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Calculadora" sheetId="1" state="visible" r:id="rId3"/>
    <sheet name="Detalle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OpenAI</author>
  </authors>
  <commentList>
    <comment ref="D7" authorId="0">
      <text>
        <r>
          <rPr>
            <sz val="10"/>
            <rFont val="Arial"/>
            <family val="2"/>
          </rPr>
          <t xml:space="preserve">La aportación periódica se incrementa al inicio de cada año del modelo.</t>
        </r>
      </text>
    </comment>
    <comment ref="D9" authorId="0">
      <text>
        <r>
          <rPr>
            <sz val="10"/>
            <rFont val="Arial"/>
            <family val="2"/>
          </rPr>
          <t xml:space="preserve">La comisión anual se descuenta de la rentabilidad bruta para estimar la rentabilidad neta.</t>
        </r>
      </text>
    </comment>
    <comment ref="D12" authorId="0">
      <text>
        <r>
          <rPr>
            <sz val="10"/>
            <rFont val="Arial"/>
            <family val="2"/>
          </rPr>
          <t xml:space="preserve">Frecuencia con la que se capitaliza la rentabilidad.</t>
        </r>
      </text>
    </comment>
    <comment ref="D13" authorId="0">
      <text>
        <r>
          <rPr>
            <sz val="10"/>
            <rFont val="Arial"/>
            <family val="2"/>
          </rPr>
          <t xml:space="preserve">Frecuencia con la que se ejecuta cada aportación.</t>
        </r>
      </text>
    </comment>
    <comment ref="D14" authorId="0">
      <text>
        <r>
          <rPr>
            <sz val="10"/>
            <rFont val="Arial"/>
            <family val="2"/>
          </rPr>
          <t xml:space="preserve">Si eliges inicio del período, la aportación gana interés dentro de ese período.</t>
        </r>
      </text>
    </comment>
  </commentList>
</comments>
</file>

<file path=xl/sharedStrings.xml><?xml version="1.0" encoding="utf-8"?>
<sst xmlns="http://schemas.openxmlformats.org/spreadsheetml/2006/main" count="78" uniqueCount="68">
  <si>
    <t xml:space="preserve">Calculadora de interés compuesto</t>
  </si>
  <si>
    <t xml:space="preserve">Modelo de ejemplo listo para editar. Los campos amarillos son supuestos del usuario.</t>
  </si>
  <si>
    <t xml:space="preserve">Supuestos editables</t>
  </si>
  <si>
    <t xml:space="preserve">Resumen y visualización</t>
  </si>
  <si>
    <t xml:space="preserve">Capital inicial</t>
  </si>
  <si>
    <t xml:space="preserve">Saldo final estimado</t>
  </si>
  <si>
    <t xml:space="preserve">Total aportado</t>
  </si>
  <si>
    <t xml:space="preserve">Interés generado</t>
  </si>
  <si>
    <t xml:space="preserve">% del objetivo</t>
  </si>
  <si>
    <t xml:space="preserve">Aportación periódica</t>
  </si>
  <si>
    <t xml:space="preserve">Incremento anual de la aportación</t>
  </si>
  <si>
    <t xml:space="preserve">Rentabilidad anual bruta esperada</t>
  </si>
  <si>
    <t xml:space="preserve">Comisión anual estimada</t>
  </si>
  <si>
    <t xml:space="preserve">Saldo real (euros de hoy)</t>
  </si>
  <si>
    <t xml:space="preserve">Rentabilidad real anual</t>
  </si>
  <si>
    <t xml:space="preserve">Año en que se cumple el objetivo</t>
  </si>
  <si>
    <t xml:space="preserve">Objetivo de patrimonio</t>
  </si>
  <si>
    <t xml:space="preserve">Inflación anual estimada</t>
  </si>
  <si>
    <t xml:space="preserve">Horizonte (años)</t>
  </si>
  <si>
    <t xml:space="preserve">Frecuencia de capitalización</t>
  </si>
  <si>
    <t xml:space="preserve">Mensual</t>
  </si>
  <si>
    <t xml:space="preserve">Frecuencia de aportación</t>
  </si>
  <si>
    <t xml:space="preserve">Cómo interpretar el modelo:
1) El saldo final combina capital inicial, aportaciones e interés compuesto.
2) El saldo real descuenta la inflación para mostrar poder adquisitivo.
3) El detalle por período se audita en la pestaña Detalle.
4) Frecuencias soportadas: anual a semanal. Horizonte máximo recomendado: 50 años.</t>
  </si>
  <si>
    <t xml:space="preserve">Momento de la aportación</t>
  </si>
  <si>
    <t xml:space="preserve">Al final de cada período</t>
  </si>
  <si>
    <t xml:space="preserve">Objetivo patrimonial</t>
  </si>
  <si>
    <t xml:space="preserve">Controles del modelo</t>
  </si>
  <si>
    <t xml:space="preserve">Períodos/año de capitalización (n)</t>
  </si>
  <si>
    <t xml:space="preserve">Períodos/año de aportación (p)</t>
  </si>
  <si>
    <t xml:space="preserve">Rentabilidad anual neta</t>
  </si>
  <si>
    <t xml:space="preserve">Períodos base/año</t>
  </si>
  <si>
    <t xml:space="preserve">Pasos totales del modelo</t>
  </si>
  <si>
    <t xml:space="preserve">Proyección anual</t>
  </si>
  <si>
    <t xml:space="preserve">Año</t>
  </si>
  <si>
    <t xml:space="preserve">Saldo inicial</t>
  </si>
  <si>
    <t xml:space="preserve">Aportaciones del año</t>
  </si>
  <si>
    <t xml:space="preserve">Interés del año</t>
  </si>
  <si>
    <t xml:space="preserve">Aportado acumulado</t>
  </si>
  <si>
    <t xml:space="preserve">Saldo final</t>
  </si>
  <si>
    <t xml:space="preserve">Saldo real</t>
  </si>
  <si>
    <t xml:space="preserve">Hito</t>
  </si>
  <si>
    <t xml:space="preserve">Helper</t>
  </si>
  <si>
    <t xml:space="preserve">Detalle por período</t>
  </si>
  <si>
    <t xml:space="preserve">Esta hoja desglosa cada paso del cálculo. Las filas sobrantes quedan vacías automáticamente.</t>
  </si>
  <si>
    <t xml:space="preserve">Anual</t>
  </si>
  <si>
    <t xml:space="preserve">base_periods</t>
  </si>
  <si>
    <t xml:space="preserve">Rentabilidad neta anual</t>
  </si>
  <si>
    <t xml:space="preserve">Pasos totales</t>
  </si>
  <si>
    <t xml:space="preserve">Semestral</t>
  </si>
  <si>
    <t xml:space="preserve">total_steps</t>
  </si>
  <si>
    <t xml:space="preserve">Trimestral</t>
  </si>
  <si>
    <t xml:space="preserve">compound_freq</t>
  </si>
  <si>
    <t xml:space="preserve">Bimestral</t>
  </si>
  <si>
    <t xml:space="preserve">contrib_freq</t>
  </si>
  <si>
    <t xml:space="preserve">Paso</t>
  </si>
  <si>
    <t xml:space="preserve">Paso del año</t>
  </si>
  <si>
    <t xml:space="preserve">Aportación</t>
  </si>
  <si>
    <t xml:space="preserve">Interés</t>
  </si>
  <si>
    <t xml:space="preserve">Interés acumulado</t>
  </si>
  <si>
    <t xml:space="preserve">Cierre de año</t>
  </si>
  <si>
    <t xml:space="preserve">net_rate</t>
  </si>
  <si>
    <t xml:space="preserve">Quincenal (24)</t>
  </si>
  <si>
    <t xml:space="preserve">step_rate</t>
  </si>
  <si>
    <t xml:space="preserve">Cada 2 semanas (26)</t>
  </si>
  <si>
    <t xml:space="preserve">contrib_interval</t>
  </si>
  <si>
    <t xml:space="preserve">Semanal (52)</t>
  </si>
  <si>
    <t xml:space="preserve">timing_flag</t>
  </si>
  <si>
    <t xml:space="preserve">Al inicio de cada período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</si>
</sst>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\ [$€-es-ES];[RED]\(#,##0.00\ [$€-es-ES]\);\-"/>
    <numFmt numFmtId="166" formatCode="0.0%"/>
    <numFmt numFmtId="167" formatCode="#,##0"/>
  </numFmts>
  <fonts count="1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1"/>
    </font>
    <font>
      <b val="true"/>
      <sz val="18"/>
      <color rgb="FFFFFFFF"/>
      <name val="Cambria"/>
      <family val="0"/>
      <charset val="1"/>
    </font>
    <font>
      <sz val="10"/>
      <color rgb="FF1F1F1F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color rgb="FF1F1F1F"/>
      <name val="Cambria"/>
      <family val="0"/>
      <charset val="1"/>
    </font>
    <font>
      <b val="true"/>
      <sz val="11"/>
      <color rgb="FF0000FF"/>
      <name val="Cambria"/>
      <family val="0"/>
      <charset val="1"/>
    </font>
    <font>
      <b val="true"/>
      <sz val="10"/>
      <color rgb="FFFFFFFF"/>
      <name val="Cambria"/>
      <family val="0"/>
      <charset val="1"/>
    </font>
    <font>
      <b val="true"/>
      <sz val="14"/>
      <color rgb="FF1F1F1F"/>
      <name val="Cambria"/>
      <family val="0"/>
      <charset val="1"/>
    </font>
    <font>
      <b val="true"/>
      <sz val="11"/>
      <color rgb="FF1F1F1F"/>
      <name val="Cambria"/>
      <family val="0"/>
      <charset val="1"/>
    </font>
    <font>
      <b val="true"/>
      <sz val="16"/>
      <color rgb="FFFFFFFF"/>
      <name val="Cambria"/>
      <family val="0"/>
      <charset val="1"/>
    </font>
    <font>
      <b val="true"/>
      <sz val="11"/>
      <name val="Cambria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163A5F"/>
        <bgColor rgb="FF333399"/>
      </patternFill>
    </fill>
    <fill>
      <patternFill patternType="solid">
        <fgColor rgb="FFF3F5F7"/>
        <bgColor rgb="FFFAFBFC"/>
      </patternFill>
    </fill>
    <fill>
      <patternFill patternType="solid">
        <fgColor rgb="FFFFF2CC"/>
        <bgColor rgb="FFFFF4CC"/>
      </patternFill>
    </fill>
    <fill>
      <patternFill patternType="solid">
        <fgColor rgb="FF1F7A8C"/>
        <bgColor rgb="FF2F75B5"/>
      </patternFill>
    </fill>
    <fill>
      <patternFill patternType="solid">
        <fgColor rgb="FFD9EEF2"/>
        <bgColor rgb="FFD9EAF7"/>
      </patternFill>
    </fill>
    <fill>
      <patternFill patternType="solid">
        <fgColor rgb="FFE2F0D9"/>
        <bgColor rgb="FFD9EEF2"/>
      </patternFill>
    </fill>
    <fill>
      <patternFill patternType="solid">
        <fgColor rgb="FFFCE4D6"/>
        <bgColor rgb="FFFFF2CC"/>
      </patternFill>
    </fill>
    <fill>
      <patternFill patternType="solid">
        <fgColor rgb="FFFFF4CC"/>
        <bgColor rgb="FFFFF2CC"/>
      </patternFill>
    </fill>
    <fill>
      <patternFill patternType="solid">
        <fgColor rgb="FFD9EAF7"/>
        <bgColor rgb="FFD9EEF2"/>
      </patternFill>
    </fill>
    <fill>
      <patternFill patternType="solid">
        <fgColor rgb="FFFAFBFC"/>
        <bgColor rgb="FFFFFFFF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 style="medium">
        <color rgb="FF163A5F"/>
      </top>
      <bottom style="medium">
        <color rgb="FF163A5F"/>
      </bottom>
      <diagonal/>
    </border>
    <border diagonalUp="false" diagonalDown="false"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 diagonalUp="false" diagonalDown="false">
      <left/>
      <right/>
      <top/>
      <bottom style="thin">
        <color rgb="FFD0D7DE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0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3" borderId="2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" fillId="4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6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7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8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9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9" fillId="4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10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7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3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9" fillId="4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2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10" borderId="2" xfId="2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12" fillId="0" borderId="2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2" fillId="0" borderId="2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11" borderId="3" xfId="2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11" borderId="3" xfId="2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11" borderId="3" xfId="2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4" fillId="11" borderId="3" xfId="2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2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3" xfId="2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3" xfId="2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4" fillId="0" borderId="3" xfId="2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2" borderId="0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0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3" borderId="2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4" fillId="10" borderId="2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4" fillId="10" borderId="2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" xfId="20"/>
  </cellStyles>
  <dxfs count="2">
    <dxf>
      <fill>
        <patternFill>
          <bgColor rgb="FFE2F0D9"/>
        </patternFill>
      </fill>
    </dxf>
    <dxf>
      <fill>
        <patternFill>
          <bgColor rgb="FFFCE4D6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F7A8C"/>
      <rgbColor rgb="FFF3F5F7"/>
      <rgbColor rgb="FF808080"/>
      <rgbColor rgb="FF9999FF"/>
      <rgbColor rgb="FF993366"/>
      <rgbColor rgb="FFFFF4CC"/>
      <rgbColor rgb="FFD9EEF2"/>
      <rgbColor rgb="FF660066"/>
      <rgbColor rgb="FFFF8080"/>
      <rgbColor rgb="FF0066CC"/>
      <rgbColor rgb="FFD0D7D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9EAF7"/>
      <rgbColor rgb="FFE2F0D9"/>
      <rgbColor rgb="FFFFF2CC"/>
      <rgbColor rgb="FFFAFBFC"/>
      <rgbColor rgb="FFFF99CC"/>
      <rgbColor rgb="FFCC99FF"/>
      <rgbColor rgb="FFFCE4D6"/>
      <rgbColor rgb="FF2F75B5"/>
      <rgbColor rgb="FF33CCCC"/>
      <rgbColor rgb="FF99CC00"/>
      <rgbColor rgb="FFFFCC00"/>
      <rgbColor rgb="FFFF9900"/>
      <rgbColor rgb="FFFF6600"/>
      <rgbColor rgb="FF666699"/>
      <rgbColor rgb="FF969696"/>
      <rgbColor rgb="FF163A5F"/>
      <rgbColor rgb="FF339966"/>
      <rgbColor rgb="FF003300"/>
      <rgbColor rgb="FF333300"/>
      <rgbColor rgb="FF993300"/>
      <rgbColor rgb="FF993366"/>
      <rgbColor rgb="FF333399"/>
      <rgbColor rgb="FF1F1F1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prstDash val="solid"/>
        </a:ln>
        <a:ln w="25400">
          <a:prstDash val="solid"/>
        </a:ln>
        <a:ln w="3810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F7A8C"/>
    <pageSetUpPr fitToPage="false"/>
  </sheetPr>
  <dimension ref="A1:Q75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5"/>
    <col collapsed="false" customWidth="true" hidden="false" outlineLevel="0" max="3" min="2" style="0" width="14"/>
    <col collapsed="false" customWidth="true" hidden="false" outlineLevel="0" max="4" min="4" style="0" width="15"/>
    <col collapsed="false" customWidth="true" hidden="false" outlineLevel="0" max="5" min="5" style="0" width="3"/>
    <col collapsed="false" customWidth="true" hidden="false" outlineLevel="0" max="9" min="6" style="0" width="15"/>
    <col collapsed="false" customWidth="true" hidden="true" outlineLevel="0" max="10" min="10" style="0" width="15"/>
    <col collapsed="false" customWidth="true" hidden="false" outlineLevel="0" max="14" min="11" style="0" width="15"/>
    <col collapsed="false" customWidth="true" hidden="false" outlineLevel="0" max="17" min="15" style="0" width="14"/>
  </cols>
  <sheetData>
    <row r="1" customFormat="false" ht="27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Format="false" ht="19.5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4" customFormat="false" ht="15" hidden="false" customHeight="false" outlineLevel="0" collapsed="false">
      <c r="A4" s="3" t="s">
        <v>2</v>
      </c>
      <c r="B4" s="3"/>
      <c r="C4" s="3"/>
      <c r="D4" s="3"/>
      <c r="F4" s="3" t="s">
        <v>3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customFormat="false" ht="21.75" hidden="false" customHeight="true" outlineLevel="0" collapsed="false">
      <c r="A5" s="4" t="s">
        <v>4</v>
      </c>
      <c r="B5" s="4"/>
      <c r="C5" s="4"/>
      <c r="D5" s="5" t="n">
        <v>12500</v>
      </c>
      <c r="F5" s="6" t="s">
        <v>5</v>
      </c>
      <c r="G5" s="6"/>
      <c r="H5" s="6"/>
      <c r="I5" s="6" t="s">
        <v>6</v>
      </c>
      <c r="J5" s="6"/>
      <c r="K5" s="6"/>
      <c r="L5" s="6" t="s">
        <v>7</v>
      </c>
      <c r="M5" s="6"/>
      <c r="N5" s="6"/>
      <c r="O5" s="6" t="s">
        <v>8</v>
      </c>
      <c r="P5" s="6"/>
      <c r="Q5" s="6"/>
    </row>
    <row r="6" customFormat="false" ht="21.75" hidden="false" customHeight="true" outlineLevel="0" collapsed="false">
      <c r="A6" s="4" t="s">
        <v>9</v>
      </c>
      <c r="B6" s="4"/>
      <c r="C6" s="4"/>
      <c r="D6" s="5" t="n">
        <v>325</v>
      </c>
      <c r="F6" s="7" t="n">
        <f aca="false">IFERROR(INDEX($F$26:$F$75,MATCH($D$11,$A$26:$A$75,0)),$D$5)</f>
        <v>307992.403019558</v>
      </c>
      <c r="G6" s="7"/>
      <c r="H6" s="7"/>
      <c r="I6" s="8" t="n">
        <f aca="false">IFERROR(INDEX($E$26:$E$75,MATCH($D$11,$A$26:$A$75,0)),$D$5)</f>
        <v>125065.138022495</v>
      </c>
      <c r="J6" s="8"/>
      <c r="K6" s="8"/>
      <c r="L6" s="9" t="n">
        <f aca="false">F6-I6</f>
        <v>182927.264997062</v>
      </c>
      <c r="M6" s="9"/>
      <c r="N6" s="9"/>
      <c r="O6" s="10" t="n">
        <f aca="false">IF($D$15=0,"",F6/$D$15)</f>
        <v>1.02664134339853</v>
      </c>
      <c r="P6" s="10"/>
      <c r="Q6" s="10"/>
    </row>
    <row r="7" customFormat="false" ht="21.75" hidden="false" customHeight="true" outlineLevel="0" collapsed="false">
      <c r="A7" s="4" t="s">
        <v>10</v>
      </c>
      <c r="B7" s="4"/>
      <c r="C7" s="4"/>
      <c r="D7" s="11" t="n">
        <v>0.025</v>
      </c>
      <c r="F7" s="7"/>
      <c r="G7" s="7"/>
      <c r="H7" s="7"/>
      <c r="I7" s="8"/>
      <c r="J7" s="8"/>
      <c r="K7" s="8"/>
      <c r="L7" s="9"/>
      <c r="M7" s="9"/>
      <c r="N7" s="9"/>
      <c r="O7" s="10"/>
      <c r="P7" s="10"/>
      <c r="Q7" s="10"/>
    </row>
    <row r="8" customFormat="false" ht="21.75" hidden="false" customHeight="true" outlineLevel="0" collapsed="false">
      <c r="A8" s="4" t="s">
        <v>11</v>
      </c>
      <c r="B8" s="4"/>
      <c r="C8" s="4"/>
      <c r="D8" s="11" t="n">
        <v>0.074</v>
      </c>
    </row>
    <row r="9" customFormat="false" ht="21.75" hidden="false" customHeight="true" outlineLevel="0" collapsed="false">
      <c r="A9" s="4" t="s">
        <v>12</v>
      </c>
      <c r="B9" s="4"/>
      <c r="C9" s="4"/>
      <c r="D9" s="11" t="n">
        <v>0.0035</v>
      </c>
      <c r="F9" s="6" t="s">
        <v>13</v>
      </c>
      <c r="G9" s="6"/>
      <c r="H9" s="6"/>
      <c r="I9" s="6" t="s">
        <v>14</v>
      </c>
      <c r="J9" s="6"/>
      <c r="K9" s="6"/>
      <c r="L9" s="6" t="s">
        <v>15</v>
      </c>
      <c r="M9" s="6"/>
      <c r="N9" s="6"/>
      <c r="O9" s="6" t="s">
        <v>16</v>
      </c>
      <c r="P9" s="6"/>
      <c r="Q9" s="6"/>
    </row>
    <row r="10" customFormat="false" ht="21.75" hidden="false" customHeight="true" outlineLevel="0" collapsed="false">
      <c r="A10" s="4" t="s">
        <v>17</v>
      </c>
      <c r="B10" s="4"/>
      <c r="C10" s="4"/>
      <c r="D10" s="11" t="n">
        <v>0.02</v>
      </c>
      <c r="F10" s="7" t="n">
        <f aca="false">IFERROR(INDEX($G$26:$G$75,MATCH($D$11,$A$26:$A$75,0)),$D$5)</f>
        <v>199221.509080378</v>
      </c>
      <c r="G10" s="7"/>
      <c r="H10" s="7"/>
      <c r="I10" s="12" t="n">
        <f aca="false">$D$23</f>
        <v>0.0492558823529414</v>
      </c>
      <c r="J10" s="12"/>
      <c r="K10" s="12"/>
      <c r="L10" s="13" t="n">
        <f aca="false">IF($D$15=0,"-",IFERROR(INDEX($A$26:$A$75,MATCH("Objetivo alcanzado",$I$26:$I$75,0)),"No alcanzado"))</f>
        <v>22</v>
      </c>
      <c r="M10" s="13"/>
      <c r="N10" s="13"/>
      <c r="O10" s="14" t="n">
        <f aca="false">$D$15</f>
        <v>300000</v>
      </c>
      <c r="P10" s="14"/>
      <c r="Q10" s="14"/>
    </row>
    <row r="11" customFormat="false" ht="21.75" hidden="false" customHeight="true" outlineLevel="0" collapsed="false">
      <c r="A11" s="4" t="s">
        <v>18</v>
      </c>
      <c r="B11" s="4"/>
      <c r="C11" s="4"/>
      <c r="D11" s="15" t="n">
        <v>22</v>
      </c>
      <c r="F11" s="7"/>
      <c r="G11" s="7"/>
      <c r="H11" s="7"/>
      <c r="I11" s="12"/>
      <c r="J11" s="12"/>
      <c r="K11" s="12"/>
      <c r="L11" s="13"/>
      <c r="M11" s="13"/>
      <c r="N11" s="13"/>
      <c r="O11" s="14"/>
      <c r="P11" s="14"/>
      <c r="Q11" s="14"/>
    </row>
    <row r="12" customFormat="false" ht="21.75" hidden="false" customHeight="true" outlineLevel="0" collapsed="false">
      <c r="A12" s="4" t="s">
        <v>19</v>
      </c>
      <c r="B12" s="4"/>
      <c r="C12" s="4"/>
      <c r="D12" s="16" t="s">
        <v>20</v>
      </c>
    </row>
    <row r="13" customFormat="false" ht="21.75" hidden="false" customHeight="true" outlineLevel="0" collapsed="false">
      <c r="A13" s="4" t="s">
        <v>21</v>
      </c>
      <c r="B13" s="4"/>
      <c r="C13" s="4"/>
      <c r="D13" s="16" t="s">
        <v>20</v>
      </c>
      <c r="F13" s="17" t="s">
        <v>22</v>
      </c>
      <c r="G13" s="17"/>
      <c r="H13" s="17"/>
      <c r="I13" s="17"/>
      <c r="J13" s="17"/>
    </row>
    <row r="14" customFormat="false" ht="21.75" hidden="false" customHeight="true" outlineLevel="0" collapsed="false">
      <c r="A14" s="4" t="s">
        <v>23</v>
      </c>
      <c r="B14" s="4"/>
      <c r="C14" s="4"/>
      <c r="D14" s="16" t="s">
        <v>24</v>
      </c>
      <c r="F14" s="17"/>
      <c r="G14" s="17"/>
      <c r="H14" s="17"/>
      <c r="I14" s="17"/>
      <c r="J14" s="17"/>
    </row>
    <row r="15" customFormat="false" ht="21.75" hidden="false" customHeight="true" outlineLevel="0" collapsed="false">
      <c r="A15" s="4" t="s">
        <v>25</v>
      </c>
      <c r="B15" s="4"/>
      <c r="C15" s="4"/>
      <c r="D15" s="5" t="n">
        <v>300000</v>
      </c>
      <c r="F15" s="17"/>
      <c r="G15" s="17"/>
      <c r="H15" s="17"/>
      <c r="I15" s="17"/>
      <c r="J15" s="17"/>
    </row>
    <row r="16" customFormat="false" ht="15" hidden="false" customHeight="false" outlineLevel="0" collapsed="false">
      <c r="F16" s="17"/>
      <c r="G16" s="17"/>
      <c r="H16" s="17"/>
      <c r="I16" s="17"/>
      <c r="J16" s="17"/>
    </row>
    <row r="17" customFormat="false" ht="15" hidden="false" customHeight="false" outlineLevel="0" collapsed="false">
      <c r="A17" s="3" t="s">
        <v>26</v>
      </c>
      <c r="B17" s="3"/>
      <c r="C17" s="3"/>
      <c r="D17" s="3"/>
      <c r="F17" s="17"/>
      <c r="G17" s="17"/>
      <c r="H17" s="17"/>
      <c r="I17" s="17"/>
      <c r="J17" s="17"/>
    </row>
    <row r="18" customFormat="false" ht="21.75" hidden="false" customHeight="true" outlineLevel="0" collapsed="false">
      <c r="A18" s="4" t="s">
        <v>27</v>
      </c>
      <c r="B18" s="4"/>
      <c r="C18" s="4"/>
      <c r="D18" s="18" t="n">
        <f aca="false">INDEX(Detalle!$L$2:$L$9,MATCH($D$12,Detalle!$K$2:$K$9,0))</f>
        <v>12</v>
      </c>
      <c r="F18" s="17"/>
      <c r="G18" s="17"/>
      <c r="H18" s="17"/>
      <c r="I18" s="17"/>
      <c r="J18" s="17"/>
    </row>
    <row r="19" customFormat="false" ht="21.75" hidden="false" customHeight="true" outlineLevel="0" collapsed="false">
      <c r="A19" s="4" t="s">
        <v>28</v>
      </c>
      <c r="B19" s="4"/>
      <c r="C19" s="4"/>
      <c r="D19" s="18" t="n">
        <f aca="false">INDEX(Detalle!$L$2:$L$9,MATCH($D$13,Detalle!$K$2:$K$9,0))</f>
        <v>12</v>
      </c>
    </row>
    <row r="20" customFormat="false" ht="21.75" hidden="false" customHeight="true" outlineLevel="0" collapsed="false">
      <c r="A20" s="4" t="s">
        <v>29</v>
      </c>
      <c r="B20" s="4"/>
      <c r="C20" s="4"/>
      <c r="D20" s="19" t="n">
        <f aca="false">(1+$D$8)*(1-$D$9)-1</f>
        <v>0.0702410000000002</v>
      </c>
    </row>
    <row r="21" customFormat="false" ht="21.75" hidden="false" customHeight="true" outlineLevel="0" collapsed="false">
      <c r="A21" s="4" t="s">
        <v>30</v>
      </c>
      <c r="B21" s="4"/>
      <c r="C21" s="4"/>
      <c r="D21" s="18" t="n">
        <f aca="false">INDEX(Detalle!$X$3:$AE$10,MATCH($D$18,Detalle!$W$3:$W$10,0),MATCH($D$19,Detalle!$X$2:$AE$2,0))</f>
        <v>12</v>
      </c>
    </row>
    <row r="22" customFormat="false" ht="21.75" hidden="false" customHeight="true" outlineLevel="0" collapsed="false">
      <c r="A22" s="4" t="s">
        <v>31</v>
      </c>
      <c r="B22" s="4"/>
      <c r="C22" s="4"/>
      <c r="D22" s="18" t="n">
        <f aca="false">$D$11*$D$21</f>
        <v>264</v>
      </c>
    </row>
    <row r="23" customFormat="false" ht="21.75" hidden="false" customHeight="true" outlineLevel="0" collapsed="false">
      <c r="A23" s="4" t="s">
        <v>14</v>
      </c>
      <c r="B23" s="4"/>
      <c r="C23" s="4"/>
      <c r="D23" s="19" t="n">
        <f aca="false">(1+$D$20)/(1+$D$10)-1</f>
        <v>0.0492558823529414</v>
      </c>
    </row>
    <row r="24" customFormat="false" ht="15" hidden="false" customHeight="false" outlineLevel="0" collapsed="false">
      <c r="A24" s="3" t="s">
        <v>32</v>
      </c>
      <c r="B24" s="3"/>
      <c r="C24" s="3"/>
      <c r="D24" s="3"/>
      <c r="E24" s="3"/>
      <c r="F24" s="3"/>
      <c r="G24" s="3"/>
      <c r="H24" s="3"/>
      <c r="I24" s="3"/>
    </row>
    <row r="25" customFormat="false" ht="15" hidden="false" customHeight="false" outlineLevel="0" collapsed="false">
      <c r="A25" s="20" t="s">
        <v>33</v>
      </c>
      <c r="B25" s="20" t="s">
        <v>34</v>
      </c>
      <c r="C25" s="20" t="s">
        <v>35</v>
      </c>
      <c r="D25" s="20" t="s">
        <v>36</v>
      </c>
      <c r="E25" s="20" t="s">
        <v>37</v>
      </c>
      <c r="F25" s="20" t="s">
        <v>38</v>
      </c>
      <c r="G25" s="20" t="s">
        <v>39</v>
      </c>
      <c r="H25" s="20" t="s">
        <v>8</v>
      </c>
      <c r="I25" s="20" t="s">
        <v>40</v>
      </c>
      <c r="J25" s="20" t="s">
        <v>41</v>
      </c>
    </row>
    <row r="26" customFormat="false" ht="19.5" hidden="false" customHeight="true" outlineLevel="0" collapsed="false">
      <c r="A26" s="21" t="n">
        <v>1</v>
      </c>
      <c r="B26" s="22" t="n">
        <f aca="false">IF($A26&gt;$D$11,"",IF($A26=1,$D$5,F25))</f>
        <v>12500</v>
      </c>
      <c r="C26" s="23" t="n">
        <f aca="false">IF($A26&gt;$D$11,"",SUMIF(Detalle!$B$7:$B$15606,$A26,Detalle!$E$7:$E$15606))</f>
        <v>3900</v>
      </c>
      <c r="D26" s="23" t="n">
        <f aca="false">IF($A26&gt;$D$11,"",SUMIF(Detalle!$B$7:$B$15606,$A26,Detalle!$F$7:$F$15606))</f>
        <v>1034.8760267351</v>
      </c>
      <c r="E26" s="23" t="n">
        <f aca="false">IF($A26&gt;$D$11,"",IF($A26=1,$D$5+C26,E25+C26))</f>
        <v>16400</v>
      </c>
      <c r="F26" s="23" t="n">
        <f aca="false">IF($A26&gt;$D$11,"",SUMIF(Detalle!$B$7:$B$15606,$A26,Detalle!$J$7:$J$15606))</f>
        <v>17434.8760267351</v>
      </c>
      <c r="G26" s="23" t="n">
        <f aca="false">IF($A26&gt;$D$11,"",F26/(1+$D$10)^A26)</f>
        <v>17093.0157124854</v>
      </c>
      <c r="H26" s="24" t="n">
        <f aca="false">IF(OR($A26&gt;$D$11,$D$15=0),"",F26/$D$15)</f>
        <v>0.0581162534224503</v>
      </c>
      <c r="I26" s="21" t="str">
        <f aca="false">IF(AND($D$15&gt;0,F26&gt;=$D$15,COUNTIF($F$26:F26,"&gt;="&amp;$D$15)=1),"Objetivo alcanzado","")</f>
        <v/>
      </c>
      <c r="J26" s="25" t="n">
        <f aca="false">IF(I26="Objetivo alcanzado",A26,0)</f>
        <v>0</v>
      </c>
    </row>
    <row r="27" customFormat="false" ht="19.5" hidden="false" customHeight="true" outlineLevel="0" collapsed="false">
      <c r="A27" s="25" t="n">
        <v>2</v>
      </c>
      <c r="B27" s="26" t="n">
        <f aca="false">IF($A27&gt;$D$11,"",IF($A27=1,$D$5,F26))</f>
        <v>17434.8760267351</v>
      </c>
      <c r="C27" s="27" t="n">
        <f aca="false">IF($A27&gt;$D$11,"",SUMIF(Detalle!$B$7:$B$15606,$A27,Detalle!$E$7:$E$15606))</f>
        <v>3997.5</v>
      </c>
      <c r="D27" s="27" t="n">
        <f aca="false">IF($A27&gt;$D$11,"",SUMIF(Detalle!$B$7:$B$15606,$A27,Detalle!$F$7:$F$15606))</f>
        <v>1396.08759015001</v>
      </c>
      <c r="E27" s="27" t="n">
        <f aca="false">IF($A27&gt;$D$11,"",IF($A27=1,$D$5+C27,E26+C27))</f>
        <v>20397.5</v>
      </c>
      <c r="F27" s="27" t="n">
        <f aca="false">IF($A27&gt;$D$11,"",SUMIF(Detalle!$B$7:$B$15606,$A27,Detalle!$J$7:$J$15606))</f>
        <v>22828.4636168851</v>
      </c>
      <c r="G27" s="27" t="n">
        <f aca="false">IF($A27&gt;$D$11,"",F27/(1+$D$10)^A27)</f>
        <v>21942.0065521772</v>
      </c>
      <c r="H27" s="28" t="n">
        <f aca="false">IF(OR($A27&gt;$D$11,$D$15=0),"",F27/$D$15)</f>
        <v>0.0760948787229504</v>
      </c>
      <c r="I27" s="25" t="str">
        <f aca="false">IF(AND($D$15&gt;0,F27&gt;=$D$15,COUNTIF($F$26:F27,"&gt;="&amp;$D$15)=1),"Objetivo alcanzado","")</f>
        <v/>
      </c>
      <c r="J27" s="25" t="n">
        <f aca="false">IF(I27="Objetivo alcanzado",A27,0)</f>
        <v>0</v>
      </c>
    </row>
    <row r="28" customFormat="false" ht="19.5" hidden="false" customHeight="true" outlineLevel="0" collapsed="false">
      <c r="A28" s="21" t="n">
        <v>3</v>
      </c>
      <c r="B28" s="22" t="n">
        <f aca="false">IF($A28&gt;$D$11,"",IF($A28=1,$D$5,F27))</f>
        <v>22828.4636168851</v>
      </c>
      <c r="C28" s="23" t="n">
        <f aca="false">IF($A28&gt;$D$11,"",SUMIF(Detalle!$B$7:$B$15606,$A28,Detalle!$E$7:$E$15606))</f>
        <v>4097.4375</v>
      </c>
      <c r="D28" s="23" t="n">
        <f aca="false">IF($A28&gt;$D$11,"",SUMIF(Detalle!$B$7:$B$15606,$A28,Detalle!$F$7:$F$15606))</f>
        <v>1790.65733998288</v>
      </c>
      <c r="E28" s="23" t="n">
        <f aca="false">IF($A28&gt;$D$11,"",IF($A28=1,$D$5+C28,E27+C28))</f>
        <v>24494.9375</v>
      </c>
      <c r="F28" s="23" t="n">
        <f aca="false">IF($A28&gt;$D$11,"",SUMIF(Detalle!$B$7:$B$15606,$A28,Detalle!$J$7:$J$15606))</f>
        <v>28716.558456868</v>
      </c>
      <c r="G28" s="23" t="n">
        <f aca="false">IF($A28&gt;$D$11,"",F28/(1+$D$10)^A28)</f>
        <v>27060.2544052325</v>
      </c>
      <c r="H28" s="24" t="n">
        <f aca="false">IF(OR($A28&gt;$D$11,$D$15=0),"",F28/$D$15)</f>
        <v>0.0957218615228933</v>
      </c>
      <c r="I28" s="21" t="str">
        <f aca="false">IF(AND($D$15&gt;0,F28&gt;=$D$15,COUNTIF($F$26:F28,"&gt;="&amp;$D$15)=1),"Objetivo alcanzado","")</f>
        <v/>
      </c>
      <c r="J28" s="25" t="n">
        <f aca="false">IF(I28="Objetivo alcanzado",A28,0)</f>
        <v>0</v>
      </c>
    </row>
    <row r="29" customFormat="false" ht="19.5" hidden="false" customHeight="true" outlineLevel="0" collapsed="false">
      <c r="A29" s="25" t="n">
        <v>4</v>
      </c>
      <c r="B29" s="26" t="n">
        <f aca="false">IF($A29&gt;$D$11,"",IF($A29=1,$D$5,F28))</f>
        <v>28716.558456868</v>
      </c>
      <c r="C29" s="27" t="n">
        <f aca="false">IF($A29&gt;$D$11,"",SUMIF(Detalle!$B$7:$B$15606,$A29,Detalle!$E$7:$E$15606))</f>
        <v>4199.8734375</v>
      </c>
      <c r="D29" s="27" t="n">
        <f aca="false">IF($A29&gt;$D$11,"",SUMIF(Detalle!$B$7:$B$15606,$A29,Detalle!$F$7:$F$15606))</f>
        <v>2221.18414764683</v>
      </c>
      <c r="E29" s="27" t="n">
        <f aca="false">IF($A29&gt;$D$11,"",IF($A29=1,$D$5+C29,E28+C29))</f>
        <v>28694.8109375</v>
      </c>
      <c r="F29" s="27" t="n">
        <f aca="false">IF($A29&gt;$D$11,"",SUMIF(Detalle!$B$7:$B$15606,$A29,Detalle!$J$7:$J$15606))</f>
        <v>35137.6160420148</v>
      </c>
      <c r="G29" s="27" t="n">
        <f aca="false">IF($A29&gt;$D$11,"",F29/(1+$D$10)^A29)</f>
        <v>32461.7258618913</v>
      </c>
      <c r="H29" s="28" t="n">
        <f aca="false">IF(OR($A29&gt;$D$11,$D$15=0),"",F29/$D$15)</f>
        <v>0.117125386806716</v>
      </c>
      <c r="I29" s="25" t="str">
        <f aca="false">IF(AND($D$15&gt;0,F29&gt;=$D$15,COUNTIF($F$26:F29,"&gt;="&amp;$D$15)=1),"Objetivo alcanzado","")</f>
        <v/>
      </c>
      <c r="J29" s="25" t="n">
        <f aca="false">IF(I29="Objetivo alcanzado",A29,0)</f>
        <v>0</v>
      </c>
    </row>
    <row r="30" customFormat="false" ht="19.5" hidden="false" customHeight="true" outlineLevel="0" collapsed="false">
      <c r="A30" s="21" t="n">
        <v>5</v>
      </c>
      <c r="B30" s="22" t="n">
        <f aca="false">IF($A30&gt;$D$11,"",IF($A30=1,$D$5,F29))</f>
        <v>35137.6160420148</v>
      </c>
      <c r="C30" s="23" t="n">
        <f aca="false">IF($A30&gt;$D$11,"",SUMIF(Detalle!$B$7:$B$15606,$A30,Detalle!$E$7:$E$15606))</f>
        <v>4304.8702734375</v>
      </c>
      <c r="D30" s="23" t="n">
        <f aca="false">IF($A30&gt;$D$11,"",SUMIF(Detalle!$B$7:$B$15606,$A30,Detalle!$F$7:$F$15606))</f>
        <v>2690.45989581295</v>
      </c>
      <c r="E30" s="23" t="n">
        <f aca="false">IF($A30&gt;$D$11,"",IF($A30=1,$D$5+C30,E29+C30))</f>
        <v>32999.6812109375</v>
      </c>
      <c r="F30" s="23" t="n">
        <f aca="false">IF($A30&gt;$D$11,"",SUMIF(Detalle!$B$7:$B$15606,$A30,Detalle!$J$7:$J$15606))</f>
        <v>42132.9462112653</v>
      </c>
      <c r="G30" s="23" t="n">
        <f aca="false">IF($A30&gt;$D$11,"",F30/(1+$D$10)^A30)</f>
        <v>38161.1074924496</v>
      </c>
      <c r="H30" s="24" t="n">
        <f aca="false">IF(OR($A30&gt;$D$11,$D$15=0),"",F30/$D$15)</f>
        <v>0.140443154037551</v>
      </c>
      <c r="I30" s="21" t="str">
        <f aca="false">IF(AND($D$15&gt;0,F30&gt;=$D$15,COUNTIF($F$26:F30,"&gt;="&amp;$D$15)=1),"Objetivo alcanzado","")</f>
        <v/>
      </c>
      <c r="J30" s="25" t="n">
        <f aca="false">IF(I30="Objetivo alcanzado",A30,0)</f>
        <v>0</v>
      </c>
    </row>
    <row r="31" customFormat="false" ht="19.5" hidden="false" customHeight="true" outlineLevel="0" collapsed="false">
      <c r="A31" s="25" t="n">
        <v>6</v>
      </c>
      <c r="B31" s="26" t="n">
        <f aca="false">IF($A31&gt;$D$11,"",IF($A31=1,$D$5,F30))</f>
        <v>42132.9462112653</v>
      </c>
      <c r="C31" s="27" t="n">
        <f aca="false">IF($A31&gt;$D$11,"",SUMIF(Detalle!$B$7:$B$15606,$A31,Detalle!$E$7:$E$15606))</f>
        <v>4412.49203027344</v>
      </c>
      <c r="D31" s="27" t="n">
        <f aca="false">IF($A31&gt;$D$11,"",SUMIF(Detalle!$B$7:$B$15606,$A31,Detalle!$F$7:$F$15606))</f>
        <v>3201.48359257542</v>
      </c>
      <c r="E31" s="27" t="n">
        <f aca="false">IF($A31&gt;$D$11,"",IF($A31=1,$D$5+C31,E30+C31))</f>
        <v>37412.1732412109</v>
      </c>
      <c r="F31" s="27" t="n">
        <f aca="false">IF($A31&gt;$D$11,"",SUMIF(Detalle!$B$7:$B$15606,$A31,Detalle!$J$7:$J$15606))</f>
        <v>49746.9218341141</v>
      </c>
      <c r="G31" s="27" t="n">
        <f aca="false">IF($A31&gt;$D$11,"",F31/(1+$D$10)^A31)</f>
        <v>44173.8429405468</v>
      </c>
      <c r="H31" s="28" t="n">
        <f aca="false">IF(OR($A31&gt;$D$11,$D$15=0),"",F31/$D$15)</f>
        <v>0.165823072780381</v>
      </c>
      <c r="I31" s="25" t="str">
        <f aca="false">IF(AND($D$15&gt;0,F31&gt;=$D$15,COUNTIF($F$26:F31,"&gt;="&amp;$D$15)=1),"Objetivo alcanzado","")</f>
        <v/>
      </c>
      <c r="J31" s="25" t="n">
        <f aca="false">IF(I31="Objetivo alcanzado",A31,0)</f>
        <v>0</v>
      </c>
    </row>
    <row r="32" customFormat="false" ht="19.5" hidden="false" customHeight="true" outlineLevel="0" collapsed="false">
      <c r="A32" s="21" t="n">
        <v>7</v>
      </c>
      <c r="B32" s="22" t="n">
        <f aca="false">IF($A32&gt;$D$11,"",IF($A32=1,$D$5,F31))</f>
        <v>49746.9218341141</v>
      </c>
      <c r="C32" s="23" t="n">
        <f aca="false">IF($A32&gt;$D$11,"",SUMIF(Detalle!$B$7:$B$15606,$A32,Detalle!$E$7:$E$15606))</f>
        <v>4522.80433103027</v>
      </c>
      <c r="D32" s="23" t="n">
        <f aca="false">IF($A32&gt;$D$11,"",SUMIF(Detalle!$B$7:$B$15606,$A32,Detalle!$F$7:$F$15606))</f>
        <v>3757.47651235186</v>
      </c>
      <c r="E32" s="23" t="n">
        <f aca="false">IF($A32&gt;$D$11,"",IF($A32=1,$D$5+C32,E31+C32))</f>
        <v>41934.9775722412</v>
      </c>
      <c r="F32" s="23" t="n">
        <f aca="false">IF($A32&gt;$D$11,"",SUMIF(Detalle!$B$7:$B$15606,$A32,Detalle!$J$7:$J$15606))</f>
        <v>58027.2026774962</v>
      </c>
      <c r="G32" s="23" t="n">
        <f aca="false">IF($A32&gt;$D$11,"",F32/(1+$D$10)^A32)</f>
        <v>50516.1719273869</v>
      </c>
      <c r="H32" s="24" t="n">
        <f aca="false">IF(OR($A32&gt;$D$11,$D$15=0),"",F32/$D$15)</f>
        <v>0.193424008924987</v>
      </c>
      <c r="I32" s="21" t="str">
        <f aca="false">IF(AND($D$15&gt;0,F32&gt;=$D$15,COUNTIF($F$26:F32,"&gt;="&amp;$D$15)=1),"Objetivo alcanzado","")</f>
        <v/>
      </c>
      <c r="J32" s="25" t="n">
        <f aca="false">IF(I32="Objetivo alcanzado",A32,0)</f>
        <v>0</v>
      </c>
    </row>
    <row r="33" customFormat="false" ht="19.5" hidden="false" customHeight="true" outlineLevel="0" collapsed="false">
      <c r="A33" s="25" t="n">
        <v>8</v>
      </c>
      <c r="B33" s="26" t="n">
        <f aca="false">IF($A33&gt;$D$11,"",IF($A33=1,$D$5,F32))</f>
        <v>58027.2026774962</v>
      </c>
      <c r="C33" s="27" t="n">
        <f aca="false">IF($A33&gt;$D$11,"",SUMIF(Detalle!$B$7:$B$15606,$A33,Detalle!$E$7:$E$15606))</f>
        <v>4635.87443930603</v>
      </c>
      <c r="D33" s="27" t="n">
        <f aca="false">IF($A33&gt;$D$11,"",SUMIF(Detalle!$B$7:$B$15606,$A33,Detalle!$F$7:$F$15606))</f>
        <v>4361.89843807507</v>
      </c>
      <c r="E33" s="27" t="n">
        <f aca="false">IF($A33&gt;$D$11,"",IF($A33=1,$D$5+C33,E32+C33))</f>
        <v>46570.8520115472</v>
      </c>
      <c r="F33" s="27" t="n">
        <f aca="false">IF($A33&gt;$D$11,"",SUMIF(Detalle!$B$7:$B$15606,$A33,Detalle!$J$7:$J$15606))</f>
        <v>67024.9755548773</v>
      </c>
      <c r="G33" s="27" t="n">
        <f aca="false">IF($A33&gt;$D$11,"",F33/(1+$D$10)^A33)</f>
        <v>57205.1712653404</v>
      </c>
      <c r="H33" s="28" t="n">
        <f aca="false">IF(OR($A33&gt;$D$11,$D$15=0),"",F33/$D$15)</f>
        <v>0.223416585182924</v>
      </c>
      <c r="I33" s="25" t="str">
        <f aca="false">IF(AND($D$15&gt;0,F33&gt;=$D$15,COUNTIF($F$26:F33,"&gt;="&amp;$D$15)=1),"Objetivo alcanzado","")</f>
        <v/>
      </c>
      <c r="J33" s="25" t="n">
        <f aca="false">IF(I33="Objetivo alcanzado",A33,0)</f>
        <v>0</v>
      </c>
    </row>
    <row r="34" customFormat="false" ht="19.5" hidden="false" customHeight="true" outlineLevel="0" collapsed="false">
      <c r="A34" s="21" t="n">
        <v>9</v>
      </c>
      <c r="B34" s="22" t="n">
        <f aca="false">IF($A34&gt;$D$11,"",IF($A34=1,$D$5,F33))</f>
        <v>67024.9755548773</v>
      </c>
      <c r="C34" s="23" t="n">
        <f aca="false">IF($A34&gt;$D$11,"",SUMIF(Detalle!$B$7:$B$15606,$A34,Detalle!$E$7:$E$15606))</f>
        <v>4751.77130028868</v>
      </c>
      <c r="D34" s="23" t="n">
        <f aca="false">IF($A34&gt;$D$11,"",SUMIF(Detalle!$B$7:$B$15606,$A34,Detalle!$F$7:$F$15606))</f>
        <v>5018.4650846434</v>
      </c>
      <c r="E34" s="23" t="n">
        <f aca="false">IF($A34&gt;$D$11,"",IF($A34=1,$D$5+C34,E33+C34))</f>
        <v>51322.6233118359</v>
      </c>
      <c r="F34" s="23" t="n">
        <f aca="false">IF($A34&gt;$D$11,"",SUMIF(Detalle!$B$7:$B$15606,$A34,Detalle!$J$7:$J$15606))</f>
        <v>76795.2119398094</v>
      </c>
      <c r="G34" s="23" t="n">
        <f aca="false">IF($A34&gt;$D$11,"",F34/(1+$D$10)^A34)</f>
        <v>64258.7979844423</v>
      </c>
      <c r="H34" s="24" t="n">
        <f aca="false">IF(OR($A34&gt;$D$11,$D$15=0),"",F34/$D$15)</f>
        <v>0.255984039799365</v>
      </c>
      <c r="I34" s="21" t="str">
        <f aca="false">IF(AND($D$15&gt;0,F34&gt;=$D$15,COUNTIF($F$26:F34,"&gt;="&amp;$D$15)=1),"Objetivo alcanzado","")</f>
        <v/>
      </c>
      <c r="J34" s="25" t="n">
        <f aca="false">IF(I34="Objetivo alcanzado",A34,0)</f>
        <v>0</v>
      </c>
    </row>
    <row r="35" customFormat="false" ht="19.5" hidden="false" customHeight="true" outlineLevel="0" collapsed="false">
      <c r="A35" s="25" t="n">
        <v>10</v>
      </c>
      <c r="B35" s="26" t="n">
        <f aca="false">IF($A35&gt;$D$11,"",IF($A35=1,$D$5,F34))</f>
        <v>76795.2119398094</v>
      </c>
      <c r="C35" s="27" t="n">
        <f aca="false">IF($A35&gt;$D$11,"",SUMIF(Detalle!$B$7:$B$15606,$A35,Detalle!$E$7:$E$15606))</f>
        <v>4870.56558279589</v>
      </c>
      <c r="D35" s="27" t="n">
        <f aca="false">IF($A35&gt;$D$11,"",SUMIF(Detalle!$B$7:$B$15606,$A35,Detalle!$F$7:$F$15606))</f>
        <v>5731.16678939985</v>
      </c>
      <c r="E35" s="27" t="n">
        <f aca="false">IF($A35&gt;$D$11,"",IF($A35=1,$D$5+C35,E34+C35))</f>
        <v>56193.1888946318</v>
      </c>
      <c r="F35" s="27" t="n">
        <f aca="false">IF($A35&gt;$D$11,"",SUMIF(Detalle!$B$7:$B$15606,$A35,Detalle!$J$7:$J$15606))</f>
        <v>87396.944312005</v>
      </c>
      <c r="G35" s="27" t="n">
        <f aca="false">IF($A35&gt;$D$11,"",F35/(1+$D$10)^A35)</f>
        <v>71695.9346806369</v>
      </c>
      <c r="H35" s="28" t="n">
        <f aca="false">IF(OR($A35&gt;$D$11,$D$15=0),"",F35/$D$15)</f>
        <v>0.291323147706684</v>
      </c>
      <c r="I35" s="25" t="str">
        <f aca="false">IF(AND($D$15&gt;0,F35&gt;=$D$15,COUNTIF($F$26:F35,"&gt;="&amp;$D$15)=1),"Objetivo alcanzado","")</f>
        <v/>
      </c>
      <c r="J35" s="25" t="n">
        <f aca="false">IF(I35="Objetivo alcanzado",A35,0)</f>
        <v>0</v>
      </c>
    </row>
    <row r="36" customFormat="false" ht="19.5" hidden="false" customHeight="true" outlineLevel="0" collapsed="false">
      <c r="A36" s="21" t="n">
        <v>11</v>
      </c>
      <c r="B36" s="22" t="n">
        <f aca="false">IF($A36&gt;$D$11,"",IF($A36=1,$D$5,F35))</f>
        <v>87396.944312005</v>
      </c>
      <c r="C36" s="23" t="n">
        <f aca="false">IF($A36&gt;$D$11,"",SUMIF(Detalle!$B$7:$B$15606,$A36,Detalle!$E$7:$E$15606))</f>
        <v>4992.32972236579</v>
      </c>
      <c r="D36" s="23" t="n">
        <f aca="false">IF($A36&gt;$D$11,"",SUMIF(Detalle!$B$7:$B$15606,$A36,Detalle!$F$7:$F$15606))</f>
        <v>6504.28856163433</v>
      </c>
      <c r="E36" s="23" t="n">
        <f aca="false">IF($A36&gt;$D$11,"",IF($A36=1,$D$5+C36,E35+C36))</f>
        <v>61185.5186169976</v>
      </c>
      <c r="F36" s="23" t="n">
        <f aca="false">IF($A36&gt;$D$11,"",SUMIF(Detalle!$B$7:$B$15606,$A36,Detalle!$J$7:$J$15606))</f>
        <v>98893.5625960052</v>
      </c>
      <c r="G36" s="23" t="n">
        <f aca="false">IF($A36&gt;$D$11,"",F36/(1+$D$10)^A36)</f>
        <v>79536.4372002256</v>
      </c>
      <c r="H36" s="24" t="n">
        <f aca="false">IF(OR($A36&gt;$D$11,$D$15=0),"",F36/$D$15)</f>
        <v>0.329645208653351</v>
      </c>
      <c r="I36" s="21" t="str">
        <f aca="false">IF(AND($D$15&gt;0,F36&gt;=$D$15,COUNTIF($F$26:F36,"&gt;="&amp;$D$15)=1),"Objetivo alcanzado","")</f>
        <v/>
      </c>
      <c r="J36" s="25" t="n">
        <f aca="false">IF(I36="Objetivo alcanzado",A36,0)</f>
        <v>0</v>
      </c>
    </row>
    <row r="37" customFormat="false" ht="19.5" hidden="false" customHeight="true" outlineLevel="0" collapsed="false">
      <c r="A37" s="25" t="n">
        <v>12</v>
      </c>
      <c r="B37" s="26" t="n">
        <f aca="false">IF($A37&gt;$D$11,"",IF($A37=1,$D$5,F36))</f>
        <v>98893.5625960052</v>
      </c>
      <c r="C37" s="27" t="n">
        <f aca="false">IF($A37&gt;$D$11,"",SUMIF(Detalle!$B$7:$B$15606,$A37,Detalle!$E$7:$E$15606))</f>
        <v>5117.13796542494</v>
      </c>
      <c r="D37" s="27" t="n">
        <f aca="false">IF($A37&gt;$D$11,"",SUMIF(Detalle!$B$7:$B$15606,$A37,Detalle!$F$7:$F$15606))</f>
        <v>7342.43158977926</v>
      </c>
      <c r="E37" s="27" t="n">
        <f aca="false">IF($A37&gt;$D$11,"",IF($A37=1,$D$5+C37,E36+C37))</f>
        <v>66302.6565824225</v>
      </c>
      <c r="F37" s="27" t="n">
        <f aca="false">IF($A37&gt;$D$11,"",SUMIF(Detalle!$B$7:$B$15606,$A37,Detalle!$J$7:$J$15606))</f>
        <v>111353.132151209</v>
      </c>
      <c r="G37" s="27" t="n">
        <f aca="false">IF($A37&gt;$D$11,"",F37/(1+$D$10)^A37)</f>
        <v>87801.184780871</v>
      </c>
      <c r="H37" s="28" t="n">
        <f aca="false">IF(OR($A37&gt;$D$11,$D$15=0),"",F37/$D$15)</f>
        <v>0.371177107170698</v>
      </c>
      <c r="I37" s="25" t="str">
        <f aca="false">IF(AND($D$15&gt;0,F37&gt;=$D$15,COUNTIF($F$26:F37,"&gt;="&amp;$D$15)=1),"Objetivo alcanzado","")</f>
        <v/>
      </c>
      <c r="J37" s="25" t="n">
        <f aca="false">IF(I37="Objetivo alcanzado",A37,0)</f>
        <v>0</v>
      </c>
    </row>
    <row r="38" customFormat="false" ht="19.5" hidden="false" customHeight="true" outlineLevel="0" collapsed="false">
      <c r="A38" s="21" t="n">
        <v>13</v>
      </c>
      <c r="B38" s="22" t="n">
        <f aca="false">IF($A38&gt;$D$11,"",IF($A38=1,$D$5,F37))</f>
        <v>111353.132151209</v>
      </c>
      <c r="C38" s="23" t="n">
        <f aca="false">IF($A38&gt;$D$11,"",SUMIF(Detalle!$B$7:$B$15606,$A38,Detalle!$E$7:$E$15606))</f>
        <v>5245.06641456056</v>
      </c>
      <c r="D38" s="23" t="n">
        <f aca="false">IF($A38&gt;$D$11,"",SUMIF(Detalle!$B$7:$B$15606,$A38,Detalle!$F$7:$F$15606))</f>
        <v>8250.53631212892</v>
      </c>
      <c r="E38" s="23" t="n">
        <f aca="false">IF($A38&gt;$D$11,"",IF($A38=1,$D$5+C38,E37+C38))</f>
        <v>71547.7229969831</v>
      </c>
      <c r="F38" s="23" t="n">
        <f aca="false">IF($A38&gt;$D$11,"",SUMIF(Detalle!$B$7:$B$15606,$A38,Detalle!$J$7:$J$15606))</f>
        <v>124848.734877899</v>
      </c>
      <c r="G38" s="23" t="n">
        <f aca="false">IF($A38&gt;$D$11,"",F38/(1+$D$10)^A38)</f>
        <v>96512.1327757125</v>
      </c>
      <c r="H38" s="24" t="n">
        <f aca="false">IF(OR($A38&gt;$D$11,$D$15=0),"",F38/$D$15)</f>
        <v>0.416162449592996</v>
      </c>
      <c r="I38" s="21" t="str">
        <f aca="false">IF(AND($D$15&gt;0,F38&gt;=$D$15,COUNTIF($F$26:F38,"&gt;="&amp;$D$15)=1),"Objetivo alcanzado","")</f>
        <v/>
      </c>
      <c r="J38" s="25" t="n">
        <f aca="false">IF(I38="Objetivo alcanzado",A38,0)</f>
        <v>0</v>
      </c>
    </row>
    <row r="39" customFormat="false" ht="19.5" hidden="false" customHeight="true" outlineLevel="0" collapsed="false">
      <c r="A39" s="25" t="n">
        <v>14</v>
      </c>
      <c r="B39" s="26" t="n">
        <f aca="false">IF($A39&gt;$D$11,"",IF($A39=1,$D$5,F38))</f>
        <v>124848.734877899</v>
      </c>
      <c r="C39" s="27" t="n">
        <f aca="false">IF($A39&gt;$D$11,"",SUMIF(Detalle!$B$7:$B$15606,$A39,Detalle!$E$7:$E$15606))</f>
        <v>5376.19307492457</v>
      </c>
      <c r="D39" s="27" t="n">
        <f aca="false">IF($A39&gt;$D$11,"",SUMIF(Detalle!$B$7:$B$15606,$A39,Detalle!$F$7:$F$15606))</f>
        <v>9233.90716459249</v>
      </c>
      <c r="E39" s="27" t="n">
        <f aca="false">IF($A39&gt;$D$11,"",IF($A39=1,$D$5+C39,E38+C39))</f>
        <v>76923.9160719077</v>
      </c>
      <c r="F39" s="27" t="n">
        <f aca="false">IF($A39&gt;$D$11,"",SUMIF(Detalle!$B$7:$B$15606,$A39,Detalle!$J$7:$J$15606))</f>
        <v>139458.835117416</v>
      </c>
      <c r="G39" s="27" t="n">
        <f aca="false">IF($A39&gt;$D$11,"",F39/(1+$D$10)^A39)</f>
        <v>105692.368093666</v>
      </c>
      <c r="H39" s="28" t="n">
        <f aca="false">IF(OR($A39&gt;$D$11,$D$15=0),"",F39/$D$15)</f>
        <v>0.46486278372472</v>
      </c>
      <c r="I39" s="25" t="str">
        <f aca="false">IF(AND($D$15&gt;0,F39&gt;=$D$15,COUNTIF($F$26:F39,"&gt;="&amp;$D$15)=1),"Objetivo alcanzado","")</f>
        <v/>
      </c>
      <c r="J39" s="25" t="n">
        <f aca="false">IF(I39="Objetivo alcanzado",A39,0)</f>
        <v>0</v>
      </c>
    </row>
    <row r="40" customFormat="false" ht="19.5" hidden="false" customHeight="true" outlineLevel="0" collapsed="false">
      <c r="A40" s="21" t="n">
        <v>15</v>
      </c>
      <c r="B40" s="22" t="n">
        <f aca="false">IF($A40&gt;$D$11,"",IF($A40=1,$D$5,F39))</f>
        <v>139458.835117416</v>
      </c>
      <c r="C40" s="23" t="n">
        <f aca="false">IF($A40&gt;$D$11,"",SUMIF(Detalle!$B$7:$B$15606,$A40,Detalle!$E$7:$E$15606))</f>
        <v>5510.59790179769</v>
      </c>
      <c r="D40" s="23" t="n">
        <f aca="false">IF($A40&gt;$D$11,"",SUMIF(Detalle!$B$7:$B$15606,$A40,Detalle!$F$7:$F$15606))</f>
        <v>10298.2391272278</v>
      </c>
      <c r="E40" s="23" t="n">
        <f aca="false">IF($A40&gt;$D$11,"",IF($A40=1,$D$5+C40,E39+C40))</f>
        <v>82434.5139737054</v>
      </c>
      <c r="F40" s="23" t="n">
        <f aca="false">IF($A40&gt;$D$11,"",SUMIF(Detalle!$B$7:$B$15606,$A40,Detalle!$J$7:$J$15606))</f>
        <v>155267.672146442</v>
      </c>
      <c r="G40" s="23" t="n">
        <f aca="false">IF($A40&gt;$D$11,"",F40/(1+$D$10)^A40)</f>
        <v>115366.167495834</v>
      </c>
      <c r="H40" s="24" t="n">
        <f aca="false">IF(OR($A40&gt;$D$11,$D$15=0),"",F40/$D$15)</f>
        <v>0.517558907154805</v>
      </c>
      <c r="I40" s="21" t="str">
        <f aca="false">IF(AND($D$15&gt;0,F40&gt;=$D$15,COUNTIF($F$26:F40,"&gt;="&amp;$D$15)=1),"Objetivo alcanzado","")</f>
        <v/>
      </c>
      <c r="J40" s="25" t="n">
        <f aca="false">IF(I40="Objetivo alcanzado",A40,0)</f>
        <v>0</v>
      </c>
    </row>
    <row r="41" customFormat="false" ht="19.5" hidden="false" customHeight="true" outlineLevel="0" collapsed="false">
      <c r="A41" s="25" t="n">
        <v>16</v>
      </c>
      <c r="B41" s="26" t="n">
        <f aca="false">IF($A41&gt;$D$11,"",IF($A41=1,$D$5,F40))</f>
        <v>155267.672146442</v>
      </c>
      <c r="C41" s="27" t="n">
        <f aca="false">IF($A41&gt;$D$11,"",SUMIF(Detalle!$B$7:$B$15606,$A41,Detalle!$E$7:$E$15606))</f>
        <v>5648.36284934263</v>
      </c>
      <c r="D41" s="27" t="n">
        <f aca="false">IF($A41&gt;$D$11,"",SUMIF(Detalle!$B$7:$B$15606,$A41,Detalle!$F$7:$F$15606))</f>
        <v>11449.6462001368</v>
      </c>
      <c r="E41" s="27" t="n">
        <f aca="false">IF($A41&gt;$D$11,"",IF($A41=1,$D$5+C41,E40+C41))</f>
        <v>88082.876823048</v>
      </c>
      <c r="F41" s="27" t="n">
        <f aca="false">IF($A41&gt;$D$11,"",SUMIF(Detalle!$B$7:$B$15606,$A41,Detalle!$J$7:$J$15606))</f>
        <v>172365.681195921</v>
      </c>
      <c r="G41" s="27" t="n">
        <f aca="false">IF($A41&gt;$D$11,"",F41/(1+$D$10)^A41)</f>
        <v>125559.058895171</v>
      </c>
      <c r="H41" s="28" t="n">
        <f aca="false">IF(OR($A41&gt;$D$11,$D$15=0),"",F41/$D$15)</f>
        <v>0.57455227065307</v>
      </c>
      <c r="I41" s="25" t="str">
        <f aca="false">IF(AND($D$15&gt;0,F41&gt;=$D$15,COUNTIF($F$26:F41,"&gt;="&amp;$D$15)=1),"Objetivo alcanzado","")</f>
        <v/>
      </c>
      <c r="J41" s="25" t="n">
        <f aca="false">IF(I41="Objetivo alcanzado",A41,0)</f>
        <v>0</v>
      </c>
    </row>
    <row r="42" customFormat="false" ht="19.5" hidden="false" customHeight="true" outlineLevel="0" collapsed="false">
      <c r="A42" s="21" t="n">
        <v>17</v>
      </c>
      <c r="B42" s="22" t="n">
        <f aca="false">IF($A42&gt;$D$11,"",IF($A42=1,$D$5,F41))</f>
        <v>172365.681195921</v>
      </c>
      <c r="C42" s="23" t="n">
        <f aca="false">IF($A42&gt;$D$11,"",SUMIF(Detalle!$B$7:$B$15606,$A42,Detalle!$E$7:$E$15606))</f>
        <v>5789.57192057619</v>
      </c>
      <c r="D42" s="23" t="n">
        <f aca="false">IF($A42&gt;$D$11,"",SUMIF(Detalle!$B$7:$B$15606,$A42,Detalle!$F$7:$F$15606))</f>
        <v>12694.69194878</v>
      </c>
      <c r="E42" s="23" t="n">
        <f aca="false">IF($A42&gt;$D$11,"",IF($A42=1,$D$5+C42,E41+C42))</f>
        <v>93872.4487436242</v>
      </c>
      <c r="F42" s="23" t="n">
        <f aca="false">IF($A42&gt;$D$11,"",SUMIF(Detalle!$B$7:$B$15606,$A42,Detalle!$J$7:$J$15606))</f>
        <v>190849.945065277</v>
      </c>
      <c r="G42" s="23" t="n">
        <f aca="false">IF($A42&gt;$D$11,"",F42/(1+$D$10)^A42)</f>
        <v>136297.885814111</v>
      </c>
      <c r="H42" s="24" t="n">
        <f aca="false">IF(OR($A42&gt;$D$11,$D$15=0),"",F42/$D$15)</f>
        <v>0.636166483550924</v>
      </c>
      <c r="I42" s="21" t="str">
        <f aca="false">IF(AND($D$15&gt;0,F42&gt;=$D$15,COUNTIF($F$26:F42,"&gt;="&amp;$D$15)=1),"Objetivo alcanzado","")</f>
        <v/>
      </c>
      <c r="J42" s="25" t="n">
        <f aca="false">IF(I42="Objetivo alcanzado",A42,0)</f>
        <v>0</v>
      </c>
    </row>
    <row r="43" customFormat="false" ht="19.5" hidden="false" customHeight="true" outlineLevel="0" collapsed="false">
      <c r="A43" s="25" t="n">
        <v>18</v>
      </c>
      <c r="B43" s="26" t="n">
        <f aca="false">IF($A43&gt;$D$11,"",IF($A43=1,$D$5,F42))</f>
        <v>190849.945065277</v>
      </c>
      <c r="C43" s="27" t="n">
        <f aca="false">IF($A43&gt;$D$11,"",SUMIF(Detalle!$B$7:$B$15606,$A43,Detalle!$E$7:$E$15606))</f>
        <v>5934.3112185906</v>
      </c>
      <c r="D43" s="27" t="n">
        <f aca="false">IF($A43&gt;$D$11,"",SUMIF(Detalle!$B$7:$B$15606,$A43,Detalle!$F$7:$F$15606))</f>
        <v>14040.4222689287</v>
      </c>
      <c r="E43" s="27" t="n">
        <f aca="false">IF($A43&gt;$D$11,"",IF($A43=1,$D$5+C43,E42+C43))</f>
        <v>99806.7599622148</v>
      </c>
      <c r="F43" s="27" t="n">
        <f aca="false">IF($A43&gt;$D$11,"",SUMIF(Detalle!$B$7:$B$15606,$A43,Detalle!$J$7:$J$15606))</f>
        <v>210824.678552797</v>
      </c>
      <c r="G43" s="27" t="n">
        <f aca="false">IF($A43&gt;$D$11,"",F43/(1+$D$10)^A43)</f>
        <v>147610.875162854</v>
      </c>
      <c r="H43" s="28" t="n">
        <f aca="false">IF(OR($A43&gt;$D$11,$D$15=0),"",F43/$D$15)</f>
        <v>0.702748928509322</v>
      </c>
      <c r="I43" s="25" t="str">
        <f aca="false">IF(AND($D$15&gt;0,F43&gt;=$D$15,COUNTIF($F$26:F43,"&gt;="&amp;$D$15)=1),"Objetivo alcanzado","")</f>
        <v/>
      </c>
      <c r="J43" s="25" t="n">
        <f aca="false">IF(I43="Objetivo alcanzado",A43,0)</f>
        <v>0</v>
      </c>
    </row>
    <row r="44" customFormat="false" ht="19.5" hidden="false" customHeight="true" outlineLevel="0" collapsed="false">
      <c r="A44" s="21" t="n">
        <v>19</v>
      </c>
      <c r="B44" s="22" t="n">
        <f aca="false">IF($A44&gt;$D$11,"",IF($A44=1,$D$5,F43))</f>
        <v>210824.678552797</v>
      </c>
      <c r="C44" s="23" t="n">
        <f aca="false">IF($A44&gt;$D$11,"",SUMIF(Detalle!$B$7:$B$15606,$A44,Detalle!$E$7:$E$15606))</f>
        <v>6082.66899905536</v>
      </c>
      <c r="D44" s="23" t="n">
        <f aca="false">IF($A44&gt;$D$11,"",SUMIF(Detalle!$B$7:$B$15606,$A44,Detalle!$F$7:$F$15606))</f>
        <v>15494.4005323755</v>
      </c>
      <c r="E44" s="23" t="n">
        <f aca="false">IF($A44&gt;$D$11,"",IF($A44=1,$D$5+C44,E43+C44))</f>
        <v>105889.42896127</v>
      </c>
      <c r="F44" s="23" t="n">
        <f aca="false">IF($A44&gt;$D$11,"",SUMIF(Detalle!$B$7:$B$15606,$A44,Detalle!$J$7:$J$15606))</f>
        <v>232401.748084228</v>
      </c>
      <c r="G44" s="23" t="n">
        <f aca="false">IF($A44&gt;$D$11,"",F44/(1+$D$10)^A44)</f>
        <v>159527.708509383</v>
      </c>
      <c r="H44" s="24" t="n">
        <f aca="false">IF(OR($A44&gt;$D$11,$D$15=0),"",F44/$D$15)</f>
        <v>0.774672493614092</v>
      </c>
      <c r="I44" s="21" t="str">
        <f aca="false">IF(AND($D$15&gt;0,F44&gt;=$D$15,COUNTIF($F$26:F44,"&gt;="&amp;$D$15)=1),"Objetivo alcanzado","")</f>
        <v/>
      </c>
      <c r="J44" s="25" t="n">
        <f aca="false">IF(I44="Objetivo alcanzado",A44,0)</f>
        <v>0</v>
      </c>
    </row>
    <row r="45" customFormat="false" ht="19.5" hidden="false" customHeight="true" outlineLevel="0" collapsed="false">
      <c r="A45" s="25" t="n">
        <v>20</v>
      </c>
      <c r="B45" s="26" t="n">
        <f aca="false">IF($A45&gt;$D$11,"",IF($A45=1,$D$5,F44))</f>
        <v>232401.748084228</v>
      </c>
      <c r="C45" s="27" t="n">
        <f aca="false">IF($A45&gt;$D$11,"",SUMIF(Detalle!$B$7:$B$15606,$A45,Detalle!$E$7:$E$15606))</f>
        <v>6234.73572403175</v>
      </c>
      <c r="D45" s="27" t="n">
        <f aca="false">IF($A45&gt;$D$11,"",SUMIF(Detalle!$B$7:$B$15606,$A45,Detalle!$F$7:$F$15606))</f>
        <v>17064.745286214</v>
      </c>
      <c r="E45" s="27" t="n">
        <f aca="false">IF($A45&gt;$D$11,"",IF($A45=1,$D$5+C45,E44+C45))</f>
        <v>112124.164685302</v>
      </c>
      <c r="F45" s="27" t="n">
        <f aca="false">IF($A45&gt;$D$11,"",SUMIF(Detalle!$B$7:$B$15606,$A45,Detalle!$J$7:$J$15606))</f>
        <v>255701.229094473</v>
      </c>
      <c r="G45" s="27" t="n">
        <f aca="false">IF($A45&gt;$D$11,"",F45/(1+$D$10)^A45)</f>
        <v>172079.597021076</v>
      </c>
      <c r="H45" s="28" t="n">
        <f aca="false">IF(OR($A45&gt;$D$11,$D$15=0),"",F45/$D$15)</f>
        <v>0.85233743031491</v>
      </c>
      <c r="I45" s="25" t="str">
        <f aca="false">IF(AND($D$15&gt;0,F45&gt;=$D$15,COUNTIF($F$26:F45,"&gt;="&amp;$D$15)=1),"Objetivo alcanzado","")</f>
        <v/>
      </c>
      <c r="J45" s="25" t="n">
        <f aca="false">IF(I45="Objetivo alcanzado",A45,0)</f>
        <v>0</v>
      </c>
    </row>
    <row r="46" customFormat="false" ht="19.5" hidden="false" customHeight="true" outlineLevel="0" collapsed="false">
      <c r="A46" s="21" t="n">
        <v>21</v>
      </c>
      <c r="B46" s="22" t="n">
        <f aca="false">IF($A46&gt;$D$11,"",IF($A46=1,$D$5,F45))</f>
        <v>255701.229094473</v>
      </c>
      <c r="C46" s="23" t="n">
        <f aca="false">IF($A46&gt;$D$11,"",SUMIF(Detalle!$B$7:$B$15606,$A46,Detalle!$E$7:$E$15606))</f>
        <v>6390.60411713254</v>
      </c>
      <c r="D46" s="23" t="n">
        <f aca="false">IF($A46&gt;$D$11,"",SUMIF(Detalle!$B$7:$B$15606,$A46,Detalle!$F$7:$F$15606))</f>
        <v>18760.1706910371</v>
      </c>
      <c r="E46" s="23" t="n">
        <f aca="false">IF($A46&gt;$D$11,"",IF($A46=1,$D$5+C46,E45+C46))</f>
        <v>118514.768802434</v>
      </c>
      <c r="F46" s="23" t="n">
        <f aca="false">IF($A46&gt;$D$11,"",SUMIF(Detalle!$B$7:$B$15606,$A46,Detalle!$J$7:$J$15606))</f>
        <v>280852.003902643</v>
      </c>
      <c r="G46" s="23" t="n">
        <f aca="false">IF($A46&gt;$D$11,"",F46/(1+$D$10)^A46)</f>
        <v>185299.360267089</v>
      </c>
      <c r="H46" s="24" t="n">
        <f aca="false">IF(OR($A46&gt;$D$11,$D$15=0),"",F46/$D$15)</f>
        <v>0.936173346342143</v>
      </c>
      <c r="I46" s="21" t="str">
        <f aca="false">IF(AND($D$15&gt;0,F46&gt;=$D$15,COUNTIF($F$26:F46,"&gt;="&amp;$D$15)=1),"Objetivo alcanzado","")</f>
        <v/>
      </c>
      <c r="J46" s="25" t="n">
        <f aca="false">IF(I46="Objetivo alcanzado",A46,0)</f>
        <v>0</v>
      </c>
    </row>
    <row r="47" customFormat="false" ht="19.5" hidden="false" customHeight="true" outlineLevel="0" collapsed="false">
      <c r="A47" s="25" t="n">
        <v>22</v>
      </c>
      <c r="B47" s="26" t="n">
        <f aca="false">IF($A47&gt;$D$11,"",IF($A47=1,$D$5,F46))</f>
        <v>280852.003902643</v>
      </c>
      <c r="C47" s="27" t="n">
        <f aca="false">IF($A47&gt;$D$11,"",SUMIF(Detalle!$B$7:$B$15606,$A47,Detalle!$E$7:$E$15606))</f>
        <v>6550.36922006085</v>
      </c>
      <c r="D47" s="27" t="n">
        <f aca="false">IF($A47&gt;$D$11,"",SUMIF(Detalle!$B$7:$B$15606,$A47,Detalle!$F$7:$F$15606))</f>
        <v>20590.0298968539</v>
      </c>
      <c r="E47" s="27" t="n">
        <f aca="false">IF($A47&gt;$D$11,"",IF($A47=1,$D$5+C47,E46+C47))</f>
        <v>125065.138022495</v>
      </c>
      <c r="F47" s="27" t="n">
        <f aca="false">IF($A47&gt;$D$11,"",SUMIF(Detalle!$B$7:$B$15606,$A47,Detalle!$J$7:$J$15606))</f>
        <v>307992.403019558</v>
      </c>
      <c r="G47" s="27" t="n">
        <f aca="false">IF($A47&gt;$D$11,"",F47/(1+$D$10)^A47)</f>
        <v>199221.509080378</v>
      </c>
      <c r="H47" s="28" t="n">
        <f aca="false">IF(OR($A47&gt;$D$11,$D$15=0),"",F47/$D$15)</f>
        <v>1.02664134339853</v>
      </c>
      <c r="I47" s="25" t="str">
        <f aca="false">IF(AND($D$15&gt;0,F47&gt;=$D$15,COUNTIF($F$26:F47,"&gt;="&amp;$D$15)=1),"Objetivo alcanzado","")</f>
        <v>Objetivo alcanzado</v>
      </c>
      <c r="J47" s="25" t="n">
        <f aca="false">IF(I47="Objetivo alcanzado",A47,0)</f>
        <v>22</v>
      </c>
    </row>
    <row r="48" customFormat="false" ht="19.5" hidden="false" customHeight="true" outlineLevel="0" collapsed="false">
      <c r="A48" s="21" t="n">
        <v>23</v>
      </c>
      <c r="B48" s="22" t="str">
        <f aca="false">IF($A48&gt;$D$11,"",IF($A48=1,$D$5,F47))</f>
        <v/>
      </c>
      <c r="C48" s="23" t="str">
        <f aca="false">IF($A48&gt;$D$11,"",SUMIF(Detalle!$B$7:$B$15606,$A48,Detalle!$E$7:$E$15606))</f>
        <v/>
      </c>
      <c r="D48" s="23" t="str">
        <f aca="false">IF($A48&gt;$D$11,"",SUMIF(Detalle!$B$7:$B$15606,$A48,Detalle!$F$7:$F$15606))</f>
        <v/>
      </c>
      <c r="E48" s="23" t="str">
        <f aca="false">IF($A48&gt;$D$11,"",IF($A48=1,$D$5+C48,E47+C48))</f>
        <v/>
      </c>
      <c r="F48" s="23" t="str">
        <f aca="false">IF($A48&gt;$D$11,"",SUMIF(Detalle!$B$7:$B$15606,$A48,Detalle!$J$7:$J$15606))</f>
        <v/>
      </c>
      <c r="G48" s="23" t="str">
        <f aca="false">IF($A48&gt;$D$11,"",F48/(1+$D$10)^A48)</f>
        <v/>
      </c>
      <c r="H48" s="24" t="str">
        <f aca="false">IF(OR($A48&gt;$D$11,$D$15=0),"",F48/$D$15)</f>
        <v/>
      </c>
      <c r="I48" s="21" t="str">
        <f aca="false">IF(AND($D$15&gt;0,F48&gt;=$D$15,COUNTIF($F$26:F48,"&gt;="&amp;$D$15)=1),"Objetivo alcanzado","")</f>
        <v>Objetivo alcanzado</v>
      </c>
      <c r="J48" s="25" t="n">
        <f aca="false">IF(I48="Objetivo alcanzado",A48,0)</f>
        <v>23</v>
      </c>
    </row>
    <row r="49" customFormat="false" ht="19.5" hidden="false" customHeight="true" outlineLevel="0" collapsed="false">
      <c r="A49" s="25" t="n">
        <v>24</v>
      </c>
      <c r="B49" s="26" t="str">
        <f aca="false">IF($A49&gt;$D$11,"",IF($A49=1,$D$5,F48))</f>
        <v/>
      </c>
      <c r="C49" s="27" t="str">
        <f aca="false">IF($A49&gt;$D$11,"",SUMIF(Detalle!$B$7:$B$15606,$A49,Detalle!$E$7:$E$15606))</f>
        <v/>
      </c>
      <c r="D49" s="27" t="str">
        <f aca="false">IF($A49&gt;$D$11,"",SUMIF(Detalle!$B$7:$B$15606,$A49,Detalle!$F$7:$F$15606))</f>
        <v/>
      </c>
      <c r="E49" s="27" t="str">
        <f aca="false">IF($A49&gt;$D$11,"",IF($A49=1,$D$5+C49,E48+C49))</f>
        <v/>
      </c>
      <c r="F49" s="27" t="str">
        <f aca="false">IF($A49&gt;$D$11,"",SUMIF(Detalle!$B$7:$B$15606,$A49,Detalle!$J$7:$J$15606))</f>
        <v/>
      </c>
      <c r="G49" s="27" t="str">
        <f aca="false">IF($A49&gt;$D$11,"",F49/(1+$D$10)^A49)</f>
        <v/>
      </c>
      <c r="H49" s="28" t="str">
        <f aca="false">IF(OR($A49&gt;$D$11,$D$15=0),"",F49/$D$15)</f>
        <v/>
      </c>
      <c r="I49" s="25" t="str">
        <f aca="false">IF(AND($D$15&gt;0,F49&gt;=$D$15,COUNTIF($F$26:F49,"&gt;="&amp;$D$15)=1),"Objetivo alcanzado","")</f>
        <v>Objetivo alcanzado</v>
      </c>
      <c r="J49" s="25" t="n">
        <f aca="false">IF(I49="Objetivo alcanzado",A49,0)</f>
        <v>24</v>
      </c>
    </row>
    <row r="50" customFormat="false" ht="19.5" hidden="false" customHeight="true" outlineLevel="0" collapsed="false">
      <c r="A50" s="21" t="n">
        <v>25</v>
      </c>
      <c r="B50" s="22" t="str">
        <f aca="false">IF($A50&gt;$D$11,"",IF($A50=1,$D$5,F49))</f>
        <v/>
      </c>
      <c r="C50" s="23" t="str">
        <f aca="false">IF($A50&gt;$D$11,"",SUMIF(Detalle!$B$7:$B$15606,$A50,Detalle!$E$7:$E$15606))</f>
        <v/>
      </c>
      <c r="D50" s="23" t="str">
        <f aca="false">IF($A50&gt;$D$11,"",SUMIF(Detalle!$B$7:$B$15606,$A50,Detalle!$F$7:$F$15606))</f>
        <v/>
      </c>
      <c r="E50" s="23" t="str">
        <f aca="false">IF($A50&gt;$D$11,"",IF($A50=1,$D$5+C50,E49+C50))</f>
        <v/>
      </c>
      <c r="F50" s="23" t="str">
        <f aca="false">IF($A50&gt;$D$11,"",SUMIF(Detalle!$B$7:$B$15606,$A50,Detalle!$J$7:$J$15606))</f>
        <v/>
      </c>
      <c r="G50" s="23" t="str">
        <f aca="false">IF($A50&gt;$D$11,"",F50/(1+$D$10)^A50)</f>
        <v/>
      </c>
      <c r="H50" s="24" t="str">
        <f aca="false">IF(OR($A50&gt;$D$11,$D$15=0),"",F50/$D$15)</f>
        <v/>
      </c>
      <c r="I50" s="21" t="str">
        <f aca="false">IF(AND($D$15&gt;0,F50&gt;=$D$15,COUNTIF($F$26:F50,"&gt;="&amp;$D$15)=1),"Objetivo alcanzado","")</f>
        <v>Objetivo alcanzado</v>
      </c>
      <c r="J50" s="25" t="n">
        <f aca="false">IF(I50="Objetivo alcanzado",A50,0)</f>
        <v>25</v>
      </c>
    </row>
    <row r="51" customFormat="false" ht="19.5" hidden="false" customHeight="true" outlineLevel="0" collapsed="false">
      <c r="A51" s="25" t="n">
        <v>26</v>
      </c>
      <c r="B51" s="26" t="str">
        <f aca="false">IF($A51&gt;$D$11,"",IF($A51=1,$D$5,F50))</f>
        <v/>
      </c>
      <c r="C51" s="27" t="str">
        <f aca="false">IF($A51&gt;$D$11,"",SUMIF(Detalle!$B$7:$B$15606,$A51,Detalle!$E$7:$E$15606))</f>
        <v/>
      </c>
      <c r="D51" s="27" t="str">
        <f aca="false">IF($A51&gt;$D$11,"",SUMIF(Detalle!$B$7:$B$15606,$A51,Detalle!$F$7:$F$15606))</f>
        <v/>
      </c>
      <c r="E51" s="27" t="str">
        <f aca="false">IF($A51&gt;$D$11,"",IF($A51=1,$D$5+C51,E50+C51))</f>
        <v/>
      </c>
      <c r="F51" s="27" t="str">
        <f aca="false">IF($A51&gt;$D$11,"",SUMIF(Detalle!$B$7:$B$15606,$A51,Detalle!$J$7:$J$15606))</f>
        <v/>
      </c>
      <c r="G51" s="27" t="str">
        <f aca="false">IF($A51&gt;$D$11,"",F51/(1+$D$10)^A51)</f>
        <v/>
      </c>
      <c r="H51" s="28" t="str">
        <f aca="false">IF(OR($A51&gt;$D$11,$D$15=0),"",F51/$D$15)</f>
        <v/>
      </c>
      <c r="I51" s="25" t="str">
        <f aca="false">IF(AND($D$15&gt;0,F51&gt;=$D$15,COUNTIF($F$26:F51,"&gt;="&amp;$D$15)=1),"Objetivo alcanzado","")</f>
        <v>Objetivo alcanzado</v>
      </c>
      <c r="J51" s="25" t="n">
        <f aca="false">IF(I51="Objetivo alcanzado",A51,0)</f>
        <v>26</v>
      </c>
    </row>
    <row r="52" customFormat="false" ht="19.5" hidden="false" customHeight="true" outlineLevel="0" collapsed="false">
      <c r="A52" s="21" t="n">
        <v>27</v>
      </c>
      <c r="B52" s="22" t="str">
        <f aca="false">IF($A52&gt;$D$11,"",IF($A52=1,$D$5,F51))</f>
        <v/>
      </c>
      <c r="C52" s="23" t="str">
        <f aca="false">IF($A52&gt;$D$11,"",SUMIF(Detalle!$B$7:$B$15606,$A52,Detalle!$E$7:$E$15606))</f>
        <v/>
      </c>
      <c r="D52" s="23" t="str">
        <f aca="false">IF($A52&gt;$D$11,"",SUMIF(Detalle!$B$7:$B$15606,$A52,Detalle!$F$7:$F$15606))</f>
        <v/>
      </c>
      <c r="E52" s="23" t="str">
        <f aca="false">IF($A52&gt;$D$11,"",IF($A52=1,$D$5+C52,E51+C52))</f>
        <v/>
      </c>
      <c r="F52" s="23" t="str">
        <f aca="false">IF($A52&gt;$D$11,"",SUMIF(Detalle!$B$7:$B$15606,$A52,Detalle!$J$7:$J$15606))</f>
        <v/>
      </c>
      <c r="G52" s="23" t="str">
        <f aca="false">IF($A52&gt;$D$11,"",F52/(1+$D$10)^A52)</f>
        <v/>
      </c>
      <c r="H52" s="24" t="str">
        <f aca="false">IF(OR($A52&gt;$D$11,$D$15=0),"",F52/$D$15)</f>
        <v/>
      </c>
      <c r="I52" s="21" t="str">
        <f aca="false">IF(AND($D$15&gt;0,F52&gt;=$D$15,COUNTIF($F$26:F52,"&gt;="&amp;$D$15)=1),"Objetivo alcanzado","")</f>
        <v>Objetivo alcanzado</v>
      </c>
      <c r="J52" s="25" t="n">
        <f aca="false">IF(I52="Objetivo alcanzado",A52,0)</f>
        <v>27</v>
      </c>
    </row>
    <row r="53" customFormat="false" ht="19.5" hidden="false" customHeight="true" outlineLevel="0" collapsed="false">
      <c r="A53" s="25" t="n">
        <v>28</v>
      </c>
      <c r="B53" s="26" t="str">
        <f aca="false">IF($A53&gt;$D$11,"",IF($A53=1,$D$5,F52))</f>
        <v/>
      </c>
      <c r="C53" s="27" t="str">
        <f aca="false">IF($A53&gt;$D$11,"",SUMIF(Detalle!$B$7:$B$15606,$A53,Detalle!$E$7:$E$15606))</f>
        <v/>
      </c>
      <c r="D53" s="27" t="str">
        <f aca="false">IF($A53&gt;$D$11,"",SUMIF(Detalle!$B$7:$B$15606,$A53,Detalle!$F$7:$F$15606))</f>
        <v/>
      </c>
      <c r="E53" s="27" t="str">
        <f aca="false">IF($A53&gt;$D$11,"",IF($A53=1,$D$5+C53,E52+C53))</f>
        <v/>
      </c>
      <c r="F53" s="27" t="str">
        <f aca="false">IF($A53&gt;$D$11,"",SUMIF(Detalle!$B$7:$B$15606,$A53,Detalle!$J$7:$J$15606))</f>
        <v/>
      </c>
      <c r="G53" s="27" t="str">
        <f aca="false">IF($A53&gt;$D$11,"",F53/(1+$D$10)^A53)</f>
        <v/>
      </c>
      <c r="H53" s="28" t="str">
        <f aca="false">IF(OR($A53&gt;$D$11,$D$15=0),"",F53/$D$15)</f>
        <v/>
      </c>
      <c r="I53" s="25" t="str">
        <f aca="false">IF(AND($D$15&gt;0,F53&gt;=$D$15,COUNTIF($F$26:F53,"&gt;="&amp;$D$15)=1),"Objetivo alcanzado","")</f>
        <v>Objetivo alcanzado</v>
      </c>
      <c r="J53" s="25" t="n">
        <f aca="false">IF(I53="Objetivo alcanzado",A53,0)</f>
        <v>28</v>
      </c>
    </row>
    <row r="54" customFormat="false" ht="19.5" hidden="false" customHeight="true" outlineLevel="0" collapsed="false">
      <c r="A54" s="21" t="n">
        <v>29</v>
      </c>
      <c r="B54" s="22" t="str">
        <f aca="false">IF($A54&gt;$D$11,"",IF($A54=1,$D$5,F53))</f>
        <v/>
      </c>
      <c r="C54" s="23" t="str">
        <f aca="false">IF($A54&gt;$D$11,"",SUMIF(Detalle!$B$7:$B$15606,$A54,Detalle!$E$7:$E$15606))</f>
        <v/>
      </c>
      <c r="D54" s="23" t="str">
        <f aca="false">IF($A54&gt;$D$11,"",SUMIF(Detalle!$B$7:$B$15606,$A54,Detalle!$F$7:$F$15606))</f>
        <v/>
      </c>
      <c r="E54" s="23" t="str">
        <f aca="false">IF($A54&gt;$D$11,"",IF($A54=1,$D$5+C54,E53+C54))</f>
        <v/>
      </c>
      <c r="F54" s="23" t="str">
        <f aca="false">IF($A54&gt;$D$11,"",SUMIF(Detalle!$B$7:$B$15606,$A54,Detalle!$J$7:$J$15606))</f>
        <v/>
      </c>
      <c r="G54" s="23" t="str">
        <f aca="false">IF($A54&gt;$D$11,"",F54/(1+$D$10)^A54)</f>
        <v/>
      </c>
      <c r="H54" s="24" t="str">
        <f aca="false">IF(OR($A54&gt;$D$11,$D$15=0),"",F54/$D$15)</f>
        <v/>
      </c>
      <c r="I54" s="21" t="str">
        <f aca="false">IF(AND($D$15&gt;0,F54&gt;=$D$15,COUNTIF($F$26:F54,"&gt;="&amp;$D$15)=1),"Objetivo alcanzado","")</f>
        <v>Objetivo alcanzado</v>
      </c>
      <c r="J54" s="25" t="n">
        <f aca="false">IF(I54="Objetivo alcanzado",A54,0)</f>
        <v>29</v>
      </c>
    </row>
    <row r="55" customFormat="false" ht="19.5" hidden="false" customHeight="true" outlineLevel="0" collapsed="false">
      <c r="A55" s="25" t="n">
        <v>30</v>
      </c>
      <c r="B55" s="26" t="str">
        <f aca="false">IF($A55&gt;$D$11,"",IF($A55=1,$D$5,F54))</f>
        <v/>
      </c>
      <c r="C55" s="27" t="str">
        <f aca="false">IF($A55&gt;$D$11,"",SUMIF(Detalle!$B$7:$B$15606,$A55,Detalle!$E$7:$E$15606))</f>
        <v/>
      </c>
      <c r="D55" s="27" t="str">
        <f aca="false">IF($A55&gt;$D$11,"",SUMIF(Detalle!$B$7:$B$15606,$A55,Detalle!$F$7:$F$15606))</f>
        <v/>
      </c>
      <c r="E55" s="27" t="str">
        <f aca="false">IF($A55&gt;$D$11,"",IF($A55=1,$D$5+C55,E54+C55))</f>
        <v/>
      </c>
      <c r="F55" s="27" t="str">
        <f aca="false">IF($A55&gt;$D$11,"",SUMIF(Detalle!$B$7:$B$15606,$A55,Detalle!$J$7:$J$15606))</f>
        <v/>
      </c>
      <c r="G55" s="27" t="str">
        <f aca="false">IF($A55&gt;$D$11,"",F55/(1+$D$10)^A55)</f>
        <v/>
      </c>
      <c r="H55" s="28" t="str">
        <f aca="false">IF(OR($A55&gt;$D$11,$D$15=0),"",F55/$D$15)</f>
        <v/>
      </c>
      <c r="I55" s="25" t="str">
        <f aca="false">IF(AND($D$15&gt;0,F55&gt;=$D$15,COUNTIF($F$26:F55,"&gt;="&amp;$D$15)=1),"Objetivo alcanzado","")</f>
        <v>Objetivo alcanzado</v>
      </c>
      <c r="J55" s="25" t="n">
        <f aca="false">IF(I55="Objetivo alcanzado",A55,0)</f>
        <v>30</v>
      </c>
    </row>
    <row r="56" customFormat="false" ht="19.5" hidden="false" customHeight="true" outlineLevel="0" collapsed="false">
      <c r="A56" s="21" t="n">
        <v>31</v>
      </c>
      <c r="B56" s="22" t="str">
        <f aca="false">IF($A56&gt;$D$11,"",IF($A56=1,$D$5,F55))</f>
        <v/>
      </c>
      <c r="C56" s="23" t="str">
        <f aca="false">IF($A56&gt;$D$11,"",SUMIF(Detalle!$B$7:$B$15606,$A56,Detalle!$E$7:$E$15606))</f>
        <v/>
      </c>
      <c r="D56" s="23" t="str">
        <f aca="false">IF($A56&gt;$D$11,"",SUMIF(Detalle!$B$7:$B$15606,$A56,Detalle!$F$7:$F$15606))</f>
        <v/>
      </c>
      <c r="E56" s="23" t="str">
        <f aca="false">IF($A56&gt;$D$11,"",IF($A56=1,$D$5+C56,E55+C56))</f>
        <v/>
      </c>
      <c r="F56" s="23" t="str">
        <f aca="false">IF($A56&gt;$D$11,"",SUMIF(Detalle!$B$7:$B$15606,$A56,Detalle!$J$7:$J$15606))</f>
        <v/>
      </c>
      <c r="G56" s="23" t="str">
        <f aca="false">IF($A56&gt;$D$11,"",F56/(1+$D$10)^A56)</f>
        <v/>
      </c>
      <c r="H56" s="24" t="str">
        <f aca="false">IF(OR($A56&gt;$D$11,$D$15=0),"",F56/$D$15)</f>
        <v/>
      </c>
      <c r="I56" s="21" t="str">
        <f aca="false">IF(AND($D$15&gt;0,F56&gt;=$D$15,COUNTIF($F$26:F56,"&gt;="&amp;$D$15)=1),"Objetivo alcanzado","")</f>
        <v>Objetivo alcanzado</v>
      </c>
      <c r="J56" s="25" t="n">
        <f aca="false">IF(I56="Objetivo alcanzado",A56,0)</f>
        <v>31</v>
      </c>
    </row>
    <row r="57" customFormat="false" ht="19.5" hidden="false" customHeight="true" outlineLevel="0" collapsed="false">
      <c r="A57" s="25" t="n">
        <v>32</v>
      </c>
      <c r="B57" s="26" t="str">
        <f aca="false">IF($A57&gt;$D$11,"",IF($A57=1,$D$5,F56))</f>
        <v/>
      </c>
      <c r="C57" s="27" t="str">
        <f aca="false">IF($A57&gt;$D$11,"",SUMIF(Detalle!$B$7:$B$15606,$A57,Detalle!$E$7:$E$15606))</f>
        <v/>
      </c>
      <c r="D57" s="27" t="str">
        <f aca="false">IF($A57&gt;$D$11,"",SUMIF(Detalle!$B$7:$B$15606,$A57,Detalle!$F$7:$F$15606))</f>
        <v/>
      </c>
      <c r="E57" s="27" t="str">
        <f aca="false">IF($A57&gt;$D$11,"",IF($A57=1,$D$5+C57,E56+C57))</f>
        <v/>
      </c>
      <c r="F57" s="27" t="str">
        <f aca="false">IF($A57&gt;$D$11,"",SUMIF(Detalle!$B$7:$B$15606,$A57,Detalle!$J$7:$J$15606))</f>
        <v/>
      </c>
      <c r="G57" s="27" t="str">
        <f aca="false">IF($A57&gt;$D$11,"",F57/(1+$D$10)^A57)</f>
        <v/>
      </c>
      <c r="H57" s="28" t="str">
        <f aca="false">IF(OR($A57&gt;$D$11,$D$15=0),"",F57/$D$15)</f>
        <v/>
      </c>
      <c r="I57" s="25" t="str">
        <f aca="false">IF(AND($D$15&gt;0,F57&gt;=$D$15,COUNTIF($F$26:F57,"&gt;="&amp;$D$15)=1),"Objetivo alcanzado","")</f>
        <v>Objetivo alcanzado</v>
      </c>
      <c r="J57" s="25" t="n">
        <f aca="false">IF(I57="Objetivo alcanzado",A57,0)</f>
        <v>32</v>
      </c>
    </row>
    <row r="58" customFormat="false" ht="19.5" hidden="false" customHeight="true" outlineLevel="0" collapsed="false">
      <c r="A58" s="21" t="n">
        <v>33</v>
      </c>
      <c r="B58" s="22" t="str">
        <f aca="false">IF($A58&gt;$D$11,"",IF($A58=1,$D$5,F57))</f>
        <v/>
      </c>
      <c r="C58" s="23" t="str">
        <f aca="false">IF($A58&gt;$D$11,"",SUMIF(Detalle!$B$7:$B$15606,$A58,Detalle!$E$7:$E$15606))</f>
        <v/>
      </c>
      <c r="D58" s="23" t="str">
        <f aca="false">IF($A58&gt;$D$11,"",SUMIF(Detalle!$B$7:$B$15606,$A58,Detalle!$F$7:$F$15606))</f>
        <v/>
      </c>
      <c r="E58" s="23" t="str">
        <f aca="false">IF($A58&gt;$D$11,"",IF($A58=1,$D$5+C58,E57+C58))</f>
        <v/>
      </c>
      <c r="F58" s="23" t="str">
        <f aca="false">IF($A58&gt;$D$11,"",SUMIF(Detalle!$B$7:$B$15606,$A58,Detalle!$J$7:$J$15606))</f>
        <v/>
      </c>
      <c r="G58" s="23" t="str">
        <f aca="false">IF($A58&gt;$D$11,"",F58/(1+$D$10)^A58)</f>
        <v/>
      </c>
      <c r="H58" s="24" t="str">
        <f aca="false">IF(OR($A58&gt;$D$11,$D$15=0),"",F58/$D$15)</f>
        <v/>
      </c>
      <c r="I58" s="21" t="str">
        <f aca="false">IF(AND($D$15&gt;0,F58&gt;=$D$15,COUNTIF($F$26:F58,"&gt;="&amp;$D$15)=1),"Objetivo alcanzado","")</f>
        <v>Objetivo alcanzado</v>
      </c>
      <c r="J58" s="25" t="n">
        <f aca="false">IF(I58="Objetivo alcanzado",A58,0)</f>
        <v>33</v>
      </c>
    </row>
    <row r="59" customFormat="false" ht="19.5" hidden="false" customHeight="true" outlineLevel="0" collapsed="false">
      <c r="A59" s="25" t="n">
        <v>34</v>
      </c>
      <c r="B59" s="26" t="str">
        <f aca="false">IF($A59&gt;$D$11,"",IF($A59=1,$D$5,F58))</f>
        <v/>
      </c>
      <c r="C59" s="27" t="str">
        <f aca="false">IF($A59&gt;$D$11,"",SUMIF(Detalle!$B$7:$B$15606,$A59,Detalle!$E$7:$E$15606))</f>
        <v/>
      </c>
      <c r="D59" s="27" t="str">
        <f aca="false">IF($A59&gt;$D$11,"",SUMIF(Detalle!$B$7:$B$15606,$A59,Detalle!$F$7:$F$15606))</f>
        <v/>
      </c>
      <c r="E59" s="27" t="str">
        <f aca="false">IF($A59&gt;$D$11,"",IF($A59=1,$D$5+C59,E58+C59))</f>
        <v/>
      </c>
      <c r="F59" s="27" t="str">
        <f aca="false">IF($A59&gt;$D$11,"",SUMIF(Detalle!$B$7:$B$15606,$A59,Detalle!$J$7:$J$15606))</f>
        <v/>
      </c>
      <c r="G59" s="27" t="str">
        <f aca="false">IF($A59&gt;$D$11,"",F59/(1+$D$10)^A59)</f>
        <v/>
      </c>
      <c r="H59" s="28" t="str">
        <f aca="false">IF(OR($A59&gt;$D$11,$D$15=0),"",F59/$D$15)</f>
        <v/>
      </c>
      <c r="I59" s="25" t="str">
        <f aca="false">IF(AND($D$15&gt;0,F59&gt;=$D$15,COUNTIF($F$26:F59,"&gt;="&amp;$D$15)=1),"Objetivo alcanzado","")</f>
        <v>Objetivo alcanzado</v>
      </c>
      <c r="J59" s="25" t="n">
        <f aca="false">IF(I59="Objetivo alcanzado",A59,0)</f>
        <v>34</v>
      </c>
    </row>
    <row r="60" customFormat="false" ht="19.5" hidden="false" customHeight="true" outlineLevel="0" collapsed="false">
      <c r="A60" s="21" t="n">
        <v>35</v>
      </c>
      <c r="B60" s="22" t="str">
        <f aca="false">IF($A60&gt;$D$11,"",IF($A60=1,$D$5,F59))</f>
        <v/>
      </c>
      <c r="C60" s="23" t="str">
        <f aca="false">IF($A60&gt;$D$11,"",SUMIF(Detalle!$B$7:$B$15606,$A60,Detalle!$E$7:$E$15606))</f>
        <v/>
      </c>
      <c r="D60" s="23" t="str">
        <f aca="false">IF($A60&gt;$D$11,"",SUMIF(Detalle!$B$7:$B$15606,$A60,Detalle!$F$7:$F$15606))</f>
        <v/>
      </c>
      <c r="E60" s="23" t="str">
        <f aca="false">IF($A60&gt;$D$11,"",IF($A60=1,$D$5+C60,E59+C60))</f>
        <v/>
      </c>
      <c r="F60" s="23" t="str">
        <f aca="false">IF($A60&gt;$D$11,"",SUMIF(Detalle!$B$7:$B$15606,$A60,Detalle!$J$7:$J$15606))</f>
        <v/>
      </c>
      <c r="G60" s="23" t="str">
        <f aca="false">IF($A60&gt;$D$11,"",F60/(1+$D$10)^A60)</f>
        <v/>
      </c>
      <c r="H60" s="24" t="str">
        <f aca="false">IF(OR($A60&gt;$D$11,$D$15=0),"",F60/$D$15)</f>
        <v/>
      </c>
      <c r="I60" s="21" t="str">
        <f aca="false">IF(AND($D$15&gt;0,F60&gt;=$D$15,COUNTIF($F$26:F60,"&gt;="&amp;$D$15)=1),"Objetivo alcanzado","")</f>
        <v>Objetivo alcanzado</v>
      </c>
      <c r="J60" s="25" t="n">
        <f aca="false">IF(I60="Objetivo alcanzado",A60,0)</f>
        <v>35</v>
      </c>
    </row>
    <row r="61" customFormat="false" ht="19.5" hidden="false" customHeight="true" outlineLevel="0" collapsed="false">
      <c r="A61" s="25" t="n">
        <v>36</v>
      </c>
      <c r="B61" s="26" t="str">
        <f aca="false">IF($A61&gt;$D$11,"",IF($A61=1,$D$5,F60))</f>
        <v/>
      </c>
      <c r="C61" s="27" t="str">
        <f aca="false">IF($A61&gt;$D$11,"",SUMIF(Detalle!$B$7:$B$15606,$A61,Detalle!$E$7:$E$15606))</f>
        <v/>
      </c>
      <c r="D61" s="27" t="str">
        <f aca="false">IF($A61&gt;$D$11,"",SUMIF(Detalle!$B$7:$B$15606,$A61,Detalle!$F$7:$F$15606))</f>
        <v/>
      </c>
      <c r="E61" s="27" t="str">
        <f aca="false">IF($A61&gt;$D$11,"",IF($A61=1,$D$5+C61,E60+C61))</f>
        <v/>
      </c>
      <c r="F61" s="27" t="str">
        <f aca="false">IF($A61&gt;$D$11,"",SUMIF(Detalle!$B$7:$B$15606,$A61,Detalle!$J$7:$J$15606))</f>
        <v/>
      </c>
      <c r="G61" s="27" t="str">
        <f aca="false">IF($A61&gt;$D$11,"",F61/(1+$D$10)^A61)</f>
        <v/>
      </c>
      <c r="H61" s="28" t="str">
        <f aca="false">IF(OR($A61&gt;$D$11,$D$15=0),"",F61/$D$15)</f>
        <v/>
      </c>
      <c r="I61" s="25" t="str">
        <f aca="false">IF(AND($D$15&gt;0,F61&gt;=$D$15,COUNTIF($F$26:F61,"&gt;="&amp;$D$15)=1),"Objetivo alcanzado","")</f>
        <v>Objetivo alcanzado</v>
      </c>
      <c r="J61" s="25" t="n">
        <f aca="false">IF(I61="Objetivo alcanzado",A61,0)</f>
        <v>36</v>
      </c>
    </row>
    <row r="62" customFormat="false" ht="19.5" hidden="false" customHeight="true" outlineLevel="0" collapsed="false">
      <c r="A62" s="21" t="n">
        <v>37</v>
      </c>
      <c r="B62" s="22" t="str">
        <f aca="false">IF($A62&gt;$D$11,"",IF($A62=1,$D$5,F61))</f>
        <v/>
      </c>
      <c r="C62" s="23" t="str">
        <f aca="false">IF($A62&gt;$D$11,"",SUMIF(Detalle!$B$7:$B$15606,$A62,Detalle!$E$7:$E$15606))</f>
        <v/>
      </c>
      <c r="D62" s="23" t="str">
        <f aca="false">IF($A62&gt;$D$11,"",SUMIF(Detalle!$B$7:$B$15606,$A62,Detalle!$F$7:$F$15606))</f>
        <v/>
      </c>
      <c r="E62" s="23" t="str">
        <f aca="false">IF($A62&gt;$D$11,"",IF($A62=1,$D$5+C62,E61+C62))</f>
        <v/>
      </c>
      <c r="F62" s="23" t="str">
        <f aca="false">IF($A62&gt;$D$11,"",SUMIF(Detalle!$B$7:$B$15606,$A62,Detalle!$J$7:$J$15606))</f>
        <v/>
      </c>
      <c r="G62" s="23" t="str">
        <f aca="false">IF($A62&gt;$D$11,"",F62/(1+$D$10)^A62)</f>
        <v/>
      </c>
      <c r="H62" s="24" t="str">
        <f aca="false">IF(OR($A62&gt;$D$11,$D$15=0),"",F62/$D$15)</f>
        <v/>
      </c>
      <c r="I62" s="21" t="str">
        <f aca="false">IF(AND($D$15&gt;0,F62&gt;=$D$15,COUNTIF($F$26:F62,"&gt;="&amp;$D$15)=1),"Objetivo alcanzado","")</f>
        <v>Objetivo alcanzado</v>
      </c>
      <c r="J62" s="25" t="n">
        <f aca="false">IF(I62="Objetivo alcanzado",A62,0)</f>
        <v>37</v>
      </c>
    </row>
    <row r="63" customFormat="false" ht="19.5" hidden="false" customHeight="true" outlineLevel="0" collapsed="false">
      <c r="A63" s="25" t="n">
        <v>38</v>
      </c>
      <c r="B63" s="26" t="str">
        <f aca="false">IF($A63&gt;$D$11,"",IF($A63=1,$D$5,F62))</f>
        <v/>
      </c>
      <c r="C63" s="27" t="str">
        <f aca="false">IF($A63&gt;$D$11,"",SUMIF(Detalle!$B$7:$B$15606,$A63,Detalle!$E$7:$E$15606))</f>
        <v/>
      </c>
      <c r="D63" s="27" t="str">
        <f aca="false">IF($A63&gt;$D$11,"",SUMIF(Detalle!$B$7:$B$15606,$A63,Detalle!$F$7:$F$15606))</f>
        <v/>
      </c>
      <c r="E63" s="27" t="str">
        <f aca="false">IF($A63&gt;$D$11,"",IF($A63=1,$D$5+C63,E62+C63))</f>
        <v/>
      </c>
      <c r="F63" s="27" t="str">
        <f aca="false">IF($A63&gt;$D$11,"",SUMIF(Detalle!$B$7:$B$15606,$A63,Detalle!$J$7:$J$15606))</f>
        <v/>
      </c>
      <c r="G63" s="27" t="str">
        <f aca="false">IF($A63&gt;$D$11,"",F63/(1+$D$10)^A63)</f>
        <v/>
      </c>
      <c r="H63" s="28" t="str">
        <f aca="false">IF(OR($A63&gt;$D$11,$D$15=0),"",F63/$D$15)</f>
        <v/>
      </c>
      <c r="I63" s="25" t="str">
        <f aca="false">IF(AND($D$15&gt;0,F63&gt;=$D$15,COUNTIF($F$26:F63,"&gt;="&amp;$D$15)=1),"Objetivo alcanzado","")</f>
        <v>Objetivo alcanzado</v>
      </c>
      <c r="J63" s="25" t="n">
        <f aca="false">IF(I63="Objetivo alcanzado",A63,0)</f>
        <v>38</v>
      </c>
    </row>
    <row r="64" customFormat="false" ht="19.5" hidden="false" customHeight="true" outlineLevel="0" collapsed="false">
      <c r="A64" s="21" t="n">
        <v>39</v>
      </c>
      <c r="B64" s="22" t="str">
        <f aca="false">IF($A64&gt;$D$11,"",IF($A64=1,$D$5,F63))</f>
        <v/>
      </c>
      <c r="C64" s="23" t="str">
        <f aca="false">IF($A64&gt;$D$11,"",SUMIF(Detalle!$B$7:$B$15606,$A64,Detalle!$E$7:$E$15606))</f>
        <v/>
      </c>
      <c r="D64" s="23" t="str">
        <f aca="false">IF($A64&gt;$D$11,"",SUMIF(Detalle!$B$7:$B$15606,$A64,Detalle!$F$7:$F$15606))</f>
        <v/>
      </c>
      <c r="E64" s="23" t="str">
        <f aca="false">IF($A64&gt;$D$11,"",IF($A64=1,$D$5+C64,E63+C64))</f>
        <v/>
      </c>
      <c r="F64" s="23" t="str">
        <f aca="false">IF($A64&gt;$D$11,"",SUMIF(Detalle!$B$7:$B$15606,$A64,Detalle!$J$7:$J$15606))</f>
        <v/>
      </c>
      <c r="G64" s="23" t="str">
        <f aca="false">IF($A64&gt;$D$11,"",F64/(1+$D$10)^A64)</f>
        <v/>
      </c>
      <c r="H64" s="24" t="str">
        <f aca="false">IF(OR($A64&gt;$D$11,$D$15=0),"",F64/$D$15)</f>
        <v/>
      </c>
      <c r="I64" s="21" t="str">
        <f aca="false">IF(AND($D$15&gt;0,F64&gt;=$D$15,COUNTIF($F$26:F64,"&gt;="&amp;$D$15)=1),"Objetivo alcanzado","")</f>
        <v>Objetivo alcanzado</v>
      </c>
      <c r="J64" s="25" t="n">
        <f aca="false">IF(I64="Objetivo alcanzado",A64,0)</f>
        <v>39</v>
      </c>
    </row>
    <row r="65" customFormat="false" ht="19.5" hidden="false" customHeight="true" outlineLevel="0" collapsed="false">
      <c r="A65" s="25" t="n">
        <v>40</v>
      </c>
      <c r="B65" s="26" t="str">
        <f aca="false">IF($A65&gt;$D$11,"",IF($A65=1,$D$5,F64))</f>
        <v/>
      </c>
      <c r="C65" s="27" t="str">
        <f aca="false">IF($A65&gt;$D$11,"",SUMIF(Detalle!$B$7:$B$15606,$A65,Detalle!$E$7:$E$15606))</f>
        <v/>
      </c>
      <c r="D65" s="27" t="str">
        <f aca="false">IF($A65&gt;$D$11,"",SUMIF(Detalle!$B$7:$B$15606,$A65,Detalle!$F$7:$F$15606))</f>
        <v/>
      </c>
      <c r="E65" s="27" t="str">
        <f aca="false">IF($A65&gt;$D$11,"",IF($A65=1,$D$5+C65,E64+C65))</f>
        <v/>
      </c>
      <c r="F65" s="27" t="str">
        <f aca="false">IF($A65&gt;$D$11,"",SUMIF(Detalle!$B$7:$B$15606,$A65,Detalle!$J$7:$J$15606))</f>
        <v/>
      </c>
      <c r="G65" s="27" t="str">
        <f aca="false">IF($A65&gt;$D$11,"",F65/(1+$D$10)^A65)</f>
        <v/>
      </c>
      <c r="H65" s="28" t="str">
        <f aca="false">IF(OR($A65&gt;$D$11,$D$15=0),"",F65/$D$15)</f>
        <v/>
      </c>
      <c r="I65" s="25" t="str">
        <f aca="false">IF(AND($D$15&gt;0,F65&gt;=$D$15,COUNTIF($F$26:F65,"&gt;="&amp;$D$15)=1),"Objetivo alcanzado","")</f>
        <v>Objetivo alcanzado</v>
      </c>
      <c r="J65" s="25" t="n">
        <f aca="false">IF(I65="Objetivo alcanzado",A65,0)</f>
        <v>40</v>
      </c>
    </row>
    <row r="66" customFormat="false" ht="19.5" hidden="false" customHeight="true" outlineLevel="0" collapsed="false">
      <c r="A66" s="21" t="n">
        <v>41</v>
      </c>
      <c r="B66" s="22" t="str">
        <f aca="false">IF($A66&gt;$D$11,"",IF($A66=1,$D$5,F65))</f>
        <v/>
      </c>
      <c r="C66" s="23" t="str">
        <f aca="false">IF($A66&gt;$D$11,"",SUMIF(Detalle!$B$7:$B$15606,$A66,Detalle!$E$7:$E$15606))</f>
        <v/>
      </c>
      <c r="D66" s="23" t="str">
        <f aca="false">IF($A66&gt;$D$11,"",SUMIF(Detalle!$B$7:$B$15606,$A66,Detalle!$F$7:$F$15606))</f>
        <v/>
      </c>
      <c r="E66" s="23" t="str">
        <f aca="false">IF($A66&gt;$D$11,"",IF($A66=1,$D$5+C66,E65+C66))</f>
        <v/>
      </c>
      <c r="F66" s="23" t="str">
        <f aca="false">IF($A66&gt;$D$11,"",SUMIF(Detalle!$B$7:$B$15606,$A66,Detalle!$J$7:$J$15606))</f>
        <v/>
      </c>
      <c r="G66" s="23" t="str">
        <f aca="false">IF($A66&gt;$D$11,"",F66/(1+$D$10)^A66)</f>
        <v/>
      </c>
      <c r="H66" s="24" t="str">
        <f aca="false">IF(OR($A66&gt;$D$11,$D$15=0),"",F66/$D$15)</f>
        <v/>
      </c>
      <c r="I66" s="21" t="str">
        <f aca="false">IF(AND($D$15&gt;0,F66&gt;=$D$15,COUNTIF($F$26:F66,"&gt;="&amp;$D$15)=1),"Objetivo alcanzado","")</f>
        <v>Objetivo alcanzado</v>
      </c>
      <c r="J66" s="25" t="n">
        <f aca="false">IF(I66="Objetivo alcanzado",A66,0)</f>
        <v>41</v>
      </c>
    </row>
    <row r="67" customFormat="false" ht="19.5" hidden="false" customHeight="true" outlineLevel="0" collapsed="false">
      <c r="A67" s="25" t="n">
        <v>42</v>
      </c>
      <c r="B67" s="26" t="str">
        <f aca="false">IF($A67&gt;$D$11,"",IF($A67=1,$D$5,F66))</f>
        <v/>
      </c>
      <c r="C67" s="27" t="str">
        <f aca="false">IF($A67&gt;$D$11,"",SUMIF(Detalle!$B$7:$B$15606,$A67,Detalle!$E$7:$E$15606))</f>
        <v/>
      </c>
      <c r="D67" s="27" t="str">
        <f aca="false">IF($A67&gt;$D$11,"",SUMIF(Detalle!$B$7:$B$15606,$A67,Detalle!$F$7:$F$15606))</f>
        <v/>
      </c>
      <c r="E67" s="27" t="str">
        <f aca="false">IF($A67&gt;$D$11,"",IF($A67=1,$D$5+C67,E66+C67))</f>
        <v/>
      </c>
      <c r="F67" s="27" t="str">
        <f aca="false">IF($A67&gt;$D$11,"",SUMIF(Detalle!$B$7:$B$15606,$A67,Detalle!$J$7:$J$15606))</f>
        <v/>
      </c>
      <c r="G67" s="27" t="str">
        <f aca="false">IF($A67&gt;$D$11,"",F67/(1+$D$10)^A67)</f>
        <v/>
      </c>
      <c r="H67" s="28" t="str">
        <f aca="false">IF(OR($A67&gt;$D$11,$D$15=0),"",F67/$D$15)</f>
        <v/>
      </c>
      <c r="I67" s="25" t="str">
        <f aca="false">IF(AND($D$15&gt;0,F67&gt;=$D$15,COUNTIF($F$26:F67,"&gt;="&amp;$D$15)=1),"Objetivo alcanzado","")</f>
        <v>Objetivo alcanzado</v>
      </c>
      <c r="J67" s="25" t="n">
        <f aca="false">IF(I67="Objetivo alcanzado",A67,0)</f>
        <v>42</v>
      </c>
    </row>
    <row r="68" customFormat="false" ht="19.5" hidden="false" customHeight="true" outlineLevel="0" collapsed="false">
      <c r="A68" s="21" t="n">
        <v>43</v>
      </c>
      <c r="B68" s="22" t="str">
        <f aca="false">IF($A68&gt;$D$11,"",IF($A68=1,$D$5,F67))</f>
        <v/>
      </c>
      <c r="C68" s="23" t="str">
        <f aca="false">IF($A68&gt;$D$11,"",SUMIF(Detalle!$B$7:$B$15606,$A68,Detalle!$E$7:$E$15606))</f>
        <v/>
      </c>
      <c r="D68" s="23" t="str">
        <f aca="false">IF($A68&gt;$D$11,"",SUMIF(Detalle!$B$7:$B$15606,$A68,Detalle!$F$7:$F$15606))</f>
        <v/>
      </c>
      <c r="E68" s="23" t="str">
        <f aca="false">IF($A68&gt;$D$11,"",IF($A68=1,$D$5+C68,E67+C68))</f>
        <v/>
      </c>
      <c r="F68" s="23" t="str">
        <f aca="false">IF($A68&gt;$D$11,"",SUMIF(Detalle!$B$7:$B$15606,$A68,Detalle!$J$7:$J$15606))</f>
        <v/>
      </c>
      <c r="G68" s="23" t="str">
        <f aca="false">IF($A68&gt;$D$11,"",F68/(1+$D$10)^A68)</f>
        <v/>
      </c>
      <c r="H68" s="24" t="str">
        <f aca="false">IF(OR($A68&gt;$D$11,$D$15=0),"",F68/$D$15)</f>
        <v/>
      </c>
      <c r="I68" s="21" t="str">
        <f aca="false">IF(AND($D$15&gt;0,F68&gt;=$D$15,COUNTIF($F$26:F68,"&gt;="&amp;$D$15)=1),"Objetivo alcanzado","")</f>
        <v>Objetivo alcanzado</v>
      </c>
      <c r="J68" s="25" t="n">
        <f aca="false">IF(I68="Objetivo alcanzado",A68,0)</f>
        <v>43</v>
      </c>
    </row>
    <row r="69" customFormat="false" ht="19.5" hidden="false" customHeight="true" outlineLevel="0" collapsed="false">
      <c r="A69" s="25" t="n">
        <v>44</v>
      </c>
      <c r="B69" s="26" t="str">
        <f aca="false">IF($A69&gt;$D$11,"",IF($A69=1,$D$5,F68))</f>
        <v/>
      </c>
      <c r="C69" s="27" t="str">
        <f aca="false">IF($A69&gt;$D$11,"",SUMIF(Detalle!$B$7:$B$15606,$A69,Detalle!$E$7:$E$15606))</f>
        <v/>
      </c>
      <c r="D69" s="27" t="str">
        <f aca="false">IF($A69&gt;$D$11,"",SUMIF(Detalle!$B$7:$B$15606,$A69,Detalle!$F$7:$F$15606))</f>
        <v/>
      </c>
      <c r="E69" s="27" t="str">
        <f aca="false">IF($A69&gt;$D$11,"",IF($A69=1,$D$5+C69,E68+C69))</f>
        <v/>
      </c>
      <c r="F69" s="27" t="str">
        <f aca="false">IF($A69&gt;$D$11,"",SUMIF(Detalle!$B$7:$B$15606,$A69,Detalle!$J$7:$J$15606))</f>
        <v/>
      </c>
      <c r="G69" s="27" t="str">
        <f aca="false">IF($A69&gt;$D$11,"",F69/(1+$D$10)^A69)</f>
        <v/>
      </c>
      <c r="H69" s="28" t="str">
        <f aca="false">IF(OR($A69&gt;$D$11,$D$15=0),"",F69/$D$15)</f>
        <v/>
      </c>
      <c r="I69" s="25" t="str">
        <f aca="false">IF(AND($D$15&gt;0,F69&gt;=$D$15,COUNTIF($F$26:F69,"&gt;="&amp;$D$15)=1),"Objetivo alcanzado","")</f>
        <v>Objetivo alcanzado</v>
      </c>
      <c r="J69" s="25" t="n">
        <f aca="false">IF(I69="Objetivo alcanzado",A69,0)</f>
        <v>44</v>
      </c>
    </row>
    <row r="70" customFormat="false" ht="19.5" hidden="false" customHeight="true" outlineLevel="0" collapsed="false">
      <c r="A70" s="21" t="n">
        <v>45</v>
      </c>
      <c r="B70" s="22" t="str">
        <f aca="false">IF($A70&gt;$D$11,"",IF($A70=1,$D$5,F69))</f>
        <v/>
      </c>
      <c r="C70" s="23" t="str">
        <f aca="false">IF($A70&gt;$D$11,"",SUMIF(Detalle!$B$7:$B$15606,$A70,Detalle!$E$7:$E$15606))</f>
        <v/>
      </c>
      <c r="D70" s="23" t="str">
        <f aca="false">IF($A70&gt;$D$11,"",SUMIF(Detalle!$B$7:$B$15606,$A70,Detalle!$F$7:$F$15606))</f>
        <v/>
      </c>
      <c r="E70" s="23" t="str">
        <f aca="false">IF($A70&gt;$D$11,"",IF($A70=1,$D$5+C70,E69+C70))</f>
        <v/>
      </c>
      <c r="F70" s="23" t="str">
        <f aca="false">IF($A70&gt;$D$11,"",SUMIF(Detalle!$B$7:$B$15606,$A70,Detalle!$J$7:$J$15606))</f>
        <v/>
      </c>
      <c r="G70" s="23" t="str">
        <f aca="false">IF($A70&gt;$D$11,"",F70/(1+$D$10)^A70)</f>
        <v/>
      </c>
      <c r="H70" s="24" t="str">
        <f aca="false">IF(OR($A70&gt;$D$11,$D$15=0),"",F70/$D$15)</f>
        <v/>
      </c>
      <c r="I70" s="21" t="str">
        <f aca="false">IF(AND($D$15&gt;0,F70&gt;=$D$15,COUNTIF($F$26:F70,"&gt;="&amp;$D$15)=1),"Objetivo alcanzado","")</f>
        <v>Objetivo alcanzado</v>
      </c>
      <c r="J70" s="25" t="n">
        <f aca="false">IF(I70="Objetivo alcanzado",A70,0)</f>
        <v>45</v>
      </c>
    </row>
    <row r="71" customFormat="false" ht="19.5" hidden="false" customHeight="true" outlineLevel="0" collapsed="false">
      <c r="A71" s="25" t="n">
        <v>46</v>
      </c>
      <c r="B71" s="26" t="str">
        <f aca="false">IF($A71&gt;$D$11,"",IF($A71=1,$D$5,F70))</f>
        <v/>
      </c>
      <c r="C71" s="27" t="str">
        <f aca="false">IF($A71&gt;$D$11,"",SUMIF(Detalle!$B$7:$B$15606,$A71,Detalle!$E$7:$E$15606))</f>
        <v/>
      </c>
      <c r="D71" s="27" t="str">
        <f aca="false">IF($A71&gt;$D$11,"",SUMIF(Detalle!$B$7:$B$15606,$A71,Detalle!$F$7:$F$15606))</f>
        <v/>
      </c>
      <c r="E71" s="27" t="str">
        <f aca="false">IF($A71&gt;$D$11,"",IF($A71=1,$D$5+C71,E70+C71))</f>
        <v/>
      </c>
      <c r="F71" s="27" t="str">
        <f aca="false">IF($A71&gt;$D$11,"",SUMIF(Detalle!$B$7:$B$15606,$A71,Detalle!$J$7:$J$15606))</f>
        <v/>
      </c>
      <c r="G71" s="27" t="str">
        <f aca="false">IF($A71&gt;$D$11,"",F71/(1+$D$10)^A71)</f>
        <v/>
      </c>
      <c r="H71" s="28" t="str">
        <f aca="false">IF(OR($A71&gt;$D$11,$D$15=0),"",F71/$D$15)</f>
        <v/>
      </c>
      <c r="I71" s="25" t="str">
        <f aca="false">IF(AND($D$15&gt;0,F71&gt;=$D$15,COUNTIF($F$26:F71,"&gt;="&amp;$D$15)=1),"Objetivo alcanzado","")</f>
        <v>Objetivo alcanzado</v>
      </c>
      <c r="J71" s="25" t="n">
        <f aca="false">IF(I71="Objetivo alcanzado",A71,0)</f>
        <v>46</v>
      </c>
    </row>
    <row r="72" customFormat="false" ht="19.5" hidden="false" customHeight="true" outlineLevel="0" collapsed="false">
      <c r="A72" s="21" t="n">
        <v>47</v>
      </c>
      <c r="B72" s="22" t="str">
        <f aca="false">IF($A72&gt;$D$11,"",IF($A72=1,$D$5,F71))</f>
        <v/>
      </c>
      <c r="C72" s="23" t="str">
        <f aca="false">IF($A72&gt;$D$11,"",SUMIF(Detalle!$B$7:$B$15606,$A72,Detalle!$E$7:$E$15606))</f>
        <v/>
      </c>
      <c r="D72" s="23" t="str">
        <f aca="false">IF($A72&gt;$D$11,"",SUMIF(Detalle!$B$7:$B$15606,$A72,Detalle!$F$7:$F$15606))</f>
        <v/>
      </c>
      <c r="E72" s="23" t="str">
        <f aca="false">IF($A72&gt;$D$11,"",IF($A72=1,$D$5+C72,E71+C72))</f>
        <v/>
      </c>
      <c r="F72" s="23" t="str">
        <f aca="false">IF($A72&gt;$D$11,"",SUMIF(Detalle!$B$7:$B$15606,$A72,Detalle!$J$7:$J$15606))</f>
        <v/>
      </c>
      <c r="G72" s="23" t="str">
        <f aca="false">IF($A72&gt;$D$11,"",F72/(1+$D$10)^A72)</f>
        <v/>
      </c>
      <c r="H72" s="24" t="str">
        <f aca="false">IF(OR($A72&gt;$D$11,$D$15=0),"",F72/$D$15)</f>
        <v/>
      </c>
      <c r="I72" s="21" t="str">
        <f aca="false">IF(AND($D$15&gt;0,F72&gt;=$D$15,COUNTIF($F$26:F72,"&gt;="&amp;$D$15)=1),"Objetivo alcanzado","")</f>
        <v>Objetivo alcanzado</v>
      </c>
      <c r="J72" s="25" t="n">
        <f aca="false">IF(I72="Objetivo alcanzado",A72,0)</f>
        <v>47</v>
      </c>
    </row>
    <row r="73" customFormat="false" ht="19.5" hidden="false" customHeight="true" outlineLevel="0" collapsed="false">
      <c r="A73" s="25" t="n">
        <v>48</v>
      </c>
      <c r="B73" s="26" t="str">
        <f aca="false">IF($A73&gt;$D$11,"",IF($A73=1,$D$5,F72))</f>
        <v/>
      </c>
      <c r="C73" s="27" t="str">
        <f aca="false">IF($A73&gt;$D$11,"",SUMIF(Detalle!$B$7:$B$15606,$A73,Detalle!$E$7:$E$15606))</f>
        <v/>
      </c>
      <c r="D73" s="27" t="str">
        <f aca="false">IF($A73&gt;$D$11,"",SUMIF(Detalle!$B$7:$B$15606,$A73,Detalle!$F$7:$F$15606))</f>
        <v/>
      </c>
      <c r="E73" s="27" t="str">
        <f aca="false">IF($A73&gt;$D$11,"",IF($A73=1,$D$5+C73,E72+C73))</f>
        <v/>
      </c>
      <c r="F73" s="27" t="str">
        <f aca="false">IF($A73&gt;$D$11,"",SUMIF(Detalle!$B$7:$B$15606,$A73,Detalle!$J$7:$J$15606))</f>
        <v/>
      </c>
      <c r="G73" s="27" t="str">
        <f aca="false">IF($A73&gt;$D$11,"",F73/(1+$D$10)^A73)</f>
        <v/>
      </c>
      <c r="H73" s="28" t="str">
        <f aca="false">IF(OR($A73&gt;$D$11,$D$15=0),"",F73/$D$15)</f>
        <v/>
      </c>
      <c r="I73" s="25" t="str">
        <f aca="false">IF(AND($D$15&gt;0,F73&gt;=$D$15,COUNTIF($F$26:F73,"&gt;="&amp;$D$15)=1),"Objetivo alcanzado","")</f>
        <v>Objetivo alcanzado</v>
      </c>
      <c r="J73" s="25" t="n">
        <f aca="false">IF(I73="Objetivo alcanzado",A73,0)</f>
        <v>48</v>
      </c>
    </row>
    <row r="74" customFormat="false" ht="19.5" hidden="false" customHeight="true" outlineLevel="0" collapsed="false">
      <c r="A74" s="21" t="n">
        <v>49</v>
      </c>
      <c r="B74" s="22" t="str">
        <f aca="false">IF($A74&gt;$D$11,"",IF($A74=1,$D$5,F73))</f>
        <v/>
      </c>
      <c r="C74" s="23" t="str">
        <f aca="false">IF($A74&gt;$D$11,"",SUMIF(Detalle!$B$7:$B$15606,$A74,Detalle!$E$7:$E$15606))</f>
        <v/>
      </c>
      <c r="D74" s="23" t="str">
        <f aca="false">IF($A74&gt;$D$11,"",SUMIF(Detalle!$B$7:$B$15606,$A74,Detalle!$F$7:$F$15606))</f>
        <v/>
      </c>
      <c r="E74" s="23" t="str">
        <f aca="false">IF($A74&gt;$D$11,"",IF($A74=1,$D$5+C74,E73+C74))</f>
        <v/>
      </c>
      <c r="F74" s="23" t="str">
        <f aca="false">IF($A74&gt;$D$11,"",SUMIF(Detalle!$B$7:$B$15606,$A74,Detalle!$J$7:$J$15606))</f>
        <v/>
      </c>
      <c r="G74" s="23" t="str">
        <f aca="false">IF($A74&gt;$D$11,"",F74/(1+$D$10)^A74)</f>
        <v/>
      </c>
      <c r="H74" s="24" t="str">
        <f aca="false">IF(OR($A74&gt;$D$11,$D$15=0),"",F74/$D$15)</f>
        <v/>
      </c>
      <c r="I74" s="21" t="str">
        <f aca="false">IF(AND($D$15&gt;0,F74&gt;=$D$15,COUNTIF($F$26:F74,"&gt;="&amp;$D$15)=1),"Objetivo alcanzado","")</f>
        <v>Objetivo alcanzado</v>
      </c>
      <c r="J74" s="25" t="n">
        <f aca="false">IF(I74="Objetivo alcanzado",A74,0)</f>
        <v>49</v>
      </c>
    </row>
    <row r="75" customFormat="false" ht="19.5" hidden="false" customHeight="true" outlineLevel="0" collapsed="false">
      <c r="A75" s="25" t="n">
        <v>50</v>
      </c>
      <c r="B75" s="26" t="str">
        <f aca="false">IF($A75&gt;$D$11,"",IF($A75=1,$D$5,F74))</f>
        <v/>
      </c>
      <c r="C75" s="27" t="str">
        <f aca="false">IF($A75&gt;$D$11,"",SUMIF(Detalle!$B$7:$B$15606,$A75,Detalle!$E$7:$E$15606))</f>
        <v/>
      </c>
      <c r="D75" s="27" t="str">
        <f aca="false">IF($A75&gt;$D$11,"",SUMIF(Detalle!$B$7:$B$15606,$A75,Detalle!$F$7:$F$15606))</f>
        <v/>
      </c>
      <c r="E75" s="27" t="str">
        <f aca="false">IF($A75&gt;$D$11,"",IF($A75=1,$D$5+C75,E74+C75))</f>
        <v/>
      </c>
      <c r="F75" s="27" t="str">
        <f aca="false">IF($A75&gt;$D$11,"",SUMIF(Detalle!$B$7:$B$15606,$A75,Detalle!$J$7:$J$15606))</f>
        <v/>
      </c>
      <c r="G75" s="27" t="str">
        <f aca="false">IF($A75&gt;$D$11,"",F75/(1+$D$10)^A75)</f>
        <v/>
      </c>
      <c r="H75" s="28" t="str">
        <f aca="false">IF(OR($A75&gt;$D$11,$D$15=0),"",F75/$D$15)</f>
        <v/>
      </c>
      <c r="I75" s="25" t="str">
        <f aca="false">IF(AND($D$15&gt;0,F75&gt;=$D$15,COUNTIF($F$26:F75,"&gt;="&amp;$D$15)=1),"Objetivo alcanzado","")</f>
        <v>Objetivo alcanzado</v>
      </c>
      <c r="J75" s="25" t="n">
        <f aca="false">IF(I75="Objetivo alcanzado",A75,0)</f>
        <v>50</v>
      </c>
    </row>
  </sheetData>
  <mergeCells count="40">
    <mergeCell ref="A1:Q1"/>
    <mergeCell ref="A2:Q2"/>
    <mergeCell ref="A4:D4"/>
    <mergeCell ref="F4:Q4"/>
    <mergeCell ref="A5:C5"/>
    <mergeCell ref="F5:H5"/>
    <mergeCell ref="I5:K5"/>
    <mergeCell ref="L5:N5"/>
    <mergeCell ref="O5:Q5"/>
    <mergeCell ref="A6:C6"/>
    <mergeCell ref="F6:H7"/>
    <mergeCell ref="I6:K7"/>
    <mergeCell ref="L6:N7"/>
    <mergeCell ref="O6:Q7"/>
    <mergeCell ref="A7:C7"/>
    <mergeCell ref="A8:C8"/>
    <mergeCell ref="A9:C9"/>
    <mergeCell ref="F9:H9"/>
    <mergeCell ref="I9:K9"/>
    <mergeCell ref="L9:N9"/>
    <mergeCell ref="O9:Q9"/>
    <mergeCell ref="A10:C10"/>
    <mergeCell ref="F10:H11"/>
    <mergeCell ref="I10:K11"/>
    <mergeCell ref="L10:N11"/>
    <mergeCell ref="O10:Q11"/>
    <mergeCell ref="A11:C11"/>
    <mergeCell ref="A12:C12"/>
    <mergeCell ref="A13:C13"/>
    <mergeCell ref="F13:J18"/>
    <mergeCell ref="A14:C14"/>
    <mergeCell ref="A15:C15"/>
    <mergeCell ref="A17:D17"/>
    <mergeCell ref="A18:C18"/>
    <mergeCell ref="A19:C19"/>
    <mergeCell ref="A20:C20"/>
    <mergeCell ref="A21:C21"/>
    <mergeCell ref="A22:C22"/>
    <mergeCell ref="A23:C23"/>
    <mergeCell ref="A24:I24"/>
  </mergeCells>
  <conditionalFormatting sqref="H26:H75">
    <cfRule type="colorScale" priority="2">
      <colorScale>
        <cfvo type="num" val="0"/>
        <cfvo type="num" val="1"/>
        <cfvo type="num" val="1.5"/>
        <color rgb="FFFCE4D6"/>
        <color rgb="FFFFF2CC"/>
        <color rgb="FFE2F0D9"/>
      </colorScale>
    </cfRule>
  </conditionalFormatting>
  <conditionalFormatting sqref="I26:I75">
    <cfRule type="expression" priority="3" aboveAverage="0" equalAverage="0" bottom="0" percent="0" rank="0" text="" dxfId="0">
      <formula>$I26="Objetivo alcanzado"</formula>
    </cfRule>
  </conditionalFormatting>
  <conditionalFormatting sqref="O6:Q7">
    <cfRule type="cellIs" priority="4" operator="greaterThanOrEqual" aboveAverage="0" equalAverage="0" bottom="0" percent="0" rank="0" text="" dxfId="0">
      <formula>1</formula>
    </cfRule>
    <cfRule type="cellIs" priority="5" operator="lessThan" aboveAverage="0" equalAverage="0" bottom="0" percent="0" rank="0" text="" dxfId="1">
      <formula>1</formula>
    </cfRule>
  </conditionalFormatting>
  <dataValidations count="5">
    <dataValidation allowBlank="false" errorStyle="stop" operator="between" showDropDown="false" showErrorMessage="false" showInputMessage="false" sqref="D12:D13" type="list">
      <formula1>Detalle!$K$2:$K$9</formula1>
      <formula2>0</formula2>
    </dataValidation>
    <dataValidation allowBlank="false" errorStyle="stop" operator="between" showDropDown="false" showErrorMessage="false" showInputMessage="false" sqref="D14" type="list">
      <formula1>Detalle!$K$12:$K$13</formula1>
      <formula2>0</formula2>
    </dataValidation>
    <dataValidation allowBlank="false" errorStyle="stop" operator="between" showDropDown="false" showErrorMessage="false" showInputMessage="false" sqref="D11" type="whole">
      <formula1>1</formula1>
      <formula2>50</formula2>
    </dataValidation>
    <dataValidation allowBlank="false" errorStyle="stop" operator="between" showDropDown="false" showErrorMessage="false" showInputMessage="false" sqref="D7:D10" type="decimal">
      <formula1>0</formula1>
      <formula2>1</formula2>
    </dataValidation>
    <dataValidation allowBlank="false" errorStyle="stop" operator="greaterThanOrEqual" showDropDown="false" showErrorMessage="false" showInputMessage="false" sqref="D5:D6 D15" type="decimal">
      <formula1>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F75B5"/>
    <pageSetUpPr fitToPage="false"/>
  </sheetPr>
  <dimension ref="A1:AE1560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2" min="1" style="0" width="10"/>
    <col collapsed="false" customWidth="true" hidden="false" outlineLevel="0" max="3" min="3" style="0" width="12"/>
    <col collapsed="false" customWidth="true" hidden="false" outlineLevel="0" max="4" min="4" style="0" width="16"/>
    <col collapsed="false" customWidth="true" hidden="false" outlineLevel="0" max="6" min="5" style="0" width="14"/>
    <col collapsed="false" customWidth="true" hidden="false" outlineLevel="0" max="10" min="7" style="0" width="16"/>
    <col collapsed="false" customWidth="true" hidden="true" outlineLevel="0" max="11" min="11" style="0" width="24"/>
    <col collapsed="false" customWidth="true" hidden="true" outlineLevel="0" max="12" min="12" style="0" width="12"/>
    <col collapsed="false" customWidth="true" hidden="true" outlineLevel="0" max="15" min="13" style="0" width="13"/>
    <col collapsed="false" customWidth="true" hidden="true" outlineLevel="0" max="31" min="23" style="0" width="12"/>
  </cols>
  <sheetData>
    <row r="1" customFormat="false" ht="25.5" hidden="false" customHeight="true" outlineLevel="0" collapsed="false">
      <c r="A1" s="29" t="s">
        <v>42</v>
      </c>
      <c r="B1" s="29"/>
      <c r="C1" s="29"/>
      <c r="D1" s="29"/>
      <c r="E1" s="29"/>
      <c r="F1" s="29"/>
      <c r="G1" s="29"/>
      <c r="H1" s="29"/>
      <c r="I1" s="29"/>
      <c r="J1" s="29"/>
    </row>
    <row r="2" customFormat="false" ht="15" hidden="false" customHeight="false" outlineLevel="0" collapsed="false">
      <c r="A2" s="30" t="s">
        <v>43</v>
      </c>
      <c r="B2" s="30"/>
      <c r="C2" s="30"/>
      <c r="D2" s="30"/>
      <c r="E2" s="30"/>
      <c r="F2" s="30"/>
      <c r="G2" s="30"/>
      <c r="H2" s="30"/>
      <c r="I2" s="30"/>
      <c r="J2" s="30"/>
      <c r="K2" s="0" t="s">
        <v>44</v>
      </c>
      <c r="L2" s="0" t="n">
        <v>1</v>
      </c>
      <c r="N2" s="0" t="s">
        <v>45</v>
      </c>
      <c r="O2" s="31" t="n">
        <f aca="false">Calculadora!$D$21</f>
        <v>12</v>
      </c>
      <c r="X2" s="0" t="n">
        <v>1</v>
      </c>
      <c r="Y2" s="0" t="n">
        <v>2</v>
      </c>
      <c r="Z2" s="0" t="n">
        <v>4</v>
      </c>
      <c r="AA2" s="0" t="n">
        <v>6</v>
      </c>
      <c r="AB2" s="0" t="n">
        <v>12</v>
      </c>
      <c r="AC2" s="0" t="n">
        <v>24</v>
      </c>
      <c r="AD2" s="0" t="n">
        <v>26</v>
      </c>
      <c r="AE2" s="0" t="n">
        <v>52</v>
      </c>
    </row>
    <row r="3" customFormat="false" ht="15" hidden="false" customHeight="false" outlineLevel="0" collapsed="false">
      <c r="B3" s="32" t="s">
        <v>46</v>
      </c>
      <c r="C3" s="33" t="n">
        <f aca="false">Calculadora!$D$20</f>
        <v>0.0702410000000002</v>
      </c>
      <c r="E3" s="32" t="s">
        <v>30</v>
      </c>
      <c r="F3" s="34" t="n">
        <f aca="false">Calculadora!$D$21</f>
        <v>12</v>
      </c>
      <c r="H3" s="32" t="s">
        <v>47</v>
      </c>
      <c r="I3" s="34" t="n">
        <f aca="false">Calculadora!$D$22</f>
        <v>264</v>
      </c>
      <c r="K3" s="0" t="s">
        <v>48</v>
      </c>
      <c r="L3" s="0" t="n">
        <v>2</v>
      </c>
      <c r="N3" s="0" t="s">
        <v>49</v>
      </c>
      <c r="O3" s="31" t="n">
        <f aca="false">Calculadora!$D$22</f>
        <v>264</v>
      </c>
      <c r="W3" s="0" t="n">
        <v>1</v>
      </c>
      <c r="X3" s="0" t="n">
        <v>1</v>
      </c>
      <c r="Y3" s="0" t="n">
        <v>2</v>
      </c>
      <c r="Z3" s="0" t="n">
        <v>4</v>
      </c>
      <c r="AA3" s="0" t="n">
        <v>6</v>
      </c>
      <c r="AB3" s="0" t="n">
        <v>12</v>
      </c>
      <c r="AC3" s="0" t="n">
        <v>24</v>
      </c>
      <c r="AD3" s="0" t="n">
        <v>26</v>
      </c>
      <c r="AE3" s="0" t="n">
        <v>52</v>
      </c>
    </row>
    <row r="4" customFormat="false" ht="15" hidden="false" customHeight="false" outlineLevel="0" collapsed="false">
      <c r="K4" s="0" t="s">
        <v>50</v>
      </c>
      <c r="L4" s="0" t="n">
        <v>4</v>
      </c>
      <c r="N4" s="0" t="s">
        <v>51</v>
      </c>
      <c r="O4" s="31" t="n">
        <f aca="false">Calculadora!$D$18</f>
        <v>12</v>
      </c>
      <c r="W4" s="0" t="n">
        <v>2</v>
      </c>
      <c r="X4" s="0" t="n">
        <v>2</v>
      </c>
      <c r="Y4" s="0" t="n">
        <v>2</v>
      </c>
      <c r="Z4" s="0" t="n">
        <v>4</v>
      </c>
      <c r="AA4" s="0" t="n">
        <v>6</v>
      </c>
      <c r="AB4" s="0" t="n">
        <v>12</v>
      </c>
      <c r="AC4" s="0" t="n">
        <v>24</v>
      </c>
      <c r="AD4" s="0" t="n">
        <v>26</v>
      </c>
      <c r="AE4" s="0" t="n">
        <v>52</v>
      </c>
    </row>
    <row r="5" customFormat="false" ht="15" hidden="false" customHeight="false" outlineLevel="0" collapsed="false">
      <c r="K5" s="0" t="s">
        <v>52</v>
      </c>
      <c r="L5" s="0" t="n">
        <v>6</v>
      </c>
      <c r="N5" s="0" t="s">
        <v>53</v>
      </c>
      <c r="O5" s="31" t="n">
        <f aca="false">Calculadora!$D$19</f>
        <v>12</v>
      </c>
      <c r="W5" s="0" t="n">
        <v>4</v>
      </c>
      <c r="X5" s="0" t="n">
        <v>4</v>
      </c>
      <c r="Y5" s="0" t="n">
        <v>4</v>
      </c>
      <c r="Z5" s="0" t="n">
        <v>4</v>
      </c>
      <c r="AA5" s="0" t="n">
        <v>12</v>
      </c>
      <c r="AB5" s="0" t="n">
        <v>12</v>
      </c>
      <c r="AC5" s="0" t="n">
        <v>24</v>
      </c>
      <c r="AD5" s="0" t="n">
        <v>52</v>
      </c>
      <c r="AE5" s="0" t="n">
        <v>52</v>
      </c>
    </row>
    <row r="6" customFormat="false" ht="15" hidden="false" customHeight="false" outlineLevel="0" collapsed="false">
      <c r="A6" s="35" t="s">
        <v>54</v>
      </c>
      <c r="B6" s="35" t="s">
        <v>33</v>
      </c>
      <c r="C6" s="35" t="s">
        <v>55</v>
      </c>
      <c r="D6" s="35" t="s">
        <v>34</v>
      </c>
      <c r="E6" s="35" t="s">
        <v>56</v>
      </c>
      <c r="F6" s="35" t="s">
        <v>57</v>
      </c>
      <c r="G6" s="35" t="s">
        <v>38</v>
      </c>
      <c r="H6" s="35" t="s">
        <v>37</v>
      </c>
      <c r="I6" s="35" t="s">
        <v>58</v>
      </c>
      <c r="J6" s="35" t="s">
        <v>59</v>
      </c>
      <c r="K6" s="0" t="s">
        <v>20</v>
      </c>
      <c r="L6" s="0" t="n">
        <v>12</v>
      </c>
      <c r="N6" s="0" t="s">
        <v>60</v>
      </c>
      <c r="O6" s="36" t="n">
        <f aca="false">Calculadora!$D$20</f>
        <v>0.0702410000000002</v>
      </c>
      <c r="W6" s="0" t="n">
        <v>6</v>
      </c>
      <c r="X6" s="0" t="n">
        <v>6</v>
      </c>
      <c r="Y6" s="0" t="n">
        <v>6</v>
      </c>
      <c r="Z6" s="0" t="n">
        <v>12</v>
      </c>
      <c r="AA6" s="0" t="n">
        <v>6</v>
      </c>
      <c r="AB6" s="0" t="n">
        <v>12</v>
      </c>
      <c r="AC6" s="0" t="n">
        <v>24</v>
      </c>
      <c r="AD6" s="0" t="n">
        <v>78</v>
      </c>
      <c r="AE6" s="0" t="n">
        <v>156</v>
      </c>
    </row>
    <row r="7" customFormat="false" ht="15" hidden="false" customHeight="false" outlineLevel="0" collapsed="false">
      <c r="A7" s="25" t="n">
        <f aca="false">IF(ROW()-6&lt;=$O$3,ROW()-6,"")</f>
        <v>1</v>
      </c>
      <c r="B7" s="25" t="n">
        <f aca="false">IF(A7="","",INT((A7-1)/$O$2)+1)</f>
        <v>1</v>
      </c>
      <c r="C7" s="25" t="n">
        <f aca="false">IF(A7="","",MOD(A7-1,$O$2)+1)</f>
        <v>1</v>
      </c>
      <c r="D7" s="27" t="n">
        <f aca="false">IF(A7="","",IF(A7=1,Calculadora!$D$5,G6))</f>
        <v>12500</v>
      </c>
      <c r="E7" s="27" t="n">
        <f aca="false">IF(A7="","",IF($O$9=1,IF(MOD(C7-1,$O$8)=0,Calculadora!$D$6*(1+Calculadora!$D$7)^(B7-1),0),IF(MOD(C7,$O$8)=0,Calculadora!$D$6*(1+Calculadora!$D$7)^(B7-1),0)))</f>
        <v>325</v>
      </c>
      <c r="F7" s="27" t="n">
        <f aca="false">IF(A7="","",(D7+IF($O$9=1,E7,0))*$O$7)</f>
        <v>73.1677083333326</v>
      </c>
      <c r="G7" s="27" t="n">
        <f aca="false">IF(A7="","",D7+E7+F7)</f>
        <v>12898.1677083333</v>
      </c>
      <c r="H7" s="27" t="n">
        <f aca="false">IF(A7="","",Calculadora!$D$5+SUM($E$7:E7))</f>
        <v>12825</v>
      </c>
      <c r="I7" s="27" t="n">
        <f aca="false">IF(A7="","",G7-H7)</f>
        <v>73.1677083333325</v>
      </c>
      <c r="J7" s="27" t="n">
        <f aca="false">IF(A7="","",IF(C7=$O$2,G7,0))</f>
        <v>0</v>
      </c>
      <c r="K7" s="0" t="s">
        <v>61</v>
      </c>
      <c r="L7" s="0" t="n">
        <v>24</v>
      </c>
      <c r="N7" s="0" t="s">
        <v>62</v>
      </c>
      <c r="O7" s="0" t="n">
        <f aca="false">IFERROR((1+$O$6/$O$4)^($O$4/$O$2)-1,0)</f>
        <v>0.00585341666666661</v>
      </c>
      <c r="W7" s="0" t="n">
        <v>12</v>
      </c>
      <c r="X7" s="0" t="n">
        <v>12</v>
      </c>
      <c r="Y7" s="0" t="n">
        <v>12</v>
      </c>
      <c r="Z7" s="0" t="n">
        <v>12</v>
      </c>
      <c r="AA7" s="0" t="n">
        <v>12</v>
      </c>
      <c r="AB7" s="0" t="n">
        <v>12</v>
      </c>
      <c r="AC7" s="0" t="n">
        <v>24</v>
      </c>
      <c r="AD7" s="0" t="n">
        <v>156</v>
      </c>
      <c r="AE7" s="0" t="n">
        <v>156</v>
      </c>
    </row>
    <row r="8" customFormat="false" ht="15" hidden="false" customHeight="false" outlineLevel="0" collapsed="false">
      <c r="A8" s="25" t="n">
        <f aca="false">IF(ROW()-6&lt;=$O$3,ROW()-6,"")</f>
        <v>2</v>
      </c>
      <c r="B8" s="25" t="n">
        <f aca="false">IF(A8="","",INT((A8-1)/$O$2)+1)</f>
        <v>1</v>
      </c>
      <c r="C8" s="25" t="n">
        <f aca="false">IF(A8="","",MOD(A8-1,$O$2)+1)</f>
        <v>2</v>
      </c>
      <c r="D8" s="27" t="n">
        <f aca="false">IF(A8="","",IF(A8=1,Calculadora!$D$5,G7))</f>
        <v>12898.1677083333</v>
      </c>
      <c r="E8" s="27" t="n">
        <f aca="false">IF(A8="","",IF($O$9=1,IF(MOD(C8-1,$O$8)=0,Calculadora!$D$6*(1+Calculadora!$D$7)^(B8-1),0),IF(MOD(C8,$O$8)=0,Calculadora!$D$6*(1+Calculadora!$D$7)^(B8-1),0)))</f>
        <v>325</v>
      </c>
      <c r="F8" s="27" t="n">
        <f aca="false">IF(A8="","",(D8+IF($O$9=1,E8,0))*$O$7)</f>
        <v>75.4983498334194</v>
      </c>
      <c r="G8" s="27" t="n">
        <f aca="false">IF(A8="","",D8+E8+F8)</f>
        <v>13298.6660581668</v>
      </c>
      <c r="H8" s="27" t="n">
        <f aca="false">IF(A8="","",Calculadora!$D$5+SUM($E$7:E8))</f>
        <v>13150</v>
      </c>
      <c r="I8" s="27" t="n">
        <f aca="false">IF(A8="","",G8-H8)</f>
        <v>148.666058166751</v>
      </c>
      <c r="J8" s="27" t="n">
        <f aca="false">IF(A8="","",IF(C8=$O$2,G8,0))</f>
        <v>0</v>
      </c>
      <c r="K8" s="0" t="s">
        <v>63</v>
      </c>
      <c r="L8" s="0" t="n">
        <v>26</v>
      </c>
      <c r="N8" s="0" t="s">
        <v>64</v>
      </c>
      <c r="O8" s="0" t="n">
        <f aca="false">IFERROR($O$2/$O$5,0)</f>
        <v>1</v>
      </c>
      <c r="W8" s="0" t="n">
        <v>24</v>
      </c>
      <c r="X8" s="0" t="n">
        <v>24</v>
      </c>
      <c r="Y8" s="0" t="n">
        <v>24</v>
      </c>
      <c r="Z8" s="0" t="n">
        <v>24</v>
      </c>
      <c r="AA8" s="0" t="n">
        <v>24</v>
      </c>
      <c r="AB8" s="0" t="n">
        <v>24</v>
      </c>
      <c r="AC8" s="0" t="n">
        <v>24</v>
      </c>
      <c r="AD8" s="0" t="n">
        <v>312</v>
      </c>
      <c r="AE8" s="0" t="n">
        <v>312</v>
      </c>
    </row>
    <row r="9" customFormat="false" ht="15" hidden="false" customHeight="false" outlineLevel="0" collapsed="false">
      <c r="A9" s="25" t="n">
        <f aca="false">IF(ROW()-6&lt;=$O$3,ROW()-6,"")</f>
        <v>3</v>
      </c>
      <c r="B9" s="25" t="n">
        <f aca="false">IF(A9="","",INT((A9-1)/$O$2)+1)</f>
        <v>1</v>
      </c>
      <c r="C9" s="25" t="n">
        <f aca="false">IF(A9="","",MOD(A9-1,$O$2)+1)</f>
        <v>3</v>
      </c>
      <c r="D9" s="27" t="n">
        <f aca="false">IF(A9="","",IF(A9=1,Calculadora!$D$5,G8))</f>
        <v>13298.6660581668</v>
      </c>
      <c r="E9" s="27" t="n">
        <f aca="false">IF(A9="","",IF($O$9=1,IF(MOD(C9-1,$O$8)=0,Calculadora!$D$6*(1+Calculadora!$D$7)^(B9-1),0),IF(MOD(C9,$O$8)=0,Calculadora!$D$6*(1+Calculadora!$D$7)^(B9-1),0)))</f>
        <v>325</v>
      </c>
      <c r="F9" s="27" t="n">
        <f aca="false">IF(A9="","",(D9+IF($O$9=1,E9,0))*$O$7)</f>
        <v>77.8426335493068</v>
      </c>
      <c r="G9" s="27" t="n">
        <f aca="false">IF(A9="","",D9+E9+F9)</f>
        <v>13701.5086917161</v>
      </c>
      <c r="H9" s="27" t="n">
        <f aca="false">IF(A9="","",Calculadora!$D$5+SUM($E$7:E9))</f>
        <v>13475</v>
      </c>
      <c r="I9" s="27" t="n">
        <f aca="false">IF(A9="","",G9-H9)</f>
        <v>226.508691716059</v>
      </c>
      <c r="J9" s="27" t="n">
        <f aca="false">IF(A9="","",IF(C9=$O$2,G9,0))</f>
        <v>0</v>
      </c>
      <c r="K9" s="0" t="s">
        <v>65</v>
      </c>
      <c r="L9" s="0" t="n">
        <v>52</v>
      </c>
      <c r="N9" s="0" t="s">
        <v>66</v>
      </c>
      <c r="O9" s="0" t="n">
        <f aca="false">MATCH(Calculadora!$D$14,$K$12:$K$13,0)-1</f>
        <v>0</v>
      </c>
      <c r="W9" s="0" t="n">
        <v>26</v>
      </c>
      <c r="X9" s="0" t="n">
        <v>26</v>
      </c>
      <c r="Y9" s="0" t="n">
        <v>26</v>
      </c>
      <c r="Z9" s="0" t="n">
        <v>52</v>
      </c>
      <c r="AA9" s="0" t="n">
        <v>78</v>
      </c>
      <c r="AB9" s="0" t="n">
        <v>156</v>
      </c>
      <c r="AC9" s="0" t="n">
        <v>312</v>
      </c>
      <c r="AD9" s="0" t="n">
        <v>26</v>
      </c>
      <c r="AE9" s="0" t="n">
        <v>52</v>
      </c>
    </row>
    <row r="10" customFormat="false" ht="15" hidden="false" customHeight="false" outlineLevel="0" collapsed="false">
      <c r="A10" s="25" t="n">
        <f aca="false">IF(ROW()-6&lt;=$O$3,ROW()-6,"")</f>
        <v>4</v>
      </c>
      <c r="B10" s="25" t="n">
        <f aca="false">IF(A10="","",INT((A10-1)/$O$2)+1)</f>
        <v>1</v>
      </c>
      <c r="C10" s="25" t="n">
        <f aca="false">IF(A10="","",MOD(A10-1,$O$2)+1)</f>
        <v>4</v>
      </c>
      <c r="D10" s="27" t="n">
        <f aca="false">IF(A10="","",IF(A10=1,Calculadora!$D$5,G9))</f>
        <v>13701.5086917161</v>
      </c>
      <c r="E10" s="27" t="n">
        <f aca="false">IF(A10="","",IF($O$9=1,IF(MOD(C10-1,$O$8)=0,Calculadora!$D$6*(1+Calculadora!$D$7)^(B10-1),0),IF(MOD(C10,$O$8)=0,Calculadora!$D$6*(1+Calculadora!$D$7)^(B10-1),0)))</f>
        <v>325</v>
      </c>
      <c r="F10" s="27" t="n">
        <f aca="false">IF(A10="","",(D10+IF($O$9=1,E10,0))*$O$7)</f>
        <v>80.2006393345682</v>
      </c>
      <c r="G10" s="27" t="n">
        <f aca="false">IF(A10="","",D10+E10+F10)</f>
        <v>14106.7093310506</v>
      </c>
      <c r="H10" s="27" t="n">
        <f aca="false">IF(A10="","",Calculadora!$D$5+SUM($E$7:E10))</f>
        <v>13800</v>
      </c>
      <c r="I10" s="27" t="n">
        <f aca="false">IF(A10="","",G10-H10)</f>
        <v>306.709331050626</v>
      </c>
      <c r="J10" s="27" t="n">
        <f aca="false">IF(A10="","",IF(C10=$O$2,G10,0))</f>
        <v>0</v>
      </c>
      <c r="W10" s="0" t="n">
        <v>52</v>
      </c>
      <c r="X10" s="0" t="n">
        <v>52</v>
      </c>
      <c r="Y10" s="0" t="n">
        <v>52</v>
      </c>
      <c r="Z10" s="0" t="n">
        <v>52</v>
      </c>
      <c r="AA10" s="0" t="n">
        <v>156</v>
      </c>
      <c r="AB10" s="0" t="n">
        <v>156</v>
      </c>
      <c r="AC10" s="0" t="n">
        <v>312</v>
      </c>
      <c r="AD10" s="0" t="n">
        <v>52</v>
      </c>
      <c r="AE10" s="0" t="n">
        <v>52</v>
      </c>
    </row>
    <row r="11" customFormat="false" ht="15" hidden="false" customHeight="false" outlineLevel="0" collapsed="false">
      <c r="A11" s="25" t="n">
        <f aca="false">IF(ROW()-6&lt;=$O$3,ROW()-6,"")</f>
        <v>5</v>
      </c>
      <c r="B11" s="25" t="n">
        <f aca="false">IF(A11="","",INT((A11-1)/$O$2)+1)</f>
        <v>1</v>
      </c>
      <c r="C11" s="25" t="n">
        <f aca="false">IF(A11="","",MOD(A11-1,$O$2)+1)</f>
        <v>5</v>
      </c>
      <c r="D11" s="27" t="n">
        <f aca="false">IF(A11="","",IF(A11=1,Calculadora!$D$5,G10))</f>
        <v>14106.7093310506</v>
      </c>
      <c r="E11" s="27" t="n">
        <f aca="false">IF(A11="","",IF($O$9=1,IF(MOD(C11-1,$O$8)=0,Calculadora!$D$6*(1+Calculadora!$D$7)^(B11-1),0),IF(MOD(C11,$O$8)=0,Calculadora!$D$6*(1+Calculadora!$D$7)^(B11-1),0)))</f>
        <v>325</v>
      </c>
      <c r="F11" s="27" t="n">
        <f aca="false">IF(A11="","",(D11+IF($O$9=1,E11,0))*$O$7)</f>
        <v>82.5724475101931</v>
      </c>
      <c r="G11" s="27" t="n">
        <f aca="false">IF(A11="","",D11+E11+F11)</f>
        <v>14514.2817785608</v>
      </c>
      <c r="H11" s="27" t="n">
        <f aca="false">IF(A11="","",Calculadora!$D$5+SUM($E$7:E11))</f>
        <v>14125</v>
      </c>
      <c r="I11" s="27" t="n">
        <f aca="false">IF(A11="","",G11-H11)</f>
        <v>389.281778560819</v>
      </c>
      <c r="J11" s="27" t="n">
        <f aca="false">IF(A11="","",IF(C11=$O$2,G11,0))</f>
        <v>0</v>
      </c>
    </row>
    <row r="12" customFormat="false" ht="15" hidden="false" customHeight="false" outlineLevel="0" collapsed="false">
      <c r="A12" s="25" t="n">
        <f aca="false">IF(ROW()-6&lt;=$O$3,ROW()-6,"")</f>
        <v>6</v>
      </c>
      <c r="B12" s="25" t="n">
        <f aca="false">IF(A12="","",INT((A12-1)/$O$2)+1)</f>
        <v>1</v>
      </c>
      <c r="C12" s="25" t="n">
        <f aca="false">IF(A12="","",MOD(A12-1,$O$2)+1)</f>
        <v>6</v>
      </c>
      <c r="D12" s="27" t="n">
        <f aca="false">IF(A12="","",IF(A12=1,Calculadora!$D$5,G11))</f>
        <v>14514.2817785608</v>
      </c>
      <c r="E12" s="27" t="n">
        <f aca="false">IF(A12="","",IF($O$9=1,IF(MOD(C12-1,$O$8)=0,Calculadora!$D$6*(1+Calculadora!$D$7)^(B12-1),0),IF(MOD(C12,$O$8)=0,Calculadora!$D$6*(1+Calculadora!$D$7)^(B12-1),0)))</f>
        <v>325</v>
      </c>
      <c r="F12" s="27" t="n">
        <f aca="false">IF(A12="","",(D12+IF($O$9=1,E12,0))*$O$7)</f>
        <v>84.9581388673234</v>
      </c>
      <c r="G12" s="27" t="n">
        <f aca="false">IF(A12="","",D12+E12+F12)</f>
        <v>14924.2399174281</v>
      </c>
      <c r="H12" s="27" t="n">
        <f aca="false">IF(A12="","",Calculadora!$D$5+SUM($E$7:E12))</f>
        <v>14450</v>
      </c>
      <c r="I12" s="27" t="n">
        <f aca="false">IF(A12="","",G12-H12)</f>
        <v>474.239917428142</v>
      </c>
      <c r="J12" s="27" t="n">
        <f aca="false">IF(A12="","",IF(C12=$O$2,G12,0))</f>
        <v>0</v>
      </c>
      <c r="K12" s="0" t="s">
        <v>24</v>
      </c>
    </row>
    <row r="13" customFormat="false" ht="15" hidden="false" customHeight="false" outlineLevel="0" collapsed="false">
      <c r="A13" s="25" t="n">
        <f aca="false">IF(ROW()-6&lt;=$O$3,ROW()-6,"")</f>
        <v>7</v>
      </c>
      <c r="B13" s="25" t="n">
        <f aca="false">IF(A13="","",INT((A13-1)/$O$2)+1)</f>
        <v>1</v>
      </c>
      <c r="C13" s="25" t="n">
        <f aca="false">IF(A13="","",MOD(A13-1,$O$2)+1)</f>
        <v>7</v>
      </c>
      <c r="D13" s="27" t="n">
        <f aca="false">IF(A13="","",IF(A13=1,Calculadora!$D$5,G12))</f>
        <v>14924.2399174281</v>
      </c>
      <c r="E13" s="27" t="n">
        <f aca="false">IF(A13="","",IF($O$9=1,IF(MOD(C13-1,$O$8)=0,Calculadora!$D$6*(1+Calculadora!$D$7)^(B13-1),0),IF(MOD(C13,$O$8)=0,Calculadora!$D$6*(1+Calculadora!$D$7)^(B13-1),0)))</f>
        <v>325</v>
      </c>
      <c r="F13" s="27" t="n">
        <f aca="false">IF(A13="","",(D13+IF($O$9=1,E13,0))*$O$7)</f>
        <v>87.357794670005</v>
      </c>
      <c r="G13" s="27" t="n">
        <f aca="false">IF(A13="","",D13+E13+F13)</f>
        <v>15336.5977120981</v>
      </c>
      <c r="H13" s="27" t="n">
        <f aca="false">IF(A13="","",Calculadora!$D$5+SUM($E$7:E13))</f>
        <v>14775</v>
      </c>
      <c r="I13" s="27" t="n">
        <f aca="false">IF(A13="","",G13-H13)</f>
        <v>561.597712098146</v>
      </c>
      <c r="J13" s="27" t="n">
        <f aca="false">IF(A13="","",IF(C13=$O$2,G13,0))</f>
        <v>0</v>
      </c>
      <c r="K13" s="0" t="s">
        <v>67</v>
      </c>
    </row>
    <row r="14" customFormat="false" ht="15" hidden="false" customHeight="false" outlineLevel="0" collapsed="false">
      <c r="A14" s="25" t="n">
        <f aca="false">IF(ROW()-6&lt;=$O$3,ROW()-6,"")</f>
        <v>8</v>
      </c>
      <c r="B14" s="25" t="n">
        <f aca="false">IF(A14="","",INT((A14-1)/$O$2)+1)</f>
        <v>1</v>
      </c>
      <c r="C14" s="25" t="n">
        <f aca="false">IF(A14="","",MOD(A14-1,$O$2)+1)</f>
        <v>8</v>
      </c>
      <c r="D14" s="27" t="n">
        <f aca="false">IF(A14="","",IF(A14=1,Calculadora!$D$5,G13))</f>
        <v>15336.5977120981</v>
      </c>
      <c r="E14" s="27" t="n">
        <f aca="false">IF(A14="","",IF($O$9=1,IF(MOD(C14-1,$O$8)=0,Calculadora!$D$6*(1+Calculadora!$D$7)^(B14-1),0),IF(MOD(C14,$O$8)=0,Calculadora!$D$6*(1+Calculadora!$D$7)^(B14-1),0)))</f>
        <v>325</v>
      </c>
      <c r="F14" s="27" t="n">
        <f aca="false">IF(A14="","",(D14+IF($O$9=1,E14,0))*$O$7)</f>
        <v>89.7714966579563</v>
      </c>
      <c r="G14" s="27" t="n">
        <f aca="false">IF(A14="","",D14+E14+F14)</f>
        <v>15751.3692087561</v>
      </c>
      <c r="H14" s="27" t="n">
        <f aca="false">IF(A14="","",Calculadora!$D$5+SUM($E$7:E14))</f>
        <v>15100</v>
      </c>
      <c r="I14" s="27" t="n">
        <f aca="false">IF(A14="","",G14-H14)</f>
        <v>651.369208756103</v>
      </c>
      <c r="J14" s="27" t="n">
        <f aca="false">IF(A14="","",IF(C14=$O$2,G14,0))</f>
        <v>0</v>
      </c>
    </row>
    <row r="15" customFormat="false" ht="15" hidden="false" customHeight="false" outlineLevel="0" collapsed="false">
      <c r="A15" s="25" t="n">
        <f aca="false">IF(ROW()-6&lt;=$O$3,ROW()-6,"")</f>
        <v>9</v>
      </c>
      <c r="B15" s="25" t="n">
        <f aca="false">IF(A15="","",INT((A15-1)/$O$2)+1)</f>
        <v>1</v>
      </c>
      <c r="C15" s="25" t="n">
        <f aca="false">IF(A15="","",MOD(A15-1,$O$2)+1)</f>
        <v>9</v>
      </c>
      <c r="D15" s="27" t="n">
        <f aca="false">IF(A15="","",IF(A15=1,Calculadora!$D$5,G14))</f>
        <v>15751.3692087561</v>
      </c>
      <c r="E15" s="27" t="n">
        <f aca="false">IF(A15="","",IF($O$9=1,IF(MOD(C15-1,$O$8)=0,Calculadora!$D$6*(1+Calculadora!$D$7)^(B15-1),0),IF(MOD(C15,$O$8)=0,Calculadora!$D$6*(1+Calculadora!$D$7)^(B15-1),0)))</f>
        <v>325</v>
      </c>
      <c r="F15" s="27" t="n">
        <f aca="false">IF(A15="","",(D15+IF($O$9=1,E15,0))*$O$7)</f>
        <v>92.1993270493523</v>
      </c>
      <c r="G15" s="27" t="n">
        <f aca="false">IF(A15="","",D15+E15+F15)</f>
        <v>16168.5685358055</v>
      </c>
      <c r="H15" s="27" t="n">
        <f aca="false">IF(A15="","",Calculadora!$D$5+SUM($E$7:E15))</f>
        <v>15425</v>
      </c>
      <c r="I15" s="27" t="n">
        <f aca="false">IF(A15="","",G15-H15)</f>
        <v>743.568535805456</v>
      </c>
      <c r="J15" s="27" t="n">
        <f aca="false">IF(A15="","",IF(C15=$O$2,G15,0))</f>
        <v>0</v>
      </c>
    </row>
    <row r="16" customFormat="false" ht="15" hidden="false" customHeight="false" outlineLevel="0" collapsed="false">
      <c r="A16" s="25" t="n">
        <f aca="false">IF(ROW()-6&lt;=$O$3,ROW()-6,"")</f>
        <v>10</v>
      </c>
      <c r="B16" s="25" t="n">
        <f aca="false">IF(A16="","",INT((A16-1)/$O$2)+1)</f>
        <v>1</v>
      </c>
      <c r="C16" s="25" t="n">
        <f aca="false">IF(A16="","",MOD(A16-1,$O$2)+1)</f>
        <v>10</v>
      </c>
      <c r="D16" s="27" t="n">
        <f aca="false">IF(A16="","",IF(A16=1,Calculadora!$D$5,G15))</f>
        <v>16168.5685358055</v>
      </c>
      <c r="E16" s="27" t="n">
        <f aca="false">IF(A16="","",IF($O$9=1,IF(MOD(C16-1,$O$8)=0,Calculadora!$D$6*(1+Calculadora!$D$7)^(B16-1),0),IF(MOD(C16,$O$8)=0,Calculadora!$D$6*(1+Calculadora!$D$7)^(B16-1),0)))</f>
        <v>325</v>
      </c>
      <c r="F16" s="27" t="n">
        <f aca="false">IF(A16="","",(D16+IF($O$9=1,E16,0))*$O$7)</f>
        <v>94.641368543625</v>
      </c>
      <c r="G16" s="27" t="n">
        <f aca="false">IF(A16="","",D16+E16+F16)</f>
        <v>16588.2099043491</v>
      </c>
      <c r="H16" s="27" t="n">
        <f aca="false">IF(A16="","",Calculadora!$D$5+SUM($E$7:E16))</f>
        <v>15750</v>
      </c>
      <c r="I16" s="27" t="n">
        <f aca="false">IF(A16="","",G16-H16)</f>
        <v>838.209904349078</v>
      </c>
      <c r="J16" s="27" t="n">
        <f aca="false">IF(A16="","",IF(C16=$O$2,G16,0))</f>
        <v>0</v>
      </c>
    </row>
    <row r="17" customFormat="false" ht="15" hidden="false" customHeight="false" outlineLevel="0" collapsed="false">
      <c r="A17" s="25" t="n">
        <f aca="false">IF(ROW()-6&lt;=$O$3,ROW()-6,"")</f>
        <v>11</v>
      </c>
      <c r="B17" s="25" t="n">
        <f aca="false">IF(A17="","",INT((A17-1)/$O$2)+1)</f>
        <v>1</v>
      </c>
      <c r="C17" s="25" t="n">
        <f aca="false">IF(A17="","",MOD(A17-1,$O$2)+1)</f>
        <v>11</v>
      </c>
      <c r="D17" s="27" t="n">
        <f aca="false">IF(A17="","",IF(A17=1,Calculadora!$D$5,G16))</f>
        <v>16588.2099043491</v>
      </c>
      <c r="E17" s="27" t="n">
        <f aca="false">IF(A17="","",IF($O$9=1,IF(MOD(C17-1,$O$8)=0,Calculadora!$D$6*(1+Calculadora!$D$7)^(B17-1),0),IF(MOD(C17,$O$8)=0,Calculadora!$D$6*(1+Calculadora!$D$7)^(B17-1),0)))</f>
        <v>325</v>
      </c>
      <c r="F17" s="27" t="n">
        <f aca="false">IF(A17="","",(D17+IF($O$9=1,E17,0))*$O$7)</f>
        <v>97.097704324281</v>
      </c>
      <c r="G17" s="27" t="n">
        <f aca="false">IF(A17="","",D17+E17+F17)</f>
        <v>17010.3076086734</v>
      </c>
      <c r="H17" s="27" t="n">
        <f aca="false">IF(A17="","",Calculadora!$D$5+SUM($E$7:E17))</f>
        <v>16075</v>
      </c>
      <c r="I17" s="27" t="n">
        <f aca="false">IF(A17="","",G17-H17)</f>
        <v>935.30760867336</v>
      </c>
      <c r="J17" s="27" t="n">
        <f aca="false">IF(A17="","",IF(C17=$O$2,G17,0))</f>
        <v>0</v>
      </c>
    </row>
    <row r="18" customFormat="false" ht="15" hidden="false" customHeight="false" outlineLevel="0" collapsed="false">
      <c r="A18" s="25" t="n">
        <f aca="false">IF(ROW()-6&lt;=$O$3,ROW()-6,"")</f>
        <v>12</v>
      </c>
      <c r="B18" s="25" t="n">
        <f aca="false">IF(A18="","",INT((A18-1)/$O$2)+1)</f>
        <v>1</v>
      </c>
      <c r="C18" s="25" t="n">
        <f aca="false">IF(A18="","",MOD(A18-1,$O$2)+1)</f>
        <v>12</v>
      </c>
      <c r="D18" s="27" t="n">
        <f aca="false">IF(A18="","",IF(A18=1,Calculadora!$D$5,G17))</f>
        <v>17010.3076086734</v>
      </c>
      <c r="E18" s="27" t="n">
        <f aca="false">IF(A18="","",IF($O$9=1,IF(MOD(C18-1,$O$8)=0,Calculadora!$D$6*(1+Calculadora!$D$7)^(B18-1),0),IF(MOD(C18,$O$8)=0,Calculadora!$D$6*(1+Calculadora!$D$7)^(B18-1),0)))</f>
        <v>325</v>
      </c>
      <c r="F18" s="27" t="n">
        <f aca="false">IF(A18="","",(D18+IF($O$9=1,E18,0))*$O$7)</f>
        <v>99.5684180617345</v>
      </c>
      <c r="G18" s="27" t="n">
        <f aca="false">IF(A18="","",D18+E18+F18)</f>
        <v>17434.8760267351</v>
      </c>
      <c r="H18" s="27" t="n">
        <f aca="false">IF(A18="","",Calculadora!$D$5+SUM($E$7:E18))</f>
        <v>16400</v>
      </c>
      <c r="I18" s="27" t="n">
        <f aca="false">IF(A18="","",G18-H18)</f>
        <v>1034.8760267351</v>
      </c>
      <c r="J18" s="27" t="n">
        <f aca="false">IF(A18="","",IF(C18=$O$2,G18,0))</f>
        <v>17434.8760267351</v>
      </c>
    </row>
    <row r="19" customFormat="false" ht="15" hidden="false" customHeight="false" outlineLevel="0" collapsed="false">
      <c r="A19" s="25" t="n">
        <f aca="false">IF(ROW()-6&lt;=$O$3,ROW()-6,"")</f>
        <v>13</v>
      </c>
      <c r="B19" s="25" t="n">
        <f aca="false">IF(A19="","",INT((A19-1)/$O$2)+1)</f>
        <v>2</v>
      </c>
      <c r="C19" s="25" t="n">
        <f aca="false">IF(A19="","",MOD(A19-1,$O$2)+1)</f>
        <v>1</v>
      </c>
      <c r="D19" s="27" t="n">
        <f aca="false">IF(A19="","",IF(A19=1,Calculadora!$D$5,G18))</f>
        <v>17434.8760267351</v>
      </c>
      <c r="E19" s="27" t="n">
        <f aca="false">IF(A19="","",IF($O$9=1,IF(MOD(C19-1,$O$8)=0,Calculadora!$D$6*(1+Calculadora!$D$7)^(B19-1),0),IF(MOD(C19,$O$8)=0,Calculadora!$D$6*(1+Calculadora!$D$7)^(B19-1),0)))</f>
        <v>333.125</v>
      </c>
      <c r="F19" s="27" t="n">
        <f aca="false">IF(A19="","",(D19+IF($O$9=1,E19,0))*$O$7)</f>
        <v>102.053593916157</v>
      </c>
      <c r="G19" s="27" t="n">
        <f aca="false">IF(A19="","",D19+E19+F19)</f>
        <v>17870.0546206513</v>
      </c>
      <c r="H19" s="27" t="n">
        <f aca="false">IF(A19="","",Calculadora!$D$5+SUM($E$7:E19))</f>
        <v>16733.125</v>
      </c>
      <c r="I19" s="27" t="n">
        <f aca="false">IF(A19="","",G19-H19)</f>
        <v>1136.92962065125</v>
      </c>
      <c r="J19" s="27" t="n">
        <f aca="false">IF(A19="","",IF(C19=$O$2,G19,0))</f>
        <v>0</v>
      </c>
    </row>
    <row r="20" customFormat="false" ht="15" hidden="false" customHeight="false" outlineLevel="0" collapsed="false">
      <c r="A20" s="25" t="n">
        <f aca="false">IF(ROW()-6&lt;=$O$3,ROW()-6,"")</f>
        <v>14</v>
      </c>
      <c r="B20" s="25" t="n">
        <f aca="false">IF(A20="","",INT((A20-1)/$O$2)+1)</f>
        <v>2</v>
      </c>
      <c r="C20" s="25" t="n">
        <f aca="false">IF(A20="","",MOD(A20-1,$O$2)+1)</f>
        <v>2</v>
      </c>
      <c r="D20" s="27" t="n">
        <f aca="false">IF(A20="","",IF(A20=1,Calculadora!$D$5,G19))</f>
        <v>17870.0546206513</v>
      </c>
      <c r="E20" s="27" t="n">
        <f aca="false">IF(A20="","",IF($O$9=1,IF(MOD(C20-1,$O$8)=0,Calculadora!$D$6*(1+Calculadora!$D$7)^(B20-1),0),IF(MOD(C20,$O$8)=0,Calculadora!$D$6*(1+Calculadora!$D$7)^(B20-1),0)))</f>
        <v>333.125</v>
      </c>
      <c r="F20" s="27" t="n">
        <f aca="false">IF(A20="","",(D20+IF($O$9=1,E20,0))*$O$7)</f>
        <v>104.600875550763</v>
      </c>
      <c r="G20" s="27" t="n">
        <f aca="false">IF(A20="","",D20+E20+F20)</f>
        <v>18307.780496202</v>
      </c>
      <c r="H20" s="27" t="n">
        <f aca="false">IF(A20="","",Calculadora!$D$5+SUM($E$7:E20))</f>
        <v>17066.25</v>
      </c>
      <c r="I20" s="27" t="n">
        <f aca="false">IF(A20="","",G20-H20)</f>
        <v>1241.53049620201</v>
      </c>
      <c r="J20" s="27" t="n">
        <f aca="false">IF(A20="","",IF(C20=$O$2,G20,0))</f>
        <v>0</v>
      </c>
    </row>
    <row r="21" customFormat="false" ht="15" hidden="false" customHeight="false" outlineLevel="0" collapsed="false">
      <c r="A21" s="25" t="n">
        <f aca="false">IF(ROW()-6&lt;=$O$3,ROW()-6,"")</f>
        <v>15</v>
      </c>
      <c r="B21" s="25" t="n">
        <f aca="false">IF(A21="","",INT((A21-1)/$O$2)+1)</f>
        <v>2</v>
      </c>
      <c r="C21" s="25" t="n">
        <f aca="false">IF(A21="","",MOD(A21-1,$O$2)+1)</f>
        <v>3</v>
      </c>
      <c r="D21" s="27" t="n">
        <f aca="false">IF(A21="","",IF(A21=1,Calculadora!$D$5,G20))</f>
        <v>18307.780496202</v>
      </c>
      <c r="E21" s="27" t="n">
        <f aca="false">IF(A21="","",IF($O$9=1,IF(MOD(C21-1,$O$8)=0,Calculadora!$D$6*(1+Calculadora!$D$7)^(B21-1),0),IF(MOD(C21,$O$8)=0,Calculadora!$D$6*(1+Calculadora!$D$7)^(B21-1),0)))</f>
        <v>333.125</v>
      </c>
      <c r="F21" s="27" t="n">
        <f aca="false">IF(A21="","",(D21+IF($O$9=1,E21,0))*$O$7)</f>
        <v>107.163067486143</v>
      </c>
      <c r="G21" s="27" t="n">
        <f aca="false">IF(A21="","",D21+E21+F21)</f>
        <v>18748.0685636882</v>
      </c>
      <c r="H21" s="27" t="n">
        <f aca="false">IF(A21="","",Calculadora!$D$5+SUM($E$7:E21))</f>
        <v>17399.375</v>
      </c>
      <c r="I21" s="27" t="n">
        <f aca="false">IF(A21="","",G21-H21)</f>
        <v>1348.69356368816</v>
      </c>
      <c r="J21" s="27" t="n">
        <f aca="false">IF(A21="","",IF(C21=$O$2,G21,0))</f>
        <v>0</v>
      </c>
    </row>
    <row r="22" customFormat="false" ht="15" hidden="false" customHeight="false" outlineLevel="0" collapsed="false">
      <c r="A22" s="25" t="n">
        <f aca="false">IF(ROW()-6&lt;=$O$3,ROW()-6,"")</f>
        <v>16</v>
      </c>
      <c r="B22" s="25" t="n">
        <f aca="false">IF(A22="","",INT((A22-1)/$O$2)+1)</f>
        <v>2</v>
      </c>
      <c r="C22" s="25" t="n">
        <f aca="false">IF(A22="","",MOD(A22-1,$O$2)+1)</f>
        <v>4</v>
      </c>
      <c r="D22" s="27" t="n">
        <f aca="false">IF(A22="","",IF(A22=1,Calculadora!$D$5,G21))</f>
        <v>18748.0685636882</v>
      </c>
      <c r="E22" s="27" t="n">
        <f aca="false">IF(A22="","",IF($O$9=1,IF(MOD(C22-1,$O$8)=0,Calculadora!$D$6*(1+Calculadora!$D$7)^(B22-1),0),IF(MOD(C22,$O$8)=0,Calculadora!$D$6*(1+Calculadora!$D$7)^(B22-1),0)))</f>
        <v>333.125</v>
      </c>
      <c r="F22" s="27" t="n">
        <f aca="false">IF(A22="","",(D22+IF($O$9=1,E22,0))*$O$7)</f>
        <v>109.740256998501</v>
      </c>
      <c r="G22" s="27" t="n">
        <f aca="false">IF(A22="","",D22+E22+F22)</f>
        <v>19190.9338206867</v>
      </c>
      <c r="H22" s="27" t="n">
        <f aca="false">IF(A22="","",Calculadora!$D$5+SUM($E$7:E22))</f>
        <v>17732.5</v>
      </c>
      <c r="I22" s="27" t="n">
        <f aca="false">IF(A22="","",G22-H22)</f>
        <v>1458.43382068666</v>
      </c>
      <c r="J22" s="27" t="n">
        <f aca="false">IF(A22="","",IF(C22=$O$2,G22,0))</f>
        <v>0</v>
      </c>
    </row>
    <row r="23" customFormat="false" ht="15" hidden="false" customHeight="false" outlineLevel="0" collapsed="false">
      <c r="A23" s="25" t="n">
        <f aca="false">IF(ROW()-6&lt;=$O$3,ROW()-6,"")</f>
        <v>17</v>
      </c>
      <c r="B23" s="25" t="n">
        <f aca="false">IF(A23="","",INT((A23-1)/$O$2)+1)</f>
        <v>2</v>
      </c>
      <c r="C23" s="25" t="n">
        <f aca="false">IF(A23="","",MOD(A23-1,$O$2)+1)</f>
        <v>5</v>
      </c>
      <c r="D23" s="27" t="n">
        <f aca="false">IF(A23="","",IF(A23=1,Calculadora!$D$5,G22))</f>
        <v>19190.9338206867</v>
      </c>
      <c r="E23" s="27" t="n">
        <f aca="false">IF(A23="","",IF($O$9=1,IF(MOD(C23-1,$O$8)=0,Calculadora!$D$6*(1+Calculadora!$D$7)^(B23-1),0),IF(MOD(C23,$O$8)=0,Calculadora!$D$6*(1+Calculadora!$D$7)^(B23-1),0)))</f>
        <v>333.125</v>
      </c>
      <c r="F23" s="27" t="n">
        <f aca="false">IF(A23="","",(D23+IF($O$9=1,E23,0))*$O$7)</f>
        <v>112.332531874903</v>
      </c>
      <c r="G23" s="27" t="n">
        <f aca="false">IF(A23="","",D23+E23+F23)</f>
        <v>19636.3913525616</v>
      </c>
      <c r="H23" s="27" t="n">
        <f aca="false">IF(A23="","",Calculadora!$D$5+SUM($E$7:E23))</f>
        <v>18065.625</v>
      </c>
      <c r="I23" s="27" t="n">
        <f aca="false">IF(A23="","",G23-H23)</f>
        <v>1570.76635256156</v>
      </c>
      <c r="J23" s="27" t="n">
        <f aca="false">IF(A23="","",IF(C23=$O$2,G23,0))</f>
        <v>0</v>
      </c>
    </row>
    <row r="24" customFormat="false" ht="15" hidden="false" customHeight="false" outlineLevel="0" collapsed="false">
      <c r="A24" s="25" t="n">
        <f aca="false">IF(ROW()-6&lt;=$O$3,ROW()-6,"")</f>
        <v>18</v>
      </c>
      <c r="B24" s="25" t="n">
        <f aca="false">IF(A24="","",INT((A24-1)/$O$2)+1)</f>
        <v>2</v>
      </c>
      <c r="C24" s="25" t="n">
        <f aca="false">IF(A24="","",MOD(A24-1,$O$2)+1)</f>
        <v>6</v>
      </c>
      <c r="D24" s="27" t="n">
        <f aca="false">IF(A24="","",IF(A24=1,Calculadora!$D$5,G23))</f>
        <v>19636.3913525616</v>
      </c>
      <c r="E24" s="27" t="n">
        <f aca="false">IF(A24="","",IF($O$9=1,IF(MOD(C24-1,$O$8)=0,Calculadora!$D$6*(1+Calculadora!$D$7)^(B24-1),0),IF(MOD(C24,$O$8)=0,Calculadora!$D$6*(1+Calculadora!$D$7)^(B24-1),0)))</f>
        <v>333.125</v>
      </c>
      <c r="F24" s="27" t="n">
        <f aca="false">IF(A24="","",(D24+IF($O$9=1,E24,0))*$O$7)</f>
        <v>114.939980416272</v>
      </c>
      <c r="G24" s="27" t="n">
        <f aca="false">IF(A24="","",D24+E24+F24)</f>
        <v>20084.4563329778</v>
      </c>
      <c r="H24" s="27" t="n">
        <f aca="false">IF(A24="","",Calculadora!$D$5+SUM($E$7:E24))</f>
        <v>18398.75</v>
      </c>
      <c r="I24" s="27" t="n">
        <f aca="false">IF(A24="","",G24-H24)</f>
        <v>1685.70633297783</v>
      </c>
      <c r="J24" s="27" t="n">
        <f aca="false">IF(A24="","",IF(C24=$O$2,G24,0))</f>
        <v>0</v>
      </c>
    </row>
    <row r="25" customFormat="false" ht="15" hidden="false" customHeight="false" outlineLevel="0" collapsed="false">
      <c r="A25" s="25" t="n">
        <f aca="false">IF(ROW()-6&lt;=$O$3,ROW()-6,"")</f>
        <v>19</v>
      </c>
      <c r="B25" s="25" t="n">
        <f aca="false">IF(A25="","",INT((A25-1)/$O$2)+1)</f>
        <v>2</v>
      </c>
      <c r="C25" s="25" t="n">
        <f aca="false">IF(A25="","",MOD(A25-1,$O$2)+1)</f>
        <v>7</v>
      </c>
      <c r="D25" s="27" t="n">
        <f aca="false">IF(A25="","",IF(A25=1,Calculadora!$D$5,G24))</f>
        <v>20084.4563329778</v>
      </c>
      <c r="E25" s="27" t="n">
        <f aca="false">IF(A25="","",IF($O$9=1,IF(MOD(C25-1,$O$8)=0,Calculadora!$D$6*(1+Calculadora!$D$7)^(B25-1),0),IF(MOD(C25,$O$8)=0,Calculadora!$D$6*(1+Calculadora!$D$7)^(B25-1),0)))</f>
        <v>333.125</v>
      </c>
      <c r="F25" s="27" t="n">
        <f aca="false">IF(A25="","",(D25+IF($O$9=1,E25,0))*$O$7)</f>
        <v>117.56269144039</v>
      </c>
      <c r="G25" s="27" t="n">
        <f aca="false">IF(A25="","",D25+E25+F25)</f>
        <v>20535.1440244182</v>
      </c>
      <c r="H25" s="27" t="n">
        <f aca="false">IF(A25="","",Calculadora!$D$5+SUM($E$7:E25))</f>
        <v>18731.875</v>
      </c>
      <c r="I25" s="27" t="n">
        <f aca="false">IF(A25="","",G25-H25)</f>
        <v>1803.26902441822</v>
      </c>
      <c r="J25" s="27" t="n">
        <f aca="false">IF(A25="","",IF(C25=$O$2,G25,0))</f>
        <v>0</v>
      </c>
    </row>
    <row r="26" customFormat="false" ht="15" hidden="false" customHeight="false" outlineLevel="0" collapsed="false">
      <c r="A26" s="25" t="n">
        <f aca="false">IF(ROW()-6&lt;=$O$3,ROW()-6,"")</f>
        <v>20</v>
      </c>
      <c r="B26" s="25" t="n">
        <f aca="false">IF(A26="","",INT((A26-1)/$O$2)+1)</f>
        <v>2</v>
      </c>
      <c r="C26" s="25" t="n">
        <f aca="false">IF(A26="","",MOD(A26-1,$O$2)+1)</f>
        <v>8</v>
      </c>
      <c r="D26" s="27" t="n">
        <f aca="false">IF(A26="","",IF(A26=1,Calculadora!$D$5,G25))</f>
        <v>20535.1440244182</v>
      </c>
      <c r="E26" s="27" t="n">
        <f aca="false">IF(A26="","",IF($O$9=1,IF(MOD(C26-1,$O$8)=0,Calculadora!$D$6*(1+Calculadora!$D$7)^(B26-1),0),IF(MOD(C26,$O$8)=0,Calculadora!$D$6*(1+Calculadora!$D$7)^(B26-1),0)))</f>
        <v>333.125</v>
      </c>
      <c r="F26" s="27" t="n">
        <f aca="false">IF(A26="","",(D26+IF($O$9=1,E26,0))*$O$7)</f>
        <v>120.200754284929</v>
      </c>
      <c r="G26" s="27" t="n">
        <f aca="false">IF(A26="","",D26+E26+F26)</f>
        <v>20988.4697787032</v>
      </c>
      <c r="H26" s="27" t="n">
        <f aca="false">IF(A26="","",Calculadora!$D$5+SUM($E$7:E26))</f>
        <v>19065</v>
      </c>
      <c r="I26" s="27" t="n">
        <f aca="false">IF(A26="","",G26-H26)</f>
        <v>1923.46977870315</v>
      </c>
      <c r="J26" s="27" t="n">
        <f aca="false">IF(A26="","",IF(C26=$O$2,G26,0))</f>
        <v>0</v>
      </c>
    </row>
    <row r="27" customFormat="false" ht="15" hidden="false" customHeight="false" outlineLevel="0" collapsed="false">
      <c r="A27" s="25" t="n">
        <f aca="false">IF(ROW()-6&lt;=$O$3,ROW()-6,"")</f>
        <v>21</v>
      </c>
      <c r="B27" s="25" t="n">
        <f aca="false">IF(A27="","",INT((A27-1)/$O$2)+1)</f>
        <v>2</v>
      </c>
      <c r="C27" s="25" t="n">
        <f aca="false">IF(A27="","",MOD(A27-1,$O$2)+1)</f>
        <v>9</v>
      </c>
      <c r="D27" s="27" t="n">
        <f aca="false">IF(A27="","",IF(A27=1,Calculadora!$D$5,G26))</f>
        <v>20988.4697787032</v>
      </c>
      <c r="E27" s="27" t="n">
        <f aca="false">IF(A27="","",IF($O$9=1,IF(MOD(C27-1,$O$8)=0,Calculadora!$D$6*(1+Calculadora!$D$7)^(B27-1),0),IF(MOD(C27,$O$8)=0,Calculadora!$D$6*(1+Calculadora!$D$7)^(B27-1),0)))</f>
        <v>333.125</v>
      </c>
      <c r="F27" s="27" t="n">
        <f aca="false">IF(A27="","",(D27+IF($O$9=1,E27,0))*$O$7)</f>
        <v>122.85425881049</v>
      </c>
      <c r="G27" s="27" t="n">
        <f aca="false">IF(A27="","",D27+E27+F27)</f>
        <v>21444.4490375136</v>
      </c>
      <c r="H27" s="27" t="n">
        <f aca="false">IF(A27="","",Calculadora!$D$5+SUM($E$7:E27))</f>
        <v>19398.125</v>
      </c>
      <c r="I27" s="27" t="n">
        <f aca="false">IF(A27="","",G27-H27)</f>
        <v>2046.32403751364</v>
      </c>
      <c r="J27" s="27" t="n">
        <f aca="false">IF(A27="","",IF(C27=$O$2,G27,0))</f>
        <v>0</v>
      </c>
    </row>
    <row r="28" customFormat="false" ht="15" hidden="false" customHeight="false" outlineLevel="0" collapsed="false">
      <c r="A28" s="25" t="n">
        <f aca="false">IF(ROW()-6&lt;=$O$3,ROW()-6,"")</f>
        <v>22</v>
      </c>
      <c r="B28" s="25" t="n">
        <f aca="false">IF(A28="","",INT((A28-1)/$O$2)+1)</f>
        <v>2</v>
      </c>
      <c r="C28" s="25" t="n">
        <f aca="false">IF(A28="","",MOD(A28-1,$O$2)+1)</f>
        <v>10</v>
      </c>
      <c r="D28" s="27" t="n">
        <f aca="false">IF(A28="","",IF(A28=1,Calculadora!$D$5,G27))</f>
        <v>21444.4490375136</v>
      </c>
      <c r="E28" s="27" t="n">
        <f aca="false">IF(A28="","",IF($O$9=1,IF(MOD(C28-1,$O$8)=0,Calculadora!$D$6*(1+Calculadora!$D$7)^(B28-1),0),IF(MOD(C28,$O$8)=0,Calculadora!$D$6*(1+Calculadora!$D$7)^(B28-1),0)))</f>
        <v>333.125</v>
      </c>
      <c r="F28" s="27" t="n">
        <f aca="false">IF(A28="","",(D28+IF($O$9=1,E28,0))*$O$7)</f>
        <v>125.523295403665</v>
      </c>
      <c r="G28" s="27" t="n">
        <f aca="false">IF(A28="","",D28+E28+F28)</f>
        <v>21903.0973329173</v>
      </c>
      <c r="H28" s="27" t="n">
        <f aca="false">IF(A28="","",Calculadora!$D$5+SUM($E$7:E28))</f>
        <v>19731.25</v>
      </c>
      <c r="I28" s="27" t="n">
        <f aca="false">IF(A28="","",G28-H28)</f>
        <v>2171.84733291731</v>
      </c>
      <c r="J28" s="27" t="n">
        <f aca="false">IF(A28="","",IF(C28=$O$2,G28,0))</f>
        <v>0</v>
      </c>
    </row>
    <row r="29" customFormat="false" ht="15" hidden="false" customHeight="false" outlineLevel="0" collapsed="false">
      <c r="A29" s="25" t="n">
        <f aca="false">IF(ROW()-6&lt;=$O$3,ROW()-6,"")</f>
        <v>23</v>
      </c>
      <c r="B29" s="25" t="n">
        <f aca="false">IF(A29="","",INT((A29-1)/$O$2)+1)</f>
        <v>2</v>
      </c>
      <c r="C29" s="25" t="n">
        <f aca="false">IF(A29="","",MOD(A29-1,$O$2)+1)</f>
        <v>11</v>
      </c>
      <c r="D29" s="27" t="n">
        <f aca="false">IF(A29="","",IF(A29=1,Calculadora!$D$5,G28))</f>
        <v>21903.0973329173</v>
      </c>
      <c r="E29" s="27" t="n">
        <f aca="false">IF(A29="","",IF($O$9=1,IF(MOD(C29-1,$O$8)=0,Calculadora!$D$6*(1+Calculadora!$D$7)^(B29-1),0),IF(MOD(C29,$O$8)=0,Calculadora!$D$6*(1+Calculadora!$D$7)^(B29-1),0)))</f>
        <v>333.125</v>
      </c>
      <c r="F29" s="27" t="n">
        <f aca="false">IF(A29="","",(D29+IF($O$9=1,E29,0))*$O$7)</f>
        <v>128.207954980119</v>
      </c>
      <c r="G29" s="27" t="n">
        <f aca="false">IF(A29="","",D29+E29+F29)</f>
        <v>22364.4302878974</v>
      </c>
      <c r="H29" s="27" t="n">
        <f aca="false">IF(A29="","",Calculadora!$D$5+SUM($E$7:E29))</f>
        <v>20064.375</v>
      </c>
      <c r="I29" s="27" t="n">
        <f aca="false">IF(A29="","",G29-H29)</f>
        <v>2300.05528789743</v>
      </c>
      <c r="J29" s="27" t="n">
        <f aca="false">IF(A29="","",IF(C29=$O$2,G29,0))</f>
        <v>0</v>
      </c>
    </row>
    <row r="30" customFormat="false" ht="15" hidden="false" customHeight="false" outlineLevel="0" collapsed="false">
      <c r="A30" s="25" t="n">
        <f aca="false">IF(ROW()-6&lt;=$O$3,ROW()-6,"")</f>
        <v>24</v>
      </c>
      <c r="B30" s="25" t="n">
        <f aca="false">IF(A30="","",INT((A30-1)/$O$2)+1)</f>
        <v>2</v>
      </c>
      <c r="C30" s="25" t="n">
        <f aca="false">IF(A30="","",MOD(A30-1,$O$2)+1)</f>
        <v>12</v>
      </c>
      <c r="D30" s="27" t="n">
        <f aca="false">IF(A30="","",IF(A30=1,Calculadora!$D$5,G29))</f>
        <v>22364.4302878974</v>
      </c>
      <c r="E30" s="27" t="n">
        <f aca="false">IF(A30="","",IF($O$9=1,IF(MOD(C30-1,$O$8)=0,Calculadora!$D$6*(1+Calculadora!$D$7)^(B30-1),0),IF(MOD(C30,$O$8)=0,Calculadora!$D$6*(1+Calculadora!$D$7)^(B30-1),0)))</f>
        <v>333.125</v>
      </c>
      <c r="F30" s="27" t="n">
        <f aca="false">IF(A30="","",(D30+IF($O$9=1,E30,0))*$O$7)</f>
        <v>130.908328987682</v>
      </c>
      <c r="G30" s="27" t="n">
        <f aca="false">IF(A30="","",D30+E30+F30)</f>
        <v>22828.4636168851</v>
      </c>
      <c r="H30" s="27" t="n">
        <f aca="false">IF(A30="","",Calculadora!$D$5+SUM($E$7:E30))</f>
        <v>20397.5</v>
      </c>
      <c r="I30" s="27" t="n">
        <f aca="false">IF(A30="","",G30-H30)</f>
        <v>2430.96361688511</v>
      </c>
      <c r="J30" s="27" t="n">
        <f aca="false">IF(A30="","",IF(C30=$O$2,G30,0))</f>
        <v>22828.4636168851</v>
      </c>
    </row>
    <row r="31" customFormat="false" ht="15" hidden="false" customHeight="false" outlineLevel="0" collapsed="false">
      <c r="A31" s="25" t="n">
        <f aca="false">IF(ROW()-6&lt;=$O$3,ROW()-6,"")</f>
        <v>25</v>
      </c>
      <c r="B31" s="25" t="n">
        <f aca="false">IF(A31="","",INT((A31-1)/$O$2)+1)</f>
        <v>3</v>
      </c>
      <c r="C31" s="25" t="n">
        <f aca="false">IF(A31="","",MOD(A31-1,$O$2)+1)</f>
        <v>1</v>
      </c>
      <c r="D31" s="27" t="n">
        <f aca="false">IF(A31="","",IF(A31=1,Calculadora!$D$5,G30))</f>
        <v>22828.4636168851</v>
      </c>
      <c r="E31" s="27" t="n">
        <f aca="false">IF(A31="","",IF($O$9=1,IF(MOD(C31-1,$O$8)=0,Calculadora!$D$6*(1+Calculadora!$D$7)^(B31-1),0),IF(MOD(C31,$O$8)=0,Calculadora!$D$6*(1+Calculadora!$D$7)^(B31-1),0)))</f>
        <v>341.453125</v>
      </c>
      <c r="F31" s="27" t="n">
        <f aca="false">IF(A31="","",(D31+IF($O$9=1,E31,0))*$O$7)</f>
        <v>133.624509409468</v>
      </c>
      <c r="G31" s="27" t="n">
        <f aca="false">IF(A31="","",D31+E31+F31)</f>
        <v>23303.5412512946</v>
      </c>
      <c r="H31" s="27" t="n">
        <f aca="false">IF(A31="","",Calculadora!$D$5+SUM($E$7:E31))</f>
        <v>20738.953125</v>
      </c>
      <c r="I31" s="27" t="n">
        <f aca="false">IF(A31="","",G31-H31)</f>
        <v>2564.58812629458</v>
      </c>
      <c r="J31" s="27" t="n">
        <f aca="false">IF(A31="","",IF(C31=$O$2,G31,0))</f>
        <v>0</v>
      </c>
    </row>
    <row r="32" customFormat="false" ht="15" hidden="false" customHeight="false" outlineLevel="0" collapsed="false">
      <c r="A32" s="25" t="n">
        <f aca="false">IF(ROW()-6&lt;=$O$3,ROW()-6,"")</f>
        <v>26</v>
      </c>
      <c r="B32" s="25" t="n">
        <f aca="false">IF(A32="","",INT((A32-1)/$O$2)+1)</f>
        <v>3</v>
      </c>
      <c r="C32" s="25" t="n">
        <f aca="false">IF(A32="","",MOD(A32-1,$O$2)+1)</f>
        <v>2</v>
      </c>
      <c r="D32" s="27" t="n">
        <f aca="false">IF(A32="","",IF(A32=1,Calculadora!$D$5,G31))</f>
        <v>23303.5412512946</v>
      </c>
      <c r="E32" s="27" t="n">
        <f aca="false">IF(A32="","",IF($O$9=1,IF(MOD(C32-1,$O$8)=0,Calculadora!$D$6*(1+Calculadora!$D$7)^(B32-1),0),IF(MOD(C32,$O$8)=0,Calculadora!$D$6*(1+Calculadora!$D$7)^(B32-1),0)))</f>
        <v>341.453125</v>
      </c>
      <c r="F32" s="27" t="n">
        <f aca="false">IF(A32="","",(D32+IF($O$9=1,E32,0))*$O$7)</f>
        <v>136.405336752681</v>
      </c>
      <c r="G32" s="27" t="n">
        <f aca="false">IF(A32="","",D32+E32+F32)</f>
        <v>23781.3997130473</v>
      </c>
      <c r="H32" s="27" t="n">
        <f aca="false">IF(A32="","",Calculadora!$D$5+SUM($E$7:E32))</f>
        <v>21080.40625</v>
      </c>
      <c r="I32" s="27" t="n">
        <f aca="false">IF(A32="","",G32-H32)</f>
        <v>2700.99346304726</v>
      </c>
      <c r="J32" s="27" t="n">
        <f aca="false">IF(A32="","",IF(C32=$O$2,G32,0))</f>
        <v>0</v>
      </c>
    </row>
    <row r="33" customFormat="false" ht="15" hidden="false" customHeight="false" outlineLevel="0" collapsed="false">
      <c r="A33" s="25" t="n">
        <f aca="false">IF(ROW()-6&lt;=$O$3,ROW()-6,"")</f>
        <v>27</v>
      </c>
      <c r="B33" s="25" t="n">
        <f aca="false">IF(A33="","",INT((A33-1)/$O$2)+1)</f>
        <v>3</v>
      </c>
      <c r="C33" s="25" t="n">
        <f aca="false">IF(A33="","",MOD(A33-1,$O$2)+1)</f>
        <v>3</v>
      </c>
      <c r="D33" s="27" t="n">
        <f aca="false">IF(A33="","",IF(A33=1,Calculadora!$D$5,G32))</f>
        <v>23781.3997130473</v>
      </c>
      <c r="E33" s="27" t="n">
        <f aca="false">IF(A33="","",IF($O$9=1,IF(MOD(C33-1,$O$8)=0,Calculadora!$D$6*(1+Calculadora!$D$7)^(B33-1),0),IF(MOD(C33,$O$8)=0,Calculadora!$D$6*(1+Calculadora!$D$7)^(B33-1),0)))</f>
        <v>341.453125</v>
      </c>
      <c r="F33" s="27" t="n">
        <f aca="false">IF(A33="","",(D33+IF($O$9=1,E33,0))*$O$7)</f>
        <v>139.202441437011</v>
      </c>
      <c r="G33" s="27" t="n">
        <f aca="false">IF(A33="","",D33+E33+F33)</f>
        <v>24262.0552794843</v>
      </c>
      <c r="H33" s="27" t="n">
        <f aca="false">IF(A33="","",Calculadora!$D$5+SUM($E$7:E33))</f>
        <v>21421.859375</v>
      </c>
      <c r="I33" s="27" t="n">
        <f aca="false">IF(A33="","",G33-H33)</f>
        <v>2840.19590448427</v>
      </c>
      <c r="J33" s="27" t="n">
        <f aca="false">IF(A33="","",IF(C33=$O$2,G33,0))</f>
        <v>0</v>
      </c>
    </row>
    <row r="34" customFormat="false" ht="15" hidden="false" customHeight="false" outlineLevel="0" collapsed="false">
      <c r="A34" s="25" t="n">
        <f aca="false">IF(ROW()-6&lt;=$O$3,ROW()-6,"")</f>
        <v>28</v>
      </c>
      <c r="B34" s="25" t="n">
        <f aca="false">IF(A34="","",INT((A34-1)/$O$2)+1)</f>
        <v>3</v>
      </c>
      <c r="C34" s="25" t="n">
        <f aca="false">IF(A34="","",MOD(A34-1,$O$2)+1)</f>
        <v>4</v>
      </c>
      <c r="D34" s="27" t="n">
        <f aca="false">IF(A34="","",IF(A34=1,Calculadora!$D$5,G33))</f>
        <v>24262.0552794843</v>
      </c>
      <c r="E34" s="27" t="n">
        <f aca="false">IF(A34="","",IF($O$9=1,IF(MOD(C34-1,$O$8)=0,Calculadora!$D$6*(1+Calculadora!$D$7)^(B34-1),0),IF(MOD(C34,$O$8)=0,Calculadora!$D$6*(1+Calculadora!$D$7)^(B34-1),0)))</f>
        <v>341.453125</v>
      </c>
      <c r="F34" s="27" t="n">
        <f aca="false">IF(A34="","",(D34+IF($O$9=1,E34,0))*$O$7)</f>
        <v>142.01591874052</v>
      </c>
      <c r="G34" s="27" t="n">
        <f aca="false">IF(A34="","",D34+E34+F34)</f>
        <v>24745.5243232248</v>
      </c>
      <c r="H34" s="27" t="n">
        <f aca="false">IF(A34="","",Calculadora!$D$5+SUM($E$7:E34))</f>
        <v>21763.3125</v>
      </c>
      <c r="I34" s="27" t="n">
        <f aca="false">IF(A34="","",G34-H34)</f>
        <v>2982.21182322479</v>
      </c>
      <c r="J34" s="27" t="n">
        <f aca="false">IF(A34="","",IF(C34=$O$2,G34,0))</f>
        <v>0</v>
      </c>
    </row>
    <row r="35" customFormat="false" ht="15" hidden="false" customHeight="false" outlineLevel="0" collapsed="false">
      <c r="A35" s="25" t="n">
        <f aca="false">IF(ROW()-6&lt;=$O$3,ROW()-6,"")</f>
        <v>29</v>
      </c>
      <c r="B35" s="25" t="n">
        <f aca="false">IF(A35="","",INT((A35-1)/$O$2)+1)</f>
        <v>3</v>
      </c>
      <c r="C35" s="25" t="n">
        <f aca="false">IF(A35="","",MOD(A35-1,$O$2)+1)</f>
        <v>5</v>
      </c>
      <c r="D35" s="27" t="n">
        <f aca="false">IF(A35="","",IF(A35=1,Calculadora!$D$5,G34))</f>
        <v>24745.5243232248</v>
      </c>
      <c r="E35" s="27" t="n">
        <f aca="false">IF(A35="","",IF($O$9=1,IF(MOD(C35-1,$O$8)=0,Calculadora!$D$6*(1+Calculadora!$D$7)^(B35-1),0),IF(MOD(C35,$O$8)=0,Calculadora!$D$6*(1+Calculadora!$D$7)^(B35-1),0)))</f>
        <v>341.453125</v>
      </c>
      <c r="F35" s="27" t="n">
        <f aca="false">IF(A35="","",(D35+IF($O$9=1,E35,0))*$O$7)</f>
        <v>144.845864498968</v>
      </c>
      <c r="G35" s="27" t="n">
        <f aca="false">IF(A35="","",D35+E35+F35)</f>
        <v>25231.8233127238</v>
      </c>
      <c r="H35" s="27" t="n">
        <f aca="false">IF(A35="","",Calculadora!$D$5+SUM($E$7:E35))</f>
        <v>22104.765625</v>
      </c>
      <c r="I35" s="27" t="n">
        <f aca="false">IF(A35="","",G35-H35)</f>
        <v>3127.05768772375</v>
      </c>
      <c r="J35" s="27" t="n">
        <f aca="false">IF(A35="","",IF(C35=$O$2,G35,0))</f>
        <v>0</v>
      </c>
    </row>
    <row r="36" customFormat="false" ht="15" hidden="false" customHeight="false" outlineLevel="0" collapsed="false">
      <c r="A36" s="25" t="n">
        <f aca="false">IF(ROW()-6&lt;=$O$3,ROW()-6,"")</f>
        <v>30</v>
      </c>
      <c r="B36" s="25" t="n">
        <f aca="false">IF(A36="","",INT((A36-1)/$O$2)+1)</f>
        <v>3</v>
      </c>
      <c r="C36" s="25" t="n">
        <f aca="false">IF(A36="","",MOD(A36-1,$O$2)+1)</f>
        <v>6</v>
      </c>
      <c r="D36" s="27" t="n">
        <f aca="false">IF(A36="","",IF(A36=1,Calculadora!$D$5,G35))</f>
        <v>25231.8233127238</v>
      </c>
      <c r="E36" s="27" t="n">
        <f aca="false">IF(A36="","",IF($O$9=1,IF(MOD(C36-1,$O$8)=0,Calculadora!$D$6*(1+Calculadora!$D$7)^(B36-1),0),IF(MOD(C36,$O$8)=0,Calculadora!$D$6*(1+Calculadora!$D$7)^(B36-1),0)))</f>
        <v>341.453125</v>
      </c>
      <c r="F36" s="27" t="n">
        <f aca="false">IF(A36="","",(D36+IF($O$9=1,E36,0))*$O$7)</f>
        <v>147.692375109084</v>
      </c>
      <c r="G36" s="27" t="n">
        <f aca="false">IF(A36="","",D36+E36+F36)</f>
        <v>25720.9688128328</v>
      </c>
      <c r="H36" s="27" t="n">
        <f aca="false">IF(A36="","",Calculadora!$D$5+SUM($E$7:E36))</f>
        <v>22446.21875</v>
      </c>
      <c r="I36" s="27" t="n">
        <f aca="false">IF(A36="","",G36-H36)</f>
        <v>3274.75006283284</v>
      </c>
      <c r="J36" s="27" t="n">
        <f aca="false">IF(A36="","",IF(C36=$O$2,G36,0))</f>
        <v>0</v>
      </c>
    </row>
    <row r="37" customFormat="false" ht="15" hidden="false" customHeight="false" outlineLevel="0" collapsed="false">
      <c r="A37" s="25" t="n">
        <f aca="false">IF(ROW()-6&lt;=$O$3,ROW()-6,"")</f>
        <v>31</v>
      </c>
      <c r="B37" s="25" t="n">
        <f aca="false">IF(A37="","",INT((A37-1)/$O$2)+1)</f>
        <v>3</v>
      </c>
      <c r="C37" s="25" t="n">
        <f aca="false">IF(A37="","",MOD(A37-1,$O$2)+1)</f>
        <v>7</v>
      </c>
      <c r="D37" s="27" t="n">
        <f aca="false">IF(A37="","",IF(A37=1,Calculadora!$D$5,G36))</f>
        <v>25720.9688128328</v>
      </c>
      <c r="E37" s="27" t="n">
        <f aca="false">IF(A37="","",IF($O$9=1,IF(MOD(C37-1,$O$8)=0,Calculadora!$D$6*(1+Calculadora!$D$7)^(B37-1),0),IF(MOD(C37,$O$8)=0,Calculadora!$D$6*(1+Calculadora!$D$7)^(B37-1),0)))</f>
        <v>341.453125</v>
      </c>
      <c r="F37" s="27" t="n">
        <f aca="false">IF(A37="","",(D37+IF($O$9=1,E37,0))*$O$7)</f>
        <v>150.555547531848</v>
      </c>
      <c r="G37" s="27" t="n">
        <f aca="false">IF(A37="","",D37+E37+F37)</f>
        <v>26212.9774853647</v>
      </c>
      <c r="H37" s="27" t="n">
        <f aca="false">IF(A37="","",Calculadora!$D$5+SUM($E$7:E37))</f>
        <v>22787.671875</v>
      </c>
      <c r="I37" s="27" t="n">
        <f aca="false">IF(A37="","",G37-H37)</f>
        <v>3425.30561036469</v>
      </c>
      <c r="J37" s="27" t="n">
        <f aca="false">IF(A37="","",IF(C37=$O$2,G37,0))</f>
        <v>0</v>
      </c>
    </row>
    <row r="38" customFormat="false" ht="15" hidden="false" customHeight="false" outlineLevel="0" collapsed="false">
      <c r="A38" s="25" t="n">
        <f aca="false">IF(ROW()-6&lt;=$O$3,ROW()-6,"")</f>
        <v>32</v>
      </c>
      <c r="B38" s="25" t="n">
        <f aca="false">IF(A38="","",INT((A38-1)/$O$2)+1)</f>
        <v>3</v>
      </c>
      <c r="C38" s="25" t="n">
        <f aca="false">IF(A38="","",MOD(A38-1,$O$2)+1)</f>
        <v>8</v>
      </c>
      <c r="D38" s="27" t="n">
        <f aca="false">IF(A38="","",IF(A38=1,Calculadora!$D$5,G37))</f>
        <v>26212.9774853647</v>
      </c>
      <c r="E38" s="27" t="n">
        <f aca="false">IF(A38="","",IF($O$9=1,IF(MOD(C38-1,$O$8)=0,Calculadora!$D$6*(1+Calculadora!$D$7)^(B38-1),0),IF(MOD(C38,$O$8)=0,Calculadora!$D$6*(1+Calculadora!$D$7)^(B38-1),0)))</f>
        <v>341.453125</v>
      </c>
      <c r="F38" s="27" t="n">
        <f aca="false">IF(A38="","",(D38+IF($O$9=1,E38,0))*$O$7)</f>
        <v>153.43547929579</v>
      </c>
      <c r="G38" s="27" t="n">
        <f aca="false">IF(A38="","",D38+E38+F38)</f>
        <v>26707.8660896605</v>
      </c>
      <c r="H38" s="27" t="n">
        <f aca="false">IF(A38="","",Calculadora!$D$5+SUM($E$7:E38))</f>
        <v>23129.125</v>
      </c>
      <c r="I38" s="27" t="n">
        <f aca="false">IF(A38="","",G38-H38)</f>
        <v>3578.74108966047</v>
      </c>
      <c r="J38" s="27" t="n">
        <f aca="false">IF(A38="","",IF(C38=$O$2,G38,0))</f>
        <v>0</v>
      </c>
    </row>
    <row r="39" customFormat="false" ht="15" hidden="false" customHeight="false" outlineLevel="0" collapsed="false">
      <c r="A39" s="25" t="n">
        <f aca="false">IF(ROW()-6&lt;=$O$3,ROW()-6,"")</f>
        <v>33</v>
      </c>
      <c r="B39" s="25" t="n">
        <f aca="false">IF(A39="","",INT((A39-1)/$O$2)+1)</f>
        <v>3</v>
      </c>
      <c r="C39" s="25" t="n">
        <f aca="false">IF(A39="","",MOD(A39-1,$O$2)+1)</f>
        <v>9</v>
      </c>
      <c r="D39" s="27" t="n">
        <f aca="false">IF(A39="","",IF(A39=1,Calculadora!$D$5,G38))</f>
        <v>26707.8660896605</v>
      </c>
      <c r="E39" s="27" t="n">
        <f aca="false">IF(A39="","",IF($O$9=1,IF(MOD(C39-1,$O$8)=0,Calculadora!$D$6*(1+Calculadora!$D$7)^(B39-1),0),IF(MOD(C39,$O$8)=0,Calculadora!$D$6*(1+Calculadora!$D$7)^(B39-1),0)))</f>
        <v>341.453125</v>
      </c>
      <c r="F39" s="27" t="n">
        <f aca="false">IF(A39="","",(D39+IF($O$9=1,E39,0))*$O$7)</f>
        <v>156.332268500319</v>
      </c>
      <c r="G39" s="27" t="n">
        <f aca="false">IF(A39="","",D39+E39+F39)</f>
        <v>27205.6514831608</v>
      </c>
      <c r="H39" s="27" t="n">
        <f aca="false">IF(A39="","",Calculadora!$D$5+SUM($E$7:E39))</f>
        <v>23470.578125</v>
      </c>
      <c r="I39" s="27" t="n">
        <f aca="false">IF(A39="","",G39-H39)</f>
        <v>3735.07335816079</v>
      </c>
      <c r="J39" s="27" t="n">
        <f aca="false">IF(A39="","",IF(C39=$O$2,G39,0))</f>
        <v>0</v>
      </c>
    </row>
    <row r="40" customFormat="false" ht="15" hidden="false" customHeight="false" outlineLevel="0" collapsed="false">
      <c r="A40" s="25" t="n">
        <f aca="false">IF(ROW()-6&lt;=$O$3,ROW()-6,"")</f>
        <v>34</v>
      </c>
      <c r="B40" s="25" t="n">
        <f aca="false">IF(A40="","",INT((A40-1)/$O$2)+1)</f>
        <v>3</v>
      </c>
      <c r="C40" s="25" t="n">
        <f aca="false">IF(A40="","",MOD(A40-1,$O$2)+1)</f>
        <v>10</v>
      </c>
      <c r="D40" s="27" t="n">
        <f aca="false">IF(A40="","",IF(A40=1,Calculadora!$D$5,G39))</f>
        <v>27205.6514831608</v>
      </c>
      <c r="E40" s="27" t="n">
        <f aca="false">IF(A40="","",IF($O$9=1,IF(MOD(C40-1,$O$8)=0,Calculadora!$D$6*(1+Calculadora!$D$7)^(B40-1),0),IF(MOD(C40,$O$8)=0,Calculadora!$D$6*(1+Calculadora!$D$7)^(B40-1),0)))</f>
        <v>341.453125</v>
      </c>
      <c r="F40" s="27" t="n">
        <f aca="false">IF(A40="","",(D40+IF($O$9=1,E40,0))*$O$7)</f>
        <v>159.246013819057</v>
      </c>
      <c r="G40" s="27" t="n">
        <f aca="false">IF(A40="","",D40+E40+F40)</f>
        <v>27706.3506219799</v>
      </c>
      <c r="H40" s="27" t="n">
        <f aca="false">IF(A40="","",Calculadora!$D$5+SUM($E$7:E40))</f>
        <v>23812.03125</v>
      </c>
      <c r="I40" s="27" t="n">
        <f aca="false">IF(A40="","",G40-H40)</f>
        <v>3894.31937197985</v>
      </c>
      <c r="J40" s="27" t="n">
        <f aca="false">IF(A40="","",IF(C40=$O$2,G40,0))</f>
        <v>0</v>
      </c>
    </row>
    <row r="41" customFormat="false" ht="15" hidden="false" customHeight="false" outlineLevel="0" collapsed="false">
      <c r="A41" s="25" t="n">
        <f aca="false">IF(ROW()-6&lt;=$O$3,ROW()-6,"")</f>
        <v>35</v>
      </c>
      <c r="B41" s="25" t="n">
        <f aca="false">IF(A41="","",INT((A41-1)/$O$2)+1)</f>
        <v>3</v>
      </c>
      <c r="C41" s="25" t="n">
        <f aca="false">IF(A41="","",MOD(A41-1,$O$2)+1)</f>
        <v>11</v>
      </c>
      <c r="D41" s="27" t="n">
        <f aca="false">IF(A41="","",IF(A41=1,Calculadora!$D$5,G40))</f>
        <v>27706.3506219799</v>
      </c>
      <c r="E41" s="27" t="n">
        <f aca="false">IF(A41="","",IF($O$9=1,IF(MOD(C41-1,$O$8)=0,Calculadora!$D$6*(1+Calculadora!$D$7)^(B41-1),0),IF(MOD(C41,$O$8)=0,Calculadora!$D$6*(1+Calculadora!$D$7)^(B41-1),0)))</f>
        <v>341.453125</v>
      </c>
      <c r="F41" s="27" t="n">
        <f aca="false">IF(A41="","",(D41+IF($O$9=1,E41,0))*$O$7)</f>
        <v>162.176814503206</v>
      </c>
      <c r="G41" s="27" t="n">
        <f aca="false">IF(A41="","",D41+E41+F41)</f>
        <v>28209.9805614831</v>
      </c>
      <c r="H41" s="27" t="n">
        <f aca="false">IF(A41="","",Calculadora!$D$5+SUM($E$7:E41))</f>
        <v>24153.484375</v>
      </c>
      <c r="I41" s="27" t="n">
        <f aca="false">IF(A41="","",G41-H41)</f>
        <v>4056.49618648306</v>
      </c>
      <c r="J41" s="27" t="n">
        <f aca="false">IF(A41="","",IF(C41=$O$2,G41,0))</f>
        <v>0</v>
      </c>
    </row>
    <row r="42" customFormat="false" ht="15" hidden="false" customHeight="false" outlineLevel="0" collapsed="false">
      <c r="A42" s="25" t="n">
        <f aca="false">IF(ROW()-6&lt;=$O$3,ROW()-6,"")</f>
        <v>36</v>
      </c>
      <c r="B42" s="25" t="n">
        <f aca="false">IF(A42="","",INT((A42-1)/$O$2)+1)</f>
        <v>3</v>
      </c>
      <c r="C42" s="25" t="n">
        <f aca="false">IF(A42="","",MOD(A42-1,$O$2)+1)</f>
        <v>12</v>
      </c>
      <c r="D42" s="27" t="n">
        <f aca="false">IF(A42="","",IF(A42=1,Calculadora!$D$5,G41))</f>
        <v>28209.9805614831</v>
      </c>
      <c r="E42" s="27" t="n">
        <f aca="false">IF(A42="","",IF($O$9=1,IF(MOD(C42-1,$O$8)=0,Calculadora!$D$6*(1+Calculadora!$D$7)^(B42-1),0),IF(MOD(C42,$O$8)=0,Calculadora!$D$6*(1+Calculadora!$D$7)^(B42-1),0)))</f>
        <v>341.453125</v>
      </c>
      <c r="F42" s="27" t="n">
        <f aca="false">IF(A42="","",(D42+IF($O$9=1,E42,0))*$O$7)</f>
        <v>165.124770384926</v>
      </c>
      <c r="G42" s="27" t="n">
        <f aca="false">IF(A42="","",D42+E42+F42)</f>
        <v>28716.558456868</v>
      </c>
      <c r="H42" s="27" t="n">
        <f aca="false">IF(A42="","",Calculadora!$D$5+SUM($E$7:E42))</f>
        <v>24494.9375</v>
      </c>
      <c r="I42" s="27" t="n">
        <f aca="false">IF(A42="","",G42-H42)</f>
        <v>4221.62095686798</v>
      </c>
      <c r="J42" s="27" t="n">
        <f aca="false">IF(A42="","",IF(C42=$O$2,G42,0))</f>
        <v>28716.558456868</v>
      </c>
    </row>
    <row r="43" customFormat="false" ht="15" hidden="false" customHeight="false" outlineLevel="0" collapsed="false">
      <c r="A43" s="25" t="n">
        <f aca="false">IF(ROW()-6&lt;=$O$3,ROW()-6,"")</f>
        <v>37</v>
      </c>
      <c r="B43" s="25" t="n">
        <f aca="false">IF(A43="","",INT((A43-1)/$O$2)+1)</f>
        <v>4</v>
      </c>
      <c r="C43" s="25" t="n">
        <f aca="false">IF(A43="","",MOD(A43-1,$O$2)+1)</f>
        <v>1</v>
      </c>
      <c r="D43" s="27" t="n">
        <f aca="false">IF(A43="","",IF(A43=1,Calculadora!$D$5,G42))</f>
        <v>28716.558456868</v>
      </c>
      <c r="E43" s="27" t="n">
        <f aca="false">IF(A43="","",IF($O$9=1,IF(MOD(C43-1,$O$8)=0,Calculadora!$D$6*(1+Calculadora!$D$7)^(B43-1),0),IF(MOD(C43,$O$8)=0,Calculadora!$D$6*(1+Calculadora!$D$7)^(B43-1),0)))</f>
        <v>349.989453125</v>
      </c>
      <c r="F43" s="27" t="n">
        <f aca="false">IF(A43="","",(D43+IF($O$9=1,E43,0))*$O$7)</f>
        <v>168.089981880737</v>
      </c>
      <c r="G43" s="27" t="n">
        <f aca="false">IF(A43="","",D43+E43+F43)</f>
        <v>29234.6378918737</v>
      </c>
      <c r="H43" s="27" t="n">
        <f aca="false">IF(A43="","",Calculadora!$D$5+SUM($E$7:E43))</f>
        <v>24844.926953125</v>
      </c>
      <c r="I43" s="27" t="n">
        <f aca="false">IF(A43="","",G43-H43)</f>
        <v>4389.71093874872</v>
      </c>
      <c r="J43" s="27" t="n">
        <f aca="false">IF(A43="","",IF(C43=$O$2,G43,0))</f>
        <v>0</v>
      </c>
    </row>
    <row r="44" customFormat="false" ht="15" hidden="false" customHeight="false" outlineLevel="0" collapsed="false">
      <c r="A44" s="25" t="n">
        <f aca="false">IF(ROW()-6&lt;=$O$3,ROW()-6,"")</f>
        <v>38</v>
      </c>
      <c r="B44" s="25" t="n">
        <f aca="false">IF(A44="","",INT((A44-1)/$O$2)+1)</f>
        <v>4</v>
      </c>
      <c r="C44" s="25" t="n">
        <f aca="false">IF(A44="","",MOD(A44-1,$O$2)+1)</f>
        <v>2</v>
      </c>
      <c r="D44" s="27" t="n">
        <f aca="false">IF(A44="","",IF(A44=1,Calculadora!$D$5,G43))</f>
        <v>29234.6378918737</v>
      </c>
      <c r="E44" s="27" t="n">
        <f aca="false">IF(A44="","",IF($O$9=1,IF(MOD(C44-1,$O$8)=0,Calculadora!$D$6*(1+Calculadora!$D$7)^(B44-1),0),IF(MOD(C44,$O$8)=0,Calculadora!$D$6*(1+Calculadora!$D$7)^(B44-1),0)))</f>
        <v>349.989453125</v>
      </c>
      <c r="F44" s="27" t="n">
        <f aca="false">IF(A44="","",(D44+IF($O$9=1,E44,0))*$O$7)</f>
        <v>171.122516680257</v>
      </c>
      <c r="G44" s="27" t="n">
        <f aca="false">IF(A44="","",D44+E44+F44)</f>
        <v>29755.749861679</v>
      </c>
      <c r="H44" s="27" t="n">
        <f aca="false">IF(A44="","",Calculadora!$D$5+SUM($E$7:E44))</f>
        <v>25194.91640625</v>
      </c>
      <c r="I44" s="27" t="n">
        <f aca="false">IF(A44="","",G44-H44)</f>
        <v>4560.83345542898</v>
      </c>
      <c r="J44" s="27" t="n">
        <f aca="false">IF(A44="","",IF(C44=$O$2,G44,0))</f>
        <v>0</v>
      </c>
    </row>
    <row r="45" customFormat="false" ht="15" hidden="false" customHeight="false" outlineLevel="0" collapsed="false">
      <c r="A45" s="25" t="n">
        <f aca="false">IF(ROW()-6&lt;=$O$3,ROW()-6,"")</f>
        <v>39</v>
      </c>
      <c r="B45" s="25" t="n">
        <f aca="false">IF(A45="","",INT((A45-1)/$O$2)+1)</f>
        <v>4</v>
      </c>
      <c r="C45" s="25" t="n">
        <f aca="false">IF(A45="","",MOD(A45-1,$O$2)+1)</f>
        <v>3</v>
      </c>
      <c r="D45" s="27" t="n">
        <f aca="false">IF(A45="","",IF(A45=1,Calculadora!$D$5,G44))</f>
        <v>29755.749861679</v>
      </c>
      <c r="E45" s="27" t="n">
        <f aca="false">IF(A45="","",IF($O$9=1,IF(MOD(C45-1,$O$8)=0,Calculadora!$D$6*(1+Calculadora!$D$7)^(B45-1),0),IF(MOD(C45,$O$8)=0,Calculadora!$D$6*(1+Calculadora!$D$7)^(B45-1),0)))</f>
        <v>349.989453125</v>
      </c>
      <c r="F45" s="27" t="n">
        <f aca="false">IF(A45="","",(D45+IF($O$9=1,E45,0))*$O$7)</f>
        <v>174.172802169514</v>
      </c>
      <c r="G45" s="27" t="n">
        <f aca="false">IF(A45="","",D45+E45+F45)</f>
        <v>30279.9121169735</v>
      </c>
      <c r="H45" s="27" t="n">
        <f aca="false">IF(A45="","",Calculadora!$D$5+SUM($E$7:E45))</f>
        <v>25544.905859375</v>
      </c>
      <c r="I45" s="27" t="n">
        <f aca="false">IF(A45="","",G45-H45)</f>
        <v>4735.0062575985</v>
      </c>
      <c r="J45" s="27" t="n">
        <f aca="false">IF(A45="","",IF(C45=$O$2,G45,0))</f>
        <v>0</v>
      </c>
    </row>
    <row r="46" customFormat="false" ht="15" hidden="false" customHeight="false" outlineLevel="0" collapsed="false">
      <c r="A46" s="25" t="n">
        <f aca="false">IF(ROW()-6&lt;=$O$3,ROW()-6,"")</f>
        <v>40</v>
      </c>
      <c r="B46" s="25" t="n">
        <f aca="false">IF(A46="","",INT((A46-1)/$O$2)+1)</f>
        <v>4</v>
      </c>
      <c r="C46" s="25" t="n">
        <f aca="false">IF(A46="","",MOD(A46-1,$O$2)+1)</f>
        <v>4</v>
      </c>
      <c r="D46" s="27" t="n">
        <f aca="false">IF(A46="","",IF(A46=1,Calculadora!$D$5,G45))</f>
        <v>30279.9121169735</v>
      </c>
      <c r="E46" s="27" t="n">
        <f aca="false">IF(A46="","",IF($O$9=1,IF(MOD(C46-1,$O$8)=0,Calculadora!$D$6*(1+Calculadora!$D$7)^(B46-1),0),IF(MOD(C46,$O$8)=0,Calculadora!$D$6*(1+Calculadora!$D$7)^(B46-1),0)))</f>
        <v>349.989453125</v>
      </c>
      <c r="F46" s="27" t="n">
        <f aca="false">IF(A46="","",(D46+IF($O$9=1,E46,0))*$O$7)</f>
        <v>177.240942250693</v>
      </c>
      <c r="G46" s="27" t="n">
        <f aca="false">IF(A46="","",D46+E46+F46)</f>
        <v>30807.1425123492</v>
      </c>
      <c r="H46" s="27" t="n">
        <f aca="false">IF(A46="","",Calculadora!$D$5+SUM($E$7:E46))</f>
        <v>25894.8953125</v>
      </c>
      <c r="I46" s="27" t="n">
        <f aca="false">IF(A46="","",G46-H46)</f>
        <v>4912.24719984919</v>
      </c>
      <c r="J46" s="27" t="n">
        <f aca="false">IF(A46="","",IF(C46=$O$2,G46,0))</f>
        <v>0</v>
      </c>
    </row>
    <row r="47" customFormat="false" ht="15" hidden="false" customHeight="false" outlineLevel="0" collapsed="false">
      <c r="A47" s="25" t="n">
        <f aca="false">IF(ROW()-6&lt;=$O$3,ROW()-6,"")</f>
        <v>41</v>
      </c>
      <c r="B47" s="25" t="n">
        <f aca="false">IF(A47="","",INT((A47-1)/$O$2)+1)</f>
        <v>4</v>
      </c>
      <c r="C47" s="25" t="n">
        <f aca="false">IF(A47="","",MOD(A47-1,$O$2)+1)</f>
        <v>5</v>
      </c>
      <c r="D47" s="27" t="n">
        <f aca="false">IF(A47="","",IF(A47=1,Calculadora!$D$5,G46))</f>
        <v>30807.1425123492</v>
      </c>
      <c r="E47" s="27" t="n">
        <f aca="false">IF(A47="","",IF($O$9=1,IF(MOD(C47-1,$O$8)=0,Calculadora!$D$6*(1+Calculadora!$D$7)^(B47-1),0),IF(MOD(C47,$O$8)=0,Calculadora!$D$6*(1+Calculadora!$D$7)^(B47-1),0)))</f>
        <v>349.989453125</v>
      </c>
      <c r="F47" s="27" t="n">
        <f aca="false">IF(A47="","",(D47+IF($O$9=1,E47,0))*$O$7)</f>
        <v>180.327041434158</v>
      </c>
      <c r="G47" s="27" t="n">
        <f aca="false">IF(A47="","",D47+E47+F47)</f>
        <v>31337.4590069083</v>
      </c>
      <c r="H47" s="27" t="n">
        <f aca="false">IF(A47="","",Calculadora!$D$5+SUM($E$7:E47))</f>
        <v>26244.884765625</v>
      </c>
      <c r="I47" s="27" t="n">
        <f aca="false">IF(A47="","",G47-H47)</f>
        <v>5092.57424128334</v>
      </c>
      <c r="J47" s="27" t="n">
        <f aca="false">IF(A47="","",IF(C47=$O$2,G47,0))</f>
        <v>0</v>
      </c>
    </row>
    <row r="48" customFormat="false" ht="15" hidden="false" customHeight="false" outlineLevel="0" collapsed="false">
      <c r="A48" s="25" t="n">
        <f aca="false">IF(ROW()-6&lt;=$O$3,ROW()-6,"")</f>
        <v>42</v>
      </c>
      <c r="B48" s="25" t="n">
        <f aca="false">IF(A48="","",INT((A48-1)/$O$2)+1)</f>
        <v>4</v>
      </c>
      <c r="C48" s="25" t="n">
        <f aca="false">IF(A48="","",MOD(A48-1,$O$2)+1)</f>
        <v>6</v>
      </c>
      <c r="D48" s="27" t="n">
        <f aca="false">IF(A48="","",IF(A48=1,Calculadora!$D$5,G47))</f>
        <v>31337.4590069083</v>
      </c>
      <c r="E48" s="27" t="n">
        <f aca="false">IF(A48="","",IF($O$9=1,IF(MOD(C48-1,$O$8)=0,Calculadora!$D$6*(1+Calculadora!$D$7)^(B48-1),0),IF(MOD(C48,$O$8)=0,Calculadora!$D$6*(1+Calculadora!$D$7)^(B48-1),0)))</f>
        <v>349.989453125</v>
      </c>
      <c r="F48" s="27" t="n">
        <f aca="false">IF(A48="","",(D48+IF($O$9=1,E48,0))*$O$7)</f>
        <v>183.431204842019</v>
      </c>
      <c r="G48" s="27" t="n">
        <f aca="false">IF(A48="","",D48+E48+F48)</f>
        <v>31870.8796648754</v>
      </c>
      <c r="H48" s="27" t="n">
        <f aca="false">IF(A48="","",Calculadora!$D$5+SUM($E$7:E48))</f>
        <v>26594.87421875</v>
      </c>
      <c r="I48" s="27" t="n">
        <f aca="false">IF(A48="","",G48-H48)</f>
        <v>5276.00544612536</v>
      </c>
      <c r="J48" s="27" t="n">
        <f aca="false">IF(A48="","",IF(C48=$O$2,G48,0))</f>
        <v>0</v>
      </c>
    </row>
    <row r="49" customFormat="false" ht="15" hidden="false" customHeight="false" outlineLevel="0" collapsed="false">
      <c r="A49" s="25" t="n">
        <f aca="false">IF(ROW()-6&lt;=$O$3,ROW()-6,"")</f>
        <v>43</v>
      </c>
      <c r="B49" s="25" t="n">
        <f aca="false">IF(A49="","",INT((A49-1)/$O$2)+1)</f>
        <v>4</v>
      </c>
      <c r="C49" s="25" t="n">
        <f aca="false">IF(A49="","",MOD(A49-1,$O$2)+1)</f>
        <v>7</v>
      </c>
      <c r="D49" s="27" t="n">
        <f aca="false">IF(A49="","",IF(A49=1,Calculadora!$D$5,G48))</f>
        <v>31870.8796648754</v>
      </c>
      <c r="E49" s="27" t="n">
        <f aca="false">IF(A49="","",IF($O$9=1,IF(MOD(C49-1,$O$8)=0,Calculadora!$D$6*(1+Calculadora!$D$7)^(B49-1),0),IF(MOD(C49,$O$8)=0,Calculadora!$D$6*(1+Calculadora!$D$7)^(B49-1),0)))</f>
        <v>349.989453125</v>
      </c>
      <c r="F49" s="27" t="n">
        <f aca="false">IF(A49="","",(D49+IF($O$9=1,E49,0))*$O$7)</f>
        <v>186.553538211707</v>
      </c>
      <c r="G49" s="27" t="n">
        <f aca="false">IF(A49="","",D49+E49+F49)</f>
        <v>32407.4226562121</v>
      </c>
      <c r="H49" s="27" t="n">
        <f aca="false">IF(A49="","",Calculadora!$D$5+SUM($E$7:E49))</f>
        <v>26944.863671875</v>
      </c>
      <c r="I49" s="27" t="n">
        <f aca="false">IF(A49="","",G49-H49)</f>
        <v>5462.55898433707</v>
      </c>
      <c r="J49" s="27" t="n">
        <f aca="false">IF(A49="","",IF(C49=$O$2,G49,0))</f>
        <v>0</v>
      </c>
    </row>
    <row r="50" customFormat="false" ht="15" hidden="false" customHeight="false" outlineLevel="0" collapsed="false">
      <c r="A50" s="25" t="n">
        <f aca="false">IF(ROW()-6&lt;=$O$3,ROW()-6,"")</f>
        <v>44</v>
      </c>
      <c r="B50" s="25" t="n">
        <f aca="false">IF(A50="","",INT((A50-1)/$O$2)+1)</f>
        <v>4</v>
      </c>
      <c r="C50" s="25" t="n">
        <f aca="false">IF(A50="","",MOD(A50-1,$O$2)+1)</f>
        <v>8</v>
      </c>
      <c r="D50" s="27" t="n">
        <f aca="false">IF(A50="","",IF(A50=1,Calculadora!$D$5,G49))</f>
        <v>32407.4226562121</v>
      </c>
      <c r="E50" s="27" t="n">
        <f aca="false">IF(A50="","",IF($O$9=1,IF(MOD(C50-1,$O$8)=0,Calculadora!$D$6*(1+Calculadora!$D$7)^(B50-1),0),IF(MOD(C50,$O$8)=0,Calculadora!$D$6*(1+Calculadora!$D$7)^(B50-1),0)))</f>
        <v>349.989453125</v>
      </c>
      <c r="F50" s="27" t="n">
        <f aca="false">IF(A50="","",(D50+IF($O$9=1,E50,0))*$O$7)</f>
        <v>189.694147899581</v>
      </c>
      <c r="G50" s="27" t="n">
        <f aca="false">IF(A50="","",D50+E50+F50)</f>
        <v>32947.1062572367</v>
      </c>
      <c r="H50" s="27" t="n">
        <f aca="false">IF(A50="","",Calculadora!$D$5+SUM($E$7:E50))</f>
        <v>27294.853125</v>
      </c>
      <c r="I50" s="27" t="n">
        <f aca="false">IF(A50="","",G50-H50)</f>
        <v>5652.25313223665</v>
      </c>
      <c r="J50" s="27" t="n">
        <f aca="false">IF(A50="","",IF(C50=$O$2,G50,0))</f>
        <v>0</v>
      </c>
    </row>
    <row r="51" customFormat="false" ht="15" hidden="false" customHeight="false" outlineLevel="0" collapsed="false">
      <c r="A51" s="25" t="n">
        <f aca="false">IF(ROW()-6&lt;=$O$3,ROW()-6,"")</f>
        <v>45</v>
      </c>
      <c r="B51" s="25" t="n">
        <f aca="false">IF(A51="","",INT((A51-1)/$O$2)+1)</f>
        <v>4</v>
      </c>
      <c r="C51" s="25" t="n">
        <f aca="false">IF(A51="","",MOD(A51-1,$O$2)+1)</f>
        <v>9</v>
      </c>
      <c r="D51" s="27" t="n">
        <f aca="false">IF(A51="","",IF(A51=1,Calculadora!$D$5,G50))</f>
        <v>32947.1062572367</v>
      </c>
      <c r="E51" s="27" t="n">
        <f aca="false">IF(A51="","",IF($O$9=1,IF(MOD(C51-1,$O$8)=0,Calculadora!$D$6*(1+Calculadora!$D$7)^(B51-1),0),IF(MOD(C51,$O$8)=0,Calculadora!$D$6*(1+Calculadora!$D$7)^(B51-1),0)))</f>
        <v>349.989453125</v>
      </c>
      <c r="F51" s="27" t="n">
        <f aca="false">IF(A51="","",(D51+IF($O$9=1,E51,0))*$O$7)</f>
        <v>192.853140884545</v>
      </c>
      <c r="G51" s="27" t="n">
        <f aca="false">IF(A51="","",D51+E51+F51)</f>
        <v>33489.9488512462</v>
      </c>
      <c r="H51" s="27" t="n">
        <f aca="false">IF(A51="","",Calculadora!$D$5+SUM($E$7:E51))</f>
        <v>27644.842578125</v>
      </c>
      <c r="I51" s="27" t="n">
        <f aca="false">IF(A51="","",G51-H51)</f>
        <v>5845.1062731212</v>
      </c>
      <c r="J51" s="27" t="n">
        <f aca="false">IF(A51="","",IF(C51=$O$2,G51,0))</f>
        <v>0</v>
      </c>
    </row>
    <row r="52" customFormat="false" ht="15" hidden="false" customHeight="false" outlineLevel="0" collapsed="false">
      <c r="A52" s="25" t="n">
        <f aca="false">IF(ROW()-6&lt;=$O$3,ROW()-6,"")</f>
        <v>46</v>
      </c>
      <c r="B52" s="25" t="n">
        <f aca="false">IF(A52="","",INT((A52-1)/$O$2)+1)</f>
        <v>4</v>
      </c>
      <c r="C52" s="25" t="n">
        <f aca="false">IF(A52="","",MOD(A52-1,$O$2)+1)</f>
        <v>10</v>
      </c>
      <c r="D52" s="27" t="n">
        <f aca="false">IF(A52="","",IF(A52=1,Calculadora!$D$5,G51))</f>
        <v>33489.9488512462</v>
      </c>
      <c r="E52" s="27" t="n">
        <f aca="false">IF(A52="","",IF($O$9=1,IF(MOD(C52-1,$O$8)=0,Calculadora!$D$6*(1+Calculadora!$D$7)^(B52-1),0),IF(MOD(C52,$O$8)=0,Calculadora!$D$6*(1+Calculadora!$D$7)^(B52-1),0)))</f>
        <v>349.989453125</v>
      </c>
      <c r="F52" s="27" t="n">
        <f aca="false">IF(A52="","",(D52+IF($O$9=1,E52,0))*$O$7)</f>
        <v>196.030624771697</v>
      </c>
      <c r="G52" s="27" t="n">
        <f aca="false">IF(A52="","",D52+E52+F52)</f>
        <v>34035.9689291429</v>
      </c>
      <c r="H52" s="27" t="n">
        <f aca="false">IF(A52="","",Calculadora!$D$5+SUM($E$7:E52))</f>
        <v>27994.83203125</v>
      </c>
      <c r="I52" s="27" t="n">
        <f aca="false">IF(A52="","",G52-H52)</f>
        <v>6041.1368978929</v>
      </c>
      <c r="J52" s="27" t="n">
        <f aca="false">IF(A52="","",IF(C52=$O$2,G52,0))</f>
        <v>0</v>
      </c>
    </row>
    <row r="53" customFormat="false" ht="15" hidden="false" customHeight="false" outlineLevel="0" collapsed="false">
      <c r="A53" s="25" t="n">
        <f aca="false">IF(ROW()-6&lt;=$O$3,ROW()-6,"")</f>
        <v>47</v>
      </c>
      <c r="B53" s="25" t="n">
        <f aca="false">IF(A53="","",INT((A53-1)/$O$2)+1)</f>
        <v>4</v>
      </c>
      <c r="C53" s="25" t="n">
        <f aca="false">IF(A53="","",MOD(A53-1,$O$2)+1)</f>
        <v>11</v>
      </c>
      <c r="D53" s="27" t="n">
        <f aca="false">IF(A53="","",IF(A53=1,Calculadora!$D$5,G52))</f>
        <v>34035.9689291429</v>
      </c>
      <c r="E53" s="27" t="n">
        <f aca="false">IF(A53="","",IF($O$9=1,IF(MOD(C53-1,$O$8)=0,Calculadora!$D$6*(1+Calculadora!$D$7)^(B53-1),0),IF(MOD(C53,$O$8)=0,Calculadora!$D$6*(1+Calculadora!$D$7)^(B53-1),0)))</f>
        <v>349.989453125</v>
      </c>
      <c r="F53" s="27" t="n">
        <f aca="false">IF(A53="","",(D53+IF($O$9=1,E53,0))*$O$7)</f>
        <v>199.226707795992</v>
      </c>
      <c r="G53" s="27" t="n">
        <f aca="false">IF(A53="","",D53+E53+F53)</f>
        <v>34585.1850900639</v>
      </c>
      <c r="H53" s="27" t="n">
        <f aca="false">IF(A53="","",Calculadora!$D$5+SUM($E$7:E53))</f>
        <v>28344.821484375</v>
      </c>
      <c r="I53" s="27" t="n">
        <f aca="false">IF(A53="","",G53-H53)</f>
        <v>6240.36360568889</v>
      </c>
      <c r="J53" s="27" t="n">
        <f aca="false">IF(A53="","",IF(C53=$O$2,G53,0))</f>
        <v>0</v>
      </c>
    </row>
    <row r="54" customFormat="false" ht="15" hidden="false" customHeight="false" outlineLevel="0" collapsed="false">
      <c r="A54" s="25" t="n">
        <f aca="false">IF(ROW()-6&lt;=$O$3,ROW()-6,"")</f>
        <v>48</v>
      </c>
      <c r="B54" s="25" t="n">
        <f aca="false">IF(A54="","",INT((A54-1)/$O$2)+1)</f>
        <v>4</v>
      </c>
      <c r="C54" s="25" t="n">
        <f aca="false">IF(A54="","",MOD(A54-1,$O$2)+1)</f>
        <v>12</v>
      </c>
      <c r="D54" s="27" t="n">
        <f aca="false">IF(A54="","",IF(A54=1,Calculadora!$D$5,G53))</f>
        <v>34585.1850900639</v>
      </c>
      <c r="E54" s="27" t="n">
        <f aca="false">IF(A54="","",IF($O$9=1,IF(MOD(C54-1,$O$8)=0,Calculadora!$D$6*(1+Calculadora!$D$7)^(B54-1),0),IF(MOD(C54,$O$8)=0,Calculadora!$D$6*(1+Calculadora!$D$7)^(B54-1),0)))</f>
        <v>349.989453125</v>
      </c>
      <c r="F54" s="27" t="n">
        <f aca="false">IF(A54="","",(D54+IF($O$9=1,E54,0))*$O$7)</f>
        <v>202.44149882593</v>
      </c>
      <c r="G54" s="27" t="n">
        <f aca="false">IF(A54="","",D54+E54+F54)</f>
        <v>35137.6160420148</v>
      </c>
      <c r="H54" s="27" t="n">
        <f aca="false">IF(A54="","",Calculadora!$D$5+SUM($E$7:E54))</f>
        <v>28694.8109375</v>
      </c>
      <c r="I54" s="27" t="n">
        <f aca="false">IF(A54="","",G54-H54)</f>
        <v>6442.80510451482</v>
      </c>
      <c r="J54" s="27" t="n">
        <f aca="false">IF(A54="","",IF(C54=$O$2,G54,0))</f>
        <v>35137.6160420148</v>
      </c>
    </row>
    <row r="55" customFormat="false" ht="15" hidden="false" customHeight="false" outlineLevel="0" collapsed="false">
      <c r="A55" s="25" t="n">
        <f aca="false">IF(ROW()-6&lt;=$O$3,ROW()-6,"")</f>
        <v>49</v>
      </c>
      <c r="B55" s="25" t="n">
        <f aca="false">IF(A55="","",INT((A55-1)/$O$2)+1)</f>
        <v>5</v>
      </c>
      <c r="C55" s="25" t="n">
        <f aca="false">IF(A55="","",MOD(A55-1,$O$2)+1)</f>
        <v>1</v>
      </c>
      <c r="D55" s="27" t="n">
        <f aca="false">IF(A55="","",IF(A55=1,Calculadora!$D$5,G54))</f>
        <v>35137.6160420148</v>
      </c>
      <c r="E55" s="27" t="n">
        <f aca="false">IF(A55="","",IF($O$9=1,IF(MOD(C55-1,$O$8)=0,Calculadora!$D$6*(1+Calculadora!$D$7)^(B55-1),0),IF(MOD(C55,$O$8)=0,Calculadora!$D$6*(1+Calculadora!$D$7)^(B55-1),0)))</f>
        <v>358.739189453125</v>
      </c>
      <c r="F55" s="27" t="n">
        <f aca="false">IF(A55="","",(D55+IF($O$9=1,E55,0))*$O$7)</f>
        <v>205.675107367262</v>
      </c>
      <c r="G55" s="27" t="n">
        <f aca="false">IF(A55="","",D55+E55+F55)</f>
        <v>35702.0303388352</v>
      </c>
      <c r="H55" s="27" t="n">
        <f aca="false">IF(A55="","",Calculadora!$D$5+SUM($E$7:E55))</f>
        <v>29053.5501269531</v>
      </c>
      <c r="I55" s="27" t="n">
        <f aca="false">IF(A55="","",G55-H55)</f>
        <v>6648.48021188209</v>
      </c>
      <c r="J55" s="27" t="n">
        <f aca="false">IF(A55="","",IF(C55=$O$2,G55,0))</f>
        <v>0</v>
      </c>
    </row>
    <row r="56" customFormat="false" ht="15" hidden="false" customHeight="false" outlineLevel="0" collapsed="false">
      <c r="A56" s="25" t="n">
        <f aca="false">IF(ROW()-6&lt;=$O$3,ROW()-6,"")</f>
        <v>50</v>
      </c>
      <c r="B56" s="25" t="n">
        <f aca="false">IF(A56="","",INT((A56-1)/$O$2)+1)</f>
        <v>5</v>
      </c>
      <c r="C56" s="25" t="n">
        <f aca="false">IF(A56="","",MOD(A56-1,$O$2)+1)</f>
        <v>2</v>
      </c>
      <c r="D56" s="27" t="n">
        <f aca="false">IF(A56="","",IF(A56=1,Calculadora!$D$5,G55))</f>
        <v>35702.0303388352</v>
      </c>
      <c r="E56" s="27" t="n">
        <f aca="false">IF(A56="","",IF($O$9=1,IF(MOD(C56-1,$O$8)=0,Calculadora!$D$6*(1+Calculadora!$D$7)^(B56-1),0),IF(MOD(C56,$O$8)=0,Calculadora!$D$6*(1+Calculadora!$D$7)^(B56-1),0)))</f>
        <v>358.739189453125</v>
      </c>
      <c r="F56" s="27" t="n">
        <f aca="false">IF(A56="","",(D56+IF($O$9=1,E56,0))*$O$7)</f>
        <v>208.978859419175</v>
      </c>
      <c r="G56" s="27" t="n">
        <f aca="false">IF(A56="","",D56+E56+F56)</f>
        <v>36269.7483877075</v>
      </c>
      <c r="H56" s="27" t="n">
        <f aca="false">IF(A56="","",Calculadora!$D$5+SUM($E$7:E56))</f>
        <v>29412.2893164062</v>
      </c>
      <c r="I56" s="27" t="n">
        <f aca="false">IF(A56="","",G56-H56)</f>
        <v>6857.45907130127</v>
      </c>
      <c r="J56" s="27" t="n">
        <f aca="false">IF(A56="","",IF(C56=$O$2,G56,0))</f>
        <v>0</v>
      </c>
    </row>
    <row r="57" customFormat="false" ht="15" hidden="false" customHeight="false" outlineLevel="0" collapsed="false">
      <c r="A57" s="25" t="n">
        <f aca="false">IF(ROW()-6&lt;=$O$3,ROW()-6,"")</f>
        <v>51</v>
      </c>
      <c r="B57" s="25" t="n">
        <f aca="false">IF(A57="","",INT((A57-1)/$O$2)+1)</f>
        <v>5</v>
      </c>
      <c r="C57" s="25" t="n">
        <f aca="false">IF(A57="","",MOD(A57-1,$O$2)+1)</f>
        <v>3</v>
      </c>
      <c r="D57" s="27" t="n">
        <f aca="false">IF(A57="","",IF(A57=1,Calculadora!$D$5,G56))</f>
        <v>36269.7483877075</v>
      </c>
      <c r="E57" s="27" t="n">
        <f aca="false">IF(A57="","",IF($O$9=1,IF(MOD(C57-1,$O$8)=0,Calculadora!$D$6*(1+Calculadora!$D$7)^(B57-1),0),IF(MOD(C57,$O$8)=0,Calculadora!$D$6*(1+Calculadora!$D$7)^(B57-1),0)))</f>
        <v>358.739189453125</v>
      </c>
      <c r="F57" s="27" t="n">
        <f aca="false">IF(A57="","",(D57+IF($O$9=1,E57,0))*$O$7)</f>
        <v>212.301949708412</v>
      </c>
      <c r="G57" s="27" t="n">
        <f aca="false">IF(A57="","",D57+E57+F57)</f>
        <v>36840.7895268691</v>
      </c>
      <c r="H57" s="27" t="n">
        <f aca="false">IF(A57="","",Calculadora!$D$5+SUM($E$7:E57))</f>
        <v>29771.0285058594</v>
      </c>
      <c r="I57" s="27" t="n">
        <f aca="false">IF(A57="","",G57-H57)</f>
        <v>7069.76102100968</v>
      </c>
      <c r="J57" s="27" t="n">
        <f aca="false">IF(A57="","",IF(C57=$O$2,G57,0))</f>
        <v>0</v>
      </c>
    </row>
    <row r="58" customFormat="false" ht="15" hidden="false" customHeight="false" outlineLevel="0" collapsed="false">
      <c r="A58" s="25" t="n">
        <f aca="false">IF(ROW()-6&lt;=$O$3,ROW()-6,"")</f>
        <v>52</v>
      </c>
      <c r="B58" s="25" t="n">
        <f aca="false">IF(A58="","",INT((A58-1)/$O$2)+1)</f>
        <v>5</v>
      </c>
      <c r="C58" s="25" t="n">
        <f aca="false">IF(A58="","",MOD(A58-1,$O$2)+1)</f>
        <v>4</v>
      </c>
      <c r="D58" s="27" t="n">
        <f aca="false">IF(A58="","",IF(A58=1,Calculadora!$D$5,G57))</f>
        <v>36840.7895268691</v>
      </c>
      <c r="E58" s="27" t="n">
        <f aca="false">IF(A58="","",IF($O$9=1,IF(MOD(C58-1,$O$8)=0,Calculadora!$D$6*(1+Calculadora!$D$7)^(B58-1),0),IF(MOD(C58,$O$8)=0,Calculadora!$D$6*(1+Calculadora!$D$7)^(B58-1),0)))</f>
        <v>358.739189453125</v>
      </c>
      <c r="F58" s="27" t="n">
        <f aca="false">IF(A58="","",(D58+IF($O$9=1,E58,0))*$O$7)</f>
        <v>215.644491429732</v>
      </c>
      <c r="G58" s="27" t="n">
        <f aca="false">IF(A58="","",D58+E58+F58)</f>
        <v>37415.1732077519</v>
      </c>
      <c r="H58" s="27" t="n">
        <f aca="false">IF(A58="","",Calculadora!$D$5+SUM($E$7:E58))</f>
        <v>30129.7676953125</v>
      </c>
      <c r="I58" s="27" t="n">
        <f aca="false">IF(A58="","",G58-H58)</f>
        <v>7285.40551243941</v>
      </c>
      <c r="J58" s="27" t="n">
        <f aca="false">IF(A58="","",IF(C58=$O$2,G58,0))</f>
        <v>0</v>
      </c>
    </row>
    <row r="59" customFormat="false" ht="15" hidden="false" customHeight="false" outlineLevel="0" collapsed="false">
      <c r="A59" s="25" t="n">
        <f aca="false">IF(ROW()-6&lt;=$O$3,ROW()-6,"")</f>
        <v>53</v>
      </c>
      <c r="B59" s="25" t="n">
        <f aca="false">IF(A59="","",INT((A59-1)/$O$2)+1)</f>
        <v>5</v>
      </c>
      <c r="C59" s="25" t="n">
        <f aca="false">IF(A59="","",MOD(A59-1,$O$2)+1)</f>
        <v>5</v>
      </c>
      <c r="D59" s="27" t="n">
        <f aca="false">IF(A59="","",IF(A59=1,Calculadora!$D$5,G58))</f>
        <v>37415.1732077519</v>
      </c>
      <c r="E59" s="27" t="n">
        <f aca="false">IF(A59="","",IF($O$9=1,IF(MOD(C59-1,$O$8)=0,Calculadora!$D$6*(1+Calculadora!$D$7)^(B59-1),0),IF(MOD(C59,$O$8)=0,Calculadora!$D$6*(1+Calculadora!$D$7)^(B59-1),0)))</f>
        <v>358.739189453125</v>
      </c>
      <c r="F59" s="27" t="n">
        <f aca="false">IF(A59="","",(D59+IF($O$9=1,E59,0))*$O$7)</f>
        <v>219.006598440473</v>
      </c>
      <c r="G59" s="27" t="n">
        <f aca="false">IF(A59="","",D59+E59+F59)</f>
        <v>37992.9189956455</v>
      </c>
      <c r="H59" s="27" t="n">
        <f aca="false">IF(A59="","",Calculadora!$D$5+SUM($E$7:E59))</f>
        <v>30488.5068847656</v>
      </c>
      <c r="I59" s="27" t="n">
        <f aca="false">IF(A59="","",G59-H59)</f>
        <v>7504.41211087988</v>
      </c>
      <c r="J59" s="27" t="n">
        <f aca="false">IF(A59="","",IF(C59=$O$2,G59,0))</f>
        <v>0</v>
      </c>
    </row>
    <row r="60" customFormat="false" ht="15" hidden="false" customHeight="false" outlineLevel="0" collapsed="false">
      <c r="A60" s="25" t="n">
        <f aca="false">IF(ROW()-6&lt;=$O$3,ROW()-6,"")</f>
        <v>54</v>
      </c>
      <c r="B60" s="25" t="n">
        <f aca="false">IF(A60="","",INT((A60-1)/$O$2)+1)</f>
        <v>5</v>
      </c>
      <c r="C60" s="25" t="n">
        <f aca="false">IF(A60="","",MOD(A60-1,$O$2)+1)</f>
        <v>6</v>
      </c>
      <c r="D60" s="27" t="n">
        <f aca="false">IF(A60="","",IF(A60=1,Calculadora!$D$5,G59))</f>
        <v>37992.9189956455</v>
      </c>
      <c r="E60" s="27" t="n">
        <f aca="false">IF(A60="","",IF($O$9=1,IF(MOD(C60-1,$O$8)=0,Calculadora!$D$6*(1+Calculadora!$D$7)^(B60-1),0),IF(MOD(C60,$O$8)=0,Calculadora!$D$6*(1+Calculadora!$D$7)^(B60-1),0)))</f>
        <v>358.739189453125</v>
      </c>
      <c r="F60" s="27" t="n">
        <f aca="false">IF(A60="","",(D60+IF($O$9=1,E60,0))*$O$7)</f>
        <v>222.388385264426</v>
      </c>
      <c r="G60" s="27" t="n">
        <f aca="false">IF(A60="","",D60+E60+F60)</f>
        <v>38574.0465703631</v>
      </c>
      <c r="H60" s="27" t="n">
        <f aca="false">IF(A60="","",Calculadora!$D$5+SUM($E$7:E60))</f>
        <v>30847.2460742187</v>
      </c>
      <c r="I60" s="27" t="n">
        <f aca="false">IF(A60="","",G60-H60)</f>
        <v>7726.80049614431</v>
      </c>
      <c r="J60" s="27" t="n">
        <f aca="false">IF(A60="","",IF(C60=$O$2,G60,0))</f>
        <v>0</v>
      </c>
    </row>
    <row r="61" customFormat="false" ht="15" hidden="false" customHeight="false" outlineLevel="0" collapsed="false">
      <c r="A61" s="25" t="n">
        <f aca="false">IF(ROW()-6&lt;=$O$3,ROW()-6,"")</f>
        <v>55</v>
      </c>
      <c r="B61" s="25" t="n">
        <f aca="false">IF(A61="","",INT((A61-1)/$O$2)+1)</f>
        <v>5</v>
      </c>
      <c r="C61" s="25" t="n">
        <f aca="false">IF(A61="","",MOD(A61-1,$O$2)+1)</f>
        <v>7</v>
      </c>
      <c r="D61" s="27" t="n">
        <f aca="false">IF(A61="","",IF(A61=1,Calculadora!$D$5,G60))</f>
        <v>38574.0465703631</v>
      </c>
      <c r="E61" s="27" t="n">
        <f aca="false">IF(A61="","",IF($O$9=1,IF(MOD(C61-1,$O$8)=0,Calculadora!$D$6*(1+Calculadora!$D$7)^(B61-1),0),IF(MOD(C61,$O$8)=0,Calculadora!$D$6*(1+Calculadora!$D$7)^(B61-1),0)))</f>
        <v>358.739189453125</v>
      </c>
      <c r="F61" s="27" t="n">
        <f aca="false">IF(A61="","",(D61+IF($O$9=1,E61,0))*$O$7)</f>
        <v>225.789967095737</v>
      </c>
      <c r="G61" s="27" t="n">
        <f aca="false">IF(A61="","",D61+E61+F61)</f>
        <v>39158.5757269119</v>
      </c>
      <c r="H61" s="27" t="n">
        <f aca="false">IF(A61="","",Calculadora!$D$5+SUM($E$7:E61))</f>
        <v>31205.9852636719</v>
      </c>
      <c r="I61" s="27" t="n">
        <f aca="false">IF(A61="","",G61-H61)</f>
        <v>7952.59046324004</v>
      </c>
      <c r="J61" s="27" t="n">
        <f aca="false">IF(A61="","",IF(C61=$O$2,G61,0))</f>
        <v>0</v>
      </c>
    </row>
    <row r="62" customFormat="false" ht="15" hidden="false" customHeight="false" outlineLevel="0" collapsed="false">
      <c r="A62" s="25" t="n">
        <f aca="false">IF(ROW()-6&lt;=$O$3,ROW()-6,"")</f>
        <v>56</v>
      </c>
      <c r="B62" s="25" t="n">
        <f aca="false">IF(A62="","",INT((A62-1)/$O$2)+1)</f>
        <v>5</v>
      </c>
      <c r="C62" s="25" t="n">
        <f aca="false">IF(A62="","",MOD(A62-1,$O$2)+1)</f>
        <v>8</v>
      </c>
      <c r="D62" s="27" t="n">
        <f aca="false">IF(A62="","",IF(A62=1,Calculadora!$D$5,G61))</f>
        <v>39158.5757269119</v>
      </c>
      <c r="E62" s="27" t="n">
        <f aca="false">IF(A62="","",IF($O$9=1,IF(MOD(C62-1,$O$8)=0,Calculadora!$D$6*(1+Calculadora!$D$7)^(B62-1),0),IF(MOD(C62,$O$8)=0,Calculadora!$D$6*(1+Calculadora!$D$7)^(B62-1),0)))</f>
        <v>358.739189453125</v>
      </c>
      <c r="F62" s="27" t="n">
        <f aca="false">IF(A62="","",(D62+IF($O$9=1,E62,0))*$O$7)</f>
        <v>229.211459802833</v>
      </c>
      <c r="G62" s="27" t="n">
        <f aca="false">IF(A62="","",D62+E62+F62)</f>
        <v>39746.5263761679</v>
      </c>
      <c r="H62" s="27" t="n">
        <f aca="false">IF(A62="","",Calculadora!$D$5+SUM($E$7:E62))</f>
        <v>31564.724453125</v>
      </c>
      <c r="I62" s="27" t="n">
        <f aca="false">IF(A62="","",G62-H62)</f>
        <v>8181.80192304288</v>
      </c>
      <c r="J62" s="27" t="n">
        <f aca="false">IF(A62="","",IF(C62=$O$2,G62,0))</f>
        <v>0</v>
      </c>
    </row>
    <row r="63" customFormat="false" ht="15" hidden="false" customHeight="false" outlineLevel="0" collapsed="false">
      <c r="A63" s="25" t="n">
        <f aca="false">IF(ROW()-6&lt;=$O$3,ROW()-6,"")</f>
        <v>57</v>
      </c>
      <c r="B63" s="25" t="n">
        <f aca="false">IF(A63="","",INT((A63-1)/$O$2)+1)</f>
        <v>5</v>
      </c>
      <c r="C63" s="25" t="n">
        <f aca="false">IF(A63="","",MOD(A63-1,$O$2)+1)</f>
        <v>9</v>
      </c>
      <c r="D63" s="27" t="n">
        <f aca="false">IF(A63="","",IF(A63=1,Calculadora!$D$5,G62))</f>
        <v>39746.5263761679</v>
      </c>
      <c r="E63" s="27" t="n">
        <f aca="false">IF(A63="","",IF($O$9=1,IF(MOD(C63-1,$O$8)=0,Calculadora!$D$6*(1+Calculadora!$D$7)^(B63-1),0),IF(MOD(C63,$O$8)=0,Calculadora!$D$6*(1+Calculadora!$D$7)^(B63-1),0)))</f>
        <v>358.739189453125</v>
      </c>
      <c r="F63" s="27" t="n">
        <f aca="false">IF(A63="","",(D63+IF($O$9=1,E63,0))*$O$7)</f>
        <v>232.652979932365</v>
      </c>
      <c r="G63" s="27" t="n">
        <f aca="false">IF(A63="","",D63+E63+F63)</f>
        <v>40337.9185455534</v>
      </c>
      <c r="H63" s="27" t="n">
        <f aca="false">IF(A63="","",Calculadora!$D$5+SUM($E$7:E63))</f>
        <v>31923.4636425781</v>
      </c>
      <c r="I63" s="27" t="n">
        <f aca="false">IF(A63="","",G63-H63)</f>
        <v>8414.45490297524</v>
      </c>
      <c r="J63" s="27" t="n">
        <f aca="false">IF(A63="","",IF(C63=$O$2,G63,0))</f>
        <v>0</v>
      </c>
    </row>
    <row r="64" customFormat="false" ht="15" hidden="false" customHeight="false" outlineLevel="0" collapsed="false">
      <c r="A64" s="25" t="n">
        <f aca="false">IF(ROW()-6&lt;=$O$3,ROW()-6,"")</f>
        <v>58</v>
      </c>
      <c r="B64" s="25" t="n">
        <f aca="false">IF(A64="","",INT((A64-1)/$O$2)+1)</f>
        <v>5</v>
      </c>
      <c r="C64" s="25" t="n">
        <f aca="false">IF(A64="","",MOD(A64-1,$O$2)+1)</f>
        <v>10</v>
      </c>
      <c r="D64" s="27" t="n">
        <f aca="false">IF(A64="","",IF(A64=1,Calculadora!$D$5,G63))</f>
        <v>40337.9185455534</v>
      </c>
      <c r="E64" s="27" t="n">
        <f aca="false">IF(A64="","",IF($O$9=1,IF(MOD(C64-1,$O$8)=0,Calculadora!$D$6*(1+Calculadora!$D$7)^(B64-1),0),IF(MOD(C64,$O$8)=0,Calculadora!$D$6*(1+Calculadora!$D$7)^(B64-1),0)))</f>
        <v>358.739189453125</v>
      </c>
      <c r="F64" s="27" t="n">
        <f aca="false">IF(A64="","",(D64+IF($O$9=1,E64,0))*$O$7)</f>
        <v>236.114644713182</v>
      </c>
      <c r="G64" s="27" t="n">
        <f aca="false">IF(A64="","",D64+E64+F64)</f>
        <v>40932.7723797197</v>
      </c>
      <c r="H64" s="27" t="n">
        <f aca="false">IF(A64="","",Calculadora!$D$5+SUM($E$7:E64))</f>
        <v>32282.2028320312</v>
      </c>
      <c r="I64" s="27" t="n">
        <f aca="false">IF(A64="","",G64-H64)</f>
        <v>8650.56954768842</v>
      </c>
      <c r="J64" s="27" t="n">
        <f aca="false">IF(A64="","",IF(C64=$O$2,G64,0))</f>
        <v>0</v>
      </c>
    </row>
    <row r="65" customFormat="false" ht="15" hidden="false" customHeight="false" outlineLevel="0" collapsed="false">
      <c r="A65" s="25" t="n">
        <f aca="false">IF(ROW()-6&lt;=$O$3,ROW()-6,"")</f>
        <v>59</v>
      </c>
      <c r="B65" s="25" t="n">
        <f aca="false">IF(A65="","",INT((A65-1)/$O$2)+1)</f>
        <v>5</v>
      </c>
      <c r="C65" s="25" t="n">
        <f aca="false">IF(A65="","",MOD(A65-1,$O$2)+1)</f>
        <v>11</v>
      </c>
      <c r="D65" s="27" t="n">
        <f aca="false">IF(A65="","",IF(A65=1,Calculadora!$D$5,G64))</f>
        <v>40932.7723797197</v>
      </c>
      <c r="E65" s="27" t="n">
        <f aca="false">IF(A65="","",IF($O$9=1,IF(MOD(C65-1,$O$8)=0,Calculadora!$D$6*(1+Calculadora!$D$7)^(B65-1),0),IF(MOD(C65,$O$8)=0,Calculadora!$D$6*(1+Calculadora!$D$7)^(B65-1),0)))</f>
        <v>358.739189453125</v>
      </c>
      <c r="F65" s="27" t="n">
        <f aca="false">IF(A65="","",(D65+IF($O$9=1,E65,0))*$O$7)</f>
        <v>239.596572060322</v>
      </c>
      <c r="G65" s="27" t="n">
        <f aca="false">IF(A65="","",D65+E65+F65)</f>
        <v>41531.1081412331</v>
      </c>
      <c r="H65" s="27" t="n">
        <f aca="false">IF(A65="","",Calculadora!$D$5+SUM($E$7:E65))</f>
        <v>32640.9420214844</v>
      </c>
      <c r="I65" s="27" t="n">
        <f aca="false">IF(A65="","",G65-H65)</f>
        <v>8890.16611974874</v>
      </c>
      <c r="J65" s="27" t="n">
        <f aca="false">IF(A65="","",IF(C65=$O$2,G65,0))</f>
        <v>0</v>
      </c>
    </row>
    <row r="66" customFormat="false" ht="15" hidden="false" customHeight="false" outlineLevel="0" collapsed="false">
      <c r="A66" s="25" t="n">
        <f aca="false">IF(ROW()-6&lt;=$O$3,ROW()-6,"")</f>
        <v>60</v>
      </c>
      <c r="B66" s="25" t="n">
        <f aca="false">IF(A66="","",INT((A66-1)/$O$2)+1)</f>
        <v>5</v>
      </c>
      <c r="C66" s="25" t="n">
        <f aca="false">IF(A66="","",MOD(A66-1,$O$2)+1)</f>
        <v>12</v>
      </c>
      <c r="D66" s="27" t="n">
        <f aca="false">IF(A66="","",IF(A66=1,Calculadora!$D$5,G65))</f>
        <v>41531.1081412331</v>
      </c>
      <c r="E66" s="27" t="n">
        <f aca="false">IF(A66="","",IF($O$9=1,IF(MOD(C66-1,$O$8)=0,Calculadora!$D$6*(1+Calculadora!$D$7)^(B66-1),0),IF(MOD(C66,$O$8)=0,Calculadora!$D$6*(1+Calculadora!$D$7)^(B66-1),0)))</f>
        <v>358.739189453125</v>
      </c>
      <c r="F66" s="27" t="n">
        <f aca="false">IF(A66="","",(D66+IF($O$9=1,E66,0))*$O$7)</f>
        <v>243.098880579027</v>
      </c>
      <c r="G66" s="27" t="n">
        <f aca="false">IF(A66="","",D66+E66+F66)</f>
        <v>42132.9462112653</v>
      </c>
      <c r="H66" s="27" t="n">
        <f aca="false">IF(A66="","",Calculadora!$D$5+SUM($E$7:E66))</f>
        <v>32999.6812109375</v>
      </c>
      <c r="I66" s="27" t="n">
        <f aca="false">IF(A66="","",G66-H66)</f>
        <v>9133.26500032777</v>
      </c>
      <c r="J66" s="27" t="n">
        <f aca="false">IF(A66="","",IF(C66=$O$2,G66,0))</f>
        <v>42132.9462112653</v>
      </c>
    </row>
    <row r="67" customFormat="false" ht="15" hidden="false" customHeight="false" outlineLevel="0" collapsed="false">
      <c r="A67" s="25" t="n">
        <f aca="false">IF(ROW()-6&lt;=$O$3,ROW()-6,"")</f>
        <v>61</v>
      </c>
      <c r="B67" s="25" t="n">
        <f aca="false">IF(A67="","",INT((A67-1)/$O$2)+1)</f>
        <v>6</v>
      </c>
      <c r="C67" s="25" t="n">
        <f aca="false">IF(A67="","",MOD(A67-1,$O$2)+1)</f>
        <v>1</v>
      </c>
      <c r="D67" s="27" t="n">
        <f aca="false">IF(A67="","",IF(A67=1,Calculadora!$D$5,G66))</f>
        <v>42132.9462112653</v>
      </c>
      <c r="E67" s="27" t="n">
        <f aca="false">IF(A67="","",IF($O$9=1,IF(MOD(C67-1,$O$8)=0,Calculadora!$D$6*(1+Calculadora!$D$7)^(B67-1),0),IF(MOD(C67,$O$8)=0,Calculadora!$D$6*(1+Calculadora!$D$7)^(B67-1),0)))</f>
        <v>367.707669189453</v>
      </c>
      <c r="F67" s="27" t="n">
        <f aca="false">IF(A67="","",(D67+IF($O$9=1,E67,0))*$O$7)</f>
        <v>246.621689568788</v>
      </c>
      <c r="G67" s="27" t="n">
        <f aca="false">IF(A67="","",D67+E67+F67)</f>
        <v>42747.2755700235</v>
      </c>
      <c r="H67" s="27" t="n">
        <f aca="false">IF(A67="","",Calculadora!$D$5+SUM($E$7:E67))</f>
        <v>33367.388880127</v>
      </c>
      <c r="I67" s="27" t="n">
        <f aca="false">IF(A67="","",G67-H67)</f>
        <v>9379.88668989656</v>
      </c>
      <c r="J67" s="27" t="n">
        <f aca="false">IF(A67="","",IF(C67=$O$2,G67,0))</f>
        <v>0</v>
      </c>
    </row>
    <row r="68" customFormat="false" ht="15" hidden="false" customHeight="false" outlineLevel="0" collapsed="false">
      <c r="A68" s="25" t="n">
        <f aca="false">IF(ROW()-6&lt;=$O$3,ROW()-6,"")</f>
        <v>62</v>
      </c>
      <c r="B68" s="25" t="n">
        <f aca="false">IF(A68="","",INT((A68-1)/$O$2)+1)</f>
        <v>6</v>
      </c>
      <c r="C68" s="25" t="n">
        <f aca="false">IF(A68="","",MOD(A68-1,$O$2)+1)</f>
        <v>2</v>
      </c>
      <c r="D68" s="27" t="n">
        <f aca="false">IF(A68="","",IF(A68=1,Calculadora!$D$5,G67))</f>
        <v>42747.2755700235</v>
      </c>
      <c r="E68" s="27" t="n">
        <f aca="false">IF(A68="","",IF($O$9=1,IF(MOD(C68-1,$O$8)=0,Calculadora!$D$6*(1+Calculadora!$D$7)^(B68-1),0),IF(MOD(C68,$O$8)=0,Calculadora!$D$6*(1+Calculadora!$D$7)^(B68-1),0)))</f>
        <v>367.707669189453</v>
      </c>
      <c r="F68" s="27" t="n">
        <f aca="false">IF(A68="","",(D68+IF($O$9=1,E68,0))*$O$7)</f>
        <v>250.217615276166</v>
      </c>
      <c r="G68" s="27" t="n">
        <f aca="false">IF(A68="","",D68+E68+F68)</f>
        <v>43365.2008544891</v>
      </c>
      <c r="H68" s="27" t="n">
        <f aca="false">IF(A68="","",Calculadora!$D$5+SUM($E$7:E68))</f>
        <v>33735.0965493164</v>
      </c>
      <c r="I68" s="27" t="n">
        <f aca="false">IF(A68="","",G68-H68)</f>
        <v>9630.10430517273</v>
      </c>
      <c r="J68" s="27" t="n">
        <f aca="false">IF(A68="","",IF(C68=$O$2,G68,0))</f>
        <v>0</v>
      </c>
    </row>
    <row r="69" customFormat="false" ht="15" hidden="false" customHeight="false" outlineLevel="0" collapsed="false">
      <c r="A69" s="25" t="n">
        <f aca="false">IF(ROW()-6&lt;=$O$3,ROW()-6,"")</f>
        <v>63</v>
      </c>
      <c r="B69" s="25" t="n">
        <f aca="false">IF(A69="","",INT((A69-1)/$O$2)+1)</f>
        <v>6</v>
      </c>
      <c r="C69" s="25" t="n">
        <f aca="false">IF(A69="","",MOD(A69-1,$O$2)+1)</f>
        <v>3</v>
      </c>
      <c r="D69" s="27" t="n">
        <f aca="false">IF(A69="","",IF(A69=1,Calculadora!$D$5,G68))</f>
        <v>43365.2008544891</v>
      </c>
      <c r="E69" s="27" t="n">
        <f aca="false">IF(A69="","",IF($O$9=1,IF(MOD(C69-1,$O$8)=0,Calculadora!$D$6*(1+Calculadora!$D$7)^(B69-1),0),IF(MOD(C69,$O$8)=0,Calculadora!$D$6*(1+Calculadora!$D$7)^(B69-1),0)))</f>
        <v>367.707669189453</v>
      </c>
      <c r="F69" s="27" t="n">
        <f aca="false">IF(A69="","",(D69+IF($O$9=1,E69,0))*$O$7)</f>
        <v>253.834589435012</v>
      </c>
      <c r="G69" s="27" t="n">
        <f aca="false">IF(A69="","",D69+E69+F69)</f>
        <v>43986.7431131136</v>
      </c>
      <c r="H69" s="27" t="n">
        <f aca="false">IF(A69="","",Calculadora!$D$5+SUM($E$7:E69))</f>
        <v>34102.8042185059</v>
      </c>
      <c r="I69" s="27" t="n">
        <f aca="false">IF(A69="","",G69-H69)</f>
        <v>9883.93889460774</v>
      </c>
      <c r="J69" s="27" t="n">
        <f aca="false">IF(A69="","",IF(C69=$O$2,G69,0))</f>
        <v>0</v>
      </c>
    </row>
    <row r="70" customFormat="false" ht="15" hidden="false" customHeight="false" outlineLevel="0" collapsed="false">
      <c r="A70" s="25" t="n">
        <f aca="false">IF(ROW()-6&lt;=$O$3,ROW()-6,"")</f>
        <v>64</v>
      </c>
      <c r="B70" s="25" t="n">
        <f aca="false">IF(A70="","",INT((A70-1)/$O$2)+1)</f>
        <v>6</v>
      </c>
      <c r="C70" s="25" t="n">
        <f aca="false">IF(A70="","",MOD(A70-1,$O$2)+1)</f>
        <v>4</v>
      </c>
      <c r="D70" s="27" t="n">
        <f aca="false">IF(A70="","",IF(A70=1,Calculadora!$D$5,G69))</f>
        <v>43986.7431131136</v>
      </c>
      <c r="E70" s="27" t="n">
        <f aca="false">IF(A70="","",IF($O$9=1,IF(MOD(C70-1,$O$8)=0,Calculadora!$D$6*(1+Calculadora!$D$7)^(B70-1),0),IF(MOD(C70,$O$8)=0,Calculadora!$D$6*(1+Calculadora!$D$7)^(B70-1),0)))</f>
        <v>367.707669189453</v>
      </c>
      <c r="F70" s="27" t="n">
        <f aca="false">IF(A70="","",(D70+IF($O$9=1,E70,0))*$O$7)</f>
        <v>257.472735250682</v>
      </c>
      <c r="G70" s="27" t="n">
        <f aca="false">IF(A70="","",D70+E70+F70)</f>
        <v>44611.9235175537</v>
      </c>
      <c r="H70" s="27" t="n">
        <f aca="false">IF(A70="","",Calculadora!$D$5+SUM($E$7:E70))</f>
        <v>34470.5118876953</v>
      </c>
      <c r="I70" s="27" t="n">
        <f aca="false">IF(A70="","",G70-H70)</f>
        <v>10141.4116298584</v>
      </c>
      <c r="J70" s="27" t="n">
        <f aca="false">IF(A70="","",IF(C70=$O$2,G70,0))</f>
        <v>0</v>
      </c>
    </row>
    <row r="71" customFormat="false" ht="15" hidden="false" customHeight="false" outlineLevel="0" collapsed="false">
      <c r="A71" s="25" t="n">
        <f aca="false">IF(ROW()-6&lt;=$O$3,ROW()-6,"")</f>
        <v>65</v>
      </c>
      <c r="B71" s="25" t="n">
        <f aca="false">IF(A71="","",INT((A71-1)/$O$2)+1)</f>
        <v>6</v>
      </c>
      <c r="C71" s="25" t="n">
        <f aca="false">IF(A71="","",MOD(A71-1,$O$2)+1)</f>
        <v>5</v>
      </c>
      <c r="D71" s="27" t="n">
        <f aca="false">IF(A71="","",IF(A71=1,Calculadora!$D$5,G70))</f>
        <v>44611.9235175537</v>
      </c>
      <c r="E71" s="27" t="n">
        <f aca="false">IF(A71="","",IF($O$9=1,IF(MOD(C71-1,$O$8)=0,Calculadora!$D$6*(1+Calculadora!$D$7)^(B71-1),0),IF(MOD(C71,$O$8)=0,Calculadora!$D$6*(1+Calculadora!$D$7)^(B71-1),0)))</f>
        <v>367.707669189453</v>
      </c>
      <c r="F71" s="27" t="n">
        <f aca="false">IF(A71="","",(D71+IF($O$9=1,E71,0))*$O$7)</f>
        <v>261.132176649705</v>
      </c>
      <c r="G71" s="27" t="n">
        <f aca="false">IF(A71="","",D71+E71+F71)</f>
        <v>45240.7633633929</v>
      </c>
      <c r="H71" s="27" t="n">
        <f aca="false">IF(A71="","",Calculadora!$D$5+SUM($E$7:E71))</f>
        <v>34838.2195568848</v>
      </c>
      <c r="I71" s="27" t="n">
        <f aca="false">IF(A71="","",G71-H71)</f>
        <v>10402.5438065081</v>
      </c>
      <c r="J71" s="27" t="n">
        <f aca="false">IF(A71="","",IF(C71=$O$2,G71,0))</f>
        <v>0</v>
      </c>
    </row>
    <row r="72" customFormat="false" ht="15" hidden="false" customHeight="false" outlineLevel="0" collapsed="false">
      <c r="A72" s="25" t="n">
        <f aca="false">IF(ROW()-6&lt;=$O$3,ROW()-6,"")</f>
        <v>66</v>
      </c>
      <c r="B72" s="25" t="n">
        <f aca="false">IF(A72="","",INT((A72-1)/$O$2)+1)</f>
        <v>6</v>
      </c>
      <c r="C72" s="25" t="n">
        <f aca="false">IF(A72="","",MOD(A72-1,$O$2)+1)</f>
        <v>6</v>
      </c>
      <c r="D72" s="27" t="n">
        <f aca="false">IF(A72="","",IF(A72=1,Calculadora!$D$5,G71))</f>
        <v>45240.7633633929</v>
      </c>
      <c r="E72" s="27" t="n">
        <f aca="false">IF(A72="","",IF($O$9=1,IF(MOD(C72-1,$O$8)=0,Calculadora!$D$6*(1+Calculadora!$D$7)^(B72-1),0),IF(MOD(C72,$O$8)=0,Calculadora!$D$6*(1+Calculadora!$D$7)^(B72-1),0)))</f>
        <v>367.707669189453</v>
      </c>
      <c r="F72" s="27" t="n">
        <f aca="false">IF(A72="","",(D72+IF($O$9=1,E72,0))*$O$7)</f>
        <v>264.813038284004</v>
      </c>
      <c r="G72" s="27" t="n">
        <f aca="false">IF(A72="","",D72+E72+F72)</f>
        <v>45873.2840708664</v>
      </c>
      <c r="H72" s="27" t="n">
        <f aca="false">IF(A72="","",Calculadora!$D$5+SUM($E$7:E72))</f>
        <v>35205.9272260742</v>
      </c>
      <c r="I72" s="27" t="n">
        <f aca="false">IF(A72="","",G72-H72)</f>
        <v>10667.3568447921</v>
      </c>
      <c r="J72" s="27" t="n">
        <f aca="false">IF(A72="","",IF(C72=$O$2,G72,0))</f>
        <v>0</v>
      </c>
    </row>
    <row r="73" customFormat="false" ht="15" hidden="false" customHeight="false" outlineLevel="0" collapsed="false">
      <c r="A73" s="25" t="n">
        <f aca="false">IF(ROW()-6&lt;=$O$3,ROW()-6,"")</f>
        <v>67</v>
      </c>
      <c r="B73" s="25" t="n">
        <f aca="false">IF(A73="","",INT((A73-1)/$O$2)+1)</f>
        <v>6</v>
      </c>
      <c r="C73" s="25" t="n">
        <f aca="false">IF(A73="","",MOD(A73-1,$O$2)+1)</f>
        <v>7</v>
      </c>
      <c r="D73" s="27" t="n">
        <f aca="false">IF(A73="","",IF(A73=1,Calculadora!$D$5,G72))</f>
        <v>45873.2840708664</v>
      </c>
      <c r="E73" s="27" t="n">
        <f aca="false">IF(A73="","",IF($O$9=1,IF(MOD(C73-1,$O$8)=0,Calculadora!$D$6*(1+Calculadora!$D$7)^(B73-1),0),IF(MOD(C73,$O$8)=0,Calculadora!$D$6*(1+Calculadora!$D$7)^(B73-1),0)))</f>
        <v>367.707669189453</v>
      </c>
      <c r="F73" s="27" t="n">
        <f aca="false">IF(A73="","",(D73+IF($O$9=1,E73,0))*$O$7)</f>
        <v>268.515445535141</v>
      </c>
      <c r="G73" s="27" t="n">
        <f aca="false">IF(A73="","",D73+E73+F73)</f>
        <v>46509.507185591</v>
      </c>
      <c r="H73" s="27" t="n">
        <f aca="false">IF(A73="","",Calculadora!$D$5+SUM($E$7:E73))</f>
        <v>35573.6348952637</v>
      </c>
      <c r="I73" s="27" t="n">
        <f aca="false">IF(A73="","",G73-H73)</f>
        <v>10935.8722903273</v>
      </c>
      <c r="J73" s="27" t="n">
        <f aca="false">IF(A73="","",IF(C73=$O$2,G73,0))</f>
        <v>0</v>
      </c>
    </row>
    <row r="74" customFormat="false" ht="15" hidden="false" customHeight="false" outlineLevel="0" collapsed="false">
      <c r="A74" s="25" t="n">
        <f aca="false">IF(ROW()-6&lt;=$O$3,ROW()-6,"")</f>
        <v>68</v>
      </c>
      <c r="B74" s="25" t="n">
        <f aca="false">IF(A74="","",INT((A74-1)/$O$2)+1)</f>
        <v>6</v>
      </c>
      <c r="C74" s="25" t="n">
        <f aca="false">IF(A74="","",MOD(A74-1,$O$2)+1)</f>
        <v>8</v>
      </c>
      <c r="D74" s="27" t="n">
        <f aca="false">IF(A74="","",IF(A74=1,Calculadora!$D$5,G73))</f>
        <v>46509.507185591</v>
      </c>
      <c r="E74" s="27" t="n">
        <f aca="false">IF(A74="","",IF($O$9=1,IF(MOD(C74-1,$O$8)=0,Calculadora!$D$6*(1+Calculadora!$D$7)^(B74-1),0),IF(MOD(C74,$O$8)=0,Calculadora!$D$6*(1+Calculadora!$D$7)^(B74-1),0)))</f>
        <v>367.707669189453</v>
      </c>
      <c r="F74" s="27" t="n">
        <f aca="false">IF(A74="","",(D74+IF($O$9=1,E74,0))*$O$7)</f>
        <v>272.239524518589</v>
      </c>
      <c r="G74" s="27" t="n">
        <f aca="false">IF(A74="","",D74+E74+F74)</f>
        <v>47149.454379299</v>
      </c>
      <c r="H74" s="27" t="n">
        <f aca="false">IF(A74="","",Calculadora!$D$5+SUM($E$7:E74))</f>
        <v>35941.3425644531</v>
      </c>
      <c r="I74" s="27" t="n">
        <f aca="false">IF(A74="","",G74-H74)</f>
        <v>11208.1118148459</v>
      </c>
      <c r="J74" s="27" t="n">
        <f aca="false">IF(A74="","",IF(C74=$O$2,G74,0))</f>
        <v>0</v>
      </c>
    </row>
    <row r="75" customFormat="false" ht="15" hidden="false" customHeight="false" outlineLevel="0" collapsed="false">
      <c r="A75" s="25" t="n">
        <f aca="false">IF(ROW()-6&lt;=$O$3,ROW()-6,"")</f>
        <v>69</v>
      </c>
      <c r="B75" s="25" t="n">
        <f aca="false">IF(A75="","",INT((A75-1)/$O$2)+1)</f>
        <v>6</v>
      </c>
      <c r="C75" s="25" t="n">
        <f aca="false">IF(A75="","",MOD(A75-1,$O$2)+1)</f>
        <v>9</v>
      </c>
      <c r="D75" s="27" t="n">
        <f aca="false">IF(A75="","",IF(A75=1,Calculadora!$D$5,G74))</f>
        <v>47149.454379299</v>
      </c>
      <c r="E75" s="27" t="n">
        <f aca="false">IF(A75="","",IF($O$9=1,IF(MOD(C75-1,$O$8)=0,Calculadora!$D$6*(1+Calculadora!$D$7)^(B75-1),0),IF(MOD(C75,$O$8)=0,Calculadora!$D$6*(1+Calculadora!$D$7)^(B75-1),0)))</f>
        <v>367.707669189453</v>
      </c>
      <c r="F75" s="27" t="n">
        <f aca="false">IF(A75="","",(D75+IF($O$9=1,E75,0))*$O$7)</f>
        <v>275.985402088026</v>
      </c>
      <c r="G75" s="27" t="n">
        <f aca="false">IF(A75="","",D75+E75+F75)</f>
        <v>47793.1474505765</v>
      </c>
      <c r="H75" s="27" t="n">
        <f aca="false">IF(A75="","",Calculadora!$D$5+SUM($E$7:E75))</f>
        <v>36309.0502336426</v>
      </c>
      <c r="I75" s="27" t="n">
        <f aca="false">IF(A75="","",G75-H75)</f>
        <v>11484.0972169339</v>
      </c>
      <c r="J75" s="27" t="n">
        <f aca="false">IF(A75="","",IF(C75=$O$2,G75,0))</f>
        <v>0</v>
      </c>
    </row>
    <row r="76" customFormat="false" ht="15" hidden="false" customHeight="false" outlineLevel="0" collapsed="false">
      <c r="A76" s="25" t="n">
        <f aca="false">IF(ROW()-6&lt;=$O$3,ROW()-6,"")</f>
        <v>70</v>
      </c>
      <c r="B76" s="25" t="n">
        <f aca="false">IF(A76="","",INT((A76-1)/$O$2)+1)</f>
        <v>6</v>
      </c>
      <c r="C76" s="25" t="n">
        <f aca="false">IF(A76="","",MOD(A76-1,$O$2)+1)</f>
        <v>10</v>
      </c>
      <c r="D76" s="27" t="n">
        <f aca="false">IF(A76="","",IF(A76=1,Calculadora!$D$5,G75))</f>
        <v>47793.1474505765</v>
      </c>
      <c r="E76" s="27" t="n">
        <f aca="false">IF(A76="","",IF($O$9=1,IF(MOD(C76-1,$O$8)=0,Calculadora!$D$6*(1+Calculadora!$D$7)^(B76-1),0),IF(MOD(C76,$O$8)=0,Calculadora!$D$6*(1+Calculadora!$D$7)^(B76-1),0)))</f>
        <v>367.707669189453</v>
      </c>
      <c r="F76" s="27" t="n">
        <f aca="false">IF(A76="","",(D76+IF($O$9=1,E76,0))*$O$7)</f>
        <v>279.753205839659</v>
      </c>
      <c r="G76" s="27" t="n">
        <f aca="false">IF(A76="","",D76+E76+F76)</f>
        <v>48440.6083256056</v>
      </c>
      <c r="H76" s="27" t="n">
        <f aca="false">IF(A76="","",Calculadora!$D$5+SUM($E$7:E76))</f>
        <v>36676.757902832</v>
      </c>
      <c r="I76" s="27" t="n">
        <f aca="false">IF(A76="","",G76-H76)</f>
        <v>11763.8504227736</v>
      </c>
      <c r="J76" s="27" t="n">
        <f aca="false">IF(A76="","",IF(C76=$O$2,G76,0))</f>
        <v>0</v>
      </c>
    </row>
    <row r="77" customFormat="false" ht="15" hidden="false" customHeight="false" outlineLevel="0" collapsed="false">
      <c r="A77" s="25" t="n">
        <f aca="false">IF(ROW()-6&lt;=$O$3,ROW()-6,"")</f>
        <v>71</v>
      </c>
      <c r="B77" s="25" t="n">
        <f aca="false">IF(A77="","",INT((A77-1)/$O$2)+1)</f>
        <v>6</v>
      </c>
      <c r="C77" s="25" t="n">
        <f aca="false">IF(A77="","",MOD(A77-1,$O$2)+1)</f>
        <v>11</v>
      </c>
      <c r="D77" s="27" t="n">
        <f aca="false">IF(A77="","",IF(A77=1,Calculadora!$D$5,G76))</f>
        <v>48440.6083256056</v>
      </c>
      <c r="E77" s="27" t="n">
        <f aca="false">IF(A77="","",IF($O$9=1,IF(MOD(C77-1,$O$8)=0,Calculadora!$D$6*(1+Calculadora!$D$7)^(B77-1),0),IF(MOD(C77,$O$8)=0,Calculadora!$D$6*(1+Calculadora!$D$7)^(B77-1),0)))</f>
        <v>367.707669189453</v>
      </c>
      <c r="F77" s="27" t="n">
        <f aca="false">IF(A77="","",(D77+IF($O$9=1,E77,0))*$O$7)</f>
        <v>283.543064116569</v>
      </c>
      <c r="G77" s="27" t="n">
        <f aca="false">IF(A77="","",D77+E77+F77)</f>
        <v>49091.8590589116</v>
      </c>
      <c r="H77" s="27" t="n">
        <f aca="false">IF(A77="","",Calculadora!$D$5+SUM($E$7:E77))</f>
        <v>37044.4655720215</v>
      </c>
      <c r="I77" s="27" t="n">
        <f aca="false">IF(A77="","",G77-H77)</f>
        <v>12047.3934868901</v>
      </c>
      <c r="J77" s="27" t="n">
        <f aca="false">IF(A77="","",IF(C77=$O$2,G77,0))</f>
        <v>0</v>
      </c>
    </row>
    <row r="78" customFormat="false" ht="15" hidden="false" customHeight="false" outlineLevel="0" collapsed="false">
      <c r="A78" s="25" t="n">
        <f aca="false">IF(ROW()-6&lt;=$O$3,ROW()-6,"")</f>
        <v>72</v>
      </c>
      <c r="B78" s="25" t="n">
        <f aca="false">IF(A78="","",INT((A78-1)/$O$2)+1)</f>
        <v>6</v>
      </c>
      <c r="C78" s="25" t="n">
        <f aca="false">IF(A78="","",MOD(A78-1,$O$2)+1)</f>
        <v>12</v>
      </c>
      <c r="D78" s="27" t="n">
        <f aca="false">IF(A78="","",IF(A78=1,Calculadora!$D$5,G77))</f>
        <v>49091.8590589116</v>
      </c>
      <c r="E78" s="27" t="n">
        <f aca="false">IF(A78="","",IF($O$9=1,IF(MOD(C78-1,$O$8)=0,Calculadora!$D$6*(1+Calculadora!$D$7)^(B78-1),0),IF(MOD(C78,$O$8)=0,Calculadora!$D$6*(1+Calculadora!$D$7)^(B78-1),0)))</f>
        <v>367.707669189453</v>
      </c>
      <c r="F78" s="27" t="n">
        <f aca="false">IF(A78="","",(D78+IF($O$9=1,E78,0))*$O$7)</f>
        <v>287.355106013081</v>
      </c>
      <c r="G78" s="27" t="n">
        <f aca="false">IF(A78="","",D78+E78+F78)</f>
        <v>49746.9218341141</v>
      </c>
      <c r="H78" s="27" t="n">
        <f aca="false">IF(A78="","",Calculadora!$D$5+SUM($E$7:E78))</f>
        <v>37412.1732412109</v>
      </c>
      <c r="I78" s="27" t="n">
        <f aca="false">IF(A78="","",G78-H78)</f>
        <v>12334.7485929032</v>
      </c>
      <c r="J78" s="27" t="n">
        <f aca="false">IF(A78="","",IF(C78=$O$2,G78,0))</f>
        <v>49746.9218341141</v>
      </c>
    </row>
    <row r="79" customFormat="false" ht="15" hidden="false" customHeight="false" outlineLevel="0" collapsed="false">
      <c r="A79" s="25" t="n">
        <f aca="false">IF(ROW()-6&lt;=$O$3,ROW()-6,"")</f>
        <v>73</v>
      </c>
      <c r="B79" s="25" t="n">
        <f aca="false">IF(A79="","",INT((A79-1)/$O$2)+1)</f>
        <v>7</v>
      </c>
      <c r="C79" s="25" t="n">
        <f aca="false">IF(A79="","",MOD(A79-1,$O$2)+1)</f>
        <v>1</v>
      </c>
      <c r="D79" s="27" t="n">
        <f aca="false">IF(A79="","",IF(A79=1,Calculadora!$D$5,G78))</f>
        <v>49746.9218341141</v>
      </c>
      <c r="E79" s="27" t="n">
        <f aca="false">IF(A79="","",IF($O$9=1,IF(MOD(C79-1,$O$8)=0,Calculadora!$D$6*(1+Calculadora!$D$7)^(B79-1),0),IF(MOD(C79,$O$8)=0,Calculadora!$D$6*(1+Calculadora!$D$7)^(B79-1),0)))</f>
        <v>376.900360919189</v>
      </c>
      <c r="F79" s="27" t="n">
        <f aca="false">IF(A79="","",(D79+IF($O$9=1,E79,0))*$O$7)</f>
        <v>291.189461379165</v>
      </c>
      <c r="G79" s="27" t="n">
        <f aca="false">IF(A79="","",D79+E79+F79)</f>
        <v>50415.0116564125</v>
      </c>
      <c r="H79" s="27" t="n">
        <f aca="false">IF(A79="","",Calculadora!$D$5+SUM($E$7:E79))</f>
        <v>37789.0736021301</v>
      </c>
      <c r="I79" s="27" t="n">
        <f aca="false">IF(A79="","",G79-H79)</f>
        <v>12625.9380542824</v>
      </c>
      <c r="J79" s="27" t="n">
        <f aca="false">IF(A79="","",IF(C79=$O$2,G79,0))</f>
        <v>0</v>
      </c>
    </row>
    <row r="80" customFormat="false" ht="15" hidden="false" customHeight="false" outlineLevel="0" collapsed="false">
      <c r="A80" s="25" t="n">
        <f aca="false">IF(ROW()-6&lt;=$O$3,ROW()-6,"")</f>
        <v>74</v>
      </c>
      <c r="B80" s="25" t="n">
        <f aca="false">IF(A80="","",INT((A80-1)/$O$2)+1)</f>
        <v>7</v>
      </c>
      <c r="C80" s="25" t="n">
        <f aca="false">IF(A80="","",MOD(A80-1,$O$2)+1)</f>
        <v>2</v>
      </c>
      <c r="D80" s="27" t="n">
        <f aca="false">IF(A80="","",IF(A80=1,Calculadora!$D$5,G79))</f>
        <v>50415.0116564125</v>
      </c>
      <c r="E80" s="27" t="n">
        <f aca="false">IF(A80="","",IF($O$9=1,IF(MOD(C80-1,$O$8)=0,Calculadora!$D$6*(1+Calculadora!$D$7)^(B80-1),0),IF(MOD(C80,$O$8)=0,Calculadora!$D$6*(1+Calculadora!$D$7)^(B80-1),0)))</f>
        <v>376.900360919189</v>
      </c>
      <c r="F80" s="27" t="n">
        <f aca="false">IF(A80="","",(D80+IF($O$9=1,E80,0))*$O$7)</f>
        <v>295.100069479836</v>
      </c>
      <c r="G80" s="27" t="n">
        <f aca="false">IF(A80="","",D80+E80+F80)</f>
        <v>51087.0120868115</v>
      </c>
      <c r="H80" s="27" t="n">
        <f aca="false">IF(A80="","",Calculadora!$D$5+SUM($E$7:E80))</f>
        <v>38165.9739630493</v>
      </c>
      <c r="I80" s="27" t="n">
        <f aca="false">IF(A80="","",G80-H80)</f>
        <v>12921.0381237622</v>
      </c>
      <c r="J80" s="27" t="n">
        <f aca="false">IF(A80="","",IF(C80=$O$2,G80,0))</f>
        <v>0</v>
      </c>
    </row>
    <row r="81" customFormat="false" ht="15" hidden="false" customHeight="false" outlineLevel="0" collapsed="false">
      <c r="A81" s="25" t="n">
        <f aca="false">IF(ROW()-6&lt;=$O$3,ROW()-6,"")</f>
        <v>75</v>
      </c>
      <c r="B81" s="25" t="n">
        <f aca="false">IF(A81="","",INT((A81-1)/$O$2)+1)</f>
        <v>7</v>
      </c>
      <c r="C81" s="25" t="n">
        <f aca="false">IF(A81="","",MOD(A81-1,$O$2)+1)</f>
        <v>3</v>
      </c>
      <c r="D81" s="27" t="n">
        <f aca="false">IF(A81="","",IF(A81=1,Calculadora!$D$5,G80))</f>
        <v>51087.0120868115</v>
      </c>
      <c r="E81" s="27" t="n">
        <f aca="false">IF(A81="","",IF($O$9=1,IF(MOD(C81-1,$O$8)=0,Calculadora!$D$6*(1+Calculadora!$D$7)^(B81-1),0),IF(MOD(C81,$O$8)=0,Calculadora!$D$6*(1+Calculadora!$D$7)^(B81-1),0)))</f>
        <v>376.900360919189</v>
      </c>
      <c r="F81" s="27" t="n">
        <f aca="false">IF(A81="","",(D81+IF($O$9=1,E81,0))*$O$7)</f>
        <v>299.033567999141</v>
      </c>
      <c r="G81" s="27" t="n">
        <f aca="false">IF(A81="","",D81+E81+F81)</f>
        <v>51762.9460157298</v>
      </c>
      <c r="H81" s="27" t="n">
        <f aca="false">IF(A81="","",Calculadora!$D$5+SUM($E$7:E81))</f>
        <v>38542.8743239685</v>
      </c>
      <c r="I81" s="27" t="n">
        <f aca="false">IF(A81="","",G81-H81)</f>
        <v>13220.0716917613</v>
      </c>
      <c r="J81" s="27" t="n">
        <f aca="false">IF(A81="","",IF(C81=$O$2,G81,0))</f>
        <v>0</v>
      </c>
    </row>
    <row r="82" customFormat="false" ht="15" hidden="false" customHeight="false" outlineLevel="0" collapsed="false">
      <c r="A82" s="25" t="n">
        <f aca="false">IF(ROW()-6&lt;=$O$3,ROW()-6,"")</f>
        <v>76</v>
      </c>
      <c r="B82" s="25" t="n">
        <f aca="false">IF(A82="","",INT((A82-1)/$O$2)+1)</f>
        <v>7</v>
      </c>
      <c r="C82" s="25" t="n">
        <f aca="false">IF(A82="","",MOD(A82-1,$O$2)+1)</f>
        <v>4</v>
      </c>
      <c r="D82" s="27" t="n">
        <f aca="false">IF(A82="","",IF(A82=1,Calculadora!$D$5,G81))</f>
        <v>51762.9460157298</v>
      </c>
      <c r="E82" s="27" t="n">
        <f aca="false">IF(A82="","",IF($O$9=1,IF(MOD(C82-1,$O$8)=0,Calculadora!$D$6*(1+Calculadora!$D$7)^(B82-1),0),IF(MOD(C82,$O$8)=0,Calculadora!$D$6*(1+Calculadora!$D$7)^(B82-1),0)))</f>
        <v>376.900360919189</v>
      </c>
      <c r="F82" s="27" t="n">
        <f aca="false">IF(A82="","",(D82+IF($O$9=1,E82,0))*$O$7)</f>
        <v>302.990090924237</v>
      </c>
      <c r="G82" s="27" t="n">
        <f aca="false">IF(A82="","",D82+E82+F82)</f>
        <v>52442.8364675733</v>
      </c>
      <c r="H82" s="27" t="n">
        <f aca="false">IF(A82="","",Calculadora!$D$5+SUM($E$7:E82))</f>
        <v>38919.7746848877</v>
      </c>
      <c r="I82" s="27" t="n">
        <f aca="false">IF(A82="","",G82-H82)</f>
        <v>13523.0617826856</v>
      </c>
      <c r="J82" s="27" t="n">
        <f aca="false">IF(A82="","",IF(C82=$O$2,G82,0))</f>
        <v>0</v>
      </c>
    </row>
    <row r="83" customFormat="false" ht="15" hidden="false" customHeight="false" outlineLevel="0" collapsed="false">
      <c r="A83" s="25" t="n">
        <f aca="false">IF(ROW()-6&lt;=$O$3,ROW()-6,"")</f>
        <v>77</v>
      </c>
      <c r="B83" s="25" t="n">
        <f aca="false">IF(A83="","",INT((A83-1)/$O$2)+1)</f>
        <v>7</v>
      </c>
      <c r="C83" s="25" t="n">
        <f aca="false">IF(A83="","",MOD(A83-1,$O$2)+1)</f>
        <v>5</v>
      </c>
      <c r="D83" s="27" t="n">
        <f aca="false">IF(A83="","",IF(A83=1,Calculadora!$D$5,G82))</f>
        <v>52442.8364675733</v>
      </c>
      <c r="E83" s="27" t="n">
        <f aca="false">IF(A83="","",IF($O$9=1,IF(MOD(C83-1,$O$8)=0,Calculadora!$D$6*(1+Calculadora!$D$7)^(B83-1),0),IF(MOD(C83,$O$8)=0,Calculadora!$D$6*(1+Calculadora!$D$7)^(B83-1),0)))</f>
        <v>376.900360919189</v>
      </c>
      <c r="F83" s="27" t="n">
        <f aca="false">IF(A83="","",(D83+IF($O$9=1,E83,0))*$O$7)</f>
        <v>306.969773026565</v>
      </c>
      <c r="G83" s="27" t="n">
        <f aca="false">IF(A83="","",D83+E83+F83)</f>
        <v>53126.706601519</v>
      </c>
      <c r="H83" s="27" t="n">
        <f aca="false">IF(A83="","",Calculadora!$D$5+SUM($E$7:E83))</f>
        <v>39296.6750458069</v>
      </c>
      <c r="I83" s="27" t="n">
        <f aca="false">IF(A83="","",G83-H83)</f>
        <v>13830.0315557121</v>
      </c>
      <c r="J83" s="27" t="n">
        <f aca="false">IF(A83="","",IF(C83=$O$2,G83,0))</f>
        <v>0</v>
      </c>
    </row>
    <row r="84" customFormat="false" ht="15" hidden="false" customHeight="false" outlineLevel="0" collapsed="false">
      <c r="A84" s="25" t="n">
        <f aca="false">IF(ROW()-6&lt;=$O$3,ROW()-6,"")</f>
        <v>78</v>
      </c>
      <c r="B84" s="25" t="n">
        <f aca="false">IF(A84="","",INT((A84-1)/$O$2)+1)</f>
        <v>7</v>
      </c>
      <c r="C84" s="25" t="n">
        <f aca="false">IF(A84="","",MOD(A84-1,$O$2)+1)</f>
        <v>6</v>
      </c>
      <c r="D84" s="27" t="n">
        <f aca="false">IF(A84="","",IF(A84=1,Calculadora!$D$5,G83))</f>
        <v>53126.706601519</v>
      </c>
      <c r="E84" s="27" t="n">
        <f aca="false">IF(A84="","",IF($O$9=1,IF(MOD(C84-1,$O$8)=0,Calculadora!$D$6*(1+Calculadora!$D$7)^(B84-1),0),IF(MOD(C84,$O$8)=0,Calculadora!$D$6*(1+Calculadora!$D$7)^(B84-1),0)))</f>
        <v>376.900360919189</v>
      </c>
      <c r="F84" s="27" t="n">
        <f aca="false">IF(A84="","",(D84+IF($O$9=1,E84,0))*$O$7)</f>
        <v>310.972749866438</v>
      </c>
      <c r="G84" s="27" t="n">
        <f aca="false">IF(A84="","",D84+E84+F84)</f>
        <v>53814.5797123046</v>
      </c>
      <c r="H84" s="27" t="n">
        <f aca="false">IF(A84="","",Calculadora!$D$5+SUM($E$7:E84))</f>
        <v>39673.5754067261</v>
      </c>
      <c r="I84" s="27" t="n">
        <f aca="false">IF(A84="","",G84-H84)</f>
        <v>14141.0043055786</v>
      </c>
      <c r="J84" s="27" t="n">
        <f aca="false">IF(A84="","",IF(C84=$O$2,G84,0))</f>
        <v>0</v>
      </c>
    </row>
    <row r="85" customFormat="false" ht="15" hidden="false" customHeight="false" outlineLevel="0" collapsed="false">
      <c r="A85" s="25" t="n">
        <f aca="false">IF(ROW()-6&lt;=$O$3,ROW()-6,"")</f>
        <v>79</v>
      </c>
      <c r="B85" s="25" t="n">
        <f aca="false">IF(A85="","",INT((A85-1)/$O$2)+1)</f>
        <v>7</v>
      </c>
      <c r="C85" s="25" t="n">
        <f aca="false">IF(A85="","",MOD(A85-1,$O$2)+1)</f>
        <v>7</v>
      </c>
      <c r="D85" s="27" t="n">
        <f aca="false">IF(A85="","",IF(A85=1,Calculadora!$D$5,G84))</f>
        <v>53814.5797123046</v>
      </c>
      <c r="E85" s="27" t="n">
        <f aca="false">IF(A85="","",IF($O$9=1,IF(MOD(C85-1,$O$8)=0,Calculadora!$D$6*(1+Calculadora!$D$7)^(B85-1),0),IF(MOD(C85,$O$8)=0,Calculadora!$D$6*(1+Calculadora!$D$7)^(B85-1),0)))</f>
        <v>376.900360919189</v>
      </c>
      <c r="F85" s="27" t="n">
        <f aca="false">IF(A85="","",(D85+IF($O$9=1,E85,0))*$O$7)</f>
        <v>314.999157797663</v>
      </c>
      <c r="G85" s="27" t="n">
        <f aca="false">IF(A85="","",D85+E85+F85)</f>
        <v>54506.4792310215</v>
      </c>
      <c r="H85" s="27" t="n">
        <f aca="false">IF(A85="","",Calculadora!$D$5+SUM($E$7:E85))</f>
        <v>40050.4757676453</v>
      </c>
      <c r="I85" s="27" t="n">
        <f aca="false">IF(A85="","",G85-H85)</f>
        <v>14456.0034633762</v>
      </c>
      <c r="J85" s="27" t="n">
        <f aca="false">IF(A85="","",IF(C85=$O$2,G85,0))</f>
        <v>0</v>
      </c>
    </row>
    <row r="86" customFormat="false" ht="15" hidden="false" customHeight="false" outlineLevel="0" collapsed="false">
      <c r="A86" s="25" t="n">
        <f aca="false">IF(ROW()-6&lt;=$O$3,ROW()-6,"")</f>
        <v>80</v>
      </c>
      <c r="B86" s="25" t="n">
        <f aca="false">IF(A86="","",INT((A86-1)/$O$2)+1)</f>
        <v>7</v>
      </c>
      <c r="C86" s="25" t="n">
        <f aca="false">IF(A86="","",MOD(A86-1,$O$2)+1)</f>
        <v>8</v>
      </c>
      <c r="D86" s="27" t="n">
        <f aca="false">IF(A86="","",IF(A86=1,Calculadora!$D$5,G85))</f>
        <v>54506.4792310215</v>
      </c>
      <c r="E86" s="27" t="n">
        <f aca="false">IF(A86="","",IF($O$9=1,IF(MOD(C86-1,$O$8)=0,Calculadora!$D$6*(1+Calculadora!$D$7)^(B86-1),0),IF(MOD(C86,$O$8)=0,Calculadora!$D$6*(1+Calculadora!$D$7)^(B86-1),0)))</f>
        <v>376.900360919189</v>
      </c>
      <c r="F86" s="27" t="n">
        <f aca="false">IF(A86="","",(D86+IF($O$9=1,E86,0))*$O$7)</f>
        <v>319.049133972179</v>
      </c>
      <c r="G86" s="27" t="n">
        <f aca="false">IF(A86="","",D86+E86+F86)</f>
        <v>55202.4287259129</v>
      </c>
      <c r="H86" s="27" t="n">
        <f aca="false">IF(A86="","",Calculadora!$D$5+SUM($E$7:E86))</f>
        <v>40427.3761285644</v>
      </c>
      <c r="I86" s="27" t="n">
        <f aca="false">IF(A86="","",G86-H86)</f>
        <v>14775.0525973484</v>
      </c>
      <c r="J86" s="27" t="n">
        <f aca="false">IF(A86="","",IF(C86=$O$2,G86,0))</f>
        <v>0</v>
      </c>
    </row>
    <row r="87" customFormat="false" ht="15" hidden="false" customHeight="false" outlineLevel="0" collapsed="false">
      <c r="A87" s="25" t="n">
        <f aca="false">IF(ROW()-6&lt;=$O$3,ROW()-6,"")</f>
        <v>81</v>
      </c>
      <c r="B87" s="25" t="n">
        <f aca="false">IF(A87="","",INT((A87-1)/$O$2)+1)</f>
        <v>7</v>
      </c>
      <c r="C87" s="25" t="n">
        <f aca="false">IF(A87="","",MOD(A87-1,$O$2)+1)</f>
        <v>9</v>
      </c>
      <c r="D87" s="27" t="n">
        <f aca="false">IF(A87="","",IF(A87=1,Calculadora!$D$5,G86))</f>
        <v>55202.4287259129</v>
      </c>
      <c r="E87" s="27" t="n">
        <f aca="false">IF(A87="","",IF($O$9=1,IF(MOD(C87-1,$O$8)=0,Calculadora!$D$6*(1+Calculadora!$D$7)^(B87-1),0),IF(MOD(C87,$O$8)=0,Calculadora!$D$6*(1+Calculadora!$D$7)^(B87-1),0)))</f>
        <v>376.900360919189</v>
      </c>
      <c r="F87" s="27" t="n">
        <f aca="false">IF(A87="","",(D87+IF($O$9=1,E87,0))*$O$7)</f>
        <v>323.122816344734</v>
      </c>
      <c r="G87" s="27" t="n">
        <f aca="false">IF(A87="","",D87+E87+F87)</f>
        <v>55902.4519031768</v>
      </c>
      <c r="H87" s="27" t="n">
        <f aca="false">IF(A87="","",Calculadora!$D$5+SUM($E$7:E87))</f>
        <v>40804.2764894836</v>
      </c>
      <c r="I87" s="27" t="n">
        <f aca="false">IF(A87="","",G87-H87)</f>
        <v>15098.1754136931</v>
      </c>
      <c r="J87" s="27" t="n">
        <f aca="false">IF(A87="","",IF(C87=$O$2,G87,0))</f>
        <v>0</v>
      </c>
    </row>
    <row r="88" customFormat="false" ht="15" hidden="false" customHeight="false" outlineLevel="0" collapsed="false">
      <c r="A88" s="25" t="n">
        <f aca="false">IF(ROW()-6&lt;=$O$3,ROW()-6,"")</f>
        <v>82</v>
      </c>
      <c r="B88" s="25" t="n">
        <f aca="false">IF(A88="","",INT((A88-1)/$O$2)+1)</f>
        <v>7</v>
      </c>
      <c r="C88" s="25" t="n">
        <f aca="false">IF(A88="","",MOD(A88-1,$O$2)+1)</f>
        <v>10</v>
      </c>
      <c r="D88" s="27" t="n">
        <f aca="false">IF(A88="","",IF(A88=1,Calculadora!$D$5,G87))</f>
        <v>55902.4519031768</v>
      </c>
      <c r="E88" s="27" t="n">
        <f aca="false">IF(A88="","",IF($O$9=1,IF(MOD(C88-1,$O$8)=0,Calculadora!$D$6*(1+Calculadora!$D$7)^(B88-1),0),IF(MOD(C88,$O$8)=0,Calculadora!$D$6*(1+Calculadora!$D$7)^(B88-1),0)))</f>
        <v>376.900360919189</v>
      </c>
      <c r="F88" s="27" t="n">
        <f aca="false">IF(A88="","",(D88+IF($O$9=1,E88,0))*$O$7)</f>
        <v>327.220343677583</v>
      </c>
      <c r="G88" s="27" t="n">
        <f aca="false">IF(A88="","",D88+E88+F88)</f>
        <v>56606.5726077735</v>
      </c>
      <c r="H88" s="27" t="n">
        <f aca="false">IF(A88="","",Calculadora!$D$5+SUM($E$7:E88))</f>
        <v>41181.1768504028</v>
      </c>
      <c r="I88" s="27" t="n">
        <f aca="false">IF(A88="","",G88-H88)</f>
        <v>15425.3957573707</v>
      </c>
      <c r="J88" s="27" t="n">
        <f aca="false">IF(A88="","",IF(C88=$O$2,G88,0))</f>
        <v>0</v>
      </c>
    </row>
    <row r="89" customFormat="false" ht="15" hidden="false" customHeight="false" outlineLevel="0" collapsed="false">
      <c r="A89" s="25" t="n">
        <f aca="false">IF(ROW()-6&lt;=$O$3,ROW()-6,"")</f>
        <v>83</v>
      </c>
      <c r="B89" s="25" t="n">
        <f aca="false">IF(A89="","",INT((A89-1)/$O$2)+1)</f>
        <v>7</v>
      </c>
      <c r="C89" s="25" t="n">
        <f aca="false">IF(A89="","",MOD(A89-1,$O$2)+1)</f>
        <v>11</v>
      </c>
      <c r="D89" s="27" t="n">
        <f aca="false">IF(A89="","",IF(A89=1,Calculadora!$D$5,G88))</f>
        <v>56606.5726077735</v>
      </c>
      <c r="E89" s="27" t="n">
        <f aca="false">IF(A89="","",IF($O$9=1,IF(MOD(C89-1,$O$8)=0,Calculadora!$D$6*(1+Calculadora!$D$7)^(B89-1),0),IF(MOD(C89,$O$8)=0,Calculadora!$D$6*(1+Calculadora!$D$7)^(B89-1),0)))</f>
        <v>376.900360919189</v>
      </c>
      <c r="F89" s="27" t="n">
        <f aca="false">IF(A89="","",(D89+IF($O$9=1,E89,0))*$O$7)</f>
        <v>331.341855545215</v>
      </c>
      <c r="G89" s="27" t="n">
        <f aca="false">IF(A89="","",D89+E89+F89)</f>
        <v>57314.8148242379</v>
      </c>
      <c r="H89" s="27" t="n">
        <f aca="false">IF(A89="","",Calculadora!$D$5+SUM($E$7:E89))</f>
        <v>41558.077211322</v>
      </c>
      <c r="I89" s="27" t="n">
        <f aca="false">IF(A89="","",G89-H89)</f>
        <v>15756.7376129159</v>
      </c>
      <c r="J89" s="27" t="n">
        <f aca="false">IF(A89="","",IF(C89=$O$2,G89,0))</f>
        <v>0</v>
      </c>
    </row>
    <row r="90" customFormat="false" ht="15" hidden="false" customHeight="false" outlineLevel="0" collapsed="false">
      <c r="A90" s="25" t="n">
        <f aca="false">IF(ROW()-6&lt;=$O$3,ROW()-6,"")</f>
        <v>84</v>
      </c>
      <c r="B90" s="25" t="n">
        <f aca="false">IF(A90="","",INT((A90-1)/$O$2)+1)</f>
        <v>7</v>
      </c>
      <c r="C90" s="25" t="n">
        <f aca="false">IF(A90="","",MOD(A90-1,$O$2)+1)</f>
        <v>12</v>
      </c>
      <c r="D90" s="27" t="n">
        <f aca="false">IF(A90="","",IF(A90=1,Calculadora!$D$5,G89))</f>
        <v>57314.8148242379</v>
      </c>
      <c r="E90" s="27" t="n">
        <f aca="false">IF(A90="","",IF($O$9=1,IF(MOD(C90-1,$O$8)=0,Calculadora!$D$6*(1+Calculadora!$D$7)^(B90-1),0),IF(MOD(C90,$O$8)=0,Calculadora!$D$6*(1+Calculadora!$D$7)^(B90-1),0)))</f>
        <v>376.900360919189</v>
      </c>
      <c r="F90" s="27" t="n">
        <f aca="false">IF(A90="","",(D90+IF($O$9=1,E90,0))*$O$7)</f>
        <v>335.487492339105</v>
      </c>
      <c r="G90" s="27" t="n">
        <f aca="false">IF(A90="","",D90+E90+F90)</f>
        <v>58027.2026774962</v>
      </c>
      <c r="H90" s="27" t="n">
        <f aca="false">IF(A90="","",Calculadora!$D$5+SUM($E$7:E90))</f>
        <v>41934.9775722412</v>
      </c>
      <c r="I90" s="27" t="n">
        <f aca="false">IF(A90="","",G90-H90)</f>
        <v>16092.225105255</v>
      </c>
      <c r="J90" s="27" t="n">
        <f aca="false">IF(A90="","",IF(C90=$O$2,G90,0))</f>
        <v>58027.2026774962</v>
      </c>
    </row>
    <row r="91" customFormat="false" ht="15" hidden="false" customHeight="false" outlineLevel="0" collapsed="false">
      <c r="A91" s="25" t="n">
        <f aca="false">IF(ROW()-6&lt;=$O$3,ROW()-6,"")</f>
        <v>85</v>
      </c>
      <c r="B91" s="25" t="n">
        <f aca="false">IF(A91="","",INT((A91-1)/$O$2)+1)</f>
        <v>8</v>
      </c>
      <c r="C91" s="25" t="n">
        <f aca="false">IF(A91="","",MOD(A91-1,$O$2)+1)</f>
        <v>1</v>
      </c>
      <c r="D91" s="27" t="n">
        <f aca="false">IF(A91="","",IF(A91=1,Calculadora!$D$5,G90))</f>
        <v>58027.2026774962</v>
      </c>
      <c r="E91" s="27" t="n">
        <f aca="false">IF(A91="","",IF($O$9=1,IF(MOD(C91-1,$O$8)=0,Calculadora!$D$6*(1+Calculadora!$D$7)^(B91-1),0),IF(MOD(C91,$O$8)=0,Calculadora!$D$6*(1+Calculadora!$D$7)^(B91-1),0)))</f>
        <v>386.322869942169</v>
      </c>
      <c r="F91" s="27" t="n">
        <f aca="false">IF(A91="","",(D91+IF($O$9=1,E91,0))*$O$7)</f>
        <v>339.657395272498</v>
      </c>
      <c r="G91" s="27" t="n">
        <f aca="false">IF(A91="","",D91+E91+F91)</f>
        <v>58753.1829427109</v>
      </c>
      <c r="H91" s="27" t="n">
        <f aca="false">IF(A91="","",Calculadora!$D$5+SUM($E$7:E91))</f>
        <v>42321.3004421834</v>
      </c>
      <c r="I91" s="27" t="n">
        <f aca="false">IF(A91="","",G91-H91)</f>
        <v>16431.8825005275</v>
      </c>
      <c r="J91" s="27" t="n">
        <f aca="false">IF(A91="","",IF(C91=$O$2,G91,0))</f>
        <v>0</v>
      </c>
    </row>
    <row r="92" customFormat="false" ht="15" hidden="false" customHeight="false" outlineLevel="0" collapsed="false">
      <c r="A92" s="25" t="n">
        <f aca="false">IF(ROW()-6&lt;=$O$3,ROW()-6,"")</f>
        <v>86</v>
      </c>
      <c r="B92" s="25" t="n">
        <f aca="false">IF(A92="","",INT((A92-1)/$O$2)+1)</f>
        <v>8</v>
      </c>
      <c r="C92" s="25" t="n">
        <f aca="false">IF(A92="","",MOD(A92-1,$O$2)+1)</f>
        <v>2</v>
      </c>
      <c r="D92" s="27" t="n">
        <f aca="false">IF(A92="","",IF(A92=1,Calculadora!$D$5,G91))</f>
        <v>58753.1829427109</v>
      </c>
      <c r="E92" s="27" t="n">
        <f aca="false">IF(A92="","",IF($O$9=1,IF(MOD(C92-1,$O$8)=0,Calculadora!$D$6*(1+Calculadora!$D$7)^(B92-1),0),IF(MOD(C92,$O$8)=0,Calculadora!$D$6*(1+Calculadora!$D$7)^(B92-1),0)))</f>
        <v>386.322869942169</v>
      </c>
      <c r="F92" s="27" t="n">
        <f aca="false">IF(A92="","",(D92+IF($O$9=1,E92,0))*$O$7)</f>
        <v>343.906860256576</v>
      </c>
      <c r="G92" s="27" t="n">
        <f aca="false">IF(A92="","",D92+E92+F92)</f>
        <v>59483.4126729096</v>
      </c>
      <c r="H92" s="27" t="n">
        <f aca="false">IF(A92="","",Calculadora!$D$5+SUM($E$7:E92))</f>
        <v>42707.6233121255</v>
      </c>
      <c r="I92" s="27" t="n">
        <f aca="false">IF(A92="","",G92-H92)</f>
        <v>16775.7893607841</v>
      </c>
      <c r="J92" s="27" t="n">
        <f aca="false">IF(A92="","",IF(C92=$O$2,G92,0))</f>
        <v>0</v>
      </c>
    </row>
    <row r="93" customFormat="false" ht="15" hidden="false" customHeight="false" outlineLevel="0" collapsed="false">
      <c r="A93" s="25" t="n">
        <f aca="false">IF(ROW()-6&lt;=$O$3,ROW()-6,"")</f>
        <v>87</v>
      </c>
      <c r="B93" s="25" t="n">
        <f aca="false">IF(A93="","",INT((A93-1)/$O$2)+1)</f>
        <v>8</v>
      </c>
      <c r="C93" s="25" t="n">
        <f aca="false">IF(A93="","",MOD(A93-1,$O$2)+1)</f>
        <v>3</v>
      </c>
      <c r="D93" s="27" t="n">
        <f aca="false">IF(A93="","",IF(A93=1,Calculadora!$D$5,G92))</f>
        <v>59483.4126729096</v>
      </c>
      <c r="E93" s="27" t="n">
        <f aca="false">IF(A93="","",IF($O$9=1,IF(MOD(C93-1,$O$8)=0,Calculadora!$D$6*(1+Calculadora!$D$7)^(B93-1),0),IF(MOD(C93,$O$8)=0,Calculadora!$D$6*(1+Calculadora!$D$7)^(B93-1),0)))</f>
        <v>386.322869942169</v>
      </c>
      <c r="F93" s="27" t="n">
        <f aca="false">IF(A93="","",(D93+IF($O$9=1,E93,0))*$O$7)</f>
        <v>348.181199129817</v>
      </c>
      <c r="G93" s="27" t="n">
        <f aca="false">IF(A93="","",D93+E93+F93)</f>
        <v>60217.9167419816</v>
      </c>
      <c r="H93" s="27" t="n">
        <f aca="false">IF(A93="","",Calculadora!$D$5+SUM($E$7:E93))</f>
        <v>43093.9461820677</v>
      </c>
      <c r="I93" s="27" t="n">
        <f aca="false">IF(A93="","",G93-H93)</f>
        <v>17123.9705599139</v>
      </c>
      <c r="J93" s="27" t="n">
        <f aca="false">IF(A93="","",IF(C93=$O$2,G93,0))</f>
        <v>0</v>
      </c>
    </row>
    <row r="94" customFormat="false" ht="15" hidden="false" customHeight="false" outlineLevel="0" collapsed="false">
      <c r="A94" s="25" t="n">
        <f aca="false">IF(ROW()-6&lt;=$O$3,ROW()-6,"")</f>
        <v>88</v>
      </c>
      <c r="B94" s="25" t="n">
        <f aca="false">IF(A94="","",INT((A94-1)/$O$2)+1)</f>
        <v>8</v>
      </c>
      <c r="C94" s="25" t="n">
        <f aca="false">IF(A94="","",MOD(A94-1,$O$2)+1)</f>
        <v>4</v>
      </c>
      <c r="D94" s="27" t="n">
        <f aca="false">IF(A94="","",IF(A94=1,Calculadora!$D$5,G93))</f>
        <v>60217.9167419816</v>
      </c>
      <c r="E94" s="27" t="n">
        <f aca="false">IF(A94="","",IF($O$9=1,IF(MOD(C94-1,$O$8)=0,Calculadora!$D$6*(1+Calculadora!$D$7)^(B94-1),0),IF(MOD(C94,$O$8)=0,Calculadora!$D$6*(1+Calculadora!$D$7)^(B94-1),0)))</f>
        <v>386.322869942169</v>
      </c>
      <c r="F94" s="27" t="n">
        <f aca="false">IF(A94="","",(D94+IF($O$9=1,E94,0))*$O$7)</f>
        <v>352.480557489458</v>
      </c>
      <c r="G94" s="27" t="n">
        <f aca="false">IF(A94="","",D94+E94+F94)</f>
        <v>60956.7201694132</v>
      </c>
      <c r="H94" s="27" t="n">
        <f aca="false">IF(A94="","",Calculadora!$D$5+SUM($E$7:E94))</f>
        <v>43480.2690520099</v>
      </c>
      <c r="I94" s="27" t="n">
        <f aca="false">IF(A94="","",G94-H94)</f>
        <v>17476.4511174034</v>
      </c>
      <c r="J94" s="27" t="n">
        <f aca="false">IF(A94="","",IF(C94=$O$2,G94,0))</f>
        <v>0</v>
      </c>
    </row>
    <row r="95" customFormat="false" ht="15" hidden="false" customHeight="false" outlineLevel="0" collapsed="false">
      <c r="A95" s="25" t="n">
        <f aca="false">IF(ROW()-6&lt;=$O$3,ROW()-6,"")</f>
        <v>89</v>
      </c>
      <c r="B95" s="25" t="n">
        <f aca="false">IF(A95="","",INT((A95-1)/$O$2)+1)</f>
        <v>8</v>
      </c>
      <c r="C95" s="25" t="n">
        <f aca="false">IF(A95="","",MOD(A95-1,$O$2)+1)</f>
        <v>5</v>
      </c>
      <c r="D95" s="27" t="n">
        <f aca="false">IF(A95="","",IF(A95=1,Calculadora!$D$5,G94))</f>
        <v>60956.7201694132</v>
      </c>
      <c r="E95" s="27" t="n">
        <f aca="false">IF(A95="","",IF($O$9=1,IF(MOD(C95-1,$O$8)=0,Calculadora!$D$6*(1+Calculadora!$D$7)^(B95-1),0),IF(MOD(C95,$O$8)=0,Calculadora!$D$6*(1+Calculadora!$D$7)^(B95-1),0)))</f>
        <v>386.322869942169</v>
      </c>
      <c r="F95" s="27" t="n">
        <f aca="false">IF(A95="","",(D95+IF($O$9=1,E95,0))*$O$7)</f>
        <v>356.805081784976</v>
      </c>
      <c r="G95" s="27" t="n">
        <f aca="false">IF(A95="","",D95+E95+F95)</f>
        <v>61699.8481211404</v>
      </c>
      <c r="H95" s="27" t="n">
        <f aca="false">IF(A95="","",Calculadora!$D$5+SUM($E$7:E95))</f>
        <v>43866.591921952</v>
      </c>
      <c r="I95" s="27" t="n">
        <f aca="false">IF(A95="","",G95-H95)</f>
        <v>17833.2561991883</v>
      </c>
      <c r="J95" s="27" t="n">
        <f aca="false">IF(A95="","",IF(C95=$O$2,G95,0))</f>
        <v>0</v>
      </c>
    </row>
    <row r="96" customFormat="false" ht="15" hidden="false" customHeight="false" outlineLevel="0" collapsed="false">
      <c r="A96" s="25" t="n">
        <f aca="false">IF(ROW()-6&lt;=$O$3,ROW()-6,"")</f>
        <v>90</v>
      </c>
      <c r="B96" s="25" t="n">
        <f aca="false">IF(A96="","",INT((A96-1)/$O$2)+1)</f>
        <v>8</v>
      </c>
      <c r="C96" s="25" t="n">
        <f aca="false">IF(A96="","",MOD(A96-1,$O$2)+1)</f>
        <v>6</v>
      </c>
      <c r="D96" s="27" t="n">
        <f aca="false">IF(A96="","",IF(A96=1,Calculadora!$D$5,G95))</f>
        <v>61699.8481211404</v>
      </c>
      <c r="E96" s="27" t="n">
        <f aca="false">IF(A96="","",IF($O$9=1,IF(MOD(C96-1,$O$8)=0,Calculadora!$D$6*(1+Calculadora!$D$7)^(B96-1),0),IF(MOD(C96,$O$8)=0,Calculadora!$D$6*(1+Calculadora!$D$7)^(B96-1),0)))</f>
        <v>386.322869942169</v>
      </c>
      <c r="F96" s="27" t="n">
        <f aca="false">IF(A96="","",(D96+IF($O$9=1,E96,0))*$O$7)</f>
        <v>361.154919323082</v>
      </c>
      <c r="G96" s="27" t="n">
        <f aca="false">IF(A96="","",D96+E96+F96)</f>
        <v>62447.3259104056</v>
      </c>
      <c r="H96" s="27" t="n">
        <f aca="false">IF(A96="","",Calculadora!$D$5+SUM($E$7:E96))</f>
        <v>44252.9147918942</v>
      </c>
      <c r="I96" s="27" t="n">
        <f aca="false">IF(A96="","",G96-H96)</f>
        <v>18194.4111185114</v>
      </c>
      <c r="J96" s="27" t="n">
        <f aca="false">IF(A96="","",IF(C96=$O$2,G96,0))</f>
        <v>0</v>
      </c>
    </row>
    <row r="97" customFormat="false" ht="15" hidden="false" customHeight="false" outlineLevel="0" collapsed="false">
      <c r="A97" s="25" t="n">
        <f aca="false">IF(ROW()-6&lt;=$O$3,ROW()-6,"")</f>
        <v>91</v>
      </c>
      <c r="B97" s="25" t="n">
        <f aca="false">IF(A97="","",INT((A97-1)/$O$2)+1)</f>
        <v>8</v>
      </c>
      <c r="C97" s="25" t="n">
        <f aca="false">IF(A97="","",MOD(A97-1,$O$2)+1)</f>
        <v>7</v>
      </c>
      <c r="D97" s="27" t="n">
        <f aca="false">IF(A97="","",IF(A97=1,Calculadora!$D$5,G96))</f>
        <v>62447.3259104056</v>
      </c>
      <c r="E97" s="27" t="n">
        <f aca="false">IF(A97="","",IF($O$9=1,IF(MOD(C97-1,$O$8)=0,Calculadora!$D$6*(1+Calculadora!$D$7)^(B97-1),0),IF(MOD(C97,$O$8)=0,Calculadora!$D$6*(1+Calculadora!$D$7)^(B97-1),0)))</f>
        <v>386.322869942169</v>
      </c>
      <c r="F97" s="27" t="n">
        <f aca="false">IF(A97="","",(D97+IF($O$9=1,E97,0))*$O$7)</f>
        <v>365.53021827273</v>
      </c>
      <c r="G97" s="27" t="n">
        <f aca="false">IF(A97="","",D97+E97+F97)</f>
        <v>63199.1789986205</v>
      </c>
      <c r="H97" s="27" t="n">
        <f aca="false">IF(A97="","",Calculadora!$D$5+SUM($E$7:E97))</f>
        <v>44639.2376618364</v>
      </c>
      <c r="I97" s="27" t="n">
        <f aca="false">IF(A97="","",G97-H97)</f>
        <v>18559.9413367841</v>
      </c>
      <c r="J97" s="27" t="n">
        <f aca="false">IF(A97="","",IF(C97=$O$2,G97,0))</f>
        <v>0</v>
      </c>
    </row>
    <row r="98" customFormat="false" ht="15" hidden="false" customHeight="false" outlineLevel="0" collapsed="false">
      <c r="A98" s="25" t="n">
        <f aca="false">IF(ROW()-6&lt;=$O$3,ROW()-6,"")</f>
        <v>92</v>
      </c>
      <c r="B98" s="25" t="n">
        <f aca="false">IF(A98="","",INT((A98-1)/$O$2)+1)</f>
        <v>8</v>
      </c>
      <c r="C98" s="25" t="n">
        <f aca="false">IF(A98="","",MOD(A98-1,$O$2)+1)</f>
        <v>8</v>
      </c>
      <c r="D98" s="27" t="n">
        <f aca="false">IF(A98="","",IF(A98=1,Calculadora!$D$5,G97))</f>
        <v>63199.1789986205</v>
      </c>
      <c r="E98" s="27" t="n">
        <f aca="false">IF(A98="","",IF($O$9=1,IF(MOD(C98-1,$O$8)=0,Calculadora!$D$6*(1+Calculadora!$D$7)^(B98-1),0),IF(MOD(C98,$O$8)=0,Calculadora!$D$6*(1+Calculadora!$D$7)^(B98-1),0)))</f>
        <v>386.322869942169</v>
      </c>
      <c r="F98" s="27" t="n">
        <f aca="false">IF(A98="","",(D98+IF($O$9=1,E98,0))*$O$7)</f>
        <v>369.931127670172</v>
      </c>
      <c r="G98" s="27" t="n">
        <f aca="false">IF(A98="","",D98+E98+F98)</f>
        <v>63955.4329962329</v>
      </c>
      <c r="H98" s="27" t="n">
        <f aca="false">IF(A98="","",Calculadora!$D$5+SUM($E$7:E98))</f>
        <v>45025.5605317786</v>
      </c>
      <c r="I98" s="27" t="n">
        <f aca="false">IF(A98="","",G98-H98)</f>
        <v>18929.8724644543</v>
      </c>
      <c r="J98" s="27" t="n">
        <f aca="false">IF(A98="","",IF(C98=$O$2,G98,0))</f>
        <v>0</v>
      </c>
    </row>
    <row r="99" customFormat="false" ht="15" hidden="false" customHeight="false" outlineLevel="0" collapsed="false">
      <c r="A99" s="25" t="n">
        <f aca="false">IF(ROW()-6&lt;=$O$3,ROW()-6,"")</f>
        <v>93</v>
      </c>
      <c r="B99" s="25" t="n">
        <f aca="false">IF(A99="","",INT((A99-1)/$O$2)+1)</f>
        <v>8</v>
      </c>
      <c r="C99" s="25" t="n">
        <f aca="false">IF(A99="","",MOD(A99-1,$O$2)+1)</f>
        <v>9</v>
      </c>
      <c r="D99" s="27" t="n">
        <f aca="false">IF(A99="","",IF(A99=1,Calculadora!$D$5,G98))</f>
        <v>63955.4329962329</v>
      </c>
      <c r="E99" s="27" t="n">
        <f aca="false">IF(A99="","",IF($O$9=1,IF(MOD(C99-1,$O$8)=0,Calculadora!$D$6*(1+Calculadora!$D$7)^(B99-1),0),IF(MOD(C99,$O$8)=0,Calculadora!$D$6*(1+Calculadora!$D$7)^(B99-1),0)))</f>
        <v>386.322869942169</v>
      </c>
      <c r="F99" s="27" t="n">
        <f aca="false">IF(A99="","",(D99+IF($O$9=1,E99,0))*$O$7)</f>
        <v>374.357797424029</v>
      </c>
      <c r="G99" s="27" t="n">
        <f aca="false">IF(A99="","",D99+E99+F99)</f>
        <v>64716.1136635991</v>
      </c>
      <c r="H99" s="27" t="n">
        <f aca="false">IF(A99="","",Calculadora!$D$5+SUM($E$7:E99))</f>
        <v>45411.8834017207</v>
      </c>
      <c r="I99" s="27" t="n">
        <f aca="false">IF(A99="","",G99-H99)</f>
        <v>19304.2302618783</v>
      </c>
      <c r="J99" s="27" t="n">
        <f aca="false">IF(A99="","",IF(C99=$O$2,G99,0))</f>
        <v>0</v>
      </c>
    </row>
    <row r="100" customFormat="false" ht="15" hidden="false" customHeight="false" outlineLevel="0" collapsed="false">
      <c r="A100" s="25" t="n">
        <f aca="false">IF(ROW()-6&lt;=$O$3,ROW()-6,"")</f>
        <v>94</v>
      </c>
      <c r="B100" s="25" t="n">
        <f aca="false">IF(A100="","",INT((A100-1)/$O$2)+1)</f>
        <v>8</v>
      </c>
      <c r="C100" s="25" t="n">
        <f aca="false">IF(A100="","",MOD(A100-1,$O$2)+1)</f>
        <v>10</v>
      </c>
      <c r="D100" s="27" t="n">
        <f aca="false">IF(A100="","",IF(A100=1,Calculadora!$D$5,G99))</f>
        <v>64716.1136635991</v>
      </c>
      <c r="E100" s="27" t="n">
        <f aca="false">IF(A100="","",IF($O$9=1,IF(MOD(C100-1,$O$8)=0,Calculadora!$D$6*(1+Calculadora!$D$7)^(B100-1),0),IF(MOD(C100,$O$8)=0,Calculadora!$D$6*(1+Calculadora!$D$7)^(B100-1),0)))</f>
        <v>386.322869942169</v>
      </c>
      <c r="F100" s="27" t="n">
        <f aca="false">IF(A100="","",(D100+IF($O$9=1,E100,0))*$O$7)</f>
        <v>378.810378320402</v>
      </c>
      <c r="G100" s="27" t="n">
        <f aca="false">IF(A100="","",D100+E100+F100)</f>
        <v>65481.2469118616</v>
      </c>
      <c r="H100" s="27" t="n">
        <f aca="false">IF(A100="","",Calculadora!$D$5+SUM($E$7:E100))</f>
        <v>45798.2062716629</v>
      </c>
      <c r="I100" s="27" t="n">
        <f aca="false">IF(A100="","",G100-H100)</f>
        <v>19683.0406401987</v>
      </c>
      <c r="J100" s="27" t="n">
        <f aca="false">IF(A100="","",IF(C100=$O$2,G100,0))</f>
        <v>0</v>
      </c>
    </row>
    <row r="101" customFormat="false" ht="15" hidden="false" customHeight="false" outlineLevel="0" collapsed="false">
      <c r="A101" s="25" t="n">
        <f aca="false">IF(ROW()-6&lt;=$O$3,ROW()-6,"")</f>
        <v>95</v>
      </c>
      <c r="B101" s="25" t="n">
        <f aca="false">IF(A101="","",INT((A101-1)/$O$2)+1)</f>
        <v>8</v>
      </c>
      <c r="C101" s="25" t="n">
        <f aca="false">IF(A101="","",MOD(A101-1,$O$2)+1)</f>
        <v>11</v>
      </c>
      <c r="D101" s="27" t="n">
        <f aca="false">IF(A101="","",IF(A101=1,Calculadora!$D$5,G100))</f>
        <v>65481.2469118616</v>
      </c>
      <c r="E101" s="27" t="n">
        <f aca="false">IF(A101="","",IF($O$9=1,IF(MOD(C101-1,$O$8)=0,Calculadora!$D$6*(1+Calculadora!$D$7)^(B101-1),0),IF(MOD(C101,$O$8)=0,Calculadora!$D$6*(1+Calculadora!$D$7)^(B101-1),0)))</f>
        <v>386.322869942169</v>
      </c>
      <c r="F101" s="27" t="n">
        <f aca="false">IF(A101="","",(D101+IF($O$9=1,E101,0))*$O$7)</f>
        <v>383.289022028002</v>
      </c>
      <c r="G101" s="27" t="n">
        <f aca="false">IF(A101="","",D101+E101+F101)</f>
        <v>66250.8588038318</v>
      </c>
      <c r="H101" s="27" t="n">
        <f aca="false">IF(A101="","",Calculadora!$D$5+SUM($E$7:E101))</f>
        <v>46184.5291416051</v>
      </c>
      <c r="I101" s="27" t="n">
        <f aca="false">IF(A101="","",G101-H101)</f>
        <v>20066.3296622268</v>
      </c>
      <c r="J101" s="27" t="n">
        <f aca="false">IF(A101="","",IF(C101=$O$2,G101,0))</f>
        <v>0</v>
      </c>
    </row>
    <row r="102" customFormat="false" ht="15" hidden="false" customHeight="false" outlineLevel="0" collapsed="false">
      <c r="A102" s="25" t="n">
        <f aca="false">IF(ROW()-6&lt;=$O$3,ROW()-6,"")</f>
        <v>96</v>
      </c>
      <c r="B102" s="25" t="n">
        <f aca="false">IF(A102="","",INT((A102-1)/$O$2)+1)</f>
        <v>8</v>
      </c>
      <c r="C102" s="25" t="n">
        <f aca="false">IF(A102="","",MOD(A102-1,$O$2)+1)</f>
        <v>12</v>
      </c>
      <c r="D102" s="27" t="n">
        <f aca="false">IF(A102="","",IF(A102=1,Calculadora!$D$5,G101))</f>
        <v>66250.8588038318</v>
      </c>
      <c r="E102" s="27" t="n">
        <f aca="false">IF(A102="","",IF($O$9=1,IF(MOD(C102-1,$O$8)=0,Calculadora!$D$6*(1+Calculadora!$D$7)^(B102-1),0),IF(MOD(C102,$O$8)=0,Calculadora!$D$6*(1+Calculadora!$D$7)^(B102-1),0)))</f>
        <v>386.322869942169</v>
      </c>
      <c r="F102" s="27" t="n">
        <f aca="false">IF(A102="","",(D102+IF($O$9=1,E102,0))*$O$7)</f>
        <v>387.793881103326</v>
      </c>
      <c r="G102" s="27" t="n">
        <f aca="false">IF(A102="","",D102+E102+F102)</f>
        <v>67024.9755548773</v>
      </c>
      <c r="H102" s="27" t="n">
        <f aca="false">IF(A102="","",Calculadora!$D$5+SUM($E$7:E102))</f>
        <v>46570.8520115472</v>
      </c>
      <c r="I102" s="27" t="n">
        <f aca="false">IF(A102="","",G102-H102)</f>
        <v>20454.1235433301</v>
      </c>
      <c r="J102" s="27" t="n">
        <f aca="false">IF(A102="","",IF(C102=$O$2,G102,0))</f>
        <v>67024.9755548773</v>
      </c>
    </row>
    <row r="103" customFormat="false" ht="15" hidden="false" customHeight="false" outlineLevel="0" collapsed="false">
      <c r="A103" s="25" t="n">
        <f aca="false">IF(ROW()-6&lt;=$O$3,ROW()-6,"")</f>
        <v>97</v>
      </c>
      <c r="B103" s="25" t="n">
        <f aca="false">IF(A103="","",INT((A103-1)/$O$2)+1)</f>
        <v>9</v>
      </c>
      <c r="C103" s="25" t="n">
        <f aca="false">IF(A103="","",MOD(A103-1,$O$2)+1)</f>
        <v>1</v>
      </c>
      <c r="D103" s="27" t="n">
        <f aca="false">IF(A103="","",IF(A103=1,Calculadora!$D$5,G102))</f>
        <v>67024.9755548773</v>
      </c>
      <c r="E103" s="27" t="n">
        <f aca="false">IF(A103="","",IF($O$9=1,IF(MOD(C103-1,$O$8)=0,Calculadora!$D$6*(1+Calculadora!$D$7)^(B103-1),0),IF(MOD(C103,$O$8)=0,Calculadora!$D$6*(1+Calculadora!$D$7)^(B103-1),0)))</f>
        <v>395.980941690723</v>
      </c>
      <c r="F103" s="27" t="n">
        <f aca="false">IF(A103="","",(D103+IF($O$9=1,E103,0))*$O$7)</f>
        <v>392.325108995841</v>
      </c>
      <c r="G103" s="27" t="n">
        <f aca="false">IF(A103="","",D103+E103+F103)</f>
        <v>67813.2816055639</v>
      </c>
      <c r="H103" s="27" t="n">
        <f aca="false">IF(A103="","",Calculadora!$D$5+SUM($E$7:E103))</f>
        <v>46966.832953238</v>
      </c>
      <c r="I103" s="27" t="n">
        <f aca="false">IF(A103="","",G103-H103)</f>
        <v>20846.4486523259</v>
      </c>
      <c r="J103" s="27" t="n">
        <f aca="false">IF(A103="","",IF(C103=$O$2,G103,0))</f>
        <v>0</v>
      </c>
    </row>
    <row r="104" customFormat="false" ht="15" hidden="false" customHeight="false" outlineLevel="0" collapsed="false">
      <c r="A104" s="25" t="n">
        <f aca="false">IF(ROW()-6&lt;=$O$3,ROW()-6,"")</f>
        <v>98</v>
      </c>
      <c r="B104" s="25" t="n">
        <f aca="false">IF(A104="","",INT((A104-1)/$O$2)+1)</f>
        <v>9</v>
      </c>
      <c r="C104" s="25" t="n">
        <f aca="false">IF(A104="","",MOD(A104-1,$O$2)+1)</f>
        <v>2</v>
      </c>
      <c r="D104" s="27" t="n">
        <f aca="false">IF(A104="","",IF(A104=1,Calculadora!$D$5,G103))</f>
        <v>67813.2816055639</v>
      </c>
      <c r="E104" s="27" t="n">
        <f aca="false">IF(A104="","",IF($O$9=1,IF(MOD(C104-1,$O$8)=0,Calculadora!$D$6*(1+Calculadora!$D$7)^(B104-1),0),IF(MOD(C104,$O$8)=0,Calculadora!$D$6*(1+Calculadora!$D$7)^(B104-1),0)))</f>
        <v>395.980941690723</v>
      </c>
      <c r="F104" s="27" t="n">
        <f aca="false">IF(A104="","",(D104+IF($O$9=1,E104,0))*$O$7)</f>
        <v>396.939392771364</v>
      </c>
      <c r="G104" s="27" t="n">
        <f aca="false">IF(A104="","",D104+E104+F104)</f>
        <v>68606.201940026</v>
      </c>
      <c r="H104" s="27" t="n">
        <f aca="false">IF(A104="","",Calculadora!$D$5+SUM($E$7:E104))</f>
        <v>47362.8138949287</v>
      </c>
      <c r="I104" s="27" t="n">
        <f aca="false">IF(A104="","",G104-H104)</f>
        <v>21243.3880450973</v>
      </c>
      <c r="J104" s="27" t="n">
        <f aca="false">IF(A104="","",IF(C104=$O$2,G104,0))</f>
        <v>0</v>
      </c>
    </row>
    <row r="105" customFormat="false" ht="15" hidden="false" customHeight="false" outlineLevel="0" collapsed="false">
      <c r="A105" s="25" t="n">
        <f aca="false">IF(ROW()-6&lt;=$O$3,ROW()-6,"")</f>
        <v>99</v>
      </c>
      <c r="B105" s="25" t="n">
        <f aca="false">IF(A105="","",INT((A105-1)/$O$2)+1)</f>
        <v>9</v>
      </c>
      <c r="C105" s="25" t="n">
        <f aca="false">IF(A105="","",MOD(A105-1,$O$2)+1)</f>
        <v>3</v>
      </c>
      <c r="D105" s="27" t="n">
        <f aca="false">IF(A105="","",IF(A105=1,Calculadora!$D$5,G104))</f>
        <v>68606.201940026</v>
      </c>
      <c r="E105" s="27" t="n">
        <f aca="false">IF(A105="","",IF($O$9=1,IF(MOD(C105-1,$O$8)=0,Calculadora!$D$6*(1+Calculadora!$D$7)^(B105-1),0),IF(MOD(C105,$O$8)=0,Calculadora!$D$6*(1+Calculadora!$D$7)^(B105-1),0)))</f>
        <v>395.980941690723</v>
      </c>
      <c r="F105" s="27" t="n">
        <f aca="false">IF(A105="","",(D105+IF($O$9=1,E105,0))*$O$7)</f>
        <v>401.580685872443</v>
      </c>
      <c r="G105" s="27" t="n">
        <f aca="false">IF(A105="","",D105+E105+F105)</f>
        <v>69403.7635675891</v>
      </c>
      <c r="H105" s="27" t="n">
        <f aca="false">IF(A105="","",Calculadora!$D$5+SUM($E$7:E105))</f>
        <v>47758.7948366194</v>
      </c>
      <c r="I105" s="27" t="n">
        <f aca="false">IF(A105="","",G105-H105)</f>
        <v>21644.9687309697</v>
      </c>
      <c r="J105" s="27" t="n">
        <f aca="false">IF(A105="","",IF(C105=$O$2,G105,0))</f>
        <v>0</v>
      </c>
    </row>
    <row r="106" customFormat="false" ht="15" hidden="false" customHeight="false" outlineLevel="0" collapsed="false">
      <c r="A106" s="25" t="n">
        <f aca="false">IF(ROW()-6&lt;=$O$3,ROW()-6,"")</f>
        <v>100</v>
      </c>
      <c r="B106" s="25" t="n">
        <f aca="false">IF(A106="","",INT((A106-1)/$O$2)+1)</f>
        <v>9</v>
      </c>
      <c r="C106" s="25" t="n">
        <f aca="false">IF(A106="","",MOD(A106-1,$O$2)+1)</f>
        <v>4</v>
      </c>
      <c r="D106" s="27" t="n">
        <f aca="false">IF(A106="","",IF(A106=1,Calculadora!$D$5,G105))</f>
        <v>69403.7635675891</v>
      </c>
      <c r="E106" s="27" t="n">
        <f aca="false">IF(A106="","",IF($O$9=1,IF(MOD(C106-1,$O$8)=0,Calculadora!$D$6*(1+Calculadora!$D$7)^(B106-1),0),IF(MOD(C106,$O$8)=0,Calculadora!$D$6*(1+Calculadora!$D$7)^(B106-1),0)))</f>
        <v>395.980941690723</v>
      </c>
      <c r="F106" s="27" t="n">
        <f aca="false">IF(A106="","",(D106+IF($O$9=1,E106,0))*$O$7)</f>
        <v>406.249146395915</v>
      </c>
      <c r="G106" s="27" t="n">
        <f aca="false">IF(A106="","",D106+E106+F106)</f>
        <v>70205.9936556758</v>
      </c>
      <c r="H106" s="27" t="n">
        <f aca="false">IF(A106="","",Calculadora!$D$5+SUM($E$7:E106))</f>
        <v>48154.7757783101</v>
      </c>
      <c r="I106" s="27" t="n">
        <f aca="false">IF(A106="","",G106-H106)</f>
        <v>22051.2178773656</v>
      </c>
      <c r="J106" s="27" t="n">
        <f aca="false">IF(A106="","",IF(C106=$O$2,G106,0))</f>
        <v>0</v>
      </c>
    </row>
    <row r="107" customFormat="false" ht="15" hidden="false" customHeight="false" outlineLevel="0" collapsed="false">
      <c r="A107" s="25" t="n">
        <f aca="false">IF(ROW()-6&lt;=$O$3,ROW()-6,"")</f>
        <v>101</v>
      </c>
      <c r="B107" s="25" t="n">
        <f aca="false">IF(A107="","",INT((A107-1)/$O$2)+1)</f>
        <v>9</v>
      </c>
      <c r="C107" s="25" t="n">
        <f aca="false">IF(A107="","",MOD(A107-1,$O$2)+1)</f>
        <v>5</v>
      </c>
      <c r="D107" s="27" t="n">
        <f aca="false">IF(A107="","",IF(A107=1,Calculadora!$D$5,G106))</f>
        <v>70205.9936556758</v>
      </c>
      <c r="E107" s="27" t="n">
        <f aca="false">IF(A107="","",IF($O$9=1,IF(MOD(C107-1,$O$8)=0,Calculadora!$D$6*(1+Calculadora!$D$7)^(B107-1),0),IF(MOD(C107,$O$8)=0,Calculadora!$D$6*(1+Calculadora!$D$7)^(B107-1),0)))</f>
        <v>395.980941690723</v>
      </c>
      <c r="F107" s="27" t="n">
        <f aca="false">IF(A107="","",(D107+IF($O$9=1,E107,0))*$O$7)</f>
        <v>410.944933364023</v>
      </c>
      <c r="G107" s="27" t="n">
        <f aca="false">IF(A107="","",D107+E107+F107)</f>
        <v>71012.9195307305</v>
      </c>
      <c r="H107" s="27" t="n">
        <f aca="false">IF(A107="","",Calculadora!$D$5+SUM($E$7:E107))</f>
        <v>48550.7567200009</v>
      </c>
      <c r="I107" s="27" t="n">
        <f aca="false">IF(A107="","",G107-H107)</f>
        <v>22462.1628107297</v>
      </c>
      <c r="J107" s="27" t="n">
        <f aca="false">IF(A107="","",IF(C107=$O$2,G107,0))</f>
        <v>0</v>
      </c>
    </row>
    <row r="108" customFormat="false" ht="15" hidden="false" customHeight="false" outlineLevel="0" collapsed="false">
      <c r="A108" s="25" t="n">
        <f aca="false">IF(ROW()-6&lt;=$O$3,ROW()-6,"")</f>
        <v>102</v>
      </c>
      <c r="B108" s="25" t="n">
        <f aca="false">IF(A108="","",INT((A108-1)/$O$2)+1)</f>
        <v>9</v>
      </c>
      <c r="C108" s="25" t="n">
        <f aca="false">IF(A108="","",MOD(A108-1,$O$2)+1)</f>
        <v>6</v>
      </c>
      <c r="D108" s="27" t="n">
        <f aca="false">IF(A108="","",IF(A108=1,Calculadora!$D$5,G107))</f>
        <v>71012.9195307305</v>
      </c>
      <c r="E108" s="27" t="n">
        <f aca="false">IF(A108="","",IF($O$9=1,IF(MOD(C108-1,$O$8)=0,Calculadora!$D$6*(1+Calculadora!$D$7)^(B108-1),0),IF(MOD(C108,$O$8)=0,Calculadora!$D$6*(1+Calculadora!$D$7)^(B108-1),0)))</f>
        <v>395.980941690723</v>
      </c>
      <c r="F108" s="27" t="n">
        <f aca="false">IF(A108="","",(D108+IF($O$9=1,E108,0))*$O$7)</f>
        <v>415.668206729833</v>
      </c>
      <c r="G108" s="27" t="n">
        <f aca="false">IF(A108="","",D108+E108+F108)</f>
        <v>71824.5686791511</v>
      </c>
      <c r="H108" s="27" t="n">
        <f aca="false">IF(A108="","",Calculadora!$D$5+SUM($E$7:E108))</f>
        <v>48946.7376616916</v>
      </c>
      <c r="I108" s="27" t="n">
        <f aca="false">IF(A108="","",G108-H108)</f>
        <v>22877.8310174595</v>
      </c>
      <c r="J108" s="27" t="n">
        <f aca="false">IF(A108="","",IF(C108=$O$2,G108,0))</f>
        <v>0</v>
      </c>
    </row>
    <row r="109" customFormat="false" ht="15" hidden="false" customHeight="false" outlineLevel="0" collapsed="false">
      <c r="A109" s="25" t="n">
        <f aca="false">IF(ROW()-6&lt;=$O$3,ROW()-6,"")</f>
        <v>103</v>
      </c>
      <c r="B109" s="25" t="n">
        <f aca="false">IF(A109="","",INT((A109-1)/$O$2)+1)</f>
        <v>9</v>
      </c>
      <c r="C109" s="25" t="n">
        <f aca="false">IF(A109="","",MOD(A109-1,$O$2)+1)</f>
        <v>7</v>
      </c>
      <c r="D109" s="27" t="n">
        <f aca="false">IF(A109="","",IF(A109=1,Calculadora!$D$5,G108))</f>
        <v>71824.5686791511</v>
      </c>
      <c r="E109" s="27" t="n">
        <f aca="false">IF(A109="","",IF($O$9=1,IF(MOD(C109-1,$O$8)=0,Calculadora!$D$6*(1+Calculadora!$D$7)^(B109-1),0),IF(MOD(C109,$O$8)=0,Calculadora!$D$6*(1+Calculadora!$D$7)^(B109-1),0)))</f>
        <v>395.980941690723</v>
      </c>
      <c r="F109" s="27" t="n">
        <f aca="false">IF(A109="","",(D109+IF($O$9=1,E109,0))*$O$7)</f>
        <v>420.419127382684</v>
      </c>
      <c r="G109" s="27" t="n">
        <f aca="false">IF(A109="","",D109+E109+F109)</f>
        <v>72640.9687482245</v>
      </c>
      <c r="H109" s="27" t="n">
        <f aca="false">IF(A109="","",Calculadora!$D$5+SUM($E$7:E109))</f>
        <v>49342.7186033823</v>
      </c>
      <c r="I109" s="27" t="n">
        <f aca="false">IF(A109="","",G109-H109)</f>
        <v>23298.2501448422</v>
      </c>
      <c r="J109" s="27" t="n">
        <f aca="false">IF(A109="","",IF(C109=$O$2,G109,0))</f>
        <v>0</v>
      </c>
    </row>
    <row r="110" customFormat="false" ht="15" hidden="false" customHeight="false" outlineLevel="0" collapsed="false">
      <c r="A110" s="25" t="n">
        <f aca="false">IF(ROW()-6&lt;=$O$3,ROW()-6,"")</f>
        <v>104</v>
      </c>
      <c r="B110" s="25" t="n">
        <f aca="false">IF(A110="","",INT((A110-1)/$O$2)+1)</f>
        <v>9</v>
      </c>
      <c r="C110" s="25" t="n">
        <f aca="false">IF(A110="","",MOD(A110-1,$O$2)+1)</f>
        <v>8</v>
      </c>
      <c r="D110" s="27" t="n">
        <f aca="false">IF(A110="","",IF(A110=1,Calculadora!$D$5,G109))</f>
        <v>72640.9687482245</v>
      </c>
      <c r="E110" s="27" t="n">
        <f aca="false">IF(A110="","",IF($O$9=1,IF(MOD(C110-1,$O$8)=0,Calculadora!$D$6*(1+Calculadora!$D$7)^(B110-1),0),IF(MOD(C110,$O$8)=0,Calculadora!$D$6*(1+Calculadora!$D$7)^(B110-1),0)))</f>
        <v>395.980941690723</v>
      </c>
      <c r="F110" s="27" t="n">
        <f aca="false">IF(A110="","",(D110+IF($O$9=1,E110,0))*$O$7)</f>
        <v>425.197857153666</v>
      </c>
      <c r="G110" s="27" t="n">
        <f aca="false">IF(A110="","",D110+E110+F110)</f>
        <v>73462.1475470689</v>
      </c>
      <c r="H110" s="27" t="n">
        <f aca="false">IF(A110="","",Calculadora!$D$5+SUM($E$7:E110))</f>
        <v>49738.699545073</v>
      </c>
      <c r="I110" s="27" t="n">
        <f aca="false">IF(A110="","",G110-H110)</f>
        <v>23723.4480019958</v>
      </c>
      <c r="J110" s="27" t="n">
        <f aca="false">IF(A110="","",IF(C110=$O$2,G110,0))</f>
        <v>0</v>
      </c>
    </row>
    <row r="111" customFormat="false" ht="15" hidden="false" customHeight="false" outlineLevel="0" collapsed="false">
      <c r="A111" s="25" t="n">
        <f aca="false">IF(ROW()-6&lt;=$O$3,ROW()-6,"")</f>
        <v>105</v>
      </c>
      <c r="B111" s="25" t="n">
        <f aca="false">IF(A111="","",INT((A111-1)/$O$2)+1)</f>
        <v>9</v>
      </c>
      <c r="C111" s="25" t="n">
        <f aca="false">IF(A111="","",MOD(A111-1,$O$2)+1)</f>
        <v>9</v>
      </c>
      <c r="D111" s="27" t="n">
        <f aca="false">IF(A111="","",IF(A111=1,Calculadora!$D$5,G110))</f>
        <v>73462.1475470689</v>
      </c>
      <c r="E111" s="27" t="n">
        <f aca="false">IF(A111="","",IF($O$9=1,IF(MOD(C111-1,$O$8)=0,Calculadora!$D$6*(1+Calculadora!$D$7)^(B111-1),0),IF(MOD(C111,$O$8)=0,Calculadora!$D$6*(1+Calculadora!$D$7)^(B111-1),0)))</f>
        <v>395.980941690723</v>
      </c>
      <c r="F111" s="27" t="n">
        <f aca="false">IF(A111="","",(D111+IF($O$9=1,E111,0))*$O$7)</f>
        <v>430.004558821135</v>
      </c>
      <c r="G111" s="27" t="n">
        <f aca="false">IF(A111="","",D111+E111+F111)</f>
        <v>74288.1330475807</v>
      </c>
      <c r="H111" s="27" t="n">
        <f aca="false">IF(A111="","",Calculadora!$D$5+SUM($E$7:E111))</f>
        <v>50134.6804867637</v>
      </c>
      <c r="I111" s="27" t="n">
        <f aca="false">IF(A111="","",G111-H111)</f>
        <v>24153.452560817</v>
      </c>
      <c r="J111" s="27" t="n">
        <f aca="false">IF(A111="","",IF(C111=$O$2,G111,0))</f>
        <v>0</v>
      </c>
    </row>
    <row r="112" customFormat="false" ht="15" hidden="false" customHeight="false" outlineLevel="0" collapsed="false">
      <c r="A112" s="25" t="n">
        <f aca="false">IF(ROW()-6&lt;=$O$3,ROW()-6,"")</f>
        <v>106</v>
      </c>
      <c r="B112" s="25" t="n">
        <f aca="false">IF(A112="","",INT((A112-1)/$O$2)+1)</f>
        <v>9</v>
      </c>
      <c r="C112" s="25" t="n">
        <f aca="false">IF(A112="","",MOD(A112-1,$O$2)+1)</f>
        <v>10</v>
      </c>
      <c r="D112" s="27" t="n">
        <f aca="false">IF(A112="","",IF(A112=1,Calculadora!$D$5,G111))</f>
        <v>74288.1330475807</v>
      </c>
      <c r="E112" s="27" t="n">
        <f aca="false">IF(A112="","",IF($O$9=1,IF(MOD(C112-1,$O$8)=0,Calculadora!$D$6*(1+Calculadora!$D$7)^(B112-1),0),IF(MOD(C112,$O$8)=0,Calculadora!$D$6*(1+Calculadora!$D$7)^(B112-1),0)))</f>
        <v>395.980941690723</v>
      </c>
      <c r="F112" s="27" t="n">
        <f aca="false">IF(A112="","",(D112+IF($O$9=1,E112,0))*$O$7)</f>
        <v>434.839396116256</v>
      </c>
      <c r="G112" s="27" t="n">
        <f aca="false">IF(A112="","",D112+E112+F112)</f>
        <v>75118.9533853877</v>
      </c>
      <c r="H112" s="27" t="n">
        <f aca="false">IF(A112="","",Calculadora!$D$5+SUM($E$7:E112))</f>
        <v>50530.6614284545</v>
      </c>
      <c r="I112" s="27" t="n">
        <f aca="false">IF(A112="","",G112-H112)</f>
        <v>24588.2919569332</v>
      </c>
      <c r="J112" s="27" t="n">
        <f aca="false">IF(A112="","",IF(C112=$O$2,G112,0))</f>
        <v>0</v>
      </c>
    </row>
    <row r="113" customFormat="false" ht="15" hidden="false" customHeight="false" outlineLevel="0" collapsed="false">
      <c r="A113" s="25" t="n">
        <f aca="false">IF(ROW()-6&lt;=$O$3,ROW()-6,"")</f>
        <v>107</v>
      </c>
      <c r="B113" s="25" t="n">
        <f aca="false">IF(A113="","",INT((A113-1)/$O$2)+1)</f>
        <v>9</v>
      </c>
      <c r="C113" s="25" t="n">
        <f aca="false">IF(A113="","",MOD(A113-1,$O$2)+1)</f>
        <v>11</v>
      </c>
      <c r="D113" s="27" t="n">
        <f aca="false">IF(A113="","",IF(A113=1,Calculadora!$D$5,G112))</f>
        <v>75118.9533853877</v>
      </c>
      <c r="E113" s="27" t="n">
        <f aca="false">IF(A113="","",IF($O$9=1,IF(MOD(C113-1,$O$8)=0,Calculadora!$D$6*(1+Calculadora!$D$7)^(B113-1),0),IF(MOD(C113,$O$8)=0,Calculadora!$D$6*(1+Calculadora!$D$7)^(B113-1),0)))</f>
        <v>395.980941690723</v>
      </c>
      <c r="F113" s="27" t="n">
        <f aca="false">IF(A113="","",(D113+IF($O$9=1,E113,0))*$O$7)</f>
        <v>439.702533728581</v>
      </c>
      <c r="G113" s="27" t="n">
        <f aca="false">IF(A113="","",D113+E113+F113)</f>
        <v>75954.636860807</v>
      </c>
      <c r="H113" s="27" t="n">
        <f aca="false">IF(A113="","",Calculadora!$D$5+SUM($E$7:E113))</f>
        <v>50926.6423701452</v>
      </c>
      <c r="I113" s="27" t="n">
        <f aca="false">IF(A113="","",G113-H113)</f>
        <v>25027.9944906618</v>
      </c>
      <c r="J113" s="27" t="n">
        <f aca="false">IF(A113="","",IF(C113=$O$2,G113,0))</f>
        <v>0</v>
      </c>
    </row>
    <row r="114" customFormat="false" ht="15" hidden="false" customHeight="false" outlineLevel="0" collapsed="false">
      <c r="A114" s="25" t="n">
        <f aca="false">IF(ROW()-6&lt;=$O$3,ROW()-6,"")</f>
        <v>108</v>
      </c>
      <c r="B114" s="25" t="n">
        <f aca="false">IF(A114="","",INT((A114-1)/$O$2)+1)</f>
        <v>9</v>
      </c>
      <c r="C114" s="25" t="n">
        <f aca="false">IF(A114="","",MOD(A114-1,$O$2)+1)</f>
        <v>12</v>
      </c>
      <c r="D114" s="27" t="n">
        <f aca="false">IF(A114="","",IF(A114=1,Calculadora!$D$5,G113))</f>
        <v>75954.636860807</v>
      </c>
      <c r="E114" s="27" t="n">
        <f aca="false">IF(A114="","",IF($O$9=1,IF(MOD(C114-1,$O$8)=0,Calculadora!$D$6*(1+Calculadora!$D$7)^(B114-1),0),IF(MOD(C114,$O$8)=0,Calculadora!$D$6*(1+Calculadora!$D$7)^(B114-1),0)))</f>
        <v>395.980941690723</v>
      </c>
      <c r="F114" s="27" t="n">
        <f aca="false">IF(A114="","",(D114+IF($O$9=1,E114,0))*$O$7)</f>
        <v>444.594137311658</v>
      </c>
      <c r="G114" s="27" t="n">
        <f aca="false">IF(A114="","",D114+E114+F114)</f>
        <v>76795.2119398094</v>
      </c>
      <c r="H114" s="27" t="n">
        <f aca="false">IF(A114="","",Calculadora!$D$5+SUM($E$7:E114))</f>
        <v>51322.6233118359</v>
      </c>
      <c r="I114" s="27" t="n">
        <f aca="false">IF(A114="","",G114-H114)</f>
        <v>25472.5886279735</v>
      </c>
      <c r="J114" s="27" t="n">
        <f aca="false">IF(A114="","",IF(C114=$O$2,G114,0))</f>
        <v>76795.2119398094</v>
      </c>
    </row>
    <row r="115" customFormat="false" ht="15" hidden="false" customHeight="false" outlineLevel="0" collapsed="false">
      <c r="A115" s="25" t="n">
        <f aca="false">IF(ROW()-6&lt;=$O$3,ROW()-6,"")</f>
        <v>109</v>
      </c>
      <c r="B115" s="25" t="n">
        <f aca="false">IF(A115="","",INT((A115-1)/$O$2)+1)</f>
        <v>10</v>
      </c>
      <c r="C115" s="25" t="n">
        <f aca="false">IF(A115="","",MOD(A115-1,$O$2)+1)</f>
        <v>1</v>
      </c>
      <c r="D115" s="27" t="n">
        <f aca="false">IF(A115="","",IF(A115=1,Calculadora!$D$5,G114))</f>
        <v>76795.2119398094</v>
      </c>
      <c r="E115" s="27" t="n">
        <f aca="false">IF(A115="","",IF($O$9=1,IF(MOD(C115-1,$O$8)=0,Calculadora!$D$6*(1+Calculadora!$D$7)^(B115-1),0),IF(MOD(C115,$O$8)=0,Calculadora!$D$6*(1+Calculadora!$D$7)^(B115-1),0)))</f>
        <v>405.880465232991</v>
      </c>
      <c r="F115" s="27" t="n">
        <f aca="false">IF(A115="","",(D115+IF($O$9=1,E115,0))*$O$7)</f>
        <v>449.514373488675</v>
      </c>
      <c r="G115" s="27" t="n">
        <f aca="false">IF(A115="","",D115+E115+F115)</f>
        <v>77650.606778531</v>
      </c>
      <c r="H115" s="27" t="n">
        <f aca="false">IF(A115="","",Calculadora!$D$5+SUM($E$7:E115))</f>
        <v>51728.5037770689</v>
      </c>
      <c r="I115" s="27" t="n">
        <f aca="false">IF(A115="","",G115-H115)</f>
        <v>25922.1030014621</v>
      </c>
      <c r="J115" s="27" t="n">
        <f aca="false">IF(A115="","",IF(C115=$O$2,G115,0))</f>
        <v>0</v>
      </c>
    </row>
    <row r="116" customFormat="false" ht="15" hidden="false" customHeight="false" outlineLevel="0" collapsed="false">
      <c r="A116" s="25" t="n">
        <f aca="false">IF(ROW()-6&lt;=$O$3,ROW()-6,"")</f>
        <v>110</v>
      </c>
      <c r="B116" s="25" t="n">
        <f aca="false">IF(A116="","",INT((A116-1)/$O$2)+1)</f>
        <v>10</v>
      </c>
      <c r="C116" s="25" t="n">
        <f aca="false">IF(A116="","",MOD(A116-1,$O$2)+1)</f>
        <v>2</v>
      </c>
      <c r="D116" s="27" t="n">
        <f aca="false">IF(A116="","",IF(A116=1,Calculadora!$D$5,G115))</f>
        <v>77650.606778531</v>
      </c>
      <c r="E116" s="27" t="n">
        <f aca="false">IF(A116="","",IF($O$9=1,IF(MOD(C116-1,$O$8)=0,Calculadora!$D$6*(1+Calculadora!$D$7)^(B116-1),0),IF(MOD(C116,$O$8)=0,Calculadora!$D$6*(1+Calculadora!$D$7)^(B116-1),0)))</f>
        <v>405.880465232991</v>
      </c>
      <c r="F116" s="27" t="n">
        <f aca="false">IF(A116="","",(D116+IF($O$9=1,E116,0))*$O$7)</f>
        <v>454.521355894229</v>
      </c>
      <c r="G116" s="27" t="n">
        <f aca="false">IF(A116="","",D116+E116+F116)</f>
        <v>78511.0085996583</v>
      </c>
      <c r="H116" s="27" t="n">
        <f aca="false">IF(A116="","",Calculadora!$D$5+SUM($E$7:E116))</f>
        <v>52134.3842423019</v>
      </c>
      <c r="I116" s="27" t="n">
        <f aca="false">IF(A116="","",G116-H116)</f>
        <v>26376.6243573564</v>
      </c>
      <c r="J116" s="27" t="n">
        <f aca="false">IF(A116="","",IF(C116=$O$2,G116,0))</f>
        <v>0</v>
      </c>
    </row>
    <row r="117" customFormat="false" ht="15" hidden="false" customHeight="false" outlineLevel="0" collapsed="false">
      <c r="A117" s="25" t="n">
        <f aca="false">IF(ROW()-6&lt;=$O$3,ROW()-6,"")</f>
        <v>111</v>
      </c>
      <c r="B117" s="25" t="n">
        <f aca="false">IF(A117="","",INT((A117-1)/$O$2)+1)</f>
        <v>10</v>
      </c>
      <c r="C117" s="25" t="n">
        <f aca="false">IF(A117="","",MOD(A117-1,$O$2)+1)</f>
        <v>3</v>
      </c>
      <c r="D117" s="27" t="n">
        <f aca="false">IF(A117="","",IF(A117=1,Calculadora!$D$5,G116))</f>
        <v>78511.0085996583</v>
      </c>
      <c r="E117" s="27" t="n">
        <f aca="false">IF(A117="","",IF($O$9=1,IF(MOD(C117-1,$O$8)=0,Calculadora!$D$6*(1+Calculadora!$D$7)^(B117-1),0),IF(MOD(C117,$O$8)=0,Calculadora!$D$6*(1+Calculadora!$D$7)^(B117-1),0)))</f>
        <v>405.880465232991</v>
      </c>
      <c r="F117" s="27" t="n">
        <f aca="false">IF(A117="","",(D117+IF($O$9=1,E117,0))*$O$7)</f>
        <v>459.557646254045</v>
      </c>
      <c r="G117" s="27" t="n">
        <f aca="false">IF(A117="","",D117+E117+F117)</f>
        <v>79376.4467111453</v>
      </c>
      <c r="H117" s="27" t="n">
        <f aca="false">IF(A117="","",Calculadora!$D$5+SUM($E$7:E117))</f>
        <v>52540.2647075349</v>
      </c>
      <c r="I117" s="27" t="n">
        <f aca="false">IF(A117="","",G117-H117)</f>
        <v>26836.1820036104</v>
      </c>
      <c r="J117" s="27" t="n">
        <f aca="false">IF(A117="","",IF(C117=$O$2,G117,0))</f>
        <v>0</v>
      </c>
    </row>
    <row r="118" customFormat="false" ht="15" hidden="false" customHeight="false" outlineLevel="0" collapsed="false">
      <c r="A118" s="25" t="n">
        <f aca="false">IF(ROW()-6&lt;=$O$3,ROW()-6,"")</f>
        <v>112</v>
      </c>
      <c r="B118" s="25" t="n">
        <f aca="false">IF(A118="","",INT((A118-1)/$O$2)+1)</f>
        <v>10</v>
      </c>
      <c r="C118" s="25" t="n">
        <f aca="false">IF(A118="","",MOD(A118-1,$O$2)+1)</f>
        <v>4</v>
      </c>
      <c r="D118" s="27" t="n">
        <f aca="false">IF(A118="","",IF(A118=1,Calculadora!$D$5,G117))</f>
        <v>79376.4467111453</v>
      </c>
      <c r="E118" s="27" t="n">
        <f aca="false">IF(A118="","",IF($O$9=1,IF(MOD(C118-1,$O$8)=0,Calculadora!$D$6*(1+Calculadora!$D$7)^(B118-1),0),IF(MOD(C118,$O$8)=0,Calculadora!$D$6*(1+Calculadora!$D$7)^(B118-1),0)))</f>
        <v>405.880465232991</v>
      </c>
      <c r="F118" s="27" t="n">
        <f aca="false">IF(A118="","",(D118+IF($O$9=1,E118,0))*$O$7)</f>
        <v>464.623416119792</v>
      </c>
      <c r="G118" s="27" t="n">
        <f aca="false">IF(A118="","",D118+E118+F118)</f>
        <v>80246.9505924981</v>
      </c>
      <c r="H118" s="27" t="n">
        <f aca="false">IF(A118="","",Calculadora!$D$5+SUM($E$7:E118))</f>
        <v>52946.1451727679</v>
      </c>
      <c r="I118" s="27" t="n">
        <f aca="false">IF(A118="","",G118-H118)</f>
        <v>27300.8054197302</v>
      </c>
      <c r="J118" s="27" t="n">
        <f aca="false">IF(A118="","",IF(C118=$O$2,G118,0))</f>
        <v>0</v>
      </c>
    </row>
    <row r="119" customFormat="false" ht="15" hidden="false" customHeight="false" outlineLevel="0" collapsed="false">
      <c r="A119" s="25" t="n">
        <f aca="false">IF(ROW()-6&lt;=$O$3,ROW()-6,"")</f>
        <v>113</v>
      </c>
      <c r="B119" s="25" t="n">
        <f aca="false">IF(A119="","",INT((A119-1)/$O$2)+1)</f>
        <v>10</v>
      </c>
      <c r="C119" s="25" t="n">
        <f aca="false">IF(A119="","",MOD(A119-1,$O$2)+1)</f>
        <v>5</v>
      </c>
      <c r="D119" s="27" t="n">
        <f aca="false">IF(A119="","",IF(A119=1,Calculadora!$D$5,G118))</f>
        <v>80246.9505924981</v>
      </c>
      <c r="E119" s="27" t="n">
        <f aca="false">IF(A119="","",IF($O$9=1,IF(MOD(C119-1,$O$8)=0,Calculadora!$D$6*(1+Calculadora!$D$7)^(B119-1),0),IF(MOD(C119,$O$8)=0,Calculadora!$D$6*(1+Calculadora!$D$7)^(B119-1),0)))</f>
        <v>405.880465232991</v>
      </c>
      <c r="F119" s="27" t="n">
        <f aca="false">IF(A119="","",(D119+IF($O$9=1,E119,0))*$O$7)</f>
        <v>469.7188380473</v>
      </c>
      <c r="G119" s="27" t="n">
        <f aca="false">IF(A119="","",D119+E119+F119)</f>
        <v>81122.5498957783</v>
      </c>
      <c r="H119" s="27" t="n">
        <f aca="false">IF(A119="","",Calculadora!$D$5+SUM($E$7:E119))</f>
        <v>53352.0256380009</v>
      </c>
      <c r="I119" s="27" t="n">
        <f aca="false">IF(A119="","",G119-H119)</f>
        <v>27770.5242577775</v>
      </c>
      <c r="J119" s="27" t="n">
        <f aca="false">IF(A119="","",IF(C119=$O$2,G119,0))</f>
        <v>0</v>
      </c>
    </row>
    <row r="120" customFormat="false" ht="15" hidden="false" customHeight="false" outlineLevel="0" collapsed="false">
      <c r="A120" s="25" t="n">
        <f aca="false">IF(ROW()-6&lt;=$O$3,ROW()-6,"")</f>
        <v>114</v>
      </c>
      <c r="B120" s="25" t="n">
        <f aca="false">IF(A120="","",INT((A120-1)/$O$2)+1)</f>
        <v>10</v>
      </c>
      <c r="C120" s="25" t="n">
        <f aca="false">IF(A120="","",MOD(A120-1,$O$2)+1)</f>
        <v>6</v>
      </c>
      <c r="D120" s="27" t="n">
        <f aca="false">IF(A120="","",IF(A120=1,Calculadora!$D$5,G119))</f>
        <v>81122.5498957783</v>
      </c>
      <c r="E120" s="27" t="n">
        <f aca="false">IF(A120="","",IF($O$9=1,IF(MOD(C120-1,$O$8)=0,Calculadora!$D$6*(1+Calculadora!$D$7)^(B120-1),0),IF(MOD(C120,$O$8)=0,Calculadora!$D$6*(1+Calculadora!$D$7)^(B120-1),0)))</f>
        <v>405.880465232991</v>
      </c>
      <c r="F120" s="27" t="n">
        <f aca="false">IF(A120="","",(D120+IF($O$9=1,E120,0))*$O$7)</f>
        <v>474.844085602443</v>
      </c>
      <c r="G120" s="27" t="n">
        <f aca="false">IF(A120="","",D120+E120+F120)</f>
        <v>82003.2744466138</v>
      </c>
      <c r="H120" s="27" t="n">
        <f aca="false">IF(A120="","",Calculadora!$D$5+SUM($E$7:E120))</f>
        <v>53757.9061032339</v>
      </c>
      <c r="I120" s="27" t="n">
        <f aca="false">IF(A120="","",G120-H120)</f>
        <v>28245.3683433799</v>
      </c>
      <c r="J120" s="27" t="n">
        <f aca="false">IF(A120="","",IF(C120=$O$2,G120,0))</f>
        <v>0</v>
      </c>
    </row>
    <row r="121" customFormat="false" ht="15" hidden="false" customHeight="false" outlineLevel="0" collapsed="false">
      <c r="A121" s="25" t="n">
        <f aca="false">IF(ROW()-6&lt;=$O$3,ROW()-6,"")</f>
        <v>115</v>
      </c>
      <c r="B121" s="25" t="n">
        <f aca="false">IF(A121="","",INT((A121-1)/$O$2)+1)</f>
        <v>10</v>
      </c>
      <c r="C121" s="25" t="n">
        <f aca="false">IF(A121="","",MOD(A121-1,$O$2)+1)</f>
        <v>7</v>
      </c>
      <c r="D121" s="27" t="n">
        <f aca="false">IF(A121="","",IF(A121=1,Calculadora!$D$5,G120))</f>
        <v>82003.2744466138</v>
      </c>
      <c r="E121" s="27" t="n">
        <f aca="false">IF(A121="","",IF($O$9=1,IF(MOD(C121-1,$O$8)=0,Calculadora!$D$6*(1+Calculadora!$D$7)^(B121-1),0),IF(MOD(C121,$O$8)=0,Calculadora!$D$6*(1+Calculadora!$D$7)^(B121-1),0)))</f>
        <v>405.880465232991</v>
      </c>
      <c r="F121" s="27" t="n">
        <f aca="false">IF(A121="","",(D121+IF($O$9=1,E121,0))*$O$7)</f>
        <v>479.999333367045</v>
      </c>
      <c r="G121" s="27" t="n">
        <f aca="false">IF(A121="","",D121+E121+F121)</f>
        <v>82889.1542452138</v>
      </c>
      <c r="H121" s="27" t="n">
        <f aca="false">IF(A121="","",Calculadora!$D$5+SUM($E$7:E121))</f>
        <v>54163.7865684669</v>
      </c>
      <c r="I121" s="27" t="n">
        <f aca="false">IF(A121="","",G121-H121)</f>
        <v>28725.3676767469</v>
      </c>
      <c r="J121" s="27" t="n">
        <f aca="false">IF(A121="","",IF(C121=$O$2,G121,0))</f>
        <v>0</v>
      </c>
    </row>
    <row r="122" customFormat="false" ht="15" hidden="false" customHeight="false" outlineLevel="0" collapsed="false">
      <c r="A122" s="25" t="n">
        <f aca="false">IF(ROW()-6&lt;=$O$3,ROW()-6,"")</f>
        <v>116</v>
      </c>
      <c r="B122" s="25" t="n">
        <f aca="false">IF(A122="","",INT((A122-1)/$O$2)+1)</f>
        <v>10</v>
      </c>
      <c r="C122" s="25" t="n">
        <f aca="false">IF(A122="","",MOD(A122-1,$O$2)+1)</f>
        <v>8</v>
      </c>
      <c r="D122" s="27" t="n">
        <f aca="false">IF(A122="","",IF(A122=1,Calculadora!$D$5,G121))</f>
        <v>82889.1542452138</v>
      </c>
      <c r="E122" s="27" t="n">
        <f aca="false">IF(A122="","",IF($O$9=1,IF(MOD(C122-1,$O$8)=0,Calculadora!$D$6*(1+Calculadora!$D$7)^(B122-1),0),IF(MOD(C122,$O$8)=0,Calculadora!$D$6*(1+Calculadora!$D$7)^(B122-1),0)))</f>
        <v>405.880465232991</v>
      </c>
      <c r="F122" s="27" t="n">
        <f aca="false">IF(A122="","",(D122+IF($O$9=1,E122,0))*$O$7)</f>
        <v>485.184756944834</v>
      </c>
      <c r="G122" s="27" t="n">
        <f aca="false">IF(A122="","",D122+E122+F122)</f>
        <v>83780.2194673916</v>
      </c>
      <c r="H122" s="27" t="n">
        <f aca="false">IF(A122="","",Calculadora!$D$5+SUM($E$7:E122))</f>
        <v>54569.6670336998</v>
      </c>
      <c r="I122" s="27" t="n">
        <f aca="false">IF(A122="","",G122-H122)</f>
        <v>29210.5524336918</v>
      </c>
      <c r="J122" s="27" t="n">
        <f aca="false">IF(A122="","",IF(C122=$O$2,G122,0))</f>
        <v>0</v>
      </c>
    </row>
    <row r="123" customFormat="false" ht="15" hidden="false" customHeight="false" outlineLevel="0" collapsed="false">
      <c r="A123" s="25" t="n">
        <f aca="false">IF(ROW()-6&lt;=$O$3,ROW()-6,"")</f>
        <v>117</v>
      </c>
      <c r="B123" s="25" t="n">
        <f aca="false">IF(A123="","",INT((A123-1)/$O$2)+1)</f>
        <v>10</v>
      </c>
      <c r="C123" s="25" t="n">
        <f aca="false">IF(A123="","",MOD(A123-1,$O$2)+1)</f>
        <v>9</v>
      </c>
      <c r="D123" s="27" t="n">
        <f aca="false">IF(A123="","",IF(A123=1,Calculadora!$D$5,G122))</f>
        <v>83780.2194673916</v>
      </c>
      <c r="E123" s="27" t="n">
        <f aca="false">IF(A123="","",IF($O$9=1,IF(MOD(C123-1,$O$8)=0,Calculadora!$D$6*(1+Calculadora!$D$7)^(B123-1),0),IF(MOD(C123,$O$8)=0,Calculadora!$D$6*(1+Calculadora!$D$7)^(B123-1),0)))</f>
        <v>405.880465232991</v>
      </c>
      <c r="F123" s="27" t="n">
        <f aca="false">IF(A123="","",(D123+IF($O$9=1,E123,0))*$O$7)</f>
        <v>490.400532967417</v>
      </c>
      <c r="G123" s="27" t="n">
        <f aca="false">IF(A123="","",D123+E123+F123)</f>
        <v>84676.500465592</v>
      </c>
      <c r="H123" s="27" t="n">
        <f aca="false">IF(A123="","",Calculadora!$D$5+SUM($E$7:E123))</f>
        <v>54975.5474989328</v>
      </c>
      <c r="I123" s="27" t="n">
        <f aca="false">IF(A123="","",G123-H123)</f>
        <v>29700.9529666592</v>
      </c>
      <c r="J123" s="27" t="n">
        <f aca="false">IF(A123="","",IF(C123=$O$2,G123,0))</f>
        <v>0</v>
      </c>
    </row>
    <row r="124" customFormat="false" ht="15" hidden="false" customHeight="false" outlineLevel="0" collapsed="false">
      <c r="A124" s="25" t="n">
        <f aca="false">IF(ROW()-6&lt;=$O$3,ROW()-6,"")</f>
        <v>118</v>
      </c>
      <c r="B124" s="25" t="n">
        <f aca="false">IF(A124="","",INT((A124-1)/$O$2)+1)</f>
        <v>10</v>
      </c>
      <c r="C124" s="25" t="n">
        <f aca="false">IF(A124="","",MOD(A124-1,$O$2)+1)</f>
        <v>10</v>
      </c>
      <c r="D124" s="27" t="n">
        <f aca="false">IF(A124="","",IF(A124=1,Calculadora!$D$5,G123))</f>
        <v>84676.500465592</v>
      </c>
      <c r="E124" s="27" t="n">
        <f aca="false">IF(A124="","",IF($O$9=1,IF(MOD(C124-1,$O$8)=0,Calculadora!$D$6*(1+Calculadora!$D$7)^(B124-1),0),IF(MOD(C124,$O$8)=0,Calculadora!$D$6*(1+Calculadora!$D$7)^(B124-1),0)))</f>
        <v>405.880465232991</v>
      </c>
      <c r="F124" s="27" t="n">
        <f aca="false">IF(A124="","",(D124+IF($O$9=1,E124,0))*$O$7)</f>
        <v>495.646839100299</v>
      </c>
      <c r="G124" s="27" t="n">
        <f aca="false">IF(A124="","",D124+E124+F124)</f>
        <v>85578.0277699253</v>
      </c>
      <c r="H124" s="27" t="n">
        <f aca="false">IF(A124="","",Calculadora!$D$5+SUM($E$7:E124))</f>
        <v>55381.4279641658</v>
      </c>
      <c r="I124" s="27" t="n">
        <f aca="false">IF(A124="","",G124-H124)</f>
        <v>30196.5998057595</v>
      </c>
      <c r="J124" s="27" t="n">
        <f aca="false">IF(A124="","",IF(C124=$O$2,G124,0))</f>
        <v>0</v>
      </c>
    </row>
    <row r="125" customFormat="false" ht="15" hidden="false" customHeight="false" outlineLevel="0" collapsed="false">
      <c r="A125" s="25" t="n">
        <f aca="false">IF(ROW()-6&lt;=$O$3,ROW()-6,"")</f>
        <v>119</v>
      </c>
      <c r="B125" s="25" t="n">
        <f aca="false">IF(A125="","",INT((A125-1)/$O$2)+1)</f>
        <v>10</v>
      </c>
      <c r="C125" s="25" t="n">
        <f aca="false">IF(A125="","",MOD(A125-1,$O$2)+1)</f>
        <v>11</v>
      </c>
      <c r="D125" s="27" t="n">
        <f aca="false">IF(A125="","",IF(A125=1,Calculadora!$D$5,G124))</f>
        <v>85578.0277699253</v>
      </c>
      <c r="E125" s="27" t="n">
        <f aca="false">IF(A125="","",IF($O$9=1,IF(MOD(C125-1,$O$8)=0,Calculadora!$D$6*(1+Calculadora!$D$7)^(B125-1),0),IF(MOD(C125,$O$8)=0,Calculadora!$D$6*(1+Calculadora!$D$7)^(B125-1),0)))</f>
        <v>405.880465232991</v>
      </c>
      <c r="F125" s="27" t="n">
        <f aca="false">IF(A125="","",(D125+IF($O$9=1,E125,0))*$O$7)</f>
        <v>500.923854048939</v>
      </c>
      <c r="G125" s="27" t="n">
        <f aca="false">IF(A125="","",D125+E125+F125)</f>
        <v>86484.8320892072</v>
      </c>
      <c r="H125" s="27" t="n">
        <f aca="false">IF(A125="","",Calculadora!$D$5+SUM($E$7:E125))</f>
        <v>55787.3084293988</v>
      </c>
      <c r="I125" s="27" t="n">
        <f aca="false">IF(A125="","",G125-H125)</f>
        <v>30697.5236598084</v>
      </c>
      <c r="J125" s="27" t="n">
        <f aca="false">IF(A125="","",IF(C125=$O$2,G125,0))</f>
        <v>0</v>
      </c>
    </row>
    <row r="126" customFormat="false" ht="15" hidden="false" customHeight="false" outlineLevel="0" collapsed="false">
      <c r="A126" s="25" t="n">
        <f aca="false">IF(ROW()-6&lt;=$O$3,ROW()-6,"")</f>
        <v>120</v>
      </c>
      <c r="B126" s="25" t="n">
        <f aca="false">IF(A126="","",INT((A126-1)/$O$2)+1)</f>
        <v>10</v>
      </c>
      <c r="C126" s="25" t="n">
        <f aca="false">IF(A126="","",MOD(A126-1,$O$2)+1)</f>
        <v>12</v>
      </c>
      <c r="D126" s="27" t="n">
        <f aca="false">IF(A126="","",IF(A126=1,Calculadora!$D$5,G125))</f>
        <v>86484.8320892072</v>
      </c>
      <c r="E126" s="27" t="n">
        <f aca="false">IF(A126="","",IF($O$9=1,IF(MOD(C126-1,$O$8)=0,Calculadora!$D$6*(1+Calculadora!$D$7)^(B126-1),0),IF(MOD(C126,$O$8)=0,Calculadora!$D$6*(1+Calculadora!$D$7)^(B126-1),0)))</f>
        <v>405.880465232991</v>
      </c>
      <c r="F126" s="27" t="n">
        <f aca="false">IF(A126="","",(D126+IF($O$9=1,E126,0))*$O$7)</f>
        <v>506.231757564829</v>
      </c>
      <c r="G126" s="27" t="n">
        <f aca="false">IF(A126="","",D126+E126+F126)</f>
        <v>87396.944312005</v>
      </c>
      <c r="H126" s="27" t="n">
        <f aca="false">IF(A126="","",Calculadora!$D$5+SUM($E$7:E126))</f>
        <v>56193.1888946318</v>
      </c>
      <c r="I126" s="27" t="n">
        <f aca="false">IF(A126="","",G126-H126)</f>
        <v>31203.7554173732</v>
      </c>
      <c r="J126" s="27" t="n">
        <f aca="false">IF(A126="","",IF(C126=$O$2,G126,0))</f>
        <v>87396.944312005</v>
      </c>
    </row>
    <row r="127" customFormat="false" ht="15" hidden="false" customHeight="false" outlineLevel="0" collapsed="false">
      <c r="A127" s="25" t="n">
        <f aca="false">IF(ROW()-6&lt;=$O$3,ROW()-6,"")</f>
        <v>121</v>
      </c>
      <c r="B127" s="25" t="n">
        <f aca="false">IF(A127="","",INT((A127-1)/$O$2)+1)</f>
        <v>11</v>
      </c>
      <c r="C127" s="25" t="n">
        <f aca="false">IF(A127="","",MOD(A127-1,$O$2)+1)</f>
        <v>1</v>
      </c>
      <c r="D127" s="27" t="n">
        <f aca="false">IF(A127="","",IF(A127=1,Calculadora!$D$5,G126))</f>
        <v>87396.944312005</v>
      </c>
      <c r="E127" s="27" t="n">
        <f aca="false">IF(A127="","",IF($O$9=1,IF(MOD(C127-1,$O$8)=0,Calculadora!$D$6*(1+Calculadora!$D$7)^(B127-1),0),IF(MOD(C127,$O$8)=0,Calculadora!$D$6*(1+Calculadora!$D$7)^(B127-1),0)))</f>
        <v>416.027476863816</v>
      </c>
      <c r="F127" s="27" t="n">
        <f aca="false">IF(A127="","",(D127+IF($O$9=1,E127,0))*$O$7)</f>
        <v>511.570730451624</v>
      </c>
      <c r="G127" s="27" t="n">
        <f aca="false">IF(A127="","",D127+E127+F127)</f>
        <v>88324.5425193205</v>
      </c>
      <c r="H127" s="27" t="n">
        <f aca="false">IF(A127="","",Calculadora!$D$5+SUM($E$7:E127))</f>
        <v>56609.2163714956</v>
      </c>
      <c r="I127" s="27" t="n">
        <f aca="false">IF(A127="","",G127-H127)</f>
        <v>31715.3261478249</v>
      </c>
      <c r="J127" s="27" t="n">
        <f aca="false">IF(A127="","",IF(C127=$O$2,G127,0))</f>
        <v>0</v>
      </c>
    </row>
    <row r="128" customFormat="false" ht="15" hidden="false" customHeight="false" outlineLevel="0" collapsed="false">
      <c r="A128" s="25" t="n">
        <f aca="false">IF(ROW()-6&lt;=$O$3,ROW()-6,"")</f>
        <v>122</v>
      </c>
      <c r="B128" s="25" t="n">
        <f aca="false">IF(A128="","",INT((A128-1)/$O$2)+1)</f>
        <v>11</v>
      </c>
      <c r="C128" s="25" t="n">
        <f aca="false">IF(A128="","",MOD(A128-1,$O$2)+1)</f>
        <v>2</v>
      </c>
      <c r="D128" s="27" t="n">
        <f aca="false">IF(A128="","",IF(A128=1,Calculadora!$D$5,G127))</f>
        <v>88324.5425193205</v>
      </c>
      <c r="E128" s="27" t="n">
        <f aca="false">IF(A128="","",IF($O$9=1,IF(MOD(C128-1,$O$8)=0,Calculadora!$D$6*(1+Calculadora!$D$7)^(B128-1),0),IF(MOD(C128,$O$8)=0,Calculadora!$D$6*(1+Calculadora!$D$7)^(B128-1),0)))</f>
        <v>416.027476863816</v>
      </c>
      <c r="F128" s="27" t="n">
        <f aca="false">IF(A128="","",(D128+IF($O$9=1,E128,0))*$O$7)</f>
        <v>517.000349258294</v>
      </c>
      <c r="G128" s="27" t="n">
        <f aca="false">IF(A128="","",D128+E128+F128)</f>
        <v>89257.5703454426</v>
      </c>
      <c r="H128" s="27" t="n">
        <f aca="false">IF(A128="","",Calculadora!$D$5+SUM($E$7:E128))</f>
        <v>57025.2438483594</v>
      </c>
      <c r="I128" s="27" t="n">
        <f aca="false">IF(A128="","",G128-H128)</f>
        <v>32232.3264970832</v>
      </c>
      <c r="J128" s="27" t="n">
        <f aca="false">IF(A128="","",IF(C128=$O$2,G128,0))</f>
        <v>0</v>
      </c>
    </row>
    <row r="129" customFormat="false" ht="15" hidden="false" customHeight="false" outlineLevel="0" collapsed="false">
      <c r="A129" s="25" t="n">
        <f aca="false">IF(ROW()-6&lt;=$O$3,ROW()-6,"")</f>
        <v>123</v>
      </c>
      <c r="B129" s="25" t="n">
        <f aca="false">IF(A129="","",INT((A129-1)/$O$2)+1)</f>
        <v>11</v>
      </c>
      <c r="C129" s="25" t="n">
        <f aca="false">IF(A129="","",MOD(A129-1,$O$2)+1)</f>
        <v>3</v>
      </c>
      <c r="D129" s="27" t="n">
        <f aca="false">IF(A129="","",IF(A129=1,Calculadora!$D$5,G128))</f>
        <v>89257.5703454426</v>
      </c>
      <c r="E129" s="27" t="n">
        <f aca="false">IF(A129="","",IF($O$9=1,IF(MOD(C129-1,$O$8)=0,Calculadora!$D$6*(1+Calculadora!$D$7)^(B129-1),0),IF(MOD(C129,$O$8)=0,Calculadora!$D$6*(1+Calculadora!$D$7)^(B129-1),0)))</f>
        <v>416.027476863816</v>
      </c>
      <c r="F129" s="27" t="n">
        <f aca="false">IF(A129="","",(D129+IF($O$9=1,E129,0))*$O$7)</f>
        <v>522.461749886181</v>
      </c>
      <c r="G129" s="27" t="n">
        <f aca="false">IF(A129="","",D129+E129+F129)</f>
        <v>90196.0595721926</v>
      </c>
      <c r="H129" s="27" t="n">
        <f aca="false">IF(A129="","",Calculadora!$D$5+SUM($E$7:E129))</f>
        <v>57441.2713252233</v>
      </c>
      <c r="I129" s="27" t="n">
        <f aca="false">IF(A129="","",G129-H129)</f>
        <v>32754.7882469693</v>
      </c>
      <c r="J129" s="27" t="n">
        <f aca="false">IF(A129="","",IF(C129=$O$2,G129,0))</f>
        <v>0</v>
      </c>
    </row>
    <row r="130" customFormat="false" ht="15" hidden="false" customHeight="false" outlineLevel="0" collapsed="false">
      <c r="A130" s="25" t="n">
        <f aca="false">IF(ROW()-6&lt;=$O$3,ROW()-6,"")</f>
        <v>124</v>
      </c>
      <c r="B130" s="25" t="n">
        <f aca="false">IF(A130="","",INT((A130-1)/$O$2)+1)</f>
        <v>11</v>
      </c>
      <c r="C130" s="25" t="n">
        <f aca="false">IF(A130="","",MOD(A130-1,$O$2)+1)</f>
        <v>4</v>
      </c>
      <c r="D130" s="27" t="n">
        <f aca="false">IF(A130="","",IF(A130=1,Calculadora!$D$5,G129))</f>
        <v>90196.0595721926</v>
      </c>
      <c r="E130" s="27" t="n">
        <f aca="false">IF(A130="","",IF($O$9=1,IF(MOD(C130-1,$O$8)=0,Calculadora!$D$6*(1+Calculadora!$D$7)^(B130-1),0),IF(MOD(C130,$O$8)=0,Calculadora!$D$6*(1+Calculadora!$D$7)^(B130-1),0)))</f>
        <v>416.027476863816</v>
      </c>
      <c r="F130" s="27" t="n">
        <f aca="false">IF(A130="","",(D130+IF($O$9=1,E130,0))*$O$7)</f>
        <v>527.955118367527</v>
      </c>
      <c r="G130" s="27" t="n">
        <f aca="false">IF(A130="","",D130+E130+F130)</f>
        <v>91140.0421674239</v>
      </c>
      <c r="H130" s="27" t="n">
        <f aca="false">IF(A130="","",Calculadora!$D$5+SUM($E$7:E130))</f>
        <v>57857.2988020871</v>
      </c>
      <c r="I130" s="27" t="n">
        <f aca="false">IF(A130="","",G130-H130)</f>
        <v>33282.7433653369</v>
      </c>
      <c r="J130" s="27" t="n">
        <f aca="false">IF(A130="","",IF(C130=$O$2,G130,0))</f>
        <v>0</v>
      </c>
    </row>
    <row r="131" customFormat="false" ht="15" hidden="false" customHeight="false" outlineLevel="0" collapsed="false">
      <c r="A131" s="25" t="n">
        <f aca="false">IF(ROW()-6&lt;=$O$3,ROW()-6,"")</f>
        <v>125</v>
      </c>
      <c r="B131" s="25" t="n">
        <f aca="false">IF(A131="","",INT((A131-1)/$O$2)+1)</f>
        <v>11</v>
      </c>
      <c r="C131" s="25" t="n">
        <f aca="false">IF(A131="","",MOD(A131-1,$O$2)+1)</f>
        <v>5</v>
      </c>
      <c r="D131" s="27" t="n">
        <f aca="false">IF(A131="","",IF(A131=1,Calculadora!$D$5,G130))</f>
        <v>91140.0421674239</v>
      </c>
      <c r="E131" s="27" t="n">
        <f aca="false">IF(A131="","",IF($O$9=1,IF(MOD(C131-1,$O$8)=0,Calculadora!$D$6*(1+Calculadora!$D$7)^(B131-1),0),IF(MOD(C131,$O$8)=0,Calculadora!$D$6*(1+Calculadora!$D$7)^(B131-1),0)))</f>
        <v>416.027476863816</v>
      </c>
      <c r="F131" s="27" t="n">
        <f aca="false">IF(A131="","",(D131+IF($O$9=1,E131,0))*$O$7)</f>
        <v>533.480641823497</v>
      </c>
      <c r="G131" s="27" t="n">
        <f aca="false">IF(A131="","",D131+E131+F131)</f>
        <v>92089.5502861113</v>
      </c>
      <c r="H131" s="27" t="n">
        <f aca="false">IF(A131="","",Calculadora!$D$5+SUM($E$7:E131))</f>
        <v>58273.3262789509</v>
      </c>
      <c r="I131" s="27" t="n">
        <f aca="false">IF(A131="","",G131-H131)</f>
        <v>33816.2240071604</v>
      </c>
      <c r="J131" s="27" t="n">
        <f aca="false">IF(A131="","",IF(C131=$O$2,G131,0))</f>
        <v>0</v>
      </c>
    </row>
    <row r="132" customFormat="false" ht="15" hidden="false" customHeight="false" outlineLevel="0" collapsed="false">
      <c r="A132" s="25" t="n">
        <f aca="false">IF(ROW()-6&lt;=$O$3,ROW()-6,"")</f>
        <v>126</v>
      </c>
      <c r="B132" s="25" t="n">
        <f aca="false">IF(A132="","",INT((A132-1)/$O$2)+1)</f>
        <v>11</v>
      </c>
      <c r="C132" s="25" t="n">
        <f aca="false">IF(A132="","",MOD(A132-1,$O$2)+1)</f>
        <v>6</v>
      </c>
      <c r="D132" s="27" t="n">
        <f aca="false">IF(A132="","",IF(A132=1,Calculadora!$D$5,G131))</f>
        <v>92089.5502861113</v>
      </c>
      <c r="E132" s="27" t="n">
        <f aca="false">IF(A132="","",IF($O$9=1,IF(MOD(C132-1,$O$8)=0,Calculadora!$D$6*(1+Calculadora!$D$7)^(B132-1),0),IF(MOD(C132,$O$8)=0,Calculadora!$D$6*(1+Calculadora!$D$7)^(B132-1),0)))</f>
        <v>416.027476863816</v>
      </c>
      <c r="F132" s="27" t="n">
        <f aca="false">IF(A132="","",(D132+IF($O$9=1,E132,0))*$O$7)</f>
        <v>539.038508470557</v>
      </c>
      <c r="G132" s="27" t="n">
        <f aca="false">IF(A132="","",D132+E132+F132)</f>
        <v>93044.6162714456</v>
      </c>
      <c r="H132" s="27" t="n">
        <f aca="false">IF(A132="","",Calculadora!$D$5+SUM($E$7:E132))</f>
        <v>58689.3537558147</v>
      </c>
      <c r="I132" s="27" t="n">
        <f aca="false">IF(A132="","",G132-H132)</f>
        <v>34355.2625156309</v>
      </c>
      <c r="J132" s="27" t="n">
        <f aca="false">IF(A132="","",IF(C132=$O$2,G132,0))</f>
        <v>0</v>
      </c>
    </row>
    <row r="133" customFormat="false" ht="15" hidden="false" customHeight="false" outlineLevel="0" collapsed="false">
      <c r="A133" s="25" t="n">
        <f aca="false">IF(ROW()-6&lt;=$O$3,ROW()-6,"")</f>
        <v>127</v>
      </c>
      <c r="B133" s="25" t="n">
        <f aca="false">IF(A133="","",INT((A133-1)/$O$2)+1)</f>
        <v>11</v>
      </c>
      <c r="C133" s="25" t="n">
        <f aca="false">IF(A133="","",MOD(A133-1,$O$2)+1)</f>
        <v>7</v>
      </c>
      <c r="D133" s="27" t="n">
        <f aca="false">IF(A133="","",IF(A133=1,Calculadora!$D$5,G132))</f>
        <v>93044.6162714456</v>
      </c>
      <c r="E133" s="27" t="n">
        <f aca="false">IF(A133="","",IF($O$9=1,IF(MOD(C133-1,$O$8)=0,Calculadora!$D$6*(1+Calculadora!$D$7)^(B133-1),0),IF(MOD(C133,$O$8)=0,Calculadora!$D$6*(1+Calculadora!$D$7)^(B133-1),0)))</f>
        <v>416.027476863816</v>
      </c>
      <c r="F133" s="27" t="n">
        <f aca="false">IF(A133="","",(D133+IF($O$9=1,E133,0))*$O$7)</f>
        <v>544.628907626879</v>
      </c>
      <c r="G133" s="27" t="n">
        <f aca="false">IF(A133="","",D133+E133+F133)</f>
        <v>94005.2726559363</v>
      </c>
      <c r="H133" s="27" t="n">
        <f aca="false">IF(A133="","",Calculadora!$D$5+SUM($E$7:E133))</f>
        <v>59105.3812326785</v>
      </c>
      <c r="I133" s="27" t="n">
        <f aca="false">IF(A133="","",G133-H133)</f>
        <v>34899.8914232578</v>
      </c>
      <c r="J133" s="27" t="n">
        <f aca="false">IF(A133="","",IF(C133=$O$2,G133,0))</f>
        <v>0</v>
      </c>
    </row>
    <row r="134" customFormat="false" ht="15" hidden="false" customHeight="false" outlineLevel="0" collapsed="false">
      <c r="A134" s="25" t="n">
        <f aca="false">IF(ROW()-6&lt;=$O$3,ROW()-6,"")</f>
        <v>128</v>
      </c>
      <c r="B134" s="25" t="n">
        <f aca="false">IF(A134="","",INT((A134-1)/$O$2)+1)</f>
        <v>11</v>
      </c>
      <c r="C134" s="25" t="n">
        <f aca="false">IF(A134="","",MOD(A134-1,$O$2)+1)</f>
        <v>8</v>
      </c>
      <c r="D134" s="27" t="n">
        <f aca="false">IF(A134="","",IF(A134=1,Calculadora!$D$5,G133))</f>
        <v>94005.2726559363</v>
      </c>
      <c r="E134" s="27" t="n">
        <f aca="false">IF(A134="","",IF($O$9=1,IF(MOD(C134-1,$O$8)=0,Calculadora!$D$6*(1+Calculadora!$D$7)^(B134-1),0),IF(MOD(C134,$O$8)=0,Calculadora!$D$6*(1+Calculadora!$D$7)^(B134-1),0)))</f>
        <v>416.027476863816</v>
      </c>
      <c r="F134" s="27" t="n">
        <f aca="false">IF(A134="","",(D134+IF($O$9=1,E134,0))*$O$7)</f>
        <v>550.252029718797</v>
      </c>
      <c r="G134" s="27" t="n">
        <f aca="false">IF(A134="","",D134+E134+F134)</f>
        <v>94971.5521625189</v>
      </c>
      <c r="H134" s="27" t="n">
        <f aca="false">IF(A134="","",Calculadora!$D$5+SUM($E$7:E134))</f>
        <v>59521.4087095423</v>
      </c>
      <c r="I134" s="27" t="n">
        <f aca="false">IF(A134="","",G134-H134)</f>
        <v>35450.1434529766</v>
      </c>
      <c r="J134" s="27" t="n">
        <f aca="false">IF(A134="","",IF(C134=$O$2,G134,0))</f>
        <v>0</v>
      </c>
    </row>
    <row r="135" customFormat="false" ht="15" hidden="false" customHeight="false" outlineLevel="0" collapsed="false">
      <c r="A135" s="25" t="n">
        <f aca="false">IF(ROW()-6&lt;=$O$3,ROW()-6,"")</f>
        <v>129</v>
      </c>
      <c r="B135" s="25" t="n">
        <f aca="false">IF(A135="","",INT((A135-1)/$O$2)+1)</f>
        <v>11</v>
      </c>
      <c r="C135" s="25" t="n">
        <f aca="false">IF(A135="","",MOD(A135-1,$O$2)+1)</f>
        <v>9</v>
      </c>
      <c r="D135" s="27" t="n">
        <f aca="false">IF(A135="","",IF(A135=1,Calculadora!$D$5,G134))</f>
        <v>94971.5521625189</v>
      </c>
      <c r="E135" s="27" t="n">
        <f aca="false">IF(A135="","",IF($O$9=1,IF(MOD(C135-1,$O$8)=0,Calculadora!$D$6*(1+Calculadora!$D$7)^(B135-1),0),IF(MOD(C135,$O$8)=0,Calculadora!$D$6*(1+Calculadora!$D$7)^(B135-1),0)))</f>
        <v>416.027476863816</v>
      </c>
      <c r="F135" s="27" t="n">
        <f aca="false">IF(A135="","",(D135+IF($O$9=1,E135,0))*$O$7)</f>
        <v>555.908066287286</v>
      </c>
      <c r="G135" s="27" t="n">
        <f aca="false">IF(A135="","",D135+E135+F135)</f>
        <v>95943.4877056701</v>
      </c>
      <c r="H135" s="27" t="n">
        <f aca="false">IF(A135="","",Calculadora!$D$5+SUM($E$7:E135))</f>
        <v>59937.4361864062</v>
      </c>
      <c r="I135" s="27" t="n">
        <f aca="false">IF(A135="","",G135-H135)</f>
        <v>36006.0515192639</v>
      </c>
      <c r="J135" s="27" t="n">
        <f aca="false">IF(A135="","",IF(C135=$O$2,G135,0))</f>
        <v>0</v>
      </c>
    </row>
    <row r="136" customFormat="false" ht="15" hidden="false" customHeight="false" outlineLevel="0" collapsed="false">
      <c r="A136" s="25" t="n">
        <f aca="false">IF(ROW()-6&lt;=$O$3,ROW()-6,"")</f>
        <v>130</v>
      </c>
      <c r="B136" s="25" t="n">
        <f aca="false">IF(A136="","",INT((A136-1)/$O$2)+1)</f>
        <v>11</v>
      </c>
      <c r="C136" s="25" t="n">
        <f aca="false">IF(A136="","",MOD(A136-1,$O$2)+1)</f>
        <v>10</v>
      </c>
      <c r="D136" s="27" t="n">
        <f aca="false">IF(A136="","",IF(A136=1,Calculadora!$D$5,G135))</f>
        <v>95943.4877056701</v>
      </c>
      <c r="E136" s="27" t="n">
        <f aca="false">IF(A136="","",IF($O$9=1,IF(MOD(C136-1,$O$8)=0,Calculadora!$D$6*(1+Calculadora!$D$7)^(B136-1),0),IF(MOD(C136,$O$8)=0,Calculadora!$D$6*(1+Calculadora!$D$7)^(B136-1),0)))</f>
        <v>416.027476863816</v>
      </c>
      <c r="F136" s="27" t="n">
        <f aca="false">IF(A136="","",(D136+IF($O$9=1,E136,0))*$O$7)</f>
        <v>561.597209994492</v>
      </c>
      <c r="G136" s="27" t="n">
        <f aca="false">IF(A136="","",D136+E136+F136)</f>
        <v>96921.1123925284</v>
      </c>
      <c r="H136" s="27" t="n">
        <f aca="false">IF(A136="","",Calculadora!$D$5+SUM($E$7:E136))</f>
        <v>60353.46366327</v>
      </c>
      <c r="I136" s="27" t="n">
        <f aca="false">IF(A136="","",G136-H136)</f>
        <v>36567.6487292584</v>
      </c>
      <c r="J136" s="27" t="n">
        <f aca="false">IF(A136="","",IF(C136=$O$2,G136,0))</f>
        <v>0</v>
      </c>
    </row>
    <row r="137" customFormat="false" ht="15" hidden="false" customHeight="false" outlineLevel="0" collapsed="false">
      <c r="A137" s="25" t="n">
        <f aca="false">IF(ROW()-6&lt;=$O$3,ROW()-6,"")</f>
        <v>131</v>
      </c>
      <c r="B137" s="25" t="n">
        <f aca="false">IF(A137="","",INT((A137-1)/$O$2)+1)</f>
        <v>11</v>
      </c>
      <c r="C137" s="25" t="n">
        <f aca="false">IF(A137="","",MOD(A137-1,$O$2)+1)</f>
        <v>11</v>
      </c>
      <c r="D137" s="27" t="n">
        <f aca="false">IF(A137="","",IF(A137=1,Calculadora!$D$5,G136))</f>
        <v>96921.1123925284</v>
      </c>
      <c r="E137" s="27" t="n">
        <f aca="false">IF(A137="","",IF($O$9=1,IF(MOD(C137-1,$O$8)=0,Calculadora!$D$6*(1+Calculadora!$D$7)^(B137-1),0),IF(MOD(C137,$O$8)=0,Calculadora!$D$6*(1+Calculadora!$D$7)^(B137-1),0)))</f>
        <v>416.027476863816</v>
      </c>
      <c r="F137" s="27" t="n">
        <f aca="false">IF(A137="","",(D137+IF($O$9=1,E137,0))*$O$7)</f>
        <v>567.319654630293</v>
      </c>
      <c r="G137" s="27" t="n">
        <f aca="false">IF(A137="","",D137+E137+F137)</f>
        <v>97904.4595240225</v>
      </c>
      <c r="H137" s="27" t="n">
        <f aca="false">IF(A137="","",Calculadora!$D$5+SUM($E$7:E137))</f>
        <v>60769.4911401338</v>
      </c>
      <c r="I137" s="27" t="n">
        <f aca="false">IF(A137="","",G137-H137)</f>
        <v>37134.9683838887</v>
      </c>
      <c r="J137" s="27" t="n">
        <f aca="false">IF(A137="","",IF(C137=$O$2,G137,0))</f>
        <v>0</v>
      </c>
    </row>
    <row r="138" customFormat="false" ht="15" hidden="false" customHeight="false" outlineLevel="0" collapsed="false">
      <c r="A138" s="25" t="n">
        <f aca="false">IF(ROW()-6&lt;=$O$3,ROW()-6,"")</f>
        <v>132</v>
      </c>
      <c r="B138" s="25" t="n">
        <f aca="false">IF(A138="","",INT((A138-1)/$O$2)+1)</f>
        <v>11</v>
      </c>
      <c r="C138" s="25" t="n">
        <f aca="false">IF(A138="","",MOD(A138-1,$O$2)+1)</f>
        <v>12</v>
      </c>
      <c r="D138" s="27" t="n">
        <f aca="false">IF(A138="","",IF(A138=1,Calculadora!$D$5,G137))</f>
        <v>97904.4595240225</v>
      </c>
      <c r="E138" s="27" t="n">
        <f aca="false">IF(A138="","",IF($O$9=1,IF(MOD(C138-1,$O$8)=0,Calculadora!$D$6*(1+Calculadora!$D$7)^(B138-1),0),IF(MOD(C138,$O$8)=0,Calculadora!$D$6*(1+Calculadora!$D$7)^(B138-1),0)))</f>
        <v>416.027476863816</v>
      </c>
      <c r="F138" s="27" t="n">
        <f aca="false">IF(A138="","",(D138+IF($O$9=1,E138,0))*$O$7)</f>
        <v>573.0755951189</v>
      </c>
      <c r="G138" s="27" t="n">
        <f aca="false">IF(A138="","",D138+E138+F138)</f>
        <v>98893.5625960052</v>
      </c>
      <c r="H138" s="27" t="n">
        <f aca="false">IF(A138="","",Calculadora!$D$5+SUM($E$7:E138))</f>
        <v>61185.5186169976</v>
      </c>
      <c r="I138" s="27" t="n">
        <f aca="false">IF(A138="","",G138-H138)</f>
        <v>37708.0439790076</v>
      </c>
      <c r="J138" s="27" t="n">
        <f aca="false">IF(A138="","",IF(C138=$O$2,G138,0))</f>
        <v>98893.5625960052</v>
      </c>
    </row>
    <row r="139" customFormat="false" ht="15" hidden="false" customHeight="false" outlineLevel="0" collapsed="false">
      <c r="A139" s="25" t="n">
        <f aca="false">IF(ROW()-6&lt;=$O$3,ROW()-6,"")</f>
        <v>133</v>
      </c>
      <c r="B139" s="25" t="n">
        <f aca="false">IF(A139="","",INT((A139-1)/$O$2)+1)</f>
        <v>12</v>
      </c>
      <c r="C139" s="25" t="n">
        <f aca="false">IF(A139="","",MOD(A139-1,$O$2)+1)</f>
        <v>1</v>
      </c>
      <c r="D139" s="27" t="n">
        <f aca="false">IF(A139="","",IF(A139=1,Calculadora!$D$5,G138))</f>
        <v>98893.5625960052</v>
      </c>
      <c r="E139" s="27" t="n">
        <f aca="false">IF(A139="","",IF($O$9=1,IF(MOD(C139-1,$O$8)=0,Calculadora!$D$6*(1+Calculadora!$D$7)^(B139-1),0),IF(MOD(C139,$O$8)=0,Calculadora!$D$6*(1+Calculadora!$D$7)^(B139-1),0)))</f>
        <v>426.428163785411</v>
      </c>
      <c r="F139" s="27" t="n">
        <f aca="false">IF(A139="","",(D139+IF($O$9=1,E139,0))*$O$7)</f>
        <v>578.865227525495</v>
      </c>
      <c r="G139" s="27" t="n">
        <f aca="false">IF(A139="","",D139+E139+F139)</f>
        <v>99898.8559873161</v>
      </c>
      <c r="H139" s="27" t="n">
        <f aca="false">IF(A139="","",Calculadora!$D$5+SUM($E$7:E139))</f>
        <v>61611.946780783</v>
      </c>
      <c r="I139" s="27" t="n">
        <f aca="false">IF(A139="","",G139-H139)</f>
        <v>38286.9092065331</v>
      </c>
      <c r="J139" s="27" t="n">
        <f aca="false">IF(A139="","",IF(C139=$O$2,G139,0))</f>
        <v>0</v>
      </c>
    </row>
    <row r="140" customFormat="false" ht="15" hidden="false" customHeight="false" outlineLevel="0" collapsed="false">
      <c r="A140" s="25" t="n">
        <f aca="false">IF(ROW()-6&lt;=$O$3,ROW()-6,"")</f>
        <v>134</v>
      </c>
      <c r="B140" s="25" t="n">
        <f aca="false">IF(A140="","",INT((A140-1)/$O$2)+1)</f>
        <v>12</v>
      </c>
      <c r="C140" s="25" t="n">
        <f aca="false">IF(A140="","",MOD(A140-1,$O$2)+1)</f>
        <v>2</v>
      </c>
      <c r="D140" s="27" t="n">
        <f aca="false">IF(A140="","",IF(A140=1,Calculadora!$D$5,G139))</f>
        <v>99898.8559873161</v>
      </c>
      <c r="E140" s="27" t="n">
        <f aca="false">IF(A140="","",IF($O$9=1,IF(MOD(C140-1,$O$8)=0,Calculadora!$D$6*(1+Calculadora!$D$7)^(B140-1),0),IF(MOD(C140,$O$8)=0,Calculadora!$D$6*(1+Calculadora!$D$7)^(B140-1),0)))</f>
        <v>426.428163785411</v>
      </c>
      <c r="F140" s="27" t="n">
        <f aca="false">IF(A140="","",(D140+IF($O$9=1,E140,0))*$O$7)</f>
        <v>584.749628617084</v>
      </c>
      <c r="G140" s="27" t="n">
        <f aca="false">IF(A140="","",D140+E140+F140)</f>
        <v>100910.033779719</v>
      </c>
      <c r="H140" s="27" t="n">
        <f aca="false">IF(A140="","",Calculadora!$D$5+SUM($E$7:E140))</f>
        <v>62038.3749445684</v>
      </c>
      <c r="I140" s="27" t="n">
        <f aca="false">IF(A140="","",G140-H140)</f>
        <v>38871.6588351502</v>
      </c>
      <c r="J140" s="27" t="n">
        <f aca="false">IF(A140="","",IF(C140=$O$2,G140,0))</f>
        <v>0</v>
      </c>
    </row>
    <row r="141" customFormat="false" ht="15" hidden="false" customHeight="false" outlineLevel="0" collapsed="false">
      <c r="A141" s="25" t="n">
        <f aca="false">IF(ROW()-6&lt;=$O$3,ROW()-6,"")</f>
        <v>135</v>
      </c>
      <c r="B141" s="25" t="n">
        <f aca="false">IF(A141="","",INT((A141-1)/$O$2)+1)</f>
        <v>12</v>
      </c>
      <c r="C141" s="25" t="n">
        <f aca="false">IF(A141="","",MOD(A141-1,$O$2)+1)</f>
        <v>3</v>
      </c>
      <c r="D141" s="27" t="n">
        <f aca="false">IF(A141="","",IF(A141=1,Calculadora!$D$5,G140))</f>
        <v>100910.033779719</v>
      </c>
      <c r="E141" s="27" t="n">
        <f aca="false">IF(A141="","",IF($O$9=1,IF(MOD(C141-1,$O$8)=0,Calculadora!$D$6*(1+Calculadora!$D$7)^(B141-1),0),IF(MOD(C141,$O$8)=0,Calculadora!$D$6*(1+Calculadora!$D$7)^(B141-1),0)))</f>
        <v>426.428163785411</v>
      </c>
      <c r="F141" s="27" t="n">
        <f aca="false">IF(A141="","",(D141+IF($O$9=1,E141,0))*$O$7)</f>
        <v>590.668473560096</v>
      </c>
      <c r="G141" s="27" t="n">
        <f aca="false">IF(A141="","",D141+E141+F141)</f>
        <v>101927.130417064</v>
      </c>
      <c r="H141" s="27" t="n">
        <f aca="false">IF(A141="","",Calculadora!$D$5+SUM($E$7:E141))</f>
        <v>62464.8031083538</v>
      </c>
      <c r="I141" s="27" t="n">
        <f aca="false">IF(A141="","",G141-H141)</f>
        <v>39462.3273087103</v>
      </c>
      <c r="J141" s="27" t="n">
        <f aca="false">IF(A141="","",IF(C141=$O$2,G141,0))</f>
        <v>0</v>
      </c>
    </row>
    <row r="142" customFormat="false" ht="15" hidden="false" customHeight="false" outlineLevel="0" collapsed="false">
      <c r="A142" s="25" t="n">
        <f aca="false">IF(ROW()-6&lt;=$O$3,ROW()-6,"")</f>
        <v>136</v>
      </c>
      <c r="B142" s="25" t="n">
        <f aca="false">IF(A142="","",INT((A142-1)/$O$2)+1)</f>
        <v>12</v>
      </c>
      <c r="C142" s="25" t="n">
        <f aca="false">IF(A142="","",MOD(A142-1,$O$2)+1)</f>
        <v>4</v>
      </c>
      <c r="D142" s="27" t="n">
        <f aca="false">IF(A142="","",IF(A142=1,Calculadora!$D$5,G141))</f>
        <v>101927.130417064</v>
      </c>
      <c r="E142" s="27" t="n">
        <f aca="false">IF(A142="","",IF($O$9=1,IF(MOD(C142-1,$O$8)=0,Calculadora!$D$6*(1+Calculadora!$D$7)^(B142-1),0),IF(MOD(C142,$O$8)=0,Calculadora!$D$6*(1+Calculadora!$D$7)^(B142-1),0)))</f>
        <v>426.428163785411</v>
      </c>
      <c r="F142" s="27" t="n">
        <f aca="false">IF(A142="","",(D142+IF($O$9=1,E142,0))*$O$7)</f>
        <v>596.621963968745</v>
      </c>
      <c r="G142" s="27" t="n">
        <f aca="false">IF(A142="","",D142+E142+F142)</f>
        <v>102950.180544818</v>
      </c>
      <c r="H142" s="27" t="n">
        <f aca="false">IF(A142="","",Calculadora!$D$5+SUM($E$7:E142))</f>
        <v>62891.2312721392</v>
      </c>
      <c r="I142" s="27" t="n">
        <f aca="false">IF(A142="","",G142-H142)</f>
        <v>40058.949272679</v>
      </c>
      <c r="J142" s="27" t="n">
        <f aca="false">IF(A142="","",IF(C142=$O$2,G142,0))</f>
        <v>0</v>
      </c>
    </row>
    <row r="143" customFormat="false" ht="15" hidden="false" customHeight="false" outlineLevel="0" collapsed="false">
      <c r="A143" s="25" t="n">
        <f aca="false">IF(ROW()-6&lt;=$O$3,ROW()-6,"")</f>
        <v>137</v>
      </c>
      <c r="B143" s="25" t="n">
        <f aca="false">IF(A143="","",INT((A143-1)/$O$2)+1)</f>
        <v>12</v>
      </c>
      <c r="C143" s="25" t="n">
        <f aca="false">IF(A143="","",MOD(A143-1,$O$2)+1)</f>
        <v>5</v>
      </c>
      <c r="D143" s="27" t="n">
        <f aca="false">IF(A143="","",IF(A143=1,Calculadora!$D$5,G142))</f>
        <v>102950.180544818</v>
      </c>
      <c r="E143" s="27" t="n">
        <f aca="false">IF(A143="","",IF($O$9=1,IF(MOD(C143-1,$O$8)=0,Calculadora!$D$6*(1+Calculadora!$D$7)^(B143-1),0),IF(MOD(C143,$O$8)=0,Calculadora!$D$6*(1+Calculadora!$D$7)^(B143-1),0)))</f>
        <v>426.428163785411</v>
      </c>
      <c r="F143" s="27" t="n">
        <f aca="false">IF(A143="","",(D143+IF($O$9=1,E143,0))*$O$7)</f>
        <v>602.610302637376</v>
      </c>
      <c r="G143" s="27" t="n">
        <f aca="false">IF(A143="","",D143+E143+F143)</f>
        <v>103979.219011241</v>
      </c>
      <c r="H143" s="27" t="n">
        <f aca="false">IF(A143="","",Calculadora!$D$5+SUM($E$7:E143))</f>
        <v>63317.6594359247</v>
      </c>
      <c r="I143" s="27" t="n">
        <f aca="false">IF(A143="","",G143-H143)</f>
        <v>40661.5595753164</v>
      </c>
      <c r="J143" s="27" t="n">
        <f aca="false">IF(A143="","",IF(C143=$O$2,G143,0))</f>
        <v>0</v>
      </c>
    </row>
    <row r="144" customFormat="false" ht="15" hidden="false" customHeight="false" outlineLevel="0" collapsed="false">
      <c r="A144" s="25" t="n">
        <f aca="false">IF(ROW()-6&lt;=$O$3,ROW()-6,"")</f>
        <v>138</v>
      </c>
      <c r="B144" s="25" t="n">
        <f aca="false">IF(A144="","",INT((A144-1)/$O$2)+1)</f>
        <v>12</v>
      </c>
      <c r="C144" s="25" t="n">
        <f aca="false">IF(A144="","",MOD(A144-1,$O$2)+1)</f>
        <v>6</v>
      </c>
      <c r="D144" s="27" t="n">
        <f aca="false">IF(A144="","",IF(A144=1,Calculadora!$D$5,G143))</f>
        <v>103979.219011241</v>
      </c>
      <c r="E144" s="27" t="n">
        <f aca="false">IF(A144="","",IF($O$9=1,IF(MOD(C144-1,$O$8)=0,Calculadora!$D$6*(1+Calculadora!$D$7)^(B144-1),0),IF(MOD(C144,$O$8)=0,Calculadora!$D$6*(1+Calculadora!$D$7)^(B144-1),0)))</f>
        <v>426.428163785411</v>
      </c>
      <c r="F144" s="27" t="n">
        <f aca="false">IF(A144="","",(D144+IF($O$9=1,E144,0))*$O$7)</f>
        <v>608.633693547376</v>
      </c>
      <c r="G144" s="27" t="n">
        <f aca="false">IF(A144="","",D144+E144+F144)</f>
        <v>105014.280868574</v>
      </c>
      <c r="H144" s="27" t="n">
        <f aca="false">IF(A144="","",Calculadora!$D$5+SUM($E$7:E144))</f>
        <v>63744.0875997101</v>
      </c>
      <c r="I144" s="27" t="n">
        <f aca="false">IF(A144="","",G144-H144)</f>
        <v>41270.1932688638</v>
      </c>
      <c r="J144" s="27" t="n">
        <f aca="false">IF(A144="","",IF(C144=$O$2,G144,0))</f>
        <v>0</v>
      </c>
    </row>
    <row r="145" customFormat="false" ht="15" hidden="false" customHeight="false" outlineLevel="0" collapsed="false">
      <c r="A145" s="25" t="n">
        <f aca="false">IF(ROW()-6&lt;=$O$3,ROW()-6,"")</f>
        <v>139</v>
      </c>
      <c r="B145" s="25" t="n">
        <f aca="false">IF(A145="","",INT((A145-1)/$O$2)+1)</f>
        <v>12</v>
      </c>
      <c r="C145" s="25" t="n">
        <f aca="false">IF(A145="","",MOD(A145-1,$O$2)+1)</f>
        <v>7</v>
      </c>
      <c r="D145" s="27" t="n">
        <f aca="false">IF(A145="","",IF(A145=1,Calculadora!$D$5,G144))</f>
        <v>105014.280868574</v>
      </c>
      <c r="E145" s="27" t="n">
        <f aca="false">IF(A145="","",IF($O$9=1,IF(MOD(C145-1,$O$8)=0,Calculadora!$D$6*(1+Calculadora!$D$7)^(B145-1),0),IF(MOD(C145,$O$8)=0,Calculadora!$D$6*(1+Calculadora!$D$7)^(B145-1),0)))</f>
        <v>426.428163785411</v>
      </c>
      <c r="F145" s="27" t="n">
        <f aca="false">IF(A145="","",(D145+IF($O$9=1,E145,0))*$O$7)</f>
        <v>614.692341874119</v>
      </c>
      <c r="G145" s="27" t="n">
        <f aca="false">IF(A145="","",D145+E145+F145)</f>
        <v>106055.401374233</v>
      </c>
      <c r="H145" s="27" t="n">
        <f aca="false">IF(A145="","",Calculadora!$D$5+SUM($E$7:E145))</f>
        <v>64170.5157634955</v>
      </c>
      <c r="I145" s="27" t="n">
        <f aca="false">IF(A145="","",G145-H145)</f>
        <v>41884.8856107379</v>
      </c>
      <c r="J145" s="27" t="n">
        <f aca="false">IF(A145="","",IF(C145=$O$2,G145,0))</f>
        <v>0</v>
      </c>
    </row>
    <row r="146" customFormat="false" ht="15" hidden="false" customHeight="false" outlineLevel="0" collapsed="false">
      <c r="A146" s="25" t="n">
        <f aca="false">IF(ROW()-6&lt;=$O$3,ROW()-6,"")</f>
        <v>140</v>
      </c>
      <c r="B146" s="25" t="n">
        <f aca="false">IF(A146="","",INT((A146-1)/$O$2)+1)</f>
        <v>12</v>
      </c>
      <c r="C146" s="25" t="n">
        <f aca="false">IF(A146="","",MOD(A146-1,$O$2)+1)</f>
        <v>8</v>
      </c>
      <c r="D146" s="27" t="n">
        <f aca="false">IF(A146="","",IF(A146=1,Calculadora!$D$5,G145))</f>
        <v>106055.401374233</v>
      </c>
      <c r="E146" s="27" t="n">
        <f aca="false">IF(A146="","",IF($O$9=1,IF(MOD(C146-1,$O$8)=0,Calculadora!$D$6*(1+Calculadora!$D$7)^(B146-1),0),IF(MOD(C146,$O$8)=0,Calculadora!$D$6*(1+Calculadora!$D$7)^(B146-1),0)))</f>
        <v>426.428163785411</v>
      </c>
      <c r="F146" s="27" t="n">
        <f aca="false">IF(A146="","",(D146+IF($O$9=1,E146,0))*$O$7)</f>
        <v>620.786453993955</v>
      </c>
      <c r="G146" s="27" t="n">
        <f aca="false">IF(A146="","",D146+E146+F146)</f>
        <v>107102.615992013</v>
      </c>
      <c r="H146" s="27" t="n">
        <f aca="false">IF(A146="","",Calculadora!$D$5+SUM($E$7:E146))</f>
        <v>64596.9439272809</v>
      </c>
      <c r="I146" s="27" t="n">
        <f aca="false">IF(A146="","",G146-H146)</f>
        <v>42505.6720647319</v>
      </c>
      <c r="J146" s="27" t="n">
        <f aca="false">IF(A146="","",IF(C146=$O$2,G146,0))</f>
        <v>0</v>
      </c>
    </row>
    <row r="147" customFormat="false" ht="15" hidden="false" customHeight="false" outlineLevel="0" collapsed="false">
      <c r="A147" s="25" t="n">
        <f aca="false">IF(ROW()-6&lt;=$O$3,ROW()-6,"")</f>
        <v>141</v>
      </c>
      <c r="B147" s="25" t="n">
        <f aca="false">IF(A147="","",INT((A147-1)/$O$2)+1)</f>
        <v>12</v>
      </c>
      <c r="C147" s="25" t="n">
        <f aca="false">IF(A147="","",MOD(A147-1,$O$2)+1)</f>
        <v>9</v>
      </c>
      <c r="D147" s="27" t="n">
        <f aca="false">IF(A147="","",IF(A147=1,Calculadora!$D$5,G146))</f>
        <v>107102.615992013</v>
      </c>
      <c r="E147" s="27" t="n">
        <f aca="false">IF(A147="","",IF($O$9=1,IF(MOD(C147-1,$O$8)=0,Calculadora!$D$6*(1+Calculadora!$D$7)^(B147-1),0),IF(MOD(C147,$O$8)=0,Calculadora!$D$6*(1+Calculadora!$D$7)^(B147-1),0)))</f>
        <v>426.428163785411</v>
      </c>
      <c r="F147" s="27" t="n">
        <f aca="false">IF(A147="","",(D147+IF($O$9=1,E147,0))*$O$7)</f>
        <v>626.916237491242</v>
      </c>
      <c r="G147" s="27" t="n">
        <f aca="false">IF(A147="","",D147+E147+F147)</f>
        <v>108155.960393289</v>
      </c>
      <c r="H147" s="27" t="n">
        <f aca="false">IF(A147="","",Calculadora!$D$5+SUM($E$7:E147))</f>
        <v>65023.3720910663</v>
      </c>
      <c r="I147" s="27" t="n">
        <f aca="false">IF(A147="","",G147-H147)</f>
        <v>43132.5883022231</v>
      </c>
      <c r="J147" s="27" t="n">
        <f aca="false">IF(A147="","",IF(C147=$O$2,G147,0))</f>
        <v>0</v>
      </c>
    </row>
    <row r="148" customFormat="false" ht="15" hidden="false" customHeight="false" outlineLevel="0" collapsed="false">
      <c r="A148" s="25" t="n">
        <f aca="false">IF(ROW()-6&lt;=$O$3,ROW()-6,"")</f>
        <v>142</v>
      </c>
      <c r="B148" s="25" t="n">
        <f aca="false">IF(A148="","",INT((A148-1)/$O$2)+1)</f>
        <v>12</v>
      </c>
      <c r="C148" s="25" t="n">
        <f aca="false">IF(A148="","",MOD(A148-1,$O$2)+1)</f>
        <v>10</v>
      </c>
      <c r="D148" s="27" t="n">
        <f aca="false">IF(A148="","",IF(A148=1,Calculadora!$D$5,G147))</f>
        <v>108155.960393289</v>
      </c>
      <c r="E148" s="27" t="n">
        <f aca="false">IF(A148="","",IF($O$9=1,IF(MOD(C148-1,$O$8)=0,Calculadora!$D$6*(1+Calculadora!$D$7)^(B148-1),0),IF(MOD(C148,$O$8)=0,Calculadora!$D$6*(1+Calculadora!$D$7)^(B148-1),0)))</f>
        <v>426.428163785411</v>
      </c>
      <c r="F148" s="27" t="n">
        <f aca="false">IF(A148="","",(D148+IF($O$9=1,E148,0))*$O$7)</f>
        <v>633.081901165414</v>
      </c>
      <c r="G148" s="27" t="n">
        <f aca="false">IF(A148="","",D148+E148+F148)</f>
        <v>109215.47045824</v>
      </c>
      <c r="H148" s="27" t="n">
        <f aca="false">IF(A148="","",Calculadora!$D$5+SUM($E$7:E148))</f>
        <v>65449.8002548517</v>
      </c>
      <c r="I148" s="27" t="n">
        <f aca="false">IF(A148="","",G148-H148)</f>
        <v>43765.6702033886</v>
      </c>
      <c r="J148" s="27" t="n">
        <f aca="false">IF(A148="","",IF(C148=$O$2,G148,0))</f>
        <v>0</v>
      </c>
    </row>
    <row r="149" customFormat="false" ht="15" hidden="false" customHeight="false" outlineLevel="0" collapsed="false">
      <c r="A149" s="25" t="n">
        <f aca="false">IF(ROW()-6&lt;=$O$3,ROW()-6,"")</f>
        <v>143</v>
      </c>
      <c r="B149" s="25" t="n">
        <f aca="false">IF(A149="","",INT((A149-1)/$O$2)+1)</f>
        <v>12</v>
      </c>
      <c r="C149" s="25" t="n">
        <f aca="false">IF(A149="","",MOD(A149-1,$O$2)+1)</f>
        <v>11</v>
      </c>
      <c r="D149" s="27" t="n">
        <f aca="false">IF(A149="","",IF(A149=1,Calculadora!$D$5,G148))</f>
        <v>109215.47045824</v>
      </c>
      <c r="E149" s="27" t="n">
        <f aca="false">IF(A149="","",IF($O$9=1,IF(MOD(C149-1,$O$8)=0,Calculadora!$D$6*(1+Calculadora!$D$7)^(B149-1),0),IF(MOD(C149,$O$8)=0,Calculadora!$D$6*(1+Calculadora!$D$7)^(B149-1),0)))</f>
        <v>426.428163785411</v>
      </c>
      <c r="F149" s="27" t="n">
        <f aca="false">IF(A149="","",(D149+IF($O$9=1,E149,0))*$O$7)</f>
        <v>639.283655038099</v>
      </c>
      <c r="G149" s="27" t="n">
        <f aca="false">IF(A149="","",D149+E149+F149)</f>
        <v>110281.182277064</v>
      </c>
      <c r="H149" s="27" t="n">
        <f aca="false">IF(A149="","",Calculadora!$D$5+SUM($E$7:E149))</f>
        <v>65876.2284186371</v>
      </c>
      <c r="I149" s="27" t="n">
        <f aca="false">IF(A149="","",G149-H149)</f>
        <v>44404.9538584267</v>
      </c>
      <c r="J149" s="27" t="n">
        <f aca="false">IF(A149="","",IF(C149=$O$2,G149,0))</f>
        <v>0</v>
      </c>
    </row>
    <row r="150" customFormat="false" ht="15" hidden="false" customHeight="false" outlineLevel="0" collapsed="false">
      <c r="A150" s="25" t="n">
        <f aca="false">IF(ROW()-6&lt;=$O$3,ROW()-6,"")</f>
        <v>144</v>
      </c>
      <c r="B150" s="25" t="n">
        <f aca="false">IF(A150="","",INT((A150-1)/$O$2)+1)</f>
        <v>12</v>
      </c>
      <c r="C150" s="25" t="n">
        <f aca="false">IF(A150="","",MOD(A150-1,$O$2)+1)</f>
        <v>12</v>
      </c>
      <c r="D150" s="27" t="n">
        <f aca="false">IF(A150="","",IF(A150=1,Calculadora!$D$5,G149))</f>
        <v>110281.182277064</v>
      </c>
      <c r="E150" s="27" t="n">
        <f aca="false">IF(A150="","",IF($O$9=1,IF(MOD(C150-1,$O$8)=0,Calculadora!$D$6*(1+Calculadora!$D$7)^(B150-1),0),IF(MOD(C150,$O$8)=0,Calculadora!$D$6*(1+Calculadora!$D$7)^(B150-1),0)))</f>
        <v>426.428163785411</v>
      </c>
      <c r="F150" s="27" t="n">
        <f aca="false">IF(A150="","",(D150+IF($O$9=1,E150,0))*$O$7)</f>
        <v>645.521710360264</v>
      </c>
      <c r="G150" s="27" t="n">
        <f aca="false">IF(A150="","",D150+E150+F150)</f>
        <v>111353.132151209</v>
      </c>
      <c r="H150" s="27" t="n">
        <f aca="false">IF(A150="","",Calculadora!$D$5+SUM($E$7:E150))</f>
        <v>66302.6565824225</v>
      </c>
      <c r="I150" s="27" t="n">
        <f aca="false">IF(A150="","",G150-H150)</f>
        <v>45050.4755687869</v>
      </c>
      <c r="J150" s="27" t="n">
        <f aca="false">IF(A150="","",IF(C150=$O$2,G150,0))</f>
        <v>111353.132151209</v>
      </c>
    </row>
    <row r="151" customFormat="false" ht="15" hidden="false" customHeight="false" outlineLevel="0" collapsed="false">
      <c r="A151" s="25" t="n">
        <f aca="false">IF(ROW()-6&lt;=$O$3,ROW()-6,"")</f>
        <v>145</v>
      </c>
      <c r="B151" s="25" t="n">
        <f aca="false">IF(A151="","",INT((A151-1)/$O$2)+1)</f>
        <v>13</v>
      </c>
      <c r="C151" s="25" t="n">
        <f aca="false">IF(A151="","",MOD(A151-1,$O$2)+1)</f>
        <v>1</v>
      </c>
      <c r="D151" s="27" t="n">
        <f aca="false">IF(A151="","",IF(A151=1,Calculadora!$D$5,G150))</f>
        <v>111353.132151209</v>
      </c>
      <c r="E151" s="27" t="n">
        <f aca="false">IF(A151="","",IF($O$9=1,IF(MOD(C151-1,$O$8)=0,Calculadora!$D$6*(1+Calculadora!$D$7)^(B151-1),0),IF(MOD(C151,$O$8)=0,Calculadora!$D$6*(1+Calculadora!$D$7)^(B151-1),0)))</f>
        <v>437.088867880047</v>
      </c>
      <c r="F151" s="27" t="n">
        <f aca="false">IF(A151="","",(D151+IF($O$9=1,E151,0))*$O$7)</f>
        <v>651.796279619419</v>
      </c>
      <c r="G151" s="27" t="n">
        <f aca="false">IF(A151="","",D151+E151+F151)</f>
        <v>112442.017298709</v>
      </c>
      <c r="H151" s="27" t="n">
        <f aca="false">IF(A151="","",Calculadora!$D$5+SUM($E$7:E151))</f>
        <v>66739.7454503026</v>
      </c>
      <c r="I151" s="27" t="n">
        <f aca="false">IF(A151="","",G151-H151)</f>
        <v>45702.2718484063</v>
      </c>
      <c r="J151" s="27" t="n">
        <f aca="false">IF(A151="","",IF(C151=$O$2,G151,0))</f>
        <v>0</v>
      </c>
    </row>
    <row r="152" customFormat="false" ht="15" hidden="false" customHeight="false" outlineLevel="0" collapsed="false">
      <c r="A152" s="25" t="n">
        <f aca="false">IF(ROW()-6&lt;=$O$3,ROW()-6,"")</f>
        <v>146</v>
      </c>
      <c r="B152" s="25" t="n">
        <f aca="false">IF(A152="","",INT((A152-1)/$O$2)+1)</f>
        <v>13</v>
      </c>
      <c r="C152" s="25" t="n">
        <f aca="false">IF(A152="","",MOD(A152-1,$O$2)+1)</f>
        <v>2</v>
      </c>
      <c r="D152" s="27" t="n">
        <f aca="false">IF(A152="","",IF(A152=1,Calculadora!$D$5,G151))</f>
        <v>112442.017298709</v>
      </c>
      <c r="E152" s="27" t="n">
        <f aca="false">IF(A152="","",IF($O$9=1,IF(MOD(C152-1,$O$8)=0,Calculadora!$D$6*(1+Calculadora!$D$7)^(B152-1),0),IF(MOD(C152,$O$8)=0,Calculadora!$D$6*(1+Calculadora!$D$7)^(B152-1),0)))</f>
        <v>437.088867880047</v>
      </c>
      <c r="F152" s="27" t="n">
        <f aca="false">IF(A152="","",(D152+IF($O$9=1,E152,0))*$O$7)</f>
        <v>658.169978089878</v>
      </c>
      <c r="G152" s="27" t="n">
        <f aca="false">IF(A152="","",D152+E152+F152)</f>
        <v>113537.276144679</v>
      </c>
      <c r="H152" s="27" t="n">
        <f aca="false">IF(A152="","",Calculadora!$D$5+SUM($E$7:E152))</f>
        <v>67176.8343181826</v>
      </c>
      <c r="I152" s="27" t="n">
        <f aca="false">IF(A152="","",G152-H152)</f>
        <v>46360.4418264962</v>
      </c>
      <c r="J152" s="27" t="n">
        <f aca="false">IF(A152="","",IF(C152=$O$2,G152,0))</f>
        <v>0</v>
      </c>
    </row>
    <row r="153" customFormat="false" ht="15" hidden="false" customHeight="false" outlineLevel="0" collapsed="false">
      <c r="A153" s="25" t="n">
        <f aca="false">IF(ROW()-6&lt;=$O$3,ROW()-6,"")</f>
        <v>147</v>
      </c>
      <c r="B153" s="25" t="n">
        <f aca="false">IF(A153="","",INT((A153-1)/$O$2)+1)</f>
        <v>13</v>
      </c>
      <c r="C153" s="25" t="n">
        <f aca="false">IF(A153="","",MOD(A153-1,$O$2)+1)</f>
        <v>3</v>
      </c>
      <c r="D153" s="27" t="n">
        <f aca="false">IF(A153="","",IF(A153=1,Calculadora!$D$5,G152))</f>
        <v>113537.276144679</v>
      </c>
      <c r="E153" s="27" t="n">
        <f aca="false">IF(A153="","",IF($O$9=1,IF(MOD(C153-1,$O$8)=0,Calculadora!$D$6*(1+Calculadora!$D$7)^(B153-1),0),IF(MOD(C153,$O$8)=0,Calculadora!$D$6*(1+Calculadora!$D$7)^(B153-1),0)))</f>
        <v>437.088867880047</v>
      </c>
      <c r="F153" s="27" t="n">
        <f aca="false">IF(A153="","",(D153+IF($O$9=1,E153,0))*$O$7)</f>
        <v>664.580984473193</v>
      </c>
      <c r="G153" s="27" t="n">
        <f aca="false">IF(A153="","",D153+E153+F153)</f>
        <v>114638.945997032</v>
      </c>
      <c r="H153" s="27" t="n">
        <f aca="false">IF(A153="","",Calculadora!$D$5+SUM($E$7:E153))</f>
        <v>67613.9231860627</v>
      </c>
      <c r="I153" s="27" t="n">
        <f aca="false">IF(A153="","",G153-H153)</f>
        <v>47025.0228109694</v>
      </c>
      <c r="J153" s="27" t="n">
        <f aca="false">IF(A153="","",IF(C153=$O$2,G153,0))</f>
        <v>0</v>
      </c>
    </row>
    <row r="154" customFormat="false" ht="15" hidden="false" customHeight="false" outlineLevel="0" collapsed="false">
      <c r="A154" s="25" t="n">
        <f aca="false">IF(ROW()-6&lt;=$O$3,ROW()-6,"")</f>
        <v>148</v>
      </c>
      <c r="B154" s="25" t="n">
        <f aca="false">IF(A154="","",INT((A154-1)/$O$2)+1)</f>
        <v>13</v>
      </c>
      <c r="C154" s="25" t="n">
        <f aca="false">IF(A154="","",MOD(A154-1,$O$2)+1)</f>
        <v>4</v>
      </c>
      <c r="D154" s="27" t="n">
        <f aca="false">IF(A154="","",IF(A154=1,Calculadora!$D$5,G153))</f>
        <v>114638.945997032</v>
      </c>
      <c r="E154" s="27" t="n">
        <f aca="false">IF(A154="","",IF($O$9=1,IF(MOD(C154-1,$O$8)=0,Calculadora!$D$6*(1+Calculadora!$D$7)^(B154-1),0),IF(MOD(C154,$O$8)=0,Calculadora!$D$6*(1+Calculadora!$D$7)^(B154-1),0)))</f>
        <v>437.088867880047</v>
      </c>
      <c r="F154" s="27" t="n">
        <f aca="false">IF(A154="","",(D154+IF($O$9=1,E154,0))*$O$7)</f>
        <v>671.029517148121</v>
      </c>
      <c r="G154" s="27" t="n">
        <f aca="false">IF(A154="","",D154+E154+F154)</f>
        <v>115747.06438206</v>
      </c>
      <c r="H154" s="27" t="n">
        <f aca="false">IF(A154="","",Calculadora!$D$5+SUM($E$7:E154))</f>
        <v>68051.0120539427</v>
      </c>
      <c r="I154" s="27" t="n">
        <f aca="false">IF(A154="","",G154-H154)</f>
        <v>47696.0523281175</v>
      </c>
      <c r="J154" s="27" t="n">
        <f aca="false">IF(A154="","",IF(C154=$O$2,G154,0))</f>
        <v>0</v>
      </c>
    </row>
    <row r="155" customFormat="false" ht="15" hidden="false" customHeight="false" outlineLevel="0" collapsed="false">
      <c r="A155" s="25" t="n">
        <f aca="false">IF(ROW()-6&lt;=$O$3,ROW()-6,"")</f>
        <v>149</v>
      </c>
      <c r="B155" s="25" t="n">
        <f aca="false">IF(A155="","",INT((A155-1)/$O$2)+1)</f>
        <v>13</v>
      </c>
      <c r="C155" s="25" t="n">
        <f aca="false">IF(A155="","",MOD(A155-1,$O$2)+1)</f>
        <v>5</v>
      </c>
      <c r="D155" s="27" t="n">
        <f aca="false">IF(A155="","",IF(A155=1,Calculadora!$D$5,G154))</f>
        <v>115747.06438206</v>
      </c>
      <c r="E155" s="27" t="n">
        <f aca="false">IF(A155="","",IF($O$9=1,IF(MOD(C155-1,$O$8)=0,Calculadora!$D$6*(1+Calculadora!$D$7)^(B155-1),0),IF(MOD(C155,$O$8)=0,Calculadora!$D$6*(1+Calculadora!$D$7)^(B155-1),0)))</f>
        <v>437.088867880047</v>
      </c>
      <c r="F155" s="27" t="n">
        <f aca="false">IF(A155="","",(D155+IF($O$9=1,E155,0))*$O$7)</f>
        <v>677.515795771685</v>
      </c>
      <c r="G155" s="27" t="n">
        <f aca="false">IF(A155="","",D155+E155+F155)</f>
        <v>116861.669045712</v>
      </c>
      <c r="H155" s="27" t="n">
        <f aca="false">IF(A155="","",Calculadora!$D$5+SUM($E$7:E155))</f>
        <v>68488.1009218228</v>
      </c>
      <c r="I155" s="27" t="n">
        <f aca="false">IF(A155="","",G155-H155)</f>
        <v>48373.5681238892</v>
      </c>
      <c r="J155" s="27" t="n">
        <f aca="false">IF(A155="","",IF(C155=$O$2,G155,0))</f>
        <v>0</v>
      </c>
    </row>
    <row r="156" customFormat="false" ht="15" hidden="false" customHeight="false" outlineLevel="0" collapsed="false">
      <c r="A156" s="25" t="n">
        <f aca="false">IF(ROW()-6&lt;=$O$3,ROW()-6,"")</f>
        <v>150</v>
      </c>
      <c r="B156" s="25" t="n">
        <f aca="false">IF(A156="","",INT((A156-1)/$O$2)+1)</f>
        <v>13</v>
      </c>
      <c r="C156" s="25" t="n">
        <f aca="false">IF(A156="","",MOD(A156-1,$O$2)+1)</f>
        <v>6</v>
      </c>
      <c r="D156" s="27" t="n">
        <f aca="false">IF(A156="","",IF(A156=1,Calculadora!$D$5,G155))</f>
        <v>116861.669045712</v>
      </c>
      <c r="E156" s="27" t="n">
        <f aca="false">IF(A156="","",IF($O$9=1,IF(MOD(C156-1,$O$8)=0,Calculadora!$D$6*(1+Calculadora!$D$7)^(B156-1),0),IF(MOD(C156,$O$8)=0,Calculadora!$D$6*(1+Calculadora!$D$7)^(B156-1),0)))</f>
        <v>437.088867880047</v>
      </c>
      <c r="F156" s="27" t="n">
        <f aca="false">IF(A156="","",(D156+IF($O$9=1,E156,0))*$O$7)</f>
        <v>684.040041286648</v>
      </c>
      <c r="G156" s="27" t="n">
        <f aca="false">IF(A156="","",D156+E156+F156)</f>
        <v>117982.797954879</v>
      </c>
      <c r="H156" s="27" t="n">
        <f aca="false">IF(A156="","",Calculadora!$D$5+SUM($E$7:E156))</f>
        <v>68925.1897897028</v>
      </c>
      <c r="I156" s="27" t="n">
        <f aca="false">IF(A156="","",G156-H156)</f>
        <v>49057.6081651758</v>
      </c>
      <c r="J156" s="27" t="n">
        <f aca="false">IF(A156="","",IF(C156=$O$2,G156,0))</f>
        <v>0</v>
      </c>
    </row>
    <row r="157" customFormat="false" ht="15" hidden="false" customHeight="false" outlineLevel="0" collapsed="false">
      <c r="A157" s="25" t="n">
        <f aca="false">IF(ROW()-6&lt;=$O$3,ROW()-6,"")</f>
        <v>151</v>
      </c>
      <c r="B157" s="25" t="n">
        <f aca="false">IF(A157="","",INT((A157-1)/$O$2)+1)</f>
        <v>13</v>
      </c>
      <c r="C157" s="25" t="n">
        <f aca="false">IF(A157="","",MOD(A157-1,$O$2)+1)</f>
        <v>7</v>
      </c>
      <c r="D157" s="27" t="n">
        <f aca="false">IF(A157="","",IF(A157=1,Calculadora!$D$5,G156))</f>
        <v>117982.797954879</v>
      </c>
      <c r="E157" s="27" t="n">
        <f aca="false">IF(A157="","",IF($O$9=1,IF(MOD(C157-1,$O$8)=0,Calculadora!$D$6*(1+Calculadora!$D$7)^(B157-1),0),IF(MOD(C157,$O$8)=0,Calculadora!$D$6*(1+Calculadora!$D$7)^(B157-1),0)))</f>
        <v>437.088867880047</v>
      </c>
      <c r="F157" s="27" t="n">
        <f aca="false">IF(A157="","",(D157+IF($O$9=1,E157,0))*$O$7)</f>
        <v>690.602475929046</v>
      </c>
      <c r="G157" s="27" t="n">
        <f aca="false">IF(A157="","",D157+E157+F157)</f>
        <v>119110.489298688</v>
      </c>
      <c r="H157" s="27" t="n">
        <f aca="false">IF(A157="","",Calculadora!$D$5+SUM($E$7:E157))</f>
        <v>69362.2786575829</v>
      </c>
      <c r="I157" s="27" t="n">
        <f aca="false">IF(A157="","",G157-H157)</f>
        <v>49748.2106411049</v>
      </c>
      <c r="J157" s="27" t="n">
        <f aca="false">IF(A157="","",IF(C157=$O$2,G157,0))</f>
        <v>0</v>
      </c>
    </row>
    <row r="158" customFormat="false" ht="15" hidden="false" customHeight="false" outlineLevel="0" collapsed="false">
      <c r="A158" s="25" t="n">
        <f aca="false">IF(ROW()-6&lt;=$O$3,ROW()-6,"")</f>
        <v>152</v>
      </c>
      <c r="B158" s="25" t="n">
        <f aca="false">IF(A158="","",INT((A158-1)/$O$2)+1)</f>
        <v>13</v>
      </c>
      <c r="C158" s="25" t="n">
        <f aca="false">IF(A158="","",MOD(A158-1,$O$2)+1)</f>
        <v>8</v>
      </c>
      <c r="D158" s="27" t="n">
        <f aca="false">IF(A158="","",IF(A158=1,Calculadora!$D$5,G157))</f>
        <v>119110.489298688</v>
      </c>
      <c r="E158" s="27" t="n">
        <f aca="false">IF(A158="","",IF($O$9=1,IF(MOD(C158-1,$O$8)=0,Calculadora!$D$6*(1+Calculadora!$D$7)^(B158-1),0),IF(MOD(C158,$O$8)=0,Calculadora!$D$6*(1+Calculadora!$D$7)^(B158-1),0)))</f>
        <v>437.088867880047</v>
      </c>
      <c r="F158" s="27" t="n">
        <f aca="false">IF(A158="","",(D158+IF($O$9=1,E158,0))*$O$7)</f>
        <v>697.203323235754</v>
      </c>
      <c r="G158" s="27" t="n">
        <f aca="false">IF(A158="","",D158+E158+F158)</f>
        <v>120244.781489804</v>
      </c>
      <c r="H158" s="27" t="n">
        <f aca="false">IF(A158="","",Calculadora!$D$5+SUM($E$7:E158))</f>
        <v>69799.3675254629</v>
      </c>
      <c r="I158" s="27" t="n">
        <f aca="false">IF(A158="","",G158-H158)</f>
        <v>50445.4139643406</v>
      </c>
      <c r="J158" s="27" t="n">
        <f aca="false">IF(A158="","",IF(C158=$O$2,G158,0))</f>
        <v>0</v>
      </c>
    </row>
    <row r="159" customFormat="false" ht="15" hidden="false" customHeight="false" outlineLevel="0" collapsed="false">
      <c r="A159" s="25" t="n">
        <f aca="false">IF(ROW()-6&lt;=$O$3,ROW()-6,"")</f>
        <v>153</v>
      </c>
      <c r="B159" s="25" t="n">
        <f aca="false">IF(A159="","",INT((A159-1)/$O$2)+1)</f>
        <v>13</v>
      </c>
      <c r="C159" s="25" t="n">
        <f aca="false">IF(A159="","",MOD(A159-1,$O$2)+1)</f>
        <v>9</v>
      </c>
      <c r="D159" s="27" t="n">
        <f aca="false">IF(A159="","",IF(A159=1,Calculadora!$D$5,G158))</f>
        <v>120244.781489804</v>
      </c>
      <c r="E159" s="27" t="n">
        <f aca="false">IF(A159="","",IF($O$9=1,IF(MOD(C159-1,$O$8)=0,Calculadora!$D$6*(1+Calculadora!$D$7)^(B159-1),0),IF(MOD(C159,$O$8)=0,Calculadora!$D$6*(1+Calculadora!$D$7)^(B159-1),0)))</f>
        <v>437.088867880047</v>
      </c>
      <c r="F159" s="27" t="n">
        <f aca="false">IF(A159="","",(D159+IF($O$9=1,E159,0))*$O$7)</f>
        <v>703.842808052101</v>
      </c>
      <c r="G159" s="27" t="n">
        <f aca="false">IF(A159="","",D159+E159+F159)</f>
        <v>121385.713165736</v>
      </c>
      <c r="H159" s="27" t="n">
        <f aca="false">IF(A159="","",Calculadora!$D$5+SUM($E$7:E159))</f>
        <v>70236.456393343</v>
      </c>
      <c r="I159" s="27" t="n">
        <f aca="false">IF(A159="","",G159-H159)</f>
        <v>51149.2567723927</v>
      </c>
      <c r="J159" s="27" t="n">
        <f aca="false">IF(A159="","",IF(C159=$O$2,G159,0))</f>
        <v>0</v>
      </c>
    </row>
    <row r="160" customFormat="false" ht="15" hidden="false" customHeight="false" outlineLevel="0" collapsed="false">
      <c r="A160" s="25" t="n">
        <f aca="false">IF(ROW()-6&lt;=$O$3,ROW()-6,"")</f>
        <v>154</v>
      </c>
      <c r="B160" s="25" t="n">
        <f aca="false">IF(A160="","",INT((A160-1)/$O$2)+1)</f>
        <v>13</v>
      </c>
      <c r="C160" s="25" t="n">
        <f aca="false">IF(A160="","",MOD(A160-1,$O$2)+1)</f>
        <v>10</v>
      </c>
      <c r="D160" s="27" t="n">
        <f aca="false">IF(A160="","",IF(A160=1,Calculadora!$D$5,G159))</f>
        <v>121385.713165736</v>
      </c>
      <c r="E160" s="27" t="n">
        <f aca="false">IF(A160="","",IF($O$9=1,IF(MOD(C160-1,$O$8)=0,Calculadora!$D$6*(1+Calculadora!$D$7)^(B160-1),0),IF(MOD(C160,$O$8)=0,Calculadora!$D$6*(1+Calculadora!$D$7)^(B160-1),0)))</f>
        <v>437.088867880047</v>
      </c>
      <c r="F160" s="27" t="n">
        <f aca="false">IF(A160="","",(D160+IF($O$9=1,E160,0))*$O$7)</f>
        <v>710.52115653953</v>
      </c>
      <c r="G160" s="27" t="n">
        <f aca="false">IF(A160="","",D160+E160+F160)</f>
        <v>122533.323190155</v>
      </c>
      <c r="H160" s="27" t="n">
        <f aca="false">IF(A160="","",Calculadora!$D$5+SUM($E$7:E160))</f>
        <v>70673.545261223</v>
      </c>
      <c r="I160" s="27" t="n">
        <f aca="false">IF(A160="","",G160-H160)</f>
        <v>51859.7779289323</v>
      </c>
      <c r="J160" s="27" t="n">
        <f aca="false">IF(A160="","",IF(C160=$O$2,G160,0))</f>
        <v>0</v>
      </c>
    </row>
    <row r="161" customFormat="false" ht="15" hidden="false" customHeight="false" outlineLevel="0" collapsed="false">
      <c r="A161" s="25" t="n">
        <f aca="false">IF(ROW()-6&lt;=$O$3,ROW()-6,"")</f>
        <v>155</v>
      </c>
      <c r="B161" s="25" t="n">
        <f aca="false">IF(A161="","",INT((A161-1)/$O$2)+1)</f>
        <v>13</v>
      </c>
      <c r="C161" s="25" t="n">
        <f aca="false">IF(A161="","",MOD(A161-1,$O$2)+1)</f>
        <v>11</v>
      </c>
      <c r="D161" s="27" t="n">
        <f aca="false">IF(A161="","",IF(A161=1,Calculadora!$D$5,G160))</f>
        <v>122533.323190155</v>
      </c>
      <c r="E161" s="27" t="n">
        <f aca="false">IF(A161="","",IF($O$9=1,IF(MOD(C161-1,$O$8)=0,Calculadora!$D$6*(1+Calculadora!$D$7)^(B161-1),0),IF(MOD(C161,$O$8)=0,Calculadora!$D$6*(1+Calculadora!$D$7)^(B161-1),0)))</f>
        <v>437.088867880047</v>
      </c>
      <c r="F161" s="27" t="n">
        <f aca="false">IF(A161="","",(D161+IF($O$9=1,E161,0))*$O$7)</f>
        <v>717.238596183301</v>
      </c>
      <c r="G161" s="27" t="n">
        <f aca="false">IF(A161="","",D161+E161+F161)</f>
        <v>123687.650654219</v>
      </c>
      <c r="H161" s="27" t="n">
        <f aca="false">IF(A161="","",Calculadora!$D$5+SUM($E$7:E161))</f>
        <v>71110.634129103</v>
      </c>
      <c r="I161" s="27" t="n">
        <f aca="false">IF(A161="","",G161-H161)</f>
        <v>52577.0165251155</v>
      </c>
      <c r="J161" s="27" t="n">
        <f aca="false">IF(A161="","",IF(C161=$O$2,G161,0))</f>
        <v>0</v>
      </c>
    </row>
    <row r="162" customFormat="false" ht="15" hidden="false" customHeight="false" outlineLevel="0" collapsed="false">
      <c r="A162" s="25" t="n">
        <f aca="false">IF(ROW()-6&lt;=$O$3,ROW()-6,"")</f>
        <v>156</v>
      </c>
      <c r="B162" s="25" t="n">
        <f aca="false">IF(A162="","",INT((A162-1)/$O$2)+1)</f>
        <v>13</v>
      </c>
      <c r="C162" s="25" t="n">
        <f aca="false">IF(A162="","",MOD(A162-1,$O$2)+1)</f>
        <v>12</v>
      </c>
      <c r="D162" s="27" t="n">
        <f aca="false">IF(A162="","",IF(A162=1,Calculadora!$D$5,G161))</f>
        <v>123687.650654219</v>
      </c>
      <c r="E162" s="27" t="n">
        <f aca="false">IF(A162="","",IF($O$9=1,IF(MOD(C162-1,$O$8)=0,Calculadora!$D$6*(1+Calculadora!$D$7)^(B162-1),0),IF(MOD(C162,$O$8)=0,Calculadora!$D$6*(1+Calculadora!$D$7)^(B162-1),0)))</f>
        <v>437.088867880047</v>
      </c>
      <c r="F162" s="27" t="n">
        <f aca="false">IF(A162="","",(D162+IF($O$9=1,E162,0))*$O$7)</f>
        <v>723.99535580024</v>
      </c>
      <c r="G162" s="27" t="n">
        <f aca="false">IF(A162="","",D162+E162+F162)</f>
        <v>124848.734877899</v>
      </c>
      <c r="H162" s="27" t="n">
        <f aca="false">IF(A162="","",Calculadora!$D$5+SUM($E$7:E162))</f>
        <v>71547.7229969831</v>
      </c>
      <c r="I162" s="27" t="n">
        <f aca="false">IF(A162="","",G162-H162)</f>
        <v>53301.0118809158</v>
      </c>
      <c r="J162" s="27" t="n">
        <f aca="false">IF(A162="","",IF(C162=$O$2,G162,0))</f>
        <v>124848.734877899</v>
      </c>
    </row>
    <row r="163" customFormat="false" ht="15" hidden="false" customHeight="false" outlineLevel="0" collapsed="false">
      <c r="A163" s="25" t="n">
        <f aca="false">IF(ROW()-6&lt;=$O$3,ROW()-6,"")</f>
        <v>157</v>
      </c>
      <c r="B163" s="25" t="n">
        <f aca="false">IF(A163="","",INT((A163-1)/$O$2)+1)</f>
        <v>14</v>
      </c>
      <c r="C163" s="25" t="n">
        <f aca="false">IF(A163="","",MOD(A163-1,$O$2)+1)</f>
        <v>1</v>
      </c>
      <c r="D163" s="27" t="n">
        <f aca="false">IF(A163="","",IF(A163=1,Calculadora!$D$5,G162))</f>
        <v>124848.734877899</v>
      </c>
      <c r="E163" s="27" t="n">
        <f aca="false">IF(A163="","",IF($O$9=1,IF(MOD(C163-1,$O$8)=0,Calculadora!$D$6*(1+Calculadora!$D$7)^(B163-1),0),IF(MOD(C163,$O$8)=0,Calculadora!$D$6*(1+Calculadora!$D$7)^(B163-1),0)))</f>
        <v>448.016089577048</v>
      </c>
      <c r="F163" s="27" t="n">
        <f aca="false">IF(A163="","",(D163+IF($O$9=1,E163,0))*$O$7)</f>
        <v>730.791665546534</v>
      </c>
      <c r="G163" s="27" t="n">
        <f aca="false">IF(A163="","",D163+E163+F163)</f>
        <v>126027.542633022</v>
      </c>
      <c r="H163" s="27" t="n">
        <f aca="false">IF(A163="","",Calculadora!$D$5+SUM($E$7:E163))</f>
        <v>71995.7390865601</v>
      </c>
      <c r="I163" s="27" t="n">
        <f aca="false">IF(A163="","",G163-H163)</f>
        <v>54031.8035464623</v>
      </c>
      <c r="J163" s="27" t="n">
        <f aca="false">IF(A163="","",IF(C163=$O$2,G163,0))</f>
        <v>0</v>
      </c>
    </row>
    <row r="164" customFormat="false" ht="15" hidden="false" customHeight="false" outlineLevel="0" collapsed="false">
      <c r="A164" s="25" t="n">
        <f aca="false">IF(ROW()-6&lt;=$O$3,ROW()-6,"")</f>
        <v>158</v>
      </c>
      <c r="B164" s="25" t="n">
        <f aca="false">IF(A164="","",INT((A164-1)/$O$2)+1)</f>
        <v>14</v>
      </c>
      <c r="C164" s="25" t="n">
        <f aca="false">IF(A164="","",MOD(A164-1,$O$2)+1)</f>
        <v>2</v>
      </c>
      <c r="D164" s="27" t="n">
        <f aca="false">IF(A164="","",IF(A164=1,Calculadora!$D$5,G163))</f>
        <v>126027.542633022</v>
      </c>
      <c r="E164" s="27" t="n">
        <f aca="false">IF(A164="","",IF($O$9=1,IF(MOD(C164-1,$O$8)=0,Calculadora!$D$6*(1+Calculadora!$D$7)^(B164-1),0),IF(MOD(C164,$O$8)=0,Calculadora!$D$6*(1+Calculadora!$D$7)^(B164-1),0)))</f>
        <v>448.016089577048</v>
      </c>
      <c r="F164" s="27" t="n">
        <f aca="false">IF(A164="","",(D164+IF($O$9=1,E164,0))*$O$7)</f>
        <v>737.691718507171</v>
      </c>
      <c r="G164" s="27" t="n">
        <f aca="false">IF(A164="","",D164+E164+F164)</f>
        <v>127213.250441107</v>
      </c>
      <c r="H164" s="27" t="n">
        <f aca="false">IF(A164="","",Calculadora!$D$5+SUM($E$7:E164))</f>
        <v>72443.7551761372</v>
      </c>
      <c r="I164" s="27" t="n">
        <f aca="false">IF(A164="","",G164-H164)</f>
        <v>54769.4952649695</v>
      </c>
      <c r="J164" s="27" t="n">
        <f aca="false">IF(A164="","",IF(C164=$O$2,G164,0))</f>
        <v>0</v>
      </c>
    </row>
    <row r="165" customFormat="false" ht="15" hidden="false" customHeight="false" outlineLevel="0" collapsed="false">
      <c r="A165" s="25" t="n">
        <f aca="false">IF(ROW()-6&lt;=$O$3,ROW()-6,"")</f>
        <v>159</v>
      </c>
      <c r="B165" s="25" t="n">
        <f aca="false">IF(A165="","",INT((A165-1)/$O$2)+1)</f>
        <v>14</v>
      </c>
      <c r="C165" s="25" t="n">
        <f aca="false">IF(A165="","",MOD(A165-1,$O$2)+1)</f>
        <v>3</v>
      </c>
      <c r="D165" s="27" t="n">
        <f aca="false">IF(A165="","",IF(A165=1,Calculadora!$D$5,G164))</f>
        <v>127213.250441107</v>
      </c>
      <c r="E165" s="27" t="n">
        <f aca="false">IF(A165="","",IF($O$9=1,IF(MOD(C165-1,$O$8)=0,Calculadora!$D$6*(1+Calculadora!$D$7)^(B165-1),0),IF(MOD(C165,$O$8)=0,Calculadora!$D$6*(1+Calculadora!$D$7)^(B165-1),0)))</f>
        <v>448.016089577048</v>
      </c>
      <c r="F165" s="27" t="n">
        <f aca="false">IF(A165="","",(D165+IF($O$9=1,E165,0))*$O$7)</f>
        <v>744.632160352807</v>
      </c>
      <c r="G165" s="27" t="n">
        <f aca="false">IF(A165="","",D165+E165+F165)</f>
        <v>128405.898691037</v>
      </c>
      <c r="H165" s="27" t="n">
        <f aca="false">IF(A165="","",Calculadora!$D$5+SUM($E$7:E165))</f>
        <v>72891.7712657142</v>
      </c>
      <c r="I165" s="27" t="n">
        <f aca="false">IF(A165="","",G165-H165)</f>
        <v>55514.1274253223</v>
      </c>
      <c r="J165" s="27" t="n">
        <f aca="false">IF(A165="","",IF(C165=$O$2,G165,0))</f>
        <v>0</v>
      </c>
    </row>
    <row r="166" customFormat="false" ht="15" hidden="false" customHeight="false" outlineLevel="0" collapsed="false">
      <c r="A166" s="25" t="n">
        <f aca="false">IF(ROW()-6&lt;=$O$3,ROW()-6,"")</f>
        <v>160</v>
      </c>
      <c r="B166" s="25" t="n">
        <f aca="false">IF(A166="","",INT((A166-1)/$O$2)+1)</f>
        <v>14</v>
      </c>
      <c r="C166" s="25" t="n">
        <f aca="false">IF(A166="","",MOD(A166-1,$O$2)+1)</f>
        <v>4</v>
      </c>
      <c r="D166" s="27" t="n">
        <f aca="false">IF(A166="","",IF(A166=1,Calculadora!$D$5,G165))</f>
        <v>128405.898691037</v>
      </c>
      <c r="E166" s="27" t="n">
        <f aca="false">IF(A166="","",IF($O$9=1,IF(MOD(C166-1,$O$8)=0,Calculadora!$D$6*(1+Calculadora!$D$7)^(B166-1),0),IF(MOD(C166,$O$8)=0,Calculadora!$D$6*(1+Calculadora!$D$7)^(B166-1),0)))</f>
        <v>448.016089577048</v>
      </c>
      <c r="F166" s="27" t="n">
        <f aca="false">IF(A166="","",(D166+IF($O$9=1,E166,0))*$O$7)</f>
        <v>751.613227496418</v>
      </c>
      <c r="G166" s="27" t="n">
        <f aca="false">IF(A166="","",D166+E166+F166)</f>
        <v>129605.52800811</v>
      </c>
      <c r="H166" s="27" t="n">
        <f aca="false">IF(A166="","",Calculadora!$D$5+SUM($E$7:E166))</f>
        <v>73339.7873552913</v>
      </c>
      <c r="I166" s="27" t="n">
        <f aca="false">IF(A166="","",G166-H166)</f>
        <v>56265.7406528187</v>
      </c>
      <c r="J166" s="27" t="n">
        <f aca="false">IF(A166="","",IF(C166=$O$2,G166,0))</f>
        <v>0</v>
      </c>
    </row>
    <row r="167" customFormat="false" ht="15" hidden="false" customHeight="false" outlineLevel="0" collapsed="false">
      <c r="A167" s="25" t="n">
        <f aca="false">IF(ROW()-6&lt;=$O$3,ROW()-6,"")</f>
        <v>161</v>
      </c>
      <c r="B167" s="25" t="n">
        <f aca="false">IF(A167="","",INT((A167-1)/$O$2)+1)</f>
        <v>14</v>
      </c>
      <c r="C167" s="25" t="n">
        <f aca="false">IF(A167="","",MOD(A167-1,$O$2)+1)</f>
        <v>5</v>
      </c>
      <c r="D167" s="27" t="n">
        <f aca="false">IF(A167="","",IF(A167=1,Calculadora!$D$5,G166))</f>
        <v>129605.52800811</v>
      </c>
      <c r="E167" s="27" t="n">
        <f aca="false">IF(A167="","",IF($O$9=1,IF(MOD(C167-1,$O$8)=0,Calculadora!$D$6*(1+Calculadora!$D$7)^(B167-1),0),IF(MOD(C167,$O$8)=0,Calculadora!$D$6*(1+Calculadora!$D$7)^(B167-1),0)))</f>
        <v>448.016089577048</v>
      </c>
      <c r="F167" s="27" t="n">
        <f aca="false">IF(A167="","",(D167+IF($O$9=1,E167,0))*$O$7)</f>
        <v>758.635157734797</v>
      </c>
      <c r="G167" s="27" t="n">
        <f aca="false">IF(A167="","",D167+E167+F167)</f>
        <v>130812.179255422</v>
      </c>
      <c r="H167" s="27" t="n">
        <f aca="false">IF(A167="","",Calculadora!$D$5+SUM($E$7:E167))</f>
        <v>73787.8034448683</v>
      </c>
      <c r="I167" s="27" t="n">
        <f aca="false">IF(A167="","",G167-H167)</f>
        <v>57024.3758105535</v>
      </c>
      <c r="J167" s="27" t="n">
        <f aca="false">IF(A167="","",IF(C167=$O$2,G167,0))</f>
        <v>0</v>
      </c>
    </row>
    <row r="168" customFormat="false" ht="15" hidden="false" customHeight="false" outlineLevel="0" collapsed="false">
      <c r="A168" s="25" t="n">
        <f aca="false">IF(ROW()-6&lt;=$O$3,ROW()-6,"")</f>
        <v>162</v>
      </c>
      <c r="B168" s="25" t="n">
        <f aca="false">IF(A168="","",INT((A168-1)/$O$2)+1)</f>
        <v>14</v>
      </c>
      <c r="C168" s="25" t="n">
        <f aca="false">IF(A168="","",MOD(A168-1,$O$2)+1)</f>
        <v>6</v>
      </c>
      <c r="D168" s="27" t="n">
        <f aca="false">IF(A168="","",IF(A168=1,Calculadora!$D$5,G167))</f>
        <v>130812.179255422</v>
      </c>
      <c r="E168" s="27" t="n">
        <f aca="false">IF(A168="","",IF($O$9=1,IF(MOD(C168-1,$O$8)=0,Calculadora!$D$6*(1+Calculadora!$D$7)^(B168-1),0),IF(MOD(C168,$O$8)=0,Calculadora!$D$6*(1+Calculadora!$D$7)^(B168-1),0)))</f>
        <v>448.016089577048</v>
      </c>
      <c r="F168" s="27" t="n">
        <f aca="false">IF(A168="","",(D168+IF($O$9=1,E168,0))*$O$7)</f>
        <v>765.698190256667</v>
      </c>
      <c r="G168" s="27" t="n">
        <f aca="false">IF(A168="","",D168+E168+F168)</f>
        <v>132025.893535256</v>
      </c>
      <c r="H168" s="27" t="n">
        <f aca="false">IF(A168="","",Calculadora!$D$5+SUM($E$7:E168))</f>
        <v>74235.8195344454</v>
      </c>
      <c r="I168" s="27" t="n">
        <f aca="false">IF(A168="","",G168-H168)</f>
        <v>57790.0740008102</v>
      </c>
      <c r="J168" s="27" t="n">
        <f aca="false">IF(A168="","",IF(C168=$O$2,G168,0))</f>
        <v>0</v>
      </c>
    </row>
    <row r="169" customFormat="false" ht="15" hidden="false" customHeight="false" outlineLevel="0" collapsed="false">
      <c r="A169" s="25" t="n">
        <f aca="false">IF(ROW()-6&lt;=$O$3,ROW()-6,"")</f>
        <v>163</v>
      </c>
      <c r="B169" s="25" t="n">
        <f aca="false">IF(A169="","",INT((A169-1)/$O$2)+1)</f>
        <v>14</v>
      </c>
      <c r="C169" s="25" t="n">
        <f aca="false">IF(A169="","",MOD(A169-1,$O$2)+1)</f>
        <v>7</v>
      </c>
      <c r="D169" s="27" t="n">
        <f aca="false">IF(A169="","",IF(A169=1,Calculadora!$D$5,G168))</f>
        <v>132025.893535256</v>
      </c>
      <c r="E169" s="27" t="n">
        <f aca="false">IF(A169="","",IF($O$9=1,IF(MOD(C169-1,$O$8)=0,Calculadora!$D$6*(1+Calculadora!$D$7)^(B169-1),0),IF(MOD(C169,$O$8)=0,Calculadora!$D$6*(1+Calculadora!$D$7)^(B169-1),0)))</f>
        <v>448.016089577048</v>
      </c>
      <c r="F169" s="27" t="n">
        <f aca="false">IF(A169="","",(D169+IF($O$9=1,E169,0))*$O$7)</f>
        <v>772.802565650817</v>
      </c>
      <c r="G169" s="27" t="n">
        <f aca="false">IF(A169="","",D169+E169+F169)</f>
        <v>133246.712190483</v>
      </c>
      <c r="H169" s="27" t="n">
        <f aca="false">IF(A169="","",Calculadora!$D$5+SUM($E$7:E169))</f>
        <v>74683.8356240224</v>
      </c>
      <c r="I169" s="27" t="n">
        <f aca="false">IF(A169="","",G169-H169)</f>
        <v>58562.876566461</v>
      </c>
      <c r="J169" s="27" t="n">
        <f aca="false">IF(A169="","",IF(C169=$O$2,G169,0))</f>
        <v>0</v>
      </c>
    </row>
    <row r="170" customFormat="false" ht="15" hidden="false" customHeight="false" outlineLevel="0" collapsed="false">
      <c r="A170" s="25" t="n">
        <f aca="false">IF(ROW()-6&lt;=$O$3,ROW()-6,"")</f>
        <v>164</v>
      </c>
      <c r="B170" s="25" t="n">
        <f aca="false">IF(A170="","",INT((A170-1)/$O$2)+1)</f>
        <v>14</v>
      </c>
      <c r="C170" s="25" t="n">
        <f aca="false">IF(A170="","",MOD(A170-1,$O$2)+1)</f>
        <v>8</v>
      </c>
      <c r="D170" s="27" t="n">
        <f aca="false">IF(A170="","",IF(A170=1,Calculadora!$D$5,G169))</f>
        <v>133246.712190483</v>
      </c>
      <c r="E170" s="27" t="n">
        <f aca="false">IF(A170="","",IF($O$9=1,IF(MOD(C170-1,$O$8)=0,Calculadora!$D$6*(1+Calculadora!$D$7)^(B170-1),0),IF(MOD(C170,$O$8)=0,Calculadora!$D$6*(1+Calculadora!$D$7)^(B170-1),0)))</f>
        <v>448.016089577048</v>
      </c>
      <c r="F170" s="27" t="n">
        <f aca="false">IF(A170="","",(D170+IF($O$9=1,E170,0))*$O$7)</f>
        <v>779.948525914305</v>
      </c>
      <c r="G170" s="27" t="n">
        <f aca="false">IF(A170="","",D170+E170+F170)</f>
        <v>134474.676805975</v>
      </c>
      <c r="H170" s="27" t="n">
        <f aca="false">IF(A170="","",Calculadora!$D$5+SUM($E$7:E170))</f>
        <v>75131.8517135995</v>
      </c>
      <c r="I170" s="27" t="n">
        <f aca="false">IF(A170="","",G170-H170)</f>
        <v>59342.8250923753</v>
      </c>
      <c r="J170" s="27" t="n">
        <f aca="false">IF(A170="","",IF(C170=$O$2,G170,0))</f>
        <v>0</v>
      </c>
    </row>
    <row r="171" customFormat="false" ht="15" hidden="false" customHeight="false" outlineLevel="0" collapsed="false">
      <c r="A171" s="25" t="n">
        <f aca="false">IF(ROW()-6&lt;=$O$3,ROW()-6,"")</f>
        <v>165</v>
      </c>
      <c r="B171" s="25" t="n">
        <f aca="false">IF(A171="","",INT((A171-1)/$O$2)+1)</f>
        <v>14</v>
      </c>
      <c r="C171" s="25" t="n">
        <f aca="false">IF(A171="","",MOD(A171-1,$O$2)+1)</f>
        <v>9</v>
      </c>
      <c r="D171" s="27" t="n">
        <f aca="false">IF(A171="","",IF(A171=1,Calculadora!$D$5,G170))</f>
        <v>134474.676805975</v>
      </c>
      <c r="E171" s="27" t="n">
        <f aca="false">IF(A171="","",IF($O$9=1,IF(MOD(C171-1,$O$8)=0,Calculadora!$D$6*(1+Calculadora!$D$7)^(B171-1),0),IF(MOD(C171,$O$8)=0,Calculadora!$D$6*(1+Calculadora!$D$7)^(B171-1),0)))</f>
        <v>448.016089577048</v>
      </c>
      <c r="F171" s="27" t="n">
        <f aca="false">IF(A171="","",(D171+IF($O$9=1,E171,0))*$O$7)</f>
        <v>787.136314460699</v>
      </c>
      <c r="G171" s="27" t="n">
        <f aca="false">IF(A171="","",D171+E171+F171)</f>
        <v>135709.829210013</v>
      </c>
      <c r="H171" s="27" t="n">
        <f aca="false">IF(A171="","",Calculadora!$D$5+SUM($E$7:E171))</f>
        <v>75579.8678031765</v>
      </c>
      <c r="I171" s="27" t="n">
        <f aca="false">IF(A171="","",G171-H171)</f>
        <v>60129.961406836</v>
      </c>
      <c r="J171" s="27" t="n">
        <f aca="false">IF(A171="","",IF(C171=$O$2,G171,0))</f>
        <v>0</v>
      </c>
    </row>
    <row r="172" customFormat="false" ht="15" hidden="false" customHeight="false" outlineLevel="0" collapsed="false">
      <c r="A172" s="25" t="n">
        <f aca="false">IF(ROW()-6&lt;=$O$3,ROW()-6,"")</f>
        <v>166</v>
      </c>
      <c r="B172" s="25" t="n">
        <f aca="false">IF(A172="","",INT((A172-1)/$O$2)+1)</f>
        <v>14</v>
      </c>
      <c r="C172" s="25" t="n">
        <f aca="false">IF(A172="","",MOD(A172-1,$O$2)+1)</f>
        <v>10</v>
      </c>
      <c r="D172" s="27" t="n">
        <f aca="false">IF(A172="","",IF(A172=1,Calculadora!$D$5,G171))</f>
        <v>135709.829210013</v>
      </c>
      <c r="E172" s="27" t="n">
        <f aca="false">IF(A172="","",IF($O$9=1,IF(MOD(C172-1,$O$8)=0,Calculadora!$D$6*(1+Calculadora!$D$7)^(B172-1),0),IF(MOD(C172,$O$8)=0,Calculadora!$D$6*(1+Calculadora!$D$7)^(B172-1),0)))</f>
        <v>448.016089577048</v>
      </c>
      <c r="F172" s="27" t="n">
        <f aca="false">IF(A172="","",(D172+IF($O$9=1,E172,0))*$O$7)</f>
        <v>794.366176128367</v>
      </c>
      <c r="G172" s="27" t="n">
        <f aca="false">IF(A172="","",D172+E172+F172)</f>
        <v>136952.211475718</v>
      </c>
      <c r="H172" s="27" t="n">
        <f aca="false">IF(A172="","",Calculadora!$D$5+SUM($E$7:E172))</f>
        <v>76027.8838927536</v>
      </c>
      <c r="I172" s="27" t="n">
        <f aca="false">IF(A172="","",G172-H172)</f>
        <v>60924.3275829644</v>
      </c>
      <c r="J172" s="27" t="n">
        <f aca="false">IF(A172="","",IF(C172=$O$2,G172,0))</f>
        <v>0</v>
      </c>
    </row>
    <row r="173" customFormat="false" ht="15" hidden="false" customHeight="false" outlineLevel="0" collapsed="false">
      <c r="A173" s="25" t="n">
        <f aca="false">IF(ROW()-6&lt;=$O$3,ROW()-6,"")</f>
        <v>167</v>
      </c>
      <c r="B173" s="25" t="n">
        <f aca="false">IF(A173="","",INT((A173-1)/$O$2)+1)</f>
        <v>14</v>
      </c>
      <c r="C173" s="25" t="n">
        <f aca="false">IF(A173="","",MOD(A173-1,$O$2)+1)</f>
        <v>11</v>
      </c>
      <c r="D173" s="27" t="n">
        <f aca="false">IF(A173="","",IF(A173=1,Calculadora!$D$5,G172))</f>
        <v>136952.211475718</v>
      </c>
      <c r="E173" s="27" t="n">
        <f aca="false">IF(A173="","",IF($O$9=1,IF(MOD(C173-1,$O$8)=0,Calculadora!$D$6*(1+Calculadora!$D$7)^(B173-1),0),IF(MOD(C173,$O$8)=0,Calculadora!$D$6*(1+Calculadora!$D$7)^(B173-1),0)))</f>
        <v>448.016089577048</v>
      </c>
      <c r="F173" s="27" t="n">
        <f aca="false">IF(A173="","",(D173+IF($O$9=1,E173,0))*$O$7)</f>
        <v>801.638357188818</v>
      </c>
      <c r="G173" s="27" t="n">
        <f aca="false">IF(A173="","",D173+E173+F173)</f>
        <v>138201.865922484</v>
      </c>
      <c r="H173" s="27" t="n">
        <f aca="false">IF(A173="","",Calculadora!$D$5+SUM($E$7:E173))</f>
        <v>76475.8999823306</v>
      </c>
      <c r="I173" s="27" t="n">
        <f aca="false">IF(A173="","",G173-H173)</f>
        <v>61725.9659401532</v>
      </c>
      <c r="J173" s="27" t="n">
        <f aca="false">IF(A173="","",IF(C173=$O$2,G173,0))</f>
        <v>0</v>
      </c>
    </row>
    <row r="174" customFormat="false" ht="15" hidden="false" customHeight="false" outlineLevel="0" collapsed="false">
      <c r="A174" s="25" t="n">
        <f aca="false">IF(ROW()-6&lt;=$O$3,ROW()-6,"")</f>
        <v>168</v>
      </c>
      <c r="B174" s="25" t="n">
        <f aca="false">IF(A174="","",INT((A174-1)/$O$2)+1)</f>
        <v>14</v>
      </c>
      <c r="C174" s="25" t="n">
        <f aca="false">IF(A174="","",MOD(A174-1,$O$2)+1)</f>
        <v>12</v>
      </c>
      <c r="D174" s="27" t="n">
        <f aca="false">IF(A174="","",IF(A174=1,Calculadora!$D$5,G173))</f>
        <v>138201.865922484</v>
      </c>
      <c r="E174" s="27" t="n">
        <f aca="false">IF(A174="","",IF($O$9=1,IF(MOD(C174-1,$O$8)=0,Calculadora!$D$6*(1+Calculadora!$D$7)^(B174-1),0),IF(MOD(C174,$O$8)=0,Calculadora!$D$6*(1+Calculadora!$D$7)^(B174-1),0)))</f>
        <v>448.016089577048</v>
      </c>
      <c r="F174" s="27" t="n">
        <f aca="false">IF(A174="","",(D174+IF($O$9=1,E174,0))*$O$7)</f>
        <v>808.953105355091</v>
      </c>
      <c r="G174" s="27" t="n">
        <f aca="false">IF(A174="","",D174+E174+F174)</f>
        <v>139458.835117416</v>
      </c>
      <c r="H174" s="27" t="n">
        <f aca="false">IF(A174="","",Calculadora!$D$5+SUM($E$7:E174))</f>
        <v>76923.9160719077</v>
      </c>
      <c r="I174" s="27" t="n">
        <f aca="false">IF(A174="","",G174-H174)</f>
        <v>62534.9190455083</v>
      </c>
      <c r="J174" s="27" t="n">
        <f aca="false">IF(A174="","",IF(C174=$O$2,G174,0))</f>
        <v>139458.835117416</v>
      </c>
    </row>
    <row r="175" customFormat="false" ht="15" hidden="false" customHeight="false" outlineLevel="0" collapsed="false">
      <c r="A175" s="25" t="n">
        <f aca="false">IF(ROW()-6&lt;=$O$3,ROW()-6,"")</f>
        <v>169</v>
      </c>
      <c r="B175" s="25" t="n">
        <f aca="false">IF(A175="","",INT((A175-1)/$O$2)+1)</f>
        <v>15</v>
      </c>
      <c r="C175" s="25" t="n">
        <f aca="false">IF(A175="","",MOD(A175-1,$O$2)+1)</f>
        <v>1</v>
      </c>
      <c r="D175" s="27" t="n">
        <f aca="false">IF(A175="","",IF(A175=1,Calculadora!$D$5,G174))</f>
        <v>139458.835117416</v>
      </c>
      <c r="E175" s="27" t="n">
        <f aca="false">IF(A175="","",IF($O$9=1,IF(MOD(C175-1,$O$8)=0,Calculadora!$D$6*(1+Calculadora!$D$7)^(B175-1),0),IF(MOD(C175,$O$8)=0,Calculadora!$D$6*(1+Calculadora!$D$7)^(B175-1),0)))</f>
        <v>459.216491816474</v>
      </c>
      <c r="F175" s="27" t="n">
        <f aca="false">IF(A175="","",(D175+IF($O$9=1,E175,0))*$O$7)</f>
        <v>816.310669790193</v>
      </c>
      <c r="G175" s="27" t="n">
        <f aca="false">IF(A175="","",D175+E175+F175)</f>
        <v>140734.362279023</v>
      </c>
      <c r="H175" s="27" t="n">
        <f aca="false">IF(A175="","",Calculadora!$D$5+SUM($E$7:E175))</f>
        <v>77383.1325637241</v>
      </c>
      <c r="I175" s="27" t="n">
        <f aca="false">IF(A175="","",G175-H175)</f>
        <v>63351.2297152985</v>
      </c>
      <c r="J175" s="27" t="n">
        <f aca="false">IF(A175="","",IF(C175=$O$2,G175,0))</f>
        <v>0</v>
      </c>
    </row>
    <row r="176" customFormat="false" ht="15" hidden="false" customHeight="false" outlineLevel="0" collapsed="false">
      <c r="A176" s="25" t="n">
        <f aca="false">IF(ROW()-6&lt;=$O$3,ROW()-6,"")</f>
        <v>170</v>
      </c>
      <c r="B176" s="25" t="n">
        <f aca="false">IF(A176="","",INT((A176-1)/$O$2)+1)</f>
        <v>15</v>
      </c>
      <c r="C176" s="25" t="n">
        <f aca="false">IF(A176="","",MOD(A176-1,$O$2)+1)</f>
        <v>2</v>
      </c>
      <c r="D176" s="27" t="n">
        <f aca="false">IF(A176="","",IF(A176=1,Calculadora!$D$5,G175))</f>
        <v>140734.362279023</v>
      </c>
      <c r="E176" s="27" t="n">
        <f aca="false">IF(A176="","",IF($O$9=1,IF(MOD(C176-1,$O$8)=0,Calculadora!$D$6*(1+Calculadora!$D$7)^(B176-1),0),IF(MOD(C176,$O$8)=0,Calculadora!$D$6*(1+Calculadora!$D$7)^(B176-1),0)))</f>
        <v>459.216491816474</v>
      </c>
      <c r="F176" s="27" t="n">
        <f aca="false">IF(A176="","",(D176+IF($O$9=1,E176,0))*$O$7)</f>
        <v>823.776861736728</v>
      </c>
      <c r="G176" s="27" t="n">
        <f aca="false">IF(A176="","",D176+E176+F176)</f>
        <v>142017.355632576</v>
      </c>
      <c r="H176" s="27" t="n">
        <f aca="false">IF(A176="","",Calculadora!$D$5+SUM($E$7:E176))</f>
        <v>77842.3490555406</v>
      </c>
      <c r="I176" s="27" t="n">
        <f aca="false">IF(A176="","",G176-H176)</f>
        <v>64175.0065770352</v>
      </c>
      <c r="J176" s="27" t="n">
        <f aca="false">IF(A176="","",IF(C176=$O$2,G176,0))</f>
        <v>0</v>
      </c>
    </row>
    <row r="177" customFormat="false" ht="15" hidden="false" customHeight="false" outlineLevel="0" collapsed="false">
      <c r="A177" s="25" t="n">
        <f aca="false">IF(ROW()-6&lt;=$O$3,ROW()-6,"")</f>
        <v>171</v>
      </c>
      <c r="B177" s="25" t="n">
        <f aca="false">IF(A177="","",INT((A177-1)/$O$2)+1)</f>
        <v>15</v>
      </c>
      <c r="C177" s="25" t="n">
        <f aca="false">IF(A177="","",MOD(A177-1,$O$2)+1)</f>
        <v>3</v>
      </c>
      <c r="D177" s="27" t="n">
        <f aca="false">IF(A177="","",IF(A177=1,Calculadora!$D$5,G176))</f>
        <v>142017.355632576</v>
      </c>
      <c r="E177" s="27" t="n">
        <f aca="false">IF(A177="","",IF($O$9=1,IF(MOD(C177-1,$O$8)=0,Calculadora!$D$6*(1+Calculadora!$D$7)^(B177-1),0),IF(MOD(C177,$O$8)=0,Calculadora!$D$6*(1+Calculadora!$D$7)^(B177-1),0)))</f>
        <v>459.216491816474</v>
      </c>
      <c r="F177" s="27" t="n">
        <f aca="false">IF(A177="","",(D177+IF($O$9=1,E177,0))*$O$7)</f>
        <v>831.286756415639</v>
      </c>
      <c r="G177" s="27" t="n">
        <f aca="false">IF(A177="","",D177+E177+F177)</f>
        <v>143307.858880808</v>
      </c>
      <c r="H177" s="27" t="n">
        <f aca="false">IF(A177="","",Calculadora!$D$5+SUM($E$7:E177))</f>
        <v>78301.5655473571</v>
      </c>
      <c r="I177" s="27" t="n">
        <f aca="false">IF(A177="","",G177-H177)</f>
        <v>65006.2933334509</v>
      </c>
      <c r="J177" s="27" t="n">
        <f aca="false">IF(A177="","",IF(C177=$O$2,G177,0))</f>
        <v>0</v>
      </c>
    </row>
    <row r="178" customFormat="false" ht="15" hidden="false" customHeight="false" outlineLevel="0" collapsed="false">
      <c r="A178" s="25" t="n">
        <f aca="false">IF(ROW()-6&lt;=$O$3,ROW()-6,"")</f>
        <v>172</v>
      </c>
      <c r="B178" s="25" t="n">
        <f aca="false">IF(A178="","",INT((A178-1)/$O$2)+1)</f>
        <v>15</v>
      </c>
      <c r="C178" s="25" t="n">
        <f aca="false">IF(A178="","",MOD(A178-1,$O$2)+1)</f>
        <v>4</v>
      </c>
      <c r="D178" s="27" t="n">
        <f aca="false">IF(A178="","",IF(A178=1,Calculadora!$D$5,G177))</f>
        <v>143307.858880808</v>
      </c>
      <c r="E178" s="27" t="n">
        <f aca="false">IF(A178="","",IF($O$9=1,IF(MOD(C178-1,$O$8)=0,Calculadora!$D$6*(1+Calculadora!$D$7)^(B178-1),0),IF(MOD(C178,$O$8)=0,Calculadora!$D$6*(1+Calculadora!$D$7)^(B178-1),0)))</f>
        <v>459.216491816474</v>
      </c>
      <c r="F178" s="27" t="n">
        <f aca="false">IF(A178="","",(D178+IF($O$9=1,E178,0))*$O$7)</f>
        <v>838.840609637228</v>
      </c>
      <c r="G178" s="27" t="n">
        <f aca="false">IF(A178="","",D178+E178+F178)</f>
        <v>144605.915982262</v>
      </c>
      <c r="H178" s="27" t="n">
        <f aca="false">IF(A178="","",Calculadora!$D$5+SUM($E$7:E178))</f>
        <v>78760.7820391736</v>
      </c>
      <c r="I178" s="27" t="n">
        <f aca="false">IF(A178="","",G178-H178)</f>
        <v>65845.1339430881</v>
      </c>
      <c r="J178" s="27" t="n">
        <f aca="false">IF(A178="","",IF(C178=$O$2,G178,0))</f>
        <v>0</v>
      </c>
    </row>
    <row r="179" customFormat="false" ht="15" hidden="false" customHeight="false" outlineLevel="0" collapsed="false">
      <c r="A179" s="25" t="n">
        <f aca="false">IF(ROW()-6&lt;=$O$3,ROW()-6,"")</f>
        <v>173</v>
      </c>
      <c r="B179" s="25" t="n">
        <f aca="false">IF(A179="","",INT((A179-1)/$O$2)+1)</f>
        <v>15</v>
      </c>
      <c r="C179" s="25" t="n">
        <f aca="false">IF(A179="","",MOD(A179-1,$O$2)+1)</f>
        <v>5</v>
      </c>
      <c r="D179" s="27" t="n">
        <f aca="false">IF(A179="","",IF(A179=1,Calculadora!$D$5,G178))</f>
        <v>144605.915982262</v>
      </c>
      <c r="E179" s="27" t="n">
        <f aca="false">IF(A179="","",IF($O$9=1,IF(MOD(C179-1,$O$8)=0,Calculadora!$D$6*(1+Calculadora!$D$7)^(B179-1),0),IF(MOD(C179,$O$8)=0,Calculadora!$D$6*(1+Calculadora!$D$7)^(B179-1),0)))</f>
        <v>459.216491816474</v>
      </c>
      <c r="F179" s="27" t="n">
        <f aca="false">IF(A179="","",(D179+IF($O$9=1,E179,0))*$O$7)</f>
        <v>846.438678709162</v>
      </c>
      <c r="G179" s="27" t="n">
        <f aca="false">IF(A179="","",D179+E179+F179)</f>
        <v>145911.571152787</v>
      </c>
      <c r="H179" s="27" t="n">
        <f aca="false">IF(A179="","",Calculadora!$D$5+SUM($E$7:E179))</f>
        <v>79219.99853099</v>
      </c>
      <c r="I179" s="27" t="n">
        <f aca="false">IF(A179="","",G179-H179)</f>
        <v>66691.5726217973</v>
      </c>
      <c r="J179" s="27" t="n">
        <f aca="false">IF(A179="","",IF(C179=$O$2,G179,0))</f>
        <v>0</v>
      </c>
    </row>
    <row r="180" customFormat="false" ht="15" hidden="false" customHeight="false" outlineLevel="0" collapsed="false">
      <c r="A180" s="25" t="n">
        <f aca="false">IF(ROW()-6&lt;=$O$3,ROW()-6,"")</f>
        <v>174</v>
      </c>
      <c r="B180" s="25" t="n">
        <f aca="false">IF(A180="","",INT((A180-1)/$O$2)+1)</f>
        <v>15</v>
      </c>
      <c r="C180" s="25" t="n">
        <f aca="false">IF(A180="","",MOD(A180-1,$O$2)+1)</f>
        <v>6</v>
      </c>
      <c r="D180" s="27" t="n">
        <f aca="false">IF(A180="","",IF(A180=1,Calculadora!$D$5,G179))</f>
        <v>145911.571152787</v>
      </c>
      <c r="E180" s="27" t="n">
        <f aca="false">IF(A180="","",IF($O$9=1,IF(MOD(C180-1,$O$8)=0,Calculadora!$D$6*(1+Calculadora!$D$7)^(B180-1),0),IF(MOD(C180,$O$8)=0,Calculadora!$D$6*(1+Calculadora!$D$7)^(B180-1),0)))</f>
        <v>459.216491816474</v>
      </c>
      <c r="F180" s="27" t="n">
        <f aca="false">IF(A180="","",(D180+IF($O$9=1,E180,0))*$O$7)</f>
        <v>854.081222445236</v>
      </c>
      <c r="G180" s="27" t="n">
        <f aca="false">IF(A180="","",D180+E180+F180)</f>
        <v>147224.868867049</v>
      </c>
      <c r="H180" s="27" t="n">
        <f aca="false">IF(A180="","",Calculadora!$D$5+SUM($E$7:E180))</f>
        <v>79679.2150228065</v>
      </c>
      <c r="I180" s="27" t="n">
        <f aca="false">IF(A180="","",G180-H180)</f>
        <v>67545.6538442425</v>
      </c>
      <c r="J180" s="27" t="n">
        <f aca="false">IF(A180="","",IF(C180=$O$2,G180,0))</f>
        <v>0</v>
      </c>
    </row>
    <row r="181" customFormat="false" ht="15" hidden="false" customHeight="false" outlineLevel="0" collapsed="false">
      <c r="A181" s="25" t="n">
        <f aca="false">IF(ROW()-6&lt;=$O$3,ROW()-6,"")</f>
        <v>175</v>
      </c>
      <c r="B181" s="25" t="n">
        <f aca="false">IF(A181="","",INT((A181-1)/$O$2)+1)</f>
        <v>15</v>
      </c>
      <c r="C181" s="25" t="n">
        <f aca="false">IF(A181="","",MOD(A181-1,$O$2)+1)</f>
        <v>7</v>
      </c>
      <c r="D181" s="27" t="n">
        <f aca="false">IF(A181="","",IF(A181=1,Calculadora!$D$5,G180))</f>
        <v>147224.868867049</v>
      </c>
      <c r="E181" s="27" t="n">
        <f aca="false">IF(A181="","",IF($O$9=1,IF(MOD(C181-1,$O$8)=0,Calculadora!$D$6*(1+Calculadora!$D$7)^(B181-1),0),IF(MOD(C181,$O$8)=0,Calculadora!$D$6*(1+Calculadora!$D$7)^(B181-1),0)))</f>
        <v>459.216491816474</v>
      </c>
      <c r="F181" s="27" t="n">
        <f aca="false">IF(A181="","",(D181+IF($O$9=1,E181,0))*$O$7)</f>
        <v>861.768501174191</v>
      </c>
      <c r="G181" s="27" t="n">
        <f aca="false">IF(A181="","",D181+E181+F181)</f>
        <v>148545.85386004</v>
      </c>
      <c r="H181" s="27" t="n">
        <f aca="false">IF(A181="","",Calculadora!$D$5+SUM($E$7:E181))</f>
        <v>80138.431514623</v>
      </c>
      <c r="I181" s="27" t="n">
        <f aca="false">IF(A181="","",G181-H181)</f>
        <v>68407.4223454167</v>
      </c>
      <c r="J181" s="27" t="n">
        <f aca="false">IF(A181="","",IF(C181=$O$2,G181,0))</f>
        <v>0</v>
      </c>
    </row>
    <row r="182" customFormat="false" ht="15" hidden="false" customHeight="false" outlineLevel="0" collapsed="false">
      <c r="A182" s="25" t="n">
        <f aca="false">IF(ROW()-6&lt;=$O$3,ROW()-6,"")</f>
        <v>176</v>
      </c>
      <c r="B182" s="25" t="n">
        <f aca="false">IF(A182="","",INT((A182-1)/$O$2)+1)</f>
        <v>15</v>
      </c>
      <c r="C182" s="25" t="n">
        <f aca="false">IF(A182="","",MOD(A182-1,$O$2)+1)</f>
        <v>8</v>
      </c>
      <c r="D182" s="27" t="n">
        <f aca="false">IF(A182="","",IF(A182=1,Calculadora!$D$5,G181))</f>
        <v>148545.85386004</v>
      </c>
      <c r="E182" s="27" t="n">
        <f aca="false">IF(A182="","",IF($O$9=1,IF(MOD(C182-1,$O$8)=0,Calculadora!$D$6*(1+Calculadora!$D$7)^(B182-1),0),IF(MOD(C182,$O$8)=0,Calculadora!$D$6*(1+Calculadora!$D$7)^(B182-1),0)))</f>
        <v>459.216491816474</v>
      </c>
      <c r="F182" s="27" t="n">
        <f aca="false">IF(A182="","",(D182+IF($O$9=1,E182,0))*$O$7)</f>
        <v>869.500776748579</v>
      </c>
      <c r="G182" s="27" t="n">
        <f aca="false">IF(A182="","",D182+E182+F182)</f>
        <v>149874.571128605</v>
      </c>
      <c r="H182" s="27" t="n">
        <f aca="false">IF(A182="","",Calculadora!$D$5+SUM($E$7:E182))</f>
        <v>80597.6480064395</v>
      </c>
      <c r="I182" s="27" t="n">
        <f aca="false">IF(A182="","",G182-H182)</f>
        <v>69276.9231221653</v>
      </c>
      <c r="J182" s="27" t="n">
        <f aca="false">IF(A182="","",IF(C182=$O$2,G182,0))</f>
        <v>0</v>
      </c>
    </row>
    <row r="183" customFormat="false" ht="15" hidden="false" customHeight="false" outlineLevel="0" collapsed="false">
      <c r="A183" s="25" t="n">
        <f aca="false">IF(ROW()-6&lt;=$O$3,ROW()-6,"")</f>
        <v>177</v>
      </c>
      <c r="B183" s="25" t="n">
        <f aca="false">IF(A183="","",INT((A183-1)/$O$2)+1)</f>
        <v>15</v>
      </c>
      <c r="C183" s="25" t="n">
        <f aca="false">IF(A183="","",MOD(A183-1,$O$2)+1)</f>
        <v>9</v>
      </c>
      <c r="D183" s="27" t="n">
        <f aca="false">IF(A183="","",IF(A183=1,Calculadora!$D$5,G182))</f>
        <v>149874.571128605</v>
      </c>
      <c r="E183" s="27" t="n">
        <f aca="false">IF(A183="","",IF($O$9=1,IF(MOD(C183-1,$O$8)=0,Calculadora!$D$6*(1+Calculadora!$D$7)^(B183-1),0),IF(MOD(C183,$O$8)=0,Calculadora!$D$6*(1+Calculadora!$D$7)^(B183-1),0)))</f>
        <v>459.216491816474</v>
      </c>
      <c r="F183" s="27" t="n">
        <f aca="false">IF(A183="","",(D183+IF($O$9=1,E183,0))*$O$7)</f>
        <v>877.278312553686</v>
      </c>
      <c r="G183" s="27" t="n">
        <f aca="false">IF(A183="","",D183+E183+F183)</f>
        <v>151211.065932975</v>
      </c>
      <c r="H183" s="27" t="n">
        <f aca="false">IF(A183="","",Calculadora!$D$5+SUM($E$7:E183))</f>
        <v>81056.8644982559</v>
      </c>
      <c r="I183" s="27" t="n">
        <f aca="false">IF(A183="","",G183-H183)</f>
        <v>70154.201434719</v>
      </c>
      <c r="J183" s="27" t="n">
        <f aca="false">IF(A183="","",IF(C183=$O$2,G183,0))</f>
        <v>0</v>
      </c>
    </row>
    <row r="184" customFormat="false" ht="15" hidden="false" customHeight="false" outlineLevel="0" collapsed="false">
      <c r="A184" s="25" t="n">
        <f aca="false">IF(ROW()-6&lt;=$O$3,ROW()-6,"")</f>
        <v>178</v>
      </c>
      <c r="B184" s="25" t="n">
        <f aca="false">IF(A184="","",INT((A184-1)/$O$2)+1)</f>
        <v>15</v>
      </c>
      <c r="C184" s="25" t="n">
        <f aca="false">IF(A184="","",MOD(A184-1,$O$2)+1)</f>
        <v>10</v>
      </c>
      <c r="D184" s="27" t="n">
        <f aca="false">IF(A184="","",IF(A184=1,Calculadora!$D$5,G183))</f>
        <v>151211.065932975</v>
      </c>
      <c r="E184" s="27" t="n">
        <f aca="false">IF(A184="","",IF($O$9=1,IF(MOD(C184-1,$O$8)=0,Calculadora!$D$6*(1+Calculadora!$D$7)^(B184-1),0),IF(MOD(C184,$O$8)=0,Calculadora!$D$6*(1+Calculadora!$D$7)^(B184-1),0)))</f>
        <v>459.216491816474</v>
      </c>
      <c r="F184" s="27" t="n">
        <f aca="false">IF(A184="","",(D184+IF($O$9=1,E184,0))*$O$7)</f>
        <v>885.101373516499</v>
      </c>
      <c r="G184" s="27" t="n">
        <f aca="false">IF(A184="","",D184+E184+F184)</f>
        <v>152555.383798308</v>
      </c>
      <c r="H184" s="27" t="n">
        <f aca="false">IF(A184="","",Calculadora!$D$5+SUM($E$7:E184))</f>
        <v>81516.0809900724</v>
      </c>
      <c r="I184" s="27" t="n">
        <f aca="false">IF(A184="","",G184-H184)</f>
        <v>71039.3028082355</v>
      </c>
      <c r="J184" s="27" t="n">
        <f aca="false">IF(A184="","",IF(C184=$O$2,G184,0))</f>
        <v>0</v>
      </c>
    </row>
    <row r="185" customFormat="false" ht="15" hidden="false" customHeight="false" outlineLevel="0" collapsed="false">
      <c r="A185" s="25" t="n">
        <f aca="false">IF(ROW()-6&lt;=$O$3,ROW()-6,"")</f>
        <v>179</v>
      </c>
      <c r="B185" s="25" t="n">
        <f aca="false">IF(A185="","",INT((A185-1)/$O$2)+1)</f>
        <v>15</v>
      </c>
      <c r="C185" s="25" t="n">
        <f aca="false">IF(A185="","",MOD(A185-1,$O$2)+1)</f>
        <v>11</v>
      </c>
      <c r="D185" s="27" t="n">
        <f aca="false">IF(A185="","",IF(A185=1,Calculadora!$D$5,G184))</f>
        <v>152555.383798308</v>
      </c>
      <c r="E185" s="27" t="n">
        <f aca="false">IF(A185="","",IF($O$9=1,IF(MOD(C185-1,$O$8)=0,Calculadora!$D$6*(1+Calculadora!$D$7)^(B185-1),0),IF(MOD(C185,$O$8)=0,Calculadora!$D$6*(1+Calculadora!$D$7)^(B185-1),0)))</f>
        <v>459.216491816474</v>
      </c>
      <c r="F185" s="27" t="n">
        <f aca="false">IF(A185="","",(D185+IF($O$9=1,E185,0))*$O$7)</f>
        <v>892.970226114737</v>
      </c>
      <c r="G185" s="27" t="n">
        <f aca="false">IF(A185="","",D185+E185+F185)</f>
        <v>153907.570516239</v>
      </c>
      <c r="H185" s="27" t="n">
        <f aca="false">IF(A185="","",Calculadora!$D$5+SUM($E$7:E185))</f>
        <v>81975.2974818889</v>
      </c>
      <c r="I185" s="27" t="n">
        <f aca="false">IF(A185="","",G185-H185)</f>
        <v>71932.2730343502</v>
      </c>
      <c r="J185" s="27" t="n">
        <f aca="false">IF(A185="","",IF(C185=$O$2,G185,0))</f>
        <v>0</v>
      </c>
    </row>
    <row r="186" customFormat="false" ht="15" hidden="false" customHeight="false" outlineLevel="0" collapsed="false">
      <c r="A186" s="25" t="n">
        <f aca="false">IF(ROW()-6&lt;=$O$3,ROW()-6,"")</f>
        <v>180</v>
      </c>
      <c r="B186" s="25" t="n">
        <f aca="false">IF(A186="","",INT((A186-1)/$O$2)+1)</f>
        <v>15</v>
      </c>
      <c r="C186" s="25" t="n">
        <f aca="false">IF(A186="","",MOD(A186-1,$O$2)+1)</f>
        <v>12</v>
      </c>
      <c r="D186" s="27" t="n">
        <f aca="false">IF(A186="","",IF(A186=1,Calculadora!$D$5,G185))</f>
        <v>153907.570516239</v>
      </c>
      <c r="E186" s="27" t="n">
        <f aca="false">IF(A186="","",IF($O$9=1,IF(MOD(C186-1,$O$8)=0,Calculadora!$D$6*(1+Calculadora!$D$7)^(B186-1),0),IF(MOD(C186,$O$8)=0,Calculadora!$D$6*(1+Calculadora!$D$7)^(B186-1),0)))</f>
        <v>459.216491816474</v>
      </c>
      <c r="F186" s="27" t="n">
        <f aca="false">IF(A186="","",(D186+IF($O$9=1,E186,0))*$O$7)</f>
        <v>900.885138385921</v>
      </c>
      <c r="G186" s="27" t="n">
        <f aca="false">IF(A186="","",D186+E186+F186)</f>
        <v>155267.672146442</v>
      </c>
      <c r="H186" s="27" t="n">
        <f aca="false">IF(A186="","",Calculadora!$D$5+SUM($E$7:E186))</f>
        <v>82434.5139737054</v>
      </c>
      <c r="I186" s="27" t="n">
        <f aca="false">IF(A186="","",G186-H186)</f>
        <v>72833.1581727362</v>
      </c>
      <c r="J186" s="27" t="n">
        <f aca="false">IF(A186="","",IF(C186=$O$2,G186,0))</f>
        <v>155267.672146442</v>
      </c>
    </row>
    <row r="187" customFormat="false" ht="15" hidden="false" customHeight="false" outlineLevel="0" collapsed="false">
      <c r="A187" s="25" t="n">
        <f aca="false">IF(ROW()-6&lt;=$O$3,ROW()-6,"")</f>
        <v>181</v>
      </c>
      <c r="B187" s="25" t="n">
        <f aca="false">IF(A187="","",INT((A187-1)/$O$2)+1)</f>
        <v>16</v>
      </c>
      <c r="C187" s="25" t="n">
        <f aca="false">IF(A187="","",MOD(A187-1,$O$2)+1)</f>
        <v>1</v>
      </c>
      <c r="D187" s="27" t="n">
        <f aca="false">IF(A187="","",IF(A187=1,Calculadora!$D$5,G186))</f>
        <v>155267.672146442</v>
      </c>
      <c r="E187" s="27" t="n">
        <f aca="false">IF(A187="","",IF($O$9=1,IF(MOD(C187-1,$O$8)=0,Calculadora!$D$6*(1+Calculadora!$D$7)^(B187-1),0),IF(MOD(C187,$O$8)=0,Calculadora!$D$6*(1+Calculadora!$D$7)^(B187-1),0)))</f>
        <v>470.696904111886</v>
      </c>
      <c r="F187" s="27" t="n">
        <f aca="false">IF(A187="","",(D187+IF($O$9=1,E187,0))*$O$7)</f>
        <v>908.846379936508</v>
      </c>
      <c r="G187" s="27" t="n">
        <f aca="false">IF(A187="","",D187+E187+F187)</f>
        <v>156647.21543049</v>
      </c>
      <c r="H187" s="27" t="n">
        <f aca="false">IF(A187="","",Calculadora!$D$5+SUM($E$7:E187))</f>
        <v>82905.2108778172</v>
      </c>
      <c r="I187" s="27" t="n">
        <f aca="false">IF(A187="","",G187-H187)</f>
        <v>73742.0045526727</v>
      </c>
      <c r="J187" s="27" t="n">
        <f aca="false">IF(A187="","",IF(C187=$O$2,G187,0))</f>
        <v>0</v>
      </c>
    </row>
    <row r="188" customFormat="false" ht="15" hidden="false" customHeight="false" outlineLevel="0" collapsed="false">
      <c r="A188" s="25" t="n">
        <f aca="false">IF(ROW()-6&lt;=$O$3,ROW()-6,"")</f>
        <v>182</v>
      </c>
      <c r="B188" s="25" t="n">
        <f aca="false">IF(A188="","",INT((A188-1)/$O$2)+1)</f>
        <v>16</v>
      </c>
      <c r="C188" s="25" t="n">
        <f aca="false">IF(A188="","",MOD(A188-1,$O$2)+1)</f>
        <v>2</v>
      </c>
      <c r="D188" s="27" t="n">
        <f aca="false">IF(A188="","",IF(A188=1,Calculadora!$D$5,G187))</f>
        <v>156647.21543049</v>
      </c>
      <c r="E188" s="27" t="n">
        <f aca="false">IF(A188="","",IF($O$9=1,IF(MOD(C188-1,$O$8)=0,Calculadora!$D$6*(1+Calculadora!$D$7)^(B188-1),0),IF(MOD(C188,$O$8)=0,Calculadora!$D$6*(1+Calculadora!$D$7)^(B188-1),0)))</f>
        <v>470.696904111886</v>
      </c>
      <c r="F188" s="27" t="n">
        <f aca="false">IF(A188="","",(D188+IF($O$9=1,E188,0))*$O$7)</f>
        <v>916.921421587745</v>
      </c>
      <c r="G188" s="27" t="n">
        <f aca="false">IF(A188="","",D188+E188+F188)</f>
        <v>158034.83375619</v>
      </c>
      <c r="H188" s="27" t="n">
        <f aca="false">IF(A188="","",Calculadora!$D$5+SUM($E$7:E188))</f>
        <v>83375.9077819291</v>
      </c>
      <c r="I188" s="27" t="n">
        <f aca="false">IF(A188="","",G188-H188)</f>
        <v>74658.9259742604</v>
      </c>
      <c r="J188" s="27" t="n">
        <f aca="false">IF(A188="","",IF(C188=$O$2,G188,0))</f>
        <v>0</v>
      </c>
    </row>
    <row r="189" customFormat="false" ht="15" hidden="false" customHeight="false" outlineLevel="0" collapsed="false">
      <c r="A189" s="25" t="n">
        <f aca="false">IF(ROW()-6&lt;=$O$3,ROW()-6,"")</f>
        <v>183</v>
      </c>
      <c r="B189" s="25" t="n">
        <f aca="false">IF(A189="","",INT((A189-1)/$O$2)+1)</f>
        <v>16</v>
      </c>
      <c r="C189" s="25" t="n">
        <f aca="false">IF(A189="","",MOD(A189-1,$O$2)+1)</f>
        <v>3</v>
      </c>
      <c r="D189" s="27" t="n">
        <f aca="false">IF(A189="","",IF(A189=1,Calculadora!$D$5,G188))</f>
        <v>158034.83375619</v>
      </c>
      <c r="E189" s="27" t="n">
        <f aca="false">IF(A189="","",IF($O$9=1,IF(MOD(C189-1,$O$8)=0,Calculadora!$D$6*(1+Calculadora!$D$7)^(B189-1),0),IF(MOD(C189,$O$8)=0,Calculadora!$D$6*(1+Calculadora!$D$7)^(B189-1),0)))</f>
        <v>470.696904111886</v>
      </c>
      <c r="F189" s="27" t="n">
        <f aca="false">IF(A189="","",(D189+IF($O$9=1,E189,0))*$O$7)</f>
        <v>925.043729822367</v>
      </c>
      <c r="G189" s="27" t="n">
        <f aca="false">IF(A189="","",D189+E189+F189)</f>
        <v>159430.574390124</v>
      </c>
      <c r="H189" s="27" t="n">
        <f aca="false">IF(A189="","",Calculadora!$D$5+SUM($E$7:E189))</f>
        <v>83846.604686041</v>
      </c>
      <c r="I189" s="27" t="n">
        <f aca="false">IF(A189="","",G189-H189)</f>
        <v>75583.9697040828</v>
      </c>
      <c r="J189" s="27" t="n">
        <f aca="false">IF(A189="","",IF(C189=$O$2,G189,0))</f>
        <v>0</v>
      </c>
    </row>
    <row r="190" customFormat="false" ht="15" hidden="false" customHeight="false" outlineLevel="0" collapsed="false">
      <c r="A190" s="25" t="n">
        <f aca="false">IF(ROW()-6&lt;=$O$3,ROW()-6,"")</f>
        <v>184</v>
      </c>
      <c r="B190" s="25" t="n">
        <f aca="false">IF(A190="","",INT((A190-1)/$O$2)+1)</f>
        <v>16</v>
      </c>
      <c r="C190" s="25" t="n">
        <f aca="false">IF(A190="","",MOD(A190-1,$O$2)+1)</f>
        <v>4</v>
      </c>
      <c r="D190" s="27" t="n">
        <f aca="false">IF(A190="","",IF(A190=1,Calculadora!$D$5,G189))</f>
        <v>159430.574390124</v>
      </c>
      <c r="E190" s="27" t="n">
        <f aca="false">IF(A190="","",IF($O$9=1,IF(MOD(C190-1,$O$8)=0,Calculadora!$D$6*(1+Calculadora!$D$7)^(B190-1),0),IF(MOD(C190,$O$8)=0,Calculadora!$D$6*(1+Calculadora!$D$7)^(B190-1),0)))</f>
        <v>470.696904111886</v>
      </c>
      <c r="F190" s="27" t="n">
        <f aca="false">IF(A190="","",(D190+IF($O$9=1,E190,0))*$O$7)</f>
        <v>933.213581311381</v>
      </c>
      <c r="G190" s="27" t="n">
        <f aca="false">IF(A190="","",D190+E190+F190)</f>
        <v>160834.484875547</v>
      </c>
      <c r="H190" s="27" t="n">
        <f aca="false">IF(A190="","",Calculadora!$D$5+SUM($E$7:E190))</f>
        <v>84317.3015901529</v>
      </c>
      <c r="I190" s="27" t="n">
        <f aca="false">IF(A190="","",G190-H190)</f>
        <v>76517.1832853942</v>
      </c>
      <c r="J190" s="27" t="n">
        <f aca="false">IF(A190="","",IF(C190=$O$2,G190,0))</f>
        <v>0</v>
      </c>
    </row>
    <row r="191" customFormat="false" ht="15" hidden="false" customHeight="false" outlineLevel="0" collapsed="false">
      <c r="A191" s="25" t="n">
        <f aca="false">IF(ROW()-6&lt;=$O$3,ROW()-6,"")</f>
        <v>185</v>
      </c>
      <c r="B191" s="25" t="n">
        <f aca="false">IF(A191="","",INT((A191-1)/$O$2)+1)</f>
        <v>16</v>
      </c>
      <c r="C191" s="25" t="n">
        <f aca="false">IF(A191="","",MOD(A191-1,$O$2)+1)</f>
        <v>5</v>
      </c>
      <c r="D191" s="27" t="n">
        <f aca="false">IF(A191="","",IF(A191=1,Calculadora!$D$5,G190))</f>
        <v>160834.484875547</v>
      </c>
      <c r="E191" s="27" t="n">
        <f aca="false">IF(A191="","",IF($O$9=1,IF(MOD(C191-1,$O$8)=0,Calculadora!$D$6*(1+Calculadora!$D$7)^(B191-1),0),IF(MOD(C191,$O$8)=0,Calculadora!$D$6*(1+Calculadora!$D$7)^(B191-1),0)))</f>
        <v>470.696904111886</v>
      </c>
      <c r="F191" s="27" t="n">
        <f aca="false">IF(A191="","",(D191+IF($O$9=1,E191,0))*$O$7)</f>
        <v>941.431254345266</v>
      </c>
      <c r="G191" s="27" t="n">
        <f aca="false">IF(A191="","",D191+E191+F191)</f>
        <v>162246.613034004</v>
      </c>
      <c r="H191" s="27" t="n">
        <f aca="false">IF(A191="","",Calculadora!$D$5+SUM($E$7:E191))</f>
        <v>84787.9984942648</v>
      </c>
      <c r="I191" s="27" t="n">
        <f aca="false">IF(A191="","",G191-H191)</f>
        <v>77458.6145397394</v>
      </c>
      <c r="J191" s="27" t="n">
        <f aca="false">IF(A191="","",IF(C191=$O$2,G191,0))</f>
        <v>0</v>
      </c>
    </row>
    <row r="192" customFormat="false" ht="15" hidden="false" customHeight="false" outlineLevel="0" collapsed="false">
      <c r="A192" s="25" t="n">
        <f aca="false">IF(ROW()-6&lt;=$O$3,ROW()-6,"")</f>
        <v>186</v>
      </c>
      <c r="B192" s="25" t="n">
        <f aca="false">IF(A192="","",INT((A192-1)/$O$2)+1)</f>
        <v>16</v>
      </c>
      <c r="C192" s="25" t="n">
        <f aca="false">IF(A192="","",MOD(A192-1,$O$2)+1)</f>
        <v>6</v>
      </c>
      <c r="D192" s="27" t="n">
        <f aca="false">IF(A192="","",IF(A192=1,Calculadora!$D$5,G191))</f>
        <v>162246.613034004</v>
      </c>
      <c r="E192" s="27" t="n">
        <f aca="false">IF(A192="","",IF($O$9=1,IF(MOD(C192-1,$O$8)=0,Calculadora!$D$6*(1+Calculadora!$D$7)^(B192-1),0),IF(MOD(C192,$O$8)=0,Calculadora!$D$6*(1+Calculadora!$D$7)^(B192-1),0)))</f>
        <v>470.696904111886</v>
      </c>
      <c r="F192" s="27" t="n">
        <f aca="false">IF(A192="","",(D192+IF($O$9=1,E192,0))*$O$7)</f>
        <v>949.697028843448</v>
      </c>
      <c r="G192" s="27" t="n">
        <f aca="false">IF(A192="","",D192+E192+F192)</f>
        <v>163667.00696696</v>
      </c>
      <c r="H192" s="27" t="n">
        <f aca="false">IF(A192="","",Calculadora!$D$5+SUM($E$7:E192))</f>
        <v>85258.6953983767</v>
      </c>
      <c r="I192" s="27" t="n">
        <f aca="false">IF(A192="","",G192-H192)</f>
        <v>78408.3115685829</v>
      </c>
      <c r="J192" s="27" t="n">
        <f aca="false">IF(A192="","",IF(C192=$O$2,G192,0))</f>
        <v>0</v>
      </c>
    </row>
    <row r="193" customFormat="false" ht="15" hidden="false" customHeight="false" outlineLevel="0" collapsed="false">
      <c r="A193" s="25" t="n">
        <f aca="false">IF(ROW()-6&lt;=$O$3,ROW()-6,"")</f>
        <v>187</v>
      </c>
      <c r="B193" s="25" t="n">
        <f aca="false">IF(A193="","",INT((A193-1)/$O$2)+1)</f>
        <v>16</v>
      </c>
      <c r="C193" s="25" t="n">
        <f aca="false">IF(A193="","",MOD(A193-1,$O$2)+1)</f>
        <v>7</v>
      </c>
      <c r="D193" s="27" t="n">
        <f aca="false">IF(A193="","",IF(A193=1,Calculadora!$D$5,G192))</f>
        <v>163667.00696696</v>
      </c>
      <c r="E193" s="27" t="n">
        <f aca="false">IF(A193="","",IF($O$9=1,IF(MOD(C193-1,$O$8)=0,Calculadora!$D$6*(1+Calculadora!$D$7)^(B193-1),0),IF(MOD(C193,$O$8)=0,Calculadora!$D$6*(1+Calculadora!$D$7)^(B193-1),0)))</f>
        <v>470.696904111886</v>
      </c>
      <c r="F193" s="27" t="n">
        <f aca="false">IF(A193="","",(D193+IF($O$9=1,E193,0))*$O$7)</f>
        <v>958.011186363841</v>
      </c>
      <c r="G193" s="27" t="n">
        <f aca="false">IF(A193="","",D193+E193+F193)</f>
        <v>165095.715057435</v>
      </c>
      <c r="H193" s="27" t="n">
        <f aca="false">IF(A193="","",Calculadora!$D$5+SUM($E$7:E193))</f>
        <v>85729.3923024885</v>
      </c>
      <c r="I193" s="27" t="n">
        <f aca="false">IF(A193="","",G193-H193)</f>
        <v>79366.3227549467</v>
      </c>
      <c r="J193" s="27" t="n">
        <f aca="false">IF(A193="","",IF(C193=$O$2,G193,0))</f>
        <v>0</v>
      </c>
    </row>
    <row r="194" customFormat="false" ht="15" hidden="false" customHeight="false" outlineLevel="0" collapsed="false">
      <c r="A194" s="25" t="n">
        <f aca="false">IF(ROW()-6&lt;=$O$3,ROW()-6,"")</f>
        <v>188</v>
      </c>
      <c r="B194" s="25" t="n">
        <f aca="false">IF(A194="","",INT((A194-1)/$O$2)+1)</f>
        <v>16</v>
      </c>
      <c r="C194" s="25" t="n">
        <f aca="false">IF(A194="","",MOD(A194-1,$O$2)+1)</f>
        <v>8</v>
      </c>
      <c r="D194" s="27" t="n">
        <f aca="false">IF(A194="","",IF(A194=1,Calculadora!$D$5,G193))</f>
        <v>165095.715057435</v>
      </c>
      <c r="E194" s="27" t="n">
        <f aca="false">IF(A194="","",IF($O$9=1,IF(MOD(C194-1,$O$8)=0,Calculadora!$D$6*(1+Calculadora!$D$7)^(B194-1),0),IF(MOD(C194,$O$8)=0,Calculadora!$D$6*(1+Calculadora!$D$7)^(B194-1),0)))</f>
        <v>470.696904111886</v>
      </c>
      <c r="F194" s="27" t="n">
        <f aca="false">IF(A194="","",(D194+IF($O$9=1,E194,0))*$O$7)</f>
        <v>966.374010112433</v>
      </c>
      <c r="G194" s="27" t="n">
        <f aca="false">IF(A194="","",D194+E194+F194)</f>
        <v>166532.78597166</v>
      </c>
      <c r="H194" s="27" t="n">
        <f aca="false">IF(A194="","",Calculadora!$D$5+SUM($E$7:E194))</f>
        <v>86200.0892066004</v>
      </c>
      <c r="I194" s="27" t="n">
        <f aca="false">IF(A194="","",G194-H194)</f>
        <v>80332.6967650591</v>
      </c>
      <c r="J194" s="27" t="n">
        <f aca="false">IF(A194="","",IF(C194=$O$2,G194,0))</f>
        <v>0</v>
      </c>
    </row>
    <row r="195" customFormat="false" ht="15" hidden="false" customHeight="false" outlineLevel="0" collapsed="false">
      <c r="A195" s="25" t="n">
        <f aca="false">IF(ROW()-6&lt;=$O$3,ROW()-6,"")</f>
        <v>189</v>
      </c>
      <c r="B195" s="25" t="n">
        <f aca="false">IF(A195="","",INT((A195-1)/$O$2)+1)</f>
        <v>16</v>
      </c>
      <c r="C195" s="25" t="n">
        <f aca="false">IF(A195="","",MOD(A195-1,$O$2)+1)</f>
        <v>9</v>
      </c>
      <c r="D195" s="27" t="n">
        <f aca="false">IF(A195="","",IF(A195=1,Calculadora!$D$5,G194))</f>
        <v>166532.78597166</v>
      </c>
      <c r="E195" s="27" t="n">
        <f aca="false">IF(A195="","",IF($O$9=1,IF(MOD(C195-1,$O$8)=0,Calculadora!$D$6*(1+Calculadora!$D$7)^(B195-1),0),IF(MOD(C195,$O$8)=0,Calculadora!$D$6*(1+Calculadora!$D$7)^(B195-1),0)))</f>
        <v>470.696904111886</v>
      </c>
      <c r="F195" s="27" t="n">
        <f aca="false">IF(A195="","",(D195+IF($O$9=1,E195,0))*$O$7)</f>
        <v>974.785784952936</v>
      </c>
      <c r="G195" s="27" t="n">
        <f aca="false">IF(A195="","",D195+E195+F195)</f>
        <v>167978.268660724</v>
      </c>
      <c r="H195" s="27" t="n">
        <f aca="false">IF(A195="","",Calculadora!$D$5+SUM($E$7:E195))</f>
        <v>86670.7861107123</v>
      </c>
      <c r="I195" s="27" t="n">
        <f aca="false">IF(A195="","",G195-H195)</f>
        <v>81307.4825500121</v>
      </c>
      <c r="J195" s="27" t="n">
        <f aca="false">IF(A195="","",IF(C195=$O$2,G195,0))</f>
        <v>0</v>
      </c>
    </row>
    <row r="196" customFormat="false" ht="15" hidden="false" customHeight="false" outlineLevel="0" collapsed="false">
      <c r="A196" s="25" t="n">
        <f aca="false">IF(ROW()-6&lt;=$O$3,ROW()-6,"")</f>
        <v>190</v>
      </c>
      <c r="B196" s="25" t="n">
        <f aca="false">IF(A196="","",INT((A196-1)/$O$2)+1)</f>
        <v>16</v>
      </c>
      <c r="C196" s="25" t="n">
        <f aca="false">IF(A196="","",MOD(A196-1,$O$2)+1)</f>
        <v>10</v>
      </c>
      <c r="D196" s="27" t="n">
        <f aca="false">IF(A196="","",IF(A196=1,Calculadora!$D$5,G195))</f>
        <v>167978.268660724</v>
      </c>
      <c r="E196" s="27" t="n">
        <f aca="false">IF(A196="","",IF($O$9=1,IF(MOD(C196-1,$O$8)=0,Calculadora!$D$6*(1+Calculadora!$D$7)^(B196-1),0),IF(MOD(C196,$O$8)=0,Calculadora!$D$6*(1+Calculadora!$D$7)^(B196-1),0)))</f>
        <v>470.696904111886</v>
      </c>
      <c r="F196" s="27" t="n">
        <f aca="false">IF(A196="","",(D196+IF($O$9=1,E196,0))*$O$7)</f>
        <v>983.246797416486</v>
      </c>
      <c r="G196" s="27" t="n">
        <f aca="false">IF(A196="","",D196+E196+F196)</f>
        <v>169432.212362253</v>
      </c>
      <c r="H196" s="27" t="n">
        <f aca="false">IF(A196="","",Calculadora!$D$5+SUM($E$7:E196))</f>
        <v>87141.4830148242</v>
      </c>
      <c r="I196" s="27" t="n">
        <f aca="false">IF(A196="","",G196-H196)</f>
        <v>82290.7293474285</v>
      </c>
      <c r="J196" s="27" t="n">
        <f aca="false">IF(A196="","",IF(C196=$O$2,G196,0))</f>
        <v>0</v>
      </c>
    </row>
    <row r="197" customFormat="false" ht="15" hidden="false" customHeight="false" outlineLevel="0" collapsed="false">
      <c r="A197" s="25" t="n">
        <f aca="false">IF(ROW()-6&lt;=$O$3,ROW()-6,"")</f>
        <v>191</v>
      </c>
      <c r="B197" s="25" t="n">
        <f aca="false">IF(A197="","",INT((A197-1)/$O$2)+1)</f>
        <v>16</v>
      </c>
      <c r="C197" s="25" t="n">
        <f aca="false">IF(A197="","",MOD(A197-1,$O$2)+1)</f>
        <v>11</v>
      </c>
      <c r="D197" s="27" t="n">
        <f aca="false">IF(A197="","",IF(A197=1,Calculadora!$D$5,G196))</f>
        <v>169432.212362253</v>
      </c>
      <c r="E197" s="27" t="n">
        <f aca="false">IF(A197="","",IF($O$9=1,IF(MOD(C197-1,$O$8)=0,Calculadora!$D$6*(1+Calculadora!$D$7)^(B197-1),0),IF(MOD(C197,$O$8)=0,Calculadora!$D$6*(1+Calculadora!$D$7)^(B197-1),0)))</f>
        <v>470.696904111886</v>
      </c>
      <c r="F197" s="27" t="n">
        <f aca="false">IF(A197="","",(D197+IF($O$9=1,E197,0))*$O$7)</f>
        <v>991.757335711407</v>
      </c>
      <c r="G197" s="27" t="n">
        <f aca="false">IF(A197="","",D197+E197+F197)</f>
        <v>170894.666602076</v>
      </c>
      <c r="H197" s="27" t="n">
        <f aca="false">IF(A197="","",Calculadora!$D$5+SUM($E$7:E197))</f>
        <v>87612.1799189361</v>
      </c>
      <c r="I197" s="27" t="n">
        <f aca="false">IF(A197="","",G197-H197)</f>
        <v>83282.4866831399</v>
      </c>
      <c r="J197" s="27" t="n">
        <f aca="false">IF(A197="","",IF(C197=$O$2,G197,0))</f>
        <v>0</v>
      </c>
    </row>
    <row r="198" customFormat="false" ht="15" hidden="false" customHeight="false" outlineLevel="0" collapsed="false">
      <c r="A198" s="25" t="n">
        <f aca="false">IF(ROW()-6&lt;=$O$3,ROW()-6,"")</f>
        <v>192</v>
      </c>
      <c r="B198" s="25" t="n">
        <f aca="false">IF(A198="","",INT((A198-1)/$O$2)+1)</f>
        <v>16</v>
      </c>
      <c r="C198" s="25" t="n">
        <f aca="false">IF(A198="","",MOD(A198-1,$O$2)+1)</f>
        <v>12</v>
      </c>
      <c r="D198" s="27" t="n">
        <f aca="false">IF(A198="","",IF(A198=1,Calculadora!$D$5,G197))</f>
        <v>170894.666602076</v>
      </c>
      <c r="E198" s="27" t="n">
        <f aca="false">IF(A198="","",IF($O$9=1,IF(MOD(C198-1,$O$8)=0,Calculadora!$D$6*(1+Calculadora!$D$7)^(B198-1),0),IF(MOD(C198,$O$8)=0,Calculadora!$D$6*(1+Calculadora!$D$7)^(B198-1),0)))</f>
        <v>470.696904111886</v>
      </c>
      <c r="F198" s="27" t="n">
        <f aca="false">IF(A198="","",(D198+IF($O$9=1,E198,0))*$O$7)</f>
        <v>1000.31768973303</v>
      </c>
      <c r="G198" s="27" t="n">
        <f aca="false">IF(A198="","",D198+E198+F198)</f>
        <v>172365.681195921</v>
      </c>
      <c r="H198" s="27" t="n">
        <f aca="false">IF(A198="","",Calculadora!$D$5+SUM($E$7:E198))</f>
        <v>88082.876823048</v>
      </c>
      <c r="I198" s="27" t="n">
        <f aca="false">IF(A198="","",G198-H198)</f>
        <v>84282.804372873</v>
      </c>
      <c r="J198" s="27" t="n">
        <f aca="false">IF(A198="","",IF(C198=$O$2,G198,0))</f>
        <v>172365.681195921</v>
      </c>
    </row>
    <row r="199" customFormat="false" ht="15" hidden="false" customHeight="false" outlineLevel="0" collapsed="false">
      <c r="A199" s="25" t="n">
        <f aca="false">IF(ROW()-6&lt;=$O$3,ROW()-6,"")</f>
        <v>193</v>
      </c>
      <c r="B199" s="25" t="n">
        <f aca="false">IF(A199="","",INT((A199-1)/$O$2)+1)</f>
        <v>17</v>
      </c>
      <c r="C199" s="25" t="n">
        <f aca="false">IF(A199="","",MOD(A199-1,$O$2)+1)</f>
        <v>1</v>
      </c>
      <c r="D199" s="27" t="n">
        <f aca="false">IF(A199="","",IF(A199=1,Calculadora!$D$5,G198))</f>
        <v>172365.681195921</v>
      </c>
      <c r="E199" s="27" t="n">
        <f aca="false">IF(A199="","",IF($O$9=1,IF(MOD(C199-1,$O$8)=0,Calculadora!$D$6*(1+Calculadora!$D$7)^(B199-1),0),IF(MOD(C199,$O$8)=0,Calculadora!$D$6*(1+Calculadora!$D$7)^(B199-1),0)))</f>
        <v>482.464326714683</v>
      </c>
      <c r="F199" s="27" t="n">
        <f aca="false">IF(A199="","",(D199+IF($O$9=1,E199,0))*$O$7)</f>
        <v>1008.92815107355</v>
      </c>
      <c r="G199" s="27" t="n">
        <f aca="false">IF(A199="","",D199+E199+F199)</f>
        <v>173857.073673709</v>
      </c>
      <c r="H199" s="27" t="n">
        <f aca="false">IF(A199="","",Calculadora!$D$5+SUM($E$7:E199))</f>
        <v>88565.3411497627</v>
      </c>
      <c r="I199" s="27" t="n">
        <f aca="false">IF(A199="","",G199-H199)</f>
        <v>85291.7325239465</v>
      </c>
      <c r="J199" s="27" t="n">
        <f aca="false">IF(A199="","",IF(C199=$O$2,G199,0))</f>
        <v>0</v>
      </c>
    </row>
    <row r="200" customFormat="false" ht="15" hidden="false" customHeight="false" outlineLevel="0" collapsed="false">
      <c r="A200" s="25" t="n">
        <f aca="false">IF(ROW()-6&lt;=$O$3,ROW()-6,"")</f>
        <v>194</v>
      </c>
      <c r="B200" s="25" t="n">
        <f aca="false">IF(A200="","",INT((A200-1)/$O$2)+1)</f>
        <v>17</v>
      </c>
      <c r="C200" s="25" t="n">
        <f aca="false">IF(A200="","",MOD(A200-1,$O$2)+1)</f>
        <v>2</v>
      </c>
      <c r="D200" s="27" t="n">
        <f aca="false">IF(A200="","",IF(A200=1,Calculadora!$D$5,G199))</f>
        <v>173857.073673709</v>
      </c>
      <c r="E200" s="27" t="n">
        <f aca="false">IF(A200="","",IF($O$9=1,IF(MOD(C200-1,$O$8)=0,Calculadora!$D$6*(1+Calculadora!$D$7)^(B200-1),0),IF(MOD(C200,$O$8)=0,Calculadora!$D$6*(1+Calculadora!$D$7)^(B200-1),0)))</f>
        <v>482.464326714683</v>
      </c>
      <c r="F200" s="27" t="n">
        <f aca="false">IF(A200="","",(D200+IF($O$9=1,E200,0))*$O$7)</f>
        <v>1017.65789265957</v>
      </c>
      <c r="G200" s="27" t="n">
        <f aca="false">IF(A200="","",D200+E200+F200)</f>
        <v>175357.195893083</v>
      </c>
      <c r="H200" s="27" t="n">
        <f aca="false">IF(A200="","",Calculadora!$D$5+SUM($E$7:E200))</f>
        <v>89047.8054764773</v>
      </c>
      <c r="I200" s="27" t="n">
        <f aca="false">IF(A200="","",G200-H200)</f>
        <v>86309.3904166061</v>
      </c>
      <c r="J200" s="27" t="n">
        <f aca="false">IF(A200="","",IF(C200=$O$2,G200,0))</f>
        <v>0</v>
      </c>
    </row>
    <row r="201" customFormat="false" ht="15" hidden="false" customHeight="false" outlineLevel="0" collapsed="false">
      <c r="A201" s="25" t="n">
        <f aca="false">IF(ROW()-6&lt;=$O$3,ROW()-6,"")</f>
        <v>195</v>
      </c>
      <c r="B201" s="25" t="n">
        <f aca="false">IF(A201="","",INT((A201-1)/$O$2)+1)</f>
        <v>17</v>
      </c>
      <c r="C201" s="25" t="n">
        <f aca="false">IF(A201="","",MOD(A201-1,$O$2)+1)</f>
        <v>3</v>
      </c>
      <c r="D201" s="27" t="n">
        <f aca="false">IF(A201="","",IF(A201=1,Calculadora!$D$5,G200))</f>
        <v>175357.195893083</v>
      </c>
      <c r="E201" s="27" t="n">
        <f aca="false">IF(A201="","",IF($O$9=1,IF(MOD(C201-1,$O$8)=0,Calculadora!$D$6*(1+Calculadora!$D$7)^(B201-1),0),IF(MOD(C201,$O$8)=0,Calculadora!$D$6*(1+Calculadora!$D$7)^(B201-1),0)))</f>
        <v>482.464326714683</v>
      </c>
      <c r="F201" s="27" t="n">
        <f aca="false">IF(A201="","",(D201+IF($O$9=1,E201,0))*$O$7)</f>
        <v>1026.4387330605</v>
      </c>
      <c r="G201" s="27" t="n">
        <f aca="false">IF(A201="","",D201+E201+F201)</f>
        <v>176866.098952859</v>
      </c>
      <c r="H201" s="27" t="n">
        <f aca="false">IF(A201="","",Calculadora!$D$5+SUM($E$7:E201))</f>
        <v>89530.269803192</v>
      </c>
      <c r="I201" s="27" t="n">
        <f aca="false">IF(A201="","",G201-H201)</f>
        <v>87335.8291496666</v>
      </c>
      <c r="J201" s="27" t="n">
        <f aca="false">IF(A201="","",IF(C201=$O$2,G201,0))</f>
        <v>0</v>
      </c>
    </row>
    <row r="202" customFormat="false" ht="15" hidden="false" customHeight="false" outlineLevel="0" collapsed="false">
      <c r="A202" s="25" t="n">
        <f aca="false">IF(ROW()-6&lt;=$O$3,ROW()-6,"")</f>
        <v>196</v>
      </c>
      <c r="B202" s="25" t="n">
        <f aca="false">IF(A202="","",INT((A202-1)/$O$2)+1)</f>
        <v>17</v>
      </c>
      <c r="C202" s="25" t="n">
        <f aca="false">IF(A202="","",MOD(A202-1,$O$2)+1)</f>
        <v>4</v>
      </c>
      <c r="D202" s="27" t="n">
        <f aca="false">IF(A202="","",IF(A202=1,Calculadora!$D$5,G201))</f>
        <v>176866.098952859</v>
      </c>
      <c r="E202" s="27" t="n">
        <f aca="false">IF(A202="","",IF($O$9=1,IF(MOD(C202-1,$O$8)=0,Calculadora!$D$6*(1+Calculadora!$D$7)^(B202-1),0),IF(MOD(C202,$O$8)=0,Calculadora!$D$6*(1+Calculadora!$D$7)^(B202-1),0)))</f>
        <v>482.464326714683</v>
      </c>
      <c r="F202" s="27" t="n">
        <f aca="false">IF(A202="","",(D202+IF($O$9=1,E202,0))*$O$7)</f>
        <v>1035.27097137897</v>
      </c>
      <c r="G202" s="27" t="n">
        <f aca="false">IF(A202="","",D202+E202+F202)</f>
        <v>178383.834250952</v>
      </c>
      <c r="H202" s="27" t="n">
        <f aca="false">IF(A202="","",Calculadora!$D$5+SUM($E$7:E202))</f>
        <v>90012.7341299067</v>
      </c>
      <c r="I202" s="27" t="n">
        <f aca="false">IF(A202="","",G202-H202)</f>
        <v>88371.1001210456</v>
      </c>
      <c r="J202" s="27" t="n">
        <f aca="false">IF(A202="","",IF(C202=$O$2,G202,0))</f>
        <v>0</v>
      </c>
    </row>
    <row r="203" customFormat="false" ht="15" hidden="false" customHeight="false" outlineLevel="0" collapsed="false">
      <c r="A203" s="25" t="n">
        <f aca="false">IF(ROW()-6&lt;=$O$3,ROW()-6,"")</f>
        <v>197</v>
      </c>
      <c r="B203" s="25" t="n">
        <f aca="false">IF(A203="","",INT((A203-1)/$O$2)+1)</f>
        <v>17</v>
      </c>
      <c r="C203" s="25" t="n">
        <f aca="false">IF(A203="","",MOD(A203-1,$O$2)+1)</f>
        <v>5</v>
      </c>
      <c r="D203" s="27" t="n">
        <f aca="false">IF(A203="","",IF(A203=1,Calculadora!$D$5,G202))</f>
        <v>178383.834250952</v>
      </c>
      <c r="E203" s="27" t="n">
        <f aca="false">IF(A203="","",IF($O$9=1,IF(MOD(C203-1,$O$8)=0,Calculadora!$D$6*(1+Calculadora!$D$7)^(B203-1),0),IF(MOD(C203,$O$8)=0,Calculadora!$D$6*(1+Calculadora!$D$7)^(B203-1),0)))</f>
        <v>482.464326714683</v>
      </c>
      <c r="F203" s="27" t="n">
        <f aca="false">IF(A203="","",(D203+IF($O$9=1,E203,0))*$O$7)</f>
        <v>1044.15490846842</v>
      </c>
      <c r="G203" s="27" t="n">
        <f aca="false">IF(A203="","",D203+E203+F203)</f>
        <v>179910.453486135</v>
      </c>
      <c r="H203" s="27" t="n">
        <f aca="false">IF(A203="","",Calculadora!$D$5+SUM($E$7:E203))</f>
        <v>90495.1984566214</v>
      </c>
      <c r="I203" s="27" t="n">
        <f aca="false">IF(A203="","",G203-H203)</f>
        <v>89415.255029514</v>
      </c>
      <c r="J203" s="27" t="n">
        <f aca="false">IF(A203="","",IF(C203=$O$2,G203,0))</f>
        <v>0</v>
      </c>
    </row>
    <row r="204" customFormat="false" ht="15" hidden="false" customHeight="false" outlineLevel="0" collapsed="false">
      <c r="A204" s="25" t="n">
        <f aca="false">IF(ROW()-6&lt;=$O$3,ROW()-6,"")</f>
        <v>198</v>
      </c>
      <c r="B204" s="25" t="n">
        <f aca="false">IF(A204="","",INT((A204-1)/$O$2)+1)</f>
        <v>17</v>
      </c>
      <c r="C204" s="25" t="n">
        <f aca="false">IF(A204="","",MOD(A204-1,$O$2)+1)</f>
        <v>6</v>
      </c>
      <c r="D204" s="27" t="n">
        <f aca="false">IF(A204="","",IF(A204=1,Calculadora!$D$5,G203))</f>
        <v>179910.453486135</v>
      </c>
      <c r="E204" s="27" t="n">
        <f aca="false">IF(A204="","",IF($O$9=1,IF(MOD(C204-1,$O$8)=0,Calculadora!$D$6*(1+Calculadora!$D$7)^(B204-1),0),IF(MOD(C204,$O$8)=0,Calculadora!$D$6*(1+Calculadora!$D$7)^(B204-1),0)))</f>
        <v>482.464326714683</v>
      </c>
      <c r="F204" s="27" t="n">
        <f aca="false">IF(A204="","",(D204+IF($O$9=1,E204,0))*$O$7)</f>
        <v>1053.09084694329</v>
      </c>
      <c r="G204" s="27" t="n">
        <f aca="false">IF(A204="","",D204+E204+F204)</f>
        <v>181446.008659793</v>
      </c>
      <c r="H204" s="27" t="n">
        <f aca="false">IF(A204="","",Calculadora!$D$5+SUM($E$7:E204))</f>
        <v>90977.6627833361</v>
      </c>
      <c r="I204" s="27" t="n">
        <f aca="false">IF(A204="","",G204-H204)</f>
        <v>90468.3458764573</v>
      </c>
      <c r="J204" s="27" t="n">
        <f aca="false">IF(A204="","",IF(C204=$O$2,G204,0))</f>
        <v>0</v>
      </c>
    </row>
    <row r="205" customFormat="false" ht="15" hidden="false" customHeight="false" outlineLevel="0" collapsed="false">
      <c r="A205" s="25" t="n">
        <f aca="false">IF(ROW()-6&lt;=$O$3,ROW()-6,"")</f>
        <v>199</v>
      </c>
      <c r="B205" s="25" t="n">
        <f aca="false">IF(A205="","",INT((A205-1)/$O$2)+1)</f>
        <v>17</v>
      </c>
      <c r="C205" s="25" t="n">
        <f aca="false">IF(A205="","",MOD(A205-1,$O$2)+1)</f>
        <v>7</v>
      </c>
      <c r="D205" s="27" t="n">
        <f aca="false">IF(A205="","",IF(A205=1,Calculadora!$D$5,G204))</f>
        <v>181446.008659793</v>
      </c>
      <c r="E205" s="27" t="n">
        <f aca="false">IF(A205="","",IF($O$9=1,IF(MOD(C205-1,$O$8)=0,Calculadora!$D$6*(1+Calculadora!$D$7)^(B205-1),0),IF(MOD(C205,$O$8)=0,Calculadora!$D$6*(1+Calculadora!$D$7)^(B205-1),0)))</f>
        <v>482.464326714683</v>
      </c>
      <c r="F205" s="27" t="n">
        <f aca="false">IF(A205="","",(D205+IF($O$9=1,E205,0))*$O$7)</f>
        <v>1062.07909118937</v>
      </c>
      <c r="G205" s="27" t="n">
        <f aca="false">IF(A205="","",D205+E205+F205)</f>
        <v>182990.552077697</v>
      </c>
      <c r="H205" s="27" t="n">
        <f aca="false">IF(A205="","",Calculadora!$D$5+SUM($E$7:E205))</f>
        <v>91460.1271100508</v>
      </c>
      <c r="I205" s="27" t="n">
        <f aca="false">IF(A205="","",G205-H205)</f>
        <v>91530.4249676467</v>
      </c>
      <c r="J205" s="27" t="n">
        <f aca="false">IF(A205="","",IF(C205=$O$2,G205,0))</f>
        <v>0</v>
      </c>
    </row>
    <row r="206" customFormat="false" ht="15" hidden="false" customHeight="false" outlineLevel="0" collapsed="false">
      <c r="A206" s="25" t="n">
        <f aca="false">IF(ROW()-6&lt;=$O$3,ROW()-6,"")</f>
        <v>200</v>
      </c>
      <c r="B206" s="25" t="n">
        <f aca="false">IF(A206="","",INT((A206-1)/$O$2)+1)</f>
        <v>17</v>
      </c>
      <c r="C206" s="25" t="n">
        <f aca="false">IF(A206="","",MOD(A206-1,$O$2)+1)</f>
        <v>8</v>
      </c>
      <c r="D206" s="27" t="n">
        <f aca="false">IF(A206="","",IF(A206=1,Calculadora!$D$5,G205))</f>
        <v>182990.552077697</v>
      </c>
      <c r="E206" s="27" t="n">
        <f aca="false">IF(A206="","",IF($O$9=1,IF(MOD(C206-1,$O$8)=0,Calculadora!$D$6*(1+Calculadora!$D$7)^(B206-1),0),IF(MOD(C206,$O$8)=0,Calculadora!$D$6*(1+Calculadora!$D$7)^(B206-1),0)))</f>
        <v>482.464326714683</v>
      </c>
      <c r="F206" s="27" t="n">
        <f aca="false">IF(A206="","",(D206+IF($O$9=1,E206,0))*$O$7)</f>
        <v>1071.11994737412</v>
      </c>
      <c r="G206" s="27" t="n">
        <f aca="false">IF(A206="","",D206+E206+F206)</f>
        <v>184544.136351786</v>
      </c>
      <c r="H206" s="27" t="n">
        <f aca="false">IF(A206="","",Calculadora!$D$5+SUM($E$7:E206))</f>
        <v>91942.5914367655</v>
      </c>
      <c r="I206" s="27" t="n">
        <f aca="false">IF(A206="","",G206-H206)</f>
        <v>92601.5449150208</v>
      </c>
      <c r="J206" s="27" t="n">
        <f aca="false">IF(A206="","",IF(C206=$O$2,G206,0))</f>
        <v>0</v>
      </c>
    </row>
    <row r="207" customFormat="false" ht="15" hidden="false" customHeight="false" outlineLevel="0" collapsed="false">
      <c r="A207" s="25" t="n">
        <f aca="false">IF(ROW()-6&lt;=$O$3,ROW()-6,"")</f>
        <v>201</v>
      </c>
      <c r="B207" s="25" t="n">
        <f aca="false">IF(A207="","",INT((A207-1)/$O$2)+1)</f>
        <v>17</v>
      </c>
      <c r="C207" s="25" t="n">
        <f aca="false">IF(A207="","",MOD(A207-1,$O$2)+1)</f>
        <v>9</v>
      </c>
      <c r="D207" s="27" t="n">
        <f aca="false">IF(A207="","",IF(A207=1,Calculadora!$D$5,G206))</f>
        <v>184544.136351786</v>
      </c>
      <c r="E207" s="27" t="n">
        <f aca="false">IF(A207="","",IF($O$9=1,IF(MOD(C207-1,$O$8)=0,Calculadora!$D$6*(1+Calculadora!$D$7)^(B207-1),0),IF(MOD(C207,$O$8)=0,Calculadora!$D$6*(1+Calculadora!$D$7)^(B207-1),0)))</f>
        <v>482.464326714683</v>
      </c>
      <c r="F207" s="27" t="n">
        <f aca="false">IF(A207="","",(D207+IF($O$9=1,E207,0))*$O$7)</f>
        <v>1080.21372345714</v>
      </c>
      <c r="G207" s="27" t="n">
        <f aca="false">IF(A207="","",D207+E207+F207)</f>
        <v>186106.814401958</v>
      </c>
      <c r="H207" s="27" t="n">
        <f aca="false">IF(A207="","",Calculadora!$D$5+SUM($E$7:E207))</f>
        <v>92425.0557634801</v>
      </c>
      <c r="I207" s="27" t="n">
        <f aca="false">IF(A207="","",G207-H207)</f>
        <v>93681.758638478</v>
      </c>
      <c r="J207" s="27" t="n">
        <f aca="false">IF(A207="","",IF(C207=$O$2,G207,0))</f>
        <v>0</v>
      </c>
    </row>
    <row r="208" customFormat="false" ht="15" hidden="false" customHeight="false" outlineLevel="0" collapsed="false">
      <c r="A208" s="25" t="n">
        <f aca="false">IF(ROW()-6&lt;=$O$3,ROW()-6,"")</f>
        <v>202</v>
      </c>
      <c r="B208" s="25" t="n">
        <f aca="false">IF(A208="","",INT((A208-1)/$O$2)+1)</f>
        <v>17</v>
      </c>
      <c r="C208" s="25" t="n">
        <f aca="false">IF(A208="","",MOD(A208-1,$O$2)+1)</f>
        <v>10</v>
      </c>
      <c r="D208" s="27" t="n">
        <f aca="false">IF(A208="","",IF(A208=1,Calculadora!$D$5,G207))</f>
        <v>186106.814401958</v>
      </c>
      <c r="E208" s="27" t="n">
        <f aca="false">IF(A208="","",IF($O$9=1,IF(MOD(C208-1,$O$8)=0,Calculadora!$D$6*(1+Calculadora!$D$7)^(B208-1),0),IF(MOD(C208,$O$8)=0,Calculadora!$D$6*(1+Calculadora!$D$7)^(B208-1),0)))</f>
        <v>482.464326714683</v>
      </c>
      <c r="F208" s="27" t="n">
        <f aca="false">IF(A208="","",(D208+IF($O$9=1,E208,0))*$O$7)</f>
        <v>1089.36072920065</v>
      </c>
      <c r="G208" s="27" t="n">
        <f aca="false">IF(A208="","",D208+E208+F208)</f>
        <v>187678.639457873</v>
      </c>
      <c r="H208" s="27" t="n">
        <f aca="false">IF(A208="","",Calculadora!$D$5+SUM($E$7:E208))</f>
        <v>92907.5200901948</v>
      </c>
      <c r="I208" s="27" t="n">
        <f aca="false">IF(A208="","",G208-H208)</f>
        <v>94771.1193676786</v>
      </c>
      <c r="J208" s="27" t="n">
        <f aca="false">IF(A208="","",IF(C208=$O$2,G208,0))</f>
        <v>0</v>
      </c>
    </row>
    <row r="209" customFormat="false" ht="15" hidden="false" customHeight="false" outlineLevel="0" collapsed="false">
      <c r="A209" s="25" t="n">
        <f aca="false">IF(ROW()-6&lt;=$O$3,ROW()-6,"")</f>
        <v>203</v>
      </c>
      <c r="B209" s="25" t="n">
        <f aca="false">IF(A209="","",INT((A209-1)/$O$2)+1)</f>
        <v>17</v>
      </c>
      <c r="C209" s="25" t="n">
        <f aca="false">IF(A209="","",MOD(A209-1,$O$2)+1)</f>
        <v>11</v>
      </c>
      <c r="D209" s="27" t="n">
        <f aca="false">IF(A209="","",IF(A209=1,Calculadora!$D$5,G208))</f>
        <v>187678.639457873</v>
      </c>
      <c r="E209" s="27" t="n">
        <f aca="false">IF(A209="","",IF($O$9=1,IF(MOD(C209-1,$O$8)=0,Calculadora!$D$6*(1+Calculadora!$D$7)^(B209-1),0),IF(MOD(C209,$O$8)=0,Calculadora!$D$6*(1+Calculadora!$D$7)^(B209-1),0)))</f>
        <v>482.464326714683</v>
      </c>
      <c r="F209" s="27" t="n">
        <f aca="false">IF(A209="","",(D209+IF($O$9=1,E209,0))*$O$7)</f>
        <v>1098.56127618003</v>
      </c>
      <c r="G209" s="27" t="n">
        <f aca="false">IF(A209="","",D209+E209+F209)</f>
        <v>189259.665060768</v>
      </c>
      <c r="H209" s="27" t="n">
        <f aca="false">IF(A209="","",Calculadora!$D$5+SUM($E$7:E209))</f>
        <v>93389.9844169095</v>
      </c>
      <c r="I209" s="27" t="n">
        <f aca="false">IF(A209="","",G209-H209)</f>
        <v>95869.6806438587</v>
      </c>
      <c r="J209" s="27" t="n">
        <f aca="false">IF(A209="","",IF(C209=$O$2,G209,0))</f>
        <v>0</v>
      </c>
    </row>
    <row r="210" customFormat="false" ht="15" hidden="false" customHeight="false" outlineLevel="0" collapsed="false">
      <c r="A210" s="25" t="n">
        <f aca="false">IF(ROW()-6&lt;=$O$3,ROW()-6,"")</f>
        <v>204</v>
      </c>
      <c r="B210" s="25" t="n">
        <f aca="false">IF(A210="","",INT((A210-1)/$O$2)+1)</f>
        <v>17</v>
      </c>
      <c r="C210" s="25" t="n">
        <f aca="false">IF(A210="","",MOD(A210-1,$O$2)+1)</f>
        <v>12</v>
      </c>
      <c r="D210" s="27" t="n">
        <f aca="false">IF(A210="","",IF(A210=1,Calculadora!$D$5,G209))</f>
        <v>189259.665060768</v>
      </c>
      <c r="E210" s="27" t="n">
        <f aca="false">IF(A210="","",IF($O$9=1,IF(MOD(C210-1,$O$8)=0,Calculadora!$D$6*(1+Calculadora!$D$7)^(B210-1),0),IF(MOD(C210,$O$8)=0,Calculadora!$D$6*(1+Calculadora!$D$7)^(B210-1),0)))</f>
        <v>482.464326714683</v>
      </c>
      <c r="F210" s="27" t="n">
        <f aca="false">IF(A210="","",(D210+IF($O$9=1,E210,0))*$O$7)</f>
        <v>1107.81567779444</v>
      </c>
      <c r="G210" s="27" t="n">
        <f aca="false">IF(A210="","",D210+E210+F210)</f>
        <v>190849.945065277</v>
      </c>
      <c r="H210" s="27" t="n">
        <f aca="false">IF(A210="","",Calculadora!$D$5+SUM($E$7:E210))</f>
        <v>93872.4487436242</v>
      </c>
      <c r="I210" s="27" t="n">
        <f aca="false">IF(A210="","",G210-H210)</f>
        <v>96977.4963216531</v>
      </c>
      <c r="J210" s="27" t="n">
        <f aca="false">IF(A210="","",IF(C210=$O$2,G210,0))</f>
        <v>190849.945065277</v>
      </c>
    </row>
    <row r="211" customFormat="false" ht="15" hidden="false" customHeight="false" outlineLevel="0" collapsed="false">
      <c r="A211" s="25" t="n">
        <f aca="false">IF(ROW()-6&lt;=$O$3,ROW()-6,"")</f>
        <v>205</v>
      </c>
      <c r="B211" s="25" t="n">
        <f aca="false">IF(A211="","",INT((A211-1)/$O$2)+1)</f>
        <v>18</v>
      </c>
      <c r="C211" s="25" t="n">
        <f aca="false">IF(A211="","",MOD(A211-1,$O$2)+1)</f>
        <v>1</v>
      </c>
      <c r="D211" s="27" t="n">
        <f aca="false">IF(A211="","",IF(A211=1,Calculadora!$D$5,G210))</f>
        <v>190849.945065277</v>
      </c>
      <c r="E211" s="27" t="n">
        <f aca="false">IF(A211="","",IF($O$9=1,IF(MOD(C211-1,$O$8)=0,Calculadora!$D$6*(1+Calculadora!$D$7)^(B211-1),0),IF(MOD(C211,$O$8)=0,Calculadora!$D$6*(1+Calculadora!$D$7)^(B211-1),0)))</f>
        <v>494.52593488255</v>
      </c>
      <c r="F211" s="27" t="n">
        <f aca="false">IF(A211="","",(D211+IF($O$9=1,E211,0))*$O$7)</f>
        <v>1117.1242492775</v>
      </c>
      <c r="G211" s="27" t="n">
        <f aca="false">IF(A211="","",D211+E211+F211)</f>
        <v>192461.595249437</v>
      </c>
      <c r="H211" s="27" t="n">
        <f aca="false">IF(A211="","",Calculadora!$D$5+SUM($E$7:E211))</f>
        <v>94366.9746785067</v>
      </c>
      <c r="I211" s="27" t="n">
        <f aca="false">IF(A211="","",G211-H211)</f>
        <v>98094.6205709306</v>
      </c>
      <c r="J211" s="27" t="n">
        <f aca="false">IF(A211="","",IF(C211=$O$2,G211,0))</f>
        <v>0</v>
      </c>
    </row>
    <row r="212" customFormat="false" ht="15" hidden="false" customHeight="false" outlineLevel="0" collapsed="false">
      <c r="A212" s="25" t="n">
        <f aca="false">IF(ROW()-6&lt;=$O$3,ROW()-6,"")</f>
        <v>206</v>
      </c>
      <c r="B212" s="25" t="n">
        <f aca="false">IF(A212="","",INT((A212-1)/$O$2)+1)</f>
        <v>18</v>
      </c>
      <c r="C212" s="25" t="n">
        <f aca="false">IF(A212="","",MOD(A212-1,$O$2)+1)</f>
        <v>2</v>
      </c>
      <c r="D212" s="27" t="n">
        <f aca="false">IF(A212="","",IF(A212=1,Calculadora!$D$5,G211))</f>
        <v>192461.595249437</v>
      </c>
      <c r="E212" s="27" t="n">
        <f aca="false">IF(A212="","",IF($O$9=1,IF(MOD(C212-1,$O$8)=0,Calculadora!$D$6*(1+Calculadora!$D$7)^(B212-1),0),IF(MOD(C212,$O$8)=0,Calculadora!$D$6*(1+Calculadora!$D$7)^(B212-1),0)))</f>
        <v>494.52593488255</v>
      </c>
      <c r="F212" s="27" t="n">
        <f aca="false">IF(A212="","",(D212+IF($O$9=1,E212,0))*$O$7)</f>
        <v>1126.5579093263</v>
      </c>
      <c r="G212" s="27" t="n">
        <f aca="false">IF(A212="","",D212+E212+F212)</f>
        <v>194082.679093646</v>
      </c>
      <c r="H212" s="27" t="n">
        <f aca="false">IF(A212="","",Calculadora!$D$5+SUM($E$7:E212))</f>
        <v>94861.5006133893</v>
      </c>
      <c r="I212" s="27" t="n">
        <f aca="false">IF(A212="","",G212-H212)</f>
        <v>99221.1784802569</v>
      </c>
      <c r="J212" s="27" t="n">
        <f aca="false">IF(A212="","",IF(C212=$O$2,G212,0))</f>
        <v>0</v>
      </c>
    </row>
    <row r="213" customFormat="false" ht="15" hidden="false" customHeight="false" outlineLevel="0" collapsed="false">
      <c r="A213" s="25" t="n">
        <f aca="false">IF(ROW()-6&lt;=$O$3,ROW()-6,"")</f>
        <v>207</v>
      </c>
      <c r="B213" s="25" t="n">
        <f aca="false">IF(A213="","",INT((A213-1)/$O$2)+1)</f>
        <v>18</v>
      </c>
      <c r="C213" s="25" t="n">
        <f aca="false">IF(A213="","",MOD(A213-1,$O$2)+1)</f>
        <v>3</v>
      </c>
      <c r="D213" s="27" t="n">
        <f aca="false">IF(A213="","",IF(A213=1,Calculadora!$D$5,G212))</f>
        <v>194082.679093646</v>
      </c>
      <c r="E213" s="27" t="n">
        <f aca="false">IF(A213="","",IF($O$9=1,IF(MOD(C213-1,$O$8)=0,Calculadora!$D$6*(1+Calculadora!$D$7)^(B213-1),0),IF(MOD(C213,$O$8)=0,Calculadora!$D$6*(1+Calculadora!$D$7)^(B213-1),0)))</f>
        <v>494.52593488255</v>
      </c>
      <c r="F213" s="27" t="n">
        <f aca="false">IF(A213="","",(D213+IF($O$9=1,E213,0))*$O$7)</f>
        <v>1136.04678851806</v>
      </c>
      <c r="G213" s="27" t="n">
        <f aca="false">IF(A213="","",D213+E213+F213)</f>
        <v>195713.251817047</v>
      </c>
      <c r="H213" s="27" t="n">
        <f aca="false">IF(A213="","",Calculadora!$D$5+SUM($E$7:E213))</f>
        <v>95356.0265482718</v>
      </c>
      <c r="I213" s="27" t="n">
        <f aca="false">IF(A213="","",G213-H213)</f>
        <v>100357.225268775</v>
      </c>
      <c r="J213" s="27" t="n">
        <f aca="false">IF(A213="","",IF(C213=$O$2,G213,0))</f>
        <v>0</v>
      </c>
    </row>
    <row r="214" customFormat="false" ht="15" hidden="false" customHeight="false" outlineLevel="0" collapsed="false">
      <c r="A214" s="25" t="n">
        <f aca="false">IF(ROW()-6&lt;=$O$3,ROW()-6,"")</f>
        <v>208</v>
      </c>
      <c r="B214" s="25" t="n">
        <f aca="false">IF(A214="","",INT((A214-1)/$O$2)+1)</f>
        <v>18</v>
      </c>
      <c r="C214" s="25" t="n">
        <f aca="false">IF(A214="","",MOD(A214-1,$O$2)+1)</f>
        <v>4</v>
      </c>
      <c r="D214" s="27" t="n">
        <f aca="false">IF(A214="","",IF(A214=1,Calculadora!$D$5,G213))</f>
        <v>195713.251817047</v>
      </c>
      <c r="E214" s="27" t="n">
        <f aca="false">IF(A214="","",IF($O$9=1,IF(MOD(C214-1,$O$8)=0,Calculadora!$D$6*(1+Calculadora!$D$7)^(B214-1),0),IF(MOD(C214,$O$8)=0,Calculadora!$D$6*(1+Calculadora!$D$7)^(B214-1),0)))</f>
        <v>494.52593488255</v>
      </c>
      <c r="F214" s="27" t="n">
        <f aca="false">IF(A214="","",(D214+IF($O$9=1,E214,0))*$O$7)</f>
        <v>1145.59121007342</v>
      </c>
      <c r="G214" s="27" t="n">
        <f aca="false">IF(A214="","",D214+E214+F214)</f>
        <v>197353.368962003</v>
      </c>
      <c r="H214" s="27" t="n">
        <f aca="false">IF(A214="","",Calculadora!$D$5+SUM($E$7:E214))</f>
        <v>95850.5524831544</v>
      </c>
      <c r="I214" s="27" t="n">
        <f aca="false">IF(A214="","",G214-H214)</f>
        <v>101502.816478848</v>
      </c>
      <c r="J214" s="27" t="n">
        <f aca="false">IF(A214="","",IF(C214=$O$2,G214,0))</f>
        <v>0</v>
      </c>
    </row>
    <row r="215" customFormat="false" ht="15" hidden="false" customHeight="false" outlineLevel="0" collapsed="false">
      <c r="A215" s="25" t="n">
        <f aca="false">IF(ROW()-6&lt;=$O$3,ROW()-6,"")</f>
        <v>209</v>
      </c>
      <c r="B215" s="25" t="n">
        <f aca="false">IF(A215="","",INT((A215-1)/$O$2)+1)</f>
        <v>18</v>
      </c>
      <c r="C215" s="25" t="n">
        <f aca="false">IF(A215="","",MOD(A215-1,$O$2)+1)</f>
        <v>5</v>
      </c>
      <c r="D215" s="27" t="n">
        <f aca="false">IF(A215="","",IF(A215=1,Calculadora!$D$5,G214))</f>
        <v>197353.368962003</v>
      </c>
      <c r="E215" s="27" t="n">
        <f aca="false">IF(A215="","",IF($O$9=1,IF(MOD(C215-1,$O$8)=0,Calculadora!$D$6*(1+Calculadora!$D$7)^(B215-1),0),IF(MOD(C215,$O$8)=0,Calculadora!$D$6*(1+Calculadora!$D$7)^(B215-1),0)))</f>
        <v>494.52593488255</v>
      </c>
      <c r="F215" s="27" t="n">
        <f aca="false">IF(A215="","",(D215+IF($O$9=1,E215,0))*$O$7)</f>
        <v>1155.19149910499</v>
      </c>
      <c r="G215" s="27" t="n">
        <f aca="false">IF(A215="","",D215+E215+F215)</f>
        <v>199003.08639599</v>
      </c>
      <c r="H215" s="27" t="n">
        <f aca="false">IF(A215="","",Calculadora!$D$5+SUM($E$7:E215))</f>
        <v>96345.0784180369</v>
      </c>
      <c r="I215" s="27" t="n">
        <f aca="false">IF(A215="","",G215-H215)</f>
        <v>102658.007977953</v>
      </c>
      <c r="J215" s="27" t="n">
        <f aca="false">IF(A215="","",IF(C215=$O$2,G215,0))</f>
        <v>0</v>
      </c>
    </row>
    <row r="216" customFormat="false" ht="15" hidden="false" customHeight="false" outlineLevel="0" collapsed="false">
      <c r="A216" s="25" t="n">
        <f aca="false">IF(ROW()-6&lt;=$O$3,ROW()-6,"")</f>
        <v>210</v>
      </c>
      <c r="B216" s="25" t="n">
        <f aca="false">IF(A216="","",INT((A216-1)/$O$2)+1)</f>
        <v>18</v>
      </c>
      <c r="C216" s="25" t="n">
        <f aca="false">IF(A216="","",MOD(A216-1,$O$2)+1)</f>
        <v>6</v>
      </c>
      <c r="D216" s="27" t="n">
        <f aca="false">IF(A216="","",IF(A216=1,Calculadora!$D$5,G215))</f>
        <v>199003.08639599</v>
      </c>
      <c r="E216" s="27" t="n">
        <f aca="false">IF(A216="","",IF($O$9=1,IF(MOD(C216-1,$O$8)=0,Calculadora!$D$6*(1+Calculadora!$D$7)^(B216-1),0),IF(MOD(C216,$O$8)=0,Calculadora!$D$6*(1+Calculadora!$D$7)^(B216-1),0)))</f>
        <v>494.52593488255</v>
      </c>
      <c r="F216" s="27" t="n">
        <f aca="false">IF(A216="","",(D216+IF($O$9=1,E216,0))*$O$7)</f>
        <v>1164.84798262839</v>
      </c>
      <c r="G216" s="27" t="n">
        <f aca="false">IF(A216="","",D216+E216+F216)</f>
        <v>200662.460313501</v>
      </c>
      <c r="H216" s="27" t="n">
        <f aca="false">IF(A216="","",Calculadora!$D$5+SUM($E$7:E216))</f>
        <v>96839.6043529195</v>
      </c>
      <c r="I216" s="27" t="n">
        <f aca="false">IF(A216="","",G216-H216)</f>
        <v>103822.855960582</v>
      </c>
      <c r="J216" s="27" t="n">
        <f aca="false">IF(A216="","",IF(C216=$O$2,G216,0))</f>
        <v>0</v>
      </c>
    </row>
    <row r="217" customFormat="false" ht="15" hidden="false" customHeight="false" outlineLevel="0" collapsed="false">
      <c r="A217" s="25" t="n">
        <f aca="false">IF(ROW()-6&lt;=$O$3,ROW()-6,"")</f>
        <v>211</v>
      </c>
      <c r="B217" s="25" t="n">
        <f aca="false">IF(A217="","",INT((A217-1)/$O$2)+1)</f>
        <v>18</v>
      </c>
      <c r="C217" s="25" t="n">
        <f aca="false">IF(A217="","",MOD(A217-1,$O$2)+1)</f>
        <v>7</v>
      </c>
      <c r="D217" s="27" t="n">
        <f aca="false">IF(A217="","",IF(A217=1,Calculadora!$D$5,G216))</f>
        <v>200662.460313501</v>
      </c>
      <c r="E217" s="27" t="n">
        <f aca="false">IF(A217="","",IF($O$9=1,IF(MOD(C217-1,$O$8)=0,Calculadora!$D$6*(1+Calculadora!$D$7)^(B217-1),0),IF(MOD(C217,$O$8)=0,Calculadora!$D$6*(1+Calculadora!$D$7)^(B217-1),0)))</f>
        <v>494.52593488255</v>
      </c>
      <c r="F217" s="27" t="n">
        <f aca="false">IF(A217="","",(D217+IF($O$9=1,E217,0))*$O$7)</f>
        <v>1174.56098957338</v>
      </c>
      <c r="G217" s="27" t="n">
        <f aca="false">IF(A217="","",D217+E217+F217)</f>
        <v>202331.547237957</v>
      </c>
      <c r="H217" s="27" t="n">
        <f aca="false">IF(A217="","",Calculadora!$D$5+SUM($E$7:E217))</f>
        <v>97334.130287802</v>
      </c>
      <c r="I217" s="27" t="n">
        <f aca="false">IF(A217="","",G217-H217)</f>
        <v>104997.416950155</v>
      </c>
      <c r="J217" s="27" t="n">
        <f aca="false">IF(A217="","",IF(C217=$O$2,G217,0))</f>
        <v>0</v>
      </c>
    </row>
    <row r="218" customFormat="false" ht="15" hidden="false" customHeight="false" outlineLevel="0" collapsed="false">
      <c r="A218" s="25" t="n">
        <f aca="false">IF(ROW()-6&lt;=$O$3,ROW()-6,"")</f>
        <v>212</v>
      </c>
      <c r="B218" s="25" t="n">
        <f aca="false">IF(A218="","",INT((A218-1)/$O$2)+1)</f>
        <v>18</v>
      </c>
      <c r="C218" s="25" t="n">
        <f aca="false">IF(A218="","",MOD(A218-1,$O$2)+1)</f>
        <v>8</v>
      </c>
      <c r="D218" s="27" t="n">
        <f aca="false">IF(A218="","",IF(A218=1,Calculadora!$D$5,G217))</f>
        <v>202331.547237957</v>
      </c>
      <c r="E218" s="27" t="n">
        <f aca="false">IF(A218="","",IF($O$9=1,IF(MOD(C218-1,$O$8)=0,Calculadora!$D$6*(1+Calculadora!$D$7)^(B218-1),0),IF(MOD(C218,$O$8)=0,Calculadora!$D$6*(1+Calculadora!$D$7)^(B218-1),0)))</f>
        <v>494.52593488255</v>
      </c>
      <c r="F218" s="27" t="n">
        <f aca="false">IF(A218="","",(D218+IF($O$9=1,E218,0))*$O$7)</f>
        <v>1184.3308507951</v>
      </c>
      <c r="G218" s="27" t="n">
        <f aca="false">IF(A218="","",D218+E218+F218)</f>
        <v>204010.404023635</v>
      </c>
      <c r="H218" s="27" t="n">
        <f aca="false">IF(A218="","",Calculadora!$D$5+SUM($E$7:E218))</f>
        <v>97828.6562226846</v>
      </c>
      <c r="I218" s="27" t="n">
        <f aca="false">IF(A218="","",G218-H218)</f>
        <v>106181.74780095</v>
      </c>
      <c r="J218" s="27" t="n">
        <f aca="false">IF(A218="","",IF(C218=$O$2,G218,0))</f>
        <v>0</v>
      </c>
    </row>
    <row r="219" customFormat="false" ht="15" hidden="false" customHeight="false" outlineLevel="0" collapsed="false">
      <c r="A219" s="25" t="n">
        <f aca="false">IF(ROW()-6&lt;=$O$3,ROW()-6,"")</f>
        <v>213</v>
      </c>
      <c r="B219" s="25" t="n">
        <f aca="false">IF(A219="","",INT((A219-1)/$O$2)+1)</f>
        <v>18</v>
      </c>
      <c r="C219" s="25" t="n">
        <f aca="false">IF(A219="","",MOD(A219-1,$O$2)+1)</f>
        <v>9</v>
      </c>
      <c r="D219" s="27" t="n">
        <f aca="false">IF(A219="","",IF(A219=1,Calculadora!$D$5,G218))</f>
        <v>204010.404023635</v>
      </c>
      <c r="E219" s="27" t="n">
        <f aca="false">IF(A219="","",IF($O$9=1,IF(MOD(C219-1,$O$8)=0,Calculadora!$D$6*(1+Calculadora!$D$7)^(B219-1),0),IF(MOD(C219,$O$8)=0,Calculadora!$D$6*(1+Calculadora!$D$7)^(B219-1),0)))</f>
        <v>494.52593488255</v>
      </c>
      <c r="F219" s="27" t="n">
        <f aca="false">IF(A219="","",(D219+IF($O$9=1,E219,0))*$O$7)</f>
        <v>1194.15789908533</v>
      </c>
      <c r="G219" s="27" t="n">
        <f aca="false">IF(A219="","",D219+E219+F219)</f>
        <v>205699.087857603</v>
      </c>
      <c r="H219" s="27" t="n">
        <f aca="false">IF(A219="","",Calculadora!$D$5+SUM($E$7:E219))</f>
        <v>98323.1821575671</v>
      </c>
      <c r="I219" s="27" t="n">
        <f aca="false">IF(A219="","",G219-H219)</f>
        <v>107375.905700036</v>
      </c>
      <c r="J219" s="27" t="n">
        <f aca="false">IF(A219="","",IF(C219=$O$2,G219,0))</f>
        <v>0</v>
      </c>
    </row>
    <row r="220" customFormat="false" ht="15" hidden="false" customHeight="false" outlineLevel="0" collapsed="false">
      <c r="A220" s="25" t="n">
        <f aca="false">IF(ROW()-6&lt;=$O$3,ROW()-6,"")</f>
        <v>214</v>
      </c>
      <c r="B220" s="25" t="n">
        <f aca="false">IF(A220="","",INT((A220-1)/$O$2)+1)</f>
        <v>18</v>
      </c>
      <c r="C220" s="25" t="n">
        <f aca="false">IF(A220="","",MOD(A220-1,$O$2)+1)</f>
        <v>10</v>
      </c>
      <c r="D220" s="27" t="n">
        <f aca="false">IF(A220="","",IF(A220=1,Calculadora!$D$5,G219))</f>
        <v>205699.087857603</v>
      </c>
      <c r="E220" s="27" t="n">
        <f aca="false">IF(A220="","",IF($O$9=1,IF(MOD(C220-1,$O$8)=0,Calculadora!$D$6*(1+Calculadora!$D$7)^(B220-1),0),IF(MOD(C220,$O$8)=0,Calculadora!$D$6*(1+Calculadora!$D$7)^(B220-1),0)))</f>
        <v>494.52593488255</v>
      </c>
      <c r="F220" s="27" t="n">
        <f aca="false">IF(A220="","",(D220+IF($O$9=1,E220,0))*$O$7)</f>
        <v>1204.04246918381</v>
      </c>
      <c r="G220" s="27" t="n">
        <f aca="false">IF(A220="","",D220+E220+F220)</f>
        <v>207397.656261669</v>
      </c>
      <c r="H220" s="27" t="n">
        <f aca="false">IF(A220="","",Calculadora!$D$5+SUM($E$7:E220))</f>
        <v>98817.7080924497</v>
      </c>
      <c r="I220" s="27" t="n">
        <f aca="false">IF(A220="","",G220-H220)</f>
        <v>108579.948169219</v>
      </c>
      <c r="J220" s="27" t="n">
        <f aca="false">IF(A220="","",IF(C220=$O$2,G220,0))</f>
        <v>0</v>
      </c>
    </row>
    <row r="221" customFormat="false" ht="15" hidden="false" customHeight="false" outlineLevel="0" collapsed="false">
      <c r="A221" s="25" t="n">
        <f aca="false">IF(ROW()-6&lt;=$O$3,ROW()-6,"")</f>
        <v>215</v>
      </c>
      <c r="B221" s="25" t="n">
        <f aca="false">IF(A221="","",INT((A221-1)/$O$2)+1)</f>
        <v>18</v>
      </c>
      <c r="C221" s="25" t="n">
        <f aca="false">IF(A221="","",MOD(A221-1,$O$2)+1)</f>
        <v>11</v>
      </c>
      <c r="D221" s="27" t="n">
        <f aca="false">IF(A221="","",IF(A221=1,Calculadora!$D$5,G220))</f>
        <v>207397.656261669</v>
      </c>
      <c r="E221" s="27" t="n">
        <f aca="false">IF(A221="","",IF($O$9=1,IF(MOD(C221-1,$O$8)=0,Calculadora!$D$6*(1+Calculadora!$D$7)^(B221-1),0),IF(MOD(C221,$O$8)=0,Calculadora!$D$6*(1+Calculadora!$D$7)^(B221-1),0)))</f>
        <v>494.52593488255</v>
      </c>
      <c r="F221" s="27" t="n">
        <f aca="false">IF(A221="","",(D221+IF($O$9=1,E221,0))*$O$7)</f>
        <v>1213.98489778965</v>
      </c>
      <c r="G221" s="27" t="n">
        <f aca="false">IF(A221="","",D221+E221+F221)</f>
        <v>209106.167094341</v>
      </c>
      <c r="H221" s="27" t="n">
        <f aca="false">IF(A221="","",Calculadora!$D$5+SUM($E$7:E221))</f>
        <v>99312.2340273322</v>
      </c>
      <c r="I221" s="27" t="n">
        <f aca="false">IF(A221="","",G221-H221)</f>
        <v>109793.933067009</v>
      </c>
      <c r="J221" s="27" t="n">
        <f aca="false">IF(A221="","",IF(C221=$O$2,G221,0))</f>
        <v>0</v>
      </c>
    </row>
    <row r="222" customFormat="false" ht="15" hidden="false" customHeight="false" outlineLevel="0" collapsed="false">
      <c r="A222" s="25" t="n">
        <f aca="false">IF(ROW()-6&lt;=$O$3,ROW()-6,"")</f>
        <v>216</v>
      </c>
      <c r="B222" s="25" t="n">
        <f aca="false">IF(A222="","",INT((A222-1)/$O$2)+1)</f>
        <v>18</v>
      </c>
      <c r="C222" s="25" t="n">
        <f aca="false">IF(A222="","",MOD(A222-1,$O$2)+1)</f>
        <v>12</v>
      </c>
      <c r="D222" s="27" t="n">
        <f aca="false">IF(A222="","",IF(A222=1,Calculadora!$D$5,G221))</f>
        <v>209106.167094341</v>
      </c>
      <c r="E222" s="27" t="n">
        <f aca="false">IF(A222="","",IF($O$9=1,IF(MOD(C222-1,$O$8)=0,Calculadora!$D$6*(1+Calculadora!$D$7)^(B222-1),0),IF(MOD(C222,$O$8)=0,Calculadora!$D$6*(1+Calculadora!$D$7)^(B222-1),0)))</f>
        <v>494.52593488255</v>
      </c>
      <c r="F222" s="27" t="n">
        <f aca="false">IF(A222="","",(D222+IF($O$9=1,E222,0))*$O$7)</f>
        <v>1223.98552357279</v>
      </c>
      <c r="G222" s="27" t="n">
        <f aca="false">IF(A222="","",D222+E222+F222)</f>
        <v>210824.678552797</v>
      </c>
      <c r="H222" s="27" t="n">
        <f aca="false">IF(A222="","",Calculadora!$D$5+SUM($E$7:E222))</f>
        <v>99806.7599622148</v>
      </c>
      <c r="I222" s="27" t="n">
        <f aca="false">IF(A222="","",G222-H222)</f>
        <v>111017.918590582</v>
      </c>
      <c r="J222" s="27" t="n">
        <f aca="false">IF(A222="","",IF(C222=$O$2,G222,0))</f>
        <v>210824.678552797</v>
      </c>
    </row>
    <row r="223" customFormat="false" ht="15" hidden="false" customHeight="false" outlineLevel="0" collapsed="false">
      <c r="A223" s="25" t="n">
        <f aca="false">IF(ROW()-6&lt;=$O$3,ROW()-6,"")</f>
        <v>217</v>
      </c>
      <c r="B223" s="25" t="n">
        <f aca="false">IF(A223="","",INT((A223-1)/$O$2)+1)</f>
        <v>19</v>
      </c>
      <c r="C223" s="25" t="n">
        <f aca="false">IF(A223="","",MOD(A223-1,$O$2)+1)</f>
        <v>1</v>
      </c>
      <c r="D223" s="27" t="n">
        <f aca="false">IF(A223="","",IF(A223=1,Calculadora!$D$5,G222))</f>
        <v>210824.678552797</v>
      </c>
      <c r="E223" s="27" t="n">
        <f aca="false">IF(A223="","",IF($O$9=1,IF(MOD(C223-1,$O$8)=0,Calculadora!$D$6*(1+Calculadora!$D$7)^(B223-1),0),IF(MOD(C223,$O$8)=0,Calculadora!$D$6*(1+Calculadora!$D$7)^(B223-1),0)))</f>
        <v>506.889083254613</v>
      </c>
      <c r="F223" s="27" t="n">
        <f aca="false">IF(A223="","",(D223+IF($O$9=1,E223,0))*$O$7)</f>
        <v>1234.04468718557</v>
      </c>
      <c r="G223" s="27" t="n">
        <f aca="false">IF(A223="","",D223+E223+F223)</f>
        <v>212565.612323237</v>
      </c>
      <c r="H223" s="27" t="n">
        <f aca="false">IF(A223="","",Calculadora!$D$5+SUM($E$7:E223))</f>
        <v>100313.649045469</v>
      </c>
      <c r="I223" s="27" t="n">
        <f aca="false">IF(A223="","",G223-H223)</f>
        <v>112251.963277767</v>
      </c>
      <c r="J223" s="27" t="n">
        <f aca="false">IF(A223="","",IF(C223=$O$2,G223,0))</f>
        <v>0</v>
      </c>
    </row>
    <row r="224" customFormat="false" ht="15" hidden="false" customHeight="false" outlineLevel="0" collapsed="false">
      <c r="A224" s="25" t="n">
        <f aca="false">IF(ROW()-6&lt;=$O$3,ROW()-6,"")</f>
        <v>218</v>
      </c>
      <c r="B224" s="25" t="n">
        <f aca="false">IF(A224="","",INT((A224-1)/$O$2)+1)</f>
        <v>19</v>
      </c>
      <c r="C224" s="25" t="n">
        <f aca="false">IF(A224="","",MOD(A224-1,$O$2)+1)</f>
        <v>2</v>
      </c>
      <c r="D224" s="27" t="n">
        <f aca="false">IF(A224="","",IF(A224=1,Calculadora!$D$5,G223))</f>
        <v>212565.612323237</v>
      </c>
      <c r="E224" s="27" t="n">
        <f aca="false">IF(A224="","",IF($O$9=1,IF(MOD(C224-1,$O$8)=0,Calculadora!$D$6*(1+Calculadora!$D$7)^(B224-1),0),IF(MOD(C224,$O$8)=0,Calculadora!$D$6*(1+Calculadora!$D$7)^(B224-1),0)))</f>
        <v>506.889083254613</v>
      </c>
      <c r="F224" s="27" t="n">
        <f aca="false">IF(A224="","",(D224+IF($O$9=1,E224,0))*$O$7)</f>
        <v>1244.23509793303</v>
      </c>
      <c r="G224" s="27" t="n">
        <f aca="false">IF(A224="","",D224+E224+F224)</f>
        <v>214316.736504424</v>
      </c>
      <c r="H224" s="27" t="n">
        <f aca="false">IF(A224="","",Calculadora!$D$5+SUM($E$7:E224))</f>
        <v>100820.538128724</v>
      </c>
      <c r="I224" s="27" t="n">
        <f aca="false">IF(A224="","",G224-H224)</f>
        <v>113496.1983757</v>
      </c>
      <c r="J224" s="27" t="n">
        <f aca="false">IF(A224="","",IF(C224=$O$2,G224,0))</f>
        <v>0</v>
      </c>
    </row>
    <row r="225" customFormat="false" ht="15" hidden="false" customHeight="false" outlineLevel="0" collapsed="false">
      <c r="A225" s="25" t="n">
        <f aca="false">IF(ROW()-6&lt;=$O$3,ROW()-6,"")</f>
        <v>219</v>
      </c>
      <c r="B225" s="25" t="n">
        <f aca="false">IF(A225="","",INT((A225-1)/$O$2)+1)</f>
        <v>19</v>
      </c>
      <c r="C225" s="25" t="n">
        <f aca="false">IF(A225="","",MOD(A225-1,$O$2)+1)</f>
        <v>3</v>
      </c>
      <c r="D225" s="27" t="n">
        <f aca="false">IF(A225="","",IF(A225=1,Calculadora!$D$5,G224))</f>
        <v>214316.736504424</v>
      </c>
      <c r="E225" s="27" t="n">
        <f aca="false">IF(A225="","",IF($O$9=1,IF(MOD(C225-1,$O$8)=0,Calculadora!$D$6*(1+Calculadora!$D$7)^(B225-1),0),IF(MOD(C225,$O$8)=0,Calculadora!$D$6*(1+Calculadora!$D$7)^(B225-1),0)))</f>
        <v>506.889083254613</v>
      </c>
      <c r="F225" s="27" t="n">
        <f aca="false">IF(A225="","",(D225+IF($O$9=1,E225,0))*$O$7)</f>
        <v>1254.48515740059</v>
      </c>
      <c r="G225" s="27" t="n">
        <f aca="false">IF(A225="","",D225+E225+F225)</f>
        <v>216078.11074508</v>
      </c>
      <c r="H225" s="27" t="n">
        <f aca="false">IF(A225="","",Calculadora!$D$5+SUM($E$7:E225))</f>
        <v>101327.427211979</v>
      </c>
      <c r="I225" s="27" t="n">
        <f aca="false">IF(A225="","",G225-H225)</f>
        <v>114750.683533101</v>
      </c>
      <c r="J225" s="27" t="n">
        <f aca="false">IF(A225="","",IF(C225=$O$2,G225,0))</f>
        <v>0</v>
      </c>
    </row>
    <row r="226" customFormat="false" ht="15" hidden="false" customHeight="false" outlineLevel="0" collapsed="false">
      <c r="A226" s="25" t="n">
        <f aca="false">IF(ROW()-6&lt;=$O$3,ROW()-6,"")</f>
        <v>220</v>
      </c>
      <c r="B226" s="25" t="n">
        <f aca="false">IF(A226="","",INT((A226-1)/$O$2)+1)</f>
        <v>19</v>
      </c>
      <c r="C226" s="25" t="n">
        <f aca="false">IF(A226="","",MOD(A226-1,$O$2)+1)</f>
        <v>4</v>
      </c>
      <c r="D226" s="27" t="n">
        <f aca="false">IF(A226="","",IF(A226=1,Calculadora!$D$5,G225))</f>
        <v>216078.11074508</v>
      </c>
      <c r="E226" s="27" t="n">
        <f aca="false">IF(A226="","",IF($O$9=1,IF(MOD(C226-1,$O$8)=0,Calculadora!$D$6*(1+Calculadora!$D$7)^(B226-1),0),IF(MOD(C226,$O$8)=0,Calculadora!$D$6*(1+Calculadora!$D$7)^(B226-1),0)))</f>
        <v>506.889083254613</v>
      </c>
      <c r="F226" s="27" t="n">
        <f aca="false">IF(A226="","",(D226+IF($O$9=1,E226,0))*$O$7)</f>
        <v>1264.79521473708</v>
      </c>
      <c r="G226" s="27" t="n">
        <f aca="false">IF(A226="","",D226+E226+F226)</f>
        <v>217849.795043071</v>
      </c>
      <c r="H226" s="27" t="n">
        <f aca="false">IF(A226="","",Calculadora!$D$5+SUM($E$7:E226))</f>
        <v>101834.316295233</v>
      </c>
      <c r="I226" s="27" t="n">
        <f aca="false">IF(A226="","",G226-H226)</f>
        <v>116015.478747838</v>
      </c>
      <c r="J226" s="27" t="n">
        <f aca="false">IF(A226="","",IF(C226=$O$2,G226,0))</f>
        <v>0</v>
      </c>
    </row>
    <row r="227" customFormat="false" ht="15" hidden="false" customHeight="false" outlineLevel="0" collapsed="false">
      <c r="A227" s="25" t="n">
        <f aca="false">IF(ROW()-6&lt;=$O$3,ROW()-6,"")</f>
        <v>221</v>
      </c>
      <c r="B227" s="25" t="n">
        <f aca="false">IF(A227="","",INT((A227-1)/$O$2)+1)</f>
        <v>19</v>
      </c>
      <c r="C227" s="25" t="n">
        <f aca="false">IF(A227="","",MOD(A227-1,$O$2)+1)</f>
        <v>5</v>
      </c>
      <c r="D227" s="27" t="n">
        <f aca="false">IF(A227="","",IF(A227=1,Calculadora!$D$5,G226))</f>
        <v>217849.795043071</v>
      </c>
      <c r="E227" s="27" t="n">
        <f aca="false">IF(A227="","",IF($O$9=1,IF(MOD(C227-1,$O$8)=0,Calculadora!$D$6*(1+Calculadora!$D$7)^(B227-1),0),IF(MOD(C227,$O$8)=0,Calculadora!$D$6*(1+Calculadora!$D$7)^(B227-1),0)))</f>
        <v>506.889083254613</v>
      </c>
      <c r="F227" s="27" t="n">
        <f aca="false">IF(A227="","",(D227+IF($O$9=1,E227,0))*$O$7)</f>
        <v>1275.16562113502</v>
      </c>
      <c r="G227" s="27" t="n">
        <f aca="false">IF(A227="","",D227+E227+F227)</f>
        <v>219631.849747461</v>
      </c>
      <c r="H227" s="27" t="n">
        <f aca="false">IF(A227="","",Calculadora!$D$5+SUM($E$7:E227))</f>
        <v>102341.205378488</v>
      </c>
      <c r="I227" s="27" t="n">
        <f aca="false">IF(A227="","",G227-H227)</f>
        <v>117290.644368973</v>
      </c>
      <c r="J227" s="27" t="n">
        <f aca="false">IF(A227="","",IF(C227=$O$2,G227,0))</f>
        <v>0</v>
      </c>
    </row>
    <row r="228" customFormat="false" ht="15" hidden="false" customHeight="false" outlineLevel="0" collapsed="false">
      <c r="A228" s="25" t="n">
        <f aca="false">IF(ROW()-6&lt;=$O$3,ROW()-6,"")</f>
        <v>222</v>
      </c>
      <c r="B228" s="25" t="n">
        <f aca="false">IF(A228="","",INT((A228-1)/$O$2)+1)</f>
        <v>19</v>
      </c>
      <c r="C228" s="25" t="n">
        <f aca="false">IF(A228="","",MOD(A228-1,$O$2)+1)</f>
        <v>6</v>
      </c>
      <c r="D228" s="27" t="n">
        <f aca="false">IF(A228="","",IF(A228=1,Calculadora!$D$5,G227))</f>
        <v>219631.849747461</v>
      </c>
      <c r="E228" s="27" t="n">
        <f aca="false">IF(A228="","",IF($O$9=1,IF(MOD(C228-1,$O$8)=0,Calculadora!$D$6*(1+Calculadora!$D$7)^(B228-1),0),IF(MOD(C228,$O$8)=0,Calculadora!$D$6*(1+Calculadora!$D$7)^(B228-1),0)))</f>
        <v>506.889083254613</v>
      </c>
      <c r="F228" s="27" t="n">
        <f aca="false">IF(A228="","",(D228+IF($O$9=1,E228,0))*$O$7)</f>
        <v>1285.5967298426</v>
      </c>
      <c r="G228" s="27" t="n">
        <f aca="false">IF(A228="","",D228+E228+F228)</f>
        <v>221424.335560558</v>
      </c>
      <c r="H228" s="27" t="n">
        <f aca="false">IF(A228="","",Calculadora!$D$5+SUM($E$7:E228))</f>
        <v>102848.094461742</v>
      </c>
      <c r="I228" s="27" t="n">
        <f aca="false">IF(A228="","",G228-H228)</f>
        <v>118576.241098816</v>
      </c>
      <c r="J228" s="27" t="n">
        <f aca="false">IF(A228="","",IF(C228=$O$2,G228,0))</f>
        <v>0</v>
      </c>
    </row>
    <row r="229" customFormat="false" ht="15" hidden="false" customHeight="false" outlineLevel="0" collapsed="false">
      <c r="A229" s="25" t="n">
        <f aca="false">IF(ROW()-6&lt;=$O$3,ROW()-6,"")</f>
        <v>223</v>
      </c>
      <c r="B229" s="25" t="n">
        <f aca="false">IF(A229="","",INT((A229-1)/$O$2)+1)</f>
        <v>19</v>
      </c>
      <c r="C229" s="25" t="n">
        <f aca="false">IF(A229="","",MOD(A229-1,$O$2)+1)</f>
        <v>7</v>
      </c>
      <c r="D229" s="27" t="n">
        <f aca="false">IF(A229="","",IF(A229=1,Calculadora!$D$5,G228))</f>
        <v>221424.335560558</v>
      </c>
      <c r="E229" s="27" t="n">
        <f aca="false">IF(A229="","",IF($O$9=1,IF(MOD(C229-1,$O$8)=0,Calculadora!$D$6*(1+Calculadora!$D$7)^(B229-1),0),IF(MOD(C229,$O$8)=0,Calculadora!$D$6*(1+Calculadora!$D$7)^(B229-1),0)))</f>
        <v>506.889083254613</v>
      </c>
      <c r="F229" s="27" t="n">
        <f aca="false">IF(A229="","",(D229+IF($O$9=1,E229,0))*$O$7)</f>
        <v>1296.08889617575</v>
      </c>
      <c r="G229" s="27" t="n">
        <f aca="false">IF(A229="","",D229+E229+F229)</f>
        <v>223227.313539989</v>
      </c>
      <c r="H229" s="27" t="n">
        <f aca="false">IF(A229="","",Calculadora!$D$5+SUM($E$7:E229))</f>
        <v>103354.983544997</v>
      </c>
      <c r="I229" s="27" t="n">
        <f aca="false">IF(A229="","",G229-H229)</f>
        <v>119872.329994992</v>
      </c>
      <c r="J229" s="27" t="n">
        <f aca="false">IF(A229="","",IF(C229=$O$2,G229,0))</f>
        <v>0</v>
      </c>
    </row>
    <row r="230" customFormat="false" ht="15" hidden="false" customHeight="false" outlineLevel="0" collapsed="false">
      <c r="A230" s="25" t="n">
        <f aca="false">IF(ROW()-6&lt;=$O$3,ROW()-6,"")</f>
        <v>224</v>
      </c>
      <c r="B230" s="25" t="n">
        <f aca="false">IF(A230="","",INT((A230-1)/$O$2)+1)</f>
        <v>19</v>
      </c>
      <c r="C230" s="25" t="n">
        <f aca="false">IF(A230="","",MOD(A230-1,$O$2)+1)</f>
        <v>8</v>
      </c>
      <c r="D230" s="27" t="n">
        <f aca="false">IF(A230="","",IF(A230=1,Calculadora!$D$5,G229))</f>
        <v>223227.313539989</v>
      </c>
      <c r="E230" s="27" t="n">
        <f aca="false">IF(A230="","",IF($O$9=1,IF(MOD(C230-1,$O$8)=0,Calculadora!$D$6*(1+Calculadora!$D$7)^(B230-1),0),IF(MOD(C230,$O$8)=0,Calculadora!$D$6*(1+Calculadora!$D$7)^(B230-1),0)))</f>
        <v>506.889083254613</v>
      </c>
      <c r="F230" s="27" t="n">
        <f aca="false">IF(A230="","",(D230+IF($O$9=1,E230,0))*$O$7)</f>
        <v>1306.64247753018</v>
      </c>
      <c r="G230" s="27" t="n">
        <f aca="false">IF(A230="","",D230+E230+F230)</f>
        <v>225040.845100773</v>
      </c>
      <c r="H230" s="27" t="n">
        <f aca="false">IF(A230="","",Calculadora!$D$5+SUM($E$7:E230))</f>
        <v>103861.872628252</v>
      </c>
      <c r="I230" s="27" t="n">
        <f aca="false">IF(A230="","",G230-H230)</f>
        <v>121178.972472522</v>
      </c>
      <c r="J230" s="27" t="n">
        <f aca="false">IF(A230="","",IF(C230=$O$2,G230,0))</f>
        <v>0</v>
      </c>
    </row>
    <row r="231" customFormat="false" ht="15" hidden="false" customHeight="false" outlineLevel="0" collapsed="false">
      <c r="A231" s="25" t="n">
        <f aca="false">IF(ROW()-6&lt;=$O$3,ROW()-6,"")</f>
        <v>225</v>
      </c>
      <c r="B231" s="25" t="n">
        <f aca="false">IF(A231="","",INT((A231-1)/$O$2)+1)</f>
        <v>19</v>
      </c>
      <c r="C231" s="25" t="n">
        <f aca="false">IF(A231="","",MOD(A231-1,$O$2)+1)</f>
        <v>9</v>
      </c>
      <c r="D231" s="27" t="n">
        <f aca="false">IF(A231="","",IF(A231=1,Calculadora!$D$5,G230))</f>
        <v>225040.845100773</v>
      </c>
      <c r="E231" s="27" t="n">
        <f aca="false">IF(A231="","",IF($O$9=1,IF(MOD(C231-1,$O$8)=0,Calculadora!$D$6*(1+Calculadora!$D$7)^(B231-1),0),IF(MOD(C231,$O$8)=0,Calculadora!$D$6*(1+Calculadora!$D$7)^(B231-1),0)))</f>
        <v>506.889083254613</v>
      </c>
      <c r="F231" s="27" t="n">
        <f aca="false">IF(A231="","",(D231+IF($O$9=1,E231,0))*$O$7)</f>
        <v>1317.25783339361</v>
      </c>
      <c r="G231" s="27" t="n">
        <f aca="false">IF(A231="","",D231+E231+F231)</f>
        <v>226864.992017422</v>
      </c>
      <c r="H231" s="27" t="n">
        <f aca="false">IF(A231="","",Calculadora!$D$5+SUM($E$7:E231))</f>
        <v>104368.761711506</v>
      </c>
      <c r="I231" s="27" t="n">
        <f aca="false">IF(A231="","",G231-H231)</f>
        <v>122496.230305915</v>
      </c>
      <c r="J231" s="27" t="n">
        <f aca="false">IF(A231="","",IF(C231=$O$2,G231,0))</f>
        <v>0</v>
      </c>
    </row>
    <row r="232" customFormat="false" ht="15" hidden="false" customHeight="false" outlineLevel="0" collapsed="false">
      <c r="A232" s="25" t="n">
        <f aca="false">IF(ROW()-6&lt;=$O$3,ROW()-6,"")</f>
        <v>226</v>
      </c>
      <c r="B232" s="25" t="n">
        <f aca="false">IF(A232="","",INT((A232-1)/$O$2)+1)</f>
        <v>19</v>
      </c>
      <c r="C232" s="25" t="n">
        <f aca="false">IF(A232="","",MOD(A232-1,$O$2)+1)</f>
        <v>10</v>
      </c>
      <c r="D232" s="27" t="n">
        <f aca="false">IF(A232="","",IF(A232=1,Calculadora!$D$5,G231))</f>
        <v>226864.992017422</v>
      </c>
      <c r="E232" s="27" t="n">
        <f aca="false">IF(A232="","",IF($O$9=1,IF(MOD(C232-1,$O$8)=0,Calculadora!$D$6*(1+Calculadora!$D$7)^(B232-1),0),IF(MOD(C232,$O$8)=0,Calculadora!$D$6*(1+Calculadora!$D$7)^(B232-1),0)))</f>
        <v>506.889083254613</v>
      </c>
      <c r="F232" s="27" t="n">
        <f aca="false">IF(A232="","",(D232+IF($O$9=1,E232,0))*$O$7)</f>
        <v>1327.93532535796</v>
      </c>
      <c r="G232" s="27" t="n">
        <f aca="false">IF(A232="","",D232+E232+F232)</f>
        <v>228699.816426034</v>
      </c>
      <c r="H232" s="27" t="n">
        <f aca="false">IF(A232="","",Calculadora!$D$5+SUM($E$7:E232))</f>
        <v>104875.650794761</v>
      </c>
      <c r="I232" s="27" t="n">
        <f aca="false">IF(A232="","",G232-H232)</f>
        <v>123824.165631273</v>
      </c>
      <c r="J232" s="27" t="n">
        <f aca="false">IF(A232="","",IF(C232=$O$2,G232,0))</f>
        <v>0</v>
      </c>
    </row>
    <row r="233" customFormat="false" ht="15" hidden="false" customHeight="false" outlineLevel="0" collapsed="false">
      <c r="A233" s="25" t="n">
        <f aca="false">IF(ROW()-6&lt;=$O$3,ROW()-6,"")</f>
        <v>227</v>
      </c>
      <c r="B233" s="25" t="n">
        <f aca="false">IF(A233="","",INT((A233-1)/$O$2)+1)</f>
        <v>19</v>
      </c>
      <c r="C233" s="25" t="n">
        <f aca="false">IF(A233="","",MOD(A233-1,$O$2)+1)</f>
        <v>11</v>
      </c>
      <c r="D233" s="27" t="n">
        <f aca="false">IF(A233="","",IF(A233=1,Calculadora!$D$5,G232))</f>
        <v>228699.816426034</v>
      </c>
      <c r="E233" s="27" t="n">
        <f aca="false">IF(A233="","",IF($O$9=1,IF(MOD(C233-1,$O$8)=0,Calculadora!$D$6*(1+Calculadora!$D$7)^(B233-1),0),IF(MOD(C233,$O$8)=0,Calculadora!$D$6*(1+Calculadora!$D$7)^(B233-1),0)))</f>
        <v>506.889083254613</v>
      </c>
      <c r="F233" s="27" t="n">
        <f aca="false">IF(A233="","",(D233+IF($O$9=1,E233,0))*$O$7)</f>
        <v>1338.67531713174</v>
      </c>
      <c r="G233" s="27" t="n">
        <f aca="false">IF(A233="","",D233+E233+F233)</f>
        <v>230545.380826421</v>
      </c>
      <c r="H233" s="27" t="n">
        <f aca="false">IF(A233="","",Calculadora!$D$5+SUM($E$7:E233))</f>
        <v>105382.539878016</v>
      </c>
      <c r="I233" s="27" t="n">
        <f aca="false">IF(A233="","",G233-H233)</f>
        <v>125162.840948405</v>
      </c>
      <c r="J233" s="27" t="n">
        <f aca="false">IF(A233="","",IF(C233=$O$2,G233,0))</f>
        <v>0</v>
      </c>
    </row>
    <row r="234" customFormat="false" ht="15" hidden="false" customHeight="false" outlineLevel="0" collapsed="false">
      <c r="A234" s="25" t="n">
        <f aca="false">IF(ROW()-6&lt;=$O$3,ROW()-6,"")</f>
        <v>228</v>
      </c>
      <c r="B234" s="25" t="n">
        <f aca="false">IF(A234="","",INT((A234-1)/$O$2)+1)</f>
        <v>19</v>
      </c>
      <c r="C234" s="25" t="n">
        <f aca="false">IF(A234="","",MOD(A234-1,$O$2)+1)</f>
        <v>12</v>
      </c>
      <c r="D234" s="27" t="n">
        <f aca="false">IF(A234="","",IF(A234=1,Calculadora!$D$5,G233))</f>
        <v>230545.380826421</v>
      </c>
      <c r="E234" s="27" t="n">
        <f aca="false">IF(A234="","",IF($O$9=1,IF(MOD(C234-1,$O$8)=0,Calculadora!$D$6*(1+Calculadora!$D$7)^(B234-1),0),IF(MOD(C234,$O$8)=0,Calculadora!$D$6*(1+Calculadora!$D$7)^(B234-1),0)))</f>
        <v>506.889083254613</v>
      </c>
      <c r="F234" s="27" t="n">
        <f aca="false">IF(A234="","",(D234+IF($O$9=1,E234,0))*$O$7)</f>
        <v>1349.47817455237</v>
      </c>
      <c r="G234" s="27" t="n">
        <f aca="false">IF(A234="","",D234+E234+F234)</f>
        <v>232401.748084228</v>
      </c>
      <c r="H234" s="27" t="n">
        <f aca="false">IF(A234="","",Calculadora!$D$5+SUM($E$7:E234))</f>
        <v>105889.42896127</v>
      </c>
      <c r="I234" s="27" t="n">
        <f aca="false">IF(A234="","",G234-H234)</f>
        <v>126512.319122957</v>
      </c>
      <c r="J234" s="27" t="n">
        <f aca="false">IF(A234="","",IF(C234=$O$2,G234,0))</f>
        <v>232401.748084228</v>
      </c>
    </row>
    <row r="235" customFormat="false" ht="15" hidden="false" customHeight="false" outlineLevel="0" collapsed="false">
      <c r="A235" s="25" t="n">
        <f aca="false">IF(ROW()-6&lt;=$O$3,ROW()-6,"")</f>
        <v>229</v>
      </c>
      <c r="B235" s="25" t="n">
        <f aca="false">IF(A235="","",INT((A235-1)/$O$2)+1)</f>
        <v>20</v>
      </c>
      <c r="C235" s="25" t="n">
        <f aca="false">IF(A235="","",MOD(A235-1,$O$2)+1)</f>
        <v>1</v>
      </c>
      <c r="D235" s="27" t="n">
        <f aca="false">IF(A235="","",IF(A235=1,Calculadora!$D$5,G234))</f>
        <v>232401.748084228</v>
      </c>
      <c r="E235" s="27" t="n">
        <f aca="false">IF(A235="","",IF($O$9=1,IF(MOD(C235-1,$O$8)=0,Calculadora!$D$6*(1+Calculadora!$D$7)^(B235-1),0),IF(MOD(C235,$O$8)=0,Calculadora!$D$6*(1+Calculadora!$D$7)^(B235-1),0)))</f>
        <v>519.561310335979</v>
      </c>
      <c r="F235" s="27" t="n">
        <f aca="false">IF(A235="","",(D235+IF($O$9=1,E235,0))*$O$7)</f>
        <v>1360.34426559867</v>
      </c>
      <c r="G235" s="27" t="n">
        <f aca="false">IF(A235="","",D235+E235+F235)</f>
        <v>234281.653660162</v>
      </c>
      <c r="H235" s="27" t="n">
        <f aca="false">IF(A235="","",Calculadora!$D$5+SUM($E$7:E235))</f>
        <v>106408.990271606</v>
      </c>
      <c r="I235" s="27" t="n">
        <f aca="false">IF(A235="","",G235-H235)</f>
        <v>127872.663388556</v>
      </c>
      <c r="J235" s="27" t="n">
        <f aca="false">IF(A235="","",IF(C235=$O$2,G235,0))</f>
        <v>0</v>
      </c>
    </row>
    <row r="236" customFormat="false" ht="15" hidden="false" customHeight="false" outlineLevel="0" collapsed="false">
      <c r="A236" s="25" t="n">
        <f aca="false">IF(ROW()-6&lt;=$O$3,ROW()-6,"")</f>
        <v>230</v>
      </c>
      <c r="B236" s="25" t="n">
        <f aca="false">IF(A236="","",INT((A236-1)/$O$2)+1)</f>
        <v>20</v>
      </c>
      <c r="C236" s="25" t="n">
        <f aca="false">IF(A236="","",MOD(A236-1,$O$2)+1)</f>
        <v>2</v>
      </c>
      <c r="D236" s="27" t="n">
        <f aca="false">IF(A236="","",IF(A236=1,Calculadora!$D$5,G235))</f>
        <v>234281.653660162</v>
      </c>
      <c r="E236" s="27" t="n">
        <f aca="false">IF(A236="","",IF($O$9=1,IF(MOD(C236-1,$O$8)=0,Calculadora!$D$6*(1+Calculadora!$D$7)^(B236-1),0),IF(MOD(C236,$O$8)=0,Calculadora!$D$6*(1+Calculadora!$D$7)^(B236-1),0)))</f>
        <v>519.561310335979</v>
      </c>
      <c r="F236" s="27" t="n">
        <f aca="false">IF(A236="","",(D236+IF($O$9=1,E236,0))*$O$7)</f>
        <v>1371.34813622861</v>
      </c>
      <c r="G236" s="27" t="n">
        <f aca="false">IF(A236="","",D236+E236+F236)</f>
        <v>236172.563106727</v>
      </c>
      <c r="H236" s="27" t="n">
        <f aca="false">IF(A236="","",Calculadora!$D$5+SUM($E$7:E236))</f>
        <v>106928.551581942</v>
      </c>
      <c r="I236" s="27" t="n">
        <f aca="false">IF(A236="","",G236-H236)</f>
        <v>129244.011524785</v>
      </c>
      <c r="J236" s="27" t="n">
        <f aca="false">IF(A236="","",IF(C236=$O$2,G236,0))</f>
        <v>0</v>
      </c>
    </row>
    <row r="237" customFormat="false" ht="15" hidden="false" customHeight="false" outlineLevel="0" collapsed="false">
      <c r="A237" s="25" t="n">
        <f aca="false">IF(ROW()-6&lt;=$O$3,ROW()-6,"")</f>
        <v>231</v>
      </c>
      <c r="B237" s="25" t="n">
        <f aca="false">IF(A237="","",INT((A237-1)/$O$2)+1)</f>
        <v>20</v>
      </c>
      <c r="C237" s="25" t="n">
        <f aca="false">IF(A237="","",MOD(A237-1,$O$2)+1)</f>
        <v>3</v>
      </c>
      <c r="D237" s="27" t="n">
        <f aca="false">IF(A237="","",IF(A237=1,Calculadora!$D$5,G236))</f>
        <v>236172.563106727</v>
      </c>
      <c r="E237" s="27" t="n">
        <f aca="false">IF(A237="","",IF($O$9=1,IF(MOD(C237-1,$O$8)=0,Calculadora!$D$6*(1+Calculadora!$D$7)^(B237-1),0),IF(MOD(C237,$O$8)=0,Calculadora!$D$6*(1+Calculadora!$D$7)^(B237-1),0)))</f>
        <v>519.561310335979</v>
      </c>
      <c r="F237" s="27" t="n">
        <f aca="false">IF(A237="","",(D237+IF($O$9=1,E237,0))*$O$7)</f>
        <v>1382.41641709829</v>
      </c>
      <c r="G237" s="27" t="n">
        <f aca="false">IF(A237="","",D237+E237+F237)</f>
        <v>238074.540834161</v>
      </c>
      <c r="H237" s="27" t="n">
        <f aca="false">IF(A237="","",Calculadora!$D$5+SUM($E$7:E237))</f>
        <v>107448.112892278</v>
      </c>
      <c r="I237" s="27" t="n">
        <f aca="false">IF(A237="","",G237-H237)</f>
        <v>130626.427941883</v>
      </c>
      <c r="J237" s="27" t="n">
        <f aca="false">IF(A237="","",IF(C237=$O$2,G237,0))</f>
        <v>0</v>
      </c>
    </row>
    <row r="238" customFormat="false" ht="15" hidden="false" customHeight="false" outlineLevel="0" collapsed="false">
      <c r="A238" s="25" t="n">
        <f aca="false">IF(ROW()-6&lt;=$O$3,ROW()-6,"")</f>
        <v>232</v>
      </c>
      <c r="B238" s="25" t="n">
        <f aca="false">IF(A238="","",INT((A238-1)/$O$2)+1)</f>
        <v>20</v>
      </c>
      <c r="C238" s="25" t="n">
        <f aca="false">IF(A238="","",MOD(A238-1,$O$2)+1)</f>
        <v>4</v>
      </c>
      <c r="D238" s="27" t="n">
        <f aca="false">IF(A238="","",IF(A238=1,Calculadora!$D$5,G237))</f>
        <v>238074.540834161</v>
      </c>
      <c r="E238" s="27" t="n">
        <f aca="false">IF(A238="","",IF($O$9=1,IF(MOD(C238-1,$O$8)=0,Calculadora!$D$6*(1+Calculadora!$D$7)^(B238-1),0),IF(MOD(C238,$O$8)=0,Calculadora!$D$6*(1+Calculadora!$D$7)^(B238-1),0)))</f>
        <v>519.561310335979</v>
      </c>
      <c r="F238" s="27" t="n">
        <f aca="false">IF(A238="","",(D238+IF($O$9=1,E238,0))*$O$7)</f>
        <v>1393.54948522768</v>
      </c>
      <c r="G238" s="27" t="n">
        <f aca="false">IF(A238="","",D238+E238+F238)</f>
        <v>239987.651629725</v>
      </c>
      <c r="H238" s="27" t="n">
        <f aca="false">IF(A238="","",Calculadora!$D$5+SUM($E$7:E238))</f>
        <v>107967.674202614</v>
      </c>
      <c r="I238" s="27" t="n">
        <f aca="false">IF(A238="","",G238-H238)</f>
        <v>132019.977427111</v>
      </c>
      <c r="J238" s="27" t="n">
        <f aca="false">IF(A238="","",IF(C238=$O$2,G238,0))</f>
        <v>0</v>
      </c>
    </row>
    <row r="239" customFormat="false" ht="15" hidden="false" customHeight="false" outlineLevel="0" collapsed="false">
      <c r="A239" s="25" t="n">
        <f aca="false">IF(ROW()-6&lt;=$O$3,ROW()-6,"")</f>
        <v>233</v>
      </c>
      <c r="B239" s="25" t="n">
        <f aca="false">IF(A239="","",INT((A239-1)/$O$2)+1)</f>
        <v>20</v>
      </c>
      <c r="C239" s="25" t="n">
        <f aca="false">IF(A239="","",MOD(A239-1,$O$2)+1)</f>
        <v>5</v>
      </c>
      <c r="D239" s="27" t="n">
        <f aca="false">IF(A239="","",IF(A239=1,Calculadora!$D$5,G238))</f>
        <v>239987.651629725</v>
      </c>
      <c r="E239" s="27" t="n">
        <f aca="false">IF(A239="","",IF($O$9=1,IF(MOD(C239-1,$O$8)=0,Calculadora!$D$6*(1+Calculadora!$D$7)^(B239-1),0),IF(MOD(C239,$O$8)=0,Calculadora!$D$6*(1+Calculadora!$D$7)^(B239-1),0)))</f>
        <v>519.561310335979</v>
      </c>
      <c r="F239" s="27" t="n">
        <f aca="false">IF(A239="","",(D239+IF($O$9=1,E239,0))*$O$7)</f>
        <v>1404.74771984361</v>
      </c>
      <c r="G239" s="27" t="n">
        <f aca="false">IF(A239="","",D239+E239+F239)</f>
        <v>241911.960659904</v>
      </c>
      <c r="H239" s="27" t="n">
        <f aca="false">IF(A239="","",Calculadora!$D$5+SUM($E$7:E239))</f>
        <v>108487.23551295</v>
      </c>
      <c r="I239" s="27" t="n">
        <f aca="false">IF(A239="","",G239-H239)</f>
        <v>133424.725146954</v>
      </c>
      <c r="J239" s="27" t="n">
        <f aca="false">IF(A239="","",IF(C239=$O$2,G239,0))</f>
        <v>0</v>
      </c>
    </row>
    <row r="240" customFormat="false" ht="15" hidden="false" customHeight="false" outlineLevel="0" collapsed="false">
      <c r="A240" s="25" t="n">
        <f aca="false">IF(ROW()-6&lt;=$O$3,ROW()-6,"")</f>
        <v>234</v>
      </c>
      <c r="B240" s="25" t="n">
        <f aca="false">IF(A240="","",INT((A240-1)/$O$2)+1)</f>
        <v>20</v>
      </c>
      <c r="C240" s="25" t="n">
        <f aca="false">IF(A240="","",MOD(A240-1,$O$2)+1)</f>
        <v>6</v>
      </c>
      <c r="D240" s="27" t="n">
        <f aca="false">IF(A240="","",IF(A240=1,Calculadora!$D$5,G239))</f>
        <v>241911.960659904</v>
      </c>
      <c r="E240" s="27" t="n">
        <f aca="false">IF(A240="","",IF($O$9=1,IF(MOD(C240-1,$O$8)=0,Calculadora!$D$6*(1+Calculadora!$D$7)^(B240-1),0),IF(MOD(C240,$O$8)=0,Calculadora!$D$6*(1+Calculadora!$D$7)^(B240-1),0)))</f>
        <v>519.561310335979</v>
      </c>
      <c r="F240" s="27" t="n">
        <f aca="false">IF(A240="","",(D240+IF($O$9=1,E240,0))*$O$7)</f>
        <v>1416.01150239268</v>
      </c>
      <c r="G240" s="27" t="n">
        <f aca="false">IF(A240="","",D240+E240+F240)</f>
        <v>243847.533472633</v>
      </c>
      <c r="H240" s="27" t="n">
        <f aca="false">IF(A240="","",Calculadora!$D$5+SUM($E$7:E240))</f>
        <v>109006.796823286</v>
      </c>
      <c r="I240" s="27" t="n">
        <f aca="false">IF(A240="","",G240-H240)</f>
        <v>134840.736649347</v>
      </c>
      <c r="J240" s="27" t="n">
        <f aca="false">IF(A240="","",IF(C240=$O$2,G240,0))</f>
        <v>0</v>
      </c>
    </row>
    <row r="241" customFormat="false" ht="15" hidden="false" customHeight="false" outlineLevel="0" collapsed="false">
      <c r="A241" s="25" t="n">
        <f aca="false">IF(ROW()-6&lt;=$O$3,ROW()-6,"")</f>
        <v>235</v>
      </c>
      <c r="B241" s="25" t="n">
        <f aca="false">IF(A241="","",INT((A241-1)/$O$2)+1)</f>
        <v>20</v>
      </c>
      <c r="C241" s="25" t="n">
        <f aca="false">IF(A241="","",MOD(A241-1,$O$2)+1)</f>
        <v>7</v>
      </c>
      <c r="D241" s="27" t="n">
        <f aca="false">IF(A241="","",IF(A241=1,Calculadora!$D$5,G240))</f>
        <v>243847.533472633</v>
      </c>
      <c r="E241" s="27" t="n">
        <f aca="false">IF(A241="","",IF($O$9=1,IF(MOD(C241-1,$O$8)=0,Calculadora!$D$6*(1+Calculadora!$D$7)^(B241-1),0),IF(MOD(C241,$O$8)=0,Calculadora!$D$6*(1+Calculadora!$D$7)^(B241-1),0)))</f>
        <v>519.561310335979</v>
      </c>
      <c r="F241" s="27" t="n">
        <f aca="false">IF(A241="","",(D241+IF($O$9=1,E241,0))*$O$7)</f>
        <v>1427.34121655425</v>
      </c>
      <c r="G241" s="27" t="n">
        <f aca="false">IF(A241="","",D241+E241+F241)</f>
        <v>245794.435999523</v>
      </c>
      <c r="H241" s="27" t="n">
        <f aca="false">IF(A241="","",Calculadora!$D$5+SUM($E$7:E241))</f>
        <v>109526.358133622</v>
      </c>
      <c r="I241" s="27" t="n">
        <f aca="false">IF(A241="","",G241-H241)</f>
        <v>136268.077865901</v>
      </c>
      <c r="J241" s="27" t="n">
        <f aca="false">IF(A241="","",IF(C241=$O$2,G241,0))</f>
        <v>0</v>
      </c>
    </row>
    <row r="242" customFormat="false" ht="15" hidden="false" customHeight="false" outlineLevel="0" collapsed="false">
      <c r="A242" s="25" t="n">
        <f aca="false">IF(ROW()-6&lt;=$O$3,ROW()-6,"")</f>
        <v>236</v>
      </c>
      <c r="B242" s="25" t="n">
        <f aca="false">IF(A242="","",INT((A242-1)/$O$2)+1)</f>
        <v>20</v>
      </c>
      <c r="C242" s="25" t="n">
        <f aca="false">IF(A242="","",MOD(A242-1,$O$2)+1)</f>
        <v>8</v>
      </c>
      <c r="D242" s="27" t="n">
        <f aca="false">IF(A242="","",IF(A242=1,Calculadora!$D$5,G241))</f>
        <v>245794.435999523</v>
      </c>
      <c r="E242" s="27" t="n">
        <f aca="false">IF(A242="","",IF($O$9=1,IF(MOD(C242-1,$O$8)=0,Calculadora!$D$6*(1+Calculadora!$D$7)^(B242-1),0),IF(MOD(C242,$O$8)=0,Calculadora!$D$6*(1+Calculadora!$D$7)^(B242-1),0)))</f>
        <v>519.561310335979</v>
      </c>
      <c r="F242" s="27" t="n">
        <f aca="false">IF(A242="","",(D242+IF($O$9=1,E242,0))*$O$7)</f>
        <v>1438.73724825353</v>
      </c>
      <c r="G242" s="27" t="n">
        <f aca="false">IF(A242="","",D242+E242+F242)</f>
        <v>247752.734558113</v>
      </c>
      <c r="H242" s="27" t="n">
        <f aca="false">IF(A242="","",Calculadora!$D$5+SUM($E$7:E242))</f>
        <v>110045.919443958</v>
      </c>
      <c r="I242" s="27" t="n">
        <f aca="false">IF(A242="","",G242-H242)</f>
        <v>137706.815114155</v>
      </c>
      <c r="J242" s="27" t="n">
        <f aca="false">IF(A242="","",IF(C242=$O$2,G242,0))</f>
        <v>0</v>
      </c>
    </row>
    <row r="243" customFormat="false" ht="15" hidden="false" customHeight="false" outlineLevel="0" collapsed="false">
      <c r="A243" s="25" t="n">
        <f aca="false">IF(ROW()-6&lt;=$O$3,ROW()-6,"")</f>
        <v>237</v>
      </c>
      <c r="B243" s="25" t="n">
        <f aca="false">IF(A243="","",INT((A243-1)/$O$2)+1)</f>
        <v>20</v>
      </c>
      <c r="C243" s="25" t="n">
        <f aca="false">IF(A243="","",MOD(A243-1,$O$2)+1)</f>
        <v>9</v>
      </c>
      <c r="D243" s="27" t="n">
        <f aca="false">IF(A243="","",IF(A243=1,Calculadora!$D$5,G242))</f>
        <v>247752.734558113</v>
      </c>
      <c r="E243" s="27" t="n">
        <f aca="false">IF(A243="","",IF($O$9=1,IF(MOD(C243-1,$O$8)=0,Calculadora!$D$6*(1+Calculadora!$D$7)^(B243-1),0),IF(MOD(C243,$O$8)=0,Calculadora!$D$6*(1+Calculadora!$D$7)^(B243-1),0)))</f>
        <v>519.561310335979</v>
      </c>
      <c r="F243" s="27" t="n">
        <f aca="false">IF(A243="","",(D243+IF($O$9=1,E243,0))*$O$7)</f>
        <v>1450.19998567468</v>
      </c>
      <c r="G243" s="27" t="n">
        <f aca="false">IF(A243="","",D243+E243+F243)</f>
        <v>249722.495854123</v>
      </c>
      <c r="H243" s="27" t="n">
        <f aca="false">IF(A243="","",Calculadora!$D$5+SUM($E$7:E243))</f>
        <v>110565.480754294</v>
      </c>
      <c r="I243" s="27" t="n">
        <f aca="false">IF(A243="","",G243-H243)</f>
        <v>139157.015099829</v>
      </c>
      <c r="J243" s="27" t="n">
        <f aca="false">IF(A243="","",IF(C243=$O$2,G243,0))</f>
        <v>0</v>
      </c>
    </row>
    <row r="244" customFormat="false" ht="15" hidden="false" customHeight="false" outlineLevel="0" collapsed="false">
      <c r="A244" s="25" t="n">
        <f aca="false">IF(ROW()-6&lt;=$O$3,ROW()-6,"")</f>
        <v>238</v>
      </c>
      <c r="B244" s="25" t="n">
        <f aca="false">IF(A244="","",INT((A244-1)/$O$2)+1)</f>
        <v>20</v>
      </c>
      <c r="C244" s="25" t="n">
        <f aca="false">IF(A244="","",MOD(A244-1,$O$2)+1)</f>
        <v>10</v>
      </c>
      <c r="D244" s="27" t="n">
        <f aca="false">IF(A244="","",IF(A244=1,Calculadora!$D$5,G243))</f>
        <v>249722.495854123</v>
      </c>
      <c r="E244" s="27" t="n">
        <f aca="false">IF(A244="","",IF($O$9=1,IF(MOD(C244-1,$O$8)=0,Calculadora!$D$6*(1+Calculadora!$D$7)^(B244-1),0),IF(MOD(C244,$O$8)=0,Calculadora!$D$6*(1+Calculadora!$D$7)^(B244-1),0)))</f>
        <v>519.561310335979</v>
      </c>
      <c r="F244" s="27" t="n">
        <f aca="false">IF(A244="","",(D244+IF($O$9=1,E244,0))*$O$7)</f>
        <v>1461.72981927411</v>
      </c>
      <c r="G244" s="27" t="n">
        <f aca="false">IF(A244="","",D244+E244+F244)</f>
        <v>251703.786983733</v>
      </c>
      <c r="H244" s="27" t="n">
        <f aca="false">IF(A244="","",Calculadora!$D$5+SUM($E$7:E244))</f>
        <v>111085.04206463</v>
      </c>
      <c r="I244" s="27" t="n">
        <f aca="false">IF(A244="","",G244-H244)</f>
        <v>140618.744919103</v>
      </c>
      <c r="J244" s="27" t="n">
        <f aca="false">IF(A244="","",IF(C244=$O$2,G244,0))</f>
        <v>0</v>
      </c>
    </row>
    <row r="245" customFormat="false" ht="15" hidden="false" customHeight="false" outlineLevel="0" collapsed="false">
      <c r="A245" s="25" t="n">
        <f aca="false">IF(ROW()-6&lt;=$O$3,ROW()-6,"")</f>
        <v>239</v>
      </c>
      <c r="B245" s="25" t="n">
        <f aca="false">IF(A245="","",INT((A245-1)/$O$2)+1)</f>
        <v>20</v>
      </c>
      <c r="C245" s="25" t="n">
        <f aca="false">IF(A245="","",MOD(A245-1,$O$2)+1)</f>
        <v>11</v>
      </c>
      <c r="D245" s="27" t="n">
        <f aca="false">IF(A245="","",IF(A245=1,Calculadora!$D$5,G244))</f>
        <v>251703.786983733</v>
      </c>
      <c r="E245" s="27" t="n">
        <f aca="false">IF(A245="","",IF($O$9=1,IF(MOD(C245-1,$O$8)=0,Calculadora!$D$6*(1+Calculadora!$D$7)^(B245-1),0),IF(MOD(C245,$O$8)=0,Calculadora!$D$6*(1+Calculadora!$D$7)^(B245-1),0)))</f>
        <v>519.561310335979</v>
      </c>
      <c r="F245" s="27" t="n">
        <f aca="false">IF(A245="","",(D245+IF($O$9=1,E245,0))*$O$7)</f>
        <v>1473.32714179369</v>
      </c>
      <c r="G245" s="27" t="n">
        <f aca="false">IF(A245="","",D245+E245+F245)</f>
        <v>253696.675435863</v>
      </c>
      <c r="H245" s="27" t="n">
        <f aca="false">IF(A245="","",Calculadora!$D$5+SUM($E$7:E245))</f>
        <v>111604.603374966</v>
      </c>
      <c r="I245" s="27" t="n">
        <f aca="false">IF(A245="","",G245-H245)</f>
        <v>142092.072060897</v>
      </c>
      <c r="J245" s="27" t="n">
        <f aca="false">IF(A245="","",IF(C245=$O$2,G245,0))</f>
        <v>0</v>
      </c>
    </row>
    <row r="246" customFormat="false" ht="15" hidden="false" customHeight="false" outlineLevel="0" collapsed="false">
      <c r="A246" s="25" t="n">
        <f aca="false">IF(ROW()-6&lt;=$O$3,ROW()-6,"")</f>
        <v>240</v>
      </c>
      <c r="B246" s="25" t="n">
        <f aca="false">IF(A246="","",INT((A246-1)/$O$2)+1)</f>
        <v>20</v>
      </c>
      <c r="C246" s="25" t="n">
        <f aca="false">IF(A246="","",MOD(A246-1,$O$2)+1)</f>
        <v>12</v>
      </c>
      <c r="D246" s="27" t="n">
        <f aca="false">IF(A246="","",IF(A246=1,Calculadora!$D$5,G245))</f>
        <v>253696.675435863</v>
      </c>
      <c r="E246" s="27" t="n">
        <f aca="false">IF(A246="","",IF($O$9=1,IF(MOD(C246-1,$O$8)=0,Calculadora!$D$6*(1+Calculadora!$D$7)^(B246-1),0),IF(MOD(C246,$O$8)=0,Calculadora!$D$6*(1+Calculadora!$D$7)^(B246-1),0)))</f>
        <v>519.561310335979</v>
      </c>
      <c r="F246" s="27" t="n">
        <f aca="false">IF(A246="","",(D246+IF($O$9=1,E246,0))*$O$7)</f>
        <v>1484.99234827419</v>
      </c>
      <c r="G246" s="27" t="n">
        <f aca="false">IF(A246="","",D246+E246+F246)</f>
        <v>255701.229094473</v>
      </c>
      <c r="H246" s="27" t="n">
        <f aca="false">IF(A246="","",Calculadora!$D$5+SUM($E$7:E246))</f>
        <v>112124.164685302</v>
      </c>
      <c r="I246" s="27" t="n">
        <f aca="false">IF(A246="","",G246-H246)</f>
        <v>143577.064409171</v>
      </c>
      <c r="J246" s="27" t="n">
        <f aca="false">IF(A246="","",IF(C246=$O$2,G246,0))</f>
        <v>255701.229094473</v>
      </c>
    </row>
    <row r="247" customFormat="false" ht="15" hidden="false" customHeight="false" outlineLevel="0" collapsed="false">
      <c r="A247" s="25" t="n">
        <f aca="false">IF(ROW()-6&lt;=$O$3,ROW()-6,"")</f>
        <v>241</v>
      </c>
      <c r="B247" s="25" t="n">
        <f aca="false">IF(A247="","",INT((A247-1)/$O$2)+1)</f>
        <v>21</v>
      </c>
      <c r="C247" s="25" t="n">
        <f aca="false">IF(A247="","",MOD(A247-1,$O$2)+1)</f>
        <v>1</v>
      </c>
      <c r="D247" s="27" t="n">
        <f aca="false">IF(A247="","",IF(A247=1,Calculadora!$D$5,G246))</f>
        <v>255701.229094473</v>
      </c>
      <c r="E247" s="27" t="n">
        <f aca="false">IF(A247="","",IF($O$9=1,IF(MOD(C247-1,$O$8)=0,Calculadora!$D$6*(1+Calculadora!$D$7)^(B247-1),0),IF(MOD(C247,$O$8)=0,Calculadora!$D$6*(1+Calculadora!$D$7)^(B247-1),0)))</f>
        <v>532.550343094378</v>
      </c>
      <c r="F247" s="27" t="n">
        <f aca="false">IF(A247="","",(D247+IF($O$9=1,E247,0))*$O$7)</f>
        <v>1496.72583606873</v>
      </c>
      <c r="G247" s="27" t="n">
        <f aca="false">IF(A247="","",D247+E247+F247)</f>
        <v>257730.505273636</v>
      </c>
      <c r="H247" s="27" t="n">
        <f aca="false">IF(A247="","",Calculadora!$D$5+SUM($E$7:E247))</f>
        <v>112656.715028396</v>
      </c>
      <c r="I247" s="27" t="n">
        <f aca="false">IF(A247="","",G247-H247)</f>
        <v>145073.79024524</v>
      </c>
      <c r="J247" s="27" t="n">
        <f aca="false">IF(A247="","",IF(C247=$O$2,G247,0))</f>
        <v>0</v>
      </c>
    </row>
    <row r="248" customFormat="false" ht="15" hidden="false" customHeight="false" outlineLevel="0" collapsed="false">
      <c r="A248" s="25" t="n">
        <f aca="false">IF(ROW()-6&lt;=$O$3,ROW()-6,"")</f>
        <v>242</v>
      </c>
      <c r="B248" s="25" t="n">
        <f aca="false">IF(A248="","",INT((A248-1)/$O$2)+1)</f>
        <v>21</v>
      </c>
      <c r="C248" s="25" t="n">
        <f aca="false">IF(A248="","",MOD(A248-1,$O$2)+1)</f>
        <v>2</v>
      </c>
      <c r="D248" s="27" t="n">
        <f aca="false">IF(A248="","",IF(A248=1,Calculadora!$D$5,G247))</f>
        <v>257730.505273636</v>
      </c>
      <c r="E248" s="27" t="n">
        <f aca="false">IF(A248="","",IF($O$9=1,IF(MOD(C248-1,$O$8)=0,Calculadora!$D$6*(1+Calculadora!$D$7)^(B248-1),0),IF(MOD(C248,$O$8)=0,Calculadora!$D$6*(1+Calculadora!$D$7)^(B248-1),0)))</f>
        <v>532.550343094378</v>
      </c>
      <c r="F248" s="27" t="n">
        <f aca="false">IF(A248="","",(D248+IF($O$9=1,E248,0))*$O$7)</f>
        <v>1508.60403507711</v>
      </c>
      <c r="G248" s="27" t="n">
        <f aca="false">IF(A248="","",D248+E248+F248)</f>
        <v>259771.659651808</v>
      </c>
      <c r="H248" s="27" t="n">
        <f aca="false">IF(A248="","",Calculadora!$D$5+SUM($E$7:E248))</f>
        <v>113189.265371491</v>
      </c>
      <c r="I248" s="27" t="n">
        <f aca="false">IF(A248="","",G248-H248)</f>
        <v>146582.394280317</v>
      </c>
      <c r="J248" s="27" t="n">
        <f aca="false">IF(A248="","",IF(C248=$O$2,G248,0))</f>
        <v>0</v>
      </c>
    </row>
    <row r="249" customFormat="false" ht="15" hidden="false" customHeight="false" outlineLevel="0" collapsed="false">
      <c r="A249" s="25" t="n">
        <f aca="false">IF(ROW()-6&lt;=$O$3,ROW()-6,"")</f>
        <v>243</v>
      </c>
      <c r="B249" s="25" t="n">
        <f aca="false">IF(A249="","",INT((A249-1)/$O$2)+1)</f>
        <v>21</v>
      </c>
      <c r="C249" s="25" t="n">
        <f aca="false">IF(A249="","",MOD(A249-1,$O$2)+1)</f>
        <v>3</v>
      </c>
      <c r="D249" s="27" t="n">
        <f aca="false">IF(A249="","",IF(A249=1,Calculadora!$D$5,G248))</f>
        <v>259771.659651808</v>
      </c>
      <c r="E249" s="27" t="n">
        <f aca="false">IF(A249="","",IF($O$9=1,IF(MOD(C249-1,$O$8)=0,Calculadora!$D$6*(1+Calculadora!$D$7)^(B249-1),0),IF(MOD(C249,$O$8)=0,Calculadora!$D$6*(1+Calculadora!$D$7)^(B249-1),0)))</f>
        <v>532.550343094378</v>
      </c>
      <c r="F249" s="27" t="n">
        <f aca="false">IF(A249="","",(D249+IF($O$9=1,E249,0))*$O$7)</f>
        <v>1520.55176213354</v>
      </c>
      <c r="G249" s="27" t="n">
        <f aca="false">IF(A249="","",D249+E249+F249)</f>
        <v>261824.761757036</v>
      </c>
      <c r="H249" s="27" t="n">
        <f aca="false">IF(A249="","",Calculadora!$D$5+SUM($E$7:E249))</f>
        <v>113721.815714585</v>
      </c>
      <c r="I249" s="27" t="n">
        <f aca="false">IF(A249="","",G249-H249)</f>
        <v>148102.946042451</v>
      </c>
      <c r="J249" s="27" t="n">
        <f aca="false">IF(A249="","",IF(C249=$O$2,G249,0))</f>
        <v>0</v>
      </c>
    </row>
    <row r="250" customFormat="false" ht="15" hidden="false" customHeight="false" outlineLevel="0" collapsed="false">
      <c r="A250" s="25" t="n">
        <f aca="false">IF(ROW()-6&lt;=$O$3,ROW()-6,"")</f>
        <v>244</v>
      </c>
      <c r="B250" s="25" t="n">
        <f aca="false">IF(A250="","",INT((A250-1)/$O$2)+1)</f>
        <v>21</v>
      </c>
      <c r="C250" s="25" t="n">
        <f aca="false">IF(A250="","",MOD(A250-1,$O$2)+1)</f>
        <v>4</v>
      </c>
      <c r="D250" s="27" t="n">
        <f aca="false">IF(A250="","",IF(A250=1,Calculadora!$D$5,G249))</f>
        <v>261824.761757036</v>
      </c>
      <c r="E250" s="27" t="n">
        <f aca="false">IF(A250="","",IF($O$9=1,IF(MOD(C250-1,$O$8)=0,Calculadora!$D$6*(1+Calculadora!$D$7)^(B250-1),0),IF(MOD(C250,$O$8)=0,Calculadora!$D$6*(1+Calculadora!$D$7)^(B250-1),0)))</f>
        <v>532.550343094378</v>
      </c>
      <c r="F250" s="27" t="n">
        <f aca="false">IF(A250="","",(D250+IF($O$9=1,E250,0))*$O$7)</f>
        <v>1532.56942421465</v>
      </c>
      <c r="G250" s="27" t="n">
        <f aca="false">IF(A250="","",D250+E250+F250)</f>
        <v>263889.881524345</v>
      </c>
      <c r="H250" s="27" t="n">
        <f aca="false">IF(A250="","",Calculadora!$D$5+SUM($E$7:E250))</f>
        <v>114254.366057679</v>
      </c>
      <c r="I250" s="27" t="n">
        <f aca="false">IF(A250="","",G250-H250)</f>
        <v>149635.515466665</v>
      </c>
      <c r="J250" s="27" t="n">
        <f aca="false">IF(A250="","",IF(C250=$O$2,G250,0))</f>
        <v>0</v>
      </c>
    </row>
    <row r="251" customFormat="false" ht="15" hidden="false" customHeight="false" outlineLevel="0" collapsed="false">
      <c r="A251" s="25" t="n">
        <f aca="false">IF(ROW()-6&lt;=$O$3,ROW()-6,"")</f>
        <v>245</v>
      </c>
      <c r="B251" s="25" t="n">
        <f aca="false">IF(A251="","",INT((A251-1)/$O$2)+1)</f>
        <v>21</v>
      </c>
      <c r="C251" s="25" t="n">
        <f aca="false">IF(A251="","",MOD(A251-1,$O$2)+1)</f>
        <v>5</v>
      </c>
      <c r="D251" s="27" t="n">
        <f aca="false">IF(A251="","",IF(A251=1,Calculadora!$D$5,G250))</f>
        <v>263889.881524345</v>
      </c>
      <c r="E251" s="27" t="n">
        <f aca="false">IF(A251="","",IF($O$9=1,IF(MOD(C251-1,$O$8)=0,Calculadora!$D$6*(1+Calculadora!$D$7)^(B251-1),0),IF(MOD(C251,$O$8)=0,Calculadora!$D$6*(1+Calculadora!$D$7)^(B251-1),0)))</f>
        <v>532.550343094378</v>
      </c>
      <c r="F251" s="27" t="n">
        <f aca="false">IF(A251="","",(D251+IF($O$9=1,E251,0))*$O$7)</f>
        <v>1544.65743067928</v>
      </c>
      <c r="G251" s="27" t="n">
        <f aca="false">IF(A251="","",D251+E251+F251)</f>
        <v>265967.089298118</v>
      </c>
      <c r="H251" s="27" t="n">
        <f aca="false">IF(A251="","",Calculadora!$D$5+SUM($E$7:E251))</f>
        <v>114786.916400774</v>
      </c>
      <c r="I251" s="27" t="n">
        <f aca="false">IF(A251="","",G251-H251)</f>
        <v>151180.172897345</v>
      </c>
      <c r="J251" s="27" t="n">
        <f aca="false">IF(A251="","",IF(C251=$O$2,G251,0))</f>
        <v>0</v>
      </c>
    </row>
    <row r="252" customFormat="false" ht="15" hidden="false" customHeight="false" outlineLevel="0" collapsed="false">
      <c r="A252" s="25" t="n">
        <f aca="false">IF(ROW()-6&lt;=$O$3,ROW()-6,"")</f>
        <v>246</v>
      </c>
      <c r="B252" s="25" t="n">
        <f aca="false">IF(A252="","",INT((A252-1)/$O$2)+1)</f>
        <v>21</v>
      </c>
      <c r="C252" s="25" t="n">
        <f aca="false">IF(A252="","",MOD(A252-1,$O$2)+1)</f>
        <v>6</v>
      </c>
      <c r="D252" s="27" t="n">
        <f aca="false">IF(A252="","",IF(A252=1,Calculadora!$D$5,G251))</f>
        <v>265967.089298118</v>
      </c>
      <c r="E252" s="27" t="n">
        <f aca="false">IF(A252="","",IF($O$9=1,IF(MOD(C252-1,$O$8)=0,Calculadora!$D$6*(1+Calculadora!$D$7)^(B252-1),0),IF(MOD(C252,$O$8)=0,Calculadora!$D$6*(1+Calculadora!$D$7)^(B252-1),0)))</f>
        <v>532.550343094378</v>
      </c>
      <c r="F252" s="27" t="n">
        <f aca="false">IF(A252="","",(D252+IF($O$9=1,E252,0))*$O$7)</f>
        <v>1556.81619328241</v>
      </c>
      <c r="G252" s="27" t="n">
        <f aca="false">IF(A252="","",D252+E252+F252)</f>
        <v>268056.455834495</v>
      </c>
      <c r="H252" s="27" t="n">
        <f aca="false">IF(A252="","",Calculadora!$D$5+SUM($E$7:E252))</f>
        <v>115319.466743868</v>
      </c>
      <c r="I252" s="27" t="n">
        <f aca="false">IF(A252="","",G252-H252)</f>
        <v>152736.989090627</v>
      </c>
      <c r="J252" s="27" t="n">
        <f aca="false">IF(A252="","",IF(C252=$O$2,G252,0))</f>
        <v>0</v>
      </c>
    </row>
    <row r="253" customFormat="false" ht="15" hidden="false" customHeight="false" outlineLevel="0" collapsed="false">
      <c r="A253" s="25" t="n">
        <f aca="false">IF(ROW()-6&lt;=$O$3,ROW()-6,"")</f>
        <v>247</v>
      </c>
      <c r="B253" s="25" t="n">
        <f aca="false">IF(A253="","",INT((A253-1)/$O$2)+1)</f>
        <v>21</v>
      </c>
      <c r="C253" s="25" t="n">
        <f aca="false">IF(A253="","",MOD(A253-1,$O$2)+1)</f>
        <v>7</v>
      </c>
      <c r="D253" s="27" t="n">
        <f aca="false">IF(A253="","",IF(A253=1,Calculadora!$D$5,G252))</f>
        <v>268056.455834495</v>
      </c>
      <c r="E253" s="27" t="n">
        <f aca="false">IF(A253="","",IF($O$9=1,IF(MOD(C253-1,$O$8)=0,Calculadora!$D$6*(1+Calculadora!$D$7)^(B253-1),0),IF(MOD(C253,$O$8)=0,Calculadora!$D$6*(1+Calculadora!$D$7)^(B253-1),0)))</f>
        <v>532.550343094378</v>
      </c>
      <c r="F253" s="27" t="n">
        <f aca="false">IF(A253="","",(D253+IF($O$9=1,E253,0))*$O$7)</f>
        <v>1569.04612618922</v>
      </c>
      <c r="G253" s="27" t="n">
        <f aca="false">IF(A253="","",D253+E253+F253)</f>
        <v>270158.052303779</v>
      </c>
      <c r="H253" s="27" t="n">
        <f aca="false">IF(A253="","",Calculadora!$D$5+SUM($E$7:E253))</f>
        <v>115852.017086963</v>
      </c>
      <c r="I253" s="27" t="n">
        <f aca="false">IF(A253="","",G253-H253)</f>
        <v>154306.035216816</v>
      </c>
      <c r="J253" s="27" t="n">
        <f aca="false">IF(A253="","",IF(C253=$O$2,G253,0))</f>
        <v>0</v>
      </c>
    </row>
    <row r="254" customFormat="false" ht="15" hidden="false" customHeight="false" outlineLevel="0" collapsed="false">
      <c r="A254" s="25" t="n">
        <f aca="false">IF(ROW()-6&lt;=$O$3,ROW()-6,"")</f>
        <v>248</v>
      </c>
      <c r="B254" s="25" t="n">
        <f aca="false">IF(A254="","",INT((A254-1)/$O$2)+1)</f>
        <v>21</v>
      </c>
      <c r="C254" s="25" t="n">
        <f aca="false">IF(A254="","",MOD(A254-1,$O$2)+1)</f>
        <v>8</v>
      </c>
      <c r="D254" s="27" t="n">
        <f aca="false">IF(A254="","",IF(A254=1,Calculadora!$D$5,G253))</f>
        <v>270158.052303779</v>
      </c>
      <c r="E254" s="27" t="n">
        <f aca="false">IF(A254="","",IF($O$9=1,IF(MOD(C254-1,$O$8)=0,Calculadora!$D$6*(1+Calculadora!$D$7)^(B254-1),0),IF(MOD(C254,$O$8)=0,Calculadora!$D$6*(1+Calculadora!$D$7)^(B254-1),0)))</f>
        <v>532.550343094378</v>
      </c>
      <c r="F254" s="27" t="n">
        <f aca="false">IF(A254="","",(D254+IF($O$9=1,E254,0))*$O$7)</f>
        <v>1581.34764598913</v>
      </c>
      <c r="G254" s="27" t="n">
        <f aca="false">IF(A254="","",D254+E254+F254)</f>
        <v>272271.950292862</v>
      </c>
      <c r="H254" s="27" t="n">
        <f aca="false">IF(A254="","",Calculadora!$D$5+SUM($E$7:E254))</f>
        <v>116384.567430057</v>
      </c>
      <c r="I254" s="27" t="n">
        <f aca="false">IF(A254="","",G254-H254)</f>
        <v>155887.382862805</v>
      </c>
      <c r="J254" s="27" t="n">
        <f aca="false">IF(A254="","",IF(C254=$O$2,G254,0))</f>
        <v>0</v>
      </c>
    </row>
    <row r="255" customFormat="false" ht="15" hidden="false" customHeight="false" outlineLevel="0" collapsed="false">
      <c r="A255" s="25" t="n">
        <f aca="false">IF(ROW()-6&lt;=$O$3,ROW()-6,"")</f>
        <v>249</v>
      </c>
      <c r="B255" s="25" t="n">
        <f aca="false">IF(A255="","",INT((A255-1)/$O$2)+1)</f>
        <v>21</v>
      </c>
      <c r="C255" s="25" t="n">
        <f aca="false">IF(A255="","",MOD(A255-1,$O$2)+1)</f>
        <v>9</v>
      </c>
      <c r="D255" s="27" t="n">
        <f aca="false">IF(A255="","",IF(A255=1,Calculadora!$D$5,G254))</f>
        <v>272271.950292862</v>
      </c>
      <c r="E255" s="27" t="n">
        <f aca="false">IF(A255="","",IF($O$9=1,IF(MOD(C255-1,$O$8)=0,Calculadora!$D$6*(1+Calculadora!$D$7)^(B255-1),0),IF(MOD(C255,$O$8)=0,Calculadora!$D$6*(1+Calculadora!$D$7)^(B255-1),0)))</f>
        <v>532.550343094378</v>
      </c>
      <c r="F255" s="27" t="n">
        <f aca="false">IF(A255="","",(D255+IF($O$9=1,E255,0))*$O$7)</f>
        <v>1593.72117171006</v>
      </c>
      <c r="G255" s="27" t="n">
        <f aca="false">IF(A255="","",D255+E255+F255)</f>
        <v>274398.221807667</v>
      </c>
      <c r="H255" s="27" t="n">
        <f aca="false">IF(A255="","",Calculadora!$D$5+SUM($E$7:E255))</f>
        <v>116917.117773151</v>
      </c>
      <c r="I255" s="27" t="n">
        <f aca="false">IF(A255="","",G255-H255)</f>
        <v>157481.104034515</v>
      </c>
      <c r="J255" s="27" t="n">
        <f aca="false">IF(A255="","",IF(C255=$O$2,G255,0))</f>
        <v>0</v>
      </c>
    </row>
    <row r="256" customFormat="false" ht="15" hidden="false" customHeight="false" outlineLevel="0" collapsed="false">
      <c r="A256" s="25" t="n">
        <f aca="false">IF(ROW()-6&lt;=$O$3,ROW()-6,"")</f>
        <v>250</v>
      </c>
      <c r="B256" s="25" t="n">
        <f aca="false">IF(A256="","",INT((A256-1)/$O$2)+1)</f>
        <v>21</v>
      </c>
      <c r="C256" s="25" t="n">
        <f aca="false">IF(A256="","",MOD(A256-1,$O$2)+1)</f>
        <v>10</v>
      </c>
      <c r="D256" s="27" t="n">
        <f aca="false">IF(A256="","",IF(A256=1,Calculadora!$D$5,G255))</f>
        <v>274398.221807667</v>
      </c>
      <c r="E256" s="27" t="n">
        <f aca="false">IF(A256="","",IF($O$9=1,IF(MOD(C256-1,$O$8)=0,Calculadora!$D$6*(1+Calculadora!$D$7)^(B256-1),0),IF(MOD(C256,$O$8)=0,Calculadora!$D$6*(1+Calculadora!$D$7)^(B256-1),0)))</f>
        <v>532.550343094378</v>
      </c>
      <c r="F256" s="27" t="n">
        <f aca="false">IF(A256="","",(D256+IF($O$9=1,E256,0))*$O$7)</f>
        <v>1606.16712483268</v>
      </c>
      <c r="G256" s="27" t="n">
        <f aca="false">IF(A256="","",D256+E256+F256)</f>
        <v>276536.939275594</v>
      </c>
      <c r="H256" s="27" t="n">
        <f aca="false">IF(A256="","",Calculadora!$D$5+SUM($E$7:E256))</f>
        <v>117449.668116246</v>
      </c>
      <c r="I256" s="27" t="n">
        <f aca="false">IF(A256="","",G256-H256)</f>
        <v>159087.271159348</v>
      </c>
      <c r="J256" s="27" t="n">
        <f aca="false">IF(A256="","",IF(C256=$O$2,G256,0))</f>
        <v>0</v>
      </c>
    </row>
    <row r="257" customFormat="false" ht="15" hidden="false" customHeight="false" outlineLevel="0" collapsed="false">
      <c r="A257" s="25" t="n">
        <f aca="false">IF(ROW()-6&lt;=$O$3,ROW()-6,"")</f>
        <v>251</v>
      </c>
      <c r="B257" s="25" t="n">
        <f aca="false">IF(A257="","",INT((A257-1)/$O$2)+1)</f>
        <v>21</v>
      </c>
      <c r="C257" s="25" t="n">
        <f aca="false">IF(A257="","",MOD(A257-1,$O$2)+1)</f>
        <v>11</v>
      </c>
      <c r="D257" s="27" t="n">
        <f aca="false">IF(A257="","",IF(A257=1,Calculadora!$D$5,G256))</f>
        <v>276536.939275594</v>
      </c>
      <c r="E257" s="27" t="n">
        <f aca="false">IF(A257="","",IF($O$9=1,IF(MOD(C257-1,$O$8)=0,Calculadora!$D$6*(1+Calculadora!$D$7)^(B257-1),0),IF(MOD(C257,$O$8)=0,Calculadora!$D$6*(1+Calculadora!$D$7)^(B257-1),0)))</f>
        <v>532.550343094378</v>
      </c>
      <c r="F257" s="27" t="n">
        <f aca="false">IF(A257="","",(D257+IF($O$9=1,E257,0))*$O$7)</f>
        <v>1618.68592930473</v>
      </c>
      <c r="G257" s="27" t="n">
        <f aca="false">IF(A257="","",D257+E257+F257)</f>
        <v>278688.175547993</v>
      </c>
      <c r="H257" s="27" t="n">
        <f aca="false">IF(A257="","",Calculadora!$D$5+SUM($E$7:E257))</f>
        <v>117982.21845934</v>
      </c>
      <c r="I257" s="27" t="n">
        <f aca="false">IF(A257="","",G257-H257)</f>
        <v>160705.957088653</v>
      </c>
      <c r="J257" s="27" t="n">
        <f aca="false">IF(A257="","",IF(C257=$O$2,G257,0))</f>
        <v>0</v>
      </c>
    </row>
    <row r="258" customFormat="false" ht="15" hidden="false" customHeight="false" outlineLevel="0" collapsed="false">
      <c r="A258" s="25" t="n">
        <f aca="false">IF(ROW()-6&lt;=$O$3,ROW()-6,"")</f>
        <v>252</v>
      </c>
      <c r="B258" s="25" t="n">
        <f aca="false">IF(A258="","",INT((A258-1)/$O$2)+1)</f>
        <v>21</v>
      </c>
      <c r="C258" s="25" t="n">
        <f aca="false">IF(A258="","",MOD(A258-1,$O$2)+1)</f>
        <v>12</v>
      </c>
      <c r="D258" s="27" t="n">
        <f aca="false">IF(A258="","",IF(A258=1,Calculadora!$D$5,G257))</f>
        <v>278688.175547993</v>
      </c>
      <c r="E258" s="27" t="n">
        <f aca="false">IF(A258="","",IF($O$9=1,IF(MOD(C258-1,$O$8)=0,Calculadora!$D$6*(1+Calculadora!$D$7)^(B258-1),0),IF(MOD(C258,$O$8)=0,Calculadora!$D$6*(1+Calculadora!$D$7)^(B258-1),0)))</f>
        <v>532.550343094378</v>
      </c>
      <c r="F258" s="27" t="n">
        <f aca="false">IF(A258="","",(D258+IF($O$9=1,E258,0))*$O$7)</f>
        <v>1631.27801155553</v>
      </c>
      <c r="G258" s="27" t="n">
        <f aca="false">IF(A258="","",D258+E258+F258)</f>
        <v>280852.003902643</v>
      </c>
      <c r="H258" s="27" t="n">
        <f aca="false">IF(A258="","",Calculadora!$D$5+SUM($E$7:E258))</f>
        <v>118514.768802434</v>
      </c>
      <c r="I258" s="27" t="n">
        <f aca="false">IF(A258="","",G258-H258)</f>
        <v>162337.235100208</v>
      </c>
      <c r="J258" s="27" t="n">
        <f aca="false">IF(A258="","",IF(C258=$O$2,G258,0))</f>
        <v>280852.003902643</v>
      </c>
    </row>
    <row r="259" customFormat="false" ht="15" hidden="false" customHeight="false" outlineLevel="0" collapsed="false">
      <c r="A259" s="25" t="n">
        <f aca="false">IF(ROW()-6&lt;=$O$3,ROW()-6,"")</f>
        <v>253</v>
      </c>
      <c r="B259" s="25" t="n">
        <f aca="false">IF(A259="","",INT((A259-1)/$O$2)+1)</f>
        <v>22</v>
      </c>
      <c r="C259" s="25" t="n">
        <f aca="false">IF(A259="","",MOD(A259-1,$O$2)+1)</f>
        <v>1</v>
      </c>
      <c r="D259" s="27" t="n">
        <f aca="false">IF(A259="","",IF(A259=1,Calculadora!$D$5,G258))</f>
        <v>280852.003902643</v>
      </c>
      <c r="E259" s="27" t="n">
        <f aca="false">IF(A259="","",IF($O$9=1,IF(MOD(C259-1,$O$8)=0,Calculadora!$D$6*(1+Calculadora!$D$7)^(B259-1),0),IF(MOD(C259,$O$8)=0,Calculadora!$D$6*(1+Calculadora!$D$7)^(B259-1),0)))</f>
        <v>545.864101671738</v>
      </c>
      <c r="F259" s="27" t="n">
        <f aca="false">IF(A259="","",(D259+IF($O$9=1,E259,0))*$O$7)</f>
        <v>1643.94380051045</v>
      </c>
      <c r="G259" s="27" t="n">
        <f aca="false">IF(A259="","",D259+E259+F259)</f>
        <v>283041.811804825</v>
      </c>
      <c r="H259" s="27" t="n">
        <f aca="false">IF(A259="","",Calculadora!$D$5+SUM($E$7:E259))</f>
        <v>119060.632904106</v>
      </c>
      <c r="I259" s="27" t="n">
        <f aca="false">IF(A259="","",G259-H259)</f>
        <v>163981.178900719</v>
      </c>
      <c r="J259" s="27" t="n">
        <f aca="false">IF(A259="","",IF(C259=$O$2,G259,0))</f>
        <v>0</v>
      </c>
    </row>
    <row r="260" customFormat="false" ht="15" hidden="false" customHeight="false" outlineLevel="0" collapsed="false">
      <c r="A260" s="25" t="n">
        <f aca="false">IF(ROW()-6&lt;=$O$3,ROW()-6,"")</f>
        <v>254</v>
      </c>
      <c r="B260" s="25" t="n">
        <f aca="false">IF(A260="","",INT((A260-1)/$O$2)+1)</f>
        <v>22</v>
      </c>
      <c r="C260" s="25" t="n">
        <f aca="false">IF(A260="","",MOD(A260-1,$O$2)+1)</f>
        <v>2</v>
      </c>
      <c r="D260" s="27" t="n">
        <f aca="false">IF(A260="","",IF(A260=1,Calculadora!$D$5,G259))</f>
        <v>283041.811804825</v>
      </c>
      <c r="E260" s="27" t="n">
        <f aca="false">IF(A260="","",IF($O$9=1,IF(MOD(C260-1,$O$8)=0,Calculadora!$D$6*(1+Calculadora!$D$7)^(B260-1),0),IF(MOD(C260,$O$8)=0,Calculadora!$D$6*(1+Calculadora!$D$7)^(B260-1),0)))</f>
        <v>545.864101671738</v>
      </c>
      <c r="F260" s="27" t="n">
        <f aca="false">IF(A260="","",(D260+IF($O$9=1,E260,0))*$O$7)</f>
        <v>1656.76165858188</v>
      </c>
      <c r="G260" s="27" t="n">
        <f aca="false">IF(A260="","",D260+E260+F260)</f>
        <v>285244.437565079</v>
      </c>
      <c r="H260" s="27" t="n">
        <f aca="false">IF(A260="","",Calculadora!$D$5+SUM($E$7:E260))</f>
        <v>119606.497005778</v>
      </c>
      <c r="I260" s="27" t="n">
        <f aca="false">IF(A260="","",G260-H260)</f>
        <v>165637.940559301</v>
      </c>
      <c r="J260" s="27" t="n">
        <f aca="false">IF(A260="","",IF(C260=$O$2,G260,0))</f>
        <v>0</v>
      </c>
    </row>
    <row r="261" customFormat="false" ht="15" hidden="false" customHeight="false" outlineLevel="0" collapsed="false">
      <c r="A261" s="25" t="n">
        <f aca="false">IF(ROW()-6&lt;=$O$3,ROW()-6,"")</f>
        <v>255</v>
      </c>
      <c r="B261" s="25" t="n">
        <f aca="false">IF(A261="","",INT((A261-1)/$O$2)+1)</f>
        <v>22</v>
      </c>
      <c r="C261" s="25" t="n">
        <f aca="false">IF(A261="","",MOD(A261-1,$O$2)+1)</f>
        <v>3</v>
      </c>
      <c r="D261" s="27" t="n">
        <f aca="false">IF(A261="","",IF(A261=1,Calculadora!$D$5,G260))</f>
        <v>285244.437565079</v>
      </c>
      <c r="E261" s="27" t="n">
        <f aca="false">IF(A261="","",IF($O$9=1,IF(MOD(C261-1,$O$8)=0,Calculadora!$D$6*(1+Calculadora!$D$7)^(B261-1),0),IF(MOD(C261,$O$8)=0,Calculadora!$D$6*(1+Calculadora!$D$7)^(B261-1),0)))</f>
        <v>545.864101671738</v>
      </c>
      <c r="F261" s="27" t="n">
        <f aca="false">IF(A261="","",(D261+IF($O$9=1,E261,0))*$O$7)</f>
        <v>1669.65454491738</v>
      </c>
      <c r="G261" s="27" t="n">
        <f aca="false">IF(A261="","",D261+E261+F261)</f>
        <v>287459.956211668</v>
      </c>
      <c r="H261" s="27" t="n">
        <f aca="false">IF(A261="","",Calculadora!$D$5+SUM($E$7:E261))</f>
        <v>120152.36110745</v>
      </c>
      <c r="I261" s="27" t="n">
        <f aca="false">IF(A261="","",G261-H261)</f>
        <v>167307.595104218</v>
      </c>
      <c r="J261" s="27" t="n">
        <f aca="false">IF(A261="","",IF(C261=$O$2,G261,0))</f>
        <v>0</v>
      </c>
    </row>
    <row r="262" customFormat="false" ht="15" hidden="false" customHeight="false" outlineLevel="0" collapsed="false">
      <c r="A262" s="25" t="n">
        <f aca="false">IF(ROW()-6&lt;=$O$3,ROW()-6,"")</f>
        <v>256</v>
      </c>
      <c r="B262" s="25" t="n">
        <f aca="false">IF(A262="","",INT((A262-1)/$O$2)+1)</f>
        <v>22</v>
      </c>
      <c r="C262" s="25" t="n">
        <f aca="false">IF(A262="","",MOD(A262-1,$O$2)+1)</f>
        <v>4</v>
      </c>
      <c r="D262" s="27" t="n">
        <f aca="false">IF(A262="","",IF(A262=1,Calculadora!$D$5,G261))</f>
        <v>287459.956211668</v>
      </c>
      <c r="E262" s="27" t="n">
        <f aca="false">IF(A262="","",IF($O$9=1,IF(MOD(C262-1,$O$8)=0,Calculadora!$D$6*(1+Calculadora!$D$7)^(B262-1),0),IF(MOD(C262,$O$8)=0,Calculadora!$D$6*(1+Calculadora!$D$7)^(B262-1),0)))</f>
        <v>545.864101671738</v>
      </c>
      <c r="F262" s="27" t="n">
        <f aca="false">IF(A262="","",(D262+IF($O$9=1,E262,0))*$O$7)</f>
        <v>1682.62289868863</v>
      </c>
      <c r="G262" s="27" t="n">
        <f aca="false">IF(A262="","",D262+E262+F262)</f>
        <v>289688.443212028</v>
      </c>
      <c r="H262" s="27" t="n">
        <f aca="false">IF(A262="","",Calculadora!$D$5+SUM($E$7:E262))</f>
        <v>120698.225209121</v>
      </c>
      <c r="I262" s="27" t="n">
        <f aca="false">IF(A262="","",G262-H262)</f>
        <v>168990.218002907</v>
      </c>
      <c r="J262" s="27" t="n">
        <f aca="false">IF(A262="","",IF(C262=$O$2,G262,0))</f>
        <v>0</v>
      </c>
    </row>
    <row r="263" customFormat="false" ht="15" hidden="false" customHeight="false" outlineLevel="0" collapsed="false">
      <c r="A263" s="25" t="n">
        <f aca="false">IF(ROW()-6&lt;=$O$3,ROW()-6,"")</f>
        <v>257</v>
      </c>
      <c r="B263" s="25" t="n">
        <f aca="false">IF(A263="","",INT((A263-1)/$O$2)+1)</f>
        <v>22</v>
      </c>
      <c r="C263" s="25" t="n">
        <f aca="false">IF(A263="","",MOD(A263-1,$O$2)+1)</f>
        <v>5</v>
      </c>
      <c r="D263" s="27" t="n">
        <f aca="false">IF(A263="","",IF(A263=1,Calculadora!$D$5,G262))</f>
        <v>289688.443212028</v>
      </c>
      <c r="E263" s="27" t="n">
        <f aca="false">IF(A263="","",IF($O$9=1,IF(MOD(C263-1,$O$8)=0,Calculadora!$D$6*(1+Calculadora!$D$7)^(B263-1),0),IF(MOD(C263,$O$8)=0,Calculadora!$D$6*(1+Calculadora!$D$7)^(B263-1),0)))</f>
        <v>545.864101671738</v>
      </c>
      <c r="F263" s="27" t="n">
        <f aca="false">IF(A263="","",(D263+IF($O$9=1,E263,0))*$O$7)</f>
        <v>1695.66716163799</v>
      </c>
      <c r="G263" s="27" t="n">
        <f aca="false">IF(A263="","",D263+E263+F263)</f>
        <v>291929.974475338</v>
      </c>
      <c r="H263" s="27" t="n">
        <f aca="false">IF(A263="","",Calculadora!$D$5+SUM($E$7:E263))</f>
        <v>121244.089310793</v>
      </c>
      <c r="I263" s="27" t="n">
        <f aca="false">IF(A263="","",G263-H263)</f>
        <v>170685.885164545</v>
      </c>
      <c r="J263" s="27" t="n">
        <f aca="false">IF(A263="","",IF(C263=$O$2,G263,0))</f>
        <v>0</v>
      </c>
    </row>
    <row r="264" customFormat="false" ht="15" hidden="false" customHeight="false" outlineLevel="0" collapsed="false">
      <c r="A264" s="25" t="n">
        <f aca="false">IF(ROW()-6&lt;=$O$3,ROW()-6,"")</f>
        <v>258</v>
      </c>
      <c r="B264" s="25" t="n">
        <f aca="false">IF(A264="","",INT((A264-1)/$O$2)+1)</f>
        <v>22</v>
      </c>
      <c r="C264" s="25" t="n">
        <f aca="false">IF(A264="","",MOD(A264-1,$O$2)+1)</f>
        <v>6</v>
      </c>
      <c r="D264" s="27" t="n">
        <f aca="false">IF(A264="","",IF(A264=1,Calculadora!$D$5,G263))</f>
        <v>291929.974475338</v>
      </c>
      <c r="E264" s="27" t="n">
        <f aca="false">IF(A264="","",IF($O$9=1,IF(MOD(C264-1,$O$8)=0,Calculadora!$D$6*(1+Calculadora!$D$7)^(B264-1),0),IF(MOD(C264,$O$8)=0,Calculadora!$D$6*(1+Calculadora!$D$7)^(B264-1),0)))</f>
        <v>545.864101671738</v>
      </c>
      <c r="F264" s="27" t="n">
        <f aca="false">IF(A264="","",(D264+IF($O$9=1,E264,0))*$O$7)</f>
        <v>1708.7877780935</v>
      </c>
      <c r="G264" s="27" t="n">
        <f aca="false">IF(A264="","",D264+E264+F264)</f>
        <v>294184.626355103</v>
      </c>
      <c r="H264" s="27" t="n">
        <f aca="false">IF(A264="","",Calculadora!$D$5+SUM($E$7:E264))</f>
        <v>121789.953412465</v>
      </c>
      <c r="I264" s="27" t="n">
        <f aca="false">IF(A264="","",G264-H264)</f>
        <v>172394.672942638</v>
      </c>
      <c r="J264" s="27" t="n">
        <f aca="false">IF(A264="","",IF(C264=$O$2,G264,0))</f>
        <v>0</v>
      </c>
    </row>
    <row r="265" customFormat="false" ht="15" hidden="false" customHeight="false" outlineLevel="0" collapsed="false">
      <c r="A265" s="25" t="n">
        <f aca="false">IF(ROW()-6&lt;=$O$3,ROW()-6,"")</f>
        <v>259</v>
      </c>
      <c r="B265" s="25" t="n">
        <f aca="false">IF(A265="","",INT((A265-1)/$O$2)+1)</f>
        <v>22</v>
      </c>
      <c r="C265" s="25" t="n">
        <f aca="false">IF(A265="","",MOD(A265-1,$O$2)+1)</f>
        <v>7</v>
      </c>
      <c r="D265" s="27" t="n">
        <f aca="false">IF(A265="","",IF(A265=1,Calculadora!$D$5,G264))</f>
        <v>294184.626355103</v>
      </c>
      <c r="E265" s="27" t="n">
        <f aca="false">IF(A265="","",IF($O$9=1,IF(MOD(C265-1,$O$8)=0,Calculadora!$D$6*(1+Calculadora!$D$7)^(B265-1),0),IF(MOD(C265,$O$8)=0,Calculadora!$D$6*(1+Calculadora!$D$7)^(B265-1),0)))</f>
        <v>545.864101671738</v>
      </c>
      <c r="F265" s="27" t="n">
        <f aca="false">IF(A265="","",(D265+IF($O$9=1,E265,0))*$O$7)</f>
        <v>1721.98519498405</v>
      </c>
      <c r="G265" s="27" t="n">
        <f aca="false">IF(A265="","",D265+E265+F265)</f>
        <v>296452.475651759</v>
      </c>
      <c r="H265" s="27" t="n">
        <f aca="false">IF(A265="","",Calculadora!$D$5+SUM($E$7:E265))</f>
        <v>122335.817514137</v>
      </c>
      <c r="I265" s="27" t="n">
        <f aca="false">IF(A265="","",G265-H265)</f>
        <v>174116.658137622</v>
      </c>
      <c r="J265" s="27" t="n">
        <f aca="false">IF(A265="","",IF(C265=$O$2,G265,0))</f>
        <v>0</v>
      </c>
    </row>
    <row r="266" customFormat="false" ht="15" hidden="false" customHeight="false" outlineLevel="0" collapsed="false">
      <c r="A266" s="25" t="n">
        <f aca="false">IF(ROW()-6&lt;=$O$3,ROW()-6,"")</f>
        <v>260</v>
      </c>
      <c r="B266" s="25" t="n">
        <f aca="false">IF(A266="","",INT((A266-1)/$O$2)+1)</f>
        <v>22</v>
      </c>
      <c r="C266" s="25" t="n">
        <f aca="false">IF(A266="","",MOD(A266-1,$O$2)+1)</f>
        <v>8</v>
      </c>
      <c r="D266" s="27" t="n">
        <f aca="false">IF(A266="","",IF(A266=1,Calculadora!$D$5,G265))</f>
        <v>296452.475651759</v>
      </c>
      <c r="E266" s="27" t="n">
        <f aca="false">IF(A266="","",IF($O$9=1,IF(MOD(C266-1,$O$8)=0,Calculadora!$D$6*(1+Calculadora!$D$7)^(B266-1),0),IF(MOD(C266,$O$8)=0,Calculadora!$D$6*(1+Calculadora!$D$7)^(B266-1),0)))</f>
        <v>545.864101671738</v>
      </c>
      <c r="F266" s="27" t="n">
        <f aca="false">IF(A266="","",(D266+IF($O$9=1,E266,0))*$O$7)</f>
        <v>1735.25986185458</v>
      </c>
      <c r="G266" s="27" t="n">
        <f aca="false">IF(A266="","",D266+E266+F266)</f>
        <v>298733.599615285</v>
      </c>
      <c r="H266" s="27" t="n">
        <f aca="false">IF(A266="","",Calculadora!$D$5+SUM($E$7:E266))</f>
        <v>122881.681615808</v>
      </c>
      <c r="I266" s="27" t="n">
        <f aca="false">IF(A266="","",G266-H266)</f>
        <v>175851.917999477</v>
      </c>
      <c r="J266" s="27" t="n">
        <f aca="false">IF(A266="","",IF(C266=$O$2,G266,0))</f>
        <v>0</v>
      </c>
    </row>
    <row r="267" customFormat="false" ht="15" hidden="false" customHeight="false" outlineLevel="0" collapsed="false">
      <c r="A267" s="25" t="n">
        <f aca="false">IF(ROW()-6&lt;=$O$3,ROW()-6,"")</f>
        <v>261</v>
      </c>
      <c r="B267" s="25" t="n">
        <f aca="false">IF(A267="","",INT((A267-1)/$O$2)+1)</f>
        <v>22</v>
      </c>
      <c r="C267" s="25" t="n">
        <f aca="false">IF(A267="","",MOD(A267-1,$O$2)+1)</f>
        <v>9</v>
      </c>
      <c r="D267" s="27" t="n">
        <f aca="false">IF(A267="","",IF(A267=1,Calculadora!$D$5,G266))</f>
        <v>298733.599615285</v>
      </c>
      <c r="E267" s="27" t="n">
        <f aca="false">IF(A267="","",IF($O$9=1,IF(MOD(C267-1,$O$8)=0,Calculadora!$D$6*(1+Calculadora!$D$7)^(B267-1),0),IF(MOD(C267,$O$8)=0,Calculadora!$D$6*(1+Calculadora!$D$7)^(B267-1),0)))</f>
        <v>545.864101671738</v>
      </c>
      <c r="F267" s="27" t="n">
        <f aca="false">IF(A267="","",(D267+IF($O$9=1,E267,0))*$O$7)</f>
        <v>1748.61223088142</v>
      </c>
      <c r="G267" s="27" t="n">
        <f aca="false">IF(A267="","",D267+E267+F267)</f>
        <v>301028.075947838</v>
      </c>
      <c r="H267" s="27" t="n">
        <f aca="false">IF(A267="","",Calculadora!$D$5+SUM($E$7:E267))</f>
        <v>123427.54571748</v>
      </c>
      <c r="I267" s="27" t="n">
        <f aca="false">IF(A267="","",G267-H267)</f>
        <v>177600.530230358</v>
      </c>
      <c r="J267" s="27" t="n">
        <f aca="false">IF(A267="","",IF(C267=$O$2,G267,0))</f>
        <v>0</v>
      </c>
    </row>
    <row r="268" customFormat="false" ht="15" hidden="false" customHeight="false" outlineLevel="0" collapsed="false">
      <c r="A268" s="25" t="n">
        <f aca="false">IF(ROW()-6&lt;=$O$3,ROW()-6,"")</f>
        <v>262</v>
      </c>
      <c r="B268" s="25" t="n">
        <f aca="false">IF(A268="","",INT((A268-1)/$O$2)+1)</f>
        <v>22</v>
      </c>
      <c r="C268" s="25" t="n">
        <f aca="false">IF(A268="","",MOD(A268-1,$O$2)+1)</f>
        <v>10</v>
      </c>
      <c r="D268" s="27" t="n">
        <f aca="false">IF(A268="","",IF(A268=1,Calculadora!$D$5,G267))</f>
        <v>301028.075947838</v>
      </c>
      <c r="E268" s="27" t="n">
        <f aca="false">IF(A268="","",IF($O$9=1,IF(MOD(C268-1,$O$8)=0,Calculadora!$D$6*(1+Calculadora!$D$7)^(B268-1),0),IF(MOD(C268,$O$8)=0,Calculadora!$D$6*(1+Calculadora!$D$7)^(B268-1),0)))</f>
        <v>545.864101671738</v>
      </c>
      <c r="F268" s="27" t="n">
        <f aca="false">IF(A268="","",(D268+IF($O$9=1,E268,0))*$O$7)</f>
        <v>1762.04275688766</v>
      </c>
      <c r="G268" s="27" t="n">
        <f aca="false">IF(A268="","",D268+E268+F268)</f>
        <v>303335.982806398</v>
      </c>
      <c r="H268" s="27" t="n">
        <f aca="false">IF(A268="","",Calculadora!$D$5+SUM($E$7:E268))</f>
        <v>123973.409819152</v>
      </c>
      <c r="I268" s="27" t="n">
        <f aca="false">IF(A268="","",G268-H268)</f>
        <v>179362.572987246</v>
      </c>
      <c r="J268" s="27" t="n">
        <f aca="false">IF(A268="","",IF(C268=$O$2,G268,0))</f>
        <v>0</v>
      </c>
    </row>
    <row r="269" customFormat="false" ht="15" hidden="false" customHeight="false" outlineLevel="0" collapsed="false">
      <c r="A269" s="25" t="n">
        <f aca="false">IF(ROW()-6&lt;=$O$3,ROW()-6,"")</f>
        <v>263</v>
      </c>
      <c r="B269" s="25" t="n">
        <f aca="false">IF(A269="","",INT((A269-1)/$O$2)+1)</f>
        <v>22</v>
      </c>
      <c r="C269" s="25" t="n">
        <f aca="false">IF(A269="","",MOD(A269-1,$O$2)+1)</f>
        <v>11</v>
      </c>
      <c r="D269" s="27" t="n">
        <f aca="false">IF(A269="","",IF(A269=1,Calculadora!$D$5,G268))</f>
        <v>303335.982806398</v>
      </c>
      <c r="E269" s="27" t="n">
        <f aca="false">IF(A269="","",IF($O$9=1,IF(MOD(C269-1,$O$8)=0,Calculadora!$D$6*(1+Calculadora!$D$7)^(B269-1),0),IF(MOD(C269,$O$8)=0,Calculadora!$D$6*(1+Calculadora!$D$7)^(B269-1),0)))</f>
        <v>545.864101671738</v>
      </c>
      <c r="F269" s="27" t="n">
        <f aca="false">IF(A269="","",(D269+IF($O$9=1,E269,0))*$O$7)</f>
        <v>1775.55189735867</v>
      </c>
      <c r="G269" s="27" t="n">
        <f aca="false">IF(A269="","",D269+E269+F269)</f>
        <v>305657.398805428</v>
      </c>
      <c r="H269" s="27" t="n">
        <f aca="false">IF(A269="","",Calculadora!$D$5+SUM($E$7:E269))</f>
        <v>124519.273920824</v>
      </c>
      <c r="I269" s="27" t="n">
        <f aca="false">IF(A269="","",G269-H269)</f>
        <v>181138.124884605</v>
      </c>
      <c r="J269" s="27" t="n">
        <f aca="false">IF(A269="","",IF(C269=$O$2,G269,0))</f>
        <v>0</v>
      </c>
    </row>
    <row r="270" customFormat="false" ht="15" hidden="false" customHeight="false" outlineLevel="0" collapsed="false">
      <c r="A270" s="25" t="n">
        <f aca="false">IF(ROW()-6&lt;=$O$3,ROW()-6,"")</f>
        <v>264</v>
      </c>
      <c r="B270" s="25" t="n">
        <f aca="false">IF(A270="","",INT((A270-1)/$O$2)+1)</f>
        <v>22</v>
      </c>
      <c r="C270" s="25" t="n">
        <f aca="false">IF(A270="","",MOD(A270-1,$O$2)+1)</f>
        <v>12</v>
      </c>
      <c r="D270" s="27" t="n">
        <f aca="false">IF(A270="","",IF(A270=1,Calculadora!$D$5,G269))</f>
        <v>305657.398805428</v>
      </c>
      <c r="E270" s="27" t="n">
        <f aca="false">IF(A270="","",IF($O$9=1,IF(MOD(C270-1,$O$8)=0,Calculadora!$D$6*(1+Calculadora!$D$7)^(B270-1),0),IF(MOD(C270,$O$8)=0,Calculadora!$D$6*(1+Calculadora!$D$7)^(B270-1),0)))</f>
        <v>545.864101671738</v>
      </c>
      <c r="F270" s="27" t="n">
        <f aca="false">IF(A270="","",(D270+IF($O$9=1,E270,0))*$O$7)</f>
        <v>1789.14011245766</v>
      </c>
      <c r="G270" s="27" t="n">
        <f aca="false">IF(A270="","",D270+E270+F270)</f>
        <v>307992.403019558</v>
      </c>
      <c r="H270" s="27" t="n">
        <f aca="false">IF(A270="","",Calculadora!$D$5+SUM($E$7:E270))</f>
        <v>125065.138022495</v>
      </c>
      <c r="I270" s="27" t="n">
        <f aca="false">IF(A270="","",G270-H270)</f>
        <v>182927.264997062</v>
      </c>
      <c r="J270" s="27" t="n">
        <f aca="false">IF(A270="","",IF(C270=$O$2,G270,0))</f>
        <v>307992.403019558</v>
      </c>
    </row>
    <row r="271" customFormat="false" ht="15" hidden="false" customHeight="false" outlineLevel="0" collapsed="false">
      <c r="A271" s="25" t="str">
        <f aca="false">IF(ROW()-6&lt;=$O$3,ROW()-6,"")</f>
        <v/>
      </c>
      <c r="B271" s="25" t="str">
        <f aca="false">IF(A271="","",INT((A271-1)/$O$2)+1)</f>
        <v/>
      </c>
      <c r="C271" s="25" t="str">
        <f aca="false">IF(A271="","",MOD(A271-1,$O$2)+1)</f>
        <v/>
      </c>
      <c r="D271" s="27" t="str">
        <f aca="false">IF(A271="","",IF(A271=1,Calculadora!$D$5,G270))</f>
        <v/>
      </c>
      <c r="E271" s="27" t="str">
        <f aca="false">IF(A271="","",IF($O$9=1,IF(MOD(C271-1,$O$8)=0,Calculadora!$D$6*(1+Calculadora!$D$7)^(B271-1),0),IF(MOD(C271,$O$8)=0,Calculadora!$D$6*(1+Calculadora!$D$7)^(B271-1),0)))</f>
        <v/>
      </c>
      <c r="F271" s="27" t="str">
        <f aca="false">IF(A271="","",(D271+IF($O$9=1,E271,0))*$O$7)</f>
        <v/>
      </c>
      <c r="G271" s="27" t="str">
        <f aca="false">IF(A271="","",D271+E271+F271)</f>
        <v/>
      </c>
      <c r="H271" s="27" t="str">
        <f aca="false">IF(A271="","",Calculadora!$D$5+SUM($E$7:E271))</f>
        <v/>
      </c>
      <c r="I271" s="27" t="str">
        <f aca="false">IF(A271="","",G271-H271)</f>
        <v/>
      </c>
      <c r="J271" s="27" t="str">
        <f aca="false">IF(A271="","",IF(C271=$O$2,G271,0))</f>
        <v/>
      </c>
    </row>
    <row r="272" customFormat="false" ht="15" hidden="false" customHeight="false" outlineLevel="0" collapsed="false">
      <c r="A272" s="25" t="str">
        <f aca="false">IF(ROW()-6&lt;=$O$3,ROW()-6,"")</f>
        <v/>
      </c>
      <c r="B272" s="25" t="str">
        <f aca="false">IF(A272="","",INT((A272-1)/$O$2)+1)</f>
        <v/>
      </c>
      <c r="C272" s="25" t="str">
        <f aca="false">IF(A272="","",MOD(A272-1,$O$2)+1)</f>
        <v/>
      </c>
      <c r="D272" s="27" t="str">
        <f aca="false">IF(A272="","",IF(A272=1,Calculadora!$D$5,G271))</f>
        <v/>
      </c>
      <c r="E272" s="27" t="str">
        <f aca="false">IF(A272="","",IF($O$9=1,IF(MOD(C272-1,$O$8)=0,Calculadora!$D$6*(1+Calculadora!$D$7)^(B272-1),0),IF(MOD(C272,$O$8)=0,Calculadora!$D$6*(1+Calculadora!$D$7)^(B272-1),0)))</f>
        <v/>
      </c>
      <c r="F272" s="27" t="str">
        <f aca="false">IF(A272="","",(D272+IF($O$9=1,E272,0))*$O$7)</f>
        <v/>
      </c>
      <c r="G272" s="27" t="str">
        <f aca="false">IF(A272="","",D272+E272+F272)</f>
        <v/>
      </c>
      <c r="H272" s="27" t="str">
        <f aca="false">IF(A272="","",Calculadora!$D$5+SUM($E$7:E272))</f>
        <v/>
      </c>
      <c r="I272" s="27" t="str">
        <f aca="false">IF(A272="","",G272-H272)</f>
        <v/>
      </c>
      <c r="J272" s="27" t="str">
        <f aca="false">IF(A272="","",IF(C272=$O$2,G272,0))</f>
        <v/>
      </c>
    </row>
    <row r="273" customFormat="false" ht="15" hidden="false" customHeight="false" outlineLevel="0" collapsed="false">
      <c r="A273" s="25" t="str">
        <f aca="false">IF(ROW()-6&lt;=$O$3,ROW()-6,"")</f>
        <v/>
      </c>
      <c r="B273" s="25" t="str">
        <f aca="false">IF(A273="","",INT((A273-1)/$O$2)+1)</f>
        <v/>
      </c>
      <c r="C273" s="25" t="str">
        <f aca="false">IF(A273="","",MOD(A273-1,$O$2)+1)</f>
        <v/>
      </c>
      <c r="D273" s="27" t="str">
        <f aca="false">IF(A273="","",IF(A273=1,Calculadora!$D$5,G272))</f>
        <v/>
      </c>
      <c r="E273" s="27" t="str">
        <f aca="false">IF(A273="","",IF($O$9=1,IF(MOD(C273-1,$O$8)=0,Calculadora!$D$6*(1+Calculadora!$D$7)^(B273-1),0),IF(MOD(C273,$O$8)=0,Calculadora!$D$6*(1+Calculadora!$D$7)^(B273-1),0)))</f>
        <v/>
      </c>
      <c r="F273" s="27" t="str">
        <f aca="false">IF(A273="","",(D273+IF($O$9=1,E273,0))*$O$7)</f>
        <v/>
      </c>
      <c r="G273" s="27" t="str">
        <f aca="false">IF(A273="","",D273+E273+F273)</f>
        <v/>
      </c>
      <c r="H273" s="27" t="str">
        <f aca="false">IF(A273="","",Calculadora!$D$5+SUM($E$7:E273))</f>
        <v/>
      </c>
      <c r="I273" s="27" t="str">
        <f aca="false">IF(A273="","",G273-H273)</f>
        <v/>
      </c>
      <c r="J273" s="27" t="str">
        <f aca="false">IF(A273="","",IF(C273=$O$2,G273,0))</f>
        <v/>
      </c>
    </row>
    <row r="274" customFormat="false" ht="15" hidden="false" customHeight="false" outlineLevel="0" collapsed="false">
      <c r="A274" s="25" t="str">
        <f aca="false">IF(ROW()-6&lt;=$O$3,ROW()-6,"")</f>
        <v/>
      </c>
      <c r="B274" s="25" t="str">
        <f aca="false">IF(A274="","",INT((A274-1)/$O$2)+1)</f>
        <v/>
      </c>
      <c r="C274" s="25" t="str">
        <f aca="false">IF(A274="","",MOD(A274-1,$O$2)+1)</f>
        <v/>
      </c>
      <c r="D274" s="27" t="str">
        <f aca="false">IF(A274="","",IF(A274=1,Calculadora!$D$5,G273))</f>
        <v/>
      </c>
      <c r="E274" s="27" t="str">
        <f aca="false">IF(A274="","",IF($O$9=1,IF(MOD(C274-1,$O$8)=0,Calculadora!$D$6*(1+Calculadora!$D$7)^(B274-1),0),IF(MOD(C274,$O$8)=0,Calculadora!$D$6*(1+Calculadora!$D$7)^(B274-1),0)))</f>
        <v/>
      </c>
      <c r="F274" s="27" t="str">
        <f aca="false">IF(A274="","",(D274+IF($O$9=1,E274,0))*$O$7)</f>
        <v/>
      </c>
      <c r="G274" s="27" t="str">
        <f aca="false">IF(A274="","",D274+E274+F274)</f>
        <v/>
      </c>
      <c r="H274" s="27" t="str">
        <f aca="false">IF(A274="","",Calculadora!$D$5+SUM($E$7:E274))</f>
        <v/>
      </c>
      <c r="I274" s="27" t="str">
        <f aca="false">IF(A274="","",G274-H274)</f>
        <v/>
      </c>
      <c r="J274" s="27" t="str">
        <f aca="false">IF(A274="","",IF(C274=$O$2,G274,0))</f>
        <v/>
      </c>
    </row>
    <row r="275" customFormat="false" ht="15" hidden="false" customHeight="false" outlineLevel="0" collapsed="false">
      <c r="A275" s="25" t="str">
        <f aca="false">IF(ROW()-6&lt;=$O$3,ROW()-6,"")</f>
        <v/>
      </c>
      <c r="B275" s="25" t="str">
        <f aca="false">IF(A275="","",INT((A275-1)/$O$2)+1)</f>
        <v/>
      </c>
      <c r="C275" s="25" t="str">
        <f aca="false">IF(A275="","",MOD(A275-1,$O$2)+1)</f>
        <v/>
      </c>
      <c r="D275" s="27" t="str">
        <f aca="false">IF(A275="","",IF(A275=1,Calculadora!$D$5,G274))</f>
        <v/>
      </c>
      <c r="E275" s="27" t="str">
        <f aca="false">IF(A275="","",IF($O$9=1,IF(MOD(C275-1,$O$8)=0,Calculadora!$D$6*(1+Calculadora!$D$7)^(B275-1),0),IF(MOD(C275,$O$8)=0,Calculadora!$D$6*(1+Calculadora!$D$7)^(B275-1),0)))</f>
        <v/>
      </c>
      <c r="F275" s="27" t="str">
        <f aca="false">IF(A275="","",(D275+IF($O$9=1,E275,0))*$O$7)</f>
        <v/>
      </c>
      <c r="G275" s="27" t="str">
        <f aca="false">IF(A275="","",D275+E275+F275)</f>
        <v/>
      </c>
      <c r="H275" s="27" t="str">
        <f aca="false">IF(A275="","",Calculadora!$D$5+SUM($E$7:E275))</f>
        <v/>
      </c>
      <c r="I275" s="27" t="str">
        <f aca="false">IF(A275="","",G275-H275)</f>
        <v/>
      </c>
      <c r="J275" s="27" t="str">
        <f aca="false">IF(A275="","",IF(C275=$O$2,G275,0))</f>
        <v/>
      </c>
    </row>
    <row r="276" customFormat="false" ht="15" hidden="false" customHeight="false" outlineLevel="0" collapsed="false">
      <c r="A276" s="25" t="str">
        <f aca="false">IF(ROW()-6&lt;=$O$3,ROW()-6,"")</f>
        <v/>
      </c>
      <c r="B276" s="25" t="str">
        <f aca="false">IF(A276="","",INT((A276-1)/$O$2)+1)</f>
        <v/>
      </c>
      <c r="C276" s="25" t="str">
        <f aca="false">IF(A276="","",MOD(A276-1,$O$2)+1)</f>
        <v/>
      </c>
      <c r="D276" s="27" t="str">
        <f aca="false">IF(A276="","",IF(A276=1,Calculadora!$D$5,G275))</f>
        <v/>
      </c>
      <c r="E276" s="27" t="str">
        <f aca="false">IF(A276="","",IF($O$9=1,IF(MOD(C276-1,$O$8)=0,Calculadora!$D$6*(1+Calculadora!$D$7)^(B276-1),0),IF(MOD(C276,$O$8)=0,Calculadora!$D$6*(1+Calculadora!$D$7)^(B276-1),0)))</f>
        <v/>
      </c>
      <c r="F276" s="27" t="str">
        <f aca="false">IF(A276="","",(D276+IF($O$9=1,E276,0))*$O$7)</f>
        <v/>
      </c>
      <c r="G276" s="27" t="str">
        <f aca="false">IF(A276="","",D276+E276+F276)</f>
        <v/>
      </c>
      <c r="H276" s="27" t="str">
        <f aca="false">IF(A276="","",Calculadora!$D$5+SUM($E$7:E276))</f>
        <v/>
      </c>
      <c r="I276" s="27" t="str">
        <f aca="false">IF(A276="","",G276-H276)</f>
        <v/>
      </c>
      <c r="J276" s="27" t="str">
        <f aca="false">IF(A276="","",IF(C276=$O$2,G276,0))</f>
        <v/>
      </c>
    </row>
    <row r="277" customFormat="false" ht="15" hidden="false" customHeight="false" outlineLevel="0" collapsed="false">
      <c r="A277" s="25" t="str">
        <f aca="false">IF(ROW()-6&lt;=$O$3,ROW()-6,"")</f>
        <v/>
      </c>
      <c r="B277" s="25" t="str">
        <f aca="false">IF(A277="","",INT((A277-1)/$O$2)+1)</f>
        <v/>
      </c>
      <c r="C277" s="25" t="str">
        <f aca="false">IF(A277="","",MOD(A277-1,$O$2)+1)</f>
        <v/>
      </c>
      <c r="D277" s="27" t="str">
        <f aca="false">IF(A277="","",IF(A277=1,Calculadora!$D$5,G276))</f>
        <v/>
      </c>
      <c r="E277" s="27" t="str">
        <f aca="false">IF(A277="","",IF($O$9=1,IF(MOD(C277-1,$O$8)=0,Calculadora!$D$6*(1+Calculadora!$D$7)^(B277-1),0),IF(MOD(C277,$O$8)=0,Calculadora!$D$6*(1+Calculadora!$D$7)^(B277-1),0)))</f>
        <v/>
      </c>
      <c r="F277" s="27" t="str">
        <f aca="false">IF(A277="","",(D277+IF($O$9=1,E277,0))*$O$7)</f>
        <v/>
      </c>
      <c r="G277" s="27" t="str">
        <f aca="false">IF(A277="","",D277+E277+F277)</f>
        <v/>
      </c>
      <c r="H277" s="27" t="str">
        <f aca="false">IF(A277="","",Calculadora!$D$5+SUM($E$7:E277))</f>
        <v/>
      </c>
      <c r="I277" s="27" t="str">
        <f aca="false">IF(A277="","",G277-H277)</f>
        <v/>
      </c>
      <c r="J277" s="27" t="str">
        <f aca="false">IF(A277="","",IF(C277=$O$2,G277,0))</f>
        <v/>
      </c>
    </row>
    <row r="278" customFormat="false" ht="15" hidden="false" customHeight="false" outlineLevel="0" collapsed="false">
      <c r="A278" s="25" t="str">
        <f aca="false">IF(ROW()-6&lt;=$O$3,ROW()-6,"")</f>
        <v/>
      </c>
      <c r="B278" s="25" t="str">
        <f aca="false">IF(A278="","",INT((A278-1)/$O$2)+1)</f>
        <v/>
      </c>
      <c r="C278" s="25" t="str">
        <f aca="false">IF(A278="","",MOD(A278-1,$O$2)+1)</f>
        <v/>
      </c>
      <c r="D278" s="27" t="str">
        <f aca="false">IF(A278="","",IF(A278=1,Calculadora!$D$5,G277))</f>
        <v/>
      </c>
      <c r="E278" s="27" t="str">
        <f aca="false">IF(A278="","",IF($O$9=1,IF(MOD(C278-1,$O$8)=0,Calculadora!$D$6*(1+Calculadora!$D$7)^(B278-1),0),IF(MOD(C278,$O$8)=0,Calculadora!$D$6*(1+Calculadora!$D$7)^(B278-1),0)))</f>
        <v/>
      </c>
      <c r="F278" s="27" t="str">
        <f aca="false">IF(A278="","",(D278+IF($O$9=1,E278,0))*$O$7)</f>
        <v/>
      </c>
      <c r="G278" s="27" t="str">
        <f aca="false">IF(A278="","",D278+E278+F278)</f>
        <v/>
      </c>
      <c r="H278" s="27" t="str">
        <f aca="false">IF(A278="","",Calculadora!$D$5+SUM($E$7:E278))</f>
        <v/>
      </c>
      <c r="I278" s="27" t="str">
        <f aca="false">IF(A278="","",G278-H278)</f>
        <v/>
      </c>
      <c r="J278" s="27" t="str">
        <f aca="false">IF(A278="","",IF(C278=$O$2,G278,0))</f>
        <v/>
      </c>
    </row>
    <row r="279" customFormat="false" ht="15" hidden="false" customHeight="false" outlineLevel="0" collapsed="false">
      <c r="A279" s="25" t="str">
        <f aca="false">IF(ROW()-6&lt;=$O$3,ROW()-6,"")</f>
        <v/>
      </c>
      <c r="B279" s="25" t="str">
        <f aca="false">IF(A279="","",INT((A279-1)/$O$2)+1)</f>
        <v/>
      </c>
      <c r="C279" s="25" t="str">
        <f aca="false">IF(A279="","",MOD(A279-1,$O$2)+1)</f>
        <v/>
      </c>
      <c r="D279" s="27" t="str">
        <f aca="false">IF(A279="","",IF(A279=1,Calculadora!$D$5,G278))</f>
        <v/>
      </c>
      <c r="E279" s="27" t="str">
        <f aca="false">IF(A279="","",IF($O$9=1,IF(MOD(C279-1,$O$8)=0,Calculadora!$D$6*(1+Calculadora!$D$7)^(B279-1),0),IF(MOD(C279,$O$8)=0,Calculadora!$D$6*(1+Calculadora!$D$7)^(B279-1),0)))</f>
        <v/>
      </c>
      <c r="F279" s="27" t="str">
        <f aca="false">IF(A279="","",(D279+IF($O$9=1,E279,0))*$O$7)</f>
        <v/>
      </c>
      <c r="G279" s="27" t="str">
        <f aca="false">IF(A279="","",D279+E279+F279)</f>
        <v/>
      </c>
      <c r="H279" s="27" t="str">
        <f aca="false">IF(A279="","",Calculadora!$D$5+SUM($E$7:E279))</f>
        <v/>
      </c>
      <c r="I279" s="27" t="str">
        <f aca="false">IF(A279="","",G279-H279)</f>
        <v/>
      </c>
      <c r="J279" s="27" t="str">
        <f aca="false">IF(A279="","",IF(C279=$O$2,G279,0))</f>
        <v/>
      </c>
    </row>
    <row r="280" customFormat="false" ht="15" hidden="false" customHeight="false" outlineLevel="0" collapsed="false">
      <c r="A280" s="25" t="str">
        <f aca="false">IF(ROW()-6&lt;=$O$3,ROW()-6,"")</f>
        <v/>
      </c>
      <c r="B280" s="25" t="str">
        <f aca="false">IF(A280="","",INT((A280-1)/$O$2)+1)</f>
        <v/>
      </c>
      <c r="C280" s="25" t="str">
        <f aca="false">IF(A280="","",MOD(A280-1,$O$2)+1)</f>
        <v/>
      </c>
      <c r="D280" s="27" t="str">
        <f aca="false">IF(A280="","",IF(A280=1,Calculadora!$D$5,G279))</f>
        <v/>
      </c>
      <c r="E280" s="27" t="str">
        <f aca="false">IF(A280="","",IF($O$9=1,IF(MOD(C280-1,$O$8)=0,Calculadora!$D$6*(1+Calculadora!$D$7)^(B280-1),0),IF(MOD(C280,$O$8)=0,Calculadora!$D$6*(1+Calculadora!$D$7)^(B280-1),0)))</f>
        <v/>
      </c>
      <c r="F280" s="27" t="str">
        <f aca="false">IF(A280="","",(D280+IF($O$9=1,E280,0))*$O$7)</f>
        <v/>
      </c>
      <c r="G280" s="27" t="str">
        <f aca="false">IF(A280="","",D280+E280+F280)</f>
        <v/>
      </c>
      <c r="H280" s="27" t="str">
        <f aca="false">IF(A280="","",Calculadora!$D$5+SUM($E$7:E280))</f>
        <v/>
      </c>
      <c r="I280" s="27" t="str">
        <f aca="false">IF(A280="","",G280-H280)</f>
        <v/>
      </c>
      <c r="J280" s="27" t="str">
        <f aca="false">IF(A280="","",IF(C280=$O$2,G280,0))</f>
        <v/>
      </c>
    </row>
    <row r="281" customFormat="false" ht="15" hidden="false" customHeight="false" outlineLevel="0" collapsed="false">
      <c r="A281" s="25" t="str">
        <f aca="false">IF(ROW()-6&lt;=$O$3,ROW()-6,"")</f>
        <v/>
      </c>
      <c r="B281" s="25" t="str">
        <f aca="false">IF(A281="","",INT((A281-1)/$O$2)+1)</f>
        <v/>
      </c>
      <c r="C281" s="25" t="str">
        <f aca="false">IF(A281="","",MOD(A281-1,$O$2)+1)</f>
        <v/>
      </c>
      <c r="D281" s="27" t="str">
        <f aca="false">IF(A281="","",IF(A281=1,Calculadora!$D$5,G280))</f>
        <v/>
      </c>
      <c r="E281" s="27" t="str">
        <f aca="false">IF(A281="","",IF($O$9=1,IF(MOD(C281-1,$O$8)=0,Calculadora!$D$6*(1+Calculadora!$D$7)^(B281-1),0),IF(MOD(C281,$O$8)=0,Calculadora!$D$6*(1+Calculadora!$D$7)^(B281-1),0)))</f>
        <v/>
      </c>
      <c r="F281" s="27" t="str">
        <f aca="false">IF(A281="","",(D281+IF($O$9=1,E281,0))*$O$7)</f>
        <v/>
      </c>
      <c r="G281" s="27" t="str">
        <f aca="false">IF(A281="","",D281+E281+F281)</f>
        <v/>
      </c>
      <c r="H281" s="27" t="str">
        <f aca="false">IF(A281="","",Calculadora!$D$5+SUM($E$7:E281))</f>
        <v/>
      </c>
      <c r="I281" s="27" t="str">
        <f aca="false">IF(A281="","",G281-H281)</f>
        <v/>
      </c>
      <c r="J281" s="27" t="str">
        <f aca="false">IF(A281="","",IF(C281=$O$2,G281,0))</f>
        <v/>
      </c>
    </row>
    <row r="282" customFormat="false" ht="15" hidden="false" customHeight="false" outlineLevel="0" collapsed="false">
      <c r="A282" s="25" t="str">
        <f aca="false">IF(ROW()-6&lt;=$O$3,ROW()-6,"")</f>
        <v/>
      </c>
      <c r="B282" s="25" t="str">
        <f aca="false">IF(A282="","",INT((A282-1)/$O$2)+1)</f>
        <v/>
      </c>
      <c r="C282" s="25" t="str">
        <f aca="false">IF(A282="","",MOD(A282-1,$O$2)+1)</f>
        <v/>
      </c>
      <c r="D282" s="27" t="str">
        <f aca="false">IF(A282="","",IF(A282=1,Calculadora!$D$5,G281))</f>
        <v/>
      </c>
      <c r="E282" s="27" t="str">
        <f aca="false">IF(A282="","",IF($O$9=1,IF(MOD(C282-1,$O$8)=0,Calculadora!$D$6*(1+Calculadora!$D$7)^(B282-1),0),IF(MOD(C282,$O$8)=0,Calculadora!$D$6*(1+Calculadora!$D$7)^(B282-1),0)))</f>
        <v/>
      </c>
      <c r="F282" s="27" t="str">
        <f aca="false">IF(A282="","",(D282+IF($O$9=1,E282,0))*$O$7)</f>
        <v/>
      </c>
      <c r="G282" s="27" t="str">
        <f aca="false">IF(A282="","",D282+E282+F282)</f>
        <v/>
      </c>
      <c r="H282" s="27" t="str">
        <f aca="false">IF(A282="","",Calculadora!$D$5+SUM($E$7:E282))</f>
        <v/>
      </c>
      <c r="I282" s="27" t="str">
        <f aca="false">IF(A282="","",G282-H282)</f>
        <v/>
      </c>
      <c r="J282" s="27" t="str">
        <f aca="false">IF(A282="","",IF(C282=$O$2,G282,0))</f>
        <v/>
      </c>
    </row>
    <row r="283" customFormat="false" ht="15" hidden="false" customHeight="false" outlineLevel="0" collapsed="false">
      <c r="A283" s="25" t="str">
        <f aca="false">IF(ROW()-6&lt;=$O$3,ROW()-6,"")</f>
        <v/>
      </c>
      <c r="B283" s="25" t="str">
        <f aca="false">IF(A283="","",INT((A283-1)/$O$2)+1)</f>
        <v/>
      </c>
      <c r="C283" s="25" t="str">
        <f aca="false">IF(A283="","",MOD(A283-1,$O$2)+1)</f>
        <v/>
      </c>
      <c r="D283" s="27" t="str">
        <f aca="false">IF(A283="","",IF(A283=1,Calculadora!$D$5,G282))</f>
        <v/>
      </c>
      <c r="E283" s="27" t="str">
        <f aca="false">IF(A283="","",IF($O$9=1,IF(MOD(C283-1,$O$8)=0,Calculadora!$D$6*(1+Calculadora!$D$7)^(B283-1),0),IF(MOD(C283,$O$8)=0,Calculadora!$D$6*(1+Calculadora!$D$7)^(B283-1),0)))</f>
        <v/>
      </c>
      <c r="F283" s="27" t="str">
        <f aca="false">IF(A283="","",(D283+IF($O$9=1,E283,0))*$O$7)</f>
        <v/>
      </c>
      <c r="G283" s="27" t="str">
        <f aca="false">IF(A283="","",D283+E283+F283)</f>
        <v/>
      </c>
      <c r="H283" s="27" t="str">
        <f aca="false">IF(A283="","",Calculadora!$D$5+SUM($E$7:E283))</f>
        <v/>
      </c>
      <c r="I283" s="27" t="str">
        <f aca="false">IF(A283="","",G283-H283)</f>
        <v/>
      </c>
      <c r="J283" s="27" t="str">
        <f aca="false">IF(A283="","",IF(C283=$O$2,G283,0))</f>
        <v/>
      </c>
    </row>
    <row r="284" customFormat="false" ht="15" hidden="false" customHeight="false" outlineLevel="0" collapsed="false">
      <c r="A284" s="25" t="str">
        <f aca="false">IF(ROW()-6&lt;=$O$3,ROW()-6,"")</f>
        <v/>
      </c>
      <c r="B284" s="25" t="str">
        <f aca="false">IF(A284="","",INT((A284-1)/$O$2)+1)</f>
        <v/>
      </c>
      <c r="C284" s="25" t="str">
        <f aca="false">IF(A284="","",MOD(A284-1,$O$2)+1)</f>
        <v/>
      </c>
      <c r="D284" s="27" t="str">
        <f aca="false">IF(A284="","",IF(A284=1,Calculadora!$D$5,G283))</f>
        <v/>
      </c>
      <c r="E284" s="27" t="str">
        <f aca="false">IF(A284="","",IF($O$9=1,IF(MOD(C284-1,$O$8)=0,Calculadora!$D$6*(1+Calculadora!$D$7)^(B284-1),0),IF(MOD(C284,$O$8)=0,Calculadora!$D$6*(1+Calculadora!$D$7)^(B284-1),0)))</f>
        <v/>
      </c>
      <c r="F284" s="27" t="str">
        <f aca="false">IF(A284="","",(D284+IF($O$9=1,E284,0))*$O$7)</f>
        <v/>
      </c>
      <c r="G284" s="27" t="str">
        <f aca="false">IF(A284="","",D284+E284+F284)</f>
        <v/>
      </c>
      <c r="H284" s="27" t="str">
        <f aca="false">IF(A284="","",Calculadora!$D$5+SUM($E$7:E284))</f>
        <v/>
      </c>
      <c r="I284" s="27" t="str">
        <f aca="false">IF(A284="","",G284-H284)</f>
        <v/>
      </c>
      <c r="J284" s="27" t="str">
        <f aca="false">IF(A284="","",IF(C284=$O$2,G284,0))</f>
        <v/>
      </c>
    </row>
    <row r="285" customFormat="false" ht="15" hidden="false" customHeight="false" outlineLevel="0" collapsed="false">
      <c r="A285" s="25" t="str">
        <f aca="false">IF(ROW()-6&lt;=$O$3,ROW()-6,"")</f>
        <v/>
      </c>
      <c r="B285" s="25" t="str">
        <f aca="false">IF(A285="","",INT((A285-1)/$O$2)+1)</f>
        <v/>
      </c>
      <c r="C285" s="25" t="str">
        <f aca="false">IF(A285="","",MOD(A285-1,$O$2)+1)</f>
        <v/>
      </c>
      <c r="D285" s="27" t="str">
        <f aca="false">IF(A285="","",IF(A285=1,Calculadora!$D$5,G284))</f>
        <v/>
      </c>
      <c r="E285" s="27" t="str">
        <f aca="false">IF(A285="","",IF($O$9=1,IF(MOD(C285-1,$O$8)=0,Calculadora!$D$6*(1+Calculadora!$D$7)^(B285-1),0),IF(MOD(C285,$O$8)=0,Calculadora!$D$6*(1+Calculadora!$D$7)^(B285-1),0)))</f>
        <v/>
      </c>
      <c r="F285" s="27" t="str">
        <f aca="false">IF(A285="","",(D285+IF($O$9=1,E285,0))*$O$7)</f>
        <v/>
      </c>
      <c r="G285" s="27" t="str">
        <f aca="false">IF(A285="","",D285+E285+F285)</f>
        <v/>
      </c>
      <c r="H285" s="27" t="str">
        <f aca="false">IF(A285="","",Calculadora!$D$5+SUM($E$7:E285))</f>
        <v/>
      </c>
      <c r="I285" s="27" t="str">
        <f aca="false">IF(A285="","",G285-H285)</f>
        <v/>
      </c>
      <c r="J285" s="27" t="str">
        <f aca="false">IF(A285="","",IF(C285=$O$2,G285,0))</f>
        <v/>
      </c>
    </row>
    <row r="286" customFormat="false" ht="15" hidden="false" customHeight="false" outlineLevel="0" collapsed="false">
      <c r="A286" s="25" t="str">
        <f aca="false">IF(ROW()-6&lt;=$O$3,ROW()-6,"")</f>
        <v/>
      </c>
      <c r="B286" s="25" t="str">
        <f aca="false">IF(A286="","",INT((A286-1)/$O$2)+1)</f>
        <v/>
      </c>
      <c r="C286" s="25" t="str">
        <f aca="false">IF(A286="","",MOD(A286-1,$O$2)+1)</f>
        <v/>
      </c>
      <c r="D286" s="27" t="str">
        <f aca="false">IF(A286="","",IF(A286=1,Calculadora!$D$5,G285))</f>
        <v/>
      </c>
      <c r="E286" s="27" t="str">
        <f aca="false">IF(A286="","",IF($O$9=1,IF(MOD(C286-1,$O$8)=0,Calculadora!$D$6*(1+Calculadora!$D$7)^(B286-1),0),IF(MOD(C286,$O$8)=0,Calculadora!$D$6*(1+Calculadora!$D$7)^(B286-1),0)))</f>
        <v/>
      </c>
      <c r="F286" s="27" t="str">
        <f aca="false">IF(A286="","",(D286+IF($O$9=1,E286,0))*$O$7)</f>
        <v/>
      </c>
      <c r="G286" s="27" t="str">
        <f aca="false">IF(A286="","",D286+E286+F286)</f>
        <v/>
      </c>
      <c r="H286" s="27" t="str">
        <f aca="false">IF(A286="","",Calculadora!$D$5+SUM($E$7:E286))</f>
        <v/>
      </c>
      <c r="I286" s="27" t="str">
        <f aca="false">IF(A286="","",G286-H286)</f>
        <v/>
      </c>
      <c r="J286" s="27" t="str">
        <f aca="false">IF(A286="","",IF(C286=$O$2,G286,0))</f>
        <v/>
      </c>
    </row>
    <row r="287" customFormat="false" ht="15" hidden="false" customHeight="false" outlineLevel="0" collapsed="false">
      <c r="A287" s="25" t="str">
        <f aca="false">IF(ROW()-6&lt;=$O$3,ROW()-6,"")</f>
        <v/>
      </c>
      <c r="B287" s="25" t="str">
        <f aca="false">IF(A287="","",INT((A287-1)/$O$2)+1)</f>
        <v/>
      </c>
      <c r="C287" s="25" t="str">
        <f aca="false">IF(A287="","",MOD(A287-1,$O$2)+1)</f>
        <v/>
      </c>
      <c r="D287" s="27" t="str">
        <f aca="false">IF(A287="","",IF(A287=1,Calculadora!$D$5,G286))</f>
        <v/>
      </c>
      <c r="E287" s="27" t="str">
        <f aca="false">IF(A287="","",IF($O$9=1,IF(MOD(C287-1,$O$8)=0,Calculadora!$D$6*(1+Calculadora!$D$7)^(B287-1),0),IF(MOD(C287,$O$8)=0,Calculadora!$D$6*(1+Calculadora!$D$7)^(B287-1),0)))</f>
        <v/>
      </c>
      <c r="F287" s="27" t="str">
        <f aca="false">IF(A287="","",(D287+IF($O$9=1,E287,0))*$O$7)</f>
        <v/>
      </c>
      <c r="G287" s="27" t="str">
        <f aca="false">IF(A287="","",D287+E287+F287)</f>
        <v/>
      </c>
      <c r="H287" s="27" t="str">
        <f aca="false">IF(A287="","",Calculadora!$D$5+SUM($E$7:E287))</f>
        <v/>
      </c>
      <c r="I287" s="27" t="str">
        <f aca="false">IF(A287="","",G287-H287)</f>
        <v/>
      </c>
      <c r="J287" s="27" t="str">
        <f aca="false">IF(A287="","",IF(C287=$O$2,G287,0))</f>
        <v/>
      </c>
    </row>
    <row r="288" customFormat="false" ht="15" hidden="false" customHeight="false" outlineLevel="0" collapsed="false">
      <c r="A288" s="25" t="str">
        <f aca="false">IF(ROW()-6&lt;=$O$3,ROW()-6,"")</f>
        <v/>
      </c>
      <c r="B288" s="25" t="str">
        <f aca="false">IF(A288="","",INT((A288-1)/$O$2)+1)</f>
        <v/>
      </c>
      <c r="C288" s="25" t="str">
        <f aca="false">IF(A288="","",MOD(A288-1,$O$2)+1)</f>
        <v/>
      </c>
      <c r="D288" s="27" t="str">
        <f aca="false">IF(A288="","",IF(A288=1,Calculadora!$D$5,G287))</f>
        <v/>
      </c>
      <c r="E288" s="27" t="str">
        <f aca="false">IF(A288="","",IF($O$9=1,IF(MOD(C288-1,$O$8)=0,Calculadora!$D$6*(1+Calculadora!$D$7)^(B288-1),0),IF(MOD(C288,$O$8)=0,Calculadora!$D$6*(1+Calculadora!$D$7)^(B288-1),0)))</f>
        <v/>
      </c>
      <c r="F288" s="27" t="str">
        <f aca="false">IF(A288="","",(D288+IF($O$9=1,E288,0))*$O$7)</f>
        <v/>
      </c>
      <c r="G288" s="27" t="str">
        <f aca="false">IF(A288="","",D288+E288+F288)</f>
        <v/>
      </c>
      <c r="H288" s="27" t="str">
        <f aca="false">IF(A288="","",Calculadora!$D$5+SUM($E$7:E288))</f>
        <v/>
      </c>
      <c r="I288" s="27" t="str">
        <f aca="false">IF(A288="","",G288-H288)</f>
        <v/>
      </c>
      <c r="J288" s="27" t="str">
        <f aca="false">IF(A288="","",IF(C288=$O$2,G288,0))</f>
        <v/>
      </c>
    </row>
    <row r="289" customFormat="false" ht="15" hidden="false" customHeight="false" outlineLevel="0" collapsed="false">
      <c r="A289" s="25" t="str">
        <f aca="false">IF(ROW()-6&lt;=$O$3,ROW()-6,"")</f>
        <v/>
      </c>
      <c r="B289" s="25" t="str">
        <f aca="false">IF(A289="","",INT((A289-1)/$O$2)+1)</f>
        <v/>
      </c>
      <c r="C289" s="25" t="str">
        <f aca="false">IF(A289="","",MOD(A289-1,$O$2)+1)</f>
        <v/>
      </c>
      <c r="D289" s="27" t="str">
        <f aca="false">IF(A289="","",IF(A289=1,Calculadora!$D$5,G288))</f>
        <v/>
      </c>
      <c r="E289" s="27" t="str">
        <f aca="false">IF(A289="","",IF($O$9=1,IF(MOD(C289-1,$O$8)=0,Calculadora!$D$6*(1+Calculadora!$D$7)^(B289-1),0),IF(MOD(C289,$O$8)=0,Calculadora!$D$6*(1+Calculadora!$D$7)^(B289-1),0)))</f>
        <v/>
      </c>
      <c r="F289" s="27" t="str">
        <f aca="false">IF(A289="","",(D289+IF($O$9=1,E289,0))*$O$7)</f>
        <v/>
      </c>
      <c r="G289" s="27" t="str">
        <f aca="false">IF(A289="","",D289+E289+F289)</f>
        <v/>
      </c>
      <c r="H289" s="27" t="str">
        <f aca="false">IF(A289="","",Calculadora!$D$5+SUM($E$7:E289))</f>
        <v/>
      </c>
      <c r="I289" s="27" t="str">
        <f aca="false">IF(A289="","",G289-H289)</f>
        <v/>
      </c>
      <c r="J289" s="27" t="str">
        <f aca="false">IF(A289="","",IF(C289=$O$2,G289,0))</f>
        <v/>
      </c>
    </row>
    <row r="290" customFormat="false" ht="15" hidden="false" customHeight="false" outlineLevel="0" collapsed="false">
      <c r="A290" s="25" t="str">
        <f aca="false">IF(ROW()-6&lt;=$O$3,ROW()-6,"")</f>
        <v/>
      </c>
      <c r="B290" s="25" t="str">
        <f aca="false">IF(A290="","",INT((A290-1)/$O$2)+1)</f>
        <v/>
      </c>
      <c r="C290" s="25" t="str">
        <f aca="false">IF(A290="","",MOD(A290-1,$O$2)+1)</f>
        <v/>
      </c>
      <c r="D290" s="27" t="str">
        <f aca="false">IF(A290="","",IF(A290=1,Calculadora!$D$5,G289))</f>
        <v/>
      </c>
      <c r="E290" s="27" t="str">
        <f aca="false">IF(A290="","",IF($O$9=1,IF(MOD(C290-1,$O$8)=0,Calculadora!$D$6*(1+Calculadora!$D$7)^(B290-1),0),IF(MOD(C290,$O$8)=0,Calculadora!$D$6*(1+Calculadora!$D$7)^(B290-1),0)))</f>
        <v/>
      </c>
      <c r="F290" s="27" t="str">
        <f aca="false">IF(A290="","",(D290+IF($O$9=1,E290,0))*$O$7)</f>
        <v/>
      </c>
      <c r="G290" s="27" t="str">
        <f aca="false">IF(A290="","",D290+E290+F290)</f>
        <v/>
      </c>
      <c r="H290" s="27" t="str">
        <f aca="false">IF(A290="","",Calculadora!$D$5+SUM($E$7:E290))</f>
        <v/>
      </c>
      <c r="I290" s="27" t="str">
        <f aca="false">IF(A290="","",G290-H290)</f>
        <v/>
      </c>
      <c r="J290" s="27" t="str">
        <f aca="false">IF(A290="","",IF(C290=$O$2,G290,0))</f>
        <v/>
      </c>
    </row>
    <row r="291" customFormat="false" ht="15" hidden="false" customHeight="false" outlineLevel="0" collapsed="false">
      <c r="A291" s="25" t="str">
        <f aca="false">IF(ROW()-6&lt;=$O$3,ROW()-6,"")</f>
        <v/>
      </c>
      <c r="B291" s="25" t="str">
        <f aca="false">IF(A291="","",INT((A291-1)/$O$2)+1)</f>
        <v/>
      </c>
      <c r="C291" s="25" t="str">
        <f aca="false">IF(A291="","",MOD(A291-1,$O$2)+1)</f>
        <v/>
      </c>
      <c r="D291" s="27" t="str">
        <f aca="false">IF(A291="","",IF(A291=1,Calculadora!$D$5,G290))</f>
        <v/>
      </c>
      <c r="E291" s="27" t="str">
        <f aca="false">IF(A291="","",IF($O$9=1,IF(MOD(C291-1,$O$8)=0,Calculadora!$D$6*(1+Calculadora!$D$7)^(B291-1),0),IF(MOD(C291,$O$8)=0,Calculadora!$D$6*(1+Calculadora!$D$7)^(B291-1),0)))</f>
        <v/>
      </c>
      <c r="F291" s="27" t="str">
        <f aca="false">IF(A291="","",(D291+IF($O$9=1,E291,0))*$O$7)</f>
        <v/>
      </c>
      <c r="G291" s="27" t="str">
        <f aca="false">IF(A291="","",D291+E291+F291)</f>
        <v/>
      </c>
      <c r="H291" s="27" t="str">
        <f aca="false">IF(A291="","",Calculadora!$D$5+SUM($E$7:E291))</f>
        <v/>
      </c>
      <c r="I291" s="27" t="str">
        <f aca="false">IF(A291="","",G291-H291)</f>
        <v/>
      </c>
      <c r="J291" s="27" t="str">
        <f aca="false">IF(A291="","",IF(C291=$O$2,G291,0))</f>
        <v/>
      </c>
    </row>
    <row r="292" customFormat="false" ht="15" hidden="false" customHeight="false" outlineLevel="0" collapsed="false">
      <c r="A292" s="25" t="str">
        <f aca="false">IF(ROW()-6&lt;=$O$3,ROW()-6,"")</f>
        <v/>
      </c>
      <c r="B292" s="25" t="str">
        <f aca="false">IF(A292="","",INT((A292-1)/$O$2)+1)</f>
        <v/>
      </c>
      <c r="C292" s="25" t="str">
        <f aca="false">IF(A292="","",MOD(A292-1,$O$2)+1)</f>
        <v/>
      </c>
      <c r="D292" s="27" t="str">
        <f aca="false">IF(A292="","",IF(A292=1,Calculadora!$D$5,G291))</f>
        <v/>
      </c>
      <c r="E292" s="27" t="str">
        <f aca="false">IF(A292="","",IF($O$9=1,IF(MOD(C292-1,$O$8)=0,Calculadora!$D$6*(1+Calculadora!$D$7)^(B292-1),0),IF(MOD(C292,$O$8)=0,Calculadora!$D$6*(1+Calculadora!$D$7)^(B292-1),0)))</f>
        <v/>
      </c>
      <c r="F292" s="27" t="str">
        <f aca="false">IF(A292="","",(D292+IF($O$9=1,E292,0))*$O$7)</f>
        <v/>
      </c>
      <c r="G292" s="27" t="str">
        <f aca="false">IF(A292="","",D292+E292+F292)</f>
        <v/>
      </c>
      <c r="H292" s="27" t="str">
        <f aca="false">IF(A292="","",Calculadora!$D$5+SUM($E$7:E292))</f>
        <v/>
      </c>
      <c r="I292" s="27" t="str">
        <f aca="false">IF(A292="","",G292-H292)</f>
        <v/>
      </c>
      <c r="J292" s="27" t="str">
        <f aca="false">IF(A292="","",IF(C292=$O$2,G292,0))</f>
        <v/>
      </c>
    </row>
    <row r="293" customFormat="false" ht="15" hidden="false" customHeight="false" outlineLevel="0" collapsed="false">
      <c r="A293" s="25" t="str">
        <f aca="false">IF(ROW()-6&lt;=$O$3,ROW()-6,"")</f>
        <v/>
      </c>
      <c r="B293" s="25" t="str">
        <f aca="false">IF(A293="","",INT((A293-1)/$O$2)+1)</f>
        <v/>
      </c>
      <c r="C293" s="25" t="str">
        <f aca="false">IF(A293="","",MOD(A293-1,$O$2)+1)</f>
        <v/>
      </c>
      <c r="D293" s="27" t="str">
        <f aca="false">IF(A293="","",IF(A293=1,Calculadora!$D$5,G292))</f>
        <v/>
      </c>
      <c r="E293" s="27" t="str">
        <f aca="false">IF(A293="","",IF($O$9=1,IF(MOD(C293-1,$O$8)=0,Calculadora!$D$6*(1+Calculadora!$D$7)^(B293-1),0),IF(MOD(C293,$O$8)=0,Calculadora!$D$6*(1+Calculadora!$D$7)^(B293-1),0)))</f>
        <v/>
      </c>
      <c r="F293" s="27" t="str">
        <f aca="false">IF(A293="","",(D293+IF($O$9=1,E293,0))*$O$7)</f>
        <v/>
      </c>
      <c r="G293" s="27" t="str">
        <f aca="false">IF(A293="","",D293+E293+F293)</f>
        <v/>
      </c>
      <c r="H293" s="27" t="str">
        <f aca="false">IF(A293="","",Calculadora!$D$5+SUM($E$7:E293))</f>
        <v/>
      </c>
      <c r="I293" s="27" t="str">
        <f aca="false">IF(A293="","",G293-H293)</f>
        <v/>
      </c>
      <c r="J293" s="27" t="str">
        <f aca="false">IF(A293="","",IF(C293=$O$2,G293,0))</f>
        <v/>
      </c>
    </row>
    <row r="294" customFormat="false" ht="15" hidden="false" customHeight="false" outlineLevel="0" collapsed="false">
      <c r="A294" s="25" t="str">
        <f aca="false">IF(ROW()-6&lt;=$O$3,ROW()-6,"")</f>
        <v/>
      </c>
      <c r="B294" s="25" t="str">
        <f aca="false">IF(A294="","",INT((A294-1)/$O$2)+1)</f>
        <v/>
      </c>
      <c r="C294" s="25" t="str">
        <f aca="false">IF(A294="","",MOD(A294-1,$O$2)+1)</f>
        <v/>
      </c>
      <c r="D294" s="27" t="str">
        <f aca="false">IF(A294="","",IF(A294=1,Calculadora!$D$5,G293))</f>
        <v/>
      </c>
      <c r="E294" s="27" t="str">
        <f aca="false">IF(A294="","",IF($O$9=1,IF(MOD(C294-1,$O$8)=0,Calculadora!$D$6*(1+Calculadora!$D$7)^(B294-1),0),IF(MOD(C294,$O$8)=0,Calculadora!$D$6*(1+Calculadora!$D$7)^(B294-1),0)))</f>
        <v/>
      </c>
      <c r="F294" s="27" t="str">
        <f aca="false">IF(A294="","",(D294+IF($O$9=1,E294,0))*$O$7)</f>
        <v/>
      </c>
      <c r="G294" s="27" t="str">
        <f aca="false">IF(A294="","",D294+E294+F294)</f>
        <v/>
      </c>
      <c r="H294" s="27" t="str">
        <f aca="false">IF(A294="","",Calculadora!$D$5+SUM($E$7:E294))</f>
        <v/>
      </c>
      <c r="I294" s="27" t="str">
        <f aca="false">IF(A294="","",G294-H294)</f>
        <v/>
      </c>
      <c r="J294" s="27" t="str">
        <f aca="false">IF(A294="","",IF(C294=$O$2,G294,0))</f>
        <v/>
      </c>
    </row>
    <row r="295" customFormat="false" ht="15" hidden="false" customHeight="false" outlineLevel="0" collapsed="false">
      <c r="A295" s="25" t="str">
        <f aca="false">IF(ROW()-6&lt;=$O$3,ROW()-6,"")</f>
        <v/>
      </c>
      <c r="B295" s="25" t="str">
        <f aca="false">IF(A295="","",INT((A295-1)/$O$2)+1)</f>
        <v/>
      </c>
      <c r="C295" s="25" t="str">
        <f aca="false">IF(A295="","",MOD(A295-1,$O$2)+1)</f>
        <v/>
      </c>
      <c r="D295" s="27" t="str">
        <f aca="false">IF(A295="","",IF(A295=1,Calculadora!$D$5,G294))</f>
        <v/>
      </c>
      <c r="E295" s="27" t="str">
        <f aca="false">IF(A295="","",IF($O$9=1,IF(MOD(C295-1,$O$8)=0,Calculadora!$D$6*(1+Calculadora!$D$7)^(B295-1),0),IF(MOD(C295,$O$8)=0,Calculadora!$D$6*(1+Calculadora!$D$7)^(B295-1),0)))</f>
        <v/>
      </c>
      <c r="F295" s="27" t="str">
        <f aca="false">IF(A295="","",(D295+IF($O$9=1,E295,0))*$O$7)</f>
        <v/>
      </c>
      <c r="G295" s="27" t="str">
        <f aca="false">IF(A295="","",D295+E295+F295)</f>
        <v/>
      </c>
      <c r="H295" s="27" t="str">
        <f aca="false">IF(A295="","",Calculadora!$D$5+SUM($E$7:E295))</f>
        <v/>
      </c>
      <c r="I295" s="27" t="str">
        <f aca="false">IF(A295="","",G295-H295)</f>
        <v/>
      </c>
      <c r="J295" s="27" t="str">
        <f aca="false">IF(A295="","",IF(C295=$O$2,G295,0))</f>
        <v/>
      </c>
    </row>
    <row r="296" customFormat="false" ht="15" hidden="false" customHeight="false" outlineLevel="0" collapsed="false">
      <c r="A296" s="25" t="str">
        <f aca="false">IF(ROW()-6&lt;=$O$3,ROW()-6,"")</f>
        <v/>
      </c>
      <c r="B296" s="25" t="str">
        <f aca="false">IF(A296="","",INT((A296-1)/$O$2)+1)</f>
        <v/>
      </c>
      <c r="C296" s="25" t="str">
        <f aca="false">IF(A296="","",MOD(A296-1,$O$2)+1)</f>
        <v/>
      </c>
      <c r="D296" s="27" t="str">
        <f aca="false">IF(A296="","",IF(A296=1,Calculadora!$D$5,G295))</f>
        <v/>
      </c>
      <c r="E296" s="27" t="str">
        <f aca="false">IF(A296="","",IF($O$9=1,IF(MOD(C296-1,$O$8)=0,Calculadora!$D$6*(1+Calculadora!$D$7)^(B296-1),0),IF(MOD(C296,$O$8)=0,Calculadora!$D$6*(1+Calculadora!$D$7)^(B296-1),0)))</f>
        <v/>
      </c>
      <c r="F296" s="27" t="str">
        <f aca="false">IF(A296="","",(D296+IF($O$9=1,E296,0))*$O$7)</f>
        <v/>
      </c>
      <c r="G296" s="27" t="str">
        <f aca="false">IF(A296="","",D296+E296+F296)</f>
        <v/>
      </c>
      <c r="H296" s="27" t="str">
        <f aca="false">IF(A296="","",Calculadora!$D$5+SUM($E$7:E296))</f>
        <v/>
      </c>
      <c r="I296" s="27" t="str">
        <f aca="false">IF(A296="","",G296-H296)</f>
        <v/>
      </c>
      <c r="J296" s="27" t="str">
        <f aca="false">IF(A296="","",IF(C296=$O$2,G296,0))</f>
        <v/>
      </c>
    </row>
    <row r="297" customFormat="false" ht="15" hidden="false" customHeight="false" outlineLevel="0" collapsed="false">
      <c r="A297" s="25" t="str">
        <f aca="false">IF(ROW()-6&lt;=$O$3,ROW()-6,"")</f>
        <v/>
      </c>
      <c r="B297" s="25" t="str">
        <f aca="false">IF(A297="","",INT((A297-1)/$O$2)+1)</f>
        <v/>
      </c>
      <c r="C297" s="25" t="str">
        <f aca="false">IF(A297="","",MOD(A297-1,$O$2)+1)</f>
        <v/>
      </c>
      <c r="D297" s="27" t="str">
        <f aca="false">IF(A297="","",IF(A297=1,Calculadora!$D$5,G296))</f>
        <v/>
      </c>
      <c r="E297" s="27" t="str">
        <f aca="false">IF(A297="","",IF($O$9=1,IF(MOD(C297-1,$O$8)=0,Calculadora!$D$6*(1+Calculadora!$D$7)^(B297-1),0),IF(MOD(C297,$O$8)=0,Calculadora!$D$6*(1+Calculadora!$D$7)^(B297-1),0)))</f>
        <v/>
      </c>
      <c r="F297" s="27" t="str">
        <f aca="false">IF(A297="","",(D297+IF($O$9=1,E297,0))*$O$7)</f>
        <v/>
      </c>
      <c r="G297" s="27" t="str">
        <f aca="false">IF(A297="","",D297+E297+F297)</f>
        <v/>
      </c>
      <c r="H297" s="27" t="str">
        <f aca="false">IF(A297="","",Calculadora!$D$5+SUM($E$7:E297))</f>
        <v/>
      </c>
      <c r="I297" s="27" t="str">
        <f aca="false">IF(A297="","",G297-H297)</f>
        <v/>
      </c>
      <c r="J297" s="27" t="str">
        <f aca="false">IF(A297="","",IF(C297=$O$2,G297,0))</f>
        <v/>
      </c>
    </row>
    <row r="298" customFormat="false" ht="15" hidden="false" customHeight="false" outlineLevel="0" collapsed="false">
      <c r="A298" s="25" t="str">
        <f aca="false">IF(ROW()-6&lt;=$O$3,ROW()-6,"")</f>
        <v/>
      </c>
      <c r="B298" s="25" t="str">
        <f aca="false">IF(A298="","",INT((A298-1)/$O$2)+1)</f>
        <v/>
      </c>
      <c r="C298" s="25" t="str">
        <f aca="false">IF(A298="","",MOD(A298-1,$O$2)+1)</f>
        <v/>
      </c>
      <c r="D298" s="27" t="str">
        <f aca="false">IF(A298="","",IF(A298=1,Calculadora!$D$5,G297))</f>
        <v/>
      </c>
      <c r="E298" s="27" t="str">
        <f aca="false">IF(A298="","",IF($O$9=1,IF(MOD(C298-1,$O$8)=0,Calculadora!$D$6*(1+Calculadora!$D$7)^(B298-1),0),IF(MOD(C298,$O$8)=0,Calculadora!$D$6*(1+Calculadora!$D$7)^(B298-1),0)))</f>
        <v/>
      </c>
      <c r="F298" s="27" t="str">
        <f aca="false">IF(A298="","",(D298+IF($O$9=1,E298,0))*$O$7)</f>
        <v/>
      </c>
      <c r="G298" s="27" t="str">
        <f aca="false">IF(A298="","",D298+E298+F298)</f>
        <v/>
      </c>
      <c r="H298" s="27" t="str">
        <f aca="false">IF(A298="","",Calculadora!$D$5+SUM($E$7:E298))</f>
        <v/>
      </c>
      <c r="I298" s="27" t="str">
        <f aca="false">IF(A298="","",G298-H298)</f>
        <v/>
      </c>
      <c r="J298" s="27" t="str">
        <f aca="false">IF(A298="","",IF(C298=$O$2,G298,0))</f>
        <v/>
      </c>
    </row>
    <row r="299" customFormat="false" ht="15" hidden="false" customHeight="false" outlineLevel="0" collapsed="false">
      <c r="A299" s="25" t="str">
        <f aca="false">IF(ROW()-6&lt;=$O$3,ROW()-6,"")</f>
        <v/>
      </c>
      <c r="B299" s="25" t="str">
        <f aca="false">IF(A299="","",INT((A299-1)/$O$2)+1)</f>
        <v/>
      </c>
      <c r="C299" s="25" t="str">
        <f aca="false">IF(A299="","",MOD(A299-1,$O$2)+1)</f>
        <v/>
      </c>
      <c r="D299" s="27" t="str">
        <f aca="false">IF(A299="","",IF(A299=1,Calculadora!$D$5,G298))</f>
        <v/>
      </c>
      <c r="E299" s="27" t="str">
        <f aca="false">IF(A299="","",IF($O$9=1,IF(MOD(C299-1,$O$8)=0,Calculadora!$D$6*(1+Calculadora!$D$7)^(B299-1),0),IF(MOD(C299,$O$8)=0,Calculadora!$D$6*(1+Calculadora!$D$7)^(B299-1),0)))</f>
        <v/>
      </c>
      <c r="F299" s="27" t="str">
        <f aca="false">IF(A299="","",(D299+IF($O$9=1,E299,0))*$O$7)</f>
        <v/>
      </c>
      <c r="G299" s="27" t="str">
        <f aca="false">IF(A299="","",D299+E299+F299)</f>
        <v/>
      </c>
      <c r="H299" s="27" t="str">
        <f aca="false">IF(A299="","",Calculadora!$D$5+SUM($E$7:E299))</f>
        <v/>
      </c>
      <c r="I299" s="27" t="str">
        <f aca="false">IF(A299="","",G299-H299)</f>
        <v/>
      </c>
      <c r="J299" s="27" t="str">
        <f aca="false">IF(A299="","",IF(C299=$O$2,G299,0))</f>
        <v/>
      </c>
    </row>
    <row r="300" customFormat="false" ht="15" hidden="false" customHeight="false" outlineLevel="0" collapsed="false">
      <c r="A300" s="25" t="str">
        <f aca="false">IF(ROW()-6&lt;=$O$3,ROW()-6,"")</f>
        <v/>
      </c>
      <c r="B300" s="25" t="str">
        <f aca="false">IF(A300="","",INT((A300-1)/$O$2)+1)</f>
        <v/>
      </c>
      <c r="C300" s="25" t="str">
        <f aca="false">IF(A300="","",MOD(A300-1,$O$2)+1)</f>
        <v/>
      </c>
      <c r="D300" s="27" t="str">
        <f aca="false">IF(A300="","",IF(A300=1,Calculadora!$D$5,G299))</f>
        <v/>
      </c>
      <c r="E300" s="27" t="str">
        <f aca="false">IF(A300="","",IF($O$9=1,IF(MOD(C300-1,$O$8)=0,Calculadora!$D$6*(1+Calculadora!$D$7)^(B300-1),0),IF(MOD(C300,$O$8)=0,Calculadora!$D$6*(1+Calculadora!$D$7)^(B300-1),0)))</f>
        <v/>
      </c>
      <c r="F300" s="27" t="str">
        <f aca="false">IF(A300="","",(D300+IF($O$9=1,E300,0))*$O$7)</f>
        <v/>
      </c>
      <c r="G300" s="27" t="str">
        <f aca="false">IF(A300="","",D300+E300+F300)</f>
        <v/>
      </c>
      <c r="H300" s="27" t="str">
        <f aca="false">IF(A300="","",Calculadora!$D$5+SUM($E$7:E300))</f>
        <v/>
      </c>
      <c r="I300" s="27" t="str">
        <f aca="false">IF(A300="","",G300-H300)</f>
        <v/>
      </c>
      <c r="J300" s="27" t="str">
        <f aca="false">IF(A300="","",IF(C300=$O$2,G300,0))</f>
        <v/>
      </c>
    </row>
    <row r="301" customFormat="false" ht="15" hidden="false" customHeight="false" outlineLevel="0" collapsed="false">
      <c r="A301" s="25" t="str">
        <f aca="false">IF(ROW()-6&lt;=$O$3,ROW()-6,"")</f>
        <v/>
      </c>
      <c r="B301" s="25" t="str">
        <f aca="false">IF(A301="","",INT((A301-1)/$O$2)+1)</f>
        <v/>
      </c>
      <c r="C301" s="25" t="str">
        <f aca="false">IF(A301="","",MOD(A301-1,$O$2)+1)</f>
        <v/>
      </c>
      <c r="D301" s="27" t="str">
        <f aca="false">IF(A301="","",IF(A301=1,Calculadora!$D$5,G300))</f>
        <v/>
      </c>
      <c r="E301" s="27" t="str">
        <f aca="false">IF(A301="","",IF($O$9=1,IF(MOD(C301-1,$O$8)=0,Calculadora!$D$6*(1+Calculadora!$D$7)^(B301-1),0),IF(MOD(C301,$O$8)=0,Calculadora!$D$6*(1+Calculadora!$D$7)^(B301-1),0)))</f>
        <v/>
      </c>
      <c r="F301" s="27" t="str">
        <f aca="false">IF(A301="","",(D301+IF($O$9=1,E301,0))*$O$7)</f>
        <v/>
      </c>
      <c r="G301" s="27" t="str">
        <f aca="false">IF(A301="","",D301+E301+F301)</f>
        <v/>
      </c>
      <c r="H301" s="27" t="str">
        <f aca="false">IF(A301="","",Calculadora!$D$5+SUM($E$7:E301))</f>
        <v/>
      </c>
      <c r="I301" s="27" t="str">
        <f aca="false">IF(A301="","",G301-H301)</f>
        <v/>
      </c>
      <c r="J301" s="27" t="str">
        <f aca="false">IF(A301="","",IF(C301=$O$2,G301,0))</f>
        <v/>
      </c>
    </row>
    <row r="302" customFormat="false" ht="15" hidden="false" customHeight="false" outlineLevel="0" collapsed="false">
      <c r="A302" s="25" t="str">
        <f aca="false">IF(ROW()-6&lt;=$O$3,ROW()-6,"")</f>
        <v/>
      </c>
      <c r="B302" s="25" t="str">
        <f aca="false">IF(A302="","",INT((A302-1)/$O$2)+1)</f>
        <v/>
      </c>
      <c r="C302" s="25" t="str">
        <f aca="false">IF(A302="","",MOD(A302-1,$O$2)+1)</f>
        <v/>
      </c>
      <c r="D302" s="27" t="str">
        <f aca="false">IF(A302="","",IF(A302=1,Calculadora!$D$5,G301))</f>
        <v/>
      </c>
      <c r="E302" s="27" t="str">
        <f aca="false">IF(A302="","",IF($O$9=1,IF(MOD(C302-1,$O$8)=0,Calculadora!$D$6*(1+Calculadora!$D$7)^(B302-1),0),IF(MOD(C302,$O$8)=0,Calculadora!$D$6*(1+Calculadora!$D$7)^(B302-1),0)))</f>
        <v/>
      </c>
      <c r="F302" s="27" t="str">
        <f aca="false">IF(A302="","",(D302+IF($O$9=1,E302,0))*$O$7)</f>
        <v/>
      </c>
      <c r="G302" s="27" t="str">
        <f aca="false">IF(A302="","",D302+E302+F302)</f>
        <v/>
      </c>
      <c r="H302" s="27" t="str">
        <f aca="false">IF(A302="","",Calculadora!$D$5+SUM($E$7:E302))</f>
        <v/>
      </c>
      <c r="I302" s="27" t="str">
        <f aca="false">IF(A302="","",G302-H302)</f>
        <v/>
      </c>
      <c r="J302" s="27" t="str">
        <f aca="false">IF(A302="","",IF(C302=$O$2,G302,0))</f>
        <v/>
      </c>
    </row>
    <row r="303" customFormat="false" ht="15" hidden="false" customHeight="false" outlineLevel="0" collapsed="false">
      <c r="A303" s="25" t="str">
        <f aca="false">IF(ROW()-6&lt;=$O$3,ROW()-6,"")</f>
        <v/>
      </c>
      <c r="B303" s="25" t="str">
        <f aca="false">IF(A303="","",INT((A303-1)/$O$2)+1)</f>
        <v/>
      </c>
      <c r="C303" s="25" t="str">
        <f aca="false">IF(A303="","",MOD(A303-1,$O$2)+1)</f>
        <v/>
      </c>
      <c r="D303" s="27" t="str">
        <f aca="false">IF(A303="","",IF(A303=1,Calculadora!$D$5,G302))</f>
        <v/>
      </c>
      <c r="E303" s="27" t="str">
        <f aca="false">IF(A303="","",IF($O$9=1,IF(MOD(C303-1,$O$8)=0,Calculadora!$D$6*(1+Calculadora!$D$7)^(B303-1),0),IF(MOD(C303,$O$8)=0,Calculadora!$D$6*(1+Calculadora!$D$7)^(B303-1),0)))</f>
        <v/>
      </c>
      <c r="F303" s="27" t="str">
        <f aca="false">IF(A303="","",(D303+IF($O$9=1,E303,0))*$O$7)</f>
        <v/>
      </c>
      <c r="G303" s="27" t="str">
        <f aca="false">IF(A303="","",D303+E303+F303)</f>
        <v/>
      </c>
      <c r="H303" s="27" t="str">
        <f aca="false">IF(A303="","",Calculadora!$D$5+SUM($E$7:E303))</f>
        <v/>
      </c>
      <c r="I303" s="27" t="str">
        <f aca="false">IF(A303="","",G303-H303)</f>
        <v/>
      </c>
      <c r="J303" s="27" t="str">
        <f aca="false">IF(A303="","",IF(C303=$O$2,G303,0))</f>
        <v/>
      </c>
    </row>
    <row r="304" customFormat="false" ht="15" hidden="false" customHeight="false" outlineLevel="0" collapsed="false">
      <c r="A304" s="25" t="str">
        <f aca="false">IF(ROW()-6&lt;=$O$3,ROW()-6,"")</f>
        <v/>
      </c>
      <c r="B304" s="25" t="str">
        <f aca="false">IF(A304="","",INT((A304-1)/$O$2)+1)</f>
        <v/>
      </c>
      <c r="C304" s="25" t="str">
        <f aca="false">IF(A304="","",MOD(A304-1,$O$2)+1)</f>
        <v/>
      </c>
      <c r="D304" s="27" t="str">
        <f aca="false">IF(A304="","",IF(A304=1,Calculadora!$D$5,G303))</f>
        <v/>
      </c>
      <c r="E304" s="27" t="str">
        <f aca="false">IF(A304="","",IF($O$9=1,IF(MOD(C304-1,$O$8)=0,Calculadora!$D$6*(1+Calculadora!$D$7)^(B304-1),0),IF(MOD(C304,$O$8)=0,Calculadora!$D$6*(1+Calculadora!$D$7)^(B304-1),0)))</f>
        <v/>
      </c>
      <c r="F304" s="27" t="str">
        <f aca="false">IF(A304="","",(D304+IF($O$9=1,E304,0))*$O$7)</f>
        <v/>
      </c>
      <c r="G304" s="27" t="str">
        <f aca="false">IF(A304="","",D304+E304+F304)</f>
        <v/>
      </c>
      <c r="H304" s="27" t="str">
        <f aca="false">IF(A304="","",Calculadora!$D$5+SUM($E$7:E304))</f>
        <v/>
      </c>
      <c r="I304" s="27" t="str">
        <f aca="false">IF(A304="","",G304-H304)</f>
        <v/>
      </c>
      <c r="J304" s="27" t="str">
        <f aca="false">IF(A304="","",IF(C304=$O$2,G304,0))</f>
        <v/>
      </c>
    </row>
    <row r="305" customFormat="false" ht="15" hidden="false" customHeight="false" outlineLevel="0" collapsed="false">
      <c r="A305" s="25" t="str">
        <f aca="false">IF(ROW()-6&lt;=$O$3,ROW()-6,"")</f>
        <v/>
      </c>
      <c r="B305" s="25" t="str">
        <f aca="false">IF(A305="","",INT((A305-1)/$O$2)+1)</f>
        <v/>
      </c>
      <c r="C305" s="25" t="str">
        <f aca="false">IF(A305="","",MOD(A305-1,$O$2)+1)</f>
        <v/>
      </c>
      <c r="D305" s="27" t="str">
        <f aca="false">IF(A305="","",IF(A305=1,Calculadora!$D$5,G304))</f>
        <v/>
      </c>
      <c r="E305" s="27" t="str">
        <f aca="false">IF(A305="","",IF($O$9=1,IF(MOD(C305-1,$O$8)=0,Calculadora!$D$6*(1+Calculadora!$D$7)^(B305-1),0),IF(MOD(C305,$O$8)=0,Calculadora!$D$6*(1+Calculadora!$D$7)^(B305-1),0)))</f>
        <v/>
      </c>
      <c r="F305" s="27" t="str">
        <f aca="false">IF(A305="","",(D305+IF($O$9=1,E305,0))*$O$7)</f>
        <v/>
      </c>
      <c r="G305" s="27" t="str">
        <f aca="false">IF(A305="","",D305+E305+F305)</f>
        <v/>
      </c>
      <c r="H305" s="27" t="str">
        <f aca="false">IF(A305="","",Calculadora!$D$5+SUM($E$7:E305))</f>
        <v/>
      </c>
      <c r="I305" s="27" t="str">
        <f aca="false">IF(A305="","",G305-H305)</f>
        <v/>
      </c>
      <c r="J305" s="27" t="str">
        <f aca="false">IF(A305="","",IF(C305=$O$2,G305,0))</f>
        <v/>
      </c>
    </row>
    <row r="306" customFormat="false" ht="15" hidden="false" customHeight="false" outlineLevel="0" collapsed="false">
      <c r="A306" s="25" t="str">
        <f aca="false">IF(ROW()-6&lt;=$O$3,ROW()-6,"")</f>
        <v/>
      </c>
      <c r="B306" s="25" t="str">
        <f aca="false">IF(A306="","",INT((A306-1)/$O$2)+1)</f>
        <v/>
      </c>
      <c r="C306" s="25" t="str">
        <f aca="false">IF(A306="","",MOD(A306-1,$O$2)+1)</f>
        <v/>
      </c>
      <c r="D306" s="27" t="str">
        <f aca="false">IF(A306="","",IF(A306=1,Calculadora!$D$5,G305))</f>
        <v/>
      </c>
      <c r="E306" s="27" t="str">
        <f aca="false">IF(A306="","",IF($O$9=1,IF(MOD(C306-1,$O$8)=0,Calculadora!$D$6*(1+Calculadora!$D$7)^(B306-1),0),IF(MOD(C306,$O$8)=0,Calculadora!$D$6*(1+Calculadora!$D$7)^(B306-1),0)))</f>
        <v/>
      </c>
      <c r="F306" s="27" t="str">
        <f aca="false">IF(A306="","",(D306+IF($O$9=1,E306,0))*$O$7)</f>
        <v/>
      </c>
      <c r="G306" s="27" t="str">
        <f aca="false">IF(A306="","",D306+E306+F306)</f>
        <v/>
      </c>
      <c r="H306" s="27" t="str">
        <f aca="false">IF(A306="","",Calculadora!$D$5+SUM($E$7:E306))</f>
        <v/>
      </c>
      <c r="I306" s="27" t="str">
        <f aca="false">IF(A306="","",G306-H306)</f>
        <v/>
      </c>
      <c r="J306" s="27" t="str">
        <f aca="false">IF(A306="","",IF(C306=$O$2,G306,0))</f>
        <v/>
      </c>
    </row>
    <row r="307" customFormat="false" ht="15" hidden="false" customHeight="false" outlineLevel="0" collapsed="false">
      <c r="A307" s="25" t="str">
        <f aca="false">IF(ROW()-6&lt;=$O$3,ROW()-6,"")</f>
        <v/>
      </c>
      <c r="B307" s="25" t="str">
        <f aca="false">IF(A307="","",INT((A307-1)/$O$2)+1)</f>
        <v/>
      </c>
      <c r="C307" s="25" t="str">
        <f aca="false">IF(A307="","",MOD(A307-1,$O$2)+1)</f>
        <v/>
      </c>
      <c r="D307" s="27" t="str">
        <f aca="false">IF(A307="","",IF(A307=1,Calculadora!$D$5,G306))</f>
        <v/>
      </c>
      <c r="E307" s="27" t="str">
        <f aca="false">IF(A307="","",IF($O$9=1,IF(MOD(C307-1,$O$8)=0,Calculadora!$D$6*(1+Calculadora!$D$7)^(B307-1),0),IF(MOD(C307,$O$8)=0,Calculadora!$D$6*(1+Calculadora!$D$7)^(B307-1),0)))</f>
        <v/>
      </c>
      <c r="F307" s="27" t="str">
        <f aca="false">IF(A307="","",(D307+IF($O$9=1,E307,0))*$O$7)</f>
        <v/>
      </c>
      <c r="G307" s="27" t="str">
        <f aca="false">IF(A307="","",D307+E307+F307)</f>
        <v/>
      </c>
      <c r="H307" s="27" t="str">
        <f aca="false">IF(A307="","",Calculadora!$D$5+SUM($E$7:E307))</f>
        <v/>
      </c>
      <c r="I307" s="27" t="str">
        <f aca="false">IF(A307="","",G307-H307)</f>
        <v/>
      </c>
      <c r="J307" s="27" t="str">
        <f aca="false">IF(A307="","",IF(C307=$O$2,G307,0))</f>
        <v/>
      </c>
    </row>
    <row r="308" customFormat="false" ht="15" hidden="false" customHeight="false" outlineLevel="0" collapsed="false">
      <c r="A308" s="25" t="str">
        <f aca="false">IF(ROW()-6&lt;=$O$3,ROW()-6,"")</f>
        <v/>
      </c>
      <c r="B308" s="25" t="str">
        <f aca="false">IF(A308="","",INT((A308-1)/$O$2)+1)</f>
        <v/>
      </c>
      <c r="C308" s="25" t="str">
        <f aca="false">IF(A308="","",MOD(A308-1,$O$2)+1)</f>
        <v/>
      </c>
      <c r="D308" s="27" t="str">
        <f aca="false">IF(A308="","",IF(A308=1,Calculadora!$D$5,G307))</f>
        <v/>
      </c>
      <c r="E308" s="27" t="str">
        <f aca="false">IF(A308="","",IF($O$9=1,IF(MOD(C308-1,$O$8)=0,Calculadora!$D$6*(1+Calculadora!$D$7)^(B308-1),0),IF(MOD(C308,$O$8)=0,Calculadora!$D$6*(1+Calculadora!$D$7)^(B308-1),0)))</f>
        <v/>
      </c>
      <c r="F308" s="27" t="str">
        <f aca="false">IF(A308="","",(D308+IF($O$9=1,E308,0))*$O$7)</f>
        <v/>
      </c>
      <c r="G308" s="27" t="str">
        <f aca="false">IF(A308="","",D308+E308+F308)</f>
        <v/>
      </c>
      <c r="H308" s="27" t="str">
        <f aca="false">IF(A308="","",Calculadora!$D$5+SUM($E$7:E308))</f>
        <v/>
      </c>
      <c r="I308" s="27" t="str">
        <f aca="false">IF(A308="","",G308-H308)</f>
        <v/>
      </c>
      <c r="J308" s="27" t="str">
        <f aca="false">IF(A308="","",IF(C308=$O$2,G308,0))</f>
        <v/>
      </c>
    </row>
    <row r="309" customFormat="false" ht="15" hidden="false" customHeight="false" outlineLevel="0" collapsed="false">
      <c r="A309" s="25" t="str">
        <f aca="false">IF(ROW()-6&lt;=$O$3,ROW()-6,"")</f>
        <v/>
      </c>
      <c r="B309" s="25" t="str">
        <f aca="false">IF(A309="","",INT((A309-1)/$O$2)+1)</f>
        <v/>
      </c>
      <c r="C309" s="25" t="str">
        <f aca="false">IF(A309="","",MOD(A309-1,$O$2)+1)</f>
        <v/>
      </c>
      <c r="D309" s="27" t="str">
        <f aca="false">IF(A309="","",IF(A309=1,Calculadora!$D$5,G308))</f>
        <v/>
      </c>
      <c r="E309" s="27" t="str">
        <f aca="false">IF(A309="","",IF($O$9=1,IF(MOD(C309-1,$O$8)=0,Calculadora!$D$6*(1+Calculadora!$D$7)^(B309-1),0),IF(MOD(C309,$O$8)=0,Calculadora!$D$6*(1+Calculadora!$D$7)^(B309-1),0)))</f>
        <v/>
      </c>
      <c r="F309" s="27" t="str">
        <f aca="false">IF(A309="","",(D309+IF($O$9=1,E309,0))*$O$7)</f>
        <v/>
      </c>
      <c r="G309" s="27" t="str">
        <f aca="false">IF(A309="","",D309+E309+F309)</f>
        <v/>
      </c>
      <c r="H309" s="27" t="str">
        <f aca="false">IF(A309="","",Calculadora!$D$5+SUM($E$7:E309))</f>
        <v/>
      </c>
      <c r="I309" s="27" t="str">
        <f aca="false">IF(A309="","",G309-H309)</f>
        <v/>
      </c>
      <c r="J309" s="27" t="str">
        <f aca="false">IF(A309="","",IF(C309=$O$2,G309,0))</f>
        <v/>
      </c>
    </row>
    <row r="310" customFormat="false" ht="15" hidden="false" customHeight="false" outlineLevel="0" collapsed="false">
      <c r="A310" s="25" t="str">
        <f aca="false">IF(ROW()-6&lt;=$O$3,ROW()-6,"")</f>
        <v/>
      </c>
      <c r="B310" s="25" t="str">
        <f aca="false">IF(A310="","",INT((A310-1)/$O$2)+1)</f>
        <v/>
      </c>
      <c r="C310" s="25" t="str">
        <f aca="false">IF(A310="","",MOD(A310-1,$O$2)+1)</f>
        <v/>
      </c>
      <c r="D310" s="27" t="str">
        <f aca="false">IF(A310="","",IF(A310=1,Calculadora!$D$5,G309))</f>
        <v/>
      </c>
      <c r="E310" s="27" t="str">
        <f aca="false">IF(A310="","",IF($O$9=1,IF(MOD(C310-1,$O$8)=0,Calculadora!$D$6*(1+Calculadora!$D$7)^(B310-1),0),IF(MOD(C310,$O$8)=0,Calculadora!$D$6*(1+Calculadora!$D$7)^(B310-1),0)))</f>
        <v/>
      </c>
      <c r="F310" s="27" t="str">
        <f aca="false">IF(A310="","",(D310+IF($O$9=1,E310,0))*$O$7)</f>
        <v/>
      </c>
      <c r="G310" s="27" t="str">
        <f aca="false">IF(A310="","",D310+E310+F310)</f>
        <v/>
      </c>
      <c r="H310" s="27" t="str">
        <f aca="false">IF(A310="","",Calculadora!$D$5+SUM($E$7:E310))</f>
        <v/>
      </c>
      <c r="I310" s="27" t="str">
        <f aca="false">IF(A310="","",G310-H310)</f>
        <v/>
      </c>
      <c r="J310" s="27" t="str">
        <f aca="false">IF(A310="","",IF(C310=$O$2,G310,0))</f>
        <v/>
      </c>
    </row>
    <row r="311" customFormat="false" ht="15" hidden="false" customHeight="false" outlineLevel="0" collapsed="false">
      <c r="A311" s="25" t="str">
        <f aca="false">IF(ROW()-6&lt;=$O$3,ROW()-6,"")</f>
        <v/>
      </c>
      <c r="B311" s="25" t="str">
        <f aca="false">IF(A311="","",INT((A311-1)/$O$2)+1)</f>
        <v/>
      </c>
      <c r="C311" s="25" t="str">
        <f aca="false">IF(A311="","",MOD(A311-1,$O$2)+1)</f>
        <v/>
      </c>
      <c r="D311" s="27" t="str">
        <f aca="false">IF(A311="","",IF(A311=1,Calculadora!$D$5,G310))</f>
        <v/>
      </c>
      <c r="E311" s="27" t="str">
        <f aca="false">IF(A311="","",IF($O$9=1,IF(MOD(C311-1,$O$8)=0,Calculadora!$D$6*(1+Calculadora!$D$7)^(B311-1),0),IF(MOD(C311,$O$8)=0,Calculadora!$D$6*(1+Calculadora!$D$7)^(B311-1),0)))</f>
        <v/>
      </c>
      <c r="F311" s="27" t="str">
        <f aca="false">IF(A311="","",(D311+IF($O$9=1,E311,0))*$O$7)</f>
        <v/>
      </c>
      <c r="G311" s="27" t="str">
        <f aca="false">IF(A311="","",D311+E311+F311)</f>
        <v/>
      </c>
      <c r="H311" s="27" t="str">
        <f aca="false">IF(A311="","",Calculadora!$D$5+SUM($E$7:E311))</f>
        <v/>
      </c>
      <c r="I311" s="27" t="str">
        <f aca="false">IF(A311="","",G311-H311)</f>
        <v/>
      </c>
      <c r="J311" s="27" t="str">
        <f aca="false">IF(A311="","",IF(C311=$O$2,G311,0))</f>
        <v/>
      </c>
    </row>
    <row r="312" customFormat="false" ht="15" hidden="false" customHeight="false" outlineLevel="0" collapsed="false">
      <c r="A312" s="25" t="str">
        <f aca="false">IF(ROW()-6&lt;=$O$3,ROW()-6,"")</f>
        <v/>
      </c>
      <c r="B312" s="25" t="str">
        <f aca="false">IF(A312="","",INT((A312-1)/$O$2)+1)</f>
        <v/>
      </c>
      <c r="C312" s="25" t="str">
        <f aca="false">IF(A312="","",MOD(A312-1,$O$2)+1)</f>
        <v/>
      </c>
      <c r="D312" s="27" t="str">
        <f aca="false">IF(A312="","",IF(A312=1,Calculadora!$D$5,G311))</f>
        <v/>
      </c>
      <c r="E312" s="27" t="str">
        <f aca="false">IF(A312="","",IF($O$9=1,IF(MOD(C312-1,$O$8)=0,Calculadora!$D$6*(1+Calculadora!$D$7)^(B312-1),0),IF(MOD(C312,$O$8)=0,Calculadora!$D$6*(1+Calculadora!$D$7)^(B312-1),0)))</f>
        <v/>
      </c>
      <c r="F312" s="27" t="str">
        <f aca="false">IF(A312="","",(D312+IF($O$9=1,E312,0))*$O$7)</f>
        <v/>
      </c>
      <c r="G312" s="27" t="str">
        <f aca="false">IF(A312="","",D312+E312+F312)</f>
        <v/>
      </c>
      <c r="H312" s="27" t="str">
        <f aca="false">IF(A312="","",Calculadora!$D$5+SUM($E$7:E312))</f>
        <v/>
      </c>
      <c r="I312" s="27" t="str">
        <f aca="false">IF(A312="","",G312-H312)</f>
        <v/>
      </c>
      <c r="J312" s="27" t="str">
        <f aca="false">IF(A312="","",IF(C312=$O$2,G312,0))</f>
        <v/>
      </c>
    </row>
    <row r="313" customFormat="false" ht="15" hidden="false" customHeight="false" outlineLevel="0" collapsed="false">
      <c r="A313" s="25" t="str">
        <f aca="false">IF(ROW()-6&lt;=$O$3,ROW()-6,"")</f>
        <v/>
      </c>
      <c r="B313" s="25" t="str">
        <f aca="false">IF(A313="","",INT((A313-1)/$O$2)+1)</f>
        <v/>
      </c>
      <c r="C313" s="25" t="str">
        <f aca="false">IF(A313="","",MOD(A313-1,$O$2)+1)</f>
        <v/>
      </c>
      <c r="D313" s="27" t="str">
        <f aca="false">IF(A313="","",IF(A313=1,Calculadora!$D$5,G312))</f>
        <v/>
      </c>
      <c r="E313" s="27" t="str">
        <f aca="false">IF(A313="","",IF($O$9=1,IF(MOD(C313-1,$O$8)=0,Calculadora!$D$6*(1+Calculadora!$D$7)^(B313-1),0),IF(MOD(C313,$O$8)=0,Calculadora!$D$6*(1+Calculadora!$D$7)^(B313-1),0)))</f>
        <v/>
      </c>
      <c r="F313" s="27" t="str">
        <f aca="false">IF(A313="","",(D313+IF($O$9=1,E313,0))*$O$7)</f>
        <v/>
      </c>
      <c r="G313" s="27" t="str">
        <f aca="false">IF(A313="","",D313+E313+F313)</f>
        <v/>
      </c>
      <c r="H313" s="27" t="str">
        <f aca="false">IF(A313="","",Calculadora!$D$5+SUM($E$7:E313))</f>
        <v/>
      </c>
      <c r="I313" s="27" t="str">
        <f aca="false">IF(A313="","",G313-H313)</f>
        <v/>
      </c>
      <c r="J313" s="27" t="str">
        <f aca="false">IF(A313="","",IF(C313=$O$2,G313,0))</f>
        <v/>
      </c>
    </row>
    <row r="314" customFormat="false" ht="15" hidden="false" customHeight="false" outlineLevel="0" collapsed="false">
      <c r="A314" s="25" t="str">
        <f aca="false">IF(ROW()-6&lt;=$O$3,ROW()-6,"")</f>
        <v/>
      </c>
      <c r="B314" s="25" t="str">
        <f aca="false">IF(A314="","",INT((A314-1)/$O$2)+1)</f>
        <v/>
      </c>
      <c r="C314" s="25" t="str">
        <f aca="false">IF(A314="","",MOD(A314-1,$O$2)+1)</f>
        <v/>
      </c>
      <c r="D314" s="27" t="str">
        <f aca="false">IF(A314="","",IF(A314=1,Calculadora!$D$5,G313))</f>
        <v/>
      </c>
      <c r="E314" s="27" t="str">
        <f aca="false">IF(A314="","",IF($O$9=1,IF(MOD(C314-1,$O$8)=0,Calculadora!$D$6*(1+Calculadora!$D$7)^(B314-1),0),IF(MOD(C314,$O$8)=0,Calculadora!$D$6*(1+Calculadora!$D$7)^(B314-1),0)))</f>
        <v/>
      </c>
      <c r="F314" s="27" t="str">
        <f aca="false">IF(A314="","",(D314+IF($O$9=1,E314,0))*$O$7)</f>
        <v/>
      </c>
      <c r="G314" s="27" t="str">
        <f aca="false">IF(A314="","",D314+E314+F314)</f>
        <v/>
      </c>
      <c r="H314" s="27" t="str">
        <f aca="false">IF(A314="","",Calculadora!$D$5+SUM($E$7:E314))</f>
        <v/>
      </c>
      <c r="I314" s="27" t="str">
        <f aca="false">IF(A314="","",G314-H314)</f>
        <v/>
      </c>
      <c r="J314" s="27" t="str">
        <f aca="false">IF(A314="","",IF(C314=$O$2,G314,0))</f>
        <v/>
      </c>
    </row>
    <row r="315" customFormat="false" ht="15" hidden="false" customHeight="false" outlineLevel="0" collapsed="false">
      <c r="A315" s="25" t="str">
        <f aca="false">IF(ROW()-6&lt;=$O$3,ROW()-6,"")</f>
        <v/>
      </c>
      <c r="B315" s="25" t="str">
        <f aca="false">IF(A315="","",INT((A315-1)/$O$2)+1)</f>
        <v/>
      </c>
      <c r="C315" s="25" t="str">
        <f aca="false">IF(A315="","",MOD(A315-1,$O$2)+1)</f>
        <v/>
      </c>
      <c r="D315" s="27" t="str">
        <f aca="false">IF(A315="","",IF(A315=1,Calculadora!$D$5,G314))</f>
        <v/>
      </c>
      <c r="E315" s="27" t="str">
        <f aca="false">IF(A315="","",IF($O$9=1,IF(MOD(C315-1,$O$8)=0,Calculadora!$D$6*(1+Calculadora!$D$7)^(B315-1),0),IF(MOD(C315,$O$8)=0,Calculadora!$D$6*(1+Calculadora!$D$7)^(B315-1),0)))</f>
        <v/>
      </c>
      <c r="F315" s="27" t="str">
        <f aca="false">IF(A315="","",(D315+IF($O$9=1,E315,0))*$O$7)</f>
        <v/>
      </c>
      <c r="G315" s="27" t="str">
        <f aca="false">IF(A315="","",D315+E315+F315)</f>
        <v/>
      </c>
      <c r="H315" s="27" t="str">
        <f aca="false">IF(A315="","",Calculadora!$D$5+SUM($E$7:E315))</f>
        <v/>
      </c>
      <c r="I315" s="27" t="str">
        <f aca="false">IF(A315="","",G315-H315)</f>
        <v/>
      </c>
      <c r="J315" s="27" t="str">
        <f aca="false">IF(A315="","",IF(C315=$O$2,G315,0))</f>
        <v/>
      </c>
    </row>
    <row r="316" customFormat="false" ht="15" hidden="false" customHeight="false" outlineLevel="0" collapsed="false">
      <c r="A316" s="25" t="str">
        <f aca="false">IF(ROW()-6&lt;=$O$3,ROW()-6,"")</f>
        <v/>
      </c>
      <c r="B316" s="25" t="str">
        <f aca="false">IF(A316="","",INT((A316-1)/$O$2)+1)</f>
        <v/>
      </c>
      <c r="C316" s="25" t="str">
        <f aca="false">IF(A316="","",MOD(A316-1,$O$2)+1)</f>
        <v/>
      </c>
      <c r="D316" s="27" t="str">
        <f aca="false">IF(A316="","",IF(A316=1,Calculadora!$D$5,G315))</f>
        <v/>
      </c>
      <c r="E316" s="27" t="str">
        <f aca="false">IF(A316="","",IF($O$9=1,IF(MOD(C316-1,$O$8)=0,Calculadora!$D$6*(1+Calculadora!$D$7)^(B316-1),0),IF(MOD(C316,$O$8)=0,Calculadora!$D$6*(1+Calculadora!$D$7)^(B316-1),0)))</f>
        <v/>
      </c>
      <c r="F316" s="27" t="str">
        <f aca="false">IF(A316="","",(D316+IF($O$9=1,E316,0))*$O$7)</f>
        <v/>
      </c>
      <c r="G316" s="27" t="str">
        <f aca="false">IF(A316="","",D316+E316+F316)</f>
        <v/>
      </c>
      <c r="H316" s="27" t="str">
        <f aca="false">IF(A316="","",Calculadora!$D$5+SUM($E$7:E316))</f>
        <v/>
      </c>
      <c r="I316" s="27" t="str">
        <f aca="false">IF(A316="","",G316-H316)</f>
        <v/>
      </c>
      <c r="J316" s="27" t="str">
        <f aca="false">IF(A316="","",IF(C316=$O$2,G316,0))</f>
        <v/>
      </c>
    </row>
    <row r="317" customFormat="false" ht="15" hidden="false" customHeight="false" outlineLevel="0" collapsed="false">
      <c r="A317" s="25" t="str">
        <f aca="false">IF(ROW()-6&lt;=$O$3,ROW()-6,"")</f>
        <v/>
      </c>
      <c r="B317" s="25" t="str">
        <f aca="false">IF(A317="","",INT((A317-1)/$O$2)+1)</f>
        <v/>
      </c>
      <c r="C317" s="25" t="str">
        <f aca="false">IF(A317="","",MOD(A317-1,$O$2)+1)</f>
        <v/>
      </c>
      <c r="D317" s="27" t="str">
        <f aca="false">IF(A317="","",IF(A317=1,Calculadora!$D$5,G316))</f>
        <v/>
      </c>
      <c r="E317" s="27" t="str">
        <f aca="false">IF(A317="","",IF($O$9=1,IF(MOD(C317-1,$O$8)=0,Calculadora!$D$6*(1+Calculadora!$D$7)^(B317-1),0),IF(MOD(C317,$O$8)=0,Calculadora!$D$6*(1+Calculadora!$D$7)^(B317-1),0)))</f>
        <v/>
      </c>
      <c r="F317" s="27" t="str">
        <f aca="false">IF(A317="","",(D317+IF($O$9=1,E317,0))*$O$7)</f>
        <v/>
      </c>
      <c r="G317" s="27" t="str">
        <f aca="false">IF(A317="","",D317+E317+F317)</f>
        <v/>
      </c>
      <c r="H317" s="27" t="str">
        <f aca="false">IF(A317="","",Calculadora!$D$5+SUM($E$7:E317))</f>
        <v/>
      </c>
      <c r="I317" s="27" t="str">
        <f aca="false">IF(A317="","",G317-H317)</f>
        <v/>
      </c>
      <c r="J317" s="27" t="str">
        <f aca="false">IF(A317="","",IF(C317=$O$2,G317,0))</f>
        <v/>
      </c>
    </row>
    <row r="318" customFormat="false" ht="15" hidden="false" customHeight="false" outlineLevel="0" collapsed="false">
      <c r="A318" s="25" t="str">
        <f aca="false">IF(ROW()-6&lt;=$O$3,ROW()-6,"")</f>
        <v/>
      </c>
      <c r="B318" s="25" t="str">
        <f aca="false">IF(A318="","",INT((A318-1)/$O$2)+1)</f>
        <v/>
      </c>
      <c r="C318" s="25" t="str">
        <f aca="false">IF(A318="","",MOD(A318-1,$O$2)+1)</f>
        <v/>
      </c>
      <c r="D318" s="27" t="str">
        <f aca="false">IF(A318="","",IF(A318=1,Calculadora!$D$5,G317))</f>
        <v/>
      </c>
      <c r="E318" s="27" t="str">
        <f aca="false">IF(A318="","",IF($O$9=1,IF(MOD(C318-1,$O$8)=0,Calculadora!$D$6*(1+Calculadora!$D$7)^(B318-1),0),IF(MOD(C318,$O$8)=0,Calculadora!$D$6*(1+Calculadora!$D$7)^(B318-1),0)))</f>
        <v/>
      </c>
      <c r="F318" s="27" t="str">
        <f aca="false">IF(A318="","",(D318+IF($O$9=1,E318,0))*$O$7)</f>
        <v/>
      </c>
      <c r="G318" s="27" t="str">
        <f aca="false">IF(A318="","",D318+E318+F318)</f>
        <v/>
      </c>
      <c r="H318" s="27" t="str">
        <f aca="false">IF(A318="","",Calculadora!$D$5+SUM($E$7:E318))</f>
        <v/>
      </c>
      <c r="I318" s="27" t="str">
        <f aca="false">IF(A318="","",G318-H318)</f>
        <v/>
      </c>
      <c r="J318" s="27" t="str">
        <f aca="false">IF(A318="","",IF(C318=$O$2,G318,0))</f>
        <v/>
      </c>
    </row>
    <row r="319" customFormat="false" ht="15" hidden="false" customHeight="false" outlineLevel="0" collapsed="false">
      <c r="A319" s="25" t="str">
        <f aca="false">IF(ROW()-6&lt;=$O$3,ROW()-6,"")</f>
        <v/>
      </c>
      <c r="B319" s="25" t="str">
        <f aca="false">IF(A319="","",INT((A319-1)/$O$2)+1)</f>
        <v/>
      </c>
      <c r="C319" s="25" t="str">
        <f aca="false">IF(A319="","",MOD(A319-1,$O$2)+1)</f>
        <v/>
      </c>
      <c r="D319" s="27" t="str">
        <f aca="false">IF(A319="","",IF(A319=1,Calculadora!$D$5,G318))</f>
        <v/>
      </c>
      <c r="E319" s="27" t="str">
        <f aca="false">IF(A319="","",IF($O$9=1,IF(MOD(C319-1,$O$8)=0,Calculadora!$D$6*(1+Calculadora!$D$7)^(B319-1),0),IF(MOD(C319,$O$8)=0,Calculadora!$D$6*(1+Calculadora!$D$7)^(B319-1),0)))</f>
        <v/>
      </c>
      <c r="F319" s="27" t="str">
        <f aca="false">IF(A319="","",(D319+IF($O$9=1,E319,0))*$O$7)</f>
        <v/>
      </c>
      <c r="G319" s="27" t="str">
        <f aca="false">IF(A319="","",D319+E319+F319)</f>
        <v/>
      </c>
      <c r="H319" s="27" t="str">
        <f aca="false">IF(A319="","",Calculadora!$D$5+SUM($E$7:E319))</f>
        <v/>
      </c>
      <c r="I319" s="27" t="str">
        <f aca="false">IF(A319="","",G319-H319)</f>
        <v/>
      </c>
      <c r="J319" s="27" t="str">
        <f aca="false">IF(A319="","",IF(C319=$O$2,G319,0))</f>
        <v/>
      </c>
    </row>
    <row r="320" customFormat="false" ht="15" hidden="false" customHeight="false" outlineLevel="0" collapsed="false">
      <c r="A320" s="25" t="str">
        <f aca="false">IF(ROW()-6&lt;=$O$3,ROW()-6,"")</f>
        <v/>
      </c>
      <c r="B320" s="25" t="str">
        <f aca="false">IF(A320="","",INT((A320-1)/$O$2)+1)</f>
        <v/>
      </c>
      <c r="C320" s="25" t="str">
        <f aca="false">IF(A320="","",MOD(A320-1,$O$2)+1)</f>
        <v/>
      </c>
      <c r="D320" s="27" t="str">
        <f aca="false">IF(A320="","",IF(A320=1,Calculadora!$D$5,G319))</f>
        <v/>
      </c>
      <c r="E320" s="27" t="str">
        <f aca="false">IF(A320="","",IF($O$9=1,IF(MOD(C320-1,$O$8)=0,Calculadora!$D$6*(1+Calculadora!$D$7)^(B320-1),0),IF(MOD(C320,$O$8)=0,Calculadora!$D$6*(1+Calculadora!$D$7)^(B320-1),0)))</f>
        <v/>
      </c>
      <c r="F320" s="27" t="str">
        <f aca="false">IF(A320="","",(D320+IF($O$9=1,E320,0))*$O$7)</f>
        <v/>
      </c>
      <c r="G320" s="27" t="str">
        <f aca="false">IF(A320="","",D320+E320+F320)</f>
        <v/>
      </c>
      <c r="H320" s="27" t="str">
        <f aca="false">IF(A320="","",Calculadora!$D$5+SUM($E$7:E320))</f>
        <v/>
      </c>
      <c r="I320" s="27" t="str">
        <f aca="false">IF(A320="","",G320-H320)</f>
        <v/>
      </c>
      <c r="J320" s="27" t="str">
        <f aca="false">IF(A320="","",IF(C320=$O$2,G320,0))</f>
        <v/>
      </c>
    </row>
    <row r="321" customFormat="false" ht="15" hidden="false" customHeight="false" outlineLevel="0" collapsed="false">
      <c r="A321" s="25" t="str">
        <f aca="false">IF(ROW()-6&lt;=$O$3,ROW()-6,"")</f>
        <v/>
      </c>
      <c r="B321" s="25" t="str">
        <f aca="false">IF(A321="","",INT((A321-1)/$O$2)+1)</f>
        <v/>
      </c>
      <c r="C321" s="25" t="str">
        <f aca="false">IF(A321="","",MOD(A321-1,$O$2)+1)</f>
        <v/>
      </c>
      <c r="D321" s="27" t="str">
        <f aca="false">IF(A321="","",IF(A321=1,Calculadora!$D$5,G320))</f>
        <v/>
      </c>
      <c r="E321" s="27" t="str">
        <f aca="false">IF(A321="","",IF($O$9=1,IF(MOD(C321-1,$O$8)=0,Calculadora!$D$6*(1+Calculadora!$D$7)^(B321-1),0),IF(MOD(C321,$O$8)=0,Calculadora!$D$6*(1+Calculadora!$D$7)^(B321-1),0)))</f>
        <v/>
      </c>
      <c r="F321" s="27" t="str">
        <f aca="false">IF(A321="","",(D321+IF($O$9=1,E321,0))*$O$7)</f>
        <v/>
      </c>
      <c r="G321" s="27" t="str">
        <f aca="false">IF(A321="","",D321+E321+F321)</f>
        <v/>
      </c>
      <c r="H321" s="27" t="str">
        <f aca="false">IF(A321="","",Calculadora!$D$5+SUM($E$7:E321))</f>
        <v/>
      </c>
      <c r="I321" s="27" t="str">
        <f aca="false">IF(A321="","",G321-H321)</f>
        <v/>
      </c>
      <c r="J321" s="27" t="str">
        <f aca="false">IF(A321="","",IF(C321=$O$2,G321,0))</f>
        <v/>
      </c>
    </row>
    <row r="322" customFormat="false" ht="15" hidden="false" customHeight="false" outlineLevel="0" collapsed="false">
      <c r="A322" s="25" t="str">
        <f aca="false">IF(ROW()-6&lt;=$O$3,ROW()-6,"")</f>
        <v/>
      </c>
      <c r="B322" s="25" t="str">
        <f aca="false">IF(A322="","",INT((A322-1)/$O$2)+1)</f>
        <v/>
      </c>
      <c r="C322" s="25" t="str">
        <f aca="false">IF(A322="","",MOD(A322-1,$O$2)+1)</f>
        <v/>
      </c>
      <c r="D322" s="27" t="str">
        <f aca="false">IF(A322="","",IF(A322=1,Calculadora!$D$5,G321))</f>
        <v/>
      </c>
      <c r="E322" s="27" t="str">
        <f aca="false">IF(A322="","",IF($O$9=1,IF(MOD(C322-1,$O$8)=0,Calculadora!$D$6*(1+Calculadora!$D$7)^(B322-1),0),IF(MOD(C322,$O$8)=0,Calculadora!$D$6*(1+Calculadora!$D$7)^(B322-1),0)))</f>
        <v/>
      </c>
      <c r="F322" s="27" t="str">
        <f aca="false">IF(A322="","",(D322+IF($O$9=1,E322,0))*$O$7)</f>
        <v/>
      </c>
      <c r="G322" s="27" t="str">
        <f aca="false">IF(A322="","",D322+E322+F322)</f>
        <v/>
      </c>
      <c r="H322" s="27" t="str">
        <f aca="false">IF(A322="","",Calculadora!$D$5+SUM($E$7:E322))</f>
        <v/>
      </c>
      <c r="I322" s="27" t="str">
        <f aca="false">IF(A322="","",G322-H322)</f>
        <v/>
      </c>
      <c r="J322" s="27" t="str">
        <f aca="false">IF(A322="","",IF(C322=$O$2,G322,0))</f>
        <v/>
      </c>
    </row>
    <row r="323" customFormat="false" ht="15" hidden="false" customHeight="false" outlineLevel="0" collapsed="false">
      <c r="A323" s="25" t="str">
        <f aca="false">IF(ROW()-6&lt;=$O$3,ROW()-6,"")</f>
        <v/>
      </c>
      <c r="B323" s="25" t="str">
        <f aca="false">IF(A323="","",INT((A323-1)/$O$2)+1)</f>
        <v/>
      </c>
      <c r="C323" s="25" t="str">
        <f aca="false">IF(A323="","",MOD(A323-1,$O$2)+1)</f>
        <v/>
      </c>
      <c r="D323" s="27" t="str">
        <f aca="false">IF(A323="","",IF(A323=1,Calculadora!$D$5,G322))</f>
        <v/>
      </c>
      <c r="E323" s="27" t="str">
        <f aca="false">IF(A323="","",IF($O$9=1,IF(MOD(C323-1,$O$8)=0,Calculadora!$D$6*(1+Calculadora!$D$7)^(B323-1),0),IF(MOD(C323,$O$8)=0,Calculadora!$D$6*(1+Calculadora!$D$7)^(B323-1),0)))</f>
        <v/>
      </c>
      <c r="F323" s="27" t="str">
        <f aca="false">IF(A323="","",(D323+IF($O$9=1,E323,0))*$O$7)</f>
        <v/>
      </c>
      <c r="G323" s="27" t="str">
        <f aca="false">IF(A323="","",D323+E323+F323)</f>
        <v/>
      </c>
      <c r="H323" s="27" t="str">
        <f aca="false">IF(A323="","",Calculadora!$D$5+SUM($E$7:E323))</f>
        <v/>
      </c>
      <c r="I323" s="27" t="str">
        <f aca="false">IF(A323="","",G323-H323)</f>
        <v/>
      </c>
      <c r="J323" s="27" t="str">
        <f aca="false">IF(A323="","",IF(C323=$O$2,G323,0))</f>
        <v/>
      </c>
    </row>
    <row r="324" customFormat="false" ht="15" hidden="false" customHeight="false" outlineLevel="0" collapsed="false">
      <c r="A324" s="25" t="str">
        <f aca="false">IF(ROW()-6&lt;=$O$3,ROW()-6,"")</f>
        <v/>
      </c>
      <c r="B324" s="25" t="str">
        <f aca="false">IF(A324="","",INT((A324-1)/$O$2)+1)</f>
        <v/>
      </c>
      <c r="C324" s="25" t="str">
        <f aca="false">IF(A324="","",MOD(A324-1,$O$2)+1)</f>
        <v/>
      </c>
      <c r="D324" s="27" t="str">
        <f aca="false">IF(A324="","",IF(A324=1,Calculadora!$D$5,G323))</f>
        <v/>
      </c>
      <c r="E324" s="27" t="str">
        <f aca="false">IF(A324="","",IF($O$9=1,IF(MOD(C324-1,$O$8)=0,Calculadora!$D$6*(1+Calculadora!$D$7)^(B324-1),0),IF(MOD(C324,$O$8)=0,Calculadora!$D$6*(1+Calculadora!$D$7)^(B324-1),0)))</f>
        <v/>
      </c>
      <c r="F324" s="27" t="str">
        <f aca="false">IF(A324="","",(D324+IF($O$9=1,E324,0))*$O$7)</f>
        <v/>
      </c>
      <c r="G324" s="27" t="str">
        <f aca="false">IF(A324="","",D324+E324+F324)</f>
        <v/>
      </c>
      <c r="H324" s="27" t="str">
        <f aca="false">IF(A324="","",Calculadora!$D$5+SUM($E$7:E324))</f>
        <v/>
      </c>
      <c r="I324" s="27" t="str">
        <f aca="false">IF(A324="","",G324-H324)</f>
        <v/>
      </c>
      <c r="J324" s="27" t="str">
        <f aca="false">IF(A324="","",IF(C324=$O$2,G324,0))</f>
        <v/>
      </c>
    </row>
    <row r="325" customFormat="false" ht="15" hidden="false" customHeight="false" outlineLevel="0" collapsed="false">
      <c r="A325" s="25" t="str">
        <f aca="false">IF(ROW()-6&lt;=$O$3,ROW()-6,"")</f>
        <v/>
      </c>
      <c r="B325" s="25" t="str">
        <f aca="false">IF(A325="","",INT((A325-1)/$O$2)+1)</f>
        <v/>
      </c>
      <c r="C325" s="25" t="str">
        <f aca="false">IF(A325="","",MOD(A325-1,$O$2)+1)</f>
        <v/>
      </c>
      <c r="D325" s="27" t="str">
        <f aca="false">IF(A325="","",IF(A325=1,Calculadora!$D$5,G324))</f>
        <v/>
      </c>
      <c r="E325" s="27" t="str">
        <f aca="false">IF(A325="","",IF($O$9=1,IF(MOD(C325-1,$O$8)=0,Calculadora!$D$6*(1+Calculadora!$D$7)^(B325-1),0),IF(MOD(C325,$O$8)=0,Calculadora!$D$6*(1+Calculadora!$D$7)^(B325-1),0)))</f>
        <v/>
      </c>
      <c r="F325" s="27" t="str">
        <f aca="false">IF(A325="","",(D325+IF($O$9=1,E325,0))*$O$7)</f>
        <v/>
      </c>
      <c r="G325" s="27" t="str">
        <f aca="false">IF(A325="","",D325+E325+F325)</f>
        <v/>
      </c>
      <c r="H325" s="27" t="str">
        <f aca="false">IF(A325="","",Calculadora!$D$5+SUM($E$7:E325))</f>
        <v/>
      </c>
      <c r="I325" s="27" t="str">
        <f aca="false">IF(A325="","",G325-H325)</f>
        <v/>
      </c>
      <c r="J325" s="27" t="str">
        <f aca="false">IF(A325="","",IF(C325=$O$2,G325,0))</f>
        <v/>
      </c>
    </row>
    <row r="326" customFormat="false" ht="15" hidden="false" customHeight="false" outlineLevel="0" collapsed="false">
      <c r="A326" s="25" t="str">
        <f aca="false">IF(ROW()-6&lt;=$O$3,ROW()-6,"")</f>
        <v/>
      </c>
      <c r="B326" s="25" t="str">
        <f aca="false">IF(A326="","",INT((A326-1)/$O$2)+1)</f>
        <v/>
      </c>
      <c r="C326" s="25" t="str">
        <f aca="false">IF(A326="","",MOD(A326-1,$O$2)+1)</f>
        <v/>
      </c>
      <c r="D326" s="27" t="str">
        <f aca="false">IF(A326="","",IF(A326=1,Calculadora!$D$5,G325))</f>
        <v/>
      </c>
      <c r="E326" s="27" t="str">
        <f aca="false">IF(A326="","",IF($O$9=1,IF(MOD(C326-1,$O$8)=0,Calculadora!$D$6*(1+Calculadora!$D$7)^(B326-1),0),IF(MOD(C326,$O$8)=0,Calculadora!$D$6*(1+Calculadora!$D$7)^(B326-1),0)))</f>
        <v/>
      </c>
      <c r="F326" s="27" t="str">
        <f aca="false">IF(A326="","",(D326+IF($O$9=1,E326,0))*$O$7)</f>
        <v/>
      </c>
      <c r="G326" s="27" t="str">
        <f aca="false">IF(A326="","",D326+E326+F326)</f>
        <v/>
      </c>
      <c r="H326" s="27" t="str">
        <f aca="false">IF(A326="","",Calculadora!$D$5+SUM($E$7:E326))</f>
        <v/>
      </c>
      <c r="I326" s="27" t="str">
        <f aca="false">IF(A326="","",G326-H326)</f>
        <v/>
      </c>
      <c r="J326" s="27" t="str">
        <f aca="false">IF(A326="","",IF(C326=$O$2,G326,0))</f>
        <v/>
      </c>
    </row>
    <row r="327" customFormat="false" ht="15" hidden="false" customHeight="false" outlineLevel="0" collapsed="false">
      <c r="A327" s="25" t="str">
        <f aca="false">IF(ROW()-6&lt;=$O$3,ROW()-6,"")</f>
        <v/>
      </c>
      <c r="B327" s="25" t="str">
        <f aca="false">IF(A327="","",INT((A327-1)/$O$2)+1)</f>
        <v/>
      </c>
      <c r="C327" s="25" t="str">
        <f aca="false">IF(A327="","",MOD(A327-1,$O$2)+1)</f>
        <v/>
      </c>
      <c r="D327" s="27" t="str">
        <f aca="false">IF(A327="","",IF(A327=1,Calculadora!$D$5,G326))</f>
        <v/>
      </c>
      <c r="E327" s="27" t="str">
        <f aca="false">IF(A327="","",IF($O$9=1,IF(MOD(C327-1,$O$8)=0,Calculadora!$D$6*(1+Calculadora!$D$7)^(B327-1),0),IF(MOD(C327,$O$8)=0,Calculadora!$D$6*(1+Calculadora!$D$7)^(B327-1),0)))</f>
        <v/>
      </c>
      <c r="F327" s="27" t="str">
        <f aca="false">IF(A327="","",(D327+IF($O$9=1,E327,0))*$O$7)</f>
        <v/>
      </c>
      <c r="G327" s="27" t="str">
        <f aca="false">IF(A327="","",D327+E327+F327)</f>
        <v/>
      </c>
      <c r="H327" s="27" t="str">
        <f aca="false">IF(A327="","",Calculadora!$D$5+SUM($E$7:E327))</f>
        <v/>
      </c>
      <c r="I327" s="27" t="str">
        <f aca="false">IF(A327="","",G327-H327)</f>
        <v/>
      </c>
      <c r="J327" s="27" t="str">
        <f aca="false">IF(A327="","",IF(C327=$O$2,G327,0))</f>
        <v/>
      </c>
    </row>
    <row r="328" customFormat="false" ht="15" hidden="false" customHeight="false" outlineLevel="0" collapsed="false">
      <c r="A328" s="25" t="str">
        <f aca="false">IF(ROW()-6&lt;=$O$3,ROW()-6,"")</f>
        <v/>
      </c>
      <c r="B328" s="25" t="str">
        <f aca="false">IF(A328="","",INT((A328-1)/$O$2)+1)</f>
        <v/>
      </c>
      <c r="C328" s="25" t="str">
        <f aca="false">IF(A328="","",MOD(A328-1,$O$2)+1)</f>
        <v/>
      </c>
      <c r="D328" s="27" t="str">
        <f aca="false">IF(A328="","",IF(A328=1,Calculadora!$D$5,G327))</f>
        <v/>
      </c>
      <c r="E328" s="27" t="str">
        <f aca="false">IF(A328="","",IF($O$9=1,IF(MOD(C328-1,$O$8)=0,Calculadora!$D$6*(1+Calculadora!$D$7)^(B328-1),0),IF(MOD(C328,$O$8)=0,Calculadora!$D$6*(1+Calculadora!$D$7)^(B328-1),0)))</f>
        <v/>
      </c>
      <c r="F328" s="27" t="str">
        <f aca="false">IF(A328="","",(D328+IF($O$9=1,E328,0))*$O$7)</f>
        <v/>
      </c>
      <c r="G328" s="27" t="str">
        <f aca="false">IF(A328="","",D328+E328+F328)</f>
        <v/>
      </c>
      <c r="H328" s="27" t="str">
        <f aca="false">IF(A328="","",Calculadora!$D$5+SUM($E$7:E328))</f>
        <v/>
      </c>
      <c r="I328" s="27" t="str">
        <f aca="false">IF(A328="","",G328-H328)</f>
        <v/>
      </c>
      <c r="J328" s="27" t="str">
        <f aca="false">IF(A328="","",IF(C328=$O$2,G328,0))</f>
        <v/>
      </c>
    </row>
    <row r="329" customFormat="false" ht="15" hidden="false" customHeight="false" outlineLevel="0" collapsed="false">
      <c r="A329" s="25" t="str">
        <f aca="false">IF(ROW()-6&lt;=$O$3,ROW()-6,"")</f>
        <v/>
      </c>
      <c r="B329" s="25" t="str">
        <f aca="false">IF(A329="","",INT((A329-1)/$O$2)+1)</f>
        <v/>
      </c>
      <c r="C329" s="25" t="str">
        <f aca="false">IF(A329="","",MOD(A329-1,$O$2)+1)</f>
        <v/>
      </c>
      <c r="D329" s="27" t="str">
        <f aca="false">IF(A329="","",IF(A329=1,Calculadora!$D$5,G328))</f>
        <v/>
      </c>
      <c r="E329" s="27" t="str">
        <f aca="false">IF(A329="","",IF($O$9=1,IF(MOD(C329-1,$O$8)=0,Calculadora!$D$6*(1+Calculadora!$D$7)^(B329-1),0),IF(MOD(C329,$O$8)=0,Calculadora!$D$6*(1+Calculadora!$D$7)^(B329-1),0)))</f>
        <v/>
      </c>
      <c r="F329" s="27" t="str">
        <f aca="false">IF(A329="","",(D329+IF($O$9=1,E329,0))*$O$7)</f>
        <v/>
      </c>
      <c r="G329" s="27" t="str">
        <f aca="false">IF(A329="","",D329+E329+F329)</f>
        <v/>
      </c>
      <c r="H329" s="27" t="str">
        <f aca="false">IF(A329="","",Calculadora!$D$5+SUM($E$7:E329))</f>
        <v/>
      </c>
      <c r="I329" s="27" t="str">
        <f aca="false">IF(A329="","",G329-H329)</f>
        <v/>
      </c>
      <c r="J329" s="27" t="str">
        <f aca="false">IF(A329="","",IF(C329=$O$2,G329,0))</f>
        <v/>
      </c>
    </row>
    <row r="330" customFormat="false" ht="15" hidden="false" customHeight="false" outlineLevel="0" collapsed="false">
      <c r="A330" s="25" t="str">
        <f aca="false">IF(ROW()-6&lt;=$O$3,ROW()-6,"")</f>
        <v/>
      </c>
      <c r="B330" s="25" t="str">
        <f aca="false">IF(A330="","",INT((A330-1)/$O$2)+1)</f>
        <v/>
      </c>
      <c r="C330" s="25" t="str">
        <f aca="false">IF(A330="","",MOD(A330-1,$O$2)+1)</f>
        <v/>
      </c>
      <c r="D330" s="27" t="str">
        <f aca="false">IF(A330="","",IF(A330=1,Calculadora!$D$5,G329))</f>
        <v/>
      </c>
      <c r="E330" s="27" t="str">
        <f aca="false">IF(A330="","",IF($O$9=1,IF(MOD(C330-1,$O$8)=0,Calculadora!$D$6*(1+Calculadora!$D$7)^(B330-1),0),IF(MOD(C330,$O$8)=0,Calculadora!$D$6*(1+Calculadora!$D$7)^(B330-1),0)))</f>
        <v/>
      </c>
      <c r="F330" s="27" t="str">
        <f aca="false">IF(A330="","",(D330+IF($O$9=1,E330,0))*$O$7)</f>
        <v/>
      </c>
      <c r="G330" s="27" t="str">
        <f aca="false">IF(A330="","",D330+E330+F330)</f>
        <v/>
      </c>
      <c r="H330" s="27" t="str">
        <f aca="false">IF(A330="","",Calculadora!$D$5+SUM($E$7:E330))</f>
        <v/>
      </c>
      <c r="I330" s="27" t="str">
        <f aca="false">IF(A330="","",G330-H330)</f>
        <v/>
      </c>
      <c r="J330" s="27" t="str">
        <f aca="false">IF(A330="","",IF(C330=$O$2,G330,0))</f>
        <v/>
      </c>
    </row>
    <row r="331" customFormat="false" ht="15" hidden="false" customHeight="false" outlineLevel="0" collapsed="false">
      <c r="A331" s="25" t="str">
        <f aca="false">IF(ROW()-6&lt;=$O$3,ROW()-6,"")</f>
        <v/>
      </c>
      <c r="B331" s="25" t="str">
        <f aca="false">IF(A331="","",INT((A331-1)/$O$2)+1)</f>
        <v/>
      </c>
      <c r="C331" s="25" t="str">
        <f aca="false">IF(A331="","",MOD(A331-1,$O$2)+1)</f>
        <v/>
      </c>
      <c r="D331" s="27" t="str">
        <f aca="false">IF(A331="","",IF(A331=1,Calculadora!$D$5,G330))</f>
        <v/>
      </c>
      <c r="E331" s="27" t="str">
        <f aca="false">IF(A331="","",IF($O$9=1,IF(MOD(C331-1,$O$8)=0,Calculadora!$D$6*(1+Calculadora!$D$7)^(B331-1),0),IF(MOD(C331,$O$8)=0,Calculadora!$D$6*(1+Calculadora!$D$7)^(B331-1),0)))</f>
        <v/>
      </c>
      <c r="F331" s="27" t="str">
        <f aca="false">IF(A331="","",(D331+IF($O$9=1,E331,0))*$O$7)</f>
        <v/>
      </c>
      <c r="G331" s="27" t="str">
        <f aca="false">IF(A331="","",D331+E331+F331)</f>
        <v/>
      </c>
      <c r="H331" s="27" t="str">
        <f aca="false">IF(A331="","",Calculadora!$D$5+SUM($E$7:E331))</f>
        <v/>
      </c>
      <c r="I331" s="27" t="str">
        <f aca="false">IF(A331="","",G331-H331)</f>
        <v/>
      </c>
      <c r="J331" s="27" t="str">
        <f aca="false">IF(A331="","",IF(C331=$O$2,G331,0))</f>
        <v/>
      </c>
    </row>
    <row r="332" customFormat="false" ht="15" hidden="false" customHeight="false" outlineLevel="0" collapsed="false">
      <c r="A332" s="25" t="str">
        <f aca="false">IF(ROW()-6&lt;=$O$3,ROW()-6,"")</f>
        <v/>
      </c>
      <c r="B332" s="25" t="str">
        <f aca="false">IF(A332="","",INT((A332-1)/$O$2)+1)</f>
        <v/>
      </c>
      <c r="C332" s="25" t="str">
        <f aca="false">IF(A332="","",MOD(A332-1,$O$2)+1)</f>
        <v/>
      </c>
      <c r="D332" s="27" t="str">
        <f aca="false">IF(A332="","",IF(A332=1,Calculadora!$D$5,G331))</f>
        <v/>
      </c>
      <c r="E332" s="27" t="str">
        <f aca="false">IF(A332="","",IF($O$9=1,IF(MOD(C332-1,$O$8)=0,Calculadora!$D$6*(1+Calculadora!$D$7)^(B332-1),0),IF(MOD(C332,$O$8)=0,Calculadora!$D$6*(1+Calculadora!$D$7)^(B332-1),0)))</f>
        <v/>
      </c>
      <c r="F332" s="27" t="str">
        <f aca="false">IF(A332="","",(D332+IF($O$9=1,E332,0))*$O$7)</f>
        <v/>
      </c>
      <c r="G332" s="27" t="str">
        <f aca="false">IF(A332="","",D332+E332+F332)</f>
        <v/>
      </c>
      <c r="H332" s="27" t="str">
        <f aca="false">IF(A332="","",Calculadora!$D$5+SUM($E$7:E332))</f>
        <v/>
      </c>
      <c r="I332" s="27" t="str">
        <f aca="false">IF(A332="","",G332-H332)</f>
        <v/>
      </c>
      <c r="J332" s="27" t="str">
        <f aca="false">IF(A332="","",IF(C332=$O$2,G332,0))</f>
        <v/>
      </c>
    </row>
    <row r="333" customFormat="false" ht="15" hidden="false" customHeight="false" outlineLevel="0" collapsed="false">
      <c r="A333" s="25" t="str">
        <f aca="false">IF(ROW()-6&lt;=$O$3,ROW()-6,"")</f>
        <v/>
      </c>
      <c r="B333" s="25" t="str">
        <f aca="false">IF(A333="","",INT((A333-1)/$O$2)+1)</f>
        <v/>
      </c>
      <c r="C333" s="25" t="str">
        <f aca="false">IF(A333="","",MOD(A333-1,$O$2)+1)</f>
        <v/>
      </c>
      <c r="D333" s="27" t="str">
        <f aca="false">IF(A333="","",IF(A333=1,Calculadora!$D$5,G332))</f>
        <v/>
      </c>
      <c r="E333" s="27" t="str">
        <f aca="false">IF(A333="","",IF($O$9=1,IF(MOD(C333-1,$O$8)=0,Calculadora!$D$6*(1+Calculadora!$D$7)^(B333-1),0),IF(MOD(C333,$O$8)=0,Calculadora!$D$6*(1+Calculadora!$D$7)^(B333-1),0)))</f>
        <v/>
      </c>
      <c r="F333" s="27" t="str">
        <f aca="false">IF(A333="","",(D333+IF($O$9=1,E333,0))*$O$7)</f>
        <v/>
      </c>
      <c r="G333" s="27" t="str">
        <f aca="false">IF(A333="","",D333+E333+F333)</f>
        <v/>
      </c>
      <c r="H333" s="27" t="str">
        <f aca="false">IF(A333="","",Calculadora!$D$5+SUM($E$7:E333))</f>
        <v/>
      </c>
      <c r="I333" s="27" t="str">
        <f aca="false">IF(A333="","",G333-H333)</f>
        <v/>
      </c>
      <c r="J333" s="27" t="str">
        <f aca="false">IF(A333="","",IF(C333=$O$2,G333,0))</f>
        <v/>
      </c>
    </row>
    <row r="334" customFormat="false" ht="15" hidden="false" customHeight="false" outlineLevel="0" collapsed="false">
      <c r="A334" s="25" t="str">
        <f aca="false">IF(ROW()-6&lt;=$O$3,ROW()-6,"")</f>
        <v/>
      </c>
      <c r="B334" s="25" t="str">
        <f aca="false">IF(A334="","",INT((A334-1)/$O$2)+1)</f>
        <v/>
      </c>
      <c r="C334" s="25" t="str">
        <f aca="false">IF(A334="","",MOD(A334-1,$O$2)+1)</f>
        <v/>
      </c>
      <c r="D334" s="27" t="str">
        <f aca="false">IF(A334="","",IF(A334=1,Calculadora!$D$5,G333))</f>
        <v/>
      </c>
      <c r="E334" s="27" t="str">
        <f aca="false">IF(A334="","",IF($O$9=1,IF(MOD(C334-1,$O$8)=0,Calculadora!$D$6*(1+Calculadora!$D$7)^(B334-1),0),IF(MOD(C334,$O$8)=0,Calculadora!$D$6*(1+Calculadora!$D$7)^(B334-1),0)))</f>
        <v/>
      </c>
      <c r="F334" s="27" t="str">
        <f aca="false">IF(A334="","",(D334+IF($O$9=1,E334,0))*$O$7)</f>
        <v/>
      </c>
      <c r="G334" s="27" t="str">
        <f aca="false">IF(A334="","",D334+E334+F334)</f>
        <v/>
      </c>
      <c r="H334" s="27" t="str">
        <f aca="false">IF(A334="","",Calculadora!$D$5+SUM($E$7:E334))</f>
        <v/>
      </c>
      <c r="I334" s="27" t="str">
        <f aca="false">IF(A334="","",G334-H334)</f>
        <v/>
      </c>
      <c r="J334" s="27" t="str">
        <f aca="false">IF(A334="","",IF(C334=$O$2,G334,0))</f>
        <v/>
      </c>
    </row>
    <row r="335" customFormat="false" ht="15" hidden="false" customHeight="false" outlineLevel="0" collapsed="false">
      <c r="A335" s="25" t="str">
        <f aca="false">IF(ROW()-6&lt;=$O$3,ROW()-6,"")</f>
        <v/>
      </c>
      <c r="B335" s="25" t="str">
        <f aca="false">IF(A335="","",INT((A335-1)/$O$2)+1)</f>
        <v/>
      </c>
      <c r="C335" s="25" t="str">
        <f aca="false">IF(A335="","",MOD(A335-1,$O$2)+1)</f>
        <v/>
      </c>
      <c r="D335" s="27" t="str">
        <f aca="false">IF(A335="","",IF(A335=1,Calculadora!$D$5,G334))</f>
        <v/>
      </c>
      <c r="E335" s="27" t="str">
        <f aca="false">IF(A335="","",IF($O$9=1,IF(MOD(C335-1,$O$8)=0,Calculadora!$D$6*(1+Calculadora!$D$7)^(B335-1),0),IF(MOD(C335,$O$8)=0,Calculadora!$D$6*(1+Calculadora!$D$7)^(B335-1),0)))</f>
        <v/>
      </c>
      <c r="F335" s="27" t="str">
        <f aca="false">IF(A335="","",(D335+IF($O$9=1,E335,0))*$O$7)</f>
        <v/>
      </c>
      <c r="G335" s="27" t="str">
        <f aca="false">IF(A335="","",D335+E335+F335)</f>
        <v/>
      </c>
      <c r="H335" s="27" t="str">
        <f aca="false">IF(A335="","",Calculadora!$D$5+SUM($E$7:E335))</f>
        <v/>
      </c>
      <c r="I335" s="27" t="str">
        <f aca="false">IF(A335="","",G335-H335)</f>
        <v/>
      </c>
      <c r="J335" s="27" t="str">
        <f aca="false">IF(A335="","",IF(C335=$O$2,G335,0))</f>
        <v/>
      </c>
    </row>
    <row r="336" customFormat="false" ht="15" hidden="false" customHeight="false" outlineLevel="0" collapsed="false">
      <c r="A336" s="25" t="str">
        <f aca="false">IF(ROW()-6&lt;=$O$3,ROW()-6,"")</f>
        <v/>
      </c>
      <c r="B336" s="25" t="str">
        <f aca="false">IF(A336="","",INT((A336-1)/$O$2)+1)</f>
        <v/>
      </c>
      <c r="C336" s="25" t="str">
        <f aca="false">IF(A336="","",MOD(A336-1,$O$2)+1)</f>
        <v/>
      </c>
      <c r="D336" s="27" t="str">
        <f aca="false">IF(A336="","",IF(A336=1,Calculadora!$D$5,G335))</f>
        <v/>
      </c>
      <c r="E336" s="27" t="str">
        <f aca="false">IF(A336="","",IF($O$9=1,IF(MOD(C336-1,$O$8)=0,Calculadora!$D$6*(1+Calculadora!$D$7)^(B336-1),0),IF(MOD(C336,$O$8)=0,Calculadora!$D$6*(1+Calculadora!$D$7)^(B336-1),0)))</f>
        <v/>
      </c>
      <c r="F336" s="27" t="str">
        <f aca="false">IF(A336="","",(D336+IF($O$9=1,E336,0))*$O$7)</f>
        <v/>
      </c>
      <c r="G336" s="27" t="str">
        <f aca="false">IF(A336="","",D336+E336+F336)</f>
        <v/>
      </c>
      <c r="H336" s="27" t="str">
        <f aca="false">IF(A336="","",Calculadora!$D$5+SUM($E$7:E336))</f>
        <v/>
      </c>
      <c r="I336" s="27" t="str">
        <f aca="false">IF(A336="","",G336-H336)</f>
        <v/>
      </c>
      <c r="J336" s="27" t="str">
        <f aca="false">IF(A336="","",IF(C336=$O$2,G336,0))</f>
        <v/>
      </c>
    </row>
    <row r="337" customFormat="false" ht="15" hidden="false" customHeight="false" outlineLevel="0" collapsed="false">
      <c r="A337" s="25" t="str">
        <f aca="false">IF(ROW()-6&lt;=$O$3,ROW()-6,"")</f>
        <v/>
      </c>
      <c r="B337" s="25" t="str">
        <f aca="false">IF(A337="","",INT((A337-1)/$O$2)+1)</f>
        <v/>
      </c>
      <c r="C337" s="25" t="str">
        <f aca="false">IF(A337="","",MOD(A337-1,$O$2)+1)</f>
        <v/>
      </c>
      <c r="D337" s="27" t="str">
        <f aca="false">IF(A337="","",IF(A337=1,Calculadora!$D$5,G336))</f>
        <v/>
      </c>
      <c r="E337" s="27" t="str">
        <f aca="false">IF(A337="","",IF($O$9=1,IF(MOD(C337-1,$O$8)=0,Calculadora!$D$6*(1+Calculadora!$D$7)^(B337-1),0),IF(MOD(C337,$O$8)=0,Calculadora!$D$6*(1+Calculadora!$D$7)^(B337-1),0)))</f>
        <v/>
      </c>
      <c r="F337" s="27" t="str">
        <f aca="false">IF(A337="","",(D337+IF($O$9=1,E337,0))*$O$7)</f>
        <v/>
      </c>
      <c r="G337" s="27" t="str">
        <f aca="false">IF(A337="","",D337+E337+F337)</f>
        <v/>
      </c>
      <c r="H337" s="27" t="str">
        <f aca="false">IF(A337="","",Calculadora!$D$5+SUM($E$7:E337))</f>
        <v/>
      </c>
      <c r="I337" s="27" t="str">
        <f aca="false">IF(A337="","",G337-H337)</f>
        <v/>
      </c>
      <c r="J337" s="27" t="str">
        <f aca="false">IF(A337="","",IF(C337=$O$2,G337,0))</f>
        <v/>
      </c>
    </row>
    <row r="338" customFormat="false" ht="15" hidden="false" customHeight="false" outlineLevel="0" collapsed="false">
      <c r="A338" s="25" t="str">
        <f aca="false">IF(ROW()-6&lt;=$O$3,ROW()-6,"")</f>
        <v/>
      </c>
      <c r="B338" s="25" t="str">
        <f aca="false">IF(A338="","",INT((A338-1)/$O$2)+1)</f>
        <v/>
      </c>
      <c r="C338" s="25" t="str">
        <f aca="false">IF(A338="","",MOD(A338-1,$O$2)+1)</f>
        <v/>
      </c>
      <c r="D338" s="27" t="str">
        <f aca="false">IF(A338="","",IF(A338=1,Calculadora!$D$5,G337))</f>
        <v/>
      </c>
      <c r="E338" s="27" t="str">
        <f aca="false">IF(A338="","",IF($O$9=1,IF(MOD(C338-1,$O$8)=0,Calculadora!$D$6*(1+Calculadora!$D$7)^(B338-1),0),IF(MOD(C338,$O$8)=0,Calculadora!$D$6*(1+Calculadora!$D$7)^(B338-1),0)))</f>
        <v/>
      </c>
      <c r="F338" s="27" t="str">
        <f aca="false">IF(A338="","",(D338+IF($O$9=1,E338,0))*$O$7)</f>
        <v/>
      </c>
      <c r="G338" s="27" t="str">
        <f aca="false">IF(A338="","",D338+E338+F338)</f>
        <v/>
      </c>
      <c r="H338" s="27" t="str">
        <f aca="false">IF(A338="","",Calculadora!$D$5+SUM($E$7:E338))</f>
        <v/>
      </c>
      <c r="I338" s="27" t="str">
        <f aca="false">IF(A338="","",G338-H338)</f>
        <v/>
      </c>
      <c r="J338" s="27" t="str">
        <f aca="false">IF(A338="","",IF(C338=$O$2,G338,0))</f>
        <v/>
      </c>
    </row>
    <row r="339" customFormat="false" ht="15" hidden="false" customHeight="false" outlineLevel="0" collapsed="false">
      <c r="A339" s="25" t="str">
        <f aca="false">IF(ROW()-6&lt;=$O$3,ROW()-6,"")</f>
        <v/>
      </c>
      <c r="B339" s="25" t="str">
        <f aca="false">IF(A339="","",INT((A339-1)/$O$2)+1)</f>
        <v/>
      </c>
      <c r="C339" s="25" t="str">
        <f aca="false">IF(A339="","",MOD(A339-1,$O$2)+1)</f>
        <v/>
      </c>
      <c r="D339" s="27" t="str">
        <f aca="false">IF(A339="","",IF(A339=1,Calculadora!$D$5,G338))</f>
        <v/>
      </c>
      <c r="E339" s="27" t="str">
        <f aca="false">IF(A339="","",IF($O$9=1,IF(MOD(C339-1,$O$8)=0,Calculadora!$D$6*(1+Calculadora!$D$7)^(B339-1),0),IF(MOD(C339,$O$8)=0,Calculadora!$D$6*(1+Calculadora!$D$7)^(B339-1),0)))</f>
        <v/>
      </c>
      <c r="F339" s="27" t="str">
        <f aca="false">IF(A339="","",(D339+IF($O$9=1,E339,0))*$O$7)</f>
        <v/>
      </c>
      <c r="G339" s="27" t="str">
        <f aca="false">IF(A339="","",D339+E339+F339)</f>
        <v/>
      </c>
      <c r="H339" s="27" t="str">
        <f aca="false">IF(A339="","",Calculadora!$D$5+SUM($E$7:E339))</f>
        <v/>
      </c>
      <c r="I339" s="27" t="str">
        <f aca="false">IF(A339="","",G339-H339)</f>
        <v/>
      </c>
      <c r="J339" s="27" t="str">
        <f aca="false">IF(A339="","",IF(C339=$O$2,G339,0))</f>
        <v/>
      </c>
    </row>
    <row r="340" customFormat="false" ht="15" hidden="false" customHeight="false" outlineLevel="0" collapsed="false">
      <c r="A340" s="25" t="str">
        <f aca="false">IF(ROW()-6&lt;=$O$3,ROW()-6,"")</f>
        <v/>
      </c>
      <c r="B340" s="25" t="str">
        <f aca="false">IF(A340="","",INT((A340-1)/$O$2)+1)</f>
        <v/>
      </c>
      <c r="C340" s="25" t="str">
        <f aca="false">IF(A340="","",MOD(A340-1,$O$2)+1)</f>
        <v/>
      </c>
      <c r="D340" s="27" t="str">
        <f aca="false">IF(A340="","",IF(A340=1,Calculadora!$D$5,G339))</f>
        <v/>
      </c>
      <c r="E340" s="27" t="str">
        <f aca="false">IF(A340="","",IF($O$9=1,IF(MOD(C340-1,$O$8)=0,Calculadora!$D$6*(1+Calculadora!$D$7)^(B340-1),0),IF(MOD(C340,$O$8)=0,Calculadora!$D$6*(1+Calculadora!$D$7)^(B340-1),0)))</f>
        <v/>
      </c>
      <c r="F340" s="27" t="str">
        <f aca="false">IF(A340="","",(D340+IF($O$9=1,E340,0))*$O$7)</f>
        <v/>
      </c>
      <c r="G340" s="27" t="str">
        <f aca="false">IF(A340="","",D340+E340+F340)</f>
        <v/>
      </c>
      <c r="H340" s="27" t="str">
        <f aca="false">IF(A340="","",Calculadora!$D$5+SUM($E$7:E340))</f>
        <v/>
      </c>
      <c r="I340" s="27" t="str">
        <f aca="false">IF(A340="","",G340-H340)</f>
        <v/>
      </c>
      <c r="J340" s="27" t="str">
        <f aca="false">IF(A340="","",IF(C340=$O$2,G340,0))</f>
        <v/>
      </c>
    </row>
    <row r="341" customFormat="false" ht="15" hidden="false" customHeight="false" outlineLevel="0" collapsed="false">
      <c r="A341" s="25" t="str">
        <f aca="false">IF(ROW()-6&lt;=$O$3,ROW()-6,"")</f>
        <v/>
      </c>
      <c r="B341" s="25" t="str">
        <f aca="false">IF(A341="","",INT((A341-1)/$O$2)+1)</f>
        <v/>
      </c>
      <c r="C341" s="25" t="str">
        <f aca="false">IF(A341="","",MOD(A341-1,$O$2)+1)</f>
        <v/>
      </c>
      <c r="D341" s="27" t="str">
        <f aca="false">IF(A341="","",IF(A341=1,Calculadora!$D$5,G340))</f>
        <v/>
      </c>
      <c r="E341" s="27" t="str">
        <f aca="false">IF(A341="","",IF($O$9=1,IF(MOD(C341-1,$O$8)=0,Calculadora!$D$6*(1+Calculadora!$D$7)^(B341-1),0),IF(MOD(C341,$O$8)=0,Calculadora!$D$6*(1+Calculadora!$D$7)^(B341-1),0)))</f>
        <v/>
      </c>
      <c r="F341" s="27" t="str">
        <f aca="false">IF(A341="","",(D341+IF($O$9=1,E341,0))*$O$7)</f>
        <v/>
      </c>
      <c r="G341" s="27" t="str">
        <f aca="false">IF(A341="","",D341+E341+F341)</f>
        <v/>
      </c>
      <c r="H341" s="27" t="str">
        <f aca="false">IF(A341="","",Calculadora!$D$5+SUM($E$7:E341))</f>
        <v/>
      </c>
      <c r="I341" s="27" t="str">
        <f aca="false">IF(A341="","",G341-H341)</f>
        <v/>
      </c>
      <c r="J341" s="27" t="str">
        <f aca="false">IF(A341="","",IF(C341=$O$2,G341,0))</f>
        <v/>
      </c>
    </row>
    <row r="342" customFormat="false" ht="15" hidden="false" customHeight="false" outlineLevel="0" collapsed="false">
      <c r="A342" s="25" t="str">
        <f aca="false">IF(ROW()-6&lt;=$O$3,ROW()-6,"")</f>
        <v/>
      </c>
      <c r="B342" s="25" t="str">
        <f aca="false">IF(A342="","",INT((A342-1)/$O$2)+1)</f>
        <v/>
      </c>
      <c r="C342" s="25" t="str">
        <f aca="false">IF(A342="","",MOD(A342-1,$O$2)+1)</f>
        <v/>
      </c>
      <c r="D342" s="27" t="str">
        <f aca="false">IF(A342="","",IF(A342=1,Calculadora!$D$5,G341))</f>
        <v/>
      </c>
      <c r="E342" s="27" t="str">
        <f aca="false">IF(A342="","",IF($O$9=1,IF(MOD(C342-1,$O$8)=0,Calculadora!$D$6*(1+Calculadora!$D$7)^(B342-1),0),IF(MOD(C342,$O$8)=0,Calculadora!$D$6*(1+Calculadora!$D$7)^(B342-1),0)))</f>
        <v/>
      </c>
      <c r="F342" s="27" t="str">
        <f aca="false">IF(A342="","",(D342+IF($O$9=1,E342,0))*$O$7)</f>
        <v/>
      </c>
      <c r="G342" s="27" t="str">
        <f aca="false">IF(A342="","",D342+E342+F342)</f>
        <v/>
      </c>
      <c r="H342" s="27" t="str">
        <f aca="false">IF(A342="","",Calculadora!$D$5+SUM($E$7:E342))</f>
        <v/>
      </c>
      <c r="I342" s="27" t="str">
        <f aca="false">IF(A342="","",G342-H342)</f>
        <v/>
      </c>
      <c r="J342" s="27" t="str">
        <f aca="false">IF(A342="","",IF(C342=$O$2,G342,0))</f>
        <v/>
      </c>
    </row>
    <row r="343" customFormat="false" ht="15" hidden="false" customHeight="false" outlineLevel="0" collapsed="false">
      <c r="A343" s="25" t="str">
        <f aca="false">IF(ROW()-6&lt;=$O$3,ROW()-6,"")</f>
        <v/>
      </c>
      <c r="B343" s="25" t="str">
        <f aca="false">IF(A343="","",INT((A343-1)/$O$2)+1)</f>
        <v/>
      </c>
      <c r="C343" s="25" t="str">
        <f aca="false">IF(A343="","",MOD(A343-1,$O$2)+1)</f>
        <v/>
      </c>
      <c r="D343" s="27" t="str">
        <f aca="false">IF(A343="","",IF(A343=1,Calculadora!$D$5,G342))</f>
        <v/>
      </c>
      <c r="E343" s="27" t="str">
        <f aca="false">IF(A343="","",IF($O$9=1,IF(MOD(C343-1,$O$8)=0,Calculadora!$D$6*(1+Calculadora!$D$7)^(B343-1),0),IF(MOD(C343,$O$8)=0,Calculadora!$D$6*(1+Calculadora!$D$7)^(B343-1),0)))</f>
        <v/>
      </c>
      <c r="F343" s="27" t="str">
        <f aca="false">IF(A343="","",(D343+IF($O$9=1,E343,0))*$O$7)</f>
        <v/>
      </c>
      <c r="G343" s="27" t="str">
        <f aca="false">IF(A343="","",D343+E343+F343)</f>
        <v/>
      </c>
      <c r="H343" s="27" t="str">
        <f aca="false">IF(A343="","",Calculadora!$D$5+SUM($E$7:E343))</f>
        <v/>
      </c>
      <c r="I343" s="27" t="str">
        <f aca="false">IF(A343="","",G343-H343)</f>
        <v/>
      </c>
      <c r="J343" s="27" t="str">
        <f aca="false">IF(A343="","",IF(C343=$O$2,G343,0))</f>
        <v/>
      </c>
    </row>
    <row r="344" customFormat="false" ht="15" hidden="false" customHeight="false" outlineLevel="0" collapsed="false">
      <c r="A344" s="25" t="str">
        <f aca="false">IF(ROW()-6&lt;=$O$3,ROW()-6,"")</f>
        <v/>
      </c>
      <c r="B344" s="25" t="str">
        <f aca="false">IF(A344="","",INT((A344-1)/$O$2)+1)</f>
        <v/>
      </c>
      <c r="C344" s="25" t="str">
        <f aca="false">IF(A344="","",MOD(A344-1,$O$2)+1)</f>
        <v/>
      </c>
      <c r="D344" s="27" t="str">
        <f aca="false">IF(A344="","",IF(A344=1,Calculadora!$D$5,G343))</f>
        <v/>
      </c>
      <c r="E344" s="27" t="str">
        <f aca="false">IF(A344="","",IF($O$9=1,IF(MOD(C344-1,$O$8)=0,Calculadora!$D$6*(1+Calculadora!$D$7)^(B344-1),0),IF(MOD(C344,$O$8)=0,Calculadora!$D$6*(1+Calculadora!$D$7)^(B344-1),0)))</f>
        <v/>
      </c>
      <c r="F344" s="27" t="str">
        <f aca="false">IF(A344="","",(D344+IF($O$9=1,E344,0))*$O$7)</f>
        <v/>
      </c>
      <c r="G344" s="27" t="str">
        <f aca="false">IF(A344="","",D344+E344+F344)</f>
        <v/>
      </c>
      <c r="H344" s="27" t="str">
        <f aca="false">IF(A344="","",Calculadora!$D$5+SUM($E$7:E344))</f>
        <v/>
      </c>
      <c r="I344" s="27" t="str">
        <f aca="false">IF(A344="","",G344-H344)</f>
        <v/>
      </c>
      <c r="J344" s="27" t="str">
        <f aca="false">IF(A344="","",IF(C344=$O$2,G344,0))</f>
        <v/>
      </c>
    </row>
    <row r="345" customFormat="false" ht="15" hidden="false" customHeight="false" outlineLevel="0" collapsed="false">
      <c r="A345" s="25" t="str">
        <f aca="false">IF(ROW()-6&lt;=$O$3,ROW()-6,"")</f>
        <v/>
      </c>
      <c r="B345" s="25" t="str">
        <f aca="false">IF(A345="","",INT((A345-1)/$O$2)+1)</f>
        <v/>
      </c>
      <c r="C345" s="25" t="str">
        <f aca="false">IF(A345="","",MOD(A345-1,$O$2)+1)</f>
        <v/>
      </c>
      <c r="D345" s="27" t="str">
        <f aca="false">IF(A345="","",IF(A345=1,Calculadora!$D$5,G344))</f>
        <v/>
      </c>
      <c r="E345" s="27" t="str">
        <f aca="false">IF(A345="","",IF($O$9=1,IF(MOD(C345-1,$O$8)=0,Calculadora!$D$6*(1+Calculadora!$D$7)^(B345-1),0),IF(MOD(C345,$O$8)=0,Calculadora!$D$6*(1+Calculadora!$D$7)^(B345-1),0)))</f>
        <v/>
      </c>
      <c r="F345" s="27" t="str">
        <f aca="false">IF(A345="","",(D345+IF($O$9=1,E345,0))*$O$7)</f>
        <v/>
      </c>
      <c r="G345" s="27" t="str">
        <f aca="false">IF(A345="","",D345+E345+F345)</f>
        <v/>
      </c>
      <c r="H345" s="27" t="str">
        <f aca="false">IF(A345="","",Calculadora!$D$5+SUM($E$7:E345))</f>
        <v/>
      </c>
      <c r="I345" s="27" t="str">
        <f aca="false">IF(A345="","",G345-H345)</f>
        <v/>
      </c>
      <c r="J345" s="27" t="str">
        <f aca="false">IF(A345="","",IF(C345=$O$2,G345,0))</f>
        <v/>
      </c>
    </row>
    <row r="346" customFormat="false" ht="15" hidden="false" customHeight="false" outlineLevel="0" collapsed="false">
      <c r="A346" s="25" t="str">
        <f aca="false">IF(ROW()-6&lt;=$O$3,ROW()-6,"")</f>
        <v/>
      </c>
      <c r="B346" s="25" t="str">
        <f aca="false">IF(A346="","",INT((A346-1)/$O$2)+1)</f>
        <v/>
      </c>
      <c r="C346" s="25" t="str">
        <f aca="false">IF(A346="","",MOD(A346-1,$O$2)+1)</f>
        <v/>
      </c>
      <c r="D346" s="27" t="str">
        <f aca="false">IF(A346="","",IF(A346=1,Calculadora!$D$5,G345))</f>
        <v/>
      </c>
      <c r="E346" s="27" t="str">
        <f aca="false">IF(A346="","",IF($O$9=1,IF(MOD(C346-1,$O$8)=0,Calculadora!$D$6*(1+Calculadora!$D$7)^(B346-1),0),IF(MOD(C346,$O$8)=0,Calculadora!$D$6*(1+Calculadora!$D$7)^(B346-1),0)))</f>
        <v/>
      </c>
      <c r="F346" s="27" t="str">
        <f aca="false">IF(A346="","",(D346+IF($O$9=1,E346,0))*$O$7)</f>
        <v/>
      </c>
      <c r="G346" s="27" t="str">
        <f aca="false">IF(A346="","",D346+E346+F346)</f>
        <v/>
      </c>
      <c r="H346" s="27" t="str">
        <f aca="false">IF(A346="","",Calculadora!$D$5+SUM($E$7:E346))</f>
        <v/>
      </c>
      <c r="I346" s="27" t="str">
        <f aca="false">IF(A346="","",G346-H346)</f>
        <v/>
      </c>
      <c r="J346" s="27" t="str">
        <f aca="false">IF(A346="","",IF(C346=$O$2,G346,0))</f>
        <v/>
      </c>
    </row>
    <row r="347" customFormat="false" ht="15" hidden="false" customHeight="false" outlineLevel="0" collapsed="false">
      <c r="A347" s="25" t="str">
        <f aca="false">IF(ROW()-6&lt;=$O$3,ROW()-6,"")</f>
        <v/>
      </c>
      <c r="B347" s="25" t="str">
        <f aca="false">IF(A347="","",INT((A347-1)/$O$2)+1)</f>
        <v/>
      </c>
      <c r="C347" s="25" t="str">
        <f aca="false">IF(A347="","",MOD(A347-1,$O$2)+1)</f>
        <v/>
      </c>
      <c r="D347" s="27" t="str">
        <f aca="false">IF(A347="","",IF(A347=1,Calculadora!$D$5,G346))</f>
        <v/>
      </c>
      <c r="E347" s="27" t="str">
        <f aca="false">IF(A347="","",IF($O$9=1,IF(MOD(C347-1,$O$8)=0,Calculadora!$D$6*(1+Calculadora!$D$7)^(B347-1),0),IF(MOD(C347,$O$8)=0,Calculadora!$D$6*(1+Calculadora!$D$7)^(B347-1),0)))</f>
        <v/>
      </c>
      <c r="F347" s="27" t="str">
        <f aca="false">IF(A347="","",(D347+IF($O$9=1,E347,0))*$O$7)</f>
        <v/>
      </c>
      <c r="G347" s="27" t="str">
        <f aca="false">IF(A347="","",D347+E347+F347)</f>
        <v/>
      </c>
      <c r="H347" s="27" t="str">
        <f aca="false">IF(A347="","",Calculadora!$D$5+SUM($E$7:E347))</f>
        <v/>
      </c>
      <c r="I347" s="27" t="str">
        <f aca="false">IF(A347="","",G347-H347)</f>
        <v/>
      </c>
      <c r="J347" s="27" t="str">
        <f aca="false">IF(A347="","",IF(C347=$O$2,G347,0))</f>
        <v/>
      </c>
    </row>
    <row r="348" customFormat="false" ht="15" hidden="false" customHeight="false" outlineLevel="0" collapsed="false">
      <c r="A348" s="25" t="str">
        <f aca="false">IF(ROW()-6&lt;=$O$3,ROW()-6,"")</f>
        <v/>
      </c>
      <c r="B348" s="25" t="str">
        <f aca="false">IF(A348="","",INT((A348-1)/$O$2)+1)</f>
        <v/>
      </c>
      <c r="C348" s="25" t="str">
        <f aca="false">IF(A348="","",MOD(A348-1,$O$2)+1)</f>
        <v/>
      </c>
      <c r="D348" s="27" t="str">
        <f aca="false">IF(A348="","",IF(A348=1,Calculadora!$D$5,G347))</f>
        <v/>
      </c>
      <c r="E348" s="27" t="str">
        <f aca="false">IF(A348="","",IF($O$9=1,IF(MOD(C348-1,$O$8)=0,Calculadora!$D$6*(1+Calculadora!$D$7)^(B348-1),0),IF(MOD(C348,$O$8)=0,Calculadora!$D$6*(1+Calculadora!$D$7)^(B348-1),0)))</f>
        <v/>
      </c>
      <c r="F348" s="27" t="str">
        <f aca="false">IF(A348="","",(D348+IF($O$9=1,E348,0))*$O$7)</f>
        <v/>
      </c>
      <c r="G348" s="27" t="str">
        <f aca="false">IF(A348="","",D348+E348+F348)</f>
        <v/>
      </c>
      <c r="H348" s="27" t="str">
        <f aca="false">IF(A348="","",Calculadora!$D$5+SUM($E$7:E348))</f>
        <v/>
      </c>
      <c r="I348" s="27" t="str">
        <f aca="false">IF(A348="","",G348-H348)</f>
        <v/>
      </c>
      <c r="J348" s="27" t="str">
        <f aca="false">IF(A348="","",IF(C348=$O$2,G348,0))</f>
        <v/>
      </c>
    </row>
    <row r="349" customFormat="false" ht="15" hidden="false" customHeight="false" outlineLevel="0" collapsed="false">
      <c r="A349" s="25" t="str">
        <f aca="false">IF(ROW()-6&lt;=$O$3,ROW()-6,"")</f>
        <v/>
      </c>
      <c r="B349" s="25" t="str">
        <f aca="false">IF(A349="","",INT((A349-1)/$O$2)+1)</f>
        <v/>
      </c>
      <c r="C349" s="25" t="str">
        <f aca="false">IF(A349="","",MOD(A349-1,$O$2)+1)</f>
        <v/>
      </c>
      <c r="D349" s="27" t="str">
        <f aca="false">IF(A349="","",IF(A349=1,Calculadora!$D$5,G348))</f>
        <v/>
      </c>
      <c r="E349" s="27" t="str">
        <f aca="false">IF(A349="","",IF($O$9=1,IF(MOD(C349-1,$O$8)=0,Calculadora!$D$6*(1+Calculadora!$D$7)^(B349-1),0),IF(MOD(C349,$O$8)=0,Calculadora!$D$6*(1+Calculadora!$D$7)^(B349-1),0)))</f>
        <v/>
      </c>
      <c r="F349" s="27" t="str">
        <f aca="false">IF(A349="","",(D349+IF($O$9=1,E349,0))*$O$7)</f>
        <v/>
      </c>
      <c r="G349" s="27" t="str">
        <f aca="false">IF(A349="","",D349+E349+F349)</f>
        <v/>
      </c>
      <c r="H349" s="27" t="str">
        <f aca="false">IF(A349="","",Calculadora!$D$5+SUM($E$7:E349))</f>
        <v/>
      </c>
      <c r="I349" s="27" t="str">
        <f aca="false">IF(A349="","",G349-H349)</f>
        <v/>
      </c>
      <c r="J349" s="27" t="str">
        <f aca="false">IF(A349="","",IF(C349=$O$2,G349,0))</f>
        <v/>
      </c>
    </row>
    <row r="350" customFormat="false" ht="15" hidden="false" customHeight="false" outlineLevel="0" collapsed="false">
      <c r="A350" s="25" t="str">
        <f aca="false">IF(ROW()-6&lt;=$O$3,ROW()-6,"")</f>
        <v/>
      </c>
      <c r="B350" s="25" t="str">
        <f aca="false">IF(A350="","",INT((A350-1)/$O$2)+1)</f>
        <v/>
      </c>
      <c r="C350" s="25" t="str">
        <f aca="false">IF(A350="","",MOD(A350-1,$O$2)+1)</f>
        <v/>
      </c>
      <c r="D350" s="27" t="str">
        <f aca="false">IF(A350="","",IF(A350=1,Calculadora!$D$5,G349))</f>
        <v/>
      </c>
      <c r="E350" s="27" t="str">
        <f aca="false">IF(A350="","",IF($O$9=1,IF(MOD(C350-1,$O$8)=0,Calculadora!$D$6*(1+Calculadora!$D$7)^(B350-1),0),IF(MOD(C350,$O$8)=0,Calculadora!$D$6*(1+Calculadora!$D$7)^(B350-1),0)))</f>
        <v/>
      </c>
      <c r="F350" s="27" t="str">
        <f aca="false">IF(A350="","",(D350+IF($O$9=1,E350,0))*$O$7)</f>
        <v/>
      </c>
      <c r="G350" s="27" t="str">
        <f aca="false">IF(A350="","",D350+E350+F350)</f>
        <v/>
      </c>
      <c r="H350" s="27" t="str">
        <f aca="false">IF(A350="","",Calculadora!$D$5+SUM($E$7:E350))</f>
        <v/>
      </c>
      <c r="I350" s="27" t="str">
        <f aca="false">IF(A350="","",G350-H350)</f>
        <v/>
      </c>
      <c r="J350" s="27" t="str">
        <f aca="false">IF(A350="","",IF(C350=$O$2,G350,0))</f>
        <v/>
      </c>
    </row>
    <row r="351" customFormat="false" ht="15" hidden="false" customHeight="false" outlineLevel="0" collapsed="false">
      <c r="A351" s="25" t="str">
        <f aca="false">IF(ROW()-6&lt;=$O$3,ROW()-6,"")</f>
        <v/>
      </c>
      <c r="B351" s="25" t="str">
        <f aca="false">IF(A351="","",INT((A351-1)/$O$2)+1)</f>
        <v/>
      </c>
      <c r="C351" s="25" t="str">
        <f aca="false">IF(A351="","",MOD(A351-1,$O$2)+1)</f>
        <v/>
      </c>
      <c r="D351" s="27" t="str">
        <f aca="false">IF(A351="","",IF(A351=1,Calculadora!$D$5,G350))</f>
        <v/>
      </c>
      <c r="E351" s="27" t="str">
        <f aca="false">IF(A351="","",IF($O$9=1,IF(MOD(C351-1,$O$8)=0,Calculadora!$D$6*(1+Calculadora!$D$7)^(B351-1),0),IF(MOD(C351,$O$8)=0,Calculadora!$D$6*(1+Calculadora!$D$7)^(B351-1),0)))</f>
        <v/>
      </c>
      <c r="F351" s="27" t="str">
        <f aca="false">IF(A351="","",(D351+IF($O$9=1,E351,0))*$O$7)</f>
        <v/>
      </c>
      <c r="G351" s="27" t="str">
        <f aca="false">IF(A351="","",D351+E351+F351)</f>
        <v/>
      </c>
      <c r="H351" s="27" t="str">
        <f aca="false">IF(A351="","",Calculadora!$D$5+SUM($E$7:E351))</f>
        <v/>
      </c>
      <c r="I351" s="27" t="str">
        <f aca="false">IF(A351="","",G351-H351)</f>
        <v/>
      </c>
      <c r="J351" s="27" t="str">
        <f aca="false">IF(A351="","",IF(C351=$O$2,G351,0))</f>
        <v/>
      </c>
    </row>
    <row r="352" customFormat="false" ht="15" hidden="false" customHeight="false" outlineLevel="0" collapsed="false">
      <c r="A352" s="25" t="str">
        <f aca="false">IF(ROW()-6&lt;=$O$3,ROW()-6,"")</f>
        <v/>
      </c>
      <c r="B352" s="25" t="str">
        <f aca="false">IF(A352="","",INT((A352-1)/$O$2)+1)</f>
        <v/>
      </c>
      <c r="C352" s="25" t="str">
        <f aca="false">IF(A352="","",MOD(A352-1,$O$2)+1)</f>
        <v/>
      </c>
      <c r="D352" s="27" t="str">
        <f aca="false">IF(A352="","",IF(A352=1,Calculadora!$D$5,G351))</f>
        <v/>
      </c>
      <c r="E352" s="27" t="str">
        <f aca="false">IF(A352="","",IF($O$9=1,IF(MOD(C352-1,$O$8)=0,Calculadora!$D$6*(1+Calculadora!$D$7)^(B352-1),0),IF(MOD(C352,$O$8)=0,Calculadora!$D$6*(1+Calculadora!$D$7)^(B352-1),0)))</f>
        <v/>
      </c>
      <c r="F352" s="27" t="str">
        <f aca="false">IF(A352="","",(D352+IF($O$9=1,E352,0))*$O$7)</f>
        <v/>
      </c>
      <c r="G352" s="27" t="str">
        <f aca="false">IF(A352="","",D352+E352+F352)</f>
        <v/>
      </c>
      <c r="H352" s="27" t="str">
        <f aca="false">IF(A352="","",Calculadora!$D$5+SUM($E$7:E352))</f>
        <v/>
      </c>
      <c r="I352" s="27" t="str">
        <f aca="false">IF(A352="","",G352-H352)</f>
        <v/>
      </c>
      <c r="J352" s="27" t="str">
        <f aca="false">IF(A352="","",IF(C352=$O$2,G352,0))</f>
        <v/>
      </c>
    </row>
    <row r="353" customFormat="false" ht="15" hidden="false" customHeight="false" outlineLevel="0" collapsed="false">
      <c r="A353" s="25" t="str">
        <f aca="false">IF(ROW()-6&lt;=$O$3,ROW()-6,"")</f>
        <v/>
      </c>
      <c r="B353" s="25" t="str">
        <f aca="false">IF(A353="","",INT((A353-1)/$O$2)+1)</f>
        <v/>
      </c>
      <c r="C353" s="25" t="str">
        <f aca="false">IF(A353="","",MOD(A353-1,$O$2)+1)</f>
        <v/>
      </c>
      <c r="D353" s="27" t="str">
        <f aca="false">IF(A353="","",IF(A353=1,Calculadora!$D$5,G352))</f>
        <v/>
      </c>
      <c r="E353" s="27" t="str">
        <f aca="false">IF(A353="","",IF($O$9=1,IF(MOD(C353-1,$O$8)=0,Calculadora!$D$6*(1+Calculadora!$D$7)^(B353-1),0),IF(MOD(C353,$O$8)=0,Calculadora!$D$6*(1+Calculadora!$D$7)^(B353-1),0)))</f>
        <v/>
      </c>
      <c r="F353" s="27" t="str">
        <f aca="false">IF(A353="","",(D353+IF($O$9=1,E353,0))*$O$7)</f>
        <v/>
      </c>
      <c r="G353" s="27" t="str">
        <f aca="false">IF(A353="","",D353+E353+F353)</f>
        <v/>
      </c>
      <c r="H353" s="27" t="str">
        <f aca="false">IF(A353="","",Calculadora!$D$5+SUM($E$7:E353))</f>
        <v/>
      </c>
      <c r="I353" s="27" t="str">
        <f aca="false">IF(A353="","",G353-H353)</f>
        <v/>
      </c>
      <c r="J353" s="27" t="str">
        <f aca="false">IF(A353="","",IF(C353=$O$2,G353,0))</f>
        <v/>
      </c>
    </row>
    <row r="354" customFormat="false" ht="15" hidden="false" customHeight="false" outlineLevel="0" collapsed="false">
      <c r="A354" s="25" t="str">
        <f aca="false">IF(ROW()-6&lt;=$O$3,ROW()-6,"")</f>
        <v/>
      </c>
      <c r="B354" s="25" t="str">
        <f aca="false">IF(A354="","",INT((A354-1)/$O$2)+1)</f>
        <v/>
      </c>
      <c r="C354" s="25" t="str">
        <f aca="false">IF(A354="","",MOD(A354-1,$O$2)+1)</f>
        <v/>
      </c>
      <c r="D354" s="27" t="str">
        <f aca="false">IF(A354="","",IF(A354=1,Calculadora!$D$5,G353))</f>
        <v/>
      </c>
      <c r="E354" s="27" t="str">
        <f aca="false">IF(A354="","",IF($O$9=1,IF(MOD(C354-1,$O$8)=0,Calculadora!$D$6*(1+Calculadora!$D$7)^(B354-1),0),IF(MOD(C354,$O$8)=0,Calculadora!$D$6*(1+Calculadora!$D$7)^(B354-1),0)))</f>
        <v/>
      </c>
      <c r="F354" s="27" t="str">
        <f aca="false">IF(A354="","",(D354+IF($O$9=1,E354,0))*$O$7)</f>
        <v/>
      </c>
      <c r="G354" s="27" t="str">
        <f aca="false">IF(A354="","",D354+E354+F354)</f>
        <v/>
      </c>
      <c r="H354" s="27" t="str">
        <f aca="false">IF(A354="","",Calculadora!$D$5+SUM($E$7:E354))</f>
        <v/>
      </c>
      <c r="I354" s="27" t="str">
        <f aca="false">IF(A354="","",G354-H354)</f>
        <v/>
      </c>
      <c r="J354" s="27" t="str">
        <f aca="false">IF(A354="","",IF(C354=$O$2,G354,0))</f>
        <v/>
      </c>
    </row>
    <row r="355" customFormat="false" ht="15" hidden="false" customHeight="false" outlineLevel="0" collapsed="false">
      <c r="A355" s="25" t="str">
        <f aca="false">IF(ROW()-6&lt;=$O$3,ROW()-6,"")</f>
        <v/>
      </c>
      <c r="B355" s="25" t="str">
        <f aca="false">IF(A355="","",INT((A355-1)/$O$2)+1)</f>
        <v/>
      </c>
      <c r="C355" s="25" t="str">
        <f aca="false">IF(A355="","",MOD(A355-1,$O$2)+1)</f>
        <v/>
      </c>
      <c r="D355" s="27" t="str">
        <f aca="false">IF(A355="","",IF(A355=1,Calculadora!$D$5,G354))</f>
        <v/>
      </c>
      <c r="E355" s="27" t="str">
        <f aca="false">IF(A355="","",IF($O$9=1,IF(MOD(C355-1,$O$8)=0,Calculadora!$D$6*(1+Calculadora!$D$7)^(B355-1),0),IF(MOD(C355,$O$8)=0,Calculadora!$D$6*(1+Calculadora!$D$7)^(B355-1),0)))</f>
        <v/>
      </c>
      <c r="F355" s="27" t="str">
        <f aca="false">IF(A355="","",(D355+IF($O$9=1,E355,0))*$O$7)</f>
        <v/>
      </c>
      <c r="G355" s="27" t="str">
        <f aca="false">IF(A355="","",D355+E355+F355)</f>
        <v/>
      </c>
      <c r="H355" s="27" t="str">
        <f aca="false">IF(A355="","",Calculadora!$D$5+SUM($E$7:E355))</f>
        <v/>
      </c>
      <c r="I355" s="27" t="str">
        <f aca="false">IF(A355="","",G355-H355)</f>
        <v/>
      </c>
      <c r="J355" s="27" t="str">
        <f aca="false">IF(A355="","",IF(C355=$O$2,G355,0))</f>
        <v/>
      </c>
    </row>
    <row r="356" customFormat="false" ht="15" hidden="false" customHeight="false" outlineLevel="0" collapsed="false">
      <c r="A356" s="25" t="str">
        <f aca="false">IF(ROW()-6&lt;=$O$3,ROW()-6,"")</f>
        <v/>
      </c>
      <c r="B356" s="25" t="str">
        <f aca="false">IF(A356="","",INT((A356-1)/$O$2)+1)</f>
        <v/>
      </c>
      <c r="C356" s="25" t="str">
        <f aca="false">IF(A356="","",MOD(A356-1,$O$2)+1)</f>
        <v/>
      </c>
      <c r="D356" s="27" t="str">
        <f aca="false">IF(A356="","",IF(A356=1,Calculadora!$D$5,G355))</f>
        <v/>
      </c>
      <c r="E356" s="27" t="str">
        <f aca="false">IF(A356="","",IF($O$9=1,IF(MOD(C356-1,$O$8)=0,Calculadora!$D$6*(1+Calculadora!$D$7)^(B356-1),0),IF(MOD(C356,$O$8)=0,Calculadora!$D$6*(1+Calculadora!$D$7)^(B356-1),0)))</f>
        <v/>
      </c>
      <c r="F356" s="27" t="str">
        <f aca="false">IF(A356="","",(D356+IF($O$9=1,E356,0))*$O$7)</f>
        <v/>
      </c>
      <c r="G356" s="27" t="str">
        <f aca="false">IF(A356="","",D356+E356+F356)</f>
        <v/>
      </c>
      <c r="H356" s="27" t="str">
        <f aca="false">IF(A356="","",Calculadora!$D$5+SUM($E$7:E356))</f>
        <v/>
      </c>
      <c r="I356" s="27" t="str">
        <f aca="false">IF(A356="","",G356-H356)</f>
        <v/>
      </c>
      <c r="J356" s="27" t="str">
        <f aca="false">IF(A356="","",IF(C356=$O$2,G356,0))</f>
        <v/>
      </c>
    </row>
    <row r="357" customFormat="false" ht="15" hidden="false" customHeight="false" outlineLevel="0" collapsed="false">
      <c r="A357" s="25" t="str">
        <f aca="false">IF(ROW()-6&lt;=$O$3,ROW()-6,"")</f>
        <v/>
      </c>
      <c r="B357" s="25" t="str">
        <f aca="false">IF(A357="","",INT((A357-1)/$O$2)+1)</f>
        <v/>
      </c>
      <c r="C357" s="25" t="str">
        <f aca="false">IF(A357="","",MOD(A357-1,$O$2)+1)</f>
        <v/>
      </c>
      <c r="D357" s="27" t="str">
        <f aca="false">IF(A357="","",IF(A357=1,Calculadora!$D$5,G356))</f>
        <v/>
      </c>
      <c r="E357" s="27" t="str">
        <f aca="false">IF(A357="","",IF($O$9=1,IF(MOD(C357-1,$O$8)=0,Calculadora!$D$6*(1+Calculadora!$D$7)^(B357-1),0),IF(MOD(C357,$O$8)=0,Calculadora!$D$6*(1+Calculadora!$D$7)^(B357-1),0)))</f>
        <v/>
      </c>
      <c r="F357" s="27" t="str">
        <f aca="false">IF(A357="","",(D357+IF($O$9=1,E357,0))*$O$7)</f>
        <v/>
      </c>
      <c r="G357" s="27" t="str">
        <f aca="false">IF(A357="","",D357+E357+F357)</f>
        <v/>
      </c>
      <c r="H357" s="27" t="str">
        <f aca="false">IF(A357="","",Calculadora!$D$5+SUM($E$7:E357))</f>
        <v/>
      </c>
      <c r="I357" s="27" t="str">
        <f aca="false">IF(A357="","",G357-H357)</f>
        <v/>
      </c>
      <c r="J357" s="27" t="str">
        <f aca="false">IF(A357="","",IF(C357=$O$2,G357,0))</f>
        <v/>
      </c>
    </row>
    <row r="358" customFormat="false" ht="15" hidden="false" customHeight="false" outlineLevel="0" collapsed="false">
      <c r="A358" s="25" t="str">
        <f aca="false">IF(ROW()-6&lt;=$O$3,ROW()-6,"")</f>
        <v/>
      </c>
      <c r="B358" s="25" t="str">
        <f aca="false">IF(A358="","",INT((A358-1)/$O$2)+1)</f>
        <v/>
      </c>
      <c r="C358" s="25" t="str">
        <f aca="false">IF(A358="","",MOD(A358-1,$O$2)+1)</f>
        <v/>
      </c>
      <c r="D358" s="27" t="str">
        <f aca="false">IF(A358="","",IF(A358=1,Calculadora!$D$5,G357))</f>
        <v/>
      </c>
      <c r="E358" s="27" t="str">
        <f aca="false">IF(A358="","",IF($O$9=1,IF(MOD(C358-1,$O$8)=0,Calculadora!$D$6*(1+Calculadora!$D$7)^(B358-1),0),IF(MOD(C358,$O$8)=0,Calculadora!$D$6*(1+Calculadora!$D$7)^(B358-1),0)))</f>
        <v/>
      </c>
      <c r="F358" s="27" t="str">
        <f aca="false">IF(A358="","",(D358+IF($O$9=1,E358,0))*$O$7)</f>
        <v/>
      </c>
      <c r="G358" s="27" t="str">
        <f aca="false">IF(A358="","",D358+E358+F358)</f>
        <v/>
      </c>
      <c r="H358" s="27" t="str">
        <f aca="false">IF(A358="","",Calculadora!$D$5+SUM($E$7:E358))</f>
        <v/>
      </c>
      <c r="I358" s="27" t="str">
        <f aca="false">IF(A358="","",G358-H358)</f>
        <v/>
      </c>
      <c r="J358" s="27" t="str">
        <f aca="false">IF(A358="","",IF(C358=$O$2,G358,0))</f>
        <v/>
      </c>
    </row>
    <row r="359" customFormat="false" ht="15" hidden="false" customHeight="false" outlineLevel="0" collapsed="false">
      <c r="A359" s="25" t="str">
        <f aca="false">IF(ROW()-6&lt;=$O$3,ROW()-6,"")</f>
        <v/>
      </c>
      <c r="B359" s="25" t="str">
        <f aca="false">IF(A359="","",INT((A359-1)/$O$2)+1)</f>
        <v/>
      </c>
      <c r="C359" s="25" t="str">
        <f aca="false">IF(A359="","",MOD(A359-1,$O$2)+1)</f>
        <v/>
      </c>
      <c r="D359" s="27" t="str">
        <f aca="false">IF(A359="","",IF(A359=1,Calculadora!$D$5,G358))</f>
        <v/>
      </c>
      <c r="E359" s="27" t="str">
        <f aca="false">IF(A359="","",IF($O$9=1,IF(MOD(C359-1,$O$8)=0,Calculadora!$D$6*(1+Calculadora!$D$7)^(B359-1),0),IF(MOD(C359,$O$8)=0,Calculadora!$D$6*(1+Calculadora!$D$7)^(B359-1),0)))</f>
        <v/>
      </c>
      <c r="F359" s="27" t="str">
        <f aca="false">IF(A359="","",(D359+IF($O$9=1,E359,0))*$O$7)</f>
        <v/>
      </c>
      <c r="G359" s="27" t="str">
        <f aca="false">IF(A359="","",D359+E359+F359)</f>
        <v/>
      </c>
      <c r="H359" s="27" t="str">
        <f aca="false">IF(A359="","",Calculadora!$D$5+SUM($E$7:E359))</f>
        <v/>
      </c>
      <c r="I359" s="27" t="str">
        <f aca="false">IF(A359="","",G359-H359)</f>
        <v/>
      </c>
      <c r="J359" s="27" t="str">
        <f aca="false">IF(A359="","",IF(C359=$O$2,G359,0))</f>
        <v/>
      </c>
    </row>
    <row r="360" customFormat="false" ht="15" hidden="false" customHeight="false" outlineLevel="0" collapsed="false">
      <c r="A360" s="25" t="str">
        <f aca="false">IF(ROW()-6&lt;=$O$3,ROW()-6,"")</f>
        <v/>
      </c>
      <c r="B360" s="25" t="str">
        <f aca="false">IF(A360="","",INT((A360-1)/$O$2)+1)</f>
        <v/>
      </c>
      <c r="C360" s="25" t="str">
        <f aca="false">IF(A360="","",MOD(A360-1,$O$2)+1)</f>
        <v/>
      </c>
      <c r="D360" s="27" t="str">
        <f aca="false">IF(A360="","",IF(A360=1,Calculadora!$D$5,G359))</f>
        <v/>
      </c>
      <c r="E360" s="27" t="str">
        <f aca="false">IF(A360="","",IF($O$9=1,IF(MOD(C360-1,$O$8)=0,Calculadora!$D$6*(1+Calculadora!$D$7)^(B360-1),0),IF(MOD(C360,$O$8)=0,Calculadora!$D$6*(1+Calculadora!$D$7)^(B360-1),0)))</f>
        <v/>
      </c>
      <c r="F360" s="27" t="str">
        <f aca="false">IF(A360="","",(D360+IF($O$9=1,E360,0))*$O$7)</f>
        <v/>
      </c>
      <c r="G360" s="27" t="str">
        <f aca="false">IF(A360="","",D360+E360+F360)</f>
        <v/>
      </c>
      <c r="H360" s="27" t="str">
        <f aca="false">IF(A360="","",Calculadora!$D$5+SUM($E$7:E360))</f>
        <v/>
      </c>
      <c r="I360" s="27" t="str">
        <f aca="false">IF(A360="","",G360-H360)</f>
        <v/>
      </c>
      <c r="J360" s="27" t="str">
        <f aca="false">IF(A360="","",IF(C360=$O$2,G360,0))</f>
        <v/>
      </c>
    </row>
    <row r="361" customFormat="false" ht="15" hidden="false" customHeight="false" outlineLevel="0" collapsed="false">
      <c r="A361" s="25" t="str">
        <f aca="false">IF(ROW()-6&lt;=$O$3,ROW()-6,"")</f>
        <v/>
      </c>
      <c r="B361" s="25" t="str">
        <f aca="false">IF(A361="","",INT((A361-1)/$O$2)+1)</f>
        <v/>
      </c>
      <c r="C361" s="25" t="str">
        <f aca="false">IF(A361="","",MOD(A361-1,$O$2)+1)</f>
        <v/>
      </c>
      <c r="D361" s="27" t="str">
        <f aca="false">IF(A361="","",IF(A361=1,Calculadora!$D$5,G360))</f>
        <v/>
      </c>
      <c r="E361" s="27" t="str">
        <f aca="false">IF(A361="","",IF($O$9=1,IF(MOD(C361-1,$O$8)=0,Calculadora!$D$6*(1+Calculadora!$D$7)^(B361-1),0),IF(MOD(C361,$O$8)=0,Calculadora!$D$6*(1+Calculadora!$D$7)^(B361-1),0)))</f>
        <v/>
      </c>
      <c r="F361" s="27" t="str">
        <f aca="false">IF(A361="","",(D361+IF($O$9=1,E361,0))*$O$7)</f>
        <v/>
      </c>
      <c r="G361" s="27" t="str">
        <f aca="false">IF(A361="","",D361+E361+F361)</f>
        <v/>
      </c>
      <c r="H361" s="27" t="str">
        <f aca="false">IF(A361="","",Calculadora!$D$5+SUM($E$7:E361))</f>
        <v/>
      </c>
      <c r="I361" s="27" t="str">
        <f aca="false">IF(A361="","",G361-H361)</f>
        <v/>
      </c>
      <c r="J361" s="27" t="str">
        <f aca="false">IF(A361="","",IF(C361=$O$2,G361,0))</f>
        <v/>
      </c>
    </row>
    <row r="362" customFormat="false" ht="15" hidden="false" customHeight="false" outlineLevel="0" collapsed="false">
      <c r="A362" s="25" t="str">
        <f aca="false">IF(ROW()-6&lt;=$O$3,ROW()-6,"")</f>
        <v/>
      </c>
      <c r="B362" s="25" t="str">
        <f aca="false">IF(A362="","",INT((A362-1)/$O$2)+1)</f>
        <v/>
      </c>
      <c r="C362" s="25" t="str">
        <f aca="false">IF(A362="","",MOD(A362-1,$O$2)+1)</f>
        <v/>
      </c>
      <c r="D362" s="27" t="str">
        <f aca="false">IF(A362="","",IF(A362=1,Calculadora!$D$5,G361))</f>
        <v/>
      </c>
      <c r="E362" s="27" t="str">
        <f aca="false">IF(A362="","",IF($O$9=1,IF(MOD(C362-1,$O$8)=0,Calculadora!$D$6*(1+Calculadora!$D$7)^(B362-1),0),IF(MOD(C362,$O$8)=0,Calculadora!$D$6*(1+Calculadora!$D$7)^(B362-1),0)))</f>
        <v/>
      </c>
      <c r="F362" s="27" t="str">
        <f aca="false">IF(A362="","",(D362+IF($O$9=1,E362,0))*$O$7)</f>
        <v/>
      </c>
      <c r="G362" s="27" t="str">
        <f aca="false">IF(A362="","",D362+E362+F362)</f>
        <v/>
      </c>
      <c r="H362" s="27" t="str">
        <f aca="false">IF(A362="","",Calculadora!$D$5+SUM($E$7:E362))</f>
        <v/>
      </c>
      <c r="I362" s="27" t="str">
        <f aca="false">IF(A362="","",G362-H362)</f>
        <v/>
      </c>
      <c r="J362" s="27" t="str">
        <f aca="false">IF(A362="","",IF(C362=$O$2,G362,0))</f>
        <v/>
      </c>
    </row>
    <row r="363" customFormat="false" ht="15" hidden="false" customHeight="false" outlineLevel="0" collapsed="false">
      <c r="A363" s="25" t="str">
        <f aca="false">IF(ROW()-6&lt;=$O$3,ROW()-6,"")</f>
        <v/>
      </c>
      <c r="B363" s="25" t="str">
        <f aca="false">IF(A363="","",INT((A363-1)/$O$2)+1)</f>
        <v/>
      </c>
      <c r="C363" s="25" t="str">
        <f aca="false">IF(A363="","",MOD(A363-1,$O$2)+1)</f>
        <v/>
      </c>
      <c r="D363" s="27" t="str">
        <f aca="false">IF(A363="","",IF(A363=1,Calculadora!$D$5,G362))</f>
        <v/>
      </c>
      <c r="E363" s="27" t="str">
        <f aca="false">IF(A363="","",IF($O$9=1,IF(MOD(C363-1,$O$8)=0,Calculadora!$D$6*(1+Calculadora!$D$7)^(B363-1),0),IF(MOD(C363,$O$8)=0,Calculadora!$D$6*(1+Calculadora!$D$7)^(B363-1),0)))</f>
        <v/>
      </c>
      <c r="F363" s="27" t="str">
        <f aca="false">IF(A363="","",(D363+IF($O$9=1,E363,0))*$O$7)</f>
        <v/>
      </c>
      <c r="G363" s="27" t="str">
        <f aca="false">IF(A363="","",D363+E363+F363)</f>
        <v/>
      </c>
      <c r="H363" s="27" t="str">
        <f aca="false">IF(A363="","",Calculadora!$D$5+SUM($E$7:E363))</f>
        <v/>
      </c>
      <c r="I363" s="27" t="str">
        <f aca="false">IF(A363="","",G363-H363)</f>
        <v/>
      </c>
      <c r="J363" s="27" t="str">
        <f aca="false">IF(A363="","",IF(C363=$O$2,G363,0))</f>
        <v/>
      </c>
    </row>
    <row r="364" customFormat="false" ht="15" hidden="false" customHeight="false" outlineLevel="0" collapsed="false">
      <c r="A364" s="25" t="str">
        <f aca="false">IF(ROW()-6&lt;=$O$3,ROW()-6,"")</f>
        <v/>
      </c>
      <c r="B364" s="25" t="str">
        <f aca="false">IF(A364="","",INT((A364-1)/$O$2)+1)</f>
        <v/>
      </c>
      <c r="C364" s="25" t="str">
        <f aca="false">IF(A364="","",MOD(A364-1,$O$2)+1)</f>
        <v/>
      </c>
      <c r="D364" s="27" t="str">
        <f aca="false">IF(A364="","",IF(A364=1,Calculadora!$D$5,G363))</f>
        <v/>
      </c>
      <c r="E364" s="27" t="str">
        <f aca="false">IF(A364="","",IF($O$9=1,IF(MOD(C364-1,$O$8)=0,Calculadora!$D$6*(1+Calculadora!$D$7)^(B364-1),0),IF(MOD(C364,$O$8)=0,Calculadora!$D$6*(1+Calculadora!$D$7)^(B364-1),0)))</f>
        <v/>
      </c>
      <c r="F364" s="27" t="str">
        <f aca="false">IF(A364="","",(D364+IF($O$9=1,E364,0))*$O$7)</f>
        <v/>
      </c>
      <c r="G364" s="27" t="str">
        <f aca="false">IF(A364="","",D364+E364+F364)</f>
        <v/>
      </c>
      <c r="H364" s="27" t="str">
        <f aca="false">IF(A364="","",Calculadora!$D$5+SUM($E$7:E364))</f>
        <v/>
      </c>
      <c r="I364" s="27" t="str">
        <f aca="false">IF(A364="","",G364-H364)</f>
        <v/>
      </c>
      <c r="J364" s="27" t="str">
        <f aca="false">IF(A364="","",IF(C364=$O$2,G364,0))</f>
        <v/>
      </c>
    </row>
    <row r="365" customFormat="false" ht="15" hidden="false" customHeight="false" outlineLevel="0" collapsed="false">
      <c r="A365" s="25" t="str">
        <f aca="false">IF(ROW()-6&lt;=$O$3,ROW()-6,"")</f>
        <v/>
      </c>
      <c r="B365" s="25" t="str">
        <f aca="false">IF(A365="","",INT((A365-1)/$O$2)+1)</f>
        <v/>
      </c>
      <c r="C365" s="25" t="str">
        <f aca="false">IF(A365="","",MOD(A365-1,$O$2)+1)</f>
        <v/>
      </c>
      <c r="D365" s="27" t="str">
        <f aca="false">IF(A365="","",IF(A365=1,Calculadora!$D$5,G364))</f>
        <v/>
      </c>
      <c r="E365" s="27" t="str">
        <f aca="false">IF(A365="","",IF($O$9=1,IF(MOD(C365-1,$O$8)=0,Calculadora!$D$6*(1+Calculadora!$D$7)^(B365-1),0),IF(MOD(C365,$O$8)=0,Calculadora!$D$6*(1+Calculadora!$D$7)^(B365-1),0)))</f>
        <v/>
      </c>
      <c r="F365" s="27" t="str">
        <f aca="false">IF(A365="","",(D365+IF($O$9=1,E365,0))*$O$7)</f>
        <v/>
      </c>
      <c r="G365" s="27" t="str">
        <f aca="false">IF(A365="","",D365+E365+F365)</f>
        <v/>
      </c>
      <c r="H365" s="27" t="str">
        <f aca="false">IF(A365="","",Calculadora!$D$5+SUM($E$7:E365))</f>
        <v/>
      </c>
      <c r="I365" s="27" t="str">
        <f aca="false">IF(A365="","",G365-H365)</f>
        <v/>
      </c>
      <c r="J365" s="27" t="str">
        <f aca="false">IF(A365="","",IF(C365=$O$2,G365,0))</f>
        <v/>
      </c>
    </row>
    <row r="366" customFormat="false" ht="15" hidden="false" customHeight="false" outlineLevel="0" collapsed="false">
      <c r="A366" s="25" t="str">
        <f aca="false">IF(ROW()-6&lt;=$O$3,ROW()-6,"")</f>
        <v/>
      </c>
      <c r="B366" s="25" t="str">
        <f aca="false">IF(A366="","",INT((A366-1)/$O$2)+1)</f>
        <v/>
      </c>
      <c r="C366" s="25" t="str">
        <f aca="false">IF(A366="","",MOD(A366-1,$O$2)+1)</f>
        <v/>
      </c>
      <c r="D366" s="27" t="str">
        <f aca="false">IF(A366="","",IF(A366=1,Calculadora!$D$5,G365))</f>
        <v/>
      </c>
      <c r="E366" s="27" t="str">
        <f aca="false">IF(A366="","",IF($O$9=1,IF(MOD(C366-1,$O$8)=0,Calculadora!$D$6*(1+Calculadora!$D$7)^(B366-1),0),IF(MOD(C366,$O$8)=0,Calculadora!$D$6*(1+Calculadora!$D$7)^(B366-1),0)))</f>
        <v/>
      </c>
      <c r="F366" s="27" t="str">
        <f aca="false">IF(A366="","",(D366+IF($O$9=1,E366,0))*$O$7)</f>
        <v/>
      </c>
      <c r="G366" s="27" t="str">
        <f aca="false">IF(A366="","",D366+E366+F366)</f>
        <v/>
      </c>
      <c r="H366" s="27" t="str">
        <f aca="false">IF(A366="","",Calculadora!$D$5+SUM($E$7:E366))</f>
        <v/>
      </c>
      <c r="I366" s="27" t="str">
        <f aca="false">IF(A366="","",G366-H366)</f>
        <v/>
      </c>
      <c r="J366" s="27" t="str">
        <f aca="false">IF(A366="","",IF(C366=$O$2,G366,0))</f>
        <v/>
      </c>
    </row>
    <row r="367" customFormat="false" ht="15" hidden="false" customHeight="false" outlineLevel="0" collapsed="false">
      <c r="A367" s="25" t="str">
        <f aca="false">IF(ROW()-6&lt;=$O$3,ROW()-6,"")</f>
        <v/>
      </c>
      <c r="B367" s="25" t="str">
        <f aca="false">IF(A367="","",INT((A367-1)/$O$2)+1)</f>
        <v/>
      </c>
      <c r="C367" s="25" t="str">
        <f aca="false">IF(A367="","",MOD(A367-1,$O$2)+1)</f>
        <v/>
      </c>
      <c r="D367" s="27" t="str">
        <f aca="false">IF(A367="","",IF(A367=1,Calculadora!$D$5,G366))</f>
        <v/>
      </c>
      <c r="E367" s="27" t="str">
        <f aca="false">IF(A367="","",IF($O$9=1,IF(MOD(C367-1,$O$8)=0,Calculadora!$D$6*(1+Calculadora!$D$7)^(B367-1),0),IF(MOD(C367,$O$8)=0,Calculadora!$D$6*(1+Calculadora!$D$7)^(B367-1),0)))</f>
        <v/>
      </c>
      <c r="F367" s="27" t="str">
        <f aca="false">IF(A367="","",(D367+IF($O$9=1,E367,0))*$O$7)</f>
        <v/>
      </c>
      <c r="G367" s="27" t="str">
        <f aca="false">IF(A367="","",D367+E367+F367)</f>
        <v/>
      </c>
      <c r="H367" s="27" t="str">
        <f aca="false">IF(A367="","",Calculadora!$D$5+SUM($E$7:E367))</f>
        <v/>
      </c>
      <c r="I367" s="27" t="str">
        <f aca="false">IF(A367="","",G367-H367)</f>
        <v/>
      </c>
      <c r="J367" s="27" t="str">
        <f aca="false">IF(A367="","",IF(C367=$O$2,G367,0))</f>
        <v/>
      </c>
    </row>
    <row r="368" customFormat="false" ht="15" hidden="false" customHeight="false" outlineLevel="0" collapsed="false">
      <c r="A368" s="25" t="str">
        <f aca="false">IF(ROW()-6&lt;=$O$3,ROW()-6,"")</f>
        <v/>
      </c>
      <c r="B368" s="25" t="str">
        <f aca="false">IF(A368="","",INT((A368-1)/$O$2)+1)</f>
        <v/>
      </c>
      <c r="C368" s="25" t="str">
        <f aca="false">IF(A368="","",MOD(A368-1,$O$2)+1)</f>
        <v/>
      </c>
      <c r="D368" s="27" t="str">
        <f aca="false">IF(A368="","",IF(A368=1,Calculadora!$D$5,G367))</f>
        <v/>
      </c>
      <c r="E368" s="27" t="str">
        <f aca="false">IF(A368="","",IF($O$9=1,IF(MOD(C368-1,$O$8)=0,Calculadora!$D$6*(1+Calculadora!$D$7)^(B368-1),0),IF(MOD(C368,$O$8)=0,Calculadora!$D$6*(1+Calculadora!$D$7)^(B368-1),0)))</f>
        <v/>
      </c>
      <c r="F368" s="27" t="str">
        <f aca="false">IF(A368="","",(D368+IF($O$9=1,E368,0))*$O$7)</f>
        <v/>
      </c>
      <c r="G368" s="27" t="str">
        <f aca="false">IF(A368="","",D368+E368+F368)</f>
        <v/>
      </c>
      <c r="H368" s="27" t="str">
        <f aca="false">IF(A368="","",Calculadora!$D$5+SUM($E$7:E368))</f>
        <v/>
      </c>
      <c r="I368" s="27" t="str">
        <f aca="false">IF(A368="","",G368-H368)</f>
        <v/>
      </c>
      <c r="J368" s="27" t="str">
        <f aca="false">IF(A368="","",IF(C368=$O$2,G368,0))</f>
        <v/>
      </c>
    </row>
    <row r="369" customFormat="false" ht="15" hidden="false" customHeight="false" outlineLevel="0" collapsed="false">
      <c r="A369" s="25" t="str">
        <f aca="false">IF(ROW()-6&lt;=$O$3,ROW()-6,"")</f>
        <v/>
      </c>
      <c r="B369" s="25" t="str">
        <f aca="false">IF(A369="","",INT((A369-1)/$O$2)+1)</f>
        <v/>
      </c>
      <c r="C369" s="25" t="str">
        <f aca="false">IF(A369="","",MOD(A369-1,$O$2)+1)</f>
        <v/>
      </c>
      <c r="D369" s="27" t="str">
        <f aca="false">IF(A369="","",IF(A369=1,Calculadora!$D$5,G368))</f>
        <v/>
      </c>
      <c r="E369" s="27" t="str">
        <f aca="false">IF(A369="","",IF($O$9=1,IF(MOD(C369-1,$O$8)=0,Calculadora!$D$6*(1+Calculadora!$D$7)^(B369-1),0),IF(MOD(C369,$O$8)=0,Calculadora!$D$6*(1+Calculadora!$D$7)^(B369-1),0)))</f>
        <v/>
      </c>
      <c r="F369" s="27" t="str">
        <f aca="false">IF(A369="","",(D369+IF($O$9=1,E369,0))*$O$7)</f>
        <v/>
      </c>
      <c r="G369" s="27" t="str">
        <f aca="false">IF(A369="","",D369+E369+F369)</f>
        <v/>
      </c>
      <c r="H369" s="27" t="str">
        <f aca="false">IF(A369="","",Calculadora!$D$5+SUM($E$7:E369))</f>
        <v/>
      </c>
      <c r="I369" s="27" t="str">
        <f aca="false">IF(A369="","",G369-H369)</f>
        <v/>
      </c>
      <c r="J369" s="27" t="str">
        <f aca="false">IF(A369="","",IF(C369=$O$2,G369,0))</f>
        <v/>
      </c>
    </row>
    <row r="370" customFormat="false" ht="15" hidden="false" customHeight="false" outlineLevel="0" collapsed="false">
      <c r="A370" s="25" t="str">
        <f aca="false">IF(ROW()-6&lt;=$O$3,ROW()-6,"")</f>
        <v/>
      </c>
      <c r="B370" s="25" t="str">
        <f aca="false">IF(A370="","",INT((A370-1)/$O$2)+1)</f>
        <v/>
      </c>
      <c r="C370" s="25" t="str">
        <f aca="false">IF(A370="","",MOD(A370-1,$O$2)+1)</f>
        <v/>
      </c>
      <c r="D370" s="27" t="str">
        <f aca="false">IF(A370="","",IF(A370=1,Calculadora!$D$5,G369))</f>
        <v/>
      </c>
      <c r="E370" s="27" t="str">
        <f aca="false">IF(A370="","",IF($O$9=1,IF(MOD(C370-1,$O$8)=0,Calculadora!$D$6*(1+Calculadora!$D$7)^(B370-1),0),IF(MOD(C370,$O$8)=0,Calculadora!$D$6*(1+Calculadora!$D$7)^(B370-1),0)))</f>
        <v/>
      </c>
      <c r="F370" s="27" t="str">
        <f aca="false">IF(A370="","",(D370+IF($O$9=1,E370,0))*$O$7)</f>
        <v/>
      </c>
      <c r="G370" s="27" t="str">
        <f aca="false">IF(A370="","",D370+E370+F370)</f>
        <v/>
      </c>
      <c r="H370" s="27" t="str">
        <f aca="false">IF(A370="","",Calculadora!$D$5+SUM($E$7:E370))</f>
        <v/>
      </c>
      <c r="I370" s="27" t="str">
        <f aca="false">IF(A370="","",G370-H370)</f>
        <v/>
      </c>
      <c r="J370" s="27" t="str">
        <f aca="false">IF(A370="","",IF(C370=$O$2,G370,0))</f>
        <v/>
      </c>
    </row>
    <row r="371" customFormat="false" ht="15" hidden="false" customHeight="false" outlineLevel="0" collapsed="false">
      <c r="A371" s="25" t="str">
        <f aca="false">IF(ROW()-6&lt;=$O$3,ROW()-6,"")</f>
        <v/>
      </c>
      <c r="B371" s="25" t="str">
        <f aca="false">IF(A371="","",INT((A371-1)/$O$2)+1)</f>
        <v/>
      </c>
      <c r="C371" s="25" t="str">
        <f aca="false">IF(A371="","",MOD(A371-1,$O$2)+1)</f>
        <v/>
      </c>
      <c r="D371" s="27" t="str">
        <f aca="false">IF(A371="","",IF(A371=1,Calculadora!$D$5,G370))</f>
        <v/>
      </c>
      <c r="E371" s="27" t="str">
        <f aca="false">IF(A371="","",IF($O$9=1,IF(MOD(C371-1,$O$8)=0,Calculadora!$D$6*(1+Calculadora!$D$7)^(B371-1),0),IF(MOD(C371,$O$8)=0,Calculadora!$D$6*(1+Calculadora!$D$7)^(B371-1),0)))</f>
        <v/>
      </c>
      <c r="F371" s="27" t="str">
        <f aca="false">IF(A371="","",(D371+IF($O$9=1,E371,0))*$O$7)</f>
        <v/>
      </c>
      <c r="G371" s="27" t="str">
        <f aca="false">IF(A371="","",D371+E371+F371)</f>
        <v/>
      </c>
      <c r="H371" s="27" t="str">
        <f aca="false">IF(A371="","",Calculadora!$D$5+SUM($E$7:E371))</f>
        <v/>
      </c>
      <c r="I371" s="27" t="str">
        <f aca="false">IF(A371="","",G371-H371)</f>
        <v/>
      </c>
      <c r="J371" s="27" t="str">
        <f aca="false">IF(A371="","",IF(C371=$O$2,G371,0))</f>
        <v/>
      </c>
    </row>
    <row r="372" customFormat="false" ht="15" hidden="false" customHeight="false" outlineLevel="0" collapsed="false">
      <c r="A372" s="25" t="str">
        <f aca="false">IF(ROW()-6&lt;=$O$3,ROW()-6,"")</f>
        <v/>
      </c>
      <c r="B372" s="25" t="str">
        <f aca="false">IF(A372="","",INT((A372-1)/$O$2)+1)</f>
        <v/>
      </c>
      <c r="C372" s="25" t="str">
        <f aca="false">IF(A372="","",MOD(A372-1,$O$2)+1)</f>
        <v/>
      </c>
      <c r="D372" s="27" t="str">
        <f aca="false">IF(A372="","",IF(A372=1,Calculadora!$D$5,G371))</f>
        <v/>
      </c>
      <c r="E372" s="27" t="str">
        <f aca="false">IF(A372="","",IF($O$9=1,IF(MOD(C372-1,$O$8)=0,Calculadora!$D$6*(1+Calculadora!$D$7)^(B372-1),0),IF(MOD(C372,$O$8)=0,Calculadora!$D$6*(1+Calculadora!$D$7)^(B372-1),0)))</f>
        <v/>
      </c>
      <c r="F372" s="27" t="str">
        <f aca="false">IF(A372="","",(D372+IF($O$9=1,E372,0))*$O$7)</f>
        <v/>
      </c>
      <c r="G372" s="27" t="str">
        <f aca="false">IF(A372="","",D372+E372+F372)</f>
        <v/>
      </c>
      <c r="H372" s="27" t="str">
        <f aca="false">IF(A372="","",Calculadora!$D$5+SUM($E$7:E372))</f>
        <v/>
      </c>
      <c r="I372" s="27" t="str">
        <f aca="false">IF(A372="","",G372-H372)</f>
        <v/>
      </c>
      <c r="J372" s="27" t="str">
        <f aca="false">IF(A372="","",IF(C372=$O$2,G372,0))</f>
        <v/>
      </c>
    </row>
    <row r="373" customFormat="false" ht="15" hidden="false" customHeight="false" outlineLevel="0" collapsed="false">
      <c r="A373" s="25" t="str">
        <f aca="false">IF(ROW()-6&lt;=$O$3,ROW()-6,"")</f>
        <v/>
      </c>
      <c r="B373" s="25" t="str">
        <f aca="false">IF(A373="","",INT((A373-1)/$O$2)+1)</f>
        <v/>
      </c>
      <c r="C373" s="25" t="str">
        <f aca="false">IF(A373="","",MOD(A373-1,$O$2)+1)</f>
        <v/>
      </c>
      <c r="D373" s="27" t="str">
        <f aca="false">IF(A373="","",IF(A373=1,Calculadora!$D$5,G372))</f>
        <v/>
      </c>
      <c r="E373" s="27" t="str">
        <f aca="false">IF(A373="","",IF($O$9=1,IF(MOD(C373-1,$O$8)=0,Calculadora!$D$6*(1+Calculadora!$D$7)^(B373-1),0),IF(MOD(C373,$O$8)=0,Calculadora!$D$6*(1+Calculadora!$D$7)^(B373-1),0)))</f>
        <v/>
      </c>
      <c r="F373" s="27" t="str">
        <f aca="false">IF(A373="","",(D373+IF($O$9=1,E373,0))*$O$7)</f>
        <v/>
      </c>
      <c r="G373" s="27" t="str">
        <f aca="false">IF(A373="","",D373+E373+F373)</f>
        <v/>
      </c>
      <c r="H373" s="27" t="str">
        <f aca="false">IF(A373="","",Calculadora!$D$5+SUM($E$7:E373))</f>
        <v/>
      </c>
      <c r="I373" s="27" t="str">
        <f aca="false">IF(A373="","",G373-H373)</f>
        <v/>
      </c>
      <c r="J373" s="27" t="str">
        <f aca="false">IF(A373="","",IF(C373=$O$2,G373,0))</f>
        <v/>
      </c>
    </row>
    <row r="374" customFormat="false" ht="15" hidden="false" customHeight="false" outlineLevel="0" collapsed="false">
      <c r="A374" s="25" t="str">
        <f aca="false">IF(ROW()-6&lt;=$O$3,ROW()-6,"")</f>
        <v/>
      </c>
      <c r="B374" s="25" t="str">
        <f aca="false">IF(A374="","",INT((A374-1)/$O$2)+1)</f>
        <v/>
      </c>
      <c r="C374" s="25" t="str">
        <f aca="false">IF(A374="","",MOD(A374-1,$O$2)+1)</f>
        <v/>
      </c>
      <c r="D374" s="27" t="str">
        <f aca="false">IF(A374="","",IF(A374=1,Calculadora!$D$5,G373))</f>
        <v/>
      </c>
      <c r="E374" s="27" t="str">
        <f aca="false">IF(A374="","",IF($O$9=1,IF(MOD(C374-1,$O$8)=0,Calculadora!$D$6*(1+Calculadora!$D$7)^(B374-1),0),IF(MOD(C374,$O$8)=0,Calculadora!$D$6*(1+Calculadora!$D$7)^(B374-1),0)))</f>
        <v/>
      </c>
      <c r="F374" s="27" t="str">
        <f aca="false">IF(A374="","",(D374+IF($O$9=1,E374,0))*$O$7)</f>
        <v/>
      </c>
      <c r="G374" s="27" t="str">
        <f aca="false">IF(A374="","",D374+E374+F374)</f>
        <v/>
      </c>
      <c r="H374" s="27" t="str">
        <f aca="false">IF(A374="","",Calculadora!$D$5+SUM($E$7:E374))</f>
        <v/>
      </c>
      <c r="I374" s="27" t="str">
        <f aca="false">IF(A374="","",G374-H374)</f>
        <v/>
      </c>
      <c r="J374" s="27" t="str">
        <f aca="false">IF(A374="","",IF(C374=$O$2,G374,0))</f>
        <v/>
      </c>
    </row>
    <row r="375" customFormat="false" ht="15" hidden="false" customHeight="false" outlineLevel="0" collapsed="false">
      <c r="A375" s="25" t="str">
        <f aca="false">IF(ROW()-6&lt;=$O$3,ROW()-6,"")</f>
        <v/>
      </c>
      <c r="B375" s="25" t="str">
        <f aca="false">IF(A375="","",INT((A375-1)/$O$2)+1)</f>
        <v/>
      </c>
      <c r="C375" s="25" t="str">
        <f aca="false">IF(A375="","",MOD(A375-1,$O$2)+1)</f>
        <v/>
      </c>
      <c r="D375" s="27" t="str">
        <f aca="false">IF(A375="","",IF(A375=1,Calculadora!$D$5,G374))</f>
        <v/>
      </c>
      <c r="E375" s="27" t="str">
        <f aca="false">IF(A375="","",IF($O$9=1,IF(MOD(C375-1,$O$8)=0,Calculadora!$D$6*(1+Calculadora!$D$7)^(B375-1),0),IF(MOD(C375,$O$8)=0,Calculadora!$D$6*(1+Calculadora!$D$7)^(B375-1),0)))</f>
        <v/>
      </c>
      <c r="F375" s="27" t="str">
        <f aca="false">IF(A375="","",(D375+IF($O$9=1,E375,0))*$O$7)</f>
        <v/>
      </c>
      <c r="G375" s="27" t="str">
        <f aca="false">IF(A375="","",D375+E375+F375)</f>
        <v/>
      </c>
      <c r="H375" s="27" t="str">
        <f aca="false">IF(A375="","",Calculadora!$D$5+SUM($E$7:E375))</f>
        <v/>
      </c>
      <c r="I375" s="27" t="str">
        <f aca="false">IF(A375="","",G375-H375)</f>
        <v/>
      </c>
      <c r="J375" s="27" t="str">
        <f aca="false">IF(A375="","",IF(C375=$O$2,G375,0))</f>
        <v/>
      </c>
    </row>
    <row r="376" customFormat="false" ht="15" hidden="false" customHeight="false" outlineLevel="0" collapsed="false">
      <c r="A376" s="25" t="str">
        <f aca="false">IF(ROW()-6&lt;=$O$3,ROW()-6,"")</f>
        <v/>
      </c>
      <c r="B376" s="25" t="str">
        <f aca="false">IF(A376="","",INT((A376-1)/$O$2)+1)</f>
        <v/>
      </c>
      <c r="C376" s="25" t="str">
        <f aca="false">IF(A376="","",MOD(A376-1,$O$2)+1)</f>
        <v/>
      </c>
      <c r="D376" s="27" t="str">
        <f aca="false">IF(A376="","",IF(A376=1,Calculadora!$D$5,G375))</f>
        <v/>
      </c>
      <c r="E376" s="27" t="str">
        <f aca="false">IF(A376="","",IF($O$9=1,IF(MOD(C376-1,$O$8)=0,Calculadora!$D$6*(1+Calculadora!$D$7)^(B376-1),0),IF(MOD(C376,$O$8)=0,Calculadora!$D$6*(1+Calculadora!$D$7)^(B376-1),0)))</f>
        <v/>
      </c>
      <c r="F376" s="27" t="str">
        <f aca="false">IF(A376="","",(D376+IF($O$9=1,E376,0))*$O$7)</f>
        <v/>
      </c>
      <c r="G376" s="27" t="str">
        <f aca="false">IF(A376="","",D376+E376+F376)</f>
        <v/>
      </c>
      <c r="H376" s="27" t="str">
        <f aca="false">IF(A376="","",Calculadora!$D$5+SUM($E$7:E376))</f>
        <v/>
      </c>
      <c r="I376" s="27" t="str">
        <f aca="false">IF(A376="","",G376-H376)</f>
        <v/>
      </c>
      <c r="J376" s="27" t="str">
        <f aca="false">IF(A376="","",IF(C376=$O$2,G376,0))</f>
        <v/>
      </c>
    </row>
    <row r="377" customFormat="false" ht="15" hidden="false" customHeight="false" outlineLevel="0" collapsed="false">
      <c r="A377" s="25" t="str">
        <f aca="false">IF(ROW()-6&lt;=$O$3,ROW()-6,"")</f>
        <v/>
      </c>
      <c r="B377" s="25" t="str">
        <f aca="false">IF(A377="","",INT((A377-1)/$O$2)+1)</f>
        <v/>
      </c>
      <c r="C377" s="25" t="str">
        <f aca="false">IF(A377="","",MOD(A377-1,$O$2)+1)</f>
        <v/>
      </c>
      <c r="D377" s="27" t="str">
        <f aca="false">IF(A377="","",IF(A377=1,Calculadora!$D$5,G376))</f>
        <v/>
      </c>
      <c r="E377" s="27" t="str">
        <f aca="false">IF(A377="","",IF($O$9=1,IF(MOD(C377-1,$O$8)=0,Calculadora!$D$6*(1+Calculadora!$D$7)^(B377-1),0),IF(MOD(C377,$O$8)=0,Calculadora!$D$6*(1+Calculadora!$D$7)^(B377-1),0)))</f>
        <v/>
      </c>
      <c r="F377" s="27" t="str">
        <f aca="false">IF(A377="","",(D377+IF($O$9=1,E377,0))*$O$7)</f>
        <v/>
      </c>
      <c r="G377" s="27" t="str">
        <f aca="false">IF(A377="","",D377+E377+F377)</f>
        <v/>
      </c>
      <c r="H377" s="27" t="str">
        <f aca="false">IF(A377="","",Calculadora!$D$5+SUM($E$7:E377))</f>
        <v/>
      </c>
      <c r="I377" s="27" t="str">
        <f aca="false">IF(A377="","",G377-H377)</f>
        <v/>
      </c>
      <c r="J377" s="27" t="str">
        <f aca="false">IF(A377="","",IF(C377=$O$2,G377,0))</f>
        <v/>
      </c>
    </row>
    <row r="378" customFormat="false" ht="15" hidden="false" customHeight="false" outlineLevel="0" collapsed="false">
      <c r="A378" s="25" t="str">
        <f aca="false">IF(ROW()-6&lt;=$O$3,ROW()-6,"")</f>
        <v/>
      </c>
      <c r="B378" s="25" t="str">
        <f aca="false">IF(A378="","",INT((A378-1)/$O$2)+1)</f>
        <v/>
      </c>
      <c r="C378" s="25" t="str">
        <f aca="false">IF(A378="","",MOD(A378-1,$O$2)+1)</f>
        <v/>
      </c>
      <c r="D378" s="27" t="str">
        <f aca="false">IF(A378="","",IF(A378=1,Calculadora!$D$5,G377))</f>
        <v/>
      </c>
      <c r="E378" s="27" t="str">
        <f aca="false">IF(A378="","",IF($O$9=1,IF(MOD(C378-1,$O$8)=0,Calculadora!$D$6*(1+Calculadora!$D$7)^(B378-1),0),IF(MOD(C378,$O$8)=0,Calculadora!$D$6*(1+Calculadora!$D$7)^(B378-1),0)))</f>
        <v/>
      </c>
      <c r="F378" s="27" t="str">
        <f aca="false">IF(A378="","",(D378+IF($O$9=1,E378,0))*$O$7)</f>
        <v/>
      </c>
      <c r="G378" s="27" t="str">
        <f aca="false">IF(A378="","",D378+E378+F378)</f>
        <v/>
      </c>
      <c r="H378" s="27" t="str">
        <f aca="false">IF(A378="","",Calculadora!$D$5+SUM($E$7:E378))</f>
        <v/>
      </c>
      <c r="I378" s="27" t="str">
        <f aca="false">IF(A378="","",G378-H378)</f>
        <v/>
      </c>
      <c r="J378" s="27" t="str">
        <f aca="false">IF(A378="","",IF(C378=$O$2,G378,0))</f>
        <v/>
      </c>
    </row>
    <row r="379" customFormat="false" ht="15" hidden="false" customHeight="false" outlineLevel="0" collapsed="false">
      <c r="A379" s="25" t="str">
        <f aca="false">IF(ROW()-6&lt;=$O$3,ROW()-6,"")</f>
        <v/>
      </c>
      <c r="B379" s="25" t="str">
        <f aca="false">IF(A379="","",INT((A379-1)/$O$2)+1)</f>
        <v/>
      </c>
      <c r="C379" s="25" t="str">
        <f aca="false">IF(A379="","",MOD(A379-1,$O$2)+1)</f>
        <v/>
      </c>
      <c r="D379" s="27" t="str">
        <f aca="false">IF(A379="","",IF(A379=1,Calculadora!$D$5,G378))</f>
        <v/>
      </c>
      <c r="E379" s="27" t="str">
        <f aca="false">IF(A379="","",IF($O$9=1,IF(MOD(C379-1,$O$8)=0,Calculadora!$D$6*(1+Calculadora!$D$7)^(B379-1),0),IF(MOD(C379,$O$8)=0,Calculadora!$D$6*(1+Calculadora!$D$7)^(B379-1),0)))</f>
        <v/>
      </c>
      <c r="F379" s="27" t="str">
        <f aca="false">IF(A379="","",(D379+IF($O$9=1,E379,0))*$O$7)</f>
        <v/>
      </c>
      <c r="G379" s="27" t="str">
        <f aca="false">IF(A379="","",D379+E379+F379)</f>
        <v/>
      </c>
      <c r="H379" s="27" t="str">
        <f aca="false">IF(A379="","",Calculadora!$D$5+SUM($E$7:E379))</f>
        <v/>
      </c>
      <c r="I379" s="27" t="str">
        <f aca="false">IF(A379="","",G379-H379)</f>
        <v/>
      </c>
      <c r="J379" s="27" t="str">
        <f aca="false">IF(A379="","",IF(C379=$O$2,G379,0))</f>
        <v/>
      </c>
    </row>
    <row r="380" customFormat="false" ht="15" hidden="false" customHeight="false" outlineLevel="0" collapsed="false">
      <c r="A380" s="25" t="str">
        <f aca="false">IF(ROW()-6&lt;=$O$3,ROW()-6,"")</f>
        <v/>
      </c>
      <c r="B380" s="25" t="str">
        <f aca="false">IF(A380="","",INT((A380-1)/$O$2)+1)</f>
        <v/>
      </c>
      <c r="C380" s="25" t="str">
        <f aca="false">IF(A380="","",MOD(A380-1,$O$2)+1)</f>
        <v/>
      </c>
      <c r="D380" s="27" t="str">
        <f aca="false">IF(A380="","",IF(A380=1,Calculadora!$D$5,G379))</f>
        <v/>
      </c>
      <c r="E380" s="27" t="str">
        <f aca="false">IF(A380="","",IF($O$9=1,IF(MOD(C380-1,$O$8)=0,Calculadora!$D$6*(1+Calculadora!$D$7)^(B380-1),0),IF(MOD(C380,$O$8)=0,Calculadora!$D$6*(1+Calculadora!$D$7)^(B380-1),0)))</f>
        <v/>
      </c>
      <c r="F380" s="27" t="str">
        <f aca="false">IF(A380="","",(D380+IF($O$9=1,E380,0))*$O$7)</f>
        <v/>
      </c>
      <c r="G380" s="27" t="str">
        <f aca="false">IF(A380="","",D380+E380+F380)</f>
        <v/>
      </c>
      <c r="H380" s="27" t="str">
        <f aca="false">IF(A380="","",Calculadora!$D$5+SUM($E$7:E380))</f>
        <v/>
      </c>
      <c r="I380" s="27" t="str">
        <f aca="false">IF(A380="","",G380-H380)</f>
        <v/>
      </c>
      <c r="J380" s="27" t="str">
        <f aca="false">IF(A380="","",IF(C380=$O$2,G380,0))</f>
        <v/>
      </c>
    </row>
    <row r="381" customFormat="false" ht="15" hidden="false" customHeight="false" outlineLevel="0" collapsed="false">
      <c r="A381" s="25" t="str">
        <f aca="false">IF(ROW()-6&lt;=$O$3,ROW()-6,"")</f>
        <v/>
      </c>
      <c r="B381" s="25" t="str">
        <f aca="false">IF(A381="","",INT((A381-1)/$O$2)+1)</f>
        <v/>
      </c>
      <c r="C381" s="25" t="str">
        <f aca="false">IF(A381="","",MOD(A381-1,$O$2)+1)</f>
        <v/>
      </c>
      <c r="D381" s="27" t="str">
        <f aca="false">IF(A381="","",IF(A381=1,Calculadora!$D$5,G380))</f>
        <v/>
      </c>
      <c r="E381" s="27" t="str">
        <f aca="false">IF(A381="","",IF($O$9=1,IF(MOD(C381-1,$O$8)=0,Calculadora!$D$6*(1+Calculadora!$D$7)^(B381-1),0),IF(MOD(C381,$O$8)=0,Calculadora!$D$6*(1+Calculadora!$D$7)^(B381-1),0)))</f>
        <v/>
      </c>
      <c r="F381" s="27" t="str">
        <f aca="false">IF(A381="","",(D381+IF($O$9=1,E381,0))*$O$7)</f>
        <v/>
      </c>
      <c r="G381" s="27" t="str">
        <f aca="false">IF(A381="","",D381+E381+F381)</f>
        <v/>
      </c>
      <c r="H381" s="27" t="str">
        <f aca="false">IF(A381="","",Calculadora!$D$5+SUM($E$7:E381))</f>
        <v/>
      </c>
      <c r="I381" s="27" t="str">
        <f aca="false">IF(A381="","",G381-H381)</f>
        <v/>
      </c>
      <c r="J381" s="27" t="str">
        <f aca="false">IF(A381="","",IF(C381=$O$2,G381,0))</f>
        <v/>
      </c>
    </row>
    <row r="382" customFormat="false" ht="15" hidden="false" customHeight="false" outlineLevel="0" collapsed="false">
      <c r="A382" s="25" t="str">
        <f aca="false">IF(ROW()-6&lt;=$O$3,ROW()-6,"")</f>
        <v/>
      </c>
      <c r="B382" s="25" t="str">
        <f aca="false">IF(A382="","",INT((A382-1)/$O$2)+1)</f>
        <v/>
      </c>
      <c r="C382" s="25" t="str">
        <f aca="false">IF(A382="","",MOD(A382-1,$O$2)+1)</f>
        <v/>
      </c>
      <c r="D382" s="27" t="str">
        <f aca="false">IF(A382="","",IF(A382=1,Calculadora!$D$5,G381))</f>
        <v/>
      </c>
      <c r="E382" s="27" t="str">
        <f aca="false">IF(A382="","",IF($O$9=1,IF(MOD(C382-1,$O$8)=0,Calculadora!$D$6*(1+Calculadora!$D$7)^(B382-1),0),IF(MOD(C382,$O$8)=0,Calculadora!$D$6*(1+Calculadora!$D$7)^(B382-1),0)))</f>
        <v/>
      </c>
      <c r="F382" s="27" t="str">
        <f aca="false">IF(A382="","",(D382+IF($O$9=1,E382,0))*$O$7)</f>
        <v/>
      </c>
      <c r="G382" s="27" t="str">
        <f aca="false">IF(A382="","",D382+E382+F382)</f>
        <v/>
      </c>
      <c r="H382" s="27" t="str">
        <f aca="false">IF(A382="","",Calculadora!$D$5+SUM($E$7:E382))</f>
        <v/>
      </c>
      <c r="I382" s="27" t="str">
        <f aca="false">IF(A382="","",G382-H382)</f>
        <v/>
      </c>
      <c r="J382" s="27" t="str">
        <f aca="false">IF(A382="","",IF(C382=$O$2,G382,0))</f>
        <v/>
      </c>
    </row>
    <row r="383" customFormat="false" ht="15" hidden="false" customHeight="false" outlineLevel="0" collapsed="false">
      <c r="A383" s="25" t="str">
        <f aca="false">IF(ROW()-6&lt;=$O$3,ROW()-6,"")</f>
        <v/>
      </c>
      <c r="B383" s="25" t="str">
        <f aca="false">IF(A383="","",INT((A383-1)/$O$2)+1)</f>
        <v/>
      </c>
      <c r="C383" s="25" t="str">
        <f aca="false">IF(A383="","",MOD(A383-1,$O$2)+1)</f>
        <v/>
      </c>
      <c r="D383" s="27" t="str">
        <f aca="false">IF(A383="","",IF(A383=1,Calculadora!$D$5,G382))</f>
        <v/>
      </c>
      <c r="E383" s="27" t="str">
        <f aca="false">IF(A383="","",IF($O$9=1,IF(MOD(C383-1,$O$8)=0,Calculadora!$D$6*(1+Calculadora!$D$7)^(B383-1),0),IF(MOD(C383,$O$8)=0,Calculadora!$D$6*(1+Calculadora!$D$7)^(B383-1),0)))</f>
        <v/>
      </c>
      <c r="F383" s="27" t="str">
        <f aca="false">IF(A383="","",(D383+IF($O$9=1,E383,0))*$O$7)</f>
        <v/>
      </c>
      <c r="G383" s="27" t="str">
        <f aca="false">IF(A383="","",D383+E383+F383)</f>
        <v/>
      </c>
      <c r="H383" s="27" t="str">
        <f aca="false">IF(A383="","",Calculadora!$D$5+SUM($E$7:E383))</f>
        <v/>
      </c>
      <c r="I383" s="27" t="str">
        <f aca="false">IF(A383="","",G383-H383)</f>
        <v/>
      </c>
      <c r="J383" s="27" t="str">
        <f aca="false">IF(A383="","",IF(C383=$O$2,G383,0))</f>
        <v/>
      </c>
    </row>
    <row r="384" customFormat="false" ht="15" hidden="false" customHeight="false" outlineLevel="0" collapsed="false">
      <c r="A384" s="25" t="str">
        <f aca="false">IF(ROW()-6&lt;=$O$3,ROW()-6,"")</f>
        <v/>
      </c>
      <c r="B384" s="25" t="str">
        <f aca="false">IF(A384="","",INT((A384-1)/$O$2)+1)</f>
        <v/>
      </c>
      <c r="C384" s="25" t="str">
        <f aca="false">IF(A384="","",MOD(A384-1,$O$2)+1)</f>
        <v/>
      </c>
      <c r="D384" s="27" t="str">
        <f aca="false">IF(A384="","",IF(A384=1,Calculadora!$D$5,G383))</f>
        <v/>
      </c>
      <c r="E384" s="27" t="str">
        <f aca="false">IF(A384="","",IF($O$9=1,IF(MOD(C384-1,$O$8)=0,Calculadora!$D$6*(1+Calculadora!$D$7)^(B384-1),0),IF(MOD(C384,$O$8)=0,Calculadora!$D$6*(1+Calculadora!$D$7)^(B384-1),0)))</f>
        <v/>
      </c>
      <c r="F384" s="27" t="str">
        <f aca="false">IF(A384="","",(D384+IF($O$9=1,E384,0))*$O$7)</f>
        <v/>
      </c>
      <c r="G384" s="27" t="str">
        <f aca="false">IF(A384="","",D384+E384+F384)</f>
        <v/>
      </c>
      <c r="H384" s="27" t="str">
        <f aca="false">IF(A384="","",Calculadora!$D$5+SUM($E$7:E384))</f>
        <v/>
      </c>
      <c r="I384" s="27" t="str">
        <f aca="false">IF(A384="","",G384-H384)</f>
        <v/>
      </c>
      <c r="J384" s="27" t="str">
        <f aca="false">IF(A384="","",IF(C384=$O$2,G384,0))</f>
        <v/>
      </c>
    </row>
    <row r="385" customFormat="false" ht="15" hidden="false" customHeight="false" outlineLevel="0" collapsed="false">
      <c r="A385" s="25" t="str">
        <f aca="false">IF(ROW()-6&lt;=$O$3,ROW()-6,"")</f>
        <v/>
      </c>
      <c r="B385" s="25" t="str">
        <f aca="false">IF(A385="","",INT((A385-1)/$O$2)+1)</f>
        <v/>
      </c>
      <c r="C385" s="25" t="str">
        <f aca="false">IF(A385="","",MOD(A385-1,$O$2)+1)</f>
        <v/>
      </c>
      <c r="D385" s="27" t="str">
        <f aca="false">IF(A385="","",IF(A385=1,Calculadora!$D$5,G384))</f>
        <v/>
      </c>
      <c r="E385" s="27" t="str">
        <f aca="false">IF(A385="","",IF($O$9=1,IF(MOD(C385-1,$O$8)=0,Calculadora!$D$6*(1+Calculadora!$D$7)^(B385-1),0),IF(MOD(C385,$O$8)=0,Calculadora!$D$6*(1+Calculadora!$D$7)^(B385-1),0)))</f>
        <v/>
      </c>
      <c r="F385" s="27" t="str">
        <f aca="false">IF(A385="","",(D385+IF($O$9=1,E385,0))*$O$7)</f>
        <v/>
      </c>
      <c r="G385" s="27" t="str">
        <f aca="false">IF(A385="","",D385+E385+F385)</f>
        <v/>
      </c>
      <c r="H385" s="27" t="str">
        <f aca="false">IF(A385="","",Calculadora!$D$5+SUM($E$7:E385))</f>
        <v/>
      </c>
      <c r="I385" s="27" t="str">
        <f aca="false">IF(A385="","",G385-H385)</f>
        <v/>
      </c>
      <c r="J385" s="27" t="str">
        <f aca="false">IF(A385="","",IF(C385=$O$2,G385,0))</f>
        <v/>
      </c>
    </row>
    <row r="386" customFormat="false" ht="15" hidden="false" customHeight="false" outlineLevel="0" collapsed="false">
      <c r="A386" s="25" t="str">
        <f aca="false">IF(ROW()-6&lt;=$O$3,ROW()-6,"")</f>
        <v/>
      </c>
      <c r="B386" s="25" t="str">
        <f aca="false">IF(A386="","",INT((A386-1)/$O$2)+1)</f>
        <v/>
      </c>
      <c r="C386" s="25" t="str">
        <f aca="false">IF(A386="","",MOD(A386-1,$O$2)+1)</f>
        <v/>
      </c>
      <c r="D386" s="27" t="str">
        <f aca="false">IF(A386="","",IF(A386=1,Calculadora!$D$5,G385))</f>
        <v/>
      </c>
      <c r="E386" s="27" t="str">
        <f aca="false">IF(A386="","",IF($O$9=1,IF(MOD(C386-1,$O$8)=0,Calculadora!$D$6*(1+Calculadora!$D$7)^(B386-1),0),IF(MOD(C386,$O$8)=0,Calculadora!$D$6*(1+Calculadora!$D$7)^(B386-1),0)))</f>
        <v/>
      </c>
      <c r="F386" s="27" t="str">
        <f aca="false">IF(A386="","",(D386+IF($O$9=1,E386,0))*$O$7)</f>
        <v/>
      </c>
      <c r="G386" s="27" t="str">
        <f aca="false">IF(A386="","",D386+E386+F386)</f>
        <v/>
      </c>
      <c r="H386" s="27" t="str">
        <f aca="false">IF(A386="","",Calculadora!$D$5+SUM($E$7:E386))</f>
        <v/>
      </c>
      <c r="I386" s="27" t="str">
        <f aca="false">IF(A386="","",G386-H386)</f>
        <v/>
      </c>
      <c r="J386" s="27" t="str">
        <f aca="false">IF(A386="","",IF(C386=$O$2,G386,0))</f>
        <v/>
      </c>
    </row>
    <row r="387" customFormat="false" ht="15" hidden="false" customHeight="false" outlineLevel="0" collapsed="false">
      <c r="A387" s="25" t="str">
        <f aca="false">IF(ROW()-6&lt;=$O$3,ROW()-6,"")</f>
        <v/>
      </c>
      <c r="B387" s="25" t="str">
        <f aca="false">IF(A387="","",INT((A387-1)/$O$2)+1)</f>
        <v/>
      </c>
      <c r="C387" s="25" t="str">
        <f aca="false">IF(A387="","",MOD(A387-1,$O$2)+1)</f>
        <v/>
      </c>
      <c r="D387" s="27" t="str">
        <f aca="false">IF(A387="","",IF(A387=1,Calculadora!$D$5,G386))</f>
        <v/>
      </c>
      <c r="E387" s="27" t="str">
        <f aca="false">IF(A387="","",IF($O$9=1,IF(MOD(C387-1,$O$8)=0,Calculadora!$D$6*(1+Calculadora!$D$7)^(B387-1),0),IF(MOD(C387,$O$8)=0,Calculadora!$D$6*(1+Calculadora!$D$7)^(B387-1),0)))</f>
        <v/>
      </c>
      <c r="F387" s="27" t="str">
        <f aca="false">IF(A387="","",(D387+IF($O$9=1,E387,0))*$O$7)</f>
        <v/>
      </c>
      <c r="G387" s="27" t="str">
        <f aca="false">IF(A387="","",D387+E387+F387)</f>
        <v/>
      </c>
      <c r="H387" s="27" t="str">
        <f aca="false">IF(A387="","",Calculadora!$D$5+SUM($E$7:E387))</f>
        <v/>
      </c>
      <c r="I387" s="27" t="str">
        <f aca="false">IF(A387="","",G387-H387)</f>
        <v/>
      </c>
      <c r="J387" s="27" t="str">
        <f aca="false">IF(A387="","",IF(C387=$O$2,G387,0))</f>
        <v/>
      </c>
    </row>
    <row r="388" customFormat="false" ht="15" hidden="false" customHeight="false" outlineLevel="0" collapsed="false">
      <c r="A388" s="25" t="str">
        <f aca="false">IF(ROW()-6&lt;=$O$3,ROW()-6,"")</f>
        <v/>
      </c>
      <c r="B388" s="25" t="str">
        <f aca="false">IF(A388="","",INT((A388-1)/$O$2)+1)</f>
        <v/>
      </c>
      <c r="C388" s="25" t="str">
        <f aca="false">IF(A388="","",MOD(A388-1,$O$2)+1)</f>
        <v/>
      </c>
      <c r="D388" s="27" t="str">
        <f aca="false">IF(A388="","",IF(A388=1,Calculadora!$D$5,G387))</f>
        <v/>
      </c>
      <c r="E388" s="27" t="str">
        <f aca="false">IF(A388="","",IF($O$9=1,IF(MOD(C388-1,$O$8)=0,Calculadora!$D$6*(1+Calculadora!$D$7)^(B388-1),0),IF(MOD(C388,$O$8)=0,Calculadora!$D$6*(1+Calculadora!$D$7)^(B388-1),0)))</f>
        <v/>
      </c>
      <c r="F388" s="27" t="str">
        <f aca="false">IF(A388="","",(D388+IF($O$9=1,E388,0))*$O$7)</f>
        <v/>
      </c>
      <c r="G388" s="27" t="str">
        <f aca="false">IF(A388="","",D388+E388+F388)</f>
        <v/>
      </c>
      <c r="H388" s="27" t="str">
        <f aca="false">IF(A388="","",Calculadora!$D$5+SUM($E$7:E388))</f>
        <v/>
      </c>
      <c r="I388" s="27" t="str">
        <f aca="false">IF(A388="","",G388-H388)</f>
        <v/>
      </c>
      <c r="J388" s="27" t="str">
        <f aca="false">IF(A388="","",IF(C388=$O$2,G388,0))</f>
        <v/>
      </c>
    </row>
    <row r="389" customFormat="false" ht="15" hidden="false" customHeight="false" outlineLevel="0" collapsed="false">
      <c r="A389" s="25" t="str">
        <f aca="false">IF(ROW()-6&lt;=$O$3,ROW()-6,"")</f>
        <v/>
      </c>
      <c r="B389" s="25" t="str">
        <f aca="false">IF(A389="","",INT((A389-1)/$O$2)+1)</f>
        <v/>
      </c>
      <c r="C389" s="25" t="str">
        <f aca="false">IF(A389="","",MOD(A389-1,$O$2)+1)</f>
        <v/>
      </c>
      <c r="D389" s="27" t="str">
        <f aca="false">IF(A389="","",IF(A389=1,Calculadora!$D$5,G388))</f>
        <v/>
      </c>
      <c r="E389" s="27" t="str">
        <f aca="false">IF(A389="","",IF($O$9=1,IF(MOD(C389-1,$O$8)=0,Calculadora!$D$6*(1+Calculadora!$D$7)^(B389-1),0),IF(MOD(C389,$O$8)=0,Calculadora!$D$6*(1+Calculadora!$D$7)^(B389-1),0)))</f>
        <v/>
      </c>
      <c r="F389" s="27" t="str">
        <f aca="false">IF(A389="","",(D389+IF($O$9=1,E389,0))*$O$7)</f>
        <v/>
      </c>
      <c r="G389" s="27" t="str">
        <f aca="false">IF(A389="","",D389+E389+F389)</f>
        <v/>
      </c>
      <c r="H389" s="27" t="str">
        <f aca="false">IF(A389="","",Calculadora!$D$5+SUM($E$7:E389))</f>
        <v/>
      </c>
      <c r="I389" s="27" t="str">
        <f aca="false">IF(A389="","",G389-H389)</f>
        <v/>
      </c>
      <c r="J389" s="27" t="str">
        <f aca="false">IF(A389="","",IF(C389=$O$2,G389,0))</f>
        <v/>
      </c>
    </row>
    <row r="390" customFormat="false" ht="15" hidden="false" customHeight="false" outlineLevel="0" collapsed="false">
      <c r="A390" s="25" t="str">
        <f aca="false">IF(ROW()-6&lt;=$O$3,ROW()-6,"")</f>
        <v/>
      </c>
      <c r="B390" s="25" t="str">
        <f aca="false">IF(A390="","",INT((A390-1)/$O$2)+1)</f>
        <v/>
      </c>
      <c r="C390" s="25" t="str">
        <f aca="false">IF(A390="","",MOD(A390-1,$O$2)+1)</f>
        <v/>
      </c>
      <c r="D390" s="27" t="str">
        <f aca="false">IF(A390="","",IF(A390=1,Calculadora!$D$5,G389))</f>
        <v/>
      </c>
      <c r="E390" s="27" t="str">
        <f aca="false">IF(A390="","",IF($O$9=1,IF(MOD(C390-1,$O$8)=0,Calculadora!$D$6*(1+Calculadora!$D$7)^(B390-1),0),IF(MOD(C390,$O$8)=0,Calculadora!$D$6*(1+Calculadora!$D$7)^(B390-1),0)))</f>
        <v/>
      </c>
      <c r="F390" s="27" t="str">
        <f aca="false">IF(A390="","",(D390+IF($O$9=1,E390,0))*$O$7)</f>
        <v/>
      </c>
      <c r="G390" s="27" t="str">
        <f aca="false">IF(A390="","",D390+E390+F390)</f>
        <v/>
      </c>
      <c r="H390" s="27" t="str">
        <f aca="false">IF(A390="","",Calculadora!$D$5+SUM($E$7:E390))</f>
        <v/>
      </c>
      <c r="I390" s="27" t="str">
        <f aca="false">IF(A390="","",G390-H390)</f>
        <v/>
      </c>
      <c r="J390" s="27" t="str">
        <f aca="false">IF(A390="","",IF(C390=$O$2,G390,0))</f>
        <v/>
      </c>
    </row>
    <row r="391" customFormat="false" ht="15" hidden="false" customHeight="false" outlineLevel="0" collapsed="false">
      <c r="A391" s="25" t="str">
        <f aca="false">IF(ROW()-6&lt;=$O$3,ROW()-6,"")</f>
        <v/>
      </c>
      <c r="B391" s="25" t="str">
        <f aca="false">IF(A391="","",INT((A391-1)/$O$2)+1)</f>
        <v/>
      </c>
      <c r="C391" s="25" t="str">
        <f aca="false">IF(A391="","",MOD(A391-1,$O$2)+1)</f>
        <v/>
      </c>
      <c r="D391" s="27" t="str">
        <f aca="false">IF(A391="","",IF(A391=1,Calculadora!$D$5,G390))</f>
        <v/>
      </c>
      <c r="E391" s="27" t="str">
        <f aca="false">IF(A391="","",IF($O$9=1,IF(MOD(C391-1,$O$8)=0,Calculadora!$D$6*(1+Calculadora!$D$7)^(B391-1),0),IF(MOD(C391,$O$8)=0,Calculadora!$D$6*(1+Calculadora!$D$7)^(B391-1),0)))</f>
        <v/>
      </c>
      <c r="F391" s="27" t="str">
        <f aca="false">IF(A391="","",(D391+IF($O$9=1,E391,0))*$O$7)</f>
        <v/>
      </c>
      <c r="G391" s="27" t="str">
        <f aca="false">IF(A391="","",D391+E391+F391)</f>
        <v/>
      </c>
      <c r="H391" s="27" t="str">
        <f aca="false">IF(A391="","",Calculadora!$D$5+SUM($E$7:E391))</f>
        <v/>
      </c>
      <c r="I391" s="27" t="str">
        <f aca="false">IF(A391="","",G391-H391)</f>
        <v/>
      </c>
      <c r="J391" s="27" t="str">
        <f aca="false">IF(A391="","",IF(C391=$O$2,G391,0))</f>
        <v/>
      </c>
    </row>
    <row r="392" customFormat="false" ht="15" hidden="false" customHeight="false" outlineLevel="0" collapsed="false">
      <c r="A392" s="25" t="str">
        <f aca="false">IF(ROW()-6&lt;=$O$3,ROW()-6,"")</f>
        <v/>
      </c>
      <c r="B392" s="25" t="str">
        <f aca="false">IF(A392="","",INT((A392-1)/$O$2)+1)</f>
        <v/>
      </c>
      <c r="C392" s="25" t="str">
        <f aca="false">IF(A392="","",MOD(A392-1,$O$2)+1)</f>
        <v/>
      </c>
      <c r="D392" s="27" t="str">
        <f aca="false">IF(A392="","",IF(A392=1,Calculadora!$D$5,G391))</f>
        <v/>
      </c>
      <c r="E392" s="27" t="str">
        <f aca="false">IF(A392="","",IF($O$9=1,IF(MOD(C392-1,$O$8)=0,Calculadora!$D$6*(1+Calculadora!$D$7)^(B392-1),0),IF(MOD(C392,$O$8)=0,Calculadora!$D$6*(1+Calculadora!$D$7)^(B392-1),0)))</f>
        <v/>
      </c>
      <c r="F392" s="27" t="str">
        <f aca="false">IF(A392="","",(D392+IF($O$9=1,E392,0))*$O$7)</f>
        <v/>
      </c>
      <c r="G392" s="27" t="str">
        <f aca="false">IF(A392="","",D392+E392+F392)</f>
        <v/>
      </c>
      <c r="H392" s="27" t="str">
        <f aca="false">IF(A392="","",Calculadora!$D$5+SUM($E$7:E392))</f>
        <v/>
      </c>
      <c r="I392" s="27" t="str">
        <f aca="false">IF(A392="","",G392-H392)</f>
        <v/>
      </c>
      <c r="J392" s="27" t="str">
        <f aca="false">IF(A392="","",IF(C392=$O$2,G392,0))</f>
        <v/>
      </c>
    </row>
    <row r="393" customFormat="false" ht="15" hidden="false" customHeight="false" outlineLevel="0" collapsed="false">
      <c r="A393" s="25" t="str">
        <f aca="false">IF(ROW()-6&lt;=$O$3,ROW()-6,"")</f>
        <v/>
      </c>
      <c r="B393" s="25" t="str">
        <f aca="false">IF(A393="","",INT((A393-1)/$O$2)+1)</f>
        <v/>
      </c>
      <c r="C393" s="25" t="str">
        <f aca="false">IF(A393="","",MOD(A393-1,$O$2)+1)</f>
        <v/>
      </c>
      <c r="D393" s="27" t="str">
        <f aca="false">IF(A393="","",IF(A393=1,Calculadora!$D$5,G392))</f>
        <v/>
      </c>
      <c r="E393" s="27" t="str">
        <f aca="false">IF(A393="","",IF($O$9=1,IF(MOD(C393-1,$O$8)=0,Calculadora!$D$6*(1+Calculadora!$D$7)^(B393-1),0),IF(MOD(C393,$O$8)=0,Calculadora!$D$6*(1+Calculadora!$D$7)^(B393-1),0)))</f>
        <v/>
      </c>
      <c r="F393" s="27" t="str">
        <f aca="false">IF(A393="","",(D393+IF($O$9=1,E393,0))*$O$7)</f>
        <v/>
      </c>
      <c r="G393" s="27" t="str">
        <f aca="false">IF(A393="","",D393+E393+F393)</f>
        <v/>
      </c>
      <c r="H393" s="27" t="str">
        <f aca="false">IF(A393="","",Calculadora!$D$5+SUM($E$7:E393))</f>
        <v/>
      </c>
      <c r="I393" s="27" t="str">
        <f aca="false">IF(A393="","",G393-H393)</f>
        <v/>
      </c>
      <c r="J393" s="27" t="str">
        <f aca="false">IF(A393="","",IF(C393=$O$2,G393,0))</f>
        <v/>
      </c>
    </row>
    <row r="394" customFormat="false" ht="15" hidden="false" customHeight="false" outlineLevel="0" collapsed="false">
      <c r="A394" s="25" t="str">
        <f aca="false">IF(ROW()-6&lt;=$O$3,ROW()-6,"")</f>
        <v/>
      </c>
      <c r="B394" s="25" t="str">
        <f aca="false">IF(A394="","",INT((A394-1)/$O$2)+1)</f>
        <v/>
      </c>
      <c r="C394" s="25" t="str">
        <f aca="false">IF(A394="","",MOD(A394-1,$O$2)+1)</f>
        <v/>
      </c>
      <c r="D394" s="27" t="str">
        <f aca="false">IF(A394="","",IF(A394=1,Calculadora!$D$5,G393))</f>
        <v/>
      </c>
      <c r="E394" s="27" t="str">
        <f aca="false">IF(A394="","",IF($O$9=1,IF(MOD(C394-1,$O$8)=0,Calculadora!$D$6*(1+Calculadora!$D$7)^(B394-1),0),IF(MOD(C394,$O$8)=0,Calculadora!$D$6*(1+Calculadora!$D$7)^(B394-1),0)))</f>
        <v/>
      </c>
      <c r="F394" s="27" t="str">
        <f aca="false">IF(A394="","",(D394+IF($O$9=1,E394,0))*$O$7)</f>
        <v/>
      </c>
      <c r="G394" s="27" t="str">
        <f aca="false">IF(A394="","",D394+E394+F394)</f>
        <v/>
      </c>
      <c r="H394" s="27" t="str">
        <f aca="false">IF(A394="","",Calculadora!$D$5+SUM($E$7:E394))</f>
        <v/>
      </c>
      <c r="I394" s="27" t="str">
        <f aca="false">IF(A394="","",G394-H394)</f>
        <v/>
      </c>
      <c r="J394" s="27" t="str">
        <f aca="false">IF(A394="","",IF(C394=$O$2,G394,0))</f>
        <v/>
      </c>
    </row>
    <row r="395" customFormat="false" ht="15" hidden="false" customHeight="false" outlineLevel="0" collapsed="false">
      <c r="A395" s="25" t="str">
        <f aca="false">IF(ROW()-6&lt;=$O$3,ROW()-6,"")</f>
        <v/>
      </c>
      <c r="B395" s="25" t="str">
        <f aca="false">IF(A395="","",INT((A395-1)/$O$2)+1)</f>
        <v/>
      </c>
      <c r="C395" s="25" t="str">
        <f aca="false">IF(A395="","",MOD(A395-1,$O$2)+1)</f>
        <v/>
      </c>
      <c r="D395" s="27" t="str">
        <f aca="false">IF(A395="","",IF(A395=1,Calculadora!$D$5,G394))</f>
        <v/>
      </c>
      <c r="E395" s="27" t="str">
        <f aca="false">IF(A395="","",IF($O$9=1,IF(MOD(C395-1,$O$8)=0,Calculadora!$D$6*(1+Calculadora!$D$7)^(B395-1),0),IF(MOD(C395,$O$8)=0,Calculadora!$D$6*(1+Calculadora!$D$7)^(B395-1),0)))</f>
        <v/>
      </c>
      <c r="F395" s="27" t="str">
        <f aca="false">IF(A395="","",(D395+IF($O$9=1,E395,0))*$O$7)</f>
        <v/>
      </c>
      <c r="G395" s="27" t="str">
        <f aca="false">IF(A395="","",D395+E395+F395)</f>
        <v/>
      </c>
      <c r="H395" s="27" t="str">
        <f aca="false">IF(A395="","",Calculadora!$D$5+SUM($E$7:E395))</f>
        <v/>
      </c>
      <c r="I395" s="27" t="str">
        <f aca="false">IF(A395="","",G395-H395)</f>
        <v/>
      </c>
      <c r="J395" s="27" t="str">
        <f aca="false">IF(A395="","",IF(C395=$O$2,G395,0))</f>
        <v/>
      </c>
    </row>
    <row r="396" customFormat="false" ht="15" hidden="false" customHeight="false" outlineLevel="0" collapsed="false">
      <c r="A396" s="25" t="str">
        <f aca="false">IF(ROW()-6&lt;=$O$3,ROW()-6,"")</f>
        <v/>
      </c>
      <c r="B396" s="25" t="str">
        <f aca="false">IF(A396="","",INT((A396-1)/$O$2)+1)</f>
        <v/>
      </c>
      <c r="C396" s="25" t="str">
        <f aca="false">IF(A396="","",MOD(A396-1,$O$2)+1)</f>
        <v/>
      </c>
      <c r="D396" s="27" t="str">
        <f aca="false">IF(A396="","",IF(A396=1,Calculadora!$D$5,G395))</f>
        <v/>
      </c>
      <c r="E396" s="27" t="str">
        <f aca="false">IF(A396="","",IF($O$9=1,IF(MOD(C396-1,$O$8)=0,Calculadora!$D$6*(1+Calculadora!$D$7)^(B396-1),0),IF(MOD(C396,$O$8)=0,Calculadora!$D$6*(1+Calculadora!$D$7)^(B396-1),0)))</f>
        <v/>
      </c>
      <c r="F396" s="27" t="str">
        <f aca="false">IF(A396="","",(D396+IF($O$9=1,E396,0))*$O$7)</f>
        <v/>
      </c>
      <c r="G396" s="27" t="str">
        <f aca="false">IF(A396="","",D396+E396+F396)</f>
        <v/>
      </c>
      <c r="H396" s="27" t="str">
        <f aca="false">IF(A396="","",Calculadora!$D$5+SUM($E$7:E396))</f>
        <v/>
      </c>
      <c r="I396" s="27" t="str">
        <f aca="false">IF(A396="","",G396-H396)</f>
        <v/>
      </c>
      <c r="J396" s="27" t="str">
        <f aca="false">IF(A396="","",IF(C396=$O$2,G396,0))</f>
        <v/>
      </c>
    </row>
    <row r="397" customFormat="false" ht="15" hidden="false" customHeight="false" outlineLevel="0" collapsed="false">
      <c r="A397" s="25" t="str">
        <f aca="false">IF(ROW()-6&lt;=$O$3,ROW()-6,"")</f>
        <v/>
      </c>
      <c r="B397" s="25" t="str">
        <f aca="false">IF(A397="","",INT((A397-1)/$O$2)+1)</f>
        <v/>
      </c>
      <c r="C397" s="25" t="str">
        <f aca="false">IF(A397="","",MOD(A397-1,$O$2)+1)</f>
        <v/>
      </c>
      <c r="D397" s="27" t="str">
        <f aca="false">IF(A397="","",IF(A397=1,Calculadora!$D$5,G396))</f>
        <v/>
      </c>
      <c r="E397" s="27" t="str">
        <f aca="false">IF(A397="","",IF($O$9=1,IF(MOD(C397-1,$O$8)=0,Calculadora!$D$6*(1+Calculadora!$D$7)^(B397-1),0),IF(MOD(C397,$O$8)=0,Calculadora!$D$6*(1+Calculadora!$D$7)^(B397-1),0)))</f>
        <v/>
      </c>
      <c r="F397" s="27" t="str">
        <f aca="false">IF(A397="","",(D397+IF($O$9=1,E397,0))*$O$7)</f>
        <v/>
      </c>
      <c r="G397" s="27" t="str">
        <f aca="false">IF(A397="","",D397+E397+F397)</f>
        <v/>
      </c>
      <c r="H397" s="27" t="str">
        <f aca="false">IF(A397="","",Calculadora!$D$5+SUM($E$7:E397))</f>
        <v/>
      </c>
      <c r="I397" s="27" t="str">
        <f aca="false">IF(A397="","",G397-H397)</f>
        <v/>
      </c>
      <c r="J397" s="27" t="str">
        <f aca="false">IF(A397="","",IF(C397=$O$2,G397,0))</f>
        <v/>
      </c>
    </row>
    <row r="398" customFormat="false" ht="15" hidden="false" customHeight="false" outlineLevel="0" collapsed="false">
      <c r="A398" s="25" t="str">
        <f aca="false">IF(ROW()-6&lt;=$O$3,ROW()-6,"")</f>
        <v/>
      </c>
      <c r="B398" s="25" t="str">
        <f aca="false">IF(A398="","",INT((A398-1)/$O$2)+1)</f>
        <v/>
      </c>
      <c r="C398" s="25" t="str">
        <f aca="false">IF(A398="","",MOD(A398-1,$O$2)+1)</f>
        <v/>
      </c>
      <c r="D398" s="27" t="str">
        <f aca="false">IF(A398="","",IF(A398=1,Calculadora!$D$5,G397))</f>
        <v/>
      </c>
      <c r="E398" s="27" t="str">
        <f aca="false">IF(A398="","",IF($O$9=1,IF(MOD(C398-1,$O$8)=0,Calculadora!$D$6*(1+Calculadora!$D$7)^(B398-1),0),IF(MOD(C398,$O$8)=0,Calculadora!$D$6*(1+Calculadora!$D$7)^(B398-1),0)))</f>
        <v/>
      </c>
      <c r="F398" s="27" t="str">
        <f aca="false">IF(A398="","",(D398+IF($O$9=1,E398,0))*$O$7)</f>
        <v/>
      </c>
      <c r="G398" s="27" t="str">
        <f aca="false">IF(A398="","",D398+E398+F398)</f>
        <v/>
      </c>
      <c r="H398" s="27" t="str">
        <f aca="false">IF(A398="","",Calculadora!$D$5+SUM($E$7:E398))</f>
        <v/>
      </c>
      <c r="I398" s="27" t="str">
        <f aca="false">IF(A398="","",G398-H398)</f>
        <v/>
      </c>
      <c r="J398" s="27" t="str">
        <f aca="false">IF(A398="","",IF(C398=$O$2,G398,0))</f>
        <v/>
      </c>
    </row>
    <row r="399" customFormat="false" ht="15" hidden="false" customHeight="false" outlineLevel="0" collapsed="false">
      <c r="A399" s="25" t="str">
        <f aca="false">IF(ROW()-6&lt;=$O$3,ROW()-6,"")</f>
        <v/>
      </c>
      <c r="B399" s="25" t="str">
        <f aca="false">IF(A399="","",INT((A399-1)/$O$2)+1)</f>
        <v/>
      </c>
      <c r="C399" s="25" t="str">
        <f aca="false">IF(A399="","",MOD(A399-1,$O$2)+1)</f>
        <v/>
      </c>
      <c r="D399" s="27" t="str">
        <f aca="false">IF(A399="","",IF(A399=1,Calculadora!$D$5,G398))</f>
        <v/>
      </c>
      <c r="E399" s="27" t="str">
        <f aca="false">IF(A399="","",IF($O$9=1,IF(MOD(C399-1,$O$8)=0,Calculadora!$D$6*(1+Calculadora!$D$7)^(B399-1),0),IF(MOD(C399,$O$8)=0,Calculadora!$D$6*(1+Calculadora!$D$7)^(B399-1),0)))</f>
        <v/>
      </c>
      <c r="F399" s="27" t="str">
        <f aca="false">IF(A399="","",(D399+IF($O$9=1,E399,0))*$O$7)</f>
        <v/>
      </c>
      <c r="G399" s="27" t="str">
        <f aca="false">IF(A399="","",D399+E399+F399)</f>
        <v/>
      </c>
      <c r="H399" s="27" t="str">
        <f aca="false">IF(A399="","",Calculadora!$D$5+SUM($E$7:E399))</f>
        <v/>
      </c>
      <c r="I399" s="27" t="str">
        <f aca="false">IF(A399="","",G399-H399)</f>
        <v/>
      </c>
      <c r="J399" s="27" t="str">
        <f aca="false">IF(A399="","",IF(C399=$O$2,G399,0))</f>
        <v/>
      </c>
    </row>
    <row r="400" customFormat="false" ht="15" hidden="false" customHeight="false" outlineLevel="0" collapsed="false">
      <c r="A400" s="25" t="str">
        <f aca="false">IF(ROW()-6&lt;=$O$3,ROW()-6,"")</f>
        <v/>
      </c>
      <c r="B400" s="25" t="str">
        <f aca="false">IF(A400="","",INT((A400-1)/$O$2)+1)</f>
        <v/>
      </c>
      <c r="C400" s="25" t="str">
        <f aca="false">IF(A400="","",MOD(A400-1,$O$2)+1)</f>
        <v/>
      </c>
      <c r="D400" s="27" t="str">
        <f aca="false">IF(A400="","",IF(A400=1,Calculadora!$D$5,G399))</f>
        <v/>
      </c>
      <c r="E400" s="27" t="str">
        <f aca="false">IF(A400="","",IF($O$9=1,IF(MOD(C400-1,$O$8)=0,Calculadora!$D$6*(1+Calculadora!$D$7)^(B400-1),0),IF(MOD(C400,$O$8)=0,Calculadora!$D$6*(1+Calculadora!$D$7)^(B400-1),0)))</f>
        <v/>
      </c>
      <c r="F400" s="27" t="str">
        <f aca="false">IF(A400="","",(D400+IF($O$9=1,E400,0))*$O$7)</f>
        <v/>
      </c>
      <c r="G400" s="27" t="str">
        <f aca="false">IF(A400="","",D400+E400+F400)</f>
        <v/>
      </c>
      <c r="H400" s="27" t="str">
        <f aca="false">IF(A400="","",Calculadora!$D$5+SUM($E$7:E400))</f>
        <v/>
      </c>
      <c r="I400" s="27" t="str">
        <f aca="false">IF(A400="","",G400-H400)</f>
        <v/>
      </c>
      <c r="J400" s="27" t="str">
        <f aca="false">IF(A400="","",IF(C400=$O$2,G400,0))</f>
        <v/>
      </c>
    </row>
    <row r="401" customFormat="false" ht="15" hidden="false" customHeight="false" outlineLevel="0" collapsed="false">
      <c r="A401" s="25" t="str">
        <f aca="false">IF(ROW()-6&lt;=$O$3,ROW()-6,"")</f>
        <v/>
      </c>
      <c r="B401" s="25" t="str">
        <f aca="false">IF(A401="","",INT((A401-1)/$O$2)+1)</f>
        <v/>
      </c>
      <c r="C401" s="25" t="str">
        <f aca="false">IF(A401="","",MOD(A401-1,$O$2)+1)</f>
        <v/>
      </c>
      <c r="D401" s="27" t="str">
        <f aca="false">IF(A401="","",IF(A401=1,Calculadora!$D$5,G400))</f>
        <v/>
      </c>
      <c r="E401" s="27" t="str">
        <f aca="false">IF(A401="","",IF($O$9=1,IF(MOD(C401-1,$O$8)=0,Calculadora!$D$6*(1+Calculadora!$D$7)^(B401-1),0),IF(MOD(C401,$O$8)=0,Calculadora!$D$6*(1+Calculadora!$D$7)^(B401-1),0)))</f>
        <v/>
      </c>
      <c r="F401" s="27" t="str">
        <f aca="false">IF(A401="","",(D401+IF($O$9=1,E401,0))*$O$7)</f>
        <v/>
      </c>
      <c r="G401" s="27" t="str">
        <f aca="false">IF(A401="","",D401+E401+F401)</f>
        <v/>
      </c>
      <c r="H401" s="27" t="str">
        <f aca="false">IF(A401="","",Calculadora!$D$5+SUM($E$7:E401))</f>
        <v/>
      </c>
      <c r="I401" s="27" t="str">
        <f aca="false">IF(A401="","",G401-H401)</f>
        <v/>
      </c>
      <c r="J401" s="27" t="str">
        <f aca="false">IF(A401="","",IF(C401=$O$2,G401,0))</f>
        <v/>
      </c>
    </row>
    <row r="402" customFormat="false" ht="15" hidden="false" customHeight="false" outlineLevel="0" collapsed="false">
      <c r="A402" s="25" t="str">
        <f aca="false">IF(ROW()-6&lt;=$O$3,ROW()-6,"")</f>
        <v/>
      </c>
      <c r="B402" s="25" t="str">
        <f aca="false">IF(A402="","",INT((A402-1)/$O$2)+1)</f>
        <v/>
      </c>
      <c r="C402" s="25" t="str">
        <f aca="false">IF(A402="","",MOD(A402-1,$O$2)+1)</f>
        <v/>
      </c>
      <c r="D402" s="27" t="str">
        <f aca="false">IF(A402="","",IF(A402=1,Calculadora!$D$5,G401))</f>
        <v/>
      </c>
      <c r="E402" s="27" t="str">
        <f aca="false">IF(A402="","",IF($O$9=1,IF(MOD(C402-1,$O$8)=0,Calculadora!$D$6*(1+Calculadora!$D$7)^(B402-1),0),IF(MOD(C402,$O$8)=0,Calculadora!$D$6*(1+Calculadora!$D$7)^(B402-1),0)))</f>
        <v/>
      </c>
      <c r="F402" s="27" t="str">
        <f aca="false">IF(A402="","",(D402+IF($O$9=1,E402,0))*$O$7)</f>
        <v/>
      </c>
      <c r="G402" s="27" t="str">
        <f aca="false">IF(A402="","",D402+E402+F402)</f>
        <v/>
      </c>
      <c r="H402" s="27" t="str">
        <f aca="false">IF(A402="","",Calculadora!$D$5+SUM($E$7:E402))</f>
        <v/>
      </c>
      <c r="I402" s="27" t="str">
        <f aca="false">IF(A402="","",G402-H402)</f>
        <v/>
      </c>
      <c r="J402" s="27" t="str">
        <f aca="false">IF(A402="","",IF(C402=$O$2,G402,0))</f>
        <v/>
      </c>
    </row>
    <row r="403" customFormat="false" ht="15" hidden="false" customHeight="false" outlineLevel="0" collapsed="false">
      <c r="A403" s="25" t="str">
        <f aca="false">IF(ROW()-6&lt;=$O$3,ROW()-6,"")</f>
        <v/>
      </c>
      <c r="B403" s="25" t="str">
        <f aca="false">IF(A403="","",INT((A403-1)/$O$2)+1)</f>
        <v/>
      </c>
      <c r="C403" s="25" t="str">
        <f aca="false">IF(A403="","",MOD(A403-1,$O$2)+1)</f>
        <v/>
      </c>
      <c r="D403" s="27" t="str">
        <f aca="false">IF(A403="","",IF(A403=1,Calculadora!$D$5,G402))</f>
        <v/>
      </c>
      <c r="E403" s="27" t="str">
        <f aca="false">IF(A403="","",IF($O$9=1,IF(MOD(C403-1,$O$8)=0,Calculadora!$D$6*(1+Calculadora!$D$7)^(B403-1),0),IF(MOD(C403,$O$8)=0,Calculadora!$D$6*(1+Calculadora!$D$7)^(B403-1),0)))</f>
        <v/>
      </c>
      <c r="F403" s="27" t="str">
        <f aca="false">IF(A403="","",(D403+IF($O$9=1,E403,0))*$O$7)</f>
        <v/>
      </c>
      <c r="G403" s="27" t="str">
        <f aca="false">IF(A403="","",D403+E403+F403)</f>
        <v/>
      </c>
      <c r="H403" s="27" t="str">
        <f aca="false">IF(A403="","",Calculadora!$D$5+SUM($E$7:E403))</f>
        <v/>
      </c>
      <c r="I403" s="27" t="str">
        <f aca="false">IF(A403="","",G403-H403)</f>
        <v/>
      </c>
      <c r="J403" s="27" t="str">
        <f aca="false">IF(A403="","",IF(C403=$O$2,G403,0))</f>
        <v/>
      </c>
    </row>
    <row r="404" customFormat="false" ht="15" hidden="false" customHeight="false" outlineLevel="0" collapsed="false">
      <c r="A404" s="25" t="str">
        <f aca="false">IF(ROW()-6&lt;=$O$3,ROW()-6,"")</f>
        <v/>
      </c>
      <c r="B404" s="25" t="str">
        <f aca="false">IF(A404="","",INT((A404-1)/$O$2)+1)</f>
        <v/>
      </c>
      <c r="C404" s="25" t="str">
        <f aca="false">IF(A404="","",MOD(A404-1,$O$2)+1)</f>
        <v/>
      </c>
      <c r="D404" s="27" t="str">
        <f aca="false">IF(A404="","",IF(A404=1,Calculadora!$D$5,G403))</f>
        <v/>
      </c>
      <c r="E404" s="27" t="str">
        <f aca="false">IF(A404="","",IF($O$9=1,IF(MOD(C404-1,$O$8)=0,Calculadora!$D$6*(1+Calculadora!$D$7)^(B404-1),0),IF(MOD(C404,$O$8)=0,Calculadora!$D$6*(1+Calculadora!$D$7)^(B404-1),0)))</f>
        <v/>
      </c>
      <c r="F404" s="27" t="str">
        <f aca="false">IF(A404="","",(D404+IF($O$9=1,E404,0))*$O$7)</f>
        <v/>
      </c>
      <c r="G404" s="27" t="str">
        <f aca="false">IF(A404="","",D404+E404+F404)</f>
        <v/>
      </c>
      <c r="H404" s="27" t="str">
        <f aca="false">IF(A404="","",Calculadora!$D$5+SUM($E$7:E404))</f>
        <v/>
      </c>
      <c r="I404" s="27" t="str">
        <f aca="false">IF(A404="","",G404-H404)</f>
        <v/>
      </c>
      <c r="J404" s="27" t="str">
        <f aca="false">IF(A404="","",IF(C404=$O$2,G404,0))</f>
        <v/>
      </c>
    </row>
    <row r="405" customFormat="false" ht="15" hidden="false" customHeight="false" outlineLevel="0" collapsed="false">
      <c r="A405" s="25" t="str">
        <f aca="false">IF(ROW()-6&lt;=$O$3,ROW()-6,"")</f>
        <v/>
      </c>
      <c r="B405" s="25" t="str">
        <f aca="false">IF(A405="","",INT((A405-1)/$O$2)+1)</f>
        <v/>
      </c>
      <c r="C405" s="25" t="str">
        <f aca="false">IF(A405="","",MOD(A405-1,$O$2)+1)</f>
        <v/>
      </c>
      <c r="D405" s="27" t="str">
        <f aca="false">IF(A405="","",IF(A405=1,Calculadora!$D$5,G404))</f>
        <v/>
      </c>
      <c r="E405" s="27" t="str">
        <f aca="false">IF(A405="","",IF($O$9=1,IF(MOD(C405-1,$O$8)=0,Calculadora!$D$6*(1+Calculadora!$D$7)^(B405-1),0),IF(MOD(C405,$O$8)=0,Calculadora!$D$6*(1+Calculadora!$D$7)^(B405-1),0)))</f>
        <v/>
      </c>
      <c r="F405" s="27" t="str">
        <f aca="false">IF(A405="","",(D405+IF($O$9=1,E405,0))*$O$7)</f>
        <v/>
      </c>
      <c r="G405" s="27" t="str">
        <f aca="false">IF(A405="","",D405+E405+F405)</f>
        <v/>
      </c>
      <c r="H405" s="27" t="str">
        <f aca="false">IF(A405="","",Calculadora!$D$5+SUM($E$7:E405))</f>
        <v/>
      </c>
      <c r="I405" s="27" t="str">
        <f aca="false">IF(A405="","",G405-H405)</f>
        <v/>
      </c>
      <c r="J405" s="27" t="str">
        <f aca="false">IF(A405="","",IF(C405=$O$2,G405,0))</f>
        <v/>
      </c>
    </row>
    <row r="406" customFormat="false" ht="15" hidden="false" customHeight="false" outlineLevel="0" collapsed="false">
      <c r="A406" s="25" t="str">
        <f aca="false">IF(ROW()-6&lt;=$O$3,ROW()-6,"")</f>
        <v/>
      </c>
      <c r="B406" s="25" t="str">
        <f aca="false">IF(A406="","",INT((A406-1)/$O$2)+1)</f>
        <v/>
      </c>
      <c r="C406" s="25" t="str">
        <f aca="false">IF(A406="","",MOD(A406-1,$O$2)+1)</f>
        <v/>
      </c>
      <c r="D406" s="27" t="str">
        <f aca="false">IF(A406="","",IF(A406=1,Calculadora!$D$5,G405))</f>
        <v/>
      </c>
      <c r="E406" s="27" t="str">
        <f aca="false">IF(A406="","",IF($O$9=1,IF(MOD(C406-1,$O$8)=0,Calculadora!$D$6*(1+Calculadora!$D$7)^(B406-1),0),IF(MOD(C406,$O$8)=0,Calculadora!$D$6*(1+Calculadora!$D$7)^(B406-1),0)))</f>
        <v/>
      </c>
      <c r="F406" s="27" t="str">
        <f aca="false">IF(A406="","",(D406+IF($O$9=1,E406,0))*$O$7)</f>
        <v/>
      </c>
      <c r="G406" s="27" t="str">
        <f aca="false">IF(A406="","",D406+E406+F406)</f>
        <v/>
      </c>
      <c r="H406" s="27" t="str">
        <f aca="false">IF(A406="","",Calculadora!$D$5+SUM($E$7:E406))</f>
        <v/>
      </c>
      <c r="I406" s="27" t="str">
        <f aca="false">IF(A406="","",G406-H406)</f>
        <v/>
      </c>
      <c r="J406" s="27" t="str">
        <f aca="false">IF(A406="","",IF(C406=$O$2,G406,0))</f>
        <v/>
      </c>
    </row>
    <row r="407" customFormat="false" ht="15" hidden="false" customHeight="false" outlineLevel="0" collapsed="false">
      <c r="A407" s="25" t="str">
        <f aca="false">IF(ROW()-6&lt;=$O$3,ROW()-6,"")</f>
        <v/>
      </c>
      <c r="B407" s="25" t="str">
        <f aca="false">IF(A407="","",INT((A407-1)/$O$2)+1)</f>
        <v/>
      </c>
      <c r="C407" s="25" t="str">
        <f aca="false">IF(A407="","",MOD(A407-1,$O$2)+1)</f>
        <v/>
      </c>
      <c r="D407" s="27" t="str">
        <f aca="false">IF(A407="","",IF(A407=1,Calculadora!$D$5,G406))</f>
        <v/>
      </c>
      <c r="E407" s="27" t="str">
        <f aca="false">IF(A407="","",IF($O$9=1,IF(MOD(C407-1,$O$8)=0,Calculadora!$D$6*(1+Calculadora!$D$7)^(B407-1),0),IF(MOD(C407,$O$8)=0,Calculadora!$D$6*(1+Calculadora!$D$7)^(B407-1),0)))</f>
        <v/>
      </c>
      <c r="F407" s="27" t="str">
        <f aca="false">IF(A407="","",(D407+IF($O$9=1,E407,0))*$O$7)</f>
        <v/>
      </c>
      <c r="G407" s="27" t="str">
        <f aca="false">IF(A407="","",D407+E407+F407)</f>
        <v/>
      </c>
      <c r="H407" s="27" t="str">
        <f aca="false">IF(A407="","",Calculadora!$D$5+SUM($E$7:E407))</f>
        <v/>
      </c>
      <c r="I407" s="27" t="str">
        <f aca="false">IF(A407="","",G407-H407)</f>
        <v/>
      </c>
      <c r="J407" s="27" t="str">
        <f aca="false">IF(A407="","",IF(C407=$O$2,G407,0))</f>
        <v/>
      </c>
    </row>
    <row r="408" customFormat="false" ht="15" hidden="false" customHeight="false" outlineLevel="0" collapsed="false">
      <c r="A408" s="25" t="str">
        <f aca="false">IF(ROW()-6&lt;=$O$3,ROW()-6,"")</f>
        <v/>
      </c>
      <c r="B408" s="25" t="str">
        <f aca="false">IF(A408="","",INT((A408-1)/$O$2)+1)</f>
        <v/>
      </c>
      <c r="C408" s="25" t="str">
        <f aca="false">IF(A408="","",MOD(A408-1,$O$2)+1)</f>
        <v/>
      </c>
      <c r="D408" s="27" t="str">
        <f aca="false">IF(A408="","",IF(A408=1,Calculadora!$D$5,G407))</f>
        <v/>
      </c>
      <c r="E408" s="27" t="str">
        <f aca="false">IF(A408="","",IF($O$9=1,IF(MOD(C408-1,$O$8)=0,Calculadora!$D$6*(1+Calculadora!$D$7)^(B408-1),0),IF(MOD(C408,$O$8)=0,Calculadora!$D$6*(1+Calculadora!$D$7)^(B408-1),0)))</f>
        <v/>
      </c>
      <c r="F408" s="27" t="str">
        <f aca="false">IF(A408="","",(D408+IF($O$9=1,E408,0))*$O$7)</f>
        <v/>
      </c>
      <c r="G408" s="27" t="str">
        <f aca="false">IF(A408="","",D408+E408+F408)</f>
        <v/>
      </c>
      <c r="H408" s="27" t="str">
        <f aca="false">IF(A408="","",Calculadora!$D$5+SUM($E$7:E408))</f>
        <v/>
      </c>
      <c r="I408" s="27" t="str">
        <f aca="false">IF(A408="","",G408-H408)</f>
        <v/>
      </c>
      <c r="J408" s="27" t="str">
        <f aca="false">IF(A408="","",IF(C408=$O$2,G408,0))</f>
        <v/>
      </c>
    </row>
    <row r="409" customFormat="false" ht="15" hidden="false" customHeight="false" outlineLevel="0" collapsed="false">
      <c r="A409" s="25" t="str">
        <f aca="false">IF(ROW()-6&lt;=$O$3,ROW()-6,"")</f>
        <v/>
      </c>
      <c r="B409" s="25" t="str">
        <f aca="false">IF(A409="","",INT((A409-1)/$O$2)+1)</f>
        <v/>
      </c>
      <c r="C409" s="25" t="str">
        <f aca="false">IF(A409="","",MOD(A409-1,$O$2)+1)</f>
        <v/>
      </c>
      <c r="D409" s="27" t="str">
        <f aca="false">IF(A409="","",IF(A409=1,Calculadora!$D$5,G408))</f>
        <v/>
      </c>
      <c r="E409" s="27" t="str">
        <f aca="false">IF(A409="","",IF($O$9=1,IF(MOD(C409-1,$O$8)=0,Calculadora!$D$6*(1+Calculadora!$D$7)^(B409-1),0),IF(MOD(C409,$O$8)=0,Calculadora!$D$6*(1+Calculadora!$D$7)^(B409-1),0)))</f>
        <v/>
      </c>
      <c r="F409" s="27" t="str">
        <f aca="false">IF(A409="","",(D409+IF($O$9=1,E409,0))*$O$7)</f>
        <v/>
      </c>
      <c r="G409" s="27" t="str">
        <f aca="false">IF(A409="","",D409+E409+F409)</f>
        <v/>
      </c>
      <c r="H409" s="27" t="str">
        <f aca="false">IF(A409="","",Calculadora!$D$5+SUM($E$7:E409))</f>
        <v/>
      </c>
      <c r="I409" s="27" t="str">
        <f aca="false">IF(A409="","",G409-H409)</f>
        <v/>
      </c>
      <c r="J409" s="27" t="str">
        <f aca="false">IF(A409="","",IF(C409=$O$2,G409,0))</f>
        <v/>
      </c>
    </row>
    <row r="410" customFormat="false" ht="15" hidden="false" customHeight="false" outlineLevel="0" collapsed="false">
      <c r="A410" s="25" t="str">
        <f aca="false">IF(ROW()-6&lt;=$O$3,ROW()-6,"")</f>
        <v/>
      </c>
      <c r="B410" s="25" t="str">
        <f aca="false">IF(A410="","",INT((A410-1)/$O$2)+1)</f>
        <v/>
      </c>
      <c r="C410" s="25" t="str">
        <f aca="false">IF(A410="","",MOD(A410-1,$O$2)+1)</f>
        <v/>
      </c>
      <c r="D410" s="27" t="str">
        <f aca="false">IF(A410="","",IF(A410=1,Calculadora!$D$5,G409))</f>
        <v/>
      </c>
      <c r="E410" s="27" t="str">
        <f aca="false">IF(A410="","",IF($O$9=1,IF(MOD(C410-1,$O$8)=0,Calculadora!$D$6*(1+Calculadora!$D$7)^(B410-1),0),IF(MOD(C410,$O$8)=0,Calculadora!$D$6*(1+Calculadora!$D$7)^(B410-1),0)))</f>
        <v/>
      </c>
      <c r="F410" s="27" t="str">
        <f aca="false">IF(A410="","",(D410+IF($O$9=1,E410,0))*$O$7)</f>
        <v/>
      </c>
      <c r="G410" s="27" t="str">
        <f aca="false">IF(A410="","",D410+E410+F410)</f>
        <v/>
      </c>
      <c r="H410" s="27" t="str">
        <f aca="false">IF(A410="","",Calculadora!$D$5+SUM($E$7:E410))</f>
        <v/>
      </c>
      <c r="I410" s="27" t="str">
        <f aca="false">IF(A410="","",G410-H410)</f>
        <v/>
      </c>
      <c r="J410" s="27" t="str">
        <f aca="false">IF(A410="","",IF(C410=$O$2,G410,0))</f>
        <v/>
      </c>
    </row>
    <row r="411" customFormat="false" ht="15" hidden="false" customHeight="false" outlineLevel="0" collapsed="false">
      <c r="A411" s="25" t="str">
        <f aca="false">IF(ROW()-6&lt;=$O$3,ROW()-6,"")</f>
        <v/>
      </c>
      <c r="B411" s="25" t="str">
        <f aca="false">IF(A411="","",INT((A411-1)/$O$2)+1)</f>
        <v/>
      </c>
      <c r="C411" s="25" t="str">
        <f aca="false">IF(A411="","",MOD(A411-1,$O$2)+1)</f>
        <v/>
      </c>
      <c r="D411" s="27" t="str">
        <f aca="false">IF(A411="","",IF(A411=1,Calculadora!$D$5,G410))</f>
        <v/>
      </c>
      <c r="E411" s="27" t="str">
        <f aca="false">IF(A411="","",IF($O$9=1,IF(MOD(C411-1,$O$8)=0,Calculadora!$D$6*(1+Calculadora!$D$7)^(B411-1),0),IF(MOD(C411,$O$8)=0,Calculadora!$D$6*(1+Calculadora!$D$7)^(B411-1),0)))</f>
        <v/>
      </c>
      <c r="F411" s="27" t="str">
        <f aca="false">IF(A411="","",(D411+IF($O$9=1,E411,0))*$O$7)</f>
        <v/>
      </c>
      <c r="G411" s="27" t="str">
        <f aca="false">IF(A411="","",D411+E411+F411)</f>
        <v/>
      </c>
      <c r="H411" s="27" t="str">
        <f aca="false">IF(A411="","",Calculadora!$D$5+SUM($E$7:E411))</f>
        <v/>
      </c>
      <c r="I411" s="27" t="str">
        <f aca="false">IF(A411="","",G411-H411)</f>
        <v/>
      </c>
      <c r="J411" s="27" t="str">
        <f aca="false">IF(A411="","",IF(C411=$O$2,G411,0))</f>
        <v/>
      </c>
    </row>
    <row r="412" customFormat="false" ht="15" hidden="false" customHeight="false" outlineLevel="0" collapsed="false">
      <c r="A412" s="25" t="str">
        <f aca="false">IF(ROW()-6&lt;=$O$3,ROW()-6,"")</f>
        <v/>
      </c>
      <c r="B412" s="25" t="str">
        <f aca="false">IF(A412="","",INT((A412-1)/$O$2)+1)</f>
        <v/>
      </c>
      <c r="C412" s="25" t="str">
        <f aca="false">IF(A412="","",MOD(A412-1,$O$2)+1)</f>
        <v/>
      </c>
      <c r="D412" s="27" t="str">
        <f aca="false">IF(A412="","",IF(A412=1,Calculadora!$D$5,G411))</f>
        <v/>
      </c>
      <c r="E412" s="27" t="str">
        <f aca="false">IF(A412="","",IF($O$9=1,IF(MOD(C412-1,$O$8)=0,Calculadora!$D$6*(1+Calculadora!$D$7)^(B412-1),0),IF(MOD(C412,$O$8)=0,Calculadora!$D$6*(1+Calculadora!$D$7)^(B412-1),0)))</f>
        <v/>
      </c>
      <c r="F412" s="27" t="str">
        <f aca="false">IF(A412="","",(D412+IF($O$9=1,E412,0))*$O$7)</f>
        <v/>
      </c>
      <c r="G412" s="27" t="str">
        <f aca="false">IF(A412="","",D412+E412+F412)</f>
        <v/>
      </c>
      <c r="H412" s="27" t="str">
        <f aca="false">IF(A412="","",Calculadora!$D$5+SUM($E$7:E412))</f>
        <v/>
      </c>
      <c r="I412" s="27" t="str">
        <f aca="false">IF(A412="","",G412-H412)</f>
        <v/>
      </c>
      <c r="J412" s="27" t="str">
        <f aca="false">IF(A412="","",IF(C412=$O$2,G412,0))</f>
        <v/>
      </c>
    </row>
    <row r="413" customFormat="false" ht="15" hidden="false" customHeight="false" outlineLevel="0" collapsed="false">
      <c r="A413" s="25" t="str">
        <f aca="false">IF(ROW()-6&lt;=$O$3,ROW()-6,"")</f>
        <v/>
      </c>
      <c r="B413" s="25" t="str">
        <f aca="false">IF(A413="","",INT((A413-1)/$O$2)+1)</f>
        <v/>
      </c>
      <c r="C413" s="25" t="str">
        <f aca="false">IF(A413="","",MOD(A413-1,$O$2)+1)</f>
        <v/>
      </c>
      <c r="D413" s="27" t="str">
        <f aca="false">IF(A413="","",IF(A413=1,Calculadora!$D$5,G412))</f>
        <v/>
      </c>
      <c r="E413" s="27" t="str">
        <f aca="false">IF(A413="","",IF($O$9=1,IF(MOD(C413-1,$O$8)=0,Calculadora!$D$6*(1+Calculadora!$D$7)^(B413-1),0),IF(MOD(C413,$O$8)=0,Calculadora!$D$6*(1+Calculadora!$D$7)^(B413-1),0)))</f>
        <v/>
      </c>
      <c r="F413" s="27" t="str">
        <f aca="false">IF(A413="","",(D413+IF($O$9=1,E413,0))*$O$7)</f>
        <v/>
      </c>
      <c r="G413" s="27" t="str">
        <f aca="false">IF(A413="","",D413+E413+F413)</f>
        <v/>
      </c>
      <c r="H413" s="27" t="str">
        <f aca="false">IF(A413="","",Calculadora!$D$5+SUM($E$7:E413))</f>
        <v/>
      </c>
      <c r="I413" s="27" t="str">
        <f aca="false">IF(A413="","",G413-H413)</f>
        <v/>
      </c>
      <c r="J413" s="27" t="str">
        <f aca="false">IF(A413="","",IF(C413=$O$2,G413,0))</f>
        <v/>
      </c>
    </row>
    <row r="414" customFormat="false" ht="15" hidden="false" customHeight="false" outlineLevel="0" collapsed="false">
      <c r="A414" s="25" t="str">
        <f aca="false">IF(ROW()-6&lt;=$O$3,ROW()-6,"")</f>
        <v/>
      </c>
      <c r="B414" s="25" t="str">
        <f aca="false">IF(A414="","",INT((A414-1)/$O$2)+1)</f>
        <v/>
      </c>
      <c r="C414" s="25" t="str">
        <f aca="false">IF(A414="","",MOD(A414-1,$O$2)+1)</f>
        <v/>
      </c>
      <c r="D414" s="27" t="str">
        <f aca="false">IF(A414="","",IF(A414=1,Calculadora!$D$5,G413))</f>
        <v/>
      </c>
      <c r="E414" s="27" t="str">
        <f aca="false">IF(A414="","",IF($O$9=1,IF(MOD(C414-1,$O$8)=0,Calculadora!$D$6*(1+Calculadora!$D$7)^(B414-1),0),IF(MOD(C414,$O$8)=0,Calculadora!$D$6*(1+Calculadora!$D$7)^(B414-1),0)))</f>
        <v/>
      </c>
      <c r="F414" s="27" t="str">
        <f aca="false">IF(A414="","",(D414+IF($O$9=1,E414,0))*$O$7)</f>
        <v/>
      </c>
      <c r="G414" s="27" t="str">
        <f aca="false">IF(A414="","",D414+E414+F414)</f>
        <v/>
      </c>
      <c r="H414" s="27" t="str">
        <f aca="false">IF(A414="","",Calculadora!$D$5+SUM($E$7:E414))</f>
        <v/>
      </c>
      <c r="I414" s="27" t="str">
        <f aca="false">IF(A414="","",G414-H414)</f>
        <v/>
      </c>
      <c r="J414" s="27" t="str">
        <f aca="false">IF(A414="","",IF(C414=$O$2,G414,0))</f>
        <v/>
      </c>
    </row>
    <row r="415" customFormat="false" ht="15" hidden="false" customHeight="false" outlineLevel="0" collapsed="false">
      <c r="A415" s="25" t="str">
        <f aca="false">IF(ROW()-6&lt;=$O$3,ROW()-6,"")</f>
        <v/>
      </c>
      <c r="B415" s="25" t="str">
        <f aca="false">IF(A415="","",INT((A415-1)/$O$2)+1)</f>
        <v/>
      </c>
      <c r="C415" s="25" t="str">
        <f aca="false">IF(A415="","",MOD(A415-1,$O$2)+1)</f>
        <v/>
      </c>
      <c r="D415" s="27" t="str">
        <f aca="false">IF(A415="","",IF(A415=1,Calculadora!$D$5,G414))</f>
        <v/>
      </c>
      <c r="E415" s="27" t="str">
        <f aca="false">IF(A415="","",IF($O$9=1,IF(MOD(C415-1,$O$8)=0,Calculadora!$D$6*(1+Calculadora!$D$7)^(B415-1),0),IF(MOD(C415,$O$8)=0,Calculadora!$D$6*(1+Calculadora!$D$7)^(B415-1),0)))</f>
        <v/>
      </c>
      <c r="F415" s="27" t="str">
        <f aca="false">IF(A415="","",(D415+IF($O$9=1,E415,0))*$O$7)</f>
        <v/>
      </c>
      <c r="G415" s="27" t="str">
        <f aca="false">IF(A415="","",D415+E415+F415)</f>
        <v/>
      </c>
      <c r="H415" s="27" t="str">
        <f aca="false">IF(A415="","",Calculadora!$D$5+SUM($E$7:E415))</f>
        <v/>
      </c>
      <c r="I415" s="27" t="str">
        <f aca="false">IF(A415="","",G415-H415)</f>
        <v/>
      </c>
      <c r="J415" s="27" t="str">
        <f aca="false">IF(A415="","",IF(C415=$O$2,G415,0))</f>
        <v/>
      </c>
    </row>
    <row r="416" customFormat="false" ht="15" hidden="false" customHeight="false" outlineLevel="0" collapsed="false">
      <c r="A416" s="25" t="str">
        <f aca="false">IF(ROW()-6&lt;=$O$3,ROW()-6,"")</f>
        <v/>
      </c>
      <c r="B416" s="25" t="str">
        <f aca="false">IF(A416="","",INT((A416-1)/$O$2)+1)</f>
        <v/>
      </c>
      <c r="C416" s="25" t="str">
        <f aca="false">IF(A416="","",MOD(A416-1,$O$2)+1)</f>
        <v/>
      </c>
      <c r="D416" s="27" t="str">
        <f aca="false">IF(A416="","",IF(A416=1,Calculadora!$D$5,G415))</f>
        <v/>
      </c>
      <c r="E416" s="27" t="str">
        <f aca="false">IF(A416="","",IF($O$9=1,IF(MOD(C416-1,$O$8)=0,Calculadora!$D$6*(1+Calculadora!$D$7)^(B416-1),0),IF(MOD(C416,$O$8)=0,Calculadora!$D$6*(1+Calculadora!$D$7)^(B416-1),0)))</f>
        <v/>
      </c>
      <c r="F416" s="27" t="str">
        <f aca="false">IF(A416="","",(D416+IF($O$9=1,E416,0))*$O$7)</f>
        <v/>
      </c>
      <c r="G416" s="27" t="str">
        <f aca="false">IF(A416="","",D416+E416+F416)</f>
        <v/>
      </c>
      <c r="H416" s="27" t="str">
        <f aca="false">IF(A416="","",Calculadora!$D$5+SUM($E$7:E416))</f>
        <v/>
      </c>
      <c r="I416" s="27" t="str">
        <f aca="false">IF(A416="","",G416-H416)</f>
        <v/>
      </c>
      <c r="J416" s="27" t="str">
        <f aca="false">IF(A416="","",IF(C416=$O$2,G416,0))</f>
        <v/>
      </c>
    </row>
    <row r="417" customFormat="false" ht="15" hidden="false" customHeight="false" outlineLevel="0" collapsed="false">
      <c r="A417" s="25" t="str">
        <f aca="false">IF(ROW()-6&lt;=$O$3,ROW()-6,"")</f>
        <v/>
      </c>
      <c r="B417" s="25" t="str">
        <f aca="false">IF(A417="","",INT((A417-1)/$O$2)+1)</f>
        <v/>
      </c>
      <c r="C417" s="25" t="str">
        <f aca="false">IF(A417="","",MOD(A417-1,$O$2)+1)</f>
        <v/>
      </c>
      <c r="D417" s="27" t="str">
        <f aca="false">IF(A417="","",IF(A417=1,Calculadora!$D$5,G416))</f>
        <v/>
      </c>
      <c r="E417" s="27" t="str">
        <f aca="false">IF(A417="","",IF($O$9=1,IF(MOD(C417-1,$O$8)=0,Calculadora!$D$6*(1+Calculadora!$D$7)^(B417-1),0),IF(MOD(C417,$O$8)=0,Calculadora!$D$6*(1+Calculadora!$D$7)^(B417-1),0)))</f>
        <v/>
      </c>
      <c r="F417" s="27" t="str">
        <f aca="false">IF(A417="","",(D417+IF($O$9=1,E417,0))*$O$7)</f>
        <v/>
      </c>
      <c r="G417" s="27" t="str">
        <f aca="false">IF(A417="","",D417+E417+F417)</f>
        <v/>
      </c>
      <c r="H417" s="27" t="str">
        <f aca="false">IF(A417="","",Calculadora!$D$5+SUM($E$7:E417))</f>
        <v/>
      </c>
      <c r="I417" s="27" t="str">
        <f aca="false">IF(A417="","",G417-H417)</f>
        <v/>
      </c>
      <c r="J417" s="27" t="str">
        <f aca="false">IF(A417="","",IF(C417=$O$2,G417,0))</f>
        <v/>
      </c>
    </row>
    <row r="418" customFormat="false" ht="15" hidden="false" customHeight="false" outlineLevel="0" collapsed="false">
      <c r="A418" s="25" t="str">
        <f aca="false">IF(ROW()-6&lt;=$O$3,ROW()-6,"")</f>
        <v/>
      </c>
      <c r="B418" s="25" t="str">
        <f aca="false">IF(A418="","",INT((A418-1)/$O$2)+1)</f>
        <v/>
      </c>
      <c r="C418" s="25" t="str">
        <f aca="false">IF(A418="","",MOD(A418-1,$O$2)+1)</f>
        <v/>
      </c>
      <c r="D418" s="27" t="str">
        <f aca="false">IF(A418="","",IF(A418=1,Calculadora!$D$5,G417))</f>
        <v/>
      </c>
      <c r="E418" s="27" t="str">
        <f aca="false">IF(A418="","",IF($O$9=1,IF(MOD(C418-1,$O$8)=0,Calculadora!$D$6*(1+Calculadora!$D$7)^(B418-1),0),IF(MOD(C418,$O$8)=0,Calculadora!$D$6*(1+Calculadora!$D$7)^(B418-1),0)))</f>
        <v/>
      </c>
      <c r="F418" s="27" t="str">
        <f aca="false">IF(A418="","",(D418+IF($O$9=1,E418,0))*$O$7)</f>
        <v/>
      </c>
      <c r="G418" s="27" t="str">
        <f aca="false">IF(A418="","",D418+E418+F418)</f>
        <v/>
      </c>
      <c r="H418" s="27" t="str">
        <f aca="false">IF(A418="","",Calculadora!$D$5+SUM($E$7:E418))</f>
        <v/>
      </c>
      <c r="I418" s="27" t="str">
        <f aca="false">IF(A418="","",G418-H418)</f>
        <v/>
      </c>
      <c r="J418" s="27" t="str">
        <f aca="false">IF(A418="","",IF(C418=$O$2,G418,0))</f>
        <v/>
      </c>
    </row>
    <row r="419" customFormat="false" ht="15" hidden="false" customHeight="false" outlineLevel="0" collapsed="false">
      <c r="A419" s="25" t="str">
        <f aca="false">IF(ROW()-6&lt;=$O$3,ROW()-6,"")</f>
        <v/>
      </c>
      <c r="B419" s="25" t="str">
        <f aca="false">IF(A419="","",INT((A419-1)/$O$2)+1)</f>
        <v/>
      </c>
      <c r="C419" s="25" t="str">
        <f aca="false">IF(A419="","",MOD(A419-1,$O$2)+1)</f>
        <v/>
      </c>
      <c r="D419" s="27" t="str">
        <f aca="false">IF(A419="","",IF(A419=1,Calculadora!$D$5,G418))</f>
        <v/>
      </c>
      <c r="E419" s="27" t="str">
        <f aca="false">IF(A419="","",IF($O$9=1,IF(MOD(C419-1,$O$8)=0,Calculadora!$D$6*(1+Calculadora!$D$7)^(B419-1),0),IF(MOD(C419,$O$8)=0,Calculadora!$D$6*(1+Calculadora!$D$7)^(B419-1),0)))</f>
        <v/>
      </c>
      <c r="F419" s="27" t="str">
        <f aca="false">IF(A419="","",(D419+IF($O$9=1,E419,0))*$O$7)</f>
        <v/>
      </c>
      <c r="G419" s="27" t="str">
        <f aca="false">IF(A419="","",D419+E419+F419)</f>
        <v/>
      </c>
      <c r="H419" s="27" t="str">
        <f aca="false">IF(A419="","",Calculadora!$D$5+SUM($E$7:E419))</f>
        <v/>
      </c>
      <c r="I419" s="27" t="str">
        <f aca="false">IF(A419="","",G419-H419)</f>
        <v/>
      </c>
      <c r="J419" s="27" t="str">
        <f aca="false">IF(A419="","",IF(C419=$O$2,G419,0))</f>
        <v/>
      </c>
    </row>
    <row r="420" customFormat="false" ht="15" hidden="false" customHeight="false" outlineLevel="0" collapsed="false">
      <c r="A420" s="25" t="str">
        <f aca="false">IF(ROW()-6&lt;=$O$3,ROW()-6,"")</f>
        <v/>
      </c>
      <c r="B420" s="25" t="str">
        <f aca="false">IF(A420="","",INT((A420-1)/$O$2)+1)</f>
        <v/>
      </c>
      <c r="C420" s="25" t="str">
        <f aca="false">IF(A420="","",MOD(A420-1,$O$2)+1)</f>
        <v/>
      </c>
      <c r="D420" s="27" t="str">
        <f aca="false">IF(A420="","",IF(A420=1,Calculadora!$D$5,G419))</f>
        <v/>
      </c>
      <c r="E420" s="27" t="str">
        <f aca="false">IF(A420="","",IF($O$9=1,IF(MOD(C420-1,$O$8)=0,Calculadora!$D$6*(1+Calculadora!$D$7)^(B420-1),0),IF(MOD(C420,$O$8)=0,Calculadora!$D$6*(1+Calculadora!$D$7)^(B420-1),0)))</f>
        <v/>
      </c>
      <c r="F420" s="27" t="str">
        <f aca="false">IF(A420="","",(D420+IF($O$9=1,E420,0))*$O$7)</f>
        <v/>
      </c>
      <c r="G420" s="27" t="str">
        <f aca="false">IF(A420="","",D420+E420+F420)</f>
        <v/>
      </c>
      <c r="H420" s="27" t="str">
        <f aca="false">IF(A420="","",Calculadora!$D$5+SUM($E$7:E420))</f>
        <v/>
      </c>
      <c r="I420" s="27" t="str">
        <f aca="false">IF(A420="","",G420-H420)</f>
        <v/>
      </c>
      <c r="J420" s="27" t="str">
        <f aca="false">IF(A420="","",IF(C420=$O$2,G420,0))</f>
        <v/>
      </c>
    </row>
    <row r="421" customFormat="false" ht="15" hidden="false" customHeight="false" outlineLevel="0" collapsed="false">
      <c r="A421" s="25" t="str">
        <f aca="false">IF(ROW()-6&lt;=$O$3,ROW()-6,"")</f>
        <v/>
      </c>
      <c r="B421" s="25" t="str">
        <f aca="false">IF(A421="","",INT((A421-1)/$O$2)+1)</f>
        <v/>
      </c>
      <c r="C421" s="25" t="str">
        <f aca="false">IF(A421="","",MOD(A421-1,$O$2)+1)</f>
        <v/>
      </c>
      <c r="D421" s="27" t="str">
        <f aca="false">IF(A421="","",IF(A421=1,Calculadora!$D$5,G420))</f>
        <v/>
      </c>
      <c r="E421" s="27" t="str">
        <f aca="false">IF(A421="","",IF($O$9=1,IF(MOD(C421-1,$O$8)=0,Calculadora!$D$6*(1+Calculadora!$D$7)^(B421-1),0),IF(MOD(C421,$O$8)=0,Calculadora!$D$6*(1+Calculadora!$D$7)^(B421-1),0)))</f>
        <v/>
      </c>
      <c r="F421" s="27" t="str">
        <f aca="false">IF(A421="","",(D421+IF($O$9=1,E421,0))*$O$7)</f>
        <v/>
      </c>
      <c r="G421" s="27" t="str">
        <f aca="false">IF(A421="","",D421+E421+F421)</f>
        <v/>
      </c>
      <c r="H421" s="27" t="str">
        <f aca="false">IF(A421="","",Calculadora!$D$5+SUM($E$7:E421))</f>
        <v/>
      </c>
      <c r="I421" s="27" t="str">
        <f aca="false">IF(A421="","",G421-H421)</f>
        <v/>
      </c>
      <c r="J421" s="27" t="str">
        <f aca="false">IF(A421="","",IF(C421=$O$2,G421,0))</f>
        <v/>
      </c>
    </row>
    <row r="422" customFormat="false" ht="15" hidden="false" customHeight="false" outlineLevel="0" collapsed="false">
      <c r="A422" s="25" t="str">
        <f aca="false">IF(ROW()-6&lt;=$O$3,ROW()-6,"")</f>
        <v/>
      </c>
      <c r="B422" s="25" t="str">
        <f aca="false">IF(A422="","",INT((A422-1)/$O$2)+1)</f>
        <v/>
      </c>
      <c r="C422" s="25" t="str">
        <f aca="false">IF(A422="","",MOD(A422-1,$O$2)+1)</f>
        <v/>
      </c>
      <c r="D422" s="27" t="str">
        <f aca="false">IF(A422="","",IF(A422=1,Calculadora!$D$5,G421))</f>
        <v/>
      </c>
      <c r="E422" s="27" t="str">
        <f aca="false">IF(A422="","",IF($O$9=1,IF(MOD(C422-1,$O$8)=0,Calculadora!$D$6*(1+Calculadora!$D$7)^(B422-1),0),IF(MOD(C422,$O$8)=0,Calculadora!$D$6*(1+Calculadora!$D$7)^(B422-1),0)))</f>
        <v/>
      </c>
      <c r="F422" s="27" t="str">
        <f aca="false">IF(A422="","",(D422+IF($O$9=1,E422,0))*$O$7)</f>
        <v/>
      </c>
      <c r="G422" s="27" t="str">
        <f aca="false">IF(A422="","",D422+E422+F422)</f>
        <v/>
      </c>
      <c r="H422" s="27" t="str">
        <f aca="false">IF(A422="","",Calculadora!$D$5+SUM($E$7:E422))</f>
        <v/>
      </c>
      <c r="I422" s="27" t="str">
        <f aca="false">IF(A422="","",G422-H422)</f>
        <v/>
      </c>
      <c r="J422" s="27" t="str">
        <f aca="false">IF(A422="","",IF(C422=$O$2,G422,0))</f>
        <v/>
      </c>
    </row>
    <row r="423" customFormat="false" ht="15" hidden="false" customHeight="false" outlineLevel="0" collapsed="false">
      <c r="A423" s="25" t="str">
        <f aca="false">IF(ROW()-6&lt;=$O$3,ROW()-6,"")</f>
        <v/>
      </c>
      <c r="B423" s="25" t="str">
        <f aca="false">IF(A423="","",INT((A423-1)/$O$2)+1)</f>
        <v/>
      </c>
      <c r="C423" s="25" t="str">
        <f aca="false">IF(A423="","",MOD(A423-1,$O$2)+1)</f>
        <v/>
      </c>
      <c r="D423" s="27" t="str">
        <f aca="false">IF(A423="","",IF(A423=1,Calculadora!$D$5,G422))</f>
        <v/>
      </c>
      <c r="E423" s="27" t="str">
        <f aca="false">IF(A423="","",IF($O$9=1,IF(MOD(C423-1,$O$8)=0,Calculadora!$D$6*(1+Calculadora!$D$7)^(B423-1),0),IF(MOD(C423,$O$8)=0,Calculadora!$D$6*(1+Calculadora!$D$7)^(B423-1),0)))</f>
        <v/>
      </c>
      <c r="F423" s="27" t="str">
        <f aca="false">IF(A423="","",(D423+IF($O$9=1,E423,0))*$O$7)</f>
        <v/>
      </c>
      <c r="G423" s="27" t="str">
        <f aca="false">IF(A423="","",D423+E423+F423)</f>
        <v/>
      </c>
      <c r="H423" s="27" t="str">
        <f aca="false">IF(A423="","",Calculadora!$D$5+SUM($E$7:E423))</f>
        <v/>
      </c>
      <c r="I423" s="27" t="str">
        <f aca="false">IF(A423="","",G423-H423)</f>
        <v/>
      </c>
      <c r="J423" s="27" t="str">
        <f aca="false">IF(A423="","",IF(C423=$O$2,G423,0))</f>
        <v/>
      </c>
    </row>
    <row r="424" customFormat="false" ht="15" hidden="false" customHeight="false" outlineLevel="0" collapsed="false">
      <c r="A424" s="25" t="str">
        <f aca="false">IF(ROW()-6&lt;=$O$3,ROW()-6,"")</f>
        <v/>
      </c>
      <c r="B424" s="25" t="str">
        <f aca="false">IF(A424="","",INT((A424-1)/$O$2)+1)</f>
        <v/>
      </c>
      <c r="C424" s="25" t="str">
        <f aca="false">IF(A424="","",MOD(A424-1,$O$2)+1)</f>
        <v/>
      </c>
      <c r="D424" s="27" t="str">
        <f aca="false">IF(A424="","",IF(A424=1,Calculadora!$D$5,G423))</f>
        <v/>
      </c>
      <c r="E424" s="27" t="str">
        <f aca="false">IF(A424="","",IF($O$9=1,IF(MOD(C424-1,$O$8)=0,Calculadora!$D$6*(1+Calculadora!$D$7)^(B424-1),0),IF(MOD(C424,$O$8)=0,Calculadora!$D$6*(1+Calculadora!$D$7)^(B424-1),0)))</f>
        <v/>
      </c>
      <c r="F424" s="27" t="str">
        <f aca="false">IF(A424="","",(D424+IF($O$9=1,E424,0))*$O$7)</f>
        <v/>
      </c>
      <c r="G424" s="27" t="str">
        <f aca="false">IF(A424="","",D424+E424+F424)</f>
        <v/>
      </c>
      <c r="H424" s="27" t="str">
        <f aca="false">IF(A424="","",Calculadora!$D$5+SUM($E$7:E424))</f>
        <v/>
      </c>
      <c r="I424" s="27" t="str">
        <f aca="false">IF(A424="","",G424-H424)</f>
        <v/>
      </c>
      <c r="J424" s="27" t="str">
        <f aca="false">IF(A424="","",IF(C424=$O$2,G424,0))</f>
        <v/>
      </c>
    </row>
    <row r="425" customFormat="false" ht="15" hidden="false" customHeight="false" outlineLevel="0" collapsed="false">
      <c r="A425" s="25" t="str">
        <f aca="false">IF(ROW()-6&lt;=$O$3,ROW()-6,"")</f>
        <v/>
      </c>
      <c r="B425" s="25" t="str">
        <f aca="false">IF(A425="","",INT((A425-1)/$O$2)+1)</f>
        <v/>
      </c>
      <c r="C425" s="25" t="str">
        <f aca="false">IF(A425="","",MOD(A425-1,$O$2)+1)</f>
        <v/>
      </c>
      <c r="D425" s="27" t="str">
        <f aca="false">IF(A425="","",IF(A425=1,Calculadora!$D$5,G424))</f>
        <v/>
      </c>
      <c r="E425" s="27" t="str">
        <f aca="false">IF(A425="","",IF($O$9=1,IF(MOD(C425-1,$O$8)=0,Calculadora!$D$6*(1+Calculadora!$D$7)^(B425-1),0),IF(MOD(C425,$O$8)=0,Calculadora!$D$6*(1+Calculadora!$D$7)^(B425-1),0)))</f>
        <v/>
      </c>
      <c r="F425" s="27" t="str">
        <f aca="false">IF(A425="","",(D425+IF($O$9=1,E425,0))*$O$7)</f>
        <v/>
      </c>
      <c r="G425" s="27" t="str">
        <f aca="false">IF(A425="","",D425+E425+F425)</f>
        <v/>
      </c>
      <c r="H425" s="27" t="str">
        <f aca="false">IF(A425="","",Calculadora!$D$5+SUM($E$7:E425))</f>
        <v/>
      </c>
      <c r="I425" s="27" t="str">
        <f aca="false">IF(A425="","",G425-H425)</f>
        <v/>
      </c>
      <c r="J425" s="27" t="str">
        <f aca="false">IF(A425="","",IF(C425=$O$2,G425,0))</f>
        <v/>
      </c>
    </row>
    <row r="426" customFormat="false" ht="15" hidden="false" customHeight="false" outlineLevel="0" collapsed="false">
      <c r="A426" s="25" t="str">
        <f aca="false">IF(ROW()-6&lt;=$O$3,ROW()-6,"")</f>
        <v/>
      </c>
      <c r="B426" s="25" t="str">
        <f aca="false">IF(A426="","",INT((A426-1)/$O$2)+1)</f>
        <v/>
      </c>
      <c r="C426" s="25" t="str">
        <f aca="false">IF(A426="","",MOD(A426-1,$O$2)+1)</f>
        <v/>
      </c>
      <c r="D426" s="27" t="str">
        <f aca="false">IF(A426="","",IF(A426=1,Calculadora!$D$5,G425))</f>
        <v/>
      </c>
      <c r="E426" s="27" t="str">
        <f aca="false">IF(A426="","",IF($O$9=1,IF(MOD(C426-1,$O$8)=0,Calculadora!$D$6*(1+Calculadora!$D$7)^(B426-1),0),IF(MOD(C426,$O$8)=0,Calculadora!$D$6*(1+Calculadora!$D$7)^(B426-1),0)))</f>
        <v/>
      </c>
      <c r="F426" s="27" t="str">
        <f aca="false">IF(A426="","",(D426+IF($O$9=1,E426,0))*$O$7)</f>
        <v/>
      </c>
      <c r="G426" s="27" t="str">
        <f aca="false">IF(A426="","",D426+E426+F426)</f>
        <v/>
      </c>
      <c r="H426" s="27" t="str">
        <f aca="false">IF(A426="","",Calculadora!$D$5+SUM($E$7:E426))</f>
        <v/>
      </c>
      <c r="I426" s="27" t="str">
        <f aca="false">IF(A426="","",G426-H426)</f>
        <v/>
      </c>
      <c r="J426" s="27" t="str">
        <f aca="false">IF(A426="","",IF(C426=$O$2,G426,0))</f>
        <v/>
      </c>
    </row>
    <row r="427" customFormat="false" ht="15" hidden="false" customHeight="false" outlineLevel="0" collapsed="false">
      <c r="A427" s="25" t="str">
        <f aca="false">IF(ROW()-6&lt;=$O$3,ROW()-6,"")</f>
        <v/>
      </c>
      <c r="B427" s="25" t="str">
        <f aca="false">IF(A427="","",INT((A427-1)/$O$2)+1)</f>
        <v/>
      </c>
      <c r="C427" s="25" t="str">
        <f aca="false">IF(A427="","",MOD(A427-1,$O$2)+1)</f>
        <v/>
      </c>
      <c r="D427" s="27" t="str">
        <f aca="false">IF(A427="","",IF(A427=1,Calculadora!$D$5,G426))</f>
        <v/>
      </c>
      <c r="E427" s="27" t="str">
        <f aca="false">IF(A427="","",IF($O$9=1,IF(MOD(C427-1,$O$8)=0,Calculadora!$D$6*(1+Calculadora!$D$7)^(B427-1),0),IF(MOD(C427,$O$8)=0,Calculadora!$D$6*(1+Calculadora!$D$7)^(B427-1),0)))</f>
        <v/>
      </c>
      <c r="F427" s="27" t="str">
        <f aca="false">IF(A427="","",(D427+IF($O$9=1,E427,0))*$O$7)</f>
        <v/>
      </c>
      <c r="G427" s="27" t="str">
        <f aca="false">IF(A427="","",D427+E427+F427)</f>
        <v/>
      </c>
      <c r="H427" s="27" t="str">
        <f aca="false">IF(A427="","",Calculadora!$D$5+SUM($E$7:E427))</f>
        <v/>
      </c>
      <c r="I427" s="27" t="str">
        <f aca="false">IF(A427="","",G427-H427)</f>
        <v/>
      </c>
      <c r="J427" s="27" t="str">
        <f aca="false">IF(A427="","",IF(C427=$O$2,G427,0))</f>
        <v/>
      </c>
    </row>
    <row r="428" customFormat="false" ht="15" hidden="false" customHeight="false" outlineLevel="0" collapsed="false">
      <c r="A428" s="25" t="str">
        <f aca="false">IF(ROW()-6&lt;=$O$3,ROW()-6,"")</f>
        <v/>
      </c>
      <c r="B428" s="25" t="str">
        <f aca="false">IF(A428="","",INT((A428-1)/$O$2)+1)</f>
        <v/>
      </c>
      <c r="C428" s="25" t="str">
        <f aca="false">IF(A428="","",MOD(A428-1,$O$2)+1)</f>
        <v/>
      </c>
      <c r="D428" s="27" t="str">
        <f aca="false">IF(A428="","",IF(A428=1,Calculadora!$D$5,G427))</f>
        <v/>
      </c>
      <c r="E428" s="27" t="str">
        <f aca="false">IF(A428="","",IF($O$9=1,IF(MOD(C428-1,$O$8)=0,Calculadora!$D$6*(1+Calculadora!$D$7)^(B428-1),0),IF(MOD(C428,$O$8)=0,Calculadora!$D$6*(1+Calculadora!$D$7)^(B428-1),0)))</f>
        <v/>
      </c>
      <c r="F428" s="27" t="str">
        <f aca="false">IF(A428="","",(D428+IF($O$9=1,E428,0))*$O$7)</f>
        <v/>
      </c>
      <c r="G428" s="27" t="str">
        <f aca="false">IF(A428="","",D428+E428+F428)</f>
        <v/>
      </c>
      <c r="H428" s="27" t="str">
        <f aca="false">IF(A428="","",Calculadora!$D$5+SUM($E$7:E428))</f>
        <v/>
      </c>
      <c r="I428" s="27" t="str">
        <f aca="false">IF(A428="","",G428-H428)</f>
        <v/>
      </c>
      <c r="J428" s="27" t="str">
        <f aca="false">IF(A428="","",IF(C428=$O$2,G428,0))</f>
        <v/>
      </c>
    </row>
    <row r="429" customFormat="false" ht="15" hidden="false" customHeight="false" outlineLevel="0" collapsed="false">
      <c r="A429" s="25" t="str">
        <f aca="false">IF(ROW()-6&lt;=$O$3,ROW()-6,"")</f>
        <v/>
      </c>
      <c r="B429" s="25" t="str">
        <f aca="false">IF(A429="","",INT((A429-1)/$O$2)+1)</f>
        <v/>
      </c>
      <c r="C429" s="25" t="str">
        <f aca="false">IF(A429="","",MOD(A429-1,$O$2)+1)</f>
        <v/>
      </c>
      <c r="D429" s="27" t="str">
        <f aca="false">IF(A429="","",IF(A429=1,Calculadora!$D$5,G428))</f>
        <v/>
      </c>
      <c r="E429" s="27" t="str">
        <f aca="false">IF(A429="","",IF($O$9=1,IF(MOD(C429-1,$O$8)=0,Calculadora!$D$6*(1+Calculadora!$D$7)^(B429-1),0),IF(MOD(C429,$O$8)=0,Calculadora!$D$6*(1+Calculadora!$D$7)^(B429-1),0)))</f>
        <v/>
      </c>
      <c r="F429" s="27" t="str">
        <f aca="false">IF(A429="","",(D429+IF($O$9=1,E429,0))*$O$7)</f>
        <v/>
      </c>
      <c r="G429" s="27" t="str">
        <f aca="false">IF(A429="","",D429+E429+F429)</f>
        <v/>
      </c>
      <c r="H429" s="27" t="str">
        <f aca="false">IF(A429="","",Calculadora!$D$5+SUM($E$7:E429))</f>
        <v/>
      </c>
      <c r="I429" s="27" t="str">
        <f aca="false">IF(A429="","",G429-H429)</f>
        <v/>
      </c>
      <c r="J429" s="27" t="str">
        <f aca="false">IF(A429="","",IF(C429=$O$2,G429,0))</f>
        <v/>
      </c>
    </row>
    <row r="430" customFormat="false" ht="15" hidden="false" customHeight="false" outlineLevel="0" collapsed="false">
      <c r="A430" s="25" t="str">
        <f aca="false">IF(ROW()-6&lt;=$O$3,ROW()-6,"")</f>
        <v/>
      </c>
      <c r="B430" s="25" t="str">
        <f aca="false">IF(A430="","",INT((A430-1)/$O$2)+1)</f>
        <v/>
      </c>
      <c r="C430" s="25" t="str">
        <f aca="false">IF(A430="","",MOD(A430-1,$O$2)+1)</f>
        <v/>
      </c>
      <c r="D430" s="27" t="str">
        <f aca="false">IF(A430="","",IF(A430=1,Calculadora!$D$5,G429))</f>
        <v/>
      </c>
      <c r="E430" s="27" t="str">
        <f aca="false">IF(A430="","",IF($O$9=1,IF(MOD(C430-1,$O$8)=0,Calculadora!$D$6*(1+Calculadora!$D$7)^(B430-1),0),IF(MOD(C430,$O$8)=0,Calculadora!$D$6*(1+Calculadora!$D$7)^(B430-1),0)))</f>
        <v/>
      </c>
      <c r="F430" s="27" t="str">
        <f aca="false">IF(A430="","",(D430+IF($O$9=1,E430,0))*$O$7)</f>
        <v/>
      </c>
      <c r="G430" s="27" t="str">
        <f aca="false">IF(A430="","",D430+E430+F430)</f>
        <v/>
      </c>
      <c r="H430" s="27" t="str">
        <f aca="false">IF(A430="","",Calculadora!$D$5+SUM($E$7:E430))</f>
        <v/>
      </c>
      <c r="I430" s="27" t="str">
        <f aca="false">IF(A430="","",G430-H430)</f>
        <v/>
      </c>
      <c r="J430" s="27" t="str">
        <f aca="false">IF(A430="","",IF(C430=$O$2,G430,0))</f>
        <v/>
      </c>
    </row>
    <row r="431" customFormat="false" ht="15" hidden="false" customHeight="false" outlineLevel="0" collapsed="false">
      <c r="A431" s="25" t="str">
        <f aca="false">IF(ROW()-6&lt;=$O$3,ROW()-6,"")</f>
        <v/>
      </c>
      <c r="B431" s="25" t="str">
        <f aca="false">IF(A431="","",INT((A431-1)/$O$2)+1)</f>
        <v/>
      </c>
      <c r="C431" s="25" t="str">
        <f aca="false">IF(A431="","",MOD(A431-1,$O$2)+1)</f>
        <v/>
      </c>
      <c r="D431" s="27" t="str">
        <f aca="false">IF(A431="","",IF(A431=1,Calculadora!$D$5,G430))</f>
        <v/>
      </c>
      <c r="E431" s="27" t="str">
        <f aca="false">IF(A431="","",IF($O$9=1,IF(MOD(C431-1,$O$8)=0,Calculadora!$D$6*(1+Calculadora!$D$7)^(B431-1),0),IF(MOD(C431,$O$8)=0,Calculadora!$D$6*(1+Calculadora!$D$7)^(B431-1),0)))</f>
        <v/>
      </c>
      <c r="F431" s="27" t="str">
        <f aca="false">IF(A431="","",(D431+IF($O$9=1,E431,0))*$O$7)</f>
        <v/>
      </c>
      <c r="G431" s="27" t="str">
        <f aca="false">IF(A431="","",D431+E431+F431)</f>
        <v/>
      </c>
      <c r="H431" s="27" t="str">
        <f aca="false">IF(A431="","",Calculadora!$D$5+SUM($E$7:E431))</f>
        <v/>
      </c>
      <c r="I431" s="27" t="str">
        <f aca="false">IF(A431="","",G431-H431)</f>
        <v/>
      </c>
      <c r="J431" s="27" t="str">
        <f aca="false">IF(A431="","",IF(C431=$O$2,G431,0))</f>
        <v/>
      </c>
    </row>
    <row r="432" customFormat="false" ht="15" hidden="false" customHeight="false" outlineLevel="0" collapsed="false">
      <c r="A432" s="25" t="str">
        <f aca="false">IF(ROW()-6&lt;=$O$3,ROW()-6,"")</f>
        <v/>
      </c>
      <c r="B432" s="25" t="str">
        <f aca="false">IF(A432="","",INT((A432-1)/$O$2)+1)</f>
        <v/>
      </c>
      <c r="C432" s="25" t="str">
        <f aca="false">IF(A432="","",MOD(A432-1,$O$2)+1)</f>
        <v/>
      </c>
      <c r="D432" s="27" t="str">
        <f aca="false">IF(A432="","",IF(A432=1,Calculadora!$D$5,G431))</f>
        <v/>
      </c>
      <c r="E432" s="27" t="str">
        <f aca="false">IF(A432="","",IF($O$9=1,IF(MOD(C432-1,$O$8)=0,Calculadora!$D$6*(1+Calculadora!$D$7)^(B432-1),0),IF(MOD(C432,$O$8)=0,Calculadora!$D$6*(1+Calculadora!$D$7)^(B432-1),0)))</f>
        <v/>
      </c>
      <c r="F432" s="27" t="str">
        <f aca="false">IF(A432="","",(D432+IF($O$9=1,E432,0))*$O$7)</f>
        <v/>
      </c>
      <c r="G432" s="27" t="str">
        <f aca="false">IF(A432="","",D432+E432+F432)</f>
        <v/>
      </c>
      <c r="H432" s="27" t="str">
        <f aca="false">IF(A432="","",Calculadora!$D$5+SUM($E$7:E432))</f>
        <v/>
      </c>
      <c r="I432" s="27" t="str">
        <f aca="false">IF(A432="","",G432-H432)</f>
        <v/>
      </c>
      <c r="J432" s="27" t="str">
        <f aca="false">IF(A432="","",IF(C432=$O$2,G432,0))</f>
        <v/>
      </c>
    </row>
    <row r="433" customFormat="false" ht="15" hidden="false" customHeight="false" outlineLevel="0" collapsed="false">
      <c r="A433" s="25" t="str">
        <f aca="false">IF(ROW()-6&lt;=$O$3,ROW()-6,"")</f>
        <v/>
      </c>
      <c r="B433" s="25" t="str">
        <f aca="false">IF(A433="","",INT((A433-1)/$O$2)+1)</f>
        <v/>
      </c>
      <c r="C433" s="25" t="str">
        <f aca="false">IF(A433="","",MOD(A433-1,$O$2)+1)</f>
        <v/>
      </c>
      <c r="D433" s="27" t="str">
        <f aca="false">IF(A433="","",IF(A433=1,Calculadora!$D$5,G432))</f>
        <v/>
      </c>
      <c r="E433" s="27" t="str">
        <f aca="false">IF(A433="","",IF($O$9=1,IF(MOD(C433-1,$O$8)=0,Calculadora!$D$6*(1+Calculadora!$D$7)^(B433-1),0),IF(MOD(C433,$O$8)=0,Calculadora!$D$6*(1+Calculadora!$D$7)^(B433-1),0)))</f>
        <v/>
      </c>
      <c r="F433" s="27" t="str">
        <f aca="false">IF(A433="","",(D433+IF($O$9=1,E433,0))*$O$7)</f>
        <v/>
      </c>
      <c r="G433" s="27" t="str">
        <f aca="false">IF(A433="","",D433+E433+F433)</f>
        <v/>
      </c>
      <c r="H433" s="27" t="str">
        <f aca="false">IF(A433="","",Calculadora!$D$5+SUM($E$7:E433))</f>
        <v/>
      </c>
      <c r="I433" s="27" t="str">
        <f aca="false">IF(A433="","",G433-H433)</f>
        <v/>
      </c>
      <c r="J433" s="27" t="str">
        <f aca="false">IF(A433="","",IF(C433=$O$2,G433,0))</f>
        <v/>
      </c>
    </row>
    <row r="434" customFormat="false" ht="15" hidden="false" customHeight="false" outlineLevel="0" collapsed="false">
      <c r="A434" s="25" t="str">
        <f aca="false">IF(ROW()-6&lt;=$O$3,ROW()-6,"")</f>
        <v/>
      </c>
      <c r="B434" s="25" t="str">
        <f aca="false">IF(A434="","",INT((A434-1)/$O$2)+1)</f>
        <v/>
      </c>
      <c r="C434" s="25" t="str">
        <f aca="false">IF(A434="","",MOD(A434-1,$O$2)+1)</f>
        <v/>
      </c>
      <c r="D434" s="27" t="str">
        <f aca="false">IF(A434="","",IF(A434=1,Calculadora!$D$5,G433))</f>
        <v/>
      </c>
      <c r="E434" s="27" t="str">
        <f aca="false">IF(A434="","",IF($O$9=1,IF(MOD(C434-1,$O$8)=0,Calculadora!$D$6*(1+Calculadora!$D$7)^(B434-1),0),IF(MOD(C434,$O$8)=0,Calculadora!$D$6*(1+Calculadora!$D$7)^(B434-1),0)))</f>
        <v/>
      </c>
      <c r="F434" s="27" t="str">
        <f aca="false">IF(A434="","",(D434+IF($O$9=1,E434,0))*$O$7)</f>
        <v/>
      </c>
      <c r="G434" s="27" t="str">
        <f aca="false">IF(A434="","",D434+E434+F434)</f>
        <v/>
      </c>
      <c r="H434" s="27" t="str">
        <f aca="false">IF(A434="","",Calculadora!$D$5+SUM($E$7:E434))</f>
        <v/>
      </c>
      <c r="I434" s="27" t="str">
        <f aca="false">IF(A434="","",G434-H434)</f>
        <v/>
      </c>
      <c r="J434" s="27" t="str">
        <f aca="false">IF(A434="","",IF(C434=$O$2,G434,0))</f>
        <v/>
      </c>
    </row>
    <row r="435" customFormat="false" ht="15" hidden="false" customHeight="false" outlineLevel="0" collapsed="false">
      <c r="A435" s="25" t="str">
        <f aca="false">IF(ROW()-6&lt;=$O$3,ROW()-6,"")</f>
        <v/>
      </c>
      <c r="B435" s="25" t="str">
        <f aca="false">IF(A435="","",INT((A435-1)/$O$2)+1)</f>
        <v/>
      </c>
      <c r="C435" s="25" t="str">
        <f aca="false">IF(A435="","",MOD(A435-1,$O$2)+1)</f>
        <v/>
      </c>
      <c r="D435" s="27" t="str">
        <f aca="false">IF(A435="","",IF(A435=1,Calculadora!$D$5,G434))</f>
        <v/>
      </c>
      <c r="E435" s="27" t="str">
        <f aca="false">IF(A435="","",IF($O$9=1,IF(MOD(C435-1,$O$8)=0,Calculadora!$D$6*(1+Calculadora!$D$7)^(B435-1),0),IF(MOD(C435,$O$8)=0,Calculadora!$D$6*(1+Calculadora!$D$7)^(B435-1),0)))</f>
        <v/>
      </c>
      <c r="F435" s="27" t="str">
        <f aca="false">IF(A435="","",(D435+IF($O$9=1,E435,0))*$O$7)</f>
        <v/>
      </c>
      <c r="G435" s="27" t="str">
        <f aca="false">IF(A435="","",D435+E435+F435)</f>
        <v/>
      </c>
      <c r="H435" s="27" t="str">
        <f aca="false">IF(A435="","",Calculadora!$D$5+SUM($E$7:E435))</f>
        <v/>
      </c>
      <c r="I435" s="27" t="str">
        <f aca="false">IF(A435="","",G435-H435)</f>
        <v/>
      </c>
      <c r="J435" s="27" t="str">
        <f aca="false">IF(A435="","",IF(C435=$O$2,G435,0))</f>
        <v/>
      </c>
    </row>
    <row r="436" customFormat="false" ht="15" hidden="false" customHeight="false" outlineLevel="0" collapsed="false">
      <c r="A436" s="25" t="str">
        <f aca="false">IF(ROW()-6&lt;=$O$3,ROW()-6,"")</f>
        <v/>
      </c>
      <c r="B436" s="25" t="str">
        <f aca="false">IF(A436="","",INT((A436-1)/$O$2)+1)</f>
        <v/>
      </c>
      <c r="C436" s="25" t="str">
        <f aca="false">IF(A436="","",MOD(A436-1,$O$2)+1)</f>
        <v/>
      </c>
      <c r="D436" s="27" t="str">
        <f aca="false">IF(A436="","",IF(A436=1,Calculadora!$D$5,G435))</f>
        <v/>
      </c>
      <c r="E436" s="27" t="str">
        <f aca="false">IF(A436="","",IF($O$9=1,IF(MOD(C436-1,$O$8)=0,Calculadora!$D$6*(1+Calculadora!$D$7)^(B436-1),0),IF(MOD(C436,$O$8)=0,Calculadora!$D$6*(1+Calculadora!$D$7)^(B436-1),0)))</f>
        <v/>
      </c>
      <c r="F436" s="27" t="str">
        <f aca="false">IF(A436="","",(D436+IF($O$9=1,E436,0))*$O$7)</f>
        <v/>
      </c>
      <c r="G436" s="27" t="str">
        <f aca="false">IF(A436="","",D436+E436+F436)</f>
        <v/>
      </c>
      <c r="H436" s="27" t="str">
        <f aca="false">IF(A436="","",Calculadora!$D$5+SUM($E$7:E436))</f>
        <v/>
      </c>
      <c r="I436" s="27" t="str">
        <f aca="false">IF(A436="","",G436-H436)</f>
        <v/>
      </c>
      <c r="J436" s="27" t="str">
        <f aca="false">IF(A436="","",IF(C436=$O$2,G436,0))</f>
        <v/>
      </c>
    </row>
    <row r="437" customFormat="false" ht="15" hidden="false" customHeight="false" outlineLevel="0" collapsed="false">
      <c r="A437" s="25" t="str">
        <f aca="false">IF(ROW()-6&lt;=$O$3,ROW()-6,"")</f>
        <v/>
      </c>
      <c r="B437" s="25" t="str">
        <f aca="false">IF(A437="","",INT((A437-1)/$O$2)+1)</f>
        <v/>
      </c>
      <c r="C437" s="25" t="str">
        <f aca="false">IF(A437="","",MOD(A437-1,$O$2)+1)</f>
        <v/>
      </c>
      <c r="D437" s="27" t="str">
        <f aca="false">IF(A437="","",IF(A437=1,Calculadora!$D$5,G436))</f>
        <v/>
      </c>
      <c r="E437" s="27" t="str">
        <f aca="false">IF(A437="","",IF($O$9=1,IF(MOD(C437-1,$O$8)=0,Calculadora!$D$6*(1+Calculadora!$D$7)^(B437-1),0),IF(MOD(C437,$O$8)=0,Calculadora!$D$6*(1+Calculadora!$D$7)^(B437-1),0)))</f>
        <v/>
      </c>
      <c r="F437" s="27" t="str">
        <f aca="false">IF(A437="","",(D437+IF($O$9=1,E437,0))*$O$7)</f>
        <v/>
      </c>
      <c r="G437" s="27" t="str">
        <f aca="false">IF(A437="","",D437+E437+F437)</f>
        <v/>
      </c>
      <c r="H437" s="27" t="str">
        <f aca="false">IF(A437="","",Calculadora!$D$5+SUM($E$7:E437))</f>
        <v/>
      </c>
      <c r="I437" s="27" t="str">
        <f aca="false">IF(A437="","",G437-H437)</f>
        <v/>
      </c>
      <c r="J437" s="27" t="str">
        <f aca="false">IF(A437="","",IF(C437=$O$2,G437,0))</f>
        <v/>
      </c>
    </row>
    <row r="438" customFormat="false" ht="15" hidden="false" customHeight="false" outlineLevel="0" collapsed="false">
      <c r="A438" s="25" t="str">
        <f aca="false">IF(ROW()-6&lt;=$O$3,ROW()-6,"")</f>
        <v/>
      </c>
      <c r="B438" s="25" t="str">
        <f aca="false">IF(A438="","",INT((A438-1)/$O$2)+1)</f>
        <v/>
      </c>
      <c r="C438" s="25" t="str">
        <f aca="false">IF(A438="","",MOD(A438-1,$O$2)+1)</f>
        <v/>
      </c>
      <c r="D438" s="27" t="str">
        <f aca="false">IF(A438="","",IF(A438=1,Calculadora!$D$5,G437))</f>
        <v/>
      </c>
      <c r="E438" s="27" t="str">
        <f aca="false">IF(A438="","",IF($O$9=1,IF(MOD(C438-1,$O$8)=0,Calculadora!$D$6*(1+Calculadora!$D$7)^(B438-1),0),IF(MOD(C438,$O$8)=0,Calculadora!$D$6*(1+Calculadora!$D$7)^(B438-1),0)))</f>
        <v/>
      </c>
      <c r="F438" s="27" t="str">
        <f aca="false">IF(A438="","",(D438+IF($O$9=1,E438,0))*$O$7)</f>
        <v/>
      </c>
      <c r="G438" s="27" t="str">
        <f aca="false">IF(A438="","",D438+E438+F438)</f>
        <v/>
      </c>
      <c r="H438" s="27" t="str">
        <f aca="false">IF(A438="","",Calculadora!$D$5+SUM($E$7:E438))</f>
        <v/>
      </c>
      <c r="I438" s="27" t="str">
        <f aca="false">IF(A438="","",G438-H438)</f>
        <v/>
      </c>
      <c r="J438" s="27" t="str">
        <f aca="false">IF(A438="","",IF(C438=$O$2,G438,0))</f>
        <v/>
      </c>
    </row>
    <row r="439" customFormat="false" ht="15" hidden="false" customHeight="false" outlineLevel="0" collapsed="false">
      <c r="A439" s="25" t="str">
        <f aca="false">IF(ROW()-6&lt;=$O$3,ROW()-6,"")</f>
        <v/>
      </c>
      <c r="B439" s="25" t="str">
        <f aca="false">IF(A439="","",INT((A439-1)/$O$2)+1)</f>
        <v/>
      </c>
      <c r="C439" s="25" t="str">
        <f aca="false">IF(A439="","",MOD(A439-1,$O$2)+1)</f>
        <v/>
      </c>
      <c r="D439" s="27" t="str">
        <f aca="false">IF(A439="","",IF(A439=1,Calculadora!$D$5,G438))</f>
        <v/>
      </c>
      <c r="E439" s="27" t="str">
        <f aca="false">IF(A439="","",IF($O$9=1,IF(MOD(C439-1,$O$8)=0,Calculadora!$D$6*(1+Calculadora!$D$7)^(B439-1),0),IF(MOD(C439,$O$8)=0,Calculadora!$D$6*(1+Calculadora!$D$7)^(B439-1),0)))</f>
        <v/>
      </c>
      <c r="F439" s="27" t="str">
        <f aca="false">IF(A439="","",(D439+IF($O$9=1,E439,0))*$O$7)</f>
        <v/>
      </c>
      <c r="G439" s="27" t="str">
        <f aca="false">IF(A439="","",D439+E439+F439)</f>
        <v/>
      </c>
      <c r="H439" s="27" t="str">
        <f aca="false">IF(A439="","",Calculadora!$D$5+SUM($E$7:E439))</f>
        <v/>
      </c>
      <c r="I439" s="27" t="str">
        <f aca="false">IF(A439="","",G439-H439)</f>
        <v/>
      </c>
      <c r="J439" s="27" t="str">
        <f aca="false">IF(A439="","",IF(C439=$O$2,G439,0))</f>
        <v/>
      </c>
    </row>
    <row r="440" customFormat="false" ht="15" hidden="false" customHeight="false" outlineLevel="0" collapsed="false">
      <c r="A440" s="25" t="str">
        <f aca="false">IF(ROW()-6&lt;=$O$3,ROW()-6,"")</f>
        <v/>
      </c>
      <c r="B440" s="25" t="str">
        <f aca="false">IF(A440="","",INT((A440-1)/$O$2)+1)</f>
        <v/>
      </c>
      <c r="C440" s="25" t="str">
        <f aca="false">IF(A440="","",MOD(A440-1,$O$2)+1)</f>
        <v/>
      </c>
      <c r="D440" s="27" t="str">
        <f aca="false">IF(A440="","",IF(A440=1,Calculadora!$D$5,G439))</f>
        <v/>
      </c>
      <c r="E440" s="27" t="str">
        <f aca="false">IF(A440="","",IF($O$9=1,IF(MOD(C440-1,$O$8)=0,Calculadora!$D$6*(1+Calculadora!$D$7)^(B440-1),0),IF(MOD(C440,$O$8)=0,Calculadora!$D$6*(1+Calculadora!$D$7)^(B440-1),0)))</f>
        <v/>
      </c>
      <c r="F440" s="27" t="str">
        <f aca="false">IF(A440="","",(D440+IF($O$9=1,E440,0))*$O$7)</f>
        <v/>
      </c>
      <c r="G440" s="27" t="str">
        <f aca="false">IF(A440="","",D440+E440+F440)</f>
        <v/>
      </c>
      <c r="H440" s="27" t="str">
        <f aca="false">IF(A440="","",Calculadora!$D$5+SUM($E$7:E440))</f>
        <v/>
      </c>
      <c r="I440" s="27" t="str">
        <f aca="false">IF(A440="","",G440-H440)</f>
        <v/>
      </c>
      <c r="J440" s="27" t="str">
        <f aca="false">IF(A440="","",IF(C440=$O$2,G440,0))</f>
        <v/>
      </c>
    </row>
    <row r="441" customFormat="false" ht="15" hidden="false" customHeight="false" outlineLevel="0" collapsed="false">
      <c r="A441" s="25" t="str">
        <f aca="false">IF(ROW()-6&lt;=$O$3,ROW()-6,"")</f>
        <v/>
      </c>
      <c r="B441" s="25" t="str">
        <f aca="false">IF(A441="","",INT((A441-1)/$O$2)+1)</f>
        <v/>
      </c>
      <c r="C441" s="25" t="str">
        <f aca="false">IF(A441="","",MOD(A441-1,$O$2)+1)</f>
        <v/>
      </c>
      <c r="D441" s="27" t="str">
        <f aca="false">IF(A441="","",IF(A441=1,Calculadora!$D$5,G440))</f>
        <v/>
      </c>
      <c r="E441" s="27" t="str">
        <f aca="false">IF(A441="","",IF($O$9=1,IF(MOD(C441-1,$O$8)=0,Calculadora!$D$6*(1+Calculadora!$D$7)^(B441-1),0),IF(MOD(C441,$O$8)=0,Calculadora!$D$6*(1+Calculadora!$D$7)^(B441-1),0)))</f>
        <v/>
      </c>
      <c r="F441" s="27" t="str">
        <f aca="false">IF(A441="","",(D441+IF($O$9=1,E441,0))*$O$7)</f>
        <v/>
      </c>
      <c r="G441" s="27" t="str">
        <f aca="false">IF(A441="","",D441+E441+F441)</f>
        <v/>
      </c>
      <c r="H441" s="27" t="str">
        <f aca="false">IF(A441="","",Calculadora!$D$5+SUM($E$7:E441))</f>
        <v/>
      </c>
      <c r="I441" s="27" t="str">
        <f aca="false">IF(A441="","",G441-H441)</f>
        <v/>
      </c>
      <c r="J441" s="27" t="str">
        <f aca="false">IF(A441="","",IF(C441=$O$2,G441,0))</f>
        <v/>
      </c>
    </row>
    <row r="442" customFormat="false" ht="15" hidden="false" customHeight="false" outlineLevel="0" collapsed="false">
      <c r="A442" s="25" t="str">
        <f aca="false">IF(ROW()-6&lt;=$O$3,ROW()-6,"")</f>
        <v/>
      </c>
      <c r="B442" s="25" t="str">
        <f aca="false">IF(A442="","",INT((A442-1)/$O$2)+1)</f>
        <v/>
      </c>
      <c r="C442" s="25" t="str">
        <f aca="false">IF(A442="","",MOD(A442-1,$O$2)+1)</f>
        <v/>
      </c>
      <c r="D442" s="27" t="str">
        <f aca="false">IF(A442="","",IF(A442=1,Calculadora!$D$5,G441))</f>
        <v/>
      </c>
      <c r="E442" s="27" t="str">
        <f aca="false">IF(A442="","",IF($O$9=1,IF(MOD(C442-1,$O$8)=0,Calculadora!$D$6*(1+Calculadora!$D$7)^(B442-1),0),IF(MOD(C442,$O$8)=0,Calculadora!$D$6*(1+Calculadora!$D$7)^(B442-1),0)))</f>
        <v/>
      </c>
      <c r="F442" s="27" t="str">
        <f aca="false">IF(A442="","",(D442+IF($O$9=1,E442,0))*$O$7)</f>
        <v/>
      </c>
      <c r="G442" s="27" t="str">
        <f aca="false">IF(A442="","",D442+E442+F442)</f>
        <v/>
      </c>
      <c r="H442" s="27" t="str">
        <f aca="false">IF(A442="","",Calculadora!$D$5+SUM($E$7:E442))</f>
        <v/>
      </c>
      <c r="I442" s="27" t="str">
        <f aca="false">IF(A442="","",G442-H442)</f>
        <v/>
      </c>
      <c r="J442" s="27" t="str">
        <f aca="false">IF(A442="","",IF(C442=$O$2,G442,0))</f>
        <v/>
      </c>
    </row>
    <row r="443" customFormat="false" ht="15" hidden="false" customHeight="false" outlineLevel="0" collapsed="false">
      <c r="A443" s="25" t="str">
        <f aca="false">IF(ROW()-6&lt;=$O$3,ROW()-6,"")</f>
        <v/>
      </c>
      <c r="B443" s="25" t="str">
        <f aca="false">IF(A443="","",INT((A443-1)/$O$2)+1)</f>
        <v/>
      </c>
      <c r="C443" s="25" t="str">
        <f aca="false">IF(A443="","",MOD(A443-1,$O$2)+1)</f>
        <v/>
      </c>
      <c r="D443" s="27" t="str">
        <f aca="false">IF(A443="","",IF(A443=1,Calculadora!$D$5,G442))</f>
        <v/>
      </c>
      <c r="E443" s="27" t="str">
        <f aca="false">IF(A443="","",IF($O$9=1,IF(MOD(C443-1,$O$8)=0,Calculadora!$D$6*(1+Calculadora!$D$7)^(B443-1),0),IF(MOD(C443,$O$8)=0,Calculadora!$D$6*(1+Calculadora!$D$7)^(B443-1),0)))</f>
        <v/>
      </c>
      <c r="F443" s="27" t="str">
        <f aca="false">IF(A443="","",(D443+IF($O$9=1,E443,0))*$O$7)</f>
        <v/>
      </c>
      <c r="G443" s="27" t="str">
        <f aca="false">IF(A443="","",D443+E443+F443)</f>
        <v/>
      </c>
      <c r="H443" s="27" t="str">
        <f aca="false">IF(A443="","",Calculadora!$D$5+SUM($E$7:E443))</f>
        <v/>
      </c>
      <c r="I443" s="27" t="str">
        <f aca="false">IF(A443="","",G443-H443)</f>
        <v/>
      </c>
      <c r="J443" s="27" t="str">
        <f aca="false">IF(A443="","",IF(C443=$O$2,G443,0))</f>
        <v/>
      </c>
    </row>
    <row r="444" customFormat="false" ht="15" hidden="false" customHeight="false" outlineLevel="0" collapsed="false">
      <c r="A444" s="25" t="str">
        <f aca="false">IF(ROW()-6&lt;=$O$3,ROW()-6,"")</f>
        <v/>
      </c>
      <c r="B444" s="25" t="str">
        <f aca="false">IF(A444="","",INT((A444-1)/$O$2)+1)</f>
        <v/>
      </c>
      <c r="C444" s="25" t="str">
        <f aca="false">IF(A444="","",MOD(A444-1,$O$2)+1)</f>
        <v/>
      </c>
      <c r="D444" s="27" t="str">
        <f aca="false">IF(A444="","",IF(A444=1,Calculadora!$D$5,G443))</f>
        <v/>
      </c>
      <c r="E444" s="27" t="str">
        <f aca="false">IF(A444="","",IF($O$9=1,IF(MOD(C444-1,$O$8)=0,Calculadora!$D$6*(1+Calculadora!$D$7)^(B444-1),0),IF(MOD(C444,$O$8)=0,Calculadora!$D$6*(1+Calculadora!$D$7)^(B444-1),0)))</f>
        <v/>
      </c>
      <c r="F444" s="27" t="str">
        <f aca="false">IF(A444="","",(D444+IF($O$9=1,E444,0))*$O$7)</f>
        <v/>
      </c>
      <c r="G444" s="27" t="str">
        <f aca="false">IF(A444="","",D444+E444+F444)</f>
        <v/>
      </c>
      <c r="H444" s="27" t="str">
        <f aca="false">IF(A444="","",Calculadora!$D$5+SUM($E$7:E444))</f>
        <v/>
      </c>
      <c r="I444" s="27" t="str">
        <f aca="false">IF(A444="","",G444-H444)</f>
        <v/>
      </c>
      <c r="J444" s="27" t="str">
        <f aca="false">IF(A444="","",IF(C444=$O$2,G444,0))</f>
        <v/>
      </c>
    </row>
    <row r="445" customFormat="false" ht="15" hidden="false" customHeight="false" outlineLevel="0" collapsed="false">
      <c r="A445" s="25" t="str">
        <f aca="false">IF(ROW()-6&lt;=$O$3,ROW()-6,"")</f>
        <v/>
      </c>
      <c r="B445" s="25" t="str">
        <f aca="false">IF(A445="","",INT((A445-1)/$O$2)+1)</f>
        <v/>
      </c>
      <c r="C445" s="25" t="str">
        <f aca="false">IF(A445="","",MOD(A445-1,$O$2)+1)</f>
        <v/>
      </c>
      <c r="D445" s="27" t="str">
        <f aca="false">IF(A445="","",IF(A445=1,Calculadora!$D$5,G444))</f>
        <v/>
      </c>
      <c r="E445" s="27" t="str">
        <f aca="false">IF(A445="","",IF($O$9=1,IF(MOD(C445-1,$O$8)=0,Calculadora!$D$6*(1+Calculadora!$D$7)^(B445-1),0),IF(MOD(C445,$O$8)=0,Calculadora!$D$6*(1+Calculadora!$D$7)^(B445-1),0)))</f>
        <v/>
      </c>
      <c r="F445" s="27" t="str">
        <f aca="false">IF(A445="","",(D445+IF($O$9=1,E445,0))*$O$7)</f>
        <v/>
      </c>
      <c r="G445" s="27" t="str">
        <f aca="false">IF(A445="","",D445+E445+F445)</f>
        <v/>
      </c>
      <c r="H445" s="27" t="str">
        <f aca="false">IF(A445="","",Calculadora!$D$5+SUM($E$7:E445))</f>
        <v/>
      </c>
      <c r="I445" s="27" t="str">
        <f aca="false">IF(A445="","",G445-H445)</f>
        <v/>
      </c>
      <c r="J445" s="27" t="str">
        <f aca="false">IF(A445="","",IF(C445=$O$2,G445,0))</f>
        <v/>
      </c>
    </row>
    <row r="446" customFormat="false" ht="15" hidden="false" customHeight="false" outlineLevel="0" collapsed="false">
      <c r="A446" s="25" t="str">
        <f aca="false">IF(ROW()-6&lt;=$O$3,ROW()-6,"")</f>
        <v/>
      </c>
      <c r="B446" s="25" t="str">
        <f aca="false">IF(A446="","",INT((A446-1)/$O$2)+1)</f>
        <v/>
      </c>
      <c r="C446" s="25" t="str">
        <f aca="false">IF(A446="","",MOD(A446-1,$O$2)+1)</f>
        <v/>
      </c>
      <c r="D446" s="27" t="str">
        <f aca="false">IF(A446="","",IF(A446=1,Calculadora!$D$5,G445))</f>
        <v/>
      </c>
      <c r="E446" s="27" t="str">
        <f aca="false">IF(A446="","",IF($O$9=1,IF(MOD(C446-1,$O$8)=0,Calculadora!$D$6*(1+Calculadora!$D$7)^(B446-1),0),IF(MOD(C446,$O$8)=0,Calculadora!$D$6*(1+Calculadora!$D$7)^(B446-1),0)))</f>
        <v/>
      </c>
      <c r="F446" s="27" t="str">
        <f aca="false">IF(A446="","",(D446+IF($O$9=1,E446,0))*$O$7)</f>
        <v/>
      </c>
      <c r="G446" s="27" t="str">
        <f aca="false">IF(A446="","",D446+E446+F446)</f>
        <v/>
      </c>
      <c r="H446" s="27" t="str">
        <f aca="false">IF(A446="","",Calculadora!$D$5+SUM($E$7:E446))</f>
        <v/>
      </c>
      <c r="I446" s="27" t="str">
        <f aca="false">IF(A446="","",G446-H446)</f>
        <v/>
      </c>
      <c r="J446" s="27" t="str">
        <f aca="false">IF(A446="","",IF(C446=$O$2,G446,0))</f>
        <v/>
      </c>
    </row>
    <row r="447" customFormat="false" ht="15" hidden="false" customHeight="false" outlineLevel="0" collapsed="false">
      <c r="A447" s="25" t="str">
        <f aca="false">IF(ROW()-6&lt;=$O$3,ROW()-6,"")</f>
        <v/>
      </c>
      <c r="B447" s="25" t="str">
        <f aca="false">IF(A447="","",INT((A447-1)/$O$2)+1)</f>
        <v/>
      </c>
      <c r="C447" s="25" t="str">
        <f aca="false">IF(A447="","",MOD(A447-1,$O$2)+1)</f>
        <v/>
      </c>
      <c r="D447" s="27" t="str">
        <f aca="false">IF(A447="","",IF(A447=1,Calculadora!$D$5,G446))</f>
        <v/>
      </c>
      <c r="E447" s="27" t="str">
        <f aca="false">IF(A447="","",IF($O$9=1,IF(MOD(C447-1,$O$8)=0,Calculadora!$D$6*(1+Calculadora!$D$7)^(B447-1),0),IF(MOD(C447,$O$8)=0,Calculadora!$D$6*(1+Calculadora!$D$7)^(B447-1),0)))</f>
        <v/>
      </c>
      <c r="F447" s="27" t="str">
        <f aca="false">IF(A447="","",(D447+IF($O$9=1,E447,0))*$O$7)</f>
        <v/>
      </c>
      <c r="G447" s="27" t="str">
        <f aca="false">IF(A447="","",D447+E447+F447)</f>
        <v/>
      </c>
      <c r="H447" s="27" t="str">
        <f aca="false">IF(A447="","",Calculadora!$D$5+SUM($E$7:E447))</f>
        <v/>
      </c>
      <c r="I447" s="27" t="str">
        <f aca="false">IF(A447="","",G447-H447)</f>
        <v/>
      </c>
      <c r="J447" s="27" t="str">
        <f aca="false">IF(A447="","",IF(C447=$O$2,G447,0))</f>
        <v/>
      </c>
    </row>
    <row r="448" customFormat="false" ht="15" hidden="false" customHeight="false" outlineLevel="0" collapsed="false">
      <c r="A448" s="25" t="str">
        <f aca="false">IF(ROW()-6&lt;=$O$3,ROW()-6,"")</f>
        <v/>
      </c>
      <c r="B448" s="25" t="str">
        <f aca="false">IF(A448="","",INT((A448-1)/$O$2)+1)</f>
        <v/>
      </c>
      <c r="C448" s="25" t="str">
        <f aca="false">IF(A448="","",MOD(A448-1,$O$2)+1)</f>
        <v/>
      </c>
      <c r="D448" s="27" t="str">
        <f aca="false">IF(A448="","",IF(A448=1,Calculadora!$D$5,G447))</f>
        <v/>
      </c>
      <c r="E448" s="27" t="str">
        <f aca="false">IF(A448="","",IF($O$9=1,IF(MOD(C448-1,$O$8)=0,Calculadora!$D$6*(1+Calculadora!$D$7)^(B448-1),0),IF(MOD(C448,$O$8)=0,Calculadora!$D$6*(1+Calculadora!$D$7)^(B448-1),0)))</f>
        <v/>
      </c>
      <c r="F448" s="27" t="str">
        <f aca="false">IF(A448="","",(D448+IF($O$9=1,E448,0))*$O$7)</f>
        <v/>
      </c>
      <c r="G448" s="27" t="str">
        <f aca="false">IF(A448="","",D448+E448+F448)</f>
        <v/>
      </c>
      <c r="H448" s="27" t="str">
        <f aca="false">IF(A448="","",Calculadora!$D$5+SUM($E$7:E448))</f>
        <v/>
      </c>
      <c r="I448" s="27" t="str">
        <f aca="false">IF(A448="","",G448-H448)</f>
        <v/>
      </c>
      <c r="J448" s="27" t="str">
        <f aca="false">IF(A448="","",IF(C448=$O$2,G448,0))</f>
        <v/>
      </c>
    </row>
    <row r="449" customFormat="false" ht="15" hidden="false" customHeight="false" outlineLevel="0" collapsed="false">
      <c r="A449" s="25" t="str">
        <f aca="false">IF(ROW()-6&lt;=$O$3,ROW()-6,"")</f>
        <v/>
      </c>
      <c r="B449" s="25" t="str">
        <f aca="false">IF(A449="","",INT((A449-1)/$O$2)+1)</f>
        <v/>
      </c>
      <c r="C449" s="25" t="str">
        <f aca="false">IF(A449="","",MOD(A449-1,$O$2)+1)</f>
        <v/>
      </c>
      <c r="D449" s="27" t="str">
        <f aca="false">IF(A449="","",IF(A449=1,Calculadora!$D$5,G448))</f>
        <v/>
      </c>
      <c r="E449" s="27" t="str">
        <f aca="false">IF(A449="","",IF($O$9=1,IF(MOD(C449-1,$O$8)=0,Calculadora!$D$6*(1+Calculadora!$D$7)^(B449-1),0),IF(MOD(C449,$O$8)=0,Calculadora!$D$6*(1+Calculadora!$D$7)^(B449-1),0)))</f>
        <v/>
      </c>
      <c r="F449" s="27" t="str">
        <f aca="false">IF(A449="","",(D449+IF($O$9=1,E449,0))*$O$7)</f>
        <v/>
      </c>
      <c r="G449" s="27" t="str">
        <f aca="false">IF(A449="","",D449+E449+F449)</f>
        <v/>
      </c>
      <c r="H449" s="27" t="str">
        <f aca="false">IF(A449="","",Calculadora!$D$5+SUM($E$7:E449))</f>
        <v/>
      </c>
      <c r="I449" s="27" t="str">
        <f aca="false">IF(A449="","",G449-H449)</f>
        <v/>
      </c>
      <c r="J449" s="27" t="str">
        <f aca="false">IF(A449="","",IF(C449=$O$2,G449,0))</f>
        <v/>
      </c>
    </row>
    <row r="450" customFormat="false" ht="15" hidden="false" customHeight="false" outlineLevel="0" collapsed="false">
      <c r="A450" s="25" t="str">
        <f aca="false">IF(ROW()-6&lt;=$O$3,ROW()-6,"")</f>
        <v/>
      </c>
      <c r="B450" s="25" t="str">
        <f aca="false">IF(A450="","",INT((A450-1)/$O$2)+1)</f>
        <v/>
      </c>
      <c r="C450" s="25" t="str">
        <f aca="false">IF(A450="","",MOD(A450-1,$O$2)+1)</f>
        <v/>
      </c>
      <c r="D450" s="27" t="str">
        <f aca="false">IF(A450="","",IF(A450=1,Calculadora!$D$5,G449))</f>
        <v/>
      </c>
      <c r="E450" s="27" t="str">
        <f aca="false">IF(A450="","",IF($O$9=1,IF(MOD(C450-1,$O$8)=0,Calculadora!$D$6*(1+Calculadora!$D$7)^(B450-1),0),IF(MOD(C450,$O$8)=0,Calculadora!$D$6*(1+Calculadora!$D$7)^(B450-1),0)))</f>
        <v/>
      </c>
      <c r="F450" s="27" t="str">
        <f aca="false">IF(A450="","",(D450+IF($O$9=1,E450,0))*$O$7)</f>
        <v/>
      </c>
      <c r="G450" s="27" t="str">
        <f aca="false">IF(A450="","",D450+E450+F450)</f>
        <v/>
      </c>
      <c r="H450" s="27" t="str">
        <f aca="false">IF(A450="","",Calculadora!$D$5+SUM($E$7:E450))</f>
        <v/>
      </c>
      <c r="I450" s="27" t="str">
        <f aca="false">IF(A450="","",G450-H450)</f>
        <v/>
      </c>
      <c r="J450" s="27" t="str">
        <f aca="false">IF(A450="","",IF(C450=$O$2,G450,0))</f>
        <v/>
      </c>
    </row>
    <row r="451" customFormat="false" ht="15" hidden="false" customHeight="false" outlineLevel="0" collapsed="false">
      <c r="A451" s="25" t="str">
        <f aca="false">IF(ROW()-6&lt;=$O$3,ROW()-6,"")</f>
        <v/>
      </c>
      <c r="B451" s="25" t="str">
        <f aca="false">IF(A451="","",INT((A451-1)/$O$2)+1)</f>
        <v/>
      </c>
      <c r="C451" s="25" t="str">
        <f aca="false">IF(A451="","",MOD(A451-1,$O$2)+1)</f>
        <v/>
      </c>
      <c r="D451" s="27" t="str">
        <f aca="false">IF(A451="","",IF(A451=1,Calculadora!$D$5,G450))</f>
        <v/>
      </c>
      <c r="E451" s="27" t="str">
        <f aca="false">IF(A451="","",IF($O$9=1,IF(MOD(C451-1,$O$8)=0,Calculadora!$D$6*(1+Calculadora!$D$7)^(B451-1),0),IF(MOD(C451,$O$8)=0,Calculadora!$D$6*(1+Calculadora!$D$7)^(B451-1),0)))</f>
        <v/>
      </c>
      <c r="F451" s="27" t="str">
        <f aca="false">IF(A451="","",(D451+IF($O$9=1,E451,0))*$O$7)</f>
        <v/>
      </c>
      <c r="G451" s="27" t="str">
        <f aca="false">IF(A451="","",D451+E451+F451)</f>
        <v/>
      </c>
      <c r="H451" s="27" t="str">
        <f aca="false">IF(A451="","",Calculadora!$D$5+SUM($E$7:E451))</f>
        <v/>
      </c>
      <c r="I451" s="27" t="str">
        <f aca="false">IF(A451="","",G451-H451)</f>
        <v/>
      </c>
      <c r="J451" s="27" t="str">
        <f aca="false">IF(A451="","",IF(C451=$O$2,G451,0))</f>
        <v/>
      </c>
    </row>
    <row r="452" customFormat="false" ht="15" hidden="false" customHeight="false" outlineLevel="0" collapsed="false">
      <c r="A452" s="25" t="str">
        <f aca="false">IF(ROW()-6&lt;=$O$3,ROW()-6,"")</f>
        <v/>
      </c>
      <c r="B452" s="25" t="str">
        <f aca="false">IF(A452="","",INT((A452-1)/$O$2)+1)</f>
        <v/>
      </c>
      <c r="C452" s="25" t="str">
        <f aca="false">IF(A452="","",MOD(A452-1,$O$2)+1)</f>
        <v/>
      </c>
      <c r="D452" s="27" t="str">
        <f aca="false">IF(A452="","",IF(A452=1,Calculadora!$D$5,G451))</f>
        <v/>
      </c>
      <c r="E452" s="27" t="str">
        <f aca="false">IF(A452="","",IF($O$9=1,IF(MOD(C452-1,$O$8)=0,Calculadora!$D$6*(1+Calculadora!$D$7)^(B452-1),0),IF(MOD(C452,$O$8)=0,Calculadora!$D$6*(1+Calculadora!$D$7)^(B452-1),0)))</f>
        <v/>
      </c>
      <c r="F452" s="27" t="str">
        <f aca="false">IF(A452="","",(D452+IF($O$9=1,E452,0))*$O$7)</f>
        <v/>
      </c>
      <c r="G452" s="27" t="str">
        <f aca="false">IF(A452="","",D452+E452+F452)</f>
        <v/>
      </c>
      <c r="H452" s="27" t="str">
        <f aca="false">IF(A452="","",Calculadora!$D$5+SUM($E$7:E452))</f>
        <v/>
      </c>
      <c r="I452" s="27" t="str">
        <f aca="false">IF(A452="","",G452-H452)</f>
        <v/>
      </c>
      <c r="J452" s="27" t="str">
        <f aca="false">IF(A452="","",IF(C452=$O$2,G452,0))</f>
        <v/>
      </c>
    </row>
    <row r="453" customFormat="false" ht="15" hidden="false" customHeight="false" outlineLevel="0" collapsed="false">
      <c r="A453" s="25" t="str">
        <f aca="false">IF(ROW()-6&lt;=$O$3,ROW()-6,"")</f>
        <v/>
      </c>
      <c r="B453" s="25" t="str">
        <f aca="false">IF(A453="","",INT((A453-1)/$O$2)+1)</f>
        <v/>
      </c>
      <c r="C453" s="25" t="str">
        <f aca="false">IF(A453="","",MOD(A453-1,$O$2)+1)</f>
        <v/>
      </c>
      <c r="D453" s="27" t="str">
        <f aca="false">IF(A453="","",IF(A453=1,Calculadora!$D$5,G452))</f>
        <v/>
      </c>
      <c r="E453" s="27" t="str">
        <f aca="false">IF(A453="","",IF($O$9=1,IF(MOD(C453-1,$O$8)=0,Calculadora!$D$6*(1+Calculadora!$D$7)^(B453-1),0),IF(MOD(C453,$O$8)=0,Calculadora!$D$6*(1+Calculadora!$D$7)^(B453-1),0)))</f>
        <v/>
      </c>
      <c r="F453" s="27" t="str">
        <f aca="false">IF(A453="","",(D453+IF($O$9=1,E453,0))*$O$7)</f>
        <v/>
      </c>
      <c r="G453" s="27" t="str">
        <f aca="false">IF(A453="","",D453+E453+F453)</f>
        <v/>
      </c>
      <c r="H453" s="27" t="str">
        <f aca="false">IF(A453="","",Calculadora!$D$5+SUM($E$7:E453))</f>
        <v/>
      </c>
      <c r="I453" s="27" t="str">
        <f aca="false">IF(A453="","",G453-H453)</f>
        <v/>
      </c>
      <c r="J453" s="27" t="str">
        <f aca="false">IF(A453="","",IF(C453=$O$2,G453,0))</f>
        <v/>
      </c>
    </row>
    <row r="454" customFormat="false" ht="15" hidden="false" customHeight="false" outlineLevel="0" collapsed="false">
      <c r="A454" s="25" t="str">
        <f aca="false">IF(ROW()-6&lt;=$O$3,ROW()-6,"")</f>
        <v/>
      </c>
      <c r="B454" s="25" t="str">
        <f aca="false">IF(A454="","",INT((A454-1)/$O$2)+1)</f>
        <v/>
      </c>
      <c r="C454" s="25" t="str">
        <f aca="false">IF(A454="","",MOD(A454-1,$O$2)+1)</f>
        <v/>
      </c>
      <c r="D454" s="27" t="str">
        <f aca="false">IF(A454="","",IF(A454=1,Calculadora!$D$5,G453))</f>
        <v/>
      </c>
      <c r="E454" s="27" t="str">
        <f aca="false">IF(A454="","",IF($O$9=1,IF(MOD(C454-1,$O$8)=0,Calculadora!$D$6*(1+Calculadora!$D$7)^(B454-1),0),IF(MOD(C454,$O$8)=0,Calculadora!$D$6*(1+Calculadora!$D$7)^(B454-1),0)))</f>
        <v/>
      </c>
      <c r="F454" s="27" t="str">
        <f aca="false">IF(A454="","",(D454+IF($O$9=1,E454,0))*$O$7)</f>
        <v/>
      </c>
      <c r="G454" s="27" t="str">
        <f aca="false">IF(A454="","",D454+E454+F454)</f>
        <v/>
      </c>
      <c r="H454" s="27" t="str">
        <f aca="false">IF(A454="","",Calculadora!$D$5+SUM($E$7:E454))</f>
        <v/>
      </c>
      <c r="I454" s="27" t="str">
        <f aca="false">IF(A454="","",G454-H454)</f>
        <v/>
      </c>
      <c r="J454" s="27" t="str">
        <f aca="false">IF(A454="","",IF(C454=$O$2,G454,0))</f>
        <v/>
      </c>
    </row>
    <row r="455" customFormat="false" ht="15" hidden="false" customHeight="false" outlineLevel="0" collapsed="false">
      <c r="A455" s="25" t="str">
        <f aca="false">IF(ROW()-6&lt;=$O$3,ROW()-6,"")</f>
        <v/>
      </c>
      <c r="B455" s="25" t="str">
        <f aca="false">IF(A455="","",INT((A455-1)/$O$2)+1)</f>
        <v/>
      </c>
      <c r="C455" s="25" t="str">
        <f aca="false">IF(A455="","",MOD(A455-1,$O$2)+1)</f>
        <v/>
      </c>
      <c r="D455" s="27" t="str">
        <f aca="false">IF(A455="","",IF(A455=1,Calculadora!$D$5,G454))</f>
        <v/>
      </c>
      <c r="E455" s="27" t="str">
        <f aca="false">IF(A455="","",IF($O$9=1,IF(MOD(C455-1,$O$8)=0,Calculadora!$D$6*(1+Calculadora!$D$7)^(B455-1),0),IF(MOD(C455,$O$8)=0,Calculadora!$D$6*(1+Calculadora!$D$7)^(B455-1),0)))</f>
        <v/>
      </c>
      <c r="F455" s="27" t="str">
        <f aca="false">IF(A455="","",(D455+IF($O$9=1,E455,0))*$O$7)</f>
        <v/>
      </c>
      <c r="G455" s="27" t="str">
        <f aca="false">IF(A455="","",D455+E455+F455)</f>
        <v/>
      </c>
      <c r="H455" s="27" t="str">
        <f aca="false">IF(A455="","",Calculadora!$D$5+SUM($E$7:E455))</f>
        <v/>
      </c>
      <c r="I455" s="27" t="str">
        <f aca="false">IF(A455="","",G455-H455)</f>
        <v/>
      </c>
      <c r="J455" s="27" t="str">
        <f aca="false">IF(A455="","",IF(C455=$O$2,G455,0))</f>
        <v/>
      </c>
    </row>
    <row r="456" customFormat="false" ht="15" hidden="false" customHeight="false" outlineLevel="0" collapsed="false">
      <c r="A456" s="25" t="str">
        <f aca="false">IF(ROW()-6&lt;=$O$3,ROW()-6,"")</f>
        <v/>
      </c>
      <c r="B456" s="25" t="str">
        <f aca="false">IF(A456="","",INT((A456-1)/$O$2)+1)</f>
        <v/>
      </c>
      <c r="C456" s="25" t="str">
        <f aca="false">IF(A456="","",MOD(A456-1,$O$2)+1)</f>
        <v/>
      </c>
      <c r="D456" s="27" t="str">
        <f aca="false">IF(A456="","",IF(A456=1,Calculadora!$D$5,G455))</f>
        <v/>
      </c>
      <c r="E456" s="27" t="str">
        <f aca="false">IF(A456="","",IF($O$9=1,IF(MOD(C456-1,$O$8)=0,Calculadora!$D$6*(1+Calculadora!$D$7)^(B456-1),0),IF(MOD(C456,$O$8)=0,Calculadora!$D$6*(1+Calculadora!$D$7)^(B456-1),0)))</f>
        <v/>
      </c>
      <c r="F456" s="27" t="str">
        <f aca="false">IF(A456="","",(D456+IF($O$9=1,E456,0))*$O$7)</f>
        <v/>
      </c>
      <c r="G456" s="27" t="str">
        <f aca="false">IF(A456="","",D456+E456+F456)</f>
        <v/>
      </c>
      <c r="H456" s="27" t="str">
        <f aca="false">IF(A456="","",Calculadora!$D$5+SUM($E$7:E456))</f>
        <v/>
      </c>
      <c r="I456" s="27" t="str">
        <f aca="false">IF(A456="","",G456-H456)</f>
        <v/>
      </c>
      <c r="J456" s="27" t="str">
        <f aca="false">IF(A456="","",IF(C456=$O$2,G456,0))</f>
        <v/>
      </c>
    </row>
    <row r="457" customFormat="false" ht="15" hidden="false" customHeight="false" outlineLevel="0" collapsed="false">
      <c r="A457" s="25" t="str">
        <f aca="false">IF(ROW()-6&lt;=$O$3,ROW()-6,"")</f>
        <v/>
      </c>
      <c r="B457" s="25" t="str">
        <f aca="false">IF(A457="","",INT((A457-1)/$O$2)+1)</f>
        <v/>
      </c>
      <c r="C457" s="25" t="str">
        <f aca="false">IF(A457="","",MOD(A457-1,$O$2)+1)</f>
        <v/>
      </c>
      <c r="D457" s="27" t="str">
        <f aca="false">IF(A457="","",IF(A457=1,Calculadora!$D$5,G456))</f>
        <v/>
      </c>
      <c r="E457" s="27" t="str">
        <f aca="false">IF(A457="","",IF($O$9=1,IF(MOD(C457-1,$O$8)=0,Calculadora!$D$6*(1+Calculadora!$D$7)^(B457-1),0),IF(MOD(C457,$O$8)=0,Calculadora!$D$6*(1+Calculadora!$D$7)^(B457-1),0)))</f>
        <v/>
      </c>
      <c r="F457" s="27" t="str">
        <f aca="false">IF(A457="","",(D457+IF($O$9=1,E457,0))*$O$7)</f>
        <v/>
      </c>
      <c r="G457" s="27" t="str">
        <f aca="false">IF(A457="","",D457+E457+F457)</f>
        <v/>
      </c>
      <c r="H457" s="27" t="str">
        <f aca="false">IF(A457="","",Calculadora!$D$5+SUM($E$7:E457))</f>
        <v/>
      </c>
      <c r="I457" s="27" t="str">
        <f aca="false">IF(A457="","",G457-H457)</f>
        <v/>
      </c>
      <c r="J457" s="27" t="str">
        <f aca="false">IF(A457="","",IF(C457=$O$2,G457,0))</f>
        <v/>
      </c>
    </row>
    <row r="458" customFormat="false" ht="15" hidden="false" customHeight="false" outlineLevel="0" collapsed="false">
      <c r="A458" s="25" t="str">
        <f aca="false">IF(ROW()-6&lt;=$O$3,ROW()-6,"")</f>
        <v/>
      </c>
      <c r="B458" s="25" t="str">
        <f aca="false">IF(A458="","",INT((A458-1)/$O$2)+1)</f>
        <v/>
      </c>
      <c r="C458" s="25" t="str">
        <f aca="false">IF(A458="","",MOD(A458-1,$O$2)+1)</f>
        <v/>
      </c>
      <c r="D458" s="27" t="str">
        <f aca="false">IF(A458="","",IF(A458=1,Calculadora!$D$5,G457))</f>
        <v/>
      </c>
      <c r="E458" s="27" t="str">
        <f aca="false">IF(A458="","",IF($O$9=1,IF(MOD(C458-1,$O$8)=0,Calculadora!$D$6*(1+Calculadora!$D$7)^(B458-1),0),IF(MOD(C458,$O$8)=0,Calculadora!$D$6*(1+Calculadora!$D$7)^(B458-1),0)))</f>
        <v/>
      </c>
      <c r="F458" s="27" t="str">
        <f aca="false">IF(A458="","",(D458+IF($O$9=1,E458,0))*$O$7)</f>
        <v/>
      </c>
      <c r="G458" s="27" t="str">
        <f aca="false">IF(A458="","",D458+E458+F458)</f>
        <v/>
      </c>
      <c r="H458" s="27" t="str">
        <f aca="false">IF(A458="","",Calculadora!$D$5+SUM($E$7:E458))</f>
        <v/>
      </c>
      <c r="I458" s="27" t="str">
        <f aca="false">IF(A458="","",G458-H458)</f>
        <v/>
      </c>
      <c r="J458" s="27" t="str">
        <f aca="false">IF(A458="","",IF(C458=$O$2,G458,0))</f>
        <v/>
      </c>
    </row>
    <row r="459" customFormat="false" ht="15" hidden="false" customHeight="false" outlineLevel="0" collapsed="false">
      <c r="A459" s="25" t="str">
        <f aca="false">IF(ROW()-6&lt;=$O$3,ROW()-6,"")</f>
        <v/>
      </c>
      <c r="B459" s="25" t="str">
        <f aca="false">IF(A459="","",INT((A459-1)/$O$2)+1)</f>
        <v/>
      </c>
      <c r="C459" s="25" t="str">
        <f aca="false">IF(A459="","",MOD(A459-1,$O$2)+1)</f>
        <v/>
      </c>
      <c r="D459" s="27" t="str">
        <f aca="false">IF(A459="","",IF(A459=1,Calculadora!$D$5,G458))</f>
        <v/>
      </c>
      <c r="E459" s="27" t="str">
        <f aca="false">IF(A459="","",IF($O$9=1,IF(MOD(C459-1,$O$8)=0,Calculadora!$D$6*(1+Calculadora!$D$7)^(B459-1),0),IF(MOD(C459,$O$8)=0,Calculadora!$D$6*(1+Calculadora!$D$7)^(B459-1),0)))</f>
        <v/>
      </c>
      <c r="F459" s="27" t="str">
        <f aca="false">IF(A459="","",(D459+IF($O$9=1,E459,0))*$O$7)</f>
        <v/>
      </c>
      <c r="G459" s="27" t="str">
        <f aca="false">IF(A459="","",D459+E459+F459)</f>
        <v/>
      </c>
      <c r="H459" s="27" t="str">
        <f aca="false">IF(A459="","",Calculadora!$D$5+SUM($E$7:E459))</f>
        <v/>
      </c>
      <c r="I459" s="27" t="str">
        <f aca="false">IF(A459="","",G459-H459)</f>
        <v/>
      </c>
      <c r="J459" s="27" t="str">
        <f aca="false">IF(A459="","",IF(C459=$O$2,G459,0))</f>
        <v/>
      </c>
    </row>
    <row r="460" customFormat="false" ht="15" hidden="false" customHeight="false" outlineLevel="0" collapsed="false">
      <c r="A460" s="25" t="str">
        <f aca="false">IF(ROW()-6&lt;=$O$3,ROW()-6,"")</f>
        <v/>
      </c>
      <c r="B460" s="25" t="str">
        <f aca="false">IF(A460="","",INT((A460-1)/$O$2)+1)</f>
        <v/>
      </c>
      <c r="C460" s="25" t="str">
        <f aca="false">IF(A460="","",MOD(A460-1,$O$2)+1)</f>
        <v/>
      </c>
      <c r="D460" s="27" t="str">
        <f aca="false">IF(A460="","",IF(A460=1,Calculadora!$D$5,G459))</f>
        <v/>
      </c>
      <c r="E460" s="27" t="str">
        <f aca="false">IF(A460="","",IF($O$9=1,IF(MOD(C460-1,$O$8)=0,Calculadora!$D$6*(1+Calculadora!$D$7)^(B460-1),0),IF(MOD(C460,$O$8)=0,Calculadora!$D$6*(1+Calculadora!$D$7)^(B460-1),0)))</f>
        <v/>
      </c>
      <c r="F460" s="27" t="str">
        <f aca="false">IF(A460="","",(D460+IF($O$9=1,E460,0))*$O$7)</f>
        <v/>
      </c>
      <c r="G460" s="27" t="str">
        <f aca="false">IF(A460="","",D460+E460+F460)</f>
        <v/>
      </c>
      <c r="H460" s="27" t="str">
        <f aca="false">IF(A460="","",Calculadora!$D$5+SUM($E$7:E460))</f>
        <v/>
      </c>
      <c r="I460" s="27" t="str">
        <f aca="false">IF(A460="","",G460-H460)</f>
        <v/>
      </c>
      <c r="J460" s="27" t="str">
        <f aca="false">IF(A460="","",IF(C460=$O$2,G460,0))</f>
        <v/>
      </c>
    </row>
    <row r="461" customFormat="false" ht="15" hidden="false" customHeight="false" outlineLevel="0" collapsed="false">
      <c r="A461" s="25" t="str">
        <f aca="false">IF(ROW()-6&lt;=$O$3,ROW()-6,"")</f>
        <v/>
      </c>
      <c r="B461" s="25" t="str">
        <f aca="false">IF(A461="","",INT((A461-1)/$O$2)+1)</f>
        <v/>
      </c>
      <c r="C461" s="25" t="str">
        <f aca="false">IF(A461="","",MOD(A461-1,$O$2)+1)</f>
        <v/>
      </c>
      <c r="D461" s="27" t="str">
        <f aca="false">IF(A461="","",IF(A461=1,Calculadora!$D$5,G460))</f>
        <v/>
      </c>
      <c r="E461" s="27" t="str">
        <f aca="false">IF(A461="","",IF($O$9=1,IF(MOD(C461-1,$O$8)=0,Calculadora!$D$6*(1+Calculadora!$D$7)^(B461-1),0),IF(MOD(C461,$O$8)=0,Calculadora!$D$6*(1+Calculadora!$D$7)^(B461-1),0)))</f>
        <v/>
      </c>
      <c r="F461" s="27" t="str">
        <f aca="false">IF(A461="","",(D461+IF($O$9=1,E461,0))*$O$7)</f>
        <v/>
      </c>
      <c r="G461" s="27" t="str">
        <f aca="false">IF(A461="","",D461+E461+F461)</f>
        <v/>
      </c>
      <c r="H461" s="27" t="str">
        <f aca="false">IF(A461="","",Calculadora!$D$5+SUM($E$7:E461))</f>
        <v/>
      </c>
      <c r="I461" s="27" t="str">
        <f aca="false">IF(A461="","",G461-H461)</f>
        <v/>
      </c>
      <c r="J461" s="27" t="str">
        <f aca="false">IF(A461="","",IF(C461=$O$2,G461,0))</f>
        <v/>
      </c>
    </row>
    <row r="462" customFormat="false" ht="15" hidden="false" customHeight="false" outlineLevel="0" collapsed="false">
      <c r="A462" s="25" t="str">
        <f aca="false">IF(ROW()-6&lt;=$O$3,ROW()-6,"")</f>
        <v/>
      </c>
      <c r="B462" s="25" t="str">
        <f aca="false">IF(A462="","",INT((A462-1)/$O$2)+1)</f>
        <v/>
      </c>
      <c r="C462" s="25" t="str">
        <f aca="false">IF(A462="","",MOD(A462-1,$O$2)+1)</f>
        <v/>
      </c>
      <c r="D462" s="27" t="str">
        <f aca="false">IF(A462="","",IF(A462=1,Calculadora!$D$5,G461))</f>
        <v/>
      </c>
      <c r="E462" s="27" t="str">
        <f aca="false">IF(A462="","",IF($O$9=1,IF(MOD(C462-1,$O$8)=0,Calculadora!$D$6*(1+Calculadora!$D$7)^(B462-1),0),IF(MOD(C462,$O$8)=0,Calculadora!$D$6*(1+Calculadora!$D$7)^(B462-1),0)))</f>
        <v/>
      </c>
      <c r="F462" s="27" t="str">
        <f aca="false">IF(A462="","",(D462+IF($O$9=1,E462,0))*$O$7)</f>
        <v/>
      </c>
      <c r="G462" s="27" t="str">
        <f aca="false">IF(A462="","",D462+E462+F462)</f>
        <v/>
      </c>
      <c r="H462" s="27" t="str">
        <f aca="false">IF(A462="","",Calculadora!$D$5+SUM($E$7:E462))</f>
        <v/>
      </c>
      <c r="I462" s="27" t="str">
        <f aca="false">IF(A462="","",G462-H462)</f>
        <v/>
      </c>
      <c r="J462" s="27" t="str">
        <f aca="false">IF(A462="","",IF(C462=$O$2,G462,0))</f>
        <v/>
      </c>
    </row>
    <row r="463" customFormat="false" ht="15" hidden="false" customHeight="false" outlineLevel="0" collapsed="false">
      <c r="A463" s="25" t="str">
        <f aca="false">IF(ROW()-6&lt;=$O$3,ROW()-6,"")</f>
        <v/>
      </c>
      <c r="B463" s="25" t="str">
        <f aca="false">IF(A463="","",INT((A463-1)/$O$2)+1)</f>
        <v/>
      </c>
      <c r="C463" s="25" t="str">
        <f aca="false">IF(A463="","",MOD(A463-1,$O$2)+1)</f>
        <v/>
      </c>
      <c r="D463" s="27" t="str">
        <f aca="false">IF(A463="","",IF(A463=1,Calculadora!$D$5,G462))</f>
        <v/>
      </c>
      <c r="E463" s="27" t="str">
        <f aca="false">IF(A463="","",IF($O$9=1,IF(MOD(C463-1,$O$8)=0,Calculadora!$D$6*(1+Calculadora!$D$7)^(B463-1),0),IF(MOD(C463,$O$8)=0,Calculadora!$D$6*(1+Calculadora!$D$7)^(B463-1),0)))</f>
        <v/>
      </c>
      <c r="F463" s="27" t="str">
        <f aca="false">IF(A463="","",(D463+IF($O$9=1,E463,0))*$O$7)</f>
        <v/>
      </c>
      <c r="G463" s="27" t="str">
        <f aca="false">IF(A463="","",D463+E463+F463)</f>
        <v/>
      </c>
      <c r="H463" s="27" t="str">
        <f aca="false">IF(A463="","",Calculadora!$D$5+SUM($E$7:E463))</f>
        <v/>
      </c>
      <c r="I463" s="27" t="str">
        <f aca="false">IF(A463="","",G463-H463)</f>
        <v/>
      </c>
      <c r="J463" s="27" t="str">
        <f aca="false">IF(A463="","",IF(C463=$O$2,G463,0))</f>
        <v/>
      </c>
    </row>
    <row r="464" customFormat="false" ht="15" hidden="false" customHeight="false" outlineLevel="0" collapsed="false">
      <c r="A464" s="25" t="str">
        <f aca="false">IF(ROW()-6&lt;=$O$3,ROW()-6,"")</f>
        <v/>
      </c>
      <c r="B464" s="25" t="str">
        <f aca="false">IF(A464="","",INT((A464-1)/$O$2)+1)</f>
        <v/>
      </c>
      <c r="C464" s="25" t="str">
        <f aca="false">IF(A464="","",MOD(A464-1,$O$2)+1)</f>
        <v/>
      </c>
      <c r="D464" s="27" t="str">
        <f aca="false">IF(A464="","",IF(A464=1,Calculadora!$D$5,G463))</f>
        <v/>
      </c>
      <c r="E464" s="27" t="str">
        <f aca="false">IF(A464="","",IF($O$9=1,IF(MOD(C464-1,$O$8)=0,Calculadora!$D$6*(1+Calculadora!$D$7)^(B464-1),0),IF(MOD(C464,$O$8)=0,Calculadora!$D$6*(1+Calculadora!$D$7)^(B464-1),0)))</f>
        <v/>
      </c>
      <c r="F464" s="27" t="str">
        <f aca="false">IF(A464="","",(D464+IF($O$9=1,E464,0))*$O$7)</f>
        <v/>
      </c>
      <c r="G464" s="27" t="str">
        <f aca="false">IF(A464="","",D464+E464+F464)</f>
        <v/>
      </c>
      <c r="H464" s="27" t="str">
        <f aca="false">IF(A464="","",Calculadora!$D$5+SUM($E$7:E464))</f>
        <v/>
      </c>
      <c r="I464" s="27" t="str">
        <f aca="false">IF(A464="","",G464-H464)</f>
        <v/>
      </c>
      <c r="J464" s="27" t="str">
        <f aca="false">IF(A464="","",IF(C464=$O$2,G464,0))</f>
        <v/>
      </c>
    </row>
    <row r="465" customFormat="false" ht="15" hidden="false" customHeight="false" outlineLevel="0" collapsed="false">
      <c r="A465" s="25" t="str">
        <f aca="false">IF(ROW()-6&lt;=$O$3,ROW()-6,"")</f>
        <v/>
      </c>
      <c r="B465" s="25" t="str">
        <f aca="false">IF(A465="","",INT((A465-1)/$O$2)+1)</f>
        <v/>
      </c>
      <c r="C465" s="25" t="str">
        <f aca="false">IF(A465="","",MOD(A465-1,$O$2)+1)</f>
        <v/>
      </c>
      <c r="D465" s="27" t="str">
        <f aca="false">IF(A465="","",IF(A465=1,Calculadora!$D$5,G464))</f>
        <v/>
      </c>
      <c r="E465" s="27" t="str">
        <f aca="false">IF(A465="","",IF($O$9=1,IF(MOD(C465-1,$O$8)=0,Calculadora!$D$6*(1+Calculadora!$D$7)^(B465-1),0),IF(MOD(C465,$O$8)=0,Calculadora!$D$6*(1+Calculadora!$D$7)^(B465-1),0)))</f>
        <v/>
      </c>
      <c r="F465" s="27" t="str">
        <f aca="false">IF(A465="","",(D465+IF($O$9=1,E465,0))*$O$7)</f>
        <v/>
      </c>
      <c r="G465" s="27" t="str">
        <f aca="false">IF(A465="","",D465+E465+F465)</f>
        <v/>
      </c>
      <c r="H465" s="27" t="str">
        <f aca="false">IF(A465="","",Calculadora!$D$5+SUM($E$7:E465))</f>
        <v/>
      </c>
      <c r="I465" s="27" t="str">
        <f aca="false">IF(A465="","",G465-H465)</f>
        <v/>
      </c>
      <c r="J465" s="27" t="str">
        <f aca="false">IF(A465="","",IF(C465=$O$2,G465,0))</f>
        <v/>
      </c>
    </row>
    <row r="466" customFormat="false" ht="15" hidden="false" customHeight="false" outlineLevel="0" collapsed="false">
      <c r="A466" s="25" t="str">
        <f aca="false">IF(ROW()-6&lt;=$O$3,ROW()-6,"")</f>
        <v/>
      </c>
      <c r="B466" s="25" t="str">
        <f aca="false">IF(A466="","",INT((A466-1)/$O$2)+1)</f>
        <v/>
      </c>
      <c r="C466" s="25" t="str">
        <f aca="false">IF(A466="","",MOD(A466-1,$O$2)+1)</f>
        <v/>
      </c>
      <c r="D466" s="27" t="str">
        <f aca="false">IF(A466="","",IF(A466=1,Calculadora!$D$5,G465))</f>
        <v/>
      </c>
      <c r="E466" s="27" t="str">
        <f aca="false">IF(A466="","",IF($O$9=1,IF(MOD(C466-1,$O$8)=0,Calculadora!$D$6*(1+Calculadora!$D$7)^(B466-1),0),IF(MOD(C466,$O$8)=0,Calculadora!$D$6*(1+Calculadora!$D$7)^(B466-1),0)))</f>
        <v/>
      </c>
      <c r="F466" s="27" t="str">
        <f aca="false">IF(A466="","",(D466+IF($O$9=1,E466,0))*$O$7)</f>
        <v/>
      </c>
      <c r="G466" s="27" t="str">
        <f aca="false">IF(A466="","",D466+E466+F466)</f>
        <v/>
      </c>
      <c r="H466" s="27" t="str">
        <f aca="false">IF(A466="","",Calculadora!$D$5+SUM($E$7:E466))</f>
        <v/>
      </c>
      <c r="I466" s="27" t="str">
        <f aca="false">IF(A466="","",G466-H466)</f>
        <v/>
      </c>
      <c r="J466" s="27" t="str">
        <f aca="false">IF(A466="","",IF(C466=$O$2,G466,0))</f>
        <v/>
      </c>
    </row>
    <row r="467" customFormat="false" ht="15" hidden="false" customHeight="false" outlineLevel="0" collapsed="false">
      <c r="A467" s="25" t="str">
        <f aca="false">IF(ROW()-6&lt;=$O$3,ROW()-6,"")</f>
        <v/>
      </c>
      <c r="B467" s="25" t="str">
        <f aca="false">IF(A467="","",INT((A467-1)/$O$2)+1)</f>
        <v/>
      </c>
      <c r="C467" s="25" t="str">
        <f aca="false">IF(A467="","",MOD(A467-1,$O$2)+1)</f>
        <v/>
      </c>
      <c r="D467" s="27" t="str">
        <f aca="false">IF(A467="","",IF(A467=1,Calculadora!$D$5,G466))</f>
        <v/>
      </c>
      <c r="E467" s="27" t="str">
        <f aca="false">IF(A467="","",IF($O$9=1,IF(MOD(C467-1,$O$8)=0,Calculadora!$D$6*(1+Calculadora!$D$7)^(B467-1),0),IF(MOD(C467,$O$8)=0,Calculadora!$D$6*(1+Calculadora!$D$7)^(B467-1),0)))</f>
        <v/>
      </c>
      <c r="F467" s="27" t="str">
        <f aca="false">IF(A467="","",(D467+IF($O$9=1,E467,0))*$O$7)</f>
        <v/>
      </c>
      <c r="G467" s="27" t="str">
        <f aca="false">IF(A467="","",D467+E467+F467)</f>
        <v/>
      </c>
      <c r="H467" s="27" t="str">
        <f aca="false">IF(A467="","",Calculadora!$D$5+SUM($E$7:E467))</f>
        <v/>
      </c>
      <c r="I467" s="27" t="str">
        <f aca="false">IF(A467="","",G467-H467)</f>
        <v/>
      </c>
      <c r="J467" s="27" t="str">
        <f aca="false">IF(A467="","",IF(C467=$O$2,G467,0))</f>
        <v/>
      </c>
    </row>
    <row r="468" customFormat="false" ht="15" hidden="false" customHeight="false" outlineLevel="0" collapsed="false">
      <c r="A468" s="25" t="str">
        <f aca="false">IF(ROW()-6&lt;=$O$3,ROW()-6,"")</f>
        <v/>
      </c>
      <c r="B468" s="25" t="str">
        <f aca="false">IF(A468="","",INT((A468-1)/$O$2)+1)</f>
        <v/>
      </c>
      <c r="C468" s="25" t="str">
        <f aca="false">IF(A468="","",MOD(A468-1,$O$2)+1)</f>
        <v/>
      </c>
      <c r="D468" s="27" t="str">
        <f aca="false">IF(A468="","",IF(A468=1,Calculadora!$D$5,G467))</f>
        <v/>
      </c>
      <c r="E468" s="27" t="str">
        <f aca="false">IF(A468="","",IF($O$9=1,IF(MOD(C468-1,$O$8)=0,Calculadora!$D$6*(1+Calculadora!$D$7)^(B468-1),0),IF(MOD(C468,$O$8)=0,Calculadora!$D$6*(1+Calculadora!$D$7)^(B468-1),0)))</f>
        <v/>
      </c>
      <c r="F468" s="27" t="str">
        <f aca="false">IF(A468="","",(D468+IF($O$9=1,E468,0))*$O$7)</f>
        <v/>
      </c>
      <c r="G468" s="27" t="str">
        <f aca="false">IF(A468="","",D468+E468+F468)</f>
        <v/>
      </c>
      <c r="H468" s="27" t="str">
        <f aca="false">IF(A468="","",Calculadora!$D$5+SUM($E$7:E468))</f>
        <v/>
      </c>
      <c r="I468" s="27" t="str">
        <f aca="false">IF(A468="","",G468-H468)</f>
        <v/>
      </c>
      <c r="J468" s="27" t="str">
        <f aca="false">IF(A468="","",IF(C468=$O$2,G468,0))</f>
        <v/>
      </c>
    </row>
    <row r="469" customFormat="false" ht="15" hidden="false" customHeight="false" outlineLevel="0" collapsed="false">
      <c r="A469" s="25" t="str">
        <f aca="false">IF(ROW()-6&lt;=$O$3,ROW()-6,"")</f>
        <v/>
      </c>
      <c r="B469" s="25" t="str">
        <f aca="false">IF(A469="","",INT((A469-1)/$O$2)+1)</f>
        <v/>
      </c>
      <c r="C469" s="25" t="str">
        <f aca="false">IF(A469="","",MOD(A469-1,$O$2)+1)</f>
        <v/>
      </c>
      <c r="D469" s="27" t="str">
        <f aca="false">IF(A469="","",IF(A469=1,Calculadora!$D$5,G468))</f>
        <v/>
      </c>
      <c r="E469" s="27" t="str">
        <f aca="false">IF(A469="","",IF($O$9=1,IF(MOD(C469-1,$O$8)=0,Calculadora!$D$6*(1+Calculadora!$D$7)^(B469-1),0),IF(MOD(C469,$O$8)=0,Calculadora!$D$6*(1+Calculadora!$D$7)^(B469-1),0)))</f>
        <v/>
      </c>
      <c r="F469" s="27" t="str">
        <f aca="false">IF(A469="","",(D469+IF($O$9=1,E469,0))*$O$7)</f>
        <v/>
      </c>
      <c r="G469" s="27" t="str">
        <f aca="false">IF(A469="","",D469+E469+F469)</f>
        <v/>
      </c>
      <c r="H469" s="27" t="str">
        <f aca="false">IF(A469="","",Calculadora!$D$5+SUM($E$7:E469))</f>
        <v/>
      </c>
      <c r="I469" s="27" t="str">
        <f aca="false">IF(A469="","",G469-H469)</f>
        <v/>
      </c>
      <c r="J469" s="27" t="str">
        <f aca="false">IF(A469="","",IF(C469=$O$2,G469,0))</f>
        <v/>
      </c>
    </row>
    <row r="470" customFormat="false" ht="15" hidden="false" customHeight="false" outlineLevel="0" collapsed="false">
      <c r="A470" s="25" t="str">
        <f aca="false">IF(ROW()-6&lt;=$O$3,ROW()-6,"")</f>
        <v/>
      </c>
      <c r="B470" s="25" t="str">
        <f aca="false">IF(A470="","",INT((A470-1)/$O$2)+1)</f>
        <v/>
      </c>
      <c r="C470" s="25" t="str">
        <f aca="false">IF(A470="","",MOD(A470-1,$O$2)+1)</f>
        <v/>
      </c>
      <c r="D470" s="27" t="str">
        <f aca="false">IF(A470="","",IF(A470=1,Calculadora!$D$5,G469))</f>
        <v/>
      </c>
      <c r="E470" s="27" t="str">
        <f aca="false">IF(A470="","",IF($O$9=1,IF(MOD(C470-1,$O$8)=0,Calculadora!$D$6*(1+Calculadora!$D$7)^(B470-1),0),IF(MOD(C470,$O$8)=0,Calculadora!$D$6*(1+Calculadora!$D$7)^(B470-1),0)))</f>
        <v/>
      </c>
      <c r="F470" s="27" t="str">
        <f aca="false">IF(A470="","",(D470+IF($O$9=1,E470,0))*$O$7)</f>
        <v/>
      </c>
      <c r="G470" s="27" t="str">
        <f aca="false">IF(A470="","",D470+E470+F470)</f>
        <v/>
      </c>
      <c r="H470" s="27" t="str">
        <f aca="false">IF(A470="","",Calculadora!$D$5+SUM($E$7:E470))</f>
        <v/>
      </c>
      <c r="I470" s="27" t="str">
        <f aca="false">IF(A470="","",G470-H470)</f>
        <v/>
      </c>
      <c r="J470" s="27" t="str">
        <f aca="false">IF(A470="","",IF(C470=$O$2,G470,0))</f>
        <v/>
      </c>
    </row>
    <row r="471" customFormat="false" ht="15" hidden="false" customHeight="false" outlineLevel="0" collapsed="false">
      <c r="A471" s="25" t="str">
        <f aca="false">IF(ROW()-6&lt;=$O$3,ROW()-6,"")</f>
        <v/>
      </c>
      <c r="B471" s="25" t="str">
        <f aca="false">IF(A471="","",INT((A471-1)/$O$2)+1)</f>
        <v/>
      </c>
      <c r="C471" s="25" t="str">
        <f aca="false">IF(A471="","",MOD(A471-1,$O$2)+1)</f>
        <v/>
      </c>
      <c r="D471" s="27" t="str">
        <f aca="false">IF(A471="","",IF(A471=1,Calculadora!$D$5,G470))</f>
        <v/>
      </c>
      <c r="E471" s="27" t="str">
        <f aca="false">IF(A471="","",IF($O$9=1,IF(MOD(C471-1,$O$8)=0,Calculadora!$D$6*(1+Calculadora!$D$7)^(B471-1),0),IF(MOD(C471,$O$8)=0,Calculadora!$D$6*(1+Calculadora!$D$7)^(B471-1),0)))</f>
        <v/>
      </c>
      <c r="F471" s="27" t="str">
        <f aca="false">IF(A471="","",(D471+IF($O$9=1,E471,0))*$O$7)</f>
        <v/>
      </c>
      <c r="G471" s="27" t="str">
        <f aca="false">IF(A471="","",D471+E471+F471)</f>
        <v/>
      </c>
      <c r="H471" s="27" t="str">
        <f aca="false">IF(A471="","",Calculadora!$D$5+SUM($E$7:E471))</f>
        <v/>
      </c>
      <c r="I471" s="27" t="str">
        <f aca="false">IF(A471="","",G471-H471)</f>
        <v/>
      </c>
      <c r="J471" s="27" t="str">
        <f aca="false">IF(A471="","",IF(C471=$O$2,G471,0))</f>
        <v/>
      </c>
    </row>
    <row r="472" customFormat="false" ht="15" hidden="false" customHeight="false" outlineLevel="0" collapsed="false">
      <c r="A472" s="25" t="str">
        <f aca="false">IF(ROW()-6&lt;=$O$3,ROW()-6,"")</f>
        <v/>
      </c>
      <c r="B472" s="25" t="str">
        <f aca="false">IF(A472="","",INT((A472-1)/$O$2)+1)</f>
        <v/>
      </c>
      <c r="C472" s="25" t="str">
        <f aca="false">IF(A472="","",MOD(A472-1,$O$2)+1)</f>
        <v/>
      </c>
      <c r="D472" s="27" t="str">
        <f aca="false">IF(A472="","",IF(A472=1,Calculadora!$D$5,G471))</f>
        <v/>
      </c>
      <c r="E472" s="27" t="str">
        <f aca="false">IF(A472="","",IF($O$9=1,IF(MOD(C472-1,$O$8)=0,Calculadora!$D$6*(1+Calculadora!$D$7)^(B472-1),0),IF(MOD(C472,$O$8)=0,Calculadora!$D$6*(1+Calculadora!$D$7)^(B472-1),0)))</f>
        <v/>
      </c>
      <c r="F472" s="27" t="str">
        <f aca="false">IF(A472="","",(D472+IF($O$9=1,E472,0))*$O$7)</f>
        <v/>
      </c>
      <c r="G472" s="27" t="str">
        <f aca="false">IF(A472="","",D472+E472+F472)</f>
        <v/>
      </c>
      <c r="H472" s="27" t="str">
        <f aca="false">IF(A472="","",Calculadora!$D$5+SUM($E$7:E472))</f>
        <v/>
      </c>
      <c r="I472" s="27" t="str">
        <f aca="false">IF(A472="","",G472-H472)</f>
        <v/>
      </c>
      <c r="J472" s="27" t="str">
        <f aca="false">IF(A472="","",IF(C472=$O$2,G472,0))</f>
        <v/>
      </c>
    </row>
    <row r="473" customFormat="false" ht="15" hidden="false" customHeight="false" outlineLevel="0" collapsed="false">
      <c r="A473" s="25" t="str">
        <f aca="false">IF(ROW()-6&lt;=$O$3,ROW()-6,"")</f>
        <v/>
      </c>
      <c r="B473" s="25" t="str">
        <f aca="false">IF(A473="","",INT((A473-1)/$O$2)+1)</f>
        <v/>
      </c>
      <c r="C473" s="25" t="str">
        <f aca="false">IF(A473="","",MOD(A473-1,$O$2)+1)</f>
        <v/>
      </c>
      <c r="D473" s="27" t="str">
        <f aca="false">IF(A473="","",IF(A473=1,Calculadora!$D$5,G472))</f>
        <v/>
      </c>
      <c r="E473" s="27" t="str">
        <f aca="false">IF(A473="","",IF($O$9=1,IF(MOD(C473-1,$O$8)=0,Calculadora!$D$6*(1+Calculadora!$D$7)^(B473-1),0),IF(MOD(C473,$O$8)=0,Calculadora!$D$6*(1+Calculadora!$D$7)^(B473-1),0)))</f>
        <v/>
      </c>
      <c r="F473" s="27" t="str">
        <f aca="false">IF(A473="","",(D473+IF($O$9=1,E473,0))*$O$7)</f>
        <v/>
      </c>
      <c r="G473" s="27" t="str">
        <f aca="false">IF(A473="","",D473+E473+F473)</f>
        <v/>
      </c>
      <c r="H473" s="27" t="str">
        <f aca="false">IF(A473="","",Calculadora!$D$5+SUM($E$7:E473))</f>
        <v/>
      </c>
      <c r="I473" s="27" t="str">
        <f aca="false">IF(A473="","",G473-H473)</f>
        <v/>
      </c>
      <c r="J473" s="27" t="str">
        <f aca="false">IF(A473="","",IF(C473=$O$2,G473,0))</f>
        <v/>
      </c>
    </row>
    <row r="474" customFormat="false" ht="15" hidden="false" customHeight="false" outlineLevel="0" collapsed="false">
      <c r="A474" s="25" t="str">
        <f aca="false">IF(ROW()-6&lt;=$O$3,ROW()-6,"")</f>
        <v/>
      </c>
      <c r="B474" s="25" t="str">
        <f aca="false">IF(A474="","",INT((A474-1)/$O$2)+1)</f>
        <v/>
      </c>
      <c r="C474" s="25" t="str">
        <f aca="false">IF(A474="","",MOD(A474-1,$O$2)+1)</f>
        <v/>
      </c>
      <c r="D474" s="27" t="str">
        <f aca="false">IF(A474="","",IF(A474=1,Calculadora!$D$5,G473))</f>
        <v/>
      </c>
      <c r="E474" s="27" t="str">
        <f aca="false">IF(A474="","",IF($O$9=1,IF(MOD(C474-1,$O$8)=0,Calculadora!$D$6*(1+Calculadora!$D$7)^(B474-1),0),IF(MOD(C474,$O$8)=0,Calculadora!$D$6*(1+Calculadora!$D$7)^(B474-1),0)))</f>
        <v/>
      </c>
      <c r="F474" s="27" t="str">
        <f aca="false">IF(A474="","",(D474+IF($O$9=1,E474,0))*$O$7)</f>
        <v/>
      </c>
      <c r="G474" s="27" t="str">
        <f aca="false">IF(A474="","",D474+E474+F474)</f>
        <v/>
      </c>
      <c r="H474" s="27" t="str">
        <f aca="false">IF(A474="","",Calculadora!$D$5+SUM($E$7:E474))</f>
        <v/>
      </c>
      <c r="I474" s="27" t="str">
        <f aca="false">IF(A474="","",G474-H474)</f>
        <v/>
      </c>
      <c r="J474" s="27" t="str">
        <f aca="false">IF(A474="","",IF(C474=$O$2,G474,0))</f>
        <v/>
      </c>
    </row>
    <row r="475" customFormat="false" ht="15" hidden="false" customHeight="false" outlineLevel="0" collapsed="false">
      <c r="A475" s="25" t="str">
        <f aca="false">IF(ROW()-6&lt;=$O$3,ROW()-6,"")</f>
        <v/>
      </c>
      <c r="B475" s="25" t="str">
        <f aca="false">IF(A475="","",INT((A475-1)/$O$2)+1)</f>
        <v/>
      </c>
      <c r="C475" s="25" t="str">
        <f aca="false">IF(A475="","",MOD(A475-1,$O$2)+1)</f>
        <v/>
      </c>
      <c r="D475" s="27" t="str">
        <f aca="false">IF(A475="","",IF(A475=1,Calculadora!$D$5,G474))</f>
        <v/>
      </c>
      <c r="E475" s="27" t="str">
        <f aca="false">IF(A475="","",IF($O$9=1,IF(MOD(C475-1,$O$8)=0,Calculadora!$D$6*(1+Calculadora!$D$7)^(B475-1),0),IF(MOD(C475,$O$8)=0,Calculadora!$D$6*(1+Calculadora!$D$7)^(B475-1),0)))</f>
        <v/>
      </c>
      <c r="F475" s="27" t="str">
        <f aca="false">IF(A475="","",(D475+IF($O$9=1,E475,0))*$O$7)</f>
        <v/>
      </c>
      <c r="G475" s="27" t="str">
        <f aca="false">IF(A475="","",D475+E475+F475)</f>
        <v/>
      </c>
      <c r="H475" s="27" t="str">
        <f aca="false">IF(A475="","",Calculadora!$D$5+SUM($E$7:E475))</f>
        <v/>
      </c>
      <c r="I475" s="27" t="str">
        <f aca="false">IF(A475="","",G475-H475)</f>
        <v/>
      </c>
      <c r="J475" s="27" t="str">
        <f aca="false">IF(A475="","",IF(C475=$O$2,G475,0))</f>
        <v/>
      </c>
    </row>
    <row r="476" customFormat="false" ht="15" hidden="false" customHeight="false" outlineLevel="0" collapsed="false">
      <c r="A476" s="25" t="str">
        <f aca="false">IF(ROW()-6&lt;=$O$3,ROW()-6,"")</f>
        <v/>
      </c>
      <c r="B476" s="25" t="str">
        <f aca="false">IF(A476="","",INT((A476-1)/$O$2)+1)</f>
        <v/>
      </c>
      <c r="C476" s="25" t="str">
        <f aca="false">IF(A476="","",MOD(A476-1,$O$2)+1)</f>
        <v/>
      </c>
      <c r="D476" s="27" t="str">
        <f aca="false">IF(A476="","",IF(A476=1,Calculadora!$D$5,G475))</f>
        <v/>
      </c>
      <c r="E476" s="27" t="str">
        <f aca="false">IF(A476="","",IF($O$9=1,IF(MOD(C476-1,$O$8)=0,Calculadora!$D$6*(1+Calculadora!$D$7)^(B476-1),0),IF(MOD(C476,$O$8)=0,Calculadora!$D$6*(1+Calculadora!$D$7)^(B476-1),0)))</f>
        <v/>
      </c>
      <c r="F476" s="27" t="str">
        <f aca="false">IF(A476="","",(D476+IF($O$9=1,E476,0))*$O$7)</f>
        <v/>
      </c>
      <c r="G476" s="27" t="str">
        <f aca="false">IF(A476="","",D476+E476+F476)</f>
        <v/>
      </c>
      <c r="H476" s="27" t="str">
        <f aca="false">IF(A476="","",Calculadora!$D$5+SUM($E$7:E476))</f>
        <v/>
      </c>
      <c r="I476" s="27" t="str">
        <f aca="false">IF(A476="","",G476-H476)</f>
        <v/>
      </c>
      <c r="J476" s="27" t="str">
        <f aca="false">IF(A476="","",IF(C476=$O$2,G476,0))</f>
        <v/>
      </c>
    </row>
    <row r="477" customFormat="false" ht="15" hidden="false" customHeight="false" outlineLevel="0" collapsed="false">
      <c r="A477" s="25" t="str">
        <f aca="false">IF(ROW()-6&lt;=$O$3,ROW()-6,"")</f>
        <v/>
      </c>
      <c r="B477" s="25" t="str">
        <f aca="false">IF(A477="","",INT((A477-1)/$O$2)+1)</f>
        <v/>
      </c>
      <c r="C477" s="25" t="str">
        <f aca="false">IF(A477="","",MOD(A477-1,$O$2)+1)</f>
        <v/>
      </c>
      <c r="D477" s="27" t="str">
        <f aca="false">IF(A477="","",IF(A477=1,Calculadora!$D$5,G476))</f>
        <v/>
      </c>
      <c r="E477" s="27" t="str">
        <f aca="false">IF(A477="","",IF($O$9=1,IF(MOD(C477-1,$O$8)=0,Calculadora!$D$6*(1+Calculadora!$D$7)^(B477-1),0),IF(MOD(C477,$O$8)=0,Calculadora!$D$6*(1+Calculadora!$D$7)^(B477-1),0)))</f>
        <v/>
      </c>
      <c r="F477" s="27" t="str">
        <f aca="false">IF(A477="","",(D477+IF($O$9=1,E477,0))*$O$7)</f>
        <v/>
      </c>
      <c r="G477" s="27" t="str">
        <f aca="false">IF(A477="","",D477+E477+F477)</f>
        <v/>
      </c>
      <c r="H477" s="27" t="str">
        <f aca="false">IF(A477="","",Calculadora!$D$5+SUM($E$7:E477))</f>
        <v/>
      </c>
      <c r="I477" s="27" t="str">
        <f aca="false">IF(A477="","",G477-H477)</f>
        <v/>
      </c>
      <c r="J477" s="27" t="str">
        <f aca="false">IF(A477="","",IF(C477=$O$2,G477,0))</f>
        <v/>
      </c>
    </row>
    <row r="478" customFormat="false" ht="15" hidden="false" customHeight="false" outlineLevel="0" collapsed="false">
      <c r="A478" s="25" t="str">
        <f aca="false">IF(ROW()-6&lt;=$O$3,ROW()-6,"")</f>
        <v/>
      </c>
      <c r="B478" s="25" t="str">
        <f aca="false">IF(A478="","",INT((A478-1)/$O$2)+1)</f>
        <v/>
      </c>
      <c r="C478" s="25" t="str">
        <f aca="false">IF(A478="","",MOD(A478-1,$O$2)+1)</f>
        <v/>
      </c>
      <c r="D478" s="27" t="str">
        <f aca="false">IF(A478="","",IF(A478=1,Calculadora!$D$5,G477))</f>
        <v/>
      </c>
      <c r="E478" s="27" t="str">
        <f aca="false">IF(A478="","",IF($O$9=1,IF(MOD(C478-1,$O$8)=0,Calculadora!$D$6*(1+Calculadora!$D$7)^(B478-1),0),IF(MOD(C478,$O$8)=0,Calculadora!$D$6*(1+Calculadora!$D$7)^(B478-1),0)))</f>
        <v/>
      </c>
      <c r="F478" s="27" t="str">
        <f aca="false">IF(A478="","",(D478+IF($O$9=1,E478,0))*$O$7)</f>
        <v/>
      </c>
      <c r="G478" s="27" t="str">
        <f aca="false">IF(A478="","",D478+E478+F478)</f>
        <v/>
      </c>
      <c r="H478" s="27" t="str">
        <f aca="false">IF(A478="","",Calculadora!$D$5+SUM($E$7:E478))</f>
        <v/>
      </c>
      <c r="I478" s="27" t="str">
        <f aca="false">IF(A478="","",G478-H478)</f>
        <v/>
      </c>
      <c r="J478" s="27" t="str">
        <f aca="false">IF(A478="","",IF(C478=$O$2,G478,0))</f>
        <v/>
      </c>
    </row>
    <row r="479" customFormat="false" ht="15" hidden="false" customHeight="false" outlineLevel="0" collapsed="false">
      <c r="A479" s="25" t="str">
        <f aca="false">IF(ROW()-6&lt;=$O$3,ROW()-6,"")</f>
        <v/>
      </c>
      <c r="B479" s="25" t="str">
        <f aca="false">IF(A479="","",INT((A479-1)/$O$2)+1)</f>
        <v/>
      </c>
      <c r="C479" s="25" t="str">
        <f aca="false">IF(A479="","",MOD(A479-1,$O$2)+1)</f>
        <v/>
      </c>
      <c r="D479" s="27" t="str">
        <f aca="false">IF(A479="","",IF(A479=1,Calculadora!$D$5,G478))</f>
        <v/>
      </c>
      <c r="E479" s="27" t="str">
        <f aca="false">IF(A479="","",IF($O$9=1,IF(MOD(C479-1,$O$8)=0,Calculadora!$D$6*(1+Calculadora!$D$7)^(B479-1),0),IF(MOD(C479,$O$8)=0,Calculadora!$D$6*(1+Calculadora!$D$7)^(B479-1),0)))</f>
        <v/>
      </c>
      <c r="F479" s="27" t="str">
        <f aca="false">IF(A479="","",(D479+IF($O$9=1,E479,0))*$O$7)</f>
        <v/>
      </c>
      <c r="G479" s="27" t="str">
        <f aca="false">IF(A479="","",D479+E479+F479)</f>
        <v/>
      </c>
      <c r="H479" s="27" t="str">
        <f aca="false">IF(A479="","",Calculadora!$D$5+SUM($E$7:E479))</f>
        <v/>
      </c>
      <c r="I479" s="27" t="str">
        <f aca="false">IF(A479="","",G479-H479)</f>
        <v/>
      </c>
      <c r="J479" s="27" t="str">
        <f aca="false">IF(A479="","",IF(C479=$O$2,G479,0))</f>
        <v/>
      </c>
    </row>
    <row r="480" customFormat="false" ht="15" hidden="false" customHeight="false" outlineLevel="0" collapsed="false">
      <c r="A480" s="25" t="str">
        <f aca="false">IF(ROW()-6&lt;=$O$3,ROW()-6,"")</f>
        <v/>
      </c>
      <c r="B480" s="25" t="str">
        <f aca="false">IF(A480="","",INT((A480-1)/$O$2)+1)</f>
        <v/>
      </c>
      <c r="C480" s="25" t="str">
        <f aca="false">IF(A480="","",MOD(A480-1,$O$2)+1)</f>
        <v/>
      </c>
      <c r="D480" s="27" t="str">
        <f aca="false">IF(A480="","",IF(A480=1,Calculadora!$D$5,G479))</f>
        <v/>
      </c>
      <c r="E480" s="27" t="str">
        <f aca="false">IF(A480="","",IF($O$9=1,IF(MOD(C480-1,$O$8)=0,Calculadora!$D$6*(1+Calculadora!$D$7)^(B480-1),0),IF(MOD(C480,$O$8)=0,Calculadora!$D$6*(1+Calculadora!$D$7)^(B480-1),0)))</f>
        <v/>
      </c>
      <c r="F480" s="27" t="str">
        <f aca="false">IF(A480="","",(D480+IF($O$9=1,E480,0))*$O$7)</f>
        <v/>
      </c>
      <c r="G480" s="27" t="str">
        <f aca="false">IF(A480="","",D480+E480+F480)</f>
        <v/>
      </c>
      <c r="H480" s="27" t="str">
        <f aca="false">IF(A480="","",Calculadora!$D$5+SUM($E$7:E480))</f>
        <v/>
      </c>
      <c r="I480" s="27" t="str">
        <f aca="false">IF(A480="","",G480-H480)</f>
        <v/>
      </c>
      <c r="J480" s="27" t="str">
        <f aca="false">IF(A480="","",IF(C480=$O$2,G480,0))</f>
        <v/>
      </c>
    </row>
    <row r="481" customFormat="false" ht="15" hidden="false" customHeight="false" outlineLevel="0" collapsed="false">
      <c r="A481" s="25" t="str">
        <f aca="false">IF(ROW()-6&lt;=$O$3,ROW()-6,"")</f>
        <v/>
      </c>
      <c r="B481" s="25" t="str">
        <f aca="false">IF(A481="","",INT((A481-1)/$O$2)+1)</f>
        <v/>
      </c>
      <c r="C481" s="25" t="str">
        <f aca="false">IF(A481="","",MOD(A481-1,$O$2)+1)</f>
        <v/>
      </c>
      <c r="D481" s="27" t="str">
        <f aca="false">IF(A481="","",IF(A481=1,Calculadora!$D$5,G480))</f>
        <v/>
      </c>
      <c r="E481" s="27" t="str">
        <f aca="false">IF(A481="","",IF($O$9=1,IF(MOD(C481-1,$O$8)=0,Calculadora!$D$6*(1+Calculadora!$D$7)^(B481-1),0),IF(MOD(C481,$O$8)=0,Calculadora!$D$6*(1+Calculadora!$D$7)^(B481-1),0)))</f>
        <v/>
      </c>
      <c r="F481" s="27" t="str">
        <f aca="false">IF(A481="","",(D481+IF($O$9=1,E481,0))*$O$7)</f>
        <v/>
      </c>
      <c r="G481" s="27" t="str">
        <f aca="false">IF(A481="","",D481+E481+F481)</f>
        <v/>
      </c>
      <c r="H481" s="27" t="str">
        <f aca="false">IF(A481="","",Calculadora!$D$5+SUM($E$7:E481))</f>
        <v/>
      </c>
      <c r="I481" s="27" t="str">
        <f aca="false">IF(A481="","",G481-H481)</f>
        <v/>
      </c>
      <c r="J481" s="27" t="str">
        <f aca="false">IF(A481="","",IF(C481=$O$2,G481,0))</f>
        <v/>
      </c>
    </row>
    <row r="482" customFormat="false" ht="15" hidden="false" customHeight="false" outlineLevel="0" collapsed="false">
      <c r="A482" s="25" t="str">
        <f aca="false">IF(ROW()-6&lt;=$O$3,ROW()-6,"")</f>
        <v/>
      </c>
      <c r="B482" s="25" t="str">
        <f aca="false">IF(A482="","",INT((A482-1)/$O$2)+1)</f>
        <v/>
      </c>
      <c r="C482" s="25" t="str">
        <f aca="false">IF(A482="","",MOD(A482-1,$O$2)+1)</f>
        <v/>
      </c>
      <c r="D482" s="27" t="str">
        <f aca="false">IF(A482="","",IF(A482=1,Calculadora!$D$5,G481))</f>
        <v/>
      </c>
      <c r="E482" s="27" t="str">
        <f aca="false">IF(A482="","",IF($O$9=1,IF(MOD(C482-1,$O$8)=0,Calculadora!$D$6*(1+Calculadora!$D$7)^(B482-1),0),IF(MOD(C482,$O$8)=0,Calculadora!$D$6*(1+Calculadora!$D$7)^(B482-1),0)))</f>
        <v/>
      </c>
      <c r="F482" s="27" t="str">
        <f aca="false">IF(A482="","",(D482+IF($O$9=1,E482,0))*$O$7)</f>
        <v/>
      </c>
      <c r="G482" s="27" t="str">
        <f aca="false">IF(A482="","",D482+E482+F482)</f>
        <v/>
      </c>
      <c r="H482" s="27" t="str">
        <f aca="false">IF(A482="","",Calculadora!$D$5+SUM($E$7:E482))</f>
        <v/>
      </c>
      <c r="I482" s="27" t="str">
        <f aca="false">IF(A482="","",G482-H482)</f>
        <v/>
      </c>
      <c r="J482" s="27" t="str">
        <f aca="false">IF(A482="","",IF(C482=$O$2,G482,0))</f>
        <v/>
      </c>
    </row>
    <row r="483" customFormat="false" ht="15" hidden="false" customHeight="false" outlineLevel="0" collapsed="false">
      <c r="A483" s="25" t="str">
        <f aca="false">IF(ROW()-6&lt;=$O$3,ROW()-6,"")</f>
        <v/>
      </c>
      <c r="B483" s="25" t="str">
        <f aca="false">IF(A483="","",INT((A483-1)/$O$2)+1)</f>
        <v/>
      </c>
      <c r="C483" s="25" t="str">
        <f aca="false">IF(A483="","",MOD(A483-1,$O$2)+1)</f>
        <v/>
      </c>
      <c r="D483" s="27" t="str">
        <f aca="false">IF(A483="","",IF(A483=1,Calculadora!$D$5,G482))</f>
        <v/>
      </c>
      <c r="E483" s="27" t="str">
        <f aca="false">IF(A483="","",IF($O$9=1,IF(MOD(C483-1,$O$8)=0,Calculadora!$D$6*(1+Calculadora!$D$7)^(B483-1),0),IF(MOD(C483,$O$8)=0,Calculadora!$D$6*(1+Calculadora!$D$7)^(B483-1),0)))</f>
        <v/>
      </c>
      <c r="F483" s="27" t="str">
        <f aca="false">IF(A483="","",(D483+IF($O$9=1,E483,0))*$O$7)</f>
        <v/>
      </c>
      <c r="G483" s="27" t="str">
        <f aca="false">IF(A483="","",D483+E483+F483)</f>
        <v/>
      </c>
      <c r="H483" s="27" t="str">
        <f aca="false">IF(A483="","",Calculadora!$D$5+SUM($E$7:E483))</f>
        <v/>
      </c>
      <c r="I483" s="27" t="str">
        <f aca="false">IF(A483="","",G483-H483)</f>
        <v/>
      </c>
      <c r="J483" s="27" t="str">
        <f aca="false">IF(A483="","",IF(C483=$O$2,G483,0))</f>
        <v/>
      </c>
    </row>
    <row r="484" customFormat="false" ht="15" hidden="false" customHeight="false" outlineLevel="0" collapsed="false">
      <c r="A484" s="25" t="str">
        <f aca="false">IF(ROW()-6&lt;=$O$3,ROW()-6,"")</f>
        <v/>
      </c>
      <c r="B484" s="25" t="str">
        <f aca="false">IF(A484="","",INT((A484-1)/$O$2)+1)</f>
        <v/>
      </c>
      <c r="C484" s="25" t="str">
        <f aca="false">IF(A484="","",MOD(A484-1,$O$2)+1)</f>
        <v/>
      </c>
      <c r="D484" s="27" t="str">
        <f aca="false">IF(A484="","",IF(A484=1,Calculadora!$D$5,G483))</f>
        <v/>
      </c>
      <c r="E484" s="27" t="str">
        <f aca="false">IF(A484="","",IF($O$9=1,IF(MOD(C484-1,$O$8)=0,Calculadora!$D$6*(1+Calculadora!$D$7)^(B484-1),0),IF(MOD(C484,$O$8)=0,Calculadora!$D$6*(1+Calculadora!$D$7)^(B484-1),0)))</f>
        <v/>
      </c>
      <c r="F484" s="27" t="str">
        <f aca="false">IF(A484="","",(D484+IF($O$9=1,E484,0))*$O$7)</f>
        <v/>
      </c>
      <c r="G484" s="27" t="str">
        <f aca="false">IF(A484="","",D484+E484+F484)</f>
        <v/>
      </c>
      <c r="H484" s="27" t="str">
        <f aca="false">IF(A484="","",Calculadora!$D$5+SUM($E$7:E484))</f>
        <v/>
      </c>
      <c r="I484" s="27" t="str">
        <f aca="false">IF(A484="","",G484-H484)</f>
        <v/>
      </c>
      <c r="J484" s="27" t="str">
        <f aca="false">IF(A484="","",IF(C484=$O$2,G484,0))</f>
        <v/>
      </c>
    </row>
    <row r="485" customFormat="false" ht="15" hidden="false" customHeight="false" outlineLevel="0" collapsed="false">
      <c r="A485" s="25" t="str">
        <f aca="false">IF(ROW()-6&lt;=$O$3,ROW()-6,"")</f>
        <v/>
      </c>
      <c r="B485" s="25" t="str">
        <f aca="false">IF(A485="","",INT((A485-1)/$O$2)+1)</f>
        <v/>
      </c>
      <c r="C485" s="25" t="str">
        <f aca="false">IF(A485="","",MOD(A485-1,$O$2)+1)</f>
        <v/>
      </c>
      <c r="D485" s="27" t="str">
        <f aca="false">IF(A485="","",IF(A485=1,Calculadora!$D$5,G484))</f>
        <v/>
      </c>
      <c r="E485" s="27" t="str">
        <f aca="false">IF(A485="","",IF($O$9=1,IF(MOD(C485-1,$O$8)=0,Calculadora!$D$6*(1+Calculadora!$D$7)^(B485-1),0),IF(MOD(C485,$O$8)=0,Calculadora!$D$6*(1+Calculadora!$D$7)^(B485-1),0)))</f>
        <v/>
      </c>
      <c r="F485" s="27" t="str">
        <f aca="false">IF(A485="","",(D485+IF($O$9=1,E485,0))*$O$7)</f>
        <v/>
      </c>
      <c r="G485" s="27" t="str">
        <f aca="false">IF(A485="","",D485+E485+F485)</f>
        <v/>
      </c>
      <c r="H485" s="27" t="str">
        <f aca="false">IF(A485="","",Calculadora!$D$5+SUM($E$7:E485))</f>
        <v/>
      </c>
      <c r="I485" s="27" t="str">
        <f aca="false">IF(A485="","",G485-H485)</f>
        <v/>
      </c>
      <c r="J485" s="27" t="str">
        <f aca="false">IF(A485="","",IF(C485=$O$2,G485,0))</f>
        <v/>
      </c>
    </row>
    <row r="486" customFormat="false" ht="15" hidden="false" customHeight="false" outlineLevel="0" collapsed="false">
      <c r="A486" s="25" t="str">
        <f aca="false">IF(ROW()-6&lt;=$O$3,ROW()-6,"")</f>
        <v/>
      </c>
      <c r="B486" s="25" t="str">
        <f aca="false">IF(A486="","",INT((A486-1)/$O$2)+1)</f>
        <v/>
      </c>
      <c r="C486" s="25" t="str">
        <f aca="false">IF(A486="","",MOD(A486-1,$O$2)+1)</f>
        <v/>
      </c>
      <c r="D486" s="27" t="str">
        <f aca="false">IF(A486="","",IF(A486=1,Calculadora!$D$5,G485))</f>
        <v/>
      </c>
      <c r="E486" s="27" t="str">
        <f aca="false">IF(A486="","",IF($O$9=1,IF(MOD(C486-1,$O$8)=0,Calculadora!$D$6*(1+Calculadora!$D$7)^(B486-1),0),IF(MOD(C486,$O$8)=0,Calculadora!$D$6*(1+Calculadora!$D$7)^(B486-1),0)))</f>
        <v/>
      </c>
      <c r="F486" s="27" t="str">
        <f aca="false">IF(A486="","",(D486+IF($O$9=1,E486,0))*$O$7)</f>
        <v/>
      </c>
      <c r="G486" s="27" t="str">
        <f aca="false">IF(A486="","",D486+E486+F486)</f>
        <v/>
      </c>
      <c r="H486" s="27" t="str">
        <f aca="false">IF(A486="","",Calculadora!$D$5+SUM($E$7:E486))</f>
        <v/>
      </c>
      <c r="I486" s="27" t="str">
        <f aca="false">IF(A486="","",G486-H486)</f>
        <v/>
      </c>
      <c r="J486" s="27" t="str">
        <f aca="false">IF(A486="","",IF(C486=$O$2,G486,0))</f>
        <v/>
      </c>
    </row>
    <row r="487" customFormat="false" ht="15" hidden="false" customHeight="false" outlineLevel="0" collapsed="false">
      <c r="A487" s="25" t="str">
        <f aca="false">IF(ROW()-6&lt;=$O$3,ROW()-6,"")</f>
        <v/>
      </c>
      <c r="B487" s="25" t="str">
        <f aca="false">IF(A487="","",INT((A487-1)/$O$2)+1)</f>
        <v/>
      </c>
      <c r="C487" s="25" t="str">
        <f aca="false">IF(A487="","",MOD(A487-1,$O$2)+1)</f>
        <v/>
      </c>
      <c r="D487" s="27" t="str">
        <f aca="false">IF(A487="","",IF(A487=1,Calculadora!$D$5,G486))</f>
        <v/>
      </c>
      <c r="E487" s="27" t="str">
        <f aca="false">IF(A487="","",IF($O$9=1,IF(MOD(C487-1,$O$8)=0,Calculadora!$D$6*(1+Calculadora!$D$7)^(B487-1),0),IF(MOD(C487,$O$8)=0,Calculadora!$D$6*(1+Calculadora!$D$7)^(B487-1),0)))</f>
        <v/>
      </c>
      <c r="F487" s="27" t="str">
        <f aca="false">IF(A487="","",(D487+IF($O$9=1,E487,0))*$O$7)</f>
        <v/>
      </c>
      <c r="G487" s="27" t="str">
        <f aca="false">IF(A487="","",D487+E487+F487)</f>
        <v/>
      </c>
      <c r="H487" s="27" t="str">
        <f aca="false">IF(A487="","",Calculadora!$D$5+SUM($E$7:E487))</f>
        <v/>
      </c>
      <c r="I487" s="27" t="str">
        <f aca="false">IF(A487="","",G487-H487)</f>
        <v/>
      </c>
      <c r="J487" s="27" t="str">
        <f aca="false">IF(A487="","",IF(C487=$O$2,G487,0))</f>
        <v/>
      </c>
    </row>
    <row r="488" customFormat="false" ht="15" hidden="false" customHeight="false" outlineLevel="0" collapsed="false">
      <c r="A488" s="25" t="str">
        <f aca="false">IF(ROW()-6&lt;=$O$3,ROW()-6,"")</f>
        <v/>
      </c>
      <c r="B488" s="25" t="str">
        <f aca="false">IF(A488="","",INT((A488-1)/$O$2)+1)</f>
        <v/>
      </c>
      <c r="C488" s="25" t="str">
        <f aca="false">IF(A488="","",MOD(A488-1,$O$2)+1)</f>
        <v/>
      </c>
      <c r="D488" s="27" t="str">
        <f aca="false">IF(A488="","",IF(A488=1,Calculadora!$D$5,G487))</f>
        <v/>
      </c>
      <c r="E488" s="27" t="str">
        <f aca="false">IF(A488="","",IF($O$9=1,IF(MOD(C488-1,$O$8)=0,Calculadora!$D$6*(1+Calculadora!$D$7)^(B488-1),0),IF(MOD(C488,$O$8)=0,Calculadora!$D$6*(1+Calculadora!$D$7)^(B488-1),0)))</f>
        <v/>
      </c>
      <c r="F488" s="27" t="str">
        <f aca="false">IF(A488="","",(D488+IF($O$9=1,E488,0))*$O$7)</f>
        <v/>
      </c>
      <c r="G488" s="27" t="str">
        <f aca="false">IF(A488="","",D488+E488+F488)</f>
        <v/>
      </c>
      <c r="H488" s="27" t="str">
        <f aca="false">IF(A488="","",Calculadora!$D$5+SUM($E$7:E488))</f>
        <v/>
      </c>
      <c r="I488" s="27" t="str">
        <f aca="false">IF(A488="","",G488-H488)</f>
        <v/>
      </c>
      <c r="J488" s="27" t="str">
        <f aca="false">IF(A488="","",IF(C488=$O$2,G488,0))</f>
        <v/>
      </c>
    </row>
    <row r="489" customFormat="false" ht="15" hidden="false" customHeight="false" outlineLevel="0" collapsed="false">
      <c r="A489" s="25" t="str">
        <f aca="false">IF(ROW()-6&lt;=$O$3,ROW()-6,"")</f>
        <v/>
      </c>
      <c r="B489" s="25" t="str">
        <f aca="false">IF(A489="","",INT((A489-1)/$O$2)+1)</f>
        <v/>
      </c>
      <c r="C489" s="25" t="str">
        <f aca="false">IF(A489="","",MOD(A489-1,$O$2)+1)</f>
        <v/>
      </c>
      <c r="D489" s="27" t="str">
        <f aca="false">IF(A489="","",IF(A489=1,Calculadora!$D$5,G488))</f>
        <v/>
      </c>
      <c r="E489" s="27" t="str">
        <f aca="false">IF(A489="","",IF($O$9=1,IF(MOD(C489-1,$O$8)=0,Calculadora!$D$6*(1+Calculadora!$D$7)^(B489-1),0),IF(MOD(C489,$O$8)=0,Calculadora!$D$6*(1+Calculadora!$D$7)^(B489-1),0)))</f>
        <v/>
      </c>
      <c r="F489" s="27" t="str">
        <f aca="false">IF(A489="","",(D489+IF($O$9=1,E489,0))*$O$7)</f>
        <v/>
      </c>
      <c r="G489" s="27" t="str">
        <f aca="false">IF(A489="","",D489+E489+F489)</f>
        <v/>
      </c>
      <c r="H489" s="27" t="str">
        <f aca="false">IF(A489="","",Calculadora!$D$5+SUM($E$7:E489))</f>
        <v/>
      </c>
      <c r="I489" s="27" t="str">
        <f aca="false">IF(A489="","",G489-H489)</f>
        <v/>
      </c>
      <c r="J489" s="27" t="str">
        <f aca="false">IF(A489="","",IF(C489=$O$2,G489,0))</f>
        <v/>
      </c>
    </row>
    <row r="490" customFormat="false" ht="15" hidden="false" customHeight="false" outlineLevel="0" collapsed="false">
      <c r="A490" s="25" t="str">
        <f aca="false">IF(ROW()-6&lt;=$O$3,ROW()-6,"")</f>
        <v/>
      </c>
      <c r="B490" s="25" t="str">
        <f aca="false">IF(A490="","",INT((A490-1)/$O$2)+1)</f>
        <v/>
      </c>
      <c r="C490" s="25" t="str">
        <f aca="false">IF(A490="","",MOD(A490-1,$O$2)+1)</f>
        <v/>
      </c>
      <c r="D490" s="27" t="str">
        <f aca="false">IF(A490="","",IF(A490=1,Calculadora!$D$5,G489))</f>
        <v/>
      </c>
      <c r="E490" s="27" t="str">
        <f aca="false">IF(A490="","",IF($O$9=1,IF(MOD(C490-1,$O$8)=0,Calculadora!$D$6*(1+Calculadora!$D$7)^(B490-1),0),IF(MOD(C490,$O$8)=0,Calculadora!$D$6*(1+Calculadora!$D$7)^(B490-1),0)))</f>
        <v/>
      </c>
      <c r="F490" s="27" t="str">
        <f aca="false">IF(A490="","",(D490+IF($O$9=1,E490,0))*$O$7)</f>
        <v/>
      </c>
      <c r="G490" s="27" t="str">
        <f aca="false">IF(A490="","",D490+E490+F490)</f>
        <v/>
      </c>
      <c r="H490" s="27" t="str">
        <f aca="false">IF(A490="","",Calculadora!$D$5+SUM($E$7:E490))</f>
        <v/>
      </c>
      <c r="I490" s="27" t="str">
        <f aca="false">IF(A490="","",G490-H490)</f>
        <v/>
      </c>
      <c r="J490" s="27" t="str">
        <f aca="false">IF(A490="","",IF(C490=$O$2,G490,0))</f>
        <v/>
      </c>
    </row>
    <row r="491" customFormat="false" ht="15" hidden="false" customHeight="false" outlineLevel="0" collapsed="false">
      <c r="A491" s="25" t="str">
        <f aca="false">IF(ROW()-6&lt;=$O$3,ROW()-6,"")</f>
        <v/>
      </c>
      <c r="B491" s="25" t="str">
        <f aca="false">IF(A491="","",INT((A491-1)/$O$2)+1)</f>
        <v/>
      </c>
      <c r="C491" s="25" t="str">
        <f aca="false">IF(A491="","",MOD(A491-1,$O$2)+1)</f>
        <v/>
      </c>
      <c r="D491" s="27" t="str">
        <f aca="false">IF(A491="","",IF(A491=1,Calculadora!$D$5,G490))</f>
        <v/>
      </c>
      <c r="E491" s="27" t="str">
        <f aca="false">IF(A491="","",IF($O$9=1,IF(MOD(C491-1,$O$8)=0,Calculadora!$D$6*(1+Calculadora!$D$7)^(B491-1),0),IF(MOD(C491,$O$8)=0,Calculadora!$D$6*(1+Calculadora!$D$7)^(B491-1),0)))</f>
        <v/>
      </c>
      <c r="F491" s="27" t="str">
        <f aca="false">IF(A491="","",(D491+IF($O$9=1,E491,0))*$O$7)</f>
        <v/>
      </c>
      <c r="G491" s="27" t="str">
        <f aca="false">IF(A491="","",D491+E491+F491)</f>
        <v/>
      </c>
      <c r="H491" s="27" t="str">
        <f aca="false">IF(A491="","",Calculadora!$D$5+SUM($E$7:E491))</f>
        <v/>
      </c>
      <c r="I491" s="27" t="str">
        <f aca="false">IF(A491="","",G491-H491)</f>
        <v/>
      </c>
      <c r="J491" s="27" t="str">
        <f aca="false">IF(A491="","",IF(C491=$O$2,G491,0))</f>
        <v/>
      </c>
    </row>
    <row r="492" customFormat="false" ht="15" hidden="false" customHeight="false" outlineLevel="0" collapsed="false">
      <c r="A492" s="25" t="str">
        <f aca="false">IF(ROW()-6&lt;=$O$3,ROW()-6,"")</f>
        <v/>
      </c>
      <c r="B492" s="25" t="str">
        <f aca="false">IF(A492="","",INT((A492-1)/$O$2)+1)</f>
        <v/>
      </c>
      <c r="C492" s="25" t="str">
        <f aca="false">IF(A492="","",MOD(A492-1,$O$2)+1)</f>
        <v/>
      </c>
      <c r="D492" s="27" t="str">
        <f aca="false">IF(A492="","",IF(A492=1,Calculadora!$D$5,G491))</f>
        <v/>
      </c>
      <c r="E492" s="27" t="str">
        <f aca="false">IF(A492="","",IF($O$9=1,IF(MOD(C492-1,$O$8)=0,Calculadora!$D$6*(1+Calculadora!$D$7)^(B492-1),0),IF(MOD(C492,$O$8)=0,Calculadora!$D$6*(1+Calculadora!$D$7)^(B492-1),0)))</f>
        <v/>
      </c>
      <c r="F492" s="27" t="str">
        <f aca="false">IF(A492="","",(D492+IF($O$9=1,E492,0))*$O$7)</f>
        <v/>
      </c>
      <c r="G492" s="27" t="str">
        <f aca="false">IF(A492="","",D492+E492+F492)</f>
        <v/>
      </c>
      <c r="H492" s="27" t="str">
        <f aca="false">IF(A492="","",Calculadora!$D$5+SUM($E$7:E492))</f>
        <v/>
      </c>
      <c r="I492" s="27" t="str">
        <f aca="false">IF(A492="","",G492-H492)</f>
        <v/>
      </c>
      <c r="J492" s="27" t="str">
        <f aca="false">IF(A492="","",IF(C492=$O$2,G492,0))</f>
        <v/>
      </c>
    </row>
    <row r="493" customFormat="false" ht="15" hidden="false" customHeight="false" outlineLevel="0" collapsed="false">
      <c r="A493" s="25" t="str">
        <f aca="false">IF(ROW()-6&lt;=$O$3,ROW()-6,"")</f>
        <v/>
      </c>
      <c r="B493" s="25" t="str">
        <f aca="false">IF(A493="","",INT((A493-1)/$O$2)+1)</f>
        <v/>
      </c>
      <c r="C493" s="25" t="str">
        <f aca="false">IF(A493="","",MOD(A493-1,$O$2)+1)</f>
        <v/>
      </c>
      <c r="D493" s="27" t="str">
        <f aca="false">IF(A493="","",IF(A493=1,Calculadora!$D$5,G492))</f>
        <v/>
      </c>
      <c r="E493" s="27" t="str">
        <f aca="false">IF(A493="","",IF($O$9=1,IF(MOD(C493-1,$O$8)=0,Calculadora!$D$6*(1+Calculadora!$D$7)^(B493-1),0),IF(MOD(C493,$O$8)=0,Calculadora!$D$6*(1+Calculadora!$D$7)^(B493-1),0)))</f>
        <v/>
      </c>
      <c r="F493" s="27" t="str">
        <f aca="false">IF(A493="","",(D493+IF($O$9=1,E493,0))*$O$7)</f>
        <v/>
      </c>
      <c r="G493" s="27" t="str">
        <f aca="false">IF(A493="","",D493+E493+F493)</f>
        <v/>
      </c>
      <c r="H493" s="27" t="str">
        <f aca="false">IF(A493="","",Calculadora!$D$5+SUM($E$7:E493))</f>
        <v/>
      </c>
      <c r="I493" s="27" t="str">
        <f aca="false">IF(A493="","",G493-H493)</f>
        <v/>
      </c>
      <c r="J493" s="27" t="str">
        <f aca="false">IF(A493="","",IF(C493=$O$2,G493,0))</f>
        <v/>
      </c>
    </row>
    <row r="494" customFormat="false" ht="15" hidden="false" customHeight="false" outlineLevel="0" collapsed="false">
      <c r="A494" s="25" t="str">
        <f aca="false">IF(ROW()-6&lt;=$O$3,ROW()-6,"")</f>
        <v/>
      </c>
      <c r="B494" s="25" t="str">
        <f aca="false">IF(A494="","",INT((A494-1)/$O$2)+1)</f>
        <v/>
      </c>
      <c r="C494" s="25" t="str">
        <f aca="false">IF(A494="","",MOD(A494-1,$O$2)+1)</f>
        <v/>
      </c>
      <c r="D494" s="27" t="str">
        <f aca="false">IF(A494="","",IF(A494=1,Calculadora!$D$5,G493))</f>
        <v/>
      </c>
      <c r="E494" s="27" t="str">
        <f aca="false">IF(A494="","",IF($O$9=1,IF(MOD(C494-1,$O$8)=0,Calculadora!$D$6*(1+Calculadora!$D$7)^(B494-1),0),IF(MOD(C494,$O$8)=0,Calculadora!$D$6*(1+Calculadora!$D$7)^(B494-1),0)))</f>
        <v/>
      </c>
      <c r="F494" s="27" t="str">
        <f aca="false">IF(A494="","",(D494+IF($O$9=1,E494,0))*$O$7)</f>
        <v/>
      </c>
      <c r="G494" s="27" t="str">
        <f aca="false">IF(A494="","",D494+E494+F494)</f>
        <v/>
      </c>
      <c r="H494" s="27" t="str">
        <f aca="false">IF(A494="","",Calculadora!$D$5+SUM($E$7:E494))</f>
        <v/>
      </c>
      <c r="I494" s="27" t="str">
        <f aca="false">IF(A494="","",G494-H494)</f>
        <v/>
      </c>
      <c r="J494" s="27" t="str">
        <f aca="false">IF(A494="","",IF(C494=$O$2,G494,0))</f>
        <v/>
      </c>
    </row>
    <row r="495" customFormat="false" ht="15" hidden="false" customHeight="false" outlineLevel="0" collapsed="false">
      <c r="A495" s="25" t="str">
        <f aca="false">IF(ROW()-6&lt;=$O$3,ROW()-6,"")</f>
        <v/>
      </c>
      <c r="B495" s="25" t="str">
        <f aca="false">IF(A495="","",INT((A495-1)/$O$2)+1)</f>
        <v/>
      </c>
      <c r="C495" s="25" t="str">
        <f aca="false">IF(A495="","",MOD(A495-1,$O$2)+1)</f>
        <v/>
      </c>
      <c r="D495" s="27" t="str">
        <f aca="false">IF(A495="","",IF(A495=1,Calculadora!$D$5,G494))</f>
        <v/>
      </c>
      <c r="E495" s="27" t="str">
        <f aca="false">IF(A495="","",IF($O$9=1,IF(MOD(C495-1,$O$8)=0,Calculadora!$D$6*(1+Calculadora!$D$7)^(B495-1),0),IF(MOD(C495,$O$8)=0,Calculadora!$D$6*(1+Calculadora!$D$7)^(B495-1),0)))</f>
        <v/>
      </c>
      <c r="F495" s="27" t="str">
        <f aca="false">IF(A495="","",(D495+IF($O$9=1,E495,0))*$O$7)</f>
        <v/>
      </c>
      <c r="G495" s="27" t="str">
        <f aca="false">IF(A495="","",D495+E495+F495)</f>
        <v/>
      </c>
      <c r="H495" s="27" t="str">
        <f aca="false">IF(A495="","",Calculadora!$D$5+SUM($E$7:E495))</f>
        <v/>
      </c>
      <c r="I495" s="27" t="str">
        <f aca="false">IF(A495="","",G495-H495)</f>
        <v/>
      </c>
      <c r="J495" s="27" t="str">
        <f aca="false">IF(A495="","",IF(C495=$O$2,G495,0))</f>
        <v/>
      </c>
    </row>
    <row r="496" customFormat="false" ht="15" hidden="false" customHeight="false" outlineLevel="0" collapsed="false">
      <c r="A496" s="25" t="str">
        <f aca="false">IF(ROW()-6&lt;=$O$3,ROW()-6,"")</f>
        <v/>
      </c>
      <c r="B496" s="25" t="str">
        <f aca="false">IF(A496="","",INT((A496-1)/$O$2)+1)</f>
        <v/>
      </c>
      <c r="C496" s="25" t="str">
        <f aca="false">IF(A496="","",MOD(A496-1,$O$2)+1)</f>
        <v/>
      </c>
      <c r="D496" s="27" t="str">
        <f aca="false">IF(A496="","",IF(A496=1,Calculadora!$D$5,G495))</f>
        <v/>
      </c>
      <c r="E496" s="27" t="str">
        <f aca="false">IF(A496="","",IF($O$9=1,IF(MOD(C496-1,$O$8)=0,Calculadora!$D$6*(1+Calculadora!$D$7)^(B496-1),0),IF(MOD(C496,$O$8)=0,Calculadora!$D$6*(1+Calculadora!$D$7)^(B496-1),0)))</f>
        <v/>
      </c>
      <c r="F496" s="27" t="str">
        <f aca="false">IF(A496="","",(D496+IF($O$9=1,E496,0))*$O$7)</f>
        <v/>
      </c>
      <c r="G496" s="27" t="str">
        <f aca="false">IF(A496="","",D496+E496+F496)</f>
        <v/>
      </c>
      <c r="H496" s="27" t="str">
        <f aca="false">IF(A496="","",Calculadora!$D$5+SUM($E$7:E496))</f>
        <v/>
      </c>
      <c r="I496" s="27" t="str">
        <f aca="false">IF(A496="","",G496-H496)</f>
        <v/>
      </c>
      <c r="J496" s="27" t="str">
        <f aca="false">IF(A496="","",IF(C496=$O$2,G496,0))</f>
        <v/>
      </c>
    </row>
    <row r="497" customFormat="false" ht="15" hidden="false" customHeight="false" outlineLevel="0" collapsed="false">
      <c r="A497" s="25" t="str">
        <f aca="false">IF(ROW()-6&lt;=$O$3,ROW()-6,"")</f>
        <v/>
      </c>
      <c r="B497" s="25" t="str">
        <f aca="false">IF(A497="","",INT((A497-1)/$O$2)+1)</f>
        <v/>
      </c>
      <c r="C497" s="25" t="str">
        <f aca="false">IF(A497="","",MOD(A497-1,$O$2)+1)</f>
        <v/>
      </c>
      <c r="D497" s="27" t="str">
        <f aca="false">IF(A497="","",IF(A497=1,Calculadora!$D$5,G496))</f>
        <v/>
      </c>
      <c r="E497" s="27" t="str">
        <f aca="false">IF(A497="","",IF($O$9=1,IF(MOD(C497-1,$O$8)=0,Calculadora!$D$6*(1+Calculadora!$D$7)^(B497-1),0),IF(MOD(C497,$O$8)=0,Calculadora!$D$6*(1+Calculadora!$D$7)^(B497-1),0)))</f>
        <v/>
      </c>
      <c r="F497" s="27" t="str">
        <f aca="false">IF(A497="","",(D497+IF($O$9=1,E497,0))*$O$7)</f>
        <v/>
      </c>
      <c r="G497" s="27" t="str">
        <f aca="false">IF(A497="","",D497+E497+F497)</f>
        <v/>
      </c>
      <c r="H497" s="27" t="str">
        <f aca="false">IF(A497="","",Calculadora!$D$5+SUM($E$7:E497))</f>
        <v/>
      </c>
      <c r="I497" s="27" t="str">
        <f aca="false">IF(A497="","",G497-H497)</f>
        <v/>
      </c>
      <c r="J497" s="27" t="str">
        <f aca="false">IF(A497="","",IF(C497=$O$2,G497,0))</f>
        <v/>
      </c>
    </row>
    <row r="498" customFormat="false" ht="15" hidden="false" customHeight="false" outlineLevel="0" collapsed="false">
      <c r="A498" s="25" t="str">
        <f aca="false">IF(ROW()-6&lt;=$O$3,ROW()-6,"")</f>
        <v/>
      </c>
      <c r="B498" s="25" t="str">
        <f aca="false">IF(A498="","",INT((A498-1)/$O$2)+1)</f>
        <v/>
      </c>
      <c r="C498" s="25" t="str">
        <f aca="false">IF(A498="","",MOD(A498-1,$O$2)+1)</f>
        <v/>
      </c>
      <c r="D498" s="27" t="str">
        <f aca="false">IF(A498="","",IF(A498=1,Calculadora!$D$5,G497))</f>
        <v/>
      </c>
      <c r="E498" s="27" t="str">
        <f aca="false">IF(A498="","",IF($O$9=1,IF(MOD(C498-1,$O$8)=0,Calculadora!$D$6*(1+Calculadora!$D$7)^(B498-1),0),IF(MOD(C498,$O$8)=0,Calculadora!$D$6*(1+Calculadora!$D$7)^(B498-1),0)))</f>
        <v/>
      </c>
      <c r="F498" s="27" t="str">
        <f aca="false">IF(A498="","",(D498+IF($O$9=1,E498,0))*$O$7)</f>
        <v/>
      </c>
      <c r="G498" s="27" t="str">
        <f aca="false">IF(A498="","",D498+E498+F498)</f>
        <v/>
      </c>
      <c r="H498" s="27" t="str">
        <f aca="false">IF(A498="","",Calculadora!$D$5+SUM($E$7:E498))</f>
        <v/>
      </c>
      <c r="I498" s="27" t="str">
        <f aca="false">IF(A498="","",G498-H498)</f>
        <v/>
      </c>
      <c r="J498" s="27" t="str">
        <f aca="false">IF(A498="","",IF(C498=$O$2,G498,0))</f>
        <v/>
      </c>
    </row>
    <row r="499" customFormat="false" ht="15" hidden="false" customHeight="false" outlineLevel="0" collapsed="false">
      <c r="A499" s="25" t="str">
        <f aca="false">IF(ROW()-6&lt;=$O$3,ROW()-6,"")</f>
        <v/>
      </c>
      <c r="B499" s="25" t="str">
        <f aca="false">IF(A499="","",INT((A499-1)/$O$2)+1)</f>
        <v/>
      </c>
      <c r="C499" s="25" t="str">
        <f aca="false">IF(A499="","",MOD(A499-1,$O$2)+1)</f>
        <v/>
      </c>
      <c r="D499" s="27" t="str">
        <f aca="false">IF(A499="","",IF(A499=1,Calculadora!$D$5,G498))</f>
        <v/>
      </c>
      <c r="E499" s="27" t="str">
        <f aca="false">IF(A499="","",IF($O$9=1,IF(MOD(C499-1,$O$8)=0,Calculadora!$D$6*(1+Calculadora!$D$7)^(B499-1),0),IF(MOD(C499,$O$8)=0,Calculadora!$D$6*(1+Calculadora!$D$7)^(B499-1),0)))</f>
        <v/>
      </c>
      <c r="F499" s="27" t="str">
        <f aca="false">IF(A499="","",(D499+IF($O$9=1,E499,0))*$O$7)</f>
        <v/>
      </c>
      <c r="G499" s="27" t="str">
        <f aca="false">IF(A499="","",D499+E499+F499)</f>
        <v/>
      </c>
      <c r="H499" s="27" t="str">
        <f aca="false">IF(A499="","",Calculadora!$D$5+SUM($E$7:E499))</f>
        <v/>
      </c>
      <c r="I499" s="27" t="str">
        <f aca="false">IF(A499="","",G499-H499)</f>
        <v/>
      </c>
      <c r="J499" s="27" t="str">
        <f aca="false">IF(A499="","",IF(C499=$O$2,G499,0))</f>
        <v/>
      </c>
    </row>
    <row r="500" customFormat="false" ht="15" hidden="false" customHeight="false" outlineLevel="0" collapsed="false">
      <c r="A500" s="25" t="str">
        <f aca="false">IF(ROW()-6&lt;=$O$3,ROW()-6,"")</f>
        <v/>
      </c>
      <c r="B500" s="25" t="str">
        <f aca="false">IF(A500="","",INT((A500-1)/$O$2)+1)</f>
        <v/>
      </c>
      <c r="C500" s="25" t="str">
        <f aca="false">IF(A500="","",MOD(A500-1,$O$2)+1)</f>
        <v/>
      </c>
      <c r="D500" s="27" t="str">
        <f aca="false">IF(A500="","",IF(A500=1,Calculadora!$D$5,G499))</f>
        <v/>
      </c>
      <c r="E500" s="27" t="str">
        <f aca="false">IF(A500="","",IF($O$9=1,IF(MOD(C500-1,$O$8)=0,Calculadora!$D$6*(1+Calculadora!$D$7)^(B500-1),0),IF(MOD(C500,$O$8)=0,Calculadora!$D$6*(1+Calculadora!$D$7)^(B500-1),0)))</f>
        <v/>
      </c>
      <c r="F500" s="27" t="str">
        <f aca="false">IF(A500="","",(D500+IF($O$9=1,E500,0))*$O$7)</f>
        <v/>
      </c>
      <c r="G500" s="27" t="str">
        <f aca="false">IF(A500="","",D500+E500+F500)</f>
        <v/>
      </c>
      <c r="H500" s="27" t="str">
        <f aca="false">IF(A500="","",Calculadora!$D$5+SUM($E$7:E500))</f>
        <v/>
      </c>
      <c r="I500" s="27" t="str">
        <f aca="false">IF(A500="","",G500-H500)</f>
        <v/>
      </c>
      <c r="J500" s="27" t="str">
        <f aca="false">IF(A500="","",IF(C500=$O$2,G500,0))</f>
        <v/>
      </c>
    </row>
    <row r="501" customFormat="false" ht="15" hidden="false" customHeight="false" outlineLevel="0" collapsed="false">
      <c r="A501" s="25" t="str">
        <f aca="false">IF(ROW()-6&lt;=$O$3,ROW()-6,"")</f>
        <v/>
      </c>
      <c r="B501" s="25" t="str">
        <f aca="false">IF(A501="","",INT((A501-1)/$O$2)+1)</f>
        <v/>
      </c>
      <c r="C501" s="25" t="str">
        <f aca="false">IF(A501="","",MOD(A501-1,$O$2)+1)</f>
        <v/>
      </c>
      <c r="D501" s="27" t="str">
        <f aca="false">IF(A501="","",IF(A501=1,Calculadora!$D$5,G500))</f>
        <v/>
      </c>
      <c r="E501" s="27" t="str">
        <f aca="false">IF(A501="","",IF($O$9=1,IF(MOD(C501-1,$O$8)=0,Calculadora!$D$6*(1+Calculadora!$D$7)^(B501-1),0),IF(MOD(C501,$O$8)=0,Calculadora!$D$6*(1+Calculadora!$D$7)^(B501-1),0)))</f>
        <v/>
      </c>
      <c r="F501" s="27" t="str">
        <f aca="false">IF(A501="","",(D501+IF($O$9=1,E501,0))*$O$7)</f>
        <v/>
      </c>
      <c r="G501" s="27" t="str">
        <f aca="false">IF(A501="","",D501+E501+F501)</f>
        <v/>
      </c>
      <c r="H501" s="27" t="str">
        <f aca="false">IF(A501="","",Calculadora!$D$5+SUM($E$7:E501))</f>
        <v/>
      </c>
      <c r="I501" s="27" t="str">
        <f aca="false">IF(A501="","",G501-H501)</f>
        <v/>
      </c>
      <c r="J501" s="27" t="str">
        <f aca="false">IF(A501="","",IF(C501=$O$2,G501,0))</f>
        <v/>
      </c>
    </row>
    <row r="502" customFormat="false" ht="15" hidden="false" customHeight="false" outlineLevel="0" collapsed="false">
      <c r="A502" s="25" t="str">
        <f aca="false">IF(ROW()-6&lt;=$O$3,ROW()-6,"")</f>
        <v/>
      </c>
      <c r="B502" s="25" t="str">
        <f aca="false">IF(A502="","",INT((A502-1)/$O$2)+1)</f>
        <v/>
      </c>
      <c r="C502" s="25" t="str">
        <f aca="false">IF(A502="","",MOD(A502-1,$O$2)+1)</f>
        <v/>
      </c>
      <c r="D502" s="27" t="str">
        <f aca="false">IF(A502="","",IF(A502=1,Calculadora!$D$5,G501))</f>
        <v/>
      </c>
      <c r="E502" s="27" t="str">
        <f aca="false">IF(A502="","",IF($O$9=1,IF(MOD(C502-1,$O$8)=0,Calculadora!$D$6*(1+Calculadora!$D$7)^(B502-1),0),IF(MOD(C502,$O$8)=0,Calculadora!$D$6*(1+Calculadora!$D$7)^(B502-1),0)))</f>
        <v/>
      </c>
      <c r="F502" s="27" t="str">
        <f aca="false">IF(A502="","",(D502+IF($O$9=1,E502,0))*$O$7)</f>
        <v/>
      </c>
      <c r="G502" s="27" t="str">
        <f aca="false">IF(A502="","",D502+E502+F502)</f>
        <v/>
      </c>
      <c r="H502" s="27" t="str">
        <f aca="false">IF(A502="","",Calculadora!$D$5+SUM($E$7:E502))</f>
        <v/>
      </c>
      <c r="I502" s="27" t="str">
        <f aca="false">IF(A502="","",G502-H502)</f>
        <v/>
      </c>
      <c r="J502" s="27" t="str">
        <f aca="false">IF(A502="","",IF(C502=$O$2,G502,0))</f>
        <v/>
      </c>
    </row>
    <row r="503" customFormat="false" ht="15" hidden="false" customHeight="false" outlineLevel="0" collapsed="false">
      <c r="A503" s="25" t="str">
        <f aca="false">IF(ROW()-6&lt;=$O$3,ROW()-6,"")</f>
        <v/>
      </c>
      <c r="B503" s="25" t="str">
        <f aca="false">IF(A503="","",INT((A503-1)/$O$2)+1)</f>
        <v/>
      </c>
      <c r="C503" s="25" t="str">
        <f aca="false">IF(A503="","",MOD(A503-1,$O$2)+1)</f>
        <v/>
      </c>
      <c r="D503" s="27" t="str">
        <f aca="false">IF(A503="","",IF(A503=1,Calculadora!$D$5,G502))</f>
        <v/>
      </c>
      <c r="E503" s="27" t="str">
        <f aca="false">IF(A503="","",IF($O$9=1,IF(MOD(C503-1,$O$8)=0,Calculadora!$D$6*(1+Calculadora!$D$7)^(B503-1),0),IF(MOD(C503,$O$8)=0,Calculadora!$D$6*(1+Calculadora!$D$7)^(B503-1),0)))</f>
        <v/>
      </c>
      <c r="F503" s="27" t="str">
        <f aca="false">IF(A503="","",(D503+IF($O$9=1,E503,0))*$O$7)</f>
        <v/>
      </c>
      <c r="G503" s="27" t="str">
        <f aca="false">IF(A503="","",D503+E503+F503)</f>
        <v/>
      </c>
      <c r="H503" s="27" t="str">
        <f aca="false">IF(A503="","",Calculadora!$D$5+SUM($E$7:E503))</f>
        <v/>
      </c>
      <c r="I503" s="27" t="str">
        <f aca="false">IF(A503="","",G503-H503)</f>
        <v/>
      </c>
      <c r="J503" s="27" t="str">
        <f aca="false">IF(A503="","",IF(C503=$O$2,G503,0))</f>
        <v/>
      </c>
    </row>
    <row r="504" customFormat="false" ht="15" hidden="false" customHeight="false" outlineLevel="0" collapsed="false">
      <c r="A504" s="25" t="str">
        <f aca="false">IF(ROW()-6&lt;=$O$3,ROW()-6,"")</f>
        <v/>
      </c>
      <c r="B504" s="25" t="str">
        <f aca="false">IF(A504="","",INT((A504-1)/$O$2)+1)</f>
        <v/>
      </c>
      <c r="C504" s="25" t="str">
        <f aca="false">IF(A504="","",MOD(A504-1,$O$2)+1)</f>
        <v/>
      </c>
      <c r="D504" s="27" t="str">
        <f aca="false">IF(A504="","",IF(A504=1,Calculadora!$D$5,G503))</f>
        <v/>
      </c>
      <c r="E504" s="27" t="str">
        <f aca="false">IF(A504="","",IF($O$9=1,IF(MOD(C504-1,$O$8)=0,Calculadora!$D$6*(1+Calculadora!$D$7)^(B504-1),0),IF(MOD(C504,$O$8)=0,Calculadora!$D$6*(1+Calculadora!$D$7)^(B504-1),0)))</f>
        <v/>
      </c>
      <c r="F504" s="27" t="str">
        <f aca="false">IF(A504="","",(D504+IF($O$9=1,E504,0))*$O$7)</f>
        <v/>
      </c>
      <c r="G504" s="27" t="str">
        <f aca="false">IF(A504="","",D504+E504+F504)</f>
        <v/>
      </c>
      <c r="H504" s="27" t="str">
        <f aca="false">IF(A504="","",Calculadora!$D$5+SUM($E$7:E504))</f>
        <v/>
      </c>
      <c r="I504" s="27" t="str">
        <f aca="false">IF(A504="","",G504-H504)</f>
        <v/>
      </c>
      <c r="J504" s="27" t="str">
        <f aca="false">IF(A504="","",IF(C504=$O$2,G504,0))</f>
        <v/>
      </c>
    </row>
    <row r="505" customFormat="false" ht="15" hidden="false" customHeight="false" outlineLevel="0" collapsed="false">
      <c r="A505" s="25" t="str">
        <f aca="false">IF(ROW()-6&lt;=$O$3,ROW()-6,"")</f>
        <v/>
      </c>
      <c r="B505" s="25" t="str">
        <f aca="false">IF(A505="","",INT((A505-1)/$O$2)+1)</f>
        <v/>
      </c>
      <c r="C505" s="25" t="str">
        <f aca="false">IF(A505="","",MOD(A505-1,$O$2)+1)</f>
        <v/>
      </c>
      <c r="D505" s="27" t="str">
        <f aca="false">IF(A505="","",IF(A505=1,Calculadora!$D$5,G504))</f>
        <v/>
      </c>
      <c r="E505" s="27" t="str">
        <f aca="false">IF(A505="","",IF($O$9=1,IF(MOD(C505-1,$O$8)=0,Calculadora!$D$6*(1+Calculadora!$D$7)^(B505-1),0),IF(MOD(C505,$O$8)=0,Calculadora!$D$6*(1+Calculadora!$D$7)^(B505-1),0)))</f>
        <v/>
      </c>
      <c r="F505" s="27" t="str">
        <f aca="false">IF(A505="","",(D505+IF($O$9=1,E505,0))*$O$7)</f>
        <v/>
      </c>
      <c r="G505" s="27" t="str">
        <f aca="false">IF(A505="","",D505+E505+F505)</f>
        <v/>
      </c>
      <c r="H505" s="27" t="str">
        <f aca="false">IF(A505="","",Calculadora!$D$5+SUM($E$7:E505))</f>
        <v/>
      </c>
      <c r="I505" s="27" t="str">
        <f aca="false">IF(A505="","",G505-H505)</f>
        <v/>
      </c>
      <c r="J505" s="27" t="str">
        <f aca="false">IF(A505="","",IF(C505=$O$2,G505,0))</f>
        <v/>
      </c>
    </row>
    <row r="506" customFormat="false" ht="15" hidden="false" customHeight="false" outlineLevel="0" collapsed="false">
      <c r="A506" s="25" t="str">
        <f aca="false">IF(ROW()-6&lt;=$O$3,ROW()-6,"")</f>
        <v/>
      </c>
      <c r="B506" s="25" t="str">
        <f aca="false">IF(A506="","",INT((A506-1)/$O$2)+1)</f>
        <v/>
      </c>
      <c r="C506" s="25" t="str">
        <f aca="false">IF(A506="","",MOD(A506-1,$O$2)+1)</f>
        <v/>
      </c>
      <c r="D506" s="27" t="str">
        <f aca="false">IF(A506="","",IF(A506=1,Calculadora!$D$5,G505))</f>
        <v/>
      </c>
      <c r="E506" s="27" t="str">
        <f aca="false">IF(A506="","",IF($O$9=1,IF(MOD(C506-1,$O$8)=0,Calculadora!$D$6*(1+Calculadora!$D$7)^(B506-1),0),IF(MOD(C506,$O$8)=0,Calculadora!$D$6*(1+Calculadora!$D$7)^(B506-1),0)))</f>
        <v/>
      </c>
      <c r="F506" s="27" t="str">
        <f aca="false">IF(A506="","",(D506+IF($O$9=1,E506,0))*$O$7)</f>
        <v/>
      </c>
      <c r="G506" s="27" t="str">
        <f aca="false">IF(A506="","",D506+E506+F506)</f>
        <v/>
      </c>
      <c r="H506" s="27" t="str">
        <f aca="false">IF(A506="","",Calculadora!$D$5+SUM($E$7:E506))</f>
        <v/>
      </c>
      <c r="I506" s="27" t="str">
        <f aca="false">IF(A506="","",G506-H506)</f>
        <v/>
      </c>
      <c r="J506" s="27" t="str">
        <f aca="false">IF(A506="","",IF(C506=$O$2,G506,0))</f>
        <v/>
      </c>
    </row>
    <row r="507" customFormat="false" ht="15" hidden="false" customHeight="false" outlineLevel="0" collapsed="false">
      <c r="A507" s="25" t="str">
        <f aca="false">IF(ROW()-6&lt;=$O$3,ROW()-6,"")</f>
        <v/>
      </c>
      <c r="B507" s="25" t="str">
        <f aca="false">IF(A507="","",INT((A507-1)/$O$2)+1)</f>
        <v/>
      </c>
      <c r="C507" s="25" t="str">
        <f aca="false">IF(A507="","",MOD(A507-1,$O$2)+1)</f>
        <v/>
      </c>
      <c r="D507" s="27" t="str">
        <f aca="false">IF(A507="","",IF(A507=1,Calculadora!$D$5,G506))</f>
        <v/>
      </c>
      <c r="E507" s="27" t="str">
        <f aca="false">IF(A507="","",IF($O$9=1,IF(MOD(C507-1,$O$8)=0,Calculadora!$D$6*(1+Calculadora!$D$7)^(B507-1),0),IF(MOD(C507,$O$8)=0,Calculadora!$D$6*(1+Calculadora!$D$7)^(B507-1),0)))</f>
        <v/>
      </c>
      <c r="F507" s="27" t="str">
        <f aca="false">IF(A507="","",(D507+IF($O$9=1,E507,0))*$O$7)</f>
        <v/>
      </c>
      <c r="G507" s="27" t="str">
        <f aca="false">IF(A507="","",D507+E507+F507)</f>
        <v/>
      </c>
      <c r="H507" s="27" t="str">
        <f aca="false">IF(A507="","",Calculadora!$D$5+SUM($E$7:E507))</f>
        <v/>
      </c>
      <c r="I507" s="27" t="str">
        <f aca="false">IF(A507="","",G507-H507)</f>
        <v/>
      </c>
      <c r="J507" s="27" t="str">
        <f aca="false">IF(A507="","",IF(C507=$O$2,G507,0))</f>
        <v/>
      </c>
    </row>
    <row r="508" customFormat="false" ht="15" hidden="false" customHeight="false" outlineLevel="0" collapsed="false">
      <c r="A508" s="25" t="str">
        <f aca="false">IF(ROW()-6&lt;=$O$3,ROW()-6,"")</f>
        <v/>
      </c>
      <c r="B508" s="25" t="str">
        <f aca="false">IF(A508="","",INT((A508-1)/$O$2)+1)</f>
        <v/>
      </c>
      <c r="C508" s="25" t="str">
        <f aca="false">IF(A508="","",MOD(A508-1,$O$2)+1)</f>
        <v/>
      </c>
      <c r="D508" s="27" t="str">
        <f aca="false">IF(A508="","",IF(A508=1,Calculadora!$D$5,G507))</f>
        <v/>
      </c>
      <c r="E508" s="27" t="str">
        <f aca="false">IF(A508="","",IF($O$9=1,IF(MOD(C508-1,$O$8)=0,Calculadora!$D$6*(1+Calculadora!$D$7)^(B508-1),0),IF(MOD(C508,$O$8)=0,Calculadora!$D$6*(1+Calculadora!$D$7)^(B508-1),0)))</f>
        <v/>
      </c>
      <c r="F508" s="27" t="str">
        <f aca="false">IF(A508="","",(D508+IF($O$9=1,E508,0))*$O$7)</f>
        <v/>
      </c>
      <c r="G508" s="27" t="str">
        <f aca="false">IF(A508="","",D508+E508+F508)</f>
        <v/>
      </c>
      <c r="H508" s="27" t="str">
        <f aca="false">IF(A508="","",Calculadora!$D$5+SUM($E$7:E508))</f>
        <v/>
      </c>
      <c r="I508" s="27" t="str">
        <f aca="false">IF(A508="","",G508-H508)</f>
        <v/>
      </c>
      <c r="J508" s="27" t="str">
        <f aca="false">IF(A508="","",IF(C508=$O$2,G508,0))</f>
        <v/>
      </c>
    </row>
    <row r="509" customFormat="false" ht="15" hidden="false" customHeight="false" outlineLevel="0" collapsed="false">
      <c r="A509" s="25" t="str">
        <f aca="false">IF(ROW()-6&lt;=$O$3,ROW()-6,"")</f>
        <v/>
      </c>
      <c r="B509" s="25" t="str">
        <f aca="false">IF(A509="","",INT((A509-1)/$O$2)+1)</f>
        <v/>
      </c>
      <c r="C509" s="25" t="str">
        <f aca="false">IF(A509="","",MOD(A509-1,$O$2)+1)</f>
        <v/>
      </c>
      <c r="D509" s="27" t="str">
        <f aca="false">IF(A509="","",IF(A509=1,Calculadora!$D$5,G508))</f>
        <v/>
      </c>
      <c r="E509" s="27" t="str">
        <f aca="false">IF(A509="","",IF($O$9=1,IF(MOD(C509-1,$O$8)=0,Calculadora!$D$6*(1+Calculadora!$D$7)^(B509-1),0),IF(MOD(C509,$O$8)=0,Calculadora!$D$6*(1+Calculadora!$D$7)^(B509-1),0)))</f>
        <v/>
      </c>
      <c r="F509" s="27" t="str">
        <f aca="false">IF(A509="","",(D509+IF($O$9=1,E509,0))*$O$7)</f>
        <v/>
      </c>
      <c r="G509" s="27" t="str">
        <f aca="false">IF(A509="","",D509+E509+F509)</f>
        <v/>
      </c>
      <c r="H509" s="27" t="str">
        <f aca="false">IF(A509="","",Calculadora!$D$5+SUM($E$7:E509))</f>
        <v/>
      </c>
      <c r="I509" s="27" t="str">
        <f aca="false">IF(A509="","",G509-H509)</f>
        <v/>
      </c>
      <c r="J509" s="27" t="str">
        <f aca="false">IF(A509="","",IF(C509=$O$2,G509,0))</f>
        <v/>
      </c>
    </row>
    <row r="510" customFormat="false" ht="15" hidden="false" customHeight="false" outlineLevel="0" collapsed="false">
      <c r="A510" s="25" t="str">
        <f aca="false">IF(ROW()-6&lt;=$O$3,ROW()-6,"")</f>
        <v/>
      </c>
      <c r="B510" s="25" t="str">
        <f aca="false">IF(A510="","",INT((A510-1)/$O$2)+1)</f>
        <v/>
      </c>
      <c r="C510" s="25" t="str">
        <f aca="false">IF(A510="","",MOD(A510-1,$O$2)+1)</f>
        <v/>
      </c>
      <c r="D510" s="27" t="str">
        <f aca="false">IF(A510="","",IF(A510=1,Calculadora!$D$5,G509))</f>
        <v/>
      </c>
      <c r="E510" s="27" t="str">
        <f aca="false">IF(A510="","",IF($O$9=1,IF(MOD(C510-1,$O$8)=0,Calculadora!$D$6*(1+Calculadora!$D$7)^(B510-1),0),IF(MOD(C510,$O$8)=0,Calculadora!$D$6*(1+Calculadora!$D$7)^(B510-1),0)))</f>
        <v/>
      </c>
      <c r="F510" s="27" t="str">
        <f aca="false">IF(A510="","",(D510+IF($O$9=1,E510,0))*$O$7)</f>
        <v/>
      </c>
      <c r="G510" s="27" t="str">
        <f aca="false">IF(A510="","",D510+E510+F510)</f>
        <v/>
      </c>
      <c r="H510" s="27" t="str">
        <f aca="false">IF(A510="","",Calculadora!$D$5+SUM($E$7:E510))</f>
        <v/>
      </c>
      <c r="I510" s="27" t="str">
        <f aca="false">IF(A510="","",G510-H510)</f>
        <v/>
      </c>
      <c r="J510" s="27" t="str">
        <f aca="false">IF(A510="","",IF(C510=$O$2,G510,0))</f>
        <v/>
      </c>
    </row>
    <row r="511" customFormat="false" ht="15" hidden="false" customHeight="false" outlineLevel="0" collapsed="false">
      <c r="A511" s="25" t="str">
        <f aca="false">IF(ROW()-6&lt;=$O$3,ROW()-6,"")</f>
        <v/>
      </c>
      <c r="B511" s="25" t="str">
        <f aca="false">IF(A511="","",INT((A511-1)/$O$2)+1)</f>
        <v/>
      </c>
      <c r="C511" s="25" t="str">
        <f aca="false">IF(A511="","",MOD(A511-1,$O$2)+1)</f>
        <v/>
      </c>
      <c r="D511" s="27" t="str">
        <f aca="false">IF(A511="","",IF(A511=1,Calculadora!$D$5,G510))</f>
        <v/>
      </c>
      <c r="E511" s="27" t="str">
        <f aca="false">IF(A511="","",IF($O$9=1,IF(MOD(C511-1,$O$8)=0,Calculadora!$D$6*(1+Calculadora!$D$7)^(B511-1),0),IF(MOD(C511,$O$8)=0,Calculadora!$D$6*(1+Calculadora!$D$7)^(B511-1),0)))</f>
        <v/>
      </c>
      <c r="F511" s="27" t="str">
        <f aca="false">IF(A511="","",(D511+IF($O$9=1,E511,0))*$O$7)</f>
        <v/>
      </c>
      <c r="G511" s="27" t="str">
        <f aca="false">IF(A511="","",D511+E511+F511)</f>
        <v/>
      </c>
      <c r="H511" s="27" t="str">
        <f aca="false">IF(A511="","",Calculadora!$D$5+SUM($E$7:E511))</f>
        <v/>
      </c>
      <c r="I511" s="27" t="str">
        <f aca="false">IF(A511="","",G511-H511)</f>
        <v/>
      </c>
      <c r="J511" s="27" t="str">
        <f aca="false">IF(A511="","",IF(C511=$O$2,G511,0))</f>
        <v/>
      </c>
    </row>
    <row r="512" customFormat="false" ht="15" hidden="false" customHeight="false" outlineLevel="0" collapsed="false">
      <c r="A512" s="25" t="str">
        <f aca="false">IF(ROW()-6&lt;=$O$3,ROW()-6,"")</f>
        <v/>
      </c>
      <c r="B512" s="25" t="str">
        <f aca="false">IF(A512="","",INT((A512-1)/$O$2)+1)</f>
        <v/>
      </c>
      <c r="C512" s="25" t="str">
        <f aca="false">IF(A512="","",MOD(A512-1,$O$2)+1)</f>
        <v/>
      </c>
      <c r="D512" s="27" t="str">
        <f aca="false">IF(A512="","",IF(A512=1,Calculadora!$D$5,G511))</f>
        <v/>
      </c>
      <c r="E512" s="27" t="str">
        <f aca="false">IF(A512="","",IF($O$9=1,IF(MOD(C512-1,$O$8)=0,Calculadora!$D$6*(1+Calculadora!$D$7)^(B512-1),0),IF(MOD(C512,$O$8)=0,Calculadora!$D$6*(1+Calculadora!$D$7)^(B512-1),0)))</f>
        <v/>
      </c>
      <c r="F512" s="27" t="str">
        <f aca="false">IF(A512="","",(D512+IF($O$9=1,E512,0))*$O$7)</f>
        <v/>
      </c>
      <c r="G512" s="27" t="str">
        <f aca="false">IF(A512="","",D512+E512+F512)</f>
        <v/>
      </c>
      <c r="H512" s="27" t="str">
        <f aca="false">IF(A512="","",Calculadora!$D$5+SUM($E$7:E512))</f>
        <v/>
      </c>
      <c r="I512" s="27" t="str">
        <f aca="false">IF(A512="","",G512-H512)</f>
        <v/>
      </c>
      <c r="J512" s="27" t="str">
        <f aca="false">IF(A512="","",IF(C512=$O$2,G512,0))</f>
        <v/>
      </c>
    </row>
    <row r="513" customFormat="false" ht="15" hidden="false" customHeight="false" outlineLevel="0" collapsed="false">
      <c r="A513" s="25" t="str">
        <f aca="false">IF(ROW()-6&lt;=$O$3,ROW()-6,"")</f>
        <v/>
      </c>
      <c r="B513" s="25" t="str">
        <f aca="false">IF(A513="","",INT((A513-1)/$O$2)+1)</f>
        <v/>
      </c>
      <c r="C513" s="25" t="str">
        <f aca="false">IF(A513="","",MOD(A513-1,$O$2)+1)</f>
        <v/>
      </c>
      <c r="D513" s="27" t="str">
        <f aca="false">IF(A513="","",IF(A513=1,Calculadora!$D$5,G512))</f>
        <v/>
      </c>
      <c r="E513" s="27" t="str">
        <f aca="false">IF(A513="","",IF($O$9=1,IF(MOD(C513-1,$O$8)=0,Calculadora!$D$6*(1+Calculadora!$D$7)^(B513-1),0),IF(MOD(C513,$O$8)=0,Calculadora!$D$6*(1+Calculadora!$D$7)^(B513-1),0)))</f>
        <v/>
      </c>
      <c r="F513" s="27" t="str">
        <f aca="false">IF(A513="","",(D513+IF($O$9=1,E513,0))*$O$7)</f>
        <v/>
      </c>
      <c r="G513" s="27" t="str">
        <f aca="false">IF(A513="","",D513+E513+F513)</f>
        <v/>
      </c>
      <c r="H513" s="27" t="str">
        <f aca="false">IF(A513="","",Calculadora!$D$5+SUM($E$7:E513))</f>
        <v/>
      </c>
      <c r="I513" s="27" t="str">
        <f aca="false">IF(A513="","",G513-H513)</f>
        <v/>
      </c>
      <c r="J513" s="27" t="str">
        <f aca="false">IF(A513="","",IF(C513=$O$2,G513,0))</f>
        <v/>
      </c>
    </row>
    <row r="514" customFormat="false" ht="15" hidden="false" customHeight="false" outlineLevel="0" collapsed="false">
      <c r="A514" s="25" t="str">
        <f aca="false">IF(ROW()-6&lt;=$O$3,ROW()-6,"")</f>
        <v/>
      </c>
      <c r="B514" s="25" t="str">
        <f aca="false">IF(A514="","",INT((A514-1)/$O$2)+1)</f>
        <v/>
      </c>
      <c r="C514" s="25" t="str">
        <f aca="false">IF(A514="","",MOD(A514-1,$O$2)+1)</f>
        <v/>
      </c>
      <c r="D514" s="27" t="str">
        <f aca="false">IF(A514="","",IF(A514=1,Calculadora!$D$5,G513))</f>
        <v/>
      </c>
      <c r="E514" s="27" t="str">
        <f aca="false">IF(A514="","",IF($O$9=1,IF(MOD(C514-1,$O$8)=0,Calculadora!$D$6*(1+Calculadora!$D$7)^(B514-1),0),IF(MOD(C514,$O$8)=0,Calculadora!$D$6*(1+Calculadora!$D$7)^(B514-1),0)))</f>
        <v/>
      </c>
      <c r="F514" s="27" t="str">
        <f aca="false">IF(A514="","",(D514+IF($O$9=1,E514,0))*$O$7)</f>
        <v/>
      </c>
      <c r="G514" s="27" t="str">
        <f aca="false">IF(A514="","",D514+E514+F514)</f>
        <v/>
      </c>
      <c r="H514" s="27" t="str">
        <f aca="false">IF(A514="","",Calculadora!$D$5+SUM($E$7:E514))</f>
        <v/>
      </c>
      <c r="I514" s="27" t="str">
        <f aca="false">IF(A514="","",G514-H514)</f>
        <v/>
      </c>
      <c r="J514" s="27" t="str">
        <f aca="false">IF(A514="","",IF(C514=$O$2,G514,0))</f>
        <v/>
      </c>
    </row>
    <row r="515" customFormat="false" ht="15" hidden="false" customHeight="false" outlineLevel="0" collapsed="false">
      <c r="A515" s="25" t="str">
        <f aca="false">IF(ROW()-6&lt;=$O$3,ROW()-6,"")</f>
        <v/>
      </c>
      <c r="B515" s="25" t="str">
        <f aca="false">IF(A515="","",INT((A515-1)/$O$2)+1)</f>
        <v/>
      </c>
      <c r="C515" s="25" t="str">
        <f aca="false">IF(A515="","",MOD(A515-1,$O$2)+1)</f>
        <v/>
      </c>
      <c r="D515" s="27" t="str">
        <f aca="false">IF(A515="","",IF(A515=1,Calculadora!$D$5,G514))</f>
        <v/>
      </c>
      <c r="E515" s="27" t="str">
        <f aca="false">IF(A515="","",IF($O$9=1,IF(MOD(C515-1,$O$8)=0,Calculadora!$D$6*(1+Calculadora!$D$7)^(B515-1),0),IF(MOD(C515,$O$8)=0,Calculadora!$D$6*(1+Calculadora!$D$7)^(B515-1),0)))</f>
        <v/>
      </c>
      <c r="F515" s="27" t="str">
        <f aca="false">IF(A515="","",(D515+IF($O$9=1,E515,0))*$O$7)</f>
        <v/>
      </c>
      <c r="G515" s="27" t="str">
        <f aca="false">IF(A515="","",D515+E515+F515)</f>
        <v/>
      </c>
      <c r="H515" s="27" t="str">
        <f aca="false">IF(A515="","",Calculadora!$D$5+SUM($E$7:E515))</f>
        <v/>
      </c>
      <c r="I515" s="27" t="str">
        <f aca="false">IF(A515="","",G515-H515)</f>
        <v/>
      </c>
      <c r="J515" s="27" t="str">
        <f aca="false">IF(A515="","",IF(C515=$O$2,G515,0))</f>
        <v/>
      </c>
    </row>
    <row r="516" customFormat="false" ht="15" hidden="false" customHeight="false" outlineLevel="0" collapsed="false">
      <c r="A516" s="25" t="str">
        <f aca="false">IF(ROW()-6&lt;=$O$3,ROW()-6,"")</f>
        <v/>
      </c>
      <c r="B516" s="25" t="str">
        <f aca="false">IF(A516="","",INT((A516-1)/$O$2)+1)</f>
        <v/>
      </c>
      <c r="C516" s="25" t="str">
        <f aca="false">IF(A516="","",MOD(A516-1,$O$2)+1)</f>
        <v/>
      </c>
      <c r="D516" s="27" t="str">
        <f aca="false">IF(A516="","",IF(A516=1,Calculadora!$D$5,G515))</f>
        <v/>
      </c>
      <c r="E516" s="27" t="str">
        <f aca="false">IF(A516="","",IF($O$9=1,IF(MOD(C516-1,$O$8)=0,Calculadora!$D$6*(1+Calculadora!$D$7)^(B516-1),0),IF(MOD(C516,$O$8)=0,Calculadora!$D$6*(1+Calculadora!$D$7)^(B516-1),0)))</f>
        <v/>
      </c>
      <c r="F516" s="27" t="str">
        <f aca="false">IF(A516="","",(D516+IF($O$9=1,E516,0))*$O$7)</f>
        <v/>
      </c>
      <c r="G516" s="27" t="str">
        <f aca="false">IF(A516="","",D516+E516+F516)</f>
        <v/>
      </c>
      <c r="H516" s="27" t="str">
        <f aca="false">IF(A516="","",Calculadora!$D$5+SUM($E$7:E516))</f>
        <v/>
      </c>
      <c r="I516" s="27" t="str">
        <f aca="false">IF(A516="","",G516-H516)</f>
        <v/>
      </c>
      <c r="J516" s="27" t="str">
        <f aca="false">IF(A516="","",IF(C516=$O$2,G516,0))</f>
        <v/>
      </c>
    </row>
    <row r="517" customFormat="false" ht="15" hidden="false" customHeight="false" outlineLevel="0" collapsed="false">
      <c r="A517" s="25" t="str">
        <f aca="false">IF(ROW()-6&lt;=$O$3,ROW()-6,"")</f>
        <v/>
      </c>
      <c r="B517" s="25" t="str">
        <f aca="false">IF(A517="","",INT((A517-1)/$O$2)+1)</f>
        <v/>
      </c>
      <c r="C517" s="25" t="str">
        <f aca="false">IF(A517="","",MOD(A517-1,$O$2)+1)</f>
        <v/>
      </c>
      <c r="D517" s="27" t="str">
        <f aca="false">IF(A517="","",IF(A517=1,Calculadora!$D$5,G516))</f>
        <v/>
      </c>
      <c r="E517" s="27" t="str">
        <f aca="false">IF(A517="","",IF($O$9=1,IF(MOD(C517-1,$O$8)=0,Calculadora!$D$6*(1+Calculadora!$D$7)^(B517-1),0),IF(MOD(C517,$O$8)=0,Calculadora!$D$6*(1+Calculadora!$D$7)^(B517-1),0)))</f>
        <v/>
      </c>
      <c r="F517" s="27" t="str">
        <f aca="false">IF(A517="","",(D517+IF($O$9=1,E517,0))*$O$7)</f>
        <v/>
      </c>
      <c r="G517" s="27" t="str">
        <f aca="false">IF(A517="","",D517+E517+F517)</f>
        <v/>
      </c>
      <c r="H517" s="27" t="str">
        <f aca="false">IF(A517="","",Calculadora!$D$5+SUM($E$7:E517))</f>
        <v/>
      </c>
      <c r="I517" s="27" t="str">
        <f aca="false">IF(A517="","",G517-H517)</f>
        <v/>
      </c>
      <c r="J517" s="27" t="str">
        <f aca="false">IF(A517="","",IF(C517=$O$2,G517,0))</f>
        <v/>
      </c>
    </row>
    <row r="518" customFormat="false" ht="15" hidden="false" customHeight="false" outlineLevel="0" collapsed="false">
      <c r="A518" s="25" t="str">
        <f aca="false">IF(ROW()-6&lt;=$O$3,ROW()-6,"")</f>
        <v/>
      </c>
      <c r="B518" s="25" t="str">
        <f aca="false">IF(A518="","",INT((A518-1)/$O$2)+1)</f>
        <v/>
      </c>
      <c r="C518" s="25" t="str">
        <f aca="false">IF(A518="","",MOD(A518-1,$O$2)+1)</f>
        <v/>
      </c>
      <c r="D518" s="27" t="str">
        <f aca="false">IF(A518="","",IF(A518=1,Calculadora!$D$5,G517))</f>
        <v/>
      </c>
      <c r="E518" s="27" t="str">
        <f aca="false">IF(A518="","",IF($O$9=1,IF(MOD(C518-1,$O$8)=0,Calculadora!$D$6*(1+Calculadora!$D$7)^(B518-1),0),IF(MOD(C518,$O$8)=0,Calculadora!$D$6*(1+Calculadora!$D$7)^(B518-1),0)))</f>
        <v/>
      </c>
      <c r="F518" s="27" t="str">
        <f aca="false">IF(A518="","",(D518+IF($O$9=1,E518,0))*$O$7)</f>
        <v/>
      </c>
      <c r="G518" s="27" t="str">
        <f aca="false">IF(A518="","",D518+E518+F518)</f>
        <v/>
      </c>
      <c r="H518" s="27" t="str">
        <f aca="false">IF(A518="","",Calculadora!$D$5+SUM($E$7:E518))</f>
        <v/>
      </c>
      <c r="I518" s="27" t="str">
        <f aca="false">IF(A518="","",G518-H518)</f>
        <v/>
      </c>
      <c r="J518" s="27" t="str">
        <f aca="false">IF(A518="","",IF(C518=$O$2,G518,0))</f>
        <v/>
      </c>
    </row>
    <row r="519" customFormat="false" ht="15" hidden="false" customHeight="false" outlineLevel="0" collapsed="false">
      <c r="A519" s="25" t="str">
        <f aca="false">IF(ROW()-6&lt;=$O$3,ROW()-6,"")</f>
        <v/>
      </c>
      <c r="B519" s="25" t="str">
        <f aca="false">IF(A519="","",INT((A519-1)/$O$2)+1)</f>
        <v/>
      </c>
      <c r="C519" s="25" t="str">
        <f aca="false">IF(A519="","",MOD(A519-1,$O$2)+1)</f>
        <v/>
      </c>
      <c r="D519" s="27" t="str">
        <f aca="false">IF(A519="","",IF(A519=1,Calculadora!$D$5,G518))</f>
        <v/>
      </c>
      <c r="E519" s="27" t="str">
        <f aca="false">IF(A519="","",IF($O$9=1,IF(MOD(C519-1,$O$8)=0,Calculadora!$D$6*(1+Calculadora!$D$7)^(B519-1),0),IF(MOD(C519,$O$8)=0,Calculadora!$D$6*(1+Calculadora!$D$7)^(B519-1),0)))</f>
        <v/>
      </c>
      <c r="F519" s="27" t="str">
        <f aca="false">IF(A519="","",(D519+IF($O$9=1,E519,0))*$O$7)</f>
        <v/>
      </c>
      <c r="G519" s="27" t="str">
        <f aca="false">IF(A519="","",D519+E519+F519)</f>
        <v/>
      </c>
      <c r="H519" s="27" t="str">
        <f aca="false">IF(A519="","",Calculadora!$D$5+SUM($E$7:E519))</f>
        <v/>
      </c>
      <c r="I519" s="27" t="str">
        <f aca="false">IF(A519="","",G519-H519)</f>
        <v/>
      </c>
      <c r="J519" s="27" t="str">
        <f aca="false">IF(A519="","",IF(C519=$O$2,G519,0))</f>
        <v/>
      </c>
    </row>
    <row r="520" customFormat="false" ht="15" hidden="false" customHeight="false" outlineLevel="0" collapsed="false">
      <c r="A520" s="25" t="str">
        <f aca="false">IF(ROW()-6&lt;=$O$3,ROW()-6,"")</f>
        <v/>
      </c>
      <c r="B520" s="25" t="str">
        <f aca="false">IF(A520="","",INT((A520-1)/$O$2)+1)</f>
        <v/>
      </c>
      <c r="C520" s="25" t="str">
        <f aca="false">IF(A520="","",MOD(A520-1,$O$2)+1)</f>
        <v/>
      </c>
      <c r="D520" s="27" t="str">
        <f aca="false">IF(A520="","",IF(A520=1,Calculadora!$D$5,G519))</f>
        <v/>
      </c>
      <c r="E520" s="27" t="str">
        <f aca="false">IF(A520="","",IF($O$9=1,IF(MOD(C520-1,$O$8)=0,Calculadora!$D$6*(1+Calculadora!$D$7)^(B520-1),0),IF(MOD(C520,$O$8)=0,Calculadora!$D$6*(1+Calculadora!$D$7)^(B520-1),0)))</f>
        <v/>
      </c>
      <c r="F520" s="27" t="str">
        <f aca="false">IF(A520="","",(D520+IF($O$9=1,E520,0))*$O$7)</f>
        <v/>
      </c>
      <c r="G520" s="27" t="str">
        <f aca="false">IF(A520="","",D520+E520+F520)</f>
        <v/>
      </c>
      <c r="H520" s="27" t="str">
        <f aca="false">IF(A520="","",Calculadora!$D$5+SUM($E$7:E520))</f>
        <v/>
      </c>
      <c r="I520" s="27" t="str">
        <f aca="false">IF(A520="","",G520-H520)</f>
        <v/>
      </c>
      <c r="J520" s="27" t="str">
        <f aca="false">IF(A520="","",IF(C520=$O$2,G520,0))</f>
        <v/>
      </c>
    </row>
    <row r="521" customFormat="false" ht="15" hidden="false" customHeight="false" outlineLevel="0" collapsed="false">
      <c r="A521" s="25" t="str">
        <f aca="false">IF(ROW()-6&lt;=$O$3,ROW()-6,"")</f>
        <v/>
      </c>
      <c r="B521" s="25" t="str">
        <f aca="false">IF(A521="","",INT((A521-1)/$O$2)+1)</f>
        <v/>
      </c>
      <c r="C521" s="25" t="str">
        <f aca="false">IF(A521="","",MOD(A521-1,$O$2)+1)</f>
        <v/>
      </c>
      <c r="D521" s="27" t="str">
        <f aca="false">IF(A521="","",IF(A521=1,Calculadora!$D$5,G520))</f>
        <v/>
      </c>
      <c r="E521" s="27" t="str">
        <f aca="false">IF(A521="","",IF($O$9=1,IF(MOD(C521-1,$O$8)=0,Calculadora!$D$6*(1+Calculadora!$D$7)^(B521-1),0),IF(MOD(C521,$O$8)=0,Calculadora!$D$6*(1+Calculadora!$D$7)^(B521-1),0)))</f>
        <v/>
      </c>
      <c r="F521" s="27" t="str">
        <f aca="false">IF(A521="","",(D521+IF($O$9=1,E521,0))*$O$7)</f>
        <v/>
      </c>
      <c r="G521" s="27" t="str">
        <f aca="false">IF(A521="","",D521+E521+F521)</f>
        <v/>
      </c>
      <c r="H521" s="27" t="str">
        <f aca="false">IF(A521="","",Calculadora!$D$5+SUM($E$7:E521))</f>
        <v/>
      </c>
      <c r="I521" s="27" t="str">
        <f aca="false">IF(A521="","",G521-H521)</f>
        <v/>
      </c>
      <c r="J521" s="27" t="str">
        <f aca="false">IF(A521="","",IF(C521=$O$2,G521,0))</f>
        <v/>
      </c>
    </row>
    <row r="522" customFormat="false" ht="15" hidden="false" customHeight="false" outlineLevel="0" collapsed="false">
      <c r="A522" s="25" t="str">
        <f aca="false">IF(ROW()-6&lt;=$O$3,ROW()-6,"")</f>
        <v/>
      </c>
      <c r="B522" s="25" t="str">
        <f aca="false">IF(A522="","",INT((A522-1)/$O$2)+1)</f>
        <v/>
      </c>
      <c r="C522" s="25" t="str">
        <f aca="false">IF(A522="","",MOD(A522-1,$O$2)+1)</f>
        <v/>
      </c>
      <c r="D522" s="27" t="str">
        <f aca="false">IF(A522="","",IF(A522=1,Calculadora!$D$5,G521))</f>
        <v/>
      </c>
      <c r="E522" s="27" t="str">
        <f aca="false">IF(A522="","",IF($O$9=1,IF(MOD(C522-1,$O$8)=0,Calculadora!$D$6*(1+Calculadora!$D$7)^(B522-1),0),IF(MOD(C522,$O$8)=0,Calculadora!$D$6*(1+Calculadora!$D$7)^(B522-1),0)))</f>
        <v/>
      </c>
      <c r="F522" s="27" t="str">
        <f aca="false">IF(A522="","",(D522+IF($O$9=1,E522,0))*$O$7)</f>
        <v/>
      </c>
      <c r="G522" s="27" t="str">
        <f aca="false">IF(A522="","",D522+E522+F522)</f>
        <v/>
      </c>
      <c r="H522" s="27" t="str">
        <f aca="false">IF(A522="","",Calculadora!$D$5+SUM($E$7:E522))</f>
        <v/>
      </c>
      <c r="I522" s="27" t="str">
        <f aca="false">IF(A522="","",G522-H522)</f>
        <v/>
      </c>
      <c r="J522" s="27" t="str">
        <f aca="false">IF(A522="","",IF(C522=$O$2,G522,0))</f>
        <v/>
      </c>
    </row>
    <row r="523" customFormat="false" ht="15" hidden="false" customHeight="false" outlineLevel="0" collapsed="false">
      <c r="A523" s="25" t="str">
        <f aca="false">IF(ROW()-6&lt;=$O$3,ROW()-6,"")</f>
        <v/>
      </c>
      <c r="B523" s="25" t="str">
        <f aca="false">IF(A523="","",INT((A523-1)/$O$2)+1)</f>
        <v/>
      </c>
      <c r="C523" s="25" t="str">
        <f aca="false">IF(A523="","",MOD(A523-1,$O$2)+1)</f>
        <v/>
      </c>
      <c r="D523" s="27" t="str">
        <f aca="false">IF(A523="","",IF(A523=1,Calculadora!$D$5,G522))</f>
        <v/>
      </c>
      <c r="E523" s="27" t="str">
        <f aca="false">IF(A523="","",IF($O$9=1,IF(MOD(C523-1,$O$8)=0,Calculadora!$D$6*(1+Calculadora!$D$7)^(B523-1),0),IF(MOD(C523,$O$8)=0,Calculadora!$D$6*(1+Calculadora!$D$7)^(B523-1),0)))</f>
        <v/>
      </c>
      <c r="F523" s="27" t="str">
        <f aca="false">IF(A523="","",(D523+IF($O$9=1,E523,0))*$O$7)</f>
        <v/>
      </c>
      <c r="G523" s="27" t="str">
        <f aca="false">IF(A523="","",D523+E523+F523)</f>
        <v/>
      </c>
      <c r="H523" s="27" t="str">
        <f aca="false">IF(A523="","",Calculadora!$D$5+SUM($E$7:E523))</f>
        <v/>
      </c>
      <c r="I523" s="27" t="str">
        <f aca="false">IF(A523="","",G523-H523)</f>
        <v/>
      </c>
      <c r="J523" s="27" t="str">
        <f aca="false">IF(A523="","",IF(C523=$O$2,G523,0))</f>
        <v/>
      </c>
    </row>
    <row r="524" customFormat="false" ht="15" hidden="false" customHeight="false" outlineLevel="0" collapsed="false">
      <c r="A524" s="25" t="str">
        <f aca="false">IF(ROW()-6&lt;=$O$3,ROW()-6,"")</f>
        <v/>
      </c>
      <c r="B524" s="25" t="str">
        <f aca="false">IF(A524="","",INT((A524-1)/$O$2)+1)</f>
        <v/>
      </c>
      <c r="C524" s="25" t="str">
        <f aca="false">IF(A524="","",MOD(A524-1,$O$2)+1)</f>
        <v/>
      </c>
      <c r="D524" s="27" t="str">
        <f aca="false">IF(A524="","",IF(A524=1,Calculadora!$D$5,G523))</f>
        <v/>
      </c>
      <c r="E524" s="27" t="str">
        <f aca="false">IF(A524="","",IF($O$9=1,IF(MOD(C524-1,$O$8)=0,Calculadora!$D$6*(1+Calculadora!$D$7)^(B524-1),0),IF(MOD(C524,$O$8)=0,Calculadora!$D$6*(1+Calculadora!$D$7)^(B524-1),0)))</f>
        <v/>
      </c>
      <c r="F524" s="27" t="str">
        <f aca="false">IF(A524="","",(D524+IF($O$9=1,E524,0))*$O$7)</f>
        <v/>
      </c>
      <c r="G524" s="27" t="str">
        <f aca="false">IF(A524="","",D524+E524+F524)</f>
        <v/>
      </c>
      <c r="H524" s="27" t="str">
        <f aca="false">IF(A524="","",Calculadora!$D$5+SUM($E$7:E524))</f>
        <v/>
      </c>
      <c r="I524" s="27" t="str">
        <f aca="false">IF(A524="","",G524-H524)</f>
        <v/>
      </c>
      <c r="J524" s="27" t="str">
        <f aca="false">IF(A524="","",IF(C524=$O$2,G524,0))</f>
        <v/>
      </c>
    </row>
    <row r="525" customFormat="false" ht="15" hidden="false" customHeight="false" outlineLevel="0" collapsed="false">
      <c r="A525" s="25" t="str">
        <f aca="false">IF(ROW()-6&lt;=$O$3,ROW()-6,"")</f>
        <v/>
      </c>
      <c r="B525" s="25" t="str">
        <f aca="false">IF(A525="","",INT((A525-1)/$O$2)+1)</f>
        <v/>
      </c>
      <c r="C525" s="25" t="str">
        <f aca="false">IF(A525="","",MOD(A525-1,$O$2)+1)</f>
        <v/>
      </c>
      <c r="D525" s="27" t="str">
        <f aca="false">IF(A525="","",IF(A525=1,Calculadora!$D$5,G524))</f>
        <v/>
      </c>
      <c r="E525" s="27" t="str">
        <f aca="false">IF(A525="","",IF($O$9=1,IF(MOD(C525-1,$O$8)=0,Calculadora!$D$6*(1+Calculadora!$D$7)^(B525-1),0),IF(MOD(C525,$O$8)=0,Calculadora!$D$6*(1+Calculadora!$D$7)^(B525-1),0)))</f>
        <v/>
      </c>
      <c r="F525" s="27" t="str">
        <f aca="false">IF(A525="","",(D525+IF($O$9=1,E525,0))*$O$7)</f>
        <v/>
      </c>
      <c r="G525" s="27" t="str">
        <f aca="false">IF(A525="","",D525+E525+F525)</f>
        <v/>
      </c>
      <c r="H525" s="27" t="str">
        <f aca="false">IF(A525="","",Calculadora!$D$5+SUM($E$7:E525))</f>
        <v/>
      </c>
      <c r="I525" s="27" t="str">
        <f aca="false">IF(A525="","",G525-H525)</f>
        <v/>
      </c>
      <c r="J525" s="27" t="str">
        <f aca="false">IF(A525="","",IF(C525=$O$2,G525,0))</f>
        <v/>
      </c>
    </row>
    <row r="526" customFormat="false" ht="15" hidden="false" customHeight="false" outlineLevel="0" collapsed="false">
      <c r="A526" s="25" t="str">
        <f aca="false">IF(ROW()-6&lt;=$O$3,ROW()-6,"")</f>
        <v/>
      </c>
      <c r="B526" s="25" t="str">
        <f aca="false">IF(A526="","",INT((A526-1)/$O$2)+1)</f>
        <v/>
      </c>
      <c r="C526" s="25" t="str">
        <f aca="false">IF(A526="","",MOD(A526-1,$O$2)+1)</f>
        <v/>
      </c>
      <c r="D526" s="27" t="str">
        <f aca="false">IF(A526="","",IF(A526=1,Calculadora!$D$5,G525))</f>
        <v/>
      </c>
      <c r="E526" s="27" t="str">
        <f aca="false">IF(A526="","",IF($O$9=1,IF(MOD(C526-1,$O$8)=0,Calculadora!$D$6*(1+Calculadora!$D$7)^(B526-1),0),IF(MOD(C526,$O$8)=0,Calculadora!$D$6*(1+Calculadora!$D$7)^(B526-1),0)))</f>
        <v/>
      </c>
      <c r="F526" s="27" t="str">
        <f aca="false">IF(A526="","",(D526+IF($O$9=1,E526,0))*$O$7)</f>
        <v/>
      </c>
      <c r="G526" s="27" t="str">
        <f aca="false">IF(A526="","",D526+E526+F526)</f>
        <v/>
      </c>
      <c r="H526" s="27" t="str">
        <f aca="false">IF(A526="","",Calculadora!$D$5+SUM($E$7:E526))</f>
        <v/>
      </c>
      <c r="I526" s="27" t="str">
        <f aca="false">IF(A526="","",G526-H526)</f>
        <v/>
      </c>
      <c r="J526" s="27" t="str">
        <f aca="false">IF(A526="","",IF(C526=$O$2,G526,0))</f>
        <v/>
      </c>
    </row>
    <row r="527" customFormat="false" ht="15" hidden="false" customHeight="false" outlineLevel="0" collapsed="false">
      <c r="A527" s="25" t="str">
        <f aca="false">IF(ROW()-6&lt;=$O$3,ROW()-6,"")</f>
        <v/>
      </c>
      <c r="B527" s="25" t="str">
        <f aca="false">IF(A527="","",INT((A527-1)/$O$2)+1)</f>
        <v/>
      </c>
      <c r="C527" s="25" t="str">
        <f aca="false">IF(A527="","",MOD(A527-1,$O$2)+1)</f>
        <v/>
      </c>
      <c r="D527" s="27" t="str">
        <f aca="false">IF(A527="","",IF(A527=1,Calculadora!$D$5,G526))</f>
        <v/>
      </c>
      <c r="E527" s="27" t="str">
        <f aca="false">IF(A527="","",IF($O$9=1,IF(MOD(C527-1,$O$8)=0,Calculadora!$D$6*(1+Calculadora!$D$7)^(B527-1),0),IF(MOD(C527,$O$8)=0,Calculadora!$D$6*(1+Calculadora!$D$7)^(B527-1),0)))</f>
        <v/>
      </c>
      <c r="F527" s="27" t="str">
        <f aca="false">IF(A527="","",(D527+IF($O$9=1,E527,0))*$O$7)</f>
        <v/>
      </c>
      <c r="G527" s="27" t="str">
        <f aca="false">IF(A527="","",D527+E527+F527)</f>
        <v/>
      </c>
      <c r="H527" s="27" t="str">
        <f aca="false">IF(A527="","",Calculadora!$D$5+SUM($E$7:E527))</f>
        <v/>
      </c>
      <c r="I527" s="27" t="str">
        <f aca="false">IF(A527="","",G527-H527)</f>
        <v/>
      </c>
      <c r="J527" s="27" t="str">
        <f aca="false">IF(A527="","",IF(C527=$O$2,G527,0))</f>
        <v/>
      </c>
    </row>
    <row r="528" customFormat="false" ht="15" hidden="false" customHeight="false" outlineLevel="0" collapsed="false">
      <c r="A528" s="25" t="str">
        <f aca="false">IF(ROW()-6&lt;=$O$3,ROW()-6,"")</f>
        <v/>
      </c>
      <c r="B528" s="25" t="str">
        <f aca="false">IF(A528="","",INT((A528-1)/$O$2)+1)</f>
        <v/>
      </c>
      <c r="C528" s="25" t="str">
        <f aca="false">IF(A528="","",MOD(A528-1,$O$2)+1)</f>
        <v/>
      </c>
      <c r="D528" s="27" t="str">
        <f aca="false">IF(A528="","",IF(A528=1,Calculadora!$D$5,G527))</f>
        <v/>
      </c>
      <c r="E528" s="27" t="str">
        <f aca="false">IF(A528="","",IF($O$9=1,IF(MOD(C528-1,$O$8)=0,Calculadora!$D$6*(1+Calculadora!$D$7)^(B528-1),0),IF(MOD(C528,$O$8)=0,Calculadora!$D$6*(1+Calculadora!$D$7)^(B528-1),0)))</f>
        <v/>
      </c>
      <c r="F528" s="27" t="str">
        <f aca="false">IF(A528="","",(D528+IF($O$9=1,E528,0))*$O$7)</f>
        <v/>
      </c>
      <c r="G528" s="27" t="str">
        <f aca="false">IF(A528="","",D528+E528+F528)</f>
        <v/>
      </c>
      <c r="H528" s="27" t="str">
        <f aca="false">IF(A528="","",Calculadora!$D$5+SUM($E$7:E528))</f>
        <v/>
      </c>
      <c r="I528" s="27" t="str">
        <f aca="false">IF(A528="","",G528-H528)</f>
        <v/>
      </c>
      <c r="J528" s="27" t="str">
        <f aca="false">IF(A528="","",IF(C528=$O$2,G528,0))</f>
        <v/>
      </c>
    </row>
    <row r="529" customFormat="false" ht="15" hidden="false" customHeight="false" outlineLevel="0" collapsed="false">
      <c r="A529" s="25" t="str">
        <f aca="false">IF(ROW()-6&lt;=$O$3,ROW()-6,"")</f>
        <v/>
      </c>
      <c r="B529" s="25" t="str">
        <f aca="false">IF(A529="","",INT((A529-1)/$O$2)+1)</f>
        <v/>
      </c>
      <c r="C529" s="25" t="str">
        <f aca="false">IF(A529="","",MOD(A529-1,$O$2)+1)</f>
        <v/>
      </c>
      <c r="D529" s="27" t="str">
        <f aca="false">IF(A529="","",IF(A529=1,Calculadora!$D$5,G528))</f>
        <v/>
      </c>
      <c r="E529" s="27" t="str">
        <f aca="false">IF(A529="","",IF($O$9=1,IF(MOD(C529-1,$O$8)=0,Calculadora!$D$6*(1+Calculadora!$D$7)^(B529-1),0),IF(MOD(C529,$O$8)=0,Calculadora!$D$6*(1+Calculadora!$D$7)^(B529-1),0)))</f>
        <v/>
      </c>
      <c r="F529" s="27" t="str">
        <f aca="false">IF(A529="","",(D529+IF($O$9=1,E529,0))*$O$7)</f>
        <v/>
      </c>
      <c r="G529" s="27" t="str">
        <f aca="false">IF(A529="","",D529+E529+F529)</f>
        <v/>
      </c>
      <c r="H529" s="27" t="str">
        <f aca="false">IF(A529="","",Calculadora!$D$5+SUM($E$7:E529))</f>
        <v/>
      </c>
      <c r="I529" s="27" t="str">
        <f aca="false">IF(A529="","",G529-H529)</f>
        <v/>
      </c>
      <c r="J529" s="27" t="str">
        <f aca="false">IF(A529="","",IF(C529=$O$2,G529,0))</f>
        <v/>
      </c>
    </row>
    <row r="530" customFormat="false" ht="15" hidden="false" customHeight="false" outlineLevel="0" collapsed="false">
      <c r="A530" s="25" t="str">
        <f aca="false">IF(ROW()-6&lt;=$O$3,ROW()-6,"")</f>
        <v/>
      </c>
      <c r="B530" s="25" t="str">
        <f aca="false">IF(A530="","",INT((A530-1)/$O$2)+1)</f>
        <v/>
      </c>
      <c r="C530" s="25" t="str">
        <f aca="false">IF(A530="","",MOD(A530-1,$O$2)+1)</f>
        <v/>
      </c>
      <c r="D530" s="27" t="str">
        <f aca="false">IF(A530="","",IF(A530=1,Calculadora!$D$5,G529))</f>
        <v/>
      </c>
      <c r="E530" s="27" t="str">
        <f aca="false">IF(A530="","",IF($O$9=1,IF(MOD(C530-1,$O$8)=0,Calculadora!$D$6*(1+Calculadora!$D$7)^(B530-1),0),IF(MOD(C530,$O$8)=0,Calculadora!$D$6*(1+Calculadora!$D$7)^(B530-1),0)))</f>
        <v/>
      </c>
      <c r="F530" s="27" t="str">
        <f aca="false">IF(A530="","",(D530+IF($O$9=1,E530,0))*$O$7)</f>
        <v/>
      </c>
      <c r="G530" s="27" t="str">
        <f aca="false">IF(A530="","",D530+E530+F530)</f>
        <v/>
      </c>
      <c r="H530" s="27" t="str">
        <f aca="false">IF(A530="","",Calculadora!$D$5+SUM($E$7:E530))</f>
        <v/>
      </c>
      <c r="I530" s="27" t="str">
        <f aca="false">IF(A530="","",G530-H530)</f>
        <v/>
      </c>
      <c r="J530" s="27" t="str">
        <f aca="false">IF(A530="","",IF(C530=$O$2,G530,0))</f>
        <v/>
      </c>
    </row>
    <row r="531" customFormat="false" ht="15" hidden="false" customHeight="false" outlineLevel="0" collapsed="false">
      <c r="A531" s="25" t="str">
        <f aca="false">IF(ROW()-6&lt;=$O$3,ROW()-6,"")</f>
        <v/>
      </c>
      <c r="B531" s="25" t="str">
        <f aca="false">IF(A531="","",INT((A531-1)/$O$2)+1)</f>
        <v/>
      </c>
      <c r="C531" s="25" t="str">
        <f aca="false">IF(A531="","",MOD(A531-1,$O$2)+1)</f>
        <v/>
      </c>
      <c r="D531" s="27" t="str">
        <f aca="false">IF(A531="","",IF(A531=1,Calculadora!$D$5,G530))</f>
        <v/>
      </c>
      <c r="E531" s="27" t="str">
        <f aca="false">IF(A531="","",IF($O$9=1,IF(MOD(C531-1,$O$8)=0,Calculadora!$D$6*(1+Calculadora!$D$7)^(B531-1),0),IF(MOD(C531,$O$8)=0,Calculadora!$D$6*(1+Calculadora!$D$7)^(B531-1),0)))</f>
        <v/>
      </c>
      <c r="F531" s="27" t="str">
        <f aca="false">IF(A531="","",(D531+IF($O$9=1,E531,0))*$O$7)</f>
        <v/>
      </c>
      <c r="G531" s="27" t="str">
        <f aca="false">IF(A531="","",D531+E531+F531)</f>
        <v/>
      </c>
      <c r="H531" s="27" t="str">
        <f aca="false">IF(A531="","",Calculadora!$D$5+SUM($E$7:E531))</f>
        <v/>
      </c>
      <c r="I531" s="27" t="str">
        <f aca="false">IF(A531="","",G531-H531)</f>
        <v/>
      </c>
      <c r="J531" s="27" t="str">
        <f aca="false">IF(A531="","",IF(C531=$O$2,G531,0))</f>
        <v/>
      </c>
    </row>
    <row r="532" customFormat="false" ht="15" hidden="false" customHeight="false" outlineLevel="0" collapsed="false">
      <c r="A532" s="25" t="str">
        <f aca="false">IF(ROW()-6&lt;=$O$3,ROW()-6,"")</f>
        <v/>
      </c>
      <c r="B532" s="25" t="str">
        <f aca="false">IF(A532="","",INT((A532-1)/$O$2)+1)</f>
        <v/>
      </c>
      <c r="C532" s="25" t="str">
        <f aca="false">IF(A532="","",MOD(A532-1,$O$2)+1)</f>
        <v/>
      </c>
      <c r="D532" s="27" t="str">
        <f aca="false">IF(A532="","",IF(A532=1,Calculadora!$D$5,G531))</f>
        <v/>
      </c>
      <c r="E532" s="27" t="str">
        <f aca="false">IF(A532="","",IF($O$9=1,IF(MOD(C532-1,$O$8)=0,Calculadora!$D$6*(1+Calculadora!$D$7)^(B532-1),0),IF(MOD(C532,$O$8)=0,Calculadora!$D$6*(1+Calculadora!$D$7)^(B532-1),0)))</f>
        <v/>
      </c>
      <c r="F532" s="27" t="str">
        <f aca="false">IF(A532="","",(D532+IF($O$9=1,E532,0))*$O$7)</f>
        <v/>
      </c>
      <c r="G532" s="27" t="str">
        <f aca="false">IF(A532="","",D532+E532+F532)</f>
        <v/>
      </c>
      <c r="H532" s="27" t="str">
        <f aca="false">IF(A532="","",Calculadora!$D$5+SUM($E$7:E532))</f>
        <v/>
      </c>
      <c r="I532" s="27" t="str">
        <f aca="false">IF(A532="","",G532-H532)</f>
        <v/>
      </c>
      <c r="J532" s="27" t="str">
        <f aca="false">IF(A532="","",IF(C532=$O$2,G532,0))</f>
        <v/>
      </c>
    </row>
    <row r="533" customFormat="false" ht="15" hidden="false" customHeight="false" outlineLevel="0" collapsed="false">
      <c r="A533" s="25" t="str">
        <f aca="false">IF(ROW()-6&lt;=$O$3,ROW()-6,"")</f>
        <v/>
      </c>
      <c r="B533" s="25" t="str">
        <f aca="false">IF(A533="","",INT((A533-1)/$O$2)+1)</f>
        <v/>
      </c>
      <c r="C533" s="25" t="str">
        <f aca="false">IF(A533="","",MOD(A533-1,$O$2)+1)</f>
        <v/>
      </c>
      <c r="D533" s="27" t="str">
        <f aca="false">IF(A533="","",IF(A533=1,Calculadora!$D$5,G532))</f>
        <v/>
      </c>
      <c r="E533" s="27" t="str">
        <f aca="false">IF(A533="","",IF($O$9=1,IF(MOD(C533-1,$O$8)=0,Calculadora!$D$6*(1+Calculadora!$D$7)^(B533-1),0),IF(MOD(C533,$O$8)=0,Calculadora!$D$6*(1+Calculadora!$D$7)^(B533-1),0)))</f>
        <v/>
      </c>
      <c r="F533" s="27" t="str">
        <f aca="false">IF(A533="","",(D533+IF($O$9=1,E533,0))*$O$7)</f>
        <v/>
      </c>
      <c r="G533" s="27" t="str">
        <f aca="false">IF(A533="","",D533+E533+F533)</f>
        <v/>
      </c>
      <c r="H533" s="27" t="str">
        <f aca="false">IF(A533="","",Calculadora!$D$5+SUM($E$7:E533))</f>
        <v/>
      </c>
      <c r="I533" s="27" t="str">
        <f aca="false">IF(A533="","",G533-H533)</f>
        <v/>
      </c>
      <c r="J533" s="27" t="str">
        <f aca="false">IF(A533="","",IF(C533=$O$2,G533,0))</f>
        <v/>
      </c>
    </row>
    <row r="534" customFormat="false" ht="15" hidden="false" customHeight="false" outlineLevel="0" collapsed="false">
      <c r="A534" s="25" t="str">
        <f aca="false">IF(ROW()-6&lt;=$O$3,ROW()-6,"")</f>
        <v/>
      </c>
      <c r="B534" s="25" t="str">
        <f aca="false">IF(A534="","",INT((A534-1)/$O$2)+1)</f>
        <v/>
      </c>
      <c r="C534" s="25" t="str">
        <f aca="false">IF(A534="","",MOD(A534-1,$O$2)+1)</f>
        <v/>
      </c>
      <c r="D534" s="27" t="str">
        <f aca="false">IF(A534="","",IF(A534=1,Calculadora!$D$5,G533))</f>
        <v/>
      </c>
      <c r="E534" s="27" t="str">
        <f aca="false">IF(A534="","",IF($O$9=1,IF(MOD(C534-1,$O$8)=0,Calculadora!$D$6*(1+Calculadora!$D$7)^(B534-1),0),IF(MOD(C534,$O$8)=0,Calculadora!$D$6*(1+Calculadora!$D$7)^(B534-1),0)))</f>
        <v/>
      </c>
      <c r="F534" s="27" t="str">
        <f aca="false">IF(A534="","",(D534+IF($O$9=1,E534,0))*$O$7)</f>
        <v/>
      </c>
      <c r="G534" s="27" t="str">
        <f aca="false">IF(A534="","",D534+E534+F534)</f>
        <v/>
      </c>
      <c r="H534" s="27" t="str">
        <f aca="false">IF(A534="","",Calculadora!$D$5+SUM($E$7:E534))</f>
        <v/>
      </c>
      <c r="I534" s="27" t="str">
        <f aca="false">IF(A534="","",G534-H534)</f>
        <v/>
      </c>
      <c r="J534" s="27" t="str">
        <f aca="false">IF(A534="","",IF(C534=$O$2,G534,0))</f>
        <v/>
      </c>
    </row>
    <row r="535" customFormat="false" ht="15" hidden="false" customHeight="false" outlineLevel="0" collapsed="false">
      <c r="A535" s="25" t="str">
        <f aca="false">IF(ROW()-6&lt;=$O$3,ROW()-6,"")</f>
        <v/>
      </c>
      <c r="B535" s="25" t="str">
        <f aca="false">IF(A535="","",INT((A535-1)/$O$2)+1)</f>
        <v/>
      </c>
      <c r="C535" s="25" t="str">
        <f aca="false">IF(A535="","",MOD(A535-1,$O$2)+1)</f>
        <v/>
      </c>
      <c r="D535" s="27" t="str">
        <f aca="false">IF(A535="","",IF(A535=1,Calculadora!$D$5,G534))</f>
        <v/>
      </c>
      <c r="E535" s="27" t="str">
        <f aca="false">IF(A535="","",IF($O$9=1,IF(MOD(C535-1,$O$8)=0,Calculadora!$D$6*(1+Calculadora!$D$7)^(B535-1),0),IF(MOD(C535,$O$8)=0,Calculadora!$D$6*(1+Calculadora!$D$7)^(B535-1),0)))</f>
        <v/>
      </c>
      <c r="F535" s="27" t="str">
        <f aca="false">IF(A535="","",(D535+IF($O$9=1,E535,0))*$O$7)</f>
        <v/>
      </c>
      <c r="G535" s="27" t="str">
        <f aca="false">IF(A535="","",D535+E535+F535)</f>
        <v/>
      </c>
      <c r="H535" s="27" t="str">
        <f aca="false">IF(A535="","",Calculadora!$D$5+SUM($E$7:E535))</f>
        <v/>
      </c>
      <c r="I535" s="27" t="str">
        <f aca="false">IF(A535="","",G535-H535)</f>
        <v/>
      </c>
      <c r="J535" s="27" t="str">
        <f aca="false">IF(A535="","",IF(C535=$O$2,G535,0))</f>
        <v/>
      </c>
    </row>
    <row r="536" customFormat="false" ht="15" hidden="false" customHeight="false" outlineLevel="0" collapsed="false">
      <c r="A536" s="25" t="str">
        <f aca="false">IF(ROW()-6&lt;=$O$3,ROW()-6,"")</f>
        <v/>
      </c>
      <c r="B536" s="25" t="str">
        <f aca="false">IF(A536="","",INT((A536-1)/$O$2)+1)</f>
        <v/>
      </c>
      <c r="C536" s="25" t="str">
        <f aca="false">IF(A536="","",MOD(A536-1,$O$2)+1)</f>
        <v/>
      </c>
      <c r="D536" s="27" t="str">
        <f aca="false">IF(A536="","",IF(A536=1,Calculadora!$D$5,G535))</f>
        <v/>
      </c>
      <c r="E536" s="27" t="str">
        <f aca="false">IF(A536="","",IF($O$9=1,IF(MOD(C536-1,$O$8)=0,Calculadora!$D$6*(1+Calculadora!$D$7)^(B536-1),0),IF(MOD(C536,$O$8)=0,Calculadora!$D$6*(1+Calculadora!$D$7)^(B536-1),0)))</f>
        <v/>
      </c>
      <c r="F536" s="27" t="str">
        <f aca="false">IF(A536="","",(D536+IF($O$9=1,E536,0))*$O$7)</f>
        <v/>
      </c>
      <c r="G536" s="27" t="str">
        <f aca="false">IF(A536="","",D536+E536+F536)</f>
        <v/>
      </c>
      <c r="H536" s="27" t="str">
        <f aca="false">IF(A536="","",Calculadora!$D$5+SUM($E$7:E536))</f>
        <v/>
      </c>
      <c r="I536" s="27" t="str">
        <f aca="false">IF(A536="","",G536-H536)</f>
        <v/>
      </c>
      <c r="J536" s="27" t="str">
        <f aca="false">IF(A536="","",IF(C536=$O$2,G536,0))</f>
        <v/>
      </c>
    </row>
    <row r="537" customFormat="false" ht="15" hidden="false" customHeight="false" outlineLevel="0" collapsed="false">
      <c r="A537" s="25" t="str">
        <f aca="false">IF(ROW()-6&lt;=$O$3,ROW()-6,"")</f>
        <v/>
      </c>
      <c r="B537" s="25" t="str">
        <f aca="false">IF(A537="","",INT((A537-1)/$O$2)+1)</f>
        <v/>
      </c>
      <c r="C537" s="25" t="str">
        <f aca="false">IF(A537="","",MOD(A537-1,$O$2)+1)</f>
        <v/>
      </c>
      <c r="D537" s="27" t="str">
        <f aca="false">IF(A537="","",IF(A537=1,Calculadora!$D$5,G536))</f>
        <v/>
      </c>
      <c r="E537" s="27" t="str">
        <f aca="false">IF(A537="","",IF($O$9=1,IF(MOD(C537-1,$O$8)=0,Calculadora!$D$6*(1+Calculadora!$D$7)^(B537-1),0),IF(MOD(C537,$O$8)=0,Calculadora!$D$6*(1+Calculadora!$D$7)^(B537-1),0)))</f>
        <v/>
      </c>
      <c r="F537" s="27" t="str">
        <f aca="false">IF(A537="","",(D537+IF($O$9=1,E537,0))*$O$7)</f>
        <v/>
      </c>
      <c r="G537" s="27" t="str">
        <f aca="false">IF(A537="","",D537+E537+F537)</f>
        <v/>
      </c>
      <c r="H537" s="27" t="str">
        <f aca="false">IF(A537="","",Calculadora!$D$5+SUM($E$7:E537))</f>
        <v/>
      </c>
      <c r="I537" s="27" t="str">
        <f aca="false">IF(A537="","",G537-H537)</f>
        <v/>
      </c>
      <c r="J537" s="27" t="str">
        <f aca="false">IF(A537="","",IF(C537=$O$2,G537,0))</f>
        <v/>
      </c>
    </row>
    <row r="538" customFormat="false" ht="15" hidden="false" customHeight="false" outlineLevel="0" collapsed="false">
      <c r="A538" s="25" t="str">
        <f aca="false">IF(ROW()-6&lt;=$O$3,ROW()-6,"")</f>
        <v/>
      </c>
      <c r="B538" s="25" t="str">
        <f aca="false">IF(A538="","",INT((A538-1)/$O$2)+1)</f>
        <v/>
      </c>
      <c r="C538" s="25" t="str">
        <f aca="false">IF(A538="","",MOD(A538-1,$O$2)+1)</f>
        <v/>
      </c>
      <c r="D538" s="27" t="str">
        <f aca="false">IF(A538="","",IF(A538=1,Calculadora!$D$5,G537))</f>
        <v/>
      </c>
      <c r="E538" s="27" t="str">
        <f aca="false">IF(A538="","",IF($O$9=1,IF(MOD(C538-1,$O$8)=0,Calculadora!$D$6*(1+Calculadora!$D$7)^(B538-1),0),IF(MOD(C538,$O$8)=0,Calculadora!$D$6*(1+Calculadora!$D$7)^(B538-1),0)))</f>
        <v/>
      </c>
      <c r="F538" s="27" t="str">
        <f aca="false">IF(A538="","",(D538+IF($O$9=1,E538,0))*$O$7)</f>
        <v/>
      </c>
      <c r="G538" s="27" t="str">
        <f aca="false">IF(A538="","",D538+E538+F538)</f>
        <v/>
      </c>
      <c r="H538" s="27" t="str">
        <f aca="false">IF(A538="","",Calculadora!$D$5+SUM($E$7:E538))</f>
        <v/>
      </c>
      <c r="I538" s="27" t="str">
        <f aca="false">IF(A538="","",G538-H538)</f>
        <v/>
      </c>
      <c r="J538" s="27" t="str">
        <f aca="false">IF(A538="","",IF(C538=$O$2,G538,0))</f>
        <v/>
      </c>
    </row>
    <row r="539" customFormat="false" ht="15" hidden="false" customHeight="false" outlineLevel="0" collapsed="false">
      <c r="A539" s="25" t="str">
        <f aca="false">IF(ROW()-6&lt;=$O$3,ROW()-6,"")</f>
        <v/>
      </c>
      <c r="B539" s="25" t="str">
        <f aca="false">IF(A539="","",INT((A539-1)/$O$2)+1)</f>
        <v/>
      </c>
      <c r="C539" s="25" t="str">
        <f aca="false">IF(A539="","",MOD(A539-1,$O$2)+1)</f>
        <v/>
      </c>
      <c r="D539" s="27" t="str">
        <f aca="false">IF(A539="","",IF(A539=1,Calculadora!$D$5,G538))</f>
        <v/>
      </c>
      <c r="E539" s="27" t="str">
        <f aca="false">IF(A539="","",IF($O$9=1,IF(MOD(C539-1,$O$8)=0,Calculadora!$D$6*(1+Calculadora!$D$7)^(B539-1),0),IF(MOD(C539,$O$8)=0,Calculadora!$D$6*(1+Calculadora!$D$7)^(B539-1),0)))</f>
        <v/>
      </c>
      <c r="F539" s="27" t="str">
        <f aca="false">IF(A539="","",(D539+IF($O$9=1,E539,0))*$O$7)</f>
        <v/>
      </c>
      <c r="G539" s="27" t="str">
        <f aca="false">IF(A539="","",D539+E539+F539)</f>
        <v/>
      </c>
      <c r="H539" s="27" t="str">
        <f aca="false">IF(A539="","",Calculadora!$D$5+SUM($E$7:E539))</f>
        <v/>
      </c>
      <c r="I539" s="27" t="str">
        <f aca="false">IF(A539="","",G539-H539)</f>
        <v/>
      </c>
      <c r="J539" s="27" t="str">
        <f aca="false">IF(A539="","",IF(C539=$O$2,G539,0))</f>
        <v/>
      </c>
    </row>
    <row r="540" customFormat="false" ht="15" hidden="false" customHeight="false" outlineLevel="0" collapsed="false">
      <c r="A540" s="25" t="str">
        <f aca="false">IF(ROW()-6&lt;=$O$3,ROW()-6,"")</f>
        <v/>
      </c>
      <c r="B540" s="25" t="str">
        <f aca="false">IF(A540="","",INT((A540-1)/$O$2)+1)</f>
        <v/>
      </c>
      <c r="C540" s="25" t="str">
        <f aca="false">IF(A540="","",MOD(A540-1,$O$2)+1)</f>
        <v/>
      </c>
      <c r="D540" s="27" t="str">
        <f aca="false">IF(A540="","",IF(A540=1,Calculadora!$D$5,G539))</f>
        <v/>
      </c>
      <c r="E540" s="27" t="str">
        <f aca="false">IF(A540="","",IF($O$9=1,IF(MOD(C540-1,$O$8)=0,Calculadora!$D$6*(1+Calculadora!$D$7)^(B540-1),0),IF(MOD(C540,$O$8)=0,Calculadora!$D$6*(1+Calculadora!$D$7)^(B540-1),0)))</f>
        <v/>
      </c>
      <c r="F540" s="27" t="str">
        <f aca="false">IF(A540="","",(D540+IF($O$9=1,E540,0))*$O$7)</f>
        <v/>
      </c>
      <c r="G540" s="27" t="str">
        <f aca="false">IF(A540="","",D540+E540+F540)</f>
        <v/>
      </c>
      <c r="H540" s="27" t="str">
        <f aca="false">IF(A540="","",Calculadora!$D$5+SUM($E$7:E540))</f>
        <v/>
      </c>
      <c r="I540" s="27" t="str">
        <f aca="false">IF(A540="","",G540-H540)</f>
        <v/>
      </c>
      <c r="J540" s="27" t="str">
        <f aca="false">IF(A540="","",IF(C540=$O$2,G540,0))</f>
        <v/>
      </c>
    </row>
    <row r="541" customFormat="false" ht="15" hidden="false" customHeight="false" outlineLevel="0" collapsed="false">
      <c r="A541" s="25" t="str">
        <f aca="false">IF(ROW()-6&lt;=$O$3,ROW()-6,"")</f>
        <v/>
      </c>
      <c r="B541" s="25" t="str">
        <f aca="false">IF(A541="","",INT((A541-1)/$O$2)+1)</f>
        <v/>
      </c>
      <c r="C541" s="25" t="str">
        <f aca="false">IF(A541="","",MOD(A541-1,$O$2)+1)</f>
        <v/>
      </c>
      <c r="D541" s="27" t="str">
        <f aca="false">IF(A541="","",IF(A541=1,Calculadora!$D$5,G540))</f>
        <v/>
      </c>
      <c r="E541" s="27" t="str">
        <f aca="false">IF(A541="","",IF($O$9=1,IF(MOD(C541-1,$O$8)=0,Calculadora!$D$6*(1+Calculadora!$D$7)^(B541-1),0),IF(MOD(C541,$O$8)=0,Calculadora!$D$6*(1+Calculadora!$D$7)^(B541-1),0)))</f>
        <v/>
      </c>
      <c r="F541" s="27" t="str">
        <f aca="false">IF(A541="","",(D541+IF($O$9=1,E541,0))*$O$7)</f>
        <v/>
      </c>
      <c r="G541" s="27" t="str">
        <f aca="false">IF(A541="","",D541+E541+F541)</f>
        <v/>
      </c>
      <c r="H541" s="27" t="str">
        <f aca="false">IF(A541="","",Calculadora!$D$5+SUM($E$7:E541))</f>
        <v/>
      </c>
      <c r="I541" s="27" t="str">
        <f aca="false">IF(A541="","",G541-H541)</f>
        <v/>
      </c>
      <c r="J541" s="27" t="str">
        <f aca="false">IF(A541="","",IF(C541=$O$2,G541,0))</f>
        <v/>
      </c>
    </row>
    <row r="542" customFormat="false" ht="15" hidden="false" customHeight="false" outlineLevel="0" collapsed="false">
      <c r="A542" s="25" t="str">
        <f aca="false">IF(ROW()-6&lt;=$O$3,ROW()-6,"")</f>
        <v/>
      </c>
      <c r="B542" s="25" t="str">
        <f aca="false">IF(A542="","",INT((A542-1)/$O$2)+1)</f>
        <v/>
      </c>
      <c r="C542" s="25" t="str">
        <f aca="false">IF(A542="","",MOD(A542-1,$O$2)+1)</f>
        <v/>
      </c>
      <c r="D542" s="27" t="str">
        <f aca="false">IF(A542="","",IF(A542=1,Calculadora!$D$5,G541))</f>
        <v/>
      </c>
      <c r="E542" s="27" t="str">
        <f aca="false">IF(A542="","",IF($O$9=1,IF(MOD(C542-1,$O$8)=0,Calculadora!$D$6*(1+Calculadora!$D$7)^(B542-1),0),IF(MOD(C542,$O$8)=0,Calculadora!$D$6*(1+Calculadora!$D$7)^(B542-1),0)))</f>
        <v/>
      </c>
      <c r="F542" s="27" t="str">
        <f aca="false">IF(A542="","",(D542+IF($O$9=1,E542,0))*$O$7)</f>
        <v/>
      </c>
      <c r="G542" s="27" t="str">
        <f aca="false">IF(A542="","",D542+E542+F542)</f>
        <v/>
      </c>
      <c r="H542" s="27" t="str">
        <f aca="false">IF(A542="","",Calculadora!$D$5+SUM($E$7:E542))</f>
        <v/>
      </c>
      <c r="I542" s="27" t="str">
        <f aca="false">IF(A542="","",G542-H542)</f>
        <v/>
      </c>
      <c r="J542" s="27" t="str">
        <f aca="false">IF(A542="","",IF(C542=$O$2,G542,0))</f>
        <v/>
      </c>
    </row>
    <row r="543" customFormat="false" ht="15" hidden="false" customHeight="false" outlineLevel="0" collapsed="false">
      <c r="A543" s="25" t="str">
        <f aca="false">IF(ROW()-6&lt;=$O$3,ROW()-6,"")</f>
        <v/>
      </c>
      <c r="B543" s="25" t="str">
        <f aca="false">IF(A543="","",INT((A543-1)/$O$2)+1)</f>
        <v/>
      </c>
      <c r="C543" s="25" t="str">
        <f aca="false">IF(A543="","",MOD(A543-1,$O$2)+1)</f>
        <v/>
      </c>
      <c r="D543" s="27" t="str">
        <f aca="false">IF(A543="","",IF(A543=1,Calculadora!$D$5,G542))</f>
        <v/>
      </c>
      <c r="E543" s="27" t="str">
        <f aca="false">IF(A543="","",IF($O$9=1,IF(MOD(C543-1,$O$8)=0,Calculadora!$D$6*(1+Calculadora!$D$7)^(B543-1),0),IF(MOD(C543,$O$8)=0,Calculadora!$D$6*(1+Calculadora!$D$7)^(B543-1),0)))</f>
        <v/>
      </c>
      <c r="F543" s="27" t="str">
        <f aca="false">IF(A543="","",(D543+IF($O$9=1,E543,0))*$O$7)</f>
        <v/>
      </c>
      <c r="G543" s="27" t="str">
        <f aca="false">IF(A543="","",D543+E543+F543)</f>
        <v/>
      </c>
      <c r="H543" s="27" t="str">
        <f aca="false">IF(A543="","",Calculadora!$D$5+SUM($E$7:E543))</f>
        <v/>
      </c>
      <c r="I543" s="27" t="str">
        <f aca="false">IF(A543="","",G543-H543)</f>
        <v/>
      </c>
      <c r="J543" s="27" t="str">
        <f aca="false">IF(A543="","",IF(C543=$O$2,G543,0))</f>
        <v/>
      </c>
    </row>
    <row r="544" customFormat="false" ht="15" hidden="false" customHeight="false" outlineLevel="0" collapsed="false">
      <c r="A544" s="25" t="str">
        <f aca="false">IF(ROW()-6&lt;=$O$3,ROW()-6,"")</f>
        <v/>
      </c>
      <c r="B544" s="25" t="str">
        <f aca="false">IF(A544="","",INT((A544-1)/$O$2)+1)</f>
        <v/>
      </c>
      <c r="C544" s="25" t="str">
        <f aca="false">IF(A544="","",MOD(A544-1,$O$2)+1)</f>
        <v/>
      </c>
      <c r="D544" s="27" t="str">
        <f aca="false">IF(A544="","",IF(A544=1,Calculadora!$D$5,G543))</f>
        <v/>
      </c>
      <c r="E544" s="27" t="str">
        <f aca="false">IF(A544="","",IF($O$9=1,IF(MOD(C544-1,$O$8)=0,Calculadora!$D$6*(1+Calculadora!$D$7)^(B544-1),0),IF(MOD(C544,$O$8)=0,Calculadora!$D$6*(1+Calculadora!$D$7)^(B544-1),0)))</f>
        <v/>
      </c>
      <c r="F544" s="27" t="str">
        <f aca="false">IF(A544="","",(D544+IF($O$9=1,E544,0))*$O$7)</f>
        <v/>
      </c>
      <c r="G544" s="27" t="str">
        <f aca="false">IF(A544="","",D544+E544+F544)</f>
        <v/>
      </c>
      <c r="H544" s="27" t="str">
        <f aca="false">IF(A544="","",Calculadora!$D$5+SUM($E$7:E544))</f>
        <v/>
      </c>
      <c r="I544" s="27" t="str">
        <f aca="false">IF(A544="","",G544-H544)</f>
        <v/>
      </c>
      <c r="J544" s="27" t="str">
        <f aca="false">IF(A544="","",IF(C544=$O$2,G544,0))</f>
        <v/>
      </c>
    </row>
    <row r="545" customFormat="false" ht="15" hidden="false" customHeight="false" outlineLevel="0" collapsed="false">
      <c r="A545" s="25" t="str">
        <f aca="false">IF(ROW()-6&lt;=$O$3,ROW()-6,"")</f>
        <v/>
      </c>
      <c r="B545" s="25" t="str">
        <f aca="false">IF(A545="","",INT((A545-1)/$O$2)+1)</f>
        <v/>
      </c>
      <c r="C545" s="25" t="str">
        <f aca="false">IF(A545="","",MOD(A545-1,$O$2)+1)</f>
        <v/>
      </c>
      <c r="D545" s="27" t="str">
        <f aca="false">IF(A545="","",IF(A545=1,Calculadora!$D$5,G544))</f>
        <v/>
      </c>
      <c r="E545" s="27" t="str">
        <f aca="false">IF(A545="","",IF($O$9=1,IF(MOD(C545-1,$O$8)=0,Calculadora!$D$6*(1+Calculadora!$D$7)^(B545-1),0),IF(MOD(C545,$O$8)=0,Calculadora!$D$6*(1+Calculadora!$D$7)^(B545-1),0)))</f>
        <v/>
      </c>
      <c r="F545" s="27" t="str">
        <f aca="false">IF(A545="","",(D545+IF($O$9=1,E545,0))*$O$7)</f>
        <v/>
      </c>
      <c r="G545" s="27" t="str">
        <f aca="false">IF(A545="","",D545+E545+F545)</f>
        <v/>
      </c>
      <c r="H545" s="27" t="str">
        <f aca="false">IF(A545="","",Calculadora!$D$5+SUM($E$7:E545))</f>
        <v/>
      </c>
      <c r="I545" s="27" t="str">
        <f aca="false">IF(A545="","",G545-H545)</f>
        <v/>
      </c>
      <c r="J545" s="27" t="str">
        <f aca="false">IF(A545="","",IF(C545=$O$2,G545,0))</f>
        <v/>
      </c>
    </row>
    <row r="546" customFormat="false" ht="15" hidden="false" customHeight="false" outlineLevel="0" collapsed="false">
      <c r="A546" s="25" t="str">
        <f aca="false">IF(ROW()-6&lt;=$O$3,ROW()-6,"")</f>
        <v/>
      </c>
      <c r="B546" s="25" t="str">
        <f aca="false">IF(A546="","",INT((A546-1)/$O$2)+1)</f>
        <v/>
      </c>
      <c r="C546" s="25" t="str">
        <f aca="false">IF(A546="","",MOD(A546-1,$O$2)+1)</f>
        <v/>
      </c>
      <c r="D546" s="27" t="str">
        <f aca="false">IF(A546="","",IF(A546=1,Calculadora!$D$5,G545))</f>
        <v/>
      </c>
      <c r="E546" s="27" t="str">
        <f aca="false">IF(A546="","",IF($O$9=1,IF(MOD(C546-1,$O$8)=0,Calculadora!$D$6*(1+Calculadora!$D$7)^(B546-1),0),IF(MOD(C546,$O$8)=0,Calculadora!$D$6*(1+Calculadora!$D$7)^(B546-1),0)))</f>
        <v/>
      </c>
      <c r="F546" s="27" t="str">
        <f aca="false">IF(A546="","",(D546+IF($O$9=1,E546,0))*$O$7)</f>
        <v/>
      </c>
      <c r="G546" s="27" t="str">
        <f aca="false">IF(A546="","",D546+E546+F546)</f>
        <v/>
      </c>
      <c r="H546" s="27" t="str">
        <f aca="false">IF(A546="","",Calculadora!$D$5+SUM($E$7:E546))</f>
        <v/>
      </c>
      <c r="I546" s="27" t="str">
        <f aca="false">IF(A546="","",G546-H546)</f>
        <v/>
      </c>
      <c r="J546" s="27" t="str">
        <f aca="false">IF(A546="","",IF(C546=$O$2,G546,0))</f>
        <v/>
      </c>
    </row>
    <row r="547" customFormat="false" ht="15" hidden="false" customHeight="false" outlineLevel="0" collapsed="false">
      <c r="A547" s="25" t="str">
        <f aca="false">IF(ROW()-6&lt;=$O$3,ROW()-6,"")</f>
        <v/>
      </c>
      <c r="B547" s="25" t="str">
        <f aca="false">IF(A547="","",INT((A547-1)/$O$2)+1)</f>
        <v/>
      </c>
      <c r="C547" s="25" t="str">
        <f aca="false">IF(A547="","",MOD(A547-1,$O$2)+1)</f>
        <v/>
      </c>
      <c r="D547" s="27" t="str">
        <f aca="false">IF(A547="","",IF(A547=1,Calculadora!$D$5,G546))</f>
        <v/>
      </c>
      <c r="E547" s="27" t="str">
        <f aca="false">IF(A547="","",IF($O$9=1,IF(MOD(C547-1,$O$8)=0,Calculadora!$D$6*(1+Calculadora!$D$7)^(B547-1),0),IF(MOD(C547,$O$8)=0,Calculadora!$D$6*(1+Calculadora!$D$7)^(B547-1),0)))</f>
        <v/>
      </c>
      <c r="F547" s="27" t="str">
        <f aca="false">IF(A547="","",(D547+IF($O$9=1,E547,0))*$O$7)</f>
        <v/>
      </c>
      <c r="G547" s="27" t="str">
        <f aca="false">IF(A547="","",D547+E547+F547)</f>
        <v/>
      </c>
      <c r="H547" s="27" t="str">
        <f aca="false">IF(A547="","",Calculadora!$D$5+SUM($E$7:E547))</f>
        <v/>
      </c>
      <c r="I547" s="27" t="str">
        <f aca="false">IF(A547="","",G547-H547)</f>
        <v/>
      </c>
      <c r="J547" s="27" t="str">
        <f aca="false">IF(A547="","",IF(C547=$O$2,G547,0))</f>
        <v/>
      </c>
    </row>
    <row r="548" customFormat="false" ht="15" hidden="false" customHeight="false" outlineLevel="0" collapsed="false">
      <c r="A548" s="25" t="str">
        <f aca="false">IF(ROW()-6&lt;=$O$3,ROW()-6,"")</f>
        <v/>
      </c>
      <c r="B548" s="25" t="str">
        <f aca="false">IF(A548="","",INT((A548-1)/$O$2)+1)</f>
        <v/>
      </c>
      <c r="C548" s="25" t="str">
        <f aca="false">IF(A548="","",MOD(A548-1,$O$2)+1)</f>
        <v/>
      </c>
      <c r="D548" s="27" t="str">
        <f aca="false">IF(A548="","",IF(A548=1,Calculadora!$D$5,G547))</f>
        <v/>
      </c>
      <c r="E548" s="27" t="str">
        <f aca="false">IF(A548="","",IF($O$9=1,IF(MOD(C548-1,$O$8)=0,Calculadora!$D$6*(1+Calculadora!$D$7)^(B548-1),0),IF(MOD(C548,$O$8)=0,Calculadora!$D$6*(1+Calculadora!$D$7)^(B548-1),0)))</f>
        <v/>
      </c>
      <c r="F548" s="27" t="str">
        <f aca="false">IF(A548="","",(D548+IF($O$9=1,E548,0))*$O$7)</f>
        <v/>
      </c>
      <c r="G548" s="27" t="str">
        <f aca="false">IF(A548="","",D548+E548+F548)</f>
        <v/>
      </c>
      <c r="H548" s="27" t="str">
        <f aca="false">IF(A548="","",Calculadora!$D$5+SUM($E$7:E548))</f>
        <v/>
      </c>
      <c r="I548" s="27" t="str">
        <f aca="false">IF(A548="","",G548-H548)</f>
        <v/>
      </c>
      <c r="J548" s="27" t="str">
        <f aca="false">IF(A548="","",IF(C548=$O$2,G548,0))</f>
        <v/>
      </c>
    </row>
    <row r="549" customFormat="false" ht="15" hidden="false" customHeight="false" outlineLevel="0" collapsed="false">
      <c r="A549" s="25" t="str">
        <f aca="false">IF(ROW()-6&lt;=$O$3,ROW()-6,"")</f>
        <v/>
      </c>
      <c r="B549" s="25" t="str">
        <f aca="false">IF(A549="","",INT((A549-1)/$O$2)+1)</f>
        <v/>
      </c>
      <c r="C549" s="25" t="str">
        <f aca="false">IF(A549="","",MOD(A549-1,$O$2)+1)</f>
        <v/>
      </c>
      <c r="D549" s="27" t="str">
        <f aca="false">IF(A549="","",IF(A549=1,Calculadora!$D$5,G548))</f>
        <v/>
      </c>
      <c r="E549" s="27" t="str">
        <f aca="false">IF(A549="","",IF($O$9=1,IF(MOD(C549-1,$O$8)=0,Calculadora!$D$6*(1+Calculadora!$D$7)^(B549-1),0),IF(MOD(C549,$O$8)=0,Calculadora!$D$6*(1+Calculadora!$D$7)^(B549-1),0)))</f>
        <v/>
      </c>
      <c r="F549" s="27" t="str">
        <f aca="false">IF(A549="","",(D549+IF($O$9=1,E549,0))*$O$7)</f>
        <v/>
      </c>
      <c r="G549" s="27" t="str">
        <f aca="false">IF(A549="","",D549+E549+F549)</f>
        <v/>
      </c>
      <c r="H549" s="27" t="str">
        <f aca="false">IF(A549="","",Calculadora!$D$5+SUM($E$7:E549))</f>
        <v/>
      </c>
      <c r="I549" s="27" t="str">
        <f aca="false">IF(A549="","",G549-H549)</f>
        <v/>
      </c>
      <c r="J549" s="27" t="str">
        <f aca="false">IF(A549="","",IF(C549=$O$2,G549,0))</f>
        <v/>
      </c>
    </row>
    <row r="550" customFormat="false" ht="15" hidden="false" customHeight="false" outlineLevel="0" collapsed="false">
      <c r="A550" s="25" t="str">
        <f aca="false">IF(ROW()-6&lt;=$O$3,ROW()-6,"")</f>
        <v/>
      </c>
      <c r="B550" s="25" t="str">
        <f aca="false">IF(A550="","",INT((A550-1)/$O$2)+1)</f>
        <v/>
      </c>
      <c r="C550" s="25" t="str">
        <f aca="false">IF(A550="","",MOD(A550-1,$O$2)+1)</f>
        <v/>
      </c>
      <c r="D550" s="27" t="str">
        <f aca="false">IF(A550="","",IF(A550=1,Calculadora!$D$5,G549))</f>
        <v/>
      </c>
      <c r="E550" s="27" t="str">
        <f aca="false">IF(A550="","",IF($O$9=1,IF(MOD(C550-1,$O$8)=0,Calculadora!$D$6*(1+Calculadora!$D$7)^(B550-1),0),IF(MOD(C550,$O$8)=0,Calculadora!$D$6*(1+Calculadora!$D$7)^(B550-1),0)))</f>
        <v/>
      </c>
      <c r="F550" s="27" t="str">
        <f aca="false">IF(A550="","",(D550+IF($O$9=1,E550,0))*$O$7)</f>
        <v/>
      </c>
      <c r="G550" s="27" t="str">
        <f aca="false">IF(A550="","",D550+E550+F550)</f>
        <v/>
      </c>
      <c r="H550" s="27" t="str">
        <f aca="false">IF(A550="","",Calculadora!$D$5+SUM($E$7:E550))</f>
        <v/>
      </c>
      <c r="I550" s="27" t="str">
        <f aca="false">IF(A550="","",G550-H550)</f>
        <v/>
      </c>
      <c r="J550" s="27" t="str">
        <f aca="false">IF(A550="","",IF(C550=$O$2,G550,0))</f>
        <v/>
      </c>
    </row>
    <row r="551" customFormat="false" ht="15" hidden="false" customHeight="false" outlineLevel="0" collapsed="false">
      <c r="A551" s="25" t="str">
        <f aca="false">IF(ROW()-6&lt;=$O$3,ROW()-6,"")</f>
        <v/>
      </c>
      <c r="B551" s="25" t="str">
        <f aca="false">IF(A551="","",INT((A551-1)/$O$2)+1)</f>
        <v/>
      </c>
      <c r="C551" s="25" t="str">
        <f aca="false">IF(A551="","",MOD(A551-1,$O$2)+1)</f>
        <v/>
      </c>
      <c r="D551" s="27" t="str">
        <f aca="false">IF(A551="","",IF(A551=1,Calculadora!$D$5,G550))</f>
        <v/>
      </c>
      <c r="E551" s="27" t="str">
        <f aca="false">IF(A551="","",IF($O$9=1,IF(MOD(C551-1,$O$8)=0,Calculadora!$D$6*(1+Calculadora!$D$7)^(B551-1),0),IF(MOD(C551,$O$8)=0,Calculadora!$D$6*(1+Calculadora!$D$7)^(B551-1),0)))</f>
        <v/>
      </c>
      <c r="F551" s="27" t="str">
        <f aca="false">IF(A551="","",(D551+IF($O$9=1,E551,0))*$O$7)</f>
        <v/>
      </c>
      <c r="G551" s="27" t="str">
        <f aca="false">IF(A551="","",D551+E551+F551)</f>
        <v/>
      </c>
      <c r="H551" s="27" t="str">
        <f aca="false">IF(A551="","",Calculadora!$D$5+SUM($E$7:E551))</f>
        <v/>
      </c>
      <c r="I551" s="27" t="str">
        <f aca="false">IF(A551="","",G551-H551)</f>
        <v/>
      </c>
      <c r="J551" s="27" t="str">
        <f aca="false">IF(A551="","",IF(C551=$O$2,G551,0))</f>
        <v/>
      </c>
    </row>
    <row r="552" customFormat="false" ht="15" hidden="false" customHeight="false" outlineLevel="0" collapsed="false">
      <c r="A552" s="25" t="str">
        <f aca="false">IF(ROW()-6&lt;=$O$3,ROW()-6,"")</f>
        <v/>
      </c>
      <c r="B552" s="25" t="str">
        <f aca="false">IF(A552="","",INT((A552-1)/$O$2)+1)</f>
        <v/>
      </c>
      <c r="C552" s="25" t="str">
        <f aca="false">IF(A552="","",MOD(A552-1,$O$2)+1)</f>
        <v/>
      </c>
      <c r="D552" s="27" t="str">
        <f aca="false">IF(A552="","",IF(A552=1,Calculadora!$D$5,G551))</f>
        <v/>
      </c>
      <c r="E552" s="27" t="str">
        <f aca="false">IF(A552="","",IF($O$9=1,IF(MOD(C552-1,$O$8)=0,Calculadora!$D$6*(1+Calculadora!$D$7)^(B552-1),0),IF(MOD(C552,$O$8)=0,Calculadora!$D$6*(1+Calculadora!$D$7)^(B552-1),0)))</f>
        <v/>
      </c>
      <c r="F552" s="27" t="str">
        <f aca="false">IF(A552="","",(D552+IF($O$9=1,E552,0))*$O$7)</f>
        <v/>
      </c>
      <c r="G552" s="27" t="str">
        <f aca="false">IF(A552="","",D552+E552+F552)</f>
        <v/>
      </c>
      <c r="H552" s="27" t="str">
        <f aca="false">IF(A552="","",Calculadora!$D$5+SUM($E$7:E552))</f>
        <v/>
      </c>
      <c r="I552" s="27" t="str">
        <f aca="false">IF(A552="","",G552-H552)</f>
        <v/>
      </c>
      <c r="J552" s="27" t="str">
        <f aca="false">IF(A552="","",IF(C552=$O$2,G552,0))</f>
        <v/>
      </c>
    </row>
    <row r="553" customFormat="false" ht="15" hidden="false" customHeight="false" outlineLevel="0" collapsed="false">
      <c r="A553" s="25" t="str">
        <f aca="false">IF(ROW()-6&lt;=$O$3,ROW()-6,"")</f>
        <v/>
      </c>
      <c r="B553" s="25" t="str">
        <f aca="false">IF(A553="","",INT((A553-1)/$O$2)+1)</f>
        <v/>
      </c>
      <c r="C553" s="25" t="str">
        <f aca="false">IF(A553="","",MOD(A553-1,$O$2)+1)</f>
        <v/>
      </c>
      <c r="D553" s="27" t="str">
        <f aca="false">IF(A553="","",IF(A553=1,Calculadora!$D$5,G552))</f>
        <v/>
      </c>
      <c r="E553" s="27" t="str">
        <f aca="false">IF(A553="","",IF($O$9=1,IF(MOD(C553-1,$O$8)=0,Calculadora!$D$6*(1+Calculadora!$D$7)^(B553-1),0),IF(MOD(C553,$O$8)=0,Calculadora!$D$6*(1+Calculadora!$D$7)^(B553-1),0)))</f>
        <v/>
      </c>
      <c r="F553" s="27" t="str">
        <f aca="false">IF(A553="","",(D553+IF($O$9=1,E553,0))*$O$7)</f>
        <v/>
      </c>
      <c r="G553" s="27" t="str">
        <f aca="false">IF(A553="","",D553+E553+F553)</f>
        <v/>
      </c>
      <c r="H553" s="27" t="str">
        <f aca="false">IF(A553="","",Calculadora!$D$5+SUM($E$7:E553))</f>
        <v/>
      </c>
      <c r="I553" s="27" t="str">
        <f aca="false">IF(A553="","",G553-H553)</f>
        <v/>
      </c>
      <c r="J553" s="27" t="str">
        <f aca="false">IF(A553="","",IF(C553=$O$2,G553,0))</f>
        <v/>
      </c>
    </row>
    <row r="554" customFormat="false" ht="15" hidden="false" customHeight="false" outlineLevel="0" collapsed="false">
      <c r="A554" s="25" t="str">
        <f aca="false">IF(ROW()-6&lt;=$O$3,ROW()-6,"")</f>
        <v/>
      </c>
      <c r="B554" s="25" t="str">
        <f aca="false">IF(A554="","",INT((A554-1)/$O$2)+1)</f>
        <v/>
      </c>
      <c r="C554" s="25" t="str">
        <f aca="false">IF(A554="","",MOD(A554-1,$O$2)+1)</f>
        <v/>
      </c>
      <c r="D554" s="27" t="str">
        <f aca="false">IF(A554="","",IF(A554=1,Calculadora!$D$5,G553))</f>
        <v/>
      </c>
      <c r="E554" s="27" t="str">
        <f aca="false">IF(A554="","",IF($O$9=1,IF(MOD(C554-1,$O$8)=0,Calculadora!$D$6*(1+Calculadora!$D$7)^(B554-1),0),IF(MOD(C554,$O$8)=0,Calculadora!$D$6*(1+Calculadora!$D$7)^(B554-1),0)))</f>
        <v/>
      </c>
      <c r="F554" s="27" t="str">
        <f aca="false">IF(A554="","",(D554+IF($O$9=1,E554,0))*$O$7)</f>
        <v/>
      </c>
      <c r="G554" s="27" t="str">
        <f aca="false">IF(A554="","",D554+E554+F554)</f>
        <v/>
      </c>
      <c r="H554" s="27" t="str">
        <f aca="false">IF(A554="","",Calculadora!$D$5+SUM($E$7:E554))</f>
        <v/>
      </c>
      <c r="I554" s="27" t="str">
        <f aca="false">IF(A554="","",G554-H554)</f>
        <v/>
      </c>
      <c r="J554" s="27" t="str">
        <f aca="false">IF(A554="","",IF(C554=$O$2,G554,0))</f>
        <v/>
      </c>
    </row>
    <row r="555" customFormat="false" ht="15" hidden="false" customHeight="false" outlineLevel="0" collapsed="false">
      <c r="A555" s="25" t="str">
        <f aca="false">IF(ROW()-6&lt;=$O$3,ROW()-6,"")</f>
        <v/>
      </c>
      <c r="B555" s="25" t="str">
        <f aca="false">IF(A555="","",INT((A555-1)/$O$2)+1)</f>
        <v/>
      </c>
      <c r="C555" s="25" t="str">
        <f aca="false">IF(A555="","",MOD(A555-1,$O$2)+1)</f>
        <v/>
      </c>
      <c r="D555" s="27" t="str">
        <f aca="false">IF(A555="","",IF(A555=1,Calculadora!$D$5,G554))</f>
        <v/>
      </c>
      <c r="E555" s="27" t="str">
        <f aca="false">IF(A555="","",IF($O$9=1,IF(MOD(C555-1,$O$8)=0,Calculadora!$D$6*(1+Calculadora!$D$7)^(B555-1),0),IF(MOD(C555,$O$8)=0,Calculadora!$D$6*(1+Calculadora!$D$7)^(B555-1),0)))</f>
        <v/>
      </c>
      <c r="F555" s="27" t="str">
        <f aca="false">IF(A555="","",(D555+IF($O$9=1,E555,0))*$O$7)</f>
        <v/>
      </c>
      <c r="G555" s="27" t="str">
        <f aca="false">IF(A555="","",D555+E555+F555)</f>
        <v/>
      </c>
      <c r="H555" s="27" t="str">
        <f aca="false">IF(A555="","",Calculadora!$D$5+SUM($E$7:E555))</f>
        <v/>
      </c>
      <c r="I555" s="27" t="str">
        <f aca="false">IF(A555="","",G555-H555)</f>
        <v/>
      </c>
      <c r="J555" s="27" t="str">
        <f aca="false">IF(A555="","",IF(C555=$O$2,G555,0))</f>
        <v/>
      </c>
    </row>
    <row r="556" customFormat="false" ht="15" hidden="false" customHeight="false" outlineLevel="0" collapsed="false">
      <c r="A556" s="25" t="str">
        <f aca="false">IF(ROW()-6&lt;=$O$3,ROW()-6,"")</f>
        <v/>
      </c>
      <c r="B556" s="25" t="str">
        <f aca="false">IF(A556="","",INT((A556-1)/$O$2)+1)</f>
        <v/>
      </c>
      <c r="C556" s="25" t="str">
        <f aca="false">IF(A556="","",MOD(A556-1,$O$2)+1)</f>
        <v/>
      </c>
      <c r="D556" s="27" t="str">
        <f aca="false">IF(A556="","",IF(A556=1,Calculadora!$D$5,G555))</f>
        <v/>
      </c>
      <c r="E556" s="27" t="str">
        <f aca="false">IF(A556="","",IF($O$9=1,IF(MOD(C556-1,$O$8)=0,Calculadora!$D$6*(1+Calculadora!$D$7)^(B556-1),0),IF(MOD(C556,$O$8)=0,Calculadora!$D$6*(1+Calculadora!$D$7)^(B556-1),0)))</f>
        <v/>
      </c>
      <c r="F556" s="27" t="str">
        <f aca="false">IF(A556="","",(D556+IF($O$9=1,E556,0))*$O$7)</f>
        <v/>
      </c>
      <c r="G556" s="27" t="str">
        <f aca="false">IF(A556="","",D556+E556+F556)</f>
        <v/>
      </c>
      <c r="H556" s="27" t="str">
        <f aca="false">IF(A556="","",Calculadora!$D$5+SUM($E$7:E556))</f>
        <v/>
      </c>
      <c r="I556" s="27" t="str">
        <f aca="false">IF(A556="","",G556-H556)</f>
        <v/>
      </c>
      <c r="J556" s="27" t="str">
        <f aca="false">IF(A556="","",IF(C556=$O$2,G556,0))</f>
        <v/>
      </c>
    </row>
    <row r="557" customFormat="false" ht="15" hidden="false" customHeight="false" outlineLevel="0" collapsed="false">
      <c r="A557" s="25" t="str">
        <f aca="false">IF(ROW()-6&lt;=$O$3,ROW()-6,"")</f>
        <v/>
      </c>
      <c r="B557" s="25" t="str">
        <f aca="false">IF(A557="","",INT((A557-1)/$O$2)+1)</f>
        <v/>
      </c>
      <c r="C557" s="25" t="str">
        <f aca="false">IF(A557="","",MOD(A557-1,$O$2)+1)</f>
        <v/>
      </c>
      <c r="D557" s="27" t="str">
        <f aca="false">IF(A557="","",IF(A557=1,Calculadora!$D$5,G556))</f>
        <v/>
      </c>
      <c r="E557" s="27" t="str">
        <f aca="false">IF(A557="","",IF($O$9=1,IF(MOD(C557-1,$O$8)=0,Calculadora!$D$6*(1+Calculadora!$D$7)^(B557-1),0),IF(MOD(C557,$O$8)=0,Calculadora!$D$6*(1+Calculadora!$D$7)^(B557-1),0)))</f>
        <v/>
      </c>
      <c r="F557" s="27" t="str">
        <f aca="false">IF(A557="","",(D557+IF($O$9=1,E557,0))*$O$7)</f>
        <v/>
      </c>
      <c r="G557" s="27" t="str">
        <f aca="false">IF(A557="","",D557+E557+F557)</f>
        <v/>
      </c>
      <c r="H557" s="27" t="str">
        <f aca="false">IF(A557="","",Calculadora!$D$5+SUM($E$7:E557))</f>
        <v/>
      </c>
      <c r="I557" s="27" t="str">
        <f aca="false">IF(A557="","",G557-H557)</f>
        <v/>
      </c>
      <c r="J557" s="27" t="str">
        <f aca="false">IF(A557="","",IF(C557=$O$2,G557,0))</f>
        <v/>
      </c>
    </row>
    <row r="558" customFormat="false" ht="15" hidden="false" customHeight="false" outlineLevel="0" collapsed="false">
      <c r="A558" s="25" t="str">
        <f aca="false">IF(ROW()-6&lt;=$O$3,ROW()-6,"")</f>
        <v/>
      </c>
      <c r="B558" s="25" t="str">
        <f aca="false">IF(A558="","",INT((A558-1)/$O$2)+1)</f>
        <v/>
      </c>
      <c r="C558" s="25" t="str">
        <f aca="false">IF(A558="","",MOD(A558-1,$O$2)+1)</f>
        <v/>
      </c>
      <c r="D558" s="27" t="str">
        <f aca="false">IF(A558="","",IF(A558=1,Calculadora!$D$5,G557))</f>
        <v/>
      </c>
      <c r="E558" s="27" t="str">
        <f aca="false">IF(A558="","",IF($O$9=1,IF(MOD(C558-1,$O$8)=0,Calculadora!$D$6*(1+Calculadora!$D$7)^(B558-1),0),IF(MOD(C558,$O$8)=0,Calculadora!$D$6*(1+Calculadora!$D$7)^(B558-1),0)))</f>
        <v/>
      </c>
      <c r="F558" s="27" t="str">
        <f aca="false">IF(A558="","",(D558+IF($O$9=1,E558,0))*$O$7)</f>
        <v/>
      </c>
      <c r="G558" s="27" t="str">
        <f aca="false">IF(A558="","",D558+E558+F558)</f>
        <v/>
      </c>
      <c r="H558" s="27" t="str">
        <f aca="false">IF(A558="","",Calculadora!$D$5+SUM($E$7:E558))</f>
        <v/>
      </c>
      <c r="I558" s="27" t="str">
        <f aca="false">IF(A558="","",G558-H558)</f>
        <v/>
      </c>
      <c r="J558" s="27" t="str">
        <f aca="false">IF(A558="","",IF(C558=$O$2,G558,0))</f>
        <v/>
      </c>
    </row>
    <row r="559" customFormat="false" ht="15" hidden="false" customHeight="false" outlineLevel="0" collapsed="false">
      <c r="A559" s="25" t="str">
        <f aca="false">IF(ROW()-6&lt;=$O$3,ROW()-6,"")</f>
        <v/>
      </c>
      <c r="B559" s="25" t="str">
        <f aca="false">IF(A559="","",INT((A559-1)/$O$2)+1)</f>
        <v/>
      </c>
      <c r="C559" s="25" t="str">
        <f aca="false">IF(A559="","",MOD(A559-1,$O$2)+1)</f>
        <v/>
      </c>
      <c r="D559" s="27" t="str">
        <f aca="false">IF(A559="","",IF(A559=1,Calculadora!$D$5,G558))</f>
        <v/>
      </c>
      <c r="E559" s="27" t="str">
        <f aca="false">IF(A559="","",IF($O$9=1,IF(MOD(C559-1,$O$8)=0,Calculadora!$D$6*(1+Calculadora!$D$7)^(B559-1),0),IF(MOD(C559,$O$8)=0,Calculadora!$D$6*(1+Calculadora!$D$7)^(B559-1),0)))</f>
        <v/>
      </c>
      <c r="F559" s="27" t="str">
        <f aca="false">IF(A559="","",(D559+IF($O$9=1,E559,0))*$O$7)</f>
        <v/>
      </c>
      <c r="G559" s="27" t="str">
        <f aca="false">IF(A559="","",D559+E559+F559)</f>
        <v/>
      </c>
      <c r="H559" s="27" t="str">
        <f aca="false">IF(A559="","",Calculadora!$D$5+SUM($E$7:E559))</f>
        <v/>
      </c>
      <c r="I559" s="27" t="str">
        <f aca="false">IF(A559="","",G559-H559)</f>
        <v/>
      </c>
      <c r="J559" s="27" t="str">
        <f aca="false">IF(A559="","",IF(C559=$O$2,G559,0))</f>
        <v/>
      </c>
    </row>
    <row r="560" customFormat="false" ht="15" hidden="false" customHeight="false" outlineLevel="0" collapsed="false">
      <c r="A560" s="25" t="str">
        <f aca="false">IF(ROW()-6&lt;=$O$3,ROW()-6,"")</f>
        <v/>
      </c>
      <c r="B560" s="25" t="str">
        <f aca="false">IF(A560="","",INT((A560-1)/$O$2)+1)</f>
        <v/>
      </c>
      <c r="C560" s="25" t="str">
        <f aca="false">IF(A560="","",MOD(A560-1,$O$2)+1)</f>
        <v/>
      </c>
      <c r="D560" s="27" t="str">
        <f aca="false">IF(A560="","",IF(A560=1,Calculadora!$D$5,G559))</f>
        <v/>
      </c>
      <c r="E560" s="27" t="str">
        <f aca="false">IF(A560="","",IF($O$9=1,IF(MOD(C560-1,$O$8)=0,Calculadora!$D$6*(1+Calculadora!$D$7)^(B560-1),0),IF(MOD(C560,$O$8)=0,Calculadora!$D$6*(1+Calculadora!$D$7)^(B560-1),0)))</f>
        <v/>
      </c>
      <c r="F560" s="27" t="str">
        <f aca="false">IF(A560="","",(D560+IF($O$9=1,E560,0))*$O$7)</f>
        <v/>
      </c>
      <c r="G560" s="27" t="str">
        <f aca="false">IF(A560="","",D560+E560+F560)</f>
        <v/>
      </c>
      <c r="H560" s="27" t="str">
        <f aca="false">IF(A560="","",Calculadora!$D$5+SUM($E$7:E560))</f>
        <v/>
      </c>
      <c r="I560" s="27" t="str">
        <f aca="false">IF(A560="","",G560-H560)</f>
        <v/>
      </c>
      <c r="J560" s="27" t="str">
        <f aca="false">IF(A560="","",IF(C560=$O$2,G560,0))</f>
        <v/>
      </c>
    </row>
    <row r="561" customFormat="false" ht="15" hidden="false" customHeight="false" outlineLevel="0" collapsed="false">
      <c r="A561" s="25" t="str">
        <f aca="false">IF(ROW()-6&lt;=$O$3,ROW()-6,"")</f>
        <v/>
      </c>
      <c r="B561" s="25" t="str">
        <f aca="false">IF(A561="","",INT((A561-1)/$O$2)+1)</f>
        <v/>
      </c>
      <c r="C561" s="25" t="str">
        <f aca="false">IF(A561="","",MOD(A561-1,$O$2)+1)</f>
        <v/>
      </c>
      <c r="D561" s="27" t="str">
        <f aca="false">IF(A561="","",IF(A561=1,Calculadora!$D$5,G560))</f>
        <v/>
      </c>
      <c r="E561" s="27" t="str">
        <f aca="false">IF(A561="","",IF($O$9=1,IF(MOD(C561-1,$O$8)=0,Calculadora!$D$6*(1+Calculadora!$D$7)^(B561-1),0),IF(MOD(C561,$O$8)=0,Calculadora!$D$6*(1+Calculadora!$D$7)^(B561-1),0)))</f>
        <v/>
      </c>
      <c r="F561" s="27" t="str">
        <f aca="false">IF(A561="","",(D561+IF($O$9=1,E561,0))*$O$7)</f>
        <v/>
      </c>
      <c r="G561" s="27" t="str">
        <f aca="false">IF(A561="","",D561+E561+F561)</f>
        <v/>
      </c>
      <c r="H561" s="27" t="str">
        <f aca="false">IF(A561="","",Calculadora!$D$5+SUM($E$7:E561))</f>
        <v/>
      </c>
      <c r="I561" s="27" t="str">
        <f aca="false">IF(A561="","",G561-H561)</f>
        <v/>
      </c>
      <c r="J561" s="27" t="str">
        <f aca="false">IF(A561="","",IF(C561=$O$2,G561,0))</f>
        <v/>
      </c>
    </row>
    <row r="562" customFormat="false" ht="15" hidden="false" customHeight="false" outlineLevel="0" collapsed="false">
      <c r="A562" s="25" t="str">
        <f aca="false">IF(ROW()-6&lt;=$O$3,ROW()-6,"")</f>
        <v/>
      </c>
      <c r="B562" s="25" t="str">
        <f aca="false">IF(A562="","",INT((A562-1)/$O$2)+1)</f>
        <v/>
      </c>
      <c r="C562" s="25" t="str">
        <f aca="false">IF(A562="","",MOD(A562-1,$O$2)+1)</f>
        <v/>
      </c>
      <c r="D562" s="27" t="str">
        <f aca="false">IF(A562="","",IF(A562=1,Calculadora!$D$5,G561))</f>
        <v/>
      </c>
      <c r="E562" s="27" t="str">
        <f aca="false">IF(A562="","",IF($O$9=1,IF(MOD(C562-1,$O$8)=0,Calculadora!$D$6*(1+Calculadora!$D$7)^(B562-1),0),IF(MOD(C562,$O$8)=0,Calculadora!$D$6*(1+Calculadora!$D$7)^(B562-1),0)))</f>
        <v/>
      </c>
      <c r="F562" s="27" t="str">
        <f aca="false">IF(A562="","",(D562+IF($O$9=1,E562,0))*$O$7)</f>
        <v/>
      </c>
      <c r="G562" s="27" t="str">
        <f aca="false">IF(A562="","",D562+E562+F562)</f>
        <v/>
      </c>
      <c r="H562" s="27" t="str">
        <f aca="false">IF(A562="","",Calculadora!$D$5+SUM($E$7:E562))</f>
        <v/>
      </c>
      <c r="I562" s="27" t="str">
        <f aca="false">IF(A562="","",G562-H562)</f>
        <v/>
      </c>
      <c r="J562" s="27" t="str">
        <f aca="false">IF(A562="","",IF(C562=$O$2,G562,0))</f>
        <v/>
      </c>
    </row>
    <row r="563" customFormat="false" ht="15" hidden="false" customHeight="false" outlineLevel="0" collapsed="false">
      <c r="A563" s="25" t="str">
        <f aca="false">IF(ROW()-6&lt;=$O$3,ROW()-6,"")</f>
        <v/>
      </c>
      <c r="B563" s="25" t="str">
        <f aca="false">IF(A563="","",INT((A563-1)/$O$2)+1)</f>
        <v/>
      </c>
      <c r="C563" s="25" t="str">
        <f aca="false">IF(A563="","",MOD(A563-1,$O$2)+1)</f>
        <v/>
      </c>
      <c r="D563" s="27" t="str">
        <f aca="false">IF(A563="","",IF(A563=1,Calculadora!$D$5,G562))</f>
        <v/>
      </c>
      <c r="E563" s="27" t="str">
        <f aca="false">IF(A563="","",IF($O$9=1,IF(MOD(C563-1,$O$8)=0,Calculadora!$D$6*(1+Calculadora!$D$7)^(B563-1),0),IF(MOD(C563,$O$8)=0,Calculadora!$D$6*(1+Calculadora!$D$7)^(B563-1),0)))</f>
        <v/>
      </c>
      <c r="F563" s="27" t="str">
        <f aca="false">IF(A563="","",(D563+IF($O$9=1,E563,0))*$O$7)</f>
        <v/>
      </c>
      <c r="G563" s="27" t="str">
        <f aca="false">IF(A563="","",D563+E563+F563)</f>
        <v/>
      </c>
      <c r="H563" s="27" t="str">
        <f aca="false">IF(A563="","",Calculadora!$D$5+SUM($E$7:E563))</f>
        <v/>
      </c>
      <c r="I563" s="27" t="str">
        <f aca="false">IF(A563="","",G563-H563)</f>
        <v/>
      </c>
      <c r="J563" s="27" t="str">
        <f aca="false">IF(A563="","",IF(C563=$O$2,G563,0))</f>
        <v/>
      </c>
    </row>
    <row r="564" customFormat="false" ht="15" hidden="false" customHeight="false" outlineLevel="0" collapsed="false">
      <c r="A564" s="25" t="str">
        <f aca="false">IF(ROW()-6&lt;=$O$3,ROW()-6,"")</f>
        <v/>
      </c>
      <c r="B564" s="25" t="str">
        <f aca="false">IF(A564="","",INT((A564-1)/$O$2)+1)</f>
        <v/>
      </c>
      <c r="C564" s="25" t="str">
        <f aca="false">IF(A564="","",MOD(A564-1,$O$2)+1)</f>
        <v/>
      </c>
      <c r="D564" s="27" t="str">
        <f aca="false">IF(A564="","",IF(A564=1,Calculadora!$D$5,G563))</f>
        <v/>
      </c>
      <c r="E564" s="27" t="str">
        <f aca="false">IF(A564="","",IF($O$9=1,IF(MOD(C564-1,$O$8)=0,Calculadora!$D$6*(1+Calculadora!$D$7)^(B564-1),0),IF(MOD(C564,$O$8)=0,Calculadora!$D$6*(1+Calculadora!$D$7)^(B564-1),0)))</f>
        <v/>
      </c>
      <c r="F564" s="27" t="str">
        <f aca="false">IF(A564="","",(D564+IF($O$9=1,E564,0))*$O$7)</f>
        <v/>
      </c>
      <c r="G564" s="27" t="str">
        <f aca="false">IF(A564="","",D564+E564+F564)</f>
        <v/>
      </c>
      <c r="H564" s="27" t="str">
        <f aca="false">IF(A564="","",Calculadora!$D$5+SUM($E$7:E564))</f>
        <v/>
      </c>
      <c r="I564" s="27" t="str">
        <f aca="false">IF(A564="","",G564-H564)</f>
        <v/>
      </c>
      <c r="J564" s="27" t="str">
        <f aca="false">IF(A564="","",IF(C564=$O$2,G564,0))</f>
        <v/>
      </c>
    </row>
    <row r="565" customFormat="false" ht="15" hidden="false" customHeight="false" outlineLevel="0" collapsed="false">
      <c r="A565" s="25" t="str">
        <f aca="false">IF(ROW()-6&lt;=$O$3,ROW()-6,"")</f>
        <v/>
      </c>
      <c r="B565" s="25" t="str">
        <f aca="false">IF(A565="","",INT((A565-1)/$O$2)+1)</f>
        <v/>
      </c>
      <c r="C565" s="25" t="str">
        <f aca="false">IF(A565="","",MOD(A565-1,$O$2)+1)</f>
        <v/>
      </c>
      <c r="D565" s="27" t="str">
        <f aca="false">IF(A565="","",IF(A565=1,Calculadora!$D$5,G564))</f>
        <v/>
      </c>
      <c r="E565" s="27" t="str">
        <f aca="false">IF(A565="","",IF($O$9=1,IF(MOD(C565-1,$O$8)=0,Calculadora!$D$6*(1+Calculadora!$D$7)^(B565-1),0),IF(MOD(C565,$O$8)=0,Calculadora!$D$6*(1+Calculadora!$D$7)^(B565-1),0)))</f>
        <v/>
      </c>
      <c r="F565" s="27" t="str">
        <f aca="false">IF(A565="","",(D565+IF($O$9=1,E565,0))*$O$7)</f>
        <v/>
      </c>
      <c r="G565" s="27" t="str">
        <f aca="false">IF(A565="","",D565+E565+F565)</f>
        <v/>
      </c>
      <c r="H565" s="27" t="str">
        <f aca="false">IF(A565="","",Calculadora!$D$5+SUM($E$7:E565))</f>
        <v/>
      </c>
      <c r="I565" s="27" t="str">
        <f aca="false">IF(A565="","",G565-H565)</f>
        <v/>
      </c>
      <c r="J565" s="27" t="str">
        <f aca="false">IF(A565="","",IF(C565=$O$2,G565,0))</f>
        <v/>
      </c>
    </row>
    <row r="566" customFormat="false" ht="15" hidden="false" customHeight="false" outlineLevel="0" collapsed="false">
      <c r="A566" s="25" t="str">
        <f aca="false">IF(ROW()-6&lt;=$O$3,ROW()-6,"")</f>
        <v/>
      </c>
      <c r="B566" s="25" t="str">
        <f aca="false">IF(A566="","",INT((A566-1)/$O$2)+1)</f>
        <v/>
      </c>
      <c r="C566" s="25" t="str">
        <f aca="false">IF(A566="","",MOD(A566-1,$O$2)+1)</f>
        <v/>
      </c>
      <c r="D566" s="27" t="str">
        <f aca="false">IF(A566="","",IF(A566=1,Calculadora!$D$5,G565))</f>
        <v/>
      </c>
      <c r="E566" s="27" t="str">
        <f aca="false">IF(A566="","",IF($O$9=1,IF(MOD(C566-1,$O$8)=0,Calculadora!$D$6*(1+Calculadora!$D$7)^(B566-1),0),IF(MOD(C566,$O$8)=0,Calculadora!$D$6*(1+Calculadora!$D$7)^(B566-1),0)))</f>
        <v/>
      </c>
      <c r="F566" s="27" t="str">
        <f aca="false">IF(A566="","",(D566+IF($O$9=1,E566,0))*$O$7)</f>
        <v/>
      </c>
      <c r="G566" s="27" t="str">
        <f aca="false">IF(A566="","",D566+E566+F566)</f>
        <v/>
      </c>
      <c r="H566" s="27" t="str">
        <f aca="false">IF(A566="","",Calculadora!$D$5+SUM($E$7:E566))</f>
        <v/>
      </c>
      <c r="I566" s="27" t="str">
        <f aca="false">IF(A566="","",G566-H566)</f>
        <v/>
      </c>
      <c r="J566" s="27" t="str">
        <f aca="false">IF(A566="","",IF(C566=$O$2,G566,0))</f>
        <v/>
      </c>
    </row>
    <row r="567" customFormat="false" ht="15" hidden="false" customHeight="false" outlineLevel="0" collapsed="false">
      <c r="A567" s="25" t="str">
        <f aca="false">IF(ROW()-6&lt;=$O$3,ROW()-6,"")</f>
        <v/>
      </c>
      <c r="B567" s="25" t="str">
        <f aca="false">IF(A567="","",INT((A567-1)/$O$2)+1)</f>
        <v/>
      </c>
      <c r="C567" s="25" t="str">
        <f aca="false">IF(A567="","",MOD(A567-1,$O$2)+1)</f>
        <v/>
      </c>
      <c r="D567" s="27" t="str">
        <f aca="false">IF(A567="","",IF(A567=1,Calculadora!$D$5,G566))</f>
        <v/>
      </c>
      <c r="E567" s="27" t="str">
        <f aca="false">IF(A567="","",IF($O$9=1,IF(MOD(C567-1,$O$8)=0,Calculadora!$D$6*(1+Calculadora!$D$7)^(B567-1),0),IF(MOD(C567,$O$8)=0,Calculadora!$D$6*(1+Calculadora!$D$7)^(B567-1),0)))</f>
        <v/>
      </c>
      <c r="F567" s="27" t="str">
        <f aca="false">IF(A567="","",(D567+IF($O$9=1,E567,0))*$O$7)</f>
        <v/>
      </c>
      <c r="G567" s="27" t="str">
        <f aca="false">IF(A567="","",D567+E567+F567)</f>
        <v/>
      </c>
      <c r="H567" s="27" t="str">
        <f aca="false">IF(A567="","",Calculadora!$D$5+SUM($E$7:E567))</f>
        <v/>
      </c>
      <c r="I567" s="27" t="str">
        <f aca="false">IF(A567="","",G567-H567)</f>
        <v/>
      </c>
      <c r="J567" s="27" t="str">
        <f aca="false">IF(A567="","",IF(C567=$O$2,G567,0))</f>
        <v/>
      </c>
    </row>
    <row r="568" customFormat="false" ht="15" hidden="false" customHeight="false" outlineLevel="0" collapsed="false">
      <c r="A568" s="25" t="str">
        <f aca="false">IF(ROW()-6&lt;=$O$3,ROW()-6,"")</f>
        <v/>
      </c>
      <c r="B568" s="25" t="str">
        <f aca="false">IF(A568="","",INT((A568-1)/$O$2)+1)</f>
        <v/>
      </c>
      <c r="C568" s="25" t="str">
        <f aca="false">IF(A568="","",MOD(A568-1,$O$2)+1)</f>
        <v/>
      </c>
      <c r="D568" s="27" t="str">
        <f aca="false">IF(A568="","",IF(A568=1,Calculadora!$D$5,G567))</f>
        <v/>
      </c>
      <c r="E568" s="27" t="str">
        <f aca="false">IF(A568="","",IF($O$9=1,IF(MOD(C568-1,$O$8)=0,Calculadora!$D$6*(1+Calculadora!$D$7)^(B568-1),0),IF(MOD(C568,$O$8)=0,Calculadora!$D$6*(1+Calculadora!$D$7)^(B568-1),0)))</f>
        <v/>
      </c>
      <c r="F568" s="27" t="str">
        <f aca="false">IF(A568="","",(D568+IF($O$9=1,E568,0))*$O$7)</f>
        <v/>
      </c>
      <c r="G568" s="27" t="str">
        <f aca="false">IF(A568="","",D568+E568+F568)</f>
        <v/>
      </c>
      <c r="H568" s="27" t="str">
        <f aca="false">IF(A568="","",Calculadora!$D$5+SUM($E$7:E568))</f>
        <v/>
      </c>
      <c r="I568" s="27" t="str">
        <f aca="false">IF(A568="","",G568-H568)</f>
        <v/>
      </c>
      <c r="J568" s="27" t="str">
        <f aca="false">IF(A568="","",IF(C568=$O$2,G568,0))</f>
        <v/>
      </c>
    </row>
    <row r="569" customFormat="false" ht="15" hidden="false" customHeight="false" outlineLevel="0" collapsed="false">
      <c r="A569" s="25" t="str">
        <f aca="false">IF(ROW()-6&lt;=$O$3,ROW()-6,"")</f>
        <v/>
      </c>
      <c r="B569" s="25" t="str">
        <f aca="false">IF(A569="","",INT((A569-1)/$O$2)+1)</f>
        <v/>
      </c>
      <c r="C569" s="25" t="str">
        <f aca="false">IF(A569="","",MOD(A569-1,$O$2)+1)</f>
        <v/>
      </c>
      <c r="D569" s="27" t="str">
        <f aca="false">IF(A569="","",IF(A569=1,Calculadora!$D$5,G568))</f>
        <v/>
      </c>
      <c r="E569" s="27" t="str">
        <f aca="false">IF(A569="","",IF($O$9=1,IF(MOD(C569-1,$O$8)=0,Calculadora!$D$6*(1+Calculadora!$D$7)^(B569-1),0),IF(MOD(C569,$O$8)=0,Calculadora!$D$6*(1+Calculadora!$D$7)^(B569-1),0)))</f>
        <v/>
      </c>
      <c r="F569" s="27" t="str">
        <f aca="false">IF(A569="","",(D569+IF($O$9=1,E569,0))*$O$7)</f>
        <v/>
      </c>
      <c r="G569" s="27" t="str">
        <f aca="false">IF(A569="","",D569+E569+F569)</f>
        <v/>
      </c>
      <c r="H569" s="27" t="str">
        <f aca="false">IF(A569="","",Calculadora!$D$5+SUM($E$7:E569))</f>
        <v/>
      </c>
      <c r="I569" s="27" t="str">
        <f aca="false">IF(A569="","",G569-H569)</f>
        <v/>
      </c>
      <c r="J569" s="27" t="str">
        <f aca="false">IF(A569="","",IF(C569=$O$2,G569,0))</f>
        <v/>
      </c>
    </row>
    <row r="570" customFormat="false" ht="15" hidden="false" customHeight="false" outlineLevel="0" collapsed="false">
      <c r="A570" s="25" t="str">
        <f aca="false">IF(ROW()-6&lt;=$O$3,ROW()-6,"")</f>
        <v/>
      </c>
      <c r="B570" s="25" t="str">
        <f aca="false">IF(A570="","",INT((A570-1)/$O$2)+1)</f>
        <v/>
      </c>
      <c r="C570" s="25" t="str">
        <f aca="false">IF(A570="","",MOD(A570-1,$O$2)+1)</f>
        <v/>
      </c>
      <c r="D570" s="27" t="str">
        <f aca="false">IF(A570="","",IF(A570=1,Calculadora!$D$5,G569))</f>
        <v/>
      </c>
      <c r="E570" s="27" t="str">
        <f aca="false">IF(A570="","",IF($O$9=1,IF(MOD(C570-1,$O$8)=0,Calculadora!$D$6*(1+Calculadora!$D$7)^(B570-1),0),IF(MOD(C570,$O$8)=0,Calculadora!$D$6*(1+Calculadora!$D$7)^(B570-1),0)))</f>
        <v/>
      </c>
      <c r="F570" s="27" t="str">
        <f aca="false">IF(A570="","",(D570+IF($O$9=1,E570,0))*$O$7)</f>
        <v/>
      </c>
      <c r="G570" s="27" t="str">
        <f aca="false">IF(A570="","",D570+E570+F570)</f>
        <v/>
      </c>
      <c r="H570" s="27" t="str">
        <f aca="false">IF(A570="","",Calculadora!$D$5+SUM($E$7:E570))</f>
        <v/>
      </c>
      <c r="I570" s="27" t="str">
        <f aca="false">IF(A570="","",G570-H570)</f>
        <v/>
      </c>
      <c r="J570" s="27" t="str">
        <f aca="false">IF(A570="","",IF(C570=$O$2,G570,0))</f>
        <v/>
      </c>
    </row>
    <row r="571" customFormat="false" ht="15" hidden="false" customHeight="false" outlineLevel="0" collapsed="false">
      <c r="A571" s="25" t="str">
        <f aca="false">IF(ROW()-6&lt;=$O$3,ROW()-6,"")</f>
        <v/>
      </c>
      <c r="B571" s="25" t="str">
        <f aca="false">IF(A571="","",INT((A571-1)/$O$2)+1)</f>
        <v/>
      </c>
      <c r="C571" s="25" t="str">
        <f aca="false">IF(A571="","",MOD(A571-1,$O$2)+1)</f>
        <v/>
      </c>
      <c r="D571" s="27" t="str">
        <f aca="false">IF(A571="","",IF(A571=1,Calculadora!$D$5,G570))</f>
        <v/>
      </c>
      <c r="E571" s="27" t="str">
        <f aca="false">IF(A571="","",IF($O$9=1,IF(MOD(C571-1,$O$8)=0,Calculadora!$D$6*(1+Calculadora!$D$7)^(B571-1),0),IF(MOD(C571,$O$8)=0,Calculadora!$D$6*(1+Calculadora!$D$7)^(B571-1),0)))</f>
        <v/>
      </c>
      <c r="F571" s="27" t="str">
        <f aca="false">IF(A571="","",(D571+IF($O$9=1,E571,0))*$O$7)</f>
        <v/>
      </c>
      <c r="G571" s="27" t="str">
        <f aca="false">IF(A571="","",D571+E571+F571)</f>
        <v/>
      </c>
      <c r="H571" s="27" t="str">
        <f aca="false">IF(A571="","",Calculadora!$D$5+SUM($E$7:E571))</f>
        <v/>
      </c>
      <c r="I571" s="27" t="str">
        <f aca="false">IF(A571="","",G571-H571)</f>
        <v/>
      </c>
      <c r="J571" s="27" t="str">
        <f aca="false">IF(A571="","",IF(C571=$O$2,G571,0))</f>
        <v/>
      </c>
    </row>
    <row r="572" customFormat="false" ht="15" hidden="false" customHeight="false" outlineLevel="0" collapsed="false">
      <c r="A572" s="25" t="str">
        <f aca="false">IF(ROW()-6&lt;=$O$3,ROW()-6,"")</f>
        <v/>
      </c>
      <c r="B572" s="25" t="str">
        <f aca="false">IF(A572="","",INT((A572-1)/$O$2)+1)</f>
        <v/>
      </c>
      <c r="C572" s="25" t="str">
        <f aca="false">IF(A572="","",MOD(A572-1,$O$2)+1)</f>
        <v/>
      </c>
      <c r="D572" s="27" t="str">
        <f aca="false">IF(A572="","",IF(A572=1,Calculadora!$D$5,G571))</f>
        <v/>
      </c>
      <c r="E572" s="27" t="str">
        <f aca="false">IF(A572="","",IF($O$9=1,IF(MOD(C572-1,$O$8)=0,Calculadora!$D$6*(1+Calculadora!$D$7)^(B572-1),0),IF(MOD(C572,$O$8)=0,Calculadora!$D$6*(1+Calculadora!$D$7)^(B572-1),0)))</f>
        <v/>
      </c>
      <c r="F572" s="27" t="str">
        <f aca="false">IF(A572="","",(D572+IF($O$9=1,E572,0))*$O$7)</f>
        <v/>
      </c>
      <c r="G572" s="27" t="str">
        <f aca="false">IF(A572="","",D572+E572+F572)</f>
        <v/>
      </c>
      <c r="H572" s="27" t="str">
        <f aca="false">IF(A572="","",Calculadora!$D$5+SUM($E$7:E572))</f>
        <v/>
      </c>
      <c r="I572" s="27" t="str">
        <f aca="false">IF(A572="","",G572-H572)</f>
        <v/>
      </c>
      <c r="J572" s="27" t="str">
        <f aca="false">IF(A572="","",IF(C572=$O$2,G572,0))</f>
        <v/>
      </c>
    </row>
    <row r="573" customFormat="false" ht="15" hidden="false" customHeight="false" outlineLevel="0" collapsed="false">
      <c r="A573" s="25" t="str">
        <f aca="false">IF(ROW()-6&lt;=$O$3,ROW()-6,"")</f>
        <v/>
      </c>
      <c r="B573" s="25" t="str">
        <f aca="false">IF(A573="","",INT((A573-1)/$O$2)+1)</f>
        <v/>
      </c>
      <c r="C573" s="25" t="str">
        <f aca="false">IF(A573="","",MOD(A573-1,$O$2)+1)</f>
        <v/>
      </c>
      <c r="D573" s="27" t="str">
        <f aca="false">IF(A573="","",IF(A573=1,Calculadora!$D$5,G572))</f>
        <v/>
      </c>
      <c r="E573" s="27" t="str">
        <f aca="false">IF(A573="","",IF($O$9=1,IF(MOD(C573-1,$O$8)=0,Calculadora!$D$6*(1+Calculadora!$D$7)^(B573-1),0),IF(MOD(C573,$O$8)=0,Calculadora!$D$6*(1+Calculadora!$D$7)^(B573-1),0)))</f>
        <v/>
      </c>
      <c r="F573" s="27" t="str">
        <f aca="false">IF(A573="","",(D573+IF($O$9=1,E573,0))*$O$7)</f>
        <v/>
      </c>
      <c r="G573" s="27" t="str">
        <f aca="false">IF(A573="","",D573+E573+F573)</f>
        <v/>
      </c>
      <c r="H573" s="27" t="str">
        <f aca="false">IF(A573="","",Calculadora!$D$5+SUM($E$7:E573))</f>
        <v/>
      </c>
      <c r="I573" s="27" t="str">
        <f aca="false">IF(A573="","",G573-H573)</f>
        <v/>
      </c>
      <c r="J573" s="27" t="str">
        <f aca="false">IF(A573="","",IF(C573=$O$2,G573,0))</f>
        <v/>
      </c>
    </row>
    <row r="574" customFormat="false" ht="15" hidden="false" customHeight="false" outlineLevel="0" collapsed="false">
      <c r="A574" s="25" t="str">
        <f aca="false">IF(ROW()-6&lt;=$O$3,ROW()-6,"")</f>
        <v/>
      </c>
      <c r="B574" s="25" t="str">
        <f aca="false">IF(A574="","",INT((A574-1)/$O$2)+1)</f>
        <v/>
      </c>
      <c r="C574" s="25" t="str">
        <f aca="false">IF(A574="","",MOD(A574-1,$O$2)+1)</f>
        <v/>
      </c>
      <c r="D574" s="27" t="str">
        <f aca="false">IF(A574="","",IF(A574=1,Calculadora!$D$5,G573))</f>
        <v/>
      </c>
      <c r="E574" s="27" t="str">
        <f aca="false">IF(A574="","",IF($O$9=1,IF(MOD(C574-1,$O$8)=0,Calculadora!$D$6*(1+Calculadora!$D$7)^(B574-1),0),IF(MOD(C574,$O$8)=0,Calculadora!$D$6*(1+Calculadora!$D$7)^(B574-1),0)))</f>
        <v/>
      </c>
      <c r="F574" s="27" t="str">
        <f aca="false">IF(A574="","",(D574+IF($O$9=1,E574,0))*$O$7)</f>
        <v/>
      </c>
      <c r="G574" s="27" t="str">
        <f aca="false">IF(A574="","",D574+E574+F574)</f>
        <v/>
      </c>
      <c r="H574" s="27" t="str">
        <f aca="false">IF(A574="","",Calculadora!$D$5+SUM($E$7:E574))</f>
        <v/>
      </c>
      <c r="I574" s="27" t="str">
        <f aca="false">IF(A574="","",G574-H574)</f>
        <v/>
      </c>
      <c r="J574" s="27" t="str">
        <f aca="false">IF(A574="","",IF(C574=$O$2,G574,0))</f>
        <v/>
      </c>
    </row>
    <row r="575" customFormat="false" ht="15" hidden="false" customHeight="false" outlineLevel="0" collapsed="false">
      <c r="A575" s="25" t="str">
        <f aca="false">IF(ROW()-6&lt;=$O$3,ROW()-6,"")</f>
        <v/>
      </c>
      <c r="B575" s="25" t="str">
        <f aca="false">IF(A575="","",INT((A575-1)/$O$2)+1)</f>
        <v/>
      </c>
      <c r="C575" s="25" t="str">
        <f aca="false">IF(A575="","",MOD(A575-1,$O$2)+1)</f>
        <v/>
      </c>
      <c r="D575" s="27" t="str">
        <f aca="false">IF(A575="","",IF(A575=1,Calculadora!$D$5,G574))</f>
        <v/>
      </c>
      <c r="E575" s="27" t="str">
        <f aca="false">IF(A575="","",IF($O$9=1,IF(MOD(C575-1,$O$8)=0,Calculadora!$D$6*(1+Calculadora!$D$7)^(B575-1),0),IF(MOD(C575,$O$8)=0,Calculadora!$D$6*(1+Calculadora!$D$7)^(B575-1),0)))</f>
        <v/>
      </c>
      <c r="F575" s="27" t="str">
        <f aca="false">IF(A575="","",(D575+IF($O$9=1,E575,0))*$O$7)</f>
        <v/>
      </c>
      <c r="G575" s="27" t="str">
        <f aca="false">IF(A575="","",D575+E575+F575)</f>
        <v/>
      </c>
      <c r="H575" s="27" t="str">
        <f aca="false">IF(A575="","",Calculadora!$D$5+SUM($E$7:E575))</f>
        <v/>
      </c>
      <c r="I575" s="27" t="str">
        <f aca="false">IF(A575="","",G575-H575)</f>
        <v/>
      </c>
      <c r="J575" s="27" t="str">
        <f aca="false">IF(A575="","",IF(C575=$O$2,G575,0))</f>
        <v/>
      </c>
    </row>
    <row r="576" customFormat="false" ht="15" hidden="false" customHeight="false" outlineLevel="0" collapsed="false">
      <c r="A576" s="25" t="str">
        <f aca="false">IF(ROW()-6&lt;=$O$3,ROW()-6,"")</f>
        <v/>
      </c>
      <c r="B576" s="25" t="str">
        <f aca="false">IF(A576="","",INT((A576-1)/$O$2)+1)</f>
        <v/>
      </c>
      <c r="C576" s="25" t="str">
        <f aca="false">IF(A576="","",MOD(A576-1,$O$2)+1)</f>
        <v/>
      </c>
      <c r="D576" s="27" t="str">
        <f aca="false">IF(A576="","",IF(A576=1,Calculadora!$D$5,G575))</f>
        <v/>
      </c>
      <c r="E576" s="27" t="str">
        <f aca="false">IF(A576="","",IF($O$9=1,IF(MOD(C576-1,$O$8)=0,Calculadora!$D$6*(1+Calculadora!$D$7)^(B576-1),0),IF(MOD(C576,$O$8)=0,Calculadora!$D$6*(1+Calculadora!$D$7)^(B576-1),0)))</f>
        <v/>
      </c>
      <c r="F576" s="27" t="str">
        <f aca="false">IF(A576="","",(D576+IF($O$9=1,E576,0))*$O$7)</f>
        <v/>
      </c>
      <c r="G576" s="27" t="str">
        <f aca="false">IF(A576="","",D576+E576+F576)</f>
        <v/>
      </c>
      <c r="H576" s="27" t="str">
        <f aca="false">IF(A576="","",Calculadora!$D$5+SUM($E$7:E576))</f>
        <v/>
      </c>
      <c r="I576" s="27" t="str">
        <f aca="false">IF(A576="","",G576-H576)</f>
        <v/>
      </c>
      <c r="J576" s="27" t="str">
        <f aca="false">IF(A576="","",IF(C576=$O$2,G576,0))</f>
        <v/>
      </c>
    </row>
    <row r="577" customFormat="false" ht="15" hidden="false" customHeight="false" outlineLevel="0" collapsed="false">
      <c r="A577" s="25" t="str">
        <f aca="false">IF(ROW()-6&lt;=$O$3,ROW()-6,"")</f>
        <v/>
      </c>
      <c r="B577" s="25" t="str">
        <f aca="false">IF(A577="","",INT((A577-1)/$O$2)+1)</f>
        <v/>
      </c>
      <c r="C577" s="25" t="str">
        <f aca="false">IF(A577="","",MOD(A577-1,$O$2)+1)</f>
        <v/>
      </c>
      <c r="D577" s="27" t="str">
        <f aca="false">IF(A577="","",IF(A577=1,Calculadora!$D$5,G576))</f>
        <v/>
      </c>
      <c r="E577" s="27" t="str">
        <f aca="false">IF(A577="","",IF($O$9=1,IF(MOD(C577-1,$O$8)=0,Calculadora!$D$6*(1+Calculadora!$D$7)^(B577-1),0),IF(MOD(C577,$O$8)=0,Calculadora!$D$6*(1+Calculadora!$D$7)^(B577-1),0)))</f>
        <v/>
      </c>
      <c r="F577" s="27" t="str">
        <f aca="false">IF(A577="","",(D577+IF($O$9=1,E577,0))*$O$7)</f>
        <v/>
      </c>
      <c r="G577" s="27" t="str">
        <f aca="false">IF(A577="","",D577+E577+F577)</f>
        <v/>
      </c>
      <c r="H577" s="27" t="str">
        <f aca="false">IF(A577="","",Calculadora!$D$5+SUM($E$7:E577))</f>
        <v/>
      </c>
      <c r="I577" s="27" t="str">
        <f aca="false">IF(A577="","",G577-H577)</f>
        <v/>
      </c>
      <c r="J577" s="27" t="str">
        <f aca="false">IF(A577="","",IF(C577=$O$2,G577,0))</f>
        <v/>
      </c>
    </row>
    <row r="578" customFormat="false" ht="15" hidden="false" customHeight="false" outlineLevel="0" collapsed="false">
      <c r="A578" s="25" t="str">
        <f aca="false">IF(ROW()-6&lt;=$O$3,ROW()-6,"")</f>
        <v/>
      </c>
      <c r="B578" s="25" t="str">
        <f aca="false">IF(A578="","",INT((A578-1)/$O$2)+1)</f>
        <v/>
      </c>
      <c r="C578" s="25" t="str">
        <f aca="false">IF(A578="","",MOD(A578-1,$O$2)+1)</f>
        <v/>
      </c>
      <c r="D578" s="27" t="str">
        <f aca="false">IF(A578="","",IF(A578=1,Calculadora!$D$5,G577))</f>
        <v/>
      </c>
      <c r="E578" s="27" t="str">
        <f aca="false">IF(A578="","",IF($O$9=1,IF(MOD(C578-1,$O$8)=0,Calculadora!$D$6*(1+Calculadora!$D$7)^(B578-1),0),IF(MOD(C578,$O$8)=0,Calculadora!$D$6*(1+Calculadora!$D$7)^(B578-1),0)))</f>
        <v/>
      </c>
      <c r="F578" s="27" t="str">
        <f aca="false">IF(A578="","",(D578+IF($O$9=1,E578,0))*$O$7)</f>
        <v/>
      </c>
      <c r="G578" s="27" t="str">
        <f aca="false">IF(A578="","",D578+E578+F578)</f>
        <v/>
      </c>
      <c r="H578" s="27" t="str">
        <f aca="false">IF(A578="","",Calculadora!$D$5+SUM($E$7:E578))</f>
        <v/>
      </c>
      <c r="I578" s="27" t="str">
        <f aca="false">IF(A578="","",G578-H578)</f>
        <v/>
      </c>
      <c r="J578" s="27" t="str">
        <f aca="false">IF(A578="","",IF(C578=$O$2,G578,0))</f>
        <v/>
      </c>
    </row>
    <row r="579" customFormat="false" ht="15" hidden="false" customHeight="false" outlineLevel="0" collapsed="false">
      <c r="A579" s="25" t="str">
        <f aca="false">IF(ROW()-6&lt;=$O$3,ROW()-6,"")</f>
        <v/>
      </c>
      <c r="B579" s="25" t="str">
        <f aca="false">IF(A579="","",INT((A579-1)/$O$2)+1)</f>
        <v/>
      </c>
      <c r="C579" s="25" t="str">
        <f aca="false">IF(A579="","",MOD(A579-1,$O$2)+1)</f>
        <v/>
      </c>
      <c r="D579" s="27" t="str">
        <f aca="false">IF(A579="","",IF(A579=1,Calculadora!$D$5,G578))</f>
        <v/>
      </c>
      <c r="E579" s="27" t="str">
        <f aca="false">IF(A579="","",IF($O$9=1,IF(MOD(C579-1,$O$8)=0,Calculadora!$D$6*(1+Calculadora!$D$7)^(B579-1),0),IF(MOD(C579,$O$8)=0,Calculadora!$D$6*(1+Calculadora!$D$7)^(B579-1),0)))</f>
        <v/>
      </c>
      <c r="F579" s="27" t="str">
        <f aca="false">IF(A579="","",(D579+IF($O$9=1,E579,0))*$O$7)</f>
        <v/>
      </c>
      <c r="G579" s="27" t="str">
        <f aca="false">IF(A579="","",D579+E579+F579)</f>
        <v/>
      </c>
      <c r="H579" s="27" t="str">
        <f aca="false">IF(A579="","",Calculadora!$D$5+SUM($E$7:E579))</f>
        <v/>
      </c>
      <c r="I579" s="27" t="str">
        <f aca="false">IF(A579="","",G579-H579)</f>
        <v/>
      </c>
      <c r="J579" s="27" t="str">
        <f aca="false">IF(A579="","",IF(C579=$O$2,G579,0))</f>
        <v/>
      </c>
    </row>
    <row r="580" customFormat="false" ht="15" hidden="false" customHeight="false" outlineLevel="0" collapsed="false">
      <c r="A580" s="25" t="str">
        <f aca="false">IF(ROW()-6&lt;=$O$3,ROW()-6,"")</f>
        <v/>
      </c>
      <c r="B580" s="25" t="str">
        <f aca="false">IF(A580="","",INT((A580-1)/$O$2)+1)</f>
        <v/>
      </c>
      <c r="C580" s="25" t="str">
        <f aca="false">IF(A580="","",MOD(A580-1,$O$2)+1)</f>
        <v/>
      </c>
      <c r="D580" s="27" t="str">
        <f aca="false">IF(A580="","",IF(A580=1,Calculadora!$D$5,G579))</f>
        <v/>
      </c>
      <c r="E580" s="27" t="str">
        <f aca="false">IF(A580="","",IF($O$9=1,IF(MOD(C580-1,$O$8)=0,Calculadora!$D$6*(1+Calculadora!$D$7)^(B580-1),0),IF(MOD(C580,$O$8)=0,Calculadora!$D$6*(1+Calculadora!$D$7)^(B580-1),0)))</f>
        <v/>
      </c>
      <c r="F580" s="27" t="str">
        <f aca="false">IF(A580="","",(D580+IF($O$9=1,E580,0))*$O$7)</f>
        <v/>
      </c>
      <c r="G580" s="27" t="str">
        <f aca="false">IF(A580="","",D580+E580+F580)</f>
        <v/>
      </c>
      <c r="H580" s="27" t="str">
        <f aca="false">IF(A580="","",Calculadora!$D$5+SUM($E$7:E580))</f>
        <v/>
      </c>
      <c r="I580" s="27" t="str">
        <f aca="false">IF(A580="","",G580-H580)</f>
        <v/>
      </c>
      <c r="J580" s="27" t="str">
        <f aca="false">IF(A580="","",IF(C580=$O$2,G580,0))</f>
        <v/>
      </c>
    </row>
    <row r="581" customFormat="false" ht="15" hidden="false" customHeight="false" outlineLevel="0" collapsed="false">
      <c r="A581" s="25" t="str">
        <f aca="false">IF(ROW()-6&lt;=$O$3,ROW()-6,"")</f>
        <v/>
      </c>
      <c r="B581" s="25" t="str">
        <f aca="false">IF(A581="","",INT((A581-1)/$O$2)+1)</f>
        <v/>
      </c>
      <c r="C581" s="25" t="str">
        <f aca="false">IF(A581="","",MOD(A581-1,$O$2)+1)</f>
        <v/>
      </c>
      <c r="D581" s="27" t="str">
        <f aca="false">IF(A581="","",IF(A581=1,Calculadora!$D$5,G580))</f>
        <v/>
      </c>
      <c r="E581" s="27" t="str">
        <f aca="false">IF(A581="","",IF($O$9=1,IF(MOD(C581-1,$O$8)=0,Calculadora!$D$6*(1+Calculadora!$D$7)^(B581-1),0),IF(MOD(C581,$O$8)=0,Calculadora!$D$6*(1+Calculadora!$D$7)^(B581-1),0)))</f>
        <v/>
      </c>
      <c r="F581" s="27" t="str">
        <f aca="false">IF(A581="","",(D581+IF($O$9=1,E581,0))*$O$7)</f>
        <v/>
      </c>
      <c r="G581" s="27" t="str">
        <f aca="false">IF(A581="","",D581+E581+F581)</f>
        <v/>
      </c>
      <c r="H581" s="27" t="str">
        <f aca="false">IF(A581="","",Calculadora!$D$5+SUM($E$7:E581))</f>
        <v/>
      </c>
      <c r="I581" s="27" t="str">
        <f aca="false">IF(A581="","",G581-H581)</f>
        <v/>
      </c>
      <c r="J581" s="27" t="str">
        <f aca="false">IF(A581="","",IF(C581=$O$2,G581,0))</f>
        <v/>
      </c>
    </row>
    <row r="582" customFormat="false" ht="15" hidden="false" customHeight="false" outlineLevel="0" collapsed="false">
      <c r="A582" s="25" t="str">
        <f aca="false">IF(ROW()-6&lt;=$O$3,ROW()-6,"")</f>
        <v/>
      </c>
      <c r="B582" s="25" t="str">
        <f aca="false">IF(A582="","",INT((A582-1)/$O$2)+1)</f>
        <v/>
      </c>
      <c r="C582" s="25" t="str">
        <f aca="false">IF(A582="","",MOD(A582-1,$O$2)+1)</f>
        <v/>
      </c>
      <c r="D582" s="27" t="str">
        <f aca="false">IF(A582="","",IF(A582=1,Calculadora!$D$5,G581))</f>
        <v/>
      </c>
      <c r="E582" s="27" t="str">
        <f aca="false">IF(A582="","",IF($O$9=1,IF(MOD(C582-1,$O$8)=0,Calculadora!$D$6*(1+Calculadora!$D$7)^(B582-1),0),IF(MOD(C582,$O$8)=0,Calculadora!$D$6*(1+Calculadora!$D$7)^(B582-1),0)))</f>
        <v/>
      </c>
      <c r="F582" s="27" t="str">
        <f aca="false">IF(A582="","",(D582+IF($O$9=1,E582,0))*$O$7)</f>
        <v/>
      </c>
      <c r="G582" s="27" t="str">
        <f aca="false">IF(A582="","",D582+E582+F582)</f>
        <v/>
      </c>
      <c r="H582" s="27" t="str">
        <f aca="false">IF(A582="","",Calculadora!$D$5+SUM($E$7:E582))</f>
        <v/>
      </c>
      <c r="I582" s="27" t="str">
        <f aca="false">IF(A582="","",G582-H582)</f>
        <v/>
      </c>
      <c r="J582" s="27" t="str">
        <f aca="false">IF(A582="","",IF(C582=$O$2,G582,0))</f>
        <v/>
      </c>
    </row>
    <row r="583" customFormat="false" ht="15" hidden="false" customHeight="false" outlineLevel="0" collapsed="false">
      <c r="A583" s="25" t="str">
        <f aca="false">IF(ROW()-6&lt;=$O$3,ROW()-6,"")</f>
        <v/>
      </c>
      <c r="B583" s="25" t="str">
        <f aca="false">IF(A583="","",INT((A583-1)/$O$2)+1)</f>
        <v/>
      </c>
      <c r="C583" s="25" t="str">
        <f aca="false">IF(A583="","",MOD(A583-1,$O$2)+1)</f>
        <v/>
      </c>
      <c r="D583" s="27" t="str">
        <f aca="false">IF(A583="","",IF(A583=1,Calculadora!$D$5,G582))</f>
        <v/>
      </c>
      <c r="E583" s="27" t="str">
        <f aca="false">IF(A583="","",IF($O$9=1,IF(MOD(C583-1,$O$8)=0,Calculadora!$D$6*(1+Calculadora!$D$7)^(B583-1),0),IF(MOD(C583,$O$8)=0,Calculadora!$D$6*(1+Calculadora!$D$7)^(B583-1),0)))</f>
        <v/>
      </c>
      <c r="F583" s="27" t="str">
        <f aca="false">IF(A583="","",(D583+IF($O$9=1,E583,0))*$O$7)</f>
        <v/>
      </c>
      <c r="G583" s="27" t="str">
        <f aca="false">IF(A583="","",D583+E583+F583)</f>
        <v/>
      </c>
      <c r="H583" s="27" t="str">
        <f aca="false">IF(A583="","",Calculadora!$D$5+SUM($E$7:E583))</f>
        <v/>
      </c>
      <c r="I583" s="27" t="str">
        <f aca="false">IF(A583="","",G583-H583)</f>
        <v/>
      </c>
      <c r="J583" s="27" t="str">
        <f aca="false">IF(A583="","",IF(C583=$O$2,G583,0))</f>
        <v/>
      </c>
    </row>
    <row r="584" customFormat="false" ht="15" hidden="false" customHeight="false" outlineLevel="0" collapsed="false">
      <c r="A584" s="25" t="str">
        <f aca="false">IF(ROW()-6&lt;=$O$3,ROW()-6,"")</f>
        <v/>
      </c>
      <c r="B584" s="25" t="str">
        <f aca="false">IF(A584="","",INT((A584-1)/$O$2)+1)</f>
        <v/>
      </c>
      <c r="C584" s="25" t="str">
        <f aca="false">IF(A584="","",MOD(A584-1,$O$2)+1)</f>
        <v/>
      </c>
      <c r="D584" s="27" t="str">
        <f aca="false">IF(A584="","",IF(A584=1,Calculadora!$D$5,G583))</f>
        <v/>
      </c>
      <c r="E584" s="27" t="str">
        <f aca="false">IF(A584="","",IF($O$9=1,IF(MOD(C584-1,$O$8)=0,Calculadora!$D$6*(1+Calculadora!$D$7)^(B584-1),0),IF(MOD(C584,$O$8)=0,Calculadora!$D$6*(1+Calculadora!$D$7)^(B584-1),0)))</f>
        <v/>
      </c>
      <c r="F584" s="27" t="str">
        <f aca="false">IF(A584="","",(D584+IF($O$9=1,E584,0))*$O$7)</f>
        <v/>
      </c>
      <c r="G584" s="27" t="str">
        <f aca="false">IF(A584="","",D584+E584+F584)</f>
        <v/>
      </c>
      <c r="H584" s="27" t="str">
        <f aca="false">IF(A584="","",Calculadora!$D$5+SUM($E$7:E584))</f>
        <v/>
      </c>
      <c r="I584" s="27" t="str">
        <f aca="false">IF(A584="","",G584-H584)</f>
        <v/>
      </c>
      <c r="J584" s="27" t="str">
        <f aca="false">IF(A584="","",IF(C584=$O$2,G584,0))</f>
        <v/>
      </c>
    </row>
    <row r="585" customFormat="false" ht="15" hidden="false" customHeight="false" outlineLevel="0" collapsed="false">
      <c r="A585" s="25" t="str">
        <f aca="false">IF(ROW()-6&lt;=$O$3,ROW()-6,"")</f>
        <v/>
      </c>
      <c r="B585" s="25" t="str">
        <f aca="false">IF(A585="","",INT((A585-1)/$O$2)+1)</f>
        <v/>
      </c>
      <c r="C585" s="25" t="str">
        <f aca="false">IF(A585="","",MOD(A585-1,$O$2)+1)</f>
        <v/>
      </c>
      <c r="D585" s="27" t="str">
        <f aca="false">IF(A585="","",IF(A585=1,Calculadora!$D$5,G584))</f>
        <v/>
      </c>
      <c r="E585" s="27" t="str">
        <f aca="false">IF(A585="","",IF($O$9=1,IF(MOD(C585-1,$O$8)=0,Calculadora!$D$6*(1+Calculadora!$D$7)^(B585-1),0),IF(MOD(C585,$O$8)=0,Calculadora!$D$6*(1+Calculadora!$D$7)^(B585-1),0)))</f>
        <v/>
      </c>
      <c r="F585" s="27" t="str">
        <f aca="false">IF(A585="","",(D585+IF($O$9=1,E585,0))*$O$7)</f>
        <v/>
      </c>
      <c r="G585" s="27" t="str">
        <f aca="false">IF(A585="","",D585+E585+F585)</f>
        <v/>
      </c>
      <c r="H585" s="27" t="str">
        <f aca="false">IF(A585="","",Calculadora!$D$5+SUM($E$7:E585))</f>
        <v/>
      </c>
      <c r="I585" s="27" t="str">
        <f aca="false">IF(A585="","",G585-H585)</f>
        <v/>
      </c>
      <c r="J585" s="27" t="str">
        <f aca="false">IF(A585="","",IF(C585=$O$2,G585,0))</f>
        <v/>
      </c>
    </row>
    <row r="586" customFormat="false" ht="15" hidden="false" customHeight="false" outlineLevel="0" collapsed="false">
      <c r="A586" s="25" t="str">
        <f aca="false">IF(ROW()-6&lt;=$O$3,ROW()-6,"")</f>
        <v/>
      </c>
      <c r="B586" s="25" t="str">
        <f aca="false">IF(A586="","",INT((A586-1)/$O$2)+1)</f>
        <v/>
      </c>
      <c r="C586" s="25" t="str">
        <f aca="false">IF(A586="","",MOD(A586-1,$O$2)+1)</f>
        <v/>
      </c>
      <c r="D586" s="27" t="str">
        <f aca="false">IF(A586="","",IF(A586=1,Calculadora!$D$5,G585))</f>
        <v/>
      </c>
      <c r="E586" s="27" t="str">
        <f aca="false">IF(A586="","",IF($O$9=1,IF(MOD(C586-1,$O$8)=0,Calculadora!$D$6*(1+Calculadora!$D$7)^(B586-1),0),IF(MOD(C586,$O$8)=0,Calculadora!$D$6*(1+Calculadora!$D$7)^(B586-1),0)))</f>
        <v/>
      </c>
      <c r="F586" s="27" t="str">
        <f aca="false">IF(A586="","",(D586+IF($O$9=1,E586,0))*$O$7)</f>
        <v/>
      </c>
      <c r="G586" s="27" t="str">
        <f aca="false">IF(A586="","",D586+E586+F586)</f>
        <v/>
      </c>
      <c r="H586" s="27" t="str">
        <f aca="false">IF(A586="","",Calculadora!$D$5+SUM($E$7:E586))</f>
        <v/>
      </c>
      <c r="I586" s="27" t="str">
        <f aca="false">IF(A586="","",G586-H586)</f>
        <v/>
      </c>
      <c r="J586" s="27" t="str">
        <f aca="false">IF(A586="","",IF(C586=$O$2,G586,0))</f>
        <v/>
      </c>
    </row>
    <row r="587" customFormat="false" ht="15" hidden="false" customHeight="false" outlineLevel="0" collapsed="false">
      <c r="A587" s="25" t="str">
        <f aca="false">IF(ROW()-6&lt;=$O$3,ROW()-6,"")</f>
        <v/>
      </c>
      <c r="B587" s="25" t="str">
        <f aca="false">IF(A587="","",INT((A587-1)/$O$2)+1)</f>
        <v/>
      </c>
      <c r="C587" s="25" t="str">
        <f aca="false">IF(A587="","",MOD(A587-1,$O$2)+1)</f>
        <v/>
      </c>
      <c r="D587" s="27" t="str">
        <f aca="false">IF(A587="","",IF(A587=1,Calculadora!$D$5,G586))</f>
        <v/>
      </c>
      <c r="E587" s="27" t="str">
        <f aca="false">IF(A587="","",IF($O$9=1,IF(MOD(C587-1,$O$8)=0,Calculadora!$D$6*(1+Calculadora!$D$7)^(B587-1),0),IF(MOD(C587,$O$8)=0,Calculadora!$D$6*(1+Calculadora!$D$7)^(B587-1),0)))</f>
        <v/>
      </c>
      <c r="F587" s="27" t="str">
        <f aca="false">IF(A587="","",(D587+IF($O$9=1,E587,0))*$O$7)</f>
        <v/>
      </c>
      <c r="G587" s="27" t="str">
        <f aca="false">IF(A587="","",D587+E587+F587)</f>
        <v/>
      </c>
      <c r="H587" s="27" t="str">
        <f aca="false">IF(A587="","",Calculadora!$D$5+SUM($E$7:E587))</f>
        <v/>
      </c>
      <c r="I587" s="27" t="str">
        <f aca="false">IF(A587="","",G587-H587)</f>
        <v/>
      </c>
      <c r="J587" s="27" t="str">
        <f aca="false">IF(A587="","",IF(C587=$O$2,G587,0))</f>
        <v/>
      </c>
    </row>
    <row r="588" customFormat="false" ht="15" hidden="false" customHeight="false" outlineLevel="0" collapsed="false">
      <c r="A588" s="25" t="str">
        <f aca="false">IF(ROW()-6&lt;=$O$3,ROW()-6,"")</f>
        <v/>
      </c>
      <c r="B588" s="25" t="str">
        <f aca="false">IF(A588="","",INT((A588-1)/$O$2)+1)</f>
        <v/>
      </c>
      <c r="C588" s="25" t="str">
        <f aca="false">IF(A588="","",MOD(A588-1,$O$2)+1)</f>
        <v/>
      </c>
      <c r="D588" s="27" t="str">
        <f aca="false">IF(A588="","",IF(A588=1,Calculadora!$D$5,G587))</f>
        <v/>
      </c>
      <c r="E588" s="27" t="str">
        <f aca="false">IF(A588="","",IF($O$9=1,IF(MOD(C588-1,$O$8)=0,Calculadora!$D$6*(1+Calculadora!$D$7)^(B588-1),0),IF(MOD(C588,$O$8)=0,Calculadora!$D$6*(1+Calculadora!$D$7)^(B588-1),0)))</f>
        <v/>
      </c>
      <c r="F588" s="27" t="str">
        <f aca="false">IF(A588="","",(D588+IF($O$9=1,E588,0))*$O$7)</f>
        <v/>
      </c>
      <c r="G588" s="27" t="str">
        <f aca="false">IF(A588="","",D588+E588+F588)</f>
        <v/>
      </c>
      <c r="H588" s="27" t="str">
        <f aca="false">IF(A588="","",Calculadora!$D$5+SUM($E$7:E588))</f>
        <v/>
      </c>
      <c r="I588" s="27" t="str">
        <f aca="false">IF(A588="","",G588-H588)</f>
        <v/>
      </c>
      <c r="J588" s="27" t="str">
        <f aca="false">IF(A588="","",IF(C588=$O$2,G588,0))</f>
        <v/>
      </c>
    </row>
    <row r="589" customFormat="false" ht="15" hidden="false" customHeight="false" outlineLevel="0" collapsed="false">
      <c r="A589" s="25" t="str">
        <f aca="false">IF(ROW()-6&lt;=$O$3,ROW()-6,"")</f>
        <v/>
      </c>
      <c r="B589" s="25" t="str">
        <f aca="false">IF(A589="","",INT((A589-1)/$O$2)+1)</f>
        <v/>
      </c>
      <c r="C589" s="25" t="str">
        <f aca="false">IF(A589="","",MOD(A589-1,$O$2)+1)</f>
        <v/>
      </c>
      <c r="D589" s="27" t="str">
        <f aca="false">IF(A589="","",IF(A589=1,Calculadora!$D$5,G588))</f>
        <v/>
      </c>
      <c r="E589" s="27" t="str">
        <f aca="false">IF(A589="","",IF($O$9=1,IF(MOD(C589-1,$O$8)=0,Calculadora!$D$6*(1+Calculadora!$D$7)^(B589-1),0),IF(MOD(C589,$O$8)=0,Calculadora!$D$6*(1+Calculadora!$D$7)^(B589-1),0)))</f>
        <v/>
      </c>
      <c r="F589" s="27" t="str">
        <f aca="false">IF(A589="","",(D589+IF($O$9=1,E589,0))*$O$7)</f>
        <v/>
      </c>
      <c r="G589" s="27" t="str">
        <f aca="false">IF(A589="","",D589+E589+F589)</f>
        <v/>
      </c>
      <c r="H589" s="27" t="str">
        <f aca="false">IF(A589="","",Calculadora!$D$5+SUM($E$7:E589))</f>
        <v/>
      </c>
      <c r="I589" s="27" t="str">
        <f aca="false">IF(A589="","",G589-H589)</f>
        <v/>
      </c>
      <c r="J589" s="27" t="str">
        <f aca="false">IF(A589="","",IF(C589=$O$2,G589,0))</f>
        <v/>
      </c>
    </row>
    <row r="590" customFormat="false" ht="15" hidden="false" customHeight="false" outlineLevel="0" collapsed="false">
      <c r="A590" s="25" t="str">
        <f aca="false">IF(ROW()-6&lt;=$O$3,ROW()-6,"")</f>
        <v/>
      </c>
      <c r="B590" s="25" t="str">
        <f aca="false">IF(A590="","",INT((A590-1)/$O$2)+1)</f>
        <v/>
      </c>
      <c r="C590" s="25" t="str">
        <f aca="false">IF(A590="","",MOD(A590-1,$O$2)+1)</f>
        <v/>
      </c>
      <c r="D590" s="27" t="str">
        <f aca="false">IF(A590="","",IF(A590=1,Calculadora!$D$5,G589))</f>
        <v/>
      </c>
      <c r="E590" s="27" t="str">
        <f aca="false">IF(A590="","",IF($O$9=1,IF(MOD(C590-1,$O$8)=0,Calculadora!$D$6*(1+Calculadora!$D$7)^(B590-1),0),IF(MOD(C590,$O$8)=0,Calculadora!$D$6*(1+Calculadora!$D$7)^(B590-1),0)))</f>
        <v/>
      </c>
      <c r="F590" s="27" t="str">
        <f aca="false">IF(A590="","",(D590+IF($O$9=1,E590,0))*$O$7)</f>
        <v/>
      </c>
      <c r="G590" s="27" t="str">
        <f aca="false">IF(A590="","",D590+E590+F590)</f>
        <v/>
      </c>
      <c r="H590" s="27" t="str">
        <f aca="false">IF(A590="","",Calculadora!$D$5+SUM($E$7:E590))</f>
        <v/>
      </c>
      <c r="I590" s="27" t="str">
        <f aca="false">IF(A590="","",G590-H590)</f>
        <v/>
      </c>
      <c r="J590" s="27" t="str">
        <f aca="false">IF(A590="","",IF(C590=$O$2,G590,0))</f>
        <v/>
      </c>
    </row>
    <row r="591" customFormat="false" ht="15" hidden="false" customHeight="false" outlineLevel="0" collapsed="false">
      <c r="A591" s="25" t="str">
        <f aca="false">IF(ROW()-6&lt;=$O$3,ROW()-6,"")</f>
        <v/>
      </c>
      <c r="B591" s="25" t="str">
        <f aca="false">IF(A591="","",INT((A591-1)/$O$2)+1)</f>
        <v/>
      </c>
      <c r="C591" s="25" t="str">
        <f aca="false">IF(A591="","",MOD(A591-1,$O$2)+1)</f>
        <v/>
      </c>
      <c r="D591" s="27" t="str">
        <f aca="false">IF(A591="","",IF(A591=1,Calculadora!$D$5,G590))</f>
        <v/>
      </c>
      <c r="E591" s="27" t="str">
        <f aca="false">IF(A591="","",IF($O$9=1,IF(MOD(C591-1,$O$8)=0,Calculadora!$D$6*(1+Calculadora!$D$7)^(B591-1),0),IF(MOD(C591,$O$8)=0,Calculadora!$D$6*(1+Calculadora!$D$7)^(B591-1),0)))</f>
        <v/>
      </c>
      <c r="F591" s="27" t="str">
        <f aca="false">IF(A591="","",(D591+IF($O$9=1,E591,0))*$O$7)</f>
        <v/>
      </c>
      <c r="G591" s="27" t="str">
        <f aca="false">IF(A591="","",D591+E591+F591)</f>
        <v/>
      </c>
      <c r="H591" s="27" t="str">
        <f aca="false">IF(A591="","",Calculadora!$D$5+SUM($E$7:E591))</f>
        <v/>
      </c>
      <c r="I591" s="27" t="str">
        <f aca="false">IF(A591="","",G591-H591)</f>
        <v/>
      </c>
      <c r="J591" s="27" t="str">
        <f aca="false">IF(A591="","",IF(C591=$O$2,G591,0))</f>
        <v/>
      </c>
    </row>
    <row r="592" customFormat="false" ht="15" hidden="false" customHeight="false" outlineLevel="0" collapsed="false">
      <c r="A592" s="25" t="str">
        <f aca="false">IF(ROW()-6&lt;=$O$3,ROW()-6,"")</f>
        <v/>
      </c>
      <c r="B592" s="25" t="str">
        <f aca="false">IF(A592="","",INT((A592-1)/$O$2)+1)</f>
        <v/>
      </c>
      <c r="C592" s="25" t="str">
        <f aca="false">IF(A592="","",MOD(A592-1,$O$2)+1)</f>
        <v/>
      </c>
      <c r="D592" s="27" t="str">
        <f aca="false">IF(A592="","",IF(A592=1,Calculadora!$D$5,G591))</f>
        <v/>
      </c>
      <c r="E592" s="27" t="str">
        <f aca="false">IF(A592="","",IF($O$9=1,IF(MOD(C592-1,$O$8)=0,Calculadora!$D$6*(1+Calculadora!$D$7)^(B592-1),0),IF(MOD(C592,$O$8)=0,Calculadora!$D$6*(1+Calculadora!$D$7)^(B592-1),0)))</f>
        <v/>
      </c>
      <c r="F592" s="27" t="str">
        <f aca="false">IF(A592="","",(D592+IF($O$9=1,E592,0))*$O$7)</f>
        <v/>
      </c>
      <c r="G592" s="27" t="str">
        <f aca="false">IF(A592="","",D592+E592+F592)</f>
        <v/>
      </c>
      <c r="H592" s="27" t="str">
        <f aca="false">IF(A592="","",Calculadora!$D$5+SUM($E$7:E592))</f>
        <v/>
      </c>
      <c r="I592" s="27" t="str">
        <f aca="false">IF(A592="","",G592-H592)</f>
        <v/>
      </c>
      <c r="J592" s="27" t="str">
        <f aca="false">IF(A592="","",IF(C592=$O$2,G592,0))</f>
        <v/>
      </c>
    </row>
    <row r="593" customFormat="false" ht="15" hidden="false" customHeight="false" outlineLevel="0" collapsed="false">
      <c r="A593" s="25" t="str">
        <f aca="false">IF(ROW()-6&lt;=$O$3,ROW()-6,"")</f>
        <v/>
      </c>
      <c r="B593" s="25" t="str">
        <f aca="false">IF(A593="","",INT((A593-1)/$O$2)+1)</f>
        <v/>
      </c>
      <c r="C593" s="25" t="str">
        <f aca="false">IF(A593="","",MOD(A593-1,$O$2)+1)</f>
        <v/>
      </c>
      <c r="D593" s="27" t="str">
        <f aca="false">IF(A593="","",IF(A593=1,Calculadora!$D$5,G592))</f>
        <v/>
      </c>
      <c r="E593" s="27" t="str">
        <f aca="false">IF(A593="","",IF($O$9=1,IF(MOD(C593-1,$O$8)=0,Calculadora!$D$6*(1+Calculadora!$D$7)^(B593-1),0),IF(MOD(C593,$O$8)=0,Calculadora!$D$6*(1+Calculadora!$D$7)^(B593-1),0)))</f>
        <v/>
      </c>
      <c r="F593" s="27" t="str">
        <f aca="false">IF(A593="","",(D593+IF($O$9=1,E593,0))*$O$7)</f>
        <v/>
      </c>
      <c r="G593" s="27" t="str">
        <f aca="false">IF(A593="","",D593+E593+F593)</f>
        <v/>
      </c>
      <c r="H593" s="27" t="str">
        <f aca="false">IF(A593="","",Calculadora!$D$5+SUM($E$7:E593))</f>
        <v/>
      </c>
      <c r="I593" s="27" t="str">
        <f aca="false">IF(A593="","",G593-H593)</f>
        <v/>
      </c>
      <c r="J593" s="27" t="str">
        <f aca="false">IF(A593="","",IF(C593=$O$2,G593,0))</f>
        <v/>
      </c>
    </row>
    <row r="594" customFormat="false" ht="15" hidden="false" customHeight="false" outlineLevel="0" collapsed="false">
      <c r="A594" s="25" t="str">
        <f aca="false">IF(ROW()-6&lt;=$O$3,ROW()-6,"")</f>
        <v/>
      </c>
      <c r="B594" s="25" t="str">
        <f aca="false">IF(A594="","",INT((A594-1)/$O$2)+1)</f>
        <v/>
      </c>
      <c r="C594" s="25" t="str">
        <f aca="false">IF(A594="","",MOD(A594-1,$O$2)+1)</f>
        <v/>
      </c>
      <c r="D594" s="27" t="str">
        <f aca="false">IF(A594="","",IF(A594=1,Calculadora!$D$5,G593))</f>
        <v/>
      </c>
      <c r="E594" s="27" t="str">
        <f aca="false">IF(A594="","",IF($O$9=1,IF(MOD(C594-1,$O$8)=0,Calculadora!$D$6*(1+Calculadora!$D$7)^(B594-1),0),IF(MOD(C594,$O$8)=0,Calculadora!$D$6*(1+Calculadora!$D$7)^(B594-1),0)))</f>
        <v/>
      </c>
      <c r="F594" s="27" t="str">
        <f aca="false">IF(A594="","",(D594+IF($O$9=1,E594,0))*$O$7)</f>
        <v/>
      </c>
      <c r="G594" s="27" t="str">
        <f aca="false">IF(A594="","",D594+E594+F594)</f>
        <v/>
      </c>
      <c r="H594" s="27" t="str">
        <f aca="false">IF(A594="","",Calculadora!$D$5+SUM($E$7:E594))</f>
        <v/>
      </c>
      <c r="I594" s="27" t="str">
        <f aca="false">IF(A594="","",G594-H594)</f>
        <v/>
      </c>
      <c r="J594" s="27" t="str">
        <f aca="false">IF(A594="","",IF(C594=$O$2,G594,0))</f>
        <v/>
      </c>
    </row>
    <row r="595" customFormat="false" ht="15" hidden="false" customHeight="false" outlineLevel="0" collapsed="false">
      <c r="A595" s="25" t="str">
        <f aca="false">IF(ROW()-6&lt;=$O$3,ROW()-6,"")</f>
        <v/>
      </c>
      <c r="B595" s="25" t="str">
        <f aca="false">IF(A595="","",INT((A595-1)/$O$2)+1)</f>
        <v/>
      </c>
      <c r="C595" s="25" t="str">
        <f aca="false">IF(A595="","",MOD(A595-1,$O$2)+1)</f>
        <v/>
      </c>
      <c r="D595" s="27" t="str">
        <f aca="false">IF(A595="","",IF(A595=1,Calculadora!$D$5,G594))</f>
        <v/>
      </c>
      <c r="E595" s="27" t="str">
        <f aca="false">IF(A595="","",IF($O$9=1,IF(MOD(C595-1,$O$8)=0,Calculadora!$D$6*(1+Calculadora!$D$7)^(B595-1),0),IF(MOD(C595,$O$8)=0,Calculadora!$D$6*(1+Calculadora!$D$7)^(B595-1),0)))</f>
        <v/>
      </c>
      <c r="F595" s="27" t="str">
        <f aca="false">IF(A595="","",(D595+IF($O$9=1,E595,0))*$O$7)</f>
        <v/>
      </c>
      <c r="G595" s="27" t="str">
        <f aca="false">IF(A595="","",D595+E595+F595)</f>
        <v/>
      </c>
      <c r="H595" s="27" t="str">
        <f aca="false">IF(A595="","",Calculadora!$D$5+SUM($E$7:E595))</f>
        <v/>
      </c>
      <c r="I595" s="27" t="str">
        <f aca="false">IF(A595="","",G595-H595)</f>
        <v/>
      </c>
      <c r="J595" s="27" t="str">
        <f aca="false">IF(A595="","",IF(C595=$O$2,G595,0))</f>
        <v/>
      </c>
    </row>
    <row r="596" customFormat="false" ht="15" hidden="false" customHeight="false" outlineLevel="0" collapsed="false">
      <c r="A596" s="25" t="str">
        <f aca="false">IF(ROW()-6&lt;=$O$3,ROW()-6,"")</f>
        <v/>
      </c>
      <c r="B596" s="25" t="str">
        <f aca="false">IF(A596="","",INT((A596-1)/$O$2)+1)</f>
        <v/>
      </c>
      <c r="C596" s="25" t="str">
        <f aca="false">IF(A596="","",MOD(A596-1,$O$2)+1)</f>
        <v/>
      </c>
      <c r="D596" s="27" t="str">
        <f aca="false">IF(A596="","",IF(A596=1,Calculadora!$D$5,G595))</f>
        <v/>
      </c>
      <c r="E596" s="27" t="str">
        <f aca="false">IF(A596="","",IF($O$9=1,IF(MOD(C596-1,$O$8)=0,Calculadora!$D$6*(1+Calculadora!$D$7)^(B596-1),0),IF(MOD(C596,$O$8)=0,Calculadora!$D$6*(1+Calculadora!$D$7)^(B596-1),0)))</f>
        <v/>
      </c>
      <c r="F596" s="27" t="str">
        <f aca="false">IF(A596="","",(D596+IF($O$9=1,E596,0))*$O$7)</f>
        <v/>
      </c>
      <c r="G596" s="27" t="str">
        <f aca="false">IF(A596="","",D596+E596+F596)</f>
        <v/>
      </c>
      <c r="H596" s="27" t="str">
        <f aca="false">IF(A596="","",Calculadora!$D$5+SUM($E$7:E596))</f>
        <v/>
      </c>
      <c r="I596" s="27" t="str">
        <f aca="false">IF(A596="","",G596-H596)</f>
        <v/>
      </c>
      <c r="J596" s="27" t="str">
        <f aca="false">IF(A596="","",IF(C596=$O$2,G596,0))</f>
        <v/>
      </c>
    </row>
    <row r="597" customFormat="false" ht="15" hidden="false" customHeight="false" outlineLevel="0" collapsed="false">
      <c r="A597" s="25" t="str">
        <f aca="false">IF(ROW()-6&lt;=$O$3,ROW()-6,"")</f>
        <v/>
      </c>
      <c r="B597" s="25" t="str">
        <f aca="false">IF(A597="","",INT((A597-1)/$O$2)+1)</f>
        <v/>
      </c>
      <c r="C597" s="25" t="str">
        <f aca="false">IF(A597="","",MOD(A597-1,$O$2)+1)</f>
        <v/>
      </c>
      <c r="D597" s="27" t="str">
        <f aca="false">IF(A597="","",IF(A597=1,Calculadora!$D$5,G596))</f>
        <v/>
      </c>
      <c r="E597" s="27" t="str">
        <f aca="false">IF(A597="","",IF($O$9=1,IF(MOD(C597-1,$O$8)=0,Calculadora!$D$6*(1+Calculadora!$D$7)^(B597-1),0),IF(MOD(C597,$O$8)=0,Calculadora!$D$6*(1+Calculadora!$D$7)^(B597-1),0)))</f>
        <v/>
      </c>
      <c r="F597" s="27" t="str">
        <f aca="false">IF(A597="","",(D597+IF($O$9=1,E597,0))*$O$7)</f>
        <v/>
      </c>
      <c r="G597" s="27" t="str">
        <f aca="false">IF(A597="","",D597+E597+F597)</f>
        <v/>
      </c>
      <c r="H597" s="27" t="str">
        <f aca="false">IF(A597="","",Calculadora!$D$5+SUM($E$7:E597))</f>
        <v/>
      </c>
      <c r="I597" s="27" t="str">
        <f aca="false">IF(A597="","",G597-H597)</f>
        <v/>
      </c>
      <c r="J597" s="27" t="str">
        <f aca="false">IF(A597="","",IF(C597=$O$2,G597,0))</f>
        <v/>
      </c>
    </row>
    <row r="598" customFormat="false" ht="15" hidden="false" customHeight="false" outlineLevel="0" collapsed="false">
      <c r="A598" s="25" t="str">
        <f aca="false">IF(ROW()-6&lt;=$O$3,ROW()-6,"")</f>
        <v/>
      </c>
      <c r="B598" s="25" t="str">
        <f aca="false">IF(A598="","",INT((A598-1)/$O$2)+1)</f>
        <v/>
      </c>
      <c r="C598" s="25" t="str">
        <f aca="false">IF(A598="","",MOD(A598-1,$O$2)+1)</f>
        <v/>
      </c>
      <c r="D598" s="27" t="str">
        <f aca="false">IF(A598="","",IF(A598=1,Calculadora!$D$5,G597))</f>
        <v/>
      </c>
      <c r="E598" s="27" t="str">
        <f aca="false">IF(A598="","",IF($O$9=1,IF(MOD(C598-1,$O$8)=0,Calculadora!$D$6*(1+Calculadora!$D$7)^(B598-1),0),IF(MOD(C598,$O$8)=0,Calculadora!$D$6*(1+Calculadora!$D$7)^(B598-1),0)))</f>
        <v/>
      </c>
      <c r="F598" s="27" t="str">
        <f aca="false">IF(A598="","",(D598+IF($O$9=1,E598,0))*$O$7)</f>
        <v/>
      </c>
      <c r="G598" s="27" t="str">
        <f aca="false">IF(A598="","",D598+E598+F598)</f>
        <v/>
      </c>
      <c r="H598" s="27" t="str">
        <f aca="false">IF(A598="","",Calculadora!$D$5+SUM($E$7:E598))</f>
        <v/>
      </c>
      <c r="I598" s="27" t="str">
        <f aca="false">IF(A598="","",G598-H598)</f>
        <v/>
      </c>
      <c r="J598" s="27" t="str">
        <f aca="false">IF(A598="","",IF(C598=$O$2,G598,0))</f>
        <v/>
      </c>
    </row>
    <row r="599" customFormat="false" ht="15" hidden="false" customHeight="false" outlineLevel="0" collapsed="false">
      <c r="A599" s="25" t="str">
        <f aca="false">IF(ROW()-6&lt;=$O$3,ROW()-6,"")</f>
        <v/>
      </c>
      <c r="B599" s="25" t="str">
        <f aca="false">IF(A599="","",INT((A599-1)/$O$2)+1)</f>
        <v/>
      </c>
      <c r="C599" s="25" t="str">
        <f aca="false">IF(A599="","",MOD(A599-1,$O$2)+1)</f>
        <v/>
      </c>
      <c r="D599" s="27" t="str">
        <f aca="false">IF(A599="","",IF(A599=1,Calculadora!$D$5,G598))</f>
        <v/>
      </c>
      <c r="E599" s="27" t="str">
        <f aca="false">IF(A599="","",IF($O$9=1,IF(MOD(C599-1,$O$8)=0,Calculadora!$D$6*(1+Calculadora!$D$7)^(B599-1),0),IF(MOD(C599,$O$8)=0,Calculadora!$D$6*(1+Calculadora!$D$7)^(B599-1),0)))</f>
        <v/>
      </c>
      <c r="F599" s="27" t="str">
        <f aca="false">IF(A599="","",(D599+IF($O$9=1,E599,0))*$O$7)</f>
        <v/>
      </c>
      <c r="G599" s="27" t="str">
        <f aca="false">IF(A599="","",D599+E599+F599)</f>
        <v/>
      </c>
      <c r="H599" s="27" t="str">
        <f aca="false">IF(A599="","",Calculadora!$D$5+SUM($E$7:E599))</f>
        <v/>
      </c>
      <c r="I599" s="27" t="str">
        <f aca="false">IF(A599="","",G599-H599)</f>
        <v/>
      </c>
      <c r="J599" s="27" t="str">
        <f aca="false">IF(A599="","",IF(C599=$O$2,G599,0))</f>
        <v/>
      </c>
    </row>
    <row r="600" customFormat="false" ht="15" hidden="false" customHeight="false" outlineLevel="0" collapsed="false">
      <c r="A600" s="25" t="str">
        <f aca="false">IF(ROW()-6&lt;=$O$3,ROW()-6,"")</f>
        <v/>
      </c>
      <c r="B600" s="25" t="str">
        <f aca="false">IF(A600="","",INT((A600-1)/$O$2)+1)</f>
        <v/>
      </c>
      <c r="C600" s="25" t="str">
        <f aca="false">IF(A600="","",MOD(A600-1,$O$2)+1)</f>
        <v/>
      </c>
      <c r="D600" s="27" t="str">
        <f aca="false">IF(A600="","",IF(A600=1,Calculadora!$D$5,G599))</f>
        <v/>
      </c>
      <c r="E600" s="27" t="str">
        <f aca="false">IF(A600="","",IF($O$9=1,IF(MOD(C600-1,$O$8)=0,Calculadora!$D$6*(1+Calculadora!$D$7)^(B600-1),0),IF(MOD(C600,$O$8)=0,Calculadora!$D$6*(1+Calculadora!$D$7)^(B600-1),0)))</f>
        <v/>
      </c>
      <c r="F600" s="27" t="str">
        <f aca="false">IF(A600="","",(D600+IF($O$9=1,E600,0))*$O$7)</f>
        <v/>
      </c>
      <c r="G600" s="27" t="str">
        <f aca="false">IF(A600="","",D600+E600+F600)</f>
        <v/>
      </c>
      <c r="H600" s="27" t="str">
        <f aca="false">IF(A600="","",Calculadora!$D$5+SUM($E$7:E600))</f>
        <v/>
      </c>
      <c r="I600" s="27" t="str">
        <f aca="false">IF(A600="","",G600-H600)</f>
        <v/>
      </c>
      <c r="J600" s="27" t="str">
        <f aca="false">IF(A600="","",IF(C600=$O$2,G600,0))</f>
        <v/>
      </c>
    </row>
    <row r="601" customFormat="false" ht="15" hidden="false" customHeight="false" outlineLevel="0" collapsed="false">
      <c r="A601" s="25" t="str">
        <f aca="false">IF(ROW()-6&lt;=$O$3,ROW()-6,"")</f>
        <v/>
      </c>
      <c r="B601" s="25" t="str">
        <f aca="false">IF(A601="","",INT((A601-1)/$O$2)+1)</f>
        <v/>
      </c>
      <c r="C601" s="25" t="str">
        <f aca="false">IF(A601="","",MOD(A601-1,$O$2)+1)</f>
        <v/>
      </c>
      <c r="D601" s="27" t="str">
        <f aca="false">IF(A601="","",IF(A601=1,Calculadora!$D$5,G600))</f>
        <v/>
      </c>
      <c r="E601" s="27" t="str">
        <f aca="false">IF(A601="","",IF($O$9=1,IF(MOD(C601-1,$O$8)=0,Calculadora!$D$6*(1+Calculadora!$D$7)^(B601-1),0),IF(MOD(C601,$O$8)=0,Calculadora!$D$6*(1+Calculadora!$D$7)^(B601-1),0)))</f>
        <v/>
      </c>
      <c r="F601" s="27" t="str">
        <f aca="false">IF(A601="","",(D601+IF($O$9=1,E601,0))*$O$7)</f>
        <v/>
      </c>
      <c r="G601" s="27" t="str">
        <f aca="false">IF(A601="","",D601+E601+F601)</f>
        <v/>
      </c>
      <c r="H601" s="27" t="str">
        <f aca="false">IF(A601="","",Calculadora!$D$5+SUM($E$7:E601))</f>
        <v/>
      </c>
      <c r="I601" s="27" t="str">
        <f aca="false">IF(A601="","",G601-H601)</f>
        <v/>
      </c>
      <c r="J601" s="27" t="str">
        <f aca="false">IF(A601="","",IF(C601=$O$2,G601,0))</f>
        <v/>
      </c>
    </row>
    <row r="602" customFormat="false" ht="15" hidden="false" customHeight="false" outlineLevel="0" collapsed="false">
      <c r="A602" s="25" t="str">
        <f aca="false">IF(ROW()-6&lt;=$O$3,ROW()-6,"")</f>
        <v/>
      </c>
      <c r="B602" s="25" t="str">
        <f aca="false">IF(A602="","",INT((A602-1)/$O$2)+1)</f>
        <v/>
      </c>
      <c r="C602" s="25" t="str">
        <f aca="false">IF(A602="","",MOD(A602-1,$O$2)+1)</f>
        <v/>
      </c>
      <c r="D602" s="27" t="str">
        <f aca="false">IF(A602="","",IF(A602=1,Calculadora!$D$5,G601))</f>
        <v/>
      </c>
      <c r="E602" s="27" t="str">
        <f aca="false">IF(A602="","",IF($O$9=1,IF(MOD(C602-1,$O$8)=0,Calculadora!$D$6*(1+Calculadora!$D$7)^(B602-1),0),IF(MOD(C602,$O$8)=0,Calculadora!$D$6*(1+Calculadora!$D$7)^(B602-1),0)))</f>
        <v/>
      </c>
      <c r="F602" s="27" t="str">
        <f aca="false">IF(A602="","",(D602+IF($O$9=1,E602,0))*$O$7)</f>
        <v/>
      </c>
      <c r="G602" s="27" t="str">
        <f aca="false">IF(A602="","",D602+E602+F602)</f>
        <v/>
      </c>
      <c r="H602" s="27" t="str">
        <f aca="false">IF(A602="","",Calculadora!$D$5+SUM($E$7:E602))</f>
        <v/>
      </c>
      <c r="I602" s="27" t="str">
        <f aca="false">IF(A602="","",G602-H602)</f>
        <v/>
      </c>
      <c r="J602" s="27" t="str">
        <f aca="false">IF(A602="","",IF(C602=$O$2,G602,0))</f>
        <v/>
      </c>
    </row>
    <row r="603" customFormat="false" ht="15" hidden="false" customHeight="false" outlineLevel="0" collapsed="false">
      <c r="A603" s="25" t="str">
        <f aca="false">IF(ROW()-6&lt;=$O$3,ROW()-6,"")</f>
        <v/>
      </c>
      <c r="B603" s="25" t="str">
        <f aca="false">IF(A603="","",INT((A603-1)/$O$2)+1)</f>
        <v/>
      </c>
      <c r="C603" s="25" t="str">
        <f aca="false">IF(A603="","",MOD(A603-1,$O$2)+1)</f>
        <v/>
      </c>
      <c r="D603" s="27" t="str">
        <f aca="false">IF(A603="","",IF(A603=1,Calculadora!$D$5,G602))</f>
        <v/>
      </c>
      <c r="E603" s="27" t="str">
        <f aca="false">IF(A603="","",IF($O$9=1,IF(MOD(C603-1,$O$8)=0,Calculadora!$D$6*(1+Calculadora!$D$7)^(B603-1),0),IF(MOD(C603,$O$8)=0,Calculadora!$D$6*(1+Calculadora!$D$7)^(B603-1),0)))</f>
        <v/>
      </c>
      <c r="F603" s="27" t="str">
        <f aca="false">IF(A603="","",(D603+IF($O$9=1,E603,0))*$O$7)</f>
        <v/>
      </c>
      <c r="G603" s="27" t="str">
        <f aca="false">IF(A603="","",D603+E603+F603)</f>
        <v/>
      </c>
      <c r="H603" s="27" t="str">
        <f aca="false">IF(A603="","",Calculadora!$D$5+SUM($E$7:E603))</f>
        <v/>
      </c>
      <c r="I603" s="27" t="str">
        <f aca="false">IF(A603="","",G603-H603)</f>
        <v/>
      </c>
      <c r="J603" s="27" t="str">
        <f aca="false">IF(A603="","",IF(C603=$O$2,G603,0))</f>
        <v/>
      </c>
    </row>
    <row r="604" customFormat="false" ht="15" hidden="false" customHeight="false" outlineLevel="0" collapsed="false">
      <c r="A604" s="25" t="str">
        <f aca="false">IF(ROW()-6&lt;=$O$3,ROW()-6,"")</f>
        <v/>
      </c>
      <c r="B604" s="25" t="str">
        <f aca="false">IF(A604="","",INT((A604-1)/$O$2)+1)</f>
        <v/>
      </c>
      <c r="C604" s="25" t="str">
        <f aca="false">IF(A604="","",MOD(A604-1,$O$2)+1)</f>
        <v/>
      </c>
      <c r="D604" s="27" t="str">
        <f aca="false">IF(A604="","",IF(A604=1,Calculadora!$D$5,G603))</f>
        <v/>
      </c>
      <c r="E604" s="27" t="str">
        <f aca="false">IF(A604="","",IF($O$9=1,IF(MOD(C604-1,$O$8)=0,Calculadora!$D$6*(1+Calculadora!$D$7)^(B604-1),0),IF(MOD(C604,$O$8)=0,Calculadora!$D$6*(1+Calculadora!$D$7)^(B604-1),0)))</f>
        <v/>
      </c>
      <c r="F604" s="27" t="str">
        <f aca="false">IF(A604="","",(D604+IF($O$9=1,E604,0))*$O$7)</f>
        <v/>
      </c>
      <c r="G604" s="27" t="str">
        <f aca="false">IF(A604="","",D604+E604+F604)</f>
        <v/>
      </c>
      <c r="H604" s="27" t="str">
        <f aca="false">IF(A604="","",Calculadora!$D$5+SUM($E$7:E604))</f>
        <v/>
      </c>
      <c r="I604" s="27" t="str">
        <f aca="false">IF(A604="","",G604-H604)</f>
        <v/>
      </c>
      <c r="J604" s="27" t="str">
        <f aca="false">IF(A604="","",IF(C604=$O$2,G604,0))</f>
        <v/>
      </c>
    </row>
    <row r="605" customFormat="false" ht="15" hidden="false" customHeight="false" outlineLevel="0" collapsed="false">
      <c r="A605" s="25" t="str">
        <f aca="false">IF(ROW()-6&lt;=$O$3,ROW()-6,"")</f>
        <v/>
      </c>
      <c r="B605" s="25" t="str">
        <f aca="false">IF(A605="","",INT((A605-1)/$O$2)+1)</f>
        <v/>
      </c>
      <c r="C605" s="25" t="str">
        <f aca="false">IF(A605="","",MOD(A605-1,$O$2)+1)</f>
        <v/>
      </c>
      <c r="D605" s="27" t="str">
        <f aca="false">IF(A605="","",IF(A605=1,Calculadora!$D$5,G604))</f>
        <v/>
      </c>
      <c r="E605" s="27" t="str">
        <f aca="false">IF(A605="","",IF($O$9=1,IF(MOD(C605-1,$O$8)=0,Calculadora!$D$6*(1+Calculadora!$D$7)^(B605-1),0),IF(MOD(C605,$O$8)=0,Calculadora!$D$6*(1+Calculadora!$D$7)^(B605-1),0)))</f>
        <v/>
      </c>
      <c r="F605" s="27" t="str">
        <f aca="false">IF(A605="","",(D605+IF($O$9=1,E605,0))*$O$7)</f>
        <v/>
      </c>
      <c r="G605" s="27" t="str">
        <f aca="false">IF(A605="","",D605+E605+F605)</f>
        <v/>
      </c>
      <c r="H605" s="27" t="str">
        <f aca="false">IF(A605="","",Calculadora!$D$5+SUM($E$7:E605))</f>
        <v/>
      </c>
      <c r="I605" s="27" t="str">
        <f aca="false">IF(A605="","",G605-H605)</f>
        <v/>
      </c>
      <c r="J605" s="27" t="str">
        <f aca="false">IF(A605="","",IF(C605=$O$2,G605,0))</f>
        <v/>
      </c>
    </row>
    <row r="606" customFormat="false" ht="15" hidden="false" customHeight="false" outlineLevel="0" collapsed="false">
      <c r="A606" s="25" t="str">
        <f aca="false">IF(ROW()-6&lt;=$O$3,ROW()-6,"")</f>
        <v/>
      </c>
      <c r="B606" s="25" t="str">
        <f aca="false">IF(A606="","",INT((A606-1)/$O$2)+1)</f>
        <v/>
      </c>
      <c r="C606" s="25" t="str">
        <f aca="false">IF(A606="","",MOD(A606-1,$O$2)+1)</f>
        <v/>
      </c>
      <c r="D606" s="27" t="str">
        <f aca="false">IF(A606="","",IF(A606=1,Calculadora!$D$5,G605))</f>
        <v/>
      </c>
      <c r="E606" s="27" t="str">
        <f aca="false">IF(A606="","",IF($O$9=1,IF(MOD(C606-1,$O$8)=0,Calculadora!$D$6*(1+Calculadora!$D$7)^(B606-1),0),IF(MOD(C606,$O$8)=0,Calculadora!$D$6*(1+Calculadora!$D$7)^(B606-1),0)))</f>
        <v/>
      </c>
      <c r="F606" s="27" t="str">
        <f aca="false">IF(A606="","",(D606+IF($O$9=1,E606,0))*$O$7)</f>
        <v/>
      </c>
      <c r="G606" s="27" t="str">
        <f aca="false">IF(A606="","",D606+E606+F606)</f>
        <v/>
      </c>
      <c r="H606" s="27" t="str">
        <f aca="false">IF(A606="","",Calculadora!$D$5+SUM($E$7:E606))</f>
        <v/>
      </c>
      <c r="I606" s="27" t="str">
        <f aca="false">IF(A606="","",G606-H606)</f>
        <v/>
      </c>
      <c r="J606" s="27" t="str">
        <f aca="false">IF(A606="","",IF(C606=$O$2,G606,0))</f>
        <v/>
      </c>
    </row>
    <row r="607" customFormat="false" ht="15" hidden="false" customHeight="false" outlineLevel="0" collapsed="false">
      <c r="A607" s="25" t="str">
        <f aca="false">IF(ROW()-6&lt;=$O$3,ROW()-6,"")</f>
        <v/>
      </c>
      <c r="B607" s="25" t="str">
        <f aca="false">IF(A607="","",INT((A607-1)/$O$2)+1)</f>
        <v/>
      </c>
      <c r="C607" s="25" t="str">
        <f aca="false">IF(A607="","",MOD(A607-1,$O$2)+1)</f>
        <v/>
      </c>
      <c r="D607" s="27" t="str">
        <f aca="false">IF(A607="","",IF(A607=1,Calculadora!$D$5,G606))</f>
        <v/>
      </c>
      <c r="E607" s="27" t="str">
        <f aca="false">IF(A607="","",IF($O$9=1,IF(MOD(C607-1,$O$8)=0,Calculadora!$D$6*(1+Calculadora!$D$7)^(B607-1),0),IF(MOD(C607,$O$8)=0,Calculadora!$D$6*(1+Calculadora!$D$7)^(B607-1),0)))</f>
        <v/>
      </c>
      <c r="F607" s="27" t="str">
        <f aca="false">IF(A607="","",(D607+IF($O$9=1,E607,0))*$O$7)</f>
        <v/>
      </c>
      <c r="G607" s="27" t="str">
        <f aca="false">IF(A607="","",D607+E607+F607)</f>
        <v/>
      </c>
      <c r="H607" s="27" t="str">
        <f aca="false">IF(A607="","",Calculadora!$D$5+SUM($E$7:E607))</f>
        <v/>
      </c>
      <c r="I607" s="27" t="str">
        <f aca="false">IF(A607="","",G607-H607)</f>
        <v/>
      </c>
      <c r="J607" s="27" t="str">
        <f aca="false">IF(A607="","",IF(C607=$O$2,G607,0))</f>
        <v/>
      </c>
    </row>
    <row r="608" customFormat="false" ht="15" hidden="false" customHeight="false" outlineLevel="0" collapsed="false">
      <c r="A608" s="25" t="str">
        <f aca="false">IF(ROW()-6&lt;=$O$3,ROW()-6,"")</f>
        <v/>
      </c>
      <c r="B608" s="25" t="str">
        <f aca="false">IF(A608="","",INT((A608-1)/$O$2)+1)</f>
        <v/>
      </c>
      <c r="C608" s="25" t="str">
        <f aca="false">IF(A608="","",MOD(A608-1,$O$2)+1)</f>
        <v/>
      </c>
      <c r="D608" s="27" t="str">
        <f aca="false">IF(A608="","",IF(A608=1,Calculadora!$D$5,G607))</f>
        <v/>
      </c>
      <c r="E608" s="27" t="str">
        <f aca="false">IF(A608="","",IF($O$9=1,IF(MOD(C608-1,$O$8)=0,Calculadora!$D$6*(1+Calculadora!$D$7)^(B608-1),0),IF(MOD(C608,$O$8)=0,Calculadora!$D$6*(1+Calculadora!$D$7)^(B608-1),0)))</f>
        <v/>
      </c>
      <c r="F608" s="27" t="str">
        <f aca="false">IF(A608="","",(D608+IF($O$9=1,E608,0))*$O$7)</f>
        <v/>
      </c>
      <c r="G608" s="27" t="str">
        <f aca="false">IF(A608="","",D608+E608+F608)</f>
        <v/>
      </c>
      <c r="H608" s="27" t="str">
        <f aca="false">IF(A608="","",Calculadora!$D$5+SUM($E$7:E608))</f>
        <v/>
      </c>
      <c r="I608" s="27" t="str">
        <f aca="false">IF(A608="","",G608-H608)</f>
        <v/>
      </c>
      <c r="J608" s="27" t="str">
        <f aca="false">IF(A608="","",IF(C608=$O$2,G608,0))</f>
        <v/>
      </c>
    </row>
    <row r="609" customFormat="false" ht="15" hidden="false" customHeight="false" outlineLevel="0" collapsed="false">
      <c r="A609" s="25" t="str">
        <f aca="false">IF(ROW()-6&lt;=$O$3,ROW()-6,"")</f>
        <v/>
      </c>
      <c r="B609" s="25" t="str">
        <f aca="false">IF(A609="","",INT((A609-1)/$O$2)+1)</f>
        <v/>
      </c>
      <c r="C609" s="25" t="str">
        <f aca="false">IF(A609="","",MOD(A609-1,$O$2)+1)</f>
        <v/>
      </c>
      <c r="D609" s="27" t="str">
        <f aca="false">IF(A609="","",IF(A609=1,Calculadora!$D$5,G608))</f>
        <v/>
      </c>
      <c r="E609" s="27" t="str">
        <f aca="false">IF(A609="","",IF($O$9=1,IF(MOD(C609-1,$O$8)=0,Calculadora!$D$6*(1+Calculadora!$D$7)^(B609-1),0),IF(MOD(C609,$O$8)=0,Calculadora!$D$6*(1+Calculadora!$D$7)^(B609-1),0)))</f>
        <v/>
      </c>
      <c r="F609" s="27" t="str">
        <f aca="false">IF(A609="","",(D609+IF($O$9=1,E609,0))*$O$7)</f>
        <v/>
      </c>
      <c r="G609" s="27" t="str">
        <f aca="false">IF(A609="","",D609+E609+F609)</f>
        <v/>
      </c>
      <c r="H609" s="27" t="str">
        <f aca="false">IF(A609="","",Calculadora!$D$5+SUM($E$7:E609))</f>
        <v/>
      </c>
      <c r="I609" s="27" t="str">
        <f aca="false">IF(A609="","",G609-H609)</f>
        <v/>
      </c>
      <c r="J609" s="27" t="str">
        <f aca="false">IF(A609="","",IF(C609=$O$2,G609,0))</f>
        <v/>
      </c>
    </row>
    <row r="610" customFormat="false" ht="15" hidden="false" customHeight="false" outlineLevel="0" collapsed="false">
      <c r="A610" s="25" t="str">
        <f aca="false">IF(ROW()-6&lt;=$O$3,ROW()-6,"")</f>
        <v/>
      </c>
      <c r="B610" s="25" t="str">
        <f aca="false">IF(A610="","",INT((A610-1)/$O$2)+1)</f>
        <v/>
      </c>
      <c r="C610" s="25" t="str">
        <f aca="false">IF(A610="","",MOD(A610-1,$O$2)+1)</f>
        <v/>
      </c>
      <c r="D610" s="27" t="str">
        <f aca="false">IF(A610="","",IF(A610=1,Calculadora!$D$5,G609))</f>
        <v/>
      </c>
      <c r="E610" s="27" t="str">
        <f aca="false">IF(A610="","",IF($O$9=1,IF(MOD(C610-1,$O$8)=0,Calculadora!$D$6*(1+Calculadora!$D$7)^(B610-1),0),IF(MOD(C610,$O$8)=0,Calculadora!$D$6*(1+Calculadora!$D$7)^(B610-1),0)))</f>
        <v/>
      </c>
      <c r="F610" s="27" t="str">
        <f aca="false">IF(A610="","",(D610+IF($O$9=1,E610,0))*$O$7)</f>
        <v/>
      </c>
      <c r="G610" s="27" t="str">
        <f aca="false">IF(A610="","",D610+E610+F610)</f>
        <v/>
      </c>
      <c r="H610" s="27" t="str">
        <f aca="false">IF(A610="","",Calculadora!$D$5+SUM($E$7:E610))</f>
        <v/>
      </c>
      <c r="I610" s="27" t="str">
        <f aca="false">IF(A610="","",G610-H610)</f>
        <v/>
      </c>
      <c r="J610" s="27" t="str">
        <f aca="false">IF(A610="","",IF(C610=$O$2,G610,0))</f>
        <v/>
      </c>
    </row>
    <row r="611" customFormat="false" ht="15" hidden="false" customHeight="false" outlineLevel="0" collapsed="false">
      <c r="A611" s="25" t="str">
        <f aca="false">IF(ROW()-6&lt;=$O$3,ROW()-6,"")</f>
        <v/>
      </c>
      <c r="B611" s="25" t="str">
        <f aca="false">IF(A611="","",INT((A611-1)/$O$2)+1)</f>
        <v/>
      </c>
      <c r="C611" s="25" t="str">
        <f aca="false">IF(A611="","",MOD(A611-1,$O$2)+1)</f>
        <v/>
      </c>
      <c r="D611" s="27" t="str">
        <f aca="false">IF(A611="","",IF(A611=1,Calculadora!$D$5,G610))</f>
        <v/>
      </c>
      <c r="E611" s="27" t="str">
        <f aca="false">IF(A611="","",IF($O$9=1,IF(MOD(C611-1,$O$8)=0,Calculadora!$D$6*(1+Calculadora!$D$7)^(B611-1),0),IF(MOD(C611,$O$8)=0,Calculadora!$D$6*(1+Calculadora!$D$7)^(B611-1),0)))</f>
        <v/>
      </c>
      <c r="F611" s="27" t="str">
        <f aca="false">IF(A611="","",(D611+IF($O$9=1,E611,0))*$O$7)</f>
        <v/>
      </c>
      <c r="G611" s="27" t="str">
        <f aca="false">IF(A611="","",D611+E611+F611)</f>
        <v/>
      </c>
      <c r="H611" s="27" t="str">
        <f aca="false">IF(A611="","",Calculadora!$D$5+SUM($E$7:E611))</f>
        <v/>
      </c>
      <c r="I611" s="27" t="str">
        <f aca="false">IF(A611="","",G611-H611)</f>
        <v/>
      </c>
      <c r="J611" s="27" t="str">
        <f aca="false">IF(A611="","",IF(C611=$O$2,G611,0))</f>
        <v/>
      </c>
    </row>
    <row r="612" customFormat="false" ht="15" hidden="false" customHeight="false" outlineLevel="0" collapsed="false">
      <c r="A612" s="25" t="str">
        <f aca="false">IF(ROW()-6&lt;=$O$3,ROW()-6,"")</f>
        <v/>
      </c>
      <c r="B612" s="25" t="str">
        <f aca="false">IF(A612="","",INT((A612-1)/$O$2)+1)</f>
        <v/>
      </c>
      <c r="C612" s="25" t="str">
        <f aca="false">IF(A612="","",MOD(A612-1,$O$2)+1)</f>
        <v/>
      </c>
      <c r="D612" s="27" t="str">
        <f aca="false">IF(A612="","",IF(A612=1,Calculadora!$D$5,G611))</f>
        <v/>
      </c>
      <c r="E612" s="27" t="str">
        <f aca="false">IF(A612="","",IF($O$9=1,IF(MOD(C612-1,$O$8)=0,Calculadora!$D$6*(1+Calculadora!$D$7)^(B612-1),0),IF(MOD(C612,$O$8)=0,Calculadora!$D$6*(1+Calculadora!$D$7)^(B612-1),0)))</f>
        <v/>
      </c>
      <c r="F612" s="27" t="str">
        <f aca="false">IF(A612="","",(D612+IF($O$9=1,E612,0))*$O$7)</f>
        <v/>
      </c>
      <c r="G612" s="27" t="str">
        <f aca="false">IF(A612="","",D612+E612+F612)</f>
        <v/>
      </c>
      <c r="H612" s="27" t="str">
        <f aca="false">IF(A612="","",Calculadora!$D$5+SUM($E$7:E612))</f>
        <v/>
      </c>
      <c r="I612" s="27" t="str">
        <f aca="false">IF(A612="","",G612-H612)</f>
        <v/>
      </c>
      <c r="J612" s="27" t="str">
        <f aca="false">IF(A612="","",IF(C612=$O$2,G612,0))</f>
        <v/>
      </c>
    </row>
    <row r="613" customFormat="false" ht="15" hidden="false" customHeight="false" outlineLevel="0" collapsed="false">
      <c r="A613" s="25" t="str">
        <f aca="false">IF(ROW()-6&lt;=$O$3,ROW()-6,"")</f>
        <v/>
      </c>
      <c r="B613" s="25" t="str">
        <f aca="false">IF(A613="","",INT((A613-1)/$O$2)+1)</f>
        <v/>
      </c>
      <c r="C613" s="25" t="str">
        <f aca="false">IF(A613="","",MOD(A613-1,$O$2)+1)</f>
        <v/>
      </c>
      <c r="D613" s="27" t="str">
        <f aca="false">IF(A613="","",IF(A613=1,Calculadora!$D$5,G612))</f>
        <v/>
      </c>
      <c r="E613" s="27" t="str">
        <f aca="false">IF(A613="","",IF($O$9=1,IF(MOD(C613-1,$O$8)=0,Calculadora!$D$6*(1+Calculadora!$D$7)^(B613-1),0),IF(MOD(C613,$O$8)=0,Calculadora!$D$6*(1+Calculadora!$D$7)^(B613-1),0)))</f>
        <v/>
      </c>
      <c r="F613" s="27" t="str">
        <f aca="false">IF(A613="","",(D613+IF($O$9=1,E613,0))*$O$7)</f>
        <v/>
      </c>
      <c r="G613" s="27" t="str">
        <f aca="false">IF(A613="","",D613+E613+F613)</f>
        <v/>
      </c>
      <c r="H613" s="27" t="str">
        <f aca="false">IF(A613="","",Calculadora!$D$5+SUM($E$7:E613))</f>
        <v/>
      </c>
      <c r="I613" s="27" t="str">
        <f aca="false">IF(A613="","",G613-H613)</f>
        <v/>
      </c>
      <c r="J613" s="27" t="str">
        <f aca="false">IF(A613="","",IF(C613=$O$2,G613,0))</f>
        <v/>
      </c>
    </row>
    <row r="614" customFormat="false" ht="15" hidden="false" customHeight="false" outlineLevel="0" collapsed="false">
      <c r="A614" s="25" t="str">
        <f aca="false">IF(ROW()-6&lt;=$O$3,ROW()-6,"")</f>
        <v/>
      </c>
      <c r="B614" s="25" t="str">
        <f aca="false">IF(A614="","",INT((A614-1)/$O$2)+1)</f>
        <v/>
      </c>
      <c r="C614" s="25" t="str">
        <f aca="false">IF(A614="","",MOD(A614-1,$O$2)+1)</f>
        <v/>
      </c>
      <c r="D614" s="27" t="str">
        <f aca="false">IF(A614="","",IF(A614=1,Calculadora!$D$5,G613))</f>
        <v/>
      </c>
      <c r="E614" s="27" t="str">
        <f aca="false">IF(A614="","",IF($O$9=1,IF(MOD(C614-1,$O$8)=0,Calculadora!$D$6*(1+Calculadora!$D$7)^(B614-1),0),IF(MOD(C614,$O$8)=0,Calculadora!$D$6*(1+Calculadora!$D$7)^(B614-1),0)))</f>
        <v/>
      </c>
      <c r="F614" s="27" t="str">
        <f aca="false">IF(A614="","",(D614+IF($O$9=1,E614,0))*$O$7)</f>
        <v/>
      </c>
      <c r="G614" s="27" t="str">
        <f aca="false">IF(A614="","",D614+E614+F614)</f>
        <v/>
      </c>
      <c r="H614" s="27" t="str">
        <f aca="false">IF(A614="","",Calculadora!$D$5+SUM($E$7:E614))</f>
        <v/>
      </c>
      <c r="I614" s="27" t="str">
        <f aca="false">IF(A614="","",G614-H614)</f>
        <v/>
      </c>
      <c r="J614" s="27" t="str">
        <f aca="false">IF(A614="","",IF(C614=$O$2,G614,0))</f>
        <v/>
      </c>
    </row>
    <row r="615" customFormat="false" ht="15" hidden="false" customHeight="false" outlineLevel="0" collapsed="false">
      <c r="A615" s="25" t="str">
        <f aca="false">IF(ROW()-6&lt;=$O$3,ROW()-6,"")</f>
        <v/>
      </c>
      <c r="B615" s="25" t="str">
        <f aca="false">IF(A615="","",INT((A615-1)/$O$2)+1)</f>
        <v/>
      </c>
      <c r="C615" s="25" t="str">
        <f aca="false">IF(A615="","",MOD(A615-1,$O$2)+1)</f>
        <v/>
      </c>
      <c r="D615" s="27" t="str">
        <f aca="false">IF(A615="","",IF(A615=1,Calculadora!$D$5,G614))</f>
        <v/>
      </c>
      <c r="E615" s="27" t="str">
        <f aca="false">IF(A615="","",IF($O$9=1,IF(MOD(C615-1,$O$8)=0,Calculadora!$D$6*(1+Calculadora!$D$7)^(B615-1),0),IF(MOD(C615,$O$8)=0,Calculadora!$D$6*(1+Calculadora!$D$7)^(B615-1),0)))</f>
        <v/>
      </c>
      <c r="F615" s="27" t="str">
        <f aca="false">IF(A615="","",(D615+IF($O$9=1,E615,0))*$O$7)</f>
        <v/>
      </c>
      <c r="G615" s="27" t="str">
        <f aca="false">IF(A615="","",D615+E615+F615)</f>
        <v/>
      </c>
      <c r="H615" s="27" t="str">
        <f aca="false">IF(A615="","",Calculadora!$D$5+SUM($E$7:E615))</f>
        <v/>
      </c>
      <c r="I615" s="27" t="str">
        <f aca="false">IF(A615="","",G615-H615)</f>
        <v/>
      </c>
      <c r="J615" s="27" t="str">
        <f aca="false">IF(A615="","",IF(C615=$O$2,G615,0))</f>
        <v/>
      </c>
    </row>
    <row r="616" customFormat="false" ht="15" hidden="false" customHeight="false" outlineLevel="0" collapsed="false">
      <c r="A616" s="25" t="str">
        <f aca="false">IF(ROW()-6&lt;=$O$3,ROW()-6,"")</f>
        <v/>
      </c>
      <c r="B616" s="25" t="str">
        <f aca="false">IF(A616="","",INT((A616-1)/$O$2)+1)</f>
        <v/>
      </c>
      <c r="C616" s="25" t="str">
        <f aca="false">IF(A616="","",MOD(A616-1,$O$2)+1)</f>
        <v/>
      </c>
      <c r="D616" s="27" t="str">
        <f aca="false">IF(A616="","",IF(A616=1,Calculadora!$D$5,G615))</f>
        <v/>
      </c>
      <c r="E616" s="27" t="str">
        <f aca="false">IF(A616="","",IF($O$9=1,IF(MOD(C616-1,$O$8)=0,Calculadora!$D$6*(1+Calculadora!$D$7)^(B616-1),0),IF(MOD(C616,$O$8)=0,Calculadora!$D$6*(1+Calculadora!$D$7)^(B616-1),0)))</f>
        <v/>
      </c>
      <c r="F616" s="27" t="str">
        <f aca="false">IF(A616="","",(D616+IF($O$9=1,E616,0))*$O$7)</f>
        <v/>
      </c>
      <c r="G616" s="27" t="str">
        <f aca="false">IF(A616="","",D616+E616+F616)</f>
        <v/>
      </c>
      <c r="H616" s="27" t="str">
        <f aca="false">IF(A616="","",Calculadora!$D$5+SUM($E$7:E616))</f>
        <v/>
      </c>
      <c r="I616" s="27" t="str">
        <f aca="false">IF(A616="","",G616-H616)</f>
        <v/>
      </c>
      <c r="J616" s="27" t="str">
        <f aca="false">IF(A616="","",IF(C616=$O$2,G616,0))</f>
        <v/>
      </c>
    </row>
    <row r="617" customFormat="false" ht="15" hidden="false" customHeight="false" outlineLevel="0" collapsed="false">
      <c r="A617" s="25" t="str">
        <f aca="false">IF(ROW()-6&lt;=$O$3,ROW()-6,"")</f>
        <v/>
      </c>
      <c r="B617" s="25" t="str">
        <f aca="false">IF(A617="","",INT((A617-1)/$O$2)+1)</f>
        <v/>
      </c>
      <c r="C617" s="25" t="str">
        <f aca="false">IF(A617="","",MOD(A617-1,$O$2)+1)</f>
        <v/>
      </c>
      <c r="D617" s="27" t="str">
        <f aca="false">IF(A617="","",IF(A617=1,Calculadora!$D$5,G616))</f>
        <v/>
      </c>
      <c r="E617" s="27" t="str">
        <f aca="false">IF(A617="","",IF($O$9=1,IF(MOD(C617-1,$O$8)=0,Calculadora!$D$6*(1+Calculadora!$D$7)^(B617-1),0),IF(MOD(C617,$O$8)=0,Calculadora!$D$6*(1+Calculadora!$D$7)^(B617-1),0)))</f>
        <v/>
      </c>
      <c r="F617" s="27" t="str">
        <f aca="false">IF(A617="","",(D617+IF($O$9=1,E617,0))*$O$7)</f>
        <v/>
      </c>
      <c r="G617" s="27" t="str">
        <f aca="false">IF(A617="","",D617+E617+F617)</f>
        <v/>
      </c>
      <c r="H617" s="27" t="str">
        <f aca="false">IF(A617="","",Calculadora!$D$5+SUM($E$7:E617))</f>
        <v/>
      </c>
      <c r="I617" s="27" t="str">
        <f aca="false">IF(A617="","",G617-H617)</f>
        <v/>
      </c>
      <c r="J617" s="27" t="str">
        <f aca="false">IF(A617="","",IF(C617=$O$2,G617,0))</f>
        <v/>
      </c>
    </row>
    <row r="618" customFormat="false" ht="15" hidden="false" customHeight="false" outlineLevel="0" collapsed="false">
      <c r="A618" s="25" t="str">
        <f aca="false">IF(ROW()-6&lt;=$O$3,ROW()-6,"")</f>
        <v/>
      </c>
      <c r="B618" s="25" t="str">
        <f aca="false">IF(A618="","",INT((A618-1)/$O$2)+1)</f>
        <v/>
      </c>
      <c r="C618" s="25" t="str">
        <f aca="false">IF(A618="","",MOD(A618-1,$O$2)+1)</f>
        <v/>
      </c>
      <c r="D618" s="27" t="str">
        <f aca="false">IF(A618="","",IF(A618=1,Calculadora!$D$5,G617))</f>
        <v/>
      </c>
      <c r="E618" s="27" t="str">
        <f aca="false">IF(A618="","",IF($O$9=1,IF(MOD(C618-1,$O$8)=0,Calculadora!$D$6*(1+Calculadora!$D$7)^(B618-1),0),IF(MOD(C618,$O$8)=0,Calculadora!$D$6*(1+Calculadora!$D$7)^(B618-1),0)))</f>
        <v/>
      </c>
      <c r="F618" s="27" t="str">
        <f aca="false">IF(A618="","",(D618+IF($O$9=1,E618,0))*$O$7)</f>
        <v/>
      </c>
      <c r="G618" s="27" t="str">
        <f aca="false">IF(A618="","",D618+E618+F618)</f>
        <v/>
      </c>
      <c r="H618" s="27" t="str">
        <f aca="false">IF(A618="","",Calculadora!$D$5+SUM($E$7:E618))</f>
        <v/>
      </c>
      <c r="I618" s="27" t="str">
        <f aca="false">IF(A618="","",G618-H618)</f>
        <v/>
      </c>
      <c r="J618" s="27" t="str">
        <f aca="false">IF(A618="","",IF(C618=$O$2,G618,0))</f>
        <v/>
      </c>
    </row>
    <row r="619" customFormat="false" ht="15" hidden="false" customHeight="false" outlineLevel="0" collapsed="false">
      <c r="A619" s="25" t="str">
        <f aca="false">IF(ROW()-6&lt;=$O$3,ROW()-6,"")</f>
        <v/>
      </c>
      <c r="B619" s="25" t="str">
        <f aca="false">IF(A619="","",INT((A619-1)/$O$2)+1)</f>
        <v/>
      </c>
      <c r="C619" s="25" t="str">
        <f aca="false">IF(A619="","",MOD(A619-1,$O$2)+1)</f>
        <v/>
      </c>
      <c r="D619" s="27" t="str">
        <f aca="false">IF(A619="","",IF(A619=1,Calculadora!$D$5,G618))</f>
        <v/>
      </c>
      <c r="E619" s="27" t="str">
        <f aca="false">IF(A619="","",IF($O$9=1,IF(MOD(C619-1,$O$8)=0,Calculadora!$D$6*(1+Calculadora!$D$7)^(B619-1),0),IF(MOD(C619,$O$8)=0,Calculadora!$D$6*(1+Calculadora!$D$7)^(B619-1),0)))</f>
        <v/>
      </c>
      <c r="F619" s="27" t="str">
        <f aca="false">IF(A619="","",(D619+IF($O$9=1,E619,0))*$O$7)</f>
        <v/>
      </c>
      <c r="G619" s="27" t="str">
        <f aca="false">IF(A619="","",D619+E619+F619)</f>
        <v/>
      </c>
      <c r="H619" s="27" t="str">
        <f aca="false">IF(A619="","",Calculadora!$D$5+SUM($E$7:E619))</f>
        <v/>
      </c>
      <c r="I619" s="27" t="str">
        <f aca="false">IF(A619="","",G619-H619)</f>
        <v/>
      </c>
      <c r="J619" s="27" t="str">
        <f aca="false">IF(A619="","",IF(C619=$O$2,G619,0))</f>
        <v/>
      </c>
    </row>
    <row r="620" customFormat="false" ht="15" hidden="false" customHeight="false" outlineLevel="0" collapsed="false">
      <c r="A620" s="25" t="str">
        <f aca="false">IF(ROW()-6&lt;=$O$3,ROW()-6,"")</f>
        <v/>
      </c>
      <c r="B620" s="25" t="str">
        <f aca="false">IF(A620="","",INT((A620-1)/$O$2)+1)</f>
        <v/>
      </c>
      <c r="C620" s="25" t="str">
        <f aca="false">IF(A620="","",MOD(A620-1,$O$2)+1)</f>
        <v/>
      </c>
      <c r="D620" s="27" t="str">
        <f aca="false">IF(A620="","",IF(A620=1,Calculadora!$D$5,G619))</f>
        <v/>
      </c>
      <c r="E620" s="27" t="str">
        <f aca="false">IF(A620="","",IF($O$9=1,IF(MOD(C620-1,$O$8)=0,Calculadora!$D$6*(1+Calculadora!$D$7)^(B620-1),0),IF(MOD(C620,$O$8)=0,Calculadora!$D$6*(1+Calculadora!$D$7)^(B620-1),0)))</f>
        <v/>
      </c>
      <c r="F620" s="27" t="str">
        <f aca="false">IF(A620="","",(D620+IF($O$9=1,E620,0))*$O$7)</f>
        <v/>
      </c>
      <c r="G620" s="27" t="str">
        <f aca="false">IF(A620="","",D620+E620+F620)</f>
        <v/>
      </c>
      <c r="H620" s="27" t="str">
        <f aca="false">IF(A620="","",Calculadora!$D$5+SUM($E$7:E620))</f>
        <v/>
      </c>
      <c r="I620" s="27" t="str">
        <f aca="false">IF(A620="","",G620-H620)</f>
        <v/>
      </c>
      <c r="J620" s="27" t="str">
        <f aca="false">IF(A620="","",IF(C620=$O$2,G620,0))</f>
        <v/>
      </c>
    </row>
    <row r="621" customFormat="false" ht="15" hidden="false" customHeight="false" outlineLevel="0" collapsed="false">
      <c r="A621" s="25" t="str">
        <f aca="false">IF(ROW()-6&lt;=$O$3,ROW()-6,"")</f>
        <v/>
      </c>
      <c r="B621" s="25" t="str">
        <f aca="false">IF(A621="","",INT((A621-1)/$O$2)+1)</f>
        <v/>
      </c>
      <c r="C621" s="25" t="str">
        <f aca="false">IF(A621="","",MOD(A621-1,$O$2)+1)</f>
        <v/>
      </c>
      <c r="D621" s="27" t="str">
        <f aca="false">IF(A621="","",IF(A621=1,Calculadora!$D$5,G620))</f>
        <v/>
      </c>
      <c r="E621" s="27" t="str">
        <f aca="false">IF(A621="","",IF($O$9=1,IF(MOD(C621-1,$O$8)=0,Calculadora!$D$6*(1+Calculadora!$D$7)^(B621-1),0),IF(MOD(C621,$O$8)=0,Calculadora!$D$6*(1+Calculadora!$D$7)^(B621-1),0)))</f>
        <v/>
      </c>
      <c r="F621" s="27" t="str">
        <f aca="false">IF(A621="","",(D621+IF($O$9=1,E621,0))*$O$7)</f>
        <v/>
      </c>
      <c r="G621" s="27" t="str">
        <f aca="false">IF(A621="","",D621+E621+F621)</f>
        <v/>
      </c>
      <c r="H621" s="27" t="str">
        <f aca="false">IF(A621="","",Calculadora!$D$5+SUM($E$7:E621))</f>
        <v/>
      </c>
      <c r="I621" s="27" t="str">
        <f aca="false">IF(A621="","",G621-H621)</f>
        <v/>
      </c>
      <c r="J621" s="27" t="str">
        <f aca="false">IF(A621="","",IF(C621=$O$2,G621,0))</f>
        <v/>
      </c>
    </row>
    <row r="622" customFormat="false" ht="15" hidden="false" customHeight="false" outlineLevel="0" collapsed="false">
      <c r="A622" s="25" t="str">
        <f aca="false">IF(ROW()-6&lt;=$O$3,ROW()-6,"")</f>
        <v/>
      </c>
      <c r="B622" s="25" t="str">
        <f aca="false">IF(A622="","",INT((A622-1)/$O$2)+1)</f>
        <v/>
      </c>
      <c r="C622" s="25" t="str">
        <f aca="false">IF(A622="","",MOD(A622-1,$O$2)+1)</f>
        <v/>
      </c>
      <c r="D622" s="27" t="str">
        <f aca="false">IF(A622="","",IF(A622=1,Calculadora!$D$5,G621))</f>
        <v/>
      </c>
      <c r="E622" s="27" t="str">
        <f aca="false">IF(A622="","",IF($O$9=1,IF(MOD(C622-1,$O$8)=0,Calculadora!$D$6*(1+Calculadora!$D$7)^(B622-1),0),IF(MOD(C622,$O$8)=0,Calculadora!$D$6*(1+Calculadora!$D$7)^(B622-1),0)))</f>
        <v/>
      </c>
      <c r="F622" s="27" t="str">
        <f aca="false">IF(A622="","",(D622+IF($O$9=1,E622,0))*$O$7)</f>
        <v/>
      </c>
      <c r="G622" s="27" t="str">
        <f aca="false">IF(A622="","",D622+E622+F622)</f>
        <v/>
      </c>
      <c r="H622" s="27" t="str">
        <f aca="false">IF(A622="","",Calculadora!$D$5+SUM($E$7:E622))</f>
        <v/>
      </c>
      <c r="I622" s="27" t="str">
        <f aca="false">IF(A622="","",G622-H622)</f>
        <v/>
      </c>
      <c r="J622" s="27" t="str">
        <f aca="false">IF(A622="","",IF(C622=$O$2,G622,0))</f>
        <v/>
      </c>
    </row>
    <row r="623" customFormat="false" ht="15" hidden="false" customHeight="false" outlineLevel="0" collapsed="false">
      <c r="A623" s="25" t="str">
        <f aca="false">IF(ROW()-6&lt;=$O$3,ROW()-6,"")</f>
        <v/>
      </c>
      <c r="B623" s="25" t="str">
        <f aca="false">IF(A623="","",INT((A623-1)/$O$2)+1)</f>
        <v/>
      </c>
      <c r="C623" s="25" t="str">
        <f aca="false">IF(A623="","",MOD(A623-1,$O$2)+1)</f>
        <v/>
      </c>
      <c r="D623" s="27" t="str">
        <f aca="false">IF(A623="","",IF(A623=1,Calculadora!$D$5,G622))</f>
        <v/>
      </c>
      <c r="E623" s="27" t="str">
        <f aca="false">IF(A623="","",IF($O$9=1,IF(MOD(C623-1,$O$8)=0,Calculadora!$D$6*(1+Calculadora!$D$7)^(B623-1),0),IF(MOD(C623,$O$8)=0,Calculadora!$D$6*(1+Calculadora!$D$7)^(B623-1),0)))</f>
        <v/>
      </c>
      <c r="F623" s="27" t="str">
        <f aca="false">IF(A623="","",(D623+IF($O$9=1,E623,0))*$O$7)</f>
        <v/>
      </c>
      <c r="G623" s="27" t="str">
        <f aca="false">IF(A623="","",D623+E623+F623)</f>
        <v/>
      </c>
      <c r="H623" s="27" t="str">
        <f aca="false">IF(A623="","",Calculadora!$D$5+SUM($E$7:E623))</f>
        <v/>
      </c>
      <c r="I623" s="27" t="str">
        <f aca="false">IF(A623="","",G623-H623)</f>
        <v/>
      </c>
      <c r="J623" s="27" t="str">
        <f aca="false">IF(A623="","",IF(C623=$O$2,G623,0))</f>
        <v/>
      </c>
    </row>
    <row r="624" customFormat="false" ht="15" hidden="false" customHeight="false" outlineLevel="0" collapsed="false">
      <c r="A624" s="25" t="str">
        <f aca="false">IF(ROW()-6&lt;=$O$3,ROW()-6,"")</f>
        <v/>
      </c>
      <c r="B624" s="25" t="str">
        <f aca="false">IF(A624="","",INT((A624-1)/$O$2)+1)</f>
        <v/>
      </c>
      <c r="C624" s="25" t="str">
        <f aca="false">IF(A624="","",MOD(A624-1,$O$2)+1)</f>
        <v/>
      </c>
      <c r="D624" s="27" t="str">
        <f aca="false">IF(A624="","",IF(A624=1,Calculadora!$D$5,G623))</f>
        <v/>
      </c>
      <c r="E624" s="27" t="str">
        <f aca="false">IF(A624="","",IF($O$9=1,IF(MOD(C624-1,$O$8)=0,Calculadora!$D$6*(1+Calculadora!$D$7)^(B624-1),0),IF(MOD(C624,$O$8)=0,Calculadora!$D$6*(1+Calculadora!$D$7)^(B624-1),0)))</f>
        <v/>
      </c>
      <c r="F624" s="27" t="str">
        <f aca="false">IF(A624="","",(D624+IF($O$9=1,E624,0))*$O$7)</f>
        <v/>
      </c>
      <c r="G624" s="27" t="str">
        <f aca="false">IF(A624="","",D624+E624+F624)</f>
        <v/>
      </c>
      <c r="H624" s="27" t="str">
        <f aca="false">IF(A624="","",Calculadora!$D$5+SUM($E$7:E624))</f>
        <v/>
      </c>
      <c r="I624" s="27" t="str">
        <f aca="false">IF(A624="","",G624-H624)</f>
        <v/>
      </c>
      <c r="J624" s="27" t="str">
        <f aca="false">IF(A624="","",IF(C624=$O$2,G624,0))</f>
        <v/>
      </c>
    </row>
    <row r="625" customFormat="false" ht="15" hidden="false" customHeight="false" outlineLevel="0" collapsed="false">
      <c r="A625" s="25" t="str">
        <f aca="false">IF(ROW()-6&lt;=$O$3,ROW()-6,"")</f>
        <v/>
      </c>
      <c r="B625" s="25" t="str">
        <f aca="false">IF(A625="","",INT((A625-1)/$O$2)+1)</f>
        <v/>
      </c>
      <c r="C625" s="25" t="str">
        <f aca="false">IF(A625="","",MOD(A625-1,$O$2)+1)</f>
        <v/>
      </c>
      <c r="D625" s="27" t="str">
        <f aca="false">IF(A625="","",IF(A625=1,Calculadora!$D$5,G624))</f>
        <v/>
      </c>
      <c r="E625" s="27" t="str">
        <f aca="false">IF(A625="","",IF($O$9=1,IF(MOD(C625-1,$O$8)=0,Calculadora!$D$6*(1+Calculadora!$D$7)^(B625-1),0),IF(MOD(C625,$O$8)=0,Calculadora!$D$6*(1+Calculadora!$D$7)^(B625-1),0)))</f>
        <v/>
      </c>
      <c r="F625" s="27" t="str">
        <f aca="false">IF(A625="","",(D625+IF($O$9=1,E625,0))*$O$7)</f>
        <v/>
      </c>
      <c r="G625" s="27" t="str">
        <f aca="false">IF(A625="","",D625+E625+F625)</f>
        <v/>
      </c>
      <c r="H625" s="27" t="str">
        <f aca="false">IF(A625="","",Calculadora!$D$5+SUM($E$7:E625))</f>
        <v/>
      </c>
      <c r="I625" s="27" t="str">
        <f aca="false">IF(A625="","",G625-H625)</f>
        <v/>
      </c>
      <c r="J625" s="27" t="str">
        <f aca="false">IF(A625="","",IF(C625=$O$2,G625,0))</f>
        <v/>
      </c>
    </row>
    <row r="626" customFormat="false" ht="15" hidden="false" customHeight="false" outlineLevel="0" collapsed="false">
      <c r="A626" s="25" t="str">
        <f aca="false">IF(ROW()-6&lt;=$O$3,ROW()-6,"")</f>
        <v/>
      </c>
      <c r="B626" s="25" t="str">
        <f aca="false">IF(A626="","",INT((A626-1)/$O$2)+1)</f>
        <v/>
      </c>
      <c r="C626" s="25" t="str">
        <f aca="false">IF(A626="","",MOD(A626-1,$O$2)+1)</f>
        <v/>
      </c>
      <c r="D626" s="27" t="str">
        <f aca="false">IF(A626="","",IF(A626=1,Calculadora!$D$5,G625))</f>
        <v/>
      </c>
      <c r="E626" s="27" t="str">
        <f aca="false">IF(A626="","",IF($O$9=1,IF(MOD(C626-1,$O$8)=0,Calculadora!$D$6*(1+Calculadora!$D$7)^(B626-1),0),IF(MOD(C626,$O$8)=0,Calculadora!$D$6*(1+Calculadora!$D$7)^(B626-1),0)))</f>
        <v/>
      </c>
      <c r="F626" s="27" t="str">
        <f aca="false">IF(A626="","",(D626+IF($O$9=1,E626,0))*$O$7)</f>
        <v/>
      </c>
      <c r="G626" s="27" t="str">
        <f aca="false">IF(A626="","",D626+E626+F626)</f>
        <v/>
      </c>
      <c r="H626" s="27" t="str">
        <f aca="false">IF(A626="","",Calculadora!$D$5+SUM($E$7:E626))</f>
        <v/>
      </c>
      <c r="I626" s="27" t="str">
        <f aca="false">IF(A626="","",G626-H626)</f>
        <v/>
      </c>
      <c r="J626" s="27" t="str">
        <f aca="false">IF(A626="","",IF(C626=$O$2,G626,0))</f>
        <v/>
      </c>
    </row>
    <row r="627" customFormat="false" ht="15" hidden="false" customHeight="false" outlineLevel="0" collapsed="false">
      <c r="A627" s="25" t="str">
        <f aca="false">IF(ROW()-6&lt;=$O$3,ROW()-6,"")</f>
        <v/>
      </c>
      <c r="B627" s="25" t="str">
        <f aca="false">IF(A627="","",INT((A627-1)/$O$2)+1)</f>
        <v/>
      </c>
      <c r="C627" s="25" t="str">
        <f aca="false">IF(A627="","",MOD(A627-1,$O$2)+1)</f>
        <v/>
      </c>
      <c r="D627" s="27" t="str">
        <f aca="false">IF(A627="","",IF(A627=1,Calculadora!$D$5,G626))</f>
        <v/>
      </c>
      <c r="E627" s="27" t="str">
        <f aca="false">IF(A627="","",IF($O$9=1,IF(MOD(C627-1,$O$8)=0,Calculadora!$D$6*(1+Calculadora!$D$7)^(B627-1),0),IF(MOD(C627,$O$8)=0,Calculadora!$D$6*(1+Calculadora!$D$7)^(B627-1),0)))</f>
        <v/>
      </c>
      <c r="F627" s="27" t="str">
        <f aca="false">IF(A627="","",(D627+IF($O$9=1,E627,0))*$O$7)</f>
        <v/>
      </c>
      <c r="G627" s="27" t="str">
        <f aca="false">IF(A627="","",D627+E627+F627)</f>
        <v/>
      </c>
      <c r="H627" s="27" t="str">
        <f aca="false">IF(A627="","",Calculadora!$D$5+SUM($E$7:E627))</f>
        <v/>
      </c>
      <c r="I627" s="27" t="str">
        <f aca="false">IF(A627="","",G627-H627)</f>
        <v/>
      </c>
      <c r="J627" s="27" t="str">
        <f aca="false">IF(A627="","",IF(C627=$O$2,G627,0))</f>
        <v/>
      </c>
    </row>
    <row r="628" customFormat="false" ht="15" hidden="false" customHeight="false" outlineLevel="0" collapsed="false">
      <c r="A628" s="25" t="str">
        <f aca="false">IF(ROW()-6&lt;=$O$3,ROW()-6,"")</f>
        <v/>
      </c>
      <c r="B628" s="25" t="str">
        <f aca="false">IF(A628="","",INT((A628-1)/$O$2)+1)</f>
        <v/>
      </c>
      <c r="C628" s="25" t="str">
        <f aca="false">IF(A628="","",MOD(A628-1,$O$2)+1)</f>
        <v/>
      </c>
      <c r="D628" s="27" t="str">
        <f aca="false">IF(A628="","",IF(A628=1,Calculadora!$D$5,G627))</f>
        <v/>
      </c>
      <c r="E628" s="27" t="str">
        <f aca="false">IF(A628="","",IF($O$9=1,IF(MOD(C628-1,$O$8)=0,Calculadora!$D$6*(1+Calculadora!$D$7)^(B628-1),0),IF(MOD(C628,$O$8)=0,Calculadora!$D$6*(1+Calculadora!$D$7)^(B628-1),0)))</f>
        <v/>
      </c>
      <c r="F628" s="27" t="str">
        <f aca="false">IF(A628="","",(D628+IF($O$9=1,E628,0))*$O$7)</f>
        <v/>
      </c>
      <c r="G628" s="27" t="str">
        <f aca="false">IF(A628="","",D628+E628+F628)</f>
        <v/>
      </c>
      <c r="H628" s="27" t="str">
        <f aca="false">IF(A628="","",Calculadora!$D$5+SUM($E$7:E628))</f>
        <v/>
      </c>
      <c r="I628" s="27" t="str">
        <f aca="false">IF(A628="","",G628-H628)</f>
        <v/>
      </c>
      <c r="J628" s="27" t="str">
        <f aca="false">IF(A628="","",IF(C628=$O$2,G628,0))</f>
        <v/>
      </c>
    </row>
    <row r="629" customFormat="false" ht="15" hidden="false" customHeight="false" outlineLevel="0" collapsed="false">
      <c r="A629" s="25" t="str">
        <f aca="false">IF(ROW()-6&lt;=$O$3,ROW()-6,"")</f>
        <v/>
      </c>
      <c r="B629" s="25" t="str">
        <f aca="false">IF(A629="","",INT((A629-1)/$O$2)+1)</f>
        <v/>
      </c>
      <c r="C629" s="25" t="str">
        <f aca="false">IF(A629="","",MOD(A629-1,$O$2)+1)</f>
        <v/>
      </c>
      <c r="D629" s="27" t="str">
        <f aca="false">IF(A629="","",IF(A629=1,Calculadora!$D$5,G628))</f>
        <v/>
      </c>
      <c r="E629" s="27" t="str">
        <f aca="false">IF(A629="","",IF($O$9=1,IF(MOD(C629-1,$O$8)=0,Calculadora!$D$6*(1+Calculadora!$D$7)^(B629-1),0),IF(MOD(C629,$O$8)=0,Calculadora!$D$6*(1+Calculadora!$D$7)^(B629-1),0)))</f>
        <v/>
      </c>
      <c r="F629" s="27" t="str">
        <f aca="false">IF(A629="","",(D629+IF($O$9=1,E629,0))*$O$7)</f>
        <v/>
      </c>
      <c r="G629" s="27" t="str">
        <f aca="false">IF(A629="","",D629+E629+F629)</f>
        <v/>
      </c>
      <c r="H629" s="27" t="str">
        <f aca="false">IF(A629="","",Calculadora!$D$5+SUM($E$7:E629))</f>
        <v/>
      </c>
      <c r="I629" s="27" t="str">
        <f aca="false">IF(A629="","",G629-H629)</f>
        <v/>
      </c>
      <c r="J629" s="27" t="str">
        <f aca="false">IF(A629="","",IF(C629=$O$2,G629,0))</f>
        <v/>
      </c>
    </row>
    <row r="630" customFormat="false" ht="15" hidden="false" customHeight="false" outlineLevel="0" collapsed="false">
      <c r="A630" s="25" t="str">
        <f aca="false">IF(ROW()-6&lt;=$O$3,ROW()-6,"")</f>
        <v/>
      </c>
      <c r="B630" s="25" t="str">
        <f aca="false">IF(A630="","",INT((A630-1)/$O$2)+1)</f>
        <v/>
      </c>
      <c r="C630" s="25" t="str">
        <f aca="false">IF(A630="","",MOD(A630-1,$O$2)+1)</f>
        <v/>
      </c>
      <c r="D630" s="27" t="str">
        <f aca="false">IF(A630="","",IF(A630=1,Calculadora!$D$5,G629))</f>
        <v/>
      </c>
      <c r="E630" s="27" t="str">
        <f aca="false">IF(A630="","",IF($O$9=1,IF(MOD(C630-1,$O$8)=0,Calculadora!$D$6*(1+Calculadora!$D$7)^(B630-1),0),IF(MOD(C630,$O$8)=0,Calculadora!$D$6*(1+Calculadora!$D$7)^(B630-1),0)))</f>
        <v/>
      </c>
      <c r="F630" s="27" t="str">
        <f aca="false">IF(A630="","",(D630+IF($O$9=1,E630,0))*$O$7)</f>
        <v/>
      </c>
      <c r="G630" s="27" t="str">
        <f aca="false">IF(A630="","",D630+E630+F630)</f>
        <v/>
      </c>
      <c r="H630" s="27" t="str">
        <f aca="false">IF(A630="","",Calculadora!$D$5+SUM($E$7:E630))</f>
        <v/>
      </c>
      <c r="I630" s="27" t="str">
        <f aca="false">IF(A630="","",G630-H630)</f>
        <v/>
      </c>
      <c r="J630" s="27" t="str">
        <f aca="false">IF(A630="","",IF(C630=$O$2,G630,0))</f>
        <v/>
      </c>
    </row>
    <row r="631" customFormat="false" ht="15" hidden="false" customHeight="false" outlineLevel="0" collapsed="false">
      <c r="A631" s="25" t="str">
        <f aca="false">IF(ROW()-6&lt;=$O$3,ROW()-6,"")</f>
        <v/>
      </c>
      <c r="B631" s="25" t="str">
        <f aca="false">IF(A631="","",INT((A631-1)/$O$2)+1)</f>
        <v/>
      </c>
      <c r="C631" s="25" t="str">
        <f aca="false">IF(A631="","",MOD(A631-1,$O$2)+1)</f>
        <v/>
      </c>
      <c r="D631" s="27" t="str">
        <f aca="false">IF(A631="","",IF(A631=1,Calculadora!$D$5,G630))</f>
        <v/>
      </c>
      <c r="E631" s="27" t="str">
        <f aca="false">IF(A631="","",IF($O$9=1,IF(MOD(C631-1,$O$8)=0,Calculadora!$D$6*(1+Calculadora!$D$7)^(B631-1),0),IF(MOD(C631,$O$8)=0,Calculadora!$D$6*(1+Calculadora!$D$7)^(B631-1),0)))</f>
        <v/>
      </c>
      <c r="F631" s="27" t="str">
        <f aca="false">IF(A631="","",(D631+IF($O$9=1,E631,0))*$O$7)</f>
        <v/>
      </c>
      <c r="G631" s="27" t="str">
        <f aca="false">IF(A631="","",D631+E631+F631)</f>
        <v/>
      </c>
      <c r="H631" s="27" t="str">
        <f aca="false">IF(A631="","",Calculadora!$D$5+SUM($E$7:E631))</f>
        <v/>
      </c>
      <c r="I631" s="27" t="str">
        <f aca="false">IF(A631="","",G631-H631)</f>
        <v/>
      </c>
      <c r="J631" s="27" t="str">
        <f aca="false">IF(A631="","",IF(C631=$O$2,G631,0))</f>
        <v/>
      </c>
    </row>
    <row r="632" customFormat="false" ht="15" hidden="false" customHeight="false" outlineLevel="0" collapsed="false">
      <c r="A632" s="25" t="str">
        <f aca="false">IF(ROW()-6&lt;=$O$3,ROW()-6,"")</f>
        <v/>
      </c>
      <c r="B632" s="25" t="str">
        <f aca="false">IF(A632="","",INT((A632-1)/$O$2)+1)</f>
        <v/>
      </c>
      <c r="C632" s="25" t="str">
        <f aca="false">IF(A632="","",MOD(A632-1,$O$2)+1)</f>
        <v/>
      </c>
      <c r="D632" s="27" t="str">
        <f aca="false">IF(A632="","",IF(A632=1,Calculadora!$D$5,G631))</f>
        <v/>
      </c>
      <c r="E632" s="27" t="str">
        <f aca="false">IF(A632="","",IF($O$9=1,IF(MOD(C632-1,$O$8)=0,Calculadora!$D$6*(1+Calculadora!$D$7)^(B632-1),0),IF(MOD(C632,$O$8)=0,Calculadora!$D$6*(1+Calculadora!$D$7)^(B632-1),0)))</f>
        <v/>
      </c>
      <c r="F632" s="27" t="str">
        <f aca="false">IF(A632="","",(D632+IF($O$9=1,E632,0))*$O$7)</f>
        <v/>
      </c>
      <c r="G632" s="27" t="str">
        <f aca="false">IF(A632="","",D632+E632+F632)</f>
        <v/>
      </c>
      <c r="H632" s="27" t="str">
        <f aca="false">IF(A632="","",Calculadora!$D$5+SUM($E$7:E632))</f>
        <v/>
      </c>
      <c r="I632" s="27" t="str">
        <f aca="false">IF(A632="","",G632-H632)</f>
        <v/>
      </c>
      <c r="J632" s="27" t="str">
        <f aca="false">IF(A632="","",IF(C632=$O$2,G632,0))</f>
        <v/>
      </c>
    </row>
    <row r="633" customFormat="false" ht="15" hidden="false" customHeight="false" outlineLevel="0" collapsed="false">
      <c r="A633" s="25" t="str">
        <f aca="false">IF(ROW()-6&lt;=$O$3,ROW()-6,"")</f>
        <v/>
      </c>
      <c r="B633" s="25" t="str">
        <f aca="false">IF(A633="","",INT((A633-1)/$O$2)+1)</f>
        <v/>
      </c>
      <c r="C633" s="25" t="str">
        <f aca="false">IF(A633="","",MOD(A633-1,$O$2)+1)</f>
        <v/>
      </c>
      <c r="D633" s="27" t="str">
        <f aca="false">IF(A633="","",IF(A633=1,Calculadora!$D$5,G632))</f>
        <v/>
      </c>
      <c r="E633" s="27" t="str">
        <f aca="false">IF(A633="","",IF($O$9=1,IF(MOD(C633-1,$O$8)=0,Calculadora!$D$6*(1+Calculadora!$D$7)^(B633-1),0),IF(MOD(C633,$O$8)=0,Calculadora!$D$6*(1+Calculadora!$D$7)^(B633-1),0)))</f>
        <v/>
      </c>
      <c r="F633" s="27" t="str">
        <f aca="false">IF(A633="","",(D633+IF($O$9=1,E633,0))*$O$7)</f>
        <v/>
      </c>
      <c r="G633" s="27" t="str">
        <f aca="false">IF(A633="","",D633+E633+F633)</f>
        <v/>
      </c>
      <c r="H633" s="27" t="str">
        <f aca="false">IF(A633="","",Calculadora!$D$5+SUM($E$7:E633))</f>
        <v/>
      </c>
      <c r="I633" s="27" t="str">
        <f aca="false">IF(A633="","",G633-H633)</f>
        <v/>
      </c>
      <c r="J633" s="27" t="str">
        <f aca="false">IF(A633="","",IF(C633=$O$2,G633,0))</f>
        <v/>
      </c>
    </row>
    <row r="634" customFormat="false" ht="15" hidden="false" customHeight="false" outlineLevel="0" collapsed="false">
      <c r="A634" s="25" t="str">
        <f aca="false">IF(ROW()-6&lt;=$O$3,ROW()-6,"")</f>
        <v/>
      </c>
      <c r="B634" s="25" t="str">
        <f aca="false">IF(A634="","",INT((A634-1)/$O$2)+1)</f>
        <v/>
      </c>
      <c r="C634" s="25" t="str">
        <f aca="false">IF(A634="","",MOD(A634-1,$O$2)+1)</f>
        <v/>
      </c>
      <c r="D634" s="27" t="str">
        <f aca="false">IF(A634="","",IF(A634=1,Calculadora!$D$5,G633))</f>
        <v/>
      </c>
      <c r="E634" s="27" t="str">
        <f aca="false">IF(A634="","",IF($O$9=1,IF(MOD(C634-1,$O$8)=0,Calculadora!$D$6*(1+Calculadora!$D$7)^(B634-1),0),IF(MOD(C634,$O$8)=0,Calculadora!$D$6*(1+Calculadora!$D$7)^(B634-1),0)))</f>
        <v/>
      </c>
      <c r="F634" s="27" t="str">
        <f aca="false">IF(A634="","",(D634+IF($O$9=1,E634,0))*$O$7)</f>
        <v/>
      </c>
      <c r="G634" s="27" t="str">
        <f aca="false">IF(A634="","",D634+E634+F634)</f>
        <v/>
      </c>
      <c r="H634" s="27" t="str">
        <f aca="false">IF(A634="","",Calculadora!$D$5+SUM($E$7:E634))</f>
        <v/>
      </c>
      <c r="I634" s="27" t="str">
        <f aca="false">IF(A634="","",G634-H634)</f>
        <v/>
      </c>
      <c r="J634" s="27" t="str">
        <f aca="false">IF(A634="","",IF(C634=$O$2,G634,0))</f>
        <v/>
      </c>
    </row>
    <row r="635" customFormat="false" ht="15" hidden="false" customHeight="false" outlineLevel="0" collapsed="false">
      <c r="A635" s="25" t="str">
        <f aca="false">IF(ROW()-6&lt;=$O$3,ROW()-6,"")</f>
        <v/>
      </c>
      <c r="B635" s="25" t="str">
        <f aca="false">IF(A635="","",INT((A635-1)/$O$2)+1)</f>
        <v/>
      </c>
      <c r="C635" s="25" t="str">
        <f aca="false">IF(A635="","",MOD(A635-1,$O$2)+1)</f>
        <v/>
      </c>
      <c r="D635" s="27" t="str">
        <f aca="false">IF(A635="","",IF(A635=1,Calculadora!$D$5,G634))</f>
        <v/>
      </c>
      <c r="E635" s="27" t="str">
        <f aca="false">IF(A635="","",IF($O$9=1,IF(MOD(C635-1,$O$8)=0,Calculadora!$D$6*(1+Calculadora!$D$7)^(B635-1),0),IF(MOD(C635,$O$8)=0,Calculadora!$D$6*(1+Calculadora!$D$7)^(B635-1),0)))</f>
        <v/>
      </c>
      <c r="F635" s="27" t="str">
        <f aca="false">IF(A635="","",(D635+IF($O$9=1,E635,0))*$O$7)</f>
        <v/>
      </c>
      <c r="G635" s="27" t="str">
        <f aca="false">IF(A635="","",D635+E635+F635)</f>
        <v/>
      </c>
      <c r="H635" s="27" t="str">
        <f aca="false">IF(A635="","",Calculadora!$D$5+SUM($E$7:E635))</f>
        <v/>
      </c>
      <c r="I635" s="27" t="str">
        <f aca="false">IF(A635="","",G635-H635)</f>
        <v/>
      </c>
      <c r="J635" s="27" t="str">
        <f aca="false">IF(A635="","",IF(C635=$O$2,G635,0))</f>
        <v/>
      </c>
    </row>
    <row r="636" customFormat="false" ht="15" hidden="false" customHeight="false" outlineLevel="0" collapsed="false">
      <c r="A636" s="25" t="str">
        <f aca="false">IF(ROW()-6&lt;=$O$3,ROW()-6,"")</f>
        <v/>
      </c>
      <c r="B636" s="25" t="str">
        <f aca="false">IF(A636="","",INT((A636-1)/$O$2)+1)</f>
        <v/>
      </c>
      <c r="C636" s="25" t="str">
        <f aca="false">IF(A636="","",MOD(A636-1,$O$2)+1)</f>
        <v/>
      </c>
      <c r="D636" s="27" t="str">
        <f aca="false">IF(A636="","",IF(A636=1,Calculadora!$D$5,G635))</f>
        <v/>
      </c>
      <c r="E636" s="27" t="str">
        <f aca="false">IF(A636="","",IF($O$9=1,IF(MOD(C636-1,$O$8)=0,Calculadora!$D$6*(1+Calculadora!$D$7)^(B636-1),0),IF(MOD(C636,$O$8)=0,Calculadora!$D$6*(1+Calculadora!$D$7)^(B636-1),0)))</f>
        <v/>
      </c>
      <c r="F636" s="27" t="str">
        <f aca="false">IF(A636="","",(D636+IF($O$9=1,E636,0))*$O$7)</f>
        <v/>
      </c>
      <c r="G636" s="27" t="str">
        <f aca="false">IF(A636="","",D636+E636+F636)</f>
        <v/>
      </c>
      <c r="H636" s="27" t="str">
        <f aca="false">IF(A636="","",Calculadora!$D$5+SUM($E$7:E636))</f>
        <v/>
      </c>
      <c r="I636" s="27" t="str">
        <f aca="false">IF(A636="","",G636-H636)</f>
        <v/>
      </c>
      <c r="J636" s="27" t="str">
        <f aca="false">IF(A636="","",IF(C636=$O$2,G636,0))</f>
        <v/>
      </c>
    </row>
    <row r="637" customFormat="false" ht="15" hidden="false" customHeight="false" outlineLevel="0" collapsed="false">
      <c r="A637" s="25" t="str">
        <f aca="false">IF(ROW()-6&lt;=$O$3,ROW()-6,"")</f>
        <v/>
      </c>
      <c r="B637" s="25" t="str">
        <f aca="false">IF(A637="","",INT((A637-1)/$O$2)+1)</f>
        <v/>
      </c>
      <c r="C637" s="25" t="str">
        <f aca="false">IF(A637="","",MOD(A637-1,$O$2)+1)</f>
        <v/>
      </c>
      <c r="D637" s="27" t="str">
        <f aca="false">IF(A637="","",IF(A637=1,Calculadora!$D$5,G636))</f>
        <v/>
      </c>
      <c r="E637" s="27" t="str">
        <f aca="false">IF(A637="","",IF($O$9=1,IF(MOD(C637-1,$O$8)=0,Calculadora!$D$6*(1+Calculadora!$D$7)^(B637-1),0),IF(MOD(C637,$O$8)=0,Calculadora!$D$6*(1+Calculadora!$D$7)^(B637-1),0)))</f>
        <v/>
      </c>
      <c r="F637" s="27" t="str">
        <f aca="false">IF(A637="","",(D637+IF($O$9=1,E637,0))*$O$7)</f>
        <v/>
      </c>
      <c r="G637" s="27" t="str">
        <f aca="false">IF(A637="","",D637+E637+F637)</f>
        <v/>
      </c>
      <c r="H637" s="27" t="str">
        <f aca="false">IF(A637="","",Calculadora!$D$5+SUM($E$7:E637))</f>
        <v/>
      </c>
      <c r="I637" s="27" t="str">
        <f aca="false">IF(A637="","",G637-H637)</f>
        <v/>
      </c>
      <c r="J637" s="27" t="str">
        <f aca="false">IF(A637="","",IF(C637=$O$2,G637,0))</f>
        <v/>
      </c>
    </row>
    <row r="638" customFormat="false" ht="15" hidden="false" customHeight="false" outlineLevel="0" collapsed="false">
      <c r="A638" s="25" t="str">
        <f aca="false">IF(ROW()-6&lt;=$O$3,ROW()-6,"")</f>
        <v/>
      </c>
      <c r="B638" s="25" t="str">
        <f aca="false">IF(A638="","",INT((A638-1)/$O$2)+1)</f>
        <v/>
      </c>
      <c r="C638" s="25" t="str">
        <f aca="false">IF(A638="","",MOD(A638-1,$O$2)+1)</f>
        <v/>
      </c>
      <c r="D638" s="27" t="str">
        <f aca="false">IF(A638="","",IF(A638=1,Calculadora!$D$5,G637))</f>
        <v/>
      </c>
      <c r="E638" s="27" t="str">
        <f aca="false">IF(A638="","",IF($O$9=1,IF(MOD(C638-1,$O$8)=0,Calculadora!$D$6*(1+Calculadora!$D$7)^(B638-1),0),IF(MOD(C638,$O$8)=0,Calculadora!$D$6*(1+Calculadora!$D$7)^(B638-1),0)))</f>
        <v/>
      </c>
      <c r="F638" s="27" t="str">
        <f aca="false">IF(A638="","",(D638+IF($O$9=1,E638,0))*$O$7)</f>
        <v/>
      </c>
      <c r="G638" s="27" t="str">
        <f aca="false">IF(A638="","",D638+E638+F638)</f>
        <v/>
      </c>
      <c r="H638" s="27" t="str">
        <f aca="false">IF(A638="","",Calculadora!$D$5+SUM($E$7:E638))</f>
        <v/>
      </c>
      <c r="I638" s="27" t="str">
        <f aca="false">IF(A638="","",G638-H638)</f>
        <v/>
      </c>
      <c r="J638" s="27" t="str">
        <f aca="false">IF(A638="","",IF(C638=$O$2,G638,0))</f>
        <v/>
      </c>
    </row>
    <row r="639" customFormat="false" ht="15" hidden="false" customHeight="false" outlineLevel="0" collapsed="false">
      <c r="A639" s="25" t="str">
        <f aca="false">IF(ROW()-6&lt;=$O$3,ROW()-6,"")</f>
        <v/>
      </c>
      <c r="B639" s="25" t="str">
        <f aca="false">IF(A639="","",INT((A639-1)/$O$2)+1)</f>
        <v/>
      </c>
      <c r="C639" s="25" t="str">
        <f aca="false">IF(A639="","",MOD(A639-1,$O$2)+1)</f>
        <v/>
      </c>
      <c r="D639" s="27" t="str">
        <f aca="false">IF(A639="","",IF(A639=1,Calculadora!$D$5,G638))</f>
        <v/>
      </c>
      <c r="E639" s="27" t="str">
        <f aca="false">IF(A639="","",IF($O$9=1,IF(MOD(C639-1,$O$8)=0,Calculadora!$D$6*(1+Calculadora!$D$7)^(B639-1),0),IF(MOD(C639,$O$8)=0,Calculadora!$D$6*(1+Calculadora!$D$7)^(B639-1),0)))</f>
        <v/>
      </c>
      <c r="F639" s="27" t="str">
        <f aca="false">IF(A639="","",(D639+IF($O$9=1,E639,0))*$O$7)</f>
        <v/>
      </c>
      <c r="G639" s="27" t="str">
        <f aca="false">IF(A639="","",D639+E639+F639)</f>
        <v/>
      </c>
      <c r="H639" s="27" t="str">
        <f aca="false">IF(A639="","",Calculadora!$D$5+SUM($E$7:E639))</f>
        <v/>
      </c>
      <c r="I639" s="27" t="str">
        <f aca="false">IF(A639="","",G639-H639)</f>
        <v/>
      </c>
      <c r="J639" s="27" t="str">
        <f aca="false">IF(A639="","",IF(C639=$O$2,G639,0))</f>
        <v/>
      </c>
    </row>
    <row r="640" customFormat="false" ht="15" hidden="false" customHeight="false" outlineLevel="0" collapsed="false">
      <c r="A640" s="25" t="str">
        <f aca="false">IF(ROW()-6&lt;=$O$3,ROW()-6,"")</f>
        <v/>
      </c>
      <c r="B640" s="25" t="str">
        <f aca="false">IF(A640="","",INT((A640-1)/$O$2)+1)</f>
        <v/>
      </c>
      <c r="C640" s="25" t="str">
        <f aca="false">IF(A640="","",MOD(A640-1,$O$2)+1)</f>
        <v/>
      </c>
      <c r="D640" s="27" t="str">
        <f aca="false">IF(A640="","",IF(A640=1,Calculadora!$D$5,G639))</f>
        <v/>
      </c>
      <c r="E640" s="27" t="str">
        <f aca="false">IF(A640="","",IF($O$9=1,IF(MOD(C640-1,$O$8)=0,Calculadora!$D$6*(1+Calculadora!$D$7)^(B640-1),0),IF(MOD(C640,$O$8)=0,Calculadora!$D$6*(1+Calculadora!$D$7)^(B640-1),0)))</f>
        <v/>
      </c>
      <c r="F640" s="27" t="str">
        <f aca="false">IF(A640="","",(D640+IF($O$9=1,E640,0))*$O$7)</f>
        <v/>
      </c>
      <c r="G640" s="27" t="str">
        <f aca="false">IF(A640="","",D640+E640+F640)</f>
        <v/>
      </c>
      <c r="H640" s="27" t="str">
        <f aca="false">IF(A640="","",Calculadora!$D$5+SUM($E$7:E640))</f>
        <v/>
      </c>
      <c r="I640" s="27" t="str">
        <f aca="false">IF(A640="","",G640-H640)</f>
        <v/>
      </c>
      <c r="J640" s="27" t="str">
        <f aca="false">IF(A640="","",IF(C640=$O$2,G640,0))</f>
        <v/>
      </c>
    </row>
    <row r="641" customFormat="false" ht="15" hidden="false" customHeight="false" outlineLevel="0" collapsed="false">
      <c r="A641" s="25" t="str">
        <f aca="false">IF(ROW()-6&lt;=$O$3,ROW()-6,"")</f>
        <v/>
      </c>
      <c r="B641" s="25" t="str">
        <f aca="false">IF(A641="","",INT((A641-1)/$O$2)+1)</f>
        <v/>
      </c>
      <c r="C641" s="25" t="str">
        <f aca="false">IF(A641="","",MOD(A641-1,$O$2)+1)</f>
        <v/>
      </c>
      <c r="D641" s="27" t="str">
        <f aca="false">IF(A641="","",IF(A641=1,Calculadora!$D$5,G640))</f>
        <v/>
      </c>
      <c r="E641" s="27" t="str">
        <f aca="false">IF(A641="","",IF($O$9=1,IF(MOD(C641-1,$O$8)=0,Calculadora!$D$6*(1+Calculadora!$D$7)^(B641-1),0),IF(MOD(C641,$O$8)=0,Calculadora!$D$6*(1+Calculadora!$D$7)^(B641-1),0)))</f>
        <v/>
      </c>
      <c r="F641" s="27" t="str">
        <f aca="false">IF(A641="","",(D641+IF($O$9=1,E641,0))*$O$7)</f>
        <v/>
      </c>
      <c r="G641" s="27" t="str">
        <f aca="false">IF(A641="","",D641+E641+F641)</f>
        <v/>
      </c>
      <c r="H641" s="27" t="str">
        <f aca="false">IF(A641="","",Calculadora!$D$5+SUM($E$7:E641))</f>
        <v/>
      </c>
      <c r="I641" s="27" t="str">
        <f aca="false">IF(A641="","",G641-H641)</f>
        <v/>
      </c>
      <c r="J641" s="27" t="str">
        <f aca="false">IF(A641="","",IF(C641=$O$2,G641,0))</f>
        <v/>
      </c>
    </row>
    <row r="642" customFormat="false" ht="15" hidden="false" customHeight="false" outlineLevel="0" collapsed="false">
      <c r="A642" s="25" t="str">
        <f aca="false">IF(ROW()-6&lt;=$O$3,ROW()-6,"")</f>
        <v/>
      </c>
      <c r="B642" s="25" t="str">
        <f aca="false">IF(A642="","",INT((A642-1)/$O$2)+1)</f>
        <v/>
      </c>
      <c r="C642" s="25" t="str">
        <f aca="false">IF(A642="","",MOD(A642-1,$O$2)+1)</f>
        <v/>
      </c>
      <c r="D642" s="27" t="str">
        <f aca="false">IF(A642="","",IF(A642=1,Calculadora!$D$5,G641))</f>
        <v/>
      </c>
      <c r="E642" s="27" t="str">
        <f aca="false">IF(A642="","",IF($O$9=1,IF(MOD(C642-1,$O$8)=0,Calculadora!$D$6*(1+Calculadora!$D$7)^(B642-1),0),IF(MOD(C642,$O$8)=0,Calculadora!$D$6*(1+Calculadora!$D$7)^(B642-1),0)))</f>
        <v/>
      </c>
      <c r="F642" s="27" t="str">
        <f aca="false">IF(A642="","",(D642+IF($O$9=1,E642,0))*$O$7)</f>
        <v/>
      </c>
      <c r="G642" s="27" t="str">
        <f aca="false">IF(A642="","",D642+E642+F642)</f>
        <v/>
      </c>
      <c r="H642" s="27" t="str">
        <f aca="false">IF(A642="","",Calculadora!$D$5+SUM($E$7:E642))</f>
        <v/>
      </c>
      <c r="I642" s="27" t="str">
        <f aca="false">IF(A642="","",G642-H642)</f>
        <v/>
      </c>
      <c r="J642" s="27" t="str">
        <f aca="false">IF(A642="","",IF(C642=$O$2,G642,0))</f>
        <v/>
      </c>
    </row>
    <row r="643" customFormat="false" ht="15" hidden="false" customHeight="false" outlineLevel="0" collapsed="false">
      <c r="A643" s="25" t="str">
        <f aca="false">IF(ROW()-6&lt;=$O$3,ROW()-6,"")</f>
        <v/>
      </c>
      <c r="B643" s="25" t="str">
        <f aca="false">IF(A643="","",INT((A643-1)/$O$2)+1)</f>
        <v/>
      </c>
      <c r="C643" s="25" t="str">
        <f aca="false">IF(A643="","",MOD(A643-1,$O$2)+1)</f>
        <v/>
      </c>
      <c r="D643" s="27" t="str">
        <f aca="false">IF(A643="","",IF(A643=1,Calculadora!$D$5,G642))</f>
        <v/>
      </c>
      <c r="E643" s="27" t="str">
        <f aca="false">IF(A643="","",IF($O$9=1,IF(MOD(C643-1,$O$8)=0,Calculadora!$D$6*(1+Calculadora!$D$7)^(B643-1),0),IF(MOD(C643,$O$8)=0,Calculadora!$D$6*(1+Calculadora!$D$7)^(B643-1),0)))</f>
        <v/>
      </c>
      <c r="F643" s="27" t="str">
        <f aca="false">IF(A643="","",(D643+IF($O$9=1,E643,0))*$O$7)</f>
        <v/>
      </c>
      <c r="G643" s="27" t="str">
        <f aca="false">IF(A643="","",D643+E643+F643)</f>
        <v/>
      </c>
      <c r="H643" s="27" t="str">
        <f aca="false">IF(A643="","",Calculadora!$D$5+SUM($E$7:E643))</f>
        <v/>
      </c>
      <c r="I643" s="27" t="str">
        <f aca="false">IF(A643="","",G643-H643)</f>
        <v/>
      </c>
      <c r="J643" s="27" t="str">
        <f aca="false">IF(A643="","",IF(C643=$O$2,G643,0))</f>
        <v/>
      </c>
    </row>
    <row r="644" customFormat="false" ht="15" hidden="false" customHeight="false" outlineLevel="0" collapsed="false">
      <c r="A644" s="25" t="str">
        <f aca="false">IF(ROW()-6&lt;=$O$3,ROW()-6,"")</f>
        <v/>
      </c>
      <c r="B644" s="25" t="str">
        <f aca="false">IF(A644="","",INT((A644-1)/$O$2)+1)</f>
        <v/>
      </c>
      <c r="C644" s="25" t="str">
        <f aca="false">IF(A644="","",MOD(A644-1,$O$2)+1)</f>
        <v/>
      </c>
      <c r="D644" s="27" t="str">
        <f aca="false">IF(A644="","",IF(A644=1,Calculadora!$D$5,G643))</f>
        <v/>
      </c>
      <c r="E644" s="27" t="str">
        <f aca="false">IF(A644="","",IF($O$9=1,IF(MOD(C644-1,$O$8)=0,Calculadora!$D$6*(1+Calculadora!$D$7)^(B644-1),0),IF(MOD(C644,$O$8)=0,Calculadora!$D$6*(1+Calculadora!$D$7)^(B644-1),0)))</f>
        <v/>
      </c>
      <c r="F644" s="27" t="str">
        <f aca="false">IF(A644="","",(D644+IF($O$9=1,E644,0))*$O$7)</f>
        <v/>
      </c>
      <c r="G644" s="27" t="str">
        <f aca="false">IF(A644="","",D644+E644+F644)</f>
        <v/>
      </c>
      <c r="H644" s="27" t="str">
        <f aca="false">IF(A644="","",Calculadora!$D$5+SUM($E$7:E644))</f>
        <v/>
      </c>
      <c r="I644" s="27" t="str">
        <f aca="false">IF(A644="","",G644-H644)</f>
        <v/>
      </c>
      <c r="J644" s="27" t="str">
        <f aca="false">IF(A644="","",IF(C644=$O$2,G644,0))</f>
        <v/>
      </c>
    </row>
    <row r="645" customFormat="false" ht="15" hidden="false" customHeight="false" outlineLevel="0" collapsed="false">
      <c r="A645" s="25" t="str">
        <f aca="false">IF(ROW()-6&lt;=$O$3,ROW()-6,"")</f>
        <v/>
      </c>
      <c r="B645" s="25" t="str">
        <f aca="false">IF(A645="","",INT((A645-1)/$O$2)+1)</f>
        <v/>
      </c>
      <c r="C645" s="25" t="str">
        <f aca="false">IF(A645="","",MOD(A645-1,$O$2)+1)</f>
        <v/>
      </c>
      <c r="D645" s="27" t="str">
        <f aca="false">IF(A645="","",IF(A645=1,Calculadora!$D$5,G644))</f>
        <v/>
      </c>
      <c r="E645" s="27" t="str">
        <f aca="false">IF(A645="","",IF($O$9=1,IF(MOD(C645-1,$O$8)=0,Calculadora!$D$6*(1+Calculadora!$D$7)^(B645-1),0),IF(MOD(C645,$O$8)=0,Calculadora!$D$6*(1+Calculadora!$D$7)^(B645-1),0)))</f>
        <v/>
      </c>
      <c r="F645" s="27" t="str">
        <f aca="false">IF(A645="","",(D645+IF($O$9=1,E645,0))*$O$7)</f>
        <v/>
      </c>
      <c r="G645" s="27" t="str">
        <f aca="false">IF(A645="","",D645+E645+F645)</f>
        <v/>
      </c>
      <c r="H645" s="27" t="str">
        <f aca="false">IF(A645="","",Calculadora!$D$5+SUM($E$7:E645))</f>
        <v/>
      </c>
      <c r="I645" s="27" t="str">
        <f aca="false">IF(A645="","",G645-H645)</f>
        <v/>
      </c>
      <c r="J645" s="27" t="str">
        <f aca="false">IF(A645="","",IF(C645=$O$2,G645,0))</f>
        <v/>
      </c>
    </row>
    <row r="646" customFormat="false" ht="15" hidden="false" customHeight="false" outlineLevel="0" collapsed="false">
      <c r="A646" s="25" t="str">
        <f aca="false">IF(ROW()-6&lt;=$O$3,ROW()-6,"")</f>
        <v/>
      </c>
      <c r="B646" s="25" t="str">
        <f aca="false">IF(A646="","",INT((A646-1)/$O$2)+1)</f>
        <v/>
      </c>
      <c r="C646" s="25" t="str">
        <f aca="false">IF(A646="","",MOD(A646-1,$O$2)+1)</f>
        <v/>
      </c>
      <c r="D646" s="27" t="str">
        <f aca="false">IF(A646="","",IF(A646=1,Calculadora!$D$5,G645))</f>
        <v/>
      </c>
      <c r="E646" s="27" t="str">
        <f aca="false">IF(A646="","",IF($O$9=1,IF(MOD(C646-1,$O$8)=0,Calculadora!$D$6*(1+Calculadora!$D$7)^(B646-1),0),IF(MOD(C646,$O$8)=0,Calculadora!$D$6*(1+Calculadora!$D$7)^(B646-1),0)))</f>
        <v/>
      </c>
      <c r="F646" s="27" t="str">
        <f aca="false">IF(A646="","",(D646+IF($O$9=1,E646,0))*$O$7)</f>
        <v/>
      </c>
      <c r="G646" s="27" t="str">
        <f aca="false">IF(A646="","",D646+E646+F646)</f>
        <v/>
      </c>
      <c r="H646" s="27" t="str">
        <f aca="false">IF(A646="","",Calculadora!$D$5+SUM($E$7:E646))</f>
        <v/>
      </c>
      <c r="I646" s="27" t="str">
        <f aca="false">IF(A646="","",G646-H646)</f>
        <v/>
      </c>
      <c r="J646" s="27" t="str">
        <f aca="false">IF(A646="","",IF(C646=$O$2,G646,0))</f>
        <v/>
      </c>
    </row>
    <row r="647" customFormat="false" ht="15" hidden="false" customHeight="false" outlineLevel="0" collapsed="false">
      <c r="A647" s="25" t="str">
        <f aca="false">IF(ROW()-6&lt;=$O$3,ROW()-6,"")</f>
        <v/>
      </c>
      <c r="B647" s="25" t="str">
        <f aca="false">IF(A647="","",INT((A647-1)/$O$2)+1)</f>
        <v/>
      </c>
      <c r="C647" s="25" t="str">
        <f aca="false">IF(A647="","",MOD(A647-1,$O$2)+1)</f>
        <v/>
      </c>
      <c r="D647" s="27" t="str">
        <f aca="false">IF(A647="","",IF(A647=1,Calculadora!$D$5,G646))</f>
        <v/>
      </c>
      <c r="E647" s="27" t="str">
        <f aca="false">IF(A647="","",IF($O$9=1,IF(MOD(C647-1,$O$8)=0,Calculadora!$D$6*(1+Calculadora!$D$7)^(B647-1),0),IF(MOD(C647,$O$8)=0,Calculadora!$D$6*(1+Calculadora!$D$7)^(B647-1),0)))</f>
        <v/>
      </c>
      <c r="F647" s="27" t="str">
        <f aca="false">IF(A647="","",(D647+IF($O$9=1,E647,0))*$O$7)</f>
        <v/>
      </c>
      <c r="G647" s="27" t="str">
        <f aca="false">IF(A647="","",D647+E647+F647)</f>
        <v/>
      </c>
      <c r="H647" s="27" t="str">
        <f aca="false">IF(A647="","",Calculadora!$D$5+SUM($E$7:E647))</f>
        <v/>
      </c>
      <c r="I647" s="27" t="str">
        <f aca="false">IF(A647="","",G647-H647)</f>
        <v/>
      </c>
      <c r="J647" s="27" t="str">
        <f aca="false">IF(A647="","",IF(C647=$O$2,G647,0))</f>
        <v/>
      </c>
    </row>
    <row r="648" customFormat="false" ht="15" hidden="false" customHeight="false" outlineLevel="0" collapsed="false">
      <c r="A648" s="25" t="str">
        <f aca="false">IF(ROW()-6&lt;=$O$3,ROW()-6,"")</f>
        <v/>
      </c>
      <c r="B648" s="25" t="str">
        <f aca="false">IF(A648="","",INT((A648-1)/$O$2)+1)</f>
        <v/>
      </c>
      <c r="C648" s="25" t="str">
        <f aca="false">IF(A648="","",MOD(A648-1,$O$2)+1)</f>
        <v/>
      </c>
      <c r="D648" s="27" t="str">
        <f aca="false">IF(A648="","",IF(A648=1,Calculadora!$D$5,G647))</f>
        <v/>
      </c>
      <c r="E648" s="27" t="str">
        <f aca="false">IF(A648="","",IF($O$9=1,IF(MOD(C648-1,$O$8)=0,Calculadora!$D$6*(1+Calculadora!$D$7)^(B648-1),0),IF(MOD(C648,$O$8)=0,Calculadora!$D$6*(1+Calculadora!$D$7)^(B648-1),0)))</f>
        <v/>
      </c>
      <c r="F648" s="27" t="str">
        <f aca="false">IF(A648="","",(D648+IF($O$9=1,E648,0))*$O$7)</f>
        <v/>
      </c>
      <c r="G648" s="27" t="str">
        <f aca="false">IF(A648="","",D648+E648+F648)</f>
        <v/>
      </c>
      <c r="H648" s="27" t="str">
        <f aca="false">IF(A648="","",Calculadora!$D$5+SUM($E$7:E648))</f>
        <v/>
      </c>
      <c r="I648" s="27" t="str">
        <f aca="false">IF(A648="","",G648-H648)</f>
        <v/>
      </c>
      <c r="J648" s="27" t="str">
        <f aca="false">IF(A648="","",IF(C648=$O$2,G648,0))</f>
        <v/>
      </c>
    </row>
    <row r="649" customFormat="false" ht="15" hidden="false" customHeight="false" outlineLevel="0" collapsed="false">
      <c r="A649" s="25" t="str">
        <f aca="false">IF(ROW()-6&lt;=$O$3,ROW()-6,"")</f>
        <v/>
      </c>
      <c r="B649" s="25" t="str">
        <f aca="false">IF(A649="","",INT((A649-1)/$O$2)+1)</f>
        <v/>
      </c>
      <c r="C649" s="25" t="str">
        <f aca="false">IF(A649="","",MOD(A649-1,$O$2)+1)</f>
        <v/>
      </c>
      <c r="D649" s="27" t="str">
        <f aca="false">IF(A649="","",IF(A649=1,Calculadora!$D$5,G648))</f>
        <v/>
      </c>
      <c r="E649" s="27" t="str">
        <f aca="false">IF(A649="","",IF($O$9=1,IF(MOD(C649-1,$O$8)=0,Calculadora!$D$6*(1+Calculadora!$D$7)^(B649-1),0),IF(MOD(C649,$O$8)=0,Calculadora!$D$6*(1+Calculadora!$D$7)^(B649-1),0)))</f>
        <v/>
      </c>
      <c r="F649" s="27" t="str">
        <f aca="false">IF(A649="","",(D649+IF($O$9=1,E649,0))*$O$7)</f>
        <v/>
      </c>
      <c r="G649" s="27" t="str">
        <f aca="false">IF(A649="","",D649+E649+F649)</f>
        <v/>
      </c>
      <c r="H649" s="27" t="str">
        <f aca="false">IF(A649="","",Calculadora!$D$5+SUM($E$7:E649))</f>
        <v/>
      </c>
      <c r="I649" s="27" t="str">
        <f aca="false">IF(A649="","",G649-H649)</f>
        <v/>
      </c>
      <c r="J649" s="27" t="str">
        <f aca="false">IF(A649="","",IF(C649=$O$2,G649,0))</f>
        <v/>
      </c>
    </row>
    <row r="650" customFormat="false" ht="15" hidden="false" customHeight="false" outlineLevel="0" collapsed="false">
      <c r="A650" s="25" t="str">
        <f aca="false">IF(ROW()-6&lt;=$O$3,ROW()-6,"")</f>
        <v/>
      </c>
      <c r="B650" s="25" t="str">
        <f aca="false">IF(A650="","",INT((A650-1)/$O$2)+1)</f>
        <v/>
      </c>
      <c r="C650" s="25" t="str">
        <f aca="false">IF(A650="","",MOD(A650-1,$O$2)+1)</f>
        <v/>
      </c>
      <c r="D650" s="27" t="str">
        <f aca="false">IF(A650="","",IF(A650=1,Calculadora!$D$5,G649))</f>
        <v/>
      </c>
      <c r="E650" s="27" t="str">
        <f aca="false">IF(A650="","",IF($O$9=1,IF(MOD(C650-1,$O$8)=0,Calculadora!$D$6*(1+Calculadora!$D$7)^(B650-1),0),IF(MOD(C650,$O$8)=0,Calculadora!$D$6*(1+Calculadora!$D$7)^(B650-1),0)))</f>
        <v/>
      </c>
      <c r="F650" s="27" t="str">
        <f aca="false">IF(A650="","",(D650+IF($O$9=1,E650,0))*$O$7)</f>
        <v/>
      </c>
      <c r="G650" s="27" t="str">
        <f aca="false">IF(A650="","",D650+E650+F650)</f>
        <v/>
      </c>
      <c r="H650" s="27" t="str">
        <f aca="false">IF(A650="","",Calculadora!$D$5+SUM($E$7:E650))</f>
        <v/>
      </c>
      <c r="I650" s="27" t="str">
        <f aca="false">IF(A650="","",G650-H650)</f>
        <v/>
      </c>
      <c r="J650" s="27" t="str">
        <f aca="false">IF(A650="","",IF(C650=$O$2,G650,0))</f>
        <v/>
      </c>
    </row>
    <row r="651" customFormat="false" ht="15" hidden="false" customHeight="false" outlineLevel="0" collapsed="false">
      <c r="A651" s="25" t="str">
        <f aca="false">IF(ROW()-6&lt;=$O$3,ROW()-6,"")</f>
        <v/>
      </c>
      <c r="B651" s="25" t="str">
        <f aca="false">IF(A651="","",INT((A651-1)/$O$2)+1)</f>
        <v/>
      </c>
      <c r="C651" s="25" t="str">
        <f aca="false">IF(A651="","",MOD(A651-1,$O$2)+1)</f>
        <v/>
      </c>
      <c r="D651" s="27" t="str">
        <f aca="false">IF(A651="","",IF(A651=1,Calculadora!$D$5,G650))</f>
        <v/>
      </c>
      <c r="E651" s="27" t="str">
        <f aca="false">IF(A651="","",IF($O$9=1,IF(MOD(C651-1,$O$8)=0,Calculadora!$D$6*(1+Calculadora!$D$7)^(B651-1),0),IF(MOD(C651,$O$8)=0,Calculadora!$D$6*(1+Calculadora!$D$7)^(B651-1),0)))</f>
        <v/>
      </c>
      <c r="F651" s="27" t="str">
        <f aca="false">IF(A651="","",(D651+IF($O$9=1,E651,0))*$O$7)</f>
        <v/>
      </c>
      <c r="G651" s="27" t="str">
        <f aca="false">IF(A651="","",D651+E651+F651)</f>
        <v/>
      </c>
      <c r="H651" s="27" t="str">
        <f aca="false">IF(A651="","",Calculadora!$D$5+SUM($E$7:E651))</f>
        <v/>
      </c>
      <c r="I651" s="27" t="str">
        <f aca="false">IF(A651="","",G651-H651)</f>
        <v/>
      </c>
      <c r="J651" s="27" t="str">
        <f aca="false">IF(A651="","",IF(C651=$O$2,G651,0))</f>
        <v/>
      </c>
    </row>
    <row r="652" customFormat="false" ht="15" hidden="false" customHeight="false" outlineLevel="0" collapsed="false">
      <c r="A652" s="25" t="str">
        <f aca="false">IF(ROW()-6&lt;=$O$3,ROW()-6,"")</f>
        <v/>
      </c>
      <c r="B652" s="25" t="str">
        <f aca="false">IF(A652="","",INT((A652-1)/$O$2)+1)</f>
        <v/>
      </c>
      <c r="C652" s="25" t="str">
        <f aca="false">IF(A652="","",MOD(A652-1,$O$2)+1)</f>
        <v/>
      </c>
      <c r="D652" s="27" t="str">
        <f aca="false">IF(A652="","",IF(A652=1,Calculadora!$D$5,G651))</f>
        <v/>
      </c>
      <c r="E652" s="27" t="str">
        <f aca="false">IF(A652="","",IF($O$9=1,IF(MOD(C652-1,$O$8)=0,Calculadora!$D$6*(1+Calculadora!$D$7)^(B652-1),0),IF(MOD(C652,$O$8)=0,Calculadora!$D$6*(1+Calculadora!$D$7)^(B652-1),0)))</f>
        <v/>
      </c>
      <c r="F652" s="27" t="str">
        <f aca="false">IF(A652="","",(D652+IF($O$9=1,E652,0))*$O$7)</f>
        <v/>
      </c>
      <c r="G652" s="27" t="str">
        <f aca="false">IF(A652="","",D652+E652+F652)</f>
        <v/>
      </c>
      <c r="H652" s="27" t="str">
        <f aca="false">IF(A652="","",Calculadora!$D$5+SUM($E$7:E652))</f>
        <v/>
      </c>
      <c r="I652" s="27" t="str">
        <f aca="false">IF(A652="","",G652-H652)</f>
        <v/>
      </c>
      <c r="J652" s="27" t="str">
        <f aca="false">IF(A652="","",IF(C652=$O$2,G652,0))</f>
        <v/>
      </c>
    </row>
    <row r="653" customFormat="false" ht="15" hidden="false" customHeight="false" outlineLevel="0" collapsed="false">
      <c r="A653" s="25" t="str">
        <f aca="false">IF(ROW()-6&lt;=$O$3,ROW()-6,"")</f>
        <v/>
      </c>
      <c r="B653" s="25" t="str">
        <f aca="false">IF(A653="","",INT((A653-1)/$O$2)+1)</f>
        <v/>
      </c>
      <c r="C653" s="25" t="str">
        <f aca="false">IF(A653="","",MOD(A653-1,$O$2)+1)</f>
        <v/>
      </c>
      <c r="D653" s="27" t="str">
        <f aca="false">IF(A653="","",IF(A653=1,Calculadora!$D$5,G652))</f>
        <v/>
      </c>
      <c r="E653" s="27" t="str">
        <f aca="false">IF(A653="","",IF($O$9=1,IF(MOD(C653-1,$O$8)=0,Calculadora!$D$6*(1+Calculadora!$D$7)^(B653-1),0),IF(MOD(C653,$O$8)=0,Calculadora!$D$6*(1+Calculadora!$D$7)^(B653-1),0)))</f>
        <v/>
      </c>
      <c r="F653" s="27" t="str">
        <f aca="false">IF(A653="","",(D653+IF($O$9=1,E653,0))*$O$7)</f>
        <v/>
      </c>
      <c r="G653" s="27" t="str">
        <f aca="false">IF(A653="","",D653+E653+F653)</f>
        <v/>
      </c>
      <c r="H653" s="27" t="str">
        <f aca="false">IF(A653="","",Calculadora!$D$5+SUM($E$7:E653))</f>
        <v/>
      </c>
      <c r="I653" s="27" t="str">
        <f aca="false">IF(A653="","",G653-H653)</f>
        <v/>
      </c>
      <c r="J653" s="27" t="str">
        <f aca="false">IF(A653="","",IF(C653=$O$2,G653,0))</f>
        <v/>
      </c>
    </row>
    <row r="654" customFormat="false" ht="15" hidden="false" customHeight="false" outlineLevel="0" collapsed="false">
      <c r="A654" s="25" t="str">
        <f aca="false">IF(ROW()-6&lt;=$O$3,ROW()-6,"")</f>
        <v/>
      </c>
      <c r="B654" s="25" t="str">
        <f aca="false">IF(A654="","",INT((A654-1)/$O$2)+1)</f>
        <v/>
      </c>
      <c r="C654" s="25" t="str">
        <f aca="false">IF(A654="","",MOD(A654-1,$O$2)+1)</f>
        <v/>
      </c>
      <c r="D654" s="27" t="str">
        <f aca="false">IF(A654="","",IF(A654=1,Calculadora!$D$5,G653))</f>
        <v/>
      </c>
      <c r="E654" s="27" t="str">
        <f aca="false">IF(A654="","",IF($O$9=1,IF(MOD(C654-1,$O$8)=0,Calculadora!$D$6*(1+Calculadora!$D$7)^(B654-1),0),IF(MOD(C654,$O$8)=0,Calculadora!$D$6*(1+Calculadora!$D$7)^(B654-1),0)))</f>
        <v/>
      </c>
      <c r="F654" s="27" t="str">
        <f aca="false">IF(A654="","",(D654+IF($O$9=1,E654,0))*$O$7)</f>
        <v/>
      </c>
      <c r="G654" s="27" t="str">
        <f aca="false">IF(A654="","",D654+E654+F654)</f>
        <v/>
      </c>
      <c r="H654" s="27" t="str">
        <f aca="false">IF(A654="","",Calculadora!$D$5+SUM($E$7:E654))</f>
        <v/>
      </c>
      <c r="I654" s="27" t="str">
        <f aca="false">IF(A654="","",G654-H654)</f>
        <v/>
      </c>
      <c r="J654" s="27" t="str">
        <f aca="false">IF(A654="","",IF(C654=$O$2,G654,0))</f>
        <v/>
      </c>
    </row>
    <row r="655" customFormat="false" ht="15" hidden="false" customHeight="false" outlineLevel="0" collapsed="false">
      <c r="A655" s="25" t="str">
        <f aca="false">IF(ROW()-6&lt;=$O$3,ROW()-6,"")</f>
        <v/>
      </c>
      <c r="B655" s="25" t="str">
        <f aca="false">IF(A655="","",INT((A655-1)/$O$2)+1)</f>
        <v/>
      </c>
      <c r="C655" s="25" t="str">
        <f aca="false">IF(A655="","",MOD(A655-1,$O$2)+1)</f>
        <v/>
      </c>
      <c r="D655" s="27" t="str">
        <f aca="false">IF(A655="","",IF(A655=1,Calculadora!$D$5,G654))</f>
        <v/>
      </c>
      <c r="E655" s="27" t="str">
        <f aca="false">IF(A655="","",IF($O$9=1,IF(MOD(C655-1,$O$8)=0,Calculadora!$D$6*(1+Calculadora!$D$7)^(B655-1),0),IF(MOD(C655,$O$8)=0,Calculadora!$D$6*(1+Calculadora!$D$7)^(B655-1),0)))</f>
        <v/>
      </c>
      <c r="F655" s="27" t="str">
        <f aca="false">IF(A655="","",(D655+IF($O$9=1,E655,0))*$O$7)</f>
        <v/>
      </c>
      <c r="G655" s="27" t="str">
        <f aca="false">IF(A655="","",D655+E655+F655)</f>
        <v/>
      </c>
      <c r="H655" s="27" t="str">
        <f aca="false">IF(A655="","",Calculadora!$D$5+SUM($E$7:E655))</f>
        <v/>
      </c>
      <c r="I655" s="27" t="str">
        <f aca="false">IF(A655="","",G655-H655)</f>
        <v/>
      </c>
      <c r="J655" s="27" t="str">
        <f aca="false">IF(A655="","",IF(C655=$O$2,G655,0))</f>
        <v/>
      </c>
    </row>
    <row r="656" customFormat="false" ht="15" hidden="false" customHeight="false" outlineLevel="0" collapsed="false">
      <c r="A656" s="25" t="str">
        <f aca="false">IF(ROW()-6&lt;=$O$3,ROW()-6,"")</f>
        <v/>
      </c>
      <c r="B656" s="25" t="str">
        <f aca="false">IF(A656="","",INT((A656-1)/$O$2)+1)</f>
        <v/>
      </c>
      <c r="C656" s="25" t="str">
        <f aca="false">IF(A656="","",MOD(A656-1,$O$2)+1)</f>
        <v/>
      </c>
      <c r="D656" s="27" t="str">
        <f aca="false">IF(A656="","",IF(A656=1,Calculadora!$D$5,G655))</f>
        <v/>
      </c>
      <c r="E656" s="27" t="str">
        <f aca="false">IF(A656="","",IF($O$9=1,IF(MOD(C656-1,$O$8)=0,Calculadora!$D$6*(1+Calculadora!$D$7)^(B656-1),0),IF(MOD(C656,$O$8)=0,Calculadora!$D$6*(1+Calculadora!$D$7)^(B656-1),0)))</f>
        <v/>
      </c>
      <c r="F656" s="27" t="str">
        <f aca="false">IF(A656="","",(D656+IF($O$9=1,E656,0))*$O$7)</f>
        <v/>
      </c>
      <c r="G656" s="27" t="str">
        <f aca="false">IF(A656="","",D656+E656+F656)</f>
        <v/>
      </c>
      <c r="H656" s="27" t="str">
        <f aca="false">IF(A656="","",Calculadora!$D$5+SUM($E$7:E656))</f>
        <v/>
      </c>
      <c r="I656" s="27" t="str">
        <f aca="false">IF(A656="","",G656-H656)</f>
        <v/>
      </c>
      <c r="J656" s="27" t="str">
        <f aca="false">IF(A656="","",IF(C656=$O$2,G656,0))</f>
        <v/>
      </c>
    </row>
    <row r="657" customFormat="false" ht="15" hidden="false" customHeight="false" outlineLevel="0" collapsed="false">
      <c r="A657" s="25" t="str">
        <f aca="false">IF(ROW()-6&lt;=$O$3,ROW()-6,"")</f>
        <v/>
      </c>
      <c r="B657" s="25" t="str">
        <f aca="false">IF(A657="","",INT((A657-1)/$O$2)+1)</f>
        <v/>
      </c>
      <c r="C657" s="25" t="str">
        <f aca="false">IF(A657="","",MOD(A657-1,$O$2)+1)</f>
        <v/>
      </c>
      <c r="D657" s="27" t="str">
        <f aca="false">IF(A657="","",IF(A657=1,Calculadora!$D$5,G656))</f>
        <v/>
      </c>
      <c r="E657" s="27" t="str">
        <f aca="false">IF(A657="","",IF($O$9=1,IF(MOD(C657-1,$O$8)=0,Calculadora!$D$6*(1+Calculadora!$D$7)^(B657-1),0),IF(MOD(C657,$O$8)=0,Calculadora!$D$6*(1+Calculadora!$D$7)^(B657-1),0)))</f>
        <v/>
      </c>
      <c r="F657" s="27" t="str">
        <f aca="false">IF(A657="","",(D657+IF($O$9=1,E657,0))*$O$7)</f>
        <v/>
      </c>
      <c r="G657" s="27" t="str">
        <f aca="false">IF(A657="","",D657+E657+F657)</f>
        <v/>
      </c>
      <c r="H657" s="27" t="str">
        <f aca="false">IF(A657="","",Calculadora!$D$5+SUM($E$7:E657))</f>
        <v/>
      </c>
      <c r="I657" s="27" t="str">
        <f aca="false">IF(A657="","",G657-H657)</f>
        <v/>
      </c>
      <c r="J657" s="27" t="str">
        <f aca="false">IF(A657="","",IF(C657=$O$2,G657,0))</f>
        <v/>
      </c>
    </row>
    <row r="658" customFormat="false" ht="15" hidden="false" customHeight="false" outlineLevel="0" collapsed="false">
      <c r="A658" s="25" t="str">
        <f aca="false">IF(ROW()-6&lt;=$O$3,ROW()-6,"")</f>
        <v/>
      </c>
      <c r="B658" s="25" t="str">
        <f aca="false">IF(A658="","",INT((A658-1)/$O$2)+1)</f>
        <v/>
      </c>
      <c r="C658" s="25" t="str">
        <f aca="false">IF(A658="","",MOD(A658-1,$O$2)+1)</f>
        <v/>
      </c>
      <c r="D658" s="27" t="str">
        <f aca="false">IF(A658="","",IF(A658=1,Calculadora!$D$5,G657))</f>
        <v/>
      </c>
      <c r="E658" s="27" t="str">
        <f aca="false">IF(A658="","",IF($O$9=1,IF(MOD(C658-1,$O$8)=0,Calculadora!$D$6*(1+Calculadora!$D$7)^(B658-1),0),IF(MOD(C658,$O$8)=0,Calculadora!$D$6*(1+Calculadora!$D$7)^(B658-1),0)))</f>
        <v/>
      </c>
      <c r="F658" s="27" t="str">
        <f aca="false">IF(A658="","",(D658+IF($O$9=1,E658,0))*$O$7)</f>
        <v/>
      </c>
      <c r="G658" s="27" t="str">
        <f aca="false">IF(A658="","",D658+E658+F658)</f>
        <v/>
      </c>
      <c r="H658" s="27" t="str">
        <f aca="false">IF(A658="","",Calculadora!$D$5+SUM($E$7:E658))</f>
        <v/>
      </c>
      <c r="I658" s="27" t="str">
        <f aca="false">IF(A658="","",G658-H658)</f>
        <v/>
      </c>
      <c r="J658" s="27" t="str">
        <f aca="false">IF(A658="","",IF(C658=$O$2,G658,0))</f>
        <v/>
      </c>
    </row>
    <row r="659" customFormat="false" ht="15" hidden="false" customHeight="false" outlineLevel="0" collapsed="false">
      <c r="A659" s="25" t="str">
        <f aca="false">IF(ROW()-6&lt;=$O$3,ROW()-6,"")</f>
        <v/>
      </c>
      <c r="B659" s="25" t="str">
        <f aca="false">IF(A659="","",INT((A659-1)/$O$2)+1)</f>
        <v/>
      </c>
      <c r="C659" s="25" t="str">
        <f aca="false">IF(A659="","",MOD(A659-1,$O$2)+1)</f>
        <v/>
      </c>
      <c r="D659" s="27" t="str">
        <f aca="false">IF(A659="","",IF(A659=1,Calculadora!$D$5,G658))</f>
        <v/>
      </c>
      <c r="E659" s="27" t="str">
        <f aca="false">IF(A659="","",IF($O$9=1,IF(MOD(C659-1,$O$8)=0,Calculadora!$D$6*(1+Calculadora!$D$7)^(B659-1),0),IF(MOD(C659,$O$8)=0,Calculadora!$D$6*(1+Calculadora!$D$7)^(B659-1),0)))</f>
        <v/>
      </c>
      <c r="F659" s="27" t="str">
        <f aca="false">IF(A659="","",(D659+IF($O$9=1,E659,0))*$O$7)</f>
        <v/>
      </c>
      <c r="G659" s="27" t="str">
        <f aca="false">IF(A659="","",D659+E659+F659)</f>
        <v/>
      </c>
      <c r="H659" s="27" t="str">
        <f aca="false">IF(A659="","",Calculadora!$D$5+SUM($E$7:E659))</f>
        <v/>
      </c>
      <c r="I659" s="27" t="str">
        <f aca="false">IF(A659="","",G659-H659)</f>
        <v/>
      </c>
      <c r="J659" s="27" t="str">
        <f aca="false">IF(A659="","",IF(C659=$O$2,G659,0))</f>
        <v/>
      </c>
    </row>
    <row r="660" customFormat="false" ht="15" hidden="false" customHeight="false" outlineLevel="0" collapsed="false">
      <c r="A660" s="25" t="str">
        <f aca="false">IF(ROW()-6&lt;=$O$3,ROW()-6,"")</f>
        <v/>
      </c>
      <c r="B660" s="25" t="str">
        <f aca="false">IF(A660="","",INT((A660-1)/$O$2)+1)</f>
        <v/>
      </c>
      <c r="C660" s="25" t="str">
        <f aca="false">IF(A660="","",MOD(A660-1,$O$2)+1)</f>
        <v/>
      </c>
      <c r="D660" s="27" t="str">
        <f aca="false">IF(A660="","",IF(A660=1,Calculadora!$D$5,G659))</f>
        <v/>
      </c>
      <c r="E660" s="27" t="str">
        <f aca="false">IF(A660="","",IF($O$9=1,IF(MOD(C660-1,$O$8)=0,Calculadora!$D$6*(1+Calculadora!$D$7)^(B660-1),0),IF(MOD(C660,$O$8)=0,Calculadora!$D$6*(1+Calculadora!$D$7)^(B660-1),0)))</f>
        <v/>
      </c>
      <c r="F660" s="27" t="str">
        <f aca="false">IF(A660="","",(D660+IF($O$9=1,E660,0))*$O$7)</f>
        <v/>
      </c>
      <c r="G660" s="27" t="str">
        <f aca="false">IF(A660="","",D660+E660+F660)</f>
        <v/>
      </c>
      <c r="H660" s="27" t="str">
        <f aca="false">IF(A660="","",Calculadora!$D$5+SUM($E$7:E660))</f>
        <v/>
      </c>
      <c r="I660" s="27" t="str">
        <f aca="false">IF(A660="","",G660-H660)</f>
        <v/>
      </c>
      <c r="J660" s="27" t="str">
        <f aca="false">IF(A660="","",IF(C660=$O$2,G660,0))</f>
        <v/>
      </c>
    </row>
    <row r="661" customFormat="false" ht="15" hidden="false" customHeight="false" outlineLevel="0" collapsed="false">
      <c r="A661" s="25" t="str">
        <f aca="false">IF(ROW()-6&lt;=$O$3,ROW()-6,"")</f>
        <v/>
      </c>
      <c r="B661" s="25" t="str">
        <f aca="false">IF(A661="","",INT((A661-1)/$O$2)+1)</f>
        <v/>
      </c>
      <c r="C661" s="25" t="str">
        <f aca="false">IF(A661="","",MOD(A661-1,$O$2)+1)</f>
        <v/>
      </c>
      <c r="D661" s="27" t="str">
        <f aca="false">IF(A661="","",IF(A661=1,Calculadora!$D$5,G660))</f>
        <v/>
      </c>
      <c r="E661" s="27" t="str">
        <f aca="false">IF(A661="","",IF($O$9=1,IF(MOD(C661-1,$O$8)=0,Calculadora!$D$6*(1+Calculadora!$D$7)^(B661-1),0),IF(MOD(C661,$O$8)=0,Calculadora!$D$6*(1+Calculadora!$D$7)^(B661-1),0)))</f>
        <v/>
      </c>
      <c r="F661" s="27" t="str">
        <f aca="false">IF(A661="","",(D661+IF($O$9=1,E661,0))*$O$7)</f>
        <v/>
      </c>
      <c r="G661" s="27" t="str">
        <f aca="false">IF(A661="","",D661+E661+F661)</f>
        <v/>
      </c>
      <c r="H661" s="27" t="str">
        <f aca="false">IF(A661="","",Calculadora!$D$5+SUM($E$7:E661))</f>
        <v/>
      </c>
      <c r="I661" s="27" t="str">
        <f aca="false">IF(A661="","",G661-H661)</f>
        <v/>
      </c>
      <c r="J661" s="27" t="str">
        <f aca="false">IF(A661="","",IF(C661=$O$2,G661,0))</f>
        <v/>
      </c>
    </row>
    <row r="662" customFormat="false" ht="15" hidden="false" customHeight="false" outlineLevel="0" collapsed="false">
      <c r="A662" s="25" t="str">
        <f aca="false">IF(ROW()-6&lt;=$O$3,ROW()-6,"")</f>
        <v/>
      </c>
      <c r="B662" s="25" t="str">
        <f aca="false">IF(A662="","",INT((A662-1)/$O$2)+1)</f>
        <v/>
      </c>
      <c r="C662" s="25" t="str">
        <f aca="false">IF(A662="","",MOD(A662-1,$O$2)+1)</f>
        <v/>
      </c>
      <c r="D662" s="27" t="str">
        <f aca="false">IF(A662="","",IF(A662=1,Calculadora!$D$5,G661))</f>
        <v/>
      </c>
      <c r="E662" s="27" t="str">
        <f aca="false">IF(A662="","",IF($O$9=1,IF(MOD(C662-1,$O$8)=0,Calculadora!$D$6*(1+Calculadora!$D$7)^(B662-1),0),IF(MOD(C662,$O$8)=0,Calculadora!$D$6*(1+Calculadora!$D$7)^(B662-1),0)))</f>
        <v/>
      </c>
      <c r="F662" s="27" t="str">
        <f aca="false">IF(A662="","",(D662+IF($O$9=1,E662,0))*$O$7)</f>
        <v/>
      </c>
      <c r="G662" s="27" t="str">
        <f aca="false">IF(A662="","",D662+E662+F662)</f>
        <v/>
      </c>
      <c r="H662" s="27" t="str">
        <f aca="false">IF(A662="","",Calculadora!$D$5+SUM($E$7:E662))</f>
        <v/>
      </c>
      <c r="I662" s="27" t="str">
        <f aca="false">IF(A662="","",G662-H662)</f>
        <v/>
      </c>
      <c r="J662" s="27" t="str">
        <f aca="false">IF(A662="","",IF(C662=$O$2,G662,0))</f>
        <v/>
      </c>
    </row>
    <row r="663" customFormat="false" ht="15" hidden="false" customHeight="false" outlineLevel="0" collapsed="false">
      <c r="A663" s="25" t="str">
        <f aca="false">IF(ROW()-6&lt;=$O$3,ROW()-6,"")</f>
        <v/>
      </c>
      <c r="B663" s="25" t="str">
        <f aca="false">IF(A663="","",INT((A663-1)/$O$2)+1)</f>
        <v/>
      </c>
      <c r="C663" s="25" t="str">
        <f aca="false">IF(A663="","",MOD(A663-1,$O$2)+1)</f>
        <v/>
      </c>
      <c r="D663" s="27" t="str">
        <f aca="false">IF(A663="","",IF(A663=1,Calculadora!$D$5,G662))</f>
        <v/>
      </c>
      <c r="E663" s="27" t="str">
        <f aca="false">IF(A663="","",IF($O$9=1,IF(MOD(C663-1,$O$8)=0,Calculadora!$D$6*(1+Calculadora!$D$7)^(B663-1),0),IF(MOD(C663,$O$8)=0,Calculadora!$D$6*(1+Calculadora!$D$7)^(B663-1),0)))</f>
        <v/>
      </c>
      <c r="F663" s="27" t="str">
        <f aca="false">IF(A663="","",(D663+IF($O$9=1,E663,0))*$O$7)</f>
        <v/>
      </c>
      <c r="G663" s="27" t="str">
        <f aca="false">IF(A663="","",D663+E663+F663)</f>
        <v/>
      </c>
      <c r="H663" s="27" t="str">
        <f aca="false">IF(A663="","",Calculadora!$D$5+SUM($E$7:E663))</f>
        <v/>
      </c>
      <c r="I663" s="27" t="str">
        <f aca="false">IF(A663="","",G663-H663)</f>
        <v/>
      </c>
      <c r="J663" s="27" t="str">
        <f aca="false">IF(A663="","",IF(C663=$O$2,G663,0))</f>
        <v/>
      </c>
    </row>
    <row r="664" customFormat="false" ht="15" hidden="false" customHeight="false" outlineLevel="0" collapsed="false">
      <c r="A664" s="25" t="str">
        <f aca="false">IF(ROW()-6&lt;=$O$3,ROW()-6,"")</f>
        <v/>
      </c>
      <c r="B664" s="25" t="str">
        <f aca="false">IF(A664="","",INT((A664-1)/$O$2)+1)</f>
        <v/>
      </c>
      <c r="C664" s="25" t="str">
        <f aca="false">IF(A664="","",MOD(A664-1,$O$2)+1)</f>
        <v/>
      </c>
      <c r="D664" s="27" t="str">
        <f aca="false">IF(A664="","",IF(A664=1,Calculadora!$D$5,G663))</f>
        <v/>
      </c>
      <c r="E664" s="27" t="str">
        <f aca="false">IF(A664="","",IF($O$9=1,IF(MOD(C664-1,$O$8)=0,Calculadora!$D$6*(1+Calculadora!$D$7)^(B664-1),0),IF(MOD(C664,$O$8)=0,Calculadora!$D$6*(1+Calculadora!$D$7)^(B664-1),0)))</f>
        <v/>
      </c>
      <c r="F664" s="27" t="str">
        <f aca="false">IF(A664="","",(D664+IF($O$9=1,E664,0))*$O$7)</f>
        <v/>
      </c>
      <c r="G664" s="27" t="str">
        <f aca="false">IF(A664="","",D664+E664+F664)</f>
        <v/>
      </c>
      <c r="H664" s="27" t="str">
        <f aca="false">IF(A664="","",Calculadora!$D$5+SUM($E$7:E664))</f>
        <v/>
      </c>
      <c r="I664" s="27" t="str">
        <f aca="false">IF(A664="","",G664-H664)</f>
        <v/>
      </c>
      <c r="J664" s="27" t="str">
        <f aca="false">IF(A664="","",IF(C664=$O$2,G664,0))</f>
        <v/>
      </c>
    </row>
    <row r="665" customFormat="false" ht="15" hidden="false" customHeight="false" outlineLevel="0" collapsed="false">
      <c r="A665" s="25" t="str">
        <f aca="false">IF(ROW()-6&lt;=$O$3,ROW()-6,"")</f>
        <v/>
      </c>
      <c r="B665" s="25" t="str">
        <f aca="false">IF(A665="","",INT((A665-1)/$O$2)+1)</f>
        <v/>
      </c>
      <c r="C665" s="25" t="str">
        <f aca="false">IF(A665="","",MOD(A665-1,$O$2)+1)</f>
        <v/>
      </c>
      <c r="D665" s="27" t="str">
        <f aca="false">IF(A665="","",IF(A665=1,Calculadora!$D$5,G664))</f>
        <v/>
      </c>
      <c r="E665" s="27" t="str">
        <f aca="false">IF(A665="","",IF($O$9=1,IF(MOD(C665-1,$O$8)=0,Calculadora!$D$6*(1+Calculadora!$D$7)^(B665-1),0),IF(MOD(C665,$O$8)=0,Calculadora!$D$6*(1+Calculadora!$D$7)^(B665-1),0)))</f>
        <v/>
      </c>
      <c r="F665" s="27" t="str">
        <f aca="false">IF(A665="","",(D665+IF($O$9=1,E665,0))*$O$7)</f>
        <v/>
      </c>
      <c r="G665" s="27" t="str">
        <f aca="false">IF(A665="","",D665+E665+F665)</f>
        <v/>
      </c>
      <c r="H665" s="27" t="str">
        <f aca="false">IF(A665="","",Calculadora!$D$5+SUM($E$7:E665))</f>
        <v/>
      </c>
      <c r="I665" s="27" t="str">
        <f aca="false">IF(A665="","",G665-H665)</f>
        <v/>
      </c>
      <c r="J665" s="27" t="str">
        <f aca="false">IF(A665="","",IF(C665=$O$2,G665,0))</f>
        <v/>
      </c>
    </row>
    <row r="666" customFormat="false" ht="15" hidden="false" customHeight="false" outlineLevel="0" collapsed="false">
      <c r="A666" s="25" t="str">
        <f aca="false">IF(ROW()-6&lt;=$O$3,ROW()-6,"")</f>
        <v/>
      </c>
      <c r="B666" s="25" t="str">
        <f aca="false">IF(A666="","",INT((A666-1)/$O$2)+1)</f>
        <v/>
      </c>
      <c r="C666" s="25" t="str">
        <f aca="false">IF(A666="","",MOD(A666-1,$O$2)+1)</f>
        <v/>
      </c>
      <c r="D666" s="27" t="str">
        <f aca="false">IF(A666="","",IF(A666=1,Calculadora!$D$5,G665))</f>
        <v/>
      </c>
      <c r="E666" s="27" t="str">
        <f aca="false">IF(A666="","",IF($O$9=1,IF(MOD(C666-1,$O$8)=0,Calculadora!$D$6*(1+Calculadora!$D$7)^(B666-1),0),IF(MOD(C666,$O$8)=0,Calculadora!$D$6*(1+Calculadora!$D$7)^(B666-1),0)))</f>
        <v/>
      </c>
      <c r="F666" s="27" t="str">
        <f aca="false">IF(A666="","",(D666+IF($O$9=1,E666,0))*$O$7)</f>
        <v/>
      </c>
      <c r="G666" s="27" t="str">
        <f aca="false">IF(A666="","",D666+E666+F666)</f>
        <v/>
      </c>
      <c r="H666" s="27" t="str">
        <f aca="false">IF(A666="","",Calculadora!$D$5+SUM($E$7:E666))</f>
        <v/>
      </c>
      <c r="I666" s="27" t="str">
        <f aca="false">IF(A666="","",G666-H666)</f>
        <v/>
      </c>
      <c r="J666" s="27" t="str">
        <f aca="false">IF(A666="","",IF(C666=$O$2,G666,0))</f>
        <v/>
      </c>
    </row>
    <row r="667" customFormat="false" ht="15" hidden="false" customHeight="false" outlineLevel="0" collapsed="false">
      <c r="A667" s="25" t="str">
        <f aca="false">IF(ROW()-6&lt;=$O$3,ROW()-6,"")</f>
        <v/>
      </c>
      <c r="B667" s="25" t="str">
        <f aca="false">IF(A667="","",INT((A667-1)/$O$2)+1)</f>
        <v/>
      </c>
      <c r="C667" s="25" t="str">
        <f aca="false">IF(A667="","",MOD(A667-1,$O$2)+1)</f>
        <v/>
      </c>
      <c r="D667" s="27" t="str">
        <f aca="false">IF(A667="","",IF(A667=1,Calculadora!$D$5,G666))</f>
        <v/>
      </c>
      <c r="E667" s="27" t="str">
        <f aca="false">IF(A667="","",IF($O$9=1,IF(MOD(C667-1,$O$8)=0,Calculadora!$D$6*(1+Calculadora!$D$7)^(B667-1),0),IF(MOD(C667,$O$8)=0,Calculadora!$D$6*(1+Calculadora!$D$7)^(B667-1),0)))</f>
        <v/>
      </c>
      <c r="F667" s="27" t="str">
        <f aca="false">IF(A667="","",(D667+IF($O$9=1,E667,0))*$O$7)</f>
        <v/>
      </c>
      <c r="G667" s="27" t="str">
        <f aca="false">IF(A667="","",D667+E667+F667)</f>
        <v/>
      </c>
      <c r="H667" s="27" t="str">
        <f aca="false">IF(A667="","",Calculadora!$D$5+SUM($E$7:E667))</f>
        <v/>
      </c>
      <c r="I667" s="27" t="str">
        <f aca="false">IF(A667="","",G667-H667)</f>
        <v/>
      </c>
      <c r="J667" s="27" t="str">
        <f aca="false">IF(A667="","",IF(C667=$O$2,G667,0))</f>
        <v/>
      </c>
    </row>
    <row r="668" customFormat="false" ht="15" hidden="false" customHeight="false" outlineLevel="0" collapsed="false">
      <c r="A668" s="25" t="str">
        <f aca="false">IF(ROW()-6&lt;=$O$3,ROW()-6,"")</f>
        <v/>
      </c>
      <c r="B668" s="25" t="str">
        <f aca="false">IF(A668="","",INT((A668-1)/$O$2)+1)</f>
        <v/>
      </c>
      <c r="C668" s="25" t="str">
        <f aca="false">IF(A668="","",MOD(A668-1,$O$2)+1)</f>
        <v/>
      </c>
      <c r="D668" s="27" t="str">
        <f aca="false">IF(A668="","",IF(A668=1,Calculadora!$D$5,G667))</f>
        <v/>
      </c>
      <c r="E668" s="27" t="str">
        <f aca="false">IF(A668="","",IF($O$9=1,IF(MOD(C668-1,$O$8)=0,Calculadora!$D$6*(1+Calculadora!$D$7)^(B668-1),0),IF(MOD(C668,$O$8)=0,Calculadora!$D$6*(1+Calculadora!$D$7)^(B668-1),0)))</f>
        <v/>
      </c>
      <c r="F668" s="27" t="str">
        <f aca="false">IF(A668="","",(D668+IF($O$9=1,E668,0))*$O$7)</f>
        <v/>
      </c>
      <c r="G668" s="27" t="str">
        <f aca="false">IF(A668="","",D668+E668+F668)</f>
        <v/>
      </c>
      <c r="H668" s="27" t="str">
        <f aca="false">IF(A668="","",Calculadora!$D$5+SUM($E$7:E668))</f>
        <v/>
      </c>
      <c r="I668" s="27" t="str">
        <f aca="false">IF(A668="","",G668-H668)</f>
        <v/>
      </c>
      <c r="J668" s="27" t="str">
        <f aca="false">IF(A668="","",IF(C668=$O$2,G668,0))</f>
        <v/>
      </c>
    </row>
    <row r="669" customFormat="false" ht="15" hidden="false" customHeight="false" outlineLevel="0" collapsed="false">
      <c r="A669" s="25" t="str">
        <f aca="false">IF(ROW()-6&lt;=$O$3,ROW()-6,"")</f>
        <v/>
      </c>
      <c r="B669" s="25" t="str">
        <f aca="false">IF(A669="","",INT((A669-1)/$O$2)+1)</f>
        <v/>
      </c>
      <c r="C669" s="25" t="str">
        <f aca="false">IF(A669="","",MOD(A669-1,$O$2)+1)</f>
        <v/>
      </c>
      <c r="D669" s="27" t="str">
        <f aca="false">IF(A669="","",IF(A669=1,Calculadora!$D$5,G668))</f>
        <v/>
      </c>
      <c r="E669" s="27" t="str">
        <f aca="false">IF(A669="","",IF($O$9=1,IF(MOD(C669-1,$O$8)=0,Calculadora!$D$6*(1+Calculadora!$D$7)^(B669-1),0),IF(MOD(C669,$O$8)=0,Calculadora!$D$6*(1+Calculadora!$D$7)^(B669-1),0)))</f>
        <v/>
      </c>
      <c r="F669" s="27" t="str">
        <f aca="false">IF(A669="","",(D669+IF($O$9=1,E669,0))*$O$7)</f>
        <v/>
      </c>
      <c r="G669" s="27" t="str">
        <f aca="false">IF(A669="","",D669+E669+F669)</f>
        <v/>
      </c>
      <c r="H669" s="27" t="str">
        <f aca="false">IF(A669="","",Calculadora!$D$5+SUM($E$7:E669))</f>
        <v/>
      </c>
      <c r="I669" s="27" t="str">
        <f aca="false">IF(A669="","",G669-H669)</f>
        <v/>
      </c>
      <c r="J669" s="27" t="str">
        <f aca="false">IF(A669="","",IF(C669=$O$2,G669,0))</f>
        <v/>
      </c>
    </row>
    <row r="670" customFormat="false" ht="15" hidden="false" customHeight="false" outlineLevel="0" collapsed="false">
      <c r="A670" s="25" t="str">
        <f aca="false">IF(ROW()-6&lt;=$O$3,ROW()-6,"")</f>
        <v/>
      </c>
      <c r="B670" s="25" t="str">
        <f aca="false">IF(A670="","",INT((A670-1)/$O$2)+1)</f>
        <v/>
      </c>
      <c r="C670" s="25" t="str">
        <f aca="false">IF(A670="","",MOD(A670-1,$O$2)+1)</f>
        <v/>
      </c>
      <c r="D670" s="27" t="str">
        <f aca="false">IF(A670="","",IF(A670=1,Calculadora!$D$5,G669))</f>
        <v/>
      </c>
      <c r="E670" s="27" t="str">
        <f aca="false">IF(A670="","",IF($O$9=1,IF(MOD(C670-1,$O$8)=0,Calculadora!$D$6*(1+Calculadora!$D$7)^(B670-1),0),IF(MOD(C670,$O$8)=0,Calculadora!$D$6*(1+Calculadora!$D$7)^(B670-1),0)))</f>
        <v/>
      </c>
      <c r="F670" s="27" t="str">
        <f aca="false">IF(A670="","",(D670+IF($O$9=1,E670,0))*$O$7)</f>
        <v/>
      </c>
      <c r="G670" s="27" t="str">
        <f aca="false">IF(A670="","",D670+E670+F670)</f>
        <v/>
      </c>
      <c r="H670" s="27" t="str">
        <f aca="false">IF(A670="","",Calculadora!$D$5+SUM($E$7:E670))</f>
        <v/>
      </c>
      <c r="I670" s="27" t="str">
        <f aca="false">IF(A670="","",G670-H670)</f>
        <v/>
      </c>
      <c r="J670" s="27" t="str">
        <f aca="false">IF(A670="","",IF(C670=$O$2,G670,0))</f>
        <v/>
      </c>
    </row>
    <row r="671" customFormat="false" ht="15" hidden="false" customHeight="false" outlineLevel="0" collapsed="false">
      <c r="A671" s="25" t="str">
        <f aca="false">IF(ROW()-6&lt;=$O$3,ROW()-6,"")</f>
        <v/>
      </c>
      <c r="B671" s="25" t="str">
        <f aca="false">IF(A671="","",INT((A671-1)/$O$2)+1)</f>
        <v/>
      </c>
      <c r="C671" s="25" t="str">
        <f aca="false">IF(A671="","",MOD(A671-1,$O$2)+1)</f>
        <v/>
      </c>
      <c r="D671" s="27" t="str">
        <f aca="false">IF(A671="","",IF(A671=1,Calculadora!$D$5,G670))</f>
        <v/>
      </c>
      <c r="E671" s="27" t="str">
        <f aca="false">IF(A671="","",IF($O$9=1,IF(MOD(C671-1,$O$8)=0,Calculadora!$D$6*(1+Calculadora!$D$7)^(B671-1),0),IF(MOD(C671,$O$8)=0,Calculadora!$D$6*(1+Calculadora!$D$7)^(B671-1),0)))</f>
        <v/>
      </c>
      <c r="F671" s="27" t="str">
        <f aca="false">IF(A671="","",(D671+IF($O$9=1,E671,0))*$O$7)</f>
        <v/>
      </c>
      <c r="G671" s="27" t="str">
        <f aca="false">IF(A671="","",D671+E671+F671)</f>
        <v/>
      </c>
      <c r="H671" s="27" t="str">
        <f aca="false">IF(A671="","",Calculadora!$D$5+SUM($E$7:E671))</f>
        <v/>
      </c>
      <c r="I671" s="27" t="str">
        <f aca="false">IF(A671="","",G671-H671)</f>
        <v/>
      </c>
      <c r="J671" s="27" t="str">
        <f aca="false">IF(A671="","",IF(C671=$O$2,G671,0))</f>
        <v/>
      </c>
    </row>
    <row r="672" customFormat="false" ht="15" hidden="false" customHeight="false" outlineLevel="0" collapsed="false">
      <c r="A672" s="25" t="str">
        <f aca="false">IF(ROW()-6&lt;=$O$3,ROW()-6,"")</f>
        <v/>
      </c>
      <c r="B672" s="25" t="str">
        <f aca="false">IF(A672="","",INT((A672-1)/$O$2)+1)</f>
        <v/>
      </c>
      <c r="C672" s="25" t="str">
        <f aca="false">IF(A672="","",MOD(A672-1,$O$2)+1)</f>
        <v/>
      </c>
      <c r="D672" s="27" t="str">
        <f aca="false">IF(A672="","",IF(A672=1,Calculadora!$D$5,G671))</f>
        <v/>
      </c>
      <c r="E672" s="27" t="str">
        <f aca="false">IF(A672="","",IF($O$9=1,IF(MOD(C672-1,$O$8)=0,Calculadora!$D$6*(1+Calculadora!$D$7)^(B672-1),0),IF(MOD(C672,$O$8)=0,Calculadora!$D$6*(1+Calculadora!$D$7)^(B672-1),0)))</f>
        <v/>
      </c>
      <c r="F672" s="27" t="str">
        <f aca="false">IF(A672="","",(D672+IF($O$9=1,E672,0))*$O$7)</f>
        <v/>
      </c>
      <c r="G672" s="27" t="str">
        <f aca="false">IF(A672="","",D672+E672+F672)</f>
        <v/>
      </c>
      <c r="H672" s="27" t="str">
        <f aca="false">IF(A672="","",Calculadora!$D$5+SUM($E$7:E672))</f>
        <v/>
      </c>
      <c r="I672" s="27" t="str">
        <f aca="false">IF(A672="","",G672-H672)</f>
        <v/>
      </c>
      <c r="J672" s="27" t="str">
        <f aca="false">IF(A672="","",IF(C672=$O$2,G672,0))</f>
        <v/>
      </c>
    </row>
    <row r="673" customFormat="false" ht="15" hidden="false" customHeight="false" outlineLevel="0" collapsed="false">
      <c r="A673" s="25" t="str">
        <f aca="false">IF(ROW()-6&lt;=$O$3,ROW()-6,"")</f>
        <v/>
      </c>
      <c r="B673" s="25" t="str">
        <f aca="false">IF(A673="","",INT((A673-1)/$O$2)+1)</f>
        <v/>
      </c>
      <c r="C673" s="25" t="str">
        <f aca="false">IF(A673="","",MOD(A673-1,$O$2)+1)</f>
        <v/>
      </c>
      <c r="D673" s="27" t="str">
        <f aca="false">IF(A673="","",IF(A673=1,Calculadora!$D$5,G672))</f>
        <v/>
      </c>
      <c r="E673" s="27" t="str">
        <f aca="false">IF(A673="","",IF($O$9=1,IF(MOD(C673-1,$O$8)=0,Calculadora!$D$6*(1+Calculadora!$D$7)^(B673-1),0),IF(MOD(C673,$O$8)=0,Calculadora!$D$6*(1+Calculadora!$D$7)^(B673-1),0)))</f>
        <v/>
      </c>
      <c r="F673" s="27" t="str">
        <f aca="false">IF(A673="","",(D673+IF($O$9=1,E673,0))*$O$7)</f>
        <v/>
      </c>
      <c r="G673" s="27" t="str">
        <f aca="false">IF(A673="","",D673+E673+F673)</f>
        <v/>
      </c>
      <c r="H673" s="27" t="str">
        <f aca="false">IF(A673="","",Calculadora!$D$5+SUM($E$7:E673))</f>
        <v/>
      </c>
      <c r="I673" s="27" t="str">
        <f aca="false">IF(A673="","",G673-H673)</f>
        <v/>
      </c>
      <c r="J673" s="27" t="str">
        <f aca="false">IF(A673="","",IF(C673=$O$2,G673,0))</f>
        <v/>
      </c>
    </row>
    <row r="674" customFormat="false" ht="15" hidden="false" customHeight="false" outlineLevel="0" collapsed="false">
      <c r="A674" s="25" t="str">
        <f aca="false">IF(ROW()-6&lt;=$O$3,ROW()-6,"")</f>
        <v/>
      </c>
      <c r="B674" s="25" t="str">
        <f aca="false">IF(A674="","",INT((A674-1)/$O$2)+1)</f>
        <v/>
      </c>
      <c r="C674" s="25" t="str">
        <f aca="false">IF(A674="","",MOD(A674-1,$O$2)+1)</f>
        <v/>
      </c>
      <c r="D674" s="27" t="str">
        <f aca="false">IF(A674="","",IF(A674=1,Calculadora!$D$5,G673))</f>
        <v/>
      </c>
      <c r="E674" s="27" t="str">
        <f aca="false">IF(A674="","",IF($O$9=1,IF(MOD(C674-1,$O$8)=0,Calculadora!$D$6*(1+Calculadora!$D$7)^(B674-1),0),IF(MOD(C674,$O$8)=0,Calculadora!$D$6*(1+Calculadora!$D$7)^(B674-1),0)))</f>
        <v/>
      </c>
      <c r="F674" s="27" t="str">
        <f aca="false">IF(A674="","",(D674+IF($O$9=1,E674,0))*$O$7)</f>
        <v/>
      </c>
      <c r="G674" s="27" t="str">
        <f aca="false">IF(A674="","",D674+E674+F674)</f>
        <v/>
      </c>
      <c r="H674" s="27" t="str">
        <f aca="false">IF(A674="","",Calculadora!$D$5+SUM($E$7:E674))</f>
        <v/>
      </c>
      <c r="I674" s="27" t="str">
        <f aca="false">IF(A674="","",G674-H674)</f>
        <v/>
      </c>
      <c r="J674" s="27" t="str">
        <f aca="false">IF(A674="","",IF(C674=$O$2,G674,0))</f>
        <v/>
      </c>
    </row>
    <row r="675" customFormat="false" ht="15" hidden="false" customHeight="false" outlineLevel="0" collapsed="false">
      <c r="A675" s="25" t="str">
        <f aca="false">IF(ROW()-6&lt;=$O$3,ROW()-6,"")</f>
        <v/>
      </c>
      <c r="B675" s="25" t="str">
        <f aca="false">IF(A675="","",INT((A675-1)/$O$2)+1)</f>
        <v/>
      </c>
      <c r="C675" s="25" t="str">
        <f aca="false">IF(A675="","",MOD(A675-1,$O$2)+1)</f>
        <v/>
      </c>
      <c r="D675" s="27" t="str">
        <f aca="false">IF(A675="","",IF(A675=1,Calculadora!$D$5,G674))</f>
        <v/>
      </c>
      <c r="E675" s="27" t="str">
        <f aca="false">IF(A675="","",IF($O$9=1,IF(MOD(C675-1,$O$8)=0,Calculadora!$D$6*(1+Calculadora!$D$7)^(B675-1),0),IF(MOD(C675,$O$8)=0,Calculadora!$D$6*(1+Calculadora!$D$7)^(B675-1),0)))</f>
        <v/>
      </c>
      <c r="F675" s="27" t="str">
        <f aca="false">IF(A675="","",(D675+IF($O$9=1,E675,0))*$O$7)</f>
        <v/>
      </c>
      <c r="G675" s="27" t="str">
        <f aca="false">IF(A675="","",D675+E675+F675)</f>
        <v/>
      </c>
      <c r="H675" s="27" t="str">
        <f aca="false">IF(A675="","",Calculadora!$D$5+SUM($E$7:E675))</f>
        <v/>
      </c>
      <c r="I675" s="27" t="str">
        <f aca="false">IF(A675="","",G675-H675)</f>
        <v/>
      </c>
      <c r="J675" s="27" t="str">
        <f aca="false">IF(A675="","",IF(C675=$O$2,G675,0))</f>
        <v/>
      </c>
    </row>
    <row r="676" customFormat="false" ht="15" hidden="false" customHeight="false" outlineLevel="0" collapsed="false">
      <c r="A676" s="25" t="str">
        <f aca="false">IF(ROW()-6&lt;=$O$3,ROW()-6,"")</f>
        <v/>
      </c>
      <c r="B676" s="25" t="str">
        <f aca="false">IF(A676="","",INT((A676-1)/$O$2)+1)</f>
        <v/>
      </c>
      <c r="C676" s="25" t="str">
        <f aca="false">IF(A676="","",MOD(A676-1,$O$2)+1)</f>
        <v/>
      </c>
      <c r="D676" s="27" t="str">
        <f aca="false">IF(A676="","",IF(A676=1,Calculadora!$D$5,G675))</f>
        <v/>
      </c>
      <c r="E676" s="27" t="str">
        <f aca="false">IF(A676="","",IF($O$9=1,IF(MOD(C676-1,$O$8)=0,Calculadora!$D$6*(1+Calculadora!$D$7)^(B676-1),0),IF(MOD(C676,$O$8)=0,Calculadora!$D$6*(1+Calculadora!$D$7)^(B676-1),0)))</f>
        <v/>
      </c>
      <c r="F676" s="27" t="str">
        <f aca="false">IF(A676="","",(D676+IF($O$9=1,E676,0))*$O$7)</f>
        <v/>
      </c>
      <c r="G676" s="27" t="str">
        <f aca="false">IF(A676="","",D676+E676+F676)</f>
        <v/>
      </c>
      <c r="H676" s="27" t="str">
        <f aca="false">IF(A676="","",Calculadora!$D$5+SUM($E$7:E676))</f>
        <v/>
      </c>
      <c r="I676" s="27" t="str">
        <f aca="false">IF(A676="","",G676-H676)</f>
        <v/>
      </c>
      <c r="J676" s="27" t="str">
        <f aca="false">IF(A676="","",IF(C676=$O$2,G676,0))</f>
        <v/>
      </c>
    </row>
    <row r="677" customFormat="false" ht="15" hidden="false" customHeight="false" outlineLevel="0" collapsed="false">
      <c r="A677" s="25" t="str">
        <f aca="false">IF(ROW()-6&lt;=$O$3,ROW()-6,"")</f>
        <v/>
      </c>
      <c r="B677" s="25" t="str">
        <f aca="false">IF(A677="","",INT((A677-1)/$O$2)+1)</f>
        <v/>
      </c>
      <c r="C677" s="25" t="str">
        <f aca="false">IF(A677="","",MOD(A677-1,$O$2)+1)</f>
        <v/>
      </c>
      <c r="D677" s="27" t="str">
        <f aca="false">IF(A677="","",IF(A677=1,Calculadora!$D$5,G676))</f>
        <v/>
      </c>
      <c r="E677" s="27" t="str">
        <f aca="false">IF(A677="","",IF($O$9=1,IF(MOD(C677-1,$O$8)=0,Calculadora!$D$6*(1+Calculadora!$D$7)^(B677-1),0),IF(MOD(C677,$O$8)=0,Calculadora!$D$6*(1+Calculadora!$D$7)^(B677-1),0)))</f>
        <v/>
      </c>
      <c r="F677" s="27" t="str">
        <f aca="false">IF(A677="","",(D677+IF($O$9=1,E677,0))*$O$7)</f>
        <v/>
      </c>
      <c r="G677" s="27" t="str">
        <f aca="false">IF(A677="","",D677+E677+F677)</f>
        <v/>
      </c>
      <c r="H677" s="27" t="str">
        <f aca="false">IF(A677="","",Calculadora!$D$5+SUM($E$7:E677))</f>
        <v/>
      </c>
      <c r="I677" s="27" t="str">
        <f aca="false">IF(A677="","",G677-H677)</f>
        <v/>
      </c>
      <c r="J677" s="27" t="str">
        <f aca="false">IF(A677="","",IF(C677=$O$2,G677,0))</f>
        <v/>
      </c>
    </row>
    <row r="678" customFormat="false" ht="15" hidden="false" customHeight="false" outlineLevel="0" collapsed="false">
      <c r="A678" s="25" t="str">
        <f aca="false">IF(ROW()-6&lt;=$O$3,ROW()-6,"")</f>
        <v/>
      </c>
      <c r="B678" s="25" t="str">
        <f aca="false">IF(A678="","",INT((A678-1)/$O$2)+1)</f>
        <v/>
      </c>
      <c r="C678" s="25" t="str">
        <f aca="false">IF(A678="","",MOD(A678-1,$O$2)+1)</f>
        <v/>
      </c>
      <c r="D678" s="27" t="str">
        <f aca="false">IF(A678="","",IF(A678=1,Calculadora!$D$5,G677))</f>
        <v/>
      </c>
      <c r="E678" s="27" t="str">
        <f aca="false">IF(A678="","",IF($O$9=1,IF(MOD(C678-1,$O$8)=0,Calculadora!$D$6*(1+Calculadora!$D$7)^(B678-1),0),IF(MOD(C678,$O$8)=0,Calculadora!$D$6*(1+Calculadora!$D$7)^(B678-1),0)))</f>
        <v/>
      </c>
      <c r="F678" s="27" t="str">
        <f aca="false">IF(A678="","",(D678+IF($O$9=1,E678,0))*$O$7)</f>
        <v/>
      </c>
      <c r="G678" s="27" t="str">
        <f aca="false">IF(A678="","",D678+E678+F678)</f>
        <v/>
      </c>
      <c r="H678" s="27" t="str">
        <f aca="false">IF(A678="","",Calculadora!$D$5+SUM($E$7:E678))</f>
        <v/>
      </c>
      <c r="I678" s="27" t="str">
        <f aca="false">IF(A678="","",G678-H678)</f>
        <v/>
      </c>
      <c r="J678" s="27" t="str">
        <f aca="false">IF(A678="","",IF(C678=$O$2,G678,0))</f>
        <v/>
      </c>
    </row>
    <row r="679" customFormat="false" ht="15" hidden="false" customHeight="false" outlineLevel="0" collapsed="false">
      <c r="A679" s="25" t="str">
        <f aca="false">IF(ROW()-6&lt;=$O$3,ROW()-6,"")</f>
        <v/>
      </c>
      <c r="B679" s="25" t="str">
        <f aca="false">IF(A679="","",INT((A679-1)/$O$2)+1)</f>
        <v/>
      </c>
      <c r="C679" s="25" t="str">
        <f aca="false">IF(A679="","",MOD(A679-1,$O$2)+1)</f>
        <v/>
      </c>
      <c r="D679" s="27" t="str">
        <f aca="false">IF(A679="","",IF(A679=1,Calculadora!$D$5,G678))</f>
        <v/>
      </c>
      <c r="E679" s="27" t="str">
        <f aca="false">IF(A679="","",IF($O$9=1,IF(MOD(C679-1,$O$8)=0,Calculadora!$D$6*(1+Calculadora!$D$7)^(B679-1),0),IF(MOD(C679,$O$8)=0,Calculadora!$D$6*(1+Calculadora!$D$7)^(B679-1),0)))</f>
        <v/>
      </c>
      <c r="F679" s="27" t="str">
        <f aca="false">IF(A679="","",(D679+IF($O$9=1,E679,0))*$O$7)</f>
        <v/>
      </c>
      <c r="G679" s="27" t="str">
        <f aca="false">IF(A679="","",D679+E679+F679)</f>
        <v/>
      </c>
      <c r="H679" s="27" t="str">
        <f aca="false">IF(A679="","",Calculadora!$D$5+SUM($E$7:E679))</f>
        <v/>
      </c>
      <c r="I679" s="27" t="str">
        <f aca="false">IF(A679="","",G679-H679)</f>
        <v/>
      </c>
      <c r="J679" s="27" t="str">
        <f aca="false">IF(A679="","",IF(C679=$O$2,G679,0))</f>
        <v/>
      </c>
    </row>
    <row r="680" customFormat="false" ht="15" hidden="false" customHeight="false" outlineLevel="0" collapsed="false">
      <c r="A680" s="25" t="str">
        <f aca="false">IF(ROW()-6&lt;=$O$3,ROW()-6,"")</f>
        <v/>
      </c>
      <c r="B680" s="25" t="str">
        <f aca="false">IF(A680="","",INT((A680-1)/$O$2)+1)</f>
        <v/>
      </c>
      <c r="C680" s="25" t="str">
        <f aca="false">IF(A680="","",MOD(A680-1,$O$2)+1)</f>
        <v/>
      </c>
      <c r="D680" s="27" t="str">
        <f aca="false">IF(A680="","",IF(A680=1,Calculadora!$D$5,G679))</f>
        <v/>
      </c>
      <c r="E680" s="27" t="str">
        <f aca="false">IF(A680="","",IF($O$9=1,IF(MOD(C680-1,$O$8)=0,Calculadora!$D$6*(1+Calculadora!$D$7)^(B680-1),0),IF(MOD(C680,$O$8)=0,Calculadora!$D$6*(1+Calculadora!$D$7)^(B680-1),0)))</f>
        <v/>
      </c>
      <c r="F680" s="27" t="str">
        <f aca="false">IF(A680="","",(D680+IF($O$9=1,E680,0))*$O$7)</f>
        <v/>
      </c>
      <c r="G680" s="27" t="str">
        <f aca="false">IF(A680="","",D680+E680+F680)</f>
        <v/>
      </c>
      <c r="H680" s="27" t="str">
        <f aca="false">IF(A680="","",Calculadora!$D$5+SUM($E$7:E680))</f>
        <v/>
      </c>
      <c r="I680" s="27" t="str">
        <f aca="false">IF(A680="","",G680-H680)</f>
        <v/>
      </c>
      <c r="J680" s="27" t="str">
        <f aca="false">IF(A680="","",IF(C680=$O$2,G680,0))</f>
        <v/>
      </c>
    </row>
    <row r="681" customFormat="false" ht="15" hidden="false" customHeight="false" outlineLevel="0" collapsed="false">
      <c r="A681" s="25" t="str">
        <f aca="false">IF(ROW()-6&lt;=$O$3,ROW()-6,"")</f>
        <v/>
      </c>
      <c r="B681" s="25" t="str">
        <f aca="false">IF(A681="","",INT((A681-1)/$O$2)+1)</f>
        <v/>
      </c>
      <c r="C681" s="25" t="str">
        <f aca="false">IF(A681="","",MOD(A681-1,$O$2)+1)</f>
        <v/>
      </c>
      <c r="D681" s="27" t="str">
        <f aca="false">IF(A681="","",IF(A681=1,Calculadora!$D$5,G680))</f>
        <v/>
      </c>
      <c r="E681" s="27" t="str">
        <f aca="false">IF(A681="","",IF($O$9=1,IF(MOD(C681-1,$O$8)=0,Calculadora!$D$6*(1+Calculadora!$D$7)^(B681-1),0),IF(MOD(C681,$O$8)=0,Calculadora!$D$6*(1+Calculadora!$D$7)^(B681-1),0)))</f>
        <v/>
      </c>
      <c r="F681" s="27" t="str">
        <f aca="false">IF(A681="","",(D681+IF($O$9=1,E681,0))*$O$7)</f>
        <v/>
      </c>
      <c r="G681" s="27" t="str">
        <f aca="false">IF(A681="","",D681+E681+F681)</f>
        <v/>
      </c>
      <c r="H681" s="27" t="str">
        <f aca="false">IF(A681="","",Calculadora!$D$5+SUM($E$7:E681))</f>
        <v/>
      </c>
      <c r="I681" s="27" t="str">
        <f aca="false">IF(A681="","",G681-H681)</f>
        <v/>
      </c>
      <c r="J681" s="27" t="str">
        <f aca="false">IF(A681="","",IF(C681=$O$2,G681,0))</f>
        <v/>
      </c>
    </row>
    <row r="682" customFormat="false" ht="15" hidden="false" customHeight="false" outlineLevel="0" collapsed="false">
      <c r="A682" s="25" t="str">
        <f aca="false">IF(ROW()-6&lt;=$O$3,ROW()-6,"")</f>
        <v/>
      </c>
      <c r="B682" s="25" t="str">
        <f aca="false">IF(A682="","",INT((A682-1)/$O$2)+1)</f>
        <v/>
      </c>
      <c r="C682" s="25" t="str">
        <f aca="false">IF(A682="","",MOD(A682-1,$O$2)+1)</f>
        <v/>
      </c>
      <c r="D682" s="27" t="str">
        <f aca="false">IF(A682="","",IF(A682=1,Calculadora!$D$5,G681))</f>
        <v/>
      </c>
      <c r="E682" s="27" t="str">
        <f aca="false">IF(A682="","",IF($O$9=1,IF(MOD(C682-1,$O$8)=0,Calculadora!$D$6*(1+Calculadora!$D$7)^(B682-1),0),IF(MOD(C682,$O$8)=0,Calculadora!$D$6*(1+Calculadora!$D$7)^(B682-1),0)))</f>
        <v/>
      </c>
      <c r="F682" s="27" t="str">
        <f aca="false">IF(A682="","",(D682+IF($O$9=1,E682,0))*$O$7)</f>
        <v/>
      </c>
      <c r="G682" s="27" t="str">
        <f aca="false">IF(A682="","",D682+E682+F682)</f>
        <v/>
      </c>
      <c r="H682" s="27" t="str">
        <f aca="false">IF(A682="","",Calculadora!$D$5+SUM($E$7:E682))</f>
        <v/>
      </c>
      <c r="I682" s="27" t="str">
        <f aca="false">IF(A682="","",G682-H682)</f>
        <v/>
      </c>
      <c r="J682" s="27" t="str">
        <f aca="false">IF(A682="","",IF(C682=$O$2,G682,0))</f>
        <v/>
      </c>
    </row>
    <row r="683" customFormat="false" ht="15" hidden="false" customHeight="false" outlineLevel="0" collapsed="false">
      <c r="A683" s="25" t="str">
        <f aca="false">IF(ROW()-6&lt;=$O$3,ROW()-6,"")</f>
        <v/>
      </c>
      <c r="B683" s="25" t="str">
        <f aca="false">IF(A683="","",INT((A683-1)/$O$2)+1)</f>
        <v/>
      </c>
      <c r="C683" s="25" t="str">
        <f aca="false">IF(A683="","",MOD(A683-1,$O$2)+1)</f>
        <v/>
      </c>
      <c r="D683" s="27" t="str">
        <f aca="false">IF(A683="","",IF(A683=1,Calculadora!$D$5,G682))</f>
        <v/>
      </c>
      <c r="E683" s="27" t="str">
        <f aca="false">IF(A683="","",IF($O$9=1,IF(MOD(C683-1,$O$8)=0,Calculadora!$D$6*(1+Calculadora!$D$7)^(B683-1),0),IF(MOD(C683,$O$8)=0,Calculadora!$D$6*(1+Calculadora!$D$7)^(B683-1),0)))</f>
        <v/>
      </c>
      <c r="F683" s="27" t="str">
        <f aca="false">IF(A683="","",(D683+IF($O$9=1,E683,0))*$O$7)</f>
        <v/>
      </c>
      <c r="G683" s="27" t="str">
        <f aca="false">IF(A683="","",D683+E683+F683)</f>
        <v/>
      </c>
      <c r="H683" s="27" t="str">
        <f aca="false">IF(A683="","",Calculadora!$D$5+SUM($E$7:E683))</f>
        <v/>
      </c>
      <c r="I683" s="27" t="str">
        <f aca="false">IF(A683="","",G683-H683)</f>
        <v/>
      </c>
      <c r="J683" s="27" t="str">
        <f aca="false">IF(A683="","",IF(C683=$O$2,G683,0))</f>
        <v/>
      </c>
    </row>
    <row r="684" customFormat="false" ht="15" hidden="false" customHeight="false" outlineLevel="0" collapsed="false">
      <c r="A684" s="25" t="str">
        <f aca="false">IF(ROW()-6&lt;=$O$3,ROW()-6,"")</f>
        <v/>
      </c>
      <c r="B684" s="25" t="str">
        <f aca="false">IF(A684="","",INT((A684-1)/$O$2)+1)</f>
        <v/>
      </c>
      <c r="C684" s="25" t="str">
        <f aca="false">IF(A684="","",MOD(A684-1,$O$2)+1)</f>
        <v/>
      </c>
      <c r="D684" s="27" t="str">
        <f aca="false">IF(A684="","",IF(A684=1,Calculadora!$D$5,G683))</f>
        <v/>
      </c>
      <c r="E684" s="27" t="str">
        <f aca="false">IF(A684="","",IF($O$9=1,IF(MOD(C684-1,$O$8)=0,Calculadora!$D$6*(1+Calculadora!$D$7)^(B684-1),0),IF(MOD(C684,$O$8)=0,Calculadora!$D$6*(1+Calculadora!$D$7)^(B684-1),0)))</f>
        <v/>
      </c>
      <c r="F684" s="27" t="str">
        <f aca="false">IF(A684="","",(D684+IF($O$9=1,E684,0))*$O$7)</f>
        <v/>
      </c>
      <c r="G684" s="27" t="str">
        <f aca="false">IF(A684="","",D684+E684+F684)</f>
        <v/>
      </c>
      <c r="H684" s="27" t="str">
        <f aca="false">IF(A684="","",Calculadora!$D$5+SUM($E$7:E684))</f>
        <v/>
      </c>
      <c r="I684" s="27" t="str">
        <f aca="false">IF(A684="","",G684-H684)</f>
        <v/>
      </c>
      <c r="J684" s="27" t="str">
        <f aca="false">IF(A684="","",IF(C684=$O$2,G684,0))</f>
        <v/>
      </c>
    </row>
    <row r="685" customFormat="false" ht="15" hidden="false" customHeight="false" outlineLevel="0" collapsed="false">
      <c r="A685" s="25" t="str">
        <f aca="false">IF(ROW()-6&lt;=$O$3,ROW()-6,"")</f>
        <v/>
      </c>
      <c r="B685" s="25" t="str">
        <f aca="false">IF(A685="","",INT((A685-1)/$O$2)+1)</f>
        <v/>
      </c>
      <c r="C685" s="25" t="str">
        <f aca="false">IF(A685="","",MOD(A685-1,$O$2)+1)</f>
        <v/>
      </c>
      <c r="D685" s="27" t="str">
        <f aca="false">IF(A685="","",IF(A685=1,Calculadora!$D$5,G684))</f>
        <v/>
      </c>
      <c r="E685" s="27" t="str">
        <f aca="false">IF(A685="","",IF($O$9=1,IF(MOD(C685-1,$O$8)=0,Calculadora!$D$6*(1+Calculadora!$D$7)^(B685-1),0),IF(MOD(C685,$O$8)=0,Calculadora!$D$6*(1+Calculadora!$D$7)^(B685-1),0)))</f>
        <v/>
      </c>
      <c r="F685" s="27" t="str">
        <f aca="false">IF(A685="","",(D685+IF($O$9=1,E685,0))*$O$7)</f>
        <v/>
      </c>
      <c r="G685" s="27" t="str">
        <f aca="false">IF(A685="","",D685+E685+F685)</f>
        <v/>
      </c>
      <c r="H685" s="27" t="str">
        <f aca="false">IF(A685="","",Calculadora!$D$5+SUM($E$7:E685))</f>
        <v/>
      </c>
      <c r="I685" s="27" t="str">
        <f aca="false">IF(A685="","",G685-H685)</f>
        <v/>
      </c>
      <c r="J685" s="27" t="str">
        <f aca="false">IF(A685="","",IF(C685=$O$2,G685,0))</f>
        <v/>
      </c>
    </row>
    <row r="686" customFormat="false" ht="15" hidden="false" customHeight="false" outlineLevel="0" collapsed="false">
      <c r="A686" s="25" t="str">
        <f aca="false">IF(ROW()-6&lt;=$O$3,ROW()-6,"")</f>
        <v/>
      </c>
      <c r="B686" s="25" t="str">
        <f aca="false">IF(A686="","",INT((A686-1)/$O$2)+1)</f>
        <v/>
      </c>
      <c r="C686" s="25" t="str">
        <f aca="false">IF(A686="","",MOD(A686-1,$O$2)+1)</f>
        <v/>
      </c>
      <c r="D686" s="27" t="str">
        <f aca="false">IF(A686="","",IF(A686=1,Calculadora!$D$5,G685))</f>
        <v/>
      </c>
      <c r="E686" s="27" t="str">
        <f aca="false">IF(A686="","",IF($O$9=1,IF(MOD(C686-1,$O$8)=0,Calculadora!$D$6*(1+Calculadora!$D$7)^(B686-1),0),IF(MOD(C686,$O$8)=0,Calculadora!$D$6*(1+Calculadora!$D$7)^(B686-1),0)))</f>
        <v/>
      </c>
      <c r="F686" s="27" t="str">
        <f aca="false">IF(A686="","",(D686+IF($O$9=1,E686,0))*$O$7)</f>
        <v/>
      </c>
      <c r="G686" s="27" t="str">
        <f aca="false">IF(A686="","",D686+E686+F686)</f>
        <v/>
      </c>
      <c r="H686" s="27" t="str">
        <f aca="false">IF(A686="","",Calculadora!$D$5+SUM($E$7:E686))</f>
        <v/>
      </c>
      <c r="I686" s="27" t="str">
        <f aca="false">IF(A686="","",G686-H686)</f>
        <v/>
      </c>
      <c r="J686" s="27" t="str">
        <f aca="false">IF(A686="","",IF(C686=$O$2,G686,0))</f>
        <v/>
      </c>
    </row>
    <row r="687" customFormat="false" ht="15" hidden="false" customHeight="false" outlineLevel="0" collapsed="false">
      <c r="A687" s="25" t="str">
        <f aca="false">IF(ROW()-6&lt;=$O$3,ROW()-6,"")</f>
        <v/>
      </c>
      <c r="B687" s="25" t="str">
        <f aca="false">IF(A687="","",INT((A687-1)/$O$2)+1)</f>
        <v/>
      </c>
      <c r="C687" s="25" t="str">
        <f aca="false">IF(A687="","",MOD(A687-1,$O$2)+1)</f>
        <v/>
      </c>
      <c r="D687" s="27" t="str">
        <f aca="false">IF(A687="","",IF(A687=1,Calculadora!$D$5,G686))</f>
        <v/>
      </c>
      <c r="E687" s="27" t="str">
        <f aca="false">IF(A687="","",IF($O$9=1,IF(MOD(C687-1,$O$8)=0,Calculadora!$D$6*(1+Calculadora!$D$7)^(B687-1),0),IF(MOD(C687,$O$8)=0,Calculadora!$D$6*(1+Calculadora!$D$7)^(B687-1),0)))</f>
        <v/>
      </c>
      <c r="F687" s="27" t="str">
        <f aca="false">IF(A687="","",(D687+IF($O$9=1,E687,0))*$O$7)</f>
        <v/>
      </c>
      <c r="G687" s="27" t="str">
        <f aca="false">IF(A687="","",D687+E687+F687)</f>
        <v/>
      </c>
      <c r="H687" s="27" t="str">
        <f aca="false">IF(A687="","",Calculadora!$D$5+SUM($E$7:E687))</f>
        <v/>
      </c>
      <c r="I687" s="27" t="str">
        <f aca="false">IF(A687="","",G687-H687)</f>
        <v/>
      </c>
      <c r="J687" s="27" t="str">
        <f aca="false">IF(A687="","",IF(C687=$O$2,G687,0))</f>
        <v/>
      </c>
    </row>
    <row r="688" customFormat="false" ht="15" hidden="false" customHeight="false" outlineLevel="0" collapsed="false">
      <c r="A688" s="25" t="str">
        <f aca="false">IF(ROW()-6&lt;=$O$3,ROW()-6,"")</f>
        <v/>
      </c>
      <c r="B688" s="25" t="str">
        <f aca="false">IF(A688="","",INT((A688-1)/$O$2)+1)</f>
        <v/>
      </c>
      <c r="C688" s="25" t="str">
        <f aca="false">IF(A688="","",MOD(A688-1,$O$2)+1)</f>
        <v/>
      </c>
      <c r="D688" s="27" t="str">
        <f aca="false">IF(A688="","",IF(A688=1,Calculadora!$D$5,G687))</f>
        <v/>
      </c>
      <c r="E688" s="27" t="str">
        <f aca="false">IF(A688="","",IF($O$9=1,IF(MOD(C688-1,$O$8)=0,Calculadora!$D$6*(1+Calculadora!$D$7)^(B688-1),0),IF(MOD(C688,$O$8)=0,Calculadora!$D$6*(1+Calculadora!$D$7)^(B688-1),0)))</f>
        <v/>
      </c>
      <c r="F688" s="27" t="str">
        <f aca="false">IF(A688="","",(D688+IF($O$9=1,E688,0))*$O$7)</f>
        <v/>
      </c>
      <c r="G688" s="27" t="str">
        <f aca="false">IF(A688="","",D688+E688+F688)</f>
        <v/>
      </c>
      <c r="H688" s="27" t="str">
        <f aca="false">IF(A688="","",Calculadora!$D$5+SUM($E$7:E688))</f>
        <v/>
      </c>
      <c r="I688" s="27" t="str">
        <f aca="false">IF(A688="","",G688-H688)</f>
        <v/>
      </c>
      <c r="J688" s="27" t="str">
        <f aca="false">IF(A688="","",IF(C688=$O$2,G688,0))</f>
        <v/>
      </c>
    </row>
    <row r="689" customFormat="false" ht="15" hidden="false" customHeight="false" outlineLevel="0" collapsed="false">
      <c r="A689" s="25" t="str">
        <f aca="false">IF(ROW()-6&lt;=$O$3,ROW()-6,"")</f>
        <v/>
      </c>
      <c r="B689" s="25" t="str">
        <f aca="false">IF(A689="","",INT((A689-1)/$O$2)+1)</f>
        <v/>
      </c>
      <c r="C689" s="25" t="str">
        <f aca="false">IF(A689="","",MOD(A689-1,$O$2)+1)</f>
        <v/>
      </c>
      <c r="D689" s="27" t="str">
        <f aca="false">IF(A689="","",IF(A689=1,Calculadora!$D$5,G688))</f>
        <v/>
      </c>
      <c r="E689" s="27" t="str">
        <f aca="false">IF(A689="","",IF($O$9=1,IF(MOD(C689-1,$O$8)=0,Calculadora!$D$6*(1+Calculadora!$D$7)^(B689-1),0),IF(MOD(C689,$O$8)=0,Calculadora!$D$6*(1+Calculadora!$D$7)^(B689-1),0)))</f>
        <v/>
      </c>
      <c r="F689" s="27" t="str">
        <f aca="false">IF(A689="","",(D689+IF($O$9=1,E689,0))*$O$7)</f>
        <v/>
      </c>
      <c r="G689" s="27" t="str">
        <f aca="false">IF(A689="","",D689+E689+F689)</f>
        <v/>
      </c>
      <c r="H689" s="27" t="str">
        <f aca="false">IF(A689="","",Calculadora!$D$5+SUM($E$7:E689))</f>
        <v/>
      </c>
      <c r="I689" s="27" t="str">
        <f aca="false">IF(A689="","",G689-H689)</f>
        <v/>
      </c>
      <c r="J689" s="27" t="str">
        <f aca="false">IF(A689="","",IF(C689=$O$2,G689,0))</f>
        <v/>
      </c>
    </row>
    <row r="690" customFormat="false" ht="15" hidden="false" customHeight="false" outlineLevel="0" collapsed="false">
      <c r="A690" s="25" t="str">
        <f aca="false">IF(ROW()-6&lt;=$O$3,ROW()-6,"")</f>
        <v/>
      </c>
      <c r="B690" s="25" t="str">
        <f aca="false">IF(A690="","",INT((A690-1)/$O$2)+1)</f>
        <v/>
      </c>
      <c r="C690" s="25" t="str">
        <f aca="false">IF(A690="","",MOD(A690-1,$O$2)+1)</f>
        <v/>
      </c>
      <c r="D690" s="27" t="str">
        <f aca="false">IF(A690="","",IF(A690=1,Calculadora!$D$5,G689))</f>
        <v/>
      </c>
      <c r="E690" s="27" t="str">
        <f aca="false">IF(A690="","",IF($O$9=1,IF(MOD(C690-1,$O$8)=0,Calculadora!$D$6*(1+Calculadora!$D$7)^(B690-1),0),IF(MOD(C690,$O$8)=0,Calculadora!$D$6*(1+Calculadora!$D$7)^(B690-1),0)))</f>
        <v/>
      </c>
      <c r="F690" s="27" t="str">
        <f aca="false">IF(A690="","",(D690+IF($O$9=1,E690,0))*$O$7)</f>
        <v/>
      </c>
      <c r="G690" s="27" t="str">
        <f aca="false">IF(A690="","",D690+E690+F690)</f>
        <v/>
      </c>
      <c r="H690" s="27" t="str">
        <f aca="false">IF(A690="","",Calculadora!$D$5+SUM($E$7:E690))</f>
        <v/>
      </c>
      <c r="I690" s="27" t="str">
        <f aca="false">IF(A690="","",G690-H690)</f>
        <v/>
      </c>
      <c r="J690" s="27" t="str">
        <f aca="false">IF(A690="","",IF(C690=$O$2,G690,0))</f>
        <v/>
      </c>
    </row>
    <row r="691" customFormat="false" ht="15" hidden="false" customHeight="false" outlineLevel="0" collapsed="false">
      <c r="A691" s="25" t="str">
        <f aca="false">IF(ROW()-6&lt;=$O$3,ROW()-6,"")</f>
        <v/>
      </c>
      <c r="B691" s="25" t="str">
        <f aca="false">IF(A691="","",INT((A691-1)/$O$2)+1)</f>
        <v/>
      </c>
      <c r="C691" s="25" t="str">
        <f aca="false">IF(A691="","",MOD(A691-1,$O$2)+1)</f>
        <v/>
      </c>
      <c r="D691" s="27" t="str">
        <f aca="false">IF(A691="","",IF(A691=1,Calculadora!$D$5,G690))</f>
        <v/>
      </c>
      <c r="E691" s="27" t="str">
        <f aca="false">IF(A691="","",IF($O$9=1,IF(MOD(C691-1,$O$8)=0,Calculadora!$D$6*(1+Calculadora!$D$7)^(B691-1),0),IF(MOD(C691,$O$8)=0,Calculadora!$D$6*(1+Calculadora!$D$7)^(B691-1),0)))</f>
        <v/>
      </c>
      <c r="F691" s="27" t="str">
        <f aca="false">IF(A691="","",(D691+IF($O$9=1,E691,0))*$O$7)</f>
        <v/>
      </c>
      <c r="G691" s="27" t="str">
        <f aca="false">IF(A691="","",D691+E691+F691)</f>
        <v/>
      </c>
      <c r="H691" s="27" t="str">
        <f aca="false">IF(A691="","",Calculadora!$D$5+SUM($E$7:E691))</f>
        <v/>
      </c>
      <c r="I691" s="27" t="str">
        <f aca="false">IF(A691="","",G691-H691)</f>
        <v/>
      </c>
      <c r="J691" s="27" t="str">
        <f aca="false">IF(A691="","",IF(C691=$O$2,G691,0))</f>
        <v/>
      </c>
    </row>
    <row r="692" customFormat="false" ht="15" hidden="false" customHeight="false" outlineLevel="0" collapsed="false">
      <c r="A692" s="25" t="str">
        <f aca="false">IF(ROW()-6&lt;=$O$3,ROW()-6,"")</f>
        <v/>
      </c>
      <c r="B692" s="25" t="str">
        <f aca="false">IF(A692="","",INT((A692-1)/$O$2)+1)</f>
        <v/>
      </c>
      <c r="C692" s="25" t="str">
        <f aca="false">IF(A692="","",MOD(A692-1,$O$2)+1)</f>
        <v/>
      </c>
      <c r="D692" s="27" t="str">
        <f aca="false">IF(A692="","",IF(A692=1,Calculadora!$D$5,G691))</f>
        <v/>
      </c>
      <c r="E692" s="27" t="str">
        <f aca="false">IF(A692="","",IF($O$9=1,IF(MOD(C692-1,$O$8)=0,Calculadora!$D$6*(1+Calculadora!$D$7)^(B692-1),0),IF(MOD(C692,$O$8)=0,Calculadora!$D$6*(1+Calculadora!$D$7)^(B692-1),0)))</f>
        <v/>
      </c>
      <c r="F692" s="27" t="str">
        <f aca="false">IF(A692="","",(D692+IF($O$9=1,E692,0))*$O$7)</f>
        <v/>
      </c>
      <c r="G692" s="27" t="str">
        <f aca="false">IF(A692="","",D692+E692+F692)</f>
        <v/>
      </c>
      <c r="H692" s="27" t="str">
        <f aca="false">IF(A692="","",Calculadora!$D$5+SUM($E$7:E692))</f>
        <v/>
      </c>
      <c r="I692" s="27" t="str">
        <f aca="false">IF(A692="","",G692-H692)</f>
        <v/>
      </c>
      <c r="J692" s="27" t="str">
        <f aca="false">IF(A692="","",IF(C692=$O$2,G692,0))</f>
        <v/>
      </c>
    </row>
    <row r="693" customFormat="false" ht="15" hidden="false" customHeight="false" outlineLevel="0" collapsed="false">
      <c r="A693" s="25" t="str">
        <f aca="false">IF(ROW()-6&lt;=$O$3,ROW()-6,"")</f>
        <v/>
      </c>
      <c r="B693" s="25" t="str">
        <f aca="false">IF(A693="","",INT((A693-1)/$O$2)+1)</f>
        <v/>
      </c>
      <c r="C693" s="25" t="str">
        <f aca="false">IF(A693="","",MOD(A693-1,$O$2)+1)</f>
        <v/>
      </c>
      <c r="D693" s="27" t="str">
        <f aca="false">IF(A693="","",IF(A693=1,Calculadora!$D$5,G692))</f>
        <v/>
      </c>
      <c r="E693" s="27" t="str">
        <f aca="false">IF(A693="","",IF($O$9=1,IF(MOD(C693-1,$O$8)=0,Calculadora!$D$6*(1+Calculadora!$D$7)^(B693-1),0),IF(MOD(C693,$O$8)=0,Calculadora!$D$6*(1+Calculadora!$D$7)^(B693-1),0)))</f>
        <v/>
      </c>
      <c r="F693" s="27" t="str">
        <f aca="false">IF(A693="","",(D693+IF($O$9=1,E693,0))*$O$7)</f>
        <v/>
      </c>
      <c r="G693" s="27" t="str">
        <f aca="false">IF(A693="","",D693+E693+F693)</f>
        <v/>
      </c>
      <c r="H693" s="27" t="str">
        <f aca="false">IF(A693="","",Calculadora!$D$5+SUM($E$7:E693))</f>
        <v/>
      </c>
      <c r="I693" s="27" t="str">
        <f aca="false">IF(A693="","",G693-H693)</f>
        <v/>
      </c>
      <c r="J693" s="27" t="str">
        <f aca="false">IF(A693="","",IF(C693=$O$2,G693,0))</f>
        <v/>
      </c>
    </row>
    <row r="694" customFormat="false" ht="15" hidden="false" customHeight="false" outlineLevel="0" collapsed="false">
      <c r="A694" s="25" t="str">
        <f aca="false">IF(ROW()-6&lt;=$O$3,ROW()-6,"")</f>
        <v/>
      </c>
      <c r="B694" s="25" t="str">
        <f aca="false">IF(A694="","",INT((A694-1)/$O$2)+1)</f>
        <v/>
      </c>
      <c r="C694" s="25" t="str">
        <f aca="false">IF(A694="","",MOD(A694-1,$O$2)+1)</f>
        <v/>
      </c>
      <c r="D694" s="27" t="str">
        <f aca="false">IF(A694="","",IF(A694=1,Calculadora!$D$5,G693))</f>
        <v/>
      </c>
      <c r="E694" s="27" t="str">
        <f aca="false">IF(A694="","",IF($O$9=1,IF(MOD(C694-1,$O$8)=0,Calculadora!$D$6*(1+Calculadora!$D$7)^(B694-1),0),IF(MOD(C694,$O$8)=0,Calculadora!$D$6*(1+Calculadora!$D$7)^(B694-1),0)))</f>
        <v/>
      </c>
      <c r="F694" s="27" t="str">
        <f aca="false">IF(A694="","",(D694+IF($O$9=1,E694,0))*$O$7)</f>
        <v/>
      </c>
      <c r="G694" s="27" t="str">
        <f aca="false">IF(A694="","",D694+E694+F694)</f>
        <v/>
      </c>
      <c r="H694" s="27" t="str">
        <f aca="false">IF(A694="","",Calculadora!$D$5+SUM($E$7:E694))</f>
        <v/>
      </c>
      <c r="I694" s="27" t="str">
        <f aca="false">IF(A694="","",G694-H694)</f>
        <v/>
      </c>
      <c r="J694" s="27" t="str">
        <f aca="false">IF(A694="","",IF(C694=$O$2,G694,0))</f>
        <v/>
      </c>
    </row>
    <row r="695" customFormat="false" ht="15" hidden="false" customHeight="false" outlineLevel="0" collapsed="false">
      <c r="A695" s="25" t="str">
        <f aca="false">IF(ROW()-6&lt;=$O$3,ROW()-6,"")</f>
        <v/>
      </c>
      <c r="B695" s="25" t="str">
        <f aca="false">IF(A695="","",INT((A695-1)/$O$2)+1)</f>
        <v/>
      </c>
      <c r="C695" s="25" t="str">
        <f aca="false">IF(A695="","",MOD(A695-1,$O$2)+1)</f>
        <v/>
      </c>
      <c r="D695" s="27" t="str">
        <f aca="false">IF(A695="","",IF(A695=1,Calculadora!$D$5,G694))</f>
        <v/>
      </c>
      <c r="E695" s="27" t="str">
        <f aca="false">IF(A695="","",IF($O$9=1,IF(MOD(C695-1,$O$8)=0,Calculadora!$D$6*(1+Calculadora!$D$7)^(B695-1),0),IF(MOD(C695,$O$8)=0,Calculadora!$D$6*(1+Calculadora!$D$7)^(B695-1),0)))</f>
        <v/>
      </c>
      <c r="F695" s="27" t="str">
        <f aca="false">IF(A695="","",(D695+IF($O$9=1,E695,0))*$O$7)</f>
        <v/>
      </c>
      <c r="G695" s="27" t="str">
        <f aca="false">IF(A695="","",D695+E695+F695)</f>
        <v/>
      </c>
      <c r="H695" s="27" t="str">
        <f aca="false">IF(A695="","",Calculadora!$D$5+SUM($E$7:E695))</f>
        <v/>
      </c>
      <c r="I695" s="27" t="str">
        <f aca="false">IF(A695="","",G695-H695)</f>
        <v/>
      </c>
      <c r="J695" s="27" t="str">
        <f aca="false">IF(A695="","",IF(C695=$O$2,G695,0))</f>
        <v/>
      </c>
    </row>
    <row r="696" customFormat="false" ht="15" hidden="false" customHeight="false" outlineLevel="0" collapsed="false">
      <c r="A696" s="25" t="str">
        <f aca="false">IF(ROW()-6&lt;=$O$3,ROW()-6,"")</f>
        <v/>
      </c>
      <c r="B696" s="25" t="str">
        <f aca="false">IF(A696="","",INT((A696-1)/$O$2)+1)</f>
        <v/>
      </c>
      <c r="C696" s="25" t="str">
        <f aca="false">IF(A696="","",MOD(A696-1,$O$2)+1)</f>
        <v/>
      </c>
      <c r="D696" s="27" t="str">
        <f aca="false">IF(A696="","",IF(A696=1,Calculadora!$D$5,G695))</f>
        <v/>
      </c>
      <c r="E696" s="27" t="str">
        <f aca="false">IF(A696="","",IF($O$9=1,IF(MOD(C696-1,$O$8)=0,Calculadora!$D$6*(1+Calculadora!$D$7)^(B696-1),0),IF(MOD(C696,$O$8)=0,Calculadora!$D$6*(1+Calculadora!$D$7)^(B696-1),0)))</f>
        <v/>
      </c>
      <c r="F696" s="27" t="str">
        <f aca="false">IF(A696="","",(D696+IF($O$9=1,E696,0))*$O$7)</f>
        <v/>
      </c>
      <c r="G696" s="27" t="str">
        <f aca="false">IF(A696="","",D696+E696+F696)</f>
        <v/>
      </c>
      <c r="H696" s="27" t="str">
        <f aca="false">IF(A696="","",Calculadora!$D$5+SUM($E$7:E696))</f>
        <v/>
      </c>
      <c r="I696" s="27" t="str">
        <f aca="false">IF(A696="","",G696-H696)</f>
        <v/>
      </c>
      <c r="J696" s="27" t="str">
        <f aca="false">IF(A696="","",IF(C696=$O$2,G696,0))</f>
        <v/>
      </c>
    </row>
    <row r="697" customFormat="false" ht="15" hidden="false" customHeight="false" outlineLevel="0" collapsed="false">
      <c r="A697" s="25" t="str">
        <f aca="false">IF(ROW()-6&lt;=$O$3,ROW()-6,"")</f>
        <v/>
      </c>
      <c r="B697" s="25" t="str">
        <f aca="false">IF(A697="","",INT((A697-1)/$O$2)+1)</f>
        <v/>
      </c>
      <c r="C697" s="25" t="str">
        <f aca="false">IF(A697="","",MOD(A697-1,$O$2)+1)</f>
        <v/>
      </c>
      <c r="D697" s="27" t="str">
        <f aca="false">IF(A697="","",IF(A697=1,Calculadora!$D$5,G696))</f>
        <v/>
      </c>
      <c r="E697" s="27" t="str">
        <f aca="false">IF(A697="","",IF($O$9=1,IF(MOD(C697-1,$O$8)=0,Calculadora!$D$6*(1+Calculadora!$D$7)^(B697-1),0),IF(MOD(C697,$O$8)=0,Calculadora!$D$6*(1+Calculadora!$D$7)^(B697-1),0)))</f>
        <v/>
      </c>
      <c r="F697" s="27" t="str">
        <f aca="false">IF(A697="","",(D697+IF($O$9=1,E697,0))*$O$7)</f>
        <v/>
      </c>
      <c r="G697" s="27" t="str">
        <f aca="false">IF(A697="","",D697+E697+F697)</f>
        <v/>
      </c>
      <c r="H697" s="27" t="str">
        <f aca="false">IF(A697="","",Calculadora!$D$5+SUM($E$7:E697))</f>
        <v/>
      </c>
      <c r="I697" s="27" t="str">
        <f aca="false">IF(A697="","",G697-H697)</f>
        <v/>
      </c>
      <c r="J697" s="27" t="str">
        <f aca="false">IF(A697="","",IF(C697=$O$2,G697,0))</f>
        <v/>
      </c>
    </row>
    <row r="698" customFormat="false" ht="15" hidden="false" customHeight="false" outlineLevel="0" collapsed="false">
      <c r="A698" s="25" t="str">
        <f aca="false">IF(ROW()-6&lt;=$O$3,ROW()-6,"")</f>
        <v/>
      </c>
      <c r="B698" s="25" t="str">
        <f aca="false">IF(A698="","",INT((A698-1)/$O$2)+1)</f>
        <v/>
      </c>
      <c r="C698" s="25" t="str">
        <f aca="false">IF(A698="","",MOD(A698-1,$O$2)+1)</f>
        <v/>
      </c>
      <c r="D698" s="27" t="str">
        <f aca="false">IF(A698="","",IF(A698=1,Calculadora!$D$5,G697))</f>
        <v/>
      </c>
      <c r="E698" s="27" t="str">
        <f aca="false">IF(A698="","",IF($O$9=1,IF(MOD(C698-1,$O$8)=0,Calculadora!$D$6*(1+Calculadora!$D$7)^(B698-1),0),IF(MOD(C698,$O$8)=0,Calculadora!$D$6*(1+Calculadora!$D$7)^(B698-1),0)))</f>
        <v/>
      </c>
      <c r="F698" s="27" t="str">
        <f aca="false">IF(A698="","",(D698+IF($O$9=1,E698,0))*$O$7)</f>
        <v/>
      </c>
      <c r="G698" s="27" t="str">
        <f aca="false">IF(A698="","",D698+E698+F698)</f>
        <v/>
      </c>
      <c r="H698" s="27" t="str">
        <f aca="false">IF(A698="","",Calculadora!$D$5+SUM($E$7:E698))</f>
        <v/>
      </c>
      <c r="I698" s="27" t="str">
        <f aca="false">IF(A698="","",G698-H698)</f>
        <v/>
      </c>
      <c r="J698" s="27" t="str">
        <f aca="false">IF(A698="","",IF(C698=$O$2,G698,0))</f>
        <v/>
      </c>
    </row>
    <row r="699" customFormat="false" ht="15" hidden="false" customHeight="false" outlineLevel="0" collapsed="false">
      <c r="A699" s="25" t="str">
        <f aca="false">IF(ROW()-6&lt;=$O$3,ROW()-6,"")</f>
        <v/>
      </c>
      <c r="B699" s="25" t="str">
        <f aca="false">IF(A699="","",INT((A699-1)/$O$2)+1)</f>
        <v/>
      </c>
      <c r="C699" s="25" t="str">
        <f aca="false">IF(A699="","",MOD(A699-1,$O$2)+1)</f>
        <v/>
      </c>
      <c r="D699" s="27" t="str">
        <f aca="false">IF(A699="","",IF(A699=1,Calculadora!$D$5,G698))</f>
        <v/>
      </c>
      <c r="E699" s="27" t="str">
        <f aca="false">IF(A699="","",IF($O$9=1,IF(MOD(C699-1,$O$8)=0,Calculadora!$D$6*(1+Calculadora!$D$7)^(B699-1),0),IF(MOD(C699,$O$8)=0,Calculadora!$D$6*(1+Calculadora!$D$7)^(B699-1),0)))</f>
        <v/>
      </c>
      <c r="F699" s="27" t="str">
        <f aca="false">IF(A699="","",(D699+IF($O$9=1,E699,0))*$O$7)</f>
        <v/>
      </c>
      <c r="G699" s="27" t="str">
        <f aca="false">IF(A699="","",D699+E699+F699)</f>
        <v/>
      </c>
      <c r="H699" s="27" t="str">
        <f aca="false">IF(A699="","",Calculadora!$D$5+SUM($E$7:E699))</f>
        <v/>
      </c>
      <c r="I699" s="27" t="str">
        <f aca="false">IF(A699="","",G699-H699)</f>
        <v/>
      </c>
      <c r="J699" s="27" t="str">
        <f aca="false">IF(A699="","",IF(C699=$O$2,G699,0))</f>
        <v/>
      </c>
    </row>
    <row r="700" customFormat="false" ht="15" hidden="false" customHeight="false" outlineLevel="0" collapsed="false">
      <c r="A700" s="25" t="str">
        <f aca="false">IF(ROW()-6&lt;=$O$3,ROW()-6,"")</f>
        <v/>
      </c>
      <c r="B700" s="25" t="str">
        <f aca="false">IF(A700="","",INT((A700-1)/$O$2)+1)</f>
        <v/>
      </c>
      <c r="C700" s="25" t="str">
        <f aca="false">IF(A700="","",MOD(A700-1,$O$2)+1)</f>
        <v/>
      </c>
      <c r="D700" s="27" t="str">
        <f aca="false">IF(A700="","",IF(A700=1,Calculadora!$D$5,G699))</f>
        <v/>
      </c>
      <c r="E700" s="27" t="str">
        <f aca="false">IF(A700="","",IF($O$9=1,IF(MOD(C700-1,$O$8)=0,Calculadora!$D$6*(1+Calculadora!$D$7)^(B700-1),0),IF(MOD(C700,$O$8)=0,Calculadora!$D$6*(1+Calculadora!$D$7)^(B700-1),0)))</f>
        <v/>
      </c>
      <c r="F700" s="27" t="str">
        <f aca="false">IF(A700="","",(D700+IF($O$9=1,E700,0))*$O$7)</f>
        <v/>
      </c>
      <c r="G700" s="27" t="str">
        <f aca="false">IF(A700="","",D700+E700+F700)</f>
        <v/>
      </c>
      <c r="H700" s="27" t="str">
        <f aca="false">IF(A700="","",Calculadora!$D$5+SUM($E$7:E700))</f>
        <v/>
      </c>
      <c r="I700" s="27" t="str">
        <f aca="false">IF(A700="","",G700-H700)</f>
        <v/>
      </c>
      <c r="J700" s="27" t="str">
        <f aca="false">IF(A700="","",IF(C700=$O$2,G700,0))</f>
        <v/>
      </c>
    </row>
    <row r="701" customFormat="false" ht="15" hidden="false" customHeight="false" outlineLevel="0" collapsed="false">
      <c r="A701" s="25" t="str">
        <f aca="false">IF(ROW()-6&lt;=$O$3,ROW()-6,"")</f>
        <v/>
      </c>
      <c r="B701" s="25" t="str">
        <f aca="false">IF(A701="","",INT((A701-1)/$O$2)+1)</f>
        <v/>
      </c>
      <c r="C701" s="25" t="str">
        <f aca="false">IF(A701="","",MOD(A701-1,$O$2)+1)</f>
        <v/>
      </c>
      <c r="D701" s="27" t="str">
        <f aca="false">IF(A701="","",IF(A701=1,Calculadora!$D$5,G700))</f>
        <v/>
      </c>
      <c r="E701" s="27" t="str">
        <f aca="false">IF(A701="","",IF($O$9=1,IF(MOD(C701-1,$O$8)=0,Calculadora!$D$6*(1+Calculadora!$D$7)^(B701-1),0),IF(MOD(C701,$O$8)=0,Calculadora!$D$6*(1+Calculadora!$D$7)^(B701-1),0)))</f>
        <v/>
      </c>
      <c r="F701" s="27" t="str">
        <f aca="false">IF(A701="","",(D701+IF($O$9=1,E701,0))*$O$7)</f>
        <v/>
      </c>
      <c r="G701" s="27" t="str">
        <f aca="false">IF(A701="","",D701+E701+F701)</f>
        <v/>
      </c>
      <c r="H701" s="27" t="str">
        <f aca="false">IF(A701="","",Calculadora!$D$5+SUM($E$7:E701))</f>
        <v/>
      </c>
      <c r="I701" s="27" t="str">
        <f aca="false">IF(A701="","",G701-H701)</f>
        <v/>
      </c>
      <c r="J701" s="27" t="str">
        <f aca="false">IF(A701="","",IF(C701=$O$2,G701,0))</f>
        <v/>
      </c>
    </row>
    <row r="702" customFormat="false" ht="15" hidden="false" customHeight="false" outlineLevel="0" collapsed="false">
      <c r="A702" s="25" t="str">
        <f aca="false">IF(ROW()-6&lt;=$O$3,ROW()-6,"")</f>
        <v/>
      </c>
      <c r="B702" s="25" t="str">
        <f aca="false">IF(A702="","",INT((A702-1)/$O$2)+1)</f>
        <v/>
      </c>
      <c r="C702" s="25" t="str">
        <f aca="false">IF(A702="","",MOD(A702-1,$O$2)+1)</f>
        <v/>
      </c>
      <c r="D702" s="27" t="str">
        <f aca="false">IF(A702="","",IF(A702=1,Calculadora!$D$5,G701))</f>
        <v/>
      </c>
      <c r="E702" s="27" t="str">
        <f aca="false">IF(A702="","",IF($O$9=1,IF(MOD(C702-1,$O$8)=0,Calculadora!$D$6*(1+Calculadora!$D$7)^(B702-1),0),IF(MOD(C702,$O$8)=0,Calculadora!$D$6*(1+Calculadora!$D$7)^(B702-1),0)))</f>
        <v/>
      </c>
      <c r="F702" s="27" t="str">
        <f aca="false">IF(A702="","",(D702+IF($O$9=1,E702,0))*$O$7)</f>
        <v/>
      </c>
      <c r="G702" s="27" t="str">
        <f aca="false">IF(A702="","",D702+E702+F702)</f>
        <v/>
      </c>
      <c r="H702" s="27" t="str">
        <f aca="false">IF(A702="","",Calculadora!$D$5+SUM($E$7:E702))</f>
        <v/>
      </c>
      <c r="I702" s="27" t="str">
        <f aca="false">IF(A702="","",G702-H702)</f>
        <v/>
      </c>
      <c r="J702" s="27" t="str">
        <f aca="false">IF(A702="","",IF(C702=$O$2,G702,0))</f>
        <v/>
      </c>
    </row>
    <row r="703" customFormat="false" ht="15" hidden="false" customHeight="false" outlineLevel="0" collapsed="false">
      <c r="A703" s="25" t="str">
        <f aca="false">IF(ROW()-6&lt;=$O$3,ROW()-6,"")</f>
        <v/>
      </c>
      <c r="B703" s="25" t="str">
        <f aca="false">IF(A703="","",INT((A703-1)/$O$2)+1)</f>
        <v/>
      </c>
      <c r="C703" s="25" t="str">
        <f aca="false">IF(A703="","",MOD(A703-1,$O$2)+1)</f>
        <v/>
      </c>
      <c r="D703" s="27" t="str">
        <f aca="false">IF(A703="","",IF(A703=1,Calculadora!$D$5,G702))</f>
        <v/>
      </c>
      <c r="E703" s="27" t="str">
        <f aca="false">IF(A703="","",IF($O$9=1,IF(MOD(C703-1,$O$8)=0,Calculadora!$D$6*(1+Calculadora!$D$7)^(B703-1),0),IF(MOD(C703,$O$8)=0,Calculadora!$D$6*(1+Calculadora!$D$7)^(B703-1),0)))</f>
        <v/>
      </c>
      <c r="F703" s="27" t="str">
        <f aca="false">IF(A703="","",(D703+IF($O$9=1,E703,0))*$O$7)</f>
        <v/>
      </c>
      <c r="G703" s="27" t="str">
        <f aca="false">IF(A703="","",D703+E703+F703)</f>
        <v/>
      </c>
      <c r="H703" s="27" t="str">
        <f aca="false">IF(A703="","",Calculadora!$D$5+SUM($E$7:E703))</f>
        <v/>
      </c>
      <c r="I703" s="27" t="str">
        <f aca="false">IF(A703="","",G703-H703)</f>
        <v/>
      </c>
      <c r="J703" s="27" t="str">
        <f aca="false">IF(A703="","",IF(C703=$O$2,G703,0))</f>
        <v/>
      </c>
    </row>
    <row r="704" customFormat="false" ht="15" hidden="false" customHeight="false" outlineLevel="0" collapsed="false">
      <c r="A704" s="25" t="str">
        <f aca="false">IF(ROW()-6&lt;=$O$3,ROW()-6,"")</f>
        <v/>
      </c>
      <c r="B704" s="25" t="str">
        <f aca="false">IF(A704="","",INT((A704-1)/$O$2)+1)</f>
        <v/>
      </c>
      <c r="C704" s="25" t="str">
        <f aca="false">IF(A704="","",MOD(A704-1,$O$2)+1)</f>
        <v/>
      </c>
      <c r="D704" s="27" t="str">
        <f aca="false">IF(A704="","",IF(A704=1,Calculadora!$D$5,G703))</f>
        <v/>
      </c>
      <c r="E704" s="27" t="str">
        <f aca="false">IF(A704="","",IF($O$9=1,IF(MOD(C704-1,$O$8)=0,Calculadora!$D$6*(1+Calculadora!$D$7)^(B704-1),0),IF(MOD(C704,$O$8)=0,Calculadora!$D$6*(1+Calculadora!$D$7)^(B704-1),0)))</f>
        <v/>
      </c>
      <c r="F704" s="27" t="str">
        <f aca="false">IF(A704="","",(D704+IF($O$9=1,E704,0))*$O$7)</f>
        <v/>
      </c>
      <c r="G704" s="27" t="str">
        <f aca="false">IF(A704="","",D704+E704+F704)</f>
        <v/>
      </c>
      <c r="H704" s="27" t="str">
        <f aca="false">IF(A704="","",Calculadora!$D$5+SUM($E$7:E704))</f>
        <v/>
      </c>
      <c r="I704" s="27" t="str">
        <f aca="false">IF(A704="","",G704-H704)</f>
        <v/>
      </c>
      <c r="J704" s="27" t="str">
        <f aca="false">IF(A704="","",IF(C704=$O$2,G704,0))</f>
        <v/>
      </c>
    </row>
    <row r="705" customFormat="false" ht="15" hidden="false" customHeight="false" outlineLevel="0" collapsed="false">
      <c r="A705" s="25" t="str">
        <f aca="false">IF(ROW()-6&lt;=$O$3,ROW()-6,"")</f>
        <v/>
      </c>
      <c r="B705" s="25" t="str">
        <f aca="false">IF(A705="","",INT((A705-1)/$O$2)+1)</f>
        <v/>
      </c>
      <c r="C705" s="25" t="str">
        <f aca="false">IF(A705="","",MOD(A705-1,$O$2)+1)</f>
        <v/>
      </c>
      <c r="D705" s="27" t="str">
        <f aca="false">IF(A705="","",IF(A705=1,Calculadora!$D$5,G704))</f>
        <v/>
      </c>
      <c r="E705" s="27" t="str">
        <f aca="false">IF(A705="","",IF($O$9=1,IF(MOD(C705-1,$O$8)=0,Calculadora!$D$6*(1+Calculadora!$D$7)^(B705-1),0),IF(MOD(C705,$O$8)=0,Calculadora!$D$6*(1+Calculadora!$D$7)^(B705-1),0)))</f>
        <v/>
      </c>
      <c r="F705" s="27" t="str">
        <f aca="false">IF(A705="","",(D705+IF($O$9=1,E705,0))*$O$7)</f>
        <v/>
      </c>
      <c r="G705" s="27" t="str">
        <f aca="false">IF(A705="","",D705+E705+F705)</f>
        <v/>
      </c>
      <c r="H705" s="27" t="str">
        <f aca="false">IF(A705="","",Calculadora!$D$5+SUM($E$7:E705))</f>
        <v/>
      </c>
      <c r="I705" s="27" t="str">
        <f aca="false">IF(A705="","",G705-H705)</f>
        <v/>
      </c>
      <c r="J705" s="27" t="str">
        <f aca="false">IF(A705="","",IF(C705=$O$2,G705,0))</f>
        <v/>
      </c>
    </row>
    <row r="706" customFormat="false" ht="15" hidden="false" customHeight="false" outlineLevel="0" collapsed="false">
      <c r="A706" s="25" t="str">
        <f aca="false">IF(ROW()-6&lt;=$O$3,ROW()-6,"")</f>
        <v/>
      </c>
      <c r="B706" s="25" t="str">
        <f aca="false">IF(A706="","",INT((A706-1)/$O$2)+1)</f>
        <v/>
      </c>
      <c r="C706" s="25" t="str">
        <f aca="false">IF(A706="","",MOD(A706-1,$O$2)+1)</f>
        <v/>
      </c>
      <c r="D706" s="27" t="str">
        <f aca="false">IF(A706="","",IF(A706=1,Calculadora!$D$5,G705))</f>
        <v/>
      </c>
      <c r="E706" s="27" t="str">
        <f aca="false">IF(A706="","",IF($O$9=1,IF(MOD(C706-1,$O$8)=0,Calculadora!$D$6*(1+Calculadora!$D$7)^(B706-1),0),IF(MOD(C706,$O$8)=0,Calculadora!$D$6*(1+Calculadora!$D$7)^(B706-1),0)))</f>
        <v/>
      </c>
      <c r="F706" s="27" t="str">
        <f aca="false">IF(A706="","",(D706+IF($O$9=1,E706,0))*$O$7)</f>
        <v/>
      </c>
      <c r="G706" s="27" t="str">
        <f aca="false">IF(A706="","",D706+E706+F706)</f>
        <v/>
      </c>
      <c r="H706" s="27" t="str">
        <f aca="false">IF(A706="","",Calculadora!$D$5+SUM($E$7:E706))</f>
        <v/>
      </c>
      <c r="I706" s="27" t="str">
        <f aca="false">IF(A706="","",G706-H706)</f>
        <v/>
      </c>
      <c r="J706" s="27" t="str">
        <f aca="false">IF(A706="","",IF(C706=$O$2,G706,0))</f>
        <v/>
      </c>
    </row>
    <row r="707" customFormat="false" ht="15" hidden="false" customHeight="false" outlineLevel="0" collapsed="false">
      <c r="A707" s="25" t="str">
        <f aca="false">IF(ROW()-6&lt;=$O$3,ROW()-6,"")</f>
        <v/>
      </c>
      <c r="B707" s="25" t="str">
        <f aca="false">IF(A707="","",INT((A707-1)/$O$2)+1)</f>
        <v/>
      </c>
      <c r="C707" s="25" t="str">
        <f aca="false">IF(A707="","",MOD(A707-1,$O$2)+1)</f>
        <v/>
      </c>
      <c r="D707" s="27" t="str">
        <f aca="false">IF(A707="","",IF(A707=1,Calculadora!$D$5,G706))</f>
        <v/>
      </c>
      <c r="E707" s="27" t="str">
        <f aca="false">IF(A707="","",IF($O$9=1,IF(MOD(C707-1,$O$8)=0,Calculadora!$D$6*(1+Calculadora!$D$7)^(B707-1),0),IF(MOD(C707,$O$8)=0,Calculadora!$D$6*(1+Calculadora!$D$7)^(B707-1),0)))</f>
        <v/>
      </c>
      <c r="F707" s="27" t="str">
        <f aca="false">IF(A707="","",(D707+IF($O$9=1,E707,0))*$O$7)</f>
        <v/>
      </c>
      <c r="G707" s="27" t="str">
        <f aca="false">IF(A707="","",D707+E707+F707)</f>
        <v/>
      </c>
      <c r="H707" s="27" t="str">
        <f aca="false">IF(A707="","",Calculadora!$D$5+SUM($E$7:E707))</f>
        <v/>
      </c>
      <c r="I707" s="27" t="str">
        <f aca="false">IF(A707="","",G707-H707)</f>
        <v/>
      </c>
      <c r="J707" s="27" t="str">
        <f aca="false">IF(A707="","",IF(C707=$O$2,G707,0))</f>
        <v/>
      </c>
    </row>
    <row r="708" customFormat="false" ht="15" hidden="false" customHeight="false" outlineLevel="0" collapsed="false">
      <c r="A708" s="25" t="str">
        <f aca="false">IF(ROW()-6&lt;=$O$3,ROW()-6,"")</f>
        <v/>
      </c>
      <c r="B708" s="25" t="str">
        <f aca="false">IF(A708="","",INT((A708-1)/$O$2)+1)</f>
        <v/>
      </c>
      <c r="C708" s="25" t="str">
        <f aca="false">IF(A708="","",MOD(A708-1,$O$2)+1)</f>
        <v/>
      </c>
      <c r="D708" s="27" t="str">
        <f aca="false">IF(A708="","",IF(A708=1,Calculadora!$D$5,G707))</f>
        <v/>
      </c>
      <c r="E708" s="27" t="str">
        <f aca="false">IF(A708="","",IF($O$9=1,IF(MOD(C708-1,$O$8)=0,Calculadora!$D$6*(1+Calculadora!$D$7)^(B708-1),0),IF(MOD(C708,$O$8)=0,Calculadora!$D$6*(1+Calculadora!$D$7)^(B708-1),0)))</f>
        <v/>
      </c>
      <c r="F708" s="27" t="str">
        <f aca="false">IF(A708="","",(D708+IF($O$9=1,E708,0))*$O$7)</f>
        <v/>
      </c>
      <c r="G708" s="27" t="str">
        <f aca="false">IF(A708="","",D708+E708+F708)</f>
        <v/>
      </c>
      <c r="H708" s="27" t="str">
        <f aca="false">IF(A708="","",Calculadora!$D$5+SUM($E$7:E708))</f>
        <v/>
      </c>
      <c r="I708" s="27" t="str">
        <f aca="false">IF(A708="","",G708-H708)</f>
        <v/>
      </c>
      <c r="J708" s="27" t="str">
        <f aca="false">IF(A708="","",IF(C708=$O$2,G708,0))</f>
        <v/>
      </c>
    </row>
    <row r="709" customFormat="false" ht="15" hidden="false" customHeight="false" outlineLevel="0" collapsed="false">
      <c r="A709" s="25" t="str">
        <f aca="false">IF(ROW()-6&lt;=$O$3,ROW()-6,"")</f>
        <v/>
      </c>
      <c r="B709" s="25" t="str">
        <f aca="false">IF(A709="","",INT((A709-1)/$O$2)+1)</f>
        <v/>
      </c>
      <c r="C709" s="25" t="str">
        <f aca="false">IF(A709="","",MOD(A709-1,$O$2)+1)</f>
        <v/>
      </c>
      <c r="D709" s="27" t="str">
        <f aca="false">IF(A709="","",IF(A709=1,Calculadora!$D$5,G708))</f>
        <v/>
      </c>
      <c r="E709" s="27" t="str">
        <f aca="false">IF(A709="","",IF($O$9=1,IF(MOD(C709-1,$O$8)=0,Calculadora!$D$6*(1+Calculadora!$D$7)^(B709-1),0),IF(MOD(C709,$O$8)=0,Calculadora!$D$6*(1+Calculadora!$D$7)^(B709-1),0)))</f>
        <v/>
      </c>
      <c r="F709" s="27" t="str">
        <f aca="false">IF(A709="","",(D709+IF($O$9=1,E709,0))*$O$7)</f>
        <v/>
      </c>
      <c r="G709" s="27" t="str">
        <f aca="false">IF(A709="","",D709+E709+F709)</f>
        <v/>
      </c>
      <c r="H709" s="27" t="str">
        <f aca="false">IF(A709="","",Calculadora!$D$5+SUM($E$7:E709))</f>
        <v/>
      </c>
      <c r="I709" s="27" t="str">
        <f aca="false">IF(A709="","",G709-H709)</f>
        <v/>
      </c>
      <c r="J709" s="27" t="str">
        <f aca="false">IF(A709="","",IF(C709=$O$2,G709,0))</f>
        <v/>
      </c>
    </row>
    <row r="710" customFormat="false" ht="15" hidden="false" customHeight="false" outlineLevel="0" collapsed="false">
      <c r="A710" s="25" t="str">
        <f aca="false">IF(ROW()-6&lt;=$O$3,ROW()-6,"")</f>
        <v/>
      </c>
      <c r="B710" s="25" t="str">
        <f aca="false">IF(A710="","",INT((A710-1)/$O$2)+1)</f>
        <v/>
      </c>
      <c r="C710" s="25" t="str">
        <f aca="false">IF(A710="","",MOD(A710-1,$O$2)+1)</f>
        <v/>
      </c>
      <c r="D710" s="27" t="str">
        <f aca="false">IF(A710="","",IF(A710=1,Calculadora!$D$5,G709))</f>
        <v/>
      </c>
      <c r="E710" s="27" t="str">
        <f aca="false">IF(A710="","",IF($O$9=1,IF(MOD(C710-1,$O$8)=0,Calculadora!$D$6*(1+Calculadora!$D$7)^(B710-1),0),IF(MOD(C710,$O$8)=0,Calculadora!$D$6*(1+Calculadora!$D$7)^(B710-1),0)))</f>
        <v/>
      </c>
      <c r="F710" s="27" t="str">
        <f aca="false">IF(A710="","",(D710+IF($O$9=1,E710,0))*$O$7)</f>
        <v/>
      </c>
      <c r="G710" s="27" t="str">
        <f aca="false">IF(A710="","",D710+E710+F710)</f>
        <v/>
      </c>
      <c r="H710" s="27" t="str">
        <f aca="false">IF(A710="","",Calculadora!$D$5+SUM($E$7:E710))</f>
        <v/>
      </c>
      <c r="I710" s="27" t="str">
        <f aca="false">IF(A710="","",G710-H710)</f>
        <v/>
      </c>
      <c r="J710" s="27" t="str">
        <f aca="false">IF(A710="","",IF(C710=$O$2,G710,0))</f>
        <v/>
      </c>
    </row>
    <row r="711" customFormat="false" ht="15" hidden="false" customHeight="false" outlineLevel="0" collapsed="false">
      <c r="A711" s="25" t="str">
        <f aca="false">IF(ROW()-6&lt;=$O$3,ROW()-6,"")</f>
        <v/>
      </c>
      <c r="B711" s="25" t="str">
        <f aca="false">IF(A711="","",INT((A711-1)/$O$2)+1)</f>
        <v/>
      </c>
      <c r="C711" s="25" t="str">
        <f aca="false">IF(A711="","",MOD(A711-1,$O$2)+1)</f>
        <v/>
      </c>
      <c r="D711" s="27" t="str">
        <f aca="false">IF(A711="","",IF(A711=1,Calculadora!$D$5,G710))</f>
        <v/>
      </c>
      <c r="E711" s="27" t="str">
        <f aca="false">IF(A711="","",IF($O$9=1,IF(MOD(C711-1,$O$8)=0,Calculadora!$D$6*(1+Calculadora!$D$7)^(B711-1),0),IF(MOD(C711,$O$8)=0,Calculadora!$D$6*(1+Calculadora!$D$7)^(B711-1),0)))</f>
        <v/>
      </c>
      <c r="F711" s="27" t="str">
        <f aca="false">IF(A711="","",(D711+IF($O$9=1,E711,0))*$O$7)</f>
        <v/>
      </c>
      <c r="G711" s="27" t="str">
        <f aca="false">IF(A711="","",D711+E711+F711)</f>
        <v/>
      </c>
      <c r="H711" s="27" t="str">
        <f aca="false">IF(A711="","",Calculadora!$D$5+SUM($E$7:E711))</f>
        <v/>
      </c>
      <c r="I711" s="27" t="str">
        <f aca="false">IF(A711="","",G711-H711)</f>
        <v/>
      </c>
      <c r="J711" s="27" t="str">
        <f aca="false">IF(A711="","",IF(C711=$O$2,G711,0))</f>
        <v/>
      </c>
    </row>
    <row r="712" customFormat="false" ht="15" hidden="false" customHeight="false" outlineLevel="0" collapsed="false">
      <c r="A712" s="25" t="str">
        <f aca="false">IF(ROW()-6&lt;=$O$3,ROW()-6,"")</f>
        <v/>
      </c>
      <c r="B712" s="25" t="str">
        <f aca="false">IF(A712="","",INT((A712-1)/$O$2)+1)</f>
        <v/>
      </c>
      <c r="C712" s="25" t="str">
        <f aca="false">IF(A712="","",MOD(A712-1,$O$2)+1)</f>
        <v/>
      </c>
      <c r="D712" s="27" t="str">
        <f aca="false">IF(A712="","",IF(A712=1,Calculadora!$D$5,G711))</f>
        <v/>
      </c>
      <c r="E712" s="27" t="str">
        <f aca="false">IF(A712="","",IF($O$9=1,IF(MOD(C712-1,$O$8)=0,Calculadora!$D$6*(1+Calculadora!$D$7)^(B712-1),0),IF(MOD(C712,$O$8)=0,Calculadora!$D$6*(1+Calculadora!$D$7)^(B712-1),0)))</f>
        <v/>
      </c>
      <c r="F712" s="27" t="str">
        <f aca="false">IF(A712="","",(D712+IF($O$9=1,E712,0))*$O$7)</f>
        <v/>
      </c>
      <c r="G712" s="27" t="str">
        <f aca="false">IF(A712="","",D712+E712+F712)</f>
        <v/>
      </c>
      <c r="H712" s="27" t="str">
        <f aca="false">IF(A712="","",Calculadora!$D$5+SUM($E$7:E712))</f>
        <v/>
      </c>
      <c r="I712" s="27" t="str">
        <f aca="false">IF(A712="","",G712-H712)</f>
        <v/>
      </c>
      <c r="J712" s="27" t="str">
        <f aca="false">IF(A712="","",IF(C712=$O$2,G712,0))</f>
        <v/>
      </c>
    </row>
    <row r="713" customFormat="false" ht="15" hidden="false" customHeight="false" outlineLevel="0" collapsed="false">
      <c r="A713" s="25" t="str">
        <f aca="false">IF(ROW()-6&lt;=$O$3,ROW()-6,"")</f>
        <v/>
      </c>
      <c r="B713" s="25" t="str">
        <f aca="false">IF(A713="","",INT((A713-1)/$O$2)+1)</f>
        <v/>
      </c>
      <c r="C713" s="25" t="str">
        <f aca="false">IF(A713="","",MOD(A713-1,$O$2)+1)</f>
        <v/>
      </c>
      <c r="D713" s="27" t="str">
        <f aca="false">IF(A713="","",IF(A713=1,Calculadora!$D$5,G712))</f>
        <v/>
      </c>
      <c r="E713" s="27" t="str">
        <f aca="false">IF(A713="","",IF($O$9=1,IF(MOD(C713-1,$O$8)=0,Calculadora!$D$6*(1+Calculadora!$D$7)^(B713-1),0),IF(MOD(C713,$O$8)=0,Calculadora!$D$6*(1+Calculadora!$D$7)^(B713-1),0)))</f>
        <v/>
      </c>
      <c r="F713" s="27" t="str">
        <f aca="false">IF(A713="","",(D713+IF($O$9=1,E713,0))*$O$7)</f>
        <v/>
      </c>
      <c r="G713" s="27" t="str">
        <f aca="false">IF(A713="","",D713+E713+F713)</f>
        <v/>
      </c>
      <c r="H713" s="27" t="str">
        <f aca="false">IF(A713="","",Calculadora!$D$5+SUM($E$7:E713))</f>
        <v/>
      </c>
      <c r="I713" s="27" t="str">
        <f aca="false">IF(A713="","",G713-H713)</f>
        <v/>
      </c>
      <c r="J713" s="27" t="str">
        <f aca="false">IF(A713="","",IF(C713=$O$2,G713,0))</f>
        <v/>
      </c>
    </row>
    <row r="714" customFormat="false" ht="15" hidden="false" customHeight="false" outlineLevel="0" collapsed="false">
      <c r="A714" s="25" t="str">
        <f aca="false">IF(ROW()-6&lt;=$O$3,ROW()-6,"")</f>
        <v/>
      </c>
      <c r="B714" s="25" t="str">
        <f aca="false">IF(A714="","",INT((A714-1)/$O$2)+1)</f>
        <v/>
      </c>
      <c r="C714" s="25" t="str">
        <f aca="false">IF(A714="","",MOD(A714-1,$O$2)+1)</f>
        <v/>
      </c>
      <c r="D714" s="27" t="str">
        <f aca="false">IF(A714="","",IF(A714=1,Calculadora!$D$5,G713))</f>
        <v/>
      </c>
      <c r="E714" s="27" t="str">
        <f aca="false">IF(A714="","",IF($O$9=1,IF(MOD(C714-1,$O$8)=0,Calculadora!$D$6*(1+Calculadora!$D$7)^(B714-1),0),IF(MOD(C714,$O$8)=0,Calculadora!$D$6*(1+Calculadora!$D$7)^(B714-1),0)))</f>
        <v/>
      </c>
      <c r="F714" s="27" t="str">
        <f aca="false">IF(A714="","",(D714+IF($O$9=1,E714,0))*$O$7)</f>
        <v/>
      </c>
      <c r="G714" s="27" t="str">
        <f aca="false">IF(A714="","",D714+E714+F714)</f>
        <v/>
      </c>
      <c r="H714" s="27" t="str">
        <f aca="false">IF(A714="","",Calculadora!$D$5+SUM($E$7:E714))</f>
        <v/>
      </c>
      <c r="I714" s="27" t="str">
        <f aca="false">IF(A714="","",G714-H714)</f>
        <v/>
      </c>
      <c r="J714" s="27" t="str">
        <f aca="false">IF(A714="","",IF(C714=$O$2,G714,0))</f>
        <v/>
      </c>
    </row>
    <row r="715" customFormat="false" ht="15" hidden="false" customHeight="false" outlineLevel="0" collapsed="false">
      <c r="A715" s="25" t="str">
        <f aca="false">IF(ROW()-6&lt;=$O$3,ROW()-6,"")</f>
        <v/>
      </c>
      <c r="B715" s="25" t="str">
        <f aca="false">IF(A715="","",INT((A715-1)/$O$2)+1)</f>
        <v/>
      </c>
      <c r="C715" s="25" t="str">
        <f aca="false">IF(A715="","",MOD(A715-1,$O$2)+1)</f>
        <v/>
      </c>
      <c r="D715" s="27" t="str">
        <f aca="false">IF(A715="","",IF(A715=1,Calculadora!$D$5,G714))</f>
        <v/>
      </c>
      <c r="E715" s="27" t="str">
        <f aca="false">IF(A715="","",IF($O$9=1,IF(MOD(C715-1,$O$8)=0,Calculadora!$D$6*(1+Calculadora!$D$7)^(B715-1),0),IF(MOD(C715,$O$8)=0,Calculadora!$D$6*(1+Calculadora!$D$7)^(B715-1),0)))</f>
        <v/>
      </c>
      <c r="F715" s="27" t="str">
        <f aca="false">IF(A715="","",(D715+IF($O$9=1,E715,0))*$O$7)</f>
        <v/>
      </c>
      <c r="G715" s="27" t="str">
        <f aca="false">IF(A715="","",D715+E715+F715)</f>
        <v/>
      </c>
      <c r="H715" s="27" t="str">
        <f aca="false">IF(A715="","",Calculadora!$D$5+SUM($E$7:E715))</f>
        <v/>
      </c>
      <c r="I715" s="27" t="str">
        <f aca="false">IF(A715="","",G715-H715)</f>
        <v/>
      </c>
      <c r="J715" s="27" t="str">
        <f aca="false">IF(A715="","",IF(C715=$O$2,G715,0))</f>
        <v/>
      </c>
    </row>
    <row r="716" customFormat="false" ht="15" hidden="false" customHeight="false" outlineLevel="0" collapsed="false">
      <c r="A716" s="25" t="str">
        <f aca="false">IF(ROW()-6&lt;=$O$3,ROW()-6,"")</f>
        <v/>
      </c>
      <c r="B716" s="25" t="str">
        <f aca="false">IF(A716="","",INT((A716-1)/$O$2)+1)</f>
        <v/>
      </c>
      <c r="C716" s="25" t="str">
        <f aca="false">IF(A716="","",MOD(A716-1,$O$2)+1)</f>
        <v/>
      </c>
      <c r="D716" s="27" t="str">
        <f aca="false">IF(A716="","",IF(A716=1,Calculadora!$D$5,G715))</f>
        <v/>
      </c>
      <c r="E716" s="27" t="str">
        <f aca="false">IF(A716="","",IF($O$9=1,IF(MOD(C716-1,$O$8)=0,Calculadora!$D$6*(1+Calculadora!$D$7)^(B716-1),0),IF(MOD(C716,$O$8)=0,Calculadora!$D$6*(1+Calculadora!$D$7)^(B716-1),0)))</f>
        <v/>
      </c>
      <c r="F716" s="27" t="str">
        <f aca="false">IF(A716="","",(D716+IF($O$9=1,E716,0))*$O$7)</f>
        <v/>
      </c>
      <c r="G716" s="27" t="str">
        <f aca="false">IF(A716="","",D716+E716+F716)</f>
        <v/>
      </c>
      <c r="H716" s="27" t="str">
        <f aca="false">IF(A716="","",Calculadora!$D$5+SUM($E$7:E716))</f>
        <v/>
      </c>
      <c r="I716" s="27" t="str">
        <f aca="false">IF(A716="","",G716-H716)</f>
        <v/>
      </c>
      <c r="J716" s="27" t="str">
        <f aca="false">IF(A716="","",IF(C716=$O$2,G716,0))</f>
        <v/>
      </c>
    </row>
    <row r="717" customFormat="false" ht="15" hidden="false" customHeight="false" outlineLevel="0" collapsed="false">
      <c r="A717" s="25" t="str">
        <f aca="false">IF(ROW()-6&lt;=$O$3,ROW()-6,"")</f>
        <v/>
      </c>
      <c r="B717" s="25" t="str">
        <f aca="false">IF(A717="","",INT((A717-1)/$O$2)+1)</f>
        <v/>
      </c>
      <c r="C717" s="25" t="str">
        <f aca="false">IF(A717="","",MOD(A717-1,$O$2)+1)</f>
        <v/>
      </c>
      <c r="D717" s="27" t="str">
        <f aca="false">IF(A717="","",IF(A717=1,Calculadora!$D$5,G716))</f>
        <v/>
      </c>
      <c r="E717" s="27" t="str">
        <f aca="false">IF(A717="","",IF($O$9=1,IF(MOD(C717-1,$O$8)=0,Calculadora!$D$6*(1+Calculadora!$D$7)^(B717-1),0),IF(MOD(C717,$O$8)=0,Calculadora!$D$6*(1+Calculadora!$D$7)^(B717-1),0)))</f>
        <v/>
      </c>
      <c r="F717" s="27" t="str">
        <f aca="false">IF(A717="","",(D717+IF($O$9=1,E717,0))*$O$7)</f>
        <v/>
      </c>
      <c r="G717" s="27" t="str">
        <f aca="false">IF(A717="","",D717+E717+F717)</f>
        <v/>
      </c>
      <c r="H717" s="27" t="str">
        <f aca="false">IF(A717="","",Calculadora!$D$5+SUM($E$7:E717))</f>
        <v/>
      </c>
      <c r="I717" s="27" t="str">
        <f aca="false">IF(A717="","",G717-H717)</f>
        <v/>
      </c>
      <c r="J717" s="27" t="str">
        <f aca="false">IF(A717="","",IF(C717=$O$2,G717,0))</f>
        <v/>
      </c>
    </row>
    <row r="718" customFormat="false" ht="15" hidden="false" customHeight="false" outlineLevel="0" collapsed="false">
      <c r="A718" s="25" t="str">
        <f aca="false">IF(ROW()-6&lt;=$O$3,ROW()-6,"")</f>
        <v/>
      </c>
      <c r="B718" s="25" t="str">
        <f aca="false">IF(A718="","",INT((A718-1)/$O$2)+1)</f>
        <v/>
      </c>
      <c r="C718" s="25" t="str">
        <f aca="false">IF(A718="","",MOD(A718-1,$O$2)+1)</f>
        <v/>
      </c>
      <c r="D718" s="27" t="str">
        <f aca="false">IF(A718="","",IF(A718=1,Calculadora!$D$5,G717))</f>
        <v/>
      </c>
      <c r="E718" s="27" t="str">
        <f aca="false">IF(A718="","",IF($O$9=1,IF(MOD(C718-1,$O$8)=0,Calculadora!$D$6*(1+Calculadora!$D$7)^(B718-1),0),IF(MOD(C718,$O$8)=0,Calculadora!$D$6*(1+Calculadora!$D$7)^(B718-1),0)))</f>
        <v/>
      </c>
      <c r="F718" s="27" t="str">
        <f aca="false">IF(A718="","",(D718+IF($O$9=1,E718,0))*$O$7)</f>
        <v/>
      </c>
      <c r="G718" s="27" t="str">
        <f aca="false">IF(A718="","",D718+E718+F718)</f>
        <v/>
      </c>
      <c r="H718" s="27" t="str">
        <f aca="false">IF(A718="","",Calculadora!$D$5+SUM($E$7:E718))</f>
        <v/>
      </c>
      <c r="I718" s="27" t="str">
        <f aca="false">IF(A718="","",G718-H718)</f>
        <v/>
      </c>
      <c r="J718" s="27" t="str">
        <f aca="false">IF(A718="","",IF(C718=$O$2,G718,0))</f>
        <v/>
      </c>
    </row>
    <row r="719" customFormat="false" ht="15" hidden="false" customHeight="false" outlineLevel="0" collapsed="false">
      <c r="A719" s="25" t="str">
        <f aca="false">IF(ROW()-6&lt;=$O$3,ROW()-6,"")</f>
        <v/>
      </c>
      <c r="B719" s="25" t="str">
        <f aca="false">IF(A719="","",INT((A719-1)/$O$2)+1)</f>
        <v/>
      </c>
      <c r="C719" s="25" t="str">
        <f aca="false">IF(A719="","",MOD(A719-1,$O$2)+1)</f>
        <v/>
      </c>
      <c r="D719" s="27" t="str">
        <f aca="false">IF(A719="","",IF(A719=1,Calculadora!$D$5,G718))</f>
        <v/>
      </c>
      <c r="E719" s="27" t="str">
        <f aca="false">IF(A719="","",IF($O$9=1,IF(MOD(C719-1,$O$8)=0,Calculadora!$D$6*(1+Calculadora!$D$7)^(B719-1),0),IF(MOD(C719,$O$8)=0,Calculadora!$D$6*(1+Calculadora!$D$7)^(B719-1),0)))</f>
        <v/>
      </c>
      <c r="F719" s="27" t="str">
        <f aca="false">IF(A719="","",(D719+IF($O$9=1,E719,0))*$O$7)</f>
        <v/>
      </c>
      <c r="G719" s="27" t="str">
        <f aca="false">IF(A719="","",D719+E719+F719)</f>
        <v/>
      </c>
      <c r="H719" s="27" t="str">
        <f aca="false">IF(A719="","",Calculadora!$D$5+SUM($E$7:E719))</f>
        <v/>
      </c>
      <c r="I719" s="27" t="str">
        <f aca="false">IF(A719="","",G719-H719)</f>
        <v/>
      </c>
      <c r="J719" s="27" t="str">
        <f aca="false">IF(A719="","",IF(C719=$O$2,G719,0))</f>
        <v/>
      </c>
    </row>
    <row r="720" customFormat="false" ht="15" hidden="false" customHeight="false" outlineLevel="0" collapsed="false">
      <c r="A720" s="25" t="str">
        <f aca="false">IF(ROW()-6&lt;=$O$3,ROW()-6,"")</f>
        <v/>
      </c>
      <c r="B720" s="25" t="str">
        <f aca="false">IF(A720="","",INT((A720-1)/$O$2)+1)</f>
        <v/>
      </c>
      <c r="C720" s="25" t="str">
        <f aca="false">IF(A720="","",MOD(A720-1,$O$2)+1)</f>
        <v/>
      </c>
      <c r="D720" s="27" t="str">
        <f aca="false">IF(A720="","",IF(A720=1,Calculadora!$D$5,G719))</f>
        <v/>
      </c>
      <c r="E720" s="27" t="str">
        <f aca="false">IF(A720="","",IF($O$9=1,IF(MOD(C720-1,$O$8)=0,Calculadora!$D$6*(1+Calculadora!$D$7)^(B720-1),0),IF(MOD(C720,$O$8)=0,Calculadora!$D$6*(1+Calculadora!$D$7)^(B720-1),0)))</f>
        <v/>
      </c>
      <c r="F720" s="27" t="str">
        <f aca="false">IF(A720="","",(D720+IF($O$9=1,E720,0))*$O$7)</f>
        <v/>
      </c>
      <c r="G720" s="27" t="str">
        <f aca="false">IF(A720="","",D720+E720+F720)</f>
        <v/>
      </c>
      <c r="H720" s="27" t="str">
        <f aca="false">IF(A720="","",Calculadora!$D$5+SUM($E$7:E720))</f>
        <v/>
      </c>
      <c r="I720" s="27" t="str">
        <f aca="false">IF(A720="","",G720-H720)</f>
        <v/>
      </c>
      <c r="J720" s="27" t="str">
        <f aca="false">IF(A720="","",IF(C720=$O$2,G720,0))</f>
        <v/>
      </c>
    </row>
    <row r="721" customFormat="false" ht="15" hidden="false" customHeight="false" outlineLevel="0" collapsed="false">
      <c r="A721" s="25" t="str">
        <f aca="false">IF(ROW()-6&lt;=$O$3,ROW()-6,"")</f>
        <v/>
      </c>
      <c r="B721" s="25" t="str">
        <f aca="false">IF(A721="","",INT((A721-1)/$O$2)+1)</f>
        <v/>
      </c>
      <c r="C721" s="25" t="str">
        <f aca="false">IF(A721="","",MOD(A721-1,$O$2)+1)</f>
        <v/>
      </c>
      <c r="D721" s="27" t="str">
        <f aca="false">IF(A721="","",IF(A721=1,Calculadora!$D$5,G720))</f>
        <v/>
      </c>
      <c r="E721" s="27" t="str">
        <f aca="false">IF(A721="","",IF($O$9=1,IF(MOD(C721-1,$O$8)=0,Calculadora!$D$6*(1+Calculadora!$D$7)^(B721-1),0),IF(MOD(C721,$O$8)=0,Calculadora!$D$6*(1+Calculadora!$D$7)^(B721-1),0)))</f>
        <v/>
      </c>
      <c r="F721" s="27" t="str">
        <f aca="false">IF(A721="","",(D721+IF($O$9=1,E721,0))*$O$7)</f>
        <v/>
      </c>
      <c r="G721" s="27" t="str">
        <f aca="false">IF(A721="","",D721+E721+F721)</f>
        <v/>
      </c>
      <c r="H721" s="27" t="str">
        <f aca="false">IF(A721="","",Calculadora!$D$5+SUM($E$7:E721))</f>
        <v/>
      </c>
      <c r="I721" s="27" t="str">
        <f aca="false">IF(A721="","",G721-H721)</f>
        <v/>
      </c>
      <c r="J721" s="27" t="str">
        <f aca="false">IF(A721="","",IF(C721=$O$2,G721,0))</f>
        <v/>
      </c>
    </row>
    <row r="722" customFormat="false" ht="15" hidden="false" customHeight="false" outlineLevel="0" collapsed="false">
      <c r="A722" s="25" t="str">
        <f aca="false">IF(ROW()-6&lt;=$O$3,ROW()-6,"")</f>
        <v/>
      </c>
      <c r="B722" s="25" t="str">
        <f aca="false">IF(A722="","",INT((A722-1)/$O$2)+1)</f>
        <v/>
      </c>
      <c r="C722" s="25" t="str">
        <f aca="false">IF(A722="","",MOD(A722-1,$O$2)+1)</f>
        <v/>
      </c>
      <c r="D722" s="27" t="str">
        <f aca="false">IF(A722="","",IF(A722=1,Calculadora!$D$5,G721))</f>
        <v/>
      </c>
      <c r="E722" s="27" t="str">
        <f aca="false">IF(A722="","",IF($O$9=1,IF(MOD(C722-1,$O$8)=0,Calculadora!$D$6*(1+Calculadora!$D$7)^(B722-1),0),IF(MOD(C722,$O$8)=0,Calculadora!$D$6*(1+Calculadora!$D$7)^(B722-1),0)))</f>
        <v/>
      </c>
      <c r="F722" s="27" t="str">
        <f aca="false">IF(A722="","",(D722+IF($O$9=1,E722,0))*$O$7)</f>
        <v/>
      </c>
      <c r="G722" s="27" t="str">
        <f aca="false">IF(A722="","",D722+E722+F722)</f>
        <v/>
      </c>
      <c r="H722" s="27" t="str">
        <f aca="false">IF(A722="","",Calculadora!$D$5+SUM($E$7:E722))</f>
        <v/>
      </c>
      <c r="I722" s="27" t="str">
        <f aca="false">IF(A722="","",G722-H722)</f>
        <v/>
      </c>
      <c r="J722" s="27" t="str">
        <f aca="false">IF(A722="","",IF(C722=$O$2,G722,0))</f>
        <v/>
      </c>
    </row>
    <row r="723" customFormat="false" ht="15" hidden="false" customHeight="false" outlineLevel="0" collapsed="false">
      <c r="A723" s="25" t="str">
        <f aca="false">IF(ROW()-6&lt;=$O$3,ROW()-6,"")</f>
        <v/>
      </c>
      <c r="B723" s="25" t="str">
        <f aca="false">IF(A723="","",INT((A723-1)/$O$2)+1)</f>
        <v/>
      </c>
      <c r="C723" s="25" t="str">
        <f aca="false">IF(A723="","",MOD(A723-1,$O$2)+1)</f>
        <v/>
      </c>
      <c r="D723" s="27" t="str">
        <f aca="false">IF(A723="","",IF(A723=1,Calculadora!$D$5,G722))</f>
        <v/>
      </c>
      <c r="E723" s="27" t="str">
        <f aca="false">IF(A723="","",IF($O$9=1,IF(MOD(C723-1,$O$8)=0,Calculadora!$D$6*(1+Calculadora!$D$7)^(B723-1),0),IF(MOD(C723,$O$8)=0,Calculadora!$D$6*(1+Calculadora!$D$7)^(B723-1),0)))</f>
        <v/>
      </c>
      <c r="F723" s="27" t="str">
        <f aca="false">IF(A723="","",(D723+IF($O$9=1,E723,0))*$O$7)</f>
        <v/>
      </c>
      <c r="G723" s="27" t="str">
        <f aca="false">IF(A723="","",D723+E723+F723)</f>
        <v/>
      </c>
      <c r="H723" s="27" t="str">
        <f aca="false">IF(A723="","",Calculadora!$D$5+SUM($E$7:E723))</f>
        <v/>
      </c>
      <c r="I723" s="27" t="str">
        <f aca="false">IF(A723="","",G723-H723)</f>
        <v/>
      </c>
      <c r="J723" s="27" t="str">
        <f aca="false">IF(A723="","",IF(C723=$O$2,G723,0))</f>
        <v/>
      </c>
    </row>
    <row r="724" customFormat="false" ht="15" hidden="false" customHeight="false" outlineLevel="0" collapsed="false">
      <c r="A724" s="25" t="str">
        <f aca="false">IF(ROW()-6&lt;=$O$3,ROW()-6,"")</f>
        <v/>
      </c>
      <c r="B724" s="25" t="str">
        <f aca="false">IF(A724="","",INT((A724-1)/$O$2)+1)</f>
        <v/>
      </c>
      <c r="C724" s="25" t="str">
        <f aca="false">IF(A724="","",MOD(A724-1,$O$2)+1)</f>
        <v/>
      </c>
      <c r="D724" s="27" t="str">
        <f aca="false">IF(A724="","",IF(A724=1,Calculadora!$D$5,G723))</f>
        <v/>
      </c>
      <c r="E724" s="27" t="str">
        <f aca="false">IF(A724="","",IF($O$9=1,IF(MOD(C724-1,$O$8)=0,Calculadora!$D$6*(1+Calculadora!$D$7)^(B724-1),0),IF(MOD(C724,$O$8)=0,Calculadora!$D$6*(1+Calculadora!$D$7)^(B724-1),0)))</f>
        <v/>
      </c>
      <c r="F724" s="27" t="str">
        <f aca="false">IF(A724="","",(D724+IF($O$9=1,E724,0))*$O$7)</f>
        <v/>
      </c>
      <c r="G724" s="27" t="str">
        <f aca="false">IF(A724="","",D724+E724+F724)</f>
        <v/>
      </c>
      <c r="H724" s="27" t="str">
        <f aca="false">IF(A724="","",Calculadora!$D$5+SUM($E$7:E724))</f>
        <v/>
      </c>
      <c r="I724" s="27" t="str">
        <f aca="false">IF(A724="","",G724-H724)</f>
        <v/>
      </c>
      <c r="J724" s="27" t="str">
        <f aca="false">IF(A724="","",IF(C724=$O$2,G724,0))</f>
        <v/>
      </c>
    </row>
    <row r="725" customFormat="false" ht="15" hidden="false" customHeight="false" outlineLevel="0" collapsed="false">
      <c r="A725" s="25" t="str">
        <f aca="false">IF(ROW()-6&lt;=$O$3,ROW()-6,"")</f>
        <v/>
      </c>
      <c r="B725" s="25" t="str">
        <f aca="false">IF(A725="","",INT((A725-1)/$O$2)+1)</f>
        <v/>
      </c>
      <c r="C725" s="25" t="str">
        <f aca="false">IF(A725="","",MOD(A725-1,$O$2)+1)</f>
        <v/>
      </c>
      <c r="D725" s="27" t="str">
        <f aca="false">IF(A725="","",IF(A725=1,Calculadora!$D$5,G724))</f>
        <v/>
      </c>
      <c r="E725" s="27" t="str">
        <f aca="false">IF(A725="","",IF($O$9=1,IF(MOD(C725-1,$O$8)=0,Calculadora!$D$6*(1+Calculadora!$D$7)^(B725-1),0),IF(MOD(C725,$O$8)=0,Calculadora!$D$6*(1+Calculadora!$D$7)^(B725-1),0)))</f>
        <v/>
      </c>
      <c r="F725" s="27" t="str">
        <f aca="false">IF(A725="","",(D725+IF($O$9=1,E725,0))*$O$7)</f>
        <v/>
      </c>
      <c r="G725" s="27" t="str">
        <f aca="false">IF(A725="","",D725+E725+F725)</f>
        <v/>
      </c>
      <c r="H725" s="27" t="str">
        <f aca="false">IF(A725="","",Calculadora!$D$5+SUM($E$7:E725))</f>
        <v/>
      </c>
      <c r="I725" s="27" t="str">
        <f aca="false">IF(A725="","",G725-H725)</f>
        <v/>
      </c>
      <c r="J725" s="27" t="str">
        <f aca="false">IF(A725="","",IF(C725=$O$2,G725,0))</f>
        <v/>
      </c>
    </row>
    <row r="726" customFormat="false" ht="15" hidden="false" customHeight="false" outlineLevel="0" collapsed="false">
      <c r="A726" s="25" t="str">
        <f aca="false">IF(ROW()-6&lt;=$O$3,ROW()-6,"")</f>
        <v/>
      </c>
      <c r="B726" s="25" t="str">
        <f aca="false">IF(A726="","",INT((A726-1)/$O$2)+1)</f>
        <v/>
      </c>
      <c r="C726" s="25" t="str">
        <f aca="false">IF(A726="","",MOD(A726-1,$O$2)+1)</f>
        <v/>
      </c>
      <c r="D726" s="27" t="str">
        <f aca="false">IF(A726="","",IF(A726=1,Calculadora!$D$5,G725))</f>
        <v/>
      </c>
      <c r="E726" s="27" t="str">
        <f aca="false">IF(A726="","",IF($O$9=1,IF(MOD(C726-1,$O$8)=0,Calculadora!$D$6*(1+Calculadora!$D$7)^(B726-1),0),IF(MOD(C726,$O$8)=0,Calculadora!$D$6*(1+Calculadora!$D$7)^(B726-1),0)))</f>
        <v/>
      </c>
      <c r="F726" s="27" t="str">
        <f aca="false">IF(A726="","",(D726+IF($O$9=1,E726,0))*$O$7)</f>
        <v/>
      </c>
      <c r="G726" s="27" t="str">
        <f aca="false">IF(A726="","",D726+E726+F726)</f>
        <v/>
      </c>
      <c r="H726" s="27" t="str">
        <f aca="false">IF(A726="","",Calculadora!$D$5+SUM($E$7:E726))</f>
        <v/>
      </c>
      <c r="I726" s="27" t="str">
        <f aca="false">IF(A726="","",G726-H726)</f>
        <v/>
      </c>
      <c r="J726" s="27" t="str">
        <f aca="false">IF(A726="","",IF(C726=$O$2,G726,0))</f>
        <v/>
      </c>
    </row>
    <row r="727" customFormat="false" ht="15" hidden="false" customHeight="false" outlineLevel="0" collapsed="false">
      <c r="A727" s="25" t="str">
        <f aca="false">IF(ROW()-6&lt;=$O$3,ROW()-6,"")</f>
        <v/>
      </c>
      <c r="B727" s="25" t="str">
        <f aca="false">IF(A727="","",INT((A727-1)/$O$2)+1)</f>
        <v/>
      </c>
      <c r="C727" s="25" t="str">
        <f aca="false">IF(A727="","",MOD(A727-1,$O$2)+1)</f>
        <v/>
      </c>
      <c r="D727" s="27" t="str">
        <f aca="false">IF(A727="","",IF(A727=1,Calculadora!$D$5,G726))</f>
        <v/>
      </c>
      <c r="E727" s="27" t="str">
        <f aca="false">IF(A727="","",IF($O$9=1,IF(MOD(C727-1,$O$8)=0,Calculadora!$D$6*(1+Calculadora!$D$7)^(B727-1),0),IF(MOD(C727,$O$8)=0,Calculadora!$D$6*(1+Calculadora!$D$7)^(B727-1),0)))</f>
        <v/>
      </c>
      <c r="F727" s="27" t="str">
        <f aca="false">IF(A727="","",(D727+IF($O$9=1,E727,0))*$O$7)</f>
        <v/>
      </c>
      <c r="G727" s="27" t="str">
        <f aca="false">IF(A727="","",D727+E727+F727)</f>
        <v/>
      </c>
      <c r="H727" s="27" t="str">
        <f aca="false">IF(A727="","",Calculadora!$D$5+SUM($E$7:E727))</f>
        <v/>
      </c>
      <c r="I727" s="27" t="str">
        <f aca="false">IF(A727="","",G727-H727)</f>
        <v/>
      </c>
      <c r="J727" s="27" t="str">
        <f aca="false">IF(A727="","",IF(C727=$O$2,G727,0))</f>
        <v/>
      </c>
    </row>
    <row r="728" customFormat="false" ht="15" hidden="false" customHeight="false" outlineLevel="0" collapsed="false">
      <c r="A728" s="25" t="str">
        <f aca="false">IF(ROW()-6&lt;=$O$3,ROW()-6,"")</f>
        <v/>
      </c>
      <c r="B728" s="25" t="str">
        <f aca="false">IF(A728="","",INT((A728-1)/$O$2)+1)</f>
        <v/>
      </c>
      <c r="C728" s="25" t="str">
        <f aca="false">IF(A728="","",MOD(A728-1,$O$2)+1)</f>
        <v/>
      </c>
      <c r="D728" s="27" t="str">
        <f aca="false">IF(A728="","",IF(A728=1,Calculadora!$D$5,G727))</f>
        <v/>
      </c>
      <c r="E728" s="27" t="str">
        <f aca="false">IF(A728="","",IF($O$9=1,IF(MOD(C728-1,$O$8)=0,Calculadora!$D$6*(1+Calculadora!$D$7)^(B728-1),0),IF(MOD(C728,$O$8)=0,Calculadora!$D$6*(1+Calculadora!$D$7)^(B728-1),0)))</f>
        <v/>
      </c>
      <c r="F728" s="27" t="str">
        <f aca="false">IF(A728="","",(D728+IF($O$9=1,E728,0))*$O$7)</f>
        <v/>
      </c>
      <c r="G728" s="27" t="str">
        <f aca="false">IF(A728="","",D728+E728+F728)</f>
        <v/>
      </c>
      <c r="H728" s="27" t="str">
        <f aca="false">IF(A728="","",Calculadora!$D$5+SUM($E$7:E728))</f>
        <v/>
      </c>
      <c r="I728" s="27" t="str">
        <f aca="false">IF(A728="","",G728-H728)</f>
        <v/>
      </c>
      <c r="J728" s="27" t="str">
        <f aca="false">IF(A728="","",IF(C728=$O$2,G728,0))</f>
        <v/>
      </c>
    </row>
    <row r="729" customFormat="false" ht="15" hidden="false" customHeight="false" outlineLevel="0" collapsed="false">
      <c r="A729" s="25" t="str">
        <f aca="false">IF(ROW()-6&lt;=$O$3,ROW()-6,"")</f>
        <v/>
      </c>
      <c r="B729" s="25" t="str">
        <f aca="false">IF(A729="","",INT((A729-1)/$O$2)+1)</f>
        <v/>
      </c>
      <c r="C729" s="25" t="str">
        <f aca="false">IF(A729="","",MOD(A729-1,$O$2)+1)</f>
        <v/>
      </c>
      <c r="D729" s="27" t="str">
        <f aca="false">IF(A729="","",IF(A729=1,Calculadora!$D$5,G728))</f>
        <v/>
      </c>
      <c r="E729" s="27" t="str">
        <f aca="false">IF(A729="","",IF($O$9=1,IF(MOD(C729-1,$O$8)=0,Calculadora!$D$6*(1+Calculadora!$D$7)^(B729-1),0),IF(MOD(C729,$O$8)=0,Calculadora!$D$6*(1+Calculadora!$D$7)^(B729-1),0)))</f>
        <v/>
      </c>
      <c r="F729" s="27" t="str">
        <f aca="false">IF(A729="","",(D729+IF($O$9=1,E729,0))*$O$7)</f>
        <v/>
      </c>
      <c r="G729" s="27" t="str">
        <f aca="false">IF(A729="","",D729+E729+F729)</f>
        <v/>
      </c>
      <c r="H729" s="27" t="str">
        <f aca="false">IF(A729="","",Calculadora!$D$5+SUM($E$7:E729))</f>
        <v/>
      </c>
      <c r="I729" s="27" t="str">
        <f aca="false">IF(A729="","",G729-H729)</f>
        <v/>
      </c>
      <c r="J729" s="27" t="str">
        <f aca="false">IF(A729="","",IF(C729=$O$2,G729,0))</f>
        <v/>
      </c>
    </row>
    <row r="730" customFormat="false" ht="15" hidden="false" customHeight="false" outlineLevel="0" collapsed="false">
      <c r="A730" s="25" t="str">
        <f aca="false">IF(ROW()-6&lt;=$O$3,ROW()-6,"")</f>
        <v/>
      </c>
      <c r="B730" s="25" t="str">
        <f aca="false">IF(A730="","",INT((A730-1)/$O$2)+1)</f>
        <v/>
      </c>
      <c r="C730" s="25" t="str">
        <f aca="false">IF(A730="","",MOD(A730-1,$O$2)+1)</f>
        <v/>
      </c>
      <c r="D730" s="27" t="str">
        <f aca="false">IF(A730="","",IF(A730=1,Calculadora!$D$5,G729))</f>
        <v/>
      </c>
      <c r="E730" s="27" t="str">
        <f aca="false">IF(A730="","",IF($O$9=1,IF(MOD(C730-1,$O$8)=0,Calculadora!$D$6*(1+Calculadora!$D$7)^(B730-1),0),IF(MOD(C730,$O$8)=0,Calculadora!$D$6*(1+Calculadora!$D$7)^(B730-1),0)))</f>
        <v/>
      </c>
      <c r="F730" s="27" t="str">
        <f aca="false">IF(A730="","",(D730+IF($O$9=1,E730,0))*$O$7)</f>
        <v/>
      </c>
      <c r="G730" s="27" t="str">
        <f aca="false">IF(A730="","",D730+E730+F730)</f>
        <v/>
      </c>
      <c r="H730" s="27" t="str">
        <f aca="false">IF(A730="","",Calculadora!$D$5+SUM($E$7:E730))</f>
        <v/>
      </c>
      <c r="I730" s="27" t="str">
        <f aca="false">IF(A730="","",G730-H730)</f>
        <v/>
      </c>
      <c r="J730" s="27" t="str">
        <f aca="false">IF(A730="","",IF(C730=$O$2,G730,0))</f>
        <v/>
      </c>
    </row>
    <row r="731" customFormat="false" ht="15" hidden="false" customHeight="false" outlineLevel="0" collapsed="false">
      <c r="A731" s="25" t="str">
        <f aca="false">IF(ROW()-6&lt;=$O$3,ROW()-6,"")</f>
        <v/>
      </c>
      <c r="B731" s="25" t="str">
        <f aca="false">IF(A731="","",INT((A731-1)/$O$2)+1)</f>
        <v/>
      </c>
      <c r="C731" s="25" t="str">
        <f aca="false">IF(A731="","",MOD(A731-1,$O$2)+1)</f>
        <v/>
      </c>
      <c r="D731" s="27" t="str">
        <f aca="false">IF(A731="","",IF(A731=1,Calculadora!$D$5,G730))</f>
        <v/>
      </c>
      <c r="E731" s="27" t="str">
        <f aca="false">IF(A731="","",IF($O$9=1,IF(MOD(C731-1,$O$8)=0,Calculadora!$D$6*(1+Calculadora!$D$7)^(B731-1),0),IF(MOD(C731,$O$8)=0,Calculadora!$D$6*(1+Calculadora!$D$7)^(B731-1),0)))</f>
        <v/>
      </c>
      <c r="F731" s="27" t="str">
        <f aca="false">IF(A731="","",(D731+IF($O$9=1,E731,0))*$O$7)</f>
        <v/>
      </c>
      <c r="G731" s="27" t="str">
        <f aca="false">IF(A731="","",D731+E731+F731)</f>
        <v/>
      </c>
      <c r="H731" s="27" t="str">
        <f aca="false">IF(A731="","",Calculadora!$D$5+SUM($E$7:E731))</f>
        <v/>
      </c>
      <c r="I731" s="27" t="str">
        <f aca="false">IF(A731="","",G731-H731)</f>
        <v/>
      </c>
      <c r="J731" s="27" t="str">
        <f aca="false">IF(A731="","",IF(C731=$O$2,G731,0))</f>
        <v/>
      </c>
    </row>
    <row r="732" customFormat="false" ht="15" hidden="false" customHeight="false" outlineLevel="0" collapsed="false">
      <c r="A732" s="25" t="str">
        <f aca="false">IF(ROW()-6&lt;=$O$3,ROW()-6,"")</f>
        <v/>
      </c>
      <c r="B732" s="25" t="str">
        <f aca="false">IF(A732="","",INT((A732-1)/$O$2)+1)</f>
        <v/>
      </c>
      <c r="C732" s="25" t="str">
        <f aca="false">IF(A732="","",MOD(A732-1,$O$2)+1)</f>
        <v/>
      </c>
      <c r="D732" s="27" t="str">
        <f aca="false">IF(A732="","",IF(A732=1,Calculadora!$D$5,G731))</f>
        <v/>
      </c>
      <c r="E732" s="27" t="str">
        <f aca="false">IF(A732="","",IF($O$9=1,IF(MOD(C732-1,$O$8)=0,Calculadora!$D$6*(1+Calculadora!$D$7)^(B732-1),0),IF(MOD(C732,$O$8)=0,Calculadora!$D$6*(1+Calculadora!$D$7)^(B732-1),0)))</f>
        <v/>
      </c>
      <c r="F732" s="27" t="str">
        <f aca="false">IF(A732="","",(D732+IF($O$9=1,E732,0))*$O$7)</f>
        <v/>
      </c>
      <c r="G732" s="27" t="str">
        <f aca="false">IF(A732="","",D732+E732+F732)</f>
        <v/>
      </c>
      <c r="H732" s="27" t="str">
        <f aca="false">IF(A732="","",Calculadora!$D$5+SUM($E$7:E732))</f>
        <v/>
      </c>
      <c r="I732" s="27" t="str">
        <f aca="false">IF(A732="","",G732-H732)</f>
        <v/>
      </c>
      <c r="J732" s="27" t="str">
        <f aca="false">IF(A732="","",IF(C732=$O$2,G732,0))</f>
        <v/>
      </c>
    </row>
    <row r="733" customFormat="false" ht="15" hidden="false" customHeight="false" outlineLevel="0" collapsed="false">
      <c r="A733" s="25" t="str">
        <f aca="false">IF(ROW()-6&lt;=$O$3,ROW()-6,"")</f>
        <v/>
      </c>
      <c r="B733" s="25" t="str">
        <f aca="false">IF(A733="","",INT((A733-1)/$O$2)+1)</f>
        <v/>
      </c>
      <c r="C733" s="25" t="str">
        <f aca="false">IF(A733="","",MOD(A733-1,$O$2)+1)</f>
        <v/>
      </c>
      <c r="D733" s="27" t="str">
        <f aca="false">IF(A733="","",IF(A733=1,Calculadora!$D$5,G732))</f>
        <v/>
      </c>
      <c r="E733" s="27" t="str">
        <f aca="false">IF(A733="","",IF($O$9=1,IF(MOD(C733-1,$O$8)=0,Calculadora!$D$6*(1+Calculadora!$D$7)^(B733-1),0),IF(MOD(C733,$O$8)=0,Calculadora!$D$6*(1+Calculadora!$D$7)^(B733-1),0)))</f>
        <v/>
      </c>
      <c r="F733" s="27" t="str">
        <f aca="false">IF(A733="","",(D733+IF($O$9=1,E733,0))*$O$7)</f>
        <v/>
      </c>
      <c r="G733" s="27" t="str">
        <f aca="false">IF(A733="","",D733+E733+F733)</f>
        <v/>
      </c>
      <c r="H733" s="27" t="str">
        <f aca="false">IF(A733="","",Calculadora!$D$5+SUM($E$7:E733))</f>
        <v/>
      </c>
      <c r="I733" s="27" t="str">
        <f aca="false">IF(A733="","",G733-H733)</f>
        <v/>
      </c>
      <c r="J733" s="27" t="str">
        <f aca="false">IF(A733="","",IF(C733=$O$2,G733,0))</f>
        <v/>
      </c>
    </row>
    <row r="734" customFormat="false" ht="15" hidden="false" customHeight="false" outlineLevel="0" collapsed="false">
      <c r="A734" s="25" t="str">
        <f aca="false">IF(ROW()-6&lt;=$O$3,ROW()-6,"")</f>
        <v/>
      </c>
      <c r="B734" s="25" t="str">
        <f aca="false">IF(A734="","",INT((A734-1)/$O$2)+1)</f>
        <v/>
      </c>
      <c r="C734" s="25" t="str">
        <f aca="false">IF(A734="","",MOD(A734-1,$O$2)+1)</f>
        <v/>
      </c>
      <c r="D734" s="27" t="str">
        <f aca="false">IF(A734="","",IF(A734=1,Calculadora!$D$5,G733))</f>
        <v/>
      </c>
      <c r="E734" s="27" t="str">
        <f aca="false">IF(A734="","",IF($O$9=1,IF(MOD(C734-1,$O$8)=0,Calculadora!$D$6*(1+Calculadora!$D$7)^(B734-1),0),IF(MOD(C734,$O$8)=0,Calculadora!$D$6*(1+Calculadora!$D$7)^(B734-1),0)))</f>
        <v/>
      </c>
      <c r="F734" s="27" t="str">
        <f aca="false">IF(A734="","",(D734+IF($O$9=1,E734,0))*$O$7)</f>
        <v/>
      </c>
      <c r="G734" s="27" t="str">
        <f aca="false">IF(A734="","",D734+E734+F734)</f>
        <v/>
      </c>
      <c r="H734" s="27" t="str">
        <f aca="false">IF(A734="","",Calculadora!$D$5+SUM($E$7:E734))</f>
        <v/>
      </c>
      <c r="I734" s="27" t="str">
        <f aca="false">IF(A734="","",G734-H734)</f>
        <v/>
      </c>
      <c r="J734" s="27" t="str">
        <f aca="false">IF(A734="","",IF(C734=$O$2,G734,0))</f>
        <v/>
      </c>
    </row>
    <row r="735" customFormat="false" ht="15" hidden="false" customHeight="false" outlineLevel="0" collapsed="false">
      <c r="A735" s="25" t="str">
        <f aca="false">IF(ROW()-6&lt;=$O$3,ROW()-6,"")</f>
        <v/>
      </c>
      <c r="B735" s="25" t="str">
        <f aca="false">IF(A735="","",INT((A735-1)/$O$2)+1)</f>
        <v/>
      </c>
      <c r="C735" s="25" t="str">
        <f aca="false">IF(A735="","",MOD(A735-1,$O$2)+1)</f>
        <v/>
      </c>
      <c r="D735" s="27" t="str">
        <f aca="false">IF(A735="","",IF(A735=1,Calculadora!$D$5,G734))</f>
        <v/>
      </c>
      <c r="E735" s="27" t="str">
        <f aca="false">IF(A735="","",IF($O$9=1,IF(MOD(C735-1,$O$8)=0,Calculadora!$D$6*(1+Calculadora!$D$7)^(B735-1),0),IF(MOD(C735,$O$8)=0,Calculadora!$D$6*(1+Calculadora!$D$7)^(B735-1),0)))</f>
        <v/>
      </c>
      <c r="F735" s="27" t="str">
        <f aca="false">IF(A735="","",(D735+IF($O$9=1,E735,0))*$O$7)</f>
        <v/>
      </c>
      <c r="G735" s="27" t="str">
        <f aca="false">IF(A735="","",D735+E735+F735)</f>
        <v/>
      </c>
      <c r="H735" s="27" t="str">
        <f aca="false">IF(A735="","",Calculadora!$D$5+SUM($E$7:E735))</f>
        <v/>
      </c>
      <c r="I735" s="27" t="str">
        <f aca="false">IF(A735="","",G735-H735)</f>
        <v/>
      </c>
      <c r="J735" s="27" t="str">
        <f aca="false">IF(A735="","",IF(C735=$O$2,G735,0))</f>
        <v/>
      </c>
    </row>
    <row r="736" customFormat="false" ht="15" hidden="false" customHeight="false" outlineLevel="0" collapsed="false">
      <c r="A736" s="25" t="str">
        <f aca="false">IF(ROW()-6&lt;=$O$3,ROW()-6,"")</f>
        <v/>
      </c>
      <c r="B736" s="25" t="str">
        <f aca="false">IF(A736="","",INT((A736-1)/$O$2)+1)</f>
        <v/>
      </c>
      <c r="C736" s="25" t="str">
        <f aca="false">IF(A736="","",MOD(A736-1,$O$2)+1)</f>
        <v/>
      </c>
      <c r="D736" s="27" t="str">
        <f aca="false">IF(A736="","",IF(A736=1,Calculadora!$D$5,G735))</f>
        <v/>
      </c>
      <c r="E736" s="27" t="str">
        <f aca="false">IF(A736="","",IF($O$9=1,IF(MOD(C736-1,$O$8)=0,Calculadora!$D$6*(1+Calculadora!$D$7)^(B736-1),0),IF(MOD(C736,$O$8)=0,Calculadora!$D$6*(1+Calculadora!$D$7)^(B736-1),0)))</f>
        <v/>
      </c>
      <c r="F736" s="27" t="str">
        <f aca="false">IF(A736="","",(D736+IF($O$9=1,E736,0))*$O$7)</f>
        <v/>
      </c>
      <c r="G736" s="27" t="str">
        <f aca="false">IF(A736="","",D736+E736+F736)</f>
        <v/>
      </c>
      <c r="H736" s="27" t="str">
        <f aca="false">IF(A736="","",Calculadora!$D$5+SUM($E$7:E736))</f>
        <v/>
      </c>
      <c r="I736" s="27" t="str">
        <f aca="false">IF(A736="","",G736-H736)</f>
        <v/>
      </c>
      <c r="J736" s="27" t="str">
        <f aca="false">IF(A736="","",IF(C736=$O$2,G736,0))</f>
        <v/>
      </c>
    </row>
    <row r="737" customFormat="false" ht="15" hidden="false" customHeight="false" outlineLevel="0" collapsed="false">
      <c r="A737" s="25" t="str">
        <f aca="false">IF(ROW()-6&lt;=$O$3,ROW()-6,"")</f>
        <v/>
      </c>
      <c r="B737" s="25" t="str">
        <f aca="false">IF(A737="","",INT((A737-1)/$O$2)+1)</f>
        <v/>
      </c>
      <c r="C737" s="25" t="str">
        <f aca="false">IF(A737="","",MOD(A737-1,$O$2)+1)</f>
        <v/>
      </c>
      <c r="D737" s="27" t="str">
        <f aca="false">IF(A737="","",IF(A737=1,Calculadora!$D$5,G736))</f>
        <v/>
      </c>
      <c r="E737" s="27" t="str">
        <f aca="false">IF(A737="","",IF($O$9=1,IF(MOD(C737-1,$O$8)=0,Calculadora!$D$6*(1+Calculadora!$D$7)^(B737-1),0),IF(MOD(C737,$O$8)=0,Calculadora!$D$6*(1+Calculadora!$D$7)^(B737-1),0)))</f>
        <v/>
      </c>
      <c r="F737" s="27" t="str">
        <f aca="false">IF(A737="","",(D737+IF($O$9=1,E737,0))*$O$7)</f>
        <v/>
      </c>
      <c r="G737" s="27" t="str">
        <f aca="false">IF(A737="","",D737+E737+F737)</f>
        <v/>
      </c>
      <c r="H737" s="27" t="str">
        <f aca="false">IF(A737="","",Calculadora!$D$5+SUM($E$7:E737))</f>
        <v/>
      </c>
      <c r="I737" s="27" t="str">
        <f aca="false">IF(A737="","",G737-H737)</f>
        <v/>
      </c>
      <c r="J737" s="27" t="str">
        <f aca="false">IF(A737="","",IF(C737=$O$2,G737,0))</f>
        <v/>
      </c>
    </row>
    <row r="738" customFormat="false" ht="15" hidden="false" customHeight="false" outlineLevel="0" collapsed="false">
      <c r="A738" s="25" t="str">
        <f aca="false">IF(ROW()-6&lt;=$O$3,ROW()-6,"")</f>
        <v/>
      </c>
      <c r="B738" s="25" t="str">
        <f aca="false">IF(A738="","",INT((A738-1)/$O$2)+1)</f>
        <v/>
      </c>
      <c r="C738" s="25" t="str">
        <f aca="false">IF(A738="","",MOD(A738-1,$O$2)+1)</f>
        <v/>
      </c>
      <c r="D738" s="27" t="str">
        <f aca="false">IF(A738="","",IF(A738=1,Calculadora!$D$5,G737))</f>
        <v/>
      </c>
      <c r="E738" s="27" t="str">
        <f aca="false">IF(A738="","",IF($O$9=1,IF(MOD(C738-1,$O$8)=0,Calculadora!$D$6*(1+Calculadora!$D$7)^(B738-1),0),IF(MOD(C738,$O$8)=0,Calculadora!$D$6*(1+Calculadora!$D$7)^(B738-1),0)))</f>
        <v/>
      </c>
      <c r="F738" s="27" t="str">
        <f aca="false">IF(A738="","",(D738+IF($O$9=1,E738,0))*$O$7)</f>
        <v/>
      </c>
      <c r="G738" s="27" t="str">
        <f aca="false">IF(A738="","",D738+E738+F738)</f>
        <v/>
      </c>
      <c r="H738" s="27" t="str">
        <f aca="false">IF(A738="","",Calculadora!$D$5+SUM($E$7:E738))</f>
        <v/>
      </c>
      <c r="I738" s="27" t="str">
        <f aca="false">IF(A738="","",G738-H738)</f>
        <v/>
      </c>
      <c r="J738" s="27" t="str">
        <f aca="false">IF(A738="","",IF(C738=$O$2,G738,0))</f>
        <v/>
      </c>
    </row>
    <row r="739" customFormat="false" ht="15" hidden="false" customHeight="false" outlineLevel="0" collapsed="false">
      <c r="A739" s="25" t="str">
        <f aca="false">IF(ROW()-6&lt;=$O$3,ROW()-6,"")</f>
        <v/>
      </c>
      <c r="B739" s="25" t="str">
        <f aca="false">IF(A739="","",INT((A739-1)/$O$2)+1)</f>
        <v/>
      </c>
      <c r="C739" s="25" t="str">
        <f aca="false">IF(A739="","",MOD(A739-1,$O$2)+1)</f>
        <v/>
      </c>
      <c r="D739" s="27" t="str">
        <f aca="false">IF(A739="","",IF(A739=1,Calculadora!$D$5,G738))</f>
        <v/>
      </c>
      <c r="E739" s="27" t="str">
        <f aca="false">IF(A739="","",IF($O$9=1,IF(MOD(C739-1,$O$8)=0,Calculadora!$D$6*(1+Calculadora!$D$7)^(B739-1),0),IF(MOD(C739,$O$8)=0,Calculadora!$D$6*(1+Calculadora!$D$7)^(B739-1),0)))</f>
        <v/>
      </c>
      <c r="F739" s="27" t="str">
        <f aca="false">IF(A739="","",(D739+IF($O$9=1,E739,0))*$O$7)</f>
        <v/>
      </c>
      <c r="G739" s="27" t="str">
        <f aca="false">IF(A739="","",D739+E739+F739)</f>
        <v/>
      </c>
      <c r="H739" s="27" t="str">
        <f aca="false">IF(A739="","",Calculadora!$D$5+SUM($E$7:E739))</f>
        <v/>
      </c>
      <c r="I739" s="27" t="str">
        <f aca="false">IF(A739="","",G739-H739)</f>
        <v/>
      </c>
      <c r="J739" s="27" t="str">
        <f aca="false">IF(A739="","",IF(C739=$O$2,G739,0))</f>
        <v/>
      </c>
    </row>
    <row r="740" customFormat="false" ht="15" hidden="false" customHeight="false" outlineLevel="0" collapsed="false">
      <c r="A740" s="25" t="str">
        <f aca="false">IF(ROW()-6&lt;=$O$3,ROW()-6,"")</f>
        <v/>
      </c>
      <c r="B740" s="25" t="str">
        <f aca="false">IF(A740="","",INT((A740-1)/$O$2)+1)</f>
        <v/>
      </c>
      <c r="C740" s="25" t="str">
        <f aca="false">IF(A740="","",MOD(A740-1,$O$2)+1)</f>
        <v/>
      </c>
      <c r="D740" s="27" t="str">
        <f aca="false">IF(A740="","",IF(A740=1,Calculadora!$D$5,G739))</f>
        <v/>
      </c>
      <c r="E740" s="27" t="str">
        <f aca="false">IF(A740="","",IF($O$9=1,IF(MOD(C740-1,$O$8)=0,Calculadora!$D$6*(1+Calculadora!$D$7)^(B740-1),0),IF(MOD(C740,$O$8)=0,Calculadora!$D$6*(1+Calculadora!$D$7)^(B740-1),0)))</f>
        <v/>
      </c>
      <c r="F740" s="27" t="str">
        <f aca="false">IF(A740="","",(D740+IF($O$9=1,E740,0))*$O$7)</f>
        <v/>
      </c>
      <c r="G740" s="27" t="str">
        <f aca="false">IF(A740="","",D740+E740+F740)</f>
        <v/>
      </c>
      <c r="H740" s="27" t="str">
        <f aca="false">IF(A740="","",Calculadora!$D$5+SUM($E$7:E740))</f>
        <v/>
      </c>
      <c r="I740" s="27" t="str">
        <f aca="false">IF(A740="","",G740-H740)</f>
        <v/>
      </c>
      <c r="J740" s="27" t="str">
        <f aca="false">IF(A740="","",IF(C740=$O$2,G740,0))</f>
        <v/>
      </c>
    </row>
    <row r="741" customFormat="false" ht="15" hidden="false" customHeight="false" outlineLevel="0" collapsed="false">
      <c r="A741" s="25" t="str">
        <f aca="false">IF(ROW()-6&lt;=$O$3,ROW()-6,"")</f>
        <v/>
      </c>
      <c r="B741" s="25" t="str">
        <f aca="false">IF(A741="","",INT((A741-1)/$O$2)+1)</f>
        <v/>
      </c>
      <c r="C741" s="25" t="str">
        <f aca="false">IF(A741="","",MOD(A741-1,$O$2)+1)</f>
        <v/>
      </c>
      <c r="D741" s="27" t="str">
        <f aca="false">IF(A741="","",IF(A741=1,Calculadora!$D$5,G740))</f>
        <v/>
      </c>
      <c r="E741" s="27" t="str">
        <f aca="false">IF(A741="","",IF($O$9=1,IF(MOD(C741-1,$O$8)=0,Calculadora!$D$6*(1+Calculadora!$D$7)^(B741-1),0),IF(MOD(C741,$O$8)=0,Calculadora!$D$6*(1+Calculadora!$D$7)^(B741-1),0)))</f>
        <v/>
      </c>
      <c r="F741" s="27" t="str">
        <f aca="false">IF(A741="","",(D741+IF($O$9=1,E741,0))*$O$7)</f>
        <v/>
      </c>
      <c r="G741" s="27" t="str">
        <f aca="false">IF(A741="","",D741+E741+F741)</f>
        <v/>
      </c>
      <c r="H741" s="27" t="str">
        <f aca="false">IF(A741="","",Calculadora!$D$5+SUM($E$7:E741))</f>
        <v/>
      </c>
      <c r="I741" s="27" t="str">
        <f aca="false">IF(A741="","",G741-H741)</f>
        <v/>
      </c>
      <c r="J741" s="27" t="str">
        <f aca="false">IF(A741="","",IF(C741=$O$2,G741,0))</f>
        <v/>
      </c>
    </row>
    <row r="742" customFormat="false" ht="15" hidden="false" customHeight="false" outlineLevel="0" collapsed="false">
      <c r="A742" s="25" t="str">
        <f aca="false">IF(ROW()-6&lt;=$O$3,ROW()-6,"")</f>
        <v/>
      </c>
      <c r="B742" s="25" t="str">
        <f aca="false">IF(A742="","",INT((A742-1)/$O$2)+1)</f>
        <v/>
      </c>
      <c r="C742" s="25" t="str">
        <f aca="false">IF(A742="","",MOD(A742-1,$O$2)+1)</f>
        <v/>
      </c>
      <c r="D742" s="27" t="str">
        <f aca="false">IF(A742="","",IF(A742=1,Calculadora!$D$5,G741))</f>
        <v/>
      </c>
      <c r="E742" s="27" t="str">
        <f aca="false">IF(A742="","",IF($O$9=1,IF(MOD(C742-1,$O$8)=0,Calculadora!$D$6*(1+Calculadora!$D$7)^(B742-1),0),IF(MOD(C742,$O$8)=0,Calculadora!$D$6*(1+Calculadora!$D$7)^(B742-1),0)))</f>
        <v/>
      </c>
      <c r="F742" s="27" t="str">
        <f aca="false">IF(A742="","",(D742+IF($O$9=1,E742,0))*$O$7)</f>
        <v/>
      </c>
      <c r="G742" s="27" t="str">
        <f aca="false">IF(A742="","",D742+E742+F742)</f>
        <v/>
      </c>
      <c r="H742" s="27" t="str">
        <f aca="false">IF(A742="","",Calculadora!$D$5+SUM($E$7:E742))</f>
        <v/>
      </c>
      <c r="I742" s="27" t="str">
        <f aca="false">IF(A742="","",G742-H742)</f>
        <v/>
      </c>
      <c r="J742" s="27" t="str">
        <f aca="false">IF(A742="","",IF(C742=$O$2,G742,0))</f>
        <v/>
      </c>
    </row>
    <row r="743" customFormat="false" ht="15" hidden="false" customHeight="false" outlineLevel="0" collapsed="false">
      <c r="A743" s="25" t="str">
        <f aca="false">IF(ROW()-6&lt;=$O$3,ROW()-6,"")</f>
        <v/>
      </c>
      <c r="B743" s="25" t="str">
        <f aca="false">IF(A743="","",INT((A743-1)/$O$2)+1)</f>
        <v/>
      </c>
      <c r="C743" s="25" t="str">
        <f aca="false">IF(A743="","",MOD(A743-1,$O$2)+1)</f>
        <v/>
      </c>
      <c r="D743" s="27" t="str">
        <f aca="false">IF(A743="","",IF(A743=1,Calculadora!$D$5,G742))</f>
        <v/>
      </c>
      <c r="E743" s="27" t="str">
        <f aca="false">IF(A743="","",IF($O$9=1,IF(MOD(C743-1,$O$8)=0,Calculadora!$D$6*(1+Calculadora!$D$7)^(B743-1),0),IF(MOD(C743,$O$8)=0,Calculadora!$D$6*(1+Calculadora!$D$7)^(B743-1),0)))</f>
        <v/>
      </c>
      <c r="F743" s="27" t="str">
        <f aca="false">IF(A743="","",(D743+IF($O$9=1,E743,0))*$O$7)</f>
        <v/>
      </c>
      <c r="G743" s="27" t="str">
        <f aca="false">IF(A743="","",D743+E743+F743)</f>
        <v/>
      </c>
      <c r="H743" s="27" t="str">
        <f aca="false">IF(A743="","",Calculadora!$D$5+SUM($E$7:E743))</f>
        <v/>
      </c>
      <c r="I743" s="27" t="str">
        <f aca="false">IF(A743="","",G743-H743)</f>
        <v/>
      </c>
      <c r="J743" s="27" t="str">
        <f aca="false">IF(A743="","",IF(C743=$O$2,G743,0))</f>
        <v/>
      </c>
    </row>
    <row r="744" customFormat="false" ht="15" hidden="false" customHeight="false" outlineLevel="0" collapsed="false">
      <c r="A744" s="25" t="str">
        <f aca="false">IF(ROW()-6&lt;=$O$3,ROW()-6,"")</f>
        <v/>
      </c>
      <c r="B744" s="25" t="str">
        <f aca="false">IF(A744="","",INT((A744-1)/$O$2)+1)</f>
        <v/>
      </c>
      <c r="C744" s="25" t="str">
        <f aca="false">IF(A744="","",MOD(A744-1,$O$2)+1)</f>
        <v/>
      </c>
      <c r="D744" s="27" t="str">
        <f aca="false">IF(A744="","",IF(A744=1,Calculadora!$D$5,G743))</f>
        <v/>
      </c>
      <c r="E744" s="27" t="str">
        <f aca="false">IF(A744="","",IF($O$9=1,IF(MOD(C744-1,$O$8)=0,Calculadora!$D$6*(1+Calculadora!$D$7)^(B744-1),0),IF(MOD(C744,$O$8)=0,Calculadora!$D$6*(1+Calculadora!$D$7)^(B744-1),0)))</f>
        <v/>
      </c>
      <c r="F744" s="27" t="str">
        <f aca="false">IF(A744="","",(D744+IF($O$9=1,E744,0))*$O$7)</f>
        <v/>
      </c>
      <c r="G744" s="27" t="str">
        <f aca="false">IF(A744="","",D744+E744+F744)</f>
        <v/>
      </c>
      <c r="H744" s="27" t="str">
        <f aca="false">IF(A744="","",Calculadora!$D$5+SUM($E$7:E744))</f>
        <v/>
      </c>
      <c r="I744" s="27" t="str">
        <f aca="false">IF(A744="","",G744-H744)</f>
        <v/>
      </c>
      <c r="J744" s="27" t="str">
        <f aca="false">IF(A744="","",IF(C744=$O$2,G744,0))</f>
        <v/>
      </c>
    </row>
    <row r="745" customFormat="false" ht="15" hidden="false" customHeight="false" outlineLevel="0" collapsed="false">
      <c r="A745" s="25" t="str">
        <f aca="false">IF(ROW()-6&lt;=$O$3,ROW()-6,"")</f>
        <v/>
      </c>
      <c r="B745" s="25" t="str">
        <f aca="false">IF(A745="","",INT((A745-1)/$O$2)+1)</f>
        <v/>
      </c>
      <c r="C745" s="25" t="str">
        <f aca="false">IF(A745="","",MOD(A745-1,$O$2)+1)</f>
        <v/>
      </c>
      <c r="D745" s="27" t="str">
        <f aca="false">IF(A745="","",IF(A745=1,Calculadora!$D$5,G744))</f>
        <v/>
      </c>
      <c r="E745" s="27" t="str">
        <f aca="false">IF(A745="","",IF($O$9=1,IF(MOD(C745-1,$O$8)=0,Calculadora!$D$6*(1+Calculadora!$D$7)^(B745-1),0),IF(MOD(C745,$O$8)=0,Calculadora!$D$6*(1+Calculadora!$D$7)^(B745-1),0)))</f>
        <v/>
      </c>
      <c r="F745" s="27" t="str">
        <f aca="false">IF(A745="","",(D745+IF($O$9=1,E745,0))*$O$7)</f>
        <v/>
      </c>
      <c r="G745" s="27" t="str">
        <f aca="false">IF(A745="","",D745+E745+F745)</f>
        <v/>
      </c>
      <c r="H745" s="27" t="str">
        <f aca="false">IF(A745="","",Calculadora!$D$5+SUM($E$7:E745))</f>
        <v/>
      </c>
      <c r="I745" s="27" t="str">
        <f aca="false">IF(A745="","",G745-H745)</f>
        <v/>
      </c>
      <c r="J745" s="27" t="str">
        <f aca="false">IF(A745="","",IF(C745=$O$2,G745,0))</f>
        <v/>
      </c>
    </row>
    <row r="746" customFormat="false" ht="15" hidden="false" customHeight="false" outlineLevel="0" collapsed="false">
      <c r="A746" s="25" t="str">
        <f aca="false">IF(ROW()-6&lt;=$O$3,ROW()-6,"")</f>
        <v/>
      </c>
      <c r="B746" s="25" t="str">
        <f aca="false">IF(A746="","",INT((A746-1)/$O$2)+1)</f>
        <v/>
      </c>
      <c r="C746" s="25" t="str">
        <f aca="false">IF(A746="","",MOD(A746-1,$O$2)+1)</f>
        <v/>
      </c>
      <c r="D746" s="27" t="str">
        <f aca="false">IF(A746="","",IF(A746=1,Calculadora!$D$5,G745))</f>
        <v/>
      </c>
      <c r="E746" s="27" t="str">
        <f aca="false">IF(A746="","",IF($O$9=1,IF(MOD(C746-1,$O$8)=0,Calculadora!$D$6*(1+Calculadora!$D$7)^(B746-1),0),IF(MOD(C746,$O$8)=0,Calculadora!$D$6*(1+Calculadora!$D$7)^(B746-1),0)))</f>
        <v/>
      </c>
      <c r="F746" s="27" t="str">
        <f aca="false">IF(A746="","",(D746+IF($O$9=1,E746,0))*$O$7)</f>
        <v/>
      </c>
      <c r="G746" s="27" t="str">
        <f aca="false">IF(A746="","",D746+E746+F746)</f>
        <v/>
      </c>
      <c r="H746" s="27" t="str">
        <f aca="false">IF(A746="","",Calculadora!$D$5+SUM($E$7:E746))</f>
        <v/>
      </c>
      <c r="I746" s="27" t="str">
        <f aca="false">IF(A746="","",G746-H746)</f>
        <v/>
      </c>
      <c r="J746" s="27" t="str">
        <f aca="false">IF(A746="","",IF(C746=$O$2,G746,0))</f>
        <v/>
      </c>
    </row>
    <row r="747" customFormat="false" ht="15" hidden="false" customHeight="false" outlineLevel="0" collapsed="false">
      <c r="A747" s="25" t="str">
        <f aca="false">IF(ROW()-6&lt;=$O$3,ROW()-6,"")</f>
        <v/>
      </c>
      <c r="B747" s="25" t="str">
        <f aca="false">IF(A747="","",INT((A747-1)/$O$2)+1)</f>
        <v/>
      </c>
      <c r="C747" s="25" t="str">
        <f aca="false">IF(A747="","",MOD(A747-1,$O$2)+1)</f>
        <v/>
      </c>
      <c r="D747" s="27" t="str">
        <f aca="false">IF(A747="","",IF(A747=1,Calculadora!$D$5,G746))</f>
        <v/>
      </c>
      <c r="E747" s="27" t="str">
        <f aca="false">IF(A747="","",IF($O$9=1,IF(MOD(C747-1,$O$8)=0,Calculadora!$D$6*(1+Calculadora!$D$7)^(B747-1),0),IF(MOD(C747,$O$8)=0,Calculadora!$D$6*(1+Calculadora!$D$7)^(B747-1),0)))</f>
        <v/>
      </c>
      <c r="F747" s="27" t="str">
        <f aca="false">IF(A747="","",(D747+IF($O$9=1,E747,0))*$O$7)</f>
        <v/>
      </c>
      <c r="G747" s="27" t="str">
        <f aca="false">IF(A747="","",D747+E747+F747)</f>
        <v/>
      </c>
      <c r="H747" s="27" t="str">
        <f aca="false">IF(A747="","",Calculadora!$D$5+SUM($E$7:E747))</f>
        <v/>
      </c>
      <c r="I747" s="27" t="str">
        <f aca="false">IF(A747="","",G747-H747)</f>
        <v/>
      </c>
      <c r="J747" s="27" t="str">
        <f aca="false">IF(A747="","",IF(C747=$O$2,G747,0))</f>
        <v/>
      </c>
    </row>
    <row r="748" customFormat="false" ht="15" hidden="false" customHeight="false" outlineLevel="0" collapsed="false">
      <c r="A748" s="25" t="str">
        <f aca="false">IF(ROW()-6&lt;=$O$3,ROW()-6,"")</f>
        <v/>
      </c>
      <c r="B748" s="25" t="str">
        <f aca="false">IF(A748="","",INT((A748-1)/$O$2)+1)</f>
        <v/>
      </c>
      <c r="C748" s="25" t="str">
        <f aca="false">IF(A748="","",MOD(A748-1,$O$2)+1)</f>
        <v/>
      </c>
      <c r="D748" s="27" t="str">
        <f aca="false">IF(A748="","",IF(A748=1,Calculadora!$D$5,G747))</f>
        <v/>
      </c>
      <c r="E748" s="27" t="str">
        <f aca="false">IF(A748="","",IF($O$9=1,IF(MOD(C748-1,$O$8)=0,Calculadora!$D$6*(1+Calculadora!$D$7)^(B748-1),0),IF(MOD(C748,$O$8)=0,Calculadora!$D$6*(1+Calculadora!$D$7)^(B748-1),0)))</f>
        <v/>
      </c>
      <c r="F748" s="27" t="str">
        <f aca="false">IF(A748="","",(D748+IF($O$9=1,E748,0))*$O$7)</f>
        <v/>
      </c>
      <c r="G748" s="27" t="str">
        <f aca="false">IF(A748="","",D748+E748+F748)</f>
        <v/>
      </c>
      <c r="H748" s="27" t="str">
        <f aca="false">IF(A748="","",Calculadora!$D$5+SUM($E$7:E748))</f>
        <v/>
      </c>
      <c r="I748" s="27" t="str">
        <f aca="false">IF(A748="","",G748-H748)</f>
        <v/>
      </c>
      <c r="J748" s="27" t="str">
        <f aca="false">IF(A748="","",IF(C748=$O$2,G748,0))</f>
        <v/>
      </c>
    </row>
    <row r="749" customFormat="false" ht="15" hidden="false" customHeight="false" outlineLevel="0" collapsed="false">
      <c r="A749" s="25" t="str">
        <f aca="false">IF(ROW()-6&lt;=$O$3,ROW()-6,"")</f>
        <v/>
      </c>
      <c r="B749" s="25" t="str">
        <f aca="false">IF(A749="","",INT((A749-1)/$O$2)+1)</f>
        <v/>
      </c>
      <c r="C749" s="25" t="str">
        <f aca="false">IF(A749="","",MOD(A749-1,$O$2)+1)</f>
        <v/>
      </c>
      <c r="D749" s="27" t="str">
        <f aca="false">IF(A749="","",IF(A749=1,Calculadora!$D$5,G748))</f>
        <v/>
      </c>
      <c r="E749" s="27" t="str">
        <f aca="false">IF(A749="","",IF($O$9=1,IF(MOD(C749-1,$O$8)=0,Calculadora!$D$6*(1+Calculadora!$D$7)^(B749-1),0),IF(MOD(C749,$O$8)=0,Calculadora!$D$6*(1+Calculadora!$D$7)^(B749-1),0)))</f>
        <v/>
      </c>
      <c r="F749" s="27" t="str">
        <f aca="false">IF(A749="","",(D749+IF($O$9=1,E749,0))*$O$7)</f>
        <v/>
      </c>
      <c r="G749" s="27" t="str">
        <f aca="false">IF(A749="","",D749+E749+F749)</f>
        <v/>
      </c>
      <c r="H749" s="27" t="str">
        <f aca="false">IF(A749="","",Calculadora!$D$5+SUM($E$7:E749))</f>
        <v/>
      </c>
      <c r="I749" s="27" t="str">
        <f aca="false">IF(A749="","",G749-H749)</f>
        <v/>
      </c>
      <c r="J749" s="27" t="str">
        <f aca="false">IF(A749="","",IF(C749=$O$2,G749,0))</f>
        <v/>
      </c>
    </row>
    <row r="750" customFormat="false" ht="15" hidden="false" customHeight="false" outlineLevel="0" collapsed="false">
      <c r="A750" s="25" t="str">
        <f aca="false">IF(ROW()-6&lt;=$O$3,ROW()-6,"")</f>
        <v/>
      </c>
      <c r="B750" s="25" t="str">
        <f aca="false">IF(A750="","",INT((A750-1)/$O$2)+1)</f>
        <v/>
      </c>
      <c r="C750" s="25" t="str">
        <f aca="false">IF(A750="","",MOD(A750-1,$O$2)+1)</f>
        <v/>
      </c>
      <c r="D750" s="27" t="str">
        <f aca="false">IF(A750="","",IF(A750=1,Calculadora!$D$5,G749))</f>
        <v/>
      </c>
      <c r="E750" s="27" t="str">
        <f aca="false">IF(A750="","",IF($O$9=1,IF(MOD(C750-1,$O$8)=0,Calculadora!$D$6*(1+Calculadora!$D$7)^(B750-1),0),IF(MOD(C750,$O$8)=0,Calculadora!$D$6*(1+Calculadora!$D$7)^(B750-1),0)))</f>
        <v/>
      </c>
      <c r="F750" s="27" t="str">
        <f aca="false">IF(A750="","",(D750+IF($O$9=1,E750,0))*$O$7)</f>
        <v/>
      </c>
      <c r="G750" s="27" t="str">
        <f aca="false">IF(A750="","",D750+E750+F750)</f>
        <v/>
      </c>
      <c r="H750" s="27" t="str">
        <f aca="false">IF(A750="","",Calculadora!$D$5+SUM($E$7:E750))</f>
        <v/>
      </c>
      <c r="I750" s="27" t="str">
        <f aca="false">IF(A750="","",G750-H750)</f>
        <v/>
      </c>
      <c r="J750" s="27" t="str">
        <f aca="false">IF(A750="","",IF(C750=$O$2,G750,0))</f>
        <v/>
      </c>
    </row>
    <row r="751" customFormat="false" ht="15" hidden="false" customHeight="false" outlineLevel="0" collapsed="false">
      <c r="A751" s="25" t="str">
        <f aca="false">IF(ROW()-6&lt;=$O$3,ROW()-6,"")</f>
        <v/>
      </c>
      <c r="B751" s="25" t="str">
        <f aca="false">IF(A751="","",INT((A751-1)/$O$2)+1)</f>
        <v/>
      </c>
      <c r="C751" s="25" t="str">
        <f aca="false">IF(A751="","",MOD(A751-1,$O$2)+1)</f>
        <v/>
      </c>
      <c r="D751" s="27" t="str">
        <f aca="false">IF(A751="","",IF(A751=1,Calculadora!$D$5,G750))</f>
        <v/>
      </c>
      <c r="E751" s="27" t="str">
        <f aca="false">IF(A751="","",IF($O$9=1,IF(MOD(C751-1,$O$8)=0,Calculadora!$D$6*(1+Calculadora!$D$7)^(B751-1),0),IF(MOD(C751,$O$8)=0,Calculadora!$D$6*(1+Calculadora!$D$7)^(B751-1),0)))</f>
        <v/>
      </c>
      <c r="F751" s="27" t="str">
        <f aca="false">IF(A751="","",(D751+IF($O$9=1,E751,0))*$O$7)</f>
        <v/>
      </c>
      <c r="G751" s="27" t="str">
        <f aca="false">IF(A751="","",D751+E751+F751)</f>
        <v/>
      </c>
      <c r="H751" s="27" t="str">
        <f aca="false">IF(A751="","",Calculadora!$D$5+SUM($E$7:E751))</f>
        <v/>
      </c>
      <c r="I751" s="27" t="str">
        <f aca="false">IF(A751="","",G751-H751)</f>
        <v/>
      </c>
      <c r="J751" s="27" t="str">
        <f aca="false">IF(A751="","",IF(C751=$O$2,G751,0))</f>
        <v/>
      </c>
    </row>
    <row r="752" customFormat="false" ht="15" hidden="false" customHeight="false" outlineLevel="0" collapsed="false">
      <c r="A752" s="25" t="str">
        <f aca="false">IF(ROW()-6&lt;=$O$3,ROW()-6,"")</f>
        <v/>
      </c>
      <c r="B752" s="25" t="str">
        <f aca="false">IF(A752="","",INT((A752-1)/$O$2)+1)</f>
        <v/>
      </c>
      <c r="C752" s="25" t="str">
        <f aca="false">IF(A752="","",MOD(A752-1,$O$2)+1)</f>
        <v/>
      </c>
      <c r="D752" s="27" t="str">
        <f aca="false">IF(A752="","",IF(A752=1,Calculadora!$D$5,G751))</f>
        <v/>
      </c>
      <c r="E752" s="27" t="str">
        <f aca="false">IF(A752="","",IF($O$9=1,IF(MOD(C752-1,$O$8)=0,Calculadora!$D$6*(1+Calculadora!$D$7)^(B752-1),0),IF(MOD(C752,$O$8)=0,Calculadora!$D$6*(1+Calculadora!$D$7)^(B752-1),0)))</f>
        <v/>
      </c>
      <c r="F752" s="27" t="str">
        <f aca="false">IF(A752="","",(D752+IF($O$9=1,E752,0))*$O$7)</f>
        <v/>
      </c>
      <c r="G752" s="27" t="str">
        <f aca="false">IF(A752="","",D752+E752+F752)</f>
        <v/>
      </c>
      <c r="H752" s="27" t="str">
        <f aca="false">IF(A752="","",Calculadora!$D$5+SUM($E$7:E752))</f>
        <v/>
      </c>
      <c r="I752" s="27" t="str">
        <f aca="false">IF(A752="","",G752-H752)</f>
        <v/>
      </c>
      <c r="J752" s="27" t="str">
        <f aca="false">IF(A752="","",IF(C752=$O$2,G752,0))</f>
        <v/>
      </c>
    </row>
    <row r="753" customFormat="false" ht="15" hidden="false" customHeight="false" outlineLevel="0" collapsed="false">
      <c r="A753" s="25" t="str">
        <f aca="false">IF(ROW()-6&lt;=$O$3,ROW()-6,"")</f>
        <v/>
      </c>
      <c r="B753" s="25" t="str">
        <f aca="false">IF(A753="","",INT((A753-1)/$O$2)+1)</f>
        <v/>
      </c>
      <c r="C753" s="25" t="str">
        <f aca="false">IF(A753="","",MOD(A753-1,$O$2)+1)</f>
        <v/>
      </c>
      <c r="D753" s="27" t="str">
        <f aca="false">IF(A753="","",IF(A753=1,Calculadora!$D$5,G752))</f>
        <v/>
      </c>
      <c r="E753" s="27" t="str">
        <f aca="false">IF(A753="","",IF($O$9=1,IF(MOD(C753-1,$O$8)=0,Calculadora!$D$6*(1+Calculadora!$D$7)^(B753-1),0),IF(MOD(C753,$O$8)=0,Calculadora!$D$6*(1+Calculadora!$D$7)^(B753-1),0)))</f>
        <v/>
      </c>
      <c r="F753" s="27" t="str">
        <f aca="false">IF(A753="","",(D753+IF($O$9=1,E753,0))*$O$7)</f>
        <v/>
      </c>
      <c r="G753" s="27" t="str">
        <f aca="false">IF(A753="","",D753+E753+F753)</f>
        <v/>
      </c>
      <c r="H753" s="27" t="str">
        <f aca="false">IF(A753="","",Calculadora!$D$5+SUM($E$7:E753))</f>
        <v/>
      </c>
      <c r="I753" s="27" t="str">
        <f aca="false">IF(A753="","",G753-H753)</f>
        <v/>
      </c>
      <c r="J753" s="27" t="str">
        <f aca="false">IF(A753="","",IF(C753=$O$2,G753,0))</f>
        <v/>
      </c>
    </row>
    <row r="754" customFormat="false" ht="15" hidden="false" customHeight="false" outlineLevel="0" collapsed="false">
      <c r="A754" s="25" t="str">
        <f aca="false">IF(ROW()-6&lt;=$O$3,ROW()-6,"")</f>
        <v/>
      </c>
      <c r="B754" s="25" t="str">
        <f aca="false">IF(A754="","",INT((A754-1)/$O$2)+1)</f>
        <v/>
      </c>
      <c r="C754" s="25" t="str">
        <f aca="false">IF(A754="","",MOD(A754-1,$O$2)+1)</f>
        <v/>
      </c>
      <c r="D754" s="27" t="str">
        <f aca="false">IF(A754="","",IF(A754=1,Calculadora!$D$5,G753))</f>
        <v/>
      </c>
      <c r="E754" s="27" t="str">
        <f aca="false">IF(A754="","",IF($O$9=1,IF(MOD(C754-1,$O$8)=0,Calculadora!$D$6*(1+Calculadora!$D$7)^(B754-1),0),IF(MOD(C754,$O$8)=0,Calculadora!$D$6*(1+Calculadora!$D$7)^(B754-1),0)))</f>
        <v/>
      </c>
      <c r="F754" s="27" t="str">
        <f aca="false">IF(A754="","",(D754+IF($O$9=1,E754,0))*$O$7)</f>
        <v/>
      </c>
      <c r="G754" s="27" t="str">
        <f aca="false">IF(A754="","",D754+E754+F754)</f>
        <v/>
      </c>
      <c r="H754" s="27" t="str">
        <f aca="false">IF(A754="","",Calculadora!$D$5+SUM($E$7:E754))</f>
        <v/>
      </c>
      <c r="I754" s="27" t="str">
        <f aca="false">IF(A754="","",G754-H754)</f>
        <v/>
      </c>
      <c r="J754" s="27" t="str">
        <f aca="false">IF(A754="","",IF(C754=$O$2,G754,0))</f>
        <v/>
      </c>
    </row>
    <row r="755" customFormat="false" ht="15" hidden="false" customHeight="false" outlineLevel="0" collapsed="false">
      <c r="A755" s="25" t="str">
        <f aca="false">IF(ROW()-6&lt;=$O$3,ROW()-6,"")</f>
        <v/>
      </c>
      <c r="B755" s="25" t="str">
        <f aca="false">IF(A755="","",INT((A755-1)/$O$2)+1)</f>
        <v/>
      </c>
      <c r="C755" s="25" t="str">
        <f aca="false">IF(A755="","",MOD(A755-1,$O$2)+1)</f>
        <v/>
      </c>
      <c r="D755" s="27" t="str">
        <f aca="false">IF(A755="","",IF(A755=1,Calculadora!$D$5,G754))</f>
        <v/>
      </c>
      <c r="E755" s="27" t="str">
        <f aca="false">IF(A755="","",IF($O$9=1,IF(MOD(C755-1,$O$8)=0,Calculadora!$D$6*(1+Calculadora!$D$7)^(B755-1),0),IF(MOD(C755,$O$8)=0,Calculadora!$D$6*(1+Calculadora!$D$7)^(B755-1),0)))</f>
        <v/>
      </c>
      <c r="F755" s="27" t="str">
        <f aca="false">IF(A755="","",(D755+IF($O$9=1,E755,0))*$O$7)</f>
        <v/>
      </c>
      <c r="G755" s="27" t="str">
        <f aca="false">IF(A755="","",D755+E755+F755)</f>
        <v/>
      </c>
      <c r="H755" s="27" t="str">
        <f aca="false">IF(A755="","",Calculadora!$D$5+SUM($E$7:E755))</f>
        <v/>
      </c>
      <c r="I755" s="27" t="str">
        <f aca="false">IF(A755="","",G755-H755)</f>
        <v/>
      </c>
      <c r="J755" s="27" t="str">
        <f aca="false">IF(A755="","",IF(C755=$O$2,G755,0))</f>
        <v/>
      </c>
    </row>
    <row r="756" customFormat="false" ht="15" hidden="false" customHeight="false" outlineLevel="0" collapsed="false">
      <c r="A756" s="25" t="str">
        <f aca="false">IF(ROW()-6&lt;=$O$3,ROW()-6,"")</f>
        <v/>
      </c>
      <c r="B756" s="25" t="str">
        <f aca="false">IF(A756="","",INT((A756-1)/$O$2)+1)</f>
        <v/>
      </c>
      <c r="C756" s="25" t="str">
        <f aca="false">IF(A756="","",MOD(A756-1,$O$2)+1)</f>
        <v/>
      </c>
      <c r="D756" s="27" t="str">
        <f aca="false">IF(A756="","",IF(A756=1,Calculadora!$D$5,G755))</f>
        <v/>
      </c>
      <c r="E756" s="27" t="str">
        <f aca="false">IF(A756="","",IF($O$9=1,IF(MOD(C756-1,$O$8)=0,Calculadora!$D$6*(1+Calculadora!$D$7)^(B756-1),0),IF(MOD(C756,$O$8)=0,Calculadora!$D$6*(1+Calculadora!$D$7)^(B756-1),0)))</f>
        <v/>
      </c>
      <c r="F756" s="27" t="str">
        <f aca="false">IF(A756="","",(D756+IF($O$9=1,E756,0))*$O$7)</f>
        <v/>
      </c>
      <c r="G756" s="27" t="str">
        <f aca="false">IF(A756="","",D756+E756+F756)</f>
        <v/>
      </c>
      <c r="H756" s="27" t="str">
        <f aca="false">IF(A756="","",Calculadora!$D$5+SUM($E$7:E756))</f>
        <v/>
      </c>
      <c r="I756" s="27" t="str">
        <f aca="false">IF(A756="","",G756-H756)</f>
        <v/>
      </c>
      <c r="J756" s="27" t="str">
        <f aca="false">IF(A756="","",IF(C756=$O$2,G756,0))</f>
        <v/>
      </c>
    </row>
    <row r="757" customFormat="false" ht="15" hidden="false" customHeight="false" outlineLevel="0" collapsed="false">
      <c r="A757" s="25" t="str">
        <f aca="false">IF(ROW()-6&lt;=$O$3,ROW()-6,"")</f>
        <v/>
      </c>
      <c r="B757" s="25" t="str">
        <f aca="false">IF(A757="","",INT((A757-1)/$O$2)+1)</f>
        <v/>
      </c>
      <c r="C757" s="25" t="str">
        <f aca="false">IF(A757="","",MOD(A757-1,$O$2)+1)</f>
        <v/>
      </c>
      <c r="D757" s="27" t="str">
        <f aca="false">IF(A757="","",IF(A757=1,Calculadora!$D$5,G756))</f>
        <v/>
      </c>
      <c r="E757" s="27" t="str">
        <f aca="false">IF(A757="","",IF($O$9=1,IF(MOD(C757-1,$O$8)=0,Calculadora!$D$6*(1+Calculadora!$D$7)^(B757-1),0),IF(MOD(C757,$O$8)=0,Calculadora!$D$6*(1+Calculadora!$D$7)^(B757-1),0)))</f>
        <v/>
      </c>
      <c r="F757" s="27" t="str">
        <f aca="false">IF(A757="","",(D757+IF($O$9=1,E757,0))*$O$7)</f>
        <v/>
      </c>
      <c r="G757" s="27" t="str">
        <f aca="false">IF(A757="","",D757+E757+F757)</f>
        <v/>
      </c>
      <c r="H757" s="27" t="str">
        <f aca="false">IF(A757="","",Calculadora!$D$5+SUM($E$7:E757))</f>
        <v/>
      </c>
      <c r="I757" s="27" t="str">
        <f aca="false">IF(A757="","",G757-H757)</f>
        <v/>
      </c>
      <c r="J757" s="27" t="str">
        <f aca="false">IF(A757="","",IF(C757=$O$2,G757,0))</f>
        <v/>
      </c>
    </row>
    <row r="758" customFormat="false" ht="15" hidden="false" customHeight="false" outlineLevel="0" collapsed="false">
      <c r="A758" s="25" t="str">
        <f aca="false">IF(ROW()-6&lt;=$O$3,ROW()-6,"")</f>
        <v/>
      </c>
      <c r="B758" s="25" t="str">
        <f aca="false">IF(A758="","",INT((A758-1)/$O$2)+1)</f>
        <v/>
      </c>
      <c r="C758" s="25" t="str">
        <f aca="false">IF(A758="","",MOD(A758-1,$O$2)+1)</f>
        <v/>
      </c>
      <c r="D758" s="27" t="str">
        <f aca="false">IF(A758="","",IF(A758=1,Calculadora!$D$5,G757))</f>
        <v/>
      </c>
      <c r="E758" s="27" t="str">
        <f aca="false">IF(A758="","",IF($O$9=1,IF(MOD(C758-1,$O$8)=0,Calculadora!$D$6*(1+Calculadora!$D$7)^(B758-1),0),IF(MOD(C758,$O$8)=0,Calculadora!$D$6*(1+Calculadora!$D$7)^(B758-1),0)))</f>
        <v/>
      </c>
      <c r="F758" s="27" t="str">
        <f aca="false">IF(A758="","",(D758+IF($O$9=1,E758,0))*$O$7)</f>
        <v/>
      </c>
      <c r="G758" s="27" t="str">
        <f aca="false">IF(A758="","",D758+E758+F758)</f>
        <v/>
      </c>
      <c r="H758" s="27" t="str">
        <f aca="false">IF(A758="","",Calculadora!$D$5+SUM($E$7:E758))</f>
        <v/>
      </c>
      <c r="I758" s="27" t="str">
        <f aca="false">IF(A758="","",G758-H758)</f>
        <v/>
      </c>
      <c r="J758" s="27" t="str">
        <f aca="false">IF(A758="","",IF(C758=$O$2,G758,0))</f>
        <v/>
      </c>
    </row>
    <row r="759" customFormat="false" ht="15" hidden="false" customHeight="false" outlineLevel="0" collapsed="false">
      <c r="A759" s="25" t="str">
        <f aca="false">IF(ROW()-6&lt;=$O$3,ROW()-6,"")</f>
        <v/>
      </c>
      <c r="B759" s="25" t="str">
        <f aca="false">IF(A759="","",INT((A759-1)/$O$2)+1)</f>
        <v/>
      </c>
      <c r="C759" s="25" t="str">
        <f aca="false">IF(A759="","",MOD(A759-1,$O$2)+1)</f>
        <v/>
      </c>
      <c r="D759" s="27" t="str">
        <f aca="false">IF(A759="","",IF(A759=1,Calculadora!$D$5,G758))</f>
        <v/>
      </c>
      <c r="E759" s="27" t="str">
        <f aca="false">IF(A759="","",IF($O$9=1,IF(MOD(C759-1,$O$8)=0,Calculadora!$D$6*(1+Calculadora!$D$7)^(B759-1),0),IF(MOD(C759,$O$8)=0,Calculadora!$D$6*(1+Calculadora!$D$7)^(B759-1),0)))</f>
        <v/>
      </c>
      <c r="F759" s="27" t="str">
        <f aca="false">IF(A759="","",(D759+IF($O$9=1,E759,0))*$O$7)</f>
        <v/>
      </c>
      <c r="G759" s="27" t="str">
        <f aca="false">IF(A759="","",D759+E759+F759)</f>
        <v/>
      </c>
      <c r="H759" s="27" t="str">
        <f aca="false">IF(A759="","",Calculadora!$D$5+SUM($E$7:E759))</f>
        <v/>
      </c>
      <c r="I759" s="27" t="str">
        <f aca="false">IF(A759="","",G759-H759)</f>
        <v/>
      </c>
      <c r="J759" s="27" t="str">
        <f aca="false">IF(A759="","",IF(C759=$O$2,G759,0))</f>
        <v/>
      </c>
    </row>
    <row r="760" customFormat="false" ht="15" hidden="false" customHeight="false" outlineLevel="0" collapsed="false">
      <c r="A760" s="25" t="str">
        <f aca="false">IF(ROW()-6&lt;=$O$3,ROW()-6,"")</f>
        <v/>
      </c>
      <c r="B760" s="25" t="str">
        <f aca="false">IF(A760="","",INT((A760-1)/$O$2)+1)</f>
        <v/>
      </c>
      <c r="C760" s="25" t="str">
        <f aca="false">IF(A760="","",MOD(A760-1,$O$2)+1)</f>
        <v/>
      </c>
      <c r="D760" s="27" t="str">
        <f aca="false">IF(A760="","",IF(A760=1,Calculadora!$D$5,G759))</f>
        <v/>
      </c>
      <c r="E760" s="27" t="str">
        <f aca="false">IF(A760="","",IF($O$9=1,IF(MOD(C760-1,$O$8)=0,Calculadora!$D$6*(1+Calculadora!$D$7)^(B760-1),0),IF(MOD(C760,$O$8)=0,Calculadora!$D$6*(1+Calculadora!$D$7)^(B760-1),0)))</f>
        <v/>
      </c>
      <c r="F760" s="27" t="str">
        <f aca="false">IF(A760="","",(D760+IF($O$9=1,E760,0))*$O$7)</f>
        <v/>
      </c>
      <c r="G760" s="27" t="str">
        <f aca="false">IF(A760="","",D760+E760+F760)</f>
        <v/>
      </c>
      <c r="H760" s="27" t="str">
        <f aca="false">IF(A760="","",Calculadora!$D$5+SUM($E$7:E760))</f>
        <v/>
      </c>
      <c r="I760" s="27" t="str">
        <f aca="false">IF(A760="","",G760-H760)</f>
        <v/>
      </c>
      <c r="J760" s="27" t="str">
        <f aca="false">IF(A760="","",IF(C760=$O$2,G760,0))</f>
        <v/>
      </c>
    </row>
    <row r="761" customFormat="false" ht="15" hidden="false" customHeight="false" outlineLevel="0" collapsed="false">
      <c r="A761" s="25" t="str">
        <f aca="false">IF(ROW()-6&lt;=$O$3,ROW()-6,"")</f>
        <v/>
      </c>
      <c r="B761" s="25" t="str">
        <f aca="false">IF(A761="","",INT((A761-1)/$O$2)+1)</f>
        <v/>
      </c>
      <c r="C761" s="25" t="str">
        <f aca="false">IF(A761="","",MOD(A761-1,$O$2)+1)</f>
        <v/>
      </c>
      <c r="D761" s="27" t="str">
        <f aca="false">IF(A761="","",IF(A761=1,Calculadora!$D$5,G760))</f>
        <v/>
      </c>
      <c r="E761" s="27" t="str">
        <f aca="false">IF(A761="","",IF($O$9=1,IF(MOD(C761-1,$O$8)=0,Calculadora!$D$6*(1+Calculadora!$D$7)^(B761-1),0),IF(MOD(C761,$O$8)=0,Calculadora!$D$6*(1+Calculadora!$D$7)^(B761-1),0)))</f>
        <v/>
      </c>
      <c r="F761" s="27" t="str">
        <f aca="false">IF(A761="","",(D761+IF($O$9=1,E761,0))*$O$7)</f>
        <v/>
      </c>
      <c r="G761" s="27" t="str">
        <f aca="false">IF(A761="","",D761+E761+F761)</f>
        <v/>
      </c>
      <c r="H761" s="27" t="str">
        <f aca="false">IF(A761="","",Calculadora!$D$5+SUM($E$7:E761))</f>
        <v/>
      </c>
      <c r="I761" s="27" t="str">
        <f aca="false">IF(A761="","",G761-H761)</f>
        <v/>
      </c>
      <c r="J761" s="27" t="str">
        <f aca="false">IF(A761="","",IF(C761=$O$2,G761,0))</f>
        <v/>
      </c>
    </row>
    <row r="762" customFormat="false" ht="15" hidden="false" customHeight="false" outlineLevel="0" collapsed="false">
      <c r="A762" s="25" t="str">
        <f aca="false">IF(ROW()-6&lt;=$O$3,ROW()-6,"")</f>
        <v/>
      </c>
      <c r="B762" s="25" t="str">
        <f aca="false">IF(A762="","",INT((A762-1)/$O$2)+1)</f>
        <v/>
      </c>
      <c r="C762" s="25" t="str">
        <f aca="false">IF(A762="","",MOD(A762-1,$O$2)+1)</f>
        <v/>
      </c>
      <c r="D762" s="27" t="str">
        <f aca="false">IF(A762="","",IF(A762=1,Calculadora!$D$5,G761))</f>
        <v/>
      </c>
      <c r="E762" s="27" t="str">
        <f aca="false">IF(A762="","",IF($O$9=1,IF(MOD(C762-1,$O$8)=0,Calculadora!$D$6*(1+Calculadora!$D$7)^(B762-1),0),IF(MOD(C762,$O$8)=0,Calculadora!$D$6*(1+Calculadora!$D$7)^(B762-1),0)))</f>
        <v/>
      </c>
      <c r="F762" s="27" t="str">
        <f aca="false">IF(A762="","",(D762+IF($O$9=1,E762,0))*$O$7)</f>
        <v/>
      </c>
      <c r="G762" s="27" t="str">
        <f aca="false">IF(A762="","",D762+E762+F762)</f>
        <v/>
      </c>
      <c r="H762" s="27" t="str">
        <f aca="false">IF(A762="","",Calculadora!$D$5+SUM($E$7:E762))</f>
        <v/>
      </c>
      <c r="I762" s="27" t="str">
        <f aca="false">IF(A762="","",G762-H762)</f>
        <v/>
      </c>
      <c r="J762" s="27" t="str">
        <f aca="false">IF(A762="","",IF(C762=$O$2,G762,0))</f>
        <v/>
      </c>
    </row>
    <row r="763" customFormat="false" ht="15" hidden="false" customHeight="false" outlineLevel="0" collapsed="false">
      <c r="A763" s="25" t="str">
        <f aca="false">IF(ROW()-6&lt;=$O$3,ROW()-6,"")</f>
        <v/>
      </c>
      <c r="B763" s="25" t="str">
        <f aca="false">IF(A763="","",INT((A763-1)/$O$2)+1)</f>
        <v/>
      </c>
      <c r="C763" s="25" t="str">
        <f aca="false">IF(A763="","",MOD(A763-1,$O$2)+1)</f>
        <v/>
      </c>
      <c r="D763" s="27" t="str">
        <f aca="false">IF(A763="","",IF(A763=1,Calculadora!$D$5,G762))</f>
        <v/>
      </c>
      <c r="E763" s="27" t="str">
        <f aca="false">IF(A763="","",IF($O$9=1,IF(MOD(C763-1,$O$8)=0,Calculadora!$D$6*(1+Calculadora!$D$7)^(B763-1),0),IF(MOD(C763,$O$8)=0,Calculadora!$D$6*(1+Calculadora!$D$7)^(B763-1),0)))</f>
        <v/>
      </c>
      <c r="F763" s="27" t="str">
        <f aca="false">IF(A763="","",(D763+IF($O$9=1,E763,0))*$O$7)</f>
        <v/>
      </c>
      <c r="G763" s="27" t="str">
        <f aca="false">IF(A763="","",D763+E763+F763)</f>
        <v/>
      </c>
      <c r="H763" s="27" t="str">
        <f aca="false">IF(A763="","",Calculadora!$D$5+SUM($E$7:E763))</f>
        <v/>
      </c>
      <c r="I763" s="27" t="str">
        <f aca="false">IF(A763="","",G763-H763)</f>
        <v/>
      </c>
      <c r="J763" s="27" t="str">
        <f aca="false">IF(A763="","",IF(C763=$O$2,G763,0))</f>
        <v/>
      </c>
    </row>
    <row r="764" customFormat="false" ht="15" hidden="false" customHeight="false" outlineLevel="0" collapsed="false">
      <c r="A764" s="25" t="str">
        <f aca="false">IF(ROW()-6&lt;=$O$3,ROW()-6,"")</f>
        <v/>
      </c>
      <c r="B764" s="25" t="str">
        <f aca="false">IF(A764="","",INT((A764-1)/$O$2)+1)</f>
        <v/>
      </c>
      <c r="C764" s="25" t="str">
        <f aca="false">IF(A764="","",MOD(A764-1,$O$2)+1)</f>
        <v/>
      </c>
      <c r="D764" s="27" t="str">
        <f aca="false">IF(A764="","",IF(A764=1,Calculadora!$D$5,G763))</f>
        <v/>
      </c>
      <c r="E764" s="27" t="str">
        <f aca="false">IF(A764="","",IF($O$9=1,IF(MOD(C764-1,$O$8)=0,Calculadora!$D$6*(1+Calculadora!$D$7)^(B764-1),0),IF(MOD(C764,$O$8)=0,Calculadora!$D$6*(1+Calculadora!$D$7)^(B764-1),0)))</f>
        <v/>
      </c>
      <c r="F764" s="27" t="str">
        <f aca="false">IF(A764="","",(D764+IF($O$9=1,E764,0))*$O$7)</f>
        <v/>
      </c>
      <c r="G764" s="27" t="str">
        <f aca="false">IF(A764="","",D764+E764+F764)</f>
        <v/>
      </c>
      <c r="H764" s="27" t="str">
        <f aca="false">IF(A764="","",Calculadora!$D$5+SUM($E$7:E764))</f>
        <v/>
      </c>
      <c r="I764" s="27" t="str">
        <f aca="false">IF(A764="","",G764-H764)</f>
        <v/>
      </c>
      <c r="J764" s="27" t="str">
        <f aca="false">IF(A764="","",IF(C764=$O$2,G764,0))</f>
        <v/>
      </c>
    </row>
    <row r="765" customFormat="false" ht="15" hidden="false" customHeight="false" outlineLevel="0" collapsed="false">
      <c r="A765" s="25" t="str">
        <f aca="false">IF(ROW()-6&lt;=$O$3,ROW()-6,"")</f>
        <v/>
      </c>
      <c r="B765" s="25" t="str">
        <f aca="false">IF(A765="","",INT((A765-1)/$O$2)+1)</f>
        <v/>
      </c>
      <c r="C765" s="25" t="str">
        <f aca="false">IF(A765="","",MOD(A765-1,$O$2)+1)</f>
        <v/>
      </c>
      <c r="D765" s="27" t="str">
        <f aca="false">IF(A765="","",IF(A765=1,Calculadora!$D$5,G764))</f>
        <v/>
      </c>
      <c r="E765" s="27" t="str">
        <f aca="false">IF(A765="","",IF($O$9=1,IF(MOD(C765-1,$O$8)=0,Calculadora!$D$6*(1+Calculadora!$D$7)^(B765-1),0),IF(MOD(C765,$O$8)=0,Calculadora!$D$6*(1+Calculadora!$D$7)^(B765-1),0)))</f>
        <v/>
      </c>
      <c r="F765" s="27" t="str">
        <f aca="false">IF(A765="","",(D765+IF($O$9=1,E765,0))*$O$7)</f>
        <v/>
      </c>
      <c r="G765" s="27" t="str">
        <f aca="false">IF(A765="","",D765+E765+F765)</f>
        <v/>
      </c>
      <c r="H765" s="27" t="str">
        <f aca="false">IF(A765="","",Calculadora!$D$5+SUM($E$7:E765))</f>
        <v/>
      </c>
      <c r="I765" s="27" t="str">
        <f aca="false">IF(A765="","",G765-H765)</f>
        <v/>
      </c>
      <c r="J765" s="27" t="str">
        <f aca="false">IF(A765="","",IF(C765=$O$2,G765,0))</f>
        <v/>
      </c>
    </row>
    <row r="766" customFormat="false" ht="15" hidden="false" customHeight="false" outlineLevel="0" collapsed="false">
      <c r="A766" s="25" t="str">
        <f aca="false">IF(ROW()-6&lt;=$O$3,ROW()-6,"")</f>
        <v/>
      </c>
      <c r="B766" s="25" t="str">
        <f aca="false">IF(A766="","",INT((A766-1)/$O$2)+1)</f>
        <v/>
      </c>
      <c r="C766" s="25" t="str">
        <f aca="false">IF(A766="","",MOD(A766-1,$O$2)+1)</f>
        <v/>
      </c>
      <c r="D766" s="27" t="str">
        <f aca="false">IF(A766="","",IF(A766=1,Calculadora!$D$5,G765))</f>
        <v/>
      </c>
      <c r="E766" s="27" t="str">
        <f aca="false">IF(A766="","",IF($O$9=1,IF(MOD(C766-1,$O$8)=0,Calculadora!$D$6*(1+Calculadora!$D$7)^(B766-1),0),IF(MOD(C766,$O$8)=0,Calculadora!$D$6*(1+Calculadora!$D$7)^(B766-1),0)))</f>
        <v/>
      </c>
      <c r="F766" s="27" t="str">
        <f aca="false">IF(A766="","",(D766+IF($O$9=1,E766,0))*$O$7)</f>
        <v/>
      </c>
      <c r="G766" s="27" t="str">
        <f aca="false">IF(A766="","",D766+E766+F766)</f>
        <v/>
      </c>
      <c r="H766" s="27" t="str">
        <f aca="false">IF(A766="","",Calculadora!$D$5+SUM($E$7:E766))</f>
        <v/>
      </c>
      <c r="I766" s="27" t="str">
        <f aca="false">IF(A766="","",G766-H766)</f>
        <v/>
      </c>
      <c r="J766" s="27" t="str">
        <f aca="false">IF(A766="","",IF(C766=$O$2,G766,0))</f>
        <v/>
      </c>
    </row>
    <row r="767" customFormat="false" ht="15" hidden="false" customHeight="false" outlineLevel="0" collapsed="false">
      <c r="A767" s="25" t="str">
        <f aca="false">IF(ROW()-6&lt;=$O$3,ROW()-6,"")</f>
        <v/>
      </c>
      <c r="B767" s="25" t="str">
        <f aca="false">IF(A767="","",INT((A767-1)/$O$2)+1)</f>
        <v/>
      </c>
      <c r="C767" s="25" t="str">
        <f aca="false">IF(A767="","",MOD(A767-1,$O$2)+1)</f>
        <v/>
      </c>
      <c r="D767" s="27" t="str">
        <f aca="false">IF(A767="","",IF(A767=1,Calculadora!$D$5,G766))</f>
        <v/>
      </c>
      <c r="E767" s="27" t="str">
        <f aca="false">IF(A767="","",IF($O$9=1,IF(MOD(C767-1,$O$8)=0,Calculadora!$D$6*(1+Calculadora!$D$7)^(B767-1),0),IF(MOD(C767,$O$8)=0,Calculadora!$D$6*(1+Calculadora!$D$7)^(B767-1),0)))</f>
        <v/>
      </c>
      <c r="F767" s="27" t="str">
        <f aca="false">IF(A767="","",(D767+IF($O$9=1,E767,0))*$O$7)</f>
        <v/>
      </c>
      <c r="G767" s="27" t="str">
        <f aca="false">IF(A767="","",D767+E767+F767)</f>
        <v/>
      </c>
      <c r="H767" s="27" t="str">
        <f aca="false">IF(A767="","",Calculadora!$D$5+SUM($E$7:E767))</f>
        <v/>
      </c>
      <c r="I767" s="27" t="str">
        <f aca="false">IF(A767="","",G767-H767)</f>
        <v/>
      </c>
      <c r="J767" s="27" t="str">
        <f aca="false">IF(A767="","",IF(C767=$O$2,G767,0))</f>
        <v/>
      </c>
    </row>
    <row r="768" customFormat="false" ht="15" hidden="false" customHeight="false" outlineLevel="0" collapsed="false">
      <c r="A768" s="25" t="str">
        <f aca="false">IF(ROW()-6&lt;=$O$3,ROW()-6,"")</f>
        <v/>
      </c>
      <c r="B768" s="25" t="str">
        <f aca="false">IF(A768="","",INT((A768-1)/$O$2)+1)</f>
        <v/>
      </c>
      <c r="C768" s="25" t="str">
        <f aca="false">IF(A768="","",MOD(A768-1,$O$2)+1)</f>
        <v/>
      </c>
      <c r="D768" s="27" t="str">
        <f aca="false">IF(A768="","",IF(A768=1,Calculadora!$D$5,G767))</f>
        <v/>
      </c>
      <c r="E768" s="27" t="str">
        <f aca="false">IF(A768="","",IF($O$9=1,IF(MOD(C768-1,$O$8)=0,Calculadora!$D$6*(1+Calculadora!$D$7)^(B768-1),0),IF(MOD(C768,$O$8)=0,Calculadora!$D$6*(1+Calculadora!$D$7)^(B768-1),0)))</f>
        <v/>
      </c>
      <c r="F768" s="27" t="str">
        <f aca="false">IF(A768="","",(D768+IF($O$9=1,E768,0))*$O$7)</f>
        <v/>
      </c>
      <c r="G768" s="27" t="str">
        <f aca="false">IF(A768="","",D768+E768+F768)</f>
        <v/>
      </c>
      <c r="H768" s="27" t="str">
        <f aca="false">IF(A768="","",Calculadora!$D$5+SUM($E$7:E768))</f>
        <v/>
      </c>
      <c r="I768" s="27" t="str">
        <f aca="false">IF(A768="","",G768-H768)</f>
        <v/>
      </c>
      <c r="J768" s="27" t="str">
        <f aca="false">IF(A768="","",IF(C768=$O$2,G768,0))</f>
        <v/>
      </c>
    </row>
    <row r="769" customFormat="false" ht="15" hidden="false" customHeight="false" outlineLevel="0" collapsed="false">
      <c r="A769" s="25" t="str">
        <f aca="false">IF(ROW()-6&lt;=$O$3,ROW()-6,"")</f>
        <v/>
      </c>
      <c r="B769" s="25" t="str">
        <f aca="false">IF(A769="","",INT((A769-1)/$O$2)+1)</f>
        <v/>
      </c>
      <c r="C769" s="25" t="str">
        <f aca="false">IF(A769="","",MOD(A769-1,$O$2)+1)</f>
        <v/>
      </c>
      <c r="D769" s="27" t="str">
        <f aca="false">IF(A769="","",IF(A769=1,Calculadora!$D$5,G768))</f>
        <v/>
      </c>
      <c r="E769" s="27" t="str">
        <f aca="false">IF(A769="","",IF($O$9=1,IF(MOD(C769-1,$O$8)=0,Calculadora!$D$6*(1+Calculadora!$D$7)^(B769-1),0),IF(MOD(C769,$O$8)=0,Calculadora!$D$6*(1+Calculadora!$D$7)^(B769-1),0)))</f>
        <v/>
      </c>
      <c r="F769" s="27" t="str">
        <f aca="false">IF(A769="","",(D769+IF($O$9=1,E769,0))*$O$7)</f>
        <v/>
      </c>
      <c r="G769" s="27" t="str">
        <f aca="false">IF(A769="","",D769+E769+F769)</f>
        <v/>
      </c>
      <c r="H769" s="27" t="str">
        <f aca="false">IF(A769="","",Calculadora!$D$5+SUM($E$7:E769))</f>
        <v/>
      </c>
      <c r="I769" s="27" t="str">
        <f aca="false">IF(A769="","",G769-H769)</f>
        <v/>
      </c>
      <c r="J769" s="27" t="str">
        <f aca="false">IF(A769="","",IF(C769=$O$2,G769,0))</f>
        <v/>
      </c>
    </row>
    <row r="770" customFormat="false" ht="15" hidden="false" customHeight="false" outlineLevel="0" collapsed="false">
      <c r="A770" s="25" t="str">
        <f aca="false">IF(ROW()-6&lt;=$O$3,ROW()-6,"")</f>
        <v/>
      </c>
      <c r="B770" s="25" t="str">
        <f aca="false">IF(A770="","",INT((A770-1)/$O$2)+1)</f>
        <v/>
      </c>
      <c r="C770" s="25" t="str">
        <f aca="false">IF(A770="","",MOD(A770-1,$O$2)+1)</f>
        <v/>
      </c>
      <c r="D770" s="27" t="str">
        <f aca="false">IF(A770="","",IF(A770=1,Calculadora!$D$5,G769))</f>
        <v/>
      </c>
      <c r="E770" s="27" t="str">
        <f aca="false">IF(A770="","",IF($O$9=1,IF(MOD(C770-1,$O$8)=0,Calculadora!$D$6*(1+Calculadora!$D$7)^(B770-1),0),IF(MOD(C770,$O$8)=0,Calculadora!$D$6*(1+Calculadora!$D$7)^(B770-1),0)))</f>
        <v/>
      </c>
      <c r="F770" s="27" t="str">
        <f aca="false">IF(A770="","",(D770+IF($O$9=1,E770,0))*$O$7)</f>
        <v/>
      </c>
      <c r="G770" s="27" t="str">
        <f aca="false">IF(A770="","",D770+E770+F770)</f>
        <v/>
      </c>
      <c r="H770" s="27" t="str">
        <f aca="false">IF(A770="","",Calculadora!$D$5+SUM($E$7:E770))</f>
        <v/>
      </c>
      <c r="I770" s="27" t="str">
        <f aca="false">IF(A770="","",G770-H770)</f>
        <v/>
      </c>
      <c r="J770" s="27" t="str">
        <f aca="false">IF(A770="","",IF(C770=$O$2,G770,0))</f>
        <v/>
      </c>
    </row>
    <row r="771" customFormat="false" ht="15" hidden="false" customHeight="false" outlineLevel="0" collapsed="false">
      <c r="A771" s="25" t="str">
        <f aca="false">IF(ROW()-6&lt;=$O$3,ROW()-6,"")</f>
        <v/>
      </c>
      <c r="B771" s="25" t="str">
        <f aca="false">IF(A771="","",INT((A771-1)/$O$2)+1)</f>
        <v/>
      </c>
      <c r="C771" s="25" t="str">
        <f aca="false">IF(A771="","",MOD(A771-1,$O$2)+1)</f>
        <v/>
      </c>
      <c r="D771" s="27" t="str">
        <f aca="false">IF(A771="","",IF(A771=1,Calculadora!$D$5,G770))</f>
        <v/>
      </c>
      <c r="E771" s="27" t="str">
        <f aca="false">IF(A771="","",IF($O$9=1,IF(MOD(C771-1,$O$8)=0,Calculadora!$D$6*(1+Calculadora!$D$7)^(B771-1),0),IF(MOD(C771,$O$8)=0,Calculadora!$D$6*(1+Calculadora!$D$7)^(B771-1),0)))</f>
        <v/>
      </c>
      <c r="F771" s="27" t="str">
        <f aca="false">IF(A771="","",(D771+IF($O$9=1,E771,0))*$O$7)</f>
        <v/>
      </c>
      <c r="G771" s="27" t="str">
        <f aca="false">IF(A771="","",D771+E771+F771)</f>
        <v/>
      </c>
      <c r="H771" s="27" t="str">
        <f aca="false">IF(A771="","",Calculadora!$D$5+SUM($E$7:E771))</f>
        <v/>
      </c>
      <c r="I771" s="27" t="str">
        <f aca="false">IF(A771="","",G771-H771)</f>
        <v/>
      </c>
      <c r="J771" s="27" t="str">
        <f aca="false">IF(A771="","",IF(C771=$O$2,G771,0))</f>
        <v/>
      </c>
    </row>
    <row r="772" customFormat="false" ht="15" hidden="false" customHeight="false" outlineLevel="0" collapsed="false">
      <c r="A772" s="25" t="str">
        <f aca="false">IF(ROW()-6&lt;=$O$3,ROW()-6,"")</f>
        <v/>
      </c>
      <c r="B772" s="25" t="str">
        <f aca="false">IF(A772="","",INT((A772-1)/$O$2)+1)</f>
        <v/>
      </c>
      <c r="C772" s="25" t="str">
        <f aca="false">IF(A772="","",MOD(A772-1,$O$2)+1)</f>
        <v/>
      </c>
      <c r="D772" s="27" t="str">
        <f aca="false">IF(A772="","",IF(A772=1,Calculadora!$D$5,G771))</f>
        <v/>
      </c>
      <c r="E772" s="27" t="str">
        <f aca="false">IF(A772="","",IF($O$9=1,IF(MOD(C772-1,$O$8)=0,Calculadora!$D$6*(1+Calculadora!$D$7)^(B772-1),0),IF(MOD(C772,$O$8)=0,Calculadora!$D$6*(1+Calculadora!$D$7)^(B772-1),0)))</f>
        <v/>
      </c>
      <c r="F772" s="27" t="str">
        <f aca="false">IF(A772="","",(D772+IF($O$9=1,E772,0))*$O$7)</f>
        <v/>
      </c>
      <c r="G772" s="27" t="str">
        <f aca="false">IF(A772="","",D772+E772+F772)</f>
        <v/>
      </c>
      <c r="H772" s="27" t="str">
        <f aca="false">IF(A772="","",Calculadora!$D$5+SUM($E$7:E772))</f>
        <v/>
      </c>
      <c r="I772" s="27" t="str">
        <f aca="false">IF(A772="","",G772-H772)</f>
        <v/>
      </c>
      <c r="J772" s="27" t="str">
        <f aca="false">IF(A772="","",IF(C772=$O$2,G772,0))</f>
        <v/>
      </c>
    </row>
    <row r="773" customFormat="false" ht="15" hidden="false" customHeight="false" outlineLevel="0" collapsed="false">
      <c r="A773" s="25" t="str">
        <f aca="false">IF(ROW()-6&lt;=$O$3,ROW()-6,"")</f>
        <v/>
      </c>
      <c r="B773" s="25" t="str">
        <f aca="false">IF(A773="","",INT((A773-1)/$O$2)+1)</f>
        <v/>
      </c>
      <c r="C773" s="25" t="str">
        <f aca="false">IF(A773="","",MOD(A773-1,$O$2)+1)</f>
        <v/>
      </c>
      <c r="D773" s="27" t="str">
        <f aca="false">IF(A773="","",IF(A773=1,Calculadora!$D$5,G772))</f>
        <v/>
      </c>
      <c r="E773" s="27" t="str">
        <f aca="false">IF(A773="","",IF($O$9=1,IF(MOD(C773-1,$O$8)=0,Calculadora!$D$6*(1+Calculadora!$D$7)^(B773-1),0),IF(MOD(C773,$O$8)=0,Calculadora!$D$6*(1+Calculadora!$D$7)^(B773-1),0)))</f>
        <v/>
      </c>
      <c r="F773" s="27" t="str">
        <f aca="false">IF(A773="","",(D773+IF($O$9=1,E773,0))*$O$7)</f>
        <v/>
      </c>
      <c r="G773" s="27" t="str">
        <f aca="false">IF(A773="","",D773+E773+F773)</f>
        <v/>
      </c>
      <c r="H773" s="27" t="str">
        <f aca="false">IF(A773="","",Calculadora!$D$5+SUM($E$7:E773))</f>
        <v/>
      </c>
      <c r="I773" s="27" t="str">
        <f aca="false">IF(A773="","",G773-H773)</f>
        <v/>
      </c>
      <c r="J773" s="27" t="str">
        <f aca="false">IF(A773="","",IF(C773=$O$2,G773,0))</f>
        <v/>
      </c>
    </row>
    <row r="774" customFormat="false" ht="15" hidden="false" customHeight="false" outlineLevel="0" collapsed="false">
      <c r="A774" s="25" t="str">
        <f aca="false">IF(ROW()-6&lt;=$O$3,ROW()-6,"")</f>
        <v/>
      </c>
      <c r="B774" s="25" t="str">
        <f aca="false">IF(A774="","",INT((A774-1)/$O$2)+1)</f>
        <v/>
      </c>
      <c r="C774" s="25" t="str">
        <f aca="false">IF(A774="","",MOD(A774-1,$O$2)+1)</f>
        <v/>
      </c>
      <c r="D774" s="27" t="str">
        <f aca="false">IF(A774="","",IF(A774=1,Calculadora!$D$5,G773))</f>
        <v/>
      </c>
      <c r="E774" s="27" t="str">
        <f aca="false">IF(A774="","",IF($O$9=1,IF(MOD(C774-1,$O$8)=0,Calculadora!$D$6*(1+Calculadora!$D$7)^(B774-1),0),IF(MOD(C774,$O$8)=0,Calculadora!$D$6*(1+Calculadora!$D$7)^(B774-1),0)))</f>
        <v/>
      </c>
      <c r="F774" s="27" t="str">
        <f aca="false">IF(A774="","",(D774+IF($O$9=1,E774,0))*$O$7)</f>
        <v/>
      </c>
      <c r="G774" s="27" t="str">
        <f aca="false">IF(A774="","",D774+E774+F774)</f>
        <v/>
      </c>
      <c r="H774" s="27" t="str">
        <f aca="false">IF(A774="","",Calculadora!$D$5+SUM($E$7:E774))</f>
        <v/>
      </c>
      <c r="I774" s="27" t="str">
        <f aca="false">IF(A774="","",G774-H774)</f>
        <v/>
      </c>
      <c r="J774" s="27" t="str">
        <f aca="false">IF(A774="","",IF(C774=$O$2,G774,0))</f>
        <v/>
      </c>
    </row>
    <row r="775" customFormat="false" ht="15" hidden="false" customHeight="false" outlineLevel="0" collapsed="false">
      <c r="A775" s="25" t="str">
        <f aca="false">IF(ROW()-6&lt;=$O$3,ROW()-6,"")</f>
        <v/>
      </c>
      <c r="B775" s="25" t="str">
        <f aca="false">IF(A775="","",INT((A775-1)/$O$2)+1)</f>
        <v/>
      </c>
      <c r="C775" s="25" t="str">
        <f aca="false">IF(A775="","",MOD(A775-1,$O$2)+1)</f>
        <v/>
      </c>
      <c r="D775" s="27" t="str">
        <f aca="false">IF(A775="","",IF(A775=1,Calculadora!$D$5,G774))</f>
        <v/>
      </c>
      <c r="E775" s="27" t="str">
        <f aca="false">IF(A775="","",IF($O$9=1,IF(MOD(C775-1,$O$8)=0,Calculadora!$D$6*(1+Calculadora!$D$7)^(B775-1),0),IF(MOD(C775,$O$8)=0,Calculadora!$D$6*(1+Calculadora!$D$7)^(B775-1),0)))</f>
        <v/>
      </c>
      <c r="F775" s="27" t="str">
        <f aca="false">IF(A775="","",(D775+IF($O$9=1,E775,0))*$O$7)</f>
        <v/>
      </c>
      <c r="G775" s="27" t="str">
        <f aca="false">IF(A775="","",D775+E775+F775)</f>
        <v/>
      </c>
      <c r="H775" s="27" t="str">
        <f aca="false">IF(A775="","",Calculadora!$D$5+SUM($E$7:E775))</f>
        <v/>
      </c>
      <c r="I775" s="27" t="str">
        <f aca="false">IF(A775="","",G775-H775)</f>
        <v/>
      </c>
      <c r="J775" s="27" t="str">
        <f aca="false">IF(A775="","",IF(C775=$O$2,G775,0))</f>
        <v/>
      </c>
    </row>
    <row r="776" customFormat="false" ht="15" hidden="false" customHeight="false" outlineLevel="0" collapsed="false">
      <c r="A776" s="25" t="str">
        <f aca="false">IF(ROW()-6&lt;=$O$3,ROW()-6,"")</f>
        <v/>
      </c>
      <c r="B776" s="25" t="str">
        <f aca="false">IF(A776="","",INT((A776-1)/$O$2)+1)</f>
        <v/>
      </c>
      <c r="C776" s="25" t="str">
        <f aca="false">IF(A776="","",MOD(A776-1,$O$2)+1)</f>
        <v/>
      </c>
      <c r="D776" s="27" t="str">
        <f aca="false">IF(A776="","",IF(A776=1,Calculadora!$D$5,G775))</f>
        <v/>
      </c>
      <c r="E776" s="27" t="str">
        <f aca="false">IF(A776="","",IF($O$9=1,IF(MOD(C776-1,$O$8)=0,Calculadora!$D$6*(1+Calculadora!$D$7)^(B776-1),0),IF(MOD(C776,$O$8)=0,Calculadora!$D$6*(1+Calculadora!$D$7)^(B776-1),0)))</f>
        <v/>
      </c>
      <c r="F776" s="27" t="str">
        <f aca="false">IF(A776="","",(D776+IF($O$9=1,E776,0))*$O$7)</f>
        <v/>
      </c>
      <c r="G776" s="27" t="str">
        <f aca="false">IF(A776="","",D776+E776+F776)</f>
        <v/>
      </c>
      <c r="H776" s="27" t="str">
        <f aca="false">IF(A776="","",Calculadora!$D$5+SUM($E$7:E776))</f>
        <v/>
      </c>
      <c r="I776" s="27" t="str">
        <f aca="false">IF(A776="","",G776-H776)</f>
        <v/>
      </c>
      <c r="J776" s="27" t="str">
        <f aca="false">IF(A776="","",IF(C776=$O$2,G776,0))</f>
        <v/>
      </c>
    </row>
    <row r="777" customFormat="false" ht="15" hidden="false" customHeight="false" outlineLevel="0" collapsed="false">
      <c r="A777" s="25" t="str">
        <f aca="false">IF(ROW()-6&lt;=$O$3,ROW()-6,"")</f>
        <v/>
      </c>
      <c r="B777" s="25" t="str">
        <f aca="false">IF(A777="","",INT((A777-1)/$O$2)+1)</f>
        <v/>
      </c>
      <c r="C777" s="25" t="str">
        <f aca="false">IF(A777="","",MOD(A777-1,$O$2)+1)</f>
        <v/>
      </c>
      <c r="D777" s="27" t="str">
        <f aca="false">IF(A777="","",IF(A777=1,Calculadora!$D$5,G776))</f>
        <v/>
      </c>
      <c r="E777" s="27" t="str">
        <f aca="false">IF(A777="","",IF($O$9=1,IF(MOD(C777-1,$O$8)=0,Calculadora!$D$6*(1+Calculadora!$D$7)^(B777-1),0),IF(MOD(C777,$O$8)=0,Calculadora!$D$6*(1+Calculadora!$D$7)^(B777-1),0)))</f>
        <v/>
      </c>
      <c r="F777" s="27" t="str">
        <f aca="false">IF(A777="","",(D777+IF($O$9=1,E777,0))*$O$7)</f>
        <v/>
      </c>
      <c r="G777" s="27" t="str">
        <f aca="false">IF(A777="","",D777+E777+F777)</f>
        <v/>
      </c>
      <c r="H777" s="27" t="str">
        <f aca="false">IF(A777="","",Calculadora!$D$5+SUM($E$7:E777))</f>
        <v/>
      </c>
      <c r="I777" s="27" t="str">
        <f aca="false">IF(A777="","",G777-H777)</f>
        <v/>
      </c>
      <c r="J777" s="27" t="str">
        <f aca="false">IF(A777="","",IF(C777=$O$2,G777,0))</f>
        <v/>
      </c>
    </row>
    <row r="778" customFormat="false" ht="15" hidden="false" customHeight="false" outlineLevel="0" collapsed="false">
      <c r="A778" s="25" t="str">
        <f aca="false">IF(ROW()-6&lt;=$O$3,ROW()-6,"")</f>
        <v/>
      </c>
      <c r="B778" s="25" t="str">
        <f aca="false">IF(A778="","",INT((A778-1)/$O$2)+1)</f>
        <v/>
      </c>
      <c r="C778" s="25" t="str">
        <f aca="false">IF(A778="","",MOD(A778-1,$O$2)+1)</f>
        <v/>
      </c>
      <c r="D778" s="27" t="str">
        <f aca="false">IF(A778="","",IF(A778=1,Calculadora!$D$5,G777))</f>
        <v/>
      </c>
      <c r="E778" s="27" t="str">
        <f aca="false">IF(A778="","",IF($O$9=1,IF(MOD(C778-1,$O$8)=0,Calculadora!$D$6*(1+Calculadora!$D$7)^(B778-1),0),IF(MOD(C778,$O$8)=0,Calculadora!$D$6*(1+Calculadora!$D$7)^(B778-1),0)))</f>
        <v/>
      </c>
      <c r="F778" s="27" t="str">
        <f aca="false">IF(A778="","",(D778+IF($O$9=1,E778,0))*$O$7)</f>
        <v/>
      </c>
      <c r="G778" s="27" t="str">
        <f aca="false">IF(A778="","",D778+E778+F778)</f>
        <v/>
      </c>
      <c r="H778" s="27" t="str">
        <f aca="false">IF(A778="","",Calculadora!$D$5+SUM($E$7:E778))</f>
        <v/>
      </c>
      <c r="I778" s="27" t="str">
        <f aca="false">IF(A778="","",G778-H778)</f>
        <v/>
      </c>
      <c r="J778" s="27" t="str">
        <f aca="false">IF(A778="","",IF(C778=$O$2,G778,0))</f>
        <v/>
      </c>
    </row>
    <row r="779" customFormat="false" ht="15" hidden="false" customHeight="false" outlineLevel="0" collapsed="false">
      <c r="A779" s="25" t="str">
        <f aca="false">IF(ROW()-6&lt;=$O$3,ROW()-6,"")</f>
        <v/>
      </c>
      <c r="B779" s="25" t="str">
        <f aca="false">IF(A779="","",INT((A779-1)/$O$2)+1)</f>
        <v/>
      </c>
      <c r="C779" s="25" t="str">
        <f aca="false">IF(A779="","",MOD(A779-1,$O$2)+1)</f>
        <v/>
      </c>
      <c r="D779" s="27" t="str">
        <f aca="false">IF(A779="","",IF(A779=1,Calculadora!$D$5,G778))</f>
        <v/>
      </c>
      <c r="E779" s="27" t="str">
        <f aca="false">IF(A779="","",IF($O$9=1,IF(MOD(C779-1,$O$8)=0,Calculadora!$D$6*(1+Calculadora!$D$7)^(B779-1),0),IF(MOD(C779,$O$8)=0,Calculadora!$D$6*(1+Calculadora!$D$7)^(B779-1),0)))</f>
        <v/>
      </c>
      <c r="F779" s="27" t="str">
        <f aca="false">IF(A779="","",(D779+IF($O$9=1,E779,0))*$O$7)</f>
        <v/>
      </c>
      <c r="G779" s="27" t="str">
        <f aca="false">IF(A779="","",D779+E779+F779)</f>
        <v/>
      </c>
      <c r="H779" s="27" t="str">
        <f aca="false">IF(A779="","",Calculadora!$D$5+SUM($E$7:E779))</f>
        <v/>
      </c>
      <c r="I779" s="27" t="str">
        <f aca="false">IF(A779="","",G779-H779)</f>
        <v/>
      </c>
      <c r="J779" s="27" t="str">
        <f aca="false">IF(A779="","",IF(C779=$O$2,G779,0))</f>
        <v/>
      </c>
    </row>
    <row r="780" customFormat="false" ht="15" hidden="false" customHeight="false" outlineLevel="0" collapsed="false">
      <c r="A780" s="25" t="str">
        <f aca="false">IF(ROW()-6&lt;=$O$3,ROW()-6,"")</f>
        <v/>
      </c>
      <c r="B780" s="25" t="str">
        <f aca="false">IF(A780="","",INT((A780-1)/$O$2)+1)</f>
        <v/>
      </c>
      <c r="C780" s="25" t="str">
        <f aca="false">IF(A780="","",MOD(A780-1,$O$2)+1)</f>
        <v/>
      </c>
      <c r="D780" s="27" t="str">
        <f aca="false">IF(A780="","",IF(A780=1,Calculadora!$D$5,G779))</f>
        <v/>
      </c>
      <c r="E780" s="27" t="str">
        <f aca="false">IF(A780="","",IF($O$9=1,IF(MOD(C780-1,$O$8)=0,Calculadora!$D$6*(1+Calculadora!$D$7)^(B780-1),0),IF(MOD(C780,$O$8)=0,Calculadora!$D$6*(1+Calculadora!$D$7)^(B780-1),0)))</f>
        <v/>
      </c>
      <c r="F780" s="27" t="str">
        <f aca="false">IF(A780="","",(D780+IF($O$9=1,E780,0))*$O$7)</f>
        <v/>
      </c>
      <c r="G780" s="27" t="str">
        <f aca="false">IF(A780="","",D780+E780+F780)</f>
        <v/>
      </c>
      <c r="H780" s="27" t="str">
        <f aca="false">IF(A780="","",Calculadora!$D$5+SUM($E$7:E780))</f>
        <v/>
      </c>
      <c r="I780" s="27" t="str">
        <f aca="false">IF(A780="","",G780-H780)</f>
        <v/>
      </c>
      <c r="J780" s="27" t="str">
        <f aca="false">IF(A780="","",IF(C780=$O$2,G780,0))</f>
        <v/>
      </c>
    </row>
    <row r="781" customFormat="false" ht="15" hidden="false" customHeight="false" outlineLevel="0" collapsed="false">
      <c r="A781" s="25" t="str">
        <f aca="false">IF(ROW()-6&lt;=$O$3,ROW()-6,"")</f>
        <v/>
      </c>
      <c r="B781" s="25" t="str">
        <f aca="false">IF(A781="","",INT((A781-1)/$O$2)+1)</f>
        <v/>
      </c>
      <c r="C781" s="25" t="str">
        <f aca="false">IF(A781="","",MOD(A781-1,$O$2)+1)</f>
        <v/>
      </c>
      <c r="D781" s="27" t="str">
        <f aca="false">IF(A781="","",IF(A781=1,Calculadora!$D$5,G780))</f>
        <v/>
      </c>
      <c r="E781" s="27" t="str">
        <f aca="false">IF(A781="","",IF($O$9=1,IF(MOD(C781-1,$O$8)=0,Calculadora!$D$6*(1+Calculadora!$D$7)^(B781-1),0),IF(MOD(C781,$O$8)=0,Calculadora!$D$6*(1+Calculadora!$D$7)^(B781-1),0)))</f>
        <v/>
      </c>
      <c r="F781" s="27" t="str">
        <f aca="false">IF(A781="","",(D781+IF($O$9=1,E781,0))*$O$7)</f>
        <v/>
      </c>
      <c r="G781" s="27" t="str">
        <f aca="false">IF(A781="","",D781+E781+F781)</f>
        <v/>
      </c>
      <c r="H781" s="27" t="str">
        <f aca="false">IF(A781="","",Calculadora!$D$5+SUM($E$7:E781))</f>
        <v/>
      </c>
      <c r="I781" s="27" t="str">
        <f aca="false">IF(A781="","",G781-H781)</f>
        <v/>
      </c>
      <c r="J781" s="27" t="str">
        <f aca="false">IF(A781="","",IF(C781=$O$2,G781,0))</f>
        <v/>
      </c>
    </row>
    <row r="782" customFormat="false" ht="15" hidden="false" customHeight="false" outlineLevel="0" collapsed="false">
      <c r="A782" s="25" t="str">
        <f aca="false">IF(ROW()-6&lt;=$O$3,ROW()-6,"")</f>
        <v/>
      </c>
      <c r="B782" s="25" t="str">
        <f aca="false">IF(A782="","",INT((A782-1)/$O$2)+1)</f>
        <v/>
      </c>
      <c r="C782" s="25" t="str">
        <f aca="false">IF(A782="","",MOD(A782-1,$O$2)+1)</f>
        <v/>
      </c>
      <c r="D782" s="27" t="str">
        <f aca="false">IF(A782="","",IF(A782=1,Calculadora!$D$5,G781))</f>
        <v/>
      </c>
      <c r="E782" s="27" t="str">
        <f aca="false">IF(A782="","",IF($O$9=1,IF(MOD(C782-1,$O$8)=0,Calculadora!$D$6*(1+Calculadora!$D$7)^(B782-1),0),IF(MOD(C782,$O$8)=0,Calculadora!$D$6*(1+Calculadora!$D$7)^(B782-1),0)))</f>
        <v/>
      </c>
      <c r="F782" s="27" t="str">
        <f aca="false">IF(A782="","",(D782+IF($O$9=1,E782,0))*$O$7)</f>
        <v/>
      </c>
      <c r="G782" s="27" t="str">
        <f aca="false">IF(A782="","",D782+E782+F782)</f>
        <v/>
      </c>
      <c r="H782" s="27" t="str">
        <f aca="false">IF(A782="","",Calculadora!$D$5+SUM($E$7:E782))</f>
        <v/>
      </c>
      <c r="I782" s="27" t="str">
        <f aca="false">IF(A782="","",G782-H782)</f>
        <v/>
      </c>
      <c r="J782" s="27" t="str">
        <f aca="false">IF(A782="","",IF(C782=$O$2,G782,0))</f>
        <v/>
      </c>
    </row>
    <row r="783" customFormat="false" ht="15" hidden="false" customHeight="false" outlineLevel="0" collapsed="false">
      <c r="A783" s="25" t="str">
        <f aca="false">IF(ROW()-6&lt;=$O$3,ROW()-6,"")</f>
        <v/>
      </c>
      <c r="B783" s="25" t="str">
        <f aca="false">IF(A783="","",INT((A783-1)/$O$2)+1)</f>
        <v/>
      </c>
      <c r="C783" s="25" t="str">
        <f aca="false">IF(A783="","",MOD(A783-1,$O$2)+1)</f>
        <v/>
      </c>
      <c r="D783" s="27" t="str">
        <f aca="false">IF(A783="","",IF(A783=1,Calculadora!$D$5,G782))</f>
        <v/>
      </c>
      <c r="E783" s="27" t="str">
        <f aca="false">IF(A783="","",IF($O$9=1,IF(MOD(C783-1,$O$8)=0,Calculadora!$D$6*(1+Calculadora!$D$7)^(B783-1),0),IF(MOD(C783,$O$8)=0,Calculadora!$D$6*(1+Calculadora!$D$7)^(B783-1),0)))</f>
        <v/>
      </c>
      <c r="F783" s="27" t="str">
        <f aca="false">IF(A783="","",(D783+IF($O$9=1,E783,0))*$O$7)</f>
        <v/>
      </c>
      <c r="G783" s="27" t="str">
        <f aca="false">IF(A783="","",D783+E783+F783)</f>
        <v/>
      </c>
      <c r="H783" s="27" t="str">
        <f aca="false">IF(A783="","",Calculadora!$D$5+SUM($E$7:E783))</f>
        <v/>
      </c>
      <c r="I783" s="27" t="str">
        <f aca="false">IF(A783="","",G783-H783)</f>
        <v/>
      </c>
      <c r="J783" s="27" t="str">
        <f aca="false">IF(A783="","",IF(C783=$O$2,G783,0))</f>
        <v/>
      </c>
    </row>
    <row r="784" customFormat="false" ht="15" hidden="false" customHeight="false" outlineLevel="0" collapsed="false">
      <c r="A784" s="25" t="str">
        <f aca="false">IF(ROW()-6&lt;=$O$3,ROW()-6,"")</f>
        <v/>
      </c>
      <c r="B784" s="25" t="str">
        <f aca="false">IF(A784="","",INT((A784-1)/$O$2)+1)</f>
        <v/>
      </c>
      <c r="C784" s="25" t="str">
        <f aca="false">IF(A784="","",MOD(A784-1,$O$2)+1)</f>
        <v/>
      </c>
      <c r="D784" s="27" t="str">
        <f aca="false">IF(A784="","",IF(A784=1,Calculadora!$D$5,G783))</f>
        <v/>
      </c>
      <c r="E784" s="27" t="str">
        <f aca="false">IF(A784="","",IF($O$9=1,IF(MOD(C784-1,$O$8)=0,Calculadora!$D$6*(1+Calculadora!$D$7)^(B784-1),0),IF(MOD(C784,$O$8)=0,Calculadora!$D$6*(1+Calculadora!$D$7)^(B784-1),0)))</f>
        <v/>
      </c>
      <c r="F784" s="27" t="str">
        <f aca="false">IF(A784="","",(D784+IF($O$9=1,E784,0))*$O$7)</f>
        <v/>
      </c>
      <c r="G784" s="27" t="str">
        <f aca="false">IF(A784="","",D784+E784+F784)</f>
        <v/>
      </c>
      <c r="H784" s="27" t="str">
        <f aca="false">IF(A784="","",Calculadora!$D$5+SUM($E$7:E784))</f>
        <v/>
      </c>
      <c r="I784" s="27" t="str">
        <f aca="false">IF(A784="","",G784-H784)</f>
        <v/>
      </c>
      <c r="J784" s="27" t="str">
        <f aca="false">IF(A784="","",IF(C784=$O$2,G784,0))</f>
        <v/>
      </c>
    </row>
    <row r="785" customFormat="false" ht="15" hidden="false" customHeight="false" outlineLevel="0" collapsed="false">
      <c r="A785" s="25" t="str">
        <f aca="false">IF(ROW()-6&lt;=$O$3,ROW()-6,"")</f>
        <v/>
      </c>
      <c r="B785" s="25" t="str">
        <f aca="false">IF(A785="","",INT((A785-1)/$O$2)+1)</f>
        <v/>
      </c>
      <c r="C785" s="25" t="str">
        <f aca="false">IF(A785="","",MOD(A785-1,$O$2)+1)</f>
        <v/>
      </c>
      <c r="D785" s="27" t="str">
        <f aca="false">IF(A785="","",IF(A785=1,Calculadora!$D$5,G784))</f>
        <v/>
      </c>
      <c r="E785" s="27" t="str">
        <f aca="false">IF(A785="","",IF($O$9=1,IF(MOD(C785-1,$O$8)=0,Calculadora!$D$6*(1+Calculadora!$D$7)^(B785-1),0),IF(MOD(C785,$O$8)=0,Calculadora!$D$6*(1+Calculadora!$D$7)^(B785-1),0)))</f>
        <v/>
      </c>
      <c r="F785" s="27" t="str">
        <f aca="false">IF(A785="","",(D785+IF($O$9=1,E785,0))*$O$7)</f>
        <v/>
      </c>
      <c r="G785" s="27" t="str">
        <f aca="false">IF(A785="","",D785+E785+F785)</f>
        <v/>
      </c>
      <c r="H785" s="27" t="str">
        <f aca="false">IF(A785="","",Calculadora!$D$5+SUM($E$7:E785))</f>
        <v/>
      </c>
      <c r="I785" s="27" t="str">
        <f aca="false">IF(A785="","",G785-H785)</f>
        <v/>
      </c>
      <c r="J785" s="27" t="str">
        <f aca="false">IF(A785="","",IF(C785=$O$2,G785,0))</f>
        <v/>
      </c>
    </row>
    <row r="786" customFormat="false" ht="15" hidden="false" customHeight="false" outlineLevel="0" collapsed="false">
      <c r="A786" s="25" t="str">
        <f aca="false">IF(ROW()-6&lt;=$O$3,ROW()-6,"")</f>
        <v/>
      </c>
      <c r="B786" s="25" t="str">
        <f aca="false">IF(A786="","",INT((A786-1)/$O$2)+1)</f>
        <v/>
      </c>
      <c r="C786" s="25" t="str">
        <f aca="false">IF(A786="","",MOD(A786-1,$O$2)+1)</f>
        <v/>
      </c>
      <c r="D786" s="27" t="str">
        <f aca="false">IF(A786="","",IF(A786=1,Calculadora!$D$5,G785))</f>
        <v/>
      </c>
      <c r="E786" s="27" t="str">
        <f aca="false">IF(A786="","",IF($O$9=1,IF(MOD(C786-1,$O$8)=0,Calculadora!$D$6*(1+Calculadora!$D$7)^(B786-1),0),IF(MOD(C786,$O$8)=0,Calculadora!$D$6*(1+Calculadora!$D$7)^(B786-1),0)))</f>
        <v/>
      </c>
      <c r="F786" s="27" t="str">
        <f aca="false">IF(A786="","",(D786+IF($O$9=1,E786,0))*$O$7)</f>
        <v/>
      </c>
      <c r="G786" s="27" t="str">
        <f aca="false">IF(A786="","",D786+E786+F786)</f>
        <v/>
      </c>
      <c r="H786" s="27" t="str">
        <f aca="false">IF(A786="","",Calculadora!$D$5+SUM($E$7:E786))</f>
        <v/>
      </c>
      <c r="I786" s="27" t="str">
        <f aca="false">IF(A786="","",G786-H786)</f>
        <v/>
      </c>
      <c r="J786" s="27" t="str">
        <f aca="false">IF(A786="","",IF(C786=$O$2,G786,0))</f>
        <v/>
      </c>
    </row>
    <row r="787" customFormat="false" ht="15" hidden="false" customHeight="false" outlineLevel="0" collapsed="false">
      <c r="A787" s="25" t="str">
        <f aca="false">IF(ROW()-6&lt;=$O$3,ROW()-6,"")</f>
        <v/>
      </c>
      <c r="B787" s="25" t="str">
        <f aca="false">IF(A787="","",INT((A787-1)/$O$2)+1)</f>
        <v/>
      </c>
      <c r="C787" s="25" t="str">
        <f aca="false">IF(A787="","",MOD(A787-1,$O$2)+1)</f>
        <v/>
      </c>
      <c r="D787" s="27" t="str">
        <f aca="false">IF(A787="","",IF(A787=1,Calculadora!$D$5,G786))</f>
        <v/>
      </c>
      <c r="E787" s="27" t="str">
        <f aca="false">IF(A787="","",IF($O$9=1,IF(MOD(C787-1,$O$8)=0,Calculadora!$D$6*(1+Calculadora!$D$7)^(B787-1),0),IF(MOD(C787,$O$8)=0,Calculadora!$D$6*(1+Calculadora!$D$7)^(B787-1),0)))</f>
        <v/>
      </c>
      <c r="F787" s="27" t="str">
        <f aca="false">IF(A787="","",(D787+IF($O$9=1,E787,0))*$O$7)</f>
        <v/>
      </c>
      <c r="G787" s="27" t="str">
        <f aca="false">IF(A787="","",D787+E787+F787)</f>
        <v/>
      </c>
      <c r="H787" s="27" t="str">
        <f aca="false">IF(A787="","",Calculadora!$D$5+SUM($E$7:E787))</f>
        <v/>
      </c>
      <c r="I787" s="27" t="str">
        <f aca="false">IF(A787="","",G787-H787)</f>
        <v/>
      </c>
      <c r="J787" s="27" t="str">
        <f aca="false">IF(A787="","",IF(C787=$O$2,G787,0))</f>
        <v/>
      </c>
    </row>
    <row r="788" customFormat="false" ht="15" hidden="false" customHeight="false" outlineLevel="0" collapsed="false">
      <c r="A788" s="25" t="str">
        <f aca="false">IF(ROW()-6&lt;=$O$3,ROW()-6,"")</f>
        <v/>
      </c>
      <c r="B788" s="25" t="str">
        <f aca="false">IF(A788="","",INT((A788-1)/$O$2)+1)</f>
        <v/>
      </c>
      <c r="C788" s="25" t="str">
        <f aca="false">IF(A788="","",MOD(A788-1,$O$2)+1)</f>
        <v/>
      </c>
      <c r="D788" s="27" t="str">
        <f aca="false">IF(A788="","",IF(A788=1,Calculadora!$D$5,G787))</f>
        <v/>
      </c>
      <c r="E788" s="27" t="str">
        <f aca="false">IF(A788="","",IF($O$9=1,IF(MOD(C788-1,$O$8)=0,Calculadora!$D$6*(1+Calculadora!$D$7)^(B788-1),0),IF(MOD(C788,$O$8)=0,Calculadora!$D$6*(1+Calculadora!$D$7)^(B788-1),0)))</f>
        <v/>
      </c>
      <c r="F788" s="27" t="str">
        <f aca="false">IF(A788="","",(D788+IF($O$9=1,E788,0))*$O$7)</f>
        <v/>
      </c>
      <c r="G788" s="27" t="str">
        <f aca="false">IF(A788="","",D788+E788+F788)</f>
        <v/>
      </c>
      <c r="H788" s="27" t="str">
        <f aca="false">IF(A788="","",Calculadora!$D$5+SUM($E$7:E788))</f>
        <v/>
      </c>
      <c r="I788" s="27" t="str">
        <f aca="false">IF(A788="","",G788-H788)</f>
        <v/>
      </c>
      <c r="J788" s="27" t="str">
        <f aca="false">IF(A788="","",IF(C788=$O$2,G788,0))</f>
        <v/>
      </c>
    </row>
    <row r="789" customFormat="false" ht="15" hidden="false" customHeight="false" outlineLevel="0" collapsed="false">
      <c r="A789" s="25" t="str">
        <f aca="false">IF(ROW()-6&lt;=$O$3,ROW()-6,"")</f>
        <v/>
      </c>
      <c r="B789" s="25" t="str">
        <f aca="false">IF(A789="","",INT((A789-1)/$O$2)+1)</f>
        <v/>
      </c>
      <c r="C789" s="25" t="str">
        <f aca="false">IF(A789="","",MOD(A789-1,$O$2)+1)</f>
        <v/>
      </c>
      <c r="D789" s="27" t="str">
        <f aca="false">IF(A789="","",IF(A789=1,Calculadora!$D$5,G788))</f>
        <v/>
      </c>
      <c r="E789" s="27" t="str">
        <f aca="false">IF(A789="","",IF($O$9=1,IF(MOD(C789-1,$O$8)=0,Calculadora!$D$6*(1+Calculadora!$D$7)^(B789-1),0),IF(MOD(C789,$O$8)=0,Calculadora!$D$6*(1+Calculadora!$D$7)^(B789-1),0)))</f>
        <v/>
      </c>
      <c r="F789" s="27" t="str">
        <f aca="false">IF(A789="","",(D789+IF($O$9=1,E789,0))*$O$7)</f>
        <v/>
      </c>
      <c r="G789" s="27" t="str">
        <f aca="false">IF(A789="","",D789+E789+F789)</f>
        <v/>
      </c>
      <c r="H789" s="27" t="str">
        <f aca="false">IF(A789="","",Calculadora!$D$5+SUM($E$7:E789))</f>
        <v/>
      </c>
      <c r="I789" s="27" t="str">
        <f aca="false">IF(A789="","",G789-H789)</f>
        <v/>
      </c>
      <c r="J789" s="27" t="str">
        <f aca="false">IF(A789="","",IF(C789=$O$2,G789,0))</f>
        <v/>
      </c>
    </row>
    <row r="790" customFormat="false" ht="15" hidden="false" customHeight="false" outlineLevel="0" collapsed="false">
      <c r="A790" s="25" t="str">
        <f aca="false">IF(ROW()-6&lt;=$O$3,ROW()-6,"")</f>
        <v/>
      </c>
      <c r="B790" s="25" t="str">
        <f aca="false">IF(A790="","",INT((A790-1)/$O$2)+1)</f>
        <v/>
      </c>
      <c r="C790" s="25" t="str">
        <f aca="false">IF(A790="","",MOD(A790-1,$O$2)+1)</f>
        <v/>
      </c>
      <c r="D790" s="27" t="str">
        <f aca="false">IF(A790="","",IF(A790=1,Calculadora!$D$5,G789))</f>
        <v/>
      </c>
      <c r="E790" s="27" t="str">
        <f aca="false">IF(A790="","",IF($O$9=1,IF(MOD(C790-1,$O$8)=0,Calculadora!$D$6*(1+Calculadora!$D$7)^(B790-1),0),IF(MOD(C790,$O$8)=0,Calculadora!$D$6*(1+Calculadora!$D$7)^(B790-1),0)))</f>
        <v/>
      </c>
      <c r="F790" s="27" t="str">
        <f aca="false">IF(A790="","",(D790+IF($O$9=1,E790,0))*$O$7)</f>
        <v/>
      </c>
      <c r="G790" s="27" t="str">
        <f aca="false">IF(A790="","",D790+E790+F790)</f>
        <v/>
      </c>
      <c r="H790" s="27" t="str">
        <f aca="false">IF(A790="","",Calculadora!$D$5+SUM($E$7:E790))</f>
        <v/>
      </c>
      <c r="I790" s="27" t="str">
        <f aca="false">IF(A790="","",G790-H790)</f>
        <v/>
      </c>
      <c r="J790" s="27" t="str">
        <f aca="false">IF(A790="","",IF(C790=$O$2,G790,0))</f>
        <v/>
      </c>
    </row>
    <row r="791" customFormat="false" ht="15" hidden="false" customHeight="false" outlineLevel="0" collapsed="false">
      <c r="A791" s="25" t="str">
        <f aca="false">IF(ROW()-6&lt;=$O$3,ROW()-6,"")</f>
        <v/>
      </c>
      <c r="B791" s="25" t="str">
        <f aca="false">IF(A791="","",INT((A791-1)/$O$2)+1)</f>
        <v/>
      </c>
      <c r="C791" s="25" t="str">
        <f aca="false">IF(A791="","",MOD(A791-1,$O$2)+1)</f>
        <v/>
      </c>
      <c r="D791" s="27" t="str">
        <f aca="false">IF(A791="","",IF(A791=1,Calculadora!$D$5,G790))</f>
        <v/>
      </c>
      <c r="E791" s="27" t="str">
        <f aca="false">IF(A791="","",IF($O$9=1,IF(MOD(C791-1,$O$8)=0,Calculadora!$D$6*(1+Calculadora!$D$7)^(B791-1),0),IF(MOD(C791,$O$8)=0,Calculadora!$D$6*(1+Calculadora!$D$7)^(B791-1),0)))</f>
        <v/>
      </c>
      <c r="F791" s="27" t="str">
        <f aca="false">IF(A791="","",(D791+IF($O$9=1,E791,0))*$O$7)</f>
        <v/>
      </c>
      <c r="G791" s="27" t="str">
        <f aca="false">IF(A791="","",D791+E791+F791)</f>
        <v/>
      </c>
      <c r="H791" s="27" t="str">
        <f aca="false">IF(A791="","",Calculadora!$D$5+SUM($E$7:E791))</f>
        <v/>
      </c>
      <c r="I791" s="27" t="str">
        <f aca="false">IF(A791="","",G791-H791)</f>
        <v/>
      </c>
      <c r="J791" s="27" t="str">
        <f aca="false">IF(A791="","",IF(C791=$O$2,G791,0))</f>
        <v/>
      </c>
    </row>
    <row r="792" customFormat="false" ht="15" hidden="false" customHeight="false" outlineLevel="0" collapsed="false">
      <c r="A792" s="25" t="str">
        <f aca="false">IF(ROW()-6&lt;=$O$3,ROW()-6,"")</f>
        <v/>
      </c>
      <c r="B792" s="25" t="str">
        <f aca="false">IF(A792="","",INT((A792-1)/$O$2)+1)</f>
        <v/>
      </c>
      <c r="C792" s="25" t="str">
        <f aca="false">IF(A792="","",MOD(A792-1,$O$2)+1)</f>
        <v/>
      </c>
      <c r="D792" s="27" t="str">
        <f aca="false">IF(A792="","",IF(A792=1,Calculadora!$D$5,G791))</f>
        <v/>
      </c>
      <c r="E792" s="27" t="str">
        <f aca="false">IF(A792="","",IF($O$9=1,IF(MOD(C792-1,$O$8)=0,Calculadora!$D$6*(1+Calculadora!$D$7)^(B792-1),0),IF(MOD(C792,$O$8)=0,Calculadora!$D$6*(1+Calculadora!$D$7)^(B792-1),0)))</f>
        <v/>
      </c>
      <c r="F792" s="27" t="str">
        <f aca="false">IF(A792="","",(D792+IF($O$9=1,E792,0))*$O$7)</f>
        <v/>
      </c>
      <c r="G792" s="27" t="str">
        <f aca="false">IF(A792="","",D792+E792+F792)</f>
        <v/>
      </c>
      <c r="H792" s="27" t="str">
        <f aca="false">IF(A792="","",Calculadora!$D$5+SUM($E$7:E792))</f>
        <v/>
      </c>
      <c r="I792" s="27" t="str">
        <f aca="false">IF(A792="","",G792-H792)</f>
        <v/>
      </c>
      <c r="J792" s="27" t="str">
        <f aca="false">IF(A792="","",IF(C792=$O$2,G792,0))</f>
        <v/>
      </c>
    </row>
    <row r="793" customFormat="false" ht="15" hidden="false" customHeight="false" outlineLevel="0" collapsed="false">
      <c r="A793" s="25" t="str">
        <f aca="false">IF(ROW()-6&lt;=$O$3,ROW()-6,"")</f>
        <v/>
      </c>
      <c r="B793" s="25" t="str">
        <f aca="false">IF(A793="","",INT((A793-1)/$O$2)+1)</f>
        <v/>
      </c>
      <c r="C793" s="25" t="str">
        <f aca="false">IF(A793="","",MOD(A793-1,$O$2)+1)</f>
        <v/>
      </c>
      <c r="D793" s="27" t="str">
        <f aca="false">IF(A793="","",IF(A793=1,Calculadora!$D$5,G792))</f>
        <v/>
      </c>
      <c r="E793" s="27" t="str">
        <f aca="false">IF(A793="","",IF($O$9=1,IF(MOD(C793-1,$O$8)=0,Calculadora!$D$6*(1+Calculadora!$D$7)^(B793-1),0),IF(MOD(C793,$O$8)=0,Calculadora!$D$6*(1+Calculadora!$D$7)^(B793-1),0)))</f>
        <v/>
      </c>
      <c r="F793" s="27" t="str">
        <f aca="false">IF(A793="","",(D793+IF($O$9=1,E793,0))*$O$7)</f>
        <v/>
      </c>
      <c r="G793" s="27" t="str">
        <f aca="false">IF(A793="","",D793+E793+F793)</f>
        <v/>
      </c>
      <c r="H793" s="27" t="str">
        <f aca="false">IF(A793="","",Calculadora!$D$5+SUM($E$7:E793))</f>
        <v/>
      </c>
      <c r="I793" s="27" t="str">
        <f aca="false">IF(A793="","",G793-H793)</f>
        <v/>
      </c>
      <c r="J793" s="27" t="str">
        <f aca="false">IF(A793="","",IF(C793=$O$2,G793,0))</f>
        <v/>
      </c>
    </row>
    <row r="794" customFormat="false" ht="15" hidden="false" customHeight="false" outlineLevel="0" collapsed="false">
      <c r="A794" s="25" t="str">
        <f aca="false">IF(ROW()-6&lt;=$O$3,ROW()-6,"")</f>
        <v/>
      </c>
      <c r="B794" s="25" t="str">
        <f aca="false">IF(A794="","",INT((A794-1)/$O$2)+1)</f>
        <v/>
      </c>
      <c r="C794" s="25" t="str">
        <f aca="false">IF(A794="","",MOD(A794-1,$O$2)+1)</f>
        <v/>
      </c>
      <c r="D794" s="27" t="str">
        <f aca="false">IF(A794="","",IF(A794=1,Calculadora!$D$5,G793))</f>
        <v/>
      </c>
      <c r="E794" s="27" t="str">
        <f aca="false">IF(A794="","",IF($O$9=1,IF(MOD(C794-1,$O$8)=0,Calculadora!$D$6*(1+Calculadora!$D$7)^(B794-1),0),IF(MOD(C794,$O$8)=0,Calculadora!$D$6*(1+Calculadora!$D$7)^(B794-1),0)))</f>
        <v/>
      </c>
      <c r="F794" s="27" t="str">
        <f aca="false">IF(A794="","",(D794+IF($O$9=1,E794,0))*$O$7)</f>
        <v/>
      </c>
      <c r="G794" s="27" t="str">
        <f aca="false">IF(A794="","",D794+E794+F794)</f>
        <v/>
      </c>
      <c r="H794" s="27" t="str">
        <f aca="false">IF(A794="","",Calculadora!$D$5+SUM($E$7:E794))</f>
        <v/>
      </c>
      <c r="I794" s="27" t="str">
        <f aca="false">IF(A794="","",G794-H794)</f>
        <v/>
      </c>
      <c r="J794" s="27" t="str">
        <f aca="false">IF(A794="","",IF(C794=$O$2,G794,0))</f>
        <v/>
      </c>
    </row>
    <row r="795" customFormat="false" ht="15" hidden="false" customHeight="false" outlineLevel="0" collapsed="false">
      <c r="A795" s="25" t="str">
        <f aca="false">IF(ROW()-6&lt;=$O$3,ROW()-6,"")</f>
        <v/>
      </c>
      <c r="B795" s="25" t="str">
        <f aca="false">IF(A795="","",INT((A795-1)/$O$2)+1)</f>
        <v/>
      </c>
      <c r="C795" s="25" t="str">
        <f aca="false">IF(A795="","",MOD(A795-1,$O$2)+1)</f>
        <v/>
      </c>
      <c r="D795" s="27" t="str">
        <f aca="false">IF(A795="","",IF(A795=1,Calculadora!$D$5,G794))</f>
        <v/>
      </c>
      <c r="E795" s="27" t="str">
        <f aca="false">IF(A795="","",IF($O$9=1,IF(MOD(C795-1,$O$8)=0,Calculadora!$D$6*(1+Calculadora!$D$7)^(B795-1),0),IF(MOD(C795,$O$8)=0,Calculadora!$D$6*(1+Calculadora!$D$7)^(B795-1),0)))</f>
        <v/>
      </c>
      <c r="F795" s="27" t="str">
        <f aca="false">IF(A795="","",(D795+IF($O$9=1,E795,0))*$O$7)</f>
        <v/>
      </c>
      <c r="G795" s="27" t="str">
        <f aca="false">IF(A795="","",D795+E795+F795)</f>
        <v/>
      </c>
      <c r="H795" s="27" t="str">
        <f aca="false">IF(A795="","",Calculadora!$D$5+SUM($E$7:E795))</f>
        <v/>
      </c>
      <c r="I795" s="27" t="str">
        <f aca="false">IF(A795="","",G795-H795)</f>
        <v/>
      </c>
      <c r="J795" s="27" t="str">
        <f aca="false">IF(A795="","",IF(C795=$O$2,G795,0))</f>
        <v/>
      </c>
    </row>
    <row r="796" customFormat="false" ht="15" hidden="false" customHeight="false" outlineLevel="0" collapsed="false">
      <c r="A796" s="25" t="str">
        <f aca="false">IF(ROW()-6&lt;=$O$3,ROW()-6,"")</f>
        <v/>
      </c>
      <c r="B796" s="25" t="str">
        <f aca="false">IF(A796="","",INT((A796-1)/$O$2)+1)</f>
        <v/>
      </c>
      <c r="C796" s="25" t="str">
        <f aca="false">IF(A796="","",MOD(A796-1,$O$2)+1)</f>
        <v/>
      </c>
      <c r="D796" s="27" t="str">
        <f aca="false">IF(A796="","",IF(A796=1,Calculadora!$D$5,G795))</f>
        <v/>
      </c>
      <c r="E796" s="27" t="str">
        <f aca="false">IF(A796="","",IF($O$9=1,IF(MOD(C796-1,$O$8)=0,Calculadora!$D$6*(1+Calculadora!$D$7)^(B796-1),0),IF(MOD(C796,$O$8)=0,Calculadora!$D$6*(1+Calculadora!$D$7)^(B796-1),0)))</f>
        <v/>
      </c>
      <c r="F796" s="27" t="str">
        <f aca="false">IF(A796="","",(D796+IF($O$9=1,E796,0))*$O$7)</f>
        <v/>
      </c>
      <c r="G796" s="27" t="str">
        <f aca="false">IF(A796="","",D796+E796+F796)</f>
        <v/>
      </c>
      <c r="H796" s="27" t="str">
        <f aca="false">IF(A796="","",Calculadora!$D$5+SUM($E$7:E796))</f>
        <v/>
      </c>
      <c r="I796" s="27" t="str">
        <f aca="false">IF(A796="","",G796-H796)</f>
        <v/>
      </c>
      <c r="J796" s="27" t="str">
        <f aca="false">IF(A796="","",IF(C796=$O$2,G796,0))</f>
        <v/>
      </c>
    </row>
    <row r="797" customFormat="false" ht="15" hidden="false" customHeight="false" outlineLevel="0" collapsed="false">
      <c r="A797" s="25" t="str">
        <f aca="false">IF(ROW()-6&lt;=$O$3,ROW()-6,"")</f>
        <v/>
      </c>
      <c r="B797" s="25" t="str">
        <f aca="false">IF(A797="","",INT((A797-1)/$O$2)+1)</f>
        <v/>
      </c>
      <c r="C797" s="25" t="str">
        <f aca="false">IF(A797="","",MOD(A797-1,$O$2)+1)</f>
        <v/>
      </c>
      <c r="D797" s="27" t="str">
        <f aca="false">IF(A797="","",IF(A797=1,Calculadora!$D$5,G796))</f>
        <v/>
      </c>
      <c r="E797" s="27" t="str">
        <f aca="false">IF(A797="","",IF($O$9=1,IF(MOD(C797-1,$O$8)=0,Calculadora!$D$6*(1+Calculadora!$D$7)^(B797-1),0),IF(MOD(C797,$O$8)=0,Calculadora!$D$6*(1+Calculadora!$D$7)^(B797-1),0)))</f>
        <v/>
      </c>
      <c r="F797" s="27" t="str">
        <f aca="false">IF(A797="","",(D797+IF($O$9=1,E797,0))*$O$7)</f>
        <v/>
      </c>
      <c r="G797" s="27" t="str">
        <f aca="false">IF(A797="","",D797+E797+F797)</f>
        <v/>
      </c>
      <c r="H797" s="27" t="str">
        <f aca="false">IF(A797="","",Calculadora!$D$5+SUM($E$7:E797))</f>
        <v/>
      </c>
      <c r="I797" s="27" t="str">
        <f aca="false">IF(A797="","",G797-H797)</f>
        <v/>
      </c>
      <c r="J797" s="27" t="str">
        <f aca="false">IF(A797="","",IF(C797=$O$2,G797,0))</f>
        <v/>
      </c>
    </row>
    <row r="798" customFormat="false" ht="15" hidden="false" customHeight="false" outlineLevel="0" collapsed="false">
      <c r="A798" s="25" t="str">
        <f aca="false">IF(ROW()-6&lt;=$O$3,ROW()-6,"")</f>
        <v/>
      </c>
      <c r="B798" s="25" t="str">
        <f aca="false">IF(A798="","",INT((A798-1)/$O$2)+1)</f>
        <v/>
      </c>
      <c r="C798" s="25" t="str">
        <f aca="false">IF(A798="","",MOD(A798-1,$O$2)+1)</f>
        <v/>
      </c>
      <c r="D798" s="27" t="str">
        <f aca="false">IF(A798="","",IF(A798=1,Calculadora!$D$5,G797))</f>
        <v/>
      </c>
      <c r="E798" s="27" t="str">
        <f aca="false">IF(A798="","",IF($O$9=1,IF(MOD(C798-1,$O$8)=0,Calculadora!$D$6*(1+Calculadora!$D$7)^(B798-1),0),IF(MOD(C798,$O$8)=0,Calculadora!$D$6*(1+Calculadora!$D$7)^(B798-1),0)))</f>
        <v/>
      </c>
      <c r="F798" s="27" t="str">
        <f aca="false">IF(A798="","",(D798+IF($O$9=1,E798,0))*$O$7)</f>
        <v/>
      </c>
      <c r="G798" s="27" t="str">
        <f aca="false">IF(A798="","",D798+E798+F798)</f>
        <v/>
      </c>
      <c r="H798" s="27" t="str">
        <f aca="false">IF(A798="","",Calculadora!$D$5+SUM($E$7:E798))</f>
        <v/>
      </c>
      <c r="I798" s="27" t="str">
        <f aca="false">IF(A798="","",G798-H798)</f>
        <v/>
      </c>
      <c r="J798" s="27" t="str">
        <f aca="false">IF(A798="","",IF(C798=$O$2,G798,0))</f>
        <v/>
      </c>
    </row>
    <row r="799" customFormat="false" ht="15" hidden="false" customHeight="false" outlineLevel="0" collapsed="false">
      <c r="A799" s="25" t="str">
        <f aca="false">IF(ROW()-6&lt;=$O$3,ROW()-6,"")</f>
        <v/>
      </c>
      <c r="B799" s="25" t="str">
        <f aca="false">IF(A799="","",INT((A799-1)/$O$2)+1)</f>
        <v/>
      </c>
      <c r="C799" s="25" t="str">
        <f aca="false">IF(A799="","",MOD(A799-1,$O$2)+1)</f>
        <v/>
      </c>
      <c r="D799" s="27" t="str">
        <f aca="false">IF(A799="","",IF(A799=1,Calculadora!$D$5,G798))</f>
        <v/>
      </c>
      <c r="E799" s="27" t="str">
        <f aca="false">IF(A799="","",IF($O$9=1,IF(MOD(C799-1,$O$8)=0,Calculadora!$D$6*(1+Calculadora!$D$7)^(B799-1),0),IF(MOD(C799,$O$8)=0,Calculadora!$D$6*(1+Calculadora!$D$7)^(B799-1),0)))</f>
        <v/>
      </c>
      <c r="F799" s="27" t="str">
        <f aca="false">IF(A799="","",(D799+IF($O$9=1,E799,0))*$O$7)</f>
        <v/>
      </c>
      <c r="G799" s="27" t="str">
        <f aca="false">IF(A799="","",D799+E799+F799)</f>
        <v/>
      </c>
      <c r="H799" s="27" t="str">
        <f aca="false">IF(A799="","",Calculadora!$D$5+SUM($E$7:E799))</f>
        <v/>
      </c>
      <c r="I799" s="27" t="str">
        <f aca="false">IF(A799="","",G799-H799)</f>
        <v/>
      </c>
      <c r="J799" s="27" t="str">
        <f aca="false">IF(A799="","",IF(C799=$O$2,G799,0))</f>
        <v/>
      </c>
    </row>
    <row r="800" customFormat="false" ht="15" hidden="false" customHeight="false" outlineLevel="0" collapsed="false">
      <c r="A800" s="25" t="str">
        <f aca="false">IF(ROW()-6&lt;=$O$3,ROW()-6,"")</f>
        <v/>
      </c>
      <c r="B800" s="25" t="str">
        <f aca="false">IF(A800="","",INT((A800-1)/$O$2)+1)</f>
        <v/>
      </c>
      <c r="C800" s="25" t="str">
        <f aca="false">IF(A800="","",MOD(A800-1,$O$2)+1)</f>
        <v/>
      </c>
      <c r="D800" s="27" t="str">
        <f aca="false">IF(A800="","",IF(A800=1,Calculadora!$D$5,G799))</f>
        <v/>
      </c>
      <c r="E800" s="27" t="str">
        <f aca="false">IF(A800="","",IF($O$9=1,IF(MOD(C800-1,$O$8)=0,Calculadora!$D$6*(1+Calculadora!$D$7)^(B800-1),0),IF(MOD(C800,$O$8)=0,Calculadora!$D$6*(1+Calculadora!$D$7)^(B800-1),0)))</f>
        <v/>
      </c>
      <c r="F800" s="27" t="str">
        <f aca="false">IF(A800="","",(D800+IF($O$9=1,E800,0))*$O$7)</f>
        <v/>
      </c>
      <c r="G800" s="27" t="str">
        <f aca="false">IF(A800="","",D800+E800+F800)</f>
        <v/>
      </c>
      <c r="H800" s="27" t="str">
        <f aca="false">IF(A800="","",Calculadora!$D$5+SUM($E$7:E800))</f>
        <v/>
      </c>
      <c r="I800" s="27" t="str">
        <f aca="false">IF(A800="","",G800-H800)</f>
        <v/>
      </c>
      <c r="J800" s="27" t="str">
        <f aca="false">IF(A800="","",IF(C800=$O$2,G800,0))</f>
        <v/>
      </c>
    </row>
    <row r="801" customFormat="false" ht="15" hidden="false" customHeight="false" outlineLevel="0" collapsed="false">
      <c r="A801" s="25" t="str">
        <f aca="false">IF(ROW()-6&lt;=$O$3,ROW()-6,"")</f>
        <v/>
      </c>
      <c r="B801" s="25" t="str">
        <f aca="false">IF(A801="","",INT((A801-1)/$O$2)+1)</f>
        <v/>
      </c>
      <c r="C801" s="25" t="str">
        <f aca="false">IF(A801="","",MOD(A801-1,$O$2)+1)</f>
        <v/>
      </c>
      <c r="D801" s="27" t="str">
        <f aca="false">IF(A801="","",IF(A801=1,Calculadora!$D$5,G800))</f>
        <v/>
      </c>
      <c r="E801" s="27" t="str">
        <f aca="false">IF(A801="","",IF($O$9=1,IF(MOD(C801-1,$O$8)=0,Calculadora!$D$6*(1+Calculadora!$D$7)^(B801-1),0),IF(MOD(C801,$O$8)=0,Calculadora!$D$6*(1+Calculadora!$D$7)^(B801-1),0)))</f>
        <v/>
      </c>
      <c r="F801" s="27" t="str">
        <f aca="false">IF(A801="","",(D801+IF($O$9=1,E801,0))*$O$7)</f>
        <v/>
      </c>
      <c r="G801" s="27" t="str">
        <f aca="false">IF(A801="","",D801+E801+F801)</f>
        <v/>
      </c>
      <c r="H801" s="27" t="str">
        <f aca="false">IF(A801="","",Calculadora!$D$5+SUM($E$7:E801))</f>
        <v/>
      </c>
      <c r="I801" s="27" t="str">
        <f aca="false">IF(A801="","",G801-H801)</f>
        <v/>
      </c>
      <c r="J801" s="27" t="str">
        <f aca="false">IF(A801="","",IF(C801=$O$2,G801,0))</f>
        <v/>
      </c>
    </row>
    <row r="802" customFormat="false" ht="15" hidden="false" customHeight="false" outlineLevel="0" collapsed="false">
      <c r="A802" s="25" t="str">
        <f aca="false">IF(ROW()-6&lt;=$O$3,ROW()-6,"")</f>
        <v/>
      </c>
      <c r="B802" s="25" t="str">
        <f aca="false">IF(A802="","",INT((A802-1)/$O$2)+1)</f>
        <v/>
      </c>
      <c r="C802" s="25" t="str">
        <f aca="false">IF(A802="","",MOD(A802-1,$O$2)+1)</f>
        <v/>
      </c>
      <c r="D802" s="27" t="str">
        <f aca="false">IF(A802="","",IF(A802=1,Calculadora!$D$5,G801))</f>
        <v/>
      </c>
      <c r="E802" s="27" t="str">
        <f aca="false">IF(A802="","",IF($O$9=1,IF(MOD(C802-1,$O$8)=0,Calculadora!$D$6*(1+Calculadora!$D$7)^(B802-1),0),IF(MOD(C802,$O$8)=0,Calculadora!$D$6*(1+Calculadora!$D$7)^(B802-1),0)))</f>
        <v/>
      </c>
      <c r="F802" s="27" t="str">
        <f aca="false">IF(A802="","",(D802+IF($O$9=1,E802,0))*$O$7)</f>
        <v/>
      </c>
      <c r="G802" s="27" t="str">
        <f aca="false">IF(A802="","",D802+E802+F802)</f>
        <v/>
      </c>
      <c r="H802" s="27" t="str">
        <f aca="false">IF(A802="","",Calculadora!$D$5+SUM($E$7:E802))</f>
        <v/>
      </c>
      <c r="I802" s="27" t="str">
        <f aca="false">IF(A802="","",G802-H802)</f>
        <v/>
      </c>
      <c r="J802" s="27" t="str">
        <f aca="false">IF(A802="","",IF(C802=$O$2,G802,0))</f>
        <v/>
      </c>
    </row>
    <row r="803" customFormat="false" ht="15" hidden="false" customHeight="false" outlineLevel="0" collapsed="false">
      <c r="A803" s="25" t="str">
        <f aca="false">IF(ROW()-6&lt;=$O$3,ROW()-6,"")</f>
        <v/>
      </c>
      <c r="B803" s="25" t="str">
        <f aca="false">IF(A803="","",INT((A803-1)/$O$2)+1)</f>
        <v/>
      </c>
      <c r="C803" s="25" t="str">
        <f aca="false">IF(A803="","",MOD(A803-1,$O$2)+1)</f>
        <v/>
      </c>
      <c r="D803" s="27" t="str">
        <f aca="false">IF(A803="","",IF(A803=1,Calculadora!$D$5,G802))</f>
        <v/>
      </c>
      <c r="E803" s="27" t="str">
        <f aca="false">IF(A803="","",IF($O$9=1,IF(MOD(C803-1,$O$8)=0,Calculadora!$D$6*(1+Calculadora!$D$7)^(B803-1),0),IF(MOD(C803,$O$8)=0,Calculadora!$D$6*(1+Calculadora!$D$7)^(B803-1),0)))</f>
        <v/>
      </c>
      <c r="F803" s="27" t="str">
        <f aca="false">IF(A803="","",(D803+IF($O$9=1,E803,0))*$O$7)</f>
        <v/>
      </c>
      <c r="G803" s="27" t="str">
        <f aca="false">IF(A803="","",D803+E803+F803)</f>
        <v/>
      </c>
      <c r="H803" s="27" t="str">
        <f aca="false">IF(A803="","",Calculadora!$D$5+SUM($E$7:E803))</f>
        <v/>
      </c>
      <c r="I803" s="27" t="str">
        <f aca="false">IF(A803="","",G803-H803)</f>
        <v/>
      </c>
      <c r="J803" s="27" t="str">
        <f aca="false">IF(A803="","",IF(C803=$O$2,G803,0))</f>
        <v/>
      </c>
    </row>
    <row r="804" customFormat="false" ht="15" hidden="false" customHeight="false" outlineLevel="0" collapsed="false">
      <c r="A804" s="25" t="str">
        <f aca="false">IF(ROW()-6&lt;=$O$3,ROW()-6,"")</f>
        <v/>
      </c>
      <c r="B804" s="25" t="str">
        <f aca="false">IF(A804="","",INT((A804-1)/$O$2)+1)</f>
        <v/>
      </c>
      <c r="C804" s="25" t="str">
        <f aca="false">IF(A804="","",MOD(A804-1,$O$2)+1)</f>
        <v/>
      </c>
      <c r="D804" s="27" t="str">
        <f aca="false">IF(A804="","",IF(A804=1,Calculadora!$D$5,G803))</f>
        <v/>
      </c>
      <c r="E804" s="27" t="str">
        <f aca="false">IF(A804="","",IF($O$9=1,IF(MOD(C804-1,$O$8)=0,Calculadora!$D$6*(1+Calculadora!$D$7)^(B804-1),0),IF(MOD(C804,$O$8)=0,Calculadora!$D$6*(1+Calculadora!$D$7)^(B804-1),0)))</f>
        <v/>
      </c>
      <c r="F804" s="27" t="str">
        <f aca="false">IF(A804="","",(D804+IF($O$9=1,E804,0))*$O$7)</f>
        <v/>
      </c>
      <c r="G804" s="27" t="str">
        <f aca="false">IF(A804="","",D804+E804+F804)</f>
        <v/>
      </c>
      <c r="H804" s="27" t="str">
        <f aca="false">IF(A804="","",Calculadora!$D$5+SUM($E$7:E804))</f>
        <v/>
      </c>
      <c r="I804" s="27" t="str">
        <f aca="false">IF(A804="","",G804-H804)</f>
        <v/>
      </c>
      <c r="J804" s="27" t="str">
        <f aca="false">IF(A804="","",IF(C804=$O$2,G804,0))</f>
        <v/>
      </c>
    </row>
    <row r="805" customFormat="false" ht="15" hidden="false" customHeight="false" outlineLevel="0" collapsed="false">
      <c r="A805" s="25" t="str">
        <f aca="false">IF(ROW()-6&lt;=$O$3,ROW()-6,"")</f>
        <v/>
      </c>
      <c r="B805" s="25" t="str">
        <f aca="false">IF(A805="","",INT((A805-1)/$O$2)+1)</f>
        <v/>
      </c>
      <c r="C805" s="25" t="str">
        <f aca="false">IF(A805="","",MOD(A805-1,$O$2)+1)</f>
        <v/>
      </c>
      <c r="D805" s="27" t="str">
        <f aca="false">IF(A805="","",IF(A805=1,Calculadora!$D$5,G804))</f>
        <v/>
      </c>
      <c r="E805" s="27" t="str">
        <f aca="false">IF(A805="","",IF($O$9=1,IF(MOD(C805-1,$O$8)=0,Calculadora!$D$6*(1+Calculadora!$D$7)^(B805-1),0),IF(MOD(C805,$O$8)=0,Calculadora!$D$6*(1+Calculadora!$D$7)^(B805-1),0)))</f>
        <v/>
      </c>
      <c r="F805" s="27" t="str">
        <f aca="false">IF(A805="","",(D805+IF($O$9=1,E805,0))*$O$7)</f>
        <v/>
      </c>
      <c r="G805" s="27" t="str">
        <f aca="false">IF(A805="","",D805+E805+F805)</f>
        <v/>
      </c>
      <c r="H805" s="27" t="str">
        <f aca="false">IF(A805="","",Calculadora!$D$5+SUM($E$7:E805))</f>
        <v/>
      </c>
      <c r="I805" s="27" t="str">
        <f aca="false">IF(A805="","",G805-H805)</f>
        <v/>
      </c>
      <c r="J805" s="27" t="str">
        <f aca="false">IF(A805="","",IF(C805=$O$2,G805,0))</f>
        <v/>
      </c>
    </row>
    <row r="806" customFormat="false" ht="15" hidden="false" customHeight="false" outlineLevel="0" collapsed="false">
      <c r="A806" s="25" t="str">
        <f aca="false">IF(ROW()-6&lt;=$O$3,ROW()-6,"")</f>
        <v/>
      </c>
      <c r="B806" s="25" t="str">
        <f aca="false">IF(A806="","",INT((A806-1)/$O$2)+1)</f>
        <v/>
      </c>
      <c r="C806" s="25" t="str">
        <f aca="false">IF(A806="","",MOD(A806-1,$O$2)+1)</f>
        <v/>
      </c>
      <c r="D806" s="27" t="str">
        <f aca="false">IF(A806="","",IF(A806=1,Calculadora!$D$5,G805))</f>
        <v/>
      </c>
      <c r="E806" s="27" t="str">
        <f aca="false">IF(A806="","",IF($O$9=1,IF(MOD(C806-1,$O$8)=0,Calculadora!$D$6*(1+Calculadora!$D$7)^(B806-1),0),IF(MOD(C806,$O$8)=0,Calculadora!$D$6*(1+Calculadora!$D$7)^(B806-1),0)))</f>
        <v/>
      </c>
      <c r="F806" s="27" t="str">
        <f aca="false">IF(A806="","",(D806+IF($O$9=1,E806,0))*$O$7)</f>
        <v/>
      </c>
      <c r="G806" s="27" t="str">
        <f aca="false">IF(A806="","",D806+E806+F806)</f>
        <v/>
      </c>
      <c r="H806" s="27" t="str">
        <f aca="false">IF(A806="","",Calculadora!$D$5+SUM($E$7:E806))</f>
        <v/>
      </c>
      <c r="I806" s="27" t="str">
        <f aca="false">IF(A806="","",G806-H806)</f>
        <v/>
      </c>
      <c r="J806" s="27" t="str">
        <f aca="false">IF(A806="","",IF(C806=$O$2,G806,0))</f>
        <v/>
      </c>
    </row>
    <row r="807" customFormat="false" ht="15" hidden="false" customHeight="false" outlineLevel="0" collapsed="false">
      <c r="A807" s="25" t="str">
        <f aca="false">IF(ROW()-6&lt;=$O$3,ROW()-6,"")</f>
        <v/>
      </c>
      <c r="B807" s="25" t="str">
        <f aca="false">IF(A807="","",INT((A807-1)/$O$2)+1)</f>
        <v/>
      </c>
      <c r="C807" s="25" t="str">
        <f aca="false">IF(A807="","",MOD(A807-1,$O$2)+1)</f>
        <v/>
      </c>
      <c r="D807" s="27" t="str">
        <f aca="false">IF(A807="","",IF(A807=1,Calculadora!$D$5,G806))</f>
        <v/>
      </c>
      <c r="E807" s="27" t="str">
        <f aca="false">IF(A807="","",IF($O$9=1,IF(MOD(C807-1,$O$8)=0,Calculadora!$D$6*(1+Calculadora!$D$7)^(B807-1),0),IF(MOD(C807,$O$8)=0,Calculadora!$D$6*(1+Calculadora!$D$7)^(B807-1),0)))</f>
        <v/>
      </c>
      <c r="F807" s="27" t="str">
        <f aca="false">IF(A807="","",(D807+IF($O$9=1,E807,0))*$O$7)</f>
        <v/>
      </c>
      <c r="G807" s="27" t="str">
        <f aca="false">IF(A807="","",D807+E807+F807)</f>
        <v/>
      </c>
      <c r="H807" s="27" t="str">
        <f aca="false">IF(A807="","",Calculadora!$D$5+SUM($E$7:E807))</f>
        <v/>
      </c>
      <c r="I807" s="27" t="str">
        <f aca="false">IF(A807="","",G807-H807)</f>
        <v/>
      </c>
      <c r="J807" s="27" t="str">
        <f aca="false">IF(A807="","",IF(C807=$O$2,G807,0))</f>
        <v/>
      </c>
    </row>
    <row r="808" customFormat="false" ht="15" hidden="false" customHeight="false" outlineLevel="0" collapsed="false">
      <c r="A808" s="25" t="str">
        <f aca="false">IF(ROW()-6&lt;=$O$3,ROW()-6,"")</f>
        <v/>
      </c>
      <c r="B808" s="25" t="str">
        <f aca="false">IF(A808="","",INT((A808-1)/$O$2)+1)</f>
        <v/>
      </c>
      <c r="C808" s="25" t="str">
        <f aca="false">IF(A808="","",MOD(A808-1,$O$2)+1)</f>
        <v/>
      </c>
      <c r="D808" s="27" t="str">
        <f aca="false">IF(A808="","",IF(A808=1,Calculadora!$D$5,G807))</f>
        <v/>
      </c>
      <c r="E808" s="27" t="str">
        <f aca="false">IF(A808="","",IF($O$9=1,IF(MOD(C808-1,$O$8)=0,Calculadora!$D$6*(1+Calculadora!$D$7)^(B808-1),0),IF(MOD(C808,$O$8)=0,Calculadora!$D$6*(1+Calculadora!$D$7)^(B808-1),0)))</f>
        <v/>
      </c>
      <c r="F808" s="27" t="str">
        <f aca="false">IF(A808="","",(D808+IF($O$9=1,E808,0))*$O$7)</f>
        <v/>
      </c>
      <c r="G808" s="27" t="str">
        <f aca="false">IF(A808="","",D808+E808+F808)</f>
        <v/>
      </c>
      <c r="H808" s="27" t="str">
        <f aca="false">IF(A808="","",Calculadora!$D$5+SUM($E$7:E808))</f>
        <v/>
      </c>
      <c r="I808" s="27" t="str">
        <f aca="false">IF(A808="","",G808-H808)</f>
        <v/>
      </c>
      <c r="J808" s="27" t="str">
        <f aca="false">IF(A808="","",IF(C808=$O$2,G808,0))</f>
        <v/>
      </c>
    </row>
    <row r="809" customFormat="false" ht="15" hidden="false" customHeight="false" outlineLevel="0" collapsed="false">
      <c r="A809" s="25" t="str">
        <f aca="false">IF(ROW()-6&lt;=$O$3,ROW()-6,"")</f>
        <v/>
      </c>
      <c r="B809" s="25" t="str">
        <f aca="false">IF(A809="","",INT((A809-1)/$O$2)+1)</f>
        <v/>
      </c>
      <c r="C809" s="25" t="str">
        <f aca="false">IF(A809="","",MOD(A809-1,$O$2)+1)</f>
        <v/>
      </c>
      <c r="D809" s="27" t="str">
        <f aca="false">IF(A809="","",IF(A809=1,Calculadora!$D$5,G808))</f>
        <v/>
      </c>
      <c r="E809" s="27" t="str">
        <f aca="false">IF(A809="","",IF($O$9=1,IF(MOD(C809-1,$O$8)=0,Calculadora!$D$6*(1+Calculadora!$D$7)^(B809-1),0),IF(MOD(C809,$O$8)=0,Calculadora!$D$6*(1+Calculadora!$D$7)^(B809-1),0)))</f>
        <v/>
      </c>
      <c r="F809" s="27" t="str">
        <f aca="false">IF(A809="","",(D809+IF($O$9=1,E809,0))*$O$7)</f>
        <v/>
      </c>
      <c r="G809" s="27" t="str">
        <f aca="false">IF(A809="","",D809+E809+F809)</f>
        <v/>
      </c>
      <c r="H809" s="27" t="str">
        <f aca="false">IF(A809="","",Calculadora!$D$5+SUM($E$7:E809))</f>
        <v/>
      </c>
      <c r="I809" s="27" t="str">
        <f aca="false">IF(A809="","",G809-H809)</f>
        <v/>
      </c>
      <c r="J809" s="27" t="str">
        <f aca="false">IF(A809="","",IF(C809=$O$2,G809,0))</f>
        <v/>
      </c>
    </row>
    <row r="810" customFormat="false" ht="15" hidden="false" customHeight="false" outlineLevel="0" collapsed="false">
      <c r="A810" s="25" t="str">
        <f aca="false">IF(ROW()-6&lt;=$O$3,ROW()-6,"")</f>
        <v/>
      </c>
      <c r="B810" s="25" t="str">
        <f aca="false">IF(A810="","",INT((A810-1)/$O$2)+1)</f>
        <v/>
      </c>
      <c r="C810" s="25" t="str">
        <f aca="false">IF(A810="","",MOD(A810-1,$O$2)+1)</f>
        <v/>
      </c>
      <c r="D810" s="27" t="str">
        <f aca="false">IF(A810="","",IF(A810=1,Calculadora!$D$5,G809))</f>
        <v/>
      </c>
      <c r="E810" s="27" t="str">
        <f aca="false">IF(A810="","",IF($O$9=1,IF(MOD(C810-1,$O$8)=0,Calculadora!$D$6*(1+Calculadora!$D$7)^(B810-1),0),IF(MOD(C810,$O$8)=0,Calculadora!$D$6*(1+Calculadora!$D$7)^(B810-1),0)))</f>
        <v/>
      </c>
      <c r="F810" s="27" t="str">
        <f aca="false">IF(A810="","",(D810+IF($O$9=1,E810,0))*$O$7)</f>
        <v/>
      </c>
      <c r="G810" s="27" t="str">
        <f aca="false">IF(A810="","",D810+E810+F810)</f>
        <v/>
      </c>
      <c r="H810" s="27" t="str">
        <f aca="false">IF(A810="","",Calculadora!$D$5+SUM($E$7:E810))</f>
        <v/>
      </c>
      <c r="I810" s="27" t="str">
        <f aca="false">IF(A810="","",G810-H810)</f>
        <v/>
      </c>
      <c r="J810" s="27" t="str">
        <f aca="false">IF(A810="","",IF(C810=$O$2,G810,0))</f>
        <v/>
      </c>
    </row>
    <row r="811" customFormat="false" ht="15" hidden="false" customHeight="false" outlineLevel="0" collapsed="false">
      <c r="A811" s="25" t="str">
        <f aca="false">IF(ROW()-6&lt;=$O$3,ROW()-6,"")</f>
        <v/>
      </c>
      <c r="B811" s="25" t="str">
        <f aca="false">IF(A811="","",INT((A811-1)/$O$2)+1)</f>
        <v/>
      </c>
      <c r="C811" s="25" t="str">
        <f aca="false">IF(A811="","",MOD(A811-1,$O$2)+1)</f>
        <v/>
      </c>
      <c r="D811" s="27" t="str">
        <f aca="false">IF(A811="","",IF(A811=1,Calculadora!$D$5,G810))</f>
        <v/>
      </c>
      <c r="E811" s="27" t="str">
        <f aca="false">IF(A811="","",IF($O$9=1,IF(MOD(C811-1,$O$8)=0,Calculadora!$D$6*(1+Calculadora!$D$7)^(B811-1),0),IF(MOD(C811,$O$8)=0,Calculadora!$D$6*(1+Calculadora!$D$7)^(B811-1),0)))</f>
        <v/>
      </c>
      <c r="F811" s="27" t="str">
        <f aca="false">IF(A811="","",(D811+IF($O$9=1,E811,0))*$O$7)</f>
        <v/>
      </c>
      <c r="G811" s="27" t="str">
        <f aca="false">IF(A811="","",D811+E811+F811)</f>
        <v/>
      </c>
      <c r="H811" s="27" t="str">
        <f aca="false">IF(A811="","",Calculadora!$D$5+SUM($E$7:E811))</f>
        <v/>
      </c>
      <c r="I811" s="27" t="str">
        <f aca="false">IF(A811="","",G811-H811)</f>
        <v/>
      </c>
      <c r="J811" s="27" t="str">
        <f aca="false">IF(A811="","",IF(C811=$O$2,G811,0))</f>
        <v/>
      </c>
    </row>
    <row r="812" customFormat="false" ht="15" hidden="false" customHeight="false" outlineLevel="0" collapsed="false">
      <c r="A812" s="25" t="str">
        <f aca="false">IF(ROW()-6&lt;=$O$3,ROW()-6,"")</f>
        <v/>
      </c>
      <c r="B812" s="25" t="str">
        <f aca="false">IF(A812="","",INT((A812-1)/$O$2)+1)</f>
        <v/>
      </c>
      <c r="C812" s="25" t="str">
        <f aca="false">IF(A812="","",MOD(A812-1,$O$2)+1)</f>
        <v/>
      </c>
      <c r="D812" s="27" t="str">
        <f aca="false">IF(A812="","",IF(A812=1,Calculadora!$D$5,G811))</f>
        <v/>
      </c>
      <c r="E812" s="27" t="str">
        <f aca="false">IF(A812="","",IF($O$9=1,IF(MOD(C812-1,$O$8)=0,Calculadora!$D$6*(1+Calculadora!$D$7)^(B812-1),0),IF(MOD(C812,$O$8)=0,Calculadora!$D$6*(1+Calculadora!$D$7)^(B812-1),0)))</f>
        <v/>
      </c>
      <c r="F812" s="27" t="str">
        <f aca="false">IF(A812="","",(D812+IF($O$9=1,E812,0))*$O$7)</f>
        <v/>
      </c>
      <c r="G812" s="27" t="str">
        <f aca="false">IF(A812="","",D812+E812+F812)</f>
        <v/>
      </c>
      <c r="H812" s="27" t="str">
        <f aca="false">IF(A812="","",Calculadora!$D$5+SUM($E$7:E812))</f>
        <v/>
      </c>
      <c r="I812" s="27" t="str">
        <f aca="false">IF(A812="","",G812-H812)</f>
        <v/>
      </c>
      <c r="J812" s="27" t="str">
        <f aca="false">IF(A812="","",IF(C812=$O$2,G812,0))</f>
        <v/>
      </c>
    </row>
    <row r="813" customFormat="false" ht="15" hidden="false" customHeight="false" outlineLevel="0" collapsed="false">
      <c r="A813" s="25" t="str">
        <f aca="false">IF(ROW()-6&lt;=$O$3,ROW()-6,"")</f>
        <v/>
      </c>
      <c r="B813" s="25" t="str">
        <f aca="false">IF(A813="","",INT((A813-1)/$O$2)+1)</f>
        <v/>
      </c>
      <c r="C813" s="25" t="str">
        <f aca="false">IF(A813="","",MOD(A813-1,$O$2)+1)</f>
        <v/>
      </c>
      <c r="D813" s="27" t="str">
        <f aca="false">IF(A813="","",IF(A813=1,Calculadora!$D$5,G812))</f>
        <v/>
      </c>
      <c r="E813" s="27" t="str">
        <f aca="false">IF(A813="","",IF($O$9=1,IF(MOD(C813-1,$O$8)=0,Calculadora!$D$6*(1+Calculadora!$D$7)^(B813-1),0),IF(MOD(C813,$O$8)=0,Calculadora!$D$6*(1+Calculadora!$D$7)^(B813-1),0)))</f>
        <v/>
      </c>
      <c r="F813" s="27" t="str">
        <f aca="false">IF(A813="","",(D813+IF($O$9=1,E813,0))*$O$7)</f>
        <v/>
      </c>
      <c r="G813" s="27" t="str">
        <f aca="false">IF(A813="","",D813+E813+F813)</f>
        <v/>
      </c>
      <c r="H813" s="27" t="str">
        <f aca="false">IF(A813="","",Calculadora!$D$5+SUM($E$7:E813))</f>
        <v/>
      </c>
      <c r="I813" s="27" t="str">
        <f aca="false">IF(A813="","",G813-H813)</f>
        <v/>
      </c>
      <c r="J813" s="27" t="str">
        <f aca="false">IF(A813="","",IF(C813=$O$2,G813,0))</f>
        <v/>
      </c>
    </row>
    <row r="814" customFormat="false" ht="15" hidden="false" customHeight="false" outlineLevel="0" collapsed="false">
      <c r="A814" s="25" t="str">
        <f aca="false">IF(ROW()-6&lt;=$O$3,ROW()-6,"")</f>
        <v/>
      </c>
      <c r="B814" s="25" t="str">
        <f aca="false">IF(A814="","",INT((A814-1)/$O$2)+1)</f>
        <v/>
      </c>
      <c r="C814" s="25" t="str">
        <f aca="false">IF(A814="","",MOD(A814-1,$O$2)+1)</f>
        <v/>
      </c>
      <c r="D814" s="27" t="str">
        <f aca="false">IF(A814="","",IF(A814=1,Calculadora!$D$5,G813))</f>
        <v/>
      </c>
      <c r="E814" s="27" t="str">
        <f aca="false">IF(A814="","",IF($O$9=1,IF(MOD(C814-1,$O$8)=0,Calculadora!$D$6*(1+Calculadora!$D$7)^(B814-1),0),IF(MOD(C814,$O$8)=0,Calculadora!$D$6*(1+Calculadora!$D$7)^(B814-1),0)))</f>
        <v/>
      </c>
      <c r="F814" s="27" t="str">
        <f aca="false">IF(A814="","",(D814+IF($O$9=1,E814,0))*$O$7)</f>
        <v/>
      </c>
      <c r="G814" s="27" t="str">
        <f aca="false">IF(A814="","",D814+E814+F814)</f>
        <v/>
      </c>
      <c r="H814" s="27" t="str">
        <f aca="false">IF(A814="","",Calculadora!$D$5+SUM($E$7:E814))</f>
        <v/>
      </c>
      <c r="I814" s="27" t="str">
        <f aca="false">IF(A814="","",G814-H814)</f>
        <v/>
      </c>
      <c r="J814" s="27" t="str">
        <f aca="false">IF(A814="","",IF(C814=$O$2,G814,0))</f>
        <v/>
      </c>
    </row>
    <row r="815" customFormat="false" ht="15" hidden="false" customHeight="false" outlineLevel="0" collapsed="false">
      <c r="A815" s="25" t="str">
        <f aca="false">IF(ROW()-6&lt;=$O$3,ROW()-6,"")</f>
        <v/>
      </c>
      <c r="B815" s="25" t="str">
        <f aca="false">IF(A815="","",INT((A815-1)/$O$2)+1)</f>
        <v/>
      </c>
      <c r="C815" s="25" t="str">
        <f aca="false">IF(A815="","",MOD(A815-1,$O$2)+1)</f>
        <v/>
      </c>
      <c r="D815" s="27" t="str">
        <f aca="false">IF(A815="","",IF(A815=1,Calculadora!$D$5,G814))</f>
        <v/>
      </c>
      <c r="E815" s="27" t="str">
        <f aca="false">IF(A815="","",IF($O$9=1,IF(MOD(C815-1,$O$8)=0,Calculadora!$D$6*(1+Calculadora!$D$7)^(B815-1),0),IF(MOD(C815,$O$8)=0,Calculadora!$D$6*(1+Calculadora!$D$7)^(B815-1),0)))</f>
        <v/>
      </c>
      <c r="F815" s="27" t="str">
        <f aca="false">IF(A815="","",(D815+IF($O$9=1,E815,0))*$O$7)</f>
        <v/>
      </c>
      <c r="G815" s="27" t="str">
        <f aca="false">IF(A815="","",D815+E815+F815)</f>
        <v/>
      </c>
      <c r="H815" s="27" t="str">
        <f aca="false">IF(A815="","",Calculadora!$D$5+SUM($E$7:E815))</f>
        <v/>
      </c>
      <c r="I815" s="27" t="str">
        <f aca="false">IF(A815="","",G815-H815)</f>
        <v/>
      </c>
      <c r="J815" s="27" t="str">
        <f aca="false">IF(A815="","",IF(C815=$O$2,G815,0))</f>
        <v/>
      </c>
    </row>
    <row r="816" customFormat="false" ht="15" hidden="false" customHeight="false" outlineLevel="0" collapsed="false">
      <c r="A816" s="25" t="str">
        <f aca="false">IF(ROW()-6&lt;=$O$3,ROW()-6,"")</f>
        <v/>
      </c>
      <c r="B816" s="25" t="str">
        <f aca="false">IF(A816="","",INT((A816-1)/$O$2)+1)</f>
        <v/>
      </c>
      <c r="C816" s="25" t="str">
        <f aca="false">IF(A816="","",MOD(A816-1,$O$2)+1)</f>
        <v/>
      </c>
      <c r="D816" s="27" t="str">
        <f aca="false">IF(A816="","",IF(A816=1,Calculadora!$D$5,G815))</f>
        <v/>
      </c>
      <c r="E816" s="27" t="str">
        <f aca="false">IF(A816="","",IF($O$9=1,IF(MOD(C816-1,$O$8)=0,Calculadora!$D$6*(1+Calculadora!$D$7)^(B816-1),0),IF(MOD(C816,$O$8)=0,Calculadora!$D$6*(1+Calculadora!$D$7)^(B816-1),0)))</f>
        <v/>
      </c>
      <c r="F816" s="27" t="str">
        <f aca="false">IF(A816="","",(D816+IF($O$9=1,E816,0))*$O$7)</f>
        <v/>
      </c>
      <c r="G816" s="27" t="str">
        <f aca="false">IF(A816="","",D816+E816+F816)</f>
        <v/>
      </c>
      <c r="H816" s="27" t="str">
        <f aca="false">IF(A816="","",Calculadora!$D$5+SUM($E$7:E816))</f>
        <v/>
      </c>
      <c r="I816" s="27" t="str">
        <f aca="false">IF(A816="","",G816-H816)</f>
        <v/>
      </c>
      <c r="J816" s="27" t="str">
        <f aca="false">IF(A816="","",IF(C816=$O$2,G816,0))</f>
        <v/>
      </c>
    </row>
    <row r="817" customFormat="false" ht="15" hidden="false" customHeight="false" outlineLevel="0" collapsed="false">
      <c r="A817" s="25" t="str">
        <f aca="false">IF(ROW()-6&lt;=$O$3,ROW()-6,"")</f>
        <v/>
      </c>
      <c r="B817" s="25" t="str">
        <f aca="false">IF(A817="","",INT((A817-1)/$O$2)+1)</f>
        <v/>
      </c>
      <c r="C817" s="25" t="str">
        <f aca="false">IF(A817="","",MOD(A817-1,$O$2)+1)</f>
        <v/>
      </c>
      <c r="D817" s="27" t="str">
        <f aca="false">IF(A817="","",IF(A817=1,Calculadora!$D$5,G816))</f>
        <v/>
      </c>
      <c r="E817" s="27" t="str">
        <f aca="false">IF(A817="","",IF($O$9=1,IF(MOD(C817-1,$O$8)=0,Calculadora!$D$6*(1+Calculadora!$D$7)^(B817-1),0),IF(MOD(C817,$O$8)=0,Calculadora!$D$6*(1+Calculadora!$D$7)^(B817-1),0)))</f>
        <v/>
      </c>
      <c r="F817" s="27" t="str">
        <f aca="false">IF(A817="","",(D817+IF($O$9=1,E817,0))*$O$7)</f>
        <v/>
      </c>
      <c r="G817" s="27" t="str">
        <f aca="false">IF(A817="","",D817+E817+F817)</f>
        <v/>
      </c>
      <c r="H817" s="27" t="str">
        <f aca="false">IF(A817="","",Calculadora!$D$5+SUM($E$7:E817))</f>
        <v/>
      </c>
      <c r="I817" s="27" t="str">
        <f aca="false">IF(A817="","",G817-H817)</f>
        <v/>
      </c>
      <c r="J817" s="27" t="str">
        <f aca="false">IF(A817="","",IF(C817=$O$2,G817,0))</f>
        <v/>
      </c>
    </row>
    <row r="818" customFormat="false" ht="15" hidden="false" customHeight="false" outlineLevel="0" collapsed="false">
      <c r="A818" s="25" t="str">
        <f aca="false">IF(ROW()-6&lt;=$O$3,ROW()-6,"")</f>
        <v/>
      </c>
      <c r="B818" s="25" t="str">
        <f aca="false">IF(A818="","",INT((A818-1)/$O$2)+1)</f>
        <v/>
      </c>
      <c r="C818" s="25" t="str">
        <f aca="false">IF(A818="","",MOD(A818-1,$O$2)+1)</f>
        <v/>
      </c>
      <c r="D818" s="27" t="str">
        <f aca="false">IF(A818="","",IF(A818=1,Calculadora!$D$5,G817))</f>
        <v/>
      </c>
      <c r="E818" s="27" t="str">
        <f aca="false">IF(A818="","",IF($O$9=1,IF(MOD(C818-1,$O$8)=0,Calculadora!$D$6*(1+Calculadora!$D$7)^(B818-1),0),IF(MOD(C818,$O$8)=0,Calculadora!$D$6*(1+Calculadora!$D$7)^(B818-1),0)))</f>
        <v/>
      </c>
      <c r="F818" s="27" t="str">
        <f aca="false">IF(A818="","",(D818+IF($O$9=1,E818,0))*$O$7)</f>
        <v/>
      </c>
      <c r="G818" s="27" t="str">
        <f aca="false">IF(A818="","",D818+E818+F818)</f>
        <v/>
      </c>
      <c r="H818" s="27" t="str">
        <f aca="false">IF(A818="","",Calculadora!$D$5+SUM($E$7:E818))</f>
        <v/>
      </c>
      <c r="I818" s="27" t="str">
        <f aca="false">IF(A818="","",G818-H818)</f>
        <v/>
      </c>
      <c r="J818" s="27" t="str">
        <f aca="false">IF(A818="","",IF(C818=$O$2,G818,0))</f>
        <v/>
      </c>
    </row>
    <row r="819" customFormat="false" ht="15" hidden="false" customHeight="false" outlineLevel="0" collapsed="false">
      <c r="A819" s="25" t="str">
        <f aca="false">IF(ROW()-6&lt;=$O$3,ROW()-6,"")</f>
        <v/>
      </c>
      <c r="B819" s="25" t="str">
        <f aca="false">IF(A819="","",INT((A819-1)/$O$2)+1)</f>
        <v/>
      </c>
      <c r="C819" s="25" t="str">
        <f aca="false">IF(A819="","",MOD(A819-1,$O$2)+1)</f>
        <v/>
      </c>
      <c r="D819" s="27" t="str">
        <f aca="false">IF(A819="","",IF(A819=1,Calculadora!$D$5,G818))</f>
        <v/>
      </c>
      <c r="E819" s="27" t="str">
        <f aca="false">IF(A819="","",IF($O$9=1,IF(MOD(C819-1,$O$8)=0,Calculadora!$D$6*(1+Calculadora!$D$7)^(B819-1),0),IF(MOD(C819,$O$8)=0,Calculadora!$D$6*(1+Calculadora!$D$7)^(B819-1),0)))</f>
        <v/>
      </c>
      <c r="F819" s="27" t="str">
        <f aca="false">IF(A819="","",(D819+IF($O$9=1,E819,0))*$O$7)</f>
        <v/>
      </c>
      <c r="G819" s="27" t="str">
        <f aca="false">IF(A819="","",D819+E819+F819)</f>
        <v/>
      </c>
      <c r="H819" s="27" t="str">
        <f aca="false">IF(A819="","",Calculadora!$D$5+SUM($E$7:E819))</f>
        <v/>
      </c>
      <c r="I819" s="27" t="str">
        <f aca="false">IF(A819="","",G819-H819)</f>
        <v/>
      </c>
      <c r="J819" s="27" t="str">
        <f aca="false">IF(A819="","",IF(C819=$O$2,G819,0))</f>
        <v/>
      </c>
    </row>
    <row r="820" customFormat="false" ht="15" hidden="false" customHeight="false" outlineLevel="0" collapsed="false">
      <c r="A820" s="25" t="str">
        <f aca="false">IF(ROW()-6&lt;=$O$3,ROW()-6,"")</f>
        <v/>
      </c>
      <c r="B820" s="25" t="str">
        <f aca="false">IF(A820="","",INT((A820-1)/$O$2)+1)</f>
        <v/>
      </c>
      <c r="C820" s="25" t="str">
        <f aca="false">IF(A820="","",MOD(A820-1,$O$2)+1)</f>
        <v/>
      </c>
      <c r="D820" s="27" t="str">
        <f aca="false">IF(A820="","",IF(A820=1,Calculadora!$D$5,G819))</f>
        <v/>
      </c>
      <c r="E820" s="27" t="str">
        <f aca="false">IF(A820="","",IF($O$9=1,IF(MOD(C820-1,$O$8)=0,Calculadora!$D$6*(1+Calculadora!$D$7)^(B820-1),0),IF(MOD(C820,$O$8)=0,Calculadora!$D$6*(1+Calculadora!$D$7)^(B820-1),0)))</f>
        <v/>
      </c>
      <c r="F820" s="27" t="str">
        <f aca="false">IF(A820="","",(D820+IF($O$9=1,E820,0))*$O$7)</f>
        <v/>
      </c>
      <c r="G820" s="27" t="str">
        <f aca="false">IF(A820="","",D820+E820+F820)</f>
        <v/>
      </c>
      <c r="H820" s="27" t="str">
        <f aca="false">IF(A820="","",Calculadora!$D$5+SUM($E$7:E820))</f>
        <v/>
      </c>
      <c r="I820" s="27" t="str">
        <f aca="false">IF(A820="","",G820-H820)</f>
        <v/>
      </c>
      <c r="J820" s="27" t="str">
        <f aca="false">IF(A820="","",IF(C820=$O$2,G820,0))</f>
        <v/>
      </c>
    </row>
    <row r="821" customFormat="false" ht="15" hidden="false" customHeight="false" outlineLevel="0" collapsed="false">
      <c r="A821" s="25" t="str">
        <f aca="false">IF(ROW()-6&lt;=$O$3,ROW()-6,"")</f>
        <v/>
      </c>
      <c r="B821" s="25" t="str">
        <f aca="false">IF(A821="","",INT((A821-1)/$O$2)+1)</f>
        <v/>
      </c>
      <c r="C821" s="25" t="str">
        <f aca="false">IF(A821="","",MOD(A821-1,$O$2)+1)</f>
        <v/>
      </c>
      <c r="D821" s="27" t="str">
        <f aca="false">IF(A821="","",IF(A821=1,Calculadora!$D$5,G820))</f>
        <v/>
      </c>
      <c r="E821" s="27" t="str">
        <f aca="false">IF(A821="","",IF($O$9=1,IF(MOD(C821-1,$O$8)=0,Calculadora!$D$6*(1+Calculadora!$D$7)^(B821-1),0),IF(MOD(C821,$O$8)=0,Calculadora!$D$6*(1+Calculadora!$D$7)^(B821-1),0)))</f>
        <v/>
      </c>
      <c r="F821" s="27" t="str">
        <f aca="false">IF(A821="","",(D821+IF($O$9=1,E821,0))*$O$7)</f>
        <v/>
      </c>
      <c r="G821" s="27" t="str">
        <f aca="false">IF(A821="","",D821+E821+F821)</f>
        <v/>
      </c>
      <c r="H821" s="27" t="str">
        <f aca="false">IF(A821="","",Calculadora!$D$5+SUM($E$7:E821))</f>
        <v/>
      </c>
      <c r="I821" s="27" t="str">
        <f aca="false">IF(A821="","",G821-H821)</f>
        <v/>
      </c>
      <c r="J821" s="27" t="str">
        <f aca="false">IF(A821="","",IF(C821=$O$2,G821,0))</f>
        <v/>
      </c>
    </row>
    <row r="822" customFormat="false" ht="15" hidden="false" customHeight="false" outlineLevel="0" collapsed="false">
      <c r="A822" s="25" t="str">
        <f aca="false">IF(ROW()-6&lt;=$O$3,ROW()-6,"")</f>
        <v/>
      </c>
      <c r="B822" s="25" t="str">
        <f aca="false">IF(A822="","",INT((A822-1)/$O$2)+1)</f>
        <v/>
      </c>
      <c r="C822" s="25" t="str">
        <f aca="false">IF(A822="","",MOD(A822-1,$O$2)+1)</f>
        <v/>
      </c>
      <c r="D822" s="27" t="str">
        <f aca="false">IF(A822="","",IF(A822=1,Calculadora!$D$5,G821))</f>
        <v/>
      </c>
      <c r="E822" s="27" t="str">
        <f aca="false">IF(A822="","",IF($O$9=1,IF(MOD(C822-1,$O$8)=0,Calculadora!$D$6*(1+Calculadora!$D$7)^(B822-1),0),IF(MOD(C822,$O$8)=0,Calculadora!$D$6*(1+Calculadora!$D$7)^(B822-1),0)))</f>
        <v/>
      </c>
      <c r="F822" s="27" t="str">
        <f aca="false">IF(A822="","",(D822+IF($O$9=1,E822,0))*$O$7)</f>
        <v/>
      </c>
      <c r="G822" s="27" t="str">
        <f aca="false">IF(A822="","",D822+E822+F822)</f>
        <v/>
      </c>
      <c r="H822" s="27" t="str">
        <f aca="false">IF(A822="","",Calculadora!$D$5+SUM($E$7:E822))</f>
        <v/>
      </c>
      <c r="I822" s="27" t="str">
        <f aca="false">IF(A822="","",G822-H822)</f>
        <v/>
      </c>
      <c r="J822" s="27" t="str">
        <f aca="false">IF(A822="","",IF(C822=$O$2,G822,0))</f>
        <v/>
      </c>
    </row>
    <row r="823" customFormat="false" ht="15" hidden="false" customHeight="false" outlineLevel="0" collapsed="false">
      <c r="A823" s="25" t="str">
        <f aca="false">IF(ROW()-6&lt;=$O$3,ROW()-6,"")</f>
        <v/>
      </c>
      <c r="B823" s="25" t="str">
        <f aca="false">IF(A823="","",INT((A823-1)/$O$2)+1)</f>
        <v/>
      </c>
      <c r="C823" s="25" t="str">
        <f aca="false">IF(A823="","",MOD(A823-1,$O$2)+1)</f>
        <v/>
      </c>
      <c r="D823" s="27" t="str">
        <f aca="false">IF(A823="","",IF(A823=1,Calculadora!$D$5,G822))</f>
        <v/>
      </c>
      <c r="E823" s="27" t="str">
        <f aca="false">IF(A823="","",IF($O$9=1,IF(MOD(C823-1,$O$8)=0,Calculadora!$D$6*(1+Calculadora!$D$7)^(B823-1),0),IF(MOD(C823,$O$8)=0,Calculadora!$D$6*(1+Calculadora!$D$7)^(B823-1),0)))</f>
        <v/>
      </c>
      <c r="F823" s="27" t="str">
        <f aca="false">IF(A823="","",(D823+IF($O$9=1,E823,0))*$O$7)</f>
        <v/>
      </c>
      <c r="G823" s="27" t="str">
        <f aca="false">IF(A823="","",D823+E823+F823)</f>
        <v/>
      </c>
      <c r="H823" s="27" t="str">
        <f aca="false">IF(A823="","",Calculadora!$D$5+SUM($E$7:E823))</f>
        <v/>
      </c>
      <c r="I823" s="27" t="str">
        <f aca="false">IF(A823="","",G823-H823)</f>
        <v/>
      </c>
      <c r="J823" s="27" t="str">
        <f aca="false">IF(A823="","",IF(C823=$O$2,G823,0))</f>
        <v/>
      </c>
    </row>
    <row r="824" customFormat="false" ht="15" hidden="false" customHeight="false" outlineLevel="0" collapsed="false">
      <c r="A824" s="25" t="str">
        <f aca="false">IF(ROW()-6&lt;=$O$3,ROW()-6,"")</f>
        <v/>
      </c>
      <c r="B824" s="25" t="str">
        <f aca="false">IF(A824="","",INT((A824-1)/$O$2)+1)</f>
        <v/>
      </c>
      <c r="C824" s="25" t="str">
        <f aca="false">IF(A824="","",MOD(A824-1,$O$2)+1)</f>
        <v/>
      </c>
      <c r="D824" s="27" t="str">
        <f aca="false">IF(A824="","",IF(A824=1,Calculadora!$D$5,G823))</f>
        <v/>
      </c>
      <c r="E824" s="27" t="str">
        <f aca="false">IF(A824="","",IF($O$9=1,IF(MOD(C824-1,$O$8)=0,Calculadora!$D$6*(1+Calculadora!$D$7)^(B824-1),0),IF(MOD(C824,$O$8)=0,Calculadora!$D$6*(1+Calculadora!$D$7)^(B824-1),0)))</f>
        <v/>
      </c>
      <c r="F824" s="27" t="str">
        <f aca="false">IF(A824="","",(D824+IF($O$9=1,E824,0))*$O$7)</f>
        <v/>
      </c>
      <c r="G824" s="27" t="str">
        <f aca="false">IF(A824="","",D824+E824+F824)</f>
        <v/>
      </c>
      <c r="H824" s="27" t="str">
        <f aca="false">IF(A824="","",Calculadora!$D$5+SUM($E$7:E824))</f>
        <v/>
      </c>
      <c r="I824" s="27" t="str">
        <f aca="false">IF(A824="","",G824-H824)</f>
        <v/>
      </c>
      <c r="J824" s="27" t="str">
        <f aca="false">IF(A824="","",IF(C824=$O$2,G824,0))</f>
        <v/>
      </c>
    </row>
    <row r="825" customFormat="false" ht="15" hidden="false" customHeight="false" outlineLevel="0" collapsed="false">
      <c r="A825" s="25" t="str">
        <f aca="false">IF(ROW()-6&lt;=$O$3,ROW()-6,"")</f>
        <v/>
      </c>
      <c r="B825" s="25" t="str">
        <f aca="false">IF(A825="","",INT((A825-1)/$O$2)+1)</f>
        <v/>
      </c>
      <c r="C825" s="25" t="str">
        <f aca="false">IF(A825="","",MOD(A825-1,$O$2)+1)</f>
        <v/>
      </c>
      <c r="D825" s="27" t="str">
        <f aca="false">IF(A825="","",IF(A825=1,Calculadora!$D$5,G824))</f>
        <v/>
      </c>
      <c r="E825" s="27" t="str">
        <f aca="false">IF(A825="","",IF($O$9=1,IF(MOD(C825-1,$O$8)=0,Calculadora!$D$6*(1+Calculadora!$D$7)^(B825-1),0),IF(MOD(C825,$O$8)=0,Calculadora!$D$6*(1+Calculadora!$D$7)^(B825-1),0)))</f>
        <v/>
      </c>
      <c r="F825" s="27" t="str">
        <f aca="false">IF(A825="","",(D825+IF($O$9=1,E825,0))*$O$7)</f>
        <v/>
      </c>
      <c r="G825" s="27" t="str">
        <f aca="false">IF(A825="","",D825+E825+F825)</f>
        <v/>
      </c>
      <c r="H825" s="27" t="str">
        <f aca="false">IF(A825="","",Calculadora!$D$5+SUM($E$7:E825))</f>
        <v/>
      </c>
      <c r="I825" s="27" t="str">
        <f aca="false">IF(A825="","",G825-H825)</f>
        <v/>
      </c>
      <c r="J825" s="27" t="str">
        <f aca="false">IF(A825="","",IF(C825=$O$2,G825,0))</f>
        <v/>
      </c>
    </row>
    <row r="826" customFormat="false" ht="15" hidden="false" customHeight="false" outlineLevel="0" collapsed="false">
      <c r="A826" s="25" t="str">
        <f aca="false">IF(ROW()-6&lt;=$O$3,ROW()-6,"")</f>
        <v/>
      </c>
      <c r="B826" s="25" t="str">
        <f aca="false">IF(A826="","",INT((A826-1)/$O$2)+1)</f>
        <v/>
      </c>
      <c r="C826" s="25" t="str">
        <f aca="false">IF(A826="","",MOD(A826-1,$O$2)+1)</f>
        <v/>
      </c>
      <c r="D826" s="27" t="str">
        <f aca="false">IF(A826="","",IF(A826=1,Calculadora!$D$5,G825))</f>
        <v/>
      </c>
      <c r="E826" s="27" t="str">
        <f aca="false">IF(A826="","",IF($O$9=1,IF(MOD(C826-1,$O$8)=0,Calculadora!$D$6*(1+Calculadora!$D$7)^(B826-1),0),IF(MOD(C826,$O$8)=0,Calculadora!$D$6*(1+Calculadora!$D$7)^(B826-1),0)))</f>
        <v/>
      </c>
      <c r="F826" s="27" t="str">
        <f aca="false">IF(A826="","",(D826+IF($O$9=1,E826,0))*$O$7)</f>
        <v/>
      </c>
      <c r="G826" s="27" t="str">
        <f aca="false">IF(A826="","",D826+E826+F826)</f>
        <v/>
      </c>
      <c r="H826" s="27" t="str">
        <f aca="false">IF(A826="","",Calculadora!$D$5+SUM($E$7:E826))</f>
        <v/>
      </c>
      <c r="I826" s="27" t="str">
        <f aca="false">IF(A826="","",G826-H826)</f>
        <v/>
      </c>
      <c r="J826" s="27" t="str">
        <f aca="false">IF(A826="","",IF(C826=$O$2,G826,0))</f>
        <v/>
      </c>
    </row>
    <row r="827" customFormat="false" ht="15" hidden="false" customHeight="false" outlineLevel="0" collapsed="false">
      <c r="A827" s="25" t="str">
        <f aca="false">IF(ROW()-6&lt;=$O$3,ROW()-6,"")</f>
        <v/>
      </c>
      <c r="B827" s="25" t="str">
        <f aca="false">IF(A827="","",INT((A827-1)/$O$2)+1)</f>
        <v/>
      </c>
      <c r="C827" s="25" t="str">
        <f aca="false">IF(A827="","",MOD(A827-1,$O$2)+1)</f>
        <v/>
      </c>
      <c r="D827" s="27" t="str">
        <f aca="false">IF(A827="","",IF(A827=1,Calculadora!$D$5,G826))</f>
        <v/>
      </c>
      <c r="E827" s="27" t="str">
        <f aca="false">IF(A827="","",IF($O$9=1,IF(MOD(C827-1,$O$8)=0,Calculadora!$D$6*(1+Calculadora!$D$7)^(B827-1),0),IF(MOD(C827,$O$8)=0,Calculadora!$D$6*(1+Calculadora!$D$7)^(B827-1),0)))</f>
        <v/>
      </c>
      <c r="F827" s="27" t="str">
        <f aca="false">IF(A827="","",(D827+IF($O$9=1,E827,0))*$O$7)</f>
        <v/>
      </c>
      <c r="G827" s="27" t="str">
        <f aca="false">IF(A827="","",D827+E827+F827)</f>
        <v/>
      </c>
      <c r="H827" s="27" t="str">
        <f aca="false">IF(A827="","",Calculadora!$D$5+SUM($E$7:E827))</f>
        <v/>
      </c>
      <c r="I827" s="27" t="str">
        <f aca="false">IF(A827="","",G827-H827)</f>
        <v/>
      </c>
      <c r="J827" s="27" t="str">
        <f aca="false">IF(A827="","",IF(C827=$O$2,G827,0))</f>
        <v/>
      </c>
    </row>
    <row r="828" customFormat="false" ht="15" hidden="false" customHeight="false" outlineLevel="0" collapsed="false">
      <c r="A828" s="25" t="str">
        <f aca="false">IF(ROW()-6&lt;=$O$3,ROW()-6,"")</f>
        <v/>
      </c>
      <c r="B828" s="25" t="str">
        <f aca="false">IF(A828="","",INT((A828-1)/$O$2)+1)</f>
        <v/>
      </c>
      <c r="C828" s="25" t="str">
        <f aca="false">IF(A828="","",MOD(A828-1,$O$2)+1)</f>
        <v/>
      </c>
      <c r="D828" s="27" t="str">
        <f aca="false">IF(A828="","",IF(A828=1,Calculadora!$D$5,G827))</f>
        <v/>
      </c>
      <c r="E828" s="27" t="str">
        <f aca="false">IF(A828="","",IF($O$9=1,IF(MOD(C828-1,$O$8)=0,Calculadora!$D$6*(1+Calculadora!$D$7)^(B828-1),0),IF(MOD(C828,$O$8)=0,Calculadora!$D$6*(1+Calculadora!$D$7)^(B828-1),0)))</f>
        <v/>
      </c>
      <c r="F828" s="27" t="str">
        <f aca="false">IF(A828="","",(D828+IF($O$9=1,E828,0))*$O$7)</f>
        <v/>
      </c>
      <c r="G828" s="27" t="str">
        <f aca="false">IF(A828="","",D828+E828+F828)</f>
        <v/>
      </c>
      <c r="H828" s="27" t="str">
        <f aca="false">IF(A828="","",Calculadora!$D$5+SUM($E$7:E828))</f>
        <v/>
      </c>
      <c r="I828" s="27" t="str">
        <f aca="false">IF(A828="","",G828-H828)</f>
        <v/>
      </c>
      <c r="J828" s="27" t="str">
        <f aca="false">IF(A828="","",IF(C828=$O$2,G828,0))</f>
        <v/>
      </c>
    </row>
    <row r="829" customFormat="false" ht="15" hidden="false" customHeight="false" outlineLevel="0" collapsed="false">
      <c r="A829" s="25" t="str">
        <f aca="false">IF(ROW()-6&lt;=$O$3,ROW()-6,"")</f>
        <v/>
      </c>
      <c r="B829" s="25" t="str">
        <f aca="false">IF(A829="","",INT((A829-1)/$O$2)+1)</f>
        <v/>
      </c>
      <c r="C829" s="25" t="str">
        <f aca="false">IF(A829="","",MOD(A829-1,$O$2)+1)</f>
        <v/>
      </c>
      <c r="D829" s="27" t="str">
        <f aca="false">IF(A829="","",IF(A829=1,Calculadora!$D$5,G828))</f>
        <v/>
      </c>
      <c r="E829" s="27" t="str">
        <f aca="false">IF(A829="","",IF($O$9=1,IF(MOD(C829-1,$O$8)=0,Calculadora!$D$6*(1+Calculadora!$D$7)^(B829-1),0),IF(MOD(C829,$O$8)=0,Calculadora!$D$6*(1+Calculadora!$D$7)^(B829-1),0)))</f>
        <v/>
      </c>
      <c r="F829" s="27" t="str">
        <f aca="false">IF(A829="","",(D829+IF($O$9=1,E829,0))*$O$7)</f>
        <v/>
      </c>
      <c r="G829" s="27" t="str">
        <f aca="false">IF(A829="","",D829+E829+F829)</f>
        <v/>
      </c>
      <c r="H829" s="27" t="str">
        <f aca="false">IF(A829="","",Calculadora!$D$5+SUM($E$7:E829))</f>
        <v/>
      </c>
      <c r="I829" s="27" t="str">
        <f aca="false">IF(A829="","",G829-H829)</f>
        <v/>
      </c>
      <c r="J829" s="27" t="str">
        <f aca="false">IF(A829="","",IF(C829=$O$2,G829,0))</f>
        <v/>
      </c>
    </row>
    <row r="830" customFormat="false" ht="15" hidden="false" customHeight="false" outlineLevel="0" collapsed="false">
      <c r="A830" s="25" t="str">
        <f aca="false">IF(ROW()-6&lt;=$O$3,ROW()-6,"")</f>
        <v/>
      </c>
      <c r="B830" s="25" t="str">
        <f aca="false">IF(A830="","",INT((A830-1)/$O$2)+1)</f>
        <v/>
      </c>
      <c r="C830" s="25" t="str">
        <f aca="false">IF(A830="","",MOD(A830-1,$O$2)+1)</f>
        <v/>
      </c>
      <c r="D830" s="27" t="str">
        <f aca="false">IF(A830="","",IF(A830=1,Calculadora!$D$5,G829))</f>
        <v/>
      </c>
      <c r="E830" s="27" t="str">
        <f aca="false">IF(A830="","",IF($O$9=1,IF(MOD(C830-1,$O$8)=0,Calculadora!$D$6*(1+Calculadora!$D$7)^(B830-1),0),IF(MOD(C830,$O$8)=0,Calculadora!$D$6*(1+Calculadora!$D$7)^(B830-1),0)))</f>
        <v/>
      </c>
      <c r="F830" s="27" t="str">
        <f aca="false">IF(A830="","",(D830+IF($O$9=1,E830,0))*$O$7)</f>
        <v/>
      </c>
      <c r="G830" s="27" t="str">
        <f aca="false">IF(A830="","",D830+E830+F830)</f>
        <v/>
      </c>
      <c r="H830" s="27" t="str">
        <f aca="false">IF(A830="","",Calculadora!$D$5+SUM($E$7:E830))</f>
        <v/>
      </c>
      <c r="I830" s="27" t="str">
        <f aca="false">IF(A830="","",G830-H830)</f>
        <v/>
      </c>
      <c r="J830" s="27" t="str">
        <f aca="false">IF(A830="","",IF(C830=$O$2,G830,0))</f>
        <v/>
      </c>
    </row>
    <row r="831" customFormat="false" ht="15" hidden="false" customHeight="false" outlineLevel="0" collapsed="false">
      <c r="A831" s="25" t="str">
        <f aca="false">IF(ROW()-6&lt;=$O$3,ROW()-6,"")</f>
        <v/>
      </c>
      <c r="B831" s="25" t="str">
        <f aca="false">IF(A831="","",INT((A831-1)/$O$2)+1)</f>
        <v/>
      </c>
      <c r="C831" s="25" t="str">
        <f aca="false">IF(A831="","",MOD(A831-1,$O$2)+1)</f>
        <v/>
      </c>
      <c r="D831" s="27" t="str">
        <f aca="false">IF(A831="","",IF(A831=1,Calculadora!$D$5,G830))</f>
        <v/>
      </c>
      <c r="E831" s="27" t="str">
        <f aca="false">IF(A831="","",IF($O$9=1,IF(MOD(C831-1,$O$8)=0,Calculadora!$D$6*(1+Calculadora!$D$7)^(B831-1),0),IF(MOD(C831,$O$8)=0,Calculadora!$D$6*(1+Calculadora!$D$7)^(B831-1),0)))</f>
        <v/>
      </c>
      <c r="F831" s="27" t="str">
        <f aca="false">IF(A831="","",(D831+IF($O$9=1,E831,0))*$O$7)</f>
        <v/>
      </c>
      <c r="G831" s="27" t="str">
        <f aca="false">IF(A831="","",D831+E831+F831)</f>
        <v/>
      </c>
      <c r="H831" s="27" t="str">
        <f aca="false">IF(A831="","",Calculadora!$D$5+SUM($E$7:E831))</f>
        <v/>
      </c>
      <c r="I831" s="27" t="str">
        <f aca="false">IF(A831="","",G831-H831)</f>
        <v/>
      </c>
      <c r="J831" s="27" t="str">
        <f aca="false">IF(A831="","",IF(C831=$O$2,G831,0))</f>
        <v/>
      </c>
    </row>
    <row r="832" customFormat="false" ht="15" hidden="false" customHeight="false" outlineLevel="0" collapsed="false">
      <c r="A832" s="25" t="str">
        <f aca="false">IF(ROW()-6&lt;=$O$3,ROW()-6,"")</f>
        <v/>
      </c>
      <c r="B832" s="25" t="str">
        <f aca="false">IF(A832="","",INT((A832-1)/$O$2)+1)</f>
        <v/>
      </c>
      <c r="C832" s="25" t="str">
        <f aca="false">IF(A832="","",MOD(A832-1,$O$2)+1)</f>
        <v/>
      </c>
      <c r="D832" s="27" t="str">
        <f aca="false">IF(A832="","",IF(A832=1,Calculadora!$D$5,G831))</f>
        <v/>
      </c>
      <c r="E832" s="27" t="str">
        <f aca="false">IF(A832="","",IF($O$9=1,IF(MOD(C832-1,$O$8)=0,Calculadora!$D$6*(1+Calculadora!$D$7)^(B832-1),0),IF(MOD(C832,$O$8)=0,Calculadora!$D$6*(1+Calculadora!$D$7)^(B832-1),0)))</f>
        <v/>
      </c>
      <c r="F832" s="27" t="str">
        <f aca="false">IF(A832="","",(D832+IF($O$9=1,E832,0))*$O$7)</f>
        <v/>
      </c>
      <c r="G832" s="27" t="str">
        <f aca="false">IF(A832="","",D832+E832+F832)</f>
        <v/>
      </c>
      <c r="H832" s="27" t="str">
        <f aca="false">IF(A832="","",Calculadora!$D$5+SUM($E$7:E832))</f>
        <v/>
      </c>
      <c r="I832" s="27" t="str">
        <f aca="false">IF(A832="","",G832-H832)</f>
        <v/>
      </c>
      <c r="J832" s="27" t="str">
        <f aca="false">IF(A832="","",IF(C832=$O$2,G832,0))</f>
        <v/>
      </c>
    </row>
    <row r="833" customFormat="false" ht="15" hidden="false" customHeight="false" outlineLevel="0" collapsed="false">
      <c r="A833" s="25" t="str">
        <f aca="false">IF(ROW()-6&lt;=$O$3,ROW()-6,"")</f>
        <v/>
      </c>
      <c r="B833" s="25" t="str">
        <f aca="false">IF(A833="","",INT((A833-1)/$O$2)+1)</f>
        <v/>
      </c>
      <c r="C833" s="25" t="str">
        <f aca="false">IF(A833="","",MOD(A833-1,$O$2)+1)</f>
        <v/>
      </c>
      <c r="D833" s="27" t="str">
        <f aca="false">IF(A833="","",IF(A833=1,Calculadora!$D$5,G832))</f>
        <v/>
      </c>
      <c r="E833" s="27" t="str">
        <f aca="false">IF(A833="","",IF($O$9=1,IF(MOD(C833-1,$O$8)=0,Calculadora!$D$6*(1+Calculadora!$D$7)^(B833-1),0),IF(MOD(C833,$O$8)=0,Calculadora!$D$6*(1+Calculadora!$D$7)^(B833-1),0)))</f>
        <v/>
      </c>
      <c r="F833" s="27" t="str">
        <f aca="false">IF(A833="","",(D833+IF($O$9=1,E833,0))*$O$7)</f>
        <v/>
      </c>
      <c r="G833" s="27" t="str">
        <f aca="false">IF(A833="","",D833+E833+F833)</f>
        <v/>
      </c>
      <c r="H833" s="27" t="str">
        <f aca="false">IF(A833="","",Calculadora!$D$5+SUM($E$7:E833))</f>
        <v/>
      </c>
      <c r="I833" s="27" t="str">
        <f aca="false">IF(A833="","",G833-H833)</f>
        <v/>
      </c>
      <c r="J833" s="27" t="str">
        <f aca="false">IF(A833="","",IF(C833=$O$2,G833,0))</f>
        <v/>
      </c>
    </row>
    <row r="834" customFormat="false" ht="15" hidden="false" customHeight="false" outlineLevel="0" collapsed="false">
      <c r="A834" s="25" t="str">
        <f aca="false">IF(ROW()-6&lt;=$O$3,ROW()-6,"")</f>
        <v/>
      </c>
      <c r="B834" s="25" t="str">
        <f aca="false">IF(A834="","",INT((A834-1)/$O$2)+1)</f>
        <v/>
      </c>
      <c r="C834" s="25" t="str">
        <f aca="false">IF(A834="","",MOD(A834-1,$O$2)+1)</f>
        <v/>
      </c>
      <c r="D834" s="27" t="str">
        <f aca="false">IF(A834="","",IF(A834=1,Calculadora!$D$5,G833))</f>
        <v/>
      </c>
      <c r="E834" s="27" t="str">
        <f aca="false">IF(A834="","",IF($O$9=1,IF(MOD(C834-1,$O$8)=0,Calculadora!$D$6*(1+Calculadora!$D$7)^(B834-1),0),IF(MOD(C834,$O$8)=0,Calculadora!$D$6*(1+Calculadora!$D$7)^(B834-1),0)))</f>
        <v/>
      </c>
      <c r="F834" s="27" t="str">
        <f aca="false">IF(A834="","",(D834+IF($O$9=1,E834,0))*$O$7)</f>
        <v/>
      </c>
      <c r="G834" s="27" t="str">
        <f aca="false">IF(A834="","",D834+E834+F834)</f>
        <v/>
      </c>
      <c r="H834" s="27" t="str">
        <f aca="false">IF(A834="","",Calculadora!$D$5+SUM($E$7:E834))</f>
        <v/>
      </c>
      <c r="I834" s="27" t="str">
        <f aca="false">IF(A834="","",G834-H834)</f>
        <v/>
      </c>
      <c r="J834" s="27" t="str">
        <f aca="false">IF(A834="","",IF(C834=$O$2,G834,0))</f>
        <v/>
      </c>
    </row>
    <row r="835" customFormat="false" ht="15" hidden="false" customHeight="false" outlineLevel="0" collapsed="false">
      <c r="A835" s="25" t="str">
        <f aca="false">IF(ROW()-6&lt;=$O$3,ROW()-6,"")</f>
        <v/>
      </c>
      <c r="B835" s="25" t="str">
        <f aca="false">IF(A835="","",INT((A835-1)/$O$2)+1)</f>
        <v/>
      </c>
      <c r="C835" s="25" t="str">
        <f aca="false">IF(A835="","",MOD(A835-1,$O$2)+1)</f>
        <v/>
      </c>
      <c r="D835" s="27" t="str">
        <f aca="false">IF(A835="","",IF(A835=1,Calculadora!$D$5,G834))</f>
        <v/>
      </c>
      <c r="E835" s="27" t="str">
        <f aca="false">IF(A835="","",IF($O$9=1,IF(MOD(C835-1,$O$8)=0,Calculadora!$D$6*(1+Calculadora!$D$7)^(B835-1),0),IF(MOD(C835,$O$8)=0,Calculadora!$D$6*(1+Calculadora!$D$7)^(B835-1),0)))</f>
        <v/>
      </c>
      <c r="F835" s="27" t="str">
        <f aca="false">IF(A835="","",(D835+IF($O$9=1,E835,0))*$O$7)</f>
        <v/>
      </c>
      <c r="G835" s="27" t="str">
        <f aca="false">IF(A835="","",D835+E835+F835)</f>
        <v/>
      </c>
      <c r="H835" s="27" t="str">
        <f aca="false">IF(A835="","",Calculadora!$D$5+SUM($E$7:E835))</f>
        <v/>
      </c>
      <c r="I835" s="27" t="str">
        <f aca="false">IF(A835="","",G835-H835)</f>
        <v/>
      </c>
      <c r="J835" s="27" t="str">
        <f aca="false">IF(A835="","",IF(C835=$O$2,G835,0))</f>
        <v/>
      </c>
    </row>
    <row r="836" customFormat="false" ht="15" hidden="false" customHeight="false" outlineLevel="0" collapsed="false">
      <c r="A836" s="25" t="str">
        <f aca="false">IF(ROW()-6&lt;=$O$3,ROW()-6,"")</f>
        <v/>
      </c>
      <c r="B836" s="25" t="str">
        <f aca="false">IF(A836="","",INT((A836-1)/$O$2)+1)</f>
        <v/>
      </c>
      <c r="C836" s="25" t="str">
        <f aca="false">IF(A836="","",MOD(A836-1,$O$2)+1)</f>
        <v/>
      </c>
      <c r="D836" s="27" t="str">
        <f aca="false">IF(A836="","",IF(A836=1,Calculadora!$D$5,G835))</f>
        <v/>
      </c>
      <c r="E836" s="27" t="str">
        <f aca="false">IF(A836="","",IF($O$9=1,IF(MOD(C836-1,$O$8)=0,Calculadora!$D$6*(1+Calculadora!$D$7)^(B836-1),0),IF(MOD(C836,$O$8)=0,Calculadora!$D$6*(1+Calculadora!$D$7)^(B836-1),0)))</f>
        <v/>
      </c>
      <c r="F836" s="27" t="str">
        <f aca="false">IF(A836="","",(D836+IF($O$9=1,E836,0))*$O$7)</f>
        <v/>
      </c>
      <c r="G836" s="27" t="str">
        <f aca="false">IF(A836="","",D836+E836+F836)</f>
        <v/>
      </c>
      <c r="H836" s="27" t="str">
        <f aca="false">IF(A836="","",Calculadora!$D$5+SUM($E$7:E836))</f>
        <v/>
      </c>
      <c r="I836" s="27" t="str">
        <f aca="false">IF(A836="","",G836-H836)</f>
        <v/>
      </c>
      <c r="J836" s="27" t="str">
        <f aca="false">IF(A836="","",IF(C836=$O$2,G836,0))</f>
        <v/>
      </c>
    </row>
    <row r="837" customFormat="false" ht="15" hidden="false" customHeight="false" outlineLevel="0" collapsed="false">
      <c r="A837" s="25" t="str">
        <f aca="false">IF(ROW()-6&lt;=$O$3,ROW()-6,"")</f>
        <v/>
      </c>
      <c r="B837" s="25" t="str">
        <f aca="false">IF(A837="","",INT((A837-1)/$O$2)+1)</f>
        <v/>
      </c>
      <c r="C837" s="25" t="str">
        <f aca="false">IF(A837="","",MOD(A837-1,$O$2)+1)</f>
        <v/>
      </c>
      <c r="D837" s="27" t="str">
        <f aca="false">IF(A837="","",IF(A837=1,Calculadora!$D$5,G836))</f>
        <v/>
      </c>
      <c r="E837" s="27" t="str">
        <f aca="false">IF(A837="","",IF($O$9=1,IF(MOD(C837-1,$O$8)=0,Calculadora!$D$6*(1+Calculadora!$D$7)^(B837-1),0),IF(MOD(C837,$O$8)=0,Calculadora!$D$6*(1+Calculadora!$D$7)^(B837-1),0)))</f>
        <v/>
      </c>
      <c r="F837" s="27" t="str">
        <f aca="false">IF(A837="","",(D837+IF($O$9=1,E837,0))*$O$7)</f>
        <v/>
      </c>
      <c r="G837" s="27" t="str">
        <f aca="false">IF(A837="","",D837+E837+F837)</f>
        <v/>
      </c>
      <c r="H837" s="27" t="str">
        <f aca="false">IF(A837="","",Calculadora!$D$5+SUM($E$7:E837))</f>
        <v/>
      </c>
      <c r="I837" s="27" t="str">
        <f aca="false">IF(A837="","",G837-H837)</f>
        <v/>
      </c>
      <c r="J837" s="27" t="str">
        <f aca="false">IF(A837="","",IF(C837=$O$2,G837,0))</f>
        <v/>
      </c>
    </row>
    <row r="838" customFormat="false" ht="15" hidden="false" customHeight="false" outlineLevel="0" collapsed="false">
      <c r="A838" s="25" t="str">
        <f aca="false">IF(ROW()-6&lt;=$O$3,ROW()-6,"")</f>
        <v/>
      </c>
      <c r="B838" s="25" t="str">
        <f aca="false">IF(A838="","",INT((A838-1)/$O$2)+1)</f>
        <v/>
      </c>
      <c r="C838" s="25" t="str">
        <f aca="false">IF(A838="","",MOD(A838-1,$O$2)+1)</f>
        <v/>
      </c>
      <c r="D838" s="27" t="str">
        <f aca="false">IF(A838="","",IF(A838=1,Calculadora!$D$5,G837))</f>
        <v/>
      </c>
      <c r="E838" s="27" t="str">
        <f aca="false">IF(A838="","",IF($O$9=1,IF(MOD(C838-1,$O$8)=0,Calculadora!$D$6*(1+Calculadora!$D$7)^(B838-1),0),IF(MOD(C838,$O$8)=0,Calculadora!$D$6*(1+Calculadora!$D$7)^(B838-1),0)))</f>
        <v/>
      </c>
      <c r="F838" s="27" t="str">
        <f aca="false">IF(A838="","",(D838+IF($O$9=1,E838,0))*$O$7)</f>
        <v/>
      </c>
      <c r="G838" s="27" t="str">
        <f aca="false">IF(A838="","",D838+E838+F838)</f>
        <v/>
      </c>
      <c r="H838" s="27" t="str">
        <f aca="false">IF(A838="","",Calculadora!$D$5+SUM($E$7:E838))</f>
        <v/>
      </c>
      <c r="I838" s="27" t="str">
        <f aca="false">IF(A838="","",G838-H838)</f>
        <v/>
      </c>
      <c r="J838" s="27" t="str">
        <f aca="false">IF(A838="","",IF(C838=$O$2,G838,0))</f>
        <v/>
      </c>
    </row>
    <row r="839" customFormat="false" ht="15" hidden="false" customHeight="false" outlineLevel="0" collapsed="false">
      <c r="A839" s="25" t="str">
        <f aca="false">IF(ROW()-6&lt;=$O$3,ROW()-6,"")</f>
        <v/>
      </c>
      <c r="B839" s="25" t="str">
        <f aca="false">IF(A839="","",INT((A839-1)/$O$2)+1)</f>
        <v/>
      </c>
      <c r="C839" s="25" t="str">
        <f aca="false">IF(A839="","",MOD(A839-1,$O$2)+1)</f>
        <v/>
      </c>
      <c r="D839" s="27" t="str">
        <f aca="false">IF(A839="","",IF(A839=1,Calculadora!$D$5,G838))</f>
        <v/>
      </c>
      <c r="E839" s="27" t="str">
        <f aca="false">IF(A839="","",IF($O$9=1,IF(MOD(C839-1,$O$8)=0,Calculadora!$D$6*(1+Calculadora!$D$7)^(B839-1),0),IF(MOD(C839,$O$8)=0,Calculadora!$D$6*(1+Calculadora!$D$7)^(B839-1),0)))</f>
        <v/>
      </c>
      <c r="F839" s="27" t="str">
        <f aca="false">IF(A839="","",(D839+IF($O$9=1,E839,0))*$O$7)</f>
        <v/>
      </c>
      <c r="G839" s="27" t="str">
        <f aca="false">IF(A839="","",D839+E839+F839)</f>
        <v/>
      </c>
      <c r="H839" s="27" t="str">
        <f aca="false">IF(A839="","",Calculadora!$D$5+SUM($E$7:E839))</f>
        <v/>
      </c>
      <c r="I839" s="27" t="str">
        <f aca="false">IF(A839="","",G839-H839)</f>
        <v/>
      </c>
      <c r="J839" s="27" t="str">
        <f aca="false">IF(A839="","",IF(C839=$O$2,G839,0))</f>
        <v/>
      </c>
    </row>
    <row r="840" customFormat="false" ht="15" hidden="false" customHeight="false" outlineLevel="0" collapsed="false">
      <c r="A840" s="25" t="str">
        <f aca="false">IF(ROW()-6&lt;=$O$3,ROW()-6,"")</f>
        <v/>
      </c>
      <c r="B840" s="25" t="str">
        <f aca="false">IF(A840="","",INT((A840-1)/$O$2)+1)</f>
        <v/>
      </c>
      <c r="C840" s="25" t="str">
        <f aca="false">IF(A840="","",MOD(A840-1,$O$2)+1)</f>
        <v/>
      </c>
      <c r="D840" s="27" t="str">
        <f aca="false">IF(A840="","",IF(A840=1,Calculadora!$D$5,G839))</f>
        <v/>
      </c>
      <c r="E840" s="27" t="str">
        <f aca="false">IF(A840="","",IF($O$9=1,IF(MOD(C840-1,$O$8)=0,Calculadora!$D$6*(1+Calculadora!$D$7)^(B840-1),0),IF(MOD(C840,$O$8)=0,Calculadora!$D$6*(1+Calculadora!$D$7)^(B840-1),0)))</f>
        <v/>
      </c>
      <c r="F840" s="27" t="str">
        <f aca="false">IF(A840="","",(D840+IF($O$9=1,E840,0))*$O$7)</f>
        <v/>
      </c>
      <c r="G840" s="27" t="str">
        <f aca="false">IF(A840="","",D840+E840+F840)</f>
        <v/>
      </c>
      <c r="H840" s="27" t="str">
        <f aca="false">IF(A840="","",Calculadora!$D$5+SUM($E$7:E840))</f>
        <v/>
      </c>
      <c r="I840" s="27" t="str">
        <f aca="false">IF(A840="","",G840-H840)</f>
        <v/>
      </c>
      <c r="J840" s="27" t="str">
        <f aca="false">IF(A840="","",IF(C840=$O$2,G840,0))</f>
        <v/>
      </c>
    </row>
    <row r="841" customFormat="false" ht="15" hidden="false" customHeight="false" outlineLevel="0" collapsed="false">
      <c r="A841" s="25" t="str">
        <f aca="false">IF(ROW()-6&lt;=$O$3,ROW()-6,"")</f>
        <v/>
      </c>
      <c r="B841" s="25" t="str">
        <f aca="false">IF(A841="","",INT((A841-1)/$O$2)+1)</f>
        <v/>
      </c>
      <c r="C841" s="25" t="str">
        <f aca="false">IF(A841="","",MOD(A841-1,$O$2)+1)</f>
        <v/>
      </c>
      <c r="D841" s="27" t="str">
        <f aca="false">IF(A841="","",IF(A841=1,Calculadora!$D$5,G840))</f>
        <v/>
      </c>
      <c r="E841" s="27" t="str">
        <f aca="false">IF(A841="","",IF($O$9=1,IF(MOD(C841-1,$O$8)=0,Calculadora!$D$6*(1+Calculadora!$D$7)^(B841-1),0),IF(MOD(C841,$O$8)=0,Calculadora!$D$6*(1+Calculadora!$D$7)^(B841-1),0)))</f>
        <v/>
      </c>
      <c r="F841" s="27" t="str">
        <f aca="false">IF(A841="","",(D841+IF($O$9=1,E841,0))*$O$7)</f>
        <v/>
      </c>
      <c r="G841" s="27" t="str">
        <f aca="false">IF(A841="","",D841+E841+F841)</f>
        <v/>
      </c>
      <c r="H841" s="27" t="str">
        <f aca="false">IF(A841="","",Calculadora!$D$5+SUM($E$7:E841))</f>
        <v/>
      </c>
      <c r="I841" s="27" t="str">
        <f aca="false">IF(A841="","",G841-H841)</f>
        <v/>
      </c>
      <c r="J841" s="27" t="str">
        <f aca="false">IF(A841="","",IF(C841=$O$2,G841,0))</f>
        <v/>
      </c>
    </row>
    <row r="842" customFormat="false" ht="15" hidden="false" customHeight="false" outlineLevel="0" collapsed="false">
      <c r="A842" s="25" t="str">
        <f aca="false">IF(ROW()-6&lt;=$O$3,ROW()-6,"")</f>
        <v/>
      </c>
      <c r="B842" s="25" t="str">
        <f aca="false">IF(A842="","",INT((A842-1)/$O$2)+1)</f>
        <v/>
      </c>
      <c r="C842" s="25" t="str">
        <f aca="false">IF(A842="","",MOD(A842-1,$O$2)+1)</f>
        <v/>
      </c>
      <c r="D842" s="27" t="str">
        <f aca="false">IF(A842="","",IF(A842=1,Calculadora!$D$5,G841))</f>
        <v/>
      </c>
      <c r="E842" s="27" t="str">
        <f aca="false">IF(A842="","",IF($O$9=1,IF(MOD(C842-1,$O$8)=0,Calculadora!$D$6*(1+Calculadora!$D$7)^(B842-1),0),IF(MOD(C842,$O$8)=0,Calculadora!$D$6*(1+Calculadora!$D$7)^(B842-1),0)))</f>
        <v/>
      </c>
      <c r="F842" s="27" t="str">
        <f aca="false">IF(A842="","",(D842+IF($O$9=1,E842,0))*$O$7)</f>
        <v/>
      </c>
      <c r="G842" s="27" t="str">
        <f aca="false">IF(A842="","",D842+E842+F842)</f>
        <v/>
      </c>
      <c r="H842" s="27" t="str">
        <f aca="false">IF(A842="","",Calculadora!$D$5+SUM($E$7:E842))</f>
        <v/>
      </c>
      <c r="I842" s="27" t="str">
        <f aca="false">IF(A842="","",G842-H842)</f>
        <v/>
      </c>
      <c r="J842" s="27" t="str">
        <f aca="false">IF(A842="","",IF(C842=$O$2,G842,0))</f>
        <v/>
      </c>
    </row>
    <row r="843" customFormat="false" ht="15" hidden="false" customHeight="false" outlineLevel="0" collapsed="false">
      <c r="A843" s="25" t="str">
        <f aca="false">IF(ROW()-6&lt;=$O$3,ROW()-6,"")</f>
        <v/>
      </c>
      <c r="B843" s="25" t="str">
        <f aca="false">IF(A843="","",INT((A843-1)/$O$2)+1)</f>
        <v/>
      </c>
      <c r="C843" s="25" t="str">
        <f aca="false">IF(A843="","",MOD(A843-1,$O$2)+1)</f>
        <v/>
      </c>
      <c r="D843" s="27" t="str">
        <f aca="false">IF(A843="","",IF(A843=1,Calculadora!$D$5,G842))</f>
        <v/>
      </c>
      <c r="E843" s="27" t="str">
        <f aca="false">IF(A843="","",IF($O$9=1,IF(MOD(C843-1,$O$8)=0,Calculadora!$D$6*(1+Calculadora!$D$7)^(B843-1),0),IF(MOD(C843,$O$8)=0,Calculadora!$D$6*(1+Calculadora!$D$7)^(B843-1),0)))</f>
        <v/>
      </c>
      <c r="F843" s="27" t="str">
        <f aca="false">IF(A843="","",(D843+IF($O$9=1,E843,0))*$O$7)</f>
        <v/>
      </c>
      <c r="G843" s="27" t="str">
        <f aca="false">IF(A843="","",D843+E843+F843)</f>
        <v/>
      </c>
      <c r="H843" s="27" t="str">
        <f aca="false">IF(A843="","",Calculadora!$D$5+SUM($E$7:E843))</f>
        <v/>
      </c>
      <c r="I843" s="27" t="str">
        <f aca="false">IF(A843="","",G843-H843)</f>
        <v/>
      </c>
      <c r="J843" s="27" t="str">
        <f aca="false">IF(A843="","",IF(C843=$O$2,G843,0))</f>
        <v/>
      </c>
    </row>
    <row r="844" customFormat="false" ht="15" hidden="false" customHeight="false" outlineLevel="0" collapsed="false">
      <c r="A844" s="25" t="str">
        <f aca="false">IF(ROW()-6&lt;=$O$3,ROW()-6,"")</f>
        <v/>
      </c>
      <c r="B844" s="25" t="str">
        <f aca="false">IF(A844="","",INT((A844-1)/$O$2)+1)</f>
        <v/>
      </c>
      <c r="C844" s="25" t="str">
        <f aca="false">IF(A844="","",MOD(A844-1,$O$2)+1)</f>
        <v/>
      </c>
      <c r="D844" s="27" t="str">
        <f aca="false">IF(A844="","",IF(A844=1,Calculadora!$D$5,G843))</f>
        <v/>
      </c>
      <c r="E844" s="27" t="str">
        <f aca="false">IF(A844="","",IF($O$9=1,IF(MOD(C844-1,$O$8)=0,Calculadora!$D$6*(1+Calculadora!$D$7)^(B844-1),0),IF(MOD(C844,$O$8)=0,Calculadora!$D$6*(1+Calculadora!$D$7)^(B844-1),0)))</f>
        <v/>
      </c>
      <c r="F844" s="27" t="str">
        <f aca="false">IF(A844="","",(D844+IF($O$9=1,E844,0))*$O$7)</f>
        <v/>
      </c>
      <c r="G844" s="27" t="str">
        <f aca="false">IF(A844="","",D844+E844+F844)</f>
        <v/>
      </c>
      <c r="H844" s="27" t="str">
        <f aca="false">IF(A844="","",Calculadora!$D$5+SUM($E$7:E844))</f>
        <v/>
      </c>
      <c r="I844" s="27" t="str">
        <f aca="false">IF(A844="","",G844-H844)</f>
        <v/>
      </c>
      <c r="J844" s="27" t="str">
        <f aca="false">IF(A844="","",IF(C844=$O$2,G844,0))</f>
        <v/>
      </c>
    </row>
    <row r="845" customFormat="false" ht="15" hidden="false" customHeight="false" outlineLevel="0" collapsed="false">
      <c r="A845" s="25" t="str">
        <f aca="false">IF(ROW()-6&lt;=$O$3,ROW()-6,"")</f>
        <v/>
      </c>
      <c r="B845" s="25" t="str">
        <f aca="false">IF(A845="","",INT((A845-1)/$O$2)+1)</f>
        <v/>
      </c>
      <c r="C845" s="25" t="str">
        <f aca="false">IF(A845="","",MOD(A845-1,$O$2)+1)</f>
        <v/>
      </c>
      <c r="D845" s="27" t="str">
        <f aca="false">IF(A845="","",IF(A845=1,Calculadora!$D$5,G844))</f>
        <v/>
      </c>
      <c r="E845" s="27" t="str">
        <f aca="false">IF(A845="","",IF($O$9=1,IF(MOD(C845-1,$O$8)=0,Calculadora!$D$6*(1+Calculadora!$D$7)^(B845-1),0),IF(MOD(C845,$O$8)=0,Calculadora!$D$6*(1+Calculadora!$D$7)^(B845-1),0)))</f>
        <v/>
      </c>
      <c r="F845" s="27" t="str">
        <f aca="false">IF(A845="","",(D845+IF($O$9=1,E845,0))*$O$7)</f>
        <v/>
      </c>
      <c r="G845" s="27" t="str">
        <f aca="false">IF(A845="","",D845+E845+F845)</f>
        <v/>
      </c>
      <c r="H845" s="27" t="str">
        <f aca="false">IF(A845="","",Calculadora!$D$5+SUM($E$7:E845))</f>
        <v/>
      </c>
      <c r="I845" s="27" t="str">
        <f aca="false">IF(A845="","",G845-H845)</f>
        <v/>
      </c>
      <c r="J845" s="27" t="str">
        <f aca="false">IF(A845="","",IF(C845=$O$2,G845,0))</f>
        <v/>
      </c>
    </row>
    <row r="846" customFormat="false" ht="15" hidden="false" customHeight="false" outlineLevel="0" collapsed="false">
      <c r="A846" s="25" t="str">
        <f aca="false">IF(ROW()-6&lt;=$O$3,ROW()-6,"")</f>
        <v/>
      </c>
      <c r="B846" s="25" t="str">
        <f aca="false">IF(A846="","",INT((A846-1)/$O$2)+1)</f>
        <v/>
      </c>
      <c r="C846" s="25" t="str">
        <f aca="false">IF(A846="","",MOD(A846-1,$O$2)+1)</f>
        <v/>
      </c>
      <c r="D846" s="27" t="str">
        <f aca="false">IF(A846="","",IF(A846=1,Calculadora!$D$5,G845))</f>
        <v/>
      </c>
      <c r="E846" s="27" t="str">
        <f aca="false">IF(A846="","",IF($O$9=1,IF(MOD(C846-1,$O$8)=0,Calculadora!$D$6*(1+Calculadora!$D$7)^(B846-1),0),IF(MOD(C846,$O$8)=0,Calculadora!$D$6*(1+Calculadora!$D$7)^(B846-1),0)))</f>
        <v/>
      </c>
      <c r="F846" s="27" t="str">
        <f aca="false">IF(A846="","",(D846+IF($O$9=1,E846,0))*$O$7)</f>
        <v/>
      </c>
      <c r="G846" s="27" t="str">
        <f aca="false">IF(A846="","",D846+E846+F846)</f>
        <v/>
      </c>
      <c r="H846" s="27" t="str">
        <f aca="false">IF(A846="","",Calculadora!$D$5+SUM($E$7:E846))</f>
        <v/>
      </c>
      <c r="I846" s="27" t="str">
        <f aca="false">IF(A846="","",G846-H846)</f>
        <v/>
      </c>
      <c r="J846" s="27" t="str">
        <f aca="false">IF(A846="","",IF(C846=$O$2,G846,0))</f>
        <v/>
      </c>
    </row>
    <row r="847" customFormat="false" ht="15" hidden="false" customHeight="false" outlineLevel="0" collapsed="false">
      <c r="A847" s="25" t="str">
        <f aca="false">IF(ROW()-6&lt;=$O$3,ROW()-6,"")</f>
        <v/>
      </c>
      <c r="B847" s="25" t="str">
        <f aca="false">IF(A847="","",INT((A847-1)/$O$2)+1)</f>
        <v/>
      </c>
      <c r="C847" s="25" t="str">
        <f aca="false">IF(A847="","",MOD(A847-1,$O$2)+1)</f>
        <v/>
      </c>
      <c r="D847" s="27" t="str">
        <f aca="false">IF(A847="","",IF(A847=1,Calculadora!$D$5,G846))</f>
        <v/>
      </c>
      <c r="E847" s="27" t="str">
        <f aca="false">IF(A847="","",IF($O$9=1,IF(MOD(C847-1,$O$8)=0,Calculadora!$D$6*(1+Calculadora!$D$7)^(B847-1),0),IF(MOD(C847,$O$8)=0,Calculadora!$D$6*(1+Calculadora!$D$7)^(B847-1),0)))</f>
        <v/>
      </c>
      <c r="F847" s="27" t="str">
        <f aca="false">IF(A847="","",(D847+IF($O$9=1,E847,0))*$O$7)</f>
        <v/>
      </c>
      <c r="G847" s="27" t="str">
        <f aca="false">IF(A847="","",D847+E847+F847)</f>
        <v/>
      </c>
      <c r="H847" s="27" t="str">
        <f aca="false">IF(A847="","",Calculadora!$D$5+SUM($E$7:E847))</f>
        <v/>
      </c>
      <c r="I847" s="27" t="str">
        <f aca="false">IF(A847="","",G847-H847)</f>
        <v/>
      </c>
      <c r="J847" s="27" t="str">
        <f aca="false">IF(A847="","",IF(C847=$O$2,G847,0))</f>
        <v/>
      </c>
    </row>
    <row r="848" customFormat="false" ht="15" hidden="false" customHeight="false" outlineLevel="0" collapsed="false">
      <c r="A848" s="25" t="str">
        <f aca="false">IF(ROW()-6&lt;=$O$3,ROW()-6,"")</f>
        <v/>
      </c>
      <c r="B848" s="25" t="str">
        <f aca="false">IF(A848="","",INT((A848-1)/$O$2)+1)</f>
        <v/>
      </c>
      <c r="C848" s="25" t="str">
        <f aca="false">IF(A848="","",MOD(A848-1,$O$2)+1)</f>
        <v/>
      </c>
      <c r="D848" s="27" t="str">
        <f aca="false">IF(A848="","",IF(A848=1,Calculadora!$D$5,G847))</f>
        <v/>
      </c>
      <c r="E848" s="27" t="str">
        <f aca="false">IF(A848="","",IF($O$9=1,IF(MOD(C848-1,$O$8)=0,Calculadora!$D$6*(1+Calculadora!$D$7)^(B848-1),0),IF(MOD(C848,$O$8)=0,Calculadora!$D$6*(1+Calculadora!$D$7)^(B848-1),0)))</f>
        <v/>
      </c>
      <c r="F848" s="27" t="str">
        <f aca="false">IF(A848="","",(D848+IF($O$9=1,E848,0))*$O$7)</f>
        <v/>
      </c>
      <c r="G848" s="27" t="str">
        <f aca="false">IF(A848="","",D848+E848+F848)</f>
        <v/>
      </c>
      <c r="H848" s="27" t="str">
        <f aca="false">IF(A848="","",Calculadora!$D$5+SUM($E$7:E848))</f>
        <v/>
      </c>
      <c r="I848" s="27" t="str">
        <f aca="false">IF(A848="","",G848-H848)</f>
        <v/>
      </c>
      <c r="J848" s="27" t="str">
        <f aca="false">IF(A848="","",IF(C848=$O$2,G848,0))</f>
        <v/>
      </c>
    </row>
    <row r="849" customFormat="false" ht="15" hidden="false" customHeight="false" outlineLevel="0" collapsed="false">
      <c r="A849" s="25" t="str">
        <f aca="false">IF(ROW()-6&lt;=$O$3,ROW()-6,"")</f>
        <v/>
      </c>
      <c r="B849" s="25" t="str">
        <f aca="false">IF(A849="","",INT((A849-1)/$O$2)+1)</f>
        <v/>
      </c>
      <c r="C849" s="25" t="str">
        <f aca="false">IF(A849="","",MOD(A849-1,$O$2)+1)</f>
        <v/>
      </c>
      <c r="D849" s="27" t="str">
        <f aca="false">IF(A849="","",IF(A849=1,Calculadora!$D$5,G848))</f>
        <v/>
      </c>
      <c r="E849" s="27" t="str">
        <f aca="false">IF(A849="","",IF($O$9=1,IF(MOD(C849-1,$O$8)=0,Calculadora!$D$6*(1+Calculadora!$D$7)^(B849-1),0),IF(MOD(C849,$O$8)=0,Calculadora!$D$6*(1+Calculadora!$D$7)^(B849-1),0)))</f>
        <v/>
      </c>
      <c r="F849" s="27" t="str">
        <f aca="false">IF(A849="","",(D849+IF($O$9=1,E849,0))*$O$7)</f>
        <v/>
      </c>
      <c r="G849" s="27" t="str">
        <f aca="false">IF(A849="","",D849+E849+F849)</f>
        <v/>
      </c>
      <c r="H849" s="27" t="str">
        <f aca="false">IF(A849="","",Calculadora!$D$5+SUM($E$7:E849))</f>
        <v/>
      </c>
      <c r="I849" s="27" t="str">
        <f aca="false">IF(A849="","",G849-H849)</f>
        <v/>
      </c>
      <c r="J849" s="27" t="str">
        <f aca="false">IF(A849="","",IF(C849=$O$2,G849,0))</f>
        <v/>
      </c>
    </row>
    <row r="850" customFormat="false" ht="15" hidden="false" customHeight="false" outlineLevel="0" collapsed="false">
      <c r="A850" s="25" t="str">
        <f aca="false">IF(ROW()-6&lt;=$O$3,ROW()-6,"")</f>
        <v/>
      </c>
      <c r="B850" s="25" t="str">
        <f aca="false">IF(A850="","",INT((A850-1)/$O$2)+1)</f>
        <v/>
      </c>
      <c r="C850" s="25" t="str">
        <f aca="false">IF(A850="","",MOD(A850-1,$O$2)+1)</f>
        <v/>
      </c>
      <c r="D850" s="27" t="str">
        <f aca="false">IF(A850="","",IF(A850=1,Calculadora!$D$5,G849))</f>
        <v/>
      </c>
      <c r="E850" s="27" t="str">
        <f aca="false">IF(A850="","",IF($O$9=1,IF(MOD(C850-1,$O$8)=0,Calculadora!$D$6*(1+Calculadora!$D$7)^(B850-1),0),IF(MOD(C850,$O$8)=0,Calculadora!$D$6*(1+Calculadora!$D$7)^(B850-1),0)))</f>
        <v/>
      </c>
      <c r="F850" s="27" t="str">
        <f aca="false">IF(A850="","",(D850+IF($O$9=1,E850,0))*$O$7)</f>
        <v/>
      </c>
      <c r="G850" s="27" t="str">
        <f aca="false">IF(A850="","",D850+E850+F850)</f>
        <v/>
      </c>
      <c r="H850" s="27" t="str">
        <f aca="false">IF(A850="","",Calculadora!$D$5+SUM($E$7:E850))</f>
        <v/>
      </c>
      <c r="I850" s="27" t="str">
        <f aca="false">IF(A850="","",G850-H850)</f>
        <v/>
      </c>
      <c r="J850" s="27" t="str">
        <f aca="false">IF(A850="","",IF(C850=$O$2,G850,0))</f>
        <v/>
      </c>
    </row>
    <row r="851" customFormat="false" ht="15" hidden="false" customHeight="false" outlineLevel="0" collapsed="false">
      <c r="A851" s="25" t="str">
        <f aca="false">IF(ROW()-6&lt;=$O$3,ROW()-6,"")</f>
        <v/>
      </c>
      <c r="B851" s="25" t="str">
        <f aca="false">IF(A851="","",INT((A851-1)/$O$2)+1)</f>
        <v/>
      </c>
      <c r="C851" s="25" t="str">
        <f aca="false">IF(A851="","",MOD(A851-1,$O$2)+1)</f>
        <v/>
      </c>
      <c r="D851" s="27" t="str">
        <f aca="false">IF(A851="","",IF(A851=1,Calculadora!$D$5,G850))</f>
        <v/>
      </c>
      <c r="E851" s="27" t="str">
        <f aca="false">IF(A851="","",IF($O$9=1,IF(MOD(C851-1,$O$8)=0,Calculadora!$D$6*(1+Calculadora!$D$7)^(B851-1),0),IF(MOD(C851,$O$8)=0,Calculadora!$D$6*(1+Calculadora!$D$7)^(B851-1),0)))</f>
        <v/>
      </c>
      <c r="F851" s="27" t="str">
        <f aca="false">IF(A851="","",(D851+IF($O$9=1,E851,0))*$O$7)</f>
        <v/>
      </c>
      <c r="G851" s="27" t="str">
        <f aca="false">IF(A851="","",D851+E851+F851)</f>
        <v/>
      </c>
      <c r="H851" s="27" t="str">
        <f aca="false">IF(A851="","",Calculadora!$D$5+SUM($E$7:E851))</f>
        <v/>
      </c>
      <c r="I851" s="27" t="str">
        <f aca="false">IF(A851="","",G851-H851)</f>
        <v/>
      </c>
      <c r="J851" s="27" t="str">
        <f aca="false">IF(A851="","",IF(C851=$O$2,G851,0))</f>
        <v/>
      </c>
    </row>
    <row r="852" customFormat="false" ht="15" hidden="false" customHeight="false" outlineLevel="0" collapsed="false">
      <c r="A852" s="25" t="str">
        <f aca="false">IF(ROW()-6&lt;=$O$3,ROW()-6,"")</f>
        <v/>
      </c>
      <c r="B852" s="25" t="str">
        <f aca="false">IF(A852="","",INT((A852-1)/$O$2)+1)</f>
        <v/>
      </c>
      <c r="C852" s="25" t="str">
        <f aca="false">IF(A852="","",MOD(A852-1,$O$2)+1)</f>
        <v/>
      </c>
      <c r="D852" s="27" t="str">
        <f aca="false">IF(A852="","",IF(A852=1,Calculadora!$D$5,G851))</f>
        <v/>
      </c>
      <c r="E852" s="27" t="str">
        <f aca="false">IF(A852="","",IF($O$9=1,IF(MOD(C852-1,$O$8)=0,Calculadora!$D$6*(1+Calculadora!$D$7)^(B852-1),0),IF(MOD(C852,$O$8)=0,Calculadora!$D$6*(1+Calculadora!$D$7)^(B852-1),0)))</f>
        <v/>
      </c>
      <c r="F852" s="27" t="str">
        <f aca="false">IF(A852="","",(D852+IF($O$9=1,E852,0))*$O$7)</f>
        <v/>
      </c>
      <c r="G852" s="27" t="str">
        <f aca="false">IF(A852="","",D852+E852+F852)</f>
        <v/>
      </c>
      <c r="H852" s="27" t="str">
        <f aca="false">IF(A852="","",Calculadora!$D$5+SUM($E$7:E852))</f>
        <v/>
      </c>
      <c r="I852" s="27" t="str">
        <f aca="false">IF(A852="","",G852-H852)</f>
        <v/>
      </c>
      <c r="J852" s="27" t="str">
        <f aca="false">IF(A852="","",IF(C852=$O$2,G852,0))</f>
        <v/>
      </c>
    </row>
    <row r="853" customFormat="false" ht="15" hidden="false" customHeight="false" outlineLevel="0" collapsed="false">
      <c r="A853" s="25" t="str">
        <f aca="false">IF(ROW()-6&lt;=$O$3,ROW()-6,"")</f>
        <v/>
      </c>
      <c r="B853" s="25" t="str">
        <f aca="false">IF(A853="","",INT((A853-1)/$O$2)+1)</f>
        <v/>
      </c>
      <c r="C853" s="25" t="str">
        <f aca="false">IF(A853="","",MOD(A853-1,$O$2)+1)</f>
        <v/>
      </c>
      <c r="D853" s="27" t="str">
        <f aca="false">IF(A853="","",IF(A853=1,Calculadora!$D$5,G852))</f>
        <v/>
      </c>
      <c r="E853" s="27" t="str">
        <f aca="false">IF(A853="","",IF($O$9=1,IF(MOD(C853-1,$O$8)=0,Calculadora!$D$6*(1+Calculadora!$D$7)^(B853-1),0),IF(MOD(C853,$O$8)=0,Calculadora!$D$6*(1+Calculadora!$D$7)^(B853-1),0)))</f>
        <v/>
      </c>
      <c r="F853" s="27" t="str">
        <f aca="false">IF(A853="","",(D853+IF($O$9=1,E853,0))*$O$7)</f>
        <v/>
      </c>
      <c r="G853" s="27" t="str">
        <f aca="false">IF(A853="","",D853+E853+F853)</f>
        <v/>
      </c>
      <c r="H853" s="27" t="str">
        <f aca="false">IF(A853="","",Calculadora!$D$5+SUM($E$7:E853))</f>
        <v/>
      </c>
      <c r="I853" s="27" t="str">
        <f aca="false">IF(A853="","",G853-H853)</f>
        <v/>
      </c>
      <c r="J853" s="27" t="str">
        <f aca="false">IF(A853="","",IF(C853=$O$2,G853,0))</f>
        <v/>
      </c>
    </row>
    <row r="854" customFormat="false" ht="15" hidden="false" customHeight="false" outlineLevel="0" collapsed="false">
      <c r="A854" s="25" t="str">
        <f aca="false">IF(ROW()-6&lt;=$O$3,ROW()-6,"")</f>
        <v/>
      </c>
      <c r="B854" s="25" t="str">
        <f aca="false">IF(A854="","",INT((A854-1)/$O$2)+1)</f>
        <v/>
      </c>
      <c r="C854" s="25" t="str">
        <f aca="false">IF(A854="","",MOD(A854-1,$O$2)+1)</f>
        <v/>
      </c>
      <c r="D854" s="27" t="str">
        <f aca="false">IF(A854="","",IF(A854=1,Calculadora!$D$5,G853))</f>
        <v/>
      </c>
      <c r="E854" s="27" t="str">
        <f aca="false">IF(A854="","",IF($O$9=1,IF(MOD(C854-1,$O$8)=0,Calculadora!$D$6*(1+Calculadora!$D$7)^(B854-1),0),IF(MOD(C854,$O$8)=0,Calculadora!$D$6*(1+Calculadora!$D$7)^(B854-1),0)))</f>
        <v/>
      </c>
      <c r="F854" s="27" t="str">
        <f aca="false">IF(A854="","",(D854+IF($O$9=1,E854,0))*$O$7)</f>
        <v/>
      </c>
      <c r="G854" s="27" t="str">
        <f aca="false">IF(A854="","",D854+E854+F854)</f>
        <v/>
      </c>
      <c r="H854" s="27" t="str">
        <f aca="false">IF(A854="","",Calculadora!$D$5+SUM($E$7:E854))</f>
        <v/>
      </c>
      <c r="I854" s="27" t="str">
        <f aca="false">IF(A854="","",G854-H854)</f>
        <v/>
      </c>
      <c r="J854" s="27" t="str">
        <f aca="false">IF(A854="","",IF(C854=$O$2,G854,0))</f>
        <v/>
      </c>
    </row>
    <row r="855" customFormat="false" ht="15" hidden="false" customHeight="false" outlineLevel="0" collapsed="false">
      <c r="A855" s="25" t="str">
        <f aca="false">IF(ROW()-6&lt;=$O$3,ROW()-6,"")</f>
        <v/>
      </c>
      <c r="B855" s="25" t="str">
        <f aca="false">IF(A855="","",INT((A855-1)/$O$2)+1)</f>
        <v/>
      </c>
      <c r="C855" s="25" t="str">
        <f aca="false">IF(A855="","",MOD(A855-1,$O$2)+1)</f>
        <v/>
      </c>
      <c r="D855" s="27" t="str">
        <f aca="false">IF(A855="","",IF(A855=1,Calculadora!$D$5,G854))</f>
        <v/>
      </c>
      <c r="E855" s="27" t="str">
        <f aca="false">IF(A855="","",IF($O$9=1,IF(MOD(C855-1,$O$8)=0,Calculadora!$D$6*(1+Calculadora!$D$7)^(B855-1),0),IF(MOD(C855,$O$8)=0,Calculadora!$D$6*(1+Calculadora!$D$7)^(B855-1),0)))</f>
        <v/>
      </c>
      <c r="F855" s="27" t="str">
        <f aca="false">IF(A855="","",(D855+IF($O$9=1,E855,0))*$O$7)</f>
        <v/>
      </c>
      <c r="G855" s="27" t="str">
        <f aca="false">IF(A855="","",D855+E855+F855)</f>
        <v/>
      </c>
      <c r="H855" s="27" t="str">
        <f aca="false">IF(A855="","",Calculadora!$D$5+SUM($E$7:E855))</f>
        <v/>
      </c>
      <c r="I855" s="27" t="str">
        <f aca="false">IF(A855="","",G855-H855)</f>
        <v/>
      </c>
      <c r="J855" s="27" t="str">
        <f aca="false">IF(A855="","",IF(C855=$O$2,G855,0))</f>
        <v/>
      </c>
    </row>
    <row r="856" customFormat="false" ht="15" hidden="false" customHeight="false" outlineLevel="0" collapsed="false">
      <c r="A856" s="25" t="str">
        <f aca="false">IF(ROW()-6&lt;=$O$3,ROW()-6,"")</f>
        <v/>
      </c>
      <c r="B856" s="25" t="str">
        <f aca="false">IF(A856="","",INT((A856-1)/$O$2)+1)</f>
        <v/>
      </c>
      <c r="C856" s="25" t="str">
        <f aca="false">IF(A856="","",MOD(A856-1,$O$2)+1)</f>
        <v/>
      </c>
      <c r="D856" s="27" t="str">
        <f aca="false">IF(A856="","",IF(A856=1,Calculadora!$D$5,G855))</f>
        <v/>
      </c>
      <c r="E856" s="27" t="str">
        <f aca="false">IF(A856="","",IF($O$9=1,IF(MOD(C856-1,$O$8)=0,Calculadora!$D$6*(1+Calculadora!$D$7)^(B856-1),0),IF(MOD(C856,$O$8)=0,Calculadora!$D$6*(1+Calculadora!$D$7)^(B856-1),0)))</f>
        <v/>
      </c>
      <c r="F856" s="27" t="str">
        <f aca="false">IF(A856="","",(D856+IF($O$9=1,E856,0))*$O$7)</f>
        <v/>
      </c>
      <c r="G856" s="27" t="str">
        <f aca="false">IF(A856="","",D856+E856+F856)</f>
        <v/>
      </c>
      <c r="H856" s="27" t="str">
        <f aca="false">IF(A856="","",Calculadora!$D$5+SUM($E$7:E856))</f>
        <v/>
      </c>
      <c r="I856" s="27" t="str">
        <f aca="false">IF(A856="","",G856-H856)</f>
        <v/>
      </c>
      <c r="J856" s="27" t="str">
        <f aca="false">IF(A856="","",IF(C856=$O$2,G856,0))</f>
        <v/>
      </c>
    </row>
    <row r="857" customFormat="false" ht="15" hidden="false" customHeight="false" outlineLevel="0" collapsed="false">
      <c r="A857" s="25" t="str">
        <f aca="false">IF(ROW()-6&lt;=$O$3,ROW()-6,"")</f>
        <v/>
      </c>
      <c r="B857" s="25" t="str">
        <f aca="false">IF(A857="","",INT((A857-1)/$O$2)+1)</f>
        <v/>
      </c>
      <c r="C857" s="25" t="str">
        <f aca="false">IF(A857="","",MOD(A857-1,$O$2)+1)</f>
        <v/>
      </c>
      <c r="D857" s="27" t="str">
        <f aca="false">IF(A857="","",IF(A857=1,Calculadora!$D$5,G856))</f>
        <v/>
      </c>
      <c r="E857" s="27" t="str">
        <f aca="false">IF(A857="","",IF($O$9=1,IF(MOD(C857-1,$O$8)=0,Calculadora!$D$6*(1+Calculadora!$D$7)^(B857-1),0),IF(MOD(C857,$O$8)=0,Calculadora!$D$6*(1+Calculadora!$D$7)^(B857-1),0)))</f>
        <v/>
      </c>
      <c r="F857" s="27" t="str">
        <f aca="false">IF(A857="","",(D857+IF($O$9=1,E857,0))*$O$7)</f>
        <v/>
      </c>
      <c r="G857" s="27" t="str">
        <f aca="false">IF(A857="","",D857+E857+F857)</f>
        <v/>
      </c>
      <c r="H857" s="27" t="str">
        <f aca="false">IF(A857="","",Calculadora!$D$5+SUM($E$7:E857))</f>
        <v/>
      </c>
      <c r="I857" s="27" t="str">
        <f aca="false">IF(A857="","",G857-H857)</f>
        <v/>
      </c>
      <c r="J857" s="27" t="str">
        <f aca="false">IF(A857="","",IF(C857=$O$2,G857,0))</f>
        <v/>
      </c>
    </row>
    <row r="858" customFormat="false" ht="15" hidden="false" customHeight="false" outlineLevel="0" collapsed="false">
      <c r="A858" s="25" t="str">
        <f aca="false">IF(ROW()-6&lt;=$O$3,ROW()-6,"")</f>
        <v/>
      </c>
      <c r="B858" s="25" t="str">
        <f aca="false">IF(A858="","",INT((A858-1)/$O$2)+1)</f>
        <v/>
      </c>
      <c r="C858" s="25" t="str">
        <f aca="false">IF(A858="","",MOD(A858-1,$O$2)+1)</f>
        <v/>
      </c>
      <c r="D858" s="27" t="str">
        <f aca="false">IF(A858="","",IF(A858=1,Calculadora!$D$5,G857))</f>
        <v/>
      </c>
      <c r="E858" s="27" t="str">
        <f aca="false">IF(A858="","",IF($O$9=1,IF(MOD(C858-1,$O$8)=0,Calculadora!$D$6*(1+Calculadora!$D$7)^(B858-1),0),IF(MOD(C858,$O$8)=0,Calculadora!$D$6*(1+Calculadora!$D$7)^(B858-1),0)))</f>
        <v/>
      </c>
      <c r="F858" s="27" t="str">
        <f aca="false">IF(A858="","",(D858+IF($O$9=1,E858,0))*$O$7)</f>
        <v/>
      </c>
      <c r="G858" s="27" t="str">
        <f aca="false">IF(A858="","",D858+E858+F858)</f>
        <v/>
      </c>
      <c r="H858" s="27" t="str">
        <f aca="false">IF(A858="","",Calculadora!$D$5+SUM($E$7:E858))</f>
        <v/>
      </c>
      <c r="I858" s="27" t="str">
        <f aca="false">IF(A858="","",G858-H858)</f>
        <v/>
      </c>
      <c r="J858" s="27" t="str">
        <f aca="false">IF(A858="","",IF(C858=$O$2,G858,0))</f>
        <v/>
      </c>
    </row>
    <row r="859" customFormat="false" ht="15" hidden="false" customHeight="false" outlineLevel="0" collapsed="false">
      <c r="A859" s="25" t="str">
        <f aca="false">IF(ROW()-6&lt;=$O$3,ROW()-6,"")</f>
        <v/>
      </c>
      <c r="B859" s="25" t="str">
        <f aca="false">IF(A859="","",INT((A859-1)/$O$2)+1)</f>
        <v/>
      </c>
      <c r="C859" s="25" t="str">
        <f aca="false">IF(A859="","",MOD(A859-1,$O$2)+1)</f>
        <v/>
      </c>
      <c r="D859" s="27" t="str">
        <f aca="false">IF(A859="","",IF(A859=1,Calculadora!$D$5,G858))</f>
        <v/>
      </c>
      <c r="E859" s="27" t="str">
        <f aca="false">IF(A859="","",IF($O$9=1,IF(MOD(C859-1,$O$8)=0,Calculadora!$D$6*(1+Calculadora!$D$7)^(B859-1),0),IF(MOD(C859,$O$8)=0,Calculadora!$D$6*(1+Calculadora!$D$7)^(B859-1),0)))</f>
        <v/>
      </c>
      <c r="F859" s="27" t="str">
        <f aca="false">IF(A859="","",(D859+IF($O$9=1,E859,0))*$O$7)</f>
        <v/>
      </c>
      <c r="G859" s="27" t="str">
        <f aca="false">IF(A859="","",D859+E859+F859)</f>
        <v/>
      </c>
      <c r="H859" s="27" t="str">
        <f aca="false">IF(A859="","",Calculadora!$D$5+SUM($E$7:E859))</f>
        <v/>
      </c>
      <c r="I859" s="27" t="str">
        <f aca="false">IF(A859="","",G859-H859)</f>
        <v/>
      </c>
      <c r="J859" s="27" t="str">
        <f aca="false">IF(A859="","",IF(C859=$O$2,G859,0))</f>
        <v/>
      </c>
    </row>
    <row r="860" customFormat="false" ht="15" hidden="false" customHeight="false" outlineLevel="0" collapsed="false">
      <c r="A860" s="25" t="str">
        <f aca="false">IF(ROW()-6&lt;=$O$3,ROW()-6,"")</f>
        <v/>
      </c>
      <c r="B860" s="25" t="str">
        <f aca="false">IF(A860="","",INT((A860-1)/$O$2)+1)</f>
        <v/>
      </c>
      <c r="C860" s="25" t="str">
        <f aca="false">IF(A860="","",MOD(A860-1,$O$2)+1)</f>
        <v/>
      </c>
      <c r="D860" s="27" t="str">
        <f aca="false">IF(A860="","",IF(A860=1,Calculadora!$D$5,G859))</f>
        <v/>
      </c>
      <c r="E860" s="27" t="str">
        <f aca="false">IF(A860="","",IF($O$9=1,IF(MOD(C860-1,$O$8)=0,Calculadora!$D$6*(1+Calculadora!$D$7)^(B860-1),0),IF(MOD(C860,$O$8)=0,Calculadora!$D$6*(1+Calculadora!$D$7)^(B860-1),0)))</f>
        <v/>
      </c>
      <c r="F860" s="27" t="str">
        <f aca="false">IF(A860="","",(D860+IF($O$9=1,E860,0))*$O$7)</f>
        <v/>
      </c>
      <c r="G860" s="27" t="str">
        <f aca="false">IF(A860="","",D860+E860+F860)</f>
        <v/>
      </c>
      <c r="H860" s="27" t="str">
        <f aca="false">IF(A860="","",Calculadora!$D$5+SUM($E$7:E860))</f>
        <v/>
      </c>
      <c r="I860" s="27" t="str">
        <f aca="false">IF(A860="","",G860-H860)</f>
        <v/>
      </c>
      <c r="J860" s="27" t="str">
        <f aca="false">IF(A860="","",IF(C860=$O$2,G860,0))</f>
        <v/>
      </c>
    </row>
    <row r="861" customFormat="false" ht="15" hidden="false" customHeight="false" outlineLevel="0" collapsed="false">
      <c r="A861" s="25" t="str">
        <f aca="false">IF(ROW()-6&lt;=$O$3,ROW()-6,"")</f>
        <v/>
      </c>
      <c r="B861" s="25" t="str">
        <f aca="false">IF(A861="","",INT((A861-1)/$O$2)+1)</f>
        <v/>
      </c>
      <c r="C861" s="25" t="str">
        <f aca="false">IF(A861="","",MOD(A861-1,$O$2)+1)</f>
        <v/>
      </c>
      <c r="D861" s="27" t="str">
        <f aca="false">IF(A861="","",IF(A861=1,Calculadora!$D$5,G860))</f>
        <v/>
      </c>
      <c r="E861" s="27" t="str">
        <f aca="false">IF(A861="","",IF($O$9=1,IF(MOD(C861-1,$O$8)=0,Calculadora!$D$6*(1+Calculadora!$D$7)^(B861-1),0),IF(MOD(C861,$O$8)=0,Calculadora!$D$6*(1+Calculadora!$D$7)^(B861-1),0)))</f>
        <v/>
      </c>
      <c r="F861" s="27" t="str">
        <f aca="false">IF(A861="","",(D861+IF($O$9=1,E861,0))*$O$7)</f>
        <v/>
      </c>
      <c r="G861" s="27" t="str">
        <f aca="false">IF(A861="","",D861+E861+F861)</f>
        <v/>
      </c>
      <c r="H861" s="27" t="str">
        <f aca="false">IF(A861="","",Calculadora!$D$5+SUM($E$7:E861))</f>
        <v/>
      </c>
      <c r="I861" s="27" t="str">
        <f aca="false">IF(A861="","",G861-H861)</f>
        <v/>
      </c>
      <c r="J861" s="27" t="str">
        <f aca="false">IF(A861="","",IF(C861=$O$2,G861,0))</f>
        <v/>
      </c>
    </row>
    <row r="862" customFormat="false" ht="15" hidden="false" customHeight="false" outlineLevel="0" collapsed="false">
      <c r="A862" s="25" t="str">
        <f aca="false">IF(ROW()-6&lt;=$O$3,ROW()-6,"")</f>
        <v/>
      </c>
      <c r="B862" s="25" t="str">
        <f aca="false">IF(A862="","",INT((A862-1)/$O$2)+1)</f>
        <v/>
      </c>
      <c r="C862" s="25" t="str">
        <f aca="false">IF(A862="","",MOD(A862-1,$O$2)+1)</f>
        <v/>
      </c>
      <c r="D862" s="27" t="str">
        <f aca="false">IF(A862="","",IF(A862=1,Calculadora!$D$5,G861))</f>
        <v/>
      </c>
      <c r="E862" s="27" t="str">
        <f aca="false">IF(A862="","",IF($O$9=1,IF(MOD(C862-1,$O$8)=0,Calculadora!$D$6*(1+Calculadora!$D$7)^(B862-1),0),IF(MOD(C862,$O$8)=0,Calculadora!$D$6*(1+Calculadora!$D$7)^(B862-1),0)))</f>
        <v/>
      </c>
      <c r="F862" s="27" t="str">
        <f aca="false">IF(A862="","",(D862+IF($O$9=1,E862,0))*$O$7)</f>
        <v/>
      </c>
      <c r="G862" s="27" t="str">
        <f aca="false">IF(A862="","",D862+E862+F862)</f>
        <v/>
      </c>
      <c r="H862" s="27" t="str">
        <f aca="false">IF(A862="","",Calculadora!$D$5+SUM($E$7:E862))</f>
        <v/>
      </c>
      <c r="I862" s="27" t="str">
        <f aca="false">IF(A862="","",G862-H862)</f>
        <v/>
      </c>
      <c r="J862" s="27" t="str">
        <f aca="false">IF(A862="","",IF(C862=$O$2,G862,0))</f>
        <v/>
      </c>
    </row>
    <row r="863" customFormat="false" ht="15" hidden="false" customHeight="false" outlineLevel="0" collapsed="false">
      <c r="A863" s="25" t="str">
        <f aca="false">IF(ROW()-6&lt;=$O$3,ROW()-6,"")</f>
        <v/>
      </c>
      <c r="B863" s="25" t="str">
        <f aca="false">IF(A863="","",INT((A863-1)/$O$2)+1)</f>
        <v/>
      </c>
      <c r="C863" s="25" t="str">
        <f aca="false">IF(A863="","",MOD(A863-1,$O$2)+1)</f>
        <v/>
      </c>
      <c r="D863" s="27" t="str">
        <f aca="false">IF(A863="","",IF(A863=1,Calculadora!$D$5,G862))</f>
        <v/>
      </c>
      <c r="E863" s="27" t="str">
        <f aca="false">IF(A863="","",IF($O$9=1,IF(MOD(C863-1,$O$8)=0,Calculadora!$D$6*(1+Calculadora!$D$7)^(B863-1),0),IF(MOD(C863,$O$8)=0,Calculadora!$D$6*(1+Calculadora!$D$7)^(B863-1),0)))</f>
        <v/>
      </c>
      <c r="F863" s="27" t="str">
        <f aca="false">IF(A863="","",(D863+IF($O$9=1,E863,0))*$O$7)</f>
        <v/>
      </c>
      <c r="G863" s="27" t="str">
        <f aca="false">IF(A863="","",D863+E863+F863)</f>
        <v/>
      </c>
      <c r="H863" s="27" t="str">
        <f aca="false">IF(A863="","",Calculadora!$D$5+SUM($E$7:E863))</f>
        <v/>
      </c>
      <c r="I863" s="27" t="str">
        <f aca="false">IF(A863="","",G863-H863)</f>
        <v/>
      </c>
      <c r="J863" s="27" t="str">
        <f aca="false">IF(A863="","",IF(C863=$O$2,G863,0))</f>
        <v/>
      </c>
    </row>
    <row r="864" customFormat="false" ht="15" hidden="false" customHeight="false" outlineLevel="0" collapsed="false">
      <c r="A864" s="25" t="str">
        <f aca="false">IF(ROW()-6&lt;=$O$3,ROW()-6,"")</f>
        <v/>
      </c>
      <c r="B864" s="25" t="str">
        <f aca="false">IF(A864="","",INT((A864-1)/$O$2)+1)</f>
        <v/>
      </c>
      <c r="C864" s="25" t="str">
        <f aca="false">IF(A864="","",MOD(A864-1,$O$2)+1)</f>
        <v/>
      </c>
      <c r="D864" s="27" t="str">
        <f aca="false">IF(A864="","",IF(A864=1,Calculadora!$D$5,G863))</f>
        <v/>
      </c>
      <c r="E864" s="27" t="str">
        <f aca="false">IF(A864="","",IF($O$9=1,IF(MOD(C864-1,$O$8)=0,Calculadora!$D$6*(1+Calculadora!$D$7)^(B864-1),0),IF(MOD(C864,$O$8)=0,Calculadora!$D$6*(1+Calculadora!$D$7)^(B864-1),0)))</f>
        <v/>
      </c>
      <c r="F864" s="27" t="str">
        <f aca="false">IF(A864="","",(D864+IF($O$9=1,E864,0))*$O$7)</f>
        <v/>
      </c>
      <c r="G864" s="27" t="str">
        <f aca="false">IF(A864="","",D864+E864+F864)</f>
        <v/>
      </c>
      <c r="H864" s="27" t="str">
        <f aca="false">IF(A864="","",Calculadora!$D$5+SUM($E$7:E864))</f>
        <v/>
      </c>
      <c r="I864" s="27" t="str">
        <f aca="false">IF(A864="","",G864-H864)</f>
        <v/>
      </c>
      <c r="J864" s="27" t="str">
        <f aca="false">IF(A864="","",IF(C864=$O$2,G864,0))</f>
        <v/>
      </c>
    </row>
    <row r="865" customFormat="false" ht="15" hidden="false" customHeight="false" outlineLevel="0" collapsed="false">
      <c r="A865" s="25" t="str">
        <f aca="false">IF(ROW()-6&lt;=$O$3,ROW()-6,"")</f>
        <v/>
      </c>
      <c r="B865" s="25" t="str">
        <f aca="false">IF(A865="","",INT((A865-1)/$O$2)+1)</f>
        <v/>
      </c>
      <c r="C865" s="25" t="str">
        <f aca="false">IF(A865="","",MOD(A865-1,$O$2)+1)</f>
        <v/>
      </c>
      <c r="D865" s="27" t="str">
        <f aca="false">IF(A865="","",IF(A865=1,Calculadora!$D$5,G864))</f>
        <v/>
      </c>
      <c r="E865" s="27" t="str">
        <f aca="false">IF(A865="","",IF($O$9=1,IF(MOD(C865-1,$O$8)=0,Calculadora!$D$6*(1+Calculadora!$D$7)^(B865-1),0),IF(MOD(C865,$O$8)=0,Calculadora!$D$6*(1+Calculadora!$D$7)^(B865-1),0)))</f>
        <v/>
      </c>
      <c r="F865" s="27" t="str">
        <f aca="false">IF(A865="","",(D865+IF($O$9=1,E865,0))*$O$7)</f>
        <v/>
      </c>
      <c r="G865" s="27" t="str">
        <f aca="false">IF(A865="","",D865+E865+F865)</f>
        <v/>
      </c>
      <c r="H865" s="27" t="str">
        <f aca="false">IF(A865="","",Calculadora!$D$5+SUM($E$7:E865))</f>
        <v/>
      </c>
      <c r="I865" s="27" t="str">
        <f aca="false">IF(A865="","",G865-H865)</f>
        <v/>
      </c>
      <c r="J865" s="27" t="str">
        <f aca="false">IF(A865="","",IF(C865=$O$2,G865,0))</f>
        <v/>
      </c>
    </row>
    <row r="866" customFormat="false" ht="15" hidden="false" customHeight="false" outlineLevel="0" collapsed="false">
      <c r="A866" s="25" t="str">
        <f aca="false">IF(ROW()-6&lt;=$O$3,ROW()-6,"")</f>
        <v/>
      </c>
      <c r="B866" s="25" t="str">
        <f aca="false">IF(A866="","",INT((A866-1)/$O$2)+1)</f>
        <v/>
      </c>
      <c r="C866" s="25" t="str">
        <f aca="false">IF(A866="","",MOD(A866-1,$O$2)+1)</f>
        <v/>
      </c>
      <c r="D866" s="27" t="str">
        <f aca="false">IF(A866="","",IF(A866=1,Calculadora!$D$5,G865))</f>
        <v/>
      </c>
      <c r="E866" s="27" t="str">
        <f aca="false">IF(A866="","",IF($O$9=1,IF(MOD(C866-1,$O$8)=0,Calculadora!$D$6*(1+Calculadora!$D$7)^(B866-1),0),IF(MOD(C866,$O$8)=0,Calculadora!$D$6*(1+Calculadora!$D$7)^(B866-1),0)))</f>
        <v/>
      </c>
      <c r="F866" s="27" t="str">
        <f aca="false">IF(A866="","",(D866+IF($O$9=1,E866,0))*$O$7)</f>
        <v/>
      </c>
      <c r="G866" s="27" t="str">
        <f aca="false">IF(A866="","",D866+E866+F866)</f>
        <v/>
      </c>
      <c r="H866" s="27" t="str">
        <f aca="false">IF(A866="","",Calculadora!$D$5+SUM($E$7:E866))</f>
        <v/>
      </c>
      <c r="I866" s="27" t="str">
        <f aca="false">IF(A866="","",G866-H866)</f>
        <v/>
      </c>
      <c r="J866" s="27" t="str">
        <f aca="false">IF(A866="","",IF(C866=$O$2,G866,0))</f>
        <v/>
      </c>
    </row>
    <row r="867" customFormat="false" ht="15" hidden="false" customHeight="false" outlineLevel="0" collapsed="false">
      <c r="A867" s="25" t="str">
        <f aca="false">IF(ROW()-6&lt;=$O$3,ROW()-6,"")</f>
        <v/>
      </c>
      <c r="B867" s="25" t="str">
        <f aca="false">IF(A867="","",INT((A867-1)/$O$2)+1)</f>
        <v/>
      </c>
      <c r="C867" s="25" t="str">
        <f aca="false">IF(A867="","",MOD(A867-1,$O$2)+1)</f>
        <v/>
      </c>
      <c r="D867" s="27" t="str">
        <f aca="false">IF(A867="","",IF(A867=1,Calculadora!$D$5,G866))</f>
        <v/>
      </c>
      <c r="E867" s="27" t="str">
        <f aca="false">IF(A867="","",IF($O$9=1,IF(MOD(C867-1,$O$8)=0,Calculadora!$D$6*(1+Calculadora!$D$7)^(B867-1),0),IF(MOD(C867,$O$8)=0,Calculadora!$D$6*(1+Calculadora!$D$7)^(B867-1),0)))</f>
        <v/>
      </c>
      <c r="F867" s="27" t="str">
        <f aca="false">IF(A867="","",(D867+IF($O$9=1,E867,0))*$O$7)</f>
        <v/>
      </c>
      <c r="G867" s="27" t="str">
        <f aca="false">IF(A867="","",D867+E867+F867)</f>
        <v/>
      </c>
      <c r="H867" s="27" t="str">
        <f aca="false">IF(A867="","",Calculadora!$D$5+SUM($E$7:E867))</f>
        <v/>
      </c>
      <c r="I867" s="27" t="str">
        <f aca="false">IF(A867="","",G867-H867)</f>
        <v/>
      </c>
      <c r="J867" s="27" t="str">
        <f aca="false">IF(A867="","",IF(C867=$O$2,G867,0))</f>
        <v/>
      </c>
    </row>
    <row r="868" customFormat="false" ht="15" hidden="false" customHeight="false" outlineLevel="0" collapsed="false">
      <c r="A868" s="25" t="str">
        <f aca="false">IF(ROW()-6&lt;=$O$3,ROW()-6,"")</f>
        <v/>
      </c>
      <c r="B868" s="25" t="str">
        <f aca="false">IF(A868="","",INT((A868-1)/$O$2)+1)</f>
        <v/>
      </c>
      <c r="C868" s="25" t="str">
        <f aca="false">IF(A868="","",MOD(A868-1,$O$2)+1)</f>
        <v/>
      </c>
      <c r="D868" s="27" t="str">
        <f aca="false">IF(A868="","",IF(A868=1,Calculadora!$D$5,G867))</f>
        <v/>
      </c>
      <c r="E868" s="27" t="str">
        <f aca="false">IF(A868="","",IF($O$9=1,IF(MOD(C868-1,$O$8)=0,Calculadora!$D$6*(1+Calculadora!$D$7)^(B868-1),0),IF(MOD(C868,$O$8)=0,Calculadora!$D$6*(1+Calculadora!$D$7)^(B868-1),0)))</f>
        <v/>
      </c>
      <c r="F868" s="27" t="str">
        <f aca="false">IF(A868="","",(D868+IF($O$9=1,E868,0))*$O$7)</f>
        <v/>
      </c>
      <c r="G868" s="27" t="str">
        <f aca="false">IF(A868="","",D868+E868+F868)</f>
        <v/>
      </c>
      <c r="H868" s="27" t="str">
        <f aca="false">IF(A868="","",Calculadora!$D$5+SUM($E$7:E868))</f>
        <v/>
      </c>
      <c r="I868" s="27" t="str">
        <f aca="false">IF(A868="","",G868-H868)</f>
        <v/>
      </c>
      <c r="J868" s="27" t="str">
        <f aca="false">IF(A868="","",IF(C868=$O$2,G868,0))</f>
        <v/>
      </c>
    </row>
    <row r="869" customFormat="false" ht="15" hidden="false" customHeight="false" outlineLevel="0" collapsed="false">
      <c r="A869" s="25" t="str">
        <f aca="false">IF(ROW()-6&lt;=$O$3,ROW()-6,"")</f>
        <v/>
      </c>
      <c r="B869" s="25" t="str">
        <f aca="false">IF(A869="","",INT((A869-1)/$O$2)+1)</f>
        <v/>
      </c>
      <c r="C869" s="25" t="str">
        <f aca="false">IF(A869="","",MOD(A869-1,$O$2)+1)</f>
        <v/>
      </c>
      <c r="D869" s="27" t="str">
        <f aca="false">IF(A869="","",IF(A869=1,Calculadora!$D$5,G868))</f>
        <v/>
      </c>
      <c r="E869" s="27" t="str">
        <f aca="false">IF(A869="","",IF($O$9=1,IF(MOD(C869-1,$O$8)=0,Calculadora!$D$6*(1+Calculadora!$D$7)^(B869-1),0),IF(MOD(C869,$O$8)=0,Calculadora!$D$6*(1+Calculadora!$D$7)^(B869-1),0)))</f>
        <v/>
      </c>
      <c r="F869" s="27" t="str">
        <f aca="false">IF(A869="","",(D869+IF($O$9=1,E869,0))*$O$7)</f>
        <v/>
      </c>
      <c r="G869" s="27" t="str">
        <f aca="false">IF(A869="","",D869+E869+F869)</f>
        <v/>
      </c>
      <c r="H869" s="27" t="str">
        <f aca="false">IF(A869="","",Calculadora!$D$5+SUM($E$7:E869))</f>
        <v/>
      </c>
      <c r="I869" s="27" t="str">
        <f aca="false">IF(A869="","",G869-H869)</f>
        <v/>
      </c>
      <c r="J869" s="27" t="str">
        <f aca="false">IF(A869="","",IF(C869=$O$2,G869,0))</f>
        <v/>
      </c>
    </row>
    <row r="870" customFormat="false" ht="15" hidden="false" customHeight="false" outlineLevel="0" collapsed="false">
      <c r="A870" s="25" t="str">
        <f aca="false">IF(ROW()-6&lt;=$O$3,ROW()-6,"")</f>
        <v/>
      </c>
      <c r="B870" s="25" t="str">
        <f aca="false">IF(A870="","",INT((A870-1)/$O$2)+1)</f>
        <v/>
      </c>
      <c r="C870" s="25" t="str">
        <f aca="false">IF(A870="","",MOD(A870-1,$O$2)+1)</f>
        <v/>
      </c>
      <c r="D870" s="27" t="str">
        <f aca="false">IF(A870="","",IF(A870=1,Calculadora!$D$5,G869))</f>
        <v/>
      </c>
      <c r="E870" s="27" t="str">
        <f aca="false">IF(A870="","",IF($O$9=1,IF(MOD(C870-1,$O$8)=0,Calculadora!$D$6*(1+Calculadora!$D$7)^(B870-1),0),IF(MOD(C870,$O$8)=0,Calculadora!$D$6*(1+Calculadora!$D$7)^(B870-1),0)))</f>
        <v/>
      </c>
      <c r="F870" s="27" t="str">
        <f aca="false">IF(A870="","",(D870+IF($O$9=1,E870,0))*$O$7)</f>
        <v/>
      </c>
      <c r="G870" s="27" t="str">
        <f aca="false">IF(A870="","",D870+E870+F870)</f>
        <v/>
      </c>
      <c r="H870" s="27" t="str">
        <f aca="false">IF(A870="","",Calculadora!$D$5+SUM($E$7:E870))</f>
        <v/>
      </c>
      <c r="I870" s="27" t="str">
        <f aca="false">IF(A870="","",G870-H870)</f>
        <v/>
      </c>
      <c r="J870" s="27" t="str">
        <f aca="false">IF(A870="","",IF(C870=$O$2,G870,0))</f>
        <v/>
      </c>
    </row>
    <row r="871" customFormat="false" ht="15" hidden="false" customHeight="false" outlineLevel="0" collapsed="false">
      <c r="A871" s="25" t="str">
        <f aca="false">IF(ROW()-6&lt;=$O$3,ROW()-6,"")</f>
        <v/>
      </c>
      <c r="B871" s="25" t="str">
        <f aca="false">IF(A871="","",INT((A871-1)/$O$2)+1)</f>
        <v/>
      </c>
      <c r="C871" s="25" t="str">
        <f aca="false">IF(A871="","",MOD(A871-1,$O$2)+1)</f>
        <v/>
      </c>
      <c r="D871" s="27" t="str">
        <f aca="false">IF(A871="","",IF(A871=1,Calculadora!$D$5,G870))</f>
        <v/>
      </c>
      <c r="E871" s="27" t="str">
        <f aca="false">IF(A871="","",IF($O$9=1,IF(MOD(C871-1,$O$8)=0,Calculadora!$D$6*(1+Calculadora!$D$7)^(B871-1),0),IF(MOD(C871,$O$8)=0,Calculadora!$D$6*(1+Calculadora!$D$7)^(B871-1),0)))</f>
        <v/>
      </c>
      <c r="F871" s="27" t="str">
        <f aca="false">IF(A871="","",(D871+IF($O$9=1,E871,0))*$O$7)</f>
        <v/>
      </c>
      <c r="G871" s="27" t="str">
        <f aca="false">IF(A871="","",D871+E871+F871)</f>
        <v/>
      </c>
      <c r="H871" s="27" t="str">
        <f aca="false">IF(A871="","",Calculadora!$D$5+SUM($E$7:E871))</f>
        <v/>
      </c>
      <c r="I871" s="27" t="str">
        <f aca="false">IF(A871="","",G871-H871)</f>
        <v/>
      </c>
      <c r="J871" s="27" t="str">
        <f aca="false">IF(A871="","",IF(C871=$O$2,G871,0))</f>
        <v/>
      </c>
    </row>
    <row r="872" customFormat="false" ht="15" hidden="false" customHeight="false" outlineLevel="0" collapsed="false">
      <c r="A872" s="25" t="str">
        <f aca="false">IF(ROW()-6&lt;=$O$3,ROW()-6,"")</f>
        <v/>
      </c>
      <c r="B872" s="25" t="str">
        <f aca="false">IF(A872="","",INT((A872-1)/$O$2)+1)</f>
        <v/>
      </c>
      <c r="C872" s="25" t="str">
        <f aca="false">IF(A872="","",MOD(A872-1,$O$2)+1)</f>
        <v/>
      </c>
      <c r="D872" s="27" t="str">
        <f aca="false">IF(A872="","",IF(A872=1,Calculadora!$D$5,G871))</f>
        <v/>
      </c>
      <c r="E872" s="27" t="str">
        <f aca="false">IF(A872="","",IF($O$9=1,IF(MOD(C872-1,$O$8)=0,Calculadora!$D$6*(1+Calculadora!$D$7)^(B872-1),0),IF(MOD(C872,$O$8)=0,Calculadora!$D$6*(1+Calculadora!$D$7)^(B872-1),0)))</f>
        <v/>
      </c>
      <c r="F872" s="27" t="str">
        <f aca="false">IF(A872="","",(D872+IF($O$9=1,E872,0))*$O$7)</f>
        <v/>
      </c>
      <c r="G872" s="27" t="str">
        <f aca="false">IF(A872="","",D872+E872+F872)</f>
        <v/>
      </c>
      <c r="H872" s="27" t="str">
        <f aca="false">IF(A872="","",Calculadora!$D$5+SUM($E$7:E872))</f>
        <v/>
      </c>
      <c r="I872" s="27" t="str">
        <f aca="false">IF(A872="","",G872-H872)</f>
        <v/>
      </c>
      <c r="J872" s="27" t="str">
        <f aca="false">IF(A872="","",IF(C872=$O$2,G872,0))</f>
        <v/>
      </c>
    </row>
    <row r="873" customFormat="false" ht="15" hidden="false" customHeight="false" outlineLevel="0" collapsed="false">
      <c r="A873" s="25" t="str">
        <f aca="false">IF(ROW()-6&lt;=$O$3,ROW()-6,"")</f>
        <v/>
      </c>
      <c r="B873" s="25" t="str">
        <f aca="false">IF(A873="","",INT((A873-1)/$O$2)+1)</f>
        <v/>
      </c>
      <c r="C873" s="25" t="str">
        <f aca="false">IF(A873="","",MOD(A873-1,$O$2)+1)</f>
        <v/>
      </c>
      <c r="D873" s="27" t="str">
        <f aca="false">IF(A873="","",IF(A873=1,Calculadora!$D$5,G872))</f>
        <v/>
      </c>
      <c r="E873" s="27" t="str">
        <f aca="false">IF(A873="","",IF($O$9=1,IF(MOD(C873-1,$O$8)=0,Calculadora!$D$6*(1+Calculadora!$D$7)^(B873-1),0),IF(MOD(C873,$O$8)=0,Calculadora!$D$6*(1+Calculadora!$D$7)^(B873-1),0)))</f>
        <v/>
      </c>
      <c r="F873" s="27" t="str">
        <f aca="false">IF(A873="","",(D873+IF($O$9=1,E873,0))*$O$7)</f>
        <v/>
      </c>
      <c r="G873" s="27" t="str">
        <f aca="false">IF(A873="","",D873+E873+F873)</f>
        <v/>
      </c>
      <c r="H873" s="27" t="str">
        <f aca="false">IF(A873="","",Calculadora!$D$5+SUM($E$7:E873))</f>
        <v/>
      </c>
      <c r="I873" s="27" t="str">
        <f aca="false">IF(A873="","",G873-H873)</f>
        <v/>
      </c>
      <c r="J873" s="27" t="str">
        <f aca="false">IF(A873="","",IF(C873=$O$2,G873,0))</f>
        <v/>
      </c>
    </row>
    <row r="874" customFormat="false" ht="15" hidden="false" customHeight="false" outlineLevel="0" collapsed="false">
      <c r="A874" s="25" t="str">
        <f aca="false">IF(ROW()-6&lt;=$O$3,ROW()-6,"")</f>
        <v/>
      </c>
      <c r="B874" s="25" t="str">
        <f aca="false">IF(A874="","",INT((A874-1)/$O$2)+1)</f>
        <v/>
      </c>
      <c r="C874" s="25" t="str">
        <f aca="false">IF(A874="","",MOD(A874-1,$O$2)+1)</f>
        <v/>
      </c>
      <c r="D874" s="27" t="str">
        <f aca="false">IF(A874="","",IF(A874=1,Calculadora!$D$5,G873))</f>
        <v/>
      </c>
      <c r="E874" s="27" t="str">
        <f aca="false">IF(A874="","",IF($O$9=1,IF(MOD(C874-1,$O$8)=0,Calculadora!$D$6*(1+Calculadora!$D$7)^(B874-1),0),IF(MOD(C874,$O$8)=0,Calculadora!$D$6*(1+Calculadora!$D$7)^(B874-1),0)))</f>
        <v/>
      </c>
      <c r="F874" s="27" t="str">
        <f aca="false">IF(A874="","",(D874+IF($O$9=1,E874,0))*$O$7)</f>
        <v/>
      </c>
      <c r="G874" s="27" t="str">
        <f aca="false">IF(A874="","",D874+E874+F874)</f>
        <v/>
      </c>
      <c r="H874" s="27" t="str">
        <f aca="false">IF(A874="","",Calculadora!$D$5+SUM($E$7:E874))</f>
        <v/>
      </c>
      <c r="I874" s="27" t="str">
        <f aca="false">IF(A874="","",G874-H874)</f>
        <v/>
      </c>
      <c r="J874" s="27" t="str">
        <f aca="false">IF(A874="","",IF(C874=$O$2,G874,0))</f>
        <v/>
      </c>
    </row>
    <row r="875" customFormat="false" ht="15" hidden="false" customHeight="false" outlineLevel="0" collapsed="false">
      <c r="A875" s="25" t="str">
        <f aca="false">IF(ROW()-6&lt;=$O$3,ROW()-6,"")</f>
        <v/>
      </c>
      <c r="B875" s="25" t="str">
        <f aca="false">IF(A875="","",INT((A875-1)/$O$2)+1)</f>
        <v/>
      </c>
      <c r="C875" s="25" t="str">
        <f aca="false">IF(A875="","",MOD(A875-1,$O$2)+1)</f>
        <v/>
      </c>
      <c r="D875" s="27" t="str">
        <f aca="false">IF(A875="","",IF(A875=1,Calculadora!$D$5,G874))</f>
        <v/>
      </c>
      <c r="E875" s="27" t="str">
        <f aca="false">IF(A875="","",IF($O$9=1,IF(MOD(C875-1,$O$8)=0,Calculadora!$D$6*(1+Calculadora!$D$7)^(B875-1),0),IF(MOD(C875,$O$8)=0,Calculadora!$D$6*(1+Calculadora!$D$7)^(B875-1),0)))</f>
        <v/>
      </c>
      <c r="F875" s="27" t="str">
        <f aca="false">IF(A875="","",(D875+IF($O$9=1,E875,0))*$O$7)</f>
        <v/>
      </c>
      <c r="G875" s="27" t="str">
        <f aca="false">IF(A875="","",D875+E875+F875)</f>
        <v/>
      </c>
      <c r="H875" s="27" t="str">
        <f aca="false">IF(A875="","",Calculadora!$D$5+SUM($E$7:E875))</f>
        <v/>
      </c>
      <c r="I875" s="27" t="str">
        <f aca="false">IF(A875="","",G875-H875)</f>
        <v/>
      </c>
      <c r="J875" s="27" t="str">
        <f aca="false">IF(A875="","",IF(C875=$O$2,G875,0))</f>
        <v/>
      </c>
    </row>
    <row r="876" customFormat="false" ht="15" hidden="false" customHeight="false" outlineLevel="0" collapsed="false">
      <c r="A876" s="25" t="str">
        <f aca="false">IF(ROW()-6&lt;=$O$3,ROW()-6,"")</f>
        <v/>
      </c>
      <c r="B876" s="25" t="str">
        <f aca="false">IF(A876="","",INT((A876-1)/$O$2)+1)</f>
        <v/>
      </c>
      <c r="C876" s="25" t="str">
        <f aca="false">IF(A876="","",MOD(A876-1,$O$2)+1)</f>
        <v/>
      </c>
      <c r="D876" s="27" t="str">
        <f aca="false">IF(A876="","",IF(A876=1,Calculadora!$D$5,G875))</f>
        <v/>
      </c>
      <c r="E876" s="27" t="str">
        <f aca="false">IF(A876="","",IF($O$9=1,IF(MOD(C876-1,$O$8)=0,Calculadora!$D$6*(1+Calculadora!$D$7)^(B876-1),0),IF(MOD(C876,$O$8)=0,Calculadora!$D$6*(1+Calculadora!$D$7)^(B876-1),0)))</f>
        <v/>
      </c>
      <c r="F876" s="27" t="str">
        <f aca="false">IF(A876="","",(D876+IF($O$9=1,E876,0))*$O$7)</f>
        <v/>
      </c>
      <c r="G876" s="27" t="str">
        <f aca="false">IF(A876="","",D876+E876+F876)</f>
        <v/>
      </c>
      <c r="H876" s="27" t="str">
        <f aca="false">IF(A876="","",Calculadora!$D$5+SUM($E$7:E876))</f>
        <v/>
      </c>
      <c r="I876" s="27" t="str">
        <f aca="false">IF(A876="","",G876-H876)</f>
        <v/>
      </c>
      <c r="J876" s="27" t="str">
        <f aca="false">IF(A876="","",IF(C876=$O$2,G876,0))</f>
        <v/>
      </c>
    </row>
    <row r="877" customFormat="false" ht="15" hidden="false" customHeight="false" outlineLevel="0" collapsed="false">
      <c r="A877" s="25" t="str">
        <f aca="false">IF(ROW()-6&lt;=$O$3,ROW()-6,"")</f>
        <v/>
      </c>
      <c r="B877" s="25" t="str">
        <f aca="false">IF(A877="","",INT((A877-1)/$O$2)+1)</f>
        <v/>
      </c>
      <c r="C877" s="25" t="str">
        <f aca="false">IF(A877="","",MOD(A877-1,$O$2)+1)</f>
        <v/>
      </c>
      <c r="D877" s="27" t="str">
        <f aca="false">IF(A877="","",IF(A877=1,Calculadora!$D$5,G876))</f>
        <v/>
      </c>
      <c r="E877" s="27" t="str">
        <f aca="false">IF(A877="","",IF($O$9=1,IF(MOD(C877-1,$O$8)=0,Calculadora!$D$6*(1+Calculadora!$D$7)^(B877-1),0),IF(MOD(C877,$O$8)=0,Calculadora!$D$6*(1+Calculadora!$D$7)^(B877-1),0)))</f>
        <v/>
      </c>
      <c r="F877" s="27" t="str">
        <f aca="false">IF(A877="","",(D877+IF($O$9=1,E877,0))*$O$7)</f>
        <v/>
      </c>
      <c r="G877" s="27" t="str">
        <f aca="false">IF(A877="","",D877+E877+F877)</f>
        <v/>
      </c>
      <c r="H877" s="27" t="str">
        <f aca="false">IF(A877="","",Calculadora!$D$5+SUM($E$7:E877))</f>
        <v/>
      </c>
      <c r="I877" s="27" t="str">
        <f aca="false">IF(A877="","",G877-H877)</f>
        <v/>
      </c>
      <c r="J877" s="27" t="str">
        <f aca="false">IF(A877="","",IF(C877=$O$2,G877,0))</f>
        <v/>
      </c>
    </row>
    <row r="878" customFormat="false" ht="15" hidden="false" customHeight="false" outlineLevel="0" collapsed="false">
      <c r="A878" s="25" t="str">
        <f aca="false">IF(ROW()-6&lt;=$O$3,ROW()-6,"")</f>
        <v/>
      </c>
      <c r="B878" s="25" t="str">
        <f aca="false">IF(A878="","",INT((A878-1)/$O$2)+1)</f>
        <v/>
      </c>
      <c r="C878" s="25" t="str">
        <f aca="false">IF(A878="","",MOD(A878-1,$O$2)+1)</f>
        <v/>
      </c>
      <c r="D878" s="27" t="str">
        <f aca="false">IF(A878="","",IF(A878=1,Calculadora!$D$5,G877))</f>
        <v/>
      </c>
      <c r="E878" s="27" t="str">
        <f aca="false">IF(A878="","",IF($O$9=1,IF(MOD(C878-1,$O$8)=0,Calculadora!$D$6*(1+Calculadora!$D$7)^(B878-1),0),IF(MOD(C878,$O$8)=0,Calculadora!$D$6*(1+Calculadora!$D$7)^(B878-1),0)))</f>
        <v/>
      </c>
      <c r="F878" s="27" t="str">
        <f aca="false">IF(A878="","",(D878+IF($O$9=1,E878,0))*$O$7)</f>
        <v/>
      </c>
      <c r="G878" s="27" t="str">
        <f aca="false">IF(A878="","",D878+E878+F878)</f>
        <v/>
      </c>
      <c r="H878" s="27" t="str">
        <f aca="false">IF(A878="","",Calculadora!$D$5+SUM($E$7:E878))</f>
        <v/>
      </c>
      <c r="I878" s="27" t="str">
        <f aca="false">IF(A878="","",G878-H878)</f>
        <v/>
      </c>
      <c r="J878" s="27" t="str">
        <f aca="false">IF(A878="","",IF(C878=$O$2,G878,0))</f>
        <v/>
      </c>
    </row>
    <row r="879" customFormat="false" ht="15" hidden="false" customHeight="false" outlineLevel="0" collapsed="false">
      <c r="A879" s="25" t="str">
        <f aca="false">IF(ROW()-6&lt;=$O$3,ROW()-6,"")</f>
        <v/>
      </c>
      <c r="B879" s="25" t="str">
        <f aca="false">IF(A879="","",INT((A879-1)/$O$2)+1)</f>
        <v/>
      </c>
      <c r="C879" s="25" t="str">
        <f aca="false">IF(A879="","",MOD(A879-1,$O$2)+1)</f>
        <v/>
      </c>
      <c r="D879" s="27" t="str">
        <f aca="false">IF(A879="","",IF(A879=1,Calculadora!$D$5,G878))</f>
        <v/>
      </c>
      <c r="E879" s="27" t="str">
        <f aca="false">IF(A879="","",IF($O$9=1,IF(MOD(C879-1,$O$8)=0,Calculadora!$D$6*(1+Calculadora!$D$7)^(B879-1),0),IF(MOD(C879,$O$8)=0,Calculadora!$D$6*(1+Calculadora!$D$7)^(B879-1),0)))</f>
        <v/>
      </c>
      <c r="F879" s="27" t="str">
        <f aca="false">IF(A879="","",(D879+IF($O$9=1,E879,0))*$O$7)</f>
        <v/>
      </c>
      <c r="G879" s="27" t="str">
        <f aca="false">IF(A879="","",D879+E879+F879)</f>
        <v/>
      </c>
      <c r="H879" s="27" t="str">
        <f aca="false">IF(A879="","",Calculadora!$D$5+SUM($E$7:E879))</f>
        <v/>
      </c>
      <c r="I879" s="27" t="str">
        <f aca="false">IF(A879="","",G879-H879)</f>
        <v/>
      </c>
      <c r="J879" s="27" t="str">
        <f aca="false">IF(A879="","",IF(C879=$O$2,G879,0))</f>
        <v/>
      </c>
    </row>
    <row r="880" customFormat="false" ht="15" hidden="false" customHeight="false" outlineLevel="0" collapsed="false">
      <c r="A880" s="25" t="str">
        <f aca="false">IF(ROW()-6&lt;=$O$3,ROW()-6,"")</f>
        <v/>
      </c>
      <c r="B880" s="25" t="str">
        <f aca="false">IF(A880="","",INT((A880-1)/$O$2)+1)</f>
        <v/>
      </c>
      <c r="C880" s="25" t="str">
        <f aca="false">IF(A880="","",MOD(A880-1,$O$2)+1)</f>
        <v/>
      </c>
      <c r="D880" s="27" t="str">
        <f aca="false">IF(A880="","",IF(A880=1,Calculadora!$D$5,G879))</f>
        <v/>
      </c>
      <c r="E880" s="27" t="str">
        <f aca="false">IF(A880="","",IF($O$9=1,IF(MOD(C880-1,$O$8)=0,Calculadora!$D$6*(1+Calculadora!$D$7)^(B880-1),0),IF(MOD(C880,$O$8)=0,Calculadora!$D$6*(1+Calculadora!$D$7)^(B880-1),0)))</f>
        <v/>
      </c>
      <c r="F880" s="27" t="str">
        <f aca="false">IF(A880="","",(D880+IF($O$9=1,E880,0))*$O$7)</f>
        <v/>
      </c>
      <c r="G880" s="27" t="str">
        <f aca="false">IF(A880="","",D880+E880+F880)</f>
        <v/>
      </c>
      <c r="H880" s="27" t="str">
        <f aca="false">IF(A880="","",Calculadora!$D$5+SUM($E$7:E880))</f>
        <v/>
      </c>
      <c r="I880" s="27" t="str">
        <f aca="false">IF(A880="","",G880-H880)</f>
        <v/>
      </c>
      <c r="J880" s="27" t="str">
        <f aca="false">IF(A880="","",IF(C880=$O$2,G880,0))</f>
        <v/>
      </c>
    </row>
    <row r="881" customFormat="false" ht="15" hidden="false" customHeight="false" outlineLevel="0" collapsed="false">
      <c r="A881" s="25" t="str">
        <f aca="false">IF(ROW()-6&lt;=$O$3,ROW()-6,"")</f>
        <v/>
      </c>
      <c r="B881" s="25" t="str">
        <f aca="false">IF(A881="","",INT((A881-1)/$O$2)+1)</f>
        <v/>
      </c>
      <c r="C881" s="25" t="str">
        <f aca="false">IF(A881="","",MOD(A881-1,$O$2)+1)</f>
        <v/>
      </c>
      <c r="D881" s="27" t="str">
        <f aca="false">IF(A881="","",IF(A881=1,Calculadora!$D$5,G880))</f>
        <v/>
      </c>
      <c r="E881" s="27" t="str">
        <f aca="false">IF(A881="","",IF($O$9=1,IF(MOD(C881-1,$O$8)=0,Calculadora!$D$6*(1+Calculadora!$D$7)^(B881-1),0),IF(MOD(C881,$O$8)=0,Calculadora!$D$6*(1+Calculadora!$D$7)^(B881-1),0)))</f>
        <v/>
      </c>
      <c r="F881" s="27" t="str">
        <f aca="false">IF(A881="","",(D881+IF($O$9=1,E881,0))*$O$7)</f>
        <v/>
      </c>
      <c r="G881" s="27" t="str">
        <f aca="false">IF(A881="","",D881+E881+F881)</f>
        <v/>
      </c>
      <c r="H881" s="27" t="str">
        <f aca="false">IF(A881="","",Calculadora!$D$5+SUM($E$7:E881))</f>
        <v/>
      </c>
      <c r="I881" s="27" t="str">
        <f aca="false">IF(A881="","",G881-H881)</f>
        <v/>
      </c>
      <c r="J881" s="27" t="str">
        <f aca="false">IF(A881="","",IF(C881=$O$2,G881,0))</f>
        <v/>
      </c>
    </row>
    <row r="882" customFormat="false" ht="15" hidden="false" customHeight="false" outlineLevel="0" collapsed="false">
      <c r="A882" s="25" t="str">
        <f aca="false">IF(ROW()-6&lt;=$O$3,ROW()-6,"")</f>
        <v/>
      </c>
      <c r="B882" s="25" t="str">
        <f aca="false">IF(A882="","",INT((A882-1)/$O$2)+1)</f>
        <v/>
      </c>
      <c r="C882" s="25" t="str">
        <f aca="false">IF(A882="","",MOD(A882-1,$O$2)+1)</f>
        <v/>
      </c>
      <c r="D882" s="27" t="str">
        <f aca="false">IF(A882="","",IF(A882=1,Calculadora!$D$5,G881))</f>
        <v/>
      </c>
      <c r="E882" s="27" t="str">
        <f aca="false">IF(A882="","",IF($O$9=1,IF(MOD(C882-1,$O$8)=0,Calculadora!$D$6*(1+Calculadora!$D$7)^(B882-1),0),IF(MOD(C882,$O$8)=0,Calculadora!$D$6*(1+Calculadora!$D$7)^(B882-1),0)))</f>
        <v/>
      </c>
      <c r="F882" s="27" t="str">
        <f aca="false">IF(A882="","",(D882+IF($O$9=1,E882,0))*$O$7)</f>
        <v/>
      </c>
      <c r="G882" s="27" t="str">
        <f aca="false">IF(A882="","",D882+E882+F882)</f>
        <v/>
      </c>
      <c r="H882" s="27" t="str">
        <f aca="false">IF(A882="","",Calculadora!$D$5+SUM($E$7:E882))</f>
        <v/>
      </c>
      <c r="I882" s="27" t="str">
        <f aca="false">IF(A882="","",G882-H882)</f>
        <v/>
      </c>
      <c r="J882" s="27" t="str">
        <f aca="false">IF(A882="","",IF(C882=$O$2,G882,0))</f>
        <v/>
      </c>
    </row>
    <row r="883" customFormat="false" ht="15" hidden="false" customHeight="false" outlineLevel="0" collapsed="false">
      <c r="A883" s="25" t="str">
        <f aca="false">IF(ROW()-6&lt;=$O$3,ROW()-6,"")</f>
        <v/>
      </c>
      <c r="B883" s="25" t="str">
        <f aca="false">IF(A883="","",INT((A883-1)/$O$2)+1)</f>
        <v/>
      </c>
      <c r="C883" s="25" t="str">
        <f aca="false">IF(A883="","",MOD(A883-1,$O$2)+1)</f>
        <v/>
      </c>
      <c r="D883" s="27" t="str">
        <f aca="false">IF(A883="","",IF(A883=1,Calculadora!$D$5,G882))</f>
        <v/>
      </c>
      <c r="E883" s="27" t="str">
        <f aca="false">IF(A883="","",IF($O$9=1,IF(MOD(C883-1,$O$8)=0,Calculadora!$D$6*(1+Calculadora!$D$7)^(B883-1),0),IF(MOD(C883,$O$8)=0,Calculadora!$D$6*(1+Calculadora!$D$7)^(B883-1),0)))</f>
        <v/>
      </c>
      <c r="F883" s="27" t="str">
        <f aca="false">IF(A883="","",(D883+IF($O$9=1,E883,0))*$O$7)</f>
        <v/>
      </c>
      <c r="G883" s="27" t="str">
        <f aca="false">IF(A883="","",D883+E883+F883)</f>
        <v/>
      </c>
      <c r="H883" s="27" t="str">
        <f aca="false">IF(A883="","",Calculadora!$D$5+SUM($E$7:E883))</f>
        <v/>
      </c>
      <c r="I883" s="27" t="str">
        <f aca="false">IF(A883="","",G883-H883)</f>
        <v/>
      </c>
      <c r="J883" s="27" t="str">
        <f aca="false">IF(A883="","",IF(C883=$O$2,G883,0))</f>
        <v/>
      </c>
    </row>
    <row r="884" customFormat="false" ht="15" hidden="false" customHeight="false" outlineLevel="0" collapsed="false">
      <c r="A884" s="25" t="str">
        <f aca="false">IF(ROW()-6&lt;=$O$3,ROW()-6,"")</f>
        <v/>
      </c>
      <c r="B884" s="25" t="str">
        <f aca="false">IF(A884="","",INT((A884-1)/$O$2)+1)</f>
        <v/>
      </c>
      <c r="C884" s="25" t="str">
        <f aca="false">IF(A884="","",MOD(A884-1,$O$2)+1)</f>
        <v/>
      </c>
      <c r="D884" s="27" t="str">
        <f aca="false">IF(A884="","",IF(A884=1,Calculadora!$D$5,G883))</f>
        <v/>
      </c>
      <c r="E884" s="27" t="str">
        <f aca="false">IF(A884="","",IF($O$9=1,IF(MOD(C884-1,$O$8)=0,Calculadora!$D$6*(1+Calculadora!$D$7)^(B884-1),0),IF(MOD(C884,$O$8)=0,Calculadora!$D$6*(1+Calculadora!$D$7)^(B884-1),0)))</f>
        <v/>
      </c>
      <c r="F884" s="27" t="str">
        <f aca="false">IF(A884="","",(D884+IF($O$9=1,E884,0))*$O$7)</f>
        <v/>
      </c>
      <c r="G884" s="27" t="str">
        <f aca="false">IF(A884="","",D884+E884+F884)</f>
        <v/>
      </c>
      <c r="H884" s="27" t="str">
        <f aca="false">IF(A884="","",Calculadora!$D$5+SUM($E$7:E884))</f>
        <v/>
      </c>
      <c r="I884" s="27" t="str">
        <f aca="false">IF(A884="","",G884-H884)</f>
        <v/>
      </c>
      <c r="J884" s="27" t="str">
        <f aca="false">IF(A884="","",IF(C884=$O$2,G884,0))</f>
        <v/>
      </c>
    </row>
    <row r="885" customFormat="false" ht="15" hidden="false" customHeight="false" outlineLevel="0" collapsed="false">
      <c r="A885" s="25" t="str">
        <f aca="false">IF(ROW()-6&lt;=$O$3,ROW()-6,"")</f>
        <v/>
      </c>
      <c r="B885" s="25" t="str">
        <f aca="false">IF(A885="","",INT((A885-1)/$O$2)+1)</f>
        <v/>
      </c>
      <c r="C885" s="25" t="str">
        <f aca="false">IF(A885="","",MOD(A885-1,$O$2)+1)</f>
        <v/>
      </c>
      <c r="D885" s="27" t="str">
        <f aca="false">IF(A885="","",IF(A885=1,Calculadora!$D$5,G884))</f>
        <v/>
      </c>
      <c r="E885" s="27" t="str">
        <f aca="false">IF(A885="","",IF($O$9=1,IF(MOD(C885-1,$O$8)=0,Calculadora!$D$6*(1+Calculadora!$D$7)^(B885-1),0),IF(MOD(C885,$O$8)=0,Calculadora!$D$6*(1+Calculadora!$D$7)^(B885-1),0)))</f>
        <v/>
      </c>
      <c r="F885" s="27" t="str">
        <f aca="false">IF(A885="","",(D885+IF($O$9=1,E885,0))*$O$7)</f>
        <v/>
      </c>
      <c r="G885" s="27" t="str">
        <f aca="false">IF(A885="","",D885+E885+F885)</f>
        <v/>
      </c>
      <c r="H885" s="27" t="str">
        <f aca="false">IF(A885="","",Calculadora!$D$5+SUM($E$7:E885))</f>
        <v/>
      </c>
      <c r="I885" s="27" t="str">
        <f aca="false">IF(A885="","",G885-H885)</f>
        <v/>
      </c>
      <c r="J885" s="27" t="str">
        <f aca="false">IF(A885="","",IF(C885=$O$2,G885,0))</f>
        <v/>
      </c>
    </row>
    <row r="886" customFormat="false" ht="15" hidden="false" customHeight="false" outlineLevel="0" collapsed="false">
      <c r="A886" s="25" t="str">
        <f aca="false">IF(ROW()-6&lt;=$O$3,ROW()-6,"")</f>
        <v/>
      </c>
      <c r="B886" s="25" t="str">
        <f aca="false">IF(A886="","",INT((A886-1)/$O$2)+1)</f>
        <v/>
      </c>
      <c r="C886" s="25" t="str">
        <f aca="false">IF(A886="","",MOD(A886-1,$O$2)+1)</f>
        <v/>
      </c>
      <c r="D886" s="27" t="str">
        <f aca="false">IF(A886="","",IF(A886=1,Calculadora!$D$5,G885))</f>
        <v/>
      </c>
      <c r="E886" s="27" t="str">
        <f aca="false">IF(A886="","",IF($O$9=1,IF(MOD(C886-1,$O$8)=0,Calculadora!$D$6*(1+Calculadora!$D$7)^(B886-1),0),IF(MOD(C886,$O$8)=0,Calculadora!$D$6*(1+Calculadora!$D$7)^(B886-1),0)))</f>
        <v/>
      </c>
      <c r="F886" s="27" t="str">
        <f aca="false">IF(A886="","",(D886+IF($O$9=1,E886,0))*$O$7)</f>
        <v/>
      </c>
      <c r="G886" s="27" t="str">
        <f aca="false">IF(A886="","",D886+E886+F886)</f>
        <v/>
      </c>
      <c r="H886" s="27" t="str">
        <f aca="false">IF(A886="","",Calculadora!$D$5+SUM($E$7:E886))</f>
        <v/>
      </c>
      <c r="I886" s="27" t="str">
        <f aca="false">IF(A886="","",G886-H886)</f>
        <v/>
      </c>
      <c r="J886" s="27" t="str">
        <f aca="false">IF(A886="","",IF(C886=$O$2,G886,0))</f>
        <v/>
      </c>
    </row>
    <row r="887" customFormat="false" ht="15" hidden="false" customHeight="false" outlineLevel="0" collapsed="false">
      <c r="A887" s="25" t="str">
        <f aca="false">IF(ROW()-6&lt;=$O$3,ROW()-6,"")</f>
        <v/>
      </c>
      <c r="B887" s="25" t="str">
        <f aca="false">IF(A887="","",INT((A887-1)/$O$2)+1)</f>
        <v/>
      </c>
      <c r="C887" s="25" t="str">
        <f aca="false">IF(A887="","",MOD(A887-1,$O$2)+1)</f>
        <v/>
      </c>
      <c r="D887" s="27" t="str">
        <f aca="false">IF(A887="","",IF(A887=1,Calculadora!$D$5,G886))</f>
        <v/>
      </c>
      <c r="E887" s="27" t="str">
        <f aca="false">IF(A887="","",IF($O$9=1,IF(MOD(C887-1,$O$8)=0,Calculadora!$D$6*(1+Calculadora!$D$7)^(B887-1),0),IF(MOD(C887,$O$8)=0,Calculadora!$D$6*(1+Calculadora!$D$7)^(B887-1),0)))</f>
        <v/>
      </c>
      <c r="F887" s="27" t="str">
        <f aca="false">IF(A887="","",(D887+IF($O$9=1,E887,0))*$O$7)</f>
        <v/>
      </c>
      <c r="G887" s="27" t="str">
        <f aca="false">IF(A887="","",D887+E887+F887)</f>
        <v/>
      </c>
      <c r="H887" s="27" t="str">
        <f aca="false">IF(A887="","",Calculadora!$D$5+SUM($E$7:E887))</f>
        <v/>
      </c>
      <c r="I887" s="27" t="str">
        <f aca="false">IF(A887="","",G887-H887)</f>
        <v/>
      </c>
      <c r="J887" s="27" t="str">
        <f aca="false">IF(A887="","",IF(C887=$O$2,G887,0))</f>
        <v/>
      </c>
    </row>
    <row r="888" customFormat="false" ht="15" hidden="false" customHeight="false" outlineLevel="0" collapsed="false">
      <c r="A888" s="25" t="str">
        <f aca="false">IF(ROW()-6&lt;=$O$3,ROW()-6,"")</f>
        <v/>
      </c>
      <c r="B888" s="25" t="str">
        <f aca="false">IF(A888="","",INT((A888-1)/$O$2)+1)</f>
        <v/>
      </c>
      <c r="C888" s="25" t="str">
        <f aca="false">IF(A888="","",MOD(A888-1,$O$2)+1)</f>
        <v/>
      </c>
      <c r="D888" s="27" t="str">
        <f aca="false">IF(A888="","",IF(A888=1,Calculadora!$D$5,G887))</f>
        <v/>
      </c>
      <c r="E888" s="27" t="str">
        <f aca="false">IF(A888="","",IF($O$9=1,IF(MOD(C888-1,$O$8)=0,Calculadora!$D$6*(1+Calculadora!$D$7)^(B888-1),0),IF(MOD(C888,$O$8)=0,Calculadora!$D$6*(1+Calculadora!$D$7)^(B888-1),0)))</f>
        <v/>
      </c>
      <c r="F888" s="27" t="str">
        <f aca="false">IF(A888="","",(D888+IF($O$9=1,E888,0))*$O$7)</f>
        <v/>
      </c>
      <c r="G888" s="27" t="str">
        <f aca="false">IF(A888="","",D888+E888+F888)</f>
        <v/>
      </c>
      <c r="H888" s="27" t="str">
        <f aca="false">IF(A888="","",Calculadora!$D$5+SUM($E$7:E888))</f>
        <v/>
      </c>
      <c r="I888" s="27" t="str">
        <f aca="false">IF(A888="","",G888-H888)</f>
        <v/>
      </c>
      <c r="J888" s="27" t="str">
        <f aca="false">IF(A888="","",IF(C888=$O$2,G888,0))</f>
        <v/>
      </c>
    </row>
    <row r="889" customFormat="false" ht="15" hidden="false" customHeight="false" outlineLevel="0" collapsed="false">
      <c r="A889" s="25" t="str">
        <f aca="false">IF(ROW()-6&lt;=$O$3,ROW()-6,"")</f>
        <v/>
      </c>
      <c r="B889" s="25" t="str">
        <f aca="false">IF(A889="","",INT((A889-1)/$O$2)+1)</f>
        <v/>
      </c>
      <c r="C889" s="25" t="str">
        <f aca="false">IF(A889="","",MOD(A889-1,$O$2)+1)</f>
        <v/>
      </c>
      <c r="D889" s="27" t="str">
        <f aca="false">IF(A889="","",IF(A889=1,Calculadora!$D$5,G888))</f>
        <v/>
      </c>
      <c r="E889" s="27" t="str">
        <f aca="false">IF(A889="","",IF($O$9=1,IF(MOD(C889-1,$O$8)=0,Calculadora!$D$6*(1+Calculadora!$D$7)^(B889-1),0),IF(MOD(C889,$O$8)=0,Calculadora!$D$6*(1+Calculadora!$D$7)^(B889-1),0)))</f>
        <v/>
      </c>
      <c r="F889" s="27" t="str">
        <f aca="false">IF(A889="","",(D889+IF($O$9=1,E889,0))*$O$7)</f>
        <v/>
      </c>
      <c r="G889" s="27" t="str">
        <f aca="false">IF(A889="","",D889+E889+F889)</f>
        <v/>
      </c>
      <c r="H889" s="27" t="str">
        <f aca="false">IF(A889="","",Calculadora!$D$5+SUM($E$7:E889))</f>
        <v/>
      </c>
      <c r="I889" s="27" t="str">
        <f aca="false">IF(A889="","",G889-H889)</f>
        <v/>
      </c>
      <c r="J889" s="27" t="str">
        <f aca="false">IF(A889="","",IF(C889=$O$2,G889,0))</f>
        <v/>
      </c>
    </row>
    <row r="890" customFormat="false" ht="15" hidden="false" customHeight="false" outlineLevel="0" collapsed="false">
      <c r="A890" s="25" t="str">
        <f aca="false">IF(ROW()-6&lt;=$O$3,ROW()-6,"")</f>
        <v/>
      </c>
      <c r="B890" s="25" t="str">
        <f aca="false">IF(A890="","",INT((A890-1)/$O$2)+1)</f>
        <v/>
      </c>
      <c r="C890" s="25" t="str">
        <f aca="false">IF(A890="","",MOD(A890-1,$O$2)+1)</f>
        <v/>
      </c>
      <c r="D890" s="27" t="str">
        <f aca="false">IF(A890="","",IF(A890=1,Calculadora!$D$5,G889))</f>
        <v/>
      </c>
      <c r="E890" s="27" t="str">
        <f aca="false">IF(A890="","",IF($O$9=1,IF(MOD(C890-1,$O$8)=0,Calculadora!$D$6*(1+Calculadora!$D$7)^(B890-1),0),IF(MOD(C890,$O$8)=0,Calculadora!$D$6*(1+Calculadora!$D$7)^(B890-1),0)))</f>
        <v/>
      </c>
      <c r="F890" s="27" t="str">
        <f aca="false">IF(A890="","",(D890+IF($O$9=1,E890,0))*$O$7)</f>
        <v/>
      </c>
      <c r="G890" s="27" t="str">
        <f aca="false">IF(A890="","",D890+E890+F890)</f>
        <v/>
      </c>
      <c r="H890" s="27" t="str">
        <f aca="false">IF(A890="","",Calculadora!$D$5+SUM($E$7:E890))</f>
        <v/>
      </c>
      <c r="I890" s="27" t="str">
        <f aca="false">IF(A890="","",G890-H890)</f>
        <v/>
      </c>
      <c r="J890" s="27" t="str">
        <f aca="false">IF(A890="","",IF(C890=$O$2,G890,0))</f>
        <v/>
      </c>
    </row>
    <row r="891" customFormat="false" ht="15" hidden="false" customHeight="false" outlineLevel="0" collapsed="false">
      <c r="A891" s="25" t="str">
        <f aca="false">IF(ROW()-6&lt;=$O$3,ROW()-6,"")</f>
        <v/>
      </c>
      <c r="B891" s="25" t="str">
        <f aca="false">IF(A891="","",INT((A891-1)/$O$2)+1)</f>
        <v/>
      </c>
      <c r="C891" s="25" t="str">
        <f aca="false">IF(A891="","",MOD(A891-1,$O$2)+1)</f>
        <v/>
      </c>
      <c r="D891" s="27" t="str">
        <f aca="false">IF(A891="","",IF(A891=1,Calculadora!$D$5,G890))</f>
        <v/>
      </c>
      <c r="E891" s="27" t="str">
        <f aca="false">IF(A891="","",IF($O$9=1,IF(MOD(C891-1,$O$8)=0,Calculadora!$D$6*(1+Calculadora!$D$7)^(B891-1),0),IF(MOD(C891,$O$8)=0,Calculadora!$D$6*(1+Calculadora!$D$7)^(B891-1),0)))</f>
        <v/>
      </c>
      <c r="F891" s="27" t="str">
        <f aca="false">IF(A891="","",(D891+IF($O$9=1,E891,0))*$O$7)</f>
        <v/>
      </c>
      <c r="G891" s="27" t="str">
        <f aca="false">IF(A891="","",D891+E891+F891)</f>
        <v/>
      </c>
      <c r="H891" s="27" t="str">
        <f aca="false">IF(A891="","",Calculadora!$D$5+SUM($E$7:E891))</f>
        <v/>
      </c>
      <c r="I891" s="27" t="str">
        <f aca="false">IF(A891="","",G891-H891)</f>
        <v/>
      </c>
      <c r="J891" s="27" t="str">
        <f aca="false">IF(A891="","",IF(C891=$O$2,G891,0))</f>
        <v/>
      </c>
    </row>
    <row r="892" customFormat="false" ht="15" hidden="false" customHeight="false" outlineLevel="0" collapsed="false">
      <c r="A892" s="25" t="str">
        <f aca="false">IF(ROW()-6&lt;=$O$3,ROW()-6,"")</f>
        <v/>
      </c>
      <c r="B892" s="25" t="str">
        <f aca="false">IF(A892="","",INT((A892-1)/$O$2)+1)</f>
        <v/>
      </c>
      <c r="C892" s="25" t="str">
        <f aca="false">IF(A892="","",MOD(A892-1,$O$2)+1)</f>
        <v/>
      </c>
      <c r="D892" s="27" t="str">
        <f aca="false">IF(A892="","",IF(A892=1,Calculadora!$D$5,G891))</f>
        <v/>
      </c>
      <c r="E892" s="27" t="str">
        <f aca="false">IF(A892="","",IF($O$9=1,IF(MOD(C892-1,$O$8)=0,Calculadora!$D$6*(1+Calculadora!$D$7)^(B892-1),0),IF(MOD(C892,$O$8)=0,Calculadora!$D$6*(1+Calculadora!$D$7)^(B892-1),0)))</f>
        <v/>
      </c>
      <c r="F892" s="27" t="str">
        <f aca="false">IF(A892="","",(D892+IF($O$9=1,E892,0))*$O$7)</f>
        <v/>
      </c>
      <c r="G892" s="27" t="str">
        <f aca="false">IF(A892="","",D892+E892+F892)</f>
        <v/>
      </c>
      <c r="H892" s="27" t="str">
        <f aca="false">IF(A892="","",Calculadora!$D$5+SUM($E$7:E892))</f>
        <v/>
      </c>
      <c r="I892" s="27" t="str">
        <f aca="false">IF(A892="","",G892-H892)</f>
        <v/>
      </c>
      <c r="J892" s="27" t="str">
        <f aca="false">IF(A892="","",IF(C892=$O$2,G892,0))</f>
        <v/>
      </c>
    </row>
    <row r="893" customFormat="false" ht="15" hidden="false" customHeight="false" outlineLevel="0" collapsed="false">
      <c r="A893" s="25" t="str">
        <f aca="false">IF(ROW()-6&lt;=$O$3,ROW()-6,"")</f>
        <v/>
      </c>
      <c r="B893" s="25" t="str">
        <f aca="false">IF(A893="","",INT((A893-1)/$O$2)+1)</f>
        <v/>
      </c>
      <c r="C893" s="25" t="str">
        <f aca="false">IF(A893="","",MOD(A893-1,$O$2)+1)</f>
        <v/>
      </c>
      <c r="D893" s="27" t="str">
        <f aca="false">IF(A893="","",IF(A893=1,Calculadora!$D$5,G892))</f>
        <v/>
      </c>
      <c r="E893" s="27" t="str">
        <f aca="false">IF(A893="","",IF($O$9=1,IF(MOD(C893-1,$O$8)=0,Calculadora!$D$6*(1+Calculadora!$D$7)^(B893-1),0),IF(MOD(C893,$O$8)=0,Calculadora!$D$6*(1+Calculadora!$D$7)^(B893-1),0)))</f>
        <v/>
      </c>
      <c r="F893" s="27" t="str">
        <f aca="false">IF(A893="","",(D893+IF($O$9=1,E893,0))*$O$7)</f>
        <v/>
      </c>
      <c r="G893" s="27" t="str">
        <f aca="false">IF(A893="","",D893+E893+F893)</f>
        <v/>
      </c>
      <c r="H893" s="27" t="str">
        <f aca="false">IF(A893="","",Calculadora!$D$5+SUM($E$7:E893))</f>
        <v/>
      </c>
      <c r="I893" s="27" t="str">
        <f aca="false">IF(A893="","",G893-H893)</f>
        <v/>
      </c>
      <c r="J893" s="27" t="str">
        <f aca="false">IF(A893="","",IF(C893=$O$2,G893,0))</f>
        <v/>
      </c>
    </row>
    <row r="894" customFormat="false" ht="15" hidden="false" customHeight="false" outlineLevel="0" collapsed="false">
      <c r="A894" s="25" t="str">
        <f aca="false">IF(ROW()-6&lt;=$O$3,ROW()-6,"")</f>
        <v/>
      </c>
      <c r="B894" s="25" t="str">
        <f aca="false">IF(A894="","",INT((A894-1)/$O$2)+1)</f>
        <v/>
      </c>
      <c r="C894" s="25" t="str">
        <f aca="false">IF(A894="","",MOD(A894-1,$O$2)+1)</f>
        <v/>
      </c>
      <c r="D894" s="27" t="str">
        <f aca="false">IF(A894="","",IF(A894=1,Calculadora!$D$5,G893))</f>
        <v/>
      </c>
      <c r="E894" s="27" t="str">
        <f aca="false">IF(A894="","",IF($O$9=1,IF(MOD(C894-1,$O$8)=0,Calculadora!$D$6*(1+Calculadora!$D$7)^(B894-1),0),IF(MOD(C894,$O$8)=0,Calculadora!$D$6*(1+Calculadora!$D$7)^(B894-1),0)))</f>
        <v/>
      </c>
      <c r="F894" s="27" t="str">
        <f aca="false">IF(A894="","",(D894+IF($O$9=1,E894,0))*$O$7)</f>
        <v/>
      </c>
      <c r="G894" s="27" t="str">
        <f aca="false">IF(A894="","",D894+E894+F894)</f>
        <v/>
      </c>
      <c r="H894" s="27" t="str">
        <f aca="false">IF(A894="","",Calculadora!$D$5+SUM($E$7:E894))</f>
        <v/>
      </c>
      <c r="I894" s="27" t="str">
        <f aca="false">IF(A894="","",G894-H894)</f>
        <v/>
      </c>
      <c r="J894" s="27" t="str">
        <f aca="false">IF(A894="","",IF(C894=$O$2,G894,0))</f>
        <v/>
      </c>
    </row>
    <row r="895" customFormat="false" ht="15" hidden="false" customHeight="false" outlineLevel="0" collapsed="false">
      <c r="A895" s="25" t="str">
        <f aca="false">IF(ROW()-6&lt;=$O$3,ROW()-6,"")</f>
        <v/>
      </c>
      <c r="B895" s="25" t="str">
        <f aca="false">IF(A895="","",INT((A895-1)/$O$2)+1)</f>
        <v/>
      </c>
      <c r="C895" s="25" t="str">
        <f aca="false">IF(A895="","",MOD(A895-1,$O$2)+1)</f>
        <v/>
      </c>
      <c r="D895" s="27" t="str">
        <f aca="false">IF(A895="","",IF(A895=1,Calculadora!$D$5,G894))</f>
        <v/>
      </c>
      <c r="E895" s="27" t="str">
        <f aca="false">IF(A895="","",IF($O$9=1,IF(MOD(C895-1,$O$8)=0,Calculadora!$D$6*(1+Calculadora!$D$7)^(B895-1),0),IF(MOD(C895,$O$8)=0,Calculadora!$D$6*(1+Calculadora!$D$7)^(B895-1),0)))</f>
        <v/>
      </c>
      <c r="F895" s="27" t="str">
        <f aca="false">IF(A895="","",(D895+IF($O$9=1,E895,0))*$O$7)</f>
        <v/>
      </c>
      <c r="G895" s="27" t="str">
        <f aca="false">IF(A895="","",D895+E895+F895)</f>
        <v/>
      </c>
      <c r="H895" s="27" t="str">
        <f aca="false">IF(A895="","",Calculadora!$D$5+SUM($E$7:E895))</f>
        <v/>
      </c>
      <c r="I895" s="27" t="str">
        <f aca="false">IF(A895="","",G895-H895)</f>
        <v/>
      </c>
      <c r="J895" s="27" t="str">
        <f aca="false">IF(A895="","",IF(C895=$O$2,G895,0))</f>
        <v/>
      </c>
    </row>
    <row r="896" customFormat="false" ht="15" hidden="false" customHeight="false" outlineLevel="0" collapsed="false">
      <c r="A896" s="25" t="str">
        <f aca="false">IF(ROW()-6&lt;=$O$3,ROW()-6,"")</f>
        <v/>
      </c>
      <c r="B896" s="25" t="str">
        <f aca="false">IF(A896="","",INT((A896-1)/$O$2)+1)</f>
        <v/>
      </c>
      <c r="C896" s="25" t="str">
        <f aca="false">IF(A896="","",MOD(A896-1,$O$2)+1)</f>
        <v/>
      </c>
      <c r="D896" s="27" t="str">
        <f aca="false">IF(A896="","",IF(A896=1,Calculadora!$D$5,G895))</f>
        <v/>
      </c>
      <c r="E896" s="27" t="str">
        <f aca="false">IF(A896="","",IF($O$9=1,IF(MOD(C896-1,$O$8)=0,Calculadora!$D$6*(1+Calculadora!$D$7)^(B896-1),0),IF(MOD(C896,$O$8)=0,Calculadora!$D$6*(1+Calculadora!$D$7)^(B896-1),0)))</f>
        <v/>
      </c>
      <c r="F896" s="27" t="str">
        <f aca="false">IF(A896="","",(D896+IF($O$9=1,E896,0))*$O$7)</f>
        <v/>
      </c>
      <c r="G896" s="27" t="str">
        <f aca="false">IF(A896="","",D896+E896+F896)</f>
        <v/>
      </c>
      <c r="H896" s="27" t="str">
        <f aca="false">IF(A896="","",Calculadora!$D$5+SUM($E$7:E896))</f>
        <v/>
      </c>
      <c r="I896" s="27" t="str">
        <f aca="false">IF(A896="","",G896-H896)</f>
        <v/>
      </c>
      <c r="J896" s="27" t="str">
        <f aca="false">IF(A896="","",IF(C896=$O$2,G896,0))</f>
        <v/>
      </c>
    </row>
    <row r="897" customFormat="false" ht="15" hidden="false" customHeight="false" outlineLevel="0" collapsed="false">
      <c r="A897" s="25" t="str">
        <f aca="false">IF(ROW()-6&lt;=$O$3,ROW()-6,"")</f>
        <v/>
      </c>
      <c r="B897" s="25" t="str">
        <f aca="false">IF(A897="","",INT((A897-1)/$O$2)+1)</f>
        <v/>
      </c>
      <c r="C897" s="25" t="str">
        <f aca="false">IF(A897="","",MOD(A897-1,$O$2)+1)</f>
        <v/>
      </c>
      <c r="D897" s="27" t="str">
        <f aca="false">IF(A897="","",IF(A897=1,Calculadora!$D$5,G896))</f>
        <v/>
      </c>
      <c r="E897" s="27" t="str">
        <f aca="false">IF(A897="","",IF($O$9=1,IF(MOD(C897-1,$O$8)=0,Calculadora!$D$6*(1+Calculadora!$D$7)^(B897-1),0),IF(MOD(C897,$O$8)=0,Calculadora!$D$6*(1+Calculadora!$D$7)^(B897-1),0)))</f>
        <v/>
      </c>
      <c r="F897" s="27" t="str">
        <f aca="false">IF(A897="","",(D897+IF($O$9=1,E897,0))*$O$7)</f>
        <v/>
      </c>
      <c r="G897" s="27" t="str">
        <f aca="false">IF(A897="","",D897+E897+F897)</f>
        <v/>
      </c>
      <c r="H897" s="27" t="str">
        <f aca="false">IF(A897="","",Calculadora!$D$5+SUM($E$7:E897))</f>
        <v/>
      </c>
      <c r="I897" s="27" t="str">
        <f aca="false">IF(A897="","",G897-H897)</f>
        <v/>
      </c>
      <c r="J897" s="27" t="str">
        <f aca="false">IF(A897="","",IF(C897=$O$2,G897,0))</f>
        <v/>
      </c>
    </row>
    <row r="898" customFormat="false" ht="15" hidden="false" customHeight="false" outlineLevel="0" collapsed="false">
      <c r="A898" s="25" t="str">
        <f aca="false">IF(ROW()-6&lt;=$O$3,ROW()-6,"")</f>
        <v/>
      </c>
      <c r="B898" s="25" t="str">
        <f aca="false">IF(A898="","",INT((A898-1)/$O$2)+1)</f>
        <v/>
      </c>
      <c r="C898" s="25" t="str">
        <f aca="false">IF(A898="","",MOD(A898-1,$O$2)+1)</f>
        <v/>
      </c>
      <c r="D898" s="27" t="str">
        <f aca="false">IF(A898="","",IF(A898=1,Calculadora!$D$5,G897))</f>
        <v/>
      </c>
      <c r="E898" s="27" t="str">
        <f aca="false">IF(A898="","",IF($O$9=1,IF(MOD(C898-1,$O$8)=0,Calculadora!$D$6*(1+Calculadora!$D$7)^(B898-1),0),IF(MOD(C898,$O$8)=0,Calculadora!$D$6*(1+Calculadora!$D$7)^(B898-1),0)))</f>
        <v/>
      </c>
      <c r="F898" s="27" t="str">
        <f aca="false">IF(A898="","",(D898+IF($O$9=1,E898,0))*$O$7)</f>
        <v/>
      </c>
      <c r="G898" s="27" t="str">
        <f aca="false">IF(A898="","",D898+E898+F898)</f>
        <v/>
      </c>
      <c r="H898" s="27" t="str">
        <f aca="false">IF(A898="","",Calculadora!$D$5+SUM($E$7:E898))</f>
        <v/>
      </c>
      <c r="I898" s="27" t="str">
        <f aca="false">IF(A898="","",G898-H898)</f>
        <v/>
      </c>
      <c r="J898" s="27" t="str">
        <f aca="false">IF(A898="","",IF(C898=$O$2,G898,0))</f>
        <v/>
      </c>
    </row>
    <row r="899" customFormat="false" ht="15" hidden="false" customHeight="false" outlineLevel="0" collapsed="false">
      <c r="A899" s="25" t="str">
        <f aca="false">IF(ROW()-6&lt;=$O$3,ROW()-6,"")</f>
        <v/>
      </c>
      <c r="B899" s="25" t="str">
        <f aca="false">IF(A899="","",INT((A899-1)/$O$2)+1)</f>
        <v/>
      </c>
      <c r="C899" s="25" t="str">
        <f aca="false">IF(A899="","",MOD(A899-1,$O$2)+1)</f>
        <v/>
      </c>
      <c r="D899" s="27" t="str">
        <f aca="false">IF(A899="","",IF(A899=1,Calculadora!$D$5,G898))</f>
        <v/>
      </c>
      <c r="E899" s="27" t="str">
        <f aca="false">IF(A899="","",IF($O$9=1,IF(MOD(C899-1,$O$8)=0,Calculadora!$D$6*(1+Calculadora!$D$7)^(B899-1),0),IF(MOD(C899,$O$8)=0,Calculadora!$D$6*(1+Calculadora!$D$7)^(B899-1),0)))</f>
        <v/>
      </c>
      <c r="F899" s="27" t="str">
        <f aca="false">IF(A899="","",(D899+IF($O$9=1,E899,0))*$O$7)</f>
        <v/>
      </c>
      <c r="G899" s="27" t="str">
        <f aca="false">IF(A899="","",D899+E899+F899)</f>
        <v/>
      </c>
      <c r="H899" s="27" t="str">
        <f aca="false">IF(A899="","",Calculadora!$D$5+SUM($E$7:E899))</f>
        <v/>
      </c>
      <c r="I899" s="27" t="str">
        <f aca="false">IF(A899="","",G899-H899)</f>
        <v/>
      </c>
      <c r="J899" s="27" t="str">
        <f aca="false">IF(A899="","",IF(C899=$O$2,G899,0))</f>
        <v/>
      </c>
    </row>
    <row r="900" customFormat="false" ht="15" hidden="false" customHeight="false" outlineLevel="0" collapsed="false">
      <c r="A900" s="25" t="str">
        <f aca="false">IF(ROW()-6&lt;=$O$3,ROW()-6,"")</f>
        <v/>
      </c>
      <c r="B900" s="25" t="str">
        <f aca="false">IF(A900="","",INT((A900-1)/$O$2)+1)</f>
        <v/>
      </c>
      <c r="C900" s="25" t="str">
        <f aca="false">IF(A900="","",MOD(A900-1,$O$2)+1)</f>
        <v/>
      </c>
      <c r="D900" s="27" t="str">
        <f aca="false">IF(A900="","",IF(A900=1,Calculadora!$D$5,G899))</f>
        <v/>
      </c>
      <c r="E900" s="27" t="str">
        <f aca="false">IF(A900="","",IF($O$9=1,IF(MOD(C900-1,$O$8)=0,Calculadora!$D$6*(1+Calculadora!$D$7)^(B900-1),0),IF(MOD(C900,$O$8)=0,Calculadora!$D$6*(1+Calculadora!$D$7)^(B900-1),0)))</f>
        <v/>
      </c>
      <c r="F900" s="27" t="str">
        <f aca="false">IF(A900="","",(D900+IF($O$9=1,E900,0))*$O$7)</f>
        <v/>
      </c>
      <c r="G900" s="27" t="str">
        <f aca="false">IF(A900="","",D900+E900+F900)</f>
        <v/>
      </c>
      <c r="H900" s="27" t="str">
        <f aca="false">IF(A900="","",Calculadora!$D$5+SUM($E$7:E900))</f>
        <v/>
      </c>
      <c r="I900" s="27" t="str">
        <f aca="false">IF(A900="","",G900-H900)</f>
        <v/>
      </c>
      <c r="J900" s="27" t="str">
        <f aca="false">IF(A900="","",IF(C900=$O$2,G900,0))</f>
        <v/>
      </c>
    </row>
    <row r="901" customFormat="false" ht="15" hidden="false" customHeight="false" outlineLevel="0" collapsed="false">
      <c r="A901" s="25" t="str">
        <f aca="false">IF(ROW()-6&lt;=$O$3,ROW()-6,"")</f>
        <v/>
      </c>
      <c r="B901" s="25" t="str">
        <f aca="false">IF(A901="","",INT((A901-1)/$O$2)+1)</f>
        <v/>
      </c>
      <c r="C901" s="25" t="str">
        <f aca="false">IF(A901="","",MOD(A901-1,$O$2)+1)</f>
        <v/>
      </c>
      <c r="D901" s="27" t="str">
        <f aca="false">IF(A901="","",IF(A901=1,Calculadora!$D$5,G900))</f>
        <v/>
      </c>
      <c r="E901" s="27" t="str">
        <f aca="false">IF(A901="","",IF($O$9=1,IF(MOD(C901-1,$O$8)=0,Calculadora!$D$6*(1+Calculadora!$D$7)^(B901-1),0),IF(MOD(C901,$O$8)=0,Calculadora!$D$6*(1+Calculadora!$D$7)^(B901-1),0)))</f>
        <v/>
      </c>
      <c r="F901" s="27" t="str">
        <f aca="false">IF(A901="","",(D901+IF($O$9=1,E901,0))*$O$7)</f>
        <v/>
      </c>
      <c r="G901" s="27" t="str">
        <f aca="false">IF(A901="","",D901+E901+F901)</f>
        <v/>
      </c>
      <c r="H901" s="27" t="str">
        <f aca="false">IF(A901="","",Calculadora!$D$5+SUM($E$7:E901))</f>
        <v/>
      </c>
      <c r="I901" s="27" t="str">
        <f aca="false">IF(A901="","",G901-H901)</f>
        <v/>
      </c>
      <c r="J901" s="27" t="str">
        <f aca="false">IF(A901="","",IF(C901=$O$2,G901,0))</f>
        <v/>
      </c>
    </row>
    <row r="902" customFormat="false" ht="15" hidden="false" customHeight="false" outlineLevel="0" collapsed="false">
      <c r="A902" s="25" t="str">
        <f aca="false">IF(ROW()-6&lt;=$O$3,ROW()-6,"")</f>
        <v/>
      </c>
      <c r="B902" s="25" t="str">
        <f aca="false">IF(A902="","",INT((A902-1)/$O$2)+1)</f>
        <v/>
      </c>
      <c r="C902" s="25" t="str">
        <f aca="false">IF(A902="","",MOD(A902-1,$O$2)+1)</f>
        <v/>
      </c>
      <c r="D902" s="27" t="str">
        <f aca="false">IF(A902="","",IF(A902=1,Calculadora!$D$5,G901))</f>
        <v/>
      </c>
      <c r="E902" s="27" t="str">
        <f aca="false">IF(A902="","",IF($O$9=1,IF(MOD(C902-1,$O$8)=0,Calculadora!$D$6*(1+Calculadora!$D$7)^(B902-1),0),IF(MOD(C902,$O$8)=0,Calculadora!$D$6*(1+Calculadora!$D$7)^(B902-1),0)))</f>
        <v/>
      </c>
      <c r="F902" s="27" t="str">
        <f aca="false">IF(A902="","",(D902+IF($O$9=1,E902,0))*$O$7)</f>
        <v/>
      </c>
      <c r="G902" s="27" t="str">
        <f aca="false">IF(A902="","",D902+E902+F902)</f>
        <v/>
      </c>
      <c r="H902" s="27" t="str">
        <f aca="false">IF(A902="","",Calculadora!$D$5+SUM($E$7:E902))</f>
        <v/>
      </c>
      <c r="I902" s="27" t="str">
        <f aca="false">IF(A902="","",G902-H902)</f>
        <v/>
      </c>
      <c r="J902" s="27" t="str">
        <f aca="false">IF(A902="","",IF(C902=$O$2,G902,0))</f>
        <v/>
      </c>
    </row>
    <row r="903" customFormat="false" ht="15" hidden="false" customHeight="false" outlineLevel="0" collapsed="false">
      <c r="A903" s="25" t="str">
        <f aca="false">IF(ROW()-6&lt;=$O$3,ROW()-6,"")</f>
        <v/>
      </c>
      <c r="B903" s="25" t="str">
        <f aca="false">IF(A903="","",INT((A903-1)/$O$2)+1)</f>
        <v/>
      </c>
      <c r="C903" s="25" t="str">
        <f aca="false">IF(A903="","",MOD(A903-1,$O$2)+1)</f>
        <v/>
      </c>
      <c r="D903" s="27" t="str">
        <f aca="false">IF(A903="","",IF(A903=1,Calculadora!$D$5,G902))</f>
        <v/>
      </c>
      <c r="E903" s="27" t="str">
        <f aca="false">IF(A903="","",IF($O$9=1,IF(MOD(C903-1,$O$8)=0,Calculadora!$D$6*(1+Calculadora!$D$7)^(B903-1),0),IF(MOD(C903,$O$8)=0,Calculadora!$D$6*(1+Calculadora!$D$7)^(B903-1),0)))</f>
        <v/>
      </c>
      <c r="F903" s="27" t="str">
        <f aca="false">IF(A903="","",(D903+IF($O$9=1,E903,0))*$O$7)</f>
        <v/>
      </c>
      <c r="G903" s="27" t="str">
        <f aca="false">IF(A903="","",D903+E903+F903)</f>
        <v/>
      </c>
      <c r="H903" s="27" t="str">
        <f aca="false">IF(A903="","",Calculadora!$D$5+SUM($E$7:E903))</f>
        <v/>
      </c>
      <c r="I903" s="27" t="str">
        <f aca="false">IF(A903="","",G903-H903)</f>
        <v/>
      </c>
      <c r="J903" s="27" t="str">
        <f aca="false">IF(A903="","",IF(C903=$O$2,G903,0))</f>
        <v/>
      </c>
    </row>
    <row r="904" customFormat="false" ht="15" hidden="false" customHeight="false" outlineLevel="0" collapsed="false">
      <c r="A904" s="25" t="str">
        <f aca="false">IF(ROW()-6&lt;=$O$3,ROW()-6,"")</f>
        <v/>
      </c>
      <c r="B904" s="25" t="str">
        <f aca="false">IF(A904="","",INT((A904-1)/$O$2)+1)</f>
        <v/>
      </c>
      <c r="C904" s="25" t="str">
        <f aca="false">IF(A904="","",MOD(A904-1,$O$2)+1)</f>
        <v/>
      </c>
      <c r="D904" s="27" t="str">
        <f aca="false">IF(A904="","",IF(A904=1,Calculadora!$D$5,G903))</f>
        <v/>
      </c>
      <c r="E904" s="27" t="str">
        <f aca="false">IF(A904="","",IF($O$9=1,IF(MOD(C904-1,$O$8)=0,Calculadora!$D$6*(1+Calculadora!$D$7)^(B904-1),0),IF(MOD(C904,$O$8)=0,Calculadora!$D$6*(1+Calculadora!$D$7)^(B904-1),0)))</f>
        <v/>
      </c>
      <c r="F904" s="27" t="str">
        <f aca="false">IF(A904="","",(D904+IF($O$9=1,E904,0))*$O$7)</f>
        <v/>
      </c>
      <c r="G904" s="27" t="str">
        <f aca="false">IF(A904="","",D904+E904+F904)</f>
        <v/>
      </c>
      <c r="H904" s="27" t="str">
        <f aca="false">IF(A904="","",Calculadora!$D$5+SUM($E$7:E904))</f>
        <v/>
      </c>
      <c r="I904" s="27" t="str">
        <f aca="false">IF(A904="","",G904-H904)</f>
        <v/>
      </c>
      <c r="J904" s="27" t="str">
        <f aca="false">IF(A904="","",IF(C904=$O$2,G904,0))</f>
        <v/>
      </c>
    </row>
    <row r="905" customFormat="false" ht="15" hidden="false" customHeight="false" outlineLevel="0" collapsed="false">
      <c r="A905" s="25" t="str">
        <f aca="false">IF(ROW()-6&lt;=$O$3,ROW()-6,"")</f>
        <v/>
      </c>
      <c r="B905" s="25" t="str">
        <f aca="false">IF(A905="","",INT((A905-1)/$O$2)+1)</f>
        <v/>
      </c>
      <c r="C905" s="25" t="str">
        <f aca="false">IF(A905="","",MOD(A905-1,$O$2)+1)</f>
        <v/>
      </c>
      <c r="D905" s="27" t="str">
        <f aca="false">IF(A905="","",IF(A905=1,Calculadora!$D$5,G904))</f>
        <v/>
      </c>
      <c r="E905" s="27" t="str">
        <f aca="false">IF(A905="","",IF($O$9=1,IF(MOD(C905-1,$O$8)=0,Calculadora!$D$6*(1+Calculadora!$D$7)^(B905-1),0),IF(MOD(C905,$O$8)=0,Calculadora!$D$6*(1+Calculadora!$D$7)^(B905-1),0)))</f>
        <v/>
      </c>
      <c r="F905" s="27" t="str">
        <f aca="false">IF(A905="","",(D905+IF($O$9=1,E905,0))*$O$7)</f>
        <v/>
      </c>
      <c r="G905" s="27" t="str">
        <f aca="false">IF(A905="","",D905+E905+F905)</f>
        <v/>
      </c>
      <c r="H905" s="27" t="str">
        <f aca="false">IF(A905="","",Calculadora!$D$5+SUM($E$7:E905))</f>
        <v/>
      </c>
      <c r="I905" s="27" t="str">
        <f aca="false">IF(A905="","",G905-H905)</f>
        <v/>
      </c>
      <c r="J905" s="27" t="str">
        <f aca="false">IF(A905="","",IF(C905=$O$2,G905,0))</f>
        <v/>
      </c>
    </row>
    <row r="906" customFormat="false" ht="15" hidden="false" customHeight="false" outlineLevel="0" collapsed="false">
      <c r="A906" s="25" t="str">
        <f aca="false">IF(ROW()-6&lt;=$O$3,ROW()-6,"")</f>
        <v/>
      </c>
      <c r="B906" s="25" t="str">
        <f aca="false">IF(A906="","",INT((A906-1)/$O$2)+1)</f>
        <v/>
      </c>
      <c r="C906" s="25" t="str">
        <f aca="false">IF(A906="","",MOD(A906-1,$O$2)+1)</f>
        <v/>
      </c>
      <c r="D906" s="27" t="str">
        <f aca="false">IF(A906="","",IF(A906=1,Calculadora!$D$5,G905))</f>
        <v/>
      </c>
      <c r="E906" s="27" t="str">
        <f aca="false">IF(A906="","",IF($O$9=1,IF(MOD(C906-1,$O$8)=0,Calculadora!$D$6*(1+Calculadora!$D$7)^(B906-1),0),IF(MOD(C906,$O$8)=0,Calculadora!$D$6*(1+Calculadora!$D$7)^(B906-1),0)))</f>
        <v/>
      </c>
      <c r="F906" s="27" t="str">
        <f aca="false">IF(A906="","",(D906+IF($O$9=1,E906,0))*$O$7)</f>
        <v/>
      </c>
      <c r="G906" s="27" t="str">
        <f aca="false">IF(A906="","",D906+E906+F906)</f>
        <v/>
      </c>
      <c r="H906" s="27" t="str">
        <f aca="false">IF(A906="","",Calculadora!$D$5+SUM($E$7:E906))</f>
        <v/>
      </c>
      <c r="I906" s="27" t="str">
        <f aca="false">IF(A906="","",G906-H906)</f>
        <v/>
      </c>
      <c r="J906" s="27" t="str">
        <f aca="false">IF(A906="","",IF(C906=$O$2,G906,0))</f>
        <v/>
      </c>
    </row>
    <row r="907" customFormat="false" ht="15" hidden="false" customHeight="false" outlineLevel="0" collapsed="false">
      <c r="A907" s="25" t="str">
        <f aca="false">IF(ROW()-6&lt;=$O$3,ROW()-6,"")</f>
        <v/>
      </c>
      <c r="B907" s="25" t="str">
        <f aca="false">IF(A907="","",INT((A907-1)/$O$2)+1)</f>
        <v/>
      </c>
      <c r="C907" s="25" t="str">
        <f aca="false">IF(A907="","",MOD(A907-1,$O$2)+1)</f>
        <v/>
      </c>
      <c r="D907" s="27" t="str">
        <f aca="false">IF(A907="","",IF(A907=1,Calculadora!$D$5,G906))</f>
        <v/>
      </c>
      <c r="E907" s="27" t="str">
        <f aca="false">IF(A907="","",IF($O$9=1,IF(MOD(C907-1,$O$8)=0,Calculadora!$D$6*(1+Calculadora!$D$7)^(B907-1),0),IF(MOD(C907,$O$8)=0,Calculadora!$D$6*(1+Calculadora!$D$7)^(B907-1),0)))</f>
        <v/>
      </c>
      <c r="F907" s="27" t="str">
        <f aca="false">IF(A907="","",(D907+IF($O$9=1,E907,0))*$O$7)</f>
        <v/>
      </c>
      <c r="G907" s="27" t="str">
        <f aca="false">IF(A907="","",D907+E907+F907)</f>
        <v/>
      </c>
      <c r="H907" s="27" t="str">
        <f aca="false">IF(A907="","",Calculadora!$D$5+SUM($E$7:E907))</f>
        <v/>
      </c>
      <c r="I907" s="27" t="str">
        <f aca="false">IF(A907="","",G907-H907)</f>
        <v/>
      </c>
      <c r="J907" s="27" t="str">
        <f aca="false">IF(A907="","",IF(C907=$O$2,G907,0))</f>
        <v/>
      </c>
    </row>
    <row r="908" customFormat="false" ht="15" hidden="false" customHeight="false" outlineLevel="0" collapsed="false">
      <c r="A908" s="25" t="str">
        <f aca="false">IF(ROW()-6&lt;=$O$3,ROW()-6,"")</f>
        <v/>
      </c>
      <c r="B908" s="25" t="str">
        <f aca="false">IF(A908="","",INT((A908-1)/$O$2)+1)</f>
        <v/>
      </c>
      <c r="C908" s="25" t="str">
        <f aca="false">IF(A908="","",MOD(A908-1,$O$2)+1)</f>
        <v/>
      </c>
      <c r="D908" s="27" t="str">
        <f aca="false">IF(A908="","",IF(A908=1,Calculadora!$D$5,G907))</f>
        <v/>
      </c>
      <c r="E908" s="27" t="str">
        <f aca="false">IF(A908="","",IF($O$9=1,IF(MOD(C908-1,$O$8)=0,Calculadora!$D$6*(1+Calculadora!$D$7)^(B908-1),0),IF(MOD(C908,$O$8)=0,Calculadora!$D$6*(1+Calculadora!$D$7)^(B908-1),0)))</f>
        <v/>
      </c>
      <c r="F908" s="27" t="str">
        <f aca="false">IF(A908="","",(D908+IF($O$9=1,E908,0))*$O$7)</f>
        <v/>
      </c>
      <c r="G908" s="27" t="str">
        <f aca="false">IF(A908="","",D908+E908+F908)</f>
        <v/>
      </c>
      <c r="H908" s="27" t="str">
        <f aca="false">IF(A908="","",Calculadora!$D$5+SUM($E$7:E908))</f>
        <v/>
      </c>
      <c r="I908" s="27" t="str">
        <f aca="false">IF(A908="","",G908-H908)</f>
        <v/>
      </c>
      <c r="J908" s="27" t="str">
        <f aca="false">IF(A908="","",IF(C908=$O$2,G908,0))</f>
        <v/>
      </c>
    </row>
    <row r="909" customFormat="false" ht="15" hidden="false" customHeight="false" outlineLevel="0" collapsed="false">
      <c r="A909" s="25" t="str">
        <f aca="false">IF(ROW()-6&lt;=$O$3,ROW()-6,"")</f>
        <v/>
      </c>
      <c r="B909" s="25" t="str">
        <f aca="false">IF(A909="","",INT((A909-1)/$O$2)+1)</f>
        <v/>
      </c>
      <c r="C909" s="25" t="str">
        <f aca="false">IF(A909="","",MOD(A909-1,$O$2)+1)</f>
        <v/>
      </c>
      <c r="D909" s="27" t="str">
        <f aca="false">IF(A909="","",IF(A909=1,Calculadora!$D$5,G908))</f>
        <v/>
      </c>
      <c r="E909" s="27" t="str">
        <f aca="false">IF(A909="","",IF($O$9=1,IF(MOD(C909-1,$O$8)=0,Calculadora!$D$6*(1+Calculadora!$D$7)^(B909-1),0),IF(MOD(C909,$O$8)=0,Calculadora!$D$6*(1+Calculadora!$D$7)^(B909-1),0)))</f>
        <v/>
      </c>
      <c r="F909" s="27" t="str">
        <f aca="false">IF(A909="","",(D909+IF($O$9=1,E909,0))*$O$7)</f>
        <v/>
      </c>
      <c r="G909" s="27" t="str">
        <f aca="false">IF(A909="","",D909+E909+F909)</f>
        <v/>
      </c>
      <c r="H909" s="27" t="str">
        <f aca="false">IF(A909="","",Calculadora!$D$5+SUM($E$7:E909))</f>
        <v/>
      </c>
      <c r="I909" s="27" t="str">
        <f aca="false">IF(A909="","",G909-H909)</f>
        <v/>
      </c>
      <c r="J909" s="27" t="str">
        <f aca="false">IF(A909="","",IF(C909=$O$2,G909,0))</f>
        <v/>
      </c>
    </row>
    <row r="910" customFormat="false" ht="15" hidden="false" customHeight="false" outlineLevel="0" collapsed="false">
      <c r="A910" s="25" t="str">
        <f aca="false">IF(ROW()-6&lt;=$O$3,ROW()-6,"")</f>
        <v/>
      </c>
      <c r="B910" s="25" t="str">
        <f aca="false">IF(A910="","",INT((A910-1)/$O$2)+1)</f>
        <v/>
      </c>
      <c r="C910" s="25" t="str">
        <f aca="false">IF(A910="","",MOD(A910-1,$O$2)+1)</f>
        <v/>
      </c>
      <c r="D910" s="27" t="str">
        <f aca="false">IF(A910="","",IF(A910=1,Calculadora!$D$5,G909))</f>
        <v/>
      </c>
      <c r="E910" s="27" t="str">
        <f aca="false">IF(A910="","",IF($O$9=1,IF(MOD(C910-1,$O$8)=0,Calculadora!$D$6*(1+Calculadora!$D$7)^(B910-1),0),IF(MOD(C910,$O$8)=0,Calculadora!$D$6*(1+Calculadora!$D$7)^(B910-1),0)))</f>
        <v/>
      </c>
      <c r="F910" s="27" t="str">
        <f aca="false">IF(A910="","",(D910+IF($O$9=1,E910,0))*$O$7)</f>
        <v/>
      </c>
      <c r="G910" s="27" t="str">
        <f aca="false">IF(A910="","",D910+E910+F910)</f>
        <v/>
      </c>
      <c r="H910" s="27" t="str">
        <f aca="false">IF(A910="","",Calculadora!$D$5+SUM($E$7:E910))</f>
        <v/>
      </c>
      <c r="I910" s="27" t="str">
        <f aca="false">IF(A910="","",G910-H910)</f>
        <v/>
      </c>
      <c r="J910" s="27" t="str">
        <f aca="false">IF(A910="","",IF(C910=$O$2,G910,0))</f>
        <v/>
      </c>
    </row>
    <row r="911" customFormat="false" ht="15" hidden="false" customHeight="false" outlineLevel="0" collapsed="false">
      <c r="A911" s="25" t="str">
        <f aca="false">IF(ROW()-6&lt;=$O$3,ROW()-6,"")</f>
        <v/>
      </c>
      <c r="B911" s="25" t="str">
        <f aca="false">IF(A911="","",INT((A911-1)/$O$2)+1)</f>
        <v/>
      </c>
      <c r="C911" s="25" t="str">
        <f aca="false">IF(A911="","",MOD(A911-1,$O$2)+1)</f>
        <v/>
      </c>
      <c r="D911" s="27" t="str">
        <f aca="false">IF(A911="","",IF(A911=1,Calculadora!$D$5,G910))</f>
        <v/>
      </c>
      <c r="E911" s="27" t="str">
        <f aca="false">IF(A911="","",IF($O$9=1,IF(MOD(C911-1,$O$8)=0,Calculadora!$D$6*(1+Calculadora!$D$7)^(B911-1),0),IF(MOD(C911,$O$8)=0,Calculadora!$D$6*(1+Calculadora!$D$7)^(B911-1),0)))</f>
        <v/>
      </c>
      <c r="F911" s="27" t="str">
        <f aca="false">IF(A911="","",(D911+IF($O$9=1,E911,0))*$O$7)</f>
        <v/>
      </c>
      <c r="G911" s="27" t="str">
        <f aca="false">IF(A911="","",D911+E911+F911)</f>
        <v/>
      </c>
      <c r="H911" s="27" t="str">
        <f aca="false">IF(A911="","",Calculadora!$D$5+SUM($E$7:E911))</f>
        <v/>
      </c>
      <c r="I911" s="27" t="str">
        <f aca="false">IF(A911="","",G911-H911)</f>
        <v/>
      </c>
      <c r="J911" s="27" t="str">
        <f aca="false">IF(A911="","",IF(C911=$O$2,G911,0))</f>
        <v/>
      </c>
    </row>
    <row r="912" customFormat="false" ht="15" hidden="false" customHeight="false" outlineLevel="0" collapsed="false">
      <c r="A912" s="25" t="str">
        <f aca="false">IF(ROW()-6&lt;=$O$3,ROW()-6,"")</f>
        <v/>
      </c>
      <c r="B912" s="25" t="str">
        <f aca="false">IF(A912="","",INT((A912-1)/$O$2)+1)</f>
        <v/>
      </c>
      <c r="C912" s="25" t="str">
        <f aca="false">IF(A912="","",MOD(A912-1,$O$2)+1)</f>
        <v/>
      </c>
      <c r="D912" s="27" t="str">
        <f aca="false">IF(A912="","",IF(A912=1,Calculadora!$D$5,G911))</f>
        <v/>
      </c>
      <c r="E912" s="27" t="str">
        <f aca="false">IF(A912="","",IF($O$9=1,IF(MOD(C912-1,$O$8)=0,Calculadora!$D$6*(1+Calculadora!$D$7)^(B912-1),0),IF(MOD(C912,$O$8)=0,Calculadora!$D$6*(1+Calculadora!$D$7)^(B912-1),0)))</f>
        <v/>
      </c>
      <c r="F912" s="27" t="str">
        <f aca="false">IF(A912="","",(D912+IF($O$9=1,E912,0))*$O$7)</f>
        <v/>
      </c>
      <c r="G912" s="27" t="str">
        <f aca="false">IF(A912="","",D912+E912+F912)</f>
        <v/>
      </c>
      <c r="H912" s="27" t="str">
        <f aca="false">IF(A912="","",Calculadora!$D$5+SUM($E$7:E912))</f>
        <v/>
      </c>
      <c r="I912" s="27" t="str">
        <f aca="false">IF(A912="","",G912-H912)</f>
        <v/>
      </c>
      <c r="J912" s="27" t="str">
        <f aca="false">IF(A912="","",IF(C912=$O$2,G912,0))</f>
        <v/>
      </c>
    </row>
    <row r="913" customFormat="false" ht="15" hidden="false" customHeight="false" outlineLevel="0" collapsed="false">
      <c r="A913" s="25" t="str">
        <f aca="false">IF(ROW()-6&lt;=$O$3,ROW()-6,"")</f>
        <v/>
      </c>
      <c r="B913" s="25" t="str">
        <f aca="false">IF(A913="","",INT((A913-1)/$O$2)+1)</f>
        <v/>
      </c>
      <c r="C913" s="25" t="str">
        <f aca="false">IF(A913="","",MOD(A913-1,$O$2)+1)</f>
        <v/>
      </c>
      <c r="D913" s="27" t="str">
        <f aca="false">IF(A913="","",IF(A913=1,Calculadora!$D$5,G912))</f>
        <v/>
      </c>
      <c r="E913" s="27" t="str">
        <f aca="false">IF(A913="","",IF($O$9=1,IF(MOD(C913-1,$O$8)=0,Calculadora!$D$6*(1+Calculadora!$D$7)^(B913-1),0),IF(MOD(C913,$O$8)=0,Calculadora!$D$6*(1+Calculadora!$D$7)^(B913-1),0)))</f>
        <v/>
      </c>
      <c r="F913" s="27" t="str">
        <f aca="false">IF(A913="","",(D913+IF($O$9=1,E913,0))*$O$7)</f>
        <v/>
      </c>
      <c r="G913" s="27" t="str">
        <f aca="false">IF(A913="","",D913+E913+F913)</f>
        <v/>
      </c>
      <c r="H913" s="27" t="str">
        <f aca="false">IF(A913="","",Calculadora!$D$5+SUM($E$7:E913))</f>
        <v/>
      </c>
      <c r="I913" s="27" t="str">
        <f aca="false">IF(A913="","",G913-H913)</f>
        <v/>
      </c>
      <c r="J913" s="27" t="str">
        <f aca="false">IF(A913="","",IF(C913=$O$2,G913,0))</f>
        <v/>
      </c>
    </row>
    <row r="914" customFormat="false" ht="15" hidden="false" customHeight="false" outlineLevel="0" collapsed="false">
      <c r="A914" s="25" t="str">
        <f aca="false">IF(ROW()-6&lt;=$O$3,ROW()-6,"")</f>
        <v/>
      </c>
      <c r="B914" s="25" t="str">
        <f aca="false">IF(A914="","",INT((A914-1)/$O$2)+1)</f>
        <v/>
      </c>
      <c r="C914" s="25" t="str">
        <f aca="false">IF(A914="","",MOD(A914-1,$O$2)+1)</f>
        <v/>
      </c>
      <c r="D914" s="27" t="str">
        <f aca="false">IF(A914="","",IF(A914=1,Calculadora!$D$5,G913))</f>
        <v/>
      </c>
      <c r="E914" s="27" t="str">
        <f aca="false">IF(A914="","",IF($O$9=1,IF(MOD(C914-1,$O$8)=0,Calculadora!$D$6*(1+Calculadora!$D$7)^(B914-1),0),IF(MOD(C914,$O$8)=0,Calculadora!$D$6*(1+Calculadora!$D$7)^(B914-1),0)))</f>
        <v/>
      </c>
      <c r="F914" s="27" t="str">
        <f aca="false">IF(A914="","",(D914+IF($O$9=1,E914,0))*$O$7)</f>
        <v/>
      </c>
      <c r="G914" s="27" t="str">
        <f aca="false">IF(A914="","",D914+E914+F914)</f>
        <v/>
      </c>
      <c r="H914" s="27" t="str">
        <f aca="false">IF(A914="","",Calculadora!$D$5+SUM($E$7:E914))</f>
        <v/>
      </c>
      <c r="I914" s="27" t="str">
        <f aca="false">IF(A914="","",G914-H914)</f>
        <v/>
      </c>
      <c r="J914" s="27" t="str">
        <f aca="false">IF(A914="","",IF(C914=$O$2,G914,0))</f>
        <v/>
      </c>
    </row>
    <row r="915" customFormat="false" ht="15" hidden="false" customHeight="false" outlineLevel="0" collapsed="false">
      <c r="A915" s="25" t="str">
        <f aca="false">IF(ROW()-6&lt;=$O$3,ROW()-6,"")</f>
        <v/>
      </c>
      <c r="B915" s="25" t="str">
        <f aca="false">IF(A915="","",INT((A915-1)/$O$2)+1)</f>
        <v/>
      </c>
      <c r="C915" s="25" t="str">
        <f aca="false">IF(A915="","",MOD(A915-1,$O$2)+1)</f>
        <v/>
      </c>
      <c r="D915" s="27" t="str">
        <f aca="false">IF(A915="","",IF(A915=1,Calculadora!$D$5,G914))</f>
        <v/>
      </c>
      <c r="E915" s="27" t="str">
        <f aca="false">IF(A915="","",IF($O$9=1,IF(MOD(C915-1,$O$8)=0,Calculadora!$D$6*(1+Calculadora!$D$7)^(B915-1),0),IF(MOD(C915,$O$8)=0,Calculadora!$D$6*(1+Calculadora!$D$7)^(B915-1),0)))</f>
        <v/>
      </c>
      <c r="F915" s="27" t="str">
        <f aca="false">IF(A915="","",(D915+IF($O$9=1,E915,0))*$O$7)</f>
        <v/>
      </c>
      <c r="G915" s="27" t="str">
        <f aca="false">IF(A915="","",D915+E915+F915)</f>
        <v/>
      </c>
      <c r="H915" s="27" t="str">
        <f aca="false">IF(A915="","",Calculadora!$D$5+SUM($E$7:E915))</f>
        <v/>
      </c>
      <c r="I915" s="27" t="str">
        <f aca="false">IF(A915="","",G915-H915)</f>
        <v/>
      </c>
      <c r="J915" s="27" t="str">
        <f aca="false">IF(A915="","",IF(C915=$O$2,G915,0))</f>
        <v/>
      </c>
    </row>
    <row r="916" customFormat="false" ht="15" hidden="false" customHeight="false" outlineLevel="0" collapsed="false">
      <c r="A916" s="25" t="str">
        <f aca="false">IF(ROW()-6&lt;=$O$3,ROW()-6,"")</f>
        <v/>
      </c>
      <c r="B916" s="25" t="str">
        <f aca="false">IF(A916="","",INT((A916-1)/$O$2)+1)</f>
        <v/>
      </c>
      <c r="C916" s="25" t="str">
        <f aca="false">IF(A916="","",MOD(A916-1,$O$2)+1)</f>
        <v/>
      </c>
      <c r="D916" s="27" t="str">
        <f aca="false">IF(A916="","",IF(A916=1,Calculadora!$D$5,G915))</f>
        <v/>
      </c>
      <c r="E916" s="27" t="str">
        <f aca="false">IF(A916="","",IF($O$9=1,IF(MOD(C916-1,$O$8)=0,Calculadora!$D$6*(1+Calculadora!$D$7)^(B916-1),0),IF(MOD(C916,$O$8)=0,Calculadora!$D$6*(1+Calculadora!$D$7)^(B916-1),0)))</f>
        <v/>
      </c>
      <c r="F916" s="27" t="str">
        <f aca="false">IF(A916="","",(D916+IF($O$9=1,E916,0))*$O$7)</f>
        <v/>
      </c>
      <c r="G916" s="27" t="str">
        <f aca="false">IF(A916="","",D916+E916+F916)</f>
        <v/>
      </c>
      <c r="H916" s="27" t="str">
        <f aca="false">IF(A916="","",Calculadora!$D$5+SUM($E$7:E916))</f>
        <v/>
      </c>
      <c r="I916" s="27" t="str">
        <f aca="false">IF(A916="","",G916-H916)</f>
        <v/>
      </c>
      <c r="J916" s="27" t="str">
        <f aca="false">IF(A916="","",IF(C916=$O$2,G916,0))</f>
        <v/>
      </c>
    </row>
    <row r="917" customFormat="false" ht="15" hidden="false" customHeight="false" outlineLevel="0" collapsed="false">
      <c r="A917" s="25" t="str">
        <f aca="false">IF(ROW()-6&lt;=$O$3,ROW()-6,"")</f>
        <v/>
      </c>
      <c r="B917" s="25" t="str">
        <f aca="false">IF(A917="","",INT((A917-1)/$O$2)+1)</f>
        <v/>
      </c>
      <c r="C917" s="25" t="str">
        <f aca="false">IF(A917="","",MOD(A917-1,$O$2)+1)</f>
        <v/>
      </c>
      <c r="D917" s="27" t="str">
        <f aca="false">IF(A917="","",IF(A917=1,Calculadora!$D$5,G916))</f>
        <v/>
      </c>
      <c r="E917" s="27" t="str">
        <f aca="false">IF(A917="","",IF($O$9=1,IF(MOD(C917-1,$O$8)=0,Calculadora!$D$6*(1+Calculadora!$D$7)^(B917-1),0),IF(MOD(C917,$O$8)=0,Calculadora!$D$6*(1+Calculadora!$D$7)^(B917-1),0)))</f>
        <v/>
      </c>
      <c r="F917" s="27" t="str">
        <f aca="false">IF(A917="","",(D917+IF($O$9=1,E917,0))*$O$7)</f>
        <v/>
      </c>
      <c r="G917" s="27" t="str">
        <f aca="false">IF(A917="","",D917+E917+F917)</f>
        <v/>
      </c>
      <c r="H917" s="27" t="str">
        <f aca="false">IF(A917="","",Calculadora!$D$5+SUM($E$7:E917))</f>
        <v/>
      </c>
      <c r="I917" s="27" t="str">
        <f aca="false">IF(A917="","",G917-H917)</f>
        <v/>
      </c>
      <c r="J917" s="27" t="str">
        <f aca="false">IF(A917="","",IF(C917=$O$2,G917,0))</f>
        <v/>
      </c>
    </row>
    <row r="918" customFormat="false" ht="15" hidden="false" customHeight="false" outlineLevel="0" collapsed="false">
      <c r="A918" s="25" t="str">
        <f aca="false">IF(ROW()-6&lt;=$O$3,ROW()-6,"")</f>
        <v/>
      </c>
      <c r="B918" s="25" t="str">
        <f aca="false">IF(A918="","",INT((A918-1)/$O$2)+1)</f>
        <v/>
      </c>
      <c r="C918" s="25" t="str">
        <f aca="false">IF(A918="","",MOD(A918-1,$O$2)+1)</f>
        <v/>
      </c>
      <c r="D918" s="27" t="str">
        <f aca="false">IF(A918="","",IF(A918=1,Calculadora!$D$5,G917))</f>
        <v/>
      </c>
      <c r="E918" s="27" t="str">
        <f aca="false">IF(A918="","",IF($O$9=1,IF(MOD(C918-1,$O$8)=0,Calculadora!$D$6*(1+Calculadora!$D$7)^(B918-1),0),IF(MOD(C918,$O$8)=0,Calculadora!$D$6*(1+Calculadora!$D$7)^(B918-1),0)))</f>
        <v/>
      </c>
      <c r="F918" s="27" t="str">
        <f aca="false">IF(A918="","",(D918+IF($O$9=1,E918,0))*$O$7)</f>
        <v/>
      </c>
      <c r="G918" s="27" t="str">
        <f aca="false">IF(A918="","",D918+E918+F918)</f>
        <v/>
      </c>
      <c r="H918" s="27" t="str">
        <f aca="false">IF(A918="","",Calculadora!$D$5+SUM($E$7:E918))</f>
        <v/>
      </c>
      <c r="I918" s="27" t="str">
        <f aca="false">IF(A918="","",G918-H918)</f>
        <v/>
      </c>
      <c r="J918" s="27" t="str">
        <f aca="false">IF(A918="","",IF(C918=$O$2,G918,0))</f>
        <v/>
      </c>
    </row>
    <row r="919" customFormat="false" ht="15" hidden="false" customHeight="false" outlineLevel="0" collapsed="false">
      <c r="A919" s="25" t="str">
        <f aca="false">IF(ROW()-6&lt;=$O$3,ROW()-6,"")</f>
        <v/>
      </c>
      <c r="B919" s="25" t="str">
        <f aca="false">IF(A919="","",INT((A919-1)/$O$2)+1)</f>
        <v/>
      </c>
      <c r="C919" s="25" t="str">
        <f aca="false">IF(A919="","",MOD(A919-1,$O$2)+1)</f>
        <v/>
      </c>
      <c r="D919" s="27" t="str">
        <f aca="false">IF(A919="","",IF(A919=1,Calculadora!$D$5,G918))</f>
        <v/>
      </c>
      <c r="E919" s="27" t="str">
        <f aca="false">IF(A919="","",IF($O$9=1,IF(MOD(C919-1,$O$8)=0,Calculadora!$D$6*(1+Calculadora!$D$7)^(B919-1),0),IF(MOD(C919,$O$8)=0,Calculadora!$D$6*(1+Calculadora!$D$7)^(B919-1),0)))</f>
        <v/>
      </c>
      <c r="F919" s="27" t="str">
        <f aca="false">IF(A919="","",(D919+IF($O$9=1,E919,0))*$O$7)</f>
        <v/>
      </c>
      <c r="G919" s="27" t="str">
        <f aca="false">IF(A919="","",D919+E919+F919)</f>
        <v/>
      </c>
      <c r="H919" s="27" t="str">
        <f aca="false">IF(A919="","",Calculadora!$D$5+SUM($E$7:E919))</f>
        <v/>
      </c>
      <c r="I919" s="27" t="str">
        <f aca="false">IF(A919="","",G919-H919)</f>
        <v/>
      </c>
      <c r="J919" s="27" t="str">
        <f aca="false">IF(A919="","",IF(C919=$O$2,G919,0))</f>
        <v/>
      </c>
    </row>
    <row r="920" customFormat="false" ht="15" hidden="false" customHeight="false" outlineLevel="0" collapsed="false">
      <c r="A920" s="25" t="str">
        <f aca="false">IF(ROW()-6&lt;=$O$3,ROW()-6,"")</f>
        <v/>
      </c>
      <c r="B920" s="25" t="str">
        <f aca="false">IF(A920="","",INT((A920-1)/$O$2)+1)</f>
        <v/>
      </c>
      <c r="C920" s="25" t="str">
        <f aca="false">IF(A920="","",MOD(A920-1,$O$2)+1)</f>
        <v/>
      </c>
      <c r="D920" s="27" t="str">
        <f aca="false">IF(A920="","",IF(A920=1,Calculadora!$D$5,G919))</f>
        <v/>
      </c>
      <c r="E920" s="27" t="str">
        <f aca="false">IF(A920="","",IF($O$9=1,IF(MOD(C920-1,$O$8)=0,Calculadora!$D$6*(1+Calculadora!$D$7)^(B920-1),0),IF(MOD(C920,$O$8)=0,Calculadora!$D$6*(1+Calculadora!$D$7)^(B920-1),0)))</f>
        <v/>
      </c>
      <c r="F920" s="27" t="str">
        <f aca="false">IF(A920="","",(D920+IF($O$9=1,E920,0))*$O$7)</f>
        <v/>
      </c>
      <c r="G920" s="27" t="str">
        <f aca="false">IF(A920="","",D920+E920+F920)</f>
        <v/>
      </c>
      <c r="H920" s="27" t="str">
        <f aca="false">IF(A920="","",Calculadora!$D$5+SUM($E$7:E920))</f>
        <v/>
      </c>
      <c r="I920" s="27" t="str">
        <f aca="false">IF(A920="","",G920-H920)</f>
        <v/>
      </c>
      <c r="J920" s="27" t="str">
        <f aca="false">IF(A920="","",IF(C920=$O$2,G920,0))</f>
        <v/>
      </c>
    </row>
    <row r="921" customFormat="false" ht="15" hidden="false" customHeight="false" outlineLevel="0" collapsed="false">
      <c r="A921" s="25" t="str">
        <f aca="false">IF(ROW()-6&lt;=$O$3,ROW()-6,"")</f>
        <v/>
      </c>
      <c r="B921" s="25" t="str">
        <f aca="false">IF(A921="","",INT((A921-1)/$O$2)+1)</f>
        <v/>
      </c>
      <c r="C921" s="25" t="str">
        <f aca="false">IF(A921="","",MOD(A921-1,$O$2)+1)</f>
        <v/>
      </c>
      <c r="D921" s="27" t="str">
        <f aca="false">IF(A921="","",IF(A921=1,Calculadora!$D$5,G920))</f>
        <v/>
      </c>
      <c r="E921" s="27" t="str">
        <f aca="false">IF(A921="","",IF($O$9=1,IF(MOD(C921-1,$O$8)=0,Calculadora!$D$6*(1+Calculadora!$D$7)^(B921-1),0),IF(MOD(C921,$O$8)=0,Calculadora!$D$6*(1+Calculadora!$D$7)^(B921-1),0)))</f>
        <v/>
      </c>
      <c r="F921" s="27" t="str">
        <f aca="false">IF(A921="","",(D921+IF($O$9=1,E921,0))*$O$7)</f>
        <v/>
      </c>
      <c r="G921" s="27" t="str">
        <f aca="false">IF(A921="","",D921+E921+F921)</f>
        <v/>
      </c>
      <c r="H921" s="27" t="str">
        <f aca="false">IF(A921="","",Calculadora!$D$5+SUM($E$7:E921))</f>
        <v/>
      </c>
      <c r="I921" s="27" t="str">
        <f aca="false">IF(A921="","",G921-H921)</f>
        <v/>
      </c>
      <c r="J921" s="27" t="str">
        <f aca="false">IF(A921="","",IF(C921=$O$2,G921,0))</f>
        <v/>
      </c>
    </row>
    <row r="922" customFormat="false" ht="15" hidden="false" customHeight="false" outlineLevel="0" collapsed="false">
      <c r="A922" s="25" t="str">
        <f aca="false">IF(ROW()-6&lt;=$O$3,ROW()-6,"")</f>
        <v/>
      </c>
      <c r="B922" s="25" t="str">
        <f aca="false">IF(A922="","",INT((A922-1)/$O$2)+1)</f>
        <v/>
      </c>
      <c r="C922" s="25" t="str">
        <f aca="false">IF(A922="","",MOD(A922-1,$O$2)+1)</f>
        <v/>
      </c>
      <c r="D922" s="27" t="str">
        <f aca="false">IF(A922="","",IF(A922=1,Calculadora!$D$5,G921))</f>
        <v/>
      </c>
      <c r="E922" s="27" t="str">
        <f aca="false">IF(A922="","",IF($O$9=1,IF(MOD(C922-1,$O$8)=0,Calculadora!$D$6*(1+Calculadora!$D$7)^(B922-1),0),IF(MOD(C922,$O$8)=0,Calculadora!$D$6*(1+Calculadora!$D$7)^(B922-1),0)))</f>
        <v/>
      </c>
      <c r="F922" s="27" t="str">
        <f aca="false">IF(A922="","",(D922+IF($O$9=1,E922,0))*$O$7)</f>
        <v/>
      </c>
      <c r="G922" s="27" t="str">
        <f aca="false">IF(A922="","",D922+E922+F922)</f>
        <v/>
      </c>
      <c r="H922" s="27" t="str">
        <f aca="false">IF(A922="","",Calculadora!$D$5+SUM($E$7:E922))</f>
        <v/>
      </c>
      <c r="I922" s="27" t="str">
        <f aca="false">IF(A922="","",G922-H922)</f>
        <v/>
      </c>
      <c r="J922" s="27" t="str">
        <f aca="false">IF(A922="","",IF(C922=$O$2,G922,0))</f>
        <v/>
      </c>
    </row>
    <row r="923" customFormat="false" ht="15" hidden="false" customHeight="false" outlineLevel="0" collapsed="false">
      <c r="A923" s="25" t="str">
        <f aca="false">IF(ROW()-6&lt;=$O$3,ROW()-6,"")</f>
        <v/>
      </c>
      <c r="B923" s="25" t="str">
        <f aca="false">IF(A923="","",INT((A923-1)/$O$2)+1)</f>
        <v/>
      </c>
      <c r="C923" s="25" t="str">
        <f aca="false">IF(A923="","",MOD(A923-1,$O$2)+1)</f>
        <v/>
      </c>
      <c r="D923" s="27" t="str">
        <f aca="false">IF(A923="","",IF(A923=1,Calculadora!$D$5,G922))</f>
        <v/>
      </c>
      <c r="E923" s="27" t="str">
        <f aca="false">IF(A923="","",IF($O$9=1,IF(MOD(C923-1,$O$8)=0,Calculadora!$D$6*(1+Calculadora!$D$7)^(B923-1),0),IF(MOD(C923,$O$8)=0,Calculadora!$D$6*(1+Calculadora!$D$7)^(B923-1),0)))</f>
        <v/>
      </c>
      <c r="F923" s="27" t="str">
        <f aca="false">IF(A923="","",(D923+IF($O$9=1,E923,0))*$O$7)</f>
        <v/>
      </c>
      <c r="G923" s="27" t="str">
        <f aca="false">IF(A923="","",D923+E923+F923)</f>
        <v/>
      </c>
      <c r="H923" s="27" t="str">
        <f aca="false">IF(A923="","",Calculadora!$D$5+SUM($E$7:E923))</f>
        <v/>
      </c>
      <c r="I923" s="27" t="str">
        <f aca="false">IF(A923="","",G923-H923)</f>
        <v/>
      </c>
      <c r="J923" s="27" t="str">
        <f aca="false">IF(A923="","",IF(C923=$O$2,G923,0))</f>
        <v/>
      </c>
    </row>
    <row r="924" customFormat="false" ht="15" hidden="false" customHeight="false" outlineLevel="0" collapsed="false">
      <c r="A924" s="25" t="str">
        <f aca="false">IF(ROW()-6&lt;=$O$3,ROW()-6,"")</f>
        <v/>
      </c>
      <c r="B924" s="25" t="str">
        <f aca="false">IF(A924="","",INT((A924-1)/$O$2)+1)</f>
        <v/>
      </c>
      <c r="C924" s="25" t="str">
        <f aca="false">IF(A924="","",MOD(A924-1,$O$2)+1)</f>
        <v/>
      </c>
      <c r="D924" s="27" t="str">
        <f aca="false">IF(A924="","",IF(A924=1,Calculadora!$D$5,G923))</f>
        <v/>
      </c>
      <c r="E924" s="27" t="str">
        <f aca="false">IF(A924="","",IF($O$9=1,IF(MOD(C924-1,$O$8)=0,Calculadora!$D$6*(1+Calculadora!$D$7)^(B924-1),0),IF(MOD(C924,$O$8)=0,Calculadora!$D$6*(1+Calculadora!$D$7)^(B924-1),0)))</f>
        <v/>
      </c>
      <c r="F924" s="27" t="str">
        <f aca="false">IF(A924="","",(D924+IF($O$9=1,E924,0))*$O$7)</f>
        <v/>
      </c>
      <c r="G924" s="27" t="str">
        <f aca="false">IF(A924="","",D924+E924+F924)</f>
        <v/>
      </c>
      <c r="H924" s="27" t="str">
        <f aca="false">IF(A924="","",Calculadora!$D$5+SUM($E$7:E924))</f>
        <v/>
      </c>
      <c r="I924" s="27" t="str">
        <f aca="false">IF(A924="","",G924-H924)</f>
        <v/>
      </c>
      <c r="J924" s="27" t="str">
        <f aca="false">IF(A924="","",IF(C924=$O$2,G924,0))</f>
        <v/>
      </c>
    </row>
    <row r="925" customFormat="false" ht="15" hidden="false" customHeight="false" outlineLevel="0" collapsed="false">
      <c r="A925" s="25" t="str">
        <f aca="false">IF(ROW()-6&lt;=$O$3,ROW()-6,"")</f>
        <v/>
      </c>
      <c r="B925" s="25" t="str">
        <f aca="false">IF(A925="","",INT((A925-1)/$O$2)+1)</f>
        <v/>
      </c>
      <c r="C925" s="25" t="str">
        <f aca="false">IF(A925="","",MOD(A925-1,$O$2)+1)</f>
        <v/>
      </c>
      <c r="D925" s="27" t="str">
        <f aca="false">IF(A925="","",IF(A925=1,Calculadora!$D$5,G924))</f>
        <v/>
      </c>
      <c r="E925" s="27" t="str">
        <f aca="false">IF(A925="","",IF($O$9=1,IF(MOD(C925-1,$O$8)=0,Calculadora!$D$6*(1+Calculadora!$D$7)^(B925-1),0),IF(MOD(C925,$O$8)=0,Calculadora!$D$6*(1+Calculadora!$D$7)^(B925-1),0)))</f>
        <v/>
      </c>
      <c r="F925" s="27" t="str">
        <f aca="false">IF(A925="","",(D925+IF($O$9=1,E925,0))*$O$7)</f>
        <v/>
      </c>
      <c r="G925" s="27" t="str">
        <f aca="false">IF(A925="","",D925+E925+F925)</f>
        <v/>
      </c>
      <c r="H925" s="27" t="str">
        <f aca="false">IF(A925="","",Calculadora!$D$5+SUM($E$7:E925))</f>
        <v/>
      </c>
      <c r="I925" s="27" t="str">
        <f aca="false">IF(A925="","",G925-H925)</f>
        <v/>
      </c>
      <c r="J925" s="27" t="str">
        <f aca="false">IF(A925="","",IF(C925=$O$2,G925,0))</f>
        <v/>
      </c>
    </row>
    <row r="926" customFormat="false" ht="15" hidden="false" customHeight="false" outlineLevel="0" collapsed="false">
      <c r="A926" s="25" t="str">
        <f aca="false">IF(ROW()-6&lt;=$O$3,ROW()-6,"")</f>
        <v/>
      </c>
      <c r="B926" s="25" t="str">
        <f aca="false">IF(A926="","",INT((A926-1)/$O$2)+1)</f>
        <v/>
      </c>
      <c r="C926" s="25" t="str">
        <f aca="false">IF(A926="","",MOD(A926-1,$O$2)+1)</f>
        <v/>
      </c>
      <c r="D926" s="27" t="str">
        <f aca="false">IF(A926="","",IF(A926=1,Calculadora!$D$5,G925))</f>
        <v/>
      </c>
      <c r="E926" s="27" t="str">
        <f aca="false">IF(A926="","",IF($O$9=1,IF(MOD(C926-1,$O$8)=0,Calculadora!$D$6*(1+Calculadora!$D$7)^(B926-1),0),IF(MOD(C926,$O$8)=0,Calculadora!$D$6*(1+Calculadora!$D$7)^(B926-1),0)))</f>
        <v/>
      </c>
      <c r="F926" s="27" t="str">
        <f aca="false">IF(A926="","",(D926+IF($O$9=1,E926,0))*$O$7)</f>
        <v/>
      </c>
      <c r="G926" s="27" t="str">
        <f aca="false">IF(A926="","",D926+E926+F926)</f>
        <v/>
      </c>
      <c r="H926" s="27" t="str">
        <f aca="false">IF(A926="","",Calculadora!$D$5+SUM($E$7:E926))</f>
        <v/>
      </c>
      <c r="I926" s="27" t="str">
        <f aca="false">IF(A926="","",G926-H926)</f>
        <v/>
      </c>
      <c r="J926" s="27" t="str">
        <f aca="false">IF(A926="","",IF(C926=$O$2,G926,0))</f>
        <v/>
      </c>
    </row>
    <row r="927" customFormat="false" ht="15" hidden="false" customHeight="false" outlineLevel="0" collapsed="false">
      <c r="A927" s="25" t="str">
        <f aca="false">IF(ROW()-6&lt;=$O$3,ROW()-6,"")</f>
        <v/>
      </c>
      <c r="B927" s="25" t="str">
        <f aca="false">IF(A927="","",INT((A927-1)/$O$2)+1)</f>
        <v/>
      </c>
      <c r="C927" s="25" t="str">
        <f aca="false">IF(A927="","",MOD(A927-1,$O$2)+1)</f>
        <v/>
      </c>
      <c r="D927" s="27" t="str">
        <f aca="false">IF(A927="","",IF(A927=1,Calculadora!$D$5,G926))</f>
        <v/>
      </c>
      <c r="E927" s="27" t="str">
        <f aca="false">IF(A927="","",IF($O$9=1,IF(MOD(C927-1,$O$8)=0,Calculadora!$D$6*(1+Calculadora!$D$7)^(B927-1),0),IF(MOD(C927,$O$8)=0,Calculadora!$D$6*(1+Calculadora!$D$7)^(B927-1),0)))</f>
        <v/>
      </c>
      <c r="F927" s="27" t="str">
        <f aca="false">IF(A927="","",(D927+IF($O$9=1,E927,0))*$O$7)</f>
        <v/>
      </c>
      <c r="G927" s="27" t="str">
        <f aca="false">IF(A927="","",D927+E927+F927)</f>
        <v/>
      </c>
      <c r="H927" s="27" t="str">
        <f aca="false">IF(A927="","",Calculadora!$D$5+SUM($E$7:E927))</f>
        <v/>
      </c>
      <c r="I927" s="27" t="str">
        <f aca="false">IF(A927="","",G927-H927)</f>
        <v/>
      </c>
      <c r="J927" s="27" t="str">
        <f aca="false">IF(A927="","",IF(C927=$O$2,G927,0))</f>
        <v/>
      </c>
    </row>
    <row r="928" customFormat="false" ht="15" hidden="false" customHeight="false" outlineLevel="0" collapsed="false">
      <c r="A928" s="25" t="str">
        <f aca="false">IF(ROW()-6&lt;=$O$3,ROW()-6,"")</f>
        <v/>
      </c>
      <c r="B928" s="25" t="str">
        <f aca="false">IF(A928="","",INT((A928-1)/$O$2)+1)</f>
        <v/>
      </c>
      <c r="C928" s="25" t="str">
        <f aca="false">IF(A928="","",MOD(A928-1,$O$2)+1)</f>
        <v/>
      </c>
      <c r="D928" s="27" t="str">
        <f aca="false">IF(A928="","",IF(A928=1,Calculadora!$D$5,G927))</f>
        <v/>
      </c>
      <c r="E928" s="27" t="str">
        <f aca="false">IF(A928="","",IF($O$9=1,IF(MOD(C928-1,$O$8)=0,Calculadora!$D$6*(1+Calculadora!$D$7)^(B928-1),0),IF(MOD(C928,$O$8)=0,Calculadora!$D$6*(1+Calculadora!$D$7)^(B928-1),0)))</f>
        <v/>
      </c>
      <c r="F928" s="27" t="str">
        <f aca="false">IF(A928="","",(D928+IF($O$9=1,E928,0))*$O$7)</f>
        <v/>
      </c>
      <c r="G928" s="27" t="str">
        <f aca="false">IF(A928="","",D928+E928+F928)</f>
        <v/>
      </c>
      <c r="H928" s="27" t="str">
        <f aca="false">IF(A928="","",Calculadora!$D$5+SUM($E$7:E928))</f>
        <v/>
      </c>
      <c r="I928" s="27" t="str">
        <f aca="false">IF(A928="","",G928-H928)</f>
        <v/>
      </c>
      <c r="J928" s="27" t="str">
        <f aca="false">IF(A928="","",IF(C928=$O$2,G928,0))</f>
        <v/>
      </c>
    </row>
    <row r="929" customFormat="false" ht="15" hidden="false" customHeight="false" outlineLevel="0" collapsed="false">
      <c r="A929" s="25" t="str">
        <f aca="false">IF(ROW()-6&lt;=$O$3,ROW()-6,"")</f>
        <v/>
      </c>
      <c r="B929" s="25" t="str">
        <f aca="false">IF(A929="","",INT((A929-1)/$O$2)+1)</f>
        <v/>
      </c>
      <c r="C929" s="25" t="str">
        <f aca="false">IF(A929="","",MOD(A929-1,$O$2)+1)</f>
        <v/>
      </c>
      <c r="D929" s="27" t="str">
        <f aca="false">IF(A929="","",IF(A929=1,Calculadora!$D$5,G928))</f>
        <v/>
      </c>
      <c r="E929" s="27" t="str">
        <f aca="false">IF(A929="","",IF($O$9=1,IF(MOD(C929-1,$O$8)=0,Calculadora!$D$6*(1+Calculadora!$D$7)^(B929-1),0),IF(MOD(C929,$O$8)=0,Calculadora!$D$6*(1+Calculadora!$D$7)^(B929-1),0)))</f>
        <v/>
      </c>
      <c r="F929" s="27" t="str">
        <f aca="false">IF(A929="","",(D929+IF($O$9=1,E929,0))*$O$7)</f>
        <v/>
      </c>
      <c r="G929" s="27" t="str">
        <f aca="false">IF(A929="","",D929+E929+F929)</f>
        <v/>
      </c>
      <c r="H929" s="27" t="str">
        <f aca="false">IF(A929="","",Calculadora!$D$5+SUM($E$7:E929))</f>
        <v/>
      </c>
      <c r="I929" s="27" t="str">
        <f aca="false">IF(A929="","",G929-H929)</f>
        <v/>
      </c>
      <c r="J929" s="27" t="str">
        <f aca="false">IF(A929="","",IF(C929=$O$2,G929,0))</f>
        <v/>
      </c>
    </row>
    <row r="930" customFormat="false" ht="15" hidden="false" customHeight="false" outlineLevel="0" collapsed="false">
      <c r="A930" s="25" t="str">
        <f aca="false">IF(ROW()-6&lt;=$O$3,ROW()-6,"")</f>
        <v/>
      </c>
      <c r="B930" s="25" t="str">
        <f aca="false">IF(A930="","",INT((A930-1)/$O$2)+1)</f>
        <v/>
      </c>
      <c r="C930" s="25" t="str">
        <f aca="false">IF(A930="","",MOD(A930-1,$O$2)+1)</f>
        <v/>
      </c>
      <c r="D930" s="27" t="str">
        <f aca="false">IF(A930="","",IF(A930=1,Calculadora!$D$5,G929))</f>
        <v/>
      </c>
      <c r="E930" s="27" t="str">
        <f aca="false">IF(A930="","",IF($O$9=1,IF(MOD(C930-1,$O$8)=0,Calculadora!$D$6*(1+Calculadora!$D$7)^(B930-1),0),IF(MOD(C930,$O$8)=0,Calculadora!$D$6*(1+Calculadora!$D$7)^(B930-1),0)))</f>
        <v/>
      </c>
      <c r="F930" s="27" t="str">
        <f aca="false">IF(A930="","",(D930+IF($O$9=1,E930,0))*$O$7)</f>
        <v/>
      </c>
      <c r="G930" s="27" t="str">
        <f aca="false">IF(A930="","",D930+E930+F930)</f>
        <v/>
      </c>
      <c r="H930" s="27" t="str">
        <f aca="false">IF(A930="","",Calculadora!$D$5+SUM($E$7:E930))</f>
        <v/>
      </c>
      <c r="I930" s="27" t="str">
        <f aca="false">IF(A930="","",G930-H930)</f>
        <v/>
      </c>
      <c r="J930" s="27" t="str">
        <f aca="false">IF(A930="","",IF(C930=$O$2,G930,0))</f>
        <v/>
      </c>
    </row>
    <row r="931" customFormat="false" ht="15" hidden="false" customHeight="false" outlineLevel="0" collapsed="false">
      <c r="A931" s="25" t="str">
        <f aca="false">IF(ROW()-6&lt;=$O$3,ROW()-6,"")</f>
        <v/>
      </c>
      <c r="B931" s="25" t="str">
        <f aca="false">IF(A931="","",INT((A931-1)/$O$2)+1)</f>
        <v/>
      </c>
      <c r="C931" s="25" t="str">
        <f aca="false">IF(A931="","",MOD(A931-1,$O$2)+1)</f>
        <v/>
      </c>
      <c r="D931" s="27" t="str">
        <f aca="false">IF(A931="","",IF(A931=1,Calculadora!$D$5,G930))</f>
        <v/>
      </c>
      <c r="E931" s="27" t="str">
        <f aca="false">IF(A931="","",IF($O$9=1,IF(MOD(C931-1,$O$8)=0,Calculadora!$D$6*(1+Calculadora!$D$7)^(B931-1),0),IF(MOD(C931,$O$8)=0,Calculadora!$D$6*(1+Calculadora!$D$7)^(B931-1),0)))</f>
        <v/>
      </c>
      <c r="F931" s="27" t="str">
        <f aca="false">IF(A931="","",(D931+IF($O$9=1,E931,0))*$O$7)</f>
        <v/>
      </c>
      <c r="G931" s="27" t="str">
        <f aca="false">IF(A931="","",D931+E931+F931)</f>
        <v/>
      </c>
      <c r="H931" s="27" t="str">
        <f aca="false">IF(A931="","",Calculadora!$D$5+SUM($E$7:E931))</f>
        <v/>
      </c>
      <c r="I931" s="27" t="str">
        <f aca="false">IF(A931="","",G931-H931)</f>
        <v/>
      </c>
      <c r="J931" s="27" t="str">
        <f aca="false">IF(A931="","",IF(C931=$O$2,G931,0))</f>
        <v/>
      </c>
    </row>
    <row r="932" customFormat="false" ht="15" hidden="false" customHeight="false" outlineLevel="0" collapsed="false">
      <c r="A932" s="25" t="str">
        <f aca="false">IF(ROW()-6&lt;=$O$3,ROW()-6,"")</f>
        <v/>
      </c>
      <c r="B932" s="25" t="str">
        <f aca="false">IF(A932="","",INT((A932-1)/$O$2)+1)</f>
        <v/>
      </c>
      <c r="C932" s="25" t="str">
        <f aca="false">IF(A932="","",MOD(A932-1,$O$2)+1)</f>
        <v/>
      </c>
      <c r="D932" s="27" t="str">
        <f aca="false">IF(A932="","",IF(A932=1,Calculadora!$D$5,G931))</f>
        <v/>
      </c>
      <c r="E932" s="27" t="str">
        <f aca="false">IF(A932="","",IF($O$9=1,IF(MOD(C932-1,$O$8)=0,Calculadora!$D$6*(1+Calculadora!$D$7)^(B932-1),0),IF(MOD(C932,$O$8)=0,Calculadora!$D$6*(1+Calculadora!$D$7)^(B932-1),0)))</f>
        <v/>
      </c>
      <c r="F932" s="27" t="str">
        <f aca="false">IF(A932="","",(D932+IF($O$9=1,E932,0))*$O$7)</f>
        <v/>
      </c>
      <c r="G932" s="27" t="str">
        <f aca="false">IF(A932="","",D932+E932+F932)</f>
        <v/>
      </c>
      <c r="H932" s="27" t="str">
        <f aca="false">IF(A932="","",Calculadora!$D$5+SUM($E$7:E932))</f>
        <v/>
      </c>
      <c r="I932" s="27" t="str">
        <f aca="false">IF(A932="","",G932-H932)</f>
        <v/>
      </c>
      <c r="J932" s="27" t="str">
        <f aca="false">IF(A932="","",IF(C932=$O$2,G932,0))</f>
        <v/>
      </c>
    </row>
    <row r="933" customFormat="false" ht="15" hidden="false" customHeight="false" outlineLevel="0" collapsed="false">
      <c r="A933" s="25" t="str">
        <f aca="false">IF(ROW()-6&lt;=$O$3,ROW()-6,"")</f>
        <v/>
      </c>
      <c r="B933" s="25" t="str">
        <f aca="false">IF(A933="","",INT((A933-1)/$O$2)+1)</f>
        <v/>
      </c>
      <c r="C933" s="25" t="str">
        <f aca="false">IF(A933="","",MOD(A933-1,$O$2)+1)</f>
        <v/>
      </c>
      <c r="D933" s="27" t="str">
        <f aca="false">IF(A933="","",IF(A933=1,Calculadora!$D$5,G932))</f>
        <v/>
      </c>
      <c r="E933" s="27" t="str">
        <f aca="false">IF(A933="","",IF($O$9=1,IF(MOD(C933-1,$O$8)=0,Calculadora!$D$6*(1+Calculadora!$D$7)^(B933-1),0),IF(MOD(C933,$O$8)=0,Calculadora!$D$6*(1+Calculadora!$D$7)^(B933-1),0)))</f>
        <v/>
      </c>
      <c r="F933" s="27" t="str">
        <f aca="false">IF(A933="","",(D933+IF($O$9=1,E933,0))*$O$7)</f>
        <v/>
      </c>
      <c r="G933" s="27" t="str">
        <f aca="false">IF(A933="","",D933+E933+F933)</f>
        <v/>
      </c>
      <c r="H933" s="27" t="str">
        <f aca="false">IF(A933="","",Calculadora!$D$5+SUM($E$7:E933))</f>
        <v/>
      </c>
      <c r="I933" s="27" t="str">
        <f aca="false">IF(A933="","",G933-H933)</f>
        <v/>
      </c>
      <c r="J933" s="27" t="str">
        <f aca="false">IF(A933="","",IF(C933=$O$2,G933,0))</f>
        <v/>
      </c>
    </row>
    <row r="934" customFormat="false" ht="15" hidden="false" customHeight="false" outlineLevel="0" collapsed="false">
      <c r="A934" s="25" t="str">
        <f aca="false">IF(ROW()-6&lt;=$O$3,ROW()-6,"")</f>
        <v/>
      </c>
      <c r="B934" s="25" t="str">
        <f aca="false">IF(A934="","",INT((A934-1)/$O$2)+1)</f>
        <v/>
      </c>
      <c r="C934" s="25" t="str">
        <f aca="false">IF(A934="","",MOD(A934-1,$O$2)+1)</f>
        <v/>
      </c>
      <c r="D934" s="27" t="str">
        <f aca="false">IF(A934="","",IF(A934=1,Calculadora!$D$5,G933))</f>
        <v/>
      </c>
      <c r="E934" s="27" t="str">
        <f aca="false">IF(A934="","",IF($O$9=1,IF(MOD(C934-1,$O$8)=0,Calculadora!$D$6*(1+Calculadora!$D$7)^(B934-1),0),IF(MOD(C934,$O$8)=0,Calculadora!$D$6*(1+Calculadora!$D$7)^(B934-1),0)))</f>
        <v/>
      </c>
      <c r="F934" s="27" t="str">
        <f aca="false">IF(A934="","",(D934+IF($O$9=1,E934,0))*$O$7)</f>
        <v/>
      </c>
      <c r="G934" s="27" t="str">
        <f aca="false">IF(A934="","",D934+E934+F934)</f>
        <v/>
      </c>
      <c r="H934" s="27" t="str">
        <f aca="false">IF(A934="","",Calculadora!$D$5+SUM($E$7:E934))</f>
        <v/>
      </c>
      <c r="I934" s="27" t="str">
        <f aca="false">IF(A934="","",G934-H934)</f>
        <v/>
      </c>
      <c r="J934" s="27" t="str">
        <f aca="false">IF(A934="","",IF(C934=$O$2,G934,0))</f>
        <v/>
      </c>
    </row>
    <row r="935" customFormat="false" ht="15" hidden="false" customHeight="false" outlineLevel="0" collapsed="false">
      <c r="A935" s="25" t="str">
        <f aca="false">IF(ROW()-6&lt;=$O$3,ROW()-6,"")</f>
        <v/>
      </c>
      <c r="B935" s="25" t="str">
        <f aca="false">IF(A935="","",INT((A935-1)/$O$2)+1)</f>
        <v/>
      </c>
      <c r="C935" s="25" t="str">
        <f aca="false">IF(A935="","",MOD(A935-1,$O$2)+1)</f>
        <v/>
      </c>
      <c r="D935" s="27" t="str">
        <f aca="false">IF(A935="","",IF(A935=1,Calculadora!$D$5,G934))</f>
        <v/>
      </c>
      <c r="E935" s="27" t="str">
        <f aca="false">IF(A935="","",IF($O$9=1,IF(MOD(C935-1,$O$8)=0,Calculadora!$D$6*(1+Calculadora!$D$7)^(B935-1),0),IF(MOD(C935,$O$8)=0,Calculadora!$D$6*(1+Calculadora!$D$7)^(B935-1),0)))</f>
        <v/>
      </c>
      <c r="F935" s="27" t="str">
        <f aca="false">IF(A935="","",(D935+IF($O$9=1,E935,0))*$O$7)</f>
        <v/>
      </c>
      <c r="G935" s="27" t="str">
        <f aca="false">IF(A935="","",D935+E935+F935)</f>
        <v/>
      </c>
      <c r="H935" s="27" t="str">
        <f aca="false">IF(A935="","",Calculadora!$D$5+SUM($E$7:E935))</f>
        <v/>
      </c>
      <c r="I935" s="27" t="str">
        <f aca="false">IF(A935="","",G935-H935)</f>
        <v/>
      </c>
      <c r="J935" s="27" t="str">
        <f aca="false">IF(A935="","",IF(C935=$O$2,G935,0))</f>
        <v/>
      </c>
    </row>
    <row r="936" customFormat="false" ht="15" hidden="false" customHeight="false" outlineLevel="0" collapsed="false">
      <c r="A936" s="25" t="str">
        <f aca="false">IF(ROW()-6&lt;=$O$3,ROW()-6,"")</f>
        <v/>
      </c>
      <c r="B936" s="25" t="str">
        <f aca="false">IF(A936="","",INT((A936-1)/$O$2)+1)</f>
        <v/>
      </c>
      <c r="C936" s="25" t="str">
        <f aca="false">IF(A936="","",MOD(A936-1,$O$2)+1)</f>
        <v/>
      </c>
      <c r="D936" s="27" t="str">
        <f aca="false">IF(A936="","",IF(A936=1,Calculadora!$D$5,G935))</f>
        <v/>
      </c>
      <c r="E936" s="27" t="str">
        <f aca="false">IF(A936="","",IF($O$9=1,IF(MOD(C936-1,$O$8)=0,Calculadora!$D$6*(1+Calculadora!$D$7)^(B936-1),0),IF(MOD(C936,$O$8)=0,Calculadora!$D$6*(1+Calculadora!$D$7)^(B936-1),0)))</f>
        <v/>
      </c>
      <c r="F936" s="27" t="str">
        <f aca="false">IF(A936="","",(D936+IF($O$9=1,E936,0))*$O$7)</f>
        <v/>
      </c>
      <c r="G936" s="27" t="str">
        <f aca="false">IF(A936="","",D936+E936+F936)</f>
        <v/>
      </c>
      <c r="H936" s="27" t="str">
        <f aca="false">IF(A936="","",Calculadora!$D$5+SUM($E$7:E936))</f>
        <v/>
      </c>
      <c r="I936" s="27" t="str">
        <f aca="false">IF(A936="","",G936-H936)</f>
        <v/>
      </c>
      <c r="J936" s="27" t="str">
        <f aca="false">IF(A936="","",IF(C936=$O$2,G936,0))</f>
        <v/>
      </c>
    </row>
    <row r="937" customFormat="false" ht="15" hidden="false" customHeight="false" outlineLevel="0" collapsed="false">
      <c r="A937" s="25" t="str">
        <f aca="false">IF(ROW()-6&lt;=$O$3,ROW()-6,"")</f>
        <v/>
      </c>
      <c r="B937" s="25" t="str">
        <f aca="false">IF(A937="","",INT((A937-1)/$O$2)+1)</f>
        <v/>
      </c>
      <c r="C937" s="25" t="str">
        <f aca="false">IF(A937="","",MOD(A937-1,$O$2)+1)</f>
        <v/>
      </c>
      <c r="D937" s="27" t="str">
        <f aca="false">IF(A937="","",IF(A937=1,Calculadora!$D$5,G936))</f>
        <v/>
      </c>
      <c r="E937" s="27" t="str">
        <f aca="false">IF(A937="","",IF($O$9=1,IF(MOD(C937-1,$O$8)=0,Calculadora!$D$6*(1+Calculadora!$D$7)^(B937-1),0),IF(MOD(C937,$O$8)=0,Calculadora!$D$6*(1+Calculadora!$D$7)^(B937-1),0)))</f>
        <v/>
      </c>
      <c r="F937" s="27" t="str">
        <f aca="false">IF(A937="","",(D937+IF($O$9=1,E937,0))*$O$7)</f>
        <v/>
      </c>
      <c r="G937" s="27" t="str">
        <f aca="false">IF(A937="","",D937+E937+F937)</f>
        <v/>
      </c>
      <c r="H937" s="27" t="str">
        <f aca="false">IF(A937="","",Calculadora!$D$5+SUM($E$7:E937))</f>
        <v/>
      </c>
      <c r="I937" s="27" t="str">
        <f aca="false">IF(A937="","",G937-H937)</f>
        <v/>
      </c>
      <c r="J937" s="27" t="str">
        <f aca="false">IF(A937="","",IF(C937=$O$2,G937,0))</f>
        <v/>
      </c>
    </row>
    <row r="938" customFormat="false" ht="15" hidden="false" customHeight="false" outlineLevel="0" collapsed="false">
      <c r="A938" s="25" t="str">
        <f aca="false">IF(ROW()-6&lt;=$O$3,ROW()-6,"")</f>
        <v/>
      </c>
      <c r="B938" s="25" t="str">
        <f aca="false">IF(A938="","",INT((A938-1)/$O$2)+1)</f>
        <v/>
      </c>
      <c r="C938" s="25" t="str">
        <f aca="false">IF(A938="","",MOD(A938-1,$O$2)+1)</f>
        <v/>
      </c>
      <c r="D938" s="27" t="str">
        <f aca="false">IF(A938="","",IF(A938=1,Calculadora!$D$5,G937))</f>
        <v/>
      </c>
      <c r="E938" s="27" t="str">
        <f aca="false">IF(A938="","",IF($O$9=1,IF(MOD(C938-1,$O$8)=0,Calculadora!$D$6*(1+Calculadora!$D$7)^(B938-1),0),IF(MOD(C938,$O$8)=0,Calculadora!$D$6*(1+Calculadora!$D$7)^(B938-1),0)))</f>
        <v/>
      </c>
      <c r="F938" s="27" t="str">
        <f aca="false">IF(A938="","",(D938+IF($O$9=1,E938,0))*$O$7)</f>
        <v/>
      </c>
      <c r="G938" s="27" t="str">
        <f aca="false">IF(A938="","",D938+E938+F938)</f>
        <v/>
      </c>
      <c r="H938" s="27" t="str">
        <f aca="false">IF(A938="","",Calculadora!$D$5+SUM($E$7:E938))</f>
        <v/>
      </c>
      <c r="I938" s="27" t="str">
        <f aca="false">IF(A938="","",G938-H938)</f>
        <v/>
      </c>
      <c r="J938" s="27" t="str">
        <f aca="false">IF(A938="","",IF(C938=$O$2,G938,0))</f>
        <v/>
      </c>
    </row>
    <row r="939" customFormat="false" ht="15" hidden="false" customHeight="false" outlineLevel="0" collapsed="false">
      <c r="A939" s="25" t="str">
        <f aca="false">IF(ROW()-6&lt;=$O$3,ROW()-6,"")</f>
        <v/>
      </c>
      <c r="B939" s="25" t="str">
        <f aca="false">IF(A939="","",INT((A939-1)/$O$2)+1)</f>
        <v/>
      </c>
      <c r="C939" s="25" t="str">
        <f aca="false">IF(A939="","",MOD(A939-1,$O$2)+1)</f>
        <v/>
      </c>
      <c r="D939" s="27" t="str">
        <f aca="false">IF(A939="","",IF(A939=1,Calculadora!$D$5,G938))</f>
        <v/>
      </c>
      <c r="E939" s="27" t="str">
        <f aca="false">IF(A939="","",IF($O$9=1,IF(MOD(C939-1,$O$8)=0,Calculadora!$D$6*(1+Calculadora!$D$7)^(B939-1),0),IF(MOD(C939,$O$8)=0,Calculadora!$D$6*(1+Calculadora!$D$7)^(B939-1),0)))</f>
        <v/>
      </c>
      <c r="F939" s="27" t="str">
        <f aca="false">IF(A939="","",(D939+IF($O$9=1,E939,0))*$O$7)</f>
        <v/>
      </c>
      <c r="G939" s="27" t="str">
        <f aca="false">IF(A939="","",D939+E939+F939)</f>
        <v/>
      </c>
      <c r="H939" s="27" t="str">
        <f aca="false">IF(A939="","",Calculadora!$D$5+SUM($E$7:E939))</f>
        <v/>
      </c>
      <c r="I939" s="27" t="str">
        <f aca="false">IF(A939="","",G939-H939)</f>
        <v/>
      </c>
      <c r="J939" s="27" t="str">
        <f aca="false">IF(A939="","",IF(C939=$O$2,G939,0))</f>
        <v/>
      </c>
    </row>
    <row r="940" customFormat="false" ht="15" hidden="false" customHeight="false" outlineLevel="0" collapsed="false">
      <c r="A940" s="25" t="str">
        <f aca="false">IF(ROW()-6&lt;=$O$3,ROW()-6,"")</f>
        <v/>
      </c>
      <c r="B940" s="25" t="str">
        <f aca="false">IF(A940="","",INT((A940-1)/$O$2)+1)</f>
        <v/>
      </c>
      <c r="C940" s="25" t="str">
        <f aca="false">IF(A940="","",MOD(A940-1,$O$2)+1)</f>
        <v/>
      </c>
      <c r="D940" s="27" t="str">
        <f aca="false">IF(A940="","",IF(A940=1,Calculadora!$D$5,G939))</f>
        <v/>
      </c>
      <c r="E940" s="27" t="str">
        <f aca="false">IF(A940="","",IF($O$9=1,IF(MOD(C940-1,$O$8)=0,Calculadora!$D$6*(1+Calculadora!$D$7)^(B940-1),0),IF(MOD(C940,$O$8)=0,Calculadora!$D$6*(1+Calculadora!$D$7)^(B940-1),0)))</f>
        <v/>
      </c>
      <c r="F940" s="27" t="str">
        <f aca="false">IF(A940="","",(D940+IF($O$9=1,E940,0))*$O$7)</f>
        <v/>
      </c>
      <c r="G940" s="27" t="str">
        <f aca="false">IF(A940="","",D940+E940+F940)</f>
        <v/>
      </c>
      <c r="H940" s="27" t="str">
        <f aca="false">IF(A940="","",Calculadora!$D$5+SUM($E$7:E940))</f>
        <v/>
      </c>
      <c r="I940" s="27" t="str">
        <f aca="false">IF(A940="","",G940-H940)</f>
        <v/>
      </c>
      <c r="J940" s="27" t="str">
        <f aca="false">IF(A940="","",IF(C940=$O$2,G940,0))</f>
        <v/>
      </c>
    </row>
    <row r="941" customFormat="false" ht="15" hidden="false" customHeight="false" outlineLevel="0" collapsed="false">
      <c r="A941" s="25" t="str">
        <f aca="false">IF(ROW()-6&lt;=$O$3,ROW()-6,"")</f>
        <v/>
      </c>
      <c r="B941" s="25" t="str">
        <f aca="false">IF(A941="","",INT((A941-1)/$O$2)+1)</f>
        <v/>
      </c>
      <c r="C941" s="25" t="str">
        <f aca="false">IF(A941="","",MOD(A941-1,$O$2)+1)</f>
        <v/>
      </c>
      <c r="D941" s="27" t="str">
        <f aca="false">IF(A941="","",IF(A941=1,Calculadora!$D$5,G940))</f>
        <v/>
      </c>
      <c r="E941" s="27" t="str">
        <f aca="false">IF(A941="","",IF($O$9=1,IF(MOD(C941-1,$O$8)=0,Calculadora!$D$6*(1+Calculadora!$D$7)^(B941-1),0),IF(MOD(C941,$O$8)=0,Calculadora!$D$6*(1+Calculadora!$D$7)^(B941-1),0)))</f>
        <v/>
      </c>
      <c r="F941" s="27" t="str">
        <f aca="false">IF(A941="","",(D941+IF($O$9=1,E941,0))*$O$7)</f>
        <v/>
      </c>
      <c r="G941" s="27" t="str">
        <f aca="false">IF(A941="","",D941+E941+F941)</f>
        <v/>
      </c>
      <c r="H941" s="27" t="str">
        <f aca="false">IF(A941="","",Calculadora!$D$5+SUM($E$7:E941))</f>
        <v/>
      </c>
      <c r="I941" s="27" t="str">
        <f aca="false">IF(A941="","",G941-H941)</f>
        <v/>
      </c>
      <c r="J941" s="27" t="str">
        <f aca="false">IF(A941="","",IF(C941=$O$2,G941,0))</f>
        <v/>
      </c>
    </row>
    <row r="942" customFormat="false" ht="15" hidden="false" customHeight="false" outlineLevel="0" collapsed="false">
      <c r="A942" s="25" t="str">
        <f aca="false">IF(ROW()-6&lt;=$O$3,ROW()-6,"")</f>
        <v/>
      </c>
      <c r="B942" s="25" t="str">
        <f aca="false">IF(A942="","",INT((A942-1)/$O$2)+1)</f>
        <v/>
      </c>
      <c r="C942" s="25" t="str">
        <f aca="false">IF(A942="","",MOD(A942-1,$O$2)+1)</f>
        <v/>
      </c>
      <c r="D942" s="27" t="str">
        <f aca="false">IF(A942="","",IF(A942=1,Calculadora!$D$5,G941))</f>
        <v/>
      </c>
      <c r="E942" s="27" t="str">
        <f aca="false">IF(A942="","",IF($O$9=1,IF(MOD(C942-1,$O$8)=0,Calculadora!$D$6*(1+Calculadora!$D$7)^(B942-1),0),IF(MOD(C942,$O$8)=0,Calculadora!$D$6*(1+Calculadora!$D$7)^(B942-1),0)))</f>
        <v/>
      </c>
      <c r="F942" s="27" t="str">
        <f aca="false">IF(A942="","",(D942+IF($O$9=1,E942,0))*$O$7)</f>
        <v/>
      </c>
      <c r="G942" s="27" t="str">
        <f aca="false">IF(A942="","",D942+E942+F942)</f>
        <v/>
      </c>
      <c r="H942" s="27" t="str">
        <f aca="false">IF(A942="","",Calculadora!$D$5+SUM($E$7:E942))</f>
        <v/>
      </c>
      <c r="I942" s="27" t="str">
        <f aca="false">IF(A942="","",G942-H942)</f>
        <v/>
      </c>
      <c r="J942" s="27" t="str">
        <f aca="false">IF(A942="","",IF(C942=$O$2,G942,0))</f>
        <v/>
      </c>
    </row>
    <row r="943" customFormat="false" ht="15" hidden="false" customHeight="false" outlineLevel="0" collapsed="false">
      <c r="A943" s="25" t="str">
        <f aca="false">IF(ROW()-6&lt;=$O$3,ROW()-6,"")</f>
        <v/>
      </c>
      <c r="B943" s="25" t="str">
        <f aca="false">IF(A943="","",INT((A943-1)/$O$2)+1)</f>
        <v/>
      </c>
      <c r="C943" s="25" t="str">
        <f aca="false">IF(A943="","",MOD(A943-1,$O$2)+1)</f>
        <v/>
      </c>
      <c r="D943" s="27" t="str">
        <f aca="false">IF(A943="","",IF(A943=1,Calculadora!$D$5,G942))</f>
        <v/>
      </c>
      <c r="E943" s="27" t="str">
        <f aca="false">IF(A943="","",IF($O$9=1,IF(MOD(C943-1,$O$8)=0,Calculadora!$D$6*(1+Calculadora!$D$7)^(B943-1),0),IF(MOD(C943,$O$8)=0,Calculadora!$D$6*(1+Calculadora!$D$7)^(B943-1),0)))</f>
        <v/>
      </c>
      <c r="F943" s="27" t="str">
        <f aca="false">IF(A943="","",(D943+IF($O$9=1,E943,0))*$O$7)</f>
        <v/>
      </c>
      <c r="G943" s="27" t="str">
        <f aca="false">IF(A943="","",D943+E943+F943)</f>
        <v/>
      </c>
      <c r="H943" s="27" t="str">
        <f aca="false">IF(A943="","",Calculadora!$D$5+SUM($E$7:E943))</f>
        <v/>
      </c>
      <c r="I943" s="27" t="str">
        <f aca="false">IF(A943="","",G943-H943)</f>
        <v/>
      </c>
      <c r="J943" s="27" t="str">
        <f aca="false">IF(A943="","",IF(C943=$O$2,G943,0))</f>
        <v/>
      </c>
    </row>
    <row r="944" customFormat="false" ht="15" hidden="false" customHeight="false" outlineLevel="0" collapsed="false">
      <c r="A944" s="25" t="str">
        <f aca="false">IF(ROW()-6&lt;=$O$3,ROW()-6,"")</f>
        <v/>
      </c>
      <c r="B944" s="25" t="str">
        <f aca="false">IF(A944="","",INT((A944-1)/$O$2)+1)</f>
        <v/>
      </c>
      <c r="C944" s="25" t="str">
        <f aca="false">IF(A944="","",MOD(A944-1,$O$2)+1)</f>
        <v/>
      </c>
      <c r="D944" s="27" t="str">
        <f aca="false">IF(A944="","",IF(A944=1,Calculadora!$D$5,G943))</f>
        <v/>
      </c>
      <c r="E944" s="27" t="str">
        <f aca="false">IF(A944="","",IF($O$9=1,IF(MOD(C944-1,$O$8)=0,Calculadora!$D$6*(1+Calculadora!$D$7)^(B944-1),0),IF(MOD(C944,$O$8)=0,Calculadora!$D$6*(1+Calculadora!$D$7)^(B944-1),0)))</f>
        <v/>
      </c>
      <c r="F944" s="27" t="str">
        <f aca="false">IF(A944="","",(D944+IF($O$9=1,E944,0))*$O$7)</f>
        <v/>
      </c>
      <c r="G944" s="27" t="str">
        <f aca="false">IF(A944="","",D944+E944+F944)</f>
        <v/>
      </c>
      <c r="H944" s="27" t="str">
        <f aca="false">IF(A944="","",Calculadora!$D$5+SUM($E$7:E944))</f>
        <v/>
      </c>
      <c r="I944" s="27" t="str">
        <f aca="false">IF(A944="","",G944-H944)</f>
        <v/>
      </c>
      <c r="J944" s="27" t="str">
        <f aca="false">IF(A944="","",IF(C944=$O$2,G944,0))</f>
        <v/>
      </c>
    </row>
    <row r="945" customFormat="false" ht="15" hidden="false" customHeight="false" outlineLevel="0" collapsed="false">
      <c r="A945" s="25" t="str">
        <f aca="false">IF(ROW()-6&lt;=$O$3,ROW()-6,"")</f>
        <v/>
      </c>
      <c r="B945" s="25" t="str">
        <f aca="false">IF(A945="","",INT((A945-1)/$O$2)+1)</f>
        <v/>
      </c>
      <c r="C945" s="25" t="str">
        <f aca="false">IF(A945="","",MOD(A945-1,$O$2)+1)</f>
        <v/>
      </c>
      <c r="D945" s="27" t="str">
        <f aca="false">IF(A945="","",IF(A945=1,Calculadora!$D$5,G944))</f>
        <v/>
      </c>
      <c r="E945" s="27" t="str">
        <f aca="false">IF(A945="","",IF($O$9=1,IF(MOD(C945-1,$O$8)=0,Calculadora!$D$6*(1+Calculadora!$D$7)^(B945-1),0),IF(MOD(C945,$O$8)=0,Calculadora!$D$6*(1+Calculadora!$D$7)^(B945-1),0)))</f>
        <v/>
      </c>
      <c r="F945" s="27" t="str">
        <f aca="false">IF(A945="","",(D945+IF($O$9=1,E945,0))*$O$7)</f>
        <v/>
      </c>
      <c r="G945" s="27" t="str">
        <f aca="false">IF(A945="","",D945+E945+F945)</f>
        <v/>
      </c>
      <c r="H945" s="27" t="str">
        <f aca="false">IF(A945="","",Calculadora!$D$5+SUM($E$7:E945))</f>
        <v/>
      </c>
      <c r="I945" s="27" t="str">
        <f aca="false">IF(A945="","",G945-H945)</f>
        <v/>
      </c>
      <c r="J945" s="27" t="str">
        <f aca="false">IF(A945="","",IF(C945=$O$2,G945,0))</f>
        <v/>
      </c>
    </row>
    <row r="946" customFormat="false" ht="15" hidden="false" customHeight="false" outlineLevel="0" collapsed="false">
      <c r="A946" s="25" t="str">
        <f aca="false">IF(ROW()-6&lt;=$O$3,ROW()-6,"")</f>
        <v/>
      </c>
      <c r="B946" s="25" t="str">
        <f aca="false">IF(A946="","",INT((A946-1)/$O$2)+1)</f>
        <v/>
      </c>
      <c r="C946" s="25" t="str">
        <f aca="false">IF(A946="","",MOD(A946-1,$O$2)+1)</f>
        <v/>
      </c>
      <c r="D946" s="27" t="str">
        <f aca="false">IF(A946="","",IF(A946=1,Calculadora!$D$5,G945))</f>
        <v/>
      </c>
      <c r="E946" s="27" t="str">
        <f aca="false">IF(A946="","",IF($O$9=1,IF(MOD(C946-1,$O$8)=0,Calculadora!$D$6*(1+Calculadora!$D$7)^(B946-1),0),IF(MOD(C946,$O$8)=0,Calculadora!$D$6*(1+Calculadora!$D$7)^(B946-1),0)))</f>
        <v/>
      </c>
      <c r="F946" s="27" t="str">
        <f aca="false">IF(A946="","",(D946+IF($O$9=1,E946,0))*$O$7)</f>
        <v/>
      </c>
      <c r="G946" s="27" t="str">
        <f aca="false">IF(A946="","",D946+E946+F946)</f>
        <v/>
      </c>
      <c r="H946" s="27" t="str">
        <f aca="false">IF(A946="","",Calculadora!$D$5+SUM($E$7:E946))</f>
        <v/>
      </c>
      <c r="I946" s="27" t="str">
        <f aca="false">IF(A946="","",G946-H946)</f>
        <v/>
      </c>
      <c r="J946" s="27" t="str">
        <f aca="false">IF(A946="","",IF(C946=$O$2,G946,0))</f>
        <v/>
      </c>
    </row>
    <row r="947" customFormat="false" ht="15" hidden="false" customHeight="false" outlineLevel="0" collapsed="false">
      <c r="A947" s="25" t="str">
        <f aca="false">IF(ROW()-6&lt;=$O$3,ROW()-6,"")</f>
        <v/>
      </c>
      <c r="B947" s="25" t="str">
        <f aca="false">IF(A947="","",INT((A947-1)/$O$2)+1)</f>
        <v/>
      </c>
      <c r="C947" s="25" t="str">
        <f aca="false">IF(A947="","",MOD(A947-1,$O$2)+1)</f>
        <v/>
      </c>
      <c r="D947" s="27" t="str">
        <f aca="false">IF(A947="","",IF(A947=1,Calculadora!$D$5,G946))</f>
        <v/>
      </c>
      <c r="E947" s="27" t="str">
        <f aca="false">IF(A947="","",IF($O$9=1,IF(MOD(C947-1,$O$8)=0,Calculadora!$D$6*(1+Calculadora!$D$7)^(B947-1),0),IF(MOD(C947,$O$8)=0,Calculadora!$D$6*(1+Calculadora!$D$7)^(B947-1),0)))</f>
        <v/>
      </c>
      <c r="F947" s="27" t="str">
        <f aca="false">IF(A947="","",(D947+IF($O$9=1,E947,0))*$O$7)</f>
        <v/>
      </c>
      <c r="G947" s="27" t="str">
        <f aca="false">IF(A947="","",D947+E947+F947)</f>
        <v/>
      </c>
      <c r="H947" s="27" t="str">
        <f aca="false">IF(A947="","",Calculadora!$D$5+SUM($E$7:E947))</f>
        <v/>
      </c>
      <c r="I947" s="27" t="str">
        <f aca="false">IF(A947="","",G947-H947)</f>
        <v/>
      </c>
      <c r="J947" s="27" t="str">
        <f aca="false">IF(A947="","",IF(C947=$O$2,G947,0))</f>
        <v/>
      </c>
    </row>
    <row r="948" customFormat="false" ht="15" hidden="false" customHeight="false" outlineLevel="0" collapsed="false">
      <c r="A948" s="25" t="str">
        <f aca="false">IF(ROW()-6&lt;=$O$3,ROW()-6,"")</f>
        <v/>
      </c>
      <c r="B948" s="25" t="str">
        <f aca="false">IF(A948="","",INT((A948-1)/$O$2)+1)</f>
        <v/>
      </c>
      <c r="C948" s="25" t="str">
        <f aca="false">IF(A948="","",MOD(A948-1,$O$2)+1)</f>
        <v/>
      </c>
      <c r="D948" s="27" t="str">
        <f aca="false">IF(A948="","",IF(A948=1,Calculadora!$D$5,G947))</f>
        <v/>
      </c>
      <c r="E948" s="27" t="str">
        <f aca="false">IF(A948="","",IF($O$9=1,IF(MOD(C948-1,$O$8)=0,Calculadora!$D$6*(1+Calculadora!$D$7)^(B948-1),0),IF(MOD(C948,$O$8)=0,Calculadora!$D$6*(1+Calculadora!$D$7)^(B948-1),0)))</f>
        <v/>
      </c>
      <c r="F948" s="27" t="str">
        <f aca="false">IF(A948="","",(D948+IF($O$9=1,E948,0))*$O$7)</f>
        <v/>
      </c>
      <c r="G948" s="27" t="str">
        <f aca="false">IF(A948="","",D948+E948+F948)</f>
        <v/>
      </c>
      <c r="H948" s="27" t="str">
        <f aca="false">IF(A948="","",Calculadora!$D$5+SUM($E$7:E948))</f>
        <v/>
      </c>
      <c r="I948" s="27" t="str">
        <f aca="false">IF(A948="","",G948-H948)</f>
        <v/>
      </c>
      <c r="J948" s="27" t="str">
        <f aca="false">IF(A948="","",IF(C948=$O$2,G948,0))</f>
        <v/>
      </c>
    </row>
    <row r="949" customFormat="false" ht="15" hidden="false" customHeight="false" outlineLevel="0" collapsed="false">
      <c r="A949" s="25" t="str">
        <f aca="false">IF(ROW()-6&lt;=$O$3,ROW()-6,"")</f>
        <v/>
      </c>
      <c r="B949" s="25" t="str">
        <f aca="false">IF(A949="","",INT((A949-1)/$O$2)+1)</f>
        <v/>
      </c>
      <c r="C949" s="25" t="str">
        <f aca="false">IF(A949="","",MOD(A949-1,$O$2)+1)</f>
        <v/>
      </c>
      <c r="D949" s="27" t="str">
        <f aca="false">IF(A949="","",IF(A949=1,Calculadora!$D$5,G948))</f>
        <v/>
      </c>
      <c r="E949" s="27" t="str">
        <f aca="false">IF(A949="","",IF($O$9=1,IF(MOD(C949-1,$O$8)=0,Calculadora!$D$6*(1+Calculadora!$D$7)^(B949-1),0),IF(MOD(C949,$O$8)=0,Calculadora!$D$6*(1+Calculadora!$D$7)^(B949-1),0)))</f>
        <v/>
      </c>
      <c r="F949" s="27" t="str">
        <f aca="false">IF(A949="","",(D949+IF($O$9=1,E949,0))*$O$7)</f>
        <v/>
      </c>
      <c r="G949" s="27" t="str">
        <f aca="false">IF(A949="","",D949+E949+F949)</f>
        <v/>
      </c>
      <c r="H949" s="27" t="str">
        <f aca="false">IF(A949="","",Calculadora!$D$5+SUM($E$7:E949))</f>
        <v/>
      </c>
      <c r="I949" s="27" t="str">
        <f aca="false">IF(A949="","",G949-H949)</f>
        <v/>
      </c>
      <c r="J949" s="27" t="str">
        <f aca="false">IF(A949="","",IF(C949=$O$2,G949,0))</f>
        <v/>
      </c>
    </row>
    <row r="950" customFormat="false" ht="15" hidden="false" customHeight="false" outlineLevel="0" collapsed="false">
      <c r="A950" s="25" t="str">
        <f aca="false">IF(ROW()-6&lt;=$O$3,ROW()-6,"")</f>
        <v/>
      </c>
      <c r="B950" s="25" t="str">
        <f aca="false">IF(A950="","",INT((A950-1)/$O$2)+1)</f>
        <v/>
      </c>
      <c r="C950" s="25" t="str">
        <f aca="false">IF(A950="","",MOD(A950-1,$O$2)+1)</f>
        <v/>
      </c>
      <c r="D950" s="27" t="str">
        <f aca="false">IF(A950="","",IF(A950=1,Calculadora!$D$5,G949))</f>
        <v/>
      </c>
      <c r="E950" s="27" t="str">
        <f aca="false">IF(A950="","",IF($O$9=1,IF(MOD(C950-1,$O$8)=0,Calculadora!$D$6*(1+Calculadora!$D$7)^(B950-1),0),IF(MOD(C950,$O$8)=0,Calculadora!$D$6*(1+Calculadora!$D$7)^(B950-1),0)))</f>
        <v/>
      </c>
      <c r="F950" s="27" t="str">
        <f aca="false">IF(A950="","",(D950+IF($O$9=1,E950,0))*$O$7)</f>
        <v/>
      </c>
      <c r="G950" s="27" t="str">
        <f aca="false">IF(A950="","",D950+E950+F950)</f>
        <v/>
      </c>
      <c r="H950" s="27" t="str">
        <f aca="false">IF(A950="","",Calculadora!$D$5+SUM($E$7:E950))</f>
        <v/>
      </c>
      <c r="I950" s="27" t="str">
        <f aca="false">IF(A950="","",G950-H950)</f>
        <v/>
      </c>
      <c r="J950" s="27" t="str">
        <f aca="false">IF(A950="","",IF(C950=$O$2,G950,0))</f>
        <v/>
      </c>
    </row>
    <row r="951" customFormat="false" ht="15" hidden="false" customHeight="false" outlineLevel="0" collapsed="false">
      <c r="A951" s="25" t="str">
        <f aca="false">IF(ROW()-6&lt;=$O$3,ROW()-6,"")</f>
        <v/>
      </c>
      <c r="B951" s="25" t="str">
        <f aca="false">IF(A951="","",INT((A951-1)/$O$2)+1)</f>
        <v/>
      </c>
      <c r="C951" s="25" t="str">
        <f aca="false">IF(A951="","",MOD(A951-1,$O$2)+1)</f>
        <v/>
      </c>
      <c r="D951" s="27" t="str">
        <f aca="false">IF(A951="","",IF(A951=1,Calculadora!$D$5,G950))</f>
        <v/>
      </c>
      <c r="E951" s="27" t="str">
        <f aca="false">IF(A951="","",IF($O$9=1,IF(MOD(C951-1,$O$8)=0,Calculadora!$D$6*(1+Calculadora!$D$7)^(B951-1),0),IF(MOD(C951,$O$8)=0,Calculadora!$D$6*(1+Calculadora!$D$7)^(B951-1),0)))</f>
        <v/>
      </c>
      <c r="F951" s="27" t="str">
        <f aca="false">IF(A951="","",(D951+IF($O$9=1,E951,0))*$O$7)</f>
        <v/>
      </c>
      <c r="G951" s="27" t="str">
        <f aca="false">IF(A951="","",D951+E951+F951)</f>
        <v/>
      </c>
      <c r="H951" s="27" t="str">
        <f aca="false">IF(A951="","",Calculadora!$D$5+SUM($E$7:E951))</f>
        <v/>
      </c>
      <c r="I951" s="27" t="str">
        <f aca="false">IF(A951="","",G951-H951)</f>
        <v/>
      </c>
      <c r="J951" s="27" t="str">
        <f aca="false">IF(A951="","",IF(C951=$O$2,G951,0))</f>
        <v/>
      </c>
    </row>
    <row r="952" customFormat="false" ht="15" hidden="false" customHeight="false" outlineLevel="0" collapsed="false">
      <c r="A952" s="25" t="str">
        <f aca="false">IF(ROW()-6&lt;=$O$3,ROW()-6,"")</f>
        <v/>
      </c>
      <c r="B952" s="25" t="str">
        <f aca="false">IF(A952="","",INT((A952-1)/$O$2)+1)</f>
        <v/>
      </c>
      <c r="C952" s="25" t="str">
        <f aca="false">IF(A952="","",MOD(A952-1,$O$2)+1)</f>
        <v/>
      </c>
      <c r="D952" s="27" t="str">
        <f aca="false">IF(A952="","",IF(A952=1,Calculadora!$D$5,G951))</f>
        <v/>
      </c>
      <c r="E952" s="27" t="str">
        <f aca="false">IF(A952="","",IF($O$9=1,IF(MOD(C952-1,$O$8)=0,Calculadora!$D$6*(1+Calculadora!$D$7)^(B952-1),0),IF(MOD(C952,$O$8)=0,Calculadora!$D$6*(1+Calculadora!$D$7)^(B952-1),0)))</f>
        <v/>
      </c>
      <c r="F952" s="27" t="str">
        <f aca="false">IF(A952="","",(D952+IF($O$9=1,E952,0))*$O$7)</f>
        <v/>
      </c>
      <c r="G952" s="27" t="str">
        <f aca="false">IF(A952="","",D952+E952+F952)</f>
        <v/>
      </c>
      <c r="H952" s="27" t="str">
        <f aca="false">IF(A952="","",Calculadora!$D$5+SUM($E$7:E952))</f>
        <v/>
      </c>
      <c r="I952" s="27" t="str">
        <f aca="false">IF(A952="","",G952-H952)</f>
        <v/>
      </c>
      <c r="J952" s="27" t="str">
        <f aca="false">IF(A952="","",IF(C952=$O$2,G952,0))</f>
        <v/>
      </c>
    </row>
    <row r="953" customFormat="false" ht="15" hidden="false" customHeight="false" outlineLevel="0" collapsed="false">
      <c r="A953" s="25" t="str">
        <f aca="false">IF(ROW()-6&lt;=$O$3,ROW()-6,"")</f>
        <v/>
      </c>
      <c r="B953" s="25" t="str">
        <f aca="false">IF(A953="","",INT((A953-1)/$O$2)+1)</f>
        <v/>
      </c>
      <c r="C953" s="25" t="str">
        <f aca="false">IF(A953="","",MOD(A953-1,$O$2)+1)</f>
        <v/>
      </c>
      <c r="D953" s="27" t="str">
        <f aca="false">IF(A953="","",IF(A953=1,Calculadora!$D$5,G952))</f>
        <v/>
      </c>
      <c r="E953" s="27" t="str">
        <f aca="false">IF(A953="","",IF($O$9=1,IF(MOD(C953-1,$O$8)=0,Calculadora!$D$6*(1+Calculadora!$D$7)^(B953-1),0),IF(MOD(C953,$O$8)=0,Calculadora!$D$6*(1+Calculadora!$D$7)^(B953-1),0)))</f>
        <v/>
      </c>
      <c r="F953" s="27" t="str">
        <f aca="false">IF(A953="","",(D953+IF($O$9=1,E953,0))*$O$7)</f>
        <v/>
      </c>
      <c r="G953" s="27" t="str">
        <f aca="false">IF(A953="","",D953+E953+F953)</f>
        <v/>
      </c>
      <c r="H953" s="27" t="str">
        <f aca="false">IF(A953="","",Calculadora!$D$5+SUM($E$7:E953))</f>
        <v/>
      </c>
      <c r="I953" s="27" t="str">
        <f aca="false">IF(A953="","",G953-H953)</f>
        <v/>
      </c>
      <c r="J953" s="27" t="str">
        <f aca="false">IF(A953="","",IF(C953=$O$2,G953,0))</f>
        <v/>
      </c>
    </row>
    <row r="954" customFormat="false" ht="15" hidden="false" customHeight="false" outlineLevel="0" collapsed="false">
      <c r="A954" s="25" t="str">
        <f aca="false">IF(ROW()-6&lt;=$O$3,ROW()-6,"")</f>
        <v/>
      </c>
      <c r="B954" s="25" t="str">
        <f aca="false">IF(A954="","",INT((A954-1)/$O$2)+1)</f>
        <v/>
      </c>
      <c r="C954" s="25" t="str">
        <f aca="false">IF(A954="","",MOD(A954-1,$O$2)+1)</f>
        <v/>
      </c>
      <c r="D954" s="27" t="str">
        <f aca="false">IF(A954="","",IF(A954=1,Calculadora!$D$5,G953))</f>
        <v/>
      </c>
      <c r="E954" s="27" t="str">
        <f aca="false">IF(A954="","",IF($O$9=1,IF(MOD(C954-1,$O$8)=0,Calculadora!$D$6*(1+Calculadora!$D$7)^(B954-1),0),IF(MOD(C954,$O$8)=0,Calculadora!$D$6*(1+Calculadora!$D$7)^(B954-1),0)))</f>
        <v/>
      </c>
      <c r="F954" s="27" t="str">
        <f aca="false">IF(A954="","",(D954+IF($O$9=1,E954,0))*$O$7)</f>
        <v/>
      </c>
      <c r="G954" s="27" t="str">
        <f aca="false">IF(A954="","",D954+E954+F954)</f>
        <v/>
      </c>
      <c r="H954" s="27" t="str">
        <f aca="false">IF(A954="","",Calculadora!$D$5+SUM($E$7:E954))</f>
        <v/>
      </c>
      <c r="I954" s="27" t="str">
        <f aca="false">IF(A954="","",G954-H954)</f>
        <v/>
      </c>
      <c r="J954" s="27" t="str">
        <f aca="false">IF(A954="","",IF(C954=$O$2,G954,0))</f>
        <v/>
      </c>
    </row>
    <row r="955" customFormat="false" ht="15" hidden="false" customHeight="false" outlineLevel="0" collapsed="false">
      <c r="A955" s="25" t="str">
        <f aca="false">IF(ROW()-6&lt;=$O$3,ROW()-6,"")</f>
        <v/>
      </c>
      <c r="B955" s="25" t="str">
        <f aca="false">IF(A955="","",INT((A955-1)/$O$2)+1)</f>
        <v/>
      </c>
      <c r="C955" s="25" t="str">
        <f aca="false">IF(A955="","",MOD(A955-1,$O$2)+1)</f>
        <v/>
      </c>
      <c r="D955" s="27" t="str">
        <f aca="false">IF(A955="","",IF(A955=1,Calculadora!$D$5,G954))</f>
        <v/>
      </c>
      <c r="E955" s="27" t="str">
        <f aca="false">IF(A955="","",IF($O$9=1,IF(MOD(C955-1,$O$8)=0,Calculadora!$D$6*(1+Calculadora!$D$7)^(B955-1),0),IF(MOD(C955,$O$8)=0,Calculadora!$D$6*(1+Calculadora!$D$7)^(B955-1),0)))</f>
        <v/>
      </c>
      <c r="F955" s="27" t="str">
        <f aca="false">IF(A955="","",(D955+IF($O$9=1,E955,0))*$O$7)</f>
        <v/>
      </c>
      <c r="G955" s="27" t="str">
        <f aca="false">IF(A955="","",D955+E955+F955)</f>
        <v/>
      </c>
      <c r="H955" s="27" t="str">
        <f aca="false">IF(A955="","",Calculadora!$D$5+SUM($E$7:E955))</f>
        <v/>
      </c>
      <c r="I955" s="27" t="str">
        <f aca="false">IF(A955="","",G955-H955)</f>
        <v/>
      </c>
      <c r="J955" s="27" t="str">
        <f aca="false">IF(A955="","",IF(C955=$O$2,G955,0))</f>
        <v/>
      </c>
    </row>
    <row r="956" customFormat="false" ht="15" hidden="false" customHeight="false" outlineLevel="0" collapsed="false">
      <c r="A956" s="25" t="str">
        <f aca="false">IF(ROW()-6&lt;=$O$3,ROW()-6,"")</f>
        <v/>
      </c>
      <c r="B956" s="25" t="str">
        <f aca="false">IF(A956="","",INT((A956-1)/$O$2)+1)</f>
        <v/>
      </c>
      <c r="C956" s="25" t="str">
        <f aca="false">IF(A956="","",MOD(A956-1,$O$2)+1)</f>
        <v/>
      </c>
      <c r="D956" s="27" t="str">
        <f aca="false">IF(A956="","",IF(A956=1,Calculadora!$D$5,G955))</f>
        <v/>
      </c>
      <c r="E956" s="27" t="str">
        <f aca="false">IF(A956="","",IF($O$9=1,IF(MOD(C956-1,$O$8)=0,Calculadora!$D$6*(1+Calculadora!$D$7)^(B956-1),0),IF(MOD(C956,$O$8)=0,Calculadora!$D$6*(1+Calculadora!$D$7)^(B956-1),0)))</f>
        <v/>
      </c>
      <c r="F956" s="27" t="str">
        <f aca="false">IF(A956="","",(D956+IF($O$9=1,E956,0))*$O$7)</f>
        <v/>
      </c>
      <c r="G956" s="27" t="str">
        <f aca="false">IF(A956="","",D956+E956+F956)</f>
        <v/>
      </c>
      <c r="H956" s="27" t="str">
        <f aca="false">IF(A956="","",Calculadora!$D$5+SUM($E$7:E956))</f>
        <v/>
      </c>
      <c r="I956" s="27" t="str">
        <f aca="false">IF(A956="","",G956-H956)</f>
        <v/>
      </c>
      <c r="J956" s="27" t="str">
        <f aca="false">IF(A956="","",IF(C956=$O$2,G956,0))</f>
        <v/>
      </c>
    </row>
    <row r="957" customFormat="false" ht="15" hidden="false" customHeight="false" outlineLevel="0" collapsed="false">
      <c r="A957" s="25" t="str">
        <f aca="false">IF(ROW()-6&lt;=$O$3,ROW()-6,"")</f>
        <v/>
      </c>
      <c r="B957" s="25" t="str">
        <f aca="false">IF(A957="","",INT((A957-1)/$O$2)+1)</f>
        <v/>
      </c>
      <c r="C957" s="25" t="str">
        <f aca="false">IF(A957="","",MOD(A957-1,$O$2)+1)</f>
        <v/>
      </c>
      <c r="D957" s="27" t="str">
        <f aca="false">IF(A957="","",IF(A957=1,Calculadora!$D$5,G956))</f>
        <v/>
      </c>
      <c r="E957" s="27" t="str">
        <f aca="false">IF(A957="","",IF($O$9=1,IF(MOD(C957-1,$O$8)=0,Calculadora!$D$6*(1+Calculadora!$D$7)^(B957-1),0),IF(MOD(C957,$O$8)=0,Calculadora!$D$6*(1+Calculadora!$D$7)^(B957-1),0)))</f>
        <v/>
      </c>
      <c r="F957" s="27" t="str">
        <f aca="false">IF(A957="","",(D957+IF($O$9=1,E957,0))*$O$7)</f>
        <v/>
      </c>
      <c r="G957" s="27" t="str">
        <f aca="false">IF(A957="","",D957+E957+F957)</f>
        <v/>
      </c>
      <c r="H957" s="27" t="str">
        <f aca="false">IF(A957="","",Calculadora!$D$5+SUM($E$7:E957))</f>
        <v/>
      </c>
      <c r="I957" s="27" t="str">
        <f aca="false">IF(A957="","",G957-H957)</f>
        <v/>
      </c>
      <c r="J957" s="27" t="str">
        <f aca="false">IF(A957="","",IF(C957=$O$2,G957,0))</f>
        <v/>
      </c>
    </row>
    <row r="958" customFormat="false" ht="15" hidden="false" customHeight="false" outlineLevel="0" collapsed="false">
      <c r="A958" s="25" t="str">
        <f aca="false">IF(ROW()-6&lt;=$O$3,ROW()-6,"")</f>
        <v/>
      </c>
      <c r="B958" s="25" t="str">
        <f aca="false">IF(A958="","",INT((A958-1)/$O$2)+1)</f>
        <v/>
      </c>
      <c r="C958" s="25" t="str">
        <f aca="false">IF(A958="","",MOD(A958-1,$O$2)+1)</f>
        <v/>
      </c>
      <c r="D958" s="27" t="str">
        <f aca="false">IF(A958="","",IF(A958=1,Calculadora!$D$5,G957))</f>
        <v/>
      </c>
      <c r="E958" s="27" t="str">
        <f aca="false">IF(A958="","",IF($O$9=1,IF(MOD(C958-1,$O$8)=0,Calculadora!$D$6*(1+Calculadora!$D$7)^(B958-1),0),IF(MOD(C958,$O$8)=0,Calculadora!$D$6*(1+Calculadora!$D$7)^(B958-1),0)))</f>
        <v/>
      </c>
      <c r="F958" s="27" t="str">
        <f aca="false">IF(A958="","",(D958+IF($O$9=1,E958,0))*$O$7)</f>
        <v/>
      </c>
      <c r="G958" s="27" t="str">
        <f aca="false">IF(A958="","",D958+E958+F958)</f>
        <v/>
      </c>
      <c r="H958" s="27" t="str">
        <f aca="false">IF(A958="","",Calculadora!$D$5+SUM($E$7:E958))</f>
        <v/>
      </c>
      <c r="I958" s="27" t="str">
        <f aca="false">IF(A958="","",G958-H958)</f>
        <v/>
      </c>
      <c r="J958" s="27" t="str">
        <f aca="false">IF(A958="","",IF(C958=$O$2,G958,0))</f>
        <v/>
      </c>
    </row>
    <row r="959" customFormat="false" ht="15" hidden="false" customHeight="false" outlineLevel="0" collapsed="false">
      <c r="A959" s="25" t="str">
        <f aca="false">IF(ROW()-6&lt;=$O$3,ROW()-6,"")</f>
        <v/>
      </c>
      <c r="B959" s="25" t="str">
        <f aca="false">IF(A959="","",INT((A959-1)/$O$2)+1)</f>
        <v/>
      </c>
      <c r="C959" s="25" t="str">
        <f aca="false">IF(A959="","",MOD(A959-1,$O$2)+1)</f>
        <v/>
      </c>
      <c r="D959" s="27" t="str">
        <f aca="false">IF(A959="","",IF(A959=1,Calculadora!$D$5,G958))</f>
        <v/>
      </c>
      <c r="E959" s="27" t="str">
        <f aca="false">IF(A959="","",IF($O$9=1,IF(MOD(C959-1,$O$8)=0,Calculadora!$D$6*(1+Calculadora!$D$7)^(B959-1),0),IF(MOD(C959,$O$8)=0,Calculadora!$D$6*(1+Calculadora!$D$7)^(B959-1),0)))</f>
        <v/>
      </c>
      <c r="F959" s="27" t="str">
        <f aca="false">IF(A959="","",(D959+IF($O$9=1,E959,0))*$O$7)</f>
        <v/>
      </c>
      <c r="G959" s="27" t="str">
        <f aca="false">IF(A959="","",D959+E959+F959)</f>
        <v/>
      </c>
      <c r="H959" s="27" t="str">
        <f aca="false">IF(A959="","",Calculadora!$D$5+SUM($E$7:E959))</f>
        <v/>
      </c>
      <c r="I959" s="27" t="str">
        <f aca="false">IF(A959="","",G959-H959)</f>
        <v/>
      </c>
      <c r="J959" s="27" t="str">
        <f aca="false">IF(A959="","",IF(C959=$O$2,G959,0))</f>
        <v/>
      </c>
    </row>
    <row r="960" customFormat="false" ht="15" hidden="false" customHeight="false" outlineLevel="0" collapsed="false">
      <c r="A960" s="25" t="str">
        <f aca="false">IF(ROW()-6&lt;=$O$3,ROW()-6,"")</f>
        <v/>
      </c>
      <c r="B960" s="25" t="str">
        <f aca="false">IF(A960="","",INT((A960-1)/$O$2)+1)</f>
        <v/>
      </c>
      <c r="C960" s="25" t="str">
        <f aca="false">IF(A960="","",MOD(A960-1,$O$2)+1)</f>
        <v/>
      </c>
      <c r="D960" s="27" t="str">
        <f aca="false">IF(A960="","",IF(A960=1,Calculadora!$D$5,G959))</f>
        <v/>
      </c>
      <c r="E960" s="27" t="str">
        <f aca="false">IF(A960="","",IF($O$9=1,IF(MOD(C960-1,$O$8)=0,Calculadora!$D$6*(1+Calculadora!$D$7)^(B960-1),0),IF(MOD(C960,$O$8)=0,Calculadora!$D$6*(1+Calculadora!$D$7)^(B960-1),0)))</f>
        <v/>
      </c>
      <c r="F960" s="27" t="str">
        <f aca="false">IF(A960="","",(D960+IF($O$9=1,E960,0))*$O$7)</f>
        <v/>
      </c>
      <c r="G960" s="27" t="str">
        <f aca="false">IF(A960="","",D960+E960+F960)</f>
        <v/>
      </c>
      <c r="H960" s="27" t="str">
        <f aca="false">IF(A960="","",Calculadora!$D$5+SUM($E$7:E960))</f>
        <v/>
      </c>
      <c r="I960" s="27" t="str">
        <f aca="false">IF(A960="","",G960-H960)</f>
        <v/>
      </c>
      <c r="J960" s="27" t="str">
        <f aca="false">IF(A960="","",IF(C960=$O$2,G960,0))</f>
        <v/>
      </c>
    </row>
    <row r="961" customFormat="false" ht="15" hidden="false" customHeight="false" outlineLevel="0" collapsed="false">
      <c r="A961" s="25" t="str">
        <f aca="false">IF(ROW()-6&lt;=$O$3,ROW()-6,"")</f>
        <v/>
      </c>
      <c r="B961" s="25" t="str">
        <f aca="false">IF(A961="","",INT((A961-1)/$O$2)+1)</f>
        <v/>
      </c>
      <c r="C961" s="25" t="str">
        <f aca="false">IF(A961="","",MOD(A961-1,$O$2)+1)</f>
        <v/>
      </c>
      <c r="D961" s="27" t="str">
        <f aca="false">IF(A961="","",IF(A961=1,Calculadora!$D$5,G960))</f>
        <v/>
      </c>
      <c r="E961" s="27" t="str">
        <f aca="false">IF(A961="","",IF($O$9=1,IF(MOD(C961-1,$O$8)=0,Calculadora!$D$6*(1+Calculadora!$D$7)^(B961-1),0),IF(MOD(C961,$O$8)=0,Calculadora!$D$6*(1+Calculadora!$D$7)^(B961-1),0)))</f>
        <v/>
      </c>
      <c r="F961" s="27" t="str">
        <f aca="false">IF(A961="","",(D961+IF($O$9=1,E961,0))*$O$7)</f>
        <v/>
      </c>
      <c r="G961" s="27" t="str">
        <f aca="false">IF(A961="","",D961+E961+F961)</f>
        <v/>
      </c>
      <c r="H961" s="27" t="str">
        <f aca="false">IF(A961="","",Calculadora!$D$5+SUM($E$7:E961))</f>
        <v/>
      </c>
      <c r="I961" s="27" t="str">
        <f aca="false">IF(A961="","",G961-H961)</f>
        <v/>
      </c>
      <c r="J961" s="27" t="str">
        <f aca="false">IF(A961="","",IF(C961=$O$2,G961,0))</f>
        <v/>
      </c>
    </row>
    <row r="962" customFormat="false" ht="15" hidden="false" customHeight="false" outlineLevel="0" collapsed="false">
      <c r="A962" s="25" t="str">
        <f aca="false">IF(ROW()-6&lt;=$O$3,ROW()-6,"")</f>
        <v/>
      </c>
      <c r="B962" s="25" t="str">
        <f aca="false">IF(A962="","",INT((A962-1)/$O$2)+1)</f>
        <v/>
      </c>
      <c r="C962" s="25" t="str">
        <f aca="false">IF(A962="","",MOD(A962-1,$O$2)+1)</f>
        <v/>
      </c>
      <c r="D962" s="27" t="str">
        <f aca="false">IF(A962="","",IF(A962=1,Calculadora!$D$5,G961))</f>
        <v/>
      </c>
      <c r="E962" s="27" t="str">
        <f aca="false">IF(A962="","",IF($O$9=1,IF(MOD(C962-1,$O$8)=0,Calculadora!$D$6*(1+Calculadora!$D$7)^(B962-1),0),IF(MOD(C962,$O$8)=0,Calculadora!$D$6*(1+Calculadora!$D$7)^(B962-1),0)))</f>
        <v/>
      </c>
      <c r="F962" s="27" t="str">
        <f aca="false">IF(A962="","",(D962+IF($O$9=1,E962,0))*$O$7)</f>
        <v/>
      </c>
      <c r="G962" s="27" t="str">
        <f aca="false">IF(A962="","",D962+E962+F962)</f>
        <v/>
      </c>
      <c r="H962" s="27" t="str">
        <f aca="false">IF(A962="","",Calculadora!$D$5+SUM($E$7:E962))</f>
        <v/>
      </c>
      <c r="I962" s="27" t="str">
        <f aca="false">IF(A962="","",G962-H962)</f>
        <v/>
      </c>
      <c r="J962" s="27" t="str">
        <f aca="false">IF(A962="","",IF(C962=$O$2,G962,0))</f>
        <v/>
      </c>
    </row>
    <row r="963" customFormat="false" ht="15" hidden="false" customHeight="false" outlineLevel="0" collapsed="false">
      <c r="A963" s="25" t="str">
        <f aca="false">IF(ROW()-6&lt;=$O$3,ROW()-6,"")</f>
        <v/>
      </c>
      <c r="B963" s="25" t="str">
        <f aca="false">IF(A963="","",INT((A963-1)/$O$2)+1)</f>
        <v/>
      </c>
      <c r="C963" s="25" t="str">
        <f aca="false">IF(A963="","",MOD(A963-1,$O$2)+1)</f>
        <v/>
      </c>
      <c r="D963" s="27" t="str">
        <f aca="false">IF(A963="","",IF(A963=1,Calculadora!$D$5,G962))</f>
        <v/>
      </c>
      <c r="E963" s="27" t="str">
        <f aca="false">IF(A963="","",IF($O$9=1,IF(MOD(C963-1,$O$8)=0,Calculadora!$D$6*(1+Calculadora!$D$7)^(B963-1),0),IF(MOD(C963,$O$8)=0,Calculadora!$D$6*(1+Calculadora!$D$7)^(B963-1),0)))</f>
        <v/>
      </c>
      <c r="F963" s="27" t="str">
        <f aca="false">IF(A963="","",(D963+IF($O$9=1,E963,0))*$O$7)</f>
        <v/>
      </c>
      <c r="G963" s="27" t="str">
        <f aca="false">IF(A963="","",D963+E963+F963)</f>
        <v/>
      </c>
      <c r="H963" s="27" t="str">
        <f aca="false">IF(A963="","",Calculadora!$D$5+SUM($E$7:E963))</f>
        <v/>
      </c>
      <c r="I963" s="27" t="str">
        <f aca="false">IF(A963="","",G963-H963)</f>
        <v/>
      </c>
      <c r="J963" s="27" t="str">
        <f aca="false">IF(A963="","",IF(C963=$O$2,G963,0))</f>
        <v/>
      </c>
    </row>
    <row r="964" customFormat="false" ht="15" hidden="false" customHeight="false" outlineLevel="0" collapsed="false">
      <c r="A964" s="25" t="str">
        <f aca="false">IF(ROW()-6&lt;=$O$3,ROW()-6,"")</f>
        <v/>
      </c>
      <c r="B964" s="25" t="str">
        <f aca="false">IF(A964="","",INT((A964-1)/$O$2)+1)</f>
        <v/>
      </c>
      <c r="C964" s="25" t="str">
        <f aca="false">IF(A964="","",MOD(A964-1,$O$2)+1)</f>
        <v/>
      </c>
      <c r="D964" s="27" t="str">
        <f aca="false">IF(A964="","",IF(A964=1,Calculadora!$D$5,G963))</f>
        <v/>
      </c>
      <c r="E964" s="27" t="str">
        <f aca="false">IF(A964="","",IF($O$9=1,IF(MOD(C964-1,$O$8)=0,Calculadora!$D$6*(1+Calculadora!$D$7)^(B964-1),0),IF(MOD(C964,$O$8)=0,Calculadora!$D$6*(1+Calculadora!$D$7)^(B964-1),0)))</f>
        <v/>
      </c>
      <c r="F964" s="27" t="str">
        <f aca="false">IF(A964="","",(D964+IF($O$9=1,E964,0))*$O$7)</f>
        <v/>
      </c>
      <c r="G964" s="27" t="str">
        <f aca="false">IF(A964="","",D964+E964+F964)</f>
        <v/>
      </c>
      <c r="H964" s="27" t="str">
        <f aca="false">IF(A964="","",Calculadora!$D$5+SUM($E$7:E964))</f>
        <v/>
      </c>
      <c r="I964" s="27" t="str">
        <f aca="false">IF(A964="","",G964-H964)</f>
        <v/>
      </c>
      <c r="J964" s="27" t="str">
        <f aca="false">IF(A964="","",IF(C964=$O$2,G964,0))</f>
        <v/>
      </c>
    </row>
    <row r="965" customFormat="false" ht="15" hidden="false" customHeight="false" outlineLevel="0" collapsed="false">
      <c r="A965" s="25" t="str">
        <f aca="false">IF(ROW()-6&lt;=$O$3,ROW()-6,"")</f>
        <v/>
      </c>
      <c r="B965" s="25" t="str">
        <f aca="false">IF(A965="","",INT((A965-1)/$O$2)+1)</f>
        <v/>
      </c>
      <c r="C965" s="25" t="str">
        <f aca="false">IF(A965="","",MOD(A965-1,$O$2)+1)</f>
        <v/>
      </c>
      <c r="D965" s="27" t="str">
        <f aca="false">IF(A965="","",IF(A965=1,Calculadora!$D$5,G964))</f>
        <v/>
      </c>
      <c r="E965" s="27" t="str">
        <f aca="false">IF(A965="","",IF($O$9=1,IF(MOD(C965-1,$O$8)=0,Calculadora!$D$6*(1+Calculadora!$D$7)^(B965-1),0),IF(MOD(C965,$O$8)=0,Calculadora!$D$6*(1+Calculadora!$D$7)^(B965-1),0)))</f>
        <v/>
      </c>
      <c r="F965" s="27" t="str">
        <f aca="false">IF(A965="","",(D965+IF($O$9=1,E965,0))*$O$7)</f>
        <v/>
      </c>
      <c r="G965" s="27" t="str">
        <f aca="false">IF(A965="","",D965+E965+F965)</f>
        <v/>
      </c>
      <c r="H965" s="27" t="str">
        <f aca="false">IF(A965="","",Calculadora!$D$5+SUM($E$7:E965))</f>
        <v/>
      </c>
      <c r="I965" s="27" t="str">
        <f aca="false">IF(A965="","",G965-H965)</f>
        <v/>
      </c>
      <c r="J965" s="27" t="str">
        <f aca="false">IF(A965="","",IF(C965=$O$2,G965,0))</f>
        <v/>
      </c>
    </row>
    <row r="966" customFormat="false" ht="15" hidden="false" customHeight="false" outlineLevel="0" collapsed="false">
      <c r="A966" s="25" t="str">
        <f aca="false">IF(ROW()-6&lt;=$O$3,ROW()-6,"")</f>
        <v/>
      </c>
      <c r="B966" s="25" t="str">
        <f aca="false">IF(A966="","",INT((A966-1)/$O$2)+1)</f>
        <v/>
      </c>
      <c r="C966" s="25" t="str">
        <f aca="false">IF(A966="","",MOD(A966-1,$O$2)+1)</f>
        <v/>
      </c>
      <c r="D966" s="27" t="str">
        <f aca="false">IF(A966="","",IF(A966=1,Calculadora!$D$5,G965))</f>
        <v/>
      </c>
      <c r="E966" s="27" t="str">
        <f aca="false">IF(A966="","",IF($O$9=1,IF(MOD(C966-1,$O$8)=0,Calculadora!$D$6*(1+Calculadora!$D$7)^(B966-1),0),IF(MOD(C966,$O$8)=0,Calculadora!$D$6*(1+Calculadora!$D$7)^(B966-1),0)))</f>
        <v/>
      </c>
      <c r="F966" s="27" t="str">
        <f aca="false">IF(A966="","",(D966+IF($O$9=1,E966,0))*$O$7)</f>
        <v/>
      </c>
      <c r="G966" s="27" t="str">
        <f aca="false">IF(A966="","",D966+E966+F966)</f>
        <v/>
      </c>
      <c r="H966" s="27" t="str">
        <f aca="false">IF(A966="","",Calculadora!$D$5+SUM($E$7:E966))</f>
        <v/>
      </c>
      <c r="I966" s="27" t="str">
        <f aca="false">IF(A966="","",G966-H966)</f>
        <v/>
      </c>
      <c r="J966" s="27" t="str">
        <f aca="false">IF(A966="","",IF(C966=$O$2,G966,0))</f>
        <v/>
      </c>
    </row>
    <row r="967" customFormat="false" ht="15" hidden="false" customHeight="false" outlineLevel="0" collapsed="false">
      <c r="A967" s="25" t="str">
        <f aca="false">IF(ROW()-6&lt;=$O$3,ROW()-6,"")</f>
        <v/>
      </c>
      <c r="B967" s="25" t="str">
        <f aca="false">IF(A967="","",INT((A967-1)/$O$2)+1)</f>
        <v/>
      </c>
      <c r="C967" s="25" t="str">
        <f aca="false">IF(A967="","",MOD(A967-1,$O$2)+1)</f>
        <v/>
      </c>
      <c r="D967" s="27" t="str">
        <f aca="false">IF(A967="","",IF(A967=1,Calculadora!$D$5,G966))</f>
        <v/>
      </c>
      <c r="E967" s="27" t="str">
        <f aca="false">IF(A967="","",IF($O$9=1,IF(MOD(C967-1,$O$8)=0,Calculadora!$D$6*(1+Calculadora!$D$7)^(B967-1),0),IF(MOD(C967,$O$8)=0,Calculadora!$D$6*(1+Calculadora!$D$7)^(B967-1),0)))</f>
        <v/>
      </c>
      <c r="F967" s="27" t="str">
        <f aca="false">IF(A967="","",(D967+IF($O$9=1,E967,0))*$O$7)</f>
        <v/>
      </c>
      <c r="G967" s="27" t="str">
        <f aca="false">IF(A967="","",D967+E967+F967)</f>
        <v/>
      </c>
      <c r="H967" s="27" t="str">
        <f aca="false">IF(A967="","",Calculadora!$D$5+SUM($E$7:E967))</f>
        <v/>
      </c>
      <c r="I967" s="27" t="str">
        <f aca="false">IF(A967="","",G967-H967)</f>
        <v/>
      </c>
      <c r="J967" s="27" t="str">
        <f aca="false">IF(A967="","",IF(C967=$O$2,G967,0))</f>
        <v/>
      </c>
    </row>
    <row r="968" customFormat="false" ht="15" hidden="false" customHeight="false" outlineLevel="0" collapsed="false">
      <c r="A968" s="25" t="str">
        <f aca="false">IF(ROW()-6&lt;=$O$3,ROW()-6,"")</f>
        <v/>
      </c>
      <c r="B968" s="25" t="str">
        <f aca="false">IF(A968="","",INT((A968-1)/$O$2)+1)</f>
        <v/>
      </c>
      <c r="C968" s="25" t="str">
        <f aca="false">IF(A968="","",MOD(A968-1,$O$2)+1)</f>
        <v/>
      </c>
      <c r="D968" s="27" t="str">
        <f aca="false">IF(A968="","",IF(A968=1,Calculadora!$D$5,G967))</f>
        <v/>
      </c>
      <c r="E968" s="27" t="str">
        <f aca="false">IF(A968="","",IF($O$9=1,IF(MOD(C968-1,$O$8)=0,Calculadora!$D$6*(1+Calculadora!$D$7)^(B968-1),0),IF(MOD(C968,$O$8)=0,Calculadora!$D$6*(1+Calculadora!$D$7)^(B968-1),0)))</f>
        <v/>
      </c>
      <c r="F968" s="27" t="str">
        <f aca="false">IF(A968="","",(D968+IF($O$9=1,E968,0))*$O$7)</f>
        <v/>
      </c>
      <c r="G968" s="27" t="str">
        <f aca="false">IF(A968="","",D968+E968+F968)</f>
        <v/>
      </c>
      <c r="H968" s="27" t="str">
        <f aca="false">IF(A968="","",Calculadora!$D$5+SUM($E$7:E968))</f>
        <v/>
      </c>
      <c r="I968" s="27" t="str">
        <f aca="false">IF(A968="","",G968-H968)</f>
        <v/>
      </c>
      <c r="J968" s="27" t="str">
        <f aca="false">IF(A968="","",IF(C968=$O$2,G968,0))</f>
        <v/>
      </c>
    </row>
    <row r="969" customFormat="false" ht="15" hidden="false" customHeight="false" outlineLevel="0" collapsed="false">
      <c r="A969" s="25" t="str">
        <f aca="false">IF(ROW()-6&lt;=$O$3,ROW()-6,"")</f>
        <v/>
      </c>
      <c r="B969" s="25" t="str">
        <f aca="false">IF(A969="","",INT((A969-1)/$O$2)+1)</f>
        <v/>
      </c>
      <c r="C969" s="25" t="str">
        <f aca="false">IF(A969="","",MOD(A969-1,$O$2)+1)</f>
        <v/>
      </c>
      <c r="D969" s="27" t="str">
        <f aca="false">IF(A969="","",IF(A969=1,Calculadora!$D$5,G968))</f>
        <v/>
      </c>
      <c r="E969" s="27" t="str">
        <f aca="false">IF(A969="","",IF($O$9=1,IF(MOD(C969-1,$O$8)=0,Calculadora!$D$6*(1+Calculadora!$D$7)^(B969-1),0),IF(MOD(C969,$O$8)=0,Calculadora!$D$6*(1+Calculadora!$D$7)^(B969-1),0)))</f>
        <v/>
      </c>
      <c r="F969" s="27" t="str">
        <f aca="false">IF(A969="","",(D969+IF($O$9=1,E969,0))*$O$7)</f>
        <v/>
      </c>
      <c r="G969" s="27" t="str">
        <f aca="false">IF(A969="","",D969+E969+F969)</f>
        <v/>
      </c>
      <c r="H969" s="27" t="str">
        <f aca="false">IF(A969="","",Calculadora!$D$5+SUM($E$7:E969))</f>
        <v/>
      </c>
      <c r="I969" s="27" t="str">
        <f aca="false">IF(A969="","",G969-H969)</f>
        <v/>
      </c>
      <c r="J969" s="27" t="str">
        <f aca="false">IF(A969="","",IF(C969=$O$2,G969,0))</f>
        <v/>
      </c>
    </row>
    <row r="970" customFormat="false" ht="15" hidden="false" customHeight="false" outlineLevel="0" collapsed="false">
      <c r="A970" s="25" t="str">
        <f aca="false">IF(ROW()-6&lt;=$O$3,ROW()-6,"")</f>
        <v/>
      </c>
      <c r="B970" s="25" t="str">
        <f aca="false">IF(A970="","",INT((A970-1)/$O$2)+1)</f>
        <v/>
      </c>
      <c r="C970" s="25" t="str">
        <f aca="false">IF(A970="","",MOD(A970-1,$O$2)+1)</f>
        <v/>
      </c>
      <c r="D970" s="27" t="str">
        <f aca="false">IF(A970="","",IF(A970=1,Calculadora!$D$5,G969))</f>
        <v/>
      </c>
      <c r="E970" s="27" t="str">
        <f aca="false">IF(A970="","",IF($O$9=1,IF(MOD(C970-1,$O$8)=0,Calculadora!$D$6*(1+Calculadora!$D$7)^(B970-1),0),IF(MOD(C970,$O$8)=0,Calculadora!$D$6*(1+Calculadora!$D$7)^(B970-1),0)))</f>
        <v/>
      </c>
      <c r="F970" s="27" t="str">
        <f aca="false">IF(A970="","",(D970+IF($O$9=1,E970,0))*$O$7)</f>
        <v/>
      </c>
      <c r="G970" s="27" t="str">
        <f aca="false">IF(A970="","",D970+E970+F970)</f>
        <v/>
      </c>
      <c r="H970" s="27" t="str">
        <f aca="false">IF(A970="","",Calculadora!$D$5+SUM($E$7:E970))</f>
        <v/>
      </c>
      <c r="I970" s="27" t="str">
        <f aca="false">IF(A970="","",G970-H970)</f>
        <v/>
      </c>
      <c r="J970" s="27" t="str">
        <f aca="false">IF(A970="","",IF(C970=$O$2,G970,0))</f>
        <v/>
      </c>
    </row>
    <row r="971" customFormat="false" ht="15" hidden="false" customHeight="false" outlineLevel="0" collapsed="false">
      <c r="A971" s="25" t="str">
        <f aca="false">IF(ROW()-6&lt;=$O$3,ROW()-6,"")</f>
        <v/>
      </c>
      <c r="B971" s="25" t="str">
        <f aca="false">IF(A971="","",INT((A971-1)/$O$2)+1)</f>
        <v/>
      </c>
      <c r="C971" s="25" t="str">
        <f aca="false">IF(A971="","",MOD(A971-1,$O$2)+1)</f>
        <v/>
      </c>
      <c r="D971" s="27" t="str">
        <f aca="false">IF(A971="","",IF(A971=1,Calculadora!$D$5,G970))</f>
        <v/>
      </c>
      <c r="E971" s="27" t="str">
        <f aca="false">IF(A971="","",IF($O$9=1,IF(MOD(C971-1,$O$8)=0,Calculadora!$D$6*(1+Calculadora!$D$7)^(B971-1),0),IF(MOD(C971,$O$8)=0,Calculadora!$D$6*(1+Calculadora!$D$7)^(B971-1),0)))</f>
        <v/>
      </c>
      <c r="F971" s="27" t="str">
        <f aca="false">IF(A971="","",(D971+IF($O$9=1,E971,0))*$O$7)</f>
        <v/>
      </c>
      <c r="G971" s="27" t="str">
        <f aca="false">IF(A971="","",D971+E971+F971)</f>
        <v/>
      </c>
      <c r="H971" s="27" t="str">
        <f aca="false">IF(A971="","",Calculadora!$D$5+SUM($E$7:E971))</f>
        <v/>
      </c>
      <c r="I971" s="27" t="str">
        <f aca="false">IF(A971="","",G971-H971)</f>
        <v/>
      </c>
      <c r="J971" s="27" t="str">
        <f aca="false">IF(A971="","",IF(C971=$O$2,G971,0))</f>
        <v/>
      </c>
    </row>
    <row r="972" customFormat="false" ht="15" hidden="false" customHeight="false" outlineLevel="0" collapsed="false">
      <c r="A972" s="25" t="str">
        <f aca="false">IF(ROW()-6&lt;=$O$3,ROW()-6,"")</f>
        <v/>
      </c>
      <c r="B972" s="25" t="str">
        <f aca="false">IF(A972="","",INT((A972-1)/$O$2)+1)</f>
        <v/>
      </c>
      <c r="C972" s="25" t="str">
        <f aca="false">IF(A972="","",MOD(A972-1,$O$2)+1)</f>
        <v/>
      </c>
      <c r="D972" s="27" t="str">
        <f aca="false">IF(A972="","",IF(A972=1,Calculadora!$D$5,G971))</f>
        <v/>
      </c>
      <c r="E972" s="27" t="str">
        <f aca="false">IF(A972="","",IF($O$9=1,IF(MOD(C972-1,$O$8)=0,Calculadora!$D$6*(1+Calculadora!$D$7)^(B972-1),0),IF(MOD(C972,$O$8)=0,Calculadora!$D$6*(1+Calculadora!$D$7)^(B972-1),0)))</f>
        <v/>
      </c>
      <c r="F972" s="27" t="str">
        <f aca="false">IF(A972="","",(D972+IF($O$9=1,E972,0))*$O$7)</f>
        <v/>
      </c>
      <c r="G972" s="27" t="str">
        <f aca="false">IF(A972="","",D972+E972+F972)</f>
        <v/>
      </c>
      <c r="H972" s="27" t="str">
        <f aca="false">IF(A972="","",Calculadora!$D$5+SUM($E$7:E972))</f>
        <v/>
      </c>
      <c r="I972" s="27" t="str">
        <f aca="false">IF(A972="","",G972-H972)</f>
        <v/>
      </c>
      <c r="J972" s="27" t="str">
        <f aca="false">IF(A972="","",IF(C972=$O$2,G972,0))</f>
        <v/>
      </c>
    </row>
    <row r="973" customFormat="false" ht="15" hidden="false" customHeight="false" outlineLevel="0" collapsed="false">
      <c r="A973" s="25" t="str">
        <f aca="false">IF(ROW()-6&lt;=$O$3,ROW()-6,"")</f>
        <v/>
      </c>
      <c r="B973" s="25" t="str">
        <f aca="false">IF(A973="","",INT((A973-1)/$O$2)+1)</f>
        <v/>
      </c>
      <c r="C973" s="25" t="str">
        <f aca="false">IF(A973="","",MOD(A973-1,$O$2)+1)</f>
        <v/>
      </c>
      <c r="D973" s="27" t="str">
        <f aca="false">IF(A973="","",IF(A973=1,Calculadora!$D$5,G972))</f>
        <v/>
      </c>
      <c r="E973" s="27" t="str">
        <f aca="false">IF(A973="","",IF($O$9=1,IF(MOD(C973-1,$O$8)=0,Calculadora!$D$6*(1+Calculadora!$D$7)^(B973-1),0),IF(MOD(C973,$O$8)=0,Calculadora!$D$6*(1+Calculadora!$D$7)^(B973-1),0)))</f>
        <v/>
      </c>
      <c r="F973" s="27" t="str">
        <f aca="false">IF(A973="","",(D973+IF($O$9=1,E973,0))*$O$7)</f>
        <v/>
      </c>
      <c r="G973" s="27" t="str">
        <f aca="false">IF(A973="","",D973+E973+F973)</f>
        <v/>
      </c>
      <c r="H973" s="27" t="str">
        <f aca="false">IF(A973="","",Calculadora!$D$5+SUM($E$7:E973))</f>
        <v/>
      </c>
      <c r="I973" s="27" t="str">
        <f aca="false">IF(A973="","",G973-H973)</f>
        <v/>
      </c>
      <c r="J973" s="27" t="str">
        <f aca="false">IF(A973="","",IF(C973=$O$2,G973,0))</f>
        <v/>
      </c>
    </row>
    <row r="974" customFormat="false" ht="15" hidden="false" customHeight="false" outlineLevel="0" collapsed="false">
      <c r="A974" s="25" t="str">
        <f aca="false">IF(ROW()-6&lt;=$O$3,ROW()-6,"")</f>
        <v/>
      </c>
      <c r="B974" s="25" t="str">
        <f aca="false">IF(A974="","",INT((A974-1)/$O$2)+1)</f>
        <v/>
      </c>
      <c r="C974" s="25" t="str">
        <f aca="false">IF(A974="","",MOD(A974-1,$O$2)+1)</f>
        <v/>
      </c>
      <c r="D974" s="27" t="str">
        <f aca="false">IF(A974="","",IF(A974=1,Calculadora!$D$5,G973))</f>
        <v/>
      </c>
      <c r="E974" s="27" t="str">
        <f aca="false">IF(A974="","",IF($O$9=1,IF(MOD(C974-1,$O$8)=0,Calculadora!$D$6*(1+Calculadora!$D$7)^(B974-1),0),IF(MOD(C974,$O$8)=0,Calculadora!$D$6*(1+Calculadora!$D$7)^(B974-1),0)))</f>
        <v/>
      </c>
      <c r="F974" s="27" t="str">
        <f aca="false">IF(A974="","",(D974+IF($O$9=1,E974,0))*$O$7)</f>
        <v/>
      </c>
      <c r="G974" s="27" t="str">
        <f aca="false">IF(A974="","",D974+E974+F974)</f>
        <v/>
      </c>
      <c r="H974" s="27" t="str">
        <f aca="false">IF(A974="","",Calculadora!$D$5+SUM($E$7:E974))</f>
        <v/>
      </c>
      <c r="I974" s="27" t="str">
        <f aca="false">IF(A974="","",G974-H974)</f>
        <v/>
      </c>
      <c r="J974" s="27" t="str">
        <f aca="false">IF(A974="","",IF(C974=$O$2,G974,0))</f>
        <v/>
      </c>
    </row>
    <row r="975" customFormat="false" ht="15" hidden="false" customHeight="false" outlineLevel="0" collapsed="false">
      <c r="A975" s="25" t="str">
        <f aca="false">IF(ROW()-6&lt;=$O$3,ROW()-6,"")</f>
        <v/>
      </c>
      <c r="B975" s="25" t="str">
        <f aca="false">IF(A975="","",INT((A975-1)/$O$2)+1)</f>
        <v/>
      </c>
      <c r="C975" s="25" t="str">
        <f aca="false">IF(A975="","",MOD(A975-1,$O$2)+1)</f>
        <v/>
      </c>
      <c r="D975" s="27" t="str">
        <f aca="false">IF(A975="","",IF(A975=1,Calculadora!$D$5,G974))</f>
        <v/>
      </c>
      <c r="E975" s="27" t="str">
        <f aca="false">IF(A975="","",IF($O$9=1,IF(MOD(C975-1,$O$8)=0,Calculadora!$D$6*(1+Calculadora!$D$7)^(B975-1),0),IF(MOD(C975,$O$8)=0,Calculadora!$D$6*(1+Calculadora!$D$7)^(B975-1),0)))</f>
        <v/>
      </c>
      <c r="F975" s="27" t="str">
        <f aca="false">IF(A975="","",(D975+IF($O$9=1,E975,0))*$O$7)</f>
        <v/>
      </c>
      <c r="G975" s="27" t="str">
        <f aca="false">IF(A975="","",D975+E975+F975)</f>
        <v/>
      </c>
      <c r="H975" s="27" t="str">
        <f aca="false">IF(A975="","",Calculadora!$D$5+SUM($E$7:E975))</f>
        <v/>
      </c>
      <c r="I975" s="27" t="str">
        <f aca="false">IF(A975="","",G975-H975)</f>
        <v/>
      </c>
      <c r="J975" s="27" t="str">
        <f aca="false">IF(A975="","",IF(C975=$O$2,G975,0))</f>
        <v/>
      </c>
    </row>
    <row r="976" customFormat="false" ht="15" hidden="false" customHeight="false" outlineLevel="0" collapsed="false">
      <c r="A976" s="25" t="str">
        <f aca="false">IF(ROW()-6&lt;=$O$3,ROW()-6,"")</f>
        <v/>
      </c>
      <c r="B976" s="25" t="str">
        <f aca="false">IF(A976="","",INT((A976-1)/$O$2)+1)</f>
        <v/>
      </c>
      <c r="C976" s="25" t="str">
        <f aca="false">IF(A976="","",MOD(A976-1,$O$2)+1)</f>
        <v/>
      </c>
      <c r="D976" s="27" t="str">
        <f aca="false">IF(A976="","",IF(A976=1,Calculadora!$D$5,G975))</f>
        <v/>
      </c>
      <c r="E976" s="27" t="str">
        <f aca="false">IF(A976="","",IF($O$9=1,IF(MOD(C976-1,$O$8)=0,Calculadora!$D$6*(1+Calculadora!$D$7)^(B976-1),0),IF(MOD(C976,$O$8)=0,Calculadora!$D$6*(1+Calculadora!$D$7)^(B976-1),0)))</f>
        <v/>
      </c>
      <c r="F976" s="27" t="str">
        <f aca="false">IF(A976="","",(D976+IF($O$9=1,E976,0))*$O$7)</f>
        <v/>
      </c>
      <c r="G976" s="27" t="str">
        <f aca="false">IF(A976="","",D976+E976+F976)</f>
        <v/>
      </c>
      <c r="H976" s="27" t="str">
        <f aca="false">IF(A976="","",Calculadora!$D$5+SUM($E$7:E976))</f>
        <v/>
      </c>
      <c r="I976" s="27" t="str">
        <f aca="false">IF(A976="","",G976-H976)</f>
        <v/>
      </c>
      <c r="J976" s="27" t="str">
        <f aca="false">IF(A976="","",IF(C976=$O$2,G976,0))</f>
        <v/>
      </c>
    </row>
    <row r="977" customFormat="false" ht="15" hidden="false" customHeight="false" outlineLevel="0" collapsed="false">
      <c r="A977" s="25" t="str">
        <f aca="false">IF(ROW()-6&lt;=$O$3,ROW()-6,"")</f>
        <v/>
      </c>
      <c r="B977" s="25" t="str">
        <f aca="false">IF(A977="","",INT((A977-1)/$O$2)+1)</f>
        <v/>
      </c>
      <c r="C977" s="25" t="str">
        <f aca="false">IF(A977="","",MOD(A977-1,$O$2)+1)</f>
        <v/>
      </c>
      <c r="D977" s="27" t="str">
        <f aca="false">IF(A977="","",IF(A977=1,Calculadora!$D$5,G976))</f>
        <v/>
      </c>
      <c r="E977" s="27" t="str">
        <f aca="false">IF(A977="","",IF($O$9=1,IF(MOD(C977-1,$O$8)=0,Calculadora!$D$6*(1+Calculadora!$D$7)^(B977-1),0),IF(MOD(C977,$O$8)=0,Calculadora!$D$6*(1+Calculadora!$D$7)^(B977-1),0)))</f>
        <v/>
      </c>
      <c r="F977" s="27" t="str">
        <f aca="false">IF(A977="","",(D977+IF($O$9=1,E977,0))*$O$7)</f>
        <v/>
      </c>
      <c r="G977" s="27" t="str">
        <f aca="false">IF(A977="","",D977+E977+F977)</f>
        <v/>
      </c>
      <c r="H977" s="27" t="str">
        <f aca="false">IF(A977="","",Calculadora!$D$5+SUM($E$7:E977))</f>
        <v/>
      </c>
      <c r="I977" s="27" t="str">
        <f aca="false">IF(A977="","",G977-H977)</f>
        <v/>
      </c>
      <c r="J977" s="27" t="str">
        <f aca="false">IF(A977="","",IF(C977=$O$2,G977,0))</f>
        <v/>
      </c>
    </row>
    <row r="978" customFormat="false" ht="15" hidden="false" customHeight="false" outlineLevel="0" collapsed="false">
      <c r="A978" s="25" t="str">
        <f aca="false">IF(ROW()-6&lt;=$O$3,ROW()-6,"")</f>
        <v/>
      </c>
      <c r="B978" s="25" t="str">
        <f aca="false">IF(A978="","",INT((A978-1)/$O$2)+1)</f>
        <v/>
      </c>
      <c r="C978" s="25" t="str">
        <f aca="false">IF(A978="","",MOD(A978-1,$O$2)+1)</f>
        <v/>
      </c>
      <c r="D978" s="27" t="str">
        <f aca="false">IF(A978="","",IF(A978=1,Calculadora!$D$5,G977))</f>
        <v/>
      </c>
      <c r="E978" s="27" t="str">
        <f aca="false">IF(A978="","",IF($O$9=1,IF(MOD(C978-1,$O$8)=0,Calculadora!$D$6*(1+Calculadora!$D$7)^(B978-1),0),IF(MOD(C978,$O$8)=0,Calculadora!$D$6*(1+Calculadora!$D$7)^(B978-1),0)))</f>
        <v/>
      </c>
      <c r="F978" s="27" t="str">
        <f aca="false">IF(A978="","",(D978+IF($O$9=1,E978,0))*$O$7)</f>
        <v/>
      </c>
      <c r="G978" s="27" t="str">
        <f aca="false">IF(A978="","",D978+E978+F978)</f>
        <v/>
      </c>
      <c r="H978" s="27" t="str">
        <f aca="false">IF(A978="","",Calculadora!$D$5+SUM($E$7:E978))</f>
        <v/>
      </c>
      <c r="I978" s="27" t="str">
        <f aca="false">IF(A978="","",G978-H978)</f>
        <v/>
      </c>
      <c r="J978" s="27" t="str">
        <f aca="false">IF(A978="","",IF(C978=$O$2,G978,0))</f>
        <v/>
      </c>
    </row>
    <row r="979" customFormat="false" ht="15" hidden="false" customHeight="false" outlineLevel="0" collapsed="false">
      <c r="A979" s="25" t="str">
        <f aca="false">IF(ROW()-6&lt;=$O$3,ROW()-6,"")</f>
        <v/>
      </c>
      <c r="B979" s="25" t="str">
        <f aca="false">IF(A979="","",INT((A979-1)/$O$2)+1)</f>
        <v/>
      </c>
      <c r="C979" s="25" t="str">
        <f aca="false">IF(A979="","",MOD(A979-1,$O$2)+1)</f>
        <v/>
      </c>
      <c r="D979" s="27" t="str">
        <f aca="false">IF(A979="","",IF(A979=1,Calculadora!$D$5,G978))</f>
        <v/>
      </c>
      <c r="E979" s="27" t="str">
        <f aca="false">IF(A979="","",IF($O$9=1,IF(MOD(C979-1,$O$8)=0,Calculadora!$D$6*(1+Calculadora!$D$7)^(B979-1),0),IF(MOD(C979,$O$8)=0,Calculadora!$D$6*(1+Calculadora!$D$7)^(B979-1),0)))</f>
        <v/>
      </c>
      <c r="F979" s="27" t="str">
        <f aca="false">IF(A979="","",(D979+IF($O$9=1,E979,0))*$O$7)</f>
        <v/>
      </c>
      <c r="G979" s="27" t="str">
        <f aca="false">IF(A979="","",D979+E979+F979)</f>
        <v/>
      </c>
      <c r="H979" s="27" t="str">
        <f aca="false">IF(A979="","",Calculadora!$D$5+SUM($E$7:E979))</f>
        <v/>
      </c>
      <c r="I979" s="27" t="str">
        <f aca="false">IF(A979="","",G979-H979)</f>
        <v/>
      </c>
      <c r="J979" s="27" t="str">
        <f aca="false">IF(A979="","",IF(C979=$O$2,G979,0))</f>
        <v/>
      </c>
    </row>
    <row r="980" customFormat="false" ht="15" hidden="false" customHeight="false" outlineLevel="0" collapsed="false">
      <c r="A980" s="25" t="str">
        <f aca="false">IF(ROW()-6&lt;=$O$3,ROW()-6,"")</f>
        <v/>
      </c>
      <c r="B980" s="25" t="str">
        <f aca="false">IF(A980="","",INT((A980-1)/$O$2)+1)</f>
        <v/>
      </c>
      <c r="C980" s="25" t="str">
        <f aca="false">IF(A980="","",MOD(A980-1,$O$2)+1)</f>
        <v/>
      </c>
      <c r="D980" s="27" t="str">
        <f aca="false">IF(A980="","",IF(A980=1,Calculadora!$D$5,G979))</f>
        <v/>
      </c>
      <c r="E980" s="27" t="str">
        <f aca="false">IF(A980="","",IF($O$9=1,IF(MOD(C980-1,$O$8)=0,Calculadora!$D$6*(1+Calculadora!$D$7)^(B980-1),0),IF(MOD(C980,$O$8)=0,Calculadora!$D$6*(1+Calculadora!$D$7)^(B980-1),0)))</f>
        <v/>
      </c>
      <c r="F980" s="27" t="str">
        <f aca="false">IF(A980="","",(D980+IF($O$9=1,E980,0))*$O$7)</f>
        <v/>
      </c>
      <c r="G980" s="27" t="str">
        <f aca="false">IF(A980="","",D980+E980+F980)</f>
        <v/>
      </c>
      <c r="H980" s="27" t="str">
        <f aca="false">IF(A980="","",Calculadora!$D$5+SUM($E$7:E980))</f>
        <v/>
      </c>
      <c r="I980" s="27" t="str">
        <f aca="false">IF(A980="","",G980-H980)</f>
        <v/>
      </c>
      <c r="J980" s="27" t="str">
        <f aca="false">IF(A980="","",IF(C980=$O$2,G980,0))</f>
        <v/>
      </c>
    </row>
    <row r="981" customFormat="false" ht="15" hidden="false" customHeight="false" outlineLevel="0" collapsed="false">
      <c r="A981" s="25" t="str">
        <f aca="false">IF(ROW()-6&lt;=$O$3,ROW()-6,"")</f>
        <v/>
      </c>
      <c r="B981" s="25" t="str">
        <f aca="false">IF(A981="","",INT((A981-1)/$O$2)+1)</f>
        <v/>
      </c>
      <c r="C981" s="25" t="str">
        <f aca="false">IF(A981="","",MOD(A981-1,$O$2)+1)</f>
        <v/>
      </c>
      <c r="D981" s="27" t="str">
        <f aca="false">IF(A981="","",IF(A981=1,Calculadora!$D$5,G980))</f>
        <v/>
      </c>
      <c r="E981" s="27" t="str">
        <f aca="false">IF(A981="","",IF($O$9=1,IF(MOD(C981-1,$O$8)=0,Calculadora!$D$6*(1+Calculadora!$D$7)^(B981-1),0),IF(MOD(C981,$O$8)=0,Calculadora!$D$6*(1+Calculadora!$D$7)^(B981-1),0)))</f>
        <v/>
      </c>
      <c r="F981" s="27" t="str">
        <f aca="false">IF(A981="","",(D981+IF($O$9=1,E981,0))*$O$7)</f>
        <v/>
      </c>
      <c r="G981" s="27" t="str">
        <f aca="false">IF(A981="","",D981+E981+F981)</f>
        <v/>
      </c>
      <c r="H981" s="27" t="str">
        <f aca="false">IF(A981="","",Calculadora!$D$5+SUM($E$7:E981))</f>
        <v/>
      </c>
      <c r="I981" s="27" t="str">
        <f aca="false">IF(A981="","",G981-H981)</f>
        <v/>
      </c>
      <c r="J981" s="27" t="str">
        <f aca="false">IF(A981="","",IF(C981=$O$2,G981,0))</f>
        <v/>
      </c>
    </row>
    <row r="982" customFormat="false" ht="15" hidden="false" customHeight="false" outlineLevel="0" collapsed="false">
      <c r="A982" s="25" t="str">
        <f aca="false">IF(ROW()-6&lt;=$O$3,ROW()-6,"")</f>
        <v/>
      </c>
      <c r="B982" s="25" t="str">
        <f aca="false">IF(A982="","",INT((A982-1)/$O$2)+1)</f>
        <v/>
      </c>
      <c r="C982" s="25" t="str">
        <f aca="false">IF(A982="","",MOD(A982-1,$O$2)+1)</f>
        <v/>
      </c>
      <c r="D982" s="27" t="str">
        <f aca="false">IF(A982="","",IF(A982=1,Calculadora!$D$5,G981))</f>
        <v/>
      </c>
      <c r="E982" s="27" t="str">
        <f aca="false">IF(A982="","",IF($O$9=1,IF(MOD(C982-1,$O$8)=0,Calculadora!$D$6*(1+Calculadora!$D$7)^(B982-1),0),IF(MOD(C982,$O$8)=0,Calculadora!$D$6*(1+Calculadora!$D$7)^(B982-1),0)))</f>
        <v/>
      </c>
      <c r="F982" s="27" t="str">
        <f aca="false">IF(A982="","",(D982+IF($O$9=1,E982,0))*$O$7)</f>
        <v/>
      </c>
      <c r="G982" s="27" t="str">
        <f aca="false">IF(A982="","",D982+E982+F982)</f>
        <v/>
      </c>
      <c r="H982" s="27" t="str">
        <f aca="false">IF(A982="","",Calculadora!$D$5+SUM($E$7:E982))</f>
        <v/>
      </c>
      <c r="I982" s="27" t="str">
        <f aca="false">IF(A982="","",G982-H982)</f>
        <v/>
      </c>
      <c r="J982" s="27" t="str">
        <f aca="false">IF(A982="","",IF(C982=$O$2,G982,0))</f>
        <v/>
      </c>
    </row>
    <row r="983" customFormat="false" ht="15" hidden="false" customHeight="false" outlineLevel="0" collapsed="false">
      <c r="A983" s="25" t="str">
        <f aca="false">IF(ROW()-6&lt;=$O$3,ROW()-6,"")</f>
        <v/>
      </c>
      <c r="B983" s="25" t="str">
        <f aca="false">IF(A983="","",INT((A983-1)/$O$2)+1)</f>
        <v/>
      </c>
      <c r="C983" s="25" t="str">
        <f aca="false">IF(A983="","",MOD(A983-1,$O$2)+1)</f>
        <v/>
      </c>
      <c r="D983" s="27" t="str">
        <f aca="false">IF(A983="","",IF(A983=1,Calculadora!$D$5,G982))</f>
        <v/>
      </c>
      <c r="E983" s="27" t="str">
        <f aca="false">IF(A983="","",IF($O$9=1,IF(MOD(C983-1,$O$8)=0,Calculadora!$D$6*(1+Calculadora!$D$7)^(B983-1),0),IF(MOD(C983,$O$8)=0,Calculadora!$D$6*(1+Calculadora!$D$7)^(B983-1),0)))</f>
        <v/>
      </c>
      <c r="F983" s="27" t="str">
        <f aca="false">IF(A983="","",(D983+IF($O$9=1,E983,0))*$O$7)</f>
        <v/>
      </c>
      <c r="G983" s="27" t="str">
        <f aca="false">IF(A983="","",D983+E983+F983)</f>
        <v/>
      </c>
      <c r="H983" s="27" t="str">
        <f aca="false">IF(A983="","",Calculadora!$D$5+SUM($E$7:E983))</f>
        <v/>
      </c>
      <c r="I983" s="27" t="str">
        <f aca="false">IF(A983="","",G983-H983)</f>
        <v/>
      </c>
      <c r="J983" s="27" t="str">
        <f aca="false">IF(A983="","",IF(C983=$O$2,G983,0))</f>
        <v/>
      </c>
    </row>
    <row r="984" customFormat="false" ht="15" hidden="false" customHeight="false" outlineLevel="0" collapsed="false">
      <c r="A984" s="25" t="str">
        <f aca="false">IF(ROW()-6&lt;=$O$3,ROW()-6,"")</f>
        <v/>
      </c>
      <c r="B984" s="25" t="str">
        <f aca="false">IF(A984="","",INT((A984-1)/$O$2)+1)</f>
        <v/>
      </c>
      <c r="C984" s="25" t="str">
        <f aca="false">IF(A984="","",MOD(A984-1,$O$2)+1)</f>
        <v/>
      </c>
      <c r="D984" s="27" t="str">
        <f aca="false">IF(A984="","",IF(A984=1,Calculadora!$D$5,G983))</f>
        <v/>
      </c>
      <c r="E984" s="27" t="str">
        <f aca="false">IF(A984="","",IF($O$9=1,IF(MOD(C984-1,$O$8)=0,Calculadora!$D$6*(1+Calculadora!$D$7)^(B984-1),0),IF(MOD(C984,$O$8)=0,Calculadora!$D$6*(1+Calculadora!$D$7)^(B984-1),0)))</f>
        <v/>
      </c>
      <c r="F984" s="27" t="str">
        <f aca="false">IF(A984="","",(D984+IF($O$9=1,E984,0))*$O$7)</f>
        <v/>
      </c>
      <c r="G984" s="27" t="str">
        <f aca="false">IF(A984="","",D984+E984+F984)</f>
        <v/>
      </c>
      <c r="H984" s="27" t="str">
        <f aca="false">IF(A984="","",Calculadora!$D$5+SUM($E$7:E984))</f>
        <v/>
      </c>
      <c r="I984" s="27" t="str">
        <f aca="false">IF(A984="","",G984-H984)</f>
        <v/>
      </c>
      <c r="J984" s="27" t="str">
        <f aca="false">IF(A984="","",IF(C984=$O$2,G984,0))</f>
        <v/>
      </c>
    </row>
    <row r="985" customFormat="false" ht="15" hidden="false" customHeight="false" outlineLevel="0" collapsed="false">
      <c r="A985" s="25" t="str">
        <f aca="false">IF(ROW()-6&lt;=$O$3,ROW()-6,"")</f>
        <v/>
      </c>
      <c r="B985" s="25" t="str">
        <f aca="false">IF(A985="","",INT((A985-1)/$O$2)+1)</f>
        <v/>
      </c>
      <c r="C985" s="25" t="str">
        <f aca="false">IF(A985="","",MOD(A985-1,$O$2)+1)</f>
        <v/>
      </c>
      <c r="D985" s="27" t="str">
        <f aca="false">IF(A985="","",IF(A985=1,Calculadora!$D$5,G984))</f>
        <v/>
      </c>
      <c r="E985" s="27" t="str">
        <f aca="false">IF(A985="","",IF($O$9=1,IF(MOD(C985-1,$O$8)=0,Calculadora!$D$6*(1+Calculadora!$D$7)^(B985-1),0),IF(MOD(C985,$O$8)=0,Calculadora!$D$6*(1+Calculadora!$D$7)^(B985-1),0)))</f>
        <v/>
      </c>
      <c r="F985" s="27" t="str">
        <f aca="false">IF(A985="","",(D985+IF($O$9=1,E985,0))*$O$7)</f>
        <v/>
      </c>
      <c r="G985" s="27" t="str">
        <f aca="false">IF(A985="","",D985+E985+F985)</f>
        <v/>
      </c>
      <c r="H985" s="27" t="str">
        <f aca="false">IF(A985="","",Calculadora!$D$5+SUM($E$7:E985))</f>
        <v/>
      </c>
      <c r="I985" s="27" t="str">
        <f aca="false">IF(A985="","",G985-H985)</f>
        <v/>
      </c>
      <c r="J985" s="27" t="str">
        <f aca="false">IF(A985="","",IF(C985=$O$2,G985,0))</f>
        <v/>
      </c>
    </row>
    <row r="986" customFormat="false" ht="15" hidden="false" customHeight="false" outlineLevel="0" collapsed="false">
      <c r="A986" s="25" t="str">
        <f aca="false">IF(ROW()-6&lt;=$O$3,ROW()-6,"")</f>
        <v/>
      </c>
      <c r="B986" s="25" t="str">
        <f aca="false">IF(A986="","",INT((A986-1)/$O$2)+1)</f>
        <v/>
      </c>
      <c r="C986" s="25" t="str">
        <f aca="false">IF(A986="","",MOD(A986-1,$O$2)+1)</f>
        <v/>
      </c>
      <c r="D986" s="27" t="str">
        <f aca="false">IF(A986="","",IF(A986=1,Calculadora!$D$5,G985))</f>
        <v/>
      </c>
      <c r="E986" s="27" t="str">
        <f aca="false">IF(A986="","",IF($O$9=1,IF(MOD(C986-1,$O$8)=0,Calculadora!$D$6*(1+Calculadora!$D$7)^(B986-1),0),IF(MOD(C986,$O$8)=0,Calculadora!$D$6*(1+Calculadora!$D$7)^(B986-1),0)))</f>
        <v/>
      </c>
      <c r="F986" s="27" t="str">
        <f aca="false">IF(A986="","",(D986+IF($O$9=1,E986,0))*$O$7)</f>
        <v/>
      </c>
      <c r="G986" s="27" t="str">
        <f aca="false">IF(A986="","",D986+E986+F986)</f>
        <v/>
      </c>
      <c r="H986" s="27" t="str">
        <f aca="false">IF(A986="","",Calculadora!$D$5+SUM($E$7:E986))</f>
        <v/>
      </c>
      <c r="I986" s="27" t="str">
        <f aca="false">IF(A986="","",G986-H986)</f>
        <v/>
      </c>
      <c r="J986" s="27" t="str">
        <f aca="false">IF(A986="","",IF(C986=$O$2,G986,0))</f>
        <v/>
      </c>
    </row>
    <row r="987" customFormat="false" ht="15" hidden="false" customHeight="false" outlineLevel="0" collapsed="false">
      <c r="A987" s="25" t="str">
        <f aca="false">IF(ROW()-6&lt;=$O$3,ROW()-6,"")</f>
        <v/>
      </c>
      <c r="B987" s="25" t="str">
        <f aca="false">IF(A987="","",INT((A987-1)/$O$2)+1)</f>
        <v/>
      </c>
      <c r="C987" s="25" t="str">
        <f aca="false">IF(A987="","",MOD(A987-1,$O$2)+1)</f>
        <v/>
      </c>
      <c r="D987" s="27" t="str">
        <f aca="false">IF(A987="","",IF(A987=1,Calculadora!$D$5,G986))</f>
        <v/>
      </c>
      <c r="E987" s="27" t="str">
        <f aca="false">IF(A987="","",IF($O$9=1,IF(MOD(C987-1,$O$8)=0,Calculadora!$D$6*(1+Calculadora!$D$7)^(B987-1),0),IF(MOD(C987,$O$8)=0,Calculadora!$D$6*(1+Calculadora!$D$7)^(B987-1),0)))</f>
        <v/>
      </c>
      <c r="F987" s="27" t="str">
        <f aca="false">IF(A987="","",(D987+IF($O$9=1,E987,0))*$O$7)</f>
        <v/>
      </c>
      <c r="G987" s="27" t="str">
        <f aca="false">IF(A987="","",D987+E987+F987)</f>
        <v/>
      </c>
      <c r="H987" s="27" t="str">
        <f aca="false">IF(A987="","",Calculadora!$D$5+SUM($E$7:E987))</f>
        <v/>
      </c>
      <c r="I987" s="27" t="str">
        <f aca="false">IF(A987="","",G987-H987)</f>
        <v/>
      </c>
      <c r="J987" s="27" t="str">
        <f aca="false">IF(A987="","",IF(C987=$O$2,G987,0))</f>
        <v/>
      </c>
    </row>
    <row r="988" customFormat="false" ht="15" hidden="false" customHeight="false" outlineLevel="0" collapsed="false">
      <c r="A988" s="25" t="str">
        <f aca="false">IF(ROW()-6&lt;=$O$3,ROW()-6,"")</f>
        <v/>
      </c>
      <c r="B988" s="25" t="str">
        <f aca="false">IF(A988="","",INT((A988-1)/$O$2)+1)</f>
        <v/>
      </c>
      <c r="C988" s="25" t="str">
        <f aca="false">IF(A988="","",MOD(A988-1,$O$2)+1)</f>
        <v/>
      </c>
      <c r="D988" s="27" t="str">
        <f aca="false">IF(A988="","",IF(A988=1,Calculadora!$D$5,G987))</f>
        <v/>
      </c>
      <c r="E988" s="27" t="str">
        <f aca="false">IF(A988="","",IF($O$9=1,IF(MOD(C988-1,$O$8)=0,Calculadora!$D$6*(1+Calculadora!$D$7)^(B988-1),0),IF(MOD(C988,$O$8)=0,Calculadora!$D$6*(1+Calculadora!$D$7)^(B988-1),0)))</f>
        <v/>
      </c>
      <c r="F988" s="27" t="str">
        <f aca="false">IF(A988="","",(D988+IF($O$9=1,E988,0))*$O$7)</f>
        <v/>
      </c>
      <c r="G988" s="27" t="str">
        <f aca="false">IF(A988="","",D988+E988+F988)</f>
        <v/>
      </c>
      <c r="H988" s="27" t="str">
        <f aca="false">IF(A988="","",Calculadora!$D$5+SUM($E$7:E988))</f>
        <v/>
      </c>
      <c r="I988" s="27" t="str">
        <f aca="false">IF(A988="","",G988-H988)</f>
        <v/>
      </c>
      <c r="J988" s="27" t="str">
        <f aca="false">IF(A988="","",IF(C988=$O$2,G988,0))</f>
        <v/>
      </c>
    </row>
    <row r="989" customFormat="false" ht="15" hidden="false" customHeight="false" outlineLevel="0" collapsed="false">
      <c r="A989" s="25" t="str">
        <f aca="false">IF(ROW()-6&lt;=$O$3,ROW()-6,"")</f>
        <v/>
      </c>
      <c r="B989" s="25" t="str">
        <f aca="false">IF(A989="","",INT((A989-1)/$O$2)+1)</f>
        <v/>
      </c>
      <c r="C989" s="25" t="str">
        <f aca="false">IF(A989="","",MOD(A989-1,$O$2)+1)</f>
        <v/>
      </c>
      <c r="D989" s="27" t="str">
        <f aca="false">IF(A989="","",IF(A989=1,Calculadora!$D$5,G988))</f>
        <v/>
      </c>
      <c r="E989" s="27" t="str">
        <f aca="false">IF(A989="","",IF($O$9=1,IF(MOD(C989-1,$O$8)=0,Calculadora!$D$6*(1+Calculadora!$D$7)^(B989-1),0),IF(MOD(C989,$O$8)=0,Calculadora!$D$6*(1+Calculadora!$D$7)^(B989-1),0)))</f>
        <v/>
      </c>
      <c r="F989" s="27" t="str">
        <f aca="false">IF(A989="","",(D989+IF($O$9=1,E989,0))*$O$7)</f>
        <v/>
      </c>
      <c r="G989" s="27" t="str">
        <f aca="false">IF(A989="","",D989+E989+F989)</f>
        <v/>
      </c>
      <c r="H989" s="27" t="str">
        <f aca="false">IF(A989="","",Calculadora!$D$5+SUM($E$7:E989))</f>
        <v/>
      </c>
      <c r="I989" s="27" t="str">
        <f aca="false">IF(A989="","",G989-H989)</f>
        <v/>
      </c>
      <c r="J989" s="27" t="str">
        <f aca="false">IF(A989="","",IF(C989=$O$2,G989,0))</f>
        <v/>
      </c>
    </row>
    <row r="990" customFormat="false" ht="15" hidden="false" customHeight="false" outlineLevel="0" collapsed="false">
      <c r="A990" s="25" t="str">
        <f aca="false">IF(ROW()-6&lt;=$O$3,ROW()-6,"")</f>
        <v/>
      </c>
      <c r="B990" s="25" t="str">
        <f aca="false">IF(A990="","",INT((A990-1)/$O$2)+1)</f>
        <v/>
      </c>
      <c r="C990" s="25" t="str">
        <f aca="false">IF(A990="","",MOD(A990-1,$O$2)+1)</f>
        <v/>
      </c>
      <c r="D990" s="27" t="str">
        <f aca="false">IF(A990="","",IF(A990=1,Calculadora!$D$5,G989))</f>
        <v/>
      </c>
      <c r="E990" s="27" t="str">
        <f aca="false">IF(A990="","",IF($O$9=1,IF(MOD(C990-1,$O$8)=0,Calculadora!$D$6*(1+Calculadora!$D$7)^(B990-1),0),IF(MOD(C990,$O$8)=0,Calculadora!$D$6*(1+Calculadora!$D$7)^(B990-1),0)))</f>
        <v/>
      </c>
      <c r="F990" s="27" t="str">
        <f aca="false">IF(A990="","",(D990+IF($O$9=1,E990,0))*$O$7)</f>
        <v/>
      </c>
      <c r="G990" s="27" t="str">
        <f aca="false">IF(A990="","",D990+E990+F990)</f>
        <v/>
      </c>
      <c r="H990" s="27" t="str">
        <f aca="false">IF(A990="","",Calculadora!$D$5+SUM($E$7:E990))</f>
        <v/>
      </c>
      <c r="I990" s="27" t="str">
        <f aca="false">IF(A990="","",G990-H990)</f>
        <v/>
      </c>
      <c r="J990" s="27" t="str">
        <f aca="false">IF(A990="","",IF(C990=$O$2,G990,0))</f>
        <v/>
      </c>
    </row>
    <row r="991" customFormat="false" ht="15" hidden="false" customHeight="false" outlineLevel="0" collapsed="false">
      <c r="A991" s="25" t="str">
        <f aca="false">IF(ROW()-6&lt;=$O$3,ROW()-6,"")</f>
        <v/>
      </c>
      <c r="B991" s="25" t="str">
        <f aca="false">IF(A991="","",INT((A991-1)/$O$2)+1)</f>
        <v/>
      </c>
      <c r="C991" s="25" t="str">
        <f aca="false">IF(A991="","",MOD(A991-1,$O$2)+1)</f>
        <v/>
      </c>
      <c r="D991" s="27" t="str">
        <f aca="false">IF(A991="","",IF(A991=1,Calculadora!$D$5,G990))</f>
        <v/>
      </c>
      <c r="E991" s="27" t="str">
        <f aca="false">IF(A991="","",IF($O$9=1,IF(MOD(C991-1,$O$8)=0,Calculadora!$D$6*(1+Calculadora!$D$7)^(B991-1),0),IF(MOD(C991,$O$8)=0,Calculadora!$D$6*(1+Calculadora!$D$7)^(B991-1),0)))</f>
        <v/>
      </c>
      <c r="F991" s="27" t="str">
        <f aca="false">IF(A991="","",(D991+IF($O$9=1,E991,0))*$O$7)</f>
        <v/>
      </c>
      <c r="G991" s="27" t="str">
        <f aca="false">IF(A991="","",D991+E991+F991)</f>
        <v/>
      </c>
      <c r="H991" s="27" t="str">
        <f aca="false">IF(A991="","",Calculadora!$D$5+SUM($E$7:E991))</f>
        <v/>
      </c>
      <c r="I991" s="27" t="str">
        <f aca="false">IF(A991="","",G991-H991)</f>
        <v/>
      </c>
      <c r="J991" s="27" t="str">
        <f aca="false">IF(A991="","",IF(C991=$O$2,G991,0))</f>
        <v/>
      </c>
    </row>
    <row r="992" customFormat="false" ht="15" hidden="false" customHeight="false" outlineLevel="0" collapsed="false">
      <c r="A992" s="25" t="str">
        <f aca="false">IF(ROW()-6&lt;=$O$3,ROW()-6,"")</f>
        <v/>
      </c>
      <c r="B992" s="25" t="str">
        <f aca="false">IF(A992="","",INT((A992-1)/$O$2)+1)</f>
        <v/>
      </c>
      <c r="C992" s="25" t="str">
        <f aca="false">IF(A992="","",MOD(A992-1,$O$2)+1)</f>
        <v/>
      </c>
      <c r="D992" s="27" t="str">
        <f aca="false">IF(A992="","",IF(A992=1,Calculadora!$D$5,G991))</f>
        <v/>
      </c>
      <c r="E992" s="27" t="str">
        <f aca="false">IF(A992="","",IF($O$9=1,IF(MOD(C992-1,$O$8)=0,Calculadora!$D$6*(1+Calculadora!$D$7)^(B992-1),0),IF(MOD(C992,$O$8)=0,Calculadora!$D$6*(1+Calculadora!$D$7)^(B992-1),0)))</f>
        <v/>
      </c>
      <c r="F992" s="27" t="str">
        <f aca="false">IF(A992="","",(D992+IF($O$9=1,E992,0))*$O$7)</f>
        <v/>
      </c>
      <c r="G992" s="27" t="str">
        <f aca="false">IF(A992="","",D992+E992+F992)</f>
        <v/>
      </c>
      <c r="H992" s="27" t="str">
        <f aca="false">IF(A992="","",Calculadora!$D$5+SUM($E$7:E992))</f>
        <v/>
      </c>
      <c r="I992" s="27" t="str">
        <f aca="false">IF(A992="","",G992-H992)</f>
        <v/>
      </c>
      <c r="J992" s="27" t="str">
        <f aca="false">IF(A992="","",IF(C992=$O$2,G992,0))</f>
        <v/>
      </c>
    </row>
    <row r="993" customFormat="false" ht="15" hidden="false" customHeight="false" outlineLevel="0" collapsed="false">
      <c r="A993" s="25" t="str">
        <f aca="false">IF(ROW()-6&lt;=$O$3,ROW()-6,"")</f>
        <v/>
      </c>
      <c r="B993" s="25" t="str">
        <f aca="false">IF(A993="","",INT((A993-1)/$O$2)+1)</f>
        <v/>
      </c>
      <c r="C993" s="25" t="str">
        <f aca="false">IF(A993="","",MOD(A993-1,$O$2)+1)</f>
        <v/>
      </c>
      <c r="D993" s="27" t="str">
        <f aca="false">IF(A993="","",IF(A993=1,Calculadora!$D$5,G992))</f>
        <v/>
      </c>
      <c r="E993" s="27" t="str">
        <f aca="false">IF(A993="","",IF($O$9=1,IF(MOD(C993-1,$O$8)=0,Calculadora!$D$6*(1+Calculadora!$D$7)^(B993-1),0),IF(MOD(C993,$O$8)=0,Calculadora!$D$6*(1+Calculadora!$D$7)^(B993-1),0)))</f>
        <v/>
      </c>
      <c r="F993" s="27" t="str">
        <f aca="false">IF(A993="","",(D993+IF($O$9=1,E993,0))*$O$7)</f>
        <v/>
      </c>
      <c r="G993" s="27" t="str">
        <f aca="false">IF(A993="","",D993+E993+F993)</f>
        <v/>
      </c>
      <c r="H993" s="27" t="str">
        <f aca="false">IF(A993="","",Calculadora!$D$5+SUM($E$7:E993))</f>
        <v/>
      </c>
      <c r="I993" s="27" t="str">
        <f aca="false">IF(A993="","",G993-H993)</f>
        <v/>
      </c>
      <c r="J993" s="27" t="str">
        <f aca="false">IF(A993="","",IF(C993=$O$2,G993,0))</f>
        <v/>
      </c>
    </row>
    <row r="994" customFormat="false" ht="15" hidden="false" customHeight="false" outlineLevel="0" collapsed="false">
      <c r="A994" s="25" t="str">
        <f aca="false">IF(ROW()-6&lt;=$O$3,ROW()-6,"")</f>
        <v/>
      </c>
      <c r="B994" s="25" t="str">
        <f aca="false">IF(A994="","",INT((A994-1)/$O$2)+1)</f>
        <v/>
      </c>
      <c r="C994" s="25" t="str">
        <f aca="false">IF(A994="","",MOD(A994-1,$O$2)+1)</f>
        <v/>
      </c>
      <c r="D994" s="27" t="str">
        <f aca="false">IF(A994="","",IF(A994=1,Calculadora!$D$5,G993))</f>
        <v/>
      </c>
      <c r="E994" s="27" t="str">
        <f aca="false">IF(A994="","",IF($O$9=1,IF(MOD(C994-1,$O$8)=0,Calculadora!$D$6*(1+Calculadora!$D$7)^(B994-1),0),IF(MOD(C994,$O$8)=0,Calculadora!$D$6*(1+Calculadora!$D$7)^(B994-1),0)))</f>
        <v/>
      </c>
      <c r="F994" s="27" t="str">
        <f aca="false">IF(A994="","",(D994+IF($O$9=1,E994,0))*$O$7)</f>
        <v/>
      </c>
      <c r="G994" s="27" t="str">
        <f aca="false">IF(A994="","",D994+E994+F994)</f>
        <v/>
      </c>
      <c r="H994" s="27" t="str">
        <f aca="false">IF(A994="","",Calculadora!$D$5+SUM($E$7:E994))</f>
        <v/>
      </c>
      <c r="I994" s="27" t="str">
        <f aca="false">IF(A994="","",G994-H994)</f>
        <v/>
      </c>
      <c r="J994" s="27" t="str">
        <f aca="false">IF(A994="","",IF(C994=$O$2,G994,0))</f>
        <v/>
      </c>
    </row>
    <row r="995" customFormat="false" ht="15" hidden="false" customHeight="false" outlineLevel="0" collapsed="false">
      <c r="A995" s="25" t="str">
        <f aca="false">IF(ROW()-6&lt;=$O$3,ROW()-6,"")</f>
        <v/>
      </c>
      <c r="B995" s="25" t="str">
        <f aca="false">IF(A995="","",INT((A995-1)/$O$2)+1)</f>
        <v/>
      </c>
      <c r="C995" s="25" t="str">
        <f aca="false">IF(A995="","",MOD(A995-1,$O$2)+1)</f>
        <v/>
      </c>
      <c r="D995" s="27" t="str">
        <f aca="false">IF(A995="","",IF(A995=1,Calculadora!$D$5,G994))</f>
        <v/>
      </c>
      <c r="E995" s="27" t="str">
        <f aca="false">IF(A995="","",IF($O$9=1,IF(MOD(C995-1,$O$8)=0,Calculadora!$D$6*(1+Calculadora!$D$7)^(B995-1),0),IF(MOD(C995,$O$8)=0,Calculadora!$D$6*(1+Calculadora!$D$7)^(B995-1),0)))</f>
        <v/>
      </c>
      <c r="F995" s="27" t="str">
        <f aca="false">IF(A995="","",(D995+IF($O$9=1,E995,0))*$O$7)</f>
        <v/>
      </c>
      <c r="G995" s="27" t="str">
        <f aca="false">IF(A995="","",D995+E995+F995)</f>
        <v/>
      </c>
      <c r="H995" s="27" t="str">
        <f aca="false">IF(A995="","",Calculadora!$D$5+SUM($E$7:E995))</f>
        <v/>
      </c>
      <c r="I995" s="27" t="str">
        <f aca="false">IF(A995="","",G995-H995)</f>
        <v/>
      </c>
      <c r="J995" s="27" t="str">
        <f aca="false">IF(A995="","",IF(C995=$O$2,G995,0))</f>
        <v/>
      </c>
    </row>
    <row r="996" customFormat="false" ht="15" hidden="false" customHeight="false" outlineLevel="0" collapsed="false">
      <c r="A996" s="25" t="str">
        <f aca="false">IF(ROW()-6&lt;=$O$3,ROW()-6,"")</f>
        <v/>
      </c>
      <c r="B996" s="25" t="str">
        <f aca="false">IF(A996="","",INT((A996-1)/$O$2)+1)</f>
        <v/>
      </c>
      <c r="C996" s="25" t="str">
        <f aca="false">IF(A996="","",MOD(A996-1,$O$2)+1)</f>
        <v/>
      </c>
      <c r="D996" s="27" t="str">
        <f aca="false">IF(A996="","",IF(A996=1,Calculadora!$D$5,G995))</f>
        <v/>
      </c>
      <c r="E996" s="27" t="str">
        <f aca="false">IF(A996="","",IF($O$9=1,IF(MOD(C996-1,$O$8)=0,Calculadora!$D$6*(1+Calculadora!$D$7)^(B996-1),0),IF(MOD(C996,$O$8)=0,Calculadora!$D$6*(1+Calculadora!$D$7)^(B996-1),0)))</f>
        <v/>
      </c>
      <c r="F996" s="27" t="str">
        <f aca="false">IF(A996="","",(D996+IF($O$9=1,E996,0))*$O$7)</f>
        <v/>
      </c>
      <c r="G996" s="27" t="str">
        <f aca="false">IF(A996="","",D996+E996+F996)</f>
        <v/>
      </c>
      <c r="H996" s="27" t="str">
        <f aca="false">IF(A996="","",Calculadora!$D$5+SUM($E$7:E996))</f>
        <v/>
      </c>
      <c r="I996" s="27" t="str">
        <f aca="false">IF(A996="","",G996-H996)</f>
        <v/>
      </c>
      <c r="J996" s="27" t="str">
        <f aca="false">IF(A996="","",IF(C996=$O$2,G996,0))</f>
        <v/>
      </c>
    </row>
    <row r="997" customFormat="false" ht="15" hidden="false" customHeight="false" outlineLevel="0" collapsed="false">
      <c r="A997" s="25" t="str">
        <f aca="false">IF(ROW()-6&lt;=$O$3,ROW()-6,"")</f>
        <v/>
      </c>
      <c r="B997" s="25" t="str">
        <f aca="false">IF(A997="","",INT((A997-1)/$O$2)+1)</f>
        <v/>
      </c>
      <c r="C997" s="25" t="str">
        <f aca="false">IF(A997="","",MOD(A997-1,$O$2)+1)</f>
        <v/>
      </c>
      <c r="D997" s="27" t="str">
        <f aca="false">IF(A997="","",IF(A997=1,Calculadora!$D$5,G996))</f>
        <v/>
      </c>
      <c r="E997" s="27" t="str">
        <f aca="false">IF(A997="","",IF($O$9=1,IF(MOD(C997-1,$O$8)=0,Calculadora!$D$6*(1+Calculadora!$D$7)^(B997-1),0),IF(MOD(C997,$O$8)=0,Calculadora!$D$6*(1+Calculadora!$D$7)^(B997-1),0)))</f>
        <v/>
      </c>
      <c r="F997" s="27" t="str">
        <f aca="false">IF(A997="","",(D997+IF($O$9=1,E997,0))*$O$7)</f>
        <v/>
      </c>
      <c r="G997" s="27" t="str">
        <f aca="false">IF(A997="","",D997+E997+F997)</f>
        <v/>
      </c>
      <c r="H997" s="27" t="str">
        <f aca="false">IF(A997="","",Calculadora!$D$5+SUM($E$7:E997))</f>
        <v/>
      </c>
      <c r="I997" s="27" t="str">
        <f aca="false">IF(A997="","",G997-H997)</f>
        <v/>
      </c>
      <c r="J997" s="27" t="str">
        <f aca="false">IF(A997="","",IF(C997=$O$2,G997,0))</f>
        <v/>
      </c>
    </row>
    <row r="998" customFormat="false" ht="15" hidden="false" customHeight="false" outlineLevel="0" collapsed="false">
      <c r="A998" s="25" t="str">
        <f aca="false">IF(ROW()-6&lt;=$O$3,ROW()-6,"")</f>
        <v/>
      </c>
      <c r="B998" s="25" t="str">
        <f aca="false">IF(A998="","",INT((A998-1)/$O$2)+1)</f>
        <v/>
      </c>
      <c r="C998" s="25" t="str">
        <f aca="false">IF(A998="","",MOD(A998-1,$O$2)+1)</f>
        <v/>
      </c>
      <c r="D998" s="27" t="str">
        <f aca="false">IF(A998="","",IF(A998=1,Calculadora!$D$5,G997))</f>
        <v/>
      </c>
      <c r="E998" s="27" t="str">
        <f aca="false">IF(A998="","",IF($O$9=1,IF(MOD(C998-1,$O$8)=0,Calculadora!$D$6*(1+Calculadora!$D$7)^(B998-1),0),IF(MOD(C998,$O$8)=0,Calculadora!$D$6*(1+Calculadora!$D$7)^(B998-1),0)))</f>
        <v/>
      </c>
      <c r="F998" s="27" t="str">
        <f aca="false">IF(A998="","",(D998+IF($O$9=1,E998,0))*$O$7)</f>
        <v/>
      </c>
      <c r="G998" s="27" t="str">
        <f aca="false">IF(A998="","",D998+E998+F998)</f>
        <v/>
      </c>
      <c r="H998" s="27" t="str">
        <f aca="false">IF(A998="","",Calculadora!$D$5+SUM($E$7:E998))</f>
        <v/>
      </c>
      <c r="I998" s="27" t="str">
        <f aca="false">IF(A998="","",G998-H998)</f>
        <v/>
      </c>
      <c r="J998" s="27" t="str">
        <f aca="false">IF(A998="","",IF(C998=$O$2,G998,0))</f>
        <v/>
      </c>
    </row>
    <row r="999" customFormat="false" ht="15" hidden="false" customHeight="false" outlineLevel="0" collapsed="false">
      <c r="A999" s="25" t="str">
        <f aca="false">IF(ROW()-6&lt;=$O$3,ROW()-6,"")</f>
        <v/>
      </c>
      <c r="B999" s="25" t="str">
        <f aca="false">IF(A999="","",INT((A999-1)/$O$2)+1)</f>
        <v/>
      </c>
      <c r="C999" s="25" t="str">
        <f aca="false">IF(A999="","",MOD(A999-1,$O$2)+1)</f>
        <v/>
      </c>
      <c r="D999" s="27" t="str">
        <f aca="false">IF(A999="","",IF(A999=1,Calculadora!$D$5,G998))</f>
        <v/>
      </c>
      <c r="E999" s="27" t="str">
        <f aca="false">IF(A999="","",IF($O$9=1,IF(MOD(C999-1,$O$8)=0,Calculadora!$D$6*(1+Calculadora!$D$7)^(B999-1),0),IF(MOD(C999,$O$8)=0,Calculadora!$D$6*(1+Calculadora!$D$7)^(B999-1),0)))</f>
        <v/>
      </c>
      <c r="F999" s="27" t="str">
        <f aca="false">IF(A999="","",(D999+IF($O$9=1,E999,0))*$O$7)</f>
        <v/>
      </c>
      <c r="G999" s="27" t="str">
        <f aca="false">IF(A999="","",D999+E999+F999)</f>
        <v/>
      </c>
      <c r="H999" s="27" t="str">
        <f aca="false">IF(A999="","",Calculadora!$D$5+SUM($E$7:E999))</f>
        <v/>
      </c>
      <c r="I999" s="27" t="str">
        <f aca="false">IF(A999="","",G999-H999)</f>
        <v/>
      </c>
      <c r="J999" s="27" t="str">
        <f aca="false">IF(A999="","",IF(C999=$O$2,G999,0))</f>
        <v/>
      </c>
    </row>
    <row r="1000" customFormat="false" ht="15" hidden="false" customHeight="false" outlineLevel="0" collapsed="false">
      <c r="A1000" s="25" t="str">
        <f aca="false">IF(ROW()-6&lt;=$O$3,ROW()-6,"")</f>
        <v/>
      </c>
      <c r="B1000" s="25" t="str">
        <f aca="false">IF(A1000="","",INT((A1000-1)/$O$2)+1)</f>
        <v/>
      </c>
      <c r="C1000" s="25" t="str">
        <f aca="false">IF(A1000="","",MOD(A1000-1,$O$2)+1)</f>
        <v/>
      </c>
      <c r="D1000" s="27" t="str">
        <f aca="false">IF(A1000="","",IF(A1000=1,Calculadora!$D$5,G999))</f>
        <v/>
      </c>
      <c r="E1000" s="27" t="str">
        <f aca="false">IF(A1000="","",IF($O$9=1,IF(MOD(C1000-1,$O$8)=0,Calculadora!$D$6*(1+Calculadora!$D$7)^(B1000-1),0),IF(MOD(C1000,$O$8)=0,Calculadora!$D$6*(1+Calculadora!$D$7)^(B1000-1),0)))</f>
        <v/>
      </c>
      <c r="F1000" s="27" t="str">
        <f aca="false">IF(A1000="","",(D1000+IF($O$9=1,E1000,0))*$O$7)</f>
        <v/>
      </c>
      <c r="G1000" s="27" t="str">
        <f aca="false">IF(A1000="","",D1000+E1000+F1000)</f>
        <v/>
      </c>
      <c r="H1000" s="27" t="str">
        <f aca="false">IF(A1000="","",Calculadora!$D$5+SUM($E$7:E1000))</f>
        <v/>
      </c>
      <c r="I1000" s="27" t="str">
        <f aca="false">IF(A1000="","",G1000-H1000)</f>
        <v/>
      </c>
      <c r="J1000" s="27" t="str">
        <f aca="false">IF(A1000="","",IF(C1000=$O$2,G1000,0))</f>
        <v/>
      </c>
    </row>
    <row r="1001" customFormat="false" ht="15" hidden="false" customHeight="false" outlineLevel="0" collapsed="false">
      <c r="A1001" s="25" t="str">
        <f aca="false">IF(ROW()-6&lt;=$O$3,ROW()-6,"")</f>
        <v/>
      </c>
      <c r="B1001" s="25" t="str">
        <f aca="false">IF(A1001="","",INT((A1001-1)/$O$2)+1)</f>
        <v/>
      </c>
      <c r="C1001" s="25" t="str">
        <f aca="false">IF(A1001="","",MOD(A1001-1,$O$2)+1)</f>
        <v/>
      </c>
      <c r="D1001" s="27" t="str">
        <f aca="false">IF(A1001="","",IF(A1001=1,Calculadora!$D$5,G1000))</f>
        <v/>
      </c>
      <c r="E1001" s="27" t="str">
        <f aca="false">IF(A1001="","",IF($O$9=1,IF(MOD(C1001-1,$O$8)=0,Calculadora!$D$6*(1+Calculadora!$D$7)^(B1001-1),0),IF(MOD(C1001,$O$8)=0,Calculadora!$D$6*(1+Calculadora!$D$7)^(B1001-1),0)))</f>
        <v/>
      </c>
      <c r="F1001" s="27" t="str">
        <f aca="false">IF(A1001="","",(D1001+IF($O$9=1,E1001,0))*$O$7)</f>
        <v/>
      </c>
      <c r="G1001" s="27" t="str">
        <f aca="false">IF(A1001="","",D1001+E1001+F1001)</f>
        <v/>
      </c>
      <c r="H1001" s="27" t="str">
        <f aca="false">IF(A1001="","",Calculadora!$D$5+SUM($E$7:E1001))</f>
        <v/>
      </c>
      <c r="I1001" s="27" t="str">
        <f aca="false">IF(A1001="","",G1001-H1001)</f>
        <v/>
      </c>
      <c r="J1001" s="27" t="str">
        <f aca="false">IF(A1001="","",IF(C1001=$O$2,G1001,0))</f>
        <v/>
      </c>
    </row>
    <row r="1002" customFormat="false" ht="15" hidden="false" customHeight="false" outlineLevel="0" collapsed="false">
      <c r="A1002" s="25" t="str">
        <f aca="false">IF(ROW()-6&lt;=$O$3,ROW()-6,"")</f>
        <v/>
      </c>
      <c r="B1002" s="25" t="str">
        <f aca="false">IF(A1002="","",INT((A1002-1)/$O$2)+1)</f>
        <v/>
      </c>
      <c r="C1002" s="25" t="str">
        <f aca="false">IF(A1002="","",MOD(A1002-1,$O$2)+1)</f>
        <v/>
      </c>
      <c r="D1002" s="27" t="str">
        <f aca="false">IF(A1002="","",IF(A1002=1,Calculadora!$D$5,G1001))</f>
        <v/>
      </c>
      <c r="E1002" s="27" t="str">
        <f aca="false">IF(A1002="","",IF($O$9=1,IF(MOD(C1002-1,$O$8)=0,Calculadora!$D$6*(1+Calculadora!$D$7)^(B1002-1),0),IF(MOD(C1002,$O$8)=0,Calculadora!$D$6*(1+Calculadora!$D$7)^(B1002-1),0)))</f>
        <v/>
      </c>
      <c r="F1002" s="27" t="str">
        <f aca="false">IF(A1002="","",(D1002+IF($O$9=1,E1002,0))*$O$7)</f>
        <v/>
      </c>
      <c r="G1002" s="27" t="str">
        <f aca="false">IF(A1002="","",D1002+E1002+F1002)</f>
        <v/>
      </c>
      <c r="H1002" s="27" t="str">
        <f aca="false">IF(A1002="","",Calculadora!$D$5+SUM($E$7:E1002))</f>
        <v/>
      </c>
      <c r="I1002" s="27" t="str">
        <f aca="false">IF(A1002="","",G1002-H1002)</f>
        <v/>
      </c>
      <c r="J1002" s="27" t="str">
        <f aca="false">IF(A1002="","",IF(C1002=$O$2,G1002,0))</f>
        <v/>
      </c>
    </row>
    <row r="1003" customFormat="false" ht="15" hidden="false" customHeight="false" outlineLevel="0" collapsed="false">
      <c r="A1003" s="25" t="str">
        <f aca="false">IF(ROW()-6&lt;=$O$3,ROW()-6,"")</f>
        <v/>
      </c>
      <c r="B1003" s="25" t="str">
        <f aca="false">IF(A1003="","",INT((A1003-1)/$O$2)+1)</f>
        <v/>
      </c>
      <c r="C1003" s="25" t="str">
        <f aca="false">IF(A1003="","",MOD(A1003-1,$O$2)+1)</f>
        <v/>
      </c>
      <c r="D1003" s="27" t="str">
        <f aca="false">IF(A1003="","",IF(A1003=1,Calculadora!$D$5,G1002))</f>
        <v/>
      </c>
      <c r="E1003" s="27" t="str">
        <f aca="false">IF(A1003="","",IF($O$9=1,IF(MOD(C1003-1,$O$8)=0,Calculadora!$D$6*(1+Calculadora!$D$7)^(B1003-1),0),IF(MOD(C1003,$O$8)=0,Calculadora!$D$6*(1+Calculadora!$D$7)^(B1003-1),0)))</f>
        <v/>
      </c>
      <c r="F1003" s="27" t="str">
        <f aca="false">IF(A1003="","",(D1003+IF($O$9=1,E1003,0))*$O$7)</f>
        <v/>
      </c>
      <c r="G1003" s="27" t="str">
        <f aca="false">IF(A1003="","",D1003+E1003+F1003)</f>
        <v/>
      </c>
      <c r="H1003" s="27" t="str">
        <f aca="false">IF(A1003="","",Calculadora!$D$5+SUM($E$7:E1003))</f>
        <v/>
      </c>
      <c r="I1003" s="27" t="str">
        <f aca="false">IF(A1003="","",G1003-H1003)</f>
        <v/>
      </c>
      <c r="J1003" s="27" t="str">
        <f aca="false">IF(A1003="","",IF(C1003=$O$2,G1003,0))</f>
        <v/>
      </c>
    </row>
    <row r="1004" customFormat="false" ht="15" hidden="false" customHeight="false" outlineLevel="0" collapsed="false">
      <c r="A1004" s="25" t="str">
        <f aca="false">IF(ROW()-6&lt;=$O$3,ROW()-6,"")</f>
        <v/>
      </c>
      <c r="B1004" s="25" t="str">
        <f aca="false">IF(A1004="","",INT((A1004-1)/$O$2)+1)</f>
        <v/>
      </c>
      <c r="C1004" s="25" t="str">
        <f aca="false">IF(A1004="","",MOD(A1004-1,$O$2)+1)</f>
        <v/>
      </c>
      <c r="D1004" s="27" t="str">
        <f aca="false">IF(A1004="","",IF(A1004=1,Calculadora!$D$5,G1003))</f>
        <v/>
      </c>
      <c r="E1004" s="27" t="str">
        <f aca="false">IF(A1004="","",IF($O$9=1,IF(MOD(C1004-1,$O$8)=0,Calculadora!$D$6*(1+Calculadora!$D$7)^(B1004-1),0),IF(MOD(C1004,$O$8)=0,Calculadora!$D$6*(1+Calculadora!$D$7)^(B1004-1),0)))</f>
        <v/>
      </c>
      <c r="F1004" s="27" t="str">
        <f aca="false">IF(A1004="","",(D1004+IF($O$9=1,E1004,0))*$O$7)</f>
        <v/>
      </c>
      <c r="G1004" s="27" t="str">
        <f aca="false">IF(A1004="","",D1004+E1004+F1004)</f>
        <v/>
      </c>
      <c r="H1004" s="27" t="str">
        <f aca="false">IF(A1004="","",Calculadora!$D$5+SUM($E$7:E1004))</f>
        <v/>
      </c>
      <c r="I1004" s="27" t="str">
        <f aca="false">IF(A1004="","",G1004-H1004)</f>
        <v/>
      </c>
      <c r="J1004" s="27" t="str">
        <f aca="false">IF(A1004="","",IF(C1004=$O$2,G1004,0))</f>
        <v/>
      </c>
    </row>
    <row r="1005" customFormat="false" ht="15" hidden="false" customHeight="false" outlineLevel="0" collapsed="false">
      <c r="A1005" s="25" t="str">
        <f aca="false">IF(ROW()-6&lt;=$O$3,ROW()-6,"")</f>
        <v/>
      </c>
      <c r="B1005" s="25" t="str">
        <f aca="false">IF(A1005="","",INT((A1005-1)/$O$2)+1)</f>
        <v/>
      </c>
      <c r="C1005" s="25" t="str">
        <f aca="false">IF(A1005="","",MOD(A1005-1,$O$2)+1)</f>
        <v/>
      </c>
      <c r="D1005" s="27" t="str">
        <f aca="false">IF(A1005="","",IF(A1005=1,Calculadora!$D$5,G1004))</f>
        <v/>
      </c>
      <c r="E1005" s="27" t="str">
        <f aca="false">IF(A1005="","",IF($O$9=1,IF(MOD(C1005-1,$O$8)=0,Calculadora!$D$6*(1+Calculadora!$D$7)^(B1005-1),0),IF(MOD(C1005,$O$8)=0,Calculadora!$D$6*(1+Calculadora!$D$7)^(B1005-1),0)))</f>
        <v/>
      </c>
      <c r="F1005" s="27" t="str">
        <f aca="false">IF(A1005="","",(D1005+IF($O$9=1,E1005,0))*$O$7)</f>
        <v/>
      </c>
      <c r="G1005" s="27" t="str">
        <f aca="false">IF(A1005="","",D1005+E1005+F1005)</f>
        <v/>
      </c>
      <c r="H1005" s="27" t="str">
        <f aca="false">IF(A1005="","",Calculadora!$D$5+SUM($E$7:E1005))</f>
        <v/>
      </c>
      <c r="I1005" s="27" t="str">
        <f aca="false">IF(A1005="","",G1005-H1005)</f>
        <v/>
      </c>
      <c r="J1005" s="27" t="str">
        <f aca="false">IF(A1005="","",IF(C1005=$O$2,G1005,0))</f>
        <v/>
      </c>
    </row>
    <row r="1006" customFormat="false" ht="15" hidden="false" customHeight="false" outlineLevel="0" collapsed="false">
      <c r="A1006" s="25" t="str">
        <f aca="false">IF(ROW()-6&lt;=$O$3,ROW()-6,"")</f>
        <v/>
      </c>
      <c r="B1006" s="25" t="str">
        <f aca="false">IF(A1006="","",INT((A1006-1)/$O$2)+1)</f>
        <v/>
      </c>
      <c r="C1006" s="25" t="str">
        <f aca="false">IF(A1006="","",MOD(A1006-1,$O$2)+1)</f>
        <v/>
      </c>
      <c r="D1006" s="27" t="str">
        <f aca="false">IF(A1006="","",IF(A1006=1,Calculadora!$D$5,G1005))</f>
        <v/>
      </c>
      <c r="E1006" s="27" t="str">
        <f aca="false">IF(A1006="","",IF($O$9=1,IF(MOD(C1006-1,$O$8)=0,Calculadora!$D$6*(1+Calculadora!$D$7)^(B1006-1),0),IF(MOD(C1006,$O$8)=0,Calculadora!$D$6*(1+Calculadora!$D$7)^(B1006-1),0)))</f>
        <v/>
      </c>
      <c r="F1006" s="27" t="str">
        <f aca="false">IF(A1006="","",(D1006+IF($O$9=1,E1006,0))*$O$7)</f>
        <v/>
      </c>
      <c r="G1006" s="27" t="str">
        <f aca="false">IF(A1006="","",D1006+E1006+F1006)</f>
        <v/>
      </c>
      <c r="H1006" s="27" t="str">
        <f aca="false">IF(A1006="","",Calculadora!$D$5+SUM($E$7:E1006))</f>
        <v/>
      </c>
      <c r="I1006" s="27" t="str">
        <f aca="false">IF(A1006="","",G1006-H1006)</f>
        <v/>
      </c>
      <c r="J1006" s="27" t="str">
        <f aca="false">IF(A1006="","",IF(C1006=$O$2,G1006,0))</f>
        <v/>
      </c>
    </row>
    <row r="1007" customFormat="false" ht="15" hidden="false" customHeight="false" outlineLevel="0" collapsed="false">
      <c r="A1007" s="25" t="str">
        <f aca="false">IF(ROW()-6&lt;=$O$3,ROW()-6,"")</f>
        <v/>
      </c>
      <c r="B1007" s="25" t="str">
        <f aca="false">IF(A1007="","",INT((A1007-1)/$O$2)+1)</f>
        <v/>
      </c>
      <c r="C1007" s="25" t="str">
        <f aca="false">IF(A1007="","",MOD(A1007-1,$O$2)+1)</f>
        <v/>
      </c>
      <c r="D1007" s="27" t="str">
        <f aca="false">IF(A1007="","",IF(A1007=1,Calculadora!$D$5,G1006))</f>
        <v/>
      </c>
      <c r="E1007" s="27" t="str">
        <f aca="false">IF(A1007="","",IF($O$9=1,IF(MOD(C1007-1,$O$8)=0,Calculadora!$D$6*(1+Calculadora!$D$7)^(B1007-1),0),IF(MOD(C1007,$O$8)=0,Calculadora!$D$6*(1+Calculadora!$D$7)^(B1007-1),0)))</f>
        <v/>
      </c>
      <c r="F1007" s="27" t="str">
        <f aca="false">IF(A1007="","",(D1007+IF($O$9=1,E1007,0))*$O$7)</f>
        <v/>
      </c>
      <c r="G1007" s="27" t="str">
        <f aca="false">IF(A1007="","",D1007+E1007+F1007)</f>
        <v/>
      </c>
      <c r="H1007" s="27" t="str">
        <f aca="false">IF(A1007="","",Calculadora!$D$5+SUM($E$7:E1007))</f>
        <v/>
      </c>
      <c r="I1007" s="27" t="str">
        <f aca="false">IF(A1007="","",G1007-H1007)</f>
        <v/>
      </c>
      <c r="J1007" s="27" t="str">
        <f aca="false">IF(A1007="","",IF(C1007=$O$2,G1007,0))</f>
        <v/>
      </c>
    </row>
    <row r="1008" customFormat="false" ht="15" hidden="false" customHeight="false" outlineLevel="0" collapsed="false">
      <c r="A1008" s="25" t="str">
        <f aca="false">IF(ROW()-6&lt;=$O$3,ROW()-6,"")</f>
        <v/>
      </c>
      <c r="B1008" s="25" t="str">
        <f aca="false">IF(A1008="","",INT((A1008-1)/$O$2)+1)</f>
        <v/>
      </c>
      <c r="C1008" s="25" t="str">
        <f aca="false">IF(A1008="","",MOD(A1008-1,$O$2)+1)</f>
        <v/>
      </c>
      <c r="D1008" s="27" t="str">
        <f aca="false">IF(A1008="","",IF(A1008=1,Calculadora!$D$5,G1007))</f>
        <v/>
      </c>
      <c r="E1008" s="27" t="str">
        <f aca="false">IF(A1008="","",IF($O$9=1,IF(MOD(C1008-1,$O$8)=0,Calculadora!$D$6*(1+Calculadora!$D$7)^(B1008-1),0),IF(MOD(C1008,$O$8)=0,Calculadora!$D$6*(1+Calculadora!$D$7)^(B1008-1),0)))</f>
        <v/>
      </c>
      <c r="F1008" s="27" t="str">
        <f aca="false">IF(A1008="","",(D1008+IF($O$9=1,E1008,0))*$O$7)</f>
        <v/>
      </c>
      <c r="G1008" s="27" t="str">
        <f aca="false">IF(A1008="","",D1008+E1008+F1008)</f>
        <v/>
      </c>
      <c r="H1008" s="27" t="str">
        <f aca="false">IF(A1008="","",Calculadora!$D$5+SUM($E$7:E1008))</f>
        <v/>
      </c>
      <c r="I1008" s="27" t="str">
        <f aca="false">IF(A1008="","",G1008-H1008)</f>
        <v/>
      </c>
      <c r="J1008" s="27" t="str">
        <f aca="false">IF(A1008="","",IF(C1008=$O$2,G1008,0))</f>
        <v/>
      </c>
    </row>
    <row r="1009" customFormat="false" ht="15" hidden="false" customHeight="false" outlineLevel="0" collapsed="false">
      <c r="A1009" s="25" t="str">
        <f aca="false">IF(ROW()-6&lt;=$O$3,ROW()-6,"")</f>
        <v/>
      </c>
      <c r="B1009" s="25" t="str">
        <f aca="false">IF(A1009="","",INT((A1009-1)/$O$2)+1)</f>
        <v/>
      </c>
      <c r="C1009" s="25" t="str">
        <f aca="false">IF(A1009="","",MOD(A1009-1,$O$2)+1)</f>
        <v/>
      </c>
      <c r="D1009" s="27" t="str">
        <f aca="false">IF(A1009="","",IF(A1009=1,Calculadora!$D$5,G1008))</f>
        <v/>
      </c>
      <c r="E1009" s="27" t="str">
        <f aca="false">IF(A1009="","",IF($O$9=1,IF(MOD(C1009-1,$O$8)=0,Calculadora!$D$6*(1+Calculadora!$D$7)^(B1009-1),0),IF(MOD(C1009,$O$8)=0,Calculadora!$D$6*(1+Calculadora!$D$7)^(B1009-1),0)))</f>
        <v/>
      </c>
      <c r="F1009" s="27" t="str">
        <f aca="false">IF(A1009="","",(D1009+IF($O$9=1,E1009,0))*$O$7)</f>
        <v/>
      </c>
      <c r="G1009" s="27" t="str">
        <f aca="false">IF(A1009="","",D1009+E1009+F1009)</f>
        <v/>
      </c>
      <c r="H1009" s="27" t="str">
        <f aca="false">IF(A1009="","",Calculadora!$D$5+SUM($E$7:E1009))</f>
        <v/>
      </c>
      <c r="I1009" s="27" t="str">
        <f aca="false">IF(A1009="","",G1009-H1009)</f>
        <v/>
      </c>
      <c r="J1009" s="27" t="str">
        <f aca="false">IF(A1009="","",IF(C1009=$O$2,G1009,0))</f>
        <v/>
      </c>
    </row>
    <row r="1010" customFormat="false" ht="15" hidden="false" customHeight="false" outlineLevel="0" collapsed="false">
      <c r="A1010" s="25" t="str">
        <f aca="false">IF(ROW()-6&lt;=$O$3,ROW()-6,"")</f>
        <v/>
      </c>
      <c r="B1010" s="25" t="str">
        <f aca="false">IF(A1010="","",INT((A1010-1)/$O$2)+1)</f>
        <v/>
      </c>
      <c r="C1010" s="25" t="str">
        <f aca="false">IF(A1010="","",MOD(A1010-1,$O$2)+1)</f>
        <v/>
      </c>
      <c r="D1010" s="27" t="str">
        <f aca="false">IF(A1010="","",IF(A1010=1,Calculadora!$D$5,G1009))</f>
        <v/>
      </c>
      <c r="E1010" s="27" t="str">
        <f aca="false">IF(A1010="","",IF($O$9=1,IF(MOD(C1010-1,$O$8)=0,Calculadora!$D$6*(1+Calculadora!$D$7)^(B1010-1),0),IF(MOD(C1010,$O$8)=0,Calculadora!$D$6*(1+Calculadora!$D$7)^(B1010-1),0)))</f>
        <v/>
      </c>
      <c r="F1010" s="27" t="str">
        <f aca="false">IF(A1010="","",(D1010+IF($O$9=1,E1010,0))*$O$7)</f>
        <v/>
      </c>
      <c r="G1010" s="27" t="str">
        <f aca="false">IF(A1010="","",D1010+E1010+F1010)</f>
        <v/>
      </c>
      <c r="H1010" s="27" t="str">
        <f aca="false">IF(A1010="","",Calculadora!$D$5+SUM($E$7:E1010))</f>
        <v/>
      </c>
      <c r="I1010" s="27" t="str">
        <f aca="false">IF(A1010="","",G1010-H1010)</f>
        <v/>
      </c>
      <c r="J1010" s="27" t="str">
        <f aca="false">IF(A1010="","",IF(C1010=$O$2,G1010,0))</f>
        <v/>
      </c>
    </row>
    <row r="1011" customFormat="false" ht="15" hidden="false" customHeight="false" outlineLevel="0" collapsed="false">
      <c r="A1011" s="25" t="str">
        <f aca="false">IF(ROW()-6&lt;=$O$3,ROW()-6,"")</f>
        <v/>
      </c>
      <c r="B1011" s="25" t="str">
        <f aca="false">IF(A1011="","",INT((A1011-1)/$O$2)+1)</f>
        <v/>
      </c>
      <c r="C1011" s="25" t="str">
        <f aca="false">IF(A1011="","",MOD(A1011-1,$O$2)+1)</f>
        <v/>
      </c>
      <c r="D1011" s="27" t="str">
        <f aca="false">IF(A1011="","",IF(A1011=1,Calculadora!$D$5,G1010))</f>
        <v/>
      </c>
      <c r="E1011" s="27" t="str">
        <f aca="false">IF(A1011="","",IF($O$9=1,IF(MOD(C1011-1,$O$8)=0,Calculadora!$D$6*(1+Calculadora!$D$7)^(B1011-1),0),IF(MOD(C1011,$O$8)=0,Calculadora!$D$6*(1+Calculadora!$D$7)^(B1011-1),0)))</f>
        <v/>
      </c>
      <c r="F1011" s="27" t="str">
        <f aca="false">IF(A1011="","",(D1011+IF($O$9=1,E1011,0))*$O$7)</f>
        <v/>
      </c>
      <c r="G1011" s="27" t="str">
        <f aca="false">IF(A1011="","",D1011+E1011+F1011)</f>
        <v/>
      </c>
      <c r="H1011" s="27" t="str">
        <f aca="false">IF(A1011="","",Calculadora!$D$5+SUM($E$7:E1011))</f>
        <v/>
      </c>
      <c r="I1011" s="27" t="str">
        <f aca="false">IF(A1011="","",G1011-H1011)</f>
        <v/>
      </c>
      <c r="J1011" s="27" t="str">
        <f aca="false">IF(A1011="","",IF(C1011=$O$2,G1011,0))</f>
        <v/>
      </c>
    </row>
    <row r="1012" customFormat="false" ht="15" hidden="false" customHeight="false" outlineLevel="0" collapsed="false">
      <c r="A1012" s="25" t="str">
        <f aca="false">IF(ROW()-6&lt;=$O$3,ROW()-6,"")</f>
        <v/>
      </c>
      <c r="B1012" s="25" t="str">
        <f aca="false">IF(A1012="","",INT((A1012-1)/$O$2)+1)</f>
        <v/>
      </c>
      <c r="C1012" s="25" t="str">
        <f aca="false">IF(A1012="","",MOD(A1012-1,$O$2)+1)</f>
        <v/>
      </c>
      <c r="D1012" s="27" t="str">
        <f aca="false">IF(A1012="","",IF(A1012=1,Calculadora!$D$5,G1011))</f>
        <v/>
      </c>
      <c r="E1012" s="27" t="str">
        <f aca="false">IF(A1012="","",IF($O$9=1,IF(MOD(C1012-1,$O$8)=0,Calculadora!$D$6*(1+Calculadora!$D$7)^(B1012-1),0),IF(MOD(C1012,$O$8)=0,Calculadora!$D$6*(1+Calculadora!$D$7)^(B1012-1),0)))</f>
        <v/>
      </c>
      <c r="F1012" s="27" t="str">
        <f aca="false">IF(A1012="","",(D1012+IF($O$9=1,E1012,0))*$O$7)</f>
        <v/>
      </c>
      <c r="G1012" s="27" t="str">
        <f aca="false">IF(A1012="","",D1012+E1012+F1012)</f>
        <v/>
      </c>
      <c r="H1012" s="27" t="str">
        <f aca="false">IF(A1012="","",Calculadora!$D$5+SUM($E$7:E1012))</f>
        <v/>
      </c>
      <c r="I1012" s="27" t="str">
        <f aca="false">IF(A1012="","",G1012-H1012)</f>
        <v/>
      </c>
      <c r="J1012" s="27" t="str">
        <f aca="false">IF(A1012="","",IF(C1012=$O$2,G1012,0))</f>
        <v/>
      </c>
    </row>
    <row r="1013" customFormat="false" ht="15" hidden="false" customHeight="false" outlineLevel="0" collapsed="false">
      <c r="A1013" s="25" t="str">
        <f aca="false">IF(ROW()-6&lt;=$O$3,ROW()-6,"")</f>
        <v/>
      </c>
      <c r="B1013" s="25" t="str">
        <f aca="false">IF(A1013="","",INT((A1013-1)/$O$2)+1)</f>
        <v/>
      </c>
      <c r="C1013" s="25" t="str">
        <f aca="false">IF(A1013="","",MOD(A1013-1,$O$2)+1)</f>
        <v/>
      </c>
      <c r="D1013" s="27" t="str">
        <f aca="false">IF(A1013="","",IF(A1013=1,Calculadora!$D$5,G1012))</f>
        <v/>
      </c>
      <c r="E1013" s="27" t="str">
        <f aca="false">IF(A1013="","",IF($O$9=1,IF(MOD(C1013-1,$O$8)=0,Calculadora!$D$6*(1+Calculadora!$D$7)^(B1013-1),0),IF(MOD(C1013,$O$8)=0,Calculadora!$D$6*(1+Calculadora!$D$7)^(B1013-1),0)))</f>
        <v/>
      </c>
      <c r="F1013" s="27" t="str">
        <f aca="false">IF(A1013="","",(D1013+IF($O$9=1,E1013,0))*$O$7)</f>
        <v/>
      </c>
      <c r="G1013" s="27" t="str">
        <f aca="false">IF(A1013="","",D1013+E1013+F1013)</f>
        <v/>
      </c>
      <c r="H1013" s="27" t="str">
        <f aca="false">IF(A1013="","",Calculadora!$D$5+SUM($E$7:E1013))</f>
        <v/>
      </c>
      <c r="I1013" s="27" t="str">
        <f aca="false">IF(A1013="","",G1013-H1013)</f>
        <v/>
      </c>
      <c r="J1013" s="27" t="str">
        <f aca="false">IF(A1013="","",IF(C1013=$O$2,G1013,0))</f>
        <v/>
      </c>
    </row>
    <row r="1014" customFormat="false" ht="15" hidden="false" customHeight="false" outlineLevel="0" collapsed="false">
      <c r="A1014" s="25" t="str">
        <f aca="false">IF(ROW()-6&lt;=$O$3,ROW()-6,"")</f>
        <v/>
      </c>
      <c r="B1014" s="25" t="str">
        <f aca="false">IF(A1014="","",INT((A1014-1)/$O$2)+1)</f>
        <v/>
      </c>
      <c r="C1014" s="25" t="str">
        <f aca="false">IF(A1014="","",MOD(A1014-1,$O$2)+1)</f>
        <v/>
      </c>
      <c r="D1014" s="27" t="str">
        <f aca="false">IF(A1014="","",IF(A1014=1,Calculadora!$D$5,G1013))</f>
        <v/>
      </c>
      <c r="E1014" s="27" t="str">
        <f aca="false">IF(A1014="","",IF($O$9=1,IF(MOD(C1014-1,$O$8)=0,Calculadora!$D$6*(1+Calculadora!$D$7)^(B1014-1),0),IF(MOD(C1014,$O$8)=0,Calculadora!$D$6*(1+Calculadora!$D$7)^(B1014-1),0)))</f>
        <v/>
      </c>
      <c r="F1014" s="27" t="str">
        <f aca="false">IF(A1014="","",(D1014+IF($O$9=1,E1014,0))*$O$7)</f>
        <v/>
      </c>
      <c r="G1014" s="27" t="str">
        <f aca="false">IF(A1014="","",D1014+E1014+F1014)</f>
        <v/>
      </c>
      <c r="H1014" s="27" t="str">
        <f aca="false">IF(A1014="","",Calculadora!$D$5+SUM($E$7:E1014))</f>
        <v/>
      </c>
      <c r="I1014" s="27" t="str">
        <f aca="false">IF(A1014="","",G1014-H1014)</f>
        <v/>
      </c>
      <c r="J1014" s="27" t="str">
        <f aca="false">IF(A1014="","",IF(C1014=$O$2,G1014,0))</f>
        <v/>
      </c>
    </row>
    <row r="1015" customFormat="false" ht="15" hidden="false" customHeight="false" outlineLevel="0" collapsed="false">
      <c r="A1015" s="25" t="str">
        <f aca="false">IF(ROW()-6&lt;=$O$3,ROW()-6,"")</f>
        <v/>
      </c>
      <c r="B1015" s="25" t="str">
        <f aca="false">IF(A1015="","",INT((A1015-1)/$O$2)+1)</f>
        <v/>
      </c>
      <c r="C1015" s="25" t="str">
        <f aca="false">IF(A1015="","",MOD(A1015-1,$O$2)+1)</f>
        <v/>
      </c>
      <c r="D1015" s="27" t="str">
        <f aca="false">IF(A1015="","",IF(A1015=1,Calculadora!$D$5,G1014))</f>
        <v/>
      </c>
      <c r="E1015" s="27" t="str">
        <f aca="false">IF(A1015="","",IF($O$9=1,IF(MOD(C1015-1,$O$8)=0,Calculadora!$D$6*(1+Calculadora!$D$7)^(B1015-1),0),IF(MOD(C1015,$O$8)=0,Calculadora!$D$6*(1+Calculadora!$D$7)^(B1015-1),0)))</f>
        <v/>
      </c>
      <c r="F1015" s="27" t="str">
        <f aca="false">IF(A1015="","",(D1015+IF($O$9=1,E1015,0))*$O$7)</f>
        <v/>
      </c>
      <c r="G1015" s="27" t="str">
        <f aca="false">IF(A1015="","",D1015+E1015+F1015)</f>
        <v/>
      </c>
      <c r="H1015" s="27" t="str">
        <f aca="false">IF(A1015="","",Calculadora!$D$5+SUM($E$7:E1015))</f>
        <v/>
      </c>
      <c r="I1015" s="27" t="str">
        <f aca="false">IF(A1015="","",G1015-H1015)</f>
        <v/>
      </c>
      <c r="J1015" s="27" t="str">
        <f aca="false">IF(A1015="","",IF(C1015=$O$2,G1015,0))</f>
        <v/>
      </c>
    </row>
    <row r="1016" customFormat="false" ht="15" hidden="false" customHeight="false" outlineLevel="0" collapsed="false">
      <c r="A1016" s="25" t="str">
        <f aca="false">IF(ROW()-6&lt;=$O$3,ROW()-6,"")</f>
        <v/>
      </c>
      <c r="B1016" s="25" t="str">
        <f aca="false">IF(A1016="","",INT((A1016-1)/$O$2)+1)</f>
        <v/>
      </c>
      <c r="C1016" s="25" t="str">
        <f aca="false">IF(A1016="","",MOD(A1016-1,$O$2)+1)</f>
        <v/>
      </c>
      <c r="D1016" s="27" t="str">
        <f aca="false">IF(A1016="","",IF(A1016=1,Calculadora!$D$5,G1015))</f>
        <v/>
      </c>
      <c r="E1016" s="27" t="str">
        <f aca="false">IF(A1016="","",IF($O$9=1,IF(MOD(C1016-1,$O$8)=0,Calculadora!$D$6*(1+Calculadora!$D$7)^(B1016-1),0),IF(MOD(C1016,$O$8)=0,Calculadora!$D$6*(1+Calculadora!$D$7)^(B1016-1),0)))</f>
        <v/>
      </c>
      <c r="F1016" s="27" t="str">
        <f aca="false">IF(A1016="","",(D1016+IF($O$9=1,E1016,0))*$O$7)</f>
        <v/>
      </c>
      <c r="G1016" s="27" t="str">
        <f aca="false">IF(A1016="","",D1016+E1016+F1016)</f>
        <v/>
      </c>
      <c r="H1016" s="27" t="str">
        <f aca="false">IF(A1016="","",Calculadora!$D$5+SUM($E$7:E1016))</f>
        <v/>
      </c>
      <c r="I1016" s="27" t="str">
        <f aca="false">IF(A1016="","",G1016-H1016)</f>
        <v/>
      </c>
      <c r="J1016" s="27" t="str">
        <f aca="false">IF(A1016="","",IF(C1016=$O$2,G1016,0))</f>
        <v/>
      </c>
    </row>
    <row r="1017" customFormat="false" ht="15" hidden="false" customHeight="false" outlineLevel="0" collapsed="false">
      <c r="A1017" s="25" t="str">
        <f aca="false">IF(ROW()-6&lt;=$O$3,ROW()-6,"")</f>
        <v/>
      </c>
      <c r="B1017" s="25" t="str">
        <f aca="false">IF(A1017="","",INT((A1017-1)/$O$2)+1)</f>
        <v/>
      </c>
      <c r="C1017" s="25" t="str">
        <f aca="false">IF(A1017="","",MOD(A1017-1,$O$2)+1)</f>
        <v/>
      </c>
      <c r="D1017" s="27" t="str">
        <f aca="false">IF(A1017="","",IF(A1017=1,Calculadora!$D$5,G1016))</f>
        <v/>
      </c>
      <c r="E1017" s="27" t="str">
        <f aca="false">IF(A1017="","",IF($O$9=1,IF(MOD(C1017-1,$O$8)=0,Calculadora!$D$6*(1+Calculadora!$D$7)^(B1017-1),0),IF(MOD(C1017,$O$8)=0,Calculadora!$D$6*(1+Calculadora!$D$7)^(B1017-1),0)))</f>
        <v/>
      </c>
      <c r="F1017" s="27" t="str">
        <f aca="false">IF(A1017="","",(D1017+IF($O$9=1,E1017,0))*$O$7)</f>
        <v/>
      </c>
      <c r="G1017" s="27" t="str">
        <f aca="false">IF(A1017="","",D1017+E1017+F1017)</f>
        <v/>
      </c>
      <c r="H1017" s="27" t="str">
        <f aca="false">IF(A1017="","",Calculadora!$D$5+SUM($E$7:E1017))</f>
        <v/>
      </c>
      <c r="I1017" s="27" t="str">
        <f aca="false">IF(A1017="","",G1017-H1017)</f>
        <v/>
      </c>
      <c r="J1017" s="27" t="str">
        <f aca="false">IF(A1017="","",IF(C1017=$O$2,G1017,0))</f>
        <v/>
      </c>
    </row>
    <row r="1018" customFormat="false" ht="15" hidden="false" customHeight="false" outlineLevel="0" collapsed="false">
      <c r="A1018" s="25" t="str">
        <f aca="false">IF(ROW()-6&lt;=$O$3,ROW()-6,"")</f>
        <v/>
      </c>
      <c r="B1018" s="25" t="str">
        <f aca="false">IF(A1018="","",INT((A1018-1)/$O$2)+1)</f>
        <v/>
      </c>
      <c r="C1018" s="25" t="str">
        <f aca="false">IF(A1018="","",MOD(A1018-1,$O$2)+1)</f>
        <v/>
      </c>
      <c r="D1018" s="27" t="str">
        <f aca="false">IF(A1018="","",IF(A1018=1,Calculadora!$D$5,G1017))</f>
        <v/>
      </c>
      <c r="E1018" s="27" t="str">
        <f aca="false">IF(A1018="","",IF($O$9=1,IF(MOD(C1018-1,$O$8)=0,Calculadora!$D$6*(1+Calculadora!$D$7)^(B1018-1),0),IF(MOD(C1018,$O$8)=0,Calculadora!$D$6*(1+Calculadora!$D$7)^(B1018-1),0)))</f>
        <v/>
      </c>
      <c r="F1018" s="27" t="str">
        <f aca="false">IF(A1018="","",(D1018+IF($O$9=1,E1018,0))*$O$7)</f>
        <v/>
      </c>
      <c r="G1018" s="27" t="str">
        <f aca="false">IF(A1018="","",D1018+E1018+F1018)</f>
        <v/>
      </c>
      <c r="H1018" s="27" t="str">
        <f aca="false">IF(A1018="","",Calculadora!$D$5+SUM($E$7:E1018))</f>
        <v/>
      </c>
      <c r="I1018" s="27" t="str">
        <f aca="false">IF(A1018="","",G1018-H1018)</f>
        <v/>
      </c>
      <c r="J1018" s="27" t="str">
        <f aca="false">IF(A1018="","",IF(C1018=$O$2,G1018,0))</f>
        <v/>
      </c>
    </row>
    <row r="1019" customFormat="false" ht="15" hidden="false" customHeight="false" outlineLevel="0" collapsed="false">
      <c r="A1019" s="25" t="str">
        <f aca="false">IF(ROW()-6&lt;=$O$3,ROW()-6,"")</f>
        <v/>
      </c>
      <c r="B1019" s="25" t="str">
        <f aca="false">IF(A1019="","",INT((A1019-1)/$O$2)+1)</f>
        <v/>
      </c>
      <c r="C1019" s="25" t="str">
        <f aca="false">IF(A1019="","",MOD(A1019-1,$O$2)+1)</f>
        <v/>
      </c>
      <c r="D1019" s="27" t="str">
        <f aca="false">IF(A1019="","",IF(A1019=1,Calculadora!$D$5,G1018))</f>
        <v/>
      </c>
      <c r="E1019" s="27" t="str">
        <f aca="false">IF(A1019="","",IF($O$9=1,IF(MOD(C1019-1,$O$8)=0,Calculadora!$D$6*(1+Calculadora!$D$7)^(B1019-1),0),IF(MOD(C1019,$O$8)=0,Calculadora!$D$6*(1+Calculadora!$D$7)^(B1019-1),0)))</f>
        <v/>
      </c>
      <c r="F1019" s="27" t="str">
        <f aca="false">IF(A1019="","",(D1019+IF($O$9=1,E1019,0))*$O$7)</f>
        <v/>
      </c>
      <c r="G1019" s="27" t="str">
        <f aca="false">IF(A1019="","",D1019+E1019+F1019)</f>
        <v/>
      </c>
      <c r="H1019" s="27" t="str">
        <f aca="false">IF(A1019="","",Calculadora!$D$5+SUM($E$7:E1019))</f>
        <v/>
      </c>
      <c r="I1019" s="27" t="str">
        <f aca="false">IF(A1019="","",G1019-H1019)</f>
        <v/>
      </c>
      <c r="J1019" s="27" t="str">
        <f aca="false">IF(A1019="","",IF(C1019=$O$2,G1019,0))</f>
        <v/>
      </c>
    </row>
    <row r="1020" customFormat="false" ht="15" hidden="false" customHeight="false" outlineLevel="0" collapsed="false">
      <c r="A1020" s="25" t="str">
        <f aca="false">IF(ROW()-6&lt;=$O$3,ROW()-6,"")</f>
        <v/>
      </c>
      <c r="B1020" s="25" t="str">
        <f aca="false">IF(A1020="","",INT((A1020-1)/$O$2)+1)</f>
        <v/>
      </c>
      <c r="C1020" s="25" t="str">
        <f aca="false">IF(A1020="","",MOD(A1020-1,$O$2)+1)</f>
        <v/>
      </c>
      <c r="D1020" s="27" t="str">
        <f aca="false">IF(A1020="","",IF(A1020=1,Calculadora!$D$5,G1019))</f>
        <v/>
      </c>
      <c r="E1020" s="27" t="str">
        <f aca="false">IF(A1020="","",IF($O$9=1,IF(MOD(C1020-1,$O$8)=0,Calculadora!$D$6*(1+Calculadora!$D$7)^(B1020-1),0),IF(MOD(C1020,$O$8)=0,Calculadora!$D$6*(1+Calculadora!$D$7)^(B1020-1),0)))</f>
        <v/>
      </c>
      <c r="F1020" s="27" t="str">
        <f aca="false">IF(A1020="","",(D1020+IF($O$9=1,E1020,0))*$O$7)</f>
        <v/>
      </c>
      <c r="G1020" s="27" t="str">
        <f aca="false">IF(A1020="","",D1020+E1020+F1020)</f>
        <v/>
      </c>
      <c r="H1020" s="27" t="str">
        <f aca="false">IF(A1020="","",Calculadora!$D$5+SUM($E$7:E1020))</f>
        <v/>
      </c>
      <c r="I1020" s="27" t="str">
        <f aca="false">IF(A1020="","",G1020-H1020)</f>
        <v/>
      </c>
      <c r="J1020" s="27" t="str">
        <f aca="false">IF(A1020="","",IF(C1020=$O$2,G1020,0))</f>
        <v/>
      </c>
    </row>
    <row r="1021" customFormat="false" ht="15" hidden="false" customHeight="false" outlineLevel="0" collapsed="false">
      <c r="A1021" s="25" t="str">
        <f aca="false">IF(ROW()-6&lt;=$O$3,ROW()-6,"")</f>
        <v/>
      </c>
      <c r="B1021" s="25" t="str">
        <f aca="false">IF(A1021="","",INT((A1021-1)/$O$2)+1)</f>
        <v/>
      </c>
      <c r="C1021" s="25" t="str">
        <f aca="false">IF(A1021="","",MOD(A1021-1,$O$2)+1)</f>
        <v/>
      </c>
      <c r="D1021" s="27" t="str">
        <f aca="false">IF(A1021="","",IF(A1021=1,Calculadora!$D$5,G1020))</f>
        <v/>
      </c>
      <c r="E1021" s="27" t="str">
        <f aca="false">IF(A1021="","",IF($O$9=1,IF(MOD(C1021-1,$O$8)=0,Calculadora!$D$6*(1+Calculadora!$D$7)^(B1021-1),0),IF(MOD(C1021,$O$8)=0,Calculadora!$D$6*(1+Calculadora!$D$7)^(B1021-1),0)))</f>
        <v/>
      </c>
      <c r="F1021" s="27" t="str">
        <f aca="false">IF(A1021="","",(D1021+IF($O$9=1,E1021,0))*$O$7)</f>
        <v/>
      </c>
      <c r="G1021" s="27" t="str">
        <f aca="false">IF(A1021="","",D1021+E1021+F1021)</f>
        <v/>
      </c>
      <c r="H1021" s="27" t="str">
        <f aca="false">IF(A1021="","",Calculadora!$D$5+SUM($E$7:E1021))</f>
        <v/>
      </c>
      <c r="I1021" s="27" t="str">
        <f aca="false">IF(A1021="","",G1021-H1021)</f>
        <v/>
      </c>
      <c r="J1021" s="27" t="str">
        <f aca="false">IF(A1021="","",IF(C1021=$O$2,G1021,0))</f>
        <v/>
      </c>
    </row>
    <row r="1022" customFormat="false" ht="15" hidden="false" customHeight="false" outlineLevel="0" collapsed="false">
      <c r="A1022" s="25" t="str">
        <f aca="false">IF(ROW()-6&lt;=$O$3,ROW()-6,"")</f>
        <v/>
      </c>
      <c r="B1022" s="25" t="str">
        <f aca="false">IF(A1022="","",INT((A1022-1)/$O$2)+1)</f>
        <v/>
      </c>
      <c r="C1022" s="25" t="str">
        <f aca="false">IF(A1022="","",MOD(A1022-1,$O$2)+1)</f>
        <v/>
      </c>
      <c r="D1022" s="27" t="str">
        <f aca="false">IF(A1022="","",IF(A1022=1,Calculadora!$D$5,G1021))</f>
        <v/>
      </c>
      <c r="E1022" s="27" t="str">
        <f aca="false">IF(A1022="","",IF($O$9=1,IF(MOD(C1022-1,$O$8)=0,Calculadora!$D$6*(1+Calculadora!$D$7)^(B1022-1),0),IF(MOD(C1022,$O$8)=0,Calculadora!$D$6*(1+Calculadora!$D$7)^(B1022-1),0)))</f>
        <v/>
      </c>
      <c r="F1022" s="27" t="str">
        <f aca="false">IF(A1022="","",(D1022+IF($O$9=1,E1022,0))*$O$7)</f>
        <v/>
      </c>
      <c r="G1022" s="27" t="str">
        <f aca="false">IF(A1022="","",D1022+E1022+F1022)</f>
        <v/>
      </c>
      <c r="H1022" s="27" t="str">
        <f aca="false">IF(A1022="","",Calculadora!$D$5+SUM($E$7:E1022))</f>
        <v/>
      </c>
      <c r="I1022" s="27" t="str">
        <f aca="false">IF(A1022="","",G1022-H1022)</f>
        <v/>
      </c>
      <c r="J1022" s="27" t="str">
        <f aca="false">IF(A1022="","",IF(C1022=$O$2,G1022,0))</f>
        <v/>
      </c>
    </row>
    <row r="1023" customFormat="false" ht="15" hidden="false" customHeight="false" outlineLevel="0" collapsed="false">
      <c r="A1023" s="25" t="str">
        <f aca="false">IF(ROW()-6&lt;=$O$3,ROW()-6,"")</f>
        <v/>
      </c>
      <c r="B1023" s="25" t="str">
        <f aca="false">IF(A1023="","",INT((A1023-1)/$O$2)+1)</f>
        <v/>
      </c>
      <c r="C1023" s="25" t="str">
        <f aca="false">IF(A1023="","",MOD(A1023-1,$O$2)+1)</f>
        <v/>
      </c>
      <c r="D1023" s="27" t="str">
        <f aca="false">IF(A1023="","",IF(A1023=1,Calculadora!$D$5,G1022))</f>
        <v/>
      </c>
      <c r="E1023" s="27" t="str">
        <f aca="false">IF(A1023="","",IF($O$9=1,IF(MOD(C1023-1,$O$8)=0,Calculadora!$D$6*(1+Calculadora!$D$7)^(B1023-1),0),IF(MOD(C1023,$O$8)=0,Calculadora!$D$6*(1+Calculadora!$D$7)^(B1023-1),0)))</f>
        <v/>
      </c>
      <c r="F1023" s="27" t="str">
        <f aca="false">IF(A1023="","",(D1023+IF($O$9=1,E1023,0))*$O$7)</f>
        <v/>
      </c>
      <c r="G1023" s="27" t="str">
        <f aca="false">IF(A1023="","",D1023+E1023+F1023)</f>
        <v/>
      </c>
      <c r="H1023" s="27" t="str">
        <f aca="false">IF(A1023="","",Calculadora!$D$5+SUM($E$7:E1023))</f>
        <v/>
      </c>
      <c r="I1023" s="27" t="str">
        <f aca="false">IF(A1023="","",G1023-H1023)</f>
        <v/>
      </c>
      <c r="J1023" s="27" t="str">
        <f aca="false">IF(A1023="","",IF(C1023=$O$2,G1023,0))</f>
        <v/>
      </c>
    </row>
    <row r="1024" customFormat="false" ht="15" hidden="false" customHeight="false" outlineLevel="0" collapsed="false">
      <c r="A1024" s="25" t="str">
        <f aca="false">IF(ROW()-6&lt;=$O$3,ROW()-6,"")</f>
        <v/>
      </c>
      <c r="B1024" s="25" t="str">
        <f aca="false">IF(A1024="","",INT((A1024-1)/$O$2)+1)</f>
        <v/>
      </c>
      <c r="C1024" s="25" t="str">
        <f aca="false">IF(A1024="","",MOD(A1024-1,$O$2)+1)</f>
        <v/>
      </c>
      <c r="D1024" s="27" t="str">
        <f aca="false">IF(A1024="","",IF(A1024=1,Calculadora!$D$5,G1023))</f>
        <v/>
      </c>
      <c r="E1024" s="27" t="str">
        <f aca="false">IF(A1024="","",IF($O$9=1,IF(MOD(C1024-1,$O$8)=0,Calculadora!$D$6*(1+Calculadora!$D$7)^(B1024-1),0),IF(MOD(C1024,$O$8)=0,Calculadora!$D$6*(1+Calculadora!$D$7)^(B1024-1),0)))</f>
        <v/>
      </c>
      <c r="F1024" s="27" t="str">
        <f aca="false">IF(A1024="","",(D1024+IF($O$9=1,E1024,0))*$O$7)</f>
        <v/>
      </c>
      <c r="G1024" s="27" t="str">
        <f aca="false">IF(A1024="","",D1024+E1024+F1024)</f>
        <v/>
      </c>
      <c r="H1024" s="27" t="str">
        <f aca="false">IF(A1024="","",Calculadora!$D$5+SUM($E$7:E1024))</f>
        <v/>
      </c>
      <c r="I1024" s="27" t="str">
        <f aca="false">IF(A1024="","",G1024-H1024)</f>
        <v/>
      </c>
      <c r="J1024" s="27" t="str">
        <f aca="false">IF(A1024="","",IF(C1024=$O$2,G1024,0))</f>
        <v/>
      </c>
    </row>
    <row r="1025" customFormat="false" ht="15" hidden="false" customHeight="false" outlineLevel="0" collapsed="false">
      <c r="A1025" s="25" t="str">
        <f aca="false">IF(ROW()-6&lt;=$O$3,ROW()-6,"")</f>
        <v/>
      </c>
      <c r="B1025" s="25" t="str">
        <f aca="false">IF(A1025="","",INT((A1025-1)/$O$2)+1)</f>
        <v/>
      </c>
      <c r="C1025" s="25" t="str">
        <f aca="false">IF(A1025="","",MOD(A1025-1,$O$2)+1)</f>
        <v/>
      </c>
      <c r="D1025" s="27" t="str">
        <f aca="false">IF(A1025="","",IF(A1025=1,Calculadora!$D$5,G1024))</f>
        <v/>
      </c>
      <c r="E1025" s="27" t="str">
        <f aca="false">IF(A1025="","",IF($O$9=1,IF(MOD(C1025-1,$O$8)=0,Calculadora!$D$6*(1+Calculadora!$D$7)^(B1025-1),0),IF(MOD(C1025,$O$8)=0,Calculadora!$D$6*(1+Calculadora!$D$7)^(B1025-1),0)))</f>
        <v/>
      </c>
      <c r="F1025" s="27" t="str">
        <f aca="false">IF(A1025="","",(D1025+IF($O$9=1,E1025,0))*$O$7)</f>
        <v/>
      </c>
      <c r="G1025" s="27" t="str">
        <f aca="false">IF(A1025="","",D1025+E1025+F1025)</f>
        <v/>
      </c>
      <c r="H1025" s="27" t="str">
        <f aca="false">IF(A1025="","",Calculadora!$D$5+SUM($E$7:E1025))</f>
        <v/>
      </c>
      <c r="I1025" s="27" t="str">
        <f aca="false">IF(A1025="","",G1025-H1025)</f>
        <v/>
      </c>
      <c r="J1025" s="27" t="str">
        <f aca="false">IF(A1025="","",IF(C1025=$O$2,G1025,0))</f>
        <v/>
      </c>
    </row>
    <row r="1026" customFormat="false" ht="15" hidden="false" customHeight="false" outlineLevel="0" collapsed="false">
      <c r="A1026" s="25" t="str">
        <f aca="false">IF(ROW()-6&lt;=$O$3,ROW()-6,"")</f>
        <v/>
      </c>
      <c r="B1026" s="25" t="str">
        <f aca="false">IF(A1026="","",INT((A1026-1)/$O$2)+1)</f>
        <v/>
      </c>
      <c r="C1026" s="25" t="str">
        <f aca="false">IF(A1026="","",MOD(A1026-1,$O$2)+1)</f>
        <v/>
      </c>
      <c r="D1026" s="27" t="str">
        <f aca="false">IF(A1026="","",IF(A1026=1,Calculadora!$D$5,G1025))</f>
        <v/>
      </c>
      <c r="E1026" s="27" t="str">
        <f aca="false">IF(A1026="","",IF($O$9=1,IF(MOD(C1026-1,$O$8)=0,Calculadora!$D$6*(1+Calculadora!$D$7)^(B1026-1),0),IF(MOD(C1026,$O$8)=0,Calculadora!$D$6*(1+Calculadora!$D$7)^(B1026-1),0)))</f>
        <v/>
      </c>
      <c r="F1026" s="27" t="str">
        <f aca="false">IF(A1026="","",(D1026+IF($O$9=1,E1026,0))*$O$7)</f>
        <v/>
      </c>
      <c r="G1026" s="27" t="str">
        <f aca="false">IF(A1026="","",D1026+E1026+F1026)</f>
        <v/>
      </c>
      <c r="H1026" s="27" t="str">
        <f aca="false">IF(A1026="","",Calculadora!$D$5+SUM($E$7:E1026))</f>
        <v/>
      </c>
      <c r="I1026" s="27" t="str">
        <f aca="false">IF(A1026="","",G1026-H1026)</f>
        <v/>
      </c>
      <c r="J1026" s="27" t="str">
        <f aca="false">IF(A1026="","",IF(C1026=$O$2,G1026,0))</f>
        <v/>
      </c>
    </row>
    <row r="1027" customFormat="false" ht="15" hidden="false" customHeight="false" outlineLevel="0" collapsed="false">
      <c r="A1027" s="25" t="str">
        <f aca="false">IF(ROW()-6&lt;=$O$3,ROW()-6,"")</f>
        <v/>
      </c>
      <c r="B1027" s="25" t="str">
        <f aca="false">IF(A1027="","",INT((A1027-1)/$O$2)+1)</f>
        <v/>
      </c>
      <c r="C1027" s="25" t="str">
        <f aca="false">IF(A1027="","",MOD(A1027-1,$O$2)+1)</f>
        <v/>
      </c>
      <c r="D1027" s="27" t="str">
        <f aca="false">IF(A1027="","",IF(A1027=1,Calculadora!$D$5,G1026))</f>
        <v/>
      </c>
      <c r="E1027" s="27" t="str">
        <f aca="false">IF(A1027="","",IF($O$9=1,IF(MOD(C1027-1,$O$8)=0,Calculadora!$D$6*(1+Calculadora!$D$7)^(B1027-1),0),IF(MOD(C1027,$O$8)=0,Calculadora!$D$6*(1+Calculadora!$D$7)^(B1027-1),0)))</f>
        <v/>
      </c>
      <c r="F1027" s="27" t="str">
        <f aca="false">IF(A1027="","",(D1027+IF($O$9=1,E1027,0))*$O$7)</f>
        <v/>
      </c>
      <c r="G1027" s="27" t="str">
        <f aca="false">IF(A1027="","",D1027+E1027+F1027)</f>
        <v/>
      </c>
      <c r="H1027" s="27" t="str">
        <f aca="false">IF(A1027="","",Calculadora!$D$5+SUM($E$7:E1027))</f>
        <v/>
      </c>
      <c r="I1027" s="27" t="str">
        <f aca="false">IF(A1027="","",G1027-H1027)</f>
        <v/>
      </c>
      <c r="J1027" s="27" t="str">
        <f aca="false">IF(A1027="","",IF(C1027=$O$2,G1027,0))</f>
        <v/>
      </c>
    </row>
    <row r="1028" customFormat="false" ht="15" hidden="false" customHeight="false" outlineLevel="0" collapsed="false">
      <c r="A1028" s="25" t="str">
        <f aca="false">IF(ROW()-6&lt;=$O$3,ROW()-6,"")</f>
        <v/>
      </c>
      <c r="B1028" s="25" t="str">
        <f aca="false">IF(A1028="","",INT((A1028-1)/$O$2)+1)</f>
        <v/>
      </c>
      <c r="C1028" s="25" t="str">
        <f aca="false">IF(A1028="","",MOD(A1028-1,$O$2)+1)</f>
        <v/>
      </c>
      <c r="D1028" s="27" t="str">
        <f aca="false">IF(A1028="","",IF(A1028=1,Calculadora!$D$5,G1027))</f>
        <v/>
      </c>
      <c r="E1028" s="27" t="str">
        <f aca="false">IF(A1028="","",IF($O$9=1,IF(MOD(C1028-1,$O$8)=0,Calculadora!$D$6*(1+Calculadora!$D$7)^(B1028-1),0),IF(MOD(C1028,$O$8)=0,Calculadora!$D$6*(1+Calculadora!$D$7)^(B1028-1),0)))</f>
        <v/>
      </c>
      <c r="F1028" s="27" t="str">
        <f aca="false">IF(A1028="","",(D1028+IF($O$9=1,E1028,0))*$O$7)</f>
        <v/>
      </c>
      <c r="G1028" s="27" t="str">
        <f aca="false">IF(A1028="","",D1028+E1028+F1028)</f>
        <v/>
      </c>
      <c r="H1028" s="27" t="str">
        <f aca="false">IF(A1028="","",Calculadora!$D$5+SUM($E$7:E1028))</f>
        <v/>
      </c>
      <c r="I1028" s="27" t="str">
        <f aca="false">IF(A1028="","",G1028-H1028)</f>
        <v/>
      </c>
      <c r="J1028" s="27" t="str">
        <f aca="false">IF(A1028="","",IF(C1028=$O$2,G1028,0))</f>
        <v/>
      </c>
    </row>
    <row r="1029" customFormat="false" ht="15" hidden="false" customHeight="false" outlineLevel="0" collapsed="false">
      <c r="A1029" s="25" t="str">
        <f aca="false">IF(ROW()-6&lt;=$O$3,ROW()-6,"")</f>
        <v/>
      </c>
      <c r="B1029" s="25" t="str">
        <f aca="false">IF(A1029="","",INT((A1029-1)/$O$2)+1)</f>
        <v/>
      </c>
      <c r="C1029" s="25" t="str">
        <f aca="false">IF(A1029="","",MOD(A1029-1,$O$2)+1)</f>
        <v/>
      </c>
      <c r="D1029" s="27" t="str">
        <f aca="false">IF(A1029="","",IF(A1029=1,Calculadora!$D$5,G1028))</f>
        <v/>
      </c>
      <c r="E1029" s="27" t="str">
        <f aca="false">IF(A1029="","",IF($O$9=1,IF(MOD(C1029-1,$O$8)=0,Calculadora!$D$6*(1+Calculadora!$D$7)^(B1029-1),0),IF(MOD(C1029,$O$8)=0,Calculadora!$D$6*(1+Calculadora!$D$7)^(B1029-1),0)))</f>
        <v/>
      </c>
      <c r="F1029" s="27" t="str">
        <f aca="false">IF(A1029="","",(D1029+IF($O$9=1,E1029,0))*$O$7)</f>
        <v/>
      </c>
      <c r="G1029" s="27" t="str">
        <f aca="false">IF(A1029="","",D1029+E1029+F1029)</f>
        <v/>
      </c>
      <c r="H1029" s="27" t="str">
        <f aca="false">IF(A1029="","",Calculadora!$D$5+SUM($E$7:E1029))</f>
        <v/>
      </c>
      <c r="I1029" s="27" t="str">
        <f aca="false">IF(A1029="","",G1029-H1029)</f>
        <v/>
      </c>
      <c r="J1029" s="27" t="str">
        <f aca="false">IF(A1029="","",IF(C1029=$O$2,G1029,0))</f>
        <v/>
      </c>
    </row>
    <row r="1030" customFormat="false" ht="15" hidden="false" customHeight="false" outlineLevel="0" collapsed="false">
      <c r="A1030" s="25" t="str">
        <f aca="false">IF(ROW()-6&lt;=$O$3,ROW()-6,"")</f>
        <v/>
      </c>
      <c r="B1030" s="25" t="str">
        <f aca="false">IF(A1030="","",INT((A1030-1)/$O$2)+1)</f>
        <v/>
      </c>
      <c r="C1030" s="25" t="str">
        <f aca="false">IF(A1030="","",MOD(A1030-1,$O$2)+1)</f>
        <v/>
      </c>
      <c r="D1030" s="27" t="str">
        <f aca="false">IF(A1030="","",IF(A1030=1,Calculadora!$D$5,G1029))</f>
        <v/>
      </c>
      <c r="E1030" s="27" t="str">
        <f aca="false">IF(A1030="","",IF($O$9=1,IF(MOD(C1030-1,$O$8)=0,Calculadora!$D$6*(1+Calculadora!$D$7)^(B1030-1),0),IF(MOD(C1030,$O$8)=0,Calculadora!$D$6*(1+Calculadora!$D$7)^(B1030-1),0)))</f>
        <v/>
      </c>
      <c r="F1030" s="27" t="str">
        <f aca="false">IF(A1030="","",(D1030+IF($O$9=1,E1030,0))*$O$7)</f>
        <v/>
      </c>
      <c r="G1030" s="27" t="str">
        <f aca="false">IF(A1030="","",D1030+E1030+F1030)</f>
        <v/>
      </c>
      <c r="H1030" s="27" t="str">
        <f aca="false">IF(A1030="","",Calculadora!$D$5+SUM($E$7:E1030))</f>
        <v/>
      </c>
      <c r="I1030" s="27" t="str">
        <f aca="false">IF(A1030="","",G1030-H1030)</f>
        <v/>
      </c>
      <c r="J1030" s="27" t="str">
        <f aca="false">IF(A1030="","",IF(C1030=$O$2,G1030,0))</f>
        <v/>
      </c>
    </row>
    <row r="1031" customFormat="false" ht="15" hidden="false" customHeight="false" outlineLevel="0" collapsed="false">
      <c r="A1031" s="25" t="str">
        <f aca="false">IF(ROW()-6&lt;=$O$3,ROW()-6,"")</f>
        <v/>
      </c>
      <c r="B1031" s="25" t="str">
        <f aca="false">IF(A1031="","",INT((A1031-1)/$O$2)+1)</f>
        <v/>
      </c>
      <c r="C1031" s="25" t="str">
        <f aca="false">IF(A1031="","",MOD(A1031-1,$O$2)+1)</f>
        <v/>
      </c>
      <c r="D1031" s="27" t="str">
        <f aca="false">IF(A1031="","",IF(A1031=1,Calculadora!$D$5,G1030))</f>
        <v/>
      </c>
      <c r="E1031" s="27" t="str">
        <f aca="false">IF(A1031="","",IF($O$9=1,IF(MOD(C1031-1,$O$8)=0,Calculadora!$D$6*(1+Calculadora!$D$7)^(B1031-1),0),IF(MOD(C1031,$O$8)=0,Calculadora!$D$6*(1+Calculadora!$D$7)^(B1031-1),0)))</f>
        <v/>
      </c>
      <c r="F1031" s="27" t="str">
        <f aca="false">IF(A1031="","",(D1031+IF($O$9=1,E1031,0))*$O$7)</f>
        <v/>
      </c>
      <c r="G1031" s="27" t="str">
        <f aca="false">IF(A1031="","",D1031+E1031+F1031)</f>
        <v/>
      </c>
      <c r="H1031" s="27" t="str">
        <f aca="false">IF(A1031="","",Calculadora!$D$5+SUM($E$7:E1031))</f>
        <v/>
      </c>
      <c r="I1031" s="27" t="str">
        <f aca="false">IF(A1031="","",G1031-H1031)</f>
        <v/>
      </c>
      <c r="J1031" s="27" t="str">
        <f aca="false">IF(A1031="","",IF(C1031=$O$2,G1031,0))</f>
        <v/>
      </c>
    </row>
    <row r="1032" customFormat="false" ht="15" hidden="false" customHeight="false" outlineLevel="0" collapsed="false">
      <c r="A1032" s="25" t="str">
        <f aca="false">IF(ROW()-6&lt;=$O$3,ROW()-6,"")</f>
        <v/>
      </c>
      <c r="B1032" s="25" t="str">
        <f aca="false">IF(A1032="","",INT((A1032-1)/$O$2)+1)</f>
        <v/>
      </c>
      <c r="C1032" s="25" t="str">
        <f aca="false">IF(A1032="","",MOD(A1032-1,$O$2)+1)</f>
        <v/>
      </c>
      <c r="D1032" s="27" t="str">
        <f aca="false">IF(A1032="","",IF(A1032=1,Calculadora!$D$5,G1031))</f>
        <v/>
      </c>
      <c r="E1032" s="27" t="str">
        <f aca="false">IF(A1032="","",IF($O$9=1,IF(MOD(C1032-1,$O$8)=0,Calculadora!$D$6*(1+Calculadora!$D$7)^(B1032-1),0),IF(MOD(C1032,$O$8)=0,Calculadora!$D$6*(1+Calculadora!$D$7)^(B1032-1),0)))</f>
        <v/>
      </c>
      <c r="F1032" s="27" t="str">
        <f aca="false">IF(A1032="","",(D1032+IF($O$9=1,E1032,0))*$O$7)</f>
        <v/>
      </c>
      <c r="G1032" s="27" t="str">
        <f aca="false">IF(A1032="","",D1032+E1032+F1032)</f>
        <v/>
      </c>
      <c r="H1032" s="27" t="str">
        <f aca="false">IF(A1032="","",Calculadora!$D$5+SUM($E$7:E1032))</f>
        <v/>
      </c>
      <c r="I1032" s="27" t="str">
        <f aca="false">IF(A1032="","",G1032-H1032)</f>
        <v/>
      </c>
      <c r="J1032" s="27" t="str">
        <f aca="false">IF(A1032="","",IF(C1032=$O$2,G1032,0))</f>
        <v/>
      </c>
    </row>
    <row r="1033" customFormat="false" ht="15" hidden="false" customHeight="false" outlineLevel="0" collapsed="false">
      <c r="A1033" s="25" t="str">
        <f aca="false">IF(ROW()-6&lt;=$O$3,ROW()-6,"")</f>
        <v/>
      </c>
      <c r="B1033" s="25" t="str">
        <f aca="false">IF(A1033="","",INT((A1033-1)/$O$2)+1)</f>
        <v/>
      </c>
      <c r="C1033" s="25" t="str">
        <f aca="false">IF(A1033="","",MOD(A1033-1,$O$2)+1)</f>
        <v/>
      </c>
      <c r="D1033" s="27" t="str">
        <f aca="false">IF(A1033="","",IF(A1033=1,Calculadora!$D$5,G1032))</f>
        <v/>
      </c>
      <c r="E1033" s="27" t="str">
        <f aca="false">IF(A1033="","",IF($O$9=1,IF(MOD(C1033-1,$O$8)=0,Calculadora!$D$6*(1+Calculadora!$D$7)^(B1033-1),0),IF(MOD(C1033,$O$8)=0,Calculadora!$D$6*(1+Calculadora!$D$7)^(B1033-1),0)))</f>
        <v/>
      </c>
      <c r="F1033" s="27" t="str">
        <f aca="false">IF(A1033="","",(D1033+IF($O$9=1,E1033,0))*$O$7)</f>
        <v/>
      </c>
      <c r="G1033" s="27" t="str">
        <f aca="false">IF(A1033="","",D1033+E1033+F1033)</f>
        <v/>
      </c>
      <c r="H1033" s="27" t="str">
        <f aca="false">IF(A1033="","",Calculadora!$D$5+SUM($E$7:E1033))</f>
        <v/>
      </c>
      <c r="I1033" s="27" t="str">
        <f aca="false">IF(A1033="","",G1033-H1033)</f>
        <v/>
      </c>
      <c r="J1033" s="27" t="str">
        <f aca="false">IF(A1033="","",IF(C1033=$O$2,G1033,0))</f>
        <v/>
      </c>
    </row>
    <row r="1034" customFormat="false" ht="15" hidden="false" customHeight="false" outlineLevel="0" collapsed="false">
      <c r="A1034" s="25" t="str">
        <f aca="false">IF(ROW()-6&lt;=$O$3,ROW()-6,"")</f>
        <v/>
      </c>
      <c r="B1034" s="25" t="str">
        <f aca="false">IF(A1034="","",INT((A1034-1)/$O$2)+1)</f>
        <v/>
      </c>
      <c r="C1034" s="25" t="str">
        <f aca="false">IF(A1034="","",MOD(A1034-1,$O$2)+1)</f>
        <v/>
      </c>
      <c r="D1034" s="27" t="str">
        <f aca="false">IF(A1034="","",IF(A1034=1,Calculadora!$D$5,G1033))</f>
        <v/>
      </c>
      <c r="E1034" s="27" t="str">
        <f aca="false">IF(A1034="","",IF($O$9=1,IF(MOD(C1034-1,$O$8)=0,Calculadora!$D$6*(1+Calculadora!$D$7)^(B1034-1),0),IF(MOD(C1034,$O$8)=0,Calculadora!$D$6*(1+Calculadora!$D$7)^(B1034-1),0)))</f>
        <v/>
      </c>
      <c r="F1034" s="27" t="str">
        <f aca="false">IF(A1034="","",(D1034+IF($O$9=1,E1034,0))*$O$7)</f>
        <v/>
      </c>
      <c r="G1034" s="27" t="str">
        <f aca="false">IF(A1034="","",D1034+E1034+F1034)</f>
        <v/>
      </c>
      <c r="H1034" s="27" t="str">
        <f aca="false">IF(A1034="","",Calculadora!$D$5+SUM($E$7:E1034))</f>
        <v/>
      </c>
      <c r="I1034" s="27" t="str">
        <f aca="false">IF(A1034="","",G1034-H1034)</f>
        <v/>
      </c>
      <c r="J1034" s="27" t="str">
        <f aca="false">IF(A1034="","",IF(C1034=$O$2,G1034,0))</f>
        <v/>
      </c>
    </row>
    <row r="1035" customFormat="false" ht="15" hidden="false" customHeight="false" outlineLevel="0" collapsed="false">
      <c r="A1035" s="25" t="str">
        <f aca="false">IF(ROW()-6&lt;=$O$3,ROW()-6,"")</f>
        <v/>
      </c>
      <c r="B1035" s="25" t="str">
        <f aca="false">IF(A1035="","",INT((A1035-1)/$O$2)+1)</f>
        <v/>
      </c>
      <c r="C1035" s="25" t="str">
        <f aca="false">IF(A1035="","",MOD(A1035-1,$O$2)+1)</f>
        <v/>
      </c>
      <c r="D1035" s="27" t="str">
        <f aca="false">IF(A1035="","",IF(A1035=1,Calculadora!$D$5,G1034))</f>
        <v/>
      </c>
      <c r="E1035" s="27" t="str">
        <f aca="false">IF(A1035="","",IF($O$9=1,IF(MOD(C1035-1,$O$8)=0,Calculadora!$D$6*(1+Calculadora!$D$7)^(B1035-1),0),IF(MOD(C1035,$O$8)=0,Calculadora!$D$6*(1+Calculadora!$D$7)^(B1035-1),0)))</f>
        <v/>
      </c>
      <c r="F1035" s="27" t="str">
        <f aca="false">IF(A1035="","",(D1035+IF($O$9=1,E1035,0))*$O$7)</f>
        <v/>
      </c>
      <c r="G1035" s="27" t="str">
        <f aca="false">IF(A1035="","",D1035+E1035+F1035)</f>
        <v/>
      </c>
      <c r="H1035" s="27" t="str">
        <f aca="false">IF(A1035="","",Calculadora!$D$5+SUM($E$7:E1035))</f>
        <v/>
      </c>
      <c r="I1035" s="27" t="str">
        <f aca="false">IF(A1035="","",G1035-H1035)</f>
        <v/>
      </c>
      <c r="J1035" s="27" t="str">
        <f aca="false">IF(A1035="","",IF(C1035=$O$2,G1035,0))</f>
        <v/>
      </c>
    </row>
    <row r="1036" customFormat="false" ht="15" hidden="false" customHeight="false" outlineLevel="0" collapsed="false">
      <c r="A1036" s="25" t="str">
        <f aca="false">IF(ROW()-6&lt;=$O$3,ROW()-6,"")</f>
        <v/>
      </c>
      <c r="B1036" s="25" t="str">
        <f aca="false">IF(A1036="","",INT((A1036-1)/$O$2)+1)</f>
        <v/>
      </c>
      <c r="C1036" s="25" t="str">
        <f aca="false">IF(A1036="","",MOD(A1036-1,$O$2)+1)</f>
        <v/>
      </c>
      <c r="D1036" s="27" t="str">
        <f aca="false">IF(A1036="","",IF(A1036=1,Calculadora!$D$5,G1035))</f>
        <v/>
      </c>
      <c r="E1036" s="27" t="str">
        <f aca="false">IF(A1036="","",IF($O$9=1,IF(MOD(C1036-1,$O$8)=0,Calculadora!$D$6*(1+Calculadora!$D$7)^(B1036-1),0),IF(MOD(C1036,$O$8)=0,Calculadora!$D$6*(1+Calculadora!$D$7)^(B1036-1),0)))</f>
        <v/>
      </c>
      <c r="F1036" s="27" t="str">
        <f aca="false">IF(A1036="","",(D1036+IF($O$9=1,E1036,0))*$O$7)</f>
        <v/>
      </c>
      <c r="G1036" s="27" t="str">
        <f aca="false">IF(A1036="","",D1036+E1036+F1036)</f>
        <v/>
      </c>
      <c r="H1036" s="27" t="str">
        <f aca="false">IF(A1036="","",Calculadora!$D$5+SUM($E$7:E1036))</f>
        <v/>
      </c>
      <c r="I1036" s="27" t="str">
        <f aca="false">IF(A1036="","",G1036-H1036)</f>
        <v/>
      </c>
      <c r="J1036" s="27" t="str">
        <f aca="false">IF(A1036="","",IF(C1036=$O$2,G1036,0))</f>
        <v/>
      </c>
    </row>
    <row r="1037" customFormat="false" ht="15" hidden="false" customHeight="false" outlineLevel="0" collapsed="false">
      <c r="A1037" s="25" t="str">
        <f aca="false">IF(ROW()-6&lt;=$O$3,ROW()-6,"")</f>
        <v/>
      </c>
      <c r="B1037" s="25" t="str">
        <f aca="false">IF(A1037="","",INT((A1037-1)/$O$2)+1)</f>
        <v/>
      </c>
      <c r="C1037" s="25" t="str">
        <f aca="false">IF(A1037="","",MOD(A1037-1,$O$2)+1)</f>
        <v/>
      </c>
      <c r="D1037" s="27" t="str">
        <f aca="false">IF(A1037="","",IF(A1037=1,Calculadora!$D$5,G1036))</f>
        <v/>
      </c>
      <c r="E1037" s="27" t="str">
        <f aca="false">IF(A1037="","",IF($O$9=1,IF(MOD(C1037-1,$O$8)=0,Calculadora!$D$6*(1+Calculadora!$D$7)^(B1037-1),0),IF(MOD(C1037,$O$8)=0,Calculadora!$D$6*(1+Calculadora!$D$7)^(B1037-1),0)))</f>
        <v/>
      </c>
      <c r="F1037" s="27" t="str">
        <f aca="false">IF(A1037="","",(D1037+IF($O$9=1,E1037,0))*$O$7)</f>
        <v/>
      </c>
      <c r="G1037" s="27" t="str">
        <f aca="false">IF(A1037="","",D1037+E1037+F1037)</f>
        <v/>
      </c>
      <c r="H1037" s="27" t="str">
        <f aca="false">IF(A1037="","",Calculadora!$D$5+SUM($E$7:E1037))</f>
        <v/>
      </c>
      <c r="I1037" s="27" t="str">
        <f aca="false">IF(A1037="","",G1037-H1037)</f>
        <v/>
      </c>
      <c r="J1037" s="27" t="str">
        <f aca="false">IF(A1037="","",IF(C1037=$O$2,G1037,0))</f>
        <v/>
      </c>
    </row>
    <row r="1038" customFormat="false" ht="15" hidden="false" customHeight="false" outlineLevel="0" collapsed="false">
      <c r="A1038" s="25" t="str">
        <f aca="false">IF(ROW()-6&lt;=$O$3,ROW()-6,"")</f>
        <v/>
      </c>
      <c r="B1038" s="25" t="str">
        <f aca="false">IF(A1038="","",INT((A1038-1)/$O$2)+1)</f>
        <v/>
      </c>
      <c r="C1038" s="25" t="str">
        <f aca="false">IF(A1038="","",MOD(A1038-1,$O$2)+1)</f>
        <v/>
      </c>
      <c r="D1038" s="27" t="str">
        <f aca="false">IF(A1038="","",IF(A1038=1,Calculadora!$D$5,G1037))</f>
        <v/>
      </c>
      <c r="E1038" s="27" t="str">
        <f aca="false">IF(A1038="","",IF($O$9=1,IF(MOD(C1038-1,$O$8)=0,Calculadora!$D$6*(1+Calculadora!$D$7)^(B1038-1),0),IF(MOD(C1038,$O$8)=0,Calculadora!$D$6*(1+Calculadora!$D$7)^(B1038-1),0)))</f>
        <v/>
      </c>
      <c r="F1038" s="27" t="str">
        <f aca="false">IF(A1038="","",(D1038+IF($O$9=1,E1038,0))*$O$7)</f>
        <v/>
      </c>
      <c r="G1038" s="27" t="str">
        <f aca="false">IF(A1038="","",D1038+E1038+F1038)</f>
        <v/>
      </c>
      <c r="H1038" s="27" t="str">
        <f aca="false">IF(A1038="","",Calculadora!$D$5+SUM($E$7:E1038))</f>
        <v/>
      </c>
      <c r="I1038" s="27" t="str">
        <f aca="false">IF(A1038="","",G1038-H1038)</f>
        <v/>
      </c>
      <c r="J1038" s="27" t="str">
        <f aca="false">IF(A1038="","",IF(C1038=$O$2,G1038,0))</f>
        <v/>
      </c>
    </row>
    <row r="1039" customFormat="false" ht="15" hidden="false" customHeight="false" outlineLevel="0" collapsed="false">
      <c r="A1039" s="25" t="str">
        <f aca="false">IF(ROW()-6&lt;=$O$3,ROW()-6,"")</f>
        <v/>
      </c>
      <c r="B1039" s="25" t="str">
        <f aca="false">IF(A1039="","",INT((A1039-1)/$O$2)+1)</f>
        <v/>
      </c>
      <c r="C1039" s="25" t="str">
        <f aca="false">IF(A1039="","",MOD(A1039-1,$O$2)+1)</f>
        <v/>
      </c>
      <c r="D1039" s="27" t="str">
        <f aca="false">IF(A1039="","",IF(A1039=1,Calculadora!$D$5,G1038))</f>
        <v/>
      </c>
      <c r="E1039" s="27" t="str">
        <f aca="false">IF(A1039="","",IF($O$9=1,IF(MOD(C1039-1,$O$8)=0,Calculadora!$D$6*(1+Calculadora!$D$7)^(B1039-1),0),IF(MOD(C1039,$O$8)=0,Calculadora!$D$6*(1+Calculadora!$D$7)^(B1039-1),0)))</f>
        <v/>
      </c>
      <c r="F1039" s="27" t="str">
        <f aca="false">IF(A1039="","",(D1039+IF($O$9=1,E1039,0))*$O$7)</f>
        <v/>
      </c>
      <c r="G1039" s="27" t="str">
        <f aca="false">IF(A1039="","",D1039+E1039+F1039)</f>
        <v/>
      </c>
      <c r="H1039" s="27" t="str">
        <f aca="false">IF(A1039="","",Calculadora!$D$5+SUM($E$7:E1039))</f>
        <v/>
      </c>
      <c r="I1039" s="27" t="str">
        <f aca="false">IF(A1039="","",G1039-H1039)</f>
        <v/>
      </c>
      <c r="J1039" s="27" t="str">
        <f aca="false">IF(A1039="","",IF(C1039=$O$2,G1039,0))</f>
        <v/>
      </c>
    </row>
    <row r="1040" customFormat="false" ht="15" hidden="false" customHeight="false" outlineLevel="0" collapsed="false">
      <c r="A1040" s="25" t="str">
        <f aca="false">IF(ROW()-6&lt;=$O$3,ROW()-6,"")</f>
        <v/>
      </c>
      <c r="B1040" s="25" t="str">
        <f aca="false">IF(A1040="","",INT((A1040-1)/$O$2)+1)</f>
        <v/>
      </c>
      <c r="C1040" s="25" t="str">
        <f aca="false">IF(A1040="","",MOD(A1040-1,$O$2)+1)</f>
        <v/>
      </c>
      <c r="D1040" s="27" t="str">
        <f aca="false">IF(A1040="","",IF(A1040=1,Calculadora!$D$5,G1039))</f>
        <v/>
      </c>
      <c r="E1040" s="27" t="str">
        <f aca="false">IF(A1040="","",IF($O$9=1,IF(MOD(C1040-1,$O$8)=0,Calculadora!$D$6*(1+Calculadora!$D$7)^(B1040-1),0),IF(MOD(C1040,$O$8)=0,Calculadora!$D$6*(1+Calculadora!$D$7)^(B1040-1),0)))</f>
        <v/>
      </c>
      <c r="F1040" s="27" t="str">
        <f aca="false">IF(A1040="","",(D1040+IF($O$9=1,E1040,0))*$O$7)</f>
        <v/>
      </c>
      <c r="G1040" s="27" t="str">
        <f aca="false">IF(A1040="","",D1040+E1040+F1040)</f>
        <v/>
      </c>
      <c r="H1040" s="27" t="str">
        <f aca="false">IF(A1040="","",Calculadora!$D$5+SUM($E$7:E1040))</f>
        <v/>
      </c>
      <c r="I1040" s="27" t="str">
        <f aca="false">IF(A1040="","",G1040-H1040)</f>
        <v/>
      </c>
      <c r="J1040" s="27" t="str">
        <f aca="false">IF(A1040="","",IF(C1040=$O$2,G1040,0))</f>
        <v/>
      </c>
    </row>
    <row r="1041" customFormat="false" ht="15" hidden="false" customHeight="false" outlineLevel="0" collapsed="false">
      <c r="A1041" s="25" t="str">
        <f aca="false">IF(ROW()-6&lt;=$O$3,ROW()-6,"")</f>
        <v/>
      </c>
      <c r="B1041" s="25" t="str">
        <f aca="false">IF(A1041="","",INT((A1041-1)/$O$2)+1)</f>
        <v/>
      </c>
      <c r="C1041" s="25" t="str">
        <f aca="false">IF(A1041="","",MOD(A1041-1,$O$2)+1)</f>
        <v/>
      </c>
      <c r="D1041" s="27" t="str">
        <f aca="false">IF(A1041="","",IF(A1041=1,Calculadora!$D$5,G1040))</f>
        <v/>
      </c>
      <c r="E1041" s="27" t="str">
        <f aca="false">IF(A1041="","",IF($O$9=1,IF(MOD(C1041-1,$O$8)=0,Calculadora!$D$6*(1+Calculadora!$D$7)^(B1041-1),0),IF(MOD(C1041,$O$8)=0,Calculadora!$D$6*(1+Calculadora!$D$7)^(B1041-1),0)))</f>
        <v/>
      </c>
      <c r="F1041" s="27" t="str">
        <f aca="false">IF(A1041="","",(D1041+IF($O$9=1,E1041,0))*$O$7)</f>
        <v/>
      </c>
      <c r="G1041" s="27" t="str">
        <f aca="false">IF(A1041="","",D1041+E1041+F1041)</f>
        <v/>
      </c>
      <c r="H1041" s="27" t="str">
        <f aca="false">IF(A1041="","",Calculadora!$D$5+SUM($E$7:E1041))</f>
        <v/>
      </c>
      <c r="I1041" s="27" t="str">
        <f aca="false">IF(A1041="","",G1041-H1041)</f>
        <v/>
      </c>
      <c r="J1041" s="27" t="str">
        <f aca="false">IF(A1041="","",IF(C1041=$O$2,G1041,0))</f>
        <v/>
      </c>
    </row>
    <row r="1042" customFormat="false" ht="15" hidden="false" customHeight="false" outlineLevel="0" collapsed="false">
      <c r="A1042" s="25" t="str">
        <f aca="false">IF(ROW()-6&lt;=$O$3,ROW()-6,"")</f>
        <v/>
      </c>
      <c r="B1042" s="25" t="str">
        <f aca="false">IF(A1042="","",INT((A1042-1)/$O$2)+1)</f>
        <v/>
      </c>
      <c r="C1042" s="25" t="str">
        <f aca="false">IF(A1042="","",MOD(A1042-1,$O$2)+1)</f>
        <v/>
      </c>
      <c r="D1042" s="27" t="str">
        <f aca="false">IF(A1042="","",IF(A1042=1,Calculadora!$D$5,G1041))</f>
        <v/>
      </c>
      <c r="E1042" s="27" t="str">
        <f aca="false">IF(A1042="","",IF($O$9=1,IF(MOD(C1042-1,$O$8)=0,Calculadora!$D$6*(1+Calculadora!$D$7)^(B1042-1),0),IF(MOD(C1042,$O$8)=0,Calculadora!$D$6*(1+Calculadora!$D$7)^(B1042-1),0)))</f>
        <v/>
      </c>
      <c r="F1042" s="27" t="str">
        <f aca="false">IF(A1042="","",(D1042+IF($O$9=1,E1042,0))*$O$7)</f>
        <v/>
      </c>
      <c r="G1042" s="27" t="str">
        <f aca="false">IF(A1042="","",D1042+E1042+F1042)</f>
        <v/>
      </c>
      <c r="H1042" s="27" t="str">
        <f aca="false">IF(A1042="","",Calculadora!$D$5+SUM($E$7:E1042))</f>
        <v/>
      </c>
      <c r="I1042" s="27" t="str">
        <f aca="false">IF(A1042="","",G1042-H1042)</f>
        <v/>
      </c>
      <c r="J1042" s="27" t="str">
        <f aca="false">IF(A1042="","",IF(C1042=$O$2,G1042,0))</f>
        <v/>
      </c>
    </row>
    <row r="1043" customFormat="false" ht="15" hidden="false" customHeight="false" outlineLevel="0" collapsed="false">
      <c r="A1043" s="25" t="str">
        <f aca="false">IF(ROW()-6&lt;=$O$3,ROW()-6,"")</f>
        <v/>
      </c>
      <c r="B1043" s="25" t="str">
        <f aca="false">IF(A1043="","",INT((A1043-1)/$O$2)+1)</f>
        <v/>
      </c>
      <c r="C1043" s="25" t="str">
        <f aca="false">IF(A1043="","",MOD(A1043-1,$O$2)+1)</f>
        <v/>
      </c>
      <c r="D1043" s="27" t="str">
        <f aca="false">IF(A1043="","",IF(A1043=1,Calculadora!$D$5,G1042))</f>
        <v/>
      </c>
      <c r="E1043" s="27" t="str">
        <f aca="false">IF(A1043="","",IF($O$9=1,IF(MOD(C1043-1,$O$8)=0,Calculadora!$D$6*(1+Calculadora!$D$7)^(B1043-1),0),IF(MOD(C1043,$O$8)=0,Calculadora!$D$6*(1+Calculadora!$D$7)^(B1043-1),0)))</f>
        <v/>
      </c>
      <c r="F1043" s="27" t="str">
        <f aca="false">IF(A1043="","",(D1043+IF($O$9=1,E1043,0))*$O$7)</f>
        <v/>
      </c>
      <c r="G1043" s="27" t="str">
        <f aca="false">IF(A1043="","",D1043+E1043+F1043)</f>
        <v/>
      </c>
      <c r="H1043" s="27" t="str">
        <f aca="false">IF(A1043="","",Calculadora!$D$5+SUM($E$7:E1043))</f>
        <v/>
      </c>
      <c r="I1043" s="27" t="str">
        <f aca="false">IF(A1043="","",G1043-H1043)</f>
        <v/>
      </c>
      <c r="J1043" s="27" t="str">
        <f aca="false">IF(A1043="","",IF(C1043=$O$2,G1043,0))</f>
        <v/>
      </c>
    </row>
    <row r="1044" customFormat="false" ht="15" hidden="false" customHeight="false" outlineLevel="0" collapsed="false">
      <c r="A1044" s="25" t="str">
        <f aca="false">IF(ROW()-6&lt;=$O$3,ROW()-6,"")</f>
        <v/>
      </c>
      <c r="B1044" s="25" t="str">
        <f aca="false">IF(A1044="","",INT((A1044-1)/$O$2)+1)</f>
        <v/>
      </c>
      <c r="C1044" s="25" t="str">
        <f aca="false">IF(A1044="","",MOD(A1044-1,$O$2)+1)</f>
        <v/>
      </c>
      <c r="D1044" s="27" t="str">
        <f aca="false">IF(A1044="","",IF(A1044=1,Calculadora!$D$5,G1043))</f>
        <v/>
      </c>
      <c r="E1044" s="27" t="str">
        <f aca="false">IF(A1044="","",IF($O$9=1,IF(MOD(C1044-1,$O$8)=0,Calculadora!$D$6*(1+Calculadora!$D$7)^(B1044-1),0),IF(MOD(C1044,$O$8)=0,Calculadora!$D$6*(1+Calculadora!$D$7)^(B1044-1),0)))</f>
        <v/>
      </c>
      <c r="F1044" s="27" t="str">
        <f aca="false">IF(A1044="","",(D1044+IF($O$9=1,E1044,0))*$O$7)</f>
        <v/>
      </c>
      <c r="G1044" s="27" t="str">
        <f aca="false">IF(A1044="","",D1044+E1044+F1044)</f>
        <v/>
      </c>
      <c r="H1044" s="27" t="str">
        <f aca="false">IF(A1044="","",Calculadora!$D$5+SUM($E$7:E1044))</f>
        <v/>
      </c>
      <c r="I1044" s="27" t="str">
        <f aca="false">IF(A1044="","",G1044-H1044)</f>
        <v/>
      </c>
      <c r="J1044" s="27" t="str">
        <f aca="false">IF(A1044="","",IF(C1044=$O$2,G1044,0))</f>
        <v/>
      </c>
    </row>
    <row r="1045" customFormat="false" ht="15" hidden="false" customHeight="false" outlineLevel="0" collapsed="false">
      <c r="A1045" s="25" t="str">
        <f aca="false">IF(ROW()-6&lt;=$O$3,ROW()-6,"")</f>
        <v/>
      </c>
      <c r="B1045" s="25" t="str">
        <f aca="false">IF(A1045="","",INT((A1045-1)/$O$2)+1)</f>
        <v/>
      </c>
      <c r="C1045" s="25" t="str">
        <f aca="false">IF(A1045="","",MOD(A1045-1,$O$2)+1)</f>
        <v/>
      </c>
      <c r="D1045" s="27" t="str">
        <f aca="false">IF(A1045="","",IF(A1045=1,Calculadora!$D$5,G1044))</f>
        <v/>
      </c>
      <c r="E1045" s="27" t="str">
        <f aca="false">IF(A1045="","",IF($O$9=1,IF(MOD(C1045-1,$O$8)=0,Calculadora!$D$6*(1+Calculadora!$D$7)^(B1045-1),0),IF(MOD(C1045,$O$8)=0,Calculadora!$D$6*(1+Calculadora!$D$7)^(B1045-1),0)))</f>
        <v/>
      </c>
      <c r="F1045" s="27" t="str">
        <f aca="false">IF(A1045="","",(D1045+IF($O$9=1,E1045,0))*$O$7)</f>
        <v/>
      </c>
      <c r="G1045" s="27" t="str">
        <f aca="false">IF(A1045="","",D1045+E1045+F1045)</f>
        <v/>
      </c>
      <c r="H1045" s="27" t="str">
        <f aca="false">IF(A1045="","",Calculadora!$D$5+SUM($E$7:E1045))</f>
        <v/>
      </c>
      <c r="I1045" s="27" t="str">
        <f aca="false">IF(A1045="","",G1045-H1045)</f>
        <v/>
      </c>
      <c r="J1045" s="27" t="str">
        <f aca="false">IF(A1045="","",IF(C1045=$O$2,G1045,0))</f>
        <v/>
      </c>
    </row>
    <row r="1046" customFormat="false" ht="15" hidden="false" customHeight="false" outlineLevel="0" collapsed="false">
      <c r="A1046" s="25" t="str">
        <f aca="false">IF(ROW()-6&lt;=$O$3,ROW()-6,"")</f>
        <v/>
      </c>
      <c r="B1046" s="25" t="str">
        <f aca="false">IF(A1046="","",INT((A1046-1)/$O$2)+1)</f>
        <v/>
      </c>
      <c r="C1046" s="25" t="str">
        <f aca="false">IF(A1046="","",MOD(A1046-1,$O$2)+1)</f>
        <v/>
      </c>
      <c r="D1046" s="27" t="str">
        <f aca="false">IF(A1046="","",IF(A1046=1,Calculadora!$D$5,G1045))</f>
        <v/>
      </c>
      <c r="E1046" s="27" t="str">
        <f aca="false">IF(A1046="","",IF($O$9=1,IF(MOD(C1046-1,$O$8)=0,Calculadora!$D$6*(1+Calculadora!$D$7)^(B1046-1),0),IF(MOD(C1046,$O$8)=0,Calculadora!$D$6*(1+Calculadora!$D$7)^(B1046-1),0)))</f>
        <v/>
      </c>
      <c r="F1046" s="27" t="str">
        <f aca="false">IF(A1046="","",(D1046+IF($O$9=1,E1046,0))*$O$7)</f>
        <v/>
      </c>
      <c r="G1046" s="27" t="str">
        <f aca="false">IF(A1046="","",D1046+E1046+F1046)</f>
        <v/>
      </c>
      <c r="H1046" s="27" t="str">
        <f aca="false">IF(A1046="","",Calculadora!$D$5+SUM($E$7:E1046))</f>
        <v/>
      </c>
      <c r="I1046" s="27" t="str">
        <f aca="false">IF(A1046="","",G1046-H1046)</f>
        <v/>
      </c>
      <c r="J1046" s="27" t="str">
        <f aca="false">IF(A1046="","",IF(C1046=$O$2,G1046,0))</f>
        <v/>
      </c>
    </row>
    <row r="1047" customFormat="false" ht="15" hidden="false" customHeight="false" outlineLevel="0" collapsed="false">
      <c r="A1047" s="25" t="str">
        <f aca="false">IF(ROW()-6&lt;=$O$3,ROW()-6,"")</f>
        <v/>
      </c>
      <c r="B1047" s="25" t="str">
        <f aca="false">IF(A1047="","",INT((A1047-1)/$O$2)+1)</f>
        <v/>
      </c>
      <c r="C1047" s="25" t="str">
        <f aca="false">IF(A1047="","",MOD(A1047-1,$O$2)+1)</f>
        <v/>
      </c>
      <c r="D1047" s="27" t="str">
        <f aca="false">IF(A1047="","",IF(A1047=1,Calculadora!$D$5,G1046))</f>
        <v/>
      </c>
      <c r="E1047" s="27" t="str">
        <f aca="false">IF(A1047="","",IF($O$9=1,IF(MOD(C1047-1,$O$8)=0,Calculadora!$D$6*(1+Calculadora!$D$7)^(B1047-1),0),IF(MOD(C1047,$O$8)=0,Calculadora!$D$6*(1+Calculadora!$D$7)^(B1047-1),0)))</f>
        <v/>
      </c>
      <c r="F1047" s="27" t="str">
        <f aca="false">IF(A1047="","",(D1047+IF($O$9=1,E1047,0))*$O$7)</f>
        <v/>
      </c>
      <c r="G1047" s="27" t="str">
        <f aca="false">IF(A1047="","",D1047+E1047+F1047)</f>
        <v/>
      </c>
      <c r="H1047" s="27" t="str">
        <f aca="false">IF(A1047="","",Calculadora!$D$5+SUM($E$7:E1047))</f>
        <v/>
      </c>
      <c r="I1047" s="27" t="str">
        <f aca="false">IF(A1047="","",G1047-H1047)</f>
        <v/>
      </c>
      <c r="J1047" s="27" t="str">
        <f aca="false">IF(A1047="","",IF(C1047=$O$2,G1047,0))</f>
        <v/>
      </c>
    </row>
    <row r="1048" customFormat="false" ht="15" hidden="false" customHeight="false" outlineLevel="0" collapsed="false">
      <c r="A1048" s="25" t="str">
        <f aca="false">IF(ROW()-6&lt;=$O$3,ROW()-6,"")</f>
        <v/>
      </c>
      <c r="B1048" s="25" t="str">
        <f aca="false">IF(A1048="","",INT((A1048-1)/$O$2)+1)</f>
        <v/>
      </c>
      <c r="C1048" s="25" t="str">
        <f aca="false">IF(A1048="","",MOD(A1048-1,$O$2)+1)</f>
        <v/>
      </c>
      <c r="D1048" s="27" t="str">
        <f aca="false">IF(A1048="","",IF(A1048=1,Calculadora!$D$5,G1047))</f>
        <v/>
      </c>
      <c r="E1048" s="27" t="str">
        <f aca="false">IF(A1048="","",IF($O$9=1,IF(MOD(C1048-1,$O$8)=0,Calculadora!$D$6*(1+Calculadora!$D$7)^(B1048-1),0),IF(MOD(C1048,$O$8)=0,Calculadora!$D$6*(1+Calculadora!$D$7)^(B1048-1),0)))</f>
        <v/>
      </c>
      <c r="F1048" s="27" t="str">
        <f aca="false">IF(A1048="","",(D1048+IF($O$9=1,E1048,0))*$O$7)</f>
        <v/>
      </c>
      <c r="G1048" s="27" t="str">
        <f aca="false">IF(A1048="","",D1048+E1048+F1048)</f>
        <v/>
      </c>
      <c r="H1048" s="27" t="str">
        <f aca="false">IF(A1048="","",Calculadora!$D$5+SUM($E$7:E1048))</f>
        <v/>
      </c>
      <c r="I1048" s="27" t="str">
        <f aca="false">IF(A1048="","",G1048-H1048)</f>
        <v/>
      </c>
      <c r="J1048" s="27" t="str">
        <f aca="false">IF(A1048="","",IF(C1048=$O$2,G1048,0))</f>
        <v/>
      </c>
    </row>
    <row r="1049" customFormat="false" ht="15" hidden="false" customHeight="false" outlineLevel="0" collapsed="false">
      <c r="A1049" s="25" t="str">
        <f aca="false">IF(ROW()-6&lt;=$O$3,ROW()-6,"")</f>
        <v/>
      </c>
      <c r="B1049" s="25" t="str">
        <f aca="false">IF(A1049="","",INT((A1049-1)/$O$2)+1)</f>
        <v/>
      </c>
      <c r="C1049" s="25" t="str">
        <f aca="false">IF(A1049="","",MOD(A1049-1,$O$2)+1)</f>
        <v/>
      </c>
      <c r="D1049" s="27" t="str">
        <f aca="false">IF(A1049="","",IF(A1049=1,Calculadora!$D$5,G1048))</f>
        <v/>
      </c>
      <c r="E1049" s="27" t="str">
        <f aca="false">IF(A1049="","",IF($O$9=1,IF(MOD(C1049-1,$O$8)=0,Calculadora!$D$6*(1+Calculadora!$D$7)^(B1049-1),0),IF(MOD(C1049,$O$8)=0,Calculadora!$D$6*(1+Calculadora!$D$7)^(B1049-1),0)))</f>
        <v/>
      </c>
      <c r="F1049" s="27" t="str">
        <f aca="false">IF(A1049="","",(D1049+IF($O$9=1,E1049,0))*$O$7)</f>
        <v/>
      </c>
      <c r="G1049" s="27" t="str">
        <f aca="false">IF(A1049="","",D1049+E1049+F1049)</f>
        <v/>
      </c>
      <c r="H1049" s="27" t="str">
        <f aca="false">IF(A1049="","",Calculadora!$D$5+SUM($E$7:E1049))</f>
        <v/>
      </c>
      <c r="I1049" s="27" t="str">
        <f aca="false">IF(A1049="","",G1049-H1049)</f>
        <v/>
      </c>
      <c r="J1049" s="27" t="str">
        <f aca="false">IF(A1049="","",IF(C1049=$O$2,G1049,0))</f>
        <v/>
      </c>
    </row>
    <row r="1050" customFormat="false" ht="15" hidden="false" customHeight="false" outlineLevel="0" collapsed="false">
      <c r="A1050" s="25" t="str">
        <f aca="false">IF(ROW()-6&lt;=$O$3,ROW()-6,"")</f>
        <v/>
      </c>
      <c r="B1050" s="25" t="str">
        <f aca="false">IF(A1050="","",INT((A1050-1)/$O$2)+1)</f>
        <v/>
      </c>
      <c r="C1050" s="25" t="str">
        <f aca="false">IF(A1050="","",MOD(A1050-1,$O$2)+1)</f>
        <v/>
      </c>
      <c r="D1050" s="27" t="str">
        <f aca="false">IF(A1050="","",IF(A1050=1,Calculadora!$D$5,G1049))</f>
        <v/>
      </c>
      <c r="E1050" s="27" t="str">
        <f aca="false">IF(A1050="","",IF($O$9=1,IF(MOD(C1050-1,$O$8)=0,Calculadora!$D$6*(1+Calculadora!$D$7)^(B1050-1),0),IF(MOD(C1050,$O$8)=0,Calculadora!$D$6*(1+Calculadora!$D$7)^(B1050-1),0)))</f>
        <v/>
      </c>
      <c r="F1050" s="27" t="str">
        <f aca="false">IF(A1050="","",(D1050+IF($O$9=1,E1050,0))*$O$7)</f>
        <v/>
      </c>
      <c r="G1050" s="27" t="str">
        <f aca="false">IF(A1050="","",D1050+E1050+F1050)</f>
        <v/>
      </c>
      <c r="H1050" s="27" t="str">
        <f aca="false">IF(A1050="","",Calculadora!$D$5+SUM($E$7:E1050))</f>
        <v/>
      </c>
      <c r="I1050" s="27" t="str">
        <f aca="false">IF(A1050="","",G1050-H1050)</f>
        <v/>
      </c>
      <c r="J1050" s="27" t="str">
        <f aca="false">IF(A1050="","",IF(C1050=$O$2,G1050,0))</f>
        <v/>
      </c>
    </row>
    <row r="1051" customFormat="false" ht="15" hidden="false" customHeight="false" outlineLevel="0" collapsed="false">
      <c r="A1051" s="25" t="str">
        <f aca="false">IF(ROW()-6&lt;=$O$3,ROW()-6,"")</f>
        <v/>
      </c>
      <c r="B1051" s="25" t="str">
        <f aca="false">IF(A1051="","",INT((A1051-1)/$O$2)+1)</f>
        <v/>
      </c>
      <c r="C1051" s="25" t="str">
        <f aca="false">IF(A1051="","",MOD(A1051-1,$O$2)+1)</f>
        <v/>
      </c>
      <c r="D1051" s="27" t="str">
        <f aca="false">IF(A1051="","",IF(A1051=1,Calculadora!$D$5,G1050))</f>
        <v/>
      </c>
      <c r="E1051" s="27" t="str">
        <f aca="false">IF(A1051="","",IF($O$9=1,IF(MOD(C1051-1,$O$8)=0,Calculadora!$D$6*(1+Calculadora!$D$7)^(B1051-1),0),IF(MOD(C1051,$O$8)=0,Calculadora!$D$6*(1+Calculadora!$D$7)^(B1051-1),0)))</f>
        <v/>
      </c>
      <c r="F1051" s="27" t="str">
        <f aca="false">IF(A1051="","",(D1051+IF($O$9=1,E1051,0))*$O$7)</f>
        <v/>
      </c>
      <c r="G1051" s="27" t="str">
        <f aca="false">IF(A1051="","",D1051+E1051+F1051)</f>
        <v/>
      </c>
      <c r="H1051" s="27" t="str">
        <f aca="false">IF(A1051="","",Calculadora!$D$5+SUM($E$7:E1051))</f>
        <v/>
      </c>
      <c r="I1051" s="27" t="str">
        <f aca="false">IF(A1051="","",G1051-H1051)</f>
        <v/>
      </c>
      <c r="J1051" s="27" t="str">
        <f aca="false">IF(A1051="","",IF(C1051=$O$2,G1051,0))</f>
        <v/>
      </c>
    </row>
    <row r="1052" customFormat="false" ht="15" hidden="false" customHeight="false" outlineLevel="0" collapsed="false">
      <c r="A1052" s="25" t="str">
        <f aca="false">IF(ROW()-6&lt;=$O$3,ROW()-6,"")</f>
        <v/>
      </c>
      <c r="B1052" s="25" t="str">
        <f aca="false">IF(A1052="","",INT((A1052-1)/$O$2)+1)</f>
        <v/>
      </c>
      <c r="C1052" s="25" t="str">
        <f aca="false">IF(A1052="","",MOD(A1052-1,$O$2)+1)</f>
        <v/>
      </c>
      <c r="D1052" s="27" t="str">
        <f aca="false">IF(A1052="","",IF(A1052=1,Calculadora!$D$5,G1051))</f>
        <v/>
      </c>
      <c r="E1052" s="27" t="str">
        <f aca="false">IF(A1052="","",IF($O$9=1,IF(MOD(C1052-1,$O$8)=0,Calculadora!$D$6*(1+Calculadora!$D$7)^(B1052-1),0),IF(MOD(C1052,$O$8)=0,Calculadora!$D$6*(1+Calculadora!$D$7)^(B1052-1),0)))</f>
        <v/>
      </c>
      <c r="F1052" s="27" t="str">
        <f aca="false">IF(A1052="","",(D1052+IF($O$9=1,E1052,0))*$O$7)</f>
        <v/>
      </c>
      <c r="G1052" s="27" t="str">
        <f aca="false">IF(A1052="","",D1052+E1052+F1052)</f>
        <v/>
      </c>
      <c r="H1052" s="27" t="str">
        <f aca="false">IF(A1052="","",Calculadora!$D$5+SUM($E$7:E1052))</f>
        <v/>
      </c>
      <c r="I1052" s="27" t="str">
        <f aca="false">IF(A1052="","",G1052-H1052)</f>
        <v/>
      </c>
      <c r="J1052" s="27" t="str">
        <f aca="false">IF(A1052="","",IF(C1052=$O$2,G1052,0))</f>
        <v/>
      </c>
    </row>
    <row r="1053" customFormat="false" ht="15" hidden="false" customHeight="false" outlineLevel="0" collapsed="false">
      <c r="A1053" s="25" t="str">
        <f aca="false">IF(ROW()-6&lt;=$O$3,ROW()-6,"")</f>
        <v/>
      </c>
      <c r="B1053" s="25" t="str">
        <f aca="false">IF(A1053="","",INT((A1053-1)/$O$2)+1)</f>
        <v/>
      </c>
      <c r="C1053" s="25" t="str">
        <f aca="false">IF(A1053="","",MOD(A1053-1,$O$2)+1)</f>
        <v/>
      </c>
      <c r="D1053" s="27" t="str">
        <f aca="false">IF(A1053="","",IF(A1053=1,Calculadora!$D$5,G1052))</f>
        <v/>
      </c>
      <c r="E1053" s="27" t="str">
        <f aca="false">IF(A1053="","",IF($O$9=1,IF(MOD(C1053-1,$O$8)=0,Calculadora!$D$6*(1+Calculadora!$D$7)^(B1053-1),0),IF(MOD(C1053,$O$8)=0,Calculadora!$D$6*(1+Calculadora!$D$7)^(B1053-1),0)))</f>
        <v/>
      </c>
      <c r="F1053" s="27" t="str">
        <f aca="false">IF(A1053="","",(D1053+IF($O$9=1,E1053,0))*$O$7)</f>
        <v/>
      </c>
      <c r="G1053" s="27" t="str">
        <f aca="false">IF(A1053="","",D1053+E1053+F1053)</f>
        <v/>
      </c>
      <c r="H1053" s="27" t="str">
        <f aca="false">IF(A1053="","",Calculadora!$D$5+SUM($E$7:E1053))</f>
        <v/>
      </c>
      <c r="I1053" s="27" t="str">
        <f aca="false">IF(A1053="","",G1053-H1053)</f>
        <v/>
      </c>
      <c r="J1053" s="27" t="str">
        <f aca="false">IF(A1053="","",IF(C1053=$O$2,G1053,0))</f>
        <v/>
      </c>
    </row>
    <row r="1054" customFormat="false" ht="15" hidden="false" customHeight="false" outlineLevel="0" collapsed="false">
      <c r="A1054" s="25" t="str">
        <f aca="false">IF(ROW()-6&lt;=$O$3,ROW()-6,"")</f>
        <v/>
      </c>
      <c r="B1054" s="25" t="str">
        <f aca="false">IF(A1054="","",INT((A1054-1)/$O$2)+1)</f>
        <v/>
      </c>
      <c r="C1054" s="25" t="str">
        <f aca="false">IF(A1054="","",MOD(A1054-1,$O$2)+1)</f>
        <v/>
      </c>
      <c r="D1054" s="27" t="str">
        <f aca="false">IF(A1054="","",IF(A1054=1,Calculadora!$D$5,G1053))</f>
        <v/>
      </c>
      <c r="E1054" s="27" t="str">
        <f aca="false">IF(A1054="","",IF($O$9=1,IF(MOD(C1054-1,$O$8)=0,Calculadora!$D$6*(1+Calculadora!$D$7)^(B1054-1),0),IF(MOD(C1054,$O$8)=0,Calculadora!$D$6*(1+Calculadora!$D$7)^(B1054-1),0)))</f>
        <v/>
      </c>
      <c r="F1054" s="27" t="str">
        <f aca="false">IF(A1054="","",(D1054+IF($O$9=1,E1054,0))*$O$7)</f>
        <v/>
      </c>
      <c r="G1054" s="27" t="str">
        <f aca="false">IF(A1054="","",D1054+E1054+F1054)</f>
        <v/>
      </c>
      <c r="H1054" s="27" t="str">
        <f aca="false">IF(A1054="","",Calculadora!$D$5+SUM($E$7:E1054))</f>
        <v/>
      </c>
      <c r="I1054" s="27" t="str">
        <f aca="false">IF(A1054="","",G1054-H1054)</f>
        <v/>
      </c>
      <c r="J1054" s="27" t="str">
        <f aca="false">IF(A1054="","",IF(C1054=$O$2,G1054,0))</f>
        <v/>
      </c>
    </row>
    <row r="1055" customFormat="false" ht="15" hidden="false" customHeight="false" outlineLevel="0" collapsed="false">
      <c r="A1055" s="25" t="str">
        <f aca="false">IF(ROW()-6&lt;=$O$3,ROW()-6,"")</f>
        <v/>
      </c>
      <c r="B1055" s="25" t="str">
        <f aca="false">IF(A1055="","",INT((A1055-1)/$O$2)+1)</f>
        <v/>
      </c>
      <c r="C1055" s="25" t="str">
        <f aca="false">IF(A1055="","",MOD(A1055-1,$O$2)+1)</f>
        <v/>
      </c>
      <c r="D1055" s="27" t="str">
        <f aca="false">IF(A1055="","",IF(A1055=1,Calculadora!$D$5,G1054))</f>
        <v/>
      </c>
      <c r="E1055" s="27" t="str">
        <f aca="false">IF(A1055="","",IF($O$9=1,IF(MOD(C1055-1,$O$8)=0,Calculadora!$D$6*(1+Calculadora!$D$7)^(B1055-1),0),IF(MOD(C1055,$O$8)=0,Calculadora!$D$6*(1+Calculadora!$D$7)^(B1055-1),0)))</f>
        <v/>
      </c>
      <c r="F1055" s="27" t="str">
        <f aca="false">IF(A1055="","",(D1055+IF($O$9=1,E1055,0))*$O$7)</f>
        <v/>
      </c>
      <c r="G1055" s="27" t="str">
        <f aca="false">IF(A1055="","",D1055+E1055+F1055)</f>
        <v/>
      </c>
      <c r="H1055" s="27" t="str">
        <f aca="false">IF(A1055="","",Calculadora!$D$5+SUM($E$7:E1055))</f>
        <v/>
      </c>
      <c r="I1055" s="27" t="str">
        <f aca="false">IF(A1055="","",G1055-H1055)</f>
        <v/>
      </c>
      <c r="J1055" s="27" t="str">
        <f aca="false">IF(A1055="","",IF(C1055=$O$2,G1055,0))</f>
        <v/>
      </c>
    </row>
    <row r="1056" customFormat="false" ht="15" hidden="false" customHeight="false" outlineLevel="0" collapsed="false">
      <c r="A1056" s="25" t="str">
        <f aca="false">IF(ROW()-6&lt;=$O$3,ROW()-6,"")</f>
        <v/>
      </c>
      <c r="B1056" s="25" t="str">
        <f aca="false">IF(A1056="","",INT((A1056-1)/$O$2)+1)</f>
        <v/>
      </c>
      <c r="C1056" s="25" t="str">
        <f aca="false">IF(A1056="","",MOD(A1056-1,$O$2)+1)</f>
        <v/>
      </c>
      <c r="D1056" s="27" t="str">
        <f aca="false">IF(A1056="","",IF(A1056=1,Calculadora!$D$5,G1055))</f>
        <v/>
      </c>
      <c r="E1056" s="27" t="str">
        <f aca="false">IF(A1056="","",IF($O$9=1,IF(MOD(C1056-1,$O$8)=0,Calculadora!$D$6*(1+Calculadora!$D$7)^(B1056-1),0),IF(MOD(C1056,$O$8)=0,Calculadora!$D$6*(1+Calculadora!$D$7)^(B1056-1),0)))</f>
        <v/>
      </c>
      <c r="F1056" s="27" t="str">
        <f aca="false">IF(A1056="","",(D1056+IF($O$9=1,E1056,0))*$O$7)</f>
        <v/>
      </c>
      <c r="G1056" s="27" t="str">
        <f aca="false">IF(A1056="","",D1056+E1056+F1056)</f>
        <v/>
      </c>
      <c r="H1056" s="27" t="str">
        <f aca="false">IF(A1056="","",Calculadora!$D$5+SUM($E$7:E1056))</f>
        <v/>
      </c>
      <c r="I1056" s="27" t="str">
        <f aca="false">IF(A1056="","",G1056-H1056)</f>
        <v/>
      </c>
      <c r="J1056" s="27" t="str">
        <f aca="false">IF(A1056="","",IF(C1056=$O$2,G1056,0))</f>
        <v/>
      </c>
    </row>
    <row r="1057" customFormat="false" ht="15" hidden="false" customHeight="false" outlineLevel="0" collapsed="false">
      <c r="A1057" s="25" t="str">
        <f aca="false">IF(ROW()-6&lt;=$O$3,ROW()-6,"")</f>
        <v/>
      </c>
      <c r="B1057" s="25" t="str">
        <f aca="false">IF(A1057="","",INT((A1057-1)/$O$2)+1)</f>
        <v/>
      </c>
      <c r="C1057" s="25" t="str">
        <f aca="false">IF(A1057="","",MOD(A1057-1,$O$2)+1)</f>
        <v/>
      </c>
      <c r="D1057" s="27" t="str">
        <f aca="false">IF(A1057="","",IF(A1057=1,Calculadora!$D$5,G1056))</f>
        <v/>
      </c>
      <c r="E1057" s="27" t="str">
        <f aca="false">IF(A1057="","",IF($O$9=1,IF(MOD(C1057-1,$O$8)=0,Calculadora!$D$6*(1+Calculadora!$D$7)^(B1057-1),0),IF(MOD(C1057,$O$8)=0,Calculadora!$D$6*(1+Calculadora!$D$7)^(B1057-1),0)))</f>
        <v/>
      </c>
      <c r="F1057" s="27" t="str">
        <f aca="false">IF(A1057="","",(D1057+IF($O$9=1,E1057,0))*$O$7)</f>
        <v/>
      </c>
      <c r="G1057" s="27" t="str">
        <f aca="false">IF(A1057="","",D1057+E1057+F1057)</f>
        <v/>
      </c>
      <c r="H1057" s="27" t="str">
        <f aca="false">IF(A1057="","",Calculadora!$D$5+SUM($E$7:E1057))</f>
        <v/>
      </c>
      <c r="I1057" s="27" t="str">
        <f aca="false">IF(A1057="","",G1057-H1057)</f>
        <v/>
      </c>
      <c r="J1057" s="27" t="str">
        <f aca="false">IF(A1057="","",IF(C1057=$O$2,G1057,0))</f>
        <v/>
      </c>
    </row>
    <row r="1058" customFormat="false" ht="15" hidden="false" customHeight="false" outlineLevel="0" collapsed="false">
      <c r="A1058" s="25" t="str">
        <f aca="false">IF(ROW()-6&lt;=$O$3,ROW()-6,"")</f>
        <v/>
      </c>
      <c r="B1058" s="25" t="str">
        <f aca="false">IF(A1058="","",INT((A1058-1)/$O$2)+1)</f>
        <v/>
      </c>
      <c r="C1058" s="25" t="str">
        <f aca="false">IF(A1058="","",MOD(A1058-1,$O$2)+1)</f>
        <v/>
      </c>
      <c r="D1058" s="27" t="str">
        <f aca="false">IF(A1058="","",IF(A1058=1,Calculadora!$D$5,G1057))</f>
        <v/>
      </c>
      <c r="E1058" s="27" t="str">
        <f aca="false">IF(A1058="","",IF($O$9=1,IF(MOD(C1058-1,$O$8)=0,Calculadora!$D$6*(1+Calculadora!$D$7)^(B1058-1),0),IF(MOD(C1058,$O$8)=0,Calculadora!$D$6*(1+Calculadora!$D$7)^(B1058-1),0)))</f>
        <v/>
      </c>
      <c r="F1058" s="27" t="str">
        <f aca="false">IF(A1058="","",(D1058+IF($O$9=1,E1058,0))*$O$7)</f>
        <v/>
      </c>
      <c r="G1058" s="27" t="str">
        <f aca="false">IF(A1058="","",D1058+E1058+F1058)</f>
        <v/>
      </c>
      <c r="H1058" s="27" t="str">
        <f aca="false">IF(A1058="","",Calculadora!$D$5+SUM($E$7:E1058))</f>
        <v/>
      </c>
      <c r="I1058" s="27" t="str">
        <f aca="false">IF(A1058="","",G1058-H1058)</f>
        <v/>
      </c>
      <c r="J1058" s="27" t="str">
        <f aca="false">IF(A1058="","",IF(C1058=$O$2,G1058,0))</f>
        <v/>
      </c>
    </row>
    <row r="1059" customFormat="false" ht="15" hidden="false" customHeight="false" outlineLevel="0" collapsed="false">
      <c r="A1059" s="25" t="str">
        <f aca="false">IF(ROW()-6&lt;=$O$3,ROW()-6,"")</f>
        <v/>
      </c>
      <c r="B1059" s="25" t="str">
        <f aca="false">IF(A1059="","",INT((A1059-1)/$O$2)+1)</f>
        <v/>
      </c>
      <c r="C1059" s="25" t="str">
        <f aca="false">IF(A1059="","",MOD(A1059-1,$O$2)+1)</f>
        <v/>
      </c>
      <c r="D1059" s="27" t="str">
        <f aca="false">IF(A1059="","",IF(A1059=1,Calculadora!$D$5,G1058))</f>
        <v/>
      </c>
      <c r="E1059" s="27" t="str">
        <f aca="false">IF(A1059="","",IF($O$9=1,IF(MOD(C1059-1,$O$8)=0,Calculadora!$D$6*(1+Calculadora!$D$7)^(B1059-1),0),IF(MOD(C1059,$O$8)=0,Calculadora!$D$6*(1+Calculadora!$D$7)^(B1059-1),0)))</f>
        <v/>
      </c>
      <c r="F1059" s="27" t="str">
        <f aca="false">IF(A1059="","",(D1059+IF($O$9=1,E1059,0))*$O$7)</f>
        <v/>
      </c>
      <c r="G1059" s="27" t="str">
        <f aca="false">IF(A1059="","",D1059+E1059+F1059)</f>
        <v/>
      </c>
      <c r="H1059" s="27" t="str">
        <f aca="false">IF(A1059="","",Calculadora!$D$5+SUM($E$7:E1059))</f>
        <v/>
      </c>
      <c r="I1059" s="27" t="str">
        <f aca="false">IF(A1059="","",G1059-H1059)</f>
        <v/>
      </c>
      <c r="J1059" s="27" t="str">
        <f aca="false">IF(A1059="","",IF(C1059=$O$2,G1059,0))</f>
        <v/>
      </c>
    </row>
    <row r="1060" customFormat="false" ht="15" hidden="false" customHeight="false" outlineLevel="0" collapsed="false">
      <c r="A1060" s="25" t="str">
        <f aca="false">IF(ROW()-6&lt;=$O$3,ROW()-6,"")</f>
        <v/>
      </c>
      <c r="B1060" s="25" t="str">
        <f aca="false">IF(A1060="","",INT((A1060-1)/$O$2)+1)</f>
        <v/>
      </c>
      <c r="C1060" s="25" t="str">
        <f aca="false">IF(A1060="","",MOD(A1060-1,$O$2)+1)</f>
        <v/>
      </c>
      <c r="D1060" s="27" t="str">
        <f aca="false">IF(A1060="","",IF(A1060=1,Calculadora!$D$5,G1059))</f>
        <v/>
      </c>
      <c r="E1060" s="27" t="str">
        <f aca="false">IF(A1060="","",IF($O$9=1,IF(MOD(C1060-1,$O$8)=0,Calculadora!$D$6*(1+Calculadora!$D$7)^(B1060-1),0),IF(MOD(C1060,$O$8)=0,Calculadora!$D$6*(1+Calculadora!$D$7)^(B1060-1),0)))</f>
        <v/>
      </c>
      <c r="F1060" s="27" t="str">
        <f aca="false">IF(A1060="","",(D1060+IF($O$9=1,E1060,0))*$O$7)</f>
        <v/>
      </c>
      <c r="G1060" s="27" t="str">
        <f aca="false">IF(A1060="","",D1060+E1060+F1060)</f>
        <v/>
      </c>
      <c r="H1060" s="27" t="str">
        <f aca="false">IF(A1060="","",Calculadora!$D$5+SUM($E$7:E1060))</f>
        <v/>
      </c>
      <c r="I1060" s="27" t="str">
        <f aca="false">IF(A1060="","",G1060-H1060)</f>
        <v/>
      </c>
      <c r="J1060" s="27" t="str">
        <f aca="false">IF(A1060="","",IF(C1060=$O$2,G1060,0))</f>
        <v/>
      </c>
    </row>
    <row r="1061" customFormat="false" ht="15" hidden="false" customHeight="false" outlineLevel="0" collapsed="false">
      <c r="A1061" s="25" t="str">
        <f aca="false">IF(ROW()-6&lt;=$O$3,ROW()-6,"")</f>
        <v/>
      </c>
      <c r="B1061" s="25" t="str">
        <f aca="false">IF(A1061="","",INT((A1061-1)/$O$2)+1)</f>
        <v/>
      </c>
      <c r="C1061" s="25" t="str">
        <f aca="false">IF(A1061="","",MOD(A1061-1,$O$2)+1)</f>
        <v/>
      </c>
      <c r="D1061" s="27" t="str">
        <f aca="false">IF(A1061="","",IF(A1061=1,Calculadora!$D$5,G1060))</f>
        <v/>
      </c>
      <c r="E1061" s="27" t="str">
        <f aca="false">IF(A1061="","",IF($O$9=1,IF(MOD(C1061-1,$O$8)=0,Calculadora!$D$6*(1+Calculadora!$D$7)^(B1061-1),0),IF(MOD(C1061,$O$8)=0,Calculadora!$D$6*(1+Calculadora!$D$7)^(B1061-1),0)))</f>
        <v/>
      </c>
      <c r="F1061" s="27" t="str">
        <f aca="false">IF(A1061="","",(D1061+IF($O$9=1,E1061,0))*$O$7)</f>
        <v/>
      </c>
      <c r="G1061" s="27" t="str">
        <f aca="false">IF(A1061="","",D1061+E1061+F1061)</f>
        <v/>
      </c>
      <c r="H1061" s="27" t="str">
        <f aca="false">IF(A1061="","",Calculadora!$D$5+SUM($E$7:E1061))</f>
        <v/>
      </c>
      <c r="I1061" s="27" t="str">
        <f aca="false">IF(A1061="","",G1061-H1061)</f>
        <v/>
      </c>
      <c r="J1061" s="27" t="str">
        <f aca="false">IF(A1061="","",IF(C1061=$O$2,G1061,0))</f>
        <v/>
      </c>
    </row>
    <row r="1062" customFormat="false" ht="15" hidden="false" customHeight="false" outlineLevel="0" collapsed="false">
      <c r="A1062" s="25" t="str">
        <f aca="false">IF(ROW()-6&lt;=$O$3,ROW()-6,"")</f>
        <v/>
      </c>
      <c r="B1062" s="25" t="str">
        <f aca="false">IF(A1062="","",INT((A1062-1)/$O$2)+1)</f>
        <v/>
      </c>
      <c r="C1062" s="25" t="str">
        <f aca="false">IF(A1062="","",MOD(A1062-1,$O$2)+1)</f>
        <v/>
      </c>
      <c r="D1062" s="27" t="str">
        <f aca="false">IF(A1062="","",IF(A1062=1,Calculadora!$D$5,G1061))</f>
        <v/>
      </c>
      <c r="E1062" s="27" t="str">
        <f aca="false">IF(A1062="","",IF($O$9=1,IF(MOD(C1062-1,$O$8)=0,Calculadora!$D$6*(1+Calculadora!$D$7)^(B1062-1),0),IF(MOD(C1062,$O$8)=0,Calculadora!$D$6*(1+Calculadora!$D$7)^(B1062-1),0)))</f>
        <v/>
      </c>
      <c r="F1062" s="27" t="str">
        <f aca="false">IF(A1062="","",(D1062+IF($O$9=1,E1062,0))*$O$7)</f>
        <v/>
      </c>
      <c r="G1062" s="27" t="str">
        <f aca="false">IF(A1062="","",D1062+E1062+F1062)</f>
        <v/>
      </c>
      <c r="H1062" s="27" t="str">
        <f aca="false">IF(A1062="","",Calculadora!$D$5+SUM($E$7:E1062))</f>
        <v/>
      </c>
      <c r="I1062" s="27" t="str">
        <f aca="false">IF(A1062="","",G1062-H1062)</f>
        <v/>
      </c>
      <c r="J1062" s="27" t="str">
        <f aca="false">IF(A1062="","",IF(C1062=$O$2,G1062,0))</f>
        <v/>
      </c>
    </row>
    <row r="1063" customFormat="false" ht="15" hidden="false" customHeight="false" outlineLevel="0" collapsed="false">
      <c r="A1063" s="25" t="str">
        <f aca="false">IF(ROW()-6&lt;=$O$3,ROW()-6,"")</f>
        <v/>
      </c>
      <c r="B1063" s="25" t="str">
        <f aca="false">IF(A1063="","",INT((A1063-1)/$O$2)+1)</f>
        <v/>
      </c>
      <c r="C1063" s="25" t="str">
        <f aca="false">IF(A1063="","",MOD(A1063-1,$O$2)+1)</f>
        <v/>
      </c>
      <c r="D1063" s="27" t="str">
        <f aca="false">IF(A1063="","",IF(A1063=1,Calculadora!$D$5,G1062))</f>
        <v/>
      </c>
      <c r="E1063" s="27" t="str">
        <f aca="false">IF(A1063="","",IF($O$9=1,IF(MOD(C1063-1,$O$8)=0,Calculadora!$D$6*(1+Calculadora!$D$7)^(B1063-1),0),IF(MOD(C1063,$O$8)=0,Calculadora!$D$6*(1+Calculadora!$D$7)^(B1063-1),0)))</f>
        <v/>
      </c>
      <c r="F1063" s="27" t="str">
        <f aca="false">IF(A1063="","",(D1063+IF($O$9=1,E1063,0))*$O$7)</f>
        <v/>
      </c>
      <c r="G1063" s="27" t="str">
        <f aca="false">IF(A1063="","",D1063+E1063+F1063)</f>
        <v/>
      </c>
      <c r="H1063" s="27" t="str">
        <f aca="false">IF(A1063="","",Calculadora!$D$5+SUM($E$7:E1063))</f>
        <v/>
      </c>
      <c r="I1063" s="27" t="str">
        <f aca="false">IF(A1063="","",G1063-H1063)</f>
        <v/>
      </c>
      <c r="J1063" s="27" t="str">
        <f aca="false">IF(A1063="","",IF(C1063=$O$2,G1063,0))</f>
        <v/>
      </c>
    </row>
    <row r="1064" customFormat="false" ht="15" hidden="false" customHeight="false" outlineLevel="0" collapsed="false">
      <c r="A1064" s="25" t="str">
        <f aca="false">IF(ROW()-6&lt;=$O$3,ROW()-6,"")</f>
        <v/>
      </c>
      <c r="B1064" s="25" t="str">
        <f aca="false">IF(A1064="","",INT((A1064-1)/$O$2)+1)</f>
        <v/>
      </c>
      <c r="C1064" s="25" t="str">
        <f aca="false">IF(A1064="","",MOD(A1064-1,$O$2)+1)</f>
        <v/>
      </c>
      <c r="D1064" s="27" t="str">
        <f aca="false">IF(A1064="","",IF(A1064=1,Calculadora!$D$5,G1063))</f>
        <v/>
      </c>
      <c r="E1064" s="27" t="str">
        <f aca="false">IF(A1064="","",IF($O$9=1,IF(MOD(C1064-1,$O$8)=0,Calculadora!$D$6*(1+Calculadora!$D$7)^(B1064-1),0),IF(MOD(C1064,$O$8)=0,Calculadora!$D$6*(1+Calculadora!$D$7)^(B1064-1),0)))</f>
        <v/>
      </c>
      <c r="F1064" s="27" t="str">
        <f aca="false">IF(A1064="","",(D1064+IF($O$9=1,E1064,0))*$O$7)</f>
        <v/>
      </c>
      <c r="G1064" s="27" t="str">
        <f aca="false">IF(A1064="","",D1064+E1064+F1064)</f>
        <v/>
      </c>
      <c r="H1064" s="27" t="str">
        <f aca="false">IF(A1064="","",Calculadora!$D$5+SUM($E$7:E1064))</f>
        <v/>
      </c>
      <c r="I1064" s="27" t="str">
        <f aca="false">IF(A1064="","",G1064-H1064)</f>
        <v/>
      </c>
      <c r="J1064" s="27" t="str">
        <f aca="false">IF(A1064="","",IF(C1064=$O$2,G1064,0))</f>
        <v/>
      </c>
    </row>
    <row r="1065" customFormat="false" ht="15" hidden="false" customHeight="false" outlineLevel="0" collapsed="false">
      <c r="A1065" s="25" t="str">
        <f aca="false">IF(ROW()-6&lt;=$O$3,ROW()-6,"")</f>
        <v/>
      </c>
      <c r="B1065" s="25" t="str">
        <f aca="false">IF(A1065="","",INT((A1065-1)/$O$2)+1)</f>
        <v/>
      </c>
      <c r="C1065" s="25" t="str">
        <f aca="false">IF(A1065="","",MOD(A1065-1,$O$2)+1)</f>
        <v/>
      </c>
      <c r="D1065" s="27" t="str">
        <f aca="false">IF(A1065="","",IF(A1065=1,Calculadora!$D$5,G1064))</f>
        <v/>
      </c>
      <c r="E1065" s="27" t="str">
        <f aca="false">IF(A1065="","",IF($O$9=1,IF(MOD(C1065-1,$O$8)=0,Calculadora!$D$6*(1+Calculadora!$D$7)^(B1065-1),0),IF(MOD(C1065,$O$8)=0,Calculadora!$D$6*(1+Calculadora!$D$7)^(B1065-1),0)))</f>
        <v/>
      </c>
      <c r="F1065" s="27" t="str">
        <f aca="false">IF(A1065="","",(D1065+IF($O$9=1,E1065,0))*$O$7)</f>
        <v/>
      </c>
      <c r="G1065" s="27" t="str">
        <f aca="false">IF(A1065="","",D1065+E1065+F1065)</f>
        <v/>
      </c>
      <c r="H1065" s="27" t="str">
        <f aca="false">IF(A1065="","",Calculadora!$D$5+SUM($E$7:E1065))</f>
        <v/>
      </c>
      <c r="I1065" s="27" t="str">
        <f aca="false">IF(A1065="","",G1065-H1065)</f>
        <v/>
      </c>
      <c r="J1065" s="27" t="str">
        <f aca="false">IF(A1065="","",IF(C1065=$O$2,G1065,0))</f>
        <v/>
      </c>
    </row>
    <row r="1066" customFormat="false" ht="15" hidden="false" customHeight="false" outlineLevel="0" collapsed="false">
      <c r="A1066" s="25" t="str">
        <f aca="false">IF(ROW()-6&lt;=$O$3,ROW()-6,"")</f>
        <v/>
      </c>
      <c r="B1066" s="25" t="str">
        <f aca="false">IF(A1066="","",INT((A1066-1)/$O$2)+1)</f>
        <v/>
      </c>
      <c r="C1066" s="25" t="str">
        <f aca="false">IF(A1066="","",MOD(A1066-1,$O$2)+1)</f>
        <v/>
      </c>
      <c r="D1066" s="27" t="str">
        <f aca="false">IF(A1066="","",IF(A1066=1,Calculadora!$D$5,G1065))</f>
        <v/>
      </c>
      <c r="E1066" s="27" t="str">
        <f aca="false">IF(A1066="","",IF($O$9=1,IF(MOD(C1066-1,$O$8)=0,Calculadora!$D$6*(1+Calculadora!$D$7)^(B1066-1),0),IF(MOD(C1066,$O$8)=0,Calculadora!$D$6*(1+Calculadora!$D$7)^(B1066-1),0)))</f>
        <v/>
      </c>
      <c r="F1066" s="27" t="str">
        <f aca="false">IF(A1066="","",(D1066+IF($O$9=1,E1066,0))*$O$7)</f>
        <v/>
      </c>
      <c r="G1066" s="27" t="str">
        <f aca="false">IF(A1066="","",D1066+E1066+F1066)</f>
        <v/>
      </c>
      <c r="H1066" s="27" t="str">
        <f aca="false">IF(A1066="","",Calculadora!$D$5+SUM($E$7:E1066))</f>
        <v/>
      </c>
      <c r="I1066" s="27" t="str">
        <f aca="false">IF(A1066="","",G1066-H1066)</f>
        <v/>
      </c>
      <c r="J1066" s="27" t="str">
        <f aca="false">IF(A1066="","",IF(C1066=$O$2,G1066,0))</f>
        <v/>
      </c>
    </row>
    <row r="1067" customFormat="false" ht="15" hidden="false" customHeight="false" outlineLevel="0" collapsed="false">
      <c r="A1067" s="25" t="str">
        <f aca="false">IF(ROW()-6&lt;=$O$3,ROW()-6,"")</f>
        <v/>
      </c>
      <c r="B1067" s="25" t="str">
        <f aca="false">IF(A1067="","",INT((A1067-1)/$O$2)+1)</f>
        <v/>
      </c>
      <c r="C1067" s="25" t="str">
        <f aca="false">IF(A1067="","",MOD(A1067-1,$O$2)+1)</f>
        <v/>
      </c>
      <c r="D1067" s="27" t="str">
        <f aca="false">IF(A1067="","",IF(A1067=1,Calculadora!$D$5,G1066))</f>
        <v/>
      </c>
      <c r="E1067" s="27" t="str">
        <f aca="false">IF(A1067="","",IF($O$9=1,IF(MOD(C1067-1,$O$8)=0,Calculadora!$D$6*(1+Calculadora!$D$7)^(B1067-1),0),IF(MOD(C1067,$O$8)=0,Calculadora!$D$6*(1+Calculadora!$D$7)^(B1067-1),0)))</f>
        <v/>
      </c>
      <c r="F1067" s="27" t="str">
        <f aca="false">IF(A1067="","",(D1067+IF($O$9=1,E1067,0))*$O$7)</f>
        <v/>
      </c>
      <c r="G1067" s="27" t="str">
        <f aca="false">IF(A1067="","",D1067+E1067+F1067)</f>
        <v/>
      </c>
      <c r="H1067" s="27" t="str">
        <f aca="false">IF(A1067="","",Calculadora!$D$5+SUM($E$7:E1067))</f>
        <v/>
      </c>
      <c r="I1067" s="27" t="str">
        <f aca="false">IF(A1067="","",G1067-H1067)</f>
        <v/>
      </c>
      <c r="J1067" s="27" t="str">
        <f aca="false">IF(A1067="","",IF(C1067=$O$2,G1067,0))</f>
        <v/>
      </c>
    </row>
    <row r="1068" customFormat="false" ht="15" hidden="false" customHeight="false" outlineLevel="0" collapsed="false">
      <c r="A1068" s="25" t="str">
        <f aca="false">IF(ROW()-6&lt;=$O$3,ROW()-6,"")</f>
        <v/>
      </c>
      <c r="B1068" s="25" t="str">
        <f aca="false">IF(A1068="","",INT((A1068-1)/$O$2)+1)</f>
        <v/>
      </c>
      <c r="C1068" s="25" t="str">
        <f aca="false">IF(A1068="","",MOD(A1068-1,$O$2)+1)</f>
        <v/>
      </c>
      <c r="D1068" s="27" t="str">
        <f aca="false">IF(A1068="","",IF(A1068=1,Calculadora!$D$5,G1067))</f>
        <v/>
      </c>
      <c r="E1068" s="27" t="str">
        <f aca="false">IF(A1068="","",IF($O$9=1,IF(MOD(C1068-1,$O$8)=0,Calculadora!$D$6*(1+Calculadora!$D$7)^(B1068-1),0),IF(MOD(C1068,$O$8)=0,Calculadora!$D$6*(1+Calculadora!$D$7)^(B1068-1),0)))</f>
        <v/>
      </c>
      <c r="F1068" s="27" t="str">
        <f aca="false">IF(A1068="","",(D1068+IF($O$9=1,E1068,0))*$O$7)</f>
        <v/>
      </c>
      <c r="G1068" s="27" t="str">
        <f aca="false">IF(A1068="","",D1068+E1068+F1068)</f>
        <v/>
      </c>
      <c r="H1068" s="27" t="str">
        <f aca="false">IF(A1068="","",Calculadora!$D$5+SUM($E$7:E1068))</f>
        <v/>
      </c>
      <c r="I1068" s="27" t="str">
        <f aca="false">IF(A1068="","",G1068-H1068)</f>
        <v/>
      </c>
      <c r="J1068" s="27" t="str">
        <f aca="false">IF(A1068="","",IF(C1068=$O$2,G1068,0))</f>
        <v/>
      </c>
    </row>
    <row r="1069" customFormat="false" ht="15" hidden="false" customHeight="false" outlineLevel="0" collapsed="false">
      <c r="A1069" s="25" t="str">
        <f aca="false">IF(ROW()-6&lt;=$O$3,ROW()-6,"")</f>
        <v/>
      </c>
      <c r="B1069" s="25" t="str">
        <f aca="false">IF(A1069="","",INT((A1069-1)/$O$2)+1)</f>
        <v/>
      </c>
      <c r="C1069" s="25" t="str">
        <f aca="false">IF(A1069="","",MOD(A1069-1,$O$2)+1)</f>
        <v/>
      </c>
      <c r="D1069" s="27" t="str">
        <f aca="false">IF(A1069="","",IF(A1069=1,Calculadora!$D$5,G1068))</f>
        <v/>
      </c>
      <c r="E1069" s="27" t="str">
        <f aca="false">IF(A1069="","",IF($O$9=1,IF(MOD(C1069-1,$O$8)=0,Calculadora!$D$6*(1+Calculadora!$D$7)^(B1069-1),0),IF(MOD(C1069,$O$8)=0,Calculadora!$D$6*(1+Calculadora!$D$7)^(B1069-1),0)))</f>
        <v/>
      </c>
      <c r="F1069" s="27" t="str">
        <f aca="false">IF(A1069="","",(D1069+IF($O$9=1,E1069,0))*$O$7)</f>
        <v/>
      </c>
      <c r="G1069" s="27" t="str">
        <f aca="false">IF(A1069="","",D1069+E1069+F1069)</f>
        <v/>
      </c>
      <c r="H1069" s="27" t="str">
        <f aca="false">IF(A1069="","",Calculadora!$D$5+SUM($E$7:E1069))</f>
        <v/>
      </c>
      <c r="I1069" s="27" t="str">
        <f aca="false">IF(A1069="","",G1069-H1069)</f>
        <v/>
      </c>
      <c r="J1069" s="27" t="str">
        <f aca="false">IF(A1069="","",IF(C1069=$O$2,G1069,0))</f>
        <v/>
      </c>
    </row>
    <row r="1070" customFormat="false" ht="15" hidden="false" customHeight="false" outlineLevel="0" collapsed="false">
      <c r="A1070" s="25" t="str">
        <f aca="false">IF(ROW()-6&lt;=$O$3,ROW()-6,"")</f>
        <v/>
      </c>
      <c r="B1070" s="25" t="str">
        <f aca="false">IF(A1070="","",INT((A1070-1)/$O$2)+1)</f>
        <v/>
      </c>
      <c r="C1070" s="25" t="str">
        <f aca="false">IF(A1070="","",MOD(A1070-1,$O$2)+1)</f>
        <v/>
      </c>
      <c r="D1070" s="27" t="str">
        <f aca="false">IF(A1070="","",IF(A1070=1,Calculadora!$D$5,G1069))</f>
        <v/>
      </c>
      <c r="E1070" s="27" t="str">
        <f aca="false">IF(A1070="","",IF($O$9=1,IF(MOD(C1070-1,$O$8)=0,Calculadora!$D$6*(1+Calculadora!$D$7)^(B1070-1),0),IF(MOD(C1070,$O$8)=0,Calculadora!$D$6*(1+Calculadora!$D$7)^(B1070-1),0)))</f>
        <v/>
      </c>
      <c r="F1070" s="27" t="str">
        <f aca="false">IF(A1070="","",(D1070+IF($O$9=1,E1070,0))*$O$7)</f>
        <v/>
      </c>
      <c r="G1070" s="27" t="str">
        <f aca="false">IF(A1070="","",D1070+E1070+F1070)</f>
        <v/>
      </c>
      <c r="H1070" s="27" t="str">
        <f aca="false">IF(A1070="","",Calculadora!$D$5+SUM($E$7:E1070))</f>
        <v/>
      </c>
      <c r="I1070" s="27" t="str">
        <f aca="false">IF(A1070="","",G1070-H1070)</f>
        <v/>
      </c>
      <c r="J1070" s="27" t="str">
        <f aca="false">IF(A1070="","",IF(C1070=$O$2,G1070,0))</f>
        <v/>
      </c>
    </row>
    <row r="1071" customFormat="false" ht="15" hidden="false" customHeight="false" outlineLevel="0" collapsed="false">
      <c r="A1071" s="25" t="str">
        <f aca="false">IF(ROW()-6&lt;=$O$3,ROW()-6,"")</f>
        <v/>
      </c>
      <c r="B1071" s="25" t="str">
        <f aca="false">IF(A1071="","",INT((A1071-1)/$O$2)+1)</f>
        <v/>
      </c>
      <c r="C1071" s="25" t="str">
        <f aca="false">IF(A1071="","",MOD(A1071-1,$O$2)+1)</f>
        <v/>
      </c>
      <c r="D1071" s="27" t="str">
        <f aca="false">IF(A1071="","",IF(A1071=1,Calculadora!$D$5,G1070))</f>
        <v/>
      </c>
      <c r="E1071" s="27" t="str">
        <f aca="false">IF(A1071="","",IF($O$9=1,IF(MOD(C1071-1,$O$8)=0,Calculadora!$D$6*(1+Calculadora!$D$7)^(B1071-1),0),IF(MOD(C1071,$O$8)=0,Calculadora!$D$6*(1+Calculadora!$D$7)^(B1071-1),0)))</f>
        <v/>
      </c>
      <c r="F1071" s="27" t="str">
        <f aca="false">IF(A1071="","",(D1071+IF($O$9=1,E1071,0))*$O$7)</f>
        <v/>
      </c>
      <c r="G1071" s="27" t="str">
        <f aca="false">IF(A1071="","",D1071+E1071+F1071)</f>
        <v/>
      </c>
      <c r="H1071" s="27" t="str">
        <f aca="false">IF(A1071="","",Calculadora!$D$5+SUM($E$7:E1071))</f>
        <v/>
      </c>
      <c r="I1071" s="27" t="str">
        <f aca="false">IF(A1071="","",G1071-H1071)</f>
        <v/>
      </c>
      <c r="J1071" s="27" t="str">
        <f aca="false">IF(A1071="","",IF(C1071=$O$2,G1071,0))</f>
        <v/>
      </c>
    </row>
    <row r="1072" customFormat="false" ht="15" hidden="false" customHeight="false" outlineLevel="0" collapsed="false">
      <c r="A1072" s="25" t="str">
        <f aca="false">IF(ROW()-6&lt;=$O$3,ROW()-6,"")</f>
        <v/>
      </c>
      <c r="B1072" s="25" t="str">
        <f aca="false">IF(A1072="","",INT((A1072-1)/$O$2)+1)</f>
        <v/>
      </c>
      <c r="C1072" s="25" t="str">
        <f aca="false">IF(A1072="","",MOD(A1072-1,$O$2)+1)</f>
        <v/>
      </c>
      <c r="D1072" s="27" t="str">
        <f aca="false">IF(A1072="","",IF(A1072=1,Calculadora!$D$5,G1071))</f>
        <v/>
      </c>
      <c r="E1072" s="27" t="str">
        <f aca="false">IF(A1072="","",IF($O$9=1,IF(MOD(C1072-1,$O$8)=0,Calculadora!$D$6*(1+Calculadora!$D$7)^(B1072-1),0),IF(MOD(C1072,$O$8)=0,Calculadora!$D$6*(1+Calculadora!$D$7)^(B1072-1),0)))</f>
        <v/>
      </c>
      <c r="F1072" s="27" t="str">
        <f aca="false">IF(A1072="","",(D1072+IF($O$9=1,E1072,0))*$O$7)</f>
        <v/>
      </c>
      <c r="G1072" s="27" t="str">
        <f aca="false">IF(A1072="","",D1072+E1072+F1072)</f>
        <v/>
      </c>
      <c r="H1072" s="27" t="str">
        <f aca="false">IF(A1072="","",Calculadora!$D$5+SUM($E$7:E1072))</f>
        <v/>
      </c>
      <c r="I1072" s="27" t="str">
        <f aca="false">IF(A1072="","",G1072-H1072)</f>
        <v/>
      </c>
      <c r="J1072" s="27" t="str">
        <f aca="false">IF(A1072="","",IF(C1072=$O$2,G1072,0))</f>
        <v/>
      </c>
    </row>
    <row r="1073" customFormat="false" ht="15" hidden="false" customHeight="false" outlineLevel="0" collapsed="false">
      <c r="A1073" s="25" t="str">
        <f aca="false">IF(ROW()-6&lt;=$O$3,ROW()-6,"")</f>
        <v/>
      </c>
      <c r="B1073" s="25" t="str">
        <f aca="false">IF(A1073="","",INT((A1073-1)/$O$2)+1)</f>
        <v/>
      </c>
      <c r="C1073" s="25" t="str">
        <f aca="false">IF(A1073="","",MOD(A1073-1,$O$2)+1)</f>
        <v/>
      </c>
      <c r="D1073" s="27" t="str">
        <f aca="false">IF(A1073="","",IF(A1073=1,Calculadora!$D$5,G1072))</f>
        <v/>
      </c>
      <c r="E1073" s="27" t="str">
        <f aca="false">IF(A1073="","",IF($O$9=1,IF(MOD(C1073-1,$O$8)=0,Calculadora!$D$6*(1+Calculadora!$D$7)^(B1073-1),0),IF(MOD(C1073,$O$8)=0,Calculadora!$D$6*(1+Calculadora!$D$7)^(B1073-1),0)))</f>
        <v/>
      </c>
      <c r="F1073" s="27" t="str">
        <f aca="false">IF(A1073="","",(D1073+IF($O$9=1,E1073,0))*$O$7)</f>
        <v/>
      </c>
      <c r="G1073" s="27" t="str">
        <f aca="false">IF(A1073="","",D1073+E1073+F1073)</f>
        <v/>
      </c>
      <c r="H1073" s="27" t="str">
        <f aca="false">IF(A1073="","",Calculadora!$D$5+SUM($E$7:E1073))</f>
        <v/>
      </c>
      <c r="I1073" s="27" t="str">
        <f aca="false">IF(A1073="","",G1073-H1073)</f>
        <v/>
      </c>
      <c r="J1073" s="27" t="str">
        <f aca="false">IF(A1073="","",IF(C1073=$O$2,G1073,0))</f>
        <v/>
      </c>
    </row>
    <row r="1074" customFormat="false" ht="15" hidden="false" customHeight="false" outlineLevel="0" collapsed="false">
      <c r="A1074" s="25" t="str">
        <f aca="false">IF(ROW()-6&lt;=$O$3,ROW()-6,"")</f>
        <v/>
      </c>
      <c r="B1074" s="25" t="str">
        <f aca="false">IF(A1074="","",INT((A1074-1)/$O$2)+1)</f>
        <v/>
      </c>
      <c r="C1074" s="25" t="str">
        <f aca="false">IF(A1074="","",MOD(A1074-1,$O$2)+1)</f>
        <v/>
      </c>
      <c r="D1074" s="27" t="str">
        <f aca="false">IF(A1074="","",IF(A1074=1,Calculadora!$D$5,G1073))</f>
        <v/>
      </c>
      <c r="E1074" s="27" t="str">
        <f aca="false">IF(A1074="","",IF($O$9=1,IF(MOD(C1074-1,$O$8)=0,Calculadora!$D$6*(1+Calculadora!$D$7)^(B1074-1),0),IF(MOD(C1074,$O$8)=0,Calculadora!$D$6*(1+Calculadora!$D$7)^(B1074-1),0)))</f>
        <v/>
      </c>
      <c r="F1074" s="27" t="str">
        <f aca="false">IF(A1074="","",(D1074+IF($O$9=1,E1074,0))*$O$7)</f>
        <v/>
      </c>
      <c r="G1074" s="27" t="str">
        <f aca="false">IF(A1074="","",D1074+E1074+F1074)</f>
        <v/>
      </c>
      <c r="H1074" s="27" t="str">
        <f aca="false">IF(A1074="","",Calculadora!$D$5+SUM($E$7:E1074))</f>
        <v/>
      </c>
      <c r="I1074" s="27" t="str">
        <f aca="false">IF(A1074="","",G1074-H1074)</f>
        <v/>
      </c>
      <c r="J1074" s="27" t="str">
        <f aca="false">IF(A1074="","",IF(C1074=$O$2,G1074,0))</f>
        <v/>
      </c>
    </row>
    <row r="1075" customFormat="false" ht="15" hidden="false" customHeight="false" outlineLevel="0" collapsed="false">
      <c r="A1075" s="25" t="str">
        <f aca="false">IF(ROW()-6&lt;=$O$3,ROW()-6,"")</f>
        <v/>
      </c>
      <c r="B1075" s="25" t="str">
        <f aca="false">IF(A1075="","",INT((A1075-1)/$O$2)+1)</f>
        <v/>
      </c>
      <c r="C1075" s="25" t="str">
        <f aca="false">IF(A1075="","",MOD(A1075-1,$O$2)+1)</f>
        <v/>
      </c>
      <c r="D1075" s="27" t="str">
        <f aca="false">IF(A1075="","",IF(A1075=1,Calculadora!$D$5,G1074))</f>
        <v/>
      </c>
      <c r="E1075" s="27" t="str">
        <f aca="false">IF(A1075="","",IF($O$9=1,IF(MOD(C1075-1,$O$8)=0,Calculadora!$D$6*(1+Calculadora!$D$7)^(B1075-1),0),IF(MOD(C1075,$O$8)=0,Calculadora!$D$6*(1+Calculadora!$D$7)^(B1075-1),0)))</f>
        <v/>
      </c>
      <c r="F1075" s="27" t="str">
        <f aca="false">IF(A1075="","",(D1075+IF($O$9=1,E1075,0))*$O$7)</f>
        <v/>
      </c>
      <c r="G1075" s="27" t="str">
        <f aca="false">IF(A1075="","",D1075+E1075+F1075)</f>
        <v/>
      </c>
      <c r="H1075" s="27" t="str">
        <f aca="false">IF(A1075="","",Calculadora!$D$5+SUM($E$7:E1075))</f>
        <v/>
      </c>
      <c r="I1075" s="27" t="str">
        <f aca="false">IF(A1075="","",G1075-H1075)</f>
        <v/>
      </c>
      <c r="J1075" s="27" t="str">
        <f aca="false">IF(A1075="","",IF(C1075=$O$2,G1075,0))</f>
        <v/>
      </c>
    </row>
    <row r="1076" customFormat="false" ht="15" hidden="false" customHeight="false" outlineLevel="0" collapsed="false">
      <c r="A1076" s="25" t="str">
        <f aca="false">IF(ROW()-6&lt;=$O$3,ROW()-6,"")</f>
        <v/>
      </c>
      <c r="B1076" s="25" t="str">
        <f aca="false">IF(A1076="","",INT((A1076-1)/$O$2)+1)</f>
        <v/>
      </c>
      <c r="C1076" s="25" t="str">
        <f aca="false">IF(A1076="","",MOD(A1076-1,$O$2)+1)</f>
        <v/>
      </c>
      <c r="D1076" s="27" t="str">
        <f aca="false">IF(A1076="","",IF(A1076=1,Calculadora!$D$5,G1075))</f>
        <v/>
      </c>
      <c r="E1076" s="27" t="str">
        <f aca="false">IF(A1076="","",IF($O$9=1,IF(MOD(C1076-1,$O$8)=0,Calculadora!$D$6*(1+Calculadora!$D$7)^(B1076-1),0),IF(MOD(C1076,$O$8)=0,Calculadora!$D$6*(1+Calculadora!$D$7)^(B1076-1),0)))</f>
        <v/>
      </c>
      <c r="F1076" s="27" t="str">
        <f aca="false">IF(A1076="","",(D1076+IF($O$9=1,E1076,0))*$O$7)</f>
        <v/>
      </c>
      <c r="G1076" s="27" t="str">
        <f aca="false">IF(A1076="","",D1076+E1076+F1076)</f>
        <v/>
      </c>
      <c r="H1076" s="27" t="str">
        <f aca="false">IF(A1076="","",Calculadora!$D$5+SUM($E$7:E1076))</f>
        <v/>
      </c>
      <c r="I1076" s="27" t="str">
        <f aca="false">IF(A1076="","",G1076-H1076)</f>
        <v/>
      </c>
      <c r="J1076" s="27" t="str">
        <f aca="false">IF(A1076="","",IF(C1076=$O$2,G1076,0))</f>
        <v/>
      </c>
    </row>
    <row r="1077" customFormat="false" ht="15" hidden="false" customHeight="false" outlineLevel="0" collapsed="false">
      <c r="A1077" s="25" t="str">
        <f aca="false">IF(ROW()-6&lt;=$O$3,ROW()-6,"")</f>
        <v/>
      </c>
      <c r="B1077" s="25" t="str">
        <f aca="false">IF(A1077="","",INT((A1077-1)/$O$2)+1)</f>
        <v/>
      </c>
      <c r="C1077" s="25" t="str">
        <f aca="false">IF(A1077="","",MOD(A1077-1,$O$2)+1)</f>
        <v/>
      </c>
      <c r="D1077" s="27" t="str">
        <f aca="false">IF(A1077="","",IF(A1077=1,Calculadora!$D$5,G1076))</f>
        <v/>
      </c>
      <c r="E1077" s="27" t="str">
        <f aca="false">IF(A1077="","",IF($O$9=1,IF(MOD(C1077-1,$O$8)=0,Calculadora!$D$6*(1+Calculadora!$D$7)^(B1077-1),0),IF(MOD(C1077,$O$8)=0,Calculadora!$D$6*(1+Calculadora!$D$7)^(B1077-1),0)))</f>
        <v/>
      </c>
      <c r="F1077" s="27" t="str">
        <f aca="false">IF(A1077="","",(D1077+IF($O$9=1,E1077,0))*$O$7)</f>
        <v/>
      </c>
      <c r="G1077" s="27" t="str">
        <f aca="false">IF(A1077="","",D1077+E1077+F1077)</f>
        <v/>
      </c>
      <c r="H1077" s="27" t="str">
        <f aca="false">IF(A1077="","",Calculadora!$D$5+SUM($E$7:E1077))</f>
        <v/>
      </c>
      <c r="I1077" s="27" t="str">
        <f aca="false">IF(A1077="","",G1077-H1077)</f>
        <v/>
      </c>
      <c r="J1077" s="27" t="str">
        <f aca="false">IF(A1077="","",IF(C1077=$O$2,G1077,0))</f>
        <v/>
      </c>
    </row>
    <row r="1078" customFormat="false" ht="15" hidden="false" customHeight="false" outlineLevel="0" collapsed="false">
      <c r="A1078" s="25" t="str">
        <f aca="false">IF(ROW()-6&lt;=$O$3,ROW()-6,"")</f>
        <v/>
      </c>
      <c r="B1078" s="25" t="str">
        <f aca="false">IF(A1078="","",INT((A1078-1)/$O$2)+1)</f>
        <v/>
      </c>
      <c r="C1078" s="25" t="str">
        <f aca="false">IF(A1078="","",MOD(A1078-1,$O$2)+1)</f>
        <v/>
      </c>
      <c r="D1078" s="27" t="str">
        <f aca="false">IF(A1078="","",IF(A1078=1,Calculadora!$D$5,G1077))</f>
        <v/>
      </c>
      <c r="E1078" s="27" t="str">
        <f aca="false">IF(A1078="","",IF($O$9=1,IF(MOD(C1078-1,$O$8)=0,Calculadora!$D$6*(1+Calculadora!$D$7)^(B1078-1),0),IF(MOD(C1078,$O$8)=0,Calculadora!$D$6*(1+Calculadora!$D$7)^(B1078-1),0)))</f>
        <v/>
      </c>
      <c r="F1078" s="27" t="str">
        <f aca="false">IF(A1078="","",(D1078+IF($O$9=1,E1078,0))*$O$7)</f>
        <v/>
      </c>
      <c r="G1078" s="27" t="str">
        <f aca="false">IF(A1078="","",D1078+E1078+F1078)</f>
        <v/>
      </c>
      <c r="H1078" s="27" t="str">
        <f aca="false">IF(A1078="","",Calculadora!$D$5+SUM($E$7:E1078))</f>
        <v/>
      </c>
      <c r="I1078" s="27" t="str">
        <f aca="false">IF(A1078="","",G1078-H1078)</f>
        <v/>
      </c>
      <c r="J1078" s="27" t="str">
        <f aca="false">IF(A1078="","",IF(C1078=$O$2,G1078,0))</f>
        <v/>
      </c>
    </row>
    <row r="1079" customFormat="false" ht="15" hidden="false" customHeight="false" outlineLevel="0" collapsed="false">
      <c r="A1079" s="25" t="str">
        <f aca="false">IF(ROW()-6&lt;=$O$3,ROW()-6,"")</f>
        <v/>
      </c>
      <c r="B1079" s="25" t="str">
        <f aca="false">IF(A1079="","",INT((A1079-1)/$O$2)+1)</f>
        <v/>
      </c>
      <c r="C1079" s="25" t="str">
        <f aca="false">IF(A1079="","",MOD(A1079-1,$O$2)+1)</f>
        <v/>
      </c>
      <c r="D1079" s="27" t="str">
        <f aca="false">IF(A1079="","",IF(A1079=1,Calculadora!$D$5,G1078))</f>
        <v/>
      </c>
      <c r="E1079" s="27" t="str">
        <f aca="false">IF(A1079="","",IF($O$9=1,IF(MOD(C1079-1,$O$8)=0,Calculadora!$D$6*(1+Calculadora!$D$7)^(B1079-1),0),IF(MOD(C1079,$O$8)=0,Calculadora!$D$6*(1+Calculadora!$D$7)^(B1079-1),0)))</f>
        <v/>
      </c>
      <c r="F1079" s="27" t="str">
        <f aca="false">IF(A1079="","",(D1079+IF($O$9=1,E1079,0))*$O$7)</f>
        <v/>
      </c>
      <c r="G1079" s="27" t="str">
        <f aca="false">IF(A1079="","",D1079+E1079+F1079)</f>
        <v/>
      </c>
      <c r="H1079" s="27" t="str">
        <f aca="false">IF(A1079="","",Calculadora!$D$5+SUM($E$7:E1079))</f>
        <v/>
      </c>
      <c r="I1079" s="27" t="str">
        <f aca="false">IF(A1079="","",G1079-H1079)</f>
        <v/>
      </c>
      <c r="J1079" s="27" t="str">
        <f aca="false">IF(A1079="","",IF(C1079=$O$2,G1079,0))</f>
        <v/>
      </c>
    </row>
    <row r="1080" customFormat="false" ht="15" hidden="false" customHeight="false" outlineLevel="0" collapsed="false">
      <c r="A1080" s="25" t="str">
        <f aca="false">IF(ROW()-6&lt;=$O$3,ROW()-6,"")</f>
        <v/>
      </c>
      <c r="B1080" s="25" t="str">
        <f aca="false">IF(A1080="","",INT((A1080-1)/$O$2)+1)</f>
        <v/>
      </c>
      <c r="C1080" s="25" t="str">
        <f aca="false">IF(A1080="","",MOD(A1080-1,$O$2)+1)</f>
        <v/>
      </c>
      <c r="D1080" s="27" t="str">
        <f aca="false">IF(A1080="","",IF(A1080=1,Calculadora!$D$5,G1079))</f>
        <v/>
      </c>
      <c r="E1080" s="27" t="str">
        <f aca="false">IF(A1080="","",IF($O$9=1,IF(MOD(C1080-1,$O$8)=0,Calculadora!$D$6*(1+Calculadora!$D$7)^(B1080-1),0),IF(MOD(C1080,$O$8)=0,Calculadora!$D$6*(1+Calculadora!$D$7)^(B1080-1),0)))</f>
        <v/>
      </c>
      <c r="F1080" s="27" t="str">
        <f aca="false">IF(A1080="","",(D1080+IF($O$9=1,E1080,0))*$O$7)</f>
        <v/>
      </c>
      <c r="G1080" s="27" t="str">
        <f aca="false">IF(A1080="","",D1080+E1080+F1080)</f>
        <v/>
      </c>
      <c r="H1080" s="27" t="str">
        <f aca="false">IF(A1080="","",Calculadora!$D$5+SUM($E$7:E1080))</f>
        <v/>
      </c>
      <c r="I1080" s="27" t="str">
        <f aca="false">IF(A1080="","",G1080-H1080)</f>
        <v/>
      </c>
      <c r="J1080" s="27" t="str">
        <f aca="false">IF(A1080="","",IF(C1080=$O$2,G1080,0))</f>
        <v/>
      </c>
    </row>
    <row r="1081" customFormat="false" ht="15" hidden="false" customHeight="false" outlineLevel="0" collapsed="false">
      <c r="A1081" s="25" t="str">
        <f aca="false">IF(ROW()-6&lt;=$O$3,ROW()-6,"")</f>
        <v/>
      </c>
      <c r="B1081" s="25" t="str">
        <f aca="false">IF(A1081="","",INT((A1081-1)/$O$2)+1)</f>
        <v/>
      </c>
      <c r="C1081" s="25" t="str">
        <f aca="false">IF(A1081="","",MOD(A1081-1,$O$2)+1)</f>
        <v/>
      </c>
      <c r="D1081" s="27" t="str">
        <f aca="false">IF(A1081="","",IF(A1081=1,Calculadora!$D$5,G1080))</f>
        <v/>
      </c>
      <c r="E1081" s="27" t="str">
        <f aca="false">IF(A1081="","",IF($O$9=1,IF(MOD(C1081-1,$O$8)=0,Calculadora!$D$6*(1+Calculadora!$D$7)^(B1081-1),0),IF(MOD(C1081,$O$8)=0,Calculadora!$D$6*(1+Calculadora!$D$7)^(B1081-1),0)))</f>
        <v/>
      </c>
      <c r="F1081" s="27" t="str">
        <f aca="false">IF(A1081="","",(D1081+IF($O$9=1,E1081,0))*$O$7)</f>
        <v/>
      </c>
      <c r="G1081" s="27" t="str">
        <f aca="false">IF(A1081="","",D1081+E1081+F1081)</f>
        <v/>
      </c>
      <c r="H1081" s="27" t="str">
        <f aca="false">IF(A1081="","",Calculadora!$D$5+SUM($E$7:E1081))</f>
        <v/>
      </c>
      <c r="I1081" s="27" t="str">
        <f aca="false">IF(A1081="","",G1081-H1081)</f>
        <v/>
      </c>
      <c r="J1081" s="27" t="str">
        <f aca="false">IF(A1081="","",IF(C1081=$O$2,G1081,0))</f>
        <v/>
      </c>
    </row>
    <row r="1082" customFormat="false" ht="15" hidden="false" customHeight="false" outlineLevel="0" collapsed="false">
      <c r="A1082" s="25" t="str">
        <f aca="false">IF(ROW()-6&lt;=$O$3,ROW()-6,"")</f>
        <v/>
      </c>
      <c r="B1082" s="25" t="str">
        <f aca="false">IF(A1082="","",INT((A1082-1)/$O$2)+1)</f>
        <v/>
      </c>
      <c r="C1082" s="25" t="str">
        <f aca="false">IF(A1082="","",MOD(A1082-1,$O$2)+1)</f>
        <v/>
      </c>
      <c r="D1082" s="27" t="str">
        <f aca="false">IF(A1082="","",IF(A1082=1,Calculadora!$D$5,G1081))</f>
        <v/>
      </c>
      <c r="E1082" s="27" t="str">
        <f aca="false">IF(A1082="","",IF($O$9=1,IF(MOD(C1082-1,$O$8)=0,Calculadora!$D$6*(1+Calculadora!$D$7)^(B1082-1),0),IF(MOD(C1082,$O$8)=0,Calculadora!$D$6*(1+Calculadora!$D$7)^(B1082-1),0)))</f>
        <v/>
      </c>
      <c r="F1082" s="27" t="str">
        <f aca="false">IF(A1082="","",(D1082+IF($O$9=1,E1082,0))*$O$7)</f>
        <v/>
      </c>
      <c r="G1082" s="27" t="str">
        <f aca="false">IF(A1082="","",D1082+E1082+F1082)</f>
        <v/>
      </c>
      <c r="H1082" s="27" t="str">
        <f aca="false">IF(A1082="","",Calculadora!$D$5+SUM($E$7:E1082))</f>
        <v/>
      </c>
      <c r="I1082" s="27" t="str">
        <f aca="false">IF(A1082="","",G1082-H1082)</f>
        <v/>
      </c>
      <c r="J1082" s="27" t="str">
        <f aca="false">IF(A1082="","",IF(C1082=$O$2,G1082,0))</f>
        <v/>
      </c>
    </row>
    <row r="1083" customFormat="false" ht="15" hidden="false" customHeight="false" outlineLevel="0" collapsed="false">
      <c r="A1083" s="25" t="str">
        <f aca="false">IF(ROW()-6&lt;=$O$3,ROW()-6,"")</f>
        <v/>
      </c>
      <c r="B1083" s="25" t="str">
        <f aca="false">IF(A1083="","",INT((A1083-1)/$O$2)+1)</f>
        <v/>
      </c>
      <c r="C1083" s="25" t="str">
        <f aca="false">IF(A1083="","",MOD(A1083-1,$O$2)+1)</f>
        <v/>
      </c>
      <c r="D1083" s="27" t="str">
        <f aca="false">IF(A1083="","",IF(A1083=1,Calculadora!$D$5,G1082))</f>
        <v/>
      </c>
      <c r="E1083" s="27" t="str">
        <f aca="false">IF(A1083="","",IF($O$9=1,IF(MOD(C1083-1,$O$8)=0,Calculadora!$D$6*(1+Calculadora!$D$7)^(B1083-1),0),IF(MOD(C1083,$O$8)=0,Calculadora!$D$6*(1+Calculadora!$D$7)^(B1083-1),0)))</f>
        <v/>
      </c>
      <c r="F1083" s="27" t="str">
        <f aca="false">IF(A1083="","",(D1083+IF($O$9=1,E1083,0))*$O$7)</f>
        <v/>
      </c>
      <c r="G1083" s="27" t="str">
        <f aca="false">IF(A1083="","",D1083+E1083+F1083)</f>
        <v/>
      </c>
      <c r="H1083" s="27" t="str">
        <f aca="false">IF(A1083="","",Calculadora!$D$5+SUM($E$7:E1083))</f>
        <v/>
      </c>
      <c r="I1083" s="27" t="str">
        <f aca="false">IF(A1083="","",G1083-H1083)</f>
        <v/>
      </c>
      <c r="J1083" s="27" t="str">
        <f aca="false">IF(A1083="","",IF(C1083=$O$2,G1083,0))</f>
        <v/>
      </c>
    </row>
    <row r="1084" customFormat="false" ht="15" hidden="false" customHeight="false" outlineLevel="0" collapsed="false">
      <c r="A1084" s="25" t="str">
        <f aca="false">IF(ROW()-6&lt;=$O$3,ROW()-6,"")</f>
        <v/>
      </c>
      <c r="B1084" s="25" t="str">
        <f aca="false">IF(A1084="","",INT((A1084-1)/$O$2)+1)</f>
        <v/>
      </c>
      <c r="C1084" s="25" t="str">
        <f aca="false">IF(A1084="","",MOD(A1084-1,$O$2)+1)</f>
        <v/>
      </c>
      <c r="D1084" s="27" t="str">
        <f aca="false">IF(A1084="","",IF(A1084=1,Calculadora!$D$5,G1083))</f>
        <v/>
      </c>
      <c r="E1084" s="27" t="str">
        <f aca="false">IF(A1084="","",IF($O$9=1,IF(MOD(C1084-1,$O$8)=0,Calculadora!$D$6*(1+Calculadora!$D$7)^(B1084-1),0),IF(MOD(C1084,$O$8)=0,Calculadora!$D$6*(1+Calculadora!$D$7)^(B1084-1),0)))</f>
        <v/>
      </c>
      <c r="F1084" s="27" t="str">
        <f aca="false">IF(A1084="","",(D1084+IF($O$9=1,E1084,0))*$O$7)</f>
        <v/>
      </c>
      <c r="G1084" s="27" t="str">
        <f aca="false">IF(A1084="","",D1084+E1084+F1084)</f>
        <v/>
      </c>
      <c r="H1084" s="27" t="str">
        <f aca="false">IF(A1084="","",Calculadora!$D$5+SUM($E$7:E1084))</f>
        <v/>
      </c>
      <c r="I1084" s="27" t="str">
        <f aca="false">IF(A1084="","",G1084-H1084)</f>
        <v/>
      </c>
      <c r="J1084" s="27" t="str">
        <f aca="false">IF(A1084="","",IF(C1084=$O$2,G1084,0))</f>
        <v/>
      </c>
    </row>
    <row r="1085" customFormat="false" ht="15" hidden="false" customHeight="false" outlineLevel="0" collapsed="false">
      <c r="A1085" s="25" t="str">
        <f aca="false">IF(ROW()-6&lt;=$O$3,ROW()-6,"")</f>
        <v/>
      </c>
      <c r="B1085" s="25" t="str">
        <f aca="false">IF(A1085="","",INT((A1085-1)/$O$2)+1)</f>
        <v/>
      </c>
      <c r="C1085" s="25" t="str">
        <f aca="false">IF(A1085="","",MOD(A1085-1,$O$2)+1)</f>
        <v/>
      </c>
      <c r="D1085" s="27" t="str">
        <f aca="false">IF(A1085="","",IF(A1085=1,Calculadora!$D$5,G1084))</f>
        <v/>
      </c>
      <c r="E1085" s="27" t="str">
        <f aca="false">IF(A1085="","",IF($O$9=1,IF(MOD(C1085-1,$O$8)=0,Calculadora!$D$6*(1+Calculadora!$D$7)^(B1085-1),0),IF(MOD(C1085,$O$8)=0,Calculadora!$D$6*(1+Calculadora!$D$7)^(B1085-1),0)))</f>
        <v/>
      </c>
      <c r="F1085" s="27" t="str">
        <f aca="false">IF(A1085="","",(D1085+IF($O$9=1,E1085,0))*$O$7)</f>
        <v/>
      </c>
      <c r="G1085" s="27" t="str">
        <f aca="false">IF(A1085="","",D1085+E1085+F1085)</f>
        <v/>
      </c>
      <c r="H1085" s="27" t="str">
        <f aca="false">IF(A1085="","",Calculadora!$D$5+SUM($E$7:E1085))</f>
        <v/>
      </c>
      <c r="I1085" s="27" t="str">
        <f aca="false">IF(A1085="","",G1085-H1085)</f>
        <v/>
      </c>
      <c r="J1085" s="27" t="str">
        <f aca="false">IF(A1085="","",IF(C1085=$O$2,G1085,0))</f>
        <v/>
      </c>
    </row>
    <row r="1086" customFormat="false" ht="15" hidden="false" customHeight="false" outlineLevel="0" collapsed="false">
      <c r="A1086" s="25" t="str">
        <f aca="false">IF(ROW()-6&lt;=$O$3,ROW()-6,"")</f>
        <v/>
      </c>
      <c r="B1086" s="25" t="str">
        <f aca="false">IF(A1086="","",INT((A1086-1)/$O$2)+1)</f>
        <v/>
      </c>
      <c r="C1086" s="25" t="str">
        <f aca="false">IF(A1086="","",MOD(A1086-1,$O$2)+1)</f>
        <v/>
      </c>
      <c r="D1086" s="27" t="str">
        <f aca="false">IF(A1086="","",IF(A1086=1,Calculadora!$D$5,G1085))</f>
        <v/>
      </c>
      <c r="E1086" s="27" t="str">
        <f aca="false">IF(A1086="","",IF($O$9=1,IF(MOD(C1086-1,$O$8)=0,Calculadora!$D$6*(1+Calculadora!$D$7)^(B1086-1),0),IF(MOD(C1086,$O$8)=0,Calculadora!$D$6*(1+Calculadora!$D$7)^(B1086-1),0)))</f>
        <v/>
      </c>
      <c r="F1086" s="27" t="str">
        <f aca="false">IF(A1086="","",(D1086+IF($O$9=1,E1086,0))*$O$7)</f>
        <v/>
      </c>
      <c r="G1086" s="27" t="str">
        <f aca="false">IF(A1086="","",D1086+E1086+F1086)</f>
        <v/>
      </c>
      <c r="H1086" s="27" t="str">
        <f aca="false">IF(A1086="","",Calculadora!$D$5+SUM($E$7:E1086))</f>
        <v/>
      </c>
      <c r="I1086" s="27" t="str">
        <f aca="false">IF(A1086="","",G1086-H1086)</f>
        <v/>
      </c>
      <c r="J1086" s="27" t="str">
        <f aca="false">IF(A1086="","",IF(C1086=$O$2,G1086,0))</f>
        <v/>
      </c>
    </row>
    <row r="1087" customFormat="false" ht="15" hidden="false" customHeight="false" outlineLevel="0" collapsed="false">
      <c r="A1087" s="25" t="str">
        <f aca="false">IF(ROW()-6&lt;=$O$3,ROW()-6,"")</f>
        <v/>
      </c>
      <c r="B1087" s="25" t="str">
        <f aca="false">IF(A1087="","",INT((A1087-1)/$O$2)+1)</f>
        <v/>
      </c>
      <c r="C1087" s="25" t="str">
        <f aca="false">IF(A1087="","",MOD(A1087-1,$O$2)+1)</f>
        <v/>
      </c>
      <c r="D1087" s="27" t="str">
        <f aca="false">IF(A1087="","",IF(A1087=1,Calculadora!$D$5,G1086))</f>
        <v/>
      </c>
      <c r="E1087" s="27" t="str">
        <f aca="false">IF(A1087="","",IF($O$9=1,IF(MOD(C1087-1,$O$8)=0,Calculadora!$D$6*(1+Calculadora!$D$7)^(B1087-1),0),IF(MOD(C1087,$O$8)=0,Calculadora!$D$6*(1+Calculadora!$D$7)^(B1087-1),0)))</f>
        <v/>
      </c>
      <c r="F1087" s="27" t="str">
        <f aca="false">IF(A1087="","",(D1087+IF($O$9=1,E1087,0))*$O$7)</f>
        <v/>
      </c>
      <c r="G1087" s="27" t="str">
        <f aca="false">IF(A1087="","",D1087+E1087+F1087)</f>
        <v/>
      </c>
      <c r="H1087" s="27" t="str">
        <f aca="false">IF(A1087="","",Calculadora!$D$5+SUM($E$7:E1087))</f>
        <v/>
      </c>
      <c r="I1087" s="27" t="str">
        <f aca="false">IF(A1087="","",G1087-H1087)</f>
        <v/>
      </c>
      <c r="J1087" s="27" t="str">
        <f aca="false">IF(A1087="","",IF(C1087=$O$2,G1087,0))</f>
        <v/>
      </c>
    </row>
    <row r="1088" customFormat="false" ht="15" hidden="false" customHeight="false" outlineLevel="0" collapsed="false">
      <c r="A1088" s="25" t="str">
        <f aca="false">IF(ROW()-6&lt;=$O$3,ROW()-6,"")</f>
        <v/>
      </c>
      <c r="B1088" s="25" t="str">
        <f aca="false">IF(A1088="","",INT((A1088-1)/$O$2)+1)</f>
        <v/>
      </c>
      <c r="C1088" s="25" t="str">
        <f aca="false">IF(A1088="","",MOD(A1088-1,$O$2)+1)</f>
        <v/>
      </c>
      <c r="D1088" s="27" t="str">
        <f aca="false">IF(A1088="","",IF(A1088=1,Calculadora!$D$5,G1087))</f>
        <v/>
      </c>
      <c r="E1088" s="27" t="str">
        <f aca="false">IF(A1088="","",IF($O$9=1,IF(MOD(C1088-1,$O$8)=0,Calculadora!$D$6*(1+Calculadora!$D$7)^(B1088-1),0),IF(MOD(C1088,$O$8)=0,Calculadora!$D$6*(1+Calculadora!$D$7)^(B1088-1),0)))</f>
        <v/>
      </c>
      <c r="F1088" s="27" t="str">
        <f aca="false">IF(A1088="","",(D1088+IF($O$9=1,E1088,0))*$O$7)</f>
        <v/>
      </c>
      <c r="G1088" s="27" t="str">
        <f aca="false">IF(A1088="","",D1088+E1088+F1088)</f>
        <v/>
      </c>
      <c r="H1088" s="27" t="str">
        <f aca="false">IF(A1088="","",Calculadora!$D$5+SUM($E$7:E1088))</f>
        <v/>
      </c>
      <c r="I1088" s="27" t="str">
        <f aca="false">IF(A1088="","",G1088-H1088)</f>
        <v/>
      </c>
      <c r="J1088" s="27" t="str">
        <f aca="false">IF(A1088="","",IF(C1088=$O$2,G1088,0))</f>
        <v/>
      </c>
    </row>
    <row r="1089" customFormat="false" ht="15" hidden="false" customHeight="false" outlineLevel="0" collapsed="false">
      <c r="A1089" s="25" t="str">
        <f aca="false">IF(ROW()-6&lt;=$O$3,ROW()-6,"")</f>
        <v/>
      </c>
      <c r="B1089" s="25" t="str">
        <f aca="false">IF(A1089="","",INT((A1089-1)/$O$2)+1)</f>
        <v/>
      </c>
      <c r="C1089" s="25" t="str">
        <f aca="false">IF(A1089="","",MOD(A1089-1,$O$2)+1)</f>
        <v/>
      </c>
      <c r="D1089" s="27" t="str">
        <f aca="false">IF(A1089="","",IF(A1089=1,Calculadora!$D$5,G1088))</f>
        <v/>
      </c>
      <c r="E1089" s="27" t="str">
        <f aca="false">IF(A1089="","",IF($O$9=1,IF(MOD(C1089-1,$O$8)=0,Calculadora!$D$6*(1+Calculadora!$D$7)^(B1089-1),0),IF(MOD(C1089,$O$8)=0,Calculadora!$D$6*(1+Calculadora!$D$7)^(B1089-1),0)))</f>
        <v/>
      </c>
      <c r="F1089" s="27" t="str">
        <f aca="false">IF(A1089="","",(D1089+IF($O$9=1,E1089,0))*$O$7)</f>
        <v/>
      </c>
      <c r="G1089" s="27" t="str">
        <f aca="false">IF(A1089="","",D1089+E1089+F1089)</f>
        <v/>
      </c>
      <c r="H1089" s="27" t="str">
        <f aca="false">IF(A1089="","",Calculadora!$D$5+SUM($E$7:E1089))</f>
        <v/>
      </c>
      <c r="I1089" s="27" t="str">
        <f aca="false">IF(A1089="","",G1089-H1089)</f>
        <v/>
      </c>
      <c r="J1089" s="27" t="str">
        <f aca="false">IF(A1089="","",IF(C1089=$O$2,G1089,0))</f>
        <v/>
      </c>
    </row>
    <row r="1090" customFormat="false" ht="15" hidden="false" customHeight="false" outlineLevel="0" collapsed="false">
      <c r="A1090" s="25" t="str">
        <f aca="false">IF(ROW()-6&lt;=$O$3,ROW()-6,"")</f>
        <v/>
      </c>
      <c r="B1090" s="25" t="str">
        <f aca="false">IF(A1090="","",INT((A1090-1)/$O$2)+1)</f>
        <v/>
      </c>
      <c r="C1090" s="25" t="str">
        <f aca="false">IF(A1090="","",MOD(A1090-1,$O$2)+1)</f>
        <v/>
      </c>
      <c r="D1090" s="27" t="str">
        <f aca="false">IF(A1090="","",IF(A1090=1,Calculadora!$D$5,G1089))</f>
        <v/>
      </c>
      <c r="E1090" s="27" t="str">
        <f aca="false">IF(A1090="","",IF($O$9=1,IF(MOD(C1090-1,$O$8)=0,Calculadora!$D$6*(1+Calculadora!$D$7)^(B1090-1),0),IF(MOD(C1090,$O$8)=0,Calculadora!$D$6*(1+Calculadora!$D$7)^(B1090-1),0)))</f>
        <v/>
      </c>
      <c r="F1090" s="27" t="str">
        <f aca="false">IF(A1090="","",(D1090+IF($O$9=1,E1090,0))*$O$7)</f>
        <v/>
      </c>
      <c r="G1090" s="27" t="str">
        <f aca="false">IF(A1090="","",D1090+E1090+F1090)</f>
        <v/>
      </c>
      <c r="H1090" s="27" t="str">
        <f aca="false">IF(A1090="","",Calculadora!$D$5+SUM($E$7:E1090))</f>
        <v/>
      </c>
      <c r="I1090" s="27" t="str">
        <f aca="false">IF(A1090="","",G1090-H1090)</f>
        <v/>
      </c>
      <c r="J1090" s="27" t="str">
        <f aca="false">IF(A1090="","",IF(C1090=$O$2,G1090,0))</f>
        <v/>
      </c>
    </row>
    <row r="1091" customFormat="false" ht="15" hidden="false" customHeight="false" outlineLevel="0" collapsed="false">
      <c r="A1091" s="25" t="str">
        <f aca="false">IF(ROW()-6&lt;=$O$3,ROW()-6,"")</f>
        <v/>
      </c>
      <c r="B1091" s="25" t="str">
        <f aca="false">IF(A1091="","",INT((A1091-1)/$O$2)+1)</f>
        <v/>
      </c>
      <c r="C1091" s="25" t="str">
        <f aca="false">IF(A1091="","",MOD(A1091-1,$O$2)+1)</f>
        <v/>
      </c>
      <c r="D1091" s="27" t="str">
        <f aca="false">IF(A1091="","",IF(A1091=1,Calculadora!$D$5,G1090))</f>
        <v/>
      </c>
      <c r="E1091" s="27" t="str">
        <f aca="false">IF(A1091="","",IF($O$9=1,IF(MOD(C1091-1,$O$8)=0,Calculadora!$D$6*(1+Calculadora!$D$7)^(B1091-1),0),IF(MOD(C1091,$O$8)=0,Calculadora!$D$6*(1+Calculadora!$D$7)^(B1091-1),0)))</f>
        <v/>
      </c>
      <c r="F1091" s="27" t="str">
        <f aca="false">IF(A1091="","",(D1091+IF($O$9=1,E1091,0))*$O$7)</f>
        <v/>
      </c>
      <c r="G1091" s="27" t="str">
        <f aca="false">IF(A1091="","",D1091+E1091+F1091)</f>
        <v/>
      </c>
      <c r="H1091" s="27" t="str">
        <f aca="false">IF(A1091="","",Calculadora!$D$5+SUM($E$7:E1091))</f>
        <v/>
      </c>
      <c r="I1091" s="27" t="str">
        <f aca="false">IF(A1091="","",G1091-H1091)</f>
        <v/>
      </c>
      <c r="J1091" s="27" t="str">
        <f aca="false">IF(A1091="","",IF(C1091=$O$2,G1091,0))</f>
        <v/>
      </c>
    </row>
    <row r="1092" customFormat="false" ht="15" hidden="false" customHeight="false" outlineLevel="0" collapsed="false">
      <c r="A1092" s="25" t="str">
        <f aca="false">IF(ROW()-6&lt;=$O$3,ROW()-6,"")</f>
        <v/>
      </c>
      <c r="B1092" s="25" t="str">
        <f aca="false">IF(A1092="","",INT((A1092-1)/$O$2)+1)</f>
        <v/>
      </c>
      <c r="C1092" s="25" t="str">
        <f aca="false">IF(A1092="","",MOD(A1092-1,$O$2)+1)</f>
        <v/>
      </c>
      <c r="D1092" s="27" t="str">
        <f aca="false">IF(A1092="","",IF(A1092=1,Calculadora!$D$5,G1091))</f>
        <v/>
      </c>
      <c r="E1092" s="27" t="str">
        <f aca="false">IF(A1092="","",IF($O$9=1,IF(MOD(C1092-1,$O$8)=0,Calculadora!$D$6*(1+Calculadora!$D$7)^(B1092-1),0),IF(MOD(C1092,$O$8)=0,Calculadora!$D$6*(1+Calculadora!$D$7)^(B1092-1),0)))</f>
        <v/>
      </c>
      <c r="F1092" s="27" t="str">
        <f aca="false">IF(A1092="","",(D1092+IF($O$9=1,E1092,0))*$O$7)</f>
        <v/>
      </c>
      <c r="G1092" s="27" t="str">
        <f aca="false">IF(A1092="","",D1092+E1092+F1092)</f>
        <v/>
      </c>
      <c r="H1092" s="27" t="str">
        <f aca="false">IF(A1092="","",Calculadora!$D$5+SUM($E$7:E1092))</f>
        <v/>
      </c>
      <c r="I1092" s="27" t="str">
        <f aca="false">IF(A1092="","",G1092-H1092)</f>
        <v/>
      </c>
      <c r="J1092" s="27" t="str">
        <f aca="false">IF(A1092="","",IF(C1092=$O$2,G1092,0))</f>
        <v/>
      </c>
    </row>
    <row r="1093" customFormat="false" ht="15" hidden="false" customHeight="false" outlineLevel="0" collapsed="false">
      <c r="A1093" s="25" t="str">
        <f aca="false">IF(ROW()-6&lt;=$O$3,ROW()-6,"")</f>
        <v/>
      </c>
      <c r="B1093" s="25" t="str">
        <f aca="false">IF(A1093="","",INT((A1093-1)/$O$2)+1)</f>
        <v/>
      </c>
      <c r="C1093" s="25" t="str">
        <f aca="false">IF(A1093="","",MOD(A1093-1,$O$2)+1)</f>
        <v/>
      </c>
      <c r="D1093" s="27" t="str">
        <f aca="false">IF(A1093="","",IF(A1093=1,Calculadora!$D$5,G1092))</f>
        <v/>
      </c>
      <c r="E1093" s="27" t="str">
        <f aca="false">IF(A1093="","",IF($O$9=1,IF(MOD(C1093-1,$O$8)=0,Calculadora!$D$6*(1+Calculadora!$D$7)^(B1093-1),0),IF(MOD(C1093,$O$8)=0,Calculadora!$D$6*(1+Calculadora!$D$7)^(B1093-1),0)))</f>
        <v/>
      </c>
      <c r="F1093" s="27" t="str">
        <f aca="false">IF(A1093="","",(D1093+IF($O$9=1,E1093,0))*$O$7)</f>
        <v/>
      </c>
      <c r="G1093" s="27" t="str">
        <f aca="false">IF(A1093="","",D1093+E1093+F1093)</f>
        <v/>
      </c>
      <c r="H1093" s="27" t="str">
        <f aca="false">IF(A1093="","",Calculadora!$D$5+SUM($E$7:E1093))</f>
        <v/>
      </c>
      <c r="I1093" s="27" t="str">
        <f aca="false">IF(A1093="","",G1093-H1093)</f>
        <v/>
      </c>
      <c r="J1093" s="27" t="str">
        <f aca="false">IF(A1093="","",IF(C1093=$O$2,G1093,0))</f>
        <v/>
      </c>
    </row>
    <row r="1094" customFormat="false" ht="15" hidden="false" customHeight="false" outlineLevel="0" collapsed="false">
      <c r="A1094" s="25" t="str">
        <f aca="false">IF(ROW()-6&lt;=$O$3,ROW()-6,"")</f>
        <v/>
      </c>
      <c r="B1094" s="25" t="str">
        <f aca="false">IF(A1094="","",INT((A1094-1)/$O$2)+1)</f>
        <v/>
      </c>
      <c r="C1094" s="25" t="str">
        <f aca="false">IF(A1094="","",MOD(A1094-1,$O$2)+1)</f>
        <v/>
      </c>
      <c r="D1094" s="27" t="str">
        <f aca="false">IF(A1094="","",IF(A1094=1,Calculadora!$D$5,G1093))</f>
        <v/>
      </c>
      <c r="E1094" s="27" t="str">
        <f aca="false">IF(A1094="","",IF($O$9=1,IF(MOD(C1094-1,$O$8)=0,Calculadora!$D$6*(1+Calculadora!$D$7)^(B1094-1),0),IF(MOD(C1094,$O$8)=0,Calculadora!$D$6*(1+Calculadora!$D$7)^(B1094-1),0)))</f>
        <v/>
      </c>
      <c r="F1094" s="27" t="str">
        <f aca="false">IF(A1094="","",(D1094+IF($O$9=1,E1094,0))*$O$7)</f>
        <v/>
      </c>
      <c r="G1094" s="27" t="str">
        <f aca="false">IF(A1094="","",D1094+E1094+F1094)</f>
        <v/>
      </c>
      <c r="H1094" s="27" t="str">
        <f aca="false">IF(A1094="","",Calculadora!$D$5+SUM($E$7:E1094))</f>
        <v/>
      </c>
      <c r="I1094" s="27" t="str">
        <f aca="false">IF(A1094="","",G1094-H1094)</f>
        <v/>
      </c>
      <c r="J1094" s="27" t="str">
        <f aca="false">IF(A1094="","",IF(C1094=$O$2,G1094,0))</f>
        <v/>
      </c>
    </row>
    <row r="1095" customFormat="false" ht="15" hidden="false" customHeight="false" outlineLevel="0" collapsed="false">
      <c r="A1095" s="25" t="str">
        <f aca="false">IF(ROW()-6&lt;=$O$3,ROW()-6,"")</f>
        <v/>
      </c>
      <c r="B1095" s="25" t="str">
        <f aca="false">IF(A1095="","",INT((A1095-1)/$O$2)+1)</f>
        <v/>
      </c>
      <c r="C1095" s="25" t="str">
        <f aca="false">IF(A1095="","",MOD(A1095-1,$O$2)+1)</f>
        <v/>
      </c>
      <c r="D1095" s="27" t="str">
        <f aca="false">IF(A1095="","",IF(A1095=1,Calculadora!$D$5,G1094))</f>
        <v/>
      </c>
      <c r="E1095" s="27" t="str">
        <f aca="false">IF(A1095="","",IF($O$9=1,IF(MOD(C1095-1,$O$8)=0,Calculadora!$D$6*(1+Calculadora!$D$7)^(B1095-1),0),IF(MOD(C1095,$O$8)=0,Calculadora!$D$6*(1+Calculadora!$D$7)^(B1095-1),0)))</f>
        <v/>
      </c>
      <c r="F1095" s="27" t="str">
        <f aca="false">IF(A1095="","",(D1095+IF($O$9=1,E1095,0))*$O$7)</f>
        <v/>
      </c>
      <c r="G1095" s="27" t="str">
        <f aca="false">IF(A1095="","",D1095+E1095+F1095)</f>
        <v/>
      </c>
      <c r="H1095" s="27" t="str">
        <f aca="false">IF(A1095="","",Calculadora!$D$5+SUM($E$7:E1095))</f>
        <v/>
      </c>
      <c r="I1095" s="27" t="str">
        <f aca="false">IF(A1095="","",G1095-H1095)</f>
        <v/>
      </c>
      <c r="J1095" s="27" t="str">
        <f aca="false">IF(A1095="","",IF(C1095=$O$2,G1095,0))</f>
        <v/>
      </c>
    </row>
    <row r="1096" customFormat="false" ht="15" hidden="false" customHeight="false" outlineLevel="0" collapsed="false">
      <c r="A1096" s="25" t="str">
        <f aca="false">IF(ROW()-6&lt;=$O$3,ROW()-6,"")</f>
        <v/>
      </c>
      <c r="B1096" s="25" t="str">
        <f aca="false">IF(A1096="","",INT((A1096-1)/$O$2)+1)</f>
        <v/>
      </c>
      <c r="C1096" s="25" t="str">
        <f aca="false">IF(A1096="","",MOD(A1096-1,$O$2)+1)</f>
        <v/>
      </c>
      <c r="D1096" s="27" t="str">
        <f aca="false">IF(A1096="","",IF(A1096=1,Calculadora!$D$5,G1095))</f>
        <v/>
      </c>
      <c r="E1096" s="27" t="str">
        <f aca="false">IF(A1096="","",IF($O$9=1,IF(MOD(C1096-1,$O$8)=0,Calculadora!$D$6*(1+Calculadora!$D$7)^(B1096-1),0),IF(MOD(C1096,$O$8)=0,Calculadora!$D$6*(1+Calculadora!$D$7)^(B1096-1),0)))</f>
        <v/>
      </c>
      <c r="F1096" s="27" t="str">
        <f aca="false">IF(A1096="","",(D1096+IF($O$9=1,E1096,0))*$O$7)</f>
        <v/>
      </c>
      <c r="G1096" s="27" t="str">
        <f aca="false">IF(A1096="","",D1096+E1096+F1096)</f>
        <v/>
      </c>
      <c r="H1096" s="27" t="str">
        <f aca="false">IF(A1096="","",Calculadora!$D$5+SUM($E$7:E1096))</f>
        <v/>
      </c>
      <c r="I1096" s="27" t="str">
        <f aca="false">IF(A1096="","",G1096-H1096)</f>
        <v/>
      </c>
      <c r="J1096" s="27" t="str">
        <f aca="false">IF(A1096="","",IF(C1096=$O$2,G1096,0))</f>
        <v/>
      </c>
    </row>
    <row r="1097" customFormat="false" ht="15" hidden="false" customHeight="false" outlineLevel="0" collapsed="false">
      <c r="A1097" s="25" t="str">
        <f aca="false">IF(ROW()-6&lt;=$O$3,ROW()-6,"")</f>
        <v/>
      </c>
      <c r="B1097" s="25" t="str">
        <f aca="false">IF(A1097="","",INT((A1097-1)/$O$2)+1)</f>
        <v/>
      </c>
      <c r="C1097" s="25" t="str">
        <f aca="false">IF(A1097="","",MOD(A1097-1,$O$2)+1)</f>
        <v/>
      </c>
      <c r="D1097" s="27" t="str">
        <f aca="false">IF(A1097="","",IF(A1097=1,Calculadora!$D$5,G1096))</f>
        <v/>
      </c>
      <c r="E1097" s="27" t="str">
        <f aca="false">IF(A1097="","",IF($O$9=1,IF(MOD(C1097-1,$O$8)=0,Calculadora!$D$6*(1+Calculadora!$D$7)^(B1097-1),0),IF(MOD(C1097,$O$8)=0,Calculadora!$D$6*(1+Calculadora!$D$7)^(B1097-1),0)))</f>
        <v/>
      </c>
      <c r="F1097" s="27" t="str">
        <f aca="false">IF(A1097="","",(D1097+IF($O$9=1,E1097,0))*$O$7)</f>
        <v/>
      </c>
      <c r="G1097" s="27" t="str">
        <f aca="false">IF(A1097="","",D1097+E1097+F1097)</f>
        <v/>
      </c>
      <c r="H1097" s="27" t="str">
        <f aca="false">IF(A1097="","",Calculadora!$D$5+SUM($E$7:E1097))</f>
        <v/>
      </c>
      <c r="I1097" s="27" t="str">
        <f aca="false">IF(A1097="","",G1097-H1097)</f>
        <v/>
      </c>
      <c r="J1097" s="27" t="str">
        <f aca="false">IF(A1097="","",IF(C1097=$O$2,G1097,0))</f>
        <v/>
      </c>
    </row>
    <row r="1098" customFormat="false" ht="15" hidden="false" customHeight="false" outlineLevel="0" collapsed="false">
      <c r="A1098" s="25" t="str">
        <f aca="false">IF(ROW()-6&lt;=$O$3,ROW()-6,"")</f>
        <v/>
      </c>
      <c r="B1098" s="25" t="str">
        <f aca="false">IF(A1098="","",INT((A1098-1)/$O$2)+1)</f>
        <v/>
      </c>
      <c r="C1098" s="25" t="str">
        <f aca="false">IF(A1098="","",MOD(A1098-1,$O$2)+1)</f>
        <v/>
      </c>
      <c r="D1098" s="27" t="str">
        <f aca="false">IF(A1098="","",IF(A1098=1,Calculadora!$D$5,G1097))</f>
        <v/>
      </c>
      <c r="E1098" s="27" t="str">
        <f aca="false">IF(A1098="","",IF($O$9=1,IF(MOD(C1098-1,$O$8)=0,Calculadora!$D$6*(1+Calculadora!$D$7)^(B1098-1),0),IF(MOD(C1098,$O$8)=0,Calculadora!$D$6*(1+Calculadora!$D$7)^(B1098-1),0)))</f>
        <v/>
      </c>
      <c r="F1098" s="27" t="str">
        <f aca="false">IF(A1098="","",(D1098+IF($O$9=1,E1098,0))*$O$7)</f>
        <v/>
      </c>
      <c r="G1098" s="27" t="str">
        <f aca="false">IF(A1098="","",D1098+E1098+F1098)</f>
        <v/>
      </c>
      <c r="H1098" s="27" t="str">
        <f aca="false">IF(A1098="","",Calculadora!$D$5+SUM($E$7:E1098))</f>
        <v/>
      </c>
      <c r="I1098" s="27" t="str">
        <f aca="false">IF(A1098="","",G1098-H1098)</f>
        <v/>
      </c>
      <c r="J1098" s="27" t="str">
        <f aca="false">IF(A1098="","",IF(C1098=$O$2,G1098,0))</f>
        <v/>
      </c>
    </row>
    <row r="1099" customFormat="false" ht="15" hidden="false" customHeight="false" outlineLevel="0" collapsed="false">
      <c r="A1099" s="25" t="str">
        <f aca="false">IF(ROW()-6&lt;=$O$3,ROW()-6,"")</f>
        <v/>
      </c>
      <c r="B1099" s="25" t="str">
        <f aca="false">IF(A1099="","",INT((A1099-1)/$O$2)+1)</f>
        <v/>
      </c>
      <c r="C1099" s="25" t="str">
        <f aca="false">IF(A1099="","",MOD(A1099-1,$O$2)+1)</f>
        <v/>
      </c>
      <c r="D1099" s="27" t="str">
        <f aca="false">IF(A1099="","",IF(A1099=1,Calculadora!$D$5,G1098))</f>
        <v/>
      </c>
      <c r="E1099" s="27" t="str">
        <f aca="false">IF(A1099="","",IF($O$9=1,IF(MOD(C1099-1,$O$8)=0,Calculadora!$D$6*(1+Calculadora!$D$7)^(B1099-1),0),IF(MOD(C1099,$O$8)=0,Calculadora!$D$6*(1+Calculadora!$D$7)^(B1099-1),0)))</f>
        <v/>
      </c>
      <c r="F1099" s="27" t="str">
        <f aca="false">IF(A1099="","",(D1099+IF($O$9=1,E1099,0))*$O$7)</f>
        <v/>
      </c>
      <c r="G1099" s="27" t="str">
        <f aca="false">IF(A1099="","",D1099+E1099+F1099)</f>
        <v/>
      </c>
      <c r="H1099" s="27" t="str">
        <f aca="false">IF(A1099="","",Calculadora!$D$5+SUM($E$7:E1099))</f>
        <v/>
      </c>
      <c r="I1099" s="27" t="str">
        <f aca="false">IF(A1099="","",G1099-H1099)</f>
        <v/>
      </c>
      <c r="J1099" s="27" t="str">
        <f aca="false">IF(A1099="","",IF(C1099=$O$2,G1099,0))</f>
        <v/>
      </c>
    </row>
    <row r="1100" customFormat="false" ht="15" hidden="false" customHeight="false" outlineLevel="0" collapsed="false">
      <c r="A1100" s="25" t="str">
        <f aca="false">IF(ROW()-6&lt;=$O$3,ROW()-6,"")</f>
        <v/>
      </c>
      <c r="B1100" s="25" t="str">
        <f aca="false">IF(A1100="","",INT((A1100-1)/$O$2)+1)</f>
        <v/>
      </c>
      <c r="C1100" s="25" t="str">
        <f aca="false">IF(A1100="","",MOD(A1100-1,$O$2)+1)</f>
        <v/>
      </c>
      <c r="D1100" s="27" t="str">
        <f aca="false">IF(A1100="","",IF(A1100=1,Calculadora!$D$5,G1099))</f>
        <v/>
      </c>
      <c r="E1100" s="27" t="str">
        <f aca="false">IF(A1100="","",IF($O$9=1,IF(MOD(C1100-1,$O$8)=0,Calculadora!$D$6*(1+Calculadora!$D$7)^(B1100-1),0),IF(MOD(C1100,$O$8)=0,Calculadora!$D$6*(1+Calculadora!$D$7)^(B1100-1),0)))</f>
        <v/>
      </c>
      <c r="F1100" s="27" t="str">
        <f aca="false">IF(A1100="","",(D1100+IF($O$9=1,E1100,0))*$O$7)</f>
        <v/>
      </c>
      <c r="G1100" s="27" t="str">
        <f aca="false">IF(A1100="","",D1100+E1100+F1100)</f>
        <v/>
      </c>
      <c r="H1100" s="27" t="str">
        <f aca="false">IF(A1100="","",Calculadora!$D$5+SUM($E$7:E1100))</f>
        <v/>
      </c>
      <c r="I1100" s="27" t="str">
        <f aca="false">IF(A1100="","",G1100-H1100)</f>
        <v/>
      </c>
      <c r="J1100" s="27" t="str">
        <f aca="false">IF(A1100="","",IF(C1100=$O$2,G1100,0))</f>
        <v/>
      </c>
    </row>
    <row r="1101" customFormat="false" ht="15" hidden="false" customHeight="false" outlineLevel="0" collapsed="false">
      <c r="A1101" s="25" t="str">
        <f aca="false">IF(ROW()-6&lt;=$O$3,ROW()-6,"")</f>
        <v/>
      </c>
      <c r="B1101" s="25" t="str">
        <f aca="false">IF(A1101="","",INT((A1101-1)/$O$2)+1)</f>
        <v/>
      </c>
      <c r="C1101" s="25" t="str">
        <f aca="false">IF(A1101="","",MOD(A1101-1,$O$2)+1)</f>
        <v/>
      </c>
      <c r="D1101" s="27" t="str">
        <f aca="false">IF(A1101="","",IF(A1101=1,Calculadora!$D$5,G1100))</f>
        <v/>
      </c>
      <c r="E1101" s="27" t="str">
        <f aca="false">IF(A1101="","",IF($O$9=1,IF(MOD(C1101-1,$O$8)=0,Calculadora!$D$6*(1+Calculadora!$D$7)^(B1101-1),0),IF(MOD(C1101,$O$8)=0,Calculadora!$D$6*(1+Calculadora!$D$7)^(B1101-1),0)))</f>
        <v/>
      </c>
      <c r="F1101" s="27" t="str">
        <f aca="false">IF(A1101="","",(D1101+IF($O$9=1,E1101,0))*$O$7)</f>
        <v/>
      </c>
      <c r="G1101" s="27" t="str">
        <f aca="false">IF(A1101="","",D1101+E1101+F1101)</f>
        <v/>
      </c>
      <c r="H1101" s="27" t="str">
        <f aca="false">IF(A1101="","",Calculadora!$D$5+SUM($E$7:E1101))</f>
        <v/>
      </c>
      <c r="I1101" s="27" t="str">
        <f aca="false">IF(A1101="","",G1101-H1101)</f>
        <v/>
      </c>
      <c r="J1101" s="27" t="str">
        <f aca="false">IF(A1101="","",IF(C1101=$O$2,G1101,0))</f>
        <v/>
      </c>
    </row>
    <row r="1102" customFormat="false" ht="15" hidden="false" customHeight="false" outlineLevel="0" collapsed="false">
      <c r="A1102" s="25" t="str">
        <f aca="false">IF(ROW()-6&lt;=$O$3,ROW()-6,"")</f>
        <v/>
      </c>
      <c r="B1102" s="25" t="str">
        <f aca="false">IF(A1102="","",INT((A1102-1)/$O$2)+1)</f>
        <v/>
      </c>
      <c r="C1102" s="25" t="str">
        <f aca="false">IF(A1102="","",MOD(A1102-1,$O$2)+1)</f>
        <v/>
      </c>
      <c r="D1102" s="27" t="str">
        <f aca="false">IF(A1102="","",IF(A1102=1,Calculadora!$D$5,G1101))</f>
        <v/>
      </c>
      <c r="E1102" s="27" t="str">
        <f aca="false">IF(A1102="","",IF($O$9=1,IF(MOD(C1102-1,$O$8)=0,Calculadora!$D$6*(1+Calculadora!$D$7)^(B1102-1),0),IF(MOD(C1102,$O$8)=0,Calculadora!$D$6*(1+Calculadora!$D$7)^(B1102-1),0)))</f>
        <v/>
      </c>
      <c r="F1102" s="27" t="str">
        <f aca="false">IF(A1102="","",(D1102+IF($O$9=1,E1102,0))*$O$7)</f>
        <v/>
      </c>
      <c r="G1102" s="27" t="str">
        <f aca="false">IF(A1102="","",D1102+E1102+F1102)</f>
        <v/>
      </c>
      <c r="H1102" s="27" t="str">
        <f aca="false">IF(A1102="","",Calculadora!$D$5+SUM($E$7:E1102))</f>
        <v/>
      </c>
      <c r="I1102" s="27" t="str">
        <f aca="false">IF(A1102="","",G1102-H1102)</f>
        <v/>
      </c>
      <c r="J1102" s="27" t="str">
        <f aca="false">IF(A1102="","",IF(C1102=$O$2,G1102,0))</f>
        <v/>
      </c>
    </row>
    <row r="1103" customFormat="false" ht="15" hidden="false" customHeight="false" outlineLevel="0" collapsed="false">
      <c r="A1103" s="25" t="str">
        <f aca="false">IF(ROW()-6&lt;=$O$3,ROW()-6,"")</f>
        <v/>
      </c>
      <c r="B1103" s="25" t="str">
        <f aca="false">IF(A1103="","",INT((A1103-1)/$O$2)+1)</f>
        <v/>
      </c>
      <c r="C1103" s="25" t="str">
        <f aca="false">IF(A1103="","",MOD(A1103-1,$O$2)+1)</f>
        <v/>
      </c>
      <c r="D1103" s="27" t="str">
        <f aca="false">IF(A1103="","",IF(A1103=1,Calculadora!$D$5,G1102))</f>
        <v/>
      </c>
      <c r="E1103" s="27" t="str">
        <f aca="false">IF(A1103="","",IF($O$9=1,IF(MOD(C1103-1,$O$8)=0,Calculadora!$D$6*(1+Calculadora!$D$7)^(B1103-1),0),IF(MOD(C1103,$O$8)=0,Calculadora!$D$6*(1+Calculadora!$D$7)^(B1103-1),0)))</f>
        <v/>
      </c>
      <c r="F1103" s="27" t="str">
        <f aca="false">IF(A1103="","",(D1103+IF($O$9=1,E1103,0))*$O$7)</f>
        <v/>
      </c>
      <c r="G1103" s="27" t="str">
        <f aca="false">IF(A1103="","",D1103+E1103+F1103)</f>
        <v/>
      </c>
      <c r="H1103" s="27" t="str">
        <f aca="false">IF(A1103="","",Calculadora!$D$5+SUM($E$7:E1103))</f>
        <v/>
      </c>
      <c r="I1103" s="27" t="str">
        <f aca="false">IF(A1103="","",G1103-H1103)</f>
        <v/>
      </c>
      <c r="J1103" s="27" t="str">
        <f aca="false">IF(A1103="","",IF(C1103=$O$2,G1103,0))</f>
        <v/>
      </c>
    </row>
    <row r="1104" customFormat="false" ht="15" hidden="false" customHeight="false" outlineLevel="0" collapsed="false">
      <c r="A1104" s="25" t="str">
        <f aca="false">IF(ROW()-6&lt;=$O$3,ROW()-6,"")</f>
        <v/>
      </c>
      <c r="B1104" s="25" t="str">
        <f aca="false">IF(A1104="","",INT((A1104-1)/$O$2)+1)</f>
        <v/>
      </c>
      <c r="C1104" s="25" t="str">
        <f aca="false">IF(A1104="","",MOD(A1104-1,$O$2)+1)</f>
        <v/>
      </c>
      <c r="D1104" s="27" t="str">
        <f aca="false">IF(A1104="","",IF(A1104=1,Calculadora!$D$5,G1103))</f>
        <v/>
      </c>
      <c r="E1104" s="27" t="str">
        <f aca="false">IF(A1104="","",IF($O$9=1,IF(MOD(C1104-1,$O$8)=0,Calculadora!$D$6*(1+Calculadora!$D$7)^(B1104-1),0),IF(MOD(C1104,$O$8)=0,Calculadora!$D$6*(1+Calculadora!$D$7)^(B1104-1),0)))</f>
        <v/>
      </c>
      <c r="F1104" s="27" t="str">
        <f aca="false">IF(A1104="","",(D1104+IF($O$9=1,E1104,0))*$O$7)</f>
        <v/>
      </c>
      <c r="G1104" s="27" t="str">
        <f aca="false">IF(A1104="","",D1104+E1104+F1104)</f>
        <v/>
      </c>
      <c r="H1104" s="27" t="str">
        <f aca="false">IF(A1104="","",Calculadora!$D$5+SUM($E$7:E1104))</f>
        <v/>
      </c>
      <c r="I1104" s="27" t="str">
        <f aca="false">IF(A1104="","",G1104-H1104)</f>
        <v/>
      </c>
      <c r="J1104" s="27" t="str">
        <f aca="false">IF(A1104="","",IF(C1104=$O$2,G1104,0))</f>
        <v/>
      </c>
    </row>
    <row r="1105" customFormat="false" ht="15" hidden="false" customHeight="false" outlineLevel="0" collapsed="false">
      <c r="A1105" s="25" t="str">
        <f aca="false">IF(ROW()-6&lt;=$O$3,ROW()-6,"")</f>
        <v/>
      </c>
      <c r="B1105" s="25" t="str">
        <f aca="false">IF(A1105="","",INT((A1105-1)/$O$2)+1)</f>
        <v/>
      </c>
      <c r="C1105" s="25" t="str">
        <f aca="false">IF(A1105="","",MOD(A1105-1,$O$2)+1)</f>
        <v/>
      </c>
      <c r="D1105" s="27" t="str">
        <f aca="false">IF(A1105="","",IF(A1105=1,Calculadora!$D$5,G1104))</f>
        <v/>
      </c>
      <c r="E1105" s="27" t="str">
        <f aca="false">IF(A1105="","",IF($O$9=1,IF(MOD(C1105-1,$O$8)=0,Calculadora!$D$6*(1+Calculadora!$D$7)^(B1105-1),0),IF(MOD(C1105,$O$8)=0,Calculadora!$D$6*(1+Calculadora!$D$7)^(B1105-1),0)))</f>
        <v/>
      </c>
      <c r="F1105" s="27" t="str">
        <f aca="false">IF(A1105="","",(D1105+IF($O$9=1,E1105,0))*$O$7)</f>
        <v/>
      </c>
      <c r="G1105" s="27" t="str">
        <f aca="false">IF(A1105="","",D1105+E1105+F1105)</f>
        <v/>
      </c>
      <c r="H1105" s="27" t="str">
        <f aca="false">IF(A1105="","",Calculadora!$D$5+SUM($E$7:E1105))</f>
        <v/>
      </c>
      <c r="I1105" s="27" t="str">
        <f aca="false">IF(A1105="","",G1105-H1105)</f>
        <v/>
      </c>
      <c r="J1105" s="27" t="str">
        <f aca="false">IF(A1105="","",IF(C1105=$O$2,G1105,0))</f>
        <v/>
      </c>
    </row>
    <row r="1106" customFormat="false" ht="15" hidden="false" customHeight="false" outlineLevel="0" collapsed="false">
      <c r="A1106" s="25" t="str">
        <f aca="false">IF(ROW()-6&lt;=$O$3,ROW()-6,"")</f>
        <v/>
      </c>
      <c r="B1106" s="25" t="str">
        <f aca="false">IF(A1106="","",INT((A1106-1)/$O$2)+1)</f>
        <v/>
      </c>
      <c r="C1106" s="25" t="str">
        <f aca="false">IF(A1106="","",MOD(A1106-1,$O$2)+1)</f>
        <v/>
      </c>
      <c r="D1106" s="27" t="str">
        <f aca="false">IF(A1106="","",IF(A1106=1,Calculadora!$D$5,G1105))</f>
        <v/>
      </c>
      <c r="E1106" s="27" t="str">
        <f aca="false">IF(A1106="","",IF($O$9=1,IF(MOD(C1106-1,$O$8)=0,Calculadora!$D$6*(1+Calculadora!$D$7)^(B1106-1),0),IF(MOD(C1106,$O$8)=0,Calculadora!$D$6*(1+Calculadora!$D$7)^(B1106-1),0)))</f>
        <v/>
      </c>
      <c r="F1106" s="27" t="str">
        <f aca="false">IF(A1106="","",(D1106+IF($O$9=1,E1106,0))*$O$7)</f>
        <v/>
      </c>
      <c r="G1106" s="27" t="str">
        <f aca="false">IF(A1106="","",D1106+E1106+F1106)</f>
        <v/>
      </c>
      <c r="H1106" s="27" t="str">
        <f aca="false">IF(A1106="","",Calculadora!$D$5+SUM($E$7:E1106))</f>
        <v/>
      </c>
      <c r="I1106" s="27" t="str">
        <f aca="false">IF(A1106="","",G1106-H1106)</f>
        <v/>
      </c>
      <c r="J1106" s="27" t="str">
        <f aca="false">IF(A1106="","",IF(C1106=$O$2,G1106,0))</f>
        <v/>
      </c>
    </row>
    <row r="1107" customFormat="false" ht="15" hidden="false" customHeight="false" outlineLevel="0" collapsed="false">
      <c r="A1107" s="25" t="str">
        <f aca="false">IF(ROW()-6&lt;=$O$3,ROW()-6,"")</f>
        <v/>
      </c>
      <c r="B1107" s="25" t="str">
        <f aca="false">IF(A1107="","",INT((A1107-1)/$O$2)+1)</f>
        <v/>
      </c>
      <c r="C1107" s="25" t="str">
        <f aca="false">IF(A1107="","",MOD(A1107-1,$O$2)+1)</f>
        <v/>
      </c>
      <c r="D1107" s="27" t="str">
        <f aca="false">IF(A1107="","",IF(A1107=1,Calculadora!$D$5,G1106))</f>
        <v/>
      </c>
      <c r="E1107" s="27" t="str">
        <f aca="false">IF(A1107="","",IF($O$9=1,IF(MOD(C1107-1,$O$8)=0,Calculadora!$D$6*(1+Calculadora!$D$7)^(B1107-1),0),IF(MOD(C1107,$O$8)=0,Calculadora!$D$6*(1+Calculadora!$D$7)^(B1107-1),0)))</f>
        <v/>
      </c>
      <c r="F1107" s="27" t="str">
        <f aca="false">IF(A1107="","",(D1107+IF($O$9=1,E1107,0))*$O$7)</f>
        <v/>
      </c>
      <c r="G1107" s="27" t="str">
        <f aca="false">IF(A1107="","",D1107+E1107+F1107)</f>
        <v/>
      </c>
      <c r="H1107" s="27" t="str">
        <f aca="false">IF(A1107="","",Calculadora!$D$5+SUM($E$7:E1107))</f>
        <v/>
      </c>
      <c r="I1107" s="27" t="str">
        <f aca="false">IF(A1107="","",G1107-H1107)</f>
        <v/>
      </c>
      <c r="J1107" s="27" t="str">
        <f aca="false">IF(A1107="","",IF(C1107=$O$2,G1107,0))</f>
        <v/>
      </c>
    </row>
    <row r="1108" customFormat="false" ht="15" hidden="false" customHeight="false" outlineLevel="0" collapsed="false">
      <c r="A1108" s="25" t="str">
        <f aca="false">IF(ROW()-6&lt;=$O$3,ROW()-6,"")</f>
        <v/>
      </c>
      <c r="B1108" s="25" t="str">
        <f aca="false">IF(A1108="","",INT((A1108-1)/$O$2)+1)</f>
        <v/>
      </c>
      <c r="C1108" s="25" t="str">
        <f aca="false">IF(A1108="","",MOD(A1108-1,$O$2)+1)</f>
        <v/>
      </c>
      <c r="D1108" s="27" t="str">
        <f aca="false">IF(A1108="","",IF(A1108=1,Calculadora!$D$5,G1107))</f>
        <v/>
      </c>
      <c r="E1108" s="27" t="str">
        <f aca="false">IF(A1108="","",IF($O$9=1,IF(MOD(C1108-1,$O$8)=0,Calculadora!$D$6*(1+Calculadora!$D$7)^(B1108-1),0),IF(MOD(C1108,$O$8)=0,Calculadora!$D$6*(1+Calculadora!$D$7)^(B1108-1),0)))</f>
        <v/>
      </c>
      <c r="F1108" s="27" t="str">
        <f aca="false">IF(A1108="","",(D1108+IF($O$9=1,E1108,0))*$O$7)</f>
        <v/>
      </c>
      <c r="G1108" s="27" t="str">
        <f aca="false">IF(A1108="","",D1108+E1108+F1108)</f>
        <v/>
      </c>
      <c r="H1108" s="27" t="str">
        <f aca="false">IF(A1108="","",Calculadora!$D$5+SUM($E$7:E1108))</f>
        <v/>
      </c>
      <c r="I1108" s="27" t="str">
        <f aca="false">IF(A1108="","",G1108-H1108)</f>
        <v/>
      </c>
      <c r="J1108" s="27" t="str">
        <f aca="false">IF(A1108="","",IF(C1108=$O$2,G1108,0))</f>
        <v/>
      </c>
    </row>
    <row r="1109" customFormat="false" ht="15" hidden="false" customHeight="false" outlineLevel="0" collapsed="false">
      <c r="A1109" s="25" t="str">
        <f aca="false">IF(ROW()-6&lt;=$O$3,ROW()-6,"")</f>
        <v/>
      </c>
      <c r="B1109" s="25" t="str">
        <f aca="false">IF(A1109="","",INT((A1109-1)/$O$2)+1)</f>
        <v/>
      </c>
      <c r="C1109" s="25" t="str">
        <f aca="false">IF(A1109="","",MOD(A1109-1,$O$2)+1)</f>
        <v/>
      </c>
      <c r="D1109" s="27" t="str">
        <f aca="false">IF(A1109="","",IF(A1109=1,Calculadora!$D$5,G1108))</f>
        <v/>
      </c>
      <c r="E1109" s="27" t="str">
        <f aca="false">IF(A1109="","",IF($O$9=1,IF(MOD(C1109-1,$O$8)=0,Calculadora!$D$6*(1+Calculadora!$D$7)^(B1109-1),0),IF(MOD(C1109,$O$8)=0,Calculadora!$D$6*(1+Calculadora!$D$7)^(B1109-1),0)))</f>
        <v/>
      </c>
      <c r="F1109" s="27" t="str">
        <f aca="false">IF(A1109="","",(D1109+IF($O$9=1,E1109,0))*$O$7)</f>
        <v/>
      </c>
      <c r="G1109" s="27" t="str">
        <f aca="false">IF(A1109="","",D1109+E1109+F1109)</f>
        <v/>
      </c>
      <c r="H1109" s="27" t="str">
        <f aca="false">IF(A1109="","",Calculadora!$D$5+SUM($E$7:E1109))</f>
        <v/>
      </c>
      <c r="I1109" s="27" t="str">
        <f aca="false">IF(A1109="","",G1109-H1109)</f>
        <v/>
      </c>
      <c r="J1109" s="27" t="str">
        <f aca="false">IF(A1109="","",IF(C1109=$O$2,G1109,0))</f>
        <v/>
      </c>
    </row>
    <row r="1110" customFormat="false" ht="15" hidden="false" customHeight="false" outlineLevel="0" collapsed="false">
      <c r="A1110" s="25" t="str">
        <f aca="false">IF(ROW()-6&lt;=$O$3,ROW()-6,"")</f>
        <v/>
      </c>
      <c r="B1110" s="25" t="str">
        <f aca="false">IF(A1110="","",INT((A1110-1)/$O$2)+1)</f>
        <v/>
      </c>
      <c r="C1110" s="25" t="str">
        <f aca="false">IF(A1110="","",MOD(A1110-1,$O$2)+1)</f>
        <v/>
      </c>
      <c r="D1110" s="27" t="str">
        <f aca="false">IF(A1110="","",IF(A1110=1,Calculadora!$D$5,G1109))</f>
        <v/>
      </c>
      <c r="E1110" s="27" t="str">
        <f aca="false">IF(A1110="","",IF($O$9=1,IF(MOD(C1110-1,$O$8)=0,Calculadora!$D$6*(1+Calculadora!$D$7)^(B1110-1),0),IF(MOD(C1110,$O$8)=0,Calculadora!$D$6*(1+Calculadora!$D$7)^(B1110-1),0)))</f>
        <v/>
      </c>
      <c r="F1110" s="27" t="str">
        <f aca="false">IF(A1110="","",(D1110+IF($O$9=1,E1110,0))*$O$7)</f>
        <v/>
      </c>
      <c r="G1110" s="27" t="str">
        <f aca="false">IF(A1110="","",D1110+E1110+F1110)</f>
        <v/>
      </c>
      <c r="H1110" s="27" t="str">
        <f aca="false">IF(A1110="","",Calculadora!$D$5+SUM($E$7:E1110))</f>
        <v/>
      </c>
      <c r="I1110" s="27" t="str">
        <f aca="false">IF(A1110="","",G1110-H1110)</f>
        <v/>
      </c>
      <c r="J1110" s="27" t="str">
        <f aca="false">IF(A1110="","",IF(C1110=$O$2,G1110,0))</f>
        <v/>
      </c>
    </row>
    <row r="1111" customFormat="false" ht="15" hidden="false" customHeight="false" outlineLevel="0" collapsed="false">
      <c r="A1111" s="25" t="str">
        <f aca="false">IF(ROW()-6&lt;=$O$3,ROW()-6,"")</f>
        <v/>
      </c>
      <c r="B1111" s="25" t="str">
        <f aca="false">IF(A1111="","",INT((A1111-1)/$O$2)+1)</f>
        <v/>
      </c>
      <c r="C1111" s="25" t="str">
        <f aca="false">IF(A1111="","",MOD(A1111-1,$O$2)+1)</f>
        <v/>
      </c>
      <c r="D1111" s="27" t="str">
        <f aca="false">IF(A1111="","",IF(A1111=1,Calculadora!$D$5,G1110))</f>
        <v/>
      </c>
      <c r="E1111" s="27" t="str">
        <f aca="false">IF(A1111="","",IF($O$9=1,IF(MOD(C1111-1,$O$8)=0,Calculadora!$D$6*(1+Calculadora!$D$7)^(B1111-1),0),IF(MOD(C1111,$O$8)=0,Calculadora!$D$6*(1+Calculadora!$D$7)^(B1111-1),0)))</f>
        <v/>
      </c>
      <c r="F1111" s="27" t="str">
        <f aca="false">IF(A1111="","",(D1111+IF($O$9=1,E1111,0))*$O$7)</f>
        <v/>
      </c>
      <c r="G1111" s="27" t="str">
        <f aca="false">IF(A1111="","",D1111+E1111+F1111)</f>
        <v/>
      </c>
      <c r="H1111" s="27" t="str">
        <f aca="false">IF(A1111="","",Calculadora!$D$5+SUM($E$7:E1111))</f>
        <v/>
      </c>
      <c r="I1111" s="27" t="str">
        <f aca="false">IF(A1111="","",G1111-H1111)</f>
        <v/>
      </c>
      <c r="J1111" s="27" t="str">
        <f aca="false">IF(A1111="","",IF(C1111=$O$2,G1111,0))</f>
        <v/>
      </c>
    </row>
    <row r="1112" customFormat="false" ht="15" hidden="false" customHeight="false" outlineLevel="0" collapsed="false">
      <c r="A1112" s="25" t="str">
        <f aca="false">IF(ROW()-6&lt;=$O$3,ROW()-6,"")</f>
        <v/>
      </c>
      <c r="B1112" s="25" t="str">
        <f aca="false">IF(A1112="","",INT((A1112-1)/$O$2)+1)</f>
        <v/>
      </c>
      <c r="C1112" s="25" t="str">
        <f aca="false">IF(A1112="","",MOD(A1112-1,$O$2)+1)</f>
        <v/>
      </c>
      <c r="D1112" s="27" t="str">
        <f aca="false">IF(A1112="","",IF(A1112=1,Calculadora!$D$5,G1111))</f>
        <v/>
      </c>
      <c r="E1112" s="27" t="str">
        <f aca="false">IF(A1112="","",IF($O$9=1,IF(MOD(C1112-1,$O$8)=0,Calculadora!$D$6*(1+Calculadora!$D$7)^(B1112-1),0),IF(MOD(C1112,$O$8)=0,Calculadora!$D$6*(1+Calculadora!$D$7)^(B1112-1),0)))</f>
        <v/>
      </c>
      <c r="F1112" s="27" t="str">
        <f aca="false">IF(A1112="","",(D1112+IF($O$9=1,E1112,0))*$O$7)</f>
        <v/>
      </c>
      <c r="G1112" s="27" t="str">
        <f aca="false">IF(A1112="","",D1112+E1112+F1112)</f>
        <v/>
      </c>
      <c r="H1112" s="27" t="str">
        <f aca="false">IF(A1112="","",Calculadora!$D$5+SUM($E$7:E1112))</f>
        <v/>
      </c>
      <c r="I1112" s="27" t="str">
        <f aca="false">IF(A1112="","",G1112-H1112)</f>
        <v/>
      </c>
      <c r="J1112" s="27" t="str">
        <f aca="false">IF(A1112="","",IF(C1112=$O$2,G1112,0))</f>
        <v/>
      </c>
    </row>
    <row r="1113" customFormat="false" ht="15" hidden="false" customHeight="false" outlineLevel="0" collapsed="false">
      <c r="A1113" s="25" t="str">
        <f aca="false">IF(ROW()-6&lt;=$O$3,ROW()-6,"")</f>
        <v/>
      </c>
      <c r="B1113" s="25" t="str">
        <f aca="false">IF(A1113="","",INT((A1113-1)/$O$2)+1)</f>
        <v/>
      </c>
      <c r="C1113" s="25" t="str">
        <f aca="false">IF(A1113="","",MOD(A1113-1,$O$2)+1)</f>
        <v/>
      </c>
      <c r="D1113" s="27" t="str">
        <f aca="false">IF(A1113="","",IF(A1113=1,Calculadora!$D$5,G1112))</f>
        <v/>
      </c>
      <c r="E1113" s="27" t="str">
        <f aca="false">IF(A1113="","",IF($O$9=1,IF(MOD(C1113-1,$O$8)=0,Calculadora!$D$6*(1+Calculadora!$D$7)^(B1113-1),0),IF(MOD(C1113,$O$8)=0,Calculadora!$D$6*(1+Calculadora!$D$7)^(B1113-1),0)))</f>
        <v/>
      </c>
      <c r="F1113" s="27" t="str">
        <f aca="false">IF(A1113="","",(D1113+IF($O$9=1,E1113,0))*$O$7)</f>
        <v/>
      </c>
      <c r="G1113" s="27" t="str">
        <f aca="false">IF(A1113="","",D1113+E1113+F1113)</f>
        <v/>
      </c>
      <c r="H1113" s="27" t="str">
        <f aca="false">IF(A1113="","",Calculadora!$D$5+SUM($E$7:E1113))</f>
        <v/>
      </c>
      <c r="I1113" s="27" t="str">
        <f aca="false">IF(A1113="","",G1113-H1113)</f>
        <v/>
      </c>
      <c r="J1113" s="27" t="str">
        <f aca="false">IF(A1113="","",IF(C1113=$O$2,G1113,0))</f>
        <v/>
      </c>
    </row>
    <row r="1114" customFormat="false" ht="15" hidden="false" customHeight="false" outlineLevel="0" collapsed="false">
      <c r="A1114" s="25" t="str">
        <f aca="false">IF(ROW()-6&lt;=$O$3,ROW()-6,"")</f>
        <v/>
      </c>
      <c r="B1114" s="25" t="str">
        <f aca="false">IF(A1114="","",INT((A1114-1)/$O$2)+1)</f>
        <v/>
      </c>
      <c r="C1114" s="25" t="str">
        <f aca="false">IF(A1114="","",MOD(A1114-1,$O$2)+1)</f>
        <v/>
      </c>
      <c r="D1114" s="27" t="str">
        <f aca="false">IF(A1114="","",IF(A1114=1,Calculadora!$D$5,G1113))</f>
        <v/>
      </c>
      <c r="E1114" s="27" t="str">
        <f aca="false">IF(A1114="","",IF($O$9=1,IF(MOD(C1114-1,$O$8)=0,Calculadora!$D$6*(1+Calculadora!$D$7)^(B1114-1),0),IF(MOD(C1114,$O$8)=0,Calculadora!$D$6*(1+Calculadora!$D$7)^(B1114-1),0)))</f>
        <v/>
      </c>
      <c r="F1114" s="27" t="str">
        <f aca="false">IF(A1114="","",(D1114+IF($O$9=1,E1114,0))*$O$7)</f>
        <v/>
      </c>
      <c r="G1114" s="27" t="str">
        <f aca="false">IF(A1114="","",D1114+E1114+F1114)</f>
        <v/>
      </c>
      <c r="H1114" s="27" t="str">
        <f aca="false">IF(A1114="","",Calculadora!$D$5+SUM($E$7:E1114))</f>
        <v/>
      </c>
      <c r="I1114" s="27" t="str">
        <f aca="false">IF(A1114="","",G1114-H1114)</f>
        <v/>
      </c>
      <c r="J1114" s="27" t="str">
        <f aca="false">IF(A1114="","",IF(C1114=$O$2,G1114,0))</f>
        <v/>
      </c>
    </row>
    <row r="1115" customFormat="false" ht="15" hidden="false" customHeight="false" outlineLevel="0" collapsed="false">
      <c r="A1115" s="25" t="str">
        <f aca="false">IF(ROW()-6&lt;=$O$3,ROW()-6,"")</f>
        <v/>
      </c>
      <c r="B1115" s="25" t="str">
        <f aca="false">IF(A1115="","",INT((A1115-1)/$O$2)+1)</f>
        <v/>
      </c>
      <c r="C1115" s="25" t="str">
        <f aca="false">IF(A1115="","",MOD(A1115-1,$O$2)+1)</f>
        <v/>
      </c>
      <c r="D1115" s="27" t="str">
        <f aca="false">IF(A1115="","",IF(A1115=1,Calculadora!$D$5,G1114))</f>
        <v/>
      </c>
      <c r="E1115" s="27" t="str">
        <f aca="false">IF(A1115="","",IF($O$9=1,IF(MOD(C1115-1,$O$8)=0,Calculadora!$D$6*(1+Calculadora!$D$7)^(B1115-1),0),IF(MOD(C1115,$O$8)=0,Calculadora!$D$6*(1+Calculadora!$D$7)^(B1115-1),0)))</f>
        <v/>
      </c>
      <c r="F1115" s="27" t="str">
        <f aca="false">IF(A1115="","",(D1115+IF($O$9=1,E1115,0))*$O$7)</f>
        <v/>
      </c>
      <c r="G1115" s="27" t="str">
        <f aca="false">IF(A1115="","",D1115+E1115+F1115)</f>
        <v/>
      </c>
      <c r="H1115" s="27" t="str">
        <f aca="false">IF(A1115="","",Calculadora!$D$5+SUM($E$7:E1115))</f>
        <v/>
      </c>
      <c r="I1115" s="27" t="str">
        <f aca="false">IF(A1115="","",G1115-H1115)</f>
        <v/>
      </c>
      <c r="J1115" s="27" t="str">
        <f aca="false">IF(A1115="","",IF(C1115=$O$2,G1115,0))</f>
        <v/>
      </c>
    </row>
    <row r="1116" customFormat="false" ht="15" hidden="false" customHeight="false" outlineLevel="0" collapsed="false">
      <c r="A1116" s="25" t="str">
        <f aca="false">IF(ROW()-6&lt;=$O$3,ROW()-6,"")</f>
        <v/>
      </c>
      <c r="B1116" s="25" t="str">
        <f aca="false">IF(A1116="","",INT((A1116-1)/$O$2)+1)</f>
        <v/>
      </c>
      <c r="C1116" s="25" t="str">
        <f aca="false">IF(A1116="","",MOD(A1116-1,$O$2)+1)</f>
        <v/>
      </c>
      <c r="D1116" s="27" t="str">
        <f aca="false">IF(A1116="","",IF(A1116=1,Calculadora!$D$5,G1115))</f>
        <v/>
      </c>
      <c r="E1116" s="27" t="str">
        <f aca="false">IF(A1116="","",IF($O$9=1,IF(MOD(C1116-1,$O$8)=0,Calculadora!$D$6*(1+Calculadora!$D$7)^(B1116-1),0),IF(MOD(C1116,$O$8)=0,Calculadora!$D$6*(1+Calculadora!$D$7)^(B1116-1),0)))</f>
        <v/>
      </c>
      <c r="F1116" s="27" t="str">
        <f aca="false">IF(A1116="","",(D1116+IF($O$9=1,E1116,0))*$O$7)</f>
        <v/>
      </c>
      <c r="G1116" s="27" t="str">
        <f aca="false">IF(A1116="","",D1116+E1116+F1116)</f>
        <v/>
      </c>
      <c r="H1116" s="27" t="str">
        <f aca="false">IF(A1116="","",Calculadora!$D$5+SUM($E$7:E1116))</f>
        <v/>
      </c>
      <c r="I1116" s="27" t="str">
        <f aca="false">IF(A1116="","",G1116-H1116)</f>
        <v/>
      </c>
      <c r="J1116" s="27" t="str">
        <f aca="false">IF(A1116="","",IF(C1116=$O$2,G1116,0))</f>
        <v/>
      </c>
    </row>
    <row r="1117" customFormat="false" ht="15" hidden="false" customHeight="false" outlineLevel="0" collapsed="false">
      <c r="A1117" s="25" t="str">
        <f aca="false">IF(ROW()-6&lt;=$O$3,ROW()-6,"")</f>
        <v/>
      </c>
      <c r="B1117" s="25" t="str">
        <f aca="false">IF(A1117="","",INT((A1117-1)/$O$2)+1)</f>
        <v/>
      </c>
      <c r="C1117" s="25" t="str">
        <f aca="false">IF(A1117="","",MOD(A1117-1,$O$2)+1)</f>
        <v/>
      </c>
      <c r="D1117" s="27" t="str">
        <f aca="false">IF(A1117="","",IF(A1117=1,Calculadora!$D$5,G1116))</f>
        <v/>
      </c>
      <c r="E1117" s="27" t="str">
        <f aca="false">IF(A1117="","",IF($O$9=1,IF(MOD(C1117-1,$O$8)=0,Calculadora!$D$6*(1+Calculadora!$D$7)^(B1117-1),0),IF(MOD(C1117,$O$8)=0,Calculadora!$D$6*(1+Calculadora!$D$7)^(B1117-1),0)))</f>
        <v/>
      </c>
      <c r="F1117" s="27" t="str">
        <f aca="false">IF(A1117="","",(D1117+IF($O$9=1,E1117,0))*$O$7)</f>
        <v/>
      </c>
      <c r="G1117" s="27" t="str">
        <f aca="false">IF(A1117="","",D1117+E1117+F1117)</f>
        <v/>
      </c>
      <c r="H1117" s="27" t="str">
        <f aca="false">IF(A1117="","",Calculadora!$D$5+SUM($E$7:E1117))</f>
        <v/>
      </c>
      <c r="I1117" s="27" t="str">
        <f aca="false">IF(A1117="","",G1117-H1117)</f>
        <v/>
      </c>
      <c r="J1117" s="27" t="str">
        <f aca="false">IF(A1117="","",IF(C1117=$O$2,G1117,0))</f>
        <v/>
      </c>
    </row>
    <row r="1118" customFormat="false" ht="15" hidden="false" customHeight="false" outlineLevel="0" collapsed="false">
      <c r="A1118" s="25" t="str">
        <f aca="false">IF(ROW()-6&lt;=$O$3,ROW()-6,"")</f>
        <v/>
      </c>
      <c r="B1118" s="25" t="str">
        <f aca="false">IF(A1118="","",INT((A1118-1)/$O$2)+1)</f>
        <v/>
      </c>
      <c r="C1118" s="25" t="str">
        <f aca="false">IF(A1118="","",MOD(A1118-1,$O$2)+1)</f>
        <v/>
      </c>
      <c r="D1118" s="27" t="str">
        <f aca="false">IF(A1118="","",IF(A1118=1,Calculadora!$D$5,G1117))</f>
        <v/>
      </c>
      <c r="E1118" s="27" t="str">
        <f aca="false">IF(A1118="","",IF($O$9=1,IF(MOD(C1118-1,$O$8)=0,Calculadora!$D$6*(1+Calculadora!$D$7)^(B1118-1),0),IF(MOD(C1118,$O$8)=0,Calculadora!$D$6*(1+Calculadora!$D$7)^(B1118-1),0)))</f>
        <v/>
      </c>
      <c r="F1118" s="27" t="str">
        <f aca="false">IF(A1118="","",(D1118+IF($O$9=1,E1118,0))*$O$7)</f>
        <v/>
      </c>
      <c r="G1118" s="27" t="str">
        <f aca="false">IF(A1118="","",D1118+E1118+F1118)</f>
        <v/>
      </c>
      <c r="H1118" s="27" t="str">
        <f aca="false">IF(A1118="","",Calculadora!$D$5+SUM($E$7:E1118))</f>
        <v/>
      </c>
      <c r="I1118" s="27" t="str">
        <f aca="false">IF(A1118="","",G1118-H1118)</f>
        <v/>
      </c>
      <c r="J1118" s="27" t="str">
        <f aca="false">IF(A1118="","",IF(C1118=$O$2,G1118,0))</f>
        <v/>
      </c>
    </row>
    <row r="1119" customFormat="false" ht="15" hidden="false" customHeight="false" outlineLevel="0" collapsed="false">
      <c r="A1119" s="25" t="str">
        <f aca="false">IF(ROW()-6&lt;=$O$3,ROW()-6,"")</f>
        <v/>
      </c>
      <c r="B1119" s="25" t="str">
        <f aca="false">IF(A1119="","",INT((A1119-1)/$O$2)+1)</f>
        <v/>
      </c>
      <c r="C1119" s="25" t="str">
        <f aca="false">IF(A1119="","",MOD(A1119-1,$O$2)+1)</f>
        <v/>
      </c>
      <c r="D1119" s="27" t="str">
        <f aca="false">IF(A1119="","",IF(A1119=1,Calculadora!$D$5,G1118))</f>
        <v/>
      </c>
      <c r="E1119" s="27" t="str">
        <f aca="false">IF(A1119="","",IF($O$9=1,IF(MOD(C1119-1,$O$8)=0,Calculadora!$D$6*(1+Calculadora!$D$7)^(B1119-1),0),IF(MOD(C1119,$O$8)=0,Calculadora!$D$6*(1+Calculadora!$D$7)^(B1119-1),0)))</f>
        <v/>
      </c>
      <c r="F1119" s="27" t="str">
        <f aca="false">IF(A1119="","",(D1119+IF($O$9=1,E1119,0))*$O$7)</f>
        <v/>
      </c>
      <c r="G1119" s="27" t="str">
        <f aca="false">IF(A1119="","",D1119+E1119+F1119)</f>
        <v/>
      </c>
      <c r="H1119" s="27" t="str">
        <f aca="false">IF(A1119="","",Calculadora!$D$5+SUM($E$7:E1119))</f>
        <v/>
      </c>
      <c r="I1119" s="27" t="str">
        <f aca="false">IF(A1119="","",G1119-H1119)</f>
        <v/>
      </c>
      <c r="J1119" s="27" t="str">
        <f aca="false">IF(A1119="","",IF(C1119=$O$2,G1119,0))</f>
        <v/>
      </c>
    </row>
    <row r="1120" customFormat="false" ht="15" hidden="false" customHeight="false" outlineLevel="0" collapsed="false">
      <c r="A1120" s="25" t="str">
        <f aca="false">IF(ROW()-6&lt;=$O$3,ROW()-6,"")</f>
        <v/>
      </c>
      <c r="B1120" s="25" t="str">
        <f aca="false">IF(A1120="","",INT((A1120-1)/$O$2)+1)</f>
        <v/>
      </c>
      <c r="C1120" s="25" t="str">
        <f aca="false">IF(A1120="","",MOD(A1120-1,$O$2)+1)</f>
        <v/>
      </c>
      <c r="D1120" s="27" t="str">
        <f aca="false">IF(A1120="","",IF(A1120=1,Calculadora!$D$5,G1119))</f>
        <v/>
      </c>
      <c r="E1120" s="27" t="str">
        <f aca="false">IF(A1120="","",IF($O$9=1,IF(MOD(C1120-1,$O$8)=0,Calculadora!$D$6*(1+Calculadora!$D$7)^(B1120-1),0),IF(MOD(C1120,$O$8)=0,Calculadora!$D$6*(1+Calculadora!$D$7)^(B1120-1),0)))</f>
        <v/>
      </c>
      <c r="F1120" s="27" t="str">
        <f aca="false">IF(A1120="","",(D1120+IF($O$9=1,E1120,0))*$O$7)</f>
        <v/>
      </c>
      <c r="G1120" s="27" t="str">
        <f aca="false">IF(A1120="","",D1120+E1120+F1120)</f>
        <v/>
      </c>
      <c r="H1120" s="27" t="str">
        <f aca="false">IF(A1120="","",Calculadora!$D$5+SUM($E$7:E1120))</f>
        <v/>
      </c>
      <c r="I1120" s="27" t="str">
        <f aca="false">IF(A1120="","",G1120-H1120)</f>
        <v/>
      </c>
      <c r="J1120" s="27" t="str">
        <f aca="false">IF(A1120="","",IF(C1120=$O$2,G1120,0))</f>
        <v/>
      </c>
    </row>
    <row r="1121" customFormat="false" ht="15" hidden="false" customHeight="false" outlineLevel="0" collapsed="false">
      <c r="A1121" s="25" t="str">
        <f aca="false">IF(ROW()-6&lt;=$O$3,ROW()-6,"")</f>
        <v/>
      </c>
      <c r="B1121" s="25" t="str">
        <f aca="false">IF(A1121="","",INT((A1121-1)/$O$2)+1)</f>
        <v/>
      </c>
      <c r="C1121" s="25" t="str">
        <f aca="false">IF(A1121="","",MOD(A1121-1,$O$2)+1)</f>
        <v/>
      </c>
      <c r="D1121" s="27" t="str">
        <f aca="false">IF(A1121="","",IF(A1121=1,Calculadora!$D$5,G1120))</f>
        <v/>
      </c>
      <c r="E1121" s="27" t="str">
        <f aca="false">IF(A1121="","",IF($O$9=1,IF(MOD(C1121-1,$O$8)=0,Calculadora!$D$6*(1+Calculadora!$D$7)^(B1121-1),0),IF(MOD(C1121,$O$8)=0,Calculadora!$D$6*(1+Calculadora!$D$7)^(B1121-1),0)))</f>
        <v/>
      </c>
      <c r="F1121" s="27" t="str">
        <f aca="false">IF(A1121="","",(D1121+IF($O$9=1,E1121,0))*$O$7)</f>
        <v/>
      </c>
      <c r="G1121" s="27" t="str">
        <f aca="false">IF(A1121="","",D1121+E1121+F1121)</f>
        <v/>
      </c>
      <c r="H1121" s="27" t="str">
        <f aca="false">IF(A1121="","",Calculadora!$D$5+SUM($E$7:E1121))</f>
        <v/>
      </c>
      <c r="I1121" s="27" t="str">
        <f aca="false">IF(A1121="","",G1121-H1121)</f>
        <v/>
      </c>
      <c r="J1121" s="27" t="str">
        <f aca="false">IF(A1121="","",IF(C1121=$O$2,G1121,0))</f>
        <v/>
      </c>
    </row>
    <row r="1122" customFormat="false" ht="15" hidden="false" customHeight="false" outlineLevel="0" collapsed="false">
      <c r="A1122" s="25" t="str">
        <f aca="false">IF(ROW()-6&lt;=$O$3,ROW()-6,"")</f>
        <v/>
      </c>
      <c r="B1122" s="25" t="str">
        <f aca="false">IF(A1122="","",INT((A1122-1)/$O$2)+1)</f>
        <v/>
      </c>
      <c r="C1122" s="25" t="str">
        <f aca="false">IF(A1122="","",MOD(A1122-1,$O$2)+1)</f>
        <v/>
      </c>
      <c r="D1122" s="27" t="str">
        <f aca="false">IF(A1122="","",IF(A1122=1,Calculadora!$D$5,G1121))</f>
        <v/>
      </c>
      <c r="E1122" s="27" t="str">
        <f aca="false">IF(A1122="","",IF($O$9=1,IF(MOD(C1122-1,$O$8)=0,Calculadora!$D$6*(1+Calculadora!$D$7)^(B1122-1),0),IF(MOD(C1122,$O$8)=0,Calculadora!$D$6*(1+Calculadora!$D$7)^(B1122-1),0)))</f>
        <v/>
      </c>
      <c r="F1122" s="27" t="str">
        <f aca="false">IF(A1122="","",(D1122+IF($O$9=1,E1122,0))*$O$7)</f>
        <v/>
      </c>
      <c r="G1122" s="27" t="str">
        <f aca="false">IF(A1122="","",D1122+E1122+F1122)</f>
        <v/>
      </c>
      <c r="H1122" s="27" t="str">
        <f aca="false">IF(A1122="","",Calculadora!$D$5+SUM($E$7:E1122))</f>
        <v/>
      </c>
      <c r="I1122" s="27" t="str">
        <f aca="false">IF(A1122="","",G1122-H1122)</f>
        <v/>
      </c>
      <c r="J1122" s="27" t="str">
        <f aca="false">IF(A1122="","",IF(C1122=$O$2,G1122,0))</f>
        <v/>
      </c>
    </row>
    <row r="1123" customFormat="false" ht="15" hidden="false" customHeight="false" outlineLevel="0" collapsed="false">
      <c r="A1123" s="25" t="str">
        <f aca="false">IF(ROW()-6&lt;=$O$3,ROW()-6,"")</f>
        <v/>
      </c>
      <c r="B1123" s="25" t="str">
        <f aca="false">IF(A1123="","",INT((A1123-1)/$O$2)+1)</f>
        <v/>
      </c>
      <c r="C1123" s="25" t="str">
        <f aca="false">IF(A1123="","",MOD(A1123-1,$O$2)+1)</f>
        <v/>
      </c>
      <c r="D1123" s="27" t="str">
        <f aca="false">IF(A1123="","",IF(A1123=1,Calculadora!$D$5,G1122))</f>
        <v/>
      </c>
      <c r="E1123" s="27" t="str">
        <f aca="false">IF(A1123="","",IF($O$9=1,IF(MOD(C1123-1,$O$8)=0,Calculadora!$D$6*(1+Calculadora!$D$7)^(B1123-1),0),IF(MOD(C1123,$O$8)=0,Calculadora!$D$6*(1+Calculadora!$D$7)^(B1123-1),0)))</f>
        <v/>
      </c>
      <c r="F1123" s="27" t="str">
        <f aca="false">IF(A1123="","",(D1123+IF($O$9=1,E1123,0))*$O$7)</f>
        <v/>
      </c>
      <c r="G1123" s="27" t="str">
        <f aca="false">IF(A1123="","",D1123+E1123+F1123)</f>
        <v/>
      </c>
      <c r="H1123" s="27" t="str">
        <f aca="false">IF(A1123="","",Calculadora!$D$5+SUM($E$7:E1123))</f>
        <v/>
      </c>
      <c r="I1123" s="27" t="str">
        <f aca="false">IF(A1123="","",G1123-H1123)</f>
        <v/>
      </c>
      <c r="J1123" s="27" t="str">
        <f aca="false">IF(A1123="","",IF(C1123=$O$2,G1123,0))</f>
        <v/>
      </c>
    </row>
    <row r="1124" customFormat="false" ht="15" hidden="false" customHeight="false" outlineLevel="0" collapsed="false">
      <c r="A1124" s="25" t="str">
        <f aca="false">IF(ROW()-6&lt;=$O$3,ROW()-6,"")</f>
        <v/>
      </c>
      <c r="B1124" s="25" t="str">
        <f aca="false">IF(A1124="","",INT((A1124-1)/$O$2)+1)</f>
        <v/>
      </c>
      <c r="C1124" s="25" t="str">
        <f aca="false">IF(A1124="","",MOD(A1124-1,$O$2)+1)</f>
        <v/>
      </c>
      <c r="D1124" s="27" t="str">
        <f aca="false">IF(A1124="","",IF(A1124=1,Calculadora!$D$5,G1123))</f>
        <v/>
      </c>
      <c r="E1124" s="27" t="str">
        <f aca="false">IF(A1124="","",IF($O$9=1,IF(MOD(C1124-1,$O$8)=0,Calculadora!$D$6*(1+Calculadora!$D$7)^(B1124-1),0),IF(MOD(C1124,$O$8)=0,Calculadora!$D$6*(1+Calculadora!$D$7)^(B1124-1),0)))</f>
        <v/>
      </c>
      <c r="F1124" s="27" t="str">
        <f aca="false">IF(A1124="","",(D1124+IF($O$9=1,E1124,0))*$O$7)</f>
        <v/>
      </c>
      <c r="G1124" s="27" t="str">
        <f aca="false">IF(A1124="","",D1124+E1124+F1124)</f>
        <v/>
      </c>
      <c r="H1124" s="27" t="str">
        <f aca="false">IF(A1124="","",Calculadora!$D$5+SUM($E$7:E1124))</f>
        <v/>
      </c>
      <c r="I1124" s="27" t="str">
        <f aca="false">IF(A1124="","",G1124-H1124)</f>
        <v/>
      </c>
      <c r="J1124" s="27" t="str">
        <f aca="false">IF(A1124="","",IF(C1124=$O$2,G1124,0))</f>
        <v/>
      </c>
    </row>
    <row r="1125" customFormat="false" ht="15" hidden="false" customHeight="false" outlineLevel="0" collapsed="false">
      <c r="A1125" s="25" t="str">
        <f aca="false">IF(ROW()-6&lt;=$O$3,ROW()-6,"")</f>
        <v/>
      </c>
      <c r="B1125" s="25" t="str">
        <f aca="false">IF(A1125="","",INT((A1125-1)/$O$2)+1)</f>
        <v/>
      </c>
      <c r="C1125" s="25" t="str">
        <f aca="false">IF(A1125="","",MOD(A1125-1,$O$2)+1)</f>
        <v/>
      </c>
      <c r="D1125" s="27" t="str">
        <f aca="false">IF(A1125="","",IF(A1125=1,Calculadora!$D$5,G1124))</f>
        <v/>
      </c>
      <c r="E1125" s="27" t="str">
        <f aca="false">IF(A1125="","",IF($O$9=1,IF(MOD(C1125-1,$O$8)=0,Calculadora!$D$6*(1+Calculadora!$D$7)^(B1125-1),0),IF(MOD(C1125,$O$8)=0,Calculadora!$D$6*(1+Calculadora!$D$7)^(B1125-1),0)))</f>
        <v/>
      </c>
      <c r="F1125" s="27" t="str">
        <f aca="false">IF(A1125="","",(D1125+IF($O$9=1,E1125,0))*$O$7)</f>
        <v/>
      </c>
      <c r="G1125" s="27" t="str">
        <f aca="false">IF(A1125="","",D1125+E1125+F1125)</f>
        <v/>
      </c>
      <c r="H1125" s="27" t="str">
        <f aca="false">IF(A1125="","",Calculadora!$D$5+SUM($E$7:E1125))</f>
        <v/>
      </c>
      <c r="I1125" s="27" t="str">
        <f aca="false">IF(A1125="","",G1125-H1125)</f>
        <v/>
      </c>
      <c r="J1125" s="27" t="str">
        <f aca="false">IF(A1125="","",IF(C1125=$O$2,G1125,0))</f>
        <v/>
      </c>
    </row>
    <row r="1126" customFormat="false" ht="15" hidden="false" customHeight="false" outlineLevel="0" collapsed="false">
      <c r="A1126" s="25" t="str">
        <f aca="false">IF(ROW()-6&lt;=$O$3,ROW()-6,"")</f>
        <v/>
      </c>
      <c r="B1126" s="25" t="str">
        <f aca="false">IF(A1126="","",INT((A1126-1)/$O$2)+1)</f>
        <v/>
      </c>
      <c r="C1126" s="25" t="str">
        <f aca="false">IF(A1126="","",MOD(A1126-1,$O$2)+1)</f>
        <v/>
      </c>
      <c r="D1126" s="27" t="str">
        <f aca="false">IF(A1126="","",IF(A1126=1,Calculadora!$D$5,G1125))</f>
        <v/>
      </c>
      <c r="E1126" s="27" t="str">
        <f aca="false">IF(A1126="","",IF($O$9=1,IF(MOD(C1126-1,$O$8)=0,Calculadora!$D$6*(1+Calculadora!$D$7)^(B1126-1),0),IF(MOD(C1126,$O$8)=0,Calculadora!$D$6*(1+Calculadora!$D$7)^(B1126-1),0)))</f>
        <v/>
      </c>
      <c r="F1126" s="27" t="str">
        <f aca="false">IF(A1126="","",(D1126+IF($O$9=1,E1126,0))*$O$7)</f>
        <v/>
      </c>
      <c r="G1126" s="27" t="str">
        <f aca="false">IF(A1126="","",D1126+E1126+F1126)</f>
        <v/>
      </c>
      <c r="H1126" s="27" t="str">
        <f aca="false">IF(A1126="","",Calculadora!$D$5+SUM($E$7:E1126))</f>
        <v/>
      </c>
      <c r="I1126" s="27" t="str">
        <f aca="false">IF(A1126="","",G1126-H1126)</f>
        <v/>
      </c>
      <c r="J1126" s="27" t="str">
        <f aca="false">IF(A1126="","",IF(C1126=$O$2,G1126,0))</f>
        <v/>
      </c>
    </row>
    <row r="1127" customFormat="false" ht="15" hidden="false" customHeight="false" outlineLevel="0" collapsed="false">
      <c r="A1127" s="25" t="str">
        <f aca="false">IF(ROW()-6&lt;=$O$3,ROW()-6,"")</f>
        <v/>
      </c>
      <c r="B1127" s="25" t="str">
        <f aca="false">IF(A1127="","",INT((A1127-1)/$O$2)+1)</f>
        <v/>
      </c>
      <c r="C1127" s="25" t="str">
        <f aca="false">IF(A1127="","",MOD(A1127-1,$O$2)+1)</f>
        <v/>
      </c>
      <c r="D1127" s="27" t="str">
        <f aca="false">IF(A1127="","",IF(A1127=1,Calculadora!$D$5,G1126))</f>
        <v/>
      </c>
      <c r="E1127" s="27" t="str">
        <f aca="false">IF(A1127="","",IF($O$9=1,IF(MOD(C1127-1,$O$8)=0,Calculadora!$D$6*(1+Calculadora!$D$7)^(B1127-1),0),IF(MOD(C1127,$O$8)=0,Calculadora!$D$6*(1+Calculadora!$D$7)^(B1127-1),0)))</f>
        <v/>
      </c>
      <c r="F1127" s="27" t="str">
        <f aca="false">IF(A1127="","",(D1127+IF($O$9=1,E1127,0))*$O$7)</f>
        <v/>
      </c>
      <c r="G1127" s="27" t="str">
        <f aca="false">IF(A1127="","",D1127+E1127+F1127)</f>
        <v/>
      </c>
      <c r="H1127" s="27" t="str">
        <f aca="false">IF(A1127="","",Calculadora!$D$5+SUM($E$7:E1127))</f>
        <v/>
      </c>
      <c r="I1127" s="27" t="str">
        <f aca="false">IF(A1127="","",G1127-H1127)</f>
        <v/>
      </c>
      <c r="J1127" s="27" t="str">
        <f aca="false">IF(A1127="","",IF(C1127=$O$2,G1127,0))</f>
        <v/>
      </c>
    </row>
    <row r="1128" customFormat="false" ht="15" hidden="false" customHeight="false" outlineLevel="0" collapsed="false">
      <c r="A1128" s="25" t="str">
        <f aca="false">IF(ROW()-6&lt;=$O$3,ROW()-6,"")</f>
        <v/>
      </c>
      <c r="B1128" s="25" t="str">
        <f aca="false">IF(A1128="","",INT((A1128-1)/$O$2)+1)</f>
        <v/>
      </c>
      <c r="C1128" s="25" t="str">
        <f aca="false">IF(A1128="","",MOD(A1128-1,$O$2)+1)</f>
        <v/>
      </c>
      <c r="D1128" s="27" t="str">
        <f aca="false">IF(A1128="","",IF(A1128=1,Calculadora!$D$5,G1127))</f>
        <v/>
      </c>
      <c r="E1128" s="27" t="str">
        <f aca="false">IF(A1128="","",IF($O$9=1,IF(MOD(C1128-1,$O$8)=0,Calculadora!$D$6*(1+Calculadora!$D$7)^(B1128-1),0),IF(MOD(C1128,$O$8)=0,Calculadora!$D$6*(1+Calculadora!$D$7)^(B1128-1),0)))</f>
        <v/>
      </c>
      <c r="F1128" s="27" t="str">
        <f aca="false">IF(A1128="","",(D1128+IF($O$9=1,E1128,0))*$O$7)</f>
        <v/>
      </c>
      <c r="G1128" s="27" t="str">
        <f aca="false">IF(A1128="","",D1128+E1128+F1128)</f>
        <v/>
      </c>
      <c r="H1128" s="27" t="str">
        <f aca="false">IF(A1128="","",Calculadora!$D$5+SUM($E$7:E1128))</f>
        <v/>
      </c>
      <c r="I1128" s="27" t="str">
        <f aca="false">IF(A1128="","",G1128-H1128)</f>
        <v/>
      </c>
      <c r="J1128" s="27" t="str">
        <f aca="false">IF(A1128="","",IF(C1128=$O$2,G1128,0))</f>
        <v/>
      </c>
    </row>
    <row r="1129" customFormat="false" ht="15" hidden="false" customHeight="false" outlineLevel="0" collapsed="false">
      <c r="A1129" s="25" t="str">
        <f aca="false">IF(ROW()-6&lt;=$O$3,ROW()-6,"")</f>
        <v/>
      </c>
      <c r="B1129" s="25" t="str">
        <f aca="false">IF(A1129="","",INT((A1129-1)/$O$2)+1)</f>
        <v/>
      </c>
      <c r="C1129" s="25" t="str">
        <f aca="false">IF(A1129="","",MOD(A1129-1,$O$2)+1)</f>
        <v/>
      </c>
      <c r="D1129" s="27" t="str">
        <f aca="false">IF(A1129="","",IF(A1129=1,Calculadora!$D$5,G1128))</f>
        <v/>
      </c>
      <c r="E1129" s="27" t="str">
        <f aca="false">IF(A1129="","",IF($O$9=1,IF(MOD(C1129-1,$O$8)=0,Calculadora!$D$6*(1+Calculadora!$D$7)^(B1129-1),0),IF(MOD(C1129,$O$8)=0,Calculadora!$D$6*(1+Calculadora!$D$7)^(B1129-1),0)))</f>
        <v/>
      </c>
      <c r="F1129" s="27" t="str">
        <f aca="false">IF(A1129="","",(D1129+IF($O$9=1,E1129,0))*$O$7)</f>
        <v/>
      </c>
      <c r="G1129" s="27" t="str">
        <f aca="false">IF(A1129="","",D1129+E1129+F1129)</f>
        <v/>
      </c>
      <c r="H1129" s="27" t="str">
        <f aca="false">IF(A1129="","",Calculadora!$D$5+SUM($E$7:E1129))</f>
        <v/>
      </c>
      <c r="I1129" s="27" t="str">
        <f aca="false">IF(A1129="","",G1129-H1129)</f>
        <v/>
      </c>
      <c r="J1129" s="27" t="str">
        <f aca="false">IF(A1129="","",IF(C1129=$O$2,G1129,0))</f>
        <v/>
      </c>
    </row>
    <row r="1130" customFormat="false" ht="15" hidden="false" customHeight="false" outlineLevel="0" collapsed="false">
      <c r="A1130" s="25" t="str">
        <f aca="false">IF(ROW()-6&lt;=$O$3,ROW()-6,"")</f>
        <v/>
      </c>
      <c r="B1130" s="25" t="str">
        <f aca="false">IF(A1130="","",INT((A1130-1)/$O$2)+1)</f>
        <v/>
      </c>
      <c r="C1130" s="25" t="str">
        <f aca="false">IF(A1130="","",MOD(A1130-1,$O$2)+1)</f>
        <v/>
      </c>
      <c r="D1130" s="27" t="str">
        <f aca="false">IF(A1130="","",IF(A1130=1,Calculadora!$D$5,G1129))</f>
        <v/>
      </c>
      <c r="E1130" s="27" t="str">
        <f aca="false">IF(A1130="","",IF($O$9=1,IF(MOD(C1130-1,$O$8)=0,Calculadora!$D$6*(1+Calculadora!$D$7)^(B1130-1),0),IF(MOD(C1130,$O$8)=0,Calculadora!$D$6*(1+Calculadora!$D$7)^(B1130-1),0)))</f>
        <v/>
      </c>
      <c r="F1130" s="27" t="str">
        <f aca="false">IF(A1130="","",(D1130+IF($O$9=1,E1130,0))*$O$7)</f>
        <v/>
      </c>
      <c r="G1130" s="27" t="str">
        <f aca="false">IF(A1130="","",D1130+E1130+F1130)</f>
        <v/>
      </c>
      <c r="H1130" s="27" t="str">
        <f aca="false">IF(A1130="","",Calculadora!$D$5+SUM($E$7:E1130))</f>
        <v/>
      </c>
      <c r="I1130" s="27" t="str">
        <f aca="false">IF(A1130="","",G1130-H1130)</f>
        <v/>
      </c>
      <c r="J1130" s="27" t="str">
        <f aca="false">IF(A1130="","",IF(C1130=$O$2,G1130,0))</f>
        <v/>
      </c>
    </row>
    <row r="1131" customFormat="false" ht="15" hidden="false" customHeight="false" outlineLevel="0" collapsed="false">
      <c r="A1131" s="25" t="str">
        <f aca="false">IF(ROW()-6&lt;=$O$3,ROW()-6,"")</f>
        <v/>
      </c>
      <c r="B1131" s="25" t="str">
        <f aca="false">IF(A1131="","",INT((A1131-1)/$O$2)+1)</f>
        <v/>
      </c>
      <c r="C1131" s="25" t="str">
        <f aca="false">IF(A1131="","",MOD(A1131-1,$O$2)+1)</f>
        <v/>
      </c>
      <c r="D1131" s="27" t="str">
        <f aca="false">IF(A1131="","",IF(A1131=1,Calculadora!$D$5,G1130))</f>
        <v/>
      </c>
      <c r="E1131" s="27" t="str">
        <f aca="false">IF(A1131="","",IF($O$9=1,IF(MOD(C1131-1,$O$8)=0,Calculadora!$D$6*(1+Calculadora!$D$7)^(B1131-1),0),IF(MOD(C1131,$O$8)=0,Calculadora!$D$6*(1+Calculadora!$D$7)^(B1131-1),0)))</f>
        <v/>
      </c>
      <c r="F1131" s="27" t="str">
        <f aca="false">IF(A1131="","",(D1131+IF($O$9=1,E1131,0))*$O$7)</f>
        <v/>
      </c>
      <c r="G1131" s="27" t="str">
        <f aca="false">IF(A1131="","",D1131+E1131+F1131)</f>
        <v/>
      </c>
      <c r="H1131" s="27" t="str">
        <f aca="false">IF(A1131="","",Calculadora!$D$5+SUM($E$7:E1131))</f>
        <v/>
      </c>
      <c r="I1131" s="27" t="str">
        <f aca="false">IF(A1131="","",G1131-H1131)</f>
        <v/>
      </c>
      <c r="J1131" s="27" t="str">
        <f aca="false">IF(A1131="","",IF(C1131=$O$2,G1131,0))</f>
        <v/>
      </c>
    </row>
    <row r="1132" customFormat="false" ht="15" hidden="false" customHeight="false" outlineLevel="0" collapsed="false">
      <c r="A1132" s="25" t="str">
        <f aca="false">IF(ROW()-6&lt;=$O$3,ROW()-6,"")</f>
        <v/>
      </c>
      <c r="B1132" s="25" t="str">
        <f aca="false">IF(A1132="","",INT((A1132-1)/$O$2)+1)</f>
        <v/>
      </c>
      <c r="C1132" s="25" t="str">
        <f aca="false">IF(A1132="","",MOD(A1132-1,$O$2)+1)</f>
        <v/>
      </c>
      <c r="D1132" s="27" t="str">
        <f aca="false">IF(A1132="","",IF(A1132=1,Calculadora!$D$5,G1131))</f>
        <v/>
      </c>
      <c r="E1132" s="27" t="str">
        <f aca="false">IF(A1132="","",IF($O$9=1,IF(MOD(C1132-1,$O$8)=0,Calculadora!$D$6*(1+Calculadora!$D$7)^(B1132-1),0),IF(MOD(C1132,$O$8)=0,Calculadora!$D$6*(1+Calculadora!$D$7)^(B1132-1),0)))</f>
        <v/>
      </c>
      <c r="F1132" s="27" t="str">
        <f aca="false">IF(A1132="","",(D1132+IF($O$9=1,E1132,0))*$O$7)</f>
        <v/>
      </c>
      <c r="G1132" s="27" t="str">
        <f aca="false">IF(A1132="","",D1132+E1132+F1132)</f>
        <v/>
      </c>
      <c r="H1132" s="27" t="str">
        <f aca="false">IF(A1132="","",Calculadora!$D$5+SUM($E$7:E1132))</f>
        <v/>
      </c>
      <c r="I1132" s="27" t="str">
        <f aca="false">IF(A1132="","",G1132-H1132)</f>
        <v/>
      </c>
      <c r="J1132" s="27" t="str">
        <f aca="false">IF(A1132="","",IF(C1132=$O$2,G1132,0))</f>
        <v/>
      </c>
    </row>
    <row r="1133" customFormat="false" ht="15" hidden="false" customHeight="false" outlineLevel="0" collapsed="false">
      <c r="A1133" s="25" t="str">
        <f aca="false">IF(ROW()-6&lt;=$O$3,ROW()-6,"")</f>
        <v/>
      </c>
      <c r="B1133" s="25" t="str">
        <f aca="false">IF(A1133="","",INT((A1133-1)/$O$2)+1)</f>
        <v/>
      </c>
      <c r="C1133" s="25" t="str">
        <f aca="false">IF(A1133="","",MOD(A1133-1,$O$2)+1)</f>
        <v/>
      </c>
      <c r="D1133" s="27" t="str">
        <f aca="false">IF(A1133="","",IF(A1133=1,Calculadora!$D$5,G1132))</f>
        <v/>
      </c>
      <c r="E1133" s="27" t="str">
        <f aca="false">IF(A1133="","",IF($O$9=1,IF(MOD(C1133-1,$O$8)=0,Calculadora!$D$6*(1+Calculadora!$D$7)^(B1133-1),0),IF(MOD(C1133,$O$8)=0,Calculadora!$D$6*(1+Calculadora!$D$7)^(B1133-1),0)))</f>
        <v/>
      </c>
      <c r="F1133" s="27" t="str">
        <f aca="false">IF(A1133="","",(D1133+IF($O$9=1,E1133,0))*$O$7)</f>
        <v/>
      </c>
      <c r="G1133" s="27" t="str">
        <f aca="false">IF(A1133="","",D1133+E1133+F1133)</f>
        <v/>
      </c>
      <c r="H1133" s="27" t="str">
        <f aca="false">IF(A1133="","",Calculadora!$D$5+SUM($E$7:E1133))</f>
        <v/>
      </c>
      <c r="I1133" s="27" t="str">
        <f aca="false">IF(A1133="","",G1133-H1133)</f>
        <v/>
      </c>
      <c r="J1133" s="27" t="str">
        <f aca="false">IF(A1133="","",IF(C1133=$O$2,G1133,0))</f>
        <v/>
      </c>
    </row>
    <row r="1134" customFormat="false" ht="15" hidden="false" customHeight="false" outlineLevel="0" collapsed="false">
      <c r="A1134" s="25" t="str">
        <f aca="false">IF(ROW()-6&lt;=$O$3,ROW()-6,"")</f>
        <v/>
      </c>
      <c r="B1134" s="25" t="str">
        <f aca="false">IF(A1134="","",INT((A1134-1)/$O$2)+1)</f>
        <v/>
      </c>
      <c r="C1134" s="25" t="str">
        <f aca="false">IF(A1134="","",MOD(A1134-1,$O$2)+1)</f>
        <v/>
      </c>
      <c r="D1134" s="27" t="str">
        <f aca="false">IF(A1134="","",IF(A1134=1,Calculadora!$D$5,G1133))</f>
        <v/>
      </c>
      <c r="E1134" s="27" t="str">
        <f aca="false">IF(A1134="","",IF($O$9=1,IF(MOD(C1134-1,$O$8)=0,Calculadora!$D$6*(1+Calculadora!$D$7)^(B1134-1),0),IF(MOD(C1134,$O$8)=0,Calculadora!$D$6*(1+Calculadora!$D$7)^(B1134-1),0)))</f>
        <v/>
      </c>
      <c r="F1134" s="27" t="str">
        <f aca="false">IF(A1134="","",(D1134+IF($O$9=1,E1134,0))*$O$7)</f>
        <v/>
      </c>
      <c r="G1134" s="27" t="str">
        <f aca="false">IF(A1134="","",D1134+E1134+F1134)</f>
        <v/>
      </c>
      <c r="H1134" s="27" t="str">
        <f aca="false">IF(A1134="","",Calculadora!$D$5+SUM($E$7:E1134))</f>
        <v/>
      </c>
      <c r="I1134" s="27" t="str">
        <f aca="false">IF(A1134="","",G1134-H1134)</f>
        <v/>
      </c>
      <c r="J1134" s="27" t="str">
        <f aca="false">IF(A1134="","",IF(C1134=$O$2,G1134,0))</f>
        <v/>
      </c>
    </row>
    <row r="1135" customFormat="false" ht="15" hidden="false" customHeight="false" outlineLevel="0" collapsed="false">
      <c r="A1135" s="25" t="str">
        <f aca="false">IF(ROW()-6&lt;=$O$3,ROW()-6,"")</f>
        <v/>
      </c>
      <c r="B1135" s="25" t="str">
        <f aca="false">IF(A1135="","",INT((A1135-1)/$O$2)+1)</f>
        <v/>
      </c>
      <c r="C1135" s="25" t="str">
        <f aca="false">IF(A1135="","",MOD(A1135-1,$O$2)+1)</f>
        <v/>
      </c>
      <c r="D1135" s="27" t="str">
        <f aca="false">IF(A1135="","",IF(A1135=1,Calculadora!$D$5,G1134))</f>
        <v/>
      </c>
      <c r="E1135" s="27" t="str">
        <f aca="false">IF(A1135="","",IF($O$9=1,IF(MOD(C1135-1,$O$8)=0,Calculadora!$D$6*(1+Calculadora!$D$7)^(B1135-1),0),IF(MOD(C1135,$O$8)=0,Calculadora!$D$6*(1+Calculadora!$D$7)^(B1135-1),0)))</f>
        <v/>
      </c>
      <c r="F1135" s="27" t="str">
        <f aca="false">IF(A1135="","",(D1135+IF($O$9=1,E1135,0))*$O$7)</f>
        <v/>
      </c>
      <c r="G1135" s="27" t="str">
        <f aca="false">IF(A1135="","",D1135+E1135+F1135)</f>
        <v/>
      </c>
      <c r="H1135" s="27" t="str">
        <f aca="false">IF(A1135="","",Calculadora!$D$5+SUM($E$7:E1135))</f>
        <v/>
      </c>
      <c r="I1135" s="27" t="str">
        <f aca="false">IF(A1135="","",G1135-H1135)</f>
        <v/>
      </c>
      <c r="J1135" s="27" t="str">
        <f aca="false">IF(A1135="","",IF(C1135=$O$2,G1135,0))</f>
        <v/>
      </c>
    </row>
    <row r="1136" customFormat="false" ht="15" hidden="false" customHeight="false" outlineLevel="0" collapsed="false">
      <c r="A1136" s="25" t="str">
        <f aca="false">IF(ROW()-6&lt;=$O$3,ROW()-6,"")</f>
        <v/>
      </c>
      <c r="B1136" s="25" t="str">
        <f aca="false">IF(A1136="","",INT((A1136-1)/$O$2)+1)</f>
        <v/>
      </c>
      <c r="C1136" s="25" t="str">
        <f aca="false">IF(A1136="","",MOD(A1136-1,$O$2)+1)</f>
        <v/>
      </c>
      <c r="D1136" s="27" t="str">
        <f aca="false">IF(A1136="","",IF(A1136=1,Calculadora!$D$5,G1135))</f>
        <v/>
      </c>
      <c r="E1136" s="27" t="str">
        <f aca="false">IF(A1136="","",IF($O$9=1,IF(MOD(C1136-1,$O$8)=0,Calculadora!$D$6*(1+Calculadora!$D$7)^(B1136-1),0),IF(MOD(C1136,$O$8)=0,Calculadora!$D$6*(1+Calculadora!$D$7)^(B1136-1),0)))</f>
        <v/>
      </c>
      <c r="F1136" s="27" t="str">
        <f aca="false">IF(A1136="","",(D1136+IF($O$9=1,E1136,0))*$O$7)</f>
        <v/>
      </c>
      <c r="G1136" s="27" t="str">
        <f aca="false">IF(A1136="","",D1136+E1136+F1136)</f>
        <v/>
      </c>
      <c r="H1136" s="27" t="str">
        <f aca="false">IF(A1136="","",Calculadora!$D$5+SUM($E$7:E1136))</f>
        <v/>
      </c>
      <c r="I1136" s="27" t="str">
        <f aca="false">IF(A1136="","",G1136-H1136)</f>
        <v/>
      </c>
      <c r="J1136" s="27" t="str">
        <f aca="false">IF(A1136="","",IF(C1136=$O$2,G1136,0))</f>
        <v/>
      </c>
    </row>
    <row r="1137" customFormat="false" ht="15" hidden="false" customHeight="false" outlineLevel="0" collapsed="false">
      <c r="A1137" s="25" t="str">
        <f aca="false">IF(ROW()-6&lt;=$O$3,ROW()-6,"")</f>
        <v/>
      </c>
      <c r="B1137" s="25" t="str">
        <f aca="false">IF(A1137="","",INT((A1137-1)/$O$2)+1)</f>
        <v/>
      </c>
      <c r="C1137" s="25" t="str">
        <f aca="false">IF(A1137="","",MOD(A1137-1,$O$2)+1)</f>
        <v/>
      </c>
      <c r="D1137" s="27" t="str">
        <f aca="false">IF(A1137="","",IF(A1137=1,Calculadora!$D$5,G1136))</f>
        <v/>
      </c>
      <c r="E1137" s="27" t="str">
        <f aca="false">IF(A1137="","",IF($O$9=1,IF(MOD(C1137-1,$O$8)=0,Calculadora!$D$6*(1+Calculadora!$D$7)^(B1137-1),0),IF(MOD(C1137,$O$8)=0,Calculadora!$D$6*(1+Calculadora!$D$7)^(B1137-1),0)))</f>
        <v/>
      </c>
      <c r="F1137" s="27" t="str">
        <f aca="false">IF(A1137="","",(D1137+IF($O$9=1,E1137,0))*$O$7)</f>
        <v/>
      </c>
      <c r="G1137" s="27" t="str">
        <f aca="false">IF(A1137="","",D1137+E1137+F1137)</f>
        <v/>
      </c>
      <c r="H1137" s="27" t="str">
        <f aca="false">IF(A1137="","",Calculadora!$D$5+SUM($E$7:E1137))</f>
        <v/>
      </c>
      <c r="I1137" s="27" t="str">
        <f aca="false">IF(A1137="","",G1137-H1137)</f>
        <v/>
      </c>
      <c r="J1137" s="27" t="str">
        <f aca="false">IF(A1137="","",IF(C1137=$O$2,G1137,0))</f>
        <v/>
      </c>
    </row>
    <row r="1138" customFormat="false" ht="15" hidden="false" customHeight="false" outlineLevel="0" collapsed="false">
      <c r="A1138" s="25" t="str">
        <f aca="false">IF(ROW()-6&lt;=$O$3,ROW()-6,"")</f>
        <v/>
      </c>
      <c r="B1138" s="25" t="str">
        <f aca="false">IF(A1138="","",INT((A1138-1)/$O$2)+1)</f>
        <v/>
      </c>
      <c r="C1138" s="25" t="str">
        <f aca="false">IF(A1138="","",MOD(A1138-1,$O$2)+1)</f>
        <v/>
      </c>
      <c r="D1138" s="27" t="str">
        <f aca="false">IF(A1138="","",IF(A1138=1,Calculadora!$D$5,G1137))</f>
        <v/>
      </c>
      <c r="E1138" s="27" t="str">
        <f aca="false">IF(A1138="","",IF($O$9=1,IF(MOD(C1138-1,$O$8)=0,Calculadora!$D$6*(1+Calculadora!$D$7)^(B1138-1),0),IF(MOD(C1138,$O$8)=0,Calculadora!$D$6*(1+Calculadora!$D$7)^(B1138-1),0)))</f>
        <v/>
      </c>
      <c r="F1138" s="27" t="str">
        <f aca="false">IF(A1138="","",(D1138+IF($O$9=1,E1138,0))*$O$7)</f>
        <v/>
      </c>
      <c r="G1138" s="27" t="str">
        <f aca="false">IF(A1138="","",D1138+E1138+F1138)</f>
        <v/>
      </c>
      <c r="H1138" s="27" t="str">
        <f aca="false">IF(A1138="","",Calculadora!$D$5+SUM($E$7:E1138))</f>
        <v/>
      </c>
      <c r="I1138" s="27" t="str">
        <f aca="false">IF(A1138="","",G1138-H1138)</f>
        <v/>
      </c>
      <c r="J1138" s="27" t="str">
        <f aca="false">IF(A1138="","",IF(C1138=$O$2,G1138,0))</f>
        <v/>
      </c>
    </row>
    <row r="1139" customFormat="false" ht="15" hidden="false" customHeight="false" outlineLevel="0" collapsed="false">
      <c r="A1139" s="25" t="str">
        <f aca="false">IF(ROW()-6&lt;=$O$3,ROW()-6,"")</f>
        <v/>
      </c>
      <c r="B1139" s="25" t="str">
        <f aca="false">IF(A1139="","",INT((A1139-1)/$O$2)+1)</f>
        <v/>
      </c>
      <c r="C1139" s="25" t="str">
        <f aca="false">IF(A1139="","",MOD(A1139-1,$O$2)+1)</f>
        <v/>
      </c>
      <c r="D1139" s="27" t="str">
        <f aca="false">IF(A1139="","",IF(A1139=1,Calculadora!$D$5,G1138))</f>
        <v/>
      </c>
      <c r="E1139" s="27" t="str">
        <f aca="false">IF(A1139="","",IF($O$9=1,IF(MOD(C1139-1,$O$8)=0,Calculadora!$D$6*(1+Calculadora!$D$7)^(B1139-1),0),IF(MOD(C1139,$O$8)=0,Calculadora!$D$6*(1+Calculadora!$D$7)^(B1139-1),0)))</f>
        <v/>
      </c>
      <c r="F1139" s="27" t="str">
        <f aca="false">IF(A1139="","",(D1139+IF($O$9=1,E1139,0))*$O$7)</f>
        <v/>
      </c>
      <c r="G1139" s="27" t="str">
        <f aca="false">IF(A1139="","",D1139+E1139+F1139)</f>
        <v/>
      </c>
      <c r="H1139" s="27" t="str">
        <f aca="false">IF(A1139="","",Calculadora!$D$5+SUM($E$7:E1139))</f>
        <v/>
      </c>
      <c r="I1139" s="27" t="str">
        <f aca="false">IF(A1139="","",G1139-H1139)</f>
        <v/>
      </c>
      <c r="J1139" s="27" t="str">
        <f aca="false">IF(A1139="","",IF(C1139=$O$2,G1139,0))</f>
        <v/>
      </c>
    </row>
    <row r="1140" customFormat="false" ht="15" hidden="false" customHeight="false" outlineLevel="0" collapsed="false">
      <c r="A1140" s="25" t="str">
        <f aca="false">IF(ROW()-6&lt;=$O$3,ROW()-6,"")</f>
        <v/>
      </c>
      <c r="B1140" s="25" t="str">
        <f aca="false">IF(A1140="","",INT((A1140-1)/$O$2)+1)</f>
        <v/>
      </c>
      <c r="C1140" s="25" t="str">
        <f aca="false">IF(A1140="","",MOD(A1140-1,$O$2)+1)</f>
        <v/>
      </c>
      <c r="D1140" s="27" t="str">
        <f aca="false">IF(A1140="","",IF(A1140=1,Calculadora!$D$5,G1139))</f>
        <v/>
      </c>
      <c r="E1140" s="27" t="str">
        <f aca="false">IF(A1140="","",IF($O$9=1,IF(MOD(C1140-1,$O$8)=0,Calculadora!$D$6*(1+Calculadora!$D$7)^(B1140-1),0),IF(MOD(C1140,$O$8)=0,Calculadora!$D$6*(1+Calculadora!$D$7)^(B1140-1),0)))</f>
        <v/>
      </c>
      <c r="F1140" s="27" t="str">
        <f aca="false">IF(A1140="","",(D1140+IF($O$9=1,E1140,0))*$O$7)</f>
        <v/>
      </c>
      <c r="G1140" s="27" t="str">
        <f aca="false">IF(A1140="","",D1140+E1140+F1140)</f>
        <v/>
      </c>
      <c r="H1140" s="27" t="str">
        <f aca="false">IF(A1140="","",Calculadora!$D$5+SUM($E$7:E1140))</f>
        <v/>
      </c>
      <c r="I1140" s="27" t="str">
        <f aca="false">IF(A1140="","",G1140-H1140)</f>
        <v/>
      </c>
      <c r="J1140" s="27" t="str">
        <f aca="false">IF(A1140="","",IF(C1140=$O$2,G1140,0))</f>
        <v/>
      </c>
    </row>
    <row r="1141" customFormat="false" ht="15" hidden="false" customHeight="false" outlineLevel="0" collapsed="false">
      <c r="A1141" s="25" t="str">
        <f aca="false">IF(ROW()-6&lt;=$O$3,ROW()-6,"")</f>
        <v/>
      </c>
      <c r="B1141" s="25" t="str">
        <f aca="false">IF(A1141="","",INT((A1141-1)/$O$2)+1)</f>
        <v/>
      </c>
      <c r="C1141" s="25" t="str">
        <f aca="false">IF(A1141="","",MOD(A1141-1,$O$2)+1)</f>
        <v/>
      </c>
      <c r="D1141" s="27" t="str">
        <f aca="false">IF(A1141="","",IF(A1141=1,Calculadora!$D$5,G1140))</f>
        <v/>
      </c>
      <c r="E1141" s="27" t="str">
        <f aca="false">IF(A1141="","",IF($O$9=1,IF(MOD(C1141-1,$O$8)=0,Calculadora!$D$6*(1+Calculadora!$D$7)^(B1141-1),0),IF(MOD(C1141,$O$8)=0,Calculadora!$D$6*(1+Calculadora!$D$7)^(B1141-1),0)))</f>
        <v/>
      </c>
      <c r="F1141" s="27" t="str">
        <f aca="false">IF(A1141="","",(D1141+IF($O$9=1,E1141,0))*$O$7)</f>
        <v/>
      </c>
      <c r="G1141" s="27" t="str">
        <f aca="false">IF(A1141="","",D1141+E1141+F1141)</f>
        <v/>
      </c>
      <c r="H1141" s="27" t="str">
        <f aca="false">IF(A1141="","",Calculadora!$D$5+SUM($E$7:E1141))</f>
        <v/>
      </c>
      <c r="I1141" s="27" t="str">
        <f aca="false">IF(A1141="","",G1141-H1141)</f>
        <v/>
      </c>
      <c r="J1141" s="27" t="str">
        <f aca="false">IF(A1141="","",IF(C1141=$O$2,G1141,0))</f>
        <v/>
      </c>
    </row>
    <row r="1142" customFormat="false" ht="15" hidden="false" customHeight="false" outlineLevel="0" collapsed="false">
      <c r="A1142" s="25" t="str">
        <f aca="false">IF(ROW()-6&lt;=$O$3,ROW()-6,"")</f>
        <v/>
      </c>
      <c r="B1142" s="25" t="str">
        <f aca="false">IF(A1142="","",INT((A1142-1)/$O$2)+1)</f>
        <v/>
      </c>
      <c r="C1142" s="25" t="str">
        <f aca="false">IF(A1142="","",MOD(A1142-1,$O$2)+1)</f>
        <v/>
      </c>
      <c r="D1142" s="27" t="str">
        <f aca="false">IF(A1142="","",IF(A1142=1,Calculadora!$D$5,G1141))</f>
        <v/>
      </c>
      <c r="E1142" s="27" t="str">
        <f aca="false">IF(A1142="","",IF($O$9=1,IF(MOD(C1142-1,$O$8)=0,Calculadora!$D$6*(1+Calculadora!$D$7)^(B1142-1),0),IF(MOD(C1142,$O$8)=0,Calculadora!$D$6*(1+Calculadora!$D$7)^(B1142-1),0)))</f>
        <v/>
      </c>
      <c r="F1142" s="27" t="str">
        <f aca="false">IF(A1142="","",(D1142+IF($O$9=1,E1142,0))*$O$7)</f>
        <v/>
      </c>
      <c r="G1142" s="27" t="str">
        <f aca="false">IF(A1142="","",D1142+E1142+F1142)</f>
        <v/>
      </c>
      <c r="H1142" s="27" t="str">
        <f aca="false">IF(A1142="","",Calculadora!$D$5+SUM($E$7:E1142))</f>
        <v/>
      </c>
      <c r="I1142" s="27" t="str">
        <f aca="false">IF(A1142="","",G1142-H1142)</f>
        <v/>
      </c>
      <c r="J1142" s="27" t="str">
        <f aca="false">IF(A1142="","",IF(C1142=$O$2,G1142,0))</f>
        <v/>
      </c>
    </row>
    <row r="1143" customFormat="false" ht="15" hidden="false" customHeight="false" outlineLevel="0" collapsed="false">
      <c r="A1143" s="25" t="str">
        <f aca="false">IF(ROW()-6&lt;=$O$3,ROW()-6,"")</f>
        <v/>
      </c>
      <c r="B1143" s="25" t="str">
        <f aca="false">IF(A1143="","",INT((A1143-1)/$O$2)+1)</f>
        <v/>
      </c>
      <c r="C1143" s="25" t="str">
        <f aca="false">IF(A1143="","",MOD(A1143-1,$O$2)+1)</f>
        <v/>
      </c>
      <c r="D1143" s="27" t="str">
        <f aca="false">IF(A1143="","",IF(A1143=1,Calculadora!$D$5,G1142))</f>
        <v/>
      </c>
      <c r="E1143" s="27" t="str">
        <f aca="false">IF(A1143="","",IF($O$9=1,IF(MOD(C1143-1,$O$8)=0,Calculadora!$D$6*(1+Calculadora!$D$7)^(B1143-1),0),IF(MOD(C1143,$O$8)=0,Calculadora!$D$6*(1+Calculadora!$D$7)^(B1143-1),0)))</f>
        <v/>
      </c>
      <c r="F1143" s="27" t="str">
        <f aca="false">IF(A1143="","",(D1143+IF($O$9=1,E1143,0))*$O$7)</f>
        <v/>
      </c>
      <c r="G1143" s="27" t="str">
        <f aca="false">IF(A1143="","",D1143+E1143+F1143)</f>
        <v/>
      </c>
      <c r="H1143" s="27" t="str">
        <f aca="false">IF(A1143="","",Calculadora!$D$5+SUM($E$7:E1143))</f>
        <v/>
      </c>
      <c r="I1143" s="27" t="str">
        <f aca="false">IF(A1143="","",G1143-H1143)</f>
        <v/>
      </c>
      <c r="J1143" s="27" t="str">
        <f aca="false">IF(A1143="","",IF(C1143=$O$2,G1143,0))</f>
        <v/>
      </c>
    </row>
    <row r="1144" customFormat="false" ht="15" hidden="false" customHeight="false" outlineLevel="0" collapsed="false">
      <c r="A1144" s="25" t="str">
        <f aca="false">IF(ROW()-6&lt;=$O$3,ROW()-6,"")</f>
        <v/>
      </c>
      <c r="B1144" s="25" t="str">
        <f aca="false">IF(A1144="","",INT((A1144-1)/$O$2)+1)</f>
        <v/>
      </c>
      <c r="C1144" s="25" t="str">
        <f aca="false">IF(A1144="","",MOD(A1144-1,$O$2)+1)</f>
        <v/>
      </c>
      <c r="D1144" s="27" t="str">
        <f aca="false">IF(A1144="","",IF(A1144=1,Calculadora!$D$5,G1143))</f>
        <v/>
      </c>
      <c r="E1144" s="27" t="str">
        <f aca="false">IF(A1144="","",IF($O$9=1,IF(MOD(C1144-1,$O$8)=0,Calculadora!$D$6*(1+Calculadora!$D$7)^(B1144-1),0),IF(MOD(C1144,$O$8)=0,Calculadora!$D$6*(1+Calculadora!$D$7)^(B1144-1),0)))</f>
        <v/>
      </c>
      <c r="F1144" s="27" t="str">
        <f aca="false">IF(A1144="","",(D1144+IF($O$9=1,E1144,0))*$O$7)</f>
        <v/>
      </c>
      <c r="G1144" s="27" t="str">
        <f aca="false">IF(A1144="","",D1144+E1144+F1144)</f>
        <v/>
      </c>
      <c r="H1144" s="27" t="str">
        <f aca="false">IF(A1144="","",Calculadora!$D$5+SUM($E$7:E1144))</f>
        <v/>
      </c>
      <c r="I1144" s="27" t="str">
        <f aca="false">IF(A1144="","",G1144-H1144)</f>
        <v/>
      </c>
      <c r="J1144" s="27" t="str">
        <f aca="false">IF(A1144="","",IF(C1144=$O$2,G1144,0))</f>
        <v/>
      </c>
    </row>
    <row r="1145" customFormat="false" ht="15" hidden="false" customHeight="false" outlineLevel="0" collapsed="false">
      <c r="A1145" s="25" t="str">
        <f aca="false">IF(ROW()-6&lt;=$O$3,ROW()-6,"")</f>
        <v/>
      </c>
      <c r="B1145" s="25" t="str">
        <f aca="false">IF(A1145="","",INT((A1145-1)/$O$2)+1)</f>
        <v/>
      </c>
      <c r="C1145" s="25" t="str">
        <f aca="false">IF(A1145="","",MOD(A1145-1,$O$2)+1)</f>
        <v/>
      </c>
      <c r="D1145" s="27" t="str">
        <f aca="false">IF(A1145="","",IF(A1145=1,Calculadora!$D$5,G1144))</f>
        <v/>
      </c>
      <c r="E1145" s="27" t="str">
        <f aca="false">IF(A1145="","",IF($O$9=1,IF(MOD(C1145-1,$O$8)=0,Calculadora!$D$6*(1+Calculadora!$D$7)^(B1145-1),0),IF(MOD(C1145,$O$8)=0,Calculadora!$D$6*(1+Calculadora!$D$7)^(B1145-1),0)))</f>
        <v/>
      </c>
      <c r="F1145" s="27" t="str">
        <f aca="false">IF(A1145="","",(D1145+IF($O$9=1,E1145,0))*$O$7)</f>
        <v/>
      </c>
      <c r="G1145" s="27" t="str">
        <f aca="false">IF(A1145="","",D1145+E1145+F1145)</f>
        <v/>
      </c>
      <c r="H1145" s="27" t="str">
        <f aca="false">IF(A1145="","",Calculadora!$D$5+SUM($E$7:E1145))</f>
        <v/>
      </c>
      <c r="I1145" s="27" t="str">
        <f aca="false">IF(A1145="","",G1145-H1145)</f>
        <v/>
      </c>
      <c r="J1145" s="27" t="str">
        <f aca="false">IF(A1145="","",IF(C1145=$O$2,G1145,0))</f>
        <v/>
      </c>
    </row>
    <row r="1146" customFormat="false" ht="15" hidden="false" customHeight="false" outlineLevel="0" collapsed="false">
      <c r="A1146" s="25" t="str">
        <f aca="false">IF(ROW()-6&lt;=$O$3,ROW()-6,"")</f>
        <v/>
      </c>
      <c r="B1146" s="25" t="str">
        <f aca="false">IF(A1146="","",INT((A1146-1)/$O$2)+1)</f>
        <v/>
      </c>
      <c r="C1146" s="25" t="str">
        <f aca="false">IF(A1146="","",MOD(A1146-1,$O$2)+1)</f>
        <v/>
      </c>
      <c r="D1146" s="27" t="str">
        <f aca="false">IF(A1146="","",IF(A1146=1,Calculadora!$D$5,G1145))</f>
        <v/>
      </c>
      <c r="E1146" s="27" t="str">
        <f aca="false">IF(A1146="","",IF($O$9=1,IF(MOD(C1146-1,$O$8)=0,Calculadora!$D$6*(1+Calculadora!$D$7)^(B1146-1),0),IF(MOD(C1146,$O$8)=0,Calculadora!$D$6*(1+Calculadora!$D$7)^(B1146-1),0)))</f>
        <v/>
      </c>
      <c r="F1146" s="27" t="str">
        <f aca="false">IF(A1146="","",(D1146+IF($O$9=1,E1146,0))*$O$7)</f>
        <v/>
      </c>
      <c r="G1146" s="27" t="str">
        <f aca="false">IF(A1146="","",D1146+E1146+F1146)</f>
        <v/>
      </c>
      <c r="H1146" s="27" t="str">
        <f aca="false">IF(A1146="","",Calculadora!$D$5+SUM($E$7:E1146))</f>
        <v/>
      </c>
      <c r="I1146" s="27" t="str">
        <f aca="false">IF(A1146="","",G1146-H1146)</f>
        <v/>
      </c>
      <c r="J1146" s="27" t="str">
        <f aca="false">IF(A1146="","",IF(C1146=$O$2,G1146,0))</f>
        <v/>
      </c>
    </row>
    <row r="1147" customFormat="false" ht="15" hidden="false" customHeight="false" outlineLevel="0" collapsed="false">
      <c r="A1147" s="25" t="str">
        <f aca="false">IF(ROW()-6&lt;=$O$3,ROW()-6,"")</f>
        <v/>
      </c>
      <c r="B1147" s="25" t="str">
        <f aca="false">IF(A1147="","",INT((A1147-1)/$O$2)+1)</f>
        <v/>
      </c>
      <c r="C1147" s="25" t="str">
        <f aca="false">IF(A1147="","",MOD(A1147-1,$O$2)+1)</f>
        <v/>
      </c>
      <c r="D1147" s="27" t="str">
        <f aca="false">IF(A1147="","",IF(A1147=1,Calculadora!$D$5,G1146))</f>
        <v/>
      </c>
      <c r="E1147" s="27" t="str">
        <f aca="false">IF(A1147="","",IF($O$9=1,IF(MOD(C1147-1,$O$8)=0,Calculadora!$D$6*(1+Calculadora!$D$7)^(B1147-1),0),IF(MOD(C1147,$O$8)=0,Calculadora!$D$6*(1+Calculadora!$D$7)^(B1147-1),0)))</f>
        <v/>
      </c>
      <c r="F1147" s="27" t="str">
        <f aca="false">IF(A1147="","",(D1147+IF($O$9=1,E1147,0))*$O$7)</f>
        <v/>
      </c>
      <c r="G1147" s="27" t="str">
        <f aca="false">IF(A1147="","",D1147+E1147+F1147)</f>
        <v/>
      </c>
      <c r="H1147" s="27" t="str">
        <f aca="false">IF(A1147="","",Calculadora!$D$5+SUM($E$7:E1147))</f>
        <v/>
      </c>
      <c r="I1147" s="27" t="str">
        <f aca="false">IF(A1147="","",G1147-H1147)</f>
        <v/>
      </c>
      <c r="J1147" s="27" t="str">
        <f aca="false">IF(A1147="","",IF(C1147=$O$2,G1147,0))</f>
        <v/>
      </c>
    </row>
    <row r="1148" customFormat="false" ht="15" hidden="false" customHeight="false" outlineLevel="0" collapsed="false">
      <c r="A1148" s="25" t="str">
        <f aca="false">IF(ROW()-6&lt;=$O$3,ROW()-6,"")</f>
        <v/>
      </c>
      <c r="B1148" s="25" t="str">
        <f aca="false">IF(A1148="","",INT((A1148-1)/$O$2)+1)</f>
        <v/>
      </c>
      <c r="C1148" s="25" t="str">
        <f aca="false">IF(A1148="","",MOD(A1148-1,$O$2)+1)</f>
        <v/>
      </c>
      <c r="D1148" s="27" t="str">
        <f aca="false">IF(A1148="","",IF(A1148=1,Calculadora!$D$5,G1147))</f>
        <v/>
      </c>
      <c r="E1148" s="27" t="str">
        <f aca="false">IF(A1148="","",IF($O$9=1,IF(MOD(C1148-1,$O$8)=0,Calculadora!$D$6*(1+Calculadora!$D$7)^(B1148-1),0),IF(MOD(C1148,$O$8)=0,Calculadora!$D$6*(1+Calculadora!$D$7)^(B1148-1),0)))</f>
        <v/>
      </c>
      <c r="F1148" s="27" t="str">
        <f aca="false">IF(A1148="","",(D1148+IF($O$9=1,E1148,0))*$O$7)</f>
        <v/>
      </c>
      <c r="G1148" s="27" t="str">
        <f aca="false">IF(A1148="","",D1148+E1148+F1148)</f>
        <v/>
      </c>
      <c r="H1148" s="27" t="str">
        <f aca="false">IF(A1148="","",Calculadora!$D$5+SUM($E$7:E1148))</f>
        <v/>
      </c>
      <c r="I1148" s="27" t="str">
        <f aca="false">IF(A1148="","",G1148-H1148)</f>
        <v/>
      </c>
      <c r="J1148" s="27" t="str">
        <f aca="false">IF(A1148="","",IF(C1148=$O$2,G1148,0))</f>
        <v/>
      </c>
    </row>
    <row r="1149" customFormat="false" ht="15" hidden="false" customHeight="false" outlineLevel="0" collapsed="false">
      <c r="A1149" s="25" t="str">
        <f aca="false">IF(ROW()-6&lt;=$O$3,ROW()-6,"")</f>
        <v/>
      </c>
      <c r="B1149" s="25" t="str">
        <f aca="false">IF(A1149="","",INT((A1149-1)/$O$2)+1)</f>
        <v/>
      </c>
      <c r="C1149" s="25" t="str">
        <f aca="false">IF(A1149="","",MOD(A1149-1,$O$2)+1)</f>
        <v/>
      </c>
      <c r="D1149" s="27" t="str">
        <f aca="false">IF(A1149="","",IF(A1149=1,Calculadora!$D$5,G1148))</f>
        <v/>
      </c>
      <c r="E1149" s="27" t="str">
        <f aca="false">IF(A1149="","",IF($O$9=1,IF(MOD(C1149-1,$O$8)=0,Calculadora!$D$6*(1+Calculadora!$D$7)^(B1149-1),0),IF(MOD(C1149,$O$8)=0,Calculadora!$D$6*(1+Calculadora!$D$7)^(B1149-1),0)))</f>
        <v/>
      </c>
      <c r="F1149" s="27" t="str">
        <f aca="false">IF(A1149="","",(D1149+IF($O$9=1,E1149,0))*$O$7)</f>
        <v/>
      </c>
      <c r="G1149" s="27" t="str">
        <f aca="false">IF(A1149="","",D1149+E1149+F1149)</f>
        <v/>
      </c>
      <c r="H1149" s="27" t="str">
        <f aca="false">IF(A1149="","",Calculadora!$D$5+SUM($E$7:E1149))</f>
        <v/>
      </c>
      <c r="I1149" s="27" t="str">
        <f aca="false">IF(A1149="","",G1149-H1149)</f>
        <v/>
      </c>
      <c r="J1149" s="27" t="str">
        <f aca="false">IF(A1149="","",IF(C1149=$O$2,G1149,0))</f>
        <v/>
      </c>
    </row>
    <row r="1150" customFormat="false" ht="15" hidden="false" customHeight="false" outlineLevel="0" collapsed="false">
      <c r="A1150" s="25" t="str">
        <f aca="false">IF(ROW()-6&lt;=$O$3,ROW()-6,"")</f>
        <v/>
      </c>
      <c r="B1150" s="25" t="str">
        <f aca="false">IF(A1150="","",INT((A1150-1)/$O$2)+1)</f>
        <v/>
      </c>
      <c r="C1150" s="25" t="str">
        <f aca="false">IF(A1150="","",MOD(A1150-1,$O$2)+1)</f>
        <v/>
      </c>
      <c r="D1150" s="27" t="str">
        <f aca="false">IF(A1150="","",IF(A1150=1,Calculadora!$D$5,G1149))</f>
        <v/>
      </c>
      <c r="E1150" s="27" t="str">
        <f aca="false">IF(A1150="","",IF($O$9=1,IF(MOD(C1150-1,$O$8)=0,Calculadora!$D$6*(1+Calculadora!$D$7)^(B1150-1),0),IF(MOD(C1150,$O$8)=0,Calculadora!$D$6*(1+Calculadora!$D$7)^(B1150-1),0)))</f>
        <v/>
      </c>
      <c r="F1150" s="27" t="str">
        <f aca="false">IF(A1150="","",(D1150+IF($O$9=1,E1150,0))*$O$7)</f>
        <v/>
      </c>
      <c r="G1150" s="27" t="str">
        <f aca="false">IF(A1150="","",D1150+E1150+F1150)</f>
        <v/>
      </c>
      <c r="H1150" s="27" t="str">
        <f aca="false">IF(A1150="","",Calculadora!$D$5+SUM($E$7:E1150))</f>
        <v/>
      </c>
      <c r="I1150" s="27" t="str">
        <f aca="false">IF(A1150="","",G1150-H1150)</f>
        <v/>
      </c>
      <c r="J1150" s="27" t="str">
        <f aca="false">IF(A1150="","",IF(C1150=$O$2,G1150,0))</f>
        <v/>
      </c>
    </row>
    <row r="1151" customFormat="false" ht="15" hidden="false" customHeight="false" outlineLevel="0" collapsed="false">
      <c r="A1151" s="25" t="str">
        <f aca="false">IF(ROW()-6&lt;=$O$3,ROW()-6,"")</f>
        <v/>
      </c>
      <c r="B1151" s="25" t="str">
        <f aca="false">IF(A1151="","",INT((A1151-1)/$O$2)+1)</f>
        <v/>
      </c>
      <c r="C1151" s="25" t="str">
        <f aca="false">IF(A1151="","",MOD(A1151-1,$O$2)+1)</f>
        <v/>
      </c>
      <c r="D1151" s="27" t="str">
        <f aca="false">IF(A1151="","",IF(A1151=1,Calculadora!$D$5,G1150))</f>
        <v/>
      </c>
      <c r="E1151" s="27" t="str">
        <f aca="false">IF(A1151="","",IF($O$9=1,IF(MOD(C1151-1,$O$8)=0,Calculadora!$D$6*(1+Calculadora!$D$7)^(B1151-1),0),IF(MOD(C1151,$O$8)=0,Calculadora!$D$6*(1+Calculadora!$D$7)^(B1151-1),0)))</f>
        <v/>
      </c>
      <c r="F1151" s="27" t="str">
        <f aca="false">IF(A1151="","",(D1151+IF($O$9=1,E1151,0))*$O$7)</f>
        <v/>
      </c>
      <c r="G1151" s="27" t="str">
        <f aca="false">IF(A1151="","",D1151+E1151+F1151)</f>
        <v/>
      </c>
      <c r="H1151" s="27" t="str">
        <f aca="false">IF(A1151="","",Calculadora!$D$5+SUM($E$7:E1151))</f>
        <v/>
      </c>
      <c r="I1151" s="27" t="str">
        <f aca="false">IF(A1151="","",G1151-H1151)</f>
        <v/>
      </c>
      <c r="J1151" s="27" t="str">
        <f aca="false">IF(A1151="","",IF(C1151=$O$2,G1151,0))</f>
        <v/>
      </c>
    </row>
    <row r="1152" customFormat="false" ht="15" hidden="false" customHeight="false" outlineLevel="0" collapsed="false">
      <c r="A1152" s="25" t="str">
        <f aca="false">IF(ROW()-6&lt;=$O$3,ROW()-6,"")</f>
        <v/>
      </c>
      <c r="B1152" s="25" t="str">
        <f aca="false">IF(A1152="","",INT((A1152-1)/$O$2)+1)</f>
        <v/>
      </c>
      <c r="C1152" s="25" t="str">
        <f aca="false">IF(A1152="","",MOD(A1152-1,$O$2)+1)</f>
        <v/>
      </c>
      <c r="D1152" s="27" t="str">
        <f aca="false">IF(A1152="","",IF(A1152=1,Calculadora!$D$5,G1151))</f>
        <v/>
      </c>
      <c r="E1152" s="27" t="str">
        <f aca="false">IF(A1152="","",IF($O$9=1,IF(MOD(C1152-1,$O$8)=0,Calculadora!$D$6*(1+Calculadora!$D$7)^(B1152-1),0),IF(MOD(C1152,$O$8)=0,Calculadora!$D$6*(1+Calculadora!$D$7)^(B1152-1),0)))</f>
        <v/>
      </c>
      <c r="F1152" s="27" t="str">
        <f aca="false">IF(A1152="","",(D1152+IF($O$9=1,E1152,0))*$O$7)</f>
        <v/>
      </c>
      <c r="G1152" s="27" t="str">
        <f aca="false">IF(A1152="","",D1152+E1152+F1152)</f>
        <v/>
      </c>
      <c r="H1152" s="27" t="str">
        <f aca="false">IF(A1152="","",Calculadora!$D$5+SUM($E$7:E1152))</f>
        <v/>
      </c>
      <c r="I1152" s="27" t="str">
        <f aca="false">IF(A1152="","",G1152-H1152)</f>
        <v/>
      </c>
      <c r="J1152" s="27" t="str">
        <f aca="false">IF(A1152="","",IF(C1152=$O$2,G1152,0))</f>
        <v/>
      </c>
    </row>
    <row r="1153" customFormat="false" ht="15" hidden="false" customHeight="false" outlineLevel="0" collapsed="false">
      <c r="A1153" s="25" t="str">
        <f aca="false">IF(ROW()-6&lt;=$O$3,ROW()-6,"")</f>
        <v/>
      </c>
      <c r="B1153" s="25" t="str">
        <f aca="false">IF(A1153="","",INT((A1153-1)/$O$2)+1)</f>
        <v/>
      </c>
      <c r="C1153" s="25" t="str">
        <f aca="false">IF(A1153="","",MOD(A1153-1,$O$2)+1)</f>
        <v/>
      </c>
      <c r="D1153" s="27" t="str">
        <f aca="false">IF(A1153="","",IF(A1153=1,Calculadora!$D$5,G1152))</f>
        <v/>
      </c>
      <c r="E1153" s="27" t="str">
        <f aca="false">IF(A1153="","",IF($O$9=1,IF(MOD(C1153-1,$O$8)=0,Calculadora!$D$6*(1+Calculadora!$D$7)^(B1153-1),0),IF(MOD(C1153,$O$8)=0,Calculadora!$D$6*(1+Calculadora!$D$7)^(B1153-1),0)))</f>
        <v/>
      </c>
      <c r="F1153" s="27" t="str">
        <f aca="false">IF(A1153="","",(D1153+IF($O$9=1,E1153,0))*$O$7)</f>
        <v/>
      </c>
      <c r="G1153" s="27" t="str">
        <f aca="false">IF(A1153="","",D1153+E1153+F1153)</f>
        <v/>
      </c>
      <c r="H1153" s="27" t="str">
        <f aca="false">IF(A1153="","",Calculadora!$D$5+SUM($E$7:E1153))</f>
        <v/>
      </c>
      <c r="I1153" s="27" t="str">
        <f aca="false">IF(A1153="","",G1153-H1153)</f>
        <v/>
      </c>
      <c r="J1153" s="27" t="str">
        <f aca="false">IF(A1153="","",IF(C1153=$O$2,G1153,0))</f>
        <v/>
      </c>
    </row>
    <row r="1154" customFormat="false" ht="15" hidden="false" customHeight="false" outlineLevel="0" collapsed="false">
      <c r="A1154" s="25" t="str">
        <f aca="false">IF(ROW()-6&lt;=$O$3,ROW()-6,"")</f>
        <v/>
      </c>
      <c r="B1154" s="25" t="str">
        <f aca="false">IF(A1154="","",INT((A1154-1)/$O$2)+1)</f>
        <v/>
      </c>
      <c r="C1154" s="25" t="str">
        <f aca="false">IF(A1154="","",MOD(A1154-1,$O$2)+1)</f>
        <v/>
      </c>
      <c r="D1154" s="27" t="str">
        <f aca="false">IF(A1154="","",IF(A1154=1,Calculadora!$D$5,G1153))</f>
        <v/>
      </c>
      <c r="E1154" s="27" t="str">
        <f aca="false">IF(A1154="","",IF($O$9=1,IF(MOD(C1154-1,$O$8)=0,Calculadora!$D$6*(1+Calculadora!$D$7)^(B1154-1),0),IF(MOD(C1154,$O$8)=0,Calculadora!$D$6*(1+Calculadora!$D$7)^(B1154-1),0)))</f>
        <v/>
      </c>
      <c r="F1154" s="27" t="str">
        <f aca="false">IF(A1154="","",(D1154+IF($O$9=1,E1154,0))*$O$7)</f>
        <v/>
      </c>
      <c r="G1154" s="27" t="str">
        <f aca="false">IF(A1154="","",D1154+E1154+F1154)</f>
        <v/>
      </c>
      <c r="H1154" s="27" t="str">
        <f aca="false">IF(A1154="","",Calculadora!$D$5+SUM($E$7:E1154))</f>
        <v/>
      </c>
      <c r="I1154" s="27" t="str">
        <f aca="false">IF(A1154="","",G1154-H1154)</f>
        <v/>
      </c>
      <c r="J1154" s="27" t="str">
        <f aca="false">IF(A1154="","",IF(C1154=$O$2,G1154,0))</f>
        <v/>
      </c>
    </row>
    <row r="1155" customFormat="false" ht="15" hidden="false" customHeight="false" outlineLevel="0" collapsed="false">
      <c r="A1155" s="25" t="str">
        <f aca="false">IF(ROW()-6&lt;=$O$3,ROW()-6,"")</f>
        <v/>
      </c>
      <c r="B1155" s="25" t="str">
        <f aca="false">IF(A1155="","",INT((A1155-1)/$O$2)+1)</f>
        <v/>
      </c>
      <c r="C1155" s="25" t="str">
        <f aca="false">IF(A1155="","",MOD(A1155-1,$O$2)+1)</f>
        <v/>
      </c>
      <c r="D1155" s="27" t="str">
        <f aca="false">IF(A1155="","",IF(A1155=1,Calculadora!$D$5,G1154))</f>
        <v/>
      </c>
      <c r="E1155" s="27" t="str">
        <f aca="false">IF(A1155="","",IF($O$9=1,IF(MOD(C1155-1,$O$8)=0,Calculadora!$D$6*(1+Calculadora!$D$7)^(B1155-1),0),IF(MOD(C1155,$O$8)=0,Calculadora!$D$6*(1+Calculadora!$D$7)^(B1155-1),0)))</f>
        <v/>
      </c>
      <c r="F1155" s="27" t="str">
        <f aca="false">IF(A1155="","",(D1155+IF($O$9=1,E1155,0))*$O$7)</f>
        <v/>
      </c>
      <c r="G1155" s="27" t="str">
        <f aca="false">IF(A1155="","",D1155+E1155+F1155)</f>
        <v/>
      </c>
      <c r="H1155" s="27" t="str">
        <f aca="false">IF(A1155="","",Calculadora!$D$5+SUM($E$7:E1155))</f>
        <v/>
      </c>
      <c r="I1155" s="27" t="str">
        <f aca="false">IF(A1155="","",G1155-H1155)</f>
        <v/>
      </c>
      <c r="J1155" s="27" t="str">
        <f aca="false">IF(A1155="","",IF(C1155=$O$2,G1155,0))</f>
        <v/>
      </c>
    </row>
    <row r="1156" customFormat="false" ht="15" hidden="false" customHeight="false" outlineLevel="0" collapsed="false">
      <c r="A1156" s="25" t="str">
        <f aca="false">IF(ROW()-6&lt;=$O$3,ROW()-6,"")</f>
        <v/>
      </c>
      <c r="B1156" s="25" t="str">
        <f aca="false">IF(A1156="","",INT((A1156-1)/$O$2)+1)</f>
        <v/>
      </c>
      <c r="C1156" s="25" t="str">
        <f aca="false">IF(A1156="","",MOD(A1156-1,$O$2)+1)</f>
        <v/>
      </c>
      <c r="D1156" s="27" t="str">
        <f aca="false">IF(A1156="","",IF(A1156=1,Calculadora!$D$5,G1155))</f>
        <v/>
      </c>
      <c r="E1156" s="27" t="str">
        <f aca="false">IF(A1156="","",IF($O$9=1,IF(MOD(C1156-1,$O$8)=0,Calculadora!$D$6*(1+Calculadora!$D$7)^(B1156-1),0),IF(MOD(C1156,$O$8)=0,Calculadora!$D$6*(1+Calculadora!$D$7)^(B1156-1),0)))</f>
        <v/>
      </c>
      <c r="F1156" s="27" t="str">
        <f aca="false">IF(A1156="","",(D1156+IF($O$9=1,E1156,0))*$O$7)</f>
        <v/>
      </c>
      <c r="G1156" s="27" t="str">
        <f aca="false">IF(A1156="","",D1156+E1156+F1156)</f>
        <v/>
      </c>
      <c r="H1156" s="27" t="str">
        <f aca="false">IF(A1156="","",Calculadora!$D$5+SUM($E$7:E1156))</f>
        <v/>
      </c>
      <c r="I1156" s="27" t="str">
        <f aca="false">IF(A1156="","",G1156-H1156)</f>
        <v/>
      </c>
      <c r="J1156" s="27" t="str">
        <f aca="false">IF(A1156="","",IF(C1156=$O$2,G1156,0))</f>
        <v/>
      </c>
    </row>
    <row r="1157" customFormat="false" ht="15" hidden="false" customHeight="false" outlineLevel="0" collapsed="false">
      <c r="A1157" s="25" t="str">
        <f aca="false">IF(ROW()-6&lt;=$O$3,ROW()-6,"")</f>
        <v/>
      </c>
      <c r="B1157" s="25" t="str">
        <f aca="false">IF(A1157="","",INT((A1157-1)/$O$2)+1)</f>
        <v/>
      </c>
      <c r="C1157" s="25" t="str">
        <f aca="false">IF(A1157="","",MOD(A1157-1,$O$2)+1)</f>
        <v/>
      </c>
      <c r="D1157" s="27" t="str">
        <f aca="false">IF(A1157="","",IF(A1157=1,Calculadora!$D$5,G1156))</f>
        <v/>
      </c>
      <c r="E1157" s="27" t="str">
        <f aca="false">IF(A1157="","",IF($O$9=1,IF(MOD(C1157-1,$O$8)=0,Calculadora!$D$6*(1+Calculadora!$D$7)^(B1157-1),0),IF(MOD(C1157,$O$8)=0,Calculadora!$D$6*(1+Calculadora!$D$7)^(B1157-1),0)))</f>
        <v/>
      </c>
      <c r="F1157" s="27" t="str">
        <f aca="false">IF(A1157="","",(D1157+IF($O$9=1,E1157,0))*$O$7)</f>
        <v/>
      </c>
      <c r="G1157" s="27" t="str">
        <f aca="false">IF(A1157="","",D1157+E1157+F1157)</f>
        <v/>
      </c>
      <c r="H1157" s="27" t="str">
        <f aca="false">IF(A1157="","",Calculadora!$D$5+SUM($E$7:E1157))</f>
        <v/>
      </c>
      <c r="I1157" s="27" t="str">
        <f aca="false">IF(A1157="","",G1157-H1157)</f>
        <v/>
      </c>
      <c r="J1157" s="27" t="str">
        <f aca="false">IF(A1157="","",IF(C1157=$O$2,G1157,0))</f>
        <v/>
      </c>
    </row>
    <row r="1158" customFormat="false" ht="15" hidden="false" customHeight="false" outlineLevel="0" collapsed="false">
      <c r="A1158" s="25" t="str">
        <f aca="false">IF(ROW()-6&lt;=$O$3,ROW()-6,"")</f>
        <v/>
      </c>
      <c r="B1158" s="25" t="str">
        <f aca="false">IF(A1158="","",INT((A1158-1)/$O$2)+1)</f>
        <v/>
      </c>
      <c r="C1158" s="25" t="str">
        <f aca="false">IF(A1158="","",MOD(A1158-1,$O$2)+1)</f>
        <v/>
      </c>
      <c r="D1158" s="27" t="str">
        <f aca="false">IF(A1158="","",IF(A1158=1,Calculadora!$D$5,G1157))</f>
        <v/>
      </c>
      <c r="E1158" s="27" t="str">
        <f aca="false">IF(A1158="","",IF($O$9=1,IF(MOD(C1158-1,$O$8)=0,Calculadora!$D$6*(1+Calculadora!$D$7)^(B1158-1),0),IF(MOD(C1158,$O$8)=0,Calculadora!$D$6*(1+Calculadora!$D$7)^(B1158-1),0)))</f>
        <v/>
      </c>
      <c r="F1158" s="27" t="str">
        <f aca="false">IF(A1158="","",(D1158+IF($O$9=1,E1158,0))*$O$7)</f>
        <v/>
      </c>
      <c r="G1158" s="27" t="str">
        <f aca="false">IF(A1158="","",D1158+E1158+F1158)</f>
        <v/>
      </c>
      <c r="H1158" s="27" t="str">
        <f aca="false">IF(A1158="","",Calculadora!$D$5+SUM($E$7:E1158))</f>
        <v/>
      </c>
      <c r="I1158" s="27" t="str">
        <f aca="false">IF(A1158="","",G1158-H1158)</f>
        <v/>
      </c>
      <c r="J1158" s="27" t="str">
        <f aca="false">IF(A1158="","",IF(C1158=$O$2,G1158,0))</f>
        <v/>
      </c>
    </row>
    <row r="1159" customFormat="false" ht="15" hidden="false" customHeight="false" outlineLevel="0" collapsed="false">
      <c r="A1159" s="25" t="str">
        <f aca="false">IF(ROW()-6&lt;=$O$3,ROW()-6,"")</f>
        <v/>
      </c>
      <c r="B1159" s="25" t="str">
        <f aca="false">IF(A1159="","",INT((A1159-1)/$O$2)+1)</f>
        <v/>
      </c>
      <c r="C1159" s="25" t="str">
        <f aca="false">IF(A1159="","",MOD(A1159-1,$O$2)+1)</f>
        <v/>
      </c>
      <c r="D1159" s="27" t="str">
        <f aca="false">IF(A1159="","",IF(A1159=1,Calculadora!$D$5,G1158))</f>
        <v/>
      </c>
      <c r="E1159" s="27" t="str">
        <f aca="false">IF(A1159="","",IF($O$9=1,IF(MOD(C1159-1,$O$8)=0,Calculadora!$D$6*(1+Calculadora!$D$7)^(B1159-1),0),IF(MOD(C1159,$O$8)=0,Calculadora!$D$6*(1+Calculadora!$D$7)^(B1159-1),0)))</f>
        <v/>
      </c>
      <c r="F1159" s="27" t="str">
        <f aca="false">IF(A1159="","",(D1159+IF($O$9=1,E1159,0))*$O$7)</f>
        <v/>
      </c>
      <c r="G1159" s="27" t="str">
        <f aca="false">IF(A1159="","",D1159+E1159+F1159)</f>
        <v/>
      </c>
      <c r="H1159" s="27" t="str">
        <f aca="false">IF(A1159="","",Calculadora!$D$5+SUM($E$7:E1159))</f>
        <v/>
      </c>
      <c r="I1159" s="27" t="str">
        <f aca="false">IF(A1159="","",G1159-H1159)</f>
        <v/>
      </c>
      <c r="J1159" s="27" t="str">
        <f aca="false">IF(A1159="","",IF(C1159=$O$2,G1159,0))</f>
        <v/>
      </c>
    </row>
    <row r="1160" customFormat="false" ht="15" hidden="false" customHeight="false" outlineLevel="0" collapsed="false">
      <c r="A1160" s="25" t="str">
        <f aca="false">IF(ROW()-6&lt;=$O$3,ROW()-6,"")</f>
        <v/>
      </c>
      <c r="B1160" s="25" t="str">
        <f aca="false">IF(A1160="","",INT((A1160-1)/$O$2)+1)</f>
        <v/>
      </c>
      <c r="C1160" s="25" t="str">
        <f aca="false">IF(A1160="","",MOD(A1160-1,$O$2)+1)</f>
        <v/>
      </c>
      <c r="D1160" s="27" t="str">
        <f aca="false">IF(A1160="","",IF(A1160=1,Calculadora!$D$5,G1159))</f>
        <v/>
      </c>
      <c r="E1160" s="27" t="str">
        <f aca="false">IF(A1160="","",IF($O$9=1,IF(MOD(C1160-1,$O$8)=0,Calculadora!$D$6*(1+Calculadora!$D$7)^(B1160-1),0),IF(MOD(C1160,$O$8)=0,Calculadora!$D$6*(1+Calculadora!$D$7)^(B1160-1),0)))</f>
        <v/>
      </c>
      <c r="F1160" s="27" t="str">
        <f aca="false">IF(A1160="","",(D1160+IF($O$9=1,E1160,0))*$O$7)</f>
        <v/>
      </c>
      <c r="G1160" s="27" t="str">
        <f aca="false">IF(A1160="","",D1160+E1160+F1160)</f>
        <v/>
      </c>
      <c r="H1160" s="27" t="str">
        <f aca="false">IF(A1160="","",Calculadora!$D$5+SUM($E$7:E1160))</f>
        <v/>
      </c>
      <c r="I1160" s="27" t="str">
        <f aca="false">IF(A1160="","",G1160-H1160)</f>
        <v/>
      </c>
      <c r="J1160" s="27" t="str">
        <f aca="false">IF(A1160="","",IF(C1160=$O$2,G1160,0))</f>
        <v/>
      </c>
    </row>
    <row r="1161" customFormat="false" ht="15" hidden="false" customHeight="false" outlineLevel="0" collapsed="false">
      <c r="A1161" s="25" t="str">
        <f aca="false">IF(ROW()-6&lt;=$O$3,ROW()-6,"")</f>
        <v/>
      </c>
      <c r="B1161" s="25" t="str">
        <f aca="false">IF(A1161="","",INT((A1161-1)/$O$2)+1)</f>
        <v/>
      </c>
      <c r="C1161" s="25" t="str">
        <f aca="false">IF(A1161="","",MOD(A1161-1,$O$2)+1)</f>
        <v/>
      </c>
      <c r="D1161" s="27" t="str">
        <f aca="false">IF(A1161="","",IF(A1161=1,Calculadora!$D$5,G1160))</f>
        <v/>
      </c>
      <c r="E1161" s="27" t="str">
        <f aca="false">IF(A1161="","",IF($O$9=1,IF(MOD(C1161-1,$O$8)=0,Calculadora!$D$6*(1+Calculadora!$D$7)^(B1161-1),0),IF(MOD(C1161,$O$8)=0,Calculadora!$D$6*(1+Calculadora!$D$7)^(B1161-1),0)))</f>
        <v/>
      </c>
      <c r="F1161" s="27" t="str">
        <f aca="false">IF(A1161="","",(D1161+IF($O$9=1,E1161,0))*$O$7)</f>
        <v/>
      </c>
      <c r="G1161" s="27" t="str">
        <f aca="false">IF(A1161="","",D1161+E1161+F1161)</f>
        <v/>
      </c>
      <c r="H1161" s="27" t="str">
        <f aca="false">IF(A1161="","",Calculadora!$D$5+SUM($E$7:E1161))</f>
        <v/>
      </c>
      <c r="I1161" s="27" t="str">
        <f aca="false">IF(A1161="","",G1161-H1161)</f>
        <v/>
      </c>
      <c r="J1161" s="27" t="str">
        <f aca="false">IF(A1161="","",IF(C1161=$O$2,G1161,0))</f>
        <v/>
      </c>
    </row>
    <row r="1162" customFormat="false" ht="15" hidden="false" customHeight="false" outlineLevel="0" collapsed="false">
      <c r="A1162" s="25" t="str">
        <f aca="false">IF(ROW()-6&lt;=$O$3,ROW()-6,"")</f>
        <v/>
      </c>
      <c r="B1162" s="25" t="str">
        <f aca="false">IF(A1162="","",INT((A1162-1)/$O$2)+1)</f>
        <v/>
      </c>
      <c r="C1162" s="25" t="str">
        <f aca="false">IF(A1162="","",MOD(A1162-1,$O$2)+1)</f>
        <v/>
      </c>
      <c r="D1162" s="27" t="str">
        <f aca="false">IF(A1162="","",IF(A1162=1,Calculadora!$D$5,G1161))</f>
        <v/>
      </c>
      <c r="E1162" s="27" t="str">
        <f aca="false">IF(A1162="","",IF($O$9=1,IF(MOD(C1162-1,$O$8)=0,Calculadora!$D$6*(1+Calculadora!$D$7)^(B1162-1),0),IF(MOD(C1162,$O$8)=0,Calculadora!$D$6*(1+Calculadora!$D$7)^(B1162-1),0)))</f>
        <v/>
      </c>
      <c r="F1162" s="27" t="str">
        <f aca="false">IF(A1162="","",(D1162+IF($O$9=1,E1162,0))*$O$7)</f>
        <v/>
      </c>
      <c r="G1162" s="27" t="str">
        <f aca="false">IF(A1162="","",D1162+E1162+F1162)</f>
        <v/>
      </c>
      <c r="H1162" s="27" t="str">
        <f aca="false">IF(A1162="","",Calculadora!$D$5+SUM($E$7:E1162))</f>
        <v/>
      </c>
      <c r="I1162" s="27" t="str">
        <f aca="false">IF(A1162="","",G1162-H1162)</f>
        <v/>
      </c>
      <c r="J1162" s="27" t="str">
        <f aca="false">IF(A1162="","",IF(C1162=$O$2,G1162,0))</f>
        <v/>
      </c>
    </row>
    <row r="1163" customFormat="false" ht="15" hidden="false" customHeight="false" outlineLevel="0" collapsed="false">
      <c r="A1163" s="25" t="str">
        <f aca="false">IF(ROW()-6&lt;=$O$3,ROW()-6,"")</f>
        <v/>
      </c>
      <c r="B1163" s="25" t="str">
        <f aca="false">IF(A1163="","",INT((A1163-1)/$O$2)+1)</f>
        <v/>
      </c>
      <c r="C1163" s="25" t="str">
        <f aca="false">IF(A1163="","",MOD(A1163-1,$O$2)+1)</f>
        <v/>
      </c>
      <c r="D1163" s="27" t="str">
        <f aca="false">IF(A1163="","",IF(A1163=1,Calculadora!$D$5,G1162))</f>
        <v/>
      </c>
      <c r="E1163" s="27" t="str">
        <f aca="false">IF(A1163="","",IF($O$9=1,IF(MOD(C1163-1,$O$8)=0,Calculadora!$D$6*(1+Calculadora!$D$7)^(B1163-1),0),IF(MOD(C1163,$O$8)=0,Calculadora!$D$6*(1+Calculadora!$D$7)^(B1163-1),0)))</f>
        <v/>
      </c>
      <c r="F1163" s="27" t="str">
        <f aca="false">IF(A1163="","",(D1163+IF($O$9=1,E1163,0))*$O$7)</f>
        <v/>
      </c>
      <c r="G1163" s="27" t="str">
        <f aca="false">IF(A1163="","",D1163+E1163+F1163)</f>
        <v/>
      </c>
      <c r="H1163" s="27" t="str">
        <f aca="false">IF(A1163="","",Calculadora!$D$5+SUM($E$7:E1163))</f>
        <v/>
      </c>
      <c r="I1163" s="27" t="str">
        <f aca="false">IF(A1163="","",G1163-H1163)</f>
        <v/>
      </c>
      <c r="J1163" s="27" t="str">
        <f aca="false">IF(A1163="","",IF(C1163=$O$2,G1163,0))</f>
        <v/>
      </c>
    </row>
    <row r="1164" customFormat="false" ht="15" hidden="false" customHeight="false" outlineLevel="0" collapsed="false">
      <c r="A1164" s="25" t="str">
        <f aca="false">IF(ROW()-6&lt;=$O$3,ROW()-6,"")</f>
        <v/>
      </c>
      <c r="B1164" s="25" t="str">
        <f aca="false">IF(A1164="","",INT((A1164-1)/$O$2)+1)</f>
        <v/>
      </c>
      <c r="C1164" s="25" t="str">
        <f aca="false">IF(A1164="","",MOD(A1164-1,$O$2)+1)</f>
        <v/>
      </c>
      <c r="D1164" s="27" t="str">
        <f aca="false">IF(A1164="","",IF(A1164=1,Calculadora!$D$5,G1163))</f>
        <v/>
      </c>
      <c r="E1164" s="27" t="str">
        <f aca="false">IF(A1164="","",IF($O$9=1,IF(MOD(C1164-1,$O$8)=0,Calculadora!$D$6*(1+Calculadora!$D$7)^(B1164-1),0),IF(MOD(C1164,$O$8)=0,Calculadora!$D$6*(1+Calculadora!$D$7)^(B1164-1),0)))</f>
        <v/>
      </c>
      <c r="F1164" s="27" t="str">
        <f aca="false">IF(A1164="","",(D1164+IF($O$9=1,E1164,0))*$O$7)</f>
        <v/>
      </c>
      <c r="G1164" s="27" t="str">
        <f aca="false">IF(A1164="","",D1164+E1164+F1164)</f>
        <v/>
      </c>
      <c r="H1164" s="27" t="str">
        <f aca="false">IF(A1164="","",Calculadora!$D$5+SUM($E$7:E1164))</f>
        <v/>
      </c>
      <c r="I1164" s="27" t="str">
        <f aca="false">IF(A1164="","",G1164-H1164)</f>
        <v/>
      </c>
      <c r="J1164" s="27" t="str">
        <f aca="false">IF(A1164="","",IF(C1164=$O$2,G1164,0))</f>
        <v/>
      </c>
    </row>
    <row r="1165" customFormat="false" ht="15" hidden="false" customHeight="false" outlineLevel="0" collapsed="false">
      <c r="A1165" s="25" t="str">
        <f aca="false">IF(ROW()-6&lt;=$O$3,ROW()-6,"")</f>
        <v/>
      </c>
      <c r="B1165" s="25" t="str">
        <f aca="false">IF(A1165="","",INT((A1165-1)/$O$2)+1)</f>
        <v/>
      </c>
      <c r="C1165" s="25" t="str">
        <f aca="false">IF(A1165="","",MOD(A1165-1,$O$2)+1)</f>
        <v/>
      </c>
      <c r="D1165" s="27" t="str">
        <f aca="false">IF(A1165="","",IF(A1165=1,Calculadora!$D$5,G1164))</f>
        <v/>
      </c>
      <c r="E1165" s="27" t="str">
        <f aca="false">IF(A1165="","",IF($O$9=1,IF(MOD(C1165-1,$O$8)=0,Calculadora!$D$6*(1+Calculadora!$D$7)^(B1165-1),0),IF(MOD(C1165,$O$8)=0,Calculadora!$D$6*(1+Calculadora!$D$7)^(B1165-1),0)))</f>
        <v/>
      </c>
      <c r="F1165" s="27" t="str">
        <f aca="false">IF(A1165="","",(D1165+IF($O$9=1,E1165,0))*$O$7)</f>
        <v/>
      </c>
      <c r="G1165" s="27" t="str">
        <f aca="false">IF(A1165="","",D1165+E1165+F1165)</f>
        <v/>
      </c>
      <c r="H1165" s="27" t="str">
        <f aca="false">IF(A1165="","",Calculadora!$D$5+SUM($E$7:E1165))</f>
        <v/>
      </c>
      <c r="I1165" s="27" t="str">
        <f aca="false">IF(A1165="","",G1165-H1165)</f>
        <v/>
      </c>
      <c r="J1165" s="27" t="str">
        <f aca="false">IF(A1165="","",IF(C1165=$O$2,G1165,0))</f>
        <v/>
      </c>
    </row>
    <row r="1166" customFormat="false" ht="15" hidden="false" customHeight="false" outlineLevel="0" collapsed="false">
      <c r="A1166" s="25" t="str">
        <f aca="false">IF(ROW()-6&lt;=$O$3,ROW()-6,"")</f>
        <v/>
      </c>
      <c r="B1166" s="25" t="str">
        <f aca="false">IF(A1166="","",INT((A1166-1)/$O$2)+1)</f>
        <v/>
      </c>
      <c r="C1166" s="25" t="str">
        <f aca="false">IF(A1166="","",MOD(A1166-1,$O$2)+1)</f>
        <v/>
      </c>
      <c r="D1166" s="27" t="str">
        <f aca="false">IF(A1166="","",IF(A1166=1,Calculadora!$D$5,G1165))</f>
        <v/>
      </c>
      <c r="E1166" s="27" t="str">
        <f aca="false">IF(A1166="","",IF($O$9=1,IF(MOD(C1166-1,$O$8)=0,Calculadora!$D$6*(1+Calculadora!$D$7)^(B1166-1),0),IF(MOD(C1166,$O$8)=0,Calculadora!$D$6*(1+Calculadora!$D$7)^(B1166-1),0)))</f>
        <v/>
      </c>
      <c r="F1166" s="27" t="str">
        <f aca="false">IF(A1166="","",(D1166+IF($O$9=1,E1166,0))*$O$7)</f>
        <v/>
      </c>
      <c r="G1166" s="27" t="str">
        <f aca="false">IF(A1166="","",D1166+E1166+F1166)</f>
        <v/>
      </c>
      <c r="H1166" s="27" t="str">
        <f aca="false">IF(A1166="","",Calculadora!$D$5+SUM($E$7:E1166))</f>
        <v/>
      </c>
      <c r="I1166" s="27" t="str">
        <f aca="false">IF(A1166="","",G1166-H1166)</f>
        <v/>
      </c>
      <c r="J1166" s="27" t="str">
        <f aca="false">IF(A1166="","",IF(C1166=$O$2,G1166,0))</f>
        <v/>
      </c>
    </row>
    <row r="1167" customFormat="false" ht="15" hidden="false" customHeight="false" outlineLevel="0" collapsed="false">
      <c r="A1167" s="25" t="str">
        <f aca="false">IF(ROW()-6&lt;=$O$3,ROW()-6,"")</f>
        <v/>
      </c>
      <c r="B1167" s="25" t="str">
        <f aca="false">IF(A1167="","",INT((A1167-1)/$O$2)+1)</f>
        <v/>
      </c>
      <c r="C1167" s="25" t="str">
        <f aca="false">IF(A1167="","",MOD(A1167-1,$O$2)+1)</f>
        <v/>
      </c>
      <c r="D1167" s="27" t="str">
        <f aca="false">IF(A1167="","",IF(A1167=1,Calculadora!$D$5,G1166))</f>
        <v/>
      </c>
      <c r="E1167" s="27" t="str">
        <f aca="false">IF(A1167="","",IF($O$9=1,IF(MOD(C1167-1,$O$8)=0,Calculadora!$D$6*(1+Calculadora!$D$7)^(B1167-1),0),IF(MOD(C1167,$O$8)=0,Calculadora!$D$6*(1+Calculadora!$D$7)^(B1167-1),0)))</f>
        <v/>
      </c>
      <c r="F1167" s="27" t="str">
        <f aca="false">IF(A1167="","",(D1167+IF($O$9=1,E1167,0))*$O$7)</f>
        <v/>
      </c>
      <c r="G1167" s="27" t="str">
        <f aca="false">IF(A1167="","",D1167+E1167+F1167)</f>
        <v/>
      </c>
      <c r="H1167" s="27" t="str">
        <f aca="false">IF(A1167="","",Calculadora!$D$5+SUM($E$7:E1167))</f>
        <v/>
      </c>
      <c r="I1167" s="27" t="str">
        <f aca="false">IF(A1167="","",G1167-H1167)</f>
        <v/>
      </c>
      <c r="J1167" s="27" t="str">
        <f aca="false">IF(A1167="","",IF(C1167=$O$2,G1167,0))</f>
        <v/>
      </c>
    </row>
    <row r="1168" customFormat="false" ht="15" hidden="false" customHeight="false" outlineLevel="0" collapsed="false">
      <c r="A1168" s="25" t="str">
        <f aca="false">IF(ROW()-6&lt;=$O$3,ROW()-6,"")</f>
        <v/>
      </c>
      <c r="B1168" s="25" t="str">
        <f aca="false">IF(A1168="","",INT((A1168-1)/$O$2)+1)</f>
        <v/>
      </c>
      <c r="C1168" s="25" t="str">
        <f aca="false">IF(A1168="","",MOD(A1168-1,$O$2)+1)</f>
        <v/>
      </c>
      <c r="D1168" s="27" t="str">
        <f aca="false">IF(A1168="","",IF(A1168=1,Calculadora!$D$5,G1167))</f>
        <v/>
      </c>
      <c r="E1168" s="27" t="str">
        <f aca="false">IF(A1168="","",IF($O$9=1,IF(MOD(C1168-1,$O$8)=0,Calculadora!$D$6*(1+Calculadora!$D$7)^(B1168-1),0),IF(MOD(C1168,$O$8)=0,Calculadora!$D$6*(1+Calculadora!$D$7)^(B1168-1),0)))</f>
        <v/>
      </c>
      <c r="F1168" s="27" t="str">
        <f aca="false">IF(A1168="","",(D1168+IF($O$9=1,E1168,0))*$O$7)</f>
        <v/>
      </c>
      <c r="G1168" s="27" t="str">
        <f aca="false">IF(A1168="","",D1168+E1168+F1168)</f>
        <v/>
      </c>
      <c r="H1168" s="27" t="str">
        <f aca="false">IF(A1168="","",Calculadora!$D$5+SUM($E$7:E1168))</f>
        <v/>
      </c>
      <c r="I1168" s="27" t="str">
        <f aca="false">IF(A1168="","",G1168-H1168)</f>
        <v/>
      </c>
      <c r="J1168" s="27" t="str">
        <f aca="false">IF(A1168="","",IF(C1168=$O$2,G1168,0))</f>
        <v/>
      </c>
    </row>
    <row r="1169" customFormat="false" ht="15" hidden="false" customHeight="false" outlineLevel="0" collapsed="false">
      <c r="A1169" s="25" t="str">
        <f aca="false">IF(ROW()-6&lt;=$O$3,ROW()-6,"")</f>
        <v/>
      </c>
      <c r="B1169" s="25" t="str">
        <f aca="false">IF(A1169="","",INT((A1169-1)/$O$2)+1)</f>
        <v/>
      </c>
      <c r="C1169" s="25" t="str">
        <f aca="false">IF(A1169="","",MOD(A1169-1,$O$2)+1)</f>
        <v/>
      </c>
      <c r="D1169" s="27" t="str">
        <f aca="false">IF(A1169="","",IF(A1169=1,Calculadora!$D$5,G1168))</f>
        <v/>
      </c>
      <c r="E1169" s="27" t="str">
        <f aca="false">IF(A1169="","",IF($O$9=1,IF(MOD(C1169-1,$O$8)=0,Calculadora!$D$6*(1+Calculadora!$D$7)^(B1169-1),0),IF(MOD(C1169,$O$8)=0,Calculadora!$D$6*(1+Calculadora!$D$7)^(B1169-1),0)))</f>
        <v/>
      </c>
      <c r="F1169" s="27" t="str">
        <f aca="false">IF(A1169="","",(D1169+IF($O$9=1,E1169,0))*$O$7)</f>
        <v/>
      </c>
      <c r="G1169" s="27" t="str">
        <f aca="false">IF(A1169="","",D1169+E1169+F1169)</f>
        <v/>
      </c>
      <c r="H1169" s="27" t="str">
        <f aca="false">IF(A1169="","",Calculadora!$D$5+SUM($E$7:E1169))</f>
        <v/>
      </c>
      <c r="I1169" s="27" t="str">
        <f aca="false">IF(A1169="","",G1169-H1169)</f>
        <v/>
      </c>
      <c r="J1169" s="27" t="str">
        <f aca="false">IF(A1169="","",IF(C1169=$O$2,G1169,0))</f>
        <v/>
      </c>
    </row>
    <row r="1170" customFormat="false" ht="15" hidden="false" customHeight="false" outlineLevel="0" collapsed="false">
      <c r="A1170" s="25" t="str">
        <f aca="false">IF(ROW()-6&lt;=$O$3,ROW()-6,"")</f>
        <v/>
      </c>
      <c r="B1170" s="25" t="str">
        <f aca="false">IF(A1170="","",INT((A1170-1)/$O$2)+1)</f>
        <v/>
      </c>
      <c r="C1170" s="25" t="str">
        <f aca="false">IF(A1170="","",MOD(A1170-1,$O$2)+1)</f>
        <v/>
      </c>
      <c r="D1170" s="27" t="str">
        <f aca="false">IF(A1170="","",IF(A1170=1,Calculadora!$D$5,G1169))</f>
        <v/>
      </c>
      <c r="E1170" s="27" t="str">
        <f aca="false">IF(A1170="","",IF($O$9=1,IF(MOD(C1170-1,$O$8)=0,Calculadora!$D$6*(1+Calculadora!$D$7)^(B1170-1),0),IF(MOD(C1170,$O$8)=0,Calculadora!$D$6*(1+Calculadora!$D$7)^(B1170-1),0)))</f>
        <v/>
      </c>
      <c r="F1170" s="27" t="str">
        <f aca="false">IF(A1170="","",(D1170+IF($O$9=1,E1170,0))*$O$7)</f>
        <v/>
      </c>
      <c r="G1170" s="27" t="str">
        <f aca="false">IF(A1170="","",D1170+E1170+F1170)</f>
        <v/>
      </c>
      <c r="H1170" s="27" t="str">
        <f aca="false">IF(A1170="","",Calculadora!$D$5+SUM($E$7:E1170))</f>
        <v/>
      </c>
      <c r="I1170" s="27" t="str">
        <f aca="false">IF(A1170="","",G1170-H1170)</f>
        <v/>
      </c>
      <c r="J1170" s="27" t="str">
        <f aca="false">IF(A1170="","",IF(C1170=$O$2,G1170,0))</f>
        <v/>
      </c>
    </row>
    <row r="1171" customFormat="false" ht="15" hidden="false" customHeight="false" outlineLevel="0" collapsed="false">
      <c r="A1171" s="25" t="str">
        <f aca="false">IF(ROW()-6&lt;=$O$3,ROW()-6,"")</f>
        <v/>
      </c>
      <c r="B1171" s="25" t="str">
        <f aca="false">IF(A1171="","",INT((A1171-1)/$O$2)+1)</f>
        <v/>
      </c>
      <c r="C1171" s="25" t="str">
        <f aca="false">IF(A1171="","",MOD(A1171-1,$O$2)+1)</f>
        <v/>
      </c>
      <c r="D1171" s="27" t="str">
        <f aca="false">IF(A1171="","",IF(A1171=1,Calculadora!$D$5,G1170))</f>
        <v/>
      </c>
      <c r="E1171" s="27" t="str">
        <f aca="false">IF(A1171="","",IF($O$9=1,IF(MOD(C1171-1,$O$8)=0,Calculadora!$D$6*(1+Calculadora!$D$7)^(B1171-1),0),IF(MOD(C1171,$O$8)=0,Calculadora!$D$6*(1+Calculadora!$D$7)^(B1171-1),0)))</f>
        <v/>
      </c>
      <c r="F1171" s="27" t="str">
        <f aca="false">IF(A1171="","",(D1171+IF($O$9=1,E1171,0))*$O$7)</f>
        <v/>
      </c>
      <c r="G1171" s="27" t="str">
        <f aca="false">IF(A1171="","",D1171+E1171+F1171)</f>
        <v/>
      </c>
      <c r="H1171" s="27" t="str">
        <f aca="false">IF(A1171="","",Calculadora!$D$5+SUM($E$7:E1171))</f>
        <v/>
      </c>
      <c r="I1171" s="27" t="str">
        <f aca="false">IF(A1171="","",G1171-H1171)</f>
        <v/>
      </c>
      <c r="J1171" s="27" t="str">
        <f aca="false">IF(A1171="","",IF(C1171=$O$2,G1171,0))</f>
        <v/>
      </c>
    </row>
    <row r="1172" customFormat="false" ht="15" hidden="false" customHeight="false" outlineLevel="0" collapsed="false">
      <c r="A1172" s="25" t="str">
        <f aca="false">IF(ROW()-6&lt;=$O$3,ROW()-6,"")</f>
        <v/>
      </c>
      <c r="B1172" s="25" t="str">
        <f aca="false">IF(A1172="","",INT((A1172-1)/$O$2)+1)</f>
        <v/>
      </c>
      <c r="C1172" s="25" t="str">
        <f aca="false">IF(A1172="","",MOD(A1172-1,$O$2)+1)</f>
        <v/>
      </c>
      <c r="D1172" s="27" t="str">
        <f aca="false">IF(A1172="","",IF(A1172=1,Calculadora!$D$5,G1171))</f>
        <v/>
      </c>
      <c r="E1172" s="27" t="str">
        <f aca="false">IF(A1172="","",IF($O$9=1,IF(MOD(C1172-1,$O$8)=0,Calculadora!$D$6*(1+Calculadora!$D$7)^(B1172-1),0),IF(MOD(C1172,$O$8)=0,Calculadora!$D$6*(1+Calculadora!$D$7)^(B1172-1),0)))</f>
        <v/>
      </c>
      <c r="F1172" s="27" t="str">
        <f aca="false">IF(A1172="","",(D1172+IF($O$9=1,E1172,0))*$O$7)</f>
        <v/>
      </c>
      <c r="G1172" s="27" t="str">
        <f aca="false">IF(A1172="","",D1172+E1172+F1172)</f>
        <v/>
      </c>
      <c r="H1172" s="27" t="str">
        <f aca="false">IF(A1172="","",Calculadora!$D$5+SUM($E$7:E1172))</f>
        <v/>
      </c>
      <c r="I1172" s="27" t="str">
        <f aca="false">IF(A1172="","",G1172-H1172)</f>
        <v/>
      </c>
      <c r="J1172" s="27" t="str">
        <f aca="false">IF(A1172="","",IF(C1172=$O$2,G1172,0))</f>
        <v/>
      </c>
    </row>
    <row r="1173" customFormat="false" ht="15" hidden="false" customHeight="false" outlineLevel="0" collapsed="false">
      <c r="A1173" s="25" t="str">
        <f aca="false">IF(ROW()-6&lt;=$O$3,ROW()-6,"")</f>
        <v/>
      </c>
      <c r="B1173" s="25" t="str">
        <f aca="false">IF(A1173="","",INT((A1173-1)/$O$2)+1)</f>
        <v/>
      </c>
      <c r="C1173" s="25" t="str">
        <f aca="false">IF(A1173="","",MOD(A1173-1,$O$2)+1)</f>
        <v/>
      </c>
      <c r="D1173" s="27" t="str">
        <f aca="false">IF(A1173="","",IF(A1173=1,Calculadora!$D$5,G1172))</f>
        <v/>
      </c>
      <c r="E1173" s="27" t="str">
        <f aca="false">IF(A1173="","",IF($O$9=1,IF(MOD(C1173-1,$O$8)=0,Calculadora!$D$6*(1+Calculadora!$D$7)^(B1173-1),0),IF(MOD(C1173,$O$8)=0,Calculadora!$D$6*(1+Calculadora!$D$7)^(B1173-1),0)))</f>
        <v/>
      </c>
      <c r="F1173" s="27" t="str">
        <f aca="false">IF(A1173="","",(D1173+IF($O$9=1,E1173,0))*$O$7)</f>
        <v/>
      </c>
      <c r="G1173" s="27" t="str">
        <f aca="false">IF(A1173="","",D1173+E1173+F1173)</f>
        <v/>
      </c>
      <c r="H1173" s="27" t="str">
        <f aca="false">IF(A1173="","",Calculadora!$D$5+SUM($E$7:E1173))</f>
        <v/>
      </c>
      <c r="I1173" s="27" t="str">
        <f aca="false">IF(A1173="","",G1173-H1173)</f>
        <v/>
      </c>
      <c r="J1173" s="27" t="str">
        <f aca="false">IF(A1173="","",IF(C1173=$O$2,G1173,0))</f>
        <v/>
      </c>
    </row>
    <row r="1174" customFormat="false" ht="15" hidden="false" customHeight="false" outlineLevel="0" collapsed="false">
      <c r="A1174" s="25" t="str">
        <f aca="false">IF(ROW()-6&lt;=$O$3,ROW()-6,"")</f>
        <v/>
      </c>
      <c r="B1174" s="25" t="str">
        <f aca="false">IF(A1174="","",INT((A1174-1)/$O$2)+1)</f>
        <v/>
      </c>
      <c r="C1174" s="25" t="str">
        <f aca="false">IF(A1174="","",MOD(A1174-1,$O$2)+1)</f>
        <v/>
      </c>
      <c r="D1174" s="27" t="str">
        <f aca="false">IF(A1174="","",IF(A1174=1,Calculadora!$D$5,G1173))</f>
        <v/>
      </c>
      <c r="E1174" s="27" t="str">
        <f aca="false">IF(A1174="","",IF($O$9=1,IF(MOD(C1174-1,$O$8)=0,Calculadora!$D$6*(1+Calculadora!$D$7)^(B1174-1),0),IF(MOD(C1174,$O$8)=0,Calculadora!$D$6*(1+Calculadora!$D$7)^(B1174-1),0)))</f>
        <v/>
      </c>
      <c r="F1174" s="27" t="str">
        <f aca="false">IF(A1174="","",(D1174+IF($O$9=1,E1174,0))*$O$7)</f>
        <v/>
      </c>
      <c r="G1174" s="27" t="str">
        <f aca="false">IF(A1174="","",D1174+E1174+F1174)</f>
        <v/>
      </c>
      <c r="H1174" s="27" t="str">
        <f aca="false">IF(A1174="","",Calculadora!$D$5+SUM($E$7:E1174))</f>
        <v/>
      </c>
      <c r="I1174" s="27" t="str">
        <f aca="false">IF(A1174="","",G1174-H1174)</f>
        <v/>
      </c>
      <c r="J1174" s="27" t="str">
        <f aca="false">IF(A1174="","",IF(C1174=$O$2,G1174,0))</f>
        <v/>
      </c>
    </row>
    <row r="1175" customFormat="false" ht="15" hidden="false" customHeight="false" outlineLevel="0" collapsed="false">
      <c r="A1175" s="25" t="str">
        <f aca="false">IF(ROW()-6&lt;=$O$3,ROW()-6,"")</f>
        <v/>
      </c>
      <c r="B1175" s="25" t="str">
        <f aca="false">IF(A1175="","",INT((A1175-1)/$O$2)+1)</f>
        <v/>
      </c>
      <c r="C1175" s="25" t="str">
        <f aca="false">IF(A1175="","",MOD(A1175-1,$O$2)+1)</f>
        <v/>
      </c>
      <c r="D1175" s="27" t="str">
        <f aca="false">IF(A1175="","",IF(A1175=1,Calculadora!$D$5,G1174))</f>
        <v/>
      </c>
      <c r="E1175" s="27" t="str">
        <f aca="false">IF(A1175="","",IF($O$9=1,IF(MOD(C1175-1,$O$8)=0,Calculadora!$D$6*(1+Calculadora!$D$7)^(B1175-1),0),IF(MOD(C1175,$O$8)=0,Calculadora!$D$6*(1+Calculadora!$D$7)^(B1175-1),0)))</f>
        <v/>
      </c>
      <c r="F1175" s="27" t="str">
        <f aca="false">IF(A1175="","",(D1175+IF($O$9=1,E1175,0))*$O$7)</f>
        <v/>
      </c>
      <c r="G1175" s="27" t="str">
        <f aca="false">IF(A1175="","",D1175+E1175+F1175)</f>
        <v/>
      </c>
      <c r="H1175" s="27" t="str">
        <f aca="false">IF(A1175="","",Calculadora!$D$5+SUM($E$7:E1175))</f>
        <v/>
      </c>
      <c r="I1175" s="27" t="str">
        <f aca="false">IF(A1175="","",G1175-H1175)</f>
        <v/>
      </c>
      <c r="J1175" s="27" t="str">
        <f aca="false">IF(A1175="","",IF(C1175=$O$2,G1175,0))</f>
        <v/>
      </c>
    </row>
    <row r="1176" customFormat="false" ht="15" hidden="false" customHeight="false" outlineLevel="0" collapsed="false">
      <c r="A1176" s="25" t="str">
        <f aca="false">IF(ROW()-6&lt;=$O$3,ROW()-6,"")</f>
        <v/>
      </c>
      <c r="B1176" s="25" t="str">
        <f aca="false">IF(A1176="","",INT((A1176-1)/$O$2)+1)</f>
        <v/>
      </c>
      <c r="C1176" s="25" t="str">
        <f aca="false">IF(A1176="","",MOD(A1176-1,$O$2)+1)</f>
        <v/>
      </c>
      <c r="D1176" s="27" t="str">
        <f aca="false">IF(A1176="","",IF(A1176=1,Calculadora!$D$5,G1175))</f>
        <v/>
      </c>
      <c r="E1176" s="27" t="str">
        <f aca="false">IF(A1176="","",IF($O$9=1,IF(MOD(C1176-1,$O$8)=0,Calculadora!$D$6*(1+Calculadora!$D$7)^(B1176-1),0),IF(MOD(C1176,$O$8)=0,Calculadora!$D$6*(1+Calculadora!$D$7)^(B1176-1),0)))</f>
        <v/>
      </c>
      <c r="F1176" s="27" t="str">
        <f aca="false">IF(A1176="","",(D1176+IF($O$9=1,E1176,0))*$O$7)</f>
        <v/>
      </c>
      <c r="G1176" s="27" t="str">
        <f aca="false">IF(A1176="","",D1176+E1176+F1176)</f>
        <v/>
      </c>
      <c r="H1176" s="27" t="str">
        <f aca="false">IF(A1176="","",Calculadora!$D$5+SUM($E$7:E1176))</f>
        <v/>
      </c>
      <c r="I1176" s="27" t="str">
        <f aca="false">IF(A1176="","",G1176-H1176)</f>
        <v/>
      </c>
      <c r="J1176" s="27" t="str">
        <f aca="false">IF(A1176="","",IF(C1176=$O$2,G1176,0))</f>
        <v/>
      </c>
    </row>
    <row r="1177" customFormat="false" ht="15" hidden="false" customHeight="false" outlineLevel="0" collapsed="false">
      <c r="A1177" s="25" t="str">
        <f aca="false">IF(ROW()-6&lt;=$O$3,ROW()-6,"")</f>
        <v/>
      </c>
      <c r="B1177" s="25" t="str">
        <f aca="false">IF(A1177="","",INT((A1177-1)/$O$2)+1)</f>
        <v/>
      </c>
      <c r="C1177" s="25" t="str">
        <f aca="false">IF(A1177="","",MOD(A1177-1,$O$2)+1)</f>
        <v/>
      </c>
      <c r="D1177" s="27" t="str">
        <f aca="false">IF(A1177="","",IF(A1177=1,Calculadora!$D$5,G1176))</f>
        <v/>
      </c>
      <c r="E1177" s="27" t="str">
        <f aca="false">IF(A1177="","",IF($O$9=1,IF(MOD(C1177-1,$O$8)=0,Calculadora!$D$6*(1+Calculadora!$D$7)^(B1177-1),0),IF(MOD(C1177,$O$8)=0,Calculadora!$D$6*(1+Calculadora!$D$7)^(B1177-1),0)))</f>
        <v/>
      </c>
      <c r="F1177" s="27" t="str">
        <f aca="false">IF(A1177="","",(D1177+IF($O$9=1,E1177,0))*$O$7)</f>
        <v/>
      </c>
      <c r="G1177" s="27" t="str">
        <f aca="false">IF(A1177="","",D1177+E1177+F1177)</f>
        <v/>
      </c>
      <c r="H1177" s="27" t="str">
        <f aca="false">IF(A1177="","",Calculadora!$D$5+SUM($E$7:E1177))</f>
        <v/>
      </c>
      <c r="I1177" s="27" t="str">
        <f aca="false">IF(A1177="","",G1177-H1177)</f>
        <v/>
      </c>
      <c r="J1177" s="27" t="str">
        <f aca="false">IF(A1177="","",IF(C1177=$O$2,G1177,0))</f>
        <v/>
      </c>
    </row>
    <row r="1178" customFormat="false" ht="15" hidden="false" customHeight="false" outlineLevel="0" collapsed="false">
      <c r="A1178" s="25" t="str">
        <f aca="false">IF(ROW()-6&lt;=$O$3,ROW()-6,"")</f>
        <v/>
      </c>
      <c r="B1178" s="25" t="str">
        <f aca="false">IF(A1178="","",INT((A1178-1)/$O$2)+1)</f>
        <v/>
      </c>
      <c r="C1178" s="25" t="str">
        <f aca="false">IF(A1178="","",MOD(A1178-1,$O$2)+1)</f>
        <v/>
      </c>
      <c r="D1178" s="27" t="str">
        <f aca="false">IF(A1178="","",IF(A1178=1,Calculadora!$D$5,G1177))</f>
        <v/>
      </c>
      <c r="E1178" s="27" t="str">
        <f aca="false">IF(A1178="","",IF($O$9=1,IF(MOD(C1178-1,$O$8)=0,Calculadora!$D$6*(1+Calculadora!$D$7)^(B1178-1),0),IF(MOD(C1178,$O$8)=0,Calculadora!$D$6*(1+Calculadora!$D$7)^(B1178-1),0)))</f>
        <v/>
      </c>
      <c r="F1178" s="27" t="str">
        <f aca="false">IF(A1178="","",(D1178+IF($O$9=1,E1178,0))*$O$7)</f>
        <v/>
      </c>
      <c r="G1178" s="27" t="str">
        <f aca="false">IF(A1178="","",D1178+E1178+F1178)</f>
        <v/>
      </c>
      <c r="H1178" s="27" t="str">
        <f aca="false">IF(A1178="","",Calculadora!$D$5+SUM($E$7:E1178))</f>
        <v/>
      </c>
      <c r="I1178" s="27" t="str">
        <f aca="false">IF(A1178="","",G1178-H1178)</f>
        <v/>
      </c>
      <c r="J1178" s="27" t="str">
        <f aca="false">IF(A1178="","",IF(C1178=$O$2,G1178,0))</f>
        <v/>
      </c>
    </row>
    <row r="1179" customFormat="false" ht="15" hidden="false" customHeight="false" outlineLevel="0" collapsed="false">
      <c r="A1179" s="25" t="str">
        <f aca="false">IF(ROW()-6&lt;=$O$3,ROW()-6,"")</f>
        <v/>
      </c>
      <c r="B1179" s="25" t="str">
        <f aca="false">IF(A1179="","",INT((A1179-1)/$O$2)+1)</f>
        <v/>
      </c>
      <c r="C1179" s="25" t="str">
        <f aca="false">IF(A1179="","",MOD(A1179-1,$O$2)+1)</f>
        <v/>
      </c>
      <c r="D1179" s="27" t="str">
        <f aca="false">IF(A1179="","",IF(A1179=1,Calculadora!$D$5,G1178))</f>
        <v/>
      </c>
      <c r="E1179" s="27" t="str">
        <f aca="false">IF(A1179="","",IF($O$9=1,IF(MOD(C1179-1,$O$8)=0,Calculadora!$D$6*(1+Calculadora!$D$7)^(B1179-1),0),IF(MOD(C1179,$O$8)=0,Calculadora!$D$6*(1+Calculadora!$D$7)^(B1179-1),0)))</f>
        <v/>
      </c>
      <c r="F1179" s="27" t="str">
        <f aca="false">IF(A1179="","",(D1179+IF($O$9=1,E1179,0))*$O$7)</f>
        <v/>
      </c>
      <c r="G1179" s="27" t="str">
        <f aca="false">IF(A1179="","",D1179+E1179+F1179)</f>
        <v/>
      </c>
      <c r="H1179" s="27" t="str">
        <f aca="false">IF(A1179="","",Calculadora!$D$5+SUM($E$7:E1179))</f>
        <v/>
      </c>
      <c r="I1179" s="27" t="str">
        <f aca="false">IF(A1179="","",G1179-H1179)</f>
        <v/>
      </c>
      <c r="J1179" s="27" t="str">
        <f aca="false">IF(A1179="","",IF(C1179=$O$2,G1179,0))</f>
        <v/>
      </c>
    </row>
    <row r="1180" customFormat="false" ht="15" hidden="false" customHeight="false" outlineLevel="0" collapsed="false">
      <c r="A1180" s="25" t="str">
        <f aca="false">IF(ROW()-6&lt;=$O$3,ROW()-6,"")</f>
        <v/>
      </c>
      <c r="B1180" s="25" t="str">
        <f aca="false">IF(A1180="","",INT((A1180-1)/$O$2)+1)</f>
        <v/>
      </c>
      <c r="C1180" s="25" t="str">
        <f aca="false">IF(A1180="","",MOD(A1180-1,$O$2)+1)</f>
        <v/>
      </c>
      <c r="D1180" s="27" t="str">
        <f aca="false">IF(A1180="","",IF(A1180=1,Calculadora!$D$5,G1179))</f>
        <v/>
      </c>
      <c r="E1180" s="27" t="str">
        <f aca="false">IF(A1180="","",IF($O$9=1,IF(MOD(C1180-1,$O$8)=0,Calculadora!$D$6*(1+Calculadora!$D$7)^(B1180-1),0),IF(MOD(C1180,$O$8)=0,Calculadora!$D$6*(1+Calculadora!$D$7)^(B1180-1),0)))</f>
        <v/>
      </c>
      <c r="F1180" s="27" t="str">
        <f aca="false">IF(A1180="","",(D1180+IF($O$9=1,E1180,0))*$O$7)</f>
        <v/>
      </c>
      <c r="G1180" s="27" t="str">
        <f aca="false">IF(A1180="","",D1180+E1180+F1180)</f>
        <v/>
      </c>
      <c r="H1180" s="27" t="str">
        <f aca="false">IF(A1180="","",Calculadora!$D$5+SUM($E$7:E1180))</f>
        <v/>
      </c>
      <c r="I1180" s="27" t="str">
        <f aca="false">IF(A1180="","",G1180-H1180)</f>
        <v/>
      </c>
      <c r="J1180" s="27" t="str">
        <f aca="false">IF(A1180="","",IF(C1180=$O$2,G1180,0))</f>
        <v/>
      </c>
    </row>
    <row r="1181" customFormat="false" ht="15" hidden="false" customHeight="false" outlineLevel="0" collapsed="false">
      <c r="A1181" s="25" t="str">
        <f aca="false">IF(ROW()-6&lt;=$O$3,ROW()-6,"")</f>
        <v/>
      </c>
      <c r="B1181" s="25" t="str">
        <f aca="false">IF(A1181="","",INT((A1181-1)/$O$2)+1)</f>
        <v/>
      </c>
      <c r="C1181" s="25" t="str">
        <f aca="false">IF(A1181="","",MOD(A1181-1,$O$2)+1)</f>
        <v/>
      </c>
      <c r="D1181" s="27" t="str">
        <f aca="false">IF(A1181="","",IF(A1181=1,Calculadora!$D$5,G1180))</f>
        <v/>
      </c>
      <c r="E1181" s="27" t="str">
        <f aca="false">IF(A1181="","",IF($O$9=1,IF(MOD(C1181-1,$O$8)=0,Calculadora!$D$6*(1+Calculadora!$D$7)^(B1181-1),0),IF(MOD(C1181,$O$8)=0,Calculadora!$D$6*(1+Calculadora!$D$7)^(B1181-1),0)))</f>
        <v/>
      </c>
      <c r="F1181" s="27" t="str">
        <f aca="false">IF(A1181="","",(D1181+IF($O$9=1,E1181,0))*$O$7)</f>
        <v/>
      </c>
      <c r="G1181" s="27" t="str">
        <f aca="false">IF(A1181="","",D1181+E1181+F1181)</f>
        <v/>
      </c>
      <c r="H1181" s="27" t="str">
        <f aca="false">IF(A1181="","",Calculadora!$D$5+SUM($E$7:E1181))</f>
        <v/>
      </c>
      <c r="I1181" s="27" t="str">
        <f aca="false">IF(A1181="","",G1181-H1181)</f>
        <v/>
      </c>
      <c r="J1181" s="27" t="str">
        <f aca="false">IF(A1181="","",IF(C1181=$O$2,G1181,0))</f>
        <v/>
      </c>
    </row>
    <row r="1182" customFormat="false" ht="15" hidden="false" customHeight="false" outlineLevel="0" collapsed="false">
      <c r="A1182" s="25" t="str">
        <f aca="false">IF(ROW()-6&lt;=$O$3,ROW()-6,"")</f>
        <v/>
      </c>
      <c r="B1182" s="25" t="str">
        <f aca="false">IF(A1182="","",INT((A1182-1)/$O$2)+1)</f>
        <v/>
      </c>
      <c r="C1182" s="25" t="str">
        <f aca="false">IF(A1182="","",MOD(A1182-1,$O$2)+1)</f>
        <v/>
      </c>
      <c r="D1182" s="27" t="str">
        <f aca="false">IF(A1182="","",IF(A1182=1,Calculadora!$D$5,G1181))</f>
        <v/>
      </c>
      <c r="E1182" s="27" t="str">
        <f aca="false">IF(A1182="","",IF($O$9=1,IF(MOD(C1182-1,$O$8)=0,Calculadora!$D$6*(1+Calculadora!$D$7)^(B1182-1),0),IF(MOD(C1182,$O$8)=0,Calculadora!$D$6*(1+Calculadora!$D$7)^(B1182-1),0)))</f>
        <v/>
      </c>
      <c r="F1182" s="27" t="str">
        <f aca="false">IF(A1182="","",(D1182+IF($O$9=1,E1182,0))*$O$7)</f>
        <v/>
      </c>
      <c r="G1182" s="27" t="str">
        <f aca="false">IF(A1182="","",D1182+E1182+F1182)</f>
        <v/>
      </c>
      <c r="H1182" s="27" t="str">
        <f aca="false">IF(A1182="","",Calculadora!$D$5+SUM($E$7:E1182))</f>
        <v/>
      </c>
      <c r="I1182" s="27" t="str">
        <f aca="false">IF(A1182="","",G1182-H1182)</f>
        <v/>
      </c>
      <c r="J1182" s="27" t="str">
        <f aca="false">IF(A1182="","",IF(C1182=$O$2,G1182,0))</f>
        <v/>
      </c>
    </row>
    <row r="1183" customFormat="false" ht="15" hidden="false" customHeight="false" outlineLevel="0" collapsed="false">
      <c r="A1183" s="25" t="str">
        <f aca="false">IF(ROW()-6&lt;=$O$3,ROW()-6,"")</f>
        <v/>
      </c>
      <c r="B1183" s="25" t="str">
        <f aca="false">IF(A1183="","",INT((A1183-1)/$O$2)+1)</f>
        <v/>
      </c>
      <c r="C1183" s="25" t="str">
        <f aca="false">IF(A1183="","",MOD(A1183-1,$O$2)+1)</f>
        <v/>
      </c>
      <c r="D1183" s="27" t="str">
        <f aca="false">IF(A1183="","",IF(A1183=1,Calculadora!$D$5,G1182))</f>
        <v/>
      </c>
      <c r="E1183" s="27" t="str">
        <f aca="false">IF(A1183="","",IF($O$9=1,IF(MOD(C1183-1,$O$8)=0,Calculadora!$D$6*(1+Calculadora!$D$7)^(B1183-1),0),IF(MOD(C1183,$O$8)=0,Calculadora!$D$6*(1+Calculadora!$D$7)^(B1183-1),0)))</f>
        <v/>
      </c>
      <c r="F1183" s="27" t="str">
        <f aca="false">IF(A1183="","",(D1183+IF($O$9=1,E1183,0))*$O$7)</f>
        <v/>
      </c>
      <c r="G1183" s="27" t="str">
        <f aca="false">IF(A1183="","",D1183+E1183+F1183)</f>
        <v/>
      </c>
      <c r="H1183" s="27" t="str">
        <f aca="false">IF(A1183="","",Calculadora!$D$5+SUM($E$7:E1183))</f>
        <v/>
      </c>
      <c r="I1183" s="27" t="str">
        <f aca="false">IF(A1183="","",G1183-H1183)</f>
        <v/>
      </c>
      <c r="J1183" s="27" t="str">
        <f aca="false">IF(A1183="","",IF(C1183=$O$2,G1183,0))</f>
        <v/>
      </c>
    </row>
    <row r="1184" customFormat="false" ht="15" hidden="false" customHeight="false" outlineLevel="0" collapsed="false">
      <c r="A1184" s="25" t="str">
        <f aca="false">IF(ROW()-6&lt;=$O$3,ROW()-6,"")</f>
        <v/>
      </c>
      <c r="B1184" s="25" t="str">
        <f aca="false">IF(A1184="","",INT((A1184-1)/$O$2)+1)</f>
        <v/>
      </c>
      <c r="C1184" s="25" t="str">
        <f aca="false">IF(A1184="","",MOD(A1184-1,$O$2)+1)</f>
        <v/>
      </c>
      <c r="D1184" s="27" t="str">
        <f aca="false">IF(A1184="","",IF(A1184=1,Calculadora!$D$5,G1183))</f>
        <v/>
      </c>
      <c r="E1184" s="27" t="str">
        <f aca="false">IF(A1184="","",IF($O$9=1,IF(MOD(C1184-1,$O$8)=0,Calculadora!$D$6*(1+Calculadora!$D$7)^(B1184-1),0),IF(MOD(C1184,$O$8)=0,Calculadora!$D$6*(1+Calculadora!$D$7)^(B1184-1),0)))</f>
        <v/>
      </c>
      <c r="F1184" s="27" t="str">
        <f aca="false">IF(A1184="","",(D1184+IF($O$9=1,E1184,0))*$O$7)</f>
        <v/>
      </c>
      <c r="G1184" s="27" t="str">
        <f aca="false">IF(A1184="","",D1184+E1184+F1184)</f>
        <v/>
      </c>
      <c r="H1184" s="27" t="str">
        <f aca="false">IF(A1184="","",Calculadora!$D$5+SUM($E$7:E1184))</f>
        <v/>
      </c>
      <c r="I1184" s="27" t="str">
        <f aca="false">IF(A1184="","",G1184-H1184)</f>
        <v/>
      </c>
      <c r="J1184" s="27" t="str">
        <f aca="false">IF(A1184="","",IF(C1184=$O$2,G1184,0))</f>
        <v/>
      </c>
    </row>
    <row r="1185" customFormat="false" ht="15" hidden="false" customHeight="false" outlineLevel="0" collapsed="false">
      <c r="A1185" s="25" t="str">
        <f aca="false">IF(ROW()-6&lt;=$O$3,ROW()-6,"")</f>
        <v/>
      </c>
      <c r="B1185" s="25" t="str">
        <f aca="false">IF(A1185="","",INT((A1185-1)/$O$2)+1)</f>
        <v/>
      </c>
      <c r="C1185" s="25" t="str">
        <f aca="false">IF(A1185="","",MOD(A1185-1,$O$2)+1)</f>
        <v/>
      </c>
      <c r="D1185" s="27" t="str">
        <f aca="false">IF(A1185="","",IF(A1185=1,Calculadora!$D$5,G1184))</f>
        <v/>
      </c>
      <c r="E1185" s="27" t="str">
        <f aca="false">IF(A1185="","",IF($O$9=1,IF(MOD(C1185-1,$O$8)=0,Calculadora!$D$6*(1+Calculadora!$D$7)^(B1185-1),0),IF(MOD(C1185,$O$8)=0,Calculadora!$D$6*(1+Calculadora!$D$7)^(B1185-1),0)))</f>
        <v/>
      </c>
      <c r="F1185" s="27" t="str">
        <f aca="false">IF(A1185="","",(D1185+IF($O$9=1,E1185,0))*$O$7)</f>
        <v/>
      </c>
      <c r="G1185" s="27" t="str">
        <f aca="false">IF(A1185="","",D1185+E1185+F1185)</f>
        <v/>
      </c>
      <c r="H1185" s="27" t="str">
        <f aca="false">IF(A1185="","",Calculadora!$D$5+SUM($E$7:E1185))</f>
        <v/>
      </c>
      <c r="I1185" s="27" t="str">
        <f aca="false">IF(A1185="","",G1185-H1185)</f>
        <v/>
      </c>
      <c r="J1185" s="27" t="str">
        <f aca="false">IF(A1185="","",IF(C1185=$O$2,G1185,0))</f>
        <v/>
      </c>
    </row>
    <row r="1186" customFormat="false" ht="15" hidden="false" customHeight="false" outlineLevel="0" collapsed="false">
      <c r="A1186" s="25" t="str">
        <f aca="false">IF(ROW()-6&lt;=$O$3,ROW()-6,"")</f>
        <v/>
      </c>
      <c r="B1186" s="25" t="str">
        <f aca="false">IF(A1186="","",INT((A1186-1)/$O$2)+1)</f>
        <v/>
      </c>
      <c r="C1186" s="25" t="str">
        <f aca="false">IF(A1186="","",MOD(A1186-1,$O$2)+1)</f>
        <v/>
      </c>
      <c r="D1186" s="27" t="str">
        <f aca="false">IF(A1186="","",IF(A1186=1,Calculadora!$D$5,G1185))</f>
        <v/>
      </c>
      <c r="E1186" s="27" t="str">
        <f aca="false">IF(A1186="","",IF($O$9=1,IF(MOD(C1186-1,$O$8)=0,Calculadora!$D$6*(1+Calculadora!$D$7)^(B1186-1),0),IF(MOD(C1186,$O$8)=0,Calculadora!$D$6*(1+Calculadora!$D$7)^(B1186-1),0)))</f>
        <v/>
      </c>
      <c r="F1186" s="27" t="str">
        <f aca="false">IF(A1186="","",(D1186+IF($O$9=1,E1186,0))*$O$7)</f>
        <v/>
      </c>
      <c r="G1186" s="27" t="str">
        <f aca="false">IF(A1186="","",D1186+E1186+F1186)</f>
        <v/>
      </c>
      <c r="H1186" s="27" t="str">
        <f aca="false">IF(A1186="","",Calculadora!$D$5+SUM($E$7:E1186))</f>
        <v/>
      </c>
      <c r="I1186" s="27" t="str">
        <f aca="false">IF(A1186="","",G1186-H1186)</f>
        <v/>
      </c>
      <c r="J1186" s="27" t="str">
        <f aca="false">IF(A1186="","",IF(C1186=$O$2,G1186,0))</f>
        <v/>
      </c>
    </row>
    <row r="1187" customFormat="false" ht="15" hidden="false" customHeight="false" outlineLevel="0" collapsed="false">
      <c r="A1187" s="25" t="str">
        <f aca="false">IF(ROW()-6&lt;=$O$3,ROW()-6,"")</f>
        <v/>
      </c>
      <c r="B1187" s="25" t="str">
        <f aca="false">IF(A1187="","",INT((A1187-1)/$O$2)+1)</f>
        <v/>
      </c>
      <c r="C1187" s="25" t="str">
        <f aca="false">IF(A1187="","",MOD(A1187-1,$O$2)+1)</f>
        <v/>
      </c>
      <c r="D1187" s="27" t="str">
        <f aca="false">IF(A1187="","",IF(A1187=1,Calculadora!$D$5,G1186))</f>
        <v/>
      </c>
      <c r="E1187" s="27" t="str">
        <f aca="false">IF(A1187="","",IF($O$9=1,IF(MOD(C1187-1,$O$8)=0,Calculadora!$D$6*(1+Calculadora!$D$7)^(B1187-1),0),IF(MOD(C1187,$O$8)=0,Calculadora!$D$6*(1+Calculadora!$D$7)^(B1187-1),0)))</f>
        <v/>
      </c>
      <c r="F1187" s="27" t="str">
        <f aca="false">IF(A1187="","",(D1187+IF($O$9=1,E1187,0))*$O$7)</f>
        <v/>
      </c>
      <c r="G1187" s="27" t="str">
        <f aca="false">IF(A1187="","",D1187+E1187+F1187)</f>
        <v/>
      </c>
      <c r="H1187" s="27" t="str">
        <f aca="false">IF(A1187="","",Calculadora!$D$5+SUM($E$7:E1187))</f>
        <v/>
      </c>
      <c r="I1187" s="27" t="str">
        <f aca="false">IF(A1187="","",G1187-H1187)</f>
        <v/>
      </c>
      <c r="J1187" s="27" t="str">
        <f aca="false">IF(A1187="","",IF(C1187=$O$2,G1187,0))</f>
        <v/>
      </c>
    </row>
    <row r="1188" customFormat="false" ht="15" hidden="false" customHeight="false" outlineLevel="0" collapsed="false">
      <c r="A1188" s="25" t="str">
        <f aca="false">IF(ROW()-6&lt;=$O$3,ROW()-6,"")</f>
        <v/>
      </c>
      <c r="B1188" s="25" t="str">
        <f aca="false">IF(A1188="","",INT((A1188-1)/$O$2)+1)</f>
        <v/>
      </c>
      <c r="C1188" s="25" t="str">
        <f aca="false">IF(A1188="","",MOD(A1188-1,$O$2)+1)</f>
        <v/>
      </c>
      <c r="D1188" s="27" t="str">
        <f aca="false">IF(A1188="","",IF(A1188=1,Calculadora!$D$5,G1187))</f>
        <v/>
      </c>
      <c r="E1188" s="27" t="str">
        <f aca="false">IF(A1188="","",IF($O$9=1,IF(MOD(C1188-1,$O$8)=0,Calculadora!$D$6*(1+Calculadora!$D$7)^(B1188-1),0),IF(MOD(C1188,$O$8)=0,Calculadora!$D$6*(1+Calculadora!$D$7)^(B1188-1),0)))</f>
        <v/>
      </c>
      <c r="F1188" s="27" t="str">
        <f aca="false">IF(A1188="","",(D1188+IF($O$9=1,E1188,0))*$O$7)</f>
        <v/>
      </c>
      <c r="G1188" s="27" t="str">
        <f aca="false">IF(A1188="","",D1188+E1188+F1188)</f>
        <v/>
      </c>
      <c r="H1188" s="27" t="str">
        <f aca="false">IF(A1188="","",Calculadora!$D$5+SUM($E$7:E1188))</f>
        <v/>
      </c>
      <c r="I1188" s="27" t="str">
        <f aca="false">IF(A1188="","",G1188-H1188)</f>
        <v/>
      </c>
      <c r="J1188" s="27" t="str">
        <f aca="false">IF(A1188="","",IF(C1188=$O$2,G1188,0))</f>
        <v/>
      </c>
    </row>
    <row r="1189" customFormat="false" ht="15" hidden="false" customHeight="false" outlineLevel="0" collapsed="false">
      <c r="A1189" s="25" t="str">
        <f aca="false">IF(ROW()-6&lt;=$O$3,ROW()-6,"")</f>
        <v/>
      </c>
      <c r="B1189" s="25" t="str">
        <f aca="false">IF(A1189="","",INT((A1189-1)/$O$2)+1)</f>
        <v/>
      </c>
      <c r="C1189" s="25" t="str">
        <f aca="false">IF(A1189="","",MOD(A1189-1,$O$2)+1)</f>
        <v/>
      </c>
      <c r="D1189" s="27" t="str">
        <f aca="false">IF(A1189="","",IF(A1189=1,Calculadora!$D$5,G1188))</f>
        <v/>
      </c>
      <c r="E1189" s="27" t="str">
        <f aca="false">IF(A1189="","",IF($O$9=1,IF(MOD(C1189-1,$O$8)=0,Calculadora!$D$6*(1+Calculadora!$D$7)^(B1189-1),0),IF(MOD(C1189,$O$8)=0,Calculadora!$D$6*(1+Calculadora!$D$7)^(B1189-1),0)))</f>
        <v/>
      </c>
      <c r="F1189" s="27" t="str">
        <f aca="false">IF(A1189="","",(D1189+IF($O$9=1,E1189,0))*$O$7)</f>
        <v/>
      </c>
      <c r="G1189" s="27" t="str">
        <f aca="false">IF(A1189="","",D1189+E1189+F1189)</f>
        <v/>
      </c>
      <c r="H1189" s="27" t="str">
        <f aca="false">IF(A1189="","",Calculadora!$D$5+SUM($E$7:E1189))</f>
        <v/>
      </c>
      <c r="I1189" s="27" t="str">
        <f aca="false">IF(A1189="","",G1189-H1189)</f>
        <v/>
      </c>
      <c r="J1189" s="27" t="str">
        <f aca="false">IF(A1189="","",IF(C1189=$O$2,G1189,0))</f>
        <v/>
      </c>
    </row>
    <row r="1190" customFormat="false" ht="15" hidden="false" customHeight="false" outlineLevel="0" collapsed="false">
      <c r="A1190" s="25" t="str">
        <f aca="false">IF(ROW()-6&lt;=$O$3,ROW()-6,"")</f>
        <v/>
      </c>
      <c r="B1190" s="25" t="str">
        <f aca="false">IF(A1190="","",INT((A1190-1)/$O$2)+1)</f>
        <v/>
      </c>
      <c r="C1190" s="25" t="str">
        <f aca="false">IF(A1190="","",MOD(A1190-1,$O$2)+1)</f>
        <v/>
      </c>
      <c r="D1190" s="27" t="str">
        <f aca="false">IF(A1190="","",IF(A1190=1,Calculadora!$D$5,G1189))</f>
        <v/>
      </c>
      <c r="E1190" s="27" t="str">
        <f aca="false">IF(A1190="","",IF($O$9=1,IF(MOD(C1190-1,$O$8)=0,Calculadora!$D$6*(1+Calculadora!$D$7)^(B1190-1),0),IF(MOD(C1190,$O$8)=0,Calculadora!$D$6*(1+Calculadora!$D$7)^(B1190-1),0)))</f>
        <v/>
      </c>
      <c r="F1190" s="27" t="str">
        <f aca="false">IF(A1190="","",(D1190+IF($O$9=1,E1190,0))*$O$7)</f>
        <v/>
      </c>
      <c r="G1190" s="27" t="str">
        <f aca="false">IF(A1190="","",D1190+E1190+F1190)</f>
        <v/>
      </c>
      <c r="H1190" s="27" t="str">
        <f aca="false">IF(A1190="","",Calculadora!$D$5+SUM($E$7:E1190))</f>
        <v/>
      </c>
      <c r="I1190" s="27" t="str">
        <f aca="false">IF(A1190="","",G1190-H1190)</f>
        <v/>
      </c>
      <c r="J1190" s="27" t="str">
        <f aca="false">IF(A1190="","",IF(C1190=$O$2,G1190,0))</f>
        <v/>
      </c>
    </row>
    <row r="1191" customFormat="false" ht="15" hidden="false" customHeight="false" outlineLevel="0" collapsed="false">
      <c r="A1191" s="25" t="str">
        <f aca="false">IF(ROW()-6&lt;=$O$3,ROW()-6,"")</f>
        <v/>
      </c>
      <c r="B1191" s="25" t="str">
        <f aca="false">IF(A1191="","",INT((A1191-1)/$O$2)+1)</f>
        <v/>
      </c>
      <c r="C1191" s="25" t="str">
        <f aca="false">IF(A1191="","",MOD(A1191-1,$O$2)+1)</f>
        <v/>
      </c>
      <c r="D1191" s="27" t="str">
        <f aca="false">IF(A1191="","",IF(A1191=1,Calculadora!$D$5,G1190))</f>
        <v/>
      </c>
      <c r="E1191" s="27" t="str">
        <f aca="false">IF(A1191="","",IF($O$9=1,IF(MOD(C1191-1,$O$8)=0,Calculadora!$D$6*(1+Calculadora!$D$7)^(B1191-1),0),IF(MOD(C1191,$O$8)=0,Calculadora!$D$6*(1+Calculadora!$D$7)^(B1191-1),0)))</f>
        <v/>
      </c>
      <c r="F1191" s="27" t="str">
        <f aca="false">IF(A1191="","",(D1191+IF($O$9=1,E1191,0))*$O$7)</f>
        <v/>
      </c>
      <c r="G1191" s="27" t="str">
        <f aca="false">IF(A1191="","",D1191+E1191+F1191)</f>
        <v/>
      </c>
      <c r="H1191" s="27" t="str">
        <f aca="false">IF(A1191="","",Calculadora!$D$5+SUM($E$7:E1191))</f>
        <v/>
      </c>
      <c r="I1191" s="27" t="str">
        <f aca="false">IF(A1191="","",G1191-H1191)</f>
        <v/>
      </c>
      <c r="J1191" s="27" t="str">
        <f aca="false">IF(A1191="","",IF(C1191=$O$2,G1191,0))</f>
        <v/>
      </c>
    </row>
    <row r="1192" customFormat="false" ht="15" hidden="false" customHeight="false" outlineLevel="0" collapsed="false">
      <c r="A1192" s="25" t="str">
        <f aca="false">IF(ROW()-6&lt;=$O$3,ROW()-6,"")</f>
        <v/>
      </c>
      <c r="B1192" s="25" t="str">
        <f aca="false">IF(A1192="","",INT((A1192-1)/$O$2)+1)</f>
        <v/>
      </c>
      <c r="C1192" s="25" t="str">
        <f aca="false">IF(A1192="","",MOD(A1192-1,$O$2)+1)</f>
        <v/>
      </c>
      <c r="D1192" s="27" t="str">
        <f aca="false">IF(A1192="","",IF(A1192=1,Calculadora!$D$5,G1191))</f>
        <v/>
      </c>
      <c r="E1192" s="27" t="str">
        <f aca="false">IF(A1192="","",IF($O$9=1,IF(MOD(C1192-1,$O$8)=0,Calculadora!$D$6*(1+Calculadora!$D$7)^(B1192-1),0),IF(MOD(C1192,$O$8)=0,Calculadora!$D$6*(1+Calculadora!$D$7)^(B1192-1),0)))</f>
        <v/>
      </c>
      <c r="F1192" s="27" t="str">
        <f aca="false">IF(A1192="","",(D1192+IF($O$9=1,E1192,0))*$O$7)</f>
        <v/>
      </c>
      <c r="G1192" s="27" t="str">
        <f aca="false">IF(A1192="","",D1192+E1192+F1192)</f>
        <v/>
      </c>
      <c r="H1192" s="27" t="str">
        <f aca="false">IF(A1192="","",Calculadora!$D$5+SUM($E$7:E1192))</f>
        <v/>
      </c>
      <c r="I1192" s="27" t="str">
        <f aca="false">IF(A1192="","",G1192-H1192)</f>
        <v/>
      </c>
      <c r="J1192" s="27" t="str">
        <f aca="false">IF(A1192="","",IF(C1192=$O$2,G1192,0))</f>
        <v/>
      </c>
    </row>
    <row r="1193" customFormat="false" ht="15" hidden="false" customHeight="false" outlineLevel="0" collapsed="false">
      <c r="A1193" s="25" t="str">
        <f aca="false">IF(ROW()-6&lt;=$O$3,ROW()-6,"")</f>
        <v/>
      </c>
      <c r="B1193" s="25" t="str">
        <f aca="false">IF(A1193="","",INT((A1193-1)/$O$2)+1)</f>
        <v/>
      </c>
      <c r="C1193" s="25" t="str">
        <f aca="false">IF(A1193="","",MOD(A1193-1,$O$2)+1)</f>
        <v/>
      </c>
      <c r="D1193" s="27" t="str">
        <f aca="false">IF(A1193="","",IF(A1193=1,Calculadora!$D$5,G1192))</f>
        <v/>
      </c>
      <c r="E1193" s="27" t="str">
        <f aca="false">IF(A1193="","",IF($O$9=1,IF(MOD(C1193-1,$O$8)=0,Calculadora!$D$6*(1+Calculadora!$D$7)^(B1193-1),0),IF(MOD(C1193,$O$8)=0,Calculadora!$D$6*(1+Calculadora!$D$7)^(B1193-1),0)))</f>
        <v/>
      </c>
      <c r="F1193" s="27" t="str">
        <f aca="false">IF(A1193="","",(D1193+IF($O$9=1,E1193,0))*$O$7)</f>
        <v/>
      </c>
      <c r="G1193" s="27" t="str">
        <f aca="false">IF(A1193="","",D1193+E1193+F1193)</f>
        <v/>
      </c>
      <c r="H1193" s="27" t="str">
        <f aca="false">IF(A1193="","",Calculadora!$D$5+SUM($E$7:E1193))</f>
        <v/>
      </c>
      <c r="I1193" s="27" t="str">
        <f aca="false">IF(A1193="","",G1193-H1193)</f>
        <v/>
      </c>
      <c r="J1193" s="27" t="str">
        <f aca="false">IF(A1193="","",IF(C1193=$O$2,G1193,0))</f>
        <v/>
      </c>
    </row>
    <row r="1194" customFormat="false" ht="15" hidden="false" customHeight="false" outlineLevel="0" collapsed="false">
      <c r="A1194" s="25" t="str">
        <f aca="false">IF(ROW()-6&lt;=$O$3,ROW()-6,"")</f>
        <v/>
      </c>
      <c r="B1194" s="25" t="str">
        <f aca="false">IF(A1194="","",INT((A1194-1)/$O$2)+1)</f>
        <v/>
      </c>
      <c r="C1194" s="25" t="str">
        <f aca="false">IF(A1194="","",MOD(A1194-1,$O$2)+1)</f>
        <v/>
      </c>
      <c r="D1194" s="27" t="str">
        <f aca="false">IF(A1194="","",IF(A1194=1,Calculadora!$D$5,G1193))</f>
        <v/>
      </c>
      <c r="E1194" s="27" t="str">
        <f aca="false">IF(A1194="","",IF($O$9=1,IF(MOD(C1194-1,$O$8)=0,Calculadora!$D$6*(1+Calculadora!$D$7)^(B1194-1),0),IF(MOD(C1194,$O$8)=0,Calculadora!$D$6*(1+Calculadora!$D$7)^(B1194-1),0)))</f>
        <v/>
      </c>
      <c r="F1194" s="27" t="str">
        <f aca="false">IF(A1194="","",(D1194+IF($O$9=1,E1194,0))*$O$7)</f>
        <v/>
      </c>
      <c r="G1194" s="27" t="str">
        <f aca="false">IF(A1194="","",D1194+E1194+F1194)</f>
        <v/>
      </c>
      <c r="H1194" s="27" t="str">
        <f aca="false">IF(A1194="","",Calculadora!$D$5+SUM($E$7:E1194))</f>
        <v/>
      </c>
      <c r="I1194" s="27" t="str">
        <f aca="false">IF(A1194="","",G1194-H1194)</f>
        <v/>
      </c>
      <c r="J1194" s="27" t="str">
        <f aca="false">IF(A1194="","",IF(C1194=$O$2,G1194,0))</f>
        <v/>
      </c>
    </row>
    <row r="1195" customFormat="false" ht="15" hidden="false" customHeight="false" outlineLevel="0" collapsed="false">
      <c r="A1195" s="25" t="str">
        <f aca="false">IF(ROW()-6&lt;=$O$3,ROW()-6,"")</f>
        <v/>
      </c>
      <c r="B1195" s="25" t="str">
        <f aca="false">IF(A1195="","",INT((A1195-1)/$O$2)+1)</f>
        <v/>
      </c>
      <c r="C1195" s="25" t="str">
        <f aca="false">IF(A1195="","",MOD(A1195-1,$O$2)+1)</f>
        <v/>
      </c>
      <c r="D1195" s="27" t="str">
        <f aca="false">IF(A1195="","",IF(A1195=1,Calculadora!$D$5,G1194))</f>
        <v/>
      </c>
      <c r="E1195" s="27" t="str">
        <f aca="false">IF(A1195="","",IF($O$9=1,IF(MOD(C1195-1,$O$8)=0,Calculadora!$D$6*(1+Calculadora!$D$7)^(B1195-1),0),IF(MOD(C1195,$O$8)=0,Calculadora!$D$6*(1+Calculadora!$D$7)^(B1195-1),0)))</f>
        <v/>
      </c>
      <c r="F1195" s="27" t="str">
        <f aca="false">IF(A1195="","",(D1195+IF($O$9=1,E1195,0))*$O$7)</f>
        <v/>
      </c>
      <c r="G1195" s="27" t="str">
        <f aca="false">IF(A1195="","",D1195+E1195+F1195)</f>
        <v/>
      </c>
      <c r="H1195" s="27" t="str">
        <f aca="false">IF(A1195="","",Calculadora!$D$5+SUM($E$7:E1195))</f>
        <v/>
      </c>
      <c r="I1195" s="27" t="str">
        <f aca="false">IF(A1195="","",G1195-H1195)</f>
        <v/>
      </c>
      <c r="J1195" s="27" t="str">
        <f aca="false">IF(A1195="","",IF(C1195=$O$2,G1195,0))</f>
        <v/>
      </c>
    </row>
    <row r="1196" customFormat="false" ht="15" hidden="false" customHeight="false" outlineLevel="0" collapsed="false">
      <c r="A1196" s="25" t="str">
        <f aca="false">IF(ROW()-6&lt;=$O$3,ROW()-6,"")</f>
        <v/>
      </c>
      <c r="B1196" s="25" t="str">
        <f aca="false">IF(A1196="","",INT((A1196-1)/$O$2)+1)</f>
        <v/>
      </c>
      <c r="C1196" s="25" t="str">
        <f aca="false">IF(A1196="","",MOD(A1196-1,$O$2)+1)</f>
        <v/>
      </c>
      <c r="D1196" s="27" t="str">
        <f aca="false">IF(A1196="","",IF(A1196=1,Calculadora!$D$5,G1195))</f>
        <v/>
      </c>
      <c r="E1196" s="27" t="str">
        <f aca="false">IF(A1196="","",IF($O$9=1,IF(MOD(C1196-1,$O$8)=0,Calculadora!$D$6*(1+Calculadora!$D$7)^(B1196-1),0),IF(MOD(C1196,$O$8)=0,Calculadora!$D$6*(1+Calculadora!$D$7)^(B1196-1),0)))</f>
        <v/>
      </c>
      <c r="F1196" s="27" t="str">
        <f aca="false">IF(A1196="","",(D1196+IF($O$9=1,E1196,0))*$O$7)</f>
        <v/>
      </c>
      <c r="G1196" s="27" t="str">
        <f aca="false">IF(A1196="","",D1196+E1196+F1196)</f>
        <v/>
      </c>
      <c r="H1196" s="27" t="str">
        <f aca="false">IF(A1196="","",Calculadora!$D$5+SUM($E$7:E1196))</f>
        <v/>
      </c>
      <c r="I1196" s="27" t="str">
        <f aca="false">IF(A1196="","",G1196-H1196)</f>
        <v/>
      </c>
      <c r="J1196" s="27" t="str">
        <f aca="false">IF(A1196="","",IF(C1196=$O$2,G1196,0))</f>
        <v/>
      </c>
    </row>
    <row r="1197" customFormat="false" ht="15" hidden="false" customHeight="false" outlineLevel="0" collapsed="false">
      <c r="A1197" s="25" t="str">
        <f aca="false">IF(ROW()-6&lt;=$O$3,ROW()-6,"")</f>
        <v/>
      </c>
      <c r="B1197" s="25" t="str">
        <f aca="false">IF(A1197="","",INT((A1197-1)/$O$2)+1)</f>
        <v/>
      </c>
      <c r="C1197" s="25" t="str">
        <f aca="false">IF(A1197="","",MOD(A1197-1,$O$2)+1)</f>
        <v/>
      </c>
      <c r="D1197" s="27" t="str">
        <f aca="false">IF(A1197="","",IF(A1197=1,Calculadora!$D$5,G1196))</f>
        <v/>
      </c>
      <c r="E1197" s="27" t="str">
        <f aca="false">IF(A1197="","",IF($O$9=1,IF(MOD(C1197-1,$O$8)=0,Calculadora!$D$6*(1+Calculadora!$D$7)^(B1197-1),0),IF(MOD(C1197,$O$8)=0,Calculadora!$D$6*(1+Calculadora!$D$7)^(B1197-1),0)))</f>
        <v/>
      </c>
      <c r="F1197" s="27" t="str">
        <f aca="false">IF(A1197="","",(D1197+IF($O$9=1,E1197,0))*$O$7)</f>
        <v/>
      </c>
      <c r="G1197" s="27" t="str">
        <f aca="false">IF(A1197="","",D1197+E1197+F1197)</f>
        <v/>
      </c>
      <c r="H1197" s="27" t="str">
        <f aca="false">IF(A1197="","",Calculadora!$D$5+SUM($E$7:E1197))</f>
        <v/>
      </c>
      <c r="I1197" s="27" t="str">
        <f aca="false">IF(A1197="","",G1197-H1197)</f>
        <v/>
      </c>
      <c r="J1197" s="27" t="str">
        <f aca="false">IF(A1197="","",IF(C1197=$O$2,G1197,0))</f>
        <v/>
      </c>
    </row>
    <row r="1198" customFormat="false" ht="15" hidden="false" customHeight="false" outlineLevel="0" collapsed="false">
      <c r="A1198" s="25" t="str">
        <f aca="false">IF(ROW()-6&lt;=$O$3,ROW()-6,"")</f>
        <v/>
      </c>
      <c r="B1198" s="25" t="str">
        <f aca="false">IF(A1198="","",INT((A1198-1)/$O$2)+1)</f>
        <v/>
      </c>
      <c r="C1198" s="25" t="str">
        <f aca="false">IF(A1198="","",MOD(A1198-1,$O$2)+1)</f>
        <v/>
      </c>
      <c r="D1198" s="27" t="str">
        <f aca="false">IF(A1198="","",IF(A1198=1,Calculadora!$D$5,G1197))</f>
        <v/>
      </c>
      <c r="E1198" s="27" t="str">
        <f aca="false">IF(A1198="","",IF($O$9=1,IF(MOD(C1198-1,$O$8)=0,Calculadora!$D$6*(1+Calculadora!$D$7)^(B1198-1),0),IF(MOD(C1198,$O$8)=0,Calculadora!$D$6*(1+Calculadora!$D$7)^(B1198-1),0)))</f>
        <v/>
      </c>
      <c r="F1198" s="27" t="str">
        <f aca="false">IF(A1198="","",(D1198+IF($O$9=1,E1198,0))*$O$7)</f>
        <v/>
      </c>
      <c r="G1198" s="27" t="str">
        <f aca="false">IF(A1198="","",D1198+E1198+F1198)</f>
        <v/>
      </c>
      <c r="H1198" s="27" t="str">
        <f aca="false">IF(A1198="","",Calculadora!$D$5+SUM($E$7:E1198))</f>
        <v/>
      </c>
      <c r="I1198" s="27" t="str">
        <f aca="false">IF(A1198="","",G1198-H1198)</f>
        <v/>
      </c>
      <c r="J1198" s="27" t="str">
        <f aca="false">IF(A1198="","",IF(C1198=$O$2,G1198,0))</f>
        <v/>
      </c>
    </row>
    <row r="1199" customFormat="false" ht="15" hidden="false" customHeight="false" outlineLevel="0" collapsed="false">
      <c r="A1199" s="25" t="str">
        <f aca="false">IF(ROW()-6&lt;=$O$3,ROW()-6,"")</f>
        <v/>
      </c>
      <c r="B1199" s="25" t="str">
        <f aca="false">IF(A1199="","",INT((A1199-1)/$O$2)+1)</f>
        <v/>
      </c>
      <c r="C1199" s="25" t="str">
        <f aca="false">IF(A1199="","",MOD(A1199-1,$O$2)+1)</f>
        <v/>
      </c>
      <c r="D1199" s="27" t="str">
        <f aca="false">IF(A1199="","",IF(A1199=1,Calculadora!$D$5,G1198))</f>
        <v/>
      </c>
      <c r="E1199" s="27" t="str">
        <f aca="false">IF(A1199="","",IF($O$9=1,IF(MOD(C1199-1,$O$8)=0,Calculadora!$D$6*(1+Calculadora!$D$7)^(B1199-1),0),IF(MOD(C1199,$O$8)=0,Calculadora!$D$6*(1+Calculadora!$D$7)^(B1199-1),0)))</f>
        <v/>
      </c>
      <c r="F1199" s="27" t="str">
        <f aca="false">IF(A1199="","",(D1199+IF($O$9=1,E1199,0))*$O$7)</f>
        <v/>
      </c>
      <c r="G1199" s="27" t="str">
        <f aca="false">IF(A1199="","",D1199+E1199+F1199)</f>
        <v/>
      </c>
      <c r="H1199" s="27" t="str">
        <f aca="false">IF(A1199="","",Calculadora!$D$5+SUM($E$7:E1199))</f>
        <v/>
      </c>
      <c r="I1199" s="27" t="str">
        <f aca="false">IF(A1199="","",G1199-H1199)</f>
        <v/>
      </c>
      <c r="J1199" s="27" t="str">
        <f aca="false">IF(A1199="","",IF(C1199=$O$2,G1199,0))</f>
        <v/>
      </c>
    </row>
    <row r="1200" customFormat="false" ht="15" hidden="false" customHeight="false" outlineLevel="0" collapsed="false">
      <c r="A1200" s="25" t="str">
        <f aca="false">IF(ROW()-6&lt;=$O$3,ROW()-6,"")</f>
        <v/>
      </c>
      <c r="B1200" s="25" t="str">
        <f aca="false">IF(A1200="","",INT((A1200-1)/$O$2)+1)</f>
        <v/>
      </c>
      <c r="C1200" s="25" t="str">
        <f aca="false">IF(A1200="","",MOD(A1200-1,$O$2)+1)</f>
        <v/>
      </c>
      <c r="D1200" s="27" t="str">
        <f aca="false">IF(A1200="","",IF(A1200=1,Calculadora!$D$5,G1199))</f>
        <v/>
      </c>
      <c r="E1200" s="27" t="str">
        <f aca="false">IF(A1200="","",IF($O$9=1,IF(MOD(C1200-1,$O$8)=0,Calculadora!$D$6*(1+Calculadora!$D$7)^(B1200-1),0),IF(MOD(C1200,$O$8)=0,Calculadora!$D$6*(1+Calculadora!$D$7)^(B1200-1),0)))</f>
        <v/>
      </c>
      <c r="F1200" s="27" t="str">
        <f aca="false">IF(A1200="","",(D1200+IF($O$9=1,E1200,0))*$O$7)</f>
        <v/>
      </c>
      <c r="G1200" s="27" t="str">
        <f aca="false">IF(A1200="","",D1200+E1200+F1200)</f>
        <v/>
      </c>
      <c r="H1200" s="27" t="str">
        <f aca="false">IF(A1200="","",Calculadora!$D$5+SUM($E$7:E1200))</f>
        <v/>
      </c>
      <c r="I1200" s="27" t="str">
        <f aca="false">IF(A1200="","",G1200-H1200)</f>
        <v/>
      </c>
      <c r="J1200" s="27" t="str">
        <f aca="false">IF(A1200="","",IF(C1200=$O$2,G1200,0))</f>
        <v/>
      </c>
    </row>
    <row r="1201" customFormat="false" ht="15" hidden="false" customHeight="false" outlineLevel="0" collapsed="false">
      <c r="A1201" s="25" t="str">
        <f aca="false">IF(ROW()-6&lt;=$O$3,ROW()-6,"")</f>
        <v/>
      </c>
      <c r="B1201" s="25" t="str">
        <f aca="false">IF(A1201="","",INT((A1201-1)/$O$2)+1)</f>
        <v/>
      </c>
      <c r="C1201" s="25" t="str">
        <f aca="false">IF(A1201="","",MOD(A1201-1,$O$2)+1)</f>
        <v/>
      </c>
      <c r="D1201" s="27" t="str">
        <f aca="false">IF(A1201="","",IF(A1201=1,Calculadora!$D$5,G1200))</f>
        <v/>
      </c>
      <c r="E1201" s="27" t="str">
        <f aca="false">IF(A1201="","",IF($O$9=1,IF(MOD(C1201-1,$O$8)=0,Calculadora!$D$6*(1+Calculadora!$D$7)^(B1201-1),0),IF(MOD(C1201,$O$8)=0,Calculadora!$D$6*(1+Calculadora!$D$7)^(B1201-1),0)))</f>
        <v/>
      </c>
      <c r="F1201" s="27" t="str">
        <f aca="false">IF(A1201="","",(D1201+IF($O$9=1,E1201,0))*$O$7)</f>
        <v/>
      </c>
      <c r="G1201" s="27" t="str">
        <f aca="false">IF(A1201="","",D1201+E1201+F1201)</f>
        <v/>
      </c>
      <c r="H1201" s="27" t="str">
        <f aca="false">IF(A1201="","",Calculadora!$D$5+SUM($E$7:E1201))</f>
        <v/>
      </c>
      <c r="I1201" s="27" t="str">
        <f aca="false">IF(A1201="","",G1201-H1201)</f>
        <v/>
      </c>
      <c r="J1201" s="27" t="str">
        <f aca="false">IF(A1201="","",IF(C1201=$O$2,G1201,0))</f>
        <v/>
      </c>
    </row>
    <row r="1202" customFormat="false" ht="15" hidden="false" customHeight="false" outlineLevel="0" collapsed="false">
      <c r="A1202" s="25" t="str">
        <f aca="false">IF(ROW()-6&lt;=$O$3,ROW()-6,"")</f>
        <v/>
      </c>
      <c r="B1202" s="25" t="str">
        <f aca="false">IF(A1202="","",INT((A1202-1)/$O$2)+1)</f>
        <v/>
      </c>
      <c r="C1202" s="25" t="str">
        <f aca="false">IF(A1202="","",MOD(A1202-1,$O$2)+1)</f>
        <v/>
      </c>
      <c r="D1202" s="27" t="str">
        <f aca="false">IF(A1202="","",IF(A1202=1,Calculadora!$D$5,G1201))</f>
        <v/>
      </c>
      <c r="E1202" s="27" t="str">
        <f aca="false">IF(A1202="","",IF($O$9=1,IF(MOD(C1202-1,$O$8)=0,Calculadora!$D$6*(1+Calculadora!$D$7)^(B1202-1),0),IF(MOD(C1202,$O$8)=0,Calculadora!$D$6*(1+Calculadora!$D$7)^(B1202-1),0)))</f>
        <v/>
      </c>
      <c r="F1202" s="27" t="str">
        <f aca="false">IF(A1202="","",(D1202+IF($O$9=1,E1202,0))*$O$7)</f>
        <v/>
      </c>
      <c r="G1202" s="27" t="str">
        <f aca="false">IF(A1202="","",D1202+E1202+F1202)</f>
        <v/>
      </c>
      <c r="H1202" s="27" t="str">
        <f aca="false">IF(A1202="","",Calculadora!$D$5+SUM($E$7:E1202))</f>
        <v/>
      </c>
      <c r="I1202" s="27" t="str">
        <f aca="false">IF(A1202="","",G1202-H1202)</f>
        <v/>
      </c>
      <c r="J1202" s="27" t="str">
        <f aca="false">IF(A1202="","",IF(C1202=$O$2,G1202,0))</f>
        <v/>
      </c>
    </row>
    <row r="1203" customFormat="false" ht="15" hidden="false" customHeight="false" outlineLevel="0" collapsed="false">
      <c r="A1203" s="25" t="str">
        <f aca="false">IF(ROW()-6&lt;=$O$3,ROW()-6,"")</f>
        <v/>
      </c>
      <c r="B1203" s="25" t="str">
        <f aca="false">IF(A1203="","",INT((A1203-1)/$O$2)+1)</f>
        <v/>
      </c>
      <c r="C1203" s="25" t="str">
        <f aca="false">IF(A1203="","",MOD(A1203-1,$O$2)+1)</f>
        <v/>
      </c>
      <c r="D1203" s="27" t="str">
        <f aca="false">IF(A1203="","",IF(A1203=1,Calculadora!$D$5,G1202))</f>
        <v/>
      </c>
      <c r="E1203" s="27" t="str">
        <f aca="false">IF(A1203="","",IF($O$9=1,IF(MOD(C1203-1,$O$8)=0,Calculadora!$D$6*(1+Calculadora!$D$7)^(B1203-1),0),IF(MOD(C1203,$O$8)=0,Calculadora!$D$6*(1+Calculadora!$D$7)^(B1203-1),0)))</f>
        <v/>
      </c>
      <c r="F1203" s="27" t="str">
        <f aca="false">IF(A1203="","",(D1203+IF($O$9=1,E1203,0))*$O$7)</f>
        <v/>
      </c>
      <c r="G1203" s="27" t="str">
        <f aca="false">IF(A1203="","",D1203+E1203+F1203)</f>
        <v/>
      </c>
      <c r="H1203" s="27" t="str">
        <f aca="false">IF(A1203="","",Calculadora!$D$5+SUM($E$7:E1203))</f>
        <v/>
      </c>
      <c r="I1203" s="27" t="str">
        <f aca="false">IF(A1203="","",G1203-H1203)</f>
        <v/>
      </c>
      <c r="J1203" s="27" t="str">
        <f aca="false">IF(A1203="","",IF(C1203=$O$2,G1203,0))</f>
        <v/>
      </c>
    </row>
    <row r="1204" customFormat="false" ht="15" hidden="false" customHeight="false" outlineLevel="0" collapsed="false">
      <c r="A1204" s="25" t="str">
        <f aca="false">IF(ROW()-6&lt;=$O$3,ROW()-6,"")</f>
        <v/>
      </c>
      <c r="B1204" s="25" t="str">
        <f aca="false">IF(A1204="","",INT((A1204-1)/$O$2)+1)</f>
        <v/>
      </c>
      <c r="C1204" s="25" t="str">
        <f aca="false">IF(A1204="","",MOD(A1204-1,$O$2)+1)</f>
        <v/>
      </c>
      <c r="D1204" s="27" t="str">
        <f aca="false">IF(A1204="","",IF(A1204=1,Calculadora!$D$5,G1203))</f>
        <v/>
      </c>
      <c r="E1204" s="27" t="str">
        <f aca="false">IF(A1204="","",IF($O$9=1,IF(MOD(C1204-1,$O$8)=0,Calculadora!$D$6*(1+Calculadora!$D$7)^(B1204-1),0),IF(MOD(C1204,$O$8)=0,Calculadora!$D$6*(1+Calculadora!$D$7)^(B1204-1),0)))</f>
        <v/>
      </c>
      <c r="F1204" s="27" t="str">
        <f aca="false">IF(A1204="","",(D1204+IF($O$9=1,E1204,0))*$O$7)</f>
        <v/>
      </c>
      <c r="G1204" s="27" t="str">
        <f aca="false">IF(A1204="","",D1204+E1204+F1204)</f>
        <v/>
      </c>
      <c r="H1204" s="27" t="str">
        <f aca="false">IF(A1204="","",Calculadora!$D$5+SUM($E$7:E1204))</f>
        <v/>
      </c>
      <c r="I1204" s="27" t="str">
        <f aca="false">IF(A1204="","",G1204-H1204)</f>
        <v/>
      </c>
      <c r="J1204" s="27" t="str">
        <f aca="false">IF(A1204="","",IF(C1204=$O$2,G1204,0))</f>
        <v/>
      </c>
    </row>
    <row r="1205" customFormat="false" ht="15" hidden="false" customHeight="false" outlineLevel="0" collapsed="false">
      <c r="A1205" s="25" t="str">
        <f aca="false">IF(ROW()-6&lt;=$O$3,ROW()-6,"")</f>
        <v/>
      </c>
      <c r="B1205" s="25" t="str">
        <f aca="false">IF(A1205="","",INT((A1205-1)/$O$2)+1)</f>
        <v/>
      </c>
      <c r="C1205" s="25" t="str">
        <f aca="false">IF(A1205="","",MOD(A1205-1,$O$2)+1)</f>
        <v/>
      </c>
      <c r="D1205" s="27" t="str">
        <f aca="false">IF(A1205="","",IF(A1205=1,Calculadora!$D$5,G1204))</f>
        <v/>
      </c>
      <c r="E1205" s="27" t="str">
        <f aca="false">IF(A1205="","",IF($O$9=1,IF(MOD(C1205-1,$O$8)=0,Calculadora!$D$6*(1+Calculadora!$D$7)^(B1205-1),0),IF(MOD(C1205,$O$8)=0,Calculadora!$D$6*(1+Calculadora!$D$7)^(B1205-1),0)))</f>
        <v/>
      </c>
      <c r="F1205" s="27" t="str">
        <f aca="false">IF(A1205="","",(D1205+IF($O$9=1,E1205,0))*$O$7)</f>
        <v/>
      </c>
      <c r="G1205" s="27" t="str">
        <f aca="false">IF(A1205="","",D1205+E1205+F1205)</f>
        <v/>
      </c>
      <c r="H1205" s="27" t="str">
        <f aca="false">IF(A1205="","",Calculadora!$D$5+SUM($E$7:E1205))</f>
        <v/>
      </c>
      <c r="I1205" s="27" t="str">
        <f aca="false">IF(A1205="","",G1205-H1205)</f>
        <v/>
      </c>
      <c r="J1205" s="27" t="str">
        <f aca="false">IF(A1205="","",IF(C1205=$O$2,G1205,0))</f>
        <v/>
      </c>
    </row>
    <row r="1206" customFormat="false" ht="15" hidden="false" customHeight="false" outlineLevel="0" collapsed="false">
      <c r="A1206" s="25" t="str">
        <f aca="false">IF(ROW()-6&lt;=$O$3,ROW()-6,"")</f>
        <v/>
      </c>
      <c r="B1206" s="25" t="str">
        <f aca="false">IF(A1206="","",INT((A1206-1)/$O$2)+1)</f>
        <v/>
      </c>
      <c r="C1206" s="25" t="str">
        <f aca="false">IF(A1206="","",MOD(A1206-1,$O$2)+1)</f>
        <v/>
      </c>
      <c r="D1206" s="27" t="str">
        <f aca="false">IF(A1206="","",IF(A1206=1,Calculadora!$D$5,G1205))</f>
        <v/>
      </c>
      <c r="E1206" s="27" t="str">
        <f aca="false">IF(A1206="","",IF($O$9=1,IF(MOD(C1206-1,$O$8)=0,Calculadora!$D$6*(1+Calculadora!$D$7)^(B1206-1),0),IF(MOD(C1206,$O$8)=0,Calculadora!$D$6*(1+Calculadora!$D$7)^(B1206-1),0)))</f>
        <v/>
      </c>
      <c r="F1206" s="27" t="str">
        <f aca="false">IF(A1206="","",(D1206+IF($O$9=1,E1206,0))*$O$7)</f>
        <v/>
      </c>
      <c r="G1206" s="27" t="str">
        <f aca="false">IF(A1206="","",D1206+E1206+F1206)</f>
        <v/>
      </c>
      <c r="H1206" s="27" t="str">
        <f aca="false">IF(A1206="","",Calculadora!$D$5+SUM($E$7:E1206))</f>
        <v/>
      </c>
      <c r="I1206" s="27" t="str">
        <f aca="false">IF(A1206="","",G1206-H1206)</f>
        <v/>
      </c>
      <c r="J1206" s="27" t="str">
        <f aca="false">IF(A1206="","",IF(C1206=$O$2,G1206,0))</f>
        <v/>
      </c>
    </row>
    <row r="1207" customFormat="false" ht="15" hidden="false" customHeight="false" outlineLevel="0" collapsed="false">
      <c r="A1207" s="25" t="str">
        <f aca="false">IF(ROW()-6&lt;=$O$3,ROW()-6,"")</f>
        <v/>
      </c>
      <c r="B1207" s="25" t="str">
        <f aca="false">IF(A1207="","",INT((A1207-1)/$O$2)+1)</f>
        <v/>
      </c>
      <c r="C1207" s="25" t="str">
        <f aca="false">IF(A1207="","",MOD(A1207-1,$O$2)+1)</f>
        <v/>
      </c>
      <c r="D1207" s="27" t="str">
        <f aca="false">IF(A1207="","",IF(A1207=1,Calculadora!$D$5,G1206))</f>
        <v/>
      </c>
      <c r="E1207" s="27" t="str">
        <f aca="false">IF(A1207="","",IF($O$9=1,IF(MOD(C1207-1,$O$8)=0,Calculadora!$D$6*(1+Calculadora!$D$7)^(B1207-1),0),IF(MOD(C1207,$O$8)=0,Calculadora!$D$6*(1+Calculadora!$D$7)^(B1207-1),0)))</f>
        <v/>
      </c>
      <c r="F1207" s="27" t="str">
        <f aca="false">IF(A1207="","",(D1207+IF($O$9=1,E1207,0))*$O$7)</f>
        <v/>
      </c>
      <c r="G1207" s="27" t="str">
        <f aca="false">IF(A1207="","",D1207+E1207+F1207)</f>
        <v/>
      </c>
      <c r="H1207" s="27" t="str">
        <f aca="false">IF(A1207="","",Calculadora!$D$5+SUM($E$7:E1207))</f>
        <v/>
      </c>
      <c r="I1207" s="27" t="str">
        <f aca="false">IF(A1207="","",G1207-H1207)</f>
        <v/>
      </c>
      <c r="J1207" s="27" t="str">
        <f aca="false">IF(A1207="","",IF(C1207=$O$2,G1207,0))</f>
        <v/>
      </c>
    </row>
    <row r="1208" customFormat="false" ht="15" hidden="false" customHeight="false" outlineLevel="0" collapsed="false">
      <c r="A1208" s="25" t="str">
        <f aca="false">IF(ROW()-6&lt;=$O$3,ROW()-6,"")</f>
        <v/>
      </c>
      <c r="B1208" s="25" t="str">
        <f aca="false">IF(A1208="","",INT((A1208-1)/$O$2)+1)</f>
        <v/>
      </c>
      <c r="C1208" s="25" t="str">
        <f aca="false">IF(A1208="","",MOD(A1208-1,$O$2)+1)</f>
        <v/>
      </c>
      <c r="D1208" s="27" t="str">
        <f aca="false">IF(A1208="","",IF(A1208=1,Calculadora!$D$5,G1207))</f>
        <v/>
      </c>
      <c r="E1208" s="27" t="str">
        <f aca="false">IF(A1208="","",IF($O$9=1,IF(MOD(C1208-1,$O$8)=0,Calculadora!$D$6*(1+Calculadora!$D$7)^(B1208-1),0),IF(MOD(C1208,$O$8)=0,Calculadora!$D$6*(1+Calculadora!$D$7)^(B1208-1),0)))</f>
        <v/>
      </c>
      <c r="F1208" s="27" t="str">
        <f aca="false">IF(A1208="","",(D1208+IF($O$9=1,E1208,0))*$O$7)</f>
        <v/>
      </c>
      <c r="G1208" s="27" t="str">
        <f aca="false">IF(A1208="","",D1208+E1208+F1208)</f>
        <v/>
      </c>
      <c r="H1208" s="27" t="str">
        <f aca="false">IF(A1208="","",Calculadora!$D$5+SUM($E$7:E1208))</f>
        <v/>
      </c>
      <c r="I1208" s="27" t="str">
        <f aca="false">IF(A1208="","",G1208-H1208)</f>
        <v/>
      </c>
      <c r="J1208" s="27" t="str">
        <f aca="false">IF(A1208="","",IF(C1208=$O$2,G1208,0))</f>
        <v/>
      </c>
    </row>
    <row r="1209" customFormat="false" ht="15" hidden="false" customHeight="false" outlineLevel="0" collapsed="false">
      <c r="A1209" s="25" t="str">
        <f aca="false">IF(ROW()-6&lt;=$O$3,ROW()-6,"")</f>
        <v/>
      </c>
      <c r="B1209" s="25" t="str">
        <f aca="false">IF(A1209="","",INT((A1209-1)/$O$2)+1)</f>
        <v/>
      </c>
      <c r="C1209" s="25" t="str">
        <f aca="false">IF(A1209="","",MOD(A1209-1,$O$2)+1)</f>
        <v/>
      </c>
      <c r="D1209" s="27" t="str">
        <f aca="false">IF(A1209="","",IF(A1209=1,Calculadora!$D$5,G1208))</f>
        <v/>
      </c>
      <c r="E1209" s="27" t="str">
        <f aca="false">IF(A1209="","",IF($O$9=1,IF(MOD(C1209-1,$O$8)=0,Calculadora!$D$6*(1+Calculadora!$D$7)^(B1209-1),0),IF(MOD(C1209,$O$8)=0,Calculadora!$D$6*(1+Calculadora!$D$7)^(B1209-1),0)))</f>
        <v/>
      </c>
      <c r="F1209" s="27" t="str">
        <f aca="false">IF(A1209="","",(D1209+IF($O$9=1,E1209,0))*$O$7)</f>
        <v/>
      </c>
      <c r="G1209" s="27" t="str">
        <f aca="false">IF(A1209="","",D1209+E1209+F1209)</f>
        <v/>
      </c>
      <c r="H1209" s="27" t="str">
        <f aca="false">IF(A1209="","",Calculadora!$D$5+SUM($E$7:E1209))</f>
        <v/>
      </c>
      <c r="I1209" s="27" t="str">
        <f aca="false">IF(A1209="","",G1209-H1209)</f>
        <v/>
      </c>
      <c r="J1209" s="27" t="str">
        <f aca="false">IF(A1209="","",IF(C1209=$O$2,G1209,0))</f>
        <v/>
      </c>
    </row>
    <row r="1210" customFormat="false" ht="15" hidden="false" customHeight="false" outlineLevel="0" collapsed="false">
      <c r="A1210" s="25" t="str">
        <f aca="false">IF(ROW()-6&lt;=$O$3,ROW()-6,"")</f>
        <v/>
      </c>
      <c r="B1210" s="25" t="str">
        <f aca="false">IF(A1210="","",INT((A1210-1)/$O$2)+1)</f>
        <v/>
      </c>
      <c r="C1210" s="25" t="str">
        <f aca="false">IF(A1210="","",MOD(A1210-1,$O$2)+1)</f>
        <v/>
      </c>
      <c r="D1210" s="27" t="str">
        <f aca="false">IF(A1210="","",IF(A1210=1,Calculadora!$D$5,G1209))</f>
        <v/>
      </c>
      <c r="E1210" s="27" t="str">
        <f aca="false">IF(A1210="","",IF($O$9=1,IF(MOD(C1210-1,$O$8)=0,Calculadora!$D$6*(1+Calculadora!$D$7)^(B1210-1),0),IF(MOD(C1210,$O$8)=0,Calculadora!$D$6*(1+Calculadora!$D$7)^(B1210-1),0)))</f>
        <v/>
      </c>
      <c r="F1210" s="27" t="str">
        <f aca="false">IF(A1210="","",(D1210+IF($O$9=1,E1210,0))*$O$7)</f>
        <v/>
      </c>
      <c r="G1210" s="27" t="str">
        <f aca="false">IF(A1210="","",D1210+E1210+F1210)</f>
        <v/>
      </c>
      <c r="H1210" s="27" t="str">
        <f aca="false">IF(A1210="","",Calculadora!$D$5+SUM($E$7:E1210))</f>
        <v/>
      </c>
      <c r="I1210" s="27" t="str">
        <f aca="false">IF(A1210="","",G1210-H1210)</f>
        <v/>
      </c>
      <c r="J1210" s="27" t="str">
        <f aca="false">IF(A1210="","",IF(C1210=$O$2,G1210,0))</f>
        <v/>
      </c>
    </row>
    <row r="1211" customFormat="false" ht="15" hidden="false" customHeight="false" outlineLevel="0" collapsed="false">
      <c r="A1211" s="25" t="str">
        <f aca="false">IF(ROW()-6&lt;=$O$3,ROW()-6,"")</f>
        <v/>
      </c>
      <c r="B1211" s="25" t="str">
        <f aca="false">IF(A1211="","",INT((A1211-1)/$O$2)+1)</f>
        <v/>
      </c>
      <c r="C1211" s="25" t="str">
        <f aca="false">IF(A1211="","",MOD(A1211-1,$O$2)+1)</f>
        <v/>
      </c>
      <c r="D1211" s="27" t="str">
        <f aca="false">IF(A1211="","",IF(A1211=1,Calculadora!$D$5,G1210))</f>
        <v/>
      </c>
      <c r="E1211" s="27" t="str">
        <f aca="false">IF(A1211="","",IF($O$9=1,IF(MOD(C1211-1,$O$8)=0,Calculadora!$D$6*(1+Calculadora!$D$7)^(B1211-1),0),IF(MOD(C1211,$O$8)=0,Calculadora!$D$6*(1+Calculadora!$D$7)^(B1211-1),0)))</f>
        <v/>
      </c>
      <c r="F1211" s="27" t="str">
        <f aca="false">IF(A1211="","",(D1211+IF($O$9=1,E1211,0))*$O$7)</f>
        <v/>
      </c>
      <c r="G1211" s="27" t="str">
        <f aca="false">IF(A1211="","",D1211+E1211+F1211)</f>
        <v/>
      </c>
      <c r="H1211" s="27" t="str">
        <f aca="false">IF(A1211="","",Calculadora!$D$5+SUM($E$7:E1211))</f>
        <v/>
      </c>
      <c r="I1211" s="27" t="str">
        <f aca="false">IF(A1211="","",G1211-H1211)</f>
        <v/>
      </c>
      <c r="J1211" s="27" t="str">
        <f aca="false">IF(A1211="","",IF(C1211=$O$2,G1211,0))</f>
        <v/>
      </c>
    </row>
    <row r="1212" customFormat="false" ht="15" hidden="false" customHeight="false" outlineLevel="0" collapsed="false">
      <c r="A1212" s="25" t="str">
        <f aca="false">IF(ROW()-6&lt;=$O$3,ROW()-6,"")</f>
        <v/>
      </c>
      <c r="B1212" s="25" t="str">
        <f aca="false">IF(A1212="","",INT((A1212-1)/$O$2)+1)</f>
        <v/>
      </c>
      <c r="C1212" s="25" t="str">
        <f aca="false">IF(A1212="","",MOD(A1212-1,$O$2)+1)</f>
        <v/>
      </c>
      <c r="D1212" s="27" t="str">
        <f aca="false">IF(A1212="","",IF(A1212=1,Calculadora!$D$5,G1211))</f>
        <v/>
      </c>
      <c r="E1212" s="27" t="str">
        <f aca="false">IF(A1212="","",IF($O$9=1,IF(MOD(C1212-1,$O$8)=0,Calculadora!$D$6*(1+Calculadora!$D$7)^(B1212-1),0),IF(MOD(C1212,$O$8)=0,Calculadora!$D$6*(1+Calculadora!$D$7)^(B1212-1),0)))</f>
        <v/>
      </c>
      <c r="F1212" s="27" t="str">
        <f aca="false">IF(A1212="","",(D1212+IF($O$9=1,E1212,0))*$O$7)</f>
        <v/>
      </c>
      <c r="G1212" s="27" t="str">
        <f aca="false">IF(A1212="","",D1212+E1212+F1212)</f>
        <v/>
      </c>
      <c r="H1212" s="27" t="str">
        <f aca="false">IF(A1212="","",Calculadora!$D$5+SUM($E$7:E1212))</f>
        <v/>
      </c>
      <c r="I1212" s="27" t="str">
        <f aca="false">IF(A1212="","",G1212-H1212)</f>
        <v/>
      </c>
      <c r="J1212" s="27" t="str">
        <f aca="false">IF(A1212="","",IF(C1212=$O$2,G1212,0))</f>
        <v/>
      </c>
    </row>
    <row r="1213" customFormat="false" ht="15" hidden="false" customHeight="false" outlineLevel="0" collapsed="false">
      <c r="A1213" s="25" t="str">
        <f aca="false">IF(ROW()-6&lt;=$O$3,ROW()-6,"")</f>
        <v/>
      </c>
      <c r="B1213" s="25" t="str">
        <f aca="false">IF(A1213="","",INT((A1213-1)/$O$2)+1)</f>
        <v/>
      </c>
      <c r="C1213" s="25" t="str">
        <f aca="false">IF(A1213="","",MOD(A1213-1,$O$2)+1)</f>
        <v/>
      </c>
      <c r="D1213" s="27" t="str">
        <f aca="false">IF(A1213="","",IF(A1213=1,Calculadora!$D$5,G1212))</f>
        <v/>
      </c>
      <c r="E1213" s="27" t="str">
        <f aca="false">IF(A1213="","",IF($O$9=1,IF(MOD(C1213-1,$O$8)=0,Calculadora!$D$6*(1+Calculadora!$D$7)^(B1213-1),0),IF(MOD(C1213,$O$8)=0,Calculadora!$D$6*(1+Calculadora!$D$7)^(B1213-1),0)))</f>
        <v/>
      </c>
      <c r="F1213" s="27" t="str">
        <f aca="false">IF(A1213="","",(D1213+IF($O$9=1,E1213,0))*$O$7)</f>
        <v/>
      </c>
      <c r="G1213" s="27" t="str">
        <f aca="false">IF(A1213="","",D1213+E1213+F1213)</f>
        <v/>
      </c>
      <c r="H1213" s="27" t="str">
        <f aca="false">IF(A1213="","",Calculadora!$D$5+SUM($E$7:E1213))</f>
        <v/>
      </c>
      <c r="I1213" s="27" t="str">
        <f aca="false">IF(A1213="","",G1213-H1213)</f>
        <v/>
      </c>
      <c r="J1213" s="27" t="str">
        <f aca="false">IF(A1213="","",IF(C1213=$O$2,G1213,0))</f>
        <v/>
      </c>
    </row>
    <row r="1214" customFormat="false" ht="15" hidden="false" customHeight="false" outlineLevel="0" collapsed="false">
      <c r="A1214" s="25" t="str">
        <f aca="false">IF(ROW()-6&lt;=$O$3,ROW()-6,"")</f>
        <v/>
      </c>
      <c r="B1214" s="25" t="str">
        <f aca="false">IF(A1214="","",INT((A1214-1)/$O$2)+1)</f>
        <v/>
      </c>
      <c r="C1214" s="25" t="str">
        <f aca="false">IF(A1214="","",MOD(A1214-1,$O$2)+1)</f>
        <v/>
      </c>
      <c r="D1214" s="27" t="str">
        <f aca="false">IF(A1214="","",IF(A1214=1,Calculadora!$D$5,G1213))</f>
        <v/>
      </c>
      <c r="E1214" s="27" t="str">
        <f aca="false">IF(A1214="","",IF($O$9=1,IF(MOD(C1214-1,$O$8)=0,Calculadora!$D$6*(1+Calculadora!$D$7)^(B1214-1),0),IF(MOD(C1214,$O$8)=0,Calculadora!$D$6*(1+Calculadora!$D$7)^(B1214-1),0)))</f>
        <v/>
      </c>
      <c r="F1214" s="27" t="str">
        <f aca="false">IF(A1214="","",(D1214+IF($O$9=1,E1214,0))*$O$7)</f>
        <v/>
      </c>
      <c r="G1214" s="27" t="str">
        <f aca="false">IF(A1214="","",D1214+E1214+F1214)</f>
        <v/>
      </c>
      <c r="H1214" s="27" t="str">
        <f aca="false">IF(A1214="","",Calculadora!$D$5+SUM($E$7:E1214))</f>
        <v/>
      </c>
      <c r="I1214" s="27" t="str">
        <f aca="false">IF(A1214="","",G1214-H1214)</f>
        <v/>
      </c>
      <c r="J1214" s="27" t="str">
        <f aca="false">IF(A1214="","",IF(C1214=$O$2,G1214,0))</f>
        <v/>
      </c>
    </row>
    <row r="1215" customFormat="false" ht="15" hidden="false" customHeight="false" outlineLevel="0" collapsed="false">
      <c r="A1215" s="25" t="str">
        <f aca="false">IF(ROW()-6&lt;=$O$3,ROW()-6,"")</f>
        <v/>
      </c>
      <c r="B1215" s="25" t="str">
        <f aca="false">IF(A1215="","",INT((A1215-1)/$O$2)+1)</f>
        <v/>
      </c>
      <c r="C1215" s="25" t="str">
        <f aca="false">IF(A1215="","",MOD(A1215-1,$O$2)+1)</f>
        <v/>
      </c>
      <c r="D1215" s="27" t="str">
        <f aca="false">IF(A1215="","",IF(A1215=1,Calculadora!$D$5,G1214))</f>
        <v/>
      </c>
      <c r="E1215" s="27" t="str">
        <f aca="false">IF(A1215="","",IF($O$9=1,IF(MOD(C1215-1,$O$8)=0,Calculadora!$D$6*(1+Calculadora!$D$7)^(B1215-1),0),IF(MOD(C1215,$O$8)=0,Calculadora!$D$6*(1+Calculadora!$D$7)^(B1215-1),0)))</f>
        <v/>
      </c>
      <c r="F1215" s="27" t="str">
        <f aca="false">IF(A1215="","",(D1215+IF($O$9=1,E1215,0))*$O$7)</f>
        <v/>
      </c>
      <c r="G1215" s="27" t="str">
        <f aca="false">IF(A1215="","",D1215+E1215+F1215)</f>
        <v/>
      </c>
      <c r="H1215" s="27" t="str">
        <f aca="false">IF(A1215="","",Calculadora!$D$5+SUM($E$7:E1215))</f>
        <v/>
      </c>
      <c r="I1215" s="27" t="str">
        <f aca="false">IF(A1215="","",G1215-H1215)</f>
        <v/>
      </c>
      <c r="J1215" s="27" t="str">
        <f aca="false">IF(A1215="","",IF(C1215=$O$2,G1215,0))</f>
        <v/>
      </c>
    </row>
    <row r="1216" customFormat="false" ht="15" hidden="false" customHeight="false" outlineLevel="0" collapsed="false">
      <c r="A1216" s="25" t="str">
        <f aca="false">IF(ROW()-6&lt;=$O$3,ROW()-6,"")</f>
        <v/>
      </c>
      <c r="B1216" s="25" t="str">
        <f aca="false">IF(A1216="","",INT((A1216-1)/$O$2)+1)</f>
        <v/>
      </c>
      <c r="C1216" s="25" t="str">
        <f aca="false">IF(A1216="","",MOD(A1216-1,$O$2)+1)</f>
        <v/>
      </c>
      <c r="D1216" s="27" t="str">
        <f aca="false">IF(A1216="","",IF(A1216=1,Calculadora!$D$5,G1215))</f>
        <v/>
      </c>
      <c r="E1216" s="27" t="str">
        <f aca="false">IF(A1216="","",IF($O$9=1,IF(MOD(C1216-1,$O$8)=0,Calculadora!$D$6*(1+Calculadora!$D$7)^(B1216-1),0),IF(MOD(C1216,$O$8)=0,Calculadora!$D$6*(1+Calculadora!$D$7)^(B1216-1),0)))</f>
        <v/>
      </c>
      <c r="F1216" s="27" t="str">
        <f aca="false">IF(A1216="","",(D1216+IF($O$9=1,E1216,0))*$O$7)</f>
        <v/>
      </c>
      <c r="G1216" s="27" t="str">
        <f aca="false">IF(A1216="","",D1216+E1216+F1216)</f>
        <v/>
      </c>
      <c r="H1216" s="27" t="str">
        <f aca="false">IF(A1216="","",Calculadora!$D$5+SUM($E$7:E1216))</f>
        <v/>
      </c>
      <c r="I1216" s="27" t="str">
        <f aca="false">IF(A1216="","",G1216-H1216)</f>
        <v/>
      </c>
      <c r="J1216" s="27" t="str">
        <f aca="false">IF(A1216="","",IF(C1216=$O$2,G1216,0))</f>
        <v/>
      </c>
    </row>
    <row r="1217" customFormat="false" ht="15" hidden="false" customHeight="false" outlineLevel="0" collapsed="false">
      <c r="A1217" s="25" t="str">
        <f aca="false">IF(ROW()-6&lt;=$O$3,ROW()-6,"")</f>
        <v/>
      </c>
      <c r="B1217" s="25" t="str">
        <f aca="false">IF(A1217="","",INT((A1217-1)/$O$2)+1)</f>
        <v/>
      </c>
      <c r="C1217" s="25" t="str">
        <f aca="false">IF(A1217="","",MOD(A1217-1,$O$2)+1)</f>
        <v/>
      </c>
      <c r="D1217" s="27" t="str">
        <f aca="false">IF(A1217="","",IF(A1217=1,Calculadora!$D$5,G1216))</f>
        <v/>
      </c>
      <c r="E1217" s="27" t="str">
        <f aca="false">IF(A1217="","",IF($O$9=1,IF(MOD(C1217-1,$O$8)=0,Calculadora!$D$6*(1+Calculadora!$D$7)^(B1217-1),0),IF(MOD(C1217,$O$8)=0,Calculadora!$D$6*(1+Calculadora!$D$7)^(B1217-1),0)))</f>
        <v/>
      </c>
      <c r="F1217" s="27" t="str">
        <f aca="false">IF(A1217="","",(D1217+IF($O$9=1,E1217,0))*$O$7)</f>
        <v/>
      </c>
      <c r="G1217" s="27" t="str">
        <f aca="false">IF(A1217="","",D1217+E1217+F1217)</f>
        <v/>
      </c>
      <c r="H1217" s="27" t="str">
        <f aca="false">IF(A1217="","",Calculadora!$D$5+SUM($E$7:E1217))</f>
        <v/>
      </c>
      <c r="I1217" s="27" t="str">
        <f aca="false">IF(A1217="","",G1217-H1217)</f>
        <v/>
      </c>
      <c r="J1217" s="27" t="str">
        <f aca="false">IF(A1217="","",IF(C1217=$O$2,G1217,0))</f>
        <v/>
      </c>
    </row>
    <row r="1218" customFormat="false" ht="15" hidden="false" customHeight="false" outlineLevel="0" collapsed="false">
      <c r="A1218" s="25" t="str">
        <f aca="false">IF(ROW()-6&lt;=$O$3,ROW()-6,"")</f>
        <v/>
      </c>
      <c r="B1218" s="25" t="str">
        <f aca="false">IF(A1218="","",INT((A1218-1)/$O$2)+1)</f>
        <v/>
      </c>
      <c r="C1218" s="25" t="str">
        <f aca="false">IF(A1218="","",MOD(A1218-1,$O$2)+1)</f>
        <v/>
      </c>
      <c r="D1218" s="27" t="str">
        <f aca="false">IF(A1218="","",IF(A1218=1,Calculadora!$D$5,G1217))</f>
        <v/>
      </c>
      <c r="E1218" s="27" t="str">
        <f aca="false">IF(A1218="","",IF($O$9=1,IF(MOD(C1218-1,$O$8)=0,Calculadora!$D$6*(1+Calculadora!$D$7)^(B1218-1),0),IF(MOD(C1218,$O$8)=0,Calculadora!$D$6*(1+Calculadora!$D$7)^(B1218-1),0)))</f>
        <v/>
      </c>
      <c r="F1218" s="27" t="str">
        <f aca="false">IF(A1218="","",(D1218+IF($O$9=1,E1218,0))*$O$7)</f>
        <v/>
      </c>
      <c r="G1218" s="27" t="str">
        <f aca="false">IF(A1218="","",D1218+E1218+F1218)</f>
        <v/>
      </c>
      <c r="H1218" s="27" t="str">
        <f aca="false">IF(A1218="","",Calculadora!$D$5+SUM($E$7:E1218))</f>
        <v/>
      </c>
      <c r="I1218" s="27" t="str">
        <f aca="false">IF(A1218="","",G1218-H1218)</f>
        <v/>
      </c>
      <c r="J1218" s="27" t="str">
        <f aca="false">IF(A1218="","",IF(C1218=$O$2,G1218,0))</f>
        <v/>
      </c>
    </row>
    <row r="1219" customFormat="false" ht="15" hidden="false" customHeight="false" outlineLevel="0" collapsed="false">
      <c r="A1219" s="25" t="str">
        <f aca="false">IF(ROW()-6&lt;=$O$3,ROW()-6,"")</f>
        <v/>
      </c>
      <c r="B1219" s="25" t="str">
        <f aca="false">IF(A1219="","",INT((A1219-1)/$O$2)+1)</f>
        <v/>
      </c>
      <c r="C1219" s="25" t="str">
        <f aca="false">IF(A1219="","",MOD(A1219-1,$O$2)+1)</f>
        <v/>
      </c>
      <c r="D1219" s="27" t="str">
        <f aca="false">IF(A1219="","",IF(A1219=1,Calculadora!$D$5,G1218))</f>
        <v/>
      </c>
      <c r="E1219" s="27" t="str">
        <f aca="false">IF(A1219="","",IF($O$9=1,IF(MOD(C1219-1,$O$8)=0,Calculadora!$D$6*(1+Calculadora!$D$7)^(B1219-1),0),IF(MOD(C1219,$O$8)=0,Calculadora!$D$6*(1+Calculadora!$D$7)^(B1219-1),0)))</f>
        <v/>
      </c>
      <c r="F1219" s="27" t="str">
        <f aca="false">IF(A1219="","",(D1219+IF($O$9=1,E1219,0))*$O$7)</f>
        <v/>
      </c>
      <c r="G1219" s="27" t="str">
        <f aca="false">IF(A1219="","",D1219+E1219+F1219)</f>
        <v/>
      </c>
      <c r="H1219" s="27" t="str">
        <f aca="false">IF(A1219="","",Calculadora!$D$5+SUM($E$7:E1219))</f>
        <v/>
      </c>
      <c r="I1219" s="27" t="str">
        <f aca="false">IF(A1219="","",G1219-H1219)</f>
        <v/>
      </c>
      <c r="J1219" s="27" t="str">
        <f aca="false">IF(A1219="","",IF(C1219=$O$2,G1219,0))</f>
        <v/>
      </c>
    </row>
    <row r="1220" customFormat="false" ht="15" hidden="false" customHeight="false" outlineLevel="0" collapsed="false">
      <c r="A1220" s="25" t="str">
        <f aca="false">IF(ROW()-6&lt;=$O$3,ROW()-6,"")</f>
        <v/>
      </c>
      <c r="B1220" s="25" t="str">
        <f aca="false">IF(A1220="","",INT((A1220-1)/$O$2)+1)</f>
        <v/>
      </c>
      <c r="C1220" s="25" t="str">
        <f aca="false">IF(A1220="","",MOD(A1220-1,$O$2)+1)</f>
        <v/>
      </c>
      <c r="D1220" s="27" t="str">
        <f aca="false">IF(A1220="","",IF(A1220=1,Calculadora!$D$5,G1219))</f>
        <v/>
      </c>
      <c r="E1220" s="27" t="str">
        <f aca="false">IF(A1220="","",IF($O$9=1,IF(MOD(C1220-1,$O$8)=0,Calculadora!$D$6*(1+Calculadora!$D$7)^(B1220-1),0),IF(MOD(C1220,$O$8)=0,Calculadora!$D$6*(1+Calculadora!$D$7)^(B1220-1),0)))</f>
        <v/>
      </c>
      <c r="F1220" s="27" t="str">
        <f aca="false">IF(A1220="","",(D1220+IF($O$9=1,E1220,0))*$O$7)</f>
        <v/>
      </c>
      <c r="G1220" s="27" t="str">
        <f aca="false">IF(A1220="","",D1220+E1220+F1220)</f>
        <v/>
      </c>
      <c r="H1220" s="27" t="str">
        <f aca="false">IF(A1220="","",Calculadora!$D$5+SUM($E$7:E1220))</f>
        <v/>
      </c>
      <c r="I1220" s="27" t="str">
        <f aca="false">IF(A1220="","",G1220-H1220)</f>
        <v/>
      </c>
      <c r="J1220" s="27" t="str">
        <f aca="false">IF(A1220="","",IF(C1220=$O$2,G1220,0))</f>
        <v/>
      </c>
    </row>
    <row r="1221" customFormat="false" ht="15" hidden="false" customHeight="false" outlineLevel="0" collapsed="false">
      <c r="A1221" s="25" t="str">
        <f aca="false">IF(ROW()-6&lt;=$O$3,ROW()-6,"")</f>
        <v/>
      </c>
      <c r="B1221" s="25" t="str">
        <f aca="false">IF(A1221="","",INT((A1221-1)/$O$2)+1)</f>
        <v/>
      </c>
      <c r="C1221" s="25" t="str">
        <f aca="false">IF(A1221="","",MOD(A1221-1,$O$2)+1)</f>
        <v/>
      </c>
      <c r="D1221" s="27" t="str">
        <f aca="false">IF(A1221="","",IF(A1221=1,Calculadora!$D$5,G1220))</f>
        <v/>
      </c>
      <c r="E1221" s="27" t="str">
        <f aca="false">IF(A1221="","",IF($O$9=1,IF(MOD(C1221-1,$O$8)=0,Calculadora!$D$6*(1+Calculadora!$D$7)^(B1221-1),0),IF(MOD(C1221,$O$8)=0,Calculadora!$D$6*(1+Calculadora!$D$7)^(B1221-1),0)))</f>
        <v/>
      </c>
      <c r="F1221" s="27" t="str">
        <f aca="false">IF(A1221="","",(D1221+IF($O$9=1,E1221,0))*$O$7)</f>
        <v/>
      </c>
      <c r="G1221" s="27" t="str">
        <f aca="false">IF(A1221="","",D1221+E1221+F1221)</f>
        <v/>
      </c>
      <c r="H1221" s="27" t="str">
        <f aca="false">IF(A1221="","",Calculadora!$D$5+SUM($E$7:E1221))</f>
        <v/>
      </c>
      <c r="I1221" s="27" t="str">
        <f aca="false">IF(A1221="","",G1221-H1221)</f>
        <v/>
      </c>
      <c r="J1221" s="27" t="str">
        <f aca="false">IF(A1221="","",IF(C1221=$O$2,G1221,0))</f>
        <v/>
      </c>
    </row>
    <row r="1222" customFormat="false" ht="15" hidden="false" customHeight="false" outlineLevel="0" collapsed="false">
      <c r="A1222" s="25" t="str">
        <f aca="false">IF(ROW()-6&lt;=$O$3,ROW()-6,"")</f>
        <v/>
      </c>
      <c r="B1222" s="25" t="str">
        <f aca="false">IF(A1222="","",INT((A1222-1)/$O$2)+1)</f>
        <v/>
      </c>
      <c r="C1222" s="25" t="str">
        <f aca="false">IF(A1222="","",MOD(A1222-1,$O$2)+1)</f>
        <v/>
      </c>
      <c r="D1222" s="27" t="str">
        <f aca="false">IF(A1222="","",IF(A1222=1,Calculadora!$D$5,G1221))</f>
        <v/>
      </c>
      <c r="E1222" s="27" t="str">
        <f aca="false">IF(A1222="","",IF($O$9=1,IF(MOD(C1222-1,$O$8)=0,Calculadora!$D$6*(1+Calculadora!$D$7)^(B1222-1),0),IF(MOD(C1222,$O$8)=0,Calculadora!$D$6*(1+Calculadora!$D$7)^(B1222-1),0)))</f>
        <v/>
      </c>
      <c r="F1222" s="27" t="str">
        <f aca="false">IF(A1222="","",(D1222+IF($O$9=1,E1222,0))*$O$7)</f>
        <v/>
      </c>
      <c r="G1222" s="27" t="str">
        <f aca="false">IF(A1222="","",D1222+E1222+F1222)</f>
        <v/>
      </c>
      <c r="H1222" s="27" t="str">
        <f aca="false">IF(A1222="","",Calculadora!$D$5+SUM($E$7:E1222))</f>
        <v/>
      </c>
      <c r="I1222" s="27" t="str">
        <f aca="false">IF(A1222="","",G1222-H1222)</f>
        <v/>
      </c>
      <c r="J1222" s="27" t="str">
        <f aca="false">IF(A1222="","",IF(C1222=$O$2,G1222,0))</f>
        <v/>
      </c>
    </row>
    <row r="1223" customFormat="false" ht="15" hidden="false" customHeight="false" outlineLevel="0" collapsed="false">
      <c r="A1223" s="25" t="str">
        <f aca="false">IF(ROW()-6&lt;=$O$3,ROW()-6,"")</f>
        <v/>
      </c>
      <c r="B1223" s="25" t="str">
        <f aca="false">IF(A1223="","",INT((A1223-1)/$O$2)+1)</f>
        <v/>
      </c>
      <c r="C1223" s="25" t="str">
        <f aca="false">IF(A1223="","",MOD(A1223-1,$O$2)+1)</f>
        <v/>
      </c>
      <c r="D1223" s="27" t="str">
        <f aca="false">IF(A1223="","",IF(A1223=1,Calculadora!$D$5,G1222))</f>
        <v/>
      </c>
      <c r="E1223" s="27" t="str">
        <f aca="false">IF(A1223="","",IF($O$9=1,IF(MOD(C1223-1,$O$8)=0,Calculadora!$D$6*(1+Calculadora!$D$7)^(B1223-1),0),IF(MOD(C1223,$O$8)=0,Calculadora!$D$6*(1+Calculadora!$D$7)^(B1223-1),0)))</f>
        <v/>
      </c>
      <c r="F1223" s="27" t="str">
        <f aca="false">IF(A1223="","",(D1223+IF($O$9=1,E1223,0))*$O$7)</f>
        <v/>
      </c>
      <c r="G1223" s="27" t="str">
        <f aca="false">IF(A1223="","",D1223+E1223+F1223)</f>
        <v/>
      </c>
      <c r="H1223" s="27" t="str">
        <f aca="false">IF(A1223="","",Calculadora!$D$5+SUM($E$7:E1223))</f>
        <v/>
      </c>
      <c r="I1223" s="27" t="str">
        <f aca="false">IF(A1223="","",G1223-H1223)</f>
        <v/>
      </c>
      <c r="J1223" s="27" t="str">
        <f aca="false">IF(A1223="","",IF(C1223=$O$2,G1223,0))</f>
        <v/>
      </c>
    </row>
    <row r="1224" customFormat="false" ht="15" hidden="false" customHeight="false" outlineLevel="0" collapsed="false">
      <c r="A1224" s="25" t="str">
        <f aca="false">IF(ROW()-6&lt;=$O$3,ROW()-6,"")</f>
        <v/>
      </c>
      <c r="B1224" s="25" t="str">
        <f aca="false">IF(A1224="","",INT((A1224-1)/$O$2)+1)</f>
        <v/>
      </c>
      <c r="C1224" s="25" t="str">
        <f aca="false">IF(A1224="","",MOD(A1224-1,$O$2)+1)</f>
        <v/>
      </c>
      <c r="D1224" s="27" t="str">
        <f aca="false">IF(A1224="","",IF(A1224=1,Calculadora!$D$5,G1223))</f>
        <v/>
      </c>
      <c r="E1224" s="27" t="str">
        <f aca="false">IF(A1224="","",IF($O$9=1,IF(MOD(C1224-1,$O$8)=0,Calculadora!$D$6*(1+Calculadora!$D$7)^(B1224-1),0),IF(MOD(C1224,$O$8)=0,Calculadora!$D$6*(1+Calculadora!$D$7)^(B1224-1),0)))</f>
        <v/>
      </c>
      <c r="F1224" s="27" t="str">
        <f aca="false">IF(A1224="","",(D1224+IF($O$9=1,E1224,0))*$O$7)</f>
        <v/>
      </c>
      <c r="G1224" s="27" t="str">
        <f aca="false">IF(A1224="","",D1224+E1224+F1224)</f>
        <v/>
      </c>
      <c r="H1224" s="27" t="str">
        <f aca="false">IF(A1224="","",Calculadora!$D$5+SUM($E$7:E1224))</f>
        <v/>
      </c>
      <c r="I1224" s="27" t="str">
        <f aca="false">IF(A1224="","",G1224-H1224)</f>
        <v/>
      </c>
      <c r="J1224" s="27" t="str">
        <f aca="false">IF(A1224="","",IF(C1224=$O$2,G1224,0))</f>
        <v/>
      </c>
    </row>
    <row r="1225" customFormat="false" ht="15" hidden="false" customHeight="false" outlineLevel="0" collapsed="false">
      <c r="A1225" s="25" t="str">
        <f aca="false">IF(ROW()-6&lt;=$O$3,ROW()-6,"")</f>
        <v/>
      </c>
      <c r="B1225" s="25" t="str">
        <f aca="false">IF(A1225="","",INT((A1225-1)/$O$2)+1)</f>
        <v/>
      </c>
      <c r="C1225" s="25" t="str">
        <f aca="false">IF(A1225="","",MOD(A1225-1,$O$2)+1)</f>
        <v/>
      </c>
      <c r="D1225" s="27" t="str">
        <f aca="false">IF(A1225="","",IF(A1225=1,Calculadora!$D$5,G1224))</f>
        <v/>
      </c>
      <c r="E1225" s="27" t="str">
        <f aca="false">IF(A1225="","",IF($O$9=1,IF(MOD(C1225-1,$O$8)=0,Calculadora!$D$6*(1+Calculadora!$D$7)^(B1225-1),0),IF(MOD(C1225,$O$8)=0,Calculadora!$D$6*(1+Calculadora!$D$7)^(B1225-1),0)))</f>
        <v/>
      </c>
      <c r="F1225" s="27" t="str">
        <f aca="false">IF(A1225="","",(D1225+IF($O$9=1,E1225,0))*$O$7)</f>
        <v/>
      </c>
      <c r="G1225" s="27" t="str">
        <f aca="false">IF(A1225="","",D1225+E1225+F1225)</f>
        <v/>
      </c>
      <c r="H1225" s="27" t="str">
        <f aca="false">IF(A1225="","",Calculadora!$D$5+SUM($E$7:E1225))</f>
        <v/>
      </c>
      <c r="I1225" s="27" t="str">
        <f aca="false">IF(A1225="","",G1225-H1225)</f>
        <v/>
      </c>
      <c r="J1225" s="27" t="str">
        <f aca="false">IF(A1225="","",IF(C1225=$O$2,G1225,0))</f>
        <v/>
      </c>
    </row>
    <row r="1226" customFormat="false" ht="15" hidden="false" customHeight="false" outlineLevel="0" collapsed="false">
      <c r="A1226" s="25" t="str">
        <f aca="false">IF(ROW()-6&lt;=$O$3,ROW()-6,"")</f>
        <v/>
      </c>
      <c r="B1226" s="25" t="str">
        <f aca="false">IF(A1226="","",INT((A1226-1)/$O$2)+1)</f>
        <v/>
      </c>
      <c r="C1226" s="25" t="str">
        <f aca="false">IF(A1226="","",MOD(A1226-1,$O$2)+1)</f>
        <v/>
      </c>
      <c r="D1226" s="27" t="str">
        <f aca="false">IF(A1226="","",IF(A1226=1,Calculadora!$D$5,G1225))</f>
        <v/>
      </c>
      <c r="E1226" s="27" t="str">
        <f aca="false">IF(A1226="","",IF($O$9=1,IF(MOD(C1226-1,$O$8)=0,Calculadora!$D$6*(1+Calculadora!$D$7)^(B1226-1),0),IF(MOD(C1226,$O$8)=0,Calculadora!$D$6*(1+Calculadora!$D$7)^(B1226-1),0)))</f>
        <v/>
      </c>
      <c r="F1226" s="27" t="str">
        <f aca="false">IF(A1226="","",(D1226+IF($O$9=1,E1226,0))*$O$7)</f>
        <v/>
      </c>
      <c r="G1226" s="27" t="str">
        <f aca="false">IF(A1226="","",D1226+E1226+F1226)</f>
        <v/>
      </c>
      <c r="H1226" s="27" t="str">
        <f aca="false">IF(A1226="","",Calculadora!$D$5+SUM($E$7:E1226))</f>
        <v/>
      </c>
      <c r="I1226" s="27" t="str">
        <f aca="false">IF(A1226="","",G1226-H1226)</f>
        <v/>
      </c>
      <c r="J1226" s="27" t="str">
        <f aca="false">IF(A1226="","",IF(C1226=$O$2,G1226,0))</f>
        <v/>
      </c>
    </row>
    <row r="1227" customFormat="false" ht="15" hidden="false" customHeight="false" outlineLevel="0" collapsed="false">
      <c r="A1227" s="25" t="str">
        <f aca="false">IF(ROW()-6&lt;=$O$3,ROW()-6,"")</f>
        <v/>
      </c>
      <c r="B1227" s="25" t="str">
        <f aca="false">IF(A1227="","",INT((A1227-1)/$O$2)+1)</f>
        <v/>
      </c>
      <c r="C1227" s="25" t="str">
        <f aca="false">IF(A1227="","",MOD(A1227-1,$O$2)+1)</f>
        <v/>
      </c>
      <c r="D1227" s="27" t="str">
        <f aca="false">IF(A1227="","",IF(A1227=1,Calculadora!$D$5,G1226))</f>
        <v/>
      </c>
      <c r="E1227" s="27" t="str">
        <f aca="false">IF(A1227="","",IF($O$9=1,IF(MOD(C1227-1,$O$8)=0,Calculadora!$D$6*(1+Calculadora!$D$7)^(B1227-1),0),IF(MOD(C1227,$O$8)=0,Calculadora!$D$6*(1+Calculadora!$D$7)^(B1227-1),0)))</f>
        <v/>
      </c>
      <c r="F1227" s="27" t="str">
        <f aca="false">IF(A1227="","",(D1227+IF($O$9=1,E1227,0))*$O$7)</f>
        <v/>
      </c>
      <c r="G1227" s="27" t="str">
        <f aca="false">IF(A1227="","",D1227+E1227+F1227)</f>
        <v/>
      </c>
      <c r="H1227" s="27" t="str">
        <f aca="false">IF(A1227="","",Calculadora!$D$5+SUM($E$7:E1227))</f>
        <v/>
      </c>
      <c r="I1227" s="27" t="str">
        <f aca="false">IF(A1227="","",G1227-H1227)</f>
        <v/>
      </c>
      <c r="J1227" s="27" t="str">
        <f aca="false">IF(A1227="","",IF(C1227=$O$2,G1227,0))</f>
        <v/>
      </c>
    </row>
    <row r="1228" customFormat="false" ht="15" hidden="false" customHeight="false" outlineLevel="0" collapsed="false">
      <c r="A1228" s="25" t="str">
        <f aca="false">IF(ROW()-6&lt;=$O$3,ROW()-6,"")</f>
        <v/>
      </c>
      <c r="B1228" s="25" t="str">
        <f aca="false">IF(A1228="","",INT((A1228-1)/$O$2)+1)</f>
        <v/>
      </c>
      <c r="C1228" s="25" t="str">
        <f aca="false">IF(A1228="","",MOD(A1228-1,$O$2)+1)</f>
        <v/>
      </c>
      <c r="D1228" s="27" t="str">
        <f aca="false">IF(A1228="","",IF(A1228=1,Calculadora!$D$5,G1227))</f>
        <v/>
      </c>
      <c r="E1228" s="27" t="str">
        <f aca="false">IF(A1228="","",IF($O$9=1,IF(MOD(C1228-1,$O$8)=0,Calculadora!$D$6*(1+Calculadora!$D$7)^(B1228-1),0),IF(MOD(C1228,$O$8)=0,Calculadora!$D$6*(1+Calculadora!$D$7)^(B1228-1),0)))</f>
        <v/>
      </c>
      <c r="F1228" s="27" t="str">
        <f aca="false">IF(A1228="","",(D1228+IF($O$9=1,E1228,0))*$O$7)</f>
        <v/>
      </c>
      <c r="G1228" s="27" t="str">
        <f aca="false">IF(A1228="","",D1228+E1228+F1228)</f>
        <v/>
      </c>
      <c r="H1228" s="27" t="str">
        <f aca="false">IF(A1228="","",Calculadora!$D$5+SUM($E$7:E1228))</f>
        <v/>
      </c>
      <c r="I1228" s="27" t="str">
        <f aca="false">IF(A1228="","",G1228-H1228)</f>
        <v/>
      </c>
      <c r="J1228" s="27" t="str">
        <f aca="false">IF(A1228="","",IF(C1228=$O$2,G1228,0))</f>
        <v/>
      </c>
    </row>
    <row r="1229" customFormat="false" ht="15" hidden="false" customHeight="false" outlineLevel="0" collapsed="false">
      <c r="A1229" s="25" t="str">
        <f aca="false">IF(ROW()-6&lt;=$O$3,ROW()-6,"")</f>
        <v/>
      </c>
      <c r="B1229" s="25" t="str">
        <f aca="false">IF(A1229="","",INT((A1229-1)/$O$2)+1)</f>
        <v/>
      </c>
      <c r="C1229" s="25" t="str">
        <f aca="false">IF(A1229="","",MOD(A1229-1,$O$2)+1)</f>
        <v/>
      </c>
      <c r="D1229" s="27" t="str">
        <f aca="false">IF(A1229="","",IF(A1229=1,Calculadora!$D$5,G1228))</f>
        <v/>
      </c>
      <c r="E1229" s="27" t="str">
        <f aca="false">IF(A1229="","",IF($O$9=1,IF(MOD(C1229-1,$O$8)=0,Calculadora!$D$6*(1+Calculadora!$D$7)^(B1229-1),0),IF(MOD(C1229,$O$8)=0,Calculadora!$D$6*(1+Calculadora!$D$7)^(B1229-1),0)))</f>
        <v/>
      </c>
      <c r="F1229" s="27" t="str">
        <f aca="false">IF(A1229="","",(D1229+IF($O$9=1,E1229,0))*$O$7)</f>
        <v/>
      </c>
      <c r="G1229" s="27" t="str">
        <f aca="false">IF(A1229="","",D1229+E1229+F1229)</f>
        <v/>
      </c>
      <c r="H1229" s="27" t="str">
        <f aca="false">IF(A1229="","",Calculadora!$D$5+SUM($E$7:E1229))</f>
        <v/>
      </c>
      <c r="I1229" s="27" t="str">
        <f aca="false">IF(A1229="","",G1229-H1229)</f>
        <v/>
      </c>
      <c r="J1229" s="27" t="str">
        <f aca="false">IF(A1229="","",IF(C1229=$O$2,G1229,0))</f>
        <v/>
      </c>
    </row>
    <row r="1230" customFormat="false" ht="15" hidden="false" customHeight="false" outlineLevel="0" collapsed="false">
      <c r="A1230" s="25" t="str">
        <f aca="false">IF(ROW()-6&lt;=$O$3,ROW()-6,"")</f>
        <v/>
      </c>
      <c r="B1230" s="25" t="str">
        <f aca="false">IF(A1230="","",INT((A1230-1)/$O$2)+1)</f>
        <v/>
      </c>
      <c r="C1230" s="25" t="str">
        <f aca="false">IF(A1230="","",MOD(A1230-1,$O$2)+1)</f>
        <v/>
      </c>
      <c r="D1230" s="27" t="str">
        <f aca="false">IF(A1230="","",IF(A1230=1,Calculadora!$D$5,G1229))</f>
        <v/>
      </c>
      <c r="E1230" s="27" t="str">
        <f aca="false">IF(A1230="","",IF($O$9=1,IF(MOD(C1230-1,$O$8)=0,Calculadora!$D$6*(1+Calculadora!$D$7)^(B1230-1),0),IF(MOD(C1230,$O$8)=0,Calculadora!$D$6*(1+Calculadora!$D$7)^(B1230-1),0)))</f>
        <v/>
      </c>
      <c r="F1230" s="27" t="str">
        <f aca="false">IF(A1230="","",(D1230+IF($O$9=1,E1230,0))*$O$7)</f>
        <v/>
      </c>
      <c r="G1230" s="27" t="str">
        <f aca="false">IF(A1230="","",D1230+E1230+F1230)</f>
        <v/>
      </c>
      <c r="H1230" s="27" t="str">
        <f aca="false">IF(A1230="","",Calculadora!$D$5+SUM($E$7:E1230))</f>
        <v/>
      </c>
      <c r="I1230" s="27" t="str">
        <f aca="false">IF(A1230="","",G1230-H1230)</f>
        <v/>
      </c>
      <c r="J1230" s="27" t="str">
        <f aca="false">IF(A1230="","",IF(C1230=$O$2,G1230,0))</f>
        <v/>
      </c>
    </row>
    <row r="1231" customFormat="false" ht="15" hidden="false" customHeight="false" outlineLevel="0" collapsed="false">
      <c r="A1231" s="25" t="str">
        <f aca="false">IF(ROW()-6&lt;=$O$3,ROW()-6,"")</f>
        <v/>
      </c>
      <c r="B1231" s="25" t="str">
        <f aca="false">IF(A1231="","",INT((A1231-1)/$O$2)+1)</f>
        <v/>
      </c>
      <c r="C1231" s="25" t="str">
        <f aca="false">IF(A1231="","",MOD(A1231-1,$O$2)+1)</f>
        <v/>
      </c>
      <c r="D1231" s="27" t="str">
        <f aca="false">IF(A1231="","",IF(A1231=1,Calculadora!$D$5,G1230))</f>
        <v/>
      </c>
      <c r="E1231" s="27" t="str">
        <f aca="false">IF(A1231="","",IF($O$9=1,IF(MOD(C1231-1,$O$8)=0,Calculadora!$D$6*(1+Calculadora!$D$7)^(B1231-1),0),IF(MOD(C1231,$O$8)=0,Calculadora!$D$6*(1+Calculadora!$D$7)^(B1231-1),0)))</f>
        <v/>
      </c>
      <c r="F1231" s="27" t="str">
        <f aca="false">IF(A1231="","",(D1231+IF($O$9=1,E1231,0))*$O$7)</f>
        <v/>
      </c>
      <c r="G1231" s="27" t="str">
        <f aca="false">IF(A1231="","",D1231+E1231+F1231)</f>
        <v/>
      </c>
      <c r="H1231" s="27" t="str">
        <f aca="false">IF(A1231="","",Calculadora!$D$5+SUM($E$7:E1231))</f>
        <v/>
      </c>
      <c r="I1231" s="27" t="str">
        <f aca="false">IF(A1231="","",G1231-H1231)</f>
        <v/>
      </c>
      <c r="J1231" s="27" t="str">
        <f aca="false">IF(A1231="","",IF(C1231=$O$2,G1231,0))</f>
        <v/>
      </c>
    </row>
    <row r="1232" customFormat="false" ht="15" hidden="false" customHeight="false" outlineLevel="0" collapsed="false">
      <c r="A1232" s="25" t="str">
        <f aca="false">IF(ROW()-6&lt;=$O$3,ROW()-6,"")</f>
        <v/>
      </c>
      <c r="B1232" s="25" t="str">
        <f aca="false">IF(A1232="","",INT((A1232-1)/$O$2)+1)</f>
        <v/>
      </c>
      <c r="C1232" s="25" t="str">
        <f aca="false">IF(A1232="","",MOD(A1232-1,$O$2)+1)</f>
        <v/>
      </c>
      <c r="D1232" s="27" t="str">
        <f aca="false">IF(A1232="","",IF(A1232=1,Calculadora!$D$5,G1231))</f>
        <v/>
      </c>
      <c r="E1232" s="27" t="str">
        <f aca="false">IF(A1232="","",IF($O$9=1,IF(MOD(C1232-1,$O$8)=0,Calculadora!$D$6*(1+Calculadora!$D$7)^(B1232-1),0),IF(MOD(C1232,$O$8)=0,Calculadora!$D$6*(1+Calculadora!$D$7)^(B1232-1),0)))</f>
        <v/>
      </c>
      <c r="F1232" s="27" t="str">
        <f aca="false">IF(A1232="","",(D1232+IF($O$9=1,E1232,0))*$O$7)</f>
        <v/>
      </c>
      <c r="G1232" s="27" t="str">
        <f aca="false">IF(A1232="","",D1232+E1232+F1232)</f>
        <v/>
      </c>
      <c r="H1232" s="27" t="str">
        <f aca="false">IF(A1232="","",Calculadora!$D$5+SUM($E$7:E1232))</f>
        <v/>
      </c>
      <c r="I1232" s="27" t="str">
        <f aca="false">IF(A1232="","",G1232-H1232)</f>
        <v/>
      </c>
      <c r="J1232" s="27" t="str">
        <f aca="false">IF(A1232="","",IF(C1232=$O$2,G1232,0))</f>
        <v/>
      </c>
    </row>
    <row r="1233" customFormat="false" ht="15" hidden="false" customHeight="false" outlineLevel="0" collapsed="false">
      <c r="A1233" s="25" t="str">
        <f aca="false">IF(ROW()-6&lt;=$O$3,ROW()-6,"")</f>
        <v/>
      </c>
      <c r="B1233" s="25" t="str">
        <f aca="false">IF(A1233="","",INT((A1233-1)/$O$2)+1)</f>
        <v/>
      </c>
      <c r="C1233" s="25" t="str">
        <f aca="false">IF(A1233="","",MOD(A1233-1,$O$2)+1)</f>
        <v/>
      </c>
      <c r="D1233" s="27" t="str">
        <f aca="false">IF(A1233="","",IF(A1233=1,Calculadora!$D$5,G1232))</f>
        <v/>
      </c>
      <c r="E1233" s="27" t="str">
        <f aca="false">IF(A1233="","",IF($O$9=1,IF(MOD(C1233-1,$O$8)=0,Calculadora!$D$6*(1+Calculadora!$D$7)^(B1233-1),0),IF(MOD(C1233,$O$8)=0,Calculadora!$D$6*(1+Calculadora!$D$7)^(B1233-1),0)))</f>
        <v/>
      </c>
      <c r="F1233" s="27" t="str">
        <f aca="false">IF(A1233="","",(D1233+IF($O$9=1,E1233,0))*$O$7)</f>
        <v/>
      </c>
      <c r="G1233" s="27" t="str">
        <f aca="false">IF(A1233="","",D1233+E1233+F1233)</f>
        <v/>
      </c>
      <c r="H1233" s="27" t="str">
        <f aca="false">IF(A1233="","",Calculadora!$D$5+SUM($E$7:E1233))</f>
        <v/>
      </c>
      <c r="I1233" s="27" t="str">
        <f aca="false">IF(A1233="","",G1233-H1233)</f>
        <v/>
      </c>
      <c r="J1233" s="27" t="str">
        <f aca="false">IF(A1233="","",IF(C1233=$O$2,G1233,0))</f>
        <v/>
      </c>
    </row>
    <row r="1234" customFormat="false" ht="15" hidden="false" customHeight="false" outlineLevel="0" collapsed="false">
      <c r="A1234" s="25" t="str">
        <f aca="false">IF(ROW()-6&lt;=$O$3,ROW()-6,"")</f>
        <v/>
      </c>
      <c r="B1234" s="25" t="str">
        <f aca="false">IF(A1234="","",INT((A1234-1)/$O$2)+1)</f>
        <v/>
      </c>
      <c r="C1234" s="25" t="str">
        <f aca="false">IF(A1234="","",MOD(A1234-1,$O$2)+1)</f>
        <v/>
      </c>
      <c r="D1234" s="27" t="str">
        <f aca="false">IF(A1234="","",IF(A1234=1,Calculadora!$D$5,G1233))</f>
        <v/>
      </c>
      <c r="E1234" s="27" t="str">
        <f aca="false">IF(A1234="","",IF($O$9=1,IF(MOD(C1234-1,$O$8)=0,Calculadora!$D$6*(1+Calculadora!$D$7)^(B1234-1),0),IF(MOD(C1234,$O$8)=0,Calculadora!$D$6*(1+Calculadora!$D$7)^(B1234-1),0)))</f>
        <v/>
      </c>
      <c r="F1234" s="27" t="str">
        <f aca="false">IF(A1234="","",(D1234+IF($O$9=1,E1234,0))*$O$7)</f>
        <v/>
      </c>
      <c r="G1234" s="27" t="str">
        <f aca="false">IF(A1234="","",D1234+E1234+F1234)</f>
        <v/>
      </c>
      <c r="H1234" s="27" t="str">
        <f aca="false">IF(A1234="","",Calculadora!$D$5+SUM($E$7:E1234))</f>
        <v/>
      </c>
      <c r="I1234" s="27" t="str">
        <f aca="false">IF(A1234="","",G1234-H1234)</f>
        <v/>
      </c>
      <c r="J1234" s="27" t="str">
        <f aca="false">IF(A1234="","",IF(C1234=$O$2,G1234,0))</f>
        <v/>
      </c>
    </row>
    <row r="1235" customFormat="false" ht="15" hidden="false" customHeight="false" outlineLevel="0" collapsed="false">
      <c r="A1235" s="25" t="str">
        <f aca="false">IF(ROW()-6&lt;=$O$3,ROW()-6,"")</f>
        <v/>
      </c>
      <c r="B1235" s="25" t="str">
        <f aca="false">IF(A1235="","",INT((A1235-1)/$O$2)+1)</f>
        <v/>
      </c>
      <c r="C1235" s="25" t="str">
        <f aca="false">IF(A1235="","",MOD(A1235-1,$O$2)+1)</f>
        <v/>
      </c>
      <c r="D1235" s="27" t="str">
        <f aca="false">IF(A1235="","",IF(A1235=1,Calculadora!$D$5,G1234))</f>
        <v/>
      </c>
      <c r="E1235" s="27" t="str">
        <f aca="false">IF(A1235="","",IF($O$9=1,IF(MOD(C1235-1,$O$8)=0,Calculadora!$D$6*(1+Calculadora!$D$7)^(B1235-1),0),IF(MOD(C1235,$O$8)=0,Calculadora!$D$6*(1+Calculadora!$D$7)^(B1235-1),0)))</f>
        <v/>
      </c>
      <c r="F1235" s="27" t="str">
        <f aca="false">IF(A1235="","",(D1235+IF($O$9=1,E1235,0))*$O$7)</f>
        <v/>
      </c>
      <c r="G1235" s="27" t="str">
        <f aca="false">IF(A1235="","",D1235+E1235+F1235)</f>
        <v/>
      </c>
      <c r="H1235" s="27" t="str">
        <f aca="false">IF(A1235="","",Calculadora!$D$5+SUM($E$7:E1235))</f>
        <v/>
      </c>
      <c r="I1235" s="27" t="str">
        <f aca="false">IF(A1235="","",G1235-H1235)</f>
        <v/>
      </c>
      <c r="J1235" s="27" t="str">
        <f aca="false">IF(A1235="","",IF(C1235=$O$2,G1235,0))</f>
        <v/>
      </c>
    </row>
    <row r="1236" customFormat="false" ht="15" hidden="false" customHeight="false" outlineLevel="0" collapsed="false">
      <c r="A1236" s="25" t="str">
        <f aca="false">IF(ROW()-6&lt;=$O$3,ROW()-6,"")</f>
        <v/>
      </c>
      <c r="B1236" s="25" t="str">
        <f aca="false">IF(A1236="","",INT((A1236-1)/$O$2)+1)</f>
        <v/>
      </c>
      <c r="C1236" s="25" t="str">
        <f aca="false">IF(A1236="","",MOD(A1236-1,$O$2)+1)</f>
        <v/>
      </c>
      <c r="D1236" s="27" t="str">
        <f aca="false">IF(A1236="","",IF(A1236=1,Calculadora!$D$5,G1235))</f>
        <v/>
      </c>
      <c r="E1236" s="27" t="str">
        <f aca="false">IF(A1236="","",IF($O$9=1,IF(MOD(C1236-1,$O$8)=0,Calculadora!$D$6*(1+Calculadora!$D$7)^(B1236-1),0),IF(MOD(C1236,$O$8)=0,Calculadora!$D$6*(1+Calculadora!$D$7)^(B1236-1),0)))</f>
        <v/>
      </c>
      <c r="F1236" s="27" t="str">
        <f aca="false">IF(A1236="","",(D1236+IF($O$9=1,E1236,0))*$O$7)</f>
        <v/>
      </c>
      <c r="G1236" s="27" t="str">
        <f aca="false">IF(A1236="","",D1236+E1236+F1236)</f>
        <v/>
      </c>
      <c r="H1236" s="27" t="str">
        <f aca="false">IF(A1236="","",Calculadora!$D$5+SUM($E$7:E1236))</f>
        <v/>
      </c>
      <c r="I1236" s="27" t="str">
        <f aca="false">IF(A1236="","",G1236-H1236)</f>
        <v/>
      </c>
      <c r="J1236" s="27" t="str">
        <f aca="false">IF(A1236="","",IF(C1236=$O$2,G1236,0))</f>
        <v/>
      </c>
    </row>
    <row r="1237" customFormat="false" ht="15" hidden="false" customHeight="false" outlineLevel="0" collapsed="false">
      <c r="A1237" s="25" t="str">
        <f aca="false">IF(ROW()-6&lt;=$O$3,ROW()-6,"")</f>
        <v/>
      </c>
      <c r="B1237" s="25" t="str">
        <f aca="false">IF(A1237="","",INT((A1237-1)/$O$2)+1)</f>
        <v/>
      </c>
      <c r="C1237" s="25" t="str">
        <f aca="false">IF(A1237="","",MOD(A1237-1,$O$2)+1)</f>
        <v/>
      </c>
      <c r="D1237" s="27" t="str">
        <f aca="false">IF(A1237="","",IF(A1237=1,Calculadora!$D$5,G1236))</f>
        <v/>
      </c>
      <c r="E1237" s="27" t="str">
        <f aca="false">IF(A1237="","",IF($O$9=1,IF(MOD(C1237-1,$O$8)=0,Calculadora!$D$6*(1+Calculadora!$D$7)^(B1237-1),0),IF(MOD(C1237,$O$8)=0,Calculadora!$D$6*(1+Calculadora!$D$7)^(B1237-1),0)))</f>
        <v/>
      </c>
      <c r="F1237" s="27" t="str">
        <f aca="false">IF(A1237="","",(D1237+IF($O$9=1,E1237,0))*$O$7)</f>
        <v/>
      </c>
      <c r="G1237" s="27" t="str">
        <f aca="false">IF(A1237="","",D1237+E1237+F1237)</f>
        <v/>
      </c>
      <c r="H1237" s="27" t="str">
        <f aca="false">IF(A1237="","",Calculadora!$D$5+SUM($E$7:E1237))</f>
        <v/>
      </c>
      <c r="I1237" s="27" t="str">
        <f aca="false">IF(A1237="","",G1237-H1237)</f>
        <v/>
      </c>
      <c r="J1237" s="27" t="str">
        <f aca="false">IF(A1237="","",IF(C1237=$O$2,G1237,0))</f>
        <v/>
      </c>
    </row>
    <row r="1238" customFormat="false" ht="15" hidden="false" customHeight="false" outlineLevel="0" collapsed="false">
      <c r="A1238" s="25" t="str">
        <f aca="false">IF(ROW()-6&lt;=$O$3,ROW()-6,"")</f>
        <v/>
      </c>
      <c r="B1238" s="25" t="str">
        <f aca="false">IF(A1238="","",INT((A1238-1)/$O$2)+1)</f>
        <v/>
      </c>
      <c r="C1238" s="25" t="str">
        <f aca="false">IF(A1238="","",MOD(A1238-1,$O$2)+1)</f>
        <v/>
      </c>
      <c r="D1238" s="27" t="str">
        <f aca="false">IF(A1238="","",IF(A1238=1,Calculadora!$D$5,G1237))</f>
        <v/>
      </c>
      <c r="E1238" s="27" t="str">
        <f aca="false">IF(A1238="","",IF($O$9=1,IF(MOD(C1238-1,$O$8)=0,Calculadora!$D$6*(1+Calculadora!$D$7)^(B1238-1),0),IF(MOD(C1238,$O$8)=0,Calculadora!$D$6*(1+Calculadora!$D$7)^(B1238-1),0)))</f>
        <v/>
      </c>
      <c r="F1238" s="27" t="str">
        <f aca="false">IF(A1238="","",(D1238+IF($O$9=1,E1238,0))*$O$7)</f>
        <v/>
      </c>
      <c r="G1238" s="27" t="str">
        <f aca="false">IF(A1238="","",D1238+E1238+F1238)</f>
        <v/>
      </c>
      <c r="H1238" s="27" t="str">
        <f aca="false">IF(A1238="","",Calculadora!$D$5+SUM($E$7:E1238))</f>
        <v/>
      </c>
      <c r="I1238" s="27" t="str">
        <f aca="false">IF(A1238="","",G1238-H1238)</f>
        <v/>
      </c>
      <c r="J1238" s="27" t="str">
        <f aca="false">IF(A1238="","",IF(C1238=$O$2,G1238,0))</f>
        <v/>
      </c>
    </row>
    <row r="1239" customFormat="false" ht="15" hidden="false" customHeight="false" outlineLevel="0" collapsed="false">
      <c r="A1239" s="25" t="str">
        <f aca="false">IF(ROW()-6&lt;=$O$3,ROW()-6,"")</f>
        <v/>
      </c>
      <c r="B1239" s="25" t="str">
        <f aca="false">IF(A1239="","",INT((A1239-1)/$O$2)+1)</f>
        <v/>
      </c>
      <c r="C1239" s="25" t="str">
        <f aca="false">IF(A1239="","",MOD(A1239-1,$O$2)+1)</f>
        <v/>
      </c>
      <c r="D1239" s="27" t="str">
        <f aca="false">IF(A1239="","",IF(A1239=1,Calculadora!$D$5,G1238))</f>
        <v/>
      </c>
      <c r="E1239" s="27" t="str">
        <f aca="false">IF(A1239="","",IF($O$9=1,IF(MOD(C1239-1,$O$8)=0,Calculadora!$D$6*(1+Calculadora!$D$7)^(B1239-1),0),IF(MOD(C1239,$O$8)=0,Calculadora!$D$6*(1+Calculadora!$D$7)^(B1239-1),0)))</f>
        <v/>
      </c>
      <c r="F1239" s="27" t="str">
        <f aca="false">IF(A1239="","",(D1239+IF($O$9=1,E1239,0))*$O$7)</f>
        <v/>
      </c>
      <c r="G1239" s="27" t="str">
        <f aca="false">IF(A1239="","",D1239+E1239+F1239)</f>
        <v/>
      </c>
      <c r="H1239" s="27" t="str">
        <f aca="false">IF(A1239="","",Calculadora!$D$5+SUM($E$7:E1239))</f>
        <v/>
      </c>
      <c r="I1239" s="27" t="str">
        <f aca="false">IF(A1239="","",G1239-H1239)</f>
        <v/>
      </c>
      <c r="J1239" s="27" t="str">
        <f aca="false">IF(A1239="","",IF(C1239=$O$2,G1239,0))</f>
        <v/>
      </c>
    </row>
    <row r="1240" customFormat="false" ht="15" hidden="false" customHeight="false" outlineLevel="0" collapsed="false">
      <c r="A1240" s="25" t="str">
        <f aca="false">IF(ROW()-6&lt;=$O$3,ROW()-6,"")</f>
        <v/>
      </c>
      <c r="B1240" s="25" t="str">
        <f aca="false">IF(A1240="","",INT((A1240-1)/$O$2)+1)</f>
        <v/>
      </c>
      <c r="C1240" s="25" t="str">
        <f aca="false">IF(A1240="","",MOD(A1240-1,$O$2)+1)</f>
        <v/>
      </c>
      <c r="D1240" s="27" t="str">
        <f aca="false">IF(A1240="","",IF(A1240=1,Calculadora!$D$5,G1239))</f>
        <v/>
      </c>
      <c r="E1240" s="27" t="str">
        <f aca="false">IF(A1240="","",IF($O$9=1,IF(MOD(C1240-1,$O$8)=0,Calculadora!$D$6*(1+Calculadora!$D$7)^(B1240-1),0),IF(MOD(C1240,$O$8)=0,Calculadora!$D$6*(1+Calculadora!$D$7)^(B1240-1),0)))</f>
        <v/>
      </c>
      <c r="F1240" s="27" t="str">
        <f aca="false">IF(A1240="","",(D1240+IF($O$9=1,E1240,0))*$O$7)</f>
        <v/>
      </c>
      <c r="G1240" s="27" t="str">
        <f aca="false">IF(A1240="","",D1240+E1240+F1240)</f>
        <v/>
      </c>
      <c r="H1240" s="27" t="str">
        <f aca="false">IF(A1240="","",Calculadora!$D$5+SUM($E$7:E1240))</f>
        <v/>
      </c>
      <c r="I1240" s="27" t="str">
        <f aca="false">IF(A1240="","",G1240-H1240)</f>
        <v/>
      </c>
      <c r="J1240" s="27" t="str">
        <f aca="false">IF(A1240="","",IF(C1240=$O$2,G1240,0))</f>
        <v/>
      </c>
    </row>
    <row r="1241" customFormat="false" ht="15" hidden="false" customHeight="false" outlineLevel="0" collapsed="false">
      <c r="A1241" s="25" t="str">
        <f aca="false">IF(ROW()-6&lt;=$O$3,ROW()-6,"")</f>
        <v/>
      </c>
      <c r="B1241" s="25" t="str">
        <f aca="false">IF(A1241="","",INT((A1241-1)/$O$2)+1)</f>
        <v/>
      </c>
      <c r="C1241" s="25" t="str">
        <f aca="false">IF(A1241="","",MOD(A1241-1,$O$2)+1)</f>
        <v/>
      </c>
      <c r="D1241" s="27" t="str">
        <f aca="false">IF(A1241="","",IF(A1241=1,Calculadora!$D$5,G1240))</f>
        <v/>
      </c>
      <c r="E1241" s="27" t="str">
        <f aca="false">IF(A1241="","",IF($O$9=1,IF(MOD(C1241-1,$O$8)=0,Calculadora!$D$6*(1+Calculadora!$D$7)^(B1241-1),0),IF(MOD(C1241,$O$8)=0,Calculadora!$D$6*(1+Calculadora!$D$7)^(B1241-1),0)))</f>
        <v/>
      </c>
      <c r="F1241" s="27" t="str">
        <f aca="false">IF(A1241="","",(D1241+IF($O$9=1,E1241,0))*$O$7)</f>
        <v/>
      </c>
      <c r="G1241" s="27" t="str">
        <f aca="false">IF(A1241="","",D1241+E1241+F1241)</f>
        <v/>
      </c>
      <c r="H1241" s="27" t="str">
        <f aca="false">IF(A1241="","",Calculadora!$D$5+SUM($E$7:E1241))</f>
        <v/>
      </c>
      <c r="I1241" s="27" t="str">
        <f aca="false">IF(A1241="","",G1241-H1241)</f>
        <v/>
      </c>
      <c r="J1241" s="27" t="str">
        <f aca="false">IF(A1241="","",IF(C1241=$O$2,G1241,0))</f>
        <v/>
      </c>
    </row>
    <row r="1242" customFormat="false" ht="15" hidden="false" customHeight="false" outlineLevel="0" collapsed="false">
      <c r="A1242" s="25" t="str">
        <f aca="false">IF(ROW()-6&lt;=$O$3,ROW()-6,"")</f>
        <v/>
      </c>
      <c r="B1242" s="25" t="str">
        <f aca="false">IF(A1242="","",INT((A1242-1)/$O$2)+1)</f>
        <v/>
      </c>
      <c r="C1242" s="25" t="str">
        <f aca="false">IF(A1242="","",MOD(A1242-1,$O$2)+1)</f>
        <v/>
      </c>
      <c r="D1242" s="27" t="str">
        <f aca="false">IF(A1242="","",IF(A1242=1,Calculadora!$D$5,G1241))</f>
        <v/>
      </c>
      <c r="E1242" s="27" t="str">
        <f aca="false">IF(A1242="","",IF($O$9=1,IF(MOD(C1242-1,$O$8)=0,Calculadora!$D$6*(1+Calculadora!$D$7)^(B1242-1),0),IF(MOD(C1242,$O$8)=0,Calculadora!$D$6*(1+Calculadora!$D$7)^(B1242-1),0)))</f>
        <v/>
      </c>
      <c r="F1242" s="27" t="str">
        <f aca="false">IF(A1242="","",(D1242+IF($O$9=1,E1242,0))*$O$7)</f>
        <v/>
      </c>
      <c r="G1242" s="27" t="str">
        <f aca="false">IF(A1242="","",D1242+E1242+F1242)</f>
        <v/>
      </c>
      <c r="H1242" s="27" t="str">
        <f aca="false">IF(A1242="","",Calculadora!$D$5+SUM($E$7:E1242))</f>
        <v/>
      </c>
      <c r="I1242" s="27" t="str">
        <f aca="false">IF(A1242="","",G1242-H1242)</f>
        <v/>
      </c>
      <c r="J1242" s="27" t="str">
        <f aca="false">IF(A1242="","",IF(C1242=$O$2,G1242,0))</f>
        <v/>
      </c>
    </row>
    <row r="1243" customFormat="false" ht="15" hidden="false" customHeight="false" outlineLevel="0" collapsed="false">
      <c r="A1243" s="25" t="str">
        <f aca="false">IF(ROW()-6&lt;=$O$3,ROW()-6,"")</f>
        <v/>
      </c>
      <c r="B1243" s="25" t="str">
        <f aca="false">IF(A1243="","",INT((A1243-1)/$O$2)+1)</f>
        <v/>
      </c>
      <c r="C1243" s="25" t="str">
        <f aca="false">IF(A1243="","",MOD(A1243-1,$O$2)+1)</f>
        <v/>
      </c>
      <c r="D1243" s="27" t="str">
        <f aca="false">IF(A1243="","",IF(A1243=1,Calculadora!$D$5,G1242))</f>
        <v/>
      </c>
      <c r="E1243" s="27" t="str">
        <f aca="false">IF(A1243="","",IF($O$9=1,IF(MOD(C1243-1,$O$8)=0,Calculadora!$D$6*(1+Calculadora!$D$7)^(B1243-1),0),IF(MOD(C1243,$O$8)=0,Calculadora!$D$6*(1+Calculadora!$D$7)^(B1243-1),0)))</f>
        <v/>
      </c>
      <c r="F1243" s="27" t="str">
        <f aca="false">IF(A1243="","",(D1243+IF($O$9=1,E1243,0))*$O$7)</f>
        <v/>
      </c>
      <c r="G1243" s="27" t="str">
        <f aca="false">IF(A1243="","",D1243+E1243+F1243)</f>
        <v/>
      </c>
      <c r="H1243" s="27" t="str">
        <f aca="false">IF(A1243="","",Calculadora!$D$5+SUM($E$7:E1243))</f>
        <v/>
      </c>
      <c r="I1243" s="27" t="str">
        <f aca="false">IF(A1243="","",G1243-H1243)</f>
        <v/>
      </c>
      <c r="J1243" s="27" t="str">
        <f aca="false">IF(A1243="","",IF(C1243=$O$2,G1243,0))</f>
        <v/>
      </c>
    </row>
    <row r="1244" customFormat="false" ht="15" hidden="false" customHeight="false" outlineLevel="0" collapsed="false">
      <c r="A1244" s="25" t="str">
        <f aca="false">IF(ROW()-6&lt;=$O$3,ROW()-6,"")</f>
        <v/>
      </c>
      <c r="B1244" s="25" t="str">
        <f aca="false">IF(A1244="","",INT((A1244-1)/$O$2)+1)</f>
        <v/>
      </c>
      <c r="C1244" s="25" t="str">
        <f aca="false">IF(A1244="","",MOD(A1244-1,$O$2)+1)</f>
        <v/>
      </c>
      <c r="D1244" s="27" t="str">
        <f aca="false">IF(A1244="","",IF(A1244=1,Calculadora!$D$5,G1243))</f>
        <v/>
      </c>
      <c r="E1244" s="27" t="str">
        <f aca="false">IF(A1244="","",IF($O$9=1,IF(MOD(C1244-1,$O$8)=0,Calculadora!$D$6*(1+Calculadora!$D$7)^(B1244-1),0),IF(MOD(C1244,$O$8)=0,Calculadora!$D$6*(1+Calculadora!$D$7)^(B1244-1),0)))</f>
        <v/>
      </c>
      <c r="F1244" s="27" t="str">
        <f aca="false">IF(A1244="","",(D1244+IF($O$9=1,E1244,0))*$O$7)</f>
        <v/>
      </c>
      <c r="G1244" s="27" t="str">
        <f aca="false">IF(A1244="","",D1244+E1244+F1244)</f>
        <v/>
      </c>
      <c r="H1244" s="27" t="str">
        <f aca="false">IF(A1244="","",Calculadora!$D$5+SUM($E$7:E1244))</f>
        <v/>
      </c>
      <c r="I1244" s="27" t="str">
        <f aca="false">IF(A1244="","",G1244-H1244)</f>
        <v/>
      </c>
      <c r="J1244" s="27" t="str">
        <f aca="false">IF(A1244="","",IF(C1244=$O$2,G1244,0))</f>
        <v/>
      </c>
    </row>
    <row r="1245" customFormat="false" ht="15" hidden="false" customHeight="false" outlineLevel="0" collapsed="false">
      <c r="A1245" s="25" t="str">
        <f aca="false">IF(ROW()-6&lt;=$O$3,ROW()-6,"")</f>
        <v/>
      </c>
      <c r="B1245" s="25" t="str">
        <f aca="false">IF(A1245="","",INT((A1245-1)/$O$2)+1)</f>
        <v/>
      </c>
      <c r="C1245" s="25" t="str">
        <f aca="false">IF(A1245="","",MOD(A1245-1,$O$2)+1)</f>
        <v/>
      </c>
      <c r="D1245" s="27" t="str">
        <f aca="false">IF(A1245="","",IF(A1245=1,Calculadora!$D$5,G1244))</f>
        <v/>
      </c>
      <c r="E1245" s="27" t="str">
        <f aca="false">IF(A1245="","",IF($O$9=1,IF(MOD(C1245-1,$O$8)=0,Calculadora!$D$6*(1+Calculadora!$D$7)^(B1245-1),0),IF(MOD(C1245,$O$8)=0,Calculadora!$D$6*(1+Calculadora!$D$7)^(B1245-1),0)))</f>
        <v/>
      </c>
      <c r="F1245" s="27" t="str">
        <f aca="false">IF(A1245="","",(D1245+IF($O$9=1,E1245,0))*$O$7)</f>
        <v/>
      </c>
      <c r="G1245" s="27" t="str">
        <f aca="false">IF(A1245="","",D1245+E1245+F1245)</f>
        <v/>
      </c>
      <c r="H1245" s="27" t="str">
        <f aca="false">IF(A1245="","",Calculadora!$D$5+SUM($E$7:E1245))</f>
        <v/>
      </c>
      <c r="I1245" s="27" t="str">
        <f aca="false">IF(A1245="","",G1245-H1245)</f>
        <v/>
      </c>
      <c r="J1245" s="27" t="str">
        <f aca="false">IF(A1245="","",IF(C1245=$O$2,G1245,0))</f>
        <v/>
      </c>
    </row>
    <row r="1246" customFormat="false" ht="15" hidden="false" customHeight="false" outlineLevel="0" collapsed="false">
      <c r="A1246" s="25" t="str">
        <f aca="false">IF(ROW()-6&lt;=$O$3,ROW()-6,"")</f>
        <v/>
      </c>
      <c r="B1246" s="25" t="str">
        <f aca="false">IF(A1246="","",INT((A1246-1)/$O$2)+1)</f>
        <v/>
      </c>
      <c r="C1246" s="25" t="str">
        <f aca="false">IF(A1246="","",MOD(A1246-1,$O$2)+1)</f>
        <v/>
      </c>
      <c r="D1246" s="27" t="str">
        <f aca="false">IF(A1246="","",IF(A1246=1,Calculadora!$D$5,G1245))</f>
        <v/>
      </c>
      <c r="E1246" s="27" t="str">
        <f aca="false">IF(A1246="","",IF($O$9=1,IF(MOD(C1246-1,$O$8)=0,Calculadora!$D$6*(1+Calculadora!$D$7)^(B1246-1),0),IF(MOD(C1246,$O$8)=0,Calculadora!$D$6*(1+Calculadora!$D$7)^(B1246-1),0)))</f>
        <v/>
      </c>
      <c r="F1246" s="27" t="str">
        <f aca="false">IF(A1246="","",(D1246+IF($O$9=1,E1246,0))*$O$7)</f>
        <v/>
      </c>
      <c r="G1246" s="27" t="str">
        <f aca="false">IF(A1246="","",D1246+E1246+F1246)</f>
        <v/>
      </c>
      <c r="H1246" s="27" t="str">
        <f aca="false">IF(A1246="","",Calculadora!$D$5+SUM($E$7:E1246))</f>
        <v/>
      </c>
      <c r="I1246" s="27" t="str">
        <f aca="false">IF(A1246="","",G1246-H1246)</f>
        <v/>
      </c>
      <c r="J1246" s="27" t="str">
        <f aca="false">IF(A1246="","",IF(C1246=$O$2,G1246,0))</f>
        <v/>
      </c>
    </row>
    <row r="1247" customFormat="false" ht="15" hidden="false" customHeight="false" outlineLevel="0" collapsed="false">
      <c r="A1247" s="25" t="str">
        <f aca="false">IF(ROW()-6&lt;=$O$3,ROW()-6,"")</f>
        <v/>
      </c>
      <c r="B1247" s="25" t="str">
        <f aca="false">IF(A1247="","",INT((A1247-1)/$O$2)+1)</f>
        <v/>
      </c>
      <c r="C1247" s="25" t="str">
        <f aca="false">IF(A1247="","",MOD(A1247-1,$O$2)+1)</f>
        <v/>
      </c>
      <c r="D1247" s="27" t="str">
        <f aca="false">IF(A1247="","",IF(A1247=1,Calculadora!$D$5,G1246))</f>
        <v/>
      </c>
      <c r="E1247" s="27" t="str">
        <f aca="false">IF(A1247="","",IF($O$9=1,IF(MOD(C1247-1,$O$8)=0,Calculadora!$D$6*(1+Calculadora!$D$7)^(B1247-1),0),IF(MOD(C1247,$O$8)=0,Calculadora!$D$6*(1+Calculadora!$D$7)^(B1247-1),0)))</f>
        <v/>
      </c>
      <c r="F1247" s="27" t="str">
        <f aca="false">IF(A1247="","",(D1247+IF($O$9=1,E1247,0))*$O$7)</f>
        <v/>
      </c>
      <c r="G1247" s="27" t="str">
        <f aca="false">IF(A1247="","",D1247+E1247+F1247)</f>
        <v/>
      </c>
      <c r="H1247" s="27" t="str">
        <f aca="false">IF(A1247="","",Calculadora!$D$5+SUM($E$7:E1247))</f>
        <v/>
      </c>
      <c r="I1247" s="27" t="str">
        <f aca="false">IF(A1247="","",G1247-H1247)</f>
        <v/>
      </c>
      <c r="J1247" s="27" t="str">
        <f aca="false">IF(A1247="","",IF(C1247=$O$2,G1247,0))</f>
        <v/>
      </c>
    </row>
    <row r="1248" customFormat="false" ht="15" hidden="false" customHeight="false" outlineLevel="0" collapsed="false">
      <c r="A1248" s="25" t="str">
        <f aca="false">IF(ROW()-6&lt;=$O$3,ROW()-6,"")</f>
        <v/>
      </c>
      <c r="B1248" s="25" t="str">
        <f aca="false">IF(A1248="","",INT((A1248-1)/$O$2)+1)</f>
        <v/>
      </c>
      <c r="C1248" s="25" t="str">
        <f aca="false">IF(A1248="","",MOD(A1248-1,$O$2)+1)</f>
        <v/>
      </c>
      <c r="D1248" s="27" t="str">
        <f aca="false">IF(A1248="","",IF(A1248=1,Calculadora!$D$5,G1247))</f>
        <v/>
      </c>
      <c r="E1248" s="27" t="str">
        <f aca="false">IF(A1248="","",IF($O$9=1,IF(MOD(C1248-1,$O$8)=0,Calculadora!$D$6*(1+Calculadora!$D$7)^(B1248-1),0),IF(MOD(C1248,$O$8)=0,Calculadora!$D$6*(1+Calculadora!$D$7)^(B1248-1),0)))</f>
        <v/>
      </c>
      <c r="F1248" s="27" t="str">
        <f aca="false">IF(A1248="","",(D1248+IF($O$9=1,E1248,0))*$O$7)</f>
        <v/>
      </c>
      <c r="G1248" s="27" t="str">
        <f aca="false">IF(A1248="","",D1248+E1248+F1248)</f>
        <v/>
      </c>
      <c r="H1248" s="27" t="str">
        <f aca="false">IF(A1248="","",Calculadora!$D$5+SUM($E$7:E1248))</f>
        <v/>
      </c>
      <c r="I1248" s="27" t="str">
        <f aca="false">IF(A1248="","",G1248-H1248)</f>
        <v/>
      </c>
      <c r="J1248" s="27" t="str">
        <f aca="false">IF(A1248="","",IF(C1248=$O$2,G1248,0))</f>
        <v/>
      </c>
    </row>
    <row r="1249" customFormat="false" ht="15" hidden="false" customHeight="false" outlineLevel="0" collapsed="false">
      <c r="A1249" s="25" t="str">
        <f aca="false">IF(ROW()-6&lt;=$O$3,ROW()-6,"")</f>
        <v/>
      </c>
      <c r="B1249" s="25" t="str">
        <f aca="false">IF(A1249="","",INT((A1249-1)/$O$2)+1)</f>
        <v/>
      </c>
      <c r="C1249" s="25" t="str">
        <f aca="false">IF(A1249="","",MOD(A1249-1,$O$2)+1)</f>
        <v/>
      </c>
      <c r="D1249" s="27" t="str">
        <f aca="false">IF(A1249="","",IF(A1249=1,Calculadora!$D$5,G1248))</f>
        <v/>
      </c>
      <c r="E1249" s="27" t="str">
        <f aca="false">IF(A1249="","",IF($O$9=1,IF(MOD(C1249-1,$O$8)=0,Calculadora!$D$6*(1+Calculadora!$D$7)^(B1249-1),0),IF(MOD(C1249,$O$8)=0,Calculadora!$D$6*(1+Calculadora!$D$7)^(B1249-1),0)))</f>
        <v/>
      </c>
      <c r="F1249" s="27" t="str">
        <f aca="false">IF(A1249="","",(D1249+IF($O$9=1,E1249,0))*$O$7)</f>
        <v/>
      </c>
      <c r="G1249" s="27" t="str">
        <f aca="false">IF(A1249="","",D1249+E1249+F1249)</f>
        <v/>
      </c>
      <c r="H1249" s="27" t="str">
        <f aca="false">IF(A1249="","",Calculadora!$D$5+SUM($E$7:E1249))</f>
        <v/>
      </c>
      <c r="I1249" s="27" t="str">
        <f aca="false">IF(A1249="","",G1249-H1249)</f>
        <v/>
      </c>
      <c r="J1249" s="27" t="str">
        <f aca="false">IF(A1249="","",IF(C1249=$O$2,G1249,0))</f>
        <v/>
      </c>
    </row>
    <row r="1250" customFormat="false" ht="15" hidden="false" customHeight="false" outlineLevel="0" collapsed="false">
      <c r="A1250" s="25" t="str">
        <f aca="false">IF(ROW()-6&lt;=$O$3,ROW()-6,"")</f>
        <v/>
      </c>
      <c r="B1250" s="25" t="str">
        <f aca="false">IF(A1250="","",INT((A1250-1)/$O$2)+1)</f>
        <v/>
      </c>
      <c r="C1250" s="25" t="str">
        <f aca="false">IF(A1250="","",MOD(A1250-1,$O$2)+1)</f>
        <v/>
      </c>
      <c r="D1250" s="27" t="str">
        <f aca="false">IF(A1250="","",IF(A1250=1,Calculadora!$D$5,G1249))</f>
        <v/>
      </c>
      <c r="E1250" s="27" t="str">
        <f aca="false">IF(A1250="","",IF($O$9=1,IF(MOD(C1250-1,$O$8)=0,Calculadora!$D$6*(1+Calculadora!$D$7)^(B1250-1),0),IF(MOD(C1250,$O$8)=0,Calculadora!$D$6*(1+Calculadora!$D$7)^(B1250-1),0)))</f>
        <v/>
      </c>
      <c r="F1250" s="27" t="str">
        <f aca="false">IF(A1250="","",(D1250+IF($O$9=1,E1250,0))*$O$7)</f>
        <v/>
      </c>
      <c r="G1250" s="27" t="str">
        <f aca="false">IF(A1250="","",D1250+E1250+F1250)</f>
        <v/>
      </c>
      <c r="H1250" s="27" t="str">
        <f aca="false">IF(A1250="","",Calculadora!$D$5+SUM($E$7:E1250))</f>
        <v/>
      </c>
      <c r="I1250" s="27" t="str">
        <f aca="false">IF(A1250="","",G1250-H1250)</f>
        <v/>
      </c>
      <c r="J1250" s="27" t="str">
        <f aca="false">IF(A1250="","",IF(C1250=$O$2,G1250,0))</f>
        <v/>
      </c>
    </row>
    <row r="1251" customFormat="false" ht="15" hidden="false" customHeight="false" outlineLevel="0" collapsed="false">
      <c r="A1251" s="25" t="str">
        <f aca="false">IF(ROW()-6&lt;=$O$3,ROW()-6,"")</f>
        <v/>
      </c>
      <c r="B1251" s="25" t="str">
        <f aca="false">IF(A1251="","",INT((A1251-1)/$O$2)+1)</f>
        <v/>
      </c>
      <c r="C1251" s="25" t="str">
        <f aca="false">IF(A1251="","",MOD(A1251-1,$O$2)+1)</f>
        <v/>
      </c>
      <c r="D1251" s="27" t="str">
        <f aca="false">IF(A1251="","",IF(A1251=1,Calculadora!$D$5,G1250))</f>
        <v/>
      </c>
      <c r="E1251" s="27" t="str">
        <f aca="false">IF(A1251="","",IF($O$9=1,IF(MOD(C1251-1,$O$8)=0,Calculadora!$D$6*(1+Calculadora!$D$7)^(B1251-1),0),IF(MOD(C1251,$O$8)=0,Calculadora!$D$6*(1+Calculadora!$D$7)^(B1251-1),0)))</f>
        <v/>
      </c>
      <c r="F1251" s="27" t="str">
        <f aca="false">IF(A1251="","",(D1251+IF($O$9=1,E1251,0))*$O$7)</f>
        <v/>
      </c>
      <c r="G1251" s="27" t="str">
        <f aca="false">IF(A1251="","",D1251+E1251+F1251)</f>
        <v/>
      </c>
      <c r="H1251" s="27" t="str">
        <f aca="false">IF(A1251="","",Calculadora!$D$5+SUM($E$7:E1251))</f>
        <v/>
      </c>
      <c r="I1251" s="27" t="str">
        <f aca="false">IF(A1251="","",G1251-H1251)</f>
        <v/>
      </c>
      <c r="J1251" s="27" t="str">
        <f aca="false">IF(A1251="","",IF(C1251=$O$2,G1251,0))</f>
        <v/>
      </c>
    </row>
    <row r="1252" customFormat="false" ht="15" hidden="false" customHeight="false" outlineLevel="0" collapsed="false">
      <c r="A1252" s="25" t="str">
        <f aca="false">IF(ROW()-6&lt;=$O$3,ROW()-6,"")</f>
        <v/>
      </c>
      <c r="B1252" s="25" t="str">
        <f aca="false">IF(A1252="","",INT((A1252-1)/$O$2)+1)</f>
        <v/>
      </c>
      <c r="C1252" s="25" t="str">
        <f aca="false">IF(A1252="","",MOD(A1252-1,$O$2)+1)</f>
        <v/>
      </c>
      <c r="D1252" s="27" t="str">
        <f aca="false">IF(A1252="","",IF(A1252=1,Calculadora!$D$5,G1251))</f>
        <v/>
      </c>
      <c r="E1252" s="27" t="str">
        <f aca="false">IF(A1252="","",IF($O$9=1,IF(MOD(C1252-1,$O$8)=0,Calculadora!$D$6*(1+Calculadora!$D$7)^(B1252-1),0),IF(MOD(C1252,$O$8)=0,Calculadora!$D$6*(1+Calculadora!$D$7)^(B1252-1),0)))</f>
        <v/>
      </c>
      <c r="F1252" s="27" t="str">
        <f aca="false">IF(A1252="","",(D1252+IF($O$9=1,E1252,0))*$O$7)</f>
        <v/>
      </c>
      <c r="G1252" s="27" t="str">
        <f aca="false">IF(A1252="","",D1252+E1252+F1252)</f>
        <v/>
      </c>
      <c r="H1252" s="27" t="str">
        <f aca="false">IF(A1252="","",Calculadora!$D$5+SUM($E$7:E1252))</f>
        <v/>
      </c>
      <c r="I1252" s="27" t="str">
        <f aca="false">IF(A1252="","",G1252-H1252)</f>
        <v/>
      </c>
      <c r="J1252" s="27" t="str">
        <f aca="false">IF(A1252="","",IF(C1252=$O$2,G1252,0))</f>
        <v/>
      </c>
    </row>
    <row r="1253" customFormat="false" ht="15" hidden="false" customHeight="false" outlineLevel="0" collapsed="false">
      <c r="A1253" s="25" t="str">
        <f aca="false">IF(ROW()-6&lt;=$O$3,ROW()-6,"")</f>
        <v/>
      </c>
      <c r="B1253" s="25" t="str">
        <f aca="false">IF(A1253="","",INT((A1253-1)/$O$2)+1)</f>
        <v/>
      </c>
      <c r="C1253" s="25" t="str">
        <f aca="false">IF(A1253="","",MOD(A1253-1,$O$2)+1)</f>
        <v/>
      </c>
      <c r="D1253" s="27" t="str">
        <f aca="false">IF(A1253="","",IF(A1253=1,Calculadora!$D$5,G1252))</f>
        <v/>
      </c>
      <c r="E1253" s="27" t="str">
        <f aca="false">IF(A1253="","",IF($O$9=1,IF(MOD(C1253-1,$O$8)=0,Calculadora!$D$6*(1+Calculadora!$D$7)^(B1253-1),0),IF(MOD(C1253,$O$8)=0,Calculadora!$D$6*(1+Calculadora!$D$7)^(B1253-1),0)))</f>
        <v/>
      </c>
      <c r="F1253" s="27" t="str">
        <f aca="false">IF(A1253="","",(D1253+IF($O$9=1,E1253,0))*$O$7)</f>
        <v/>
      </c>
      <c r="G1253" s="27" t="str">
        <f aca="false">IF(A1253="","",D1253+E1253+F1253)</f>
        <v/>
      </c>
      <c r="H1253" s="27" t="str">
        <f aca="false">IF(A1253="","",Calculadora!$D$5+SUM($E$7:E1253))</f>
        <v/>
      </c>
      <c r="I1253" s="27" t="str">
        <f aca="false">IF(A1253="","",G1253-H1253)</f>
        <v/>
      </c>
      <c r="J1253" s="27" t="str">
        <f aca="false">IF(A1253="","",IF(C1253=$O$2,G1253,0))</f>
        <v/>
      </c>
    </row>
    <row r="1254" customFormat="false" ht="15" hidden="false" customHeight="false" outlineLevel="0" collapsed="false">
      <c r="A1254" s="25" t="str">
        <f aca="false">IF(ROW()-6&lt;=$O$3,ROW()-6,"")</f>
        <v/>
      </c>
      <c r="B1254" s="25" t="str">
        <f aca="false">IF(A1254="","",INT((A1254-1)/$O$2)+1)</f>
        <v/>
      </c>
      <c r="C1254" s="25" t="str">
        <f aca="false">IF(A1254="","",MOD(A1254-1,$O$2)+1)</f>
        <v/>
      </c>
      <c r="D1254" s="27" t="str">
        <f aca="false">IF(A1254="","",IF(A1254=1,Calculadora!$D$5,G1253))</f>
        <v/>
      </c>
      <c r="E1254" s="27" t="str">
        <f aca="false">IF(A1254="","",IF($O$9=1,IF(MOD(C1254-1,$O$8)=0,Calculadora!$D$6*(1+Calculadora!$D$7)^(B1254-1),0),IF(MOD(C1254,$O$8)=0,Calculadora!$D$6*(1+Calculadora!$D$7)^(B1254-1),0)))</f>
        <v/>
      </c>
      <c r="F1254" s="27" t="str">
        <f aca="false">IF(A1254="","",(D1254+IF($O$9=1,E1254,0))*$O$7)</f>
        <v/>
      </c>
      <c r="G1254" s="27" t="str">
        <f aca="false">IF(A1254="","",D1254+E1254+F1254)</f>
        <v/>
      </c>
      <c r="H1254" s="27" t="str">
        <f aca="false">IF(A1254="","",Calculadora!$D$5+SUM($E$7:E1254))</f>
        <v/>
      </c>
      <c r="I1254" s="27" t="str">
        <f aca="false">IF(A1254="","",G1254-H1254)</f>
        <v/>
      </c>
      <c r="J1254" s="27" t="str">
        <f aca="false">IF(A1254="","",IF(C1254=$O$2,G1254,0))</f>
        <v/>
      </c>
    </row>
    <row r="1255" customFormat="false" ht="15" hidden="false" customHeight="false" outlineLevel="0" collapsed="false">
      <c r="A1255" s="25" t="str">
        <f aca="false">IF(ROW()-6&lt;=$O$3,ROW()-6,"")</f>
        <v/>
      </c>
      <c r="B1255" s="25" t="str">
        <f aca="false">IF(A1255="","",INT((A1255-1)/$O$2)+1)</f>
        <v/>
      </c>
      <c r="C1255" s="25" t="str">
        <f aca="false">IF(A1255="","",MOD(A1255-1,$O$2)+1)</f>
        <v/>
      </c>
      <c r="D1255" s="27" t="str">
        <f aca="false">IF(A1255="","",IF(A1255=1,Calculadora!$D$5,G1254))</f>
        <v/>
      </c>
      <c r="E1255" s="27" t="str">
        <f aca="false">IF(A1255="","",IF($O$9=1,IF(MOD(C1255-1,$O$8)=0,Calculadora!$D$6*(1+Calculadora!$D$7)^(B1255-1),0),IF(MOD(C1255,$O$8)=0,Calculadora!$D$6*(1+Calculadora!$D$7)^(B1255-1),0)))</f>
        <v/>
      </c>
      <c r="F1255" s="27" t="str">
        <f aca="false">IF(A1255="","",(D1255+IF($O$9=1,E1255,0))*$O$7)</f>
        <v/>
      </c>
      <c r="G1255" s="27" t="str">
        <f aca="false">IF(A1255="","",D1255+E1255+F1255)</f>
        <v/>
      </c>
      <c r="H1255" s="27" t="str">
        <f aca="false">IF(A1255="","",Calculadora!$D$5+SUM($E$7:E1255))</f>
        <v/>
      </c>
      <c r="I1255" s="27" t="str">
        <f aca="false">IF(A1255="","",G1255-H1255)</f>
        <v/>
      </c>
      <c r="J1255" s="27" t="str">
        <f aca="false">IF(A1255="","",IF(C1255=$O$2,G1255,0))</f>
        <v/>
      </c>
    </row>
    <row r="1256" customFormat="false" ht="15" hidden="false" customHeight="false" outlineLevel="0" collapsed="false">
      <c r="A1256" s="25" t="str">
        <f aca="false">IF(ROW()-6&lt;=$O$3,ROW()-6,"")</f>
        <v/>
      </c>
      <c r="B1256" s="25" t="str">
        <f aca="false">IF(A1256="","",INT((A1256-1)/$O$2)+1)</f>
        <v/>
      </c>
      <c r="C1256" s="25" t="str">
        <f aca="false">IF(A1256="","",MOD(A1256-1,$O$2)+1)</f>
        <v/>
      </c>
      <c r="D1256" s="27" t="str">
        <f aca="false">IF(A1256="","",IF(A1256=1,Calculadora!$D$5,G1255))</f>
        <v/>
      </c>
      <c r="E1256" s="27" t="str">
        <f aca="false">IF(A1256="","",IF($O$9=1,IF(MOD(C1256-1,$O$8)=0,Calculadora!$D$6*(1+Calculadora!$D$7)^(B1256-1),0),IF(MOD(C1256,$O$8)=0,Calculadora!$D$6*(1+Calculadora!$D$7)^(B1256-1),0)))</f>
        <v/>
      </c>
      <c r="F1256" s="27" t="str">
        <f aca="false">IF(A1256="","",(D1256+IF($O$9=1,E1256,0))*$O$7)</f>
        <v/>
      </c>
      <c r="G1256" s="27" t="str">
        <f aca="false">IF(A1256="","",D1256+E1256+F1256)</f>
        <v/>
      </c>
      <c r="H1256" s="27" t="str">
        <f aca="false">IF(A1256="","",Calculadora!$D$5+SUM($E$7:E1256))</f>
        <v/>
      </c>
      <c r="I1256" s="27" t="str">
        <f aca="false">IF(A1256="","",G1256-H1256)</f>
        <v/>
      </c>
      <c r="J1256" s="27" t="str">
        <f aca="false">IF(A1256="","",IF(C1256=$O$2,G1256,0))</f>
        <v/>
      </c>
    </row>
    <row r="1257" customFormat="false" ht="15" hidden="false" customHeight="false" outlineLevel="0" collapsed="false">
      <c r="A1257" s="25" t="str">
        <f aca="false">IF(ROW()-6&lt;=$O$3,ROW()-6,"")</f>
        <v/>
      </c>
      <c r="B1257" s="25" t="str">
        <f aca="false">IF(A1257="","",INT((A1257-1)/$O$2)+1)</f>
        <v/>
      </c>
      <c r="C1257" s="25" t="str">
        <f aca="false">IF(A1257="","",MOD(A1257-1,$O$2)+1)</f>
        <v/>
      </c>
      <c r="D1257" s="27" t="str">
        <f aca="false">IF(A1257="","",IF(A1257=1,Calculadora!$D$5,G1256))</f>
        <v/>
      </c>
      <c r="E1257" s="27" t="str">
        <f aca="false">IF(A1257="","",IF($O$9=1,IF(MOD(C1257-1,$O$8)=0,Calculadora!$D$6*(1+Calculadora!$D$7)^(B1257-1),0),IF(MOD(C1257,$O$8)=0,Calculadora!$D$6*(1+Calculadora!$D$7)^(B1257-1),0)))</f>
        <v/>
      </c>
      <c r="F1257" s="27" t="str">
        <f aca="false">IF(A1257="","",(D1257+IF($O$9=1,E1257,0))*$O$7)</f>
        <v/>
      </c>
      <c r="G1257" s="27" t="str">
        <f aca="false">IF(A1257="","",D1257+E1257+F1257)</f>
        <v/>
      </c>
      <c r="H1257" s="27" t="str">
        <f aca="false">IF(A1257="","",Calculadora!$D$5+SUM($E$7:E1257))</f>
        <v/>
      </c>
      <c r="I1257" s="27" t="str">
        <f aca="false">IF(A1257="","",G1257-H1257)</f>
        <v/>
      </c>
      <c r="J1257" s="27" t="str">
        <f aca="false">IF(A1257="","",IF(C1257=$O$2,G1257,0))</f>
        <v/>
      </c>
    </row>
    <row r="1258" customFormat="false" ht="15" hidden="false" customHeight="false" outlineLevel="0" collapsed="false">
      <c r="A1258" s="25" t="str">
        <f aca="false">IF(ROW()-6&lt;=$O$3,ROW()-6,"")</f>
        <v/>
      </c>
      <c r="B1258" s="25" t="str">
        <f aca="false">IF(A1258="","",INT((A1258-1)/$O$2)+1)</f>
        <v/>
      </c>
      <c r="C1258" s="25" t="str">
        <f aca="false">IF(A1258="","",MOD(A1258-1,$O$2)+1)</f>
        <v/>
      </c>
      <c r="D1258" s="27" t="str">
        <f aca="false">IF(A1258="","",IF(A1258=1,Calculadora!$D$5,G1257))</f>
        <v/>
      </c>
      <c r="E1258" s="27" t="str">
        <f aca="false">IF(A1258="","",IF($O$9=1,IF(MOD(C1258-1,$O$8)=0,Calculadora!$D$6*(1+Calculadora!$D$7)^(B1258-1),0),IF(MOD(C1258,$O$8)=0,Calculadora!$D$6*(1+Calculadora!$D$7)^(B1258-1),0)))</f>
        <v/>
      </c>
      <c r="F1258" s="27" t="str">
        <f aca="false">IF(A1258="","",(D1258+IF($O$9=1,E1258,0))*$O$7)</f>
        <v/>
      </c>
      <c r="G1258" s="27" t="str">
        <f aca="false">IF(A1258="","",D1258+E1258+F1258)</f>
        <v/>
      </c>
      <c r="H1258" s="27" t="str">
        <f aca="false">IF(A1258="","",Calculadora!$D$5+SUM($E$7:E1258))</f>
        <v/>
      </c>
      <c r="I1258" s="27" t="str">
        <f aca="false">IF(A1258="","",G1258-H1258)</f>
        <v/>
      </c>
      <c r="J1258" s="27" t="str">
        <f aca="false">IF(A1258="","",IF(C1258=$O$2,G1258,0))</f>
        <v/>
      </c>
    </row>
    <row r="1259" customFormat="false" ht="15" hidden="false" customHeight="false" outlineLevel="0" collapsed="false">
      <c r="A1259" s="25" t="str">
        <f aca="false">IF(ROW()-6&lt;=$O$3,ROW()-6,"")</f>
        <v/>
      </c>
      <c r="B1259" s="25" t="str">
        <f aca="false">IF(A1259="","",INT((A1259-1)/$O$2)+1)</f>
        <v/>
      </c>
      <c r="C1259" s="25" t="str">
        <f aca="false">IF(A1259="","",MOD(A1259-1,$O$2)+1)</f>
        <v/>
      </c>
      <c r="D1259" s="27" t="str">
        <f aca="false">IF(A1259="","",IF(A1259=1,Calculadora!$D$5,G1258))</f>
        <v/>
      </c>
      <c r="E1259" s="27" t="str">
        <f aca="false">IF(A1259="","",IF($O$9=1,IF(MOD(C1259-1,$O$8)=0,Calculadora!$D$6*(1+Calculadora!$D$7)^(B1259-1),0),IF(MOD(C1259,$O$8)=0,Calculadora!$D$6*(1+Calculadora!$D$7)^(B1259-1),0)))</f>
        <v/>
      </c>
      <c r="F1259" s="27" t="str">
        <f aca="false">IF(A1259="","",(D1259+IF($O$9=1,E1259,0))*$O$7)</f>
        <v/>
      </c>
      <c r="G1259" s="27" t="str">
        <f aca="false">IF(A1259="","",D1259+E1259+F1259)</f>
        <v/>
      </c>
      <c r="H1259" s="27" t="str">
        <f aca="false">IF(A1259="","",Calculadora!$D$5+SUM($E$7:E1259))</f>
        <v/>
      </c>
      <c r="I1259" s="27" t="str">
        <f aca="false">IF(A1259="","",G1259-H1259)</f>
        <v/>
      </c>
      <c r="J1259" s="27" t="str">
        <f aca="false">IF(A1259="","",IF(C1259=$O$2,G1259,0))</f>
        <v/>
      </c>
    </row>
    <row r="1260" customFormat="false" ht="15" hidden="false" customHeight="false" outlineLevel="0" collapsed="false">
      <c r="A1260" s="25" t="str">
        <f aca="false">IF(ROW()-6&lt;=$O$3,ROW()-6,"")</f>
        <v/>
      </c>
      <c r="B1260" s="25" t="str">
        <f aca="false">IF(A1260="","",INT((A1260-1)/$O$2)+1)</f>
        <v/>
      </c>
      <c r="C1260" s="25" t="str">
        <f aca="false">IF(A1260="","",MOD(A1260-1,$O$2)+1)</f>
        <v/>
      </c>
      <c r="D1260" s="27" t="str">
        <f aca="false">IF(A1260="","",IF(A1260=1,Calculadora!$D$5,G1259))</f>
        <v/>
      </c>
      <c r="E1260" s="27" t="str">
        <f aca="false">IF(A1260="","",IF($O$9=1,IF(MOD(C1260-1,$O$8)=0,Calculadora!$D$6*(1+Calculadora!$D$7)^(B1260-1),0),IF(MOD(C1260,$O$8)=0,Calculadora!$D$6*(1+Calculadora!$D$7)^(B1260-1),0)))</f>
        <v/>
      </c>
      <c r="F1260" s="27" t="str">
        <f aca="false">IF(A1260="","",(D1260+IF($O$9=1,E1260,0))*$O$7)</f>
        <v/>
      </c>
      <c r="G1260" s="27" t="str">
        <f aca="false">IF(A1260="","",D1260+E1260+F1260)</f>
        <v/>
      </c>
      <c r="H1260" s="27" t="str">
        <f aca="false">IF(A1260="","",Calculadora!$D$5+SUM($E$7:E1260))</f>
        <v/>
      </c>
      <c r="I1260" s="27" t="str">
        <f aca="false">IF(A1260="","",G1260-H1260)</f>
        <v/>
      </c>
      <c r="J1260" s="27" t="str">
        <f aca="false">IF(A1260="","",IF(C1260=$O$2,G1260,0))</f>
        <v/>
      </c>
    </row>
    <row r="1261" customFormat="false" ht="15" hidden="false" customHeight="false" outlineLevel="0" collapsed="false">
      <c r="A1261" s="25" t="str">
        <f aca="false">IF(ROW()-6&lt;=$O$3,ROW()-6,"")</f>
        <v/>
      </c>
      <c r="B1261" s="25" t="str">
        <f aca="false">IF(A1261="","",INT((A1261-1)/$O$2)+1)</f>
        <v/>
      </c>
      <c r="C1261" s="25" t="str">
        <f aca="false">IF(A1261="","",MOD(A1261-1,$O$2)+1)</f>
        <v/>
      </c>
      <c r="D1261" s="27" t="str">
        <f aca="false">IF(A1261="","",IF(A1261=1,Calculadora!$D$5,G1260))</f>
        <v/>
      </c>
      <c r="E1261" s="27" t="str">
        <f aca="false">IF(A1261="","",IF($O$9=1,IF(MOD(C1261-1,$O$8)=0,Calculadora!$D$6*(1+Calculadora!$D$7)^(B1261-1),0),IF(MOD(C1261,$O$8)=0,Calculadora!$D$6*(1+Calculadora!$D$7)^(B1261-1),0)))</f>
        <v/>
      </c>
      <c r="F1261" s="27" t="str">
        <f aca="false">IF(A1261="","",(D1261+IF($O$9=1,E1261,0))*$O$7)</f>
        <v/>
      </c>
      <c r="G1261" s="27" t="str">
        <f aca="false">IF(A1261="","",D1261+E1261+F1261)</f>
        <v/>
      </c>
      <c r="H1261" s="27" t="str">
        <f aca="false">IF(A1261="","",Calculadora!$D$5+SUM($E$7:E1261))</f>
        <v/>
      </c>
      <c r="I1261" s="27" t="str">
        <f aca="false">IF(A1261="","",G1261-H1261)</f>
        <v/>
      </c>
      <c r="J1261" s="27" t="str">
        <f aca="false">IF(A1261="","",IF(C1261=$O$2,G1261,0))</f>
        <v/>
      </c>
    </row>
    <row r="1262" customFormat="false" ht="15" hidden="false" customHeight="false" outlineLevel="0" collapsed="false">
      <c r="A1262" s="25" t="str">
        <f aca="false">IF(ROW()-6&lt;=$O$3,ROW()-6,"")</f>
        <v/>
      </c>
      <c r="B1262" s="25" t="str">
        <f aca="false">IF(A1262="","",INT((A1262-1)/$O$2)+1)</f>
        <v/>
      </c>
      <c r="C1262" s="25" t="str">
        <f aca="false">IF(A1262="","",MOD(A1262-1,$O$2)+1)</f>
        <v/>
      </c>
      <c r="D1262" s="27" t="str">
        <f aca="false">IF(A1262="","",IF(A1262=1,Calculadora!$D$5,G1261))</f>
        <v/>
      </c>
      <c r="E1262" s="27" t="str">
        <f aca="false">IF(A1262="","",IF($O$9=1,IF(MOD(C1262-1,$O$8)=0,Calculadora!$D$6*(1+Calculadora!$D$7)^(B1262-1),0),IF(MOD(C1262,$O$8)=0,Calculadora!$D$6*(1+Calculadora!$D$7)^(B1262-1),0)))</f>
        <v/>
      </c>
      <c r="F1262" s="27" t="str">
        <f aca="false">IF(A1262="","",(D1262+IF($O$9=1,E1262,0))*$O$7)</f>
        <v/>
      </c>
      <c r="G1262" s="27" t="str">
        <f aca="false">IF(A1262="","",D1262+E1262+F1262)</f>
        <v/>
      </c>
      <c r="H1262" s="27" t="str">
        <f aca="false">IF(A1262="","",Calculadora!$D$5+SUM($E$7:E1262))</f>
        <v/>
      </c>
      <c r="I1262" s="27" t="str">
        <f aca="false">IF(A1262="","",G1262-H1262)</f>
        <v/>
      </c>
      <c r="J1262" s="27" t="str">
        <f aca="false">IF(A1262="","",IF(C1262=$O$2,G1262,0))</f>
        <v/>
      </c>
    </row>
    <row r="1263" customFormat="false" ht="15" hidden="false" customHeight="false" outlineLevel="0" collapsed="false">
      <c r="A1263" s="25" t="str">
        <f aca="false">IF(ROW()-6&lt;=$O$3,ROW()-6,"")</f>
        <v/>
      </c>
      <c r="B1263" s="25" t="str">
        <f aca="false">IF(A1263="","",INT((A1263-1)/$O$2)+1)</f>
        <v/>
      </c>
      <c r="C1263" s="25" t="str">
        <f aca="false">IF(A1263="","",MOD(A1263-1,$O$2)+1)</f>
        <v/>
      </c>
      <c r="D1263" s="27" t="str">
        <f aca="false">IF(A1263="","",IF(A1263=1,Calculadora!$D$5,G1262))</f>
        <v/>
      </c>
      <c r="E1263" s="27" t="str">
        <f aca="false">IF(A1263="","",IF($O$9=1,IF(MOD(C1263-1,$O$8)=0,Calculadora!$D$6*(1+Calculadora!$D$7)^(B1263-1),0),IF(MOD(C1263,$O$8)=0,Calculadora!$D$6*(1+Calculadora!$D$7)^(B1263-1),0)))</f>
        <v/>
      </c>
      <c r="F1263" s="27" t="str">
        <f aca="false">IF(A1263="","",(D1263+IF($O$9=1,E1263,0))*$O$7)</f>
        <v/>
      </c>
      <c r="G1263" s="27" t="str">
        <f aca="false">IF(A1263="","",D1263+E1263+F1263)</f>
        <v/>
      </c>
      <c r="H1263" s="27" t="str">
        <f aca="false">IF(A1263="","",Calculadora!$D$5+SUM($E$7:E1263))</f>
        <v/>
      </c>
      <c r="I1263" s="27" t="str">
        <f aca="false">IF(A1263="","",G1263-H1263)</f>
        <v/>
      </c>
      <c r="J1263" s="27" t="str">
        <f aca="false">IF(A1263="","",IF(C1263=$O$2,G1263,0))</f>
        <v/>
      </c>
    </row>
    <row r="1264" customFormat="false" ht="15" hidden="false" customHeight="false" outlineLevel="0" collapsed="false">
      <c r="A1264" s="25" t="str">
        <f aca="false">IF(ROW()-6&lt;=$O$3,ROW()-6,"")</f>
        <v/>
      </c>
      <c r="B1264" s="25" t="str">
        <f aca="false">IF(A1264="","",INT((A1264-1)/$O$2)+1)</f>
        <v/>
      </c>
      <c r="C1264" s="25" t="str">
        <f aca="false">IF(A1264="","",MOD(A1264-1,$O$2)+1)</f>
        <v/>
      </c>
      <c r="D1264" s="27" t="str">
        <f aca="false">IF(A1264="","",IF(A1264=1,Calculadora!$D$5,G1263))</f>
        <v/>
      </c>
      <c r="E1264" s="27" t="str">
        <f aca="false">IF(A1264="","",IF($O$9=1,IF(MOD(C1264-1,$O$8)=0,Calculadora!$D$6*(1+Calculadora!$D$7)^(B1264-1),0),IF(MOD(C1264,$O$8)=0,Calculadora!$D$6*(1+Calculadora!$D$7)^(B1264-1),0)))</f>
        <v/>
      </c>
      <c r="F1264" s="27" t="str">
        <f aca="false">IF(A1264="","",(D1264+IF($O$9=1,E1264,0))*$O$7)</f>
        <v/>
      </c>
      <c r="G1264" s="27" t="str">
        <f aca="false">IF(A1264="","",D1264+E1264+F1264)</f>
        <v/>
      </c>
      <c r="H1264" s="27" t="str">
        <f aca="false">IF(A1264="","",Calculadora!$D$5+SUM($E$7:E1264))</f>
        <v/>
      </c>
      <c r="I1264" s="27" t="str">
        <f aca="false">IF(A1264="","",G1264-H1264)</f>
        <v/>
      </c>
      <c r="J1264" s="27" t="str">
        <f aca="false">IF(A1264="","",IF(C1264=$O$2,G1264,0))</f>
        <v/>
      </c>
    </row>
    <row r="1265" customFormat="false" ht="15" hidden="false" customHeight="false" outlineLevel="0" collapsed="false">
      <c r="A1265" s="25" t="str">
        <f aca="false">IF(ROW()-6&lt;=$O$3,ROW()-6,"")</f>
        <v/>
      </c>
      <c r="B1265" s="25" t="str">
        <f aca="false">IF(A1265="","",INT((A1265-1)/$O$2)+1)</f>
        <v/>
      </c>
      <c r="C1265" s="25" t="str">
        <f aca="false">IF(A1265="","",MOD(A1265-1,$O$2)+1)</f>
        <v/>
      </c>
      <c r="D1265" s="27" t="str">
        <f aca="false">IF(A1265="","",IF(A1265=1,Calculadora!$D$5,G1264))</f>
        <v/>
      </c>
      <c r="E1265" s="27" t="str">
        <f aca="false">IF(A1265="","",IF($O$9=1,IF(MOD(C1265-1,$O$8)=0,Calculadora!$D$6*(1+Calculadora!$D$7)^(B1265-1),0),IF(MOD(C1265,$O$8)=0,Calculadora!$D$6*(1+Calculadora!$D$7)^(B1265-1),0)))</f>
        <v/>
      </c>
      <c r="F1265" s="27" t="str">
        <f aca="false">IF(A1265="","",(D1265+IF($O$9=1,E1265,0))*$O$7)</f>
        <v/>
      </c>
      <c r="G1265" s="27" t="str">
        <f aca="false">IF(A1265="","",D1265+E1265+F1265)</f>
        <v/>
      </c>
      <c r="H1265" s="27" t="str">
        <f aca="false">IF(A1265="","",Calculadora!$D$5+SUM($E$7:E1265))</f>
        <v/>
      </c>
      <c r="I1265" s="27" t="str">
        <f aca="false">IF(A1265="","",G1265-H1265)</f>
        <v/>
      </c>
      <c r="J1265" s="27" t="str">
        <f aca="false">IF(A1265="","",IF(C1265=$O$2,G1265,0))</f>
        <v/>
      </c>
    </row>
    <row r="1266" customFormat="false" ht="15" hidden="false" customHeight="false" outlineLevel="0" collapsed="false">
      <c r="A1266" s="25" t="str">
        <f aca="false">IF(ROW()-6&lt;=$O$3,ROW()-6,"")</f>
        <v/>
      </c>
      <c r="B1266" s="25" t="str">
        <f aca="false">IF(A1266="","",INT((A1266-1)/$O$2)+1)</f>
        <v/>
      </c>
      <c r="C1266" s="25" t="str">
        <f aca="false">IF(A1266="","",MOD(A1266-1,$O$2)+1)</f>
        <v/>
      </c>
      <c r="D1266" s="27" t="str">
        <f aca="false">IF(A1266="","",IF(A1266=1,Calculadora!$D$5,G1265))</f>
        <v/>
      </c>
      <c r="E1266" s="27" t="str">
        <f aca="false">IF(A1266="","",IF($O$9=1,IF(MOD(C1266-1,$O$8)=0,Calculadora!$D$6*(1+Calculadora!$D$7)^(B1266-1),0),IF(MOD(C1266,$O$8)=0,Calculadora!$D$6*(1+Calculadora!$D$7)^(B1266-1),0)))</f>
        <v/>
      </c>
      <c r="F1266" s="27" t="str">
        <f aca="false">IF(A1266="","",(D1266+IF($O$9=1,E1266,0))*$O$7)</f>
        <v/>
      </c>
      <c r="G1266" s="27" t="str">
        <f aca="false">IF(A1266="","",D1266+E1266+F1266)</f>
        <v/>
      </c>
      <c r="H1266" s="27" t="str">
        <f aca="false">IF(A1266="","",Calculadora!$D$5+SUM($E$7:E1266))</f>
        <v/>
      </c>
      <c r="I1266" s="27" t="str">
        <f aca="false">IF(A1266="","",G1266-H1266)</f>
        <v/>
      </c>
      <c r="J1266" s="27" t="str">
        <f aca="false">IF(A1266="","",IF(C1266=$O$2,G1266,0))</f>
        <v/>
      </c>
    </row>
    <row r="1267" customFormat="false" ht="15" hidden="false" customHeight="false" outlineLevel="0" collapsed="false">
      <c r="A1267" s="25" t="str">
        <f aca="false">IF(ROW()-6&lt;=$O$3,ROW()-6,"")</f>
        <v/>
      </c>
      <c r="B1267" s="25" t="str">
        <f aca="false">IF(A1267="","",INT((A1267-1)/$O$2)+1)</f>
        <v/>
      </c>
      <c r="C1267" s="25" t="str">
        <f aca="false">IF(A1267="","",MOD(A1267-1,$O$2)+1)</f>
        <v/>
      </c>
      <c r="D1267" s="27" t="str">
        <f aca="false">IF(A1267="","",IF(A1267=1,Calculadora!$D$5,G1266))</f>
        <v/>
      </c>
      <c r="E1267" s="27" t="str">
        <f aca="false">IF(A1267="","",IF($O$9=1,IF(MOD(C1267-1,$O$8)=0,Calculadora!$D$6*(1+Calculadora!$D$7)^(B1267-1),0),IF(MOD(C1267,$O$8)=0,Calculadora!$D$6*(1+Calculadora!$D$7)^(B1267-1),0)))</f>
        <v/>
      </c>
      <c r="F1267" s="27" t="str">
        <f aca="false">IF(A1267="","",(D1267+IF($O$9=1,E1267,0))*$O$7)</f>
        <v/>
      </c>
      <c r="G1267" s="27" t="str">
        <f aca="false">IF(A1267="","",D1267+E1267+F1267)</f>
        <v/>
      </c>
      <c r="H1267" s="27" t="str">
        <f aca="false">IF(A1267="","",Calculadora!$D$5+SUM($E$7:E1267))</f>
        <v/>
      </c>
      <c r="I1267" s="27" t="str">
        <f aca="false">IF(A1267="","",G1267-H1267)</f>
        <v/>
      </c>
      <c r="J1267" s="27" t="str">
        <f aca="false">IF(A1267="","",IF(C1267=$O$2,G1267,0))</f>
        <v/>
      </c>
    </row>
    <row r="1268" customFormat="false" ht="15" hidden="false" customHeight="false" outlineLevel="0" collapsed="false">
      <c r="A1268" s="25" t="str">
        <f aca="false">IF(ROW()-6&lt;=$O$3,ROW()-6,"")</f>
        <v/>
      </c>
      <c r="B1268" s="25" t="str">
        <f aca="false">IF(A1268="","",INT((A1268-1)/$O$2)+1)</f>
        <v/>
      </c>
      <c r="C1268" s="25" t="str">
        <f aca="false">IF(A1268="","",MOD(A1268-1,$O$2)+1)</f>
        <v/>
      </c>
      <c r="D1268" s="27" t="str">
        <f aca="false">IF(A1268="","",IF(A1268=1,Calculadora!$D$5,G1267))</f>
        <v/>
      </c>
      <c r="E1268" s="27" t="str">
        <f aca="false">IF(A1268="","",IF($O$9=1,IF(MOD(C1268-1,$O$8)=0,Calculadora!$D$6*(1+Calculadora!$D$7)^(B1268-1),0),IF(MOD(C1268,$O$8)=0,Calculadora!$D$6*(1+Calculadora!$D$7)^(B1268-1),0)))</f>
        <v/>
      </c>
      <c r="F1268" s="27" t="str">
        <f aca="false">IF(A1268="","",(D1268+IF($O$9=1,E1268,0))*$O$7)</f>
        <v/>
      </c>
      <c r="G1268" s="27" t="str">
        <f aca="false">IF(A1268="","",D1268+E1268+F1268)</f>
        <v/>
      </c>
      <c r="H1268" s="27" t="str">
        <f aca="false">IF(A1268="","",Calculadora!$D$5+SUM($E$7:E1268))</f>
        <v/>
      </c>
      <c r="I1268" s="27" t="str">
        <f aca="false">IF(A1268="","",G1268-H1268)</f>
        <v/>
      </c>
      <c r="J1268" s="27" t="str">
        <f aca="false">IF(A1268="","",IF(C1268=$O$2,G1268,0))</f>
        <v/>
      </c>
    </row>
    <row r="1269" customFormat="false" ht="15" hidden="false" customHeight="false" outlineLevel="0" collapsed="false">
      <c r="A1269" s="25" t="str">
        <f aca="false">IF(ROW()-6&lt;=$O$3,ROW()-6,"")</f>
        <v/>
      </c>
      <c r="B1269" s="25" t="str">
        <f aca="false">IF(A1269="","",INT((A1269-1)/$O$2)+1)</f>
        <v/>
      </c>
      <c r="C1269" s="25" t="str">
        <f aca="false">IF(A1269="","",MOD(A1269-1,$O$2)+1)</f>
        <v/>
      </c>
      <c r="D1269" s="27" t="str">
        <f aca="false">IF(A1269="","",IF(A1269=1,Calculadora!$D$5,G1268))</f>
        <v/>
      </c>
      <c r="E1269" s="27" t="str">
        <f aca="false">IF(A1269="","",IF($O$9=1,IF(MOD(C1269-1,$O$8)=0,Calculadora!$D$6*(1+Calculadora!$D$7)^(B1269-1),0),IF(MOD(C1269,$O$8)=0,Calculadora!$D$6*(1+Calculadora!$D$7)^(B1269-1),0)))</f>
        <v/>
      </c>
      <c r="F1269" s="27" t="str">
        <f aca="false">IF(A1269="","",(D1269+IF($O$9=1,E1269,0))*$O$7)</f>
        <v/>
      </c>
      <c r="G1269" s="27" t="str">
        <f aca="false">IF(A1269="","",D1269+E1269+F1269)</f>
        <v/>
      </c>
      <c r="H1269" s="27" t="str">
        <f aca="false">IF(A1269="","",Calculadora!$D$5+SUM($E$7:E1269))</f>
        <v/>
      </c>
      <c r="I1269" s="27" t="str">
        <f aca="false">IF(A1269="","",G1269-H1269)</f>
        <v/>
      </c>
      <c r="J1269" s="27" t="str">
        <f aca="false">IF(A1269="","",IF(C1269=$O$2,G1269,0))</f>
        <v/>
      </c>
    </row>
    <row r="1270" customFormat="false" ht="15" hidden="false" customHeight="false" outlineLevel="0" collapsed="false">
      <c r="A1270" s="25" t="str">
        <f aca="false">IF(ROW()-6&lt;=$O$3,ROW()-6,"")</f>
        <v/>
      </c>
      <c r="B1270" s="25" t="str">
        <f aca="false">IF(A1270="","",INT((A1270-1)/$O$2)+1)</f>
        <v/>
      </c>
      <c r="C1270" s="25" t="str">
        <f aca="false">IF(A1270="","",MOD(A1270-1,$O$2)+1)</f>
        <v/>
      </c>
      <c r="D1270" s="27" t="str">
        <f aca="false">IF(A1270="","",IF(A1270=1,Calculadora!$D$5,G1269))</f>
        <v/>
      </c>
      <c r="E1270" s="27" t="str">
        <f aca="false">IF(A1270="","",IF($O$9=1,IF(MOD(C1270-1,$O$8)=0,Calculadora!$D$6*(1+Calculadora!$D$7)^(B1270-1),0),IF(MOD(C1270,$O$8)=0,Calculadora!$D$6*(1+Calculadora!$D$7)^(B1270-1),0)))</f>
        <v/>
      </c>
      <c r="F1270" s="27" t="str">
        <f aca="false">IF(A1270="","",(D1270+IF($O$9=1,E1270,0))*$O$7)</f>
        <v/>
      </c>
      <c r="G1270" s="27" t="str">
        <f aca="false">IF(A1270="","",D1270+E1270+F1270)</f>
        <v/>
      </c>
      <c r="H1270" s="27" t="str">
        <f aca="false">IF(A1270="","",Calculadora!$D$5+SUM($E$7:E1270))</f>
        <v/>
      </c>
      <c r="I1270" s="27" t="str">
        <f aca="false">IF(A1270="","",G1270-H1270)</f>
        <v/>
      </c>
      <c r="J1270" s="27" t="str">
        <f aca="false">IF(A1270="","",IF(C1270=$O$2,G1270,0))</f>
        <v/>
      </c>
    </row>
    <row r="1271" customFormat="false" ht="15" hidden="false" customHeight="false" outlineLevel="0" collapsed="false">
      <c r="A1271" s="25" t="str">
        <f aca="false">IF(ROW()-6&lt;=$O$3,ROW()-6,"")</f>
        <v/>
      </c>
      <c r="B1271" s="25" t="str">
        <f aca="false">IF(A1271="","",INT((A1271-1)/$O$2)+1)</f>
        <v/>
      </c>
      <c r="C1271" s="25" t="str">
        <f aca="false">IF(A1271="","",MOD(A1271-1,$O$2)+1)</f>
        <v/>
      </c>
      <c r="D1271" s="27" t="str">
        <f aca="false">IF(A1271="","",IF(A1271=1,Calculadora!$D$5,G1270))</f>
        <v/>
      </c>
      <c r="E1271" s="27" t="str">
        <f aca="false">IF(A1271="","",IF($O$9=1,IF(MOD(C1271-1,$O$8)=0,Calculadora!$D$6*(1+Calculadora!$D$7)^(B1271-1),0),IF(MOD(C1271,$O$8)=0,Calculadora!$D$6*(1+Calculadora!$D$7)^(B1271-1),0)))</f>
        <v/>
      </c>
      <c r="F1271" s="27" t="str">
        <f aca="false">IF(A1271="","",(D1271+IF($O$9=1,E1271,0))*$O$7)</f>
        <v/>
      </c>
      <c r="G1271" s="27" t="str">
        <f aca="false">IF(A1271="","",D1271+E1271+F1271)</f>
        <v/>
      </c>
      <c r="H1271" s="27" t="str">
        <f aca="false">IF(A1271="","",Calculadora!$D$5+SUM($E$7:E1271))</f>
        <v/>
      </c>
      <c r="I1271" s="27" t="str">
        <f aca="false">IF(A1271="","",G1271-H1271)</f>
        <v/>
      </c>
      <c r="J1271" s="27" t="str">
        <f aca="false">IF(A1271="","",IF(C1271=$O$2,G1271,0))</f>
        <v/>
      </c>
    </row>
    <row r="1272" customFormat="false" ht="15" hidden="false" customHeight="false" outlineLevel="0" collapsed="false">
      <c r="A1272" s="25" t="str">
        <f aca="false">IF(ROW()-6&lt;=$O$3,ROW()-6,"")</f>
        <v/>
      </c>
      <c r="B1272" s="25" t="str">
        <f aca="false">IF(A1272="","",INT((A1272-1)/$O$2)+1)</f>
        <v/>
      </c>
      <c r="C1272" s="25" t="str">
        <f aca="false">IF(A1272="","",MOD(A1272-1,$O$2)+1)</f>
        <v/>
      </c>
      <c r="D1272" s="27" t="str">
        <f aca="false">IF(A1272="","",IF(A1272=1,Calculadora!$D$5,G1271))</f>
        <v/>
      </c>
      <c r="E1272" s="27" t="str">
        <f aca="false">IF(A1272="","",IF($O$9=1,IF(MOD(C1272-1,$O$8)=0,Calculadora!$D$6*(1+Calculadora!$D$7)^(B1272-1),0),IF(MOD(C1272,$O$8)=0,Calculadora!$D$6*(1+Calculadora!$D$7)^(B1272-1),0)))</f>
        <v/>
      </c>
      <c r="F1272" s="27" t="str">
        <f aca="false">IF(A1272="","",(D1272+IF($O$9=1,E1272,0))*$O$7)</f>
        <v/>
      </c>
      <c r="G1272" s="27" t="str">
        <f aca="false">IF(A1272="","",D1272+E1272+F1272)</f>
        <v/>
      </c>
      <c r="H1272" s="27" t="str">
        <f aca="false">IF(A1272="","",Calculadora!$D$5+SUM($E$7:E1272))</f>
        <v/>
      </c>
      <c r="I1272" s="27" t="str">
        <f aca="false">IF(A1272="","",G1272-H1272)</f>
        <v/>
      </c>
      <c r="J1272" s="27" t="str">
        <f aca="false">IF(A1272="","",IF(C1272=$O$2,G1272,0))</f>
        <v/>
      </c>
    </row>
    <row r="1273" customFormat="false" ht="15" hidden="false" customHeight="false" outlineLevel="0" collapsed="false">
      <c r="A1273" s="25" t="str">
        <f aca="false">IF(ROW()-6&lt;=$O$3,ROW()-6,"")</f>
        <v/>
      </c>
      <c r="B1273" s="25" t="str">
        <f aca="false">IF(A1273="","",INT((A1273-1)/$O$2)+1)</f>
        <v/>
      </c>
      <c r="C1273" s="25" t="str">
        <f aca="false">IF(A1273="","",MOD(A1273-1,$O$2)+1)</f>
        <v/>
      </c>
      <c r="D1273" s="27" t="str">
        <f aca="false">IF(A1273="","",IF(A1273=1,Calculadora!$D$5,G1272))</f>
        <v/>
      </c>
      <c r="E1273" s="27" t="str">
        <f aca="false">IF(A1273="","",IF($O$9=1,IF(MOD(C1273-1,$O$8)=0,Calculadora!$D$6*(1+Calculadora!$D$7)^(B1273-1),0),IF(MOD(C1273,$O$8)=0,Calculadora!$D$6*(1+Calculadora!$D$7)^(B1273-1),0)))</f>
        <v/>
      </c>
      <c r="F1273" s="27" t="str">
        <f aca="false">IF(A1273="","",(D1273+IF($O$9=1,E1273,0))*$O$7)</f>
        <v/>
      </c>
      <c r="G1273" s="27" t="str">
        <f aca="false">IF(A1273="","",D1273+E1273+F1273)</f>
        <v/>
      </c>
      <c r="H1273" s="27" t="str">
        <f aca="false">IF(A1273="","",Calculadora!$D$5+SUM($E$7:E1273))</f>
        <v/>
      </c>
      <c r="I1273" s="27" t="str">
        <f aca="false">IF(A1273="","",G1273-H1273)</f>
        <v/>
      </c>
      <c r="J1273" s="27" t="str">
        <f aca="false">IF(A1273="","",IF(C1273=$O$2,G1273,0))</f>
        <v/>
      </c>
    </row>
    <row r="1274" customFormat="false" ht="15" hidden="false" customHeight="false" outlineLevel="0" collapsed="false">
      <c r="A1274" s="25" t="str">
        <f aca="false">IF(ROW()-6&lt;=$O$3,ROW()-6,"")</f>
        <v/>
      </c>
      <c r="B1274" s="25" t="str">
        <f aca="false">IF(A1274="","",INT((A1274-1)/$O$2)+1)</f>
        <v/>
      </c>
      <c r="C1274" s="25" t="str">
        <f aca="false">IF(A1274="","",MOD(A1274-1,$O$2)+1)</f>
        <v/>
      </c>
      <c r="D1274" s="27" t="str">
        <f aca="false">IF(A1274="","",IF(A1274=1,Calculadora!$D$5,G1273))</f>
        <v/>
      </c>
      <c r="E1274" s="27" t="str">
        <f aca="false">IF(A1274="","",IF($O$9=1,IF(MOD(C1274-1,$O$8)=0,Calculadora!$D$6*(1+Calculadora!$D$7)^(B1274-1),0),IF(MOD(C1274,$O$8)=0,Calculadora!$D$6*(1+Calculadora!$D$7)^(B1274-1),0)))</f>
        <v/>
      </c>
      <c r="F1274" s="27" t="str">
        <f aca="false">IF(A1274="","",(D1274+IF($O$9=1,E1274,0))*$O$7)</f>
        <v/>
      </c>
      <c r="G1274" s="27" t="str">
        <f aca="false">IF(A1274="","",D1274+E1274+F1274)</f>
        <v/>
      </c>
      <c r="H1274" s="27" t="str">
        <f aca="false">IF(A1274="","",Calculadora!$D$5+SUM($E$7:E1274))</f>
        <v/>
      </c>
      <c r="I1274" s="27" t="str">
        <f aca="false">IF(A1274="","",G1274-H1274)</f>
        <v/>
      </c>
      <c r="J1274" s="27" t="str">
        <f aca="false">IF(A1274="","",IF(C1274=$O$2,G1274,0))</f>
        <v/>
      </c>
    </row>
    <row r="1275" customFormat="false" ht="15" hidden="false" customHeight="false" outlineLevel="0" collapsed="false">
      <c r="A1275" s="25" t="str">
        <f aca="false">IF(ROW()-6&lt;=$O$3,ROW()-6,"")</f>
        <v/>
      </c>
      <c r="B1275" s="25" t="str">
        <f aca="false">IF(A1275="","",INT((A1275-1)/$O$2)+1)</f>
        <v/>
      </c>
      <c r="C1275" s="25" t="str">
        <f aca="false">IF(A1275="","",MOD(A1275-1,$O$2)+1)</f>
        <v/>
      </c>
      <c r="D1275" s="27" t="str">
        <f aca="false">IF(A1275="","",IF(A1275=1,Calculadora!$D$5,G1274))</f>
        <v/>
      </c>
      <c r="E1275" s="27" t="str">
        <f aca="false">IF(A1275="","",IF($O$9=1,IF(MOD(C1275-1,$O$8)=0,Calculadora!$D$6*(1+Calculadora!$D$7)^(B1275-1),0),IF(MOD(C1275,$O$8)=0,Calculadora!$D$6*(1+Calculadora!$D$7)^(B1275-1),0)))</f>
        <v/>
      </c>
      <c r="F1275" s="27" t="str">
        <f aca="false">IF(A1275="","",(D1275+IF($O$9=1,E1275,0))*$O$7)</f>
        <v/>
      </c>
      <c r="G1275" s="27" t="str">
        <f aca="false">IF(A1275="","",D1275+E1275+F1275)</f>
        <v/>
      </c>
      <c r="H1275" s="27" t="str">
        <f aca="false">IF(A1275="","",Calculadora!$D$5+SUM($E$7:E1275))</f>
        <v/>
      </c>
      <c r="I1275" s="27" t="str">
        <f aca="false">IF(A1275="","",G1275-H1275)</f>
        <v/>
      </c>
      <c r="J1275" s="27" t="str">
        <f aca="false">IF(A1275="","",IF(C1275=$O$2,G1275,0))</f>
        <v/>
      </c>
    </row>
    <row r="1276" customFormat="false" ht="15" hidden="false" customHeight="false" outlineLevel="0" collapsed="false">
      <c r="A1276" s="25" t="str">
        <f aca="false">IF(ROW()-6&lt;=$O$3,ROW()-6,"")</f>
        <v/>
      </c>
      <c r="B1276" s="25" t="str">
        <f aca="false">IF(A1276="","",INT((A1276-1)/$O$2)+1)</f>
        <v/>
      </c>
      <c r="C1276" s="25" t="str">
        <f aca="false">IF(A1276="","",MOD(A1276-1,$O$2)+1)</f>
        <v/>
      </c>
      <c r="D1276" s="27" t="str">
        <f aca="false">IF(A1276="","",IF(A1276=1,Calculadora!$D$5,G1275))</f>
        <v/>
      </c>
      <c r="E1276" s="27" t="str">
        <f aca="false">IF(A1276="","",IF($O$9=1,IF(MOD(C1276-1,$O$8)=0,Calculadora!$D$6*(1+Calculadora!$D$7)^(B1276-1),0),IF(MOD(C1276,$O$8)=0,Calculadora!$D$6*(1+Calculadora!$D$7)^(B1276-1),0)))</f>
        <v/>
      </c>
      <c r="F1276" s="27" t="str">
        <f aca="false">IF(A1276="","",(D1276+IF($O$9=1,E1276,0))*$O$7)</f>
        <v/>
      </c>
      <c r="G1276" s="27" t="str">
        <f aca="false">IF(A1276="","",D1276+E1276+F1276)</f>
        <v/>
      </c>
      <c r="H1276" s="27" t="str">
        <f aca="false">IF(A1276="","",Calculadora!$D$5+SUM($E$7:E1276))</f>
        <v/>
      </c>
      <c r="I1276" s="27" t="str">
        <f aca="false">IF(A1276="","",G1276-H1276)</f>
        <v/>
      </c>
      <c r="J1276" s="27" t="str">
        <f aca="false">IF(A1276="","",IF(C1276=$O$2,G1276,0))</f>
        <v/>
      </c>
    </row>
    <row r="1277" customFormat="false" ht="15" hidden="false" customHeight="false" outlineLevel="0" collapsed="false">
      <c r="A1277" s="25" t="str">
        <f aca="false">IF(ROW()-6&lt;=$O$3,ROW()-6,"")</f>
        <v/>
      </c>
      <c r="B1277" s="25" t="str">
        <f aca="false">IF(A1277="","",INT((A1277-1)/$O$2)+1)</f>
        <v/>
      </c>
      <c r="C1277" s="25" t="str">
        <f aca="false">IF(A1277="","",MOD(A1277-1,$O$2)+1)</f>
        <v/>
      </c>
      <c r="D1277" s="27" t="str">
        <f aca="false">IF(A1277="","",IF(A1277=1,Calculadora!$D$5,G1276))</f>
        <v/>
      </c>
      <c r="E1277" s="27" t="str">
        <f aca="false">IF(A1277="","",IF($O$9=1,IF(MOD(C1277-1,$O$8)=0,Calculadora!$D$6*(1+Calculadora!$D$7)^(B1277-1),0),IF(MOD(C1277,$O$8)=0,Calculadora!$D$6*(1+Calculadora!$D$7)^(B1277-1),0)))</f>
        <v/>
      </c>
      <c r="F1277" s="27" t="str">
        <f aca="false">IF(A1277="","",(D1277+IF($O$9=1,E1277,0))*$O$7)</f>
        <v/>
      </c>
      <c r="G1277" s="27" t="str">
        <f aca="false">IF(A1277="","",D1277+E1277+F1277)</f>
        <v/>
      </c>
      <c r="H1277" s="27" t="str">
        <f aca="false">IF(A1277="","",Calculadora!$D$5+SUM($E$7:E1277))</f>
        <v/>
      </c>
      <c r="I1277" s="27" t="str">
        <f aca="false">IF(A1277="","",G1277-H1277)</f>
        <v/>
      </c>
      <c r="J1277" s="27" t="str">
        <f aca="false">IF(A1277="","",IF(C1277=$O$2,G1277,0))</f>
        <v/>
      </c>
    </row>
    <row r="1278" customFormat="false" ht="15" hidden="false" customHeight="false" outlineLevel="0" collapsed="false">
      <c r="A1278" s="25" t="str">
        <f aca="false">IF(ROW()-6&lt;=$O$3,ROW()-6,"")</f>
        <v/>
      </c>
      <c r="B1278" s="25" t="str">
        <f aca="false">IF(A1278="","",INT((A1278-1)/$O$2)+1)</f>
        <v/>
      </c>
      <c r="C1278" s="25" t="str">
        <f aca="false">IF(A1278="","",MOD(A1278-1,$O$2)+1)</f>
        <v/>
      </c>
      <c r="D1278" s="27" t="str">
        <f aca="false">IF(A1278="","",IF(A1278=1,Calculadora!$D$5,G1277))</f>
        <v/>
      </c>
      <c r="E1278" s="27" t="str">
        <f aca="false">IF(A1278="","",IF($O$9=1,IF(MOD(C1278-1,$O$8)=0,Calculadora!$D$6*(1+Calculadora!$D$7)^(B1278-1),0),IF(MOD(C1278,$O$8)=0,Calculadora!$D$6*(1+Calculadora!$D$7)^(B1278-1),0)))</f>
        <v/>
      </c>
      <c r="F1278" s="27" t="str">
        <f aca="false">IF(A1278="","",(D1278+IF($O$9=1,E1278,0))*$O$7)</f>
        <v/>
      </c>
      <c r="G1278" s="27" t="str">
        <f aca="false">IF(A1278="","",D1278+E1278+F1278)</f>
        <v/>
      </c>
      <c r="H1278" s="27" t="str">
        <f aca="false">IF(A1278="","",Calculadora!$D$5+SUM($E$7:E1278))</f>
        <v/>
      </c>
      <c r="I1278" s="27" t="str">
        <f aca="false">IF(A1278="","",G1278-H1278)</f>
        <v/>
      </c>
      <c r="J1278" s="27" t="str">
        <f aca="false">IF(A1278="","",IF(C1278=$O$2,G1278,0))</f>
        <v/>
      </c>
    </row>
    <row r="1279" customFormat="false" ht="15" hidden="false" customHeight="false" outlineLevel="0" collapsed="false">
      <c r="A1279" s="25" t="str">
        <f aca="false">IF(ROW()-6&lt;=$O$3,ROW()-6,"")</f>
        <v/>
      </c>
      <c r="B1279" s="25" t="str">
        <f aca="false">IF(A1279="","",INT((A1279-1)/$O$2)+1)</f>
        <v/>
      </c>
      <c r="C1279" s="25" t="str">
        <f aca="false">IF(A1279="","",MOD(A1279-1,$O$2)+1)</f>
        <v/>
      </c>
      <c r="D1279" s="27" t="str">
        <f aca="false">IF(A1279="","",IF(A1279=1,Calculadora!$D$5,G1278))</f>
        <v/>
      </c>
      <c r="E1279" s="27" t="str">
        <f aca="false">IF(A1279="","",IF($O$9=1,IF(MOD(C1279-1,$O$8)=0,Calculadora!$D$6*(1+Calculadora!$D$7)^(B1279-1),0),IF(MOD(C1279,$O$8)=0,Calculadora!$D$6*(1+Calculadora!$D$7)^(B1279-1),0)))</f>
        <v/>
      </c>
      <c r="F1279" s="27" t="str">
        <f aca="false">IF(A1279="","",(D1279+IF($O$9=1,E1279,0))*$O$7)</f>
        <v/>
      </c>
      <c r="G1279" s="27" t="str">
        <f aca="false">IF(A1279="","",D1279+E1279+F1279)</f>
        <v/>
      </c>
      <c r="H1279" s="27" t="str">
        <f aca="false">IF(A1279="","",Calculadora!$D$5+SUM($E$7:E1279))</f>
        <v/>
      </c>
      <c r="I1279" s="27" t="str">
        <f aca="false">IF(A1279="","",G1279-H1279)</f>
        <v/>
      </c>
      <c r="J1279" s="27" t="str">
        <f aca="false">IF(A1279="","",IF(C1279=$O$2,G1279,0))</f>
        <v/>
      </c>
    </row>
    <row r="1280" customFormat="false" ht="15" hidden="false" customHeight="false" outlineLevel="0" collapsed="false">
      <c r="A1280" s="25" t="str">
        <f aca="false">IF(ROW()-6&lt;=$O$3,ROW()-6,"")</f>
        <v/>
      </c>
      <c r="B1280" s="25" t="str">
        <f aca="false">IF(A1280="","",INT((A1280-1)/$O$2)+1)</f>
        <v/>
      </c>
      <c r="C1280" s="25" t="str">
        <f aca="false">IF(A1280="","",MOD(A1280-1,$O$2)+1)</f>
        <v/>
      </c>
      <c r="D1280" s="27" t="str">
        <f aca="false">IF(A1280="","",IF(A1280=1,Calculadora!$D$5,G1279))</f>
        <v/>
      </c>
      <c r="E1280" s="27" t="str">
        <f aca="false">IF(A1280="","",IF($O$9=1,IF(MOD(C1280-1,$O$8)=0,Calculadora!$D$6*(1+Calculadora!$D$7)^(B1280-1),0),IF(MOD(C1280,$O$8)=0,Calculadora!$D$6*(1+Calculadora!$D$7)^(B1280-1),0)))</f>
        <v/>
      </c>
      <c r="F1280" s="27" t="str">
        <f aca="false">IF(A1280="","",(D1280+IF($O$9=1,E1280,0))*$O$7)</f>
        <v/>
      </c>
      <c r="G1280" s="27" t="str">
        <f aca="false">IF(A1280="","",D1280+E1280+F1280)</f>
        <v/>
      </c>
      <c r="H1280" s="27" t="str">
        <f aca="false">IF(A1280="","",Calculadora!$D$5+SUM($E$7:E1280))</f>
        <v/>
      </c>
      <c r="I1280" s="27" t="str">
        <f aca="false">IF(A1280="","",G1280-H1280)</f>
        <v/>
      </c>
      <c r="J1280" s="27" t="str">
        <f aca="false">IF(A1280="","",IF(C1280=$O$2,G1280,0))</f>
        <v/>
      </c>
    </row>
    <row r="1281" customFormat="false" ht="15" hidden="false" customHeight="false" outlineLevel="0" collapsed="false">
      <c r="A1281" s="25" t="str">
        <f aca="false">IF(ROW()-6&lt;=$O$3,ROW()-6,"")</f>
        <v/>
      </c>
      <c r="B1281" s="25" t="str">
        <f aca="false">IF(A1281="","",INT((A1281-1)/$O$2)+1)</f>
        <v/>
      </c>
      <c r="C1281" s="25" t="str">
        <f aca="false">IF(A1281="","",MOD(A1281-1,$O$2)+1)</f>
        <v/>
      </c>
      <c r="D1281" s="27" t="str">
        <f aca="false">IF(A1281="","",IF(A1281=1,Calculadora!$D$5,G1280))</f>
        <v/>
      </c>
      <c r="E1281" s="27" t="str">
        <f aca="false">IF(A1281="","",IF($O$9=1,IF(MOD(C1281-1,$O$8)=0,Calculadora!$D$6*(1+Calculadora!$D$7)^(B1281-1),0),IF(MOD(C1281,$O$8)=0,Calculadora!$D$6*(1+Calculadora!$D$7)^(B1281-1),0)))</f>
        <v/>
      </c>
      <c r="F1281" s="27" t="str">
        <f aca="false">IF(A1281="","",(D1281+IF($O$9=1,E1281,0))*$O$7)</f>
        <v/>
      </c>
      <c r="G1281" s="27" t="str">
        <f aca="false">IF(A1281="","",D1281+E1281+F1281)</f>
        <v/>
      </c>
      <c r="H1281" s="27" t="str">
        <f aca="false">IF(A1281="","",Calculadora!$D$5+SUM($E$7:E1281))</f>
        <v/>
      </c>
      <c r="I1281" s="27" t="str">
        <f aca="false">IF(A1281="","",G1281-H1281)</f>
        <v/>
      </c>
      <c r="J1281" s="27" t="str">
        <f aca="false">IF(A1281="","",IF(C1281=$O$2,G1281,0))</f>
        <v/>
      </c>
    </row>
    <row r="1282" customFormat="false" ht="15" hidden="false" customHeight="false" outlineLevel="0" collapsed="false">
      <c r="A1282" s="25" t="str">
        <f aca="false">IF(ROW()-6&lt;=$O$3,ROW()-6,"")</f>
        <v/>
      </c>
      <c r="B1282" s="25" t="str">
        <f aca="false">IF(A1282="","",INT((A1282-1)/$O$2)+1)</f>
        <v/>
      </c>
      <c r="C1282" s="25" t="str">
        <f aca="false">IF(A1282="","",MOD(A1282-1,$O$2)+1)</f>
        <v/>
      </c>
      <c r="D1282" s="27" t="str">
        <f aca="false">IF(A1282="","",IF(A1282=1,Calculadora!$D$5,G1281))</f>
        <v/>
      </c>
      <c r="E1282" s="27" t="str">
        <f aca="false">IF(A1282="","",IF($O$9=1,IF(MOD(C1282-1,$O$8)=0,Calculadora!$D$6*(1+Calculadora!$D$7)^(B1282-1),0),IF(MOD(C1282,$O$8)=0,Calculadora!$D$6*(1+Calculadora!$D$7)^(B1282-1),0)))</f>
        <v/>
      </c>
      <c r="F1282" s="27" t="str">
        <f aca="false">IF(A1282="","",(D1282+IF($O$9=1,E1282,0))*$O$7)</f>
        <v/>
      </c>
      <c r="G1282" s="27" t="str">
        <f aca="false">IF(A1282="","",D1282+E1282+F1282)</f>
        <v/>
      </c>
      <c r="H1282" s="27" t="str">
        <f aca="false">IF(A1282="","",Calculadora!$D$5+SUM($E$7:E1282))</f>
        <v/>
      </c>
      <c r="I1282" s="27" t="str">
        <f aca="false">IF(A1282="","",G1282-H1282)</f>
        <v/>
      </c>
      <c r="J1282" s="27" t="str">
        <f aca="false">IF(A1282="","",IF(C1282=$O$2,G1282,0))</f>
        <v/>
      </c>
    </row>
    <row r="1283" customFormat="false" ht="15" hidden="false" customHeight="false" outlineLevel="0" collapsed="false">
      <c r="A1283" s="25" t="str">
        <f aca="false">IF(ROW()-6&lt;=$O$3,ROW()-6,"")</f>
        <v/>
      </c>
      <c r="B1283" s="25" t="str">
        <f aca="false">IF(A1283="","",INT((A1283-1)/$O$2)+1)</f>
        <v/>
      </c>
      <c r="C1283" s="25" t="str">
        <f aca="false">IF(A1283="","",MOD(A1283-1,$O$2)+1)</f>
        <v/>
      </c>
      <c r="D1283" s="27" t="str">
        <f aca="false">IF(A1283="","",IF(A1283=1,Calculadora!$D$5,G1282))</f>
        <v/>
      </c>
      <c r="E1283" s="27" t="str">
        <f aca="false">IF(A1283="","",IF($O$9=1,IF(MOD(C1283-1,$O$8)=0,Calculadora!$D$6*(1+Calculadora!$D$7)^(B1283-1),0),IF(MOD(C1283,$O$8)=0,Calculadora!$D$6*(1+Calculadora!$D$7)^(B1283-1),0)))</f>
        <v/>
      </c>
      <c r="F1283" s="27" t="str">
        <f aca="false">IF(A1283="","",(D1283+IF($O$9=1,E1283,0))*$O$7)</f>
        <v/>
      </c>
      <c r="G1283" s="27" t="str">
        <f aca="false">IF(A1283="","",D1283+E1283+F1283)</f>
        <v/>
      </c>
      <c r="H1283" s="27" t="str">
        <f aca="false">IF(A1283="","",Calculadora!$D$5+SUM($E$7:E1283))</f>
        <v/>
      </c>
      <c r="I1283" s="27" t="str">
        <f aca="false">IF(A1283="","",G1283-H1283)</f>
        <v/>
      </c>
      <c r="J1283" s="27" t="str">
        <f aca="false">IF(A1283="","",IF(C1283=$O$2,G1283,0))</f>
        <v/>
      </c>
    </row>
    <row r="1284" customFormat="false" ht="15" hidden="false" customHeight="false" outlineLevel="0" collapsed="false">
      <c r="A1284" s="25" t="str">
        <f aca="false">IF(ROW()-6&lt;=$O$3,ROW()-6,"")</f>
        <v/>
      </c>
      <c r="B1284" s="25" t="str">
        <f aca="false">IF(A1284="","",INT((A1284-1)/$O$2)+1)</f>
        <v/>
      </c>
      <c r="C1284" s="25" t="str">
        <f aca="false">IF(A1284="","",MOD(A1284-1,$O$2)+1)</f>
        <v/>
      </c>
      <c r="D1284" s="27" t="str">
        <f aca="false">IF(A1284="","",IF(A1284=1,Calculadora!$D$5,G1283))</f>
        <v/>
      </c>
      <c r="E1284" s="27" t="str">
        <f aca="false">IF(A1284="","",IF($O$9=1,IF(MOD(C1284-1,$O$8)=0,Calculadora!$D$6*(1+Calculadora!$D$7)^(B1284-1),0),IF(MOD(C1284,$O$8)=0,Calculadora!$D$6*(1+Calculadora!$D$7)^(B1284-1),0)))</f>
        <v/>
      </c>
      <c r="F1284" s="27" t="str">
        <f aca="false">IF(A1284="","",(D1284+IF($O$9=1,E1284,0))*$O$7)</f>
        <v/>
      </c>
      <c r="G1284" s="27" t="str">
        <f aca="false">IF(A1284="","",D1284+E1284+F1284)</f>
        <v/>
      </c>
      <c r="H1284" s="27" t="str">
        <f aca="false">IF(A1284="","",Calculadora!$D$5+SUM($E$7:E1284))</f>
        <v/>
      </c>
      <c r="I1284" s="27" t="str">
        <f aca="false">IF(A1284="","",G1284-H1284)</f>
        <v/>
      </c>
      <c r="J1284" s="27" t="str">
        <f aca="false">IF(A1284="","",IF(C1284=$O$2,G1284,0))</f>
        <v/>
      </c>
    </row>
    <row r="1285" customFormat="false" ht="15" hidden="false" customHeight="false" outlineLevel="0" collapsed="false">
      <c r="A1285" s="25" t="str">
        <f aca="false">IF(ROW()-6&lt;=$O$3,ROW()-6,"")</f>
        <v/>
      </c>
      <c r="B1285" s="25" t="str">
        <f aca="false">IF(A1285="","",INT((A1285-1)/$O$2)+1)</f>
        <v/>
      </c>
      <c r="C1285" s="25" t="str">
        <f aca="false">IF(A1285="","",MOD(A1285-1,$O$2)+1)</f>
        <v/>
      </c>
      <c r="D1285" s="27" t="str">
        <f aca="false">IF(A1285="","",IF(A1285=1,Calculadora!$D$5,G1284))</f>
        <v/>
      </c>
      <c r="E1285" s="27" t="str">
        <f aca="false">IF(A1285="","",IF($O$9=1,IF(MOD(C1285-1,$O$8)=0,Calculadora!$D$6*(1+Calculadora!$D$7)^(B1285-1),0),IF(MOD(C1285,$O$8)=0,Calculadora!$D$6*(1+Calculadora!$D$7)^(B1285-1),0)))</f>
        <v/>
      </c>
      <c r="F1285" s="27" t="str">
        <f aca="false">IF(A1285="","",(D1285+IF($O$9=1,E1285,0))*$O$7)</f>
        <v/>
      </c>
      <c r="G1285" s="27" t="str">
        <f aca="false">IF(A1285="","",D1285+E1285+F1285)</f>
        <v/>
      </c>
      <c r="H1285" s="27" t="str">
        <f aca="false">IF(A1285="","",Calculadora!$D$5+SUM($E$7:E1285))</f>
        <v/>
      </c>
      <c r="I1285" s="27" t="str">
        <f aca="false">IF(A1285="","",G1285-H1285)</f>
        <v/>
      </c>
      <c r="J1285" s="27" t="str">
        <f aca="false">IF(A1285="","",IF(C1285=$O$2,G1285,0))</f>
        <v/>
      </c>
    </row>
    <row r="1286" customFormat="false" ht="15" hidden="false" customHeight="false" outlineLevel="0" collapsed="false">
      <c r="A1286" s="25" t="str">
        <f aca="false">IF(ROW()-6&lt;=$O$3,ROW()-6,"")</f>
        <v/>
      </c>
      <c r="B1286" s="25" t="str">
        <f aca="false">IF(A1286="","",INT((A1286-1)/$O$2)+1)</f>
        <v/>
      </c>
      <c r="C1286" s="25" t="str">
        <f aca="false">IF(A1286="","",MOD(A1286-1,$O$2)+1)</f>
        <v/>
      </c>
      <c r="D1286" s="27" t="str">
        <f aca="false">IF(A1286="","",IF(A1286=1,Calculadora!$D$5,G1285))</f>
        <v/>
      </c>
      <c r="E1286" s="27" t="str">
        <f aca="false">IF(A1286="","",IF($O$9=1,IF(MOD(C1286-1,$O$8)=0,Calculadora!$D$6*(1+Calculadora!$D$7)^(B1286-1),0),IF(MOD(C1286,$O$8)=0,Calculadora!$D$6*(1+Calculadora!$D$7)^(B1286-1),0)))</f>
        <v/>
      </c>
      <c r="F1286" s="27" t="str">
        <f aca="false">IF(A1286="","",(D1286+IF($O$9=1,E1286,0))*$O$7)</f>
        <v/>
      </c>
      <c r="G1286" s="27" t="str">
        <f aca="false">IF(A1286="","",D1286+E1286+F1286)</f>
        <v/>
      </c>
      <c r="H1286" s="27" t="str">
        <f aca="false">IF(A1286="","",Calculadora!$D$5+SUM($E$7:E1286))</f>
        <v/>
      </c>
      <c r="I1286" s="27" t="str">
        <f aca="false">IF(A1286="","",G1286-H1286)</f>
        <v/>
      </c>
      <c r="J1286" s="27" t="str">
        <f aca="false">IF(A1286="","",IF(C1286=$O$2,G1286,0))</f>
        <v/>
      </c>
    </row>
    <row r="1287" customFormat="false" ht="15" hidden="false" customHeight="false" outlineLevel="0" collapsed="false">
      <c r="A1287" s="25" t="str">
        <f aca="false">IF(ROW()-6&lt;=$O$3,ROW()-6,"")</f>
        <v/>
      </c>
      <c r="B1287" s="25" t="str">
        <f aca="false">IF(A1287="","",INT((A1287-1)/$O$2)+1)</f>
        <v/>
      </c>
      <c r="C1287" s="25" t="str">
        <f aca="false">IF(A1287="","",MOD(A1287-1,$O$2)+1)</f>
        <v/>
      </c>
      <c r="D1287" s="27" t="str">
        <f aca="false">IF(A1287="","",IF(A1287=1,Calculadora!$D$5,G1286))</f>
        <v/>
      </c>
      <c r="E1287" s="27" t="str">
        <f aca="false">IF(A1287="","",IF($O$9=1,IF(MOD(C1287-1,$O$8)=0,Calculadora!$D$6*(1+Calculadora!$D$7)^(B1287-1),0),IF(MOD(C1287,$O$8)=0,Calculadora!$D$6*(1+Calculadora!$D$7)^(B1287-1),0)))</f>
        <v/>
      </c>
      <c r="F1287" s="27" t="str">
        <f aca="false">IF(A1287="","",(D1287+IF($O$9=1,E1287,0))*$O$7)</f>
        <v/>
      </c>
      <c r="G1287" s="27" t="str">
        <f aca="false">IF(A1287="","",D1287+E1287+F1287)</f>
        <v/>
      </c>
      <c r="H1287" s="27" t="str">
        <f aca="false">IF(A1287="","",Calculadora!$D$5+SUM($E$7:E1287))</f>
        <v/>
      </c>
      <c r="I1287" s="27" t="str">
        <f aca="false">IF(A1287="","",G1287-H1287)</f>
        <v/>
      </c>
      <c r="J1287" s="27" t="str">
        <f aca="false">IF(A1287="","",IF(C1287=$O$2,G1287,0))</f>
        <v/>
      </c>
    </row>
    <row r="1288" customFormat="false" ht="15" hidden="false" customHeight="false" outlineLevel="0" collapsed="false">
      <c r="A1288" s="25" t="str">
        <f aca="false">IF(ROW()-6&lt;=$O$3,ROW()-6,"")</f>
        <v/>
      </c>
      <c r="B1288" s="25" t="str">
        <f aca="false">IF(A1288="","",INT((A1288-1)/$O$2)+1)</f>
        <v/>
      </c>
      <c r="C1288" s="25" t="str">
        <f aca="false">IF(A1288="","",MOD(A1288-1,$O$2)+1)</f>
        <v/>
      </c>
      <c r="D1288" s="27" t="str">
        <f aca="false">IF(A1288="","",IF(A1288=1,Calculadora!$D$5,G1287))</f>
        <v/>
      </c>
      <c r="E1288" s="27" t="str">
        <f aca="false">IF(A1288="","",IF($O$9=1,IF(MOD(C1288-1,$O$8)=0,Calculadora!$D$6*(1+Calculadora!$D$7)^(B1288-1),0),IF(MOD(C1288,$O$8)=0,Calculadora!$D$6*(1+Calculadora!$D$7)^(B1288-1),0)))</f>
        <v/>
      </c>
      <c r="F1288" s="27" t="str">
        <f aca="false">IF(A1288="","",(D1288+IF($O$9=1,E1288,0))*$O$7)</f>
        <v/>
      </c>
      <c r="G1288" s="27" t="str">
        <f aca="false">IF(A1288="","",D1288+E1288+F1288)</f>
        <v/>
      </c>
      <c r="H1288" s="27" t="str">
        <f aca="false">IF(A1288="","",Calculadora!$D$5+SUM($E$7:E1288))</f>
        <v/>
      </c>
      <c r="I1288" s="27" t="str">
        <f aca="false">IF(A1288="","",G1288-H1288)</f>
        <v/>
      </c>
      <c r="J1288" s="27" t="str">
        <f aca="false">IF(A1288="","",IF(C1288=$O$2,G1288,0))</f>
        <v/>
      </c>
    </row>
    <row r="1289" customFormat="false" ht="15" hidden="false" customHeight="false" outlineLevel="0" collapsed="false">
      <c r="A1289" s="25" t="str">
        <f aca="false">IF(ROW()-6&lt;=$O$3,ROW()-6,"")</f>
        <v/>
      </c>
      <c r="B1289" s="25" t="str">
        <f aca="false">IF(A1289="","",INT((A1289-1)/$O$2)+1)</f>
        <v/>
      </c>
      <c r="C1289" s="25" t="str">
        <f aca="false">IF(A1289="","",MOD(A1289-1,$O$2)+1)</f>
        <v/>
      </c>
      <c r="D1289" s="27" t="str">
        <f aca="false">IF(A1289="","",IF(A1289=1,Calculadora!$D$5,G1288))</f>
        <v/>
      </c>
      <c r="E1289" s="27" t="str">
        <f aca="false">IF(A1289="","",IF($O$9=1,IF(MOD(C1289-1,$O$8)=0,Calculadora!$D$6*(1+Calculadora!$D$7)^(B1289-1),0),IF(MOD(C1289,$O$8)=0,Calculadora!$D$6*(1+Calculadora!$D$7)^(B1289-1),0)))</f>
        <v/>
      </c>
      <c r="F1289" s="27" t="str">
        <f aca="false">IF(A1289="","",(D1289+IF($O$9=1,E1289,0))*$O$7)</f>
        <v/>
      </c>
      <c r="G1289" s="27" t="str">
        <f aca="false">IF(A1289="","",D1289+E1289+F1289)</f>
        <v/>
      </c>
      <c r="H1289" s="27" t="str">
        <f aca="false">IF(A1289="","",Calculadora!$D$5+SUM($E$7:E1289))</f>
        <v/>
      </c>
      <c r="I1289" s="27" t="str">
        <f aca="false">IF(A1289="","",G1289-H1289)</f>
        <v/>
      </c>
      <c r="J1289" s="27" t="str">
        <f aca="false">IF(A1289="","",IF(C1289=$O$2,G1289,0))</f>
        <v/>
      </c>
    </row>
    <row r="1290" customFormat="false" ht="15" hidden="false" customHeight="false" outlineLevel="0" collapsed="false">
      <c r="A1290" s="25" t="str">
        <f aca="false">IF(ROW()-6&lt;=$O$3,ROW()-6,"")</f>
        <v/>
      </c>
      <c r="B1290" s="25" t="str">
        <f aca="false">IF(A1290="","",INT((A1290-1)/$O$2)+1)</f>
        <v/>
      </c>
      <c r="C1290" s="25" t="str">
        <f aca="false">IF(A1290="","",MOD(A1290-1,$O$2)+1)</f>
        <v/>
      </c>
      <c r="D1290" s="27" t="str">
        <f aca="false">IF(A1290="","",IF(A1290=1,Calculadora!$D$5,G1289))</f>
        <v/>
      </c>
      <c r="E1290" s="27" t="str">
        <f aca="false">IF(A1290="","",IF($O$9=1,IF(MOD(C1290-1,$O$8)=0,Calculadora!$D$6*(1+Calculadora!$D$7)^(B1290-1),0),IF(MOD(C1290,$O$8)=0,Calculadora!$D$6*(1+Calculadora!$D$7)^(B1290-1),0)))</f>
        <v/>
      </c>
      <c r="F1290" s="27" t="str">
        <f aca="false">IF(A1290="","",(D1290+IF($O$9=1,E1290,0))*$O$7)</f>
        <v/>
      </c>
      <c r="G1290" s="27" t="str">
        <f aca="false">IF(A1290="","",D1290+E1290+F1290)</f>
        <v/>
      </c>
      <c r="H1290" s="27" t="str">
        <f aca="false">IF(A1290="","",Calculadora!$D$5+SUM($E$7:E1290))</f>
        <v/>
      </c>
      <c r="I1290" s="27" t="str">
        <f aca="false">IF(A1290="","",G1290-H1290)</f>
        <v/>
      </c>
      <c r="J1290" s="27" t="str">
        <f aca="false">IF(A1290="","",IF(C1290=$O$2,G1290,0))</f>
        <v/>
      </c>
    </row>
    <row r="1291" customFormat="false" ht="15" hidden="false" customHeight="false" outlineLevel="0" collapsed="false">
      <c r="A1291" s="25" t="str">
        <f aca="false">IF(ROW()-6&lt;=$O$3,ROW()-6,"")</f>
        <v/>
      </c>
      <c r="B1291" s="25" t="str">
        <f aca="false">IF(A1291="","",INT((A1291-1)/$O$2)+1)</f>
        <v/>
      </c>
      <c r="C1291" s="25" t="str">
        <f aca="false">IF(A1291="","",MOD(A1291-1,$O$2)+1)</f>
        <v/>
      </c>
      <c r="D1291" s="27" t="str">
        <f aca="false">IF(A1291="","",IF(A1291=1,Calculadora!$D$5,G1290))</f>
        <v/>
      </c>
      <c r="E1291" s="27" t="str">
        <f aca="false">IF(A1291="","",IF($O$9=1,IF(MOD(C1291-1,$O$8)=0,Calculadora!$D$6*(1+Calculadora!$D$7)^(B1291-1),0),IF(MOD(C1291,$O$8)=0,Calculadora!$D$6*(1+Calculadora!$D$7)^(B1291-1),0)))</f>
        <v/>
      </c>
      <c r="F1291" s="27" t="str">
        <f aca="false">IF(A1291="","",(D1291+IF($O$9=1,E1291,0))*$O$7)</f>
        <v/>
      </c>
      <c r="G1291" s="27" t="str">
        <f aca="false">IF(A1291="","",D1291+E1291+F1291)</f>
        <v/>
      </c>
      <c r="H1291" s="27" t="str">
        <f aca="false">IF(A1291="","",Calculadora!$D$5+SUM($E$7:E1291))</f>
        <v/>
      </c>
      <c r="I1291" s="27" t="str">
        <f aca="false">IF(A1291="","",G1291-H1291)</f>
        <v/>
      </c>
      <c r="J1291" s="27" t="str">
        <f aca="false">IF(A1291="","",IF(C1291=$O$2,G1291,0))</f>
        <v/>
      </c>
    </row>
    <row r="1292" customFormat="false" ht="15" hidden="false" customHeight="false" outlineLevel="0" collapsed="false">
      <c r="A1292" s="25" t="str">
        <f aca="false">IF(ROW()-6&lt;=$O$3,ROW()-6,"")</f>
        <v/>
      </c>
      <c r="B1292" s="25" t="str">
        <f aca="false">IF(A1292="","",INT((A1292-1)/$O$2)+1)</f>
        <v/>
      </c>
      <c r="C1292" s="25" t="str">
        <f aca="false">IF(A1292="","",MOD(A1292-1,$O$2)+1)</f>
        <v/>
      </c>
      <c r="D1292" s="27" t="str">
        <f aca="false">IF(A1292="","",IF(A1292=1,Calculadora!$D$5,G1291))</f>
        <v/>
      </c>
      <c r="E1292" s="27" t="str">
        <f aca="false">IF(A1292="","",IF($O$9=1,IF(MOD(C1292-1,$O$8)=0,Calculadora!$D$6*(1+Calculadora!$D$7)^(B1292-1),0),IF(MOD(C1292,$O$8)=0,Calculadora!$D$6*(1+Calculadora!$D$7)^(B1292-1),0)))</f>
        <v/>
      </c>
      <c r="F1292" s="27" t="str">
        <f aca="false">IF(A1292="","",(D1292+IF($O$9=1,E1292,0))*$O$7)</f>
        <v/>
      </c>
      <c r="G1292" s="27" t="str">
        <f aca="false">IF(A1292="","",D1292+E1292+F1292)</f>
        <v/>
      </c>
      <c r="H1292" s="27" t="str">
        <f aca="false">IF(A1292="","",Calculadora!$D$5+SUM($E$7:E1292))</f>
        <v/>
      </c>
      <c r="I1292" s="27" t="str">
        <f aca="false">IF(A1292="","",G1292-H1292)</f>
        <v/>
      </c>
      <c r="J1292" s="27" t="str">
        <f aca="false">IF(A1292="","",IF(C1292=$O$2,G1292,0))</f>
        <v/>
      </c>
    </row>
    <row r="1293" customFormat="false" ht="15" hidden="false" customHeight="false" outlineLevel="0" collapsed="false">
      <c r="A1293" s="25" t="str">
        <f aca="false">IF(ROW()-6&lt;=$O$3,ROW()-6,"")</f>
        <v/>
      </c>
      <c r="B1293" s="25" t="str">
        <f aca="false">IF(A1293="","",INT((A1293-1)/$O$2)+1)</f>
        <v/>
      </c>
      <c r="C1293" s="25" t="str">
        <f aca="false">IF(A1293="","",MOD(A1293-1,$O$2)+1)</f>
        <v/>
      </c>
      <c r="D1293" s="27" t="str">
        <f aca="false">IF(A1293="","",IF(A1293=1,Calculadora!$D$5,G1292))</f>
        <v/>
      </c>
      <c r="E1293" s="27" t="str">
        <f aca="false">IF(A1293="","",IF($O$9=1,IF(MOD(C1293-1,$O$8)=0,Calculadora!$D$6*(1+Calculadora!$D$7)^(B1293-1),0),IF(MOD(C1293,$O$8)=0,Calculadora!$D$6*(1+Calculadora!$D$7)^(B1293-1),0)))</f>
        <v/>
      </c>
      <c r="F1293" s="27" t="str">
        <f aca="false">IF(A1293="","",(D1293+IF($O$9=1,E1293,0))*$O$7)</f>
        <v/>
      </c>
      <c r="G1293" s="27" t="str">
        <f aca="false">IF(A1293="","",D1293+E1293+F1293)</f>
        <v/>
      </c>
      <c r="H1293" s="27" t="str">
        <f aca="false">IF(A1293="","",Calculadora!$D$5+SUM($E$7:E1293))</f>
        <v/>
      </c>
      <c r="I1293" s="27" t="str">
        <f aca="false">IF(A1293="","",G1293-H1293)</f>
        <v/>
      </c>
      <c r="J1293" s="27" t="str">
        <f aca="false">IF(A1293="","",IF(C1293=$O$2,G1293,0))</f>
        <v/>
      </c>
    </row>
    <row r="1294" customFormat="false" ht="15" hidden="false" customHeight="false" outlineLevel="0" collapsed="false">
      <c r="A1294" s="25" t="str">
        <f aca="false">IF(ROW()-6&lt;=$O$3,ROW()-6,"")</f>
        <v/>
      </c>
      <c r="B1294" s="25" t="str">
        <f aca="false">IF(A1294="","",INT((A1294-1)/$O$2)+1)</f>
        <v/>
      </c>
      <c r="C1294" s="25" t="str">
        <f aca="false">IF(A1294="","",MOD(A1294-1,$O$2)+1)</f>
        <v/>
      </c>
      <c r="D1294" s="27" t="str">
        <f aca="false">IF(A1294="","",IF(A1294=1,Calculadora!$D$5,G1293))</f>
        <v/>
      </c>
      <c r="E1294" s="27" t="str">
        <f aca="false">IF(A1294="","",IF($O$9=1,IF(MOD(C1294-1,$O$8)=0,Calculadora!$D$6*(1+Calculadora!$D$7)^(B1294-1),0),IF(MOD(C1294,$O$8)=0,Calculadora!$D$6*(1+Calculadora!$D$7)^(B1294-1),0)))</f>
        <v/>
      </c>
      <c r="F1294" s="27" t="str">
        <f aca="false">IF(A1294="","",(D1294+IF($O$9=1,E1294,0))*$O$7)</f>
        <v/>
      </c>
      <c r="G1294" s="27" t="str">
        <f aca="false">IF(A1294="","",D1294+E1294+F1294)</f>
        <v/>
      </c>
      <c r="H1294" s="27" t="str">
        <f aca="false">IF(A1294="","",Calculadora!$D$5+SUM($E$7:E1294))</f>
        <v/>
      </c>
      <c r="I1294" s="27" t="str">
        <f aca="false">IF(A1294="","",G1294-H1294)</f>
        <v/>
      </c>
      <c r="J1294" s="27" t="str">
        <f aca="false">IF(A1294="","",IF(C1294=$O$2,G1294,0))</f>
        <v/>
      </c>
    </row>
    <row r="1295" customFormat="false" ht="15" hidden="false" customHeight="false" outlineLevel="0" collapsed="false">
      <c r="A1295" s="25" t="str">
        <f aca="false">IF(ROW()-6&lt;=$O$3,ROW()-6,"")</f>
        <v/>
      </c>
      <c r="B1295" s="25" t="str">
        <f aca="false">IF(A1295="","",INT((A1295-1)/$O$2)+1)</f>
        <v/>
      </c>
      <c r="C1295" s="25" t="str">
        <f aca="false">IF(A1295="","",MOD(A1295-1,$O$2)+1)</f>
        <v/>
      </c>
      <c r="D1295" s="27" t="str">
        <f aca="false">IF(A1295="","",IF(A1295=1,Calculadora!$D$5,G1294))</f>
        <v/>
      </c>
      <c r="E1295" s="27" t="str">
        <f aca="false">IF(A1295="","",IF($O$9=1,IF(MOD(C1295-1,$O$8)=0,Calculadora!$D$6*(1+Calculadora!$D$7)^(B1295-1),0),IF(MOD(C1295,$O$8)=0,Calculadora!$D$6*(1+Calculadora!$D$7)^(B1295-1),0)))</f>
        <v/>
      </c>
      <c r="F1295" s="27" t="str">
        <f aca="false">IF(A1295="","",(D1295+IF($O$9=1,E1295,0))*$O$7)</f>
        <v/>
      </c>
      <c r="G1295" s="27" t="str">
        <f aca="false">IF(A1295="","",D1295+E1295+F1295)</f>
        <v/>
      </c>
      <c r="H1295" s="27" t="str">
        <f aca="false">IF(A1295="","",Calculadora!$D$5+SUM($E$7:E1295))</f>
        <v/>
      </c>
      <c r="I1295" s="27" t="str">
        <f aca="false">IF(A1295="","",G1295-H1295)</f>
        <v/>
      </c>
      <c r="J1295" s="27" t="str">
        <f aca="false">IF(A1295="","",IF(C1295=$O$2,G1295,0))</f>
        <v/>
      </c>
    </row>
    <row r="1296" customFormat="false" ht="15" hidden="false" customHeight="false" outlineLevel="0" collapsed="false">
      <c r="A1296" s="25" t="str">
        <f aca="false">IF(ROW()-6&lt;=$O$3,ROW()-6,"")</f>
        <v/>
      </c>
      <c r="B1296" s="25" t="str">
        <f aca="false">IF(A1296="","",INT((A1296-1)/$O$2)+1)</f>
        <v/>
      </c>
      <c r="C1296" s="25" t="str">
        <f aca="false">IF(A1296="","",MOD(A1296-1,$O$2)+1)</f>
        <v/>
      </c>
      <c r="D1296" s="27" t="str">
        <f aca="false">IF(A1296="","",IF(A1296=1,Calculadora!$D$5,G1295))</f>
        <v/>
      </c>
      <c r="E1296" s="27" t="str">
        <f aca="false">IF(A1296="","",IF($O$9=1,IF(MOD(C1296-1,$O$8)=0,Calculadora!$D$6*(1+Calculadora!$D$7)^(B1296-1),0),IF(MOD(C1296,$O$8)=0,Calculadora!$D$6*(1+Calculadora!$D$7)^(B1296-1),0)))</f>
        <v/>
      </c>
      <c r="F1296" s="27" t="str">
        <f aca="false">IF(A1296="","",(D1296+IF($O$9=1,E1296,0))*$O$7)</f>
        <v/>
      </c>
      <c r="G1296" s="27" t="str">
        <f aca="false">IF(A1296="","",D1296+E1296+F1296)</f>
        <v/>
      </c>
      <c r="H1296" s="27" t="str">
        <f aca="false">IF(A1296="","",Calculadora!$D$5+SUM($E$7:E1296))</f>
        <v/>
      </c>
      <c r="I1296" s="27" t="str">
        <f aca="false">IF(A1296="","",G1296-H1296)</f>
        <v/>
      </c>
      <c r="J1296" s="27" t="str">
        <f aca="false">IF(A1296="","",IF(C1296=$O$2,G1296,0))</f>
        <v/>
      </c>
    </row>
    <row r="1297" customFormat="false" ht="15" hidden="false" customHeight="false" outlineLevel="0" collapsed="false">
      <c r="A1297" s="25" t="str">
        <f aca="false">IF(ROW()-6&lt;=$O$3,ROW()-6,"")</f>
        <v/>
      </c>
      <c r="B1297" s="25" t="str">
        <f aca="false">IF(A1297="","",INT((A1297-1)/$O$2)+1)</f>
        <v/>
      </c>
      <c r="C1297" s="25" t="str">
        <f aca="false">IF(A1297="","",MOD(A1297-1,$O$2)+1)</f>
        <v/>
      </c>
      <c r="D1297" s="27" t="str">
        <f aca="false">IF(A1297="","",IF(A1297=1,Calculadora!$D$5,G1296))</f>
        <v/>
      </c>
      <c r="E1297" s="27" t="str">
        <f aca="false">IF(A1297="","",IF($O$9=1,IF(MOD(C1297-1,$O$8)=0,Calculadora!$D$6*(1+Calculadora!$D$7)^(B1297-1),0),IF(MOD(C1297,$O$8)=0,Calculadora!$D$6*(1+Calculadora!$D$7)^(B1297-1),0)))</f>
        <v/>
      </c>
      <c r="F1297" s="27" t="str">
        <f aca="false">IF(A1297="","",(D1297+IF($O$9=1,E1297,0))*$O$7)</f>
        <v/>
      </c>
      <c r="G1297" s="27" t="str">
        <f aca="false">IF(A1297="","",D1297+E1297+F1297)</f>
        <v/>
      </c>
      <c r="H1297" s="27" t="str">
        <f aca="false">IF(A1297="","",Calculadora!$D$5+SUM($E$7:E1297))</f>
        <v/>
      </c>
      <c r="I1297" s="27" t="str">
        <f aca="false">IF(A1297="","",G1297-H1297)</f>
        <v/>
      </c>
      <c r="J1297" s="27" t="str">
        <f aca="false">IF(A1297="","",IF(C1297=$O$2,G1297,0))</f>
        <v/>
      </c>
    </row>
    <row r="1298" customFormat="false" ht="15" hidden="false" customHeight="false" outlineLevel="0" collapsed="false">
      <c r="A1298" s="25" t="str">
        <f aca="false">IF(ROW()-6&lt;=$O$3,ROW()-6,"")</f>
        <v/>
      </c>
      <c r="B1298" s="25" t="str">
        <f aca="false">IF(A1298="","",INT((A1298-1)/$O$2)+1)</f>
        <v/>
      </c>
      <c r="C1298" s="25" t="str">
        <f aca="false">IF(A1298="","",MOD(A1298-1,$O$2)+1)</f>
        <v/>
      </c>
      <c r="D1298" s="27" t="str">
        <f aca="false">IF(A1298="","",IF(A1298=1,Calculadora!$D$5,G1297))</f>
        <v/>
      </c>
      <c r="E1298" s="27" t="str">
        <f aca="false">IF(A1298="","",IF($O$9=1,IF(MOD(C1298-1,$O$8)=0,Calculadora!$D$6*(1+Calculadora!$D$7)^(B1298-1),0),IF(MOD(C1298,$O$8)=0,Calculadora!$D$6*(1+Calculadora!$D$7)^(B1298-1),0)))</f>
        <v/>
      </c>
      <c r="F1298" s="27" t="str">
        <f aca="false">IF(A1298="","",(D1298+IF($O$9=1,E1298,0))*$O$7)</f>
        <v/>
      </c>
      <c r="G1298" s="27" t="str">
        <f aca="false">IF(A1298="","",D1298+E1298+F1298)</f>
        <v/>
      </c>
      <c r="H1298" s="27" t="str">
        <f aca="false">IF(A1298="","",Calculadora!$D$5+SUM($E$7:E1298))</f>
        <v/>
      </c>
      <c r="I1298" s="27" t="str">
        <f aca="false">IF(A1298="","",G1298-H1298)</f>
        <v/>
      </c>
      <c r="J1298" s="27" t="str">
        <f aca="false">IF(A1298="","",IF(C1298=$O$2,G1298,0))</f>
        <v/>
      </c>
    </row>
    <row r="1299" customFormat="false" ht="15" hidden="false" customHeight="false" outlineLevel="0" collapsed="false">
      <c r="A1299" s="25" t="str">
        <f aca="false">IF(ROW()-6&lt;=$O$3,ROW()-6,"")</f>
        <v/>
      </c>
      <c r="B1299" s="25" t="str">
        <f aca="false">IF(A1299="","",INT((A1299-1)/$O$2)+1)</f>
        <v/>
      </c>
      <c r="C1299" s="25" t="str">
        <f aca="false">IF(A1299="","",MOD(A1299-1,$O$2)+1)</f>
        <v/>
      </c>
      <c r="D1299" s="27" t="str">
        <f aca="false">IF(A1299="","",IF(A1299=1,Calculadora!$D$5,G1298))</f>
        <v/>
      </c>
      <c r="E1299" s="27" t="str">
        <f aca="false">IF(A1299="","",IF($O$9=1,IF(MOD(C1299-1,$O$8)=0,Calculadora!$D$6*(1+Calculadora!$D$7)^(B1299-1),0),IF(MOD(C1299,$O$8)=0,Calculadora!$D$6*(1+Calculadora!$D$7)^(B1299-1),0)))</f>
        <v/>
      </c>
      <c r="F1299" s="27" t="str">
        <f aca="false">IF(A1299="","",(D1299+IF($O$9=1,E1299,0))*$O$7)</f>
        <v/>
      </c>
      <c r="G1299" s="27" t="str">
        <f aca="false">IF(A1299="","",D1299+E1299+F1299)</f>
        <v/>
      </c>
      <c r="H1299" s="27" t="str">
        <f aca="false">IF(A1299="","",Calculadora!$D$5+SUM($E$7:E1299))</f>
        <v/>
      </c>
      <c r="I1299" s="27" t="str">
        <f aca="false">IF(A1299="","",G1299-H1299)</f>
        <v/>
      </c>
      <c r="J1299" s="27" t="str">
        <f aca="false">IF(A1299="","",IF(C1299=$O$2,G1299,0))</f>
        <v/>
      </c>
    </row>
    <row r="1300" customFormat="false" ht="15" hidden="false" customHeight="false" outlineLevel="0" collapsed="false">
      <c r="A1300" s="25" t="str">
        <f aca="false">IF(ROW()-6&lt;=$O$3,ROW()-6,"")</f>
        <v/>
      </c>
      <c r="B1300" s="25" t="str">
        <f aca="false">IF(A1300="","",INT((A1300-1)/$O$2)+1)</f>
        <v/>
      </c>
      <c r="C1300" s="25" t="str">
        <f aca="false">IF(A1300="","",MOD(A1300-1,$O$2)+1)</f>
        <v/>
      </c>
      <c r="D1300" s="27" t="str">
        <f aca="false">IF(A1300="","",IF(A1300=1,Calculadora!$D$5,G1299))</f>
        <v/>
      </c>
      <c r="E1300" s="27" t="str">
        <f aca="false">IF(A1300="","",IF($O$9=1,IF(MOD(C1300-1,$O$8)=0,Calculadora!$D$6*(1+Calculadora!$D$7)^(B1300-1),0),IF(MOD(C1300,$O$8)=0,Calculadora!$D$6*(1+Calculadora!$D$7)^(B1300-1),0)))</f>
        <v/>
      </c>
      <c r="F1300" s="27" t="str">
        <f aca="false">IF(A1300="","",(D1300+IF($O$9=1,E1300,0))*$O$7)</f>
        <v/>
      </c>
      <c r="G1300" s="27" t="str">
        <f aca="false">IF(A1300="","",D1300+E1300+F1300)</f>
        <v/>
      </c>
      <c r="H1300" s="27" t="str">
        <f aca="false">IF(A1300="","",Calculadora!$D$5+SUM($E$7:E1300))</f>
        <v/>
      </c>
      <c r="I1300" s="27" t="str">
        <f aca="false">IF(A1300="","",G1300-H1300)</f>
        <v/>
      </c>
      <c r="J1300" s="27" t="str">
        <f aca="false">IF(A1300="","",IF(C1300=$O$2,G1300,0))</f>
        <v/>
      </c>
    </row>
    <row r="1301" customFormat="false" ht="15" hidden="false" customHeight="false" outlineLevel="0" collapsed="false">
      <c r="A1301" s="25" t="str">
        <f aca="false">IF(ROW()-6&lt;=$O$3,ROW()-6,"")</f>
        <v/>
      </c>
      <c r="B1301" s="25" t="str">
        <f aca="false">IF(A1301="","",INT((A1301-1)/$O$2)+1)</f>
        <v/>
      </c>
      <c r="C1301" s="25" t="str">
        <f aca="false">IF(A1301="","",MOD(A1301-1,$O$2)+1)</f>
        <v/>
      </c>
      <c r="D1301" s="27" t="str">
        <f aca="false">IF(A1301="","",IF(A1301=1,Calculadora!$D$5,G1300))</f>
        <v/>
      </c>
      <c r="E1301" s="27" t="str">
        <f aca="false">IF(A1301="","",IF($O$9=1,IF(MOD(C1301-1,$O$8)=0,Calculadora!$D$6*(1+Calculadora!$D$7)^(B1301-1),0),IF(MOD(C1301,$O$8)=0,Calculadora!$D$6*(1+Calculadora!$D$7)^(B1301-1),0)))</f>
        <v/>
      </c>
      <c r="F1301" s="27" t="str">
        <f aca="false">IF(A1301="","",(D1301+IF($O$9=1,E1301,0))*$O$7)</f>
        <v/>
      </c>
      <c r="G1301" s="27" t="str">
        <f aca="false">IF(A1301="","",D1301+E1301+F1301)</f>
        <v/>
      </c>
      <c r="H1301" s="27" t="str">
        <f aca="false">IF(A1301="","",Calculadora!$D$5+SUM($E$7:E1301))</f>
        <v/>
      </c>
      <c r="I1301" s="27" t="str">
        <f aca="false">IF(A1301="","",G1301-H1301)</f>
        <v/>
      </c>
      <c r="J1301" s="27" t="str">
        <f aca="false">IF(A1301="","",IF(C1301=$O$2,G1301,0))</f>
        <v/>
      </c>
    </row>
    <row r="1302" customFormat="false" ht="15" hidden="false" customHeight="false" outlineLevel="0" collapsed="false">
      <c r="A1302" s="25" t="str">
        <f aca="false">IF(ROW()-6&lt;=$O$3,ROW()-6,"")</f>
        <v/>
      </c>
      <c r="B1302" s="25" t="str">
        <f aca="false">IF(A1302="","",INT((A1302-1)/$O$2)+1)</f>
        <v/>
      </c>
      <c r="C1302" s="25" t="str">
        <f aca="false">IF(A1302="","",MOD(A1302-1,$O$2)+1)</f>
        <v/>
      </c>
      <c r="D1302" s="27" t="str">
        <f aca="false">IF(A1302="","",IF(A1302=1,Calculadora!$D$5,G1301))</f>
        <v/>
      </c>
      <c r="E1302" s="27" t="str">
        <f aca="false">IF(A1302="","",IF($O$9=1,IF(MOD(C1302-1,$O$8)=0,Calculadora!$D$6*(1+Calculadora!$D$7)^(B1302-1),0),IF(MOD(C1302,$O$8)=0,Calculadora!$D$6*(1+Calculadora!$D$7)^(B1302-1),0)))</f>
        <v/>
      </c>
      <c r="F1302" s="27" t="str">
        <f aca="false">IF(A1302="","",(D1302+IF($O$9=1,E1302,0))*$O$7)</f>
        <v/>
      </c>
      <c r="G1302" s="27" t="str">
        <f aca="false">IF(A1302="","",D1302+E1302+F1302)</f>
        <v/>
      </c>
      <c r="H1302" s="27" t="str">
        <f aca="false">IF(A1302="","",Calculadora!$D$5+SUM($E$7:E1302))</f>
        <v/>
      </c>
      <c r="I1302" s="27" t="str">
        <f aca="false">IF(A1302="","",G1302-H1302)</f>
        <v/>
      </c>
      <c r="J1302" s="27" t="str">
        <f aca="false">IF(A1302="","",IF(C1302=$O$2,G1302,0))</f>
        <v/>
      </c>
    </row>
    <row r="1303" customFormat="false" ht="15" hidden="false" customHeight="false" outlineLevel="0" collapsed="false">
      <c r="A1303" s="25" t="str">
        <f aca="false">IF(ROW()-6&lt;=$O$3,ROW()-6,"")</f>
        <v/>
      </c>
      <c r="B1303" s="25" t="str">
        <f aca="false">IF(A1303="","",INT((A1303-1)/$O$2)+1)</f>
        <v/>
      </c>
      <c r="C1303" s="25" t="str">
        <f aca="false">IF(A1303="","",MOD(A1303-1,$O$2)+1)</f>
        <v/>
      </c>
      <c r="D1303" s="27" t="str">
        <f aca="false">IF(A1303="","",IF(A1303=1,Calculadora!$D$5,G1302))</f>
        <v/>
      </c>
      <c r="E1303" s="27" t="str">
        <f aca="false">IF(A1303="","",IF($O$9=1,IF(MOD(C1303-1,$O$8)=0,Calculadora!$D$6*(1+Calculadora!$D$7)^(B1303-1),0),IF(MOD(C1303,$O$8)=0,Calculadora!$D$6*(1+Calculadora!$D$7)^(B1303-1),0)))</f>
        <v/>
      </c>
      <c r="F1303" s="27" t="str">
        <f aca="false">IF(A1303="","",(D1303+IF($O$9=1,E1303,0))*$O$7)</f>
        <v/>
      </c>
      <c r="G1303" s="27" t="str">
        <f aca="false">IF(A1303="","",D1303+E1303+F1303)</f>
        <v/>
      </c>
      <c r="H1303" s="27" t="str">
        <f aca="false">IF(A1303="","",Calculadora!$D$5+SUM($E$7:E1303))</f>
        <v/>
      </c>
      <c r="I1303" s="27" t="str">
        <f aca="false">IF(A1303="","",G1303-H1303)</f>
        <v/>
      </c>
      <c r="J1303" s="27" t="str">
        <f aca="false">IF(A1303="","",IF(C1303=$O$2,G1303,0))</f>
        <v/>
      </c>
    </row>
    <row r="1304" customFormat="false" ht="15" hidden="false" customHeight="false" outlineLevel="0" collapsed="false">
      <c r="A1304" s="25" t="str">
        <f aca="false">IF(ROW()-6&lt;=$O$3,ROW()-6,"")</f>
        <v/>
      </c>
      <c r="B1304" s="25" t="str">
        <f aca="false">IF(A1304="","",INT((A1304-1)/$O$2)+1)</f>
        <v/>
      </c>
      <c r="C1304" s="25" t="str">
        <f aca="false">IF(A1304="","",MOD(A1304-1,$O$2)+1)</f>
        <v/>
      </c>
      <c r="D1304" s="27" t="str">
        <f aca="false">IF(A1304="","",IF(A1304=1,Calculadora!$D$5,G1303))</f>
        <v/>
      </c>
      <c r="E1304" s="27" t="str">
        <f aca="false">IF(A1304="","",IF($O$9=1,IF(MOD(C1304-1,$O$8)=0,Calculadora!$D$6*(1+Calculadora!$D$7)^(B1304-1),0),IF(MOD(C1304,$O$8)=0,Calculadora!$D$6*(1+Calculadora!$D$7)^(B1304-1),0)))</f>
        <v/>
      </c>
      <c r="F1304" s="27" t="str">
        <f aca="false">IF(A1304="","",(D1304+IF($O$9=1,E1304,0))*$O$7)</f>
        <v/>
      </c>
      <c r="G1304" s="27" t="str">
        <f aca="false">IF(A1304="","",D1304+E1304+F1304)</f>
        <v/>
      </c>
      <c r="H1304" s="27" t="str">
        <f aca="false">IF(A1304="","",Calculadora!$D$5+SUM($E$7:E1304))</f>
        <v/>
      </c>
      <c r="I1304" s="27" t="str">
        <f aca="false">IF(A1304="","",G1304-H1304)</f>
        <v/>
      </c>
      <c r="J1304" s="27" t="str">
        <f aca="false">IF(A1304="","",IF(C1304=$O$2,G1304,0))</f>
        <v/>
      </c>
    </row>
    <row r="1305" customFormat="false" ht="15" hidden="false" customHeight="false" outlineLevel="0" collapsed="false">
      <c r="A1305" s="25" t="str">
        <f aca="false">IF(ROW()-6&lt;=$O$3,ROW()-6,"")</f>
        <v/>
      </c>
      <c r="B1305" s="25" t="str">
        <f aca="false">IF(A1305="","",INT((A1305-1)/$O$2)+1)</f>
        <v/>
      </c>
      <c r="C1305" s="25" t="str">
        <f aca="false">IF(A1305="","",MOD(A1305-1,$O$2)+1)</f>
        <v/>
      </c>
      <c r="D1305" s="27" t="str">
        <f aca="false">IF(A1305="","",IF(A1305=1,Calculadora!$D$5,G1304))</f>
        <v/>
      </c>
      <c r="E1305" s="27" t="str">
        <f aca="false">IF(A1305="","",IF($O$9=1,IF(MOD(C1305-1,$O$8)=0,Calculadora!$D$6*(1+Calculadora!$D$7)^(B1305-1),0),IF(MOD(C1305,$O$8)=0,Calculadora!$D$6*(1+Calculadora!$D$7)^(B1305-1),0)))</f>
        <v/>
      </c>
      <c r="F1305" s="27" t="str">
        <f aca="false">IF(A1305="","",(D1305+IF($O$9=1,E1305,0))*$O$7)</f>
        <v/>
      </c>
      <c r="G1305" s="27" t="str">
        <f aca="false">IF(A1305="","",D1305+E1305+F1305)</f>
        <v/>
      </c>
      <c r="H1305" s="27" t="str">
        <f aca="false">IF(A1305="","",Calculadora!$D$5+SUM($E$7:E1305))</f>
        <v/>
      </c>
      <c r="I1305" s="27" t="str">
        <f aca="false">IF(A1305="","",G1305-H1305)</f>
        <v/>
      </c>
      <c r="J1305" s="27" t="str">
        <f aca="false">IF(A1305="","",IF(C1305=$O$2,G1305,0))</f>
        <v/>
      </c>
    </row>
    <row r="1306" customFormat="false" ht="15" hidden="false" customHeight="false" outlineLevel="0" collapsed="false">
      <c r="A1306" s="25" t="str">
        <f aca="false">IF(ROW()-6&lt;=$O$3,ROW()-6,"")</f>
        <v/>
      </c>
      <c r="B1306" s="25" t="str">
        <f aca="false">IF(A1306="","",INT((A1306-1)/$O$2)+1)</f>
        <v/>
      </c>
      <c r="C1306" s="25" t="str">
        <f aca="false">IF(A1306="","",MOD(A1306-1,$O$2)+1)</f>
        <v/>
      </c>
      <c r="D1306" s="27" t="str">
        <f aca="false">IF(A1306="","",IF(A1306=1,Calculadora!$D$5,G1305))</f>
        <v/>
      </c>
      <c r="E1306" s="27" t="str">
        <f aca="false">IF(A1306="","",IF($O$9=1,IF(MOD(C1306-1,$O$8)=0,Calculadora!$D$6*(1+Calculadora!$D$7)^(B1306-1),0),IF(MOD(C1306,$O$8)=0,Calculadora!$D$6*(1+Calculadora!$D$7)^(B1306-1),0)))</f>
        <v/>
      </c>
      <c r="F1306" s="27" t="str">
        <f aca="false">IF(A1306="","",(D1306+IF($O$9=1,E1306,0))*$O$7)</f>
        <v/>
      </c>
      <c r="G1306" s="27" t="str">
        <f aca="false">IF(A1306="","",D1306+E1306+F1306)</f>
        <v/>
      </c>
      <c r="H1306" s="27" t="str">
        <f aca="false">IF(A1306="","",Calculadora!$D$5+SUM($E$7:E1306))</f>
        <v/>
      </c>
      <c r="I1306" s="27" t="str">
        <f aca="false">IF(A1306="","",G1306-H1306)</f>
        <v/>
      </c>
      <c r="J1306" s="27" t="str">
        <f aca="false">IF(A1306="","",IF(C1306=$O$2,G1306,0))</f>
        <v/>
      </c>
    </row>
    <row r="1307" customFormat="false" ht="15" hidden="false" customHeight="false" outlineLevel="0" collapsed="false">
      <c r="A1307" s="25" t="str">
        <f aca="false">IF(ROW()-6&lt;=$O$3,ROW()-6,"")</f>
        <v/>
      </c>
      <c r="B1307" s="25" t="str">
        <f aca="false">IF(A1307="","",INT((A1307-1)/$O$2)+1)</f>
        <v/>
      </c>
      <c r="C1307" s="25" t="str">
        <f aca="false">IF(A1307="","",MOD(A1307-1,$O$2)+1)</f>
        <v/>
      </c>
      <c r="D1307" s="27" t="str">
        <f aca="false">IF(A1307="","",IF(A1307=1,Calculadora!$D$5,G1306))</f>
        <v/>
      </c>
      <c r="E1307" s="27" t="str">
        <f aca="false">IF(A1307="","",IF($O$9=1,IF(MOD(C1307-1,$O$8)=0,Calculadora!$D$6*(1+Calculadora!$D$7)^(B1307-1),0),IF(MOD(C1307,$O$8)=0,Calculadora!$D$6*(1+Calculadora!$D$7)^(B1307-1),0)))</f>
        <v/>
      </c>
      <c r="F1307" s="27" t="str">
        <f aca="false">IF(A1307="","",(D1307+IF($O$9=1,E1307,0))*$O$7)</f>
        <v/>
      </c>
      <c r="G1307" s="27" t="str">
        <f aca="false">IF(A1307="","",D1307+E1307+F1307)</f>
        <v/>
      </c>
      <c r="H1307" s="27" t="str">
        <f aca="false">IF(A1307="","",Calculadora!$D$5+SUM($E$7:E1307))</f>
        <v/>
      </c>
      <c r="I1307" s="27" t="str">
        <f aca="false">IF(A1307="","",G1307-H1307)</f>
        <v/>
      </c>
      <c r="J1307" s="27" t="str">
        <f aca="false">IF(A1307="","",IF(C1307=$O$2,G1307,0))</f>
        <v/>
      </c>
    </row>
    <row r="1308" customFormat="false" ht="15" hidden="false" customHeight="false" outlineLevel="0" collapsed="false">
      <c r="A1308" s="25" t="str">
        <f aca="false">IF(ROW()-6&lt;=$O$3,ROW()-6,"")</f>
        <v/>
      </c>
      <c r="B1308" s="25" t="str">
        <f aca="false">IF(A1308="","",INT((A1308-1)/$O$2)+1)</f>
        <v/>
      </c>
      <c r="C1308" s="25" t="str">
        <f aca="false">IF(A1308="","",MOD(A1308-1,$O$2)+1)</f>
        <v/>
      </c>
      <c r="D1308" s="27" t="str">
        <f aca="false">IF(A1308="","",IF(A1308=1,Calculadora!$D$5,G1307))</f>
        <v/>
      </c>
      <c r="E1308" s="27" t="str">
        <f aca="false">IF(A1308="","",IF($O$9=1,IF(MOD(C1308-1,$O$8)=0,Calculadora!$D$6*(1+Calculadora!$D$7)^(B1308-1),0),IF(MOD(C1308,$O$8)=0,Calculadora!$D$6*(1+Calculadora!$D$7)^(B1308-1),0)))</f>
        <v/>
      </c>
      <c r="F1308" s="27" t="str">
        <f aca="false">IF(A1308="","",(D1308+IF($O$9=1,E1308,0))*$O$7)</f>
        <v/>
      </c>
      <c r="G1308" s="27" t="str">
        <f aca="false">IF(A1308="","",D1308+E1308+F1308)</f>
        <v/>
      </c>
      <c r="H1308" s="27" t="str">
        <f aca="false">IF(A1308="","",Calculadora!$D$5+SUM($E$7:E1308))</f>
        <v/>
      </c>
      <c r="I1308" s="27" t="str">
        <f aca="false">IF(A1308="","",G1308-H1308)</f>
        <v/>
      </c>
      <c r="J1308" s="27" t="str">
        <f aca="false">IF(A1308="","",IF(C1308=$O$2,G1308,0))</f>
        <v/>
      </c>
    </row>
    <row r="1309" customFormat="false" ht="15" hidden="false" customHeight="false" outlineLevel="0" collapsed="false">
      <c r="A1309" s="25" t="str">
        <f aca="false">IF(ROW()-6&lt;=$O$3,ROW()-6,"")</f>
        <v/>
      </c>
      <c r="B1309" s="25" t="str">
        <f aca="false">IF(A1309="","",INT((A1309-1)/$O$2)+1)</f>
        <v/>
      </c>
      <c r="C1309" s="25" t="str">
        <f aca="false">IF(A1309="","",MOD(A1309-1,$O$2)+1)</f>
        <v/>
      </c>
      <c r="D1309" s="27" t="str">
        <f aca="false">IF(A1309="","",IF(A1309=1,Calculadora!$D$5,G1308))</f>
        <v/>
      </c>
      <c r="E1309" s="27" t="str">
        <f aca="false">IF(A1309="","",IF($O$9=1,IF(MOD(C1309-1,$O$8)=0,Calculadora!$D$6*(1+Calculadora!$D$7)^(B1309-1),0),IF(MOD(C1309,$O$8)=0,Calculadora!$D$6*(1+Calculadora!$D$7)^(B1309-1),0)))</f>
        <v/>
      </c>
      <c r="F1309" s="27" t="str">
        <f aca="false">IF(A1309="","",(D1309+IF($O$9=1,E1309,0))*$O$7)</f>
        <v/>
      </c>
      <c r="G1309" s="27" t="str">
        <f aca="false">IF(A1309="","",D1309+E1309+F1309)</f>
        <v/>
      </c>
      <c r="H1309" s="27" t="str">
        <f aca="false">IF(A1309="","",Calculadora!$D$5+SUM($E$7:E1309))</f>
        <v/>
      </c>
      <c r="I1309" s="27" t="str">
        <f aca="false">IF(A1309="","",G1309-H1309)</f>
        <v/>
      </c>
      <c r="J1309" s="27" t="str">
        <f aca="false">IF(A1309="","",IF(C1309=$O$2,G1309,0))</f>
        <v/>
      </c>
    </row>
    <row r="1310" customFormat="false" ht="15" hidden="false" customHeight="false" outlineLevel="0" collapsed="false">
      <c r="A1310" s="25" t="str">
        <f aca="false">IF(ROW()-6&lt;=$O$3,ROW()-6,"")</f>
        <v/>
      </c>
      <c r="B1310" s="25" t="str">
        <f aca="false">IF(A1310="","",INT((A1310-1)/$O$2)+1)</f>
        <v/>
      </c>
      <c r="C1310" s="25" t="str">
        <f aca="false">IF(A1310="","",MOD(A1310-1,$O$2)+1)</f>
        <v/>
      </c>
      <c r="D1310" s="27" t="str">
        <f aca="false">IF(A1310="","",IF(A1310=1,Calculadora!$D$5,G1309))</f>
        <v/>
      </c>
      <c r="E1310" s="27" t="str">
        <f aca="false">IF(A1310="","",IF($O$9=1,IF(MOD(C1310-1,$O$8)=0,Calculadora!$D$6*(1+Calculadora!$D$7)^(B1310-1),0),IF(MOD(C1310,$O$8)=0,Calculadora!$D$6*(1+Calculadora!$D$7)^(B1310-1),0)))</f>
        <v/>
      </c>
      <c r="F1310" s="27" t="str">
        <f aca="false">IF(A1310="","",(D1310+IF($O$9=1,E1310,0))*$O$7)</f>
        <v/>
      </c>
      <c r="G1310" s="27" t="str">
        <f aca="false">IF(A1310="","",D1310+E1310+F1310)</f>
        <v/>
      </c>
      <c r="H1310" s="27" t="str">
        <f aca="false">IF(A1310="","",Calculadora!$D$5+SUM($E$7:E1310))</f>
        <v/>
      </c>
      <c r="I1310" s="27" t="str">
        <f aca="false">IF(A1310="","",G1310-H1310)</f>
        <v/>
      </c>
      <c r="J1310" s="27" t="str">
        <f aca="false">IF(A1310="","",IF(C1310=$O$2,G1310,0))</f>
        <v/>
      </c>
    </row>
    <row r="1311" customFormat="false" ht="15" hidden="false" customHeight="false" outlineLevel="0" collapsed="false">
      <c r="A1311" s="25" t="str">
        <f aca="false">IF(ROW()-6&lt;=$O$3,ROW()-6,"")</f>
        <v/>
      </c>
      <c r="B1311" s="25" t="str">
        <f aca="false">IF(A1311="","",INT((A1311-1)/$O$2)+1)</f>
        <v/>
      </c>
      <c r="C1311" s="25" t="str">
        <f aca="false">IF(A1311="","",MOD(A1311-1,$O$2)+1)</f>
        <v/>
      </c>
      <c r="D1311" s="27" t="str">
        <f aca="false">IF(A1311="","",IF(A1311=1,Calculadora!$D$5,G1310))</f>
        <v/>
      </c>
      <c r="E1311" s="27" t="str">
        <f aca="false">IF(A1311="","",IF($O$9=1,IF(MOD(C1311-1,$O$8)=0,Calculadora!$D$6*(1+Calculadora!$D$7)^(B1311-1),0),IF(MOD(C1311,$O$8)=0,Calculadora!$D$6*(1+Calculadora!$D$7)^(B1311-1),0)))</f>
        <v/>
      </c>
      <c r="F1311" s="27" t="str">
        <f aca="false">IF(A1311="","",(D1311+IF($O$9=1,E1311,0))*$O$7)</f>
        <v/>
      </c>
      <c r="G1311" s="27" t="str">
        <f aca="false">IF(A1311="","",D1311+E1311+F1311)</f>
        <v/>
      </c>
      <c r="H1311" s="27" t="str">
        <f aca="false">IF(A1311="","",Calculadora!$D$5+SUM($E$7:E1311))</f>
        <v/>
      </c>
      <c r="I1311" s="27" t="str">
        <f aca="false">IF(A1311="","",G1311-H1311)</f>
        <v/>
      </c>
      <c r="J1311" s="27" t="str">
        <f aca="false">IF(A1311="","",IF(C1311=$O$2,G1311,0))</f>
        <v/>
      </c>
    </row>
    <row r="1312" customFormat="false" ht="15" hidden="false" customHeight="false" outlineLevel="0" collapsed="false">
      <c r="A1312" s="25" t="str">
        <f aca="false">IF(ROW()-6&lt;=$O$3,ROW()-6,"")</f>
        <v/>
      </c>
      <c r="B1312" s="25" t="str">
        <f aca="false">IF(A1312="","",INT((A1312-1)/$O$2)+1)</f>
        <v/>
      </c>
      <c r="C1312" s="25" t="str">
        <f aca="false">IF(A1312="","",MOD(A1312-1,$O$2)+1)</f>
        <v/>
      </c>
      <c r="D1312" s="27" t="str">
        <f aca="false">IF(A1312="","",IF(A1312=1,Calculadora!$D$5,G1311))</f>
        <v/>
      </c>
      <c r="E1312" s="27" t="str">
        <f aca="false">IF(A1312="","",IF($O$9=1,IF(MOD(C1312-1,$O$8)=0,Calculadora!$D$6*(1+Calculadora!$D$7)^(B1312-1),0),IF(MOD(C1312,$O$8)=0,Calculadora!$D$6*(1+Calculadora!$D$7)^(B1312-1),0)))</f>
        <v/>
      </c>
      <c r="F1312" s="27" t="str">
        <f aca="false">IF(A1312="","",(D1312+IF($O$9=1,E1312,0))*$O$7)</f>
        <v/>
      </c>
      <c r="G1312" s="27" t="str">
        <f aca="false">IF(A1312="","",D1312+E1312+F1312)</f>
        <v/>
      </c>
      <c r="H1312" s="27" t="str">
        <f aca="false">IF(A1312="","",Calculadora!$D$5+SUM($E$7:E1312))</f>
        <v/>
      </c>
      <c r="I1312" s="27" t="str">
        <f aca="false">IF(A1312="","",G1312-H1312)</f>
        <v/>
      </c>
      <c r="J1312" s="27" t="str">
        <f aca="false">IF(A1312="","",IF(C1312=$O$2,G1312,0))</f>
        <v/>
      </c>
    </row>
    <row r="1313" customFormat="false" ht="15" hidden="false" customHeight="false" outlineLevel="0" collapsed="false">
      <c r="A1313" s="25" t="str">
        <f aca="false">IF(ROW()-6&lt;=$O$3,ROW()-6,"")</f>
        <v/>
      </c>
      <c r="B1313" s="25" t="str">
        <f aca="false">IF(A1313="","",INT((A1313-1)/$O$2)+1)</f>
        <v/>
      </c>
      <c r="C1313" s="25" t="str">
        <f aca="false">IF(A1313="","",MOD(A1313-1,$O$2)+1)</f>
        <v/>
      </c>
      <c r="D1313" s="27" t="str">
        <f aca="false">IF(A1313="","",IF(A1313=1,Calculadora!$D$5,G1312))</f>
        <v/>
      </c>
      <c r="E1313" s="27" t="str">
        <f aca="false">IF(A1313="","",IF($O$9=1,IF(MOD(C1313-1,$O$8)=0,Calculadora!$D$6*(1+Calculadora!$D$7)^(B1313-1),0),IF(MOD(C1313,$O$8)=0,Calculadora!$D$6*(1+Calculadora!$D$7)^(B1313-1),0)))</f>
        <v/>
      </c>
      <c r="F1313" s="27" t="str">
        <f aca="false">IF(A1313="","",(D1313+IF($O$9=1,E1313,0))*$O$7)</f>
        <v/>
      </c>
      <c r="G1313" s="27" t="str">
        <f aca="false">IF(A1313="","",D1313+E1313+F1313)</f>
        <v/>
      </c>
      <c r="H1313" s="27" t="str">
        <f aca="false">IF(A1313="","",Calculadora!$D$5+SUM($E$7:E1313))</f>
        <v/>
      </c>
      <c r="I1313" s="27" t="str">
        <f aca="false">IF(A1313="","",G1313-H1313)</f>
        <v/>
      </c>
      <c r="J1313" s="27" t="str">
        <f aca="false">IF(A1313="","",IF(C1313=$O$2,G1313,0))</f>
        <v/>
      </c>
    </row>
    <row r="1314" customFormat="false" ht="15" hidden="false" customHeight="false" outlineLevel="0" collapsed="false">
      <c r="A1314" s="25" t="str">
        <f aca="false">IF(ROW()-6&lt;=$O$3,ROW()-6,"")</f>
        <v/>
      </c>
      <c r="B1314" s="25" t="str">
        <f aca="false">IF(A1314="","",INT((A1314-1)/$O$2)+1)</f>
        <v/>
      </c>
      <c r="C1314" s="25" t="str">
        <f aca="false">IF(A1314="","",MOD(A1314-1,$O$2)+1)</f>
        <v/>
      </c>
      <c r="D1314" s="27" t="str">
        <f aca="false">IF(A1314="","",IF(A1314=1,Calculadora!$D$5,G1313))</f>
        <v/>
      </c>
      <c r="E1314" s="27" t="str">
        <f aca="false">IF(A1314="","",IF($O$9=1,IF(MOD(C1314-1,$O$8)=0,Calculadora!$D$6*(1+Calculadora!$D$7)^(B1314-1),0),IF(MOD(C1314,$O$8)=0,Calculadora!$D$6*(1+Calculadora!$D$7)^(B1314-1),0)))</f>
        <v/>
      </c>
      <c r="F1314" s="27" t="str">
        <f aca="false">IF(A1314="","",(D1314+IF($O$9=1,E1314,0))*$O$7)</f>
        <v/>
      </c>
      <c r="G1314" s="27" t="str">
        <f aca="false">IF(A1314="","",D1314+E1314+F1314)</f>
        <v/>
      </c>
      <c r="H1314" s="27" t="str">
        <f aca="false">IF(A1314="","",Calculadora!$D$5+SUM($E$7:E1314))</f>
        <v/>
      </c>
      <c r="I1314" s="27" t="str">
        <f aca="false">IF(A1314="","",G1314-H1314)</f>
        <v/>
      </c>
      <c r="J1314" s="27" t="str">
        <f aca="false">IF(A1314="","",IF(C1314=$O$2,G1314,0))</f>
        <v/>
      </c>
    </row>
    <row r="1315" customFormat="false" ht="15" hidden="false" customHeight="false" outlineLevel="0" collapsed="false">
      <c r="A1315" s="25" t="str">
        <f aca="false">IF(ROW()-6&lt;=$O$3,ROW()-6,"")</f>
        <v/>
      </c>
      <c r="B1315" s="25" t="str">
        <f aca="false">IF(A1315="","",INT((A1315-1)/$O$2)+1)</f>
        <v/>
      </c>
      <c r="C1315" s="25" t="str">
        <f aca="false">IF(A1315="","",MOD(A1315-1,$O$2)+1)</f>
        <v/>
      </c>
      <c r="D1315" s="27" t="str">
        <f aca="false">IF(A1315="","",IF(A1315=1,Calculadora!$D$5,G1314))</f>
        <v/>
      </c>
      <c r="E1315" s="27" t="str">
        <f aca="false">IF(A1315="","",IF($O$9=1,IF(MOD(C1315-1,$O$8)=0,Calculadora!$D$6*(1+Calculadora!$D$7)^(B1315-1),0),IF(MOD(C1315,$O$8)=0,Calculadora!$D$6*(1+Calculadora!$D$7)^(B1315-1),0)))</f>
        <v/>
      </c>
      <c r="F1315" s="27" t="str">
        <f aca="false">IF(A1315="","",(D1315+IF($O$9=1,E1315,0))*$O$7)</f>
        <v/>
      </c>
      <c r="G1315" s="27" t="str">
        <f aca="false">IF(A1315="","",D1315+E1315+F1315)</f>
        <v/>
      </c>
      <c r="H1315" s="27" t="str">
        <f aca="false">IF(A1315="","",Calculadora!$D$5+SUM($E$7:E1315))</f>
        <v/>
      </c>
      <c r="I1315" s="27" t="str">
        <f aca="false">IF(A1315="","",G1315-H1315)</f>
        <v/>
      </c>
      <c r="J1315" s="27" t="str">
        <f aca="false">IF(A1315="","",IF(C1315=$O$2,G1315,0))</f>
        <v/>
      </c>
    </row>
    <row r="1316" customFormat="false" ht="15" hidden="false" customHeight="false" outlineLevel="0" collapsed="false">
      <c r="A1316" s="25" t="str">
        <f aca="false">IF(ROW()-6&lt;=$O$3,ROW()-6,"")</f>
        <v/>
      </c>
      <c r="B1316" s="25" t="str">
        <f aca="false">IF(A1316="","",INT((A1316-1)/$O$2)+1)</f>
        <v/>
      </c>
      <c r="C1316" s="25" t="str">
        <f aca="false">IF(A1316="","",MOD(A1316-1,$O$2)+1)</f>
        <v/>
      </c>
      <c r="D1316" s="27" t="str">
        <f aca="false">IF(A1316="","",IF(A1316=1,Calculadora!$D$5,G1315))</f>
        <v/>
      </c>
      <c r="E1316" s="27" t="str">
        <f aca="false">IF(A1316="","",IF($O$9=1,IF(MOD(C1316-1,$O$8)=0,Calculadora!$D$6*(1+Calculadora!$D$7)^(B1316-1),0),IF(MOD(C1316,$O$8)=0,Calculadora!$D$6*(1+Calculadora!$D$7)^(B1316-1),0)))</f>
        <v/>
      </c>
      <c r="F1316" s="27" t="str">
        <f aca="false">IF(A1316="","",(D1316+IF($O$9=1,E1316,0))*$O$7)</f>
        <v/>
      </c>
      <c r="G1316" s="27" t="str">
        <f aca="false">IF(A1316="","",D1316+E1316+F1316)</f>
        <v/>
      </c>
      <c r="H1316" s="27" t="str">
        <f aca="false">IF(A1316="","",Calculadora!$D$5+SUM($E$7:E1316))</f>
        <v/>
      </c>
      <c r="I1316" s="27" t="str">
        <f aca="false">IF(A1316="","",G1316-H1316)</f>
        <v/>
      </c>
      <c r="J1316" s="27" t="str">
        <f aca="false">IF(A1316="","",IF(C1316=$O$2,G1316,0))</f>
        <v/>
      </c>
    </row>
    <row r="1317" customFormat="false" ht="15" hidden="false" customHeight="false" outlineLevel="0" collapsed="false">
      <c r="A1317" s="25" t="str">
        <f aca="false">IF(ROW()-6&lt;=$O$3,ROW()-6,"")</f>
        <v/>
      </c>
      <c r="B1317" s="25" t="str">
        <f aca="false">IF(A1317="","",INT((A1317-1)/$O$2)+1)</f>
        <v/>
      </c>
      <c r="C1317" s="25" t="str">
        <f aca="false">IF(A1317="","",MOD(A1317-1,$O$2)+1)</f>
        <v/>
      </c>
      <c r="D1317" s="27" t="str">
        <f aca="false">IF(A1317="","",IF(A1317=1,Calculadora!$D$5,G1316))</f>
        <v/>
      </c>
      <c r="E1317" s="27" t="str">
        <f aca="false">IF(A1317="","",IF($O$9=1,IF(MOD(C1317-1,$O$8)=0,Calculadora!$D$6*(1+Calculadora!$D$7)^(B1317-1),0),IF(MOD(C1317,$O$8)=0,Calculadora!$D$6*(1+Calculadora!$D$7)^(B1317-1),0)))</f>
        <v/>
      </c>
      <c r="F1317" s="27" t="str">
        <f aca="false">IF(A1317="","",(D1317+IF($O$9=1,E1317,0))*$O$7)</f>
        <v/>
      </c>
      <c r="G1317" s="27" t="str">
        <f aca="false">IF(A1317="","",D1317+E1317+F1317)</f>
        <v/>
      </c>
      <c r="H1317" s="27" t="str">
        <f aca="false">IF(A1317="","",Calculadora!$D$5+SUM($E$7:E1317))</f>
        <v/>
      </c>
      <c r="I1317" s="27" t="str">
        <f aca="false">IF(A1317="","",G1317-H1317)</f>
        <v/>
      </c>
      <c r="J1317" s="27" t="str">
        <f aca="false">IF(A1317="","",IF(C1317=$O$2,G1317,0))</f>
        <v/>
      </c>
    </row>
    <row r="1318" customFormat="false" ht="15" hidden="false" customHeight="false" outlineLevel="0" collapsed="false">
      <c r="A1318" s="25" t="str">
        <f aca="false">IF(ROW()-6&lt;=$O$3,ROW()-6,"")</f>
        <v/>
      </c>
      <c r="B1318" s="25" t="str">
        <f aca="false">IF(A1318="","",INT((A1318-1)/$O$2)+1)</f>
        <v/>
      </c>
      <c r="C1318" s="25" t="str">
        <f aca="false">IF(A1318="","",MOD(A1318-1,$O$2)+1)</f>
        <v/>
      </c>
      <c r="D1318" s="27" t="str">
        <f aca="false">IF(A1318="","",IF(A1318=1,Calculadora!$D$5,G1317))</f>
        <v/>
      </c>
      <c r="E1318" s="27" t="str">
        <f aca="false">IF(A1318="","",IF($O$9=1,IF(MOD(C1318-1,$O$8)=0,Calculadora!$D$6*(1+Calculadora!$D$7)^(B1318-1),0),IF(MOD(C1318,$O$8)=0,Calculadora!$D$6*(1+Calculadora!$D$7)^(B1318-1),0)))</f>
        <v/>
      </c>
      <c r="F1318" s="27" t="str">
        <f aca="false">IF(A1318="","",(D1318+IF($O$9=1,E1318,0))*$O$7)</f>
        <v/>
      </c>
      <c r="G1318" s="27" t="str">
        <f aca="false">IF(A1318="","",D1318+E1318+F1318)</f>
        <v/>
      </c>
      <c r="H1318" s="27" t="str">
        <f aca="false">IF(A1318="","",Calculadora!$D$5+SUM($E$7:E1318))</f>
        <v/>
      </c>
      <c r="I1318" s="27" t="str">
        <f aca="false">IF(A1318="","",G1318-H1318)</f>
        <v/>
      </c>
      <c r="J1318" s="27" t="str">
        <f aca="false">IF(A1318="","",IF(C1318=$O$2,G1318,0))</f>
        <v/>
      </c>
    </row>
    <row r="1319" customFormat="false" ht="15" hidden="false" customHeight="false" outlineLevel="0" collapsed="false">
      <c r="A1319" s="25" t="str">
        <f aca="false">IF(ROW()-6&lt;=$O$3,ROW()-6,"")</f>
        <v/>
      </c>
      <c r="B1319" s="25" t="str">
        <f aca="false">IF(A1319="","",INT((A1319-1)/$O$2)+1)</f>
        <v/>
      </c>
      <c r="C1319" s="25" t="str">
        <f aca="false">IF(A1319="","",MOD(A1319-1,$O$2)+1)</f>
        <v/>
      </c>
      <c r="D1319" s="27" t="str">
        <f aca="false">IF(A1319="","",IF(A1319=1,Calculadora!$D$5,G1318))</f>
        <v/>
      </c>
      <c r="E1319" s="27" t="str">
        <f aca="false">IF(A1319="","",IF($O$9=1,IF(MOD(C1319-1,$O$8)=0,Calculadora!$D$6*(1+Calculadora!$D$7)^(B1319-1),0),IF(MOD(C1319,$O$8)=0,Calculadora!$D$6*(1+Calculadora!$D$7)^(B1319-1),0)))</f>
        <v/>
      </c>
      <c r="F1319" s="27" t="str">
        <f aca="false">IF(A1319="","",(D1319+IF($O$9=1,E1319,0))*$O$7)</f>
        <v/>
      </c>
      <c r="G1319" s="27" t="str">
        <f aca="false">IF(A1319="","",D1319+E1319+F1319)</f>
        <v/>
      </c>
      <c r="H1319" s="27" t="str">
        <f aca="false">IF(A1319="","",Calculadora!$D$5+SUM($E$7:E1319))</f>
        <v/>
      </c>
      <c r="I1319" s="27" t="str">
        <f aca="false">IF(A1319="","",G1319-H1319)</f>
        <v/>
      </c>
      <c r="J1319" s="27" t="str">
        <f aca="false">IF(A1319="","",IF(C1319=$O$2,G1319,0))</f>
        <v/>
      </c>
    </row>
    <row r="1320" customFormat="false" ht="15" hidden="false" customHeight="false" outlineLevel="0" collapsed="false">
      <c r="A1320" s="25" t="str">
        <f aca="false">IF(ROW()-6&lt;=$O$3,ROW()-6,"")</f>
        <v/>
      </c>
      <c r="B1320" s="25" t="str">
        <f aca="false">IF(A1320="","",INT((A1320-1)/$O$2)+1)</f>
        <v/>
      </c>
      <c r="C1320" s="25" t="str">
        <f aca="false">IF(A1320="","",MOD(A1320-1,$O$2)+1)</f>
        <v/>
      </c>
      <c r="D1320" s="27" t="str">
        <f aca="false">IF(A1320="","",IF(A1320=1,Calculadora!$D$5,G1319))</f>
        <v/>
      </c>
      <c r="E1320" s="27" t="str">
        <f aca="false">IF(A1320="","",IF($O$9=1,IF(MOD(C1320-1,$O$8)=0,Calculadora!$D$6*(1+Calculadora!$D$7)^(B1320-1),0),IF(MOD(C1320,$O$8)=0,Calculadora!$D$6*(1+Calculadora!$D$7)^(B1320-1),0)))</f>
        <v/>
      </c>
      <c r="F1320" s="27" t="str">
        <f aca="false">IF(A1320="","",(D1320+IF($O$9=1,E1320,0))*$O$7)</f>
        <v/>
      </c>
      <c r="G1320" s="27" t="str">
        <f aca="false">IF(A1320="","",D1320+E1320+F1320)</f>
        <v/>
      </c>
      <c r="H1320" s="27" t="str">
        <f aca="false">IF(A1320="","",Calculadora!$D$5+SUM($E$7:E1320))</f>
        <v/>
      </c>
      <c r="I1320" s="27" t="str">
        <f aca="false">IF(A1320="","",G1320-H1320)</f>
        <v/>
      </c>
      <c r="J1320" s="27" t="str">
        <f aca="false">IF(A1320="","",IF(C1320=$O$2,G1320,0))</f>
        <v/>
      </c>
    </row>
    <row r="1321" customFormat="false" ht="15" hidden="false" customHeight="false" outlineLevel="0" collapsed="false">
      <c r="A1321" s="25" t="str">
        <f aca="false">IF(ROW()-6&lt;=$O$3,ROW()-6,"")</f>
        <v/>
      </c>
      <c r="B1321" s="25" t="str">
        <f aca="false">IF(A1321="","",INT((A1321-1)/$O$2)+1)</f>
        <v/>
      </c>
      <c r="C1321" s="25" t="str">
        <f aca="false">IF(A1321="","",MOD(A1321-1,$O$2)+1)</f>
        <v/>
      </c>
      <c r="D1321" s="27" t="str">
        <f aca="false">IF(A1321="","",IF(A1321=1,Calculadora!$D$5,G1320))</f>
        <v/>
      </c>
      <c r="E1321" s="27" t="str">
        <f aca="false">IF(A1321="","",IF($O$9=1,IF(MOD(C1321-1,$O$8)=0,Calculadora!$D$6*(1+Calculadora!$D$7)^(B1321-1),0),IF(MOD(C1321,$O$8)=0,Calculadora!$D$6*(1+Calculadora!$D$7)^(B1321-1),0)))</f>
        <v/>
      </c>
      <c r="F1321" s="27" t="str">
        <f aca="false">IF(A1321="","",(D1321+IF($O$9=1,E1321,0))*$O$7)</f>
        <v/>
      </c>
      <c r="G1321" s="27" t="str">
        <f aca="false">IF(A1321="","",D1321+E1321+F1321)</f>
        <v/>
      </c>
      <c r="H1321" s="27" t="str">
        <f aca="false">IF(A1321="","",Calculadora!$D$5+SUM($E$7:E1321))</f>
        <v/>
      </c>
      <c r="I1321" s="27" t="str">
        <f aca="false">IF(A1321="","",G1321-H1321)</f>
        <v/>
      </c>
      <c r="J1321" s="27" t="str">
        <f aca="false">IF(A1321="","",IF(C1321=$O$2,G1321,0))</f>
        <v/>
      </c>
    </row>
    <row r="1322" customFormat="false" ht="15" hidden="false" customHeight="false" outlineLevel="0" collapsed="false">
      <c r="A1322" s="25" t="str">
        <f aca="false">IF(ROW()-6&lt;=$O$3,ROW()-6,"")</f>
        <v/>
      </c>
      <c r="B1322" s="25" t="str">
        <f aca="false">IF(A1322="","",INT((A1322-1)/$O$2)+1)</f>
        <v/>
      </c>
      <c r="C1322" s="25" t="str">
        <f aca="false">IF(A1322="","",MOD(A1322-1,$O$2)+1)</f>
        <v/>
      </c>
      <c r="D1322" s="27" t="str">
        <f aca="false">IF(A1322="","",IF(A1322=1,Calculadora!$D$5,G1321))</f>
        <v/>
      </c>
      <c r="E1322" s="27" t="str">
        <f aca="false">IF(A1322="","",IF($O$9=1,IF(MOD(C1322-1,$O$8)=0,Calculadora!$D$6*(1+Calculadora!$D$7)^(B1322-1),0),IF(MOD(C1322,$O$8)=0,Calculadora!$D$6*(1+Calculadora!$D$7)^(B1322-1),0)))</f>
        <v/>
      </c>
      <c r="F1322" s="27" t="str">
        <f aca="false">IF(A1322="","",(D1322+IF($O$9=1,E1322,0))*$O$7)</f>
        <v/>
      </c>
      <c r="G1322" s="27" t="str">
        <f aca="false">IF(A1322="","",D1322+E1322+F1322)</f>
        <v/>
      </c>
      <c r="H1322" s="27" t="str">
        <f aca="false">IF(A1322="","",Calculadora!$D$5+SUM($E$7:E1322))</f>
        <v/>
      </c>
      <c r="I1322" s="27" t="str">
        <f aca="false">IF(A1322="","",G1322-H1322)</f>
        <v/>
      </c>
      <c r="J1322" s="27" t="str">
        <f aca="false">IF(A1322="","",IF(C1322=$O$2,G1322,0))</f>
        <v/>
      </c>
    </row>
    <row r="1323" customFormat="false" ht="15" hidden="false" customHeight="false" outlineLevel="0" collapsed="false">
      <c r="A1323" s="25" t="str">
        <f aca="false">IF(ROW()-6&lt;=$O$3,ROW()-6,"")</f>
        <v/>
      </c>
      <c r="B1323" s="25" t="str">
        <f aca="false">IF(A1323="","",INT((A1323-1)/$O$2)+1)</f>
        <v/>
      </c>
      <c r="C1323" s="25" t="str">
        <f aca="false">IF(A1323="","",MOD(A1323-1,$O$2)+1)</f>
        <v/>
      </c>
      <c r="D1323" s="27" t="str">
        <f aca="false">IF(A1323="","",IF(A1323=1,Calculadora!$D$5,G1322))</f>
        <v/>
      </c>
      <c r="E1323" s="27" t="str">
        <f aca="false">IF(A1323="","",IF($O$9=1,IF(MOD(C1323-1,$O$8)=0,Calculadora!$D$6*(1+Calculadora!$D$7)^(B1323-1),0),IF(MOD(C1323,$O$8)=0,Calculadora!$D$6*(1+Calculadora!$D$7)^(B1323-1),0)))</f>
        <v/>
      </c>
      <c r="F1323" s="27" t="str">
        <f aca="false">IF(A1323="","",(D1323+IF($O$9=1,E1323,0))*$O$7)</f>
        <v/>
      </c>
      <c r="G1323" s="27" t="str">
        <f aca="false">IF(A1323="","",D1323+E1323+F1323)</f>
        <v/>
      </c>
      <c r="H1323" s="27" t="str">
        <f aca="false">IF(A1323="","",Calculadora!$D$5+SUM($E$7:E1323))</f>
        <v/>
      </c>
      <c r="I1323" s="27" t="str">
        <f aca="false">IF(A1323="","",G1323-H1323)</f>
        <v/>
      </c>
      <c r="J1323" s="27" t="str">
        <f aca="false">IF(A1323="","",IF(C1323=$O$2,G1323,0))</f>
        <v/>
      </c>
    </row>
    <row r="1324" customFormat="false" ht="15" hidden="false" customHeight="false" outlineLevel="0" collapsed="false">
      <c r="A1324" s="25" t="str">
        <f aca="false">IF(ROW()-6&lt;=$O$3,ROW()-6,"")</f>
        <v/>
      </c>
      <c r="B1324" s="25" t="str">
        <f aca="false">IF(A1324="","",INT((A1324-1)/$O$2)+1)</f>
        <v/>
      </c>
      <c r="C1324" s="25" t="str">
        <f aca="false">IF(A1324="","",MOD(A1324-1,$O$2)+1)</f>
        <v/>
      </c>
      <c r="D1324" s="27" t="str">
        <f aca="false">IF(A1324="","",IF(A1324=1,Calculadora!$D$5,G1323))</f>
        <v/>
      </c>
      <c r="E1324" s="27" t="str">
        <f aca="false">IF(A1324="","",IF($O$9=1,IF(MOD(C1324-1,$O$8)=0,Calculadora!$D$6*(1+Calculadora!$D$7)^(B1324-1),0),IF(MOD(C1324,$O$8)=0,Calculadora!$D$6*(1+Calculadora!$D$7)^(B1324-1),0)))</f>
        <v/>
      </c>
      <c r="F1324" s="27" t="str">
        <f aca="false">IF(A1324="","",(D1324+IF($O$9=1,E1324,0))*$O$7)</f>
        <v/>
      </c>
      <c r="G1324" s="27" t="str">
        <f aca="false">IF(A1324="","",D1324+E1324+F1324)</f>
        <v/>
      </c>
      <c r="H1324" s="27" t="str">
        <f aca="false">IF(A1324="","",Calculadora!$D$5+SUM($E$7:E1324))</f>
        <v/>
      </c>
      <c r="I1324" s="27" t="str">
        <f aca="false">IF(A1324="","",G1324-H1324)</f>
        <v/>
      </c>
      <c r="J1324" s="27" t="str">
        <f aca="false">IF(A1324="","",IF(C1324=$O$2,G1324,0))</f>
        <v/>
      </c>
    </row>
    <row r="1325" customFormat="false" ht="15" hidden="false" customHeight="false" outlineLevel="0" collapsed="false">
      <c r="A1325" s="25" t="str">
        <f aca="false">IF(ROW()-6&lt;=$O$3,ROW()-6,"")</f>
        <v/>
      </c>
      <c r="B1325" s="25" t="str">
        <f aca="false">IF(A1325="","",INT((A1325-1)/$O$2)+1)</f>
        <v/>
      </c>
      <c r="C1325" s="25" t="str">
        <f aca="false">IF(A1325="","",MOD(A1325-1,$O$2)+1)</f>
        <v/>
      </c>
      <c r="D1325" s="27" t="str">
        <f aca="false">IF(A1325="","",IF(A1325=1,Calculadora!$D$5,G1324))</f>
        <v/>
      </c>
      <c r="E1325" s="27" t="str">
        <f aca="false">IF(A1325="","",IF($O$9=1,IF(MOD(C1325-1,$O$8)=0,Calculadora!$D$6*(1+Calculadora!$D$7)^(B1325-1),0),IF(MOD(C1325,$O$8)=0,Calculadora!$D$6*(1+Calculadora!$D$7)^(B1325-1),0)))</f>
        <v/>
      </c>
      <c r="F1325" s="27" t="str">
        <f aca="false">IF(A1325="","",(D1325+IF($O$9=1,E1325,0))*$O$7)</f>
        <v/>
      </c>
      <c r="G1325" s="27" t="str">
        <f aca="false">IF(A1325="","",D1325+E1325+F1325)</f>
        <v/>
      </c>
      <c r="H1325" s="27" t="str">
        <f aca="false">IF(A1325="","",Calculadora!$D$5+SUM($E$7:E1325))</f>
        <v/>
      </c>
      <c r="I1325" s="27" t="str">
        <f aca="false">IF(A1325="","",G1325-H1325)</f>
        <v/>
      </c>
      <c r="J1325" s="27" t="str">
        <f aca="false">IF(A1325="","",IF(C1325=$O$2,G1325,0))</f>
        <v/>
      </c>
    </row>
    <row r="1326" customFormat="false" ht="15" hidden="false" customHeight="false" outlineLevel="0" collapsed="false">
      <c r="A1326" s="25" t="str">
        <f aca="false">IF(ROW()-6&lt;=$O$3,ROW()-6,"")</f>
        <v/>
      </c>
      <c r="B1326" s="25" t="str">
        <f aca="false">IF(A1326="","",INT((A1326-1)/$O$2)+1)</f>
        <v/>
      </c>
      <c r="C1326" s="25" t="str">
        <f aca="false">IF(A1326="","",MOD(A1326-1,$O$2)+1)</f>
        <v/>
      </c>
      <c r="D1326" s="27" t="str">
        <f aca="false">IF(A1326="","",IF(A1326=1,Calculadora!$D$5,G1325))</f>
        <v/>
      </c>
      <c r="E1326" s="27" t="str">
        <f aca="false">IF(A1326="","",IF($O$9=1,IF(MOD(C1326-1,$O$8)=0,Calculadora!$D$6*(1+Calculadora!$D$7)^(B1326-1),0),IF(MOD(C1326,$O$8)=0,Calculadora!$D$6*(1+Calculadora!$D$7)^(B1326-1),0)))</f>
        <v/>
      </c>
      <c r="F1326" s="27" t="str">
        <f aca="false">IF(A1326="","",(D1326+IF($O$9=1,E1326,0))*$O$7)</f>
        <v/>
      </c>
      <c r="G1326" s="27" t="str">
        <f aca="false">IF(A1326="","",D1326+E1326+F1326)</f>
        <v/>
      </c>
      <c r="H1326" s="27" t="str">
        <f aca="false">IF(A1326="","",Calculadora!$D$5+SUM($E$7:E1326))</f>
        <v/>
      </c>
      <c r="I1326" s="27" t="str">
        <f aca="false">IF(A1326="","",G1326-H1326)</f>
        <v/>
      </c>
      <c r="J1326" s="27" t="str">
        <f aca="false">IF(A1326="","",IF(C1326=$O$2,G1326,0))</f>
        <v/>
      </c>
    </row>
    <row r="1327" customFormat="false" ht="15" hidden="false" customHeight="false" outlineLevel="0" collapsed="false">
      <c r="A1327" s="25" t="str">
        <f aca="false">IF(ROW()-6&lt;=$O$3,ROW()-6,"")</f>
        <v/>
      </c>
      <c r="B1327" s="25" t="str">
        <f aca="false">IF(A1327="","",INT((A1327-1)/$O$2)+1)</f>
        <v/>
      </c>
      <c r="C1327" s="25" t="str">
        <f aca="false">IF(A1327="","",MOD(A1327-1,$O$2)+1)</f>
        <v/>
      </c>
      <c r="D1327" s="27" t="str">
        <f aca="false">IF(A1327="","",IF(A1327=1,Calculadora!$D$5,G1326))</f>
        <v/>
      </c>
      <c r="E1327" s="27" t="str">
        <f aca="false">IF(A1327="","",IF($O$9=1,IF(MOD(C1327-1,$O$8)=0,Calculadora!$D$6*(1+Calculadora!$D$7)^(B1327-1),0),IF(MOD(C1327,$O$8)=0,Calculadora!$D$6*(1+Calculadora!$D$7)^(B1327-1),0)))</f>
        <v/>
      </c>
      <c r="F1327" s="27" t="str">
        <f aca="false">IF(A1327="","",(D1327+IF($O$9=1,E1327,0))*$O$7)</f>
        <v/>
      </c>
      <c r="G1327" s="27" t="str">
        <f aca="false">IF(A1327="","",D1327+E1327+F1327)</f>
        <v/>
      </c>
      <c r="H1327" s="27" t="str">
        <f aca="false">IF(A1327="","",Calculadora!$D$5+SUM($E$7:E1327))</f>
        <v/>
      </c>
      <c r="I1327" s="27" t="str">
        <f aca="false">IF(A1327="","",G1327-H1327)</f>
        <v/>
      </c>
      <c r="J1327" s="27" t="str">
        <f aca="false">IF(A1327="","",IF(C1327=$O$2,G1327,0))</f>
        <v/>
      </c>
    </row>
    <row r="1328" customFormat="false" ht="15" hidden="false" customHeight="false" outlineLevel="0" collapsed="false">
      <c r="A1328" s="25" t="str">
        <f aca="false">IF(ROW()-6&lt;=$O$3,ROW()-6,"")</f>
        <v/>
      </c>
      <c r="B1328" s="25" t="str">
        <f aca="false">IF(A1328="","",INT((A1328-1)/$O$2)+1)</f>
        <v/>
      </c>
      <c r="C1328" s="25" t="str">
        <f aca="false">IF(A1328="","",MOD(A1328-1,$O$2)+1)</f>
        <v/>
      </c>
      <c r="D1328" s="27" t="str">
        <f aca="false">IF(A1328="","",IF(A1328=1,Calculadora!$D$5,G1327))</f>
        <v/>
      </c>
      <c r="E1328" s="27" t="str">
        <f aca="false">IF(A1328="","",IF($O$9=1,IF(MOD(C1328-1,$O$8)=0,Calculadora!$D$6*(1+Calculadora!$D$7)^(B1328-1),0),IF(MOD(C1328,$O$8)=0,Calculadora!$D$6*(1+Calculadora!$D$7)^(B1328-1),0)))</f>
        <v/>
      </c>
      <c r="F1328" s="27" t="str">
        <f aca="false">IF(A1328="","",(D1328+IF($O$9=1,E1328,0))*$O$7)</f>
        <v/>
      </c>
      <c r="G1328" s="27" t="str">
        <f aca="false">IF(A1328="","",D1328+E1328+F1328)</f>
        <v/>
      </c>
      <c r="H1328" s="27" t="str">
        <f aca="false">IF(A1328="","",Calculadora!$D$5+SUM($E$7:E1328))</f>
        <v/>
      </c>
      <c r="I1328" s="27" t="str">
        <f aca="false">IF(A1328="","",G1328-H1328)</f>
        <v/>
      </c>
      <c r="J1328" s="27" t="str">
        <f aca="false">IF(A1328="","",IF(C1328=$O$2,G1328,0))</f>
        <v/>
      </c>
    </row>
    <row r="1329" customFormat="false" ht="15" hidden="false" customHeight="false" outlineLevel="0" collapsed="false">
      <c r="A1329" s="25" t="str">
        <f aca="false">IF(ROW()-6&lt;=$O$3,ROW()-6,"")</f>
        <v/>
      </c>
      <c r="B1329" s="25" t="str">
        <f aca="false">IF(A1329="","",INT((A1329-1)/$O$2)+1)</f>
        <v/>
      </c>
      <c r="C1329" s="25" t="str">
        <f aca="false">IF(A1329="","",MOD(A1329-1,$O$2)+1)</f>
        <v/>
      </c>
      <c r="D1329" s="27" t="str">
        <f aca="false">IF(A1329="","",IF(A1329=1,Calculadora!$D$5,G1328))</f>
        <v/>
      </c>
      <c r="E1329" s="27" t="str">
        <f aca="false">IF(A1329="","",IF($O$9=1,IF(MOD(C1329-1,$O$8)=0,Calculadora!$D$6*(1+Calculadora!$D$7)^(B1329-1),0),IF(MOD(C1329,$O$8)=0,Calculadora!$D$6*(1+Calculadora!$D$7)^(B1329-1),0)))</f>
        <v/>
      </c>
      <c r="F1329" s="27" t="str">
        <f aca="false">IF(A1329="","",(D1329+IF($O$9=1,E1329,0))*$O$7)</f>
        <v/>
      </c>
      <c r="G1329" s="27" t="str">
        <f aca="false">IF(A1329="","",D1329+E1329+F1329)</f>
        <v/>
      </c>
      <c r="H1329" s="27" t="str">
        <f aca="false">IF(A1329="","",Calculadora!$D$5+SUM($E$7:E1329))</f>
        <v/>
      </c>
      <c r="I1329" s="27" t="str">
        <f aca="false">IF(A1329="","",G1329-H1329)</f>
        <v/>
      </c>
      <c r="J1329" s="27" t="str">
        <f aca="false">IF(A1329="","",IF(C1329=$O$2,G1329,0))</f>
        <v/>
      </c>
    </row>
    <row r="1330" customFormat="false" ht="15" hidden="false" customHeight="false" outlineLevel="0" collapsed="false">
      <c r="A1330" s="25" t="str">
        <f aca="false">IF(ROW()-6&lt;=$O$3,ROW()-6,"")</f>
        <v/>
      </c>
      <c r="B1330" s="25" t="str">
        <f aca="false">IF(A1330="","",INT((A1330-1)/$O$2)+1)</f>
        <v/>
      </c>
      <c r="C1330" s="25" t="str">
        <f aca="false">IF(A1330="","",MOD(A1330-1,$O$2)+1)</f>
        <v/>
      </c>
      <c r="D1330" s="27" t="str">
        <f aca="false">IF(A1330="","",IF(A1330=1,Calculadora!$D$5,G1329))</f>
        <v/>
      </c>
      <c r="E1330" s="27" t="str">
        <f aca="false">IF(A1330="","",IF($O$9=1,IF(MOD(C1330-1,$O$8)=0,Calculadora!$D$6*(1+Calculadora!$D$7)^(B1330-1),0),IF(MOD(C1330,$O$8)=0,Calculadora!$D$6*(1+Calculadora!$D$7)^(B1330-1),0)))</f>
        <v/>
      </c>
      <c r="F1330" s="27" t="str">
        <f aca="false">IF(A1330="","",(D1330+IF($O$9=1,E1330,0))*$O$7)</f>
        <v/>
      </c>
      <c r="G1330" s="27" t="str">
        <f aca="false">IF(A1330="","",D1330+E1330+F1330)</f>
        <v/>
      </c>
      <c r="H1330" s="27" t="str">
        <f aca="false">IF(A1330="","",Calculadora!$D$5+SUM($E$7:E1330))</f>
        <v/>
      </c>
      <c r="I1330" s="27" t="str">
        <f aca="false">IF(A1330="","",G1330-H1330)</f>
        <v/>
      </c>
      <c r="J1330" s="27" t="str">
        <f aca="false">IF(A1330="","",IF(C1330=$O$2,G1330,0))</f>
        <v/>
      </c>
    </row>
    <row r="1331" customFormat="false" ht="15" hidden="false" customHeight="false" outlineLevel="0" collapsed="false">
      <c r="A1331" s="25" t="str">
        <f aca="false">IF(ROW()-6&lt;=$O$3,ROW()-6,"")</f>
        <v/>
      </c>
      <c r="B1331" s="25" t="str">
        <f aca="false">IF(A1331="","",INT((A1331-1)/$O$2)+1)</f>
        <v/>
      </c>
      <c r="C1331" s="25" t="str">
        <f aca="false">IF(A1331="","",MOD(A1331-1,$O$2)+1)</f>
        <v/>
      </c>
      <c r="D1331" s="27" t="str">
        <f aca="false">IF(A1331="","",IF(A1331=1,Calculadora!$D$5,G1330))</f>
        <v/>
      </c>
      <c r="E1331" s="27" t="str">
        <f aca="false">IF(A1331="","",IF($O$9=1,IF(MOD(C1331-1,$O$8)=0,Calculadora!$D$6*(1+Calculadora!$D$7)^(B1331-1),0),IF(MOD(C1331,$O$8)=0,Calculadora!$D$6*(1+Calculadora!$D$7)^(B1331-1),0)))</f>
        <v/>
      </c>
      <c r="F1331" s="27" t="str">
        <f aca="false">IF(A1331="","",(D1331+IF($O$9=1,E1331,0))*$O$7)</f>
        <v/>
      </c>
      <c r="G1331" s="27" t="str">
        <f aca="false">IF(A1331="","",D1331+E1331+F1331)</f>
        <v/>
      </c>
      <c r="H1331" s="27" t="str">
        <f aca="false">IF(A1331="","",Calculadora!$D$5+SUM($E$7:E1331))</f>
        <v/>
      </c>
      <c r="I1331" s="27" t="str">
        <f aca="false">IF(A1331="","",G1331-H1331)</f>
        <v/>
      </c>
      <c r="J1331" s="27" t="str">
        <f aca="false">IF(A1331="","",IF(C1331=$O$2,G1331,0))</f>
        <v/>
      </c>
    </row>
    <row r="1332" customFormat="false" ht="15" hidden="false" customHeight="false" outlineLevel="0" collapsed="false">
      <c r="A1332" s="25" t="str">
        <f aca="false">IF(ROW()-6&lt;=$O$3,ROW()-6,"")</f>
        <v/>
      </c>
      <c r="B1332" s="25" t="str">
        <f aca="false">IF(A1332="","",INT((A1332-1)/$O$2)+1)</f>
        <v/>
      </c>
      <c r="C1332" s="25" t="str">
        <f aca="false">IF(A1332="","",MOD(A1332-1,$O$2)+1)</f>
        <v/>
      </c>
      <c r="D1332" s="27" t="str">
        <f aca="false">IF(A1332="","",IF(A1332=1,Calculadora!$D$5,G1331))</f>
        <v/>
      </c>
      <c r="E1332" s="27" t="str">
        <f aca="false">IF(A1332="","",IF($O$9=1,IF(MOD(C1332-1,$O$8)=0,Calculadora!$D$6*(1+Calculadora!$D$7)^(B1332-1),0),IF(MOD(C1332,$O$8)=0,Calculadora!$D$6*(1+Calculadora!$D$7)^(B1332-1),0)))</f>
        <v/>
      </c>
      <c r="F1332" s="27" t="str">
        <f aca="false">IF(A1332="","",(D1332+IF($O$9=1,E1332,0))*$O$7)</f>
        <v/>
      </c>
      <c r="G1332" s="27" t="str">
        <f aca="false">IF(A1332="","",D1332+E1332+F1332)</f>
        <v/>
      </c>
      <c r="H1332" s="27" t="str">
        <f aca="false">IF(A1332="","",Calculadora!$D$5+SUM($E$7:E1332))</f>
        <v/>
      </c>
      <c r="I1332" s="27" t="str">
        <f aca="false">IF(A1332="","",G1332-H1332)</f>
        <v/>
      </c>
      <c r="J1332" s="27" t="str">
        <f aca="false">IF(A1332="","",IF(C1332=$O$2,G1332,0))</f>
        <v/>
      </c>
    </row>
    <row r="1333" customFormat="false" ht="15" hidden="false" customHeight="false" outlineLevel="0" collapsed="false">
      <c r="A1333" s="25" t="str">
        <f aca="false">IF(ROW()-6&lt;=$O$3,ROW()-6,"")</f>
        <v/>
      </c>
      <c r="B1333" s="25" t="str">
        <f aca="false">IF(A1333="","",INT((A1333-1)/$O$2)+1)</f>
        <v/>
      </c>
      <c r="C1333" s="25" t="str">
        <f aca="false">IF(A1333="","",MOD(A1333-1,$O$2)+1)</f>
        <v/>
      </c>
      <c r="D1333" s="27" t="str">
        <f aca="false">IF(A1333="","",IF(A1333=1,Calculadora!$D$5,G1332))</f>
        <v/>
      </c>
      <c r="E1333" s="27" t="str">
        <f aca="false">IF(A1333="","",IF($O$9=1,IF(MOD(C1333-1,$O$8)=0,Calculadora!$D$6*(1+Calculadora!$D$7)^(B1333-1),0),IF(MOD(C1333,$O$8)=0,Calculadora!$D$6*(1+Calculadora!$D$7)^(B1333-1),0)))</f>
        <v/>
      </c>
      <c r="F1333" s="27" t="str">
        <f aca="false">IF(A1333="","",(D1333+IF($O$9=1,E1333,0))*$O$7)</f>
        <v/>
      </c>
      <c r="G1333" s="27" t="str">
        <f aca="false">IF(A1333="","",D1333+E1333+F1333)</f>
        <v/>
      </c>
      <c r="H1333" s="27" t="str">
        <f aca="false">IF(A1333="","",Calculadora!$D$5+SUM($E$7:E1333))</f>
        <v/>
      </c>
      <c r="I1333" s="27" t="str">
        <f aca="false">IF(A1333="","",G1333-H1333)</f>
        <v/>
      </c>
      <c r="J1333" s="27" t="str">
        <f aca="false">IF(A1333="","",IF(C1333=$O$2,G1333,0))</f>
        <v/>
      </c>
    </row>
    <row r="1334" customFormat="false" ht="15" hidden="false" customHeight="false" outlineLevel="0" collapsed="false">
      <c r="A1334" s="25" t="str">
        <f aca="false">IF(ROW()-6&lt;=$O$3,ROW()-6,"")</f>
        <v/>
      </c>
      <c r="B1334" s="25" t="str">
        <f aca="false">IF(A1334="","",INT((A1334-1)/$O$2)+1)</f>
        <v/>
      </c>
      <c r="C1334" s="25" t="str">
        <f aca="false">IF(A1334="","",MOD(A1334-1,$O$2)+1)</f>
        <v/>
      </c>
      <c r="D1334" s="27" t="str">
        <f aca="false">IF(A1334="","",IF(A1334=1,Calculadora!$D$5,G1333))</f>
        <v/>
      </c>
      <c r="E1334" s="27" t="str">
        <f aca="false">IF(A1334="","",IF($O$9=1,IF(MOD(C1334-1,$O$8)=0,Calculadora!$D$6*(1+Calculadora!$D$7)^(B1334-1),0),IF(MOD(C1334,$O$8)=0,Calculadora!$D$6*(1+Calculadora!$D$7)^(B1334-1),0)))</f>
        <v/>
      </c>
      <c r="F1334" s="27" t="str">
        <f aca="false">IF(A1334="","",(D1334+IF($O$9=1,E1334,0))*$O$7)</f>
        <v/>
      </c>
      <c r="G1334" s="27" t="str">
        <f aca="false">IF(A1334="","",D1334+E1334+F1334)</f>
        <v/>
      </c>
      <c r="H1334" s="27" t="str">
        <f aca="false">IF(A1334="","",Calculadora!$D$5+SUM($E$7:E1334))</f>
        <v/>
      </c>
      <c r="I1334" s="27" t="str">
        <f aca="false">IF(A1334="","",G1334-H1334)</f>
        <v/>
      </c>
      <c r="J1334" s="27" t="str">
        <f aca="false">IF(A1334="","",IF(C1334=$O$2,G1334,0))</f>
        <v/>
      </c>
    </row>
    <row r="1335" customFormat="false" ht="15" hidden="false" customHeight="false" outlineLevel="0" collapsed="false">
      <c r="A1335" s="25" t="str">
        <f aca="false">IF(ROW()-6&lt;=$O$3,ROW()-6,"")</f>
        <v/>
      </c>
      <c r="B1335" s="25" t="str">
        <f aca="false">IF(A1335="","",INT((A1335-1)/$O$2)+1)</f>
        <v/>
      </c>
      <c r="C1335" s="25" t="str">
        <f aca="false">IF(A1335="","",MOD(A1335-1,$O$2)+1)</f>
        <v/>
      </c>
      <c r="D1335" s="27" t="str">
        <f aca="false">IF(A1335="","",IF(A1335=1,Calculadora!$D$5,G1334))</f>
        <v/>
      </c>
      <c r="E1335" s="27" t="str">
        <f aca="false">IF(A1335="","",IF($O$9=1,IF(MOD(C1335-1,$O$8)=0,Calculadora!$D$6*(1+Calculadora!$D$7)^(B1335-1),0),IF(MOD(C1335,$O$8)=0,Calculadora!$D$6*(1+Calculadora!$D$7)^(B1335-1),0)))</f>
        <v/>
      </c>
      <c r="F1335" s="27" t="str">
        <f aca="false">IF(A1335="","",(D1335+IF($O$9=1,E1335,0))*$O$7)</f>
        <v/>
      </c>
      <c r="G1335" s="27" t="str">
        <f aca="false">IF(A1335="","",D1335+E1335+F1335)</f>
        <v/>
      </c>
      <c r="H1335" s="27" t="str">
        <f aca="false">IF(A1335="","",Calculadora!$D$5+SUM($E$7:E1335))</f>
        <v/>
      </c>
      <c r="I1335" s="27" t="str">
        <f aca="false">IF(A1335="","",G1335-H1335)</f>
        <v/>
      </c>
      <c r="J1335" s="27" t="str">
        <f aca="false">IF(A1335="","",IF(C1335=$O$2,G1335,0))</f>
        <v/>
      </c>
    </row>
    <row r="1336" customFormat="false" ht="15" hidden="false" customHeight="false" outlineLevel="0" collapsed="false">
      <c r="A1336" s="25" t="str">
        <f aca="false">IF(ROW()-6&lt;=$O$3,ROW()-6,"")</f>
        <v/>
      </c>
      <c r="B1336" s="25" t="str">
        <f aca="false">IF(A1336="","",INT((A1336-1)/$O$2)+1)</f>
        <v/>
      </c>
      <c r="C1336" s="25" t="str">
        <f aca="false">IF(A1336="","",MOD(A1336-1,$O$2)+1)</f>
        <v/>
      </c>
      <c r="D1336" s="27" t="str">
        <f aca="false">IF(A1336="","",IF(A1336=1,Calculadora!$D$5,G1335))</f>
        <v/>
      </c>
      <c r="E1336" s="27" t="str">
        <f aca="false">IF(A1336="","",IF($O$9=1,IF(MOD(C1336-1,$O$8)=0,Calculadora!$D$6*(1+Calculadora!$D$7)^(B1336-1),0),IF(MOD(C1336,$O$8)=0,Calculadora!$D$6*(1+Calculadora!$D$7)^(B1336-1),0)))</f>
        <v/>
      </c>
      <c r="F1336" s="27" t="str">
        <f aca="false">IF(A1336="","",(D1336+IF($O$9=1,E1336,0))*$O$7)</f>
        <v/>
      </c>
      <c r="G1336" s="27" t="str">
        <f aca="false">IF(A1336="","",D1336+E1336+F1336)</f>
        <v/>
      </c>
      <c r="H1336" s="27" t="str">
        <f aca="false">IF(A1336="","",Calculadora!$D$5+SUM($E$7:E1336))</f>
        <v/>
      </c>
      <c r="I1336" s="27" t="str">
        <f aca="false">IF(A1336="","",G1336-H1336)</f>
        <v/>
      </c>
      <c r="J1336" s="27" t="str">
        <f aca="false">IF(A1336="","",IF(C1336=$O$2,G1336,0))</f>
        <v/>
      </c>
    </row>
    <row r="1337" customFormat="false" ht="15" hidden="false" customHeight="false" outlineLevel="0" collapsed="false">
      <c r="A1337" s="25" t="str">
        <f aca="false">IF(ROW()-6&lt;=$O$3,ROW()-6,"")</f>
        <v/>
      </c>
      <c r="B1337" s="25" t="str">
        <f aca="false">IF(A1337="","",INT((A1337-1)/$O$2)+1)</f>
        <v/>
      </c>
      <c r="C1337" s="25" t="str">
        <f aca="false">IF(A1337="","",MOD(A1337-1,$O$2)+1)</f>
        <v/>
      </c>
      <c r="D1337" s="27" t="str">
        <f aca="false">IF(A1337="","",IF(A1337=1,Calculadora!$D$5,G1336))</f>
        <v/>
      </c>
      <c r="E1337" s="27" t="str">
        <f aca="false">IF(A1337="","",IF($O$9=1,IF(MOD(C1337-1,$O$8)=0,Calculadora!$D$6*(1+Calculadora!$D$7)^(B1337-1),0),IF(MOD(C1337,$O$8)=0,Calculadora!$D$6*(1+Calculadora!$D$7)^(B1337-1),0)))</f>
        <v/>
      </c>
      <c r="F1337" s="27" t="str">
        <f aca="false">IF(A1337="","",(D1337+IF($O$9=1,E1337,0))*$O$7)</f>
        <v/>
      </c>
      <c r="G1337" s="27" t="str">
        <f aca="false">IF(A1337="","",D1337+E1337+F1337)</f>
        <v/>
      </c>
      <c r="H1337" s="27" t="str">
        <f aca="false">IF(A1337="","",Calculadora!$D$5+SUM($E$7:E1337))</f>
        <v/>
      </c>
      <c r="I1337" s="27" t="str">
        <f aca="false">IF(A1337="","",G1337-H1337)</f>
        <v/>
      </c>
      <c r="J1337" s="27" t="str">
        <f aca="false">IF(A1337="","",IF(C1337=$O$2,G1337,0))</f>
        <v/>
      </c>
    </row>
    <row r="1338" customFormat="false" ht="15" hidden="false" customHeight="false" outlineLevel="0" collapsed="false">
      <c r="A1338" s="25" t="str">
        <f aca="false">IF(ROW()-6&lt;=$O$3,ROW()-6,"")</f>
        <v/>
      </c>
      <c r="B1338" s="25" t="str">
        <f aca="false">IF(A1338="","",INT((A1338-1)/$O$2)+1)</f>
        <v/>
      </c>
      <c r="C1338" s="25" t="str">
        <f aca="false">IF(A1338="","",MOD(A1338-1,$O$2)+1)</f>
        <v/>
      </c>
      <c r="D1338" s="27" t="str">
        <f aca="false">IF(A1338="","",IF(A1338=1,Calculadora!$D$5,G1337))</f>
        <v/>
      </c>
      <c r="E1338" s="27" t="str">
        <f aca="false">IF(A1338="","",IF($O$9=1,IF(MOD(C1338-1,$O$8)=0,Calculadora!$D$6*(1+Calculadora!$D$7)^(B1338-1),0),IF(MOD(C1338,$O$8)=0,Calculadora!$D$6*(1+Calculadora!$D$7)^(B1338-1),0)))</f>
        <v/>
      </c>
      <c r="F1338" s="27" t="str">
        <f aca="false">IF(A1338="","",(D1338+IF($O$9=1,E1338,0))*$O$7)</f>
        <v/>
      </c>
      <c r="G1338" s="27" t="str">
        <f aca="false">IF(A1338="","",D1338+E1338+F1338)</f>
        <v/>
      </c>
      <c r="H1338" s="27" t="str">
        <f aca="false">IF(A1338="","",Calculadora!$D$5+SUM($E$7:E1338))</f>
        <v/>
      </c>
      <c r="I1338" s="27" t="str">
        <f aca="false">IF(A1338="","",G1338-H1338)</f>
        <v/>
      </c>
      <c r="J1338" s="27" t="str">
        <f aca="false">IF(A1338="","",IF(C1338=$O$2,G1338,0))</f>
        <v/>
      </c>
    </row>
    <row r="1339" customFormat="false" ht="15" hidden="false" customHeight="false" outlineLevel="0" collapsed="false">
      <c r="A1339" s="25" t="str">
        <f aca="false">IF(ROW()-6&lt;=$O$3,ROW()-6,"")</f>
        <v/>
      </c>
      <c r="B1339" s="25" t="str">
        <f aca="false">IF(A1339="","",INT((A1339-1)/$O$2)+1)</f>
        <v/>
      </c>
      <c r="C1339" s="25" t="str">
        <f aca="false">IF(A1339="","",MOD(A1339-1,$O$2)+1)</f>
        <v/>
      </c>
      <c r="D1339" s="27" t="str">
        <f aca="false">IF(A1339="","",IF(A1339=1,Calculadora!$D$5,G1338))</f>
        <v/>
      </c>
      <c r="E1339" s="27" t="str">
        <f aca="false">IF(A1339="","",IF($O$9=1,IF(MOD(C1339-1,$O$8)=0,Calculadora!$D$6*(1+Calculadora!$D$7)^(B1339-1),0),IF(MOD(C1339,$O$8)=0,Calculadora!$D$6*(1+Calculadora!$D$7)^(B1339-1),0)))</f>
        <v/>
      </c>
      <c r="F1339" s="27" t="str">
        <f aca="false">IF(A1339="","",(D1339+IF($O$9=1,E1339,0))*$O$7)</f>
        <v/>
      </c>
      <c r="G1339" s="27" t="str">
        <f aca="false">IF(A1339="","",D1339+E1339+F1339)</f>
        <v/>
      </c>
      <c r="H1339" s="27" t="str">
        <f aca="false">IF(A1339="","",Calculadora!$D$5+SUM($E$7:E1339))</f>
        <v/>
      </c>
      <c r="I1339" s="27" t="str">
        <f aca="false">IF(A1339="","",G1339-H1339)</f>
        <v/>
      </c>
      <c r="J1339" s="27" t="str">
        <f aca="false">IF(A1339="","",IF(C1339=$O$2,G1339,0))</f>
        <v/>
      </c>
    </row>
    <row r="1340" customFormat="false" ht="15" hidden="false" customHeight="false" outlineLevel="0" collapsed="false">
      <c r="A1340" s="25" t="str">
        <f aca="false">IF(ROW()-6&lt;=$O$3,ROW()-6,"")</f>
        <v/>
      </c>
      <c r="B1340" s="25" t="str">
        <f aca="false">IF(A1340="","",INT((A1340-1)/$O$2)+1)</f>
        <v/>
      </c>
      <c r="C1340" s="25" t="str">
        <f aca="false">IF(A1340="","",MOD(A1340-1,$O$2)+1)</f>
        <v/>
      </c>
      <c r="D1340" s="27" t="str">
        <f aca="false">IF(A1340="","",IF(A1340=1,Calculadora!$D$5,G1339))</f>
        <v/>
      </c>
      <c r="E1340" s="27" t="str">
        <f aca="false">IF(A1340="","",IF($O$9=1,IF(MOD(C1340-1,$O$8)=0,Calculadora!$D$6*(1+Calculadora!$D$7)^(B1340-1),0),IF(MOD(C1340,$O$8)=0,Calculadora!$D$6*(1+Calculadora!$D$7)^(B1340-1),0)))</f>
        <v/>
      </c>
      <c r="F1340" s="27" t="str">
        <f aca="false">IF(A1340="","",(D1340+IF($O$9=1,E1340,0))*$O$7)</f>
        <v/>
      </c>
      <c r="G1340" s="27" t="str">
        <f aca="false">IF(A1340="","",D1340+E1340+F1340)</f>
        <v/>
      </c>
      <c r="H1340" s="27" t="str">
        <f aca="false">IF(A1340="","",Calculadora!$D$5+SUM($E$7:E1340))</f>
        <v/>
      </c>
      <c r="I1340" s="27" t="str">
        <f aca="false">IF(A1340="","",G1340-H1340)</f>
        <v/>
      </c>
      <c r="J1340" s="27" t="str">
        <f aca="false">IF(A1340="","",IF(C1340=$O$2,G1340,0))</f>
        <v/>
      </c>
    </row>
    <row r="1341" customFormat="false" ht="15" hidden="false" customHeight="false" outlineLevel="0" collapsed="false">
      <c r="A1341" s="25" t="str">
        <f aca="false">IF(ROW()-6&lt;=$O$3,ROW()-6,"")</f>
        <v/>
      </c>
      <c r="B1341" s="25" t="str">
        <f aca="false">IF(A1341="","",INT((A1341-1)/$O$2)+1)</f>
        <v/>
      </c>
      <c r="C1341" s="25" t="str">
        <f aca="false">IF(A1341="","",MOD(A1341-1,$O$2)+1)</f>
        <v/>
      </c>
      <c r="D1341" s="27" t="str">
        <f aca="false">IF(A1341="","",IF(A1341=1,Calculadora!$D$5,G1340))</f>
        <v/>
      </c>
      <c r="E1341" s="27" t="str">
        <f aca="false">IF(A1341="","",IF($O$9=1,IF(MOD(C1341-1,$O$8)=0,Calculadora!$D$6*(1+Calculadora!$D$7)^(B1341-1),0),IF(MOD(C1341,$O$8)=0,Calculadora!$D$6*(1+Calculadora!$D$7)^(B1341-1),0)))</f>
        <v/>
      </c>
      <c r="F1341" s="27" t="str">
        <f aca="false">IF(A1341="","",(D1341+IF($O$9=1,E1341,0))*$O$7)</f>
        <v/>
      </c>
      <c r="G1341" s="27" t="str">
        <f aca="false">IF(A1341="","",D1341+E1341+F1341)</f>
        <v/>
      </c>
      <c r="H1341" s="27" t="str">
        <f aca="false">IF(A1341="","",Calculadora!$D$5+SUM($E$7:E1341))</f>
        <v/>
      </c>
      <c r="I1341" s="27" t="str">
        <f aca="false">IF(A1341="","",G1341-H1341)</f>
        <v/>
      </c>
      <c r="J1341" s="27" t="str">
        <f aca="false">IF(A1341="","",IF(C1341=$O$2,G1341,0))</f>
        <v/>
      </c>
    </row>
    <row r="1342" customFormat="false" ht="15" hidden="false" customHeight="false" outlineLevel="0" collapsed="false">
      <c r="A1342" s="25" t="str">
        <f aca="false">IF(ROW()-6&lt;=$O$3,ROW()-6,"")</f>
        <v/>
      </c>
      <c r="B1342" s="25" t="str">
        <f aca="false">IF(A1342="","",INT((A1342-1)/$O$2)+1)</f>
        <v/>
      </c>
      <c r="C1342" s="25" t="str">
        <f aca="false">IF(A1342="","",MOD(A1342-1,$O$2)+1)</f>
        <v/>
      </c>
      <c r="D1342" s="27" t="str">
        <f aca="false">IF(A1342="","",IF(A1342=1,Calculadora!$D$5,G1341))</f>
        <v/>
      </c>
      <c r="E1342" s="27" t="str">
        <f aca="false">IF(A1342="","",IF($O$9=1,IF(MOD(C1342-1,$O$8)=0,Calculadora!$D$6*(1+Calculadora!$D$7)^(B1342-1),0),IF(MOD(C1342,$O$8)=0,Calculadora!$D$6*(1+Calculadora!$D$7)^(B1342-1),0)))</f>
        <v/>
      </c>
      <c r="F1342" s="27" t="str">
        <f aca="false">IF(A1342="","",(D1342+IF($O$9=1,E1342,0))*$O$7)</f>
        <v/>
      </c>
      <c r="G1342" s="27" t="str">
        <f aca="false">IF(A1342="","",D1342+E1342+F1342)</f>
        <v/>
      </c>
      <c r="H1342" s="27" t="str">
        <f aca="false">IF(A1342="","",Calculadora!$D$5+SUM($E$7:E1342))</f>
        <v/>
      </c>
      <c r="I1342" s="27" t="str">
        <f aca="false">IF(A1342="","",G1342-H1342)</f>
        <v/>
      </c>
      <c r="J1342" s="27" t="str">
        <f aca="false">IF(A1342="","",IF(C1342=$O$2,G1342,0))</f>
        <v/>
      </c>
    </row>
    <row r="1343" customFormat="false" ht="15" hidden="false" customHeight="false" outlineLevel="0" collapsed="false">
      <c r="A1343" s="25" t="str">
        <f aca="false">IF(ROW()-6&lt;=$O$3,ROW()-6,"")</f>
        <v/>
      </c>
      <c r="B1343" s="25" t="str">
        <f aca="false">IF(A1343="","",INT((A1343-1)/$O$2)+1)</f>
        <v/>
      </c>
      <c r="C1343" s="25" t="str">
        <f aca="false">IF(A1343="","",MOD(A1343-1,$O$2)+1)</f>
        <v/>
      </c>
      <c r="D1343" s="27" t="str">
        <f aca="false">IF(A1343="","",IF(A1343=1,Calculadora!$D$5,G1342))</f>
        <v/>
      </c>
      <c r="E1343" s="27" t="str">
        <f aca="false">IF(A1343="","",IF($O$9=1,IF(MOD(C1343-1,$O$8)=0,Calculadora!$D$6*(1+Calculadora!$D$7)^(B1343-1),0),IF(MOD(C1343,$O$8)=0,Calculadora!$D$6*(1+Calculadora!$D$7)^(B1343-1),0)))</f>
        <v/>
      </c>
      <c r="F1343" s="27" t="str">
        <f aca="false">IF(A1343="","",(D1343+IF($O$9=1,E1343,0))*$O$7)</f>
        <v/>
      </c>
      <c r="G1343" s="27" t="str">
        <f aca="false">IF(A1343="","",D1343+E1343+F1343)</f>
        <v/>
      </c>
      <c r="H1343" s="27" t="str">
        <f aca="false">IF(A1343="","",Calculadora!$D$5+SUM($E$7:E1343))</f>
        <v/>
      </c>
      <c r="I1343" s="27" t="str">
        <f aca="false">IF(A1343="","",G1343-H1343)</f>
        <v/>
      </c>
      <c r="J1343" s="27" t="str">
        <f aca="false">IF(A1343="","",IF(C1343=$O$2,G1343,0))</f>
        <v/>
      </c>
    </row>
    <row r="1344" customFormat="false" ht="15" hidden="false" customHeight="false" outlineLevel="0" collapsed="false">
      <c r="A1344" s="25" t="str">
        <f aca="false">IF(ROW()-6&lt;=$O$3,ROW()-6,"")</f>
        <v/>
      </c>
      <c r="B1344" s="25" t="str">
        <f aca="false">IF(A1344="","",INT((A1344-1)/$O$2)+1)</f>
        <v/>
      </c>
      <c r="C1344" s="25" t="str">
        <f aca="false">IF(A1344="","",MOD(A1344-1,$O$2)+1)</f>
        <v/>
      </c>
      <c r="D1344" s="27" t="str">
        <f aca="false">IF(A1344="","",IF(A1344=1,Calculadora!$D$5,G1343))</f>
        <v/>
      </c>
      <c r="E1344" s="27" t="str">
        <f aca="false">IF(A1344="","",IF($O$9=1,IF(MOD(C1344-1,$O$8)=0,Calculadora!$D$6*(1+Calculadora!$D$7)^(B1344-1),0),IF(MOD(C1344,$O$8)=0,Calculadora!$D$6*(1+Calculadora!$D$7)^(B1344-1),0)))</f>
        <v/>
      </c>
      <c r="F1344" s="27" t="str">
        <f aca="false">IF(A1344="","",(D1344+IF($O$9=1,E1344,0))*$O$7)</f>
        <v/>
      </c>
      <c r="G1344" s="27" t="str">
        <f aca="false">IF(A1344="","",D1344+E1344+F1344)</f>
        <v/>
      </c>
      <c r="H1344" s="27" t="str">
        <f aca="false">IF(A1344="","",Calculadora!$D$5+SUM($E$7:E1344))</f>
        <v/>
      </c>
      <c r="I1344" s="27" t="str">
        <f aca="false">IF(A1344="","",G1344-H1344)</f>
        <v/>
      </c>
      <c r="J1344" s="27" t="str">
        <f aca="false">IF(A1344="","",IF(C1344=$O$2,G1344,0))</f>
        <v/>
      </c>
    </row>
    <row r="1345" customFormat="false" ht="15" hidden="false" customHeight="false" outlineLevel="0" collapsed="false">
      <c r="A1345" s="25" t="str">
        <f aca="false">IF(ROW()-6&lt;=$O$3,ROW()-6,"")</f>
        <v/>
      </c>
      <c r="B1345" s="25" t="str">
        <f aca="false">IF(A1345="","",INT((A1345-1)/$O$2)+1)</f>
        <v/>
      </c>
      <c r="C1345" s="25" t="str">
        <f aca="false">IF(A1345="","",MOD(A1345-1,$O$2)+1)</f>
        <v/>
      </c>
      <c r="D1345" s="27" t="str">
        <f aca="false">IF(A1345="","",IF(A1345=1,Calculadora!$D$5,G1344))</f>
        <v/>
      </c>
      <c r="E1345" s="27" t="str">
        <f aca="false">IF(A1345="","",IF($O$9=1,IF(MOD(C1345-1,$O$8)=0,Calculadora!$D$6*(1+Calculadora!$D$7)^(B1345-1),0),IF(MOD(C1345,$O$8)=0,Calculadora!$D$6*(1+Calculadora!$D$7)^(B1345-1),0)))</f>
        <v/>
      </c>
      <c r="F1345" s="27" t="str">
        <f aca="false">IF(A1345="","",(D1345+IF($O$9=1,E1345,0))*$O$7)</f>
        <v/>
      </c>
      <c r="G1345" s="27" t="str">
        <f aca="false">IF(A1345="","",D1345+E1345+F1345)</f>
        <v/>
      </c>
      <c r="H1345" s="27" t="str">
        <f aca="false">IF(A1345="","",Calculadora!$D$5+SUM($E$7:E1345))</f>
        <v/>
      </c>
      <c r="I1345" s="27" t="str">
        <f aca="false">IF(A1345="","",G1345-H1345)</f>
        <v/>
      </c>
      <c r="J1345" s="27" t="str">
        <f aca="false">IF(A1345="","",IF(C1345=$O$2,G1345,0))</f>
        <v/>
      </c>
    </row>
    <row r="1346" customFormat="false" ht="15" hidden="false" customHeight="false" outlineLevel="0" collapsed="false">
      <c r="A1346" s="25" t="str">
        <f aca="false">IF(ROW()-6&lt;=$O$3,ROW()-6,"")</f>
        <v/>
      </c>
      <c r="B1346" s="25" t="str">
        <f aca="false">IF(A1346="","",INT((A1346-1)/$O$2)+1)</f>
        <v/>
      </c>
      <c r="C1346" s="25" t="str">
        <f aca="false">IF(A1346="","",MOD(A1346-1,$O$2)+1)</f>
        <v/>
      </c>
      <c r="D1346" s="27" t="str">
        <f aca="false">IF(A1346="","",IF(A1346=1,Calculadora!$D$5,G1345))</f>
        <v/>
      </c>
      <c r="E1346" s="27" t="str">
        <f aca="false">IF(A1346="","",IF($O$9=1,IF(MOD(C1346-1,$O$8)=0,Calculadora!$D$6*(1+Calculadora!$D$7)^(B1346-1),0),IF(MOD(C1346,$O$8)=0,Calculadora!$D$6*(1+Calculadora!$D$7)^(B1346-1),0)))</f>
        <v/>
      </c>
      <c r="F1346" s="27" t="str">
        <f aca="false">IF(A1346="","",(D1346+IF($O$9=1,E1346,0))*$O$7)</f>
        <v/>
      </c>
      <c r="G1346" s="27" t="str">
        <f aca="false">IF(A1346="","",D1346+E1346+F1346)</f>
        <v/>
      </c>
      <c r="H1346" s="27" t="str">
        <f aca="false">IF(A1346="","",Calculadora!$D$5+SUM($E$7:E1346))</f>
        <v/>
      </c>
      <c r="I1346" s="27" t="str">
        <f aca="false">IF(A1346="","",G1346-H1346)</f>
        <v/>
      </c>
      <c r="J1346" s="27" t="str">
        <f aca="false">IF(A1346="","",IF(C1346=$O$2,G1346,0))</f>
        <v/>
      </c>
    </row>
    <row r="1347" customFormat="false" ht="15" hidden="false" customHeight="false" outlineLevel="0" collapsed="false">
      <c r="A1347" s="25" t="str">
        <f aca="false">IF(ROW()-6&lt;=$O$3,ROW()-6,"")</f>
        <v/>
      </c>
      <c r="B1347" s="25" t="str">
        <f aca="false">IF(A1347="","",INT((A1347-1)/$O$2)+1)</f>
        <v/>
      </c>
      <c r="C1347" s="25" t="str">
        <f aca="false">IF(A1347="","",MOD(A1347-1,$O$2)+1)</f>
        <v/>
      </c>
      <c r="D1347" s="27" t="str">
        <f aca="false">IF(A1347="","",IF(A1347=1,Calculadora!$D$5,G1346))</f>
        <v/>
      </c>
      <c r="E1347" s="27" t="str">
        <f aca="false">IF(A1347="","",IF($O$9=1,IF(MOD(C1347-1,$O$8)=0,Calculadora!$D$6*(1+Calculadora!$D$7)^(B1347-1),0),IF(MOD(C1347,$O$8)=0,Calculadora!$D$6*(1+Calculadora!$D$7)^(B1347-1),0)))</f>
        <v/>
      </c>
      <c r="F1347" s="27" t="str">
        <f aca="false">IF(A1347="","",(D1347+IF($O$9=1,E1347,0))*$O$7)</f>
        <v/>
      </c>
      <c r="G1347" s="27" t="str">
        <f aca="false">IF(A1347="","",D1347+E1347+F1347)</f>
        <v/>
      </c>
      <c r="H1347" s="27" t="str">
        <f aca="false">IF(A1347="","",Calculadora!$D$5+SUM($E$7:E1347))</f>
        <v/>
      </c>
      <c r="I1347" s="27" t="str">
        <f aca="false">IF(A1347="","",G1347-H1347)</f>
        <v/>
      </c>
      <c r="J1347" s="27" t="str">
        <f aca="false">IF(A1347="","",IF(C1347=$O$2,G1347,0))</f>
        <v/>
      </c>
    </row>
    <row r="1348" customFormat="false" ht="15" hidden="false" customHeight="false" outlineLevel="0" collapsed="false">
      <c r="A1348" s="25" t="str">
        <f aca="false">IF(ROW()-6&lt;=$O$3,ROW()-6,"")</f>
        <v/>
      </c>
      <c r="B1348" s="25" t="str">
        <f aca="false">IF(A1348="","",INT((A1348-1)/$O$2)+1)</f>
        <v/>
      </c>
      <c r="C1348" s="25" t="str">
        <f aca="false">IF(A1348="","",MOD(A1348-1,$O$2)+1)</f>
        <v/>
      </c>
      <c r="D1348" s="27" t="str">
        <f aca="false">IF(A1348="","",IF(A1348=1,Calculadora!$D$5,G1347))</f>
        <v/>
      </c>
      <c r="E1348" s="27" t="str">
        <f aca="false">IF(A1348="","",IF($O$9=1,IF(MOD(C1348-1,$O$8)=0,Calculadora!$D$6*(1+Calculadora!$D$7)^(B1348-1),0),IF(MOD(C1348,$O$8)=0,Calculadora!$D$6*(1+Calculadora!$D$7)^(B1348-1),0)))</f>
        <v/>
      </c>
      <c r="F1348" s="27" t="str">
        <f aca="false">IF(A1348="","",(D1348+IF($O$9=1,E1348,0))*$O$7)</f>
        <v/>
      </c>
      <c r="G1348" s="27" t="str">
        <f aca="false">IF(A1348="","",D1348+E1348+F1348)</f>
        <v/>
      </c>
      <c r="H1348" s="27" t="str">
        <f aca="false">IF(A1348="","",Calculadora!$D$5+SUM($E$7:E1348))</f>
        <v/>
      </c>
      <c r="I1348" s="27" t="str">
        <f aca="false">IF(A1348="","",G1348-H1348)</f>
        <v/>
      </c>
      <c r="J1348" s="27" t="str">
        <f aca="false">IF(A1348="","",IF(C1348=$O$2,G1348,0))</f>
        <v/>
      </c>
    </row>
    <row r="1349" customFormat="false" ht="15" hidden="false" customHeight="false" outlineLevel="0" collapsed="false">
      <c r="A1349" s="25" t="str">
        <f aca="false">IF(ROW()-6&lt;=$O$3,ROW()-6,"")</f>
        <v/>
      </c>
      <c r="B1349" s="25" t="str">
        <f aca="false">IF(A1349="","",INT((A1349-1)/$O$2)+1)</f>
        <v/>
      </c>
      <c r="C1349" s="25" t="str">
        <f aca="false">IF(A1349="","",MOD(A1349-1,$O$2)+1)</f>
        <v/>
      </c>
      <c r="D1349" s="27" t="str">
        <f aca="false">IF(A1349="","",IF(A1349=1,Calculadora!$D$5,G1348))</f>
        <v/>
      </c>
      <c r="E1349" s="27" t="str">
        <f aca="false">IF(A1349="","",IF($O$9=1,IF(MOD(C1349-1,$O$8)=0,Calculadora!$D$6*(1+Calculadora!$D$7)^(B1349-1),0),IF(MOD(C1349,$O$8)=0,Calculadora!$D$6*(1+Calculadora!$D$7)^(B1349-1),0)))</f>
        <v/>
      </c>
      <c r="F1349" s="27" t="str">
        <f aca="false">IF(A1349="","",(D1349+IF($O$9=1,E1349,0))*$O$7)</f>
        <v/>
      </c>
      <c r="G1349" s="27" t="str">
        <f aca="false">IF(A1349="","",D1349+E1349+F1349)</f>
        <v/>
      </c>
      <c r="H1349" s="27" t="str">
        <f aca="false">IF(A1349="","",Calculadora!$D$5+SUM($E$7:E1349))</f>
        <v/>
      </c>
      <c r="I1349" s="27" t="str">
        <f aca="false">IF(A1349="","",G1349-H1349)</f>
        <v/>
      </c>
      <c r="J1349" s="27" t="str">
        <f aca="false">IF(A1349="","",IF(C1349=$O$2,G1349,0))</f>
        <v/>
      </c>
    </row>
    <row r="1350" customFormat="false" ht="15" hidden="false" customHeight="false" outlineLevel="0" collapsed="false">
      <c r="A1350" s="25" t="str">
        <f aca="false">IF(ROW()-6&lt;=$O$3,ROW()-6,"")</f>
        <v/>
      </c>
      <c r="B1350" s="25" t="str">
        <f aca="false">IF(A1350="","",INT((A1350-1)/$O$2)+1)</f>
        <v/>
      </c>
      <c r="C1350" s="25" t="str">
        <f aca="false">IF(A1350="","",MOD(A1350-1,$O$2)+1)</f>
        <v/>
      </c>
      <c r="D1350" s="27" t="str">
        <f aca="false">IF(A1350="","",IF(A1350=1,Calculadora!$D$5,G1349))</f>
        <v/>
      </c>
      <c r="E1350" s="27" t="str">
        <f aca="false">IF(A1350="","",IF($O$9=1,IF(MOD(C1350-1,$O$8)=0,Calculadora!$D$6*(1+Calculadora!$D$7)^(B1350-1),0),IF(MOD(C1350,$O$8)=0,Calculadora!$D$6*(1+Calculadora!$D$7)^(B1350-1),0)))</f>
        <v/>
      </c>
      <c r="F1350" s="27" t="str">
        <f aca="false">IF(A1350="","",(D1350+IF($O$9=1,E1350,0))*$O$7)</f>
        <v/>
      </c>
      <c r="G1350" s="27" t="str">
        <f aca="false">IF(A1350="","",D1350+E1350+F1350)</f>
        <v/>
      </c>
      <c r="H1350" s="27" t="str">
        <f aca="false">IF(A1350="","",Calculadora!$D$5+SUM($E$7:E1350))</f>
        <v/>
      </c>
      <c r="I1350" s="27" t="str">
        <f aca="false">IF(A1350="","",G1350-H1350)</f>
        <v/>
      </c>
      <c r="J1350" s="27" t="str">
        <f aca="false">IF(A1350="","",IF(C1350=$O$2,G1350,0))</f>
        <v/>
      </c>
    </row>
    <row r="1351" customFormat="false" ht="15" hidden="false" customHeight="false" outlineLevel="0" collapsed="false">
      <c r="A1351" s="25" t="str">
        <f aca="false">IF(ROW()-6&lt;=$O$3,ROW()-6,"")</f>
        <v/>
      </c>
      <c r="B1351" s="25" t="str">
        <f aca="false">IF(A1351="","",INT((A1351-1)/$O$2)+1)</f>
        <v/>
      </c>
      <c r="C1351" s="25" t="str">
        <f aca="false">IF(A1351="","",MOD(A1351-1,$O$2)+1)</f>
        <v/>
      </c>
      <c r="D1351" s="27" t="str">
        <f aca="false">IF(A1351="","",IF(A1351=1,Calculadora!$D$5,G1350))</f>
        <v/>
      </c>
      <c r="E1351" s="27" t="str">
        <f aca="false">IF(A1351="","",IF($O$9=1,IF(MOD(C1351-1,$O$8)=0,Calculadora!$D$6*(1+Calculadora!$D$7)^(B1351-1),0),IF(MOD(C1351,$O$8)=0,Calculadora!$D$6*(1+Calculadora!$D$7)^(B1351-1),0)))</f>
        <v/>
      </c>
      <c r="F1351" s="27" t="str">
        <f aca="false">IF(A1351="","",(D1351+IF($O$9=1,E1351,0))*$O$7)</f>
        <v/>
      </c>
      <c r="G1351" s="27" t="str">
        <f aca="false">IF(A1351="","",D1351+E1351+F1351)</f>
        <v/>
      </c>
      <c r="H1351" s="27" t="str">
        <f aca="false">IF(A1351="","",Calculadora!$D$5+SUM($E$7:E1351))</f>
        <v/>
      </c>
      <c r="I1351" s="27" t="str">
        <f aca="false">IF(A1351="","",G1351-H1351)</f>
        <v/>
      </c>
      <c r="J1351" s="27" t="str">
        <f aca="false">IF(A1351="","",IF(C1351=$O$2,G1351,0))</f>
        <v/>
      </c>
    </row>
    <row r="1352" customFormat="false" ht="15" hidden="false" customHeight="false" outlineLevel="0" collapsed="false">
      <c r="A1352" s="25" t="str">
        <f aca="false">IF(ROW()-6&lt;=$O$3,ROW()-6,"")</f>
        <v/>
      </c>
      <c r="B1352" s="25" t="str">
        <f aca="false">IF(A1352="","",INT((A1352-1)/$O$2)+1)</f>
        <v/>
      </c>
      <c r="C1352" s="25" t="str">
        <f aca="false">IF(A1352="","",MOD(A1352-1,$O$2)+1)</f>
        <v/>
      </c>
      <c r="D1352" s="27" t="str">
        <f aca="false">IF(A1352="","",IF(A1352=1,Calculadora!$D$5,G1351))</f>
        <v/>
      </c>
      <c r="E1352" s="27" t="str">
        <f aca="false">IF(A1352="","",IF($O$9=1,IF(MOD(C1352-1,$O$8)=0,Calculadora!$D$6*(1+Calculadora!$D$7)^(B1352-1),0),IF(MOD(C1352,$O$8)=0,Calculadora!$D$6*(1+Calculadora!$D$7)^(B1352-1),0)))</f>
        <v/>
      </c>
      <c r="F1352" s="27" t="str">
        <f aca="false">IF(A1352="","",(D1352+IF($O$9=1,E1352,0))*$O$7)</f>
        <v/>
      </c>
      <c r="G1352" s="27" t="str">
        <f aca="false">IF(A1352="","",D1352+E1352+F1352)</f>
        <v/>
      </c>
      <c r="H1352" s="27" t="str">
        <f aca="false">IF(A1352="","",Calculadora!$D$5+SUM($E$7:E1352))</f>
        <v/>
      </c>
      <c r="I1352" s="27" t="str">
        <f aca="false">IF(A1352="","",G1352-H1352)</f>
        <v/>
      </c>
      <c r="J1352" s="27" t="str">
        <f aca="false">IF(A1352="","",IF(C1352=$O$2,G1352,0))</f>
        <v/>
      </c>
    </row>
    <row r="1353" customFormat="false" ht="15" hidden="false" customHeight="false" outlineLevel="0" collapsed="false">
      <c r="A1353" s="25" t="str">
        <f aca="false">IF(ROW()-6&lt;=$O$3,ROW()-6,"")</f>
        <v/>
      </c>
      <c r="B1353" s="25" t="str">
        <f aca="false">IF(A1353="","",INT((A1353-1)/$O$2)+1)</f>
        <v/>
      </c>
      <c r="C1353" s="25" t="str">
        <f aca="false">IF(A1353="","",MOD(A1353-1,$O$2)+1)</f>
        <v/>
      </c>
      <c r="D1353" s="27" t="str">
        <f aca="false">IF(A1353="","",IF(A1353=1,Calculadora!$D$5,G1352))</f>
        <v/>
      </c>
      <c r="E1353" s="27" t="str">
        <f aca="false">IF(A1353="","",IF($O$9=1,IF(MOD(C1353-1,$O$8)=0,Calculadora!$D$6*(1+Calculadora!$D$7)^(B1353-1),0),IF(MOD(C1353,$O$8)=0,Calculadora!$D$6*(1+Calculadora!$D$7)^(B1353-1),0)))</f>
        <v/>
      </c>
      <c r="F1353" s="27" t="str">
        <f aca="false">IF(A1353="","",(D1353+IF($O$9=1,E1353,0))*$O$7)</f>
        <v/>
      </c>
      <c r="G1353" s="27" t="str">
        <f aca="false">IF(A1353="","",D1353+E1353+F1353)</f>
        <v/>
      </c>
      <c r="H1353" s="27" t="str">
        <f aca="false">IF(A1353="","",Calculadora!$D$5+SUM($E$7:E1353))</f>
        <v/>
      </c>
      <c r="I1353" s="27" t="str">
        <f aca="false">IF(A1353="","",G1353-H1353)</f>
        <v/>
      </c>
      <c r="J1353" s="27" t="str">
        <f aca="false">IF(A1353="","",IF(C1353=$O$2,G1353,0))</f>
        <v/>
      </c>
    </row>
    <row r="1354" customFormat="false" ht="15" hidden="false" customHeight="false" outlineLevel="0" collapsed="false">
      <c r="A1354" s="25" t="str">
        <f aca="false">IF(ROW()-6&lt;=$O$3,ROW()-6,"")</f>
        <v/>
      </c>
      <c r="B1354" s="25" t="str">
        <f aca="false">IF(A1354="","",INT((A1354-1)/$O$2)+1)</f>
        <v/>
      </c>
      <c r="C1354" s="25" t="str">
        <f aca="false">IF(A1354="","",MOD(A1354-1,$O$2)+1)</f>
        <v/>
      </c>
      <c r="D1354" s="27" t="str">
        <f aca="false">IF(A1354="","",IF(A1354=1,Calculadora!$D$5,G1353))</f>
        <v/>
      </c>
      <c r="E1354" s="27" t="str">
        <f aca="false">IF(A1354="","",IF($O$9=1,IF(MOD(C1354-1,$O$8)=0,Calculadora!$D$6*(1+Calculadora!$D$7)^(B1354-1),0),IF(MOD(C1354,$O$8)=0,Calculadora!$D$6*(1+Calculadora!$D$7)^(B1354-1),0)))</f>
        <v/>
      </c>
      <c r="F1354" s="27" t="str">
        <f aca="false">IF(A1354="","",(D1354+IF($O$9=1,E1354,0))*$O$7)</f>
        <v/>
      </c>
      <c r="G1354" s="27" t="str">
        <f aca="false">IF(A1354="","",D1354+E1354+F1354)</f>
        <v/>
      </c>
      <c r="H1354" s="27" t="str">
        <f aca="false">IF(A1354="","",Calculadora!$D$5+SUM($E$7:E1354))</f>
        <v/>
      </c>
      <c r="I1354" s="27" t="str">
        <f aca="false">IF(A1354="","",G1354-H1354)</f>
        <v/>
      </c>
      <c r="J1354" s="27" t="str">
        <f aca="false">IF(A1354="","",IF(C1354=$O$2,G1354,0))</f>
        <v/>
      </c>
    </row>
    <row r="1355" customFormat="false" ht="15" hidden="false" customHeight="false" outlineLevel="0" collapsed="false">
      <c r="A1355" s="25" t="str">
        <f aca="false">IF(ROW()-6&lt;=$O$3,ROW()-6,"")</f>
        <v/>
      </c>
      <c r="B1355" s="25" t="str">
        <f aca="false">IF(A1355="","",INT((A1355-1)/$O$2)+1)</f>
        <v/>
      </c>
      <c r="C1355" s="25" t="str">
        <f aca="false">IF(A1355="","",MOD(A1355-1,$O$2)+1)</f>
        <v/>
      </c>
      <c r="D1355" s="27" t="str">
        <f aca="false">IF(A1355="","",IF(A1355=1,Calculadora!$D$5,G1354))</f>
        <v/>
      </c>
      <c r="E1355" s="27" t="str">
        <f aca="false">IF(A1355="","",IF($O$9=1,IF(MOD(C1355-1,$O$8)=0,Calculadora!$D$6*(1+Calculadora!$D$7)^(B1355-1),0),IF(MOD(C1355,$O$8)=0,Calculadora!$D$6*(1+Calculadora!$D$7)^(B1355-1),0)))</f>
        <v/>
      </c>
      <c r="F1355" s="27" t="str">
        <f aca="false">IF(A1355="","",(D1355+IF($O$9=1,E1355,0))*$O$7)</f>
        <v/>
      </c>
      <c r="G1355" s="27" t="str">
        <f aca="false">IF(A1355="","",D1355+E1355+F1355)</f>
        <v/>
      </c>
      <c r="H1355" s="27" t="str">
        <f aca="false">IF(A1355="","",Calculadora!$D$5+SUM($E$7:E1355))</f>
        <v/>
      </c>
      <c r="I1355" s="27" t="str">
        <f aca="false">IF(A1355="","",G1355-H1355)</f>
        <v/>
      </c>
      <c r="J1355" s="27" t="str">
        <f aca="false">IF(A1355="","",IF(C1355=$O$2,G1355,0))</f>
        <v/>
      </c>
    </row>
    <row r="1356" customFormat="false" ht="15" hidden="false" customHeight="false" outlineLevel="0" collapsed="false">
      <c r="A1356" s="25" t="str">
        <f aca="false">IF(ROW()-6&lt;=$O$3,ROW()-6,"")</f>
        <v/>
      </c>
      <c r="B1356" s="25" t="str">
        <f aca="false">IF(A1356="","",INT((A1356-1)/$O$2)+1)</f>
        <v/>
      </c>
      <c r="C1356" s="25" t="str">
        <f aca="false">IF(A1356="","",MOD(A1356-1,$O$2)+1)</f>
        <v/>
      </c>
      <c r="D1356" s="27" t="str">
        <f aca="false">IF(A1356="","",IF(A1356=1,Calculadora!$D$5,G1355))</f>
        <v/>
      </c>
      <c r="E1356" s="27" t="str">
        <f aca="false">IF(A1356="","",IF($O$9=1,IF(MOD(C1356-1,$O$8)=0,Calculadora!$D$6*(1+Calculadora!$D$7)^(B1356-1),0),IF(MOD(C1356,$O$8)=0,Calculadora!$D$6*(1+Calculadora!$D$7)^(B1356-1),0)))</f>
        <v/>
      </c>
      <c r="F1356" s="27" t="str">
        <f aca="false">IF(A1356="","",(D1356+IF($O$9=1,E1356,0))*$O$7)</f>
        <v/>
      </c>
      <c r="G1356" s="27" t="str">
        <f aca="false">IF(A1356="","",D1356+E1356+F1356)</f>
        <v/>
      </c>
      <c r="H1356" s="27" t="str">
        <f aca="false">IF(A1356="","",Calculadora!$D$5+SUM($E$7:E1356))</f>
        <v/>
      </c>
      <c r="I1356" s="27" t="str">
        <f aca="false">IF(A1356="","",G1356-H1356)</f>
        <v/>
      </c>
      <c r="J1356" s="27" t="str">
        <f aca="false">IF(A1356="","",IF(C1356=$O$2,G1356,0))</f>
        <v/>
      </c>
    </row>
    <row r="1357" customFormat="false" ht="15" hidden="false" customHeight="false" outlineLevel="0" collapsed="false">
      <c r="A1357" s="25" t="str">
        <f aca="false">IF(ROW()-6&lt;=$O$3,ROW()-6,"")</f>
        <v/>
      </c>
      <c r="B1357" s="25" t="str">
        <f aca="false">IF(A1357="","",INT((A1357-1)/$O$2)+1)</f>
        <v/>
      </c>
      <c r="C1357" s="25" t="str">
        <f aca="false">IF(A1357="","",MOD(A1357-1,$O$2)+1)</f>
        <v/>
      </c>
      <c r="D1357" s="27" t="str">
        <f aca="false">IF(A1357="","",IF(A1357=1,Calculadora!$D$5,G1356))</f>
        <v/>
      </c>
      <c r="E1357" s="27" t="str">
        <f aca="false">IF(A1357="","",IF($O$9=1,IF(MOD(C1357-1,$O$8)=0,Calculadora!$D$6*(1+Calculadora!$D$7)^(B1357-1),0),IF(MOD(C1357,$O$8)=0,Calculadora!$D$6*(1+Calculadora!$D$7)^(B1357-1),0)))</f>
        <v/>
      </c>
      <c r="F1357" s="27" t="str">
        <f aca="false">IF(A1357="","",(D1357+IF($O$9=1,E1357,0))*$O$7)</f>
        <v/>
      </c>
      <c r="G1357" s="27" t="str">
        <f aca="false">IF(A1357="","",D1357+E1357+F1357)</f>
        <v/>
      </c>
      <c r="H1357" s="27" t="str">
        <f aca="false">IF(A1357="","",Calculadora!$D$5+SUM($E$7:E1357))</f>
        <v/>
      </c>
      <c r="I1357" s="27" t="str">
        <f aca="false">IF(A1357="","",G1357-H1357)</f>
        <v/>
      </c>
      <c r="J1357" s="27" t="str">
        <f aca="false">IF(A1357="","",IF(C1357=$O$2,G1357,0))</f>
        <v/>
      </c>
    </row>
    <row r="1358" customFormat="false" ht="15" hidden="false" customHeight="false" outlineLevel="0" collapsed="false">
      <c r="A1358" s="25" t="str">
        <f aca="false">IF(ROW()-6&lt;=$O$3,ROW()-6,"")</f>
        <v/>
      </c>
      <c r="B1358" s="25" t="str">
        <f aca="false">IF(A1358="","",INT((A1358-1)/$O$2)+1)</f>
        <v/>
      </c>
      <c r="C1358" s="25" t="str">
        <f aca="false">IF(A1358="","",MOD(A1358-1,$O$2)+1)</f>
        <v/>
      </c>
      <c r="D1358" s="27" t="str">
        <f aca="false">IF(A1358="","",IF(A1358=1,Calculadora!$D$5,G1357))</f>
        <v/>
      </c>
      <c r="E1358" s="27" t="str">
        <f aca="false">IF(A1358="","",IF($O$9=1,IF(MOD(C1358-1,$O$8)=0,Calculadora!$D$6*(1+Calculadora!$D$7)^(B1358-1),0),IF(MOD(C1358,$O$8)=0,Calculadora!$D$6*(1+Calculadora!$D$7)^(B1358-1),0)))</f>
        <v/>
      </c>
      <c r="F1358" s="27" t="str">
        <f aca="false">IF(A1358="","",(D1358+IF($O$9=1,E1358,0))*$O$7)</f>
        <v/>
      </c>
      <c r="G1358" s="27" t="str">
        <f aca="false">IF(A1358="","",D1358+E1358+F1358)</f>
        <v/>
      </c>
      <c r="H1358" s="27" t="str">
        <f aca="false">IF(A1358="","",Calculadora!$D$5+SUM($E$7:E1358))</f>
        <v/>
      </c>
      <c r="I1358" s="27" t="str">
        <f aca="false">IF(A1358="","",G1358-H1358)</f>
        <v/>
      </c>
      <c r="J1358" s="27" t="str">
        <f aca="false">IF(A1358="","",IF(C1358=$O$2,G1358,0))</f>
        <v/>
      </c>
    </row>
    <row r="1359" customFormat="false" ht="15" hidden="false" customHeight="false" outlineLevel="0" collapsed="false">
      <c r="A1359" s="25" t="str">
        <f aca="false">IF(ROW()-6&lt;=$O$3,ROW()-6,"")</f>
        <v/>
      </c>
      <c r="B1359" s="25" t="str">
        <f aca="false">IF(A1359="","",INT((A1359-1)/$O$2)+1)</f>
        <v/>
      </c>
      <c r="C1359" s="25" t="str">
        <f aca="false">IF(A1359="","",MOD(A1359-1,$O$2)+1)</f>
        <v/>
      </c>
      <c r="D1359" s="27" t="str">
        <f aca="false">IF(A1359="","",IF(A1359=1,Calculadora!$D$5,G1358))</f>
        <v/>
      </c>
      <c r="E1359" s="27" t="str">
        <f aca="false">IF(A1359="","",IF($O$9=1,IF(MOD(C1359-1,$O$8)=0,Calculadora!$D$6*(1+Calculadora!$D$7)^(B1359-1),0),IF(MOD(C1359,$O$8)=0,Calculadora!$D$6*(1+Calculadora!$D$7)^(B1359-1),0)))</f>
        <v/>
      </c>
      <c r="F1359" s="27" t="str">
        <f aca="false">IF(A1359="","",(D1359+IF($O$9=1,E1359,0))*$O$7)</f>
        <v/>
      </c>
      <c r="G1359" s="27" t="str">
        <f aca="false">IF(A1359="","",D1359+E1359+F1359)</f>
        <v/>
      </c>
      <c r="H1359" s="27" t="str">
        <f aca="false">IF(A1359="","",Calculadora!$D$5+SUM($E$7:E1359))</f>
        <v/>
      </c>
      <c r="I1359" s="27" t="str">
        <f aca="false">IF(A1359="","",G1359-H1359)</f>
        <v/>
      </c>
      <c r="J1359" s="27" t="str">
        <f aca="false">IF(A1359="","",IF(C1359=$O$2,G1359,0))</f>
        <v/>
      </c>
    </row>
    <row r="1360" customFormat="false" ht="15" hidden="false" customHeight="false" outlineLevel="0" collapsed="false">
      <c r="A1360" s="25" t="str">
        <f aca="false">IF(ROW()-6&lt;=$O$3,ROW()-6,"")</f>
        <v/>
      </c>
      <c r="B1360" s="25" t="str">
        <f aca="false">IF(A1360="","",INT((A1360-1)/$O$2)+1)</f>
        <v/>
      </c>
      <c r="C1360" s="25" t="str">
        <f aca="false">IF(A1360="","",MOD(A1360-1,$O$2)+1)</f>
        <v/>
      </c>
      <c r="D1360" s="27" t="str">
        <f aca="false">IF(A1360="","",IF(A1360=1,Calculadora!$D$5,G1359))</f>
        <v/>
      </c>
      <c r="E1360" s="27" t="str">
        <f aca="false">IF(A1360="","",IF($O$9=1,IF(MOD(C1360-1,$O$8)=0,Calculadora!$D$6*(1+Calculadora!$D$7)^(B1360-1),0),IF(MOD(C1360,$O$8)=0,Calculadora!$D$6*(1+Calculadora!$D$7)^(B1360-1),0)))</f>
        <v/>
      </c>
      <c r="F1360" s="27" t="str">
        <f aca="false">IF(A1360="","",(D1360+IF($O$9=1,E1360,0))*$O$7)</f>
        <v/>
      </c>
      <c r="G1360" s="27" t="str">
        <f aca="false">IF(A1360="","",D1360+E1360+F1360)</f>
        <v/>
      </c>
      <c r="H1360" s="27" t="str">
        <f aca="false">IF(A1360="","",Calculadora!$D$5+SUM($E$7:E1360))</f>
        <v/>
      </c>
      <c r="I1360" s="27" t="str">
        <f aca="false">IF(A1360="","",G1360-H1360)</f>
        <v/>
      </c>
      <c r="J1360" s="27" t="str">
        <f aca="false">IF(A1360="","",IF(C1360=$O$2,G1360,0))</f>
        <v/>
      </c>
    </row>
    <row r="1361" customFormat="false" ht="15" hidden="false" customHeight="false" outlineLevel="0" collapsed="false">
      <c r="A1361" s="25" t="str">
        <f aca="false">IF(ROW()-6&lt;=$O$3,ROW()-6,"")</f>
        <v/>
      </c>
      <c r="B1361" s="25" t="str">
        <f aca="false">IF(A1361="","",INT((A1361-1)/$O$2)+1)</f>
        <v/>
      </c>
      <c r="C1361" s="25" t="str">
        <f aca="false">IF(A1361="","",MOD(A1361-1,$O$2)+1)</f>
        <v/>
      </c>
      <c r="D1361" s="27" t="str">
        <f aca="false">IF(A1361="","",IF(A1361=1,Calculadora!$D$5,G1360))</f>
        <v/>
      </c>
      <c r="E1361" s="27" t="str">
        <f aca="false">IF(A1361="","",IF($O$9=1,IF(MOD(C1361-1,$O$8)=0,Calculadora!$D$6*(1+Calculadora!$D$7)^(B1361-1),0),IF(MOD(C1361,$O$8)=0,Calculadora!$D$6*(1+Calculadora!$D$7)^(B1361-1),0)))</f>
        <v/>
      </c>
      <c r="F1361" s="27" t="str">
        <f aca="false">IF(A1361="","",(D1361+IF($O$9=1,E1361,0))*$O$7)</f>
        <v/>
      </c>
      <c r="G1361" s="27" t="str">
        <f aca="false">IF(A1361="","",D1361+E1361+F1361)</f>
        <v/>
      </c>
      <c r="H1361" s="27" t="str">
        <f aca="false">IF(A1361="","",Calculadora!$D$5+SUM($E$7:E1361))</f>
        <v/>
      </c>
      <c r="I1361" s="27" t="str">
        <f aca="false">IF(A1361="","",G1361-H1361)</f>
        <v/>
      </c>
      <c r="J1361" s="27" t="str">
        <f aca="false">IF(A1361="","",IF(C1361=$O$2,G1361,0))</f>
        <v/>
      </c>
    </row>
    <row r="1362" customFormat="false" ht="15" hidden="false" customHeight="false" outlineLevel="0" collapsed="false">
      <c r="A1362" s="25" t="str">
        <f aca="false">IF(ROW()-6&lt;=$O$3,ROW()-6,"")</f>
        <v/>
      </c>
      <c r="B1362" s="25" t="str">
        <f aca="false">IF(A1362="","",INT((A1362-1)/$O$2)+1)</f>
        <v/>
      </c>
      <c r="C1362" s="25" t="str">
        <f aca="false">IF(A1362="","",MOD(A1362-1,$O$2)+1)</f>
        <v/>
      </c>
      <c r="D1362" s="27" t="str">
        <f aca="false">IF(A1362="","",IF(A1362=1,Calculadora!$D$5,G1361))</f>
        <v/>
      </c>
      <c r="E1362" s="27" t="str">
        <f aca="false">IF(A1362="","",IF($O$9=1,IF(MOD(C1362-1,$O$8)=0,Calculadora!$D$6*(1+Calculadora!$D$7)^(B1362-1),0),IF(MOD(C1362,$O$8)=0,Calculadora!$D$6*(1+Calculadora!$D$7)^(B1362-1),0)))</f>
        <v/>
      </c>
      <c r="F1362" s="27" t="str">
        <f aca="false">IF(A1362="","",(D1362+IF($O$9=1,E1362,0))*$O$7)</f>
        <v/>
      </c>
      <c r="G1362" s="27" t="str">
        <f aca="false">IF(A1362="","",D1362+E1362+F1362)</f>
        <v/>
      </c>
      <c r="H1362" s="27" t="str">
        <f aca="false">IF(A1362="","",Calculadora!$D$5+SUM($E$7:E1362))</f>
        <v/>
      </c>
      <c r="I1362" s="27" t="str">
        <f aca="false">IF(A1362="","",G1362-H1362)</f>
        <v/>
      </c>
      <c r="J1362" s="27" t="str">
        <f aca="false">IF(A1362="","",IF(C1362=$O$2,G1362,0))</f>
        <v/>
      </c>
    </row>
    <row r="1363" customFormat="false" ht="15" hidden="false" customHeight="false" outlineLevel="0" collapsed="false">
      <c r="A1363" s="25" t="str">
        <f aca="false">IF(ROW()-6&lt;=$O$3,ROW()-6,"")</f>
        <v/>
      </c>
      <c r="B1363" s="25" t="str">
        <f aca="false">IF(A1363="","",INT((A1363-1)/$O$2)+1)</f>
        <v/>
      </c>
      <c r="C1363" s="25" t="str">
        <f aca="false">IF(A1363="","",MOD(A1363-1,$O$2)+1)</f>
        <v/>
      </c>
      <c r="D1363" s="27" t="str">
        <f aca="false">IF(A1363="","",IF(A1363=1,Calculadora!$D$5,G1362))</f>
        <v/>
      </c>
      <c r="E1363" s="27" t="str">
        <f aca="false">IF(A1363="","",IF($O$9=1,IF(MOD(C1363-1,$O$8)=0,Calculadora!$D$6*(1+Calculadora!$D$7)^(B1363-1),0),IF(MOD(C1363,$O$8)=0,Calculadora!$D$6*(1+Calculadora!$D$7)^(B1363-1),0)))</f>
        <v/>
      </c>
      <c r="F1363" s="27" t="str">
        <f aca="false">IF(A1363="","",(D1363+IF($O$9=1,E1363,0))*$O$7)</f>
        <v/>
      </c>
      <c r="G1363" s="27" t="str">
        <f aca="false">IF(A1363="","",D1363+E1363+F1363)</f>
        <v/>
      </c>
      <c r="H1363" s="27" t="str">
        <f aca="false">IF(A1363="","",Calculadora!$D$5+SUM($E$7:E1363))</f>
        <v/>
      </c>
      <c r="I1363" s="27" t="str">
        <f aca="false">IF(A1363="","",G1363-H1363)</f>
        <v/>
      </c>
      <c r="J1363" s="27" t="str">
        <f aca="false">IF(A1363="","",IF(C1363=$O$2,G1363,0))</f>
        <v/>
      </c>
    </row>
    <row r="1364" customFormat="false" ht="15" hidden="false" customHeight="false" outlineLevel="0" collapsed="false">
      <c r="A1364" s="25" t="str">
        <f aca="false">IF(ROW()-6&lt;=$O$3,ROW()-6,"")</f>
        <v/>
      </c>
      <c r="B1364" s="25" t="str">
        <f aca="false">IF(A1364="","",INT((A1364-1)/$O$2)+1)</f>
        <v/>
      </c>
      <c r="C1364" s="25" t="str">
        <f aca="false">IF(A1364="","",MOD(A1364-1,$O$2)+1)</f>
        <v/>
      </c>
      <c r="D1364" s="27" t="str">
        <f aca="false">IF(A1364="","",IF(A1364=1,Calculadora!$D$5,G1363))</f>
        <v/>
      </c>
      <c r="E1364" s="27" t="str">
        <f aca="false">IF(A1364="","",IF($O$9=1,IF(MOD(C1364-1,$O$8)=0,Calculadora!$D$6*(1+Calculadora!$D$7)^(B1364-1),0),IF(MOD(C1364,$O$8)=0,Calculadora!$D$6*(1+Calculadora!$D$7)^(B1364-1),0)))</f>
        <v/>
      </c>
      <c r="F1364" s="27" t="str">
        <f aca="false">IF(A1364="","",(D1364+IF($O$9=1,E1364,0))*$O$7)</f>
        <v/>
      </c>
      <c r="G1364" s="27" t="str">
        <f aca="false">IF(A1364="","",D1364+E1364+F1364)</f>
        <v/>
      </c>
      <c r="H1364" s="27" t="str">
        <f aca="false">IF(A1364="","",Calculadora!$D$5+SUM($E$7:E1364))</f>
        <v/>
      </c>
      <c r="I1364" s="27" t="str">
        <f aca="false">IF(A1364="","",G1364-H1364)</f>
        <v/>
      </c>
      <c r="J1364" s="27" t="str">
        <f aca="false">IF(A1364="","",IF(C1364=$O$2,G1364,0))</f>
        <v/>
      </c>
    </row>
    <row r="1365" customFormat="false" ht="15" hidden="false" customHeight="false" outlineLevel="0" collapsed="false">
      <c r="A1365" s="25" t="str">
        <f aca="false">IF(ROW()-6&lt;=$O$3,ROW()-6,"")</f>
        <v/>
      </c>
      <c r="B1365" s="25" t="str">
        <f aca="false">IF(A1365="","",INT((A1365-1)/$O$2)+1)</f>
        <v/>
      </c>
      <c r="C1365" s="25" t="str">
        <f aca="false">IF(A1365="","",MOD(A1365-1,$O$2)+1)</f>
        <v/>
      </c>
      <c r="D1365" s="27" t="str">
        <f aca="false">IF(A1365="","",IF(A1365=1,Calculadora!$D$5,G1364))</f>
        <v/>
      </c>
      <c r="E1365" s="27" t="str">
        <f aca="false">IF(A1365="","",IF($O$9=1,IF(MOD(C1365-1,$O$8)=0,Calculadora!$D$6*(1+Calculadora!$D$7)^(B1365-1),0),IF(MOD(C1365,$O$8)=0,Calculadora!$D$6*(1+Calculadora!$D$7)^(B1365-1),0)))</f>
        <v/>
      </c>
      <c r="F1365" s="27" t="str">
        <f aca="false">IF(A1365="","",(D1365+IF($O$9=1,E1365,0))*$O$7)</f>
        <v/>
      </c>
      <c r="G1365" s="27" t="str">
        <f aca="false">IF(A1365="","",D1365+E1365+F1365)</f>
        <v/>
      </c>
      <c r="H1365" s="27" t="str">
        <f aca="false">IF(A1365="","",Calculadora!$D$5+SUM($E$7:E1365))</f>
        <v/>
      </c>
      <c r="I1365" s="27" t="str">
        <f aca="false">IF(A1365="","",G1365-H1365)</f>
        <v/>
      </c>
      <c r="J1365" s="27" t="str">
        <f aca="false">IF(A1365="","",IF(C1365=$O$2,G1365,0))</f>
        <v/>
      </c>
    </row>
    <row r="1366" customFormat="false" ht="15" hidden="false" customHeight="false" outlineLevel="0" collapsed="false">
      <c r="A1366" s="25" t="str">
        <f aca="false">IF(ROW()-6&lt;=$O$3,ROW()-6,"")</f>
        <v/>
      </c>
      <c r="B1366" s="25" t="str">
        <f aca="false">IF(A1366="","",INT((A1366-1)/$O$2)+1)</f>
        <v/>
      </c>
      <c r="C1366" s="25" t="str">
        <f aca="false">IF(A1366="","",MOD(A1366-1,$O$2)+1)</f>
        <v/>
      </c>
      <c r="D1366" s="27" t="str">
        <f aca="false">IF(A1366="","",IF(A1366=1,Calculadora!$D$5,G1365))</f>
        <v/>
      </c>
      <c r="E1366" s="27" t="str">
        <f aca="false">IF(A1366="","",IF($O$9=1,IF(MOD(C1366-1,$O$8)=0,Calculadora!$D$6*(1+Calculadora!$D$7)^(B1366-1),0),IF(MOD(C1366,$O$8)=0,Calculadora!$D$6*(1+Calculadora!$D$7)^(B1366-1),0)))</f>
        <v/>
      </c>
      <c r="F1366" s="27" t="str">
        <f aca="false">IF(A1366="","",(D1366+IF($O$9=1,E1366,0))*$O$7)</f>
        <v/>
      </c>
      <c r="G1366" s="27" t="str">
        <f aca="false">IF(A1366="","",D1366+E1366+F1366)</f>
        <v/>
      </c>
      <c r="H1366" s="27" t="str">
        <f aca="false">IF(A1366="","",Calculadora!$D$5+SUM($E$7:E1366))</f>
        <v/>
      </c>
      <c r="I1366" s="27" t="str">
        <f aca="false">IF(A1366="","",G1366-H1366)</f>
        <v/>
      </c>
      <c r="J1366" s="27" t="str">
        <f aca="false">IF(A1366="","",IF(C1366=$O$2,G1366,0))</f>
        <v/>
      </c>
    </row>
    <row r="1367" customFormat="false" ht="15" hidden="false" customHeight="false" outlineLevel="0" collapsed="false">
      <c r="A1367" s="25" t="str">
        <f aca="false">IF(ROW()-6&lt;=$O$3,ROW()-6,"")</f>
        <v/>
      </c>
      <c r="B1367" s="25" t="str">
        <f aca="false">IF(A1367="","",INT((A1367-1)/$O$2)+1)</f>
        <v/>
      </c>
      <c r="C1367" s="25" t="str">
        <f aca="false">IF(A1367="","",MOD(A1367-1,$O$2)+1)</f>
        <v/>
      </c>
      <c r="D1367" s="27" t="str">
        <f aca="false">IF(A1367="","",IF(A1367=1,Calculadora!$D$5,G1366))</f>
        <v/>
      </c>
      <c r="E1367" s="27" t="str">
        <f aca="false">IF(A1367="","",IF($O$9=1,IF(MOD(C1367-1,$O$8)=0,Calculadora!$D$6*(1+Calculadora!$D$7)^(B1367-1),0),IF(MOD(C1367,$O$8)=0,Calculadora!$D$6*(1+Calculadora!$D$7)^(B1367-1),0)))</f>
        <v/>
      </c>
      <c r="F1367" s="27" t="str">
        <f aca="false">IF(A1367="","",(D1367+IF($O$9=1,E1367,0))*$O$7)</f>
        <v/>
      </c>
      <c r="G1367" s="27" t="str">
        <f aca="false">IF(A1367="","",D1367+E1367+F1367)</f>
        <v/>
      </c>
      <c r="H1367" s="27" t="str">
        <f aca="false">IF(A1367="","",Calculadora!$D$5+SUM($E$7:E1367))</f>
        <v/>
      </c>
      <c r="I1367" s="27" t="str">
        <f aca="false">IF(A1367="","",G1367-H1367)</f>
        <v/>
      </c>
      <c r="J1367" s="27" t="str">
        <f aca="false">IF(A1367="","",IF(C1367=$O$2,G1367,0))</f>
        <v/>
      </c>
    </row>
    <row r="1368" customFormat="false" ht="15" hidden="false" customHeight="false" outlineLevel="0" collapsed="false">
      <c r="A1368" s="25" t="str">
        <f aca="false">IF(ROW()-6&lt;=$O$3,ROW()-6,"")</f>
        <v/>
      </c>
      <c r="B1368" s="25" t="str">
        <f aca="false">IF(A1368="","",INT((A1368-1)/$O$2)+1)</f>
        <v/>
      </c>
      <c r="C1368" s="25" t="str">
        <f aca="false">IF(A1368="","",MOD(A1368-1,$O$2)+1)</f>
        <v/>
      </c>
      <c r="D1368" s="27" t="str">
        <f aca="false">IF(A1368="","",IF(A1368=1,Calculadora!$D$5,G1367))</f>
        <v/>
      </c>
      <c r="E1368" s="27" t="str">
        <f aca="false">IF(A1368="","",IF($O$9=1,IF(MOD(C1368-1,$O$8)=0,Calculadora!$D$6*(1+Calculadora!$D$7)^(B1368-1),0),IF(MOD(C1368,$O$8)=0,Calculadora!$D$6*(1+Calculadora!$D$7)^(B1368-1),0)))</f>
        <v/>
      </c>
      <c r="F1368" s="27" t="str">
        <f aca="false">IF(A1368="","",(D1368+IF($O$9=1,E1368,0))*$O$7)</f>
        <v/>
      </c>
      <c r="G1368" s="27" t="str">
        <f aca="false">IF(A1368="","",D1368+E1368+F1368)</f>
        <v/>
      </c>
      <c r="H1368" s="27" t="str">
        <f aca="false">IF(A1368="","",Calculadora!$D$5+SUM($E$7:E1368))</f>
        <v/>
      </c>
      <c r="I1368" s="27" t="str">
        <f aca="false">IF(A1368="","",G1368-H1368)</f>
        <v/>
      </c>
      <c r="J1368" s="27" t="str">
        <f aca="false">IF(A1368="","",IF(C1368=$O$2,G1368,0))</f>
        <v/>
      </c>
    </row>
    <row r="1369" customFormat="false" ht="15" hidden="false" customHeight="false" outlineLevel="0" collapsed="false">
      <c r="A1369" s="25" t="str">
        <f aca="false">IF(ROW()-6&lt;=$O$3,ROW()-6,"")</f>
        <v/>
      </c>
      <c r="B1369" s="25" t="str">
        <f aca="false">IF(A1369="","",INT((A1369-1)/$O$2)+1)</f>
        <v/>
      </c>
      <c r="C1369" s="25" t="str">
        <f aca="false">IF(A1369="","",MOD(A1369-1,$O$2)+1)</f>
        <v/>
      </c>
      <c r="D1369" s="27" t="str">
        <f aca="false">IF(A1369="","",IF(A1369=1,Calculadora!$D$5,G1368))</f>
        <v/>
      </c>
      <c r="E1369" s="27" t="str">
        <f aca="false">IF(A1369="","",IF($O$9=1,IF(MOD(C1369-1,$O$8)=0,Calculadora!$D$6*(1+Calculadora!$D$7)^(B1369-1),0),IF(MOD(C1369,$O$8)=0,Calculadora!$D$6*(1+Calculadora!$D$7)^(B1369-1),0)))</f>
        <v/>
      </c>
      <c r="F1369" s="27" t="str">
        <f aca="false">IF(A1369="","",(D1369+IF($O$9=1,E1369,0))*$O$7)</f>
        <v/>
      </c>
      <c r="G1369" s="27" t="str">
        <f aca="false">IF(A1369="","",D1369+E1369+F1369)</f>
        <v/>
      </c>
      <c r="H1369" s="27" t="str">
        <f aca="false">IF(A1369="","",Calculadora!$D$5+SUM($E$7:E1369))</f>
        <v/>
      </c>
      <c r="I1369" s="27" t="str">
        <f aca="false">IF(A1369="","",G1369-H1369)</f>
        <v/>
      </c>
      <c r="J1369" s="27" t="str">
        <f aca="false">IF(A1369="","",IF(C1369=$O$2,G1369,0))</f>
        <v/>
      </c>
    </row>
    <row r="1370" customFormat="false" ht="15" hidden="false" customHeight="false" outlineLevel="0" collapsed="false">
      <c r="A1370" s="25" t="str">
        <f aca="false">IF(ROW()-6&lt;=$O$3,ROW()-6,"")</f>
        <v/>
      </c>
      <c r="B1370" s="25" t="str">
        <f aca="false">IF(A1370="","",INT((A1370-1)/$O$2)+1)</f>
        <v/>
      </c>
      <c r="C1370" s="25" t="str">
        <f aca="false">IF(A1370="","",MOD(A1370-1,$O$2)+1)</f>
        <v/>
      </c>
      <c r="D1370" s="27" t="str">
        <f aca="false">IF(A1370="","",IF(A1370=1,Calculadora!$D$5,G1369))</f>
        <v/>
      </c>
      <c r="E1370" s="27" t="str">
        <f aca="false">IF(A1370="","",IF($O$9=1,IF(MOD(C1370-1,$O$8)=0,Calculadora!$D$6*(1+Calculadora!$D$7)^(B1370-1),0),IF(MOD(C1370,$O$8)=0,Calculadora!$D$6*(1+Calculadora!$D$7)^(B1370-1),0)))</f>
        <v/>
      </c>
      <c r="F1370" s="27" t="str">
        <f aca="false">IF(A1370="","",(D1370+IF($O$9=1,E1370,0))*$O$7)</f>
        <v/>
      </c>
      <c r="G1370" s="27" t="str">
        <f aca="false">IF(A1370="","",D1370+E1370+F1370)</f>
        <v/>
      </c>
      <c r="H1370" s="27" t="str">
        <f aca="false">IF(A1370="","",Calculadora!$D$5+SUM($E$7:E1370))</f>
        <v/>
      </c>
      <c r="I1370" s="27" t="str">
        <f aca="false">IF(A1370="","",G1370-H1370)</f>
        <v/>
      </c>
      <c r="J1370" s="27" t="str">
        <f aca="false">IF(A1370="","",IF(C1370=$O$2,G1370,0))</f>
        <v/>
      </c>
    </row>
    <row r="1371" customFormat="false" ht="15" hidden="false" customHeight="false" outlineLevel="0" collapsed="false">
      <c r="A1371" s="25" t="str">
        <f aca="false">IF(ROW()-6&lt;=$O$3,ROW()-6,"")</f>
        <v/>
      </c>
      <c r="B1371" s="25" t="str">
        <f aca="false">IF(A1371="","",INT((A1371-1)/$O$2)+1)</f>
        <v/>
      </c>
      <c r="C1371" s="25" t="str">
        <f aca="false">IF(A1371="","",MOD(A1371-1,$O$2)+1)</f>
        <v/>
      </c>
      <c r="D1371" s="27" t="str">
        <f aca="false">IF(A1371="","",IF(A1371=1,Calculadora!$D$5,G1370))</f>
        <v/>
      </c>
      <c r="E1371" s="27" t="str">
        <f aca="false">IF(A1371="","",IF($O$9=1,IF(MOD(C1371-1,$O$8)=0,Calculadora!$D$6*(1+Calculadora!$D$7)^(B1371-1),0),IF(MOD(C1371,$O$8)=0,Calculadora!$D$6*(1+Calculadora!$D$7)^(B1371-1),0)))</f>
        <v/>
      </c>
      <c r="F1371" s="27" t="str">
        <f aca="false">IF(A1371="","",(D1371+IF($O$9=1,E1371,0))*$O$7)</f>
        <v/>
      </c>
      <c r="G1371" s="27" t="str">
        <f aca="false">IF(A1371="","",D1371+E1371+F1371)</f>
        <v/>
      </c>
      <c r="H1371" s="27" t="str">
        <f aca="false">IF(A1371="","",Calculadora!$D$5+SUM($E$7:E1371))</f>
        <v/>
      </c>
      <c r="I1371" s="27" t="str">
        <f aca="false">IF(A1371="","",G1371-H1371)</f>
        <v/>
      </c>
      <c r="J1371" s="27" t="str">
        <f aca="false">IF(A1371="","",IF(C1371=$O$2,G1371,0))</f>
        <v/>
      </c>
    </row>
    <row r="1372" customFormat="false" ht="15" hidden="false" customHeight="false" outlineLevel="0" collapsed="false">
      <c r="A1372" s="25" t="str">
        <f aca="false">IF(ROW()-6&lt;=$O$3,ROW()-6,"")</f>
        <v/>
      </c>
      <c r="B1372" s="25" t="str">
        <f aca="false">IF(A1372="","",INT((A1372-1)/$O$2)+1)</f>
        <v/>
      </c>
      <c r="C1372" s="25" t="str">
        <f aca="false">IF(A1372="","",MOD(A1372-1,$O$2)+1)</f>
        <v/>
      </c>
      <c r="D1372" s="27" t="str">
        <f aca="false">IF(A1372="","",IF(A1372=1,Calculadora!$D$5,G1371))</f>
        <v/>
      </c>
      <c r="E1372" s="27" t="str">
        <f aca="false">IF(A1372="","",IF($O$9=1,IF(MOD(C1372-1,$O$8)=0,Calculadora!$D$6*(1+Calculadora!$D$7)^(B1372-1),0),IF(MOD(C1372,$O$8)=0,Calculadora!$D$6*(1+Calculadora!$D$7)^(B1372-1),0)))</f>
        <v/>
      </c>
      <c r="F1372" s="27" t="str">
        <f aca="false">IF(A1372="","",(D1372+IF($O$9=1,E1372,0))*$O$7)</f>
        <v/>
      </c>
      <c r="G1372" s="27" t="str">
        <f aca="false">IF(A1372="","",D1372+E1372+F1372)</f>
        <v/>
      </c>
      <c r="H1372" s="27" t="str">
        <f aca="false">IF(A1372="","",Calculadora!$D$5+SUM($E$7:E1372))</f>
        <v/>
      </c>
      <c r="I1372" s="27" t="str">
        <f aca="false">IF(A1372="","",G1372-H1372)</f>
        <v/>
      </c>
      <c r="J1372" s="27" t="str">
        <f aca="false">IF(A1372="","",IF(C1372=$O$2,G1372,0))</f>
        <v/>
      </c>
    </row>
    <row r="1373" customFormat="false" ht="15" hidden="false" customHeight="false" outlineLevel="0" collapsed="false">
      <c r="A1373" s="25" t="str">
        <f aca="false">IF(ROW()-6&lt;=$O$3,ROW()-6,"")</f>
        <v/>
      </c>
      <c r="B1373" s="25" t="str">
        <f aca="false">IF(A1373="","",INT((A1373-1)/$O$2)+1)</f>
        <v/>
      </c>
      <c r="C1373" s="25" t="str">
        <f aca="false">IF(A1373="","",MOD(A1373-1,$O$2)+1)</f>
        <v/>
      </c>
      <c r="D1373" s="27" t="str">
        <f aca="false">IF(A1373="","",IF(A1373=1,Calculadora!$D$5,G1372))</f>
        <v/>
      </c>
      <c r="E1373" s="27" t="str">
        <f aca="false">IF(A1373="","",IF($O$9=1,IF(MOD(C1373-1,$O$8)=0,Calculadora!$D$6*(1+Calculadora!$D$7)^(B1373-1),0),IF(MOD(C1373,$O$8)=0,Calculadora!$D$6*(1+Calculadora!$D$7)^(B1373-1),0)))</f>
        <v/>
      </c>
      <c r="F1373" s="27" t="str">
        <f aca="false">IF(A1373="","",(D1373+IF($O$9=1,E1373,0))*$O$7)</f>
        <v/>
      </c>
      <c r="G1373" s="27" t="str">
        <f aca="false">IF(A1373="","",D1373+E1373+F1373)</f>
        <v/>
      </c>
      <c r="H1373" s="27" t="str">
        <f aca="false">IF(A1373="","",Calculadora!$D$5+SUM($E$7:E1373))</f>
        <v/>
      </c>
      <c r="I1373" s="27" t="str">
        <f aca="false">IF(A1373="","",G1373-H1373)</f>
        <v/>
      </c>
      <c r="J1373" s="27" t="str">
        <f aca="false">IF(A1373="","",IF(C1373=$O$2,G1373,0))</f>
        <v/>
      </c>
    </row>
    <row r="1374" customFormat="false" ht="15" hidden="false" customHeight="false" outlineLevel="0" collapsed="false">
      <c r="A1374" s="25" t="str">
        <f aca="false">IF(ROW()-6&lt;=$O$3,ROW()-6,"")</f>
        <v/>
      </c>
      <c r="B1374" s="25" t="str">
        <f aca="false">IF(A1374="","",INT((A1374-1)/$O$2)+1)</f>
        <v/>
      </c>
      <c r="C1374" s="25" t="str">
        <f aca="false">IF(A1374="","",MOD(A1374-1,$O$2)+1)</f>
        <v/>
      </c>
      <c r="D1374" s="27" t="str">
        <f aca="false">IF(A1374="","",IF(A1374=1,Calculadora!$D$5,G1373))</f>
        <v/>
      </c>
      <c r="E1374" s="27" t="str">
        <f aca="false">IF(A1374="","",IF($O$9=1,IF(MOD(C1374-1,$O$8)=0,Calculadora!$D$6*(1+Calculadora!$D$7)^(B1374-1),0),IF(MOD(C1374,$O$8)=0,Calculadora!$D$6*(1+Calculadora!$D$7)^(B1374-1),0)))</f>
        <v/>
      </c>
      <c r="F1374" s="27" t="str">
        <f aca="false">IF(A1374="","",(D1374+IF($O$9=1,E1374,0))*$O$7)</f>
        <v/>
      </c>
      <c r="G1374" s="27" t="str">
        <f aca="false">IF(A1374="","",D1374+E1374+F1374)</f>
        <v/>
      </c>
      <c r="H1374" s="27" t="str">
        <f aca="false">IF(A1374="","",Calculadora!$D$5+SUM($E$7:E1374))</f>
        <v/>
      </c>
      <c r="I1374" s="27" t="str">
        <f aca="false">IF(A1374="","",G1374-H1374)</f>
        <v/>
      </c>
      <c r="J1374" s="27" t="str">
        <f aca="false">IF(A1374="","",IF(C1374=$O$2,G1374,0))</f>
        <v/>
      </c>
    </row>
    <row r="1375" customFormat="false" ht="15" hidden="false" customHeight="false" outlineLevel="0" collapsed="false">
      <c r="A1375" s="25" t="str">
        <f aca="false">IF(ROW()-6&lt;=$O$3,ROW()-6,"")</f>
        <v/>
      </c>
      <c r="B1375" s="25" t="str">
        <f aca="false">IF(A1375="","",INT((A1375-1)/$O$2)+1)</f>
        <v/>
      </c>
      <c r="C1375" s="25" t="str">
        <f aca="false">IF(A1375="","",MOD(A1375-1,$O$2)+1)</f>
        <v/>
      </c>
      <c r="D1375" s="27" t="str">
        <f aca="false">IF(A1375="","",IF(A1375=1,Calculadora!$D$5,G1374))</f>
        <v/>
      </c>
      <c r="E1375" s="27" t="str">
        <f aca="false">IF(A1375="","",IF($O$9=1,IF(MOD(C1375-1,$O$8)=0,Calculadora!$D$6*(1+Calculadora!$D$7)^(B1375-1),0),IF(MOD(C1375,$O$8)=0,Calculadora!$D$6*(1+Calculadora!$D$7)^(B1375-1),0)))</f>
        <v/>
      </c>
      <c r="F1375" s="27" t="str">
        <f aca="false">IF(A1375="","",(D1375+IF($O$9=1,E1375,0))*$O$7)</f>
        <v/>
      </c>
      <c r="G1375" s="27" t="str">
        <f aca="false">IF(A1375="","",D1375+E1375+F1375)</f>
        <v/>
      </c>
      <c r="H1375" s="27" t="str">
        <f aca="false">IF(A1375="","",Calculadora!$D$5+SUM($E$7:E1375))</f>
        <v/>
      </c>
      <c r="I1375" s="27" t="str">
        <f aca="false">IF(A1375="","",G1375-H1375)</f>
        <v/>
      </c>
      <c r="J1375" s="27" t="str">
        <f aca="false">IF(A1375="","",IF(C1375=$O$2,G1375,0))</f>
        <v/>
      </c>
    </row>
    <row r="1376" customFormat="false" ht="15" hidden="false" customHeight="false" outlineLevel="0" collapsed="false">
      <c r="A1376" s="25" t="str">
        <f aca="false">IF(ROW()-6&lt;=$O$3,ROW()-6,"")</f>
        <v/>
      </c>
      <c r="B1376" s="25" t="str">
        <f aca="false">IF(A1376="","",INT((A1376-1)/$O$2)+1)</f>
        <v/>
      </c>
      <c r="C1376" s="25" t="str">
        <f aca="false">IF(A1376="","",MOD(A1376-1,$O$2)+1)</f>
        <v/>
      </c>
      <c r="D1376" s="27" t="str">
        <f aca="false">IF(A1376="","",IF(A1376=1,Calculadora!$D$5,G1375))</f>
        <v/>
      </c>
      <c r="E1376" s="27" t="str">
        <f aca="false">IF(A1376="","",IF($O$9=1,IF(MOD(C1376-1,$O$8)=0,Calculadora!$D$6*(1+Calculadora!$D$7)^(B1376-1),0),IF(MOD(C1376,$O$8)=0,Calculadora!$D$6*(1+Calculadora!$D$7)^(B1376-1),0)))</f>
        <v/>
      </c>
      <c r="F1376" s="27" t="str">
        <f aca="false">IF(A1376="","",(D1376+IF($O$9=1,E1376,0))*$O$7)</f>
        <v/>
      </c>
      <c r="G1376" s="27" t="str">
        <f aca="false">IF(A1376="","",D1376+E1376+F1376)</f>
        <v/>
      </c>
      <c r="H1376" s="27" t="str">
        <f aca="false">IF(A1376="","",Calculadora!$D$5+SUM($E$7:E1376))</f>
        <v/>
      </c>
      <c r="I1376" s="27" t="str">
        <f aca="false">IF(A1376="","",G1376-H1376)</f>
        <v/>
      </c>
      <c r="J1376" s="27" t="str">
        <f aca="false">IF(A1376="","",IF(C1376=$O$2,G1376,0))</f>
        <v/>
      </c>
    </row>
    <row r="1377" customFormat="false" ht="15" hidden="false" customHeight="false" outlineLevel="0" collapsed="false">
      <c r="A1377" s="25" t="str">
        <f aca="false">IF(ROW()-6&lt;=$O$3,ROW()-6,"")</f>
        <v/>
      </c>
      <c r="B1377" s="25" t="str">
        <f aca="false">IF(A1377="","",INT((A1377-1)/$O$2)+1)</f>
        <v/>
      </c>
      <c r="C1377" s="25" t="str">
        <f aca="false">IF(A1377="","",MOD(A1377-1,$O$2)+1)</f>
        <v/>
      </c>
      <c r="D1377" s="27" t="str">
        <f aca="false">IF(A1377="","",IF(A1377=1,Calculadora!$D$5,G1376))</f>
        <v/>
      </c>
      <c r="E1377" s="27" t="str">
        <f aca="false">IF(A1377="","",IF($O$9=1,IF(MOD(C1377-1,$O$8)=0,Calculadora!$D$6*(1+Calculadora!$D$7)^(B1377-1),0),IF(MOD(C1377,$O$8)=0,Calculadora!$D$6*(1+Calculadora!$D$7)^(B1377-1),0)))</f>
        <v/>
      </c>
      <c r="F1377" s="27" t="str">
        <f aca="false">IF(A1377="","",(D1377+IF($O$9=1,E1377,0))*$O$7)</f>
        <v/>
      </c>
      <c r="G1377" s="27" t="str">
        <f aca="false">IF(A1377="","",D1377+E1377+F1377)</f>
        <v/>
      </c>
      <c r="H1377" s="27" t="str">
        <f aca="false">IF(A1377="","",Calculadora!$D$5+SUM($E$7:E1377))</f>
        <v/>
      </c>
      <c r="I1377" s="27" t="str">
        <f aca="false">IF(A1377="","",G1377-H1377)</f>
        <v/>
      </c>
      <c r="J1377" s="27" t="str">
        <f aca="false">IF(A1377="","",IF(C1377=$O$2,G1377,0))</f>
        <v/>
      </c>
    </row>
    <row r="1378" customFormat="false" ht="15" hidden="false" customHeight="false" outlineLevel="0" collapsed="false">
      <c r="A1378" s="25" t="str">
        <f aca="false">IF(ROW()-6&lt;=$O$3,ROW()-6,"")</f>
        <v/>
      </c>
      <c r="B1378" s="25" t="str">
        <f aca="false">IF(A1378="","",INT((A1378-1)/$O$2)+1)</f>
        <v/>
      </c>
      <c r="C1378" s="25" t="str">
        <f aca="false">IF(A1378="","",MOD(A1378-1,$O$2)+1)</f>
        <v/>
      </c>
      <c r="D1378" s="27" t="str">
        <f aca="false">IF(A1378="","",IF(A1378=1,Calculadora!$D$5,G1377))</f>
        <v/>
      </c>
      <c r="E1378" s="27" t="str">
        <f aca="false">IF(A1378="","",IF($O$9=1,IF(MOD(C1378-1,$O$8)=0,Calculadora!$D$6*(1+Calculadora!$D$7)^(B1378-1),0),IF(MOD(C1378,$O$8)=0,Calculadora!$D$6*(1+Calculadora!$D$7)^(B1378-1),0)))</f>
        <v/>
      </c>
      <c r="F1378" s="27" t="str">
        <f aca="false">IF(A1378="","",(D1378+IF($O$9=1,E1378,0))*$O$7)</f>
        <v/>
      </c>
      <c r="G1378" s="27" t="str">
        <f aca="false">IF(A1378="","",D1378+E1378+F1378)</f>
        <v/>
      </c>
      <c r="H1378" s="27" t="str">
        <f aca="false">IF(A1378="","",Calculadora!$D$5+SUM($E$7:E1378))</f>
        <v/>
      </c>
      <c r="I1378" s="27" t="str">
        <f aca="false">IF(A1378="","",G1378-H1378)</f>
        <v/>
      </c>
      <c r="J1378" s="27" t="str">
        <f aca="false">IF(A1378="","",IF(C1378=$O$2,G1378,0))</f>
        <v/>
      </c>
    </row>
    <row r="1379" customFormat="false" ht="15" hidden="false" customHeight="false" outlineLevel="0" collapsed="false">
      <c r="A1379" s="25" t="str">
        <f aca="false">IF(ROW()-6&lt;=$O$3,ROW()-6,"")</f>
        <v/>
      </c>
      <c r="B1379" s="25" t="str">
        <f aca="false">IF(A1379="","",INT((A1379-1)/$O$2)+1)</f>
        <v/>
      </c>
      <c r="C1379" s="25" t="str">
        <f aca="false">IF(A1379="","",MOD(A1379-1,$O$2)+1)</f>
        <v/>
      </c>
      <c r="D1379" s="27" t="str">
        <f aca="false">IF(A1379="","",IF(A1379=1,Calculadora!$D$5,G1378))</f>
        <v/>
      </c>
      <c r="E1379" s="27" t="str">
        <f aca="false">IF(A1379="","",IF($O$9=1,IF(MOD(C1379-1,$O$8)=0,Calculadora!$D$6*(1+Calculadora!$D$7)^(B1379-1),0),IF(MOD(C1379,$O$8)=0,Calculadora!$D$6*(1+Calculadora!$D$7)^(B1379-1),0)))</f>
        <v/>
      </c>
      <c r="F1379" s="27" t="str">
        <f aca="false">IF(A1379="","",(D1379+IF($O$9=1,E1379,0))*$O$7)</f>
        <v/>
      </c>
      <c r="G1379" s="27" t="str">
        <f aca="false">IF(A1379="","",D1379+E1379+F1379)</f>
        <v/>
      </c>
      <c r="H1379" s="27" t="str">
        <f aca="false">IF(A1379="","",Calculadora!$D$5+SUM($E$7:E1379))</f>
        <v/>
      </c>
      <c r="I1379" s="27" t="str">
        <f aca="false">IF(A1379="","",G1379-H1379)</f>
        <v/>
      </c>
      <c r="J1379" s="27" t="str">
        <f aca="false">IF(A1379="","",IF(C1379=$O$2,G1379,0))</f>
        <v/>
      </c>
    </row>
    <row r="1380" customFormat="false" ht="15" hidden="false" customHeight="false" outlineLevel="0" collapsed="false">
      <c r="A1380" s="25" t="str">
        <f aca="false">IF(ROW()-6&lt;=$O$3,ROW()-6,"")</f>
        <v/>
      </c>
      <c r="B1380" s="25" t="str">
        <f aca="false">IF(A1380="","",INT((A1380-1)/$O$2)+1)</f>
        <v/>
      </c>
      <c r="C1380" s="25" t="str">
        <f aca="false">IF(A1380="","",MOD(A1380-1,$O$2)+1)</f>
        <v/>
      </c>
      <c r="D1380" s="27" t="str">
        <f aca="false">IF(A1380="","",IF(A1380=1,Calculadora!$D$5,G1379))</f>
        <v/>
      </c>
      <c r="E1380" s="27" t="str">
        <f aca="false">IF(A1380="","",IF($O$9=1,IF(MOD(C1380-1,$O$8)=0,Calculadora!$D$6*(1+Calculadora!$D$7)^(B1380-1),0),IF(MOD(C1380,$O$8)=0,Calculadora!$D$6*(1+Calculadora!$D$7)^(B1380-1),0)))</f>
        <v/>
      </c>
      <c r="F1380" s="27" t="str">
        <f aca="false">IF(A1380="","",(D1380+IF($O$9=1,E1380,0))*$O$7)</f>
        <v/>
      </c>
      <c r="G1380" s="27" t="str">
        <f aca="false">IF(A1380="","",D1380+E1380+F1380)</f>
        <v/>
      </c>
      <c r="H1380" s="27" t="str">
        <f aca="false">IF(A1380="","",Calculadora!$D$5+SUM($E$7:E1380))</f>
        <v/>
      </c>
      <c r="I1380" s="27" t="str">
        <f aca="false">IF(A1380="","",G1380-H1380)</f>
        <v/>
      </c>
      <c r="J1380" s="27" t="str">
        <f aca="false">IF(A1380="","",IF(C1380=$O$2,G1380,0))</f>
        <v/>
      </c>
    </row>
    <row r="1381" customFormat="false" ht="15" hidden="false" customHeight="false" outlineLevel="0" collapsed="false">
      <c r="A1381" s="25" t="str">
        <f aca="false">IF(ROW()-6&lt;=$O$3,ROW()-6,"")</f>
        <v/>
      </c>
      <c r="B1381" s="25" t="str">
        <f aca="false">IF(A1381="","",INT((A1381-1)/$O$2)+1)</f>
        <v/>
      </c>
      <c r="C1381" s="25" t="str">
        <f aca="false">IF(A1381="","",MOD(A1381-1,$O$2)+1)</f>
        <v/>
      </c>
      <c r="D1381" s="27" t="str">
        <f aca="false">IF(A1381="","",IF(A1381=1,Calculadora!$D$5,G1380))</f>
        <v/>
      </c>
      <c r="E1381" s="27" t="str">
        <f aca="false">IF(A1381="","",IF($O$9=1,IF(MOD(C1381-1,$O$8)=0,Calculadora!$D$6*(1+Calculadora!$D$7)^(B1381-1),0),IF(MOD(C1381,$O$8)=0,Calculadora!$D$6*(1+Calculadora!$D$7)^(B1381-1),0)))</f>
        <v/>
      </c>
      <c r="F1381" s="27" t="str">
        <f aca="false">IF(A1381="","",(D1381+IF($O$9=1,E1381,0))*$O$7)</f>
        <v/>
      </c>
      <c r="G1381" s="27" t="str">
        <f aca="false">IF(A1381="","",D1381+E1381+F1381)</f>
        <v/>
      </c>
      <c r="H1381" s="27" t="str">
        <f aca="false">IF(A1381="","",Calculadora!$D$5+SUM($E$7:E1381))</f>
        <v/>
      </c>
      <c r="I1381" s="27" t="str">
        <f aca="false">IF(A1381="","",G1381-H1381)</f>
        <v/>
      </c>
      <c r="J1381" s="27" t="str">
        <f aca="false">IF(A1381="","",IF(C1381=$O$2,G1381,0))</f>
        <v/>
      </c>
    </row>
    <row r="1382" customFormat="false" ht="15" hidden="false" customHeight="false" outlineLevel="0" collapsed="false">
      <c r="A1382" s="25" t="str">
        <f aca="false">IF(ROW()-6&lt;=$O$3,ROW()-6,"")</f>
        <v/>
      </c>
      <c r="B1382" s="25" t="str">
        <f aca="false">IF(A1382="","",INT((A1382-1)/$O$2)+1)</f>
        <v/>
      </c>
      <c r="C1382" s="25" t="str">
        <f aca="false">IF(A1382="","",MOD(A1382-1,$O$2)+1)</f>
        <v/>
      </c>
      <c r="D1382" s="27" t="str">
        <f aca="false">IF(A1382="","",IF(A1382=1,Calculadora!$D$5,G1381))</f>
        <v/>
      </c>
      <c r="E1382" s="27" t="str">
        <f aca="false">IF(A1382="","",IF($O$9=1,IF(MOD(C1382-1,$O$8)=0,Calculadora!$D$6*(1+Calculadora!$D$7)^(B1382-1),0),IF(MOD(C1382,$O$8)=0,Calculadora!$D$6*(1+Calculadora!$D$7)^(B1382-1),0)))</f>
        <v/>
      </c>
      <c r="F1382" s="27" t="str">
        <f aca="false">IF(A1382="","",(D1382+IF($O$9=1,E1382,0))*$O$7)</f>
        <v/>
      </c>
      <c r="G1382" s="27" t="str">
        <f aca="false">IF(A1382="","",D1382+E1382+F1382)</f>
        <v/>
      </c>
      <c r="H1382" s="27" t="str">
        <f aca="false">IF(A1382="","",Calculadora!$D$5+SUM($E$7:E1382))</f>
        <v/>
      </c>
      <c r="I1382" s="27" t="str">
        <f aca="false">IF(A1382="","",G1382-H1382)</f>
        <v/>
      </c>
      <c r="J1382" s="27" t="str">
        <f aca="false">IF(A1382="","",IF(C1382=$O$2,G1382,0))</f>
        <v/>
      </c>
    </row>
    <row r="1383" customFormat="false" ht="15" hidden="false" customHeight="false" outlineLevel="0" collapsed="false">
      <c r="A1383" s="25" t="str">
        <f aca="false">IF(ROW()-6&lt;=$O$3,ROW()-6,"")</f>
        <v/>
      </c>
      <c r="B1383" s="25" t="str">
        <f aca="false">IF(A1383="","",INT((A1383-1)/$O$2)+1)</f>
        <v/>
      </c>
      <c r="C1383" s="25" t="str">
        <f aca="false">IF(A1383="","",MOD(A1383-1,$O$2)+1)</f>
        <v/>
      </c>
      <c r="D1383" s="27" t="str">
        <f aca="false">IF(A1383="","",IF(A1383=1,Calculadora!$D$5,G1382))</f>
        <v/>
      </c>
      <c r="E1383" s="27" t="str">
        <f aca="false">IF(A1383="","",IF($O$9=1,IF(MOD(C1383-1,$O$8)=0,Calculadora!$D$6*(1+Calculadora!$D$7)^(B1383-1),0),IF(MOD(C1383,$O$8)=0,Calculadora!$D$6*(1+Calculadora!$D$7)^(B1383-1),0)))</f>
        <v/>
      </c>
      <c r="F1383" s="27" t="str">
        <f aca="false">IF(A1383="","",(D1383+IF($O$9=1,E1383,0))*$O$7)</f>
        <v/>
      </c>
      <c r="G1383" s="27" t="str">
        <f aca="false">IF(A1383="","",D1383+E1383+F1383)</f>
        <v/>
      </c>
      <c r="H1383" s="27" t="str">
        <f aca="false">IF(A1383="","",Calculadora!$D$5+SUM($E$7:E1383))</f>
        <v/>
      </c>
      <c r="I1383" s="27" t="str">
        <f aca="false">IF(A1383="","",G1383-H1383)</f>
        <v/>
      </c>
      <c r="J1383" s="27" t="str">
        <f aca="false">IF(A1383="","",IF(C1383=$O$2,G1383,0))</f>
        <v/>
      </c>
    </row>
    <row r="1384" customFormat="false" ht="15" hidden="false" customHeight="false" outlineLevel="0" collapsed="false">
      <c r="A1384" s="25" t="str">
        <f aca="false">IF(ROW()-6&lt;=$O$3,ROW()-6,"")</f>
        <v/>
      </c>
      <c r="B1384" s="25" t="str">
        <f aca="false">IF(A1384="","",INT((A1384-1)/$O$2)+1)</f>
        <v/>
      </c>
      <c r="C1384" s="25" t="str">
        <f aca="false">IF(A1384="","",MOD(A1384-1,$O$2)+1)</f>
        <v/>
      </c>
      <c r="D1384" s="27" t="str">
        <f aca="false">IF(A1384="","",IF(A1384=1,Calculadora!$D$5,G1383))</f>
        <v/>
      </c>
      <c r="E1384" s="27" t="str">
        <f aca="false">IF(A1384="","",IF($O$9=1,IF(MOD(C1384-1,$O$8)=0,Calculadora!$D$6*(1+Calculadora!$D$7)^(B1384-1),0),IF(MOD(C1384,$O$8)=0,Calculadora!$D$6*(1+Calculadora!$D$7)^(B1384-1),0)))</f>
        <v/>
      </c>
      <c r="F1384" s="27" t="str">
        <f aca="false">IF(A1384="","",(D1384+IF($O$9=1,E1384,0))*$O$7)</f>
        <v/>
      </c>
      <c r="G1384" s="27" t="str">
        <f aca="false">IF(A1384="","",D1384+E1384+F1384)</f>
        <v/>
      </c>
      <c r="H1384" s="27" t="str">
        <f aca="false">IF(A1384="","",Calculadora!$D$5+SUM($E$7:E1384))</f>
        <v/>
      </c>
      <c r="I1384" s="27" t="str">
        <f aca="false">IF(A1384="","",G1384-H1384)</f>
        <v/>
      </c>
      <c r="J1384" s="27" t="str">
        <f aca="false">IF(A1384="","",IF(C1384=$O$2,G1384,0))</f>
        <v/>
      </c>
    </row>
    <row r="1385" customFormat="false" ht="15" hidden="false" customHeight="false" outlineLevel="0" collapsed="false">
      <c r="A1385" s="25" t="str">
        <f aca="false">IF(ROW()-6&lt;=$O$3,ROW()-6,"")</f>
        <v/>
      </c>
      <c r="B1385" s="25" t="str">
        <f aca="false">IF(A1385="","",INT((A1385-1)/$O$2)+1)</f>
        <v/>
      </c>
      <c r="C1385" s="25" t="str">
        <f aca="false">IF(A1385="","",MOD(A1385-1,$O$2)+1)</f>
        <v/>
      </c>
      <c r="D1385" s="27" t="str">
        <f aca="false">IF(A1385="","",IF(A1385=1,Calculadora!$D$5,G1384))</f>
        <v/>
      </c>
      <c r="E1385" s="27" t="str">
        <f aca="false">IF(A1385="","",IF($O$9=1,IF(MOD(C1385-1,$O$8)=0,Calculadora!$D$6*(1+Calculadora!$D$7)^(B1385-1),0),IF(MOD(C1385,$O$8)=0,Calculadora!$D$6*(1+Calculadora!$D$7)^(B1385-1),0)))</f>
        <v/>
      </c>
      <c r="F1385" s="27" t="str">
        <f aca="false">IF(A1385="","",(D1385+IF($O$9=1,E1385,0))*$O$7)</f>
        <v/>
      </c>
      <c r="G1385" s="27" t="str">
        <f aca="false">IF(A1385="","",D1385+E1385+F1385)</f>
        <v/>
      </c>
      <c r="H1385" s="27" t="str">
        <f aca="false">IF(A1385="","",Calculadora!$D$5+SUM($E$7:E1385))</f>
        <v/>
      </c>
      <c r="I1385" s="27" t="str">
        <f aca="false">IF(A1385="","",G1385-H1385)</f>
        <v/>
      </c>
      <c r="J1385" s="27" t="str">
        <f aca="false">IF(A1385="","",IF(C1385=$O$2,G1385,0))</f>
        <v/>
      </c>
    </row>
    <row r="1386" customFormat="false" ht="15" hidden="false" customHeight="false" outlineLevel="0" collapsed="false">
      <c r="A1386" s="25" t="str">
        <f aca="false">IF(ROW()-6&lt;=$O$3,ROW()-6,"")</f>
        <v/>
      </c>
      <c r="B1386" s="25" t="str">
        <f aca="false">IF(A1386="","",INT((A1386-1)/$O$2)+1)</f>
        <v/>
      </c>
      <c r="C1386" s="25" t="str">
        <f aca="false">IF(A1386="","",MOD(A1386-1,$O$2)+1)</f>
        <v/>
      </c>
      <c r="D1386" s="27" t="str">
        <f aca="false">IF(A1386="","",IF(A1386=1,Calculadora!$D$5,G1385))</f>
        <v/>
      </c>
      <c r="E1386" s="27" t="str">
        <f aca="false">IF(A1386="","",IF($O$9=1,IF(MOD(C1386-1,$O$8)=0,Calculadora!$D$6*(1+Calculadora!$D$7)^(B1386-1),0),IF(MOD(C1386,$O$8)=0,Calculadora!$D$6*(1+Calculadora!$D$7)^(B1386-1),0)))</f>
        <v/>
      </c>
      <c r="F1386" s="27" t="str">
        <f aca="false">IF(A1386="","",(D1386+IF($O$9=1,E1386,0))*$O$7)</f>
        <v/>
      </c>
      <c r="G1386" s="27" t="str">
        <f aca="false">IF(A1386="","",D1386+E1386+F1386)</f>
        <v/>
      </c>
      <c r="H1386" s="27" t="str">
        <f aca="false">IF(A1386="","",Calculadora!$D$5+SUM($E$7:E1386))</f>
        <v/>
      </c>
      <c r="I1386" s="27" t="str">
        <f aca="false">IF(A1386="","",G1386-H1386)</f>
        <v/>
      </c>
      <c r="J1386" s="27" t="str">
        <f aca="false">IF(A1386="","",IF(C1386=$O$2,G1386,0))</f>
        <v/>
      </c>
    </row>
    <row r="1387" customFormat="false" ht="15" hidden="false" customHeight="false" outlineLevel="0" collapsed="false">
      <c r="A1387" s="25" t="str">
        <f aca="false">IF(ROW()-6&lt;=$O$3,ROW()-6,"")</f>
        <v/>
      </c>
      <c r="B1387" s="25" t="str">
        <f aca="false">IF(A1387="","",INT((A1387-1)/$O$2)+1)</f>
        <v/>
      </c>
      <c r="C1387" s="25" t="str">
        <f aca="false">IF(A1387="","",MOD(A1387-1,$O$2)+1)</f>
        <v/>
      </c>
      <c r="D1387" s="27" t="str">
        <f aca="false">IF(A1387="","",IF(A1387=1,Calculadora!$D$5,G1386))</f>
        <v/>
      </c>
      <c r="E1387" s="27" t="str">
        <f aca="false">IF(A1387="","",IF($O$9=1,IF(MOD(C1387-1,$O$8)=0,Calculadora!$D$6*(1+Calculadora!$D$7)^(B1387-1),0),IF(MOD(C1387,$O$8)=0,Calculadora!$D$6*(1+Calculadora!$D$7)^(B1387-1),0)))</f>
        <v/>
      </c>
      <c r="F1387" s="27" t="str">
        <f aca="false">IF(A1387="","",(D1387+IF($O$9=1,E1387,0))*$O$7)</f>
        <v/>
      </c>
      <c r="G1387" s="27" t="str">
        <f aca="false">IF(A1387="","",D1387+E1387+F1387)</f>
        <v/>
      </c>
      <c r="H1387" s="27" t="str">
        <f aca="false">IF(A1387="","",Calculadora!$D$5+SUM($E$7:E1387))</f>
        <v/>
      </c>
      <c r="I1387" s="27" t="str">
        <f aca="false">IF(A1387="","",G1387-H1387)</f>
        <v/>
      </c>
      <c r="J1387" s="27" t="str">
        <f aca="false">IF(A1387="","",IF(C1387=$O$2,G1387,0))</f>
        <v/>
      </c>
    </row>
    <row r="1388" customFormat="false" ht="15" hidden="false" customHeight="false" outlineLevel="0" collapsed="false">
      <c r="A1388" s="25" t="str">
        <f aca="false">IF(ROW()-6&lt;=$O$3,ROW()-6,"")</f>
        <v/>
      </c>
      <c r="B1388" s="25" t="str">
        <f aca="false">IF(A1388="","",INT((A1388-1)/$O$2)+1)</f>
        <v/>
      </c>
      <c r="C1388" s="25" t="str">
        <f aca="false">IF(A1388="","",MOD(A1388-1,$O$2)+1)</f>
        <v/>
      </c>
      <c r="D1388" s="27" t="str">
        <f aca="false">IF(A1388="","",IF(A1388=1,Calculadora!$D$5,G1387))</f>
        <v/>
      </c>
      <c r="E1388" s="27" t="str">
        <f aca="false">IF(A1388="","",IF($O$9=1,IF(MOD(C1388-1,$O$8)=0,Calculadora!$D$6*(1+Calculadora!$D$7)^(B1388-1),0),IF(MOD(C1388,$O$8)=0,Calculadora!$D$6*(1+Calculadora!$D$7)^(B1388-1),0)))</f>
        <v/>
      </c>
      <c r="F1388" s="27" t="str">
        <f aca="false">IF(A1388="","",(D1388+IF($O$9=1,E1388,0))*$O$7)</f>
        <v/>
      </c>
      <c r="G1388" s="27" t="str">
        <f aca="false">IF(A1388="","",D1388+E1388+F1388)</f>
        <v/>
      </c>
      <c r="H1388" s="27" t="str">
        <f aca="false">IF(A1388="","",Calculadora!$D$5+SUM($E$7:E1388))</f>
        <v/>
      </c>
      <c r="I1388" s="27" t="str">
        <f aca="false">IF(A1388="","",G1388-H1388)</f>
        <v/>
      </c>
      <c r="J1388" s="27" t="str">
        <f aca="false">IF(A1388="","",IF(C1388=$O$2,G1388,0))</f>
        <v/>
      </c>
    </row>
    <row r="1389" customFormat="false" ht="15" hidden="false" customHeight="false" outlineLevel="0" collapsed="false">
      <c r="A1389" s="25" t="str">
        <f aca="false">IF(ROW()-6&lt;=$O$3,ROW()-6,"")</f>
        <v/>
      </c>
      <c r="B1389" s="25" t="str">
        <f aca="false">IF(A1389="","",INT((A1389-1)/$O$2)+1)</f>
        <v/>
      </c>
      <c r="C1389" s="25" t="str">
        <f aca="false">IF(A1389="","",MOD(A1389-1,$O$2)+1)</f>
        <v/>
      </c>
      <c r="D1389" s="27" t="str">
        <f aca="false">IF(A1389="","",IF(A1389=1,Calculadora!$D$5,G1388))</f>
        <v/>
      </c>
      <c r="E1389" s="27" t="str">
        <f aca="false">IF(A1389="","",IF($O$9=1,IF(MOD(C1389-1,$O$8)=0,Calculadora!$D$6*(1+Calculadora!$D$7)^(B1389-1),0),IF(MOD(C1389,$O$8)=0,Calculadora!$D$6*(1+Calculadora!$D$7)^(B1389-1),0)))</f>
        <v/>
      </c>
      <c r="F1389" s="27" t="str">
        <f aca="false">IF(A1389="","",(D1389+IF($O$9=1,E1389,0))*$O$7)</f>
        <v/>
      </c>
      <c r="G1389" s="27" t="str">
        <f aca="false">IF(A1389="","",D1389+E1389+F1389)</f>
        <v/>
      </c>
      <c r="H1389" s="27" t="str">
        <f aca="false">IF(A1389="","",Calculadora!$D$5+SUM($E$7:E1389))</f>
        <v/>
      </c>
      <c r="I1389" s="27" t="str">
        <f aca="false">IF(A1389="","",G1389-H1389)</f>
        <v/>
      </c>
      <c r="J1389" s="27" t="str">
        <f aca="false">IF(A1389="","",IF(C1389=$O$2,G1389,0))</f>
        <v/>
      </c>
    </row>
    <row r="1390" customFormat="false" ht="15" hidden="false" customHeight="false" outlineLevel="0" collapsed="false">
      <c r="A1390" s="25" t="str">
        <f aca="false">IF(ROW()-6&lt;=$O$3,ROW()-6,"")</f>
        <v/>
      </c>
      <c r="B1390" s="25" t="str">
        <f aca="false">IF(A1390="","",INT((A1390-1)/$O$2)+1)</f>
        <v/>
      </c>
      <c r="C1390" s="25" t="str">
        <f aca="false">IF(A1390="","",MOD(A1390-1,$O$2)+1)</f>
        <v/>
      </c>
      <c r="D1390" s="27" t="str">
        <f aca="false">IF(A1390="","",IF(A1390=1,Calculadora!$D$5,G1389))</f>
        <v/>
      </c>
      <c r="E1390" s="27" t="str">
        <f aca="false">IF(A1390="","",IF($O$9=1,IF(MOD(C1390-1,$O$8)=0,Calculadora!$D$6*(1+Calculadora!$D$7)^(B1390-1),0),IF(MOD(C1390,$O$8)=0,Calculadora!$D$6*(1+Calculadora!$D$7)^(B1390-1),0)))</f>
        <v/>
      </c>
      <c r="F1390" s="27" t="str">
        <f aca="false">IF(A1390="","",(D1390+IF($O$9=1,E1390,0))*$O$7)</f>
        <v/>
      </c>
      <c r="G1390" s="27" t="str">
        <f aca="false">IF(A1390="","",D1390+E1390+F1390)</f>
        <v/>
      </c>
      <c r="H1390" s="27" t="str">
        <f aca="false">IF(A1390="","",Calculadora!$D$5+SUM($E$7:E1390))</f>
        <v/>
      </c>
      <c r="I1390" s="27" t="str">
        <f aca="false">IF(A1390="","",G1390-H1390)</f>
        <v/>
      </c>
      <c r="J1390" s="27" t="str">
        <f aca="false">IF(A1390="","",IF(C1390=$O$2,G1390,0))</f>
        <v/>
      </c>
    </row>
    <row r="1391" customFormat="false" ht="15" hidden="false" customHeight="false" outlineLevel="0" collapsed="false">
      <c r="A1391" s="25" t="str">
        <f aca="false">IF(ROW()-6&lt;=$O$3,ROW()-6,"")</f>
        <v/>
      </c>
      <c r="B1391" s="25" t="str">
        <f aca="false">IF(A1391="","",INT((A1391-1)/$O$2)+1)</f>
        <v/>
      </c>
      <c r="C1391" s="25" t="str">
        <f aca="false">IF(A1391="","",MOD(A1391-1,$O$2)+1)</f>
        <v/>
      </c>
      <c r="D1391" s="27" t="str">
        <f aca="false">IF(A1391="","",IF(A1391=1,Calculadora!$D$5,G1390))</f>
        <v/>
      </c>
      <c r="E1391" s="27" t="str">
        <f aca="false">IF(A1391="","",IF($O$9=1,IF(MOD(C1391-1,$O$8)=0,Calculadora!$D$6*(1+Calculadora!$D$7)^(B1391-1),0),IF(MOD(C1391,$O$8)=0,Calculadora!$D$6*(1+Calculadora!$D$7)^(B1391-1),0)))</f>
        <v/>
      </c>
      <c r="F1391" s="27" t="str">
        <f aca="false">IF(A1391="","",(D1391+IF($O$9=1,E1391,0))*$O$7)</f>
        <v/>
      </c>
      <c r="G1391" s="27" t="str">
        <f aca="false">IF(A1391="","",D1391+E1391+F1391)</f>
        <v/>
      </c>
      <c r="H1391" s="27" t="str">
        <f aca="false">IF(A1391="","",Calculadora!$D$5+SUM($E$7:E1391))</f>
        <v/>
      </c>
      <c r="I1391" s="27" t="str">
        <f aca="false">IF(A1391="","",G1391-H1391)</f>
        <v/>
      </c>
      <c r="J1391" s="27" t="str">
        <f aca="false">IF(A1391="","",IF(C1391=$O$2,G1391,0))</f>
        <v/>
      </c>
    </row>
    <row r="1392" customFormat="false" ht="15" hidden="false" customHeight="false" outlineLevel="0" collapsed="false">
      <c r="A1392" s="25" t="str">
        <f aca="false">IF(ROW()-6&lt;=$O$3,ROW()-6,"")</f>
        <v/>
      </c>
      <c r="B1392" s="25" t="str">
        <f aca="false">IF(A1392="","",INT((A1392-1)/$O$2)+1)</f>
        <v/>
      </c>
      <c r="C1392" s="25" t="str">
        <f aca="false">IF(A1392="","",MOD(A1392-1,$O$2)+1)</f>
        <v/>
      </c>
      <c r="D1392" s="27" t="str">
        <f aca="false">IF(A1392="","",IF(A1392=1,Calculadora!$D$5,G1391))</f>
        <v/>
      </c>
      <c r="E1392" s="27" t="str">
        <f aca="false">IF(A1392="","",IF($O$9=1,IF(MOD(C1392-1,$O$8)=0,Calculadora!$D$6*(1+Calculadora!$D$7)^(B1392-1),0),IF(MOD(C1392,$O$8)=0,Calculadora!$D$6*(1+Calculadora!$D$7)^(B1392-1),0)))</f>
        <v/>
      </c>
      <c r="F1392" s="27" t="str">
        <f aca="false">IF(A1392="","",(D1392+IF($O$9=1,E1392,0))*$O$7)</f>
        <v/>
      </c>
      <c r="G1392" s="27" t="str">
        <f aca="false">IF(A1392="","",D1392+E1392+F1392)</f>
        <v/>
      </c>
      <c r="H1392" s="27" t="str">
        <f aca="false">IF(A1392="","",Calculadora!$D$5+SUM($E$7:E1392))</f>
        <v/>
      </c>
      <c r="I1392" s="27" t="str">
        <f aca="false">IF(A1392="","",G1392-H1392)</f>
        <v/>
      </c>
      <c r="J1392" s="27" t="str">
        <f aca="false">IF(A1392="","",IF(C1392=$O$2,G1392,0))</f>
        <v/>
      </c>
    </row>
    <row r="1393" customFormat="false" ht="15" hidden="false" customHeight="false" outlineLevel="0" collapsed="false">
      <c r="A1393" s="25" t="str">
        <f aca="false">IF(ROW()-6&lt;=$O$3,ROW()-6,"")</f>
        <v/>
      </c>
      <c r="B1393" s="25" t="str">
        <f aca="false">IF(A1393="","",INT((A1393-1)/$O$2)+1)</f>
        <v/>
      </c>
      <c r="C1393" s="25" t="str">
        <f aca="false">IF(A1393="","",MOD(A1393-1,$O$2)+1)</f>
        <v/>
      </c>
      <c r="D1393" s="27" t="str">
        <f aca="false">IF(A1393="","",IF(A1393=1,Calculadora!$D$5,G1392))</f>
        <v/>
      </c>
      <c r="E1393" s="27" t="str">
        <f aca="false">IF(A1393="","",IF($O$9=1,IF(MOD(C1393-1,$O$8)=0,Calculadora!$D$6*(1+Calculadora!$D$7)^(B1393-1),0),IF(MOD(C1393,$O$8)=0,Calculadora!$D$6*(1+Calculadora!$D$7)^(B1393-1),0)))</f>
        <v/>
      </c>
      <c r="F1393" s="27" t="str">
        <f aca="false">IF(A1393="","",(D1393+IF($O$9=1,E1393,0))*$O$7)</f>
        <v/>
      </c>
      <c r="G1393" s="27" t="str">
        <f aca="false">IF(A1393="","",D1393+E1393+F1393)</f>
        <v/>
      </c>
      <c r="H1393" s="27" t="str">
        <f aca="false">IF(A1393="","",Calculadora!$D$5+SUM($E$7:E1393))</f>
        <v/>
      </c>
      <c r="I1393" s="27" t="str">
        <f aca="false">IF(A1393="","",G1393-H1393)</f>
        <v/>
      </c>
      <c r="J1393" s="27" t="str">
        <f aca="false">IF(A1393="","",IF(C1393=$O$2,G1393,0))</f>
        <v/>
      </c>
    </row>
    <row r="1394" customFormat="false" ht="15" hidden="false" customHeight="false" outlineLevel="0" collapsed="false">
      <c r="A1394" s="25" t="str">
        <f aca="false">IF(ROW()-6&lt;=$O$3,ROW()-6,"")</f>
        <v/>
      </c>
      <c r="B1394" s="25" t="str">
        <f aca="false">IF(A1394="","",INT((A1394-1)/$O$2)+1)</f>
        <v/>
      </c>
      <c r="C1394" s="25" t="str">
        <f aca="false">IF(A1394="","",MOD(A1394-1,$O$2)+1)</f>
        <v/>
      </c>
      <c r="D1394" s="27" t="str">
        <f aca="false">IF(A1394="","",IF(A1394=1,Calculadora!$D$5,G1393))</f>
        <v/>
      </c>
      <c r="E1394" s="27" t="str">
        <f aca="false">IF(A1394="","",IF($O$9=1,IF(MOD(C1394-1,$O$8)=0,Calculadora!$D$6*(1+Calculadora!$D$7)^(B1394-1),0),IF(MOD(C1394,$O$8)=0,Calculadora!$D$6*(1+Calculadora!$D$7)^(B1394-1),0)))</f>
        <v/>
      </c>
      <c r="F1394" s="27" t="str">
        <f aca="false">IF(A1394="","",(D1394+IF($O$9=1,E1394,0))*$O$7)</f>
        <v/>
      </c>
      <c r="G1394" s="27" t="str">
        <f aca="false">IF(A1394="","",D1394+E1394+F1394)</f>
        <v/>
      </c>
      <c r="H1394" s="27" t="str">
        <f aca="false">IF(A1394="","",Calculadora!$D$5+SUM($E$7:E1394))</f>
        <v/>
      </c>
      <c r="I1394" s="27" t="str">
        <f aca="false">IF(A1394="","",G1394-H1394)</f>
        <v/>
      </c>
      <c r="J1394" s="27" t="str">
        <f aca="false">IF(A1394="","",IF(C1394=$O$2,G1394,0))</f>
        <v/>
      </c>
    </row>
    <row r="1395" customFormat="false" ht="15" hidden="false" customHeight="false" outlineLevel="0" collapsed="false">
      <c r="A1395" s="25" t="str">
        <f aca="false">IF(ROW()-6&lt;=$O$3,ROW()-6,"")</f>
        <v/>
      </c>
      <c r="B1395" s="25" t="str">
        <f aca="false">IF(A1395="","",INT((A1395-1)/$O$2)+1)</f>
        <v/>
      </c>
      <c r="C1395" s="25" t="str">
        <f aca="false">IF(A1395="","",MOD(A1395-1,$O$2)+1)</f>
        <v/>
      </c>
      <c r="D1395" s="27" t="str">
        <f aca="false">IF(A1395="","",IF(A1395=1,Calculadora!$D$5,G1394))</f>
        <v/>
      </c>
      <c r="E1395" s="27" t="str">
        <f aca="false">IF(A1395="","",IF($O$9=1,IF(MOD(C1395-1,$O$8)=0,Calculadora!$D$6*(1+Calculadora!$D$7)^(B1395-1),0),IF(MOD(C1395,$O$8)=0,Calculadora!$D$6*(1+Calculadora!$D$7)^(B1395-1),0)))</f>
        <v/>
      </c>
      <c r="F1395" s="27" t="str">
        <f aca="false">IF(A1395="","",(D1395+IF($O$9=1,E1395,0))*$O$7)</f>
        <v/>
      </c>
      <c r="G1395" s="27" t="str">
        <f aca="false">IF(A1395="","",D1395+E1395+F1395)</f>
        <v/>
      </c>
      <c r="H1395" s="27" t="str">
        <f aca="false">IF(A1395="","",Calculadora!$D$5+SUM($E$7:E1395))</f>
        <v/>
      </c>
      <c r="I1395" s="27" t="str">
        <f aca="false">IF(A1395="","",G1395-H1395)</f>
        <v/>
      </c>
      <c r="J1395" s="27" t="str">
        <f aca="false">IF(A1395="","",IF(C1395=$O$2,G1395,0))</f>
        <v/>
      </c>
    </row>
    <row r="1396" customFormat="false" ht="15" hidden="false" customHeight="false" outlineLevel="0" collapsed="false">
      <c r="A1396" s="25" t="str">
        <f aca="false">IF(ROW()-6&lt;=$O$3,ROW()-6,"")</f>
        <v/>
      </c>
      <c r="B1396" s="25" t="str">
        <f aca="false">IF(A1396="","",INT((A1396-1)/$O$2)+1)</f>
        <v/>
      </c>
      <c r="C1396" s="25" t="str">
        <f aca="false">IF(A1396="","",MOD(A1396-1,$O$2)+1)</f>
        <v/>
      </c>
      <c r="D1396" s="27" t="str">
        <f aca="false">IF(A1396="","",IF(A1396=1,Calculadora!$D$5,G1395))</f>
        <v/>
      </c>
      <c r="E1396" s="27" t="str">
        <f aca="false">IF(A1396="","",IF($O$9=1,IF(MOD(C1396-1,$O$8)=0,Calculadora!$D$6*(1+Calculadora!$D$7)^(B1396-1),0),IF(MOD(C1396,$O$8)=0,Calculadora!$D$6*(1+Calculadora!$D$7)^(B1396-1),0)))</f>
        <v/>
      </c>
      <c r="F1396" s="27" t="str">
        <f aca="false">IF(A1396="","",(D1396+IF($O$9=1,E1396,0))*$O$7)</f>
        <v/>
      </c>
      <c r="G1396" s="27" t="str">
        <f aca="false">IF(A1396="","",D1396+E1396+F1396)</f>
        <v/>
      </c>
      <c r="H1396" s="27" t="str">
        <f aca="false">IF(A1396="","",Calculadora!$D$5+SUM($E$7:E1396))</f>
        <v/>
      </c>
      <c r="I1396" s="27" t="str">
        <f aca="false">IF(A1396="","",G1396-H1396)</f>
        <v/>
      </c>
      <c r="J1396" s="27" t="str">
        <f aca="false">IF(A1396="","",IF(C1396=$O$2,G1396,0))</f>
        <v/>
      </c>
    </row>
    <row r="1397" customFormat="false" ht="15" hidden="false" customHeight="false" outlineLevel="0" collapsed="false">
      <c r="A1397" s="25" t="str">
        <f aca="false">IF(ROW()-6&lt;=$O$3,ROW()-6,"")</f>
        <v/>
      </c>
      <c r="B1397" s="25" t="str">
        <f aca="false">IF(A1397="","",INT((A1397-1)/$O$2)+1)</f>
        <v/>
      </c>
      <c r="C1397" s="25" t="str">
        <f aca="false">IF(A1397="","",MOD(A1397-1,$O$2)+1)</f>
        <v/>
      </c>
      <c r="D1397" s="27" t="str">
        <f aca="false">IF(A1397="","",IF(A1397=1,Calculadora!$D$5,G1396))</f>
        <v/>
      </c>
      <c r="E1397" s="27" t="str">
        <f aca="false">IF(A1397="","",IF($O$9=1,IF(MOD(C1397-1,$O$8)=0,Calculadora!$D$6*(1+Calculadora!$D$7)^(B1397-1),0),IF(MOD(C1397,$O$8)=0,Calculadora!$D$6*(1+Calculadora!$D$7)^(B1397-1),0)))</f>
        <v/>
      </c>
      <c r="F1397" s="27" t="str">
        <f aca="false">IF(A1397="","",(D1397+IF($O$9=1,E1397,0))*$O$7)</f>
        <v/>
      </c>
      <c r="G1397" s="27" t="str">
        <f aca="false">IF(A1397="","",D1397+E1397+F1397)</f>
        <v/>
      </c>
      <c r="H1397" s="27" t="str">
        <f aca="false">IF(A1397="","",Calculadora!$D$5+SUM($E$7:E1397))</f>
        <v/>
      </c>
      <c r="I1397" s="27" t="str">
        <f aca="false">IF(A1397="","",G1397-H1397)</f>
        <v/>
      </c>
      <c r="J1397" s="27" t="str">
        <f aca="false">IF(A1397="","",IF(C1397=$O$2,G1397,0))</f>
        <v/>
      </c>
    </row>
    <row r="1398" customFormat="false" ht="15" hidden="false" customHeight="false" outlineLevel="0" collapsed="false">
      <c r="A1398" s="25" t="str">
        <f aca="false">IF(ROW()-6&lt;=$O$3,ROW()-6,"")</f>
        <v/>
      </c>
      <c r="B1398" s="25" t="str">
        <f aca="false">IF(A1398="","",INT((A1398-1)/$O$2)+1)</f>
        <v/>
      </c>
      <c r="C1398" s="25" t="str">
        <f aca="false">IF(A1398="","",MOD(A1398-1,$O$2)+1)</f>
        <v/>
      </c>
      <c r="D1398" s="27" t="str">
        <f aca="false">IF(A1398="","",IF(A1398=1,Calculadora!$D$5,G1397))</f>
        <v/>
      </c>
      <c r="E1398" s="27" t="str">
        <f aca="false">IF(A1398="","",IF($O$9=1,IF(MOD(C1398-1,$O$8)=0,Calculadora!$D$6*(1+Calculadora!$D$7)^(B1398-1),0),IF(MOD(C1398,$O$8)=0,Calculadora!$D$6*(1+Calculadora!$D$7)^(B1398-1),0)))</f>
        <v/>
      </c>
      <c r="F1398" s="27" t="str">
        <f aca="false">IF(A1398="","",(D1398+IF($O$9=1,E1398,0))*$O$7)</f>
        <v/>
      </c>
      <c r="G1398" s="27" t="str">
        <f aca="false">IF(A1398="","",D1398+E1398+F1398)</f>
        <v/>
      </c>
      <c r="H1398" s="27" t="str">
        <f aca="false">IF(A1398="","",Calculadora!$D$5+SUM($E$7:E1398))</f>
        <v/>
      </c>
      <c r="I1398" s="27" t="str">
        <f aca="false">IF(A1398="","",G1398-H1398)</f>
        <v/>
      </c>
      <c r="J1398" s="27" t="str">
        <f aca="false">IF(A1398="","",IF(C1398=$O$2,G1398,0))</f>
        <v/>
      </c>
    </row>
    <row r="1399" customFormat="false" ht="15" hidden="false" customHeight="false" outlineLevel="0" collapsed="false">
      <c r="A1399" s="25" t="str">
        <f aca="false">IF(ROW()-6&lt;=$O$3,ROW()-6,"")</f>
        <v/>
      </c>
      <c r="B1399" s="25" t="str">
        <f aca="false">IF(A1399="","",INT((A1399-1)/$O$2)+1)</f>
        <v/>
      </c>
      <c r="C1399" s="25" t="str">
        <f aca="false">IF(A1399="","",MOD(A1399-1,$O$2)+1)</f>
        <v/>
      </c>
      <c r="D1399" s="27" t="str">
        <f aca="false">IF(A1399="","",IF(A1399=1,Calculadora!$D$5,G1398))</f>
        <v/>
      </c>
      <c r="E1399" s="27" t="str">
        <f aca="false">IF(A1399="","",IF($O$9=1,IF(MOD(C1399-1,$O$8)=0,Calculadora!$D$6*(1+Calculadora!$D$7)^(B1399-1),0),IF(MOD(C1399,$O$8)=0,Calculadora!$D$6*(1+Calculadora!$D$7)^(B1399-1),0)))</f>
        <v/>
      </c>
      <c r="F1399" s="27" t="str">
        <f aca="false">IF(A1399="","",(D1399+IF($O$9=1,E1399,0))*$O$7)</f>
        <v/>
      </c>
      <c r="G1399" s="27" t="str">
        <f aca="false">IF(A1399="","",D1399+E1399+F1399)</f>
        <v/>
      </c>
      <c r="H1399" s="27" t="str">
        <f aca="false">IF(A1399="","",Calculadora!$D$5+SUM($E$7:E1399))</f>
        <v/>
      </c>
      <c r="I1399" s="27" t="str">
        <f aca="false">IF(A1399="","",G1399-H1399)</f>
        <v/>
      </c>
      <c r="J1399" s="27" t="str">
        <f aca="false">IF(A1399="","",IF(C1399=$O$2,G1399,0))</f>
        <v/>
      </c>
    </row>
    <row r="1400" customFormat="false" ht="15" hidden="false" customHeight="false" outlineLevel="0" collapsed="false">
      <c r="A1400" s="25" t="str">
        <f aca="false">IF(ROW()-6&lt;=$O$3,ROW()-6,"")</f>
        <v/>
      </c>
      <c r="B1400" s="25" t="str">
        <f aca="false">IF(A1400="","",INT((A1400-1)/$O$2)+1)</f>
        <v/>
      </c>
      <c r="C1400" s="25" t="str">
        <f aca="false">IF(A1400="","",MOD(A1400-1,$O$2)+1)</f>
        <v/>
      </c>
      <c r="D1400" s="27" t="str">
        <f aca="false">IF(A1400="","",IF(A1400=1,Calculadora!$D$5,G1399))</f>
        <v/>
      </c>
      <c r="E1400" s="27" t="str">
        <f aca="false">IF(A1400="","",IF($O$9=1,IF(MOD(C1400-1,$O$8)=0,Calculadora!$D$6*(1+Calculadora!$D$7)^(B1400-1),0),IF(MOD(C1400,$O$8)=0,Calculadora!$D$6*(1+Calculadora!$D$7)^(B1400-1),0)))</f>
        <v/>
      </c>
      <c r="F1400" s="27" t="str">
        <f aca="false">IF(A1400="","",(D1400+IF($O$9=1,E1400,0))*$O$7)</f>
        <v/>
      </c>
      <c r="G1400" s="27" t="str">
        <f aca="false">IF(A1400="","",D1400+E1400+F1400)</f>
        <v/>
      </c>
      <c r="H1400" s="27" t="str">
        <f aca="false">IF(A1400="","",Calculadora!$D$5+SUM($E$7:E1400))</f>
        <v/>
      </c>
      <c r="I1400" s="27" t="str">
        <f aca="false">IF(A1400="","",G1400-H1400)</f>
        <v/>
      </c>
      <c r="J1400" s="27" t="str">
        <f aca="false">IF(A1400="","",IF(C1400=$O$2,G1400,0))</f>
        <v/>
      </c>
    </row>
    <row r="1401" customFormat="false" ht="15" hidden="false" customHeight="false" outlineLevel="0" collapsed="false">
      <c r="A1401" s="25" t="str">
        <f aca="false">IF(ROW()-6&lt;=$O$3,ROW()-6,"")</f>
        <v/>
      </c>
      <c r="B1401" s="25" t="str">
        <f aca="false">IF(A1401="","",INT((A1401-1)/$O$2)+1)</f>
        <v/>
      </c>
      <c r="C1401" s="25" t="str">
        <f aca="false">IF(A1401="","",MOD(A1401-1,$O$2)+1)</f>
        <v/>
      </c>
      <c r="D1401" s="27" t="str">
        <f aca="false">IF(A1401="","",IF(A1401=1,Calculadora!$D$5,G1400))</f>
        <v/>
      </c>
      <c r="E1401" s="27" t="str">
        <f aca="false">IF(A1401="","",IF($O$9=1,IF(MOD(C1401-1,$O$8)=0,Calculadora!$D$6*(1+Calculadora!$D$7)^(B1401-1),0),IF(MOD(C1401,$O$8)=0,Calculadora!$D$6*(1+Calculadora!$D$7)^(B1401-1),0)))</f>
        <v/>
      </c>
      <c r="F1401" s="27" t="str">
        <f aca="false">IF(A1401="","",(D1401+IF($O$9=1,E1401,0))*$O$7)</f>
        <v/>
      </c>
      <c r="G1401" s="27" t="str">
        <f aca="false">IF(A1401="","",D1401+E1401+F1401)</f>
        <v/>
      </c>
      <c r="H1401" s="27" t="str">
        <f aca="false">IF(A1401="","",Calculadora!$D$5+SUM($E$7:E1401))</f>
        <v/>
      </c>
      <c r="I1401" s="27" t="str">
        <f aca="false">IF(A1401="","",G1401-H1401)</f>
        <v/>
      </c>
      <c r="J1401" s="27" t="str">
        <f aca="false">IF(A1401="","",IF(C1401=$O$2,G1401,0))</f>
        <v/>
      </c>
    </row>
    <row r="1402" customFormat="false" ht="15" hidden="false" customHeight="false" outlineLevel="0" collapsed="false">
      <c r="A1402" s="25" t="str">
        <f aca="false">IF(ROW()-6&lt;=$O$3,ROW()-6,"")</f>
        <v/>
      </c>
      <c r="B1402" s="25" t="str">
        <f aca="false">IF(A1402="","",INT((A1402-1)/$O$2)+1)</f>
        <v/>
      </c>
      <c r="C1402" s="25" t="str">
        <f aca="false">IF(A1402="","",MOD(A1402-1,$O$2)+1)</f>
        <v/>
      </c>
      <c r="D1402" s="27" t="str">
        <f aca="false">IF(A1402="","",IF(A1402=1,Calculadora!$D$5,G1401))</f>
        <v/>
      </c>
      <c r="E1402" s="27" t="str">
        <f aca="false">IF(A1402="","",IF($O$9=1,IF(MOD(C1402-1,$O$8)=0,Calculadora!$D$6*(1+Calculadora!$D$7)^(B1402-1),0),IF(MOD(C1402,$O$8)=0,Calculadora!$D$6*(1+Calculadora!$D$7)^(B1402-1),0)))</f>
        <v/>
      </c>
      <c r="F1402" s="27" t="str">
        <f aca="false">IF(A1402="","",(D1402+IF($O$9=1,E1402,0))*$O$7)</f>
        <v/>
      </c>
      <c r="G1402" s="27" t="str">
        <f aca="false">IF(A1402="","",D1402+E1402+F1402)</f>
        <v/>
      </c>
      <c r="H1402" s="27" t="str">
        <f aca="false">IF(A1402="","",Calculadora!$D$5+SUM($E$7:E1402))</f>
        <v/>
      </c>
      <c r="I1402" s="27" t="str">
        <f aca="false">IF(A1402="","",G1402-H1402)</f>
        <v/>
      </c>
      <c r="J1402" s="27" t="str">
        <f aca="false">IF(A1402="","",IF(C1402=$O$2,G1402,0))</f>
        <v/>
      </c>
    </row>
    <row r="1403" customFormat="false" ht="15" hidden="false" customHeight="false" outlineLevel="0" collapsed="false">
      <c r="A1403" s="25" t="str">
        <f aca="false">IF(ROW()-6&lt;=$O$3,ROW()-6,"")</f>
        <v/>
      </c>
      <c r="B1403" s="25" t="str">
        <f aca="false">IF(A1403="","",INT((A1403-1)/$O$2)+1)</f>
        <v/>
      </c>
      <c r="C1403" s="25" t="str">
        <f aca="false">IF(A1403="","",MOD(A1403-1,$O$2)+1)</f>
        <v/>
      </c>
      <c r="D1403" s="27" t="str">
        <f aca="false">IF(A1403="","",IF(A1403=1,Calculadora!$D$5,G1402))</f>
        <v/>
      </c>
      <c r="E1403" s="27" t="str">
        <f aca="false">IF(A1403="","",IF($O$9=1,IF(MOD(C1403-1,$O$8)=0,Calculadora!$D$6*(1+Calculadora!$D$7)^(B1403-1),0),IF(MOD(C1403,$O$8)=0,Calculadora!$D$6*(1+Calculadora!$D$7)^(B1403-1),0)))</f>
        <v/>
      </c>
      <c r="F1403" s="27" t="str">
        <f aca="false">IF(A1403="","",(D1403+IF($O$9=1,E1403,0))*$O$7)</f>
        <v/>
      </c>
      <c r="G1403" s="27" t="str">
        <f aca="false">IF(A1403="","",D1403+E1403+F1403)</f>
        <v/>
      </c>
      <c r="H1403" s="27" t="str">
        <f aca="false">IF(A1403="","",Calculadora!$D$5+SUM($E$7:E1403))</f>
        <v/>
      </c>
      <c r="I1403" s="27" t="str">
        <f aca="false">IF(A1403="","",G1403-H1403)</f>
        <v/>
      </c>
      <c r="J1403" s="27" t="str">
        <f aca="false">IF(A1403="","",IF(C1403=$O$2,G1403,0))</f>
        <v/>
      </c>
    </row>
    <row r="1404" customFormat="false" ht="15" hidden="false" customHeight="false" outlineLevel="0" collapsed="false">
      <c r="A1404" s="25" t="str">
        <f aca="false">IF(ROW()-6&lt;=$O$3,ROW()-6,"")</f>
        <v/>
      </c>
      <c r="B1404" s="25" t="str">
        <f aca="false">IF(A1404="","",INT((A1404-1)/$O$2)+1)</f>
        <v/>
      </c>
      <c r="C1404" s="25" t="str">
        <f aca="false">IF(A1404="","",MOD(A1404-1,$O$2)+1)</f>
        <v/>
      </c>
      <c r="D1404" s="27" t="str">
        <f aca="false">IF(A1404="","",IF(A1404=1,Calculadora!$D$5,G1403))</f>
        <v/>
      </c>
      <c r="E1404" s="27" t="str">
        <f aca="false">IF(A1404="","",IF($O$9=1,IF(MOD(C1404-1,$O$8)=0,Calculadora!$D$6*(1+Calculadora!$D$7)^(B1404-1),0),IF(MOD(C1404,$O$8)=0,Calculadora!$D$6*(1+Calculadora!$D$7)^(B1404-1),0)))</f>
        <v/>
      </c>
      <c r="F1404" s="27" t="str">
        <f aca="false">IF(A1404="","",(D1404+IF($O$9=1,E1404,0))*$O$7)</f>
        <v/>
      </c>
      <c r="G1404" s="27" t="str">
        <f aca="false">IF(A1404="","",D1404+E1404+F1404)</f>
        <v/>
      </c>
      <c r="H1404" s="27" t="str">
        <f aca="false">IF(A1404="","",Calculadora!$D$5+SUM($E$7:E1404))</f>
        <v/>
      </c>
      <c r="I1404" s="27" t="str">
        <f aca="false">IF(A1404="","",G1404-H1404)</f>
        <v/>
      </c>
      <c r="J1404" s="27" t="str">
        <f aca="false">IF(A1404="","",IF(C1404=$O$2,G1404,0))</f>
        <v/>
      </c>
    </row>
    <row r="1405" customFormat="false" ht="15" hidden="false" customHeight="false" outlineLevel="0" collapsed="false">
      <c r="A1405" s="25" t="str">
        <f aca="false">IF(ROW()-6&lt;=$O$3,ROW()-6,"")</f>
        <v/>
      </c>
      <c r="B1405" s="25" t="str">
        <f aca="false">IF(A1405="","",INT((A1405-1)/$O$2)+1)</f>
        <v/>
      </c>
      <c r="C1405" s="25" t="str">
        <f aca="false">IF(A1405="","",MOD(A1405-1,$O$2)+1)</f>
        <v/>
      </c>
      <c r="D1405" s="27" t="str">
        <f aca="false">IF(A1405="","",IF(A1405=1,Calculadora!$D$5,G1404))</f>
        <v/>
      </c>
      <c r="E1405" s="27" t="str">
        <f aca="false">IF(A1405="","",IF($O$9=1,IF(MOD(C1405-1,$O$8)=0,Calculadora!$D$6*(1+Calculadora!$D$7)^(B1405-1),0),IF(MOD(C1405,$O$8)=0,Calculadora!$D$6*(1+Calculadora!$D$7)^(B1405-1),0)))</f>
        <v/>
      </c>
      <c r="F1405" s="27" t="str">
        <f aca="false">IF(A1405="","",(D1405+IF($O$9=1,E1405,0))*$O$7)</f>
        <v/>
      </c>
      <c r="G1405" s="27" t="str">
        <f aca="false">IF(A1405="","",D1405+E1405+F1405)</f>
        <v/>
      </c>
      <c r="H1405" s="27" t="str">
        <f aca="false">IF(A1405="","",Calculadora!$D$5+SUM($E$7:E1405))</f>
        <v/>
      </c>
      <c r="I1405" s="27" t="str">
        <f aca="false">IF(A1405="","",G1405-H1405)</f>
        <v/>
      </c>
      <c r="J1405" s="27" t="str">
        <f aca="false">IF(A1405="","",IF(C1405=$O$2,G1405,0))</f>
        <v/>
      </c>
    </row>
    <row r="1406" customFormat="false" ht="15" hidden="false" customHeight="false" outlineLevel="0" collapsed="false">
      <c r="A1406" s="25" t="str">
        <f aca="false">IF(ROW()-6&lt;=$O$3,ROW()-6,"")</f>
        <v/>
      </c>
      <c r="B1406" s="25" t="str">
        <f aca="false">IF(A1406="","",INT((A1406-1)/$O$2)+1)</f>
        <v/>
      </c>
      <c r="C1406" s="25" t="str">
        <f aca="false">IF(A1406="","",MOD(A1406-1,$O$2)+1)</f>
        <v/>
      </c>
      <c r="D1406" s="27" t="str">
        <f aca="false">IF(A1406="","",IF(A1406=1,Calculadora!$D$5,G1405))</f>
        <v/>
      </c>
      <c r="E1406" s="27" t="str">
        <f aca="false">IF(A1406="","",IF($O$9=1,IF(MOD(C1406-1,$O$8)=0,Calculadora!$D$6*(1+Calculadora!$D$7)^(B1406-1),0),IF(MOD(C1406,$O$8)=0,Calculadora!$D$6*(1+Calculadora!$D$7)^(B1406-1),0)))</f>
        <v/>
      </c>
      <c r="F1406" s="27" t="str">
        <f aca="false">IF(A1406="","",(D1406+IF($O$9=1,E1406,0))*$O$7)</f>
        <v/>
      </c>
      <c r="G1406" s="27" t="str">
        <f aca="false">IF(A1406="","",D1406+E1406+F1406)</f>
        <v/>
      </c>
      <c r="H1406" s="27" t="str">
        <f aca="false">IF(A1406="","",Calculadora!$D$5+SUM($E$7:E1406))</f>
        <v/>
      </c>
      <c r="I1406" s="27" t="str">
        <f aca="false">IF(A1406="","",G1406-H1406)</f>
        <v/>
      </c>
      <c r="J1406" s="27" t="str">
        <f aca="false">IF(A1406="","",IF(C1406=$O$2,G1406,0))</f>
        <v/>
      </c>
    </row>
    <row r="1407" customFormat="false" ht="15" hidden="false" customHeight="false" outlineLevel="0" collapsed="false">
      <c r="A1407" s="25" t="str">
        <f aca="false">IF(ROW()-6&lt;=$O$3,ROW()-6,"")</f>
        <v/>
      </c>
      <c r="B1407" s="25" t="str">
        <f aca="false">IF(A1407="","",INT((A1407-1)/$O$2)+1)</f>
        <v/>
      </c>
      <c r="C1407" s="25" t="str">
        <f aca="false">IF(A1407="","",MOD(A1407-1,$O$2)+1)</f>
        <v/>
      </c>
      <c r="D1407" s="27" t="str">
        <f aca="false">IF(A1407="","",IF(A1407=1,Calculadora!$D$5,G1406))</f>
        <v/>
      </c>
      <c r="E1407" s="27" t="str">
        <f aca="false">IF(A1407="","",IF($O$9=1,IF(MOD(C1407-1,$O$8)=0,Calculadora!$D$6*(1+Calculadora!$D$7)^(B1407-1),0),IF(MOD(C1407,$O$8)=0,Calculadora!$D$6*(1+Calculadora!$D$7)^(B1407-1),0)))</f>
        <v/>
      </c>
      <c r="F1407" s="27" t="str">
        <f aca="false">IF(A1407="","",(D1407+IF($O$9=1,E1407,0))*$O$7)</f>
        <v/>
      </c>
      <c r="G1407" s="27" t="str">
        <f aca="false">IF(A1407="","",D1407+E1407+F1407)</f>
        <v/>
      </c>
      <c r="H1407" s="27" t="str">
        <f aca="false">IF(A1407="","",Calculadora!$D$5+SUM($E$7:E1407))</f>
        <v/>
      </c>
      <c r="I1407" s="27" t="str">
        <f aca="false">IF(A1407="","",G1407-H1407)</f>
        <v/>
      </c>
      <c r="J1407" s="27" t="str">
        <f aca="false">IF(A1407="","",IF(C1407=$O$2,G1407,0))</f>
        <v/>
      </c>
    </row>
    <row r="1408" customFormat="false" ht="15" hidden="false" customHeight="false" outlineLevel="0" collapsed="false">
      <c r="A1408" s="25" t="str">
        <f aca="false">IF(ROW()-6&lt;=$O$3,ROW()-6,"")</f>
        <v/>
      </c>
      <c r="B1408" s="25" t="str">
        <f aca="false">IF(A1408="","",INT((A1408-1)/$O$2)+1)</f>
        <v/>
      </c>
      <c r="C1408" s="25" t="str">
        <f aca="false">IF(A1408="","",MOD(A1408-1,$O$2)+1)</f>
        <v/>
      </c>
      <c r="D1408" s="27" t="str">
        <f aca="false">IF(A1408="","",IF(A1408=1,Calculadora!$D$5,G1407))</f>
        <v/>
      </c>
      <c r="E1408" s="27" t="str">
        <f aca="false">IF(A1408="","",IF($O$9=1,IF(MOD(C1408-1,$O$8)=0,Calculadora!$D$6*(1+Calculadora!$D$7)^(B1408-1),0),IF(MOD(C1408,$O$8)=0,Calculadora!$D$6*(1+Calculadora!$D$7)^(B1408-1),0)))</f>
        <v/>
      </c>
      <c r="F1408" s="27" t="str">
        <f aca="false">IF(A1408="","",(D1408+IF($O$9=1,E1408,0))*$O$7)</f>
        <v/>
      </c>
      <c r="G1408" s="27" t="str">
        <f aca="false">IF(A1408="","",D1408+E1408+F1408)</f>
        <v/>
      </c>
      <c r="H1408" s="27" t="str">
        <f aca="false">IF(A1408="","",Calculadora!$D$5+SUM($E$7:E1408))</f>
        <v/>
      </c>
      <c r="I1408" s="27" t="str">
        <f aca="false">IF(A1408="","",G1408-H1408)</f>
        <v/>
      </c>
      <c r="J1408" s="27" t="str">
        <f aca="false">IF(A1408="","",IF(C1408=$O$2,G1408,0))</f>
        <v/>
      </c>
    </row>
    <row r="1409" customFormat="false" ht="15" hidden="false" customHeight="false" outlineLevel="0" collapsed="false">
      <c r="A1409" s="25" t="str">
        <f aca="false">IF(ROW()-6&lt;=$O$3,ROW()-6,"")</f>
        <v/>
      </c>
      <c r="B1409" s="25" t="str">
        <f aca="false">IF(A1409="","",INT((A1409-1)/$O$2)+1)</f>
        <v/>
      </c>
      <c r="C1409" s="25" t="str">
        <f aca="false">IF(A1409="","",MOD(A1409-1,$O$2)+1)</f>
        <v/>
      </c>
      <c r="D1409" s="27" t="str">
        <f aca="false">IF(A1409="","",IF(A1409=1,Calculadora!$D$5,G1408))</f>
        <v/>
      </c>
      <c r="E1409" s="27" t="str">
        <f aca="false">IF(A1409="","",IF($O$9=1,IF(MOD(C1409-1,$O$8)=0,Calculadora!$D$6*(1+Calculadora!$D$7)^(B1409-1),0),IF(MOD(C1409,$O$8)=0,Calculadora!$D$6*(1+Calculadora!$D$7)^(B1409-1),0)))</f>
        <v/>
      </c>
      <c r="F1409" s="27" t="str">
        <f aca="false">IF(A1409="","",(D1409+IF($O$9=1,E1409,0))*$O$7)</f>
        <v/>
      </c>
      <c r="G1409" s="27" t="str">
        <f aca="false">IF(A1409="","",D1409+E1409+F1409)</f>
        <v/>
      </c>
      <c r="H1409" s="27" t="str">
        <f aca="false">IF(A1409="","",Calculadora!$D$5+SUM($E$7:E1409))</f>
        <v/>
      </c>
      <c r="I1409" s="27" t="str">
        <f aca="false">IF(A1409="","",G1409-H1409)</f>
        <v/>
      </c>
      <c r="J1409" s="27" t="str">
        <f aca="false">IF(A1409="","",IF(C1409=$O$2,G1409,0))</f>
        <v/>
      </c>
    </row>
    <row r="1410" customFormat="false" ht="15" hidden="false" customHeight="false" outlineLevel="0" collapsed="false">
      <c r="A1410" s="25" t="str">
        <f aca="false">IF(ROW()-6&lt;=$O$3,ROW()-6,"")</f>
        <v/>
      </c>
      <c r="B1410" s="25" t="str">
        <f aca="false">IF(A1410="","",INT((A1410-1)/$O$2)+1)</f>
        <v/>
      </c>
      <c r="C1410" s="25" t="str">
        <f aca="false">IF(A1410="","",MOD(A1410-1,$O$2)+1)</f>
        <v/>
      </c>
      <c r="D1410" s="27" t="str">
        <f aca="false">IF(A1410="","",IF(A1410=1,Calculadora!$D$5,G1409))</f>
        <v/>
      </c>
      <c r="E1410" s="27" t="str">
        <f aca="false">IF(A1410="","",IF($O$9=1,IF(MOD(C1410-1,$O$8)=0,Calculadora!$D$6*(1+Calculadora!$D$7)^(B1410-1),0),IF(MOD(C1410,$O$8)=0,Calculadora!$D$6*(1+Calculadora!$D$7)^(B1410-1),0)))</f>
        <v/>
      </c>
      <c r="F1410" s="27" t="str">
        <f aca="false">IF(A1410="","",(D1410+IF($O$9=1,E1410,0))*$O$7)</f>
        <v/>
      </c>
      <c r="G1410" s="27" t="str">
        <f aca="false">IF(A1410="","",D1410+E1410+F1410)</f>
        <v/>
      </c>
      <c r="H1410" s="27" t="str">
        <f aca="false">IF(A1410="","",Calculadora!$D$5+SUM($E$7:E1410))</f>
        <v/>
      </c>
      <c r="I1410" s="27" t="str">
        <f aca="false">IF(A1410="","",G1410-H1410)</f>
        <v/>
      </c>
      <c r="J1410" s="27" t="str">
        <f aca="false">IF(A1410="","",IF(C1410=$O$2,G1410,0))</f>
        <v/>
      </c>
    </row>
    <row r="1411" customFormat="false" ht="15" hidden="false" customHeight="false" outlineLevel="0" collapsed="false">
      <c r="A1411" s="25" t="str">
        <f aca="false">IF(ROW()-6&lt;=$O$3,ROW()-6,"")</f>
        <v/>
      </c>
      <c r="B1411" s="25" t="str">
        <f aca="false">IF(A1411="","",INT((A1411-1)/$O$2)+1)</f>
        <v/>
      </c>
      <c r="C1411" s="25" t="str">
        <f aca="false">IF(A1411="","",MOD(A1411-1,$O$2)+1)</f>
        <v/>
      </c>
      <c r="D1411" s="27" t="str">
        <f aca="false">IF(A1411="","",IF(A1411=1,Calculadora!$D$5,G1410))</f>
        <v/>
      </c>
      <c r="E1411" s="27" t="str">
        <f aca="false">IF(A1411="","",IF($O$9=1,IF(MOD(C1411-1,$O$8)=0,Calculadora!$D$6*(1+Calculadora!$D$7)^(B1411-1),0),IF(MOD(C1411,$O$8)=0,Calculadora!$D$6*(1+Calculadora!$D$7)^(B1411-1),0)))</f>
        <v/>
      </c>
      <c r="F1411" s="27" t="str">
        <f aca="false">IF(A1411="","",(D1411+IF($O$9=1,E1411,0))*$O$7)</f>
        <v/>
      </c>
      <c r="G1411" s="27" t="str">
        <f aca="false">IF(A1411="","",D1411+E1411+F1411)</f>
        <v/>
      </c>
      <c r="H1411" s="27" t="str">
        <f aca="false">IF(A1411="","",Calculadora!$D$5+SUM($E$7:E1411))</f>
        <v/>
      </c>
      <c r="I1411" s="27" t="str">
        <f aca="false">IF(A1411="","",G1411-H1411)</f>
        <v/>
      </c>
      <c r="J1411" s="27" t="str">
        <f aca="false">IF(A1411="","",IF(C1411=$O$2,G1411,0))</f>
        <v/>
      </c>
    </row>
    <row r="1412" customFormat="false" ht="15" hidden="false" customHeight="false" outlineLevel="0" collapsed="false">
      <c r="A1412" s="25" t="str">
        <f aca="false">IF(ROW()-6&lt;=$O$3,ROW()-6,"")</f>
        <v/>
      </c>
      <c r="B1412" s="25" t="str">
        <f aca="false">IF(A1412="","",INT((A1412-1)/$O$2)+1)</f>
        <v/>
      </c>
      <c r="C1412" s="25" t="str">
        <f aca="false">IF(A1412="","",MOD(A1412-1,$O$2)+1)</f>
        <v/>
      </c>
      <c r="D1412" s="27" t="str">
        <f aca="false">IF(A1412="","",IF(A1412=1,Calculadora!$D$5,G1411))</f>
        <v/>
      </c>
      <c r="E1412" s="27" t="str">
        <f aca="false">IF(A1412="","",IF($O$9=1,IF(MOD(C1412-1,$O$8)=0,Calculadora!$D$6*(1+Calculadora!$D$7)^(B1412-1),0),IF(MOD(C1412,$O$8)=0,Calculadora!$D$6*(1+Calculadora!$D$7)^(B1412-1),0)))</f>
        <v/>
      </c>
      <c r="F1412" s="27" t="str">
        <f aca="false">IF(A1412="","",(D1412+IF($O$9=1,E1412,0))*$O$7)</f>
        <v/>
      </c>
      <c r="G1412" s="27" t="str">
        <f aca="false">IF(A1412="","",D1412+E1412+F1412)</f>
        <v/>
      </c>
      <c r="H1412" s="27" t="str">
        <f aca="false">IF(A1412="","",Calculadora!$D$5+SUM($E$7:E1412))</f>
        <v/>
      </c>
      <c r="I1412" s="27" t="str">
        <f aca="false">IF(A1412="","",G1412-H1412)</f>
        <v/>
      </c>
      <c r="J1412" s="27" t="str">
        <f aca="false">IF(A1412="","",IF(C1412=$O$2,G1412,0))</f>
        <v/>
      </c>
    </row>
    <row r="1413" customFormat="false" ht="15" hidden="false" customHeight="false" outlineLevel="0" collapsed="false">
      <c r="A1413" s="25" t="str">
        <f aca="false">IF(ROW()-6&lt;=$O$3,ROW()-6,"")</f>
        <v/>
      </c>
      <c r="B1413" s="25" t="str">
        <f aca="false">IF(A1413="","",INT((A1413-1)/$O$2)+1)</f>
        <v/>
      </c>
      <c r="C1413" s="25" t="str">
        <f aca="false">IF(A1413="","",MOD(A1413-1,$O$2)+1)</f>
        <v/>
      </c>
      <c r="D1413" s="27" t="str">
        <f aca="false">IF(A1413="","",IF(A1413=1,Calculadora!$D$5,G1412))</f>
        <v/>
      </c>
      <c r="E1413" s="27" t="str">
        <f aca="false">IF(A1413="","",IF($O$9=1,IF(MOD(C1413-1,$O$8)=0,Calculadora!$D$6*(1+Calculadora!$D$7)^(B1413-1),0),IF(MOD(C1413,$O$8)=0,Calculadora!$D$6*(1+Calculadora!$D$7)^(B1413-1),0)))</f>
        <v/>
      </c>
      <c r="F1413" s="27" t="str">
        <f aca="false">IF(A1413="","",(D1413+IF($O$9=1,E1413,0))*$O$7)</f>
        <v/>
      </c>
      <c r="G1413" s="27" t="str">
        <f aca="false">IF(A1413="","",D1413+E1413+F1413)</f>
        <v/>
      </c>
      <c r="H1413" s="27" t="str">
        <f aca="false">IF(A1413="","",Calculadora!$D$5+SUM($E$7:E1413))</f>
        <v/>
      </c>
      <c r="I1413" s="27" t="str">
        <f aca="false">IF(A1413="","",G1413-H1413)</f>
        <v/>
      </c>
      <c r="J1413" s="27" t="str">
        <f aca="false">IF(A1413="","",IF(C1413=$O$2,G1413,0))</f>
        <v/>
      </c>
    </row>
    <row r="1414" customFormat="false" ht="15" hidden="false" customHeight="false" outlineLevel="0" collapsed="false">
      <c r="A1414" s="25" t="str">
        <f aca="false">IF(ROW()-6&lt;=$O$3,ROW()-6,"")</f>
        <v/>
      </c>
      <c r="B1414" s="25" t="str">
        <f aca="false">IF(A1414="","",INT((A1414-1)/$O$2)+1)</f>
        <v/>
      </c>
      <c r="C1414" s="25" t="str">
        <f aca="false">IF(A1414="","",MOD(A1414-1,$O$2)+1)</f>
        <v/>
      </c>
      <c r="D1414" s="27" t="str">
        <f aca="false">IF(A1414="","",IF(A1414=1,Calculadora!$D$5,G1413))</f>
        <v/>
      </c>
      <c r="E1414" s="27" t="str">
        <f aca="false">IF(A1414="","",IF($O$9=1,IF(MOD(C1414-1,$O$8)=0,Calculadora!$D$6*(1+Calculadora!$D$7)^(B1414-1),0),IF(MOD(C1414,$O$8)=0,Calculadora!$D$6*(1+Calculadora!$D$7)^(B1414-1),0)))</f>
        <v/>
      </c>
      <c r="F1414" s="27" t="str">
        <f aca="false">IF(A1414="","",(D1414+IF($O$9=1,E1414,0))*$O$7)</f>
        <v/>
      </c>
      <c r="G1414" s="27" t="str">
        <f aca="false">IF(A1414="","",D1414+E1414+F1414)</f>
        <v/>
      </c>
      <c r="H1414" s="27" t="str">
        <f aca="false">IF(A1414="","",Calculadora!$D$5+SUM($E$7:E1414))</f>
        <v/>
      </c>
      <c r="I1414" s="27" t="str">
        <f aca="false">IF(A1414="","",G1414-H1414)</f>
        <v/>
      </c>
      <c r="J1414" s="27" t="str">
        <f aca="false">IF(A1414="","",IF(C1414=$O$2,G1414,0))</f>
        <v/>
      </c>
    </row>
    <row r="1415" customFormat="false" ht="15" hidden="false" customHeight="false" outlineLevel="0" collapsed="false">
      <c r="A1415" s="25" t="str">
        <f aca="false">IF(ROW()-6&lt;=$O$3,ROW()-6,"")</f>
        <v/>
      </c>
      <c r="B1415" s="25" t="str">
        <f aca="false">IF(A1415="","",INT((A1415-1)/$O$2)+1)</f>
        <v/>
      </c>
      <c r="C1415" s="25" t="str">
        <f aca="false">IF(A1415="","",MOD(A1415-1,$O$2)+1)</f>
        <v/>
      </c>
      <c r="D1415" s="27" t="str">
        <f aca="false">IF(A1415="","",IF(A1415=1,Calculadora!$D$5,G1414))</f>
        <v/>
      </c>
      <c r="E1415" s="27" t="str">
        <f aca="false">IF(A1415="","",IF($O$9=1,IF(MOD(C1415-1,$O$8)=0,Calculadora!$D$6*(1+Calculadora!$D$7)^(B1415-1),0),IF(MOD(C1415,$O$8)=0,Calculadora!$D$6*(1+Calculadora!$D$7)^(B1415-1),0)))</f>
        <v/>
      </c>
      <c r="F1415" s="27" t="str">
        <f aca="false">IF(A1415="","",(D1415+IF($O$9=1,E1415,0))*$O$7)</f>
        <v/>
      </c>
      <c r="G1415" s="27" t="str">
        <f aca="false">IF(A1415="","",D1415+E1415+F1415)</f>
        <v/>
      </c>
      <c r="H1415" s="27" t="str">
        <f aca="false">IF(A1415="","",Calculadora!$D$5+SUM($E$7:E1415))</f>
        <v/>
      </c>
      <c r="I1415" s="27" t="str">
        <f aca="false">IF(A1415="","",G1415-H1415)</f>
        <v/>
      </c>
      <c r="J1415" s="27" t="str">
        <f aca="false">IF(A1415="","",IF(C1415=$O$2,G1415,0))</f>
        <v/>
      </c>
    </row>
    <row r="1416" customFormat="false" ht="15" hidden="false" customHeight="false" outlineLevel="0" collapsed="false">
      <c r="A1416" s="25" t="str">
        <f aca="false">IF(ROW()-6&lt;=$O$3,ROW()-6,"")</f>
        <v/>
      </c>
      <c r="B1416" s="25" t="str">
        <f aca="false">IF(A1416="","",INT((A1416-1)/$O$2)+1)</f>
        <v/>
      </c>
      <c r="C1416" s="25" t="str">
        <f aca="false">IF(A1416="","",MOD(A1416-1,$O$2)+1)</f>
        <v/>
      </c>
      <c r="D1416" s="27" t="str">
        <f aca="false">IF(A1416="","",IF(A1416=1,Calculadora!$D$5,G1415))</f>
        <v/>
      </c>
      <c r="E1416" s="27" t="str">
        <f aca="false">IF(A1416="","",IF($O$9=1,IF(MOD(C1416-1,$O$8)=0,Calculadora!$D$6*(1+Calculadora!$D$7)^(B1416-1),0),IF(MOD(C1416,$O$8)=0,Calculadora!$D$6*(1+Calculadora!$D$7)^(B1416-1),0)))</f>
        <v/>
      </c>
      <c r="F1416" s="27" t="str">
        <f aca="false">IF(A1416="","",(D1416+IF($O$9=1,E1416,0))*$O$7)</f>
        <v/>
      </c>
      <c r="G1416" s="27" t="str">
        <f aca="false">IF(A1416="","",D1416+E1416+F1416)</f>
        <v/>
      </c>
      <c r="H1416" s="27" t="str">
        <f aca="false">IF(A1416="","",Calculadora!$D$5+SUM($E$7:E1416))</f>
        <v/>
      </c>
      <c r="I1416" s="27" t="str">
        <f aca="false">IF(A1416="","",G1416-H1416)</f>
        <v/>
      </c>
      <c r="J1416" s="27" t="str">
        <f aca="false">IF(A1416="","",IF(C1416=$O$2,G1416,0))</f>
        <v/>
      </c>
    </row>
    <row r="1417" customFormat="false" ht="15" hidden="false" customHeight="false" outlineLevel="0" collapsed="false">
      <c r="A1417" s="25" t="str">
        <f aca="false">IF(ROW()-6&lt;=$O$3,ROW()-6,"")</f>
        <v/>
      </c>
      <c r="B1417" s="25" t="str">
        <f aca="false">IF(A1417="","",INT((A1417-1)/$O$2)+1)</f>
        <v/>
      </c>
      <c r="C1417" s="25" t="str">
        <f aca="false">IF(A1417="","",MOD(A1417-1,$O$2)+1)</f>
        <v/>
      </c>
      <c r="D1417" s="27" t="str">
        <f aca="false">IF(A1417="","",IF(A1417=1,Calculadora!$D$5,G1416))</f>
        <v/>
      </c>
      <c r="E1417" s="27" t="str">
        <f aca="false">IF(A1417="","",IF($O$9=1,IF(MOD(C1417-1,$O$8)=0,Calculadora!$D$6*(1+Calculadora!$D$7)^(B1417-1),0),IF(MOD(C1417,$O$8)=0,Calculadora!$D$6*(1+Calculadora!$D$7)^(B1417-1),0)))</f>
        <v/>
      </c>
      <c r="F1417" s="27" t="str">
        <f aca="false">IF(A1417="","",(D1417+IF($O$9=1,E1417,0))*$O$7)</f>
        <v/>
      </c>
      <c r="G1417" s="27" t="str">
        <f aca="false">IF(A1417="","",D1417+E1417+F1417)</f>
        <v/>
      </c>
      <c r="H1417" s="27" t="str">
        <f aca="false">IF(A1417="","",Calculadora!$D$5+SUM($E$7:E1417))</f>
        <v/>
      </c>
      <c r="I1417" s="27" t="str">
        <f aca="false">IF(A1417="","",G1417-H1417)</f>
        <v/>
      </c>
      <c r="J1417" s="27" t="str">
        <f aca="false">IF(A1417="","",IF(C1417=$O$2,G1417,0))</f>
        <v/>
      </c>
    </row>
    <row r="1418" customFormat="false" ht="15" hidden="false" customHeight="false" outlineLevel="0" collapsed="false">
      <c r="A1418" s="25" t="str">
        <f aca="false">IF(ROW()-6&lt;=$O$3,ROW()-6,"")</f>
        <v/>
      </c>
      <c r="B1418" s="25" t="str">
        <f aca="false">IF(A1418="","",INT((A1418-1)/$O$2)+1)</f>
        <v/>
      </c>
      <c r="C1418" s="25" t="str">
        <f aca="false">IF(A1418="","",MOD(A1418-1,$O$2)+1)</f>
        <v/>
      </c>
      <c r="D1418" s="27" t="str">
        <f aca="false">IF(A1418="","",IF(A1418=1,Calculadora!$D$5,G1417))</f>
        <v/>
      </c>
      <c r="E1418" s="27" t="str">
        <f aca="false">IF(A1418="","",IF($O$9=1,IF(MOD(C1418-1,$O$8)=0,Calculadora!$D$6*(1+Calculadora!$D$7)^(B1418-1),0),IF(MOD(C1418,$O$8)=0,Calculadora!$D$6*(1+Calculadora!$D$7)^(B1418-1),0)))</f>
        <v/>
      </c>
      <c r="F1418" s="27" t="str">
        <f aca="false">IF(A1418="","",(D1418+IF($O$9=1,E1418,0))*$O$7)</f>
        <v/>
      </c>
      <c r="G1418" s="27" t="str">
        <f aca="false">IF(A1418="","",D1418+E1418+F1418)</f>
        <v/>
      </c>
      <c r="H1418" s="27" t="str">
        <f aca="false">IF(A1418="","",Calculadora!$D$5+SUM($E$7:E1418))</f>
        <v/>
      </c>
      <c r="I1418" s="27" t="str">
        <f aca="false">IF(A1418="","",G1418-H1418)</f>
        <v/>
      </c>
      <c r="J1418" s="27" t="str">
        <f aca="false">IF(A1418="","",IF(C1418=$O$2,G1418,0))</f>
        <v/>
      </c>
    </row>
    <row r="1419" customFormat="false" ht="15" hidden="false" customHeight="false" outlineLevel="0" collapsed="false">
      <c r="A1419" s="25" t="str">
        <f aca="false">IF(ROW()-6&lt;=$O$3,ROW()-6,"")</f>
        <v/>
      </c>
      <c r="B1419" s="25" t="str">
        <f aca="false">IF(A1419="","",INT((A1419-1)/$O$2)+1)</f>
        <v/>
      </c>
      <c r="C1419" s="25" t="str">
        <f aca="false">IF(A1419="","",MOD(A1419-1,$O$2)+1)</f>
        <v/>
      </c>
      <c r="D1419" s="27" t="str">
        <f aca="false">IF(A1419="","",IF(A1419=1,Calculadora!$D$5,G1418))</f>
        <v/>
      </c>
      <c r="E1419" s="27" t="str">
        <f aca="false">IF(A1419="","",IF($O$9=1,IF(MOD(C1419-1,$O$8)=0,Calculadora!$D$6*(1+Calculadora!$D$7)^(B1419-1),0),IF(MOD(C1419,$O$8)=0,Calculadora!$D$6*(1+Calculadora!$D$7)^(B1419-1),0)))</f>
        <v/>
      </c>
      <c r="F1419" s="27" t="str">
        <f aca="false">IF(A1419="","",(D1419+IF($O$9=1,E1419,0))*$O$7)</f>
        <v/>
      </c>
      <c r="G1419" s="27" t="str">
        <f aca="false">IF(A1419="","",D1419+E1419+F1419)</f>
        <v/>
      </c>
      <c r="H1419" s="27" t="str">
        <f aca="false">IF(A1419="","",Calculadora!$D$5+SUM($E$7:E1419))</f>
        <v/>
      </c>
      <c r="I1419" s="27" t="str">
        <f aca="false">IF(A1419="","",G1419-H1419)</f>
        <v/>
      </c>
      <c r="J1419" s="27" t="str">
        <f aca="false">IF(A1419="","",IF(C1419=$O$2,G1419,0))</f>
        <v/>
      </c>
    </row>
    <row r="1420" customFormat="false" ht="15" hidden="false" customHeight="false" outlineLevel="0" collapsed="false">
      <c r="A1420" s="25" t="str">
        <f aca="false">IF(ROW()-6&lt;=$O$3,ROW()-6,"")</f>
        <v/>
      </c>
      <c r="B1420" s="25" t="str">
        <f aca="false">IF(A1420="","",INT((A1420-1)/$O$2)+1)</f>
        <v/>
      </c>
      <c r="C1420" s="25" t="str">
        <f aca="false">IF(A1420="","",MOD(A1420-1,$O$2)+1)</f>
        <v/>
      </c>
      <c r="D1420" s="27" t="str">
        <f aca="false">IF(A1420="","",IF(A1420=1,Calculadora!$D$5,G1419))</f>
        <v/>
      </c>
      <c r="E1420" s="27" t="str">
        <f aca="false">IF(A1420="","",IF($O$9=1,IF(MOD(C1420-1,$O$8)=0,Calculadora!$D$6*(1+Calculadora!$D$7)^(B1420-1),0),IF(MOD(C1420,$O$8)=0,Calculadora!$D$6*(1+Calculadora!$D$7)^(B1420-1),0)))</f>
        <v/>
      </c>
      <c r="F1420" s="27" t="str">
        <f aca="false">IF(A1420="","",(D1420+IF($O$9=1,E1420,0))*$O$7)</f>
        <v/>
      </c>
      <c r="G1420" s="27" t="str">
        <f aca="false">IF(A1420="","",D1420+E1420+F1420)</f>
        <v/>
      </c>
      <c r="H1420" s="27" t="str">
        <f aca="false">IF(A1420="","",Calculadora!$D$5+SUM($E$7:E1420))</f>
        <v/>
      </c>
      <c r="I1420" s="27" t="str">
        <f aca="false">IF(A1420="","",G1420-H1420)</f>
        <v/>
      </c>
      <c r="J1420" s="27" t="str">
        <f aca="false">IF(A1420="","",IF(C1420=$O$2,G1420,0))</f>
        <v/>
      </c>
    </row>
    <row r="1421" customFormat="false" ht="15" hidden="false" customHeight="false" outlineLevel="0" collapsed="false">
      <c r="A1421" s="25" t="str">
        <f aca="false">IF(ROW()-6&lt;=$O$3,ROW()-6,"")</f>
        <v/>
      </c>
      <c r="B1421" s="25" t="str">
        <f aca="false">IF(A1421="","",INT((A1421-1)/$O$2)+1)</f>
        <v/>
      </c>
      <c r="C1421" s="25" t="str">
        <f aca="false">IF(A1421="","",MOD(A1421-1,$O$2)+1)</f>
        <v/>
      </c>
      <c r="D1421" s="27" t="str">
        <f aca="false">IF(A1421="","",IF(A1421=1,Calculadora!$D$5,G1420))</f>
        <v/>
      </c>
      <c r="E1421" s="27" t="str">
        <f aca="false">IF(A1421="","",IF($O$9=1,IF(MOD(C1421-1,$O$8)=0,Calculadora!$D$6*(1+Calculadora!$D$7)^(B1421-1),0),IF(MOD(C1421,$O$8)=0,Calculadora!$D$6*(1+Calculadora!$D$7)^(B1421-1),0)))</f>
        <v/>
      </c>
      <c r="F1421" s="27" t="str">
        <f aca="false">IF(A1421="","",(D1421+IF($O$9=1,E1421,0))*$O$7)</f>
        <v/>
      </c>
      <c r="G1421" s="27" t="str">
        <f aca="false">IF(A1421="","",D1421+E1421+F1421)</f>
        <v/>
      </c>
      <c r="H1421" s="27" t="str">
        <f aca="false">IF(A1421="","",Calculadora!$D$5+SUM($E$7:E1421))</f>
        <v/>
      </c>
      <c r="I1421" s="27" t="str">
        <f aca="false">IF(A1421="","",G1421-H1421)</f>
        <v/>
      </c>
      <c r="J1421" s="27" t="str">
        <f aca="false">IF(A1421="","",IF(C1421=$O$2,G1421,0))</f>
        <v/>
      </c>
    </row>
    <row r="1422" customFormat="false" ht="15" hidden="false" customHeight="false" outlineLevel="0" collapsed="false">
      <c r="A1422" s="25" t="str">
        <f aca="false">IF(ROW()-6&lt;=$O$3,ROW()-6,"")</f>
        <v/>
      </c>
      <c r="B1422" s="25" t="str">
        <f aca="false">IF(A1422="","",INT((A1422-1)/$O$2)+1)</f>
        <v/>
      </c>
      <c r="C1422" s="25" t="str">
        <f aca="false">IF(A1422="","",MOD(A1422-1,$O$2)+1)</f>
        <v/>
      </c>
      <c r="D1422" s="27" t="str">
        <f aca="false">IF(A1422="","",IF(A1422=1,Calculadora!$D$5,G1421))</f>
        <v/>
      </c>
      <c r="E1422" s="27" t="str">
        <f aca="false">IF(A1422="","",IF($O$9=1,IF(MOD(C1422-1,$O$8)=0,Calculadora!$D$6*(1+Calculadora!$D$7)^(B1422-1),0),IF(MOD(C1422,$O$8)=0,Calculadora!$D$6*(1+Calculadora!$D$7)^(B1422-1),0)))</f>
        <v/>
      </c>
      <c r="F1422" s="27" t="str">
        <f aca="false">IF(A1422="","",(D1422+IF($O$9=1,E1422,0))*$O$7)</f>
        <v/>
      </c>
      <c r="G1422" s="27" t="str">
        <f aca="false">IF(A1422="","",D1422+E1422+F1422)</f>
        <v/>
      </c>
      <c r="H1422" s="27" t="str">
        <f aca="false">IF(A1422="","",Calculadora!$D$5+SUM($E$7:E1422))</f>
        <v/>
      </c>
      <c r="I1422" s="27" t="str">
        <f aca="false">IF(A1422="","",G1422-H1422)</f>
        <v/>
      </c>
      <c r="J1422" s="27" t="str">
        <f aca="false">IF(A1422="","",IF(C1422=$O$2,G1422,0))</f>
        <v/>
      </c>
    </row>
    <row r="1423" customFormat="false" ht="15" hidden="false" customHeight="false" outlineLevel="0" collapsed="false">
      <c r="A1423" s="25" t="str">
        <f aca="false">IF(ROW()-6&lt;=$O$3,ROW()-6,"")</f>
        <v/>
      </c>
      <c r="B1423" s="25" t="str">
        <f aca="false">IF(A1423="","",INT((A1423-1)/$O$2)+1)</f>
        <v/>
      </c>
      <c r="C1423" s="25" t="str">
        <f aca="false">IF(A1423="","",MOD(A1423-1,$O$2)+1)</f>
        <v/>
      </c>
      <c r="D1423" s="27" t="str">
        <f aca="false">IF(A1423="","",IF(A1423=1,Calculadora!$D$5,G1422))</f>
        <v/>
      </c>
      <c r="E1423" s="27" t="str">
        <f aca="false">IF(A1423="","",IF($O$9=1,IF(MOD(C1423-1,$O$8)=0,Calculadora!$D$6*(1+Calculadora!$D$7)^(B1423-1),0),IF(MOD(C1423,$O$8)=0,Calculadora!$D$6*(1+Calculadora!$D$7)^(B1423-1),0)))</f>
        <v/>
      </c>
      <c r="F1423" s="27" t="str">
        <f aca="false">IF(A1423="","",(D1423+IF($O$9=1,E1423,0))*$O$7)</f>
        <v/>
      </c>
      <c r="G1423" s="27" t="str">
        <f aca="false">IF(A1423="","",D1423+E1423+F1423)</f>
        <v/>
      </c>
      <c r="H1423" s="27" t="str">
        <f aca="false">IF(A1423="","",Calculadora!$D$5+SUM($E$7:E1423))</f>
        <v/>
      </c>
      <c r="I1423" s="27" t="str">
        <f aca="false">IF(A1423="","",G1423-H1423)</f>
        <v/>
      </c>
      <c r="J1423" s="27" t="str">
        <f aca="false">IF(A1423="","",IF(C1423=$O$2,G1423,0))</f>
        <v/>
      </c>
    </row>
    <row r="1424" customFormat="false" ht="15" hidden="false" customHeight="false" outlineLevel="0" collapsed="false">
      <c r="A1424" s="25" t="str">
        <f aca="false">IF(ROW()-6&lt;=$O$3,ROW()-6,"")</f>
        <v/>
      </c>
      <c r="B1424" s="25" t="str">
        <f aca="false">IF(A1424="","",INT((A1424-1)/$O$2)+1)</f>
        <v/>
      </c>
      <c r="C1424" s="25" t="str">
        <f aca="false">IF(A1424="","",MOD(A1424-1,$O$2)+1)</f>
        <v/>
      </c>
      <c r="D1424" s="27" t="str">
        <f aca="false">IF(A1424="","",IF(A1424=1,Calculadora!$D$5,G1423))</f>
        <v/>
      </c>
      <c r="E1424" s="27" t="str">
        <f aca="false">IF(A1424="","",IF($O$9=1,IF(MOD(C1424-1,$O$8)=0,Calculadora!$D$6*(1+Calculadora!$D$7)^(B1424-1),0),IF(MOD(C1424,$O$8)=0,Calculadora!$D$6*(1+Calculadora!$D$7)^(B1424-1),0)))</f>
        <v/>
      </c>
      <c r="F1424" s="27" t="str">
        <f aca="false">IF(A1424="","",(D1424+IF($O$9=1,E1424,0))*$O$7)</f>
        <v/>
      </c>
      <c r="G1424" s="27" t="str">
        <f aca="false">IF(A1424="","",D1424+E1424+F1424)</f>
        <v/>
      </c>
      <c r="H1424" s="27" t="str">
        <f aca="false">IF(A1424="","",Calculadora!$D$5+SUM($E$7:E1424))</f>
        <v/>
      </c>
      <c r="I1424" s="27" t="str">
        <f aca="false">IF(A1424="","",G1424-H1424)</f>
        <v/>
      </c>
      <c r="J1424" s="27" t="str">
        <f aca="false">IF(A1424="","",IF(C1424=$O$2,G1424,0))</f>
        <v/>
      </c>
    </row>
    <row r="1425" customFormat="false" ht="15" hidden="false" customHeight="false" outlineLevel="0" collapsed="false">
      <c r="A1425" s="25" t="str">
        <f aca="false">IF(ROW()-6&lt;=$O$3,ROW()-6,"")</f>
        <v/>
      </c>
      <c r="B1425" s="25" t="str">
        <f aca="false">IF(A1425="","",INT((A1425-1)/$O$2)+1)</f>
        <v/>
      </c>
      <c r="C1425" s="25" t="str">
        <f aca="false">IF(A1425="","",MOD(A1425-1,$O$2)+1)</f>
        <v/>
      </c>
      <c r="D1425" s="27" t="str">
        <f aca="false">IF(A1425="","",IF(A1425=1,Calculadora!$D$5,G1424))</f>
        <v/>
      </c>
      <c r="E1425" s="27" t="str">
        <f aca="false">IF(A1425="","",IF($O$9=1,IF(MOD(C1425-1,$O$8)=0,Calculadora!$D$6*(1+Calculadora!$D$7)^(B1425-1),0),IF(MOD(C1425,$O$8)=0,Calculadora!$D$6*(1+Calculadora!$D$7)^(B1425-1),0)))</f>
        <v/>
      </c>
      <c r="F1425" s="27" t="str">
        <f aca="false">IF(A1425="","",(D1425+IF($O$9=1,E1425,0))*$O$7)</f>
        <v/>
      </c>
      <c r="G1425" s="27" t="str">
        <f aca="false">IF(A1425="","",D1425+E1425+F1425)</f>
        <v/>
      </c>
      <c r="H1425" s="27" t="str">
        <f aca="false">IF(A1425="","",Calculadora!$D$5+SUM($E$7:E1425))</f>
        <v/>
      </c>
      <c r="I1425" s="27" t="str">
        <f aca="false">IF(A1425="","",G1425-H1425)</f>
        <v/>
      </c>
      <c r="J1425" s="27" t="str">
        <f aca="false">IF(A1425="","",IF(C1425=$O$2,G1425,0))</f>
        <v/>
      </c>
    </row>
    <row r="1426" customFormat="false" ht="15" hidden="false" customHeight="false" outlineLevel="0" collapsed="false">
      <c r="A1426" s="25" t="str">
        <f aca="false">IF(ROW()-6&lt;=$O$3,ROW()-6,"")</f>
        <v/>
      </c>
      <c r="B1426" s="25" t="str">
        <f aca="false">IF(A1426="","",INT((A1426-1)/$O$2)+1)</f>
        <v/>
      </c>
      <c r="C1426" s="25" t="str">
        <f aca="false">IF(A1426="","",MOD(A1426-1,$O$2)+1)</f>
        <v/>
      </c>
      <c r="D1426" s="27" t="str">
        <f aca="false">IF(A1426="","",IF(A1426=1,Calculadora!$D$5,G1425))</f>
        <v/>
      </c>
      <c r="E1426" s="27" t="str">
        <f aca="false">IF(A1426="","",IF($O$9=1,IF(MOD(C1426-1,$O$8)=0,Calculadora!$D$6*(1+Calculadora!$D$7)^(B1426-1),0),IF(MOD(C1426,$O$8)=0,Calculadora!$D$6*(1+Calculadora!$D$7)^(B1426-1),0)))</f>
        <v/>
      </c>
      <c r="F1426" s="27" t="str">
        <f aca="false">IF(A1426="","",(D1426+IF($O$9=1,E1426,0))*$O$7)</f>
        <v/>
      </c>
      <c r="G1426" s="27" t="str">
        <f aca="false">IF(A1426="","",D1426+E1426+F1426)</f>
        <v/>
      </c>
      <c r="H1426" s="27" t="str">
        <f aca="false">IF(A1426="","",Calculadora!$D$5+SUM($E$7:E1426))</f>
        <v/>
      </c>
      <c r="I1426" s="27" t="str">
        <f aca="false">IF(A1426="","",G1426-H1426)</f>
        <v/>
      </c>
      <c r="J1426" s="27" t="str">
        <f aca="false">IF(A1426="","",IF(C1426=$O$2,G1426,0))</f>
        <v/>
      </c>
    </row>
    <row r="1427" customFormat="false" ht="15" hidden="false" customHeight="false" outlineLevel="0" collapsed="false">
      <c r="A1427" s="25" t="str">
        <f aca="false">IF(ROW()-6&lt;=$O$3,ROW()-6,"")</f>
        <v/>
      </c>
      <c r="B1427" s="25" t="str">
        <f aca="false">IF(A1427="","",INT((A1427-1)/$O$2)+1)</f>
        <v/>
      </c>
      <c r="C1427" s="25" t="str">
        <f aca="false">IF(A1427="","",MOD(A1427-1,$O$2)+1)</f>
        <v/>
      </c>
      <c r="D1427" s="27" t="str">
        <f aca="false">IF(A1427="","",IF(A1427=1,Calculadora!$D$5,G1426))</f>
        <v/>
      </c>
      <c r="E1427" s="27" t="str">
        <f aca="false">IF(A1427="","",IF($O$9=1,IF(MOD(C1427-1,$O$8)=0,Calculadora!$D$6*(1+Calculadora!$D$7)^(B1427-1),0),IF(MOD(C1427,$O$8)=0,Calculadora!$D$6*(1+Calculadora!$D$7)^(B1427-1),0)))</f>
        <v/>
      </c>
      <c r="F1427" s="27" t="str">
        <f aca="false">IF(A1427="","",(D1427+IF($O$9=1,E1427,0))*$O$7)</f>
        <v/>
      </c>
      <c r="G1427" s="27" t="str">
        <f aca="false">IF(A1427="","",D1427+E1427+F1427)</f>
        <v/>
      </c>
      <c r="H1427" s="27" t="str">
        <f aca="false">IF(A1427="","",Calculadora!$D$5+SUM($E$7:E1427))</f>
        <v/>
      </c>
      <c r="I1427" s="27" t="str">
        <f aca="false">IF(A1427="","",G1427-H1427)</f>
        <v/>
      </c>
      <c r="J1427" s="27" t="str">
        <f aca="false">IF(A1427="","",IF(C1427=$O$2,G1427,0))</f>
        <v/>
      </c>
    </row>
    <row r="1428" customFormat="false" ht="15" hidden="false" customHeight="false" outlineLevel="0" collapsed="false">
      <c r="A1428" s="25" t="str">
        <f aca="false">IF(ROW()-6&lt;=$O$3,ROW()-6,"")</f>
        <v/>
      </c>
      <c r="B1428" s="25" t="str">
        <f aca="false">IF(A1428="","",INT((A1428-1)/$O$2)+1)</f>
        <v/>
      </c>
      <c r="C1428" s="25" t="str">
        <f aca="false">IF(A1428="","",MOD(A1428-1,$O$2)+1)</f>
        <v/>
      </c>
      <c r="D1428" s="27" t="str">
        <f aca="false">IF(A1428="","",IF(A1428=1,Calculadora!$D$5,G1427))</f>
        <v/>
      </c>
      <c r="E1428" s="27" t="str">
        <f aca="false">IF(A1428="","",IF($O$9=1,IF(MOD(C1428-1,$O$8)=0,Calculadora!$D$6*(1+Calculadora!$D$7)^(B1428-1),0),IF(MOD(C1428,$O$8)=0,Calculadora!$D$6*(1+Calculadora!$D$7)^(B1428-1),0)))</f>
        <v/>
      </c>
      <c r="F1428" s="27" t="str">
        <f aca="false">IF(A1428="","",(D1428+IF($O$9=1,E1428,0))*$O$7)</f>
        <v/>
      </c>
      <c r="G1428" s="27" t="str">
        <f aca="false">IF(A1428="","",D1428+E1428+F1428)</f>
        <v/>
      </c>
      <c r="H1428" s="27" t="str">
        <f aca="false">IF(A1428="","",Calculadora!$D$5+SUM($E$7:E1428))</f>
        <v/>
      </c>
      <c r="I1428" s="27" t="str">
        <f aca="false">IF(A1428="","",G1428-H1428)</f>
        <v/>
      </c>
      <c r="J1428" s="27" t="str">
        <f aca="false">IF(A1428="","",IF(C1428=$O$2,G1428,0))</f>
        <v/>
      </c>
    </row>
    <row r="1429" customFormat="false" ht="15" hidden="false" customHeight="false" outlineLevel="0" collapsed="false">
      <c r="A1429" s="25" t="str">
        <f aca="false">IF(ROW()-6&lt;=$O$3,ROW()-6,"")</f>
        <v/>
      </c>
      <c r="B1429" s="25" t="str">
        <f aca="false">IF(A1429="","",INT((A1429-1)/$O$2)+1)</f>
        <v/>
      </c>
      <c r="C1429" s="25" t="str">
        <f aca="false">IF(A1429="","",MOD(A1429-1,$O$2)+1)</f>
        <v/>
      </c>
      <c r="D1429" s="27" t="str">
        <f aca="false">IF(A1429="","",IF(A1429=1,Calculadora!$D$5,G1428))</f>
        <v/>
      </c>
      <c r="E1429" s="27" t="str">
        <f aca="false">IF(A1429="","",IF($O$9=1,IF(MOD(C1429-1,$O$8)=0,Calculadora!$D$6*(1+Calculadora!$D$7)^(B1429-1),0),IF(MOD(C1429,$O$8)=0,Calculadora!$D$6*(1+Calculadora!$D$7)^(B1429-1),0)))</f>
        <v/>
      </c>
      <c r="F1429" s="27" t="str">
        <f aca="false">IF(A1429="","",(D1429+IF($O$9=1,E1429,0))*$O$7)</f>
        <v/>
      </c>
      <c r="G1429" s="27" t="str">
        <f aca="false">IF(A1429="","",D1429+E1429+F1429)</f>
        <v/>
      </c>
      <c r="H1429" s="27" t="str">
        <f aca="false">IF(A1429="","",Calculadora!$D$5+SUM($E$7:E1429))</f>
        <v/>
      </c>
      <c r="I1429" s="27" t="str">
        <f aca="false">IF(A1429="","",G1429-H1429)</f>
        <v/>
      </c>
      <c r="J1429" s="27" t="str">
        <f aca="false">IF(A1429="","",IF(C1429=$O$2,G1429,0))</f>
        <v/>
      </c>
    </row>
    <row r="1430" customFormat="false" ht="15" hidden="false" customHeight="false" outlineLevel="0" collapsed="false">
      <c r="A1430" s="25" t="str">
        <f aca="false">IF(ROW()-6&lt;=$O$3,ROW()-6,"")</f>
        <v/>
      </c>
      <c r="B1430" s="25" t="str">
        <f aca="false">IF(A1430="","",INT((A1430-1)/$O$2)+1)</f>
        <v/>
      </c>
      <c r="C1430" s="25" t="str">
        <f aca="false">IF(A1430="","",MOD(A1430-1,$O$2)+1)</f>
        <v/>
      </c>
      <c r="D1430" s="27" t="str">
        <f aca="false">IF(A1430="","",IF(A1430=1,Calculadora!$D$5,G1429))</f>
        <v/>
      </c>
      <c r="E1430" s="27" t="str">
        <f aca="false">IF(A1430="","",IF($O$9=1,IF(MOD(C1430-1,$O$8)=0,Calculadora!$D$6*(1+Calculadora!$D$7)^(B1430-1),0),IF(MOD(C1430,$O$8)=0,Calculadora!$D$6*(1+Calculadora!$D$7)^(B1430-1),0)))</f>
        <v/>
      </c>
      <c r="F1430" s="27" t="str">
        <f aca="false">IF(A1430="","",(D1430+IF($O$9=1,E1430,0))*$O$7)</f>
        <v/>
      </c>
      <c r="G1430" s="27" t="str">
        <f aca="false">IF(A1430="","",D1430+E1430+F1430)</f>
        <v/>
      </c>
      <c r="H1430" s="27" t="str">
        <f aca="false">IF(A1430="","",Calculadora!$D$5+SUM($E$7:E1430))</f>
        <v/>
      </c>
      <c r="I1430" s="27" t="str">
        <f aca="false">IF(A1430="","",G1430-H1430)</f>
        <v/>
      </c>
      <c r="J1430" s="27" t="str">
        <f aca="false">IF(A1430="","",IF(C1430=$O$2,G1430,0))</f>
        <v/>
      </c>
    </row>
    <row r="1431" customFormat="false" ht="15" hidden="false" customHeight="false" outlineLevel="0" collapsed="false">
      <c r="A1431" s="25" t="str">
        <f aca="false">IF(ROW()-6&lt;=$O$3,ROW()-6,"")</f>
        <v/>
      </c>
      <c r="B1431" s="25" t="str">
        <f aca="false">IF(A1431="","",INT((A1431-1)/$O$2)+1)</f>
        <v/>
      </c>
      <c r="C1431" s="25" t="str">
        <f aca="false">IF(A1431="","",MOD(A1431-1,$O$2)+1)</f>
        <v/>
      </c>
      <c r="D1431" s="27" t="str">
        <f aca="false">IF(A1431="","",IF(A1431=1,Calculadora!$D$5,G1430))</f>
        <v/>
      </c>
      <c r="E1431" s="27" t="str">
        <f aca="false">IF(A1431="","",IF($O$9=1,IF(MOD(C1431-1,$O$8)=0,Calculadora!$D$6*(1+Calculadora!$D$7)^(B1431-1),0),IF(MOD(C1431,$O$8)=0,Calculadora!$D$6*(1+Calculadora!$D$7)^(B1431-1),0)))</f>
        <v/>
      </c>
      <c r="F1431" s="27" t="str">
        <f aca="false">IF(A1431="","",(D1431+IF($O$9=1,E1431,0))*$O$7)</f>
        <v/>
      </c>
      <c r="G1431" s="27" t="str">
        <f aca="false">IF(A1431="","",D1431+E1431+F1431)</f>
        <v/>
      </c>
      <c r="H1431" s="27" t="str">
        <f aca="false">IF(A1431="","",Calculadora!$D$5+SUM($E$7:E1431))</f>
        <v/>
      </c>
      <c r="I1431" s="27" t="str">
        <f aca="false">IF(A1431="","",G1431-H1431)</f>
        <v/>
      </c>
      <c r="J1431" s="27" t="str">
        <f aca="false">IF(A1431="","",IF(C1431=$O$2,G1431,0))</f>
        <v/>
      </c>
    </row>
    <row r="1432" customFormat="false" ht="15" hidden="false" customHeight="false" outlineLevel="0" collapsed="false">
      <c r="A1432" s="25" t="str">
        <f aca="false">IF(ROW()-6&lt;=$O$3,ROW()-6,"")</f>
        <v/>
      </c>
      <c r="B1432" s="25" t="str">
        <f aca="false">IF(A1432="","",INT((A1432-1)/$O$2)+1)</f>
        <v/>
      </c>
      <c r="C1432" s="25" t="str">
        <f aca="false">IF(A1432="","",MOD(A1432-1,$O$2)+1)</f>
        <v/>
      </c>
      <c r="D1432" s="27" t="str">
        <f aca="false">IF(A1432="","",IF(A1432=1,Calculadora!$D$5,G1431))</f>
        <v/>
      </c>
      <c r="E1432" s="27" t="str">
        <f aca="false">IF(A1432="","",IF($O$9=1,IF(MOD(C1432-1,$O$8)=0,Calculadora!$D$6*(1+Calculadora!$D$7)^(B1432-1),0),IF(MOD(C1432,$O$8)=0,Calculadora!$D$6*(1+Calculadora!$D$7)^(B1432-1),0)))</f>
        <v/>
      </c>
      <c r="F1432" s="27" t="str">
        <f aca="false">IF(A1432="","",(D1432+IF($O$9=1,E1432,0))*$O$7)</f>
        <v/>
      </c>
      <c r="G1432" s="27" t="str">
        <f aca="false">IF(A1432="","",D1432+E1432+F1432)</f>
        <v/>
      </c>
      <c r="H1432" s="27" t="str">
        <f aca="false">IF(A1432="","",Calculadora!$D$5+SUM($E$7:E1432))</f>
        <v/>
      </c>
      <c r="I1432" s="27" t="str">
        <f aca="false">IF(A1432="","",G1432-H1432)</f>
        <v/>
      </c>
      <c r="J1432" s="27" t="str">
        <f aca="false">IF(A1432="","",IF(C1432=$O$2,G1432,0))</f>
        <v/>
      </c>
    </row>
    <row r="1433" customFormat="false" ht="15" hidden="false" customHeight="false" outlineLevel="0" collapsed="false">
      <c r="A1433" s="25" t="str">
        <f aca="false">IF(ROW()-6&lt;=$O$3,ROW()-6,"")</f>
        <v/>
      </c>
      <c r="B1433" s="25" t="str">
        <f aca="false">IF(A1433="","",INT((A1433-1)/$O$2)+1)</f>
        <v/>
      </c>
      <c r="C1433" s="25" t="str">
        <f aca="false">IF(A1433="","",MOD(A1433-1,$O$2)+1)</f>
        <v/>
      </c>
      <c r="D1433" s="27" t="str">
        <f aca="false">IF(A1433="","",IF(A1433=1,Calculadora!$D$5,G1432))</f>
        <v/>
      </c>
      <c r="E1433" s="27" t="str">
        <f aca="false">IF(A1433="","",IF($O$9=1,IF(MOD(C1433-1,$O$8)=0,Calculadora!$D$6*(1+Calculadora!$D$7)^(B1433-1),0),IF(MOD(C1433,$O$8)=0,Calculadora!$D$6*(1+Calculadora!$D$7)^(B1433-1),0)))</f>
        <v/>
      </c>
      <c r="F1433" s="27" t="str">
        <f aca="false">IF(A1433="","",(D1433+IF($O$9=1,E1433,0))*$O$7)</f>
        <v/>
      </c>
      <c r="G1433" s="27" t="str">
        <f aca="false">IF(A1433="","",D1433+E1433+F1433)</f>
        <v/>
      </c>
      <c r="H1433" s="27" t="str">
        <f aca="false">IF(A1433="","",Calculadora!$D$5+SUM($E$7:E1433))</f>
        <v/>
      </c>
      <c r="I1433" s="27" t="str">
        <f aca="false">IF(A1433="","",G1433-H1433)</f>
        <v/>
      </c>
      <c r="J1433" s="27" t="str">
        <f aca="false">IF(A1433="","",IF(C1433=$O$2,G1433,0))</f>
        <v/>
      </c>
    </row>
    <row r="1434" customFormat="false" ht="15" hidden="false" customHeight="false" outlineLevel="0" collapsed="false">
      <c r="A1434" s="25" t="str">
        <f aca="false">IF(ROW()-6&lt;=$O$3,ROW()-6,"")</f>
        <v/>
      </c>
      <c r="B1434" s="25" t="str">
        <f aca="false">IF(A1434="","",INT((A1434-1)/$O$2)+1)</f>
        <v/>
      </c>
      <c r="C1434" s="25" t="str">
        <f aca="false">IF(A1434="","",MOD(A1434-1,$O$2)+1)</f>
        <v/>
      </c>
      <c r="D1434" s="27" t="str">
        <f aca="false">IF(A1434="","",IF(A1434=1,Calculadora!$D$5,G1433))</f>
        <v/>
      </c>
      <c r="E1434" s="27" t="str">
        <f aca="false">IF(A1434="","",IF($O$9=1,IF(MOD(C1434-1,$O$8)=0,Calculadora!$D$6*(1+Calculadora!$D$7)^(B1434-1),0),IF(MOD(C1434,$O$8)=0,Calculadora!$D$6*(1+Calculadora!$D$7)^(B1434-1),0)))</f>
        <v/>
      </c>
      <c r="F1434" s="27" t="str">
        <f aca="false">IF(A1434="","",(D1434+IF($O$9=1,E1434,0))*$O$7)</f>
        <v/>
      </c>
      <c r="G1434" s="27" t="str">
        <f aca="false">IF(A1434="","",D1434+E1434+F1434)</f>
        <v/>
      </c>
      <c r="H1434" s="27" t="str">
        <f aca="false">IF(A1434="","",Calculadora!$D$5+SUM($E$7:E1434))</f>
        <v/>
      </c>
      <c r="I1434" s="27" t="str">
        <f aca="false">IF(A1434="","",G1434-H1434)</f>
        <v/>
      </c>
      <c r="J1434" s="27" t="str">
        <f aca="false">IF(A1434="","",IF(C1434=$O$2,G1434,0))</f>
        <v/>
      </c>
    </row>
    <row r="1435" customFormat="false" ht="15" hidden="false" customHeight="false" outlineLevel="0" collapsed="false">
      <c r="A1435" s="25" t="str">
        <f aca="false">IF(ROW()-6&lt;=$O$3,ROW()-6,"")</f>
        <v/>
      </c>
      <c r="B1435" s="25" t="str">
        <f aca="false">IF(A1435="","",INT((A1435-1)/$O$2)+1)</f>
        <v/>
      </c>
      <c r="C1435" s="25" t="str">
        <f aca="false">IF(A1435="","",MOD(A1435-1,$O$2)+1)</f>
        <v/>
      </c>
      <c r="D1435" s="27" t="str">
        <f aca="false">IF(A1435="","",IF(A1435=1,Calculadora!$D$5,G1434))</f>
        <v/>
      </c>
      <c r="E1435" s="27" t="str">
        <f aca="false">IF(A1435="","",IF($O$9=1,IF(MOD(C1435-1,$O$8)=0,Calculadora!$D$6*(1+Calculadora!$D$7)^(B1435-1),0),IF(MOD(C1435,$O$8)=0,Calculadora!$D$6*(1+Calculadora!$D$7)^(B1435-1),0)))</f>
        <v/>
      </c>
      <c r="F1435" s="27" t="str">
        <f aca="false">IF(A1435="","",(D1435+IF($O$9=1,E1435,0))*$O$7)</f>
        <v/>
      </c>
      <c r="G1435" s="27" t="str">
        <f aca="false">IF(A1435="","",D1435+E1435+F1435)</f>
        <v/>
      </c>
      <c r="H1435" s="27" t="str">
        <f aca="false">IF(A1435="","",Calculadora!$D$5+SUM($E$7:E1435))</f>
        <v/>
      </c>
      <c r="I1435" s="27" t="str">
        <f aca="false">IF(A1435="","",G1435-H1435)</f>
        <v/>
      </c>
      <c r="J1435" s="27" t="str">
        <f aca="false">IF(A1435="","",IF(C1435=$O$2,G1435,0))</f>
        <v/>
      </c>
    </row>
    <row r="1436" customFormat="false" ht="15" hidden="false" customHeight="false" outlineLevel="0" collapsed="false">
      <c r="A1436" s="25" t="str">
        <f aca="false">IF(ROW()-6&lt;=$O$3,ROW()-6,"")</f>
        <v/>
      </c>
      <c r="B1436" s="25" t="str">
        <f aca="false">IF(A1436="","",INT((A1436-1)/$O$2)+1)</f>
        <v/>
      </c>
      <c r="C1436" s="25" t="str">
        <f aca="false">IF(A1436="","",MOD(A1436-1,$O$2)+1)</f>
        <v/>
      </c>
      <c r="D1436" s="27" t="str">
        <f aca="false">IF(A1436="","",IF(A1436=1,Calculadora!$D$5,G1435))</f>
        <v/>
      </c>
      <c r="E1436" s="27" t="str">
        <f aca="false">IF(A1436="","",IF($O$9=1,IF(MOD(C1436-1,$O$8)=0,Calculadora!$D$6*(1+Calculadora!$D$7)^(B1436-1),0),IF(MOD(C1436,$O$8)=0,Calculadora!$D$6*(1+Calculadora!$D$7)^(B1436-1),0)))</f>
        <v/>
      </c>
      <c r="F1436" s="27" t="str">
        <f aca="false">IF(A1436="","",(D1436+IF($O$9=1,E1436,0))*$O$7)</f>
        <v/>
      </c>
      <c r="G1436" s="27" t="str">
        <f aca="false">IF(A1436="","",D1436+E1436+F1436)</f>
        <v/>
      </c>
      <c r="H1436" s="27" t="str">
        <f aca="false">IF(A1436="","",Calculadora!$D$5+SUM($E$7:E1436))</f>
        <v/>
      </c>
      <c r="I1436" s="27" t="str">
        <f aca="false">IF(A1436="","",G1436-H1436)</f>
        <v/>
      </c>
      <c r="J1436" s="27" t="str">
        <f aca="false">IF(A1436="","",IF(C1436=$O$2,G1436,0))</f>
        <v/>
      </c>
    </row>
    <row r="1437" customFormat="false" ht="15" hidden="false" customHeight="false" outlineLevel="0" collapsed="false">
      <c r="A1437" s="25" t="str">
        <f aca="false">IF(ROW()-6&lt;=$O$3,ROW()-6,"")</f>
        <v/>
      </c>
      <c r="B1437" s="25" t="str">
        <f aca="false">IF(A1437="","",INT((A1437-1)/$O$2)+1)</f>
        <v/>
      </c>
      <c r="C1437" s="25" t="str">
        <f aca="false">IF(A1437="","",MOD(A1437-1,$O$2)+1)</f>
        <v/>
      </c>
      <c r="D1437" s="27" t="str">
        <f aca="false">IF(A1437="","",IF(A1437=1,Calculadora!$D$5,G1436))</f>
        <v/>
      </c>
      <c r="E1437" s="27" t="str">
        <f aca="false">IF(A1437="","",IF($O$9=1,IF(MOD(C1437-1,$O$8)=0,Calculadora!$D$6*(1+Calculadora!$D$7)^(B1437-1),0),IF(MOD(C1437,$O$8)=0,Calculadora!$D$6*(1+Calculadora!$D$7)^(B1437-1),0)))</f>
        <v/>
      </c>
      <c r="F1437" s="27" t="str">
        <f aca="false">IF(A1437="","",(D1437+IF($O$9=1,E1437,0))*$O$7)</f>
        <v/>
      </c>
      <c r="G1437" s="27" t="str">
        <f aca="false">IF(A1437="","",D1437+E1437+F1437)</f>
        <v/>
      </c>
      <c r="H1437" s="27" t="str">
        <f aca="false">IF(A1437="","",Calculadora!$D$5+SUM($E$7:E1437))</f>
        <v/>
      </c>
      <c r="I1437" s="27" t="str">
        <f aca="false">IF(A1437="","",G1437-H1437)</f>
        <v/>
      </c>
      <c r="J1437" s="27" t="str">
        <f aca="false">IF(A1437="","",IF(C1437=$O$2,G1437,0))</f>
        <v/>
      </c>
    </row>
    <row r="1438" customFormat="false" ht="15" hidden="false" customHeight="false" outlineLevel="0" collapsed="false">
      <c r="A1438" s="25" t="str">
        <f aca="false">IF(ROW()-6&lt;=$O$3,ROW()-6,"")</f>
        <v/>
      </c>
      <c r="B1438" s="25" t="str">
        <f aca="false">IF(A1438="","",INT((A1438-1)/$O$2)+1)</f>
        <v/>
      </c>
      <c r="C1438" s="25" t="str">
        <f aca="false">IF(A1438="","",MOD(A1438-1,$O$2)+1)</f>
        <v/>
      </c>
      <c r="D1438" s="27" t="str">
        <f aca="false">IF(A1438="","",IF(A1438=1,Calculadora!$D$5,G1437))</f>
        <v/>
      </c>
      <c r="E1438" s="27" t="str">
        <f aca="false">IF(A1438="","",IF($O$9=1,IF(MOD(C1438-1,$O$8)=0,Calculadora!$D$6*(1+Calculadora!$D$7)^(B1438-1),0),IF(MOD(C1438,$O$8)=0,Calculadora!$D$6*(1+Calculadora!$D$7)^(B1438-1),0)))</f>
        <v/>
      </c>
      <c r="F1438" s="27" t="str">
        <f aca="false">IF(A1438="","",(D1438+IF($O$9=1,E1438,0))*$O$7)</f>
        <v/>
      </c>
      <c r="G1438" s="27" t="str">
        <f aca="false">IF(A1438="","",D1438+E1438+F1438)</f>
        <v/>
      </c>
      <c r="H1438" s="27" t="str">
        <f aca="false">IF(A1438="","",Calculadora!$D$5+SUM($E$7:E1438))</f>
        <v/>
      </c>
      <c r="I1438" s="27" t="str">
        <f aca="false">IF(A1438="","",G1438-H1438)</f>
        <v/>
      </c>
      <c r="J1438" s="27" t="str">
        <f aca="false">IF(A1438="","",IF(C1438=$O$2,G1438,0))</f>
        <v/>
      </c>
    </row>
    <row r="1439" customFormat="false" ht="15" hidden="false" customHeight="false" outlineLevel="0" collapsed="false">
      <c r="A1439" s="25" t="str">
        <f aca="false">IF(ROW()-6&lt;=$O$3,ROW()-6,"")</f>
        <v/>
      </c>
      <c r="B1439" s="25" t="str">
        <f aca="false">IF(A1439="","",INT((A1439-1)/$O$2)+1)</f>
        <v/>
      </c>
      <c r="C1439" s="25" t="str">
        <f aca="false">IF(A1439="","",MOD(A1439-1,$O$2)+1)</f>
        <v/>
      </c>
      <c r="D1439" s="27" t="str">
        <f aca="false">IF(A1439="","",IF(A1439=1,Calculadora!$D$5,G1438))</f>
        <v/>
      </c>
      <c r="E1439" s="27" t="str">
        <f aca="false">IF(A1439="","",IF($O$9=1,IF(MOD(C1439-1,$O$8)=0,Calculadora!$D$6*(1+Calculadora!$D$7)^(B1439-1),0),IF(MOD(C1439,$O$8)=0,Calculadora!$D$6*(1+Calculadora!$D$7)^(B1439-1),0)))</f>
        <v/>
      </c>
      <c r="F1439" s="27" t="str">
        <f aca="false">IF(A1439="","",(D1439+IF($O$9=1,E1439,0))*$O$7)</f>
        <v/>
      </c>
      <c r="G1439" s="27" t="str">
        <f aca="false">IF(A1439="","",D1439+E1439+F1439)</f>
        <v/>
      </c>
      <c r="H1439" s="27" t="str">
        <f aca="false">IF(A1439="","",Calculadora!$D$5+SUM($E$7:E1439))</f>
        <v/>
      </c>
      <c r="I1439" s="27" t="str">
        <f aca="false">IF(A1439="","",G1439-H1439)</f>
        <v/>
      </c>
      <c r="J1439" s="27" t="str">
        <f aca="false">IF(A1439="","",IF(C1439=$O$2,G1439,0))</f>
        <v/>
      </c>
    </row>
    <row r="1440" customFormat="false" ht="15" hidden="false" customHeight="false" outlineLevel="0" collapsed="false">
      <c r="A1440" s="25" t="str">
        <f aca="false">IF(ROW()-6&lt;=$O$3,ROW()-6,"")</f>
        <v/>
      </c>
      <c r="B1440" s="25" t="str">
        <f aca="false">IF(A1440="","",INT((A1440-1)/$O$2)+1)</f>
        <v/>
      </c>
      <c r="C1440" s="25" t="str">
        <f aca="false">IF(A1440="","",MOD(A1440-1,$O$2)+1)</f>
        <v/>
      </c>
      <c r="D1440" s="27" t="str">
        <f aca="false">IF(A1440="","",IF(A1440=1,Calculadora!$D$5,G1439))</f>
        <v/>
      </c>
      <c r="E1440" s="27" t="str">
        <f aca="false">IF(A1440="","",IF($O$9=1,IF(MOD(C1440-1,$O$8)=0,Calculadora!$D$6*(1+Calculadora!$D$7)^(B1440-1),0),IF(MOD(C1440,$O$8)=0,Calculadora!$D$6*(1+Calculadora!$D$7)^(B1440-1),0)))</f>
        <v/>
      </c>
      <c r="F1440" s="27" t="str">
        <f aca="false">IF(A1440="","",(D1440+IF($O$9=1,E1440,0))*$O$7)</f>
        <v/>
      </c>
      <c r="G1440" s="27" t="str">
        <f aca="false">IF(A1440="","",D1440+E1440+F1440)</f>
        <v/>
      </c>
      <c r="H1440" s="27" t="str">
        <f aca="false">IF(A1440="","",Calculadora!$D$5+SUM($E$7:E1440))</f>
        <v/>
      </c>
      <c r="I1440" s="27" t="str">
        <f aca="false">IF(A1440="","",G1440-H1440)</f>
        <v/>
      </c>
      <c r="J1440" s="27" t="str">
        <f aca="false">IF(A1440="","",IF(C1440=$O$2,G1440,0))</f>
        <v/>
      </c>
    </row>
    <row r="1441" customFormat="false" ht="15" hidden="false" customHeight="false" outlineLevel="0" collapsed="false">
      <c r="A1441" s="25" t="str">
        <f aca="false">IF(ROW()-6&lt;=$O$3,ROW()-6,"")</f>
        <v/>
      </c>
      <c r="B1441" s="25" t="str">
        <f aca="false">IF(A1441="","",INT((A1441-1)/$O$2)+1)</f>
        <v/>
      </c>
      <c r="C1441" s="25" t="str">
        <f aca="false">IF(A1441="","",MOD(A1441-1,$O$2)+1)</f>
        <v/>
      </c>
      <c r="D1441" s="27" t="str">
        <f aca="false">IF(A1441="","",IF(A1441=1,Calculadora!$D$5,G1440))</f>
        <v/>
      </c>
      <c r="E1441" s="27" t="str">
        <f aca="false">IF(A1441="","",IF($O$9=1,IF(MOD(C1441-1,$O$8)=0,Calculadora!$D$6*(1+Calculadora!$D$7)^(B1441-1),0),IF(MOD(C1441,$O$8)=0,Calculadora!$D$6*(1+Calculadora!$D$7)^(B1441-1),0)))</f>
        <v/>
      </c>
      <c r="F1441" s="27" t="str">
        <f aca="false">IF(A1441="","",(D1441+IF($O$9=1,E1441,0))*$O$7)</f>
        <v/>
      </c>
      <c r="G1441" s="27" t="str">
        <f aca="false">IF(A1441="","",D1441+E1441+F1441)</f>
        <v/>
      </c>
      <c r="H1441" s="27" t="str">
        <f aca="false">IF(A1441="","",Calculadora!$D$5+SUM($E$7:E1441))</f>
        <v/>
      </c>
      <c r="I1441" s="27" t="str">
        <f aca="false">IF(A1441="","",G1441-H1441)</f>
        <v/>
      </c>
      <c r="J1441" s="27" t="str">
        <f aca="false">IF(A1441="","",IF(C1441=$O$2,G1441,0))</f>
        <v/>
      </c>
    </row>
    <row r="1442" customFormat="false" ht="15" hidden="false" customHeight="false" outlineLevel="0" collapsed="false">
      <c r="A1442" s="25" t="str">
        <f aca="false">IF(ROW()-6&lt;=$O$3,ROW()-6,"")</f>
        <v/>
      </c>
      <c r="B1442" s="25" t="str">
        <f aca="false">IF(A1442="","",INT((A1442-1)/$O$2)+1)</f>
        <v/>
      </c>
      <c r="C1442" s="25" t="str">
        <f aca="false">IF(A1442="","",MOD(A1442-1,$O$2)+1)</f>
        <v/>
      </c>
      <c r="D1442" s="27" t="str">
        <f aca="false">IF(A1442="","",IF(A1442=1,Calculadora!$D$5,G1441))</f>
        <v/>
      </c>
      <c r="E1442" s="27" t="str">
        <f aca="false">IF(A1442="","",IF($O$9=1,IF(MOD(C1442-1,$O$8)=0,Calculadora!$D$6*(1+Calculadora!$D$7)^(B1442-1),0),IF(MOD(C1442,$O$8)=0,Calculadora!$D$6*(1+Calculadora!$D$7)^(B1442-1),0)))</f>
        <v/>
      </c>
      <c r="F1442" s="27" t="str">
        <f aca="false">IF(A1442="","",(D1442+IF($O$9=1,E1442,0))*$O$7)</f>
        <v/>
      </c>
      <c r="G1442" s="27" t="str">
        <f aca="false">IF(A1442="","",D1442+E1442+F1442)</f>
        <v/>
      </c>
      <c r="H1442" s="27" t="str">
        <f aca="false">IF(A1442="","",Calculadora!$D$5+SUM($E$7:E1442))</f>
        <v/>
      </c>
      <c r="I1442" s="27" t="str">
        <f aca="false">IF(A1442="","",G1442-H1442)</f>
        <v/>
      </c>
      <c r="J1442" s="27" t="str">
        <f aca="false">IF(A1442="","",IF(C1442=$O$2,G1442,0))</f>
        <v/>
      </c>
    </row>
    <row r="1443" customFormat="false" ht="15" hidden="false" customHeight="false" outlineLevel="0" collapsed="false">
      <c r="A1443" s="25" t="str">
        <f aca="false">IF(ROW()-6&lt;=$O$3,ROW()-6,"")</f>
        <v/>
      </c>
      <c r="B1443" s="25" t="str">
        <f aca="false">IF(A1443="","",INT((A1443-1)/$O$2)+1)</f>
        <v/>
      </c>
      <c r="C1443" s="25" t="str">
        <f aca="false">IF(A1443="","",MOD(A1443-1,$O$2)+1)</f>
        <v/>
      </c>
      <c r="D1443" s="27" t="str">
        <f aca="false">IF(A1443="","",IF(A1443=1,Calculadora!$D$5,G1442))</f>
        <v/>
      </c>
      <c r="E1443" s="27" t="str">
        <f aca="false">IF(A1443="","",IF($O$9=1,IF(MOD(C1443-1,$O$8)=0,Calculadora!$D$6*(1+Calculadora!$D$7)^(B1443-1),0),IF(MOD(C1443,$O$8)=0,Calculadora!$D$6*(1+Calculadora!$D$7)^(B1443-1),0)))</f>
        <v/>
      </c>
      <c r="F1443" s="27" t="str">
        <f aca="false">IF(A1443="","",(D1443+IF($O$9=1,E1443,0))*$O$7)</f>
        <v/>
      </c>
      <c r="G1443" s="27" t="str">
        <f aca="false">IF(A1443="","",D1443+E1443+F1443)</f>
        <v/>
      </c>
      <c r="H1443" s="27" t="str">
        <f aca="false">IF(A1443="","",Calculadora!$D$5+SUM($E$7:E1443))</f>
        <v/>
      </c>
      <c r="I1443" s="27" t="str">
        <f aca="false">IF(A1443="","",G1443-H1443)</f>
        <v/>
      </c>
      <c r="J1443" s="27" t="str">
        <f aca="false">IF(A1443="","",IF(C1443=$O$2,G1443,0))</f>
        <v/>
      </c>
    </row>
    <row r="1444" customFormat="false" ht="15" hidden="false" customHeight="false" outlineLevel="0" collapsed="false">
      <c r="A1444" s="25" t="str">
        <f aca="false">IF(ROW()-6&lt;=$O$3,ROW()-6,"")</f>
        <v/>
      </c>
      <c r="B1444" s="25" t="str">
        <f aca="false">IF(A1444="","",INT((A1444-1)/$O$2)+1)</f>
        <v/>
      </c>
      <c r="C1444" s="25" t="str">
        <f aca="false">IF(A1444="","",MOD(A1444-1,$O$2)+1)</f>
        <v/>
      </c>
      <c r="D1444" s="27" t="str">
        <f aca="false">IF(A1444="","",IF(A1444=1,Calculadora!$D$5,G1443))</f>
        <v/>
      </c>
      <c r="E1444" s="27" t="str">
        <f aca="false">IF(A1444="","",IF($O$9=1,IF(MOD(C1444-1,$O$8)=0,Calculadora!$D$6*(1+Calculadora!$D$7)^(B1444-1),0),IF(MOD(C1444,$O$8)=0,Calculadora!$D$6*(1+Calculadora!$D$7)^(B1444-1),0)))</f>
        <v/>
      </c>
      <c r="F1444" s="27" t="str">
        <f aca="false">IF(A1444="","",(D1444+IF($O$9=1,E1444,0))*$O$7)</f>
        <v/>
      </c>
      <c r="G1444" s="27" t="str">
        <f aca="false">IF(A1444="","",D1444+E1444+F1444)</f>
        <v/>
      </c>
      <c r="H1444" s="27" t="str">
        <f aca="false">IF(A1444="","",Calculadora!$D$5+SUM($E$7:E1444))</f>
        <v/>
      </c>
      <c r="I1444" s="27" t="str">
        <f aca="false">IF(A1444="","",G1444-H1444)</f>
        <v/>
      </c>
      <c r="J1444" s="27" t="str">
        <f aca="false">IF(A1444="","",IF(C1444=$O$2,G1444,0))</f>
        <v/>
      </c>
    </row>
    <row r="1445" customFormat="false" ht="15" hidden="false" customHeight="false" outlineLevel="0" collapsed="false">
      <c r="A1445" s="25" t="str">
        <f aca="false">IF(ROW()-6&lt;=$O$3,ROW()-6,"")</f>
        <v/>
      </c>
      <c r="B1445" s="25" t="str">
        <f aca="false">IF(A1445="","",INT((A1445-1)/$O$2)+1)</f>
        <v/>
      </c>
      <c r="C1445" s="25" t="str">
        <f aca="false">IF(A1445="","",MOD(A1445-1,$O$2)+1)</f>
        <v/>
      </c>
      <c r="D1445" s="27" t="str">
        <f aca="false">IF(A1445="","",IF(A1445=1,Calculadora!$D$5,G1444))</f>
        <v/>
      </c>
      <c r="E1445" s="27" t="str">
        <f aca="false">IF(A1445="","",IF($O$9=1,IF(MOD(C1445-1,$O$8)=0,Calculadora!$D$6*(1+Calculadora!$D$7)^(B1445-1),0),IF(MOD(C1445,$O$8)=0,Calculadora!$D$6*(1+Calculadora!$D$7)^(B1445-1),0)))</f>
        <v/>
      </c>
      <c r="F1445" s="27" t="str">
        <f aca="false">IF(A1445="","",(D1445+IF($O$9=1,E1445,0))*$O$7)</f>
        <v/>
      </c>
      <c r="G1445" s="27" t="str">
        <f aca="false">IF(A1445="","",D1445+E1445+F1445)</f>
        <v/>
      </c>
      <c r="H1445" s="27" t="str">
        <f aca="false">IF(A1445="","",Calculadora!$D$5+SUM($E$7:E1445))</f>
        <v/>
      </c>
      <c r="I1445" s="27" t="str">
        <f aca="false">IF(A1445="","",G1445-H1445)</f>
        <v/>
      </c>
      <c r="J1445" s="27" t="str">
        <f aca="false">IF(A1445="","",IF(C1445=$O$2,G1445,0))</f>
        <v/>
      </c>
    </row>
    <row r="1446" customFormat="false" ht="15" hidden="false" customHeight="false" outlineLevel="0" collapsed="false">
      <c r="A1446" s="25" t="str">
        <f aca="false">IF(ROW()-6&lt;=$O$3,ROW()-6,"")</f>
        <v/>
      </c>
      <c r="B1446" s="25" t="str">
        <f aca="false">IF(A1446="","",INT((A1446-1)/$O$2)+1)</f>
        <v/>
      </c>
      <c r="C1446" s="25" t="str">
        <f aca="false">IF(A1446="","",MOD(A1446-1,$O$2)+1)</f>
        <v/>
      </c>
      <c r="D1446" s="27" t="str">
        <f aca="false">IF(A1446="","",IF(A1446=1,Calculadora!$D$5,G1445))</f>
        <v/>
      </c>
      <c r="E1446" s="27" t="str">
        <f aca="false">IF(A1446="","",IF($O$9=1,IF(MOD(C1446-1,$O$8)=0,Calculadora!$D$6*(1+Calculadora!$D$7)^(B1446-1),0),IF(MOD(C1446,$O$8)=0,Calculadora!$D$6*(1+Calculadora!$D$7)^(B1446-1),0)))</f>
        <v/>
      </c>
      <c r="F1446" s="27" t="str">
        <f aca="false">IF(A1446="","",(D1446+IF($O$9=1,E1446,0))*$O$7)</f>
        <v/>
      </c>
      <c r="G1446" s="27" t="str">
        <f aca="false">IF(A1446="","",D1446+E1446+F1446)</f>
        <v/>
      </c>
      <c r="H1446" s="27" t="str">
        <f aca="false">IF(A1446="","",Calculadora!$D$5+SUM($E$7:E1446))</f>
        <v/>
      </c>
      <c r="I1446" s="27" t="str">
        <f aca="false">IF(A1446="","",G1446-H1446)</f>
        <v/>
      </c>
      <c r="J1446" s="27" t="str">
        <f aca="false">IF(A1446="","",IF(C1446=$O$2,G1446,0))</f>
        <v/>
      </c>
    </row>
    <row r="1447" customFormat="false" ht="15" hidden="false" customHeight="false" outlineLevel="0" collapsed="false">
      <c r="A1447" s="25" t="str">
        <f aca="false">IF(ROW()-6&lt;=$O$3,ROW()-6,"")</f>
        <v/>
      </c>
      <c r="B1447" s="25" t="str">
        <f aca="false">IF(A1447="","",INT((A1447-1)/$O$2)+1)</f>
        <v/>
      </c>
      <c r="C1447" s="25" t="str">
        <f aca="false">IF(A1447="","",MOD(A1447-1,$O$2)+1)</f>
        <v/>
      </c>
      <c r="D1447" s="27" t="str">
        <f aca="false">IF(A1447="","",IF(A1447=1,Calculadora!$D$5,G1446))</f>
        <v/>
      </c>
      <c r="E1447" s="27" t="str">
        <f aca="false">IF(A1447="","",IF($O$9=1,IF(MOD(C1447-1,$O$8)=0,Calculadora!$D$6*(1+Calculadora!$D$7)^(B1447-1),0),IF(MOD(C1447,$O$8)=0,Calculadora!$D$6*(1+Calculadora!$D$7)^(B1447-1),0)))</f>
        <v/>
      </c>
      <c r="F1447" s="27" t="str">
        <f aca="false">IF(A1447="","",(D1447+IF($O$9=1,E1447,0))*$O$7)</f>
        <v/>
      </c>
      <c r="G1447" s="27" t="str">
        <f aca="false">IF(A1447="","",D1447+E1447+F1447)</f>
        <v/>
      </c>
      <c r="H1447" s="27" t="str">
        <f aca="false">IF(A1447="","",Calculadora!$D$5+SUM($E$7:E1447))</f>
        <v/>
      </c>
      <c r="I1447" s="27" t="str">
        <f aca="false">IF(A1447="","",G1447-H1447)</f>
        <v/>
      </c>
      <c r="J1447" s="27" t="str">
        <f aca="false">IF(A1447="","",IF(C1447=$O$2,G1447,0))</f>
        <v/>
      </c>
    </row>
    <row r="1448" customFormat="false" ht="15" hidden="false" customHeight="false" outlineLevel="0" collapsed="false">
      <c r="A1448" s="25" t="str">
        <f aca="false">IF(ROW()-6&lt;=$O$3,ROW()-6,"")</f>
        <v/>
      </c>
      <c r="B1448" s="25" t="str">
        <f aca="false">IF(A1448="","",INT((A1448-1)/$O$2)+1)</f>
        <v/>
      </c>
      <c r="C1448" s="25" t="str">
        <f aca="false">IF(A1448="","",MOD(A1448-1,$O$2)+1)</f>
        <v/>
      </c>
      <c r="D1448" s="27" t="str">
        <f aca="false">IF(A1448="","",IF(A1448=1,Calculadora!$D$5,G1447))</f>
        <v/>
      </c>
      <c r="E1448" s="27" t="str">
        <f aca="false">IF(A1448="","",IF($O$9=1,IF(MOD(C1448-1,$O$8)=0,Calculadora!$D$6*(1+Calculadora!$D$7)^(B1448-1),0),IF(MOD(C1448,$O$8)=0,Calculadora!$D$6*(1+Calculadora!$D$7)^(B1448-1),0)))</f>
        <v/>
      </c>
      <c r="F1448" s="27" t="str">
        <f aca="false">IF(A1448="","",(D1448+IF($O$9=1,E1448,0))*$O$7)</f>
        <v/>
      </c>
      <c r="G1448" s="27" t="str">
        <f aca="false">IF(A1448="","",D1448+E1448+F1448)</f>
        <v/>
      </c>
      <c r="H1448" s="27" t="str">
        <f aca="false">IF(A1448="","",Calculadora!$D$5+SUM($E$7:E1448))</f>
        <v/>
      </c>
      <c r="I1448" s="27" t="str">
        <f aca="false">IF(A1448="","",G1448-H1448)</f>
        <v/>
      </c>
      <c r="J1448" s="27" t="str">
        <f aca="false">IF(A1448="","",IF(C1448=$O$2,G1448,0))</f>
        <v/>
      </c>
    </row>
    <row r="1449" customFormat="false" ht="15" hidden="false" customHeight="false" outlineLevel="0" collapsed="false">
      <c r="A1449" s="25" t="str">
        <f aca="false">IF(ROW()-6&lt;=$O$3,ROW()-6,"")</f>
        <v/>
      </c>
      <c r="B1449" s="25" t="str">
        <f aca="false">IF(A1449="","",INT((A1449-1)/$O$2)+1)</f>
        <v/>
      </c>
      <c r="C1449" s="25" t="str">
        <f aca="false">IF(A1449="","",MOD(A1449-1,$O$2)+1)</f>
        <v/>
      </c>
      <c r="D1449" s="27" t="str">
        <f aca="false">IF(A1449="","",IF(A1449=1,Calculadora!$D$5,G1448))</f>
        <v/>
      </c>
      <c r="E1449" s="27" t="str">
        <f aca="false">IF(A1449="","",IF($O$9=1,IF(MOD(C1449-1,$O$8)=0,Calculadora!$D$6*(1+Calculadora!$D$7)^(B1449-1),0),IF(MOD(C1449,$O$8)=0,Calculadora!$D$6*(1+Calculadora!$D$7)^(B1449-1),0)))</f>
        <v/>
      </c>
      <c r="F1449" s="27" t="str">
        <f aca="false">IF(A1449="","",(D1449+IF($O$9=1,E1449,0))*$O$7)</f>
        <v/>
      </c>
      <c r="G1449" s="27" t="str">
        <f aca="false">IF(A1449="","",D1449+E1449+F1449)</f>
        <v/>
      </c>
      <c r="H1449" s="27" t="str">
        <f aca="false">IF(A1449="","",Calculadora!$D$5+SUM($E$7:E1449))</f>
        <v/>
      </c>
      <c r="I1449" s="27" t="str">
        <f aca="false">IF(A1449="","",G1449-H1449)</f>
        <v/>
      </c>
      <c r="J1449" s="27" t="str">
        <f aca="false">IF(A1449="","",IF(C1449=$O$2,G1449,0))</f>
        <v/>
      </c>
    </row>
    <row r="1450" customFormat="false" ht="15" hidden="false" customHeight="false" outlineLevel="0" collapsed="false">
      <c r="A1450" s="25" t="str">
        <f aca="false">IF(ROW()-6&lt;=$O$3,ROW()-6,"")</f>
        <v/>
      </c>
      <c r="B1450" s="25" t="str">
        <f aca="false">IF(A1450="","",INT((A1450-1)/$O$2)+1)</f>
        <v/>
      </c>
      <c r="C1450" s="25" t="str">
        <f aca="false">IF(A1450="","",MOD(A1450-1,$O$2)+1)</f>
        <v/>
      </c>
      <c r="D1450" s="27" t="str">
        <f aca="false">IF(A1450="","",IF(A1450=1,Calculadora!$D$5,G1449))</f>
        <v/>
      </c>
      <c r="E1450" s="27" t="str">
        <f aca="false">IF(A1450="","",IF($O$9=1,IF(MOD(C1450-1,$O$8)=0,Calculadora!$D$6*(1+Calculadora!$D$7)^(B1450-1),0),IF(MOD(C1450,$O$8)=0,Calculadora!$D$6*(1+Calculadora!$D$7)^(B1450-1),0)))</f>
        <v/>
      </c>
      <c r="F1450" s="27" t="str">
        <f aca="false">IF(A1450="","",(D1450+IF($O$9=1,E1450,0))*$O$7)</f>
        <v/>
      </c>
      <c r="G1450" s="27" t="str">
        <f aca="false">IF(A1450="","",D1450+E1450+F1450)</f>
        <v/>
      </c>
      <c r="H1450" s="27" t="str">
        <f aca="false">IF(A1450="","",Calculadora!$D$5+SUM($E$7:E1450))</f>
        <v/>
      </c>
      <c r="I1450" s="27" t="str">
        <f aca="false">IF(A1450="","",G1450-H1450)</f>
        <v/>
      </c>
      <c r="J1450" s="27" t="str">
        <f aca="false">IF(A1450="","",IF(C1450=$O$2,G1450,0))</f>
        <v/>
      </c>
    </row>
    <row r="1451" customFormat="false" ht="15" hidden="false" customHeight="false" outlineLevel="0" collapsed="false">
      <c r="A1451" s="25" t="str">
        <f aca="false">IF(ROW()-6&lt;=$O$3,ROW()-6,"")</f>
        <v/>
      </c>
      <c r="B1451" s="25" t="str">
        <f aca="false">IF(A1451="","",INT((A1451-1)/$O$2)+1)</f>
        <v/>
      </c>
      <c r="C1451" s="25" t="str">
        <f aca="false">IF(A1451="","",MOD(A1451-1,$O$2)+1)</f>
        <v/>
      </c>
      <c r="D1451" s="27" t="str">
        <f aca="false">IF(A1451="","",IF(A1451=1,Calculadora!$D$5,G1450))</f>
        <v/>
      </c>
      <c r="E1451" s="27" t="str">
        <f aca="false">IF(A1451="","",IF($O$9=1,IF(MOD(C1451-1,$O$8)=0,Calculadora!$D$6*(1+Calculadora!$D$7)^(B1451-1),0),IF(MOD(C1451,$O$8)=0,Calculadora!$D$6*(1+Calculadora!$D$7)^(B1451-1),0)))</f>
        <v/>
      </c>
      <c r="F1451" s="27" t="str">
        <f aca="false">IF(A1451="","",(D1451+IF($O$9=1,E1451,0))*$O$7)</f>
        <v/>
      </c>
      <c r="G1451" s="27" t="str">
        <f aca="false">IF(A1451="","",D1451+E1451+F1451)</f>
        <v/>
      </c>
      <c r="H1451" s="27" t="str">
        <f aca="false">IF(A1451="","",Calculadora!$D$5+SUM($E$7:E1451))</f>
        <v/>
      </c>
      <c r="I1451" s="27" t="str">
        <f aca="false">IF(A1451="","",G1451-H1451)</f>
        <v/>
      </c>
      <c r="J1451" s="27" t="str">
        <f aca="false">IF(A1451="","",IF(C1451=$O$2,G1451,0))</f>
        <v/>
      </c>
    </row>
    <row r="1452" customFormat="false" ht="15" hidden="false" customHeight="false" outlineLevel="0" collapsed="false">
      <c r="A1452" s="25" t="str">
        <f aca="false">IF(ROW()-6&lt;=$O$3,ROW()-6,"")</f>
        <v/>
      </c>
      <c r="B1452" s="25" t="str">
        <f aca="false">IF(A1452="","",INT((A1452-1)/$O$2)+1)</f>
        <v/>
      </c>
      <c r="C1452" s="25" t="str">
        <f aca="false">IF(A1452="","",MOD(A1452-1,$O$2)+1)</f>
        <v/>
      </c>
      <c r="D1452" s="27" t="str">
        <f aca="false">IF(A1452="","",IF(A1452=1,Calculadora!$D$5,G1451))</f>
        <v/>
      </c>
      <c r="E1452" s="27" t="str">
        <f aca="false">IF(A1452="","",IF($O$9=1,IF(MOD(C1452-1,$O$8)=0,Calculadora!$D$6*(1+Calculadora!$D$7)^(B1452-1),0),IF(MOD(C1452,$O$8)=0,Calculadora!$D$6*(1+Calculadora!$D$7)^(B1452-1),0)))</f>
        <v/>
      </c>
      <c r="F1452" s="27" t="str">
        <f aca="false">IF(A1452="","",(D1452+IF($O$9=1,E1452,0))*$O$7)</f>
        <v/>
      </c>
      <c r="G1452" s="27" t="str">
        <f aca="false">IF(A1452="","",D1452+E1452+F1452)</f>
        <v/>
      </c>
      <c r="H1452" s="27" t="str">
        <f aca="false">IF(A1452="","",Calculadora!$D$5+SUM($E$7:E1452))</f>
        <v/>
      </c>
      <c r="I1452" s="27" t="str">
        <f aca="false">IF(A1452="","",G1452-H1452)</f>
        <v/>
      </c>
      <c r="J1452" s="27" t="str">
        <f aca="false">IF(A1452="","",IF(C1452=$O$2,G1452,0))</f>
        <v/>
      </c>
    </row>
    <row r="1453" customFormat="false" ht="15" hidden="false" customHeight="false" outlineLevel="0" collapsed="false">
      <c r="A1453" s="25" t="str">
        <f aca="false">IF(ROW()-6&lt;=$O$3,ROW()-6,"")</f>
        <v/>
      </c>
      <c r="B1453" s="25" t="str">
        <f aca="false">IF(A1453="","",INT((A1453-1)/$O$2)+1)</f>
        <v/>
      </c>
      <c r="C1453" s="25" t="str">
        <f aca="false">IF(A1453="","",MOD(A1453-1,$O$2)+1)</f>
        <v/>
      </c>
      <c r="D1453" s="27" t="str">
        <f aca="false">IF(A1453="","",IF(A1453=1,Calculadora!$D$5,G1452))</f>
        <v/>
      </c>
      <c r="E1453" s="27" t="str">
        <f aca="false">IF(A1453="","",IF($O$9=1,IF(MOD(C1453-1,$O$8)=0,Calculadora!$D$6*(1+Calculadora!$D$7)^(B1453-1),0),IF(MOD(C1453,$O$8)=0,Calculadora!$D$6*(1+Calculadora!$D$7)^(B1453-1),0)))</f>
        <v/>
      </c>
      <c r="F1453" s="27" t="str">
        <f aca="false">IF(A1453="","",(D1453+IF($O$9=1,E1453,0))*$O$7)</f>
        <v/>
      </c>
      <c r="G1453" s="27" t="str">
        <f aca="false">IF(A1453="","",D1453+E1453+F1453)</f>
        <v/>
      </c>
      <c r="H1453" s="27" t="str">
        <f aca="false">IF(A1453="","",Calculadora!$D$5+SUM($E$7:E1453))</f>
        <v/>
      </c>
      <c r="I1453" s="27" t="str">
        <f aca="false">IF(A1453="","",G1453-H1453)</f>
        <v/>
      </c>
      <c r="J1453" s="27" t="str">
        <f aca="false">IF(A1453="","",IF(C1453=$O$2,G1453,0))</f>
        <v/>
      </c>
    </row>
    <row r="1454" customFormat="false" ht="15" hidden="false" customHeight="false" outlineLevel="0" collapsed="false">
      <c r="A1454" s="25" t="str">
        <f aca="false">IF(ROW()-6&lt;=$O$3,ROW()-6,"")</f>
        <v/>
      </c>
      <c r="B1454" s="25" t="str">
        <f aca="false">IF(A1454="","",INT((A1454-1)/$O$2)+1)</f>
        <v/>
      </c>
      <c r="C1454" s="25" t="str">
        <f aca="false">IF(A1454="","",MOD(A1454-1,$O$2)+1)</f>
        <v/>
      </c>
      <c r="D1454" s="27" t="str">
        <f aca="false">IF(A1454="","",IF(A1454=1,Calculadora!$D$5,G1453))</f>
        <v/>
      </c>
      <c r="E1454" s="27" t="str">
        <f aca="false">IF(A1454="","",IF($O$9=1,IF(MOD(C1454-1,$O$8)=0,Calculadora!$D$6*(1+Calculadora!$D$7)^(B1454-1),0),IF(MOD(C1454,$O$8)=0,Calculadora!$D$6*(1+Calculadora!$D$7)^(B1454-1),0)))</f>
        <v/>
      </c>
      <c r="F1454" s="27" t="str">
        <f aca="false">IF(A1454="","",(D1454+IF($O$9=1,E1454,0))*$O$7)</f>
        <v/>
      </c>
      <c r="G1454" s="27" t="str">
        <f aca="false">IF(A1454="","",D1454+E1454+F1454)</f>
        <v/>
      </c>
      <c r="H1454" s="27" t="str">
        <f aca="false">IF(A1454="","",Calculadora!$D$5+SUM($E$7:E1454))</f>
        <v/>
      </c>
      <c r="I1454" s="27" t="str">
        <f aca="false">IF(A1454="","",G1454-H1454)</f>
        <v/>
      </c>
      <c r="J1454" s="27" t="str">
        <f aca="false">IF(A1454="","",IF(C1454=$O$2,G1454,0))</f>
        <v/>
      </c>
    </row>
    <row r="1455" customFormat="false" ht="15" hidden="false" customHeight="false" outlineLevel="0" collapsed="false">
      <c r="A1455" s="25" t="str">
        <f aca="false">IF(ROW()-6&lt;=$O$3,ROW()-6,"")</f>
        <v/>
      </c>
      <c r="B1455" s="25" t="str">
        <f aca="false">IF(A1455="","",INT((A1455-1)/$O$2)+1)</f>
        <v/>
      </c>
      <c r="C1455" s="25" t="str">
        <f aca="false">IF(A1455="","",MOD(A1455-1,$O$2)+1)</f>
        <v/>
      </c>
      <c r="D1455" s="27" t="str">
        <f aca="false">IF(A1455="","",IF(A1455=1,Calculadora!$D$5,G1454))</f>
        <v/>
      </c>
      <c r="E1455" s="27" t="str">
        <f aca="false">IF(A1455="","",IF($O$9=1,IF(MOD(C1455-1,$O$8)=0,Calculadora!$D$6*(1+Calculadora!$D$7)^(B1455-1),0),IF(MOD(C1455,$O$8)=0,Calculadora!$D$6*(1+Calculadora!$D$7)^(B1455-1),0)))</f>
        <v/>
      </c>
      <c r="F1455" s="27" t="str">
        <f aca="false">IF(A1455="","",(D1455+IF($O$9=1,E1455,0))*$O$7)</f>
        <v/>
      </c>
      <c r="G1455" s="27" t="str">
        <f aca="false">IF(A1455="","",D1455+E1455+F1455)</f>
        <v/>
      </c>
      <c r="H1455" s="27" t="str">
        <f aca="false">IF(A1455="","",Calculadora!$D$5+SUM($E$7:E1455))</f>
        <v/>
      </c>
      <c r="I1455" s="27" t="str">
        <f aca="false">IF(A1455="","",G1455-H1455)</f>
        <v/>
      </c>
      <c r="J1455" s="27" t="str">
        <f aca="false">IF(A1455="","",IF(C1455=$O$2,G1455,0))</f>
        <v/>
      </c>
    </row>
    <row r="1456" customFormat="false" ht="15" hidden="false" customHeight="false" outlineLevel="0" collapsed="false">
      <c r="A1456" s="25" t="str">
        <f aca="false">IF(ROW()-6&lt;=$O$3,ROW()-6,"")</f>
        <v/>
      </c>
      <c r="B1456" s="25" t="str">
        <f aca="false">IF(A1456="","",INT((A1456-1)/$O$2)+1)</f>
        <v/>
      </c>
      <c r="C1456" s="25" t="str">
        <f aca="false">IF(A1456="","",MOD(A1456-1,$O$2)+1)</f>
        <v/>
      </c>
      <c r="D1456" s="27" t="str">
        <f aca="false">IF(A1456="","",IF(A1456=1,Calculadora!$D$5,G1455))</f>
        <v/>
      </c>
      <c r="E1456" s="27" t="str">
        <f aca="false">IF(A1456="","",IF($O$9=1,IF(MOD(C1456-1,$O$8)=0,Calculadora!$D$6*(1+Calculadora!$D$7)^(B1456-1),0),IF(MOD(C1456,$O$8)=0,Calculadora!$D$6*(1+Calculadora!$D$7)^(B1456-1),0)))</f>
        <v/>
      </c>
      <c r="F1456" s="27" t="str">
        <f aca="false">IF(A1456="","",(D1456+IF($O$9=1,E1456,0))*$O$7)</f>
        <v/>
      </c>
      <c r="G1456" s="27" t="str">
        <f aca="false">IF(A1456="","",D1456+E1456+F1456)</f>
        <v/>
      </c>
      <c r="H1456" s="27" t="str">
        <f aca="false">IF(A1456="","",Calculadora!$D$5+SUM($E$7:E1456))</f>
        <v/>
      </c>
      <c r="I1456" s="27" t="str">
        <f aca="false">IF(A1456="","",G1456-H1456)</f>
        <v/>
      </c>
      <c r="J1456" s="27" t="str">
        <f aca="false">IF(A1456="","",IF(C1456=$O$2,G1456,0))</f>
        <v/>
      </c>
    </row>
    <row r="1457" customFormat="false" ht="15" hidden="false" customHeight="false" outlineLevel="0" collapsed="false">
      <c r="A1457" s="25" t="str">
        <f aca="false">IF(ROW()-6&lt;=$O$3,ROW()-6,"")</f>
        <v/>
      </c>
      <c r="B1457" s="25" t="str">
        <f aca="false">IF(A1457="","",INT((A1457-1)/$O$2)+1)</f>
        <v/>
      </c>
      <c r="C1457" s="25" t="str">
        <f aca="false">IF(A1457="","",MOD(A1457-1,$O$2)+1)</f>
        <v/>
      </c>
      <c r="D1457" s="27" t="str">
        <f aca="false">IF(A1457="","",IF(A1457=1,Calculadora!$D$5,G1456))</f>
        <v/>
      </c>
      <c r="E1457" s="27" t="str">
        <f aca="false">IF(A1457="","",IF($O$9=1,IF(MOD(C1457-1,$O$8)=0,Calculadora!$D$6*(1+Calculadora!$D$7)^(B1457-1),0),IF(MOD(C1457,$O$8)=0,Calculadora!$D$6*(1+Calculadora!$D$7)^(B1457-1),0)))</f>
        <v/>
      </c>
      <c r="F1457" s="27" t="str">
        <f aca="false">IF(A1457="","",(D1457+IF($O$9=1,E1457,0))*$O$7)</f>
        <v/>
      </c>
      <c r="G1457" s="27" t="str">
        <f aca="false">IF(A1457="","",D1457+E1457+F1457)</f>
        <v/>
      </c>
      <c r="H1457" s="27" t="str">
        <f aca="false">IF(A1457="","",Calculadora!$D$5+SUM($E$7:E1457))</f>
        <v/>
      </c>
      <c r="I1457" s="27" t="str">
        <f aca="false">IF(A1457="","",G1457-H1457)</f>
        <v/>
      </c>
      <c r="J1457" s="27" t="str">
        <f aca="false">IF(A1457="","",IF(C1457=$O$2,G1457,0))</f>
        <v/>
      </c>
    </row>
    <row r="1458" customFormat="false" ht="15" hidden="false" customHeight="false" outlineLevel="0" collapsed="false">
      <c r="A1458" s="25" t="str">
        <f aca="false">IF(ROW()-6&lt;=$O$3,ROW()-6,"")</f>
        <v/>
      </c>
      <c r="B1458" s="25" t="str">
        <f aca="false">IF(A1458="","",INT((A1458-1)/$O$2)+1)</f>
        <v/>
      </c>
      <c r="C1458" s="25" t="str">
        <f aca="false">IF(A1458="","",MOD(A1458-1,$O$2)+1)</f>
        <v/>
      </c>
      <c r="D1458" s="27" t="str">
        <f aca="false">IF(A1458="","",IF(A1458=1,Calculadora!$D$5,G1457))</f>
        <v/>
      </c>
      <c r="E1458" s="27" t="str">
        <f aca="false">IF(A1458="","",IF($O$9=1,IF(MOD(C1458-1,$O$8)=0,Calculadora!$D$6*(1+Calculadora!$D$7)^(B1458-1),0),IF(MOD(C1458,$O$8)=0,Calculadora!$D$6*(1+Calculadora!$D$7)^(B1458-1),0)))</f>
        <v/>
      </c>
      <c r="F1458" s="27" t="str">
        <f aca="false">IF(A1458="","",(D1458+IF($O$9=1,E1458,0))*$O$7)</f>
        <v/>
      </c>
      <c r="G1458" s="27" t="str">
        <f aca="false">IF(A1458="","",D1458+E1458+F1458)</f>
        <v/>
      </c>
      <c r="H1458" s="27" t="str">
        <f aca="false">IF(A1458="","",Calculadora!$D$5+SUM($E$7:E1458))</f>
        <v/>
      </c>
      <c r="I1458" s="27" t="str">
        <f aca="false">IF(A1458="","",G1458-H1458)</f>
        <v/>
      </c>
      <c r="J1458" s="27" t="str">
        <f aca="false">IF(A1458="","",IF(C1458=$O$2,G1458,0))</f>
        <v/>
      </c>
    </row>
    <row r="1459" customFormat="false" ht="15" hidden="false" customHeight="false" outlineLevel="0" collapsed="false">
      <c r="A1459" s="25" t="str">
        <f aca="false">IF(ROW()-6&lt;=$O$3,ROW()-6,"")</f>
        <v/>
      </c>
      <c r="B1459" s="25" t="str">
        <f aca="false">IF(A1459="","",INT((A1459-1)/$O$2)+1)</f>
        <v/>
      </c>
      <c r="C1459" s="25" t="str">
        <f aca="false">IF(A1459="","",MOD(A1459-1,$O$2)+1)</f>
        <v/>
      </c>
      <c r="D1459" s="27" t="str">
        <f aca="false">IF(A1459="","",IF(A1459=1,Calculadora!$D$5,G1458))</f>
        <v/>
      </c>
      <c r="E1459" s="27" t="str">
        <f aca="false">IF(A1459="","",IF($O$9=1,IF(MOD(C1459-1,$O$8)=0,Calculadora!$D$6*(1+Calculadora!$D$7)^(B1459-1),0),IF(MOD(C1459,$O$8)=0,Calculadora!$D$6*(1+Calculadora!$D$7)^(B1459-1),0)))</f>
        <v/>
      </c>
      <c r="F1459" s="27" t="str">
        <f aca="false">IF(A1459="","",(D1459+IF($O$9=1,E1459,0))*$O$7)</f>
        <v/>
      </c>
      <c r="G1459" s="27" t="str">
        <f aca="false">IF(A1459="","",D1459+E1459+F1459)</f>
        <v/>
      </c>
      <c r="H1459" s="27" t="str">
        <f aca="false">IF(A1459="","",Calculadora!$D$5+SUM($E$7:E1459))</f>
        <v/>
      </c>
      <c r="I1459" s="27" t="str">
        <f aca="false">IF(A1459="","",G1459-H1459)</f>
        <v/>
      </c>
      <c r="J1459" s="27" t="str">
        <f aca="false">IF(A1459="","",IF(C1459=$O$2,G1459,0))</f>
        <v/>
      </c>
    </row>
    <row r="1460" customFormat="false" ht="15" hidden="false" customHeight="false" outlineLevel="0" collapsed="false">
      <c r="A1460" s="25" t="str">
        <f aca="false">IF(ROW()-6&lt;=$O$3,ROW()-6,"")</f>
        <v/>
      </c>
      <c r="B1460" s="25" t="str">
        <f aca="false">IF(A1460="","",INT((A1460-1)/$O$2)+1)</f>
        <v/>
      </c>
      <c r="C1460" s="25" t="str">
        <f aca="false">IF(A1460="","",MOD(A1460-1,$O$2)+1)</f>
        <v/>
      </c>
      <c r="D1460" s="27" t="str">
        <f aca="false">IF(A1460="","",IF(A1460=1,Calculadora!$D$5,G1459))</f>
        <v/>
      </c>
      <c r="E1460" s="27" t="str">
        <f aca="false">IF(A1460="","",IF($O$9=1,IF(MOD(C1460-1,$O$8)=0,Calculadora!$D$6*(1+Calculadora!$D$7)^(B1460-1),0),IF(MOD(C1460,$O$8)=0,Calculadora!$D$6*(1+Calculadora!$D$7)^(B1460-1),0)))</f>
        <v/>
      </c>
      <c r="F1460" s="27" t="str">
        <f aca="false">IF(A1460="","",(D1460+IF($O$9=1,E1460,0))*$O$7)</f>
        <v/>
      </c>
      <c r="G1460" s="27" t="str">
        <f aca="false">IF(A1460="","",D1460+E1460+F1460)</f>
        <v/>
      </c>
      <c r="H1460" s="27" t="str">
        <f aca="false">IF(A1460="","",Calculadora!$D$5+SUM($E$7:E1460))</f>
        <v/>
      </c>
      <c r="I1460" s="27" t="str">
        <f aca="false">IF(A1460="","",G1460-H1460)</f>
        <v/>
      </c>
      <c r="J1460" s="27" t="str">
        <f aca="false">IF(A1460="","",IF(C1460=$O$2,G1460,0))</f>
        <v/>
      </c>
    </row>
    <row r="1461" customFormat="false" ht="15" hidden="false" customHeight="false" outlineLevel="0" collapsed="false">
      <c r="A1461" s="25" t="str">
        <f aca="false">IF(ROW()-6&lt;=$O$3,ROW()-6,"")</f>
        <v/>
      </c>
      <c r="B1461" s="25" t="str">
        <f aca="false">IF(A1461="","",INT((A1461-1)/$O$2)+1)</f>
        <v/>
      </c>
      <c r="C1461" s="25" t="str">
        <f aca="false">IF(A1461="","",MOD(A1461-1,$O$2)+1)</f>
        <v/>
      </c>
      <c r="D1461" s="27" t="str">
        <f aca="false">IF(A1461="","",IF(A1461=1,Calculadora!$D$5,G1460))</f>
        <v/>
      </c>
      <c r="E1461" s="27" t="str">
        <f aca="false">IF(A1461="","",IF($O$9=1,IF(MOD(C1461-1,$O$8)=0,Calculadora!$D$6*(1+Calculadora!$D$7)^(B1461-1),0),IF(MOD(C1461,$O$8)=0,Calculadora!$D$6*(1+Calculadora!$D$7)^(B1461-1),0)))</f>
        <v/>
      </c>
      <c r="F1461" s="27" t="str">
        <f aca="false">IF(A1461="","",(D1461+IF($O$9=1,E1461,0))*$O$7)</f>
        <v/>
      </c>
      <c r="G1461" s="27" t="str">
        <f aca="false">IF(A1461="","",D1461+E1461+F1461)</f>
        <v/>
      </c>
      <c r="H1461" s="27" t="str">
        <f aca="false">IF(A1461="","",Calculadora!$D$5+SUM($E$7:E1461))</f>
        <v/>
      </c>
      <c r="I1461" s="27" t="str">
        <f aca="false">IF(A1461="","",G1461-H1461)</f>
        <v/>
      </c>
      <c r="J1461" s="27" t="str">
        <f aca="false">IF(A1461="","",IF(C1461=$O$2,G1461,0))</f>
        <v/>
      </c>
    </row>
    <row r="1462" customFormat="false" ht="15" hidden="false" customHeight="false" outlineLevel="0" collapsed="false">
      <c r="A1462" s="25" t="str">
        <f aca="false">IF(ROW()-6&lt;=$O$3,ROW()-6,"")</f>
        <v/>
      </c>
      <c r="B1462" s="25" t="str">
        <f aca="false">IF(A1462="","",INT((A1462-1)/$O$2)+1)</f>
        <v/>
      </c>
      <c r="C1462" s="25" t="str">
        <f aca="false">IF(A1462="","",MOD(A1462-1,$O$2)+1)</f>
        <v/>
      </c>
      <c r="D1462" s="27" t="str">
        <f aca="false">IF(A1462="","",IF(A1462=1,Calculadora!$D$5,G1461))</f>
        <v/>
      </c>
      <c r="E1462" s="27" t="str">
        <f aca="false">IF(A1462="","",IF($O$9=1,IF(MOD(C1462-1,$O$8)=0,Calculadora!$D$6*(1+Calculadora!$D$7)^(B1462-1),0),IF(MOD(C1462,$O$8)=0,Calculadora!$D$6*(1+Calculadora!$D$7)^(B1462-1),0)))</f>
        <v/>
      </c>
      <c r="F1462" s="27" t="str">
        <f aca="false">IF(A1462="","",(D1462+IF($O$9=1,E1462,0))*$O$7)</f>
        <v/>
      </c>
      <c r="G1462" s="27" t="str">
        <f aca="false">IF(A1462="","",D1462+E1462+F1462)</f>
        <v/>
      </c>
      <c r="H1462" s="27" t="str">
        <f aca="false">IF(A1462="","",Calculadora!$D$5+SUM($E$7:E1462))</f>
        <v/>
      </c>
      <c r="I1462" s="27" t="str">
        <f aca="false">IF(A1462="","",G1462-H1462)</f>
        <v/>
      </c>
      <c r="J1462" s="27" t="str">
        <f aca="false">IF(A1462="","",IF(C1462=$O$2,G1462,0))</f>
        <v/>
      </c>
    </row>
    <row r="1463" customFormat="false" ht="15" hidden="false" customHeight="false" outlineLevel="0" collapsed="false">
      <c r="A1463" s="25" t="str">
        <f aca="false">IF(ROW()-6&lt;=$O$3,ROW()-6,"")</f>
        <v/>
      </c>
      <c r="B1463" s="25" t="str">
        <f aca="false">IF(A1463="","",INT((A1463-1)/$O$2)+1)</f>
        <v/>
      </c>
      <c r="C1463" s="25" t="str">
        <f aca="false">IF(A1463="","",MOD(A1463-1,$O$2)+1)</f>
        <v/>
      </c>
      <c r="D1463" s="27" t="str">
        <f aca="false">IF(A1463="","",IF(A1463=1,Calculadora!$D$5,G1462))</f>
        <v/>
      </c>
      <c r="E1463" s="27" t="str">
        <f aca="false">IF(A1463="","",IF($O$9=1,IF(MOD(C1463-1,$O$8)=0,Calculadora!$D$6*(1+Calculadora!$D$7)^(B1463-1),0),IF(MOD(C1463,$O$8)=0,Calculadora!$D$6*(1+Calculadora!$D$7)^(B1463-1),0)))</f>
        <v/>
      </c>
      <c r="F1463" s="27" t="str">
        <f aca="false">IF(A1463="","",(D1463+IF($O$9=1,E1463,0))*$O$7)</f>
        <v/>
      </c>
      <c r="G1463" s="27" t="str">
        <f aca="false">IF(A1463="","",D1463+E1463+F1463)</f>
        <v/>
      </c>
      <c r="H1463" s="27" t="str">
        <f aca="false">IF(A1463="","",Calculadora!$D$5+SUM($E$7:E1463))</f>
        <v/>
      </c>
      <c r="I1463" s="27" t="str">
        <f aca="false">IF(A1463="","",G1463-H1463)</f>
        <v/>
      </c>
      <c r="J1463" s="27" t="str">
        <f aca="false">IF(A1463="","",IF(C1463=$O$2,G1463,0))</f>
        <v/>
      </c>
    </row>
    <row r="1464" customFormat="false" ht="15" hidden="false" customHeight="false" outlineLevel="0" collapsed="false">
      <c r="A1464" s="25" t="str">
        <f aca="false">IF(ROW()-6&lt;=$O$3,ROW()-6,"")</f>
        <v/>
      </c>
      <c r="B1464" s="25" t="str">
        <f aca="false">IF(A1464="","",INT((A1464-1)/$O$2)+1)</f>
        <v/>
      </c>
      <c r="C1464" s="25" t="str">
        <f aca="false">IF(A1464="","",MOD(A1464-1,$O$2)+1)</f>
        <v/>
      </c>
      <c r="D1464" s="27" t="str">
        <f aca="false">IF(A1464="","",IF(A1464=1,Calculadora!$D$5,G1463))</f>
        <v/>
      </c>
      <c r="E1464" s="27" t="str">
        <f aca="false">IF(A1464="","",IF($O$9=1,IF(MOD(C1464-1,$O$8)=0,Calculadora!$D$6*(1+Calculadora!$D$7)^(B1464-1),0),IF(MOD(C1464,$O$8)=0,Calculadora!$D$6*(1+Calculadora!$D$7)^(B1464-1),0)))</f>
        <v/>
      </c>
      <c r="F1464" s="27" t="str">
        <f aca="false">IF(A1464="","",(D1464+IF($O$9=1,E1464,0))*$O$7)</f>
        <v/>
      </c>
      <c r="G1464" s="27" t="str">
        <f aca="false">IF(A1464="","",D1464+E1464+F1464)</f>
        <v/>
      </c>
      <c r="H1464" s="27" t="str">
        <f aca="false">IF(A1464="","",Calculadora!$D$5+SUM($E$7:E1464))</f>
        <v/>
      </c>
      <c r="I1464" s="27" t="str">
        <f aca="false">IF(A1464="","",G1464-H1464)</f>
        <v/>
      </c>
      <c r="J1464" s="27" t="str">
        <f aca="false">IF(A1464="","",IF(C1464=$O$2,G1464,0))</f>
        <v/>
      </c>
    </row>
    <row r="1465" customFormat="false" ht="15" hidden="false" customHeight="false" outlineLevel="0" collapsed="false">
      <c r="A1465" s="25" t="str">
        <f aca="false">IF(ROW()-6&lt;=$O$3,ROW()-6,"")</f>
        <v/>
      </c>
      <c r="B1465" s="25" t="str">
        <f aca="false">IF(A1465="","",INT((A1465-1)/$O$2)+1)</f>
        <v/>
      </c>
      <c r="C1465" s="25" t="str">
        <f aca="false">IF(A1465="","",MOD(A1465-1,$O$2)+1)</f>
        <v/>
      </c>
      <c r="D1465" s="27" t="str">
        <f aca="false">IF(A1465="","",IF(A1465=1,Calculadora!$D$5,G1464))</f>
        <v/>
      </c>
      <c r="E1465" s="27" t="str">
        <f aca="false">IF(A1465="","",IF($O$9=1,IF(MOD(C1465-1,$O$8)=0,Calculadora!$D$6*(1+Calculadora!$D$7)^(B1465-1),0),IF(MOD(C1465,$O$8)=0,Calculadora!$D$6*(1+Calculadora!$D$7)^(B1465-1),0)))</f>
        <v/>
      </c>
      <c r="F1465" s="27" t="str">
        <f aca="false">IF(A1465="","",(D1465+IF($O$9=1,E1465,0))*$O$7)</f>
        <v/>
      </c>
      <c r="G1465" s="27" t="str">
        <f aca="false">IF(A1465="","",D1465+E1465+F1465)</f>
        <v/>
      </c>
      <c r="H1465" s="27" t="str">
        <f aca="false">IF(A1465="","",Calculadora!$D$5+SUM($E$7:E1465))</f>
        <v/>
      </c>
      <c r="I1465" s="27" t="str">
        <f aca="false">IF(A1465="","",G1465-H1465)</f>
        <v/>
      </c>
      <c r="J1465" s="27" t="str">
        <f aca="false">IF(A1465="","",IF(C1465=$O$2,G1465,0))</f>
        <v/>
      </c>
    </row>
    <row r="1466" customFormat="false" ht="15" hidden="false" customHeight="false" outlineLevel="0" collapsed="false">
      <c r="A1466" s="25" t="str">
        <f aca="false">IF(ROW()-6&lt;=$O$3,ROW()-6,"")</f>
        <v/>
      </c>
      <c r="B1466" s="25" t="str">
        <f aca="false">IF(A1466="","",INT((A1466-1)/$O$2)+1)</f>
        <v/>
      </c>
      <c r="C1466" s="25" t="str">
        <f aca="false">IF(A1466="","",MOD(A1466-1,$O$2)+1)</f>
        <v/>
      </c>
      <c r="D1466" s="27" t="str">
        <f aca="false">IF(A1466="","",IF(A1466=1,Calculadora!$D$5,G1465))</f>
        <v/>
      </c>
      <c r="E1466" s="27" t="str">
        <f aca="false">IF(A1466="","",IF($O$9=1,IF(MOD(C1466-1,$O$8)=0,Calculadora!$D$6*(1+Calculadora!$D$7)^(B1466-1),0),IF(MOD(C1466,$O$8)=0,Calculadora!$D$6*(1+Calculadora!$D$7)^(B1466-1),0)))</f>
        <v/>
      </c>
      <c r="F1466" s="27" t="str">
        <f aca="false">IF(A1466="","",(D1466+IF($O$9=1,E1466,0))*$O$7)</f>
        <v/>
      </c>
      <c r="G1466" s="27" t="str">
        <f aca="false">IF(A1466="","",D1466+E1466+F1466)</f>
        <v/>
      </c>
      <c r="H1466" s="27" t="str">
        <f aca="false">IF(A1466="","",Calculadora!$D$5+SUM($E$7:E1466))</f>
        <v/>
      </c>
      <c r="I1466" s="27" t="str">
        <f aca="false">IF(A1466="","",G1466-H1466)</f>
        <v/>
      </c>
      <c r="J1466" s="27" t="str">
        <f aca="false">IF(A1466="","",IF(C1466=$O$2,G1466,0))</f>
        <v/>
      </c>
    </row>
    <row r="1467" customFormat="false" ht="15" hidden="false" customHeight="false" outlineLevel="0" collapsed="false">
      <c r="A1467" s="25" t="str">
        <f aca="false">IF(ROW()-6&lt;=$O$3,ROW()-6,"")</f>
        <v/>
      </c>
      <c r="B1467" s="25" t="str">
        <f aca="false">IF(A1467="","",INT((A1467-1)/$O$2)+1)</f>
        <v/>
      </c>
      <c r="C1467" s="25" t="str">
        <f aca="false">IF(A1467="","",MOD(A1467-1,$O$2)+1)</f>
        <v/>
      </c>
      <c r="D1467" s="27" t="str">
        <f aca="false">IF(A1467="","",IF(A1467=1,Calculadora!$D$5,G1466))</f>
        <v/>
      </c>
      <c r="E1467" s="27" t="str">
        <f aca="false">IF(A1467="","",IF($O$9=1,IF(MOD(C1467-1,$O$8)=0,Calculadora!$D$6*(1+Calculadora!$D$7)^(B1467-1),0),IF(MOD(C1467,$O$8)=0,Calculadora!$D$6*(1+Calculadora!$D$7)^(B1467-1),0)))</f>
        <v/>
      </c>
      <c r="F1467" s="27" t="str">
        <f aca="false">IF(A1467="","",(D1467+IF($O$9=1,E1467,0))*$O$7)</f>
        <v/>
      </c>
      <c r="G1467" s="27" t="str">
        <f aca="false">IF(A1467="","",D1467+E1467+F1467)</f>
        <v/>
      </c>
      <c r="H1467" s="27" t="str">
        <f aca="false">IF(A1467="","",Calculadora!$D$5+SUM($E$7:E1467))</f>
        <v/>
      </c>
      <c r="I1467" s="27" t="str">
        <f aca="false">IF(A1467="","",G1467-H1467)</f>
        <v/>
      </c>
      <c r="J1467" s="27" t="str">
        <f aca="false">IF(A1467="","",IF(C1467=$O$2,G1467,0))</f>
        <v/>
      </c>
    </row>
    <row r="1468" customFormat="false" ht="15" hidden="false" customHeight="false" outlineLevel="0" collapsed="false">
      <c r="A1468" s="25" t="str">
        <f aca="false">IF(ROW()-6&lt;=$O$3,ROW()-6,"")</f>
        <v/>
      </c>
      <c r="B1468" s="25" t="str">
        <f aca="false">IF(A1468="","",INT((A1468-1)/$O$2)+1)</f>
        <v/>
      </c>
      <c r="C1468" s="25" t="str">
        <f aca="false">IF(A1468="","",MOD(A1468-1,$O$2)+1)</f>
        <v/>
      </c>
      <c r="D1468" s="27" t="str">
        <f aca="false">IF(A1468="","",IF(A1468=1,Calculadora!$D$5,G1467))</f>
        <v/>
      </c>
      <c r="E1468" s="27" t="str">
        <f aca="false">IF(A1468="","",IF($O$9=1,IF(MOD(C1468-1,$O$8)=0,Calculadora!$D$6*(1+Calculadora!$D$7)^(B1468-1),0),IF(MOD(C1468,$O$8)=0,Calculadora!$D$6*(1+Calculadora!$D$7)^(B1468-1),0)))</f>
        <v/>
      </c>
      <c r="F1468" s="27" t="str">
        <f aca="false">IF(A1468="","",(D1468+IF($O$9=1,E1468,0))*$O$7)</f>
        <v/>
      </c>
      <c r="G1468" s="27" t="str">
        <f aca="false">IF(A1468="","",D1468+E1468+F1468)</f>
        <v/>
      </c>
      <c r="H1468" s="27" t="str">
        <f aca="false">IF(A1468="","",Calculadora!$D$5+SUM($E$7:E1468))</f>
        <v/>
      </c>
      <c r="I1468" s="27" t="str">
        <f aca="false">IF(A1468="","",G1468-H1468)</f>
        <v/>
      </c>
      <c r="J1468" s="27" t="str">
        <f aca="false">IF(A1468="","",IF(C1468=$O$2,G1468,0))</f>
        <v/>
      </c>
    </row>
    <row r="1469" customFormat="false" ht="15" hidden="false" customHeight="false" outlineLevel="0" collapsed="false">
      <c r="A1469" s="25" t="str">
        <f aca="false">IF(ROW()-6&lt;=$O$3,ROW()-6,"")</f>
        <v/>
      </c>
      <c r="B1469" s="25" t="str">
        <f aca="false">IF(A1469="","",INT((A1469-1)/$O$2)+1)</f>
        <v/>
      </c>
      <c r="C1469" s="25" t="str">
        <f aca="false">IF(A1469="","",MOD(A1469-1,$O$2)+1)</f>
        <v/>
      </c>
      <c r="D1469" s="27" t="str">
        <f aca="false">IF(A1469="","",IF(A1469=1,Calculadora!$D$5,G1468))</f>
        <v/>
      </c>
      <c r="E1469" s="27" t="str">
        <f aca="false">IF(A1469="","",IF($O$9=1,IF(MOD(C1469-1,$O$8)=0,Calculadora!$D$6*(1+Calculadora!$D$7)^(B1469-1),0),IF(MOD(C1469,$O$8)=0,Calculadora!$D$6*(1+Calculadora!$D$7)^(B1469-1),0)))</f>
        <v/>
      </c>
      <c r="F1469" s="27" t="str">
        <f aca="false">IF(A1469="","",(D1469+IF($O$9=1,E1469,0))*$O$7)</f>
        <v/>
      </c>
      <c r="G1469" s="27" t="str">
        <f aca="false">IF(A1469="","",D1469+E1469+F1469)</f>
        <v/>
      </c>
      <c r="H1469" s="27" t="str">
        <f aca="false">IF(A1469="","",Calculadora!$D$5+SUM($E$7:E1469))</f>
        <v/>
      </c>
      <c r="I1469" s="27" t="str">
        <f aca="false">IF(A1469="","",G1469-H1469)</f>
        <v/>
      </c>
      <c r="J1469" s="27" t="str">
        <f aca="false">IF(A1469="","",IF(C1469=$O$2,G1469,0))</f>
        <v/>
      </c>
    </row>
    <row r="1470" customFormat="false" ht="15" hidden="false" customHeight="false" outlineLevel="0" collapsed="false">
      <c r="A1470" s="25" t="str">
        <f aca="false">IF(ROW()-6&lt;=$O$3,ROW()-6,"")</f>
        <v/>
      </c>
      <c r="B1470" s="25" t="str">
        <f aca="false">IF(A1470="","",INT((A1470-1)/$O$2)+1)</f>
        <v/>
      </c>
      <c r="C1470" s="25" t="str">
        <f aca="false">IF(A1470="","",MOD(A1470-1,$O$2)+1)</f>
        <v/>
      </c>
      <c r="D1470" s="27" t="str">
        <f aca="false">IF(A1470="","",IF(A1470=1,Calculadora!$D$5,G1469))</f>
        <v/>
      </c>
      <c r="E1470" s="27" t="str">
        <f aca="false">IF(A1470="","",IF($O$9=1,IF(MOD(C1470-1,$O$8)=0,Calculadora!$D$6*(1+Calculadora!$D$7)^(B1470-1),0),IF(MOD(C1470,$O$8)=0,Calculadora!$D$6*(1+Calculadora!$D$7)^(B1470-1),0)))</f>
        <v/>
      </c>
      <c r="F1470" s="27" t="str">
        <f aca="false">IF(A1470="","",(D1470+IF($O$9=1,E1470,0))*$O$7)</f>
        <v/>
      </c>
      <c r="G1470" s="27" t="str">
        <f aca="false">IF(A1470="","",D1470+E1470+F1470)</f>
        <v/>
      </c>
      <c r="H1470" s="27" t="str">
        <f aca="false">IF(A1470="","",Calculadora!$D$5+SUM($E$7:E1470))</f>
        <v/>
      </c>
      <c r="I1470" s="27" t="str">
        <f aca="false">IF(A1470="","",G1470-H1470)</f>
        <v/>
      </c>
      <c r="J1470" s="27" t="str">
        <f aca="false">IF(A1470="","",IF(C1470=$O$2,G1470,0))</f>
        <v/>
      </c>
    </row>
    <row r="1471" customFormat="false" ht="15" hidden="false" customHeight="false" outlineLevel="0" collapsed="false">
      <c r="A1471" s="25" t="str">
        <f aca="false">IF(ROW()-6&lt;=$O$3,ROW()-6,"")</f>
        <v/>
      </c>
      <c r="B1471" s="25" t="str">
        <f aca="false">IF(A1471="","",INT((A1471-1)/$O$2)+1)</f>
        <v/>
      </c>
      <c r="C1471" s="25" t="str">
        <f aca="false">IF(A1471="","",MOD(A1471-1,$O$2)+1)</f>
        <v/>
      </c>
      <c r="D1471" s="27" t="str">
        <f aca="false">IF(A1471="","",IF(A1471=1,Calculadora!$D$5,G1470))</f>
        <v/>
      </c>
      <c r="E1471" s="27" t="str">
        <f aca="false">IF(A1471="","",IF($O$9=1,IF(MOD(C1471-1,$O$8)=0,Calculadora!$D$6*(1+Calculadora!$D$7)^(B1471-1),0),IF(MOD(C1471,$O$8)=0,Calculadora!$D$6*(1+Calculadora!$D$7)^(B1471-1),0)))</f>
        <v/>
      </c>
      <c r="F1471" s="27" t="str">
        <f aca="false">IF(A1471="","",(D1471+IF($O$9=1,E1471,0))*$O$7)</f>
        <v/>
      </c>
      <c r="G1471" s="27" t="str">
        <f aca="false">IF(A1471="","",D1471+E1471+F1471)</f>
        <v/>
      </c>
      <c r="H1471" s="27" t="str">
        <f aca="false">IF(A1471="","",Calculadora!$D$5+SUM($E$7:E1471))</f>
        <v/>
      </c>
      <c r="I1471" s="27" t="str">
        <f aca="false">IF(A1471="","",G1471-H1471)</f>
        <v/>
      </c>
      <c r="J1471" s="27" t="str">
        <f aca="false">IF(A1471="","",IF(C1471=$O$2,G1471,0))</f>
        <v/>
      </c>
    </row>
    <row r="1472" customFormat="false" ht="15" hidden="false" customHeight="false" outlineLevel="0" collapsed="false">
      <c r="A1472" s="25" t="str">
        <f aca="false">IF(ROW()-6&lt;=$O$3,ROW()-6,"")</f>
        <v/>
      </c>
      <c r="B1472" s="25" t="str">
        <f aca="false">IF(A1472="","",INT((A1472-1)/$O$2)+1)</f>
        <v/>
      </c>
      <c r="C1472" s="25" t="str">
        <f aca="false">IF(A1472="","",MOD(A1472-1,$O$2)+1)</f>
        <v/>
      </c>
      <c r="D1472" s="27" t="str">
        <f aca="false">IF(A1472="","",IF(A1472=1,Calculadora!$D$5,G1471))</f>
        <v/>
      </c>
      <c r="E1472" s="27" t="str">
        <f aca="false">IF(A1472="","",IF($O$9=1,IF(MOD(C1472-1,$O$8)=0,Calculadora!$D$6*(1+Calculadora!$D$7)^(B1472-1),0),IF(MOD(C1472,$O$8)=0,Calculadora!$D$6*(1+Calculadora!$D$7)^(B1472-1),0)))</f>
        <v/>
      </c>
      <c r="F1472" s="27" t="str">
        <f aca="false">IF(A1472="","",(D1472+IF($O$9=1,E1472,0))*$O$7)</f>
        <v/>
      </c>
      <c r="G1472" s="27" t="str">
        <f aca="false">IF(A1472="","",D1472+E1472+F1472)</f>
        <v/>
      </c>
      <c r="H1472" s="27" t="str">
        <f aca="false">IF(A1472="","",Calculadora!$D$5+SUM($E$7:E1472))</f>
        <v/>
      </c>
      <c r="I1472" s="27" t="str">
        <f aca="false">IF(A1472="","",G1472-H1472)</f>
        <v/>
      </c>
      <c r="J1472" s="27" t="str">
        <f aca="false">IF(A1472="","",IF(C1472=$O$2,G1472,0))</f>
        <v/>
      </c>
    </row>
    <row r="1473" customFormat="false" ht="15" hidden="false" customHeight="false" outlineLevel="0" collapsed="false">
      <c r="A1473" s="25" t="str">
        <f aca="false">IF(ROW()-6&lt;=$O$3,ROW()-6,"")</f>
        <v/>
      </c>
      <c r="B1473" s="25" t="str">
        <f aca="false">IF(A1473="","",INT((A1473-1)/$O$2)+1)</f>
        <v/>
      </c>
      <c r="C1473" s="25" t="str">
        <f aca="false">IF(A1473="","",MOD(A1473-1,$O$2)+1)</f>
        <v/>
      </c>
      <c r="D1473" s="27" t="str">
        <f aca="false">IF(A1473="","",IF(A1473=1,Calculadora!$D$5,G1472))</f>
        <v/>
      </c>
      <c r="E1473" s="27" t="str">
        <f aca="false">IF(A1473="","",IF($O$9=1,IF(MOD(C1473-1,$O$8)=0,Calculadora!$D$6*(1+Calculadora!$D$7)^(B1473-1),0),IF(MOD(C1473,$O$8)=0,Calculadora!$D$6*(1+Calculadora!$D$7)^(B1473-1),0)))</f>
        <v/>
      </c>
      <c r="F1473" s="27" t="str">
        <f aca="false">IF(A1473="","",(D1473+IF($O$9=1,E1473,0))*$O$7)</f>
        <v/>
      </c>
      <c r="G1473" s="27" t="str">
        <f aca="false">IF(A1473="","",D1473+E1473+F1473)</f>
        <v/>
      </c>
      <c r="H1473" s="27" t="str">
        <f aca="false">IF(A1473="","",Calculadora!$D$5+SUM($E$7:E1473))</f>
        <v/>
      </c>
      <c r="I1473" s="27" t="str">
        <f aca="false">IF(A1473="","",G1473-H1473)</f>
        <v/>
      </c>
      <c r="J1473" s="27" t="str">
        <f aca="false">IF(A1473="","",IF(C1473=$O$2,G1473,0))</f>
        <v/>
      </c>
    </row>
    <row r="1474" customFormat="false" ht="15" hidden="false" customHeight="false" outlineLevel="0" collapsed="false">
      <c r="A1474" s="25" t="str">
        <f aca="false">IF(ROW()-6&lt;=$O$3,ROW()-6,"")</f>
        <v/>
      </c>
      <c r="B1474" s="25" t="str">
        <f aca="false">IF(A1474="","",INT((A1474-1)/$O$2)+1)</f>
        <v/>
      </c>
      <c r="C1474" s="25" t="str">
        <f aca="false">IF(A1474="","",MOD(A1474-1,$O$2)+1)</f>
        <v/>
      </c>
      <c r="D1474" s="27" t="str">
        <f aca="false">IF(A1474="","",IF(A1474=1,Calculadora!$D$5,G1473))</f>
        <v/>
      </c>
      <c r="E1474" s="27" t="str">
        <f aca="false">IF(A1474="","",IF($O$9=1,IF(MOD(C1474-1,$O$8)=0,Calculadora!$D$6*(1+Calculadora!$D$7)^(B1474-1),0),IF(MOD(C1474,$O$8)=0,Calculadora!$D$6*(1+Calculadora!$D$7)^(B1474-1),0)))</f>
        <v/>
      </c>
      <c r="F1474" s="27" t="str">
        <f aca="false">IF(A1474="","",(D1474+IF($O$9=1,E1474,0))*$O$7)</f>
        <v/>
      </c>
      <c r="G1474" s="27" t="str">
        <f aca="false">IF(A1474="","",D1474+E1474+F1474)</f>
        <v/>
      </c>
      <c r="H1474" s="27" t="str">
        <f aca="false">IF(A1474="","",Calculadora!$D$5+SUM($E$7:E1474))</f>
        <v/>
      </c>
      <c r="I1474" s="27" t="str">
        <f aca="false">IF(A1474="","",G1474-H1474)</f>
        <v/>
      </c>
      <c r="J1474" s="27" t="str">
        <f aca="false">IF(A1474="","",IF(C1474=$O$2,G1474,0))</f>
        <v/>
      </c>
    </row>
    <row r="1475" customFormat="false" ht="15" hidden="false" customHeight="false" outlineLevel="0" collapsed="false">
      <c r="A1475" s="25" t="str">
        <f aca="false">IF(ROW()-6&lt;=$O$3,ROW()-6,"")</f>
        <v/>
      </c>
      <c r="B1475" s="25" t="str">
        <f aca="false">IF(A1475="","",INT((A1475-1)/$O$2)+1)</f>
        <v/>
      </c>
      <c r="C1475" s="25" t="str">
        <f aca="false">IF(A1475="","",MOD(A1475-1,$O$2)+1)</f>
        <v/>
      </c>
      <c r="D1475" s="27" t="str">
        <f aca="false">IF(A1475="","",IF(A1475=1,Calculadora!$D$5,G1474))</f>
        <v/>
      </c>
      <c r="E1475" s="27" t="str">
        <f aca="false">IF(A1475="","",IF($O$9=1,IF(MOD(C1475-1,$O$8)=0,Calculadora!$D$6*(1+Calculadora!$D$7)^(B1475-1),0),IF(MOD(C1475,$O$8)=0,Calculadora!$D$6*(1+Calculadora!$D$7)^(B1475-1),0)))</f>
        <v/>
      </c>
      <c r="F1475" s="27" t="str">
        <f aca="false">IF(A1475="","",(D1475+IF($O$9=1,E1475,0))*$O$7)</f>
        <v/>
      </c>
      <c r="G1475" s="27" t="str">
        <f aca="false">IF(A1475="","",D1475+E1475+F1475)</f>
        <v/>
      </c>
      <c r="H1475" s="27" t="str">
        <f aca="false">IF(A1475="","",Calculadora!$D$5+SUM($E$7:E1475))</f>
        <v/>
      </c>
      <c r="I1475" s="27" t="str">
        <f aca="false">IF(A1475="","",G1475-H1475)</f>
        <v/>
      </c>
      <c r="J1475" s="27" t="str">
        <f aca="false">IF(A1475="","",IF(C1475=$O$2,G1475,0))</f>
        <v/>
      </c>
    </row>
    <row r="1476" customFormat="false" ht="15" hidden="false" customHeight="false" outlineLevel="0" collapsed="false">
      <c r="A1476" s="25" t="str">
        <f aca="false">IF(ROW()-6&lt;=$O$3,ROW()-6,"")</f>
        <v/>
      </c>
      <c r="B1476" s="25" t="str">
        <f aca="false">IF(A1476="","",INT((A1476-1)/$O$2)+1)</f>
        <v/>
      </c>
      <c r="C1476" s="25" t="str">
        <f aca="false">IF(A1476="","",MOD(A1476-1,$O$2)+1)</f>
        <v/>
      </c>
      <c r="D1476" s="27" t="str">
        <f aca="false">IF(A1476="","",IF(A1476=1,Calculadora!$D$5,G1475))</f>
        <v/>
      </c>
      <c r="E1476" s="27" t="str">
        <f aca="false">IF(A1476="","",IF($O$9=1,IF(MOD(C1476-1,$O$8)=0,Calculadora!$D$6*(1+Calculadora!$D$7)^(B1476-1),0),IF(MOD(C1476,$O$8)=0,Calculadora!$D$6*(1+Calculadora!$D$7)^(B1476-1),0)))</f>
        <v/>
      </c>
      <c r="F1476" s="27" t="str">
        <f aca="false">IF(A1476="","",(D1476+IF($O$9=1,E1476,0))*$O$7)</f>
        <v/>
      </c>
      <c r="G1476" s="27" t="str">
        <f aca="false">IF(A1476="","",D1476+E1476+F1476)</f>
        <v/>
      </c>
      <c r="H1476" s="27" t="str">
        <f aca="false">IF(A1476="","",Calculadora!$D$5+SUM($E$7:E1476))</f>
        <v/>
      </c>
      <c r="I1476" s="27" t="str">
        <f aca="false">IF(A1476="","",G1476-H1476)</f>
        <v/>
      </c>
      <c r="J1476" s="27" t="str">
        <f aca="false">IF(A1476="","",IF(C1476=$O$2,G1476,0))</f>
        <v/>
      </c>
    </row>
    <row r="1477" customFormat="false" ht="15" hidden="false" customHeight="false" outlineLevel="0" collapsed="false">
      <c r="A1477" s="25" t="str">
        <f aca="false">IF(ROW()-6&lt;=$O$3,ROW()-6,"")</f>
        <v/>
      </c>
      <c r="B1477" s="25" t="str">
        <f aca="false">IF(A1477="","",INT((A1477-1)/$O$2)+1)</f>
        <v/>
      </c>
      <c r="C1477" s="25" t="str">
        <f aca="false">IF(A1477="","",MOD(A1477-1,$O$2)+1)</f>
        <v/>
      </c>
      <c r="D1477" s="27" t="str">
        <f aca="false">IF(A1477="","",IF(A1477=1,Calculadora!$D$5,G1476))</f>
        <v/>
      </c>
      <c r="E1477" s="27" t="str">
        <f aca="false">IF(A1477="","",IF($O$9=1,IF(MOD(C1477-1,$O$8)=0,Calculadora!$D$6*(1+Calculadora!$D$7)^(B1477-1),0),IF(MOD(C1477,$O$8)=0,Calculadora!$D$6*(1+Calculadora!$D$7)^(B1477-1),0)))</f>
        <v/>
      </c>
      <c r="F1477" s="27" t="str">
        <f aca="false">IF(A1477="","",(D1477+IF($O$9=1,E1477,0))*$O$7)</f>
        <v/>
      </c>
      <c r="G1477" s="27" t="str">
        <f aca="false">IF(A1477="","",D1477+E1477+F1477)</f>
        <v/>
      </c>
      <c r="H1477" s="27" t="str">
        <f aca="false">IF(A1477="","",Calculadora!$D$5+SUM($E$7:E1477))</f>
        <v/>
      </c>
      <c r="I1477" s="27" t="str">
        <f aca="false">IF(A1477="","",G1477-H1477)</f>
        <v/>
      </c>
      <c r="J1477" s="27" t="str">
        <f aca="false">IF(A1477="","",IF(C1477=$O$2,G1477,0))</f>
        <v/>
      </c>
    </row>
    <row r="1478" customFormat="false" ht="15" hidden="false" customHeight="false" outlineLevel="0" collapsed="false">
      <c r="A1478" s="25" t="str">
        <f aca="false">IF(ROW()-6&lt;=$O$3,ROW()-6,"")</f>
        <v/>
      </c>
      <c r="B1478" s="25" t="str">
        <f aca="false">IF(A1478="","",INT((A1478-1)/$O$2)+1)</f>
        <v/>
      </c>
      <c r="C1478" s="25" t="str">
        <f aca="false">IF(A1478="","",MOD(A1478-1,$O$2)+1)</f>
        <v/>
      </c>
      <c r="D1478" s="27" t="str">
        <f aca="false">IF(A1478="","",IF(A1478=1,Calculadora!$D$5,G1477))</f>
        <v/>
      </c>
      <c r="E1478" s="27" t="str">
        <f aca="false">IF(A1478="","",IF($O$9=1,IF(MOD(C1478-1,$O$8)=0,Calculadora!$D$6*(1+Calculadora!$D$7)^(B1478-1),0),IF(MOD(C1478,$O$8)=0,Calculadora!$D$6*(1+Calculadora!$D$7)^(B1478-1),0)))</f>
        <v/>
      </c>
      <c r="F1478" s="27" t="str">
        <f aca="false">IF(A1478="","",(D1478+IF($O$9=1,E1478,0))*$O$7)</f>
        <v/>
      </c>
      <c r="G1478" s="27" t="str">
        <f aca="false">IF(A1478="","",D1478+E1478+F1478)</f>
        <v/>
      </c>
      <c r="H1478" s="27" t="str">
        <f aca="false">IF(A1478="","",Calculadora!$D$5+SUM($E$7:E1478))</f>
        <v/>
      </c>
      <c r="I1478" s="27" t="str">
        <f aca="false">IF(A1478="","",G1478-H1478)</f>
        <v/>
      </c>
      <c r="J1478" s="27" t="str">
        <f aca="false">IF(A1478="","",IF(C1478=$O$2,G1478,0))</f>
        <v/>
      </c>
    </row>
    <row r="1479" customFormat="false" ht="15" hidden="false" customHeight="false" outlineLevel="0" collapsed="false">
      <c r="A1479" s="25" t="str">
        <f aca="false">IF(ROW()-6&lt;=$O$3,ROW()-6,"")</f>
        <v/>
      </c>
      <c r="B1479" s="25" t="str">
        <f aca="false">IF(A1479="","",INT((A1479-1)/$O$2)+1)</f>
        <v/>
      </c>
      <c r="C1479" s="25" t="str">
        <f aca="false">IF(A1479="","",MOD(A1479-1,$O$2)+1)</f>
        <v/>
      </c>
      <c r="D1479" s="27" t="str">
        <f aca="false">IF(A1479="","",IF(A1479=1,Calculadora!$D$5,G1478))</f>
        <v/>
      </c>
      <c r="E1479" s="27" t="str">
        <f aca="false">IF(A1479="","",IF($O$9=1,IF(MOD(C1479-1,$O$8)=0,Calculadora!$D$6*(1+Calculadora!$D$7)^(B1479-1),0),IF(MOD(C1479,$O$8)=0,Calculadora!$D$6*(1+Calculadora!$D$7)^(B1479-1),0)))</f>
        <v/>
      </c>
      <c r="F1479" s="27" t="str">
        <f aca="false">IF(A1479="","",(D1479+IF($O$9=1,E1479,0))*$O$7)</f>
        <v/>
      </c>
      <c r="G1479" s="27" t="str">
        <f aca="false">IF(A1479="","",D1479+E1479+F1479)</f>
        <v/>
      </c>
      <c r="H1479" s="27" t="str">
        <f aca="false">IF(A1479="","",Calculadora!$D$5+SUM($E$7:E1479))</f>
        <v/>
      </c>
      <c r="I1479" s="27" t="str">
        <f aca="false">IF(A1479="","",G1479-H1479)</f>
        <v/>
      </c>
      <c r="J1479" s="27" t="str">
        <f aca="false">IF(A1479="","",IF(C1479=$O$2,G1479,0))</f>
        <v/>
      </c>
    </row>
    <row r="1480" customFormat="false" ht="15" hidden="false" customHeight="false" outlineLevel="0" collapsed="false">
      <c r="A1480" s="25" t="str">
        <f aca="false">IF(ROW()-6&lt;=$O$3,ROW()-6,"")</f>
        <v/>
      </c>
      <c r="B1480" s="25" t="str">
        <f aca="false">IF(A1480="","",INT((A1480-1)/$O$2)+1)</f>
        <v/>
      </c>
      <c r="C1480" s="25" t="str">
        <f aca="false">IF(A1480="","",MOD(A1480-1,$O$2)+1)</f>
        <v/>
      </c>
      <c r="D1480" s="27" t="str">
        <f aca="false">IF(A1480="","",IF(A1480=1,Calculadora!$D$5,G1479))</f>
        <v/>
      </c>
      <c r="E1480" s="27" t="str">
        <f aca="false">IF(A1480="","",IF($O$9=1,IF(MOD(C1480-1,$O$8)=0,Calculadora!$D$6*(1+Calculadora!$D$7)^(B1480-1),0),IF(MOD(C1480,$O$8)=0,Calculadora!$D$6*(1+Calculadora!$D$7)^(B1480-1),0)))</f>
        <v/>
      </c>
      <c r="F1480" s="27" t="str">
        <f aca="false">IF(A1480="","",(D1480+IF($O$9=1,E1480,0))*$O$7)</f>
        <v/>
      </c>
      <c r="G1480" s="27" t="str">
        <f aca="false">IF(A1480="","",D1480+E1480+F1480)</f>
        <v/>
      </c>
      <c r="H1480" s="27" t="str">
        <f aca="false">IF(A1480="","",Calculadora!$D$5+SUM($E$7:E1480))</f>
        <v/>
      </c>
      <c r="I1480" s="27" t="str">
        <f aca="false">IF(A1480="","",G1480-H1480)</f>
        <v/>
      </c>
      <c r="J1480" s="27" t="str">
        <f aca="false">IF(A1480="","",IF(C1480=$O$2,G1480,0))</f>
        <v/>
      </c>
    </row>
    <row r="1481" customFormat="false" ht="15" hidden="false" customHeight="false" outlineLevel="0" collapsed="false">
      <c r="A1481" s="25" t="str">
        <f aca="false">IF(ROW()-6&lt;=$O$3,ROW()-6,"")</f>
        <v/>
      </c>
      <c r="B1481" s="25" t="str">
        <f aca="false">IF(A1481="","",INT((A1481-1)/$O$2)+1)</f>
        <v/>
      </c>
      <c r="C1481" s="25" t="str">
        <f aca="false">IF(A1481="","",MOD(A1481-1,$O$2)+1)</f>
        <v/>
      </c>
      <c r="D1481" s="27" t="str">
        <f aca="false">IF(A1481="","",IF(A1481=1,Calculadora!$D$5,G1480))</f>
        <v/>
      </c>
      <c r="E1481" s="27" t="str">
        <f aca="false">IF(A1481="","",IF($O$9=1,IF(MOD(C1481-1,$O$8)=0,Calculadora!$D$6*(1+Calculadora!$D$7)^(B1481-1),0),IF(MOD(C1481,$O$8)=0,Calculadora!$D$6*(1+Calculadora!$D$7)^(B1481-1),0)))</f>
        <v/>
      </c>
      <c r="F1481" s="27" t="str">
        <f aca="false">IF(A1481="","",(D1481+IF($O$9=1,E1481,0))*$O$7)</f>
        <v/>
      </c>
      <c r="G1481" s="27" t="str">
        <f aca="false">IF(A1481="","",D1481+E1481+F1481)</f>
        <v/>
      </c>
      <c r="H1481" s="27" t="str">
        <f aca="false">IF(A1481="","",Calculadora!$D$5+SUM($E$7:E1481))</f>
        <v/>
      </c>
      <c r="I1481" s="27" t="str">
        <f aca="false">IF(A1481="","",G1481-H1481)</f>
        <v/>
      </c>
      <c r="J1481" s="27" t="str">
        <f aca="false">IF(A1481="","",IF(C1481=$O$2,G1481,0))</f>
        <v/>
      </c>
    </row>
    <row r="1482" customFormat="false" ht="15" hidden="false" customHeight="false" outlineLevel="0" collapsed="false">
      <c r="A1482" s="25" t="str">
        <f aca="false">IF(ROW()-6&lt;=$O$3,ROW()-6,"")</f>
        <v/>
      </c>
      <c r="B1482" s="25" t="str">
        <f aca="false">IF(A1482="","",INT((A1482-1)/$O$2)+1)</f>
        <v/>
      </c>
      <c r="C1482" s="25" t="str">
        <f aca="false">IF(A1482="","",MOD(A1482-1,$O$2)+1)</f>
        <v/>
      </c>
      <c r="D1482" s="27" t="str">
        <f aca="false">IF(A1482="","",IF(A1482=1,Calculadora!$D$5,G1481))</f>
        <v/>
      </c>
      <c r="E1482" s="27" t="str">
        <f aca="false">IF(A1482="","",IF($O$9=1,IF(MOD(C1482-1,$O$8)=0,Calculadora!$D$6*(1+Calculadora!$D$7)^(B1482-1),0),IF(MOD(C1482,$O$8)=0,Calculadora!$D$6*(1+Calculadora!$D$7)^(B1482-1),0)))</f>
        <v/>
      </c>
      <c r="F1482" s="27" t="str">
        <f aca="false">IF(A1482="","",(D1482+IF($O$9=1,E1482,0))*$O$7)</f>
        <v/>
      </c>
      <c r="G1482" s="27" t="str">
        <f aca="false">IF(A1482="","",D1482+E1482+F1482)</f>
        <v/>
      </c>
      <c r="H1482" s="27" t="str">
        <f aca="false">IF(A1482="","",Calculadora!$D$5+SUM($E$7:E1482))</f>
        <v/>
      </c>
      <c r="I1482" s="27" t="str">
        <f aca="false">IF(A1482="","",G1482-H1482)</f>
        <v/>
      </c>
      <c r="J1482" s="27" t="str">
        <f aca="false">IF(A1482="","",IF(C1482=$O$2,G1482,0))</f>
        <v/>
      </c>
    </row>
    <row r="1483" customFormat="false" ht="15" hidden="false" customHeight="false" outlineLevel="0" collapsed="false">
      <c r="A1483" s="25" t="str">
        <f aca="false">IF(ROW()-6&lt;=$O$3,ROW()-6,"")</f>
        <v/>
      </c>
      <c r="B1483" s="25" t="str">
        <f aca="false">IF(A1483="","",INT((A1483-1)/$O$2)+1)</f>
        <v/>
      </c>
      <c r="C1483" s="25" t="str">
        <f aca="false">IF(A1483="","",MOD(A1483-1,$O$2)+1)</f>
        <v/>
      </c>
      <c r="D1483" s="27" t="str">
        <f aca="false">IF(A1483="","",IF(A1483=1,Calculadora!$D$5,G1482))</f>
        <v/>
      </c>
      <c r="E1483" s="27" t="str">
        <f aca="false">IF(A1483="","",IF($O$9=1,IF(MOD(C1483-1,$O$8)=0,Calculadora!$D$6*(1+Calculadora!$D$7)^(B1483-1),0),IF(MOD(C1483,$O$8)=0,Calculadora!$D$6*(1+Calculadora!$D$7)^(B1483-1),0)))</f>
        <v/>
      </c>
      <c r="F1483" s="27" t="str">
        <f aca="false">IF(A1483="","",(D1483+IF($O$9=1,E1483,0))*$O$7)</f>
        <v/>
      </c>
      <c r="G1483" s="27" t="str">
        <f aca="false">IF(A1483="","",D1483+E1483+F1483)</f>
        <v/>
      </c>
      <c r="H1483" s="27" t="str">
        <f aca="false">IF(A1483="","",Calculadora!$D$5+SUM($E$7:E1483))</f>
        <v/>
      </c>
      <c r="I1483" s="27" t="str">
        <f aca="false">IF(A1483="","",G1483-H1483)</f>
        <v/>
      </c>
      <c r="J1483" s="27" t="str">
        <f aca="false">IF(A1483="","",IF(C1483=$O$2,G1483,0))</f>
        <v/>
      </c>
    </row>
    <row r="1484" customFormat="false" ht="15" hidden="false" customHeight="false" outlineLevel="0" collapsed="false">
      <c r="A1484" s="25" t="str">
        <f aca="false">IF(ROW()-6&lt;=$O$3,ROW()-6,"")</f>
        <v/>
      </c>
      <c r="B1484" s="25" t="str">
        <f aca="false">IF(A1484="","",INT((A1484-1)/$O$2)+1)</f>
        <v/>
      </c>
      <c r="C1484" s="25" t="str">
        <f aca="false">IF(A1484="","",MOD(A1484-1,$O$2)+1)</f>
        <v/>
      </c>
      <c r="D1484" s="27" t="str">
        <f aca="false">IF(A1484="","",IF(A1484=1,Calculadora!$D$5,G1483))</f>
        <v/>
      </c>
      <c r="E1484" s="27" t="str">
        <f aca="false">IF(A1484="","",IF($O$9=1,IF(MOD(C1484-1,$O$8)=0,Calculadora!$D$6*(1+Calculadora!$D$7)^(B1484-1),0),IF(MOD(C1484,$O$8)=0,Calculadora!$D$6*(1+Calculadora!$D$7)^(B1484-1),0)))</f>
        <v/>
      </c>
      <c r="F1484" s="27" t="str">
        <f aca="false">IF(A1484="","",(D1484+IF($O$9=1,E1484,0))*$O$7)</f>
        <v/>
      </c>
      <c r="G1484" s="27" t="str">
        <f aca="false">IF(A1484="","",D1484+E1484+F1484)</f>
        <v/>
      </c>
      <c r="H1484" s="27" t="str">
        <f aca="false">IF(A1484="","",Calculadora!$D$5+SUM($E$7:E1484))</f>
        <v/>
      </c>
      <c r="I1484" s="27" t="str">
        <f aca="false">IF(A1484="","",G1484-H1484)</f>
        <v/>
      </c>
      <c r="J1484" s="27" t="str">
        <f aca="false">IF(A1484="","",IF(C1484=$O$2,G1484,0))</f>
        <v/>
      </c>
    </row>
    <row r="1485" customFormat="false" ht="15" hidden="false" customHeight="false" outlineLevel="0" collapsed="false">
      <c r="A1485" s="25" t="str">
        <f aca="false">IF(ROW()-6&lt;=$O$3,ROW()-6,"")</f>
        <v/>
      </c>
      <c r="B1485" s="25" t="str">
        <f aca="false">IF(A1485="","",INT((A1485-1)/$O$2)+1)</f>
        <v/>
      </c>
      <c r="C1485" s="25" t="str">
        <f aca="false">IF(A1485="","",MOD(A1485-1,$O$2)+1)</f>
        <v/>
      </c>
      <c r="D1485" s="27" t="str">
        <f aca="false">IF(A1485="","",IF(A1485=1,Calculadora!$D$5,G1484))</f>
        <v/>
      </c>
      <c r="E1485" s="27" t="str">
        <f aca="false">IF(A1485="","",IF($O$9=1,IF(MOD(C1485-1,$O$8)=0,Calculadora!$D$6*(1+Calculadora!$D$7)^(B1485-1),0),IF(MOD(C1485,$O$8)=0,Calculadora!$D$6*(1+Calculadora!$D$7)^(B1485-1),0)))</f>
        <v/>
      </c>
      <c r="F1485" s="27" t="str">
        <f aca="false">IF(A1485="","",(D1485+IF($O$9=1,E1485,0))*$O$7)</f>
        <v/>
      </c>
      <c r="G1485" s="27" t="str">
        <f aca="false">IF(A1485="","",D1485+E1485+F1485)</f>
        <v/>
      </c>
      <c r="H1485" s="27" t="str">
        <f aca="false">IF(A1485="","",Calculadora!$D$5+SUM($E$7:E1485))</f>
        <v/>
      </c>
      <c r="I1485" s="27" t="str">
        <f aca="false">IF(A1485="","",G1485-H1485)</f>
        <v/>
      </c>
      <c r="J1485" s="27" t="str">
        <f aca="false">IF(A1485="","",IF(C1485=$O$2,G1485,0))</f>
        <v/>
      </c>
    </row>
    <row r="1486" customFormat="false" ht="15" hidden="false" customHeight="false" outlineLevel="0" collapsed="false">
      <c r="A1486" s="25" t="str">
        <f aca="false">IF(ROW()-6&lt;=$O$3,ROW()-6,"")</f>
        <v/>
      </c>
      <c r="B1486" s="25" t="str">
        <f aca="false">IF(A1486="","",INT((A1486-1)/$O$2)+1)</f>
        <v/>
      </c>
      <c r="C1486" s="25" t="str">
        <f aca="false">IF(A1486="","",MOD(A1486-1,$O$2)+1)</f>
        <v/>
      </c>
      <c r="D1486" s="27" t="str">
        <f aca="false">IF(A1486="","",IF(A1486=1,Calculadora!$D$5,G1485))</f>
        <v/>
      </c>
      <c r="E1486" s="27" t="str">
        <f aca="false">IF(A1486="","",IF($O$9=1,IF(MOD(C1486-1,$O$8)=0,Calculadora!$D$6*(1+Calculadora!$D$7)^(B1486-1),0),IF(MOD(C1486,$O$8)=0,Calculadora!$D$6*(1+Calculadora!$D$7)^(B1486-1),0)))</f>
        <v/>
      </c>
      <c r="F1486" s="27" t="str">
        <f aca="false">IF(A1486="","",(D1486+IF($O$9=1,E1486,0))*$O$7)</f>
        <v/>
      </c>
      <c r="G1486" s="27" t="str">
        <f aca="false">IF(A1486="","",D1486+E1486+F1486)</f>
        <v/>
      </c>
      <c r="H1486" s="27" t="str">
        <f aca="false">IF(A1486="","",Calculadora!$D$5+SUM($E$7:E1486))</f>
        <v/>
      </c>
      <c r="I1486" s="27" t="str">
        <f aca="false">IF(A1486="","",G1486-H1486)</f>
        <v/>
      </c>
      <c r="J1486" s="27" t="str">
        <f aca="false">IF(A1486="","",IF(C1486=$O$2,G1486,0))</f>
        <v/>
      </c>
    </row>
    <row r="1487" customFormat="false" ht="15" hidden="false" customHeight="false" outlineLevel="0" collapsed="false">
      <c r="A1487" s="25" t="str">
        <f aca="false">IF(ROW()-6&lt;=$O$3,ROW()-6,"")</f>
        <v/>
      </c>
      <c r="B1487" s="25" t="str">
        <f aca="false">IF(A1487="","",INT((A1487-1)/$O$2)+1)</f>
        <v/>
      </c>
      <c r="C1487" s="25" t="str">
        <f aca="false">IF(A1487="","",MOD(A1487-1,$O$2)+1)</f>
        <v/>
      </c>
      <c r="D1487" s="27" t="str">
        <f aca="false">IF(A1487="","",IF(A1487=1,Calculadora!$D$5,G1486))</f>
        <v/>
      </c>
      <c r="E1487" s="27" t="str">
        <f aca="false">IF(A1487="","",IF($O$9=1,IF(MOD(C1487-1,$O$8)=0,Calculadora!$D$6*(1+Calculadora!$D$7)^(B1487-1),0),IF(MOD(C1487,$O$8)=0,Calculadora!$D$6*(1+Calculadora!$D$7)^(B1487-1),0)))</f>
        <v/>
      </c>
      <c r="F1487" s="27" t="str">
        <f aca="false">IF(A1487="","",(D1487+IF($O$9=1,E1487,0))*$O$7)</f>
        <v/>
      </c>
      <c r="G1487" s="27" t="str">
        <f aca="false">IF(A1487="","",D1487+E1487+F1487)</f>
        <v/>
      </c>
      <c r="H1487" s="27" t="str">
        <f aca="false">IF(A1487="","",Calculadora!$D$5+SUM($E$7:E1487))</f>
        <v/>
      </c>
      <c r="I1487" s="27" t="str">
        <f aca="false">IF(A1487="","",G1487-H1487)</f>
        <v/>
      </c>
      <c r="J1487" s="27" t="str">
        <f aca="false">IF(A1487="","",IF(C1487=$O$2,G1487,0))</f>
        <v/>
      </c>
    </row>
    <row r="1488" customFormat="false" ht="15" hidden="false" customHeight="false" outlineLevel="0" collapsed="false">
      <c r="A1488" s="25" t="str">
        <f aca="false">IF(ROW()-6&lt;=$O$3,ROW()-6,"")</f>
        <v/>
      </c>
      <c r="B1488" s="25" t="str">
        <f aca="false">IF(A1488="","",INT((A1488-1)/$O$2)+1)</f>
        <v/>
      </c>
      <c r="C1488" s="25" t="str">
        <f aca="false">IF(A1488="","",MOD(A1488-1,$O$2)+1)</f>
        <v/>
      </c>
      <c r="D1488" s="27" t="str">
        <f aca="false">IF(A1488="","",IF(A1488=1,Calculadora!$D$5,G1487))</f>
        <v/>
      </c>
      <c r="E1488" s="27" t="str">
        <f aca="false">IF(A1488="","",IF($O$9=1,IF(MOD(C1488-1,$O$8)=0,Calculadora!$D$6*(1+Calculadora!$D$7)^(B1488-1),0),IF(MOD(C1488,$O$8)=0,Calculadora!$D$6*(1+Calculadora!$D$7)^(B1488-1),0)))</f>
        <v/>
      </c>
      <c r="F1488" s="27" t="str">
        <f aca="false">IF(A1488="","",(D1488+IF($O$9=1,E1488,0))*$O$7)</f>
        <v/>
      </c>
      <c r="G1488" s="27" t="str">
        <f aca="false">IF(A1488="","",D1488+E1488+F1488)</f>
        <v/>
      </c>
      <c r="H1488" s="27" t="str">
        <f aca="false">IF(A1488="","",Calculadora!$D$5+SUM($E$7:E1488))</f>
        <v/>
      </c>
      <c r="I1488" s="27" t="str">
        <f aca="false">IF(A1488="","",G1488-H1488)</f>
        <v/>
      </c>
      <c r="J1488" s="27" t="str">
        <f aca="false">IF(A1488="","",IF(C1488=$O$2,G1488,0))</f>
        <v/>
      </c>
    </row>
    <row r="1489" customFormat="false" ht="15" hidden="false" customHeight="false" outlineLevel="0" collapsed="false">
      <c r="A1489" s="25" t="str">
        <f aca="false">IF(ROW()-6&lt;=$O$3,ROW()-6,"")</f>
        <v/>
      </c>
      <c r="B1489" s="25" t="str">
        <f aca="false">IF(A1489="","",INT((A1489-1)/$O$2)+1)</f>
        <v/>
      </c>
      <c r="C1489" s="25" t="str">
        <f aca="false">IF(A1489="","",MOD(A1489-1,$O$2)+1)</f>
        <v/>
      </c>
      <c r="D1489" s="27" t="str">
        <f aca="false">IF(A1489="","",IF(A1489=1,Calculadora!$D$5,G1488))</f>
        <v/>
      </c>
      <c r="E1489" s="27" t="str">
        <f aca="false">IF(A1489="","",IF($O$9=1,IF(MOD(C1489-1,$O$8)=0,Calculadora!$D$6*(1+Calculadora!$D$7)^(B1489-1),0),IF(MOD(C1489,$O$8)=0,Calculadora!$D$6*(1+Calculadora!$D$7)^(B1489-1),0)))</f>
        <v/>
      </c>
      <c r="F1489" s="27" t="str">
        <f aca="false">IF(A1489="","",(D1489+IF($O$9=1,E1489,0))*$O$7)</f>
        <v/>
      </c>
      <c r="G1489" s="27" t="str">
        <f aca="false">IF(A1489="","",D1489+E1489+F1489)</f>
        <v/>
      </c>
      <c r="H1489" s="27" t="str">
        <f aca="false">IF(A1489="","",Calculadora!$D$5+SUM($E$7:E1489))</f>
        <v/>
      </c>
      <c r="I1489" s="27" t="str">
        <f aca="false">IF(A1489="","",G1489-H1489)</f>
        <v/>
      </c>
      <c r="J1489" s="27" t="str">
        <f aca="false">IF(A1489="","",IF(C1489=$O$2,G1489,0))</f>
        <v/>
      </c>
    </row>
    <row r="1490" customFormat="false" ht="15" hidden="false" customHeight="false" outlineLevel="0" collapsed="false">
      <c r="A1490" s="25" t="str">
        <f aca="false">IF(ROW()-6&lt;=$O$3,ROW()-6,"")</f>
        <v/>
      </c>
      <c r="B1490" s="25" t="str">
        <f aca="false">IF(A1490="","",INT((A1490-1)/$O$2)+1)</f>
        <v/>
      </c>
      <c r="C1490" s="25" t="str">
        <f aca="false">IF(A1490="","",MOD(A1490-1,$O$2)+1)</f>
        <v/>
      </c>
      <c r="D1490" s="27" t="str">
        <f aca="false">IF(A1490="","",IF(A1490=1,Calculadora!$D$5,G1489))</f>
        <v/>
      </c>
      <c r="E1490" s="27" t="str">
        <f aca="false">IF(A1490="","",IF($O$9=1,IF(MOD(C1490-1,$O$8)=0,Calculadora!$D$6*(1+Calculadora!$D$7)^(B1490-1),0),IF(MOD(C1490,$O$8)=0,Calculadora!$D$6*(1+Calculadora!$D$7)^(B1490-1),0)))</f>
        <v/>
      </c>
      <c r="F1490" s="27" t="str">
        <f aca="false">IF(A1490="","",(D1490+IF($O$9=1,E1490,0))*$O$7)</f>
        <v/>
      </c>
      <c r="G1490" s="27" t="str">
        <f aca="false">IF(A1490="","",D1490+E1490+F1490)</f>
        <v/>
      </c>
      <c r="H1490" s="27" t="str">
        <f aca="false">IF(A1490="","",Calculadora!$D$5+SUM($E$7:E1490))</f>
        <v/>
      </c>
      <c r="I1490" s="27" t="str">
        <f aca="false">IF(A1490="","",G1490-H1490)</f>
        <v/>
      </c>
      <c r="J1490" s="27" t="str">
        <f aca="false">IF(A1490="","",IF(C1490=$O$2,G1490,0))</f>
        <v/>
      </c>
    </row>
    <row r="1491" customFormat="false" ht="15" hidden="false" customHeight="false" outlineLevel="0" collapsed="false">
      <c r="A1491" s="25" t="str">
        <f aca="false">IF(ROW()-6&lt;=$O$3,ROW()-6,"")</f>
        <v/>
      </c>
      <c r="B1491" s="25" t="str">
        <f aca="false">IF(A1491="","",INT((A1491-1)/$O$2)+1)</f>
        <v/>
      </c>
      <c r="C1491" s="25" t="str">
        <f aca="false">IF(A1491="","",MOD(A1491-1,$O$2)+1)</f>
        <v/>
      </c>
      <c r="D1491" s="27" t="str">
        <f aca="false">IF(A1491="","",IF(A1491=1,Calculadora!$D$5,G1490))</f>
        <v/>
      </c>
      <c r="E1491" s="27" t="str">
        <f aca="false">IF(A1491="","",IF($O$9=1,IF(MOD(C1491-1,$O$8)=0,Calculadora!$D$6*(1+Calculadora!$D$7)^(B1491-1),0),IF(MOD(C1491,$O$8)=0,Calculadora!$D$6*(1+Calculadora!$D$7)^(B1491-1),0)))</f>
        <v/>
      </c>
      <c r="F1491" s="27" t="str">
        <f aca="false">IF(A1491="","",(D1491+IF($O$9=1,E1491,0))*$O$7)</f>
        <v/>
      </c>
      <c r="G1491" s="27" t="str">
        <f aca="false">IF(A1491="","",D1491+E1491+F1491)</f>
        <v/>
      </c>
      <c r="H1491" s="27" t="str">
        <f aca="false">IF(A1491="","",Calculadora!$D$5+SUM($E$7:E1491))</f>
        <v/>
      </c>
      <c r="I1491" s="27" t="str">
        <f aca="false">IF(A1491="","",G1491-H1491)</f>
        <v/>
      </c>
      <c r="J1491" s="27" t="str">
        <f aca="false">IF(A1491="","",IF(C1491=$O$2,G1491,0))</f>
        <v/>
      </c>
    </row>
    <row r="1492" customFormat="false" ht="15" hidden="false" customHeight="false" outlineLevel="0" collapsed="false">
      <c r="A1492" s="25" t="str">
        <f aca="false">IF(ROW()-6&lt;=$O$3,ROW()-6,"")</f>
        <v/>
      </c>
      <c r="B1492" s="25" t="str">
        <f aca="false">IF(A1492="","",INT((A1492-1)/$O$2)+1)</f>
        <v/>
      </c>
      <c r="C1492" s="25" t="str">
        <f aca="false">IF(A1492="","",MOD(A1492-1,$O$2)+1)</f>
        <v/>
      </c>
      <c r="D1492" s="27" t="str">
        <f aca="false">IF(A1492="","",IF(A1492=1,Calculadora!$D$5,G1491))</f>
        <v/>
      </c>
      <c r="E1492" s="27" t="str">
        <f aca="false">IF(A1492="","",IF($O$9=1,IF(MOD(C1492-1,$O$8)=0,Calculadora!$D$6*(1+Calculadora!$D$7)^(B1492-1),0),IF(MOD(C1492,$O$8)=0,Calculadora!$D$6*(1+Calculadora!$D$7)^(B1492-1),0)))</f>
        <v/>
      </c>
      <c r="F1492" s="27" t="str">
        <f aca="false">IF(A1492="","",(D1492+IF($O$9=1,E1492,0))*$O$7)</f>
        <v/>
      </c>
      <c r="G1492" s="27" t="str">
        <f aca="false">IF(A1492="","",D1492+E1492+F1492)</f>
        <v/>
      </c>
      <c r="H1492" s="27" t="str">
        <f aca="false">IF(A1492="","",Calculadora!$D$5+SUM($E$7:E1492))</f>
        <v/>
      </c>
      <c r="I1492" s="27" t="str">
        <f aca="false">IF(A1492="","",G1492-H1492)</f>
        <v/>
      </c>
      <c r="J1492" s="27" t="str">
        <f aca="false">IF(A1492="","",IF(C1492=$O$2,G1492,0))</f>
        <v/>
      </c>
    </row>
    <row r="1493" customFormat="false" ht="15" hidden="false" customHeight="false" outlineLevel="0" collapsed="false">
      <c r="A1493" s="25" t="str">
        <f aca="false">IF(ROW()-6&lt;=$O$3,ROW()-6,"")</f>
        <v/>
      </c>
      <c r="B1493" s="25" t="str">
        <f aca="false">IF(A1493="","",INT((A1493-1)/$O$2)+1)</f>
        <v/>
      </c>
      <c r="C1493" s="25" t="str">
        <f aca="false">IF(A1493="","",MOD(A1493-1,$O$2)+1)</f>
        <v/>
      </c>
      <c r="D1493" s="27" t="str">
        <f aca="false">IF(A1493="","",IF(A1493=1,Calculadora!$D$5,G1492))</f>
        <v/>
      </c>
      <c r="E1493" s="27" t="str">
        <f aca="false">IF(A1493="","",IF($O$9=1,IF(MOD(C1493-1,$O$8)=0,Calculadora!$D$6*(1+Calculadora!$D$7)^(B1493-1),0),IF(MOD(C1493,$O$8)=0,Calculadora!$D$6*(1+Calculadora!$D$7)^(B1493-1),0)))</f>
        <v/>
      </c>
      <c r="F1493" s="27" t="str">
        <f aca="false">IF(A1493="","",(D1493+IF($O$9=1,E1493,0))*$O$7)</f>
        <v/>
      </c>
      <c r="G1493" s="27" t="str">
        <f aca="false">IF(A1493="","",D1493+E1493+F1493)</f>
        <v/>
      </c>
      <c r="H1493" s="27" t="str">
        <f aca="false">IF(A1493="","",Calculadora!$D$5+SUM($E$7:E1493))</f>
        <v/>
      </c>
      <c r="I1493" s="27" t="str">
        <f aca="false">IF(A1493="","",G1493-H1493)</f>
        <v/>
      </c>
      <c r="J1493" s="27" t="str">
        <f aca="false">IF(A1493="","",IF(C1493=$O$2,G1493,0))</f>
        <v/>
      </c>
    </row>
    <row r="1494" customFormat="false" ht="15" hidden="false" customHeight="false" outlineLevel="0" collapsed="false">
      <c r="A1494" s="25" t="str">
        <f aca="false">IF(ROW()-6&lt;=$O$3,ROW()-6,"")</f>
        <v/>
      </c>
      <c r="B1494" s="25" t="str">
        <f aca="false">IF(A1494="","",INT((A1494-1)/$O$2)+1)</f>
        <v/>
      </c>
      <c r="C1494" s="25" t="str">
        <f aca="false">IF(A1494="","",MOD(A1494-1,$O$2)+1)</f>
        <v/>
      </c>
      <c r="D1494" s="27" t="str">
        <f aca="false">IF(A1494="","",IF(A1494=1,Calculadora!$D$5,G1493))</f>
        <v/>
      </c>
      <c r="E1494" s="27" t="str">
        <f aca="false">IF(A1494="","",IF($O$9=1,IF(MOD(C1494-1,$O$8)=0,Calculadora!$D$6*(1+Calculadora!$D$7)^(B1494-1),0),IF(MOD(C1494,$O$8)=0,Calculadora!$D$6*(1+Calculadora!$D$7)^(B1494-1),0)))</f>
        <v/>
      </c>
      <c r="F1494" s="27" t="str">
        <f aca="false">IF(A1494="","",(D1494+IF($O$9=1,E1494,0))*$O$7)</f>
        <v/>
      </c>
      <c r="G1494" s="27" t="str">
        <f aca="false">IF(A1494="","",D1494+E1494+F1494)</f>
        <v/>
      </c>
      <c r="H1494" s="27" t="str">
        <f aca="false">IF(A1494="","",Calculadora!$D$5+SUM($E$7:E1494))</f>
        <v/>
      </c>
      <c r="I1494" s="27" t="str">
        <f aca="false">IF(A1494="","",G1494-H1494)</f>
        <v/>
      </c>
      <c r="J1494" s="27" t="str">
        <f aca="false">IF(A1494="","",IF(C1494=$O$2,G1494,0))</f>
        <v/>
      </c>
    </row>
    <row r="1495" customFormat="false" ht="15" hidden="false" customHeight="false" outlineLevel="0" collapsed="false">
      <c r="A1495" s="25" t="str">
        <f aca="false">IF(ROW()-6&lt;=$O$3,ROW()-6,"")</f>
        <v/>
      </c>
      <c r="B1495" s="25" t="str">
        <f aca="false">IF(A1495="","",INT((A1495-1)/$O$2)+1)</f>
        <v/>
      </c>
      <c r="C1495" s="25" t="str">
        <f aca="false">IF(A1495="","",MOD(A1495-1,$O$2)+1)</f>
        <v/>
      </c>
      <c r="D1495" s="27" t="str">
        <f aca="false">IF(A1495="","",IF(A1495=1,Calculadora!$D$5,G1494))</f>
        <v/>
      </c>
      <c r="E1495" s="27" t="str">
        <f aca="false">IF(A1495="","",IF($O$9=1,IF(MOD(C1495-1,$O$8)=0,Calculadora!$D$6*(1+Calculadora!$D$7)^(B1495-1),0),IF(MOD(C1495,$O$8)=0,Calculadora!$D$6*(1+Calculadora!$D$7)^(B1495-1),0)))</f>
        <v/>
      </c>
      <c r="F1495" s="27" t="str">
        <f aca="false">IF(A1495="","",(D1495+IF($O$9=1,E1495,0))*$O$7)</f>
        <v/>
      </c>
      <c r="G1495" s="27" t="str">
        <f aca="false">IF(A1495="","",D1495+E1495+F1495)</f>
        <v/>
      </c>
      <c r="H1495" s="27" t="str">
        <f aca="false">IF(A1495="","",Calculadora!$D$5+SUM($E$7:E1495))</f>
        <v/>
      </c>
      <c r="I1495" s="27" t="str">
        <f aca="false">IF(A1495="","",G1495-H1495)</f>
        <v/>
      </c>
      <c r="J1495" s="27" t="str">
        <f aca="false">IF(A1495="","",IF(C1495=$O$2,G1495,0))</f>
        <v/>
      </c>
    </row>
    <row r="1496" customFormat="false" ht="15" hidden="false" customHeight="false" outlineLevel="0" collapsed="false">
      <c r="A1496" s="25" t="str">
        <f aca="false">IF(ROW()-6&lt;=$O$3,ROW()-6,"")</f>
        <v/>
      </c>
      <c r="B1496" s="25" t="str">
        <f aca="false">IF(A1496="","",INT((A1496-1)/$O$2)+1)</f>
        <v/>
      </c>
      <c r="C1496" s="25" t="str">
        <f aca="false">IF(A1496="","",MOD(A1496-1,$O$2)+1)</f>
        <v/>
      </c>
      <c r="D1496" s="27" t="str">
        <f aca="false">IF(A1496="","",IF(A1496=1,Calculadora!$D$5,G1495))</f>
        <v/>
      </c>
      <c r="E1496" s="27" t="str">
        <f aca="false">IF(A1496="","",IF($O$9=1,IF(MOD(C1496-1,$O$8)=0,Calculadora!$D$6*(1+Calculadora!$D$7)^(B1496-1),0),IF(MOD(C1496,$O$8)=0,Calculadora!$D$6*(1+Calculadora!$D$7)^(B1496-1),0)))</f>
        <v/>
      </c>
      <c r="F1496" s="27" t="str">
        <f aca="false">IF(A1496="","",(D1496+IF($O$9=1,E1496,0))*$O$7)</f>
        <v/>
      </c>
      <c r="G1496" s="27" t="str">
        <f aca="false">IF(A1496="","",D1496+E1496+F1496)</f>
        <v/>
      </c>
      <c r="H1496" s="27" t="str">
        <f aca="false">IF(A1496="","",Calculadora!$D$5+SUM($E$7:E1496))</f>
        <v/>
      </c>
      <c r="I1496" s="27" t="str">
        <f aca="false">IF(A1496="","",G1496-H1496)</f>
        <v/>
      </c>
      <c r="J1496" s="27" t="str">
        <f aca="false">IF(A1496="","",IF(C1496=$O$2,G1496,0))</f>
        <v/>
      </c>
    </row>
    <row r="1497" customFormat="false" ht="15" hidden="false" customHeight="false" outlineLevel="0" collapsed="false">
      <c r="A1497" s="25" t="str">
        <f aca="false">IF(ROW()-6&lt;=$O$3,ROW()-6,"")</f>
        <v/>
      </c>
      <c r="B1497" s="25" t="str">
        <f aca="false">IF(A1497="","",INT((A1497-1)/$O$2)+1)</f>
        <v/>
      </c>
      <c r="C1497" s="25" t="str">
        <f aca="false">IF(A1497="","",MOD(A1497-1,$O$2)+1)</f>
        <v/>
      </c>
      <c r="D1497" s="27" t="str">
        <f aca="false">IF(A1497="","",IF(A1497=1,Calculadora!$D$5,G1496))</f>
        <v/>
      </c>
      <c r="E1497" s="27" t="str">
        <f aca="false">IF(A1497="","",IF($O$9=1,IF(MOD(C1497-1,$O$8)=0,Calculadora!$D$6*(1+Calculadora!$D$7)^(B1497-1),0),IF(MOD(C1497,$O$8)=0,Calculadora!$D$6*(1+Calculadora!$D$7)^(B1497-1),0)))</f>
        <v/>
      </c>
      <c r="F1497" s="27" t="str">
        <f aca="false">IF(A1497="","",(D1497+IF($O$9=1,E1497,0))*$O$7)</f>
        <v/>
      </c>
      <c r="G1497" s="27" t="str">
        <f aca="false">IF(A1497="","",D1497+E1497+F1497)</f>
        <v/>
      </c>
      <c r="H1497" s="27" t="str">
        <f aca="false">IF(A1497="","",Calculadora!$D$5+SUM($E$7:E1497))</f>
        <v/>
      </c>
      <c r="I1497" s="27" t="str">
        <f aca="false">IF(A1497="","",G1497-H1497)</f>
        <v/>
      </c>
      <c r="J1497" s="27" t="str">
        <f aca="false">IF(A1497="","",IF(C1497=$O$2,G1497,0))</f>
        <v/>
      </c>
    </row>
    <row r="1498" customFormat="false" ht="15" hidden="false" customHeight="false" outlineLevel="0" collapsed="false">
      <c r="A1498" s="25" t="str">
        <f aca="false">IF(ROW()-6&lt;=$O$3,ROW()-6,"")</f>
        <v/>
      </c>
      <c r="B1498" s="25" t="str">
        <f aca="false">IF(A1498="","",INT((A1498-1)/$O$2)+1)</f>
        <v/>
      </c>
      <c r="C1498" s="25" t="str">
        <f aca="false">IF(A1498="","",MOD(A1498-1,$O$2)+1)</f>
        <v/>
      </c>
      <c r="D1498" s="27" t="str">
        <f aca="false">IF(A1498="","",IF(A1498=1,Calculadora!$D$5,G1497))</f>
        <v/>
      </c>
      <c r="E1498" s="27" t="str">
        <f aca="false">IF(A1498="","",IF($O$9=1,IF(MOD(C1498-1,$O$8)=0,Calculadora!$D$6*(1+Calculadora!$D$7)^(B1498-1),0),IF(MOD(C1498,$O$8)=0,Calculadora!$D$6*(1+Calculadora!$D$7)^(B1498-1),0)))</f>
        <v/>
      </c>
      <c r="F1498" s="27" t="str">
        <f aca="false">IF(A1498="","",(D1498+IF($O$9=1,E1498,0))*$O$7)</f>
        <v/>
      </c>
      <c r="G1498" s="27" t="str">
        <f aca="false">IF(A1498="","",D1498+E1498+F1498)</f>
        <v/>
      </c>
      <c r="H1498" s="27" t="str">
        <f aca="false">IF(A1498="","",Calculadora!$D$5+SUM($E$7:E1498))</f>
        <v/>
      </c>
      <c r="I1498" s="27" t="str">
        <f aca="false">IF(A1498="","",G1498-H1498)</f>
        <v/>
      </c>
      <c r="J1498" s="27" t="str">
        <f aca="false">IF(A1498="","",IF(C1498=$O$2,G1498,0))</f>
        <v/>
      </c>
    </row>
    <row r="1499" customFormat="false" ht="15" hidden="false" customHeight="false" outlineLevel="0" collapsed="false">
      <c r="A1499" s="25" t="str">
        <f aca="false">IF(ROW()-6&lt;=$O$3,ROW()-6,"")</f>
        <v/>
      </c>
      <c r="B1499" s="25" t="str">
        <f aca="false">IF(A1499="","",INT((A1499-1)/$O$2)+1)</f>
        <v/>
      </c>
      <c r="C1499" s="25" t="str">
        <f aca="false">IF(A1499="","",MOD(A1499-1,$O$2)+1)</f>
        <v/>
      </c>
      <c r="D1499" s="27" t="str">
        <f aca="false">IF(A1499="","",IF(A1499=1,Calculadora!$D$5,G1498))</f>
        <v/>
      </c>
      <c r="E1499" s="27" t="str">
        <f aca="false">IF(A1499="","",IF($O$9=1,IF(MOD(C1499-1,$O$8)=0,Calculadora!$D$6*(1+Calculadora!$D$7)^(B1499-1),0),IF(MOD(C1499,$O$8)=0,Calculadora!$D$6*(1+Calculadora!$D$7)^(B1499-1),0)))</f>
        <v/>
      </c>
      <c r="F1499" s="27" t="str">
        <f aca="false">IF(A1499="","",(D1499+IF($O$9=1,E1499,0))*$O$7)</f>
        <v/>
      </c>
      <c r="G1499" s="27" t="str">
        <f aca="false">IF(A1499="","",D1499+E1499+F1499)</f>
        <v/>
      </c>
      <c r="H1499" s="27" t="str">
        <f aca="false">IF(A1499="","",Calculadora!$D$5+SUM($E$7:E1499))</f>
        <v/>
      </c>
      <c r="I1499" s="27" t="str">
        <f aca="false">IF(A1499="","",G1499-H1499)</f>
        <v/>
      </c>
      <c r="J1499" s="27" t="str">
        <f aca="false">IF(A1499="","",IF(C1499=$O$2,G1499,0))</f>
        <v/>
      </c>
    </row>
    <row r="1500" customFormat="false" ht="15" hidden="false" customHeight="false" outlineLevel="0" collapsed="false">
      <c r="A1500" s="25" t="str">
        <f aca="false">IF(ROW()-6&lt;=$O$3,ROW()-6,"")</f>
        <v/>
      </c>
      <c r="B1500" s="25" t="str">
        <f aca="false">IF(A1500="","",INT((A1500-1)/$O$2)+1)</f>
        <v/>
      </c>
      <c r="C1500" s="25" t="str">
        <f aca="false">IF(A1500="","",MOD(A1500-1,$O$2)+1)</f>
        <v/>
      </c>
      <c r="D1500" s="27" t="str">
        <f aca="false">IF(A1500="","",IF(A1500=1,Calculadora!$D$5,G1499))</f>
        <v/>
      </c>
      <c r="E1500" s="27" t="str">
        <f aca="false">IF(A1500="","",IF($O$9=1,IF(MOD(C1500-1,$O$8)=0,Calculadora!$D$6*(1+Calculadora!$D$7)^(B1500-1),0),IF(MOD(C1500,$O$8)=0,Calculadora!$D$6*(1+Calculadora!$D$7)^(B1500-1),0)))</f>
        <v/>
      </c>
      <c r="F1500" s="27" t="str">
        <f aca="false">IF(A1500="","",(D1500+IF($O$9=1,E1500,0))*$O$7)</f>
        <v/>
      </c>
      <c r="G1500" s="27" t="str">
        <f aca="false">IF(A1500="","",D1500+E1500+F1500)</f>
        <v/>
      </c>
      <c r="H1500" s="27" t="str">
        <f aca="false">IF(A1500="","",Calculadora!$D$5+SUM($E$7:E1500))</f>
        <v/>
      </c>
      <c r="I1500" s="27" t="str">
        <f aca="false">IF(A1500="","",G1500-H1500)</f>
        <v/>
      </c>
      <c r="J1500" s="27" t="str">
        <f aca="false">IF(A1500="","",IF(C1500=$O$2,G1500,0))</f>
        <v/>
      </c>
    </row>
    <row r="1501" customFormat="false" ht="15" hidden="false" customHeight="false" outlineLevel="0" collapsed="false">
      <c r="A1501" s="25" t="str">
        <f aca="false">IF(ROW()-6&lt;=$O$3,ROW()-6,"")</f>
        <v/>
      </c>
      <c r="B1501" s="25" t="str">
        <f aca="false">IF(A1501="","",INT((A1501-1)/$O$2)+1)</f>
        <v/>
      </c>
      <c r="C1501" s="25" t="str">
        <f aca="false">IF(A1501="","",MOD(A1501-1,$O$2)+1)</f>
        <v/>
      </c>
      <c r="D1501" s="27" t="str">
        <f aca="false">IF(A1501="","",IF(A1501=1,Calculadora!$D$5,G1500))</f>
        <v/>
      </c>
      <c r="E1501" s="27" t="str">
        <f aca="false">IF(A1501="","",IF($O$9=1,IF(MOD(C1501-1,$O$8)=0,Calculadora!$D$6*(1+Calculadora!$D$7)^(B1501-1),0),IF(MOD(C1501,$O$8)=0,Calculadora!$D$6*(1+Calculadora!$D$7)^(B1501-1),0)))</f>
        <v/>
      </c>
      <c r="F1501" s="27" t="str">
        <f aca="false">IF(A1501="","",(D1501+IF($O$9=1,E1501,0))*$O$7)</f>
        <v/>
      </c>
      <c r="G1501" s="27" t="str">
        <f aca="false">IF(A1501="","",D1501+E1501+F1501)</f>
        <v/>
      </c>
      <c r="H1501" s="27" t="str">
        <f aca="false">IF(A1501="","",Calculadora!$D$5+SUM($E$7:E1501))</f>
        <v/>
      </c>
      <c r="I1501" s="27" t="str">
        <f aca="false">IF(A1501="","",G1501-H1501)</f>
        <v/>
      </c>
      <c r="J1501" s="27" t="str">
        <f aca="false">IF(A1501="","",IF(C1501=$O$2,G1501,0))</f>
        <v/>
      </c>
    </row>
    <row r="1502" customFormat="false" ht="15" hidden="false" customHeight="false" outlineLevel="0" collapsed="false">
      <c r="A1502" s="25" t="str">
        <f aca="false">IF(ROW()-6&lt;=$O$3,ROW()-6,"")</f>
        <v/>
      </c>
      <c r="B1502" s="25" t="str">
        <f aca="false">IF(A1502="","",INT((A1502-1)/$O$2)+1)</f>
        <v/>
      </c>
      <c r="C1502" s="25" t="str">
        <f aca="false">IF(A1502="","",MOD(A1502-1,$O$2)+1)</f>
        <v/>
      </c>
      <c r="D1502" s="27" t="str">
        <f aca="false">IF(A1502="","",IF(A1502=1,Calculadora!$D$5,G1501))</f>
        <v/>
      </c>
      <c r="E1502" s="27" t="str">
        <f aca="false">IF(A1502="","",IF($O$9=1,IF(MOD(C1502-1,$O$8)=0,Calculadora!$D$6*(1+Calculadora!$D$7)^(B1502-1),0),IF(MOD(C1502,$O$8)=0,Calculadora!$D$6*(1+Calculadora!$D$7)^(B1502-1),0)))</f>
        <v/>
      </c>
      <c r="F1502" s="27" t="str">
        <f aca="false">IF(A1502="","",(D1502+IF($O$9=1,E1502,0))*$O$7)</f>
        <v/>
      </c>
      <c r="G1502" s="27" t="str">
        <f aca="false">IF(A1502="","",D1502+E1502+F1502)</f>
        <v/>
      </c>
      <c r="H1502" s="27" t="str">
        <f aca="false">IF(A1502="","",Calculadora!$D$5+SUM($E$7:E1502))</f>
        <v/>
      </c>
      <c r="I1502" s="27" t="str">
        <f aca="false">IF(A1502="","",G1502-H1502)</f>
        <v/>
      </c>
      <c r="J1502" s="27" t="str">
        <f aca="false">IF(A1502="","",IF(C1502=$O$2,G1502,0))</f>
        <v/>
      </c>
    </row>
    <row r="1503" customFormat="false" ht="15" hidden="false" customHeight="false" outlineLevel="0" collapsed="false">
      <c r="A1503" s="25" t="str">
        <f aca="false">IF(ROW()-6&lt;=$O$3,ROW()-6,"")</f>
        <v/>
      </c>
      <c r="B1503" s="25" t="str">
        <f aca="false">IF(A1503="","",INT((A1503-1)/$O$2)+1)</f>
        <v/>
      </c>
      <c r="C1503" s="25" t="str">
        <f aca="false">IF(A1503="","",MOD(A1503-1,$O$2)+1)</f>
        <v/>
      </c>
      <c r="D1503" s="27" t="str">
        <f aca="false">IF(A1503="","",IF(A1503=1,Calculadora!$D$5,G1502))</f>
        <v/>
      </c>
      <c r="E1503" s="27" t="str">
        <f aca="false">IF(A1503="","",IF($O$9=1,IF(MOD(C1503-1,$O$8)=0,Calculadora!$D$6*(1+Calculadora!$D$7)^(B1503-1),0),IF(MOD(C1503,$O$8)=0,Calculadora!$D$6*(1+Calculadora!$D$7)^(B1503-1),0)))</f>
        <v/>
      </c>
      <c r="F1503" s="27" t="str">
        <f aca="false">IF(A1503="","",(D1503+IF($O$9=1,E1503,0))*$O$7)</f>
        <v/>
      </c>
      <c r="G1503" s="27" t="str">
        <f aca="false">IF(A1503="","",D1503+E1503+F1503)</f>
        <v/>
      </c>
      <c r="H1503" s="27" t="str">
        <f aca="false">IF(A1503="","",Calculadora!$D$5+SUM($E$7:E1503))</f>
        <v/>
      </c>
      <c r="I1503" s="27" t="str">
        <f aca="false">IF(A1503="","",G1503-H1503)</f>
        <v/>
      </c>
      <c r="J1503" s="27" t="str">
        <f aca="false">IF(A1503="","",IF(C1503=$O$2,G1503,0))</f>
        <v/>
      </c>
    </row>
    <row r="1504" customFormat="false" ht="15" hidden="false" customHeight="false" outlineLevel="0" collapsed="false">
      <c r="A1504" s="25" t="str">
        <f aca="false">IF(ROW()-6&lt;=$O$3,ROW()-6,"")</f>
        <v/>
      </c>
      <c r="B1504" s="25" t="str">
        <f aca="false">IF(A1504="","",INT((A1504-1)/$O$2)+1)</f>
        <v/>
      </c>
      <c r="C1504" s="25" t="str">
        <f aca="false">IF(A1504="","",MOD(A1504-1,$O$2)+1)</f>
        <v/>
      </c>
      <c r="D1504" s="27" t="str">
        <f aca="false">IF(A1504="","",IF(A1504=1,Calculadora!$D$5,G1503))</f>
        <v/>
      </c>
      <c r="E1504" s="27" t="str">
        <f aca="false">IF(A1504="","",IF($O$9=1,IF(MOD(C1504-1,$O$8)=0,Calculadora!$D$6*(1+Calculadora!$D$7)^(B1504-1),0),IF(MOD(C1504,$O$8)=0,Calculadora!$D$6*(1+Calculadora!$D$7)^(B1504-1),0)))</f>
        <v/>
      </c>
      <c r="F1504" s="27" t="str">
        <f aca="false">IF(A1504="","",(D1504+IF($O$9=1,E1504,0))*$O$7)</f>
        <v/>
      </c>
      <c r="G1504" s="27" t="str">
        <f aca="false">IF(A1504="","",D1504+E1504+F1504)</f>
        <v/>
      </c>
      <c r="H1504" s="27" t="str">
        <f aca="false">IF(A1504="","",Calculadora!$D$5+SUM($E$7:E1504))</f>
        <v/>
      </c>
      <c r="I1504" s="27" t="str">
        <f aca="false">IF(A1504="","",G1504-H1504)</f>
        <v/>
      </c>
      <c r="J1504" s="27" t="str">
        <f aca="false">IF(A1504="","",IF(C1504=$O$2,G1504,0))</f>
        <v/>
      </c>
    </row>
    <row r="1505" customFormat="false" ht="15" hidden="false" customHeight="false" outlineLevel="0" collapsed="false">
      <c r="A1505" s="25" t="str">
        <f aca="false">IF(ROW()-6&lt;=$O$3,ROW()-6,"")</f>
        <v/>
      </c>
      <c r="B1505" s="25" t="str">
        <f aca="false">IF(A1505="","",INT((A1505-1)/$O$2)+1)</f>
        <v/>
      </c>
      <c r="C1505" s="25" t="str">
        <f aca="false">IF(A1505="","",MOD(A1505-1,$O$2)+1)</f>
        <v/>
      </c>
      <c r="D1505" s="27" t="str">
        <f aca="false">IF(A1505="","",IF(A1505=1,Calculadora!$D$5,G1504))</f>
        <v/>
      </c>
      <c r="E1505" s="27" t="str">
        <f aca="false">IF(A1505="","",IF($O$9=1,IF(MOD(C1505-1,$O$8)=0,Calculadora!$D$6*(1+Calculadora!$D$7)^(B1505-1),0),IF(MOD(C1505,$O$8)=0,Calculadora!$D$6*(1+Calculadora!$D$7)^(B1505-1),0)))</f>
        <v/>
      </c>
      <c r="F1505" s="27" t="str">
        <f aca="false">IF(A1505="","",(D1505+IF($O$9=1,E1505,0))*$O$7)</f>
        <v/>
      </c>
      <c r="G1505" s="27" t="str">
        <f aca="false">IF(A1505="","",D1505+E1505+F1505)</f>
        <v/>
      </c>
      <c r="H1505" s="27" t="str">
        <f aca="false">IF(A1505="","",Calculadora!$D$5+SUM($E$7:E1505))</f>
        <v/>
      </c>
      <c r="I1505" s="27" t="str">
        <f aca="false">IF(A1505="","",G1505-H1505)</f>
        <v/>
      </c>
      <c r="J1505" s="27" t="str">
        <f aca="false">IF(A1505="","",IF(C1505=$O$2,G1505,0))</f>
        <v/>
      </c>
    </row>
    <row r="1506" customFormat="false" ht="15" hidden="false" customHeight="false" outlineLevel="0" collapsed="false">
      <c r="A1506" s="25" t="str">
        <f aca="false">IF(ROW()-6&lt;=$O$3,ROW()-6,"")</f>
        <v/>
      </c>
      <c r="B1506" s="25" t="str">
        <f aca="false">IF(A1506="","",INT((A1506-1)/$O$2)+1)</f>
        <v/>
      </c>
      <c r="C1506" s="25" t="str">
        <f aca="false">IF(A1506="","",MOD(A1506-1,$O$2)+1)</f>
        <v/>
      </c>
      <c r="D1506" s="27" t="str">
        <f aca="false">IF(A1506="","",IF(A1506=1,Calculadora!$D$5,G1505))</f>
        <v/>
      </c>
      <c r="E1506" s="27" t="str">
        <f aca="false">IF(A1506="","",IF($O$9=1,IF(MOD(C1506-1,$O$8)=0,Calculadora!$D$6*(1+Calculadora!$D$7)^(B1506-1),0),IF(MOD(C1506,$O$8)=0,Calculadora!$D$6*(1+Calculadora!$D$7)^(B1506-1),0)))</f>
        <v/>
      </c>
      <c r="F1506" s="27" t="str">
        <f aca="false">IF(A1506="","",(D1506+IF($O$9=1,E1506,0))*$O$7)</f>
        <v/>
      </c>
      <c r="G1506" s="27" t="str">
        <f aca="false">IF(A1506="","",D1506+E1506+F1506)</f>
        <v/>
      </c>
      <c r="H1506" s="27" t="str">
        <f aca="false">IF(A1506="","",Calculadora!$D$5+SUM($E$7:E1506))</f>
        <v/>
      </c>
      <c r="I1506" s="27" t="str">
        <f aca="false">IF(A1506="","",G1506-H1506)</f>
        <v/>
      </c>
      <c r="J1506" s="27" t="str">
        <f aca="false">IF(A1506="","",IF(C1506=$O$2,G1506,0))</f>
        <v/>
      </c>
    </row>
    <row r="1507" customFormat="false" ht="15" hidden="false" customHeight="false" outlineLevel="0" collapsed="false">
      <c r="A1507" s="25" t="str">
        <f aca="false">IF(ROW()-6&lt;=$O$3,ROW()-6,"")</f>
        <v/>
      </c>
      <c r="B1507" s="25" t="str">
        <f aca="false">IF(A1507="","",INT((A1507-1)/$O$2)+1)</f>
        <v/>
      </c>
      <c r="C1507" s="25" t="str">
        <f aca="false">IF(A1507="","",MOD(A1507-1,$O$2)+1)</f>
        <v/>
      </c>
      <c r="D1507" s="27" t="str">
        <f aca="false">IF(A1507="","",IF(A1507=1,Calculadora!$D$5,G1506))</f>
        <v/>
      </c>
      <c r="E1507" s="27" t="str">
        <f aca="false">IF(A1507="","",IF($O$9=1,IF(MOD(C1507-1,$O$8)=0,Calculadora!$D$6*(1+Calculadora!$D$7)^(B1507-1),0),IF(MOD(C1507,$O$8)=0,Calculadora!$D$6*(1+Calculadora!$D$7)^(B1507-1),0)))</f>
        <v/>
      </c>
      <c r="F1507" s="27" t="str">
        <f aca="false">IF(A1507="","",(D1507+IF($O$9=1,E1507,0))*$O$7)</f>
        <v/>
      </c>
      <c r="G1507" s="27" t="str">
        <f aca="false">IF(A1507="","",D1507+E1507+F1507)</f>
        <v/>
      </c>
      <c r="H1507" s="27" t="str">
        <f aca="false">IF(A1507="","",Calculadora!$D$5+SUM($E$7:E1507))</f>
        <v/>
      </c>
      <c r="I1507" s="27" t="str">
        <f aca="false">IF(A1507="","",G1507-H1507)</f>
        <v/>
      </c>
      <c r="J1507" s="27" t="str">
        <f aca="false">IF(A1507="","",IF(C1507=$O$2,G1507,0))</f>
        <v/>
      </c>
    </row>
    <row r="1508" customFormat="false" ht="15" hidden="false" customHeight="false" outlineLevel="0" collapsed="false">
      <c r="A1508" s="25" t="str">
        <f aca="false">IF(ROW()-6&lt;=$O$3,ROW()-6,"")</f>
        <v/>
      </c>
      <c r="B1508" s="25" t="str">
        <f aca="false">IF(A1508="","",INT((A1508-1)/$O$2)+1)</f>
        <v/>
      </c>
      <c r="C1508" s="25" t="str">
        <f aca="false">IF(A1508="","",MOD(A1508-1,$O$2)+1)</f>
        <v/>
      </c>
      <c r="D1508" s="27" t="str">
        <f aca="false">IF(A1508="","",IF(A1508=1,Calculadora!$D$5,G1507))</f>
        <v/>
      </c>
      <c r="E1508" s="27" t="str">
        <f aca="false">IF(A1508="","",IF($O$9=1,IF(MOD(C1508-1,$O$8)=0,Calculadora!$D$6*(1+Calculadora!$D$7)^(B1508-1),0),IF(MOD(C1508,$O$8)=0,Calculadora!$D$6*(1+Calculadora!$D$7)^(B1508-1),0)))</f>
        <v/>
      </c>
      <c r="F1508" s="27" t="str">
        <f aca="false">IF(A1508="","",(D1508+IF($O$9=1,E1508,0))*$O$7)</f>
        <v/>
      </c>
      <c r="G1508" s="27" t="str">
        <f aca="false">IF(A1508="","",D1508+E1508+F1508)</f>
        <v/>
      </c>
      <c r="H1508" s="27" t="str">
        <f aca="false">IF(A1508="","",Calculadora!$D$5+SUM($E$7:E1508))</f>
        <v/>
      </c>
      <c r="I1508" s="27" t="str">
        <f aca="false">IF(A1508="","",G1508-H1508)</f>
        <v/>
      </c>
      <c r="J1508" s="27" t="str">
        <f aca="false">IF(A1508="","",IF(C1508=$O$2,G1508,0))</f>
        <v/>
      </c>
    </row>
    <row r="1509" customFormat="false" ht="15" hidden="false" customHeight="false" outlineLevel="0" collapsed="false">
      <c r="A1509" s="25" t="str">
        <f aca="false">IF(ROW()-6&lt;=$O$3,ROW()-6,"")</f>
        <v/>
      </c>
      <c r="B1509" s="25" t="str">
        <f aca="false">IF(A1509="","",INT((A1509-1)/$O$2)+1)</f>
        <v/>
      </c>
      <c r="C1509" s="25" t="str">
        <f aca="false">IF(A1509="","",MOD(A1509-1,$O$2)+1)</f>
        <v/>
      </c>
      <c r="D1509" s="27" t="str">
        <f aca="false">IF(A1509="","",IF(A1509=1,Calculadora!$D$5,G1508))</f>
        <v/>
      </c>
      <c r="E1509" s="27" t="str">
        <f aca="false">IF(A1509="","",IF($O$9=1,IF(MOD(C1509-1,$O$8)=0,Calculadora!$D$6*(1+Calculadora!$D$7)^(B1509-1),0),IF(MOD(C1509,$O$8)=0,Calculadora!$D$6*(1+Calculadora!$D$7)^(B1509-1),0)))</f>
        <v/>
      </c>
      <c r="F1509" s="27" t="str">
        <f aca="false">IF(A1509="","",(D1509+IF($O$9=1,E1509,0))*$O$7)</f>
        <v/>
      </c>
      <c r="G1509" s="27" t="str">
        <f aca="false">IF(A1509="","",D1509+E1509+F1509)</f>
        <v/>
      </c>
      <c r="H1509" s="27" t="str">
        <f aca="false">IF(A1509="","",Calculadora!$D$5+SUM($E$7:E1509))</f>
        <v/>
      </c>
      <c r="I1509" s="27" t="str">
        <f aca="false">IF(A1509="","",G1509-H1509)</f>
        <v/>
      </c>
      <c r="J1509" s="27" t="str">
        <f aca="false">IF(A1509="","",IF(C1509=$O$2,G1509,0))</f>
        <v/>
      </c>
    </row>
    <row r="1510" customFormat="false" ht="15" hidden="false" customHeight="false" outlineLevel="0" collapsed="false">
      <c r="A1510" s="25" t="str">
        <f aca="false">IF(ROW()-6&lt;=$O$3,ROW()-6,"")</f>
        <v/>
      </c>
      <c r="B1510" s="25" t="str">
        <f aca="false">IF(A1510="","",INT((A1510-1)/$O$2)+1)</f>
        <v/>
      </c>
      <c r="C1510" s="25" t="str">
        <f aca="false">IF(A1510="","",MOD(A1510-1,$O$2)+1)</f>
        <v/>
      </c>
      <c r="D1510" s="27" t="str">
        <f aca="false">IF(A1510="","",IF(A1510=1,Calculadora!$D$5,G1509))</f>
        <v/>
      </c>
      <c r="E1510" s="27" t="str">
        <f aca="false">IF(A1510="","",IF($O$9=1,IF(MOD(C1510-1,$O$8)=0,Calculadora!$D$6*(1+Calculadora!$D$7)^(B1510-1),0),IF(MOD(C1510,$O$8)=0,Calculadora!$D$6*(1+Calculadora!$D$7)^(B1510-1),0)))</f>
        <v/>
      </c>
      <c r="F1510" s="27" t="str">
        <f aca="false">IF(A1510="","",(D1510+IF($O$9=1,E1510,0))*$O$7)</f>
        <v/>
      </c>
      <c r="G1510" s="27" t="str">
        <f aca="false">IF(A1510="","",D1510+E1510+F1510)</f>
        <v/>
      </c>
      <c r="H1510" s="27" t="str">
        <f aca="false">IF(A1510="","",Calculadora!$D$5+SUM($E$7:E1510))</f>
        <v/>
      </c>
      <c r="I1510" s="27" t="str">
        <f aca="false">IF(A1510="","",G1510-H1510)</f>
        <v/>
      </c>
      <c r="J1510" s="27" t="str">
        <f aca="false">IF(A1510="","",IF(C1510=$O$2,G1510,0))</f>
        <v/>
      </c>
    </row>
    <row r="1511" customFormat="false" ht="15" hidden="false" customHeight="false" outlineLevel="0" collapsed="false">
      <c r="A1511" s="25" t="str">
        <f aca="false">IF(ROW()-6&lt;=$O$3,ROW()-6,"")</f>
        <v/>
      </c>
      <c r="B1511" s="25" t="str">
        <f aca="false">IF(A1511="","",INT((A1511-1)/$O$2)+1)</f>
        <v/>
      </c>
      <c r="C1511" s="25" t="str">
        <f aca="false">IF(A1511="","",MOD(A1511-1,$O$2)+1)</f>
        <v/>
      </c>
      <c r="D1511" s="27" t="str">
        <f aca="false">IF(A1511="","",IF(A1511=1,Calculadora!$D$5,G1510))</f>
        <v/>
      </c>
      <c r="E1511" s="27" t="str">
        <f aca="false">IF(A1511="","",IF($O$9=1,IF(MOD(C1511-1,$O$8)=0,Calculadora!$D$6*(1+Calculadora!$D$7)^(B1511-1),0),IF(MOD(C1511,$O$8)=0,Calculadora!$D$6*(1+Calculadora!$D$7)^(B1511-1),0)))</f>
        <v/>
      </c>
      <c r="F1511" s="27" t="str">
        <f aca="false">IF(A1511="","",(D1511+IF($O$9=1,E1511,0))*$O$7)</f>
        <v/>
      </c>
      <c r="G1511" s="27" t="str">
        <f aca="false">IF(A1511="","",D1511+E1511+F1511)</f>
        <v/>
      </c>
      <c r="H1511" s="27" t="str">
        <f aca="false">IF(A1511="","",Calculadora!$D$5+SUM($E$7:E1511))</f>
        <v/>
      </c>
      <c r="I1511" s="27" t="str">
        <f aca="false">IF(A1511="","",G1511-H1511)</f>
        <v/>
      </c>
      <c r="J1511" s="27" t="str">
        <f aca="false">IF(A1511="","",IF(C1511=$O$2,G1511,0))</f>
        <v/>
      </c>
    </row>
    <row r="1512" customFormat="false" ht="15" hidden="false" customHeight="false" outlineLevel="0" collapsed="false">
      <c r="A1512" s="25" t="str">
        <f aca="false">IF(ROW()-6&lt;=$O$3,ROW()-6,"")</f>
        <v/>
      </c>
      <c r="B1512" s="25" t="str">
        <f aca="false">IF(A1512="","",INT((A1512-1)/$O$2)+1)</f>
        <v/>
      </c>
      <c r="C1512" s="25" t="str">
        <f aca="false">IF(A1512="","",MOD(A1512-1,$O$2)+1)</f>
        <v/>
      </c>
      <c r="D1512" s="27" t="str">
        <f aca="false">IF(A1512="","",IF(A1512=1,Calculadora!$D$5,G1511))</f>
        <v/>
      </c>
      <c r="E1512" s="27" t="str">
        <f aca="false">IF(A1512="","",IF($O$9=1,IF(MOD(C1512-1,$O$8)=0,Calculadora!$D$6*(1+Calculadora!$D$7)^(B1512-1),0),IF(MOD(C1512,$O$8)=0,Calculadora!$D$6*(1+Calculadora!$D$7)^(B1512-1),0)))</f>
        <v/>
      </c>
      <c r="F1512" s="27" t="str">
        <f aca="false">IF(A1512="","",(D1512+IF($O$9=1,E1512,0))*$O$7)</f>
        <v/>
      </c>
      <c r="G1512" s="27" t="str">
        <f aca="false">IF(A1512="","",D1512+E1512+F1512)</f>
        <v/>
      </c>
      <c r="H1512" s="27" t="str">
        <f aca="false">IF(A1512="","",Calculadora!$D$5+SUM($E$7:E1512))</f>
        <v/>
      </c>
      <c r="I1512" s="27" t="str">
        <f aca="false">IF(A1512="","",G1512-H1512)</f>
        <v/>
      </c>
      <c r="J1512" s="27" t="str">
        <f aca="false">IF(A1512="","",IF(C1512=$O$2,G1512,0))</f>
        <v/>
      </c>
    </row>
    <row r="1513" customFormat="false" ht="15" hidden="false" customHeight="false" outlineLevel="0" collapsed="false">
      <c r="A1513" s="25" t="str">
        <f aca="false">IF(ROW()-6&lt;=$O$3,ROW()-6,"")</f>
        <v/>
      </c>
      <c r="B1513" s="25" t="str">
        <f aca="false">IF(A1513="","",INT((A1513-1)/$O$2)+1)</f>
        <v/>
      </c>
      <c r="C1513" s="25" t="str">
        <f aca="false">IF(A1513="","",MOD(A1513-1,$O$2)+1)</f>
        <v/>
      </c>
      <c r="D1513" s="27" t="str">
        <f aca="false">IF(A1513="","",IF(A1513=1,Calculadora!$D$5,G1512))</f>
        <v/>
      </c>
      <c r="E1513" s="27" t="str">
        <f aca="false">IF(A1513="","",IF($O$9=1,IF(MOD(C1513-1,$O$8)=0,Calculadora!$D$6*(1+Calculadora!$D$7)^(B1513-1),0),IF(MOD(C1513,$O$8)=0,Calculadora!$D$6*(1+Calculadora!$D$7)^(B1513-1),0)))</f>
        <v/>
      </c>
      <c r="F1513" s="27" t="str">
        <f aca="false">IF(A1513="","",(D1513+IF($O$9=1,E1513,0))*$O$7)</f>
        <v/>
      </c>
      <c r="G1513" s="27" t="str">
        <f aca="false">IF(A1513="","",D1513+E1513+F1513)</f>
        <v/>
      </c>
      <c r="H1513" s="27" t="str">
        <f aca="false">IF(A1513="","",Calculadora!$D$5+SUM($E$7:E1513))</f>
        <v/>
      </c>
      <c r="I1513" s="27" t="str">
        <f aca="false">IF(A1513="","",G1513-H1513)</f>
        <v/>
      </c>
      <c r="J1513" s="27" t="str">
        <f aca="false">IF(A1513="","",IF(C1513=$O$2,G1513,0))</f>
        <v/>
      </c>
    </row>
    <row r="1514" customFormat="false" ht="15" hidden="false" customHeight="false" outlineLevel="0" collapsed="false">
      <c r="A1514" s="25" t="str">
        <f aca="false">IF(ROW()-6&lt;=$O$3,ROW()-6,"")</f>
        <v/>
      </c>
      <c r="B1514" s="25" t="str">
        <f aca="false">IF(A1514="","",INT((A1514-1)/$O$2)+1)</f>
        <v/>
      </c>
      <c r="C1514" s="25" t="str">
        <f aca="false">IF(A1514="","",MOD(A1514-1,$O$2)+1)</f>
        <v/>
      </c>
      <c r="D1514" s="27" t="str">
        <f aca="false">IF(A1514="","",IF(A1514=1,Calculadora!$D$5,G1513))</f>
        <v/>
      </c>
      <c r="E1514" s="27" t="str">
        <f aca="false">IF(A1514="","",IF($O$9=1,IF(MOD(C1514-1,$O$8)=0,Calculadora!$D$6*(1+Calculadora!$D$7)^(B1514-1),0),IF(MOD(C1514,$O$8)=0,Calculadora!$D$6*(1+Calculadora!$D$7)^(B1514-1),0)))</f>
        <v/>
      </c>
      <c r="F1514" s="27" t="str">
        <f aca="false">IF(A1514="","",(D1514+IF($O$9=1,E1514,0))*$O$7)</f>
        <v/>
      </c>
      <c r="G1514" s="27" t="str">
        <f aca="false">IF(A1514="","",D1514+E1514+F1514)</f>
        <v/>
      </c>
      <c r="H1514" s="27" t="str">
        <f aca="false">IF(A1514="","",Calculadora!$D$5+SUM($E$7:E1514))</f>
        <v/>
      </c>
      <c r="I1514" s="27" t="str">
        <f aca="false">IF(A1514="","",G1514-H1514)</f>
        <v/>
      </c>
      <c r="J1514" s="27" t="str">
        <f aca="false">IF(A1514="","",IF(C1514=$O$2,G1514,0))</f>
        <v/>
      </c>
    </row>
    <row r="1515" customFormat="false" ht="15" hidden="false" customHeight="false" outlineLevel="0" collapsed="false">
      <c r="A1515" s="25" t="str">
        <f aca="false">IF(ROW()-6&lt;=$O$3,ROW()-6,"")</f>
        <v/>
      </c>
      <c r="B1515" s="25" t="str">
        <f aca="false">IF(A1515="","",INT((A1515-1)/$O$2)+1)</f>
        <v/>
      </c>
      <c r="C1515" s="25" t="str">
        <f aca="false">IF(A1515="","",MOD(A1515-1,$O$2)+1)</f>
        <v/>
      </c>
      <c r="D1515" s="27" t="str">
        <f aca="false">IF(A1515="","",IF(A1515=1,Calculadora!$D$5,G1514))</f>
        <v/>
      </c>
      <c r="E1515" s="27" t="str">
        <f aca="false">IF(A1515="","",IF($O$9=1,IF(MOD(C1515-1,$O$8)=0,Calculadora!$D$6*(1+Calculadora!$D$7)^(B1515-1),0),IF(MOD(C1515,$O$8)=0,Calculadora!$D$6*(1+Calculadora!$D$7)^(B1515-1),0)))</f>
        <v/>
      </c>
      <c r="F1515" s="27" t="str">
        <f aca="false">IF(A1515="","",(D1515+IF($O$9=1,E1515,0))*$O$7)</f>
        <v/>
      </c>
      <c r="G1515" s="27" t="str">
        <f aca="false">IF(A1515="","",D1515+E1515+F1515)</f>
        <v/>
      </c>
      <c r="H1515" s="27" t="str">
        <f aca="false">IF(A1515="","",Calculadora!$D$5+SUM($E$7:E1515))</f>
        <v/>
      </c>
      <c r="I1515" s="27" t="str">
        <f aca="false">IF(A1515="","",G1515-H1515)</f>
        <v/>
      </c>
      <c r="J1515" s="27" t="str">
        <f aca="false">IF(A1515="","",IF(C1515=$O$2,G1515,0))</f>
        <v/>
      </c>
    </row>
    <row r="1516" customFormat="false" ht="15" hidden="false" customHeight="false" outlineLevel="0" collapsed="false">
      <c r="A1516" s="25" t="str">
        <f aca="false">IF(ROW()-6&lt;=$O$3,ROW()-6,"")</f>
        <v/>
      </c>
      <c r="B1516" s="25" t="str">
        <f aca="false">IF(A1516="","",INT((A1516-1)/$O$2)+1)</f>
        <v/>
      </c>
      <c r="C1516" s="25" t="str">
        <f aca="false">IF(A1516="","",MOD(A1516-1,$O$2)+1)</f>
        <v/>
      </c>
      <c r="D1516" s="27" t="str">
        <f aca="false">IF(A1516="","",IF(A1516=1,Calculadora!$D$5,G1515))</f>
        <v/>
      </c>
      <c r="E1516" s="27" t="str">
        <f aca="false">IF(A1516="","",IF($O$9=1,IF(MOD(C1516-1,$O$8)=0,Calculadora!$D$6*(1+Calculadora!$D$7)^(B1516-1),0),IF(MOD(C1516,$O$8)=0,Calculadora!$D$6*(1+Calculadora!$D$7)^(B1516-1),0)))</f>
        <v/>
      </c>
      <c r="F1516" s="27" t="str">
        <f aca="false">IF(A1516="","",(D1516+IF($O$9=1,E1516,0))*$O$7)</f>
        <v/>
      </c>
      <c r="G1516" s="27" t="str">
        <f aca="false">IF(A1516="","",D1516+E1516+F1516)</f>
        <v/>
      </c>
      <c r="H1516" s="27" t="str">
        <f aca="false">IF(A1516="","",Calculadora!$D$5+SUM($E$7:E1516))</f>
        <v/>
      </c>
      <c r="I1516" s="27" t="str">
        <f aca="false">IF(A1516="","",G1516-H1516)</f>
        <v/>
      </c>
      <c r="J1516" s="27" t="str">
        <f aca="false">IF(A1516="","",IF(C1516=$O$2,G1516,0))</f>
        <v/>
      </c>
    </row>
    <row r="1517" customFormat="false" ht="15" hidden="false" customHeight="false" outlineLevel="0" collapsed="false">
      <c r="A1517" s="25" t="str">
        <f aca="false">IF(ROW()-6&lt;=$O$3,ROW()-6,"")</f>
        <v/>
      </c>
      <c r="B1517" s="25" t="str">
        <f aca="false">IF(A1517="","",INT((A1517-1)/$O$2)+1)</f>
        <v/>
      </c>
      <c r="C1517" s="25" t="str">
        <f aca="false">IF(A1517="","",MOD(A1517-1,$O$2)+1)</f>
        <v/>
      </c>
      <c r="D1517" s="27" t="str">
        <f aca="false">IF(A1517="","",IF(A1517=1,Calculadora!$D$5,G1516))</f>
        <v/>
      </c>
      <c r="E1517" s="27" t="str">
        <f aca="false">IF(A1517="","",IF($O$9=1,IF(MOD(C1517-1,$O$8)=0,Calculadora!$D$6*(1+Calculadora!$D$7)^(B1517-1),0),IF(MOD(C1517,$O$8)=0,Calculadora!$D$6*(1+Calculadora!$D$7)^(B1517-1),0)))</f>
        <v/>
      </c>
      <c r="F1517" s="27" t="str">
        <f aca="false">IF(A1517="","",(D1517+IF($O$9=1,E1517,0))*$O$7)</f>
        <v/>
      </c>
      <c r="G1517" s="27" t="str">
        <f aca="false">IF(A1517="","",D1517+E1517+F1517)</f>
        <v/>
      </c>
      <c r="H1517" s="27" t="str">
        <f aca="false">IF(A1517="","",Calculadora!$D$5+SUM($E$7:E1517))</f>
        <v/>
      </c>
      <c r="I1517" s="27" t="str">
        <f aca="false">IF(A1517="","",G1517-H1517)</f>
        <v/>
      </c>
      <c r="J1517" s="27" t="str">
        <f aca="false">IF(A1517="","",IF(C1517=$O$2,G1517,0))</f>
        <v/>
      </c>
    </row>
    <row r="1518" customFormat="false" ht="15" hidden="false" customHeight="false" outlineLevel="0" collapsed="false">
      <c r="A1518" s="25" t="str">
        <f aca="false">IF(ROW()-6&lt;=$O$3,ROW()-6,"")</f>
        <v/>
      </c>
      <c r="B1518" s="25" t="str">
        <f aca="false">IF(A1518="","",INT((A1518-1)/$O$2)+1)</f>
        <v/>
      </c>
      <c r="C1518" s="25" t="str">
        <f aca="false">IF(A1518="","",MOD(A1518-1,$O$2)+1)</f>
        <v/>
      </c>
      <c r="D1518" s="27" t="str">
        <f aca="false">IF(A1518="","",IF(A1518=1,Calculadora!$D$5,G1517))</f>
        <v/>
      </c>
      <c r="E1518" s="27" t="str">
        <f aca="false">IF(A1518="","",IF($O$9=1,IF(MOD(C1518-1,$O$8)=0,Calculadora!$D$6*(1+Calculadora!$D$7)^(B1518-1),0),IF(MOD(C1518,$O$8)=0,Calculadora!$D$6*(1+Calculadora!$D$7)^(B1518-1),0)))</f>
        <v/>
      </c>
      <c r="F1518" s="27" t="str">
        <f aca="false">IF(A1518="","",(D1518+IF($O$9=1,E1518,0))*$O$7)</f>
        <v/>
      </c>
      <c r="G1518" s="27" t="str">
        <f aca="false">IF(A1518="","",D1518+E1518+F1518)</f>
        <v/>
      </c>
      <c r="H1518" s="27" t="str">
        <f aca="false">IF(A1518="","",Calculadora!$D$5+SUM($E$7:E1518))</f>
        <v/>
      </c>
      <c r="I1518" s="27" t="str">
        <f aca="false">IF(A1518="","",G1518-H1518)</f>
        <v/>
      </c>
      <c r="J1518" s="27" t="str">
        <f aca="false">IF(A1518="","",IF(C1518=$O$2,G1518,0))</f>
        <v/>
      </c>
    </row>
    <row r="1519" customFormat="false" ht="15" hidden="false" customHeight="false" outlineLevel="0" collapsed="false">
      <c r="A1519" s="25" t="str">
        <f aca="false">IF(ROW()-6&lt;=$O$3,ROW()-6,"")</f>
        <v/>
      </c>
      <c r="B1519" s="25" t="str">
        <f aca="false">IF(A1519="","",INT((A1519-1)/$O$2)+1)</f>
        <v/>
      </c>
      <c r="C1519" s="25" t="str">
        <f aca="false">IF(A1519="","",MOD(A1519-1,$O$2)+1)</f>
        <v/>
      </c>
      <c r="D1519" s="27" t="str">
        <f aca="false">IF(A1519="","",IF(A1519=1,Calculadora!$D$5,G1518))</f>
        <v/>
      </c>
      <c r="E1519" s="27" t="str">
        <f aca="false">IF(A1519="","",IF($O$9=1,IF(MOD(C1519-1,$O$8)=0,Calculadora!$D$6*(1+Calculadora!$D$7)^(B1519-1),0),IF(MOD(C1519,$O$8)=0,Calculadora!$D$6*(1+Calculadora!$D$7)^(B1519-1),0)))</f>
        <v/>
      </c>
      <c r="F1519" s="27" t="str">
        <f aca="false">IF(A1519="","",(D1519+IF($O$9=1,E1519,0))*$O$7)</f>
        <v/>
      </c>
      <c r="G1519" s="27" t="str">
        <f aca="false">IF(A1519="","",D1519+E1519+F1519)</f>
        <v/>
      </c>
      <c r="H1519" s="27" t="str">
        <f aca="false">IF(A1519="","",Calculadora!$D$5+SUM($E$7:E1519))</f>
        <v/>
      </c>
      <c r="I1519" s="27" t="str">
        <f aca="false">IF(A1519="","",G1519-H1519)</f>
        <v/>
      </c>
      <c r="J1519" s="27" t="str">
        <f aca="false">IF(A1519="","",IF(C1519=$O$2,G1519,0))</f>
        <v/>
      </c>
    </row>
    <row r="1520" customFormat="false" ht="15" hidden="false" customHeight="false" outlineLevel="0" collapsed="false">
      <c r="A1520" s="25" t="str">
        <f aca="false">IF(ROW()-6&lt;=$O$3,ROW()-6,"")</f>
        <v/>
      </c>
      <c r="B1520" s="25" t="str">
        <f aca="false">IF(A1520="","",INT((A1520-1)/$O$2)+1)</f>
        <v/>
      </c>
      <c r="C1520" s="25" t="str">
        <f aca="false">IF(A1520="","",MOD(A1520-1,$O$2)+1)</f>
        <v/>
      </c>
      <c r="D1520" s="27" t="str">
        <f aca="false">IF(A1520="","",IF(A1520=1,Calculadora!$D$5,G1519))</f>
        <v/>
      </c>
      <c r="E1520" s="27" t="str">
        <f aca="false">IF(A1520="","",IF($O$9=1,IF(MOD(C1520-1,$O$8)=0,Calculadora!$D$6*(1+Calculadora!$D$7)^(B1520-1),0),IF(MOD(C1520,$O$8)=0,Calculadora!$D$6*(1+Calculadora!$D$7)^(B1520-1),0)))</f>
        <v/>
      </c>
      <c r="F1520" s="27" t="str">
        <f aca="false">IF(A1520="","",(D1520+IF($O$9=1,E1520,0))*$O$7)</f>
        <v/>
      </c>
      <c r="G1520" s="27" t="str">
        <f aca="false">IF(A1520="","",D1520+E1520+F1520)</f>
        <v/>
      </c>
      <c r="H1520" s="27" t="str">
        <f aca="false">IF(A1520="","",Calculadora!$D$5+SUM($E$7:E1520))</f>
        <v/>
      </c>
      <c r="I1520" s="27" t="str">
        <f aca="false">IF(A1520="","",G1520-H1520)</f>
        <v/>
      </c>
      <c r="J1520" s="27" t="str">
        <f aca="false">IF(A1520="","",IF(C1520=$O$2,G1520,0))</f>
        <v/>
      </c>
    </row>
    <row r="1521" customFormat="false" ht="15" hidden="false" customHeight="false" outlineLevel="0" collapsed="false">
      <c r="A1521" s="25" t="str">
        <f aca="false">IF(ROW()-6&lt;=$O$3,ROW()-6,"")</f>
        <v/>
      </c>
      <c r="B1521" s="25" t="str">
        <f aca="false">IF(A1521="","",INT((A1521-1)/$O$2)+1)</f>
        <v/>
      </c>
      <c r="C1521" s="25" t="str">
        <f aca="false">IF(A1521="","",MOD(A1521-1,$O$2)+1)</f>
        <v/>
      </c>
      <c r="D1521" s="27" t="str">
        <f aca="false">IF(A1521="","",IF(A1521=1,Calculadora!$D$5,G1520))</f>
        <v/>
      </c>
      <c r="E1521" s="27" t="str">
        <f aca="false">IF(A1521="","",IF($O$9=1,IF(MOD(C1521-1,$O$8)=0,Calculadora!$D$6*(1+Calculadora!$D$7)^(B1521-1),0),IF(MOD(C1521,$O$8)=0,Calculadora!$D$6*(1+Calculadora!$D$7)^(B1521-1),0)))</f>
        <v/>
      </c>
      <c r="F1521" s="27" t="str">
        <f aca="false">IF(A1521="","",(D1521+IF($O$9=1,E1521,0))*$O$7)</f>
        <v/>
      </c>
      <c r="G1521" s="27" t="str">
        <f aca="false">IF(A1521="","",D1521+E1521+F1521)</f>
        <v/>
      </c>
      <c r="H1521" s="27" t="str">
        <f aca="false">IF(A1521="","",Calculadora!$D$5+SUM($E$7:E1521))</f>
        <v/>
      </c>
      <c r="I1521" s="27" t="str">
        <f aca="false">IF(A1521="","",G1521-H1521)</f>
        <v/>
      </c>
      <c r="J1521" s="27" t="str">
        <f aca="false">IF(A1521="","",IF(C1521=$O$2,G1521,0))</f>
        <v/>
      </c>
    </row>
    <row r="1522" customFormat="false" ht="15" hidden="false" customHeight="false" outlineLevel="0" collapsed="false">
      <c r="A1522" s="25" t="str">
        <f aca="false">IF(ROW()-6&lt;=$O$3,ROW()-6,"")</f>
        <v/>
      </c>
      <c r="B1522" s="25" t="str">
        <f aca="false">IF(A1522="","",INT((A1522-1)/$O$2)+1)</f>
        <v/>
      </c>
      <c r="C1522" s="25" t="str">
        <f aca="false">IF(A1522="","",MOD(A1522-1,$O$2)+1)</f>
        <v/>
      </c>
      <c r="D1522" s="27" t="str">
        <f aca="false">IF(A1522="","",IF(A1522=1,Calculadora!$D$5,G1521))</f>
        <v/>
      </c>
      <c r="E1522" s="27" t="str">
        <f aca="false">IF(A1522="","",IF($O$9=1,IF(MOD(C1522-1,$O$8)=0,Calculadora!$D$6*(1+Calculadora!$D$7)^(B1522-1),0),IF(MOD(C1522,$O$8)=0,Calculadora!$D$6*(1+Calculadora!$D$7)^(B1522-1),0)))</f>
        <v/>
      </c>
      <c r="F1522" s="27" t="str">
        <f aca="false">IF(A1522="","",(D1522+IF($O$9=1,E1522,0))*$O$7)</f>
        <v/>
      </c>
      <c r="G1522" s="27" t="str">
        <f aca="false">IF(A1522="","",D1522+E1522+F1522)</f>
        <v/>
      </c>
      <c r="H1522" s="27" t="str">
        <f aca="false">IF(A1522="","",Calculadora!$D$5+SUM($E$7:E1522))</f>
        <v/>
      </c>
      <c r="I1522" s="27" t="str">
        <f aca="false">IF(A1522="","",G1522-H1522)</f>
        <v/>
      </c>
      <c r="J1522" s="27" t="str">
        <f aca="false">IF(A1522="","",IF(C1522=$O$2,G1522,0))</f>
        <v/>
      </c>
    </row>
    <row r="1523" customFormat="false" ht="15" hidden="false" customHeight="false" outlineLevel="0" collapsed="false">
      <c r="A1523" s="25" t="str">
        <f aca="false">IF(ROW()-6&lt;=$O$3,ROW()-6,"")</f>
        <v/>
      </c>
      <c r="B1523" s="25" t="str">
        <f aca="false">IF(A1523="","",INT((A1523-1)/$O$2)+1)</f>
        <v/>
      </c>
      <c r="C1523" s="25" t="str">
        <f aca="false">IF(A1523="","",MOD(A1523-1,$O$2)+1)</f>
        <v/>
      </c>
      <c r="D1523" s="27" t="str">
        <f aca="false">IF(A1523="","",IF(A1523=1,Calculadora!$D$5,G1522))</f>
        <v/>
      </c>
      <c r="E1523" s="27" t="str">
        <f aca="false">IF(A1523="","",IF($O$9=1,IF(MOD(C1523-1,$O$8)=0,Calculadora!$D$6*(1+Calculadora!$D$7)^(B1523-1),0),IF(MOD(C1523,$O$8)=0,Calculadora!$D$6*(1+Calculadora!$D$7)^(B1523-1),0)))</f>
        <v/>
      </c>
      <c r="F1523" s="27" t="str">
        <f aca="false">IF(A1523="","",(D1523+IF($O$9=1,E1523,0))*$O$7)</f>
        <v/>
      </c>
      <c r="G1523" s="27" t="str">
        <f aca="false">IF(A1523="","",D1523+E1523+F1523)</f>
        <v/>
      </c>
      <c r="H1523" s="27" t="str">
        <f aca="false">IF(A1523="","",Calculadora!$D$5+SUM($E$7:E1523))</f>
        <v/>
      </c>
      <c r="I1523" s="27" t="str">
        <f aca="false">IF(A1523="","",G1523-H1523)</f>
        <v/>
      </c>
      <c r="J1523" s="27" t="str">
        <f aca="false">IF(A1523="","",IF(C1523=$O$2,G1523,0))</f>
        <v/>
      </c>
    </row>
    <row r="1524" customFormat="false" ht="15" hidden="false" customHeight="false" outlineLevel="0" collapsed="false">
      <c r="A1524" s="25" t="str">
        <f aca="false">IF(ROW()-6&lt;=$O$3,ROW()-6,"")</f>
        <v/>
      </c>
      <c r="B1524" s="25" t="str">
        <f aca="false">IF(A1524="","",INT((A1524-1)/$O$2)+1)</f>
        <v/>
      </c>
      <c r="C1524" s="25" t="str">
        <f aca="false">IF(A1524="","",MOD(A1524-1,$O$2)+1)</f>
        <v/>
      </c>
      <c r="D1524" s="27" t="str">
        <f aca="false">IF(A1524="","",IF(A1524=1,Calculadora!$D$5,G1523))</f>
        <v/>
      </c>
      <c r="E1524" s="27" t="str">
        <f aca="false">IF(A1524="","",IF($O$9=1,IF(MOD(C1524-1,$O$8)=0,Calculadora!$D$6*(1+Calculadora!$D$7)^(B1524-1),0),IF(MOD(C1524,$O$8)=0,Calculadora!$D$6*(1+Calculadora!$D$7)^(B1524-1),0)))</f>
        <v/>
      </c>
      <c r="F1524" s="27" t="str">
        <f aca="false">IF(A1524="","",(D1524+IF($O$9=1,E1524,0))*$O$7)</f>
        <v/>
      </c>
      <c r="G1524" s="27" t="str">
        <f aca="false">IF(A1524="","",D1524+E1524+F1524)</f>
        <v/>
      </c>
      <c r="H1524" s="27" t="str">
        <f aca="false">IF(A1524="","",Calculadora!$D$5+SUM($E$7:E1524))</f>
        <v/>
      </c>
      <c r="I1524" s="27" t="str">
        <f aca="false">IF(A1524="","",G1524-H1524)</f>
        <v/>
      </c>
      <c r="J1524" s="27" t="str">
        <f aca="false">IF(A1524="","",IF(C1524=$O$2,G1524,0))</f>
        <v/>
      </c>
    </row>
    <row r="1525" customFormat="false" ht="15" hidden="false" customHeight="false" outlineLevel="0" collapsed="false">
      <c r="A1525" s="25" t="str">
        <f aca="false">IF(ROW()-6&lt;=$O$3,ROW()-6,"")</f>
        <v/>
      </c>
      <c r="B1525" s="25" t="str">
        <f aca="false">IF(A1525="","",INT((A1525-1)/$O$2)+1)</f>
        <v/>
      </c>
      <c r="C1525" s="25" t="str">
        <f aca="false">IF(A1525="","",MOD(A1525-1,$O$2)+1)</f>
        <v/>
      </c>
      <c r="D1525" s="27" t="str">
        <f aca="false">IF(A1525="","",IF(A1525=1,Calculadora!$D$5,G1524))</f>
        <v/>
      </c>
      <c r="E1525" s="27" t="str">
        <f aca="false">IF(A1525="","",IF($O$9=1,IF(MOD(C1525-1,$O$8)=0,Calculadora!$D$6*(1+Calculadora!$D$7)^(B1525-1),0),IF(MOD(C1525,$O$8)=0,Calculadora!$D$6*(1+Calculadora!$D$7)^(B1525-1),0)))</f>
        <v/>
      </c>
      <c r="F1525" s="27" t="str">
        <f aca="false">IF(A1525="","",(D1525+IF($O$9=1,E1525,0))*$O$7)</f>
        <v/>
      </c>
      <c r="G1525" s="27" t="str">
        <f aca="false">IF(A1525="","",D1525+E1525+F1525)</f>
        <v/>
      </c>
      <c r="H1525" s="27" t="str">
        <f aca="false">IF(A1525="","",Calculadora!$D$5+SUM($E$7:E1525))</f>
        <v/>
      </c>
      <c r="I1525" s="27" t="str">
        <f aca="false">IF(A1525="","",G1525-H1525)</f>
        <v/>
      </c>
      <c r="J1525" s="27" t="str">
        <f aca="false">IF(A1525="","",IF(C1525=$O$2,G1525,0))</f>
        <v/>
      </c>
    </row>
    <row r="1526" customFormat="false" ht="15" hidden="false" customHeight="false" outlineLevel="0" collapsed="false">
      <c r="A1526" s="25" t="str">
        <f aca="false">IF(ROW()-6&lt;=$O$3,ROW()-6,"")</f>
        <v/>
      </c>
      <c r="B1526" s="25" t="str">
        <f aca="false">IF(A1526="","",INT((A1526-1)/$O$2)+1)</f>
        <v/>
      </c>
      <c r="C1526" s="25" t="str">
        <f aca="false">IF(A1526="","",MOD(A1526-1,$O$2)+1)</f>
        <v/>
      </c>
      <c r="D1526" s="27" t="str">
        <f aca="false">IF(A1526="","",IF(A1526=1,Calculadora!$D$5,G1525))</f>
        <v/>
      </c>
      <c r="E1526" s="27" t="str">
        <f aca="false">IF(A1526="","",IF($O$9=1,IF(MOD(C1526-1,$O$8)=0,Calculadora!$D$6*(1+Calculadora!$D$7)^(B1526-1),0),IF(MOD(C1526,$O$8)=0,Calculadora!$D$6*(1+Calculadora!$D$7)^(B1526-1),0)))</f>
        <v/>
      </c>
      <c r="F1526" s="27" t="str">
        <f aca="false">IF(A1526="","",(D1526+IF($O$9=1,E1526,0))*$O$7)</f>
        <v/>
      </c>
      <c r="G1526" s="27" t="str">
        <f aca="false">IF(A1526="","",D1526+E1526+F1526)</f>
        <v/>
      </c>
      <c r="H1526" s="27" t="str">
        <f aca="false">IF(A1526="","",Calculadora!$D$5+SUM($E$7:E1526))</f>
        <v/>
      </c>
      <c r="I1526" s="27" t="str">
        <f aca="false">IF(A1526="","",G1526-H1526)</f>
        <v/>
      </c>
      <c r="J1526" s="27" t="str">
        <f aca="false">IF(A1526="","",IF(C1526=$O$2,G1526,0))</f>
        <v/>
      </c>
    </row>
    <row r="1527" customFormat="false" ht="15" hidden="false" customHeight="false" outlineLevel="0" collapsed="false">
      <c r="A1527" s="25" t="str">
        <f aca="false">IF(ROW()-6&lt;=$O$3,ROW()-6,"")</f>
        <v/>
      </c>
      <c r="B1527" s="25" t="str">
        <f aca="false">IF(A1527="","",INT((A1527-1)/$O$2)+1)</f>
        <v/>
      </c>
      <c r="C1527" s="25" t="str">
        <f aca="false">IF(A1527="","",MOD(A1527-1,$O$2)+1)</f>
        <v/>
      </c>
      <c r="D1527" s="27" t="str">
        <f aca="false">IF(A1527="","",IF(A1527=1,Calculadora!$D$5,G1526))</f>
        <v/>
      </c>
      <c r="E1527" s="27" t="str">
        <f aca="false">IF(A1527="","",IF($O$9=1,IF(MOD(C1527-1,$O$8)=0,Calculadora!$D$6*(1+Calculadora!$D$7)^(B1527-1),0),IF(MOD(C1527,$O$8)=0,Calculadora!$D$6*(1+Calculadora!$D$7)^(B1527-1),0)))</f>
        <v/>
      </c>
      <c r="F1527" s="27" t="str">
        <f aca="false">IF(A1527="","",(D1527+IF($O$9=1,E1527,0))*$O$7)</f>
        <v/>
      </c>
      <c r="G1527" s="27" t="str">
        <f aca="false">IF(A1527="","",D1527+E1527+F1527)</f>
        <v/>
      </c>
      <c r="H1527" s="27" t="str">
        <f aca="false">IF(A1527="","",Calculadora!$D$5+SUM($E$7:E1527))</f>
        <v/>
      </c>
      <c r="I1527" s="27" t="str">
        <f aca="false">IF(A1527="","",G1527-H1527)</f>
        <v/>
      </c>
      <c r="J1527" s="27" t="str">
        <f aca="false">IF(A1527="","",IF(C1527=$O$2,G1527,0))</f>
        <v/>
      </c>
    </row>
    <row r="1528" customFormat="false" ht="15" hidden="false" customHeight="false" outlineLevel="0" collapsed="false">
      <c r="A1528" s="25" t="str">
        <f aca="false">IF(ROW()-6&lt;=$O$3,ROW()-6,"")</f>
        <v/>
      </c>
      <c r="B1528" s="25" t="str">
        <f aca="false">IF(A1528="","",INT((A1528-1)/$O$2)+1)</f>
        <v/>
      </c>
      <c r="C1528" s="25" t="str">
        <f aca="false">IF(A1528="","",MOD(A1528-1,$O$2)+1)</f>
        <v/>
      </c>
      <c r="D1528" s="27" t="str">
        <f aca="false">IF(A1528="","",IF(A1528=1,Calculadora!$D$5,G1527))</f>
        <v/>
      </c>
      <c r="E1528" s="27" t="str">
        <f aca="false">IF(A1528="","",IF($O$9=1,IF(MOD(C1528-1,$O$8)=0,Calculadora!$D$6*(1+Calculadora!$D$7)^(B1528-1),0),IF(MOD(C1528,$O$8)=0,Calculadora!$D$6*(1+Calculadora!$D$7)^(B1528-1),0)))</f>
        <v/>
      </c>
      <c r="F1528" s="27" t="str">
        <f aca="false">IF(A1528="","",(D1528+IF($O$9=1,E1528,0))*$O$7)</f>
        <v/>
      </c>
      <c r="G1528" s="27" t="str">
        <f aca="false">IF(A1528="","",D1528+E1528+F1528)</f>
        <v/>
      </c>
      <c r="H1528" s="27" t="str">
        <f aca="false">IF(A1528="","",Calculadora!$D$5+SUM($E$7:E1528))</f>
        <v/>
      </c>
      <c r="I1528" s="27" t="str">
        <f aca="false">IF(A1528="","",G1528-H1528)</f>
        <v/>
      </c>
      <c r="J1528" s="27" t="str">
        <f aca="false">IF(A1528="","",IF(C1528=$O$2,G1528,0))</f>
        <v/>
      </c>
    </row>
    <row r="1529" customFormat="false" ht="15" hidden="false" customHeight="false" outlineLevel="0" collapsed="false">
      <c r="A1529" s="25" t="str">
        <f aca="false">IF(ROW()-6&lt;=$O$3,ROW()-6,"")</f>
        <v/>
      </c>
      <c r="B1529" s="25" t="str">
        <f aca="false">IF(A1529="","",INT((A1529-1)/$O$2)+1)</f>
        <v/>
      </c>
      <c r="C1529" s="25" t="str">
        <f aca="false">IF(A1529="","",MOD(A1529-1,$O$2)+1)</f>
        <v/>
      </c>
      <c r="D1529" s="27" t="str">
        <f aca="false">IF(A1529="","",IF(A1529=1,Calculadora!$D$5,G1528))</f>
        <v/>
      </c>
      <c r="E1529" s="27" t="str">
        <f aca="false">IF(A1529="","",IF($O$9=1,IF(MOD(C1529-1,$O$8)=0,Calculadora!$D$6*(1+Calculadora!$D$7)^(B1529-1),0),IF(MOD(C1529,$O$8)=0,Calculadora!$D$6*(1+Calculadora!$D$7)^(B1529-1),0)))</f>
        <v/>
      </c>
      <c r="F1529" s="27" t="str">
        <f aca="false">IF(A1529="","",(D1529+IF($O$9=1,E1529,0))*$O$7)</f>
        <v/>
      </c>
      <c r="G1529" s="27" t="str">
        <f aca="false">IF(A1529="","",D1529+E1529+F1529)</f>
        <v/>
      </c>
      <c r="H1529" s="27" t="str">
        <f aca="false">IF(A1529="","",Calculadora!$D$5+SUM($E$7:E1529))</f>
        <v/>
      </c>
      <c r="I1529" s="27" t="str">
        <f aca="false">IF(A1529="","",G1529-H1529)</f>
        <v/>
      </c>
      <c r="J1529" s="27" t="str">
        <f aca="false">IF(A1529="","",IF(C1529=$O$2,G1529,0))</f>
        <v/>
      </c>
    </row>
    <row r="1530" customFormat="false" ht="15" hidden="false" customHeight="false" outlineLevel="0" collapsed="false">
      <c r="A1530" s="25" t="str">
        <f aca="false">IF(ROW()-6&lt;=$O$3,ROW()-6,"")</f>
        <v/>
      </c>
      <c r="B1530" s="25" t="str">
        <f aca="false">IF(A1530="","",INT((A1530-1)/$O$2)+1)</f>
        <v/>
      </c>
      <c r="C1530" s="25" t="str">
        <f aca="false">IF(A1530="","",MOD(A1530-1,$O$2)+1)</f>
        <v/>
      </c>
      <c r="D1530" s="27" t="str">
        <f aca="false">IF(A1530="","",IF(A1530=1,Calculadora!$D$5,G1529))</f>
        <v/>
      </c>
      <c r="E1530" s="27" t="str">
        <f aca="false">IF(A1530="","",IF($O$9=1,IF(MOD(C1530-1,$O$8)=0,Calculadora!$D$6*(1+Calculadora!$D$7)^(B1530-1),0),IF(MOD(C1530,$O$8)=0,Calculadora!$D$6*(1+Calculadora!$D$7)^(B1530-1),0)))</f>
        <v/>
      </c>
      <c r="F1530" s="27" t="str">
        <f aca="false">IF(A1530="","",(D1530+IF($O$9=1,E1530,0))*$O$7)</f>
        <v/>
      </c>
      <c r="G1530" s="27" t="str">
        <f aca="false">IF(A1530="","",D1530+E1530+F1530)</f>
        <v/>
      </c>
      <c r="H1530" s="27" t="str">
        <f aca="false">IF(A1530="","",Calculadora!$D$5+SUM($E$7:E1530))</f>
        <v/>
      </c>
      <c r="I1530" s="27" t="str">
        <f aca="false">IF(A1530="","",G1530-H1530)</f>
        <v/>
      </c>
      <c r="J1530" s="27" t="str">
        <f aca="false">IF(A1530="","",IF(C1530=$O$2,G1530,0))</f>
        <v/>
      </c>
    </row>
    <row r="1531" customFormat="false" ht="15" hidden="false" customHeight="false" outlineLevel="0" collapsed="false">
      <c r="A1531" s="25" t="str">
        <f aca="false">IF(ROW()-6&lt;=$O$3,ROW()-6,"")</f>
        <v/>
      </c>
      <c r="B1531" s="25" t="str">
        <f aca="false">IF(A1531="","",INT((A1531-1)/$O$2)+1)</f>
        <v/>
      </c>
      <c r="C1531" s="25" t="str">
        <f aca="false">IF(A1531="","",MOD(A1531-1,$O$2)+1)</f>
        <v/>
      </c>
      <c r="D1531" s="27" t="str">
        <f aca="false">IF(A1531="","",IF(A1531=1,Calculadora!$D$5,G1530))</f>
        <v/>
      </c>
      <c r="E1531" s="27" t="str">
        <f aca="false">IF(A1531="","",IF($O$9=1,IF(MOD(C1531-1,$O$8)=0,Calculadora!$D$6*(1+Calculadora!$D$7)^(B1531-1),0),IF(MOD(C1531,$O$8)=0,Calculadora!$D$6*(1+Calculadora!$D$7)^(B1531-1),0)))</f>
        <v/>
      </c>
      <c r="F1531" s="27" t="str">
        <f aca="false">IF(A1531="","",(D1531+IF($O$9=1,E1531,0))*$O$7)</f>
        <v/>
      </c>
      <c r="G1531" s="27" t="str">
        <f aca="false">IF(A1531="","",D1531+E1531+F1531)</f>
        <v/>
      </c>
      <c r="H1531" s="27" t="str">
        <f aca="false">IF(A1531="","",Calculadora!$D$5+SUM($E$7:E1531))</f>
        <v/>
      </c>
      <c r="I1531" s="27" t="str">
        <f aca="false">IF(A1531="","",G1531-H1531)</f>
        <v/>
      </c>
      <c r="J1531" s="27" t="str">
        <f aca="false">IF(A1531="","",IF(C1531=$O$2,G1531,0))</f>
        <v/>
      </c>
    </row>
    <row r="1532" customFormat="false" ht="15" hidden="false" customHeight="false" outlineLevel="0" collapsed="false">
      <c r="A1532" s="25" t="str">
        <f aca="false">IF(ROW()-6&lt;=$O$3,ROW()-6,"")</f>
        <v/>
      </c>
      <c r="B1532" s="25" t="str">
        <f aca="false">IF(A1532="","",INT((A1532-1)/$O$2)+1)</f>
        <v/>
      </c>
      <c r="C1532" s="25" t="str">
        <f aca="false">IF(A1532="","",MOD(A1532-1,$O$2)+1)</f>
        <v/>
      </c>
      <c r="D1532" s="27" t="str">
        <f aca="false">IF(A1532="","",IF(A1532=1,Calculadora!$D$5,G1531))</f>
        <v/>
      </c>
      <c r="E1532" s="27" t="str">
        <f aca="false">IF(A1532="","",IF($O$9=1,IF(MOD(C1532-1,$O$8)=0,Calculadora!$D$6*(1+Calculadora!$D$7)^(B1532-1),0),IF(MOD(C1532,$O$8)=0,Calculadora!$D$6*(1+Calculadora!$D$7)^(B1532-1),0)))</f>
        <v/>
      </c>
      <c r="F1532" s="27" t="str">
        <f aca="false">IF(A1532="","",(D1532+IF($O$9=1,E1532,0))*$O$7)</f>
        <v/>
      </c>
      <c r="G1532" s="27" t="str">
        <f aca="false">IF(A1532="","",D1532+E1532+F1532)</f>
        <v/>
      </c>
      <c r="H1532" s="27" t="str">
        <f aca="false">IF(A1532="","",Calculadora!$D$5+SUM($E$7:E1532))</f>
        <v/>
      </c>
      <c r="I1532" s="27" t="str">
        <f aca="false">IF(A1532="","",G1532-H1532)</f>
        <v/>
      </c>
      <c r="J1532" s="27" t="str">
        <f aca="false">IF(A1532="","",IF(C1532=$O$2,G1532,0))</f>
        <v/>
      </c>
    </row>
    <row r="1533" customFormat="false" ht="15" hidden="false" customHeight="false" outlineLevel="0" collapsed="false">
      <c r="A1533" s="25" t="str">
        <f aca="false">IF(ROW()-6&lt;=$O$3,ROW()-6,"")</f>
        <v/>
      </c>
      <c r="B1533" s="25" t="str">
        <f aca="false">IF(A1533="","",INT((A1533-1)/$O$2)+1)</f>
        <v/>
      </c>
      <c r="C1533" s="25" t="str">
        <f aca="false">IF(A1533="","",MOD(A1533-1,$O$2)+1)</f>
        <v/>
      </c>
      <c r="D1533" s="27" t="str">
        <f aca="false">IF(A1533="","",IF(A1533=1,Calculadora!$D$5,G1532))</f>
        <v/>
      </c>
      <c r="E1533" s="27" t="str">
        <f aca="false">IF(A1533="","",IF($O$9=1,IF(MOD(C1533-1,$O$8)=0,Calculadora!$D$6*(1+Calculadora!$D$7)^(B1533-1),0),IF(MOD(C1533,$O$8)=0,Calculadora!$D$6*(1+Calculadora!$D$7)^(B1533-1),0)))</f>
        <v/>
      </c>
      <c r="F1533" s="27" t="str">
        <f aca="false">IF(A1533="","",(D1533+IF($O$9=1,E1533,0))*$O$7)</f>
        <v/>
      </c>
      <c r="G1533" s="27" t="str">
        <f aca="false">IF(A1533="","",D1533+E1533+F1533)</f>
        <v/>
      </c>
      <c r="H1533" s="27" t="str">
        <f aca="false">IF(A1533="","",Calculadora!$D$5+SUM($E$7:E1533))</f>
        <v/>
      </c>
      <c r="I1533" s="27" t="str">
        <f aca="false">IF(A1533="","",G1533-H1533)</f>
        <v/>
      </c>
      <c r="J1533" s="27" t="str">
        <f aca="false">IF(A1533="","",IF(C1533=$O$2,G1533,0))</f>
        <v/>
      </c>
    </row>
    <row r="1534" customFormat="false" ht="15" hidden="false" customHeight="false" outlineLevel="0" collapsed="false">
      <c r="A1534" s="25" t="str">
        <f aca="false">IF(ROW()-6&lt;=$O$3,ROW()-6,"")</f>
        <v/>
      </c>
      <c r="B1534" s="25" t="str">
        <f aca="false">IF(A1534="","",INT((A1534-1)/$O$2)+1)</f>
        <v/>
      </c>
      <c r="C1534" s="25" t="str">
        <f aca="false">IF(A1534="","",MOD(A1534-1,$O$2)+1)</f>
        <v/>
      </c>
      <c r="D1534" s="27" t="str">
        <f aca="false">IF(A1534="","",IF(A1534=1,Calculadora!$D$5,G1533))</f>
        <v/>
      </c>
      <c r="E1534" s="27" t="str">
        <f aca="false">IF(A1534="","",IF($O$9=1,IF(MOD(C1534-1,$O$8)=0,Calculadora!$D$6*(1+Calculadora!$D$7)^(B1534-1),0),IF(MOD(C1534,$O$8)=0,Calculadora!$D$6*(1+Calculadora!$D$7)^(B1534-1),0)))</f>
        <v/>
      </c>
      <c r="F1534" s="27" t="str">
        <f aca="false">IF(A1534="","",(D1534+IF($O$9=1,E1534,0))*$O$7)</f>
        <v/>
      </c>
      <c r="G1534" s="27" t="str">
        <f aca="false">IF(A1534="","",D1534+E1534+F1534)</f>
        <v/>
      </c>
      <c r="H1534" s="27" t="str">
        <f aca="false">IF(A1534="","",Calculadora!$D$5+SUM($E$7:E1534))</f>
        <v/>
      </c>
      <c r="I1534" s="27" t="str">
        <f aca="false">IF(A1534="","",G1534-H1534)</f>
        <v/>
      </c>
      <c r="J1534" s="27" t="str">
        <f aca="false">IF(A1534="","",IF(C1534=$O$2,G1534,0))</f>
        <v/>
      </c>
    </row>
    <row r="1535" customFormat="false" ht="15" hidden="false" customHeight="false" outlineLevel="0" collapsed="false">
      <c r="A1535" s="25" t="str">
        <f aca="false">IF(ROW()-6&lt;=$O$3,ROW()-6,"")</f>
        <v/>
      </c>
      <c r="B1535" s="25" t="str">
        <f aca="false">IF(A1535="","",INT((A1535-1)/$O$2)+1)</f>
        <v/>
      </c>
      <c r="C1535" s="25" t="str">
        <f aca="false">IF(A1535="","",MOD(A1535-1,$O$2)+1)</f>
        <v/>
      </c>
      <c r="D1535" s="27" t="str">
        <f aca="false">IF(A1535="","",IF(A1535=1,Calculadora!$D$5,G1534))</f>
        <v/>
      </c>
      <c r="E1535" s="27" t="str">
        <f aca="false">IF(A1535="","",IF($O$9=1,IF(MOD(C1535-1,$O$8)=0,Calculadora!$D$6*(1+Calculadora!$D$7)^(B1535-1),0),IF(MOD(C1535,$O$8)=0,Calculadora!$D$6*(1+Calculadora!$D$7)^(B1535-1),0)))</f>
        <v/>
      </c>
      <c r="F1535" s="27" t="str">
        <f aca="false">IF(A1535="","",(D1535+IF($O$9=1,E1535,0))*$O$7)</f>
        <v/>
      </c>
      <c r="G1535" s="27" t="str">
        <f aca="false">IF(A1535="","",D1535+E1535+F1535)</f>
        <v/>
      </c>
      <c r="H1535" s="27" t="str">
        <f aca="false">IF(A1535="","",Calculadora!$D$5+SUM($E$7:E1535))</f>
        <v/>
      </c>
      <c r="I1535" s="27" t="str">
        <f aca="false">IF(A1535="","",G1535-H1535)</f>
        <v/>
      </c>
      <c r="J1535" s="27" t="str">
        <f aca="false">IF(A1535="","",IF(C1535=$O$2,G1535,0))</f>
        <v/>
      </c>
    </row>
    <row r="1536" customFormat="false" ht="15" hidden="false" customHeight="false" outlineLevel="0" collapsed="false">
      <c r="A1536" s="25" t="str">
        <f aca="false">IF(ROW()-6&lt;=$O$3,ROW()-6,"")</f>
        <v/>
      </c>
      <c r="B1536" s="25" t="str">
        <f aca="false">IF(A1536="","",INT((A1536-1)/$O$2)+1)</f>
        <v/>
      </c>
      <c r="C1536" s="25" t="str">
        <f aca="false">IF(A1536="","",MOD(A1536-1,$O$2)+1)</f>
        <v/>
      </c>
      <c r="D1536" s="27" t="str">
        <f aca="false">IF(A1536="","",IF(A1536=1,Calculadora!$D$5,G1535))</f>
        <v/>
      </c>
      <c r="E1536" s="27" t="str">
        <f aca="false">IF(A1536="","",IF($O$9=1,IF(MOD(C1536-1,$O$8)=0,Calculadora!$D$6*(1+Calculadora!$D$7)^(B1536-1),0),IF(MOD(C1536,$O$8)=0,Calculadora!$D$6*(1+Calculadora!$D$7)^(B1536-1),0)))</f>
        <v/>
      </c>
      <c r="F1536" s="27" t="str">
        <f aca="false">IF(A1536="","",(D1536+IF($O$9=1,E1536,0))*$O$7)</f>
        <v/>
      </c>
      <c r="G1536" s="27" t="str">
        <f aca="false">IF(A1536="","",D1536+E1536+F1536)</f>
        <v/>
      </c>
      <c r="H1536" s="27" t="str">
        <f aca="false">IF(A1536="","",Calculadora!$D$5+SUM($E$7:E1536))</f>
        <v/>
      </c>
      <c r="I1536" s="27" t="str">
        <f aca="false">IF(A1536="","",G1536-H1536)</f>
        <v/>
      </c>
      <c r="J1536" s="27" t="str">
        <f aca="false">IF(A1536="","",IF(C1536=$O$2,G1536,0))</f>
        <v/>
      </c>
    </row>
    <row r="1537" customFormat="false" ht="15" hidden="false" customHeight="false" outlineLevel="0" collapsed="false">
      <c r="A1537" s="25" t="str">
        <f aca="false">IF(ROW()-6&lt;=$O$3,ROW()-6,"")</f>
        <v/>
      </c>
      <c r="B1537" s="25" t="str">
        <f aca="false">IF(A1537="","",INT((A1537-1)/$O$2)+1)</f>
        <v/>
      </c>
      <c r="C1537" s="25" t="str">
        <f aca="false">IF(A1537="","",MOD(A1537-1,$O$2)+1)</f>
        <v/>
      </c>
      <c r="D1537" s="27" t="str">
        <f aca="false">IF(A1537="","",IF(A1537=1,Calculadora!$D$5,G1536))</f>
        <v/>
      </c>
      <c r="E1537" s="27" t="str">
        <f aca="false">IF(A1537="","",IF($O$9=1,IF(MOD(C1537-1,$O$8)=0,Calculadora!$D$6*(1+Calculadora!$D$7)^(B1537-1),0),IF(MOD(C1537,$O$8)=0,Calculadora!$D$6*(1+Calculadora!$D$7)^(B1537-1),0)))</f>
        <v/>
      </c>
      <c r="F1537" s="27" t="str">
        <f aca="false">IF(A1537="","",(D1537+IF($O$9=1,E1537,0))*$O$7)</f>
        <v/>
      </c>
      <c r="G1537" s="27" t="str">
        <f aca="false">IF(A1537="","",D1537+E1537+F1537)</f>
        <v/>
      </c>
      <c r="H1537" s="27" t="str">
        <f aca="false">IF(A1537="","",Calculadora!$D$5+SUM($E$7:E1537))</f>
        <v/>
      </c>
      <c r="I1537" s="27" t="str">
        <f aca="false">IF(A1537="","",G1537-H1537)</f>
        <v/>
      </c>
      <c r="J1537" s="27" t="str">
        <f aca="false">IF(A1537="","",IF(C1537=$O$2,G1537,0))</f>
        <v/>
      </c>
    </row>
    <row r="1538" customFormat="false" ht="15" hidden="false" customHeight="false" outlineLevel="0" collapsed="false">
      <c r="A1538" s="25" t="str">
        <f aca="false">IF(ROW()-6&lt;=$O$3,ROW()-6,"")</f>
        <v/>
      </c>
      <c r="B1538" s="25" t="str">
        <f aca="false">IF(A1538="","",INT((A1538-1)/$O$2)+1)</f>
        <v/>
      </c>
      <c r="C1538" s="25" t="str">
        <f aca="false">IF(A1538="","",MOD(A1538-1,$O$2)+1)</f>
        <v/>
      </c>
      <c r="D1538" s="27" t="str">
        <f aca="false">IF(A1538="","",IF(A1538=1,Calculadora!$D$5,G1537))</f>
        <v/>
      </c>
      <c r="E1538" s="27" t="str">
        <f aca="false">IF(A1538="","",IF($O$9=1,IF(MOD(C1538-1,$O$8)=0,Calculadora!$D$6*(1+Calculadora!$D$7)^(B1538-1),0),IF(MOD(C1538,$O$8)=0,Calculadora!$D$6*(1+Calculadora!$D$7)^(B1538-1),0)))</f>
        <v/>
      </c>
      <c r="F1538" s="27" t="str">
        <f aca="false">IF(A1538="","",(D1538+IF($O$9=1,E1538,0))*$O$7)</f>
        <v/>
      </c>
      <c r="G1538" s="27" t="str">
        <f aca="false">IF(A1538="","",D1538+E1538+F1538)</f>
        <v/>
      </c>
      <c r="H1538" s="27" t="str">
        <f aca="false">IF(A1538="","",Calculadora!$D$5+SUM($E$7:E1538))</f>
        <v/>
      </c>
      <c r="I1538" s="27" t="str">
        <f aca="false">IF(A1538="","",G1538-H1538)</f>
        <v/>
      </c>
      <c r="J1538" s="27" t="str">
        <f aca="false">IF(A1538="","",IF(C1538=$O$2,G1538,0))</f>
        <v/>
      </c>
    </row>
    <row r="1539" customFormat="false" ht="15" hidden="false" customHeight="false" outlineLevel="0" collapsed="false">
      <c r="A1539" s="25" t="str">
        <f aca="false">IF(ROW()-6&lt;=$O$3,ROW()-6,"")</f>
        <v/>
      </c>
      <c r="B1539" s="25" t="str">
        <f aca="false">IF(A1539="","",INT((A1539-1)/$O$2)+1)</f>
        <v/>
      </c>
      <c r="C1539" s="25" t="str">
        <f aca="false">IF(A1539="","",MOD(A1539-1,$O$2)+1)</f>
        <v/>
      </c>
      <c r="D1539" s="27" t="str">
        <f aca="false">IF(A1539="","",IF(A1539=1,Calculadora!$D$5,G1538))</f>
        <v/>
      </c>
      <c r="E1539" s="27" t="str">
        <f aca="false">IF(A1539="","",IF($O$9=1,IF(MOD(C1539-1,$O$8)=0,Calculadora!$D$6*(1+Calculadora!$D$7)^(B1539-1),0),IF(MOD(C1539,$O$8)=0,Calculadora!$D$6*(1+Calculadora!$D$7)^(B1539-1),0)))</f>
        <v/>
      </c>
      <c r="F1539" s="27" t="str">
        <f aca="false">IF(A1539="","",(D1539+IF($O$9=1,E1539,0))*$O$7)</f>
        <v/>
      </c>
      <c r="G1539" s="27" t="str">
        <f aca="false">IF(A1539="","",D1539+E1539+F1539)</f>
        <v/>
      </c>
      <c r="H1539" s="27" t="str">
        <f aca="false">IF(A1539="","",Calculadora!$D$5+SUM($E$7:E1539))</f>
        <v/>
      </c>
      <c r="I1539" s="27" t="str">
        <f aca="false">IF(A1539="","",G1539-H1539)</f>
        <v/>
      </c>
      <c r="J1539" s="27" t="str">
        <f aca="false">IF(A1539="","",IF(C1539=$O$2,G1539,0))</f>
        <v/>
      </c>
    </row>
    <row r="1540" customFormat="false" ht="15" hidden="false" customHeight="false" outlineLevel="0" collapsed="false">
      <c r="A1540" s="25" t="str">
        <f aca="false">IF(ROW()-6&lt;=$O$3,ROW()-6,"")</f>
        <v/>
      </c>
      <c r="B1540" s="25" t="str">
        <f aca="false">IF(A1540="","",INT((A1540-1)/$O$2)+1)</f>
        <v/>
      </c>
      <c r="C1540" s="25" t="str">
        <f aca="false">IF(A1540="","",MOD(A1540-1,$O$2)+1)</f>
        <v/>
      </c>
      <c r="D1540" s="27" t="str">
        <f aca="false">IF(A1540="","",IF(A1540=1,Calculadora!$D$5,G1539))</f>
        <v/>
      </c>
      <c r="E1540" s="27" t="str">
        <f aca="false">IF(A1540="","",IF($O$9=1,IF(MOD(C1540-1,$O$8)=0,Calculadora!$D$6*(1+Calculadora!$D$7)^(B1540-1),0),IF(MOD(C1540,$O$8)=0,Calculadora!$D$6*(1+Calculadora!$D$7)^(B1540-1),0)))</f>
        <v/>
      </c>
      <c r="F1540" s="27" t="str">
        <f aca="false">IF(A1540="","",(D1540+IF($O$9=1,E1540,0))*$O$7)</f>
        <v/>
      </c>
      <c r="G1540" s="27" t="str">
        <f aca="false">IF(A1540="","",D1540+E1540+F1540)</f>
        <v/>
      </c>
      <c r="H1540" s="27" t="str">
        <f aca="false">IF(A1540="","",Calculadora!$D$5+SUM($E$7:E1540))</f>
        <v/>
      </c>
      <c r="I1540" s="27" t="str">
        <f aca="false">IF(A1540="","",G1540-H1540)</f>
        <v/>
      </c>
      <c r="J1540" s="27" t="str">
        <f aca="false">IF(A1540="","",IF(C1540=$O$2,G1540,0))</f>
        <v/>
      </c>
    </row>
    <row r="1541" customFormat="false" ht="15" hidden="false" customHeight="false" outlineLevel="0" collapsed="false">
      <c r="A1541" s="25" t="str">
        <f aca="false">IF(ROW()-6&lt;=$O$3,ROW()-6,"")</f>
        <v/>
      </c>
      <c r="B1541" s="25" t="str">
        <f aca="false">IF(A1541="","",INT((A1541-1)/$O$2)+1)</f>
        <v/>
      </c>
      <c r="C1541" s="25" t="str">
        <f aca="false">IF(A1541="","",MOD(A1541-1,$O$2)+1)</f>
        <v/>
      </c>
      <c r="D1541" s="27" t="str">
        <f aca="false">IF(A1541="","",IF(A1541=1,Calculadora!$D$5,G1540))</f>
        <v/>
      </c>
      <c r="E1541" s="27" t="str">
        <f aca="false">IF(A1541="","",IF($O$9=1,IF(MOD(C1541-1,$O$8)=0,Calculadora!$D$6*(1+Calculadora!$D$7)^(B1541-1),0),IF(MOD(C1541,$O$8)=0,Calculadora!$D$6*(1+Calculadora!$D$7)^(B1541-1),0)))</f>
        <v/>
      </c>
      <c r="F1541" s="27" t="str">
        <f aca="false">IF(A1541="","",(D1541+IF($O$9=1,E1541,0))*$O$7)</f>
        <v/>
      </c>
      <c r="G1541" s="27" t="str">
        <f aca="false">IF(A1541="","",D1541+E1541+F1541)</f>
        <v/>
      </c>
      <c r="H1541" s="27" t="str">
        <f aca="false">IF(A1541="","",Calculadora!$D$5+SUM($E$7:E1541))</f>
        <v/>
      </c>
      <c r="I1541" s="27" t="str">
        <f aca="false">IF(A1541="","",G1541-H1541)</f>
        <v/>
      </c>
      <c r="J1541" s="27" t="str">
        <f aca="false">IF(A1541="","",IF(C1541=$O$2,G1541,0))</f>
        <v/>
      </c>
    </row>
    <row r="1542" customFormat="false" ht="15" hidden="false" customHeight="false" outlineLevel="0" collapsed="false">
      <c r="A1542" s="25" t="str">
        <f aca="false">IF(ROW()-6&lt;=$O$3,ROW()-6,"")</f>
        <v/>
      </c>
      <c r="B1542" s="25" t="str">
        <f aca="false">IF(A1542="","",INT((A1542-1)/$O$2)+1)</f>
        <v/>
      </c>
      <c r="C1542" s="25" t="str">
        <f aca="false">IF(A1542="","",MOD(A1542-1,$O$2)+1)</f>
        <v/>
      </c>
      <c r="D1542" s="27" t="str">
        <f aca="false">IF(A1542="","",IF(A1542=1,Calculadora!$D$5,G1541))</f>
        <v/>
      </c>
      <c r="E1542" s="27" t="str">
        <f aca="false">IF(A1542="","",IF($O$9=1,IF(MOD(C1542-1,$O$8)=0,Calculadora!$D$6*(1+Calculadora!$D$7)^(B1542-1),0),IF(MOD(C1542,$O$8)=0,Calculadora!$D$6*(1+Calculadora!$D$7)^(B1542-1),0)))</f>
        <v/>
      </c>
      <c r="F1542" s="27" t="str">
        <f aca="false">IF(A1542="","",(D1542+IF($O$9=1,E1542,0))*$O$7)</f>
        <v/>
      </c>
      <c r="G1542" s="27" t="str">
        <f aca="false">IF(A1542="","",D1542+E1542+F1542)</f>
        <v/>
      </c>
      <c r="H1542" s="27" t="str">
        <f aca="false">IF(A1542="","",Calculadora!$D$5+SUM($E$7:E1542))</f>
        <v/>
      </c>
      <c r="I1542" s="27" t="str">
        <f aca="false">IF(A1542="","",G1542-H1542)</f>
        <v/>
      </c>
      <c r="J1542" s="27" t="str">
        <f aca="false">IF(A1542="","",IF(C1542=$O$2,G1542,0))</f>
        <v/>
      </c>
    </row>
    <row r="1543" customFormat="false" ht="15" hidden="false" customHeight="false" outlineLevel="0" collapsed="false">
      <c r="A1543" s="25" t="str">
        <f aca="false">IF(ROW()-6&lt;=$O$3,ROW()-6,"")</f>
        <v/>
      </c>
      <c r="B1543" s="25" t="str">
        <f aca="false">IF(A1543="","",INT((A1543-1)/$O$2)+1)</f>
        <v/>
      </c>
      <c r="C1543" s="25" t="str">
        <f aca="false">IF(A1543="","",MOD(A1543-1,$O$2)+1)</f>
        <v/>
      </c>
      <c r="D1543" s="27" t="str">
        <f aca="false">IF(A1543="","",IF(A1543=1,Calculadora!$D$5,G1542))</f>
        <v/>
      </c>
      <c r="E1543" s="27" t="str">
        <f aca="false">IF(A1543="","",IF($O$9=1,IF(MOD(C1543-1,$O$8)=0,Calculadora!$D$6*(1+Calculadora!$D$7)^(B1543-1),0),IF(MOD(C1543,$O$8)=0,Calculadora!$D$6*(1+Calculadora!$D$7)^(B1543-1),0)))</f>
        <v/>
      </c>
      <c r="F1543" s="27" t="str">
        <f aca="false">IF(A1543="","",(D1543+IF($O$9=1,E1543,0))*$O$7)</f>
        <v/>
      </c>
      <c r="G1543" s="27" t="str">
        <f aca="false">IF(A1543="","",D1543+E1543+F1543)</f>
        <v/>
      </c>
      <c r="H1543" s="27" t="str">
        <f aca="false">IF(A1543="","",Calculadora!$D$5+SUM($E$7:E1543))</f>
        <v/>
      </c>
      <c r="I1543" s="27" t="str">
        <f aca="false">IF(A1543="","",G1543-H1543)</f>
        <v/>
      </c>
      <c r="J1543" s="27" t="str">
        <f aca="false">IF(A1543="","",IF(C1543=$O$2,G1543,0))</f>
        <v/>
      </c>
    </row>
    <row r="1544" customFormat="false" ht="15" hidden="false" customHeight="false" outlineLevel="0" collapsed="false">
      <c r="A1544" s="25" t="str">
        <f aca="false">IF(ROW()-6&lt;=$O$3,ROW()-6,"")</f>
        <v/>
      </c>
      <c r="B1544" s="25" t="str">
        <f aca="false">IF(A1544="","",INT((A1544-1)/$O$2)+1)</f>
        <v/>
      </c>
      <c r="C1544" s="25" t="str">
        <f aca="false">IF(A1544="","",MOD(A1544-1,$O$2)+1)</f>
        <v/>
      </c>
      <c r="D1544" s="27" t="str">
        <f aca="false">IF(A1544="","",IF(A1544=1,Calculadora!$D$5,G1543))</f>
        <v/>
      </c>
      <c r="E1544" s="27" t="str">
        <f aca="false">IF(A1544="","",IF($O$9=1,IF(MOD(C1544-1,$O$8)=0,Calculadora!$D$6*(1+Calculadora!$D$7)^(B1544-1),0),IF(MOD(C1544,$O$8)=0,Calculadora!$D$6*(1+Calculadora!$D$7)^(B1544-1),0)))</f>
        <v/>
      </c>
      <c r="F1544" s="27" t="str">
        <f aca="false">IF(A1544="","",(D1544+IF($O$9=1,E1544,0))*$O$7)</f>
        <v/>
      </c>
      <c r="G1544" s="27" t="str">
        <f aca="false">IF(A1544="","",D1544+E1544+F1544)</f>
        <v/>
      </c>
      <c r="H1544" s="27" t="str">
        <f aca="false">IF(A1544="","",Calculadora!$D$5+SUM($E$7:E1544))</f>
        <v/>
      </c>
      <c r="I1544" s="27" t="str">
        <f aca="false">IF(A1544="","",G1544-H1544)</f>
        <v/>
      </c>
      <c r="J1544" s="27" t="str">
        <f aca="false">IF(A1544="","",IF(C1544=$O$2,G1544,0))</f>
        <v/>
      </c>
    </row>
    <row r="1545" customFormat="false" ht="15" hidden="false" customHeight="false" outlineLevel="0" collapsed="false">
      <c r="A1545" s="25" t="str">
        <f aca="false">IF(ROW()-6&lt;=$O$3,ROW()-6,"")</f>
        <v/>
      </c>
      <c r="B1545" s="25" t="str">
        <f aca="false">IF(A1545="","",INT((A1545-1)/$O$2)+1)</f>
        <v/>
      </c>
      <c r="C1545" s="25" t="str">
        <f aca="false">IF(A1545="","",MOD(A1545-1,$O$2)+1)</f>
        <v/>
      </c>
      <c r="D1545" s="27" t="str">
        <f aca="false">IF(A1545="","",IF(A1545=1,Calculadora!$D$5,G1544))</f>
        <v/>
      </c>
      <c r="E1545" s="27" t="str">
        <f aca="false">IF(A1545="","",IF($O$9=1,IF(MOD(C1545-1,$O$8)=0,Calculadora!$D$6*(1+Calculadora!$D$7)^(B1545-1),0),IF(MOD(C1545,$O$8)=0,Calculadora!$D$6*(1+Calculadora!$D$7)^(B1545-1),0)))</f>
        <v/>
      </c>
      <c r="F1545" s="27" t="str">
        <f aca="false">IF(A1545="","",(D1545+IF($O$9=1,E1545,0))*$O$7)</f>
        <v/>
      </c>
      <c r="G1545" s="27" t="str">
        <f aca="false">IF(A1545="","",D1545+E1545+F1545)</f>
        <v/>
      </c>
      <c r="H1545" s="27" t="str">
        <f aca="false">IF(A1545="","",Calculadora!$D$5+SUM($E$7:E1545))</f>
        <v/>
      </c>
      <c r="I1545" s="27" t="str">
        <f aca="false">IF(A1545="","",G1545-H1545)</f>
        <v/>
      </c>
      <c r="J1545" s="27" t="str">
        <f aca="false">IF(A1545="","",IF(C1545=$O$2,G1545,0))</f>
        <v/>
      </c>
    </row>
    <row r="1546" customFormat="false" ht="15" hidden="false" customHeight="false" outlineLevel="0" collapsed="false">
      <c r="A1546" s="25" t="str">
        <f aca="false">IF(ROW()-6&lt;=$O$3,ROW()-6,"")</f>
        <v/>
      </c>
      <c r="B1546" s="25" t="str">
        <f aca="false">IF(A1546="","",INT((A1546-1)/$O$2)+1)</f>
        <v/>
      </c>
      <c r="C1546" s="25" t="str">
        <f aca="false">IF(A1546="","",MOD(A1546-1,$O$2)+1)</f>
        <v/>
      </c>
      <c r="D1546" s="27" t="str">
        <f aca="false">IF(A1546="","",IF(A1546=1,Calculadora!$D$5,G1545))</f>
        <v/>
      </c>
      <c r="E1546" s="27" t="str">
        <f aca="false">IF(A1546="","",IF($O$9=1,IF(MOD(C1546-1,$O$8)=0,Calculadora!$D$6*(1+Calculadora!$D$7)^(B1546-1),0),IF(MOD(C1546,$O$8)=0,Calculadora!$D$6*(1+Calculadora!$D$7)^(B1546-1),0)))</f>
        <v/>
      </c>
      <c r="F1546" s="27" t="str">
        <f aca="false">IF(A1546="","",(D1546+IF($O$9=1,E1546,0))*$O$7)</f>
        <v/>
      </c>
      <c r="G1546" s="27" t="str">
        <f aca="false">IF(A1546="","",D1546+E1546+F1546)</f>
        <v/>
      </c>
      <c r="H1546" s="27" t="str">
        <f aca="false">IF(A1546="","",Calculadora!$D$5+SUM($E$7:E1546))</f>
        <v/>
      </c>
      <c r="I1546" s="27" t="str">
        <f aca="false">IF(A1546="","",G1546-H1546)</f>
        <v/>
      </c>
      <c r="J1546" s="27" t="str">
        <f aca="false">IF(A1546="","",IF(C1546=$O$2,G1546,0))</f>
        <v/>
      </c>
    </row>
    <row r="1547" customFormat="false" ht="15" hidden="false" customHeight="false" outlineLevel="0" collapsed="false">
      <c r="A1547" s="25" t="str">
        <f aca="false">IF(ROW()-6&lt;=$O$3,ROW()-6,"")</f>
        <v/>
      </c>
      <c r="B1547" s="25" t="str">
        <f aca="false">IF(A1547="","",INT((A1547-1)/$O$2)+1)</f>
        <v/>
      </c>
      <c r="C1547" s="25" t="str">
        <f aca="false">IF(A1547="","",MOD(A1547-1,$O$2)+1)</f>
        <v/>
      </c>
      <c r="D1547" s="27" t="str">
        <f aca="false">IF(A1547="","",IF(A1547=1,Calculadora!$D$5,G1546))</f>
        <v/>
      </c>
      <c r="E1547" s="27" t="str">
        <f aca="false">IF(A1547="","",IF($O$9=1,IF(MOD(C1547-1,$O$8)=0,Calculadora!$D$6*(1+Calculadora!$D$7)^(B1547-1),0),IF(MOD(C1547,$O$8)=0,Calculadora!$D$6*(1+Calculadora!$D$7)^(B1547-1),0)))</f>
        <v/>
      </c>
      <c r="F1547" s="27" t="str">
        <f aca="false">IF(A1547="","",(D1547+IF($O$9=1,E1547,0))*$O$7)</f>
        <v/>
      </c>
      <c r="G1547" s="27" t="str">
        <f aca="false">IF(A1547="","",D1547+E1547+F1547)</f>
        <v/>
      </c>
      <c r="H1547" s="27" t="str">
        <f aca="false">IF(A1547="","",Calculadora!$D$5+SUM($E$7:E1547))</f>
        <v/>
      </c>
      <c r="I1547" s="27" t="str">
        <f aca="false">IF(A1547="","",G1547-H1547)</f>
        <v/>
      </c>
      <c r="J1547" s="27" t="str">
        <f aca="false">IF(A1547="","",IF(C1547=$O$2,G1547,0))</f>
        <v/>
      </c>
    </row>
    <row r="1548" customFormat="false" ht="15" hidden="false" customHeight="false" outlineLevel="0" collapsed="false">
      <c r="A1548" s="25" t="str">
        <f aca="false">IF(ROW()-6&lt;=$O$3,ROW()-6,"")</f>
        <v/>
      </c>
      <c r="B1548" s="25" t="str">
        <f aca="false">IF(A1548="","",INT((A1548-1)/$O$2)+1)</f>
        <v/>
      </c>
      <c r="C1548" s="25" t="str">
        <f aca="false">IF(A1548="","",MOD(A1548-1,$O$2)+1)</f>
        <v/>
      </c>
      <c r="D1548" s="27" t="str">
        <f aca="false">IF(A1548="","",IF(A1548=1,Calculadora!$D$5,G1547))</f>
        <v/>
      </c>
      <c r="E1548" s="27" t="str">
        <f aca="false">IF(A1548="","",IF($O$9=1,IF(MOD(C1548-1,$O$8)=0,Calculadora!$D$6*(1+Calculadora!$D$7)^(B1548-1),0),IF(MOD(C1548,$O$8)=0,Calculadora!$D$6*(1+Calculadora!$D$7)^(B1548-1),0)))</f>
        <v/>
      </c>
      <c r="F1548" s="27" t="str">
        <f aca="false">IF(A1548="","",(D1548+IF($O$9=1,E1548,0))*$O$7)</f>
        <v/>
      </c>
      <c r="G1548" s="27" t="str">
        <f aca="false">IF(A1548="","",D1548+E1548+F1548)</f>
        <v/>
      </c>
      <c r="H1548" s="27" t="str">
        <f aca="false">IF(A1548="","",Calculadora!$D$5+SUM($E$7:E1548))</f>
        <v/>
      </c>
      <c r="I1548" s="27" t="str">
        <f aca="false">IF(A1548="","",G1548-H1548)</f>
        <v/>
      </c>
      <c r="J1548" s="27" t="str">
        <f aca="false">IF(A1548="","",IF(C1548=$O$2,G1548,0))</f>
        <v/>
      </c>
    </row>
    <row r="1549" customFormat="false" ht="15" hidden="false" customHeight="false" outlineLevel="0" collapsed="false">
      <c r="A1549" s="25" t="str">
        <f aca="false">IF(ROW()-6&lt;=$O$3,ROW()-6,"")</f>
        <v/>
      </c>
      <c r="B1549" s="25" t="str">
        <f aca="false">IF(A1549="","",INT((A1549-1)/$O$2)+1)</f>
        <v/>
      </c>
      <c r="C1549" s="25" t="str">
        <f aca="false">IF(A1549="","",MOD(A1549-1,$O$2)+1)</f>
        <v/>
      </c>
      <c r="D1549" s="27" t="str">
        <f aca="false">IF(A1549="","",IF(A1549=1,Calculadora!$D$5,G1548))</f>
        <v/>
      </c>
      <c r="E1549" s="27" t="str">
        <f aca="false">IF(A1549="","",IF($O$9=1,IF(MOD(C1549-1,$O$8)=0,Calculadora!$D$6*(1+Calculadora!$D$7)^(B1549-1),0),IF(MOD(C1549,$O$8)=0,Calculadora!$D$6*(1+Calculadora!$D$7)^(B1549-1),0)))</f>
        <v/>
      </c>
      <c r="F1549" s="27" t="str">
        <f aca="false">IF(A1549="","",(D1549+IF($O$9=1,E1549,0))*$O$7)</f>
        <v/>
      </c>
      <c r="G1549" s="27" t="str">
        <f aca="false">IF(A1549="","",D1549+E1549+F1549)</f>
        <v/>
      </c>
      <c r="H1549" s="27" t="str">
        <f aca="false">IF(A1549="","",Calculadora!$D$5+SUM($E$7:E1549))</f>
        <v/>
      </c>
      <c r="I1549" s="27" t="str">
        <f aca="false">IF(A1549="","",G1549-H1549)</f>
        <v/>
      </c>
      <c r="J1549" s="27" t="str">
        <f aca="false">IF(A1549="","",IF(C1549=$O$2,G1549,0))</f>
        <v/>
      </c>
    </row>
    <row r="1550" customFormat="false" ht="15" hidden="false" customHeight="false" outlineLevel="0" collapsed="false">
      <c r="A1550" s="25" t="str">
        <f aca="false">IF(ROW()-6&lt;=$O$3,ROW()-6,"")</f>
        <v/>
      </c>
      <c r="B1550" s="25" t="str">
        <f aca="false">IF(A1550="","",INT((A1550-1)/$O$2)+1)</f>
        <v/>
      </c>
      <c r="C1550" s="25" t="str">
        <f aca="false">IF(A1550="","",MOD(A1550-1,$O$2)+1)</f>
        <v/>
      </c>
      <c r="D1550" s="27" t="str">
        <f aca="false">IF(A1550="","",IF(A1550=1,Calculadora!$D$5,G1549))</f>
        <v/>
      </c>
      <c r="E1550" s="27" t="str">
        <f aca="false">IF(A1550="","",IF($O$9=1,IF(MOD(C1550-1,$O$8)=0,Calculadora!$D$6*(1+Calculadora!$D$7)^(B1550-1),0),IF(MOD(C1550,$O$8)=0,Calculadora!$D$6*(1+Calculadora!$D$7)^(B1550-1),0)))</f>
        <v/>
      </c>
      <c r="F1550" s="27" t="str">
        <f aca="false">IF(A1550="","",(D1550+IF($O$9=1,E1550,0))*$O$7)</f>
        <v/>
      </c>
      <c r="G1550" s="27" t="str">
        <f aca="false">IF(A1550="","",D1550+E1550+F1550)</f>
        <v/>
      </c>
      <c r="H1550" s="27" t="str">
        <f aca="false">IF(A1550="","",Calculadora!$D$5+SUM($E$7:E1550))</f>
        <v/>
      </c>
      <c r="I1550" s="27" t="str">
        <f aca="false">IF(A1550="","",G1550-H1550)</f>
        <v/>
      </c>
      <c r="J1550" s="27" t="str">
        <f aca="false">IF(A1550="","",IF(C1550=$O$2,G1550,0))</f>
        <v/>
      </c>
    </row>
    <row r="1551" customFormat="false" ht="15" hidden="false" customHeight="false" outlineLevel="0" collapsed="false">
      <c r="A1551" s="25" t="str">
        <f aca="false">IF(ROW()-6&lt;=$O$3,ROW()-6,"")</f>
        <v/>
      </c>
      <c r="B1551" s="25" t="str">
        <f aca="false">IF(A1551="","",INT((A1551-1)/$O$2)+1)</f>
        <v/>
      </c>
      <c r="C1551" s="25" t="str">
        <f aca="false">IF(A1551="","",MOD(A1551-1,$O$2)+1)</f>
        <v/>
      </c>
      <c r="D1551" s="27" t="str">
        <f aca="false">IF(A1551="","",IF(A1551=1,Calculadora!$D$5,G1550))</f>
        <v/>
      </c>
      <c r="E1551" s="27" t="str">
        <f aca="false">IF(A1551="","",IF($O$9=1,IF(MOD(C1551-1,$O$8)=0,Calculadora!$D$6*(1+Calculadora!$D$7)^(B1551-1),0),IF(MOD(C1551,$O$8)=0,Calculadora!$D$6*(1+Calculadora!$D$7)^(B1551-1),0)))</f>
        <v/>
      </c>
      <c r="F1551" s="27" t="str">
        <f aca="false">IF(A1551="","",(D1551+IF($O$9=1,E1551,0))*$O$7)</f>
        <v/>
      </c>
      <c r="G1551" s="27" t="str">
        <f aca="false">IF(A1551="","",D1551+E1551+F1551)</f>
        <v/>
      </c>
      <c r="H1551" s="27" t="str">
        <f aca="false">IF(A1551="","",Calculadora!$D$5+SUM($E$7:E1551))</f>
        <v/>
      </c>
      <c r="I1551" s="27" t="str">
        <f aca="false">IF(A1551="","",G1551-H1551)</f>
        <v/>
      </c>
      <c r="J1551" s="27" t="str">
        <f aca="false">IF(A1551="","",IF(C1551=$O$2,G1551,0))</f>
        <v/>
      </c>
    </row>
    <row r="1552" customFormat="false" ht="15" hidden="false" customHeight="false" outlineLevel="0" collapsed="false">
      <c r="A1552" s="25" t="str">
        <f aca="false">IF(ROW()-6&lt;=$O$3,ROW()-6,"")</f>
        <v/>
      </c>
      <c r="B1552" s="25" t="str">
        <f aca="false">IF(A1552="","",INT((A1552-1)/$O$2)+1)</f>
        <v/>
      </c>
      <c r="C1552" s="25" t="str">
        <f aca="false">IF(A1552="","",MOD(A1552-1,$O$2)+1)</f>
        <v/>
      </c>
      <c r="D1552" s="27" t="str">
        <f aca="false">IF(A1552="","",IF(A1552=1,Calculadora!$D$5,G1551))</f>
        <v/>
      </c>
      <c r="E1552" s="27" t="str">
        <f aca="false">IF(A1552="","",IF($O$9=1,IF(MOD(C1552-1,$O$8)=0,Calculadora!$D$6*(1+Calculadora!$D$7)^(B1552-1),0),IF(MOD(C1552,$O$8)=0,Calculadora!$D$6*(1+Calculadora!$D$7)^(B1552-1),0)))</f>
        <v/>
      </c>
      <c r="F1552" s="27" t="str">
        <f aca="false">IF(A1552="","",(D1552+IF($O$9=1,E1552,0))*$O$7)</f>
        <v/>
      </c>
      <c r="G1552" s="27" t="str">
        <f aca="false">IF(A1552="","",D1552+E1552+F1552)</f>
        <v/>
      </c>
      <c r="H1552" s="27" t="str">
        <f aca="false">IF(A1552="","",Calculadora!$D$5+SUM($E$7:E1552))</f>
        <v/>
      </c>
      <c r="I1552" s="27" t="str">
        <f aca="false">IF(A1552="","",G1552-H1552)</f>
        <v/>
      </c>
      <c r="J1552" s="27" t="str">
        <f aca="false">IF(A1552="","",IF(C1552=$O$2,G1552,0))</f>
        <v/>
      </c>
    </row>
    <row r="1553" customFormat="false" ht="15" hidden="false" customHeight="false" outlineLevel="0" collapsed="false">
      <c r="A1553" s="25" t="str">
        <f aca="false">IF(ROW()-6&lt;=$O$3,ROW()-6,"")</f>
        <v/>
      </c>
      <c r="B1553" s="25" t="str">
        <f aca="false">IF(A1553="","",INT((A1553-1)/$O$2)+1)</f>
        <v/>
      </c>
      <c r="C1553" s="25" t="str">
        <f aca="false">IF(A1553="","",MOD(A1553-1,$O$2)+1)</f>
        <v/>
      </c>
      <c r="D1553" s="27" t="str">
        <f aca="false">IF(A1553="","",IF(A1553=1,Calculadora!$D$5,G1552))</f>
        <v/>
      </c>
      <c r="E1553" s="27" t="str">
        <f aca="false">IF(A1553="","",IF($O$9=1,IF(MOD(C1553-1,$O$8)=0,Calculadora!$D$6*(1+Calculadora!$D$7)^(B1553-1),0),IF(MOD(C1553,$O$8)=0,Calculadora!$D$6*(1+Calculadora!$D$7)^(B1553-1),0)))</f>
        <v/>
      </c>
      <c r="F1553" s="27" t="str">
        <f aca="false">IF(A1553="","",(D1553+IF($O$9=1,E1553,0))*$O$7)</f>
        <v/>
      </c>
      <c r="G1553" s="27" t="str">
        <f aca="false">IF(A1553="","",D1553+E1553+F1553)</f>
        <v/>
      </c>
      <c r="H1553" s="27" t="str">
        <f aca="false">IF(A1553="","",Calculadora!$D$5+SUM($E$7:E1553))</f>
        <v/>
      </c>
      <c r="I1553" s="27" t="str">
        <f aca="false">IF(A1553="","",G1553-H1553)</f>
        <v/>
      </c>
      <c r="J1553" s="27" t="str">
        <f aca="false">IF(A1553="","",IF(C1553=$O$2,G1553,0))</f>
        <v/>
      </c>
    </row>
    <row r="1554" customFormat="false" ht="15" hidden="false" customHeight="false" outlineLevel="0" collapsed="false">
      <c r="A1554" s="25" t="str">
        <f aca="false">IF(ROW()-6&lt;=$O$3,ROW()-6,"")</f>
        <v/>
      </c>
      <c r="B1554" s="25" t="str">
        <f aca="false">IF(A1554="","",INT((A1554-1)/$O$2)+1)</f>
        <v/>
      </c>
      <c r="C1554" s="25" t="str">
        <f aca="false">IF(A1554="","",MOD(A1554-1,$O$2)+1)</f>
        <v/>
      </c>
      <c r="D1554" s="27" t="str">
        <f aca="false">IF(A1554="","",IF(A1554=1,Calculadora!$D$5,G1553))</f>
        <v/>
      </c>
      <c r="E1554" s="27" t="str">
        <f aca="false">IF(A1554="","",IF($O$9=1,IF(MOD(C1554-1,$O$8)=0,Calculadora!$D$6*(1+Calculadora!$D$7)^(B1554-1),0),IF(MOD(C1554,$O$8)=0,Calculadora!$D$6*(1+Calculadora!$D$7)^(B1554-1),0)))</f>
        <v/>
      </c>
      <c r="F1554" s="27" t="str">
        <f aca="false">IF(A1554="","",(D1554+IF($O$9=1,E1554,0))*$O$7)</f>
        <v/>
      </c>
      <c r="G1554" s="27" t="str">
        <f aca="false">IF(A1554="","",D1554+E1554+F1554)</f>
        <v/>
      </c>
      <c r="H1554" s="27" t="str">
        <f aca="false">IF(A1554="","",Calculadora!$D$5+SUM($E$7:E1554))</f>
        <v/>
      </c>
      <c r="I1554" s="27" t="str">
        <f aca="false">IF(A1554="","",G1554-H1554)</f>
        <v/>
      </c>
      <c r="J1554" s="27" t="str">
        <f aca="false">IF(A1554="","",IF(C1554=$O$2,G1554,0))</f>
        <v/>
      </c>
    </row>
    <row r="1555" customFormat="false" ht="15" hidden="false" customHeight="false" outlineLevel="0" collapsed="false">
      <c r="A1555" s="25" t="str">
        <f aca="false">IF(ROW()-6&lt;=$O$3,ROW()-6,"")</f>
        <v/>
      </c>
      <c r="B1555" s="25" t="str">
        <f aca="false">IF(A1555="","",INT((A1555-1)/$O$2)+1)</f>
        <v/>
      </c>
      <c r="C1555" s="25" t="str">
        <f aca="false">IF(A1555="","",MOD(A1555-1,$O$2)+1)</f>
        <v/>
      </c>
      <c r="D1555" s="27" t="str">
        <f aca="false">IF(A1555="","",IF(A1555=1,Calculadora!$D$5,G1554))</f>
        <v/>
      </c>
      <c r="E1555" s="27" t="str">
        <f aca="false">IF(A1555="","",IF($O$9=1,IF(MOD(C1555-1,$O$8)=0,Calculadora!$D$6*(1+Calculadora!$D$7)^(B1555-1),0),IF(MOD(C1555,$O$8)=0,Calculadora!$D$6*(1+Calculadora!$D$7)^(B1555-1),0)))</f>
        <v/>
      </c>
      <c r="F1555" s="27" t="str">
        <f aca="false">IF(A1555="","",(D1555+IF($O$9=1,E1555,0))*$O$7)</f>
        <v/>
      </c>
      <c r="G1555" s="27" t="str">
        <f aca="false">IF(A1555="","",D1555+E1555+F1555)</f>
        <v/>
      </c>
      <c r="H1555" s="27" t="str">
        <f aca="false">IF(A1555="","",Calculadora!$D$5+SUM($E$7:E1555))</f>
        <v/>
      </c>
      <c r="I1555" s="27" t="str">
        <f aca="false">IF(A1555="","",G1555-H1555)</f>
        <v/>
      </c>
      <c r="J1555" s="27" t="str">
        <f aca="false">IF(A1555="","",IF(C1555=$O$2,G1555,0))</f>
        <v/>
      </c>
    </row>
    <row r="1556" customFormat="false" ht="15" hidden="false" customHeight="false" outlineLevel="0" collapsed="false">
      <c r="A1556" s="25" t="str">
        <f aca="false">IF(ROW()-6&lt;=$O$3,ROW()-6,"")</f>
        <v/>
      </c>
      <c r="B1556" s="25" t="str">
        <f aca="false">IF(A1556="","",INT((A1556-1)/$O$2)+1)</f>
        <v/>
      </c>
      <c r="C1556" s="25" t="str">
        <f aca="false">IF(A1556="","",MOD(A1556-1,$O$2)+1)</f>
        <v/>
      </c>
      <c r="D1556" s="27" t="str">
        <f aca="false">IF(A1556="","",IF(A1556=1,Calculadora!$D$5,G1555))</f>
        <v/>
      </c>
      <c r="E1556" s="27" t="str">
        <f aca="false">IF(A1556="","",IF($O$9=1,IF(MOD(C1556-1,$O$8)=0,Calculadora!$D$6*(1+Calculadora!$D$7)^(B1556-1),0),IF(MOD(C1556,$O$8)=0,Calculadora!$D$6*(1+Calculadora!$D$7)^(B1556-1),0)))</f>
        <v/>
      </c>
      <c r="F1556" s="27" t="str">
        <f aca="false">IF(A1556="","",(D1556+IF($O$9=1,E1556,0))*$O$7)</f>
        <v/>
      </c>
      <c r="G1556" s="27" t="str">
        <f aca="false">IF(A1556="","",D1556+E1556+F1556)</f>
        <v/>
      </c>
      <c r="H1556" s="27" t="str">
        <f aca="false">IF(A1556="","",Calculadora!$D$5+SUM($E$7:E1556))</f>
        <v/>
      </c>
      <c r="I1556" s="27" t="str">
        <f aca="false">IF(A1556="","",G1556-H1556)</f>
        <v/>
      </c>
      <c r="J1556" s="27" t="str">
        <f aca="false">IF(A1556="","",IF(C1556=$O$2,G1556,0))</f>
        <v/>
      </c>
    </row>
    <row r="1557" customFormat="false" ht="15" hidden="false" customHeight="false" outlineLevel="0" collapsed="false">
      <c r="A1557" s="25" t="str">
        <f aca="false">IF(ROW()-6&lt;=$O$3,ROW()-6,"")</f>
        <v/>
      </c>
      <c r="B1557" s="25" t="str">
        <f aca="false">IF(A1557="","",INT((A1557-1)/$O$2)+1)</f>
        <v/>
      </c>
      <c r="C1557" s="25" t="str">
        <f aca="false">IF(A1557="","",MOD(A1557-1,$O$2)+1)</f>
        <v/>
      </c>
      <c r="D1557" s="27" t="str">
        <f aca="false">IF(A1557="","",IF(A1557=1,Calculadora!$D$5,G1556))</f>
        <v/>
      </c>
      <c r="E1557" s="27" t="str">
        <f aca="false">IF(A1557="","",IF($O$9=1,IF(MOD(C1557-1,$O$8)=0,Calculadora!$D$6*(1+Calculadora!$D$7)^(B1557-1),0),IF(MOD(C1557,$O$8)=0,Calculadora!$D$6*(1+Calculadora!$D$7)^(B1557-1),0)))</f>
        <v/>
      </c>
      <c r="F1557" s="27" t="str">
        <f aca="false">IF(A1557="","",(D1557+IF($O$9=1,E1557,0))*$O$7)</f>
        <v/>
      </c>
      <c r="G1557" s="27" t="str">
        <f aca="false">IF(A1557="","",D1557+E1557+F1557)</f>
        <v/>
      </c>
      <c r="H1557" s="27" t="str">
        <f aca="false">IF(A1557="","",Calculadora!$D$5+SUM($E$7:E1557))</f>
        <v/>
      </c>
      <c r="I1557" s="27" t="str">
        <f aca="false">IF(A1557="","",G1557-H1557)</f>
        <v/>
      </c>
      <c r="J1557" s="27" t="str">
        <f aca="false">IF(A1557="","",IF(C1557=$O$2,G1557,0))</f>
        <v/>
      </c>
    </row>
    <row r="1558" customFormat="false" ht="15" hidden="false" customHeight="false" outlineLevel="0" collapsed="false">
      <c r="A1558" s="25" t="str">
        <f aca="false">IF(ROW()-6&lt;=$O$3,ROW()-6,"")</f>
        <v/>
      </c>
      <c r="B1558" s="25" t="str">
        <f aca="false">IF(A1558="","",INT((A1558-1)/$O$2)+1)</f>
        <v/>
      </c>
      <c r="C1558" s="25" t="str">
        <f aca="false">IF(A1558="","",MOD(A1558-1,$O$2)+1)</f>
        <v/>
      </c>
      <c r="D1558" s="27" t="str">
        <f aca="false">IF(A1558="","",IF(A1558=1,Calculadora!$D$5,G1557))</f>
        <v/>
      </c>
      <c r="E1558" s="27" t="str">
        <f aca="false">IF(A1558="","",IF($O$9=1,IF(MOD(C1558-1,$O$8)=0,Calculadora!$D$6*(1+Calculadora!$D$7)^(B1558-1),0),IF(MOD(C1558,$O$8)=0,Calculadora!$D$6*(1+Calculadora!$D$7)^(B1558-1),0)))</f>
        <v/>
      </c>
      <c r="F1558" s="27" t="str">
        <f aca="false">IF(A1558="","",(D1558+IF($O$9=1,E1558,0))*$O$7)</f>
        <v/>
      </c>
      <c r="G1558" s="27" t="str">
        <f aca="false">IF(A1558="","",D1558+E1558+F1558)</f>
        <v/>
      </c>
      <c r="H1558" s="27" t="str">
        <f aca="false">IF(A1558="","",Calculadora!$D$5+SUM($E$7:E1558))</f>
        <v/>
      </c>
      <c r="I1558" s="27" t="str">
        <f aca="false">IF(A1558="","",G1558-H1558)</f>
        <v/>
      </c>
      <c r="J1558" s="27" t="str">
        <f aca="false">IF(A1558="","",IF(C1558=$O$2,G1558,0))</f>
        <v/>
      </c>
    </row>
    <row r="1559" customFormat="false" ht="15" hidden="false" customHeight="false" outlineLevel="0" collapsed="false">
      <c r="A1559" s="25" t="str">
        <f aca="false">IF(ROW()-6&lt;=$O$3,ROW()-6,"")</f>
        <v/>
      </c>
      <c r="B1559" s="25" t="str">
        <f aca="false">IF(A1559="","",INT((A1559-1)/$O$2)+1)</f>
        <v/>
      </c>
      <c r="C1559" s="25" t="str">
        <f aca="false">IF(A1559="","",MOD(A1559-1,$O$2)+1)</f>
        <v/>
      </c>
      <c r="D1559" s="27" t="str">
        <f aca="false">IF(A1559="","",IF(A1559=1,Calculadora!$D$5,G1558))</f>
        <v/>
      </c>
      <c r="E1559" s="27" t="str">
        <f aca="false">IF(A1559="","",IF($O$9=1,IF(MOD(C1559-1,$O$8)=0,Calculadora!$D$6*(1+Calculadora!$D$7)^(B1559-1),0),IF(MOD(C1559,$O$8)=0,Calculadora!$D$6*(1+Calculadora!$D$7)^(B1559-1),0)))</f>
        <v/>
      </c>
      <c r="F1559" s="27" t="str">
        <f aca="false">IF(A1559="","",(D1559+IF($O$9=1,E1559,0))*$O$7)</f>
        <v/>
      </c>
      <c r="G1559" s="27" t="str">
        <f aca="false">IF(A1559="","",D1559+E1559+F1559)</f>
        <v/>
      </c>
      <c r="H1559" s="27" t="str">
        <f aca="false">IF(A1559="","",Calculadora!$D$5+SUM($E$7:E1559))</f>
        <v/>
      </c>
      <c r="I1559" s="27" t="str">
        <f aca="false">IF(A1559="","",G1559-H1559)</f>
        <v/>
      </c>
      <c r="J1559" s="27" t="str">
        <f aca="false">IF(A1559="","",IF(C1559=$O$2,G1559,0))</f>
        <v/>
      </c>
    </row>
    <row r="1560" customFormat="false" ht="15" hidden="false" customHeight="false" outlineLevel="0" collapsed="false">
      <c r="A1560" s="25" t="str">
        <f aca="false">IF(ROW()-6&lt;=$O$3,ROW()-6,"")</f>
        <v/>
      </c>
      <c r="B1560" s="25" t="str">
        <f aca="false">IF(A1560="","",INT((A1560-1)/$O$2)+1)</f>
        <v/>
      </c>
      <c r="C1560" s="25" t="str">
        <f aca="false">IF(A1560="","",MOD(A1560-1,$O$2)+1)</f>
        <v/>
      </c>
      <c r="D1560" s="27" t="str">
        <f aca="false">IF(A1560="","",IF(A1560=1,Calculadora!$D$5,G1559))</f>
        <v/>
      </c>
      <c r="E1560" s="27" t="str">
        <f aca="false">IF(A1560="","",IF($O$9=1,IF(MOD(C1560-1,$O$8)=0,Calculadora!$D$6*(1+Calculadora!$D$7)^(B1560-1),0),IF(MOD(C1560,$O$8)=0,Calculadora!$D$6*(1+Calculadora!$D$7)^(B1560-1),0)))</f>
        <v/>
      </c>
      <c r="F1560" s="27" t="str">
        <f aca="false">IF(A1560="","",(D1560+IF($O$9=1,E1560,0))*$O$7)</f>
        <v/>
      </c>
      <c r="G1560" s="27" t="str">
        <f aca="false">IF(A1560="","",D1560+E1560+F1560)</f>
        <v/>
      </c>
      <c r="H1560" s="27" t="str">
        <f aca="false">IF(A1560="","",Calculadora!$D$5+SUM($E$7:E1560))</f>
        <v/>
      </c>
      <c r="I1560" s="27" t="str">
        <f aca="false">IF(A1560="","",G1560-H1560)</f>
        <v/>
      </c>
      <c r="J1560" s="27" t="str">
        <f aca="false">IF(A1560="","",IF(C1560=$O$2,G1560,0))</f>
        <v/>
      </c>
    </row>
    <row r="1561" customFormat="false" ht="15" hidden="false" customHeight="false" outlineLevel="0" collapsed="false">
      <c r="A1561" s="25" t="str">
        <f aca="false">IF(ROW()-6&lt;=$O$3,ROW()-6,"")</f>
        <v/>
      </c>
      <c r="B1561" s="25" t="str">
        <f aca="false">IF(A1561="","",INT((A1561-1)/$O$2)+1)</f>
        <v/>
      </c>
      <c r="C1561" s="25" t="str">
        <f aca="false">IF(A1561="","",MOD(A1561-1,$O$2)+1)</f>
        <v/>
      </c>
      <c r="D1561" s="27" t="str">
        <f aca="false">IF(A1561="","",IF(A1561=1,Calculadora!$D$5,G1560))</f>
        <v/>
      </c>
      <c r="E1561" s="27" t="str">
        <f aca="false">IF(A1561="","",IF($O$9=1,IF(MOD(C1561-1,$O$8)=0,Calculadora!$D$6*(1+Calculadora!$D$7)^(B1561-1),0),IF(MOD(C1561,$O$8)=0,Calculadora!$D$6*(1+Calculadora!$D$7)^(B1561-1),0)))</f>
        <v/>
      </c>
      <c r="F1561" s="27" t="str">
        <f aca="false">IF(A1561="","",(D1561+IF($O$9=1,E1561,0))*$O$7)</f>
        <v/>
      </c>
      <c r="G1561" s="27" t="str">
        <f aca="false">IF(A1561="","",D1561+E1561+F1561)</f>
        <v/>
      </c>
      <c r="H1561" s="27" t="str">
        <f aca="false">IF(A1561="","",Calculadora!$D$5+SUM($E$7:E1561))</f>
        <v/>
      </c>
      <c r="I1561" s="27" t="str">
        <f aca="false">IF(A1561="","",G1561-H1561)</f>
        <v/>
      </c>
      <c r="J1561" s="27" t="str">
        <f aca="false">IF(A1561="","",IF(C1561=$O$2,G1561,0))</f>
        <v/>
      </c>
    </row>
    <row r="1562" customFormat="false" ht="15" hidden="false" customHeight="false" outlineLevel="0" collapsed="false">
      <c r="A1562" s="25" t="str">
        <f aca="false">IF(ROW()-6&lt;=$O$3,ROW()-6,"")</f>
        <v/>
      </c>
      <c r="B1562" s="25" t="str">
        <f aca="false">IF(A1562="","",INT((A1562-1)/$O$2)+1)</f>
        <v/>
      </c>
      <c r="C1562" s="25" t="str">
        <f aca="false">IF(A1562="","",MOD(A1562-1,$O$2)+1)</f>
        <v/>
      </c>
      <c r="D1562" s="27" t="str">
        <f aca="false">IF(A1562="","",IF(A1562=1,Calculadora!$D$5,G1561))</f>
        <v/>
      </c>
      <c r="E1562" s="27" t="str">
        <f aca="false">IF(A1562="","",IF($O$9=1,IF(MOD(C1562-1,$O$8)=0,Calculadora!$D$6*(1+Calculadora!$D$7)^(B1562-1),0),IF(MOD(C1562,$O$8)=0,Calculadora!$D$6*(1+Calculadora!$D$7)^(B1562-1),0)))</f>
        <v/>
      </c>
      <c r="F1562" s="27" t="str">
        <f aca="false">IF(A1562="","",(D1562+IF($O$9=1,E1562,0))*$O$7)</f>
        <v/>
      </c>
      <c r="G1562" s="27" t="str">
        <f aca="false">IF(A1562="","",D1562+E1562+F1562)</f>
        <v/>
      </c>
      <c r="H1562" s="27" t="str">
        <f aca="false">IF(A1562="","",Calculadora!$D$5+SUM($E$7:E1562))</f>
        <v/>
      </c>
      <c r="I1562" s="27" t="str">
        <f aca="false">IF(A1562="","",G1562-H1562)</f>
        <v/>
      </c>
      <c r="J1562" s="27" t="str">
        <f aca="false">IF(A1562="","",IF(C1562=$O$2,G1562,0))</f>
        <v/>
      </c>
    </row>
    <row r="1563" customFormat="false" ht="15" hidden="false" customHeight="false" outlineLevel="0" collapsed="false">
      <c r="A1563" s="25" t="str">
        <f aca="false">IF(ROW()-6&lt;=$O$3,ROW()-6,"")</f>
        <v/>
      </c>
      <c r="B1563" s="25" t="str">
        <f aca="false">IF(A1563="","",INT((A1563-1)/$O$2)+1)</f>
        <v/>
      </c>
      <c r="C1563" s="25" t="str">
        <f aca="false">IF(A1563="","",MOD(A1563-1,$O$2)+1)</f>
        <v/>
      </c>
      <c r="D1563" s="27" t="str">
        <f aca="false">IF(A1563="","",IF(A1563=1,Calculadora!$D$5,G1562))</f>
        <v/>
      </c>
      <c r="E1563" s="27" t="str">
        <f aca="false">IF(A1563="","",IF($O$9=1,IF(MOD(C1563-1,$O$8)=0,Calculadora!$D$6*(1+Calculadora!$D$7)^(B1563-1),0),IF(MOD(C1563,$O$8)=0,Calculadora!$D$6*(1+Calculadora!$D$7)^(B1563-1),0)))</f>
        <v/>
      </c>
      <c r="F1563" s="27" t="str">
        <f aca="false">IF(A1563="","",(D1563+IF($O$9=1,E1563,0))*$O$7)</f>
        <v/>
      </c>
      <c r="G1563" s="27" t="str">
        <f aca="false">IF(A1563="","",D1563+E1563+F1563)</f>
        <v/>
      </c>
      <c r="H1563" s="27" t="str">
        <f aca="false">IF(A1563="","",Calculadora!$D$5+SUM($E$7:E1563))</f>
        <v/>
      </c>
      <c r="I1563" s="27" t="str">
        <f aca="false">IF(A1563="","",G1563-H1563)</f>
        <v/>
      </c>
      <c r="J1563" s="27" t="str">
        <f aca="false">IF(A1563="","",IF(C1563=$O$2,G1563,0))</f>
        <v/>
      </c>
    </row>
    <row r="1564" customFormat="false" ht="15" hidden="false" customHeight="false" outlineLevel="0" collapsed="false">
      <c r="A1564" s="25" t="str">
        <f aca="false">IF(ROW()-6&lt;=$O$3,ROW()-6,"")</f>
        <v/>
      </c>
      <c r="B1564" s="25" t="str">
        <f aca="false">IF(A1564="","",INT((A1564-1)/$O$2)+1)</f>
        <v/>
      </c>
      <c r="C1564" s="25" t="str">
        <f aca="false">IF(A1564="","",MOD(A1564-1,$O$2)+1)</f>
        <v/>
      </c>
      <c r="D1564" s="27" t="str">
        <f aca="false">IF(A1564="","",IF(A1564=1,Calculadora!$D$5,G1563))</f>
        <v/>
      </c>
      <c r="E1564" s="27" t="str">
        <f aca="false">IF(A1564="","",IF($O$9=1,IF(MOD(C1564-1,$O$8)=0,Calculadora!$D$6*(1+Calculadora!$D$7)^(B1564-1),0),IF(MOD(C1564,$O$8)=0,Calculadora!$D$6*(1+Calculadora!$D$7)^(B1564-1),0)))</f>
        <v/>
      </c>
      <c r="F1564" s="27" t="str">
        <f aca="false">IF(A1564="","",(D1564+IF($O$9=1,E1564,0))*$O$7)</f>
        <v/>
      </c>
      <c r="G1564" s="27" t="str">
        <f aca="false">IF(A1564="","",D1564+E1564+F1564)</f>
        <v/>
      </c>
      <c r="H1564" s="27" t="str">
        <f aca="false">IF(A1564="","",Calculadora!$D$5+SUM($E$7:E1564))</f>
        <v/>
      </c>
      <c r="I1564" s="27" t="str">
        <f aca="false">IF(A1564="","",G1564-H1564)</f>
        <v/>
      </c>
      <c r="J1564" s="27" t="str">
        <f aca="false">IF(A1564="","",IF(C1564=$O$2,G1564,0))</f>
        <v/>
      </c>
    </row>
    <row r="1565" customFormat="false" ht="15" hidden="false" customHeight="false" outlineLevel="0" collapsed="false">
      <c r="A1565" s="25" t="str">
        <f aca="false">IF(ROW()-6&lt;=$O$3,ROW()-6,"")</f>
        <v/>
      </c>
      <c r="B1565" s="25" t="str">
        <f aca="false">IF(A1565="","",INT((A1565-1)/$O$2)+1)</f>
        <v/>
      </c>
      <c r="C1565" s="25" t="str">
        <f aca="false">IF(A1565="","",MOD(A1565-1,$O$2)+1)</f>
        <v/>
      </c>
      <c r="D1565" s="27" t="str">
        <f aca="false">IF(A1565="","",IF(A1565=1,Calculadora!$D$5,G1564))</f>
        <v/>
      </c>
      <c r="E1565" s="27" t="str">
        <f aca="false">IF(A1565="","",IF($O$9=1,IF(MOD(C1565-1,$O$8)=0,Calculadora!$D$6*(1+Calculadora!$D$7)^(B1565-1),0),IF(MOD(C1565,$O$8)=0,Calculadora!$D$6*(1+Calculadora!$D$7)^(B1565-1),0)))</f>
        <v/>
      </c>
      <c r="F1565" s="27" t="str">
        <f aca="false">IF(A1565="","",(D1565+IF($O$9=1,E1565,0))*$O$7)</f>
        <v/>
      </c>
      <c r="G1565" s="27" t="str">
        <f aca="false">IF(A1565="","",D1565+E1565+F1565)</f>
        <v/>
      </c>
      <c r="H1565" s="27" t="str">
        <f aca="false">IF(A1565="","",Calculadora!$D$5+SUM($E$7:E1565))</f>
        <v/>
      </c>
      <c r="I1565" s="27" t="str">
        <f aca="false">IF(A1565="","",G1565-H1565)</f>
        <v/>
      </c>
      <c r="J1565" s="27" t="str">
        <f aca="false">IF(A1565="","",IF(C1565=$O$2,G1565,0))</f>
        <v/>
      </c>
    </row>
    <row r="1566" customFormat="false" ht="15" hidden="false" customHeight="false" outlineLevel="0" collapsed="false">
      <c r="A1566" s="25" t="str">
        <f aca="false">IF(ROW()-6&lt;=$O$3,ROW()-6,"")</f>
        <v/>
      </c>
      <c r="B1566" s="25" t="str">
        <f aca="false">IF(A1566="","",INT((A1566-1)/$O$2)+1)</f>
        <v/>
      </c>
      <c r="C1566" s="25" t="str">
        <f aca="false">IF(A1566="","",MOD(A1566-1,$O$2)+1)</f>
        <v/>
      </c>
      <c r="D1566" s="27" t="str">
        <f aca="false">IF(A1566="","",IF(A1566=1,Calculadora!$D$5,G1565))</f>
        <v/>
      </c>
      <c r="E1566" s="27" t="str">
        <f aca="false">IF(A1566="","",IF($O$9=1,IF(MOD(C1566-1,$O$8)=0,Calculadora!$D$6*(1+Calculadora!$D$7)^(B1566-1),0),IF(MOD(C1566,$O$8)=0,Calculadora!$D$6*(1+Calculadora!$D$7)^(B1566-1),0)))</f>
        <v/>
      </c>
      <c r="F1566" s="27" t="str">
        <f aca="false">IF(A1566="","",(D1566+IF($O$9=1,E1566,0))*$O$7)</f>
        <v/>
      </c>
      <c r="G1566" s="27" t="str">
        <f aca="false">IF(A1566="","",D1566+E1566+F1566)</f>
        <v/>
      </c>
      <c r="H1566" s="27" t="str">
        <f aca="false">IF(A1566="","",Calculadora!$D$5+SUM($E$7:E1566))</f>
        <v/>
      </c>
      <c r="I1566" s="27" t="str">
        <f aca="false">IF(A1566="","",G1566-H1566)</f>
        <v/>
      </c>
      <c r="J1566" s="27" t="str">
        <f aca="false">IF(A1566="","",IF(C1566=$O$2,G1566,0))</f>
        <v/>
      </c>
    </row>
    <row r="1567" customFormat="false" ht="15" hidden="false" customHeight="false" outlineLevel="0" collapsed="false">
      <c r="A1567" s="25" t="str">
        <f aca="false">IF(ROW()-6&lt;=$O$3,ROW()-6,"")</f>
        <v/>
      </c>
      <c r="B1567" s="25" t="str">
        <f aca="false">IF(A1567="","",INT((A1567-1)/$O$2)+1)</f>
        <v/>
      </c>
      <c r="C1567" s="25" t="str">
        <f aca="false">IF(A1567="","",MOD(A1567-1,$O$2)+1)</f>
        <v/>
      </c>
      <c r="D1567" s="27" t="str">
        <f aca="false">IF(A1567="","",IF(A1567=1,Calculadora!$D$5,G1566))</f>
        <v/>
      </c>
      <c r="E1567" s="27" t="str">
        <f aca="false">IF(A1567="","",IF($O$9=1,IF(MOD(C1567-1,$O$8)=0,Calculadora!$D$6*(1+Calculadora!$D$7)^(B1567-1),0),IF(MOD(C1567,$O$8)=0,Calculadora!$D$6*(1+Calculadora!$D$7)^(B1567-1),0)))</f>
        <v/>
      </c>
      <c r="F1567" s="27" t="str">
        <f aca="false">IF(A1567="","",(D1567+IF($O$9=1,E1567,0))*$O$7)</f>
        <v/>
      </c>
      <c r="G1567" s="27" t="str">
        <f aca="false">IF(A1567="","",D1567+E1567+F1567)</f>
        <v/>
      </c>
      <c r="H1567" s="27" t="str">
        <f aca="false">IF(A1567="","",Calculadora!$D$5+SUM($E$7:E1567))</f>
        <v/>
      </c>
      <c r="I1567" s="27" t="str">
        <f aca="false">IF(A1567="","",G1567-H1567)</f>
        <v/>
      </c>
      <c r="J1567" s="27" t="str">
        <f aca="false">IF(A1567="","",IF(C1567=$O$2,G1567,0))</f>
        <v/>
      </c>
    </row>
    <row r="1568" customFormat="false" ht="15" hidden="false" customHeight="false" outlineLevel="0" collapsed="false">
      <c r="A1568" s="25" t="str">
        <f aca="false">IF(ROW()-6&lt;=$O$3,ROW()-6,"")</f>
        <v/>
      </c>
      <c r="B1568" s="25" t="str">
        <f aca="false">IF(A1568="","",INT((A1568-1)/$O$2)+1)</f>
        <v/>
      </c>
      <c r="C1568" s="25" t="str">
        <f aca="false">IF(A1568="","",MOD(A1568-1,$O$2)+1)</f>
        <v/>
      </c>
      <c r="D1568" s="27" t="str">
        <f aca="false">IF(A1568="","",IF(A1568=1,Calculadora!$D$5,G1567))</f>
        <v/>
      </c>
      <c r="E1568" s="27" t="str">
        <f aca="false">IF(A1568="","",IF($O$9=1,IF(MOD(C1568-1,$O$8)=0,Calculadora!$D$6*(1+Calculadora!$D$7)^(B1568-1),0),IF(MOD(C1568,$O$8)=0,Calculadora!$D$6*(1+Calculadora!$D$7)^(B1568-1),0)))</f>
        <v/>
      </c>
      <c r="F1568" s="27" t="str">
        <f aca="false">IF(A1568="","",(D1568+IF($O$9=1,E1568,0))*$O$7)</f>
        <v/>
      </c>
      <c r="G1568" s="27" t="str">
        <f aca="false">IF(A1568="","",D1568+E1568+F1568)</f>
        <v/>
      </c>
      <c r="H1568" s="27" t="str">
        <f aca="false">IF(A1568="","",Calculadora!$D$5+SUM($E$7:E1568))</f>
        <v/>
      </c>
      <c r="I1568" s="27" t="str">
        <f aca="false">IF(A1568="","",G1568-H1568)</f>
        <v/>
      </c>
      <c r="J1568" s="27" t="str">
        <f aca="false">IF(A1568="","",IF(C1568=$O$2,G1568,0))</f>
        <v/>
      </c>
    </row>
    <row r="1569" customFormat="false" ht="15" hidden="false" customHeight="false" outlineLevel="0" collapsed="false">
      <c r="A1569" s="25" t="str">
        <f aca="false">IF(ROW()-6&lt;=$O$3,ROW()-6,"")</f>
        <v/>
      </c>
      <c r="B1569" s="25" t="str">
        <f aca="false">IF(A1569="","",INT((A1569-1)/$O$2)+1)</f>
        <v/>
      </c>
      <c r="C1569" s="25" t="str">
        <f aca="false">IF(A1569="","",MOD(A1569-1,$O$2)+1)</f>
        <v/>
      </c>
      <c r="D1569" s="27" t="str">
        <f aca="false">IF(A1569="","",IF(A1569=1,Calculadora!$D$5,G1568))</f>
        <v/>
      </c>
      <c r="E1569" s="27" t="str">
        <f aca="false">IF(A1569="","",IF($O$9=1,IF(MOD(C1569-1,$O$8)=0,Calculadora!$D$6*(1+Calculadora!$D$7)^(B1569-1),0),IF(MOD(C1569,$O$8)=0,Calculadora!$D$6*(1+Calculadora!$D$7)^(B1569-1),0)))</f>
        <v/>
      </c>
      <c r="F1569" s="27" t="str">
        <f aca="false">IF(A1569="","",(D1569+IF($O$9=1,E1569,0))*$O$7)</f>
        <v/>
      </c>
      <c r="G1569" s="27" t="str">
        <f aca="false">IF(A1569="","",D1569+E1569+F1569)</f>
        <v/>
      </c>
      <c r="H1569" s="27" t="str">
        <f aca="false">IF(A1569="","",Calculadora!$D$5+SUM($E$7:E1569))</f>
        <v/>
      </c>
      <c r="I1569" s="27" t="str">
        <f aca="false">IF(A1569="","",G1569-H1569)</f>
        <v/>
      </c>
      <c r="J1569" s="27" t="str">
        <f aca="false">IF(A1569="","",IF(C1569=$O$2,G1569,0))</f>
        <v/>
      </c>
    </row>
    <row r="1570" customFormat="false" ht="15" hidden="false" customHeight="false" outlineLevel="0" collapsed="false">
      <c r="A1570" s="25" t="str">
        <f aca="false">IF(ROW()-6&lt;=$O$3,ROW()-6,"")</f>
        <v/>
      </c>
      <c r="B1570" s="25" t="str">
        <f aca="false">IF(A1570="","",INT((A1570-1)/$O$2)+1)</f>
        <v/>
      </c>
      <c r="C1570" s="25" t="str">
        <f aca="false">IF(A1570="","",MOD(A1570-1,$O$2)+1)</f>
        <v/>
      </c>
      <c r="D1570" s="27" t="str">
        <f aca="false">IF(A1570="","",IF(A1570=1,Calculadora!$D$5,G1569))</f>
        <v/>
      </c>
      <c r="E1570" s="27" t="str">
        <f aca="false">IF(A1570="","",IF($O$9=1,IF(MOD(C1570-1,$O$8)=0,Calculadora!$D$6*(1+Calculadora!$D$7)^(B1570-1),0),IF(MOD(C1570,$O$8)=0,Calculadora!$D$6*(1+Calculadora!$D$7)^(B1570-1),0)))</f>
        <v/>
      </c>
      <c r="F1570" s="27" t="str">
        <f aca="false">IF(A1570="","",(D1570+IF($O$9=1,E1570,0))*$O$7)</f>
        <v/>
      </c>
      <c r="G1570" s="27" t="str">
        <f aca="false">IF(A1570="","",D1570+E1570+F1570)</f>
        <v/>
      </c>
      <c r="H1570" s="27" t="str">
        <f aca="false">IF(A1570="","",Calculadora!$D$5+SUM($E$7:E1570))</f>
        <v/>
      </c>
      <c r="I1570" s="27" t="str">
        <f aca="false">IF(A1570="","",G1570-H1570)</f>
        <v/>
      </c>
      <c r="J1570" s="27" t="str">
        <f aca="false">IF(A1570="","",IF(C1570=$O$2,G1570,0))</f>
        <v/>
      </c>
    </row>
    <row r="1571" customFormat="false" ht="15" hidden="false" customHeight="false" outlineLevel="0" collapsed="false">
      <c r="A1571" s="25" t="str">
        <f aca="false">IF(ROW()-6&lt;=$O$3,ROW()-6,"")</f>
        <v/>
      </c>
      <c r="B1571" s="25" t="str">
        <f aca="false">IF(A1571="","",INT((A1571-1)/$O$2)+1)</f>
        <v/>
      </c>
      <c r="C1571" s="25" t="str">
        <f aca="false">IF(A1571="","",MOD(A1571-1,$O$2)+1)</f>
        <v/>
      </c>
      <c r="D1571" s="27" t="str">
        <f aca="false">IF(A1571="","",IF(A1571=1,Calculadora!$D$5,G1570))</f>
        <v/>
      </c>
      <c r="E1571" s="27" t="str">
        <f aca="false">IF(A1571="","",IF($O$9=1,IF(MOD(C1571-1,$O$8)=0,Calculadora!$D$6*(1+Calculadora!$D$7)^(B1571-1),0),IF(MOD(C1571,$O$8)=0,Calculadora!$D$6*(1+Calculadora!$D$7)^(B1571-1),0)))</f>
        <v/>
      </c>
      <c r="F1571" s="27" t="str">
        <f aca="false">IF(A1571="","",(D1571+IF($O$9=1,E1571,0))*$O$7)</f>
        <v/>
      </c>
      <c r="G1571" s="27" t="str">
        <f aca="false">IF(A1571="","",D1571+E1571+F1571)</f>
        <v/>
      </c>
      <c r="H1571" s="27" t="str">
        <f aca="false">IF(A1571="","",Calculadora!$D$5+SUM($E$7:E1571))</f>
        <v/>
      </c>
      <c r="I1571" s="27" t="str">
        <f aca="false">IF(A1571="","",G1571-H1571)</f>
        <v/>
      </c>
      <c r="J1571" s="27" t="str">
        <f aca="false">IF(A1571="","",IF(C1571=$O$2,G1571,0))</f>
        <v/>
      </c>
    </row>
    <row r="1572" customFormat="false" ht="15" hidden="false" customHeight="false" outlineLevel="0" collapsed="false">
      <c r="A1572" s="25" t="str">
        <f aca="false">IF(ROW()-6&lt;=$O$3,ROW()-6,"")</f>
        <v/>
      </c>
      <c r="B1572" s="25" t="str">
        <f aca="false">IF(A1572="","",INT((A1572-1)/$O$2)+1)</f>
        <v/>
      </c>
      <c r="C1572" s="25" t="str">
        <f aca="false">IF(A1572="","",MOD(A1572-1,$O$2)+1)</f>
        <v/>
      </c>
      <c r="D1572" s="27" t="str">
        <f aca="false">IF(A1572="","",IF(A1572=1,Calculadora!$D$5,G1571))</f>
        <v/>
      </c>
      <c r="E1572" s="27" t="str">
        <f aca="false">IF(A1572="","",IF($O$9=1,IF(MOD(C1572-1,$O$8)=0,Calculadora!$D$6*(1+Calculadora!$D$7)^(B1572-1),0),IF(MOD(C1572,$O$8)=0,Calculadora!$D$6*(1+Calculadora!$D$7)^(B1572-1),0)))</f>
        <v/>
      </c>
      <c r="F1572" s="27" t="str">
        <f aca="false">IF(A1572="","",(D1572+IF($O$9=1,E1572,0))*$O$7)</f>
        <v/>
      </c>
      <c r="G1572" s="27" t="str">
        <f aca="false">IF(A1572="","",D1572+E1572+F1572)</f>
        <v/>
      </c>
      <c r="H1572" s="27" t="str">
        <f aca="false">IF(A1572="","",Calculadora!$D$5+SUM($E$7:E1572))</f>
        <v/>
      </c>
      <c r="I1572" s="27" t="str">
        <f aca="false">IF(A1572="","",G1572-H1572)</f>
        <v/>
      </c>
      <c r="J1572" s="27" t="str">
        <f aca="false">IF(A1572="","",IF(C1572=$O$2,G1572,0))</f>
        <v/>
      </c>
    </row>
    <row r="1573" customFormat="false" ht="15" hidden="false" customHeight="false" outlineLevel="0" collapsed="false">
      <c r="A1573" s="25" t="str">
        <f aca="false">IF(ROW()-6&lt;=$O$3,ROW()-6,"")</f>
        <v/>
      </c>
      <c r="B1573" s="25" t="str">
        <f aca="false">IF(A1573="","",INT((A1573-1)/$O$2)+1)</f>
        <v/>
      </c>
      <c r="C1573" s="25" t="str">
        <f aca="false">IF(A1573="","",MOD(A1573-1,$O$2)+1)</f>
        <v/>
      </c>
      <c r="D1573" s="27" t="str">
        <f aca="false">IF(A1573="","",IF(A1573=1,Calculadora!$D$5,G1572))</f>
        <v/>
      </c>
      <c r="E1573" s="27" t="str">
        <f aca="false">IF(A1573="","",IF($O$9=1,IF(MOD(C1573-1,$O$8)=0,Calculadora!$D$6*(1+Calculadora!$D$7)^(B1573-1),0),IF(MOD(C1573,$O$8)=0,Calculadora!$D$6*(1+Calculadora!$D$7)^(B1573-1),0)))</f>
        <v/>
      </c>
      <c r="F1573" s="27" t="str">
        <f aca="false">IF(A1573="","",(D1573+IF($O$9=1,E1573,0))*$O$7)</f>
        <v/>
      </c>
      <c r="G1573" s="27" t="str">
        <f aca="false">IF(A1573="","",D1573+E1573+F1573)</f>
        <v/>
      </c>
      <c r="H1573" s="27" t="str">
        <f aca="false">IF(A1573="","",Calculadora!$D$5+SUM($E$7:E1573))</f>
        <v/>
      </c>
      <c r="I1573" s="27" t="str">
        <f aca="false">IF(A1573="","",G1573-H1573)</f>
        <v/>
      </c>
      <c r="J1573" s="27" t="str">
        <f aca="false">IF(A1573="","",IF(C1573=$O$2,G1573,0))</f>
        <v/>
      </c>
    </row>
    <row r="1574" customFormat="false" ht="15" hidden="false" customHeight="false" outlineLevel="0" collapsed="false">
      <c r="A1574" s="25" t="str">
        <f aca="false">IF(ROW()-6&lt;=$O$3,ROW()-6,"")</f>
        <v/>
      </c>
      <c r="B1574" s="25" t="str">
        <f aca="false">IF(A1574="","",INT((A1574-1)/$O$2)+1)</f>
        <v/>
      </c>
      <c r="C1574" s="25" t="str">
        <f aca="false">IF(A1574="","",MOD(A1574-1,$O$2)+1)</f>
        <v/>
      </c>
      <c r="D1574" s="27" t="str">
        <f aca="false">IF(A1574="","",IF(A1574=1,Calculadora!$D$5,G1573))</f>
        <v/>
      </c>
      <c r="E1574" s="27" t="str">
        <f aca="false">IF(A1574="","",IF($O$9=1,IF(MOD(C1574-1,$O$8)=0,Calculadora!$D$6*(1+Calculadora!$D$7)^(B1574-1),0),IF(MOD(C1574,$O$8)=0,Calculadora!$D$6*(1+Calculadora!$D$7)^(B1574-1),0)))</f>
        <v/>
      </c>
      <c r="F1574" s="27" t="str">
        <f aca="false">IF(A1574="","",(D1574+IF($O$9=1,E1574,0))*$O$7)</f>
        <v/>
      </c>
      <c r="G1574" s="27" t="str">
        <f aca="false">IF(A1574="","",D1574+E1574+F1574)</f>
        <v/>
      </c>
      <c r="H1574" s="27" t="str">
        <f aca="false">IF(A1574="","",Calculadora!$D$5+SUM($E$7:E1574))</f>
        <v/>
      </c>
      <c r="I1574" s="27" t="str">
        <f aca="false">IF(A1574="","",G1574-H1574)</f>
        <v/>
      </c>
      <c r="J1574" s="27" t="str">
        <f aca="false">IF(A1574="","",IF(C1574=$O$2,G1574,0))</f>
        <v/>
      </c>
    </row>
    <row r="1575" customFormat="false" ht="15" hidden="false" customHeight="false" outlineLevel="0" collapsed="false">
      <c r="A1575" s="25" t="str">
        <f aca="false">IF(ROW()-6&lt;=$O$3,ROW()-6,"")</f>
        <v/>
      </c>
      <c r="B1575" s="25" t="str">
        <f aca="false">IF(A1575="","",INT((A1575-1)/$O$2)+1)</f>
        <v/>
      </c>
      <c r="C1575" s="25" t="str">
        <f aca="false">IF(A1575="","",MOD(A1575-1,$O$2)+1)</f>
        <v/>
      </c>
      <c r="D1575" s="27" t="str">
        <f aca="false">IF(A1575="","",IF(A1575=1,Calculadora!$D$5,G1574))</f>
        <v/>
      </c>
      <c r="E1575" s="27" t="str">
        <f aca="false">IF(A1575="","",IF($O$9=1,IF(MOD(C1575-1,$O$8)=0,Calculadora!$D$6*(1+Calculadora!$D$7)^(B1575-1),0),IF(MOD(C1575,$O$8)=0,Calculadora!$D$6*(1+Calculadora!$D$7)^(B1575-1),0)))</f>
        <v/>
      </c>
      <c r="F1575" s="27" t="str">
        <f aca="false">IF(A1575="","",(D1575+IF($O$9=1,E1575,0))*$O$7)</f>
        <v/>
      </c>
      <c r="G1575" s="27" t="str">
        <f aca="false">IF(A1575="","",D1575+E1575+F1575)</f>
        <v/>
      </c>
      <c r="H1575" s="27" t="str">
        <f aca="false">IF(A1575="","",Calculadora!$D$5+SUM($E$7:E1575))</f>
        <v/>
      </c>
      <c r="I1575" s="27" t="str">
        <f aca="false">IF(A1575="","",G1575-H1575)</f>
        <v/>
      </c>
      <c r="J1575" s="27" t="str">
        <f aca="false">IF(A1575="","",IF(C1575=$O$2,G1575,0))</f>
        <v/>
      </c>
    </row>
    <row r="1576" customFormat="false" ht="15" hidden="false" customHeight="false" outlineLevel="0" collapsed="false">
      <c r="A1576" s="25" t="str">
        <f aca="false">IF(ROW()-6&lt;=$O$3,ROW()-6,"")</f>
        <v/>
      </c>
      <c r="B1576" s="25" t="str">
        <f aca="false">IF(A1576="","",INT((A1576-1)/$O$2)+1)</f>
        <v/>
      </c>
      <c r="C1576" s="25" t="str">
        <f aca="false">IF(A1576="","",MOD(A1576-1,$O$2)+1)</f>
        <v/>
      </c>
      <c r="D1576" s="27" t="str">
        <f aca="false">IF(A1576="","",IF(A1576=1,Calculadora!$D$5,G1575))</f>
        <v/>
      </c>
      <c r="E1576" s="27" t="str">
        <f aca="false">IF(A1576="","",IF($O$9=1,IF(MOD(C1576-1,$O$8)=0,Calculadora!$D$6*(1+Calculadora!$D$7)^(B1576-1),0),IF(MOD(C1576,$O$8)=0,Calculadora!$D$6*(1+Calculadora!$D$7)^(B1576-1),0)))</f>
        <v/>
      </c>
      <c r="F1576" s="27" t="str">
        <f aca="false">IF(A1576="","",(D1576+IF($O$9=1,E1576,0))*$O$7)</f>
        <v/>
      </c>
      <c r="G1576" s="27" t="str">
        <f aca="false">IF(A1576="","",D1576+E1576+F1576)</f>
        <v/>
      </c>
      <c r="H1576" s="27" t="str">
        <f aca="false">IF(A1576="","",Calculadora!$D$5+SUM($E$7:E1576))</f>
        <v/>
      </c>
      <c r="I1576" s="27" t="str">
        <f aca="false">IF(A1576="","",G1576-H1576)</f>
        <v/>
      </c>
      <c r="J1576" s="27" t="str">
        <f aca="false">IF(A1576="","",IF(C1576=$O$2,G1576,0))</f>
        <v/>
      </c>
    </row>
    <row r="1577" customFormat="false" ht="15" hidden="false" customHeight="false" outlineLevel="0" collapsed="false">
      <c r="A1577" s="25" t="str">
        <f aca="false">IF(ROW()-6&lt;=$O$3,ROW()-6,"")</f>
        <v/>
      </c>
      <c r="B1577" s="25" t="str">
        <f aca="false">IF(A1577="","",INT((A1577-1)/$O$2)+1)</f>
        <v/>
      </c>
      <c r="C1577" s="25" t="str">
        <f aca="false">IF(A1577="","",MOD(A1577-1,$O$2)+1)</f>
        <v/>
      </c>
      <c r="D1577" s="27" t="str">
        <f aca="false">IF(A1577="","",IF(A1577=1,Calculadora!$D$5,G1576))</f>
        <v/>
      </c>
      <c r="E1577" s="27" t="str">
        <f aca="false">IF(A1577="","",IF($O$9=1,IF(MOD(C1577-1,$O$8)=0,Calculadora!$D$6*(1+Calculadora!$D$7)^(B1577-1),0),IF(MOD(C1577,$O$8)=0,Calculadora!$D$6*(1+Calculadora!$D$7)^(B1577-1),0)))</f>
        <v/>
      </c>
      <c r="F1577" s="27" t="str">
        <f aca="false">IF(A1577="","",(D1577+IF($O$9=1,E1577,0))*$O$7)</f>
        <v/>
      </c>
      <c r="G1577" s="27" t="str">
        <f aca="false">IF(A1577="","",D1577+E1577+F1577)</f>
        <v/>
      </c>
      <c r="H1577" s="27" t="str">
        <f aca="false">IF(A1577="","",Calculadora!$D$5+SUM($E$7:E1577))</f>
        <v/>
      </c>
      <c r="I1577" s="27" t="str">
        <f aca="false">IF(A1577="","",G1577-H1577)</f>
        <v/>
      </c>
      <c r="J1577" s="27" t="str">
        <f aca="false">IF(A1577="","",IF(C1577=$O$2,G1577,0))</f>
        <v/>
      </c>
    </row>
    <row r="1578" customFormat="false" ht="15" hidden="false" customHeight="false" outlineLevel="0" collapsed="false">
      <c r="A1578" s="25" t="str">
        <f aca="false">IF(ROW()-6&lt;=$O$3,ROW()-6,"")</f>
        <v/>
      </c>
      <c r="B1578" s="25" t="str">
        <f aca="false">IF(A1578="","",INT((A1578-1)/$O$2)+1)</f>
        <v/>
      </c>
      <c r="C1578" s="25" t="str">
        <f aca="false">IF(A1578="","",MOD(A1578-1,$O$2)+1)</f>
        <v/>
      </c>
      <c r="D1578" s="27" t="str">
        <f aca="false">IF(A1578="","",IF(A1578=1,Calculadora!$D$5,G1577))</f>
        <v/>
      </c>
      <c r="E1578" s="27" t="str">
        <f aca="false">IF(A1578="","",IF($O$9=1,IF(MOD(C1578-1,$O$8)=0,Calculadora!$D$6*(1+Calculadora!$D$7)^(B1578-1),0),IF(MOD(C1578,$O$8)=0,Calculadora!$D$6*(1+Calculadora!$D$7)^(B1578-1),0)))</f>
        <v/>
      </c>
      <c r="F1578" s="27" t="str">
        <f aca="false">IF(A1578="","",(D1578+IF($O$9=1,E1578,0))*$O$7)</f>
        <v/>
      </c>
      <c r="G1578" s="27" t="str">
        <f aca="false">IF(A1578="","",D1578+E1578+F1578)</f>
        <v/>
      </c>
      <c r="H1578" s="27" t="str">
        <f aca="false">IF(A1578="","",Calculadora!$D$5+SUM($E$7:E1578))</f>
        <v/>
      </c>
      <c r="I1578" s="27" t="str">
        <f aca="false">IF(A1578="","",G1578-H1578)</f>
        <v/>
      </c>
      <c r="J1578" s="27" t="str">
        <f aca="false">IF(A1578="","",IF(C1578=$O$2,G1578,0))</f>
        <v/>
      </c>
    </row>
    <row r="1579" customFormat="false" ht="15" hidden="false" customHeight="false" outlineLevel="0" collapsed="false">
      <c r="A1579" s="25" t="str">
        <f aca="false">IF(ROW()-6&lt;=$O$3,ROW()-6,"")</f>
        <v/>
      </c>
      <c r="B1579" s="25" t="str">
        <f aca="false">IF(A1579="","",INT((A1579-1)/$O$2)+1)</f>
        <v/>
      </c>
      <c r="C1579" s="25" t="str">
        <f aca="false">IF(A1579="","",MOD(A1579-1,$O$2)+1)</f>
        <v/>
      </c>
      <c r="D1579" s="27" t="str">
        <f aca="false">IF(A1579="","",IF(A1579=1,Calculadora!$D$5,G1578))</f>
        <v/>
      </c>
      <c r="E1579" s="27" t="str">
        <f aca="false">IF(A1579="","",IF($O$9=1,IF(MOD(C1579-1,$O$8)=0,Calculadora!$D$6*(1+Calculadora!$D$7)^(B1579-1),0),IF(MOD(C1579,$O$8)=0,Calculadora!$D$6*(1+Calculadora!$D$7)^(B1579-1),0)))</f>
        <v/>
      </c>
      <c r="F1579" s="27" t="str">
        <f aca="false">IF(A1579="","",(D1579+IF($O$9=1,E1579,0))*$O$7)</f>
        <v/>
      </c>
      <c r="G1579" s="27" t="str">
        <f aca="false">IF(A1579="","",D1579+E1579+F1579)</f>
        <v/>
      </c>
      <c r="H1579" s="27" t="str">
        <f aca="false">IF(A1579="","",Calculadora!$D$5+SUM($E$7:E1579))</f>
        <v/>
      </c>
      <c r="I1579" s="27" t="str">
        <f aca="false">IF(A1579="","",G1579-H1579)</f>
        <v/>
      </c>
      <c r="J1579" s="27" t="str">
        <f aca="false">IF(A1579="","",IF(C1579=$O$2,G1579,0))</f>
        <v/>
      </c>
    </row>
    <row r="1580" customFormat="false" ht="15" hidden="false" customHeight="false" outlineLevel="0" collapsed="false">
      <c r="A1580" s="25" t="str">
        <f aca="false">IF(ROW()-6&lt;=$O$3,ROW()-6,"")</f>
        <v/>
      </c>
      <c r="B1580" s="25" t="str">
        <f aca="false">IF(A1580="","",INT((A1580-1)/$O$2)+1)</f>
        <v/>
      </c>
      <c r="C1580" s="25" t="str">
        <f aca="false">IF(A1580="","",MOD(A1580-1,$O$2)+1)</f>
        <v/>
      </c>
      <c r="D1580" s="27" t="str">
        <f aca="false">IF(A1580="","",IF(A1580=1,Calculadora!$D$5,G1579))</f>
        <v/>
      </c>
      <c r="E1580" s="27" t="str">
        <f aca="false">IF(A1580="","",IF($O$9=1,IF(MOD(C1580-1,$O$8)=0,Calculadora!$D$6*(1+Calculadora!$D$7)^(B1580-1),0),IF(MOD(C1580,$O$8)=0,Calculadora!$D$6*(1+Calculadora!$D$7)^(B1580-1),0)))</f>
        <v/>
      </c>
      <c r="F1580" s="27" t="str">
        <f aca="false">IF(A1580="","",(D1580+IF($O$9=1,E1580,0))*$O$7)</f>
        <v/>
      </c>
      <c r="G1580" s="27" t="str">
        <f aca="false">IF(A1580="","",D1580+E1580+F1580)</f>
        <v/>
      </c>
      <c r="H1580" s="27" t="str">
        <f aca="false">IF(A1580="","",Calculadora!$D$5+SUM($E$7:E1580))</f>
        <v/>
      </c>
      <c r="I1580" s="27" t="str">
        <f aca="false">IF(A1580="","",G1580-H1580)</f>
        <v/>
      </c>
      <c r="J1580" s="27" t="str">
        <f aca="false">IF(A1580="","",IF(C1580=$O$2,G1580,0))</f>
        <v/>
      </c>
    </row>
    <row r="1581" customFormat="false" ht="15" hidden="false" customHeight="false" outlineLevel="0" collapsed="false">
      <c r="A1581" s="25" t="str">
        <f aca="false">IF(ROW()-6&lt;=$O$3,ROW()-6,"")</f>
        <v/>
      </c>
      <c r="B1581" s="25" t="str">
        <f aca="false">IF(A1581="","",INT((A1581-1)/$O$2)+1)</f>
        <v/>
      </c>
      <c r="C1581" s="25" t="str">
        <f aca="false">IF(A1581="","",MOD(A1581-1,$O$2)+1)</f>
        <v/>
      </c>
      <c r="D1581" s="27" t="str">
        <f aca="false">IF(A1581="","",IF(A1581=1,Calculadora!$D$5,G1580))</f>
        <v/>
      </c>
      <c r="E1581" s="27" t="str">
        <f aca="false">IF(A1581="","",IF($O$9=1,IF(MOD(C1581-1,$O$8)=0,Calculadora!$D$6*(1+Calculadora!$D$7)^(B1581-1),0),IF(MOD(C1581,$O$8)=0,Calculadora!$D$6*(1+Calculadora!$D$7)^(B1581-1),0)))</f>
        <v/>
      </c>
      <c r="F1581" s="27" t="str">
        <f aca="false">IF(A1581="","",(D1581+IF($O$9=1,E1581,0))*$O$7)</f>
        <v/>
      </c>
      <c r="G1581" s="27" t="str">
        <f aca="false">IF(A1581="","",D1581+E1581+F1581)</f>
        <v/>
      </c>
      <c r="H1581" s="27" t="str">
        <f aca="false">IF(A1581="","",Calculadora!$D$5+SUM($E$7:E1581))</f>
        <v/>
      </c>
      <c r="I1581" s="27" t="str">
        <f aca="false">IF(A1581="","",G1581-H1581)</f>
        <v/>
      </c>
      <c r="J1581" s="27" t="str">
        <f aca="false">IF(A1581="","",IF(C1581=$O$2,G1581,0))</f>
        <v/>
      </c>
    </row>
    <row r="1582" customFormat="false" ht="15" hidden="false" customHeight="false" outlineLevel="0" collapsed="false">
      <c r="A1582" s="25" t="str">
        <f aca="false">IF(ROW()-6&lt;=$O$3,ROW()-6,"")</f>
        <v/>
      </c>
      <c r="B1582" s="25" t="str">
        <f aca="false">IF(A1582="","",INT((A1582-1)/$O$2)+1)</f>
        <v/>
      </c>
      <c r="C1582" s="25" t="str">
        <f aca="false">IF(A1582="","",MOD(A1582-1,$O$2)+1)</f>
        <v/>
      </c>
      <c r="D1582" s="27" t="str">
        <f aca="false">IF(A1582="","",IF(A1582=1,Calculadora!$D$5,G1581))</f>
        <v/>
      </c>
      <c r="E1582" s="27" t="str">
        <f aca="false">IF(A1582="","",IF($O$9=1,IF(MOD(C1582-1,$O$8)=0,Calculadora!$D$6*(1+Calculadora!$D$7)^(B1582-1),0),IF(MOD(C1582,$O$8)=0,Calculadora!$D$6*(1+Calculadora!$D$7)^(B1582-1),0)))</f>
        <v/>
      </c>
      <c r="F1582" s="27" t="str">
        <f aca="false">IF(A1582="","",(D1582+IF($O$9=1,E1582,0))*$O$7)</f>
        <v/>
      </c>
      <c r="G1582" s="27" t="str">
        <f aca="false">IF(A1582="","",D1582+E1582+F1582)</f>
        <v/>
      </c>
      <c r="H1582" s="27" t="str">
        <f aca="false">IF(A1582="","",Calculadora!$D$5+SUM($E$7:E1582))</f>
        <v/>
      </c>
      <c r="I1582" s="27" t="str">
        <f aca="false">IF(A1582="","",G1582-H1582)</f>
        <v/>
      </c>
      <c r="J1582" s="27" t="str">
        <f aca="false">IF(A1582="","",IF(C1582=$O$2,G1582,0))</f>
        <v/>
      </c>
    </row>
    <row r="1583" customFormat="false" ht="15" hidden="false" customHeight="false" outlineLevel="0" collapsed="false">
      <c r="A1583" s="25" t="str">
        <f aca="false">IF(ROW()-6&lt;=$O$3,ROW()-6,"")</f>
        <v/>
      </c>
      <c r="B1583" s="25" t="str">
        <f aca="false">IF(A1583="","",INT((A1583-1)/$O$2)+1)</f>
        <v/>
      </c>
      <c r="C1583" s="25" t="str">
        <f aca="false">IF(A1583="","",MOD(A1583-1,$O$2)+1)</f>
        <v/>
      </c>
      <c r="D1583" s="27" t="str">
        <f aca="false">IF(A1583="","",IF(A1583=1,Calculadora!$D$5,G1582))</f>
        <v/>
      </c>
      <c r="E1583" s="27" t="str">
        <f aca="false">IF(A1583="","",IF($O$9=1,IF(MOD(C1583-1,$O$8)=0,Calculadora!$D$6*(1+Calculadora!$D$7)^(B1583-1),0),IF(MOD(C1583,$O$8)=0,Calculadora!$D$6*(1+Calculadora!$D$7)^(B1583-1),0)))</f>
        <v/>
      </c>
      <c r="F1583" s="27" t="str">
        <f aca="false">IF(A1583="","",(D1583+IF($O$9=1,E1583,0))*$O$7)</f>
        <v/>
      </c>
      <c r="G1583" s="27" t="str">
        <f aca="false">IF(A1583="","",D1583+E1583+F1583)</f>
        <v/>
      </c>
      <c r="H1583" s="27" t="str">
        <f aca="false">IF(A1583="","",Calculadora!$D$5+SUM($E$7:E1583))</f>
        <v/>
      </c>
      <c r="I1583" s="27" t="str">
        <f aca="false">IF(A1583="","",G1583-H1583)</f>
        <v/>
      </c>
      <c r="J1583" s="27" t="str">
        <f aca="false">IF(A1583="","",IF(C1583=$O$2,G1583,0))</f>
        <v/>
      </c>
    </row>
    <row r="1584" customFormat="false" ht="15" hidden="false" customHeight="false" outlineLevel="0" collapsed="false">
      <c r="A1584" s="25" t="str">
        <f aca="false">IF(ROW()-6&lt;=$O$3,ROW()-6,"")</f>
        <v/>
      </c>
      <c r="B1584" s="25" t="str">
        <f aca="false">IF(A1584="","",INT((A1584-1)/$O$2)+1)</f>
        <v/>
      </c>
      <c r="C1584" s="25" t="str">
        <f aca="false">IF(A1584="","",MOD(A1584-1,$O$2)+1)</f>
        <v/>
      </c>
      <c r="D1584" s="27" t="str">
        <f aca="false">IF(A1584="","",IF(A1584=1,Calculadora!$D$5,G1583))</f>
        <v/>
      </c>
      <c r="E1584" s="27" t="str">
        <f aca="false">IF(A1584="","",IF($O$9=1,IF(MOD(C1584-1,$O$8)=0,Calculadora!$D$6*(1+Calculadora!$D$7)^(B1584-1),0),IF(MOD(C1584,$O$8)=0,Calculadora!$D$6*(1+Calculadora!$D$7)^(B1584-1),0)))</f>
        <v/>
      </c>
      <c r="F1584" s="27" t="str">
        <f aca="false">IF(A1584="","",(D1584+IF($O$9=1,E1584,0))*$O$7)</f>
        <v/>
      </c>
      <c r="G1584" s="27" t="str">
        <f aca="false">IF(A1584="","",D1584+E1584+F1584)</f>
        <v/>
      </c>
      <c r="H1584" s="27" t="str">
        <f aca="false">IF(A1584="","",Calculadora!$D$5+SUM($E$7:E1584))</f>
        <v/>
      </c>
      <c r="I1584" s="27" t="str">
        <f aca="false">IF(A1584="","",G1584-H1584)</f>
        <v/>
      </c>
      <c r="J1584" s="27" t="str">
        <f aca="false">IF(A1584="","",IF(C1584=$O$2,G1584,0))</f>
        <v/>
      </c>
    </row>
    <row r="1585" customFormat="false" ht="15" hidden="false" customHeight="false" outlineLevel="0" collapsed="false">
      <c r="A1585" s="25" t="str">
        <f aca="false">IF(ROW()-6&lt;=$O$3,ROW()-6,"")</f>
        <v/>
      </c>
      <c r="B1585" s="25" t="str">
        <f aca="false">IF(A1585="","",INT((A1585-1)/$O$2)+1)</f>
        <v/>
      </c>
      <c r="C1585" s="25" t="str">
        <f aca="false">IF(A1585="","",MOD(A1585-1,$O$2)+1)</f>
        <v/>
      </c>
      <c r="D1585" s="27" t="str">
        <f aca="false">IF(A1585="","",IF(A1585=1,Calculadora!$D$5,G1584))</f>
        <v/>
      </c>
      <c r="E1585" s="27" t="str">
        <f aca="false">IF(A1585="","",IF($O$9=1,IF(MOD(C1585-1,$O$8)=0,Calculadora!$D$6*(1+Calculadora!$D$7)^(B1585-1),0),IF(MOD(C1585,$O$8)=0,Calculadora!$D$6*(1+Calculadora!$D$7)^(B1585-1),0)))</f>
        <v/>
      </c>
      <c r="F1585" s="27" t="str">
        <f aca="false">IF(A1585="","",(D1585+IF($O$9=1,E1585,0))*$O$7)</f>
        <v/>
      </c>
      <c r="G1585" s="27" t="str">
        <f aca="false">IF(A1585="","",D1585+E1585+F1585)</f>
        <v/>
      </c>
      <c r="H1585" s="27" t="str">
        <f aca="false">IF(A1585="","",Calculadora!$D$5+SUM($E$7:E1585))</f>
        <v/>
      </c>
      <c r="I1585" s="27" t="str">
        <f aca="false">IF(A1585="","",G1585-H1585)</f>
        <v/>
      </c>
      <c r="J1585" s="27" t="str">
        <f aca="false">IF(A1585="","",IF(C1585=$O$2,G1585,0))</f>
        <v/>
      </c>
    </row>
    <row r="1586" customFormat="false" ht="15" hidden="false" customHeight="false" outlineLevel="0" collapsed="false">
      <c r="A1586" s="25" t="str">
        <f aca="false">IF(ROW()-6&lt;=$O$3,ROW()-6,"")</f>
        <v/>
      </c>
      <c r="B1586" s="25" t="str">
        <f aca="false">IF(A1586="","",INT((A1586-1)/$O$2)+1)</f>
        <v/>
      </c>
      <c r="C1586" s="25" t="str">
        <f aca="false">IF(A1586="","",MOD(A1586-1,$O$2)+1)</f>
        <v/>
      </c>
      <c r="D1586" s="27" t="str">
        <f aca="false">IF(A1586="","",IF(A1586=1,Calculadora!$D$5,G1585))</f>
        <v/>
      </c>
      <c r="E1586" s="27" t="str">
        <f aca="false">IF(A1586="","",IF($O$9=1,IF(MOD(C1586-1,$O$8)=0,Calculadora!$D$6*(1+Calculadora!$D$7)^(B1586-1),0),IF(MOD(C1586,$O$8)=0,Calculadora!$D$6*(1+Calculadora!$D$7)^(B1586-1),0)))</f>
        <v/>
      </c>
      <c r="F1586" s="27" t="str">
        <f aca="false">IF(A1586="","",(D1586+IF($O$9=1,E1586,0))*$O$7)</f>
        <v/>
      </c>
      <c r="G1586" s="27" t="str">
        <f aca="false">IF(A1586="","",D1586+E1586+F1586)</f>
        <v/>
      </c>
      <c r="H1586" s="27" t="str">
        <f aca="false">IF(A1586="","",Calculadora!$D$5+SUM($E$7:E1586))</f>
        <v/>
      </c>
      <c r="I1586" s="27" t="str">
        <f aca="false">IF(A1586="","",G1586-H1586)</f>
        <v/>
      </c>
      <c r="J1586" s="27" t="str">
        <f aca="false">IF(A1586="","",IF(C1586=$O$2,G1586,0))</f>
        <v/>
      </c>
    </row>
    <row r="1587" customFormat="false" ht="15" hidden="false" customHeight="false" outlineLevel="0" collapsed="false">
      <c r="A1587" s="25" t="str">
        <f aca="false">IF(ROW()-6&lt;=$O$3,ROW()-6,"")</f>
        <v/>
      </c>
      <c r="B1587" s="25" t="str">
        <f aca="false">IF(A1587="","",INT((A1587-1)/$O$2)+1)</f>
        <v/>
      </c>
      <c r="C1587" s="25" t="str">
        <f aca="false">IF(A1587="","",MOD(A1587-1,$O$2)+1)</f>
        <v/>
      </c>
      <c r="D1587" s="27" t="str">
        <f aca="false">IF(A1587="","",IF(A1587=1,Calculadora!$D$5,G1586))</f>
        <v/>
      </c>
      <c r="E1587" s="27" t="str">
        <f aca="false">IF(A1587="","",IF($O$9=1,IF(MOD(C1587-1,$O$8)=0,Calculadora!$D$6*(1+Calculadora!$D$7)^(B1587-1),0),IF(MOD(C1587,$O$8)=0,Calculadora!$D$6*(1+Calculadora!$D$7)^(B1587-1),0)))</f>
        <v/>
      </c>
      <c r="F1587" s="27" t="str">
        <f aca="false">IF(A1587="","",(D1587+IF($O$9=1,E1587,0))*$O$7)</f>
        <v/>
      </c>
      <c r="G1587" s="27" t="str">
        <f aca="false">IF(A1587="","",D1587+E1587+F1587)</f>
        <v/>
      </c>
      <c r="H1587" s="27" t="str">
        <f aca="false">IF(A1587="","",Calculadora!$D$5+SUM($E$7:E1587))</f>
        <v/>
      </c>
      <c r="I1587" s="27" t="str">
        <f aca="false">IF(A1587="","",G1587-H1587)</f>
        <v/>
      </c>
      <c r="J1587" s="27" t="str">
        <f aca="false">IF(A1587="","",IF(C1587=$O$2,G1587,0))</f>
        <v/>
      </c>
    </row>
    <row r="1588" customFormat="false" ht="15" hidden="false" customHeight="false" outlineLevel="0" collapsed="false">
      <c r="A1588" s="25" t="str">
        <f aca="false">IF(ROW()-6&lt;=$O$3,ROW()-6,"")</f>
        <v/>
      </c>
      <c r="B1588" s="25" t="str">
        <f aca="false">IF(A1588="","",INT((A1588-1)/$O$2)+1)</f>
        <v/>
      </c>
      <c r="C1588" s="25" t="str">
        <f aca="false">IF(A1588="","",MOD(A1588-1,$O$2)+1)</f>
        <v/>
      </c>
      <c r="D1588" s="27" t="str">
        <f aca="false">IF(A1588="","",IF(A1588=1,Calculadora!$D$5,G1587))</f>
        <v/>
      </c>
      <c r="E1588" s="27" t="str">
        <f aca="false">IF(A1588="","",IF($O$9=1,IF(MOD(C1588-1,$O$8)=0,Calculadora!$D$6*(1+Calculadora!$D$7)^(B1588-1),0),IF(MOD(C1588,$O$8)=0,Calculadora!$D$6*(1+Calculadora!$D$7)^(B1588-1),0)))</f>
        <v/>
      </c>
      <c r="F1588" s="27" t="str">
        <f aca="false">IF(A1588="","",(D1588+IF($O$9=1,E1588,0))*$O$7)</f>
        <v/>
      </c>
      <c r="G1588" s="27" t="str">
        <f aca="false">IF(A1588="","",D1588+E1588+F1588)</f>
        <v/>
      </c>
      <c r="H1588" s="27" t="str">
        <f aca="false">IF(A1588="","",Calculadora!$D$5+SUM($E$7:E1588))</f>
        <v/>
      </c>
      <c r="I1588" s="27" t="str">
        <f aca="false">IF(A1588="","",G1588-H1588)</f>
        <v/>
      </c>
      <c r="J1588" s="27" t="str">
        <f aca="false">IF(A1588="","",IF(C1588=$O$2,G1588,0))</f>
        <v/>
      </c>
    </row>
    <row r="1589" customFormat="false" ht="15" hidden="false" customHeight="false" outlineLevel="0" collapsed="false">
      <c r="A1589" s="25" t="str">
        <f aca="false">IF(ROW()-6&lt;=$O$3,ROW()-6,"")</f>
        <v/>
      </c>
      <c r="B1589" s="25" t="str">
        <f aca="false">IF(A1589="","",INT((A1589-1)/$O$2)+1)</f>
        <v/>
      </c>
      <c r="C1589" s="25" t="str">
        <f aca="false">IF(A1589="","",MOD(A1589-1,$O$2)+1)</f>
        <v/>
      </c>
      <c r="D1589" s="27" t="str">
        <f aca="false">IF(A1589="","",IF(A1589=1,Calculadora!$D$5,G1588))</f>
        <v/>
      </c>
      <c r="E1589" s="27" t="str">
        <f aca="false">IF(A1589="","",IF($O$9=1,IF(MOD(C1589-1,$O$8)=0,Calculadora!$D$6*(1+Calculadora!$D$7)^(B1589-1),0),IF(MOD(C1589,$O$8)=0,Calculadora!$D$6*(1+Calculadora!$D$7)^(B1589-1),0)))</f>
        <v/>
      </c>
      <c r="F1589" s="27" t="str">
        <f aca="false">IF(A1589="","",(D1589+IF($O$9=1,E1589,0))*$O$7)</f>
        <v/>
      </c>
      <c r="G1589" s="27" t="str">
        <f aca="false">IF(A1589="","",D1589+E1589+F1589)</f>
        <v/>
      </c>
      <c r="H1589" s="27" t="str">
        <f aca="false">IF(A1589="","",Calculadora!$D$5+SUM($E$7:E1589))</f>
        <v/>
      </c>
      <c r="I1589" s="27" t="str">
        <f aca="false">IF(A1589="","",G1589-H1589)</f>
        <v/>
      </c>
      <c r="J1589" s="27" t="str">
        <f aca="false">IF(A1589="","",IF(C1589=$O$2,G1589,0))</f>
        <v/>
      </c>
    </row>
    <row r="1590" customFormat="false" ht="15" hidden="false" customHeight="false" outlineLevel="0" collapsed="false">
      <c r="A1590" s="25" t="str">
        <f aca="false">IF(ROW()-6&lt;=$O$3,ROW()-6,"")</f>
        <v/>
      </c>
      <c r="B1590" s="25" t="str">
        <f aca="false">IF(A1590="","",INT((A1590-1)/$O$2)+1)</f>
        <v/>
      </c>
      <c r="C1590" s="25" t="str">
        <f aca="false">IF(A1590="","",MOD(A1590-1,$O$2)+1)</f>
        <v/>
      </c>
      <c r="D1590" s="27" t="str">
        <f aca="false">IF(A1590="","",IF(A1590=1,Calculadora!$D$5,G1589))</f>
        <v/>
      </c>
      <c r="E1590" s="27" t="str">
        <f aca="false">IF(A1590="","",IF($O$9=1,IF(MOD(C1590-1,$O$8)=0,Calculadora!$D$6*(1+Calculadora!$D$7)^(B1590-1),0),IF(MOD(C1590,$O$8)=0,Calculadora!$D$6*(1+Calculadora!$D$7)^(B1590-1),0)))</f>
        <v/>
      </c>
      <c r="F1590" s="27" t="str">
        <f aca="false">IF(A1590="","",(D1590+IF($O$9=1,E1590,0))*$O$7)</f>
        <v/>
      </c>
      <c r="G1590" s="27" t="str">
        <f aca="false">IF(A1590="","",D1590+E1590+F1590)</f>
        <v/>
      </c>
      <c r="H1590" s="27" t="str">
        <f aca="false">IF(A1590="","",Calculadora!$D$5+SUM($E$7:E1590))</f>
        <v/>
      </c>
      <c r="I1590" s="27" t="str">
        <f aca="false">IF(A1590="","",G1590-H1590)</f>
        <v/>
      </c>
      <c r="J1590" s="27" t="str">
        <f aca="false">IF(A1590="","",IF(C1590=$O$2,G1590,0))</f>
        <v/>
      </c>
    </row>
    <row r="1591" customFormat="false" ht="15" hidden="false" customHeight="false" outlineLevel="0" collapsed="false">
      <c r="A1591" s="25" t="str">
        <f aca="false">IF(ROW()-6&lt;=$O$3,ROW()-6,"")</f>
        <v/>
      </c>
      <c r="B1591" s="25" t="str">
        <f aca="false">IF(A1591="","",INT((A1591-1)/$O$2)+1)</f>
        <v/>
      </c>
      <c r="C1591" s="25" t="str">
        <f aca="false">IF(A1591="","",MOD(A1591-1,$O$2)+1)</f>
        <v/>
      </c>
      <c r="D1591" s="27" t="str">
        <f aca="false">IF(A1591="","",IF(A1591=1,Calculadora!$D$5,G1590))</f>
        <v/>
      </c>
      <c r="E1591" s="27" t="str">
        <f aca="false">IF(A1591="","",IF($O$9=1,IF(MOD(C1591-1,$O$8)=0,Calculadora!$D$6*(1+Calculadora!$D$7)^(B1591-1),0),IF(MOD(C1591,$O$8)=0,Calculadora!$D$6*(1+Calculadora!$D$7)^(B1591-1),0)))</f>
        <v/>
      </c>
      <c r="F1591" s="27" t="str">
        <f aca="false">IF(A1591="","",(D1591+IF($O$9=1,E1591,0))*$O$7)</f>
        <v/>
      </c>
      <c r="G1591" s="27" t="str">
        <f aca="false">IF(A1591="","",D1591+E1591+F1591)</f>
        <v/>
      </c>
      <c r="H1591" s="27" t="str">
        <f aca="false">IF(A1591="","",Calculadora!$D$5+SUM($E$7:E1591))</f>
        <v/>
      </c>
      <c r="I1591" s="27" t="str">
        <f aca="false">IF(A1591="","",G1591-H1591)</f>
        <v/>
      </c>
      <c r="J1591" s="27" t="str">
        <f aca="false">IF(A1591="","",IF(C1591=$O$2,G1591,0))</f>
        <v/>
      </c>
    </row>
    <row r="1592" customFormat="false" ht="15" hidden="false" customHeight="false" outlineLevel="0" collapsed="false">
      <c r="A1592" s="25" t="str">
        <f aca="false">IF(ROW()-6&lt;=$O$3,ROW()-6,"")</f>
        <v/>
      </c>
      <c r="B1592" s="25" t="str">
        <f aca="false">IF(A1592="","",INT((A1592-1)/$O$2)+1)</f>
        <v/>
      </c>
      <c r="C1592" s="25" t="str">
        <f aca="false">IF(A1592="","",MOD(A1592-1,$O$2)+1)</f>
        <v/>
      </c>
      <c r="D1592" s="27" t="str">
        <f aca="false">IF(A1592="","",IF(A1592=1,Calculadora!$D$5,G1591))</f>
        <v/>
      </c>
      <c r="E1592" s="27" t="str">
        <f aca="false">IF(A1592="","",IF($O$9=1,IF(MOD(C1592-1,$O$8)=0,Calculadora!$D$6*(1+Calculadora!$D$7)^(B1592-1),0),IF(MOD(C1592,$O$8)=0,Calculadora!$D$6*(1+Calculadora!$D$7)^(B1592-1),0)))</f>
        <v/>
      </c>
      <c r="F1592" s="27" t="str">
        <f aca="false">IF(A1592="","",(D1592+IF($O$9=1,E1592,0))*$O$7)</f>
        <v/>
      </c>
      <c r="G1592" s="27" t="str">
        <f aca="false">IF(A1592="","",D1592+E1592+F1592)</f>
        <v/>
      </c>
      <c r="H1592" s="27" t="str">
        <f aca="false">IF(A1592="","",Calculadora!$D$5+SUM($E$7:E1592))</f>
        <v/>
      </c>
      <c r="I1592" s="27" t="str">
        <f aca="false">IF(A1592="","",G1592-H1592)</f>
        <v/>
      </c>
      <c r="J1592" s="27" t="str">
        <f aca="false">IF(A1592="","",IF(C1592=$O$2,G1592,0))</f>
        <v/>
      </c>
    </row>
    <row r="1593" customFormat="false" ht="15" hidden="false" customHeight="false" outlineLevel="0" collapsed="false">
      <c r="A1593" s="25" t="str">
        <f aca="false">IF(ROW()-6&lt;=$O$3,ROW()-6,"")</f>
        <v/>
      </c>
      <c r="B1593" s="25" t="str">
        <f aca="false">IF(A1593="","",INT((A1593-1)/$O$2)+1)</f>
        <v/>
      </c>
      <c r="C1593" s="25" t="str">
        <f aca="false">IF(A1593="","",MOD(A1593-1,$O$2)+1)</f>
        <v/>
      </c>
      <c r="D1593" s="27" t="str">
        <f aca="false">IF(A1593="","",IF(A1593=1,Calculadora!$D$5,G1592))</f>
        <v/>
      </c>
      <c r="E1593" s="27" t="str">
        <f aca="false">IF(A1593="","",IF($O$9=1,IF(MOD(C1593-1,$O$8)=0,Calculadora!$D$6*(1+Calculadora!$D$7)^(B1593-1),0),IF(MOD(C1593,$O$8)=0,Calculadora!$D$6*(1+Calculadora!$D$7)^(B1593-1),0)))</f>
        <v/>
      </c>
      <c r="F1593" s="27" t="str">
        <f aca="false">IF(A1593="","",(D1593+IF($O$9=1,E1593,0))*$O$7)</f>
        <v/>
      </c>
      <c r="G1593" s="27" t="str">
        <f aca="false">IF(A1593="","",D1593+E1593+F1593)</f>
        <v/>
      </c>
      <c r="H1593" s="27" t="str">
        <f aca="false">IF(A1593="","",Calculadora!$D$5+SUM($E$7:E1593))</f>
        <v/>
      </c>
      <c r="I1593" s="27" t="str">
        <f aca="false">IF(A1593="","",G1593-H1593)</f>
        <v/>
      </c>
      <c r="J1593" s="27" t="str">
        <f aca="false">IF(A1593="","",IF(C1593=$O$2,G1593,0))</f>
        <v/>
      </c>
    </row>
    <row r="1594" customFormat="false" ht="15" hidden="false" customHeight="false" outlineLevel="0" collapsed="false">
      <c r="A1594" s="25" t="str">
        <f aca="false">IF(ROW()-6&lt;=$O$3,ROW()-6,"")</f>
        <v/>
      </c>
      <c r="B1594" s="25" t="str">
        <f aca="false">IF(A1594="","",INT((A1594-1)/$O$2)+1)</f>
        <v/>
      </c>
      <c r="C1594" s="25" t="str">
        <f aca="false">IF(A1594="","",MOD(A1594-1,$O$2)+1)</f>
        <v/>
      </c>
      <c r="D1594" s="27" t="str">
        <f aca="false">IF(A1594="","",IF(A1594=1,Calculadora!$D$5,G1593))</f>
        <v/>
      </c>
      <c r="E1594" s="27" t="str">
        <f aca="false">IF(A1594="","",IF($O$9=1,IF(MOD(C1594-1,$O$8)=0,Calculadora!$D$6*(1+Calculadora!$D$7)^(B1594-1),0),IF(MOD(C1594,$O$8)=0,Calculadora!$D$6*(1+Calculadora!$D$7)^(B1594-1),0)))</f>
        <v/>
      </c>
      <c r="F1594" s="27" t="str">
        <f aca="false">IF(A1594="","",(D1594+IF($O$9=1,E1594,0))*$O$7)</f>
        <v/>
      </c>
      <c r="G1594" s="27" t="str">
        <f aca="false">IF(A1594="","",D1594+E1594+F1594)</f>
        <v/>
      </c>
      <c r="H1594" s="27" t="str">
        <f aca="false">IF(A1594="","",Calculadora!$D$5+SUM($E$7:E1594))</f>
        <v/>
      </c>
      <c r="I1594" s="27" t="str">
        <f aca="false">IF(A1594="","",G1594-H1594)</f>
        <v/>
      </c>
      <c r="J1594" s="27" t="str">
        <f aca="false">IF(A1594="","",IF(C1594=$O$2,G1594,0))</f>
        <v/>
      </c>
    </row>
    <row r="1595" customFormat="false" ht="15" hidden="false" customHeight="false" outlineLevel="0" collapsed="false">
      <c r="A1595" s="25" t="str">
        <f aca="false">IF(ROW()-6&lt;=$O$3,ROW()-6,"")</f>
        <v/>
      </c>
      <c r="B1595" s="25" t="str">
        <f aca="false">IF(A1595="","",INT((A1595-1)/$O$2)+1)</f>
        <v/>
      </c>
      <c r="C1595" s="25" t="str">
        <f aca="false">IF(A1595="","",MOD(A1595-1,$O$2)+1)</f>
        <v/>
      </c>
      <c r="D1595" s="27" t="str">
        <f aca="false">IF(A1595="","",IF(A1595=1,Calculadora!$D$5,G1594))</f>
        <v/>
      </c>
      <c r="E1595" s="27" t="str">
        <f aca="false">IF(A1595="","",IF($O$9=1,IF(MOD(C1595-1,$O$8)=0,Calculadora!$D$6*(1+Calculadora!$D$7)^(B1595-1),0),IF(MOD(C1595,$O$8)=0,Calculadora!$D$6*(1+Calculadora!$D$7)^(B1595-1),0)))</f>
        <v/>
      </c>
      <c r="F1595" s="27" t="str">
        <f aca="false">IF(A1595="","",(D1595+IF($O$9=1,E1595,0))*$O$7)</f>
        <v/>
      </c>
      <c r="G1595" s="27" t="str">
        <f aca="false">IF(A1595="","",D1595+E1595+F1595)</f>
        <v/>
      </c>
      <c r="H1595" s="27" t="str">
        <f aca="false">IF(A1595="","",Calculadora!$D$5+SUM($E$7:E1595))</f>
        <v/>
      </c>
      <c r="I1595" s="27" t="str">
        <f aca="false">IF(A1595="","",G1595-H1595)</f>
        <v/>
      </c>
      <c r="J1595" s="27" t="str">
        <f aca="false">IF(A1595="","",IF(C1595=$O$2,G1595,0))</f>
        <v/>
      </c>
    </row>
    <row r="1596" customFormat="false" ht="15" hidden="false" customHeight="false" outlineLevel="0" collapsed="false">
      <c r="A1596" s="25" t="str">
        <f aca="false">IF(ROW()-6&lt;=$O$3,ROW()-6,"")</f>
        <v/>
      </c>
      <c r="B1596" s="25" t="str">
        <f aca="false">IF(A1596="","",INT((A1596-1)/$O$2)+1)</f>
        <v/>
      </c>
      <c r="C1596" s="25" t="str">
        <f aca="false">IF(A1596="","",MOD(A1596-1,$O$2)+1)</f>
        <v/>
      </c>
      <c r="D1596" s="27" t="str">
        <f aca="false">IF(A1596="","",IF(A1596=1,Calculadora!$D$5,G1595))</f>
        <v/>
      </c>
      <c r="E1596" s="27" t="str">
        <f aca="false">IF(A1596="","",IF($O$9=1,IF(MOD(C1596-1,$O$8)=0,Calculadora!$D$6*(1+Calculadora!$D$7)^(B1596-1),0),IF(MOD(C1596,$O$8)=0,Calculadora!$D$6*(1+Calculadora!$D$7)^(B1596-1),0)))</f>
        <v/>
      </c>
      <c r="F1596" s="27" t="str">
        <f aca="false">IF(A1596="","",(D1596+IF($O$9=1,E1596,0))*$O$7)</f>
        <v/>
      </c>
      <c r="G1596" s="27" t="str">
        <f aca="false">IF(A1596="","",D1596+E1596+F1596)</f>
        <v/>
      </c>
      <c r="H1596" s="27" t="str">
        <f aca="false">IF(A1596="","",Calculadora!$D$5+SUM($E$7:E1596))</f>
        <v/>
      </c>
      <c r="I1596" s="27" t="str">
        <f aca="false">IF(A1596="","",G1596-H1596)</f>
        <v/>
      </c>
      <c r="J1596" s="27" t="str">
        <f aca="false">IF(A1596="","",IF(C1596=$O$2,G1596,0))</f>
        <v/>
      </c>
    </row>
    <row r="1597" customFormat="false" ht="15" hidden="false" customHeight="false" outlineLevel="0" collapsed="false">
      <c r="A1597" s="25" t="str">
        <f aca="false">IF(ROW()-6&lt;=$O$3,ROW()-6,"")</f>
        <v/>
      </c>
      <c r="B1597" s="25" t="str">
        <f aca="false">IF(A1597="","",INT((A1597-1)/$O$2)+1)</f>
        <v/>
      </c>
      <c r="C1597" s="25" t="str">
        <f aca="false">IF(A1597="","",MOD(A1597-1,$O$2)+1)</f>
        <v/>
      </c>
      <c r="D1597" s="27" t="str">
        <f aca="false">IF(A1597="","",IF(A1597=1,Calculadora!$D$5,G1596))</f>
        <v/>
      </c>
      <c r="E1597" s="27" t="str">
        <f aca="false">IF(A1597="","",IF($O$9=1,IF(MOD(C1597-1,$O$8)=0,Calculadora!$D$6*(1+Calculadora!$D$7)^(B1597-1),0),IF(MOD(C1597,$O$8)=0,Calculadora!$D$6*(1+Calculadora!$D$7)^(B1597-1),0)))</f>
        <v/>
      </c>
      <c r="F1597" s="27" t="str">
        <f aca="false">IF(A1597="","",(D1597+IF($O$9=1,E1597,0))*$O$7)</f>
        <v/>
      </c>
      <c r="G1597" s="27" t="str">
        <f aca="false">IF(A1597="","",D1597+E1597+F1597)</f>
        <v/>
      </c>
      <c r="H1597" s="27" t="str">
        <f aca="false">IF(A1597="","",Calculadora!$D$5+SUM($E$7:E1597))</f>
        <v/>
      </c>
      <c r="I1597" s="27" t="str">
        <f aca="false">IF(A1597="","",G1597-H1597)</f>
        <v/>
      </c>
      <c r="J1597" s="27" t="str">
        <f aca="false">IF(A1597="","",IF(C1597=$O$2,G1597,0))</f>
        <v/>
      </c>
    </row>
    <row r="1598" customFormat="false" ht="15" hidden="false" customHeight="false" outlineLevel="0" collapsed="false">
      <c r="A1598" s="25" t="str">
        <f aca="false">IF(ROW()-6&lt;=$O$3,ROW()-6,"")</f>
        <v/>
      </c>
      <c r="B1598" s="25" t="str">
        <f aca="false">IF(A1598="","",INT((A1598-1)/$O$2)+1)</f>
        <v/>
      </c>
      <c r="C1598" s="25" t="str">
        <f aca="false">IF(A1598="","",MOD(A1598-1,$O$2)+1)</f>
        <v/>
      </c>
      <c r="D1598" s="27" t="str">
        <f aca="false">IF(A1598="","",IF(A1598=1,Calculadora!$D$5,G1597))</f>
        <v/>
      </c>
      <c r="E1598" s="27" t="str">
        <f aca="false">IF(A1598="","",IF($O$9=1,IF(MOD(C1598-1,$O$8)=0,Calculadora!$D$6*(1+Calculadora!$D$7)^(B1598-1),0),IF(MOD(C1598,$O$8)=0,Calculadora!$D$6*(1+Calculadora!$D$7)^(B1598-1),0)))</f>
        <v/>
      </c>
      <c r="F1598" s="27" t="str">
        <f aca="false">IF(A1598="","",(D1598+IF($O$9=1,E1598,0))*$O$7)</f>
        <v/>
      </c>
      <c r="G1598" s="27" t="str">
        <f aca="false">IF(A1598="","",D1598+E1598+F1598)</f>
        <v/>
      </c>
      <c r="H1598" s="27" t="str">
        <f aca="false">IF(A1598="","",Calculadora!$D$5+SUM($E$7:E1598))</f>
        <v/>
      </c>
      <c r="I1598" s="27" t="str">
        <f aca="false">IF(A1598="","",G1598-H1598)</f>
        <v/>
      </c>
      <c r="J1598" s="27" t="str">
        <f aca="false">IF(A1598="","",IF(C1598=$O$2,G1598,0))</f>
        <v/>
      </c>
    </row>
    <row r="1599" customFormat="false" ht="15" hidden="false" customHeight="false" outlineLevel="0" collapsed="false">
      <c r="A1599" s="25" t="str">
        <f aca="false">IF(ROW()-6&lt;=$O$3,ROW()-6,"")</f>
        <v/>
      </c>
      <c r="B1599" s="25" t="str">
        <f aca="false">IF(A1599="","",INT((A1599-1)/$O$2)+1)</f>
        <v/>
      </c>
      <c r="C1599" s="25" t="str">
        <f aca="false">IF(A1599="","",MOD(A1599-1,$O$2)+1)</f>
        <v/>
      </c>
      <c r="D1599" s="27" t="str">
        <f aca="false">IF(A1599="","",IF(A1599=1,Calculadora!$D$5,G1598))</f>
        <v/>
      </c>
      <c r="E1599" s="27" t="str">
        <f aca="false">IF(A1599="","",IF($O$9=1,IF(MOD(C1599-1,$O$8)=0,Calculadora!$D$6*(1+Calculadora!$D$7)^(B1599-1),0),IF(MOD(C1599,$O$8)=0,Calculadora!$D$6*(1+Calculadora!$D$7)^(B1599-1),0)))</f>
        <v/>
      </c>
      <c r="F1599" s="27" t="str">
        <f aca="false">IF(A1599="","",(D1599+IF($O$9=1,E1599,0))*$O$7)</f>
        <v/>
      </c>
      <c r="G1599" s="27" t="str">
        <f aca="false">IF(A1599="","",D1599+E1599+F1599)</f>
        <v/>
      </c>
      <c r="H1599" s="27" t="str">
        <f aca="false">IF(A1599="","",Calculadora!$D$5+SUM($E$7:E1599))</f>
        <v/>
      </c>
      <c r="I1599" s="27" t="str">
        <f aca="false">IF(A1599="","",G1599-H1599)</f>
        <v/>
      </c>
      <c r="J1599" s="27" t="str">
        <f aca="false">IF(A1599="","",IF(C1599=$O$2,G1599,0))</f>
        <v/>
      </c>
    </row>
    <row r="1600" customFormat="false" ht="15" hidden="false" customHeight="false" outlineLevel="0" collapsed="false">
      <c r="A1600" s="25" t="str">
        <f aca="false">IF(ROW()-6&lt;=$O$3,ROW()-6,"")</f>
        <v/>
      </c>
      <c r="B1600" s="25" t="str">
        <f aca="false">IF(A1600="","",INT((A1600-1)/$O$2)+1)</f>
        <v/>
      </c>
      <c r="C1600" s="25" t="str">
        <f aca="false">IF(A1600="","",MOD(A1600-1,$O$2)+1)</f>
        <v/>
      </c>
      <c r="D1600" s="27" t="str">
        <f aca="false">IF(A1600="","",IF(A1600=1,Calculadora!$D$5,G1599))</f>
        <v/>
      </c>
      <c r="E1600" s="27" t="str">
        <f aca="false">IF(A1600="","",IF($O$9=1,IF(MOD(C1600-1,$O$8)=0,Calculadora!$D$6*(1+Calculadora!$D$7)^(B1600-1),0),IF(MOD(C1600,$O$8)=0,Calculadora!$D$6*(1+Calculadora!$D$7)^(B1600-1),0)))</f>
        <v/>
      </c>
      <c r="F1600" s="27" t="str">
        <f aca="false">IF(A1600="","",(D1600+IF($O$9=1,E1600,0))*$O$7)</f>
        <v/>
      </c>
      <c r="G1600" s="27" t="str">
        <f aca="false">IF(A1600="","",D1600+E1600+F1600)</f>
        <v/>
      </c>
      <c r="H1600" s="27" t="str">
        <f aca="false">IF(A1600="","",Calculadora!$D$5+SUM($E$7:E1600))</f>
        <v/>
      </c>
      <c r="I1600" s="27" t="str">
        <f aca="false">IF(A1600="","",G1600-H1600)</f>
        <v/>
      </c>
      <c r="J1600" s="27" t="str">
        <f aca="false">IF(A1600="","",IF(C1600=$O$2,G1600,0))</f>
        <v/>
      </c>
    </row>
    <row r="1601" customFormat="false" ht="15" hidden="false" customHeight="false" outlineLevel="0" collapsed="false">
      <c r="A1601" s="25" t="str">
        <f aca="false">IF(ROW()-6&lt;=$O$3,ROW()-6,"")</f>
        <v/>
      </c>
      <c r="B1601" s="25" t="str">
        <f aca="false">IF(A1601="","",INT((A1601-1)/$O$2)+1)</f>
        <v/>
      </c>
      <c r="C1601" s="25" t="str">
        <f aca="false">IF(A1601="","",MOD(A1601-1,$O$2)+1)</f>
        <v/>
      </c>
      <c r="D1601" s="27" t="str">
        <f aca="false">IF(A1601="","",IF(A1601=1,Calculadora!$D$5,G1600))</f>
        <v/>
      </c>
      <c r="E1601" s="27" t="str">
        <f aca="false">IF(A1601="","",IF($O$9=1,IF(MOD(C1601-1,$O$8)=0,Calculadora!$D$6*(1+Calculadora!$D$7)^(B1601-1),0),IF(MOD(C1601,$O$8)=0,Calculadora!$D$6*(1+Calculadora!$D$7)^(B1601-1),0)))</f>
        <v/>
      </c>
      <c r="F1601" s="27" t="str">
        <f aca="false">IF(A1601="","",(D1601+IF($O$9=1,E1601,0))*$O$7)</f>
        <v/>
      </c>
      <c r="G1601" s="27" t="str">
        <f aca="false">IF(A1601="","",D1601+E1601+F1601)</f>
        <v/>
      </c>
      <c r="H1601" s="27" t="str">
        <f aca="false">IF(A1601="","",Calculadora!$D$5+SUM($E$7:E1601))</f>
        <v/>
      </c>
      <c r="I1601" s="27" t="str">
        <f aca="false">IF(A1601="","",G1601-H1601)</f>
        <v/>
      </c>
      <c r="J1601" s="27" t="str">
        <f aca="false">IF(A1601="","",IF(C1601=$O$2,G1601,0))</f>
        <v/>
      </c>
    </row>
    <row r="1602" customFormat="false" ht="15" hidden="false" customHeight="false" outlineLevel="0" collapsed="false">
      <c r="A1602" s="25" t="str">
        <f aca="false">IF(ROW()-6&lt;=$O$3,ROW()-6,"")</f>
        <v/>
      </c>
      <c r="B1602" s="25" t="str">
        <f aca="false">IF(A1602="","",INT((A1602-1)/$O$2)+1)</f>
        <v/>
      </c>
      <c r="C1602" s="25" t="str">
        <f aca="false">IF(A1602="","",MOD(A1602-1,$O$2)+1)</f>
        <v/>
      </c>
      <c r="D1602" s="27" t="str">
        <f aca="false">IF(A1602="","",IF(A1602=1,Calculadora!$D$5,G1601))</f>
        <v/>
      </c>
      <c r="E1602" s="27" t="str">
        <f aca="false">IF(A1602="","",IF($O$9=1,IF(MOD(C1602-1,$O$8)=0,Calculadora!$D$6*(1+Calculadora!$D$7)^(B1602-1),0),IF(MOD(C1602,$O$8)=0,Calculadora!$D$6*(1+Calculadora!$D$7)^(B1602-1),0)))</f>
        <v/>
      </c>
      <c r="F1602" s="27" t="str">
        <f aca="false">IF(A1602="","",(D1602+IF($O$9=1,E1602,0))*$O$7)</f>
        <v/>
      </c>
      <c r="G1602" s="27" t="str">
        <f aca="false">IF(A1602="","",D1602+E1602+F1602)</f>
        <v/>
      </c>
      <c r="H1602" s="27" t="str">
        <f aca="false">IF(A1602="","",Calculadora!$D$5+SUM($E$7:E1602))</f>
        <v/>
      </c>
      <c r="I1602" s="27" t="str">
        <f aca="false">IF(A1602="","",G1602-H1602)</f>
        <v/>
      </c>
      <c r="J1602" s="27" t="str">
        <f aca="false">IF(A1602="","",IF(C1602=$O$2,G1602,0))</f>
        <v/>
      </c>
    </row>
    <row r="1603" customFormat="false" ht="15" hidden="false" customHeight="false" outlineLevel="0" collapsed="false">
      <c r="A1603" s="25" t="str">
        <f aca="false">IF(ROW()-6&lt;=$O$3,ROW()-6,"")</f>
        <v/>
      </c>
      <c r="B1603" s="25" t="str">
        <f aca="false">IF(A1603="","",INT((A1603-1)/$O$2)+1)</f>
        <v/>
      </c>
      <c r="C1603" s="25" t="str">
        <f aca="false">IF(A1603="","",MOD(A1603-1,$O$2)+1)</f>
        <v/>
      </c>
      <c r="D1603" s="27" t="str">
        <f aca="false">IF(A1603="","",IF(A1603=1,Calculadora!$D$5,G1602))</f>
        <v/>
      </c>
      <c r="E1603" s="27" t="str">
        <f aca="false">IF(A1603="","",IF($O$9=1,IF(MOD(C1603-1,$O$8)=0,Calculadora!$D$6*(1+Calculadora!$D$7)^(B1603-1),0),IF(MOD(C1603,$O$8)=0,Calculadora!$D$6*(1+Calculadora!$D$7)^(B1603-1),0)))</f>
        <v/>
      </c>
      <c r="F1603" s="27" t="str">
        <f aca="false">IF(A1603="","",(D1603+IF($O$9=1,E1603,0))*$O$7)</f>
        <v/>
      </c>
      <c r="G1603" s="27" t="str">
        <f aca="false">IF(A1603="","",D1603+E1603+F1603)</f>
        <v/>
      </c>
      <c r="H1603" s="27" t="str">
        <f aca="false">IF(A1603="","",Calculadora!$D$5+SUM($E$7:E1603))</f>
        <v/>
      </c>
      <c r="I1603" s="27" t="str">
        <f aca="false">IF(A1603="","",G1603-H1603)</f>
        <v/>
      </c>
      <c r="J1603" s="27" t="str">
        <f aca="false">IF(A1603="","",IF(C1603=$O$2,G1603,0))</f>
        <v/>
      </c>
    </row>
    <row r="1604" customFormat="false" ht="15" hidden="false" customHeight="false" outlineLevel="0" collapsed="false">
      <c r="A1604" s="25" t="str">
        <f aca="false">IF(ROW()-6&lt;=$O$3,ROW()-6,"")</f>
        <v/>
      </c>
      <c r="B1604" s="25" t="str">
        <f aca="false">IF(A1604="","",INT((A1604-1)/$O$2)+1)</f>
        <v/>
      </c>
      <c r="C1604" s="25" t="str">
        <f aca="false">IF(A1604="","",MOD(A1604-1,$O$2)+1)</f>
        <v/>
      </c>
      <c r="D1604" s="27" t="str">
        <f aca="false">IF(A1604="","",IF(A1604=1,Calculadora!$D$5,G1603))</f>
        <v/>
      </c>
      <c r="E1604" s="27" t="str">
        <f aca="false">IF(A1604="","",IF($O$9=1,IF(MOD(C1604-1,$O$8)=0,Calculadora!$D$6*(1+Calculadora!$D$7)^(B1604-1),0),IF(MOD(C1604,$O$8)=0,Calculadora!$D$6*(1+Calculadora!$D$7)^(B1604-1),0)))</f>
        <v/>
      </c>
      <c r="F1604" s="27" t="str">
        <f aca="false">IF(A1604="","",(D1604+IF($O$9=1,E1604,0))*$O$7)</f>
        <v/>
      </c>
      <c r="G1604" s="27" t="str">
        <f aca="false">IF(A1604="","",D1604+E1604+F1604)</f>
        <v/>
      </c>
      <c r="H1604" s="27" t="str">
        <f aca="false">IF(A1604="","",Calculadora!$D$5+SUM($E$7:E1604))</f>
        <v/>
      </c>
      <c r="I1604" s="27" t="str">
        <f aca="false">IF(A1604="","",G1604-H1604)</f>
        <v/>
      </c>
      <c r="J1604" s="27" t="str">
        <f aca="false">IF(A1604="","",IF(C1604=$O$2,G1604,0))</f>
        <v/>
      </c>
    </row>
    <row r="1605" customFormat="false" ht="15" hidden="false" customHeight="false" outlineLevel="0" collapsed="false">
      <c r="A1605" s="25" t="str">
        <f aca="false">IF(ROW()-6&lt;=$O$3,ROW()-6,"")</f>
        <v/>
      </c>
      <c r="B1605" s="25" t="str">
        <f aca="false">IF(A1605="","",INT((A1605-1)/$O$2)+1)</f>
        <v/>
      </c>
      <c r="C1605" s="25" t="str">
        <f aca="false">IF(A1605="","",MOD(A1605-1,$O$2)+1)</f>
        <v/>
      </c>
      <c r="D1605" s="27" t="str">
        <f aca="false">IF(A1605="","",IF(A1605=1,Calculadora!$D$5,G1604))</f>
        <v/>
      </c>
      <c r="E1605" s="27" t="str">
        <f aca="false">IF(A1605="","",IF($O$9=1,IF(MOD(C1605-1,$O$8)=0,Calculadora!$D$6*(1+Calculadora!$D$7)^(B1605-1),0),IF(MOD(C1605,$O$8)=0,Calculadora!$D$6*(1+Calculadora!$D$7)^(B1605-1),0)))</f>
        <v/>
      </c>
      <c r="F1605" s="27" t="str">
        <f aca="false">IF(A1605="","",(D1605+IF($O$9=1,E1605,0))*$O$7)</f>
        <v/>
      </c>
      <c r="G1605" s="27" t="str">
        <f aca="false">IF(A1605="","",D1605+E1605+F1605)</f>
        <v/>
      </c>
      <c r="H1605" s="27" t="str">
        <f aca="false">IF(A1605="","",Calculadora!$D$5+SUM($E$7:E1605))</f>
        <v/>
      </c>
      <c r="I1605" s="27" t="str">
        <f aca="false">IF(A1605="","",G1605-H1605)</f>
        <v/>
      </c>
      <c r="J1605" s="27" t="str">
        <f aca="false">IF(A1605="","",IF(C1605=$O$2,G1605,0))</f>
        <v/>
      </c>
    </row>
    <row r="1606" customFormat="false" ht="15" hidden="false" customHeight="false" outlineLevel="0" collapsed="false">
      <c r="A1606" s="25" t="str">
        <f aca="false">IF(ROW()-6&lt;=$O$3,ROW()-6,"")</f>
        <v/>
      </c>
      <c r="B1606" s="25" t="str">
        <f aca="false">IF(A1606="","",INT((A1606-1)/$O$2)+1)</f>
        <v/>
      </c>
      <c r="C1606" s="25" t="str">
        <f aca="false">IF(A1606="","",MOD(A1606-1,$O$2)+1)</f>
        <v/>
      </c>
      <c r="D1606" s="27" t="str">
        <f aca="false">IF(A1606="","",IF(A1606=1,Calculadora!$D$5,G1605))</f>
        <v/>
      </c>
      <c r="E1606" s="27" t="str">
        <f aca="false">IF(A1606="","",IF($O$9=1,IF(MOD(C1606-1,$O$8)=0,Calculadora!$D$6*(1+Calculadora!$D$7)^(B1606-1),0),IF(MOD(C1606,$O$8)=0,Calculadora!$D$6*(1+Calculadora!$D$7)^(B1606-1),0)))</f>
        <v/>
      </c>
      <c r="F1606" s="27" t="str">
        <f aca="false">IF(A1606="","",(D1606+IF($O$9=1,E1606,0))*$O$7)</f>
        <v/>
      </c>
      <c r="G1606" s="27" t="str">
        <f aca="false">IF(A1606="","",D1606+E1606+F1606)</f>
        <v/>
      </c>
      <c r="H1606" s="27" t="str">
        <f aca="false">IF(A1606="","",Calculadora!$D$5+SUM($E$7:E1606))</f>
        <v/>
      </c>
      <c r="I1606" s="27" t="str">
        <f aca="false">IF(A1606="","",G1606-H1606)</f>
        <v/>
      </c>
      <c r="J1606" s="27" t="str">
        <f aca="false">IF(A1606="","",IF(C1606=$O$2,G1606,0))</f>
        <v/>
      </c>
    </row>
    <row r="1607" customFormat="false" ht="15" hidden="false" customHeight="false" outlineLevel="0" collapsed="false">
      <c r="A1607" s="25" t="str">
        <f aca="false">IF(ROW()-6&lt;=$O$3,ROW()-6,"")</f>
        <v/>
      </c>
      <c r="B1607" s="25" t="str">
        <f aca="false">IF(A1607="","",INT((A1607-1)/$O$2)+1)</f>
        <v/>
      </c>
      <c r="C1607" s="25" t="str">
        <f aca="false">IF(A1607="","",MOD(A1607-1,$O$2)+1)</f>
        <v/>
      </c>
      <c r="D1607" s="27" t="str">
        <f aca="false">IF(A1607="","",IF(A1607=1,Calculadora!$D$5,G1606))</f>
        <v/>
      </c>
      <c r="E1607" s="27" t="str">
        <f aca="false">IF(A1607="","",IF($O$9=1,IF(MOD(C1607-1,$O$8)=0,Calculadora!$D$6*(1+Calculadora!$D$7)^(B1607-1),0),IF(MOD(C1607,$O$8)=0,Calculadora!$D$6*(1+Calculadora!$D$7)^(B1607-1),0)))</f>
        <v/>
      </c>
      <c r="F1607" s="27" t="str">
        <f aca="false">IF(A1607="","",(D1607+IF($O$9=1,E1607,0))*$O$7)</f>
        <v/>
      </c>
      <c r="G1607" s="27" t="str">
        <f aca="false">IF(A1607="","",D1607+E1607+F1607)</f>
        <v/>
      </c>
      <c r="H1607" s="27" t="str">
        <f aca="false">IF(A1607="","",Calculadora!$D$5+SUM($E$7:E1607))</f>
        <v/>
      </c>
      <c r="I1607" s="27" t="str">
        <f aca="false">IF(A1607="","",G1607-H1607)</f>
        <v/>
      </c>
      <c r="J1607" s="27" t="str">
        <f aca="false">IF(A1607="","",IF(C1607=$O$2,G1607,0))</f>
        <v/>
      </c>
    </row>
    <row r="1608" customFormat="false" ht="15" hidden="false" customHeight="false" outlineLevel="0" collapsed="false">
      <c r="A1608" s="25" t="str">
        <f aca="false">IF(ROW()-6&lt;=$O$3,ROW()-6,"")</f>
        <v/>
      </c>
      <c r="B1608" s="25" t="str">
        <f aca="false">IF(A1608="","",INT((A1608-1)/$O$2)+1)</f>
        <v/>
      </c>
      <c r="C1608" s="25" t="str">
        <f aca="false">IF(A1608="","",MOD(A1608-1,$O$2)+1)</f>
        <v/>
      </c>
      <c r="D1608" s="27" t="str">
        <f aca="false">IF(A1608="","",IF(A1608=1,Calculadora!$D$5,G1607))</f>
        <v/>
      </c>
      <c r="E1608" s="27" t="str">
        <f aca="false">IF(A1608="","",IF($O$9=1,IF(MOD(C1608-1,$O$8)=0,Calculadora!$D$6*(1+Calculadora!$D$7)^(B1608-1),0),IF(MOD(C1608,$O$8)=0,Calculadora!$D$6*(1+Calculadora!$D$7)^(B1608-1),0)))</f>
        <v/>
      </c>
      <c r="F1608" s="27" t="str">
        <f aca="false">IF(A1608="","",(D1608+IF($O$9=1,E1608,0))*$O$7)</f>
        <v/>
      </c>
      <c r="G1608" s="27" t="str">
        <f aca="false">IF(A1608="","",D1608+E1608+F1608)</f>
        <v/>
      </c>
      <c r="H1608" s="27" t="str">
        <f aca="false">IF(A1608="","",Calculadora!$D$5+SUM($E$7:E1608))</f>
        <v/>
      </c>
      <c r="I1608" s="27" t="str">
        <f aca="false">IF(A1608="","",G1608-H1608)</f>
        <v/>
      </c>
      <c r="J1608" s="27" t="str">
        <f aca="false">IF(A1608="","",IF(C1608=$O$2,G1608,0))</f>
        <v/>
      </c>
    </row>
    <row r="1609" customFormat="false" ht="15" hidden="false" customHeight="false" outlineLevel="0" collapsed="false">
      <c r="A1609" s="25" t="str">
        <f aca="false">IF(ROW()-6&lt;=$O$3,ROW()-6,"")</f>
        <v/>
      </c>
      <c r="B1609" s="25" t="str">
        <f aca="false">IF(A1609="","",INT((A1609-1)/$O$2)+1)</f>
        <v/>
      </c>
      <c r="C1609" s="25" t="str">
        <f aca="false">IF(A1609="","",MOD(A1609-1,$O$2)+1)</f>
        <v/>
      </c>
      <c r="D1609" s="27" t="str">
        <f aca="false">IF(A1609="","",IF(A1609=1,Calculadora!$D$5,G1608))</f>
        <v/>
      </c>
      <c r="E1609" s="27" t="str">
        <f aca="false">IF(A1609="","",IF($O$9=1,IF(MOD(C1609-1,$O$8)=0,Calculadora!$D$6*(1+Calculadora!$D$7)^(B1609-1),0),IF(MOD(C1609,$O$8)=0,Calculadora!$D$6*(1+Calculadora!$D$7)^(B1609-1),0)))</f>
        <v/>
      </c>
      <c r="F1609" s="27" t="str">
        <f aca="false">IF(A1609="","",(D1609+IF($O$9=1,E1609,0))*$O$7)</f>
        <v/>
      </c>
      <c r="G1609" s="27" t="str">
        <f aca="false">IF(A1609="","",D1609+E1609+F1609)</f>
        <v/>
      </c>
      <c r="H1609" s="27" t="str">
        <f aca="false">IF(A1609="","",Calculadora!$D$5+SUM($E$7:E1609))</f>
        <v/>
      </c>
      <c r="I1609" s="27" t="str">
        <f aca="false">IF(A1609="","",G1609-H1609)</f>
        <v/>
      </c>
      <c r="J1609" s="27" t="str">
        <f aca="false">IF(A1609="","",IF(C1609=$O$2,G1609,0))</f>
        <v/>
      </c>
    </row>
    <row r="1610" customFormat="false" ht="15" hidden="false" customHeight="false" outlineLevel="0" collapsed="false">
      <c r="A1610" s="25" t="str">
        <f aca="false">IF(ROW()-6&lt;=$O$3,ROW()-6,"")</f>
        <v/>
      </c>
      <c r="B1610" s="25" t="str">
        <f aca="false">IF(A1610="","",INT((A1610-1)/$O$2)+1)</f>
        <v/>
      </c>
      <c r="C1610" s="25" t="str">
        <f aca="false">IF(A1610="","",MOD(A1610-1,$O$2)+1)</f>
        <v/>
      </c>
      <c r="D1610" s="27" t="str">
        <f aca="false">IF(A1610="","",IF(A1610=1,Calculadora!$D$5,G1609))</f>
        <v/>
      </c>
      <c r="E1610" s="27" t="str">
        <f aca="false">IF(A1610="","",IF($O$9=1,IF(MOD(C1610-1,$O$8)=0,Calculadora!$D$6*(1+Calculadora!$D$7)^(B1610-1),0),IF(MOD(C1610,$O$8)=0,Calculadora!$D$6*(1+Calculadora!$D$7)^(B1610-1),0)))</f>
        <v/>
      </c>
      <c r="F1610" s="27" t="str">
        <f aca="false">IF(A1610="","",(D1610+IF($O$9=1,E1610,0))*$O$7)</f>
        <v/>
      </c>
      <c r="G1610" s="27" t="str">
        <f aca="false">IF(A1610="","",D1610+E1610+F1610)</f>
        <v/>
      </c>
      <c r="H1610" s="27" t="str">
        <f aca="false">IF(A1610="","",Calculadora!$D$5+SUM($E$7:E1610))</f>
        <v/>
      </c>
      <c r="I1610" s="27" t="str">
        <f aca="false">IF(A1610="","",G1610-H1610)</f>
        <v/>
      </c>
      <c r="J1610" s="27" t="str">
        <f aca="false">IF(A1610="","",IF(C1610=$O$2,G1610,0))</f>
        <v/>
      </c>
    </row>
    <row r="1611" customFormat="false" ht="15" hidden="false" customHeight="false" outlineLevel="0" collapsed="false">
      <c r="A1611" s="25" t="str">
        <f aca="false">IF(ROW()-6&lt;=$O$3,ROW()-6,"")</f>
        <v/>
      </c>
      <c r="B1611" s="25" t="str">
        <f aca="false">IF(A1611="","",INT((A1611-1)/$O$2)+1)</f>
        <v/>
      </c>
      <c r="C1611" s="25" t="str">
        <f aca="false">IF(A1611="","",MOD(A1611-1,$O$2)+1)</f>
        <v/>
      </c>
      <c r="D1611" s="27" t="str">
        <f aca="false">IF(A1611="","",IF(A1611=1,Calculadora!$D$5,G1610))</f>
        <v/>
      </c>
      <c r="E1611" s="27" t="str">
        <f aca="false">IF(A1611="","",IF($O$9=1,IF(MOD(C1611-1,$O$8)=0,Calculadora!$D$6*(1+Calculadora!$D$7)^(B1611-1),0),IF(MOD(C1611,$O$8)=0,Calculadora!$D$6*(1+Calculadora!$D$7)^(B1611-1),0)))</f>
        <v/>
      </c>
      <c r="F1611" s="27" t="str">
        <f aca="false">IF(A1611="","",(D1611+IF($O$9=1,E1611,0))*$O$7)</f>
        <v/>
      </c>
      <c r="G1611" s="27" t="str">
        <f aca="false">IF(A1611="","",D1611+E1611+F1611)</f>
        <v/>
      </c>
      <c r="H1611" s="27" t="str">
        <f aca="false">IF(A1611="","",Calculadora!$D$5+SUM($E$7:E1611))</f>
        <v/>
      </c>
      <c r="I1611" s="27" t="str">
        <f aca="false">IF(A1611="","",G1611-H1611)</f>
        <v/>
      </c>
      <c r="J1611" s="27" t="str">
        <f aca="false">IF(A1611="","",IF(C1611=$O$2,G1611,0))</f>
        <v/>
      </c>
    </row>
    <row r="1612" customFormat="false" ht="15" hidden="false" customHeight="false" outlineLevel="0" collapsed="false">
      <c r="A1612" s="25" t="str">
        <f aca="false">IF(ROW()-6&lt;=$O$3,ROW()-6,"")</f>
        <v/>
      </c>
      <c r="B1612" s="25" t="str">
        <f aca="false">IF(A1612="","",INT((A1612-1)/$O$2)+1)</f>
        <v/>
      </c>
      <c r="C1612" s="25" t="str">
        <f aca="false">IF(A1612="","",MOD(A1612-1,$O$2)+1)</f>
        <v/>
      </c>
      <c r="D1612" s="27" t="str">
        <f aca="false">IF(A1612="","",IF(A1612=1,Calculadora!$D$5,G1611))</f>
        <v/>
      </c>
      <c r="E1612" s="27" t="str">
        <f aca="false">IF(A1612="","",IF($O$9=1,IF(MOD(C1612-1,$O$8)=0,Calculadora!$D$6*(1+Calculadora!$D$7)^(B1612-1),0),IF(MOD(C1612,$O$8)=0,Calculadora!$D$6*(1+Calculadora!$D$7)^(B1612-1),0)))</f>
        <v/>
      </c>
      <c r="F1612" s="27" t="str">
        <f aca="false">IF(A1612="","",(D1612+IF($O$9=1,E1612,0))*$O$7)</f>
        <v/>
      </c>
      <c r="G1612" s="27" t="str">
        <f aca="false">IF(A1612="","",D1612+E1612+F1612)</f>
        <v/>
      </c>
      <c r="H1612" s="27" t="str">
        <f aca="false">IF(A1612="","",Calculadora!$D$5+SUM($E$7:E1612))</f>
        <v/>
      </c>
      <c r="I1612" s="27" t="str">
        <f aca="false">IF(A1612="","",G1612-H1612)</f>
        <v/>
      </c>
      <c r="J1612" s="27" t="str">
        <f aca="false">IF(A1612="","",IF(C1612=$O$2,G1612,0))</f>
        <v/>
      </c>
    </row>
    <row r="1613" customFormat="false" ht="15" hidden="false" customHeight="false" outlineLevel="0" collapsed="false">
      <c r="A1613" s="25" t="str">
        <f aca="false">IF(ROW()-6&lt;=$O$3,ROW()-6,"")</f>
        <v/>
      </c>
      <c r="B1613" s="25" t="str">
        <f aca="false">IF(A1613="","",INT((A1613-1)/$O$2)+1)</f>
        <v/>
      </c>
      <c r="C1613" s="25" t="str">
        <f aca="false">IF(A1613="","",MOD(A1613-1,$O$2)+1)</f>
        <v/>
      </c>
      <c r="D1613" s="27" t="str">
        <f aca="false">IF(A1613="","",IF(A1613=1,Calculadora!$D$5,G1612))</f>
        <v/>
      </c>
      <c r="E1613" s="27" t="str">
        <f aca="false">IF(A1613="","",IF($O$9=1,IF(MOD(C1613-1,$O$8)=0,Calculadora!$D$6*(1+Calculadora!$D$7)^(B1613-1),0),IF(MOD(C1613,$O$8)=0,Calculadora!$D$6*(1+Calculadora!$D$7)^(B1613-1),0)))</f>
        <v/>
      </c>
      <c r="F1613" s="27" t="str">
        <f aca="false">IF(A1613="","",(D1613+IF($O$9=1,E1613,0))*$O$7)</f>
        <v/>
      </c>
      <c r="G1613" s="27" t="str">
        <f aca="false">IF(A1613="","",D1613+E1613+F1613)</f>
        <v/>
      </c>
      <c r="H1613" s="27" t="str">
        <f aca="false">IF(A1613="","",Calculadora!$D$5+SUM($E$7:E1613))</f>
        <v/>
      </c>
      <c r="I1613" s="27" t="str">
        <f aca="false">IF(A1613="","",G1613-H1613)</f>
        <v/>
      </c>
      <c r="J1613" s="27" t="str">
        <f aca="false">IF(A1613="","",IF(C1613=$O$2,G1613,0))</f>
        <v/>
      </c>
    </row>
    <row r="1614" customFormat="false" ht="15" hidden="false" customHeight="false" outlineLevel="0" collapsed="false">
      <c r="A1614" s="25" t="str">
        <f aca="false">IF(ROW()-6&lt;=$O$3,ROW()-6,"")</f>
        <v/>
      </c>
      <c r="B1614" s="25" t="str">
        <f aca="false">IF(A1614="","",INT((A1614-1)/$O$2)+1)</f>
        <v/>
      </c>
      <c r="C1614" s="25" t="str">
        <f aca="false">IF(A1614="","",MOD(A1614-1,$O$2)+1)</f>
        <v/>
      </c>
      <c r="D1614" s="27" t="str">
        <f aca="false">IF(A1614="","",IF(A1614=1,Calculadora!$D$5,G1613))</f>
        <v/>
      </c>
      <c r="E1614" s="27" t="str">
        <f aca="false">IF(A1614="","",IF($O$9=1,IF(MOD(C1614-1,$O$8)=0,Calculadora!$D$6*(1+Calculadora!$D$7)^(B1614-1),0),IF(MOD(C1614,$O$8)=0,Calculadora!$D$6*(1+Calculadora!$D$7)^(B1614-1),0)))</f>
        <v/>
      </c>
      <c r="F1614" s="27" t="str">
        <f aca="false">IF(A1614="","",(D1614+IF($O$9=1,E1614,0))*$O$7)</f>
        <v/>
      </c>
      <c r="G1614" s="27" t="str">
        <f aca="false">IF(A1614="","",D1614+E1614+F1614)</f>
        <v/>
      </c>
      <c r="H1614" s="27" t="str">
        <f aca="false">IF(A1614="","",Calculadora!$D$5+SUM($E$7:E1614))</f>
        <v/>
      </c>
      <c r="I1614" s="27" t="str">
        <f aca="false">IF(A1614="","",G1614-H1614)</f>
        <v/>
      </c>
      <c r="J1614" s="27" t="str">
        <f aca="false">IF(A1614="","",IF(C1614=$O$2,G1614,0))</f>
        <v/>
      </c>
    </row>
    <row r="1615" customFormat="false" ht="15" hidden="false" customHeight="false" outlineLevel="0" collapsed="false">
      <c r="A1615" s="25" t="str">
        <f aca="false">IF(ROW()-6&lt;=$O$3,ROW()-6,"")</f>
        <v/>
      </c>
      <c r="B1615" s="25" t="str">
        <f aca="false">IF(A1615="","",INT((A1615-1)/$O$2)+1)</f>
        <v/>
      </c>
      <c r="C1615" s="25" t="str">
        <f aca="false">IF(A1615="","",MOD(A1615-1,$O$2)+1)</f>
        <v/>
      </c>
      <c r="D1615" s="27" t="str">
        <f aca="false">IF(A1615="","",IF(A1615=1,Calculadora!$D$5,G1614))</f>
        <v/>
      </c>
      <c r="E1615" s="27" t="str">
        <f aca="false">IF(A1615="","",IF($O$9=1,IF(MOD(C1615-1,$O$8)=0,Calculadora!$D$6*(1+Calculadora!$D$7)^(B1615-1),0),IF(MOD(C1615,$O$8)=0,Calculadora!$D$6*(1+Calculadora!$D$7)^(B1615-1),0)))</f>
        <v/>
      </c>
      <c r="F1615" s="27" t="str">
        <f aca="false">IF(A1615="","",(D1615+IF($O$9=1,E1615,0))*$O$7)</f>
        <v/>
      </c>
      <c r="G1615" s="27" t="str">
        <f aca="false">IF(A1615="","",D1615+E1615+F1615)</f>
        <v/>
      </c>
      <c r="H1615" s="27" t="str">
        <f aca="false">IF(A1615="","",Calculadora!$D$5+SUM($E$7:E1615))</f>
        <v/>
      </c>
      <c r="I1615" s="27" t="str">
        <f aca="false">IF(A1615="","",G1615-H1615)</f>
        <v/>
      </c>
      <c r="J1615" s="27" t="str">
        <f aca="false">IF(A1615="","",IF(C1615=$O$2,G1615,0))</f>
        <v/>
      </c>
    </row>
    <row r="1616" customFormat="false" ht="15" hidden="false" customHeight="false" outlineLevel="0" collapsed="false">
      <c r="A1616" s="25" t="str">
        <f aca="false">IF(ROW()-6&lt;=$O$3,ROW()-6,"")</f>
        <v/>
      </c>
      <c r="B1616" s="25" t="str">
        <f aca="false">IF(A1616="","",INT((A1616-1)/$O$2)+1)</f>
        <v/>
      </c>
      <c r="C1616" s="25" t="str">
        <f aca="false">IF(A1616="","",MOD(A1616-1,$O$2)+1)</f>
        <v/>
      </c>
      <c r="D1616" s="27" t="str">
        <f aca="false">IF(A1616="","",IF(A1616=1,Calculadora!$D$5,G1615))</f>
        <v/>
      </c>
      <c r="E1616" s="27" t="str">
        <f aca="false">IF(A1616="","",IF($O$9=1,IF(MOD(C1616-1,$O$8)=0,Calculadora!$D$6*(1+Calculadora!$D$7)^(B1616-1),0),IF(MOD(C1616,$O$8)=0,Calculadora!$D$6*(1+Calculadora!$D$7)^(B1616-1),0)))</f>
        <v/>
      </c>
      <c r="F1616" s="27" t="str">
        <f aca="false">IF(A1616="","",(D1616+IF($O$9=1,E1616,0))*$O$7)</f>
        <v/>
      </c>
      <c r="G1616" s="27" t="str">
        <f aca="false">IF(A1616="","",D1616+E1616+F1616)</f>
        <v/>
      </c>
      <c r="H1616" s="27" t="str">
        <f aca="false">IF(A1616="","",Calculadora!$D$5+SUM($E$7:E1616))</f>
        <v/>
      </c>
      <c r="I1616" s="27" t="str">
        <f aca="false">IF(A1616="","",G1616-H1616)</f>
        <v/>
      </c>
      <c r="J1616" s="27" t="str">
        <f aca="false">IF(A1616="","",IF(C1616=$O$2,G1616,0))</f>
        <v/>
      </c>
    </row>
    <row r="1617" customFormat="false" ht="15" hidden="false" customHeight="false" outlineLevel="0" collapsed="false">
      <c r="A1617" s="25" t="str">
        <f aca="false">IF(ROW()-6&lt;=$O$3,ROW()-6,"")</f>
        <v/>
      </c>
      <c r="B1617" s="25" t="str">
        <f aca="false">IF(A1617="","",INT((A1617-1)/$O$2)+1)</f>
        <v/>
      </c>
      <c r="C1617" s="25" t="str">
        <f aca="false">IF(A1617="","",MOD(A1617-1,$O$2)+1)</f>
        <v/>
      </c>
      <c r="D1617" s="27" t="str">
        <f aca="false">IF(A1617="","",IF(A1617=1,Calculadora!$D$5,G1616))</f>
        <v/>
      </c>
      <c r="E1617" s="27" t="str">
        <f aca="false">IF(A1617="","",IF($O$9=1,IF(MOD(C1617-1,$O$8)=0,Calculadora!$D$6*(1+Calculadora!$D$7)^(B1617-1),0),IF(MOD(C1617,$O$8)=0,Calculadora!$D$6*(1+Calculadora!$D$7)^(B1617-1),0)))</f>
        <v/>
      </c>
      <c r="F1617" s="27" t="str">
        <f aca="false">IF(A1617="","",(D1617+IF($O$9=1,E1617,0))*$O$7)</f>
        <v/>
      </c>
      <c r="G1617" s="27" t="str">
        <f aca="false">IF(A1617="","",D1617+E1617+F1617)</f>
        <v/>
      </c>
      <c r="H1617" s="27" t="str">
        <f aca="false">IF(A1617="","",Calculadora!$D$5+SUM($E$7:E1617))</f>
        <v/>
      </c>
      <c r="I1617" s="27" t="str">
        <f aca="false">IF(A1617="","",G1617-H1617)</f>
        <v/>
      </c>
      <c r="J1617" s="27" t="str">
        <f aca="false">IF(A1617="","",IF(C1617=$O$2,G1617,0))</f>
        <v/>
      </c>
    </row>
    <row r="1618" customFormat="false" ht="15" hidden="false" customHeight="false" outlineLevel="0" collapsed="false">
      <c r="A1618" s="25" t="str">
        <f aca="false">IF(ROW()-6&lt;=$O$3,ROW()-6,"")</f>
        <v/>
      </c>
      <c r="B1618" s="25" t="str">
        <f aca="false">IF(A1618="","",INT((A1618-1)/$O$2)+1)</f>
        <v/>
      </c>
      <c r="C1618" s="25" t="str">
        <f aca="false">IF(A1618="","",MOD(A1618-1,$O$2)+1)</f>
        <v/>
      </c>
      <c r="D1618" s="27" t="str">
        <f aca="false">IF(A1618="","",IF(A1618=1,Calculadora!$D$5,G1617))</f>
        <v/>
      </c>
      <c r="E1618" s="27" t="str">
        <f aca="false">IF(A1618="","",IF($O$9=1,IF(MOD(C1618-1,$O$8)=0,Calculadora!$D$6*(1+Calculadora!$D$7)^(B1618-1),0),IF(MOD(C1618,$O$8)=0,Calculadora!$D$6*(1+Calculadora!$D$7)^(B1618-1),0)))</f>
        <v/>
      </c>
      <c r="F1618" s="27" t="str">
        <f aca="false">IF(A1618="","",(D1618+IF($O$9=1,E1618,0))*$O$7)</f>
        <v/>
      </c>
      <c r="G1618" s="27" t="str">
        <f aca="false">IF(A1618="","",D1618+E1618+F1618)</f>
        <v/>
      </c>
      <c r="H1618" s="27" t="str">
        <f aca="false">IF(A1618="","",Calculadora!$D$5+SUM($E$7:E1618))</f>
        <v/>
      </c>
      <c r="I1618" s="27" t="str">
        <f aca="false">IF(A1618="","",G1618-H1618)</f>
        <v/>
      </c>
      <c r="J1618" s="27" t="str">
        <f aca="false">IF(A1618="","",IF(C1618=$O$2,G1618,0))</f>
        <v/>
      </c>
    </row>
    <row r="1619" customFormat="false" ht="15" hidden="false" customHeight="false" outlineLevel="0" collapsed="false">
      <c r="A1619" s="25" t="str">
        <f aca="false">IF(ROW()-6&lt;=$O$3,ROW()-6,"")</f>
        <v/>
      </c>
      <c r="B1619" s="25" t="str">
        <f aca="false">IF(A1619="","",INT((A1619-1)/$O$2)+1)</f>
        <v/>
      </c>
      <c r="C1619" s="25" t="str">
        <f aca="false">IF(A1619="","",MOD(A1619-1,$O$2)+1)</f>
        <v/>
      </c>
      <c r="D1619" s="27" t="str">
        <f aca="false">IF(A1619="","",IF(A1619=1,Calculadora!$D$5,G1618))</f>
        <v/>
      </c>
      <c r="E1619" s="27" t="str">
        <f aca="false">IF(A1619="","",IF($O$9=1,IF(MOD(C1619-1,$O$8)=0,Calculadora!$D$6*(1+Calculadora!$D$7)^(B1619-1),0),IF(MOD(C1619,$O$8)=0,Calculadora!$D$6*(1+Calculadora!$D$7)^(B1619-1),0)))</f>
        <v/>
      </c>
      <c r="F1619" s="27" t="str">
        <f aca="false">IF(A1619="","",(D1619+IF($O$9=1,E1619,0))*$O$7)</f>
        <v/>
      </c>
      <c r="G1619" s="27" t="str">
        <f aca="false">IF(A1619="","",D1619+E1619+F1619)</f>
        <v/>
      </c>
      <c r="H1619" s="27" t="str">
        <f aca="false">IF(A1619="","",Calculadora!$D$5+SUM($E$7:E1619))</f>
        <v/>
      </c>
      <c r="I1619" s="27" t="str">
        <f aca="false">IF(A1619="","",G1619-H1619)</f>
        <v/>
      </c>
      <c r="J1619" s="27" t="str">
        <f aca="false">IF(A1619="","",IF(C1619=$O$2,G1619,0))</f>
        <v/>
      </c>
    </row>
    <row r="1620" customFormat="false" ht="15" hidden="false" customHeight="false" outlineLevel="0" collapsed="false">
      <c r="A1620" s="25" t="str">
        <f aca="false">IF(ROW()-6&lt;=$O$3,ROW()-6,"")</f>
        <v/>
      </c>
      <c r="B1620" s="25" t="str">
        <f aca="false">IF(A1620="","",INT((A1620-1)/$O$2)+1)</f>
        <v/>
      </c>
      <c r="C1620" s="25" t="str">
        <f aca="false">IF(A1620="","",MOD(A1620-1,$O$2)+1)</f>
        <v/>
      </c>
      <c r="D1620" s="27" t="str">
        <f aca="false">IF(A1620="","",IF(A1620=1,Calculadora!$D$5,G1619))</f>
        <v/>
      </c>
      <c r="E1620" s="27" t="str">
        <f aca="false">IF(A1620="","",IF($O$9=1,IF(MOD(C1620-1,$O$8)=0,Calculadora!$D$6*(1+Calculadora!$D$7)^(B1620-1),0),IF(MOD(C1620,$O$8)=0,Calculadora!$D$6*(1+Calculadora!$D$7)^(B1620-1),0)))</f>
        <v/>
      </c>
      <c r="F1620" s="27" t="str">
        <f aca="false">IF(A1620="","",(D1620+IF($O$9=1,E1620,0))*$O$7)</f>
        <v/>
      </c>
      <c r="G1620" s="27" t="str">
        <f aca="false">IF(A1620="","",D1620+E1620+F1620)</f>
        <v/>
      </c>
      <c r="H1620" s="27" t="str">
        <f aca="false">IF(A1620="","",Calculadora!$D$5+SUM($E$7:E1620))</f>
        <v/>
      </c>
      <c r="I1620" s="27" t="str">
        <f aca="false">IF(A1620="","",G1620-H1620)</f>
        <v/>
      </c>
      <c r="J1620" s="27" t="str">
        <f aca="false">IF(A1620="","",IF(C1620=$O$2,G1620,0))</f>
        <v/>
      </c>
    </row>
    <row r="1621" customFormat="false" ht="15" hidden="false" customHeight="false" outlineLevel="0" collapsed="false">
      <c r="A1621" s="25" t="str">
        <f aca="false">IF(ROW()-6&lt;=$O$3,ROW()-6,"")</f>
        <v/>
      </c>
      <c r="B1621" s="25" t="str">
        <f aca="false">IF(A1621="","",INT((A1621-1)/$O$2)+1)</f>
        <v/>
      </c>
      <c r="C1621" s="25" t="str">
        <f aca="false">IF(A1621="","",MOD(A1621-1,$O$2)+1)</f>
        <v/>
      </c>
      <c r="D1621" s="27" t="str">
        <f aca="false">IF(A1621="","",IF(A1621=1,Calculadora!$D$5,G1620))</f>
        <v/>
      </c>
      <c r="E1621" s="27" t="str">
        <f aca="false">IF(A1621="","",IF($O$9=1,IF(MOD(C1621-1,$O$8)=0,Calculadora!$D$6*(1+Calculadora!$D$7)^(B1621-1),0),IF(MOD(C1621,$O$8)=0,Calculadora!$D$6*(1+Calculadora!$D$7)^(B1621-1),0)))</f>
        <v/>
      </c>
      <c r="F1621" s="27" t="str">
        <f aca="false">IF(A1621="","",(D1621+IF($O$9=1,E1621,0))*$O$7)</f>
        <v/>
      </c>
      <c r="G1621" s="27" t="str">
        <f aca="false">IF(A1621="","",D1621+E1621+F1621)</f>
        <v/>
      </c>
      <c r="H1621" s="27" t="str">
        <f aca="false">IF(A1621="","",Calculadora!$D$5+SUM($E$7:E1621))</f>
        <v/>
      </c>
      <c r="I1621" s="27" t="str">
        <f aca="false">IF(A1621="","",G1621-H1621)</f>
        <v/>
      </c>
      <c r="J1621" s="27" t="str">
        <f aca="false">IF(A1621="","",IF(C1621=$O$2,G1621,0))</f>
        <v/>
      </c>
    </row>
    <row r="1622" customFormat="false" ht="15" hidden="false" customHeight="false" outlineLevel="0" collapsed="false">
      <c r="A1622" s="25" t="str">
        <f aca="false">IF(ROW()-6&lt;=$O$3,ROW()-6,"")</f>
        <v/>
      </c>
      <c r="B1622" s="25" t="str">
        <f aca="false">IF(A1622="","",INT((A1622-1)/$O$2)+1)</f>
        <v/>
      </c>
      <c r="C1622" s="25" t="str">
        <f aca="false">IF(A1622="","",MOD(A1622-1,$O$2)+1)</f>
        <v/>
      </c>
      <c r="D1622" s="27" t="str">
        <f aca="false">IF(A1622="","",IF(A1622=1,Calculadora!$D$5,G1621))</f>
        <v/>
      </c>
      <c r="E1622" s="27" t="str">
        <f aca="false">IF(A1622="","",IF($O$9=1,IF(MOD(C1622-1,$O$8)=0,Calculadora!$D$6*(1+Calculadora!$D$7)^(B1622-1),0),IF(MOD(C1622,$O$8)=0,Calculadora!$D$6*(1+Calculadora!$D$7)^(B1622-1),0)))</f>
        <v/>
      </c>
      <c r="F1622" s="27" t="str">
        <f aca="false">IF(A1622="","",(D1622+IF($O$9=1,E1622,0))*$O$7)</f>
        <v/>
      </c>
      <c r="G1622" s="27" t="str">
        <f aca="false">IF(A1622="","",D1622+E1622+F1622)</f>
        <v/>
      </c>
      <c r="H1622" s="27" t="str">
        <f aca="false">IF(A1622="","",Calculadora!$D$5+SUM($E$7:E1622))</f>
        <v/>
      </c>
      <c r="I1622" s="27" t="str">
        <f aca="false">IF(A1622="","",G1622-H1622)</f>
        <v/>
      </c>
      <c r="J1622" s="27" t="str">
        <f aca="false">IF(A1622="","",IF(C1622=$O$2,G1622,0))</f>
        <v/>
      </c>
    </row>
    <row r="1623" customFormat="false" ht="15" hidden="false" customHeight="false" outlineLevel="0" collapsed="false">
      <c r="A1623" s="25" t="str">
        <f aca="false">IF(ROW()-6&lt;=$O$3,ROW()-6,"")</f>
        <v/>
      </c>
      <c r="B1623" s="25" t="str">
        <f aca="false">IF(A1623="","",INT((A1623-1)/$O$2)+1)</f>
        <v/>
      </c>
      <c r="C1623" s="25" t="str">
        <f aca="false">IF(A1623="","",MOD(A1623-1,$O$2)+1)</f>
        <v/>
      </c>
      <c r="D1623" s="27" t="str">
        <f aca="false">IF(A1623="","",IF(A1623=1,Calculadora!$D$5,G1622))</f>
        <v/>
      </c>
      <c r="E1623" s="27" t="str">
        <f aca="false">IF(A1623="","",IF($O$9=1,IF(MOD(C1623-1,$O$8)=0,Calculadora!$D$6*(1+Calculadora!$D$7)^(B1623-1),0),IF(MOD(C1623,$O$8)=0,Calculadora!$D$6*(1+Calculadora!$D$7)^(B1623-1),0)))</f>
        <v/>
      </c>
      <c r="F1623" s="27" t="str">
        <f aca="false">IF(A1623="","",(D1623+IF($O$9=1,E1623,0))*$O$7)</f>
        <v/>
      </c>
      <c r="G1623" s="27" t="str">
        <f aca="false">IF(A1623="","",D1623+E1623+F1623)</f>
        <v/>
      </c>
      <c r="H1623" s="27" t="str">
        <f aca="false">IF(A1623="","",Calculadora!$D$5+SUM($E$7:E1623))</f>
        <v/>
      </c>
      <c r="I1623" s="27" t="str">
        <f aca="false">IF(A1623="","",G1623-H1623)</f>
        <v/>
      </c>
      <c r="J1623" s="27" t="str">
        <f aca="false">IF(A1623="","",IF(C1623=$O$2,G1623,0))</f>
        <v/>
      </c>
    </row>
    <row r="1624" customFormat="false" ht="15" hidden="false" customHeight="false" outlineLevel="0" collapsed="false">
      <c r="A1624" s="25" t="str">
        <f aca="false">IF(ROW()-6&lt;=$O$3,ROW()-6,"")</f>
        <v/>
      </c>
      <c r="B1624" s="25" t="str">
        <f aca="false">IF(A1624="","",INT((A1624-1)/$O$2)+1)</f>
        <v/>
      </c>
      <c r="C1624" s="25" t="str">
        <f aca="false">IF(A1624="","",MOD(A1624-1,$O$2)+1)</f>
        <v/>
      </c>
      <c r="D1624" s="27" t="str">
        <f aca="false">IF(A1624="","",IF(A1624=1,Calculadora!$D$5,G1623))</f>
        <v/>
      </c>
      <c r="E1624" s="27" t="str">
        <f aca="false">IF(A1624="","",IF($O$9=1,IF(MOD(C1624-1,$O$8)=0,Calculadora!$D$6*(1+Calculadora!$D$7)^(B1624-1),0),IF(MOD(C1624,$O$8)=0,Calculadora!$D$6*(1+Calculadora!$D$7)^(B1624-1),0)))</f>
        <v/>
      </c>
      <c r="F1624" s="27" t="str">
        <f aca="false">IF(A1624="","",(D1624+IF($O$9=1,E1624,0))*$O$7)</f>
        <v/>
      </c>
      <c r="G1624" s="27" t="str">
        <f aca="false">IF(A1624="","",D1624+E1624+F1624)</f>
        <v/>
      </c>
      <c r="H1624" s="27" t="str">
        <f aca="false">IF(A1624="","",Calculadora!$D$5+SUM($E$7:E1624))</f>
        <v/>
      </c>
      <c r="I1624" s="27" t="str">
        <f aca="false">IF(A1624="","",G1624-H1624)</f>
        <v/>
      </c>
      <c r="J1624" s="27" t="str">
        <f aca="false">IF(A1624="","",IF(C1624=$O$2,G1624,0))</f>
        <v/>
      </c>
    </row>
    <row r="1625" customFormat="false" ht="15" hidden="false" customHeight="false" outlineLevel="0" collapsed="false">
      <c r="A1625" s="25" t="str">
        <f aca="false">IF(ROW()-6&lt;=$O$3,ROW()-6,"")</f>
        <v/>
      </c>
      <c r="B1625" s="25" t="str">
        <f aca="false">IF(A1625="","",INT((A1625-1)/$O$2)+1)</f>
        <v/>
      </c>
      <c r="C1625" s="25" t="str">
        <f aca="false">IF(A1625="","",MOD(A1625-1,$O$2)+1)</f>
        <v/>
      </c>
      <c r="D1625" s="27" t="str">
        <f aca="false">IF(A1625="","",IF(A1625=1,Calculadora!$D$5,G1624))</f>
        <v/>
      </c>
      <c r="E1625" s="27" t="str">
        <f aca="false">IF(A1625="","",IF($O$9=1,IF(MOD(C1625-1,$O$8)=0,Calculadora!$D$6*(1+Calculadora!$D$7)^(B1625-1),0),IF(MOD(C1625,$O$8)=0,Calculadora!$D$6*(1+Calculadora!$D$7)^(B1625-1),0)))</f>
        <v/>
      </c>
      <c r="F1625" s="27" t="str">
        <f aca="false">IF(A1625="","",(D1625+IF($O$9=1,E1625,0))*$O$7)</f>
        <v/>
      </c>
      <c r="G1625" s="27" t="str">
        <f aca="false">IF(A1625="","",D1625+E1625+F1625)</f>
        <v/>
      </c>
      <c r="H1625" s="27" t="str">
        <f aca="false">IF(A1625="","",Calculadora!$D$5+SUM($E$7:E1625))</f>
        <v/>
      </c>
      <c r="I1625" s="27" t="str">
        <f aca="false">IF(A1625="","",G1625-H1625)</f>
        <v/>
      </c>
      <c r="J1625" s="27" t="str">
        <f aca="false">IF(A1625="","",IF(C1625=$O$2,G1625,0))</f>
        <v/>
      </c>
    </row>
    <row r="1626" customFormat="false" ht="15" hidden="false" customHeight="false" outlineLevel="0" collapsed="false">
      <c r="A1626" s="25" t="str">
        <f aca="false">IF(ROW()-6&lt;=$O$3,ROW()-6,"")</f>
        <v/>
      </c>
      <c r="B1626" s="25" t="str">
        <f aca="false">IF(A1626="","",INT((A1626-1)/$O$2)+1)</f>
        <v/>
      </c>
      <c r="C1626" s="25" t="str">
        <f aca="false">IF(A1626="","",MOD(A1626-1,$O$2)+1)</f>
        <v/>
      </c>
      <c r="D1626" s="27" t="str">
        <f aca="false">IF(A1626="","",IF(A1626=1,Calculadora!$D$5,G1625))</f>
        <v/>
      </c>
      <c r="E1626" s="27" t="str">
        <f aca="false">IF(A1626="","",IF($O$9=1,IF(MOD(C1626-1,$O$8)=0,Calculadora!$D$6*(1+Calculadora!$D$7)^(B1626-1),0),IF(MOD(C1626,$O$8)=0,Calculadora!$D$6*(1+Calculadora!$D$7)^(B1626-1),0)))</f>
        <v/>
      </c>
      <c r="F1626" s="27" t="str">
        <f aca="false">IF(A1626="","",(D1626+IF($O$9=1,E1626,0))*$O$7)</f>
        <v/>
      </c>
      <c r="G1626" s="27" t="str">
        <f aca="false">IF(A1626="","",D1626+E1626+F1626)</f>
        <v/>
      </c>
      <c r="H1626" s="27" t="str">
        <f aca="false">IF(A1626="","",Calculadora!$D$5+SUM($E$7:E1626))</f>
        <v/>
      </c>
      <c r="I1626" s="27" t="str">
        <f aca="false">IF(A1626="","",G1626-H1626)</f>
        <v/>
      </c>
      <c r="J1626" s="27" t="str">
        <f aca="false">IF(A1626="","",IF(C1626=$O$2,G1626,0))</f>
        <v/>
      </c>
    </row>
    <row r="1627" customFormat="false" ht="15" hidden="false" customHeight="false" outlineLevel="0" collapsed="false">
      <c r="A1627" s="25" t="str">
        <f aca="false">IF(ROW()-6&lt;=$O$3,ROW()-6,"")</f>
        <v/>
      </c>
      <c r="B1627" s="25" t="str">
        <f aca="false">IF(A1627="","",INT((A1627-1)/$O$2)+1)</f>
        <v/>
      </c>
      <c r="C1627" s="25" t="str">
        <f aca="false">IF(A1627="","",MOD(A1627-1,$O$2)+1)</f>
        <v/>
      </c>
      <c r="D1627" s="27" t="str">
        <f aca="false">IF(A1627="","",IF(A1627=1,Calculadora!$D$5,G1626))</f>
        <v/>
      </c>
      <c r="E1627" s="27" t="str">
        <f aca="false">IF(A1627="","",IF($O$9=1,IF(MOD(C1627-1,$O$8)=0,Calculadora!$D$6*(1+Calculadora!$D$7)^(B1627-1),0),IF(MOD(C1627,$O$8)=0,Calculadora!$D$6*(1+Calculadora!$D$7)^(B1627-1),0)))</f>
        <v/>
      </c>
      <c r="F1627" s="27" t="str">
        <f aca="false">IF(A1627="","",(D1627+IF($O$9=1,E1627,0))*$O$7)</f>
        <v/>
      </c>
      <c r="G1627" s="27" t="str">
        <f aca="false">IF(A1627="","",D1627+E1627+F1627)</f>
        <v/>
      </c>
      <c r="H1627" s="27" t="str">
        <f aca="false">IF(A1627="","",Calculadora!$D$5+SUM($E$7:E1627))</f>
        <v/>
      </c>
      <c r="I1627" s="27" t="str">
        <f aca="false">IF(A1627="","",G1627-H1627)</f>
        <v/>
      </c>
      <c r="J1627" s="27" t="str">
        <f aca="false">IF(A1627="","",IF(C1627=$O$2,G1627,0))</f>
        <v/>
      </c>
    </row>
    <row r="1628" customFormat="false" ht="15" hidden="false" customHeight="false" outlineLevel="0" collapsed="false">
      <c r="A1628" s="25" t="str">
        <f aca="false">IF(ROW()-6&lt;=$O$3,ROW()-6,"")</f>
        <v/>
      </c>
      <c r="B1628" s="25" t="str">
        <f aca="false">IF(A1628="","",INT((A1628-1)/$O$2)+1)</f>
        <v/>
      </c>
      <c r="C1628" s="25" t="str">
        <f aca="false">IF(A1628="","",MOD(A1628-1,$O$2)+1)</f>
        <v/>
      </c>
      <c r="D1628" s="27" t="str">
        <f aca="false">IF(A1628="","",IF(A1628=1,Calculadora!$D$5,G1627))</f>
        <v/>
      </c>
      <c r="E1628" s="27" t="str">
        <f aca="false">IF(A1628="","",IF($O$9=1,IF(MOD(C1628-1,$O$8)=0,Calculadora!$D$6*(1+Calculadora!$D$7)^(B1628-1),0),IF(MOD(C1628,$O$8)=0,Calculadora!$D$6*(1+Calculadora!$D$7)^(B1628-1),0)))</f>
        <v/>
      </c>
      <c r="F1628" s="27" t="str">
        <f aca="false">IF(A1628="","",(D1628+IF($O$9=1,E1628,0))*$O$7)</f>
        <v/>
      </c>
      <c r="G1628" s="27" t="str">
        <f aca="false">IF(A1628="","",D1628+E1628+F1628)</f>
        <v/>
      </c>
      <c r="H1628" s="27" t="str">
        <f aca="false">IF(A1628="","",Calculadora!$D$5+SUM($E$7:E1628))</f>
        <v/>
      </c>
      <c r="I1628" s="27" t="str">
        <f aca="false">IF(A1628="","",G1628-H1628)</f>
        <v/>
      </c>
      <c r="J1628" s="27" t="str">
        <f aca="false">IF(A1628="","",IF(C1628=$O$2,G1628,0))</f>
        <v/>
      </c>
    </row>
    <row r="1629" customFormat="false" ht="15" hidden="false" customHeight="false" outlineLevel="0" collapsed="false">
      <c r="A1629" s="25" t="str">
        <f aca="false">IF(ROW()-6&lt;=$O$3,ROW()-6,"")</f>
        <v/>
      </c>
      <c r="B1629" s="25" t="str">
        <f aca="false">IF(A1629="","",INT((A1629-1)/$O$2)+1)</f>
        <v/>
      </c>
      <c r="C1629" s="25" t="str">
        <f aca="false">IF(A1629="","",MOD(A1629-1,$O$2)+1)</f>
        <v/>
      </c>
      <c r="D1629" s="27" t="str">
        <f aca="false">IF(A1629="","",IF(A1629=1,Calculadora!$D$5,G1628))</f>
        <v/>
      </c>
      <c r="E1629" s="27" t="str">
        <f aca="false">IF(A1629="","",IF($O$9=1,IF(MOD(C1629-1,$O$8)=0,Calculadora!$D$6*(1+Calculadora!$D$7)^(B1629-1),0),IF(MOD(C1629,$O$8)=0,Calculadora!$D$6*(1+Calculadora!$D$7)^(B1629-1),0)))</f>
        <v/>
      </c>
      <c r="F1629" s="27" t="str">
        <f aca="false">IF(A1629="","",(D1629+IF($O$9=1,E1629,0))*$O$7)</f>
        <v/>
      </c>
      <c r="G1629" s="27" t="str">
        <f aca="false">IF(A1629="","",D1629+E1629+F1629)</f>
        <v/>
      </c>
      <c r="H1629" s="27" t="str">
        <f aca="false">IF(A1629="","",Calculadora!$D$5+SUM($E$7:E1629))</f>
        <v/>
      </c>
      <c r="I1629" s="27" t="str">
        <f aca="false">IF(A1629="","",G1629-H1629)</f>
        <v/>
      </c>
      <c r="J1629" s="27" t="str">
        <f aca="false">IF(A1629="","",IF(C1629=$O$2,G1629,0))</f>
        <v/>
      </c>
    </row>
    <row r="1630" customFormat="false" ht="15" hidden="false" customHeight="false" outlineLevel="0" collapsed="false">
      <c r="A1630" s="25" t="str">
        <f aca="false">IF(ROW()-6&lt;=$O$3,ROW()-6,"")</f>
        <v/>
      </c>
      <c r="B1630" s="25" t="str">
        <f aca="false">IF(A1630="","",INT((A1630-1)/$O$2)+1)</f>
        <v/>
      </c>
      <c r="C1630" s="25" t="str">
        <f aca="false">IF(A1630="","",MOD(A1630-1,$O$2)+1)</f>
        <v/>
      </c>
      <c r="D1630" s="27" t="str">
        <f aca="false">IF(A1630="","",IF(A1630=1,Calculadora!$D$5,G1629))</f>
        <v/>
      </c>
      <c r="E1630" s="27" t="str">
        <f aca="false">IF(A1630="","",IF($O$9=1,IF(MOD(C1630-1,$O$8)=0,Calculadora!$D$6*(1+Calculadora!$D$7)^(B1630-1),0),IF(MOD(C1630,$O$8)=0,Calculadora!$D$6*(1+Calculadora!$D$7)^(B1630-1),0)))</f>
        <v/>
      </c>
      <c r="F1630" s="27" t="str">
        <f aca="false">IF(A1630="","",(D1630+IF($O$9=1,E1630,0))*$O$7)</f>
        <v/>
      </c>
      <c r="G1630" s="27" t="str">
        <f aca="false">IF(A1630="","",D1630+E1630+F1630)</f>
        <v/>
      </c>
      <c r="H1630" s="27" t="str">
        <f aca="false">IF(A1630="","",Calculadora!$D$5+SUM($E$7:E1630))</f>
        <v/>
      </c>
      <c r="I1630" s="27" t="str">
        <f aca="false">IF(A1630="","",G1630-H1630)</f>
        <v/>
      </c>
      <c r="J1630" s="27" t="str">
        <f aca="false">IF(A1630="","",IF(C1630=$O$2,G1630,0))</f>
        <v/>
      </c>
    </row>
    <row r="1631" customFormat="false" ht="15" hidden="false" customHeight="false" outlineLevel="0" collapsed="false">
      <c r="A1631" s="25" t="str">
        <f aca="false">IF(ROW()-6&lt;=$O$3,ROW()-6,"")</f>
        <v/>
      </c>
      <c r="B1631" s="25" t="str">
        <f aca="false">IF(A1631="","",INT((A1631-1)/$O$2)+1)</f>
        <v/>
      </c>
      <c r="C1631" s="25" t="str">
        <f aca="false">IF(A1631="","",MOD(A1631-1,$O$2)+1)</f>
        <v/>
      </c>
      <c r="D1631" s="27" t="str">
        <f aca="false">IF(A1631="","",IF(A1631=1,Calculadora!$D$5,G1630))</f>
        <v/>
      </c>
      <c r="E1631" s="27" t="str">
        <f aca="false">IF(A1631="","",IF($O$9=1,IF(MOD(C1631-1,$O$8)=0,Calculadora!$D$6*(1+Calculadora!$D$7)^(B1631-1),0),IF(MOD(C1631,$O$8)=0,Calculadora!$D$6*(1+Calculadora!$D$7)^(B1631-1),0)))</f>
        <v/>
      </c>
      <c r="F1631" s="27" t="str">
        <f aca="false">IF(A1631="","",(D1631+IF($O$9=1,E1631,0))*$O$7)</f>
        <v/>
      </c>
      <c r="G1631" s="27" t="str">
        <f aca="false">IF(A1631="","",D1631+E1631+F1631)</f>
        <v/>
      </c>
      <c r="H1631" s="27" t="str">
        <f aca="false">IF(A1631="","",Calculadora!$D$5+SUM($E$7:E1631))</f>
        <v/>
      </c>
      <c r="I1631" s="27" t="str">
        <f aca="false">IF(A1631="","",G1631-H1631)</f>
        <v/>
      </c>
      <c r="J1631" s="27" t="str">
        <f aca="false">IF(A1631="","",IF(C1631=$O$2,G1631,0))</f>
        <v/>
      </c>
    </row>
    <row r="1632" customFormat="false" ht="15" hidden="false" customHeight="false" outlineLevel="0" collapsed="false">
      <c r="A1632" s="25" t="str">
        <f aca="false">IF(ROW()-6&lt;=$O$3,ROW()-6,"")</f>
        <v/>
      </c>
      <c r="B1632" s="25" t="str">
        <f aca="false">IF(A1632="","",INT((A1632-1)/$O$2)+1)</f>
        <v/>
      </c>
      <c r="C1632" s="25" t="str">
        <f aca="false">IF(A1632="","",MOD(A1632-1,$O$2)+1)</f>
        <v/>
      </c>
      <c r="D1632" s="27" t="str">
        <f aca="false">IF(A1632="","",IF(A1632=1,Calculadora!$D$5,G1631))</f>
        <v/>
      </c>
      <c r="E1632" s="27" t="str">
        <f aca="false">IF(A1632="","",IF($O$9=1,IF(MOD(C1632-1,$O$8)=0,Calculadora!$D$6*(1+Calculadora!$D$7)^(B1632-1),0),IF(MOD(C1632,$O$8)=0,Calculadora!$D$6*(1+Calculadora!$D$7)^(B1632-1),0)))</f>
        <v/>
      </c>
      <c r="F1632" s="27" t="str">
        <f aca="false">IF(A1632="","",(D1632+IF($O$9=1,E1632,0))*$O$7)</f>
        <v/>
      </c>
      <c r="G1632" s="27" t="str">
        <f aca="false">IF(A1632="","",D1632+E1632+F1632)</f>
        <v/>
      </c>
      <c r="H1632" s="27" t="str">
        <f aca="false">IF(A1632="","",Calculadora!$D$5+SUM($E$7:E1632))</f>
        <v/>
      </c>
      <c r="I1632" s="27" t="str">
        <f aca="false">IF(A1632="","",G1632-H1632)</f>
        <v/>
      </c>
      <c r="J1632" s="27" t="str">
        <f aca="false">IF(A1632="","",IF(C1632=$O$2,G1632,0))</f>
        <v/>
      </c>
    </row>
    <row r="1633" customFormat="false" ht="15" hidden="false" customHeight="false" outlineLevel="0" collapsed="false">
      <c r="A1633" s="25" t="str">
        <f aca="false">IF(ROW()-6&lt;=$O$3,ROW()-6,"")</f>
        <v/>
      </c>
      <c r="B1633" s="25" t="str">
        <f aca="false">IF(A1633="","",INT((A1633-1)/$O$2)+1)</f>
        <v/>
      </c>
      <c r="C1633" s="25" t="str">
        <f aca="false">IF(A1633="","",MOD(A1633-1,$O$2)+1)</f>
        <v/>
      </c>
      <c r="D1633" s="27" t="str">
        <f aca="false">IF(A1633="","",IF(A1633=1,Calculadora!$D$5,G1632))</f>
        <v/>
      </c>
      <c r="E1633" s="27" t="str">
        <f aca="false">IF(A1633="","",IF($O$9=1,IF(MOD(C1633-1,$O$8)=0,Calculadora!$D$6*(1+Calculadora!$D$7)^(B1633-1),0),IF(MOD(C1633,$O$8)=0,Calculadora!$D$6*(1+Calculadora!$D$7)^(B1633-1),0)))</f>
        <v/>
      </c>
      <c r="F1633" s="27" t="str">
        <f aca="false">IF(A1633="","",(D1633+IF($O$9=1,E1633,0))*$O$7)</f>
        <v/>
      </c>
      <c r="G1633" s="27" t="str">
        <f aca="false">IF(A1633="","",D1633+E1633+F1633)</f>
        <v/>
      </c>
      <c r="H1633" s="27" t="str">
        <f aca="false">IF(A1633="","",Calculadora!$D$5+SUM($E$7:E1633))</f>
        <v/>
      </c>
      <c r="I1633" s="27" t="str">
        <f aca="false">IF(A1633="","",G1633-H1633)</f>
        <v/>
      </c>
      <c r="J1633" s="27" t="str">
        <f aca="false">IF(A1633="","",IF(C1633=$O$2,G1633,0))</f>
        <v/>
      </c>
    </row>
    <row r="1634" customFormat="false" ht="15" hidden="false" customHeight="false" outlineLevel="0" collapsed="false">
      <c r="A1634" s="25" t="str">
        <f aca="false">IF(ROW()-6&lt;=$O$3,ROW()-6,"")</f>
        <v/>
      </c>
      <c r="B1634" s="25" t="str">
        <f aca="false">IF(A1634="","",INT((A1634-1)/$O$2)+1)</f>
        <v/>
      </c>
      <c r="C1634" s="25" t="str">
        <f aca="false">IF(A1634="","",MOD(A1634-1,$O$2)+1)</f>
        <v/>
      </c>
      <c r="D1634" s="27" t="str">
        <f aca="false">IF(A1634="","",IF(A1634=1,Calculadora!$D$5,G1633))</f>
        <v/>
      </c>
      <c r="E1634" s="27" t="str">
        <f aca="false">IF(A1634="","",IF($O$9=1,IF(MOD(C1634-1,$O$8)=0,Calculadora!$D$6*(1+Calculadora!$D$7)^(B1634-1),0),IF(MOD(C1634,$O$8)=0,Calculadora!$D$6*(1+Calculadora!$D$7)^(B1634-1),0)))</f>
        <v/>
      </c>
      <c r="F1634" s="27" t="str">
        <f aca="false">IF(A1634="","",(D1634+IF($O$9=1,E1634,0))*$O$7)</f>
        <v/>
      </c>
      <c r="G1634" s="27" t="str">
        <f aca="false">IF(A1634="","",D1634+E1634+F1634)</f>
        <v/>
      </c>
      <c r="H1634" s="27" t="str">
        <f aca="false">IF(A1634="","",Calculadora!$D$5+SUM($E$7:E1634))</f>
        <v/>
      </c>
      <c r="I1634" s="27" t="str">
        <f aca="false">IF(A1634="","",G1634-H1634)</f>
        <v/>
      </c>
      <c r="J1634" s="27" t="str">
        <f aca="false">IF(A1634="","",IF(C1634=$O$2,G1634,0))</f>
        <v/>
      </c>
    </row>
    <row r="1635" customFormat="false" ht="15" hidden="false" customHeight="false" outlineLevel="0" collapsed="false">
      <c r="A1635" s="25" t="str">
        <f aca="false">IF(ROW()-6&lt;=$O$3,ROW()-6,"")</f>
        <v/>
      </c>
      <c r="B1635" s="25" t="str">
        <f aca="false">IF(A1635="","",INT((A1635-1)/$O$2)+1)</f>
        <v/>
      </c>
      <c r="C1635" s="25" t="str">
        <f aca="false">IF(A1635="","",MOD(A1635-1,$O$2)+1)</f>
        <v/>
      </c>
      <c r="D1635" s="27" t="str">
        <f aca="false">IF(A1635="","",IF(A1635=1,Calculadora!$D$5,G1634))</f>
        <v/>
      </c>
      <c r="E1635" s="27" t="str">
        <f aca="false">IF(A1635="","",IF($O$9=1,IF(MOD(C1635-1,$O$8)=0,Calculadora!$D$6*(1+Calculadora!$D$7)^(B1635-1),0),IF(MOD(C1635,$O$8)=0,Calculadora!$D$6*(1+Calculadora!$D$7)^(B1635-1),0)))</f>
        <v/>
      </c>
      <c r="F1635" s="27" t="str">
        <f aca="false">IF(A1635="","",(D1635+IF($O$9=1,E1635,0))*$O$7)</f>
        <v/>
      </c>
      <c r="G1635" s="27" t="str">
        <f aca="false">IF(A1635="","",D1635+E1635+F1635)</f>
        <v/>
      </c>
      <c r="H1635" s="27" t="str">
        <f aca="false">IF(A1635="","",Calculadora!$D$5+SUM($E$7:E1635))</f>
        <v/>
      </c>
      <c r="I1635" s="27" t="str">
        <f aca="false">IF(A1635="","",G1635-H1635)</f>
        <v/>
      </c>
      <c r="J1635" s="27" t="str">
        <f aca="false">IF(A1635="","",IF(C1635=$O$2,G1635,0))</f>
        <v/>
      </c>
    </row>
    <row r="1636" customFormat="false" ht="15" hidden="false" customHeight="false" outlineLevel="0" collapsed="false">
      <c r="A1636" s="25" t="str">
        <f aca="false">IF(ROW()-6&lt;=$O$3,ROW()-6,"")</f>
        <v/>
      </c>
      <c r="B1636" s="25" t="str">
        <f aca="false">IF(A1636="","",INT((A1636-1)/$O$2)+1)</f>
        <v/>
      </c>
      <c r="C1636" s="25" t="str">
        <f aca="false">IF(A1636="","",MOD(A1636-1,$O$2)+1)</f>
        <v/>
      </c>
      <c r="D1636" s="27" t="str">
        <f aca="false">IF(A1636="","",IF(A1636=1,Calculadora!$D$5,G1635))</f>
        <v/>
      </c>
      <c r="E1636" s="27" t="str">
        <f aca="false">IF(A1636="","",IF($O$9=1,IF(MOD(C1636-1,$O$8)=0,Calculadora!$D$6*(1+Calculadora!$D$7)^(B1636-1),0),IF(MOD(C1636,$O$8)=0,Calculadora!$D$6*(1+Calculadora!$D$7)^(B1636-1),0)))</f>
        <v/>
      </c>
      <c r="F1636" s="27" t="str">
        <f aca="false">IF(A1636="","",(D1636+IF($O$9=1,E1636,0))*$O$7)</f>
        <v/>
      </c>
      <c r="G1636" s="27" t="str">
        <f aca="false">IF(A1636="","",D1636+E1636+F1636)</f>
        <v/>
      </c>
      <c r="H1636" s="27" t="str">
        <f aca="false">IF(A1636="","",Calculadora!$D$5+SUM($E$7:E1636))</f>
        <v/>
      </c>
      <c r="I1636" s="27" t="str">
        <f aca="false">IF(A1636="","",G1636-H1636)</f>
        <v/>
      </c>
      <c r="J1636" s="27" t="str">
        <f aca="false">IF(A1636="","",IF(C1636=$O$2,G1636,0))</f>
        <v/>
      </c>
    </row>
    <row r="1637" customFormat="false" ht="15" hidden="false" customHeight="false" outlineLevel="0" collapsed="false">
      <c r="A1637" s="25" t="str">
        <f aca="false">IF(ROW()-6&lt;=$O$3,ROW()-6,"")</f>
        <v/>
      </c>
      <c r="B1637" s="25" t="str">
        <f aca="false">IF(A1637="","",INT((A1637-1)/$O$2)+1)</f>
        <v/>
      </c>
      <c r="C1637" s="25" t="str">
        <f aca="false">IF(A1637="","",MOD(A1637-1,$O$2)+1)</f>
        <v/>
      </c>
      <c r="D1637" s="27" t="str">
        <f aca="false">IF(A1637="","",IF(A1637=1,Calculadora!$D$5,G1636))</f>
        <v/>
      </c>
      <c r="E1637" s="27" t="str">
        <f aca="false">IF(A1637="","",IF($O$9=1,IF(MOD(C1637-1,$O$8)=0,Calculadora!$D$6*(1+Calculadora!$D$7)^(B1637-1),0),IF(MOD(C1637,$O$8)=0,Calculadora!$D$6*(1+Calculadora!$D$7)^(B1637-1),0)))</f>
        <v/>
      </c>
      <c r="F1637" s="27" t="str">
        <f aca="false">IF(A1637="","",(D1637+IF($O$9=1,E1637,0))*$O$7)</f>
        <v/>
      </c>
      <c r="G1637" s="27" t="str">
        <f aca="false">IF(A1637="","",D1637+E1637+F1637)</f>
        <v/>
      </c>
      <c r="H1637" s="27" t="str">
        <f aca="false">IF(A1637="","",Calculadora!$D$5+SUM($E$7:E1637))</f>
        <v/>
      </c>
      <c r="I1637" s="27" t="str">
        <f aca="false">IF(A1637="","",G1637-H1637)</f>
        <v/>
      </c>
      <c r="J1637" s="27" t="str">
        <f aca="false">IF(A1637="","",IF(C1637=$O$2,G1637,0))</f>
        <v/>
      </c>
    </row>
    <row r="1638" customFormat="false" ht="15" hidden="false" customHeight="false" outlineLevel="0" collapsed="false">
      <c r="A1638" s="25" t="str">
        <f aca="false">IF(ROW()-6&lt;=$O$3,ROW()-6,"")</f>
        <v/>
      </c>
      <c r="B1638" s="25" t="str">
        <f aca="false">IF(A1638="","",INT((A1638-1)/$O$2)+1)</f>
        <v/>
      </c>
      <c r="C1638" s="25" t="str">
        <f aca="false">IF(A1638="","",MOD(A1638-1,$O$2)+1)</f>
        <v/>
      </c>
      <c r="D1638" s="27" t="str">
        <f aca="false">IF(A1638="","",IF(A1638=1,Calculadora!$D$5,G1637))</f>
        <v/>
      </c>
      <c r="E1638" s="27" t="str">
        <f aca="false">IF(A1638="","",IF($O$9=1,IF(MOD(C1638-1,$O$8)=0,Calculadora!$D$6*(1+Calculadora!$D$7)^(B1638-1),0),IF(MOD(C1638,$O$8)=0,Calculadora!$D$6*(1+Calculadora!$D$7)^(B1638-1),0)))</f>
        <v/>
      </c>
      <c r="F1638" s="27" t="str">
        <f aca="false">IF(A1638="","",(D1638+IF($O$9=1,E1638,0))*$O$7)</f>
        <v/>
      </c>
      <c r="G1638" s="27" t="str">
        <f aca="false">IF(A1638="","",D1638+E1638+F1638)</f>
        <v/>
      </c>
      <c r="H1638" s="27" t="str">
        <f aca="false">IF(A1638="","",Calculadora!$D$5+SUM($E$7:E1638))</f>
        <v/>
      </c>
      <c r="I1638" s="27" t="str">
        <f aca="false">IF(A1638="","",G1638-H1638)</f>
        <v/>
      </c>
      <c r="J1638" s="27" t="str">
        <f aca="false">IF(A1638="","",IF(C1638=$O$2,G1638,0))</f>
        <v/>
      </c>
    </row>
    <row r="1639" customFormat="false" ht="15" hidden="false" customHeight="false" outlineLevel="0" collapsed="false">
      <c r="A1639" s="25" t="str">
        <f aca="false">IF(ROW()-6&lt;=$O$3,ROW()-6,"")</f>
        <v/>
      </c>
      <c r="B1639" s="25" t="str">
        <f aca="false">IF(A1639="","",INT((A1639-1)/$O$2)+1)</f>
        <v/>
      </c>
      <c r="C1639" s="25" t="str">
        <f aca="false">IF(A1639="","",MOD(A1639-1,$O$2)+1)</f>
        <v/>
      </c>
      <c r="D1639" s="27" t="str">
        <f aca="false">IF(A1639="","",IF(A1639=1,Calculadora!$D$5,G1638))</f>
        <v/>
      </c>
      <c r="E1639" s="27" t="str">
        <f aca="false">IF(A1639="","",IF($O$9=1,IF(MOD(C1639-1,$O$8)=0,Calculadora!$D$6*(1+Calculadora!$D$7)^(B1639-1),0),IF(MOD(C1639,$O$8)=0,Calculadora!$D$6*(1+Calculadora!$D$7)^(B1639-1),0)))</f>
        <v/>
      </c>
      <c r="F1639" s="27" t="str">
        <f aca="false">IF(A1639="","",(D1639+IF($O$9=1,E1639,0))*$O$7)</f>
        <v/>
      </c>
      <c r="G1639" s="27" t="str">
        <f aca="false">IF(A1639="","",D1639+E1639+F1639)</f>
        <v/>
      </c>
      <c r="H1639" s="27" t="str">
        <f aca="false">IF(A1639="","",Calculadora!$D$5+SUM($E$7:E1639))</f>
        <v/>
      </c>
      <c r="I1639" s="27" t="str">
        <f aca="false">IF(A1639="","",G1639-H1639)</f>
        <v/>
      </c>
      <c r="J1639" s="27" t="str">
        <f aca="false">IF(A1639="","",IF(C1639=$O$2,G1639,0))</f>
        <v/>
      </c>
    </row>
    <row r="1640" customFormat="false" ht="15" hidden="false" customHeight="false" outlineLevel="0" collapsed="false">
      <c r="A1640" s="25" t="str">
        <f aca="false">IF(ROW()-6&lt;=$O$3,ROW()-6,"")</f>
        <v/>
      </c>
      <c r="B1640" s="25" t="str">
        <f aca="false">IF(A1640="","",INT((A1640-1)/$O$2)+1)</f>
        <v/>
      </c>
      <c r="C1640" s="25" t="str">
        <f aca="false">IF(A1640="","",MOD(A1640-1,$O$2)+1)</f>
        <v/>
      </c>
      <c r="D1640" s="27" t="str">
        <f aca="false">IF(A1640="","",IF(A1640=1,Calculadora!$D$5,G1639))</f>
        <v/>
      </c>
      <c r="E1640" s="27" t="str">
        <f aca="false">IF(A1640="","",IF($O$9=1,IF(MOD(C1640-1,$O$8)=0,Calculadora!$D$6*(1+Calculadora!$D$7)^(B1640-1),0),IF(MOD(C1640,$O$8)=0,Calculadora!$D$6*(1+Calculadora!$D$7)^(B1640-1),0)))</f>
        <v/>
      </c>
      <c r="F1640" s="27" t="str">
        <f aca="false">IF(A1640="","",(D1640+IF($O$9=1,E1640,0))*$O$7)</f>
        <v/>
      </c>
      <c r="G1640" s="27" t="str">
        <f aca="false">IF(A1640="","",D1640+E1640+F1640)</f>
        <v/>
      </c>
      <c r="H1640" s="27" t="str">
        <f aca="false">IF(A1640="","",Calculadora!$D$5+SUM($E$7:E1640))</f>
        <v/>
      </c>
      <c r="I1640" s="27" t="str">
        <f aca="false">IF(A1640="","",G1640-H1640)</f>
        <v/>
      </c>
      <c r="J1640" s="27" t="str">
        <f aca="false">IF(A1640="","",IF(C1640=$O$2,G1640,0))</f>
        <v/>
      </c>
    </row>
    <row r="1641" customFormat="false" ht="15" hidden="false" customHeight="false" outlineLevel="0" collapsed="false">
      <c r="A1641" s="25" t="str">
        <f aca="false">IF(ROW()-6&lt;=$O$3,ROW()-6,"")</f>
        <v/>
      </c>
      <c r="B1641" s="25" t="str">
        <f aca="false">IF(A1641="","",INT((A1641-1)/$O$2)+1)</f>
        <v/>
      </c>
      <c r="C1641" s="25" t="str">
        <f aca="false">IF(A1641="","",MOD(A1641-1,$O$2)+1)</f>
        <v/>
      </c>
      <c r="D1641" s="27" t="str">
        <f aca="false">IF(A1641="","",IF(A1641=1,Calculadora!$D$5,G1640))</f>
        <v/>
      </c>
      <c r="E1641" s="27" t="str">
        <f aca="false">IF(A1641="","",IF($O$9=1,IF(MOD(C1641-1,$O$8)=0,Calculadora!$D$6*(1+Calculadora!$D$7)^(B1641-1),0),IF(MOD(C1641,$O$8)=0,Calculadora!$D$6*(1+Calculadora!$D$7)^(B1641-1),0)))</f>
        <v/>
      </c>
      <c r="F1641" s="27" t="str">
        <f aca="false">IF(A1641="","",(D1641+IF($O$9=1,E1641,0))*$O$7)</f>
        <v/>
      </c>
      <c r="G1641" s="27" t="str">
        <f aca="false">IF(A1641="","",D1641+E1641+F1641)</f>
        <v/>
      </c>
      <c r="H1641" s="27" t="str">
        <f aca="false">IF(A1641="","",Calculadora!$D$5+SUM($E$7:E1641))</f>
        <v/>
      </c>
      <c r="I1641" s="27" t="str">
        <f aca="false">IF(A1641="","",G1641-H1641)</f>
        <v/>
      </c>
      <c r="J1641" s="27" t="str">
        <f aca="false">IF(A1641="","",IF(C1641=$O$2,G1641,0))</f>
        <v/>
      </c>
    </row>
    <row r="1642" customFormat="false" ht="15" hidden="false" customHeight="false" outlineLevel="0" collapsed="false">
      <c r="A1642" s="25" t="str">
        <f aca="false">IF(ROW()-6&lt;=$O$3,ROW()-6,"")</f>
        <v/>
      </c>
      <c r="B1642" s="25" t="str">
        <f aca="false">IF(A1642="","",INT((A1642-1)/$O$2)+1)</f>
        <v/>
      </c>
      <c r="C1642" s="25" t="str">
        <f aca="false">IF(A1642="","",MOD(A1642-1,$O$2)+1)</f>
        <v/>
      </c>
      <c r="D1642" s="27" t="str">
        <f aca="false">IF(A1642="","",IF(A1642=1,Calculadora!$D$5,G1641))</f>
        <v/>
      </c>
      <c r="E1642" s="27" t="str">
        <f aca="false">IF(A1642="","",IF($O$9=1,IF(MOD(C1642-1,$O$8)=0,Calculadora!$D$6*(1+Calculadora!$D$7)^(B1642-1),0),IF(MOD(C1642,$O$8)=0,Calculadora!$D$6*(1+Calculadora!$D$7)^(B1642-1),0)))</f>
        <v/>
      </c>
      <c r="F1642" s="27" t="str">
        <f aca="false">IF(A1642="","",(D1642+IF($O$9=1,E1642,0))*$O$7)</f>
        <v/>
      </c>
      <c r="G1642" s="27" t="str">
        <f aca="false">IF(A1642="","",D1642+E1642+F1642)</f>
        <v/>
      </c>
      <c r="H1642" s="27" t="str">
        <f aca="false">IF(A1642="","",Calculadora!$D$5+SUM($E$7:E1642))</f>
        <v/>
      </c>
      <c r="I1642" s="27" t="str">
        <f aca="false">IF(A1642="","",G1642-H1642)</f>
        <v/>
      </c>
      <c r="J1642" s="27" t="str">
        <f aca="false">IF(A1642="","",IF(C1642=$O$2,G1642,0))</f>
        <v/>
      </c>
    </row>
    <row r="1643" customFormat="false" ht="15" hidden="false" customHeight="false" outlineLevel="0" collapsed="false">
      <c r="A1643" s="25" t="str">
        <f aca="false">IF(ROW()-6&lt;=$O$3,ROW()-6,"")</f>
        <v/>
      </c>
      <c r="B1643" s="25" t="str">
        <f aca="false">IF(A1643="","",INT((A1643-1)/$O$2)+1)</f>
        <v/>
      </c>
      <c r="C1643" s="25" t="str">
        <f aca="false">IF(A1643="","",MOD(A1643-1,$O$2)+1)</f>
        <v/>
      </c>
      <c r="D1643" s="27" t="str">
        <f aca="false">IF(A1643="","",IF(A1643=1,Calculadora!$D$5,G1642))</f>
        <v/>
      </c>
      <c r="E1643" s="27" t="str">
        <f aca="false">IF(A1643="","",IF($O$9=1,IF(MOD(C1643-1,$O$8)=0,Calculadora!$D$6*(1+Calculadora!$D$7)^(B1643-1),0),IF(MOD(C1643,$O$8)=0,Calculadora!$D$6*(1+Calculadora!$D$7)^(B1643-1),0)))</f>
        <v/>
      </c>
      <c r="F1643" s="27" t="str">
        <f aca="false">IF(A1643="","",(D1643+IF($O$9=1,E1643,0))*$O$7)</f>
        <v/>
      </c>
      <c r="G1643" s="27" t="str">
        <f aca="false">IF(A1643="","",D1643+E1643+F1643)</f>
        <v/>
      </c>
      <c r="H1643" s="27" t="str">
        <f aca="false">IF(A1643="","",Calculadora!$D$5+SUM($E$7:E1643))</f>
        <v/>
      </c>
      <c r="I1643" s="27" t="str">
        <f aca="false">IF(A1643="","",G1643-H1643)</f>
        <v/>
      </c>
      <c r="J1643" s="27" t="str">
        <f aca="false">IF(A1643="","",IF(C1643=$O$2,G1643,0))</f>
        <v/>
      </c>
    </row>
    <row r="1644" customFormat="false" ht="15" hidden="false" customHeight="false" outlineLevel="0" collapsed="false">
      <c r="A1644" s="25" t="str">
        <f aca="false">IF(ROW()-6&lt;=$O$3,ROW()-6,"")</f>
        <v/>
      </c>
      <c r="B1644" s="25" t="str">
        <f aca="false">IF(A1644="","",INT((A1644-1)/$O$2)+1)</f>
        <v/>
      </c>
      <c r="C1644" s="25" t="str">
        <f aca="false">IF(A1644="","",MOD(A1644-1,$O$2)+1)</f>
        <v/>
      </c>
      <c r="D1644" s="27" t="str">
        <f aca="false">IF(A1644="","",IF(A1644=1,Calculadora!$D$5,G1643))</f>
        <v/>
      </c>
      <c r="E1644" s="27" t="str">
        <f aca="false">IF(A1644="","",IF($O$9=1,IF(MOD(C1644-1,$O$8)=0,Calculadora!$D$6*(1+Calculadora!$D$7)^(B1644-1),0),IF(MOD(C1644,$O$8)=0,Calculadora!$D$6*(1+Calculadora!$D$7)^(B1644-1),0)))</f>
        <v/>
      </c>
      <c r="F1644" s="27" t="str">
        <f aca="false">IF(A1644="","",(D1644+IF($O$9=1,E1644,0))*$O$7)</f>
        <v/>
      </c>
      <c r="G1644" s="27" t="str">
        <f aca="false">IF(A1644="","",D1644+E1644+F1644)</f>
        <v/>
      </c>
      <c r="H1644" s="27" t="str">
        <f aca="false">IF(A1644="","",Calculadora!$D$5+SUM($E$7:E1644))</f>
        <v/>
      </c>
      <c r="I1644" s="27" t="str">
        <f aca="false">IF(A1644="","",G1644-H1644)</f>
        <v/>
      </c>
      <c r="J1644" s="27" t="str">
        <f aca="false">IF(A1644="","",IF(C1644=$O$2,G1644,0))</f>
        <v/>
      </c>
    </row>
    <row r="1645" customFormat="false" ht="15" hidden="false" customHeight="false" outlineLevel="0" collapsed="false">
      <c r="A1645" s="25" t="str">
        <f aca="false">IF(ROW()-6&lt;=$O$3,ROW()-6,"")</f>
        <v/>
      </c>
      <c r="B1645" s="25" t="str">
        <f aca="false">IF(A1645="","",INT((A1645-1)/$O$2)+1)</f>
        <v/>
      </c>
      <c r="C1645" s="25" t="str">
        <f aca="false">IF(A1645="","",MOD(A1645-1,$O$2)+1)</f>
        <v/>
      </c>
      <c r="D1645" s="27" t="str">
        <f aca="false">IF(A1645="","",IF(A1645=1,Calculadora!$D$5,G1644))</f>
        <v/>
      </c>
      <c r="E1645" s="27" t="str">
        <f aca="false">IF(A1645="","",IF($O$9=1,IF(MOD(C1645-1,$O$8)=0,Calculadora!$D$6*(1+Calculadora!$D$7)^(B1645-1),0),IF(MOD(C1645,$O$8)=0,Calculadora!$D$6*(1+Calculadora!$D$7)^(B1645-1),0)))</f>
        <v/>
      </c>
      <c r="F1645" s="27" t="str">
        <f aca="false">IF(A1645="","",(D1645+IF($O$9=1,E1645,0))*$O$7)</f>
        <v/>
      </c>
      <c r="G1645" s="27" t="str">
        <f aca="false">IF(A1645="","",D1645+E1645+F1645)</f>
        <v/>
      </c>
      <c r="H1645" s="27" t="str">
        <f aca="false">IF(A1645="","",Calculadora!$D$5+SUM($E$7:E1645))</f>
        <v/>
      </c>
      <c r="I1645" s="27" t="str">
        <f aca="false">IF(A1645="","",G1645-H1645)</f>
        <v/>
      </c>
      <c r="J1645" s="27" t="str">
        <f aca="false">IF(A1645="","",IF(C1645=$O$2,G1645,0))</f>
        <v/>
      </c>
    </row>
    <row r="1646" customFormat="false" ht="15" hidden="false" customHeight="false" outlineLevel="0" collapsed="false">
      <c r="A1646" s="25" t="str">
        <f aca="false">IF(ROW()-6&lt;=$O$3,ROW()-6,"")</f>
        <v/>
      </c>
      <c r="B1646" s="25" t="str">
        <f aca="false">IF(A1646="","",INT((A1646-1)/$O$2)+1)</f>
        <v/>
      </c>
      <c r="C1646" s="25" t="str">
        <f aca="false">IF(A1646="","",MOD(A1646-1,$O$2)+1)</f>
        <v/>
      </c>
      <c r="D1646" s="27" t="str">
        <f aca="false">IF(A1646="","",IF(A1646=1,Calculadora!$D$5,G1645))</f>
        <v/>
      </c>
      <c r="E1646" s="27" t="str">
        <f aca="false">IF(A1646="","",IF($O$9=1,IF(MOD(C1646-1,$O$8)=0,Calculadora!$D$6*(1+Calculadora!$D$7)^(B1646-1),0),IF(MOD(C1646,$O$8)=0,Calculadora!$D$6*(1+Calculadora!$D$7)^(B1646-1),0)))</f>
        <v/>
      </c>
      <c r="F1646" s="27" t="str">
        <f aca="false">IF(A1646="","",(D1646+IF($O$9=1,E1646,0))*$O$7)</f>
        <v/>
      </c>
      <c r="G1646" s="27" t="str">
        <f aca="false">IF(A1646="","",D1646+E1646+F1646)</f>
        <v/>
      </c>
      <c r="H1646" s="27" t="str">
        <f aca="false">IF(A1646="","",Calculadora!$D$5+SUM($E$7:E1646))</f>
        <v/>
      </c>
      <c r="I1646" s="27" t="str">
        <f aca="false">IF(A1646="","",G1646-H1646)</f>
        <v/>
      </c>
      <c r="J1646" s="27" t="str">
        <f aca="false">IF(A1646="","",IF(C1646=$O$2,G1646,0))</f>
        <v/>
      </c>
    </row>
    <row r="1647" customFormat="false" ht="15" hidden="false" customHeight="false" outlineLevel="0" collapsed="false">
      <c r="A1647" s="25" t="str">
        <f aca="false">IF(ROW()-6&lt;=$O$3,ROW()-6,"")</f>
        <v/>
      </c>
      <c r="B1647" s="25" t="str">
        <f aca="false">IF(A1647="","",INT((A1647-1)/$O$2)+1)</f>
        <v/>
      </c>
      <c r="C1647" s="25" t="str">
        <f aca="false">IF(A1647="","",MOD(A1647-1,$O$2)+1)</f>
        <v/>
      </c>
      <c r="D1647" s="27" t="str">
        <f aca="false">IF(A1647="","",IF(A1647=1,Calculadora!$D$5,G1646))</f>
        <v/>
      </c>
      <c r="E1647" s="27" t="str">
        <f aca="false">IF(A1647="","",IF($O$9=1,IF(MOD(C1647-1,$O$8)=0,Calculadora!$D$6*(1+Calculadora!$D$7)^(B1647-1),0),IF(MOD(C1647,$O$8)=0,Calculadora!$D$6*(1+Calculadora!$D$7)^(B1647-1),0)))</f>
        <v/>
      </c>
      <c r="F1647" s="27" t="str">
        <f aca="false">IF(A1647="","",(D1647+IF($O$9=1,E1647,0))*$O$7)</f>
        <v/>
      </c>
      <c r="G1647" s="27" t="str">
        <f aca="false">IF(A1647="","",D1647+E1647+F1647)</f>
        <v/>
      </c>
      <c r="H1647" s="27" t="str">
        <f aca="false">IF(A1647="","",Calculadora!$D$5+SUM($E$7:E1647))</f>
        <v/>
      </c>
      <c r="I1647" s="27" t="str">
        <f aca="false">IF(A1647="","",G1647-H1647)</f>
        <v/>
      </c>
      <c r="J1647" s="27" t="str">
        <f aca="false">IF(A1647="","",IF(C1647=$O$2,G1647,0))</f>
        <v/>
      </c>
    </row>
    <row r="1648" customFormat="false" ht="15" hidden="false" customHeight="false" outlineLevel="0" collapsed="false">
      <c r="A1648" s="25" t="str">
        <f aca="false">IF(ROW()-6&lt;=$O$3,ROW()-6,"")</f>
        <v/>
      </c>
      <c r="B1648" s="25" t="str">
        <f aca="false">IF(A1648="","",INT((A1648-1)/$O$2)+1)</f>
        <v/>
      </c>
      <c r="C1648" s="25" t="str">
        <f aca="false">IF(A1648="","",MOD(A1648-1,$O$2)+1)</f>
        <v/>
      </c>
      <c r="D1648" s="27" t="str">
        <f aca="false">IF(A1648="","",IF(A1648=1,Calculadora!$D$5,G1647))</f>
        <v/>
      </c>
      <c r="E1648" s="27" t="str">
        <f aca="false">IF(A1648="","",IF($O$9=1,IF(MOD(C1648-1,$O$8)=0,Calculadora!$D$6*(1+Calculadora!$D$7)^(B1648-1),0),IF(MOD(C1648,$O$8)=0,Calculadora!$D$6*(1+Calculadora!$D$7)^(B1648-1),0)))</f>
        <v/>
      </c>
      <c r="F1648" s="27" t="str">
        <f aca="false">IF(A1648="","",(D1648+IF($O$9=1,E1648,0))*$O$7)</f>
        <v/>
      </c>
      <c r="G1648" s="27" t="str">
        <f aca="false">IF(A1648="","",D1648+E1648+F1648)</f>
        <v/>
      </c>
      <c r="H1648" s="27" t="str">
        <f aca="false">IF(A1648="","",Calculadora!$D$5+SUM($E$7:E1648))</f>
        <v/>
      </c>
      <c r="I1648" s="27" t="str">
        <f aca="false">IF(A1648="","",G1648-H1648)</f>
        <v/>
      </c>
      <c r="J1648" s="27" t="str">
        <f aca="false">IF(A1648="","",IF(C1648=$O$2,G1648,0))</f>
        <v/>
      </c>
    </row>
    <row r="1649" customFormat="false" ht="15" hidden="false" customHeight="false" outlineLevel="0" collapsed="false">
      <c r="A1649" s="25" t="str">
        <f aca="false">IF(ROW()-6&lt;=$O$3,ROW()-6,"")</f>
        <v/>
      </c>
      <c r="B1649" s="25" t="str">
        <f aca="false">IF(A1649="","",INT((A1649-1)/$O$2)+1)</f>
        <v/>
      </c>
      <c r="C1649" s="25" t="str">
        <f aca="false">IF(A1649="","",MOD(A1649-1,$O$2)+1)</f>
        <v/>
      </c>
      <c r="D1649" s="27" t="str">
        <f aca="false">IF(A1649="","",IF(A1649=1,Calculadora!$D$5,G1648))</f>
        <v/>
      </c>
      <c r="E1649" s="27" t="str">
        <f aca="false">IF(A1649="","",IF($O$9=1,IF(MOD(C1649-1,$O$8)=0,Calculadora!$D$6*(1+Calculadora!$D$7)^(B1649-1),0),IF(MOD(C1649,$O$8)=0,Calculadora!$D$6*(1+Calculadora!$D$7)^(B1649-1),0)))</f>
        <v/>
      </c>
      <c r="F1649" s="27" t="str">
        <f aca="false">IF(A1649="","",(D1649+IF($O$9=1,E1649,0))*$O$7)</f>
        <v/>
      </c>
      <c r="G1649" s="27" t="str">
        <f aca="false">IF(A1649="","",D1649+E1649+F1649)</f>
        <v/>
      </c>
      <c r="H1649" s="27" t="str">
        <f aca="false">IF(A1649="","",Calculadora!$D$5+SUM($E$7:E1649))</f>
        <v/>
      </c>
      <c r="I1649" s="27" t="str">
        <f aca="false">IF(A1649="","",G1649-H1649)</f>
        <v/>
      </c>
      <c r="J1649" s="27" t="str">
        <f aca="false">IF(A1649="","",IF(C1649=$O$2,G1649,0))</f>
        <v/>
      </c>
    </row>
    <row r="1650" customFormat="false" ht="15" hidden="false" customHeight="false" outlineLevel="0" collapsed="false">
      <c r="A1650" s="25" t="str">
        <f aca="false">IF(ROW()-6&lt;=$O$3,ROW()-6,"")</f>
        <v/>
      </c>
      <c r="B1650" s="25" t="str">
        <f aca="false">IF(A1650="","",INT((A1650-1)/$O$2)+1)</f>
        <v/>
      </c>
      <c r="C1650" s="25" t="str">
        <f aca="false">IF(A1650="","",MOD(A1650-1,$O$2)+1)</f>
        <v/>
      </c>
      <c r="D1650" s="27" t="str">
        <f aca="false">IF(A1650="","",IF(A1650=1,Calculadora!$D$5,G1649))</f>
        <v/>
      </c>
      <c r="E1650" s="27" t="str">
        <f aca="false">IF(A1650="","",IF($O$9=1,IF(MOD(C1650-1,$O$8)=0,Calculadora!$D$6*(1+Calculadora!$D$7)^(B1650-1),0),IF(MOD(C1650,$O$8)=0,Calculadora!$D$6*(1+Calculadora!$D$7)^(B1650-1),0)))</f>
        <v/>
      </c>
      <c r="F1650" s="27" t="str">
        <f aca="false">IF(A1650="","",(D1650+IF($O$9=1,E1650,0))*$O$7)</f>
        <v/>
      </c>
      <c r="G1650" s="27" t="str">
        <f aca="false">IF(A1650="","",D1650+E1650+F1650)</f>
        <v/>
      </c>
      <c r="H1650" s="27" t="str">
        <f aca="false">IF(A1650="","",Calculadora!$D$5+SUM($E$7:E1650))</f>
        <v/>
      </c>
      <c r="I1650" s="27" t="str">
        <f aca="false">IF(A1650="","",G1650-H1650)</f>
        <v/>
      </c>
      <c r="J1650" s="27" t="str">
        <f aca="false">IF(A1650="","",IF(C1650=$O$2,G1650,0))</f>
        <v/>
      </c>
    </row>
    <row r="1651" customFormat="false" ht="15" hidden="false" customHeight="false" outlineLevel="0" collapsed="false">
      <c r="A1651" s="25" t="str">
        <f aca="false">IF(ROW()-6&lt;=$O$3,ROW()-6,"")</f>
        <v/>
      </c>
      <c r="B1651" s="25" t="str">
        <f aca="false">IF(A1651="","",INT((A1651-1)/$O$2)+1)</f>
        <v/>
      </c>
      <c r="C1651" s="25" t="str">
        <f aca="false">IF(A1651="","",MOD(A1651-1,$O$2)+1)</f>
        <v/>
      </c>
      <c r="D1651" s="27" t="str">
        <f aca="false">IF(A1651="","",IF(A1651=1,Calculadora!$D$5,G1650))</f>
        <v/>
      </c>
      <c r="E1651" s="27" t="str">
        <f aca="false">IF(A1651="","",IF($O$9=1,IF(MOD(C1651-1,$O$8)=0,Calculadora!$D$6*(1+Calculadora!$D$7)^(B1651-1),0),IF(MOD(C1651,$O$8)=0,Calculadora!$D$6*(1+Calculadora!$D$7)^(B1651-1),0)))</f>
        <v/>
      </c>
      <c r="F1651" s="27" t="str">
        <f aca="false">IF(A1651="","",(D1651+IF($O$9=1,E1651,0))*$O$7)</f>
        <v/>
      </c>
      <c r="G1651" s="27" t="str">
        <f aca="false">IF(A1651="","",D1651+E1651+F1651)</f>
        <v/>
      </c>
      <c r="H1651" s="27" t="str">
        <f aca="false">IF(A1651="","",Calculadora!$D$5+SUM($E$7:E1651))</f>
        <v/>
      </c>
      <c r="I1651" s="27" t="str">
        <f aca="false">IF(A1651="","",G1651-H1651)</f>
        <v/>
      </c>
      <c r="J1651" s="27" t="str">
        <f aca="false">IF(A1651="","",IF(C1651=$O$2,G1651,0))</f>
        <v/>
      </c>
    </row>
    <row r="1652" customFormat="false" ht="15" hidden="false" customHeight="false" outlineLevel="0" collapsed="false">
      <c r="A1652" s="25" t="str">
        <f aca="false">IF(ROW()-6&lt;=$O$3,ROW()-6,"")</f>
        <v/>
      </c>
      <c r="B1652" s="25" t="str">
        <f aca="false">IF(A1652="","",INT((A1652-1)/$O$2)+1)</f>
        <v/>
      </c>
      <c r="C1652" s="25" t="str">
        <f aca="false">IF(A1652="","",MOD(A1652-1,$O$2)+1)</f>
        <v/>
      </c>
      <c r="D1652" s="27" t="str">
        <f aca="false">IF(A1652="","",IF(A1652=1,Calculadora!$D$5,G1651))</f>
        <v/>
      </c>
      <c r="E1652" s="27" t="str">
        <f aca="false">IF(A1652="","",IF($O$9=1,IF(MOD(C1652-1,$O$8)=0,Calculadora!$D$6*(1+Calculadora!$D$7)^(B1652-1),0),IF(MOD(C1652,$O$8)=0,Calculadora!$D$6*(1+Calculadora!$D$7)^(B1652-1),0)))</f>
        <v/>
      </c>
      <c r="F1652" s="27" t="str">
        <f aca="false">IF(A1652="","",(D1652+IF($O$9=1,E1652,0))*$O$7)</f>
        <v/>
      </c>
      <c r="G1652" s="27" t="str">
        <f aca="false">IF(A1652="","",D1652+E1652+F1652)</f>
        <v/>
      </c>
      <c r="H1652" s="27" t="str">
        <f aca="false">IF(A1652="","",Calculadora!$D$5+SUM($E$7:E1652))</f>
        <v/>
      </c>
      <c r="I1652" s="27" t="str">
        <f aca="false">IF(A1652="","",G1652-H1652)</f>
        <v/>
      </c>
      <c r="J1652" s="27" t="str">
        <f aca="false">IF(A1652="","",IF(C1652=$O$2,G1652,0))</f>
        <v/>
      </c>
    </row>
    <row r="1653" customFormat="false" ht="15" hidden="false" customHeight="false" outlineLevel="0" collapsed="false">
      <c r="A1653" s="25" t="str">
        <f aca="false">IF(ROW()-6&lt;=$O$3,ROW()-6,"")</f>
        <v/>
      </c>
      <c r="B1653" s="25" t="str">
        <f aca="false">IF(A1653="","",INT((A1653-1)/$O$2)+1)</f>
        <v/>
      </c>
      <c r="C1653" s="25" t="str">
        <f aca="false">IF(A1653="","",MOD(A1653-1,$O$2)+1)</f>
        <v/>
      </c>
      <c r="D1653" s="27" t="str">
        <f aca="false">IF(A1653="","",IF(A1653=1,Calculadora!$D$5,G1652))</f>
        <v/>
      </c>
      <c r="E1653" s="27" t="str">
        <f aca="false">IF(A1653="","",IF($O$9=1,IF(MOD(C1653-1,$O$8)=0,Calculadora!$D$6*(1+Calculadora!$D$7)^(B1653-1),0),IF(MOD(C1653,$O$8)=0,Calculadora!$D$6*(1+Calculadora!$D$7)^(B1653-1),0)))</f>
        <v/>
      </c>
      <c r="F1653" s="27" t="str">
        <f aca="false">IF(A1653="","",(D1653+IF($O$9=1,E1653,0))*$O$7)</f>
        <v/>
      </c>
      <c r="G1653" s="27" t="str">
        <f aca="false">IF(A1653="","",D1653+E1653+F1653)</f>
        <v/>
      </c>
      <c r="H1653" s="27" t="str">
        <f aca="false">IF(A1653="","",Calculadora!$D$5+SUM($E$7:E1653))</f>
        <v/>
      </c>
      <c r="I1653" s="27" t="str">
        <f aca="false">IF(A1653="","",G1653-H1653)</f>
        <v/>
      </c>
      <c r="J1653" s="27" t="str">
        <f aca="false">IF(A1653="","",IF(C1653=$O$2,G1653,0))</f>
        <v/>
      </c>
    </row>
    <row r="1654" customFormat="false" ht="15" hidden="false" customHeight="false" outlineLevel="0" collapsed="false">
      <c r="A1654" s="25" t="str">
        <f aca="false">IF(ROW()-6&lt;=$O$3,ROW()-6,"")</f>
        <v/>
      </c>
      <c r="B1654" s="25" t="str">
        <f aca="false">IF(A1654="","",INT((A1654-1)/$O$2)+1)</f>
        <v/>
      </c>
      <c r="C1654" s="25" t="str">
        <f aca="false">IF(A1654="","",MOD(A1654-1,$O$2)+1)</f>
        <v/>
      </c>
      <c r="D1654" s="27" t="str">
        <f aca="false">IF(A1654="","",IF(A1654=1,Calculadora!$D$5,G1653))</f>
        <v/>
      </c>
      <c r="E1654" s="27" t="str">
        <f aca="false">IF(A1654="","",IF($O$9=1,IF(MOD(C1654-1,$O$8)=0,Calculadora!$D$6*(1+Calculadora!$D$7)^(B1654-1),0),IF(MOD(C1654,$O$8)=0,Calculadora!$D$6*(1+Calculadora!$D$7)^(B1654-1),0)))</f>
        <v/>
      </c>
      <c r="F1654" s="27" t="str">
        <f aca="false">IF(A1654="","",(D1654+IF($O$9=1,E1654,0))*$O$7)</f>
        <v/>
      </c>
      <c r="G1654" s="27" t="str">
        <f aca="false">IF(A1654="","",D1654+E1654+F1654)</f>
        <v/>
      </c>
      <c r="H1654" s="27" t="str">
        <f aca="false">IF(A1654="","",Calculadora!$D$5+SUM($E$7:E1654))</f>
        <v/>
      </c>
      <c r="I1654" s="27" t="str">
        <f aca="false">IF(A1654="","",G1654-H1654)</f>
        <v/>
      </c>
      <c r="J1654" s="27" t="str">
        <f aca="false">IF(A1654="","",IF(C1654=$O$2,G1654,0))</f>
        <v/>
      </c>
    </row>
    <row r="1655" customFormat="false" ht="15" hidden="false" customHeight="false" outlineLevel="0" collapsed="false">
      <c r="A1655" s="25" t="str">
        <f aca="false">IF(ROW()-6&lt;=$O$3,ROW()-6,"")</f>
        <v/>
      </c>
      <c r="B1655" s="25" t="str">
        <f aca="false">IF(A1655="","",INT((A1655-1)/$O$2)+1)</f>
        <v/>
      </c>
      <c r="C1655" s="25" t="str">
        <f aca="false">IF(A1655="","",MOD(A1655-1,$O$2)+1)</f>
        <v/>
      </c>
      <c r="D1655" s="27" t="str">
        <f aca="false">IF(A1655="","",IF(A1655=1,Calculadora!$D$5,G1654))</f>
        <v/>
      </c>
      <c r="E1655" s="27" t="str">
        <f aca="false">IF(A1655="","",IF($O$9=1,IF(MOD(C1655-1,$O$8)=0,Calculadora!$D$6*(1+Calculadora!$D$7)^(B1655-1),0),IF(MOD(C1655,$O$8)=0,Calculadora!$D$6*(1+Calculadora!$D$7)^(B1655-1),0)))</f>
        <v/>
      </c>
      <c r="F1655" s="27" t="str">
        <f aca="false">IF(A1655="","",(D1655+IF($O$9=1,E1655,0))*$O$7)</f>
        <v/>
      </c>
      <c r="G1655" s="27" t="str">
        <f aca="false">IF(A1655="","",D1655+E1655+F1655)</f>
        <v/>
      </c>
      <c r="H1655" s="27" t="str">
        <f aca="false">IF(A1655="","",Calculadora!$D$5+SUM($E$7:E1655))</f>
        <v/>
      </c>
      <c r="I1655" s="27" t="str">
        <f aca="false">IF(A1655="","",G1655-H1655)</f>
        <v/>
      </c>
      <c r="J1655" s="27" t="str">
        <f aca="false">IF(A1655="","",IF(C1655=$O$2,G1655,0))</f>
        <v/>
      </c>
    </row>
    <row r="1656" customFormat="false" ht="15" hidden="false" customHeight="false" outlineLevel="0" collapsed="false">
      <c r="A1656" s="25" t="str">
        <f aca="false">IF(ROW()-6&lt;=$O$3,ROW()-6,"")</f>
        <v/>
      </c>
      <c r="B1656" s="25" t="str">
        <f aca="false">IF(A1656="","",INT((A1656-1)/$O$2)+1)</f>
        <v/>
      </c>
      <c r="C1656" s="25" t="str">
        <f aca="false">IF(A1656="","",MOD(A1656-1,$O$2)+1)</f>
        <v/>
      </c>
      <c r="D1656" s="27" t="str">
        <f aca="false">IF(A1656="","",IF(A1656=1,Calculadora!$D$5,G1655))</f>
        <v/>
      </c>
      <c r="E1656" s="27" t="str">
        <f aca="false">IF(A1656="","",IF($O$9=1,IF(MOD(C1656-1,$O$8)=0,Calculadora!$D$6*(1+Calculadora!$D$7)^(B1656-1),0),IF(MOD(C1656,$O$8)=0,Calculadora!$D$6*(1+Calculadora!$D$7)^(B1656-1),0)))</f>
        <v/>
      </c>
      <c r="F1656" s="27" t="str">
        <f aca="false">IF(A1656="","",(D1656+IF($O$9=1,E1656,0))*$O$7)</f>
        <v/>
      </c>
      <c r="G1656" s="27" t="str">
        <f aca="false">IF(A1656="","",D1656+E1656+F1656)</f>
        <v/>
      </c>
      <c r="H1656" s="27" t="str">
        <f aca="false">IF(A1656="","",Calculadora!$D$5+SUM($E$7:E1656))</f>
        <v/>
      </c>
      <c r="I1656" s="27" t="str">
        <f aca="false">IF(A1656="","",G1656-H1656)</f>
        <v/>
      </c>
      <c r="J1656" s="27" t="str">
        <f aca="false">IF(A1656="","",IF(C1656=$O$2,G1656,0))</f>
        <v/>
      </c>
    </row>
    <row r="1657" customFormat="false" ht="15" hidden="false" customHeight="false" outlineLevel="0" collapsed="false">
      <c r="A1657" s="25" t="str">
        <f aca="false">IF(ROW()-6&lt;=$O$3,ROW()-6,"")</f>
        <v/>
      </c>
      <c r="B1657" s="25" t="str">
        <f aca="false">IF(A1657="","",INT((A1657-1)/$O$2)+1)</f>
        <v/>
      </c>
      <c r="C1657" s="25" t="str">
        <f aca="false">IF(A1657="","",MOD(A1657-1,$O$2)+1)</f>
        <v/>
      </c>
      <c r="D1657" s="27" t="str">
        <f aca="false">IF(A1657="","",IF(A1657=1,Calculadora!$D$5,G1656))</f>
        <v/>
      </c>
      <c r="E1657" s="27" t="str">
        <f aca="false">IF(A1657="","",IF($O$9=1,IF(MOD(C1657-1,$O$8)=0,Calculadora!$D$6*(1+Calculadora!$D$7)^(B1657-1),0),IF(MOD(C1657,$O$8)=0,Calculadora!$D$6*(1+Calculadora!$D$7)^(B1657-1),0)))</f>
        <v/>
      </c>
      <c r="F1657" s="27" t="str">
        <f aca="false">IF(A1657="","",(D1657+IF($O$9=1,E1657,0))*$O$7)</f>
        <v/>
      </c>
      <c r="G1657" s="27" t="str">
        <f aca="false">IF(A1657="","",D1657+E1657+F1657)</f>
        <v/>
      </c>
      <c r="H1657" s="27" t="str">
        <f aca="false">IF(A1657="","",Calculadora!$D$5+SUM($E$7:E1657))</f>
        <v/>
      </c>
      <c r="I1657" s="27" t="str">
        <f aca="false">IF(A1657="","",G1657-H1657)</f>
        <v/>
      </c>
      <c r="J1657" s="27" t="str">
        <f aca="false">IF(A1657="","",IF(C1657=$O$2,G1657,0))</f>
        <v/>
      </c>
    </row>
    <row r="1658" customFormat="false" ht="15" hidden="false" customHeight="false" outlineLevel="0" collapsed="false">
      <c r="A1658" s="25" t="str">
        <f aca="false">IF(ROW()-6&lt;=$O$3,ROW()-6,"")</f>
        <v/>
      </c>
      <c r="B1658" s="25" t="str">
        <f aca="false">IF(A1658="","",INT((A1658-1)/$O$2)+1)</f>
        <v/>
      </c>
      <c r="C1658" s="25" t="str">
        <f aca="false">IF(A1658="","",MOD(A1658-1,$O$2)+1)</f>
        <v/>
      </c>
      <c r="D1658" s="27" t="str">
        <f aca="false">IF(A1658="","",IF(A1658=1,Calculadora!$D$5,G1657))</f>
        <v/>
      </c>
      <c r="E1658" s="27" t="str">
        <f aca="false">IF(A1658="","",IF($O$9=1,IF(MOD(C1658-1,$O$8)=0,Calculadora!$D$6*(1+Calculadora!$D$7)^(B1658-1),0),IF(MOD(C1658,$O$8)=0,Calculadora!$D$6*(1+Calculadora!$D$7)^(B1658-1),0)))</f>
        <v/>
      </c>
      <c r="F1658" s="27" t="str">
        <f aca="false">IF(A1658="","",(D1658+IF($O$9=1,E1658,0))*$O$7)</f>
        <v/>
      </c>
      <c r="G1658" s="27" t="str">
        <f aca="false">IF(A1658="","",D1658+E1658+F1658)</f>
        <v/>
      </c>
      <c r="H1658" s="27" t="str">
        <f aca="false">IF(A1658="","",Calculadora!$D$5+SUM($E$7:E1658))</f>
        <v/>
      </c>
      <c r="I1658" s="27" t="str">
        <f aca="false">IF(A1658="","",G1658-H1658)</f>
        <v/>
      </c>
      <c r="J1658" s="27" t="str">
        <f aca="false">IF(A1658="","",IF(C1658=$O$2,G1658,0))</f>
        <v/>
      </c>
    </row>
    <row r="1659" customFormat="false" ht="15" hidden="false" customHeight="false" outlineLevel="0" collapsed="false">
      <c r="A1659" s="25" t="str">
        <f aca="false">IF(ROW()-6&lt;=$O$3,ROW()-6,"")</f>
        <v/>
      </c>
      <c r="B1659" s="25" t="str">
        <f aca="false">IF(A1659="","",INT((A1659-1)/$O$2)+1)</f>
        <v/>
      </c>
      <c r="C1659" s="25" t="str">
        <f aca="false">IF(A1659="","",MOD(A1659-1,$O$2)+1)</f>
        <v/>
      </c>
      <c r="D1659" s="27" t="str">
        <f aca="false">IF(A1659="","",IF(A1659=1,Calculadora!$D$5,G1658))</f>
        <v/>
      </c>
      <c r="E1659" s="27" t="str">
        <f aca="false">IF(A1659="","",IF($O$9=1,IF(MOD(C1659-1,$O$8)=0,Calculadora!$D$6*(1+Calculadora!$D$7)^(B1659-1),0),IF(MOD(C1659,$O$8)=0,Calculadora!$D$6*(1+Calculadora!$D$7)^(B1659-1),0)))</f>
        <v/>
      </c>
      <c r="F1659" s="27" t="str">
        <f aca="false">IF(A1659="","",(D1659+IF($O$9=1,E1659,0))*$O$7)</f>
        <v/>
      </c>
      <c r="G1659" s="27" t="str">
        <f aca="false">IF(A1659="","",D1659+E1659+F1659)</f>
        <v/>
      </c>
      <c r="H1659" s="27" t="str">
        <f aca="false">IF(A1659="","",Calculadora!$D$5+SUM($E$7:E1659))</f>
        <v/>
      </c>
      <c r="I1659" s="27" t="str">
        <f aca="false">IF(A1659="","",G1659-H1659)</f>
        <v/>
      </c>
      <c r="J1659" s="27" t="str">
        <f aca="false">IF(A1659="","",IF(C1659=$O$2,G1659,0))</f>
        <v/>
      </c>
    </row>
    <row r="1660" customFormat="false" ht="15" hidden="false" customHeight="false" outlineLevel="0" collapsed="false">
      <c r="A1660" s="25" t="str">
        <f aca="false">IF(ROW()-6&lt;=$O$3,ROW()-6,"")</f>
        <v/>
      </c>
      <c r="B1660" s="25" t="str">
        <f aca="false">IF(A1660="","",INT((A1660-1)/$O$2)+1)</f>
        <v/>
      </c>
      <c r="C1660" s="25" t="str">
        <f aca="false">IF(A1660="","",MOD(A1660-1,$O$2)+1)</f>
        <v/>
      </c>
      <c r="D1660" s="27" t="str">
        <f aca="false">IF(A1660="","",IF(A1660=1,Calculadora!$D$5,G1659))</f>
        <v/>
      </c>
      <c r="E1660" s="27" t="str">
        <f aca="false">IF(A1660="","",IF($O$9=1,IF(MOD(C1660-1,$O$8)=0,Calculadora!$D$6*(1+Calculadora!$D$7)^(B1660-1),0),IF(MOD(C1660,$O$8)=0,Calculadora!$D$6*(1+Calculadora!$D$7)^(B1660-1),0)))</f>
        <v/>
      </c>
      <c r="F1660" s="27" t="str">
        <f aca="false">IF(A1660="","",(D1660+IF($O$9=1,E1660,0))*$O$7)</f>
        <v/>
      </c>
      <c r="G1660" s="27" t="str">
        <f aca="false">IF(A1660="","",D1660+E1660+F1660)</f>
        <v/>
      </c>
      <c r="H1660" s="27" t="str">
        <f aca="false">IF(A1660="","",Calculadora!$D$5+SUM($E$7:E1660))</f>
        <v/>
      </c>
      <c r="I1660" s="27" t="str">
        <f aca="false">IF(A1660="","",G1660-H1660)</f>
        <v/>
      </c>
      <c r="J1660" s="27" t="str">
        <f aca="false">IF(A1660="","",IF(C1660=$O$2,G1660,0))</f>
        <v/>
      </c>
    </row>
    <row r="1661" customFormat="false" ht="15" hidden="false" customHeight="false" outlineLevel="0" collapsed="false">
      <c r="A1661" s="25" t="str">
        <f aca="false">IF(ROW()-6&lt;=$O$3,ROW()-6,"")</f>
        <v/>
      </c>
      <c r="B1661" s="25" t="str">
        <f aca="false">IF(A1661="","",INT((A1661-1)/$O$2)+1)</f>
        <v/>
      </c>
      <c r="C1661" s="25" t="str">
        <f aca="false">IF(A1661="","",MOD(A1661-1,$O$2)+1)</f>
        <v/>
      </c>
      <c r="D1661" s="27" t="str">
        <f aca="false">IF(A1661="","",IF(A1661=1,Calculadora!$D$5,G1660))</f>
        <v/>
      </c>
      <c r="E1661" s="27" t="str">
        <f aca="false">IF(A1661="","",IF($O$9=1,IF(MOD(C1661-1,$O$8)=0,Calculadora!$D$6*(1+Calculadora!$D$7)^(B1661-1),0),IF(MOD(C1661,$O$8)=0,Calculadora!$D$6*(1+Calculadora!$D$7)^(B1661-1),0)))</f>
        <v/>
      </c>
      <c r="F1661" s="27" t="str">
        <f aca="false">IF(A1661="","",(D1661+IF($O$9=1,E1661,0))*$O$7)</f>
        <v/>
      </c>
      <c r="G1661" s="27" t="str">
        <f aca="false">IF(A1661="","",D1661+E1661+F1661)</f>
        <v/>
      </c>
      <c r="H1661" s="27" t="str">
        <f aca="false">IF(A1661="","",Calculadora!$D$5+SUM($E$7:E1661))</f>
        <v/>
      </c>
      <c r="I1661" s="27" t="str">
        <f aca="false">IF(A1661="","",G1661-H1661)</f>
        <v/>
      </c>
      <c r="J1661" s="27" t="str">
        <f aca="false">IF(A1661="","",IF(C1661=$O$2,G1661,0))</f>
        <v/>
      </c>
    </row>
    <row r="1662" customFormat="false" ht="15" hidden="false" customHeight="false" outlineLevel="0" collapsed="false">
      <c r="A1662" s="25" t="str">
        <f aca="false">IF(ROW()-6&lt;=$O$3,ROW()-6,"")</f>
        <v/>
      </c>
      <c r="B1662" s="25" t="str">
        <f aca="false">IF(A1662="","",INT((A1662-1)/$O$2)+1)</f>
        <v/>
      </c>
      <c r="C1662" s="25" t="str">
        <f aca="false">IF(A1662="","",MOD(A1662-1,$O$2)+1)</f>
        <v/>
      </c>
      <c r="D1662" s="27" t="str">
        <f aca="false">IF(A1662="","",IF(A1662=1,Calculadora!$D$5,G1661))</f>
        <v/>
      </c>
      <c r="E1662" s="27" t="str">
        <f aca="false">IF(A1662="","",IF($O$9=1,IF(MOD(C1662-1,$O$8)=0,Calculadora!$D$6*(1+Calculadora!$D$7)^(B1662-1),0),IF(MOD(C1662,$O$8)=0,Calculadora!$D$6*(1+Calculadora!$D$7)^(B1662-1),0)))</f>
        <v/>
      </c>
      <c r="F1662" s="27" t="str">
        <f aca="false">IF(A1662="","",(D1662+IF($O$9=1,E1662,0))*$O$7)</f>
        <v/>
      </c>
      <c r="G1662" s="27" t="str">
        <f aca="false">IF(A1662="","",D1662+E1662+F1662)</f>
        <v/>
      </c>
      <c r="H1662" s="27" t="str">
        <f aca="false">IF(A1662="","",Calculadora!$D$5+SUM($E$7:E1662))</f>
        <v/>
      </c>
      <c r="I1662" s="27" t="str">
        <f aca="false">IF(A1662="","",G1662-H1662)</f>
        <v/>
      </c>
      <c r="J1662" s="27" t="str">
        <f aca="false">IF(A1662="","",IF(C1662=$O$2,G1662,0))</f>
        <v/>
      </c>
    </row>
    <row r="1663" customFormat="false" ht="15" hidden="false" customHeight="false" outlineLevel="0" collapsed="false">
      <c r="A1663" s="25" t="str">
        <f aca="false">IF(ROW()-6&lt;=$O$3,ROW()-6,"")</f>
        <v/>
      </c>
      <c r="B1663" s="25" t="str">
        <f aca="false">IF(A1663="","",INT((A1663-1)/$O$2)+1)</f>
        <v/>
      </c>
      <c r="C1663" s="25" t="str">
        <f aca="false">IF(A1663="","",MOD(A1663-1,$O$2)+1)</f>
        <v/>
      </c>
      <c r="D1663" s="27" t="str">
        <f aca="false">IF(A1663="","",IF(A1663=1,Calculadora!$D$5,G1662))</f>
        <v/>
      </c>
      <c r="E1663" s="27" t="str">
        <f aca="false">IF(A1663="","",IF($O$9=1,IF(MOD(C1663-1,$O$8)=0,Calculadora!$D$6*(1+Calculadora!$D$7)^(B1663-1),0),IF(MOD(C1663,$O$8)=0,Calculadora!$D$6*(1+Calculadora!$D$7)^(B1663-1),0)))</f>
        <v/>
      </c>
      <c r="F1663" s="27" t="str">
        <f aca="false">IF(A1663="","",(D1663+IF($O$9=1,E1663,0))*$O$7)</f>
        <v/>
      </c>
      <c r="G1663" s="27" t="str">
        <f aca="false">IF(A1663="","",D1663+E1663+F1663)</f>
        <v/>
      </c>
      <c r="H1663" s="27" t="str">
        <f aca="false">IF(A1663="","",Calculadora!$D$5+SUM($E$7:E1663))</f>
        <v/>
      </c>
      <c r="I1663" s="27" t="str">
        <f aca="false">IF(A1663="","",G1663-H1663)</f>
        <v/>
      </c>
      <c r="J1663" s="27" t="str">
        <f aca="false">IF(A1663="","",IF(C1663=$O$2,G1663,0))</f>
        <v/>
      </c>
    </row>
    <row r="1664" customFormat="false" ht="15" hidden="false" customHeight="false" outlineLevel="0" collapsed="false">
      <c r="A1664" s="25" t="str">
        <f aca="false">IF(ROW()-6&lt;=$O$3,ROW()-6,"")</f>
        <v/>
      </c>
      <c r="B1664" s="25" t="str">
        <f aca="false">IF(A1664="","",INT((A1664-1)/$O$2)+1)</f>
        <v/>
      </c>
      <c r="C1664" s="25" t="str">
        <f aca="false">IF(A1664="","",MOD(A1664-1,$O$2)+1)</f>
        <v/>
      </c>
      <c r="D1664" s="27" t="str">
        <f aca="false">IF(A1664="","",IF(A1664=1,Calculadora!$D$5,G1663))</f>
        <v/>
      </c>
      <c r="E1664" s="27" t="str">
        <f aca="false">IF(A1664="","",IF($O$9=1,IF(MOD(C1664-1,$O$8)=0,Calculadora!$D$6*(1+Calculadora!$D$7)^(B1664-1),0),IF(MOD(C1664,$O$8)=0,Calculadora!$D$6*(1+Calculadora!$D$7)^(B1664-1),0)))</f>
        <v/>
      </c>
      <c r="F1664" s="27" t="str">
        <f aca="false">IF(A1664="","",(D1664+IF($O$9=1,E1664,0))*$O$7)</f>
        <v/>
      </c>
      <c r="G1664" s="27" t="str">
        <f aca="false">IF(A1664="","",D1664+E1664+F1664)</f>
        <v/>
      </c>
      <c r="H1664" s="27" t="str">
        <f aca="false">IF(A1664="","",Calculadora!$D$5+SUM($E$7:E1664))</f>
        <v/>
      </c>
      <c r="I1664" s="27" t="str">
        <f aca="false">IF(A1664="","",G1664-H1664)</f>
        <v/>
      </c>
      <c r="J1664" s="27" t="str">
        <f aca="false">IF(A1664="","",IF(C1664=$O$2,G1664,0))</f>
        <v/>
      </c>
    </row>
    <row r="1665" customFormat="false" ht="15" hidden="false" customHeight="false" outlineLevel="0" collapsed="false">
      <c r="A1665" s="25" t="str">
        <f aca="false">IF(ROW()-6&lt;=$O$3,ROW()-6,"")</f>
        <v/>
      </c>
      <c r="B1665" s="25" t="str">
        <f aca="false">IF(A1665="","",INT((A1665-1)/$O$2)+1)</f>
        <v/>
      </c>
      <c r="C1665" s="25" t="str">
        <f aca="false">IF(A1665="","",MOD(A1665-1,$O$2)+1)</f>
        <v/>
      </c>
      <c r="D1665" s="27" t="str">
        <f aca="false">IF(A1665="","",IF(A1665=1,Calculadora!$D$5,G1664))</f>
        <v/>
      </c>
      <c r="E1665" s="27" t="str">
        <f aca="false">IF(A1665="","",IF($O$9=1,IF(MOD(C1665-1,$O$8)=0,Calculadora!$D$6*(1+Calculadora!$D$7)^(B1665-1),0),IF(MOD(C1665,$O$8)=0,Calculadora!$D$6*(1+Calculadora!$D$7)^(B1665-1),0)))</f>
        <v/>
      </c>
      <c r="F1665" s="27" t="str">
        <f aca="false">IF(A1665="","",(D1665+IF($O$9=1,E1665,0))*$O$7)</f>
        <v/>
      </c>
      <c r="G1665" s="27" t="str">
        <f aca="false">IF(A1665="","",D1665+E1665+F1665)</f>
        <v/>
      </c>
      <c r="H1665" s="27" t="str">
        <f aca="false">IF(A1665="","",Calculadora!$D$5+SUM($E$7:E1665))</f>
        <v/>
      </c>
      <c r="I1665" s="27" t="str">
        <f aca="false">IF(A1665="","",G1665-H1665)</f>
        <v/>
      </c>
      <c r="J1665" s="27" t="str">
        <f aca="false">IF(A1665="","",IF(C1665=$O$2,G1665,0))</f>
        <v/>
      </c>
    </row>
    <row r="1666" customFormat="false" ht="15" hidden="false" customHeight="false" outlineLevel="0" collapsed="false">
      <c r="A1666" s="25" t="str">
        <f aca="false">IF(ROW()-6&lt;=$O$3,ROW()-6,"")</f>
        <v/>
      </c>
      <c r="B1666" s="25" t="str">
        <f aca="false">IF(A1666="","",INT((A1666-1)/$O$2)+1)</f>
        <v/>
      </c>
      <c r="C1666" s="25" t="str">
        <f aca="false">IF(A1666="","",MOD(A1666-1,$O$2)+1)</f>
        <v/>
      </c>
      <c r="D1666" s="27" t="str">
        <f aca="false">IF(A1666="","",IF(A1666=1,Calculadora!$D$5,G1665))</f>
        <v/>
      </c>
      <c r="E1666" s="27" t="str">
        <f aca="false">IF(A1666="","",IF($O$9=1,IF(MOD(C1666-1,$O$8)=0,Calculadora!$D$6*(1+Calculadora!$D$7)^(B1666-1),0),IF(MOD(C1666,$O$8)=0,Calculadora!$D$6*(1+Calculadora!$D$7)^(B1666-1),0)))</f>
        <v/>
      </c>
      <c r="F1666" s="27" t="str">
        <f aca="false">IF(A1666="","",(D1666+IF($O$9=1,E1666,0))*$O$7)</f>
        <v/>
      </c>
      <c r="G1666" s="27" t="str">
        <f aca="false">IF(A1666="","",D1666+E1666+F1666)</f>
        <v/>
      </c>
      <c r="H1666" s="27" t="str">
        <f aca="false">IF(A1666="","",Calculadora!$D$5+SUM($E$7:E1666))</f>
        <v/>
      </c>
      <c r="I1666" s="27" t="str">
        <f aca="false">IF(A1666="","",G1666-H1666)</f>
        <v/>
      </c>
      <c r="J1666" s="27" t="str">
        <f aca="false">IF(A1666="","",IF(C1666=$O$2,G1666,0))</f>
        <v/>
      </c>
    </row>
    <row r="1667" customFormat="false" ht="15" hidden="false" customHeight="false" outlineLevel="0" collapsed="false">
      <c r="A1667" s="25" t="str">
        <f aca="false">IF(ROW()-6&lt;=$O$3,ROW()-6,"")</f>
        <v/>
      </c>
      <c r="B1667" s="25" t="str">
        <f aca="false">IF(A1667="","",INT((A1667-1)/$O$2)+1)</f>
        <v/>
      </c>
      <c r="C1667" s="25" t="str">
        <f aca="false">IF(A1667="","",MOD(A1667-1,$O$2)+1)</f>
        <v/>
      </c>
      <c r="D1667" s="27" t="str">
        <f aca="false">IF(A1667="","",IF(A1667=1,Calculadora!$D$5,G1666))</f>
        <v/>
      </c>
      <c r="E1667" s="27" t="str">
        <f aca="false">IF(A1667="","",IF($O$9=1,IF(MOD(C1667-1,$O$8)=0,Calculadora!$D$6*(1+Calculadora!$D$7)^(B1667-1),0),IF(MOD(C1667,$O$8)=0,Calculadora!$D$6*(1+Calculadora!$D$7)^(B1667-1),0)))</f>
        <v/>
      </c>
      <c r="F1667" s="27" t="str">
        <f aca="false">IF(A1667="","",(D1667+IF($O$9=1,E1667,0))*$O$7)</f>
        <v/>
      </c>
      <c r="G1667" s="27" t="str">
        <f aca="false">IF(A1667="","",D1667+E1667+F1667)</f>
        <v/>
      </c>
      <c r="H1667" s="27" t="str">
        <f aca="false">IF(A1667="","",Calculadora!$D$5+SUM($E$7:E1667))</f>
        <v/>
      </c>
      <c r="I1667" s="27" t="str">
        <f aca="false">IF(A1667="","",G1667-H1667)</f>
        <v/>
      </c>
      <c r="J1667" s="27" t="str">
        <f aca="false">IF(A1667="","",IF(C1667=$O$2,G1667,0))</f>
        <v/>
      </c>
    </row>
    <row r="1668" customFormat="false" ht="15" hidden="false" customHeight="false" outlineLevel="0" collapsed="false">
      <c r="A1668" s="25" t="str">
        <f aca="false">IF(ROW()-6&lt;=$O$3,ROW()-6,"")</f>
        <v/>
      </c>
      <c r="B1668" s="25" t="str">
        <f aca="false">IF(A1668="","",INT((A1668-1)/$O$2)+1)</f>
        <v/>
      </c>
      <c r="C1668" s="25" t="str">
        <f aca="false">IF(A1668="","",MOD(A1668-1,$O$2)+1)</f>
        <v/>
      </c>
      <c r="D1668" s="27" t="str">
        <f aca="false">IF(A1668="","",IF(A1668=1,Calculadora!$D$5,G1667))</f>
        <v/>
      </c>
      <c r="E1668" s="27" t="str">
        <f aca="false">IF(A1668="","",IF($O$9=1,IF(MOD(C1668-1,$O$8)=0,Calculadora!$D$6*(1+Calculadora!$D$7)^(B1668-1),0),IF(MOD(C1668,$O$8)=0,Calculadora!$D$6*(1+Calculadora!$D$7)^(B1668-1),0)))</f>
        <v/>
      </c>
      <c r="F1668" s="27" t="str">
        <f aca="false">IF(A1668="","",(D1668+IF($O$9=1,E1668,0))*$O$7)</f>
        <v/>
      </c>
      <c r="G1668" s="27" t="str">
        <f aca="false">IF(A1668="","",D1668+E1668+F1668)</f>
        <v/>
      </c>
      <c r="H1668" s="27" t="str">
        <f aca="false">IF(A1668="","",Calculadora!$D$5+SUM($E$7:E1668))</f>
        <v/>
      </c>
      <c r="I1668" s="27" t="str">
        <f aca="false">IF(A1668="","",G1668-H1668)</f>
        <v/>
      </c>
      <c r="J1668" s="27" t="str">
        <f aca="false">IF(A1668="","",IF(C1668=$O$2,G1668,0))</f>
        <v/>
      </c>
    </row>
    <row r="1669" customFormat="false" ht="15" hidden="false" customHeight="false" outlineLevel="0" collapsed="false">
      <c r="A1669" s="25" t="str">
        <f aca="false">IF(ROW()-6&lt;=$O$3,ROW()-6,"")</f>
        <v/>
      </c>
      <c r="B1669" s="25" t="str">
        <f aca="false">IF(A1669="","",INT((A1669-1)/$O$2)+1)</f>
        <v/>
      </c>
      <c r="C1669" s="25" t="str">
        <f aca="false">IF(A1669="","",MOD(A1669-1,$O$2)+1)</f>
        <v/>
      </c>
      <c r="D1669" s="27" t="str">
        <f aca="false">IF(A1669="","",IF(A1669=1,Calculadora!$D$5,G1668))</f>
        <v/>
      </c>
      <c r="E1669" s="27" t="str">
        <f aca="false">IF(A1669="","",IF($O$9=1,IF(MOD(C1669-1,$O$8)=0,Calculadora!$D$6*(1+Calculadora!$D$7)^(B1669-1),0),IF(MOD(C1669,$O$8)=0,Calculadora!$D$6*(1+Calculadora!$D$7)^(B1669-1),0)))</f>
        <v/>
      </c>
      <c r="F1669" s="27" t="str">
        <f aca="false">IF(A1669="","",(D1669+IF($O$9=1,E1669,0))*$O$7)</f>
        <v/>
      </c>
      <c r="G1669" s="27" t="str">
        <f aca="false">IF(A1669="","",D1669+E1669+F1669)</f>
        <v/>
      </c>
      <c r="H1669" s="27" t="str">
        <f aca="false">IF(A1669="","",Calculadora!$D$5+SUM($E$7:E1669))</f>
        <v/>
      </c>
      <c r="I1669" s="27" t="str">
        <f aca="false">IF(A1669="","",G1669-H1669)</f>
        <v/>
      </c>
      <c r="J1669" s="27" t="str">
        <f aca="false">IF(A1669="","",IF(C1669=$O$2,G1669,0))</f>
        <v/>
      </c>
    </row>
    <row r="1670" customFormat="false" ht="15" hidden="false" customHeight="false" outlineLevel="0" collapsed="false">
      <c r="A1670" s="25" t="str">
        <f aca="false">IF(ROW()-6&lt;=$O$3,ROW()-6,"")</f>
        <v/>
      </c>
      <c r="B1670" s="25" t="str">
        <f aca="false">IF(A1670="","",INT((A1670-1)/$O$2)+1)</f>
        <v/>
      </c>
      <c r="C1670" s="25" t="str">
        <f aca="false">IF(A1670="","",MOD(A1670-1,$O$2)+1)</f>
        <v/>
      </c>
      <c r="D1670" s="27" t="str">
        <f aca="false">IF(A1670="","",IF(A1670=1,Calculadora!$D$5,G1669))</f>
        <v/>
      </c>
      <c r="E1670" s="27" t="str">
        <f aca="false">IF(A1670="","",IF($O$9=1,IF(MOD(C1670-1,$O$8)=0,Calculadora!$D$6*(1+Calculadora!$D$7)^(B1670-1),0),IF(MOD(C1670,$O$8)=0,Calculadora!$D$6*(1+Calculadora!$D$7)^(B1670-1),0)))</f>
        <v/>
      </c>
      <c r="F1670" s="27" t="str">
        <f aca="false">IF(A1670="","",(D1670+IF($O$9=1,E1670,0))*$O$7)</f>
        <v/>
      </c>
      <c r="G1670" s="27" t="str">
        <f aca="false">IF(A1670="","",D1670+E1670+F1670)</f>
        <v/>
      </c>
      <c r="H1670" s="27" t="str">
        <f aca="false">IF(A1670="","",Calculadora!$D$5+SUM($E$7:E1670))</f>
        <v/>
      </c>
      <c r="I1670" s="27" t="str">
        <f aca="false">IF(A1670="","",G1670-H1670)</f>
        <v/>
      </c>
      <c r="J1670" s="27" t="str">
        <f aca="false">IF(A1670="","",IF(C1670=$O$2,G1670,0))</f>
        <v/>
      </c>
    </row>
    <row r="1671" customFormat="false" ht="15" hidden="false" customHeight="false" outlineLevel="0" collapsed="false">
      <c r="A1671" s="25" t="str">
        <f aca="false">IF(ROW()-6&lt;=$O$3,ROW()-6,"")</f>
        <v/>
      </c>
      <c r="B1671" s="25" t="str">
        <f aca="false">IF(A1671="","",INT((A1671-1)/$O$2)+1)</f>
        <v/>
      </c>
      <c r="C1671" s="25" t="str">
        <f aca="false">IF(A1671="","",MOD(A1671-1,$O$2)+1)</f>
        <v/>
      </c>
      <c r="D1671" s="27" t="str">
        <f aca="false">IF(A1671="","",IF(A1671=1,Calculadora!$D$5,G1670))</f>
        <v/>
      </c>
      <c r="E1671" s="27" t="str">
        <f aca="false">IF(A1671="","",IF($O$9=1,IF(MOD(C1671-1,$O$8)=0,Calculadora!$D$6*(1+Calculadora!$D$7)^(B1671-1),0),IF(MOD(C1671,$O$8)=0,Calculadora!$D$6*(1+Calculadora!$D$7)^(B1671-1),0)))</f>
        <v/>
      </c>
      <c r="F1671" s="27" t="str">
        <f aca="false">IF(A1671="","",(D1671+IF($O$9=1,E1671,0))*$O$7)</f>
        <v/>
      </c>
      <c r="G1671" s="27" t="str">
        <f aca="false">IF(A1671="","",D1671+E1671+F1671)</f>
        <v/>
      </c>
      <c r="H1671" s="27" t="str">
        <f aca="false">IF(A1671="","",Calculadora!$D$5+SUM($E$7:E1671))</f>
        <v/>
      </c>
      <c r="I1671" s="27" t="str">
        <f aca="false">IF(A1671="","",G1671-H1671)</f>
        <v/>
      </c>
      <c r="J1671" s="27" t="str">
        <f aca="false">IF(A1671="","",IF(C1671=$O$2,G1671,0))</f>
        <v/>
      </c>
    </row>
    <row r="1672" customFormat="false" ht="15" hidden="false" customHeight="false" outlineLevel="0" collapsed="false">
      <c r="A1672" s="25" t="str">
        <f aca="false">IF(ROW()-6&lt;=$O$3,ROW()-6,"")</f>
        <v/>
      </c>
      <c r="B1672" s="25" t="str">
        <f aca="false">IF(A1672="","",INT((A1672-1)/$O$2)+1)</f>
        <v/>
      </c>
      <c r="C1672" s="25" t="str">
        <f aca="false">IF(A1672="","",MOD(A1672-1,$O$2)+1)</f>
        <v/>
      </c>
      <c r="D1672" s="27" t="str">
        <f aca="false">IF(A1672="","",IF(A1672=1,Calculadora!$D$5,G1671))</f>
        <v/>
      </c>
      <c r="E1672" s="27" t="str">
        <f aca="false">IF(A1672="","",IF($O$9=1,IF(MOD(C1672-1,$O$8)=0,Calculadora!$D$6*(1+Calculadora!$D$7)^(B1672-1),0),IF(MOD(C1672,$O$8)=0,Calculadora!$D$6*(1+Calculadora!$D$7)^(B1672-1),0)))</f>
        <v/>
      </c>
      <c r="F1672" s="27" t="str">
        <f aca="false">IF(A1672="","",(D1672+IF($O$9=1,E1672,0))*$O$7)</f>
        <v/>
      </c>
      <c r="G1672" s="27" t="str">
        <f aca="false">IF(A1672="","",D1672+E1672+F1672)</f>
        <v/>
      </c>
      <c r="H1672" s="27" t="str">
        <f aca="false">IF(A1672="","",Calculadora!$D$5+SUM($E$7:E1672))</f>
        <v/>
      </c>
      <c r="I1672" s="27" t="str">
        <f aca="false">IF(A1672="","",G1672-H1672)</f>
        <v/>
      </c>
      <c r="J1672" s="27" t="str">
        <f aca="false">IF(A1672="","",IF(C1672=$O$2,G1672,0))</f>
        <v/>
      </c>
    </row>
    <row r="1673" customFormat="false" ht="15" hidden="false" customHeight="false" outlineLevel="0" collapsed="false">
      <c r="A1673" s="25" t="str">
        <f aca="false">IF(ROW()-6&lt;=$O$3,ROW()-6,"")</f>
        <v/>
      </c>
      <c r="B1673" s="25" t="str">
        <f aca="false">IF(A1673="","",INT((A1673-1)/$O$2)+1)</f>
        <v/>
      </c>
      <c r="C1673" s="25" t="str">
        <f aca="false">IF(A1673="","",MOD(A1673-1,$O$2)+1)</f>
        <v/>
      </c>
      <c r="D1673" s="27" t="str">
        <f aca="false">IF(A1673="","",IF(A1673=1,Calculadora!$D$5,G1672))</f>
        <v/>
      </c>
      <c r="E1673" s="27" t="str">
        <f aca="false">IF(A1673="","",IF($O$9=1,IF(MOD(C1673-1,$O$8)=0,Calculadora!$D$6*(1+Calculadora!$D$7)^(B1673-1),0),IF(MOD(C1673,$O$8)=0,Calculadora!$D$6*(1+Calculadora!$D$7)^(B1673-1),0)))</f>
        <v/>
      </c>
      <c r="F1673" s="27" t="str">
        <f aca="false">IF(A1673="","",(D1673+IF($O$9=1,E1673,0))*$O$7)</f>
        <v/>
      </c>
      <c r="G1673" s="27" t="str">
        <f aca="false">IF(A1673="","",D1673+E1673+F1673)</f>
        <v/>
      </c>
      <c r="H1673" s="27" t="str">
        <f aca="false">IF(A1673="","",Calculadora!$D$5+SUM($E$7:E1673))</f>
        <v/>
      </c>
      <c r="I1673" s="27" t="str">
        <f aca="false">IF(A1673="","",G1673-H1673)</f>
        <v/>
      </c>
      <c r="J1673" s="27" t="str">
        <f aca="false">IF(A1673="","",IF(C1673=$O$2,G1673,0))</f>
        <v/>
      </c>
    </row>
    <row r="1674" customFormat="false" ht="15" hidden="false" customHeight="false" outlineLevel="0" collapsed="false">
      <c r="A1674" s="25" t="str">
        <f aca="false">IF(ROW()-6&lt;=$O$3,ROW()-6,"")</f>
        <v/>
      </c>
      <c r="B1674" s="25" t="str">
        <f aca="false">IF(A1674="","",INT((A1674-1)/$O$2)+1)</f>
        <v/>
      </c>
      <c r="C1674" s="25" t="str">
        <f aca="false">IF(A1674="","",MOD(A1674-1,$O$2)+1)</f>
        <v/>
      </c>
      <c r="D1674" s="27" t="str">
        <f aca="false">IF(A1674="","",IF(A1674=1,Calculadora!$D$5,G1673))</f>
        <v/>
      </c>
      <c r="E1674" s="27" t="str">
        <f aca="false">IF(A1674="","",IF($O$9=1,IF(MOD(C1674-1,$O$8)=0,Calculadora!$D$6*(1+Calculadora!$D$7)^(B1674-1),0),IF(MOD(C1674,$O$8)=0,Calculadora!$D$6*(1+Calculadora!$D$7)^(B1674-1),0)))</f>
        <v/>
      </c>
      <c r="F1674" s="27" t="str">
        <f aca="false">IF(A1674="","",(D1674+IF($O$9=1,E1674,0))*$O$7)</f>
        <v/>
      </c>
      <c r="G1674" s="27" t="str">
        <f aca="false">IF(A1674="","",D1674+E1674+F1674)</f>
        <v/>
      </c>
      <c r="H1674" s="27" t="str">
        <f aca="false">IF(A1674="","",Calculadora!$D$5+SUM($E$7:E1674))</f>
        <v/>
      </c>
      <c r="I1674" s="27" t="str">
        <f aca="false">IF(A1674="","",G1674-H1674)</f>
        <v/>
      </c>
      <c r="J1674" s="27" t="str">
        <f aca="false">IF(A1674="","",IF(C1674=$O$2,G1674,0))</f>
        <v/>
      </c>
    </row>
    <row r="1675" customFormat="false" ht="15" hidden="false" customHeight="false" outlineLevel="0" collapsed="false">
      <c r="A1675" s="25" t="str">
        <f aca="false">IF(ROW()-6&lt;=$O$3,ROW()-6,"")</f>
        <v/>
      </c>
      <c r="B1675" s="25" t="str">
        <f aca="false">IF(A1675="","",INT((A1675-1)/$O$2)+1)</f>
        <v/>
      </c>
      <c r="C1675" s="25" t="str">
        <f aca="false">IF(A1675="","",MOD(A1675-1,$O$2)+1)</f>
        <v/>
      </c>
      <c r="D1675" s="27" t="str">
        <f aca="false">IF(A1675="","",IF(A1675=1,Calculadora!$D$5,G1674))</f>
        <v/>
      </c>
      <c r="E1675" s="27" t="str">
        <f aca="false">IF(A1675="","",IF($O$9=1,IF(MOD(C1675-1,$O$8)=0,Calculadora!$D$6*(1+Calculadora!$D$7)^(B1675-1),0),IF(MOD(C1675,$O$8)=0,Calculadora!$D$6*(1+Calculadora!$D$7)^(B1675-1),0)))</f>
        <v/>
      </c>
      <c r="F1675" s="27" t="str">
        <f aca="false">IF(A1675="","",(D1675+IF($O$9=1,E1675,0))*$O$7)</f>
        <v/>
      </c>
      <c r="G1675" s="27" t="str">
        <f aca="false">IF(A1675="","",D1675+E1675+F1675)</f>
        <v/>
      </c>
      <c r="H1675" s="27" t="str">
        <f aca="false">IF(A1675="","",Calculadora!$D$5+SUM($E$7:E1675))</f>
        <v/>
      </c>
      <c r="I1675" s="27" t="str">
        <f aca="false">IF(A1675="","",G1675-H1675)</f>
        <v/>
      </c>
      <c r="J1675" s="27" t="str">
        <f aca="false">IF(A1675="","",IF(C1675=$O$2,G1675,0))</f>
        <v/>
      </c>
    </row>
    <row r="1676" customFormat="false" ht="15" hidden="false" customHeight="false" outlineLevel="0" collapsed="false">
      <c r="A1676" s="25" t="str">
        <f aca="false">IF(ROW()-6&lt;=$O$3,ROW()-6,"")</f>
        <v/>
      </c>
      <c r="B1676" s="25" t="str">
        <f aca="false">IF(A1676="","",INT((A1676-1)/$O$2)+1)</f>
        <v/>
      </c>
      <c r="C1676" s="25" t="str">
        <f aca="false">IF(A1676="","",MOD(A1676-1,$O$2)+1)</f>
        <v/>
      </c>
      <c r="D1676" s="27" t="str">
        <f aca="false">IF(A1676="","",IF(A1676=1,Calculadora!$D$5,G1675))</f>
        <v/>
      </c>
      <c r="E1676" s="27" t="str">
        <f aca="false">IF(A1676="","",IF($O$9=1,IF(MOD(C1676-1,$O$8)=0,Calculadora!$D$6*(1+Calculadora!$D$7)^(B1676-1),0),IF(MOD(C1676,$O$8)=0,Calculadora!$D$6*(1+Calculadora!$D$7)^(B1676-1),0)))</f>
        <v/>
      </c>
      <c r="F1676" s="27" t="str">
        <f aca="false">IF(A1676="","",(D1676+IF($O$9=1,E1676,0))*$O$7)</f>
        <v/>
      </c>
      <c r="G1676" s="27" t="str">
        <f aca="false">IF(A1676="","",D1676+E1676+F1676)</f>
        <v/>
      </c>
      <c r="H1676" s="27" t="str">
        <f aca="false">IF(A1676="","",Calculadora!$D$5+SUM($E$7:E1676))</f>
        <v/>
      </c>
      <c r="I1676" s="27" t="str">
        <f aca="false">IF(A1676="","",G1676-H1676)</f>
        <v/>
      </c>
      <c r="J1676" s="27" t="str">
        <f aca="false">IF(A1676="","",IF(C1676=$O$2,G1676,0))</f>
        <v/>
      </c>
    </row>
    <row r="1677" customFormat="false" ht="15" hidden="false" customHeight="false" outlineLevel="0" collapsed="false">
      <c r="A1677" s="25" t="str">
        <f aca="false">IF(ROW()-6&lt;=$O$3,ROW()-6,"")</f>
        <v/>
      </c>
      <c r="B1677" s="25" t="str">
        <f aca="false">IF(A1677="","",INT((A1677-1)/$O$2)+1)</f>
        <v/>
      </c>
      <c r="C1677" s="25" t="str">
        <f aca="false">IF(A1677="","",MOD(A1677-1,$O$2)+1)</f>
        <v/>
      </c>
      <c r="D1677" s="27" t="str">
        <f aca="false">IF(A1677="","",IF(A1677=1,Calculadora!$D$5,G1676))</f>
        <v/>
      </c>
      <c r="E1677" s="27" t="str">
        <f aca="false">IF(A1677="","",IF($O$9=1,IF(MOD(C1677-1,$O$8)=0,Calculadora!$D$6*(1+Calculadora!$D$7)^(B1677-1),0),IF(MOD(C1677,$O$8)=0,Calculadora!$D$6*(1+Calculadora!$D$7)^(B1677-1),0)))</f>
        <v/>
      </c>
      <c r="F1677" s="27" t="str">
        <f aca="false">IF(A1677="","",(D1677+IF($O$9=1,E1677,0))*$O$7)</f>
        <v/>
      </c>
      <c r="G1677" s="27" t="str">
        <f aca="false">IF(A1677="","",D1677+E1677+F1677)</f>
        <v/>
      </c>
      <c r="H1677" s="27" t="str">
        <f aca="false">IF(A1677="","",Calculadora!$D$5+SUM($E$7:E1677))</f>
        <v/>
      </c>
      <c r="I1677" s="27" t="str">
        <f aca="false">IF(A1677="","",G1677-H1677)</f>
        <v/>
      </c>
      <c r="J1677" s="27" t="str">
        <f aca="false">IF(A1677="","",IF(C1677=$O$2,G1677,0))</f>
        <v/>
      </c>
    </row>
    <row r="1678" customFormat="false" ht="15" hidden="false" customHeight="false" outlineLevel="0" collapsed="false">
      <c r="A1678" s="25" t="str">
        <f aca="false">IF(ROW()-6&lt;=$O$3,ROW()-6,"")</f>
        <v/>
      </c>
      <c r="B1678" s="25" t="str">
        <f aca="false">IF(A1678="","",INT((A1678-1)/$O$2)+1)</f>
        <v/>
      </c>
      <c r="C1678" s="25" t="str">
        <f aca="false">IF(A1678="","",MOD(A1678-1,$O$2)+1)</f>
        <v/>
      </c>
      <c r="D1678" s="27" t="str">
        <f aca="false">IF(A1678="","",IF(A1678=1,Calculadora!$D$5,G1677))</f>
        <v/>
      </c>
      <c r="E1678" s="27" t="str">
        <f aca="false">IF(A1678="","",IF($O$9=1,IF(MOD(C1678-1,$O$8)=0,Calculadora!$D$6*(1+Calculadora!$D$7)^(B1678-1),0),IF(MOD(C1678,$O$8)=0,Calculadora!$D$6*(1+Calculadora!$D$7)^(B1678-1),0)))</f>
        <v/>
      </c>
      <c r="F1678" s="27" t="str">
        <f aca="false">IF(A1678="","",(D1678+IF($O$9=1,E1678,0))*$O$7)</f>
        <v/>
      </c>
      <c r="G1678" s="27" t="str">
        <f aca="false">IF(A1678="","",D1678+E1678+F1678)</f>
        <v/>
      </c>
      <c r="H1678" s="27" t="str">
        <f aca="false">IF(A1678="","",Calculadora!$D$5+SUM($E$7:E1678))</f>
        <v/>
      </c>
      <c r="I1678" s="27" t="str">
        <f aca="false">IF(A1678="","",G1678-H1678)</f>
        <v/>
      </c>
      <c r="J1678" s="27" t="str">
        <f aca="false">IF(A1678="","",IF(C1678=$O$2,G1678,0))</f>
        <v/>
      </c>
    </row>
    <row r="1679" customFormat="false" ht="15" hidden="false" customHeight="false" outlineLevel="0" collapsed="false">
      <c r="A1679" s="25" t="str">
        <f aca="false">IF(ROW()-6&lt;=$O$3,ROW()-6,"")</f>
        <v/>
      </c>
      <c r="B1679" s="25" t="str">
        <f aca="false">IF(A1679="","",INT((A1679-1)/$O$2)+1)</f>
        <v/>
      </c>
      <c r="C1679" s="25" t="str">
        <f aca="false">IF(A1679="","",MOD(A1679-1,$O$2)+1)</f>
        <v/>
      </c>
      <c r="D1679" s="27" t="str">
        <f aca="false">IF(A1679="","",IF(A1679=1,Calculadora!$D$5,G1678))</f>
        <v/>
      </c>
      <c r="E1679" s="27" t="str">
        <f aca="false">IF(A1679="","",IF($O$9=1,IF(MOD(C1679-1,$O$8)=0,Calculadora!$D$6*(1+Calculadora!$D$7)^(B1679-1),0),IF(MOD(C1679,$O$8)=0,Calculadora!$D$6*(1+Calculadora!$D$7)^(B1679-1),0)))</f>
        <v/>
      </c>
      <c r="F1679" s="27" t="str">
        <f aca="false">IF(A1679="","",(D1679+IF($O$9=1,E1679,0))*$O$7)</f>
        <v/>
      </c>
      <c r="G1679" s="27" t="str">
        <f aca="false">IF(A1679="","",D1679+E1679+F1679)</f>
        <v/>
      </c>
      <c r="H1679" s="27" t="str">
        <f aca="false">IF(A1679="","",Calculadora!$D$5+SUM($E$7:E1679))</f>
        <v/>
      </c>
      <c r="I1679" s="27" t="str">
        <f aca="false">IF(A1679="","",G1679-H1679)</f>
        <v/>
      </c>
      <c r="J1679" s="27" t="str">
        <f aca="false">IF(A1679="","",IF(C1679=$O$2,G1679,0))</f>
        <v/>
      </c>
    </row>
    <row r="1680" customFormat="false" ht="15" hidden="false" customHeight="false" outlineLevel="0" collapsed="false">
      <c r="A1680" s="25" t="str">
        <f aca="false">IF(ROW()-6&lt;=$O$3,ROW()-6,"")</f>
        <v/>
      </c>
      <c r="B1680" s="25" t="str">
        <f aca="false">IF(A1680="","",INT((A1680-1)/$O$2)+1)</f>
        <v/>
      </c>
      <c r="C1680" s="25" t="str">
        <f aca="false">IF(A1680="","",MOD(A1680-1,$O$2)+1)</f>
        <v/>
      </c>
      <c r="D1680" s="27" t="str">
        <f aca="false">IF(A1680="","",IF(A1680=1,Calculadora!$D$5,G1679))</f>
        <v/>
      </c>
      <c r="E1680" s="27" t="str">
        <f aca="false">IF(A1680="","",IF($O$9=1,IF(MOD(C1680-1,$O$8)=0,Calculadora!$D$6*(1+Calculadora!$D$7)^(B1680-1),0),IF(MOD(C1680,$O$8)=0,Calculadora!$D$6*(1+Calculadora!$D$7)^(B1680-1),0)))</f>
        <v/>
      </c>
      <c r="F1680" s="27" t="str">
        <f aca="false">IF(A1680="","",(D1680+IF($O$9=1,E1680,0))*$O$7)</f>
        <v/>
      </c>
      <c r="G1680" s="27" t="str">
        <f aca="false">IF(A1680="","",D1680+E1680+F1680)</f>
        <v/>
      </c>
      <c r="H1680" s="27" t="str">
        <f aca="false">IF(A1680="","",Calculadora!$D$5+SUM($E$7:E1680))</f>
        <v/>
      </c>
      <c r="I1680" s="27" t="str">
        <f aca="false">IF(A1680="","",G1680-H1680)</f>
        <v/>
      </c>
      <c r="J1680" s="27" t="str">
        <f aca="false">IF(A1680="","",IF(C1680=$O$2,G1680,0))</f>
        <v/>
      </c>
    </row>
    <row r="1681" customFormat="false" ht="15" hidden="false" customHeight="false" outlineLevel="0" collapsed="false">
      <c r="A1681" s="25" t="str">
        <f aca="false">IF(ROW()-6&lt;=$O$3,ROW()-6,"")</f>
        <v/>
      </c>
      <c r="B1681" s="25" t="str">
        <f aca="false">IF(A1681="","",INT((A1681-1)/$O$2)+1)</f>
        <v/>
      </c>
      <c r="C1681" s="25" t="str">
        <f aca="false">IF(A1681="","",MOD(A1681-1,$O$2)+1)</f>
        <v/>
      </c>
      <c r="D1681" s="27" t="str">
        <f aca="false">IF(A1681="","",IF(A1681=1,Calculadora!$D$5,G1680))</f>
        <v/>
      </c>
      <c r="E1681" s="27" t="str">
        <f aca="false">IF(A1681="","",IF($O$9=1,IF(MOD(C1681-1,$O$8)=0,Calculadora!$D$6*(1+Calculadora!$D$7)^(B1681-1),0),IF(MOD(C1681,$O$8)=0,Calculadora!$D$6*(1+Calculadora!$D$7)^(B1681-1),0)))</f>
        <v/>
      </c>
      <c r="F1681" s="27" t="str">
        <f aca="false">IF(A1681="","",(D1681+IF($O$9=1,E1681,0))*$O$7)</f>
        <v/>
      </c>
      <c r="G1681" s="27" t="str">
        <f aca="false">IF(A1681="","",D1681+E1681+F1681)</f>
        <v/>
      </c>
      <c r="H1681" s="27" t="str">
        <f aca="false">IF(A1681="","",Calculadora!$D$5+SUM($E$7:E1681))</f>
        <v/>
      </c>
      <c r="I1681" s="27" t="str">
        <f aca="false">IF(A1681="","",G1681-H1681)</f>
        <v/>
      </c>
      <c r="J1681" s="27" t="str">
        <f aca="false">IF(A1681="","",IF(C1681=$O$2,G1681,0))</f>
        <v/>
      </c>
    </row>
    <row r="1682" customFormat="false" ht="15" hidden="false" customHeight="false" outlineLevel="0" collapsed="false">
      <c r="A1682" s="25" t="str">
        <f aca="false">IF(ROW()-6&lt;=$O$3,ROW()-6,"")</f>
        <v/>
      </c>
      <c r="B1682" s="25" t="str">
        <f aca="false">IF(A1682="","",INT((A1682-1)/$O$2)+1)</f>
        <v/>
      </c>
      <c r="C1682" s="25" t="str">
        <f aca="false">IF(A1682="","",MOD(A1682-1,$O$2)+1)</f>
        <v/>
      </c>
      <c r="D1682" s="27" t="str">
        <f aca="false">IF(A1682="","",IF(A1682=1,Calculadora!$D$5,G1681))</f>
        <v/>
      </c>
      <c r="E1682" s="27" t="str">
        <f aca="false">IF(A1682="","",IF($O$9=1,IF(MOD(C1682-1,$O$8)=0,Calculadora!$D$6*(1+Calculadora!$D$7)^(B1682-1),0),IF(MOD(C1682,$O$8)=0,Calculadora!$D$6*(1+Calculadora!$D$7)^(B1682-1),0)))</f>
        <v/>
      </c>
      <c r="F1682" s="27" t="str">
        <f aca="false">IF(A1682="","",(D1682+IF($O$9=1,E1682,0))*$O$7)</f>
        <v/>
      </c>
      <c r="G1682" s="27" t="str">
        <f aca="false">IF(A1682="","",D1682+E1682+F1682)</f>
        <v/>
      </c>
      <c r="H1682" s="27" t="str">
        <f aca="false">IF(A1682="","",Calculadora!$D$5+SUM($E$7:E1682))</f>
        <v/>
      </c>
      <c r="I1682" s="27" t="str">
        <f aca="false">IF(A1682="","",G1682-H1682)</f>
        <v/>
      </c>
      <c r="J1682" s="27" t="str">
        <f aca="false">IF(A1682="","",IF(C1682=$O$2,G1682,0))</f>
        <v/>
      </c>
    </row>
    <row r="1683" customFormat="false" ht="15" hidden="false" customHeight="false" outlineLevel="0" collapsed="false">
      <c r="A1683" s="25" t="str">
        <f aca="false">IF(ROW()-6&lt;=$O$3,ROW()-6,"")</f>
        <v/>
      </c>
      <c r="B1683" s="25" t="str">
        <f aca="false">IF(A1683="","",INT((A1683-1)/$O$2)+1)</f>
        <v/>
      </c>
      <c r="C1683" s="25" t="str">
        <f aca="false">IF(A1683="","",MOD(A1683-1,$O$2)+1)</f>
        <v/>
      </c>
      <c r="D1683" s="27" t="str">
        <f aca="false">IF(A1683="","",IF(A1683=1,Calculadora!$D$5,G1682))</f>
        <v/>
      </c>
      <c r="E1683" s="27" t="str">
        <f aca="false">IF(A1683="","",IF($O$9=1,IF(MOD(C1683-1,$O$8)=0,Calculadora!$D$6*(1+Calculadora!$D$7)^(B1683-1),0),IF(MOD(C1683,$O$8)=0,Calculadora!$D$6*(1+Calculadora!$D$7)^(B1683-1),0)))</f>
        <v/>
      </c>
      <c r="F1683" s="27" t="str">
        <f aca="false">IF(A1683="","",(D1683+IF($O$9=1,E1683,0))*$O$7)</f>
        <v/>
      </c>
      <c r="G1683" s="27" t="str">
        <f aca="false">IF(A1683="","",D1683+E1683+F1683)</f>
        <v/>
      </c>
      <c r="H1683" s="27" t="str">
        <f aca="false">IF(A1683="","",Calculadora!$D$5+SUM($E$7:E1683))</f>
        <v/>
      </c>
      <c r="I1683" s="27" t="str">
        <f aca="false">IF(A1683="","",G1683-H1683)</f>
        <v/>
      </c>
      <c r="J1683" s="27" t="str">
        <f aca="false">IF(A1683="","",IF(C1683=$O$2,G1683,0))</f>
        <v/>
      </c>
    </row>
    <row r="1684" customFormat="false" ht="15" hidden="false" customHeight="false" outlineLevel="0" collapsed="false">
      <c r="A1684" s="25" t="str">
        <f aca="false">IF(ROW()-6&lt;=$O$3,ROW()-6,"")</f>
        <v/>
      </c>
      <c r="B1684" s="25" t="str">
        <f aca="false">IF(A1684="","",INT((A1684-1)/$O$2)+1)</f>
        <v/>
      </c>
      <c r="C1684" s="25" t="str">
        <f aca="false">IF(A1684="","",MOD(A1684-1,$O$2)+1)</f>
        <v/>
      </c>
      <c r="D1684" s="27" t="str">
        <f aca="false">IF(A1684="","",IF(A1684=1,Calculadora!$D$5,G1683))</f>
        <v/>
      </c>
      <c r="E1684" s="27" t="str">
        <f aca="false">IF(A1684="","",IF($O$9=1,IF(MOD(C1684-1,$O$8)=0,Calculadora!$D$6*(1+Calculadora!$D$7)^(B1684-1),0),IF(MOD(C1684,$O$8)=0,Calculadora!$D$6*(1+Calculadora!$D$7)^(B1684-1),0)))</f>
        <v/>
      </c>
      <c r="F1684" s="27" t="str">
        <f aca="false">IF(A1684="","",(D1684+IF($O$9=1,E1684,0))*$O$7)</f>
        <v/>
      </c>
      <c r="G1684" s="27" t="str">
        <f aca="false">IF(A1684="","",D1684+E1684+F1684)</f>
        <v/>
      </c>
      <c r="H1684" s="27" t="str">
        <f aca="false">IF(A1684="","",Calculadora!$D$5+SUM($E$7:E1684))</f>
        <v/>
      </c>
      <c r="I1684" s="27" t="str">
        <f aca="false">IF(A1684="","",G1684-H1684)</f>
        <v/>
      </c>
      <c r="J1684" s="27" t="str">
        <f aca="false">IF(A1684="","",IF(C1684=$O$2,G1684,0))</f>
        <v/>
      </c>
    </row>
    <row r="1685" customFormat="false" ht="15" hidden="false" customHeight="false" outlineLevel="0" collapsed="false">
      <c r="A1685" s="25" t="str">
        <f aca="false">IF(ROW()-6&lt;=$O$3,ROW()-6,"")</f>
        <v/>
      </c>
      <c r="B1685" s="25" t="str">
        <f aca="false">IF(A1685="","",INT((A1685-1)/$O$2)+1)</f>
        <v/>
      </c>
      <c r="C1685" s="25" t="str">
        <f aca="false">IF(A1685="","",MOD(A1685-1,$O$2)+1)</f>
        <v/>
      </c>
      <c r="D1685" s="27" t="str">
        <f aca="false">IF(A1685="","",IF(A1685=1,Calculadora!$D$5,G1684))</f>
        <v/>
      </c>
      <c r="E1685" s="27" t="str">
        <f aca="false">IF(A1685="","",IF($O$9=1,IF(MOD(C1685-1,$O$8)=0,Calculadora!$D$6*(1+Calculadora!$D$7)^(B1685-1),0),IF(MOD(C1685,$O$8)=0,Calculadora!$D$6*(1+Calculadora!$D$7)^(B1685-1),0)))</f>
        <v/>
      </c>
      <c r="F1685" s="27" t="str">
        <f aca="false">IF(A1685="","",(D1685+IF($O$9=1,E1685,0))*$O$7)</f>
        <v/>
      </c>
      <c r="G1685" s="27" t="str">
        <f aca="false">IF(A1685="","",D1685+E1685+F1685)</f>
        <v/>
      </c>
      <c r="H1685" s="27" t="str">
        <f aca="false">IF(A1685="","",Calculadora!$D$5+SUM($E$7:E1685))</f>
        <v/>
      </c>
      <c r="I1685" s="27" t="str">
        <f aca="false">IF(A1685="","",G1685-H1685)</f>
        <v/>
      </c>
      <c r="J1685" s="27" t="str">
        <f aca="false">IF(A1685="","",IF(C1685=$O$2,G1685,0))</f>
        <v/>
      </c>
    </row>
    <row r="1686" customFormat="false" ht="15" hidden="false" customHeight="false" outlineLevel="0" collapsed="false">
      <c r="A1686" s="25" t="str">
        <f aca="false">IF(ROW()-6&lt;=$O$3,ROW()-6,"")</f>
        <v/>
      </c>
      <c r="B1686" s="25" t="str">
        <f aca="false">IF(A1686="","",INT((A1686-1)/$O$2)+1)</f>
        <v/>
      </c>
      <c r="C1686" s="25" t="str">
        <f aca="false">IF(A1686="","",MOD(A1686-1,$O$2)+1)</f>
        <v/>
      </c>
      <c r="D1686" s="27" t="str">
        <f aca="false">IF(A1686="","",IF(A1686=1,Calculadora!$D$5,G1685))</f>
        <v/>
      </c>
      <c r="E1686" s="27" t="str">
        <f aca="false">IF(A1686="","",IF($O$9=1,IF(MOD(C1686-1,$O$8)=0,Calculadora!$D$6*(1+Calculadora!$D$7)^(B1686-1),0),IF(MOD(C1686,$O$8)=0,Calculadora!$D$6*(1+Calculadora!$D$7)^(B1686-1),0)))</f>
        <v/>
      </c>
      <c r="F1686" s="27" t="str">
        <f aca="false">IF(A1686="","",(D1686+IF($O$9=1,E1686,0))*$O$7)</f>
        <v/>
      </c>
      <c r="G1686" s="27" t="str">
        <f aca="false">IF(A1686="","",D1686+E1686+F1686)</f>
        <v/>
      </c>
      <c r="H1686" s="27" t="str">
        <f aca="false">IF(A1686="","",Calculadora!$D$5+SUM($E$7:E1686))</f>
        <v/>
      </c>
      <c r="I1686" s="27" t="str">
        <f aca="false">IF(A1686="","",G1686-H1686)</f>
        <v/>
      </c>
      <c r="J1686" s="27" t="str">
        <f aca="false">IF(A1686="","",IF(C1686=$O$2,G1686,0))</f>
        <v/>
      </c>
    </row>
    <row r="1687" customFormat="false" ht="15" hidden="false" customHeight="false" outlineLevel="0" collapsed="false">
      <c r="A1687" s="25" t="str">
        <f aca="false">IF(ROW()-6&lt;=$O$3,ROW()-6,"")</f>
        <v/>
      </c>
      <c r="B1687" s="25" t="str">
        <f aca="false">IF(A1687="","",INT((A1687-1)/$O$2)+1)</f>
        <v/>
      </c>
      <c r="C1687" s="25" t="str">
        <f aca="false">IF(A1687="","",MOD(A1687-1,$O$2)+1)</f>
        <v/>
      </c>
      <c r="D1687" s="27" t="str">
        <f aca="false">IF(A1687="","",IF(A1687=1,Calculadora!$D$5,G1686))</f>
        <v/>
      </c>
      <c r="E1687" s="27" t="str">
        <f aca="false">IF(A1687="","",IF($O$9=1,IF(MOD(C1687-1,$O$8)=0,Calculadora!$D$6*(1+Calculadora!$D$7)^(B1687-1),0),IF(MOD(C1687,$O$8)=0,Calculadora!$D$6*(1+Calculadora!$D$7)^(B1687-1),0)))</f>
        <v/>
      </c>
      <c r="F1687" s="27" t="str">
        <f aca="false">IF(A1687="","",(D1687+IF($O$9=1,E1687,0))*$O$7)</f>
        <v/>
      </c>
      <c r="G1687" s="27" t="str">
        <f aca="false">IF(A1687="","",D1687+E1687+F1687)</f>
        <v/>
      </c>
      <c r="H1687" s="27" t="str">
        <f aca="false">IF(A1687="","",Calculadora!$D$5+SUM($E$7:E1687))</f>
        <v/>
      </c>
      <c r="I1687" s="27" t="str">
        <f aca="false">IF(A1687="","",G1687-H1687)</f>
        <v/>
      </c>
      <c r="J1687" s="27" t="str">
        <f aca="false">IF(A1687="","",IF(C1687=$O$2,G1687,0))</f>
        <v/>
      </c>
    </row>
    <row r="1688" customFormat="false" ht="15" hidden="false" customHeight="false" outlineLevel="0" collapsed="false">
      <c r="A1688" s="25" t="str">
        <f aca="false">IF(ROW()-6&lt;=$O$3,ROW()-6,"")</f>
        <v/>
      </c>
      <c r="B1688" s="25" t="str">
        <f aca="false">IF(A1688="","",INT((A1688-1)/$O$2)+1)</f>
        <v/>
      </c>
      <c r="C1688" s="25" t="str">
        <f aca="false">IF(A1688="","",MOD(A1688-1,$O$2)+1)</f>
        <v/>
      </c>
      <c r="D1688" s="27" t="str">
        <f aca="false">IF(A1688="","",IF(A1688=1,Calculadora!$D$5,G1687))</f>
        <v/>
      </c>
      <c r="E1688" s="27" t="str">
        <f aca="false">IF(A1688="","",IF($O$9=1,IF(MOD(C1688-1,$O$8)=0,Calculadora!$D$6*(1+Calculadora!$D$7)^(B1688-1),0),IF(MOD(C1688,$O$8)=0,Calculadora!$D$6*(1+Calculadora!$D$7)^(B1688-1),0)))</f>
        <v/>
      </c>
      <c r="F1688" s="27" t="str">
        <f aca="false">IF(A1688="","",(D1688+IF($O$9=1,E1688,0))*$O$7)</f>
        <v/>
      </c>
      <c r="G1688" s="27" t="str">
        <f aca="false">IF(A1688="","",D1688+E1688+F1688)</f>
        <v/>
      </c>
      <c r="H1688" s="27" t="str">
        <f aca="false">IF(A1688="","",Calculadora!$D$5+SUM($E$7:E1688))</f>
        <v/>
      </c>
      <c r="I1688" s="27" t="str">
        <f aca="false">IF(A1688="","",G1688-H1688)</f>
        <v/>
      </c>
      <c r="J1688" s="27" t="str">
        <f aca="false">IF(A1688="","",IF(C1688=$O$2,G1688,0))</f>
        <v/>
      </c>
    </row>
    <row r="1689" customFormat="false" ht="15" hidden="false" customHeight="false" outlineLevel="0" collapsed="false">
      <c r="A1689" s="25" t="str">
        <f aca="false">IF(ROW()-6&lt;=$O$3,ROW()-6,"")</f>
        <v/>
      </c>
      <c r="B1689" s="25" t="str">
        <f aca="false">IF(A1689="","",INT((A1689-1)/$O$2)+1)</f>
        <v/>
      </c>
      <c r="C1689" s="25" t="str">
        <f aca="false">IF(A1689="","",MOD(A1689-1,$O$2)+1)</f>
        <v/>
      </c>
      <c r="D1689" s="27" t="str">
        <f aca="false">IF(A1689="","",IF(A1689=1,Calculadora!$D$5,G1688))</f>
        <v/>
      </c>
      <c r="E1689" s="27" t="str">
        <f aca="false">IF(A1689="","",IF($O$9=1,IF(MOD(C1689-1,$O$8)=0,Calculadora!$D$6*(1+Calculadora!$D$7)^(B1689-1),0),IF(MOD(C1689,$O$8)=0,Calculadora!$D$6*(1+Calculadora!$D$7)^(B1689-1),0)))</f>
        <v/>
      </c>
      <c r="F1689" s="27" t="str">
        <f aca="false">IF(A1689="","",(D1689+IF($O$9=1,E1689,0))*$O$7)</f>
        <v/>
      </c>
      <c r="G1689" s="27" t="str">
        <f aca="false">IF(A1689="","",D1689+E1689+F1689)</f>
        <v/>
      </c>
      <c r="H1689" s="27" t="str">
        <f aca="false">IF(A1689="","",Calculadora!$D$5+SUM($E$7:E1689))</f>
        <v/>
      </c>
      <c r="I1689" s="27" t="str">
        <f aca="false">IF(A1689="","",G1689-H1689)</f>
        <v/>
      </c>
      <c r="J1689" s="27" t="str">
        <f aca="false">IF(A1689="","",IF(C1689=$O$2,G1689,0))</f>
        <v/>
      </c>
    </row>
    <row r="1690" customFormat="false" ht="15" hidden="false" customHeight="false" outlineLevel="0" collapsed="false">
      <c r="A1690" s="25" t="str">
        <f aca="false">IF(ROW()-6&lt;=$O$3,ROW()-6,"")</f>
        <v/>
      </c>
      <c r="B1690" s="25" t="str">
        <f aca="false">IF(A1690="","",INT((A1690-1)/$O$2)+1)</f>
        <v/>
      </c>
      <c r="C1690" s="25" t="str">
        <f aca="false">IF(A1690="","",MOD(A1690-1,$O$2)+1)</f>
        <v/>
      </c>
      <c r="D1690" s="27" t="str">
        <f aca="false">IF(A1690="","",IF(A1690=1,Calculadora!$D$5,G1689))</f>
        <v/>
      </c>
      <c r="E1690" s="27" t="str">
        <f aca="false">IF(A1690="","",IF($O$9=1,IF(MOD(C1690-1,$O$8)=0,Calculadora!$D$6*(1+Calculadora!$D$7)^(B1690-1),0),IF(MOD(C1690,$O$8)=0,Calculadora!$D$6*(1+Calculadora!$D$7)^(B1690-1),0)))</f>
        <v/>
      </c>
      <c r="F1690" s="27" t="str">
        <f aca="false">IF(A1690="","",(D1690+IF($O$9=1,E1690,0))*$O$7)</f>
        <v/>
      </c>
      <c r="G1690" s="27" t="str">
        <f aca="false">IF(A1690="","",D1690+E1690+F1690)</f>
        <v/>
      </c>
      <c r="H1690" s="27" t="str">
        <f aca="false">IF(A1690="","",Calculadora!$D$5+SUM($E$7:E1690))</f>
        <v/>
      </c>
      <c r="I1690" s="27" t="str">
        <f aca="false">IF(A1690="","",G1690-H1690)</f>
        <v/>
      </c>
      <c r="J1690" s="27" t="str">
        <f aca="false">IF(A1690="","",IF(C1690=$O$2,G1690,0))</f>
        <v/>
      </c>
    </row>
    <row r="1691" customFormat="false" ht="15" hidden="false" customHeight="false" outlineLevel="0" collapsed="false">
      <c r="A1691" s="25" t="str">
        <f aca="false">IF(ROW()-6&lt;=$O$3,ROW()-6,"")</f>
        <v/>
      </c>
      <c r="B1691" s="25" t="str">
        <f aca="false">IF(A1691="","",INT((A1691-1)/$O$2)+1)</f>
        <v/>
      </c>
      <c r="C1691" s="25" t="str">
        <f aca="false">IF(A1691="","",MOD(A1691-1,$O$2)+1)</f>
        <v/>
      </c>
      <c r="D1691" s="27" t="str">
        <f aca="false">IF(A1691="","",IF(A1691=1,Calculadora!$D$5,G1690))</f>
        <v/>
      </c>
      <c r="E1691" s="27" t="str">
        <f aca="false">IF(A1691="","",IF($O$9=1,IF(MOD(C1691-1,$O$8)=0,Calculadora!$D$6*(1+Calculadora!$D$7)^(B1691-1),0),IF(MOD(C1691,$O$8)=0,Calculadora!$D$6*(1+Calculadora!$D$7)^(B1691-1),0)))</f>
        <v/>
      </c>
      <c r="F1691" s="27" t="str">
        <f aca="false">IF(A1691="","",(D1691+IF($O$9=1,E1691,0))*$O$7)</f>
        <v/>
      </c>
      <c r="G1691" s="27" t="str">
        <f aca="false">IF(A1691="","",D1691+E1691+F1691)</f>
        <v/>
      </c>
      <c r="H1691" s="27" t="str">
        <f aca="false">IF(A1691="","",Calculadora!$D$5+SUM($E$7:E1691))</f>
        <v/>
      </c>
      <c r="I1691" s="27" t="str">
        <f aca="false">IF(A1691="","",G1691-H1691)</f>
        <v/>
      </c>
      <c r="J1691" s="27" t="str">
        <f aca="false">IF(A1691="","",IF(C1691=$O$2,G1691,0))</f>
        <v/>
      </c>
    </row>
    <row r="1692" customFormat="false" ht="15" hidden="false" customHeight="false" outlineLevel="0" collapsed="false">
      <c r="A1692" s="25" t="str">
        <f aca="false">IF(ROW()-6&lt;=$O$3,ROW()-6,"")</f>
        <v/>
      </c>
      <c r="B1692" s="25" t="str">
        <f aca="false">IF(A1692="","",INT((A1692-1)/$O$2)+1)</f>
        <v/>
      </c>
      <c r="C1692" s="25" t="str">
        <f aca="false">IF(A1692="","",MOD(A1692-1,$O$2)+1)</f>
        <v/>
      </c>
      <c r="D1692" s="27" t="str">
        <f aca="false">IF(A1692="","",IF(A1692=1,Calculadora!$D$5,G1691))</f>
        <v/>
      </c>
      <c r="E1692" s="27" t="str">
        <f aca="false">IF(A1692="","",IF($O$9=1,IF(MOD(C1692-1,$O$8)=0,Calculadora!$D$6*(1+Calculadora!$D$7)^(B1692-1),0),IF(MOD(C1692,$O$8)=0,Calculadora!$D$6*(1+Calculadora!$D$7)^(B1692-1),0)))</f>
        <v/>
      </c>
      <c r="F1692" s="27" t="str">
        <f aca="false">IF(A1692="","",(D1692+IF($O$9=1,E1692,0))*$O$7)</f>
        <v/>
      </c>
      <c r="G1692" s="27" t="str">
        <f aca="false">IF(A1692="","",D1692+E1692+F1692)</f>
        <v/>
      </c>
      <c r="H1692" s="27" t="str">
        <f aca="false">IF(A1692="","",Calculadora!$D$5+SUM($E$7:E1692))</f>
        <v/>
      </c>
      <c r="I1692" s="27" t="str">
        <f aca="false">IF(A1692="","",G1692-H1692)</f>
        <v/>
      </c>
      <c r="J1692" s="27" t="str">
        <f aca="false">IF(A1692="","",IF(C1692=$O$2,G1692,0))</f>
        <v/>
      </c>
    </row>
    <row r="1693" customFormat="false" ht="15" hidden="false" customHeight="false" outlineLevel="0" collapsed="false">
      <c r="A1693" s="25" t="str">
        <f aca="false">IF(ROW()-6&lt;=$O$3,ROW()-6,"")</f>
        <v/>
      </c>
      <c r="B1693" s="25" t="str">
        <f aca="false">IF(A1693="","",INT((A1693-1)/$O$2)+1)</f>
        <v/>
      </c>
      <c r="C1693" s="25" t="str">
        <f aca="false">IF(A1693="","",MOD(A1693-1,$O$2)+1)</f>
        <v/>
      </c>
      <c r="D1693" s="27" t="str">
        <f aca="false">IF(A1693="","",IF(A1693=1,Calculadora!$D$5,G1692))</f>
        <v/>
      </c>
      <c r="E1693" s="27" t="str">
        <f aca="false">IF(A1693="","",IF($O$9=1,IF(MOD(C1693-1,$O$8)=0,Calculadora!$D$6*(1+Calculadora!$D$7)^(B1693-1),0),IF(MOD(C1693,$O$8)=0,Calculadora!$D$6*(1+Calculadora!$D$7)^(B1693-1),0)))</f>
        <v/>
      </c>
      <c r="F1693" s="27" t="str">
        <f aca="false">IF(A1693="","",(D1693+IF($O$9=1,E1693,0))*$O$7)</f>
        <v/>
      </c>
      <c r="G1693" s="27" t="str">
        <f aca="false">IF(A1693="","",D1693+E1693+F1693)</f>
        <v/>
      </c>
      <c r="H1693" s="27" t="str">
        <f aca="false">IF(A1693="","",Calculadora!$D$5+SUM($E$7:E1693))</f>
        <v/>
      </c>
      <c r="I1693" s="27" t="str">
        <f aca="false">IF(A1693="","",G1693-H1693)</f>
        <v/>
      </c>
      <c r="J1693" s="27" t="str">
        <f aca="false">IF(A1693="","",IF(C1693=$O$2,G1693,0))</f>
        <v/>
      </c>
    </row>
    <row r="1694" customFormat="false" ht="15" hidden="false" customHeight="false" outlineLevel="0" collapsed="false">
      <c r="A1694" s="25" t="str">
        <f aca="false">IF(ROW()-6&lt;=$O$3,ROW()-6,"")</f>
        <v/>
      </c>
      <c r="B1694" s="25" t="str">
        <f aca="false">IF(A1694="","",INT((A1694-1)/$O$2)+1)</f>
        <v/>
      </c>
      <c r="C1694" s="25" t="str">
        <f aca="false">IF(A1694="","",MOD(A1694-1,$O$2)+1)</f>
        <v/>
      </c>
      <c r="D1694" s="27" t="str">
        <f aca="false">IF(A1694="","",IF(A1694=1,Calculadora!$D$5,G1693))</f>
        <v/>
      </c>
      <c r="E1694" s="27" t="str">
        <f aca="false">IF(A1694="","",IF($O$9=1,IF(MOD(C1694-1,$O$8)=0,Calculadora!$D$6*(1+Calculadora!$D$7)^(B1694-1),0),IF(MOD(C1694,$O$8)=0,Calculadora!$D$6*(1+Calculadora!$D$7)^(B1694-1),0)))</f>
        <v/>
      </c>
      <c r="F1694" s="27" t="str">
        <f aca="false">IF(A1694="","",(D1694+IF($O$9=1,E1694,0))*$O$7)</f>
        <v/>
      </c>
      <c r="G1694" s="27" t="str">
        <f aca="false">IF(A1694="","",D1694+E1694+F1694)</f>
        <v/>
      </c>
      <c r="H1694" s="27" t="str">
        <f aca="false">IF(A1694="","",Calculadora!$D$5+SUM($E$7:E1694))</f>
        <v/>
      </c>
      <c r="I1694" s="27" t="str">
        <f aca="false">IF(A1694="","",G1694-H1694)</f>
        <v/>
      </c>
      <c r="J1694" s="27" t="str">
        <f aca="false">IF(A1694="","",IF(C1694=$O$2,G1694,0))</f>
        <v/>
      </c>
    </row>
    <row r="1695" customFormat="false" ht="15" hidden="false" customHeight="false" outlineLevel="0" collapsed="false">
      <c r="A1695" s="25" t="str">
        <f aca="false">IF(ROW()-6&lt;=$O$3,ROW()-6,"")</f>
        <v/>
      </c>
      <c r="B1695" s="25" t="str">
        <f aca="false">IF(A1695="","",INT((A1695-1)/$O$2)+1)</f>
        <v/>
      </c>
      <c r="C1695" s="25" t="str">
        <f aca="false">IF(A1695="","",MOD(A1695-1,$O$2)+1)</f>
        <v/>
      </c>
      <c r="D1695" s="27" t="str">
        <f aca="false">IF(A1695="","",IF(A1695=1,Calculadora!$D$5,G1694))</f>
        <v/>
      </c>
      <c r="E1695" s="27" t="str">
        <f aca="false">IF(A1695="","",IF($O$9=1,IF(MOD(C1695-1,$O$8)=0,Calculadora!$D$6*(1+Calculadora!$D$7)^(B1695-1),0),IF(MOD(C1695,$O$8)=0,Calculadora!$D$6*(1+Calculadora!$D$7)^(B1695-1),0)))</f>
        <v/>
      </c>
      <c r="F1695" s="27" t="str">
        <f aca="false">IF(A1695="","",(D1695+IF($O$9=1,E1695,0))*$O$7)</f>
        <v/>
      </c>
      <c r="G1695" s="27" t="str">
        <f aca="false">IF(A1695="","",D1695+E1695+F1695)</f>
        <v/>
      </c>
      <c r="H1695" s="27" t="str">
        <f aca="false">IF(A1695="","",Calculadora!$D$5+SUM($E$7:E1695))</f>
        <v/>
      </c>
      <c r="I1695" s="27" t="str">
        <f aca="false">IF(A1695="","",G1695-H1695)</f>
        <v/>
      </c>
      <c r="J1695" s="27" t="str">
        <f aca="false">IF(A1695="","",IF(C1695=$O$2,G1695,0))</f>
        <v/>
      </c>
    </row>
    <row r="1696" customFormat="false" ht="15" hidden="false" customHeight="false" outlineLevel="0" collapsed="false">
      <c r="A1696" s="25" t="str">
        <f aca="false">IF(ROW()-6&lt;=$O$3,ROW()-6,"")</f>
        <v/>
      </c>
      <c r="B1696" s="25" t="str">
        <f aca="false">IF(A1696="","",INT((A1696-1)/$O$2)+1)</f>
        <v/>
      </c>
      <c r="C1696" s="25" t="str">
        <f aca="false">IF(A1696="","",MOD(A1696-1,$O$2)+1)</f>
        <v/>
      </c>
      <c r="D1696" s="27" t="str">
        <f aca="false">IF(A1696="","",IF(A1696=1,Calculadora!$D$5,G1695))</f>
        <v/>
      </c>
      <c r="E1696" s="27" t="str">
        <f aca="false">IF(A1696="","",IF($O$9=1,IF(MOD(C1696-1,$O$8)=0,Calculadora!$D$6*(1+Calculadora!$D$7)^(B1696-1),0),IF(MOD(C1696,$O$8)=0,Calculadora!$D$6*(1+Calculadora!$D$7)^(B1696-1),0)))</f>
        <v/>
      </c>
      <c r="F1696" s="27" t="str">
        <f aca="false">IF(A1696="","",(D1696+IF($O$9=1,E1696,0))*$O$7)</f>
        <v/>
      </c>
      <c r="G1696" s="27" t="str">
        <f aca="false">IF(A1696="","",D1696+E1696+F1696)</f>
        <v/>
      </c>
      <c r="H1696" s="27" t="str">
        <f aca="false">IF(A1696="","",Calculadora!$D$5+SUM($E$7:E1696))</f>
        <v/>
      </c>
      <c r="I1696" s="27" t="str">
        <f aca="false">IF(A1696="","",G1696-H1696)</f>
        <v/>
      </c>
      <c r="J1696" s="27" t="str">
        <f aca="false">IF(A1696="","",IF(C1696=$O$2,G1696,0))</f>
        <v/>
      </c>
    </row>
    <row r="1697" customFormat="false" ht="15" hidden="false" customHeight="false" outlineLevel="0" collapsed="false">
      <c r="A1697" s="25" t="str">
        <f aca="false">IF(ROW()-6&lt;=$O$3,ROW()-6,"")</f>
        <v/>
      </c>
      <c r="B1697" s="25" t="str">
        <f aca="false">IF(A1697="","",INT((A1697-1)/$O$2)+1)</f>
        <v/>
      </c>
      <c r="C1697" s="25" t="str">
        <f aca="false">IF(A1697="","",MOD(A1697-1,$O$2)+1)</f>
        <v/>
      </c>
      <c r="D1697" s="27" t="str">
        <f aca="false">IF(A1697="","",IF(A1697=1,Calculadora!$D$5,G1696))</f>
        <v/>
      </c>
      <c r="E1697" s="27" t="str">
        <f aca="false">IF(A1697="","",IF($O$9=1,IF(MOD(C1697-1,$O$8)=0,Calculadora!$D$6*(1+Calculadora!$D$7)^(B1697-1),0),IF(MOD(C1697,$O$8)=0,Calculadora!$D$6*(1+Calculadora!$D$7)^(B1697-1),0)))</f>
        <v/>
      </c>
      <c r="F1697" s="27" t="str">
        <f aca="false">IF(A1697="","",(D1697+IF($O$9=1,E1697,0))*$O$7)</f>
        <v/>
      </c>
      <c r="G1697" s="27" t="str">
        <f aca="false">IF(A1697="","",D1697+E1697+F1697)</f>
        <v/>
      </c>
      <c r="H1697" s="27" t="str">
        <f aca="false">IF(A1697="","",Calculadora!$D$5+SUM($E$7:E1697))</f>
        <v/>
      </c>
      <c r="I1697" s="27" t="str">
        <f aca="false">IF(A1697="","",G1697-H1697)</f>
        <v/>
      </c>
      <c r="J1697" s="27" t="str">
        <f aca="false">IF(A1697="","",IF(C1697=$O$2,G1697,0))</f>
        <v/>
      </c>
    </row>
    <row r="1698" customFormat="false" ht="15" hidden="false" customHeight="false" outlineLevel="0" collapsed="false">
      <c r="A1698" s="25" t="str">
        <f aca="false">IF(ROW()-6&lt;=$O$3,ROW()-6,"")</f>
        <v/>
      </c>
      <c r="B1698" s="25" t="str">
        <f aca="false">IF(A1698="","",INT((A1698-1)/$O$2)+1)</f>
        <v/>
      </c>
      <c r="C1698" s="25" t="str">
        <f aca="false">IF(A1698="","",MOD(A1698-1,$O$2)+1)</f>
        <v/>
      </c>
      <c r="D1698" s="27" t="str">
        <f aca="false">IF(A1698="","",IF(A1698=1,Calculadora!$D$5,G1697))</f>
        <v/>
      </c>
      <c r="E1698" s="27" t="str">
        <f aca="false">IF(A1698="","",IF($O$9=1,IF(MOD(C1698-1,$O$8)=0,Calculadora!$D$6*(1+Calculadora!$D$7)^(B1698-1),0),IF(MOD(C1698,$O$8)=0,Calculadora!$D$6*(1+Calculadora!$D$7)^(B1698-1),0)))</f>
        <v/>
      </c>
      <c r="F1698" s="27" t="str">
        <f aca="false">IF(A1698="","",(D1698+IF($O$9=1,E1698,0))*$O$7)</f>
        <v/>
      </c>
      <c r="G1698" s="27" t="str">
        <f aca="false">IF(A1698="","",D1698+E1698+F1698)</f>
        <v/>
      </c>
      <c r="H1698" s="27" t="str">
        <f aca="false">IF(A1698="","",Calculadora!$D$5+SUM($E$7:E1698))</f>
        <v/>
      </c>
      <c r="I1698" s="27" t="str">
        <f aca="false">IF(A1698="","",G1698-H1698)</f>
        <v/>
      </c>
      <c r="J1698" s="27" t="str">
        <f aca="false">IF(A1698="","",IF(C1698=$O$2,G1698,0))</f>
        <v/>
      </c>
    </row>
    <row r="1699" customFormat="false" ht="15" hidden="false" customHeight="false" outlineLevel="0" collapsed="false">
      <c r="A1699" s="25" t="str">
        <f aca="false">IF(ROW()-6&lt;=$O$3,ROW()-6,"")</f>
        <v/>
      </c>
      <c r="B1699" s="25" t="str">
        <f aca="false">IF(A1699="","",INT((A1699-1)/$O$2)+1)</f>
        <v/>
      </c>
      <c r="C1699" s="25" t="str">
        <f aca="false">IF(A1699="","",MOD(A1699-1,$O$2)+1)</f>
        <v/>
      </c>
      <c r="D1699" s="27" t="str">
        <f aca="false">IF(A1699="","",IF(A1699=1,Calculadora!$D$5,G1698))</f>
        <v/>
      </c>
      <c r="E1699" s="27" t="str">
        <f aca="false">IF(A1699="","",IF($O$9=1,IF(MOD(C1699-1,$O$8)=0,Calculadora!$D$6*(1+Calculadora!$D$7)^(B1699-1),0),IF(MOD(C1699,$O$8)=0,Calculadora!$D$6*(1+Calculadora!$D$7)^(B1699-1),0)))</f>
        <v/>
      </c>
      <c r="F1699" s="27" t="str">
        <f aca="false">IF(A1699="","",(D1699+IF($O$9=1,E1699,0))*$O$7)</f>
        <v/>
      </c>
      <c r="G1699" s="27" t="str">
        <f aca="false">IF(A1699="","",D1699+E1699+F1699)</f>
        <v/>
      </c>
      <c r="H1699" s="27" t="str">
        <f aca="false">IF(A1699="","",Calculadora!$D$5+SUM($E$7:E1699))</f>
        <v/>
      </c>
      <c r="I1699" s="27" t="str">
        <f aca="false">IF(A1699="","",G1699-H1699)</f>
        <v/>
      </c>
      <c r="J1699" s="27" t="str">
        <f aca="false">IF(A1699="","",IF(C1699=$O$2,G1699,0))</f>
        <v/>
      </c>
    </row>
    <row r="1700" customFormat="false" ht="15" hidden="false" customHeight="false" outlineLevel="0" collapsed="false">
      <c r="A1700" s="25" t="str">
        <f aca="false">IF(ROW()-6&lt;=$O$3,ROW()-6,"")</f>
        <v/>
      </c>
      <c r="B1700" s="25" t="str">
        <f aca="false">IF(A1700="","",INT((A1700-1)/$O$2)+1)</f>
        <v/>
      </c>
      <c r="C1700" s="25" t="str">
        <f aca="false">IF(A1700="","",MOD(A1700-1,$O$2)+1)</f>
        <v/>
      </c>
      <c r="D1700" s="27" t="str">
        <f aca="false">IF(A1700="","",IF(A1700=1,Calculadora!$D$5,G1699))</f>
        <v/>
      </c>
      <c r="E1700" s="27" t="str">
        <f aca="false">IF(A1700="","",IF($O$9=1,IF(MOD(C1700-1,$O$8)=0,Calculadora!$D$6*(1+Calculadora!$D$7)^(B1700-1),0),IF(MOD(C1700,$O$8)=0,Calculadora!$D$6*(1+Calculadora!$D$7)^(B1700-1),0)))</f>
        <v/>
      </c>
      <c r="F1700" s="27" t="str">
        <f aca="false">IF(A1700="","",(D1700+IF($O$9=1,E1700,0))*$O$7)</f>
        <v/>
      </c>
      <c r="G1700" s="27" t="str">
        <f aca="false">IF(A1700="","",D1700+E1700+F1700)</f>
        <v/>
      </c>
      <c r="H1700" s="27" t="str">
        <f aca="false">IF(A1700="","",Calculadora!$D$5+SUM($E$7:E1700))</f>
        <v/>
      </c>
      <c r="I1700" s="27" t="str">
        <f aca="false">IF(A1700="","",G1700-H1700)</f>
        <v/>
      </c>
      <c r="J1700" s="27" t="str">
        <f aca="false">IF(A1700="","",IF(C1700=$O$2,G1700,0))</f>
        <v/>
      </c>
    </row>
    <row r="1701" customFormat="false" ht="15" hidden="false" customHeight="false" outlineLevel="0" collapsed="false">
      <c r="A1701" s="25" t="str">
        <f aca="false">IF(ROW()-6&lt;=$O$3,ROW()-6,"")</f>
        <v/>
      </c>
      <c r="B1701" s="25" t="str">
        <f aca="false">IF(A1701="","",INT((A1701-1)/$O$2)+1)</f>
        <v/>
      </c>
      <c r="C1701" s="25" t="str">
        <f aca="false">IF(A1701="","",MOD(A1701-1,$O$2)+1)</f>
        <v/>
      </c>
      <c r="D1701" s="27" t="str">
        <f aca="false">IF(A1701="","",IF(A1701=1,Calculadora!$D$5,G1700))</f>
        <v/>
      </c>
      <c r="E1701" s="27" t="str">
        <f aca="false">IF(A1701="","",IF($O$9=1,IF(MOD(C1701-1,$O$8)=0,Calculadora!$D$6*(1+Calculadora!$D$7)^(B1701-1),0),IF(MOD(C1701,$O$8)=0,Calculadora!$D$6*(1+Calculadora!$D$7)^(B1701-1),0)))</f>
        <v/>
      </c>
      <c r="F1701" s="27" t="str">
        <f aca="false">IF(A1701="","",(D1701+IF($O$9=1,E1701,0))*$O$7)</f>
        <v/>
      </c>
      <c r="G1701" s="27" t="str">
        <f aca="false">IF(A1701="","",D1701+E1701+F1701)</f>
        <v/>
      </c>
      <c r="H1701" s="27" t="str">
        <f aca="false">IF(A1701="","",Calculadora!$D$5+SUM($E$7:E1701))</f>
        <v/>
      </c>
      <c r="I1701" s="27" t="str">
        <f aca="false">IF(A1701="","",G1701-H1701)</f>
        <v/>
      </c>
      <c r="J1701" s="27" t="str">
        <f aca="false">IF(A1701="","",IF(C1701=$O$2,G1701,0))</f>
        <v/>
      </c>
    </row>
    <row r="1702" customFormat="false" ht="15" hidden="false" customHeight="false" outlineLevel="0" collapsed="false">
      <c r="A1702" s="25" t="str">
        <f aca="false">IF(ROW()-6&lt;=$O$3,ROW()-6,"")</f>
        <v/>
      </c>
      <c r="B1702" s="25" t="str">
        <f aca="false">IF(A1702="","",INT((A1702-1)/$O$2)+1)</f>
        <v/>
      </c>
      <c r="C1702" s="25" t="str">
        <f aca="false">IF(A1702="","",MOD(A1702-1,$O$2)+1)</f>
        <v/>
      </c>
      <c r="D1702" s="27" t="str">
        <f aca="false">IF(A1702="","",IF(A1702=1,Calculadora!$D$5,G1701))</f>
        <v/>
      </c>
      <c r="E1702" s="27" t="str">
        <f aca="false">IF(A1702="","",IF($O$9=1,IF(MOD(C1702-1,$O$8)=0,Calculadora!$D$6*(1+Calculadora!$D$7)^(B1702-1),0),IF(MOD(C1702,$O$8)=0,Calculadora!$D$6*(1+Calculadora!$D$7)^(B1702-1),0)))</f>
        <v/>
      </c>
      <c r="F1702" s="27" t="str">
        <f aca="false">IF(A1702="","",(D1702+IF($O$9=1,E1702,0))*$O$7)</f>
        <v/>
      </c>
      <c r="G1702" s="27" t="str">
        <f aca="false">IF(A1702="","",D1702+E1702+F1702)</f>
        <v/>
      </c>
      <c r="H1702" s="27" t="str">
        <f aca="false">IF(A1702="","",Calculadora!$D$5+SUM($E$7:E1702))</f>
        <v/>
      </c>
      <c r="I1702" s="27" t="str">
        <f aca="false">IF(A1702="","",G1702-H1702)</f>
        <v/>
      </c>
      <c r="J1702" s="27" t="str">
        <f aca="false">IF(A1702="","",IF(C1702=$O$2,G1702,0))</f>
        <v/>
      </c>
    </row>
    <row r="1703" customFormat="false" ht="15" hidden="false" customHeight="false" outlineLevel="0" collapsed="false">
      <c r="A1703" s="25" t="str">
        <f aca="false">IF(ROW()-6&lt;=$O$3,ROW()-6,"")</f>
        <v/>
      </c>
      <c r="B1703" s="25" t="str">
        <f aca="false">IF(A1703="","",INT((A1703-1)/$O$2)+1)</f>
        <v/>
      </c>
      <c r="C1703" s="25" t="str">
        <f aca="false">IF(A1703="","",MOD(A1703-1,$O$2)+1)</f>
        <v/>
      </c>
      <c r="D1703" s="27" t="str">
        <f aca="false">IF(A1703="","",IF(A1703=1,Calculadora!$D$5,G1702))</f>
        <v/>
      </c>
      <c r="E1703" s="27" t="str">
        <f aca="false">IF(A1703="","",IF($O$9=1,IF(MOD(C1703-1,$O$8)=0,Calculadora!$D$6*(1+Calculadora!$D$7)^(B1703-1),0),IF(MOD(C1703,$O$8)=0,Calculadora!$D$6*(1+Calculadora!$D$7)^(B1703-1),0)))</f>
        <v/>
      </c>
      <c r="F1703" s="27" t="str">
        <f aca="false">IF(A1703="","",(D1703+IF($O$9=1,E1703,0))*$O$7)</f>
        <v/>
      </c>
      <c r="G1703" s="27" t="str">
        <f aca="false">IF(A1703="","",D1703+E1703+F1703)</f>
        <v/>
      </c>
      <c r="H1703" s="27" t="str">
        <f aca="false">IF(A1703="","",Calculadora!$D$5+SUM($E$7:E1703))</f>
        <v/>
      </c>
      <c r="I1703" s="27" t="str">
        <f aca="false">IF(A1703="","",G1703-H1703)</f>
        <v/>
      </c>
      <c r="J1703" s="27" t="str">
        <f aca="false">IF(A1703="","",IF(C1703=$O$2,G1703,0))</f>
        <v/>
      </c>
    </row>
    <row r="1704" customFormat="false" ht="15" hidden="false" customHeight="false" outlineLevel="0" collapsed="false">
      <c r="A1704" s="25" t="str">
        <f aca="false">IF(ROW()-6&lt;=$O$3,ROW()-6,"")</f>
        <v/>
      </c>
      <c r="B1704" s="25" t="str">
        <f aca="false">IF(A1704="","",INT((A1704-1)/$O$2)+1)</f>
        <v/>
      </c>
      <c r="C1704" s="25" t="str">
        <f aca="false">IF(A1704="","",MOD(A1704-1,$O$2)+1)</f>
        <v/>
      </c>
      <c r="D1704" s="27" t="str">
        <f aca="false">IF(A1704="","",IF(A1704=1,Calculadora!$D$5,G1703))</f>
        <v/>
      </c>
      <c r="E1704" s="27" t="str">
        <f aca="false">IF(A1704="","",IF($O$9=1,IF(MOD(C1704-1,$O$8)=0,Calculadora!$D$6*(1+Calculadora!$D$7)^(B1704-1),0),IF(MOD(C1704,$O$8)=0,Calculadora!$D$6*(1+Calculadora!$D$7)^(B1704-1),0)))</f>
        <v/>
      </c>
      <c r="F1704" s="27" t="str">
        <f aca="false">IF(A1704="","",(D1704+IF($O$9=1,E1704,0))*$O$7)</f>
        <v/>
      </c>
      <c r="G1704" s="27" t="str">
        <f aca="false">IF(A1704="","",D1704+E1704+F1704)</f>
        <v/>
      </c>
      <c r="H1704" s="27" t="str">
        <f aca="false">IF(A1704="","",Calculadora!$D$5+SUM($E$7:E1704))</f>
        <v/>
      </c>
      <c r="I1704" s="27" t="str">
        <f aca="false">IF(A1704="","",G1704-H1704)</f>
        <v/>
      </c>
      <c r="J1704" s="27" t="str">
        <f aca="false">IF(A1704="","",IF(C1704=$O$2,G1704,0))</f>
        <v/>
      </c>
    </row>
    <row r="1705" customFormat="false" ht="15" hidden="false" customHeight="false" outlineLevel="0" collapsed="false">
      <c r="A1705" s="25" t="str">
        <f aca="false">IF(ROW()-6&lt;=$O$3,ROW()-6,"")</f>
        <v/>
      </c>
      <c r="B1705" s="25" t="str">
        <f aca="false">IF(A1705="","",INT((A1705-1)/$O$2)+1)</f>
        <v/>
      </c>
      <c r="C1705" s="25" t="str">
        <f aca="false">IF(A1705="","",MOD(A1705-1,$O$2)+1)</f>
        <v/>
      </c>
      <c r="D1705" s="27" t="str">
        <f aca="false">IF(A1705="","",IF(A1705=1,Calculadora!$D$5,G1704))</f>
        <v/>
      </c>
      <c r="E1705" s="27" t="str">
        <f aca="false">IF(A1705="","",IF($O$9=1,IF(MOD(C1705-1,$O$8)=0,Calculadora!$D$6*(1+Calculadora!$D$7)^(B1705-1),0),IF(MOD(C1705,$O$8)=0,Calculadora!$D$6*(1+Calculadora!$D$7)^(B1705-1),0)))</f>
        <v/>
      </c>
      <c r="F1705" s="27" t="str">
        <f aca="false">IF(A1705="","",(D1705+IF($O$9=1,E1705,0))*$O$7)</f>
        <v/>
      </c>
      <c r="G1705" s="27" t="str">
        <f aca="false">IF(A1705="","",D1705+E1705+F1705)</f>
        <v/>
      </c>
      <c r="H1705" s="27" t="str">
        <f aca="false">IF(A1705="","",Calculadora!$D$5+SUM($E$7:E1705))</f>
        <v/>
      </c>
      <c r="I1705" s="27" t="str">
        <f aca="false">IF(A1705="","",G1705-H1705)</f>
        <v/>
      </c>
      <c r="J1705" s="27" t="str">
        <f aca="false">IF(A1705="","",IF(C1705=$O$2,G1705,0))</f>
        <v/>
      </c>
    </row>
    <row r="1706" customFormat="false" ht="15" hidden="false" customHeight="false" outlineLevel="0" collapsed="false">
      <c r="A1706" s="25" t="str">
        <f aca="false">IF(ROW()-6&lt;=$O$3,ROW()-6,"")</f>
        <v/>
      </c>
      <c r="B1706" s="25" t="str">
        <f aca="false">IF(A1706="","",INT((A1706-1)/$O$2)+1)</f>
        <v/>
      </c>
      <c r="C1706" s="25" t="str">
        <f aca="false">IF(A1706="","",MOD(A1706-1,$O$2)+1)</f>
        <v/>
      </c>
      <c r="D1706" s="27" t="str">
        <f aca="false">IF(A1706="","",IF(A1706=1,Calculadora!$D$5,G1705))</f>
        <v/>
      </c>
      <c r="E1706" s="27" t="str">
        <f aca="false">IF(A1706="","",IF($O$9=1,IF(MOD(C1706-1,$O$8)=0,Calculadora!$D$6*(1+Calculadora!$D$7)^(B1706-1),0),IF(MOD(C1706,$O$8)=0,Calculadora!$D$6*(1+Calculadora!$D$7)^(B1706-1),0)))</f>
        <v/>
      </c>
      <c r="F1706" s="27" t="str">
        <f aca="false">IF(A1706="","",(D1706+IF($O$9=1,E1706,0))*$O$7)</f>
        <v/>
      </c>
      <c r="G1706" s="27" t="str">
        <f aca="false">IF(A1706="","",D1706+E1706+F1706)</f>
        <v/>
      </c>
      <c r="H1706" s="27" t="str">
        <f aca="false">IF(A1706="","",Calculadora!$D$5+SUM($E$7:E1706))</f>
        <v/>
      </c>
      <c r="I1706" s="27" t="str">
        <f aca="false">IF(A1706="","",G1706-H1706)</f>
        <v/>
      </c>
      <c r="J1706" s="27" t="str">
        <f aca="false">IF(A1706="","",IF(C1706=$O$2,G1706,0))</f>
        <v/>
      </c>
    </row>
    <row r="1707" customFormat="false" ht="15" hidden="false" customHeight="false" outlineLevel="0" collapsed="false">
      <c r="A1707" s="25" t="str">
        <f aca="false">IF(ROW()-6&lt;=$O$3,ROW()-6,"")</f>
        <v/>
      </c>
      <c r="B1707" s="25" t="str">
        <f aca="false">IF(A1707="","",INT((A1707-1)/$O$2)+1)</f>
        <v/>
      </c>
      <c r="C1707" s="25" t="str">
        <f aca="false">IF(A1707="","",MOD(A1707-1,$O$2)+1)</f>
        <v/>
      </c>
      <c r="D1707" s="27" t="str">
        <f aca="false">IF(A1707="","",IF(A1707=1,Calculadora!$D$5,G1706))</f>
        <v/>
      </c>
      <c r="E1707" s="27" t="str">
        <f aca="false">IF(A1707="","",IF($O$9=1,IF(MOD(C1707-1,$O$8)=0,Calculadora!$D$6*(1+Calculadora!$D$7)^(B1707-1),0),IF(MOD(C1707,$O$8)=0,Calculadora!$D$6*(1+Calculadora!$D$7)^(B1707-1),0)))</f>
        <v/>
      </c>
      <c r="F1707" s="27" t="str">
        <f aca="false">IF(A1707="","",(D1707+IF($O$9=1,E1707,0))*$O$7)</f>
        <v/>
      </c>
      <c r="G1707" s="27" t="str">
        <f aca="false">IF(A1707="","",D1707+E1707+F1707)</f>
        <v/>
      </c>
      <c r="H1707" s="27" t="str">
        <f aca="false">IF(A1707="","",Calculadora!$D$5+SUM($E$7:E1707))</f>
        <v/>
      </c>
      <c r="I1707" s="27" t="str">
        <f aca="false">IF(A1707="","",G1707-H1707)</f>
        <v/>
      </c>
      <c r="J1707" s="27" t="str">
        <f aca="false">IF(A1707="","",IF(C1707=$O$2,G1707,0))</f>
        <v/>
      </c>
    </row>
    <row r="1708" customFormat="false" ht="15" hidden="false" customHeight="false" outlineLevel="0" collapsed="false">
      <c r="A1708" s="25" t="str">
        <f aca="false">IF(ROW()-6&lt;=$O$3,ROW()-6,"")</f>
        <v/>
      </c>
      <c r="B1708" s="25" t="str">
        <f aca="false">IF(A1708="","",INT((A1708-1)/$O$2)+1)</f>
        <v/>
      </c>
      <c r="C1708" s="25" t="str">
        <f aca="false">IF(A1708="","",MOD(A1708-1,$O$2)+1)</f>
        <v/>
      </c>
      <c r="D1708" s="27" t="str">
        <f aca="false">IF(A1708="","",IF(A1708=1,Calculadora!$D$5,G1707))</f>
        <v/>
      </c>
      <c r="E1708" s="27" t="str">
        <f aca="false">IF(A1708="","",IF($O$9=1,IF(MOD(C1708-1,$O$8)=0,Calculadora!$D$6*(1+Calculadora!$D$7)^(B1708-1),0),IF(MOD(C1708,$O$8)=0,Calculadora!$D$6*(1+Calculadora!$D$7)^(B1708-1),0)))</f>
        <v/>
      </c>
      <c r="F1708" s="27" t="str">
        <f aca="false">IF(A1708="","",(D1708+IF($O$9=1,E1708,0))*$O$7)</f>
        <v/>
      </c>
      <c r="G1708" s="27" t="str">
        <f aca="false">IF(A1708="","",D1708+E1708+F1708)</f>
        <v/>
      </c>
      <c r="H1708" s="27" t="str">
        <f aca="false">IF(A1708="","",Calculadora!$D$5+SUM($E$7:E1708))</f>
        <v/>
      </c>
      <c r="I1708" s="27" t="str">
        <f aca="false">IF(A1708="","",G1708-H1708)</f>
        <v/>
      </c>
      <c r="J1708" s="27" t="str">
        <f aca="false">IF(A1708="","",IF(C1708=$O$2,G1708,0))</f>
        <v/>
      </c>
    </row>
    <row r="1709" customFormat="false" ht="15" hidden="false" customHeight="false" outlineLevel="0" collapsed="false">
      <c r="A1709" s="25" t="str">
        <f aca="false">IF(ROW()-6&lt;=$O$3,ROW()-6,"")</f>
        <v/>
      </c>
      <c r="B1709" s="25" t="str">
        <f aca="false">IF(A1709="","",INT((A1709-1)/$O$2)+1)</f>
        <v/>
      </c>
      <c r="C1709" s="25" t="str">
        <f aca="false">IF(A1709="","",MOD(A1709-1,$O$2)+1)</f>
        <v/>
      </c>
      <c r="D1709" s="27" t="str">
        <f aca="false">IF(A1709="","",IF(A1709=1,Calculadora!$D$5,G1708))</f>
        <v/>
      </c>
      <c r="E1709" s="27" t="str">
        <f aca="false">IF(A1709="","",IF($O$9=1,IF(MOD(C1709-1,$O$8)=0,Calculadora!$D$6*(1+Calculadora!$D$7)^(B1709-1),0),IF(MOD(C1709,$O$8)=0,Calculadora!$D$6*(1+Calculadora!$D$7)^(B1709-1),0)))</f>
        <v/>
      </c>
      <c r="F1709" s="27" t="str">
        <f aca="false">IF(A1709="","",(D1709+IF($O$9=1,E1709,0))*$O$7)</f>
        <v/>
      </c>
      <c r="G1709" s="27" t="str">
        <f aca="false">IF(A1709="","",D1709+E1709+F1709)</f>
        <v/>
      </c>
      <c r="H1709" s="27" t="str">
        <f aca="false">IF(A1709="","",Calculadora!$D$5+SUM($E$7:E1709))</f>
        <v/>
      </c>
      <c r="I1709" s="27" t="str">
        <f aca="false">IF(A1709="","",G1709-H1709)</f>
        <v/>
      </c>
      <c r="J1709" s="27" t="str">
        <f aca="false">IF(A1709="","",IF(C1709=$O$2,G1709,0))</f>
        <v/>
      </c>
    </row>
    <row r="1710" customFormat="false" ht="15" hidden="false" customHeight="false" outlineLevel="0" collapsed="false">
      <c r="A1710" s="25" t="str">
        <f aca="false">IF(ROW()-6&lt;=$O$3,ROW()-6,"")</f>
        <v/>
      </c>
      <c r="B1710" s="25" t="str">
        <f aca="false">IF(A1710="","",INT((A1710-1)/$O$2)+1)</f>
        <v/>
      </c>
      <c r="C1710" s="25" t="str">
        <f aca="false">IF(A1710="","",MOD(A1710-1,$O$2)+1)</f>
        <v/>
      </c>
      <c r="D1710" s="27" t="str">
        <f aca="false">IF(A1710="","",IF(A1710=1,Calculadora!$D$5,G1709))</f>
        <v/>
      </c>
      <c r="E1710" s="27" t="str">
        <f aca="false">IF(A1710="","",IF($O$9=1,IF(MOD(C1710-1,$O$8)=0,Calculadora!$D$6*(1+Calculadora!$D$7)^(B1710-1),0),IF(MOD(C1710,$O$8)=0,Calculadora!$D$6*(1+Calculadora!$D$7)^(B1710-1),0)))</f>
        <v/>
      </c>
      <c r="F1710" s="27" t="str">
        <f aca="false">IF(A1710="","",(D1710+IF($O$9=1,E1710,0))*$O$7)</f>
        <v/>
      </c>
      <c r="G1710" s="27" t="str">
        <f aca="false">IF(A1710="","",D1710+E1710+F1710)</f>
        <v/>
      </c>
      <c r="H1710" s="27" t="str">
        <f aca="false">IF(A1710="","",Calculadora!$D$5+SUM($E$7:E1710))</f>
        <v/>
      </c>
      <c r="I1710" s="27" t="str">
        <f aca="false">IF(A1710="","",G1710-H1710)</f>
        <v/>
      </c>
      <c r="J1710" s="27" t="str">
        <f aca="false">IF(A1710="","",IF(C1710=$O$2,G1710,0))</f>
        <v/>
      </c>
    </row>
    <row r="1711" customFormat="false" ht="15" hidden="false" customHeight="false" outlineLevel="0" collapsed="false">
      <c r="A1711" s="25" t="str">
        <f aca="false">IF(ROW()-6&lt;=$O$3,ROW()-6,"")</f>
        <v/>
      </c>
      <c r="B1711" s="25" t="str">
        <f aca="false">IF(A1711="","",INT((A1711-1)/$O$2)+1)</f>
        <v/>
      </c>
      <c r="C1711" s="25" t="str">
        <f aca="false">IF(A1711="","",MOD(A1711-1,$O$2)+1)</f>
        <v/>
      </c>
      <c r="D1711" s="27" t="str">
        <f aca="false">IF(A1711="","",IF(A1711=1,Calculadora!$D$5,G1710))</f>
        <v/>
      </c>
      <c r="E1711" s="27" t="str">
        <f aca="false">IF(A1711="","",IF($O$9=1,IF(MOD(C1711-1,$O$8)=0,Calculadora!$D$6*(1+Calculadora!$D$7)^(B1711-1),0),IF(MOD(C1711,$O$8)=0,Calculadora!$D$6*(1+Calculadora!$D$7)^(B1711-1),0)))</f>
        <v/>
      </c>
      <c r="F1711" s="27" t="str">
        <f aca="false">IF(A1711="","",(D1711+IF($O$9=1,E1711,0))*$O$7)</f>
        <v/>
      </c>
      <c r="G1711" s="27" t="str">
        <f aca="false">IF(A1711="","",D1711+E1711+F1711)</f>
        <v/>
      </c>
      <c r="H1711" s="27" t="str">
        <f aca="false">IF(A1711="","",Calculadora!$D$5+SUM($E$7:E1711))</f>
        <v/>
      </c>
      <c r="I1711" s="27" t="str">
        <f aca="false">IF(A1711="","",G1711-H1711)</f>
        <v/>
      </c>
      <c r="J1711" s="27" t="str">
        <f aca="false">IF(A1711="","",IF(C1711=$O$2,G1711,0))</f>
        <v/>
      </c>
    </row>
    <row r="1712" customFormat="false" ht="15" hidden="false" customHeight="false" outlineLevel="0" collapsed="false">
      <c r="A1712" s="25" t="str">
        <f aca="false">IF(ROW()-6&lt;=$O$3,ROW()-6,"")</f>
        <v/>
      </c>
      <c r="B1712" s="25" t="str">
        <f aca="false">IF(A1712="","",INT((A1712-1)/$O$2)+1)</f>
        <v/>
      </c>
      <c r="C1712" s="25" t="str">
        <f aca="false">IF(A1712="","",MOD(A1712-1,$O$2)+1)</f>
        <v/>
      </c>
      <c r="D1712" s="27" t="str">
        <f aca="false">IF(A1712="","",IF(A1712=1,Calculadora!$D$5,G1711))</f>
        <v/>
      </c>
      <c r="E1712" s="27" t="str">
        <f aca="false">IF(A1712="","",IF($O$9=1,IF(MOD(C1712-1,$O$8)=0,Calculadora!$D$6*(1+Calculadora!$D$7)^(B1712-1),0),IF(MOD(C1712,$O$8)=0,Calculadora!$D$6*(1+Calculadora!$D$7)^(B1712-1),0)))</f>
        <v/>
      </c>
      <c r="F1712" s="27" t="str">
        <f aca="false">IF(A1712="","",(D1712+IF($O$9=1,E1712,0))*$O$7)</f>
        <v/>
      </c>
      <c r="G1712" s="27" t="str">
        <f aca="false">IF(A1712="","",D1712+E1712+F1712)</f>
        <v/>
      </c>
      <c r="H1712" s="27" t="str">
        <f aca="false">IF(A1712="","",Calculadora!$D$5+SUM($E$7:E1712))</f>
        <v/>
      </c>
      <c r="I1712" s="27" t="str">
        <f aca="false">IF(A1712="","",G1712-H1712)</f>
        <v/>
      </c>
      <c r="J1712" s="27" t="str">
        <f aca="false">IF(A1712="","",IF(C1712=$O$2,G1712,0))</f>
        <v/>
      </c>
    </row>
    <row r="1713" customFormat="false" ht="15" hidden="false" customHeight="false" outlineLevel="0" collapsed="false">
      <c r="A1713" s="25" t="str">
        <f aca="false">IF(ROW()-6&lt;=$O$3,ROW()-6,"")</f>
        <v/>
      </c>
      <c r="B1713" s="25" t="str">
        <f aca="false">IF(A1713="","",INT((A1713-1)/$O$2)+1)</f>
        <v/>
      </c>
      <c r="C1713" s="25" t="str">
        <f aca="false">IF(A1713="","",MOD(A1713-1,$O$2)+1)</f>
        <v/>
      </c>
      <c r="D1713" s="27" t="str">
        <f aca="false">IF(A1713="","",IF(A1713=1,Calculadora!$D$5,G1712))</f>
        <v/>
      </c>
      <c r="E1713" s="27" t="str">
        <f aca="false">IF(A1713="","",IF($O$9=1,IF(MOD(C1713-1,$O$8)=0,Calculadora!$D$6*(1+Calculadora!$D$7)^(B1713-1),0),IF(MOD(C1713,$O$8)=0,Calculadora!$D$6*(1+Calculadora!$D$7)^(B1713-1),0)))</f>
        <v/>
      </c>
      <c r="F1713" s="27" t="str">
        <f aca="false">IF(A1713="","",(D1713+IF($O$9=1,E1713,0))*$O$7)</f>
        <v/>
      </c>
      <c r="G1713" s="27" t="str">
        <f aca="false">IF(A1713="","",D1713+E1713+F1713)</f>
        <v/>
      </c>
      <c r="H1713" s="27" t="str">
        <f aca="false">IF(A1713="","",Calculadora!$D$5+SUM($E$7:E1713))</f>
        <v/>
      </c>
      <c r="I1713" s="27" t="str">
        <f aca="false">IF(A1713="","",G1713-H1713)</f>
        <v/>
      </c>
      <c r="J1713" s="27" t="str">
        <f aca="false">IF(A1713="","",IF(C1713=$O$2,G1713,0))</f>
        <v/>
      </c>
    </row>
    <row r="1714" customFormat="false" ht="15" hidden="false" customHeight="false" outlineLevel="0" collapsed="false">
      <c r="A1714" s="25" t="str">
        <f aca="false">IF(ROW()-6&lt;=$O$3,ROW()-6,"")</f>
        <v/>
      </c>
      <c r="B1714" s="25" t="str">
        <f aca="false">IF(A1714="","",INT((A1714-1)/$O$2)+1)</f>
        <v/>
      </c>
      <c r="C1714" s="25" t="str">
        <f aca="false">IF(A1714="","",MOD(A1714-1,$O$2)+1)</f>
        <v/>
      </c>
      <c r="D1714" s="27" t="str">
        <f aca="false">IF(A1714="","",IF(A1714=1,Calculadora!$D$5,G1713))</f>
        <v/>
      </c>
      <c r="E1714" s="27" t="str">
        <f aca="false">IF(A1714="","",IF($O$9=1,IF(MOD(C1714-1,$O$8)=0,Calculadora!$D$6*(1+Calculadora!$D$7)^(B1714-1),0),IF(MOD(C1714,$O$8)=0,Calculadora!$D$6*(1+Calculadora!$D$7)^(B1714-1),0)))</f>
        <v/>
      </c>
      <c r="F1714" s="27" t="str">
        <f aca="false">IF(A1714="","",(D1714+IF($O$9=1,E1714,0))*$O$7)</f>
        <v/>
      </c>
      <c r="G1714" s="27" t="str">
        <f aca="false">IF(A1714="","",D1714+E1714+F1714)</f>
        <v/>
      </c>
      <c r="H1714" s="27" t="str">
        <f aca="false">IF(A1714="","",Calculadora!$D$5+SUM($E$7:E1714))</f>
        <v/>
      </c>
      <c r="I1714" s="27" t="str">
        <f aca="false">IF(A1714="","",G1714-H1714)</f>
        <v/>
      </c>
      <c r="J1714" s="27" t="str">
        <f aca="false">IF(A1714="","",IF(C1714=$O$2,G1714,0))</f>
        <v/>
      </c>
    </row>
    <row r="1715" customFormat="false" ht="15" hidden="false" customHeight="false" outlineLevel="0" collapsed="false">
      <c r="A1715" s="25" t="str">
        <f aca="false">IF(ROW()-6&lt;=$O$3,ROW()-6,"")</f>
        <v/>
      </c>
      <c r="B1715" s="25" t="str">
        <f aca="false">IF(A1715="","",INT((A1715-1)/$O$2)+1)</f>
        <v/>
      </c>
      <c r="C1715" s="25" t="str">
        <f aca="false">IF(A1715="","",MOD(A1715-1,$O$2)+1)</f>
        <v/>
      </c>
      <c r="D1715" s="27" t="str">
        <f aca="false">IF(A1715="","",IF(A1715=1,Calculadora!$D$5,G1714))</f>
        <v/>
      </c>
      <c r="E1715" s="27" t="str">
        <f aca="false">IF(A1715="","",IF($O$9=1,IF(MOD(C1715-1,$O$8)=0,Calculadora!$D$6*(1+Calculadora!$D$7)^(B1715-1),0),IF(MOD(C1715,$O$8)=0,Calculadora!$D$6*(1+Calculadora!$D$7)^(B1715-1),0)))</f>
        <v/>
      </c>
      <c r="F1715" s="27" t="str">
        <f aca="false">IF(A1715="","",(D1715+IF($O$9=1,E1715,0))*$O$7)</f>
        <v/>
      </c>
      <c r="G1715" s="27" t="str">
        <f aca="false">IF(A1715="","",D1715+E1715+F1715)</f>
        <v/>
      </c>
      <c r="H1715" s="27" t="str">
        <f aca="false">IF(A1715="","",Calculadora!$D$5+SUM($E$7:E1715))</f>
        <v/>
      </c>
      <c r="I1715" s="27" t="str">
        <f aca="false">IF(A1715="","",G1715-H1715)</f>
        <v/>
      </c>
      <c r="J1715" s="27" t="str">
        <f aca="false">IF(A1715="","",IF(C1715=$O$2,G1715,0))</f>
        <v/>
      </c>
    </row>
    <row r="1716" customFormat="false" ht="15" hidden="false" customHeight="false" outlineLevel="0" collapsed="false">
      <c r="A1716" s="25" t="str">
        <f aca="false">IF(ROW()-6&lt;=$O$3,ROW()-6,"")</f>
        <v/>
      </c>
      <c r="B1716" s="25" t="str">
        <f aca="false">IF(A1716="","",INT((A1716-1)/$O$2)+1)</f>
        <v/>
      </c>
      <c r="C1716" s="25" t="str">
        <f aca="false">IF(A1716="","",MOD(A1716-1,$O$2)+1)</f>
        <v/>
      </c>
      <c r="D1716" s="27" t="str">
        <f aca="false">IF(A1716="","",IF(A1716=1,Calculadora!$D$5,G1715))</f>
        <v/>
      </c>
      <c r="E1716" s="27" t="str">
        <f aca="false">IF(A1716="","",IF($O$9=1,IF(MOD(C1716-1,$O$8)=0,Calculadora!$D$6*(1+Calculadora!$D$7)^(B1716-1),0),IF(MOD(C1716,$O$8)=0,Calculadora!$D$6*(1+Calculadora!$D$7)^(B1716-1),0)))</f>
        <v/>
      </c>
      <c r="F1716" s="27" t="str">
        <f aca="false">IF(A1716="","",(D1716+IF($O$9=1,E1716,0))*$O$7)</f>
        <v/>
      </c>
      <c r="G1716" s="27" t="str">
        <f aca="false">IF(A1716="","",D1716+E1716+F1716)</f>
        <v/>
      </c>
      <c r="H1716" s="27" t="str">
        <f aca="false">IF(A1716="","",Calculadora!$D$5+SUM($E$7:E1716))</f>
        <v/>
      </c>
      <c r="I1716" s="27" t="str">
        <f aca="false">IF(A1716="","",G1716-H1716)</f>
        <v/>
      </c>
      <c r="J1716" s="27" t="str">
        <f aca="false">IF(A1716="","",IF(C1716=$O$2,G1716,0))</f>
        <v/>
      </c>
    </row>
    <row r="1717" customFormat="false" ht="15" hidden="false" customHeight="false" outlineLevel="0" collapsed="false">
      <c r="A1717" s="25" t="str">
        <f aca="false">IF(ROW()-6&lt;=$O$3,ROW()-6,"")</f>
        <v/>
      </c>
      <c r="B1717" s="25" t="str">
        <f aca="false">IF(A1717="","",INT((A1717-1)/$O$2)+1)</f>
        <v/>
      </c>
      <c r="C1717" s="25" t="str">
        <f aca="false">IF(A1717="","",MOD(A1717-1,$O$2)+1)</f>
        <v/>
      </c>
      <c r="D1717" s="27" t="str">
        <f aca="false">IF(A1717="","",IF(A1717=1,Calculadora!$D$5,G1716))</f>
        <v/>
      </c>
      <c r="E1717" s="27" t="str">
        <f aca="false">IF(A1717="","",IF($O$9=1,IF(MOD(C1717-1,$O$8)=0,Calculadora!$D$6*(1+Calculadora!$D$7)^(B1717-1),0),IF(MOD(C1717,$O$8)=0,Calculadora!$D$6*(1+Calculadora!$D$7)^(B1717-1),0)))</f>
        <v/>
      </c>
      <c r="F1717" s="27" t="str">
        <f aca="false">IF(A1717="","",(D1717+IF($O$9=1,E1717,0))*$O$7)</f>
        <v/>
      </c>
      <c r="G1717" s="27" t="str">
        <f aca="false">IF(A1717="","",D1717+E1717+F1717)</f>
        <v/>
      </c>
      <c r="H1717" s="27" t="str">
        <f aca="false">IF(A1717="","",Calculadora!$D$5+SUM($E$7:E1717))</f>
        <v/>
      </c>
      <c r="I1717" s="27" t="str">
        <f aca="false">IF(A1717="","",G1717-H1717)</f>
        <v/>
      </c>
      <c r="J1717" s="27" t="str">
        <f aca="false">IF(A1717="","",IF(C1717=$O$2,G1717,0))</f>
        <v/>
      </c>
    </row>
    <row r="1718" customFormat="false" ht="15" hidden="false" customHeight="false" outlineLevel="0" collapsed="false">
      <c r="A1718" s="25" t="str">
        <f aca="false">IF(ROW()-6&lt;=$O$3,ROW()-6,"")</f>
        <v/>
      </c>
      <c r="B1718" s="25" t="str">
        <f aca="false">IF(A1718="","",INT((A1718-1)/$O$2)+1)</f>
        <v/>
      </c>
      <c r="C1718" s="25" t="str">
        <f aca="false">IF(A1718="","",MOD(A1718-1,$O$2)+1)</f>
        <v/>
      </c>
      <c r="D1718" s="27" t="str">
        <f aca="false">IF(A1718="","",IF(A1718=1,Calculadora!$D$5,G1717))</f>
        <v/>
      </c>
      <c r="E1718" s="27" t="str">
        <f aca="false">IF(A1718="","",IF($O$9=1,IF(MOD(C1718-1,$O$8)=0,Calculadora!$D$6*(1+Calculadora!$D$7)^(B1718-1),0),IF(MOD(C1718,$O$8)=0,Calculadora!$D$6*(1+Calculadora!$D$7)^(B1718-1),0)))</f>
        <v/>
      </c>
      <c r="F1718" s="27" t="str">
        <f aca="false">IF(A1718="","",(D1718+IF($O$9=1,E1718,0))*$O$7)</f>
        <v/>
      </c>
      <c r="G1718" s="27" t="str">
        <f aca="false">IF(A1718="","",D1718+E1718+F1718)</f>
        <v/>
      </c>
      <c r="H1718" s="27" t="str">
        <f aca="false">IF(A1718="","",Calculadora!$D$5+SUM($E$7:E1718))</f>
        <v/>
      </c>
      <c r="I1718" s="27" t="str">
        <f aca="false">IF(A1718="","",G1718-H1718)</f>
        <v/>
      </c>
      <c r="J1718" s="27" t="str">
        <f aca="false">IF(A1718="","",IF(C1718=$O$2,G1718,0))</f>
        <v/>
      </c>
    </row>
    <row r="1719" customFormat="false" ht="15" hidden="false" customHeight="false" outlineLevel="0" collapsed="false">
      <c r="A1719" s="25" t="str">
        <f aca="false">IF(ROW()-6&lt;=$O$3,ROW()-6,"")</f>
        <v/>
      </c>
      <c r="B1719" s="25" t="str">
        <f aca="false">IF(A1719="","",INT((A1719-1)/$O$2)+1)</f>
        <v/>
      </c>
      <c r="C1719" s="25" t="str">
        <f aca="false">IF(A1719="","",MOD(A1719-1,$O$2)+1)</f>
        <v/>
      </c>
      <c r="D1719" s="27" t="str">
        <f aca="false">IF(A1719="","",IF(A1719=1,Calculadora!$D$5,G1718))</f>
        <v/>
      </c>
      <c r="E1719" s="27" t="str">
        <f aca="false">IF(A1719="","",IF($O$9=1,IF(MOD(C1719-1,$O$8)=0,Calculadora!$D$6*(1+Calculadora!$D$7)^(B1719-1),0),IF(MOD(C1719,$O$8)=0,Calculadora!$D$6*(1+Calculadora!$D$7)^(B1719-1),0)))</f>
        <v/>
      </c>
      <c r="F1719" s="27" t="str">
        <f aca="false">IF(A1719="","",(D1719+IF($O$9=1,E1719,0))*$O$7)</f>
        <v/>
      </c>
      <c r="G1719" s="27" t="str">
        <f aca="false">IF(A1719="","",D1719+E1719+F1719)</f>
        <v/>
      </c>
      <c r="H1719" s="27" t="str">
        <f aca="false">IF(A1719="","",Calculadora!$D$5+SUM($E$7:E1719))</f>
        <v/>
      </c>
      <c r="I1719" s="27" t="str">
        <f aca="false">IF(A1719="","",G1719-H1719)</f>
        <v/>
      </c>
      <c r="J1719" s="27" t="str">
        <f aca="false">IF(A1719="","",IF(C1719=$O$2,G1719,0))</f>
        <v/>
      </c>
    </row>
    <row r="1720" customFormat="false" ht="15" hidden="false" customHeight="false" outlineLevel="0" collapsed="false">
      <c r="A1720" s="25" t="str">
        <f aca="false">IF(ROW()-6&lt;=$O$3,ROW()-6,"")</f>
        <v/>
      </c>
      <c r="B1720" s="25" t="str">
        <f aca="false">IF(A1720="","",INT((A1720-1)/$O$2)+1)</f>
        <v/>
      </c>
      <c r="C1720" s="25" t="str">
        <f aca="false">IF(A1720="","",MOD(A1720-1,$O$2)+1)</f>
        <v/>
      </c>
      <c r="D1720" s="27" t="str">
        <f aca="false">IF(A1720="","",IF(A1720=1,Calculadora!$D$5,G1719))</f>
        <v/>
      </c>
      <c r="E1720" s="27" t="str">
        <f aca="false">IF(A1720="","",IF($O$9=1,IF(MOD(C1720-1,$O$8)=0,Calculadora!$D$6*(1+Calculadora!$D$7)^(B1720-1),0),IF(MOD(C1720,$O$8)=0,Calculadora!$D$6*(1+Calculadora!$D$7)^(B1720-1),0)))</f>
        <v/>
      </c>
      <c r="F1720" s="27" t="str">
        <f aca="false">IF(A1720="","",(D1720+IF($O$9=1,E1720,0))*$O$7)</f>
        <v/>
      </c>
      <c r="G1720" s="27" t="str">
        <f aca="false">IF(A1720="","",D1720+E1720+F1720)</f>
        <v/>
      </c>
      <c r="H1720" s="27" t="str">
        <f aca="false">IF(A1720="","",Calculadora!$D$5+SUM($E$7:E1720))</f>
        <v/>
      </c>
      <c r="I1720" s="27" t="str">
        <f aca="false">IF(A1720="","",G1720-H1720)</f>
        <v/>
      </c>
      <c r="J1720" s="27" t="str">
        <f aca="false">IF(A1720="","",IF(C1720=$O$2,G1720,0))</f>
        <v/>
      </c>
    </row>
    <row r="1721" customFormat="false" ht="15" hidden="false" customHeight="false" outlineLevel="0" collapsed="false">
      <c r="A1721" s="25" t="str">
        <f aca="false">IF(ROW()-6&lt;=$O$3,ROW()-6,"")</f>
        <v/>
      </c>
      <c r="B1721" s="25" t="str">
        <f aca="false">IF(A1721="","",INT((A1721-1)/$O$2)+1)</f>
        <v/>
      </c>
      <c r="C1721" s="25" t="str">
        <f aca="false">IF(A1721="","",MOD(A1721-1,$O$2)+1)</f>
        <v/>
      </c>
      <c r="D1721" s="27" t="str">
        <f aca="false">IF(A1721="","",IF(A1721=1,Calculadora!$D$5,G1720))</f>
        <v/>
      </c>
      <c r="E1721" s="27" t="str">
        <f aca="false">IF(A1721="","",IF($O$9=1,IF(MOD(C1721-1,$O$8)=0,Calculadora!$D$6*(1+Calculadora!$D$7)^(B1721-1),0),IF(MOD(C1721,$O$8)=0,Calculadora!$D$6*(1+Calculadora!$D$7)^(B1721-1),0)))</f>
        <v/>
      </c>
      <c r="F1721" s="27" t="str">
        <f aca="false">IF(A1721="","",(D1721+IF($O$9=1,E1721,0))*$O$7)</f>
        <v/>
      </c>
      <c r="G1721" s="27" t="str">
        <f aca="false">IF(A1721="","",D1721+E1721+F1721)</f>
        <v/>
      </c>
      <c r="H1721" s="27" t="str">
        <f aca="false">IF(A1721="","",Calculadora!$D$5+SUM($E$7:E1721))</f>
        <v/>
      </c>
      <c r="I1721" s="27" t="str">
        <f aca="false">IF(A1721="","",G1721-H1721)</f>
        <v/>
      </c>
      <c r="J1721" s="27" t="str">
        <f aca="false">IF(A1721="","",IF(C1721=$O$2,G1721,0))</f>
        <v/>
      </c>
    </row>
    <row r="1722" customFormat="false" ht="15" hidden="false" customHeight="false" outlineLevel="0" collapsed="false">
      <c r="A1722" s="25" t="str">
        <f aca="false">IF(ROW()-6&lt;=$O$3,ROW()-6,"")</f>
        <v/>
      </c>
      <c r="B1722" s="25" t="str">
        <f aca="false">IF(A1722="","",INT((A1722-1)/$O$2)+1)</f>
        <v/>
      </c>
      <c r="C1722" s="25" t="str">
        <f aca="false">IF(A1722="","",MOD(A1722-1,$O$2)+1)</f>
        <v/>
      </c>
      <c r="D1722" s="27" t="str">
        <f aca="false">IF(A1722="","",IF(A1722=1,Calculadora!$D$5,G1721))</f>
        <v/>
      </c>
      <c r="E1722" s="27" t="str">
        <f aca="false">IF(A1722="","",IF($O$9=1,IF(MOD(C1722-1,$O$8)=0,Calculadora!$D$6*(1+Calculadora!$D$7)^(B1722-1),0),IF(MOD(C1722,$O$8)=0,Calculadora!$D$6*(1+Calculadora!$D$7)^(B1722-1),0)))</f>
        <v/>
      </c>
      <c r="F1722" s="27" t="str">
        <f aca="false">IF(A1722="","",(D1722+IF($O$9=1,E1722,0))*$O$7)</f>
        <v/>
      </c>
      <c r="G1722" s="27" t="str">
        <f aca="false">IF(A1722="","",D1722+E1722+F1722)</f>
        <v/>
      </c>
      <c r="H1722" s="27" t="str">
        <f aca="false">IF(A1722="","",Calculadora!$D$5+SUM($E$7:E1722))</f>
        <v/>
      </c>
      <c r="I1722" s="27" t="str">
        <f aca="false">IF(A1722="","",G1722-H1722)</f>
        <v/>
      </c>
      <c r="J1722" s="27" t="str">
        <f aca="false">IF(A1722="","",IF(C1722=$O$2,G1722,0))</f>
        <v/>
      </c>
    </row>
    <row r="1723" customFormat="false" ht="15" hidden="false" customHeight="false" outlineLevel="0" collapsed="false">
      <c r="A1723" s="25" t="str">
        <f aca="false">IF(ROW()-6&lt;=$O$3,ROW()-6,"")</f>
        <v/>
      </c>
      <c r="B1723" s="25" t="str">
        <f aca="false">IF(A1723="","",INT((A1723-1)/$O$2)+1)</f>
        <v/>
      </c>
      <c r="C1723" s="25" t="str">
        <f aca="false">IF(A1723="","",MOD(A1723-1,$O$2)+1)</f>
        <v/>
      </c>
      <c r="D1723" s="27" t="str">
        <f aca="false">IF(A1723="","",IF(A1723=1,Calculadora!$D$5,G1722))</f>
        <v/>
      </c>
      <c r="E1723" s="27" t="str">
        <f aca="false">IF(A1723="","",IF($O$9=1,IF(MOD(C1723-1,$O$8)=0,Calculadora!$D$6*(1+Calculadora!$D$7)^(B1723-1),0),IF(MOD(C1723,$O$8)=0,Calculadora!$D$6*(1+Calculadora!$D$7)^(B1723-1),0)))</f>
        <v/>
      </c>
      <c r="F1723" s="27" t="str">
        <f aca="false">IF(A1723="","",(D1723+IF($O$9=1,E1723,0))*$O$7)</f>
        <v/>
      </c>
      <c r="G1723" s="27" t="str">
        <f aca="false">IF(A1723="","",D1723+E1723+F1723)</f>
        <v/>
      </c>
      <c r="H1723" s="27" t="str">
        <f aca="false">IF(A1723="","",Calculadora!$D$5+SUM($E$7:E1723))</f>
        <v/>
      </c>
      <c r="I1723" s="27" t="str">
        <f aca="false">IF(A1723="","",G1723-H1723)</f>
        <v/>
      </c>
      <c r="J1723" s="27" t="str">
        <f aca="false">IF(A1723="","",IF(C1723=$O$2,G1723,0))</f>
        <v/>
      </c>
    </row>
    <row r="1724" customFormat="false" ht="15" hidden="false" customHeight="false" outlineLevel="0" collapsed="false">
      <c r="A1724" s="25" t="str">
        <f aca="false">IF(ROW()-6&lt;=$O$3,ROW()-6,"")</f>
        <v/>
      </c>
      <c r="B1724" s="25" t="str">
        <f aca="false">IF(A1724="","",INT((A1724-1)/$O$2)+1)</f>
        <v/>
      </c>
      <c r="C1724" s="25" t="str">
        <f aca="false">IF(A1724="","",MOD(A1724-1,$O$2)+1)</f>
        <v/>
      </c>
      <c r="D1724" s="27" t="str">
        <f aca="false">IF(A1724="","",IF(A1724=1,Calculadora!$D$5,G1723))</f>
        <v/>
      </c>
      <c r="E1724" s="27" t="str">
        <f aca="false">IF(A1724="","",IF($O$9=1,IF(MOD(C1724-1,$O$8)=0,Calculadora!$D$6*(1+Calculadora!$D$7)^(B1724-1),0),IF(MOD(C1724,$O$8)=0,Calculadora!$D$6*(1+Calculadora!$D$7)^(B1724-1),0)))</f>
        <v/>
      </c>
      <c r="F1724" s="27" t="str">
        <f aca="false">IF(A1724="","",(D1724+IF($O$9=1,E1724,0))*$O$7)</f>
        <v/>
      </c>
      <c r="G1724" s="27" t="str">
        <f aca="false">IF(A1724="","",D1724+E1724+F1724)</f>
        <v/>
      </c>
      <c r="H1724" s="27" t="str">
        <f aca="false">IF(A1724="","",Calculadora!$D$5+SUM($E$7:E1724))</f>
        <v/>
      </c>
      <c r="I1724" s="27" t="str">
        <f aca="false">IF(A1724="","",G1724-H1724)</f>
        <v/>
      </c>
      <c r="J1724" s="27" t="str">
        <f aca="false">IF(A1724="","",IF(C1724=$O$2,G1724,0))</f>
        <v/>
      </c>
    </row>
    <row r="1725" customFormat="false" ht="15" hidden="false" customHeight="false" outlineLevel="0" collapsed="false">
      <c r="A1725" s="25" t="str">
        <f aca="false">IF(ROW()-6&lt;=$O$3,ROW()-6,"")</f>
        <v/>
      </c>
      <c r="B1725" s="25" t="str">
        <f aca="false">IF(A1725="","",INT((A1725-1)/$O$2)+1)</f>
        <v/>
      </c>
      <c r="C1725" s="25" t="str">
        <f aca="false">IF(A1725="","",MOD(A1725-1,$O$2)+1)</f>
        <v/>
      </c>
      <c r="D1725" s="27" t="str">
        <f aca="false">IF(A1725="","",IF(A1725=1,Calculadora!$D$5,G1724))</f>
        <v/>
      </c>
      <c r="E1725" s="27" t="str">
        <f aca="false">IF(A1725="","",IF($O$9=1,IF(MOD(C1725-1,$O$8)=0,Calculadora!$D$6*(1+Calculadora!$D$7)^(B1725-1),0),IF(MOD(C1725,$O$8)=0,Calculadora!$D$6*(1+Calculadora!$D$7)^(B1725-1),0)))</f>
        <v/>
      </c>
      <c r="F1725" s="27" t="str">
        <f aca="false">IF(A1725="","",(D1725+IF($O$9=1,E1725,0))*$O$7)</f>
        <v/>
      </c>
      <c r="G1725" s="27" t="str">
        <f aca="false">IF(A1725="","",D1725+E1725+F1725)</f>
        <v/>
      </c>
      <c r="H1725" s="27" t="str">
        <f aca="false">IF(A1725="","",Calculadora!$D$5+SUM($E$7:E1725))</f>
        <v/>
      </c>
      <c r="I1725" s="27" t="str">
        <f aca="false">IF(A1725="","",G1725-H1725)</f>
        <v/>
      </c>
      <c r="J1725" s="27" t="str">
        <f aca="false">IF(A1725="","",IF(C1725=$O$2,G1725,0))</f>
        <v/>
      </c>
    </row>
    <row r="1726" customFormat="false" ht="15" hidden="false" customHeight="false" outlineLevel="0" collapsed="false">
      <c r="A1726" s="25" t="str">
        <f aca="false">IF(ROW()-6&lt;=$O$3,ROW()-6,"")</f>
        <v/>
      </c>
      <c r="B1726" s="25" t="str">
        <f aca="false">IF(A1726="","",INT((A1726-1)/$O$2)+1)</f>
        <v/>
      </c>
      <c r="C1726" s="25" t="str">
        <f aca="false">IF(A1726="","",MOD(A1726-1,$O$2)+1)</f>
        <v/>
      </c>
      <c r="D1726" s="27" t="str">
        <f aca="false">IF(A1726="","",IF(A1726=1,Calculadora!$D$5,G1725))</f>
        <v/>
      </c>
      <c r="E1726" s="27" t="str">
        <f aca="false">IF(A1726="","",IF($O$9=1,IF(MOD(C1726-1,$O$8)=0,Calculadora!$D$6*(1+Calculadora!$D$7)^(B1726-1),0),IF(MOD(C1726,$O$8)=0,Calculadora!$D$6*(1+Calculadora!$D$7)^(B1726-1),0)))</f>
        <v/>
      </c>
      <c r="F1726" s="27" t="str">
        <f aca="false">IF(A1726="","",(D1726+IF($O$9=1,E1726,0))*$O$7)</f>
        <v/>
      </c>
      <c r="G1726" s="27" t="str">
        <f aca="false">IF(A1726="","",D1726+E1726+F1726)</f>
        <v/>
      </c>
      <c r="H1726" s="27" t="str">
        <f aca="false">IF(A1726="","",Calculadora!$D$5+SUM($E$7:E1726))</f>
        <v/>
      </c>
      <c r="I1726" s="27" t="str">
        <f aca="false">IF(A1726="","",G1726-H1726)</f>
        <v/>
      </c>
      <c r="J1726" s="27" t="str">
        <f aca="false">IF(A1726="","",IF(C1726=$O$2,G1726,0))</f>
        <v/>
      </c>
    </row>
    <row r="1727" customFormat="false" ht="15" hidden="false" customHeight="false" outlineLevel="0" collapsed="false">
      <c r="A1727" s="25" t="str">
        <f aca="false">IF(ROW()-6&lt;=$O$3,ROW()-6,"")</f>
        <v/>
      </c>
      <c r="B1727" s="25" t="str">
        <f aca="false">IF(A1727="","",INT((A1727-1)/$O$2)+1)</f>
        <v/>
      </c>
      <c r="C1727" s="25" t="str">
        <f aca="false">IF(A1727="","",MOD(A1727-1,$O$2)+1)</f>
        <v/>
      </c>
      <c r="D1727" s="27" t="str">
        <f aca="false">IF(A1727="","",IF(A1727=1,Calculadora!$D$5,G1726))</f>
        <v/>
      </c>
      <c r="E1727" s="27" t="str">
        <f aca="false">IF(A1727="","",IF($O$9=1,IF(MOD(C1727-1,$O$8)=0,Calculadora!$D$6*(1+Calculadora!$D$7)^(B1727-1),0),IF(MOD(C1727,$O$8)=0,Calculadora!$D$6*(1+Calculadora!$D$7)^(B1727-1),0)))</f>
        <v/>
      </c>
      <c r="F1727" s="27" t="str">
        <f aca="false">IF(A1727="","",(D1727+IF($O$9=1,E1727,0))*$O$7)</f>
        <v/>
      </c>
      <c r="G1727" s="27" t="str">
        <f aca="false">IF(A1727="","",D1727+E1727+F1727)</f>
        <v/>
      </c>
      <c r="H1727" s="27" t="str">
        <f aca="false">IF(A1727="","",Calculadora!$D$5+SUM($E$7:E1727))</f>
        <v/>
      </c>
      <c r="I1727" s="27" t="str">
        <f aca="false">IF(A1727="","",G1727-H1727)</f>
        <v/>
      </c>
      <c r="J1727" s="27" t="str">
        <f aca="false">IF(A1727="","",IF(C1727=$O$2,G1727,0))</f>
        <v/>
      </c>
    </row>
    <row r="1728" customFormat="false" ht="15" hidden="false" customHeight="false" outlineLevel="0" collapsed="false">
      <c r="A1728" s="25" t="str">
        <f aca="false">IF(ROW()-6&lt;=$O$3,ROW()-6,"")</f>
        <v/>
      </c>
      <c r="B1728" s="25" t="str">
        <f aca="false">IF(A1728="","",INT((A1728-1)/$O$2)+1)</f>
        <v/>
      </c>
      <c r="C1728" s="25" t="str">
        <f aca="false">IF(A1728="","",MOD(A1728-1,$O$2)+1)</f>
        <v/>
      </c>
      <c r="D1728" s="27" t="str">
        <f aca="false">IF(A1728="","",IF(A1728=1,Calculadora!$D$5,G1727))</f>
        <v/>
      </c>
      <c r="E1728" s="27" t="str">
        <f aca="false">IF(A1728="","",IF($O$9=1,IF(MOD(C1728-1,$O$8)=0,Calculadora!$D$6*(1+Calculadora!$D$7)^(B1728-1),0),IF(MOD(C1728,$O$8)=0,Calculadora!$D$6*(1+Calculadora!$D$7)^(B1728-1),0)))</f>
        <v/>
      </c>
      <c r="F1728" s="27" t="str">
        <f aca="false">IF(A1728="","",(D1728+IF($O$9=1,E1728,0))*$O$7)</f>
        <v/>
      </c>
      <c r="G1728" s="27" t="str">
        <f aca="false">IF(A1728="","",D1728+E1728+F1728)</f>
        <v/>
      </c>
      <c r="H1728" s="27" t="str">
        <f aca="false">IF(A1728="","",Calculadora!$D$5+SUM($E$7:E1728))</f>
        <v/>
      </c>
      <c r="I1728" s="27" t="str">
        <f aca="false">IF(A1728="","",G1728-H1728)</f>
        <v/>
      </c>
      <c r="J1728" s="27" t="str">
        <f aca="false">IF(A1728="","",IF(C1728=$O$2,G1728,0))</f>
        <v/>
      </c>
    </row>
    <row r="1729" customFormat="false" ht="15" hidden="false" customHeight="false" outlineLevel="0" collapsed="false">
      <c r="A1729" s="25" t="str">
        <f aca="false">IF(ROW()-6&lt;=$O$3,ROW()-6,"")</f>
        <v/>
      </c>
      <c r="B1729" s="25" t="str">
        <f aca="false">IF(A1729="","",INT((A1729-1)/$O$2)+1)</f>
        <v/>
      </c>
      <c r="C1729" s="25" t="str">
        <f aca="false">IF(A1729="","",MOD(A1729-1,$O$2)+1)</f>
        <v/>
      </c>
      <c r="D1729" s="27" t="str">
        <f aca="false">IF(A1729="","",IF(A1729=1,Calculadora!$D$5,G1728))</f>
        <v/>
      </c>
      <c r="E1729" s="27" t="str">
        <f aca="false">IF(A1729="","",IF($O$9=1,IF(MOD(C1729-1,$O$8)=0,Calculadora!$D$6*(1+Calculadora!$D$7)^(B1729-1),0),IF(MOD(C1729,$O$8)=0,Calculadora!$D$6*(1+Calculadora!$D$7)^(B1729-1),0)))</f>
        <v/>
      </c>
      <c r="F1729" s="27" t="str">
        <f aca="false">IF(A1729="","",(D1729+IF($O$9=1,E1729,0))*$O$7)</f>
        <v/>
      </c>
      <c r="G1729" s="27" t="str">
        <f aca="false">IF(A1729="","",D1729+E1729+F1729)</f>
        <v/>
      </c>
      <c r="H1729" s="27" t="str">
        <f aca="false">IF(A1729="","",Calculadora!$D$5+SUM($E$7:E1729))</f>
        <v/>
      </c>
      <c r="I1729" s="27" t="str">
        <f aca="false">IF(A1729="","",G1729-H1729)</f>
        <v/>
      </c>
      <c r="J1729" s="27" t="str">
        <f aca="false">IF(A1729="","",IF(C1729=$O$2,G1729,0))</f>
        <v/>
      </c>
    </row>
    <row r="1730" customFormat="false" ht="15" hidden="false" customHeight="false" outlineLevel="0" collapsed="false">
      <c r="A1730" s="25" t="str">
        <f aca="false">IF(ROW()-6&lt;=$O$3,ROW()-6,"")</f>
        <v/>
      </c>
      <c r="B1730" s="25" t="str">
        <f aca="false">IF(A1730="","",INT((A1730-1)/$O$2)+1)</f>
        <v/>
      </c>
      <c r="C1730" s="25" t="str">
        <f aca="false">IF(A1730="","",MOD(A1730-1,$O$2)+1)</f>
        <v/>
      </c>
      <c r="D1730" s="27" t="str">
        <f aca="false">IF(A1730="","",IF(A1730=1,Calculadora!$D$5,G1729))</f>
        <v/>
      </c>
      <c r="E1730" s="27" t="str">
        <f aca="false">IF(A1730="","",IF($O$9=1,IF(MOD(C1730-1,$O$8)=0,Calculadora!$D$6*(1+Calculadora!$D$7)^(B1730-1),0),IF(MOD(C1730,$O$8)=0,Calculadora!$D$6*(1+Calculadora!$D$7)^(B1730-1),0)))</f>
        <v/>
      </c>
      <c r="F1730" s="27" t="str">
        <f aca="false">IF(A1730="","",(D1730+IF($O$9=1,E1730,0))*$O$7)</f>
        <v/>
      </c>
      <c r="G1730" s="27" t="str">
        <f aca="false">IF(A1730="","",D1730+E1730+F1730)</f>
        <v/>
      </c>
      <c r="H1730" s="27" t="str">
        <f aca="false">IF(A1730="","",Calculadora!$D$5+SUM($E$7:E1730))</f>
        <v/>
      </c>
      <c r="I1730" s="27" t="str">
        <f aca="false">IF(A1730="","",G1730-H1730)</f>
        <v/>
      </c>
      <c r="J1730" s="27" t="str">
        <f aca="false">IF(A1730="","",IF(C1730=$O$2,G1730,0))</f>
        <v/>
      </c>
    </row>
    <row r="1731" customFormat="false" ht="15" hidden="false" customHeight="false" outlineLevel="0" collapsed="false">
      <c r="A1731" s="25" t="str">
        <f aca="false">IF(ROW()-6&lt;=$O$3,ROW()-6,"")</f>
        <v/>
      </c>
      <c r="B1731" s="25" t="str">
        <f aca="false">IF(A1731="","",INT((A1731-1)/$O$2)+1)</f>
        <v/>
      </c>
      <c r="C1731" s="25" t="str">
        <f aca="false">IF(A1731="","",MOD(A1731-1,$O$2)+1)</f>
        <v/>
      </c>
      <c r="D1731" s="27" t="str">
        <f aca="false">IF(A1731="","",IF(A1731=1,Calculadora!$D$5,G1730))</f>
        <v/>
      </c>
      <c r="E1731" s="27" t="str">
        <f aca="false">IF(A1731="","",IF($O$9=1,IF(MOD(C1731-1,$O$8)=0,Calculadora!$D$6*(1+Calculadora!$D$7)^(B1731-1),0),IF(MOD(C1731,$O$8)=0,Calculadora!$D$6*(1+Calculadora!$D$7)^(B1731-1),0)))</f>
        <v/>
      </c>
      <c r="F1731" s="27" t="str">
        <f aca="false">IF(A1731="","",(D1731+IF($O$9=1,E1731,0))*$O$7)</f>
        <v/>
      </c>
      <c r="G1731" s="27" t="str">
        <f aca="false">IF(A1731="","",D1731+E1731+F1731)</f>
        <v/>
      </c>
      <c r="H1731" s="27" t="str">
        <f aca="false">IF(A1731="","",Calculadora!$D$5+SUM($E$7:E1731))</f>
        <v/>
      </c>
      <c r="I1731" s="27" t="str">
        <f aca="false">IF(A1731="","",G1731-H1731)</f>
        <v/>
      </c>
      <c r="J1731" s="27" t="str">
        <f aca="false">IF(A1731="","",IF(C1731=$O$2,G1731,0))</f>
        <v/>
      </c>
    </row>
    <row r="1732" customFormat="false" ht="15" hidden="false" customHeight="false" outlineLevel="0" collapsed="false">
      <c r="A1732" s="25" t="str">
        <f aca="false">IF(ROW()-6&lt;=$O$3,ROW()-6,"")</f>
        <v/>
      </c>
      <c r="B1732" s="25" t="str">
        <f aca="false">IF(A1732="","",INT((A1732-1)/$O$2)+1)</f>
        <v/>
      </c>
      <c r="C1732" s="25" t="str">
        <f aca="false">IF(A1732="","",MOD(A1732-1,$O$2)+1)</f>
        <v/>
      </c>
      <c r="D1732" s="27" t="str">
        <f aca="false">IF(A1732="","",IF(A1732=1,Calculadora!$D$5,G1731))</f>
        <v/>
      </c>
      <c r="E1732" s="27" t="str">
        <f aca="false">IF(A1732="","",IF($O$9=1,IF(MOD(C1732-1,$O$8)=0,Calculadora!$D$6*(1+Calculadora!$D$7)^(B1732-1),0),IF(MOD(C1732,$O$8)=0,Calculadora!$D$6*(1+Calculadora!$D$7)^(B1732-1),0)))</f>
        <v/>
      </c>
      <c r="F1732" s="27" t="str">
        <f aca="false">IF(A1732="","",(D1732+IF($O$9=1,E1732,0))*$O$7)</f>
        <v/>
      </c>
      <c r="G1732" s="27" t="str">
        <f aca="false">IF(A1732="","",D1732+E1732+F1732)</f>
        <v/>
      </c>
      <c r="H1732" s="27" t="str">
        <f aca="false">IF(A1732="","",Calculadora!$D$5+SUM($E$7:E1732))</f>
        <v/>
      </c>
      <c r="I1732" s="27" t="str">
        <f aca="false">IF(A1732="","",G1732-H1732)</f>
        <v/>
      </c>
      <c r="J1732" s="27" t="str">
        <f aca="false">IF(A1732="","",IF(C1732=$O$2,G1732,0))</f>
        <v/>
      </c>
    </row>
    <row r="1733" customFormat="false" ht="15" hidden="false" customHeight="false" outlineLevel="0" collapsed="false">
      <c r="A1733" s="25" t="str">
        <f aca="false">IF(ROW()-6&lt;=$O$3,ROW()-6,"")</f>
        <v/>
      </c>
      <c r="B1733" s="25" t="str">
        <f aca="false">IF(A1733="","",INT((A1733-1)/$O$2)+1)</f>
        <v/>
      </c>
      <c r="C1733" s="25" t="str">
        <f aca="false">IF(A1733="","",MOD(A1733-1,$O$2)+1)</f>
        <v/>
      </c>
      <c r="D1733" s="27" t="str">
        <f aca="false">IF(A1733="","",IF(A1733=1,Calculadora!$D$5,G1732))</f>
        <v/>
      </c>
      <c r="E1733" s="27" t="str">
        <f aca="false">IF(A1733="","",IF($O$9=1,IF(MOD(C1733-1,$O$8)=0,Calculadora!$D$6*(1+Calculadora!$D$7)^(B1733-1),0),IF(MOD(C1733,$O$8)=0,Calculadora!$D$6*(1+Calculadora!$D$7)^(B1733-1),0)))</f>
        <v/>
      </c>
      <c r="F1733" s="27" t="str">
        <f aca="false">IF(A1733="","",(D1733+IF($O$9=1,E1733,0))*$O$7)</f>
        <v/>
      </c>
      <c r="G1733" s="27" t="str">
        <f aca="false">IF(A1733="","",D1733+E1733+F1733)</f>
        <v/>
      </c>
      <c r="H1733" s="27" t="str">
        <f aca="false">IF(A1733="","",Calculadora!$D$5+SUM($E$7:E1733))</f>
        <v/>
      </c>
      <c r="I1733" s="27" t="str">
        <f aca="false">IF(A1733="","",G1733-H1733)</f>
        <v/>
      </c>
      <c r="J1733" s="27" t="str">
        <f aca="false">IF(A1733="","",IF(C1733=$O$2,G1733,0))</f>
        <v/>
      </c>
    </row>
    <row r="1734" customFormat="false" ht="15" hidden="false" customHeight="false" outlineLevel="0" collapsed="false">
      <c r="A1734" s="25" t="str">
        <f aca="false">IF(ROW()-6&lt;=$O$3,ROW()-6,"")</f>
        <v/>
      </c>
      <c r="B1734" s="25" t="str">
        <f aca="false">IF(A1734="","",INT((A1734-1)/$O$2)+1)</f>
        <v/>
      </c>
      <c r="C1734" s="25" t="str">
        <f aca="false">IF(A1734="","",MOD(A1734-1,$O$2)+1)</f>
        <v/>
      </c>
      <c r="D1734" s="27" t="str">
        <f aca="false">IF(A1734="","",IF(A1734=1,Calculadora!$D$5,G1733))</f>
        <v/>
      </c>
      <c r="E1734" s="27" t="str">
        <f aca="false">IF(A1734="","",IF($O$9=1,IF(MOD(C1734-1,$O$8)=0,Calculadora!$D$6*(1+Calculadora!$D$7)^(B1734-1),0),IF(MOD(C1734,$O$8)=0,Calculadora!$D$6*(1+Calculadora!$D$7)^(B1734-1),0)))</f>
        <v/>
      </c>
      <c r="F1734" s="27" t="str">
        <f aca="false">IF(A1734="","",(D1734+IF($O$9=1,E1734,0))*$O$7)</f>
        <v/>
      </c>
      <c r="G1734" s="27" t="str">
        <f aca="false">IF(A1734="","",D1734+E1734+F1734)</f>
        <v/>
      </c>
      <c r="H1734" s="27" t="str">
        <f aca="false">IF(A1734="","",Calculadora!$D$5+SUM($E$7:E1734))</f>
        <v/>
      </c>
      <c r="I1734" s="27" t="str">
        <f aca="false">IF(A1734="","",G1734-H1734)</f>
        <v/>
      </c>
      <c r="J1734" s="27" t="str">
        <f aca="false">IF(A1734="","",IF(C1734=$O$2,G1734,0))</f>
        <v/>
      </c>
    </row>
    <row r="1735" customFormat="false" ht="15" hidden="false" customHeight="false" outlineLevel="0" collapsed="false">
      <c r="A1735" s="25" t="str">
        <f aca="false">IF(ROW()-6&lt;=$O$3,ROW()-6,"")</f>
        <v/>
      </c>
      <c r="B1735" s="25" t="str">
        <f aca="false">IF(A1735="","",INT((A1735-1)/$O$2)+1)</f>
        <v/>
      </c>
      <c r="C1735" s="25" t="str">
        <f aca="false">IF(A1735="","",MOD(A1735-1,$O$2)+1)</f>
        <v/>
      </c>
      <c r="D1735" s="27" t="str">
        <f aca="false">IF(A1735="","",IF(A1735=1,Calculadora!$D$5,G1734))</f>
        <v/>
      </c>
      <c r="E1735" s="27" t="str">
        <f aca="false">IF(A1735="","",IF($O$9=1,IF(MOD(C1735-1,$O$8)=0,Calculadora!$D$6*(1+Calculadora!$D$7)^(B1735-1),0),IF(MOD(C1735,$O$8)=0,Calculadora!$D$6*(1+Calculadora!$D$7)^(B1735-1),0)))</f>
        <v/>
      </c>
      <c r="F1735" s="27" t="str">
        <f aca="false">IF(A1735="","",(D1735+IF($O$9=1,E1735,0))*$O$7)</f>
        <v/>
      </c>
      <c r="G1735" s="27" t="str">
        <f aca="false">IF(A1735="","",D1735+E1735+F1735)</f>
        <v/>
      </c>
      <c r="H1735" s="27" t="str">
        <f aca="false">IF(A1735="","",Calculadora!$D$5+SUM($E$7:E1735))</f>
        <v/>
      </c>
      <c r="I1735" s="27" t="str">
        <f aca="false">IF(A1735="","",G1735-H1735)</f>
        <v/>
      </c>
      <c r="J1735" s="27" t="str">
        <f aca="false">IF(A1735="","",IF(C1735=$O$2,G1735,0))</f>
        <v/>
      </c>
    </row>
    <row r="1736" customFormat="false" ht="15" hidden="false" customHeight="false" outlineLevel="0" collapsed="false">
      <c r="A1736" s="25" t="str">
        <f aca="false">IF(ROW()-6&lt;=$O$3,ROW()-6,"")</f>
        <v/>
      </c>
      <c r="B1736" s="25" t="str">
        <f aca="false">IF(A1736="","",INT((A1736-1)/$O$2)+1)</f>
        <v/>
      </c>
      <c r="C1736" s="25" t="str">
        <f aca="false">IF(A1736="","",MOD(A1736-1,$O$2)+1)</f>
        <v/>
      </c>
      <c r="D1736" s="27" t="str">
        <f aca="false">IF(A1736="","",IF(A1736=1,Calculadora!$D$5,G1735))</f>
        <v/>
      </c>
      <c r="E1736" s="27" t="str">
        <f aca="false">IF(A1736="","",IF($O$9=1,IF(MOD(C1736-1,$O$8)=0,Calculadora!$D$6*(1+Calculadora!$D$7)^(B1736-1),0),IF(MOD(C1736,$O$8)=0,Calculadora!$D$6*(1+Calculadora!$D$7)^(B1736-1),0)))</f>
        <v/>
      </c>
      <c r="F1736" s="27" t="str">
        <f aca="false">IF(A1736="","",(D1736+IF($O$9=1,E1736,0))*$O$7)</f>
        <v/>
      </c>
      <c r="G1736" s="27" t="str">
        <f aca="false">IF(A1736="","",D1736+E1736+F1736)</f>
        <v/>
      </c>
      <c r="H1736" s="27" t="str">
        <f aca="false">IF(A1736="","",Calculadora!$D$5+SUM($E$7:E1736))</f>
        <v/>
      </c>
      <c r="I1736" s="27" t="str">
        <f aca="false">IF(A1736="","",G1736-H1736)</f>
        <v/>
      </c>
      <c r="J1736" s="27" t="str">
        <f aca="false">IF(A1736="","",IF(C1736=$O$2,G1736,0))</f>
        <v/>
      </c>
    </row>
    <row r="1737" customFormat="false" ht="15" hidden="false" customHeight="false" outlineLevel="0" collapsed="false">
      <c r="A1737" s="25" t="str">
        <f aca="false">IF(ROW()-6&lt;=$O$3,ROW()-6,"")</f>
        <v/>
      </c>
      <c r="B1737" s="25" t="str">
        <f aca="false">IF(A1737="","",INT((A1737-1)/$O$2)+1)</f>
        <v/>
      </c>
      <c r="C1737" s="25" t="str">
        <f aca="false">IF(A1737="","",MOD(A1737-1,$O$2)+1)</f>
        <v/>
      </c>
      <c r="D1737" s="27" t="str">
        <f aca="false">IF(A1737="","",IF(A1737=1,Calculadora!$D$5,G1736))</f>
        <v/>
      </c>
      <c r="E1737" s="27" t="str">
        <f aca="false">IF(A1737="","",IF($O$9=1,IF(MOD(C1737-1,$O$8)=0,Calculadora!$D$6*(1+Calculadora!$D$7)^(B1737-1),0),IF(MOD(C1737,$O$8)=0,Calculadora!$D$6*(1+Calculadora!$D$7)^(B1737-1),0)))</f>
        <v/>
      </c>
      <c r="F1737" s="27" t="str">
        <f aca="false">IF(A1737="","",(D1737+IF($O$9=1,E1737,0))*$O$7)</f>
        <v/>
      </c>
      <c r="G1737" s="27" t="str">
        <f aca="false">IF(A1737="","",D1737+E1737+F1737)</f>
        <v/>
      </c>
      <c r="H1737" s="27" t="str">
        <f aca="false">IF(A1737="","",Calculadora!$D$5+SUM($E$7:E1737))</f>
        <v/>
      </c>
      <c r="I1737" s="27" t="str">
        <f aca="false">IF(A1737="","",G1737-H1737)</f>
        <v/>
      </c>
      <c r="J1737" s="27" t="str">
        <f aca="false">IF(A1737="","",IF(C1737=$O$2,G1737,0))</f>
        <v/>
      </c>
    </row>
    <row r="1738" customFormat="false" ht="15" hidden="false" customHeight="false" outlineLevel="0" collapsed="false">
      <c r="A1738" s="25" t="str">
        <f aca="false">IF(ROW()-6&lt;=$O$3,ROW()-6,"")</f>
        <v/>
      </c>
      <c r="B1738" s="25" t="str">
        <f aca="false">IF(A1738="","",INT((A1738-1)/$O$2)+1)</f>
        <v/>
      </c>
      <c r="C1738" s="25" t="str">
        <f aca="false">IF(A1738="","",MOD(A1738-1,$O$2)+1)</f>
        <v/>
      </c>
      <c r="D1738" s="27" t="str">
        <f aca="false">IF(A1738="","",IF(A1738=1,Calculadora!$D$5,G1737))</f>
        <v/>
      </c>
      <c r="E1738" s="27" t="str">
        <f aca="false">IF(A1738="","",IF($O$9=1,IF(MOD(C1738-1,$O$8)=0,Calculadora!$D$6*(1+Calculadora!$D$7)^(B1738-1),0),IF(MOD(C1738,$O$8)=0,Calculadora!$D$6*(1+Calculadora!$D$7)^(B1738-1),0)))</f>
        <v/>
      </c>
      <c r="F1738" s="27" t="str">
        <f aca="false">IF(A1738="","",(D1738+IF($O$9=1,E1738,0))*$O$7)</f>
        <v/>
      </c>
      <c r="G1738" s="27" t="str">
        <f aca="false">IF(A1738="","",D1738+E1738+F1738)</f>
        <v/>
      </c>
      <c r="H1738" s="27" t="str">
        <f aca="false">IF(A1738="","",Calculadora!$D$5+SUM($E$7:E1738))</f>
        <v/>
      </c>
      <c r="I1738" s="27" t="str">
        <f aca="false">IF(A1738="","",G1738-H1738)</f>
        <v/>
      </c>
      <c r="J1738" s="27" t="str">
        <f aca="false">IF(A1738="","",IF(C1738=$O$2,G1738,0))</f>
        <v/>
      </c>
    </row>
    <row r="1739" customFormat="false" ht="15" hidden="false" customHeight="false" outlineLevel="0" collapsed="false">
      <c r="A1739" s="25" t="str">
        <f aca="false">IF(ROW()-6&lt;=$O$3,ROW()-6,"")</f>
        <v/>
      </c>
      <c r="B1739" s="25" t="str">
        <f aca="false">IF(A1739="","",INT((A1739-1)/$O$2)+1)</f>
        <v/>
      </c>
      <c r="C1739" s="25" t="str">
        <f aca="false">IF(A1739="","",MOD(A1739-1,$O$2)+1)</f>
        <v/>
      </c>
      <c r="D1739" s="27" t="str">
        <f aca="false">IF(A1739="","",IF(A1739=1,Calculadora!$D$5,G1738))</f>
        <v/>
      </c>
      <c r="E1739" s="27" t="str">
        <f aca="false">IF(A1739="","",IF($O$9=1,IF(MOD(C1739-1,$O$8)=0,Calculadora!$D$6*(1+Calculadora!$D$7)^(B1739-1),0),IF(MOD(C1739,$O$8)=0,Calculadora!$D$6*(1+Calculadora!$D$7)^(B1739-1),0)))</f>
        <v/>
      </c>
      <c r="F1739" s="27" t="str">
        <f aca="false">IF(A1739="","",(D1739+IF($O$9=1,E1739,0))*$O$7)</f>
        <v/>
      </c>
      <c r="G1739" s="27" t="str">
        <f aca="false">IF(A1739="","",D1739+E1739+F1739)</f>
        <v/>
      </c>
      <c r="H1739" s="27" t="str">
        <f aca="false">IF(A1739="","",Calculadora!$D$5+SUM($E$7:E1739))</f>
        <v/>
      </c>
      <c r="I1739" s="27" t="str">
        <f aca="false">IF(A1739="","",G1739-H1739)</f>
        <v/>
      </c>
      <c r="J1739" s="27" t="str">
        <f aca="false">IF(A1739="","",IF(C1739=$O$2,G1739,0))</f>
        <v/>
      </c>
    </row>
    <row r="1740" customFormat="false" ht="15" hidden="false" customHeight="false" outlineLevel="0" collapsed="false">
      <c r="A1740" s="25" t="str">
        <f aca="false">IF(ROW()-6&lt;=$O$3,ROW()-6,"")</f>
        <v/>
      </c>
      <c r="B1740" s="25" t="str">
        <f aca="false">IF(A1740="","",INT((A1740-1)/$O$2)+1)</f>
        <v/>
      </c>
      <c r="C1740" s="25" t="str">
        <f aca="false">IF(A1740="","",MOD(A1740-1,$O$2)+1)</f>
        <v/>
      </c>
      <c r="D1740" s="27" t="str">
        <f aca="false">IF(A1740="","",IF(A1740=1,Calculadora!$D$5,G1739))</f>
        <v/>
      </c>
      <c r="E1740" s="27" t="str">
        <f aca="false">IF(A1740="","",IF($O$9=1,IF(MOD(C1740-1,$O$8)=0,Calculadora!$D$6*(1+Calculadora!$D$7)^(B1740-1),0),IF(MOD(C1740,$O$8)=0,Calculadora!$D$6*(1+Calculadora!$D$7)^(B1740-1),0)))</f>
        <v/>
      </c>
      <c r="F1740" s="27" t="str">
        <f aca="false">IF(A1740="","",(D1740+IF($O$9=1,E1740,0))*$O$7)</f>
        <v/>
      </c>
      <c r="G1740" s="27" t="str">
        <f aca="false">IF(A1740="","",D1740+E1740+F1740)</f>
        <v/>
      </c>
      <c r="H1740" s="27" t="str">
        <f aca="false">IF(A1740="","",Calculadora!$D$5+SUM($E$7:E1740))</f>
        <v/>
      </c>
      <c r="I1740" s="27" t="str">
        <f aca="false">IF(A1740="","",G1740-H1740)</f>
        <v/>
      </c>
      <c r="J1740" s="27" t="str">
        <f aca="false">IF(A1740="","",IF(C1740=$O$2,G1740,0))</f>
        <v/>
      </c>
    </row>
    <row r="1741" customFormat="false" ht="15" hidden="false" customHeight="false" outlineLevel="0" collapsed="false">
      <c r="A1741" s="25" t="str">
        <f aca="false">IF(ROW()-6&lt;=$O$3,ROW()-6,"")</f>
        <v/>
      </c>
      <c r="B1741" s="25" t="str">
        <f aca="false">IF(A1741="","",INT((A1741-1)/$O$2)+1)</f>
        <v/>
      </c>
      <c r="C1741" s="25" t="str">
        <f aca="false">IF(A1741="","",MOD(A1741-1,$O$2)+1)</f>
        <v/>
      </c>
      <c r="D1741" s="27" t="str">
        <f aca="false">IF(A1741="","",IF(A1741=1,Calculadora!$D$5,G1740))</f>
        <v/>
      </c>
      <c r="E1741" s="27" t="str">
        <f aca="false">IF(A1741="","",IF($O$9=1,IF(MOD(C1741-1,$O$8)=0,Calculadora!$D$6*(1+Calculadora!$D$7)^(B1741-1),0),IF(MOD(C1741,$O$8)=0,Calculadora!$D$6*(1+Calculadora!$D$7)^(B1741-1),0)))</f>
        <v/>
      </c>
      <c r="F1741" s="27" t="str">
        <f aca="false">IF(A1741="","",(D1741+IF($O$9=1,E1741,0))*$O$7)</f>
        <v/>
      </c>
      <c r="G1741" s="27" t="str">
        <f aca="false">IF(A1741="","",D1741+E1741+F1741)</f>
        <v/>
      </c>
      <c r="H1741" s="27" t="str">
        <f aca="false">IF(A1741="","",Calculadora!$D$5+SUM($E$7:E1741))</f>
        <v/>
      </c>
      <c r="I1741" s="27" t="str">
        <f aca="false">IF(A1741="","",G1741-H1741)</f>
        <v/>
      </c>
      <c r="J1741" s="27" t="str">
        <f aca="false">IF(A1741="","",IF(C1741=$O$2,G1741,0))</f>
        <v/>
      </c>
    </row>
    <row r="1742" customFormat="false" ht="15" hidden="false" customHeight="false" outlineLevel="0" collapsed="false">
      <c r="A1742" s="25" t="str">
        <f aca="false">IF(ROW()-6&lt;=$O$3,ROW()-6,"")</f>
        <v/>
      </c>
      <c r="B1742" s="25" t="str">
        <f aca="false">IF(A1742="","",INT((A1742-1)/$O$2)+1)</f>
        <v/>
      </c>
      <c r="C1742" s="25" t="str">
        <f aca="false">IF(A1742="","",MOD(A1742-1,$O$2)+1)</f>
        <v/>
      </c>
      <c r="D1742" s="27" t="str">
        <f aca="false">IF(A1742="","",IF(A1742=1,Calculadora!$D$5,G1741))</f>
        <v/>
      </c>
      <c r="E1742" s="27" t="str">
        <f aca="false">IF(A1742="","",IF($O$9=1,IF(MOD(C1742-1,$O$8)=0,Calculadora!$D$6*(1+Calculadora!$D$7)^(B1742-1),0),IF(MOD(C1742,$O$8)=0,Calculadora!$D$6*(1+Calculadora!$D$7)^(B1742-1),0)))</f>
        <v/>
      </c>
      <c r="F1742" s="27" t="str">
        <f aca="false">IF(A1742="","",(D1742+IF($O$9=1,E1742,0))*$O$7)</f>
        <v/>
      </c>
      <c r="G1742" s="27" t="str">
        <f aca="false">IF(A1742="","",D1742+E1742+F1742)</f>
        <v/>
      </c>
      <c r="H1742" s="27" t="str">
        <f aca="false">IF(A1742="","",Calculadora!$D$5+SUM($E$7:E1742))</f>
        <v/>
      </c>
      <c r="I1742" s="27" t="str">
        <f aca="false">IF(A1742="","",G1742-H1742)</f>
        <v/>
      </c>
      <c r="J1742" s="27" t="str">
        <f aca="false">IF(A1742="","",IF(C1742=$O$2,G1742,0))</f>
        <v/>
      </c>
    </row>
    <row r="1743" customFormat="false" ht="15" hidden="false" customHeight="false" outlineLevel="0" collapsed="false">
      <c r="A1743" s="25" t="str">
        <f aca="false">IF(ROW()-6&lt;=$O$3,ROW()-6,"")</f>
        <v/>
      </c>
      <c r="B1743" s="25" t="str">
        <f aca="false">IF(A1743="","",INT((A1743-1)/$O$2)+1)</f>
        <v/>
      </c>
      <c r="C1743" s="25" t="str">
        <f aca="false">IF(A1743="","",MOD(A1743-1,$O$2)+1)</f>
        <v/>
      </c>
      <c r="D1743" s="27" t="str">
        <f aca="false">IF(A1743="","",IF(A1743=1,Calculadora!$D$5,G1742))</f>
        <v/>
      </c>
      <c r="E1743" s="27" t="str">
        <f aca="false">IF(A1743="","",IF($O$9=1,IF(MOD(C1743-1,$O$8)=0,Calculadora!$D$6*(1+Calculadora!$D$7)^(B1743-1),0),IF(MOD(C1743,$O$8)=0,Calculadora!$D$6*(1+Calculadora!$D$7)^(B1743-1),0)))</f>
        <v/>
      </c>
      <c r="F1743" s="27" t="str">
        <f aca="false">IF(A1743="","",(D1743+IF($O$9=1,E1743,0))*$O$7)</f>
        <v/>
      </c>
      <c r="G1743" s="27" t="str">
        <f aca="false">IF(A1743="","",D1743+E1743+F1743)</f>
        <v/>
      </c>
      <c r="H1743" s="27" t="str">
        <f aca="false">IF(A1743="","",Calculadora!$D$5+SUM($E$7:E1743))</f>
        <v/>
      </c>
      <c r="I1743" s="27" t="str">
        <f aca="false">IF(A1743="","",G1743-H1743)</f>
        <v/>
      </c>
      <c r="J1743" s="27" t="str">
        <f aca="false">IF(A1743="","",IF(C1743=$O$2,G1743,0))</f>
        <v/>
      </c>
    </row>
    <row r="1744" customFormat="false" ht="15" hidden="false" customHeight="false" outlineLevel="0" collapsed="false">
      <c r="A1744" s="25" t="str">
        <f aca="false">IF(ROW()-6&lt;=$O$3,ROW()-6,"")</f>
        <v/>
      </c>
      <c r="B1744" s="25" t="str">
        <f aca="false">IF(A1744="","",INT((A1744-1)/$O$2)+1)</f>
        <v/>
      </c>
      <c r="C1744" s="25" t="str">
        <f aca="false">IF(A1744="","",MOD(A1744-1,$O$2)+1)</f>
        <v/>
      </c>
      <c r="D1744" s="27" t="str">
        <f aca="false">IF(A1744="","",IF(A1744=1,Calculadora!$D$5,G1743))</f>
        <v/>
      </c>
      <c r="E1744" s="27" t="str">
        <f aca="false">IF(A1744="","",IF($O$9=1,IF(MOD(C1744-1,$O$8)=0,Calculadora!$D$6*(1+Calculadora!$D$7)^(B1744-1),0),IF(MOD(C1744,$O$8)=0,Calculadora!$D$6*(1+Calculadora!$D$7)^(B1744-1),0)))</f>
        <v/>
      </c>
      <c r="F1744" s="27" t="str">
        <f aca="false">IF(A1744="","",(D1744+IF($O$9=1,E1744,0))*$O$7)</f>
        <v/>
      </c>
      <c r="G1744" s="27" t="str">
        <f aca="false">IF(A1744="","",D1744+E1744+F1744)</f>
        <v/>
      </c>
      <c r="H1744" s="27" t="str">
        <f aca="false">IF(A1744="","",Calculadora!$D$5+SUM($E$7:E1744))</f>
        <v/>
      </c>
      <c r="I1744" s="27" t="str">
        <f aca="false">IF(A1744="","",G1744-H1744)</f>
        <v/>
      </c>
      <c r="J1744" s="27" t="str">
        <f aca="false">IF(A1744="","",IF(C1744=$O$2,G1744,0))</f>
        <v/>
      </c>
    </row>
    <row r="1745" customFormat="false" ht="15" hidden="false" customHeight="false" outlineLevel="0" collapsed="false">
      <c r="A1745" s="25" t="str">
        <f aca="false">IF(ROW()-6&lt;=$O$3,ROW()-6,"")</f>
        <v/>
      </c>
      <c r="B1745" s="25" t="str">
        <f aca="false">IF(A1745="","",INT((A1745-1)/$O$2)+1)</f>
        <v/>
      </c>
      <c r="C1745" s="25" t="str">
        <f aca="false">IF(A1745="","",MOD(A1745-1,$O$2)+1)</f>
        <v/>
      </c>
      <c r="D1745" s="27" t="str">
        <f aca="false">IF(A1745="","",IF(A1745=1,Calculadora!$D$5,G1744))</f>
        <v/>
      </c>
      <c r="E1745" s="27" t="str">
        <f aca="false">IF(A1745="","",IF($O$9=1,IF(MOD(C1745-1,$O$8)=0,Calculadora!$D$6*(1+Calculadora!$D$7)^(B1745-1),0),IF(MOD(C1745,$O$8)=0,Calculadora!$D$6*(1+Calculadora!$D$7)^(B1745-1),0)))</f>
        <v/>
      </c>
      <c r="F1745" s="27" t="str">
        <f aca="false">IF(A1745="","",(D1745+IF($O$9=1,E1745,0))*$O$7)</f>
        <v/>
      </c>
      <c r="G1745" s="27" t="str">
        <f aca="false">IF(A1745="","",D1745+E1745+F1745)</f>
        <v/>
      </c>
      <c r="H1745" s="27" t="str">
        <f aca="false">IF(A1745="","",Calculadora!$D$5+SUM($E$7:E1745))</f>
        <v/>
      </c>
      <c r="I1745" s="27" t="str">
        <f aca="false">IF(A1745="","",G1745-H1745)</f>
        <v/>
      </c>
      <c r="J1745" s="27" t="str">
        <f aca="false">IF(A1745="","",IF(C1745=$O$2,G1745,0))</f>
        <v/>
      </c>
    </row>
    <row r="1746" customFormat="false" ht="15" hidden="false" customHeight="false" outlineLevel="0" collapsed="false">
      <c r="A1746" s="25" t="str">
        <f aca="false">IF(ROW()-6&lt;=$O$3,ROW()-6,"")</f>
        <v/>
      </c>
      <c r="B1746" s="25" t="str">
        <f aca="false">IF(A1746="","",INT((A1746-1)/$O$2)+1)</f>
        <v/>
      </c>
      <c r="C1746" s="25" t="str">
        <f aca="false">IF(A1746="","",MOD(A1746-1,$O$2)+1)</f>
        <v/>
      </c>
      <c r="D1746" s="27" t="str">
        <f aca="false">IF(A1746="","",IF(A1746=1,Calculadora!$D$5,G1745))</f>
        <v/>
      </c>
      <c r="E1746" s="27" t="str">
        <f aca="false">IF(A1746="","",IF($O$9=1,IF(MOD(C1746-1,$O$8)=0,Calculadora!$D$6*(1+Calculadora!$D$7)^(B1746-1),0),IF(MOD(C1746,$O$8)=0,Calculadora!$D$6*(1+Calculadora!$D$7)^(B1746-1),0)))</f>
        <v/>
      </c>
      <c r="F1746" s="27" t="str">
        <f aca="false">IF(A1746="","",(D1746+IF($O$9=1,E1746,0))*$O$7)</f>
        <v/>
      </c>
      <c r="G1746" s="27" t="str">
        <f aca="false">IF(A1746="","",D1746+E1746+F1746)</f>
        <v/>
      </c>
      <c r="H1746" s="27" t="str">
        <f aca="false">IF(A1746="","",Calculadora!$D$5+SUM($E$7:E1746))</f>
        <v/>
      </c>
      <c r="I1746" s="27" t="str">
        <f aca="false">IF(A1746="","",G1746-H1746)</f>
        <v/>
      </c>
      <c r="J1746" s="27" t="str">
        <f aca="false">IF(A1746="","",IF(C1746=$O$2,G1746,0))</f>
        <v/>
      </c>
    </row>
    <row r="1747" customFormat="false" ht="15" hidden="false" customHeight="false" outlineLevel="0" collapsed="false">
      <c r="A1747" s="25" t="str">
        <f aca="false">IF(ROW()-6&lt;=$O$3,ROW()-6,"")</f>
        <v/>
      </c>
      <c r="B1747" s="25" t="str">
        <f aca="false">IF(A1747="","",INT((A1747-1)/$O$2)+1)</f>
        <v/>
      </c>
      <c r="C1747" s="25" t="str">
        <f aca="false">IF(A1747="","",MOD(A1747-1,$O$2)+1)</f>
        <v/>
      </c>
      <c r="D1747" s="27" t="str">
        <f aca="false">IF(A1747="","",IF(A1747=1,Calculadora!$D$5,G1746))</f>
        <v/>
      </c>
      <c r="E1747" s="27" t="str">
        <f aca="false">IF(A1747="","",IF($O$9=1,IF(MOD(C1747-1,$O$8)=0,Calculadora!$D$6*(1+Calculadora!$D$7)^(B1747-1),0),IF(MOD(C1747,$O$8)=0,Calculadora!$D$6*(1+Calculadora!$D$7)^(B1747-1),0)))</f>
        <v/>
      </c>
      <c r="F1747" s="27" t="str">
        <f aca="false">IF(A1747="","",(D1747+IF($O$9=1,E1747,0))*$O$7)</f>
        <v/>
      </c>
      <c r="G1747" s="27" t="str">
        <f aca="false">IF(A1747="","",D1747+E1747+F1747)</f>
        <v/>
      </c>
      <c r="H1747" s="27" t="str">
        <f aca="false">IF(A1747="","",Calculadora!$D$5+SUM($E$7:E1747))</f>
        <v/>
      </c>
      <c r="I1747" s="27" t="str">
        <f aca="false">IF(A1747="","",G1747-H1747)</f>
        <v/>
      </c>
      <c r="J1747" s="27" t="str">
        <f aca="false">IF(A1747="","",IF(C1747=$O$2,G1747,0))</f>
        <v/>
      </c>
    </row>
    <row r="1748" customFormat="false" ht="15" hidden="false" customHeight="false" outlineLevel="0" collapsed="false">
      <c r="A1748" s="25" t="str">
        <f aca="false">IF(ROW()-6&lt;=$O$3,ROW()-6,"")</f>
        <v/>
      </c>
      <c r="B1748" s="25" t="str">
        <f aca="false">IF(A1748="","",INT((A1748-1)/$O$2)+1)</f>
        <v/>
      </c>
      <c r="C1748" s="25" t="str">
        <f aca="false">IF(A1748="","",MOD(A1748-1,$O$2)+1)</f>
        <v/>
      </c>
      <c r="D1748" s="27" t="str">
        <f aca="false">IF(A1748="","",IF(A1748=1,Calculadora!$D$5,G1747))</f>
        <v/>
      </c>
      <c r="E1748" s="27" t="str">
        <f aca="false">IF(A1748="","",IF($O$9=1,IF(MOD(C1748-1,$O$8)=0,Calculadora!$D$6*(1+Calculadora!$D$7)^(B1748-1),0),IF(MOD(C1748,$O$8)=0,Calculadora!$D$6*(1+Calculadora!$D$7)^(B1748-1),0)))</f>
        <v/>
      </c>
      <c r="F1748" s="27" t="str">
        <f aca="false">IF(A1748="","",(D1748+IF($O$9=1,E1748,0))*$O$7)</f>
        <v/>
      </c>
      <c r="G1748" s="27" t="str">
        <f aca="false">IF(A1748="","",D1748+E1748+F1748)</f>
        <v/>
      </c>
      <c r="H1748" s="27" t="str">
        <f aca="false">IF(A1748="","",Calculadora!$D$5+SUM($E$7:E1748))</f>
        <v/>
      </c>
      <c r="I1748" s="27" t="str">
        <f aca="false">IF(A1748="","",G1748-H1748)</f>
        <v/>
      </c>
      <c r="J1748" s="27" t="str">
        <f aca="false">IF(A1748="","",IF(C1748=$O$2,G1748,0))</f>
        <v/>
      </c>
    </row>
    <row r="1749" customFormat="false" ht="15" hidden="false" customHeight="false" outlineLevel="0" collapsed="false">
      <c r="A1749" s="25" t="str">
        <f aca="false">IF(ROW()-6&lt;=$O$3,ROW()-6,"")</f>
        <v/>
      </c>
      <c r="B1749" s="25" t="str">
        <f aca="false">IF(A1749="","",INT((A1749-1)/$O$2)+1)</f>
        <v/>
      </c>
      <c r="C1749" s="25" t="str">
        <f aca="false">IF(A1749="","",MOD(A1749-1,$O$2)+1)</f>
        <v/>
      </c>
      <c r="D1749" s="27" t="str">
        <f aca="false">IF(A1749="","",IF(A1749=1,Calculadora!$D$5,G1748))</f>
        <v/>
      </c>
      <c r="E1749" s="27" t="str">
        <f aca="false">IF(A1749="","",IF($O$9=1,IF(MOD(C1749-1,$O$8)=0,Calculadora!$D$6*(1+Calculadora!$D$7)^(B1749-1),0),IF(MOD(C1749,$O$8)=0,Calculadora!$D$6*(1+Calculadora!$D$7)^(B1749-1),0)))</f>
        <v/>
      </c>
      <c r="F1749" s="27" t="str">
        <f aca="false">IF(A1749="","",(D1749+IF($O$9=1,E1749,0))*$O$7)</f>
        <v/>
      </c>
      <c r="G1749" s="27" t="str">
        <f aca="false">IF(A1749="","",D1749+E1749+F1749)</f>
        <v/>
      </c>
      <c r="H1749" s="27" t="str">
        <f aca="false">IF(A1749="","",Calculadora!$D$5+SUM($E$7:E1749))</f>
        <v/>
      </c>
      <c r="I1749" s="27" t="str">
        <f aca="false">IF(A1749="","",G1749-H1749)</f>
        <v/>
      </c>
      <c r="J1749" s="27" t="str">
        <f aca="false">IF(A1749="","",IF(C1749=$O$2,G1749,0))</f>
        <v/>
      </c>
    </row>
    <row r="1750" customFormat="false" ht="15" hidden="false" customHeight="false" outlineLevel="0" collapsed="false">
      <c r="A1750" s="25" t="str">
        <f aca="false">IF(ROW()-6&lt;=$O$3,ROW()-6,"")</f>
        <v/>
      </c>
      <c r="B1750" s="25" t="str">
        <f aca="false">IF(A1750="","",INT((A1750-1)/$O$2)+1)</f>
        <v/>
      </c>
      <c r="C1750" s="25" t="str">
        <f aca="false">IF(A1750="","",MOD(A1750-1,$O$2)+1)</f>
        <v/>
      </c>
      <c r="D1750" s="27" t="str">
        <f aca="false">IF(A1750="","",IF(A1750=1,Calculadora!$D$5,G1749))</f>
        <v/>
      </c>
      <c r="E1750" s="27" t="str">
        <f aca="false">IF(A1750="","",IF($O$9=1,IF(MOD(C1750-1,$O$8)=0,Calculadora!$D$6*(1+Calculadora!$D$7)^(B1750-1),0),IF(MOD(C1750,$O$8)=0,Calculadora!$D$6*(1+Calculadora!$D$7)^(B1750-1),0)))</f>
        <v/>
      </c>
      <c r="F1750" s="27" t="str">
        <f aca="false">IF(A1750="","",(D1750+IF($O$9=1,E1750,0))*$O$7)</f>
        <v/>
      </c>
      <c r="G1750" s="27" t="str">
        <f aca="false">IF(A1750="","",D1750+E1750+F1750)</f>
        <v/>
      </c>
      <c r="H1750" s="27" t="str">
        <f aca="false">IF(A1750="","",Calculadora!$D$5+SUM($E$7:E1750))</f>
        <v/>
      </c>
      <c r="I1750" s="27" t="str">
        <f aca="false">IF(A1750="","",G1750-H1750)</f>
        <v/>
      </c>
      <c r="J1750" s="27" t="str">
        <f aca="false">IF(A1750="","",IF(C1750=$O$2,G1750,0))</f>
        <v/>
      </c>
    </row>
    <row r="1751" customFormat="false" ht="15" hidden="false" customHeight="false" outlineLevel="0" collapsed="false">
      <c r="A1751" s="25" t="str">
        <f aca="false">IF(ROW()-6&lt;=$O$3,ROW()-6,"")</f>
        <v/>
      </c>
      <c r="B1751" s="25" t="str">
        <f aca="false">IF(A1751="","",INT((A1751-1)/$O$2)+1)</f>
        <v/>
      </c>
      <c r="C1751" s="25" t="str">
        <f aca="false">IF(A1751="","",MOD(A1751-1,$O$2)+1)</f>
        <v/>
      </c>
      <c r="D1751" s="27" t="str">
        <f aca="false">IF(A1751="","",IF(A1751=1,Calculadora!$D$5,G1750))</f>
        <v/>
      </c>
      <c r="E1751" s="27" t="str">
        <f aca="false">IF(A1751="","",IF($O$9=1,IF(MOD(C1751-1,$O$8)=0,Calculadora!$D$6*(1+Calculadora!$D$7)^(B1751-1),0),IF(MOD(C1751,$O$8)=0,Calculadora!$D$6*(1+Calculadora!$D$7)^(B1751-1),0)))</f>
        <v/>
      </c>
      <c r="F1751" s="27" t="str">
        <f aca="false">IF(A1751="","",(D1751+IF($O$9=1,E1751,0))*$O$7)</f>
        <v/>
      </c>
      <c r="G1751" s="27" t="str">
        <f aca="false">IF(A1751="","",D1751+E1751+F1751)</f>
        <v/>
      </c>
      <c r="H1751" s="27" t="str">
        <f aca="false">IF(A1751="","",Calculadora!$D$5+SUM($E$7:E1751))</f>
        <v/>
      </c>
      <c r="I1751" s="27" t="str">
        <f aca="false">IF(A1751="","",G1751-H1751)</f>
        <v/>
      </c>
      <c r="J1751" s="27" t="str">
        <f aca="false">IF(A1751="","",IF(C1751=$O$2,G1751,0))</f>
        <v/>
      </c>
    </row>
    <row r="1752" customFormat="false" ht="15" hidden="false" customHeight="false" outlineLevel="0" collapsed="false">
      <c r="A1752" s="25" t="str">
        <f aca="false">IF(ROW()-6&lt;=$O$3,ROW()-6,"")</f>
        <v/>
      </c>
      <c r="B1752" s="25" t="str">
        <f aca="false">IF(A1752="","",INT((A1752-1)/$O$2)+1)</f>
        <v/>
      </c>
      <c r="C1752" s="25" t="str">
        <f aca="false">IF(A1752="","",MOD(A1752-1,$O$2)+1)</f>
        <v/>
      </c>
      <c r="D1752" s="27" t="str">
        <f aca="false">IF(A1752="","",IF(A1752=1,Calculadora!$D$5,G1751))</f>
        <v/>
      </c>
      <c r="E1752" s="27" t="str">
        <f aca="false">IF(A1752="","",IF($O$9=1,IF(MOD(C1752-1,$O$8)=0,Calculadora!$D$6*(1+Calculadora!$D$7)^(B1752-1),0),IF(MOD(C1752,$O$8)=0,Calculadora!$D$6*(1+Calculadora!$D$7)^(B1752-1),0)))</f>
        <v/>
      </c>
      <c r="F1752" s="27" t="str">
        <f aca="false">IF(A1752="","",(D1752+IF($O$9=1,E1752,0))*$O$7)</f>
        <v/>
      </c>
      <c r="G1752" s="27" t="str">
        <f aca="false">IF(A1752="","",D1752+E1752+F1752)</f>
        <v/>
      </c>
      <c r="H1752" s="27" t="str">
        <f aca="false">IF(A1752="","",Calculadora!$D$5+SUM($E$7:E1752))</f>
        <v/>
      </c>
      <c r="I1752" s="27" t="str">
        <f aca="false">IF(A1752="","",G1752-H1752)</f>
        <v/>
      </c>
      <c r="J1752" s="27" t="str">
        <f aca="false">IF(A1752="","",IF(C1752=$O$2,G1752,0))</f>
        <v/>
      </c>
    </row>
    <row r="1753" customFormat="false" ht="15" hidden="false" customHeight="false" outlineLevel="0" collapsed="false">
      <c r="A1753" s="25" t="str">
        <f aca="false">IF(ROW()-6&lt;=$O$3,ROW()-6,"")</f>
        <v/>
      </c>
      <c r="B1753" s="25" t="str">
        <f aca="false">IF(A1753="","",INT((A1753-1)/$O$2)+1)</f>
        <v/>
      </c>
      <c r="C1753" s="25" t="str">
        <f aca="false">IF(A1753="","",MOD(A1753-1,$O$2)+1)</f>
        <v/>
      </c>
      <c r="D1753" s="27" t="str">
        <f aca="false">IF(A1753="","",IF(A1753=1,Calculadora!$D$5,G1752))</f>
        <v/>
      </c>
      <c r="E1753" s="27" t="str">
        <f aca="false">IF(A1753="","",IF($O$9=1,IF(MOD(C1753-1,$O$8)=0,Calculadora!$D$6*(1+Calculadora!$D$7)^(B1753-1),0),IF(MOD(C1753,$O$8)=0,Calculadora!$D$6*(1+Calculadora!$D$7)^(B1753-1),0)))</f>
        <v/>
      </c>
      <c r="F1753" s="27" t="str">
        <f aca="false">IF(A1753="","",(D1753+IF($O$9=1,E1753,0))*$O$7)</f>
        <v/>
      </c>
      <c r="G1753" s="27" t="str">
        <f aca="false">IF(A1753="","",D1753+E1753+F1753)</f>
        <v/>
      </c>
      <c r="H1753" s="27" t="str">
        <f aca="false">IF(A1753="","",Calculadora!$D$5+SUM($E$7:E1753))</f>
        <v/>
      </c>
      <c r="I1753" s="27" t="str">
        <f aca="false">IF(A1753="","",G1753-H1753)</f>
        <v/>
      </c>
      <c r="J1753" s="27" t="str">
        <f aca="false">IF(A1753="","",IF(C1753=$O$2,G1753,0))</f>
        <v/>
      </c>
    </row>
    <row r="1754" customFormat="false" ht="15" hidden="false" customHeight="false" outlineLevel="0" collapsed="false">
      <c r="A1754" s="25" t="str">
        <f aca="false">IF(ROW()-6&lt;=$O$3,ROW()-6,"")</f>
        <v/>
      </c>
      <c r="B1754" s="25" t="str">
        <f aca="false">IF(A1754="","",INT((A1754-1)/$O$2)+1)</f>
        <v/>
      </c>
      <c r="C1754" s="25" t="str">
        <f aca="false">IF(A1754="","",MOD(A1754-1,$O$2)+1)</f>
        <v/>
      </c>
      <c r="D1754" s="27" t="str">
        <f aca="false">IF(A1754="","",IF(A1754=1,Calculadora!$D$5,G1753))</f>
        <v/>
      </c>
      <c r="E1754" s="27" t="str">
        <f aca="false">IF(A1754="","",IF($O$9=1,IF(MOD(C1754-1,$O$8)=0,Calculadora!$D$6*(1+Calculadora!$D$7)^(B1754-1),0),IF(MOD(C1754,$O$8)=0,Calculadora!$D$6*(1+Calculadora!$D$7)^(B1754-1),0)))</f>
        <v/>
      </c>
      <c r="F1754" s="27" t="str">
        <f aca="false">IF(A1754="","",(D1754+IF($O$9=1,E1754,0))*$O$7)</f>
        <v/>
      </c>
      <c r="G1754" s="27" t="str">
        <f aca="false">IF(A1754="","",D1754+E1754+F1754)</f>
        <v/>
      </c>
      <c r="H1754" s="27" t="str">
        <f aca="false">IF(A1754="","",Calculadora!$D$5+SUM($E$7:E1754))</f>
        <v/>
      </c>
      <c r="I1754" s="27" t="str">
        <f aca="false">IF(A1754="","",G1754-H1754)</f>
        <v/>
      </c>
      <c r="J1754" s="27" t="str">
        <f aca="false">IF(A1754="","",IF(C1754=$O$2,G1754,0))</f>
        <v/>
      </c>
    </row>
    <row r="1755" customFormat="false" ht="15" hidden="false" customHeight="false" outlineLevel="0" collapsed="false">
      <c r="A1755" s="25" t="str">
        <f aca="false">IF(ROW()-6&lt;=$O$3,ROW()-6,"")</f>
        <v/>
      </c>
      <c r="B1755" s="25" t="str">
        <f aca="false">IF(A1755="","",INT((A1755-1)/$O$2)+1)</f>
        <v/>
      </c>
      <c r="C1755" s="25" t="str">
        <f aca="false">IF(A1755="","",MOD(A1755-1,$O$2)+1)</f>
        <v/>
      </c>
      <c r="D1755" s="27" t="str">
        <f aca="false">IF(A1755="","",IF(A1755=1,Calculadora!$D$5,G1754))</f>
        <v/>
      </c>
      <c r="E1755" s="27" t="str">
        <f aca="false">IF(A1755="","",IF($O$9=1,IF(MOD(C1755-1,$O$8)=0,Calculadora!$D$6*(1+Calculadora!$D$7)^(B1755-1),0),IF(MOD(C1755,$O$8)=0,Calculadora!$D$6*(1+Calculadora!$D$7)^(B1755-1),0)))</f>
        <v/>
      </c>
      <c r="F1755" s="27" t="str">
        <f aca="false">IF(A1755="","",(D1755+IF($O$9=1,E1755,0))*$O$7)</f>
        <v/>
      </c>
      <c r="G1755" s="27" t="str">
        <f aca="false">IF(A1755="","",D1755+E1755+F1755)</f>
        <v/>
      </c>
      <c r="H1755" s="27" t="str">
        <f aca="false">IF(A1755="","",Calculadora!$D$5+SUM($E$7:E1755))</f>
        <v/>
      </c>
      <c r="I1755" s="27" t="str">
        <f aca="false">IF(A1755="","",G1755-H1755)</f>
        <v/>
      </c>
      <c r="J1755" s="27" t="str">
        <f aca="false">IF(A1755="","",IF(C1755=$O$2,G1755,0))</f>
        <v/>
      </c>
    </row>
    <row r="1756" customFormat="false" ht="15" hidden="false" customHeight="false" outlineLevel="0" collapsed="false">
      <c r="A1756" s="25" t="str">
        <f aca="false">IF(ROW()-6&lt;=$O$3,ROW()-6,"")</f>
        <v/>
      </c>
      <c r="B1756" s="25" t="str">
        <f aca="false">IF(A1756="","",INT((A1756-1)/$O$2)+1)</f>
        <v/>
      </c>
      <c r="C1756" s="25" t="str">
        <f aca="false">IF(A1756="","",MOD(A1756-1,$O$2)+1)</f>
        <v/>
      </c>
      <c r="D1756" s="27" t="str">
        <f aca="false">IF(A1756="","",IF(A1756=1,Calculadora!$D$5,G1755))</f>
        <v/>
      </c>
      <c r="E1756" s="27" t="str">
        <f aca="false">IF(A1756="","",IF($O$9=1,IF(MOD(C1756-1,$O$8)=0,Calculadora!$D$6*(1+Calculadora!$D$7)^(B1756-1),0),IF(MOD(C1756,$O$8)=0,Calculadora!$D$6*(1+Calculadora!$D$7)^(B1756-1),0)))</f>
        <v/>
      </c>
      <c r="F1756" s="27" t="str">
        <f aca="false">IF(A1756="","",(D1756+IF($O$9=1,E1756,0))*$O$7)</f>
        <v/>
      </c>
      <c r="G1756" s="27" t="str">
        <f aca="false">IF(A1756="","",D1756+E1756+F1756)</f>
        <v/>
      </c>
      <c r="H1756" s="27" t="str">
        <f aca="false">IF(A1756="","",Calculadora!$D$5+SUM($E$7:E1756))</f>
        <v/>
      </c>
      <c r="I1756" s="27" t="str">
        <f aca="false">IF(A1756="","",G1756-H1756)</f>
        <v/>
      </c>
      <c r="J1756" s="27" t="str">
        <f aca="false">IF(A1756="","",IF(C1756=$O$2,G1756,0))</f>
        <v/>
      </c>
    </row>
    <row r="1757" customFormat="false" ht="15" hidden="false" customHeight="false" outlineLevel="0" collapsed="false">
      <c r="A1757" s="25" t="str">
        <f aca="false">IF(ROW()-6&lt;=$O$3,ROW()-6,"")</f>
        <v/>
      </c>
      <c r="B1757" s="25" t="str">
        <f aca="false">IF(A1757="","",INT((A1757-1)/$O$2)+1)</f>
        <v/>
      </c>
      <c r="C1757" s="25" t="str">
        <f aca="false">IF(A1757="","",MOD(A1757-1,$O$2)+1)</f>
        <v/>
      </c>
      <c r="D1757" s="27" t="str">
        <f aca="false">IF(A1757="","",IF(A1757=1,Calculadora!$D$5,G1756))</f>
        <v/>
      </c>
      <c r="E1757" s="27" t="str">
        <f aca="false">IF(A1757="","",IF($O$9=1,IF(MOD(C1757-1,$O$8)=0,Calculadora!$D$6*(1+Calculadora!$D$7)^(B1757-1),0),IF(MOD(C1757,$O$8)=0,Calculadora!$D$6*(1+Calculadora!$D$7)^(B1757-1),0)))</f>
        <v/>
      </c>
      <c r="F1757" s="27" t="str">
        <f aca="false">IF(A1757="","",(D1757+IF($O$9=1,E1757,0))*$O$7)</f>
        <v/>
      </c>
      <c r="G1757" s="27" t="str">
        <f aca="false">IF(A1757="","",D1757+E1757+F1757)</f>
        <v/>
      </c>
      <c r="H1757" s="27" t="str">
        <f aca="false">IF(A1757="","",Calculadora!$D$5+SUM($E$7:E1757))</f>
        <v/>
      </c>
      <c r="I1757" s="27" t="str">
        <f aca="false">IF(A1757="","",G1757-H1757)</f>
        <v/>
      </c>
      <c r="J1757" s="27" t="str">
        <f aca="false">IF(A1757="","",IF(C1757=$O$2,G1757,0))</f>
        <v/>
      </c>
    </row>
    <row r="1758" customFormat="false" ht="15" hidden="false" customHeight="false" outlineLevel="0" collapsed="false">
      <c r="A1758" s="25" t="str">
        <f aca="false">IF(ROW()-6&lt;=$O$3,ROW()-6,"")</f>
        <v/>
      </c>
      <c r="B1758" s="25" t="str">
        <f aca="false">IF(A1758="","",INT((A1758-1)/$O$2)+1)</f>
        <v/>
      </c>
      <c r="C1758" s="25" t="str">
        <f aca="false">IF(A1758="","",MOD(A1758-1,$O$2)+1)</f>
        <v/>
      </c>
      <c r="D1758" s="27" t="str">
        <f aca="false">IF(A1758="","",IF(A1758=1,Calculadora!$D$5,G1757))</f>
        <v/>
      </c>
      <c r="E1758" s="27" t="str">
        <f aca="false">IF(A1758="","",IF($O$9=1,IF(MOD(C1758-1,$O$8)=0,Calculadora!$D$6*(1+Calculadora!$D$7)^(B1758-1),0),IF(MOD(C1758,$O$8)=0,Calculadora!$D$6*(1+Calculadora!$D$7)^(B1758-1),0)))</f>
        <v/>
      </c>
      <c r="F1758" s="27" t="str">
        <f aca="false">IF(A1758="","",(D1758+IF($O$9=1,E1758,0))*$O$7)</f>
        <v/>
      </c>
      <c r="G1758" s="27" t="str">
        <f aca="false">IF(A1758="","",D1758+E1758+F1758)</f>
        <v/>
      </c>
      <c r="H1758" s="27" t="str">
        <f aca="false">IF(A1758="","",Calculadora!$D$5+SUM($E$7:E1758))</f>
        <v/>
      </c>
      <c r="I1758" s="27" t="str">
        <f aca="false">IF(A1758="","",G1758-H1758)</f>
        <v/>
      </c>
      <c r="J1758" s="27" t="str">
        <f aca="false">IF(A1758="","",IF(C1758=$O$2,G1758,0))</f>
        <v/>
      </c>
    </row>
    <row r="1759" customFormat="false" ht="15" hidden="false" customHeight="false" outlineLevel="0" collapsed="false">
      <c r="A1759" s="25" t="str">
        <f aca="false">IF(ROW()-6&lt;=$O$3,ROW()-6,"")</f>
        <v/>
      </c>
      <c r="B1759" s="25" t="str">
        <f aca="false">IF(A1759="","",INT((A1759-1)/$O$2)+1)</f>
        <v/>
      </c>
      <c r="C1759" s="25" t="str">
        <f aca="false">IF(A1759="","",MOD(A1759-1,$O$2)+1)</f>
        <v/>
      </c>
      <c r="D1759" s="27" t="str">
        <f aca="false">IF(A1759="","",IF(A1759=1,Calculadora!$D$5,G1758))</f>
        <v/>
      </c>
      <c r="E1759" s="27" t="str">
        <f aca="false">IF(A1759="","",IF($O$9=1,IF(MOD(C1759-1,$O$8)=0,Calculadora!$D$6*(1+Calculadora!$D$7)^(B1759-1),0),IF(MOD(C1759,$O$8)=0,Calculadora!$D$6*(1+Calculadora!$D$7)^(B1759-1),0)))</f>
        <v/>
      </c>
      <c r="F1759" s="27" t="str">
        <f aca="false">IF(A1759="","",(D1759+IF($O$9=1,E1759,0))*$O$7)</f>
        <v/>
      </c>
      <c r="G1759" s="27" t="str">
        <f aca="false">IF(A1759="","",D1759+E1759+F1759)</f>
        <v/>
      </c>
      <c r="H1759" s="27" t="str">
        <f aca="false">IF(A1759="","",Calculadora!$D$5+SUM($E$7:E1759))</f>
        <v/>
      </c>
      <c r="I1759" s="27" t="str">
        <f aca="false">IF(A1759="","",G1759-H1759)</f>
        <v/>
      </c>
      <c r="J1759" s="27" t="str">
        <f aca="false">IF(A1759="","",IF(C1759=$O$2,G1759,0))</f>
        <v/>
      </c>
    </row>
    <row r="1760" customFormat="false" ht="15" hidden="false" customHeight="false" outlineLevel="0" collapsed="false">
      <c r="A1760" s="25" t="str">
        <f aca="false">IF(ROW()-6&lt;=$O$3,ROW()-6,"")</f>
        <v/>
      </c>
      <c r="B1760" s="25" t="str">
        <f aca="false">IF(A1760="","",INT((A1760-1)/$O$2)+1)</f>
        <v/>
      </c>
      <c r="C1760" s="25" t="str">
        <f aca="false">IF(A1760="","",MOD(A1760-1,$O$2)+1)</f>
        <v/>
      </c>
      <c r="D1760" s="27" t="str">
        <f aca="false">IF(A1760="","",IF(A1760=1,Calculadora!$D$5,G1759))</f>
        <v/>
      </c>
      <c r="E1760" s="27" t="str">
        <f aca="false">IF(A1760="","",IF($O$9=1,IF(MOD(C1760-1,$O$8)=0,Calculadora!$D$6*(1+Calculadora!$D$7)^(B1760-1),0),IF(MOD(C1760,$O$8)=0,Calculadora!$D$6*(1+Calculadora!$D$7)^(B1760-1),0)))</f>
        <v/>
      </c>
      <c r="F1760" s="27" t="str">
        <f aca="false">IF(A1760="","",(D1760+IF($O$9=1,E1760,0))*$O$7)</f>
        <v/>
      </c>
      <c r="G1760" s="27" t="str">
        <f aca="false">IF(A1760="","",D1760+E1760+F1760)</f>
        <v/>
      </c>
      <c r="H1760" s="27" t="str">
        <f aca="false">IF(A1760="","",Calculadora!$D$5+SUM($E$7:E1760))</f>
        <v/>
      </c>
      <c r="I1760" s="27" t="str">
        <f aca="false">IF(A1760="","",G1760-H1760)</f>
        <v/>
      </c>
      <c r="J1760" s="27" t="str">
        <f aca="false">IF(A1760="","",IF(C1760=$O$2,G1760,0))</f>
        <v/>
      </c>
    </row>
    <row r="1761" customFormat="false" ht="15" hidden="false" customHeight="false" outlineLevel="0" collapsed="false">
      <c r="A1761" s="25" t="str">
        <f aca="false">IF(ROW()-6&lt;=$O$3,ROW()-6,"")</f>
        <v/>
      </c>
      <c r="B1761" s="25" t="str">
        <f aca="false">IF(A1761="","",INT((A1761-1)/$O$2)+1)</f>
        <v/>
      </c>
      <c r="C1761" s="25" t="str">
        <f aca="false">IF(A1761="","",MOD(A1761-1,$O$2)+1)</f>
        <v/>
      </c>
      <c r="D1761" s="27" t="str">
        <f aca="false">IF(A1761="","",IF(A1761=1,Calculadora!$D$5,G1760))</f>
        <v/>
      </c>
      <c r="E1761" s="27" t="str">
        <f aca="false">IF(A1761="","",IF($O$9=1,IF(MOD(C1761-1,$O$8)=0,Calculadora!$D$6*(1+Calculadora!$D$7)^(B1761-1),0),IF(MOD(C1761,$O$8)=0,Calculadora!$D$6*(1+Calculadora!$D$7)^(B1761-1),0)))</f>
        <v/>
      </c>
      <c r="F1761" s="27" t="str">
        <f aca="false">IF(A1761="","",(D1761+IF($O$9=1,E1761,0))*$O$7)</f>
        <v/>
      </c>
      <c r="G1761" s="27" t="str">
        <f aca="false">IF(A1761="","",D1761+E1761+F1761)</f>
        <v/>
      </c>
      <c r="H1761" s="27" t="str">
        <f aca="false">IF(A1761="","",Calculadora!$D$5+SUM($E$7:E1761))</f>
        <v/>
      </c>
      <c r="I1761" s="27" t="str">
        <f aca="false">IF(A1761="","",G1761-H1761)</f>
        <v/>
      </c>
      <c r="J1761" s="27" t="str">
        <f aca="false">IF(A1761="","",IF(C1761=$O$2,G1761,0))</f>
        <v/>
      </c>
    </row>
    <row r="1762" customFormat="false" ht="15" hidden="false" customHeight="false" outlineLevel="0" collapsed="false">
      <c r="A1762" s="25" t="str">
        <f aca="false">IF(ROW()-6&lt;=$O$3,ROW()-6,"")</f>
        <v/>
      </c>
      <c r="B1762" s="25" t="str">
        <f aca="false">IF(A1762="","",INT((A1762-1)/$O$2)+1)</f>
        <v/>
      </c>
      <c r="C1762" s="25" t="str">
        <f aca="false">IF(A1762="","",MOD(A1762-1,$O$2)+1)</f>
        <v/>
      </c>
      <c r="D1762" s="27" t="str">
        <f aca="false">IF(A1762="","",IF(A1762=1,Calculadora!$D$5,G1761))</f>
        <v/>
      </c>
      <c r="E1762" s="27" t="str">
        <f aca="false">IF(A1762="","",IF($O$9=1,IF(MOD(C1762-1,$O$8)=0,Calculadora!$D$6*(1+Calculadora!$D$7)^(B1762-1),0),IF(MOD(C1762,$O$8)=0,Calculadora!$D$6*(1+Calculadora!$D$7)^(B1762-1),0)))</f>
        <v/>
      </c>
      <c r="F1762" s="27" t="str">
        <f aca="false">IF(A1762="","",(D1762+IF($O$9=1,E1762,0))*$O$7)</f>
        <v/>
      </c>
      <c r="G1762" s="27" t="str">
        <f aca="false">IF(A1762="","",D1762+E1762+F1762)</f>
        <v/>
      </c>
      <c r="H1762" s="27" t="str">
        <f aca="false">IF(A1762="","",Calculadora!$D$5+SUM($E$7:E1762))</f>
        <v/>
      </c>
      <c r="I1762" s="27" t="str">
        <f aca="false">IF(A1762="","",G1762-H1762)</f>
        <v/>
      </c>
      <c r="J1762" s="27" t="str">
        <f aca="false">IF(A1762="","",IF(C1762=$O$2,G1762,0))</f>
        <v/>
      </c>
    </row>
    <row r="1763" customFormat="false" ht="15" hidden="false" customHeight="false" outlineLevel="0" collapsed="false">
      <c r="A1763" s="25" t="str">
        <f aca="false">IF(ROW()-6&lt;=$O$3,ROW()-6,"")</f>
        <v/>
      </c>
      <c r="B1763" s="25" t="str">
        <f aca="false">IF(A1763="","",INT((A1763-1)/$O$2)+1)</f>
        <v/>
      </c>
      <c r="C1763" s="25" t="str">
        <f aca="false">IF(A1763="","",MOD(A1763-1,$O$2)+1)</f>
        <v/>
      </c>
      <c r="D1763" s="27" t="str">
        <f aca="false">IF(A1763="","",IF(A1763=1,Calculadora!$D$5,G1762))</f>
        <v/>
      </c>
      <c r="E1763" s="27" t="str">
        <f aca="false">IF(A1763="","",IF($O$9=1,IF(MOD(C1763-1,$O$8)=0,Calculadora!$D$6*(1+Calculadora!$D$7)^(B1763-1),0),IF(MOD(C1763,$O$8)=0,Calculadora!$D$6*(1+Calculadora!$D$7)^(B1763-1),0)))</f>
        <v/>
      </c>
      <c r="F1763" s="27" t="str">
        <f aca="false">IF(A1763="","",(D1763+IF($O$9=1,E1763,0))*$O$7)</f>
        <v/>
      </c>
      <c r="G1763" s="27" t="str">
        <f aca="false">IF(A1763="","",D1763+E1763+F1763)</f>
        <v/>
      </c>
      <c r="H1763" s="27" t="str">
        <f aca="false">IF(A1763="","",Calculadora!$D$5+SUM($E$7:E1763))</f>
        <v/>
      </c>
      <c r="I1763" s="27" t="str">
        <f aca="false">IF(A1763="","",G1763-H1763)</f>
        <v/>
      </c>
      <c r="J1763" s="27" t="str">
        <f aca="false">IF(A1763="","",IF(C1763=$O$2,G1763,0))</f>
        <v/>
      </c>
    </row>
    <row r="1764" customFormat="false" ht="15" hidden="false" customHeight="false" outlineLevel="0" collapsed="false">
      <c r="A1764" s="25" t="str">
        <f aca="false">IF(ROW()-6&lt;=$O$3,ROW()-6,"")</f>
        <v/>
      </c>
      <c r="B1764" s="25" t="str">
        <f aca="false">IF(A1764="","",INT((A1764-1)/$O$2)+1)</f>
        <v/>
      </c>
      <c r="C1764" s="25" t="str">
        <f aca="false">IF(A1764="","",MOD(A1764-1,$O$2)+1)</f>
        <v/>
      </c>
      <c r="D1764" s="27" t="str">
        <f aca="false">IF(A1764="","",IF(A1764=1,Calculadora!$D$5,G1763))</f>
        <v/>
      </c>
      <c r="E1764" s="27" t="str">
        <f aca="false">IF(A1764="","",IF($O$9=1,IF(MOD(C1764-1,$O$8)=0,Calculadora!$D$6*(1+Calculadora!$D$7)^(B1764-1),0),IF(MOD(C1764,$O$8)=0,Calculadora!$D$6*(1+Calculadora!$D$7)^(B1764-1),0)))</f>
        <v/>
      </c>
      <c r="F1764" s="27" t="str">
        <f aca="false">IF(A1764="","",(D1764+IF($O$9=1,E1764,0))*$O$7)</f>
        <v/>
      </c>
      <c r="G1764" s="27" t="str">
        <f aca="false">IF(A1764="","",D1764+E1764+F1764)</f>
        <v/>
      </c>
      <c r="H1764" s="27" t="str">
        <f aca="false">IF(A1764="","",Calculadora!$D$5+SUM($E$7:E1764))</f>
        <v/>
      </c>
      <c r="I1764" s="27" t="str">
        <f aca="false">IF(A1764="","",G1764-H1764)</f>
        <v/>
      </c>
      <c r="J1764" s="27" t="str">
        <f aca="false">IF(A1764="","",IF(C1764=$O$2,G1764,0))</f>
        <v/>
      </c>
    </row>
    <row r="1765" customFormat="false" ht="15" hidden="false" customHeight="false" outlineLevel="0" collapsed="false">
      <c r="A1765" s="25" t="str">
        <f aca="false">IF(ROW()-6&lt;=$O$3,ROW()-6,"")</f>
        <v/>
      </c>
      <c r="B1765" s="25" t="str">
        <f aca="false">IF(A1765="","",INT((A1765-1)/$O$2)+1)</f>
        <v/>
      </c>
      <c r="C1765" s="25" t="str">
        <f aca="false">IF(A1765="","",MOD(A1765-1,$O$2)+1)</f>
        <v/>
      </c>
      <c r="D1765" s="27" t="str">
        <f aca="false">IF(A1765="","",IF(A1765=1,Calculadora!$D$5,G1764))</f>
        <v/>
      </c>
      <c r="E1765" s="27" t="str">
        <f aca="false">IF(A1765="","",IF($O$9=1,IF(MOD(C1765-1,$O$8)=0,Calculadora!$D$6*(1+Calculadora!$D$7)^(B1765-1),0),IF(MOD(C1765,$O$8)=0,Calculadora!$D$6*(1+Calculadora!$D$7)^(B1765-1),0)))</f>
        <v/>
      </c>
      <c r="F1765" s="27" t="str">
        <f aca="false">IF(A1765="","",(D1765+IF($O$9=1,E1765,0))*$O$7)</f>
        <v/>
      </c>
      <c r="G1765" s="27" t="str">
        <f aca="false">IF(A1765="","",D1765+E1765+F1765)</f>
        <v/>
      </c>
      <c r="H1765" s="27" t="str">
        <f aca="false">IF(A1765="","",Calculadora!$D$5+SUM($E$7:E1765))</f>
        <v/>
      </c>
      <c r="I1765" s="27" t="str">
        <f aca="false">IF(A1765="","",G1765-H1765)</f>
        <v/>
      </c>
      <c r="J1765" s="27" t="str">
        <f aca="false">IF(A1765="","",IF(C1765=$O$2,G1765,0))</f>
        <v/>
      </c>
    </row>
    <row r="1766" customFormat="false" ht="15" hidden="false" customHeight="false" outlineLevel="0" collapsed="false">
      <c r="A1766" s="25" t="str">
        <f aca="false">IF(ROW()-6&lt;=$O$3,ROW()-6,"")</f>
        <v/>
      </c>
      <c r="B1766" s="25" t="str">
        <f aca="false">IF(A1766="","",INT((A1766-1)/$O$2)+1)</f>
        <v/>
      </c>
      <c r="C1766" s="25" t="str">
        <f aca="false">IF(A1766="","",MOD(A1766-1,$O$2)+1)</f>
        <v/>
      </c>
      <c r="D1766" s="27" t="str">
        <f aca="false">IF(A1766="","",IF(A1766=1,Calculadora!$D$5,G1765))</f>
        <v/>
      </c>
      <c r="E1766" s="27" t="str">
        <f aca="false">IF(A1766="","",IF($O$9=1,IF(MOD(C1766-1,$O$8)=0,Calculadora!$D$6*(1+Calculadora!$D$7)^(B1766-1),0),IF(MOD(C1766,$O$8)=0,Calculadora!$D$6*(1+Calculadora!$D$7)^(B1766-1),0)))</f>
        <v/>
      </c>
      <c r="F1766" s="27" t="str">
        <f aca="false">IF(A1766="","",(D1766+IF($O$9=1,E1766,0))*$O$7)</f>
        <v/>
      </c>
      <c r="G1766" s="27" t="str">
        <f aca="false">IF(A1766="","",D1766+E1766+F1766)</f>
        <v/>
      </c>
      <c r="H1766" s="27" t="str">
        <f aca="false">IF(A1766="","",Calculadora!$D$5+SUM($E$7:E1766))</f>
        <v/>
      </c>
      <c r="I1766" s="27" t="str">
        <f aca="false">IF(A1766="","",G1766-H1766)</f>
        <v/>
      </c>
      <c r="J1766" s="27" t="str">
        <f aca="false">IF(A1766="","",IF(C1766=$O$2,G1766,0))</f>
        <v/>
      </c>
    </row>
    <row r="1767" customFormat="false" ht="15" hidden="false" customHeight="false" outlineLevel="0" collapsed="false">
      <c r="A1767" s="25" t="str">
        <f aca="false">IF(ROW()-6&lt;=$O$3,ROW()-6,"")</f>
        <v/>
      </c>
      <c r="B1767" s="25" t="str">
        <f aca="false">IF(A1767="","",INT((A1767-1)/$O$2)+1)</f>
        <v/>
      </c>
      <c r="C1767" s="25" t="str">
        <f aca="false">IF(A1767="","",MOD(A1767-1,$O$2)+1)</f>
        <v/>
      </c>
      <c r="D1767" s="27" t="str">
        <f aca="false">IF(A1767="","",IF(A1767=1,Calculadora!$D$5,G1766))</f>
        <v/>
      </c>
      <c r="E1767" s="27" t="str">
        <f aca="false">IF(A1767="","",IF($O$9=1,IF(MOD(C1767-1,$O$8)=0,Calculadora!$D$6*(1+Calculadora!$D$7)^(B1767-1),0),IF(MOD(C1767,$O$8)=0,Calculadora!$D$6*(1+Calculadora!$D$7)^(B1767-1),0)))</f>
        <v/>
      </c>
      <c r="F1767" s="27" t="str">
        <f aca="false">IF(A1767="","",(D1767+IF($O$9=1,E1767,0))*$O$7)</f>
        <v/>
      </c>
      <c r="G1767" s="27" t="str">
        <f aca="false">IF(A1767="","",D1767+E1767+F1767)</f>
        <v/>
      </c>
      <c r="H1767" s="27" t="str">
        <f aca="false">IF(A1767="","",Calculadora!$D$5+SUM($E$7:E1767))</f>
        <v/>
      </c>
      <c r="I1767" s="27" t="str">
        <f aca="false">IF(A1767="","",G1767-H1767)</f>
        <v/>
      </c>
      <c r="J1767" s="27" t="str">
        <f aca="false">IF(A1767="","",IF(C1767=$O$2,G1767,0))</f>
        <v/>
      </c>
    </row>
    <row r="1768" customFormat="false" ht="15" hidden="false" customHeight="false" outlineLevel="0" collapsed="false">
      <c r="A1768" s="25" t="str">
        <f aca="false">IF(ROW()-6&lt;=$O$3,ROW()-6,"")</f>
        <v/>
      </c>
      <c r="B1768" s="25" t="str">
        <f aca="false">IF(A1768="","",INT((A1768-1)/$O$2)+1)</f>
        <v/>
      </c>
      <c r="C1768" s="25" t="str">
        <f aca="false">IF(A1768="","",MOD(A1768-1,$O$2)+1)</f>
        <v/>
      </c>
      <c r="D1768" s="27" t="str">
        <f aca="false">IF(A1768="","",IF(A1768=1,Calculadora!$D$5,G1767))</f>
        <v/>
      </c>
      <c r="E1768" s="27" t="str">
        <f aca="false">IF(A1768="","",IF($O$9=1,IF(MOD(C1768-1,$O$8)=0,Calculadora!$D$6*(1+Calculadora!$D$7)^(B1768-1),0),IF(MOD(C1768,$O$8)=0,Calculadora!$D$6*(1+Calculadora!$D$7)^(B1768-1),0)))</f>
        <v/>
      </c>
      <c r="F1768" s="27" t="str">
        <f aca="false">IF(A1768="","",(D1768+IF($O$9=1,E1768,0))*$O$7)</f>
        <v/>
      </c>
      <c r="G1768" s="27" t="str">
        <f aca="false">IF(A1768="","",D1768+E1768+F1768)</f>
        <v/>
      </c>
      <c r="H1768" s="27" t="str">
        <f aca="false">IF(A1768="","",Calculadora!$D$5+SUM($E$7:E1768))</f>
        <v/>
      </c>
      <c r="I1768" s="27" t="str">
        <f aca="false">IF(A1768="","",G1768-H1768)</f>
        <v/>
      </c>
      <c r="J1768" s="27" t="str">
        <f aca="false">IF(A1768="","",IF(C1768=$O$2,G1768,0))</f>
        <v/>
      </c>
    </row>
    <row r="1769" customFormat="false" ht="15" hidden="false" customHeight="false" outlineLevel="0" collapsed="false">
      <c r="A1769" s="25" t="str">
        <f aca="false">IF(ROW()-6&lt;=$O$3,ROW()-6,"")</f>
        <v/>
      </c>
      <c r="B1769" s="25" t="str">
        <f aca="false">IF(A1769="","",INT((A1769-1)/$O$2)+1)</f>
        <v/>
      </c>
      <c r="C1769" s="25" t="str">
        <f aca="false">IF(A1769="","",MOD(A1769-1,$O$2)+1)</f>
        <v/>
      </c>
      <c r="D1769" s="27" t="str">
        <f aca="false">IF(A1769="","",IF(A1769=1,Calculadora!$D$5,G1768))</f>
        <v/>
      </c>
      <c r="E1769" s="27" t="str">
        <f aca="false">IF(A1769="","",IF($O$9=1,IF(MOD(C1769-1,$O$8)=0,Calculadora!$D$6*(1+Calculadora!$D$7)^(B1769-1),0),IF(MOD(C1769,$O$8)=0,Calculadora!$D$6*(1+Calculadora!$D$7)^(B1769-1),0)))</f>
        <v/>
      </c>
      <c r="F1769" s="27" t="str">
        <f aca="false">IF(A1769="","",(D1769+IF($O$9=1,E1769,0))*$O$7)</f>
        <v/>
      </c>
      <c r="G1769" s="27" t="str">
        <f aca="false">IF(A1769="","",D1769+E1769+F1769)</f>
        <v/>
      </c>
      <c r="H1769" s="27" t="str">
        <f aca="false">IF(A1769="","",Calculadora!$D$5+SUM($E$7:E1769))</f>
        <v/>
      </c>
      <c r="I1769" s="27" t="str">
        <f aca="false">IF(A1769="","",G1769-H1769)</f>
        <v/>
      </c>
      <c r="J1769" s="27" t="str">
        <f aca="false">IF(A1769="","",IF(C1769=$O$2,G1769,0))</f>
        <v/>
      </c>
    </row>
    <row r="1770" customFormat="false" ht="15" hidden="false" customHeight="false" outlineLevel="0" collapsed="false">
      <c r="A1770" s="25" t="str">
        <f aca="false">IF(ROW()-6&lt;=$O$3,ROW()-6,"")</f>
        <v/>
      </c>
      <c r="B1770" s="25" t="str">
        <f aca="false">IF(A1770="","",INT((A1770-1)/$O$2)+1)</f>
        <v/>
      </c>
      <c r="C1770" s="25" t="str">
        <f aca="false">IF(A1770="","",MOD(A1770-1,$O$2)+1)</f>
        <v/>
      </c>
      <c r="D1770" s="27" t="str">
        <f aca="false">IF(A1770="","",IF(A1770=1,Calculadora!$D$5,G1769))</f>
        <v/>
      </c>
      <c r="E1770" s="27" t="str">
        <f aca="false">IF(A1770="","",IF($O$9=1,IF(MOD(C1770-1,$O$8)=0,Calculadora!$D$6*(1+Calculadora!$D$7)^(B1770-1),0),IF(MOD(C1770,$O$8)=0,Calculadora!$D$6*(1+Calculadora!$D$7)^(B1770-1),0)))</f>
        <v/>
      </c>
      <c r="F1770" s="27" t="str">
        <f aca="false">IF(A1770="","",(D1770+IF($O$9=1,E1770,0))*$O$7)</f>
        <v/>
      </c>
      <c r="G1770" s="27" t="str">
        <f aca="false">IF(A1770="","",D1770+E1770+F1770)</f>
        <v/>
      </c>
      <c r="H1770" s="27" t="str">
        <f aca="false">IF(A1770="","",Calculadora!$D$5+SUM($E$7:E1770))</f>
        <v/>
      </c>
      <c r="I1770" s="27" t="str">
        <f aca="false">IF(A1770="","",G1770-H1770)</f>
        <v/>
      </c>
      <c r="J1770" s="27" t="str">
        <f aca="false">IF(A1770="","",IF(C1770=$O$2,G1770,0))</f>
        <v/>
      </c>
    </row>
    <row r="1771" customFormat="false" ht="15" hidden="false" customHeight="false" outlineLevel="0" collapsed="false">
      <c r="A1771" s="25" t="str">
        <f aca="false">IF(ROW()-6&lt;=$O$3,ROW()-6,"")</f>
        <v/>
      </c>
      <c r="B1771" s="25" t="str">
        <f aca="false">IF(A1771="","",INT((A1771-1)/$O$2)+1)</f>
        <v/>
      </c>
      <c r="C1771" s="25" t="str">
        <f aca="false">IF(A1771="","",MOD(A1771-1,$O$2)+1)</f>
        <v/>
      </c>
      <c r="D1771" s="27" t="str">
        <f aca="false">IF(A1771="","",IF(A1771=1,Calculadora!$D$5,G1770))</f>
        <v/>
      </c>
      <c r="E1771" s="27" t="str">
        <f aca="false">IF(A1771="","",IF($O$9=1,IF(MOD(C1771-1,$O$8)=0,Calculadora!$D$6*(1+Calculadora!$D$7)^(B1771-1),0),IF(MOD(C1771,$O$8)=0,Calculadora!$D$6*(1+Calculadora!$D$7)^(B1771-1),0)))</f>
        <v/>
      </c>
      <c r="F1771" s="27" t="str">
        <f aca="false">IF(A1771="","",(D1771+IF($O$9=1,E1771,0))*$O$7)</f>
        <v/>
      </c>
      <c r="G1771" s="27" t="str">
        <f aca="false">IF(A1771="","",D1771+E1771+F1771)</f>
        <v/>
      </c>
      <c r="H1771" s="27" t="str">
        <f aca="false">IF(A1771="","",Calculadora!$D$5+SUM($E$7:E1771))</f>
        <v/>
      </c>
      <c r="I1771" s="27" t="str">
        <f aca="false">IF(A1771="","",G1771-H1771)</f>
        <v/>
      </c>
      <c r="J1771" s="27" t="str">
        <f aca="false">IF(A1771="","",IF(C1771=$O$2,G1771,0))</f>
        <v/>
      </c>
    </row>
    <row r="1772" customFormat="false" ht="15" hidden="false" customHeight="false" outlineLevel="0" collapsed="false">
      <c r="A1772" s="25" t="str">
        <f aca="false">IF(ROW()-6&lt;=$O$3,ROW()-6,"")</f>
        <v/>
      </c>
      <c r="B1772" s="25" t="str">
        <f aca="false">IF(A1772="","",INT((A1772-1)/$O$2)+1)</f>
        <v/>
      </c>
      <c r="C1772" s="25" t="str">
        <f aca="false">IF(A1772="","",MOD(A1772-1,$O$2)+1)</f>
        <v/>
      </c>
      <c r="D1772" s="27" t="str">
        <f aca="false">IF(A1772="","",IF(A1772=1,Calculadora!$D$5,G1771))</f>
        <v/>
      </c>
      <c r="E1772" s="27" t="str">
        <f aca="false">IF(A1772="","",IF($O$9=1,IF(MOD(C1772-1,$O$8)=0,Calculadora!$D$6*(1+Calculadora!$D$7)^(B1772-1),0),IF(MOD(C1772,$O$8)=0,Calculadora!$D$6*(1+Calculadora!$D$7)^(B1772-1),0)))</f>
        <v/>
      </c>
      <c r="F1772" s="27" t="str">
        <f aca="false">IF(A1772="","",(D1772+IF($O$9=1,E1772,0))*$O$7)</f>
        <v/>
      </c>
      <c r="G1772" s="27" t="str">
        <f aca="false">IF(A1772="","",D1772+E1772+F1772)</f>
        <v/>
      </c>
      <c r="H1772" s="27" t="str">
        <f aca="false">IF(A1772="","",Calculadora!$D$5+SUM($E$7:E1772))</f>
        <v/>
      </c>
      <c r="I1772" s="27" t="str">
        <f aca="false">IF(A1772="","",G1772-H1772)</f>
        <v/>
      </c>
      <c r="J1772" s="27" t="str">
        <f aca="false">IF(A1772="","",IF(C1772=$O$2,G1772,0))</f>
        <v/>
      </c>
    </row>
    <row r="1773" customFormat="false" ht="15" hidden="false" customHeight="false" outlineLevel="0" collapsed="false">
      <c r="A1773" s="25" t="str">
        <f aca="false">IF(ROW()-6&lt;=$O$3,ROW()-6,"")</f>
        <v/>
      </c>
      <c r="B1773" s="25" t="str">
        <f aca="false">IF(A1773="","",INT((A1773-1)/$O$2)+1)</f>
        <v/>
      </c>
      <c r="C1773" s="25" t="str">
        <f aca="false">IF(A1773="","",MOD(A1773-1,$O$2)+1)</f>
        <v/>
      </c>
      <c r="D1773" s="27" t="str">
        <f aca="false">IF(A1773="","",IF(A1773=1,Calculadora!$D$5,G1772))</f>
        <v/>
      </c>
      <c r="E1773" s="27" t="str">
        <f aca="false">IF(A1773="","",IF($O$9=1,IF(MOD(C1773-1,$O$8)=0,Calculadora!$D$6*(1+Calculadora!$D$7)^(B1773-1),0),IF(MOD(C1773,$O$8)=0,Calculadora!$D$6*(1+Calculadora!$D$7)^(B1773-1),0)))</f>
        <v/>
      </c>
      <c r="F1773" s="27" t="str">
        <f aca="false">IF(A1773="","",(D1773+IF($O$9=1,E1773,0))*$O$7)</f>
        <v/>
      </c>
      <c r="G1773" s="27" t="str">
        <f aca="false">IF(A1773="","",D1773+E1773+F1773)</f>
        <v/>
      </c>
      <c r="H1773" s="27" t="str">
        <f aca="false">IF(A1773="","",Calculadora!$D$5+SUM($E$7:E1773))</f>
        <v/>
      </c>
      <c r="I1773" s="27" t="str">
        <f aca="false">IF(A1773="","",G1773-H1773)</f>
        <v/>
      </c>
      <c r="J1773" s="27" t="str">
        <f aca="false">IF(A1773="","",IF(C1773=$O$2,G1773,0))</f>
        <v/>
      </c>
    </row>
    <row r="1774" customFormat="false" ht="15" hidden="false" customHeight="false" outlineLevel="0" collapsed="false">
      <c r="A1774" s="25" t="str">
        <f aca="false">IF(ROW()-6&lt;=$O$3,ROW()-6,"")</f>
        <v/>
      </c>
      <c r="B1774" s="25" t="str">
        <f aca="false">IF(A1774="","",INT((A1774-1)/$O$2)+1)</f>
        <v/>
      </c>
      <c r="C1774" s="25" t="str">
        <f aca="false">IF(A1774="","",MOD(A1774-1,$O$2)+1)</f>
        <v/>
      </c>
      <c r="D1774" s="27" t="str">
        <f aca="false">IF(A1774="","",IF(A1774=1,Calculadora!$D$5,G1773))</f>
        <v/>
      </c>
      <c r="E1774" s="27" t="str">
        <f aca="false">IF(A1774="","",IF($O$9=1,IF(MOD(C1774-1,$O$8)=0,Calculadora!$D$6*(1+Calculadora!$D$7)^(B1774-1),0),IF(MOD(C1774,$O$8)=0,Calculadora!$D$6*(1+Calculadora!$D$7)^(B1774-1),0)))</f>
        <v/>
      </c>
      <c r="F1774" s="27" t="str">
        <f aca="false">IF(A1774="","",(D1774+IF($O$9=1,E1774,0))*$O$7)</f>
        <v/>
      </c>
      <c r="G1774" s="27" t="str">
        <f aca="false">IF(A1774="","",D1774+E1774+F1774)</f>
        <v/>
      </c>
      <c r="H1774" s="27" t="str">
        <f aca="false">IF(A1774="","",Calculadora!$D$5+SUM($E$7:E1774))</f>
        <v/>
      </c>
      <c r="I1774" s="27" t="str">
        <f aca="false">IF(A1774="","",G1774-H1774)</f>
        <v/>
      </c>
      <c r="J1774" s="27" t="str">
        <f aca="false">IF(A1774="","",IF(C1774=$O$2,G1774,0))</f>
        <v/>
      </c>
    </row>
    <row r="1775" customFormat="false" ht="15" hidden="false" customHeight="false" outlineLevel="0" collapsed="false">
      <c r="A1775" s="25" t="str">
        <f aca="false">IF(ROW()-6&lt;=$O$3,ROW()-6,"")</f>
        <v/>
      </c>
      <c r="B1775" s="25" t="str">
        <f aca="false">IF(A1775="","",INT((A1775-1)/$O$2)+1)</f>
        <v/>
      </c>
      <c r="C1775" s="25" t="str">
        <f aca="false">IF(A1775="","",MOD(A1775-1,$O$2)+1)</f>
        <v/>
      </c>
      <c r="D1775" s="27" t="str">
        <f aca="false">IF(A1775="","",IF(A1775=1,Calculadora!$D$5,G1774))</f>
        <v/>
      </c>
      <c r="E1775" s="27" t="str">
        <f aca="false">IF(A1775="","",IF($O$9=1,IF(MOD(C1775-1,$O$8)=0,Calculadora!$D$6*(1+Calculadora!$D$7)^(B1775-1),0),IF(MOD(C1775,$O$8)=0,Calculadora!$D$6*(1+Calculadora!$D$7)^(B1775-1),0)))</f>
        <v/>
      </c>
      <c r="F1775" s="27" t="str">
        <f aca="false">IF(A1775="","",(D1775+IF($O$9=1,E1775,0))*$O$7)</f>
        <v/>
      </c>
      <c r="G1775" s="27" t="str">
        <f aca="false">IF(A1775="","",D1775+E1775+F1775)</f>
        <v/>
      </c>
      <c r="H1775" s="27" t="str">
        <f aca="false">IF(A1775="","",Calculadora!$D$5+SUM($E$7:E1775))</f>
        <v/>
      </c>
      <c r="I1775" s="27" t="str">
        <f aca="false">IF(A1775="","",G1775-H1775)</f>
        <v/>
      </c>
      <c r="J1775" s="27" t="str">
        <f aca="false">IF(A1775="","",IF(C1775=$O$2,G1775,0))</f>
        <v/>
      </c>
    </row>
    <row r="1776" customFormat="false" ht="15" hidden="false" customHeight="false" outlineLevel="0" collapsed="false">
      <c r="A1776" s="25" t="str">
        <f aca="false">IF(ROW()-6&lt;=$O$3,ROW()-6,"")</f>
        <v/>
      </c>
      <c r="B1776" s="25" t="str">
        <f aca="false">IF(A1776="","",INT((A1776-1)/$O$2)+1)</f>
        <v/>
      </c>
      <c r="C1776" s="25" t="str">
        <f aca="false">IF(A1776="","",MOD(A1776-1,$O$2)+1)</f>
        <v/>
      </c>
      <c r="D1776" s="27" t="str">
        <f aca="false">IF(A1776="","",IF(A1776=1,Calculadora!$D$5,G1775))</f>
        <v/>
      </c>
      <c r="E1776" s="27" t="str">
        <f aca="false">IF(A1776="","",IF($O$9=1,IF(MOD(C1776-1,$O$8)=0,Calculadora!$D$6*(1+Calculadora!$D$7)^(B1776-1),0),IF(MOD(C1776,$O$8)=0,Calculadora!$D$6*(1+Calculadora!$D$7)^(B1776-1),0)))</f>
        <v/>
      </c>
      <c r="F1776" s="27" t="str">
        <f aca="false">IF(A1776="","",(D1776+IF($O$9=1,E1776,0))*$O$7)</f>
        <v/>
      </c>
      <c r="G1776" s="27" t="str">
        <f aca="false">IF(A1776="","",D1776+E1776+F1776)</f>
        <v/>
      </c>
      <c r="H1776" s="27" t="str">
        <f aca="false">IF(A1776="","",Calculadora!$D$5+SUM($E$7:E1776))</f>
        <v/>
      </c>
      <c r="I1776" s="27" t="str">
        <f aca="false">IF(A1776="","",G1776-H1776)</f>
        <v/>
      </c>
      <c r="J1776" s="27" t="str">
        <f aca="false">IF(A1776="","",IF(C1776=$O$2,G1776,0))</f>
        <v/>
      </c>
    </row>
    <row r="1777" customFormat="false" ht="15" hidden="false" customHeight="false" outlineLevel="0" collapsed="false">
      <c r="A1777" s="25" t="str">
        <f aca="false">IF(ROW()-6&lt;=$O$3,ROW()-6,"")</f>
        <v/>
      </c>
      <c r="B1777" s="25" t="str">
        <f aca="false">IF(A1777="","",INT((A1777-1)/$O$2)+1)</f>
        <v/>
      </c>
      <c r="C1777" s="25" t="str">
        <f aca="false">IF(A1777="","",MOD(A1777-1,$O$2)+1)</f>
        <v/>
      </c>
      <c r="D1777" s="27" t="str">
        <f aca="false">IF(A1777="","",IF(A1777=1,Calculadora!$D$5,G1776))</f>
        <v/>
      </c>
      <c r="E1777" s="27" t="str">
        <f aca="false">IF(A1777="","",IF($O$9=1,IF(MOD(C1777-1,$O$8)=0,Calculadora!$D$6*(1+Calculadora!$D$7)^(B1777-1),0),IF(MOD(C1777,$O$8)=0,Calculadora!$D$6*(1+Calculadora!$D$7)^(B1777-1),0)))</f>
        <v/>
      </c>
      <c r="F1777" s="27" t="str">
        <f aca="false">IF(A1777="","",(D1777+IF($O$9=1,E1777,0))*$O$7)</f>
        <v/>
      </c>
      <c r="G1777" s="27" t="str">
        <f aca="false">IF(A1777="","",D1777+E1777+F1777)</f>
        <v/>
      </c>
      <c r="H1777" s="27" t="str">
        <f aca="false">IF(A1777="","",Calculadora!$D$5+SUM($E$7:E1777))</f>
        <v/>
      </c>
      <c r="I1777" s="27" t="str">
        <f aca="false">IF(A1777="","",G1777-H1777)</f>
        <v/>
      </c>
      <c r="J1777" s="27" t="str">
        <f aca="false">IF(A1777="","",IF(C1777=$O$2,G1777,0))</f>
        <v/>
      </c>
    </row>
    <row r="1778" customFormat="false" ht="15" hidden="false" customHeight="false" outlineLevel="0" collapsed="false">
      <c r="A1778" s="25" t="str">
        <f aca="false">IF(ROW()-6&lt;=$O$3,ROW()-6,"")</f>
        <v/>
      </c>
      <c r="B1778" s="25" t="str">
        <f aca="false">IF(A1778="","",INT((A1778-1)/$O$2)+1)</f>
        <v/>
      </c>
      <c r="C1778" s="25" t="str">
        <f aca="false">IF(A1778="","",MOD(A1778-1,$O$2)+1)</f>
        <v/>
      </c>
      <c r="D1778" s="27" t="str">
        <f aca="false">IF(A1778="","",IF(A1778=1,Calculadora!$D$5,G1777))</f>
        <v/>
      </c>
      <c r="E1778" s="27" t="str">
        <f aca="false">IF(A1778="","",IF($O$9=1,IF(MOD(C1778-1,$O$8)=0,Calculadora!$D$6*(1+Calculadora!$D$7)^(B1778-1),0),IF(MOD(C1778,$O$8)=0,Calculadora!$D$6*(1+Calculadora!$D$7)^(B1778-1),0)))</f>
        <v/>
      </c>
      <c r="F1778" s="27" t="str">
        <f aca="false">IF(A1778="","",(D1778+IF($O$9=1,E1778,0))*$O$7)</f>
        <v/>
      </c>
      <c r="G1778" s="27" t="str">
        <f aca="false">IF(A1778="","",D1778+E1778+F1778)</f>
        <v/>
      </c>
      <c r="H1778" s="27" t="str">
        <f aca="false">IF(A1778="","",Calculadora!$D$5+SUM($E$7:E1778))</f>
        <v/>
      </c>
      <c r="I1778" s="27" t="str">
        <f aca="false">IF(A1778="","",G1778-H1778)</f>
        <v/>
      </c>
      <c r="J1778" s="27" t="str">
        <f aca="false">IF(A1778="","",IF(C1778=$O$2,G1778,0))</f>
        <v/>
      </c>
    </row>
    <row r="1779" customFormat="false" ht="15" hidden="false" customHeight="false" outlineLevel="0" collapsed="false">
      <c r="A1779" s="25" t="str">
        <f aca="false">IF(ROW()-6&lt;=$O$3,ROW()-6,"")</f>
        <v/>
      </c>
      <c r="B1779" s="25" t="str">
        <f aca="false">IF(A1779="","",INT((A1779-1)/$O$2)+1)</f>
        <v/>
      </c>
      <c r="C1779" s="25" t="str">
        <f aca="false">IF(A1779="","",MOD(A1779-1,$O$2)+1)</f>
        <v/>
      </c>
      <c r="D1779" s="27" t="str">
        <f aca="false">IF(A1779="","",IF(A1779=1,Calculadora!$D$5,G1778))</f>
        <v/>
      </c>
      <c r="E1779" s="27" t="str">
        <f aca="false">IF(A1779="","",IF($O$9=1,IF(MOD(C1779-1,$O$8)=0,Calculadora!$D$6*(1+Calculadora!$D$7)^(B1779-1),0),IF(MOD(C1779,$O$8)=0,Calculadora!$D$6*(1+Calculadora!$D$7)^(B1779-1),0)))</f>
        <v/>
      </c>
      <c r="F1779" s="27" t="str">
        <f aca="false">IF(A1779="","",(D1779+IF($O$9=1,E1779,0))*$O$7)</f>
        <v/>
      </c>
      <c r="G1779" s="27" t="str">
        <f aca="false">IF(A1779="","",D1779+E1779+F1779)</f>
        <v/>
      </c>
      <c r="H1779" s="27" t="str">
        <f aca="false">IF(A1779="","",Calculadora!$D$5+SUM($E$7:E1779))</f>
        <v/>
      </c>
      <c r="I1779" s="27" t="str">
        <f aca="false">IF(A1779="","",G1779-H1779)</f>
        <v/>
      </c>
      <c r="J1779" s="27" t="str">
        <f aca="false">IF(A1779="","",IF(C1779=$O$2,G1779,0))</f>
        <v/>
      </c>
    </row>
    <row r="1780" customFormat="false" ht="15" hidden="false" customHeight="false" outlineLevel="0" collapsed="false">
      <c r="A1780" s="25" t="str">
        <f aca="false">IF(ROW()-6&lt;=$O$3,ROW()-6,"")</f>
        <v/>
      </c>
      <c r="B1780" s="25" t="str">
        <f aca="false">IF(A1780="","",INT((A1780-1)/$O$2)+1)</f>
        <v/>
      </c>
      <c r="C1780" s="25" t="str">
        <f aca="false">IF(A1780="","",MOD(A1780-1,$O$2)+1)</f>
        <v/>
      </c>
      <c r="D1780" s="27" t="str">
        <f aca="false">IF(A1780="","",IF(A1780=1,Calculadora!$D$5,G1779))</f>
        <v/>
      </c>
      <c r="E1780" s="27" t="str">
        <f aca="false">IF(A1780="","",IF($O$9=1,IF(MOD(C1780-1,$O$8)=0,Calculadora!$D$6*(1+Calculadora!$D$7)^(B1780-1),0),IF(MOD(C1780,$O$8)=0,Calculadora!$D$6*(1+Calculadora!$D$7)^(B1780-1),0)))</f>
        <v/>
      </c>
      <c r="F1780" s="27" t="str">
        <f aca="false">IF(A1780="","",(D1780+IF($O$9=1,E1780,0))*$O$7)</f>
        <v/>
      </c>
      <c r="G1780" s="27" t="str">
        <f aca="false">IF(A1780="","",D1780+E1780+F1780)</f>
        <v/>
      </c>
      <c r="H1780" s="27" t="str">
        <f aca="false">IF(A1780="","",Calculadora!$D$5+SUM($E$7:E1780))</f>
        <v/>
      </c>
      <c r="I1780" s="27" t="str">
        <f aca="false">IF(A1780="","",G1780-H1780)</f>
        <v/>
      </c>
      <c r="J1780" s="27" t="str">
        <f aca="false">IF(A1780="","",IF(C1780=$O$2,G1780,0))</f>
        <v/>
      </c>
    </row>
    <row r="1781" customFormat="false" ht="15" hidden="false" customHeight="false" outlineLevel="0" collapsed="false">
      <c r="A1781" s="25" t="str">
        <f aca="false">IF(ROW()-6&lt;=$O$3,ROW()-6,"")</f>
        <v/>
      </c>
      <c r="B1781" s="25" t="str">
        <f aca="false">IF(A1781="","",INT((A1781-1)/$O$2)+1)</f>
        <v/>
      </c>
      <c r="C1781" s="25" t="str">
        <f aca="false">IF(A1781="","",MOD(A1781-1,$O$2)+1)</f>
        <v/>
      </c>
      <c r="D1781" s="27" t="str">
        <f aca="false">IF(A1781="","",IF(A1781=1,Calculadora!$D$5,G1780))</f>
        <v/>
      </c>
      <c r="E1781" s="27" t="str">
        <f aca="false">IF(A1781="","",IF($O$9=1,IF(MOD(C1781-1,$O$8)=0,Calculadora!$D$6*(1+Calculadora!$D$7)^(B1781-1),0),IF(MOD(C1781,$O$8)=0,Calculadora!$D$6*(1+Calculadora!$D$7)^(B1781-1),0)))</f>
        <v/>
      </c>
      <c r="F1781" s="27" t="str">
        <f aca="false">IF(A1781="","",(D1781+IF($O$9=1,E1781,0))*$O$7)</f>
        <v/>
      </c>
      <c r="G1781" s="27" t="str">
        <f aca="false">IF(A1781="","",D1781+E1781+F1781)</f>
        <v/>
      </c>
      <c r="H1781" s="27" t="str">
        <f aca="false">IF(A1781="","",Calculadora!$D$5+SUM($E$7:E1781))</f>
        <v/>
      </c>
      <c r="I1781" s="27" t="str">
        <f aca="false">IF(A1781="","",G1781-H1781)</f>
        <v/>
      </c>
      <c r="J1781" s="27" t="str">
        <f aca="false">IF(A1781="","",IF(C1781=$O$2,G1781,0))</f>
        <v/>
      </c>
    </row>
    <row r="1782" customFormat="false" ht="15" hidden="false" customHeight="false" outlineLevel="0" collapsed="false">
      <c r="A1782" s="25" t="str">
        <f aca="false">IF(ROW()-6&lt;=$O$3,ROW()-6,"")</f>
        <v/>
      </c>
      <c r="B1782" s="25" t="str">
        <f aca="false">IF(A1782="","",INT((A1782-1)/$O$2)+1)</f>
        <v/>
      </c>
      <c r="C1782" s="25" t="str">
        <f aca="false">IF(A1782="","",MOD(A1782-1,$O$2)+1)</f>
        <v/>
      </c>
      <c r="D1782" s="27" t="str">
        <f aca="false">IF(A1782="","",IF(A1782=1,Calculadora!$D$5,G1781))</f>
        <v/>
      </c>
      <c r="E1782" s="27" t="str">
        <f aca="false">IF(A1782="","",IF($O$9=1,IF(MOD(C1782-1,$O$8)=0,Calculadora!$D$6*(1+Calculadora!$D$7)^(B1782-1),0),IF(MOD(C1782,$O$8)=0,Calculadora!$D$6*(1+Calculadora!$D$7)^(B1782-1),0)))</f>
        <v/>
      </c>
      <c r="F1782" s="27" t="str">
        <f aca="false">IF(A1782="","",(D1782+IF($O$9=1,E1782,0))*$O$7)</f>
        <v/>
      </c>
      <c r="G1782" s="27" t="str">
        <f aca="false">IF(A1782="","",D1782+E1782+F1782)</f>
        <v/>
      </c>
      <c r="H1782" s="27" t="str">
        <f aca="false">IF(A1782="","",Calculadora!$D$5+SUM($E$7:E1782))</f>
        <v/>
      </c>
      <c r="I1782" s="27" t="str">
        <f aca="false">IF(A1782="","",G1782-H1782)</f>
        <v/>
      </c>
      <c r="J1782" s="27" t="str">
        <f aca="false">IF(A1782="","",IF(C1782=$O$2,G1782,0))</f>
        <v/>
      </c>
    </row>
    <row r="1783" customFormat="false" ht="15" hidden="false" customHeight="false" outlineLevel="0" collapsed="false">
      <c r="A1783" s="25" t="str">
        <f aca="false">IF(ROW()-6&lt;=$O$3,ROW()-6,"")</f>
        <v/>
      </c>
      <c r="B1783" s="25" t="str">
        <f aca="false">IF(A1783="","",INT((A1783-1)/$O$2)+1)</f>
        <v/>
      </c>
      <c r="C1783" s="25" t="str">
        <f aca="false">IF(A1783="","",MOD(A1783-1,$O$2)+1)</f>
        <v/>
      </c>
      <c r="D1783" s="27" t="str">
        <f aca="false">IF(A1783="","",IF(A1783=1,Calculadora!$D$5,G1782))</f>
        <v/>
      </c>
      <c r="E1783" s="27" t="str">
        <f aca="false">IF(A1783="","",IF($O$9=1,IF(MOD(C1783-1,$O$8)=0,Calculadora!$D$6*(1+Calculadora!$D$7)^(B1783-1),0),IF(MOD(C1783,$O$8)=0,Calculadora!$D$6*(1+Calculadora!$D$7)^(B1783-1),0)))</f>
        <v/>
      </c>
      <c r="F1783" s="27" t="str">
        <f aca="false">IF(A1783="","",(D1783+IF($O$9=1,E1783,0))*$O$7)</f>
        <v/>
      </c>
      <c r="G1783" s="27" t="str">
        <f aca="false">IF(A1783="","",D1783+E1783+F1783)</f>
        <v/>
      </c>
      <c r="H1783" s="27" t="str">
        <f aca="false">IF(A1783="","",Calculadora!$D$5+SUM($E$7:E1783))</f>
        <v/>
      </c>
      <c r="I1783" s="27" t="str">
        <f aca="false">IF(A1783="","",G1783-H1783)</f>
        <v/>
      </c>
      <c r="J1783" s="27" t="str">
        <f aca="false">IF(A1783="","",IF(C1783=$O$2,G1783,0))</f>
        <v/>
      </c>
    </row>
    <row r="1784" customFormat="false" ht="15" hidden="false" customHeight="false" outlineLevel="0" collapsed="false">
      <c r="A1784" s="25" t="str">
        <f aca="false">IF(ROW()-6&lt;=$O$3,ROW()-6,"")</f>
        <v/>
      </c>
      <c r="B1784" s="25" t="str">
        <f aca="false">IF(A1784="","",INT((A1784-1)/$O$2)+1)</f>
        <v/>
      </c>
      <c r="C1784" s="25" t="str">
        <f aca="false">IF(A1784="","",MOD(A1784-1,$O$2)+1)</f>
        <v/>
      </c>
      <c r="D1784" s="27" t="str">
        <f aca="false">IF(A1784="","",IF(A1784=1,Calculadora!$D$5,G1783))</f>
        <v/>
      </c>
      <c r="E1784" s="27" t="str">
        <f aca="false">IF(A1784="","",IF($O$9=1,IF(MOD(C1784-1,$O$8)=0,Calculadora!$D$6*(1+Calculadora!$D$7)^(B1784-1),0),IF(MOD(C1784,$O$8)=0,Calculadora!$D$6*(1+Calculadora!$D$7)^(B1784-1),0)))</f>
        <v/>
      </c>
      <c r="F1784" s="27" t="str">
        <f aca="false">IF(A1784="","",(D1784+IF($O$9=1,E1784,0))*$O$7)</f>
        <v/>
      </c>
      <c r="G1784" s="27" t="str">
        <f aca="false">IF(A1784="","",D1784+E1784+F1784)</f>
        <v/>
      </c>
      <c r="H1784" s="27" t="str">
        <f aca="false">IF(A1784="","",Calculadora!$D$5+SUM($E$7:E1784))</f>
        <v/>
      </c>
      <c r="I1784" s="27" t="str">
        <f aca="false">IF(A1784="","",G1784-H1784)</f>
        <v/>
      </c>
      <c r="J1784" s="27" t="str">
        <f aca="false">IF(A1784="","",IF(C1784=$O$2,G1784,0))</f>
        <v/>
      </c>
    </row>
    <row r="1785" customFormat="false" ht="15" hidden="false" customHeight="false" outlineLevel="0" collapsed="false">
      <c r="A1785" s="25" t="str">
        <f aca="false">IF(ROW()-6&lt;=$O$3,ROW()-6,"")</f>
        <v/>
      </c>
      <c r="B1785" s="25" t="str">
        <f aca="false">IF(A1785="","",INT((A1785-1)/$O$2)+1)</f>
        <v/>
      </c>
      <c r="C1785" s="25" t="str">
        <f aca="false">IF(A1785="","",MOD(A1785-1,$O$2)+1)</f>
        <v/>
      </c>
      <c r="D1785" s="27" t="str">
        <f aca="false">IF(A1785="","",IF(A1785=1,Calculadora!$D$5,G1784))</f>
        <v/>
      </c>
      <c r="E1785" s="27" t="str">
        <f aca="false">IF(A1785="","",IF($O$9=1,IF(MOD(C1785-1,$O$8)=0,Calculadora!$D$6*(1+Calculadora!$D$7)^(B1785-1),0),IF(MOD(C1785,$O$8)=0,Calculadora!$D$6*(1+Calculadora!$D$7)^(B1785-1),0)))</f>
        <v/>
      </c>
      <c r="F1785" s="27" t="str">
        <f aca="false">IF(A1785="","",(D1785+IF($O$9=1,E1785,0))*$O$7)</f>
        <v/>
      </c>
      <c r="G1785" s="27" t="str">
        <f aca="false">IF(A1785="","",D1785+E1785+F1785)</f>
        <v/>
      </c>
      <c r="H1785" s="27" t="str">
        <f aca="false">IF(A1785="","",Calculadora!$D$5+SUM($E$7:E1785))</f>
        <v/>
      </c>
      <c r="I1785" s="27" t="str">
        <f aca="false">IF(A1785="","",G1785-H1785)</f>
        <v/>
      </c>
      <c r="J1785" s="27" t="str">
        <f aca="false">IF(A1785="","",IF(C1785=$O$2,G1785,0))</f>
        <v/>
      </c>
    </row>
    <row r="1786" customFormat="false" ht="15" hidden="false" customHeight="false" outlineLevel="0" collapsed="false">
      <c r="A1786" s="25" t="str">
        <f aca="false">IF(ROW()-6&lt;=$O$3,ROW()-6,"")</f>
        <v/>
      </c>
      <c r="B1786" s="25" t="str">
        <f aca="false">IF(A1786="","",INT((A1786-1)/$O$2)+1)</f>
        <v/>
      </c>
      <c r="C1786" s="25" t="str">
        <f aca="false">IF(A1786="","",MOD(A1786-1,$O$2)+1)</f>
        <v/>
      </c>
      <c r="D1786" s="27" t="str">
        <f aca="false">IF(A1786="","",IF(A1786=1,Calculadora!$D$5,G1785))</f>
        <v/>
      </c>
      <c r="E1786" s="27" t="str">
        <f aca="false">IF(A1786="","",IF($O$9=1,IF(MOD(C1786-1,$O$8)=0,Calculadora!$D$6*(1+Calculadora!$D$7)^(B1786-1),0),IF(MOD(C1786,$O$8)=0,Calculadora!$D$6*(1+Calculadora!$D$7)^(B1786-1),0)))</f>
        <v/>
      </c>
      <c r="F1786" s="27" t="str">
        <f aca="false">IF(A1786="","",(D1786+IF($O$9=1,E1786,0))*$O$7)</f>
        <v/>
      </c>
      <c r="G1786" s="27" t="str">
        <f aca="false">IF(A1786="","",D1786+E1786+F1786)</f>
        <v/>
      </c>
      <c r="H1786" s="27" t="str">
        <f aca="false">IF(A1786="","",Calculadora!$D$5+SUM($E$7:E1786))</f>
        <v/>
      </c>
      <c r="I1786" s="27" t="str">
        <f aca="false">IF(A1786="","",G1786-H1786)</f>
        <v/>
      </c>
      <c r="J1786" s="27" t="str">
        <f aca="false">IF(A1786="","",IF(C1786=$O$2,G1786,0))</f>
        <v/>
      </c>
    </row>
    <row r="1787" customFormat="false" ht="15" hidden="false" customHeight="false" outlineLevel="0" collapsed="false">
      <c r="A1787" s="25" t="str">
        <f aca="false">IF(ROW()-6&lt;=$O$3,ROW()-6,"")</f>
        <v/>
      </c>
      <c r="B1787" s="25" t="str">
        <f aca="false">IF(A1787="","",INT((A1787-1)/$O$2)+1)</f>
        <v/>
      </c>
      <c r="C1787" s="25" t="str">
        <f aca="false">IF(A1787="","",MOD(A1787-1,$O$2)+1)</f>
        <v/>
      </c>
      <c r="D1787" s="27" t="str">
        <f aca="false">IF(A1787="","",IF(A1787=1,Calculadora!$D$5,G1786))</f>
        <v/>
      </c>
      <c r="E1787" s="27" t="str">
        <f aca="false">IF(A1787="","",IF($O$9=1,IF(MOD(C1787-1,$O$8)=0,Calculadora!$D$6*(1+Calculadora!$D$7)^(B1787-1),0),IF(MOD(C1787,$O$8)=0,Calculadora!$D$6*(1+Calculadora!$D$7)^(B1787-1),0)))</f>
        <v/>
      </c>
      <c r="F1787" s="27" t="str">
        <f aca="false">IF(A1787="","",(D1787+IF($O$9=1,E1787,0))*$O$7)</f>
        <v/>
      </c>
      <c r="G1787" s="27" t="str">
        <f aca="false">IF(A1787="","",D1787+E1787+F1787)</f>
        <v/>
      </c>
      <c r="H1787" s="27" t="str">
        <f aca="false">IF(A1787="","",Calculadora!$D$5+SUM($E$7:E1787))</f>
        <v/>
      </c>
      <c r="I1787" s="27" t="str">
        <f aca="false">IF(A1787="","",G1787-H1787)</f>
        <v/>
      </c>
      <c r="J1787" s="27" t="str">
        <f aca="false">IF(A1787="","",IF(C1787=$O$2,G1787,0))</f>
        <v/>
      </c>
    </row>
    <row r="1788" customFormat="false" ht="15" hidden="false" customHeight="false" outlineLevel="0" collapsed="false">
      <c r="A1788" s="25" t="str">
        <f aca="false">IF(ROW()-6&lt;=$O$3,ROW()-6,"")</f>
        <v/>
      </c>
      <c r="B1788" s="25" t="str">
        <f aca="false">IF(A1788="","",INT((A1788-1)/$O$2)+1)</f>
        <v/>
      </c>
      <c r="C1788" s="25" t="str">
        <f aca="false">IF(A1788="","",MOD(A1788-1,$O$2)+1)</f>
        <v/>
      </c>
      <c r="D1788" s="27" t="str">
        <f aca="false">IF(A1788="","",IF(A1788=1,Calculadora!$D$5,G1787))</f>
        <v/>
      </c>
      <c r="E1788" s="27" t="str">
        <f aca="false">IF(A1788="","",IF($O$9=1,IF(MOD(C1788-1,$O$8)=0,Calculadora!$D$6*(1+Calculadora!$D$7)^(B1788-1),0),IF(MOD(C1788,$O$8)=0,Calculadora!$D$6*(1+Calculadora!$D$7)^(B1788-1),0)))</f>
        <v/>
      </c>
      <c r="F1788" s="27" t="str">
        <f aca="false">IF(A1788="","",(D1788+IF($O$9=1,E1788,0))*$O$7)</f>
        <v/>
      </c>
      <c r="G1788" s="27" t="str">
        <f aca="false">IF(A1788="","",D1788+E1788+F1788)</f>
        <v/>
      </c>
      <c r="H1788" s="27" t="str">
        <f aca="false">IF(A1788="","",Calculadora!$D$5+SUM($E$7:E1788))</f>
        <v/>
      </c>
      <c r="I1788" s="27" t="str">
        <f aca="false">IF(A1788="","",G1788-H1788)</f>
        <v/>
      </c>
      <c r="J1788" s="27" t="str">
        <f aca="false">IF(A1788="","",IF(C1788=$O$2,G1788,0))</f>
        <v/>
      </c>
    </row>
    <row r="1789" customFormat="false" ht="15" hidden="false" customHeight="false" outlineLevel="0" collapsed="false">
      <c r="A1789" s="25" t="str">
        <f aca="false">IF(ROW()-6&lt;=$O$3,ROW()-6,"")</f>
        <v/>
      </c>
      <c r="B1789" s="25" t="str">
        <f aca="false">IF(A1789="","",INT((A1789-1)/$O$2)+1)</f>
        <v/>
      </c>
      <c r="C1789" s="25" t="str">
        <f aca="false">IF(A1789="","",MOD(A1789-1,$O$2)+1)</f>
        <v/>
      </c>
      <c r="D1789" s="27" t="str">
        <f aca="false">IF(A1789="","",IF(A1789=1,Calculadora!$D$5,G1788))</f>
        <v/>
      </c>
      <c r="E1789" s="27" t="str">
        <f aca="false">IF(A1789="","",IF($O$9=1,IF(MOD(C1789-1,$O$8)=0,Calculadora!$D$6*(1+Calculadora!$D$7)^(B1789-1),0),IF(MOD(C1789,$O$8)=0,Calculadora!$D$6*(1+Calculadora!$D$7)^(B1789-1),0)))</f>
        <v/>
      </c>
      <c r="F1789" s="27" t="str">
        <f aca="false">IF(A1789="","",(D1789+IF($O$9=1,E1789,0))*$O$7)</f>
        <v/>
      </c>
      <c r="G1789" s="27" t="str">
        <f aca="false">IF(A1789="","",D1789+E1789+F1789)</f>
        <v/>
      </c>
      <c r="H1789" s="27" t="str">
        <f aca="false">IF(A1789="","",Calculadora!$D$5+SUM($E$7:E1789))</f>
        <v/>
      </c>
      <c r="I1789" s="27" t="str">
        <f aca="false">IF(A1789="","",G1789-H1789)</f>
        <v/>
      </c>
      <c r="J1789" s="27" t="str">
        <f aca="false">IF(A1789="","",IF(C1789=$O$2,G1789,0))</f>
        <v/>
      </c>
    </row>
    <row r="1790" customFormat="false" ht="15" hidden="false" customHeight="false" outlineLevel="0" collapsed="false">
      <c r="A1790" s="25" t="str">
        <f aca="false">IF(ROW()-6&lt;=$O$3,ROW()-6,"")</f>
        <v/>
      </c>
      <c r="B1790" s="25" t="str">
        <f aca="false">IF(A1790="","",INT((A1790-1)/$O$2)+1)</f>
        <v/>
      </c>
      <c r="C1790" s="25" t="str">
        <f aca="false">IF(A1790="","",MOD(A1790-1,$O$2)+1)</f>
        <v/>
      </c>
      <c r="D1790" s="27" t="str">
        <f aca="false">IF(A1790="","",IF(A1790=1,Calculadora!$D$5,G1789))</f>
        <v/>
      </c>
      <c r="E1790" s="27" t="str">
        <f aca="false">IF(A1790="","",IF($O$9=1,IF(MOD(C1790-1,$O$8)=0,Calculadora!$D$6*(1+Calculadora!$D$7)^(B1790-1),0),IF(MOD(C1790,$O$8)=0,Calculadora!$D$6*(1+Calculadora!$D$7)^(B1790-1),0)))</f>
        <v/>
      </c>
      <c r="F1790" s="27" t="str">
        <f aca="false">IF(A1790="","",(D1790+IF($O$9=1,E1790,0))*$O$7)</f>
        <v/>
      </c>
      <c r="G1790" s="27" t="str">
        <f aca="false">IF(A1790="","",D1790+E1790+F1790)</f>
        <v/>
      </c>
      <c r="H1790" s="27" t="str">
        <f aca="false">IF(A1790="","",Calculadora!$D$5+SUM($E$7:E1790))</f>
        <v/>
      </c>
      <c r="I1790" s="27" t="str">
        <f aca="false">IF(A1790="","",G1790-H1790)</f>
        <v/>
      </c>
      <c r="J1790" s="27" t="str">
        <f aca="false">IF(A1790="","",IF(C1790=$O$2,G1790,0))</f>
        <v/>
      </c>
    </row>
    <row r="1791" customFormat="false" ht="15" hidden="false" customHeight="false" outlineLevel="0" collapsed="false">
      <c r="A1791" s="25" t="str">
        <f aca="false">IF(ROW()-6&lt;=$O$3,ROW()-6,"")</f>
        <v/>
      </c>
      <c r="B1791" s="25" t="str">
        <f aca="false">IF(A1791="","",INT((A1791-1)/$O$2)+1)</f>
        <v/>
      </c>
      <c r="C1791" s="25" t="str">
        <f aca="false">IF(A1791="","",MOD(A1791-1,$O$2)+1)</f>
        <v/>
      </c>
      <c r="D1791" s="27" t="str">
        <f aca="false">IF(A1791="","",IF(A1791=1,Calculadora!$D$5,G1790))</f>
        <v/>
      </c>
      <c r="E1791" s="27" t="str">
        <f aca="false">IF(A1791="","",IF($O$9=1,IF(MOD(C1791-1,$O$8)=0,Calculadora!$D$6*(1+Calculadora!$D$7)^(B1791-1),0),IF(MOD(C1791,$O$8)=0,Calculadora!$D$6*(1+Calculadora!$D$7)^(B1791-1),0)))</f>
        <v/>
      </c>
      <c r="F1791" s="27" t="str">
        <f aca="false">IF(A1791="","",(D1791+IF($O$9=1,E1791,0))*$O$7)</f>
        <v/>
      </c>
      <c r="G1791" s="27" t="str">
        <f aca="false">IF(A1791="","",D1791+E1791+F1791)</f>
        <v/>
      </c>
      <c r="H1791" s="27" t="str">
        <f aca="false">IF(A1791="","",Calculadora!$D$5+SUM($E$7:E1791))</f>
        <v/>
      </c>
      <c r="I1791" s="27" t="str">
        <f aca="false">IF(A1791="","",G1791-H1791)</f>
        <v/>
      </c>
      <c r="J1791" s="27" t="str">
        <f aca="false">IF(A1791="","",IF(C1791=$O$2,G1791,0))</f>
        <v/>
      </c>
    </row>
    <row r="1792" customFormat="false" ht="15" hidden="false" customHeight="false" outlineLevel="0" collapsed="false">
      <c r="A1792" s="25" t="str">
        <f aca="false">IF(ROW()-6&lt;=$O$3,ROW()-6,"")</f>
        <v/>
      </c>
      <c r="B1792" s="25" t="str">
        <f aca="false">IF(A1792="","",INT((A1792-1)/$O$2)+1)</f>
        <v/>
      </c>
      <c r="C1792" s="25" t="str">
        <f aca="false">IF(A1792="","",MOD(A1792-1,$O$2)+1)</f>
        <v/>
      </c>
      <c r="D1792" s="27" t="str">
        <f aca="false">IF(A1792="","",IF(A1792=1,Calculadora!$D$5,G1791))</f>
        <v/>
      </c>
      <c r="E1792" s="27" t="str">
        <f aca="false">IF(A1792="","",IF($O$9=1,IF(MOD(C1792-1,$O$8)=0,Calculadora!$D$6*(1+Calculadora!$D$7)^(B1792-1),0),IF(MOD(C1792,$O$8)=0,Calculadora!$D$6*(1+Calculadora!$D$7)^(B1792-1),0)))</f>
        <v/>
      </c>
      <c r="F1792" s="27" t="str">
        <f aca="false">IF(A1792="","",(D1792+IF($O$9=1,E1792,0))*$O$7)</f>
        <v/>
      </c>
      <c r="G1792" s="27" t="str">
        <f aca="false">IF(A1792="","",D1792+E1792+F1792)</f>
        <v/>
      </c>
      <c r="H1792" s="27" t="str">
        <f aca="false">IF(A1792="","",Calculadora!$D$5+SUM($E$7:E1792))</f>
        <v/>
      </c>
      <c r="I1792" s="27" t="str">
        <f aca="false">IF(A1792="","",G1792-H1792)</f>
        <v/>
      </c>
      <c r="J1792" s="27" t="str">
        <f aca="false">IF(A1792="","",IF(C1792=$O$2,G1792,0))</f>
        <v/>
      </c>
    </row>
    <row r="1793" customFormat="false" ht="15" hidden="false" customHeight="false" outlineLevel="0" collapsed="false">
      <c r="A1793" s="25" t="str">
        <f aca="false">IF(ROW()-6&lt;=$O$3,ROW()-6,"")</f>
        <v/>
      </c>
      <c r="B1793" s="25" t="str">
        <f aca="false">IF(A1793="","",INT((A1793-1)/$O$2)+1)</f>
        <v/>
      </c>
      <c r="C1793" s="25" t="str">
        <f aca="false">IF(A1793="","",MOD(A1793-1,$O$2)+1)</f>
        <v/>
      </c>
      <c r="D1793" s="27" t="str">
        <f aca="false">IF(A1793="","",IF(A1793=1,Calculadora!$D$5,G1792))</f>
        <v/>
      </c>
      <c r="E1793" s="27" t="str">
        <f aca="false">IF(A1793="","",IF($O$9=1,IF(MOD(C1793-1,$O$8)=0,Calculadora!$D$6*(1+Calculadora!$D$7)^(B1793-1),0),IF(MOD(C1793,$O$8)=0,Calculadora!$D$6*(1+Calculadora!$D$7)^(B1793-1),0)))</f>
        <v/>
      </c>
      <c r="F1793" s="27" t="str">
        <f aca="false">IF(A1793="","",(D1793+IF($O$9=1,E1793,0))*$O$7)</f>
        <v/>
      </c>
      <c r="G1793" s="27" t="str">
        <f aca="false">IF(A1793="","",D1793+E1793+F1793)</f>
        <v/>
      </c>
      <c r="H1793" s="27" t="str">
        <f aca="false">IF(A1793="","",Calculadora!$D$5+SUM($E$7:E1793))</f>
        <v/>
      </c>
      <c r="I1793" s="27" t="str">
        <f aca="false">IF(A1793="","",G1793-H1793)</f>
        <v/>
      </c>
      <c r="J1793" s="27" t="str">
        <f aca="false">IF(A1793="","",IF(C1793=$O$2,G1793,0))</f>
        <v/>
      </c>
    </row>
    <row r="1794" customFormat="false" ht="15" hidden="false" customHeight="false" outlineLevel="0" collapsed="false">
      <c r="A1794" s="25" t="str">
        <f aca="false">IF(ROW()-6&lt;=$O$3,ROW()-6,"")</f>
        <v/>
      </c>
      <c r="B1794" s="25" t="str">
        <f aca="false">IF(A1794="","",INT((A1794-1)/$O$2)+1)</f>
        <v/>
      </c>
      <c r="C1794" s="25" t="str">
        <f aca="false">IF(A1794="","",MOD(A1794-1,$O$2)+1)</f>
        <v/>
      </c>
      <c r="D1794" s="27" t="str">
        <f aca="false">IF(A1794="","",IF(A1794=1,Calculadora!$D$5,G1793))</f>
        <v/>
      </c>
      <c r="E1794" s="27" t="str">
        <f aca="false">IF(A1794="","",IF($O$9=1,IF(MOD(C1794-1,$O$8)=0,Calculadora!$D$6*(1+Calculadora!$D$7)^(B1794-1),0),IF(MOD(C1794,$O$8)=0,Calculadora!$D$6*(1+Calculadora!$D$7)^(B1794-1),0)))</f>
        <v/>
      </c>
      <c r="F1794" s="27" t="str">
        <f aca="false">IF(A1794="","",(D1794+IF($O$9=1,E1794,0))*$O$7)</f>
        <v/>
      </c>
      <c r="G1794" s="27" t="str">
        <f aca="false">IF(A1794="","",D1794+E1794+F1794)</f>
        <v/>
      </c>
      <c r="H1794" s="27" t="str">
        <f aca="false">IF(A1794="","",Calculadora!$D$5+SUM($E$7:E1794))</f>
        <v/>
      </c>
      <c r="I1794" s="27" t="str">
        <f aca="false">IF(A1794="","",G1794-H1794)</f>
        <v/>
      </c>
      <c r="J1794" s="27" t="str">
        <f aca="false">IF(A1794="","",IF(C1794=$O$2,G1794,0))</f>
        <v/>
      </c>
    </row>
    <row r="1795" customFormat="false" ht="15" hidden="false" customHeight="false" outlineLevel="0" collapsed="false">
      <c r="A1795" s="25" t="str">
        <f aca="false">IF(ROW()-6&lt;=$O$3,ROW()-6,"")</f>
        <v/>
      </c>
      <c r="B1795" s="25" t="str">
        <f aca="false">IF(A1795="","",INT((A1795-1)/$O$2)+1)</f>
        <v/>
      </c>
      <c r="C1795" s="25" t="str">
        <f aca="false">IF(A1795="","",MOD(A1795-1,$O$2)+1)</f>
        <v/>
      </c>
      <c r="D1795" s="27" t="str">
        <f aca="false">IF(A1795="","",IF(A1795=1,Calculadora!$D$5,G1794))</f>
        <v/>
      </c>
      <c r="E1795" s="27" t="str">
        <f aca="false">IF(A1795="","",IF($O$9=1,IF(MOD(C1795-1,$O$8)=0,Calculadora!$D$6*(1+Calculadora!$D$7)^(B1795-1),0),IF(MOD(C1795,$O$8)=0,Calculadora!$D$6*(1+Calculadora!$D$7)^(B1795-1),0)))</f>
        <v/>
      </c>
      <c r="F1795" s="27" t="str">
        <f aca="false">IF(A1795="","",(D1795+IF($O$9=1,E1795,0))*$O$7)</f>
        <v/>
      </c>
      <c r="G1795" s="27" t="str">
        <f aca="false">IF(A1795="","",D1795+E1795+F1795)</f>
        <v/>
      </c>
      <c r="H1795" s="27" t="str">
        <f aca="false">IF(A1795="","",Calculadora!$D$5+SUM($E$7:E1795))</f>
        <v/>
      </c>
      <c r="I1795" s="27" t="str">
        <f aca="false">IF(A1795="","",G1795-H1795)</f>
        <v/>
      </c>
      <c r="J1795" s="27" t="str">
        <f aca="false">IF(A1795="","",IF(C1795=$O$2,G1795,0))</f>
        <v/>
      </c>
    </row>
    <row r="1796" customFormat="false" ht="15" hidden="false" customHeight="false" outlineLevel="0" collapsed="false">
      <c r="A1796" s="25" t="str">
        <f aca="false">IF(ROW()-6&lt;=$O$3,ROW()-6,"")</f>
        <v/>
      </c>
      <c r="B1796" s="25" t="str">
        <f aca="false">IF(A1796="","",INT((A1796-1)/$O$2)+1)</f>
        <v/>
      </c>
      <c r="C1796" s="25" t="str">
        <f aca="false">IF(A1796="","",MOD(A1796-1,$O$2)+1)</f>
        <v/>
      </c>
      <c r="D1796" s="27" t="str">
        <f aca="false">IF(A1796="","",IF(A1796=1,Calculadora!$D$5,G1795))</f>
        <v/>
      </c>
      <c r="E1796" s="27" t="str">
        <f aca="false">IF(A1796="","",IF($O$9=1,IF(MOD(C1796-1,$O$8)=0,Calculadora!$D$6*(1+Calculadora!$D$7)^(B1796-1),0),IF(MOD(C1796,$O$8)=0,Calculadora!$D$6*(1+Calculadora!$D$7)^(B1796-1),0)))</f>
        <v/>
      </c>
      <c r="F1796" s="27" t="str">
        <f aca="false">IF(A1796="","",(D1796+IF($O$9=1,E1796,0))*$O$7)</f>
        <v/>
      </c>
      <c r="G1796" s="27" t="str">
        <f aca="false">IF(A1796="","",D1796+E1796+F1796)</f>
        <v/>
      </c>
      <c r="H1796" s="27" t="str">
        <f aca="false">IF(A1796="","",Calculadora!$D$5+SUM($E$7:E1796))</f>
        <v/>
      </c>
      <c r="I1796" s="27" t="str">
        <f aca="false">IF(A1796="","",G1796-H1796)</f>
        <v/>
      </c>
      <c r="J1796" s="27" t="str">
        <f aca="false">IF(A1796="","",IF(C1796=$O$2,G1796,0))</f>
        <v/>
      </c>
    </row>
    <row r="1797" customFormat="false" ht="15" hidden="false" customHeight="false" outlineLevel="0" collapsed="false">
      <c r="A1797" s="25" t="str">
        <f aca="false">IF(ROW()-6&lt;=$O$3,ROW()-6,"")</f>
        <v/>
      </c>
      <c r="B1797" s="25" t="str">
        <f aca="false">IF(A1797="","",INT((A1797-1)/$O$2)+1)</f>
        <v/>
      </c>
      <c r="C1797" s="25" t="str">
        <f aca="false">IF(A1797="","",MOD(A1797-1,$O$2)+1)</f>
        <v/>
      </c>
      <c r="D1797" s="27" t="str">
        <f aca="false">IF(A1797="","",IF(A1797=1,Calculadora!$D$5,G1796))</f>
        <v/>
      </c>
      <c r="E1797" s="27" t="str">
        <f aca="false">IF(A1797="","",IF($O$9=1,IF(MOD(C1797-1,$O$8)=0,Calculadora!$D$6*(1+Calculadora!$D$7)^(B1797-1),0),IF(MOD(C1797,$O$8)=0,Calculadora!$D$6*(1+Calculadora!$D$7)^(B1797-1),0)))</f>
        <v/>
      </c>
      <c r="F1797" s="27" t="str">
        <f aca="false">IF(A1797="","",(D1797+IF($O$9=1,E1797,0))*$O$7)</f>
        <v/>
      </c>
      <c r="G1797" s="27" t="str">
        <f aca="false">IF(A1797="","",D1797+E1797+F1797)</f>
        <v/>
      </c>
      <c r="H1797" s="27" t="str">
        <f aca="false">IF(A1797="","",Calculadora!$D$5+SUM($E$7:E1797))</f>
        <v/>
      </c>
      <c r="I1797" s="27" t="str">
        <f aca="false">IF(A1797="","",G1797-H1797)</f>
        <v/>
      </c>
      <c r="J1797" s="27" t="str">
        <f aca="false">IF(A1797="","",IF(C1797=$O$2,G1797,0))</f>
        <v/>
      </c>
    </row>
    <row r="1798" customFormat="false" ht="15" hidden="false" customHeight="false" outlineLevel="0" collapsed="false">
      <c r="A1798" s="25" t="str">
        <f aca="false">IF(ROW()-6&lt;=$O$3,ROW()-6,"")</f>
        <v/>
      </c>
      <c r="B1798" s="25" t="str">
        <f aca="false">IF(A1798="","",INT((A1798-1)/$O$2)+1)</f>
        <v/>
      </c>
      <c r="C1798" s="25" t="str">
        <f aca="false">IF(A1798="","",MOD(A1798-1,$O$2)+1)</f>
        <v/>
      </c>
      <c r="D1798" s="27" t="str">
        <f aca="false">IF(A1798="","",IF(A1798=1,Calculadora!$D$5,G1797))</f>
        <v/>
      </c>
      <c r="E1798" s="27" t="str">
        <f aca="false">IF(A1798="","",IF($O$9=1,IF(MOD(C1798-1,$O$8)=0,Calculadora!$D$6*(1+Calculadora!$D$7)^(B1798-1),0),IF(MOD(C1798,$O$8)=0,Calculadora!$D$6*(1+Calculadora!$D$7)^(B1798-1),0)))</f>
        <v/>
      </c>
      <c r="F1798" s="27" t="str">
        <f aca="false">IF(A1798="","",(D1798+IF($O$9=1,E1798,0))*$O$7)</f>
        <v/>
      </c>
      <c r="G1798" s="27" t="str">
        <f aca="false">IF(A1798="","",D1798+E1798+F1798)</f>
        <v/>
      </c>
      <c r="H1798" s="27" t="str">
        <f aca="false">IF(A1798="","",Calculadora!$D$5+SUM($E$7:E1798))</f>
        <v/>
      </c>
      <c r="I1798" s="27" t="str">
        <f aca="false">IF(A1798="","",G1798-H1798)</f>
        <v/>
      </c>
      <c r="J1798" s="27" t="str">
        <f aca="false">IF(A1798="","",IF(C1798=$O$2,G1798,0))</f>
        <v/>
      </c>
    </row>
    <row r="1799" customFormat="false" ht="15" hidden="false" customHeight="false" outlineLevel="0" collapsed="false">
      <c r="A1799" s="25" t="str">
        <f aca="false">IF(ROW()-6&lt;=$O$3,ROW()-6,"")</f>
        <v/>
      </c>
      <c r="B1799" s="25" t="str">
        <f aca="false">IF(A1799="","",INT((A1799-1)/$O$2)+1)</f>
        <v/>
      </c>
      <c r="C1799" s="25" t="str">
        <f aca="false">IF(A1799="","",MOD(A1799-1,$O$2)+1)</f>
        <v/>
      </c>
      <c r="D1799" s="27" t="str">
        <f aca="false">IF(A1799="","",IF(A1799=1,Calculadora!$D$5,G1798))</f>
        <v/>
      </c>
      <c r="E1799" s="27" t="str">
        <f aca="false">IF(A1799="","",IF($O$9=1,IF(MOD(C1799-1,$O$8)=0,Calculadora!$D$6*(1+Calculadora!$D$7)^(B1799-1),0),IF(MOD(C1799,$O$8)=0,Calculadora!$D$6*(1+Calculadora!$D$7)^(B1799-1),0)))</f>
        <v/>
      </c>
      <c r="F1799" s="27" t="str">
        <f aca="false">IF(A1799="","",(D1799+IF($O$9=1,E1799,0))*$O$7)</f>
        <v/>
      </c>
      <c r="G1799" s="27" t="str">
        <f aca="false">IF(A1799="","",D1799+E1799+F1799)</f>
        <v/>
      </c>
      <c r="H1799" s="27" t="str">
        <f aca="false">IF(A1799="","",Calculadora!$D$5+SUM($E$7:E1799))</f>
        <v/>
      </c>
      <c r="I1799" s="27" t="str">
        <f aca="false">IF(A1799="","",G1799-H1799)</f>
        <v/>
      </c>
      <c r="J1799" s="27" t="str">
        <f aca="false">IF(A1799="","",IF(C1799=$O$2,G1799,0))</f>
        <v/>
      </c>
    </row>
    <row r="1800" customFormat="false" ht="15" hidden="false" customHeight="false" outlineLevel="0" collapsed="false">
      <c r="A1800" s="25" t="str">
        <f aca="false">IF(ROW()-6&lt;=$O$3,ROW()-6,"")</f>
        <v/>
      </c>
      <c r="B1800" s="25" t="str">
        <f aca="false">IF(A1800="","",INT((A1800-1)/$O$2)+1)</f>
        <v/>
      </c>
      <c r="C1800" s="25" t="str">
        <f aca="false">IF(A1800="","",MOD(A1800-1,$O$2)+1)</f>
        <v/>
      </c>
      <c r="D1800" s="27" t="str">
        <f aca="false">IF(A1800="","",IF(A1800=1,Calculadora!$D$5,G1799))</f>
        <v/>
      </c>
      <c r="E1800" s="27" t="str">
        <f aca="false">IF(A1800="","",IF($O$9=1,IF(MOD(C1800-1,$O$8)=0,Calculadora!$D$6*(1+Calculadora!$D$7)^(B1800-1),0),IF(MOD(C1800,$O$8)=0,Calculadora!$D$6*(1+Calculadora!$D$7)^(B1800-1),0)))</f>
        <v/>
      </c>
      <c r="F1800" s="27" t="str">
        <f aca="false">IF(A1800="","",(D1800+IF($O$9=1,E1800,0))*$O$7)</f>
        <v/>
      </c>
      <c r="G1800" s="27" t="str">
        <f aca="false">IF(A1800="","",D1800+E1800+F1800)</f>
        <v/>
      </c>
      <c r="H1800" s="27" t="str">
        <f aca="false">IF(A1800="","",Calculadora!$D$5+SUM($E$7:E1800))</f>
        <v/>
      </c>
      <c r="I1800" s="27" t="str">
        <f aca="false">IF(A1800="","",G1800-H1800)</f>
        <v/>
      </c>
      <c r="J1800" s="27" t="str">
        <f aca="false">IF(A1800="","",IF(C1800=$O$2,G1800,0))</f>
        <v/>
      </c>
    </row>
    <row r="1801" customFormat="false" ht="15" hidden="false" customHeight="false" outlineLevel="0" collapsed="false">
      <c r="A1801" s="25" t="str">
        <f aca="false">IF(ROW()-6&lt;=$O$3,ROW()-6,"")</f>
        <v/>
      </c>
      <c r="B1801" s="25" t="str">
        <f aca="false">IF(A1801="","",INT((A1801-1)/$O$2)+1)</f>
        <v/>
      </c>
      <c r="C1801" s="25" t="str">
        <f aca="false">IF(A1801="","",MOD(A1801-1,$O$2)+1)</f>
        <v/>
      </c>
      <c r="D1801" s="27" t="str">
        <f aca="false">IF(A1801="","",IF(A1801=1,Calculadora!$D$5,G1800))</f>
        <v/>
      </c>
      <c r="E1801" s="27" t="str">
        <f aca="false">IF(A1801="","",IF($O$9=1,IF(MOD(C1801-1,$O$8)=0,Calculadora!$D$6*(1+Calculadora!$D$7)^(B1801-1),0),IF(MOD(C1801,$O$8)=0,Calculadora!$D$6*(1+Calculadora!$D$7)^(B1801-1),0)))</f>
        <v/>
      </c>
      <c r="F1801" s="27" t="str">
        <f aca="false">IF(A1801="","",(D1801+IF($O$9=1,E1801,0))*$O$7)</f>
        <v/>
      </c>
      <c r="G1801" s="27" t="str">
        <f aca="false">IF(A1801="","",D1801+E1801+F1801)</f>
        <v/>
      </c>
      <c r="H1801" s="27" t="str">
        <f aca="false">IF(A1801="","",Calculadora!$D$5+SUM($E$7:E1801))</f>
        <v/>
      </c>
      <c r="I1801" s="27" t="str">
        <f aca="false">IF(A1801="","",G1801-H1801)</f>
        <v/>
      </c>
      <c r="J1801" s="27" t="str">
        <f aca="false">IF(A1801="","",IF(C1801=$O$2,G1801,0))</f>
        <v/>
      </c>
    </row>
    <row r="1802" customFormat="false" ht="15" hidden="false" customHeight="false" outlineLevel="0" collapsed="false">
      <c r="A1802" s="25" t="str">
        <f aca="false">IF(ROW()-6&lt;=$O$3,ROW()-6,"")</f>
        <v/>
      </c>
      <c r="B1802" s="25" t="str">
        <f aca="false">IF(A1802="","",INT((A1802-1)/$O$2)+1)</f>
        <v/>
      </c>
      <c r="C1802" s="25" t="str">
        <f aca="false">IF(A1802="","",MOD(A1802-1,$O$2)+1)</f>
        <v/>
      </c>
      <c r="D1802" s="27" t="str">
        <f aca="false">IF(A1802="","",IF(A1802=1,Calculadora!$D$5,G1801))</f>
        <v/>
      </c>
      <c r="E1802" s="27" t="str">
        <f aca="false">IF(A1802="","",IF($O$9=1,IF(MOD(C1802-1,$O$8)=0,Calculadora!$D$6*(1+Calculadora!$D$7)^(B1802-1),0),IF(MOD(C1802,$O$8)=0,Calculadora!$D$6*(1+Calculadora!$D$7)^(B1802-1),0)))</f>
        <v/>
      </c>
      <c r="F1802" s="27" t="str">
        <f aca="false">IF(A1802="","",(D1802+IF($O$9=1,E1802,0))*$O$7)</f>
        <v/>
      </c>
      <c r="G1802" s="27" t="str">
        <f aca="false">IF(A1802="","",D1802+E1802+F1802)</f>
        <v/>
      </c>
      <c r="H1802" s="27" t="str">
        <f aca="false">IF(A1802="","",Calculadora!$D$5+SUM($E$7:E1802))</f>
        <v/>
      </c>
      <c r="I1802" s="27" t="str">
        <f aca="false">IF(A1802="","",G1802-H1802)</f>
        <v/>
      </c>
      <c r="J1802" s="27" t="str">
        <f aca="false">IF(A1802="","",IF(C1802=$O$2,G1802,0))</f>
        <v/>
      </c>
    </row>
    <row r="1803" customFormat="false" ht="15" hidden="false" customHeight="false" outlineLevel="0" collapsed="false">
      <c r="A1803" s="25" t="str">
        <f aca="false">IF(ROW()-6&lt;=$O$3,ROW()-6,"")</f>
        <v/>
      </c>
      <c r="B1803" s="25" t="str">
        <f aca="false">IF(A1803="","",INT((A1803-1)/$O$2)+1)</f>
        <v/>
      </c>
      <c r="C1803" s="25" t="str">
        <f aca="false">IF(A1803="","",MOD(A1803-1,$O$2)+1)</f>
        <v/>
      </c>
      <c r="D1803" s="27" t="str">
        <f aca="false">IF(A1803="","",IF(A1803=1,Calculadora!$D$5,G1802))</f>
        <v/>
      </c>
      <c r="E1803" s="27" t="str">
        <f aca="false">IF(A1803="","",IF($O$9=1,IF(MOD(C1803-1,$O$8)=0,Calculadora!$D$6*(1+Calculadora!$D$7)^(B1803-1),0),IF(MOD(C1803,$O$8)=0,Calculadora!$D$6*(1+Calculadora!$D$7)^(B1803-1),0)))</f>
        <v/>
      </c>
      <c r="F1803" s="27" t="str">
        <f aca="false">IF(A1803="","",(D1803+IF($O$9=1,E1803,0))*$O$7)</f>
        <v/>
      </c>
      <c r="G1803" s="27" t="str">
        <f aca="false">IF(A1803="","",D1803+E1803+F1803)</f>
        <v/>
      </c>
      <c r="H1803" s="27" t="str">
        <f aca="false">IF(A1803="","",Calculadora!$D$5+SUM($E$7:E1803))</f>
        <v/>
      </c>
      <c r="I1803" s="27" t="str">
        <f aca="false">IF(A1803="","",G1803-H1803)</f>
        <v/>
      </c>
      <c r="J1803" s="27" t="str">
        <f aca="false">IF(A1803="","",IF(C1803=$O$2,G1803,0))</f>
        <v/>
      </c>
    </row>
    <row r="1804" customFormat="false" ht="15" hidden="false" customHeight="false" outlineLevel="0" collapsed="false">
      <c r="A1804" s="25" t="str">
        <f aca="false">IF(ROW()-6&lt;=$O$3,ROW()-6,"")</f>
        <v/>
      </c>
      <c r="B1804" s="25" t="str">
        <f aca="false">IF(A1804="","",INT((A1804-1)/$O$2)+1)</f>
        <v/>
      </c>
      <c r="C1804" s="25" t="str">
        <f aca="false">IF(A1804="","",MOD(A1804-1,$O$2)+1)</f>
        <v/>
      </c>
      <c r="D1804" s="27" t="str">
        <f aca="false">IF(A1804="","",IF(A1804=1,Calculadora!$D$5,G1803))</f>
        <v/>
      </c>
      <c r="E1804" s="27" t="str">
        <f aca="false">IF(A1804="","",IF($O$9=1,IF(MOD(C1804-1,$O$8)=0,Calculadora!$D$6*(1+Calculadora!$D$7)^(B1804-1),0),IF(MOD(C1804,$O$8)=0,Calculadora!$D$6*(1+Calculadora!$D$7)^(B1804-1),0)))</f>
        <v/>
      </c>
      <c r="F1804" s="27" t="str">
        <f aca="false">IF(A1804="","",(D1804+IF($O$9=1,E1804,0))*$O$7)</f>
        <v/>
      </c>
      <c r="G1804" s="27" t="str">
        <f aca="false">IF(A1804="","",D1804+E1804+F1804)</f>
        <v/>
      </c>
      <c r="H1804" s="27" t="str">
        <f aca="false">IF(A1804="","",Calculadora!$D$5+SUM($E$7:E1804))</f>
        <v/>
      </c>
      <c r="I1804" s="27" t="str">
        <f aca="false">IF(A1804="","",G1804-H1804)</f>
        <v/>
      </c>
      <c r="J1804" s="27" t="str">
        <f aca="false">IF(A1804="","",IF(C1804=$O$2,G1804,0))</f>
        <v/>
      </c>
    </row>
    <row r="1805" customFormat="false" ht="15" hidden="false" customHeight="false" outlineLevel="0" collapsed="false">
      <c r="A1805" s="25" t="str">
        <f aca="false">IF(ROW()-6&lt;=$O$3,ROW()-6,"")</f>
        <v/>
      </c>
      <c r="B1805" s="25" t="str">
        <f aca="false">IF(A1805="","",INT((A1805-1)/$O$2)+1)</f>
        <v/>
      </c>
      <c r="C1805" s="25" t="str">
        <f aca="false">IF(A1805="","",MOD(A1805-1,$O$2)+1)</f>
        <v/>
      </c>
      <c r="D1805" s="27" t="str">
        <f aca="false">IF(A1805="","",IF(A1805=1,Calculadora!$D$5,G1804))</f>
        <v/>
      </c>
      <c r="E1805" s="27" t="str">
        <f aca="false">IF(A1805="","",IF($O$9=1,IF(MOD(C1805-1,$O$8)=0,Calculadora!$D$6*(1+Calculadora!$D$7)^(B1805-1),0),IF(MOD(C1805,$O$8)=0,Calculadora!$D$6*(1+Calculadora!$D$7)^(B1805-1),0)))</f>
        <v/>
      </c>
      <c r="F1805" s="27" t="str">
        <f aca="false">IF(A1805="","",(D1805+IF($O$9=1,E1805,0))*$O$7)</f>
        <v/>
      </c>
      <c r="G1805" s="27" t="str">
        <f aca="false">IF(A1805="","",D1805+E1805+F1805)</f>
        <v/>
      </c>
      <c r="H1805" s="27" t="str">
        <f aca="false">IF(A1805="","",Calculadora!$D$5+SUM($E$7:E1805))</f>
        <v/>
      </c>
      <c r="I1805" s="27" t="str">
        <f aca="false">IF(A1805="","",G1805-H1805)</f>
        <v/>
      </c>
      <c r="J1805" s="27" t="str">
        <f aca="false">IF(A1805="","",IF(C1805=$O$2,G1805,0))</f>
        <v/>
      </c>
    </row>
    <row r="1806" customFormat="false" ht="15" hidden="false" customHeight="false" outlineLevel="0" collapsed="false">
      <c r="A1806" s="25" t="str">
        <f aca="false">IF(ROW()-6&lt;=$O$3,ROW()-6,"")</f>
        <v/>
      </c>
      <c r="B1806" s="25" t="str">
        <f aca="false">IF(A1806="","",INT((A1806-1)/$O$2)+1)</f>
        <v/>
      </c>
      <c r="C1806" s="25" t="str">
        <f aca="false">IF(A1806="","",MOD(A1806-1,$O$2)+1)</f>
        <v/>
      </c>
      <c r="D1806" s="27" t="str">
        <f aca="false">IF(A1806="","",IF(A1806=1,Calculadora!$D$5,G1805))</f>
        <v/>
      </c>
      <c r="E1806" s="27" t="str">
        <f aca="false">IF(A1806="","",IF($O$9=1,IF(MOD(C1806-1,$O$8)=0,Calculadora!$D$6*(1+Calculadora!$D$7)^(B1806-1),0),IF(MOD(C1806,$O$8)=0,Calculadora!$D$6*(1+Calculadora!$D$7)^(B1806-1),0)))</f>
        <v/>
      </c>
      <c r="F1806" s="27" t="str">
        <f aca="false">IF(A1806="","",(D1806+IF($O$9=1,E1806,0))*$O$7)</f>
        <v/>
      </c>
      <c r="G1806" s="27" t="str">
        <f aca="false">IF(A1806="","",D1806+E1806+F1806)</f>
        <v/>
      </c>
      <c r="H1806" s="27" t="str">
        <f aca="false">IF(A1806="","",Calculadora!$D$5+SUM($E$7:E1806))</f>
        <v/>
      </c>
      <c r="I1806" s="27" t="str">
        <f aca="false">IF(A1806="","",G1806-H1806)</f>
        <v/>
      </c>
      <c r="J1806" s="27" t="str">
        <f aca="false">IF(A1806="","",IF(C1806=$O$2,G1806,0))</f>
        <v/>
      </c>
    </row>
    <row r="1807" customFormat="false" ht="15" hidden="false" customHeight="false" outlineLevel="0" collapsed="false">
      <c r="A1807" s="25" t="str">
        <f aca="false">IF(ROW()-6&lt;=$O$3,ROW()-6,"")</f>
        <v/>
      </c>
      <c r="B1807" s="25" t="str">
        <f aca="false">IF(A1807="","",INT((A1807-1)/$O$2)+1)</f>
        <v/>
      </c>
      <c r="C1807" s="25" t="str">
        <f aca="false">IF(A1807="","",MOD(A1807-1,$O$2)+1)</f>
        <v/>
      </c>
      <c r="D1807" s="27" t="str">
        <f aca="false">IF(A1807="","",IF(A1807=1,Calculadora!$D$5,G1806))</f>
        <v/>
      </c>
      <c r="E1807" s="27" t="str">
        <f aca="false">IF(A1807="","",IF($O$9=1,IF(MOD(C1807-1,$O$8)=0,Calculadora!$D$6*(1+Calculadora!$D$7)^(B1807-1),0),IF(MOD(C1807,$O$8)=0,Calculadora!$D$6*(1+Calculadora!$D$7)^(B1807-1),0)))</f>
        <v/>
      </c>
      <c r="F1807" s="27" t="str">
        <f aca="false">IF(A1807="","",(D1807+IF($O$9=1,E1807,0))*$O$7)</f>
        <v/>
      </c>
      <c r="G1807" s="27" t="str">
        <f aca="false">IF(A1807="","",D1807+E1807+F1807)</f>
        <v/>
      </c>
      <c r="H1807" s="27" t="str">
        <f aca="false">IF(A1807="","",Calculadora!$D$5+SUM($E$7:E1807))</f>
        <v/>
      </c>
      <c r="I1807" s="27" t="str">
        <f aca="false">IF(A1807="","",G1807-H1807)</f>
        <v/>
      </c>
      <c r="J1807" s="27" t="str">
        <f aca="false">IF(A1807="","",IF(C1807=$O$2,G1807,0))</f>
        <v/>
      </c>
    </row>
    <row r="1808" customFormat="false" ht="15" hidden="false" customHeight="false" outlineLevel="0" collapsed="false">
      <c r="A1808" s="25" t="str">
        <f aca="false">IF(ROW()-6&lt;=$O$3,ROW()-6,"")</f>
        <v/>
      </c>
      <c r="B1808" s="25" t="str">
        <f aca="false">IF(A1808="","",INT((A1808-1)/$O$2)+1)</f>
        <v/>
      </c>
      <c r="C1808" s="25" t="str">
        <f aca="false">IF(A1808="","",MOD(A1808-1,$O$2)+1)</f>
        <v/>
      </c>
      <c r="D1808" s="27" t="str">
        <f aca="false">IF(A1808="","",IF(A1808=1,Calculadora!$D$5,G1807))</f>
        <v/>
      </c>
      <c r="E1808" s="27" t="str">
        <f aca="false">IF(A1808="","",IF($O$9=1,IF(MOD(C1808-1,$O$8)=0,Calculadora!$D$6*(1+Calculadora!$D$7)^(B1808-1),0),IF(MOD(C1808,$O$8)=0,Calculadora!$D$6*(1+Calculadora!$D$7)^(B1808-1),0)))</f>
        <v/>
      </c>
      <c r="F1808" s="27" t="str">
        <f aca="false">IF(A1808="","",(D1808+IF($O$9=1,E1808,0))*$O$7)</f>
        <v/>
      </c>
      <c r="G1808" s="27" t="str">
        <f aca="false">IF(A1808="","",D1808+E1808+F1808)</f>
        <v/>
      </c>
      <c r="H1808" s="27" t="str">
        <f aca="false">IF(A1808="","",Calculadora!$D$5+SUM($E$7:E1808))</f>
        <v/>
      </c>
      <c r="I1808" s="27" t="str">
        <f aca="false">IF(A1808="","",G1808-H1808)</f>
        <v/>
      </c>
      <c r="J1808" s="27" t="str">
        <f aca="false">IF(A1808="","",IF(C1808=$O$2,G1808,0))</f>
        <v/>
      </c>
    </row>
    <row r="1809" customFormat="false" ht="15" hidden="false" customHeight="false" outlineLevel="0" collapsed="false">
      <c r="A1809" s="25" t="str">
        <f aca="false">IF(ROW()-6&lt;=$O$3,ROW()-6,"")</f>
        <v/>
      </c>
      <c r="B1809" s="25" t="str">
        <f aca="false">IF(A1809="","",INT((A1809-1)/$O$2)+1)</f>
        <v/>
      </c>
      <c r="C1809" s="25" t="str">
        <f aca="false">IF(A1809="","",MOD(A1809-1,$O$2)+1)</f>
        <v/>
      </c>
      <c r="D1809" s="27" t="str">
        <f aca="false">IF(A1809="","",IF(A1809=1,Calculadora!$D$5,G1808))</f>
        <v/>
      </c>
      <c r="E1809" s="27" t="str">
        <f aca="false">IF(A1809="","",IF($O$9=1,IF(MOD(C1809-1,$O$8)=0,Calculadora!$D$6*(1+Calculadora!$D$7)^(B1809-1),0),IF(MOD(C1809,$O$8)=0,Calculadora!$D$6*(1+Calculadora!$D$7)^(B1809-1),0)))</f>
        <v/>
      </c>
      <c r="F1809" s="27" t="str">
        <f aca="false">IF(A1809="","",(D1809+IF($O$9=1,E1809,0))*$O$7)</f>
        <v/>
      </c>
      <c r="G1809" s="27" t="str">
        <f aca="false">IF(A1809="","",D1809+E1809+F1809)</f>
        <v/>
      </c>
      <c r="H1809" s="27" t="str">
        <f aca="false">IF(A1809="","",Calculadora!$D$5+SUM($E$7:E1809))</f>
        <v/>
      </c>
      <c r="I1809" s="27" t="str">
        <f aca="false">IF(A1809="","",G1809-H1809)</f>
        <v/>
      </c>
      <c r="J1809" s="27" t="str">
        <f aca="false">IF(A1809="","",IF(C1809=$O$2,G1809,0))</f>
        <v/>
      </c>
    </row>
    <row r="1810" customFormat="false" ht="15" hidden="false" customHeight="false" outlineLevel="0" collapsed="false">
      <c r="A1810" s="25" t="str">
        <f aca="false">IF(ROW()-6&lt;=$O$3,ROW()-6,"")</f>
        <v/>
      </c>
      <c r="B1810" s="25" t="str">
        <f aca="false">IF(A1810="","",INT((A1810-1)/$O$2)+1)</f>
        <v/>
      </c>
      <c r="C1810" s="25" t="str">
        <f aca="false">IF(A1810="","",MOD(A1810-1,$O$2)+1)</f>
        <v/>
      </c>
      <c r="D1810" s="27" t="str">
        <f aca="false">IF(A1810="","",IF(A1810=1,Calculadora!$D$5,G1809))</f>
        <v/>
      </c>
      <c r="E1810" s="27" t="str">
        <f aca="false">IF(A1810="","",IF($O$9=1,IF(MOD(C1810-1,$O$8)=0,Calculadora!$D$6*(1+Calculadora!$D$7)^(B1810-1),0),IF(MOD(C1810,$O$8)=0,Calculadora!$D$6*(1+Calculadora!$D$7)^(B1810-1),0)))</f>
        <v/>
      </c>
      <c r="F1810" s="27" t="str">
        <f aca="false">IF(A1810="","",(D1810+IF($O$9=1,E1810,0))*$O$7)</f>
        <v/>
      </c>
      <c r="G1810" s="27" t="str">
        <f aca="false">IF(A1810="","",D1810+E1810+F1810)</f>
        <v/>
      </c>
      <c r="H1810" s="27" t="str">
        <f aca="false">IF(A1810="","",Calculadora!$D$5+SUM($E$7:E1810))</f>
        <v/>
      </c>
      <c r="I1810" s="27" t="str">
        <f aca="false">IF(A1810="","",G1810-H1810)</f>
        <v/>
      </c>
      <c r="J1810" s="27" t="str">
        <f aca="false">IF(A1810="","",IF(C1810=$O$2,G1810,0))</f>
        <v/>
      </c>
    </row>
    <row r="1811" customFormat="false" ht="15" hidden="false" customHeight="false" outlineLevel="0" collapsed="false">
      <c r="A1811" s="25" t="str">
        <f aca="false">IF(ROW()-6&lt;=$O$3,ROW()-6,"")</f>
        <v/>
      </c>
      <c r="B1811" s="25" t="str">
        <f aca="false">IF(A1811="","",INT((A1811-1)/$O$2)+1)</f>
        <v/>
      </c>
      <c r="C1811" s="25" t="str">
        <f aca="false">IF(A1811="","",MOD(A1811-1,$O$2)+1)</f>
        <v/>
      </c>
      <c r="D1811" s="27" t="str">
        <f aca="false">IF(A1811="","",IF(A1811=1,Calculadora!$D$5,G1810))</f>
        <v/>
      </c>
      <c r="E1811" s="27" t="str">
        <f aca="false">IF(A1811="","",IF($O$9=1,IF(MOD(C1811-1,$O$8)=0,Calculadora!$D$6*(1+Calculadora!$D$7)^(B1811-1),0),IF(MOD(C1811,$O$8)=0,Calculadora!$D$6*(1+Calculadora!$D$7)^(B1811-1),0)))</f>
        <v/>
      </c>
      <c r="F1811" s="27" t="str">
        <f aca="false">IF(A1811="","",(D1811+IF($O$9=1,E1811,0))*$O$7)</f>
        <v/>
      </c>
      <c r="G1811" s="27" t="str">
        <f aca="false">IF(A1811="","",D1811+E1811+F1811)</f>
        <v/>
      </c>
      <c r="H1811" s="27" t="str">
        <f aca="false">IF(A1811="","",Calculadora!$D$5+SUM($E$7:E1811))</f>
        <v/>
      </c>
      <c r="I1811" s="27" t="str">
        <f aca="false">IF(A1811="","",G1811-H1811)</f>
        <v/>
      </c>
      <c r="J1811" s="27" t="str">
        <f aca="false">IF(A1811="","",IF(C1811=$O$2,G1811,0))</f>
        <v/>
      </c>
    </row>
    <row r="1812" customFormat="false" ht="15" hidden="false" customHeight="false" outlineLevel="0" collapsed="false">
      <c r="A1812" s="25" t="str">
        <f aca="false">IF(ROW()-6&lt;=$O$3,ROW()-6,"")</f>
        <v/>
      </c>
      <c r="B1812" s="25" t="str">
        <f aca="false">IF(A1812="","",INT((A1812-1)/$O$2)+1)</f>
        <v/>
      </c>
      <c r="C1812" s="25" t="str">
        <f aca="false">IF(A1812="","",MOD(A1812-1,$O$2)+1)</f>
        <v/>
      </c>
      <c r="D1812" s="27" t="str">
        <f aca="false">IF(A1812="","",IF(A1812=1,Calculadora!$D$5,G1811))</f>
        <v/>
      </c>
      <c r="E1812" s="27" t="str">
        <f aca="false">IF(A1812="","",IF($O$9=1,IF(MOD(C1812-1,$O$8)=0,Calculadora!$D$6*(1+Calculadora!$D$7)^(B1812-1),0),IF(MOD(C1812,$O$8)=0,Calculadora!$D$6*(1+Calculadora!$D$7)^(B1812-1),0)))</f>
        <v/>
      </c>
      <c r="F1812" s="27" t="str">
        <f aca="false">IF(A1812="","",(D1812+IF($O$9=1,E1812,0))*$O$7)</f>
        <v/>
      </c>
      <c r="G1812" s="27" t="str">
        <f aca="false">IF(A1812="","",D1812+E1812+F1812)</f>
        <v/>
      </c>
      <c r="H1812" s="27" t="str">
        <f aca="false">IF(A1812="","",Calculadora!$D$5+SUM($E$7:E1812))</f>
        <v/>
      </c>
      <c r="I1812" s="27" t="str">
        <f aca="false">IF(A1812="","",G1812-H1812)</f>
        <v/>
      </c>
      <c r="J1812" s="27" t="str">
        <f aca="false">IF(A1812="","",IF(C1812=$O$2,G1812,0))</f>
        <v/>
      </c>
    </row>
    <row r="1813" customFormat="false" ht="15" hidden="false" customHeight="false" outlineLevel="0" collapsed="false">
      <c r="A1813" s="25" t="str">
        <f aca="false">IF(ROW()-6&lt;=$O$3,ROW()-6,"")</f>
        <v/>
      </c>
      <c r="B1813" s="25" t="str">
        <f aca="false">IF(A1813="","",INT((A1813-1)/$O$2)+1)</f>
        <v/>
      </c>
      <c r="C1813" s="25" t="str">
        <f aca="false">IF(A1813="","",MOD(A1813-1,$O$2)+1)</f>
        <v/>
      </c>
      <c r="D1813" s="27" t="str">
        <f aca="false">IF(A1813="","",IF(A1813=1,Calculadora!$D$5,G1812))</f>
        <v/>
      </c>
      <c r="E1813" s="27" t="str">
        <f aca="false">IF(A1813="","",IF($O$9=1,IF(MOD(C1813-1,$O$8)=0,Calculadora!$D$6*(1+Calculadora!$D$7)^(B1813-1),0),IF(MOD(C1813,$O$8)=0,Calculadora!$D$6*(1+Calculadora!$D$7)^(B1813-1),0)))</f>
        <v/>
      </c>
      <c r="F1813" s="27" t="str">
        <f aca="false">IF(A1813="","",(D1813+IF($O$9=1,E1813,0))*$O$7)</f>
        <v/>
      </c>
      <c r="G1813" s="27" t="str">
        <f aca="false">IF(A1813="","",D1813+E1813+F1813)</f>
        <v/>
      </c>
      <c r="H1813" s="27" t="str">
        <f aca="false">IF(A1813="","",Calculadora!$D$5+SUM($E$7:E1813))</f>
        <v/>
      </c>
      <c r="I1813" s="27" t="str">
        <f aca="false">IF(A1813="","",G1813-H1813)</f>
        <v/>
      </c>
      <c r="J1813" s="27" t="str">
        <f aca="false">IF(A1813="","",IF(C1813=$O$2,G1813,0))</f>
        <v/>
      </c>
    </row>
    <row r="1814" customFormat="false" ht="15" hidden="false" customHeight="false" outlineLevel="0" collapsed="false">
      <c r="A1814" s="25" t="str">
        <f aca="false">IF(ROW()-6&lt;=$O$3,ROW()-6,"")</f>
        <v/>
      </c>
      <c r="B1814" s="25" t="str">
        <f aca="false">IF(A1814="","",INT((A1814-1)/$O$2)+1)</f>
        <v/>
      </c>
      <c r="C1814" s="25" t="str">
        <f aca="false">IF(A1814="","",MOD(A1814-1,$O$2)+1)</f>
        <v/>
      </c>
      <c r="D1814" s="27" t="str">
        <f aca="false">IF(A1814="","",IF(A1814=1,Calculadora!$D$5,G1813))</f>
        <v/>
      </c>
      <c r="E1814" s="27" t="str">
        <f aca="false">IF(A1814="","",IF($O$9=1,IF(MOD(C1814-1,$O$8)=0,Calculadora!$D$6*(1+Calculadora!$D$7)^(B1814-1),0),IF(MOD(C1814,$O$8)=0,Calculadora!$D$6*(1+Calculadora!$D$7)^(B1814-1),0)))</f>
        <v/>
      </c>
      <c r="F1814" s="27" t="str">
        <f aca="false">IF(A1814="","",(D1814+IF($O$9=1,E1814,0))*$O$7)</f>
        <v/>
      </c>
      <c r="G1814" s="27" t="str">
        <f aca="false">IF(A1814="","",D1814+E1814+F1814)</f>
        <v/>
      </c>
      <c r="H1814" s="27" t="str">
        <f aca="false">IF(A1814="","",Calculadora!$D$5+SUM($E$7:E1814))</f>
        <v/>
      </c>
      <c r="I1814" s="27" t="str">
        <f aca="false">IF(A1814="","",G1814-H1814)</f>
        <v/>
      </c>
      <c r="J1814" s="27" t="str">
        <f aca="false">IF(A1814="","",IF(C1814=$O$2,G1814,0))</f>
        <v/>
      </c>
    </row>
    <row r="1815" customFormat="false" ht="15" hidden="false" customHeight="false" outlineLevel="0" collapsed="false">
      <c r="A1815" s="25" t="str">
        <f aca="false">IF(ROW()-6&lt;=$O$3,ROW()-6,"")</f>
        <v/>
      </c>
      <c r="B1815" s="25" t="str">
        <f aca="false">IF(A1815="","",INT((A1815-1)/$O$2)+1)</f>
        <v/>
      </c>
      <c r="C1815" s="25" t="str">
        <f aca="false">IF(A1815="","",MOD(A1815-1,$O$2)+1)</f>
        <v/>
      </c>
      <c r="D1815" s="27" t="str">
        <f aca="false">IF(A1815="","",IF(A1815=1,Calculadora!$D$5,G1814))</f>
        <v/>
      </c>
      <c r="E1815" s="27" t="str">
        <f aca="false">IF(A1815="","",IF($O$9=1,IF(MOD(C1815-1,$O$8)=0,Calculadora!$D$6*(1+Calculadora!$D$7)^(B1815-1),0),IF(MOD(C1815,$O$8)=0,Calculadora!$D$6*(1+Calculadora!$D$7)^(B1815-1),0)))</f>
        <v/>
      </c>
      <c r="F1815" s="27" t="str">
        <f aca="false">IF(A1815="","",(D1815+IF($O$9=1,E1815,0))*$O$7)</f>
        <v/>
      </c>
      <c r="G1815" s="27" t="str">
        <f aca="false">IF(A1815="","",D1815+E1815+F1815)</f>
        <v/>
      </c>
      <c r="H1815" s="27" t="str">
        <f aca="false">IF(A1815="","",Calculadora!$D$5+SUM($E$7:E1815))</f>
        <v/>
      </c>
      <c r="I1815" s="27" t="str">
        <f aca="false">IF(A1815="","",G1815-H1815)</f>
        <v/>
      </c>
      <c r="J1815" s="27" t="str">
        <f aca="false">IF(A1815="","",IF(C1815=$O$2,G1815,0))</f>
        <v/>
      </c>
    </row>
    <row r="1816" customFormat="false" ht="15" hidden="false" customHeight="false" outlineLevel="0" collapsed="false">
      <c r="A1816" s="25" t="str">
        <f aca="false">IF(ROW()-6&lt;=$O$3,ROW()-6,"")</f>
        <v/>
      </c>
      <c r="B1816" s="25" t="str">
        <f aca="false">IF(A1816="","",INT((A1816-1)/$O$2)+1)</f>
        <v/>
      </c>
      <c r="C1816" s="25" t="str">
        <f aca="false">IF(A1816="","",MOD(A1816-1,$O$2)+1)</f>
        <v/>
      </c>
      <c r="D1816" s="27" t="str">
        <f aca="false">IF(A1816="","",IF(A1816=1,Calculadora!$D$5,G1815))</f>
        <v/>
      </c>
      <c r="E1816" s="27" t="str">
        <f aca="false">IF(A1816="","",IF($O$9=1,IF(MOD(C1816-1,$O$8)=0,Calculadora!$D$6*(1+Calculadora!$D$7)^(B1816-1),0),IF(MOD(C1816,$O$8)=0,Calculadora!$D$6*(1+Calculadora!$D$7)^(B1816-1),0)))</f>
        <v/>
      </c>
      <c r="F1816" s="27" t="str">
        <f aca="false">IF(A1816="","",(D1816+IF($O$9=1,E1816,0))*$O$7)</f>
        <v/>
      </c>
      <c r="G1816" s="27" t="str">
        <f aca="false">IF(A1816="","",D1816+E1816+F1816)</f>
        <v/>
      </c>
      <c r="H1816" s="27" t="str">
        <f aca="false">IF(A1816="","",Calculadora!$D$5+SUM($E$7:E1816))</f>
        <v/>
      </c>
      <c r="I1816" s="27" t="str">
        <f aca="false">IF(A1816="","",G1816-H1816)</f>
        <v/>
      </c>
      <c r="J1816" s="27" t="str">
        <f aca="false">IF(A1816="","",IF(C1816=$O$2,G1816,0))</f>
        <v/>
      </c>
    </row>
    <row r="1817" customFormat="false" ht="15" hidden="false" customHeight="false" outlineLevel="0" collapsed="false">
      <c r="A1817" s="25" t="str">
        <f aca="false">IF(ROW()-6&lt;=$O$3,ROW()-6,"")</f>
        <v/>
      </c>
      <c r="B1817" s="25" t="str">
        <f aca="false">IF(A1817="","",INT((A1817-1)/$O$2)+1)</f>
        <v/>
      </c>
      <c r="C1817" s="25" t="str">
        <f aca="false">IF(A1817="","",MOD(A1817-1,$O$2)+1)</f>
        <v/>
      </c>
      <c r="D1817" s="27" t="str">
        <f aca="false">IF(A1817="","",IF(A1817=1,Calculadora!$D$5,G1816))</f>
        <v/>
      </c>
      <c r="E1817" s="27" t="str">
        <f aca="false">IF(A1817="","",IF($O$9=1,IF(MOD(C1817-1,$O$8)=0,Calculadora!$D$6*(1+Calculadora!$D$7)^(B1817-1),0),IF(MOD(C1817,$O$8)=0,Calculadora!$D$6*(1+Calculadora!$D$7)^(B1817-1),0)))</f>
        <v/>
      </c>
      <c r="F1817" s="27" t="str">
        <f aca="false">IF(A1817="","",(D1817+IF($O$9=1,E1817,0))*$O$7)</f>
        <v/>
      </c>
      <c r="G1817" s="27" t="str">
        <f aca="false">IF(A1817="","",D1817+E1817+F1817)</f>
        <v/>
      </c>
      <c r="H1817" s="27" t="str">
        <f aca="false">IF(A1817="","",Calculadora!$D$5+SUM($E$7:E1817))</f>
        <v/>
      </c>
      <c r="I1817" s="27" t="str">
        <f aca="false">IF(A1817="","",G1817-H1817)</f>
        <v/>
      </c>
      <c r="J1817" s="27" t="str">
        <f aca="false">IF(A1817="","",IF(C1817=$O$2,G1817,0))</f>
        <v/>
      </c>
    </row>
    <row r="1818" customFormat="false" ht="15" hidden="false" customHeight="false" outlineLevel="0" collapsed="false">
      <c r="A1818" s="25" t="str">
        <f aca="false">IF(ROW()-6&lt;=$O$3,ROW()-6,"")</f>
        <v/>
      </c>
      <c r="B1818" s="25" t="str">
        <f aca="false">IF(A1818="","",INT((A1818-1)/$O$2)+1)</f>
        <v/>
      </c>
      <c r="C1818" s="25" t="str">
        <f aca="false">IF(A1818="","",MOD(A1818-1,$O$2)+1)</f>
        <v/>
      </c>
      <c r="D1818" s="27" t="str">
        <f aca="false">IF(A1818="","",IF(A1818=1,Calculadora!$D$5,G1817))</f>
        <v/>
      </c>
      <c r="E1818" s="27" t="str">
        <f aca="false">IF(A1818="","",IF($O$9=1,IF(MOD(C1818-1,$O$8)=0,Calculadora!$D$6*(1+Calculadora!$D$7)^(B1818-1),0),IF(MOD(C1818,$O$8)=0,Calculadora!$D$6*(1+Calculadora!$D$7)^(B1818-1),0)))</f>
        <v/>
      </c>
      <c r="F1818" s="27" t="str">
        <f aca="false">IF(A1818="","",(D1818+IF($O$9=1,E1818,0))*$O$7)</f>
        <v/>
      </c>
      <c r="G1818" s="27" t="str">
        <f aca="false">IF(A1818="","",D1818+E1818+F1818)</f>
        <v/>
      </c>
      <c r="H1818" s="27" t="str">
        <f aca="false">IF(A1818="","",Calculadora!$D$5+SUM($E$7:E1818))</f>
        <v/>
      </c>
      <c r="I1818" s="27" t="str">
        <f aca="false">IF(A1818="","",G1818-H1818)</f>
        <v/>
      </c>
      <c r="J1818" s="27" t="str">
        <f aca="false">IF(A1818="","",IF(C1818=$O$2,G1818,0))</f>
        <v/>
      </c>
    </row>
    <row r="1819" customFormat="false" ht="15" hidden="false" customHeight="false" outlineLevel="0" collapsed="false">
      <c r="A1819" s="25" t="str">
        <f aca="false">IF(ROW()-6&lt;=$O$3,ROW()-6,"")</f>
        <v/>
      </c>
      <c r="B1819" s="25" t="str">
        <f aca="false">IF(A1819="","",INT((A1819-1)/$O$2)+1)</f>
        <v/>
      </c>
      <c r="C1819" s="25" t="str">
        <f aca="false">IF(A1819="","",MOD(A1819-1,$O$2)+1)</f>
        <v/>
      </c>
      <c r="D1819" s="27" t="str">
        <f aca="false">IF(A1819="","",IF(A1819=1,Calculadora!$D$5,G1818))</f>
        <v/>
      </c>
      <c r="E1819" s="27" t="str">
        <f aca="false">IF(A1819="","",IF($O$9=1,IF(MOD(C1819-1,$O$8)=0,Calculadora!$D$6*(1+Calculadora!$D$7)^(B1819-1),0),IF(MOD(C1819,$O$8)=0,Calculadora!$D$6*(1+Calculadora!$D$7)^(B1819-1),0)))</f>
        <v/>
      </c>
      <c r="F1819" s="27" t="str">
        <f aca="false">IF(A1819="","",(D1819+IF($O$9=1,E1819,0))*$O$7)</f>
        <v/>
      </c>
      <c r="G1819" s="27" t="str">
        <f aca="false">IF(A1819="","",D1819+E1819+F1819)</f>
        <v/>
      </c>
      <c r="H1819" s="27" t="str">
        <f aca="false">IF(A1819="","",Calculadora!$D$5+SUM($E$7:E1819))</f>
        <v/>
      </c>
      <c r="I1819" s="27" t="str">
        <f aca="false">IF(A1819="","",G1819-H1819)</f>
        <v/>
      </c>
      <c r="J1819" s="27" t="str">
        <f aca="false">IF(A1819="","",IF(C1819=$O$2,G1819,0))</f>
        <v/>
      </c>
    </row>
    <row r="1820" customFormat="false" ht="15" hidden="false" customHeight="false" outlineLevel="0" collapsed="false">
      <c r="A1820" s="25" t="str">
        <f aca="false">IF(ROW()-6&lt;=$O$3,ROW()-6,"")</f>
        <v/>
      </c>
      <c r="B1820" s="25" t="str">
        <f aca="false">IF(A1820="","",INT((A1820-1)/$O$2)+1)</f>
        <v/>
      </c>
      <c r="C1820" s="25" t="str">
        <f aca="false">IF(A1820="","",MOD(A1820-1,$O$2)+1)</f>
        <v/>
      </c>
      <c r="D1820" s="27" t="str">
        <f aca="false">IF(A1820="","",IF(A1820=1,Calculadora!$D$5,G1819))</f>
        <v/>
      </c>
      <c r="E1820" s="27" t="str">
        <f aca="false">IF(A1820="","",IF($O$9=1,IF(MOD(C1820-1,$O$8)=0,Calculadora!$D$6*(1+Calculadora!$D$7)^(B1820-1),0),IF(MOD(C1820,$O$8)=0,Calculadora!$D$6*(1+Calculadora!$D$7)^(B1820-1),0)))</f>
        <v/>
      </c>
      <c r="F1820" s="27" t="str">
        <f aca="false">IF(A1820="","",(D1820+IF($O$9=1,E1820,0))*$O$7)</f>
        <v/>
      </c>
      <c r="G1820" s="27" t="str">
        <f aca="false">IF(A1820="","",D1820+E1820+F1820)</f>
        <v/>
      </c>
      <c r="H1820" s="27" t="str">
        <f aca="false">IF(A1820="","",Calculadora!$D$5+SUM($E$7:E1820))</f>
        <v/>
      </c>
      <c r="I1820" s="27" t="str">
        <f aca="false">IF(A1820="","",G1820-H1820)</f>
        <v/>
      </c>
      <c r="J1820" s="27" t="str">
        <f aca="false">IF(A1820="","",IF(C1820=$O$2,G1820,0))</f>
        <v/>
      </c>
    </row>
    <row r="1821" customFormat="false" ht="15" hidden="false" customHeight="false" outlineLevel="0" collapsed="false">
      <c r="A1821" s="25" t="str">
        <f aca="false">IF(ROW()-6&lt;=$O$3,ROW()-6,"")</f>
        <v/>
      </c>
      <c r="B1821" s="25" t="str">
        <f aca="false">IF(A1821="","",INT((A1821-1)/$O$2)+1)</f>
        <v/>
      </c>
      <c r="C1821" s="25" t="str">
        <f aca="false">IF(A1821="","",MOD(A1821-1,$O$2)+1)</f>
        <v/>
      </c>
      <c r="D1821" s="27" t="str">
        <f aca="false">IF(A1821="","",IF(A1821=1,Calculadora!$D$5,G1820))</f>
        <v/>
      </c>
      <c r="E1821" s="27" t="str">
        <f aca="false">IF(A1821="","",IF($O$9=1,IF(MOD(C1821-1,$O$8)=0,Calculadora!$D$6*(1+Calculadora!$D$7)^(B1821-1),0),IF(MOD(C1821,$O$8)=0,Calculadora!$D$6*(1+Calculadora!$D$7)^(B1821-1),0)))</f>
        <v/>
      </c>
      <c r="F1821" s="27" t="str">
        <f aca="false">IF(A1821="","",(D1821+IF($O$9=1,E1821,0))*$O$7)</f>
        <v/>
      </c>
      <c r="G1821" s="27" t="str">
        <f aca="false">IF(A1821="","",D1821+E1821+F1821)</f>
        <v/>
      </c>
      <c r="H1821" s="27" t="str">
        <f aca="false">IF(A1821="","",Calculadora!$D$5+SUM($E$7:E1821))</f>
        <v/>
      </c>
      <c r="I1821" s="27" t="str">
        <f aca="false">IF(A1821="","",G1821-H1821)</f>
        <v/>
      </c>
      <c r="J1821" s="27" t="str">
        <f aca="false">IF(A1821="","",IF(C1821=$O$2,G1821,0))</f>
        <v/>
      </c>
    </row>
    <row r="1822" customFormat="false" ht="15" hidden="false" customHeight="false" outlineLevel="0" collapsed="false">
      <c r="A1822" s="25" t="str">
        <f aca="false">IF(ROW()-6&lt;=$O$3,ROW()-6,"")</f>
        <v/>
      </c>
      <c r="B1822" s="25" t="str">
        <f aca="false">IF(A1822="","",INT((A1822-1)/$O$2)+1)</f>
        <v/>
      </c>
      <c r="C1822" s="25" t="str">
        <f aca="false">IF(A1822="","",MOD(A1822-1,$O$2)+1)</f>
        <v/>
      </c>
      <c r="D1822" s="27" t="str">
        <f aca="false">IF(A1822="","",IF(A1822=1,Calculadora!$D$5,G1821))</f>
        <v/>
      </c>
      <c r="E1822" s="27" t="str">
        <f aca="false">IF(A1822="","",IF($O$9=1,IF(MOD(C1822-1,$O$8)=0,Calculadora!$D$6*(1+Calculadora!$D$7)^(B1822-1),0),IF(MOD(C1822,$O$8)=0,Calculadora!$D$6*(1+Calculadora!$D$7)^(B1822-1),0)))</f>
        <v/>
      </c>
      <c r="F1822" s="27" t="str">
        <f aca="false">IF(A1822="","",(D1822+IF($O$9=1,E1822,0))*$O$7)</f>
        <v/>
      </c>
      <c r="G1822" s="27" t="str">
        <f aca="false">IF(A1822="","",D1822+E1822+F1822)</f>
        <v/>
      </c>
      <c r="H1822" s="27" t="str">
        <f aca="false">IF(A1822="","",Calculadora!$D$5+SUM($E$7:E1822))</f>
        <v/>
      </c>
      <c r="I1822" s="27" t="str">
        <f aca="false">IF(A1822="","",G1822-H1822)</f>
        <v/>
      </c>
      <c r="J1822" s="27" t="str">
        <f aca="false">IF(A1822="","",IF(C1822=$O$2,G1822,0))</f>
        <v/>
      </c>
    </row>
    <row r="1823" customFormat="false" ht="15" hidden="false" customHeight="false" outlineLevel="0" collapsed="false">
      <c r="A1823" s="25" t="str">
        <f aca="false">IF(ROW()-6&lt;=$O$3,ROW()-6,"")</f>
        <v/>
      </c>
      <c r="B1823" s="25" t="str">
        <f aca="false">IF(A1823="","",INT((A1823-1)/$O$2)+1)</f>
        <v/>
      </c>
      <c r="C1823" s="25" t="str">
        <f aca="false">IF(A1823="","",MOD(A1823-1,$O$2)+1)</f>
        <v/>
      </c>
      <c r="D1823" s="27" t="str">
        <f aca="false">IF(A1823="","",IF(A1823=1,Calculadora!$D$5,G1822))</f>
        <v/>
      </c>
      <c r="E1823" s="27" t="str">
        <f aca="false">IF(A1823="","",IF($O$9=1,IF(MOD(C1823-1,$O$8)=0,Calculadora!$D$6*(1+Calculadora!$D$7)^(B1823-1),0),IF(MOD(C1823,$O$8)=0,Calculadora!$D$6*(1+Calculadora!$D$7)^(B1823-1),0)))</f>
        <v/>
      </c>
      <c r="F1823" s="27" t="str">
        <f aca="false">IF(A1823="","",(D1823+IF($O$9=1,E1823,0))*$O$7)</f>
        <v/>
      </c>
      <c r="G1823" s="27" t="str">
        <f aca="false">IF(A1823="","",D1823+E1823+F1823)</f>
        <v/>
      </c>
      <c r="H1823" s="27" t="str">
        <f aca="false">IF(A1823="","",Calculadora!$D$5+SUM($E$7:E1823))</f>
        <v/>
      </c>
      <c r="I1823" s="27" t="str">
        <f aca="false">IF(A1823="","",G1823-H1823)</f>
        <v/>
      </c>
      <c r="J1823" s="27" t="str">
        <f aca="false">IF(A1823="","",IF(C1823=$O$2,G1823,0))</f>
        <v/>
      </c>
    </row>
    <row r="1824" customFormat="false" ht="15" hidden="false" customHeight="false" outlineLevel="0" collapsed="false">
      <c r="A1824" s="25" t="str">
        <f aca="false">IF(ROW()-6&lt;=$O$3,ROW()-6,"")</f>
        <v/>
      </c>
      <c r="B1824" s="25" t="str">
        <f aca="false">IF(A1824="","",INT((A1824-1)/$O$2)+1)</f>
        <v/>
      </c>
      <c r="C1824" s="25" t="str">
        <f aca="false">IF(A1824="","",MOD(A1824-1,$O$2)+1)</f>
        <v/>
      </c>
      <c r="D1824" s="27" t="str">
        <f aca="false">IF(A1824="","",IF(A1824=1,Calculadora!$D$5,G1823))</f>
        <v/>
      </c>
      <c r="E1824" s="27" t="str">
        <f aca="false">IF(A1824="","",IF($O$9=1,IF(MOD(C1824-1,$O$8)=0,Calculadora!$D$6*(1+Calculadora!$D$7)^(B1824-1),0),IF(MOD(C1824,$O$8)=0,Calculadora!$D$6*(1+Calculadora!$D$7)^(B1824-1),0)))</f>
        <v/>
      </c>
      <c r="F1824" s="27" t="str">
        <f aca="false">IF(A1824="","",(D1824+IF($O$9=1,E1824,0))*$O$7)</f>
        <v/>
      </c>
      <c r="G1824" s="27" t="str">
        <f aca="false">IF(A1824="","",D1824+E1824+F1824)</f>
        <v/>
      </c>
      <c r="H1824" s="27" t="str">
        <f aca="false">IF(A1824="","",Calculadora!$D$5+SUM($E$7:E1824))</f>
        <v/>
      </c>
      <c r="I1824" s="27" t="str">
        <f aca="false">IF(A1824="","",G1824-H1824)</f>
        <v/>
      </c>
      <c r="J1824" s="27" t="str">
        <f aca="false">IF(A1824="","",IF(C1824=$O$2,G1824,0))</f>
        <v/>
      </c>
    </row>
    <row r="1825" customFormat="false" ht="15" hidden="false" customHeight="false" outlineLevel="0" collapsed="false">
      <c r="A1825" s="25" t="str">
        <f aca="false">IF(ROW()-6&lt;=$O$3,ROW()-6,"")</f>
        <v/>
      </c>
      <c r="B1825" s="25" t="str">
        <f aca="false">IF(A1825="","",INT((A1825-1)/$O$2)+1)</f>
        <v/>
      </c>
      <c r="C1825" s="25" t="str">
        <f aca="false">IF(A1825="","",MOD(A1825-1,$O$2)+1)</f>
        <v/>
      </c>
      <c r="D1825" s="27" t="str">
        <f aca="false">IF(A1825="","",IF(A1825=1,Calculadora!$D$5,G1824))</f>
        <v/>
      </c>
      <c r="E1825" s="27" t="str">
        <f aca="false">IF(A1825="","",IF($O$9=1,IF(MOD(C1825-1,$O$8)=0,Calculadora!$D$6*(1+Calculadora!$D$7)^(B1825-1),0),IF(MOD(C1825,$O$8)=0,Calculadora!$D$6*(1+Calculadora!$D$7)^(B1825-1),0)))</f>
        <v/>
      </c>
      <c r="F1825" s="27" t="str">
        <f aca="false">IF(A1825="","",(D1825+IF($O$9=1,E1825,0))*$O$7)</f>
        <v/>
      </c>
      <c r="G1825" s="27" t="str">
        <f aca="false">IF(A1825="","",D1825+E1825+F1825)</f>
        <v/>
      </c>
      <c r="H1825" s="27" t="str">
        <f aca="false">IF(A1825="","",Calculadora!$D$5+SUM($E$7:E1825))</f>
        <v/>
      </c>
      <c r="I1825" s="27" t="str">
        <f aca="false">IF(A1825="","",G1825-H1825)</f>
        <v/>
      </c>
      <c r="J1825" s="27" t="str">
        <f aca="false">IF(A1825="","",IF(C1825=$O$2,G1825,0))</f>
        <v/>
      </c>
    </row>
    <row r="1826" customFormat="false" ht="15" hidden="false" customHeight="false" outlineLevel="0" collapsed="false">
      <c r="A1826" s="25" t="str">
        <f aca="false">IF(ROW()-6&lt;=$O$3,ROW()-6,"")</f>
        <v/>
      </c>
      <c r="B1826" s="25" t="str">
        <f aca="false">IF(A1826="","",INT((A1826-1)/$O$2)+1)</f>
        <v/>
      </c>
      <c r="C1826" s="25" t="str">
        <f aca="false">IF(A1826="","",MOD(A1826-1,$O$2)+1)</f>
        <v/>
      </c>
      <c r="D1826" s="27" t="str">
        <f aca="false">IF(A1826="","",IF(A1826=1,Calculadora!$D$5,G1825))</f>
        <v/>
      </c>
      <c r="E1826" s="27" t="str">
        <f aca="false">IF(A1826="","",IF($O$9=1,IF(MOD(C1826-1,$O$8)=0,Calculadora!$D$6*(1+Calculadora!$D$7)^(B1826-1),0),IF(MOD(C1826,$O$8)=0,Calculadora!$D$6*(1+Calculadora!$D$7)^(B1826-1),0)))</f>
        <v/>
      </c>
      <c r="F1826" s="27" t="str">
        <f aca="false">IF(A1826="","",(D1826+IF($O$9=1,E1826,0))*$O$7)</f>
        <v/>
      </c>
      <c r="G1826" s="27" t="str">
        <f aca="false">IF(A1826="","",D1826+E1826+F1826)</f>
        <v/>
      </c>
      <c r="H1826" s="27" t="str">
        <f aca="false">IF(A1826="","",Calculadora!$D$5+SUM($E$7:E1826))</f>
        <v/>
      </c>
      <c r="I1826" s="27" t="str">
        <f aca="false">IF(A1826="","",G1826-H1826)</f>
        <v/>
      </c>
      <c r="J1826" s="27" t="str">
        <f aca="false">IF(A1826="","",IF(C1826=$O$2,G1826,0))</f>
        <v/>
      </c>
    </row>
    <row r="1827" customFormat="false" ht="15" hidden="false" customHeight="false" outlineLevel="0" collapsed="false">
      <c r="A1827" s="25" t="str">
        <f aca="false">IF(ROW()-6&lt;=$O$3,ROW()-6,"")</f>
        <v/>
      </c>
      <c r="B1827" s="25" t="str">
        <f aca="false">IF(A1827="","",INT((A1827-1)/$O$2)+1)</f>
        <v/>
      </c>
      <c r="C1827" s="25" t="str">
        <f aca="false">IF(A1827="","",MOD(A1827-1,$O$2)+1)</f>
        <v/>
      </c>
      <c r="D1827" s="27" t="str">
        <f aca="false">IF(A1827="","",IF(A1827=1,Calculadora!$D$5,G1826))</f>
        <v/>
      </c>
      <c r="E1827" s="27" t="str">
        <f aca="false">IF(A1827="","",IF($O$9=1,IF(MOD(C1827-1,$O$8)=0,Calculadora!$D$6*(1+Calculadora!$D$7)^(B1827-1),0),IF(MOD(C1827,$O$8)=0,Calculadora!$D$6*(1+Calculadora!$D$7)^(B1827-1),0)))</f>
        <v/>
      </c>
      <c r="F1827" s="27" t="str">
        <f aca="false">IF(A1827="","",(D1827+IF($O$9=1,E1827,0))*$O$7)</f>
        <v/>
      </c>
      <c r="G1827" s="27" t="str">
        <f aca="false">IF(A1827="","",D1827+E1827+F1827)</f>
        <v/>
      </c>
      <c r="H1827" s="27" t="str">
        <f aca="false">IF(A1827="","",Calculadora!$D$5+SUM($E$7:E1827))</f>
        <v/>
      </c>
      <c r="I1827" s="27" t="str">
        <f aca="false">IF(A1827="","",G1827-H1827)</f>
        <v/>
      </c>
      <c r="J1827" s="27" t="str">
        <f aca="false">IF(A1827="","",IF(C1827=$O$2,G1827,0))</f>
        <v/>
      </c>
    </row>
    <row r="1828" customFormat="false" ht="15" hidden="false" customHeight="false" outlineLevel="0" collapsed="false">
      <c r="A1828" s="25" t="str">
        <f aca="false">IF(ROW()-6&lt;=$O$3,ROW()-6,"")</f>
        <v/>
      </c>
      <c r="B1828" s="25" t="str">
        <f aca="false">IF(A1828="","",INT((A1828-1)/$O$2)+1)</f>
        <v/>
      </c>
      <c r="C1828" s="25" t="str">
        <f aca="false">IF(A1828="","",MOD(A1828-1,$O$2)+1)</f>
        <v/>
      </c>
      <c r="D1828" s="27" t="str">
        <f aca="false">IF(A1828="","",IF(A1828=1,Calculadora!$D$5,G1827))</f>
        <v/>
      </c>
      <c r="E1828" s="27" t="str">
        <f aca="false">IF(A1828="","",IF($O$9=1,IF(MOD(C1828-1,$O$8)=0,Calculadora!$D$6*(1+Calculadora!$D$7)^(B1828-1),0),IF(MOD(C1828,$O$8)=0,Calculadora!$D$6*(1+Calculadora!$D$7)^(B1828-1),0)))</f>
        <v/>
      </c>
      <c r="F1828" s="27" t="str">
        <f aca="false">IF(A1828="","",(D1828+IF($O$9=1,E1828,0))*$O$7)</f>
        <v/>
      </c>
      <c r="G1828" s="27" t="str">
        <f aca="false">IF(A1828="","",D1828+E1828+F1828)</f>
        <v/>
      </c>
      <c r="H1828" s="27" t="str">
        <f aca="false">IF(A1828="","",Calculadora!$D$5+SUM($E$7:E1828))</f>
        <v/>
      </c>
      <c r="I1828" s="27" t="str">
        <f aca="false">IF(A1828="","",G1828-H1828)</f>
        <v/>
      </c>
      <c r="J1828" s="27" t="str">
        <f aca="false">IF(A1828="","",IF(C1828=$O$2,G1828,0))</f>
        <v/>
      </c>
    </row>
    <row r="1829" customFormat="false" ht="15" hidden="false" customHeight="false" outlineLevel="0" collapsed="false">
      <c r="A1829" s="25" t="str">
        <f aca="false">IF(ROW()-6&lt;=$O$3,ROW()-6,"")</f>
        <v/>
      </c>
      <c r="B1829" s="25" t="str">
        <f aca="false">IF(A1829="","",INT((A1829-1)/$O$2)+1)</f>
        <v/>
      </c>
      <c r="C1829" s="25" t="str">
        <f aca="false">IF(A1829="","",MOD(A1829-1,$O$2)+1)</f>
        <v/>
      </c>
      <c r="D1829" s="27" t="str">
        <f aca="false">IF(A1829="","",IF(A1829=1,Calculadora!$D$5,G1828))</f>
        <v/>
      </c>
      <c r="E1829" s="27" t="str">
        <f aca="false">IF(A1829="","",IF($O$9=1,IF(MOD(C1829-1,$O$8)=0,Calculadora!$D$6*(1+Calculadora!$D$7)^(B1829-1),0),IF(MOD(C1829,$O$8)=0,Calculadora!$D$6*(1+Calculadora!$D$7)^(B1829-1),0)))</f>
        <v/>
      </c>
      <c r="F1829" s="27" t="str">
        <f aca="false">IF(A1829="","",(D1829+IF($O$9=1,E1829,0))*$O$7)</f>
        <v/>
      </c>
      <c r="G1829" s="27" t="str">
        <f aca="false">IF(A1829="","",D1829+E1829+F1829)</f>
        <v/>
      </c>
      <c r="H1829" s="27" t="str">
        <f aca="false">IF(A1829="","",Calculadora!$D$5+SUM($E$7:E1829))</f>
        <v/>
      </c>
      <c r="I1829" s="27" t="str">
        <f aca="false">IF(A1829="","",G1829-H1829)</f>
        <v/>
      </c>
      <c r="J1829" s="27" t="str">
        <f aca="false">IF(A1829="","",IF(C1829=$O$2,G1829,0))</f>
        <v/>
      </c>
    </row>
    <row r="1830" customFormat="false" ht="15" hidden="false" customHeight="false" outlineLevel="0" collapsed="false">
      <c r="A1830" s="25" t="str">
        <f aca="false">IF(ROW()-6&lt;=$O$3,ROW()-6,"")</f>
        <v/>
      </c>
      <c r="B1830" s="25" t="str">
        <f aca="false">IF(A1830="","",INT((A1830-1)/$O$2)+1)</f>
        <v/>
      </c>
      <c r="C1830" s="25" t="str">
        <f aca="false">IF(A1830="","",MOD(A1830-1,$O$2)+1)</f>
        <v/>
      </c>
      <c r="D1830" s="27" t="str">
        <f aca="false">IF(A1830="","",IF(A1830=1,Calculadora!$D$5,G1829))</f>
        <v/>
      </c>
      <c r="E1830" s="27" t="str">
        <f aca="false">IF(A1830="","",IF($O$9=1,IF(MOD(C1830-1,$O$8)=0,Calculadora!$D$6*(1+Calculadora!$D$7)^(B1830-1),0),IF(MOD(C1830,$O$8)=0,Calculadora!$D$6*(1+Calculadora!$D$7)^(B1830-1),0)))</f>
        <v/>
      </c>
      <c r="F1830" s="27" t="str">
        <f aca="false">IF(A1830="","",(D1830+IF($O$9=1,E1830,0))*$O$7)</f>
        <v/>
      </c>
      <c r="G1830" s="27" t="str">
        <f aca="false">IF(A1830="","",D1830+E1830+F1830)</f>
        <v/>
      </c>
      <c r="H1830" s="27" t="str">
        <f aca="false">IF(A1830="","",Calculadora!$D$5+SUM($E$7:E1830))</f>
        <v/>
      </c>
      <c r="I1830" s="27" t="str">
        <f aca="false">IF(A1830="","",G1830-H1830)</f>
        <v/>
      </c>
      <c r="J1830" s="27" t="str">
        <f aca="false">IF(A1830="","",IF(C1830=$O$2,G1830,0))</f>
        <v/>
      </c>
    </row>
    <row r="1831" customFormat="false" ht="15" hidden="false" customHeight="false" outlineLevel="0" collapsed="false">
      <c r="A1831" s="25" t="str">
        <f aca="false">IF(ROW()-6&lt;=$O$3,ROW()-6,"")</f>
        <v/>
      </c>
      <c r="B1831" s="25" t="str">
        <f aca="false">IF(A1831="","",INT((A1831-1)/$O$2)+1)</f>
        <v/>
      </c>
      <c r="C1831" s="25" t="str">
        <f aca="false">IF(A1831="","",MOD(A1831-1,$O$2)+1)</f>
        <v/>
      </c>
      <c r="D1831" s="27" t="str">
        <f aca="false">IF(A1831="","",IF(A1831=1,Calculadora!$D$5,G1830))</f>
        <v/>
      </c>
      <c r="E1831" s="27" t="str">
        <f aca="false">IF(A1831="","",IF($O$9=1,IF(MOD(C1831-1,$O$8)=0,Calculadora!$D$6*(1+Calculadora!$D$7)^(B1831-1),0),IF(MOD(C1831,$O$8)=0,Calculadora!$D$6*(1+Calculadora!$D$7)^(B1831-1),0)))</f>
        <v/>
      </c>
      <c r="F1831" s="27" t="str">
        <f aca="false">IF(A1831="","",(D1831+IF($O$9=1,E1831,0))*$O$7)</f>
        <v/>
      </c>
      <c r="G1831" s="27" t="str">
        <f aca="false">IF(A1831="","",D1831+E1831+F1831)</f>
        <v/>
      </c>
      <c r="H1831" s="27" t="str">
        <f aca="false">IF(A1831="","",Calculadora!$D$5+SUM($E$7:E1831))</f>
        <v/>
      </c>
      <c r="I1831" s="27" t="str">
        <f aca="false">IF(A1831="","",G1831-H1831)</f>
        <v/>
      </c>
      <c r="J1831" s="27" t="str">
        <f aca="false">IF(A1831="","",IF(C1831=$O$2,G1831,0))</f>
        <v/>
      </c>
    </row>
    <row r="1832" customFormat="false" ht="15" hidden="false" customHeight="false" outlineLevel="0" collapsed="false">
      <c r="A1832" s="25" t="str">
        <f aca="false">IF(ROW()-6&lt;=$O$3,ROW()-6,"")</f>
        <v/>
      </c>
      <c r="B1832" s="25" t="str">
        <f aca="false">IF(A1832="","",INT((A1832-1)/$O$2)+1)</f>
        <v/>
      </c>
      <c r="C1832" s="25" t="str">
        <f aca="false">IF(A1832="","",MOD(A1832-1,$O$2)+1)</f>
        <v/>
      </c>
      <c r="D1832" s="27" t="str">
        <f aca="false">IF(A1832="","",IF(A1832=1,Calculadora!$D$5,G1831))</f>
        <v/>
      </c>
      <c r="E1832" s="27" t="str">
        <f aca="false">IF(A1832="","",IF($O$9=1,IF(MOD(C1832-1,$O$8)=0,Calculadora!$D$6*(1+Calculadora!$D$7)^(B1832-1),0),IF(MOD(C1832,$O$8)=0,Calculadora!$D$6*(1+Calculadora!$D$7)^(B1832-1),0)))</f>
        <v/>
      </c>
      <c r="F1832" s="27" t="str">
        <f aca="false">IF(A1832="","",(D1832+IF($O$9=1,E1832,0))*$O$7)</f>
        <v/>
      </c>
      <c r="G1832" s="27" t="str">
        <f aca="false">IF(A1832="","",D1832+E1832+F1832)</f>
        <v/>
      </c>
      <c r="H1832" s="27" t="str">
        <f aca="false">IF(A1832="","",Calculadora!$D$5+SUM($E$7:E1832))</f>
        <v/>
      </c>
      <c r="I1832" s="27" t="str">
        <f aca="false">IF(A1832="","",G1832-H1832)</f>
        <v/>
      </c>
      <c r="J1832" s="27" t="str">
        <f aca="false">IF(A1832="","",IF(C1832=$O$2,G1832,0))</f>
        <v/>
      </c>
    </row>
    <row r="1833" customFormat="false" ht="15" hidden="false" customHeight="false" outlineLevel="0" collapsed="false">
      <c r="A1833" s="25" t="str">
        <f aca="false">IF(ROW()-6&lt;=$O$3,ROW()-6,"")</f>
        <v/>
      </c>
      <c r="B1833" s="25" t="str">
        <f aca="false">IF(A1833="","",INT((A1833-1)/$O$2)+1)</f>
        <v/>
      </c>
      <c r="C1833" s="25" t="str">
        <f aca="false">IF(A1833="","",MOD(A1833-1,$O$2)+1)</f>
        <v/>
      </c>
      <c r="D1833" s="27" t="str">
        <f aca="false">IF(A1833="","",IF(A1833=1,Calculadora!$D$5,G1832))</f>
        <v/>
      </c>
      <c r="E1833" s="27" t="str">
        <f aca="false">IF(A1833="","",IF($O$9=1,IF(MOD(C1833-1,$O$8)=0,Calculadora!$D$6*(1+Calculadora!$D$7)^(B1833-1),0),IF(MOD(C1833,$O$8)=0,Calculadora!$D$6*(1+Calculadora!$D$7)^(B1833-1),0)))</f>
        <v/>
      </c>
      <c r="F1833" s="27" t="str">
        <f aca="false">IF(A1833="","",(D1833+IF($O$9=1,E1833,0))*$O$7)</f>
        <v/>
      </c>
      <c r="G1833" s="27" t="str">
        <f aca="false">IF(A1833="","",D1833+E1833+F1833)</f>
        <v/>
      </c>
      <c r="H1833" s="27" t="str">
        <f aca="false">IF(A1833="","",Calculadora!$D$5+SUM($E$7:E1833))</f>
        <v/>
      </c>
      <c r="I1833" s="27" t="str">
        <f aca="false">IF(A1833="","",G1833-H1833)</f>
        <v/>
      </c>
      <c r="J1833" s="27" t="str">
        <f aca="false">IF(A1833="","",IF(C1833=$O$2,G1833,0))</f>
        <v/>
      </c>
    </row>
    <row r="1834" customFormat="false" ht="15" hidden="false" customHeight="false" outlineLevel="0" collapsed="false">
      <c r="A1834" s="25" t="str">
        <f aca="false">IF(ROW()-6&lt;=$O$3,ROW()-6,"")</f>
        <v/>
      </c>
      <c r="B1834" s="25" t="str">
        <f aca="false">IF(A1834="","",INT((A1834-1)/$O$2)+1)</f>
        <v/>
      </c>
      <c r="C1834" s="25" t="str">
        <f aca="false">IF(A1834="","",MOD(A1834-1,$O$2)+1)</f>
        <v/>
      </c>
      <c r="D1834" s="27" t="str">
        <f aca="false">IF(A1834="","",IF(A1834=1,Calculadora!$D$5,G1833))</f>
        <v/>
      </c>
      <c r="E1834" s="27" t="str">
        <f aca="false">IF(A1834="","",IF($O$9=1,IF(MOD(C1834-1,$O$8)=0,Calculadora!$D$6*(1+Calculadora!$D$7)^(B1834-1),0),IF(MOD(C1834,$O$8)=0,Calculadora!$D$6*(1+Calculadora!$D$7)^(B1834-1),0)))</f>
        <v/>
      </c>
      <c r="F1834" s="27" t="str">
        <f aca="false">IF(A1834="","",(D1834+IF($O$9=1,E1834,0))*$O$7)</f>
        <v/>
      </c>
      <c r="G1834" s="27" t="str">
        <f aca="false">IF(A1834="","",D1834+E1834+F1834)</f>
        <v/>
      </c>
      <c r="H1834" s="27" t="str">
        <f aca="false">IF(A1834="","",Calculadora!$D$5+SUM($E$7:E1834))</f>
        <v/>
      </c>
      <c r="I1834" s="27" t="str">
        <f aca="false">IF(A1834="","",G1834-H1834)</f>
        <v/>
      </c>
      <c r="J1834" s="27" t="str">
        <f aca="false">IF(A1834="","",IF(C1834=$O$2,G1834,0))</f>
        <v/>
      </c>
    </row>
    <row r="1835" customFormat="false" ht="15" hidden="false" customHeight="false" outlineLevel="0" collapsed="false">
      <c r="A1835" s="25" t="str">
        <f aca="false">IF(ROW()-6&lt;=$O$3,ROW()-6,"")</f>
        <v/>
      </c>
      <c r="B1835" s="25" t="str">
        <f aca="false">IF(A1835="","",INT((A1835-1)/$O$2)+1)</f>
        <v/>
      </c>
      <c r="C1835" s="25" t="str">
        <f aca="false">IF(A1835="","",MOD(A1835-1,$O$2)+1)</f>
        <v/>
      </c>
      <c r="D1835" s="27" t="str">
        <f aca="false">IF(A1835="","",IF(A1835=1,Calculadora!$D$5,G1834))</f>
        <v/>
      </c>
      <c r="E1835" s="27" t="str">
        <f aca="false">IF(A1835="","",IF($O$9=1,IF(MOD(C1835-1,$O$8)=0,Calculadora!$D$6*(1+Calculadora!$D$7)^(B1835-1),0),IF(MOD(C1835,$O$8)=0,Calculadora!$D$6*(1+Calculadora!$D$7)^(B1835-1),0)))</f>
        <v/>
      </c>
      <c r="F1835" s="27" t="str">
        <f aca="false">IF(A1835="","",(D1835+IF($O$9=1,E1835,0))*$O$7)</f>
        <v/>
      </c>
      <c r="G1835" s="27" t="str">
        <f aca="false">IF(A1835="","",D1835+E1835+F1835)</f>
        <v/>
      </c>
      <c r="H1835" s="27" t="str">
        <f aca="false">IF(A1835="","",Calculadora!$D$5+SUM($E$7:E1835))</f>
        <v/>
      </c>
      <c r="I1835" s="27" t="str">
        <f aca="false">IF(A1835="","",G1835-H1835)</f>
        <v/>
      </c>
      <c r="J1835" s="27" t="str">
        <f aca="false">IF(A1835="","",IF(C1835=$O$2,G1835,0))</f>
        <v/>
      </c>
    </row>
    <row r="1836" customFormat="false" ht="15" hidden="false" customHeight="false" outlineLevel="0" collapsed="false">
      <c r="A1836" s="25" t="str">
        <f aca="false">IF(ROW()-6&lt;=$O$3,ROW()-6,"")</f>
        <v/>
      </c>
      <c r="B1836" s="25" t="str">
        <f aca="false">IF(A1836="","",INT((A1836-1)/$O$2)+1)</f>
        <v/>
      </c>
      <c r="C1836" s="25" t="str">
        <f aca="false">IF(A1836="","",MOD(A1836-1,$O$2)+1)</f>
        <v/>
      </c>
      <c r="D1836" s="27" t="str">
        <f aca="false">IF(A1836="","",IF(A1836=1,Calculadora!$D$5,G1835))</f>
        <v/>
      </c>
      <c r="E1836" s="27" t="str">
        <f aca="false">IF(A1836="","",IF($O$9=1,IF(MOD(C1836-1,$O$8)=0,Calculadora!$D$6*(1+Calculadora!$D$7)^(B1836-1),0),IF(MOD(C1836,$O$8)=0,Calculadora!$D$6*(1+Calculadora!$D$7)^(B1836-1),0)))</f>
        <v/>
      </c>
      <c r="F1836" s="27" t="str">
        <f aca="false">IF(A1836="","",(D1836+IF($O$9=1,E1836,0))*$O$7)</f>
        <v/>
      </c>
      <c r="G1836" s="27" t="str">
        <f aca="false">IF(A1836="","",D1836+E1836+F1836)</f>
        <v/>
      </c>
      <c r="H1836" s="27" t="str">
        <f aca="false">IF(A1836="","",Calculadora!$D$5+SUM($E$7:E1836))</f>
        <v/>
      </c>
      <c r="I1836" s="27" t="str">
        <f aca="false">IF(A1836="","",G1836-H1836)</f>
        <v/>
      </c>
      <c r="J1836" s="27" t="str">
        <f aca="false">IF(A1836="","",IF(C1836=$O$2,G1836,0))</f>
        <v/>
      </c>
    </row>
    <row r="1837" customFormat="false" ht="15" hidden="false" customHeight="false" outlineLevel="0" collapsed="false">
      <c r="A1837" s="25" t="str">
        <f aca="false">IF(ROW()-6&lt;=$O$3,ROW()-6,"")</f>
        <v/>
      </c>
      <c r="B1837" s="25" t="str">
        <f aca="false">IF(A1837="","",INT((A1837-1)/$O$2)+1)</f>
        <v/>
      </c>
      <c r="C1837" s="25" t="str">
        <f aca="false">IF(A1837="","",MOD(A1837-1,$O$2)+1)</f>
        <v/>
      </c>
      <c r="D1837" s="27" t="str">
        <f aca="false">IF(A1837="","",IF(A1837=1,Calculadora!$D$5,G1836))</f>
        <v/>
      </c>
      <c r="E1837" s="27" t="str">
        <f aca="false">IF(A1837="","",IF($O$9=1,IF(MOD(C1837-1,$O$8)=0,Calculadora!$D$6*(1+Calculadora!$D$7)^(B1837-1),0),IF(MOD(C1837,$O$8)=0,Calculadora!$D$6*(1+Calculadora!$D$7)^(B1837-1),0)))</f>
        <v/>
      </c>
      <c r="F1837" s="27" t="str">
        <f aca="false">IF(A1837="","",(D1837+IF($O$9=1,E1837,0))*$O$7)</f>
        <v/>
      </c>
      <c r="G1837" s="27" t="str">
        <f aca="false">IF(A1837="","",D1837+E1837+F1837)</f>
        <v/>
      </c>
      <c r="H1837" s="27" t="str">
        <f aca="false">IF(A1837="","",Calculadora!$D$5+SUM($E$7:E1837))</f>
        <v/>
      </c>
      <c r="I1837" s="27" t="str">
        <f aca="false">IF(A1837="","",G1837-H1837)</f>
        <v/>
      </c>
      <c r="J1837" s="27" t="str">
        <f aca="false">IF(A1837="","",IF(C1837=$O$2,G1837,0))</f>
        <v/>
      </c>
    </row>
    <row r="1838" customFormat="false" ht="15" hidden="false" customHeight="false" outlineLevel="0" collapsed="false">
      <c r="A1838" s="25" t="str">
        <f aca="false">IF(ROW()-6&lt;=$O$3,ROW()-6,"")</f>
        <v/>
      </c>
      <c r="B1838" s="25" t="str">
        <f aca="false">IF(A1838="","",INT((A1838-1)/$O$2)+1)</f>
        <v/>
      </c>
      <c r="C1838" s="25" t="str">
        <f aca="false">IF(A1838="","",MOD(A1838-1,$O$2)+1)</f>
        <v/>
      </c>
      <c r="D1838" s="27" t="str">
        <f aca="false">IF(A1838="","",IF(A1838=1,Calculadora!$D$5,G1837))</f>
        <v/>
      </c>
      <c r="E1838" s="27" t="str">
        <f aca="false">IF(A1838="","",IF($O$9=1,IF(MOD(C1838-1,$O$8)=0,Calculadora!$D$6*(1+Calculadora!$D$7)^(B1838-1),0),IF(MOD(C1838,$O$8)=0,Calculadora!$D$6*(1+Calculadora!$D$7)^(B1838-1),0)))</f>
        <v/>
      </c>
      <c r="F1838" s="27" t="str">
        <f aca="false">IF(A1838="","",(D1838+IF($O$9=1,E1838,0))*$O$7)</f>
        <v/>
      </c>
      <c r="G1838" s="27" t="str">
        <f aca="false">IF(A1838="","",D1838+E1838+F1838)</f>
        <v/>
      </c>
      <c r="H1838" s="27" t="str">
        <f aca="false">IF(A1838="","",Calculadora!$D$5+SUM($E$7:E1838))</f>
        <v/>
      </c>
      <c r="I1838" s="27" t="str">
        <f aca="false">IF(A1838="","",G1838-H1838)</f>
        <v/>
      </c>
      <c r="J1838" s="27" t="str">
        <f aca="false">IF(A1838="","",IF(C1838=$O$2,G1838,0))</f>
        <v/>
      </c>
    </row>
    <row r="1839" customFormat="false" ht="15" hidden="false" customHeight="false" outlineLevel="0" collapsed="false">
      <c r="A1839" s="25" t="str">
        <f aca="false">IF(ROW()-6&lt;=$O$3,ROW()-6,"")</f>
        <v/>
      </c>
      <c r="B1839" s="25" t="str">
        <f aca="false">IF(A1839="","",INT((A1839-1)/$O$2)+1)</f>
        <v/>
      </c>
      <c r="C1839" s="25" t="str">
        <f aca="false">IF(A1839="","",MOD(A1839-1,$O$2)+1)</f>
        <v/>
      </c>
      <c r="D1839" s="27" t="str">
        <f aca="false">IF(A1839="","",IF(A1839=1,Calculadora!$D$5,G1838))</f>
        <v/>
      </c>
      <c r="E1839" s="27" t="str">
        <f aca="false">IF(A1839="","",IF($O$9=1,IF(MOD(C1839-1,$O$8)=0,Calculadora!$D$6*(1+Calculadora!$D$7)^(B1839-1),0),IF(MOD(C1839,$O$8)=0,Calculadora!$D$6*(1+Calculadora!$D$7)^(B1839-1),0)))</f>
        <v/>
      </c>
      <c r="F1839" s="27" t="str">
        <f aca="false">IF(A1839="","",(D1839+IF($O$9=1,E1839,0))*$O$7)</f>
        <v/>
      </c>
      <c r="G1839" s="27" t="str">
        <f aca="false">IF(A1839="","",D1839+E1839+F1839)</f>
        <v/>
      </c>
      <c r="H1839" s="27" t="str">
        <f aca="false">IF(A1839="","",Calculadora!$D$5+SUM($E$7:E1839))</f>
        <v/>
      </c>
      <c r="I1839" s="27" t="str">
        <f aca="false">IF(A1839="","",G1839-H1839)</f>
        <v/>
      </c>
      <c r="J1839" s="27" t="str">
        <f aca="false">IF(A1839="","",IF(C1839=$O$2,G1839,0))</f>
        <v/>
      </c>
    </row>
    <row r="1840" customFormat="false" ht="15" hidden="false" customHeight="false" outlineLevel="0" collapsed="false">
      <c r="A1840" s="25" t="str">
        <f aca="false">IF(ROW()-6&lt;=$O$3,ROW()-6,"")</f>
        <v/>
      </c>
      <c r="B1840" s="25" t="str">
        <f aca="false">IF(A1840="","",INT((A1840-1)/$O$2)+1)</f>
        <v/>
      </c>
      <c r="C1840" s="25" t="str">
        <f aca="false">IF(A1840="","",MOD(A1840-1,$O$2)+1)</f>
        <v/>
      </c>
      <c r="D1840" s="27" t="str">
        <f aca="false">IF(A1840="","",IF(A1840=1,Calculadora!$D$5,G1839))</f>
        <v/>
      </c>
      <c r="E1840" s="27" t="str">
        <f aca="false">IF(A1840="","",IF($O$9=1,IF(MOD(C1840-1,$O$8)=0,Calculadora!$D$6*(1+Calculadora!$D$7)^(B1840-1),0),IF(MOD(C1840,$O$8)=0,Calculadora!$D$6*(1+Calculadora!$D$7)^(B1840-1),0)))</f>
        <v/>
      </c>
      <c r="F1840" s="27" t="str">
        <f aca="false">IF(A1840="","",(D1840+IF($O$9=1,E1840,0))*$O$7)</f>
        <v/>
      </c>
      <c r="G1840" s="27" t="str">
        <f aca="false">IF(A1840="","",D1840+E1840+F1840)</f>
        <v/>
      </c>
      <c r="H1840" s="27" t="str">
        <f aca="false">IF(A1840="","",Calculadora!$D$5+SUM($E$7:E1840))</f>
        <v/>
      </c>
      <c r="I1840" s="27" t="str">
        <f aca="false">IF(A1840="","",G1840-H1840)</f>
        <v/>
      </c>
      <c r="J1840" s="27" t="str">
        <f aca="false">IF(A1840="","",IF(C1840=$O$2,G1840,0))</f>
        <v/>
      </c>
    </row>
    <row r="1841" customFormat="false" ht="15" hidden="false" customHeight="false" outlineLevel="0" collapsed="false">
      <c r="A1841" s="25" t="str">
        <f aca="false">IF(ROW()-6&lt;=$O$3,ROW()-6,"")</f>
        <v/>
      </c>
      <c r="B1841" s="25" t="str">
        <f aca="false">IF(A1841="","",INT((A1841-1)/$O$2)+1)</f>
        <v/>
      </c>
      <c r="C1841" s="25" t="str">
        <f aca="false">IF(A1841="","",MOD(A1841-1,$O$2)+1)</f>
        <v/>
      </c>
      <c r="D1841" s="27" t="str">
        <f aca="false">IF(A1841="","",IF(A1841=1,Calculadora!$D$5,G1840))</f>
        <v/>
      </c>
      <c r="E1841" s="27" t="str">
        <f aca="false">IF(A1841="","",IF($O$9=1,IF(MOD(C1841-1,$O$8)=0,Calculadora!$D$6*(1+Calculadora!$D$7)^(B1841-1),0),IF(MOD(C1841,$O$8)=0,Calculadora!$D$6*(1+Calculadora!$D$7)^(B1841-1),0)))</f>
        <v/>
      </c>
      <c r="F1841" s="27" t="str">
        <f aca="false">IF(A1841="","",(D1841+IF($O$9=1,E1841,0))*$O$7)</f>
        <v/>
      </c>
      <c r="G1841" s="27" t="str">
        <f aca="false">IF(A1841="","",D1841+E1841+F1841)</f>
        <v/>
      </c>
      <c r="H1841" s="27" t="str">
        <f aca="false">IF(A1841="","",Calculadora!$D$5+SUM($E$7:E1841))</f>
        <v/>
      </c>
      <c r="I1841" s="27" t="str">
        <f aca="false">IF(A1841="","",G1841-H1841)</f>
        <v/>
      </c>
      <c r="J1841" s="27" t="str">
        <f aca="false">IF(A1841="","",IF(C1841=$O$2,G1841,0))</f>
        <v/>
      </c>
    </row>
    <row r="1842" customFormat="false" ht="15" hidden="false" customHeight="false" outlineLevel="0" collapsed="false">
      <c r="A1842" s="25" t="str">
        <f aca="false">IF(ROW()-6&lt;=$O$3,ROW()-6,"")</f>
        <v/>
      </c>
      <c r="B1842" s="25" t="str">
        <f aca="false">IF(A1842="","",INT((A1842-1)/$O$2)+1)</f>
        <v/>
      </c>
      <c r="C1842" s="25" t="str">
        <f aca="false">IF(A1842="","",MOD(A1842-1,$O$2)+1)</f>
        <v/>
      </c>
      <c r="D1842" s="27" t="str">
        <f aca="false">IF(A1842="","",IF(A1842=1,Calculadora!$D$5,G1841))</f>
        <v/>
      </c>
      <c r="E1842" s="27" t="str">
        <f aca="false">IF(A1842="","",IF($O$9=1,IF(MOD(C1842-1,$O$8)=0,Calculadora!$D$6*(1+Calculadora!$D$7)^(B1842-1),0),IF(MOD(C1842,$O$8)=0,Calculadora!$D$6*(1+Calculadora!$D$7)^(B1842-1),0)))</f>
        <v/>
      </c>
      <c r="F1842" s="27" t="str">
        <f aca="false">IF(A1842="","",(D1842+IF($O$9=1,E1842,0))*$O$7)</f>
        <v/>
      </c>
      <c r="G1842" s="27" t="str">
        <f aca="false">IF(A1842="","",D1842+E1842+F1842)</f>
        <v/>
      </c>
      <c r="H1842" s="27" t="str">
        <f aca="false">IF(A1842="","",Calculadora!$D$5+SUM($E$7:E1842))</f>
        <v/>
      </c>
      <c r="I1842" s="27" t="str">
        <f aca="false">IF(A1842="","",G1842-H1842)</f>
        <v/>
      </c>
      <c r="J1842" s="27" t="str">
        <f aca="false">IF(A1842="","",IF(C1842=$O$2,G1842,0))</f>
        <v/>
      </c>
    </row>
    <row r="1843" customFormat="false" ht="15" hidden="false" customHeight="false" outlineLevel="0" collapsed="false">
      <c r="A1843" s="25" t="str">
        <f aca="false">IF(ROW()-6&lt;=$O$3,ROW()-6,"")</f>
        <v/>
      </c>
      <c r="B1843" s="25" t="str">
        <f aca="false">IF(A1843="","",INT((A1843-1)/$O$2)+1)</f>
        <v/>
      </c>
      <c r="C1843" s="25" t="str">
        <f aca="false">IF(A1843="","",MOD(A1843-1,$O$2)+1)</f>
        <v/>
      </c>
      <c r="D1843" s="27" t="str">
        <f aca="false">IF(A1843="","",IF(A1843=1,Calculadora!$D$5,G1842))</f>
        <v/>
      </c>
      <c r="E1843" s="27" t="str">
        <f aca="false">IF(A1843="","",IF($O$9=1,IF(MOD(C1843-1,$O$8)=0,Calculadora!$D$6*(1+Calculadora!$D$7)^(B1843-1),0),IF(MOD(C1843,$O$8)=0,Calculadora!$D$6*(1+Calculadora!$D$7)^(B1843-1),0)))</f>
        <v/>
      </c>
      <c r="F1843" s="27" t="str">
        <f aca="false">IF(A1843="","",(D1843+IF($O$9=1,E1843,0))*$O$7)</f>
        <v/>
      </c>
      <c r="G1843" s="27" t="str">
        <f aca="false">IF(A1843="","",D1843+E1843+F1843)</f>
        <v/>
      </c>
      <c r="H1843" s="27" t="str">
        <f aca="false">IF(A1843="","",Calculadora!$D$5+SUM($E$7:E1843))</f>
        <v/>
      </c>
      <c r="I1843" s="27" t="str">
        <f aca="false">IF(A1843="","",G1843-H1843)</f>
        <v/>
      </c>
      <c r="J1843" s="27" t="str">
        <f aca="false">IF(A1843="","",IF(C1843=$O$2,G1843,0))</f>
        <v/>
      </c>
    </row>
    <row r="1844" customFormat="false" ht="15" hidden="false" customHeight="false" outlineLevel="0" collapsed="false">
      <c r="A1844" s="25" t="str">
        <f aca="false">IF(ROW()-6&lt;=$O$3,ROW()-6,"")</f>
        <v/>
      </c>
      <c r="B1844" s="25" t="str">
        <f aca="false">IF(A1844="","",INT((A1844-1)/$O$2)+1)</f>
        <v/>
      </c>
      <c r="C1844" s="25" t="str">
        <f aca="false">IF(A1844="","",MOD(A1844-1,$O$2)+1)</f>
        <v/>
      </c>
      <c r="D1844" s="27" t="str">
        <f aca="false">IF(A1844="","",IF(A1844=1,Calculadora!$D$5,G1843))</f>
        <v/>
      </c>
      <c r="E1844" s="27" t="str">
        <f aca="false">IF(A1844="","",IF($O$9=1,IF(MOD(C1844-1,$O$8)=0,Calculadora!$D$6*(1+Calculadora!$D$7)^(B1844-1),0),IF(MOD(C1844,$O$8)=0,Calculadora!$D$6*(1+Calculadora!$D$7)^(B1844-1),0)))</f>
        <v/>
      </c>
      <c r="F1844" s="27" t="str">
        <f aca="false">IF(A1844="","",(D1844+IF($O$9=1,E1844,0))*$O$7)</f>
        <v/>
      </c>
      <c r="G1844" s="27" t="str">
        <f aca="false">IF(A1844="","",D1844+E1844+F1844)</f>
        <v/>
      </c>
      <c r="H1844" s="27" t="str">
        <f aca="false">IF(A1844="","",Calculadora!$D$5+SUM($E$7:E1844))</f>
        <v/>
      </c>
      <c r="I1844" s="27" t="str">
        <f aca="false">IF(A1844="","",G1844-H1844)</f>
        <v/>
      </c>
      <c r="J1844" s="27" t="str">
        <f aca="false">IF(A1844="","",IF(C1844=$O$2,G1844,0))</f>
        <v/>
      </c>
    </row>
    <row r="1845" customFormat="false" ht="15" hidden="false" customHeight="false" outlineLevel="0" collapsed="false">
      <c r="A1845" s="25" t="str">
        <f aca="false">IF(ROW()-6&lt;=$O$3,ROW()-6,"")</f>
        <v/>
      </c>
      <c r="B1845" s="25" t="str">
        <f aca="false">IF(A1845="","",INT((A1845-1)/$O$2)+1)</f>
        <v/>
      </c>
      <c r="C1845" s="25" t="str">
        <f aca="false">IF(A1845="","",MOD(A1845-1,$O$2)+1)</f>
        <v/>
      </c>
      <c r="D1845" s="27" t="str">
        <f aca="false">IF(A1845="","",IF(A1845=1,Calculadora!$D$5,G1844))</f>
        <v/>
      </c>
      <c r="E1845" s="27" t="str">
        <f aca="false">IF(A1845="","",IF($O$9=1,IF(MOD(C1845-1,$O$8)=0,Calculadora!$D$6*(1+Calculadora!$D$7)^(B1845-1),0),IF(MOD(C1845,$O$8)=0,Calculadora!$D$6*(1+Calculadora!$D$7)^(B1845-1),0)))</f>
        <v/>
      </c>
      <c r="F1845" s="27" t="str">
        <f aca="false">IF(A1845="","",(D1845+IF($O$9=1,E1845,0))*$O$7)</f>
        <v/>
      </c>
      <c r="G1845" s="27" t="str">
        <f aca="false">IF(A1845="","",D1845+E1845+F1845)</f>
        <v/>
      </c>
      <c r="H1845" s="27" t="str">
        <f aca="false">IF(A1845="","",Calculadora!$D$5+SUM($E$7:E1845))</f>
        <v/>
      </c>
      <c r="I1845" s="27" t="str">
        <f aca="false">IF(A1845="","",G1845-H1845)</f>
        <v/>
      </c>
      <c r="J1845" s="27" t="str">
        <f aca="false">IF(A1845="","",IF(C1845=$O$2,G1845,0))</f>
        <v/>
      </c>
    </row>
    <row r="1846" customFormat="false" ht="15" hidden="false" customHeight="false" outlineLevel="0" collapsed="false">
      <c r="A1846" s="25" t="str">
        <f aca="false">IF(ROW()-6&lt;=$O$3,ROW()-6,"")</f>
        <v/>
      </c>
      <c r="B1846" s="25" t="str">
        <f aca="false">IF(A1846="","",INT((A1846-1)/$O$2)+1)</f>
        <v/>
      </c>
      <c r="C1846" s="25" t="str">
        <f aca="false">IF(A1846="","",MOD(A1846-1,$O$2)+1)</f>
        <v/>
      </c>
      <c r="D1846" s="27" t="str">
        <f aca="false">IF(A1846="","",IF(A1846=1,Calculadora!$D$5,G1845))</f>
        <v/>
      </c>
      <c r="E1846" s="27" t="str">
        <f aca="false">IF(A1846="","",IF($O$9=1,IF(MOD(C1846-1,$O$8)=0,Calculadora!$D$6*(1+Calculadora!$D$7)^(B1846-1),0),IF(MOD(C1846,$O$8)=0,Calculadora!$D$6*(1+Calculadora!$D$7)^(B1846-1),0)))</f>
        <v/>
      </c>
      <c r="F1846" s="27" t="str">
        <f aca="false">IF(A1846="","",(D1846+IF($O$9=1,E1846,0))*$O$7)</f>
        <v/>
      </c>
      <c r="G1846" s="27" t="str">
        <f aca="false">IF(A1846="","",D1846+E1846+F1846)</f>
        <v/>
      </c>
      <c r="H1846" s="27" t="str">
        <f aca="false">IF(A1846="","",Calculadora!$D$5+SUM($E$7:E1846))</f>
        <v/>
      </c>
      <c r="I1846" s="27" t="str">
        <f aca="false">IF(A1846="","",G1846-H1846)</f>
        <v/>
      </c>
      <c r="J1846" s="27" t="str">
        <f aca="false">IF(A1846="","",IF(C1846=$O$2,G1846,0))</f>
        <v/>
      </c>
    </row>
    <row r="1847" customFormat="false" ht="15" hidden="false" customHeight="false" outlineLevel="0" collapsed="false">
      <c r="A1847" s="25" t="str">
        <f aca="false">IF(ROW()-6&lt;=$O$3,ROW()-6,"")</f>
        <v/>
      </c>
      <c r="B1847" s="25" t="str">
        <f aca="false">IF(A1847="","",INT((A1847-1)/$O$2)+1)</f>
        <v/>
      </c>
      <c r="C1847" s="25" t="str">
        <f aca="false">IF(A1847="","",MOD(A1847-1,$O$2)+1)</f>
        <v/>
      </c>
      <c r="D1847" s="27" t="str">
        <f aca="false">IF(A1847="","",IF(A1847=1,Calculadora!$D$5,G1846))</f>
        <v/>
      </c>
      <c r="E1847" s="27" t="str">
        <f aca="false">IF(A1847="","",IF($O$9=1,IF(MOD(C1847-1,$O$8)=0,Calculadora!$D$6*(1+Calculadora!$D$7)^(B1847-1),0),IF(MOD(C1847,$O$8)=0,Calculadora!$D$6*(1+Calculadora!$D$7)^(B1847-1),0)))</f>
        <v/>
      </c>
      <c r="F1847" s="27" t="str">
        <f aca="false">IF(A1847="","",(D1847+IF($O$9=1,E1847,0))*$O$7)</f>
        <v/>
      </c>
      <c r="G1847" s="27" t="str">
        <f aca="false">IF(A1847="","",D1847+E1847+F1847)</f>
        <v/>
      </c>
      <c r="H1847" s="27" t="str">
        <f aca="false">IF(A1847="","",Calculadora!$D$5+SUM($E$7:E1847))</f>
        <v/>
      </c>
      <c r="I1847" s="27" t="str">
        <f aca="false">IF(A1847="","",G1847-H1847)</f>
        <v/>
      </c>
      <c r="J1847" s="27" t="str">
        <f aca="false">IF(A1847="","",IF(C1847=$O$2,G1847,0))</f>
        <v/>
      </c>
    </row>
    <row r="1848" customFormat="false" ht="15" hidden="false" customHeight="false" outlineLevel="0" collapsed="false">
      <c r="A1848" s="25" t="str">
        <f aca="false">IF(ROW()-6&lt;=$O$3,ROW()-6,"")</f>
        <v/>
      </c>
      <c r="B1848" s="25" t="str">
        <f aca="false">IF(A1848="","",INT((A1848-1)/$O$2)+1)</f>
        <v/>
      </c>
      <c r="C1848" s="25" t="str">
        <f aca="false">IF(A1848="","",MOD(A1848-1,$O$2)+1)</f>
        <v/>
      </c>
      <c r="D1848" s="27" t="str">
        <f aca="false">IF(A1848="","",IF(A1848=1,Calculadora!$D$5,G1847))</f>
        <v/>
      </c>
      <c r="E1848" s="27" t="str">
        <f aca="false">IF(A1848="","",IF($O$9=1,IF(MOD(C1848-1,$O$8)=0,Calculadora!$D$6*(1+Calculadora!$D$7)^(B1848-1),0),IF(MOD(C1848,$O$8)=0,Calculadora!$D$6*(1+Calculadora!$D$7)^(B1848-1),0)))</f>
        <v/>
      </c>
      <c r="F1848" s="27" t="str">
        <f aca="false">IF(A1848="","",(D1848+IF($O$9=1,E1848,0))*$O$7)</f>
        <v/>
      </c>
      <c r="G1848" s="27" t="str">
        <f aca="false">IF(A1848="","",D1848+E1848+F1848)</f>
        <v/>
      </c>
      <c r="H1848" s="27" t="str">
        <f aca="false">IF(A1848="","",Calculadora!$D$5+SUM($E$7:E1848))</f>
        <v/>
      </c>
      <c r="I1848" s="27" t="str">
        <f aca="false">IF(A1848="","",G1848-H1848)</f>
        <v/>
      </c>
      <c r="J1848" s="27" t="str">
        <f aca="false">IF(A1848="","",IF(C1848=$O$2,G1848,0))</f>
        <v/>
      </c>
    </row>
    <row r="1849" customFormat="false" ht="15" hidden="false" customHeight="false" outlineLevel="0" collapsed="false">
      <c r="A1849" s="25" t="str">
        <f aca="false">IF(ROW()-6&lt;=$O$3,ROW()-6,"")</f>
        <v/>
      </c>
      <c r="B1849" s="25" t="str">
        <f aca="false">IF(A1849="","",INT((A1849-1)/$O$2)+1)</f>
        <v/>
      </c>
      <c r="C1849" s="25" t="str">
        <f aca="false">IF(A1849="","",MOD(A1849-1,$O$2)+1)</f>
        <v/>
      </c>
      <c r="D1849" s="27" t="str">
        <f aca="false">IF(A1849="","",IF(A1849=1,Calculadora!$D$5,G1848))</f>
        <v/>
      </c>
      <c r="E1849" s="27" t="str">
        <f aca="false">IF(A1849="","",IF($O$9=1,IF(MOD(C1849-1,$O$8)=0,Calculadora!$D$6*(1+Calculadora!$D$7)^(B1849-1),0),IF(MOD(C1849,$O$8)=0,Calculadora!$D$6*(1+Calculadora!$D$7)^(B1849-1),0)))</f>
        <v/>
      </c>
      <c r="F1849" s="27" t="str">
        <f aca="false">IF(A1849="","",(D1849+IF($O$9=1,E1849,0))*$O$7)</f>
        <v/>
      </c>
      <c r="G1849" s="27" t="str">
        <f aca="false">IF(A1849="","",D1849+E1849+F1849)</f>
        <v/>
      </c>
      <c r="H1849" s="27" t="str">
        <f aca="false">IF(A1849="","",Calculadora!$D$5+SUM($E$7:E1849))</f>
        <v/>
      </c>
      <c r="I1849" s="27" t="str">
        <f aca="false">IF(A1849="","",G1849-H1849)</f>
        <v/>
      </c>
      <c r="J1849" s="27" t="str">
        <f aca="false">IF(A1849="","",IF(C1849=$O$2,G1849,0))</f>
        <v/>
      </c>
    </row>
    <row r="1850" customFormat="false" ht="15" hidden="false" customHeight="false" outlineLevel="0" collapsed="false">
      <c r="A1850" s="25" t="str">
        <f aca="false">IF(ROW()-6&lt;=$O$3,ROW()-6,"")</f>
        <v/>
      </c>
      <c r="B1850" s="25" t="str">
        <f aca="false">IF(A1850="","",INT((A1850-1)/$O$2)+1)</f>
        <v/>
      </c>
      <c r="C1850" s="25" t="str">
        <f aca="false">IF(A1850="","",MOD(A1850-1,$O$2)+1)</f>
        <v/>
      </c>
      <c r="D1850" s="27" t="str">
        <f aca="false">IF(A1850="","",IF(A1850=1,Calculadora!$D$5,G1849))</f>
        <v/>
      </c>
      <c r="E1850" s="27" t="str">
        <f aca="false">IF(A1850="","",IF($O$9=1,IF(MOD(C1850-1,$O$8)=0,Calculadora!$D$6*(1+Calculadora!$D$7)^(B1850-1),0),IF(MOD(C1850,$O$8)=0,Calculadora!$D$6*(1+Calculadora!$D$7)^(B1850-1),0)))</f>
        <v/>
      </c>
      <c r="F1850" s="27" t="str">
        <f aca="false">IF(A1850="","",(D1850+IF($O$9=1,E1850,0))*$O$7)</f>
        <v/>
      </c>
      <c r="G1850" s="27" t="str">
        <f aca="false">IF(A1850="","",D1850+E1850+F1850)</f>
        <v/>
      </c>
      <c r="H1850" s="27" t="str">
        <f aca="false">IF(A1850="","",Calculadora!$D$5+SUM($E$7:E1850))</f>
        <v/>
      </c>
      <c r="I1850" s="27" t="str">
        <f aca="false">IF(A1850="","",G1850-H1850)</f>
        <v/>
      </c>
      <c r="J1850" s="27" t="str">
        <f aca="false">IF(A1850="","",IF(C1850=$O$2,G1850,0))</f>
        <v/>
      </c>
    </row>
    <row r="1851" customFormat="false" ht="15" hidden="false" customHeight="false" outlineLevel="0" collapsed="false">
      <c r="A1851" s="25" t="str">
        <f aca="false">IF(ROW()-6&lt;=$O$3,ROW()-6,"")</f>
        <v/>
      </c>
      <c r="B1851" s="25" t="str">
        <f aca="false">IF(A1851="","",INT((A1851-1)/$O$2)+1)</f>
        <v/>
      </c>
      <c r="C1851" s="25" t="str">
        <f aca="false">IF(A1851="","",MOD(A1851-1,$O$2)+1)</f>
        <v/>
      </c>
      <c r="D1851" s="27" t="str">
        <f aca="false">IF(A1851="","",IF(A1851=1,Calculadora!$D$5,G1850))</f>
        <v/>
      </c>
      <c r="E1851" s="27" t="str">
        <f aca="false">IF(A1851="","",IF($O$9=1,IF(MOD(C1851-1,$O$8)=0,Calculadora!$D$6*(1+Calculadora!$D$7)^(B1851-1),0),IF(MOD(C1851,$O$8)=0,Calculadora!$D$6*(1+Calculadora!$D$7)^(B1851-1),0)))</f>
        <v/>
      </c>
      <c r="F1851" s="27" t="str">
        <f aca="false">IF(A1851="","",(D1851+IF($O$9=1,E1851,0))*$O$7)</f>
        <v/>
      </c>
      <c r="G1851" s="27" t="str">
        <f aca="false">IF(A1851="","",D1851+E1851+F1851)</f>
        <v/>
      </c>
      <c r="H1851" s="27" t="str">
        <f aca="false">IF(A1851="","",Calculadora!$D$5+SUM($E$7:E1851))</f>
        <v/>
      </c>
      <c r="I1851" s="27" t="str">
        <f aca="false">IF(A1851="","",G1851-H1851)</f>
        <v/>
      </c>
      <c r="J1851" s="27" t="str">
        <f aca="false">IF(A1851="","",IF(C1851=$O$2,G1851,0))</f>
        <v/>
      </c>
    </row>
    <row r="1852" customFormat="false" ht="15" hidden="false" customHeight="false" outlineLevel="0" collapsed="false">
      <c r="A1852" s="25" t="str">
        <f aca="false">IF(ROW()-6&lt;=$O$3,ROW()-6,"")</f>
        <v/>
      </c>
      <c r="B1852" s="25" t="str">
        <f aca="false">IF(A1852="","",INT((A1852-1)/$O$2)+1)</f>
        <v/>
      </c>
      <c r="C1852" s="25" t="str">
        <f aca="false">IF(A1852="","",MOD(A1852-1,$O$2)+1)</f>
        <v/>
      </c>
      <c r="D1852" s="27" t="str">
        <f aca="false">IF(A1852="","",IF(A1852=1,Calculadora!$D$5,G1851))</f>
        <v/>
      </c>
      <c r="E1852" s="27" t="str">
        <f aca="false">IF(A1852="","",IF($O$9=1,IF(MOD(C1852-1,$O$8)=0,Calculadora!$D$6*(1+Calculadora!$D$7)^(B1852-1),0),IF(MOD(C1852,$O$8)=0,Calculadora!$D$6*(1+Calculadora!$D$7)^(B1852-1),0)))</f>
        <v/>
      </c>
      <c r="F1852" s="27" t="str">
        <f aca="false">IF(A1852="","",(D1852+IF($O$9=1,E1852,0))*$O$7)</f>
        <v/>
      </c>
      <c r="G1852" s="27" t="str">
        <f aca="false">IF(A1852="","",D1852+E1852+F1852)</f>
        <v/>
      </c>
      <c r="H1852" s="27" t="str">
        <f aca="false">IF(A1852="","",Calculadora!$D$5+SUM($E$7:E1852))</f>
        <v/>
      </c>
      <c r="I1852" s="27" t="str">
        <f aca="false">IF(A1852="","",G1852-H1852)</f>
        <v/>
      </c>
      <c r="J1852" s="27" t="str">
        <f aca="false">IF(A1852="","",IF(C1852=$O$2,G1852,0))</f>
        <v/>
      </c>
    </row>
    <row r="1853" customFormat="false" ht="15" hidden="false" customHeight="false" outlineLevel="0" collapsed="false">
      <c r="A1853" s="25" t="str">
        <f aca="false">IF(ROW()-6&lt;=$O$3,ROW()-6,"")</f>
        <v/>
      </c>
      <c r="B1853" s="25" t="str">
        <f aca="false">IF(A1853="","",INT((A1853-1)/$O$2)+1)</f>
        <v/>
      </c>
      <c r="C1853" s="25" t="str">
        <f aca="false">IF(A1853="","",MOD(A1853-1,$O$2)+1)</f>
        <v/>
      </c>
      <c r="D1853" s="27" t="str">
        <f aca="false">IF(A1853="","",IF(A1853=1,Calculadora!$D$5,G1852))</f>
        <v/>
      </c>
      <c r="E1853" s="27" t="str">
        <f aca="false">IF(A1853="","",IF($O$9=1,IF(MOD(C1853-1,$O$8)=0,Calculadora!$D$6*(1+Calculadora!$D$7)^(B1853-1),0),IF(MOD(C1853,$O$8)=0,Calculadora!$D$6*(1+Calculadora!$D$7)^(B1853-1),0)))</f>
        <v/>
      </c>
      <c r="F1853" s="27" t="str">
        <f aca="false">IF(A1853="","",(D1853+IF($O$9=1,E1853,0))*$O$7)</f>
        <v/>
      </c>
      <c r="G1853" s="27" t="str">
        <f aca="false">IF(A1853="","",D1853+E1853+F1853)</f>
        <v/>
      </c>
      <c r="H1853" s="27" t="str">
        <f aca="false">IF(A1853="","",Calculadora!$D$5+SUM($E$7:E1853))</f>
        <v/>
      </c>
      <c r="I1853" s="27" t="str">
        <f aca="false">IF(A1853="","",G1853-H1853)</f>
        <v/>
      </c>
      <c r="J1853" s="27" t="str">
        <f aca="false">IF(A1853="","",IF(C1853=$O$2,G1853,0))</f>
        <v/>
      </c>
    </row>
    <row r="1854" customFormat="false" ht="15" hidden="false" customHeight="false" outlineLevel="0" collapsed="false">
      <c r="A1854" s="25" t="str">
        <f aca="false">IF(ROW()-6&lt;=$O$3,ROW()-6,"")</f>
        <v/>
      </c>
      <c r="B1854" s="25" t="str">
        <f aca="false">IF(A1854="","",INT((A1854-1)/$O$2)+1)</f>
        <v/>
      </c>
      <c r="C1854" s="25" t="str">
        <f aca="false">IF(A1854="","",MOD(A1854-1,$O$2)+1)</f>
        <v/>
      </c>
      <c r="D1854" s="27" t="str">
        <f aca="false">IF(A1854="","",IF(A1854=1,Calculadora!$D$5,G1853))</f>
        <v/>
      </c>
      <c r="E1854" s="27" t="str">
        <f aca="false">IF(A1854="","",IF($O$9=1,IF(MOD(C1854-1,$O$8)=0,Calculadora!$D$6*(1+Calculadora!$D$7)^(B1854-1),0),IF(MOD(C1854,$O$8)=0,Calculadora!$D$6*(1+Calculadora!$D$7)^(B1854-1),0)))</f>
        <v/>
      </c>
      <c r="F1854" s="27" t="str">
        <f aca="false">IF(A1854="","",(D1854+IF($O$9=1,E1854,0))*$O$7)</f>
        <v/>
      </c>
      <c r="G1854" s="27" t="str">
        <f aca="false">IF(A1854="","",D1854+E1854+F1854)</f>
        <v/>
      </c>
      <c r="H1854" s="27" t="str">
        <f aca="false">IF(A1854="","",Calculadora!$D$5+SUM($E$7:E1854))</f>
        <v/>
      </c>
      <c r="I1854" s="27" t="str">
        <f aca="false">IF(A1854="","",G1854-H1854)</f>
        <v/>
      </c>
      <c r="J1854" s="27" t="str">
        <f aca="false">IF(A1854="","",IF(C1854=$O$2,G1854,0))</f>
        <v/>
      </c>
    </row>
    <row r="1855" customFormat="false" ht="15" hidden="false" customHeight="false" outlineLevel="0" collapsed="false">
      <c r="A1855" s="25" t="str">
        <f aca="false">IF(ROW()-6&lt;=$O$3,ROW()-6,"")</f>
        <v/>
      </c>
      <c r="B1855" s="25" t="str">
        <f aca="false">IF(A1855="","",INT((A1855-1)/$O$2)+1)</f>
        <v/>
      </c>
      <c r="C1855" s="25" t="str">
        <f aca="false">IF(A1855="","",MOD(A1855-1,$O$2)+1)</f>
        <v/>
      </c>
      <c r="D1855" s="27" t="str">
        <f aca="false">IF(A1855="","",IF(A1855=1,Calculadora!$D$5,G1854))</f>
        <v/>
      </c>
      <c r="E1855" s="27" t="str">
        <f aca="false">IF(A1855="","",IF($O$9=1,IF(MOD(C1855-1,$O$8)=0,Calculadora!$D$6*(1+Calculadora!$D$7)^(B1855-1),0),IF(MOD(C1855,$O$8)=0,Calculadora!$D$6*(1+Calculadora!$D$7)^(B1855-1),0)))</f>
        <v/>
      </c>
      <c r="F1855" s="27" t="str">
        <f aca="false">IF(A1855="","",(D1855+IF($O$9=1,E1855,0))*$O$7)</f>
        <v/>
      </c>
      <c r="G1855" s="27" t="str">
        <f aca="false">IF(A1855="","",D1855+E1855+F1855)</f>
        <v/>
      </c>
      <c r="H1855" s="27" t="str">
        <f aca="false">IF(A1855="","",Calculadora!$D$5+SUM($E$7:E1855))</f>
        <v/>
      </c>
      <c r="I1855" s="27" t="str">
        <f aca="false">IF(A1855="","",G1855-H1855)</f>
        <v/>
      </c>
      <c r="J1855" s="27" t="str">
        <f aca="false">IF(A1855="","",IF(C1855=$O$2,G1855,0))</f>
        <v/>
      </c>
    </row>
    <row r="1856" customFormat="false" ht="15" hidden="false" customHeight="false" outlineLevel="0" collapsed="false">
      <c r="A1856" s="25" t="str">
        <f aca="false">IF(ROW()-6&lt;=$O$3,ROW()-6,"")</f>
        <v/>
      </c>
      <c r="B1856" s="25" t="str">
        <f aca="false">IF(A1856="","",INT((A1856-1)/$O$2)+1)</f>
        <v/>
      </c>
      <c r="C1856" s="25" t="str">
        <f aca="false">IF(A1856="","",MOD(A1856-1,$O$2)+1)</f>
        <v/>
      </c>
      <c r="D1856" s="27" t="str">
        <f aca="false">IF(A1856="","",IF(A1856=1,Calculadora!$D$5,G1855))</f>
        <v/>
      </c>
      <c r="E1856" s="27" t="str">
        <f aca="false">IF(A1856="","",IF($O$9=1,IF(MOD(C1856-1,$O$8)=0,Calculadora!$D$6*(1+Calculadora!$D$7)^(B1856-1),0),IF(MOD(C1856,$O$8)=0,Calculadora!$D$6*(1+Calculadora!$D$7)^(B1856-1),0)))</f>
        <v/>
      </c>
      <c r="F1856" s="27" t="str">
        <f aca="false">IF(A1856="","",(D1856+IF($O$9=1,E1856,0))*$O$7)</f>
        <v/>
      </c>
      <c r="G1856" s="27" t="str">
        <f aca="false">IF(A1856="","",D1856+E1856+F1856)</f>
        <v/>
      </c>
      <c r="H1856" s="27" t="str">
        <f aca="false">IF(A1856="","",Calculadora!$D$5+SUM($E$7:E1856))</f>
        <v/>
      </c>
      <c r="I1856" s="27" t="str">
        <f aca="false">IF(A1856="","",G1856-H1856)</f>
        <v/>
      </c>
      <c r="J1856" s="27" t="str">
        <f aca="false">IF(A1856="","",IF(C1856=$O$2,G1856,0))</f>
        <v/>
      </c>
    </row>
    <row r="1857" customFormat="false" ht="15" hidden="false" customHeight="false" outlineLevel="0" collapsed="false">
      <c r="A1857" s="25" t="str">
        <f aca="false">IF(ROW()-6&lt;=$O$3,ROW()-6,"")</f>
        <v/>
      </c>
      <c r="B1857" s="25" t="str">
        <f aca="false">IF(A1857="","",INT((A1857-1)/$O$2)+1)</f>
        <v/>
      </c>
      <c r="C1857" s="25" t="str">
        <f aca="false">IF(A1857="","",MOD(A1857-1,$O$2)+1)</f>
        <v/>
      </c>
      <c r="D1857" s="27" t="str">
        <f aca="false">IF(A1857="","",IF(A1857=1,Calculadora!$D$5,G1856))</f>
        <v/>
      </c>
      <c r="E1857" s="27" t="str">
        <f aca="false">IF(A1857="","",IF($O$9=1,IF(MOD(C1857-1,$O$8)=0,Calculadora!$D$6*(1+Calculadora!$D$7)^(B1857-1),0),IF(MOD(C1857,$O$8)=0,Calculadora!$D$6*(1+Calculadora!$D$7)^(B1857-1),0)))</f>
        <v/>
      </c>
      <c r="F1857" s="27" t="str">
        <f aca="false">IF(A1857="","",(D1857+IF($O$9=1,E1857,0))*$O$7)</f>
        <v/>
      </c>
      <c r="G1857" s="27" t="str">
        <f aca="false">IF(A1857="","",D1857+E1857+F1857)</f>
        <v/>
      </c>
      <c r="H1857" s="27" t="str">
        <f aca="false">IF(A1857="","",Calculadora!$D$5+SUM($E$7:E1857))</f>
        <v/>
      </c>
      <c r="I1857" s="27" t="str">
        <f aca="false">IF(A1857="","",G1857-H1857)</f>
        <v/>
      </c>
      <c r="J1857" s="27" t="str">
        <f aca="false">IF(A1857="","",IF(C1857=$O$2,G1857,0))</f>
        <v/>
      </c>
    </row>
    <row r="1858" customFormat="false" ht="15" hidden="false" customHeight="false" outlineLevel="0" collapsed="false">
      <c r="A1858" s="25" t="str">
        <f aca="false">IF(ROW()-6&lt;=$O$3,ROW()-6,"")</f>
        <v/>
      </c>
      <c r="B1858" s="25" t="str">
        <f aca="false">IF(A1858="","",INT((A1858-1)/$O$2)+1)</f>
        <v/>
      </c>
      <c r="C1858" s="25" t="str">
        <f aca="false">IF(A1858="","",MOD(A1858-1,$O$2)+1)</f>
        <v/>
      </c>
      <c r="D1858" s="27" t="str">
        <f aca="false">IF(A1858="","",IF(A1858=1,Calculadora!$D$5,G1857))</f>
        <v/>
      </c>
      <c r="E1858" s="27" t="str">
        <f aca="false">IF(A1858="","",IF($O$9=1,IF(MOD(C1858-1,$O$8)=0,Calculadora!$D$6*(1+Calculadora!$D$7)^(B1858-1),0),IF(MOD(C1858,$O$8)=0,Calculadora!$D$6*(1+Calculadora!$D$7)^(B1858-1),0)))</f>
        <v/>
      </c>
      <c r="F1858" s="27" t="str">
        <f aca="false">IF(A1858="","",(D1858+IF($O$9=1,E1858,0))*$O$7)</f>
        <v/>
      </c>
      <c r="G1858" s="27" t="str">
        <f aca="false">IF(A1858="","",D1858+E1858+F1858)</f>
        <v/>
      </c>
      <c r="H1858" s="27" t="str">
        <f aca="false">IF(A1858="","",Calculadora!$D$5+SUM($E$7:E1858))</f>
        <v/>
      </c>
      <c r="I1858" s="27" t="str">
        <f aca="false">IF(A1858="","",G1858-H1858)</f>
        <v/>
      </c>
      <c r="J1858" s="27" t="str">
        <f aca="false">IF(A1858="","",IF(C1858=$O$2,G1858,0))</f>
        <v/>
      </c>
    </row>
    <row r="1859" customFormat="false" ht="15" hidden="false" customHeight="false" outlineLevel="0" collapsed="false">
      <c r="A1859" s="25" t="str">
        <f aca="false">IF(ROW()-6&lt;=$O$3,ROW()-6,"")</f>
        <v/>
      </c>
      <c r="B1859" s="25" t="str">
        <f aca="false">IF(A1859="","",INT((A1859-1)/$O$2)+1)</f>
        <v/>
      </c>
      <c r="C1859" s="25" t="str">
        <f aca="false">IF(A1859="","",MOD(A1859-1,$O$2)+1)</f>
        <v/>
      </c>
      <c r="D1859" s="27" t="str">
        <f aca="false">IF(A1859="","",IF(A1859=1,Calculadora!$D$5,G1858))</f>
        <v/>
      </c>
      <c r="E1859" s="27" t="str">
        <f aca="false">IF(A1859="","",IF($O$9=1,IF(MOD(C1859-1,$O$8)=0,Calculadora!$D$6*(1+Calculadora!$D$7)^(B1859-1),0),IF(MOD(C1859,$O$8)=0,Calculadora!$D$6*(1+Calculadora!$D$7)^(B1859-1),0)))</f>
        <v/>
      </c>
      <c r="F1859" s="27" t="str">
        <f aca="false">IF(A1859="","",(D1859+IF($O$9=1,E1859,0))*$O$7)</f>
        <v/>
      </c>
      <c r="G1859" s="27" t="str">
        <f aca="false">IF(A1859="","",D1859+E1859+F1859)</f>
        <v/>
      </c>
      <c r="H1859" s="27" t="str">
        <f aca="false">IF(A1859="","",Calculadora!$D$5+SUM($E$7:E1859))</f>
        <v/>
      </c>
      <c r="I1859" s="27" t="str">
        <f aca="false">IF(A1859="","",G1859-H1859)</f>
        <v/>
      </c>
      <c r="J1859" s="27" t="str">
        <f aca="false">IF(A1859="","",IF(C1859=$O$2,G1859,0))</f>
        <v/>
      </c>
    </row>
    <row r="1860" customFormat="false" ht="15" hidden="false" customHeight="false" outlineLevel="0" collapsed="false">
      <c r="A1860" s="25" t="str">
        <f aca="false">IF(ROW()-6&lt;=$O$3,ROW()-6,"")</f>
        <v/>
      </c>
      <c r="B1860" s="25" t="str">
        <f aca="false">IF(A1860="","",INT((A1860-1)/$O$2)+1)</f>
        <v/>
      </c>
      <c r="C1860" s="25" t="str">
        <f aca="false">IF(A1860="","",MOD(A1860-1,$O$2)+1)</f>
        <v/>
      </c>
      <c r="D1860" s="27" t="str">
        <f aca="false">IF(A1860="","",IF(A1860=1,Calculadora!$D$5,G1859))</f>
        <v/>
      </c>
      <c r="E1860" s="27" t="str">
        <f aca="false">IF(A1860="","",IF($O$9=1,IF(MOD(C1860-1,$O$8)=0,Calculadora!$D$6*(1+Calculadora!$D$7)^(B1860-1),0),IF(MOD(C1860,$O$8)=0,Calculadora!$D$6*(1+Calculadora!$D$7)^(B1860-1),0)))</f>
        <v/>
      </c>
      <c r="F1860" s="27" t="str">
        <f aca="false">IF(A1860="","",(D1860+IF($O$9=1,E1860,0))*$O$7)</f>
        <v/>
      </c>
      <c r="G1860" s="27" t="str">
        <f aca="false">IF(A1860="","",D1860+E1860+F1860)</f>
        <v/>
      </c>
      <c r="H1860" s="27" t="str">
        <f aca="false">IF(A1860="","",Calculadora!$D$5+SUM($E$7:E1860))</f>
        <v/>
      </c>
      <c r="I1860" s="27" t="str">
        <f aca="false">IF(A1860="","",G1860-H1860)</f>
        <v/>
      </c>
      <c r="J1860" s="27" t="str">
        <f aca="false">IF(A1860="","",IF(C1860=$O$2,G1860,0))</f>
        <v/>
      </c>
    </row>
    <row r="1861" customFormat="false" ht="15" hidden="false" customHeight="false" outlineLevel="0" collapsed="false">
      <c r="A1861" s="25" t="str">
        <f aca="false">IF(ROW()-6&lt;=$O$3,ROW()-6,"")</f>
        <v/>
      </c>
      <c r="B1861" s="25" t="str">
        <f aca="false">IF(A1861="","",INT((A1861-1)/$O$2)+1)</f>
        <v/>
      </c>
      <c r="C1861" s="25" t="str">
        <f aca="false">IF(A1861="","",MOD(A1861-1,$O$2)+1)</f>
        <v/>
      </c>
      <c r="D1861" s="27" t="str">
        <f aca="false">IF(A1861="","",IF(A1861=1,Calculadora!$D$5,G1860))</f>
        <v/>
      </c>
      <c r="E1861" s="27" t="str">
        <f aca="false">IF(A1861="","",IF($O$9=1,IF(MOD(C1861-1,$O$8)=0,Calculadora!$D$6*(1+Calculadora!$D$7)^(B1861-1),0),IF(MOD(C1861,$O$8)=0,Calculadora!$D$6*(1+Calculadora!$D$7)^(B1861-1),0)))</f>
        <v/>
      </c>
      <c r="F1861" s="27" t="str">
        <f aca="false">IF(A1861="","",(D1861+IF($O$9=1,E1861,0))*$O$7)</f>
        <v/>
      </c>
      <c r="G1861" s="27" t="str">
        <f aca="false">IF(A1861="","",D1861+E1861+F1861)</f>
        <v/>
      </c>
      <c r="H1861" s="27" t="str">
        <f aca="false">IF(A1861="","",Calculadora!$D$5+SUM($E$7:E1861))</f>
        <v/>
      </c>
      <c r="I1861" s="27" t="str">
        <f aca="false">IF(A1861="","",G1861-H1861)</f>
        <v/>
      </c>
      <c r="J1861" s="27" t="str">
        <f aca="false">IF(A1861="","",IF(C1861=$O$2,G1861,0))</f>
        <v/>
      </c>
    </row>
    <row r="1862" customFormat="false" ht="15" hidden="false" customHeight="false" outlineLevel="0" collapsed="false">
      <c r="A1862" s="25" t="str">
        <f aca="false">IF(ROW()-6&lt;=$O$3,ROW()-6,"")</f>
        <v/>
      </c>
      <c r="B1862" s="25" t="str">
        <f aca="false">IF(A1862="","",INT((A1862-1)/$O$2)+1)</f>
        <v/>
      </c>
      <c r="C1862" s="25" t="str">
        <f aca="false">IF(A1862="","",MOD(A1862-1,$O$2)+1)</f>
        <v/>
      </c>
      <c r="D1862" s="27" t="str">
        <f aca="false">IF(A1862="","",IF(A1862=1,Calculadora!$D$5,G1861))</f>
        <v/>
      </c>
      <c r="E1862" s="27" t="str">
        <f aca="false">IF(A1862="","",IF($O$9=1,IF(MOD(C1862-1,$O$8)=0,Calculadora!$D$6*(1+Calculadora!$D$7)^(B1862-1),0),IF(MOD(C1862,$O$8)=0,Calculadora!$D$6*(1+Calculadora!$D$7)^(B1862-1),0)))</f>
        <v/>
      </c>
      <c r="F1862" s="27" t="str">
        <f aca="false">IF(A1862="","",(D1862+IF($O$9=1,E1862,0))*$O$7)</f>
        <v/>
      </c>
      <c r="G1862" s="27" t="str">
        <f aca="false">IF(A1862="","",D1862+E1862+F1862)</f>
        <v/>
      </c>
      <c r="H1862" s="27" t="str">
        <f aca="false">IF(A1862="","",Calculadora!$D$5+SUM($E$7:E1862))</f>
        <v/>
      </c>
      <c r="I1862" s="27" t="str">
        <f aca="false">IF(A1862="","",G1862-H1862)</f>
        <v/>
      </c>
      <c r="J1862" s="27" t="str">
        <f aca="false">IF(A1862="","",IF(C1862=$O$2,G1862,0))</f>
        <v/>
      </c>
    </row>
    <row r="1863" customFormat="false" ht="15" hidden="false" customHeight="false" outlineLevel="0" collapsed="false">
      <c r="A1863" s="25" t="str">
        <f aca="false">IF(ROW()-6&lt;=$O$3,ROW()-6,"")</f>
        <v/>
      </c>
      <c r="B1863" s="25" t="str">
        <f aca="false">IF(A1863="","",INT((A1863-1)/$O$2)+1)</f>
        <v/>
      </c>
      <c r="C1863" s="25" t="str">
        <f aca="false">IF(A1863="","",MOD(A1863-1,$O$2)+1)</f>
        <v/>
      </c>
      <c r="D1863" s="27" t="str">
        <f aca="false">IF(A1863="","",IF(A1863=1,Calculadora!$D$5,G1862))</f>
        <v/>
      </c>
      <c r="E1863" s="27" t="str">
        <f aca="false">IF(A1863="","",IF($O$9=1,IF(MOD(C1863-1,$O$8)=0,Calculadora!$D$6*(1+Calculadora!$D$7)^(B1863-1),0),IF(MOD(C1863,$O$8)=0,Calculadora!$D$6*(1+Calculadora!$D$7)^(B1863-1),0)))</f>
        <v/>
      </c>
      <c r="F1863" s="27" t="str">
        <f aca="false">IF(A1863="","",(D1863+IF($O$9=1,E1863,0))*$O$7)</f>
        <v/>
      </c>
      <c r="G1863" s="27" t="str">
        <f aca="false">IF(A1863="","",D1863+E1863+F1863)</f>
        <v/>
      </c>
      <c r="H1863" s="27" t="str">
        <f aca="false">IF(A1863="","",Calculadora!$D$5+SUM($E$7:E1863))</f>
        <v/>
      </c>
      <c r="I1863" s="27" t="str">
        <f aca="false">IF(A1863="","",G1863-H1863)</f>
        <v/>
      </c>
      <c r="J1863" s="27" t="str">
        <f aca="false">IF(A1863="","",IF(C1863=$O$2,G1863,0))</f>
        <v/>
      </c>
    </row>
    <row r="1864" customFormat="false" ht="15" hidden="false" customHeight="false" outlineLevel="0" collapsed="false">
      <c r="A1864" s="25" t="str">
        <f aca="false">IF(ROW()-6&lt;=$O$3,ROW()-6,"")</f>
        <v/>
      </c>
      <c r="B1864" s="25" t="str">
        <f aca="false">IF(A1864="","",INT((A1864-1)/$O$2)+1)</f>
        <v/>
      </c>
      <c r="C1864" s="25" t="str">
        <f aca="false">IF(A1864="","",MOD(A1864-1,$O$2)+1)</f>
        <v/>
      </c>
      <c r="D1864" s="27" t="str">
        <f aca="false">IF(A1864="","",IF(A1864=1,Calculadora!$D$5,G1863))</f>
        <v/>
      </c>
      <c r="E1864" s="27" t="str">
        <f aca="false">IF(A1864="","",IF($O$9=1,IF(MOD(C1864-1,$O$8)=0,Calculadora!$D$6*(1+Calculadora!$D$7)^(B1864-1),0),IF(MOD(C1864,$O$8)=0,Calculadora!$D$6*(1+Calculadora!$D$7)^(B1864-1),0)))</f>
        <v/>
      </c>
      <c r="F1864" s="27" t="str">
        <f aca="false">IF(A1864="","",(D1864+IF($O$9=1,E1864,0))*$O$7)</f>
        <v/>
      </c>
      <c r="G1864" s="27" t="str">
        <f aca="false">IF(A1864="","",D1864+E1864+F1864)</f>
        <v/>
      </c>
      <c r="H1864" s="27" t="str">
        <f aca="false">IF(A1864="","",Calculadora!$D$5+SUM($E$7:E1864))</f>
        <v/>
      </c>
      <c r="I1864" s="27" t="str">
        <f aca="false">IF(A1864="","",G1864-H1864)</f>
        <v/>
      </c>
      <c r="J1864" s="27" t="str">
        <f aca="false">IF(A1864="","",IF(C1864=$O$2,G1864,0))</f>
        <v/>
      </c>
    </row>
    <row r="1865" customFormat="false" ht="15" hidden="false" customHeight="false" outlineLevel="0" collapsed="false">
      <c r="A1865" s="25" t="str">
        <f aca="false">IF(ROW()-6&lt;=$O$3,ROW()-6,"")</f>
        <v/>
      </c>
      <c r="B1865" s="25" t="str">
        <f aca="false">IF(A1865="","",INT((A1865-1)/$O$2)+1)</f>
        <v/>
      </c>
      <c r="C1865" s="25" t="str">
        <f aca="false">IF(A1865="","",MOD(A1865-1,$O$2)+1)</f>
        <v/>
      </c>
      <c r="D1865" s="27" t="str">
        <f aca="false">IF(A1865="","",IF(A1865=1,Calculadora!$D$5,G1864))</f>
        <v/>
      </c>
      <c r="E1865" s="27" t="str">
        <f aca="false">IF(A1865="","",IF($O$9=1,IF(MOD(C1865-1,$O$8)=0,Calculadora!$D$6*(1+Calculadora!$D$7)^(B1865-1),0),IF(MOD(C1865,$O$8)=0,Calculadora!$D$6*(1+Calculadora!$D$7)^(B1865-1),0)))</f>
        <v/>
      </c>
      <c r="F1865" s="27" t="str">
        <f aca="false">IF(A1865="","",(D1865+IF($O$9=1,E1865,0))*$O$7)</f>
        <v/>
      </c>
      <c r="G1865" s="27" t="str">
        <f aca="false">IF(A1865="","",D1865+E1865+F1865)</f>
        <v/>
      </c>
      <c r="H1865" s="27" t="str">
        <f aca="false">IF(A1865="","",Calculadora!$D$5+SUM($E$7:E1865))</f>
        <v/>
      </c>
      <c r="I1865" s="27" t="str">
        <f aca="false">IF(A1865="","",G1865-H1865)</f>
        <v/>
      </c>
      <c r="J1865" s="27" t="str">
        <f aca="false">IF(A1865="","",IF(C1865=$O$2,G1865,0))</f>
        <v/>
      </c>
    </row>
    <row r="1866" customFormat="false" ht="15" hidden="false" customHeight="false" outlineLevel="0" collapsed="false">
      <c r="A1866" s="25" t="str">
        <f aca="false">IF(ROW()-6&lt;=$O$3,ROW()-6,"")</f>
        <v/>
      </c>
      <c r="B1866" s="25" t="str">
        <f aca="false">IF(A1866="","",INT((A1866-1)/$O$2)+1)</f>
        <v/>
      </c>
      <c r="C1866" s="25" t="str">
        <f aca="false">IF(A1866="","",MOD(A1866-1,$O$2)+1)</f>
        <v/>
      </c>
      <c r="D1866" s="27" t="str">
        <f aca="false">IF(A1866="","",IF(A1866=1,Calculadora!$D$5,G1865))</f>
        <v/>
      </c>
      <c r="E1866" s="27" t="str">
        <f aca="false">IF(A1866="","",IF($O$9=1,IF(MOD(C1866-1,$O$8)=0,Calculadora!$D$6*(1+Calculadora!$D$7)^(B1866-1),0),IF(MOD(C1866,$O$8)=0,Calculadora!$D$6*(1+Calculadora!$D$7)^(B1866-1),0)))</f>
        <v/>
      </c>
      <c r="F1866" s="27" t="str">
        <f aca="false">IF(A1866="","",(D1866+IF($O$9=1,E1866,0))*$O$7)</f>
        <v/>
      </c>
      <c r="G1866" s="27" t="str">
        <f aca="false">IF(A1866="","",D1866+E1866+F1866)</f>
        <v/>
      </c>
      <c r="H1866" s="27" t="str">
        <f aca="false">IF(A1866="","",Calculadora!$D$5+SUM($E$7:E1866))</f>
        <v/>
      </c>
      <c r="I1866" s="27" t="str">
        <f aca="false">IF(A1866="","",G1866-H1866)</f>
        <v/>
      </c>
      <c r="J1866" s="27" t="str">
        <f aca="false">IF(A1866="","",IF(C1866=$O$2,G1866,0))</f>
        <v/>
      </c>
    </row>
    <row r="1867" customFormat="false" ht="15" hidden="false" customHeight="false" outlineLevel="0" collapsed="false">
      <c r="A1867" s="25" t="str">
        <f aca="false">IF(ROW()-6&lt;=$O$3,ROW()-6,"")</f>
        <v/>
      </c>
      <c r="B1867" s="25" t="str">
        <f aca="false">IF(A1867="","",INT((A1867-1)/$O$2)+1)</f>
        <v/>
      </c>
      <c r="C1867" s="25" t="str">
        <f aca="false">IF(A1867="","",MOD(A1867-1,$O$2)+1)</f>
        <v/>
      </c>
      <c r="D1867" s="27" t="str">
        <f aca="false">IF(A1867="","",IF(A1867=1,Calculadora!$D$5,G1866))</f>
        <v/>
      </c>
      <c r="E1867" s="27" t="str">
        <f aca="false">IF(A1867="","",IF($O$9=1,IF(MOD(C1867-1,$O$8)=0,Calculadora!$D$6*(1+Calculadora!$D$7)^(B1867-1),0),IF(MOD(C1867,$O$8)=0,Calculadora!$D$6*(1+Calculadora!$D$7)^(B1867-1),0)))</f>
        <v/>
      </c>
      <c r="F1867" s="27" t="str">
        <f aca="false">IF(A1867="","",(D1867+IF($O$9=1,E1867,0))*$O$7)</f>
        <v/>
      </c>
      <c r="G1867" s="27" t="str">
        <f aca="false">IF(A1867="","",D1867+E1867+F1867)</f>
        <v/>
      </c>
      <c r="H1867" s="27" t="str">
        <f aca="false">IF(A1867="","",Calculadora!$D$5+SUM($E$7:E1867))</f>
        <v/>
      </c>
      <c r="I1867" s="27" t="str">
        <f aca="false">IF(A1867="","",G1867-H1867)</f>
        <v/>
      </c>
      <c r="J1867" s="27" t="str">
        <f aca="false">IF(A1867="","",IF(C1867=$O$2,G1867,0))</f>
        <v/>
      </c>
    </row>
    <row r="1868" customFormat="false" ht="15" hidden="false" customHeight="false" outlineLevel="0" collapsed="false">
      <c r="A1868" s="25" t="str">
        <f aca="false">IF(ROW()-6&lt;=$O$3,ROW()-6,"")</f>
        <v/>
      </c>
      <c r="B1868" s="25" t="str">
        <f aca="false">IF(A1868="","",INT((A1868-1)/$O$2)+1)</f>
        <v/>
      </c>
      <c r="C1868" s="25" t="str">
        <f aca="false">IF(A1868="","",MOD(A1868-1,$O$2)+1)</f>
        <v/>
      </c>
      <c r="D1868" s="27" t="str">
        <f aca="false">IF(A1868="","",IF(A1868=1,Calculadora!$D$5,G1867))</f>
        <v/>
      </c>
      <c r="E1868" s="27" t="str">
        <f aca="false">IF(A1868="","",IF($O$9=1,IF(MOD(C1868-1,$O$8)=0,Calculadora!$D$6*(1+Calculadora!$D$7)^(B1868-1),0),IF(MOD(C1868,$O$8)=0,Calculadora!$D$6*(1+Calculadora!$D$7)^(B1868-1),0)))</f>
        <v/>
      </c>
      <c r="F1868" s="27" t="str">
        <f aca="false">IF(A1868="","",(D1868+IF($O$9=1,E1868,0))*$O$7)</f>
        <v/>
      </c>
      <c r="G1868" s="27" t="str">
        <f aca="false">IF(A1868="","",D1868+E1868+F1868)</f>
        <v/>
      </c>
      <c r="H1868" s="27" t="str">
        <f aca="false">IF(A1868="","",Calculadora!$D$5+SUM($E$7:E1868))</f>
        <v/>
      </c>
      <c r="I1868" s="27" t="str">
        <f aca="false">IF(A1868="","",G1868-H1868)</f>
        <v/>
      </c>
      <c r="J1868" s="27" t="str">
        <f aca="false">IF(A1868="","",IF(C1868=$O$2,G1868,0))</f>
        <v/>
      </c>
    </row>
    <row r="1869" customFormat="false" ht="15" hidden="false" customHeight="false" outlineLevel="0" collapsed="false">
      <c r="A1869" s="25" t="str">
        <f aca="false">IF(ROW()-6&lt;=$O$3,ROW()-6,"")</f>
        <v/>
      </c>
      <c r="B1869" s="25" t="str">
        <f aca="false">IF(A1869="","",INT((A1869-1)/$O$2)+1)</f>
        <v/>
      </c>
      <c r="C1869" s="25" t="str">
        <f aca="false">IF(A1869="","",MOD(A1869-1,$O$2)+1)</f>
        <v/>
      </c>
      <c r="D1869" s="27" t="str">
        <f aca="false">IF(A1869="","",IF(A1869=1,Calculadora!$D$5,G1868))</f>
        <v/>
      </c>
      <c r="E1869" s="27" t="str">
        <f aca="false">IF(A1869="","",IF($O$9=1,IF(MOD(C1869-1,$O$8)=0,Calculadora!$D$6*(1+Calculadora!$D$7)^(B1869-1),0),IF(MOD(C1869,$O$8)=0,Calculadora!$D$6*(1+Calculadora!$D$7)^(B1869-1),0)))</f>
        <v/>
      </c>
      <c r="F1869" s="27" t="str">
        <f aca="false">IF(A1869="","",(D1869+IF($O$9=1,E1869,0))*$O$7)</f>
        <v/>
      </c>
      <c r="G1869" s="27" t="str">
        <f aca="false">IF(A1869="","",D1869+E1869+F1869)</f>
        <v/>
      </c>
      <c r="H1869" s="27" t="str">
        <f aca="false">IF(A1869="","",Calculadora!$D$5+SUM($E$7:E1869))</f>
        <v/>
      </c>
      <c r="I1869" s="27" t="str">
        <f aca="false">IF(A1869="","",G1869-H1869)</f>
        <v/>
      </c>
      <c r="J1869" s="27" t="str">
        <f aca="false">IF(A1869="","",IF(C1869=$O$2,G1869,0))</f>
        <v/>
      </c>
    </row>
    <row r="1870" customFormat="false" ht="15" hidden="false" customHeight="false" outlineLevel="0" collapsed="false">
      <c r="A1870" s="25" t="str">
        <f aca="false">IF(ROW()-6&lt;=$O$3,ROW()-6,"")</f>
        <v/>
      </c>
      <c r="B1870" s="25" t="str">
        <f aca="false">IF(A1870="","",INT((A1870-1)/$O$2)+1)</f>
        <v/>
      </c>
      <c r="C1870" s="25" t="str">
        <f aca="false">IF(A1870="","",MOD(A1870-1,$O$2)+1)</f>
        <v/>
      </c>
      <c r="D1870" s="27" t="str">
        <f aca="false">IF(A1870="","",IF(A1870=1,Calculadora!$D$5,G1869))</f>
        <v/>
      </c>
      <c r="E1870" s="27" t="str">
        <f aca="false">IF(A1870="","",IF($O$9=1,IF(MOD(C1870-1,$O$8)=0,Calculadora!$D$6*(1+Calculadora!$D$7)^(B1870-1),0),IF(MOD(C1870,$O$8)=0,Calculadora!$D$6*(1+Calculadora!$D$7)^(B1870-1),0)))</f>
        <v/>
      </c>
      <c r="F1870" s="27" t="str">
        <f aca="false">IF(A1870="","",(D1870+IF($O$9=1,E1870,0))*$O$7)</f>
        <v/>
      </c>
      <c r="G1870" s="27" t="str">
        <f aca="false">IF(A1870="","",D1870+E1870+F1870)</f>
        <v/>
      </c>
      <c r="H1870" s="27" t="str">
        <f aca="false">IF(A1870="","",Calculadora!$D$5+SUM($E$7:E1870))</f>
        <v/>
      </c>
      <c r="I1870" s="27" t="str">
        <f aca="false">IF(A1870="","",G1870-H1870)</f>
        <v/>
      </c>
      <c r="J1870" s="27" t="str">
        <f aca="false">IF(A1870="","",IF(C1870=$O$2,G1870,0))</f>
        <v/>
      </c>
    </row>
    <row r="1871" customFormat="false" ht="15" hidden="false" customHeight="false" outlineLevel="0" collapsed="false">
      <c r="A1871" s="25" t="str">
        <f aca="false">IF(ROW()-6&lt;=$O$3,ROW()-6,"")</f>
        <v/>
      </c>
      <c r="B1871" s="25" t="str">
        <f aca="false">IF(A1871="","",INT((A1871-1)/$O$2)+1)</f>
        <v/>
      </c>
      <c r="C1871" s="25" t="str">
        <f aca="false">IF(A1871="","",MOD(A1871-1,$O$2)+1)</f>
        <v/>
      </c>
      <c r="D1871" s="27" t="str">
        <f aca="false">IF(A1871="","",IF(A1871=1,Calculadora!$D$5,G1870))</f>
        <v/>
      </c>
      <c r="E1871" s="27" t="str">
        <f aca="false">IF(A1871="","",IF($O$9=1,IF(MOD(C1871-1,$O$8)=0,Calculadora!$D$6*(1+Calculadora!$D$7)^(B1871-1),0),IF(MOD(C1871,$O$8)=0,Calculadora!$D$6*(1+Calculadora!$D$7)^(B1871-1),0)))</f>
        <v/>
      </c>
      <c r="F1871" s="27" t="str">
        <f aca="false">IF(A1871="","",(D1871+IF($O$9=1,E1871,0))*$O$7)</f>
        <v/>
      </c>
      <c r="G1871" s="27" t="str">
        <f aca="false">IF(A1871="","",D1871+E1871+F1871)</f>
        <v/>
      </c>
      <c r="H1871" s="27" t="str">
        <f aca="false">IF(A1871="","",Calculadora!$D$5+SUM($E$7:E1871))</f>
        <v/>
      </c>
      <c r="I1871" s="27" t="str">
        <f aca="false">IF(A1871="","",G1871-H1871)</f>
        <v/>
      </c>
      <c r="J1871" s="27" t="str">
        <f aca="false">IF(A1871="","",IF(C1871=$O$2,G1871,0))</f>
        <v/>
      </c>
    </row>
    <row r="1872" customFormat="false" ht="15" hidden="false" customHeight="false" outlineLevel="0" collapsed="false">
      <c r="A1872" s="25" t="str">
        <f aca="false">IF(ROW()-6&lt;=$O$3,ROW()-6,"")</f>
        <v/>
      </c>
      <c r="B1872" s="25" t="str">
        <f aca="false">IF(A1872="","",INT((A1872-1)/$O$2)+1)</f>
        <v/>
      </c>
      <c r="C1872" s="25" t="str">
        <f aca="false">IF(A1872="","",MOD(A1872-1,$O$2)+1)</f>
        <v/>
      </c>
      <c r="D1872" s="27" t="str">
        <f aca="false">IF(A1872="","",IF(A1872=1,Calculadora!$D$5,G1871))</f>
        <v/>
      </c>
      <c r="E1872" s="27" t="str">
        <f aca="false">IF(A1872="","",IF($O$9=1,IF(MOD(C1872-1,$O$8)=0,Calculadora!$D$6*(1+Calculadora!$D$7)^(B1872-1),0),IF(MOD(C1872,$O$8)=0,Calculadora!$D$6*(1+Calculadora!$D$7)^(B1872-1),0)))</f>
        <v/>
      </c>
      <c r="F1872" s="27" t="str">
        <f aca="false">IF(A1872="","",(D1872+IF($O$9=1,E1872,0))*$O$7)</f>
        <v/>
      </c>
      <c r="G1872" s="27" t="str">
        <f aca="false">IF(A1872="","",D1872+E1872+F1872)</f>
        <v/>
      </c>
      <c r="H1872" s="27" t="str">
        <f aca="false">IF(A1872="","",Calculadora!$D$5+SUM($E$7:E1872))</f>
        <v/>
      </c>
      <c r="I1872" s="27" t="str">
        <f aca="false">IF(A1872="","",G1872-H1872)</f>
        <v/>
      </c>
      <c r="J1872" s="27" t="str">
        <f aca="false">IF(A1872="","",IF(C1872=$O$2,G1872,0))</f>
        <v/>
      </c>
    </row>
    <row r="1873" customFormat="false" ht="15" hidden="false" customHeight="false" outlineLevel="0" collapsed="false">
      <c r="A1873" s="25" t="str">
        <f aca="false">IF(ROW()-6&lt;=$O$3,ROW()-6,"")</f>
        <v/>
      </c>
      <c r="B1873" s="25" t="str">
        <f aca="false">IF(A1873="","",INT((A1873-1)/$O$2)+1)</f>
        <v/>
      </c>
      <c r="C1873" s="25" t="str">
        <f aca="false">IF(A1873="","",MOD(A1873-1,$O$2)+1)</f>
        <v/>
      </c>
      <c r="D1873" s="27" t="str">
        <f aca="false">IF(A1873="","",IF(A1873=1,Calculadora!$D$5,G1872))</f>
        <v/>
      </c>
      <c r="E1873" s="27" t="str">
        <f aca="false">IF(A1873="","",IF($O$9=1,IF(MOD(C1873-1,$O$8)=0,Calculadora!$D$6*(1+Calculadora!$D$7)^(B1873-1),0),IF(MOD(C1873,$O$8)=0,Calculadora!$D$6*(1+Calculadora!$D$7)^(B1873-1),0)))</f>
        <v/>
      </c>
      <c r="F1873" s="27" t="str">
        <f aca="false">IF(A1873="","",(D1873+IF($O$9=1,E1873,0))*$O$7)</f>
        <v/>
      </c>
      <c r="G1873" s="27" t="str">
        <f aca="false">IF(A1873="","",D1873+E1873+F1873)</f>
        <v/>
      </c>
      <c r="H1873" s="27" t="str">
        <f aca="false">IF(A1873="","",Calculadora!$D$5+SUM($E$7:E1873))</f>
        <v/>
      </c>
      <c r="I1873" s="27" t="str">
        <f aca="false">IF(A1873="","",G1873-H1873)</f>
        <v/>
      </c>
      <c r="J1873" s="27" t="str">
        <f aca="false">IF(A1873="","",IF(C1873=$O$2,G1873,0))</f>
        <v/>
      </c>
    </row>
    <row r="1874" customFormat="false" ht="15" hidden="false" customHeight="false" outlineLevel="0" collapsed="false">
      <c r="A1874" s="25" t="str">
        <f aca="false">IF(ROW()-6&lt;=$O$3,ROW()-6,"")</f>
        <v/>
      </c>
      <c r="B1874" s="25" t="str">
        <f aca="false">IF(A1874="","",INT((A1874-1)/$O$2)+1)</f>
        <v/>
      </c>
      <c r="C1874" s="25" t="str">
        <f aca="false">IF(A1874="","",MOD(A1874-1,$O$2)+1)</f>
        <v/>
      </c>
      <c r="D1874" s="27" t="str">
        <f aca="false">IF(A1874="","",IF(A1874=1,Calculadora!$D$5,G1873))</f>
        <v/>
      </c>
      <c r="E1874" s="27" t="str">
        <f aca="false">IF(A1874="","",IF($O$9=1,IF(MOD(C1874-1,$O$8)=0,Calculadora!$D$6*(1+Calculadora!$D$7)^(B1874-1),0),IF(MOD(C1874,$O$8)=0,Calculadora!$D$6*(1+Calculadora!$D$7)^(B1874-1),0)))</f>
        <v/>
      </c>
      <c r="F1874" s="27" t="str">
        <f aca="false">IF(A1874="","",(D1874+IF($O$9=1,E1874,0))*$O$7)</f>
        <v/>
      </c>
      <c r="G1874" s="27" t="str">
        <f aca="false">IF(A1874="","",D1874+E1874+F1874)</f>
        <v/>
      </c>
      <c r="H1874" s="27" t="str">
        <f aca="false">IF(A1874="","",Calculadora!$D$5+SUM($E$7:E1874))</f>
        <v/>
      </c>
      <c r="I1874" s="27" t="str">
        <f aca="false">IF(A1874="","",G1874-H1874)</f>
        <v/>
      </c>
      <c r="J1874" s="27" t="str">
        <f aca="false">IF(A1874="","",IF(C1874=$O$2,G1874,0))</f>
        <v/>
      </c>
    </row>
    <row r="1875" customFormat="false" ht="15" hidden="false" customHeight="false" outlineLevel="0" collapsed="false">
      <c r="A1875" s="25" t="str">
        <f aca="false">IF(ROW()-6&lt;=$O$3,ROW()-6,"")</f>
        <v/>
      </c>
      <c r="B1875" s="25" t="str">
        <f aca="false">IF(A1875="","",INT((A1875-1)/$O$2)+1)</f>
        <v/>
      </c>
      <c r="C1875" s="25" t="str">
        <f aca="false">IF(A1875="","",MOD(A1875-1,$O$2)+1)</f>
        <v/>
      </c>
      <c r="D1875" s="27" t="str">
        <f aca="false">IF(A1875="","",IF(A1875=1,Calculadora!$D$5,G1874))</f>
        <v/>
      </c>
      <c r="E1875" s="27" t="str">
        <f aca="false">IF(A1875="","",IF($O$9=1,IF(MOD(C1875-1,$O$8)=0,Calculadora!$D$6*(1+Calculadora!$D$7)^(B1875-1),0),IF(MOD(C1875,$O$8)=0,Calculadora!$D$6*(1+Calculadora!$D$7)^(B1875-1),0)))</f>
        <v/>
      </c>
      <c r="F1875" s="27" t="str">
        <f aca="false">IF(A1875="","",(D1875+IF($O$9=1,E1875,0))*$O$7)</f>
        <v/>
      </c>
      <c r="G1875" s="27" t="str">
        <f aca="false">IF(A1875="","",D1875+E1875+F1875)</f>
        <v/>
      </c>
      <c r="H1875" s="27" t="str">
        <f aca="false">IF(A1875="","",Calculadora!$D$5+SUM($E$7:E1875))</f>
        <v/>
      </c>
      <c r="I1875" s="27" t="str">
        <f aca="false">IF(A1875="","",G1875-H1875)</f>
        <v/>
      </c>
      <c r="J1875" s="27" t="str">
        <f aca="false">IF(A1875="","",IF(C1875=$O$2,G1875,0))</f>
        <v/>
      </c>
    </row>
    <row r="1876" customFormat="false" ht="15" hidden="false" customHeight="false" outlineLevel="0" collapsed="false">
      <c r="A1876" s="25" t="str">
        <f aca="false">IF(ROW()-6&lt;=$O$3,ROW()-6,"")</f>
        <v/>
      </c>
      <c r="B1876" s="25" t="str">
        <f aca="false">IF(A1876="","",INT((A1876-1)/$O$2)+1)</f>
        <v/>
      </c>
      <c r="C1876" s="25" t="str">
        <f aca="false">IF(A1876="","",MOD(A1876-1,$O$2)+1)</f>
        <v/>
      </c>
      <c r="D1876" s="27" t="str">
        <f aca="false">IF(A1876="","",IF(A1876=1,Calculadora!$D$5,G1875))</f>
        <v/>
      </c>
      <c r="E1876" s="27" t="str">
        <f aca="false">IF(A1876="","",IF($O$9=1,IF(MOD(C1876-1,$O$8)=0,Calculadora!$D$6*(1+Calculadora!$D$7)^(B1876-1),0),IF(MOD(C1876,$O$8)=0,Calculadora!$D$6*(1+Calculadora!$D$7)^(B1876-1),0)))</f>
        <v/>
      </c>
      <c r="F1876" s="27" t="str">
        <f aca="false">IF(A1876="","",(D1876+IF($O$9=1,E1876,0))*$O$7)</f>
        <v/>
      </c>
      <c r="G1876" s="27" t="str">
        <f aca="false">IF(A1876="","",D1876+E1876+F1876)</f>
        <v/>
      </c>
      <c r="H1876" s="27" t="str">
        <f aca="false">IF(A1876="","",Calculadora!$D$5+SUM($E$7:E1876))</f>
        <v/>
      </c>
      <c r="I1876" s="27" t="str">
        <f aca="false">IF(A1876="","",G1876-H1876)</f>
        <v/>
      </c>
      <c r="J1876" s="27" t="str">
        <f aca="false">IF(A1876="","",IF(C1876=$O$2,G1876,0))</f>
        <v/>
      </c>
    </row>
    <row r="1877" customFormat="false" ht="15" hidden="false" customHeight="false" outlineLevel="0" collapsed="false">
      <c r="A1877" s="25" t="str">
        <f aca="false">IF(ROW()-6&lt;=$O$3,ROW()-6,"")</f>
        <v/>
      </c>
      <c r="B1877" s="25" t="str">
        <f aca="false">IF(A1877="","",INT((A1877-1)/$O$2)+1)</f>
        <v/>
      </c>
      <c r="C1877" s="25" t="str">
        <f aca="false">IF(A1877="","",MOD(A1877-1,$O$2)+1)</f>
        <v/>
      </c>
      <c r="D1877" s="27" t="str">
        <f aca="false">IF(A1877="","",IF(A1877=1,Calculadora!$D$5,G1876))</f>
        <v/>
      </c>
      <c r="E1877" s="27" t="str">
        <f aca="false">IF(A1877="","",IF($O$9=1,IF(MOD(C1877-1,$O$8)=0,Calculadora!$D$6*(1+Calculadora!$D$7)^(B1877-1),0),IF(MOD(C1877,$O$8)=0,Calculadora!$D$6*(1+Calculadora!$D$7)^(B1877-1),0)))</f>
        <v/>
      </c>
      <c r="F1877" s="27" t="str">
        <f aca="false">IF(A1877="","",(D1877+IF($O$9=1,E1877,0))*$O$7)</f>
        <v/>
      </c>
      <c r="G1877" s="27" t="str">
        <f aca="false">IF(A1877="","",D1877+E1877+F1877)</f>
        <v/>
      </c>
      <c r="H1877" s="27" t="str">
        <f aca="false">IF(A1877="","",Calculadora!$D$5+SUM($E$7:E1877))</f>
        <v/>
      </c>
      <c r="I1877" s="27" t="str">
        <f aca="false">IF(A1877="","",G1877-H1877)</f>
        <v/>
      </c>
      <c r="J1877" s="27" t="str">
        <f aca="false">IF(A1877="","",IF(C1877=$O$2,G1877,0))</f>
        <v/>
      </c>
    </row>
    <row r="1878" customFormat="false" ht="15" hidden="false" customHeight="false" outlineLevel="0" collapsed="false">
      <c r="A1878" s="25" t="str">
        <f aca="false">IF(ROW()-6&lt;=$O$3,ROW()-6,"")</f>
        <v/>
      </c>
      <c r="B1878" s="25" t="str">
        <f aca="false">IF(A1878="","",INT((A1878-1)/$O$2)+1)</f>
        <v/>
      </c>
      <c r="C1878" s="25" t="str">
        <f aca="false">IF(A1878="","",MOD(A1878-1,$O$2)+1)</f>
        <v/>
      </c>
      <c r="D1878" s="27" t="str">
        <f aca="false">IF(A1878="","",IF(A1878=1,Calculadora!$D$5,G1877))</f>
        <v/>
      </c>
      <c r="E1878" s="27" t="str">
        <f aca="false">IF(A1878="","",IF($O$9=1,IF(MOD(C1878-1,$O$8)=0,Calculadora!$D$6*(1+Calculadora!$D$7)^(B1878-1),0),IF(MOD(C1878,$O$8)=0,Calculadora!$D$6*(1+Calculadora!$D$7)^(B1878-1),0)))</f>
        <v/>
      </c>
      <c r="F1878" s="27" t="str">
        <f aca="false">IF(A1878="","",(D1878+IF($O$9=1,E1878,0))*$O$7)</f>
        <v/>
      </c>
      <c r="G1878" s="27" t="str">
        <f aca="false">IF(A1878="","",D1878+E1878+F1878)</f>
        <v/>
      </c>
      <c r="H1878" s="27" t="str">
        <f aca="false">IF(A1878="","",Calculadora!$D$5+SUM($E$7:E1878))</f>
        <v/>
      </c>
      <c r="I1878" s="27" t="str">
        <f aca="false">IF(A1878="","",G1878-H1878)</f>
        <v/>
      </c>
      <c r="J1878" s="27" t="str">
        <f aca="false">IF(A1878="","",IF(C1878=$O$2,G1878,0))</f>
        <v/>
      </c>
    </row>
    <row r="1879" customFormat="false" ht="15" hidden="false" customHeight="false" outlineLevel="0" collapsed="false">
      <c r="A1879" s="25" t="str">
        <f aca="false">IF(ROW()-6&lt;=$O$3,ROW()-6,"")</f>
        <v/>
      </c>
      <c r="B1879" s="25" t="str">
        <f aca="false">IF(A1879="","",INT((A1879-1)/$O$2)+1)</f>
        <v/>
      </c>
      <c r="C1879" s="25" t="str">
        <f aca="false">IF(A1879="","",MOD(A1879-1,$O$2)+1)</f>
        <v/>
      </c>
      <c r="D1879" s="27" t="str">
        <f aca="false">IF(A1879="","",IF(A1879=1,Calculadora!$D$5,G1878))</f>
        <v/>
      </c>
      <c r="E1879" s="27" t="str">
        <f aca="false">IF(A1879="","",IF($O$9=1,IF(MOD(C1879-1,$O$8)=0,Calculadora!$D$6*(1+Calculadora!$D$7)^(B1879-1),0),IF(MOD(C1879,$O$8)=0,Calculadora!$D$6*(1+Calculadora!$D$7)^(B1879-1),0)))</f>
        <v/>
      </c>
      <c r="F1879" s="27" t="str">
        <f aca="false">IF(A1879="","",(D1879+IF($O$9=1,E1879,0))*$O$7)</f>
        <v/>
      </c>
      <c r="G1879" s="27" t="str">
        <f aca="false">IF(A1879="","",D1879+E1879+F1879)</f>
        <v/>
      </c>
      <c r="H1879" s="27" t="str">
        <f aca="false">IF(A1879="","",Calculadora!$D$5+SUM($E$7:E1879))</f>
        <v/>
      </c>
      <c r="I1879" s="27" t="str">
        <f aca="false">IF(A1879="","",G1879-H1879)</f>
        <v/>
      </c>
      <c r="J1879" s="27" t="str">
        <f aca="false">IF(A1879="","",IF(C1879=$O$2,G1879,0))</f>
        <v/>
      </c>
    </row>
    <row r="1880" customFormat="false" ht="15" hidden="false" customHeight="false" outlineLevel="0" collapsed="false">
      <c r="A1880" s="25" t="str">
        <f aca="false">IF(ROW()-6&lt;=$O$3,ROW()-6,"")</f>
        <v/>
      </c>
      <c r="B1880" s="25" t="str">
        <f aca="false">IF(A1880="","",INT((A1880-1)/$O$2)+1)</f>
        <v/>
      </c>
      <c r="C1880" s="25" t="str">
        <f aca="false">IF(A1880="","",MOD(A1880-1,$O$2)+1)</f>
        <v/>
      </c>
      <c r="D1880" s="27" t="str">
        <f aca="false">IF(A1880="","",IF(A1880=1,Calculadora!$D$5,G1879))</f>
        <v/>
      </c>
      <c r="E1880" s="27" t="str">
        <f aca="false">IF(A1880="","",IF($O$9=1,IF(MOD(C1880-1,$O$8)=0,Calculadora!$D$6*(1+Calculadora!$D$7)^(B1880-1),0),IF(MOD(C1880,$O$8)=0,Calculadora!$D$6*(1+Calculadora!$D$7)^(B1880-1),0)))</f>
        <v/>
      </c>
      <c r="F1880" s="27" t="str">
        <f aca="false">IF(A1880="","",(D1880+IF($O$9=1,E1880,0))*$O$7)</f>
        <v/>
      </c>
      <c r="G1880" s="27" t="str">
        <f aca="false">IF(A1880="","",D1880+E1880+F1880)</f>
        <v/>
      </c>
      <c r="H1880" s="27" t="str">
        <f aca="false">IF(A1880="","",Calculadora!$D$5+SUM($E$7:E1880))</f>
        <v/>
      </c>
      <c r="I1880" s="27" t="str">
        <f aca="false">IF(A1880="","",G1880-H1880)</f>
        <v/>
      </c>
      <c r="J1880" s="27" t="str">
        <f aca="false">IF(A1880="","",IF(C1880=$O$2,G1880,0))</f>
        <v/>
      </c>
    </row>
    <row r="1881" customFormat="false" ht="15" hidden="false" customHeight="false" outlineLevel="0" collapsed="false">
      <c r="A1881" s="25" t="str">
        <f aca="false">IF(ROW()-6&lt;=$O$3,ROW()-6,"")</f>
        <v/>
      </c>
      <c r="B1881" s="25" t="str">
        <f aca="false">IF(A1881="","",INT((A1881-1)/$O$2)+1)</f>
        <v/>
      </c>
      <c r="C1881" s="25" t="str">
        <f aca="false">IF(A1881="","",MOD(A1881-1,$O$2)+1)</f>
        <v/>
      </c>
      <c r="D1881" s="27" t="str">
        <f aca="false">IF(A1881="","",IF(A1881=1,Calculadora!$D$5,G1880))</f>
        <v/>
      </c>
      <c r="E1881" s="27" t="str">
        <f aca="false">IF(A1881="","",IF($O$9=1,IF(MOD(C1881-1,$O$8)=0,Calculadora!$D$6*(1+Calculadora!$D$7)^(B1881-1),0),IF(MOD(C1881,$O$8)=0,Calculadora!$D$6*(1+Calculadora!$D$7)^(B1881-1),0)))</f>
        <v/>
      </c>
      <c r="F1881" s="27" t="str">
        <f aca="false">IF(A1881="","",(D1881+IF($O$9=1,E1881,0))*$O$7)</f>
        <v/>
      </c>
      <c r="G1881" s="27" t="str">
        <f aca="false">IF(A1881="","",D1881+E1881+F1881)</f>
        <v/>
      </c>
      <c r="H1881" s="27" t="str">
        <f aca="false">IF(A1881="","",Calculadora!$D$5+SUM($E$7:E1881))</f>
        <v/>
      </c>
      <c r="I1881" s="27" t="str">
        <f aca="false">IF(A1881="","",G1881-H1881)</f>
        <v/>
      </c>
      <c r="J1881" s="27" t="str">
        <f aca="false">IF(A1881="","",IF(C1881=$O$2,G1881,0))</f>
        <v/>
      </c>
    </row>
    <row r="1882" customFormat="false" ht="15" hidden="false" customHeight="false" outlineLevel="0" collapsed="false">
      <c r="A1882" s="25" t="str">
        <f aca="false">IF(ROW()-6&lt;=$O$3,ROW()-6,"")</f>
        <v/>
      </c>
      <c r="B1882" s="25" t="str">
        <f aca="false">IF(A1882="","",INT((A1882-1)/$O$2)+1)</f>
        <v/>
      </c>
      <c r="C1882" s="25" t="str">
        <f aca="false">IF(A1882="","",MOD(A1882-1,$O$2)+1)</f>
        <v/>
      </c>
      <c r="D1882" s="27" t="str">
        <f aca="false">IF(A1882="","",IF(A1882=1,Calculadora!$D$5,G1881))</f>
        <v/>
      </c>
      <c r="E1882" s="27" t="str">
        <f aca="false">IF(A1882="","",IF($O$9=1,IF(MOD(C1882-1,$O$8)=0,Calculadora!$D$6*(1+Calculadora!$D$7)^(B1882-1),0),IF(MOD(C1882,$O$8)=0,Calculadora!$D$6*(1+Calculadora!$D$7)^(B1882-1),0)))</f>
        <v/>
      </c>
      <c r="F1882" s="27" t="str">
        <f aca="false">IF(A1882="","",(D1882+IF($O$9=1,E1882,0))*$O$7)</f>
        <v/>
      </c>
      <c r="G1882" s="27" t="str">
        <f aca="false">IF(A1882="","",D1882+E1882+F1882)</f>
        <v/>
      </c>
      <c r="H1882" s="27" t="str">
        <f aca="false">IF(A1882="","",Calculadora!$D$5+SUM($E$7:E1882))</f>
        <v/>
      </c>
      <c r="I1882" s="27" t="str">
        <f aca="false">IF(A1882="","",G1882-H1882)</f>
        <v/>
      </c>
      <c r="J1882" s="27" t="str">
        <f aca="false">IF(A1882="","",IF(C1882=$O$2,G1882,0))</f>
        <v/>
      </c>
    </row>
    <row r="1883" customFormat="false" ht="15" hidden="false" customHeight="false" outlineLevel="0" collapsed="false">
      <c r="A1883" s="25" t="str">
        <f aca="false">IF(ROW()-6&lt;=$O$3,ROW()-6,"")</f>
        <v/>
      </c>
      <c r="B1883" s="25" t="str">
        <f aca="false">IF(A1883="","",INT((A1883-1)/$O$2)+1)</f>
        <v/>
      </c>
      <c r="C1883" s="25" t="str">
        <f aca="false">IF(A1883="","",MOD(A1883-1,$O$2)+1)</f>
        <v/>
      </c>
      <c r="D1883" s="27" t="str">
        <f aca="false">IF(A1883="","",IF(A1883=1,Calculadora!$D$5,G1882))</f>
        <v/>
      </c>
      <c r="E1883" s="27" t="str">
        <f aca="false">IF(A1883="","",IF($O$9=1,IF(MOD(C1883-1,$O$8)=0,Calculadora!$D$6*(1+Calculadora!$D$7)^(B1883-1),0),IF(MOD(C1883,$O$8)=0,Calculadora!$D$6*(1+Calculadora!$D$7)^(B1883-1),0)))</f>
        <v/>
      </c>
      <c r="F1883" s="27" t="str">
        <f aca="false">IF(A1883="","",(D1883+IF($O$9=1,E1883,0))*$O$7)</f>
        <v/>
      </c>
      <c r="G1883" s="27" t="str">
        <f aca="false">IF(A1883="","",D1883+E1883+F1883)</f>
        <v/>
      </c>
      <c r="H1883" s="27" t="str">
        <f aca="false">IF(A1883="","",Calculadora!$D$5+SUM($E$7:E1883))</f>
        <v/>
      </c>
      <c r="I1883" s="27" t="str">
        <f aca="false">IF(A1883="","",G1883-H1883)</f>
        <v/>
      </c>
      <c r="J1883" s="27" t="str">
        <f aca="false">IF(A1883="","",IF(C1883=$O$2,G1883,0))</f>
        <v/>
      </c>
    </row>
    <row r="1884" customFormat="false" ht="15" hidden="false" customHeight="false" outlineLevel="0" collapsed="false">
      <c r="A1884" s="25" t="str">
        <f aca="false">IF(ROW()-6&lt;=$O$3,ROW()-6,"")</f>
        <v/>
      </c>
      <c r="B1884" s="25" t="str">
        <f aca="false">IF(A1884="","",INT((A1884-1)/$O$2)+1)</f>
        <v/>
      </c>
      <c r="C1884" s="25" t="str">
        <f aca="false">IF(A1884="","",MOD(A1884-1,$O$2)+1)</f>
        <v/>
      </c>
      <c r="D1884" s="27" t="str">
        <f aca="false">IF(A1884="","",IF(A1884=1,Calculadora!$D$5,G1883))</f>
        <v/>
      </c>
      <c r="E1884" s="27" t="str">
        <f aca="false">IF(A1884="","",IF($O$9=1,IF(MOD(C1884-1,$O$8)=0,Calculadora!$D$6*(1+Calculadora!$D$7)^(B1884-1),0),IF(MOD(C1884,$O$8)=0,Calculadora!$D$6*(1+Calculadora!$D$7)^(B1884-1),0)))</f>
        <v/>
      </c>
      <c r="F1884" s="27" t="str">
        <f aca="false">IF(A1884="","",(D1884+IF($O$9=1,E1884,0))*$O$7)</f>
        <v/>
      </c>
      <c r="G1884" s="27" t="str">
        <f aca="false">IF(A1884="","",D1884+E1884+F1884)</f>
        <v/>
      </c>
      <c r="H1884" s="27" t="str">
        <f aca="false">IF(A1884="","",Calculadora!$D$5+SUM($E$7:E1884))</f>
        <v/>
      </c>
      <c r="I1884" s="27" t="str">
        <f aca="false">IF(A1884="","",G1884-H1884)</f>
        <v/>
      </c>
      <c r="J1884" s="27" t="str">
        <f aca="false">IF(A1884="","",IF(C1884=$O$2,G1884,0))</f>
        <v/>
      </c>
    </row>
    <row r="1885" customFormat="false" ht="15" hidden="false" customHeight="false" outlineLevel="0" collapsed="false">
      <c r="A1885" s="25" t="str">
        <f aca="false">IF(ROW()-6&lt;=$O$3,ROW()-6,"")</f>
        <v/>
      </c>
      <c r="B1885" s="25" t="str">
        <f aca="false">IF(A1885="","",INT((A1885-1)/$O$2)+1)</f>
        <v/>
      </c>
      <c r="C1885" s="25" t="str">
        <f aca="false">IF(A1885="","",MOD(A1885-1,$O$2)+1)</f>
        <v/>
      </c>
      <c r="D1885" s="27" t="str">
        <f aca="false">IF(A1885="","",IF(A1885=1,Calculadora!$D$5,G1884))</f>
        <v/>
      </c>
      <c r="E1885" s="27" t="str">
        <f aca="false">IF(A1885="","",IF($O$9=1,IF(MOD(C1885-1,$O$8)=0,Calculadora!$D$6*(1+Calculadora!$D$7)^(B1885-1),0),IF(MOD(C1885,$O$8)=0,Calculadora!$D$6*(1+Calculadora!$D$7)^(B1885-1),0)))</f>
        <v/>
      </c>
      <c r="F1885" s="27" t="str">
        <f aca="false">IF(A1885="","",(D1885+IF($O$9=1,E1885,0))*$O$7)</f>
        <v/>
      </c>
      <c r="G1885" s="27" t="str">
        <f aca="false">IF(A1885="","",D1885+E1885+F1885)</f>
        <v/>
      </c>
      <c r="H1885" s="27" t="str">
        <f aca="false">IF(A1885="","",Calculadora!$D$5+SUM($E$7:E1885))</f>
        <v/>
      </c>
      <c r="I1885" s="27" t="str">
        <f aca="false">IF(A1885="","",G1885-H1885)</f>
        <v/>
      </c>
      <c r="J1885" s="27" t="str">
        <f aca="false">IF(A1885="","",IF(C1885=$O$2,G1885,0))</f>
        <v/>
      </c>
    </row>
    <row r="1886" customFormat="false" ht="15" hidden="false" customHeight="false" outlineLevel="0" collapsed="false">
      <c r="A1886" s="25" t="str">
        <f aca="false">IF(ROW()-6&lt;=$O$3,ROW()-6,"")</f>
        <v/>
      </c>
      <c r="B1886" s="25" t="str">
        <f aca="false">IF(A1886="","",INT((A1886-1)/$O$2)+1)</f>
        <v/>
      </c>
      <c r="C1886" s="25" t="str">
        <f aca="false">IF(A1886="","",MOD(A1886-1,$O$2)+1)</f>
        <v/>
      </c>
      <c r="D1886" s="27" t="str">
        <f aca="false">IF(A1886="","",IF(A1886=1,Calculadora!$D$5,G1885))</f>
        <v/>
      </c>
      <c r="E1886" s="27" t="str">
        <f aca="false">IF(A1886="","",IF($O$9=1,IF(MOD(C1886-1,$O$8)=0,Calculadora!$D$6*(1+Calculadora!$D$7)^(B1886-1),0),IF(MOD(C1886,$O$8)=0,Calculadora!$D$6*(1+Calculadora!$D$7)^(B1886-1),0)))</f>
        <v/>
      </c>
      <c r="F1886" s="27" t="str">
        <f aca="false">IF(A1886="","",(D1886+IF($O$9=1,E1886,0))*$O$7)</f>
        <v/>
      </c>
      <c r="G1886" s="27" t="str">
        <f aca="false">IF(A1886="","",D1886+E1886+F1886)</f>
        <v/>
      </c>
      <c r="H1886" s="27" t="str">
        <f aca="false">IF(A1886="","",Calculadora!$D$5+SUM($E$7:E1886))</f>
        <v/>
      </c>
      <c r="I1886" s="27" t="str">
        <f aca="false">IF(A1886="","",G1886-H1886)</f>
        <v/>
      </c>
      <c r="J1886" s="27" t="str">
        <f aca="false">IF(A1886="","",IF(C1886=$O$2,G1886,0))</f>
        <v/>
      </c>
    </row>
    <row r="1887" customFormat="false" ht="15" hidden="false" customHeight="false" outlineLevel="0" collapsed="false">
      <c r="A1887" s="25" t="str">
        <f aca="false">IF(ROW()-6&lt;=$O$3,ROW()-6,"")</f>
        <v/>
      </c>
      <c r="B1887" s="25" t="str">
        <f aca="false">IF(A1887="","",INT((A1887-1)/$O$2)+1)</f>
        <v/>
      </c>
      <c r="C1887" s="25" t="str">
        <f aca="false">IF(A1887="","",MOD(A1887-1,$O$2)+1)</f>
        <v/>
      </c>
      <c r="D1887" s="27" t="str">
        <f aca="false">IF(A1887="","",IF(A1887=1,Calculadora!$D$5,G1886))</f>
        <v/>
      </c>
      <c r="E1887" s="27" t="str">
        <f aca="false">IF(A1887="","",IF($O$9=1,IF(MOD(C1887-1,$O$8)=0,Calculadora!$D$6*(1+Calculadora!$D$7)^(B1887-1),0),IF(MOD(C1887,$O$8)=0,Calculadora!$D$6*(1+Calculadora!$D$7)^(B1887-1),0)))</f>
        <v/>
      </c>
      <c r="F1887" s="27" t="str">
        <f aca="false">IF(A1887="","",(D1887+IF($O$9=1,E1887,0))*$O$7)</f>
        <v/>
      </c>
      <c r="G1887" s="27" t="str">
        <f aca="false">IF(A1887="","",D1887+E1887+F1887)</f>
        <v/>
      </c>
      <c r="H1887" s="27" t="str">
        <f aca="false">IF(A1887="","",Calculadora!$D$5+SUM($E$7:E1887))</f>
        <v/>
      </c>
      <c r="I1887" s="27" t="str">
        <f aca="false">IF(A1887="","",G1887-H1887)</f>
        <v/>
      </c>
      <c r="J1887" s="27" t="str">
        <f aca="false">IF(A1887="","",IF(C1887=$O$2,G1887,0))</f>
        <v/>
      </c>
    </row>
    <row r="1888" customFormat="false" ht="15" hidden="false" customHeight="false" outlineLevel="0" collapsed="false">
      <c r="A1888" s="25" t="str">
        <f aca="false">IF(ROW()-6&lt;=$O$3,ROW()-6,"")</f>
        <v/>
      </c>
      <c r="B1888" s="25" t="str">
        <f aca="false">IF(A1888="","",INT((A1888-1)/$O$2)+1)</f>
        <v/>
      </c>
      <c r="C1888" s="25" t="str">
        <f aca="false">IF(A1888="","",MOD(A1888-1,$O$2)+1)</f>
        <v/>
      </c>
      <c r="D1888" s="27" t="str">
        <f aca="false">IF(A1888="","",IF(A1888=1,Calculadora!$D$5,G1887))</f>
        <v/>
      </c>
      <c r="E1888" s="27" t="str">
        <f aca="false">IF(A1888="","",IF($O$9=1,IF(MOD(C1888-1,$O$8)=0,Calculadora!$D$6*(1+Calculadora!$D$7)^(B1888-1),0),IF(MOD(C1888,$O$8)=0,Calculadora!$D$6*(1+Calculadora!$D$7)^(B1888-1),0)))</f>
        <v/>
      </c>
      <c r="F1888" s="27" t="str">
        <f aca="false">IF(A1888="","",(D1888+IF($O$9=1,E1888,0))*$O$7)</f>
        <v/>
      </c>
      <c r="G1888" s="27" t="str">
        <f aca="false">IF(A1888="","",D1888+E1888+F1888)</f>
        <v/>
      </c>
      <c r="H1888" s="27" t="str">
        <f aca="false">IF(A1888="","",Calculadora!$D$5+SUM($E$7:E1888))</f>
        <v/>
      </c>
      <c r="I1888" s="27" t="str">
        <f aca="false">IF(A1888="","",G1888-H1888)</f>
        <v/>
      </c>
      <c r="J1888" s="27" t="str">
        <f aca="false">IF(A1888="","",IF(C1888=$O$2,G1888,0))</f>
        <v/>
      </c>
    </row>
    <row r="1889" customFormat="false" ht="15" hidden="false" customHeight="false" outlineLevel="0" collapsed="false">
      <c r="A1889" s="25" t="str">
        <f aca="false">IF(ROW()-6&lt;=$O$3,ROW()-6,"")</f>
        <v/>
      </c>
      <c r="B1889" s="25" t="str">
        <f aca="false">IF(A1889="","",INT((A1889-1)/$O$2)+1)</f>
        <v/>
      </c>
      <c r="C1889" s="25" t="str">
        <f aca="false">IF(A1889="","",MOD(A1889-1,$O$2)+1)</f>
        <v/>
      </c>
      <c r="D1889" s="27" t="str">
        <f aca="false">IF(A1889="","",IF(A1889=1,Calculadora!$D$5,G1888))</f>
        <v/>
      </c>
      <c r="E1889" s="27" t="str">
        <f aca="false">IF(A1889="","",IF($O$9=1,IF(MOD(C1889-1,$O$8)=0,Calculadora!$D$6*(1+Calculadora!$D$7)^(B1889-1),0),IF(MOD(C1889,$O$8)=0,Calculadora!$D$6*(1+Calculadora!$D$7)^(B1889-1),0)))</f>
        <v/>
      </c>
      <c r="F1889" s="27" t="str">
        <f aca="false">IF(A1889="","",(D1889+IF($O$9=1,E1889,0))*$O$7)</f>
        <v/>
      </c>
      <c r="G1889" s="27" t="str">
        <f aca="false">IF(A1889="","",D1889+E1889+F1889)</f>
        <v/>
      </c>
      <c r="H1889" s="27" t="str">
        <f aca="false">IF(A1889="","",Calculadora!$D$5+SUM($E$7:E1889))</f>
        <v/>
      </c>
      <c r="I1889" s="27" t="str">
        <f aca="false">IF(A1889="","",G1889-H1889)</f>
        <v/>
      </c>
      <c r="J1889" s="27" t="str">
        <f aca="false">IF(A1889="","",IF(C1889=$O$2,G1889,0))</f>
        <v/>
      </c>
    </row>
    <row r="1890" customFormat="false" ht="15" hidden="false" customHeight="false" outlineLevel="0" collapsed="false">
      <c r="A1890" s="25" t="str">
        <f aca="false">IF(ROW()-6&lt;=$O$3,ROW()-6,"")</f>
        <v/>
      </c>
      <c r="B1890" s="25" t="str">
        <f aca="false">IF(A1890="","",INT((A1890-1)/$O$2)+1)</f>
        <v/>
      </c>
      <c r="C1890" s="25" t="str">
        <f aca="false">IF(A1890="","",MOD(A1890-1,$O$2)+1)</f>
        <v/>
      </c>
      <c r="D1890" s="27" t="str">
        <f aca="false">IF(A1890="","",IF(A1890=1,Calculadora!$D$5,G1889))</f>
        <v/>
      </c>
      <c r="E1890" s="27" t="str">
        <f aca="false">IF(A1890="","",IF($O$9=1,IF(MOD(C1890-1,$O$8)=0,Calculadora!$D$6*(1+Calculadora!$D$7)^(B1890-1),0),IF(MOD(C1890,$O$8)=0,Calculadora!$D$6*(1+Calculadora!$D$7)^(B1890-1),0)))</f>
        <v/>
      </c>
      <c r="F1890" s="27" t="str">
        <f aca="false">IF(A1890="","",(D1890+IF($O$9=1,E1890,0))*$O$7)</f>
        <v/>
      </c>
      <c r="G1890" s="27" t="str">
        <f aca="false">IF(A1890="","",D1890+E1890+F1890)</f>
        <v/>
      </c>
      <c r="H1890" s="27" t="str">
        <f aca="false">IF(A1890="","",Calculadora!$D$5+SUM($E$7:E1890))</f>
        <v/>
      </c>
      <c r="I1890" s="27" t="str">
        <f aca="false">IF(A1890="","",G1890-H1890)</f>
        <v/>
      </c>
      <c r="J1890" s="27" t="str">
        <f aca="false">IF(A1890="","",IF(C1890=$O$2,G1890,0))</f>
        <v/>
      </c>
    </row>
    <row r="1891" customFormat="false" ht="15" hidden="false" customHeight="false" outlineLevel="0" collapsed="false">
      <c r="A1891" s="25" t="str">
        <f aca="false">IF(ROW()-6&lt;=$O$3,ROW()-6,"")</f>
        <v/>
      </c>
      <c r="B1891" s="25" t="str">
        <f aca="false">IF(A1891="","",INT((A1891-1)/$O$2)+1)</f>
        <v/>
      </c>
      <c r="C1891" s="25" t="str">
        <f aca="false">IF(A1891="","",MOD(A1891-1,$O$2)+1)</f>
        <v/>
      </c>
      <c r="D1891" s="27" t="str">
        <f aca="false">IF(A1891="","",IF(A1891=1,Calculadora!$D$5,G1890))</f>
        <v/>
      </c>
      <c r="E1891" s="27" t="str">
        <f aca="false">IF(A1891="","",IF($O$9=1,IF(MOD(C1891-1,$O$8)=0,Calculadora!$D$6*(1+Calculadora!$D$7)^(B1891-1),0),IF(MOD(C1891,$O$8)=0,Calculadora!$D$6*(1+Calculadora!$D$7)^(B1891-1),0)))</f>
        <v/>
      </c>
      <c r="F1891" s="27" t="str">
        <f aca="false">IF(A1891="","",(D1891+IF($O$9=1,E1891,0))*$O$7)</f>
        <v/>
      </c>
      <c r="G1891" s="27" t="str">
        <f aca="false">IF(A1891="","",D1891+E1891+F1891)</f>
        <v/>
      </c>
      <c r="H1891" s="27" t="str">
        <f aca="false">IF(A1891="","",Calculadora!$D$5+SUM($E$7:E1891))</f>
        <v/>
      </c>
      <c r="I1891" s="27" t="str">
        <f aca="false">IF(A1891="","",G1891-H1891)</f>
        <v/>
      </c>
      <c r="J1891" s="27" t="str">
        <f aca="false">IF(A1891="","",IF(C1891=$O$2,G1891,0))</f>
        <v/>
      </c>
    </row>
    <row r="1892" customFormat="false" ht="15" hidden="false" customHeight="false" outlineLevel="0" collapsed="false">
      <c r="A1892" s="25" t="str">
        <f aca="false">IF(ROW()-6&lt;=$O$3,ROW()-6,"")</f>
        <v/>
      </c>
      <c r="B1892" s="25" t="str">
        <f aca="false">IF(A1892="","",INT((A1892-1)/$O$2)+1)</f>
        <v/>
      </c>
      <c r="C1892" s="25" t="str">
        <f aca="false">IF(A1892="","",MOD(A1892-1,$O$2)+1)</f>
        <v/>
      </c>
      <c r="D1892" s="27" t="str">
        <f aca="false">IF(A1892="","",IF(A1892=1,Calculadora!$D$5,G1891))</f>
        <v/>
      </c>
      <c r="E1892" s="27" t="str">
        <f aca="false">IF(A1892="","",IF($O$9=1,IF(MOD(C1892-1,$O$8)=0,Calculadora!$D$6*(1+Calculadora!$D$7)^(B1892-1),0),IF(MOD(C1892,$O$8)=0,Calculadora!$D$6*(1+Calculadora!$D$7)^(B1892-1),0)))</f>
        <v/>
      </c>
      <c r="F1892" s="27" t="str">
        <f aca="false">IF(A1892="","",(D1892+IF($O$9=1,E1892,0))*$O$7)</f>
        <v/>
      </c>
      <c r="G1892" s="27" t="str">
        <f aca="false">IF(A1892="","",D1892+E1892+F1892)</f>
        <v/>
      </c>
      <c r="H1892" s="27" t="str">
        <f aca="false">IF(A1892="","",Calculadora!$D$5+SUM($E$7:E1892))</f>
        <v/>
      </c>
      <c r="I1892" s="27" t="str">
        <f aca="false">IF(A1892="","",G1892-H1892)</f>
        <v/>
      </c>
      <c r="J1892" s="27" t="str">
        <f aca="false">IF(A1892="","",IF(C1892=$O$2,G1892,0))</f>
        <v/>
      </c>
    </row>
    <row r="1893" customFormat="false" ht="15" hidden="false" customHeight="false" outlineLevel="0" collapsed="false">
      <c r="A1893" s="25" t="str">
        <f aca="false">IF(ROW()-6&lt;=$O$3,ROW()-6,"")</f>
        <v/>
      </c>
      <c r="B1893" s="25" t="str">
        <f aca="false">IF(A1893="","",INT((A1893-1)/$O$2)+1)</f>
        <v/>
      </c>
      <c r="C1893" s="25" t="str">
        <f aca="false">IF(A1893="","",MOD(A1893-1,$O$2)+1)</f>
        <v/>
      </c>
      <c r="D1893" s="27" t="str">
        <f aca="false">IF(A1893="","",IF(A1893=1,Calculadora!$D$5,G1892))</f>
        <v/>
      </c>
      <c r="E1893" s="27" t="str">
        <f aca="false">IF(A1893="","",IF($O$9=1,IF(MOD(C1893-1,$O$8)=0,Calculadora!$D$6*(1+Calculadora!$D$7)^(B1893-1),0),IF(MOD(C1893,$O$8)=0,Calculadora!$D$6*(1+Calculadora!$D$7)^(B1893-1),0)))</f>
        <v/>
      </c>
      <c r="F1893" s="27" t="str">
        <f aca="false">IF(A1893="","",(D1893+IF($O$9=1,E1893,0))*$O$7)</f>
        <v/>
      </c>
      <c r="G1893" s="27" t="str">
        <f aca="false">IF(A1893="","",D1893+E1893+F1893)</f>
        <v/>
      </c>
      <c r="H1893" s="27" t="str">
        <f aca="false">IF(A1893="","",Calculadora!$D$5+SUM($E$7:E1893))</f>
        <v/>
      </c>
      <c r="I1893" s="27" t="str">
        <f aca="false">IF(A1893="","",G1893-H1893)</f>
        <v/>
      </c>
      <c r="J1893" s="27" t="str">
        <f aca="false">IF(A1893="","",IF(C1893=$O$2,G1893,0))</f>
        <v/>
      </c>
    </row>
    <row r="1894" customFormat="false" ht="15" hidden="false" customHeight="false" outlineLevel="0" collapsed="false">
      <c r="A1894" s="25" t="str">
        <f aca="false">IF(ROW()-6&lt;=$O$3,ROW()-6,"")</f>
        <v/>
      </c>
      <c r="B1894" s="25" t="str">
        <f aca="false">IF(A1894="","",INT((A1894-1)/$O$2)+1)</f>
        <v/>
      </c>
      <c r="C1894" s="25" t="str">
        <f aca="false">IF(A1894="","",MOD(A1894-1,$O$2)+1)</f>
        <v/>
      </c>
      <c r="D1894" s="27" t="str">
        <f aca="false">IF(A1894="","",IF(A1894=1,Calculadora!$D$5,G1893))</f>
        <v/>
      </c>
      <c r="E1894" s="27" t="str">
        <f aca="false">IF(A1894="","",IF($O$9=1,IF(MOD(C1894-1,$O$8)=0,Calculadora!$D$6*(1+Calculadora!$D$7)^(B1894-1),0),IF(MOD(C1894,$O$8)=0,Calculadora!$D$6*(1+Calculadora!$D$7)^(B1894-1),0)))</f>
        <v/>
      </c>
      <c r="F1894" s="27" t="str">
        <f aca="false">IF(A1894="","",(D1894+IF($O$9=1,E1894,0))*$O$7)</f>
        <v/>
      </c>
      <c r="G1894" s="27" t="str">
        <f aca="false">IF(A1894="","",D1894+E1894+F1894)</f>
        <v/>
      </c>
      <c r="H1894" s="27" t="str">
        <f aca="false">IF(A1894="","",Calculadora!$D$5+SUM($E$7:E1894))</f>
        <v/>
      </c>
      <c r="I1894" s="27" t="str">
        <f aca="false">IF(A1894="","",G1894-H1894)</f>
        <v/>
      </c>
      <c r="J1894" s="27" t="str">
        <f aca="false">IF(A1894="","",IF(C1894=$O$2,G1894,0))</f>
        <v/>
      </c>
    </row>
    <row r="1895" customFormat="false" ht="15" hidden="false" customHeight="false" outlineLevel="0" collapsed="false">
      <c r="A1895" s="25" t="str">
        <f aca="false">IF(ROW()-6&lt;=$O$3,ROW()-6,"")</f>
        <v/>
      </c>
      <c r="B1895" s="25" t="str">
        <f aca="false">IF(A1895="","",INT((A1895-1)/$O$2)+1)</f>
        <v/>
      </c>
      <c r="C1895" s="25" t="str">
        <f aca="false">IF(A1895="","",MOD(A1895-1,$O$2)+1)</f>
        <v/>
      </c>
      <c r="D1895" s="27" t="str">
        <f aca="false">IF(A1895="","",IF(A1895=1,Calculadora!$D$5,G1894))</f>
        <v/>
      </c>
      <c r="E1895" s="27" t="str">
        <f aca="false">IF(A1895="","",IF($O$9=1,IF(MOD(C1895-1,$O$8)=0,Calculadora!$D$6*(1+Calculadora!$D$7)^(B1895-1),0),IF(MOD(C1895,$O$8)=0,Calculadora!$D$6*(1+Calculadora!$D$7)^(B1895-1),0)))</f>
        <v/>
      </c>
      <c r="F1895" s="27" t="str">
        <f aca="false">IF(A1895="","",(D1895+IF($O$9=1,E1895,0))*$O$7)</f>
        <v/>
      </c>
      <c r="G1895" s="27" t="str">
        <f aca="false">IF(A1895="","",D1895+E1895+F1895)</f>
        <v/>
      </c>
      <c r="H1895" s="27" t="str">
        <f aca="false">IF(A1895="","",Calculadora!$D$5+SUM($E$7:E1895))</f>
        <v/>
      </c>
      <c r="I1895" s="27" t="str">
        <f aca="false">IF(A1895="","",G1895-H1895)</f>
        <v/>
      </c>
      <c r="J1895" s="27" t="str">
        <f aca="false">IF(A1895="","",IF(C1895=$O$2,G1895,0))</f>
        <v/>
      </c>
    </row>
    <row r="1896" customFormat="false" ht="15" hidden="false" customHeight="false" outlineLevel="0" collapsed="false">
      <c r="A1896" s="25" t="str">
        <f aca="false">IF(ROW()-6&lt;=$O$3,ROW()-6,"")</f>
        <v/>
      </c>
      <c r="B1896" s="25" t="str">
        <f aca="false">IF(A1896="","",INT((A1896-1)/$O$2)+1)</f>
        <v/>
      </c>
      <c r="C1896" s="25" t="str">
        <f aca="false">IF(A1896="","",MOD(A1896-1,$O$2)+1)</f>
        <v/>
      </c>
      <c r="D1896" s="27" t="str">
        <f aca="false">IF(A1896="","",IF(A1896=1,Calculadora!$D$5,G1895))</f>
        <v/>
      </c>
      <c r="E1896" s="27" t="str">
        <f aca="false">IF(A1896="","",IF($O$9=1,IF(MOD(C1896-1,$O$8)=0,Calculadora!$D$6*(1+Calculadora!$D$7)^(B1896-1),0),IF(MOD(C1896,$O$8)=0,Calculadora!$D$6*(1+Calculadora!$D$7)^(B1896-1),0)))</f>
        <v/>
      </c>
      <c r="F1896" s="27" t="str">
        <f aca="false">IF(A1896="","",(D1896+IF($O$9=1,E1896,0))*$O$7)</f>
        <v/>
      </c>
      <c r="G1896" s="27" t="str">
        <f aca="false">IF(A1896="","",D1896+E1896+F1896)</f>
        <v/>
      </c>
      <c r="H1896" s="27" t="str">
        <f aca="false">IF(A1896="","",Calculadora!$D$5+SUM($E$7:E1896))</f>
        <v/>
      </c>
      <c r="I1896" s="27" t="str">
        <f aca="false">IF(A1896="","",G1896-H1896)</f>
        <v/>
      </c>
      <c r="J1896" s="27" t="str">
        <f aca="false">IF(A1896="","",IF(C1896=$O$2,G1896,0))</f>
        <v/>
      </c>
    </row>
    <row r="1897" customFormat="false" ht="15" hidden="false" customHeight="false" outlineLevel="0" collapsed="false">
      <c r="A1897" s="25" t="str">
        <f aca="false">IF(ROW()-6&lt;=$O$3,ROW()-6,"")</f>
        <v/>
      </c>
      <c r="B1897" s="25" t="str">
        <f aca="false">IF(A1897="","",INT((A1897-1)/$O$2)+1)</f>
        <v/>
      </c>
      <c r="C1897" s="25" t="str">
        <f aca="false">IF(A1897="","",MOD(A1897-1,$O$2)+1)</f>
        <v/>
      </c>
      <c r="D1897" s="27" t="str">
        <f aca="false">IF(A1897="","",IF(A1897=1,Calculadora!$D$5,G1896))</f>
        <v/>
      </c>
      <c r="E1897" s="27" t="str">
        <f aca="false">IF(A1897="","",IF($O$9=1,IF(MOD(C1897-1,$O$8)=0,Calculadora!$D$6*(1+Calculadora!$D$7)^(B1897-1),0),IF(MOD(C1897,$O$8)=0,Calculadora!$D$6*(1+Calculadora!$D$7)^(B1897-1),0)))</f>
        <v/>
      </c>
      <c r="F1897" s="27" t="str">
        <f aca="false">IF(A1897="","",(D1897+IF($O$9=1,E1897,0))*$O$7)</f>
        <v/>
      </c>
      <c r="G1897" s="27" t="str">
        <f aca="false">IF(A1897="","",D1897+E1897+F1897)</f>
        <v/>
      </c>
      <c r="H1897" s="27" t="str">
        <f aca="false">IF(A1897="","",Calculadora!$D$5+SUM($E$7:E1897))</f>
        <v/>
      </c>
      <c r="I1897" s="27" t="str">
        <f aca="false">IF(A1897="","",G1897-H1897)</f>
        <v/>
      </c>
      <c r="J1897" s="27" t="str">
        <f aca="false">IF(A1897="","",IF(C1897=$O$2,G1897,0))</f>
        <v/>
      </c>
    </row>
    <row r="1898" customFormat="false" ht="15" hidden="false" customHeight="false" outlineLevel="0" collapsed="false">
      <c r="A1898" s="25" t="str">
        <f aca="false">IF(ROW()-6&lt;=$O$3,ROW()-6,"")</f>
        <v/>
      </c>
      <c r="B1898" s="25" t="str">
        <f aca="false">IF(A1898="","",INT((A1898-1)/$O$2)+1)</f>
        <v/>
      </c>
      <c r="C1898" s="25" t="str">
        <f aca="false">IF(A1898="","",MOD(A1898-1,$O$2)+1)</f>
        <v/>
      </c>
      <c r="D1898" s="27" t="str">
        <f aca="false">IF(A1898="","",IF(A1898=1,Calculadora!$D$5,G1897))</f>
        <v/>
      </c>
      <c r="E1898" s="27" t="str">
        <f aca="false">IF(A1898="","",IF($O$9=1,IF(MOD(C1898-1,$O$8)=0,Calculadora!$D$6*(1+Calculadora!$D$7)^(B1898-1),0),IF(MOD(C1898,$O$8)=0,Calculadora!$D$6*(1+Calculadora!$D$7)^(B1898-1),0)))</f>
        <v/>
      </c>
      <c r="F1898" s="27" t="str">
        <f aca="false">IF(A1898="","",(D1898+IF($O$9=1,E1898,0))*$O$7)</f>
        <v/>
      </c>
      <c r="G1898" s="27" t="str">
        <f aca="false">IF(A1898="","",D1898+E1898+F1898)</f>
        <v/>
      </c>
      <c r="H1898" s="27" t="str">
        <f aca="false">IF(A1898="","",Calculadora!$D$5+SUM($E$7:E1898))</f>
        <v/>
      </c>
      <c r="I1898" s="27" t="str">
        <f aca="false">IF(A1898="","",G1898-H1898)</f>
        <v/>
      </c>
      <c r="J1898" s="27" t="str">
        <f aca="false">IF(A1898="","",IF(C1898=$O$2,G1898,0))</f>
        <v/>
      </c>
    </row>
    <row r="1899" customFormat="false" ht="15" hidden="false" customHeight="false" outlineLevel="0" collapsed="false">
      <c r="A1899" s="25" t="str">
        <f aca="false">IF(ROW()-6&lt;=$O$3,ROW()-6,"")</f>
        <v/>
      </c>
      <c r="B1899" s="25" t="str">
        <f aca="false">IF(A1899="","",INT((A1899-1)/$O$2)+1)</f>
        <v/>
      </c>
      <c r="C1899" s="25" t="str">
        <f aca="false">IF(A1899="","",MOD(A1899-1,$O$2)+1)</f>
        <v/>
      </c>
      <c r="D1899" s="27" t="str">
        <f aca="false">IF(A1899="","",IF(A1899=1,Calculadora!$D$5,G1898))</f>
        <v/>
      </c>
      <c r="E1899" s="27" t="str">
        <f aca="false">IF(A1899="","",IF($O$9=1,IF(MOD(C1899-1,$O$8)=0,Calculadora!$D$6*(1+Calculadora!$D$7)^(B1899-1),0),IF(MOD(C1899,$O$8)=0,Calculadora!$D$6*(1+Calculadora!$D$7)^(B1899-1),0)))</f>
        <v/>
      </c>
      <c r="F1899" s="27" t="str">
        <f aca="false">IF(A1899="","",(D1899+IF($O$9=1,E1899,0))*$O$7)</f>
        <v/>
      </c>
      <c r="G1899" s="27" t="str">
        <f aca="false">IF(A1899="","",D1899+E1899+F1899)</f>
        <v/>
      </c>
      <c r="H1899" s="27" t="str">
        <f aca="false">IF(A1899="","",Calculadora!$D$5+SUM($E$7:E1899))</f>
        <v/>
      </c>
      <c r="I1899" s="27" t="str">
        <f aca="false">IF(A1899="","",G1899-H1899)</f>
        <v/>
      </c>
      <c r="J1899" s="27" t="str">
        <f aca="false">IF(A1899="","",IF(C1899=$O$2,G1899,0))</f>
        <v/>
      </c>
    </row>
    <row r="1900" customFormat="false" ht="15" hidden="false" customHeight="false" outlineLevel="0" collapsed="false">
      <c r="A1900" s="25" t="str">
        <f aca="false">IF(ROW()-6&lt;=$O$3,ROW()-6,"")</f>
        <v/>
      </c>
      <c r="B1900" s="25" t="str">
        <f aca="false">IF(A1900="","",INT((A1900-1)/$O$2)+1)</f>
        <v/>
      </c>
      <c r="C1900" s="25" t="str">
        <f aca="false">IF(A1900="","",MOD(A1900-1,$O$2)+1)</f>
        <v/>
      </c>
      <c r="D1900" s="27" t="str">
        <f aca="false">IF(A1900="","",IF(A1900=1,Calculadora!$D$5,G1899))</f>
        <v/>
      </c>
      <c r="E1900" s="27" t="str">
        <f aca="false">IF(A1900="","",IF($O$9=1,IF(MOD(C1900-1,$O$8)=0,Calculadora!$D$6*(1+Calculadora!$D$7)^(B1900-1),0),IF(MOD(C1900,$O$8)=0,Calculadora!$D$6*(1+Calculadora!$D$7)^(B1900-1),0)))</f>
        <v/>
      </c>
      <c r="F1900" s="27" t="str">
        <f aca="false">IF(A1900="","",(D1900+IF($O$9=1,E1900,0))*$O$7)</f>
        <v/>
      </c>
      <c r="G1900" s="27" t="str">
        <f aca="false">IF(A1900="","",D1900+E1900+F1900)</f>
        <v/>
      </c>
      <c r="H1900" s="27" t="str">
        <f aca="false">IF(A1900="","",Calculadora!$D$5+SUM($E$7:E1900))</f>
        <v/>
      </c>
      <c r="I1900" s="27" t="str">
        <f aca="false">IF(A1900="","",G1900-H1900)</f>
        <v/>
      </c>
      <c r="J1900" s="27" t="str">
        <f aca="false">IF(A1900="","",IF(C1900=$O$2,G1900,0))</f>
        <v/>
      </c>
    </row>
    <row r="1901" customFormat="false" ht="15" hidden="false" customHeight="false" outlineLevel="0" collapsed="false">
      <c r="A1901" s="25" t="str">
        <f aca="false">IF(ROW()-6&lt;=$O$3,ROW()-6,"")</f>
        <v/>
      </c>
      <c r="B1901" s="25" t="str">
        <f aca="false">IF(A1901="","",INT((A1901-1)/$O$2)+1)</f>
        <v/>
      </c>
      <c r="C1901" s="25" t="str">
        <f aca="false">IF(A1901="","",MOD(A1901-1,$O$2)+1)</f>
        <v/>
      </c>
      <c r="D1901" s="27" t="str">
        <f aca="false">IF(A1901="","",IF(A1901=1,Calculadora!$D$5,G1900))</f>
        <v/>
      </c>
      <c r="E1901" s="27" t="str">
        <f aca="false">IF(A1901="","",IF($O$9=1,IF(MOD(C1901-1,$O$8)=0,Calculadora!$D$6*(1+Calculadora!$D$7)^(B1901-1),0),IF(MOD(C1901,$O$8)=0,Calculadora!$D$6*(1+Calculadora!$D$7)^(B1901-1),0)))</f>
        <v/>
      </c>
      <c r="F1901" s="27" t="str">
        <f aca="false">IF(A1901="","",(D1901+IF($O$9=1,E1901,0))*$O$7)</f>
        <v/>
      </c>
      <c r="G1901" s="27" t="str">
        <f aca="false">IF(A1901="","",D1901+E1901+F1901)</f>
        <v/>
      </c>
      <c r="H1901" s="27" t="str">
        <f aca="false">IF(A1901="","",Calculadora!$D$5+SUM($E$7:E1901))</f>
        <v/>
      </c>
      <c r="I1901" s="27" t="str">
        <f aca="false">IF(A1901="","",G1901-H1901)</f>
        <v/>
      </c>
      <c r="J1901" s="27" t="str">
        <f aca="false">IF(A1901="","",IF(C1901=$O$2,G1901,0))</f>
        <v/>
      </c>
    </row>
    <row r="1902" customFormat="false" ht="15" hidden="false" customHeight="false" outlineLevel="0" collapsed="false">
      <c r="A1902" s="25" t="str">
        <f aca="false">IF(ROW()-6&lt;=$O$3,ROW()-6,"")</f>
        <v/>
      </c>
      <c r="B1902" s="25" t="str">
        <f aca="false">IF(A1902="","",INT((A1902-1)/$O$2)+1)</f>
        <v/>
      </c>
      <c r="C1902" s="25" t="str">
        <f aca="false">IF(A1902="","",MOD(A1902-1,$O$2)+1)</f>
        <v/>
      </c>
      <c r="D1902" s="27" t="str">
        <f aca="false">IF(A1902="","",IF(A1902=1,Calculadora!$D$5,G1901))</f>
        <v/>
      </c>
      <c r="E1902" s="27" t="str">
        <f aca="false">IF(A1902="","",IF($O$9=1,IF(MOD(C1902-1,$O$8)=0,Calculadora!$D$6*(1+Calculadora!$D$7)^(B1902-1),0),IF(MOD(C1902,$O$8)=0,Calculadora!$D$6*(1+Calculadora!$D$7)^(B1902-1),0)))</f>
        <v/>
      </c>
      <c r="F1902" s="27" t="str">
        <f aca="false">IF(A1902="","",(D1902+IF($O$9=1,E1902,0))*$O$7)</f>
        <v/>
      </c>
      <c r="G1902" s="27" t="str">
        <f aca="false">IF(A1902="","",D1902+E1902+F1902)</f>
        <v/>
      </c>
      <c r="H1902" s="27" t="str">
        <f aca="false">IF(A1902="","",Calculadora!$D$5+SUM($E$7:E1902))</f>
        <v/>
      </c>
      <c r="I1902" s="27" t="str">
        <f aca="false">IF(A1902="","",G1902-H1902)</f>
        <v/>
      </c>
      <c r="J1902" s="27" t="str">
        <f aca="false">IF(A1902="","",IF(C1902=$O$2,G1902,0))</f>
        <v/>
      </c>
    </row>
    <row r="1903" customFormat="false" ht="15" hidden="false" customHeight="false" outlineLevel="0" collapsed="false">
      <c r="A1903" s="25" t="str">
        <f aca="false">IF(ROW()-6&lt;=$O$3,ROW()-6,"")</f>
        <v/>
      </c>
      <c r="B1903" s="25" t="str">
        <f aca="false">IF(A1903="","",INT((A1903-1)/$O$2)+1)</f>
        <v/>
      </c>
      <c r="C1903" s="25" t="str">
        <f aca="false">IF(A1903="","",MOD(A1903-1,$O$2)+1)</f>
        <v/>
      </c>
      <c r="D1903" s="27" t="str">
        <f aca="false">IF(A1903="","",IF(A1903=1,Calculadora!$D$5,G1902))</f>
        <v/>
      </c>
      <c r="E1903" s="27" t="str">
        <f aca="false">IF(A1903="","",IF($O$9=1,IF(MOD(C1903-1,$O$8)=0,Calculadora!$D$6*(1+Calculadora!$D$7)^(B1903-1),0),IF(MOD(C1903,$O$8)=0,Calculadora!$D$6*(1+Calculadora!$D$7)^(B1903-1),0)))</f>
        <v/>
      </c>
      <c r="F1903" s="27" t="str">
        <f aca="false">IF(A1903="","",(D1903+IF($O$9=1,E1903,0))*$O$7)</f>
        <v/>
      </c>
      <c r="G1903" s="27" t="str">
        <f aca="false">IF(A1903="","",D1903+E1903+F1903)</f>
        <v/>
      </c>
      <c r="H1903" s="27" t="str">
        <f aca="false">IF(A1903="","",Calculadora!$D$5+SUM($E$7:E1903))</f>
        <v/>
      </c>
      <c r="I1903" s="27" t="str">
        <f aca="false">IF(A1903="","",G1903-H1903)</f>
        <v/>
      </c>
      <c r="J1903" s="27" t="str">
        <f aca="false">IF(A1903="","",IF(C1903=$O$2,G1903,0))</f>
        <v/>
      </c>
    </row>
    <row r="1904" customFormat="false" ht="15" hidden="false" customHeight="false" outlineLevel="0" collapsed="false">
      <c r="A1904" s="25" t="str">
        <f aca="false">IF(ROW()-6&lt;=$O$3,ROW()-6,"")</f>
        <v/>
      </c>
      <c r="B1904" s="25" t="str">
        <f aca="false">IF(A1904="","",INT((A1904-1)/$O$2)+1)</f>
        <v/>
      </c>
      <c r="C1904" s="25" t="str">
        <f aca="false">IF(A1904="","",MOD(A1904-1,$O$2)+1)</f>
        <v/>
      </c>
      <c r="D1904" s="27" t="str">
        <f aca="false">IF(A1904="","",IF(A1904=1,Calculadora!$D$5,G1903))</f>
        <v/>
      </c>
      <c r="E1904" s="27" t="str">
        <f aca="false">IF(A1904="","",IF($O$9=1,IF(MOD(C1904-1,$O$8)=0,Calculadora!$D$6*(1+Calculadora!$D$7)^(B1904-1),0),IF(MOD(C1904,$O$8)=0,Calculadora!$D$6*(1+Calculadora!$D$7)^(B1904-1),0)))</f>
        <v/>
      </c>
      <c r="F1904" s="27" t="str">
        <f aca="false">IF(A1904="","",(D1904+IF($O$9=1,E1904,0))*$O$7)</f>
        <v/>
      </c>
      <c r="G1904" s="27" t="str">
        <f aca="false">IF(A1904="","",D1904+E1904+F1904)</f>
        <v/>
      </c>
      <c r="H1904" s="27" t="str">
        <f aca="false">IF(A1904="","",Calculadora!$D$5+SUM($E$7:E1904))</f>
        <v/>
      </c>
      <c r="I1904" s="27" t="str">
        <f aca="false">IF(A1904="","",G1904-H1904)</f>
        <v/>
      </c>
      <c r="J1904" s="27" t="str">
        <f aca="false">IF(A1904="","",IF(C1904=$O$2,G1904,0))</f>
        <v/>
      </c>
    </row>
    <row r="1905" customFormat="false" ht="15" hidden="false" customHeight="false" outlineLevel="0" collapsed="false">
      <c r="A1905" s="25" t="str">
        <f aca="false">IF(ROW()-6&lt;=$O$3,ROW()-6,"")</f>
        <v/>
      </c>
      <c r="B1905" s="25" t="str">
        <f aca="false">IF(A1905="","",INT((A1905-1)/$O$2)+1)</f>
        <v/>
      </c>
      <c r="C1905" s="25" t="str">
        <f aca="false">IF(A1905="","",MOD(A1905-1,$O$2)+1)</f>
        <v/>
      </c>
      <c r="D1905" s="27" t="str">
        <f aca="false">IF(A1905="","",IF(A1905=1,Calculadora!$D$5,G1904))</f>
        <v/>
      </c>
      <c r="E1905" s="27" t="str">
        <f aca="false">IF(A1905="","",IF($O$9=1,IF(MOD(C1905-1,$O$8)=0,Calculadora!$D$6*(1+Calculadora!$D$7)^(B1905-1),0),IF(MOD(C1905,$O$8)=0,Calculadora!$D$6*(1+Calculadora!$D$7)^(B1905-1),0)))</f>
        <v/>
      </c>
      <c r="F1905" s="27" t="str">
        <f aca="false">IF(A1905="","",(D1905+IF($O$9=1,E1905,0))*$O$7)</f>
        <v/>
      </c>
      <c r="G1905" s="27" t="str">
        <f aca="false">IF(A1905="","",D1905+E1905+F1905)</f>
        <v/>
      </c>
      <c r="H1905" s="27" t="str">
        <f aca="false">IF(A1905="","",Calculadora!$D$5+SUM($E$7:E1905))</f>
        <v/>
      </c>
      <c r="I1905" s="27" t="str">
        <f aca="false">IF(A1905="","",G1905-H1905)</f>
        <v/>
      </c>
      <c r="J1905" s="27" t="str">
        <f aca="false">IF(A1905="","",IF(C1905=$O$2,G1905,0))</f>
        <v/>
      </c>
    </row>
    <row r="1906" customFormat="false" ht="15" hidden="false" customHeight="false" outlineLevel="0" collapsed="false">
      <c r="A1906" s="25" t="str">
        <f aca="false">IF(ROW()-6&lt;=$O$3,ROW()-6,"")</f>
        <v/>
      </c>
      <c r="B1906" s="25" t="str">
        <f aca="false">IF(A1906="","",INT((A1906-1)/$O$2)+1)</f>
        <v/>
      </c>
      <c r="C1906" s="25" t="str">
        <f aca="false">IF(A1906="","",MOD(A1906-1,$O$2)+1)</f>
        <v/>
      </c>
      <c r="D1906" s="27" t="str">
        <f aca="false">IF(A1906="","",IF(A1906=1,Calculadora!$D$5,G1905))</f>
        <v/>
      </c>
      <c r="E1906" s="27" t="str">
        <f aca="false">IF(A1906="","",IF($O$9=1,IF(MOD(C1906-1,$O$8)=0,Calculadora!$D$6*(1+Calculadora!$D$7)^(B1906-1),0),IF(MOD(C1906,$O$8)=0,Calculadora!$D$6*(1+Calculadora!$D$7)^(B1906-1),0)))</f>
        <v/>
      </c>
      <c r="F1906" s="27" t="str">
        <f aca="false">IF(A1906="","",(D1906+IF($O$9=1,E1906,0))*$O$7)</f>
        <v/>
      </c>
      <c r="G1906" s="27" t="str">
        <f aca="false">IF(A1906="","",D1906+E1906+F1906)</f>
        <v/>
      </c>
      <c r="H1906" s="27" t="str">
        <f aca="false">IF(A1906="","",Calculadora!$D$5+SUM($E$7:E1906))</f>
        <v/>
      </c>
      <c r="I1906" s="27" t="str">
        <f aca="false">IF(A1906="","",G1906-H1906)</f>
        <v/>
      </c>
      <c r="J1906" s="27" t="str">
        <f aca="false">IF(A1906="","",IF(C1906=$O$2,G1906,0))</f>
        <v/>
      </c>
    </row>
    <row r="1907" customFormat="false" ht="15" hidden="false" customHeight="false" outlineLevel="0" collapsed="false">
      <c r="A1907" s="25" t="str">
        <f aca="false">IF(ROW()-6&lt;=$O$3,ROW()-6,"")</f>
        <v/>
      </c>
      <c r="B1907" s="25" t="str">
        <f aca="false">IF(A1907="","",INT((A1907-1)/$O$2)+1)</f>
        <v/>
      </c>
      <c r="C1907" s="25" t="str">
        <f aca="false">IF(A1907="","",MOD(A1907-1,$O$2)+1)</f>
        <v/>
      </c>
      <c r="D1907" s="27" t="str">
        <f aca="false">IF(A1907="","",IF(A1907=1,Calculadora!$D$5,G1906))</f>
        <v/>
      </c>
      <c r="E1907" s="27" t="str">
        <f aca="false">IF(A1907="","",IF($O$9=1,IF(MOD(C1907-1,$O$8)=0,Calculadora!$D$6*(1+Calculadora!$D$7)^(B1907-1),0),IF(MOD(C1907,$O$8)=0,Calculadora!$D$6*(1+Calculadora!$D$7)^(B1907-1),0)))</f>
        <v/>
      </c>
      <c r="F1907" s="27" t="str">
        <f aca="false">IF(A1907="","",(D1907+IF($O$9=1,E1907,0))*$O$7)</f>
        <v/>
      </c>
      <c r="G1907" s="27" t="str">
        <f aca="false">IF(A1907="","",D1907+E1907+F1907)</f>
        <v/>
      </c>
      <c r="H1907" s="27" t="str">
        <f aca="false">IF(A1907="","",Calculadora!$D$5+SUM($E$7:E1907))</f>
        <v/>
      </c>
      <c r="I1907" s="27" t="str">
        <f aca="false">IF(A1907="","",G1907-H1907)</f>
        <v/>
      </c>
      <c r="J1907" s="27" t="str">
        <f aca="false">IF(A1907="","",IF(C1907=$O$2,G1907,0))</f>
        <v/>
      </c>
    </row>
    <row r="1908" customFormat="false" ht="15" hidden="false" customHeight="false" outlineLevel="0" collapsed="false">
      <c r="A1908" s="25" t="str">
        <f aca="false">IF(ROW()-6&lt;=$O$3,ROW()-6,"")</f>
        <v/>
      </c>
      <c r="B1908" s="25" t="str">
        <f aca="false">IF(A1908="","",INT((A1908-1)/$O$2)+1)</f>
        <v/>
      </c>
      <c r="C1908" s="25" t="str">
        <f aca="false">IF(A1908="","",MOD(A1908-1,$O$2)+1)</f>
        <v/>
      </c>
      <c r="D1908" s="27" t="str">
        <f aca="false">IF(A1908="","",IF(A1908=1,Calculadora!$D$5,G1907))</f>
        <v/>
      </c>
      <c r="E1908" s="27" t="str">
        <f aca="false">IF(A1908="","",IF($O$9=1,IF(MOD(C1908-1,$O$8)=0,Calculadora!$D$6*(1+Calculadora!$D$7)^(B1908-1),0),IF(MOD(C1908,$O$8)=0,Calculadora!$D$6*(1+Calculadora!$D$7)^(B1908-1),0)))</f>
        <v/>
      </c>
      <c r="F1908" s="27" t="str">
        <f aca="false">IF(A1908="","",(D1908+IF($O$9=1,E1908,0))*$O$7)</f>
        <v/>
      </c>
      <c r="G1908" s="27" t="str">
        <f aca="false">IF(A1908="","",D1908+E1908+F1908)</f>
        <v/>
      </c>
      <c r="H1908" s="27" t="str">
        <f aca="false">IF(A1908="","",Calculadora!$D$5+SUM($E$7:E1908))</f>
        <v/>
      </c>
      <c r="I1908" s="27" t="str">
        <f aca="false">IF(A1908="","",G1908-H1908)</f>
        <v/>
      </c>
      <c r="J1908" s="27" t="str">
        <f aca="false">IF(A1908="","",IF(C1908=$O$2,G1908,0))</f>
        <v/>
      </c>
    </row>
    <row r="1909" customFormat="false" ht="15" hidden="false" customHeight="false" outlineLevel="0" collapsed="false">
      <c r="A1909" s="25" t="str">
        <f aca="false">IF(ROW()-6&lt;=$O$3,ROW()-6,"")</f>
        <v/>
      </c>
      <c r="B1909" s="25" t="str">
        <f aca="false">IF(A1909="","",INT((A1909-1)/$O$2)+1)</f>
        <v/>
      </c>
      <c r="C1909" s="25" t="str">
        <f aca="false">IF(A1909="","",MOD(A1909-1,$O$2)+1)</f>
        <v/>
      </c>
      <c r="D1909" s="27" t="str">
        <f aca="false">IF(A1909="","",IF(A1909=1,Calculadora!$D$5,G1908))</f>
        <v/>
      </c>
      <c r="E1909" s="27" t="str">
        <f aca="false">IF(A1909="","",IF($O$9=1,IF(MOD(C1909-1,$O$8)=0,Calculadora!$D$6*(1+Calculadora!$D$7)^(B1909-1),0),IF(MOD(C1909,$O$8)=0,Calculadora!$D$6*(1+Calculadora!$D$7)^(B1909-1),0)))</f>
        <v/>
      </c>
      <c r="F1909" s="27" t="str">
        <f aca="false">IF(A1909="","",(D1909+IF($O$9=1,E1909,0))*$O$7)</f>
        <v/>
      </c>
      <c r="G1909" s="27" t="str">
        <f aca="false">IF(A1909="","",D1909+E1909+F1909)</f>
        <v/>
      </c>
      <c r="H1909" s="27" t="str">
        <f aca="false">IF(A1909="","",Calculadora!$D$5+SUM($E$7:E1909))</f>
        <v/>
      </c>
      <c r="I1909" s="27" t="str">
        <f aca="false">IF(A1909="","",G1909-H1909)</f>
        <v/>
      </c>
      <c r="J1909" s="27" t="str">
        <f aca="false">IF(A1909="","",IF(C1909=$O$2,G1909,0))</f>
        <v/>
      </c>
    </row>
    <row r="1910" customFormat="false" ht="15" hidden="false" customHeight="false" outlineLevel="0" collapsed="false">
      <c r="A1910" s="25" t="str">
        <f aca="false">IF(ROW()-6&lt;=$O$3,ROW()-6,"")</f>
        <v/>
      </c>
      <c r="B1910" s="25" t="str">
        <f aca="false">IF(A1910="","",INT((A1910-1)/$O$2)+1)</f>
        <v/>
      </c>
      <c r="C1910" s="25" t="str">
        <f aca="false">IF(A1910="","",MOD(A1910-1,$O$2)+1)</f>
        <v/>
      </c>
      <c r="D1910" s="27" t="str">
        <f aca="false">IF(A1910="","",IF(A1910=1,Calculadora!$D$5,G1909))</f>
        <v/>
      </c>
      <c r="E1910" s="27" t="str">
        <f aca="false">IF(A1910="","",IF($O$9=1,IF(MOD(C1910-1,$O$8)=0,Calculadora!$D$6*(1+Calculadora!$D$7)^(B1910-1),0),IF(MOD(C1910,$O$8)=0,Calculadora!$D$6*(1+Calculadora!$D$7)^(B1910-1),0)))</f>
        <v/>
      </c>
      <c r="F1910" s="27" t="str">
        <f aca="false">IF(A1910="","",(D1910+IF($O$9=1,E1910,0))*$O$7)</f>
        <v/>
      </c>
      <c r="G1910" s="27" t="str">
        <f aca="false">IF(A1910="","",D1910+E1910+F1910)</f>
        <v/>
      </c>
      <c r="H1910" s="27" t="str">
        <f aca="false">IF(A1910="","",Calculadora!$D$5+SUM($E$7:E1910))</f>
        <v/>
      </c>
      <c r="I1910" s="27" t="str">
        <f aca="false">IF(A1910="","",G1910-H1910)</f>
        <v/>
      </c>
      <c r="J1910" s="27" t="str">
        <f aca="false">IF(A1910="","",IF(C1910=$O$2,G1910,0))</f>
        <v/>
      </c>
    </row>
    <row r="1911" customFormat="false" ht="15" hidden="false" customHeight="false" outlineLevel="0" collapsed="false">
      <c r="A1911" s="25" t="str">
        <f aca="false">IF(ROW()-6&lt;=$O$3,ROW()-6,"")</f>
        <v/>
      </c>
      <c r="B1911" s="25" t="str">
        <f aca="false">IF(A1911="","",INT((A1911-1)/$O$2)+1)</f>
        <v/>
      </c>
      <c r="C1911" s="25" t="str">
        <f aca="false">IF(A1911="","",MOD(A1911-1,$O$2)+1)</f>
        <v/>
      </c>
      <c r="D1911" s="27" t="str">
        <f aca="false">IF(A1911="","",IF(A1911=1,Calculadora!$D$5,G1910))</f>
        <v/>
      </c>
      <c r="E1911" s="27" t="str">
        <f aca="false">IF(A1911="","",IF($O$9=1,IF(MOD(C1911-1,$O$8)=0,Calculadora!$D$6*(1+Calculadora!$D$7)^(B1911-1),0),IF(MOD(C1911,$O$8)=0,Calculadora!$D$6*(1+Calculadora!$D$7)^(B1911-1),0)))</f>
        <v/>
      </c>
      <c r="F1911" s="27" t="str">
        <f aca="false">IF(A1911="","",(D1911+IF($O$9=1,E1911,0))*$O$7)</f>
        <v/>
      </c>
      <c r="G1911" s="27" t="str">
        <f aca="false">IF(A1911="","",D1911+E1911+F1911)</f>
        <v/>
      </c>
      <c r="H1911" s="27" t="str">
        <f aca="false">IF(A1911="","",Calculadora!$D$5+SUM($E$7:E1911))</f>
        <v/>
      </c>
      <c r="I1911" s="27" t="str">
        <f aca="false">IF(A1911="","",G1911-H1911)</f>
        <v/>
      </c>
      <c r="J1911" s="27" t="str">
        <f aca="false">IF(A1911="","",IF(C1911=$O$2,G1911,0))</f>
        <v/>
      </c>
    </row>
    <row r="1912" customFormat="false" ht="15" hidden="false" customHeight="false" outlineLevel="0" collapsed="false">
      <c r="A1912" s="25" t="str">
        <f aca="false">IF(ROW()-6&lt;=$O$3,ROW()-6,"")</f>
        <v/>
      </c>
      <c r="B1912" s="25" t="str">
        <f aca="false">IF(A1912="","",INT((A1912-1)/$O$2)+1)</f>
        <v/>
      </c>
      <c r="C1912" s="25" t="str">
        <f aca="false">IF(A1912="","",MOD(A1912-1,$O$2)+1)</f>
        <v/>
      </c>
      <c r="D1912" s="27" t="str">
        <f aca="false">IF(A1912="","",IF(A1912=1,Calculadora!$D$5,G1911))</f>
        <v/>
      </c>
      <c r="E1912" s="27" t="str">
        <f aca="false">IF(A1912="","",IF($O$9=1,IF(MOD(C1912-1,$O$8)=0,Calculadora!$D$6*(1+Calculadora!$D$7)^(B1912-1),0),IF(MOD(C1912,$O$8)=0,Calculadora!$D$6*(1+Calculadora!$D$7)^(B1912-1),0)))</f>
        <v/>
      </c>
      <c r="F1912" s="27" t="str">
        <f aca="false">IF(A1912="","",(D1912+IF($O$9=1,E1912,0))*$O$7)</f>
        <v/>
      </c>
      <c r="G1912" s="27" t="str">
        <f aca="false">IF(A1912="","",D1912+E1912+F1912)</f>
        <v/>
      </c>
      <c r="H1912" s="27" t="str">
        <f aca="false">IF(A1912="","",Calculadora!$D$5+SUM($E$7:E1912))</f>
        <v/>
      </c>
      <c r="I1912" s="27" t="str">
        <f aca="false">IF(A1912="","",G1912-H1912)</f>
        <v/>
      </c>
      <c r="J1912" s="27" t="str">
        <f aca="false">IF(A1912="","",IF(C1912=$O$2,G1912,0))</f>
        <v/>
      </c>
    </row>
    <row r="1913" customFormat="false" ht="15" hidden="false" customHeight="false" outlineLevel="0" collapsed="false">
      <c r="A1913" s="25" t="str">
        <f aca="false">IF(ROW()-6&lt;=$O$3,ROW()-6,"")</f>
        <v/>
      </c>
      <c r="B1913" s="25" t="str">
        <f aca="false">IF(A1913="","",INT((A1913-1)/$O$2)+1)</f>
        <v/>
      </c>
      <c r="C1913" s="25" t="str">
        <f aca="false">IF(A1913="","",MOD(A1913-1,$O$2)+1)</f>
        <v/>
      </c>
      <c r="D1913" s="27" t="str">
        <f aca="false">IF(A1913="","",IF(A1913=1,Calculadora!$D$5,G1912))</f>
        <v/>
      </c>
      <c r="E1913" s="27" t="str">
        <f aca="false">IF(A1913="","",IF($O$9=1,IF(MOD(C1913-1,$O$8)=0,Calculadora!$D$6*(1+Calculadora!$D$7)^(B1913-1),0),IF(MOD(C1913,$O$8)=0,Calculadora!$D$6*(1+Calculadora!$D$7)^(B1913-1),0)))</f>
        <v/>
      </c>
      <c r="F1913" s="27" t="str">
        <f aca="false">IF(A1913="","",(D1913+IF($O$9=1,E1913,0))*$O$7)</f>
        <v/>
      </c>
      <c r="G1913" s="27" t="str">
        <f aca="false">IF(A1913="","",D1913+E1913+F1913)</f>
        <v/>
      </c>
      <c r="H1913" s="27" t="str">
        <f aca="false">IF(A1913="","",Calculadora!$D$5+SUM($E$7:E1913))</f>
        <v/>
      </c>
      <c r="I1913" s="27" t="str">
        <f aca="false">IF(A1913="","",G1913-H1913)</f>
        <v/>
      </c>
      <c r="J1913" s="27" t="str">
        <f aca="false">IF(A1913="","",IF(C1913=$O$2,G1913,0))</f>
        <v/>
      </c>
    </row>
    <row r="1914" customFormat="false" ht="15" hidden="false" customHeight="false" outlineLevel="0" collapsed="false">
      <c r="A1914" s="25" t="str">
        <f aca="false">IF(ROW()-6&lt;=$O$3,ROW()-6,"")</f>
        <v/>
      </c>
      <c r="B1914" s="25" t="str">
        <f aca="false">IF(A1914="","",INT((A1914-1)/$O$2)+1)</f>
        <v/>
      </c>
      <c r="C1914" s="25" t="str">
        <f aca="false">IF(A1914="","",MOD(A1914-1,$O$2)+1)</f>
        <v/>
      </c>
      <c r="D1914" s="27" t="str">
        <f aca="false">IF(A1914="","",IF(A1914=1,Calculadora!$D$5,G1913))</f>
        <v/>
      </c>
      <c r="E1914" s="27" t="str">
        <f aca="false">IF(A1914="","",IF($O$9=1,IF(MOD(C1914-1,$O$8)=0,Calculadora!$D$6*(1+Calculadora!$D$7)^(B1914-1),0),IF(MOD(C1914,$O$8)=0,Calculadora!$D$6*(1+Calculadora!$D$7)^(B1914-1),0)))</f>
        <v/>
      </c>
      <c r="F1914" s="27" t="str">
        <f aca="false">IF(A1914="","",(D1914+IF($O$9=1,E1914,0))*$O$7)</f>
        <v/>
      </c>
      <c r="G1914" s="27" t="str">
        <f aca="false">IF(A1914="","",D1914+E1914+F1914)</f>
        <v/>
      </c>
      <c r="H1914" s="27" t="str">
        <f aca="false">IF(A1914="","",Calculadora!$D$5+SUM($E$7:E1914))</f>
        <v/>
      </c>
      <c r="I1914" s="27" t="str">
        <f aca="false">IF(A1914="","",G1914-H1914)</f>
        <v/>
      </c>
      <c r="J1914" s="27" t="str">
        <f aca="false">IF(A1914="","",IF(C1914=$O$2,G1914,0))</f>
        <v/>
      </c>
    </row>
    <row r="1915" customFormat="false" ht="15" hidden="false" customHeight="false" outlineLevel="0" collapsed="false">
      <c r="A1915" s="25" t="str">
        <f aca="false">IF(ROW()-6&lt;=$O$3,ROW()-6,"")</f>
        <v/>
      </c>
      <c r="B1915" s="25" t="str">
        <f aca="false">IF(A1915="","",INT((A1915-1)/$O$2)+1)</f>
        <v/>
      </c>
      <c r="C1915" s="25" t="str">
        <f aca="false">IF(A1915="","",MOD(A1915-1,$O$2)+1)</f>
        <v/>
      </c>
      <c r="D1915" s="27" t="str">
        <f aca="false">IF(A1915="","",IF(A1915=1,Calculadora!$D$5,G1914))</f>
        <v/>
      </c>
      <c r="E1915" s="27" t="str">
        <f aca="false">IF(A1915="","",IF($O$9=1,IF(MOD(C1915-1,$O$8)=0,Calculadora!$D$6*(1+Calculadora!$D$7)^(B1915-1),0),IF(MOD(C1915,$O$8)=0,Calculadora!$D$6*(1+Calculadora!$D$7)^(B1915-1),0)))</f>
        <v/>
      </c>
      <c r="F1915" s="27" t="str">
        <f aca="false">IF(A1915="","",(D1915+IF($O$9=1,E1915,0))*$O$7)</f>
        <v/>
      </c>
      <c r="G1915" s="27" t="str">
        <f aca="false">IF(A1915="","",D1915+E1915+F1915)</f>
        <v/>
      </c>
      <c r="H1915" s="27" t="str">
        <f aca="false">IF(A1915="","",Calculadora!$D$5+SUM($E$7:E1915))</f>
        <v/>
      </c>
      <c r="I1915" s="27" t="str">
        <f aca="false">IF(A1915="","",G1915-H1915)</f>
        <v/>
      </c>
      <c r="J1915" s="27" t="str">
        <f aca="false">IF(A1915="","",IF(C1915=$O$2,G1915,0))</f>
        <v/>
      </c>
    </row>
    <row r="1916" customFormat="false" ht="15" hidden="false" customHeight="false" outlineLevel="0" collapsed="false">
      <c r="A1916" s="25" t="str">
        <f aca="false">IF(ROW()-6&lt;=$O$3,ROW()-6,"")</f>
        <v/>
      </c>
      <c r="B1916" s="25" t="str">
        <f aca="false">IF(A1916="","",INT((A1916-1)/$O$2)+1)</f>
        <v/>
      </c>
      <c r="C1916" s="25" t="str">
        <f aca="false">IF(A1916="","",MOD(A1916-1,$O$2)+1)</f>
        <v/>
      </c>
      <c r="D1916" s="27" t="str">
        <f aca="false">IF(A1916="","",IF(A1916=1,Calculadora!$D$5,G1915))</f>
        <v/>
      </c>
      <c r="E1916" s="27" t="str">
        <f aca="false">IF(A1916="","",IF($O$9=1,IF(MOD(C1916-1,$O$8)=0,Calculadora!$D$6*(1+Calculadora!$D$7)^(B1916-1),0),IF(MOD(C1916,$O$8)=0,Calculadora!$D$6*(1+Calculadora!$D$7)^(B1916-1),0)))</f>
        <v/>
      </c>
      <c r="F1916" s="27" t="str">
        <f aca="false">IF(A1916="","",(D1916+IF($O$9=1,E1916,0))*$O$7)</f>
        <v/>
      </c>
      <c r="G1916" s="27" t="str">
        <f aca="false">IF(A1916="","",D1916+E1916+F1916)</f>
        <v/>
      </c>
      <c r="H1916" s="27" t="str">
        <f aca="false">IF(A1916="","",Calculadora!$D$5+SUM($E$7:E1916))</f>
        <v/>
      </c>
      <c r="I1916" s="27" t="str">
        <f aca="false">IF(A1916="","",G1916-H1916)</f>
        <v/>
      </c>
      <c r="J1916" s="27" t="str">
        <f aca="false">IF(A1916="","",IF(C1916=$O$2,G1916,0))</f>
        <v/>
      </c>
    </row>
    <row r="1917" customFormat="false" ht="15" hidden="false" customHeight="false" outlineLevel="0" collapsed="false">
      <c r="A1917" s="25" t="str">
        <f aca="false">IF(ROW()-6&lt;=$O$3,ROW()-6,"")</f>
        <v/>
      </c>
      <c r="B1917" s="25" t="str">
        <f aca="false">IF(A1917="","",INT((A1917-1)/$O$2)+1)</f>
        <v/>
      </c>
      <c r="C1917" s="25" t="str">
        <f aca="false">IF(A1917="","",MOD(A1917-1,$O$2)+1)</f>
        <v/>
      </c>
      <c r="D1917" s="27" t="str">
        <f aca="false">IF(A1917="","",IF(A1917=1,Calculadora!$D$5,G1916))</f>
        <v/>
      </c>
      <c r="E1917" s="27" t="str">
        <f aca="false">IF(A1917="","",IF($O$9=1,IF(MOD(C1917-1,$O$8)=0,Calculadora!$D$6*(1+Calculadora!$D$7)^(B1917-1),0),IF(MOD(C1917,$O$8)=0,Calculadora!$D$6*(1+Calculadora!$D$7)^(B1917-1),0)))</f>
        <v/>
      </c>
      <c r="F1917" s="27" t="str">
        <f aca="false">IF(A1917="","",(D1917+IF($O$9=1,E1917,0))*$O$7)</f>
        <v/>
      </c>
      <c r="G1917" s="27" t="str">
        <f aca="false">IF(A1917="","",D1917+E1917+F1917)</f>
        <v/>
      </c>
      <c r="H1917" s="27" t="str">
        <f aca="false">IF(A1917="","",Calculadora!$D$5+SUM($E$7:E1917))</f>
        <v/>
      </c>
      <c r="I1917" s="27" t="str">
        <f aca="false">IF(A1917="","",G1917-H1917)</f>
        <v/>
      </c>
      <c r="J1917" s="27" t="str">
        <f aca="false">IF(A1917="","",IF(C1917=$O$2,G1917,0))</f>
        <v/>
      </c>
    </row>
    <row r="1918" customFormat="false" ht="15" hidden="false" customHeight="false" outlineLevel="0" collapsed="false">
      <c r="A1918" s="25" t="str">
        <f aca="false">IF(ROW()-6&lt;=$O$3,ROW()-6,"")</f>
        <v/>
      </c>
      <c r="B1918" s="25" t="str">
        <f aca="false">IF(A1918="","",INT((A1918-1)/$O$2)+1)</f>
        <v/>
      </c>
      <c r="C1918" s="25" t="str">
        <f aca="false">IF(A1918="","",MOD(A1918-1,$O$2)+1)</f>
        <v/>
      </c>
      <c r="D1918" s="27" t="str">
        <f aca="false">IF(A1918="","",IF(A1918=1,Calculadora!$D$5,G1917))</f>
        <v/>
      </c>
      <c r="E1918" s="27" t="str">
        <f aca="false">IF(A1918="","",IF($O$9=1,IF(MOD(C1918-1,$O$8)=0,Calculadora!$D$6*(1+Calculadora!$D$7)^(B1918-1),0),IF(MOD(C1918,$O$8)=0,Calculadora!$D$6*(1+Calculadora!$D$7)^(B1918-1),0)))</f>
        <v/>
      </c>
      <c r="F1918" s="27" t="str">
        <f aca="false">IF(A1918="","",(D1918+IF($O$9=1,E1918,0))*$O$7)</f>
        <v/>
      </c>
      <c r="G1918" s="27" t="str">
        <f aca="false">IF(A1918="","",D1918+E1918+F1918)</f>
        <v/>
      </c>
      <c r="H1918" s="27" t="str">
        <f aca="false">IF(A1918="","",Calculadora!$D$5+SUM($E$7:E1918))</f>
        <v/>
      </c>
      <c r="I1918" s="27" t="str">
        <f aca="false">IF(A1918="","",G1918-H1918)</f>
        <v/>
      </c>
      <c r="J1918" s="27" t="str">
        <f aca="false">IF(A1918="","",IF(C1918=$O$2,G1918,0))</f>
        <v/>
      </c>
    </row>
    <row r="1919" customFormat="false" ht="15" hidden="false" customHeight="false" outlineLevel="0" collapsed="false">
      <c r="A1919" s="25" t="str">
        <f aca="false">IF(ROW()-6&lt;=$O$3,ROW()-6,"")</f>
        <v/>
      </c>
      <c r="B1919" s="25" t="str">
        <f aca="false">IF(A1919="","",INT((A1919-1)/$O$2)+1)</f>
        <v/>
      </c>
      <c r="C1919" s="25" t="str">
        <f aca="false">IF(A1919="","",MOD(A1919-1,$O$2)+1)</f>
        <v/>
      </c>
      <c r="D1919" s="27" t="str">
        <f aca="false">IF(A1919="","",IF(A1919=1,Calculadora!$D$5,G1918))</f>
        <v/>
      </c>
      <c r="E1919" s="27" t="str">
        <f aca="false">IF(A1919="","",IF($O$9=1,IF(MOD(C1919-1,$O$8)=0,Calculadora!$D$6*(1+Calculadora!$D$7)^(B1919-1),0),IF(MOD(C1919,$O$8)=0,Calculadora!$D$6*(1+Calculadora!$D$7)^(B1919-1),0)))</f>
        <v/>
      </c>
      <c r="F1919" s="27" t="str">
        <f aca="false">IF(A1919="","",(D1919+IF($O$9=1,E1919,0))*$O$7)</f>
        <v/>
      </c>
      <c r="G1919" s="27" t="str">
        <f aca="false">IF(A1919="","",D1919+E1919+F1919)</f>
        <v/>
      </c>
      <c r="H1919" s="27" t="str">
        <f aca="false">IF(A1919="","",Calculadora!$D$5+SUM($E$7:E1919))</f>
        <v/>
      </c>
      <c r="I1919" s="27" t="str">
        <f aca="false">IF(A1919="","",G1919-H1919)</f>
        <v/>
      </c>
      <c r="J1919" s="27" t="str">
        <f aca="false">IF(A1919="","",IF(C1919=$O$2,G1919,0))</f>
        <v/>
      </c>
    </row>
    <row r="1920" customFormat="false" ht="15" hidden="false" customHeight="false" outlineLevel="0" collapsed="false">
      <c r="A1920" s="25" t="str">
        <f aca="false">IF(ROW()-6&lt;=$O$3,ROW()-6,"")</f>
        <v/>
      </c>
      <c r="B1920" s="25" t="str">
        <f aca="false">IF(A1920="","",INT((A1920-1)/$O$2)+1)</f>
        <v/>
      </c>
      <c r="C1920" s="25" t="str">
        <f aca="false">IF(A1920="","",MOD(A1920-1,$O$2)+1)</f>
        <v/>
      </c>
      <c r="D1920" s="27" t="str">
        <f aca="false">IF(A1920="","",IF(A1920=1,Calculadora!$D$5,G1919))</f>
        <v/>
      </c>
      <c r="E1920" s="27" t="str">
        <f aca="false">IF(A1920="","",IF($O$9=1,IF(MOD(C1920-1,$O$8)=0,Calculadora!$D$6*(1+Calculadora!$D$7)^(B1920-1),0),IF(MOD(C1920,$O$8)=0,Calculadora!$D$6*(1+Calculadora!$D$7)^(B1920-1),0)))</f>
        <v/>
      </c>
      <c r="F1920" s="27" t="str">
        <f aca="false">IF(A1920="","",(D1920+IF($O$9=1,E1920,0))*$O$7)</f>
        <v/>
      </c>
      <c r="G1920" s="27" t="str">
        <f aca="false">IF(A1920="","",D1920+E1920+F1920)</f>
        <v/>
      </c>
      <c r="H1920" s="27" t="str">
        <f aca="false">IF(A1920="","",Calculadora!$D$5+SUM($E$7:E1920))</f>
        <v/>
      </c>
      <c r="I1920" s="27" t="str">
        <f aca="false">IF(A1920="","",G1920-H1920)</f>
        <v/>
      </c>
      <c r="J1920" s="27" t="str">
        <f aca="false">IF(A1920="","",IF(C1920=$O$2,G1920,0))</f>
        <v/>
      </c>
    </row>
    <row r="1921" customFormat="false" ht="15" hidden="false" customHeight="false" outlineLevel="0" collapsed="false">
      <c r="A1921" s="25" t="str">
        <f aca="false">IF(ROW()-6&lt;=$O$3,ROW()-6,"")</f>
        <v/>
      </c>
      <c r="B1921" s="25" t="str">
        <f aca="false">IF(A1921="","",INT((A1921-1)/$O$2)+1)</f>
        <v/>
      </c>
      <c r="C1921" s="25" t="str">
        <f aca="false">IF(A1921="","",MOD(A1921-1,$O$2)+1)</f>
        <v/>
      </c>
      <c r="D1921" s="27" t="str">
        <f aca="false">IF(A1921="","",IF(A1921=1,Calculadora!$D$5,G1920))</f>
        <v/>
      </c>
      <c r="E1921" s="27" t="str">
        <f aca="false">IF(A1921="","",IF($O$9=1,IF(MOD(C1921-1,$O$8)=0,Calculadora!$D$6*(1+Calculadora!$D$7)^(B1921-1),0),IF(MOD(C1921,$O$8)=0,Calculadora!$D$6*(1+Calculadora!$D$7)^(B1921-1),0)))</f>
        <v/>
      </c>
      <c r="F1921" s="27" t="str">
        <f aca="false">IF(A1921="","",(D1921+IF($O$9=1,E1921,0))*$O$7)</f>
        <v/>
      </c>
      <c r="G1921" s="27" t="str">
        <f aca="false">IF(A1921="","",D1921+E1921+F1921)</f>
        <v/>
      </c>
      <c r="H1921" s="27" t="str">
        <f aca="false">IF(A1921="","",Calculadora!$D$5+SUM($E$7:E1921))</f>
        <v/>
      </c>
      <c r="I1921" s="27" t="str">
        <f aca="false">IF(A1921="","",G1921-H1921)</f>
        <v/>
      </c>
      <c r="J1921" s="27" t="str">
        <f aca="false">IF(A1921="","",IF(C1921=$O$2,G1921,0))</f>
        <v/>
      </c>
    </row>
    <row r="1922" customFormat="false" ht="15" hidden="false" customHeight="false" outlineLevel="0" collapsed="false">
      <c r="A1922" s="25" t="str">
        <f aca="false">IF(ROW()-6&lt;=$O$3,ROW()-6,"")</f>
        <v/>
      </c>
      <c r="B1922" s="25" t="str">
        <f aca="false">IF(A1922="","",INT((A1922-1)/$O$2)+1)</f>
        <v/>
      </c>
      <c r="C1922" s="25" t="str">
        <f aca="false">IF(A1922="","",MOD(A1922-1,$O$2)+1)</f>
        <v/>
      </c>
      <c r="D1922" s="27" t="str">
        <f aca="false">IF(A1922="","",IF(A1922=1,Calculadora!$D$5,G1921))</f>
        <v/>
      </c>
      <c r="E1922" s="27" t="str">
        <f aca="false">IF(A1922="","",IF($O$9=1,IF(MOD(C1922-1,$O$8)=0,Calculadora!$D$6*(1+Calculadora!$D$7)^(B1922-1),0),IF(MOD(C1922,$O$8)=0,Calculadora!$D$6*(1+Calculadora!$D$7)^(B1922-1),0)))</f>
        <v/>
      </c>
      <c r="F1922" s="27" t="str">
        <f aca="false">IF(A1922="","",(D1922+IF($O$9=1,E1922,0))*$O$7)</f>
        <v/>
      </c>
      <c r="G1922" s="27" t="str">
        <f aca="false">IF(A1922="","",D1922+E1922+F1922)</f>
        <v/>
      </c>
      <c r="H1922" s="27" t="str">
        <f aca="false">IF(A1922="","",Calculadora!$D$5+SUM($E$7:E1922))</f>
        <v/>
      </c>
      <c r="I1922" s="27" t="str">
        <f aca="false">IF(A1922="","",G1922-H1922)</f>
        <v/>
      </c>
      <c r="J1922" s="27" t="str">
        <f aca="false">IF(A1922="","",IF(C1922=$O$2,G1922,0))</f>
        <v/>
      </c>
    </row>
    <row r="1923" customFormat="false" ht="15" hidden="false" customHeight="false" outlineLevel="0" collapsed="false">
      <c r="A1923" s="25" t="str">
        <f aca="false">IF(ROW()-6&lt;=$O$3,ROW()-6,"")</f>
        <v/>
      </c>
      <c r="B1923" s="25" t="str">
        <f aca="false">IF(A1923="","",INT((A1923-1)/$O$2)+1)</f>
        <v/>
      </c>
      <c r="C1923" s="25" t="str">
        <f aca="false">IF(A1923="","",MOD(A1923-1,$O$2)+1)</f>
        <v/>
      </c>
      <c r="D1923" s="27" t="str">
        <f aca="false">IF(A1923="","",IF(A1923=1,Calculadora!$D$5,G1922))</f>
        <v/>
      </c>
      <c r="E1923" s="27" t="str">
        <f aca="false">IF(A1923="","",IF($O$9=1,IF(MOD(C1923-1,$O$8)=0,Calculadora!$D$6*(1+Calculadora!$D$7)^(B1923-1),0),IF(MOD(C1923,$O$8)=0,Calculadora!$D$6*(1+Calculadora!$D$7)^(B1923-1),0)))</f>
        <v/>
      </c>
      <c r="F1923" s="27" t="str">
        <f aca="false">IF(A1923="","",(D1923+IF($O$9=1,E1923,0))*$O$7)</f>
        <v/>
      </c>
      <c r="G1923" s="27" t="str">
        <f aca="false">IF(A1923="","",D1923+E1923+F1923)</f>
        <v/>
      </c>
      <c r="H1923" s="27" t="str">
        <f aca="false">IF(A1923="","",Calculadora!$D$5+SUM($E$7:E1923))</f>
        <v/>
      </c>
      <c r="I1923" s="27" t="str">
        <f aca="false">IF(A1923="","",G1923-H1923)</f>
        <v/>
      </c>
      <c r="J1923" s="27" t="str">
        <f aca="false">IF(A1923="","",IF(C1923=$O$2,G1923,0))</f>
        <v/>
      </c>
    </row>
    <row r="1924" customFormat="false" ht="15" hidden="false" customHeight="false" outlineLevel="0" collapsed="false">
      <c r="A1924" s="25" t="str">
        <f aca="false">IF(ROW()-6&lt;=$O$3,ROW()-6,"")</f>
        <v/>
      </c>
      <c r="B1924" s="25" t="str">
        <f aca="false">IF(A1924="","",INT((A1924-1)/$O$2)+1)</f>
        <v/>
      </c>
      <c r="C1924" s="25" t="str">
        <f aca="false">IF(A1924="","",MOD(A1924-1,$O$2)+1)</f>
        <v/>
      </c>
      <c r="D1924" s="27" t="str">
        <f aca="false">IF(A1924="","",IF(A1924=1,Calculadora!$D$5,G1923))</f>
        <v/>
      </c>
      <c r="E1924" s="27" t="str">
        <f aca="false">IF(A1924="","",IF($O$9=1,IF(MOD(C1924-1,$O$8)=0,Calculadora!$D$6*(1+Calculadora!$D$7)^(B1924-1),0),IF(MOD(C1924,$O$8)=0,Calculadora!$D$6*(1+Calculadora!$D$7)^(B1924-1),0)))</f>
        <v/>
      </c>
      <c r="F1924" s="27" t="str">
        <f aca="false">IF(A1924="","",(D1924+IF($O$9=1,E1924,0))*$O$7)</f>
        <v/>
      </c>
      <c r="G1924" s="27" t="str">
        <f aca="false">IF(A1924="","",D1924+E1924+F1924)</f>
        <v/>
      </c>
      <c r="H1924" s="27" t="str">
        <f aca="false">IF(A1924="","",Calculadora!$D$5+SUM($E$7:E1924))</f>
        <v/>
      </c>
      <c r="I1924" s="27" t="str">
        <f aca="false">IF(A1924="","",G1924-H1924)</f>
        <v/>
      </c>
      <c r="J1924" s="27" t="str">
        <f aca="false">IF(A1924="","",IF(C1924=$O$2,G1924,0))</f>
        <v/>
      </c>
    </row>
    <row r="1925" customFormat="false" ht="15" hidden="false" customHeight="false" outlineLevel="0" collapsed="false">
      <c r="A1925" s="25" t="str">
        <f aca="false">IF(ROW()-6&lt;=$O$3,ROW()-6,"")</f>
        <v/>
      </c>
      <c r="B1925" s="25" t="str">
        <f aca="false">IF(A1925="","",INT((A1925-1)/$O$2)+1)</f>
        <v/>
      </c>
      <c r="C1925" s="25" t="str">
        <f aca="false">IF(A1925="","",MOD(A1925-1,$O$2)+1)</f>
        <v/>
      </c>
      <c r="D1925" s="27" t="str">
        <f aca="false">IF(A1925="","",IF(A1925=1,Calculadora!$D$5,G1924))</f>
        <v/>
      </c>
      <c r="E1925" s="27" t="str">
        <f aca="false">IF(A1925="","",IF($O$9=1,IF(MOD(C1925-1,$O$8)=0,Calculadora!$D$6*(1+Calculadora!$D$7)^(B1925-1),0),IF(MOD(C1925,$O$8)=0,Calculadora!$D$6*(1+Calculadora!$D$7)^(B1925-1),0)))</f>
        <v/>
      </c>
      <c r="F1925" s="27" t="str">
        <f aca="false">IF(A1925="","",(D1925+IF($O$9=1,E1925,0))*$O$7)</f>
        <v/>
      </c>
      <c r="G1925" s="27" t="str">
        <f aca="false">IF(A1925="","",D1925+E1925+F1925)</f>
        <v/>
      </c>
      <c r="H1925" s="27" t="str">
        <f aca="false">IF(A1925="","",Calculadora!$D$5+SUM($E$7:E1925))</f>
        <v/>
      </c>
      <c r="I1925" s="27" t="str">
        <f aca="false">IF(A1925="","",G1925-H1925)</f>
        <v/>
      </c>
      <c r="J1925" s="27" t="str">
        <f aca="false">IF(A1925="","",IF(C1925=$O$2,G1925,0))</f>
        <v/>
      </c>
    </row>
    <row r="1926" customFormat="false" ht="15" hidden="false" customHeight="false" outlineLevel="0" collapsed="false">
      <c r="A1926" s="25" t="str">
        <f aca="false">IF(ROW()-6&lt;=$O$3,ROW()-6,"")</f>
        <v/>
      </c>
      <c r="B1926" s="25" t="str">
        <f aca="false">IF(A1926="","",INT((A1926-1)/$O$2)+1)</f>
        <v/>
      </c>
      <c r="C1926" s="25" t="str">
        <f aca="false">IF(A1926="","",MOD(A1926-1,$O$2)+1)</f>
        <v/>
      </c>
      <c r="D1926" s="27" t="str">
        <f aca="false">IF(A1926="","",IF(A1926=1,Calculadora!$D$5,G1925))</f>
        <v/>
      </c>
      <c r="E1926" s="27" t="str">
        <f aca="false">IF(A1926="","",IF($O$9=1,IF(MOD(C1926-1,$O$8)=0,Calculadora!$D$6*(1+Calculadora!$D$7)^(B1926-1),0),IF(MOD(C1926,$O$8)=0,Calculadora!$D$6*(1+Calculadora!$D$7)^(B1926-1),0)))</f>
        <v/>
      </c>
      <c r="F1926" s="27" t="str">
        <f aca="false">IF(A1926="","",(D1926+IF($O$9=1,E1926,0))*$O$7)</f>
        <v/>
      </c>
      <c r="G1926" s="27" t="str">
        <f aca="false">IF(A1926="","",D1926+E1926+F1926)</f>
        <v/>
      </c>
      <c r="H1926" s="27" t="str">
        <f aca="false">IF(A1926="","",Calculadora!$D$5+SUM($E$7:E1926))</f>
        <v/>
      </c>
      <c r="I1926" s="27" t="str">
        <f aca="false">IF(A1926="","",G1926-H1926)</f>
        <v/>
      </c>
      <c r="J1926" s="27" t="str">
        <f aca="false">IF(A1926="","",IF(C1926=$O$2,G1926,0))</f>
        <v/>
      </c>
    </row>
    <row r="1927" customFormat="false" ht="15" hidden="false" customHeight="false" outlineLevel="0" collapsed="false">
      <c r="A1927" s="25" t="str">
        <f aca="false">IF(ROW()-6&lt;=$O$3,ROW()-6,"")</f>
        <v/>
      </c>
      <c r="B1927" s="25" t="str">
        <f aca="false">IF(A1927="","",INT((A1927-1)/$O$2)+1)</f>
        <v/>
      </c>
      <c r="C1927" s="25" t="str">
        <f aca="false">IF(A1927="","",MOD(A1927-1,$O$2)+1)</f>
        <v/>
      </c>
      <c r="D1927" s="27" t="str">
        <f aca="false">IF(A1927="","",IF(A1927=1,Calculadora!$D$5,G1926))</f>
        <v/>
      </c>
      <c r="E1927" s="27" t="str">
        <f aca="false">IF(A1927="","",IF($O$9=1,IF(MOD(C1927-1,$O$8)=0,Calculadora!$D$6*(1+Calculadora!$D$7)^(B1927-1),0),IF(MOD(C1927,$O$8)=0,Calculadora!$D$6*(1+Calculadora!$D$7)^(B1927-1),0)))</f>
        <v/>
      </c>
      <c r="F1927" s="27" t="str">
        <f aca="false">IF(A1927="","",(D1927+IF($O$9=1,E1927,0))*$O$7)</f>
        <v/>
      </c>
      <c r="G1927" s="27" t="str">
        <f aca="false">IF(A1927="","",D1927+E1927+F1927)</f>
        <v/>
      </c>
      <c r="H1927" s="27" t="str">
        <f aca="false">IF(A1927="","",Calculadora!$D$5+SUM($E$7:E1927))</f>
        <v/>
      </c>
      <c r="I1927" s="27" t="str">
        <f aca="false">IF(A1927="","",G1927-H1927)</f>
        <v/>
      </c>
      <c r="J1927" s="27" t="str">
        <f aca="false">IF(A1927="","",IF(C1927=$O$2,G1927,0))</f>
        <v/>
      </c>
    </row>
    <row r="1928" customFormat="false" ht="15" hidden="false" customHeight="false" outlineLevel="0" collapsed="false">
      <c r="A1928" s="25" t="str">
        <f aca="false">IF(ROW()-6&lt;=$O$3,ROW()-6,"")</f>
        <v/>
      </c>
      <c r="B1928" s="25" t="str">
        <f aca="false">IF(A1928="","",INT((A1928-1)/$O$2)+1)</f>
        <v/>
      </c>
      <c r="C1928" s="25" t="str">
        <f aca="false">IF(A1928="","",MOD(A1928-1,$O$2)+1)</f>
        <v/>
      </c>
      <c r="D1928" s="27" t="str">
        <f aca="false">IF(A1928="","",IF(A1928=1,Calculadora!$D$5,G1927))</f>
        <v/>
      </c>
      <c r="E1928" s="27" t="str">
        <f aca="false">IF(A1928="","",IF($O$9=1,IF(MOD(C1928-1,$O$8)=0,Calculadora!$D$6*(1+Calculadora!$D$7)^(B1928-1),0),IF(MOD(C1928,$O$8)=0,Calculadora!$D$6*(1+Calculadora!$D$7)^(B1928-1),0)))</f>
        <v/>
      </c>
      <c r="F1928" s="27" t="str">
        <f aca="false">IF(A1928="","",(D1928+IF($O$9=1,E1928,0))*$O$7)</f>
        <v/>
      </c>
      <c r="G1928" s="27" t="str">
        <f aca="false">IF(A1928="","",D1928+E1928+F1928)</f>
        <v/>
      </c>
      <c r="H1928" s="27" t="str">
        <f aca="false">IF(A1928="","",Calculadora!$D$5+SUM($E$7:E1928))</f>
        <v/>
      </c>
      <c r="I1928" s="27" t="str">
        <f aca="false">IF(A1928="","",G1928-H1928)</f>
        <v/>
      </c>
      <c r="J1928" s="27" t="str">
        <f aca="false">IF(A1928="","",IF(C1928=$O$2,G1928,0))</f>
        <v/>
      </c>
    </row>
    <row r="1929" customFormat="false" ht="15" hidden="false" customHeight="false" outlineLevel="0" collapsed="false">
      <c r="A1929" s="25" t="str">
        <f aca="false">IF(ROW()-6&lt;=$O$3,ROW()-6,"")</f>
        <v/>
      </c>
      <c r="B1929" s="25" t="str">
        <f aca="false">IF(A1929="","",INT((A1929-1)/$O$2)+1)</f>
        <v/>
      </c>
      <c r="C1929" s="25" t="str">
        <f aca="false">IF(A1929="","",MOD(A1929-1,$O$2)+1)</f>
        <v/>
      </c>
      <c r="D1929" s="27" t="str">
        <f aca="false">IF(A1929="","",IF(A1929=1,Calculadora!$D$5,G1928))</f>
        <v/>
      </c>
      <c r="E1929" s="27" t="str">
        <f aca="false">IF(A1929="","",IF($O$9=1,IF(MOD(C1929-1,$O$8)=0,Calculadora!$D$6*(1+Calculadora!$D$7)^(B1929-1),0),IF(MOD(C1929,$O$8)=0,Calculadora!$D$6*(1+Calculadora!$D$7)^(B1929-1),0)))</f>
        <v/>
      </c>
      <c r="F1929" s="27" t="str">
        <f aca="false">IF(A1929="","",(D1929+IF($O$9=1,E1929,0))*$O$7)</f>
        <v/>
      </c>
      <c r="G1929" s="27" t="str">
        <f aca="false">IF(A1929="","",D1929+E1929+F1929)</f>
        <v/>
      </c>
      <c r="H1929" s="27" t="str">
        <f aca="false">IF(A1929="","",Calculadora!$D$5+SUM($E$7:E1929))</f>
        <v/>
      </c>
      <c r="I1929" s="27" t="str">
        <f aca="false">IF(A1929="","",G1929-H1929)</f>
        <v/>
      </c>
      <c r="J1929" s="27" t="str">
        <f aca="false">IF(A1929="","",IF(C1929=$O$2,G1929,0))</f>
        <v/>
      </c>
    </row>
    <row r="1930" customFormat="false" ht="15" hidden="false" customHeight="false" outlineLevel="0" collapsed="false">
      <c r="A1930" s="25" t="str">
        <f aca="false">IF(ROW()-6&lt;=$O$3,ROW()-6,"")</f>
        <v/>
      </c>
      <c r="B1930" s="25" t="str">
        <f aca="false">IF(A1930="","",INT((A1930-1)/$O$2)+1)</f>
        <v/>
      </c>
      <c r="C1930" s="25" t="str">
        <f aca="false">IF(A1930="","",MOD(A1930-1,$O$2)+1)</f>
        <v/>
      </c>
      <c r="D1930" s="27" t="str">
        <f aca="false">IF(A1930="","",IF(A1930=1,Calculadora!$D$5,G1929))</f>
        <v/>
      </c>
      <c r="E1930" s="27" t="str">
        <f aca="false">IF(A1930="","",IF($O$9=1,IF(MOD(C1930-1,$O$8)=0,Calculadora!$D$6*(1+Calculadora!$D$7)^(B1930-1),0),IF(MOD(C1930,$O$8)=0,Calculadora!$D$6*(1+Calculadora!$D$7)^(B1930-1),0)))</f>
        <v/>
      </c>
      <c r="F1930" s="27" t="str">
        <f aca="false">IF(A1930="","",(D1930+IF($O$9=1,E1930,0))*$O$7)</f>
        <v/>
      </c>
      <c r="G1930" s="27" t="str">
        <f aca="false">IF(A1930="","",D1930+E1930+F1930)</f>
        <v/>
      </c>
      <c r="H1930" s="27" t="str">
        <f aca="false">IF(A1930="","",Calculadora!$D$5+SUM($E$7:E1930))</f>
        <v/>
      </c>
      <c r="I1930" s="27" t="str">
        <f aca="false">IF(A1930="","",G1930-H1930)</f>
        <v/>
      </c>
      <c r="J1930" s="27" t="str">
        <f aca="false">IF(A1930="","",IF(C1930=$O$2,G1930,0))</f>
        <v/>
      </c>
    </row>
    <row r="1931" customFormat="false" ht="15" hidden="false" customHeight="false" outlineLevel="0" collapsed="false">
      <c r="A1931" s="25" t="str">
        <f aca="false">IF(ROW()-6&lt;=$O$3,ROW()-6,"")</f>
        <v/>
      </c>
      <c r="B1931" s="25" t="str">
        <f aca="false">IF(A1931="","",INT((A1931-1)/$O$2)+1)</f>
        <v/>
      </c>
      <c r="C1931" s="25" t="str">
        <f aca="false">IF(A1931="","",MOD(A1931-1,$O$2)+1)</f>
        <v/>
      </c>
      <c r="D1931" s="27" t="str">
        <f aca="false">IF(A1931="","",IF(A1931=1,Calculadora!$D$5,G1930))</f>
        <v/>
      </c>
      <c r="E1931" s="27" t="str">
        <f aca="false">IF(A1931="","",IF($O$9=1,IF(MOD(C1931-1,$O$8)=0,Calculadora!$D$6*(1+Calculadora!$D$7)^(B1931-1),0),IF(MOD(C1931,$O$8)=0,Calculadora!$D$6*(1+Calculadora!$D$7)^(B1931-1),0)))</f>
        <v/>
      </c>
      <c r="F1931" s="27" t="str">
        <f aca="false">IF(A1931="","",(D1931+IF($O$9=1,E1931,0))*$O$7)</f>
        <v/>
      </c>
      <c r="G1931" s="27" t="str">
        <f aca="false">IF(A1931="","",D1931+E1931+F1931)</f>
        <v/>
      </c>
      <c r="H1931" s="27" t="str">
        <f aca="false">IF(A1931="","",Calculadora!$D$5+SUM($E$7:E1931))</f>
        <v/>
      </c>
      <c r="I1931" s="27" t="str">
        <f aca="false">IF(A1931="","",G1931-H1931)</f>
        <v/>
      </c>
      <c r="J1931" s="27" t="str">
        <f aca="false">IF(A1931="","",IF(C1931=$O$2,G1931,0))</f>
        <v/>
      </c>
    </row>
    <row r="1932" customFormat="false" ht="15" hidden="false" customHeight="false" outlineLevel="0" collapsed="false">
      <c r="A1932" s="25" t="str">
        <f aca="false">IF(ROW()-6&lt;=$O$3,ROW()-6,"")</f>
        <v/>
      </c>
      <c r="B1932" s="25" t="str">
        <f aca="false">IF(A1932="","",INT((A1932-1)/$O$2)+1)</f>
        <v/>
      </c>
      <c r="C1932" s="25" t="str">
        <f aca="false">IF(A1932="","",MOD(A1932-1,$O$2)+1)</f>
        <v/>
      </c>
      <c r="D1932" s="27" t="str">
        <f aca="false">IF(A1932="","",IF(A1932=1,Calculadora!$D$5,G1931))</f>
        <v/>
      </c>
      <c r="E1932" s="27" t="str">
        <f aca="false">IF(A1932="","",IF($O$9=1,IF(MOD(C1932-1,$O$8)=0,Calculadora!$D$6*(1+Calculadora!$D$7)^(B1932-1),0),IF(MOD(C1932,$O$8)=0,Calculadora!$D$6*(1+Calculadora!$D$7)^(B1932-1),0)))</f>
        <v/>
      </c>
      <c r="F1932" s="27" t="str">
        <f aca="false">IF(A1932="","",(D1932+IF($O$9=1,E1932,0))*$O$7)</f>
        <v/>
      </c>
      <c r="G1932" s="27" t="str">
        <f aca="false">IF(A1932="","",D1932+E1932+F1932)</f>
        <v/>
      </c>
      <c r="H1932" s="27" t="str">
        <f aca="false">IF(A1932="","",Calculadora!$D$5+SUM($E$7:E1932))</f>
        <v/>
      </c>
      <c r="I1932" s="27" t="str">
        <f aca="false">IF(A1932="","",G1932-H1932)</f>
        <v/>
      </c>
      <c r="J1932" s="27" t="str">
        <f aca="false">IF(A1932="","",IF(C1932=$O$2,G1932,0))</f>
        <v/>
      </c>
    </row>
    <row r="1933" customFormat="false" ht="15" hidden="false" customHeight="false" outlineLevel="0" collapsed="false">
      <c r="A1933" s="25" t="str">
        <f aca="false">IF(ROW()-6&lt;=$O$3,ROW()-6,"")</f>
        <v/>
      </c>
      <c r="B1933" s="25" t="str">
        <f aca="false">IF(A1933="","",INT((A1933-1)/$O$2)+1)</f>
        <v/>
      </c>
      <c r="C1933" s="25" t="str">
        <f aca="false">IF(A1933="","",MOD(A1933-1,$O$2)+1)</f>
        <v/>
      </c>
      <c r="D1933" s="27" t="str">
        <f aca="false">IF(A1933="","",IF(A1933=1,Calculadora!$D$5,G1932))</f>
        <v/>
      </c>
      <c r="E1933" s="27" t="str">
        <f aca="false">IF(A1933="","",IF($O$9=1,IF(MOD(C1933-1,$O$8)=0,Calculadora!$D$6*(1+Calculadora!$D$7)^(B1933-1),0),IF(MOD(C1933,$O$8)=0,Calculadora!$D$6*(1+Calculadora!$D$7)^(B1933-1),0)))</f>
        <v/>
      </c>
      <c r="F1933" s="27" t="str">
        <f aca="false">IF(A1933="","",(D1933+IF($O$9=1,E1933,0))*$O$7)</f>
        <v/>
      </c>
      <c r="G1933" s="27" t="str">
        <f aca="false">IF(A1933="","",D1933+E1933+F1933)</f>
        <v/>
      </c>
      <c r="H1933" s="27" t="str">
        <f aca="false">IF(A1933="","",Calculadora!$D$5+SUM($E$7:E1933))</f>
        <v/>
      </c>
      <c r="I1933" s="27" t="str">
        <f aca="false">IF(A1933="","",G1933-H1933)</f>
        <v/>
      </c>
      <c r="J1933" s="27" t="str">
        <f aca="false">IF(A1933="","",IF(C1933=$O$2,G1933,0))</f>
        <v/>
      </c>
    </row>
    <row r="1934" customFormat="false" ht="15" hidden="false" customHeight="false" outlineLevel="0" collapsed="false">
      <c r="A1934" s="25" t="str">
        <f aca="false">IF(ROW()-6&lt;=$O$3,ROW()-6,"")</f>
        <v/>
      </c>
      <c r="B1934" s="25" t="str">
        <f aca="false">IF(A1934="","",INT((A1934-1)/$O$2)+1)</f>
        <v/>
      </c>
      <c r="C1934" s="25" t="str">
        <f aca="false">IF(A1934="","",MOD(A1934-1,$O$2)+1)</f>
        <v/>
      </c>
      <c r="D1934" s="27" t="str">
        <f aca="false">IF(A1934="","",IF(A1934=1,Calculadora!$D$5,G1933))</f>
        <v/>
      </c>
      <c r="E1934" s="27" t="str">
        <f aca="false">IF(A1934="","",IF($O$9=1,IF(MOD(C1934-1,$O$8)=0,Calculadora!$D$6*(1+Calculadora!$D$7)^(B1934-1),0),IF(MOD(C1934,$O$8)=0,Calculadora!$D$6*(1+Calculadora!$D$7)^(B1934-1),0)))</f>
        <v/>
      </c>
      <c r="F1934" s="27" t="str">
        <f aca="false">IF(A1934="","",(D1934+IF($O$9=1,E1934,0))*$O$7)</f>
        <v/>
      </c>
      <c r="G1934" s="27" t="str">
        <f aca="false">IF(A1934="","",D1934+E1934+F1934)</f>
        <v/>
      </c>
      <c r="H1934" s="27" t="str">
        <f aca="false">IF(A1934="","",Calculadora!$D$5+SUM($E$7:E1934))</f>
        <v/>
      </c>
      <c r="I1934" s="27" t="str">
        <f aca="false">IF(A1934="","",G1934-H1934)</f>
        <v/>
      </c>
      <c r="J1934" s="27" t="str">
        <f aca="false">IF(A1934="","",IF(C1934=$O$2,G1934,0))</f>
        <v/>
      </c>
    </row>
    <row r="1935" customFormat="false" ht="15" hidden="false" customHeight="false" outlineLevel="0" collapsed="false">
      <c r="A1935" s="25" t="str">
        <f aca="false">IF(ROW()-6&lt;=$O$3,ROW()-6,"")</f>
        <v/>
      </c>
      <c r="B1935" s="25" t="str">
        <f aca="false">IF(A1935="","",INT((A1935-1)/$O$2)+1)</f>
        <v/>
      </c>
      <c r="C1935" s="25" t="str">
        <f aca="false">IF(A1935="","",MOD(A1935-1,$O$2)+1)</f>
        <v/>
      </c>
      <c r="D1935" s="27" t="str">
        <f aca="false">IF(A1935="","",IF(A1935=1,Calculadora!$D$5,G1934))</f>
        <v/>
      </c>
      <c r="E1935" s="27" t="str">
        <f aca="false">IF(A1935="","",IF($O$9=1,IF(MOD(C1935-1,$O$8)=0,Calculadora!$D$6*(1+Calculadora!$D$7)^(B1935-1),0),IF(MOD(C1935,$O$8)=0,Calculadora!$D$6*(1+Calculadora!$D$7)^(B1935-1),0)))</f>
        <v/>
      </c>
      <c r="F1935" s="27" t="str">
        <f aca="false">IF(A1935="","",(D1935+IF($O$9=1,E1935,0))*$O$7)</f>
        <v/>
      </c>
      <c r="G1935" s="27" t="str">
        <f aca="false">IF(A1935="","",D1935+E1935+F1935)</f>
        <v/>
      </c>
      <c r="H1935" s="27" t="str">
        <f aca="false">IF(A1935="","",Calculadora!$D$5+SUM($E$7:E1935))</f>
        <v/>
      </c>
      <c r="I1935" s="27" t="str">
        <f aca="false">IF(A1935="","",G1935-H1935)</f>
        <v/>
      </c>
      <c r="J1935" s="27" t="str">
        <f aca="false">IF(A1935="","",IF(C1935=$O$2,G1935,0))</f>
        <v/>
      </c>
    </row>
    <row r="1936" customFormat="false" ht="15" hidden="false" customHeight="false" outlineLevel="0" collapsed="false">
      <c r="A1936" s="25" t="str">
        <f aca="false">IF(ROW()-6&lt;=$O$3,ROW()-6,"")</f>
        <v/>
      </c>
      <c r="B1936" s="25" t="str">
        <f aca="false">IF(A1936="","",INT((A1936-1)/$O$2)+1)</f>
        <v/>
      </c>
      <c r="C1936" s="25" t="str">
        <f aca="false">IF(A1936="","",MOD(A1936-1,$O$2)+1)</f>
        <v/>
      </c>
      <c r="D1936" s="27" t="str">
        <f aca="false">IF(A1936="","",IF(A1936=1,Calculadora!$D$5,G1935))</f>
        <v/>
      </c>
      <c r="E1936" s="27" t="str">
        <f aca="false">IF(A1936="","",IF($O$9=1,IF(MOD(C1936-1,$O$8)=0,Calculadora!$D$6*(1+Calculadora!$D$7)^(B1936-1),0),IF(MOD(C1936,$O$8)=0,Calculadora!$D$6*(1+Calculadora!$D$7)^(B1936-1),0)))</f>
        <v/>
      </c>
      <c r="F1936" s="27" t="str">
        <f aca="false">IF(A1936="","",(D1936+IF($O$9=1,E1936,0))*$O$7)</f>
        <v/>
      </c>
      <c r="G1936" s="27" t="str">
        <f aca="false">IF(A1936="","",D1936+E1936+F1936)</f>
        <v/>
      </c>
      <c r="H1936" s="27" t="str">
        <f aca="false">IF(A1936="","",Calculadora!$D$5+SUM($E$7:E1936))</f>
        <v/>
      </c>
      <c r="I1936" s="27" t="str">
        <f aca="false">IF(A1936="","",G1936-H1936)</f>
        <v/>
      </c>
      <c r="J1936" s="27" t="str">
        <f aca="false">IF(A1936="","",IF(C1936=$O$2,G1936,0))</f>
        <v/>
      </c>
    </row>
    <row r="1937" customFormat="false" ht="15" hidden="false" customHeight="false" outlineLevel="0" collapsed="false">
      <c r="A1937" s="25" t="str">
        <f aca="false">IF(ROW()-6&lt;=$O$3,ROW()-6,"")</f>
        <v/>
      </c>
      <c r="B1937" s="25" t="str">
        <f aca="false">IF(A1937="","",INT((A1937-1)/$O$2)+1)</f>
        <v/>
      </c>
      <c r="C1937" s="25" t="str">
        <f aca="false">IF(A1937="","",MOD(A1937-1,$O$2)+1)</f>
        <v/>
      </c>
      <c r="D1937" s="27" t="str">
        <f aca="false">IF(A1937="","",IF(A1937=1,Calculadora!$D$5,G1936))</f>
        <v/>
      </c>
      <c r="E1937" s="27" t="str">
        <f aca="false">IF(A1937="","",IF($O$9=1,IF(MOD(C1937-1,$O$8)=0,Calculadora!$D$6*(1+Calculadora!$D$7)^(B1937-1),0),IF(MOD(C1937,$O$8)=0,Calculadora!$D$6*(1+Calculadora!$D$7)^(B1937-1),0)))</f>
        <v/>
      </c>
      <c r="F1937" s="27" t="str">
        <f aca="false">IF(A1937="","",(D1937+IF($O$9=1,E1937,0))*$O$7)</f>
        <v/>
      </c>
      <c r="G1937" s="27" t="str">
        <f aca="false">IF(A1937="","",D1937+E1937+F1937)</f>
        <v/>
      </c>
      <c r="H1937" s="27" t="str">
        <f aca="false">IF(A1937="","",Calculadora!$D$5+SUM($E$7:E1937))</f>
        <v/>
      </c>
      <c r="I1937" s="27" t="str">
        <f aca="false">IF(A1937="","",G1937-H1937)</f>
        <v/>
      </c>
      <c r="J1937" s="27" t="str">
        <f aca="false">IF(A1937="","",IF(C1937=$O$2,G1937,0))</f>
        <v/>
      </c>
    </row>
    <row r="1938" customFormat="false" ht="15" hidden="false" customHeight="false" outlineLevel="0" collapsed="false">
      <c r="A1938" s="25" t="str">
        <f aca="false">IF(ROW()-6&lt;=$O$3,ROW()-6,"")</f>
        <v/>
      </c>
      <c r="B1938" s="25" t="str">
        <f aca="false">IF(A1938="","",INT((A1938-1)/$O$2)+1)</f>
        <v/>
      </c>
      <c r="C1938" s="25" t="str">
        <f aca="false">IF(A1938="","",MOD(A1938-1,$O$2)+1)</f>
        <v/>
      </c>
      <c r="D1938" s="27" t="str">
        <f aca="false">IF(A1938="","",IF(A1938=1,Calculadora!$D$5,G1937))</f>
        <v/>
      </c>
      <c r="E1938" s="27" t="str">
        <f aca="false">IF(A1938="","",IF($O$9=1,IF(MOD(C1938-1,$O$8)=0,Calculadora!$D$6*(1+Calculadora!$D$7)^(B1938-1),0),IF(MOD(C1938,$O$8)=0,Calculadora!$D$6*(1+Calculadora!$D$7)^(B1938-1),0)))</f>
        <v/>
      </c>
      <c r="F1938" s="27" t="str">
        <f aca="false">IF(A1938="","",(D1938+IF($O$9=1,E1938,0))*$O$7)</f>
        <v/>
      </c>
      <c r="G1938" s="27" t="str">
        <f aca="false">IF(A1938="","",D1938+E1938+F1938)</f>
        <v/>
      </c>
      <c r="H1938" s="27" t="str">
        <f aca="false">IF(A1938="","",Calculadora!$D$5+SUM($E$7:E1938))</f>
        <v/>
      </c>
      <c r="I1938" s="27" t="str">
        <f aca="false">IF(A1938="","",G1938-H1938)</f>
        <v/>
      </c>
      <c r="J1938" s="27" t="str">
        <f aca="false">IF(A1938="","",IF(C1938=$O$2,G1938,0))</f>
        <v/>
      </c>
    </row>
    <row r="1939" customFormat="false" ht="15" hidden="false" customHeight="false" outlineLevel="0" collapsed="false">
      <c r="A1939" s="25" t="str">
        <f aca="false">IF(ROW()-6&lt;=$O$3,ROW()-6,"")</f>
        <v/>
      </c>
      <c r="B1939" s="25" t="str">
        <f aca="false">IF(A1939="","",INT((A1939-1)/$O$2)+1)</f>
        <v/>
      </c>
      <c r="C1939" s="25" t="str">
        <f aca="false">IF(A1939="","",MOD(A1939-1,$O$2)+1)</f>
        <v/>
      </c>
      <c r="D1939" s="27" t="str">
        <f aca="false">IF(A1939="","",IF(A1939=1,Calculadora!$D$5,G1938))</f>
        <v/>
      </c>
      <c r="E1939" s="27" t="str">
        <f aca="false">IF(A1939="","",IF($O$9=1,IF(MOD(C1939-1,$O$8)=0,Calculadora!$D$6*(1+Calculadora!$D$7)^(B1939-1),0),IF(MOD(C1939,$O$8)=0,Calculadora!$D$6*(1+Calculadora!$D$7)^(B1939-1),0)))</f>
        <v/>
      </c>
      <c r="F1939" s="27" t="str">
        <f aca="false">IF(A1939="","",(D1939+IF($O$9=1,E1939,0))*$O$7)</f>
        <v/>
      </c>
      <c r="G1939" s="27" t="str">
        <f aca="false">IF(A1939="","",D1939+E1939+F1939)</f>
        <v/>
      </c>
      <c r="H1939" s="27" t="str">
        <f aca="false">IF(A1939="","",Calculadora!$D$5+SUM($E$7:E1939))</f>
        <v/>
      </c>
      <c r="I1939" s="27" t="str">
        <f aca="false">IF(A1939="","",G1939-H1939)</f>
        <v/>
      </c>
      <c r="J1939" s="27" t="str">
        <f aca="false">IF(A1939="","",IF(C1939=$O$2,G1939,0))</f>
        <v/>
      </c>
    </row>
    <row r="1940" customFormat="false" ht="15" hidden="false" customHeight="false" outlineLevel="0" collapsed="false">
      <c r="A1940" s="25" t="str">
        <f aca="false">IF(ROW()-6&lt;=$O$3,ROW()-6,"")</f>
        <v/>
      </c>
      <c r="B1940" s="25" t="str">
        <f aca="false">IF(A1940="","",INT((A1940-1)/$O$2)+1)</f>
        <v/>
      </c>
      <c r="C1940" s="25" t="str">
        <f aca="false">IF(A1940="","",MOD(A1940-1,$O$2)+1)</f>
        <v/>
      </c>
      <c r="D1940" s="27" t="str">
        <f aca="false">IF(A1940="","",IF(A1940=1,Calculadora!$D$5,G1939))</f>
        <v/>
      </c>
      <c r="E1940" s="27" t="str">
        <f aca="false">IF(A1940="","",IF($O$9=1,IF(MOD(C1940-1,$O$8)=0,Calculadora!$D$6*(1+Calculadora!$D$7)^(B1940-1),0),IF(MOD(C1940,$O$8)=0,Calculadora!$D$6*(1+Calculadora!$D$7)^(B1940-1),0)))</f>
        <v/>
      </c>
      <c r="F1940" s="27" t="str">
        <f aca="false">IF(A1940="","",(D1940+IF($O$9=1,E1940,0))*$O$7)</f>
        <v/>
      </c>
      <c r="G1940" s="27" t="str">
        <f aca="false">IF(A1940="","",D1940+E1940+F1940)</f>
        <v/>
      </c>
      <c r="H1940" s="27" t="str">
        <f aca="false">IF(A1940="","",Calculadora!$D$5+SUM($E$7:E1940))</f>
        <v/>
      </c>
      <c r="I1940" s="27" t="str">
        <f aca="false">IF(A1940="","",G1940-H1940)</f>
        <v/>
      </c>
      <c r="J1940" s="27" t="str">
        <f aca="false">IF(A1940="","",IF(C1940=$O$2,G1940,0))</f>
        <v/>
      </c>
    </row>
    <row r="1941" customFormat="false" ht="15" hidden="false" customHeight="false" outlineLevel="0" collapsed="false">
      <c r="A1941" s="25" t="str">
        <f aca="false">IF(ROW()-6&lt;=$O$3,ROW()-6,"")</f>
        <v/>
      </c>
      <c r="B1941" s="25" t="str">
        <f aca="false">IF(A1941="","",INT((A1941-1)/$O$2)+1)</f>
        <v/>
      </c>
      <c r="C1941" s="25" t="str">
        <f aca="false">IF(A1941="","",MOD(A1941-1,$O$2)+1)</f>
        <v/>
      </c>
      <c r="D1941" s="27" t="str">
        <f aca="false">IF(A1941="","",IF(A1941=1,Calculadora!$D$5,G1940))</f>
        <v/>
      </c>
      <c r="E1941" s="27" t="str">
        <f aca="false">IF(A1941="","",IF($O$9=1,IF(MOD(C1941-1,$O$8)=0,Calculadora!$D$6*(1+Calculadora!$D$7)^(B1941-1),0),IF(MOD(C1941,$O$8)=0,Calculadora!$D$6*(1+Calculadora!$D$7)^(B1941-1),0)))</f>
        <v/>
      </c>
      <c r="F1941" s="27" t="str">
        <f aca="false">IF(A1941="","",(D1941+IF($O$9=1,E1941,0))*$O$7)</f>
        <v/>
      </c>
      <c r="G1941" s="27" t="str">
        <f aca="false">IF(A1941="","",D1941+E1941+F1941)</f>
        <v/>
      </c>
      <c r="H1941" s="27" t="str">
        <f aca="false">IF(A1941="","",Calculadora!$D$5+SUM($E$7:E1941))</f>
        <v/>
      </c>
      <c r="I1941" s="27" t="str">
        <f aca="false">IF(A1941="","",G1941-H1941)</f>
        <v/>
      </c>
      <c r="J1941" s="27" t="str">
        <f aca="false">IF(A1941="","",IF(C1941=$O$2,G1941,0))</f>
        <v/>
      </c>
    </row>
    <row r="1942" customFormat="false" ht="15" hidden="false" customHeight="false" outlineLevel="0" collapsed="false">
      <c r="A1942" s="25" t="str">
        <f aca="false">IF(ROW()-6&lt;=$O$3,ROW()-6,"")</f>
        <v/>
      </c>
      <c r="B1942" s="25" t="str">
        <f aca="false">IF(A1942="","",INT((A1942-1)/$O$2)+1)</f>
        <v/>
      </c>
      <c r="C1942" s="25" t="str">
        <f aca="false">IF(A1942="","",MOD(A1942-1,$O$2)+1)</f>
        <v/>
      </c>
      <c r="D1942" s="27" t="str">
        <f aca="false">IF(A1942="","",IF(A1942=1,Calculadora!$D$5,G1941))</f>
        <v/>
      </c>
      <c r="E1942" s="27" t="str">
        <f aca="false">IF(A1942="","",IF($O$9=1,IF(MOD(C1942-1,$O$8)=0,Calculadora!$D$6*(1+Calculadora!$D$7)^(B1942-1),0),IF(MOD(C1942,$O$8)=0,Calculadora!$D$6*(1+Calculadora!$D$7)^(B1942-1),0)))</f>
        <v/>
      </c>
      <c r="F1942" s="27" t="str">
        <f aca="false">IF(A1942="","",(D1942+IF($O$9=1,E1942,0))*$O$7)</f>
        <v/>
      </c>
      <c r="G1942" s="27" t="str">
        <f aca="false">IF(A1942="","",D1942+E1942+F1942)</f>
        <v/>
      </c>
      <c r="H1942" s="27" t="str">
        <f aca="false">IF(A1942="","",Calculadora!$D$5+SUM($E$7:E1942))</f>
        <v/>
      </c>
      <c r="I1942" s="27" t="str">
        <f aca="false">IF(A1942="","",G1942-H1942)</f>
        <v/>
      </c>
      <c r="J1942" s="27" t="str">
        <f aca="false">IF(A1942="","",IF(C1942=$O$2,G1942,0))</f>
        <v/>
      </c>
    </row>
    <row r="1943" customFormat="false" ht="15" hidden="false" customHeight="false" outlineLevel="0" collapsed="false">
      <c r="A1943" s="25" t="str">
        <f aca="false">IF(ROW()-6&lt;=$O$3,ROW()-6,"")</f>
        <v/>
      </c>
      <c r="B1943" s="25" t="str">
        <f aca="false">IF(A1943="","",INT((A1943-1)/$O$2)+1)</f>
        <v/>
      </c>
      <c r="C1943" s="25" t="str">
        <f aca="false">IF(A1943="","",MOD(A1943-1,$O$2)+1)</f>
        <v/>
      </c>
      <c r="D1943" s="27" t="str">
        <f aca="false">IF(A1943="","",IF(A1943=1,Calculadora!$D$5,G1942))</f>
        <v/>
      </c>
      <c r="E1943" s="27" t="str">
        <f aca="false">IF(A1943="","",IF($O$9=1,IF(MOD(C1943-1,$O$8)=0,Calculadora!$D$6*(1+Calculadora!$D$7)^(B1943-1),0),IF(MOD(C1943,$O$8)=0,Calculadora!$D$6*(1+Calculadora!$D$7)^(B1943-1),0)))</f>
        <v/>
      </c>
      <c r="F1943" s="27" t="str">
        <f aca="false">IF(A1943="","",(D1943+IF($O$9=1,E1943,0))*$O$7)</f>
        <v/>
      </c>
      <c r="G1943" s="27" t="str">
        <f aca="false">IF(A1943="","",D1943+E1943+F1943)</f>
        <v/>
      </c>
      <c r="H1943" s="27" t="str">
        <f aca="false">IF(A1943="","",Calculadora!$D$5+SUM($E$7:E1943))</f>
        <v/>
      </c>
      <c r="I1943" s="27" t="str">
        <f aca="false">IF(A1943="","",G1943-H1943)</f>
        <v/>
      </c>
      <c r="J1943" s="27" t="str">
        <f aca="false">IF(A1943="","",IF(C1943=$O$2,G1943,0))</f>
        <v/>
      </c>
    </row>
    <row r="1944" customFormat="false" ht="15" hidden="false" customHeight="false" outlineLevel="0" collapsed="false">
      <c r="A1944" s="25" t="str">
        <f aca="false">IF(ROW()-6&lt;=$O$3,ROW()-6,"")</f>
        <v/>
      </c>
      <c r="B1944" s="25" t="str">
        <f aca="false">IF(A1944="","",INT((A1944-1)/$O$2)+1)</f>
        <v/>
      </c>
      <c r="C1944" s="25" t="str">
        <f aca="false">IF(A1944="","",MOD(A1944-1,$O$2)+1)</f>
        <v/>
      </c>
      <c r="D1944" s="27" t="str">
        <f aca="false">IF(A1944="","",IF(A1944=1,Calculadora!$D$5,G1943))</f>
        <v/>
      </c>
      <c r="E1944" s="27" t="str">
        <f aca="false">IF(A1944="","",IF($O$9=1,IF(MOD(C1944-1,$O$8)=0,Calculadora!$D$6*(1+Calculadora!$D$7)^(B1944-1),0),IF(MOD(C1944,$O$8)=0,Calculadora!$D$6*(1+Calculadora!$D$7)^(B1944-1),0)))</f>
        <v/>
      </c>
      <c r="F1944" s="27" t="str">
        <f aca="false">IF(A1944="","",(D1944+IF($O$9=1,E1944,0))*$O$7)</f>
        <v/>
      </c>
      <c r="G1944" s="27" t="str">
        <f aca="false">IF(A1944="","",D1944+E1944+F1944)</f>
        <v/>
      </c>
      <c r="H1944" s="27" t="str">
        <f aca="false">IF(A1944="","",Calculadora!$D$5+SUM($E$7:E1944))</f>
        <v/>
      </c>
      <c r="I1944" s="27" t="str">
        <f aca="false">IF(A1944="","",G1944-H1944)</f>
        <v/>
      </c>
      <c r="J1944" s="27" t="str">
        <f aca="false">IF(A1944="","",IF(C1944=$O$2,G1944,0))</f>
        <v/>
      </c>
    </row>
    <row r="1945" customFormat="false" ht="15" hidden="false" customHeight="false" outlineLevel="0" collapsed="false">
      <c r="A1945" s="25" t="str">
        <f aca="false">IF(ROW()-6&lt;=$O$3,ROW()-6,"")</f>
        <v/>
      </c>
      <c r="B1945" s="25" t="str">
        <f aca="false">IF(A1945="","",INT((A1945-1)/$O$2)+1)</f>
        <v/>
      </c>
      <c r="C1945" s="25" t="str">
        <f aca="false">IF(A1945="","",MOD(A1945-1,$O$2)+1)</f>
        <v/>
      </c>
      <c r="D1945" s="27" t="str">
        <f aca="false">IF(A1945="","",IF(A1945=1,Calculadora!$D$5,G1944))</f>
        <v/>
      </c>
      <c r="E1945" s="27" t="str">
        <f aca="false">IF(A1945="","",IF($O$9=1,IF(MOD(C1945-1,$O$8)=0,Calculadora!$D$6*(1+Calculadora!$D$7)^(B1945-1),0),IF(MOD(C1945,$O$8)=0,Calculadora!$D$6*(1+Calculadora!$D$7)^(B1945-1),0)))</f>
        <v/>
      </c>
      <c r="F1945" s="27" t="str">
        <f aca="false">IF(A1945="","",(D1945+IF($O$9=1,E1945,0))*$O$7)</f>
        <v/>
      </c>
      <c r="G1945" s="27" t="str">
        <f aca="false">IF(A1945="","",D1945+E1945+F1945)</f>
        <v/>
      </c>
      <c r="H1945" s="27" t="str">
        <f aca="false">IF(A1945="","",Calculadora!$D$5+SUM($E$7:E1945))</f>
        <v/>
      </c>
      <c r="I1945" s="27" t="str">
        <f aca="false">IF(A1945="","",G1945-H1945)</f>
        <v/>
      </c>
      <c r="J1945" s="27" t="str">
        <f aca="false">IF(A1945="","",IF(C1945=$O$2,G1945,0))</f>
        <v/>
      </c>
    </row>
    <row r="1946" customFormat="false" ht="15" hidden="false" customHeight="false" outlineLevel="0" collapsed="false">
      <c r="A1946" s="25" t="str">
        <f aca="false">IF(ROW()-6&lt;=$O$3,ROW()-6,"")</f>
        <v/>
      </c>
      <c r="B1946" s="25" t="str">
        <f aca="false">IF(A1946="","",INT((A1946-1)/$O$2)+1)</f>
        <v/>
      </c>
      <c r="C1946" s="25" t="str">
        <f aca="false">IF(A1946="","",MOD(A1946-1,$O$2)+1)</f>
        <v/>
      </c>
      <c r="D1946" s="27" t="str">
        <f aca="false">IF(A1946="","",IF(A1946=1,Calculadora!$D$5,G1945))</f>
        <v/>
      </c>
      <c r="E1946" s="27" t="str">
        <f aca="false">IF(A1946="","",IF($O$9=1,IF(MOD(C1946-1,$O$8)=0,Calculadora!$D$6*(1+Calculadora!$D$7)^(B1946-1),0),IF(MOD(C1946,$O$8)=0,Calculadora!$D$6*(1+Calculadora!$D$7)^(B1946-1),0)))</f>
        <v/>
      </c>
      <c r="F1946" s="27" t="str">
        <f aca="false">IF(A1946="","",(D1946+IF($O$9=1,E1946,0))*$O$7)</f>
        <v/>
      </c>
      <c r="G1946" s="27" t="str">
        <f aca="false">IF(A1946="","",D1946+E1946+F1946)</f>
        <v/>
      </c>
      <c r="H1946" s="27" t="str">
        <f aca="false">IF(A1946="","",Calculadora!$D$5+SUM($E$7:E1946))</f>
        <v/>
      </c>
      <c r="I1946" s="27" t="str">
        <f aca="false">IF(A1946="","",G1946-H1946)</f>
        <v/>
      </c>
      <c r="J1946" s="27" t="str">
        <f aca="false">IF(A1946="","",IF(C1946=$O$2,G1946,0))</f>
        <v/>
      </c>
    </row>
    <row r="1947" customFormat="false" ht="15" hidden="false" customHeight="false" outlineLevel="0" collapsed="false">
      <c r="A1947" s="25" t="str">
        <f aca="false">IF(ROW()-6&lt;=$O$3,ROW()-6,"")</f>
        <v/>
      </c>
      <c r="B1947" s="25" t="str">
        <f aca="false">IF(A1947="","",INT((A1947-1)/$O$2)+1)</f>
        <v/>
      </c>
      <c r="C1947" s="25" t="str">
        <f aca="false">IF(A1947="","",MOD(A1947-1,$O$2)+1)</f>
        <v/>
      </c>
      <c r="D1947" s="27" t="str">
        <f aca="false">IF(A1947="","",IF(A1947=1,Calculadora!$D$5,G1946))</f>
        <v/>
      </c>
      <c r="E1947" s="27" t="str">
        <f aca="false">IF(A1947="","",IF($O$9=1,IF(MOD(C1947-1,$O$8)=0,Calculadora!$D$6*(1+Calculadora!$D$7)^(B1947-1),0),IF(MOD(C1947,$O$8)=0,Calculadora!$D$6*(1+Calculadora!$D$7)^(B1947-1),0)))</f>
        <v/>
      </c>
      <c r="F1947" s="27" t="str">
        <f aca="false">IF(A1947="","",(D1947+IF($O$9=1,E1947,0))*$O$7)</f>
        <v/>
      </c>
      <c r="G1947" s="27" t="str">
        <f aca="false">IF(A1947="","",D1947+E1947+F1947)</f>
        <v/>
      </c>
      <c r="H1947" s="27" t="str">
        <f aca="false">IF(A1947="","",Calculadora!$D$5+SUM($E$7:E1947))</f>
        <v/>
      </c>
      <c r="I1947" s="27" t="str">
        <f aca="false">IF(A1947="","",G1947-H1947)</f>
        <v/>
      </c>
      <c r="J1947" s="27" t="str">
        <f aca="false">IF(A1947="","",IF(C1947=$O$2,G1947,0))</f>
        <v/>
      </c>
    </row>
    <row r="1948" customFormat="false" ht="15" hidden="false" customHeight="false" outlineLevel="0" collapsed="false">
      <c r="A1948" s="25" t="str">
        <f aca="false">IF(ROW()-6&lt;=$O$3,ROW()-6,"")</f>
        <v/>
      </c>
      <c r="B1948" s="25" t="str">
        <f aca="false">IF(A1948="","",INT((A1948-1)/$O$2)+1)</f>
        <v/>
      </c>
      <c r="C1948" s="25" t="str">
        <f aca="false">IF(A1948="","",MOD(A1948-1,$O$2)+1)</f>
        <v/>
      </c>
      <c r="D1948" s="27" t="str">
        <f aca="false">IF(A1948="","",IF(A1948=1,Calculadora!$D$5,G1947))</f>
        <v/>
      </c>
      <c r="E1948" s="27" t="str">
        <f aca="false">IF(A1948="","",IF($O$9=1,IF(MOD(C1948-1,$O$8)=0,Calculadora!$D$6*(1+Calculadora!$D$7)^(B1948-1),0),IF(MOD(C1948,$O$8)=0,Calculadora!$D$6*(1+Calculadora!$D$7)^(B1948-1),0)))</f>
        <v/>
      </c>
      <c r="F1948" s="27" t="str">
        <f aca="false">IF(A1948="","",(D1948+IF($O$9=1,E1948,0))*$O$7)</f>
        <v/>
      </c>
      <c r="G1948" s="27" t="str">
        <f aca="false">IF(A1948="","",D1948+E1948+F1948)</f>
        <v/>
      </c>
      <c r="H1948" s="27" t="str">
        <f aca="false">IF(A1948="","",Calculadora!$D$5+SUM($E$7:E1948))</f>
        <v/>
      </c>
      <c r="I1948" s="27" t="str">
        <f aca="false">IF(A1948="","",G1948-H1948)</f>
        <v/>
      </c>
      <c r="J1948" s="27" t="str">
        <f aca="false">IF(A1948="","",IF(C1948=$O$2,G1948,0))</f>
        <v/>
      </c>
    </row>
    <row r="1949" customFormat="false" ht="15" hidden="false" customHeight="false" outlineLevel="0" collapsed="false">
      <c r="A1949" s="25" t="str">
        <f aca="false">IF(ROW()-6&lt;=$O$3,ROW()-6,"")</f>
        <v/>
      </c>
      <c r="B1949" s="25" t="str">
        <f aca="false">IF(A1949="","",INT((A1949-1)/$O$2)+1)</f>
        <v/>
      </c>
      <c r="C1949" s="25" t="str">
        <f aca="false">IF(A1949="","",MOD(A1949-1,$O$2)+1)</f>
        <v/>
      </c>
      <c r="D1949" s="27" t="str">
        <f aca="false">IF(A1949="","",IF(A1949=1,Calculadora!$D$5,G1948))</f>
        <v/>
      </c>
      <c r="E1949" s="27" t="str">
        <f aca="false">IF(A1949="","",IF($O$9=1,IF(MOD(C1949-1,$O$8)=0,Calculadora!$D$6*(1+Calculadora!$D$7)^(B1949-1),0),IF(MOD(C1949,$O$8)=0,Calculadora!$D$6*(1+Calculadora!$D$7)^(B1949-1),0)))</f>
        <v/>
      </c>
      <c r="F1949" s="27" t="str">
        <f aca="false">IF(A1949="","",(D1949+IF($O$9=1,E1949,0))*$O$7)</f>
        <v/>
      </c>
      <c r="G1949" s="27" t="str">
        <f aca="false">IF(A1949="","",D1949+E1949+F1949)</f>
        <v/>
      </c>
      <c r="H1949" s="27" t="str">
        <f aca="false">IF(A1949="","",Calculadora!$D$5+SUM($E$7:E1949))</f>
        <v/>
      </c>
      <c r="I1949" s="27" t="str">
        <f aca="false">IF(A1949="","",G1949-H1949)</f>
        <v/>
      </c>
      <c r="J1949" s="27" t="str">
        <f aca="false">IF(A1949="","",IF(C1949=$O$2,G1949,0))</f>
        <v/>
      </c>
    </row>
    <row r="1950" customFormat="false" ht="15" hidden="false" customHeight="false" outlineLevel="0" collapsed="false">
      <c r="A1950" s="25" t="str">
        <f aca="false">IF(ROW()-6&lt;=$O$3,ROW()-6,"")</f>
        <v/>
      </c>
      <c r="B1950" s="25" t="str">
        <f aca="false">IF(A1950="","",INT((A1950-1)/$O$2)+1)</f>
        <v/>
      </c>
      <c r="C1950" s="25" t="str">
        <f aca="false">IF(A1950="","",MOD(A1950-1,$O$2)+1)</f>
        <v/>
      </c>
      <c r="D1950" s="27" t="str">
        <f aca="false">IF(A1950="","",IF(A1950=1,Calculadora!$D$5,G1949))</f>
        <v/>
      </c>
      <c r="E1950" s="27" t="str">
        <f aca="false">IF(A1950="","",IF($O$9=1,IF(MOD(C1950-1,$O$8)=0,Calculadora!$D$6*(1+Calculadora!$D$7)^(B1950-1),0),IF(MOD(C1950,$O$8)=0,Calculadora!$D$6*(1+Calculadora!$D$7)^(B1950-1),0)))</f>
        <v/>
      </c>
      <c r="F1950" s="27" t="str">
        <f aca="false">IF(A1950="","",(D1950+IF($O$9=1,E1950,0))*$O$7)</f>
        <v/>
      </c>
      <c r="G1950" s="27" t="str">
        <f aca="false">IF(A1950="","",D1950+E1950+F1950)</f>
        <v/>
      </c>
      <c r="H1950" s="27" t="str">
        <f aca="false">IF(A1950="","",Calculadora!$D$5+SUM($E$7:E1950))</f>
        <v/>
      </c>
      <c r="I1950" s="27" t="str">
        <f aca="false">IF(A1950="","",G1950-H1950)</f>
        <v/>
      </c>
      <c r="J1950" s="27" t="str">
        <f aca="false">IF(A1950="","",IF(C1950=$O$2,G1950,0))</f>
        <v/>
      </c>
    </row>
    <row r="1951" customFormat="false" ht="15" hidden="false" customHeight="false" outlineLevel="0" collapsed="false">
      <c r="A1951" s="25" t="str">
        <f aca="false">IF(ROW()-6&lt;=$O$3,ROW()-6,"")</f>
        <v/>
      </c>
      <c r="B1951" s="25" t="str">
        <f aca="false">IF(A1951="","",INT((A1951-1)/$O$2)+1)</f>
        <v/>
      </c>
      <c r="C1951" s="25" t="str">
        <f aca="false">IF(A1951="","",MOD(A1951-1,$O$2)+1)</f>
        <v/>
      </c>
      <c r="D1951" s="27" t="str">
        <f aca="false">IF(A1951="","",IF(A1951=1,Calculadora!$D$5,G1950))</f>
        <v/>
      </c>
      <c r="E1951" s="27" t="str">
        <f aca="false">IF(A1951="","",IF($O$9=1,IF(MOD(C1951-1,$O$8)=0,Calculadora!$D$6*(1+Calculadora!$D$7)^(B1951-1),0),IF(MOD(C1951,$O$8)=0,Calculadora!$D$6*(1+Calculadora!$D$7)^(B1951-1),0)))</f>
        <v/>
      </c>
      <c r="F1951" s="27" t="str">
        <f aca="false">IF(A1951="","",(D1951+IF($O$9=1,E1951,0))*$O$7)</f>
        <v/>
      </c>
      <c r="G1951" s="27" t="str">
        <f aca="false">IF(A1951="","",D1951+E1951+F1951)</f>
        <v/>
      </c>
      <c r="H1951" s="27" t="str">
        <f aca="false">IF(A1951="","",Calculadora!$D$5+SUM($E$7:E1951))</f>
        <v/>
      </c>
      <c r="I1951" s="27" t="str">
        <f aca="false">IF(A1951="","",G1951-H1951)</f>
        <v/>
      </c>
      <c r="J1951" s="27" t="str">
        <f aca="false">IF(A1951="","",IF(C1951=$O$2,G1951,0))</f>
        <v/>
      </c>
    </row>
    <row r="1952" customFormat="false" ht="15" hidden="false" customHeight="false" outlineLevel="0" collapsed="false">
      <c r="A1952" s="25" t="str">
        <f aca="false">IF(ROW()-6&lt;=$O$3,ROW()-6,"")</f>
        <v/>
      </c>
      <c r="B1952" s="25" t="str">
        <f aca="false">IF(A1952="","",INT((A1952-1)/$O$2)+1)</f>
        <v/>
      </c>
      <c r="C1952" s="25" t="str">
        <f aca="false">IF(A1952="","",MOD(A1952-1,$O$2)+1)</f>
        <v/>
      </c>
      <c r="D1952" s="27" t="str">
        <f aca="false">IF(A1952="","",IF(A1952=1,Calculadora!$D$5,G1951))</f>
        <v/>
      </c>
      <c r="E1952" s="27" t="str">
        <f aca="false">IF(A1952="","",IF($O$9=1,IF(MOD(C1952-1,$O$8)=0,Calculadora!$D$6*(1+Calculadora!$D$7)^(B1952-1),0),IF(MOD(C1952,$O$8)=0,Calculadora!$D$6*(1+Calculadora!$D$7)^(B1952-1),0)))</f>
        <v/>
      </c>
      <c r="F1952" s="27" t="str">
        <f aca="false">IF(A1952="","",(D1952+IF($O$9=1,E1952,0))*$O$7)</f>
        <v/>
      </c>
      <c r="G1952" s="27" t="str">
        <f aca="false">IF(A1952="","",D1952+E1952+F1952)</f>
        <v/>
      </c>
      <c r="H1952" s="27" t="str">
        <f aca="false">IF(A1952="","",Calculadora!$D$5+SUM($E$7:E1952))</f>
        <v/>
      </c>
      <c r="I1952" s="27" t="str">
        <f aca="false">IF(A1952="","",G1952-H1952)</f>
        <v/>
      </c>
      <c r="J1952" s="27" t="str">
        <f aca="false">IF(A1952="","",IF(C1952=$O$2,G1952,0))</f>
        <v/>
      </c>
    </row>
    <row r="1953" customFormat="false" ht="15" hidden="false" customHeight="false" outlineLevel="0" collapsed="false">
      <c r="A1953" s="25" t="str">
        <f aca="false">IF(ROW()-6&lt;=$O$3,ROW()-6,"")</f>
        <v/>
      </c>
      <c r="B1953" s="25" t="str">
        <f aca="false">IF(A1953="","",INT((A1953-1)/$O$2)+1)</f>
        <v/>
      </c>
      <c r="C1953" s="25" t="str">
        <f aca="false">IF(A1953="","",MOD(A1953-1,$O$2)+1)</f>
        <v/>
      </c>
      <c r="D1953" s="27" t="str">
        <f aca="false">IF(A1953="","",IF(A1953=1,Calculadora!$D$5,G1952))</f>
        <v/>
      </c>
      <c r="E1953" s="27" t="str">
        <f aca="false">IF(A1953="","",IF($O$9=1,IF(MOD(C1953-1,$O$8)=0,Calculadora!$D$6*(1+Calculadora!$D$7)^(B1953-1),0),IF(MOD(C1953,$O$8)=0,Calculadora!$D$6*(1+Calculadora!$D$7)^(B1953-1),0)))</f>
        <v/>
      </c>
      <c r="F1953" s="27" t="str">
        <f aca="false">IF(A1953="","",(D1953+IF($O$9=1,E1953,0))*$O$7)</f>
        <v/>
      </c>
      <c r="G1953" s="27" t="str">
        <f aca="false">IF(A1953="","",D1953+E1953+F1953)</f>
        <v/>
      </c>
      <c r="H1953" s="27" t="str">
        <f aca="false">IF(A1953="","",Calculadora!$D$5+SUM($E$7:E1953))</f>
        <v/>
      </c>
      <c r="I1953" s="27" t="str">
        <f aca="false">IF(A1953="","",G1953-H1953)</f>
        <v/>
      </c>
      <c r="J1953" s="27" t="str">
        <f aca="false">IF(A1953="","",IF(C1953=$O$2,G1953,0))</f>
        <v/>
      </c>
    </row>
    <row r="1954" customFormat="false" ht="15" hidden="false" customHeight="false" outlineLevel="0" collapsed="false">
      <c r="A1954" s="25" t="str">
        <f aca="false">IF(ROW()-6&lt;=$O$3,ROW()-6,"")</f>
        <v/>
      </c>
      <c r="B1954" s="25" t="str">
        <f aca="false">IF(A1954="","",INT((A1954-1)/$O$2)+1)</f>
        <v/>
      </c>
      <c r="C1954" s="25" t="str">
        <f aca="false">IF(A1954="","",MOD(A1954-1,$O$2)+1)</f>
        <v/>
      </c>
      <c r="D1954" s="27" t="str">
        <f aca="false">IF(A1954="","",IF(A1954=1,Calculadora!$D$5,G1953))</f>
        <v/>
      </c>
      <c r="E1954" s="27" t="str">
        <f aca="false">IF(A1954="","",IF($O$9=1,IF(MOD(C1954-1,$O$8)=0,Calculadora!$D$6*(1+Calculadora!$D$7)^(B1954-1),0),IF(MOD(C1954,$O$8)=0,Calculadora!$D$6*(1+Calculadora!$D$7)^(B1954-1),0)))</f>
        <v/>
      </c>
      <c r="F1954" s="27" t="str">
        <f aca="false">IF(A1954="","",(D1954+IF($O$9=1,E1954,0))*$O$7)</f>
        <v/>
      </c>
      <c r="G1954" s="27" t="str">
        <f aca="false">IF(A1954="","",D1954+E1954+F1954)</f>
        <v/>
      </c>
      <c r="H1954" s="27" t="str">
        <f aca="false">IF(A1954="","",Calculadora!$D$5+SUM($E$7:E1954))</f>
        <v/>
      </c>
      <c r="I1954" s="27" t="str">
        <f aca="false">IF(A1954="","",G1954-H1954)</f>
        <v/>
      </c>
      <c r="J1954" s="27" t="str">
        <f aca="false">IF(A1954="","",IF(C1954=$O$2,G1954,0))</f>
        <v/>
      </c>
    </row>
    <row r="1955" customFormat="false" ht="15" hidden="false" customHeight="false" outlineLevel="0" collapsed="false">
      <c r="A1955" s="25" t="str">
        <f aca="false">IF(ROW()-6&lt;=$O$3,ROW()-6,"")</f>
        <v/>
      </c>
      <c r="B1955" s="25" t="str">
        <f aca="false">IF(A1955="","",INT((A1955-1)/$O$2)+1)</f>
        <v/>
      </c>
      <c r="C1955" s="25" t="str">
        <f aca="false">IF(A1955="","",MOD(A1955-1,$O$2)+1)</f>
        <v/>
      </c>
      <c r="D1955" s="27" t="str">
        <f aca="false">IF(A1955="","",IF(A1955=1,Calculadora!$D$5,G1954))</f>
        <v/>
      </c>
      <c r="E1955" s="27" t="str">
        <f aca="false">IF(A1955="","",IF($O$9=1,IF(MOD(C1955-1,$O$8)=0,Calculadora!$D$6*(1+Calculadora!$D$7)^(B1955-1),0),IF(MOD(C1955,$O$8)=0,Calculadora!$D$6*(1+Calculadora!$D$7)^(B1955-1),0)))</f>
        <v/>
      </c>
      <c r="F1955" s="27" t="str">
        <f aca="false">IF(A1955="","",(D1955+IF($O$9=1,E1955,0))*$O$7)</f>
        <v/>
      </c>
      <c r="G1955" s="27" t="str">
        <f aca="false">IF(A1955="","",D1955+E1955+F1955)</f>
        <v/>
      </c>
      <c r="H1955" s="27" t="str">
        <f aca="false">IF(A1955="","",Calculadora!$D$5+SUM($E$7:E1955))</f>
        <v/>
      </c>
      <c r="I1955" s="27" t="str">
        <f aca="false">IF(A1955="","",G1955-H1955)</f>
        <v/>
      </c>
      <c r="J1955" s="27" t="str">
        <f aca="false">IF(A1955="","",IF(C1955=$O$2,G1955,0))</f>
        <v/>
      </c>
    </row>
    <row r="1956" customFormat="false" ht="15" hidden="false" customHeight="false" outlineLevel="0" collapsed="false">
      <c r="A1956" s="25" t="str">
        <f aca="false">IF(ROW()-6&lt;=$O$3,ROW()-6,"")</f>
        <v/>
      </c>
      <c r="B1956" s="25" t="str">
        <f aca="false">IF(A1956="","",INT((A1956-1)/$O$2)+1)</f>
        <v/>
      </c>
      <c r="C1956" s="25" t="str">
        <f aca="false">IF(A1956="","",MOD(A1956-1,$O$2)+1)</f>
        <v/>
      </c>
      <c r="D1956" s="27" t="str">
        <f aca="false">IF(A1956="","",IF(A1956=1,Calculadora!$D$5,G1955))</f>
        <v/>
      </c>
      <c r="E1956" s="27" t="str">
        <f aca="false">IF(A1956="","",IF($O$9=1,IF(MOD(C1956-1,$O$8)=0,Calculadora!$D$6*(1+Calculadora!$D$7)^(B1956-1),0),IF(MOD(C1956,$O$8)=0,Calculadora!$D$6*(1+Calculadora!$D$7)^(B1956-1),0)))</f>
        <v/>
      </c>
      <c r="F1956" s="27" t="str">
        <f aca="false">IF(A1956="","",(D1956+IF($O$9=1,E1956,0))*$O$7)</f>
        <v/>
      </c>
      <c r="G1956" s="27" t="str">
        <f aca="false">IF(A1956="","",D1956+E1956+F1956)</f>
        <v/>
      </c>
      <c r="H1956" s="27" t="str">
        <f aca="false">IF(A1956="","",Calculadora!$D$5+SUM($E$7:E1956))</f>
        <v/>
      </c>
      <c r="I1956" s="27" t="str">
        <f aca="false">IF(A1956="","",G1956-H1956)</f>
        <v/>
      </c>
      <c r="J1956" s="27" t="str">
        <f aca="false">IF(A1956="","",IF(C1956=$O$2,G1956,0))</f>
        <v/>
      </c>
    </row>
    <row r="1957" customFormat="false" ht="15" hidden="false" customHeight="false" outlineLevel="0" collapsed="false">
      <c r="A1957" s="25" t="str">
        <f aca="false">IF(ROW()-6&lt;=$O$3,ROW()-6,"")</f>
        <v/>
      </c>
      <c r="B1957" s="25" t="str">
        <f aca="false">IF(A1957="","",INT((A1957-1)/$O$2)+1)</f>
        <v/>
      </c>
      <c r="C1957" s="25" t="str">
        <f aca="false">IF(A1957="","",MOD(A1957-1,$O$2)+1)</f>
        <v/>
      </c>
      <c r="D1957" s="27" t="str">
        <f aca="false">IF(A1957="","",IF(A1957=1,Calculadora!$D$5,G1956))</f>
        <v/>
      </c>
      <c r="E1957" s="27" t="str">
        <f aca="false">IF(A1957="","",IF($O$9=1,IF(MOD(C1957-1,$O$8)=0,Calculadora!$D$6*(1+Calculadora!$D$7)^(B1957-1),0),IF(MOD(C1957,$O$8)=0,Calculadora!$D$6*(1+Calculadora!$D$7)^(B1957-1),0)))</f>
        <v/>
      </c>
      <c r="F1957" s="27" t="str">
        <f aca="false">IF(A1957="","",(D1957+IF($O$9=1,E1957,0))*$O$7)</f>
        <v/>
      </c>
      <c r="G1957" s="27" t="str">
        <f aca="false">IF(A1957="","",D1957+E1957+F1957)</f>
        <v/>
      </c>
      <c r="H1957" s="27" t="str">
        <f aca="false">IF(A1957="","",Calculadora!$D$5+SUM($E$7:E1957))</f>
        <v/>
      </c>
      <c r="I1957" s="27" t="str">
        <f aca="false">IF(A1957="","",G1957-H1957)</f>
        <v/>
      </c>
      <c r="J1957" s="27" t="str">
        <f aca="false">IF(A1957="","",IF(C1957=$O$2,G1957,0))</f>
        <v/>
      </c>
    </row>
    <row r="1958" customFormat="false" ht="15" hidden="false" customHeight="false" outlineLevel="0" collapsed="false">
      <c r="A1958" s="25" t="str">
        <f aca="false">IF(ROW()-6&lt;=$O$3,ROW()-6,"")</f>
        <v/>
      </c>
      <c r="B1958" s="25" t="str">
        <f aca="false">IF(A1958="","",INT((A1958-1)/$O$2)+1)</f>
        <v/>
      </c>
      <c r="C1958" s="25" t="str">
        <f aca="false">IF(A1958="","",MOD(A1958-1,$O$2)+1)</f>
        <v/>
      </c>
      <c r="D1958" s="27" t="str">
        <f aca="false">IF(A1958="","",IF(A1958=1,Calculadora!$D$5,G1957))</f>
        <v/>
      </c>
      <c r="E1958" s="27" t="str">
        <f aca="false">IF(A1958="","",IF($O$9=1,IF(MOD(C1958-1,$O$8)=0,Calculadora!$D$6*(1+Calculadora!$D$7)^(B1958-1),0),IF(MOD(C1958,$O$8)=0,Calculadora!$D$6*(1+Calculadora!$D$7)^(B1958-1),0)))</f>
        <v/>
      </c>
      <c r="F1958" s="27" t="str">
        <f aca="false">IF(A1958="","",(D1958+IF($O$9=1,E1958,0))*$O$7)</f>
        <v/>
      </c>
      <c r="G1958" s="27" t="str">
        <f aca="false">IF(A1958="","",D1958+E1958+F1958)</f>
        <v/>
      </c>
      <c r="H1958" s="27" t="str">
        <f aca="false">IF(A1958="","",Calculadora!$D$5+SUM($E$7:E1958))</f>
        <v/>
      </c>
      <c r="I1958" s="27" t="str">
        <f aca="false">IF(A1958="","",G1958-H1958)</f>
        <v/>
      </c>
      <c r="J1958" s="27" t="str">
        <f aca="false">IF(A1958="","",IF(C1958=$O$2,G1958,0))</f>
        <v/>
      </c>
    </row>
    <row r="1959" customFormat="false" ht="15" hidden="false" customHeight="false" outlineLevel="0" collapsed="false">
      <c r="A1959" s="25" t="str">
        <f aca="false">IF(ROW()-6&lt;=$O$3,ROW()-6,"")</f>
        <v/>
      </c>
      <c r="B1959" s="25" t="str">
        <f aca="false">IF(A1959="","",INT((A1959-1)/$O$2)+1)</f>
        <v/>
      </c>
      <c r="C1959" s="25" t="str">
        <f aca="false">IF(A1959="","",MOD(A1959-1,$O$2)+1)</f>
        <v/>
      </c>
      <c r="D1959" s="27" t="str">
        <f aca="false">IF(A1959="","",IF(A1959=1,Calculadora!$D$5,G1958))</f>
        <v/>
      </c>
      <c r="E1959" s="27" t="str">
        <f aca="false">IF(A1959="","",IF($O$9=1,IF(MOD(C1959-1,$O$8)=0,Calculadora!$D$6*(1+Calculadora!$D$7)^(B1959-1),0),IF(MOD(C1959,$O$8)=0,Calculadora!$D$6*(1+Calculadora!$D$7)^(B1959-1),0)))</f>
        <v/>
      </c>
      <c r="F1959" s="27" t="str">
        <f aca="false">IF(A1959="","",(D1959+IF($O$9=1,E1959,0))*$O$7)</f>
        <v/>
      </c>
      <c r="G1959" s="27" t="str">
        <f aca="false">IF(A1959="","",D1959+E1959+F1959)</f>
        <v/>
      </c>
      <c r="H1959" s="27" t="str">
        <f aca="false">IF(A1959="","",Calculadora!$D$5+SUM($E$7:E1959))</f>
        <v/>
      </c>
      <c r="I1959" s="27" t="str">
        <f aca="false">IF(A1959="","",G1959-H1959)</f>
        <v/>
      </c>
      <c r="J1959" s="27" t="str">
        <f aca="false">IF(A1959="","",IF(C1959=$O$2,G1959,0))</f>
        <v/>
      </c>
    </row>
    <row r="1960" customFormat="false" ht="15" hidden="false" customHeight="false" outlineLevel="0" collapsed="false">
      <c r="A1960" s="25" t="str">
        <f aca="false">IF(ROW()-6&lt;=$O$3,ROW()-6,"")</f>
        <v/>
      </c>
      <c r="B1960" s="25" t="str">
        <f aca="false">IF(A1960="","",INT((A1960-1)/$O$2)+1)</f>
        <v/>
      </c>
      <c r="C1960" s="25" t="str">
        <f aca="false">IF(A1960="","",MOD(A1960-1,$O$2)+1)</f>
        <v/>
      </c>
      <c r="D1960" s="27" t="str">
        <f aca="false">IF(A1960="","",IF(A1960=1,Calculadora!$D$5,G1959))</f>
        <v/>
      </c>
      <c r="E1960" s="27" t="str">
        <f aca="false">IF(A1960="","",IF($O$9=1,IF(MOD(C1960-1,$O$8)=0,Calculadora!$D$6*(1+Calculadora!$D$7)^(B1960-1),0),IF(MOD(C1960,$O$8)=0,Calculadora!$D$6*(1+Calculadora!$D$7)^(B1960-1),0)))</f>
        <v/>
      </c>
      <c r="F1960" s="27" t="str">
        <f aca="false">IF(A1960="","",(D1960+IF($O$9=1,E1960,0))*$O$7)</f>
        <v/>
      </c>
      <c r="G1960" s="27" t="str">
        <f aca="false">IF(A1960="","",D1960+E1960+F1960)</f>
        <v/>
      </c>
      <c r="H1960" s="27" t="str">
        <f aca="false">IF(A1960="","",Calculadora!$D$5+SUM($E$7:E1960))</f>
        <v/>
      </c>
      <c r="I1960" s="27" t="str">
        <f aca="false">IF(A1960="","",G1960-H1960)</f>
        <v/>
      </c>
      <c r="J1960" s="27" t="str">
        <f aca="false">IF(A1960="","",IF(C1960=$O$2,G1960,0))</f>
        <v/>
      </c>
    </row>
    <row r="1961" customFormat="false" ht="15" hidden="false" customHeight="false" outlineLevel="0" collapsed="false">
      <c r="A1961" s="25" t="str">
        <f aca="false">IF(ROW()-6&lt;=$O$3,ROW()-6,"")</f>
        <v/>
      </c>
      <c r="B1961" s="25" t="str">
        <f aca="false">IF(A1961="","",INT((A1961-1)/$O$2)+1)</f>
        <v/>
      </c>
      <c r="C1961" s="25" t="str">
        <f aca="false">IF(A1961="","",MOD(A1961-1,$O$2)+1)</f>
        <v/>
      </c>
      <c r="D1961" s="27" t="str">
        <f aca="false">IF(A1961="","",IF(A1961=1,Calculadora!$D$5,G1960))</f>
        <v/>
      </c>
      <c r="E1961" s="27" t="str">
        <f aca="false">IF(A1961="","",IF($O$9=1,IF(MOD(C1961-1,$O$8)=0,Calculadora!$D$6*(1+Calculadora!$D$7)^(B1961-1),0),IF(MOD(C1961,$O$8)=0,Calculadora!$D$6*(1+Calculadora!$D$7)^(B1961-1),0)))</f>
        <v/>
      </c>
      <c r="F1961" s="27" t="str">
        <f aca="false">IF(A1961="","",(D1961+IF($O$9=1,E1961,0))*$O$7)</f>
        <v/>
      </c>
      <c r="G1961" s="27" t="str">
        <f aca="false">IF(A1961="","",D1961+E1961+F1961)</f>
        <v/>
      </c>
      <c r="H1961" s="27" t="str">
        <f aca="false">IF(A1961="","",Calculadora!$D$5+SUM($E$7:E1961))</f>
        <v/>
      </c>
      <c r="I1961" s="27" t="str">
        <f aca="false">IF(A1961="","",G1961-H1961)</f>
        <v/>
      </c>
      <c r="J1961" s="27" t="str">
        <f aca="false">IF(A1961="","",IF(C1961=$O$2,G1961,0))</f>
        <v/>
      </c>
    </row>
    <row r="1962" customFormat="false" ht="15" hidden="false" customHeight="false" outlineLevel="0" collapsed="false">
      <c r="A1962" s="25" t="str">
        <f aca="false">IF(ROW()-6&lt;=$O$3,ROW()-6,"")</f>
        <v/>
      </c>
      <c r="B1962" s="25" t="str">
        <f aca="false">IF(A1962="","",INT((A1962-1)/$O$2)+1)</f>
        <v/>
      </c>
      <c r="C1962" s="25" t="str">
        <f aca="false">IF(A1962="","",MOD(A1962-1,$O$2)+1)</f>
        <v/>
      </c>
      <c r="D1962" s="27" t="str">
        <f aca="false">IF(A1962="","",IF(A1962=1,Calculadora!$D$5,G1961))</f>
        <v/>
      </c>
      <c r="E1962" s="27" t="str">
        <f aca="false">IF(A1962="","",IF($O$9=1,IF(MOD(C1962-1,$O$8)=0,Calculadora!$D$6*(1+Calculadora!$D$7)^(B1962-1),0),IF(MOD(C1962,$O$8)=0,Calculadora!$D$6*(1+Calculadora!$D$7)^(B1962-1),0)))</f>
        <v/>
      </c>
      <c r="F1962" s="27" t="str">
        <f aca="false">IF(A1962="","",(D1962+IF($O$9=1,E1962,0))*$O$7)</f>
        <v/>
      </c>
      <c r="G1962" s="27" t="str">
        <f aca="false">IF(A1962="","",D1962+E1962+F1962)</f>
        <v/>
      </c>
      <c r="H1962" s="27" t="str">
        <f aca="false">IF(A1962="","",Calculadora!$D$5+SUM($E$7:E1962))</f>
        <v/>
      </c>
      <c r="I1962" s="27" t="str">
        <f aca="false">IF(A1962="","",G1962-H1962)</f>
        <v/>
      </c>
      <c r="J1962" s="27" t="str">
        <f aca="false">IF(A1962="","",IF(C1962=$O$2,G1962,0))</f>
        <v/>
      </c>
    </row>
    <row r="1963" customFormat="false" ht="15" hidden="false" customHeight="false" outlineLevel="0" collapsed="false">
      <c r="A1963" s="25" t="str">
        <f aca="false">IF(ROW()-6&lt;=$O$3,ROW()-6,"")</f>
        <v/>
      </c>
      <c r="B1963" s="25" t="str">
        <f aca="false">IF(A1963="","",INT((A1963-1)/$O$2)+1)</f>
        <v/>
      </c>
      <c r="C1963" s="25" t="str">
        <f aca="false">IF(A1963="","",MOD(A1963-1,$O$2)+1)</f>
        <v/>
      </c>
      <c r="D1963" s="27" t="str">
        <f aca="false">IF(A1963="","",IF(A1963=1,Calculadora!$D$5,G1962))</f>
        <v/>
      </c>
      <c r="E1963" s="27" t="str">
        <f aca="false">IF(A1963="","",IF($O$9=1,IF(MOD(C1963-1,$O$8)=0,Calculadora!$D$6*(1+Calculadora!$D$7)^(B1963-1),0),IF(MOD(C1963,$O$8)=0,Calculadora!$D$6*(1+Calculadora!$D$7)^(B1963-1),0)))</f>
        <v/>
      </c>
      <c r="F1963" s="27" t="str">
        <f aca="false">IF(A1963="","",(D1963+IF($O$9=1,E1963,0))*$O$7)</f>
        <v/>
      </c>
      <c r="G1963" s="27" t="str">
        <f aca="false">IF(A1963="","",D1963+E1963+F1963)</f>
        <v/>
      </c>
      <c r="H1963" s="27" t="str">
        <f aca="false">IF(A1963="","",Calculadora!$D$5+SUM($E$7:E1963))</f>
        <v/>
      </c>
      <c r="I1963" s="27" t="str">
        <f aca="false">IF(A1963="","",G1963-H1963)</f>
        <v/>
      </c>
      <c r="J1963" s="27" t="str">
        <f aca="false">IF(A1963="","",IF(C1963=$O$2,G1963,0))</f>
        <v/>
      </c>
    </row>
    <row r="1964" customFormat="false" ht="15" hidden="false" customHeight="false" outlineLevel="0" collapsed="false">
      <c r="A1964" s="25" t="str">
        <f aca="false">IF(ROW()-6&lt;=$O$3,ROW()-6,"")</f>
        <v/>
      </c>
      <c r="B1964" s="25" t="str">
        <f aca="false">IF(A1964="","",INT((A1964-1)/$O$2)+1)</f>
        <v/>
      </c>
      <c r="C1964" s="25" t="str">
        <f aca="false">IF(A1964="","",MOD(A1964-1,$O$2)+1)</f>
        <v/>
      </c>
      <c r="D1964" s="27" t="str">
        <f aca="false">IF(A1964="","",IF(A1964=1,Calculadora!$D$5,G1963))</f>
        <v/>
      </c>
      <c r="E1964" s="27" t="str">
        <f aca="false">IF(A1964="","",IF($O$9=1,IF(MOD(C1964-1,$O$8)=0,Calculadora!$D$6*(1+Calculadora!$D$7)^(B1964-1),0),IF(MOD(C1964,$O$8)=0,Calculadora!$D$6*(1+Calculadora!$D$7)^(B1964-1),0)))</f>
        <v/>
      </c>
      <c r="F1964" s="27" t="str">
        <f aca="false">IF(A1964="","",(D1964+IF($O$9=1,E1964,0))*$O$7)</f>
        <v/>
      </c>
      <c r="G1964" s="27" t="str">
        <f aca="false">IF(A1964="","",D1964+E1964+F1964)</f>
        <v/>
      </c>
      <c r="H1964" s="27" t="str">
        <f aca="false">IF(A1964="","",Calculadora!$D$5+SUM($E$7:E1964))</f>
        <v/>
      </c>
      <c r="I1964" s="27" t="str">
        <f aca="false">IF(A1964="","",G1964-H1964)</f>
        <v/>
      </c>
      <c r="J1964" s="27" t="str">
        <f aca="false">IF(A1964="","",IF(C1964=$O$2,G1964,0))</f>
        <v/>
      </c>
    </row>
    <row r="1965" customFormat="false" ht="15" hidden="false" customHeight="false" outlineLevel="0" collapsed="false">
      <c r="A1965" s="25" t="str">
        <f aca="false">IF(ROW()-6&lt;=$O$3,ROW()-6,"")</f>
        <v/>
      </c>
      <c r="B1965" s="25" t="str">
        <f aca="false">IF(A1965="","",INT((A1965-1)/$O$2)+1)</f>
        <v/>
      </c>
      <c r="C1965" s="25" t="str">
        <f aca="false">IF(A1965="","",MOD(A1965-1,$O$2)+1)</f>
        <v/>
      </c>
      <c r="D1965" s="27" t="str">
        <f aca="false">IF(A1965="","",IF(A1965=1,Calculadora!$D$5,G1964))</f>
        <v/>
      </c>
      <c r="E1965" s="27" t="str">
        <f aca="false">IF(A1965="","",IF($O$9=1,IF(MOD(C1965-1,$O$8)=0,Calculadora!$D$6*(1+Calculadora!$D$7)^(B1965-1),0),IF(MOD(C1965,$O$8)=0,Calculadora!$D$6*(1+Calculadora!$D$7)^(B1965-1),0)))</f>
        <v/>
      </c>
      <c r="F1965" s="27" t="str">
        <f aca="false">IF(A1965="","",(D1965+IF($O$9=1,E1965,0))*$O$7)</f>
        <v/>
      </c>
      <c r="G1965" s="27" t="str">
        <f aca="false">IF(A1965="","",D1965+E1965+F1965)</f>
        <v/>
      </c>
      <c r="H1965" s="27" t="str">
        <f aca="false">IF(A1965="","",Calculadora!$D$5+SUM($E$7:E1965))</f>
        <v/>
      </c>
      <c r="I1965" s="27" t="str">
        <f aca="false">IF(A1965="","",G1965-H1965)</f>
        <v/>
      </c>
      <c r="J1965" s="27" t="str">
        <f aca="false">IF(A1965="","",IF(C1965=$O$2,G1965,0))</f>
        <v/>
      </c>
    </row>
    <row r="1966" customFormat="false" ht="15" hidden="false" customHeight="false" outlineLevel="0" collapsed="false">
      <c r="A1966" s="25" t="str">
        <f aca="false">IF(ROW()-6&lt;=$O$3,ROW()-6,"")</f>
        <v/>
      </c>
      <c r="B1966" s="25" t="str">
        <f aca="false">IF(A1966="","",INT((A1966-1)/$O$2)+1)</f>
        <v/>
      </c>
      <c r="C1966" s="25" t="str">
        <f aca="false">IF(A1966="","",MOD(A1966-1,$O$2)+1)</f>
        <v/>
      </c>
      <c r="D1966" s="27" t="str">
        <f aca="false">IF(A1966="","",IF(A1966=1,Calculadora!$D$5,G1965))</f>
        <v/>
      </c>
      <c r="E1966" s="27" t="str">
        <f aca="false">IF(A1966="","",IF($O$9=1,IF(MOD(C1966-1,$O$8)=0,Calculadora!$D$6*(1+Calculadora!$D$7)^(B1966-1),0),IF(MOD(C1966,$O$8)=0,Calculadora!$D$6*(1+Calculadora!$D$7)^(B1966-1),0)))</f>
        <v/>
      </c>
      <c r="F1966" s="27" t="str">
        <f aca="false">IF(A1966="","",(D1966+IF($O$9=1,E1966,0))*$O$7)</f>
        <v/>
      </c>
      <c r="G1966" s="27" t="str">
        <f aca="false">IF(A1966="","",D1966+E1966+F1966)</f>
        <v/>
      </c>
      <c r="H1966" s="27" t="str">
        <f aca="false">IF(A1966="","",Calculadora!$D$5+SUM($E$7:E1966))</f>
        <v/>
      </c>
      <c r="I1966" s="27" t="str">
        <f aca="false">IF(A1966="","",G1966-H1966)</f>
        <v/>
      </c>
      <c r="J1966" s="27" t="str">
        <f aca="false">IF(A1966="","",IF(C1966=$O$2,G1966,0))</f>
        <v/>
      </c>
    </row>
    <row r="1967" customFormat="false" ht="15" hidden="false" customHeight="false" outlineLevel="0" collapsed="false">
      <c r="A1967" s="25" t="str">
        <f aca="false">IF(ROW()-6&lt;=$O$3,ROW()-6,"")</f>
        <v/>
      </c>
      <c r="B1967" s="25" t="str">
        <f aca="false">IF(A1967="","",INT((A1967-1)/$O$2)+1)</f>
        <v/>
      </c>
      <c r="C1967" s="25" t="str">
        <f aca="false">IF(A1967="","",MOD(A1967-1,$O$2)+1)</f>
        <v/>
      </c>
      <c r="D1967" s="27" t="str">
        <f aca="false">IF(A1967="","",IF(A1967=1,Calculadora!$D$5,G1966))</f>
        <v/>
      </c>
      <c r="E1967" s="27" t="str">
        <f aca="false">IF(A1967="","",IF($O$9=1,IF(MOD(C1967-1,$O$8)=0,Calculadora!$D$6*(1+Calculadora!$D$7)^(B1967-1),0),IF(MOD(C1967,$O$8)=0,Calculadora!$D$6*(1+Calculadora!$D$7)^(B1967-1),0)))</f>
        <v/>
      </c>
      <c r="F1967" s="27" t="str">
        <f aca="false">IF(A1967="","",(D1967+IF($O$9=1,E1967,0))*$O$7)</f>
        <v/>
      </c>
      <c r="G1967" s="27" t="str">
        <f aca="false">IF(A1967="","",D1967+E1967+F1967)</f>
        <v/>
      </c>
      <c r="H1967" s="27" t="str">
        <f aca="false">IF(A1967="","",Calculadora!$D$5+SUM($E$7:E1967))</f>
        <v/>
      </c>
      <c r="I1967" s="27" t="str">
        <f aca="false">IF(A1967="","",G1967-H1967)</f>
        <v/>
      </c>
      <c r="J1967" s="27" t="str">
        <f aca="false">IF(A1967="","",IF(C1967=$O$2,G1967,0))</f>
        <v/>
      </c>
    </row>
    <row r="1968" customFormat="false" ht="15" hidden="false" customHeight="false" outlineLevel="0" collapsed="false">
      <c r="A1968" s="25" t="str">
        <f aca="false">IF(ROW()-6&lt;=$O$3,ROW()-6,"")</f>
        <v/>
      </c>
      <c r="B1968" s="25" t="str">
        <f aca="false">IF(A1968="","",INT((A1968-1)/$O$2)+1)</f>
        <v/>
      </c>
      <c r="C1968" s="25" t="str">
        <f aca="false">IF(A1968="","",MOD(A1968-1,$O$2)+1)</f>
        <v/>
      </c>
      <c r="D1968" s="27" t="str">
        <f aca="false">IF(A1968="","",IF(A1968=1,Calculadora!$D$5,G1967))</f>
        <v/>
      </c>
      <c r="E1968" s="27" t="str">
        <f aca="false">IF(A1968="","",IF($O$9=1,IF(MOD(C1968-1,$O$8)=0,Calculadora!$D$6*(1+Calculadora!$D$7)^(B1968-1),0),IF(MOD(C1968,$O$8)=0,Calculadora!$D$6*(1+Calculadora!$D$7)^(B1968-1),0)))</f>
        <v/>
      </c>
      <c r="F1968" s="27" t="str">
        <f aca="false">IF(A1968="","",(D1968+IF($O$9=1,E1968,0))*$O$7)</f>
        <v/>
      </c>
      <c r="G1968" s="27" t="str">
        <f aca="false">IF(A1968="","",D1968+E1968+F1968)</f>
        <v/>
      </c>
      <c r="H1968" s="27" t="str">
        <f aca="false">IF(A1968="","",Calculadora!$D$5+SUM($E$7:E1968))</f>
        <v/>
      </c>
      <c r="I1968" s="27" t="str">
        <f aca="false">IF(A1968="","",G1968-H1968)</f>
        <v/>
      </c>
      <c r="J1968" s="27" t="str">
        <f aca="false">IF(A1968="","",IF(C1968=$O$2,G1968,0))</f>
        <v/>
      </c>
    </row>
    <row r="1969" customFormat="false" ht="15" hidden="false" customHeight="false" outlineLevel="0" collapsed="false">
      <c r="A1969" s="25" t="str">
        <f aca="false">IF(ROW()-6&lt;=$O$3,ROW()-6,"")</f>
        <v/>
      </c>
      <c r="B1969" s="25" t="str">
        <f aca="false">IF(A1969="","",INT((A1969-1)/$O$2)+1)</f>
        <v/>
      </c>
      <c r="C1969" s="25" t="str">
        <f aca="false">IF(A1969="","",MOD(A1969-1,$O$2)+1)</f>
        <v/>
      </c>
      <c r="D1969" s="27" t="str">
        <f aca="false">IF(A1969="","",IF(A1969=1,Calculadora!$D$5,G1968))</f>
        <v/>
      </c>
      <c r="E1969" s="27" t="str">
        <f aca="false">IF(A1969="","",IF($O$9=1,IF(MOD(C1969-1,$O$8)=0,Calculadora!$D$6*(1+Calculadora!$D$7)^(B1969-1),0),IF(MOD(C1969,$O$8)=0,Calculadora!$D$6*(1+Calculadora!$D$7)^(B1969-1),0)))</f>
        <v/>
      </c>
      <c r="F1969" s="27" t="str">
        <f aca="false">IF(A1969="","",(D1969+IF($O$9=1,E1969,0))*$O$7)</f>
        <v/>
      </c>
      <c r="G1969" s="27" t="str">
        <f aca="false">IF(A1969="","",D1969+E1969+F1969)</f>
        <v/>
      </c>
      <c r="H1969" s="27" t="str">
        <f aca="false">IF(A1969="","",Calculadora!$D$5+SUM($E$7:E1969))</f>
        <v/>
      </c>
      <c r="I1969" s="27" t="str">
        <f aca="false">IF(A1969="","",G1969-H1969)</f>
        <v/>
      </c>
      <c r="J1969" s="27" t="str">
        <f aca="false">IF(A1969="","",IF(C1969=$O$2,G1969,0))</f>
        <v/>
      </c>
    </row>
    <row r="1970" customFormat="false" ht="15" hidden="false" customHeight="false" outlineLevel="0" collapsed="false">
      <c r="A1970" s="25" t="str">
        <f aca="false">IF(ROW()-6&lt;=$O$3,ROW()-6,"")</f>
        <v/>
      </c>
      <c r="B1970" s="25" t="str">
        <f aca="false">IF(A1970="","",INT((A1970-1)/$O$2)+1)</f>
        <v/>
      </c>
      <c r="C1970" s="25" t="str">
        <f aca="false">IF(A1970="","",MOD(A1970-1,$O$2)+1)</f>
        <v/>
      </c>
      <c r="D1970" s="27" t="str">
        <f aca="false">IF(A1970="","",IF(A1970=1,Calculadora!$D$5,G1969))</f>
        <v/>
      </c>
      <c r="E1970" s="27" t="str">
        <f aca="false">IF(A1970="","",IF($O$9=1,IF(MOD(C1970-1,$O$8)=0,Calculadora!$D$6*(1+Calculadora!$D$7)^(B1970-1),0),IF(MOD(C1970,$O$8)=0,Calculadora!$D$6*(1+Calculadora!$D$7)^(B1970-1),0)))</f>
        <v/>
      </c>
      <c r="F1970" s="27" t="str">
        <f aca="false">IF(A1970="","",(D1970+IF($O$9=1,E1970,0))*$O$7)</f>
        <v/>
      </c>
      <c r="G1970" s="27" t="str">
        <f aca="false">IF(A1970="","",D1970+E1970+F1970)</f>
        <v/>
      </c>
      <c r="H1970" s="27" t="str">
        <f aca="false">IF(A1970="","",Calculadora!$D$5+SUM($E$7:E1970))</f>
        <v/>
      </c>
      <c r="I1970" s="27" t="str">
        <f aca="false">IF(A1970="","",G1970-H1970)</f>
        <v/>
      </c>
      <c r="J1970" s="27" t="str">
        <f aca="false">IF(A1970="","",IF(C1970=$O$2,G1970,0))</f>
        <v/>
      </c>
    </row>
    <row r="1971" customFormat="false" ht="15" hidden="false" customHeight="false" outlineLevel="0" collapsed="false">
      <c r="A1971" s="25" t="str">
        <f aca="false">IF(ROW()-6&lt;=$O$3,ROW()-6,"")</f>
        <v/>
      </c>
      <c r="B1971" s="25" t="str">
        <f aca="false">IF(A1971="","",INT((A1971-1)/$O$2)+1)</f>
        <v/>
      </c>
      <c r="C1971" s="25" t="str">
        <f aca="false">IF(A1971="","",MOD(A1971-1,$O$2)+1)</f>
        <v/>
      </c>
      <c r="D1971" s="27" t="str">
        <f aca="false">IF(A1971="","",IF(A1971=1,Calculadora!$D$5,G1970))</f>
        <v/>
      </c>
      <c r="E1971" s="27" t="str">
        <f aca="false">IF(A1971="","",IF($O$9=1,IF(MOD(C1971-1,$O$8)=0,Calculadora!$D$6*(1+Calculadora!$D$7)^(B1971-1),0),IF(MOD(C1971,$O$8)=0,Calculadora!$D$6*(1+Calculadora!$D$7)^(B1971-1),0)))</f>
        <v/>
      </c>
      <c r="F1971" s="27" t="str">
        <f aca="false">IF(A1971="","",(D1971+IF($O$9=1,E1971,0))*$O$7)</f>
        <v/>
      </c>
      <c r="G1971" s="27" t="str">
        <f aca="false">IF(A1971="","",D1971+E1971+F1971)</f>
        <v/>
      </c>
      <c r="H1971" s="27" t="str">
        <f aca="false">IF(A1971="","",Calculadora!$D$5+SUM($E$7:E1971))</f>
        <v/>
      </c>
      <c r="I1971" s="27" t="str">
        <f aca="false">IF(A1971="","",G1971-H1971)</f>
        <v/>
      </c>
      <c r="J1971" s="27" t="str">
        <f aca="false">IF(A1971="","",IF(C1971=$O$2,G1971,0))</f>
        <v/>
      </c>
    </row>
    <row r="1972" customFormat="false" ht="15" hidden="false" customHeight="false" outlineLevel="0" collapsed="false">
      <c r="A1972" s="25" t="str">
        <f aca="false">IF(ROW()-6&lt;=$O$3,ROW()-6,"")</f>
        <v/>
      </c>
      <c r="B1972" s="25" t="str">
        <f aca="false">IF(A1972="","",INT((A1972-1)/$O$2)+1)</f>
        <v/>
      </c>
      <c r="C1972" s="25" t="str">
        <f aca="false">IF(A1972="","",MOD(A1972-1,$O$2)+1)</f>
        <v/>
      </c>
      <c r="D1972" s="27" t="str">
        <f aca="false">IF(A1972="","",IF(A1972=1,Calculadora!$D$5,G1971))</f>
        <v/>
      </c>
      <c r="E1972" s="27" t="str">
        <f aca="false">IF(A1972="","",IF($O$9=1,IF(MOD(C1972-1,$O$8)=0,Calculadora!$D$6*(1+Calculadora!$D$7)^(B1972-1),0),IF(MOD(C1972,$O$8)=0,Calculadora!$D$6*(1+Calculadora!$D$7)^(B1972-1),0)))</f>
        <v/>
      </c>
      <c r="F1972" s="27" t="str">
        <f aca="false">IF(A1972="","",(D1972+IF($O$9=1,E1972,0))*$O$7)</f>
        <v/>
      </c>
      <c r="G1972" s="27" t="str">
        <f aca="false">IF(A1972="","",D1972+E1972+F1972)</f>
        <v/>
      </c>
      <c r="H1972" s="27" t="str">
        <f aca="false">IF(A1972="","",Calculadora!$D$5+SUM($E$7:E1972))</f>
        <v/>
      </c>
      <c r="I1972" s="27" t="str">
        <f aca="false">IF(A1972="","",G1972-H1972)</f>
        <v/>
      </c>
      <c r="J1972" s="27" t="str">
        <f aca="false">IF(A1972="","",IF(C1972=$O$2,G1972,0))</f>
        <v/>
      </c>
    </row>
    <row r="1973" customFormat="false" ht="15" hidden="false" customHeight="false" outlineLevel="0" collapsed="false">
      <c r="A1973" s="25" t="str">
        <f aca="false">IF(ROW()-6&lt;=$O$3,ROW()-6,"")</f>
        <v/>
      </c>
      <c r="B1973" s="25" t="str">
        <f aca="false">IF(A1973="","",INT((A1973-1)/$O$2)+1)</f>
        <v/>
      </c>
      <c r="C1973" s="25" t="str">
        <f aca="false">IF(A1973="","",MOD(A1973-1,$O$2)+1)</f>
        <v/>
      </c>
      <c r="D1973" s="27" t="str">
        <f aca="false">IF(A1973="","",IF(A1973=1,Calculadora!$D$5,G1972))</f>
        <v/>
      </c>
      <c r="E1973" s="27" t="str">
        <f aca="false">IF(A1973="","",IF($O$9=1,IF(MOD(C1973-1,$O$8)=0,Calculadora!$D$6*(1+Calculadora!$D$7)^(B1973-1),0),IF(MOD(C1973,$O$8)=0,Calculadora!$D$6*(1+Calculadora!$D$7)^(B1973-1),0)))</f>
        <v/>
      </c>
      <c r="F1973" s="27" t="str">
        <f aca="false">IF(A1973="","",(D1973+IF($O$9=1,E1973,0))*$O$7)</f>
        <v/>
      </c>
      <c r="G1973" s="27" t="str">
        <f aca="false">IF(A1973="","",D1973+E1973+F1973)</f>
        <v/>
      </c>
      <c r="H1973" s="27" t="str">
        <f aca="false">IF(A1973="","",Calculadora!$D$5+SUM($E$7:E1973))</f>
        <v/>
      </c>
      <c r="I1973" s="27" t="str">
        <f aca="false">IF(A1973="","",G1973-H1973)</f>
        <v/>
      </c>
      <c r="J1973" s="27" t="str">
        <f aca="false">IF(A1973="","",IF(C1973=$O$2,G1973,0))</f>
        <v/>
      </c>
    </row>
    <row r="1974" customFormat="false" ht="15" hidden="false" customHeight="false" outlineLevel="0" collapsed="false">
      <c r="A1974" s="25" t="str">
        <f aca="false">IF(ROW()-6&lt;=$O$3,ROW()-6,"")</f>
        <v/>
      </c>
      <c r="B1974" s="25" t="str">
        <f aca="false">IF(A1974="","",INT((A1974-1)/$O$2)+1)</f>
        <v/>
      </c>
      <c r="C1974" s="25" t="str">
        <f aca="false">IF(A1974="","",MOD(A1974-1,$O$2)+1)</f>
        <v/>
      </c>
      <c r="D1974" s="27" t="str">
        <f aca="false">IF(A1974="","",IF(A1974=1,Calculadora!$D$5,G1973))</f>
        <v/>
      </c>
      <c r="E1974" s="27" t="str">
        <f aca="false">IF(A1974="","",IF($O$9=1,IF(MOD(C1974-1,$O$8)=0,Calculadora!$D$6*(1+Calculadora!$D$7)^(B1974-1),0),IF(MOD(C1974,$O$8)=0,Calculadora!$D$6*(1+Calculadora!$D$7)^(B1974-1),0)))</f>
        <v/>
      </c>
      <c r="F1974" s="27" t="str">
        <f aca="false">IF(A1974="","",(D1974+IF($O$9=1,E1974,0))*$O$7)</f>
        <v/>
      </c>
      <c r="G1974" s="27" t="str">
        <f aca="false">IF(A1974="","",D1974+E1974+F1974)</f>
        <v/>
      </c>
      <c r="H1974" s="27" t="str">
        <f aca="false">IF(A1974="","",Calculadora!$D$5+SUM($E$7:E1974))</f>
        <v/>
      </c>
      <c r="I1974" s="27" t="str">
        <f aca="false">IF(A1974="","",G1974-H1974)</f>
        <v/>
      </c>
      <c r="J1974" s="27" t="str">
        <f aca="false">IF(A1974="","",IF(C1974=$O$2,G1974,0))</f>
        <v/>
      </c>
    </row>
    <row r="1975" customFormat="false" ht="15" hidden="false" customHeight="false" outlineLevel="0" collapsed="false">
      <c r="A1975" s="25" t="str">
        <f aca="false">IF(ROW()-6&lt;=$O$3,ROW()-6,"")</f>
        <v/>
      </c>
      <c r="B1975" s="25" t="str">
        <f aca="false">IF(A1975="","",INT((A1975-1)/$O$2)+1)</f>
        <v/>
      </c>
      <c r="C1975" s="25" t="str">
        <f aca="false">IF(A1975="","",MOD(A1975-1,$O$2)+1)</f>
        <v/>
      </c>
      <c r="D1975" s="27" t="str">
        <f aca="false">IF(A1975="","",IF(A1975=1,Calculadora!$D$5,G1974))</f>
        <v/>
      </c>
      <c r="E1975" s="27" t="str">
        <f aca="false">IF(A1975="","",IF($O$9=1,IF(MOD(C1975-1,$O$8)=0,Calculadora!$D$6*(1+Calculadora!$D$7)^(B1975-1),0),IF(MOD(C1975,$O$8)=0,Calculadora!$D$6*(1+Calculadora!$D$7)^(B1975-1),0)))</f>
        <v/>
      </c>
      <c r="F1975" s="27" t="str">
        <f aca="false">IF(A1975="","",(D1975+IF($O$9=1,E1975,0))*$O$7)</f>
        <v/>
      </c>
      <c r="G1975" s="27" t="str">
        <f aca="false">IF(A1975="","",D1975+E1975+F1975)</f>
        <v/>
      </c>
      <c r="H1975" s="27" t="str">
        <f aca="false">IF(A1975="","",Calculadora!$D$5+SUM($E$7:E1975))</f>
        <v/>
      </c>
      <c r="I1975" s="27" t="str">
        <f aca="false">IF(A1975="","",G1975-H1975)</f>
        <v/>
      </c>
      <c r="J1975" s="27" t="str">
        <f aca="false">IF(A1975="","",IF(C1975=$O$2,G1975,0))</f>
        <v/>
      </c>
    </row>
    <row r="1976" customFormat="false" ht="15" hidden="false" customHeight="false" outlineLevel="0" collapsed="false">
      <c r="A1976" s="25" t="str">
        <f aca="false">IF(ROW()-6&lt;=$O$3,ROW()-6,"")</f>
        <v/>
      </c>
      <c r="B1976" s="25" t="str">
        <f aca="false">IF(A1976="","",INT((A1976-1)/$O$2)+1)</f>
        <v/>
      </c>
      <c r="C1976" s="25" t="str">
        <f aca="false">IF(A1976="","",MOD(A1976-1,$O$2)+1)</f>
        <v/>
      </c>
      <c r="D1976" s="27" t="str">
        <f aca="false">IF(A1976="","",IF(A1976=1,Calculadora!$D$5,G1975))</f>
        <v/>
      </c>
      <c r="E1976" s="27" t="str">
        <f aca="false">IF(A1976="","",IF($O$9=1,IF(MOD(C1976-1,$O$8)=0,Calculadora!$D$6*(1+Calculadora!$D$7)^(B1976-1),0),IF(MOD(C1976,$O$8)=0,Calculadora!$D$6*(1+Calculadora!$D$7)^(B1976-1),0)))</f>
        <v/>
      </c>
      <c r="F1976" s="27" t="str">
        <f aca="false">IF(A1976="","",(D1976+IF($O$9=1,E1976,0))*$O$7)</f>
        <v/>
      </c>
      <c r="G1976" s="27" t="str">
        <f aca="false">IF(A1976="","",D1976+E1976+F1976)</f>
        <v/>
      </c>
      <c r="H1976" s="27" t="str">
        <f aca="false">IF(A1976="","",Calculadora!$D$5+SUM($E$7:E1976))</f>
        <v/>
      </c>
      <c r="I1976" s="27" t="str">
        <f aca="false">IF(A1976="","",G1976-H1976)</f>
        <v/>
      </c>
      <c r="J1976" s="27" t="str">
        <f aca="false">IF(A1976="","",IF(C1976=$O$2,G1976,0))</f>
        <v/>
      </c>
    </row>
    <row r="1977" customFormat="false" ht="15" hidden="false" customHeight="false" outlineLevel="0" collapsed="false">
      <c r="A1977" s="25" t="str">
        <f aca="false">IF(ROW()-6&lt;=$O$3,ROW()-6,"")</f>
        <v/>
      </c>
      <c r="B1977" s="25" t="str">
        <f aca="false">IF(A1977="","",INT((A1977-1)/$O$2)+1)</f>
        <v/>
      </c>
      <c r="C1977" s="25" t="str">
        <f aca="false">IF(A1977="","",MOD(A1977-1,$O$2)+1)</f>
        <v/>
      </c>
      <c r="D1977" s="27" t="str">
        <f aca="false">IF(A1977="","",IF(A1977=1,Calculadora!$D$5,G1976))</f>
        <v/>
      </c>
      <c r="E1977" s="27" t="str">
        <f aca="false">IF(A1977="","",IF($O$9=1,IF(MOD(C1977-1,$O$8)=0,Calculadora!$D$6*(1+Calculadora!$D$7)^(B1977-1),0),IF(MOD(C1977,$O$8)=0,Calculadora!$D$6*(1+Calculadora!$D$7)^(B1977-1),0)))</f>
        <v/>
      </c>
      <c r="F1977" s="27" t="str">
        <f aca="false">IF(A1977="","",(D1977+IF($O$9=1,E1977,0))*$O$7)</f>
        <v/>
      </c>
      <c r="G1977" s="27" t="str">
        <f aca="false">IF(A1977="","",D1977+E1977+F1977)</f>
        <v/>
      </c>
      <c r="H1977" s="27" t="str">
        <f aca="false">IF(A1977="","",Calculadora!$D$5+SUM($E$7:E1977))</f>
        <v/>
      </c>
      <c r="I1977" s="27" t="str">
        <f aca="false">IF(A1977="","",G1977-H1977)</f>
        <v/>
      </c>
      <c r="J1977" s="27" t="str">
        <f aca="false">IF(A1977="","",IF(C1977=$O$2,G1977,0))</f>
        <v/>
      </c>
    </row>
    <row r="1978" customFormat="false" ht="15" hidden="false" customHeight="false" outlineLevel="0" collapsed="false">
      <c r="A1978" s="25" t="str">
        <f aca="false">IF(ROW()-6&lt;=$O$3,ROW()-6,"")</f>
        <v/>
      </c>
      <c r="B1978" s="25" t="str">
        <f aca="false">IF(A1978="","",INT((A1978-1)/$O$2)+1)</f>
        <v/>
      </c>
      <c r="C1978" s="25" t="str">
        <f aca="false">IF(A1978="","",MOD(A1978-1,$O$2)+1)</f>
        <v/>
      </c>
      <c r="D1978" s="27" t="str">
        <f aca="false">IF(A1978="","",IF(A1978=1,Calculadora!$D$5,G1977))</f>
        <v/>
      </c>
      <c r="E1978" s="27" t="str">
        <f aca="false">IF(A1978="","",IF($O$9=1,IF(MOD(C1978-1,$O$8)=0,Calculadora!$D$6*(1+Calculadora!$D$7)^(B1978-1),0),IF(MOD(C1978,$O$8)=0,Calculadora!$D$6*(1+Calculadora!$D$7)^(B1978-1),0)))</f>
        <v/>
      </c>
      <c r="F1978" s="27" t="str">
        <f aca="false">IF(A1978="","",(D1978+IF($O$9=1,E1978,0))*$O$7)</f>
        <v/>
      </c>
      <c r="G1978" s="27" t="str">
        <f aca="false">IF(A1978="","",D1978+E1978+F1978)</f>
        <v/>
      </c>
      <c r="H1978" s="27" t="str">
        <f aca="false">IF(A1978="","",Calculadora!$D$5+SUM($E$7:E1978))</f>
        <v/>
      </c>
      <c r="I1978" s="27" t="str">
        <f aca="false">IF(A1978="","",G1978-H1978)</f>
        <v/>
      </c>
      <c r="J1978" s="27" t="str">
        <f aca="false">IF(A1978="","",IF(C1978=$O$2,G1978,0))</f>
        <v/>
      </c>
    </row>
    <row r="1979" customFormat="false" ht="15" hidden="false" customHeight="false" outlineLevel="0" collapsed="false">
      <c r="A1979" s="25" t="str">
        <f aca="false">IF(ROW()-6&lt;=$O$3,ROW()-6,"")</f>
        <v/>
      </c>
      <c r="B1979" s="25" t="str">
        <f aca="false">IF(A1979="","",INT((A1979-1)/$O$2)+1)</f>
        <v/>
      </c>
      <c r="C1979" s="25" t="str">
        <f aca="false">IF(A1979="","",MOD(A1979-1,$O$2)+1)</f>
        <v/>
      </c>
      <c r="D1979" s="27" t="str">
        <f aca="false">IF(A1979="","",IF(A1979=1,Calculadora!$D$5,G1978))</f>
        <v/>
      </c>
      <c r="E1979" s="27" t="str">
        <f aca="false">IF(A1979="","",IF($O$9=1,IF(MOD(C1979-1,$O$8)=0,Calculadora!$D$6*(1+Calculadora!$D$7)^(B1979-1),0),IF(MOD(C1979,$O$8)=0,Calculadora!$D$6*(1+Calculadora!$D$7)^(B1979-1),0)))</f>
        <v/>
      </c>
      <c r="F1979" s="27" t="str">
        <f aca="false">IF(A1979="","",(D1979+IF($O$9=1,E1979,0))*$O$7)</f>
        <v/>
      </c>
      <c r="G1979" s="27" t="str">
        <f aca="false">IF(A1979="","",D1979+E1979+F1979)</f>
        <v/>
      </c>
      <c r="H1979" s="27" t="str">
        <f aca="false">IF(A1979="","",Calculadora!$D$5+SUM($E$7:E1979))</f>
        <v/>
      </c>
      <c r="I1979" s="27" t="str">
        <f aca="false">IF(A1979="","",G1979-H1979)</f>
        <v/>
      </c>
      <c r="J1979" s="27" t="str">
        <f aca="false">IF(A1979="","",IF(C1979=$O$2,G1979,0))</f>
        <v/>
      </c>
    </row>
    <row r="1980" customFormat="false" ht="15" hidden="false" customHeight="false" outlineLevel="0" collapsed="false">
      <c r="A1980" s="25" t="str">
        <f aca="false">IF(ROW()-6&lt;=$O$3,ROW()-6,"")</f>
        <v/>
      </c>
      <c r="B1980" s="25" t="str">
        <f aca="false">IF(A1980="","",INT((A1980-1)/$O$2)+1)</f>
        <v/>
      </c>
      <c r="C1980" s="25" t="str">
        <f aca="false">IF(A1980="","",MOD(A1980-1,$O$2)+1)</f>
        <v/>
      </c>
      <c r="D1980" s="27" t="str">
        <f aca="false">IF(A1980="","",IF(A1980=1,Calculadora!$D$5,G1979))</f>
        <v/>
      </c>
      <c r="E1980" s="27" t="str">
        <f aca="false">IF(A1980="","",IF($O$9=1,IF(MOD(C1980-1,$O$8)=0,Calculadora!$D$6*(1+Calculadora!$D$7)^(B1980-1),0),IF(MOD(C1980,$O$8)=0,Calculadora!$D$6*(1+Calculadora!$D$7)^(B1980-1),0)))</f>
        <v/>
      </c>
      <c r="F1980" s="27" t="str">
        <f aca="false">IF(A1980="","",(D1980+IF($O$9=1,E1980,0))*$O$7)</f>
        <v/>
      </c>
      <c r="G1980" s="27" t="str">
        <f aca="false">IF(A1980="","",D1980+E1980+F1980)</f>
        <v/>
      </c>
      <c r="H1980" s="27" t="str">
        <f aca="false">IF(A1980="","",Calculadora!$D$5+SUM($E$7:E1980))</f>
        <v/>
      </c>
      <c r="I1980" s="27" t="str">
        <f aca="false">IF(A1980="","",G1980-H1980)</f>
        <v/>
      </c>
      <c r="J1980" s="27" t="str">
        <f aca="false">IF(A1980="","",IF(C1980=$O$2,G1980,0))</f>
        <v/>
      </c>
    </row>
    <row r="1981" customFormat="false" ht="15" hidden="false" customHeight="false" outlineLevel="0" collapsed="false">
      <c r="A1981" s="25" t="str">
        <f aca="false">IF(ROW()-6&lt;=$O$3,ROW()-6,"")</f>
        <v/>
      </c>
      <c r="B1981" s="25" t="str">
        <f aca="false">IF(A1981="","",INT((A1981-1)/$O$2)+1)</f>
        <v/>
      </c>
      <c r="C1981" s="25" t="str">
        <f aca="false">IF(A1981="","",MOD(A1981-1,$O$2)+1)</f>
        <v/>
      </c>
      <c r="D1981" s="27" t="str">
        <f aca="false">IF(A1981="","",IF(A1981=1,Calculadora!$D$5,G1980))</f>
        <v/>
      </c>
      <c r="E1981" s="27" t="str">
        <f aca="false">IF(A1981="","",IF($O$9=1,IF(MOD(C1981-1,$O$8)=0,Calculadora!$D$6*(1+Calculadora!$D$7)^(B1981-1),0),IF(MOD(C1981,$O$8)=0,Calculadora!$D$6*(1+Calculadora!$D$7)^(B1981-1),0)))</f>
        <v/>
      </c>
      <c r="F1981" s="27" t="str">
        <f aca="false">IF(A1981="","",(D1981+IF($O$9=1,E1981,0))*$O$7)</f>
        <v/>
      </c>
      <c r="G1981" s="27" t="str">
        <f aca="false">IF(A1981="","",D1981+E1981+F1981)</f>
        <v/>
      </c>
      <c r="H1981" s="27" t="str">
        <f aca="false">IF(A1981="","",Calculadora!$D$5+SUM($E$7:E1981))</f>
        <v/>
      </c>
      <c r="I1981" s="27" t="str">
        <f aca="false">IF(A1981="","",G1981-H1981)</f>
        <v/>
      </c>
      <c r="J1981" s="27" t="str">
        <f aca="false">IF(A1981="","",IF(C1981=$O$2,G1981,0))</f>
        <v/>
      </c>
    </row>
    <row r="1982" customFormat="false" ht="15" hidden="false" customHeight="false" outlineLevel="0" collapsed="false">
      <c r="A1982" s="25" t="str">
        <f aca="false">IF(ROW()-6&lt;=$O$3,ROW()-6,"")</f>
        <v/>
      </c>
      <c r="B1982" s="25" t="str">
        <f aca="false">IF(A1982="","",INT((A1982-1)/$O$2)+1)</f>
        <v/>
      </c>
      <c r="C1982" s="25" t="str">
        <f aca="false">IF(A1982="","",MOD(A1982-1,$O$2)+1)</f>
        <v/>
      </c>
      <c r="D1982" s="27" t="str">
        <f aca="false">IF(A1982="","",IF(A1982=1,Calculadora!$D$5,G1981))</f>
        <v/>
      </c>
      <c r="E1982" s="27" t="str">
        <f aca="false">IF(A1982="","",IF($O$9=1,IF(MOD(C1982-1,$O$8)=0,Calculadora!$D$6*(1+Calculadora!$D$7)^(B1982-1),0),IF(MOD(C1982,$O$8)=0,Calculadora!$D$6*(1+Calculadora!$D$7)^(B1982-1),0)))</f>
        <v/>
      </c>
      <c r="F1982" s="27" t="str">
        <f aca="false">IF(A1982="","",(D1982+IF($O$9=1,E1982,0))*$O$7)</f>
        <v/>
      </c>
      <c r="G1982" s="27" t="str">
        <f aca="false">IF(A1982="","",D1982+E1982+F1982)</f>
        <v/>
      </c>
      <c r="H1982" s="27" t="str">
        <f aca="false">IF(A1982="","",Calculadora!$D$5+SUM($E$7:E1982))</f>
        <v/>
      </c>
      <c r="I1982" s="27" t="str">
        <f aca="false">IF(A1982="","",G1982-H1982)</f>
        <v/>
      </c>
      <c r="J1982" s="27" t="str">
        <f aca="false">IF(A1982="","",IF(C1982=$O$2,G1982,0))</f>
        <v/>
      </c>
    </row>
    <row r="1983" customFormat="false" ht="15" hidden="false" customHeight="false" outlineLevel="0" collapsed="false">
      <c r="A1983" s="25" t="str">
        <f aca="false">IF(ROW()-6&lt;=$O$3,ROW()-6,"")</f>
        <v/>
      </c>
      <c r="B1983" s="25" t="str">
        <f aca="false">IF(A1983="","",INT((A1983-1)/$O$2)+1)</f>
        <v/>
      </c>
      <c r="C1983" s="25" t="str">
        <f aca="false">IF(A1983="","",MOD(A1983-1,$O$2)+1)</f>
        <v/>
      </c>
      <c r="D1983" s="27" t="str">
        <f aca="false">IF(A1983="","",IF(A1983=1,Calculadora!$D$5,G1982))</f>
        <v/>
      </c>
      <c r="E1983" s="27" t="str">
        <f aca="false">IF(A1983="","",IF($O$9=1,IF(MOD(C1983-1,$O$8)=0,Calculadora!$D$6*(1+Calculadora!$D$7)^(B1983-1),0),IF(MOD(C1983,$O$8)=0,Calculadora!$D$6*(1+Calculadora!$D$7)^(B1983-1),0)))</f>
        <v/>
      </c>
      <c r="F1983" s="27" t="str">
        <f aca="false">IF(A1983="","",(D1983+IF($O$9=1,E1983,0))*$O$7)</f>
        <v/>
      </c>
      <c r="G1983" s="27" t="str">
        <f aca="false">IF(A1983="","",D1983+E1983+F1983)</f>
        <v/>
      </c>
      <c r="H1983" s="27" t="str">
        <f aca="false">IF(A1983="","",Calculadora!$D$5+SUM($E$7:E1983))</f>
        <v/>
      </c>
      <c r="I1983" s="27" t="str">
        <f aca="false">IF(A1983="","",G1983-H1983)</f>
        <v/>
      </c>
      <c r="J1983" s="27" t="str">
        <f aca="false">IF(A1983="","",IF(C1983=$O$2,G1983,0))</f>
        <v/>
      </c>
    </row>
    <row r="1984" customFormat="false" ht="15" hidden="false" customHeight="false" outlineLevel="0" collapsed="false">
      <c r="A1984" s="25" t="str">
        <f aca="false">IF(ROW()-6&lt;=$O$3,ROW()-6,"")</f>
        <v/>
      </c>
      <c r="B1984" s="25" t="str">
        <f aca="false">IF(A1984="","",INT((A1984-1)/$O$2)+1)</f>
        <v/>
      </c>
      <c r="C1984" s="25" t="str">
        <f aca="false">IF(A1984="","",MOD(A1984-1,$O$2)+1)</f>
        <v/>
      </c>
      <c r="D1984" s="27" t="str">
        <f aca="false">IF(A1984="","",IF(A1984=1,Calculadora!$D$5,G1983))</f>
        <v/>
      </c>
      <c r="E1984" s="27" t="str">
        <f aca="false">IF(A1984="","",IF($O$9=1,IF(MOD(C1984-1,$O$8)=0,Calculadora!$D$6*(1+Calculadora!$D$7)^(B1984-1),0),IF(MOD(C1984,$O$8)=0,Calculadora!$D$6*(1+Calculadora!$D$7)^(B1984-1),0)))</f>
        <v/>
      </c>
      <c r="F1984" s="27" t="str">
        <f aca="false">IF(A1984="","",(D1984+IF($O$9=1,E1984,0))*$O$7)</f>
        <v/>
      </c>
      <c r="G1984" s="27" t="str">
        <f aca="false">IF(A1984="","",D1984+E1984+F1984)</f>
        <v/>
      </c>
      <c r="H1984" s="27" t="str">
        <f aca="false">IF(A1984="","",Calculadora!$D$5+SUM($E$7:E1984))</f>
        <v/>
      </c>
      <c r="I1984" s="27" t="str">
        <f aca="false">IF(A1984="","",G1984-H1984)</f>
        <v/>
      </c>
      <c r="J1984" s="27" t="str">
        <f aca="false">IF(A1984="","",IF(C1984=$O$2,G1984,0))</f>
        <v/>
      </c>
    </row>
    <row r="1985" customFormat="false" ht="15" hidden="false" customHeight="false" outlineLevel="0" collapsed="false">
      <c r="A1985" s="25" t="str">
        <f aca="false">IF(ROW()-6&lt;=$O$3,ROW()-6,"")</f>
        <v/>
      </c>
      <c r="B1985" s="25" t="str">
        <f aca="false">IF(A1985="","",INT((A1985-1)/$O$2)+1)</f>
        <v/>
      </c>
      <c r="C1985" s="25" t="str">
        <f aca="false">IF(A1985="","",MOD(A1985-1,$O$2)+1)</f>
        <v/>
      </c>
      <c r="D1985" s="27" t="str">
        <f aca="false">IF(A1985="","",IF(A1985=1,Calculadora!$D$5,G1984))</f>
        <v/>
      </c>
      <c r="E1985" s="27" t="str">
        <f aca="false">IF(A1985="","",IF($O$9=1,IF(MOD(C1985-1,$O$8)=0,Calculadora!$D$6*(1+Calculadora!$D$7)^(B1985-1),0),IF(MOD(C1985,$O$8)=0,Calculadora!$D$6*(1+Calculadora!$D$7)^(B1985-1),0)))</f>
        <v/>
      </c>
      <c r="F1985" s="27" t="str">
        <f aca="false">IF(A1985="","",(D1985+IF($O$9=1,E1985,0))*$O$7)</f>
        <v/>
      </c>
      <c r="G1985" s="27" t="str">
        <f aca="false">IF(A1985="","",D1985+E1985+F1985)</f>
        <v/>
      </c>
      <c r="H1985" s="27" t="str">
        <f aca="false">IF(A1985="","",Calculadora!$D$5+SUM($E$7:E1985))</f>
        <v/>
      </c>
      <c r="I1985" s="27" t="str">
        <f aca="false">IF(A1985="","",G1985-H1985)</f>
        <v/>
      </c>
      <c r="J1985" s="27" t="str">
        <f aca="false">IF(A1985="","",IF(C1985=$O$2,G1985,0))</f>
        <v/>
      </c>
    </row>
    <row r="1986" customFormat="false" ht="15" hidden="false" customHeight="false" outlineLevel="0" collapsed="false">
      <c r="A1986" s="25" t="str">
        <f aca="false">IF(ROW()-6&lt;=$O$3,ROW()-6,"")</f>
        <v/>
      </c>
      <c r="B1986" s="25" t="str">
        <f aca="false">IF(A1986="","",INT((A1986-1)/$O$2)+1)</f>
        <v/>
      </c>
      <c r="C1986" s="25" t="str">
        <f aca="false">IF(A1986="","",MOD(A1986-1,$O$2)+1)</f>
        <v/>
      </c>
      <c r="D1986" s="27" t="str">
        <f aca="false">IF(A1986="","",IF(A1986=1,Calculadora!$D$5,G1985))</f>
        <v/>
      </c>
      <c r="E1986" s="27" t="str">
        <f aca="false">IF(A1986="","",IF($O$9=1,IF(MOD(C1986-1,$O$8)=0,Calculadora!$D$6*(1+Calculadora!$D$7)^(B1986-1),0),IF(MOD(C1986,$O$8)=0,Calculadora!$D$6*(1+Calculadora!$D$7)^(B1986-1),0)))</f>
        <v/>
      </c>
      <c r="F1986" s="27" t="str">
        <f aca="false">IF(A1986="","",(D1986+IF($O$9=1,E1986,0))*$O$7)</f>
        <v/>
      </c>
      <c r="G1986" s="27" t="str">
        <f aca="false">IF(A1986="","",D1986+E1986+F1986)</f>
        <v/>
      </c>
      <c r="H1986" s="27" t="str">
        <f aca="false">IF(A1986="","",Calculadora!$D$5+SUM($E$7:E1986))</f>
        <v/>
      </c>
      <c r="I1986" s="27" t="str">
        <f aca="false">IF(A1986="","",G1986-H1986)</f>
        <v/>
      </c>
      <c r="J1986" s="27" t="str">
        <f aca="false">IF(A1986="","",IF(C1986=$O$2,G1986,0))</f>
        <v/>
      </c>
    </row>
    <row r="1987" customFormat="false" ht="15" hidden="false" customHeight="false" outlineLevel="0" collapsed="false">
      <c r="A1987" s="25" t="str">
        <f aca="false">IF(ROW()-6&lt;=$O$3,ROW()-6,"")</f>
        <v/>
      </c>
      <c r="B1987" s="25" t="str">
        <f aca="false">IF(A1987="","",INT((A1987-1)/$O$2)+1)</f>
        <v/>
      </c>
      <c r="C1987" s="25" t="str">
        <f aca="false">IF(A1987="","",MOD(A1987-1,$O$2)+1)</f>
        <v/>
      </c>
      <c r="D1987" s="27" t="str">
        <f aca="false">IF(A1987="","",IF(A1987=1,Calculadora!$D$5,G1986))</f>
        <v/>
      </c>
      <c r="E1987" s="27" t="str">
        <f aca="false">IF(A1987="","",IF($O$9=1,IF(MOD(C1987-1,$O$8)=0,Calculadora!$D$6*(1+Calculadora!$D$7)^(B1987-1),0),IF(MOD(C1987,$O$8)=0,Calculadora!$D$6*(1+Calculadora!$D$7)^(B1987-1),0)))</f>
        <v/>
      </c>
      <c r="F1987" s="27" t="str">
        <f aca="false">IF(A1987="","",(D1987+IF($O$9=1,E1987,0))*$O$7)</f>
        <v/>
      </c>
      <c r="G1987" s="27" t="str">
        <f aca="false">IF(A1987="","",D1987+E1987+F1987)</f>
        <v/>
      </c>
      <c r="H1987" s="27" t="str">
        <f aca="false">IF(A1987="","",Calculadora!$D$5+SUM($E$7:E1987))</f>
        <v/>
      </c>
      <c r="I1987" s="27" t="str">
        <f aca="false">IF(A1987="","",G1987-H1987)</f>
        <v/>
      </c>
      <c r="J1987" s="27" t="str">
        <f aca="false">IF(A1987="","",IF(C1987=$O$2,G1987,0))</f>
        <v/>
      </c>
    </row>
    <row r="1988" customFormat="false" ht="15" hidden="false" customHeight="false" outlineLevel="0" collapsed="false">
      <c r="A1988" s="25" t="str">
        <f aca="false">IF(ROW()-6&lt;=$O$3,ROW()-6,"")</f>
        <v/>
      </c>
      <c r="B1988" s="25" t="str">
        <f aca="false">IF(A1988="","",INT((A1988-1)/$O$2)+1)</f>
        <v/>
      </c>
      <c r="C1988" s="25" t="str">
        <f aca="false">IF(A1988="","",MOD(A1988-1,$O$2)+1)</f>
        <v/>
      </c>
      <c r="D1988" s="27" t="str">
        <f aca="false">IF(A1988="","",IF(A1988=1,Calculadora!$D$5,G1987))</f>
        <v/>
      </c>
      <c r="E1988" s="27" t="str">
        <f aca="false">IF(A1988="","",IF($O$9=1,IF(MOD(C1988-1,$O$8)=0,Calculadora!$D$6*(1+Calculadora!$D$7)^(B1988-1),0),IF(MOD(C1988,$O$8)=0,Calculadora!$D$6*(1+Calculadora!$D$7)^(B1988-1),0)))</f>
        <v/>
      </c>
      <c r="F1988" s="27" t="str">
        <f aca="false">IF(A1988="","",(D1988+IF($O$9=1,E1988,0))*$O$7)</f>
        <v/>
      </c>
      <c r="G1988" s="27" t="str">
        <f aca="false">IF(A1988="","",D1988+E1988+F1988)</f>
        <v/>
      </c>
      <c r="H1988" s="27" t="str">
        <f aca="false">IF(A1988="","",Calculadora!$D$5+SUM($E$7:E1988))</f>
        <v/>
      </c>
      <c r="I1988" s="27" t="str">
        <f aca="false">IF(A1988="","",G1988-H1988)</f>
        <v/>
      </c>
      <c r="J1988" s="27" t="str">
        <f aca="false">IF(A1988="","",IF(C1988=$O$2,G1988,0))</f>
        <v/>
      </c>
    </row>
    <row r="1989" customFormat="false" ht="15" hidden="false" customHeight="false" outlineLevel="0" collapsed="false">
      <c r="A1989" s="25" t="str">
        <f aca="false">IF(ROW()-6&lt;=$O$3,ROW()-6,"")</f>
        <v/>
      </c>
      <c r="B1989" s="25" t="str">
        <f aca="false">IF(A1989="","",INT((A1989-1)/$O$2)+1)</f>
        <v/>
      </c>
      <c r="C1989" s="25" t="str">
        <f aca="false">IF(A1989="","",MOD(A1989-1,$O$2)+1)</f>
        <v/>
      </c>
      <c r="D1989" s="27" t="str">
        <f aca="false">IF(A1989="","",IF(A1989=1,Calculadora!$D$5,G1988))</f>
        <v/>
      </c>
      <c r="E1989" s="27" t="str">
        <f aca="false">IF(A1989="","",IF($O$9=1,IF(MOD(C1989-1,$O$8)=0,Calculadora!$D$6*(1+Calculadora!$D$7)^(B1989-1),0),IF(MOD(C1989,$O$8)=0,Calculadora!$D$6*(1+Calculadora!$D$7)^(B1989-1),0)))</f>
        <v/>
      </c>
      <c r="F1989" s="27" t="str">
        <f aca="false">IF(A1989="","",(D1989+IF($O$9=1,E1989,0))*$O$7)</f>
        <v/>
      </c>
      <c r="G1989" s="27" t="str">
        <f aca="false">IF(A1989="","",D1989+E1989+F1989)</f>
        <v/>
      </c>
      <c r="H1989" s="27" t="str">
        <f aca="false">IF(A1989="","",Calculadora!$D$5+SUM($E$7:E1989))</f>
        <v/>
      </c>
      <c r="I1989" s="27" t="str">
        <f aca="false">IF(A1989="","",G1989-H1989)</f>
        <v/>
      </c>
      <c r="J1989" s="27" t="str">
        <f aca="false">IF(A1989="","",IF(C1989=$O$2,G1989,0))</f>
        <v/>
      </c>
    </row>
    <row r="1990" customFormat="false" ht="15" hidden="false" customHeight="false" outlineLevel="0" collapsed="false">
      <c r="A1990" s="25" t="str">
        <f aca="false">IF(ROW()-6&lt;=$O$3,ROW()-6,"")</f>
        <v/>
      </c>
      <c r="B1990" s="25" t="str">
        <f aca="false">IF(A1990="","",INT((A1990-1)/$O$2)+1)</f>
        <v/>
      </c>
      <c r="C1990" s="25" t="str">
        <f aca="false">IF(A1990="","",MOD(A1990-1,$O$2)+1)</f>
        <v/>
      </c>
      <c r="D1990" s="27" t="str">
        <f aca="false">IF(A1990="","",IF(A1990=1,Calculadora!$D$5,G1989))</f>
        <v/>
      </c>
      <c r="E1990" s="27" t="str">
        <f aca="false">IF(A1990="","",IF($O$9=1,IF(MOD(C1990-1,$O$8)=0,Calculadora!$D$6*(1+Calculadora!$D$7)^(B1990-1),0),IF(MOD(C1990,$O$8)=0,Calculadora!$D$6*(1+Calculadora!$D$7)^(B1990-1),0)))</f>
        <v/>
      </c>
      <c r="F1990" s="27" t="str">
        <f aca="false">IF(A1990="","",(D1990+IF($O$9=1,E1990,0))*$O$7)</f>
        <v/>
      </c>
      <c r="G1990" s="27" t="str">
        <f aca="false">IF(A1990="","",D1990+E1990+F1990)</f>
        <v/>
      </c>
      <c r="H1990" s="27" t="str">
        <f aca="false">IF(A1990="","",Calculadora!$D$5+SUM($E$7:E1990))</f>
        <v/>
      </c>
      <c r="I1990" s="27" t="str">
        <f aca="false">IF(A1990="","",G1990-H1990)</f>
        <v/>
      </c>
      <c r="J1990" s="27" t="str">
        <f aca="false">IF(A1990="","",IF(C1990=$O$2,G1990,0))</f>
        <v/>
      </c>
    </row>
    <row r="1991" customFormat="false" ht="15" hidden="false" customHeight="false" outlineLevel="0" collapsed="false">
      <c r="A1991" s="25" t="str">
        <f aca="false">IF(ROW()-6&lt;=$O$3,ROW()-6,"")</f>
        <v/>
      </c>
      <c r="B1991" s="25" t="str">
        <f aca="false">IF(A1991="","",INT((A1991-1)/$O$2)+1)</f>
        <v/>
      </c>
      <c r="C1991" s="25" t="str">
        <f aca="false">IF(A1991="","",MOD(A1991-1,$O$2)+1)</f>
        <v/>
      </c>
      <c r="D1991" s="27" t="str">
        <f aca="false">IF(A1991="","",IF(A1991=1,Calculadora!$D$5,G1990))</f>
        <v/>
      </c>
      <c r="E1991" s="27" t="str">
        <f aca="false">IF(A1991="","",IF($O$9=1,IF(MOD(C1991-1,$O$8)=0,Calculadora!$D$6*(1+Calculadora!$D$7)^(B1991-1),0),IF(MOD(C1991,$O$8)=0,Calculadora!$D$6*(1+Calculadora!$D$7)^(B1991-1),0)))</f>
        <v/>
      </c>
      <c r="F1991" s="27" t="str">
        <f aca="false">IF(A1991="","",(D1991+IF($O$9=1,E1991,0))*$O$7)</f>
        <v/>
      </c>
      <c r="G1991" s="27" t="str">
        <f aca="false">IF(A1991="","",D1991+E1991+F1991)</f>
        <v/>
      </c>
      <c r="H1991" s="27" t="str">
        <f aca="false">IF(A1991="","",Calculadora!$D$5+SUM($E$7:E1991))</f>
        <v/>
      </c>
      <c r="I1991" s="27" t="str">
        <f aca="false">IF(A1991="","",G1991-H1991)</f>
        <v/>
      </c>
      <c r="J1991" s="27" t="str">
        <f aca="false">IF(A1991="","",IF(C1991=$O$2,G1991,0))</f>
        <v/>
      </c>
    </row>
    <row r="1992" customFormat="false" ht="15" hidden="false" customHeight="false" outlineLevel="0" collapsed="false">
      <c r="A1992" s="25" t="str">
        <f aca="false">IF(ROW()-6&lt;=$O$3,ROW()-6,"")</f>
        <v/>
      </c>
      <c r="B1992" s="25" t="str">
        <f aca="false">IF(A1992="","",INT((A1992-1)/$O$2)+1)</f>
        <v/>
      </c>
      <c r="C1992" s="25" t="str">
        <f aca="false">IF(A1992="","",MOD(A1992-1,$O$2)+1)</f>
        <v/>
      </c>
      <c r="D1992" s="27" t="str">
        <f aca="false">IF(A1992="","",IF(A1992=1,Calculadora!$D$5,G1991))</f>
        <v/>
      </c>
      <c r="E1992" s="27" t="str">
        <f aca="false">IF(A1992="","",IF($O$9=1,IF(MOD(C1992-1,$O$8)=0,Calculadora!$D$6*(1+Calculadora!$D$7)^(B1992-1),0),IF(MOD(C1992,$O$8)=0,Calculadora!$D$6*(1+Calculadora!$D$7)^(B1992-1),0)))</f>
        <v/>
      </c>
      <c r="F1992" s="27" t="str">
        <f aca="false">IF(A1992="","",(D1992+IF($O$9=1,E1992,0))*$O$7)</f>
        <v/>
      </c>
      <c r="G1992" s="27" t="str">
        <f aca="false">IF(A1992="","",D1992+E1992+F1992)</f>
        <v/>
      </c>
      <c r="H1992" s="27" t="str">
        <f aca="false">IF(A1992="","",Calculadora!$D$5+SUM($E$7:E1992))</f>
        <v/>
      </c>
      <c r="I1992" s="27" t="str">
        <f aca="false">IF(A1992="","",G1992-H1992)</f>
        <v/>
      </c>
      <c r="J1992" s="27" t="str">
        <f aca="false">IF(A1992="","",IF(C1992=$O$2,G1992,0))</f>
        <v/>
      </c>
    </row>
    <row r="1993" customFormat="false" ht="15" hidden="false" customHeight="false" outlineLevel="0" collapsed="false">
      <c r="A1993" s="25" t="str">
        <f aca="false">IF(ROW()-6&lt;=$O$3,ROW()-6,"")</f>
        <v/>
      </c>
      <c r="B1993" s="25" t="str">
        <f aca="false">IF(A1993="","",INT((A1993-1)/$O$2)+1)</f>
        <v/>
      </c>
      <c r="C1993" s="25" t="str">
        <f aca="false">IF(A1993="","",MOD(A1993-1,$O$2)+1)</f>
        <v/>
      </c>
      <c r="D1993" s="27" t="str">
        <f aca="false">IF(A1993="","",IF(A1993=1,Calculadora!$D$5,G1992))</f>
        <v/>
      </c>
      <c r="E1993" s="27" t="str">
        <f aca="false">IF(A1993="","",IF($O$9=1,IF(MOD(C1993-1,$O$8)=0,Calculadora!$D$6*(1+Calculadora!$D$7)^(B1993-1),0),IF(MOD(C1993,$O$8)=0,Calculadora!$D$6*(1+Calculadora!$D$7)^(B1993-1),0)))</f>
        <v/>
      </c>
      <c r="F1993" s="27" t="str">
        <f aca="false">IF(A1993="","",(D1993+IF($O$9=1,E1993,0))*$O$7)</f>
        <v/>
      </c>
      <c r="G1993" s="27" t="str">
        <f aca="false">IF(A1993="","",D1993+E1993+F1993)</f>
        <v/>
      </c>
      <c r="H1993" s="27" t="str">
        <f aca="false">IF(A1993="","",Calculadora!$D$5+SUM($E$7:E1993))</f>
        <v/>
      </c>
      <c r="I1993" s="27" t="str">
        <f aca="false">IF(A1993="","",G1993-H1993)</f>
        <v/>
      </c>
      <c r="J1993" s="27" t="str">
        <f aca="false">IF(A1993="","",IF(C1993=$O$2,G1993,0))</f>
        <v/>
      </c>
    </row>
    <row r="1994" customFormat="false" ht="15" hidden="false" customHeight="false" outlineLevel="0" collapsed="false">
      <c r="A1994" s="25" t="str">
        <f aca="false">IF(ROW()-6&lt;=$O$3,ROW()-6,"")</f>
        <v/>
      </c>
      <c r="B1994" s="25" t="str">
        <f aca="false">IF(A1994="","",INT((A1994-1)/$O$2)+1)</f>
        <v/>
      </c>
      <c r="C1994" s="25" t="str">
        <f aca="false">IF(A1994="","",MOD(A1994-1,$O$2)+1)</f>
        <v/>
      </c>
      <c r="D1994" s="27" t="str">
        <f aca="false">IF(A1994="","",IF(A1994=1,Calculadora!$D$5,G1993))</f>
        <v/>
      </c>
      <c r="E1994" s="27" t="str">
        <f aca="false">IF(A1994="","",IF($O$9=1,IF(MOD(C1994-1,$O$8)=0,Calculadora!$D$6*(1+Calculadora!$D$7)^(B1994-1),0),IF(MOD(C1994,$O$8)=0,Calculadora!$D$6*(1+Calculadora!$D$7)^(B1994-1),0)))</f>
        <v/>
      </c>
      <c r="F1994" s="27" t="str">
        <f aca="false">IF(A1994="","",(D1994+IF($O$9=1,E1994,0))*$O$7)</f>
        <v/>
      </c>
      <c r="G1994" s="27" t="str">
        <f aca="false">IF(A1994="","",D1994+E1994+F1994)</f>
        <v/>
      </c>
      <c r="H1994" s="27" t="str">
        <f aca="false">IF(A1994="","",Calculadora!$D$5+SUM($E$7:E1994))</f>
        <v/>
      </c>
      <c r="I1994" s="27" t="str">
        <f aca="false">IF(A1994="","",G1994-H1994)</f>
        <v/>
      </c>
      <c r="J1994" s="27" t="str">
        <f aca="false">IF(A1994="","",IF(C1994=$O$2,G1994,0))</f>
        <v/>
      </c>
    </row>
    <row r="1995" customFormat="false" ht="15" hidden="false" customHeight="false" outlineLevel="0" collapsed="false">
      <c r="A1995" s="25" t="str">
        <f aca="false">IF(ROW()-6&lt;=$O$3,ROW()-6,"")</f>
        <v/>
      </c>
      <c r="B1995" s="25" t="str">
        <f aca="false">IF(A1995="","",INT((A1995-1)/$O$2)+1)</f>
        <v/>
      </c>
      <c r="C1995" s="25" t="str">
        <f aca="false">IF(A1995="","",MOD(A1995-1,$O$2)+1)</f>
        <v/>
      </c>
      <c r="D1995" s="27" t="str">
        <f aca="false">IF(A1995="","",IF(A1995=1,Calculadora!$D$5,G1994))</f>
        <v/>
      </c>
      <c r="E1995" s="27" t="str">
        <f aca="false">IF(A1995="","",IF($O$9=1,IF(MOD(C1995-1,$O$8)=0,Calculadora!$D$6*(1+Calculadora!$D$7)^(B1995-1),0),IF(MOD(C1995,$O$8)=0,Calculadora!$D$6*(1+Calculadora!$D$7)^(B1995-1),0)))</f>
        <v/>
      </c>
      <c r="F1995" s="27" t="str">
        <f aca="false">IF(A1995="","",(D1995+IF($O$9=1,E1995,0))*$O$7)</f>
        <v/>
      </c>
      <c r="G1995" s="27" t="str">
        <f aca="false">IF(A1995="","",D1995+E1995+F1995)</f>
        <v/>
      </c>
      <c r="H1995" s="27" t="str">
        <f aca="false">IF(A1995="","",Calculadora!$D$5+SUM($E$7:E1995))</f>
        <v/>
      </c>
      <c r="I1995" s="27" t="str">
        <f aca="false">IF(A1995="","",G1995-H1995)</f>
        <v/>
      </c>
      <c r="J1995" s="27" t="str">
        <f aca="false">IF(A1995="","",IF(C1995=$O$2,G1995,0))</f>
        <v/>
      </c>
    </row>
    <row r="1996" customFormat="false" ht="15" hidden="false" customHeight="false" outlineLevel="0" collapsed="false">
      <c r="A1996" s="25" t="str">
        <f aca="false">IF(ROW()-6&lt;=$O$3,ROW()-6,"")</f>
        <v/>
      </c>
      <c r="B1996" s="25" t="str">
        <f aca="false">IF(A1996="","",INT((A1996-1)/$O$2)+1)</f>
        <v/>
      </c>
      <c r="C1996" s="25" t="str">
        <f aca="false">IF(A1996="","",MOD(A1996-1,$O$2)+1)</f>
        <v/>
      </c>
      <c r="D1996" s="27" t="str">
        <f aca="false">IF(A1996="","",IF(A1996=1,Calculadora!$D$5,G1995))</f>
        <v/>
      </c>
      <c r="E1996" s="27" t="str">
        <f aca="false">IF(A1996="","",IF($O$9=1,IF(MOD(C1996-1,$O$8)=0,Calculadora!$D$6*(1+Calculadora!$D$7)^(B1996-1),0),IF(MOD(C1996,$O$8)=0,Calculadora!$D$6*(1+Calculadora!$D$7)^(B1996-1),0)))</f>
        <v/>
      </c>
      <c r="F1996" s="27" t="str">
        <f aca="false">IF(A1996="","",(D1996+IF($O$9=1,E1996,0))*$O$7)</f>
        <v/>
      </c>
      <c r="G1996" s="27" t="str">
        <f aca="false">IF(A1996="","",D1996+E1996+F1996)</f>
        <v/>
      </c>
      <c r="H1996" s="27" t="str">
        <f aca="false">IF(A1996="","",Calculadora!$D$5+SUM($E$7:E1996))</f>
        <v/>
      </c>
      <c r="I1996" s="27" t="str">
        <f aca="false">IF(A1996="","",G1996-H1996)</f>
        <v/>
      </c>
      <c r="J1996" s="27" t="str">
        <f aca="false">IF(A1996="","",IF(C1996=$O$2,G1996,0))</f>
        <v/>
      </c>
    </row>
    <row r="1997" customFormat="false" ht="15" hidden="false" customHeight="false" outlineLevel="0" collapsed="false">
      <c r="A1997" s="25" t="str">
        <f aca="false">IF(ROW()-6&lt;=$O$3,ROW()-6,"")</f>
        <v/>
      </c>
      <c r="B1997" s="25" t="str">
        <f aca="false">IF(A1997="","",INT((A1997-1)/$O$2)+1)</f>
        <v/>
      </c>
      <c r="C1997" s="25" t="str">
        <f aca="false">IF(A1997="","",MOD(A1997-1,$O$2)+1)</f>
        <v/>
      </c>
      <c r="D1997" s="27" t="str">
        <f aca="false">IF(A1997="","",IF(A1997=1,Calculadora!$D$5,G1996))</f>
        <v/>
      </c>
      <c r="E1997" s="27" t="str">
        <f aca="false">IF(A1997="","",IF($O$9=1,IF(MOD(C1997-1,$O$8)=0,Calculadora!$D$6*(1+Calculadora!$D$7)^(B1997-1),0),IF(MOD(C1997,$O$8)=0,Calculadora!$D$6*(1+Calculadora!$D$7)^(B1997-1),0)))</f>
        <v/>
      </c>
      <c r="F1997" s="27" t="str">
        <f aca="false">IF(A1997="","",(D1997+IF($O$9=1,E1997,0))*$O$7)</f>
        <v/>
      </c>
      <c r="G1997" s="27" t="str">
        <f aca="false">IF(A1997="","",D1997+E1997+F1997)</f>
        <v/>
      </c>
      <c r="H1997" s="27" t="str">
        <f aca="false">IF(A1997="","",Calculadora!$D$5+SUM($E$7:E1997))</f>
        <v/>
      </c>
      <c r="I1997" s="27" t="str">
        <f aca="false">IF(A1997="","",G1997-H1997)</f>
        <v/>
      </c>
      <c r="J1997" s="27" t="str">
        <f aca="false">IF(A1997="","",IF(C1997=$O$2,G1997,0))</f>
        <v/>
      </c>
    </row>
    <row r="1998" customFormat="false" ht="15" hidden="false" customHeight="false" outlineLevel="0" collapsed="false">
      <c r="A1998" s="25" t="str">
        <f aca="false">IF(ROW()-6&lt;=$O$3,ROW()-6,"")</f>
        <v/>
      </c>
      <c r="B1998" s="25" t="str">
        <f aca="false">IF(A1998="","",INT((A1998-1)/$O$2)+1)</f>
        <v/>
      </c>
      <c r="C1998" s="25" t="str">
        <f aca="false">IF(A1998="","",MOD(A1998-1,$O$2)+1)</f>
        <v/>
      </c>
      <c r="D1998" s="27" t="str">
        <f aca="false">IF(A1998="","",IF(A1998=1,Calculadora!$D$5,G1997))</f>
        <v/>
      </c>
      <c r="E1998" s="27" t="str">
        <f aca="false">IF(A1998="","",IF($O$9=1,IF(MOD(C1998-1,$O$8)=0,Calculadora!$D$6*(1+Calculadora!$D$7)^(B1998-1),0),IF(MOD(C1998,$O$8)=0,Calculadora!$D$6*(1+Calculadora!$D$7)^(B1998-1),0)))</f>
        <v/>
      </c>
      <c r="F1998" s="27" t="str">
        <f aca="false">IF(A1998="","",(D1998+IF($O$9=1,E1998,0))*$O$7)</f>
        <v/>
      </c>
      <c r="G1998" s="27" t="str">
        <f aca="false">IF(A1998="","",D1998+E1998+F1998)</f>
        <v/>
      </c>
      <c r="H1998" s="27" t="str">
        <f aca="false">IF(A1998="","",Calculadora!$D$5+SUM($E$7:E1998))</f>
        <v/>
      </c>
      <c r="I1998" s="27" t="str">
        <f aca="false">IF(A1998="","",G1998-H1998)</f>
        <v/>
      </c>
      <c r="J1998" s="27" t="str">
        <f aca="false">IF(A1998="","",IF(C1998=$O$2,G1998,0))</f>
        <v/>
      </c>
    </row>
    <row r="1999" customFormat="false" ht="15" hidden="false" customHeight="false" outlineLevel="0" collapsed="false">
      <c r="A1999" s="25" t="str">
        <f aca="false">IF(ROW()-6&lt;=$O$3,ROW()-6,"")</f>
        <v/>
      </c>
      <c r="B1999" s="25" t="str">
        <f aca="false">IF(A1999="","",INT((A1999-1)/$O$2)+1)</f>
        <v/>
      </c>
      <c r="C1999" s="25" t="str">
        <f aca="false">IF(A1999="","",MOD(A1999-1,$O$2)+1)</f>
        <v/>
      </c>
      <c r="D1999" s="27" t="str">
        <f aca="false">IF(A1999="","",IF(A1999=1,Calculadora!$D$5,G1998))</f>
        <v/>
      </c>
      <c r="E1999" s="27" t="str">
        <f aca="false">IF(A1999="","",IF($O$9=1,IF(MOD(C1999-1,$O$8)=0,Calculadora!$D$6*(1+Calculadora!$D$7)^(B1999-1),0),IF(MOD(C1999,$O$8)=0,Calculadora!$D$6*(1+Calculadora!$D$7)^(B1999-1),0)))</f>
        <v/>
      </c>
      <c r="F1999" s="27" t="str">
        <f aca="false">IF(A1999="","",(D1999+IF($O$9=1,E1999,0))*$O$7)</f>
        <v/>
      </c>
      <c r="G1999" s="27" t="str">
        <f aca="false">IF(A1999="","",D1999+E1999+F1999)</f>
        <v/>
      </c>
      <c r="H1999" s="27" t="str">
        <f aca="false">IF(A1999="","",Calculadora!$D$5+SUM($E$7:E1999))</f>
        <v/>
      </c>
      <c r="I1999" s="27" t="str">
        <f aca="false">IF(A1999="","",G1999-H1999)</f>
        <v/>
      </c>
      <c r="J1999" s="27" t="str">
        <f aca="false">IF(A1999="","",IF(C1999=$O$2,G1999,0))</f>
        <v/>
      </c>
    </row>
    <row r="2000" customFormat="false" ht="15" hidden="false" customHeight="false" outlineLevel="0" collapsed="false">
      <c r="A2000" s="25" t="str">
        <f aca="false">IF(ROW()-6&lt;=$O$3,ROW()-6,"")</f>
        <v/>
      </c>
      <c r="B2000" s="25" t="str">
        <f aca="false">IF(A2000="","",INT((A2000-1)/$O$2)+1)</f>
        <v/>
      </c>
      <c r="C2000" s="25" t="str">
        <f aca="false">IF(A2000="","",MOD(A2000-1,$O$2)+1)</f>
        <v/>
      </c>
      <c r="D2000" s="27" t="str">
        <f aca="false">IF(A2000="","",IF(A2000=1,Calculadora!$D$5,G1999))</f>
        <v/>
      </c>
      <c r="E2000" s="27" t="str">
        <f aca="false">IF(A2000="","",IF($O$9=1,IF(MOD(C2000-1,$O$8)=0,Calculadora!$D$6*(1+Calculadora!$D$7)^(B2000-1),0),IF(MOD(C2000,$O$8)=0,Calculadora!$D$6*(1+Calculadora!$D$7)^(B2000-1),0)))</f>
        <v/>
      </c>
      <c r="F2000" s="27" t="str">
        <f aca="false">IF(A2000="","",(D2000+IF($O$9=1,E2000,0))*$O$7)</f>
        <v/>
      </c>
      <c r="G2000" s="27" t="str">
        <f aca="false">IF(A2000="","",D2000+E2000+F2000)</f>
        <v/>
      </c>
      <c r="H2000" s="27" t="str">
        <f aca="false">IF(A2000="","",Calculadora!$D$5+SUM($E$7:E2000))</f>
        <v/>
      </c>
      <c r="I2000" s="27" t="str">
        <f aca="false">IF(A2000="","",G2000-H2000)</f>
        <v/>
      </c>
      <c r="J2000" s="27" t="str">
        <f aca="false">IF(A2000="","",IF(C2000=$O$2,G2000,0))</f>
        <v/>
      </c>
    </row>
    <row r="2001" customFormat="false" ht="15" hidden="false" customHeight="false" outlineLevel="0" collapsed="false">
      <c r="A2001" s="25" t="str">
        <f aca="false">IF(ROW()-6&lt;=$O$3,ROW()-6,"")</f>
        <v/>
      </c>
      <c r="B2001" s="25" t="str">
        <f aca="false">IF(A2001="","",INT((A2001-1)/$O$2)+1)</f>
        <v/>
      </c>
      <c r="C2001" s="25" t="str">
        <f aca="false">IF(A2001="","",MOD(A2001-1,$O$2)+1)</f>
        <v/>
      </c>
      <c r="D2001" s="27" t="str">
        <f aca="false">IF(A2001="","",IF(A2001=1,Calculadora!$D$5,G2000))</f>
        <v/>
      </c>
      <c r="E2001" s="27" t="str">
        <f aca="false">IF(A2001="","",IF($O$9=1,IF(MOD(C2001-1,$O$8)=0,Calculadora!$D$6*(1+Calculadora!$D$7)^(B2001-1),0),IF(MOD(C2001,$O$8)=0,Calculadora!$D$6*(1+Calculadora!$D$7)^(B2001-1),0)))</f>
        <v/>
      </c>
      <c r="F2001" s="27" t="str">
        <f aca="false">IF(A2001="","",(D2001+IF($O$9=1,E2001,0))*$O$7)</f>
        <v/>
      </c>
      <c r="G2001" s="27" t="str">
        <f aca="false">IF(A2001="","",D2001+E2001+F2001)</f>
        <v/>
      </c>
      <c r="H2001" s="27" t="str">
        <f aca="false">IF(A2001="","",Calculadora!$D$5+SUM($E$7:E2001))</f>
        <v/>
      </c>
      <c r="I2001" s="27" t="str">
        <f aca="false">IF(A2001="","",G2001-H2001)</f>
        <v/>
      </c>
      <c r="J2001" s="27" t="str">
        <f aca="false">IF(A2001="","",IF(C2001=$O$2,G2001,0))</f>
        <v/>
      </c>
    </row>
    <row r="2002" customFormat="false" ht="15" hidden="false" customHeight="false" outlineLevel="0" collapsed="false">
      <c r="A2002" s="25" t="str">
        <f aca="false">IF(ROW()-6&lt;=$O$3,ROW()-6,"")</f>
        <v/>
      </c>
      <c r="B2002" s="25" t="str">
        <f aca="false">IF(A2002="","",INT((A2002-1)/$O$2)+1)</f>
        <v/>
      </c>
      <c r="C2002" s="25" t="str">
        <f aca="false">IF(A2002="","",MOD(A2002-1,$O$2)+1)</f>
        <v/>
      </c>
      <c r="D2002" s="27" t="str">
        <f aca="false">IF(A2002="","",IF(A2002=1,Calculadora!$D$5,G2001))</f>
        <v/>
      </c>
      <c r="E2002" s="27" t="str">
        <f aca="false">IF(A2002="","",IF($O$9=1,IF(MOD(C2002-1,$O$8)=0,Calculadora!$D$6*(1+Calculadora!$D$7)^(B2002-1),0),IF(MOD(C2002,$O$8)=0,Calculadora!$D$6*(1+Calculadora!$D$7)^(B2002-1),0)))</f>
        <v/>
      </c>
      <c r="F2002" s="27" t="str">
        <f aca="false">IF(A2002="","",(D2002+IF($O$9=1,E2002,0))*$O$7)</f>
        <v/>
      </c>
      <c r="G2002" s="27" t="str">
        <f aca="false">IF(A2002="","",D2002+E2002+F2002)</f>
        <v/>
      </c>
      <c r="H2002" s="27" t="str">
        <f aca="false">IF(A2002="","",Calculadora!$D$5+SUM($E$7:E2002))</f>
        <v/>
      </c>
      <c r="I2002" s="27" t="str">
        <f aca="false">IF(A2002="","",G2002-H2002)</f>
        <v/>
      </c>
      <c r="J2002" s="27" t="str">
        <f aca="false">IF(A2002="","",IF(C2002=$O$2,G2002,0))</f>
        <v/>
      </c>
    </row>
    <row r="2003" customFormat="false" ht="15" hidden="false" customHeight="false" outlineLevel="0" collapsed="false">
      <c r="A2003" s="25" t="str">
        <f aca="false">IF(ROW()-6&lt;=$O$3,ROW()-6,"")</f>
        <v/>
      </c>
      <c r="B2003" s="25" t="str">
        <f aca="false">IF(A2003="","",INT((A2003-1)/$O$2)+1)</f>
        <v/>
      </c>
      <c r="C2003" s="25" t="str">
        <f aca="false">IF(A2003="","",MOD(A2003-1,$O$2)+1)</f>
        <v/>
      </c>
      <c r="D2003" s="27" t="str">
        <f aca="false">IF(A2003="","",IF(A2003=1,Calculadora!$D$5,G2002))</f>
        <v/>
      </c>
      <c r="E2003" s="27" t="str">
        <f aca="false">IF(A2003="","",IF($O$9=1,IF(MOD(C2003-1,$O$8)=0,Calculadora!$D$6*(1+Calculadora!$D$7)^(B2003-1),0),IF(MOD(C2003,$O$8)=0,Calculadora!$D$6*(1+Calculadora!$D$7)^(B2003-1),0)))</f>
        <v/>
      </c>
      <c r="F2003" s="27" t="str">
        <f aca="false">IF(A2003="","",(D2003+IF($O$9=1,E2003,0))*$O$7)</f>
        <v/>
      </c>
      <c r="G2003" s="27" t="str">
        <f aca="false">IF(A2003="","",D2003+E2003+F2003)</f>
        <v/>
      </c>
      <c r="H2003" s="27" t="str">
        <f aca="false">IF(A2003="","",Calculadora!$D$5+SUM($E$7:E2003))</f>
        <v/>
      </c>
      <c r="I2003" s="27" t="str">
        <f aca="false">IF(A2003="","",G2003-H2003)</f>
        <v/>
      </c>
      <c r="J2003" s="27" t="str">
        <f aca="false">IF(A2003="","",IF(C2003=$O$2,G2003,0))</f>
        <v/>
      </c>
    </row>
    <row r="2004" customFormat="false" ht="15" hidden="false" customHeight="false" outlineLevel="0" collapsed="false">
      <c r="A2004" s="25" t="str">
        <f aca="false">IF(ROW()-6&lt;=$O$3,ROW()-6,"")</f>
        <v/>
      </c>
      <c r="B2004" s="25" t="str">
        <f aca="false">IF(A2004="","",INT((A2004-1)/$O$2)+1)</f>
        <v/>
      </c>
      <c r="C2004" s="25" t="str">
        <f aca="false">IF(A2004="","",MOD(A2004-1,$O$2)+1)</f>
        <v/>
      </c>
      <c r="D2004" s="27" t="str">
        <f aca="false">IF(A2004="","",IF(A2004=1,Calculadora!$D$5,G2003))</f>
        <v/>
      </c>
      <c r="E2004" s="27" t="str">
        <f aca="false">IF(A2004="","",IF($O$9=1,IF(MOD(C2004-1,$O$8)=0,Calculadora!$D$6*(1+Calculadora!$D$7)^(B2004-1),0),IF(MOD(C2004,$O$8)=0,Calculadora!$D$6*(1+Calculadora!$D$7)^(B2004-1),0)))</f>
        <v/>
      </c>
      <c r="F2004" s="27" t="str">
        <f aca="false">IF(A2004="","",(D2004+IF($O$9=1,E2004,0))*$O$7)</f>
        <v/>
      </c>
      <c r="G2004" s="27" t="str">
        <f aca="false">IF(A2004="","",D2004+E2004+F2004)</f>
        <v/>
      </c>
      <c r="H2004" s="27" t="str">
        <f aca="false">IF(A2004="","",Calculadora!$D$5+SUM($E$7:E2004))</f>
        <v/>
      </c>
      <c r="I2004" s="27" t="str">
        <f aca="false">IF(A2004="","",G2004-H2004)</f>
        <v/>
      </c>
      <c r="J2004" s="27" t="str">
        <f aca="false">IF(A2004="","",IF(C2004=$O$2,G2004,0))</f>
        <v/>
      </c>
    </row>
    <row r="2005" customFormat="false" ht="15" hidden="false" customHeight="false" outlineLevel="0" collapsed="false">
      <c r="A2005" s="25" t="str">
        <f aca="false">IF(ROW()-6&lt;=$O$3,ROW()-6,"")</f>
        <v/>
      </c>
      <c r="B2005" s="25" t="str">
        <f aca="false">IF(A2005="","",INT((A2005-1)/$O$2)+1)</f>
        <v/>
      </c>
      <c r="C2005" s="25" t="str">
        <f aca="false">IF(A2005="","",MOD(A2005-1,$O$2)+1)</f>
        <v/>
      </c>
      <c r="D2005" s="27" t="str">
        <f aca="false">IF(A2005="","",IF(A2005=1,Calculadora!$D$5,G2004))</f>
        <v/>
      </c>
      <c r="E2005" s="27" t="str">
        <f aca="false">IF(A2005="","",IF($O$9=1,IF(MOD(C2005-1,$O$8)=0,Calculadora!$D$6*(1+Calculadora!$D$7)^(B2005-1),0),IF(MOD(C2005,$O$8)=0,Calculadora!$D$6*(1+Calculadora!$D$7)^(B2005-1),0)))</f>
        <v/>
      </c>
      <c r="F2005" s="27" t="str">
        <f aca="false">IF(A2005="","",(D2005+IF($O$9=1,E2005,0))*$O$7)</f>
        <v/>
      </c>
      <c r="G2005" s="27" t="str">
        <f aca="false">IF(A2005="","",D2005+E2005+F2005)</f>
        <v/>
      </c>
      <c r="H2005" s="27" t="str">
        <f aca="false">IF(A2005="","",Calculadora!$D$5+SUM($E$7:E2005))</f>
        <v/>
      </c>
      <c r="I2005" s="27" t="str">
        <f aca="false">IF(A2005="","",G2005-H2005)</f>
        <v/>
      </c>
      <c r="J2005" s="27" t="str">
        <f aca="false">IF(A2005="","",IF(C2005=$O$2,G2005,0))</f>
        <v/>
      </c>
    </row>
    <row r="2006" customFormat="false" ht="15" hidden="false" customHeight="false" outlineLevel="0" collapsed="false">
      <c r="A2006" s="25" t="str">
        <f aca="false">IF(ROW()-6&lt;=$O$3,ROW()-6,"")</f>
        <v/>
      </c>
      <c r="B2006" s="25" t="str">
        <f aca="false">IF(A2006="","",INT((A2006-1)/$O$2)+1)</f>
        <v/>
      </c>
      <c r="C2006" s="25" t="str">
        <f aca="false">IF(A2006="","",MOD(A2006-1,$O$2)+1)</f>
        <v/>
      </c>
      <c r="D2006" s="27" t="str">
        <f aca="false">IF(A2006="","",IF(A2006=1,Calculadora!$D$5,G2005))</f>
        <v/>
      </c>
      <c r="E2006" s="27" t="str">
        <f aca="false">IF(A2006="","",IF($O$9=1,IF(MOD(C2006-1,$O$8)=0,Calculadora!$D$6*(1+Calculadora!$D$7)^(B2006-1),0),IF(MOD(C2006,$O$8)=0,Calculadora!$D$6*(1+Calculadora!$D$7)^(B2006-1),0)))</f>
        <v/>
      </c>
      <c r="F2006" s="27" t="str">
        <f aca="false">IF(A2006="","",(D2006+IF($O$9=1,E2006,0))*$O$7)</f>
        <v/>
      </c>
      <c r="G2006" s="27" t="str">
        <f aca="false">IF(A2006="","",D2006+E2006+F2006)</f>
        <v/>
      </c>
      <c r="H2006" s="27" t="str">
        <f aca="false">IF(A2006="","",Calculadora!$D$5+SUM($E$7:E2006))</f>
        <v/>
      </c>
      <c r="I2006" s="27" t="str">
        <f aca="false">IF(A2006="","",G2006-H2006)</f>
        <v/>
      </c>
      <c r="J2006" s="27" t="str">
        <f aca="false">IF(A2006="","",IF(C2006=$O$2,G2006,0))</f>
        <v/>
      </c>
    </row>
    <row r="2007" customFormat="false" ht="15" hidden="false" customHeight="false" outlineLevel="0" collapsed="false">
      <c r="A2007" s="25" t="str">
        <f aca="false">IF(ROW()-6&lt;=$O$3,ROW()-6,"")</f>
        <v/>
      </c>
      <c r="B2007" s="25" t="str">
        <f aca="false">IF(A2007="","",INT((A2007-1)/$O$2)+1)</f>
        <v/>
      </c>
      <c r="C2007" s="25" t="str">
        <f aca="false">IF(A2007="","",MOD(A2007-1,$O$2)+1)</f>
        <v/>
      </c>
      <c r="D2007" s="27" t="str">
        <f aca="false">IF(A2007="","",IF(A2007=1,Calculadora!$D$5,G2006))</f>
        <v/>
      </c>
      <c r="E2007" s="27" t="str">
        <f aca="false">IF(A2007="","",IF($O$9=1,IF(MOD(C2007-1,$O$8)=0,Calculadora!$D$6*(1+Calculadora!$D$7)^(B2007-1),0),IF(MOD(C2007,$O$8)=0,Calculadora!$D$6*(1+Calculadora!$D$7)^(B2007-1),0)))</f>
        <v/>
      </c>
      <c r="F2007" s="27" t="str">
        <f aca="false">IF(A2007="","",(D2007+IF($O$9=1,E2007,0))*$O$7)</f>
        <v/>
      </c>
      <c r="G2007" s="27" t="str">
        <f aca="false">IF(A2007="","",D2007+E2007+F2007)</f>
        <v/>
      </c>
      <c r="H2007" s="27" t="str">
        <f aca="false">IF(A2007="","",Calculadora!$D$5+SUM($E$7:E2007))</f>
        <v/>
      </c>
      <c r="I2007" s="27" t="str">
        <f aca="false">IF(A2007="","",G2007-H2007)</f>
        <v/>
      </c>
      <c r="J2007" s="27" t="str">
        <f aca="false">IF(A2007="","",IF(C2007=$O$2,G2007,0))</f>
        <v/>
      </c>
    </row>
    <row r="2008" customFormat="false" ht="15" hidden="false" customHeight="false" outlineLevel="0" collapsed="false">
      <c r="A2008" s="25" t="str">
        <f aca="false">IF(ROW()-6&lt;=$O$3,ROW()-6,"")</f>
        <v/>
      </c>
      <c r="B2008" s="25" t="str">
        <f aca="false">IF(A2008="","",INT((A2008-1)/$O$2)+1)</f>
        <v/>
      </c>
      <c r="C2008" s="25" t="str">
        <f aca="false">IF(A2008="","",MOD(A2008-1,$O$2)+1)</f>
        <v/>
      </c>
      <c r="D2008" s="27" t="str">
        <f aca="false">IF(A2008="","",IF(A2008=1,Calculadora!$D$5,G2007))</f>
        <v/>
      </c>
      <c r="E2008" s="27" t="str">
        <f aca="false">IF(A2008="","",IF($O$9=1,IF(MOD(C2008-1,$O$8)=0,Calculadora!$D$6*(1+Calculadora!$D$7)^(B2008-1),0),IF(MOD(C2008,$O$8)=0,Calculadora!$D$6*(1+Calculadora!$D$7)^(B2008-1),0)))</f>
        <v/>
      </c>
      <c r="F2008" s="27" t="str">
        <f aca="false">IF(A2008="","",(D2008+IF($O$9=1,E2008,0))*$O$7)</f>
        <v/>
      </c>
      <c r="G2008" s="27" t="str">
        <f aca="false">IF(A2008="","",D2008+E2008+F2008)</f>
        <v/>
      </c>
      <c r="H2008" s="27" t="str">
        <f aca="false">IF(A2008="","",Calculadora!$D$5+SUM($E$7:E2008))</f>
        <v/>
      </c>
      <c r="I2008" s="27" t="str">
        <f aca="false">IF(A2008="","",G2008-H2008)</f>
        <v/>
      </c>
      <c r="J2008" s="27" t="str">
        <f aca="false">IF(A2008="","",IF(C2008=$O$2,G2008,0))</f>
        <v/>
      </c>
    </row>
    <row r="2009" customFormat="false" ht="15" hidden="false" customHeight="false" outlineLevel="0" collapsed="false">
      <c r="A2009" s="25" t="str">
        <f aca="false">IF(ROW()-6&lt;=$O$3,ROW()-6,"")</f>
        <v/>
      </c>
      <c r="B2009" s="25" t="str">
        <f aca="false">IF(A2009="","",INT((A2009-1)/$O$2)+1)</f>
        <v/>
      </c>
      <c r="C2009" s="25" t="str">
        <f aca="false">IF(A2009="","",MOD(A2009-1,$O$2)+1)</f>
        <v/>
      </c>
      <c r="D2009" s="27" t="str">
        <f aca="false">IF(A2009="","",IF(A2009=1,Calculadora!$D$5,G2008))</f>
        <v/>
      </c>
      <c r="E2009" s="27" t="str">
        <f aca="false">IF(A2009="","",IF($O$9=1,IF(MOD(C2009-1,$O$8)=0,Calculadora!$D$6*(1+Calculadora!$D$7)^(B2009-1),0),IF(MOD(C2009,$O$8)=0,Calculadora!$D$6*(1+Calculadora!$D$7)^(B2009-1),0)))</f>
        <v/>
      </c>
      <c r="F2009" s="27" t="str">
        <f aca="false">IF(A2009="","",(D2009+IF($O$9=1,E2009,0))*$O$7)</f>
        <v/>
      </c>
      <c r="G2009" s="27" t="str">
        <f aca="false">IF(A2009="","",D2009+E2009+F2009)</f>
        <v/>
      </c>
      <c r="H2009" s="27" t="str">
        <f aca="false">IF(A2009="","",Calculadora!$D$5+SUM($E$7:E2009))</f>
        <v/>
      </c>
      <c r="I2009" s="27" t="str">
        <f aca="false">IF(A2009="","",G2009-H2009)</f>
        <v/>
      </c>
      <c r="J2009" s="27" t="str">
        <f aca="false">IF(A2009="","",IF(C2009=$O$2,G2009,0))</f>
        <v/>
      </c>
    </row>
    <row r="2010" customFormat="false" ht="15" hidden="false" customHeight="false" outlineLevel="0" collapsed="false">
      <c r="A2010" s="25" t="str">
        <f aca="false">IF(ROW()-6&lt;=$O$3,ROW()-6,"")</f>
        <v/>
      </c>
      <c r="B2010" s="25" t="str">
        <f aca="false">IF(A2010="","",INT((A2010-1)/$O$2)+1)</f>
        <v/>
      </c>
      <c r="C2010" s="25" t="str">
        <f aca="false">IF(A2010="","",MOD(A2010-1,$O$2)+1)</f>
        <v/>
      </c>
      <c r="D2010" s="27" t="str">
        <f aca="false">IF(A2010="","",IF(A2010=1,Calculadora!$D$5,G2009))</f>
        <v/>
      </c>
      <c r="E2010" s="27" t="str">
        <f aca="false">IF(A2010="","",IF($O$9=1,IF(MOD(C2010-1,$O$8)=0,Calculadora!$D$6*(1+Calculadora!$D$7)^(B2010-1),0),IF(MOD(C2010,$O$8)=0,Calculadora!$D$6*(1+Calculadora!$D$7)^(B2010-1),0)))</f>
        <v/>
      </c>
      <c r="F2010" s="27" t="str">
        <f aca="false">IF(A2010="","",(D2010+IF($O$9=1,E2010,0))*$O$7)</f>
        <v/>
      </c>
      <c r="G2010" s="27" t="str">
        <f aca="false">IF(A2010="","",D2010+E2010+F2010)</f>
        <v/>
      </c>
      <c r="H2010" s="27" t="str">
        <f aca="false">IF(A2010="","",Calculadora!$D$5+SUM($E$7:E2010))</f>
        <v/>
      </c>
      <c r="I2010" s="27" t="str">
        <f aca="false">IF(A2010="","",G2010-H2010)</f>
        <v/>
      </c>
      <c r="J2010" s="27" t="str">
        <f aca="false">IF(A2010="","",IF(C2010=$O$2,G2010,0))</f>
        <v/>
      </c>
    </row>
    <row r="2011" customFormat="false" ht="15" hidden="false" customHeight="false" outlineLevel="0" collapsed="false">
      <c r="A2011" s="25" t="str">
        <f aca="false">IF(ROW()-6&lt;=$O$3,ROW()-6,"")</f>
        <v/>
      </c>
      <c r="B2011" s="25" t="str">
        <f aca="false">IF(A2011="","",INT((A2011-1)/$O$2)+1)</f>
        <v/>
      </c>
      <c r="C2011" s="25" t="str">
        <f aca="false">IF(A2011="","",MOD(A2011-1,$O$2)+1)</f>
        <v/>
      </c>
      <c r="D2011" s="27" t="str">
        <f aca="false">IF(A2011="","",IF(A2011=1,Calculadora!$D$5,G2010))</f>
        <v/>
      </c>
      <c r="E2011" s="27" t="str">
        <f aca="false">IF(A2011="","",IF($O$9=1,IF(MOD(C2011-1,$O$8)=0,Calculadora!$D$6*(1+Calculadora!$D$7)^(B2011-1),0),IF(MOD(C2011,$O$8)=0,Calculadora!$D$6*(1+Calculadora!$D$7)^(B2011-1),0)))</f>
        <v/>
      </c>
      <c r="F2011" s="27" t="str">
        <f aca="false">IF(A2011="","",(D2011+IF($O$9=1,E2011,0))*$O$7)</f>
        <v/>
      </c>
      <c r="G2011" s="27" t="str">
        <f aca="false">IF(A2011="","",D2011+E2011+F2011)</f>
        <v/>
      </c>
      <c r="H2011" s="27" t="str">
        <f aca="false">IF(A2011="","",Calculadora!$D$5+SUM($E$7:E2011))</f>
        <v/>
      </c>
      <c r="I2011" s="27" t="str">
        <f aca="false">IF(A2011="","",G2011-H2011)</f>
        <v/>
      </c>
      <c r="J2011" s="27" t="str">
        <f aca="false">IF(A2011="","",IF(C2011=$O$2,G2011,0))</f>
        <v/>
      </c>
    </row>
    <row r="2012" customFormat="false" ht="15" hidden="false" customHeight="false" outlineLevel="0" collapsed="false">
      <c r="A2012" s="25" t="str">
        <f aca="false">IF(ROW()-6&lt;=$O$3,ROW()-6,"")</f>
        <v/>
      </c>
      <c r="B2012" s="25" t="str">
        <f aca="false">IF(A2012="","",INT((A2012-1)/$O$2)+1)</f>
        <v/>
      </c>
      <c r="C2012" s="25" t="str">
        <f aca="false">IF(A2012="","",MOD(A2012-1,$O$2)+1)</f>
        <v/>
      </c>
      <c r="D2012" s="27" t="str">
        <f aca="false">IF(A2012="","",IF(A2012=1,Calculadora!$D$5,G2011))</f>
        <v/>
      </c>
      <c r="E2012" s="27" t="str">
        <f aca="false">IF(A2012="","",IF($O$9=1,IF(MOD(C2012-1,$O$8)=0,Calculadora!$D$6*(1+Calculadora!$D$7)^(B2012-1),0),IF(MOD(C2012,$O$8)=0,Calculadora!$D$6*(1+Calculadora!$D$7)^(B2012-1),0)))</f>
        <v/>
      </c>
      <c r="F2012" s="27" t="str">
        <f aca="false">IF(A2012="","",(D2012+IF($O$9=1,E2012,0))*$O$7)</f>
        <v/>
      </c>
      <c r="G2012" s="27" t="str">
        <f aca="false">IF(A2012="","",D2012+E2012+F2012)</f>
        <v/>
      </c>
      <c r="H2012" s="27" t="str">
        <f aca="false">IF(A2012="","",Calculadora!$D$5+SUM($E$7:E2012))</f>
        <v/>
      </c>
      <c r="I2012" s="27" t="str">
        <f aca="false">IF(A2012="","",G2012-H2012)</f>
        <v/>
      </c>
      <c r="J2012" s="27" t="str">
        <f aca="false">IF(A2012="","",IF(C2012=$O$2,G2012,0))</f>
        <v/>
      </c>
    </row>
    <row r="2013" customFormat="false" ht="15" hidden="false" customHeight="false" outlineLevel="0" collapsed="false">
      <c r="A2013" s="25" t="str">
        <f aca="false">IF(ROW()-6&lt;=$O$3,ROW()-6,"")</f>
        <v/>
      </c>
      <c r="B2013" s="25" t="str">
        <f aca="false">IF(A2013="","",INT((A2013-1)/$O$2)+1)</f>
        <v/>
      </c>
      <c r="C2013" s="25" t="str">
        <f aca="false">IF(A2013="","",MOD(A2013-1,$O$2)+1)</f>
        <v/>
      </c>
      <c r="D2013" s="27" t="str">
        <f aca="false">IF(A2013="","",IF(A2013=1,Calculadora!$D$5,G2012))</f>
        <v/>
      </c>
      <c r="E2013" s="27" t="str">
        <f aca="false">IF(A2013="","",IF($O$9=1,IF(MOD(C2013-1,$O$8)=0,Calculadora!$D$6*(1+Calculadora!$D$7)^(B2013-1),0),IF(MOD(C2013,$O$8)=0,Calculadora!$D$6*(1+Calculadora!$D$7)^(B2013-1),0)))</f>
        <v/>
      </c>
      <c r="F2013" s="27" t="str">
        <f aca="false">IF(A2013="","",(D2013+IF($O$9=1,E2013,0))*$O$7)</f>
        <v/>
      </c>
      <c r="G2013" s="27" t="str">
        <f aca="false">IF(A2013="","",D2013+E2013+F2013)</f>
        <v/>
      </c>
      <c r="H2013" s="27" t="str">
        <f aca="false">IF(A2013="","",Calculadora!$D$5+SUM($E$7:E2013))</f>
        <v/>
      </c>
      <c r="I2013" s="27" t="str">
        <f aca="false">IF(A2013="","",G2013-H2013)</f>
        <v/>
      </c>
      <c r="J2013" s="27" t="str">
        <f aca="false">IF(A2013="","",IF(C2013=$O$2,G2013,0))</f>
        <v/>
      </c>
    </row>
    <row r="2014" customFormat="false" ht="15" hidden="false" customHeight="false" outlineLevel="0" collapsed="false">
      <c r="A2014" s="25" t="str">
        <f aca="false">IF(ROW()-6&lt;=$O$3,ROW()-6,"")</f>
        <v/>
      </c>
      <c r="B2014" s="25" t="str">
        <f aca="false">IF(A2014="","",INT((A2014-1)/$O$2)+1)</f>
        <v/>
      </c>
      <c r="C2014" s="25" t="str">
        <f aca="false">IF(A2014="","",MOD(A2014-1,$O$2)+1)</f>
        <v/>
      </c>
      <c r="D2014" s="27" t="str">
        <f aca="false">IF(A2014="","",IF(A2014=1,Calculadora!$D$5,G2013))</f>
        <v/>
      </c>
      <c r="E2014" s="27" t="str">
        <f aca="false">IF(A2014="","",IF($O$9=1,IF(MOD(C2014-1,$O$8)=0,Calculadora!$D$6*(1+Calculadora!$D$7)^(B2014-1),0),IF(MOD(C2014,$O$8)=0,Calculadora!$D$6*(1+Calculadora!$D$7)^(B2014-1),0)))</f>
        <v/>
      </c>
      <c r="F2014" s="27" t="str">
        <f aca="false">IF(A2014="","",(D2014+IF($O$9=1,E2014,0))*$O$7)</f>
        <v/>
      </c>
      <c r="G2014" s="27" t="str">
        <f aca="false">IF(A2014="","",D2014+E2014+F2014)</f>
        <v/>
      </c>
      <c r="H2014" s="27" t="str">
        <f aca="false">IF(A2014="","",Calculadora!$D$5+SUM($E$7:E2014))</f>
        <v/>
      </c>
      <c r="I2014" s="27" t="str">
        <f aca="false">IF(A2014="","",G2014-H2014)</f>
        <v/>
      </c>
      <c r="J2014" s="27" t="str">
        <f aca="false">IF(A2014="","",IF(C2014=$O$2,G2014,0))</f>
        <v/>
      </c>
    </row>
    <row r="2015" customFormat="false" ht="15" hidden="false" customHeight="false" outlineLevel="0" collapsed="false">
      <c r="A2015" s="25" t="str">
        <f aca="false">IF(ROW()-6&lt;=$O$3,ROW()-6,"")</f>
        <v/>
      </c>
      <c r="B2015" s="25" t="str">
        <f aca="false">IF(A2015="","",INT((A2015-1)/$O$2)+1)</f>
        <v/>
      </c>
      <c r="C2015" s="25" t="str">
        <f aca="false">IF(A2015="","",MOD(A2015-1,$O$2)+1)</f>
        <v/>
      </c>
      <c r="D2015" s="27" t="str">
        <f aca="false">IF(A2015="","",IF(A2015=1,Calculadora!$D$5,G2014))</f>
        <v/>
      </c>
      <c r="E2015" s="27" t="str">
        <f aca="false">IF(A2015="","",IF($O$9=1,IF(MOD(C2015-1,$O$8)=0,Calculadora!$D$6*(1+Calculadora!$D$7)^(B2015-1),0),IF(MOD(C2015,$O$8)=0,Calculadora!$D$6*(1+Calculadora!$D$7)^(B2015-1),0)))</f>
        <v/>
      </c>
      <c r="F2015" s="27" t="str">
        <f aca="false">IF(A2015="","",(D2015+IF($O$9=1,E2015,0))*$O$7)</f>
        <v/>
      </c>
      <c r="G2015" s="27" t="str">
        <f aca="false">IF(A2015="","",D2015+E2015+F2015)</f>
        <v/>
      </c>
      <c r="H2015" s="27" t="str">
        <f aca="false">IF(A2015="","",Calculadora!$D$5+SUM($E$7:E2015))</f>
        <v/>
      </c>
      <c r="I2015" s="27" t="str">
        <f aca="false">IF(A2015="","",G2015-H2015)</f>
        <v/>
      </c>
      <c r="J2015" s="27" t="str">
        <f aca="false">IF(A2015="","",IF(C2015=$O$2,G2015,0))</f>
        <v/>
      </c>
    </row>
    <row r="2016" customFormat="false" ht="15" hidden="false" customHeight="false" outlineLevel="0" collapsed="false">
      <c r="A2016" s="25" t="str">
        <f aca="false">IF(ROW()-6&lt;=$O$3,ROW()-6,"")</f>
        <v/>
      </c>
      <c r="B2016" s="25" t="str">
        <f aca="false">IF(A2016="","",INT((A2016-1)/$O$2)+1)</f>
        <v/>
      </c>
      <c r="C2016" s="25" t="str">
        <f aca="false">IF(A2016="","",MOD(A2016-1,$O$2)+1)</f>
        <v/>
      </c>
      <c r="D2016" s="27" t="str">
        <f aca="false">IF(A2016="","",IF(A2016=1,Calculadora!$D$5,G2015))</f>
        <v/>
      </c>
      <c r="E2016" s="27" t="str">
        <f aca="false">IF(A2016="","",IF($O$9=1,IF(MOD(C2016-1,$O$8)=0,Calculadora!$D$6*(1+Calculadora!$D$7)^(B2016-1),0),IF(MOD(C2016,$O$8)=0,Calculadora!$D$6*(1+Calculadora!$D$7)^(B2016-1),0)))</f>
        <v/>
      </c>
      <c r="F2016" s="27" t="str">
        <f aca="false">IF(A2016="","",(D2016+IF($O$9=1,E2016,0))*$O$7)</f>
        <v/>
      </c>
      <c r="G2016" s="27" t="str">
        <f aca="false">IF(A2016="","",D2016+E2016+F2016)</f>
        <v/>
      </c>
      <c r="H2016" s="27" t="str">
        <f aca="false">IF(A2016="","",Calculadora!$D$5+SUM($E$7:E2016))</f>
        <v/>
      </c>
      <c r="I2016" s="27" t="str">
        <f aca="false">IF(A2016="","",G2016-H2016)</f>
        <v/>
      </c>
      <c r="J2016" s="27" t="str">
        <f aca="false">IF(A2016="","",IF(C2016=$O$2,G2016,0))</f>
        <v/>
      </c>
    </row>
    <row r="2017" customFormat="false" ht="15" hidden="false" customHeight="false" outlineLevel="0" collapsed="false">
      <c r="A2017" s="25" t="str">
        <f aca="false">IF(ROW()-6&lt;=$O$3,ROW()-6,"")</f>
        <v/>
      </c>
      <c r="B2017" s="25" t="str">
        <f aca="false">IF(A2017="","",INT((A2017-1)/$O$2)+1)</f>
        <v/>
      </c>
      <c r="C2017" s="25" t="str">
        <f aca="false">IF(A2017="","",MOD(A2017-1,$O$2)+1)</f>
        <v/>
      </c>
      <c r="D2017" s="27" t="str">
        <f aca="false">IF(A2017="","",IF(A2017=1,Calculadora!$D$5,G2016))</f>
        <v/>
      </c>
      <c r="E2017" s="27" t="str">
        <f aca="false">IF(A2017="","",IF($O$9=1,IF(MOD(C2017-1,$O$8)=0,Calculadora!$D$6*(1+Calculadora!$D$7)^(B2017-1),0),IF(MOD(C2017,$O$8)=0,Calculadora!$D$6*(1+Calculadora!$D$7)^(B2017-1),0)))</f>
        <v/>
      </c>
      <c r="F2017" s="27" t="str">
        <f aca="false">IF(A2017="","",(D2017+IF($O$9=1,E2017,0))*$O$7)</f>
        <v/>
      </c>
      <c r="G2017" s="27" t="str">
        <f aca="false">IF(A2017="","",D2017+E2017+F2017)</f>
        <v/>
      </c>
      <c r="H2017" s="27" t="str">
        <f aca="false">IF(A2017="","",Calculadora!$D$5+SUM($E$7:E2017))</f>
        <v/>
      </c>
      <c r="I2017" s="27" t="str">
        <f aca="false">IF(A2017="","",G2017-H2017)</f>
        <v/>
      </c>
      <c r="J2017" s="27" t="str">
        <f aca="false">IF(A2017="","",IF(C2017=$O$2,G2017,0))</f>
        <v/>
      </c>
    </row>
    <row r="2018" customFormat="false" ht="15" hidden="false" customHeight="false" outlineLevel="0" collapsed="false">
      <c r="A2018" s="25" t="str">
        <f aca="false">IF(ROW()-6&lt;=$O$3,ROW()-6,"")</f>
        <v/>
      </c>
      <c r="B2018" s="25" t="str">
        <f aca="false">IF(A2018="","",INT((A2018-1)/$O$2)+1)</f>
        <v/>
      </c>
      <c r="C2018" s="25" t="str">
        <f aca="false">IF(A2018="","",MOD(A2018-1,$O$2)+1)</f>
        <v/>
      </c>
      <c r="D2018" s="27" t="str">
        <f aca="false">IF(A2018="","",IF(A2018=1,Calculadora!$D$5,G2017))</f>
        <v/>
      </c>
      <c r="E2018" s="27" t="str">
        <f aca="false">IF(A2018="","",IF($O$9=1,IF(MOD(C2018-1,$O$8)=0,Calculadora!$D$6*(1+Calculadora!$D$7)^(B2018-1),0),IF(MOD(C2018,$O$8)=0,Calculadora!$D$6*(1+Calculadora!$D$7)^(B2018-1),0)))</f>
        <v/>
      </c>
      <c r="F2018" s="27" t="str">
        <f aca="false">IF(A2018="","",(D2018+IF($O$9=1,E2018,0))*$O$7)</f>
        <v/>
      </c>
      <c r="G2018" s="27" t="str">
        <f aca="false">IF(A2018="","",D2018+E2018+F2018)</f>
        <v/>
      </c>
      <c r="H2018" s="27" t="str">
        <f aca="false">IF(A2018="","",Calculadora!$D$5+SUM($E$7:E2018))</f>
        <v/>
      </c>
      <c r="I2018" s="27" t="str">
        <f aca="false">IF(A2018="","",G2018-H2018)</f>
        <v/>
      </c>
      <c r="J2018" s="27" t="str">
        <f aca="false">IF(A2018="","",IF(C2018=$O$2,G2018,0))</f>
        <v/>
      </c>
    </row>
    <row r="2019" customFormat="false" ht="15" hidden="false" customHeight="false" outlineLevel="0" collapsed="false">
      <c r="A2019" s="25" t="str">
        <f aca="false">IF(ROW()-6&lt;=$O$3,ROW()-6,"")</f>
        <v/>
      </c>
      <c r="B2019" s="25" t="str">
        <f aca="false">IF(A2019="","",INT((A2019-1)/$O$2)+1)</f>
        <v/>
      </c>
      <c r="C2019" s="25" t="str">
        <f aca="false">IF(A2019="","",MOD(A2019-1,$O$2)+1)</f>
        <v/>
      </c>
      <c r="D2019" s="27" t="str">
        <f aca="false">IF(A2019="","",IF(A2019=1,Calculadora!$D$5,G2018))</f>
        <v/>
      </c>
      <c r="E2019" s="27" t="str">
        <f aca="false">IF(A2019="","",IF($O$9=1,IF(MOD(C2019-1,$O$8)=0,Calculadora!$D$6*(1+Calculadora!$D$7)^(B2019-1),0),IF(MOD(C2019,$O$8)=0,Calculadora!$D$6*(1+Calculadora!$D$7)^(B2019-1),0)))</f>
        <v/>
      </c>
      <c r="F2019" s="27" t="str">
        <f aca="false">IF(A2019="","",(D2019+IF($O$9=1,E2019,0))*$O$7)</f>
        <v/>
      </c>
      <c r="G2019" s="27" t="str">
        <f aca="false">IF(A2019="","",D2019+E2019+F2019)</f>
        <v/>
      </c>
      <c r="H2019" s="27" t="str">
        <f aca="false">IF(A2019="","",Calculadora!$D$5+SUM($E$7:E2019))</f>
        <v/>
      </c>
      <c r="I2019" s="27" t="str">
        <f aca="false">IF(A2019="","",G2019-H2019)</f>
        <v/>
      </c>
      <c r="J2019" s="27" t="str">
        <f aca="false">IF(A2019="","",IF(C2019=$O$2,G2019,0))</f>
        <v/>
      </c>
    </row>
    <row r="2020" customFormat="false" ht="15" hidden="false" customHeight="false" outlineLevel="0" collapsed="false">
      <c r="A2020" s="25" t="str">
        <f aca="false">IF(ROW()-6&lt;=$O$3,ROW()-6,"")</f>
        <v/>
      </c>
      <c r="B2020" s="25" t="str">
        <f aca="false">IF(A2020="","",INT((A2020-1)/$O$2)+1)</f>
        <v/>
      </c>
      <c r="C2020" s="25" t="str">
        <f aca="false">IF(A2020="","",MOD(A2020-1,$O$2)+1)</f>
        <v/>
      </c>
      <c r="D2020" s="27" t="str">
        <f aca="false">IF(A2020="","",IF(A2020=1,Calculadora!$D$5,G2019))</f>
        <v/>
      </c>
      <c r="E2020" s="27" t="str">
        <f aca="false">IF(A2020="","",IF($O$9=1,IF(MOD(C2020-1,$O$8)=0,Calculadora!$D$6*(1+Calculadora!$D$7)^(B2020-1),0),IF(MOD(C2020,$O$8)=0,Calculadora!$D$6*(1+Calculadora!$D$7)^(B2020-1),0)))</f>
        <v/>
      </c>
      <c r="F2020" s="27" t="str">
        <f aca="false">IF(A2020="","",(D2020+IF($O$9=1,E2020,0))*$O$7)</f>
        <v/>
      </c>
      <c r="G2020" s="27" t="str">
        <f aca="false">IF(A2020="","",D2020+E2020+F2020)</f>
        <v/>
      </c>
      <c r="H2020" s="27" t="str">
        <f aca="false">IF(A2020="","",Calculadora!$D$5+SUM($E$7:E2020))</f>
        <v/>
      </c>
      <c r="I2020" s="27" t="str">
        <f aca="false">IF(A2020="","",G2020-H2020)</f>
        <v/>
      </c>
      <c r="J2020" s="27" t="str">
        <f aca="false">IF(A2020="","",IF(C2020=$O$2,G2020,0))</f>
        <v/>
      </c>
    </row>
    <row r="2021" customFormat="false" ht="15" hidden="false" customHeight="false" outlineLevel="0" collapsed="false">
      <c r="A2021" s="25" t="str">
        <f aca="false">IF(ROW()-6&lt;=$O$3,ROW()-6,"")</f>
        <v/>
      </c>
      <c r="B2021" s="25" t="str">
        <f aca="false">IF(A2021="","",INT((A2021-1)/$O$2)+1)</f>
        <v/>
      </c>
      <c r="C2021" s="25" t="str">
        <f aca="false">IF(A2021="","",MOD(A2021-1,$O$2)+1)</f>
        <v/>
      </c>
      <c r="D2021" s="27" t="str">
        <f aca="false">IF(A2021="","",IF(A2021=1,Calculadora!$D$5,G2020))</f>
        <v/>
      </c>
      <c r="E2021" s="27" t="str">
        <f aca="false">IF(A2021="","",IF($O$9=1,IF(MOD(C2021-1,$O$8)=0,Calculadora!$D$6*(1+Calculadora!$D$7)^(B2021-1),0),IF(MOD(C2021,$O$8)=0,Calculadora!$D$6*(1+Calculadora!$D$7)^(B2021-1),0)))</f>
        <v/>
      </c>
      <c r="F2021" s="27" t="str">
        <f aca="false">IF(A2021="","",(D2021+IF($O$9=1,E2021,0))*$O$7)</f>
        <v/>
      </c>
      <c r="G2021" s="27" t="str">
        <f aca="false">IF(A2021="","",D2021+E2021+F2021)</f>
        <v/>
      </c>
      <c r="H2021" s="27" t="str">
        <f aca="false">IF(A2021="","",Calculadora!$D$5+SUM($E$7:E2021))</f>
        <v/>
      </c>
      <c r="I2021" s="27" t="str">
        <f aca="false">IF(A2021="","",G2021-H2021)</f>
        <v/>
      </c>
      <c r="J2021" s="27" t="str">
        <f aca="false">IF(A2021="","",IF(C2021=$O$2,G2021,0))</f>
        <v/>
      </c>
    </row>
    <row r="2022" customFormat="false" ht="15" hidden="false" customHeight="false" outlineLevel="0" collapsed="false">
      <c r="A2022" s="25" t="str">
        <f aca="false">IF(ROW()-6&lt;=$O$3,ROW()-6,"")</f>
        <v/>
      </c>
      <c r="B2022" s="25" t="str">
        <f aca="false">IF(A2022="","",INT((A2022-1)/$O$2)+1)</f>
        <v/>
      </c>
      <c r="C2022" s="25" t="str">
        <f aca="false">IF(A2022="","",MOD(A2022-1,$O$2)+1)</f>
        <v/>
      </c>
      <c r="D2022" s="27" t="str">
        <f aca="false">IF(A2022="","",IF(A2022=1,Calculadora!$D$5,G2021))</f>
        <v/>
      </c>
      <c r="E2022" s="27" t="str">
        <f aca="false">IF(A2022="","",IF($O$9=1,IF(MOD(C2022-1,$O$8)=0,Calculadora!$D$6*(1+Calculadora!$D$7)^(B2022-1),0),IF(MOD(C2022,$O$8)=0,Calculadora!$D$6*(1+Calculadora!$D$7)^(B2022-1),0)))</f>
        <v/>
      </c>
      <c r="F2022" s="27" t="str">
        <f aca="false">IF(A2022="","",(D2022+IF($O$9=1,E2022,0))*$O$7)</f>
        <v/>
      </c>
      <c r="G2022" s="27" t="str">
        <f aca="false">IF(A2022="","",D2022+E2022+F2022)</f>
        <v/>
      </c>
      <c r="H2022" s="27" t="str">
        <f aca="false">IF(A2022="","",Calculadora!$D$5+SUM($E$7:E2022))</f>
        <v/>
      </c>
      <c r="I2022" s="27" t="str">
        <f aca="false">IF(A2022="","",G2022-H2022)</f>
        <v/>
      </c>
      <c r="J2022" s="27" t="str">
        <f aca="false">IF(A2022="","",IF(C2022=$O$2,G2022,0))</f>
        <v/>
      </c>
    </row>
    <row r="2023" customFormat="false" ht="15" hidden="false" customHeight="false" outlineLevel="0" collapsed="false">
      <c r="A2023" s="25" t="str">
        <f aca="false">IF(ROW()-6&lt;=$O$3,ROW()-6,"")</f>
        <v/>
      </c>
      <c r="B2023" s="25" t="str">
        <f aca="false">IF(A2023="","",INT((A2023-1)/$O$2)+1)</f>
        <v/>
      </c>
      <c r="C2023" s="25" t="str">
        <f aca="false">IF(A2023="","",MOD(A2023-1,$O$2)+1)</f>
        <v/>
      </c>
      <c r="D2023" s="27" t="str">
        <f aca="false">IF(A2023="","",IF(A2023=1,Calculadora!$D$5,G2022))</f>
        <v/>
      </c>
      <c r="E2023" s="27" t="str">
        <f aca="false">IF(A2023="","",IF($O$9=1,IF(MOD(C2023-1,$O$8)=0,Calculadora!$D$6*(1+Calculadora!$D$7)^(B2023-1),0),IF(MOD(C2023,$O$8)=0,Calculadora!$D$6*(1+Calculadora!$D$7)^(B2023-1),0)))</f>
        <v/>
      </c>
      <c r="F2023" s="27" t="str">
        <f aca="false">IF(A2023="","",(D2023+IF($O$9=1,E2023,0))*$O$7)</f>
        <v/>
      </c>
      <c r="G2023" s="27" t="str">
        <f aca="false">IF(A2023="","",D2023+E2023+F2023)</f>
        <v/>
      </c>
      <c r="H2023" s="27" t="str">
        <f aca="false">IF(A2023="","",Calculadora!$D$5+SUM($E$7:E2023))</f>
        <v/>
      </c>
      <c r="I2023" s="27" t="str">
        <f aca="false">IF(A2023="","",G2023-H2023)</f>
        <v/>
      </c>
      <c r="J2023" s="27" t="str">
        <f aca="false">IF(A2023="","",IF(C2023=$O$2,G2023,0))</f>
        <v/>
      </c>
    </row>
    <row r="2024" customFormat="false" ht="15" hidden="false" customHeight="false" outlineLevel="0" collapsed="false">
      <c r="A2024" s="25" t="str">
        <f aca="false">IF(ROW()-6&lt;=$O$3,ROW()-6,"")</f>
        <v/>
      </c>
      <c r="B2024" s="25" t="str">
        <f aca="false">IF(A2024="","",INT((A2024-1)/$O$2)+1)</f>
        <v/>
      </c>
      <c r="C2024" s="25" t="str">
        <f aca="false">IF(A2024="","",MOD(A2024-1,$O$2)+1)</f>
        <v/>
      </c>
      <c r="D2024" s="27" t="str">
        <f aca="false">IF(A2024="","",IF(A2024=1,Calculadora!$D$5,G2023))</f>
        <v/>
      </c>
      <c r="E2024" s="27" t="str">
        <f aca="false">IF(A2024="","",IF($O$9=1,IF(MOD(C2024-1,$O$8)=0,Calculadora!$D$6*(1+Calculadora!$D$7)^(B2024-1),0),IF(MOD(C2024,$O$8)=0,Calculadora!$D$6*(1+Calculadora!$D$7)^(B2024-1),0)))</f>
        <v/>
      </c>
      <c r="F2024" s="27" t="str">
        <f aca="false">IF(A2024="","",(D2024+IF($O$9=1,E2024,0))*$O$7)</f>
        <v/>
      </c>
      <c r="G2024" s="27" t="str">
        <f aca="false">IF(A2024="","",D2024+E2024+F2024)</f>
        <v/>
      </c>
      <c r="H2024" s="27" t="str">
        <f aca="false">IF(A2024="","",Calculadora!$D$5+SUM($E$7:E2024))</f>
        <v/>
      </c>
      <c r="I2024" s="27" t="str">
        <f aca="false">IF(A2024="","",G2024-H2024)</f>
        <v/>
      </c>
      <c r="J2024" s="27" t="str">
        <f aca="false">IF(A2024="","",IF(C2024=$O$2,G2024,0))</f>
        <v/>
      </c>
    </row>
    <row r="2025" customFormat="false" ht="15" hidden="false" customHeight="false" outlineLevel="0" collapsed="false">
      <c r="A2025" s="25" t="str">
        <f aca="false">IF(ROW()-6&lt;=$O$3,ROW()-6,"")</f>
        <v/>
      </c>
      <c r="B2025" s="25" t="str">
        <f aca="false">IF(A2025="","",INT((A2025-1)/$O$2)+1)</f>
        <v/>
      </c>
      <c r="C2025" s="25" t="str">
        <f aca="false">IF(A2025="","",MOD(A2025-1,$O$2)+1)</f>
        <v/>
      </c>
      <c r="D2025" s="27" t="str">
        <f aca="false">IF(A2025="","",IF(A2025=1,Calculadora!$D$5,G2024))</f>
        <v/>
      </c>
      <c r="E2025" s="27" t="str">
        <f aca="false">IF(A2025="","",IF($O$9=1,IF(MOD(C2025-1,$O$8)=0,Calculadora!$D$6*(1+Calculadora!$D$7)^(B2025-1),0),IF(MOD(C2025,$O$8)=0,Calculadora!$D$6*(1+Calculadora!$D$7)^(B2025-1),0)))</f>
        <v/>
      </c>
      <c r="F2025" s="27" t="str">
        <f aca="false">IF(A2025="","",(D2025+IF($O$9=1,E2025,0))*$O$7)</f>
        <v/>
      </c>
      <c r="G2025" s="27" t="str">
        <f aca="false">IF(A2025="","",D2025+E2025+F2025)</f>
        <v/>
      </c>
      <c r="H2025" s="27" t="str">
        <f aca="false">IF(A2025="","",Calculadora!$D$5+SUM($E$7:E2025))</f>
        <v/>
      </c>
      <c r="I2025" s="27" t="str">
        <f aca="false">IF(A2025="","",G2025-H2025)</f>
        <v/>
      </c>
      <c r="J2025" s="27" t="str">
        <f aca="false">IF(A2025="","",IF(C2025=$O$2,G2025,0))</f>
        <v/>
      </c>
    </row>
    <row r="2026" customFormat="false" ht="15" hidden="false" customHeight="false" outlineLevel="0" collapsed="false">
      <c r="A2026" s="25" t="str">
        <f aca="false">IF(ROW()-6&lt;=$O$3,ROW()-6,"")</f>
        <v/>
      </c>
      <c r="B2026" s="25" t="str">
        <f aca="false">IF(A2026="","",INT((A2026-1)/$O$2)+1)</f>
        <v/>
      </c>
      <c r="C2026" s="25" t="str">
        <f aca="false">IF(A2026="","",MOD(A2026-1,$O$2)+1)</f>
        <v/>
      </c>
      <c r="D2026" s="27" t="str">
        <f aca="false">IF(A2026="","",IF(A2026=1,Calculadora!$D$5,G2025))</f>
        <v/>
      </c>
      <c r="E2026" s="27" t="str">
        <f aca="false">IF(A2026="","",IF($O$9=1,IF(MOD(C2026-1,$O$8)=0,Calculadora!$D$6*(1+Calculadora!$D$7)^(B2026-1),0),IF(MOD(C2026,$O$8)=0,Calculadora!$D$6*(1+Calculadora!$D$7)^(B2026-1),0)))</f>
        <v/>
      </c>
      <c r="F2026" s="27" t="str">
        <f aca="false">IF(A2026="","",(D2026+IF($O$9=1,E2026,0))*$O$7)</f>
        <v/>
      </c>
      <c r="G2026" s="27" t="str">
        <f aca="false">IF(A2026="","",D2026+E2026+F2026)</f>
        <v/>
      </c>
      <c r="H2026" s="27" t="str">
        <f aca="false">IF(A2026="","",Calculadora!$D$5+SUM($E$7:E2026))</f>
        <v/>
      </c>
      <c r="I2026" s="27" t="str">
        <f aca="false">IF(A2026="","",G2026-H2026)</f>
        <v/>
      </c>
      <c r="J2026" s="27" t="str">
        <f aca="false">IF(A2026="","",IF(C2026=$O$2,G2026,0))</f>
        <v/>
      </c>
    </row>
    <row r="2027" customFormat="false" ht="15" hidden="false" customHeight="false" outlineLevel="0" collapsed="false">
      <c r="A2027" s="25" t="str">
        <f aca="false">IF(ROW()-6&lt;=$O$3,ROW()-6,"")</f>
        <v/>
      </c>
      <c r="B2027" s="25" t="str">
        <f aca="false">IF(A2027="","",INT((A2027-1)/$O$2)+1)</f>
        <v/>
      </c>
      <c r="C2027" s="25" t="str">
        <f aca="false">IF(A2027="","",MOD(A2027-1,$O$2)+1)</f>
        <v/>
      </c>
      <c r="D2027" s="27" t="str">
        <f aca="false">IF(A2027="","",IF(A2027=1,Calculadora!$D$5,G2026))</f>
        <v/>
      </c>
      <c r="E2027" s="27" t="str">
        <f aca="false">IF(A2027="","",IF($O$9=1,IF(MOD(C2027-1,$O$8)=0,Calculadora!$D$6*(1+Calculadora!$D$7)^(B2027-1),0),IF(MOD(C2027,$O$8)=0,Calculadora!$D$6*(1+Calculadora!$D$7)^(B2027-1),0)))</f>
        <v/>
      </c>
      <c r="F2027" s="27" t="str">
        <f aca="false">IF(A2027="","",(D2027+IF($O$9=1,E2027,0))*$O$7)</f>
        <v/>
      </c>
      <c r="G2027" s="27" t="str">
        <f aca="false">IF(A2027="","",D2027+E2027+F2027)</f>
        <v/>
      </c>
      <c r="H2027" s="27" t="str">
        <f aca="false">IF(A2027="","",Calculadora!$D$5+SUM($E$7:E2027))</f>
        <v/>
      </c>
      <c r="I2027" s="27" t="str">
        <f aca="false">IF(A2027="","",G2027-H2027)</f>
        <v/>
      </c>
      <c r="J2027" s="27" t="str">
        <f aca="false">IF(A2027="","",IF(C2027=$O$2,G2027,0))</f>
        <v/>
      </c>
    </row>
    <row r="2028" customFormat="false" ht="15" hidden="false" customHeight="false" outlineLevel="0" collapsed="false">
      <c r="A2028" s="25" t="str">
        <f aca="false">IF(ROW()-6&lt;=$O$3,ROW()-6,"")</f>
        <v/>
      </c>
      <c r="B2028" s="25" t="str">
        <f aca="false">IF(A2028="","",INT((A2028-1)/$O$2)+1)</f>
        <v/>
      </c>
      <c r="C2028" s="25" t="str">
        <f aca="false">IF(A2028="","",MOD(A2028-1,$O$2)+1)</f>
        <v/>
      </c>
      <c r="D2028" s="27" t="str">
        <f aca="false">IF(A2028="","",IF(A2028=1,Calculadora!$D$5,G2027))</f>
        <v/>
      </c>
      <c r="E2028" s="27" t="str">
        <f aca="false">IF(A2028="","",IF($O$9=1,IF(MOD(C2028-1,$O$8)=0,Calculadora!$D$6*(1+Calculadora!$D$7)^(B2028-1),0),IF(MOD(C2028,$O$8)=0,Calculadora!$D$6*(1+Calculadora!$D$7)^(B2028-1),0)))</f>
        <v/>
      </c>
      <c r="F2028" s="27" t="str">
        <f aca="false">IF(A2028="","",(D2028+IF($O$9=1,E2028,0))*$O$7)</f>
        <v/>
      </c>
      <c r="G2028" s="27" t="str">
        <f aca="false">IF(A2028="","",D2028+E2028+F2028)</f>
        <v/>
      </c>
      <c r="H2028" s="27" t="str">
        <f aca="false">IF(A2028="","",Calculadora!$D$5+SUM($E$7:E2028))</f>
        <v/>
      </c>
      <c r="I2028" s="27" t="str">
        <f aca="false">IF(A2028="","",G2028-H2028)</f>
        <v/>
      </c>
      <c r="J2028" s="27" t="str">
        <f aca="false">IF(A2028="","",IF(C2028=$O$2,G2028,0))</f>
        <v/>
      </c>
    </row>
    <row r="2029" customFormat="false" ht="15" hidden="false" customHeight="false" outlineLevel="0" collapsed="false">
      <c r="A2029" s="25" t="str">
        <f aca="false">IF(ROW()-6&lt;=$O$3,ROW()-6,"")</f>
        <v/>
      </c>
      <c r="B2029" s="25" t="str">
        <f aca="false">IF(A2029="","",INT((A2029-1)/$O$2)+1)</f>
        <v/>
      </c>
      <c r="C2029" s="25" t="str">
        <f aca="false">IF(A2029="","",MOD(A2029-1,$O$2)+1)</f>
        <v/>
      </c>
      <c r="D2029" s="27" t="str">
        <f aca="false">IF(A2029="","",IF(A2029=1,Calculadora!$D$5,G2028))</f>
        <v/>
      </c>
      <c r="E2029" s="27" t="str">
        <f aca="false">IF(A2029="","",IF($O$9=1,IF(MOD(C2029-1,$O$8)=0,Calculadora!$D$6*(1+Calculadora!$D$7)^(B2029-1),0),IF(MOD(C2029,$O$8)=0,Calculadora!$D$6*(1+Calculadora!$D$7)^(B2029-1),0)))</f>
        <v/>
      </c>
      <c r="F2029" s="27" t="str">
        <f aca="false">IF(A2029="","",(D2029+IF($O$9=1,E2029,0))*$O$7)</f>
        <v/>
      </c>
      <c r="G2029" s="27" t="str">
        <f aca="false">IF(A2029="","",D2029+E2029+F2029)</f>
        <v/>
      </c>
      <c r="H2029" s="27" t="str">
        <f aca="false">IF(A2029="","",Calculadora!$D$5+SUM($E$7:E2029))</f>
        <v/>
      </c>
      <c r="I2029" s="27" t="str">
        <f aca="false">IF(A2029="","",G2029-H2029)</f>
        <v/>
      </c>
      <c r="J2029" s="27" t="str">
        <f aca="false">IF(A2029="","",IF(C2029=$O$2,G2029,0))</f>
        <v/>
      </c>
    </row>
    <row r="2030" customFormat="false" ht="15" hidden="false" customHeight="false" outlineLevel="0" collapsed="false">
      <c r="A2030" s="25" t="str">
        <f aca="false">IF(ROW()-6&lt;=$O$3,ROW()-6,"")</f>
        <v/>
      </c>
      <c r="B2030" s="25" t="str">
        <f aca="false">IF(A2030="","",INT((A2030-1)/$O$2)+1)</f>
        <v/>
      </c>
      <c r="C2030" s="25" t="str">
        <f aca="false">IF(A2030="","",MOD(A2030-1,$O$2)+1)</f>
        <v/>
      </c>
      <c r="D2030" s="27" t="str">
        <f aca="false">IF(A2030="","",IF(A2030=1,Calculadora!$D$5,G2029))</f>
        <v/>
      </c>
      <c r="E2030" s="27" t="str">
        <f aca="false">IF(A2030="","",IF($O$9=1,IF(MOD(C2030-1,$O$8)=0,Calculadora!$D$6*(1+Calculadora!$D$7)^(B2030-1),0),IF(MOD(C2030,$O$8)=0,Calculadora!$D$6*(1+Calculadora!$D$7)^(B2030-1),0)))</f>
        <v/>
      </c>
      <c r="F2030" s="27" t="str">
        <f aca="false">IF(A2030="","",(D2030+IF($O$9=1,E2030,0))*$O$7)</f>
        <v/>
      </c>
      <c r="G2030" s="27" t="str">
        <f aca="false">IF(A2030="","",D2030+E2030+F2030)</f>
        <v/>
      </c>
      <c r="H2030" s="27" t="str">
        <f aca="false">IF(A2030="","",Calculadora!$D$5+SUM($E$7:E2030))</f>
        <v/>
      </c>
      <c r="I2030" s="27" t="str">
        <f aca="false">IF(A2030="","",G2030-H2030)</f>
        <v/>
      </c>
      <c r="J2030" s="27" t="str">
        <f aca="false">IF(A2030="","",IF(C2030=$O$2,G2030,0))</f>
        <v/>
      </c>
    </row>
    <row r="2031" customFormat="false" ht="15" hidden="false" customHeight="false" outlineLevel="0" collapsed="false">
      <c r="A2031" s="25" t="str">
        <f aca="false">IF(ROW()-6&lt;=$O$3,ROW()-6,"")</f>
        <v/>
      </c>
      <c r="B2031" s="25" t="str">
        <f aca="false">IF(A2031="","",INT((A2031-1)/$O$2)+1)</f>
        <v/>
      </c>
      <c r="C2031" s="25" t="str">
        <f aca="false">IF(A2031="","",MOD(A2031-1,$O$2)+1)</f>
        <v/>
      </c>
      <c r="D2031" s="27" t="str">
        <f aca="false">IF(A2031="","",IF(A2031=1,Calculadora!$D$5,G2030))</f>
        <v/>
      </c>
      <c r="E2031" s="27" t="str">
        <f aca="false">IF(A2031="","",IF($O$9=1,IF(MOD(C2031-1,$O$8)=0,Calculadora!$D$6*(1+Calculadora!$D$7)^(B2031-1),0),IF(MOD(C2031,$O$8)=0,Calculadora!$D$6*(1+Calculadora!$D$7)^(B2031-1),0)))</f>
        <v/>
      </c>
      <c r="F2031" s="27" t="str">
        <f aca="false">IF(A2031="","",(D2031+IF($O$9=1,E2031,0))*$O$7)</f>
        <v/>
      </c>
      <c r="G2031" s="27" t="str">
        <f aca="false">IF(A2031="","",D2031+E2031+F2031)</f>
        <v/>
      </c>
      <c r="H2031" s="27" t="str">
        <f aca="false">IF(A2031="","",Calculadora!$D$5+SUM($E$7:E2031))</f>
        <v/>
      </c>
      <c r="I2031" s="27" t="str">
        <f aca="false">IF(A2031="","",G2031-H2031)</f>
        <v/>
      </c>
      <c r="J2031" s="27" t="str">
        <f aca="false">IF(A2031="","",IF(C2031=$O$2,G2031,0))</f>
        <v/>
      </c>
    </row>
    <row r="2032" customFormat="false" ht="15" hidden="false" customHeight="false" outlineLevel="0" collapsed="false">
      <c r="A2032" s="25" t="str">
        <f aca="false">IF(ROW()-6&lt;=$O$3,ROW()-6,"")</f>
        <v/>
      </c>
      <c r="B2032" s="25" t="str">
        <f aca="false">IF(A2032="","",INT((A2032-1)/$O$2)+1)</f>
        <v/>
      </c>
      <c r="C2032" s="25" t="str">
        <f aca="false">IF(A2032="","",MOD(A2032-1,$O$2)+1)</f>
        <v/>
      </c>
      <c r="D2032" s="27" t="str">
        <f aca="false">IF(A2032="","",IF(A2032=1,Calculadora!$D$5,G2031))</f>
        <v/>
      </c>
      <c r="E2032" s="27" t="str">
        <f aca="false">IF(A2032="","",IF($O$9=1,IF(MOD(C2032-1,$O$8)=0,Calculadora!$D$6*(1+Calculadora!$D$7)^(B2032-1),0),IF(MOD(C2032,$O$8)=0,Calculadora!$D$6*(1+Calculadora!$D$7)^(B2032-1),0)))</f>
        <v/>
      </c>
      <c r="F2032" s="27" t="str">
        <f aca="false">IF(A2032="","",(D2032+IF($O$9=1,E2032,0))*$O$7)</f>
        <v/>
      </c>
      <c r="G2032" s="27" t="str">
        <f aca="false">IF(A2032="","",D2032+E2032+F2032)</f>
        <v/>
      </c>
      <c r="H2032" s="27" t="str">
        <f aca="false">IF(A2032="","",Calculadora!$D$5+SUM($E$7:E2032))</f>
        <v/>
      </c>
      <c r="I2032" s="27" t="str">
        <f aca="false">IF(A2032="","",G2032-H2032)</f>
        <v/>
      </c>
      <c r="J2032" s="27" t="str">
        <f aca="false">IF(A2032="","",IF(C2032=$O$2,G2032,0))</f>
        <v/>
      </c>
    </row>
    <row r="2033" customFormat="false" ht="15" hidden="false" customHeight="false" outlineLevel="0" collapsed="false">
      <c r="A2033" s="25" t="str">
        <f aca="false">IF(ROW()-6&lt;=$O$3,ROW()-6,"")</f>
        <v/>
      </c>
      <c r="B2033" s="25" t="str">
        <f aca="false">IF(A2033="","",INT((A2033-1)/$O$2)+1)</f>
        <v/>
      </c>
      <c r="C2033" s="25" t="str">
        <f aca="false">IF(A2033="","",MOD(A2033-1,$O$2)+1)</f>
        <v/>
      </c>
      <c r="D2033" s="27" t="str">
        <f aca="false">IF(A2033="","",IF(A2033=1,Calculadora!$D$5,G2032))</f>
        <v/>
      </c>
      <c r="E2033" s="27" t="str">
        <f aca="false">IF(A2033="","",IF($O$9=1,IF(MOD(C2033-1,$O$8)=0,Calculadora!$D$6*(1+Calculadora!$D$7)^(B2033-1),0),IF(MOD(C2033,$O$8)=0,Calculadora!$D$6*(1+Calculadora!$D$7)^(B2033-1),0)))</f>
        <v/>
      </c>
      <c r="F2033" s="27" t="str">
        <f aca="false">IF(A2033="","",(D2033+IF($O$9=1,E2033,0))*$O$7)</f>
        <v/>
      </c>
      <c r="G2033" s="27" t="str">
        <f aca="false">IF(A2033="","",D2033+E2033+F2033)</f>
        <v/>
      </c>
      <c r="H2033" s="27" t="str">
        <f aca="false">IF(A2033="","",Calculadora!$D$5+SUM($E$7:E2033))</f>
        <v/>
      </c>
      <c r="I2033" s="27" t="str">
        <f aca="false">IF(A2033="","",G2033-H2033)</f>
        <v/>
      </c>
      <c r="J2033" s="27" t="str">
        <f aca="false">IF(A2033="","",IF(C2033=$O$2,G2033,0))</f>
        <v/>
      </c>
    </row>
    <row r="2034" customFormat="false" ht="15" hidden="false" customHeight="false" outlineLevel="0" collapsed="false">
      <c r="A2034" s="25" t="str">
        <f aca="false">IF(ROW()-6&lt;=$O$3,ROW()-6,"")</f>
        <v/>
      </c>
      <c r="B2034" s="25" t="str">
        <f aca="false">IF(A2034="","",INT((A2034-1)/$O$2)+1)</f>
        <v/>
      </c>
      <c r="C2034" s="25" t="str">
        <f aca="false">IF(A2034="","",MOD(A2034-1,$O$2)+1)</f>
        <v/>
      </c>
      <c r="D2034" s="27" t="str">
        <f aca="false">IF(A2034="","",IF(A2034=1,Calculadora!$D$5,G2033))</f>
        <v/>
      </c>
      <c r="E2034" s="27" t="str">
        <f aca="false">IF(A2034="","",IF($O$9=1,IF(MOD(C2034-1,$O$8)=0,Calculadora!$D$6*(1+Calculadora!$D$7)^(B2034-1),0),IF(MOD(C2034,$O$8)=0,Calculadora!$D$6*(1+Calculadora!$D$7)^(B2034-1),0)))</f>
        <v/>
      </c>
      <c r="F2034" s="27" t="str">
        <f aca="false">IF(A2034="","",(D2034+IF($O$9=1,E2034,0))*$O$7)</f>
        <v/>
      </c>
      <c r="G2034" s="27" t="str">
        <f aca="false">IF(A2034="","",D2034+E2034+F2034)</f>
        <v/>
      </c>
      <c r="H2034" s="27" t="str">
        <f aca="false">IF(A2034="","",Calculadora!$D$5+SUM($E$7:E2034))</f>
        <v/>
      </c>
      <c r="I2034" s="27" t="str">
        <f aca="false">IF(A2034="","",G2034-H2034)</f>
        <v/>
      </c>
      <c r="J2034" s="27" t="str">
        <f aca="false">IF(A2034="","",IF(C2034=$O$2,G2034,0))</f>
        <v/>
      </c>
    </row>
    <row r="2035" customFormat="false" ht="15" hidden="false" customHeight="false" outlineLevel="0" collapsed="false">
      <c r="A2035" s="25" t="str">
        <f aca="false">IF(ROW()-6&lt;=$O$3,ROW()-6,"")</f>
        <v/>
      </c>
      <c r="B2035" s="25" t="str">
        <f aca="false">IF(A2035="","",INT((A2035-1)/$O$2)+1)</f>
        <v/>
      </c>
      <c r="C2035" s="25" t="str">
        <f aca="false">IF(A2035="","",MOD(A2035-1,$O$2)+1)</f>
        <v/>
      </c>
      <c r="D2035" s="27" t="str">
        <f aca="false">IF(A2035="","",IF(A2035=1,Calculadora!$D$5,G2034))</f>
        <v/>
      </c>
      <c r="E2035" s="27" t="str">
        <f aca="false">IF(A2035="","",IF($O$9=1,IF(MOD(C2035-1,$O$8)=0,Calculadora!$D$6*(1+Calculadora!$D$7)^(B2035-1),0),IF(MOD(C2035,$O$8)=0,Calculadora!$D$6*(1+Calculadora!$D$7)^(B2035-1),0)))</f>
        <v/>
      </c>
      <c r="F2035" s="27" t="str">
        <f aca="false">IF(A2035="","",(D2035+IF($O$9=1,E2035,0))*$O$7)</f>
        <v/>
      </c>
      <c r="G2035" s="27" t="str">
        <f aca="false">IF(A2035="","",D2035+E2035+F2035)</f>
        <v/>
      </c>
      <c r="H2035" s="27" t="str">
        <f aca="false">IF(A2035="","",Calculadora!$D$5+SUM($E$7:E2035))</f>
        <v/>
      </c>
      <c r="I2035" s="27" t="str">
        <f aca="false">IF(A2035="","",G2035-H2035)</f>
        <v/>
      </c>
      <c r="J2035" s="27" t="str">
        <f aca="false">IF(A2035="","",IF(C2035=$O$2,G2035,0))</f>
        <v/>
      </c>
    </row>
    <row r="2036" customFormat="false" ht="15" hidden="false" customHeight="false" outlineLevel="0" collapsed="false">
      <c r="A2036" s="25" t="str">
        <f aca="false">IF(ROW()-6&lt;=$O$3,ROW()-6,"")</f>
        <v/>
      </c>
      <c r="B2036" s="25" t="str">
        <f aca="false">IF(A2036="","",INT((A2036-1)/$O$2)+1)</f>
        <v/>
      </c>
      <c r="C2036" s="25" t="str">
        <f aca="false">IF(A2036="","",MOD(A2036-1,$O$2)+1)</f>
        <v/>
      </c>
      <c r="D2036" s="27" t="str">
        <f aca="false">IF(A2036="","",IF(A2036=1,Calculadora!$D$5,G2035))</f>
        <v/>
      </c>
      <c r="E2036" s="27" t="str">
        <f aca="false">IF(A2036="","",IF($O$9=1,IF(MOD(C2036-1,$O$8)=0,Calculadora!$D$6*(1+Calculadora!$D$7)^(B2036-1),0),IF(MOD(C2036,$O$8)=0,Calculadora!$D$6*(1+Calculadora!$D$7)^(B2036-1),0)))</f>
        <v/>
      </c>
      <c r="F2036" s="27" t="str">
        <f aca="false">IF(A2036="","",(D2036+IF($O$9=1,E2036,0))*$O$7)</f>
        <v/>
      </c>
      <c r="G2036" s="27" t="str">
        <f aca="false">IF(A2036="","",D2036+E2036+F2036)</f>
        <v/>
      </c>
      <c r="H2036" s="27" t="str">
        <f aca="false">IF(A2036="","",Calculadora!$D$5+SUM($E$7:E2036))</f>
        <v/>
      </c>
      <c r="I2036" s="27" t="str">
        <f aca="false">IF(A2036="","",G2036-H2036)</f>
        <v/>
      </c>
      <c r="J2036" s="27" t="str">
        <f aca="false">IF(A2036="","",IF(C2036=$O$2,G2036,0))</f>
        <v/>
      </c>
    </row>
    <row r="2037" customFormat="false" ht="15" hidden="false" customHeight="false" outlineLevel="0" collapsed="false">
      <c r="A2037" s="25" t="str">
        <f aca="false">IF(ROW()-6&lt;=$O$3,ROW()-6,"")</f>
        <v/>
      </c>
      <c r="B2037" s="25" t="str">
        <f aca="false">IF(A2037="","",INT((A2037-1)/$O$2)+1)</f>
        <v/>
      </c>
      <c r="C2037" s="25" t="str">
        <f aca="false">IF(A2037="","",MOD(A2037-1,$O$2)+1)</f>
        <v/>
      </c>
      <c r="D2037" s="27" t="str">
        <f aca="false">IF(A2037="","",IF(A2037=1,Calculadora!$D$5,G2036))</f>
        <v/>
      </c>
      <c r="E2037" s="27" t="str">
        <f aca="false">IF(A2037="","",IF($O$9=1,IF(MOD(C2037-1,$O$8)=0,Calculadora!$D$6*(1+Calculadora!$D$7)^(B2037-1),0),IF(MOD(C2037,$O$8)=0,Calculadora!$D$6*(1+Calculadora!$D$7)^(B2037-1),0)))</f>
        <v/>
      </c>
      <c r="F2037" s="27" t="str">
        <f aca="false">IF(A2037="","",(D2037+IF($O$9=1,E2037,0))*$O$7)</f>
        <v/>
      </c>
      <c r="G2037" s="27" t="str">
        <f aca="false">IF(A2037="","",D2037+E2037+F2037)</f>
        <v/>
      </c>
      <c r="H2037" s="27" t="str">
        <f aca="false">IF(A2037="","",Calculadora!$D$5+SUM($E$7:E2037))</f>
        <v/>
      </c>
      <c r="I2037" s="27" t="str">
        <f aca="false">IF(A2037="","",G2037-H2037)</f>
        <v/>
      </c>
      <c r="J2037" s="27" t="str">
        <f aca="false">IF(A2037="","",IF(C2037=$O$2,G2037,0))</f>
        <v/>
      </c>
    </row>
    <row r="2038" customFormat="false" ht="15" hidden="false" customHeight="false" outlineLevel="0" collapsed="false">
      <c r="A2038" s="25" t="str">
        <f aca="false">IF(ROW()-6&lt;=$O$3,ROW()-6,"")</f>
        <v/>
      </c>
      <c r="B2038" s="25" t="str">
        <f aca="false">IF(A2038="","",INT((A2038-1)/$O$2)+1)</f>
        <v/>
      </c>
      <c r="C2038" s="25" t="str">
        <f aca="false">IF(A2038="","",MOD(A2038-1,$O$2)+1)</f>
        <v/>
      </c>
      <c r="D2038" s="27" t="str">
        <f aca="false">IF(A2038="","",IF(A2038=1,Calculadora!$D$5,G2037))</f>
        <v/>
      </c>
      <c r="E2038" s="27" t="str">
        <f aca="false">IF(A2038="","",IF($O$9=1,IF(MOD(C2038-1,$O$8)=0,Calculadora!$D$6*(1+Calculadora!$D$7)^(B2038-1),0),IF(MOD(C2038,$O$8)=0,Calculadora!$D$6*(1+Calculadora!$D$7)^(B2038-1),0)))</f>
        <v/>
      </c>
      <c r="F2038" s="27" t="str">
        <f aca="false">IF(A2038="","",(D2038+IF($O$9=1,E2038,0))*$O$7)</f>
        <v/>
      </c>
      <c r="G2038" s="27" t="str">
        <f aca="false">IF(A2038="","",D2038+E2038+F2038)</f>
        <v/>
      </c>
      <c r="H2038" s="27" t="str">
        <f aca="false">IF(A2038="","",Calculadora!$D$5+SUM($E$7:E2038))</f>
        <v/>
      </c>
      <c r="I2038" s="27" t="str">
        <f aca="false">IF(A2038="","",G2038-H2038)</f>
        <v/>
      </c>
      <c r="J2038" s="27" t="str">
        <f aca="false">IF(A2038="","",IF(C2038=$O$2,G2038,0))</f>
        <v/>
      </c>
    </row>
    <row r="2039" customFormat="false" ht="15" hidden="false" customHeight="false" outlineLevel="0" collapsed="false">
      <c r="A2039" s="25" t="str">
        <f aca="false">IF(ROW()-6&lt;=$O$3,ROW()-6,"")</f>
        <v/>
      </c>
      <c r="B2039" s="25" t="str">
        <f aca="false">IF(A2039="","",INT((A2039-1)/$O$2)+1)</f>
        <v/>
      </c>
      <c r="C2039" s="25" t="str">
        <f aca="false">IF(A2039="","",MOD(A2039-1,$O$2)+1)</f>
        <v/>
      </c>
      <c r="D2039" s="27" t="str">
        <f aca="false">IF(A2039="","",IF(A2039=1,Calculadora!$D$5,G2038))</f>
        <v/>
      </c>
      <c r="E2039" s="27" t="str">
        <f aca="false">IF(A2039="","",IF($O$9=1,IF(MOD(C2039-1,$O$8)=0,Calculadora!$D$6*(1+Calculadora!$D$7)^(B2039-1),0),IF(MOD(C2039,$O$8)=0,Calculadora!$D$6*(1+Calculadora!$D$7)^(B2039-1),0)))</f>
        <v/>
      </c>
      <c r="F2039" s="27" t="str">
        <f aca="false">IF(A2039="","",(D2039+IF($O$9=1,E2039,0))*$O$7)</f>
        <v/>
      </c>
      <c r="G2039" s="27" t="str">
        <f aca="false">IF(A2039="","",D2039+E2039+F2039)</f>
        <v/>
      </c>
      <c r="H2039" s="27" t="str">
        <f aca="false">IF(A2039="","",Calculadora!$D$5+SUM($E$7:E2039))</f>
        <v/>
      </c>
      <c r="I2039" s="27" t="str">
        <f aca="false">IF(A2039="","",G2039-H2039)</f>
        <v/>
      </c>
      <c r="J2039" s="27" t="str">
        <f aca="false">IF(A2039="","",IF(C2039=$O$2,G2039,0))</f>
        <v/>
      </c>
    </row>
    <row r="2040" customFormat="false" ht="15" hidden="false" customHeight="false" outlineLevel="0" collapsed="false">
      <c r="A2040" s="25" t="str">
        <f aca="false">IF(ROW()-6&lt;=$O$3,ROW()-6,"")</f>
        <v/>
      </c>
      <c r="B2040" s="25" t="str">
        <f aca="false">IF(A2040="","",INT((A2040-1)/$O$2)+1)</f>
        <v/>
      </c>
      <c r="C2040" s="25" t="str">
        <f aca="false">IF(A2040="","",MOD(A2040-1,$O$2)+1)</f>
        <v/>
      </c>
      <c r="D2040" s="27" t="str">
        <f aca="false">IF(A2040="","",IF(A2040=1,Calculadora!$D$5,G2039))</f>
        <v/>
      </c>
      <c r="E2040" s="27" t="str">
        <f aca="false">IF(A2040="","",IF($O$9=1,IF(MOD(C2040-1,$O$8)=0,Calculadora!$D$6*(1+Calculadora!$D$7)^(B2040-1),0),IF(MOD(C2040,$O$8)=0,Calculadora!$D$6*(1+Calculadora!$D$7)^(B2040-1),0)))</f>
        <v/>
      </c>
      <c r="F2040" s="27" t="str">
        <f aca="false">IF(A2040="","",(D2040+IF($O$9=1,E2040,0))*$O$7)</f>
        <v/>
      </c>
      <c r="G2040" s="27" t="str">
        <f aca="false">IF(A2040="","",D2040+E2040+F2040)</f>
        <v/>
      </c>
      <c r="H2040" s="27" t="str">
        <f aca="false">IF(A2040="","",Calculadora!$D$5+SUM($E$7:E2040))</f>
        <v/>
      </c>
      <c r="I2040" s="27" t="str">
        <f aca="false">IF(A2040="","",G2040-H2040)</f>
        <v/>
      </c>
      <c r="J2040" s="27" t="str">
        <f aca="false">IF(A2040="","",IF(C2040=$O$2,G2040,0))</f>
        <v/>
      </c>
    </row>
    <row r="2041" customFormat="false" ht="15" hidden="false" customHeight="false" outlineLevel="0" collapsed="false">
      <c r="A2041" s="25" t="str">
        <f aca="false">IF(ROW()-6&lt;=$O$3,ROW()-6,"")</f>
        <v/>
      </c>
      <c r="B2041" s="25" t="str">
        <f aca="false">IF(A2041="","",INT((A2041-1)/$O$2)+1)</f>
        <v/>
      </c>
      <c r="C2041" s="25" t="str">
        <f aca="false">IF(A2041="","",MOD(A2041-1,$O$2)+1)</f>
        <v/>
      </c>
      <c r="D2041" s="27" t="str">
        <f aca="false">IF(A2041="","",IF(A2041=1,Calculadora!$D$5,G2040))</f>
        <v/>
      </c>
      <c r="E2041" s="27" t="str">
        <f aca="false">IF(A2041="","",IF($O$9=1,IF(MOD(C2041-1,$O$8)=0,Calculadora!$D$6*(1+Calculadora!$D$7)^(B2041-1),0),IF(MOD(C2041,$O$8)=0,Calculadora!$D$6*(1+Calculadora!$D$7)^(B2041-1),0)))</f>
        <v/>
      </c>
      <c r="F2041" s="27" t="str">
        <f aca="false">IF(A2041="","",(D2041+IF($O$9=1,E2041,0))*$O$7)</f>
        <v/>
      </c>
      <c r="G2041" s="27" t="str">
        <f aca="false">IF(A2041="","",D2041+E2041+F2041)</f>
        <v/>
      </c>
      <c r="H2041" s="27" t="str">
        <f aca="false">IF(A2041="","",Calculadora!$D$5+SUM($E$7:E2041))</f>
        <v/>
      </c>
      <c r="I2041" s="27" t="str">
        <f aca="false">IF(A2041="","",G2041-H2041)</f>
        <v/>
      </c>
      <c r="J2041" s="27" t="str">
        <f aca="false">IF(A2041="","",IF(C2041=$O$2,G2041,0))</f>
        <v/>
      </c>
    </row>
    <row r="2042" customFormat="false" ht="15" hidden="false" customHeight="false" outlineLevel="0" collapsed="false">
      <c r="A2042" s="25" t="str">
        <f aca="false">IF(ROW()-6&lt;=$O$3,ROW()-6,"")</f>
        <v/>
      </c>
      <c r="B2042" s="25" t="str">
        <f aca="false">IF(A2042="","",INT((A2042-1)/$O$2)+1)</f>
        <v/>
      </c>
      <c r="C2042" s="25" t="str">
        <f aca="false">IF(A2042="","",MOD(A2042-1,$O$2)+1)</f>
        <v/>
      </c>
      <c r="D2042" s="27" t="str">
        <f aca="false">IF(A2042="","",IF(A2042=1,Calculadora!$D$5,G2041))</f>
        <v/>
      </c>
      <c r="E2042" s="27" t="str">
        <f aca="false">IF(A2042="","",IF($O$9=1,IF(MOD(C2042-1,$O$8)=0,Calculadora!$D$6*(1+Calculadora!$D$7)^(B2042-1),0),IF(MOD(C2042,$O$8)=0,Calculadora!$D$6*(1+Calculadora!$D$7)^(B2042-1),0)))</f>
        <v/>
      </c>
      <c r="F2042" s="27" t="str">
        <f aca="false">IF(A2042="","",(D2042+IF($O$9=1,E2042,0))*$O$7)</f>
        <v/>
      </c>
      <c r="G2042" s="27" t="str">
        <f aca="false">IF(A2042="","",D2042+E2042+F2042)</f>
        <v/>
      </c>
      <c r="H2042" s="27" t="str">
        <f aca="false">IF(A2042="","",Calculadora!$D$5+SUM($E$7:E2042))</f>
        <v/>
      </c>
      <c r="I2042" s="27" t="str">
        <f aca="false">IF(A2042="","",G2042-H2042)</f>
        <v/>
      </c>
      <c r="J2042" s="27" t="str">
        <f aca="false">IF(A2042="","",IF(C2042=$O$2,G2042,0))</f>
        <v/>
      </c>
    </row>
    <row r="2043" customFormat="false" ht="15" hidden="false" customHeight="false" outlineLevel="0" collapsed="false">
      <c r="A2043" s="25" t="str">
        <f aca="false">IF(ROW()-6&lt;=$O$3,ROW()-6,"")</f>
        <v/>
      </c>
      <c r="B2043" s="25" t="str">
        <f aca="false">IF(A2043="","",INT((A2043-1)/$O$2)+1)</f>
        <v/>
      </c>
      <c r="C2043" s="25" t="str">
        <f aca="false">IF(A2043="","",MOD(A2043-1,$O$2)+1)</f>
        <v/>
      </c>
      <c r="D2043" s="27" t="str">
        <f aca="false">IF(A2043="","",IF(A2043=1,Calculadora!$D$5,G2042))</f>
        <v/>
      </c>
      <c r="E2043" s="27" t="str">
        <f aca="false">IF(A2043="","",IF($O$9=1,IF(MOD(C2043-1,$O$8)=0,Calculadora!$D$6*(1+Calculadora!$D$7)^(B2043-1),0),IF(MOD(C2043,$O$8)=0,Calculadora!$D$6*(1+Calculadora!$D$7)^(B2043-1),0)))</f>
        <v/>
      </c>
      <c r="F2043" s="27" t="str">
        <f aca="false">IF(A2043="","",(D2043+IF($O$9=1,E2043,0))*$O$7)</f>
        <v/>
      </c>
      <c r="G2043" s="27" t="str">
        <f aca="false">IF(A2043="","",D2043+E2043+F2043)</f>
        <v/>
      </c>
      <c r="H2043" s="27" t="str">
        <f aca="false">IF(A2043="","",Calculadora!$D$5+SUM($E$7:E2043))</f>
        <v/>
      </c>
      <c r="I2043" s="27" t="str">
        <f aca="false">IF(A2043="","",G2043-H2043)</f>
        <v/>
      </c>
      <c r="J2043" s="27" t="str">
        <f aca="false">IF(A2043="","",IF(C2043=$O$2,G2043,0))</f>
        <v/>
      </c>
    </row>
    <row r="2044" customFormat="false" ht="15" hidden="false" customHeight="false" outlineLevel="0" collapsed="false">
      <c r="A2044" s="25" t="str">
        <f aca="false">IF(ROW()-6&lt;=$O$3,ROW()-6,"")</f>
        <v/>
      </c>
      <c r="B2044" s="25" t="str">
        <f aca="false">IF(A2044="","",INT((A2044-1)/$O$2)+1)</f>
        <v/>
      </c>
      <c r="C2044" s="25" t="str">
        <f aca="false">IF(A2044="","",MOD(A2044-1,$O$2)+1)</f>
        <v/>
      </c>
      <c r="D2044" s="27" t="str">
        <f aca="false">IF(A2044="","",IF(A2044=1,Calculadora!$D$5,G2043))</f>
        <v/>
      </c>
      <c r="E2044" s="27" t="str">
        <f aca="false">IF(A2044="","",IF($O$9=1,IF(MOD(C2044-1,$O$8)=0,Calculadora!$D$6*(1+Calculadora!$D$7)^(B2044-1),0),IF(MOD(C2044,$O$8)=0,Calculadora!$D$6*(1+Calculadora!$D$7)^(B2044-1),0)))</f>
        <v/>
      </c>
      <c r="F2044" s="27" t="str">
        <f aca="false">IF(A2044="","",(D2044+IF($O$9=1,E2044,0))*$O$7)</f>
        <v/>
      </c>
      <c r="G2044" s="27" t="str">
        <f aca="false">IF(A2044="","",D2044+E2044+F2044)</f>
        <v/>
      </c>
      <c r="H2044" s="27" t="str">
        <f aca="false">IF(A2044="","",Calculadora!$D$5+SUM($E$7:E2044))</f>
        <v/>
      </c>
      <c r="I2044" s="27" t="str">
        <f aca="false">IF(A2044="","",G2044-H2044)</f>
        <v/>
      </c>
      <c r="J2044" s="27" t="str">
        <f aca="false">IF(A2044="","",IF(C2044=$O$2,G2044,0))</f>
        <v/>
      </c>
    </row>
    <row r="2045" customFormat="false" ht="15" hidden="false" customHeight="false" outlineLevel="0" collapsed="false">
      <c r="A2045" s="25" t="str">
        <f aca="false">IF(ROW()-6&lt;=$O$3,ROW()-6,"")</f>
        <v/>
      </c>
      <c r="B2045" s="25" t="str">
        <f aca="false">IF(A2045="","",INT((A2045-1)/$O$2)+1)</f>
        <v/>
      </c>
      <c r="C2045" s="25" t="str">
        <f aca="false">IF(A2045="","",MOD(A2045-1,$O$2)+1)</f>
        <v/>
      </c>
      <c r="D2045" s="27" t="str">
        <f aca="false">IF(A2045="","",IF(A2045=1,Calculadora!$D$5,G2044))</f>
        <v/>
      </c>
      <c r="E2045" s="27" t="str">
        <f aca="false">IF(A2045="","",IF($O$9=1,IF(MOD(C2045-1,$O$8)=0,Calculadora!$D$6*(1+Calculadora!$D$7)^(B2045-1),0),IF(MOD(C2045,$O$8)=0,Calculadora!$D$6*(1+Calculadora!$D$7)^(B2045-1),0)))</f>
        <v/>
      </c>
      <c r="F2045" s="27" t="str">
        <f aca="false">IF(A2045="","",(D2045+IF($O$9=1,E2045,0))*$O$7)</f>
        <v/>
      </c>
      <c r="G2045" s="27" t="str">
        <f aca="false">IF(A2045="","",D2045+E2045+F2045)</f>
        <v/>
      </c>
      <c r="H2045" s="27" t="str">
        <f aca="false">IF(A2045="","",Calculadora!$D$5+SUM($E$7:E2045))</f>
        <v/>
      </c>
      <c r="I2045" s="27" t="str">
        <f aca="false">IF(A2045="","",G2045-H2045)</f>
        <v/>
      </c>
      <c r="J2045" s="27" t="str">
        <f aca="false">IF(A2045="","",IF(C2045=$O$2,G2045,0))</f>
        <v/>
      </c>
    </row>
    <row r="2046" customFormat="false" ht="15" hidden="false" customHeight="false" outlineLevel="0" collapsed="false">
      <c r="A2046" s="25" t="str">
        <f aca="false">IF(ROW()-6&lt;=$O$3,ROW()-6,"")</f>
        <v/>
      </c>
      <c r="B2046" s="25" t="str">
        <f aca="false">IF(A2046="","",INT((A2046-1)/$O$2)+1)</f>
        <v/>
      </c>
      <c r="C2046" s="25" t="str">
        <f aca="false">IF(A2046="","",MOD(A2046-1,$O$2)+1)</f>
        <v/>
      </c>
      <c r="D2046" s="27" t="str">
        <f aca="false">IF(A2046="","",IF(A2046=1,Calculadora!$D$5,G2045))</f>
        <v/>
      </c>
      <c r="E2046" s="27" t="str">
        <f aca="false">IF(A2046="","",IF($O$9=1,IF(MOD(C2046-1,$O$8)=0,Calculadora!$D$6*(1+Calculadora!$D$7)^(B2046-1),0),IF(MOD(C2046,$O$8)=0,Calculadora!$D$6*(1+Calculadora!$D$7)^(B2046-1),0)))</f>
        <v/>
      </c>
      <c r="F2046" s="27" t="str">
        <f aca="false">IF(A2046="","",(D2046+IF($O$9=1,E2046,0))*$O$7)</f>
        <v/>
      </c>
      <c r="G2046" s="27" t="str">
        <f aca="false">IF(A2046="","",D2046+E2046+F2046)</f>
        <v/>
      </c>
      <c r="H2046" s="27" t="str">
        <f aca="false">IF(A2046="","",Calculadora!$D$5+SUM($E$7:E2046))</f>
        <v/>
      </c>
      <c r="I2046" s="27" t="str">
        <f aca="false">IF(A2046="","",G2046-H2046)</f>
        <v/>
      </c>
      <c r="J2046" s="27" t="str">
        <f aca="false">IF(A2046="","",IF(C2046=$O$2,G2046,0))</f>
        <v/>
      </c>
    </row>
    <row r="2047" customFormat="false" ht="15" hidden="false" customHeight="false" outlineLevel="0" collapsed="false">
      <c r="A2047" s="25" t="str">
        <f aca="false">IF(ROW()-6&lt;=$O$3,ROW()-6,"")</f>
        <v/>
      </c>
      <c r="B2047" s="25" t="str">
        <f aca="false">IF(A2047="","",INT((A2047-1)/$O$2)+1)</f>
        <v/>
      </c>
      <c r="C2047" s="25" t="str">
        <f aca="false">IF(A2047="","",MOD(A2047-1,$O$2)+1)</f>
        <v/>
      </c>
      <c r="D2047" s="27" t="str">
        <f aca="false">IF(A2047="","",IF(A2047=1,Calculadora!$D$5,G2046))</f>
        <v/>
      </c>
      <c r="E2047" s="27" t="str">
        <f aca="false">IF(A2047="","",IF($O$9=1,IF(MOD(C2047-1,$O$8)=0,Calculadora!$D$6*(1+Calculadora!$D$7)^(B2047-1),0),IF(MOD(C2047,$O$8)=0,Calculadora!$D$6*(1+Calculadora!$D$7)^(B2047-1),0)))</f>
        <v/>
      </c>
      <c r="F2047" s="27" t="str">
        <f aca="false">IF(A2047="","",(D2047+IF($O$9=1,E2047,0))*$O$7)</f>
        <v/>
      </c>
      <c r="G2047" s="27" t="str">
        <f aca="false">IF(A2047="","",D2047+E2047+F2047)</f>
        <v/>
      </c>
      <c r="H2047" s="27" t="str">
        <f aca="false">IF(A2047="","",Calculadora!$D$5+SUM($E$7:E2047))</f>
        <v/>
      </c>
      <c r="I2047" s="27" t="str">
        <f aca="false">IF(A2047="","",G2047-H2047)</f>
        <v/>
      </c>
      <c r="J2047" s="27" t="str">
        <f aca="false">IF(A2047="","",IF(C2047=$O$2,G2047,0))</f>
        <v/>
      </c>
    </row>
    <row r="2048" customFormat="false" ht="15" hidden="false" customHeight="false" outlineLevel="0" collapsed="false">
      <c r="A2048" s="25" t="str">
        <f aca="false">IF(ROW()-6&lt;=$O$3,ROW()-6,"")</f>
        <v/>
      </c>
      <c r="B2048" s="25" t="str">
        <f aca="false">IF(A2048="","",INT((A2048-1)/$O$2)+1)</f>
        <v/>
      </c>
      <c r="C2048" s="25" t="str">
        <f aca="false">IF(A2048="","",MOD(A2048-1,$O$2)+1)</f>
        <v/>
      </c>
      <c r="D2048" s="27" t="str">
        <f aca="false">IF(A2048="","",IF(A2048=1,Calculadora!$D$5,G2047))</f>
        <v/>
      </c>
      <c r="E2048" s="27" t="str">
        <f aca="false">IF(A2048="","",IF($O$9=1,IF(MOD(C2048-1,$O$8)=0,Calculadora!$D$6*(1+Calculadora!$D$7)^(B2048-1),0),IF(MOD(C2048,$O$8)=0,Calculadora!$D$6*(1+Calculadora!$D$7)^(B2048-1),0)))</f>
        <v/>
      </c>
      <c r="F2048" s="27" t="str">
        <f aca="false">IF(A2048="","",(D2048+IF($O$9=1,E2048,0))*$O$7)</f>
        <v/>
      </c>
      <c r="G2048" s="27" t="str">
        <f aca="false">IF(A2048="","",D2048+E2048+F2048)</f>
        <v/>
      </c>
      <c r="H2048" s="27" t="str">
        <f aca="false">IF(A2048="","",Calculadora!$D$5+SUM($E$7:E2048))</f>
        <v/>
      </c>
      <c r="I2048" s="27" t="str">
        <f aca="false">IF(A2048="","",G2048-H2048)</f>
        <v/>
      </c>
      <c r="J2048" s="27" t="str">
        <f aca="false">IF(A2048="","",IF(C2048=$O$2,G2048,0))</f>
        <v/>
      </c>
    </row>
    <row r="2049" customFormat="false" ht="15" hidden="false" customHeight="false" outlineLevel="0" collapsed="false">
      <c r="A2049" s="25" t="str">
        <f aca="false">IF(ROW()-6&lt;=$O$3,ROW()-6,"")</f>
        <v/>
      </c>
      <c r="B2049" s="25" t="str">
        <f aca="false">IF(A2049="","",INT((A2049-1)/$O$2)+1)</f>
        <v/>
      </c>
      <c r="C2049" s="25" t="str">
        <f aca="false">IF(A2049="","",MOD(A2049-1,$O$2)+1)</f>
        <v/>
      </c>
      <c r="D2049" s="27" t="str">
        <f aca="false">IF(A2049="","",IF(A2049=1,Calculadora!$D$5,G2048))</f>
        <v/>
      </c>
      <c r="E2049" s="27" t="str">
        <f aca="false">IF(A2049="","",IF($O$9=1,IF(MOD(C2049-1,$O$8)=0,Calculadora!$D$6*(1+Calculadora!$D$7)^(B2049-1),0),IF(MOD(C2049,$O$8)=0,Calculadora!$D$6*(1+Calculadora!$D$7)^(B2049-1),0)))</f>
        <v/>
      </c>
      <c r="F2049" s="27" t="str">
        <f aca="false">IF(A2049="","",(D2049+IF($O$9=1,E2049,0))*$O$7)</f>
        <v/>
      </c>
      <c r="G2049" s="27" t="str">
        <f aca="false">IF(A2049="","",D2049+E2049+F2049)</f>
        <v/>
      </c>
      <c r="H2049" s="27" t="str">
        <f aca="false">IF(A2049="","",Calculadora!$D$5+SUM($E$7:E2049))</f>
        <v/>
      </c>
      <c r="I2049" s="27" t="str">
        <f aca="false">IF(A2049="","",G2049-H2049)</f>
        <v/>
      </c>
      <c r="J2049" s="27" t="str">
        <f aca="false">IF(A2049="","",IF(C2049=$O$2,G2049,0))</f>
        <v/>
      </c>
    </row>
    <row r="2050" customFormat="false" ht="15" hidden="false" customHeight="false" outlineLevel="0" collapsed="false">
      <c r="A2050" s="25" t="str">
        <f aca="false">IF(ROW()-6&lt;=$O$3,ROW()-6,"")</f>
        <v/>
      </c>
      <c r="B2050" s="25" t="str">
        <f aca="false">IF(A2050="","",INT((A2050-1)/$O$2)+1)</f>
        <v/>
      </c>
      <c r="C2050" s="25" t="str">
        <f aca="false">IF(A2050="","",MOD(A2050-1,$O$2)+1)</f>
        <v/>
      </c>
      <c r="D2050" s="27" t="str">
        <f aca="false">IF(A2050="","",IF(A2050=1,Calculadora!$D$5,G2049))</f>
        <v/>
      </c>
      <c r="E2050" s="27" t="str">
        <f aca="false">IF(A2050="","",IF($O$9=1,IF(MOD(C2050-1,$O$8)=0,Calculadora!$D$6*(1+Calculadora!$D$7)^(B2050-1),0),IF(MOD(C2050,$O$8)=0,Calculadora!$D$6*(1+Calculadora!$D$7)^(B2050-1),0)))</f>
        <v/>
      </c>
      <c r="F2050" s="27" t="str">
        <f aca="false">IF(A2050="","",(D2050+IF($O$9=1,E2050,0))*$O$7)</f>
        <v/>
      </c>
      <c r="G2050" s="27" t="str">
        <f aca="false">IF(A2050="","",D2050+E2050+F2050)</f>
        <v/>
      </c>
      <c r="H2050" s="27" t="str">
        <f aca="false">IF(A2050="","",Calculadora!$D$5+SUM($E$7:E2050))</f>
        <v/>
      </c>
      <c r="I2050" s="27" t="str">
        <f aca="false">IF(A2050="","",G2050-H2050)</f>
        <v/>
      </c>
      <c r="J2050" s="27" t="str">
        <f aca="false">IF(A2050="","",IF(C2050=$O$2,G2050,0))</f>
        <v/>
      </c>
    </row>
    <row r="2051" customFormat="false" ht="15" hidden="false" customHeight="false" outlineLevel="0" collapsed="false">
      <c r="A2051" s="25" t="str">
        <f aca="false">IF(ROW()-6&lt;=$O$3,ROW()-6,"")</f>
        <v/>
      </c>
      <c r="B2051" s="25" t="str">
        <f aca="false">IF(A2051="","",INT((A2051-1)/$O$2)+1)</f>
        <v/>
      </c>
      <c r="C2051" s="25" t="str">
        <f aca="false">IF(A2051="","",MOD(A2051-1,$O$2)+1)</f>
        <v/>
      </c>
      <c r="D2051" s="27" t="str">
        <f aca="false">IF(A2051="","",IF(A2051=1,Calculadora!$D$5,G2050))</f>
        <v/>
      </c>
      <c r="E2051" s="27" t="str">
        <f aca="false">IF(A2051="","",IF($O$9=1,IF(MOD(C2051-1,$O$8)=0,Calculadora!$D$6*(1+Calculadora!$D$7)^(B2051-1),0),IF(MOD(C2051,$O$8)=0,Calculadora!$D$6*(1+Calculadora!$D$7)^(B2051-1),0)))</f>
        <v/>
      </c>
      <c r="F2051" s="27" t="str">
        <f aca="false">IF(A2051="","",(D2051+IF($O$9=1,E2051,0))*$O$7)</f>
        <v/>
      </c>
      <c r="G2051" s="27" t="str">
        <f aca="false">IF(A2051="","",D2051+E2051+F2051)</f>
        <v/>
      </c>
      <c r="H2051" s="27" t="str">
        <f aca="false">IF(A2051="","",Calculadora!$D$5+SUM($E$7:E2051))</f>
        <v/>
      </c>
      <c r="I2051" s="27" t="str">
        <f aca="false">IF(A2051="","",G2051-H2051)</f>
        <v/>
      </c>
      <c r="J2051" s="27" t="str">
        <f aca="false">IF(A2051="","",IF(C2051=$O$2,G2051,0))</f>
        <v/>
      </c>
    </row>
    <row r="2052" customFormat="false" ht="15" hidden="false" customHeight="false" outlineLevel="0" collapsed="false">
      <c r="A2052" s="25" t="str">
        <f aca="false">IF(ROW()-6&lt;=$O$3,ROW()-6,"")</f>
        <v/>
      </c>
      <c r="B2052" s="25" t="str">
        <f aca="false">IF(A2052="","",INT((A2052-1)/$O$2)+1)</f>
        <v/>
      </c>
      <c r="C2052" s="25" t="str">
        <f aca="false">IF(A2052="","",MOD(A2052-1,$O$2)+1)</f>
        <v/>
      </c>
      <c r="D2052" s="27" t="str">
        <f aca="false">IF(A2052="","",IF(A2052=1,Calculadora!$D$5,G2051))</f>
        <v/>
      </c>
      <c r="E2052" s="27" t="str">
        <f aca="false">IF(A2052="","",IF($O$9=1,IF(MOD(C2052-1,$O$8)=0,Calculadora!$D$6*(1+Calculadora!$D$7)^(B2052-1),0),IF(MOD(C2052,$O$8)=0,Calculadora!$D$6*(1+Calculadora!$D$7)^(B2052-1),0)))</f>
        <v/>
      </c>
      <c r="F2052" s="27" t="str">
        <f aca="false">IF(A2052="","",(D2052+IF($O$9=1,E2052,0))*$O$7)</f>
        <v/>
      </c>
      <c r="G2052" s="27" t="str">
        <f aca="false">IF(A2052="","",D2052+E2052+F2052)</f>
        <v/>
      </c>
      <c r="H2052" s="27" t="str">
        <f aca="false">IF(A2052="","",Calculadora!$D$5+SUM($E$7:E2052))</f>
        <v/>
      </c>
      <c r="I2052" s="27" t="str">
        <f aca="false">IF(A2052="","",G2052-H2052)</f>
        <v/>
      </c>
      <c r="J2052" s="27" t="str">
        <f aca="false">IF(A2052="","",IF(C2052=$O$2,G2052,0))</f>
        <v/>
      </c>
    </row>
    <row r="2053" customFormat="false" ht="15" hidden="false" customHeight="false" outlineLevel="0" collapsed="false">
      <c r="A2053" s="25" t="str">
        <f aca="false">IF(ROW()-6&lt;=$O$3,ROW()-6,"")</f>
        <v/>
      </c>
      <c r="B2053" s="25" t="str">
        <f aca="false">IF(A2053="","",INT((A2053-1)/$O$2)+1)</f>
        <v/>
      </c>
      <c r="C2053" s="25" t="str">
        <f aca="false">IF(A2053="","",MOD(A2053-1,$O$2)+1)</f>
        <v/>
      </c>
      <c r="D2053" s="27" t="str">
        <f aca="false">IF(A2053="","",IF(A2053=1,Calculadora!$D$5,G2052))</f>
        <v/>
      </c>
      <c r="E2053" s="27" t="str">
        <f aca="false">IF(A2053="","",IF($O$9=1,IF(MOD(C2053-1,$O$8)=0,Calculadora!$D$6*(1+Calculadora!$D$7)^(B2053-1),0),IF(MOD(C2053,$O$8)=0,Calculadora!$D$6*(1+Calculadora!$D$7)^(B2053-1),0)))</f>
        <v/>
      </c>
      <c r="F2053" s="27" t="str">
        <f aca="false">IF(A2053="","",(D2053+IF($O$9=1,E2053,0))*$O$7)</f>
        <v/>
      </c>
      <c r="G2053" s="27" t="str">
        <f aca="false">IF(A2053="","",D2053+E2053+F2053)</f>
        <v/>
      </c>
      <c r="H2053" s="27" t="str">
        <f aca="false">IF(A2053="","",Calculadora!$D$5+SUM($E$7:E2053))</f>
        <v/>
      </c>
      <c r="I2053" s="27" t="str">
        <f aca="false">IF(A2053="","",G2053-H2053)</f>
        <v/>
      </c>
      <c r="J2053" s="27" t="str">
        <f aca="false">IF(A2053="","",IF(C2053=$O$2,G2053,0))</f>
        <v/>
      </c>
    </row>
    <row r="2054" customFormat="false" ht="15" hidden="false" customHeight="false" outlineLevel="0" collapsed="false">
      <c r="A2054" s="25" t="str">
        <f aca="false">IF(ROW()-6&lt;=$O$3,ROW()-6,"")</f>
        <v/>
      </c>
      <c r="B2054" s="25" t="str">
        <f aca="false">IF(A2054="","",INT((A2054-1)/$O$2)+1)</f>
        <v/>
      </c>
      <c r="C2054" s="25" t="str">
        <f aca="false">IF(A2054="","",MOD(A2054-1,$O$2)+1)</f>
        <v/>
      </c>
      <c r="D2054" s="27" t="str">
        <f aca="false">IF(A2054="","",IF(A2054=1,Calculadora!$D$5,G2053))</f>
        <v/>
      </c>
      <c r="E2054" s="27" t="str">
        <f aca="false">IF(A2054="","",IF($O$9=1,IF(MOD(C2054-1,$O$8)=0,Calculadora!$D$6*(1+Calculadora!$D$7)^(B2054-1),0),IF(MOD(C2054,$O$8)=0,Calculadora!$D$6*(1+Calculadora!$D$7)^(B2054-1),0)))</f>
        <v/>
      </c>
      <c r="F2054" s="27" t="str">
        <f aca="false">IF(A2054="","",(D2054+IF($O$9=1,E2054,0))*$O$7)</f>
        <v/>
      </c>
      <c r="G2054" s="27" t="str">
        <f aca="false">IF(A2054="","",D2054+E2054+F2054)</f>
        <v/>
      </c>
      <c r="H2054" s="27" t="str">
        <f aca="false">IF(A2054="","",Calculadora!$D$5+SUM($E$7:E2054))</f>
        <v/>
      </c>
      <c r="I2054" s="27" t="str">
        <f aca="false">IF(A2054="","",G2054-H2054)</f>
        <v/>
      </c>
      <c r="J2054" s="27" t="str">
        <f aca="false">IF(A2054="","",IF(C2054=$O$2,G2054,0))</f>
        <v/>
      </c>
    </row>
    <row r="2055" customFormat="false" ht="15" hidden="false" customHeight="false" outlineLevel="0" collapsed="false">
      <c r="A2055" s="25" t="str">
        <f aca="false">IF(ROW()-6&lt;=$O$3,ROW()-6,"")</f>
        <v/>
      </c>
      <c r="B2055" s="25" t="str">
        <f aca="false">IF(A2055="","",INT((A2055-1)/$O$2)+1)</f>
        <v/>
      </c>
      <c r="C2055" s="25" t="str">
        <f aca="false">IF(A2055="","",MOD(A2055-1,$O$2)+1)</f>
        <v/>
      </c>
      <c r="D2055" s="27" t="str">
        <f aca="false">IF(A2055="","",IF(A2055=1,Calculadora!$D$5,G2054))</f>
        <v/>
      </c>
      <c r="E2055" s="27" t="str">
        <f aca="false">IF(A2055="","",IF($O$9=1,IF(MOD(C2055-1,$O$8)=0,Calculadora!$D$6*(1+Calculadora!$D$7)^(B2055-1),0),IF(MOD(C2055,$O$8)=0,Calculadora!$D$6*(1+Calculadora!$D$7)^(B2055-1),0)))</f>
        <v/>
      </c>
      <c r="F2055" s="27" t="str">
        <f aca="false">IF(A2055="","",(D2055+IF($O$9=1,E2055,0))*$O$7)</f>
        <v/>
      </c>
      <c r="G2055" s="27" t="str">
        <f aca="false">IF(A2055="","",D2055+E2055+F2055)</f>
        <v/>
      </c>
      <c r="H2055" s="27" t="str">
        <f aca="false">IF(A2055="","",Calculadora!$D$5+SUM($E$7:E2055))</f>
        <v/>
      </c>
      <c r="I2055" s="27" t="str">
        <f aca="false">IF(A2055="","",G2055-H2055)</f>
        <v/>
      </c>
      <c r="J2055" s="27" t="str">
        <f aca="false">IF(A2055="","",IF(C2055=$O$2,G2055,0))</f>
        <v/>
      </c>
    </row>
    <row r="2056" customFormat="false" ht="15" hidden="false" customHeight="false" outlineLevel="0" collapsed="false">
      <c r="A2056" s="25" t="str">
        <f aca="false">IF(ROW()-6&lt;=$O$3,ROW()-6,"")</f>
        <v/>
      </c>
      <c r="B2056" s="25" t="str">
        <f aca="false">IF(A2056="","",INT((A2056-1)/$O$2)+1)</f>
        <v/>
      </c>
      <c r="C2056" s="25" t="str">
        <f aca="false">IF(A2056="","",MOD(A2056-1,$O$2)+1)</f>
        <v/>
      </c>
      <c r="D2056" s="27" t="str">
        <f aca="false">IF(A2056="","",IF(A2056=1,Calculadora!$D$5,G2055))</f>
        <v/>
      </c>
      <c r="E2056" s="27" t="str">
        <f aca="false">IF(A2056="","",IF($O$9=1,IF(MOD(C2056-1,$O$8)=0,Calculadora!$D$6*(1+Calculadora!$D$7)^(B2056-1),0),IF(MOD(C2056,$O$8)=0,Calculadora!$D$6*(1+Calculadora!$D$7)^(B2056-1),0)))</f>
        <v/>
      </c>
      <c r="F2056" s="27" t="str">
        <f aca="false">IF(A2056="","",(D2056+IF($O$9=1,E2056,0))*$O$7)</f>
        <v/>
      </c>
      <c r="G2056" s="27" t="str">
        <f aca="false">IF(A2056="","",D2056+E2056+F2056)</f>
        <v/>
      </c>
      <c r="H2056" s="27" t="str">
        <f aca="false">IF(A2056="","",Calculadora!$D$5+SUM($E$7:E2056))</f>
        <v/>
      </c>
      <c r="I2056" s="27" t="str">
        <f aca="false">IF(A2056="","",G2056-H2056)</f>
        <v/>
      </c>
      <c r="J2056" s="27" t="str">
        <f aca="false">IF(A2056="","",IF(C2056=$O$2,G2056,0))</f>
        <v/>
      </c>
    </row>
    <row r="2057" customFormat="false" ht="15" hidden="false" customHeight="false" outlineLevel="0" collapsed="false">
      <c r="A2057" s="25" t="str">
        <f aca="false">IF(ROW()-6&lt;=$O$3,ROW()-6,"")</f>
        <v/>
      </c>
      <c r="B2057" s="25" t="str">
        <f aca="false">IF(A2057="","",INT((A2057-1)/$O$2)+1)</f>
        <v/>
      </c>
      <c r="C2057" s="25" t="str">
        <f aca="false">IF(A2057="","",MOD(A2057-1,$O$2)+1)</f>
        <v/>
      </c>
      <c r="D2057" s="27" t="str">
        <f aca="false">IF(A2057="","",IF(A2057=1,Calculadora!$D$5,G2056))</f>
        <v/>
      </c>
      <c r="E2057" s="27" t="str">
        <f aca="false">IF(A2057="","",IF($O$9=1,IF(MOD(C2057-1,$O$8)=0,Calculadora!$D$6*(1+Calculadora!$D$7)^(B2057-1),0),IF(MOD(C2057,$O$8)=0,Calculadora!$D$6*(1+Calculadora!$D$7)^(B2057-1),0)))</f>
        <v/>
      </c>
      <c r="F2057" s="27" t="str">
        <f aca="false">IF(A2057="","",(D2057+IF($O$9=1,E2057,0))*$O$7)</f>
        <v/>
      </c>
      <c r="G2057" s="27" t="str">
        <f aca="false">IF(A2057="","",D2057+E2057+F2057)</f>
        <v/>
      </c>
      <c r="H2057" s="27" t="str">
        <f aca="false">IF(A2057="","",Calculadora!$D$5+SUM($E$7:E2057))</f>
        <v/>
      </c>
      <c r="I2057" s="27" t="str">
        <f aca="false">IF(A2057="","",G2057-H2057)</f>
        <v/>
      </c>
      <c r="J2057" s="27" t="str">
        <f aca="false">IF(A2057="","",IF(C2057=$O$2,G2057,0))</f>
        <v/>
      </c>
    </row>
    <row r="2058" customFormat="false" ht="15" hidden="false" customHeight="false" outlineLevel="0" collapsed="false">
      <c r="A2058" s="25" t="str">
        <f aca="false">IF(ROW()-6&lt;=$O$3,ROW()-6,"")</f>
        <v/>
      </c>
      <c r="B2058" s="25" t="str">
        <f aca="false">IF(A2058="","",INT((A2058-1)/$O$2)+1)</f>
        <v/>
      </c>
      <c r="C2058" s="25" t="str">
        <f aca="false">IF(A2058="","",MOD(A2058-1,$O$2)+1)</f>
        <v/>
      </c>
      <c r="D2058" s="27" t="str">
        <f aca="false">IF(A2058="","",IF(A2058=1,Calculadora!$D$5,G2057))</f>
        <v/>
      </c>
      <c r="E2058" s="27" t="str">
        <f aca="false">IF(A2058="","",IF($O$9=1,IF(MOD(C2058-1,$O$8)=0,Calculadora!$D$6*(1+Calculadora!$D$7)^(B2058-1),0),IF(MOD(C2058,$O$8)=0,Calculadora!$D$6*(1+Calculadora!$D$7)^(B2058-1),0)))</f>
        <v/>
      </c>
      <c r="F2058" s="27" t="str">
        <f aca="false">IF(A2058="","",(D2058+IF($O$9=1,E2058,0))*$O$7)</f>
        <v/>
      </c>
      <c r="G2058" s="27" t="str">
        <f aca="false">IF(A2058="","",D2058+E2058+F2058)</f>
        <v/>
      </c>
      <c r="H2058" s="27" t="str">
        <f aca="false">IF(A2058="","",Calculadora!$D$5+SUM($E$7:E2058))</f>
        <v/>
      </c>
      <c r="I2058" s="27" t="str">
        <f aca="false">IF(A2058="","",G2058-H2058)</f>
        <v/>
      </c>
      <c r="J2058" s="27" t="str">
        <f aca="false">IF(A2058="","",IF(C2058=$O$2,G2058,0))</f>
        <v/>
      </c>
    </row>
    <row r="2059" customFormat="false" ht="15" hidden="false" customHeight="false" outlineLevel="0" collapsed="false">
      <c r="A2059" s="25" t="str">
        <f aca="false">IF(ROW()-6&lt;=$O$3,ROW()-6,"")</f>
        <v/>
      </c>
      <c r="B2059" s="25" t="str">
        <f aca="false">IF(A2059="","",INT((A2059-1)/$O$2)+1)</f>
        <v/>
      </c>
      <c r="C2059" s="25" t="str">
        <f aca="false">IF(A2059="","",MOD(A2059-1,$O$2)+1)</f>
        <v/>
      </c>
      <c r="D2059" s="27" t="str">
        <f aca="false">IF(A2059="","",IF(A2059=1,Calculadora!$D$5,G2058))</f>
        <v/>
      </c>
      <c r="E2059" s="27" t="str">
        <f aca="false">IF(A2059="","",IF($O$9=1,IF(MOD(C2059-1,$O$8)=0,Calculadora!$D$6*(1+Calculadora!$D$7)^(B2059-1),0),IF(MOD(C2059,$O$8)=0,Calculadora!$D$6*(1+Calculadora!$D$7)^(B2059-1),0)))</f>
        <v/>
      </c>
      <c r="F2059" s="27" t="str">
        <f aca="false">IF(A2059="","",(D2059+IF($O$9=1,E2059,0))*$O$7)</f>
        <v/>
      </c>
      <c r="G2059" s="27" t="str">
        <f aca="false">IF(A2059="","",D2059+E2059+F2059)</f>
        <v/>
      </c>
      <c r="H2059" s="27" t="str">
        <f aca="false">IF(A2059="","",Calculadora!$D$5+SUM($E$7:E2059))</f>
        <v/>
      </c>
      <c r="I2059" s="27" t="str">
        <f aca="false">IF(A2059="","",G2059-H2059)</f>
        <v/>
      </c>
      <c r="J2059" s="27" t="str">
        <f aca="false">IF(A2059="","",IF(C2059=$O$2,G2059,0))</f>
        <v/>
      </c>
    </row>
    <row r="2060" customFormat="false" ht="15" hidden="false" customHeight="false" outlineLevel="0" collapsed="false">
      <c r="A2060" s="25" t="str">
        <f aca="false">IF(ROW()-6&lt;=$O$3,ROW()-6,"")</f>
        <v/>
      </c>
      <c r="B2060" s="25" t="str">
        <f aca="false">IF(A2060="","",INT((A2060-1)/$O$2)+1)</f>
        <v/>
      </c>
      <c r="C2060" s="25" t="str">
        <f aca="false">IF(A2060="","",MOD(A2060-1,$O$2)+1)</f>
        <v/>
      </c>
      <c r="D2060" s="27" t="str">
        <f aca="false">IF(A2060="","",IF(A2060=1,Calculadora!$D$5,G2059))</f>
        <v/>
      </c>
      <c r="E2060" s="27" t="str">
        <f aca="false">IF(A2060="","",IF($O$9=1,IF(MOD(C2060-1,$O$8)=0,Calculadora!$D$6*(1+Calculadora!$D$7)^(B2060-1),0),IF(MOD(C2060,$O$8)=0,Calculadora!$D$6*(1+Calculadora!$D$7)^(B2060-1),0)))</f>
        <v/>
      </c>
      <c r="F2060" s="27" t="str">
        <f aca="false">IF(A2060="","",(D2060+IF($O$9=1,E2060,0))*$O$7)</f>
        <v/>
      </c>
      <c r="G2060" s="27" t="str">
        <f aca="false">IF(A2060="","",D2060+E2060+F2060)</f>
        <v/>
      </c>
      <c r="H2060" s="27" t="str">
        <f aca="false">IF(A2060="","",Calculadora!$D$5+SUM($E$7:E2060))</f>
        <v/>
      </c>
      <c r="I2060" s="27" t="str">
        <f aca="false">IF(A2060="","",G2060-H2060)</f>
        <v/>
      </c>
      <c r="J2060" s="27" t="str">
        <f aca="false">IF(A2060="","",IF(C2060=$O$2,G2060,0))</f>
        <v/>
      </c>
    </row>
    <row r="2061" customFormat="false" ht="15" hidden="false" customHeight="false" outlineLevel="0" collapsed="false">
      <c r="A2061" s="25" t="str">
        <f aca="false">IF(ROW()-6&lt;=$O$3,ROW()-6,"")</f>
        <v/>
      </c>
      <c r="B2061" s="25" t="str">
        <f aca="false">IF(A2061="","",INT((A2061-1)/$O$2)+1)</f>
        <v/>
      </c>
      <c r="C2061" s="25" t="str">
        <f aca="false">IF(A2061="","",MOD(A2061-1,$O$2)+1)</f>
        <v/>
      </c>
      <c r="D2061" s="27" t="str">
        <f aca="false">IF(A2061="","",IF(A2061=1,Calculadora!$D$5,G2060))</f>
        <v/>
      </c>
      <c r="E2061" s="27" t="str">
        <f aca="false">IF(A2061="","",IF($O$9=1,IF(MOD(C2061-1,$O$8)=0,Calculadora!$D$6*(1+Calculadora!$D$7)^(B2061-1),0),IF(MOD(C2061,$O$8)=0,Calculadora!$D$6*(1+Calculadora!$D$7)^(B2061-1),0)))</f>
        <v/>
      </c>
      <c r="F2061" s="27" t="str">
        <f aca="false">IF(A2061="","",(D2061+IF($O$9=1,E2061,0))*$O$7)</f>
        <v/>
      </c>
      <c r="G2061" s="27" t="str">
        <f aca="false">IF(A2061="","",D2061+E2061+F2061)</f>
        <v/>
      </c>
      <c r="H2061" s="27" t="str">
        <f aca="false">IF(A2061="","",Calculadora!$D$5+SUM($E$7:E2061))</f>
        <v/>
      </c>
      <c r="I2061" s="27" t="str">
        <f aca="false">IF(A2061="","",G2061-H2061)</f>
        <v/>
      </c>
      <c r="J2061" s="27" t="str">
        <f aca="false">IF(A2061="","",IF(C2061=$O$2,G2061,0))</f>
        <v/>
      </c>
    </row>
    <row r="2062" customFormat="false" ht="15" hidden="false" customHeight="false" outlineLevel="0" collapsed="false">
      <c r="A2062" s="25" t="str">
        <f aca="false">IF(ROW()-6&lt;=$O$3,ROW()-6,"")</f>
        <v/>
      </c>
      <c r="B2062" s="25" t="str">
        <f aca="false">IF(A2062="","",INT((A2062-1)/$O$2)+1)</f>
        <v/>
      </c>
      <c r="C2062" s="25" t="str">
        <f aca="false">IF(A2062="","",MOD(A2062-1,$O$2)+1)</f>
        <v/>
      </c>
      <c r="D2062" s="27" t="str">
        <f aca="false">IF(A2062="","",IF(A2062=1,Calculadora!$D$5,G2061))</f>
        <v/>
      </c>
      <c r="E2062" s="27" t="str">
        <f aca="false">IF(A2062="","",IF($O$9=1,IF(MOD(C2062-1,$O$8)=0,Calculadora!$D$6*(1+Calculadora!$D$7)^(B2062-1),0),IF(MOD(C2062,$O$8)=0,Calculadora!$D$6*(1+Calculadora!$D$7)^(B2062-1),0)))</f>
        <v/>
      </c>
      <c r="F2062" s="27" t="str">
        <f aca="false">IF(A2062="","",(D2062+IF($O$9=1,E2062,0))*$O$7)</f>
        <v/>
      </c>
      <c r="G2062" s="27" t="str">
        <f aca="false">IF(A2062="","",D2062+E2062+F2062)</f>
        <v/>
      </c>
      <c r="H2062" s="27" t="str">
        <f aca="false">IF(A2062="","",Calculadora!$D$5+SUM($E$7:E2062))</f>
        <v/>
      </c>
      <c r="I2062" s="27" t="str">
        <f aca="false">IF(A2062="","",G2062-H2062)</f>
        <v/>
      </c>
      <c r="J2062" s="27" t="str">
        <f aca="false">IF(A2062="","",IF(C2062=$O$2,G2062,0))</f>
        <v/>
      </c>
    </row>
    <row r="2063" customFormat="false" ht="15" hidden="false" customHeight="false" outlineLevel="0" collapsed="false">
      <c r="A2063" s="25" t="str">
        <f aca="false">IF(ROW()-6&lt;=$O$3,ROW()-6,"")</f>
        <v/>
      </c>
      <c r="B2063" s="25" t="str">
        <f aca="false">IF(A2063="","",INT((A2063-1)/$O$2)+1)</f>
        <v/>
      </c>
      <c r="C2063" s="25" t="str">
        <f aca="false">IF(A2063="","",MOD(A2063-1,$O$2)+1)</f>
        <v/>
      </c>
      <c r="D2063" s="27" t="str">
        <f aca="false">IF(A2063="","",IF(A2063=1,Calculadora!$D$5,G2062))</f>
        <v/>
      </c>
      <c r="E2063" s="27" t="str">
        <f aca="false">IF(A2063="","",IF($O$9=1,IF(MOD(C2063-1,$O$8)=0,Calculadora!$D$6*(1+Calculadora!$D$7)^(B2063-1),0),IF(MOD(C2063,$O$8)=0,Calculadora!$D$6*(1+Calculadora!$D$7)^(B2063-1),0)))</f>
        <v/>
      </c>
      <c r="F2063" s="27" t="str">
        <f aca="false">IF(A2063="","",(D2063+IF($O$9=1,E2063,0))*$O$7)</f>
        <v/>
      </c>
      <c r="G2063" s="27" t="str">
        <f aca="false">IF(A2063="","",D2063+E2063+F2063)</f>
        <v/>
      </c>
      <c r="H2063" s="27" t="str">
        <f aca="false">IF(A2063="","",Calculadora!$D$5+SUM($E$7:E2063))</f>
        <v/>
      </c>
      <c r="I2063" s="27" t="str">
        <f aca="false">IF(A2063="","",G2063-H2063)</f>
        <v/>
      </c>
      <c r="J2063" s="27" t="str">
        <f aca="false">IF(A2063="","",IF(C2063=$O$2,G2063,0))</f>
        <v/>
      </c>
    </row>
    <row r="2064" customFormat="false" ht="15" hidden="false" customHeight="false" outlineLevel="0" collapsed="false">
      <c r="A2064" s="25" t="str">
        <f aca="false">IF(ROW()-6&lt;=$O$3,ROW()-6,"")</f>
        <v/>
      </c>
      <c r="B2064" s="25" t="str">
        <f aca="false">IF(A2064="","",INT((A2064-1)/$O$2)+1)</f>
        <v/>
      </c>
      <c r="C2064" s="25" t="str">
        <f aca="false">IF(A2064="","",MOD(A2064-1,$O$2)+1)</f>
        <v/>
      </c>
      <c r="D2064" s="27" t="str">
        <f aca="false">IF(A2064="","",IF(A2064=1,Calculadora!$D$5,G2063))</f>
        <v/>
      </c>
      <c r="E2064" s="27" t="str">
        <f aca="false">IF(A2064="","",IF($O$9=1,IF(MOD(C2064-1,$O$8)=0,Calculadora!$D$6*(1+Calculadora!$D$7)^(B2064-1),0),IF(MOD(C2064,$O$8)=0,Calculadora!$D$6*(1+Calculadora!$D$7)^(B2064-1),0)))</f>
        <v/>
      </c>
      <c r="F2064" s="27" t="str">
        <f aca="false">IF(A2064="","",(D2064+IF($O$9=1,E2064,0))*$O$7)</f>
        <v/>
      </c>
      <c r="G2064" s="27" t="str">
        <f aca="false">IF(A2064="","",D2064+E2064+F2064)</f>
        <v/>
      </c>
      <c r="H2064" s="27" t="str">
        <f aca="false">IF(A2064="","",Calculadora!$D$5+SUM($E$7:E2064))</f>
        <v/>
      </c>
      <c r="I2064" s="27" t="str">
        <f aca="false">IF(A2064="","",G2064-H2064)</f>
        <v/>
      </c>
      <c r="J2064" s="27" t="str">
        <f aca="false">IF(A2064="","",IF(C2064=$O$2,G2064,0))</f>
        <v/>
      </c>
    </row>
    <row r="2065" customFormat="false" ht="15" hidden="false" customHeight="false" outlineLevel="0" collapsed="false">
      <c r="A2065" s="25" t="str">
        <f aca="false">IF(ROW()-6&lt;=$O$3,ROW()-6,"")</f>
        <v/>
      </c>
      <c r="B2065" s="25" t="str">
        <f aca="false">IF(A2065="","",INT((A2065-1)/$O$2)+1)</f>
        <v/>
      </c>
      <c r="C2065" s="25" t="str">
        <f aca="false">IF(A2065="","",MOD(A2065-1,$O$2)+1)</f>
        <v/>
      </c>
      <c r="D2065" s="27" t="str">
        <f aca="false">IF(A2065="","",IF(A2065=1,Calculadora!$D$5,G2064))</f>
        <v/>
      </c>
      <c r="E2065" s="27" t="str">
        <f aca="false">IF(A2065="","",IF($O$9=1,IF(MOD(C2065-1,$O$8)=0,Calculadora!$D$6*(1+Calculadora!$D$7)^(B2065-1),0),IF(MOD(C2065,$O$8)=0,Calculadora!$D$6*(1+Calculadora!$D$7)^(B2065-1),0)))</f>
        <v/>
      </c>
      <c r="F2065" s="27" t="str">
        <f aca="false">IF(A2065="","",(D2065+IF($O$9=1,E2065,0))*$O$7)</f>
        <v/>
      </c>
      <c r="G2065" s="27" t="str">
        <f aca="false">IF(A2065="","",D2065+E2065+F2065)</f>
        <v/>
      </c>
      <c r="H2065" s="27" t="str">
        <f aca="false">IF(A2065="","",Calculadora!$D$5+SUM($E$7:E2065))</f>
        <v/>
      </c>
      <c r="I2065" s="27" t="str">
        <f aca="false">IF(A2065="","",G2065-H2065)</f>
        <v/>
      </c>
      <c r="J2065" s="27" t="str">
        <f aca="false">IF(A2065="","",IF(C2065=$O$2,G2065,0))</f>
        <v/>
      </c>
    </row>
    <row r="2066" customFormat="false" ht="15" hidden="false" customHeight="false" outlineLevel="0" collapsed="false">
      <c r="A2066" s="25" t="str">
        <f aca="false">IF(ROW()-6&lt;=$O$3,ROW()-6,"")</f>
        <v/>
      </c>
      <c r="B2066" s="25" t="str">
        <f aca="false">IF(A2066="","",INT((A2066-1)/$O$2)+1)</f>
        <v/>
      </c>
      <c r="C2066" s="25" t="str">
        <f aca="false">IF(A2066="","",MOD(A2066-1,$O$2)+1)</f>
        <v/>
      </c>
      <c r="D2066" s="27" t="str">
        <f aca="false">IF(A2066="","",IF(A2066=1,Calculadora!$D$5,G2065))</f>
        <v/>
      </c>
      <c r="E2066" s="27" t="str">
        <f aca="false">IF(A2066="","",IF($O$9=1,IF(MOD(C2066-1,$O$8)=0,Calculadora!$D$6*(1+Calculadora!$D$7)^(B2066-1),0),IF(MOD(C2066,$O$8)=0,Calculadora!$D$6*(1+Calculadora!$D$7)^(B2066-1),0)))</f>
        <v/>
      </c>
      <c r="F2066" s="27" t="str">
        <f aca="false">IF(A2066="","",(D2066+IF($O$9=1,E2066,0))*$O$7)</f>
        <v/>
      </c>
      <c r="G2066" s="27" t="str">
        <f aca="false">IF(A2066="","",D2066+E2066+F2066)</f>
        <v/>
      </c>
      <c r="H2066" s="27" t="str">
        <f aca="false">IF(A2066="","",Calculadora!$D$5+SUM($E$7:E2066))</f>
        <v/>
      </c>
      <c r="I2066" s="27" t="str">
        <f aca="false">IF(A2066="","",G2066-H2066)</f>
        <v/>
      </c>
      <c r="J2066" s="27" t="str">
        <f aca="false">IF(A2066="","",IF(C2066=$O$2,G2066,0))</f>
        <v/>
      </c>
    </row>
    <row r="2067" customFormat="false" ht="15" hidden="false" customHeight="false" outlineLevel="0" collapsed="false">
      <c r="A2067" s="25" t="str">
        <f aca="false">IF(ROW()-6&lt;=$O$3,ROW()-6,"")</f>
        <v/>
      </c>
      <c r="B2067" s="25" t="str">
        <f aca="false">IF(A2067="","",INT((A2067-1)/$O$2)+1)</f>
        <v/>
      </c>
      <c r="C2067" s="25" t="str">
        <f aca="false">IF(A2067="","",MOD(A2067-1,$O$2)+1)</f>
        <v/>
      </c>
      <c r="D2067" s="27" t="str">
        <f aca="false">IF(A2067="","",IF(A2067=1,Calculadora!$D$5,G2066))</f>
        <v/>
      </c>
      <c r="E2067" s="27" t="str">
        <f aca="false">IF(A2067="","",IF($O$9=1,IF(MOD(C2067-1,$O$8)=0,Calculadora!$D$6*(1+Calculadora!$D$7)^(B2067-1),0),IF(MOD(C2067,$O$8)=0,Calculadora!$D$6*(1+Calculadora!$D$7)^(B2067-1),0)))</f>
        <v/>
      </c>
      <c r="F2067" s="27" t="str">
        <f aca="false">IF(A2067="","",(D2067+IF($O$9=1,E2067,0))*$O$7)</f>
        <v/>
      </c>
      <c r="G2067" s="27" t="str">
        <f aca="false">IF(A2067="","",D2067+E2067+F2067)</f>
        <v/>
      </c>
      <c r="H2067" s="27" t="str">
        <f aca="false">IF(A2067="","",Calculadora!$D$5+SUM($E$7:E2067))</f>
        <v/>
      </c>
      <c r="I2067" s="27" t="str">
        <f aca="false">IF(A2067="","",G2067-H2067)</f>
        <v/>
      </c>
      <c r="J2067" s="27" t="str">
        <f aca="false">IF(A2067="","",IF(C2067=$O$2,G2067,0))</f>
        <v/>
      </c>
    </row>
    <row r="2068" customFormat="false" ht="15" hidden="false" customHeight="false" outlineLevel="0" collapsed="false">
      <c r="A2068" s="25" t="str">
        <f aca="false">IF(ROW()-6&lt;=$O$3,ROW()-6,"")</f>
        <v/>
      </c>
      <c r="B2068" s="25" t="str">
        <f aca="false">IF(A2068="","",INT((A2068-1)/$O$2)+1)</f>
        <v/>
      </c>
      <c r="C2068" s="25" t="str">
        <f aca="false">IF(A2068="","",MOD(A2068-1,$O$2)+1)</f>
        <v/>
      </c>
      <c r="D2068" s="27" t="str">
        <f aca="false">IF(A2068="","",IF(A2068=1,Calculadora!$D$5,G2067))</f>
        <v/>
      </c>
      <c r="E2068" s="27" t="str">
        <f aca="false">IF(A2068="","",IF($O$9=1,IF(MOD(C2068-1,$O$8)=0,Calculadora!$D$6*(1+Calculadora!$D$7)^(B2068-1),0),IF(MOD(C2068,$O$8)=0,Calculadora!$D$6*(1+Calculadora!$D$7)^(B2068-1),0)))</f>
        <v/>
      </c>
      <c r="F2068" s="27" t="str">
        <f aca="false">IF(A2068="","",(D2068+IF($O$9=1,E2068,0))*$O$7)</f>
        <v/>
      </c>
      <c r="G2068" s="27" t="str">
        <f aca="false">IF(A2068="","",D2068+E2068+F2068)</f>
        <v/>
      </c>
      <c r="H2068" s="27" t="str">
        <f aca="false">IF(A2068="","",Calculadora!$D$5+SUM($E$7:E2068))</f>
        <v/>
      </c>
      <c r="I2068" s="27" t="str">
        <f aca="false">IF(A2068="","",G2068-H2068)</f>
        <v/>
      </c>
      <c r="J2068" s="27" t="str">
        <f aca="false">IF(A2068="","",IF(C2068=$O$2,G2068,0))</f>
        <v/>
      </c>
    </row>
    <row r="2069" customFormat="false" ht="15" hidden="false" customHeight="false" outlineLevel="0" collapsed="false">
      <c r="A2069" s="25" t="str">
        <f aca="false">IF(ROW()-6&lt;=$O$3,ROW()-6,"")</f>
        <v/>
      </c>
      <c r="B2069" s="25" t="str">
        <f aca="false">IF(A2069="","",INT((A2069-1)/$O$2)+1)</f>
        <v/>
      </c>
      <c r="C2069" s="25" t="str">
        <f aca="false">IF(A2069="","",MOD(A2069-1,$O$2)+1)</f>
        <v/>
      </c>
      <c r="D2069" s="27" t="str">
        <f aca="false">IF(A2069="","",IF(A2069=1,Calculadora!$D$5,G2068))</f>
        <v/>
      </c>
      <c r="E2069" s="27" t="str">
        <f aca="false">IF(A2069="","",IF($O$9=1,IF(MOD(C2069-1,$O$8)=0,Calculadora!$D$6*(1+Calculadora!$D$7)^(B2069-1),0),IF(MOD(C2069,$O$8)=0,Calculadora!$D$6*(1+Calculadora!$D$7)^(B2069-1),0)))</f>
        <v/>
      </c>
      <c r="F2069" s="27" t="str">
        <f aca="false">IF(A2069="","",(D2069+IF($O$9=1,E2069,0))*$O$7)</f>
        <v/>
      </c>
      <c r="G2069" s="27" t="str">
        <f aca="false">IF(A2069="","",D2069+E2069+F2069)</f>
        <v/>
      </c>
      <c r="H2069" s="27" t="str">
        <f aca="false">IF(A2069="","",Calculadora!$D$5+SUM($E$7:E2069))</f>
        <v/>
      </c>
      <c r="I2069" s="27" t="str">
        <f aca="false">IF(A2069="","",G2069-H2069)</f>
        <v/>
      </c>
      <c r="J2069" s="27" t="str">
        <f aca="false">IF(A2069="","",IF(C2069=$O$2,G2069,0))</f>
        <v/>
      </c>
    </row>
    <row r="2070" customFormat="false" ht="15" hidden="false" customHeight="false" outlineLevel="0" collapsed="false">
      <c r="A2070" s="25" t="str">
        <f aca="false">IF(ROW()-6&lt;=$O$3,ROW()-6,"")</f>
        <v/>
      </c>
      <c r="B2070" s="25" t="str">
        <f aca="false">IF(A2070="","",INT((A2070-1)/$O$2)+1)</f>
        <v/>
      </c>
      <c r="C2070" s="25" t="str">
        <f aca="false">IF(A2070="","",MOD(A2070-1,$O$2)+1)</f>
        <v/>
      </c>
      <c r="D2070" s="27" t="str">
        <f aca="false">IF(A2070="","",IF(A2070=1,Calculadora!$D$5,G2069))</f>
        <v/>
      </c>
      <c r="E2070" s="27" t="str">
        <f aca="false">IF(A2070="","",IF($O$9=1,IF(MOD(C2070-1,$O$8)=0,Calculadora!$D$6*(1+Calculadora!$D$7)^(B2070-1),0),IF(MOD(C2070,$O$8)=0,Calculadora!$D$6*(1+Calculadora!$D$7)^(B2070-1),0)))</f>
        <v/>
      </c>
      <c r="F2070" s="27" t="str">
        <f aca="false">IF(A2070="","",(D2070+IF($O$9=1,E2070,0))*$O$7)</f>
        <v/>
      </c>
      <c r="G2070" s="27" t="str">
        <f aca="false">IF(A2070="","",D2070+E2070+F2070)</f>
        <v/>
      </c>
      <c r="H2070" s="27" t="str">
        <f aca="false">IF(A2070="","",Calculadora!$D$5+SUM($E$7:E2070))</f>
        <v/>
      </c>
      <c r="I2070" s="27" t="str">
        <f aca="false">IF(A2070="","",G2070-H2070)</f>
        <v/>
      </c>
      <c r="J2070" s="27" t="str">
        <f aca="false">IF(A2070="","",IF(C2070=$O$2,G2070,0))</f>
        <v/>
      </c>
    </row>
    <row r="2071" customFormat="false" ht="15" hidden="false" customHeight="false" outlineLevel="0" collapsed="false">
      <c r="A2071" s="25" t="str">
        <f aca="false">IF(ROW()-6&lt;=$O$3,ROW()-6,"")</f>
        <v/>
      </c>
      <c r="B2071" s="25" t="str">
        <f aca="false">IF(A2071="","",INT((A2071-1)/$O$2)+1)</f>
        <v/>
      </c>
      <c r="C2071" s="25" t="str">
        <f aca="false">IF(A2071="","",MOD(A2071-1,$O$2)+1)</f>
        <v/>
      </c>
      <c r="D2071" s="27" t="str">
        <f aca="false">IF(A2071="","",IF(A2071=1,Calculadora!$D$5,G2070))</f>
        <v/>
      </c>
      <c r="E2071" s="27" t="str">
        <f aca="false">IF(A2071="","",IF($O$9=1,IF(MOD(C2071-1,$O$8)=0,Calculadora!$D$6*(1+Calculadora!$D$7)^(B2071-1),0),IF(MOD(C2071,$O$8)=0,Calculadora!$D$6*(1+Calculadora!$D$7)^(B2071-1),0)))</f>
        <v/>
      </c>
      <c r="F2071" s="27" t="str">
        <f aca="false">IF(A2071="","",(D2071+IF($O$9=1,E2071,0))*$O$7)</f>
        <v/>
      </c>
      <c r="G2071" s="27" t="str">
        <f aca="false">IF(A2071="","",D2071+E2071+F2071)</f>
        <v/>
      </c>
      <c r="H2071" s="27" t="str">
        <f aca="false">IF(A2071="","",Calculadora!$D$5+SUM($E$7:E2071))</f>
        <v/>
      </c>
      <c r="I2071" s="27" t="str">
        <f aca="false">IF(A2071="","",G2071-H2071)</f>
        <v/>
      </c>
      <c r="J2071" s="27" t="str">
        <f aca="false">IF(A2071="","",IF(C2071=$O$2,G2071,0))</f>
        <v/>
      </c>
    </row>
    <row r="2072" customFormat="false" ht="15" hidden="false" customHeight="false" outlineLevel="0" collapsed="false">
      <c r="A2072" s="25" t="str">
        <f aca="false">IF(ROW()-6&lt;=$O$3,ROW()-6,"")</f>
        <v/>
      </c>
      <c r="B2072" s="25" t="str">
        <f aca="false">IF(A2072="","",INT((A2072-1)/$O$2)+1)</f>
        <v/>
      </c>
      <c r="C2072" s="25" t="str">
        <f aca="false">IF(A2072="","",MOD(A2072-1,$O$2)+1)</f>
        <v/>
      </c>
      <c r="D2072" s="27" t="str">
        <f aca="false">IF(A2072="","",IF(A2072=1,Calculadora!$D$5,G2071))</f>
        <v/>
      </c>
      <c r="E2072" s="27" t="str">
        <f aca="false">IF(A2072="","",IF($O$9=1,IF(MOD(C2072-1,$O$8)=0,Calculadora!$D$6*(1+Calculadora!$D$7)^(B2072-1),0),IF(MOD(C2072,$O$8)=0,Calculadora!$D$6*(1+Calculadora!$D$7)^(B2072-1),0)))</f>
        <v/>
      </c>
      <c r="F2072" s="27" t="str">
        <f aca="false">IF(A2072="","",(D2072+IF($O$9=1,E2072,0))*$O$7)</f>
        <v/>
      </c>
      <c r="G2072" s="27" t="str">
        <f aca="false">IF(A2072="","",D2072+E2072+F2072)</f>
        <v/>
      </c>
      <c r="H2072" s="27" t="str">
        <f aca="false">IF(A2072="","",Calculadora!$D$5+SUM($E$7:E2072))</f>
        <v/>
      </c>
      <c r="I2072" s="27" t="str">
        <f aca="false">IF(A2072="","",G2072-H2072)</f>
        <v/>
      </c>
      <c r="J2072" s="27" t="str">
        <f aca="false">IF(A2072="","",IF(C2072=$O$2,G2072,0))</f>
        <v/>
      </c>
    </row>
    <row r="2073" customFormat="false" ht="15" hidden="false" customHeight="false" outlineLevel="0" collapsed="false">
      <c r="A2073" s="25" t="str">
        <f aca="false">IF(ROW()-6&lt;=$O$3,ROW()-6,"")</f>
        <v/>
      </c>
      <c r="B2073" s="25" t="str">
        <f aca="false">IF(A2073="","",INT((A2073-1)/$O$2)+1)</f>
        <v/>
      </c>
      <c r="C2073" s="25" t="str">
        <f aca="false">IF(A2073="","",MOD(A2073-1,$O$2)+1)</f>
        <v/>
      </c>
      <c r="D2073" s="27" t="str">
        <f aca="false">IF(A2073="","",IF(A2073=1,Calculadora!$D$5,G2072))</f>
        <v/>
      </c>
      <c r="E2073" s="27" t="str">
        <f aca="false">IF(A2073="","",IF($O$9=1,IF(MOD(C2073-1,$O$8)=0,Calculadora!$D$6*(1+Calculadora!$D$7)^(B2073-1),0),IF(MOD(C2073,$O$8)=0,Calculadora!$D$6*(1+Calculadora!$D$7)^(B2073-1),0)))</f>
        <v/>
      </c>
      <c r="F2073" s="27" t="str">
        <f aca="false">IF(A2073="","",(D2073+IF($O$9=1,E2073,0))*$O$7)</f>
        <v/>
      </c>
      <c r="G2073" s="27" t="str">
        <f aca="false">IF(A2073="","",D2073+E2073+F2073)</f>
        <v/>
      </c>
      <c r="H2073" s="27" t="str">
        <f aca="false">IF(A2073="","",Calculadora!$D$5+SUM($E$7:E2073))</f>
        <v/>
      </c>
      <c r="I2073" s="27" t="str">
        <f aca="false">IF(A2073="","",G2073-H2073)</f>
        <v/>
      </c>
      <c r="J2073" s="27" t="str">
        <f aca="false">IF(A2073="","",IF(C2073=$O$2,G2073,0))</f>
        <v/>
      </c>
    </row>
    <row r="2074" customFormat="false" ht="15" hidden="false" customHeight="false" outlineLevel="0" collapsed="false">
      <c r="A2074" s="25" t="str">
        <f aca="false">IF(ROW()-6&lt;=$O$3,ROW()-6,"")</f>
        <v/>
      </c>
      <c r="B2074" s="25" t="str">
        <f aca="false">IF(A2074="","",INT((A2074-1)/$O$2)+1)</f>
        <v/>
      </c>
      <c r="C2074" s="25" t="str">
        <f aca="false">IF(A2074="","",MOD(A2074-1,$O$2)+1)</f>
        <v/>
      </c>
      <c r="D2074" s="27" t="str">
        <f aca="false">IF(A2074="","",IF(A2074=1,Calculadora!$D$5,G2073))</f>
        <v/>
      </c>
      <c r="E2074" s="27" t="str">
        <f aca="false">IF(A2074="","",IF($O$9=1,IF(MOD(C2074-1,$O$8)=0,Calculadora!$D$6*(1+Calculadora!$D$7)^(B2074-1),0),IF(MOD(C2074,$O$8)=0,Calculadora!$D$6*(1+Calculadora!$D$7)^(B2074-1),0)))</f>
        <v/>
      </c>
      <c r="F2074" s="27" t="str">
        <f aca="false">IF(A2074="","",(D2074+IF($O$9=1,E2074,0))*$O$7)</f>
        <v/>
      </c>
      <c r="G2074" s="27" t="str">
        <f aca="false">IF(A2074="","",D2074+E2074+F2074)</f>
        <v/>
      </c>
      <c r="H2074" s="27" t="str">
        <f aca="false">IF(A2074="","",Calculadora!$D$5+SUM($E$7:E2074))</f>
        <v/>
      </c>
      <c r="I2074" s="27" t="str">
        <f aca="false">IF(A2074="","",G2074-H2074)</f>
        <v/>
      </c>
      <c r="J2074" s="27" t="str">
        <f aca="false">IF(A2074="","",IF(C2074=$O$2,G2074,0))</f>
        <v/>
      </c>
    </row>
    <row r="2075" customFormat="false" ht="15" hidden="false" customHeight="false" outlineLevel="0" collapsed="false">
      <c r="A2075" s="25" t="str">
        <f aca="false">IF(ROW()-6&lt;=$O$3,ROW()-6,"")</f>
        <v/>
      </c>
      <c r="B2075" s="25" t="str">
        <f aca="false">IF(A2075="","",INT((A2075-1)/$O$2)+1)</f>
        <v/>
      </c>
      <c r="C2075" s="25" t="str">
        <f aca="false">IF(A2075="","",MOD(A2075-1,$O$2)+1)</f>
        <v/>
      </c>
      <c r="D2075" s="27" t="str">
        <f aca="false">IF(A2075="","",IF(A2075=1,Calculadora!$D$5,G2074))</f>
        <v/>
      </c>
      <c r="E2075" s="27" t="str">
        <f aca="false">IF(A2075="","",IF($O$9=1,IF(MOD(C2075-1,$O$8)=0,Calculadora!$D$6*(1+Calculadora!$D$7)^(B2075-1),0),IF(MOD(C2075,$O$8)=0,Calculadora!$D$6*(1+Calculadora!$D$7)^(B2075-1),0)))</f>
        <v/>
      </c>
      <c r="F2075" s="27" t="str">
        <f aca="false">IF(A2075="","",(D2075+IF($O$9=1,E2075,0))*$O$7)</f>
        <v/>
      </c>
      <c r="G2075" s="27" t="str">
        <f aca="false">IF(A2075="","",D2075+E2075+F2075)</f>
        <v/>
      </c>
      <c r="H2075" s="27" t="str">
        <f aca="false">IF(A2075="","",Calculadora!$D$5+SUM($E$7:E2075))</f>
        <v/>
      </c>
      <c r="I2075" s="27" t="str">
        <f aca="false">IF(A2075="","",G2075-H2075)</f>
        <v/>
      </c>
      <c r="J2075" s="27" t="str">
        <f aca="false">IF(A2075="","",IF(C2075=$O$2,G2075,0))</f>
        <v/>
      </c>
    </row>
    <row r="2076" customFormat="false" ht="15" hidden="false" customHeight="false" outlineLevel="0" collapsed="false">
      <c r="A2076" s="25" t="str">
        <f aca="false">IF(ROW()-6&lt;=$O$3,ROW()-6,"")</f>
        <v/>
      </c>
      <c r="B2076" s="25" t="str">
        <f aca="false">IF(A2076="","",INT((A2076-1)/$O$2)+1)</f>
        <v/>
      </c>
      <c r="C2076" s="25" t="str">
        <f aca="false">IF(A2076="","",MOD(A2076-1,$O$2)+1)</f>
        <v/>
      </c>
      <c r="D2076" s="27" t="str">
        <f aca="false">IF(A2076="","",IF(A2076=1,Calculadora!$D$5,G2075))</f>
        <v/>
      </c>
      <c r="E2076" s="27" t="str">
        <f aca="false">IF(A2076="","",IF($O$9=1,IF(MOD(C2076-1,$O$8)=0,Calculadora!$D$6*(1+Calculadora!$D$7)^(B2076-1),0),IF(MOD(C2076,$O$8)=0,Calculadora!$D$6*(1+Calculadora!$D$7)^(B2076-1),0)))</f>
        <v/>
      </c>
      <c r="F2076" s="27" t="str">
        <f aca="false">IF(A2076="","",(D2076+IF($O$9=1,E2076,0))*$O$7)</f>
        <v/>
      </c>
      <c r="G2076" s="27" t="str">
        <f aca="false">IF(A2076="","",D2076+E2076+F2076)</f>
        <v/>
      </c>
      <c r="H2076" s="27" t="str">
        <f aca="false">IF(A2076="","",Calculadora!$D$5+SUM($E$7:E2076))</f>
        <v/>
      </c>
      <c r="I2076" s="27" t="str">
        <f aca="false">IF(A2076="","",G2076-H2076)</f>
        <v/>
      </c>
      <c r="J2076" s="27" t="str">
        <f aca="false">IF(A2076="","",IF(C2076=$O$2,G2076,0))</f>
        <v/>
      </c>
    </row>
    <row r="2077" customFormat="false" ht="15" hidden="false" customHeight="false" outlineLevel="0" collapsed="false">
      <c r="A2077" s="25" t="str">
        <f aca="false">IF(ROW()-6&lt;=$O$3,ROW()-6,"")</f>
        <v/>
      </c>
      <c r="B2077" s="25" t="str">
        <f aca="false">IF(A2077="","",INT((A2077-1)/$O$2)+1)</f>
        <v/>
      </c>
      <c r="C2077" s="25" t="str">
        <f aca="false">IF(A2077="","",MOD(A2077-1,$O$2)+1)</f>
        <v/>
      </c>
      <c r="D2077" s="27" t="str">
        <f aca="false">IF(A2077="","",IF(A2077=1,Calculadora!$D$5,G2076))</f>
        <v/>
      </c>
      <c r="E2077" s="27" t="str">
        <f aca="false">IF(A2077="","",IF($O$9=1,IF(MOD(C2077-1,$O$8)=0,Calculadora!$D$6*(1+Calculadora!$D$7)^(B2077-1),0),IF(MOD(C2077,$O$8)=0,Calculadora!$D$6*(1+Calculadora!$D$7)^(B2077-1),0)))</f>
        <v/>
      </c>
      <c r="F2077" s="27" t="str">
        <f aca="false">IF(A2077="","",(D2077+IF($O$9=1,E2077,0))*$O$7)</f>
        <v/>
      </c>
      <c r="G2077" s="27" t="str">
        <f aca="false">IF(A2077="","",D2077+E2077+F2077)</f>
        <v/>
      </c>
      <c r="H2077" s="27" t="str">
        <f aca="false">IF(A2077="","",Calculadora!$D$5+SUM($E$7:E2077))</f>
        <v/>
      </c>
      <c r="I2077" s="27" t="str">
        <f aca="false">IF(A2077="","",G2077-H2077)</f>
        <v/>
      </c>
      <c r="J2077" s="27" t="str">
        <f aca="false">IF(A2077="","",IF(C2077=$O$2,G2077,0))</f>
        <v/>
      </c>
    </row>
    <row r="2078" customFormat="false" ht="15" hidden="false" customHeight="false" outlineLevel="0" collapsed="false">
      <c r="A2078" s="25" t="str">
        <f aca="false">IF(ROW()-6&lt;=$O$3,ROW()-6,"")</f>
        <v/>
      </c>
      <c r="B2078" s="25" t="str">
        <f aca="false">IF(A2078="","",INT((A2078-1)/$O$2)+1)</f>
        <v/>
      </c>
      <c r="C2078" s="25" t="str">
        <f aca="false">IF(A2078="","",MOD(A2078-1,$O$2)+1)</f>
        <v/>
      </c>
      <c r="D2078" s="27" t="str">
        <f aca="false">IF(A2078="","",IF(A2078=1,Calculadora!$D$5,G2077))</f>
        <v/>
      </c>
      <c r="E2078" s="27" t="str">
        <f aca="false">IF(A2078="","",IF($O$9=1,IF(MOD(C2078-1,$O$8)=0,Calculadora!$D$6*(1+Calculadora!$D$7)^(B2078-1),0),IF(MOD(C2078,$O$8)=0,Calculadora!$D$6*(1+Calculadora!$D$7)^(B2078-1),0)))</f>
        <v/>
      </c>
      <c r="F2078" s="27" t="str">
        <f aca="false">IF(A2078="","",(D2078+IF($O$9=1,E2078,0))*$O$7)</f>
        <v/>
      </c>
      <c r="G2078" s="27" t="str">
        <f aca="false">IF(A2078="","",D2078+E2078+F2078)</f>
        <v/>
      </c>
      <c r="H2078" s="27" t="str">
        <f aca="false">IF(A2078="","",Calculadora!$D$5+SUM($E$7:E2078))</f>
        <v/>
      </c>
      <c r="I2078" s="27" t="str">
        <f aca="false">IF(A2078="","",G2078-H2078)</f>
        <v/>
      </c>
      <c r="J2078" s="27" t="str">
        <f aca="false">IF(A2078="","",IF(C2078=$O$2,G2078,0))</f>
        <v/>
      </c>
    </row>
    <row r="2079" customFormat="false" ht="15" hidden="false" customHeight="false" outlineLevel="0" collapsed="false">
      <c r="A2079" s="25" t="str">
        <f aca="false">IF(ROW()-6&lt;=$O$3,ROW()-6,"")</f>
        <v/>
      </c>
      <c r="B2079" s="25" t="str">
        <f aca="false">IF(A2079="","",INT((A2079-1)/$O$2)+1)</f>
        <v/>
      </c>
      <c r="C2079" s="25" t="str">
        <f aca="false">IF(A2079="","",MOD(A2079-1,$O$2)+1)</f>
        <v/>
      </c>
      <c r="D2079" s="27" t="str">
        <f aca="false">IF(A2079="","",IF(A2079=1,Calculadora!$D$5,G2078))</f>
        <v/>
      </c>
      <c r="E2079" s="27" t="str">
        <f aca="false">IF(A2079="","",IF($O$9=1,IF(MOD(C2079-1,$O$8)=0,Calculadora!$D$6*(1+Calculadora!$D$7)^(B2079-1),0),IF(MOD(C2079,$O$8)=0,Calculadora!$D$6*(1+Calculadora!$D$7)^(B2079-1),0)))</f>
        <v/>
      </c>
      <c r="F2079" s="27" t="str">
        <f aca="false">IF(A2079="","",(D2079+IF($O$9=1,E2079,0))*$O$7)</f>
        <v/>
      </c>
      <c r="G2079" s="27" t="str">
        <f aca="false">IF(A2079="","",D2079+E2079+F2079)</f>
        <v/>
      </c>
      <c r="H2079" s="27" t="str">
        <f aca="false">IF(A2079="","",Calculadora!$D$5+SUM($E$7:E2079))</f>
        <v/>
      </c>
      <c r="I2079" s="27" t="str">
        <f aca="false">IF(A2079="","",G2079-H2079)</f>
        <v/>
      </c>
      <c r="J2079" s="27" t="str">
        <f aca="false">IF(A2079="","",IF(C2079=$O$2,G2079,0))</f>
        <v/>
      </c>
    </row>
    <row r="2080" customFormat="false" ht="15" hidden="false" customHeight="false" outlineLevel="0" collapsed="false">
      <c r="A2080" s="25" t="str">
        <f aca="false">IF(ROW()-6&lt;=$O$3,ROW()-6,"")</f>
        <v/>
      </c>
      <c r="B2080" s="25" t="str">
        <f aca="false">IF(A2080="","",INT((A2080-1)/$O$2)+1)</f>
        <v/>
      </c>
      <c r="C2080" s="25" t="str">
        <f aca="false">IF(A2080="","",MOD(A2080-1,$O$2)+1)</f>
        <v/>
      </c>
      <c r="D2080" s="27" t="str">
        <f aca="false">IF(A2080="","",IF(A2080=1,Calculadora!$D$5,G2079))</f>
        <v/>
      </c>
      <c r="E2080" s="27" t="str">
        <f aca="false">IF(A2080="","",IF($O$9=1,IF(MOD(C2080-1,$O$8)=0,Calculadora!$D$6*(1+Calculadora!$D$7)^(B2080-1),0),IF(MOD(C2080,$O$8)=0,Calculadora!$D$6*(1+Calculadora!$D$7)^(B2080-1),0)))</f>
        <v/>
      </c>
      <c r="F2080" s="27" t="str">
        <f aca="false">IF(A2080="","",(D2080+IF($O$9=1,E2080,0))*$O$7)</f>
        <v/>
      </c>
      <c r="G2080" s="27" t="str">
        <f aca="false">IF(A2080="","",D2080+E2080+F2080)</f>
        <v/>
      </c>
      <c r="H2080" s="27" t="str">
        <f aca="false">IF(A2080="","",Calculadora!$D$5+SUM($E$7:E2080))</f>
        <v/>
      </c>
      <c r="I2080" s="27" t="str">
        <f aca="false">IF(A2080="","",G2080-H2080)</f>
        <v/>
      </c>
      <c r="J2080" s="27" t="str">
        <f aca="false">IF(A2080="","",IF(C2080=$O$2,G2080,0))</f>
        <v/>
      </c>
    </row>
    <row r="2081" customFormat="false" ht="15" hidden="false" customHeight="false" outlineLevel="0" collapsed="false">
      <c r="A2081" s="25" t="str">
        <f aca="false">IF(ROW()-6&lt;=$O$3,ROW()-6,"")</f>
        <v/>
      </c>
      <c r="B2081" s="25" t="str">
        <f aca="false">IF(A2081="","",INT((A2081-1)/$O$2)+1)</f>
        <v/>
      </c>
      <c r="C2081" s="25" t="str">
        <f aca="false">IF(A2081="","",MOD(A2081-1,$O$2)+1)</f>
        <v/>
      </c>
      <c r="D2081" s="27" t="str">
        <f aca="false">IF(A2081="","",IF(A2081=1,Calculadora!$D$5,G2080))</f>
        <v/>
      </c>
      <c r="E2081" s="27" t="str">
        <f aca="false">IF(A2081="","",IF($O$9=1,IF(MOD(C2081-1,$O$8)=0,Calculadora!$D$6*(1+Calculadora!$D$7)^(B2081-1),0),IF(MOD(C2081,$O$8)=0,Calculadora!$D$6*(1+Calculadora!$D$7)^(B2081-1),0)))</f>
        <v/>
      </c>
      <c r="F2081" s="27" t="str">
        <f aca="false">IF(A2081="","",(D2081+IF($O$9=1,E2081,0))*$O$7)</f>
        <v/>
      </c>
      <c r="G2081" s="27" t="str">
        <f aca="false">IF(A2081="","",D2081+E2081+F2081)</f>
        <v/>
      </c>
      <c r="H2081" s="27" t="str">
        <f aca="false">IF(A2081="","",Calculadora!$D$5+SUM($E$7:E2081))</f>
        <v/>
      </c>
      <c r="I2081" s="27" t="str">
        <f aca="false">IF(A2081="","",G2081-H2081)</f>
        <v/>
      </c>
      <c r="J2081" s="27" t="str">
        <f aca="false">IF(A2081="","",IF(C2081=$O$2,G2081,0))</f>
        <v/>
      </c>
    </row>
    <row r="2082" customFormat="false" ht="15" hidden="false" customHeight="false" outlineLevel="0" collapsed="false">
      <c r="A2082" s="25" t="str">
        <f aca="false">IF(ROW()-6&lt;=$O$3,ROW()-6,"")</f>
        <v/>
      </c>
      <c r="B2082" s="25" t="str">
        <f aca="false">IF(A2082="","",INT((A2082-1)/$O$2)+1)</f>
        <v/>
      </c>
      <c r="C2082" s="25" t="str">
        <f aca="false">IF(A2082="","",MOD(A2082-1,$O$2)+1)</f>
        <v/>
      </c>
      <c r="D2082" s="27" t="str">
        <f aca="false">IF(A2082="","",IF(A2082=1,Calculadora!$D$5,G2081))</f>
        <v/>
      </c>
      <c r="E2082" s="27" t="str">
        <f aca="false">IF(A2082="","",IF($O$9=1,IF(MOD(C2082-1,$O$8)=0,Calculadora!$D$6*(1+Calculadora!$D$7)^(B2082-1),0),IF(MOD(C2082,$O$8)=0,Calculadora!$D$6*(1+Calculadora!$D$7)^(B2082-1),0)))</f>
        <v/>
      </c>
      <c r="F2082" s="27" t="str">
        <f aca="false">IF(A2082="","",(D2082+IF($O$9=1,E2082,0))*$O$7)</f>
        <v/>
      </c>
      <c r="G2082" s="27" t="str">
        <f aca="false">IF(A2082="","",D2082+E2082+F2082)</f>
        <v/>
      </c>
      <c r="H2082" s="27" t="str">
        <f aca="false">IF(A2082="","",Calculadora!$D$5+SUM($E$7:E2082))</f>
        <v/>
      </c>
      <c r="I2082" s="27" t="str">
        <f aca="false">IF(A2082="","",G2082-H2082)</f>
        <v/>
      </c>
      <c r="J2082" s="27" t="str">
        <f aca="false">IF(A2082="","",IF(C2082=$O$2,G2082,0))</f>
        <v/>
      </c>
    </row>
    <row r="2083" customFormat="false" ht="15" hidden="false" customHeight="false" outlineLevel="0" collapsed="false">
      <c r="A2083" s="25" t="str">
        <f aca="false">IF(ROW()-6&lt;=$O$3,ROW()-6,"")</f>
        <v/>
      </c>
      <c r="B2083" s="25" t="str">
        <f aca="false">IF(A2083="","",INT((A2083-1)/$O$2)+1)</f>
        <v/>
      </c>
      <c r="C2083" s="25" t="str">
        <f aca="false">IF(A2083="","",MOD(A2083-1,$O$2)+1)</f>
        <v/>
      </c>
      <c r="D2083" s="27" t="str">
        <f aca="false">IF(A2083="","",IF(A2083=1,Calculadora!$D$5,G2082))</f>
        <v/>
      </c>
      <c r="E2083" s="27" t="str">
        <f aca="false">IF(A2083="","",IF($O$9=1,IF(MOD(C2083-1,$O$8)=0,Calculadora!$D$6*(1+Calculadora!$D$7)^(B2083-1),0),IF(MOD(C2083,$O$8)=0,Calculadora!$D$6*(1+Calculadora!$D$7)^(B2083-1),0)))</f>
        <v/>
      </c>
      <c r="F2083" s="27" t="str">
        <f aca="false">IF(A2083="","",(D2083+IF($O$9=1,E2083,0))*$O$7)</f>
        <v/>
      </c>
      <c r="G2083" s="27" t="str">
        <f aca="false">IF(A2083="","",D2083+E2083+F2083)</f>
        <v/>
      </c>
      <c r="H2083" s="27" t="str">
        <f aca="false">IF(A2083="","",Calculadora!$D$5+SUM($E$7:E2083))</f>
        <v/>
      </c>
      <c r="I2083" s="27" t="str">
        <f aca="false">IF(A2083="","",G2083-H2083)</f>
        <v/>
      </c>
      <c r="J2083" s="27" t="str">
        <f aca="false">IF(A2083="","",IF(C2083=$O$2,G2083,0))</f>
        <v/>
      </c>
    </row>
    <row r="2084" customFormat="false" ht="15" hidden="false" customHeight="false" outlineLevel="0" collapsed="false">
      <c r="A2084" s="25" t="str">
        <f aca="false">IF(ROW()-6&lt;=$O$3,ROW()-6,"")</f>
        <v/>
      </c>
      <c r="B2084" s="25" t="str">
        <f aca="false">IF(A2084="","",INT((A2084-1)/$O$2)+1)</f>
        <v/>
      </c>
      <c r="C2084" s="25" t="str">
        <f aca="false">IF(A2084="","",MOD(A2084-1,$O$2)+1)</f>
        <v/>
      </c>
      <c r="D2084" s="27" t="str">
        <f aca="false">IF(A2084="","",IF(A2084=1,Calculadora!$D$5,G2083))</f>
        <v/>
      </c>
      <c r="E2084" s="27" t="str">
        <f aca="false">IF(A2084="","",IF($O$9=1,IF(MOD(C2084-1,$O$8)=0,Calculadora!$D$6*(1+Calculadora!$D$7)^(B2084-1),0),IF(MOD(C2084,$O$8)=0,Calculadora!$D$6*(1+Calculadora!$D$7)^(B2084-1),0)))</f>
        <v/>
      </c>
      <c r="F2084" s="27" t="str">
        <f aca="false">IF(A2084="","",(D2084+IF($O$9=1,E2084,0))*$O$7)</f>
        <v/>
      </c>
      <c r="G2084" s="27" t="str">
        <f aca="false">IF(A2084="","",D2084+E2084+F2084)</f>
        <v/>
      </c>
      <c r="H2084" s="27" t="str">
        <f aca="false">IF(A2084="","",Calculadora!$D$5+SUM($E$7:E2084))</f>
        <v/>
      </c>
      <c r="I2084" s="27" t="str">
        <f aca="false">IF(A2084="","",G2084-H2084)</f>
        <v/>
      </c>
      <c r="J2084" s="27" t="str">
        <f aca="false">IF(A2084="","",IF(C2084=$O$2,G2084,0))</f>
        <v/>
      </c>
    </row>
    <row r="2085" customFormat="false" ht="15" hidden="false" customHeight="false" outlineLevel="0" collapsed="false">
      <c r="A2085" s="25" t="str">
        <f aca="false">IF(ROW()-6&lt;=$O$3,ROW()-6,"")</f>
        <v/>
      </c>
      <c r="B2085" s="25" t="str">
        <f aca="false">IF(A2085="","",INT((A2085-1)/$O$2)+1)</f>
        <v/>
      </c>
      <c r="C2085" s="25" t="str">
        <f aca="false">IF(A2085="","",MOD(A2085-1,$O$2)+1)</f>
        <v/>
      </c>
      <c r="D2085" s="27" t="str">
        <f aca="false">IF(A2085="","",IF(A2085=1,Calculadora!$D$5,G2084))</f>
        <v/>
      </c>
      <c r="E2085" s="27" t="str">
        <f aca="false">IF(A2085="","",IF($O$9=1,IF(MOD(C2085-1,$O$8)=0,Calculadora!$D$6*(1+Calculadora!$D$7)^(B2085-1),0),IF(MOD(C2085,$O$8)=0,Calculadora!$D$6*(1+Calculadora!$D$7)^(B2085-1),0)))</f>
        <v/>
      </c>
      <c r="F2085" s="27" t="str">
        <f aca="false">IF(A2085="","",(D2085+IF($O$9=1,E2085,0))*$O$7)</f>
        <v/>
      </c>
      <c r="G2085" s="27" t="str">
        <f aca="false">IF(A2085="","",D2085+E2085+F2085)</f>
        <v/>
      </c>
      <c r="H2085" s="27" t="str">
        <f aca="false">IF(A2085="","",Calculadora!$D$5+SUM($E$7:E2085))</f>
        <v/>
      </c>
      <c r="I2085" s="27" t="str">
        <f aca="false">IF(A2085="","",G2085-H2085)</f>
        <v/>
      </c>
      <c r="J2085" s="27" t="str">
        <f aca="false">IF(A2085="","",IF(C2085=$O$2,G2085,0))</f>
        <v/>
      </c>
    </row>
    <row r="2086" customFormat="false" ht="15" hidden="false" customHeight="false" outlineLevel="0" collapsed="false">
      <c r="A2086" s="25" t="str">
        <f aca="false">IF(ROW()-6&lt;=$O$3,ROW()-6,"")</f>
        <v/>
      </c>
      <c r="B2086" s="25" t="str">
        <f aca="false">IF(A2086="","",INT((A2086-1)/$O$2)+1)</f>
        <v/>
      </c>
      <c r="C2086" s="25" t="str">
        <f aca="false">IF(A2086="","",MOD(A2086-1,$O$2)+1)</f>
        <v/>
      </c>
      <c r="D2086" s="27" t="str">
        <f aca="false">IF(A2086="","",IF(A2086=1,Calculadora!$D$5,G2085))</f>
        <v/>
      </c>
      <c r="E2086" s="27" t="str">
        <f aca="false">IF(A2086="","",IF($O$9=1,IF(MOD(C2086-1,$O$8)=0,Calculadora!$D$6*(1+Calculadora!$D$7)^(B2086-1),0),IF(MOD(C2086,$O$8)=0,Calculadora!$D$6*(1+Calculadora!$D$7)^(B2086-1),0)))</f>
        <v/>
      </c>
      <c r="F2086" s="27" t="str">
        <f aca="false">IF(A2086="","",(D2086+IF($O$9=1,E2086,0))*$O$7)</f>
        <v/>
      </c>
      <c r="G2086" s="27" t="str">
        <f aca="false">IF(A2086="","",D2086+E2086+F2086)</f>
        <v/>
      </c>
      <c r="H2086" s="27" t="str">
        <f aca="false">IF(A2086="","",Calculadora!$D$5+SUM($E$7:E2086))</f>
        <v/>
      </c>
      <c r="I2086" s="27" t="str">
        <f aca="false">IF(A2086="","",G2086-H2086)</f>
        <v/>
      </c>
      <c r="J2086" s="27" t="str">
        <f aca="false">IF(A2086="","",IF(C2086=$O$2,G2086,0))</f>
        <v/>
      </c>
    </row>
    <row r="2087" customFormat="false" ht="15" hidden="false" customHeight="false" outlineLevel="0" collapsed="false">
      <c r="A2087" s="25" t="str">
        <f aca="false">IF(ROW()-6&lt;=$O$3,ROW()-6,"")</f>
        <v/>
      </c>
      <c r="B2087" s="25" t="str">
        <f aca="false">IF(A2087="","",INT((A2087-1)/$O$2)+1)</f>
        <v/>
      </c>
      <c r="C2087" s="25" t="str">
        <f aca="false">IF(A2087="","",MOD(A2087-1,$O$2)+1)</f>
        <v/>
      </c>
      <c r="D2087" s="27" t="str">
        <f aca="false">IF(A2087="","",IF(A2087=1,Calculadora!$D$5,G2086))</f>
        <v/>
      </c>
      <c r="E2087" s="27" t="str">
        <f aca="false">IF(A2087="","",IF($O$9=1,IF(MOD(C2087-1,$O$8)=0,Calculadora!$D$6*(1+Calculadora!$D$7)^(B2087-1),0),IF(MOD(C2087,$O$8)=0,Calculadora!$D$6*(1+Calculadora!$D$7)^(B2087-1),0)))</f>
        <v/>
      </c>
      <c r="F2087" s="27" t="str">
        <f aca="false">IF(A2087="","",(D2087+IF($O$9=1,E2087,0))*$O$7)</f>
        <v/>
      </c>
      <c r="G2087" s="27" t="str">
        <f aca="false">IF(A2087="","",D2087+E2087+F2087)</f>
        <v/>
      </c>
      <c r="H2087" s="27" t="str">
        <f aca="false">IF(A2087="","",Calculadora!$D$5+SUM($E$7:E2087))</f>
        <v/>
      </c>
      <c r="I2087" s="27" t="str">
        <f aca="false">IF(A2087="","",G2087-H2087)</f>
        <v/>
      </c>
      <c r="J2087" s="27" t="str">
        <f aca="false">IF(A2087="","",IF(C2087=$O$2,G2087,0))</f>
        <v/>
      </c>
    </row>
    <row r="2088" customFormat="false" ht="15" hidden="false" customHeight="false" outlineLevel="0" collapsed="false">
      <c r="A2088" s="25" t="str">
        <f aca="false">IF(ROW()-6&lt;=$O$3,ROW()-6,"")</f>
        <v/>
      </c>
      <c r="B2088" s="25" t="str">
        <f aca="false">IF(A2088="","",INT((A2088-1)/$O$2)+1)</f>
        <v/>
      </c>
      <c r="C2088" s="25" t="str">
        <f aca="false">IF(A2088="","",MOD(A2088-1,$O$2)+1)</f>
        <v/>
      </c>
      <c r="D2088" s="27" t="str">
        <f aca="false">IF(A2088="","",IF(A2088=1,Calculadora!$D$5,G2087))</f>
        <v/>
      </c>
      <c r="E2088" s="27" t="str">
        <f aca="false">IF(A2088="","",IF($O$9=1,IF(MOD(C2088-1,$O$8)=0,Calculadora!$D$6*(1+Calculadora!$D$7)^(B2088-1),0),IF(MOD(C2088,$O$8)=0,Calculadora!$D$6*(1+Calculadora!$D$7)^(B2088-1),0)))</f>
        <v/>
      </c>
      <c r="F2088" s="27" t="str">
        <f aca="false">IF(A2088="","",(D2088+IF($O$9=1,E2088,0))*$O$7)</f>
        <v/>
      </c>
      <c r="G2088" s="27" t="str">
        <f aca="false">IF(A2088="","",D2088+E2088+F2088)</f>
        <v/>
      </c>
      <c r="H2088" s="27" t="str">
        <f aca="false">IF(A2088="","",Calculadora!$D$5+SUM($E$7:E2088))</f>
        <v/>
      </c>
      <c r="I2088" s="27" t="str">
        <f aca="false">IF(A2088="","",G2088-H2088)</f>
        <v/>
      </c>
      <c r="J2088" s="27" t="str">
        <f aca="false">IF(A2088="","",IF(C2088=$O$2,G2088,0))</f>
        <v/>
      </c>
    </row>
    <row r="2089" customFormat="false" ht="15" hidden="false" customHeight="false" outlineLevel="0" collapsed="false">
      <c r="A2089" s="25" t="str">
        <f aca="false">IF(ROW()-6&lt;=$O$3,ROW()-6,"")</f>
        <v/>
      </c>
      <c r="B2089" s="25" t="str">
        <f aca="false">IF(A2089="","",INT((A2089-1)/$O$2)+1)</f>
        <v/>
      </c>
      <c r="C2089" s="25" t="str">
        <f aca="false">IF(A2089="","",MOD(A2089-1,$O$2)+1)</f>
        <v/>
      </c>
      <c r="D2089" s="27" t="str">
        <f aca="false">IF(A2089="","",IF(A2089=1,Calculadora!$D$5,G2088))</f>
        <v/>
      </c>
      <c r="E2089" s="27" t="str">
        <f aca="false">IF(A2089="","",IF($O$9=1,IF(MOD(C2089-1,$O$8)=0,Calculadora!$D$6*(1+Calculadora!$D$7)^(B2089-1),0),IF(MOD(C2089,$O$8)=0,Calculadora!$D$6*(1+Calculadora!$D$7)^(B2089-1),0)))</f>
        <v/>
      </c>
      <c r="F2089" s="27" t="str">
        <f aca="false">IF(A2089="","",(D2089+IF($O$9=1,E2089,0))*$O$7)</f>
        <v/>
      </c>
      <c r="G2089" s="27" t="str">
        <f aca="false">IF(A2089="","",D2089+E2089+F2089)</f>
        <v/>
      </c>
      <c r="H2089" s="27" t="str">
        <f aca="false">IF(A2089="","",Calculadora!$D$5+SUM($E$7:E2089))</f>
        <v/>
      </c>
      <c r="I2089" s="27" t="str">
        <f aca="false">IF(A2089="","",G2089-H2089)</f>
        <v/>
      </c>
      <c r="J2089" s="27" t="str">
        <f aca="false">IF(A2089="","",IF(C2089=$O$2,G2089,0))</f>
        <v/>
      </c>
    </row>
    <row r="2090" customFormat="false" ht="15" hidden="false" customHeight="false" outlineLevel="0" collapsed="false">
      <c r="A2090" s="25" t="str">
        <f aca="false">IF(ROW()-6&lt;=$O$3,ROW()-6,"")</f>
        <v/>
      </c>
      <c r="B2090" s="25" t="str">
        <f aca="false">IF(A2090="","",INT((A2090-1)/$O$2)+1)</f>
        <v/>
      </c>
      <c r="C2090" s="25" t="str">
        <f aca="false">IF(A2090="","",MOD(A2090-1,$O$2)+1)</f>
        <v/>
      </c>
      <c r="D2090" s="27" t="str">
        <f aca="false">IF(A2090="","",IF(A2090=1,Calculadora!$D$5,G2089))</f>
        <v/>
      </c>
      <c r="E2090" s="27" t="str">
        <f aca="false">IF(A2090="","",IF($O$9=1,IF(MOD(C2090-1,$O$8)=0,Calculadora!$D$6*(1+Calculadora!$D$7)^(B2090-1),0),IF(MOD(C2090,$O$8)=0,Calculadora!$D$6*(1+Calculadora!$D$7)^(B2090-1),0)))</f>
        <v/>
      </c>
      <c r="F2090" s="27" t="str">
        <f aca="false">IF(A2090="","",(D2090+IF($O$9=1,E2090,0))*$O$7)</f>
        <v/>
      </c>
      <c r="G2090" s="27" t="str">
        <f aca="false">IF(A2090="","",D2090+E2090+F2090)</f>
        <v/>
      </c>
      <c r="H2090" s="27" t="str">
        <f aca="false">IF(A2090="","",Calculadora!$D$5+SUM($E$7:E2090))</f>
        <v/>
      </c>
      <c r="I2090" s="27" t="str">
        <f aca="false">IF(A2090="","",G2090-H2090)</f>
        <v/>
      </c>
      <c r="J2090" s="27" t="str">
        <f aca="false">IF(A2090="","",IF(C2090=$O$2,G2090,0))</f>
        <v/>
      </c>
    </row>
    <row r="2091" customFormat="false" ht="15" hidden="false" customHeight="false" outlineLevel="0" collapsed="false">
      <c r="A2091" s="25" t="str">
        <f aca="false">IF(ROW()-6&lt;=$O$3,ROW()-6,"")</f>
        <v/>
      </c>
      <c r="B2091" s="25" t="str">
        <f aca="false">IF(A2091="","",INT((A2091-1)/$O$2)+1)</f>
        <v/>
      </c>
      <c r="C2091" s="25" t="str">
        <f aca="false">IF(A2091="","",MOD(A2091-1,$O$2)+1)</f>
        <v/>
      </c>
      <c r="D2091" s="27" t="str">
        <f aca="false">IF(A2091="","",IF(A2091=1,Calculadora!$D$5,G2090))</f>
        <v/>
      </c>
      <c r="E2091" s="27" t="str">
        <f aca="false">IF(A2091="","",IF($O$9=1,IF(MOD(C2091-1,$O$8)=0,Calculadora!$D$6*(1+Calculadora!$D$7)^(B2091-1),0),IF(MOD(C2091,$O$8)=0,Calculadora!$D$6*(1+Calculadora!$D$7)^(B2091-1),0)))</f>
        <v/>
      </c>
      <c r="F2091" s="27" t="str">
        <f aca="false">IF(A2091="","",(D2091+IF($O$9=1,E2091,0))*$O$7)</f>
        <v/>
      </c>
      <c r="G2091" s="27" t="str">
        <f aca="false">IF(A2091="","",D2091+E2091+F2091)</f>
        <v/>
      </c>
      <c r="H2091" s="27" t="str">
        <f aca="false">IF(A2091="","",Calculadora!$D$5+SUM($E$7:E2091))</f>
        <v/>
      </c>
      <c r="I2091" s="27" t="str">
        <f aca="false">IF(A2091="","",G2091-H2091)</f>
        <v/>
      </c>
      <c r="J2091" s="27" t="str">
        <f aca="false">IF(A2091="","",IF(C2091=$O$2,G2091,0))</f>
        <v/>
      </c>
    </row>
    <row r="2092" customFormat="false" ht="15" hidden="false" customHeight="false" outlineLevel="0" collapsed="false">
      <c r="A2092" s="25" t="str">
        <f aca="false">IF(ROW()-6&lt;=$O$3,ROW()-6,"")</f>
        <v/>
      </c>
      <c r="B2092" s="25" t="str">
        <f aca="false">IF(A2092="","",INT((A2092-1)/$O$2)+1)</f>
        <v/>
      </c>
      <c r="C2092" s="25" t="str">
        <f aca="false">IF(A2092="","",MOD(A2092-1,$O$2)+1)</f>
        <v/>
      </c>
      <c r="D2092" s="27" t="str">
        <f aca="false">IF(A2092="","",IF(A2092=1,Calculadora!$D$5,G2091))</f>
        <v/>
      </c>
      <c r="E2092" s="27" t="str">
        <f aca="false">IF(A2092="","",IF($O$9=1,IF(MOD(C2092-1,$O$8)=0,Calculadora!$D$6*(1+Calculadora!$D$7)^(B2092-1),0),IF(MOD(C2092,$O$8)=0,Calculadora!$D$6*(1+Calculadora!$D$7)^(B2092-1),0)))</f>
        <v/>
      </c>
      <c r="F2092" s="27" t="str">
        <f aca="false">IF(A2092="","",(D2092+IF($O$9=1,E2092,0))*$O$7)</f>
        <v/>
      </c>
      <c r="G2092" s="27" t="str">
        <f aca="false">IF(A2092="","",D2092+E2092+F2092)</f>
        <v/>
      </c>
      <c r="H2092" s="27" t="str">
        <f aca="false">IF(A2092="","",Calculadora!$D$5+SUM($E$7:E2092))</f>
        <v/>
      </c>
      <c r="I2092" s="27" t="str">
        <f aca="false">IF(A2092="","",G2092-H2092)</f>
        <v/>
      </c>
      <c r="J2092" s="27" t="str">
        <f aca="false">IF(A2092="","",IF(C2092=$O$2,G2092,0))</f>
        <v/>
      </c>
    </row>
    <row r="2093" customFormat="false" ht="15" hidden="false" customHeight="false" outlineLevel="0" collapsed="false">
      <c r="A2093" s="25" t="str">
        <f aca="false">IF(ROW()-6&lt;=$O$3,ROW()-6,"")</f>
        <v/>
      </c>
      <c r="B2093" s="25" t="str">
        <f aca="false">IF(A2093="","",INT((A2093-1)/$O$2)+1)</f>
        <v/>
      </c>
      <c r="C2093" s="25" t="str">
        <f aca="false">IF(A2093="","",MOD(A2093-1,$O$2)+1)</f>
        <v/>
      </c>
      <c r="D2093" s="27" t="str">
        <f aca="false">IF(A2093="","",IF(A2093=1,Calculadora!$D$5,G2092))</f>
        <v/>
      </c>
      <c r="E2093" s="27" t="str">
        <f aca="false">IF(A2093="","",IF($O$9=1,IF(MOD(C2093-1,$O$8)=0,Calculadora!$D$6*(1+Calculadora!$D$7)^(B2093-1),0),IF(MOD(C2093,$O$8)=0,Calculadora!$D$6*(1+Calculadora!$D$7)^(B2093-1),0)))</f>
        <v/>
      </c>
      <c r="F2093" s="27" t="str">
        <f aca="false">IF(A2093="","",(D2093+IF($O$9=1,E2093,0))*$O$7)</f>
        <v/>
      </c>
      <c r="G2093" s="27" t="str">
        <f aca="false">IF(A2093="","",D2093+E2093+F2093)</f>
        <v/>
      </c>
      <c r="H2093" s="27" t="str">
        <f aca="false">IF(A2093="","",Calculadora!$D$5+SUM($E$7:E2093))</f>
        <v/>
      </c>
      <c r="I2093" s="27" t="str">
        <f aca="false">IF(A2093="","",G2093-H2093)</f>
        <v/>
      </c>
      <c r="J2093" s="27" t="str">
        <f aca="false">IF(A2093="","",IF(C2093=$O$2,G2093,0))</f>
        <v/>
      </c>
    </row>
    <row r="2094" customFormat="false" ht="15" hidden="false" customHeight="false" outlineLevel="0" collapsed="false">
      <c r="A2094" s="25" t="str">
        <f aca="false">IF(ROW()-6&lt;=$O$3,ROW()-6,"")</f>
        <v/>
      </c>
      <c r="B2094" s="25" t="str">
        <f aca="false">IF(A2094="","",INT((A2094-1)/$O$2)+1)</f>
        <v/>
      </c>
      <c r="C2094" s="25" t="str">
        <f aca="false">IF(A2094="","",MOD(A2094-1,$O$2)+1)</f>
        <v/>
      </c>
      <c r="D2094" s="27" t="str">
        <f aca="false">IF(A2094="","",IF(A2094=1,Calculadora!$D$5,G2093))</f>
        <v/>
      </c>
      <c r="E2094" s="27" t="str">
        <f aca="false">IF(A2094="","",IF($O$9=1,IF(MOD(C2094-1,$O$8)=0,Calculadora!$D$6*(1+Calculadora!$D$7)^(B2094-1),0),IF(MOD(C2094,$O$8)=0,Calculadora!$D$6*(1+Calculadora!$D$7)^(B2094-1),0)))</f>
        <v/>
      </c>
      <c r="F2094" s="27" t="str">
        <f aca="false">IF(A2094="","",(D2094+IF($O$9=1,E2094,0))*$O$7)</f>
        <v/>
      </c>
      <c r="G2094" s="27" t="str">
        <f aca="false">IF(A2094="","",D2094+E2094+F2094)</f>
        <v/>
      </c>
      <c r="H2094" s="27" t="str">
        <f aca="false">IF(A2094="","",Calculadora!$D$5+SUM($E$7:E2094))</f>
        <v/>
      </c>
      <c r="I2094" s="27" t="str">
        <f aca="false">IF(A2094="","",G2094-H2094)</f>
        <v/>
      </c>
      <c r="J2094" s="27" t="str">
        <f aca="false">IF(A2094="","",IF(C2094=$O$2,G2094,0))</f>
        <v/>
      </c>
    </row>
    <row r="2095" customFormat="false" ht="15" hidden="false" customHeight="false" outlineLevel="0" collapsed="false">
      <c r="A2095" s="25" t="str">
        <f aca="false">IF(ROW()-6&lt;=$O$3,ROW()-6,"")</f>
        <v/>
      </c>
      <c r="B2095" s="25" t="str">
        <f aca="false">IF(A2095="","",INT((A2095-1)/$O$2)+1)</f>
        <v/>
      </c>
      <c r="C2095" s="25" t="str">
        <f aca="false">IF(A2095="","",MOD(A2095-1,$O$2)+1)</f>
        <v/>
      </c>
      <c r="D2095" s="27" t="str">
        <f aca="false">IF(A2095="","",IF(A2095=1,Calculadora!$D$5,G2094))</f>
        <v/>
      </c>
      <c r="E2095" s="27" t="str">
        <f aca="false">IF(A2095="","",IF($O$9=1,IF(MOD(C2095-1,$O$8)=0,Calculadora!$D$6*(1+Calculadora!$D$7)^(B2095-1),0),IF(MOD(C2095,$O$8)=0,Calculadora!$D$6*(1+Calculadora!$D$7)^(B2095-1),0)))</f>
        <v/>
      </c>
      <c r="F2095" s="27" t="str">
        <f aca="false">IF(A2095="","",(D2095+IF($O$9=1,E2095,0))*$O$7)</f>
        <v/>
      </c>
      <c r="G2095" s="27" t="str">
        <f aca="false">IF(A2095="","",D2095+E2095+F2095)</f>
        <v/>
      </c>
      <c r="H2095" s="27" t="str">
        <f aca="false">IF(A2095="","",Calculadora!$D$5+SUM($E$7:E2095))</f>
        <v/>
      </c>
      <c r="I2095" s="27" t="str">
        <f aca="false">IF(A2095="","",G2095-H2095)</f>
        <v/>
      </c>
      <c r="J2095" s="27" t="str">
        <f aca="false">IF(A2095="","",IF(C2095=$O$2,G2095,0))</f>
        <v/>
      </c>
    </row>
    <row r="2096" customFormat="false" ht="15" hidden="false" customHeight="false" outlineLevel="0" collapsed="false">
      <c r="A2096" s="25" t="str">
        <f aca="false">IF(ROW()-6&lt;=$O$3,ROW()-6,"")</f>
        <v/>
      </c>
      <c r="B2096" s="25" t="str">
        <f aca="false">IF(A2096="","",INT((A2096-1)/$O$2)+1)</f>
        <v/>
      </c>
      <c r="C2096" s="25" t="str">
        <f aca="false">IF(A2096="","",MOD(A2096-1,$O$2)+1)</f>
        <v/>
      </c>
      <c r="D2096" s="27" t="str">
        <f aca="false">IF(A2096="","",IF(A2096=1,Calculadora!$D$5,G2095))</f>
        <v/>
      </c>
      <c r="E2096" s="27" t="str">
        <f aca="false">IF(A2096="","",IF($O$9=1,IF(MOD(C2096-1,$O$8)=0,Calculadora!$D$6*(1+Calculadora!$D$7)^(B2096-1),0),IF(MOD(C2096,$O$8)=0,Calculadora!$D$6*(1+Calculadora!$D$7)^(B2096-1),0)))</f>
        <v/>
      </c>
      <c r="F2096" s="27" t="str">
        <f aca="false">IF(A2096="","",(D2096+IF($O$9=1,E2096,0))*$O$7)</f>
        <v/>
      </c>
      <c r="G2096" s="27" t="str">
        <f aca="false">IF(A2096="","",D2096+E2096+F2096)</f>
        <v/>
      </c>
      <c r="H2096" s="27" t="str">
        <f aca="false">IF(A2096="","",Calculadora!$D$5+SUM($E$7:E2096))</f>
        <v/>
      </c>
      <c r="I2096" s="27" t="str">
        <f aca="false">IF(A2096="","",G2096-H2096)</f>
        <v/>
      </c>
      <c r="J2096" s="27" t="str">
        <f aca="false">IF(A2096="","",IF(C2096=$O$2,G2096,0))</f>
        <v/>
      </c>
    </row>
    <row r="2097" customFormat="false" ht="15" hidden="false" customHeight="false" outlineLevel="0" collapsed="false">
      <c r="A2097" s="25" t="str">
        <f aca="false">IF(ROW()-6&lt;=$O$3,ROW()-6,"")</f>
        <v/>
      </c>
      <c r="B2097" s="25" t="str">
        <f aca="false">IF(A2097="","",INT((A2097-1)/$O$2)+1)</f>
        <v/>
      </c>
      <c r="C2097" s="25" t="str">
        <f aca="false">IF(A2097="","",MOD(A2097-1,$O$2)+1)</f>
        <v/>
      </c>
      <c r="D2097" s="27" t="str">
        <f aca="false">IF(A2097="","",IF(A2097=1,Calculadora!$D$5,G2096))</f>
        <v/>
      </c>
      <c r="E2097" s="27" t="str">
        <f aca="false">IF(A2097="","",IF($O$9=1,IF(MOD(C2097-1,$O$8)=0,Calculadora!$D$6*(1+Calculadora!$D$7)^(B2097-1),0),IF(MOD(C2097,$O$8)=0,Calculadora!$D$6*(1+Calculadora!$D$7)^(B2097-1),0)))</f>
        <v/>
      </c>
      <c r="F2097" s="27" t="str">
        <f aca="false">IF(A2097="","",(D2097+IF($O$9=1,E2097,0))*$O$7)</f>
        <v/>
      </c>
      <c r="G2097" s="27" t="str">
        <f aca="false">IF(A2097="","",D2097+E2097+F2097)</f>
        <v/>
      </c>
      <c r="H2097" s="27" t="str">
        <f aca="false">IF(A2097="","",Calculadora!$D$5+SUM($E$7:E2097))</f>
        <v/>
      </c>
      <c r="I2097" s="27" t="str">
        <f aca="false">IF(A2097="","",G2097-H2097)</f>
        <v/>
      </c>
      <c r="J2097" s="27" t="str">
        <f aca="false">IF(A2097="","",IF(C2097=$O$2,G2097,0))</f>
        <v/>
      </c>
    </row>
    <row r="2098" customFormat="false" ht="15" hidden="false" customHeight="false" outlineLevel="0" collapsed="false">
      <c r="A2098" s="25" t="str">
        <f aca="false">IF(ROW()-6&lt;=$O$3,ROW()-6,"")</f>
        <v/>
      </c>
      <c r="B2098" s="25" t="str">
        <f aca="false">IF(A2098="","",INT((A2098-1)/$O$2)+1)</f>
        <v/>
      </c>
      <c r="C2098" s="25" t="str">
        <f aca="false">IF(A2098="","",MOD(A2098-1,$O$2)+1)</f>
        <v/>
      </c>
      <c r="D2098" s="27" t="str">
        <f aca="false">IF(A2098="","",IF(A2098=1,Calculadora!$D$5,G2097))</f>
        <v/>
      </c>
      <c r="E2098" s="27" t="str">
        <f aca="false">IF(A2098="","",IF($O$9=1,IF(MOD(C2098-1,$O$8)=0,Calculadora!$D$6*(1+Calculadora!$D$7)^(B2098-1),0),IF(MOD(C2098,$O$8)=0,Calculadora!$D$6*(1+Calculadora!$D$7)^(B2098-1),0)))</f>
        <v/>
      </c>
      <c r="F2098" s="27" t="str">
        <f aca="false">IF(A2098="","",(D2098+IF($O$9=1,E2098,0))*$O$7)</f>
        <v/>
      </c>
      <c r="G2098" s="27" t="str">
        <f aca="false">IF(A2098="","",D2098+E2098+F2098)</f>
        <v/>
      </c>
      <c r="H2098" s="27" t="str">
        <f aca="false">IF(A2098="","",Calculadora!$D$5+SUM($E$7:E2098))</f>
        <v/>
      </c>
      <c r="I2098" s="27" t="str">
        <f aca="false">IF(A2098="","",G2098-H2098)</f>
        <v/>
      </c>
      <c r="J2098" s="27" t="str">
        <f aca="false">IF(A2098="","",IF(C2098=$O$2,G2098,0))</f>
        <v/>
      </c>
    </row>
    <row r="2099" customFormat="false" ht="15" hidden="false" customHeight="false" outlineLevel="0" collapsed="false">
      <c r="A2099" s="25" t="str">
        <f aca="false">IF(ROW()-6&lt;=$O$3,ROW()-6,"")</f>
        <v/>
      </c>
      <c r="B2099" s="25" t="str">
        <f aca="false">IF(A2099="","",INT((A2099-1)/$O$2)+1)</f>
        <v/>
      </c>
      <c r="C2099" s="25" t="str">
        <f aca="false">IF(A2099="","",MOD(A2099-1,$O$2)+1)</f>
        <v/>
      </c>
      <c r="D2099" s="27" t="str">
        <f aca="false">IF(A2099="","",IF(A2099=1,Calculadora!$D$5,G2098))</f>
        <v/>
      </c>
      <c r="E2099" s="27" t="str">
        <f aca="false">IF(A2099="","",IF($O$9=1,IF(MOD(C2099-1,$O$8)=0,Calculadora!$D$6*(1+Calculadora!$D$7)^(B2099-1),0),IF(MOD(C2099,$O$8)=0,Calculadora!$D$6*(1+Calculadora!$D$7)^(B2099-1),0)))</f>
        <v/>
      </c>
      <c r="F2099" s="27" t="str">
        <f aca="false">IF(A2099="","",(D2099+IF($O$9=1,E2099,0))*$O$7)</f>
        <v/>
      </c>
      <c r="G2099" s="27" t="str">
        <f aca="false">IF(A2099="","",D2099+E2099+F2099)</f>
        <v/>
      </c>
      <c r="H2099" s="27" t="str">
        <f aca="false">IF(A2099="","",Calculadora!$D$5+SUM($E$7:E2099))</f>
        <v/>
      </c>
      <c r="I2099" s="27" t="str">
        <f aca="false">IF(A2099="","",G2099-H2099)</f>
        <v/>
      </c>
      <c r="J2099" s="27" t="str">
        <f aca="false">IF(A2099="","",IF(C2099=$O$2,G2099,0))</f>
        <v/>
      </c>
    </row>
    <row r="2100" customFormat="false" ht="15" hidden="false" customHeight="false" outlineLevel="0" collapsed="false">
      <c r="A2100" s="25" t="str">
        <f aca="false">IF(ROW()-6&lt;=$O$3,ROW()-6,"")</f>
        <v/>
      </c>
      <c r="B2100" s="25" t="str">
        <f aca="false">IF(A2100="","",INT((A2100-1)/$O$2)+1)</f>
        <v/>
      </c>
      <c r="C2100" s="25" t="str">
        <f aca="false">IF(A2100="","",MOD(A2100-1,$O$2)+1)</f>
        <v/>
      </c>
      <c r="D2100" s="27" t="str">
        <f aca="false">IF(A2100="","",IF(A2100=1,Calculadora!$D$5,G2099))</f>
        <v/>
      </c>
      <c r="E2100" s="27" t="str">
        <f aca="false">IF(A2100="","",IF($O$9=1,IF(MOD(C2100-1,$O$8)=0,Calculadora!$D$6*(1+Calculadora!$D$7)^(B2100-1),0),IF(MOD(C2100,$O$8)=0,Calculadora!$D$6*(1+Calculadora!$D$7)^(B2100-1),0)))</f>
        <v/>
      </c>
      <c r="F2100" s="27" t="str">
        <f aca="false">IF(A2100="","",(D2100+IF($O$9=1,E2100,0))*$O$7)</f>
        <v/>
      </c>
      <c r="G2100" s="27" t="str">
        <f aca="false">IF(A2100="","",D2100+E2100+F2100)</f>
        <v/>
      </c>
      <c r="H2100" s="27" t="str">
        <f aca="false">IF(A2100="","",Calculadora!$D$5+SUM($E$7:E2100))</f>
        <v/>
      </c>
      <c r="I2100" s="27" t="str">
        <f aca="false">IF(A2100="","",G2100-H2100)</f>
        <v/>
      </c>
      <c r="J2100" s="27" t="str">
        <f aca="false">IF(A2100="","",IF(C2100=$O$2,G2100,0))</f>
        <v/>
      </c>
    </row>
    <row r="2101" customFormat="false" ht="15" hidden="false" customHeight="false" outlineLevel="0" collapsed="false">
      <c r="A2101" s="25" t="str">
        <f aca="false">IF(ROW()-6&lt;=$O$3,ROW()-6,"")</f>
        <v/>
      </c>
      <c r="B2101" s="25" t="str">
        <f aca="false">IF(A2101="","",INT((A2101-1)/$O$2)+1)</f>
        <v/>
      </c>
      <c r="C2101" s="25" t="str">
        <f aca="false">IF(A2101="","",MOD(A2101-1,$O$2)+1)</f>
        <v/>
      </c>
      <c r="D2101" s="27" t="str">
        <f aca="false">IF(A2101="","",IF(A2101=1,Calculadora!$D$5,G2100))</f>
        <v/>
      </c>
      <c r="E2101" s="27" t="str">
        <f aca="false">IF(A2101="","",IF($O$9=1,IF(MOD(C2101-1,$O$8)=0,Calculadora!$D$6*(1+Calculadora!$D$7)^(B2101-1),0),IF(MOD(C2101,$O$8)=0,Calculadora!$D$6*(1+Calculadora!$D$7)^(B2101-1),0)))</f>
        <v/>
      </c>
      <c r="F2101" s="27" t="str">
        <f aca="false">IF(A2101="","",(D2101+IF($O$9=1,E2101,0))*$O$7)</f>
        <v/>
      </c>
      <c r="G2101" s="27" t="str">
        <f aca="false">IF(A2101="","",D2101+E2101+F2101)</f>
        <v/>
      </c>
      <c r="H2101" s="27" t="str">
        <f aca="false">IF(A2101="","",Calculadora!$D$5+SUM($E$7:E2101))</f>
        <v/>
      </c>
      <c r="I2101" s="27" t="str">
        <f aca="false">IF(A2101="","",G2101-H2101)</f>
        <v/>
      </c>
      <c r="J2101" s="27" t="str">
        <f aca="false">IF(A2101="","",IF(C2101=$O$2,G2101,0))</f>
        <v/>
      </c>
    </row>
    <row r="2102" customFormat="false" ht="15" hidden="false" customHeight="false" outlineLevel="0" collapsed="false">
      <c r="A2102" s="25" t="str">
        <f aca="false">IF(ROW()-6&lt;=$O$3,ROW()-6,"")</f>
        <v/>
      </c>
      <c r="B2102" s="25" t="str">
        <f aca="false">IF(A2102="","",INT((A2102-1)/$O$2)+1)</f>
        <v/>
      </c>
      <c r="C2102" s="25" t="str">
        <f aca="false">IF(A2102="","",MOD(A2102-1,$O$2)+1)</f>
        <v/>
      </c>
      <c r="D2102" s="27" t="str">
        <f aca="false">IF(A2102="","",IF(A2102=1,Calculadora!$D$5,G2101))</f>
        <v/>
      </c>
      <c r="E2102" s="27" t="str">
        <f aca="false">IF(A2102="","",IF($O$9=1,IF(MOD(C2102-1,$O$8)=0,Calculadora!$D$6*(1+Calculadora!$D$7)^(B2102-1),0),IF(MOD(C2102,$O$8)=0,Calculadora!$D$6*(1+Calculadora!$D$7)^(B2102-1),0)))</f>
        <v/>
      </c>
      <c r="F2102" s="27" t="str">
        <f aca="false">IF(A2102="","",(D2102+IF($O$9=1,E2102,0))*$O$7)</f>
        <v/>
      </c>
      <c r="G2102" s="27" t="str">
        <f aca="false">IF(A2102="","",D2102+E2102+F2102)</f>
        <v/>
      </c>
      <c r="H2102" s="27" t="str">
        <f aca="false">IF(A2102="","",Calculadora!$D$5+SUM($E$7:E2102))</f>
        <v/>
      </c>
      <c r="I2102" s="27" t="str">
        <f aca="false">IF(A2102="","",G2102-H2102)</f>
        <v/>
      </c>
      <c r="J2102" s="27" t="str">
        <f aca="false">IF(A2102="","",IF(C2102=$O$2,G2102,0))</f>
        <v/>
      </c>
    </row>
    <row r="2103" customFormat="false" ht="15" hidden="false" customHeight="false" outlineLevel="0" collapsed="false">
      <c r="A2103" s="25" t="str">
        <f aca="false">IF(ROW()-6&lt;=$O$3,ROW()-6,"")</f>
        <v/>
      </c>
      <c r="B2103" s="25" t="str">
        <f aca="false">IF(A2103="","",INT((A2103-1)/$O$2)+1)</f>
        <v/>
      </c>
      <c r="C2103" s="25" t="str">
        <f aca="false">IF(A2103="","",MOD(A2103-1,$O$2)+1)</f>
        <v/>
      </c>
      <c r="D2103" s="27" t="str">
        <f aca="false">IF(A2103="","",IF(A2103=1,Calculadora!$D$5,G2102))</f>
        <v/>
      </c>
      <c r="E2103" s="27" t="str">
        <f aca="false">IF(A2103="","",IF($O$9=1,IF(MOD(C2103-1,$O$8)=0,Calculadora!$D$6*(1+Calculadora!$D$7)^(B2103-1),0),IF(MOD(C2103,$O$8)=0,Calculadora!$D$6*(1+Calculadora!$D$7)^(B2103-1),0)))</f>
        <v/>
      </c>
      <c r="F2103" s="27" t="str">
        <f aca="false">IF(A2103="","",(D2103+IF($O$9=1,E2103,0))*$O$7)</f>
        <v/>
      </c>
      <c r="G2103" s="27" t="str">
        <f aca="false">IF(A2103="","",D2103+E2103+F2103)</f>
        <v/>
      </c>
      <c r="H2103" s="27" t="str">
        <f aca="false">IF(A2103="","",Calculadora!$D$5+SUM($E$7:E2103))</f>
        <v/>
      </c>
      <c r="I2103" s="27" t="str">
        <f aca="false">IF(A2103="","",G2103-H2103)</f>
        <v/>
      </c>
      <c r="J2103" s="27" t="str">
        <f aca="false">IF(A2103="","",IF(C2103=$O$2,G2103,0))</f>
        <v/>
      </c>
    </row>
    <row r="2104" customFormat="false" ht="15" hidden="false" customHeight="false" outlineLevel="0" collapsed="false">
      <c r="A2104" s="25" t="str">
        <f aca="false">IF(ROW()-6&lt;=$O$3,ROW()-6,"")</f>
        <v/>
      </c>
      <c r="B2104" s="25" t="str">
        <f aca="false">IF(A2104="","",INT((A2104-1)/$O$2)+1)</f>
        <v/>
      </c>
      <c r="C2104" s="25" t="str">
        <f aca="false">IF(A2104="","",MOD(A2104-1,$O$2)+1)</f>
        <v/>
      </c>
      <c r="D2104" s="27" t="str">
        <f aca="false">IF(A2104="","",IF(A2104=1,Calculadora!$D$5,G2103))</f>
        <v/>
      </c>
      <c r="E2104" s="27" t="str">
        <f aca="false">IF(A2104="","",IF($O$9=1,IF(MOD(C2104-1,$O$8)=0,Calculadora!$D$6*(1+Calculadora!$D$7)^(B2104-1),0),IF(MOD(C2104,$O$8)=0,Calculadora!$D$6*(1+Calculadora!$D$7)^(B2104-1),0)))</f>
        <v/>
      </c>
      <c r="F2104" s="27" t="str">
        <f aca="false">IF(A2104="","",(D2104+IF($O$9=1,E2104,0))*$O$7)</f>
        <v/>
      </c>
      <c r="G2104" s="27" t="str">
        <f aca="false">IF(A2104="","",D2104+E2104+F2104)</f>
        <v/>
      </c>
      <c r="H2104" s="27" t="str">
        <f aca="false">IF(A2104="","",Calculadora!$D$5+SUM($E$7:E2104))</f>
        <v/>
      </c>
      <c r="I2104" s="27" t="str">
        <f aca="false">IF(A2104="","",G2104-H2104)</f>
        <v/>
      </c>
      <c r="J2104" s="27" t="str">
        <f aca="false">IF(A2104="","",IF(C2104=$O$2,G2104,0))</f>
        <v/>
      </c>
    </row>
    <row r="2105" customFormat="false" ht="15" hidden="false" customHeight="false" outlineLevel="0" collapsed="false">
      <c r="A2105" s="25" t="str">
        <f aca="false">IF(ROW()-6&lt;=$O$3,ROW()-6,"")</f>
        <v/>
      </c>
      <c r="B2105" s="25" t="str">
        <f aca="false">IF(A2105="","",INT((A2105-1)/$O$2)+1)</f>
        <v/>
      </c>
      <c r="C2105" s="25" t="str">
        <f aca="false">IF(A2105="","",MOD(A2105-1,$O$2)+1)</f>
        <v/>
      </c>
      <c r="D2105" s="27" t="str">
        <f aca="false">IF(A2105="","",IF(A2105=1,Calculadora!$D$5,G2104))</f>
        <v/>
      </c>
      <c r="E2105" s="27" t="str">
        <f aca="false">IF(A2105="","",IF($O$9=1,IF(MOD(C2105-1,$O$8)=0,Calculadora!$D$6*(1+Calculadora!$D$7)^(B2105-1),0),IF(MOD(C2105,$O$8)=0,Calculadora!$D$6*(1+Calculadora!$D$7)^(B2105-1),0)))</f>
        <v/>
      </c>
      <c r="F2105" s="27" t="str">
        <f aca="false">IF(A2105="","",(D2105+IF($O$9=1,E2105,0))*$O$7)</f>
        <v/>
      </c>
      <c r="G2105" s="27" t="str">
        <f aca="false">IF(A2105="","",D2105+E2105+F2105)</f>
        <v/>
      </c>
      <c r="H2105" s="27" t="str">
        <f aca="false">IF(A2105="","",Calculadora!$D$5+SUM($E$7:E2105))</f>
        <v/>
      </c>
      <c r="I2105" s="27" t="str">
        <f aca="false">IF(A2105="","",G2105-H2105)</f>
        <v/>
      </c>
      <c r="J2105" s="27" t="str">
        <f aca="false">IF(A2105="","",IF(C2105=$O$2,G2105,0))</f>
        <v/>
      </c>
    </row>
    <row r="2106" customFormat="false" ht="15" hidden="false" customHeight="false" outlineLevel="0" collapsed="false">
      <c r="A2106" s="25" t="str">
        <f aca="false">IF(ROW()-6&lt;=$O$3,ROW()-6,"")</f>
        <v/>
      </c>
      <c r="B2106" s="25" t="str">
        <f aca="false">IF(A2106="","",INT((A2106-1)/$O$2)+1)</f>
        <v/>
      </c>
      <c r="C2106" s="25" t="str">
        <f aca="false">IF(A2106="","",MOD(A2106-1,$O$2)+1)</f>
        <v/>
      </c>
      <c r="D2106" s="27" t="str">
        <f aca="false">IF(A2106="","",IF(A2106=1,Calculadora!$D$5,G2105))</f>
        <v/>
      </c>
      <c r="E2106" s="27" t="str">
        <f aca="false">IF(A2106="","",IF($O$9=1,IF(MOD(C2106-1,$O$8)=0,Calculadora!$D$6*(1+Calculadora!$D$7)^(B2106-1),0),IF(MOD(C2106,$O$8)=0,Calculadora!$D$6*(1+Calculadora!$D$7)^(B2106-1),0)))</f>
        <v/>
      </c>
      <c r="F2106" s="27" t="str">
        <f aca="false">IF(A2106="","",(D2106+IF($O$9=1,E2106,0))*$O$7)</f>
        <v/>
      </c>
      <c r="G2106" s="27" t="str">
        <f aca="false">IF(A2106="","",D2106+E2106+F2106)</f>
        <v/>
      </c>
      <c r="H2106" s="27" t="str">
        <f aca="false">IF(A2106="","",Calculadora!$D$5+SUM($E$7:E2106))</f>
        <v/>
      </c>
      <c r="I2106" s="27" t="str">
        <f aca="false">IF(A2106="","",G2106-H2106)</f>
        <v/>
      </c>
      <c r="J2106" s="27" t="str">
        <f aca="false">IF(A2106="","",IF(C2106=$O$2,G2106,0))</f>
        <v/>
      </c>
    </row>
    <row r="2107" customFormat="false" ht="15" hidden="false" customHeight="false" outlineLevel="0" collapsed="false">
      <c r="A2107" s="25" t="str">
        <f aca="false">IF(ROW()-6&lt;=$O$3,ROW()-6,"")</f>
        <v/>
      </c>
      <c r="B2107" s="25" t="str">
        <f aca="false">IF(A2107="","",INT((A2107-1)/$O$2)+1)</f>
        <v/>
      </c>
      <c r="C2107" s="25" t="str">
        <f aca="false">IF(A2107="","",MOD(A2107-1,$O$2)+1)</f>
        <v/>
      </c>
      <c r="D2107" s="27" t="str">
        <f aca="false">IF(A2107="","",IF(A2107=1,Calculadora!$D$5,G2106))</f>
        <v/>
      </c>
      <c r="E2107" s="27" t="str">
        <f aca="false">IF(A2107="","",IF($O$9=1,IF(MOD(C2107-1,$O$8)=0,Calculadora!$D$6*(1+Calculadora!$D$7)^(B2107-1),0),IF(MOD(C2107,$O$8)=0,Calculadora!$D$6*(1+Calculadora!$D$7)^(B2107-1),0)))</f>
        <v/>
      </c>
      <c r="F2107" s="27" t="str">
        <f aca="false">IF(A2107="","",(D2107+IF($O$9=1,E2107,0))*$O$7)</f>
        <v/>
      </c>
      <c r="G2107" s="27" t="str">
        <f aca="false">IF(A2107="","",D2107+E2107+F2107)</f>
        <v/>
      </c>
      <c r="H2107" s="27" t="str">
        <f aca="false">IF(A2107="","",Calculadora!$D$5+SUM($E$7:E2107))</f>
        <v/>
      </c>
      <c r="I2107" s="27" t="str">
        <f aca="false">IF(A2107="","",G2107-H2107)</f>
        <v/>
      </c>
      <c r="J2107" s="27" t="str">
        <f aca="false">IF(A2107="","",IF(C2107=$O$2,G2107,0))</f>
        <v/>
      </c>
    </row>
    <row r="2108" customFormat="false" ht="15" hidden="false" customHeight="false" outlineLevel="0" collapsed="false">
      <c r="A2108" s="25" t="str">
        <f aca="false">IF(ROW()-6&lt;=$O$3,ROW()-6,"")</f>
        <v/>
      </c>
      <c r="B2108" s="25" t="str">
        <f aca="false">IF(A2108="","",INT((A2108-1)/$O$2)+1)</f>
        <v/>
      </c>
      <c r="C2108" s="25" t="str">
        <f aca="false">IF(A2108="","",MOD(A2108-1,$O$2)+1)</f>
        <v/>
      </c>
      <c r="D2108" s="27" t="str">
        <f aca="false">IF(A2108="","",IF(A2108=1,Calculadora!$D$5,G2107))</f>
        <v/>
      </c>
      <c r="E2108" s="27" t="str">
        <f aca="false">IF(A2108="","",IF($O$9=1,IF(MOD(C2108-1,$O$8)=0,Calculadora!$D$6*(1+Calculadora!$D$7)^(B2108-1),0),IF(MOD(C2108,$O$8)=0,Calculadora!$D$6*(1+Calculadora!$D$7)^(B2108-1),0)))</f>
        <v/>
      </c>
      <c r="F2108" s="27" t="str">
        <f aca="false">IF(A2108="","",(D2108+IF($O$9=1,E2108,0))*$O$7)</f>
        <v/>
      </c>
      <c r="G2108" s="27" t="str">
        <f aca="false">IF(A2108="","",D2108+E2108+F2108)</f>
        <v/>
      </c>
      <c r="H2108" s="27" t="str">
        <f aca="false">IF(A2108="","",Calculadora!$D$5+SUM($E$7:E2108))</f>
        <v/>
      </c>
      <c r="I2108" s="27" t="str">
        <f aca="false">IF(A2108="","",G2108-H2108)</f>
        <v/>
      </c>
      <c r="J2108" s="27" t="str">
        <f aca="false">IF(A2108="","",IF(C2108=$O$2,G2108,0))</f>
        <v/>
      </c>
    </row>
    <row r="2109" customFormat="false" ht="15" hidden="false" customHeight="false" outlineLevel="0" collapsed="false">
      <c r="A2109" s="25" t="str">
        <f aca="false">IF(ROW()-6&lt;=$O$3,ROW()-6,"")</f>
        <v/>
      </c>
      <c r="B2109" s="25" t="str">
        <f aca="false">IF(A2109="","",INT((A2109-1)/$O$2)+1)</f>
        <v/>
      </c>
      <c r="C2109" s="25" t="str">
        <f aca="false">IF(A2109="","",MOD(A2109-1,$O$2)+1)</f>
        <v/>
      </c>
      <c r="D2109" s="27" t="str">
        <f aca="false">IF(A2109="","",IF(A2109=1,Calculadora!$D$5,G2108))</f>
        <v/>
      </c>
      <c r="E2109" s="27" t="str">
        <f aca="false">IF(A2109="","",IF($O$9=1,IF(MOD(C2109-1,$O$8)=0,Calculadora!$D$6*(1+Calculadora!$D$7)^(B2109-1),0),IF(MOD(C2109,$O$8)=0,Calculadora!$D$6*(1+Calculadora!$D$7)^(B2109-1),0)))</f>
        <v/>
      </c>
      <c r="F2109" s="27" t="str">
        <f aca="false">IF(A2109="","",(D2109+IF($O$9=1,E2109,0))*$O$7)</f>
        <v/>
      </c>
      <c r="G2109" s="27" t="str">
        <f aca="false">IF(A2109="","",D2109+E2109+F2109)</f>
        <v/>
      </c>
      <c r="H2109" s="27" t="str">
        <f aca="false">IF(A2109="","",Calculadora!$D$5+SUM($E$7:E2109))</f>
        <v/>
      </c>
      <c r="I2109" s="27" t="str">
        <f aca="false">IF(A2109="","",G2109-H2109)</f>
        <v/>
      </c>
      <c r="J2109" s="27" t="str">
        <f aca="false">IF(A2109="","",IF(C2109=$O$2,G2109,0))</f>
        <v/>
      </c>
    </row>
    <row r="2110" customFormat="false" ht="15" hidden="false" customHeight="false" outlineLevel="0" collapsed="false">
      <c r="A2110" s="25" t="str">
        <f aca="false">IF(ROW()-6&lt;=$O$3,ROW()-6,"")</f>
        <v/>
      </c>
      <c r="B2110" s="25" t="str">
        <f aca="false">IF(A2110="","",INT((A2110-1)/$O$2)+1)</f>
        <v/>
      </c>
      <c r="C2110" s="25" t="str">
        <f aca="false">IF(A2110="","",MOD(A2110-1,$O$2)+1)</f>
        <v/>
      </c>
      <c r="D2110" s="27" t="str">
        <f aca="false">IF(A2110="","",IF(A2110=1,Calculadora!$D$5,G2109))</f>
        <v/>
      </c>
      <c r="E2110" s="27" t="str">
        <f aca="false">IF(A2110="","",IF($O$9=1,IF(MOD(C2110-1,$O$8)=0,Calculadora!$D$6*(1+Calculadora!$D$7)^(B2110-1),0),IF(MOD(C2110,$O$8)=0,Calculadora!$D$6*(1+Calculadora!$D$7)^(B2110-1),0)))</f>
        <v/>
      </c>
      <c r="F2110" s="27" t="str">
        <f aca="false">IF(A2110="","",(D2110+IF($O$9=1,E2110,0))*$O$7)</f>
        <v/>
      </c>
      <c r="G2110" s="27" t="str">
        <f aca="false">IF(A2110="","",D2110+E2110+F2110)</f>
        <v/>
      </c>
      <c r="H2110" s="27" t="str">
        <f aca="false">IF(A2110="","",Calculadora!$D$5+SUM($E$7:E2110))</f>
        <v/>
      </c>
      <c r="I2110" s="27" t="str">
        <f aca="false">IF(A2110="","",G2110-H2110)</f>
        <v/>
      </c>
      <c r="J2110" s="27" t="str">
        <f aca="false">IF(A2110="","",IF(C2110=$O$2,G2110,0))</f>
        <v/>
      </c>
    </row>
    <row r="2111" customFormat="false" ht="15" hidden="false" customHeight="false" outlineLevel="0" collapsed="false">
      <c r="A2111" s="25" t="str">
        <f aca="false">IF(ROW()-6&lt;=$O$3,ROW()-6,"")</f>
        <v/>
      </c>
      <c r="B2111" s="25" t="str">
        <f aca="false">IF(A2111="","",INT((A2111-1)/$O$2)+1)</f>
        <v/>
      </c>
      <c r="C2111" s="25" t="str">
        <f aca="false">IF(A2111="","",MOD(A2111-1,$O$2)+1)</f>
        <v/>
      </c>
      <c r="D2111" s="27" t="str">
        <f aca="false">IF(A2111="","",IF(A2111=1,Calculadora!$D$5,G2110))</f>
        <v/>
      </c>
      <c r="E2111" s="27" t="str">
        <f aca="false">IF(A2111="","",IF($O$9=1,IF(MOD(C2111-1,$O$8)=0,Calculadora!$D$6*(1+Calculadora!$D$7)^(B2111-1),0),IF(MOD(C2111,$O$8)=0,Calculadora!$D$6*(1+Calculadora!$D$7)^(B2111-1),0)))</f>
        <v/>
      </c>
      <c r="F2111" s="27" t="str">
        <f aca="false">IF(A2111="","",(D2111+IF($O$9=1,E2111,0))*$O$7)</f>
        <v/>
      </c>
      <c r="G2111" s="27" t="str">
        <f aca="false">IF(A2111="","",D2111+E2111+F2111)</f>
        <v/>
      </c>
      <c r="H2111" s="27" t="str">
        <f aca="false">IF(A2111="","",Calculadora!$D$5+SUM($E$7:E2111))</f>
        <v/>
      </c>
      <c r="I2111" s="27" t="str">
        <f aca="false">IF(A2111="","",G2111-H2111)</f>
        <v/>
      </c>
      <c r="J2111" s="27" t="str">
        <f aca="false">IF(A2111="","",IF(C2111=$O$2,G2111,0))</f>
        <v/>
      </c>
    </row>
    <row r="2112" customFormat="false" ht="15" hidden="false" customHeight="false" outlineLevel="0" collapsed="false">
      <c r="A2112" s="25" t="str">
        <f aca="false">IF(ROW()-6&lt;=$O$3,ROW()-6,"")</f>
        <v/>
      </c>
      <c r="B2112" s="25" t="str">
        <f aca="false">IF(A2112="","",INT((A2112-1)/$O$2)+1)</f>
        <v/>
      </c>
      <c r="C2112" s="25" t="str">
        <f aca="false">IF(A2112="","",MOD(A2112-1,$O$2)+1)</f>
        <v/>
      </c>
      <c r="D2112" s="27" t="str">
        <f aca="false">IF(A2112="","",IF(A2112=1,Calculadora!$D$5,G2111))</f>
        <v/>
      </c>
      <c r="E2112" s="27" t="str">
        <f aca="false">IF(A2112="","",IF($O$9=1,IF(MOD(C2112-1,$O$8)=0,Calculadora!$D$6*(1+Calculadora!$D$7)^(B2112-1),0),IF(MOD(C2112,$O$8)=0,Calculadora!$D$6*(1+Calculadora!$D$7)^(B2112-1),0)))</f>
        <v/>
      </c>
      <c r="F2112" s="27" t="str">
        <f aca="false">IF(A2112="","",(D2112+IF($O$9=1,E2112,0))*$O$7)</f>
        <v/>
      </c>
      <c r="G2112" s="27" t="str">
        <f aca="false">IF(A2112="","",D2112+E2112+F2112)</f>
        <v/>
      </c>
      <c r="H2112" s="27" t="str">
        <f aca="false">IF(A2112="","",Calculadora!$D$5+SUM($E$7:E2112))</f>
        <v/>
      </c>
      <c r="I2112" s="27" t="str">
        <f aca="false">IF(A2112="","",G2112-H2112)</f>
        <v/>
      </c>
      <c r="J2112" s="27" t="str">
        <f aca="false">IF(A2112="","",IF(C2112=$O$2,G2112,0))</f>
        <v/>
      </c>
    </row>
    <row r="2113" customFormat="false" ht="15" hidden="false" customHeight="false" outlineLevel="0" collapsed="false">
      <c r="A2113" s="25" t="str">
        <f aca="false">IF(ROW()-6&lt;=$O$3,ROW()-6,"")</f>
        <v/>
      </c>
      <c r="B2113" s="25" t="str">
        <f aca="false">IF(A2113="","",INT((A2113-1)/$O$2)+1)</f>
        <v/>
      </c>
      <c r="C2113" s="25" t="str">
        <f aca="false">IF(A2113="","",MOD(A2113-1,$O$2)+1)</f>
        <v/>
      </c>
      <c r="D2113" s="27" t="str">
        <f aca="false">IF(A2113="","",IF(A2113=1,Calculadora!$D$5,G2112))</f>
        <v/>
      </c>
      <c r="E2113" s="27" t="str">
        <f aca="false">IF(A2113="","",IF($O$9=1,IF(MOD(C2113-1,$O$8)=0,Calculadora!$D$6*(1+Calculadora!$D$7)^(B2113-1),0),IF(MOD(C2113,$O$8)=0,Calculadora!$D$6*(1+Calculadora!$D$7)^(B2113-1),0)))</f>
        <v/>
      </c>
      <c r="F2113" s="27" t="str">
        <f aca="false">IF(A2113="","",(D2113+IF($O$9=1,E2113,0))*$O$7)</f>
        <v/>
      </c>
      <c r="G2113" s="27" t="str">
        <f aca="false">IF(A2113="","",D2113+E2113+F2113)</f>
        <v/>
      </c>
      <c r="H2113" s="27" t="str">
        <f aca="false">IF(A2113="","",Calculadora!$D$5+SUM($E$7:E2113))</f>
        <v/>
      </c>
      <c r="I2113" s="27" t="str">
        <f aca="false">IF(A2113="","",G2113-H2113)</f>
        <v/>
      </c>
      <c r="J2113" s="27" t="str">
        <f aca="false">IF(A2113="","",IF(C2113=$O$2,G2113,0))</f>
        <v/>
      </c>
    </row>
    <row r="2114" customFormat="false" ht="15" hidden="false" customHeight="false" outlineLevel="0" collapsed="false">
      <c r="A2114" s="25" t="str">
        <f aca="false">IF(ROW()-6&lt;=$O$3,ROW()-6,"")</f>
        <v/>
      </c>
      <c r="B2114" s="25" t="str">
        <f aca="false">IF(A2114="","",INT((A2114-1)/$O$2)+1)</f>
        <v/>
      </c>
      <c r="C2114" s="25" t="str">
        <f aca="false">IF(A2114="","",MOD(A2114-1,$O$2)+1)</f>
        <v/>
      </c>
      <c r="D2114" s="27" t="str">
        <f aca="false">IF(A2114="","",IF(A2114=1,Calculadora!$D$5,G2113))</f>
        <v/>
      </c>
      <c r="E2114" s="27" t="str">
        <f aca="false">IF(A2114="","",IF($O$9=1,IF(MOD(C2114-1,$O$8)=0,Calculadora!$D$6*(1+Calculadora!$D$7)^(B2114-1),0),IF(MOD(C2114,$O$8)=0,Calculadora!$D$6*(1+Calculadora!$D$7)^(B2114-1),0)))</f>
        <v/>
      </c>
      <c r="F2114" s="27" t="str">
        <f aca="false">IF(A2114="","",(D2114+IF($O$9=1,E2114,0))*$O$7)</f>
        <v/>
      </c>
      <c r="G2114" s="27" t="str">
        <f aca="false">IF(A2114="","",D2114+E2114+F2114)</f>
        <v/>
      </c>
      <c r="H2114" s="27" t="str">
        <f aca="false">IF(A2114="","",Calculadora!$D$5+SUM($E$7:E2114))</f>
        <v/>
      </c>
      <c r="I2114" s="27" t="str">
        <f aca="false">IF(A2114="","",G2114-H2114)</f>
        <v/>
      </c>
      <c r="J2114" s="27" t="str">
        <f aca="false">IF(A2114="","",IF(C2114=$O$2,G2114,0))</f>
        <v/>
      </c>
    </row>
    <row r="2115" customFormat="false" ht="15" hidden="false" customHeight="false" outlineLevel="0" collapsed="false">
      <c r="A2115" s="25" t="str">
        <f aca="false">IF(ROW()-6&lt;=$O$3,ROW()-6,"")</f>
        <v/>
      </c>
      <c r="B2115" s="25" t="str">
        <f aca="false">IF(A2115="","",INT((A2115-1)/$O$2)+1)</f>
        <v/>
      </c>
      <c r="C2115" s="25" t="str">
        <f aca="false">IF(A2115="","",MOD(A2115-1,$O$2)+1)</f>
        <v/>
      </c>
      <c r="D2115" s="27" t="str">
        <f aca="false">IF(A2115="","",IF(A2115=1,Calculadora!$D$5,G2114))</f>
        <v/>
      </c>
      <c r="E2115" s="27" t="str">
        <f aca="false">IF(A2115="","",IF($O$9=1,IF(MOD(C2115-1,$O$8)=0,Calculadora!$D$6*(1+Calculadora!$D$7)^(B2115-1),0),IF(MOD(C2115,$O$8)=0,Calculadora!$D$6*(1+Calculadora!$D$7)^(B2115-1),0)))</f>
        <v/>
      </c>
      <c r="F2115" s="27" t="str">
        <f aca="false">IF(A2115="","",(D2115+IF($O$9=1,E2115,0))*$O$7)</f>
        <v/>
      </c>
      <c r="G2115" s="27" t="str">
        <f aca="false">IF(A2115="","",D2115+E2115+F2115)</f>
        <v/>
      </c>
      <c r="H2115" s="27" t="str">
        <f aca="false">IF(A2115="","",Calculadora!$D$5+SUM($E$7:E2115))</f>
        <v/>
      </c>
      <c r="I2115" s="27" t="str">
        <f aca="false">IF(A2115="","",G2115-H2115)</f>
        <v/>
      </c>
      <c r="J2115" s="27" t="str">
        <f aca="false">IF(A2115="","",IF(C2115=$O$2,G2115,0))</f>
        <v/>
      </c>
    </row>
    <row r="2116" customFormat="false" ht="15" hidden="false" customHeight="false" outlineLevel="0" collapsed="false">
      <c r="A2116" s="25" t="str">
        <f aca="false">IF(ROW()-6&lt;=$O$3,ROW()-6,"")</f>
        <v/>
      </c>
      <c r="B2116" s="25" t="str">
        <f aca="false">IF(A2116="","",INT((A2116-1)/$O$2)+1)</f>
        <v/>
      </c>
      <c r="C2116" s="25" t="str">
        <f aca="false">IF(A2116="","",MOD(A2116-1,$O$2)+1)</f>
        <v/>
      </c>
      <c r="D2116" s="27" t="str">
        <f aca="false">IF(A2116="","",IF(A2116=1,Calculadora!$D$5,G2115))</f>
        <v/>
      </c>
      <c r="E2116" s="27" t="str">
        <f aca="false">IF(A2116="","",IF($O$9=1,IF(MOD(C2116-1,$O$8)=0,Calculadora!$D$6*(1+Calculadora!$D$7)^(B2116-1),0),IF(MOD(C2116,$O$8)=0,Calculadora!$D$6*(1+Calculadora!$D$7)^(B2116-1),0)))</f>
        <v/>
      </c>
      <c r="F2116" s="27" t="str">
        <f aca="false">IF(A2116="","",(D2116+IF($O$9=1,E2116,0))*$O$7)</f>
        <v/>
      </c>
      <c r="G2116" s="27" t="str">
        <f aca="false">IF(A2116="","",D2116+E2116+F2116)</f>
        <v/>
      </c>
      <c r="H2116" s="27" t="str">
        <f aca="false">IF(A2116="","",Calculadora!$D$5+SUM($E$7:E2116))</f>
        <v/>
      </c>
      <c r="I2116" s="27" t="str">
        <f aca="false">IF(A2116="","",G2116-H2116)</f>
        <v/>
      </c>
      <c r="J2116" s="27" t="str">
        <f aca="false">IF(A2116="","",IF(C2116=$O$2,G2116,0))</f>
        <v/>
      </c>
    </row>
    <row r="2117" customFormat="false" ht="15" hidden="false" customHeight="false" outlineLevel="0" collapsed="false">
      <c r="A2117" s="25" t="str">
        <f aca="false">IF(ROW()-6&lt;=$O$3,ROW()-6,"")</f>
        <v/>
      </c>
      <c r="B2117" s="25" t="str">
        <f aca="false">IF(A2117="","",INT((A2117-1)/$O$2)+1)</f>
        <v/>
      </c>
      <c r="C2117" s="25" t="str">
        <f aca="false">IF(A2117="","",MOD(A2117-1,$O$2)+1)</f>
        <v/>
      </c>
      <c r="D2117" s="27" t="str">
        <f aca="false">IF(A2117="","",IF(A2117=1,Calculadora!$D$5,G2116))</f>
        <v/>
      </c>
      <c r="E2117" s="27" t="str">
        <f aca="false">IF(A2117="","",IF($O$9=1,IF(MOD(C2117-1,$O$8)=0,Calculadora!$D$6*(1+Calculadora!$D$7)^(B2117-1),0),IF(MOD(C2117,$O$8)=0,Calculadora!$D$6*(1+Calculadora!$D$7)^(B2117-1),0)))</f>
        <v/>
      </c>
      <c r="F2117" s="27" t="str">
        <f aca="false">IF(A2117="","",(D2117+IF($O$9=1,E2117,0))*$O$7)</f>
        <v/>
      </c>
      <c r="G2117" s="27" t="str">
        <f aca="false">IF(A2117="","",D2117+E2117+F2117)</f>
        <v/>
      </c>
      <c r="H2117" s="27" t="str">
        <f aca="false">IF(A2117="","",Calculadora!$D$5+SUM($E$7:E2117))</f>
        <v/>
      </c>
      <c r="I2117" s="27" t="str">
        <f aca="false">IF(A2117="","",G2117-H2117)</f>
        <v/>
      </c>
      <c r="J2117" s="27" t="str">
        <f aca="false">IF(A2117="","",IF(C2117=$O$2,G2117,0))</f>
        <v/>
      </c>
    </row>
    <row r="2118" customFormat="false" ht="15" hidden="false" customHeight="false" outlineLevel="0" collapsed="false">
      <c r="A2118" s="25" t="str">
        <f aca="false">IF(ROW()-6&lt;=$O$3,ROW()-6,"")</f>
        <v/>
      </c>
      <c r="B2118" s="25" t="str">
        <f aca="false">IF(A2118="","",INT((A2118-1)/$O$2)+1)</f>
        <v/>
      </c>
      <c r="C2118" s="25" t="str">
        <f aca="false">IF(A2118="","",MOD(A2118-1,$O$2)+1)</f>
        <v/>
      </c>
      <c r="D2118" s="27" t="str">
        <f aca="false">IF(A2118="","",IF(A2118=1,Calculadora!$D$5,G2117))</f>
        <v/>
      </c>
      <c r="E2118" s="27" t="str">
        <f aca="false">IF(A2118="","",IF($O$9=1,IF(MOD(C2118-1,$O$8)=0,Calculadora!$D$6*(1+Calculadora!$D$7)^(B2118-1),0),IF(MOD(C2118,$O$8)=0,Calculadora!$D$6*(1+Calculadora!$D$7)^(B2118-1),0)))</f>
        <v/>
      </c>
      <c r="F2118" s="27" t="str">
        <f aca="false">IF(A2118="","",(D2118+IF($O$9=1,E2118,0))*$O$7)</f>
        <v/>
      </c>
      <c r="G2118" s="27" t="str">
        <f aca="false">IF(A2118="","",D2118+E2118+F2118)</f>
        <v/>
      </c>
      <c r="H2118" s="27" t="str">
        <f aca="false">IF(A2118="","",Calculadora!$D$5+SUM($E$7:E2118))</f>
        <v/>
      </c>
      <c r="I2118" s="27" t="str">
        <f aca="false">IF(A2118="","",G2118-H2118)</f>
        <v/>
      </c>
      <c r="J2118" s="27" t="str">
        <f aca="false">IF(A2118="","",IF(C2118=$O$2,G2118,0))</f>
        <v/>
      </c>
    </row>
    <row r="2119" customFormat="false" ht="15" hidden="false" customHeight="false" outlineLevel="0" collapsed="false">
      <c r="A2119" s="25" t="str">
        <f aca="false">IF(ROW()-6&lt;=$O$3,ROW()-6,"")</f>
        <v/>
      </c>
      <c r="B2119" s="25" t="str">
        <f aca="false">IF(A2119="","",INT((A2119-1)/$O$2)+1)</f>
        <v/>
      </c>
      <c r="C2119" s="25" t="str">
        <f aca="false">IF(A2119="","",MOD(A2119-1,$O$2)+1)</f>
        <v/>
      </c>
      <c r="D2119" s="27" t="str">
        <f aca="false">IF(A2119="","",IF(A2119=1,Calculadora!$D$5,G2118))</f>
        <v/>
      </c>
      <c r="E2119" s="27" t="str">
        <f aca="false">IF(A2119="","",IF($O$9=1,IF(MOD(C2119-1,$O$8)=0,Calculadora!$D$6*(1+Calculadora!$D$7)^(B2119-1),0),IF(MOD(C2119,$O$8)=0,Calculadora!$D$6*(1+Calculadora!$D$7)^(B2119-1),0)))</f>
        <v/>
      </c>
      <c r="F2119" s="27" t="str">
        <f aca="false">IF(A2119="","",(D2119+IF($O$9=1,E2119,0))*$O$7)</f>
        <v/>
      </c>
      <c r="G2119" s="27" t="str">
        <f aca="false">IF(A2119="","",D2119+E2119+F2119)</f>
        <v/>
      </c>
      <c r="H2119" s="27" t="str">
        <f aca="false">IF(A2119="","",Calculadora!$D$5+SUM($E$7:E2119))</f>
        <v/>
      </c>
      <c r="I2119" s="27" t="str">
        <f aca="false">IF(A2119="","",G2119-H2119)</f>
        <v/>
      </c>
      <c r="J2119" s="27" t="str">
        <f aca="false">IF(A2119="","",IF(C2119=$O$2,G2119,0))</f>
        <v/>
      </c>
    </row>
    <row r="2120" customFormat="false" ht="15" hidden="false" customHeight="false" outlineLevel="0" collapsed="false">
      <c r="A2120" s="25" t="str">
        <f aca="false">IF(ROW()-6&lt;=$O$3,ROW()-6,"")</f>
        <v/>
      </c>
      <c r="B2120" s="25" t="str">
        <f aca="false">IF(A2120="","",INT((A2120-1)/$O$2)+1)</f>
        <v/>
      </c>
      <c r="C2120" s="25" t="str">
        <f aca="false">IF(A2120="","",MOD(A2120-1,$O$2)+1)</f>
        <v/>
      </c>
      <c r="D2120" s="27" t="str">
        <f aca="false">IF(A2120="","",IF(A2120=1,Calculadora!$D$5,G2119))</f>
        <v/>
      </c>
      <c r="E2120" s="27" t="str">
        <f aca="false">IF(A2120="","",IF($O$9=1,IF(MOD(C2120-1,$O$8)=0,Calculadora!$D$6*(1+Calculadora!$D$7)^(B2120-1),0),IF(MOD(C2120,$O$8)=0,Calculadora!$D$6*(1+Calculadora!$D$7)^(B2120-1),0)))</f>
        <v/>
      </c>
      <c r="F2120" s="27" t="str">
        <f aca="false">IF(A2120="","",(D2120+IF($O$9=1,E2120,0))*$O$7)</f>
        <v/>
      </c>
      <c r="G2120" s="27" t="str">
        <f aca="false">IF(A2120="","",D2120+E2120+F2120)</f>
        <v/>
      </c>
      <c r="H2120" s="27" t="str">
        <f aca="false">IF(A2120="","",Calculadora!$D$5+SUM($E$7:E2120))</f>
        <v/>
      </c>
      <c r="I2120" s="27" t="str">
        <f aca="false">IF(A2120="","",G2120-H2120)</f>
        <v/>
      </c>
      <c r="J2120" s="27" t="str">
        <f aca="false">IF(A2120="","",IF(C2120=$O$2,G2120,0))</f>
        <v/>
      </c>
    </row>
    <row r="2121" customFormat="false" ht="15" hidden="false" customHeight="false" outlineLevel="0" collapsed="false">
      <c r="A2121" s="25" t="str">
        <f aca="false">IF(ROW()-6&lt;=$O$3,ROW()-6,"")</f>
        <v/>
      </c>
      <c r="B2121" s="25" t="str">
        <f aca="false">IF(A2121="","",INT((A2121-1)/$O$2)+1)</f>
        <v/>
      </c>
      <c r="C2121" s="25" t="str">
        <f aca="false">IF(A2121="","",MOD(A2121-1,$O$2)+1)</f>
        <v/>
      </c>
      <c r="D2121" s="27" t="str">
        <f aca="false">IF(A2121="","",IF(A2121=1,Calculadora!$D$5,G2120))</f>
        <v/>
      </c>
      <c r="E2121" s="27" t="str">
        <f aca="false">IF(A2121="","",IF($O$9=1,IF(MOD(C2121-1,$O$8)=0,Calculadora!$D$6*(1+Calculadora!$D$7)^(B2121-1),0),IF(MOD(C2121,$O$8)=0,Calculadora!$D$6*(1+Calculadora!$D$7)^(B2121-1),0)))</f>
        <v/>
      </c>
      <c r="F2121" s="27" t="str">
        <f aca="false">IF(A2121="","",(D2121+IF($O$9=1,E2121,0))*$O$7)</f>
        <v/>
      </c>
      <c r="G2121" s="27" t="str">
        <f aca="false">IF(A2121="","",D2121+E2121+F2121)</f>
        <v/>
      </c>
      <c r="H2121" s="27" t="str">
        <f aca="false">IF(A2121="","",Calculadora!$D$5+SUM($E$7:E2121))</f>
        <v/>
      </c>
      <c r="I2121" s="27" t="str">
        <f aca="false">IF(A2121="","",G2121-H2121)</f>
        <v/>
      </c>
      <c r="J2121" s="27" t="str">
        <f aca="false">IF(A2121="","",IF(C2121=$O$2,G2121,0))</f>
        <v/>
      </c>
    </row>
    <row r="2122" customFormat="false" ht="15" hidden="false" customHeight="false" outlineLevel="0" collapsed="false">
      <c r="A2122" s="25" t="str">
        <f aca="false">IF(ROW()-6&lt;=$O$3,ROW()-6,"")</f>
        <v/>
      </c>
      <c r="B2122" s="25" t="str">
        <f aca="false">IF(A2122="","",INT((A2122-1)/$O$2)+1)</f>
        <v/>
      </c>
      <c r="C2122" s="25" t="str">
        <f aca="false">IF(A2122="","",MOD(A2122-1,$O$2)+1)</f>
        <v/>
      </c>
      <c r="D2122" s="27" t="str">
        <f aca="false">IF(A2122="","",IF(A2122=1,Calculadora!$D$5,G2121))</f>
        <v/>
      </c>
      <c r="E2122" s="27" t="str">
        <f aca="false">IF(A2122="","",IF($O$9=1,IF(MOD(C2122-1,$O$8)=0,Calculadora!$D$6*(1+Calculadora!$D$7)^(B2122-1),0),IF(MOD(C2122,$O$8)=0,Calculadora!$D$6*(1+Calculadora!$D$7)^(B2122-1),0)))</f>
        <v/>
      </c>
      <c r="F2122" s="27" t="str">
        <f aca="false">IF(A2122="","",(D2122+IF($O$9=1,E2122,0))*$O$7)</f>
        <v/>
      </c>
      <c r="G2122" s="27" t="str">
        <f aca="false">IF(A2122="","",D2122+E2122+F2122)</f>
        <v/>
      </c>
      <c r="H2122" s="27" t="str">
        <f aca="false">IF(A2122="","",Calculadora!$D$5+SUM($E$7:E2122))</f>
        <v/>
      </c>
      <c r="I2122" s="27" t="str">
        <f aca="false">IF(A2122="","",G2122-H2122)</f>
        <v/>
      </c>
      <c r="J2122" s="27" t="str">
        <f aca="false">IF(A2122="","",IF(C2122=$O$2,G2122,0))</f>
        <v/>
      </c>
    </row>
    <row r="2123" customFormat="false" ht="15" hidden="false" customHeight="false" outlineLevel="0" collapsed="false">
      <c r="A2123" s="25" t="str">
        <f aca="false">IF(ROW()-6&lt;=$O$3,ROW()-6,"")</f>
        <v/>
      </c>
      <c r="B2123" s="25" t="str">
        <f aca="false">IF(A2123="","",INT((A2123-1)/$O$2)+1)</f>
        <v/>
      </c>
      <c r="C2123" s="25" t="str">
        <f aca="false">IF(A2123="","",MOD(A2123-1,$O$2)+1)</f>
        <v/>
      </c>
      <c r="D2123" s="27" t="str">
        <f aca="false">IF(A2123="","",IF(A2123=1,Calculadora!$D$5,G2122))</f>
        <v/>
      </c>
      <c r="E2123" s="27" t="str">
        <f aca="false">IF(A2123="","",IF($O$9=1,IF(MOD(C2123-1,$O$8)=0,Calculadora!$D$6*(1+Calculadora!$D$7)^(B2123-1),0),IF(MOD(C2123,$O$8)=0,Calculadora!$D$6*(1+Calculadora!$D$7)^(B2123-1),0)))</f>
        <v/>
      </c>
      <c r="F2123" s="27" t="str">
        <f aca="false">IF(A2123="","",(D2123+IF($O$9=1,E2123,0))*$O$7)</f>
        <v/>
      </c>
      <c r="G2123" s="27" t="str">
        <f aca="false">IF(A2123="","",D2123+E2123+F2123)</f>
        <v/>
      </c>
      <c r="H2123" s="27" t="str">
        <f aca="false">IF(A2123="","",Calculadora!$D$5+SUM($E$7:E2123))</f>
        <v/>
      </c>
      <c r="I2123" s="27" t="str">
        <f aca="false">IF(A2123="","",G2123-H2123)</f>
        <v/>
      </c>
      <c r="J2123" s="27" t="str">
        <f aca="false">IF(A2123="","",IF(C2123=$O$2,G2123,0))</f>
        <v/>
      </c>
    </row>
    <row r="2124" customFormat="false" ht="15" hidden="false" customHeight="false" outlineLevel="0" collapsed="false">
      <c r="A2124" s="25" t="str">
        <f aca="false">IF(ROW()-6&lt;=$O$3,ROW()-6,"")</f>
        <v/>
      </c>
      <c r="B2124" s="25" t="str">
        <f aca="false">IF(A2124="","",INT((A2124-1)/$O$2)+1)</f>
        <v/>
      </c>
      <c r="C2124" s="25" t="str">
        <f aca="false">IF(A2124="","",MOD(A2124-1,$O$2)+1)</f>
        <v/>
      </c>
      <c r="D2124" s="27" t="str">
        <f aca="false">IF(A2124="","",IF(A2124=1,Calculadora!$D$5,G2123))</f>
        <v/>
      </c>
      <c r="E2124" s="27" t="str">
        <f aca="false">IF(A2124="","",IF($O$9=1,IF(MOD(C2124-1,$O$8)=0,Calculadora!$D$6*(1+Calculadora!$D$7)^(B2124-1),0),IF(MOD(C2124,$O$8)=0,Calculadora!$D$6*(1+Calculadora!$D$7)^(B2124-1),0)))</f>
        <v/>
      </c>
      <c r="F2124" s="27" t="str">
        <f aca="false">IF(A2124="","",(D2124+IF($O$9=1,E2124,0))*$O$7)</f>
        <v/>
      </c>
      <c r="G2124" s="27" t="str">
        <f aca="false">IF(A2124="","",D2124+E2124+F2124)</f>
        <v/>
      </c>
      <c r="H2124" s="27" t="str">
        <f aca="false">IF(A2124="","",Calculadora!$D$5+SUM($E$7:E2124))</f>
        <v/>
      </c>
      <c r="I2124" s="27" t="str">
        <f aca="false">IF(A2124="","",G2124-H2124)</f>
        <v/>
      </c>
      <c r="J2124" s="27" t="str">
        <f aca="false">IF(A2124="","",IF(C2124=$O$2,G2124,0))</f>
        <v/>
      </c>
    </row>
    <row r="2125" customFormat="false" ht="15" hidden="false" customHeight="false" outlineLevel="0" collapsed="false">
      <c r="A2125" s="25" t="str">
        <f aca="false">IF(ROW()-6&lt;=$O$3,ROW()-6,"")</f>
        <v/>
      </c>
      <c r="B2125" s="25" t="str">
        <f aca="false">IF(A2125="","",INT((A2125-1)/$O$2)+1)</f>
        <v/>
      </c>
      <c r="C2125" s="25" t="str">
        <f aca="false">IF(A2125="","",MOD(A2125-1,$O$2)+1)</f>
        <v/>
      </c>
      <c r="D2125" s="27" t="str">
        <f aca="false">IF(A2125="","",IF(A2125=1,Calculadora!$D$5,G2124))</f>
        <v/>
      </c>
      <c r="E2125" s="27" t="str">
        <f aca="false">IF(A2125="","",IF($O$9=1,IF(MOD(C2125-1,$O$8)=0,Calculadora!$D$6*(1+Calculadora!$D$7)^(B2125-1),0),IF(MOD(C2125,$O$8)=0,Calculadora!$D$6*(1+Calculadora!$D$7)^(B2125-1),0)))</f>
        <v/>
      </c>
      <c r="F2125" s="27" t="str">
        <f aca="false">IF(A2125="","",(D2125+IF($O$9=1,E2125,0))*$O$7)</f>
        <v/>
      </c>
      <c r="G2125" s="27" t="str">
        <f aca="false">IF(A2125="","",D2125+E2125+F2125)</f>
        <v/>
      </c>
      <c r="H2125" s="27" t="str">
        <f aca="false">IF(A2125="","",Calculadora!$D$5+SUM($E$7:E2125))</f>
        <v/>
      </c>
      <c r="I2125" s="27" t="str">
        <f aca="false">IF(A2125="","",G2125-H2125)</f>
        <v/>
      </c>
      <c r="J2125" s="27" t="str">
        <f aca="false">IF(A2125="","",IF(C2125=$O$2,G2125,0))</f>
        <v/>
      </c>
    </row>
    <row r="2126" customFormat="false" ht="15" hidden="false" customHeight="false" outlineLevel="0" collapsed="false">
      <c r="A2126" s="25" t="str">
        <f aca="false">IF(ROW()-6&lt;=$O$3,ROW()-6,"")</f>
        <v/>
      </c>
      <c r="B2126" s="25" t="str">
        <f aca="false">IF(A2126="","",INT((A2126-1)/$O$2)+1)</f>
        <v/>
      </c>
      <c r="C2126" s="25" t="str">
        <f aca="false">IF(A2126="","",MOD(A2126-1,$O$2)+1)</f>
        <v/>
      </c>
      <c r="D2126" s="27" t="str">
        <f aca="false">IF(A2126="","",IF(A2126=1,Calculadora!$D$5,G2125))</f>
        <v/>
      </c>
      <c r="E2126" s="27" t="str">
        <f aca="false">IF(A2126="","",IF($O$9=1,IF(MOD(C2126-1,$O$8)=0,Calculadora!$D$6*(1+Calculadora!$D$7)^(B2126-1),0),IF(MOD(C2126,$O$8)=0,Calculadora!$D$6*(1+Calculadora!$D$7)^(B2126-1),0)))</f>
        <v/>
      </c>
      <c r="F2126" s="27" t="str">
        <f aca="false">IF(A2126="","",(D2126+IF($O$9=1,E2126,0))*$O$7)</f>
        <v/>
      </c>
      <c r="G2126" s="27" t="str">
        <f aca="false">IF(A2126="","",D2126+E2126+F2126)</f>
        <v/>
      </c>
      <c r="H2126" s="27" t="str">
        <f aca="false">IF(A2126="","",Calculadora!$D$5+SUM($E$7:E2126))</f>
        <v/>
      </c>
      <c r="I2126" s="27" t="str">
        <f aca="false">IF(A2126="","",G2126-H2126)</f>
        <v/>
      </c>
      <c r="J2126" s="27" t="str">
        <f aca="false">IF(A2126="","",IF(C2126=$O$2,G2126,0))</f>
        <v/>
      </c>
    </row>
    <row r="2127" customFormat="false" ht="15" hidden="false" customHeight="false" outlineLevel="0" collapsed="false">
      <c r="A2127" s="25" t="str">
        <f aca="false">IF(ROW()-6&lt;=$O$3,ROW()-6,"")</f>
        <v/>
      </c>
      <c r="B2127" s="25" t="str">
        <f aca="false">IF(A2127="","",INT((A2127-1)/$O$2)+1)</f>
        <v/>
      </c>
      <c r="C2127" s="25" t="str">
        <f aca="false">IF(A2127="","",MOD(A2127-1,$O$2)+1)</f>
        <v/>
      </c>
      <c r="D2127" s="27" t="str">
        <f aca="false">IF(A2127="","",IF(A2127=1,Calculadora!$D$5,G2126))</f>
        <v/>
      </c>
      <c r="E2127" s="27" t="str">
        <f aca="false">IF(A2127="","",IF($O$9=1,IF(MOD(C2127-1,$O$8)=0,Calculadora!$D$6*(1+Calculadora!$D$7)^(B2127-1),0),IF(MOD(C2127,$O$8)=0,Calculadora!$D$6*(1+Calculadora!$D$7)^(B2127-1),0)))</f>
        <v/>
      </c>
      <c r="F2127" s="27" t="str">
        <f aca="false">IF(A2127="","",(D2127+IF($O$9=1,E2127,0))*$O$7)</f>
        <v/>
      </c>
      <c r="G2127" s="27" t="str">
        <f aca="false">IF(A2127="","",D2127+E2127+F2127)</f>
        <v/>
      </c>
      <c r="H2127" s="27" t="str">
        <f aca="false">IF(A2127="","",Calculadora!$D$5+SUM($E$7:E2127))</f>
        <v/>
      </c>
      <c r="I2127" s="27" t="str">
        <f aca="false">IF(A2127="","",G2127-H2127)</f>
        <v/>
      </c>
      <c r="J2127" s="27" t="str">
        <f aca="false">IF(A2127="","",IF(C2127=$O$2,G2127,0))</f>
        <v/>
      </c>
    </row>
    <row r="2128" customFormat="false" ht="15" hidden="false" customHeight="false" outlineLevel="0" collapsed="false">
      <c r="A2128" s="25" t="str">
        <f aca="false">IF(ROW()-6&lt;=$O$3,ROW()-6,"")</f>
        <v/>
      </c>
      <c r="B2128" s="25" t="str">
        <f aca="false">IF(A2128="","",INT((A2128-1)/$O$2)+1)</f>
        <v/>
      </c>
      <c r="C2128" s="25" t="str">
        <f aca="false">IF(A2128="","",MOD(A2128-1,$O$2)+1)</f>
        <v/>
      </c>
      <c r="D2128" s="27" t="str">
        <f aca="false">IF(A2128="","",IF(A2128=1,Calculadora!$D$5,G2127))</f>
        <v/>
      </c>
      <c r="E2128" s="27" t="str">
        <f aca="false">IF(A2128="","",IF($O$9=1,IF(MOD(C2128-1,$O$8)=0,Calculadora!$D$6*(1+Calculadora!$D$7)^(B2128-1),0),IF(MOD(C2128,$O$8)=0,Calculadora!$D$6*(1+Calculadora!$D$7)^(B2128-1),0)))</f>
        <v/>
      </c>
      <c r="F2128" s="27" t="str">
        <f aca="false">IF(A2128="","",(D2128+IF($O$9=1,E2128,0))*$O$7)</f>
        <v/>
      </c>
      <c r="G2128" s="27" t="str">
        <f aca="false">IF(A2128="","",D2128+E2128+F2128)</f>
        <v/>
      </c>
      <c r="H2128" s="27" t="str">
        <f aca="false">IF(A2128="","",Calculadora!$D$5+SUM($E$7:E2128))</f>
        <v/>
      </c>
      <c r="I2128" s="27" t="str">
        <f aca="false">IF(A2128="","",G2128-H2128)</f>
        <v/>
      </c>
      <c r="J2128" s="27" t="str">
        <f aca="false">IF(A2128="","",IF(C2128=$O$2,G2128,0))</f>
        <v/>
      </c>
    </row>
    <row r="2129" customFormat="false" ht="15" hidden="false" customHeight="false" outlineLevel="0" collapsed="false">
      <c r="A2129" s="25" t="str">
        <f aca="false">IF(ROW()-6&lt;=$O$3,ROW()-6,"")</f>
        <v/>
      </c>
      <c r="B2129" s="25" t="str">
        <f aca="false">IF(A2129="","",INT((A2129-1)/$O$2)+1)</f>
        <v/>
      </c>
      <c r="C2129" s="25" t="str">
        <f aca="false">IF(A2129="","",MOD(A2129-1,$O$2)+1)</f>
        <v/>
      </c>
      <c r="D2129" s="27" t="str">
        <f aca="false">IF(A2129="","",IF(A2129=1,Calculadora!$D$5,G2128))</f>
        <v/>
      </c>
      <c r="E2129" s="27" t="str">
        <f aca="false">IF(A2129="","",IF($O$9=1,IF(MOD(C2129-1,$O$8)=0,Calculadora!$D$6*(1+Calculadora!$D$7)^(B2129-1),0),IF(MOD(C2129,$O$8)=0,Calculadora!$D$6*(1+Calculadora!$D$7)^(B2129-1),0)))</f>
        <v/>
      </c>
      <c r="F2129" s="27" t="str">
        <f aca="false">IF(A2129="","",(D2129+IF($O$9=1,E2129,0))*$O$7)</f>
        <v/>
      </c>
      <c r="G2129" s="27" t="str">
        <f aca="false">IF(A2129="","",D2129+E2129+F2129)</f>
        <v/>
      </c>
      <c r="H2129" s="27" t="str">
        <f aca="false">IF(A2129="","",Calculadora!$D$5+SUM($E$7:E2129))</f>
        <v/>
      </c>
      <c r="I2129" s="27" t="str">
        <f aca="false">IF(A2129="","",G2129-H2129)</f>
        <v/>
      </c>
      <c r="J2129" s="27" t="str">
        <f aca="false">IF(A2129="","",IF(C2129=$O$2,G2129,0))</f>
        <v/>
      </c>
    </row>
    <row r="2130" customFormat="false" ht="15" hidden="false" customHeight="false" outlineLevel="0" collapsed="false">
      <c r="A2130" s="25" t="str">
        <f aca="false">IF(ROW()-6&lt;=$O$3,ROW()-6,"")</f>
        <v/>
      </c>
      <c r="B2130" s="25" t="str">
        <f aca="false">IF(A2130="","",INT((A2130-1)/$O$2)+1)</f>
        <v/>
      </c>
      <c r="C2130" s="25" t="str">
        <f aca="false">IF(A2130="","",MOD(A2130-1,$O$2)+1)</f>
        <v/>
      </c>
      <c r="D2130" s="27" t="str">
        <f aca="false">IF(A2130="","",IF(A2130=1,Calculadora!$D$5,G2129))</f>
        <v/>
      </c>
      <c r="E2130" s="27" t="str">
        <f aca="false">IF(A2130="","",IF($O$9=1,IF(MOD(C2130-1,$O$8)=0,Calculadora!$D$6*(1+Calculadora!$D$7)^(B2130-1),0),IF(MOD(C2130,$O$8)=0,Calculadora!$D$6*(1+Calculadora!$D$7)^(B2130-1),0)))</f>
        <v/>
      </c>
      <c r="F2130" s="27" t="str">
        <f aca="false">IF(A2130="","",(D2130+IF($O$9=1,E2130,0))*$O$7)</f>
        <v/>
      </c>
      <c r="G2130" s="27" t="str">
        <f aca="false">IF(A2130="","",D2130+E2130+F2130)</f>
        <v/>
      </c>
      <c r="H2130" s="27" t="str">
        <f aca="false">IF(A2130="","",Calculadora!$D$5+SUM($E$7:E2130))</f>
        <v/>
      </c>
      <c r="I2130" s="27" t="str">
        <f aca="false">IF(A2130="","",G2130-H2130)</f>
        <v/>
      </c>
      <c r="J2130" s="27" t="str">
        <f aca="false">IF(A2130="","",IF(C2130=$O$2,G2130,0))</f>
        <v/>
      </c>
    </row>
    <row r="2131" customFormat="false" ht="15" hidden="false" customHeight="false" outlineLevel="0" collapsed="false">
      <c r="A2131" s="25" t="str">
        <f aca="false">IF(ROW()-6&lt;=$O$3,ROW()-6,"")</f>
        <v/>
      </c>
      <c r="B2131" s="25" t="str">
        <f aca="false">IF(A2131="","",INT((A2131-1)/$O$2)+1)</f>
        <v/>
      </c>
      <c r="C2131" s="25" t="str">
        <f aca="false">IF(A2131="","",MOD(A2131-1,$O$2)+1)</f>
        <v/>
      </c>
      <c r="D2131" s="27" t="str">
        <f aca="false">IF(A2131="","",IF(A2131=1,Calculadora!$D$5,G2130))</f>
        <v/>
      </c>
      <c r="E2131" s="27" t="str">
        <f aca="false">IF(A2131="","",IF($O$9=1,IF(MOD(C2131-1,$O$8)=0,Calculadora!$D$6*(1+Calculadora!$D$7)^(B2131-1),0),IF(MOD(C2131,$O$8)=0,Calculadora!$D$6*(1+Calculadora!$D$7)^(B2131-1),0)))</f>
        <v/>
      </c>
      <c r="F2131" s="27" t="str">
        <f aca="false">IF(A2131="","",(D2131+IF($O$9=1,E2131,0))*$O$7)</f>
        <v/>
      </c>
      <c r="G2131" s="27" t="str">
        <f aca="false">IF(A2131="","",D2131+E2131+F2131)</f>
        <v/>
      </c>
      <c r="H2131" s="27" t="str">
        <f aca="false">IF(A2131="","",Calculadora!$D$5+SUM($E$7:E2131))</f>
        <v/>
      </c>
      <c r="I2131" s="27" t="str">
        <f aca="false">IF(A2131="","",G2131-H2131)</f>
        <v/>
      </c>
      <c r="J2131" s="27" t="str">
        <f aca="false">IF(A2131="","",IF(C2131=$O$2,G2131,0))</f>
        <v/>
      </c>
    </row>
    <row r="2132" customFormat="false" ht="15" hidden="false" customHeight="false" outlineLevel="0" collapsed="false">
      <c r="A2132" s="25" t="str">
        <f aca="false">IF(ROW()-6&lt;=$O$3,ROW()-6,"")</f>
        <v/>
      </c>
      <c r="B2132" s="25" t="str">
        <f aca="false">IF(A2132="","",INT((A2132-1)/$O$2)+1)</f>
        <v/>
      </c>
      <c r="C2132" s="25" t="str">
        <f aca="false">IF(A2132="","",MOD(A2132-1,$O$2)+1)</f>
        <v/>
      </c>
      <c r="D2132" s="27" t="str">
        <f aca="false">IF(A2132="","",IF(A2132=1,Calculadora!$D$5,G2131))</f>
        <v/>
      </c>
      <c r="E2132" s="27" t="str">
        <f aca="false">IF(A2132="","",IF($O$9=1,IF(MOD(C2132-1,$O$8)=0,Calculadora!$D$6*(1+Calculadora!$D$7)^(B2132-1),0),IF(MOD(C2132,$O$8)=0,Calculadora!$D$6*(1+Calculadora!$D$7)^(B2132-1),0)))</f>
        <v/>
      </c>
      <c r="F2132" s="27" t="str">
        <f aca="false">IF(A2132="","",(D2132+IF($O$9=1,E2132,0))*$O$7)</f>
        <v/>
      </c>
      <c r="G2132" s="27" t="str">
        <f aca="false">IF(A2132="","",D2132+E2132+F2132)</f>
        <v/>
      </c>
      <c r="H2132" s="27" t="str">
        <f aca="false">IF(A2132="","",Calculadora!$D$5+SUM($E$7:E2132))</f>
        <v/>
      </c>
      <c r="I2132" s="27" t="str">
        <f aca="false">IF(A2132="","",G2132-H2132)</f>
        <v/>
      </c>
      <c r="J2132" s="27" t="str">
        <f aca="false">IF(A2132="","",IF(C2132=$O$2,G2132,0))</f>
        <v/>
      </c>
    </row>
    <row r="2133" customFormat="false" ht="15" hidden="false" customHeight="false" outlineLevel="0" collapsed="false">
      <c r="A2133" s="25" t="str">
        <f aca="false">IF(ROW()-6&lt;=$O$3,ROW()-6,"")</f>
        <v/>
      </c>
      <c r="B2133" s="25" t="str">
        <f aca="false">IF(A2133="","",INT((A2133-1)/$O$2)+1)</f>
        <v/>
      </c>
      <c r="C2133" s="25" t="str">
        <f aca="false">IF(A2133="","",MOD(A2133-1,$O$2)+1)</f>
        <v/>
      </c>
      <c r="D2133" s="27" t="str">
        <f aca="false">IF(A2133="","",IF(A2133=1,Calculadora!$D$5,G2132))</f>
        <v/>
      </c>
      <c r="E2133" s="27" t="str">
        <f aca="false">IF(A2133="","",IF($O$9=1,IF(MOD(C2133-1,$O$8)=0,Calculadora!$D$6*(1+Calculadora!$D$7)^(B2133-1),0),IF(MOD(C2133,$O$8)=0,Calculadora!$D$6*(1+Calculadora!$D$7)^(B2133-1),0)))</f>
        <v/>
      </c>
      <c r="F2133" s="27" t="str">
        <f aca="false">IF(A2133="","",(D2133+IF($O$9=1,E2133,0))*$O$7)</f>
        <v/>
      </c>
      <c r="G2133" s="27" t="str">
        <f aca="false">IF(A2133="","",D2133+E2133+F2133)</f>
        <v/>
      </c>
      <c r="H2133" s="27" t="str">
        <f aca="false">IF(A2133="","",Calculadora!$D$5+SUM($E$7:E2133))</f>
        <v/>
      </c>
      <c r="I2133" s="27" t="str">
        <f aca="false">IF(A2133="","",G2133-H2133)</f>
        <v/>
      </c>
      <c r="J2133" s="27" t="str">
        <f aca="false">IF(A2133="","",IF(C2133=$O$2,G2133,0))</f>
        <v/>
      </c>
    </row>
    <row r="2134" customFormat="false" ht="15" hidden="false" customHeight="false" outlineLevel="0" collapsed="false">
      <c r="A2134" s="25" t="str">
        <f aca="false">IF(ROW()-6&lt;=$O$3,ROW()-6,"")</f>
        <v/>
      </c>
      <c r="B2134" s="25" t="str">
        <f aca="false">IF(A2134="","",INT((A2134-1)/$O$2)+1)</f>
        <v/>
      </c>
      <c r="C2134" s="25" t="str">
        <f aca="false">IF(A2134="","",MOD(A2134-1,$O$2)+1)</f>
        <v/>
      </c>
      <c r="D2134" s="27" t="str">
        <f aca="false">IF(A2134="","",IF(A2134=1,Calculadora!$D$5,G2133))</f>
        <v/>
      </c>
      <c r="E2134" s="27" t="str">
        <f aca="false">IF(A2134="","",IF($O$9=1,IF(MOD(C2134-1,$O$8)=0,Calculadora!$D$6*(1+Calculadora!$D$7)^(B2134-1),0),IF(MOD(C2134,$O$8)=0,Calculadora!$D$6*(1+Calculadora!$D$7)^(B2134-1),0)))</f>
        <v/>
      </c>
      <c r="F2134" s="27" t="str">
        <f aca="false">IF(A2134="","",(D2134+IF($O$9=1,E2134,0))*$O$7)</f>
        <v/>
      </c>
      <c r="G2134" s="27" t="str">
        <f aca="false">IF(A2134="","",D2134+E2134+F2134)</f>
        <v/>
      </c>
      <c r="H2134" s="27" t="str">
        <f aca="false">IF(A2134="","",Calculadora!$D$5+SUM($E$7:E2134))</f>
        <v/>
      </c>
      <c r="I2134" s="27" t="str">
        <f aca="false">IF(A2134="","",G2134-H2134)</f>
        <v/>
      </c>
      <c r="J2134" s="27" t="str">
        <f aca="false">IF(A2134="","",IF(C2134=$O$2,G2134,0))</f>
        <v/>
      </c>
    </row>
    <row r="2135" customFormat="false" ht="15" hidden="false" customHeight="false" outlineLevel="0" collapsed="false">
      <c r="A2135" s="25" t="str">
        <f aca="false">IF(ROW()-6&lt;=$O$3,ROW()-6,"")</f>
        <v/>
      </c>
      <c r="B2135" s="25" t="str">
        <f aca="false">IF(A2135="","",INT((A2135-1)/$O$2)+1)</f>
        <v/>
      </c>
      <c r="C2135" s="25" t="str">
        <f aca="false">IF(A2135="","",MOD(A2135-1,$O$2)+1)</f>
        <v/>
      </c>
      <c r="D2135" s="27" t="str">
        <f aca="false">IF(A2135="","",IF(A2135=1,Calculadora!$D$5,G2134))</f>
        <v/>
      </c>
      <c r="E2135" s="27" t="str">
        <f aca="false">IF(A2135="","",IF($O$9=1,IF(MOD(C2135-1,$O$8)=0,Calculadora!$D$6*(1+Calculadora!$D$7)^(B2135-1),0),IF(MOD(C2135,$O$8)=0,Calculadora!$D$6*(1+Calculadora!$D$7)^(B2135-1),0)))</f>
        <v/>
      </c>
      <c r="F2135" s="27" t="str">
        <f aca="false">IF(A2135="","",(D2135+IF($O$9=1,E2135,0))*$O$7)</f>
        <v/>
      </c>
      <c r="G2135" s="27" t="str">
        <f aca="false">IF(A2135="","",D2135+E2135+F2135)</f>
        <v/>
      </c>
      <c r="H2135" s="27" t="str">
        <f aca="false">IF(A2135="","",Calculadora!$D$5+SUM($E$7:E2135))</f>
        <v/>
      </c>
      <c r="I2135" s="27" t="str">
        <f aca="false">IF(A2135="","",G2135-H2135)</f>
        <v/>
      </c>
      <c r="J2135" s="27" t="str">
        <f aca="false">IF(A2135="","",IF(C2135=$O$2,G2135,0))</f>
        <v/>
      </c>
    </row>
    <row r="2136" customFormat="false" ht="15" hidden="false" customHeight="false" outlineLevel="0" collapsed="false">
      <c r="A2136" s="25" t="str">
        <f aca="false">IF(ROW()-6&lt;=$O$3,ROW()-6,"")</f>
        <v/>
      </c>
      <c r="B2136" s="25" t="str">
        <f aca="false">IF(A2136="","",INT((A2136-1)/$O$2)+1)</f>
        <v/>
      </c>
      <c r="C2136" s="25" t="str">
        <f aca="false">IF(A2136="","",MOD(A2136-1,$O$2)+1)</f>
        <v/>
      </c>
      <c r="D2136" s="27" t="str">
        <f aca="false">IF(A2136="","",IF(A2136=1,Calculadora!$D$5,G2135))</f>
        <v/>
      </c>
      <c r="E2136" s="27" t="str">
        <f aca="false">IF(A2136="","",IF($O$9=1,IF(MOD(C2136-1,$O$8)=0,Calculadora!$D$6*(1+Calculadora!$D$7)^(B2136-1),0),IF(MOD(C2136,$O$8)=0,Calculadora!$D$6*(1+Calculadora!$D$7)^(B2136-1),0)))</f>
        <v/>
      </c>
      <c r="F2136" s="27" t="str">
        <f aca="false">IF(A2136="","",(D2136+IF($O$9=1,E2136,0))*$O$7)</f>
        <v/>
      </c>
      <c r="G2136" s="27" t="str">
        <f aca="false">IF(A2136="","",D2136+E2136+F2136)</f>
        <v/>
      </c>
      <c r="H2136" s="27" t="str">
        <f aca="false">IF(A2136="","",Calculadora!$D$5+SUM($E$7:E2136))</f>
        <v/>
      </c>
      <c r="I2136" s="27" t="str">
        <f aca="false">IF(A2136="","",G2136-H2136)</f>
        <v/>
      </c>
      <c r="J2136" s="27" t="str">
        <f aca="false">IF(A2136="","",IF(C2136=$O$2,G2136,0))</f>
        <v/>
      </c>
    </row>
    <row r="2137" customFormat="false" ht="15" hidden="false" customHeight="false" outlineLevel="0" collapsed="false">
      <c r="A2137" s="25" t="str">
        <f aca="false">IF(ROW()-6&lt;=$O$3,ROW()-6,"")</f>
        <v/>
      </c>
      <c r="B2137" s="25" t="str">
        <f aca="false">IF(A2137="","",INT((A2137-1)/$O$2)+1)</f>
        <v/>
      </c>
      <c r="C2137" s="25" t="str">
        <f aca="false">IF(A2137="","",MOD(A2137-1,$O$2)+1)</f>
        <v/>
      </c>
      <c r="D2137" s="27" t="str">
        <f aca="false">IF(A2137="","",IF(A2137=1,Calculadora!$D$5,G2136))</f>
        <v/>
      </c>
      <c r="E2137" s="27" t="str">
        <f aca="false">IF(A2137="","",IF($O$9=1,IF(MOD(C2137-1,$O$8)=0,Calculadora!$D$6*(1+Calculadora!$D$7)^(B2137-1),0),IF(MOD(C2137,$O$8)=0,Calculadora!$D$6*(1+Calculadora!$D$7)^(B2137-1),0)))</f>
        <v/>
      </c>
      <c r="F2137" s="27" t="str">
        <f aca="false">IF(A2137="","",(D2137+IF($O$9=1,E2137,0))*$O$7)</f>
        <v/>
      </c>
      <c r="G2137" s="27" t="str">
        <f aca="false">IF(A2137="","",D2137+E2137+F2137)</f>
        <v/>
      </c>
      <c r="H2137" s="27" t="str">
        <f aca="false">IF(A2137="","",Calculadora!$D$5+SUM($E$7:E2137))</f>
        <v/>
      </c>
      <c r="I2137" s="27" t="str">
        <f aca="false">IF(A2137="","",G2137-H2137)</f>
        <v/>
      </c>
      <c r="J2137" s="27" t="str">
        <f aca="false">IF(A2137="","",IF(C2137=$O$2,G2137,0))</f>
        <v/>
      </c>
    </row>
    <row r="2138" customFormat="false" ht="15" hidden="false" customHeight="false" outlineLevel="0" collapsed="false">
      <c r="A2138" s="25" t="str">
        <f aca="false">IF(ROW()-6&lt;=$O$3,ROW()-6,"")</f>
        <v/>
      </c>
      <c r="B2138" s="25" t="str">
        <f aca="false">IF(A2138="","",INT((A2138-1)/$O$2)+1)</f>
        <v/>
      </c>
      <c r="C2138" s="25" t="str">
        <f aca="false">IF(A2138="","",MOD(A2138-1,$O$2)+1)</f>
        <v/>
      </c>
      <c r="D2138" s="27" t="str">
        <f aca="false">IF(A2138="","",IF(A2138=1,Calculadora!$D$5,G2137))</f>
        <v/>
      </c>
      <c r="E2138" s="27" t="str">
        <f aca="false">IF(A2138="","",IF($O$9=1,IF(MOD(C2138-1,$O$8)=0,Calculadora!$D$6*(1+Calculadora!$D$7)^(B2138-1),0),IF(MOD(C2138,$O$8)=0,Calculadora!$D$6*(1+Calculadora!$D$7)^(B2138-1),0)))</f>
        <v/>
      </c>
      <c r="F2138" s="27" t="str">
        <f aca="false">IF(A2138="","",(D2138+IF($O$9=1,E2138,0))*$O$7)</f>
        <v/>
      </c>
      <c r="G2138" s="27" t="str">
        <f aca="false">IF(A2138="","",D2138+E2138+F2138)</f>
        <v/>
      </c>
      <c r="H2138" s="27" t="str">
        <f aca="false">IF(A2138="","",Calculadora!$D$5+SUM($E$7:E2138))</f>
        <v/>
      </c>
      <c r="I2138" s="27" t="str">
        <f aca="false">IF(A2138="","",G2138-H2138)</f>
        <v/>
      </c>
      <c r="J2138" s="27" t="str">
        <f aca="false">IF(A2138="","",IF(C2138=$O$2,G2138,0))</f>
        <v/>
      </c>
    </row>
    <row r="2139" customFormat="false" ht="15" hidden="false" customHeight="false" outlineLevel="0" collapsed="false">
      <c r="A2139" s="25" t="str">
        <f aca="false">IF(ROW()-6&lt;=$O$3,ROW()-6,"")</f>
        <v/>
      </c>
      <c r="B2139" s="25" t="str">
        <f aca="false">IF(A2139="","",INT((A2139-1)/$O$2)+1)</f>
        <v/>
      </c>
      <c r="C2139" s="25" t="str">
        <f aca="false">IF(A2139="","",MOD(A2139-1,$O$2)+1)</f>
        <v/>
      </c>
      <c r="D2139" s="27" t="str">
        <f aca="false">IF(A2139="","",IF(A2139=1,Calculadora!$D$5,G2138))</f>
        <v/>
      </c>
      <c r="E2139" s="27" t="str">
        <f aca="false">IF(A2139="","",IF($O$9=1,IF(MOD(C2139-1,$O$8)=0,Calculadora!$D$6*(1+Calculadora!$D$7)^(B2139-1),0),IF(MOD(C2139,$O$8)=0,Calculadora!$D$6*(1+Calculadora!$D$7)^(B2139-1),0)))</f>
        <v/>
      </c>
      <c r="F2139" s="27" t="str">
        <f aca="false">IF(A2139="","",(D2139+IF($O$9=1,E2139,0))*$O$7)</f>
        <v/>
      </c>
      <c r="G2139" s="27" t="str">
        <f aca="false">IF(A2139="","",D2139+E2139+F2139)</f>
        <v/>
      </c>
      <c r="H2139" s="27" t="str">
        <f aca="false">IF(A2139="","",Calculadora!$D$5+SUM($E$7:E2139))</f>
        <v/>
      </c>
      <c r="I2139" s="27" t="str">
        <f aca="false">IF(A2139="","",G2139-H2139)</f>
        <v/>
      </c>
      <c r="J2139" s="27" t="str">
        <f aca="false">IF(A2139="","",IF(C2139=$O$2,G2139,0))</f>
        <v/>
      </c>
    </row>
    <row r="2140" customFormat="false" ht="15" hidden="false" customHeight="false" outlineLevel="0" collapsed="false">
      <c r="A2140" s="25" t="str">
        <f aca="false">IF(ROW()-6&lt;=$O$3,ROW()-6,"")</f>
        <v/>
      </c>
      <c r="B2140" s="25" t="str">
        <f aca="false">IF(A2140="","",INT((A2140-1)/$O$2)+1)</f>
        <v/>
      </c>
      <c r="C2140" s="25" t="str">
        <f aca="false">IF(A2140="","",MOD(A2140-1,$O$2)+1)</f>
        <v/>
      </c>
      <c r="D2140" s="27" t="str">
        <f aca="false">IF(A2140="","",IF(A2140=1,Calculadora!$D$5,G2139))</f>
        <v/>
      </c>
      <c r="E2140" s="27" t="str">
        <f aca="false">IF(A2140="","",IF($O$9=1,IF(MOD(C2140-1,$O$8)=0,Calculadora!$D$6*(1+Calculadora!$D$7)^(B2140-1),0),IF(MOD(C2140,$O$8)=0,Calculadora!$D$6*(1+Calculadora!$D$7)^(B2140-1),0)))</f>
        <v/>
      </c>
      <c r="F2140" s="27" t="str">
        <f aca="false">IF(A2140="","",(D2140+IF($O$9=1,E2140,0))*$O$7)</f>
        <v/>
      </c>
      <c r="G2140" s="27" t="str">
        <f aca="false">IF(A2140="","",D2140+E2140+F2140)</f>
        <v/>
      </c>
      <c r="H2140" s="27" t="str">
        <f aca="false">IF(A2140="","",Calculadora!$D$5+SUM($E$7:E2140))</f>
        <v/>
      </c>
      <c r="I2140" s="27" t="str">
        <f aca="false">IF(A2140="","",G2140-H2140)</f>
        <v/>
      </c>
      <c r="J2140" s="27" t="str">
        <f aca="false">IF(A2140="","",IF(C2140=$O$2,G2140,0))</f>
        <v/>
      </c>
    </row>
    <row r="2141" customFormat="false" ht="15" hidden="false" customHeight="false" outlineLevel="0" collapsed="false">
      <c r="A2141" s="25" t="str">
        <f aca="false">IF(ROW()-6&lt;=$O$3,ROW()-6,"")</f>
        <v/>
      </c>
      <c r="B2141" s="25" t="str">
        <f aca="false">IF(A2141="","",INT((A2141-1)/$O$2)+1)</f>
        <v/>
      </c>
      <c r="C2141" s="25" t="str">
        <f aca="false">IF(A2141="","",MOD(A2141-1,$O$2)+1)</f>
        <v/>
      </c>
      <c r="D2141" s="27" t="str">
        <f aca="false">IF(A2141="","",IF(A2141=1,Calculadora!$D$5,G2140))</f>
        <v/>
      </c>
      <c r="E2141" s="27" t="str">
        <f aca="false">IF(A2141="","",IF($O$9=1,IF(MOD(C2141-1,$O$8)=0,Calculadora!$D$6*(1+Calculadora!$D$7)^(B2141-1),0),IF(MOD(C2141,$O$8)=0,Calculadora!$D$6*(1+Calculadora!$D$7)^(B2141-1),0)))</f>
        <v/>
      </c>
      <c r="F2141" s="27" t="str">
        <f aca="false">IF(A2141="","",(D2141+IF($O$9=1,E2141,0))*$O$7)</f>
        <v/>
      </c>
      <c r="G2141" s="27" t="str">
        <f aca="false">IF(A2141="","",D2141+E2141+F2141)</f>
        <v/>
      </c>
      <c r="H2141" s="27" t="str">
        <f aca="false">IF(A2141="","",Calculadora!$D$5+SUM($E$7:E2141))</f>
        <v/>
      </c>
      <c r="I2141" s="27" t="str">
        <f aca="false">IF(A2141="","",G2141-H2141)</f>
        <v/>
      </c>
      <c r="J2141" s="27" t="str">
        <f aca="false">IF(A2141="","",IF(C2141=$O$2,G2141,0))</f>
        <v/>
      </c>
    </row>
    <row r="2142" customFormat="false" ht="15" hidden="false" customHeight="false" outlineLevel="0" collapsed="false">
      <c r="A2142" s="25" t="str">
        <f aca="false">IF(ROW()-6&lt;=$O$3,ROW()-6,"")</f>
        <v/>
      </c>
      <c r="B2142" s="25" t="str">
        <f aca="false">IF(A2142="","",INT((A2142-1)/$O$2)+1)</f>
        <v/>
      </c>
      <c r="C2142" s="25" t="str">
        <f aca="false">IF(A2142="","",MOD(A2142-1,$O$2)+1)</f>
        <v/>
      </c>
      <c r="D2142" s="27" t="str">
        <f aca="false">IF(A2142="","",IF(A2142=1,Calculadora!$D$5,G2141))</f>
        <v/>
      </c>
      <c r="E2142" s="27" t="str">
        <f aca="false">IF(A2142="","",IF($O$9=1,IF(MOD(C2142-1,$O$8)=0,Calculadora!$D$6*(1+Calculadora!$D$7)^(B2142-1),0),IF(MOD(C2142,$O$8)=0,Calculadora!$D$6*(1+Calculadora!$D$7)^(B2142-1),0)))</f>
        <v/>
      </c>
      <c r="F2142" s="27" t="str">
        <f aca="false">IF(A2142="","",(D2142+IF($O$9=1,E2142,0))*$O$7)</f>
        <v/>
      </c>
      <c r="G2142" s="27" t="str">
        <f aca="false">IF(A2142="","",D2142+E2142+F2142)</f>
        <v/>
      </c>
      <c r="H2142" s="27" t="str">
        <f aca="false">IF(A2142="","",Calculadora!$D$5+SUM($E$7:E2142))</f>
        <v/>
      </c>
      <c r="I2142" s="27" t="str">
        <f aca="false">IF(A2142="","",G2142-H2142)</f>
        <v/>
      </c>
      <c r="J2142" s="27" t="str">
        <f aca="false">IF(A2142="","",IF(C2142=$O$2,G2142,0))</f>
        <v/>
      </c>
    </row>
    <row r="2143" customFormat="false" ht="15" hidden="false" customHeight="false" outlineLevel="0" collapsed="false">
      <c r="A2143" s="25" t="str">
        <f aca="false">IF(ROW()-6&lt;=$O$3,ROW()-6,"")</f>
        <v/>
      </c>
      <c r="B2143" s="25" t="str">
        <f aca="false">IF(A2143="","",INT((A2143-1)/$O$2)+1)</f>
        <v/>
      </c>
      <c r="C2143" s="25" t="str">
        <f aca="false">IF(A2143="","",MOD(A2143-1,$O$2)+1)</f>
        <v/>
      </c>
      <c r="D2143" s="27" t="str">
        <f aca="false">IF(A2143="","",IF(A2143=1,Calculadora!$D$5,G2142))</f>
        <v/>
      </c>
      <c r="E2143" s="27" t="str">
        <f aca="false">IF(A2143="","",IF($O$9=1,IF(MOD(C2143-1,$O$8)=0,Calculadora!$D$6*(1+Calculadora!$D$7)^(B2143-1),0),IF(MOD(C2143,$O$8)=0,Calculadora!$D$6*(1+Calculadora!$D$7)^(B2143-1),0)))</f>
        <v/>
      </c>
      <c r="F2143" s="27" t="str">
        <f aca="false">IF(A2143="","",(D2143+IF($O$9=1,E2143,0))*$O$7)</f>
        <v/>
      </c>
      <c r="G2143" s="27" t="str">
        <f aca="false">IF(A2143="","",D2143+E2143+F2143)</f>
        <v/>
      </c>
      <c r="H2143" s="27" t="str">
        <f aca="false">IF(A2143="","",Calculadora!$D$5+SUM($E$7:E2143))</f>
        <v/>
      </c>
      <c r="I2143" s="27" t="str">
        <f aca="false">IF(A2143="","",G2143-H2143)</f>
        <v/>
      </c>
      <c r="J2143" s="27" t="str">
        <f aca="false">IF(A2143="","",IF(C2143=$O$2,G2143,0))</f>
        <v/>
      </c>
    </row>
    <row r="2144" customFormat="false" ht="15" hidden="false" customHeight="false" outlineLevel="0" collapsed="false">
      <c r="A2144" s="25" t="str">
        <f aca="false">IF(ROW()-6&lt;=$O$3,ROW()-6,"")</f>
        <v/>
      </c>
      <c r="B2144" s="25" t="str">
        <f aca="false">IF(A2144="","",INT((A2144-1)/$O$2)+1)</f>
        <v/>
      </c>
      <c r="C2144" s="25" t="str">
        <f aca="false">IF(A2144="","",MOD(A2144-1,$O$2)+1)</f>
        <v/>
      </c>
      <c r="D2144" s="27" t="str">
        <f aca="false">IF(A2144="","",IF(A2144=1,Calculadora!$D$5,G2143))</f>
        <v/>
      </c>
      <c r="E2144" s="27" t="str">
        <f aca="false">IF(A2144="","",IF($O$9=1,IF(MOD(C2144-1,$O$8)=0,Calculadora!$D$6*(1+Calculadora!$D$7)^(B2144-1),0),IF(MOD(C2144,$O$8)=0,Calculadora!$D$6*(1+Calculadora!$D$7)^(B2144-1),0)))</f>
        <v/>
      </c>
      <c r="F2144" s="27" t="str">
        <f aca="false">IF(A2144="","",(D2144+IF($O$9=1,E2144,0))*$O$7)</f>
        <v/>
      </c>
      <c r="G2144" s="27" t="str">
        <f aca="false">IF(A2144="","",D2144+E2144+F2144)</f>
        <v/>
      </c>
      <c r="H2144" s="27" t="str">
        <f aca="false">IF(A2144="","",Calculadora!$D$5+SUM($E$7:E2144))</f>
        <v/>
      </c>
      <c r="I2144" s="27" t="str">
        <f aca="false">IF(A2144="","",G2144-H2144)</f>
        <v/>
      </c>
      <c r="J2144" s="27" t="str">
        <f aca="false">IF(A2144="","",IF(C2144=$O$2,G2144,0))</f>
        <v/>
      </c>
    </row>
    <row r="2145" customFormat="false" ht="15" hidden="false" customHeight="false" outlineLevel="0" collapsed="false">
      <c r="A2145" s="25" t="str">
        <f aca="false">IF(ROW()-6&lt;=$O$3,ROW()-6,"")</f>
        <v/>
      </c>
      <c r="B2145" s="25" t="str">
        <f aca="false">IF(A2145="","",INT((A2145-1)/$O$2)+1)</f>
        <v/>
      </c>
      <c r="C2145" s="25" t="str">
        <f aca="false">IF(A2145="","",MOD(A2145-1,$O$2)+1)</f>
        <v/>
      </c>
      <c r="D2145" s="27" t="str">
        <f aca="false">IF(A2145="","",IF(A2145=1,Calculadora!$D$5,G2144))</f>
        <v/>
      </c>
      <c r="E2145" s="27" t="str">
        <f aca="false">IF(A2145="","",IF($O$9=1,IF(MOD(C2145-1,$O$8)=0,Calculadora!$D$6*(1+Calculadora!$D$7)^(B2145-1),0),IF(MOD(C2145,$O$8)=0,Calculadora!$D$6*(1+Calculadora!$D$7)^(B2145-1),0)))</f>
        <v/>
      </c>
      <c r="F2145" s="27" t="str">
        <f aca="false">IF(A2145="","",(D2145+IF($O$9=1,E2145,0))*$O$7)</f>
        <v/>
      </c>
      <c r="G2145" s="27" t="str">
        <f aca="false">IF(A2145="","",D2145+E2145+F2145)</f>
        <v/>
      </c>
      <c r="H2145" s="27" t="str">
        <f aca="false">IF(A2145="","",Calculadora!$D$5+SUM($E$7:E2145))</f>
        <v/>
      </c>
      <c r="I2145" s="27" t="str">
        <f aca="false">IF(A2145="","",G2145-H2145)</f>
        <v/>
      </c>
      <c r="J2145" s="27" t="str">
        <f aca="false">IF(A2145="","",IF(C2145=$O$2,G2145,0))</f>
        <v/>
      </c>
    </row>
    <row r="2146" customFormat="false" ht="15" hidden="false" customHeight="false" outlineLevel="0" collapsed="false">
      <c r="A2146" s="25" t="str">
        <f aca="false">IF(ROW()-6&lt;=$O$3,ROW()-6,"")</f>
        <v/>
      </c>
      <c r="B2146" s="25" t="str">
        <f aca="false">IF(A2146="","",INT((A2146-1)/$O$2)+1)</f>
        <v/>
      </c>
      <c r="C2146" s="25" t="str">
        <f aca="false">IF(A2146="","",MOD(A2146-1,$O$2)+1)</f>
        <v/>
      </c>
      <c r="D2146" s="27" t="str">
        <f aca="false">IF(A2146="","",IF(A2146=1,Calculadora!$D$5,G2145))</f>
        <v/>
      </c>
      <c r="E2146" s="27" t="str">
        <f aca="false">IF(A2146="","",IF($O$9=1,IF(MOD(C2146-1,$O$8)=0,Calculadora!$D$6*(1+Calculadora!$D$7)^(B2146-1),0),IF(MOD(C2146,$O$8)=0,Calculadora!$D$6*(1+Calculadora!$D$7)^(B2146-1),0)))</f>
        <v/>
      </c>
      <c r="F2146" s="27" t="str">
        <f aca="false">IF(A2146="","",(D2146+IF($O$9=1,E2146,0))*$O$7)</f>
        <v/>
      </c>
      <c r="G2146" s="27" t="str">
        <f aca="false">IF(A2146="","",D2146+E2146+F2146)</f>
        <v/>
      </c>
      <c r="H2146" s="27" t="str">
        <f aca="false">IF(A2146="","",Calculadora!$D$5+SUM($E$7:E2146))</f>
        <v/>
      </c>
      <c r="I2146" s="27" t="str">
        <f aca="false">IF(A2146="","",G2146-H2146)</f>
        <v/>
      </c>
      <c r="J2146" s="27" t="str">
        <f aca="false">IF(A2146="","",IF(C2146=$O$2,G2146,0))</f>
        <v/>
      </c>
    </row>
    <row r="2147" customFormat="false" ht="15" hidden="false" customHeight="false" outlineLevel="0" collapsed="false">
      <c r="A2147" s="25" t="str">
        <f aca="false">IF(ROW()-6&lt;=$O$3,ROW()-6,"")</f>
        <v/>
      </c>
      <c r="B2147" s="25" t="str">
        <f aca="false">IF(A2147="","",INT((A2147-1)/$O$2)+1)</f>
        <v/>
      </c>
      <c r="C2147" s="25" t="str">
        <f aca="false">IF(A2147="","",MOD(A2147-1,$O$2)+1)</f>
        <v/>
      </c>
      <c r="D2147" s="27" t="str">
        <f aca="false">IF(A2147="","",IF(A2147=1,Calculadora!$D$5,G2146))</f>
        <v/>
      </c>
      <c r="E2147" s="27" t="str">
        <f aca="false">IF(A2147="","",IF($O$9=1,IF(MOD(C2147-1,$O$8)=0,Calculadora!$D$6*(1+Calculadora!$D$7)^(B2147-1),0),IF(MOD(C2147,$O$8)=0,Calculadora!$D$6*(1+Calculadora!$D$7)^(B2147-1),0)))</f>
        <v/>
      </c>
      <c r="F2147" s="27" t="str">
        <f aca="false">IF(A2147="","",(D2147+IF($O$9=1,E2147,0))*$O$7)</f>
        <v/>
      </c>
      <c r="G2147" s="27" t="str">
        <f aca="false">IF(A2147="","",D2147+E2147+F2147)</f>
        <v/>
      </c>
      <c r="H2147" s="27" t="str">
        <f aca="false">IF(A2147="","",Calculadora!$D$5+SUM($E$7:E2147))</f>
        <v/>
      </c>
      <c r="I2147" s="27" t="str">
        <f aca="false">IF(A2147="","",G2147-H2147)</f>
        <v/>
      </c>
      <c r="J2147" s="27" t="str">
        <f aca="false">IF(A2147="","",IF(C2147=$O$2,G2147,0))</f>
        <v/>
      </c>
    </row>
    <row r="2148" customFormat="false" ht="15" hidden="false" customHeight="false" outlineLevel="0" collapsed="false">
      <c r="A2148" s="25" t="str">
        <f aca="false">IF(ROW()-6&lt;=$O$3,ROW()-6,"")</f>
        <v/>
      </c>
      <c r="B2148" s="25" t="str">
        <f aca="false">IF(A2148="","",INT((A2148-1)/$O$2)+1)</f>
        <v/>
      </c>
      <c r="C2148" s="25" t="str">
        <f aca="false">IF(A2148="","",MOD(A2148-1,$O$2)+1)</f>
        <v/>
      </c>
      <c r="D2148" s="27" t="str">
        <f aca="false">IF(A2148="","",IF(A2148=1,Calculadora!$D$5,G2147))</f>
        <v/>
      </c>
      <c r="E2148" s="27" t="str">
        <f aca="false">IF(A2148="","",IF($O$9=1,IF(MOD(C2148-1,$O$8)=0,Calculadora!$D$6*(1+Calculadora!$D$7)^(B2148-1),0),IF(MOD(C2148,$O$8)=0,Calculadora!$D$6*(1+Calculadora!$D$7)^(B2148-1),0)))</f>
        <v/>
      </c>
      <c r="F2148" s="27" t="str">
        <f aca="false">IF(A2148="","",(D2148+IF($O$9=1,E2148,0))*$O$7)</f>
        <v/>
      </c>
      <c r="G2148" s="27" t="str">
        <f aca="false">IF(A2148="","",D2148+E2148+F2148)</f>
        <v/>
      </c>
      <c r="H2148" s="27" t="str">
        <f aca="false">IF(A2148="","",Calculadora!$D$5+SUM($E$7:E2148))</f>
        <v/>
      </c>
      <c r="I2148" s="27" t="str">
        <f aca="false">IF(A2148="","",G2148-H2148)</f>
        <v/>
      </c>
      <c r="J2148" s="27" t="str">
        <f aca="false">IF(A2148="","",IF(C2148=$O$2,G2148,0))</f>
        <v/>
      </c>
    </row>
    <row r="2149" customFormat="false" ht="15" hidden="false" customHeight="false" outlineLevel="0" collapsed="false">
      <c r="A2149" s="25" t="str">
        <f aca="false">IF(ROW()-6&lt;=$O$3,ROW()-6,"")</f>
        <v/>
      </c>
      <c r="B2149" s="25" t="str">
        <f aca="false">IF(A2149="","",INT((A2149-1)/$O$2)+1)</f>
        <v/>
      </c>
      <c r="C2149" s="25" t="str">
        <f aca="false">IF(A2149="","",MOD(A2149-1,$O$2)+1)</f>
        <v/>
      </c>
      <c r="D2149" s="27" t="str">
        <f aca="false">IF(A2149="","",IF(A2149=1,Calculadora!$D$5,G2148))</f>
        <v/>
      </c>
      <c r="E2149" s="27" t="str">
        <f aca="false">IF(A2149="","",IF($O$9=1,IF(MOD(C2149-1,$O$8)=0,Calculadora!$D$6*(1+Calculadora!$D$7)^(B2149-1),0),IF(MOD(C2149,$O$8)=0,Calculadora!$D$6*(1+Calculadora!$D$7)^(B2149-1),0)))</f>
        <v/>
      </c>
      <c r="F2149" s="27" t="str">
        <f aca="false">IF(A2149="","",(D2149+IF($O$9=1,E2149,0))*$O$7)</f>
        <v/>
      </c>
      <c r="G2149" s="27" t="str">
        <f aca="false">IF(A2149="","",D2149+E2149+F2149)</f>
        <v/>
      </c>
      <c r="H2149" s="27" t="str">
        <f aca="false">IF(A2149="","",Calculadora!$D$5+SUM($E$7:E2149))</f>
        <v/>
      </c>
      <c r="I2149" s="27" t="str">
        <f aca="false">IF(A2149="","",G2149-H2149)</f>
        <v/>
      </c>
      <c r="J2149" s="27" t="str">
        <f aca="false">IF(A2149="","",IF(C2149=$O$2,G2149,0))</f>
        <v/>
      </c>
    </row>
    <row r="2150" customFormat="false" ht="15" hidden="false" customHeight="false" outlineLevel="0" collapsed="false">
      <c r="A2150" s="25" t="str">
        <f aca="false">IF(ROW()-6&lt;=$O$3,ROW()-6,"")</f>
        <v/>
      </c>
      <c r="B2150" s="25" t="str">
        <f aca="false">IF(A2150="","",INT((A2150-1)/$O$2)+1)</f>
        <v/>
      </c>
      <c r="C2150" s="25" t="str">
        <f aca="false">IF(A2150="","",MOD(A2150-1,$O$2)+1)</f>
        <v/>
      </c>
      <c r="D2150" s="27" t="str">
        <f aca="false">IF(A2150="","",IF(A2150=1,Calculadora!$D$5,G2149))</f>
        <v/>
      </c>
      <c r="E2150" s="27" t="str">
        <f aca="false">IF(A2150="","",IF($O$9=1,IF(MOD(C2150-1,$O$8)=0,Calculadora!$D$6*(1+Calculadora!$D$7)^(B2150-1),0),IF(MOD(C2150,$O$8)=0,Calculadora!$D$6*(1+Calculadora!$D$7)^(B2150-1),0)))</f>
        <v/>
      </c>
      <c r="F2150" s="27" t="str">
        <f aca="false">IF(A2150="","",(D2150+IF($O$9=1,E2150,0))*$O$7)</f>
        <v/>
      </c>
      <c r="G2150" s="27" t="str">
        <f aca="false">IF(A2150="","",D2150+E2150+F2150)</f>
        <v/>
      </c>
      <c r="H2150" s="27" t="str">
        <f aca="false">IF(A2150="","",Calculadora!$D$5+SUM($E$7:E2150))</f>
        <v/>
      </c>
      <c r="I2150" s="27" t="str">
        <f aca="false">IF(A2150="","",G2150-H2150)</f>
        <v/>
      </c>
      <c r="J2150" s="27" t="str">
        <f aca="false">IF(A2150="","",IF(C2150=$O$2,G2150,0))</f>
        <v/>
      </c>
    </row>
    <row r="2151" customFormat="false" ht="15" hidden="false" customHeight="false" outlineLevel="0" collapsed="false">
      <c r="A2151" s="25" t="str">
        <f aca="false">IF(ROW()-6&lt;=$O$3,ROW()-6,"")</f>
        <v/>
      </c>
      <c r="B2151" s="25" t="str">
        <f aca="false">IF(A2151="","",INT((A2151-1)/$O$2)+1)</f>
        <v/>
      </c>
      <c r="C2151" s="25" t="str">
        <f aca="false">IF(A2151="","",MOD(A2151-1,$O$2)+1)</f>
        <v/>
      </c>
      <c r="D2151" s="27" t="str">
        <f aca="false">IF(A2151="","",IF(A2151=1,Calculadora!$D$5,G2150))</f>
        <v/>
      </c>
      <c r="E2151" s="27" t="str">
        <f aca="false">IF(A2151="","",IF($O$9=1,IF(MOD(C2151-1,$O$8)=0,Calculadora!$D$6*(1+Calculadora!$D$7)^(B2151-1),0),IF(MOD(C2151,$O$8)=0,Calculadora!$D$6*(1+Calculadora!$D$7)^(B2151-1),0)))</f>
        <v/>
      </c>
      <c r="F2151" s="27" t="str">
        <f aca="false">IF(A2151="","",(D2151+IF($O$9=1,E2151,0))*$O$7)</f>
        <v/>
      </c>
      <c r="G2151" s="27" t="str">
        <f aca="false">IF(A2151="","",D2151+E2151+F2151)</f>
        <v/>
      </c>
      <c r="H2151" s="27" t="str">
        <f aca="false">IF(A2151="","",Calculadora!$D$5+SUM($E$7:E2151))</f>
        <v/>
      </c>
      <c r="I2151" s="27" t="str">
        <f aca="false">IF(A2151="","",G2151-H2151)</f>
        <v/>
      </c>
      <c r="J2151" s="27" t="str">
        <f aca="false">IF(A2151="","",IF(C2151=$O$2,G2151,0))</f>
        <v/>
      </c>
    </row>
    <row r="2152" customFormat="false" ht="15" hidden="false" customHeight="false" outlineLevel="0" collapsed="false">
      <c r="A2152" s="25" t="str">
        <f aca="false">IF(ROW()-6&lt;=$O$3,ROW()-6,"")</f>
        <v/>
      </c>
      <c r="B2152" s="25" t="str">
        <f aca="false">IF(A2152="","",INT((A2152-1)/$O$2)+1)</f>
        <v/>
      </c>
      <c r="C2152" s="25" t="str">
        <f aca="false">IF(A2152="","",MOD(A2152-1,$O$2)+1)</f>
        <v/>
      </c>
      <c r="D2152" s="27" t="str">
        <f aca="false">IF(A2152="","",IF(A2152=1,Calculadora!$D$5,G2151))</f>
        <v/>
      </c>
      <c r="E2152" s="27" t="str">
        <f aca="false">IF(A2152="","",IF($O$9=1,IF(MOD(C2152-1,$O$8)=0,Calculadora!$D$6*(1+Calculadora!$D$7)^(B2152-1),0),IF(MOD(C2152,$O$8)=0,Calculadora!$D$6*(1+Calculadora!$D$7)^(B2152-1),0)))</f>
        <v/>
      </c>
      <c r="F2152" s="27" t="str">
        <f aca="false">IF(A2152="","",(D2152+IF($O$9=1,E2152,0))*$O$7)</f>
        <v/>
      </c>
      <c r="G2152" s="27" t="str">
        <f aca="false">IF(A2152="","",D2152+E2152+F2152)</f>
        <v/>
      </c>
      <c r="H2152" s="27" t="str">
        <f aca="false">IF(A2152="","",Calculadora!$D$5+SUM($E$7:E2152))</f>
        <v/>
      </c>
      <c r="I2152" s="27" t="str">
        <f aca="false">IF(A2152="","",G2152-H2152)</f>
        <v/>
      </c>
      <c r="J2152" s="27" t="str">
        <f aca="false">IF(A2152="","",IF(C2152=$O$2,G2152,0))</f>
        <v/>
      </c>
    </row>
    <row r="2153" customFormat="false" ht="15" hidden="false" customHeight="false" outlineLevel="0" collapsed="false">
      <c r="A2153" s="25" t="str">
        <f aca="false">IF(ROW()-6&lt;=$O$3,ROW()-6,"")</f>
        <v/>
      </c>
      <c r="B2153" s="25" t="str">
        <f aca="false">IF(A2153="","",INT((A2153-1)/$O$2)+1)</f>
        <v/>
      </c>
      <c r="C2153" s="25" t="str">
        <f aca="false">IF(A2153="","",MOD(A2153-1,$O$2)+1)</f>
        <v/>
      </c>
      <c r="D2153" s="27" t="str">
        <f aca="false">IF(A2153="","",IF(A2153=1,Calculadora!$D$5,G2152))</f>
        <v/>
      </c>
      <c r="E2153" s="27" t="str">
        <f aca="false">IF(A2153="","",IF($O$9=1,IF(MOD(C2153-1,$O$8)=0,Calculadora!$D$6*(1+Calculadora!$D$7)^(B2153-1),0),IF(MOD(C2153,$O$8)=0,Calculadora!$D$6*(1+Calculadora!$D$7)^(B2153-1),0)))</f>
        <v/>
      </c>
      <c r="F2153" s="27" t="str">
        <f aca="false">IF(A2153="","",(D2153+IF($O$9=1,E2153,0))*$O$7)</f>
        <v/>
      </c>
      <c r="G2153" s="27" t="str">
        <f aca="false">IF(A2153="","",D2153+E2153+F2153)</f>
        <v/>
      </c>
      <c r="H2153" s="27" t="str">
        <f aca="false">IF(A2153="","",Calculadora!$D$5+SUM($E$7:E2153))</f>
        <v/>
      </c>
      <c r="I2153" s="27" t="str">
        <f aca="false">IF(A2153="","",G2153-H2153)</f>
        <v/>
      </c>
      <c r="J2153" s="27" t="str">
        <f aca="false">IF(A2153="","",IF(C2153=$O$2,G2153,0))</f>
        <v/>
      </c>
    </row>
    <row r="2154" customFormat="false" ht="15" hidden="false" customHeight="false" outlineLevel="0" collapsed="false">
      <c r="A2154" s="25" t="str">
        <f aca="false">IF(ROW()-6&lt;=$O$3,ROW()-6,"")</f>
        <v/>
      </c>
      <c r="B2154" s="25" t="str">
        <f aca="false">IF(A2154="","",INT((A2154-1)/$O$2)+1)</f>
        <v/>
      </c>
      <c r="C2154" s="25" t="str">
        <f aca="false">IF(A2154="","",MOD(A2154-1,$O$2)+1)</f>
        <v/>
      </c>
      <c r="D2154" s="27" t="str">
        <f aca="false">IF(A2154="","",IF(A2154=1,Calculadora!$D$5,G2153))</f>
        <v/>
      </c>
      <c r="E2154" s="27" t="str">
        <f aca="false">IF(A2154="","",IF($O$9=1,IF(MOD(C2154-1,$O$8)=0,Calculadora!$D$6*(1+Calculadora!$D$7)^(B2154-1),0),IF(MOD(C2154,$O$8)=0,Calculadora!$D$6*(1+Calculadora!$D$7)^(B2154-1),0)))</f>
        <v/>
      </c>
      <c r="F2154" s="27" t="str">
        <f aca="false">IF(A2154="","",(D2154+IF($O$9=1,E2154,0))*$O$7)</f>
        <v/>
      </c>
      <c r="G2154" s="27" t="str">
        <f aca="false">IF(A2154="","",D2154+E2154+F2154)</f>
        <v/>
      </c>
      <c r="H2154" s="27" t="str">
        <f aca="false">IF(A2154="","",Calculadora!$D$5+SUM($E$7:E2154))</f>
        <v/>
      </c>
      <c r="I2154" s="27" t="str">
        <f aca="false">IF(A2154="","",G2154-H2154)</f>
        <v/>
      </c>
      <c r="J2154" s="27" t="str">
        <f aca="false">IF(A2154="","",IF(C2154=$O$2,G2154,0))</f>
        <v/>
      </c>
    </row>
    <row r="2155" customFormat="false" ht="15" hidden="false" customHeight="false" outlineLevel="0" collapsed="false">
      <c r="A2155" s="25" t="str">
        <f aca="false">IF(ROW()-6&lt;=$O$3,ROW()-6,"")</f>
        <v/>
      </c>
      <c r="B2155" s="25" t="str">
        <f aca="false">IF(A2155="","",INT((A2155-1)/$O$2)+1)</f>
        <v/>
      </c>
      <c r="C2155" s="25" t="str">
        <f aca="false">IF(A2155="","",MOD(A2155-1,$O$2)+1)</f>
        <v/>
      </c>
      <c r="D2155" s="27" t="str">
        <f aca="false">IF(A2155="","",IF(A2155=1,Calculadora!$D$5,G2154))</f>
        <v/>
      </c>
      <c r="E2155" s="27" t="str">
        <f aca="false">IF(A2155="","",IF($O$9=1,IF(MOD(C2155-1,$O$8)=0,Calculadora!$D$6*(1+Calculadora!$D$7)^(B2155-1),0),IF(MOD(C2155,$O$8)=0,Calculadora!$D$6*(1+Calculadora!$D$7)^(B2155-1),0)))</f>
        <v/>
      </c>
      <c r="F2155" s="27" t="str">
        <f aca="false">IF(A2155="","",(D2155+IF($O$9=1,E2155,0))*$O$7)</f>
        <v/>
      </c>
      <c r="G2155" s="27" t="str">
        <f aca="false">IF(A2155="","",D2155+E2155+F2155)</f>
        <v/>
      </c>
      <c r="H2155" s="27" t="str">
        <f aca="false">IF(A2155="","",Calculadora!$D$5+SUM($E$7:E2155))</f>
        <v/>
      </c>
      <c r="I2155" s="27" t="str">
        <f aca="false">IF(A2155="","",G2155-H2155)</f>
        <v/>
      </c>
      <c r="J2155" s="27" t="str">
        <f aca="false">IF(A2155="","",IF(C2155=$O$2,G2155,0))</f>
        <v/>
      </c>
    </row>
    <row r="2156" customFormat="false" ht="15" hidden="false" customHeight="false" outlineLevel="0" collapsed="false">
      <c r="A2156" s="25" t="str">
        <f aca="false">IF(ROW()-6&lt;=$O$3,ROW()-6,"")</f>
        <v/>
      </c>
      <c r="B2156" s="25" t="str">
        <f aca="false">IF(A2156="","",INT((A2156-1)/$O$2)+1)</f>
        <v/>
      </c>
      <c r="C2156" s="25" t="str">
        <f aca="false">IF(A2156="","",MOD(A2156-1,$O$2)+1)</f>
        <v/>
      </c>
      <c r="D2156" s="27" t="str">
        <f aca="false">IF(A2156="","",IF(A2156=1,Calculadora!$D$5,G2155))</f>
        <v/>
      </c>
      <c r="E2156" s="27" t="str">
        <f aca="false">IF(A2156="","",IF($O$9=1,IF(MOD(C2156-1,$O$8)=0,Calculadora!$D$6*(1+Calculadora!$D$7)^(B2156-1),0),IF(MOD(C2156,$O$8)=0,Calculadora!$D$6*(1+Calculadora!$D$7)^(B2156-1),0)))</f>
        <v/>
      </c>
      <c r="F2156" s="27" t="str">
        <f aca="false">IF(A2156="","",(D2156+IF($O$9=1,E2156,0))*$O$7)</f>
        <v/>
      </c>
      <c r="G2156" s="27" t="str">
        <f aca="false">IF(A2156="","",D2156+E2156+F2156)</f>
        <v/>
      </c>
      <c r="H2156" s="27" t="str">
        <f aca="false">IF(A2156="","",Calculadora!$D$5+SUM($E$7:E2156))</f>
        <v/>
      </c>
      <c r="I2156" s="27" t="str">
        <f aca="false">IF(A2156="","",G2156-H2156)</f>
        <v/>
      </c>
      <c r="J2156" s="27" t="str">
        <f aca="false">IF(A2156="","",IF(C2156=$O$2,G2156,0))</f>
        <v/>
      </c>
    </row>
    <row r="2157" customFormat="false" ht="15" hidden="false" customHeight="false" outlineLevel="0" collapsed="false">
      <c r="A2157" s="25" t="str">
        <f aca="false">IF(ROW()-6&lt;=$O$3,ROW()-6,"")</f>
        <v/>
      </c>
      <c r="B2157" s="25" t="str">
        <f aca="false">IF(A2157="","",INT((A2157-1)/$O$2)+1)</f>
        <v/>
      </c>
      <c r="C2157" s="25" t="str">
        <f aca="false">IF(A2157="","",MOD(A2157-1,$O$2)+1)</f>
        <v/>
      </c>
      <c r="D2157" s="27" t="str">
        <f aca="false">IF(A2157="","",IF(A2157=1,Calculadora!$D$5,G2156))</f>
        <v/>
      </c>
      <c r="E2157" s="27" t="str">
        <f aca="false">IF(A2157="","",IF($O$9=1,IF(MOD(C2157-1,$O$8)=0,Calculadora!$D$6*(1+Calculadora!$D$7)^(B2157-1),0),IF(MOD(C2157,$O$8)=0,Calculadora!$D$6*(1+Calculadora!$D$7)^(B2157-1),0)))</f>
        <v/>
      </c>
      <c r="F2157" s="27" t="str">
        <f aca="false">IF(A2157="","",(D2157+IF($O$9=1,E2157,0))*$O$7)</f>
        <v/>
      </c>
      <c r="G2157" s="27" t="str">
        <f aca="false">IF(A2157="","",D2157+E2157+F2157)</f>
        <v/>
      </c>
      <c r="H2157" s="27" t="str">
        <f aca="false">IF(A2157="","",Calculadora!$D$5+SUM($E$7:E2157))</f>
        <v/>
      </c>
      <c r="I2157" s="27" t="str">
        <f aca="false">IF(A2157="","",G2157-H2157)</f>
        <v/>
      </c>
      <c r="J2157" s="27" t="str">
        <f aca="false">IF(A2157="","",IF(C2157=$O$2,G2157,0))</f>
        <v/>
      </c>
    </row>
    <row r="2158" customFormat="false" ht="15" hidden="false" customHeight="false" outlineLevel="0" collapsed="false">
      <c r="A2158" s="25" t="str">
        <f aca="false">IF(ROW()-6&lt;=$O$3,ROW()-6,"")</f>
        <v/>
      </c>
      <c r="B2158" s="25" t="str">
        <f aca="false">IF(A2158="","",INT((A2158-1)/$O$2)+1)</f>
        <v/>
      </c>
      <c r="C2158" s="25" t="str">
        <f aca="false">IF(A2158="","",MOD(A2158-1,$O$2)+1)</f>
        <v/>
      </c>
      <c r="D2158" s="27" t="str">
        <f aca="false">IF(A2158="","",IF(A2158=1,Calculadora!$D$5,G2157))</f>
        <v/>
      </c>
      <c r="E2158" s="27" t="str">
        <f aca="false">IF(A2158="","",IF($O$9=1,IF(MOD(C2158-1,$O$8)=0,Calculadora!$D$6*(1+Calculadora!$D$7)^(B2158-1),0),IF(MOD(C2158,$O$8)=0,Calculadora!$D$6*(1+Calculadora!$D$7)^(B2158-1),0)))</f>
        <v/>
      </c>
      <c r="F2158" s="27" t="str">
        <f aca="false">IF(A2158="","",(D2158+IF($O$9=1,E2158,0))*$O$7)</f>
        <v/>
      </c>
      <c r="G2158" s="27" t="str">
        <f aca="false">IF(A2158="","",D2158+E2158+F2158)</f>
        <v/>
      </c>
      <c r="H2158" s="27" t="str">
        <f aca="false">IF(A2158="","",Calculadora!$D$5+SUM($E$7:E2158))</f>
        <v/>
      </c>
      <c r="I2158" s="27" t="str">
        <f aca="false">IF(A2158="","",G2158-H2158)</f>
        <v/>
      </c>
      <c r="J2158" s="27" t="str">
        <f aca="false">IF(A2158="","",IF(C2158=$O$2,G2158,0))</f>
        <v/>
      </c>
    </row>
    <row r="2159" customFormat="false" ht="15" hidden="false" customHeight="false" outlineLevel="0" collapsed="false">
      <c r="A2159" s="25" t="str">
        <f aca="false">IF(ROW()-6&lt;=$O$3,ROW()-6,"")</f>
        <v/>
      </c>
      <c r="B2159" s="25" t="str">
        <f aca="false">IF(A2159="","",INT((A2159-1)/$O$2)+1)</f>
        <v/>
      </c>
      <c r="C2159" s="25" t="str">
        <f aca="false">IF(A2159="","",MOD(A2159-1,$O$2)+1)</f>
        <v/>
      </c>
      <c r="D2159" s="27" t="str">
        <f aca="false">IF(A2159="","",IF(A2159=1,Calculadora!$D$5,G2158))</f>
        <v/>
      </c>
      <c r="E2159" s="27" t="str">
        <f aca="false">IF(A2159="","",IF($O$9=1,IF(MOD(C2159-1,$O$8)=0,Calculadora!$D$6*(1+Calculadora!$D$7)^(B2159-1),0),IF(MOD(C2159,$O$8)=0,Calculadora!$D$6*(1+Calculadora!$D$7)^(B2159-1),0)))</f>
        <v/>
      </c>
      <c r="F2159" s="27" t="str">
        <f aca="false">IF(A2159="","",(D2159+IF($O$9=1,E2159,0))*$O$7)</f>
        <v/>
      </c>
      <c r="G2159" s="27" t="str">
        <f aca="false">IF(A2159="","",D2159+E2159+F2159)</f>
        <v/>
      </c>
      <c r="H2159" s="27" t="str">
        <f aca="false">IF(A2159="","",Calculadora!$D$5+SUM($E$7:E2159))</f>
        <v/>
      </c>
      <c r="I2159" s="27" t="str">
        <f aca="false">IF(A2159="","",G2159-H2159)</f>
        <v/>
      </c>
      <c r="J2159" s="27" t="str">
        <f aca="false">IF(A2159="","",IF(C2159=$O$2,G2159,0))</f>
        <v/>
      </c>
    </row>
    <row r="2160" customFormat="false" ht="15" hidden="false" customHeight="false" outlineLevel="0" collapsed="false">
      <c r="A2160" s="25" t="str">
        <f aca="false">IF(ROW()-6&lt;=$O$3,ROW()-6,"")</f>
        <v/>
      </c>
      <c r="B2160" s="25" t="str">
        <f aca="false">IF(A2160="","",INT((A2160-1)/$O$2)+1)</f>
        <v/>
      </c>
      <c r="C2160" s="25" t="str">
        <f aca="false">IF(A2160="","",MOD(A2160-1,$O$2)+1)</f>
        <v/>
      </c>
      <c r="D2160" s="27" t="str">
        <f aca="false">IF(A2160="","",IF(A2160=1,Calculadora!$D$5,G2159))</f>
        <v/>
      </c>
      <c r="E2160" s="27" t="str">
        <f aca="false">IF(A2160="","",IF($O$9=1,IF(MOD(C2160-1,$O$8)=0,Calculadora!$D$6*(1+Calculadora!$D$7)^(B2160-1),0),IF(MOD(C2160,$O$8)=0,Calculadora!$D$6*(1+Calculadora!$D$7)^(B2160-1),0)))</f>
        <v/>
      </c>
      <c r="F2160" s="27" t="str">
        <f aca="false">IF(A2160="","",(D2160+IF($O$9=1,E2160,0))*$O$7)</f>
        <v/>
      </c>
      <c r="G2160" s="27" t="str">
        <f aca="false">IF(A2160="","",D2160+E2160+F2160)</f>
        <v/>
      </c>
      <c r="H2160" s="27" t="str">
        <f aca="false">IF(A2160="","",Calculadora!$D$5+SUM($E$7:E2160))</f>
        <v/>
      </c>
      <c r="I2160" s="27" t="str">
        <f aca="false">IF(A2160="","",G2160-H2160)</f>
        <v/>
      </c>
      <c r="J2160" s="27" t="str">
        <f aca="false">IF(A2160="","",IF(C2160=$O$2,G2160,0))</f>
        <v/>
      </c>
    </row>
    <row r="2161" customFormat="false" ht="15" hidden="false" customHeight="false" outlineLevel="0" collapsed="false">
      <c r="A2161" s="25" t="str">
        <f aca="false">IF(ROW()-6&lt;=$O$3,ROW()-6,"")</f>
        <v/>
      </c>
      <c r="B2161" s="25" t="str">
        <f aca="false">IF(A2161="","",INT((A2161-1)/$O$2)+1)</f>
        <v/>
      </c>
      <c r="C2161" s="25" t="str">
        <f aca="false">IF(A2161="","",MOD(A2161-1,$O$2)+1)</f>
        <v/>
      </c>
      <c r="D2161" s="27" t="str">
        <f aca="false">IF(A2161="","",IF(A2161=1,Calculadora!$D$5,G2160))</f>
        <v/>
      </c>
      <c r="E2161" s="27" t="str">
        <f aca="false">IF(A2161="","",IF($O$9=1,IF(MOD(C2161-1,$O$8)=0,Calculadora!$D$6*(1+Calculadora!$D$7)^(B2161-1),0),IF(MOD(C2161,$O$8)=0,Calculadora!$D$6*(1+Calculadora!$D$7)^(B2161-1),0)))</f>
        <v/>
      </c>
      <c r="F2161" s="27" t="str">
        <f aca="false">IF(A2161="","",(D2161+IF($O$9=1,E2161,0))*$O$7)</f>
        <v/>
      </c>
      <c r="G2161" s="27" t="str">
        <f aca="false">IF(A2161="","",D2161+E2161+F2161)</f>
        <v/>
      </c>
      <c r="H2161" s="27" t="str">
        <f aca="false">IF(A2161="","",Calculadora!$D$5+SUM($E$7:E2161))</f>
        <v/>
      </c>
      <c r="I2161" s="27" t="str">
        <f aca="false">IF(A2161="","",G2161-H2161)</f>
        <v/>
      </c>
      <c r="J2161" s="27" t="str">
        <f aca="false">IF(A2161="","",IF(C2161=$O$2,G2161,0))</f>
        <v/>
      </c>
    </row>
    <row r="2162" customFormat="false" ht="15" hidden="false" customHeight="false" outlineLevel="0" collapsed="false">
      <c r="A2162" s="25" t="str">
        <f aca="false">IF(ROW()-6&lt;=$O$3,ROW()-6,"")</f>
        <v/>
      </c>
      <c r="B2162" s="25" t="str">
        <f aca="false">IF(A2162="","",INT((A2162-1)/$O$2)+1)</f>
        <v/>
      </c>
      <c r="C2162" s="25" t="str">
        <f aca="false">IF(A2162="","",MOD(A2162-1,$O$2)+1)</f>
        <v/>
      </c>
      <c r="D2162" s="27" t="str">
        <f aca="false">IF(A2162="","",IF(A2162=1,Calculadora!$D$5,G2161))</f>
        <v/>
      </c>
      <c r="E2162" s="27" t="str">
        <f aca="false">IF(A2162="","",IF($O$9=1,IF(MOD(C2162-1,$O$8)=0,Calculadora!$D$6*(1+Calculadora!$D$7)^(B2162-1),0),IF(MOD(C2162,$O$8)=0,Calculadora!$D$6*(1+Calculadora!$D$7)^(B2162-1),0)))</f>
        <v/>
      </c>
      <c r="F2162" s="27" t="str">
        <f aca="false">IF(A2162="","",(D2162+IF($O$9=1,E2162,0))*$O$7)</f>
        <v/>
      </c>
      <c r="G2162" s="27" t="str">
        <f aca="false">IF(A2162="","",D2162+E2162+F2162)</f>
        <v/>
      </c>
      <c r="H2162" s="27" t="str">
        <f aca="false">IF(A2162="","",Calculadora!$D$5+SUM($E$7:E2162))</f>
        <v/>
      </c>
      <c r="I2162" s="27" t="str">
        <f aca="false">IF(A2162="","",G2162-H2162)</f>
        <v/>
      </c>
      <c r="J2162" s="27" t="str">
        <f aca="false">IF(A2162="","",IF(C2162=$O$2,G2162,0))</f>
        <v/>
      </c>
    </row>
    <row r="2163" customFormat="false" ht="15" hidden="false" customHeight="false" outlineLevel="0" collapsed="false">
      <c r="A2163" s="25" t="str">
        <f aca="false">IF(ROW()-6&lt;=$O$3,ROW()-6,"")</f>
        <v/>
      </c>
      <c r="B2163" s="25" t="str">
        <f aca="false">IF(A2163="","",INT((A2163-1)/$O$2)+1)</f>
        <v/>
      </c>
      <c r="C2163" s="25" t="str">
        <f aca="false">IF(A2163="","",MOD(A2163-1,$O$2)+1)</f>
        <v/>
      </c>
      <c r="D2163" s="27" t="str">
        <f aca="false">IF(A2163="","",IF(A2163=1,Calculadora!$D$5,G2162))</f>
        <v/>
      </c>
      <c r="E2163" s="27" t="str">
        <f aca="false">IF(A2163="","",IF($O$9=1,IF(MOD(C2163-1,$O$8)=0,Calculadora!$D$6*(1+Calculadora!$D$7)^(B2163-1),0),IF(MOD(C2163,$O$8)=0,Calculadora!$D$6*(1+Calculadora!$D$7)^(B2163-1),0)))</f>
        <v/>
      </c>
      <c r="F2163" s="27" t="str">
        <f aca="false">IF(A2163="","",(D2163+IF($O$9=1,E2163,0))*$O$7)</f>
        <v/>
      </c>
      <c r="G2163" s="27" t="str">
        <f aca="false">IF(A2163="","",D2163+E2163+F2163)</f>
        <v/>
      </c>
      <c r="H2163" s="27" t="str">
        <f aca="false">IF(A2163="","",Calculadora!$D$5+SUM($E$7:E2163))</f>
        <v/>
      </c>
      <c r="I2163" s="27" t="str">
        <f aca="false">IF(A2163="","",G2163-H2163)</f>
        <v/>
      </c>
      <c r="J2163" s="27" t="str">
        <f aca="false">IF(A2163="","",IF(C2163=$O$2,G2163,0))</f>
        <v/>
      </c>
    </row>
    <row r="2164" customFormat="false" ht="15" hidden="false" customHeight="false" outlineLevel="0" collapsed="false">
      <c r="A2164" s="25" t="str">
        <f aca="false">IF(ROW()-6&lt;=$O$3,ROW()-6,"")</f>
        <v/>
      </c>
      <c r="B2164" s="25" t="str">
        <f aca="false">IF(A2164="","",INT((A2164-1)/$O$2)+1)</f>
        <v/>
      </c>
      <c r="C2164" s="25" t="str">
        <f aca="false">IF(A2164="","",MOD(A2164-1,$O$2)+1)</f>
        <v/>
      </c>
      <c r="D2164" s="27" t="str">
        <f aca="false">IF(A2164="","",IF(A2164=1,Calculadora!$D$5,G2163))</f>
        <v/>
      </c>
      <c r="E2164" s="27" t="str">
        <f aca="false">IF(A2164="","",IF($O$9=1,IF(MOD(C2164-1,$O$8)=0,Calculadora!$D$6*(1+Calculadora!$D$7)^(B2164-1),0),IF(MOD(C2164,$O$8)=0,Calculadora!$D$6*(1+Calculadora!$D$7)^(B2164-1),0)))</f>
        <v/>
      </c>
      <c r="F2164" s="27" t="str">
        <f aca="false">IF(A2164="","",(D2164+IF($O$9=1,E2164,0))*$O$7)</f>
        <v/>
      </c>
      <c r="G2164" s="27" t="str">
        <f aca="false">IF(A2164="","",D2164+E2164+F2164)</f>
        <v/>
      </c>
      <c r="H2164" s="27" t="str">
        <f aca="false">IF(A2164="","",Calculadora!$D$5+SUM($E$7:E2164))</f>
        <v/>
      </c>
      <c r="I2164" s="27" t="str">
        <f aca="false">IF(A2164="","",G2164-H2164)</f>
        <v/>
      </c>
      <c r="J2164" s="27" t="str">
        <f aca="false">IF(A2164="","",IF(C2164=$O$2,G2164,0))</f>
        <v/>
      </c>
    </row>
    <row r="2165" customFormat="false" ht="15" hidden="false" customHeight="false" outlineLevel="0" collapsed="false">
      <c r="A2165" s="25" t="str">
        <f aca="false">IF(ROW()-6&lt;=$O$3,ROW()-6,"")</f>
        <v/>
      </c>
      <c r="B2165" s="25" t="str">
        <f aca="false">IF(A2165="","",INT((A2165-1)/$O$2)+1)</f>
        <v/>
      </c>
      <c r="C2165" s="25" t="str">
        <f aca="false">IF(A2165="","",MOD(A2165-1,$O$2)+1)</f>
        <v/>
      </c>
      <c r="D2165" s="27" t="str">
        <f aca="false">IF(A2165="","",IF(A2165=1,Calculadora!$D$5,G2164))</f>
        <v/>
      </c>
      <c r="E2165" s="27" t="str">
        <f aca="false">IF(A2165="","",IF($O$9=1,IF(MOD(C2165-1,$O$8)=0,Calculadora!$D$6*(1+Calculadora!$D$7)^(B2165-1),0),IF(MOD(C2165,$O$8)=0,Calculadora!$D$6*(1+Calculadora!$D$7)^(B2165-1),0)))</f>
        <v/>
      </c>
      <c r="F2165" s="27" t="str">
        <f aca="false">IF(A2165="","",(D2165+IF($O$9=1,E2165,0))*$O$7)</f>
        <v/>
      </c>
      <c r="G2165" s="27" t="str">
        <f aca="false">IF(A2165="","",D2165+E2165+F2165)</f>
        <v/>
      </c>
      <c r="H2165" s="27" t="str">
        <f aca="false">IF(A2165="","",Calculadora!$D$5+SUM($E$7:E2165))</f>
        <v/>
      </c>
      <c r="I2165" s="27" t="str">
        <f aca="false">IF(A2165="","",G2165-H2165)</f>
        <v/>
      </c>
      <c r="J2165" s="27" t="str">
        <f aca="false">IF(A2165="","",IF(C2165=$O$2,G2165,0))</f>
        <v/>
      </c>
    </row>
    <row r="2166" customFormat="false" ht="15" hidden="false" customHeight="false" outlineLevel="0" collapsed="false">
      <c r="A2166" s="25" t="str">
        <f aca="false">IF(ROW()-6&lt;=$O$3,ROW()-6,"")</f>
        <v/>
      </c>
      <c r="B2166" s="25" t="str">
        <f aca="false">IF(A2166="","",INT((A2166-1)/$O$2)+1)</f>
        <v/>
      </c>
      <c r="C2166" s="25" t="str">
        <f aca="false">IF(A2166="","",MOD(A2166-1,$O$2)+1)</f>
        <v/>
      </c>
      <c r="D2166" s="27" t="str">
        <f aca="false">IF(A2166="","",IF(A2166=1,Calculadora!$D$5,G2165))</f>
        <v/>
      </c>
      <c r="E2166" s="27" t="str">
        <f aca="false">IF(A2166="","",IF($O$9=1,IF(MOD(C2166-1,$O$8)=0,Calculadora!$D$6*(1+Calculadora!$D$7)^(B2166-1),0),IF(MOD(C2166,$O$8)=0,Calculadora!$D$6*(1+Calculadora!$D$7)^(B2166-1),0)))</f>
        <v/>
      </c>
      <c r="F2166" s="27" t="str">
        <f aca="false">IF(A2166="","",(D2166+IF($O$9=1,E2166,0))*$O$7)</f>
        <v/>
      </c>
      <c r="G2166" s="27" t="str">
        <f aca="false">IF(A2166="","",D2166+E2166+F2166)</f>
        <v/>
      </c>
      <c r="H2166" s="27" t="str">
        <f aca="false">IF(A2166="","",Calculadora!$D$5+SUM($E$7:E2166))</f>
        <v/>
      </c>
      <c r="I2166" s="27" t="str">
        <f aca="false">IF(A2166="","",G2166-H2166)</f>
        <v/>
      </c>
      <c r="J2166" s="27" t="str">
        <f aca="false">IF(A2166="","",IF(C2166=$O$2,G2166,0))</f>
        <v/>
      </c>
    </row>
    <row r="2167" customFormat="false" ht="15" hidden="false" customHeight="false" outlineLevel="0" collapsed="false">
      <c r="A2167" s="25" t="str">
        <f aca="false">IF(ROW()-6&lt;=$O$3,ROW()-6,"")</f>
        <v/>
      </c>
      <c r="B2167" s="25" t="str">
        <f aca="false">IF(A2167="","",INT((A2167-1)/$O$2)+1)</f>
        <v/>
      </c>
      <c r="C2167" s="25" t="str">
        <f aca="false">IF(A2167="","",MOD(A2167-1,$O$2)+1)</f>
        <v/>
      </c>
      <c r="D2167" s="27" t="str">
        <f aca="false">IF(A2167="","",IF(A2167=1,Calculadora!$D$5,G2166))</f>
        <v/>
      </c>
      <c r="E2167" s="27" t="str">
        <f aca="false">IF(A2167="","",IF($O$9=1,IF(MOD(C2167-1,$O$8)=0,Calculadora!$D$6*(1+Calculadora!$D$7)^(B2167-1),0),IF(MOD(C2167,$O$8)=0,Calculadora!$D$6*(1+Calculadora!$D$7)^(B2167-1),0)))</f>
        <v/>
      </c>
      <c r="F2167" s="27" t="str">
        <f aca="false">IF(A2167="","",(D2167+IF($O$9=1,E2167,0))*$O$7)</f>
        <v/>
      </c>
      <c r="G2167" s="27" t="str">
        <f aca="false">IF(A2167="","",D2167+E2167+F2167)</f>
        <v/>
      </c>
      <c r="H2167" s="27" t="str">
        <f aca="false">IF(A2167="","",Calculadora!$D$5+SUM($E$7:E2167))</f>
        <v/>
      </c>
      <c r="I2167" s="27" t="str">
        <f aca="false">IF(A2167="","",G2167-H2167)</f>
        <v/>
      </c>
      <c r="J2167" s="27" t="str">
        <f aca="false">IF(A2167="","",IF(C2167=$O$2,G2167,0))</f>
        <v/>
      </c>
    </row>
    <row r="2168" customFormat="false" ht="15" hidden="false" customHeight="false" outlineLevel="0" collapsed="false">
      <c r="A2168" s="25" t="str">
        <f aca="false">IF(ROW()-6&lt;=$O$3,ROW()-6,"")</f>
        <v/>
      </c>
      <c r="B2168" s="25" t="str">
        <f aca="false">IF(A2168="","",INT((A2168-1)/$O$2)+1)</f>
        <v/>
      </c>
      <c r="C2168" s="25" t="str">
        <f aca="false">IF(A2168="","",MOD(A2168-1,$O$2)+1)</f>
        <v/>
      </c>
      <c r="D2168" s="27" t="str">
        <f aca="false">IF(A2168="","",IF(A2168=1,Calculadora!$D$5,G2167))</f>
        <v/>
      </c>
      <c r="E2168" s="27" t="str">
        <f aca="false">IF(A2168="","",IF($O$9=1,IF(MOD(C2168-1,$O$8)=0,Calculadora!$D$6*(1+Calculadora!$D$7)^(B2168-1),0),IF(MOD(C2168,$O$8)=0,Calculadora!$D$6*(1+Calculadora!$D$7)^(B2168-1),0)))</f>
        <v/>
      </c>
      <c r="F2168" s="27" t="str">
        <f aca="false">IF(A2168="","",(D2168+IF($O$9=1,E2168,0))*$O$7)</f>
        <v/>
      </c>
      <c r="G2168" s="27" t="str">
        <f aca="false">IF(A2168="","",D2168+E2168+F2168)</f>
        <v/>
      </c>
      <c r="H2168" s="27" t="str">
        <f aca="false">IF(A2168="","",Calculadora!$D$5+SUM($E$7:E2168))</f>
        <v/>
      </c>
      <c r="I2168" s="27" t="str">
        <f aca="false">IF(A2168="","",G2168-H2168)</f>
        <v/>
      </c>
      <c r="J2168" s="27" t="str">
        <f aca="false">IF(A2168="","",IF(C2168=$O$2,G2168,0))</f>
        <v/>
      </c>
    </row>
    <row r="2169" customFormat="false" ht="15" hidden="false" customHeight="false" outlineLevel="0" collapsed="false">
      <c r="A2169" s="25" t="str">
        <f aca="false">IF(ROW()-6&lt;=$O$3,ROW()-6,"")</f>
        <v/>
      </c>
      <c r="B2169" s="25" t="str">
        <f aca="false">IF(A2169="","",INT((A2169-1)/$O$2)+1)</f>
        <v/>
      </c>
      <c r="C2169" s="25" t="str">
        <f aca="false">IF(A2169="","",MOD(A2169-1,$O$2)+1)</f>
        <v/>
      </c>
      <c r="D2169" s="27" t="str">
        <f aca="false">IF(A2169="","",IF(A2169=1,Calculadora!$D$5,G2168))</f>
        <v/>
      </c>
      <c r="E2169" s="27" t="str">
        <f aca="false">IF(A2169="","",IF($O$9=1,IF(MOD(C2169-1,$O$8)=0,Calculadora!$D$6*(1+Calculadora!$D$7)^(B2169-1),0),IF(MOD(C2169,$O$8)=0,Calculadora!$D$6*(1+Calculadora!$D$7)^(B2169-1),0)))</f>
        <v/>
      </c>
      <c r="F2169" s="27" t="str">
        <f aca="false">IF(A2169="","",(D2169+IF($O$9=1,E2169,0))*$O$7)</f>
        <v/>
      </c>
      <c r="G2169" s="27" t="str">
        <f aca="false">IF(A2169="","",D2169+E2169+F2169)</f>
        <v/>
      </c>
      <c r="H2169" s="27" t="str">
        <f aca="false">IF(A2169="","",Calculadora!$D$5+SUM($E$7:E2169))</f>
        <v/>
      </c>
      <c r="I2169" s="27" t="str">
        <f aca="false">IF(A2169="","",G2169-H2169)</f>
        <v/>
      </c>
      <c r="J2169" s="27" t="str">
        <f aca="false">IF(A2169="","",IF(C2169=$O$2,G2169,0))</f>
        <v/>
      </c>
    </row>
    <row r="2170" customFormat="false" ht="15" hidden="false" customHeight="false" outlineLevel="0" collapsed="false">
      <c r="A2170" s="25" t="str">
        <f aca="false">IF(ROW()-6&lt;=$O$3,ROW()-6,"")</f>
        <v/>
      </c>
      <c r="B2170" s="25" t="str">
        <f aca="false">IF(A2170="","",INT((A2170-1)/$O$2)+1)</f>
        <v/>
      </c>
      <c r="C2170" s="25" t="str">
        <f aca="false">IF(A2170="","",MOD(A2170-1,$O$2)+1)</f>
        <v/>
      </c>
      <c r="D2170" s="27" t="str">
        <f aca="false">IF(A2170="","",IF(A2170=1,Calculadora!$D$5,G2169))</f>
        <v/>
      </c>
      <c r="E2170" s="27" t="str">
        <f aca="false">IF(A2170="","",IF($O$9=1,IF(MOD(C2170-1,$O$8)=0,Calculadora!$D$6*(1+Calculadora!$D$7)^(B2170-1),0),IF(MOD(C2170,$O$8)=0,Calculadora!$D$6*(1+Calculadora!$D$7)^(B2170-1),0)))</f>
        <v/>
      </c>
      <c r="F2170" s="27" t="str">
        <f aca="false">IF(A2170="","",(D2170+IF($O$9=1,E2170,0))*$O$7)</f>
        <v/>
      </c>
      <c r="G2170" s="27" t="str">
        <f aca="false">IF(A2170="","",D2170+E2170+F2170)</f>
        <v/>
      </c>
      <c r="H2170" s="27" t="str">
        <f aca="false">IF(A2170="","",Calculadora!$D$5+SUM($E$7:E2170))</f>
        <v/>
      </c>
      <c r="I2170" s="27" t="str">
        <f aca="false">IF(A2170="","",G2170-H2170)</f>
        <v/>
      </c>
      <c r="J2170" s="27" t="str">
        <f aca="false">IF(A2170="","",IF(C2170=$O$2,G2170,0))</f>
        <v/>
      </c>
    </row>
    <row r="2171" customFormat="false" ht="15" hidden="false" customHeight="false" outlineLevel="0" collapsed="false">
      <c r="A2171" s="25" t="str">
        <f aca="false">IF(ROW()-6&lt;=$O$3,ROW()-6,"")</f>
        <v/>
      </c>
      <c r="B2171" s="25" t="str">
        <f aca="false">IF(A2171="","",INT((A2171-1)/$O$2)+1)</f>
        <v/>
      </c>
      <c r="C2171" s="25" t="str">
        <f aca="false">IF(A2171="","",MOD(A2171-1,$O$2)+1)</f>
        <v/>
      </c>
      <c r="D2171" s="27" t="str">
        <f aca="false">IF(A2171="","",IF(A2171=1,Calculadora!$D$5,G2170))</f>
        <v/>
      </c>
      <c r="E2171" s="27" t="str">
        <f aca="false">IF(A2171="","",IF($O$9=1,IF(MOD(C2171-1,$O$8)=0,Calculadora!$D$6*(1+Calculadora!$D$7)^(B2171-1),0),IF(MOD(C2171,$O$8)=0,Calculadora!$D$6*(1+Calculadora!$D$7)^(B2171-1),0)))</f>
        <v/>
      </c>
      <c r="F2171" s="27" t="str">
        <f aca="false">IF(A2171="","",(D2171+IF($O$9=1,E2171,0))*$O$7)</f>
        <v/>
      </c>
      <c r="G2171" s="27" t="str">
        <f aca="false">IF(A2171="","",D2171+E2171+F2171)</f>
        <v/>
      </c>
      <c r="H2171" s="27" t="str">
        <f aca="false">IF(A2171="","",Calculadora!$D$5+SUM($E$7:E2171))</f>
        <v/>
      </c>
      <c r="I2171" s="27" t="str">
        <f aca="false">IF(A2171="","",G2171-H2171)</f>
        <v/>
      </c>
      <c r="J2171" s="27" t="str">
        <f aca="false">IF(A2171="","",IF(C2171=$O$2,G2171,0))</f>
        <v/>
      </c>
    </row>
    <row r="2172" customFormat="false" ht="15" hidden="false" customHeight="false" outlineLevel="0" collapsed="false">
      <c r="A2172" s="25" t="str">
        <f aca="false">IF(ROW()-6&lt;=$O$3,ROW()-6,"")</f>
        <v/>
      </c>
      <c r="B2172" s="25" t="str">
        <f aca="false">IF(A2172="","",INT((A2172-1)/$O$2)+1)</f>
        <v/>
      </c>
      <c r="C2172" s="25" t="str">
        <f aca="false">IF(A2172="","",MOD(A2172-1,$O$2)+1)</f>
        <v/>
      </c>
      <c r="D2172" s="27" t="str">
        <f aca="false">IF(A2172="","",IF(A2172=1,Calculadora!$D$5,G2171))</f>
        <v/>
      </c>
      <c r="E2172" s="27" t="str">
        <f aca="false">IF(A2172="","",IF($O$9=1,IF(MOD(C2172-1,$O$8)=0,Calculadora!$D$6*(1+Calculadora!$D$7)^(B2172-1),0),IF(MOD(C2172,$O$8)=0,Calculadora!$D$6*(1+Calculadora!$D$7)^(B2172-1),0)))</f>
        <v/>
      </c>
      <c r="F2172" s="27" t="str">
        <f aca="false">IF(A2172="","",(D2172+IF($O$9=1,E2172,0))*$O$7)</f>
        <v/>
      </c>
      <c r="G2172" s="27" t="str">
        <f aca="false">IF(A2172="","",D2172+E2172+F2172)</f>
        <v/>
      </c>
      <c r="H2172" s="27" t="str">
        <f aca="false">IF(A2172="","",Calculadora!$D$5+SUM($E$7:E2172))</f>
        <v/>
      </c>
      <c r="I2172" s="27" t="str">
        <f aca="false">IF(A2172="","",G2172-H2172)</f>
        <v/>
      </c>
      <c r="J2172" s="27" t="str">
        <f aca="false">IF(A2172="","",IF(C2172=$O$2,G2172,0))</f>
        <v/>
      </c>
    </row>
    <row r="2173" customFormat="false" ht="15" hidden="false" customHeight="false" outlineLevel="0" collapsed="false">
      <c r="A2173" s="25" t="str">
        <f aca="false">IF(ROW()-6&lt;=$O$3,ROW()-6,"")</f>
        <v/>
      </c>
      <c r="B2173" s="25" t="str">
        <f aca="false">IF(A2173="","",INT((A2173-1)/$O$2)+1)</f>
        <v/>
      </c>
      <c r="C2173" s="25" t="str">
        <f aca="false">IF(A2173="","",MOD(A2173-1,$O$2)+1)</f>
        <v/>
      </c>
      <c r="D2173" s="27" t="str">
        <f aca="false">IF(A2173="","",IF(A2173=1,Calculadora!$D$5,G2172))</f>
        <v/>
      </c>
      <c r="E2173" s="27" t="str">
        <f aca="false">IF(A2173="","",IF($O$9=1,IF(MOD(C2173-1,$O$8)=0,Calculadora!$D$6*(1+Calculadora!$D$7)^(B2173-1),0),IF(MOD(C2173,$O$8)=0,Calculadora!$D$6*(1+Calculadora!$D$7)^(B2173-1),0)))</f>
        <v/>
      </c>
      <c r="F2173" s="27" t="str">
        <f aca="false">IF(A2173="","",(D2173+IF($O$9=1,E2173,0))*$O$7)</f>
        <v/>
      </c>
      <c r="G2173" s="27" t="str">
        <f aca="false">IF(A2173="","",D2173+E2173+F2173)</f>
        <v/>
      </c>
      <c r="H2173" s="27" t="str">
        <f aca="false">IF(A2173="","",Calculadora!$D$5+SUM($E$7:E2173))</f>
        <v/>
      </c>
      <c r="I2173" s="27" t="str">
        <f aca="false">IF(A2173="","",G2173-H2173)</f>
        <v/>
      </c>
      <c r="J2173" s="27" t="str">
        <f aca="false">IF(A2173="","",IF(C2173=$O$2,G2173,0))</f>
        <v/>
      </c>
    </row>
    <row r="2174" customFormat="false" ht="15" hidden="false" customHeight="false" outlineLevel="0" collapsed="false">
      <c r="A2174" s="25" t="str">
        <f aca="false">IF(ROW()-6&lt;=$O$3,ROW()-6,"")</f>
        <v/>
      </c>
      <c r="B2174" s="25" t="str">
        <f aca="false">IF(A2174="","",INT((A2174-1)/$O$2)+1)</f>
        <v/>
      </c>
      <c r="C2174" s="25" t="str">
        <f aca="false">IF(A2174="","",MOD(A2174-1,$O$2)+1)</f>
        <v/>
      </c>
      <c r="D2174" s="27" t="str">
        <f aca="false">IF(A2174="","",IF(A2174=1,Calculadora!$D$5,G2173))</f>
        <v/>
      </c>
      <c r="E2174" s="27" t="str">
        <f aca="false">IF(A2174="","",IF($O$9=1,IF(MOD(C2174-1,$O$8)=0,Calculadora!$D$6*(1+Calculadora!$D$7)^(B2174-1),0),IF(MOD(C2174,$O$8)=0,Calculadora!$D$6*(1+Calculadora!$D$7)^(B2174-1),0)))</f>
        <v/>
      </c>
      <c r="F2174" s="27" t="str">
        <f aca="false">IF(A2174="","",(D2174+IF($O$9=1,E2174,0))*$O$7)</f>
        <v/>
      </c>
      <c r="G2174" s="27" t="str">
        <f aca="false">IF(A2174="","",D2174+E2174+F2174)</f>
        <v/>
      </c>
      <c r="H2174" s="27" t="str">
        <f aca="false">IF(A2174="","",Calculadora!$D$5+SUM($E$7:E2174))</f>
        <v/>
      </c>
      <c r="I2174" s="27" t="str">
        <f aca="false">IF(A2174="","",G2174-H2174)</f>
        <v/>
      </c>
      <c r="J2174" s="27" t="str">
        <f aca="false">IF(A2174="","",IF(C2174=$O$2,G2174,0))</f>
        <v/>
      </c>
    </row>
    <row r="2175" customFormat="false" ht="15" hidden="false" customHeight="false" outlineLevel="0" collapsed="false">
      <c r="A2175" s="25" t="str">
        <f aca="false">IF(ROW()-6&lt;=$O$3,ROW()-6,"")</f>
        <v/>
      </c>
      <c r="B2175" s="25" t="str">
        <f aca="false">IF(A2175="","",INT((A2175-1)/$O$2)+1)</f>
        <v/>
      </c>
      <c r="C2175" s="25" t="str">
        <f aca="false">IF(A2175="","",MOD(A2175-1,$O$2)+1)</f>
        <v/>
      </c>
      <c r="D2175" s="27" t="str">
        <f aca="false">IF(A2175="","",IF(A2175=1,Calculadora!$D$5,G2174))</f>
        <v/>
      </c>
      <c r="E2175" s="27" t="str">
        <f aca="false">IF(A2175="","",IF($O$9=1,IF(MOD(C2175-1,$O$8)=0,Calculadora!$D$6*(1+Calculadora!$D$7)^(B2175-1),0),IF(MOD(C2175,$O$8)=0,Calculadora!$D$6*(1+Calculadora!$D$7)^(B2175-1),0)))</f>
        <v/>
      </c>
      <c r="F2175" s="27" t="str">
        <f aca="false">IF(A2175="","",(D2175+IF($O$9=1,E2175,0))*$O$7)</f>
        <v/>
      </c>
      <c r="G2175" s="27" t="str">
        <f aca="false">IF(A2175="","",D2175+E2175+F2175)</f>
        <v/>
      </c>
      <c r="H2175" s="27" t="str">
        <f aca="false">IF(A2175="","",Calculadora!$D$5+SUM($E$7:E2175))</f>
        <v/>
      </c>
      <c r="I2175" s="27" t="str">
        <f aca="false">IF(A2175="","",G2175-H2175)</f>
        <v/>
      </c>
      <c r="J2175" s="27" t="str">
        <f aca="false">IF(A2175="","",IF(C2175=$O$2,G2175,0))</f>
        <v/>
      </c>
    </row>
    <row r="2176" customFormat="false" ht="15" hidden="false" customHeight="false" outlineLevel="0" collapsed="false">
      <c r="A2176" s="25" t="str">
        <f aca="false">IF(ROW()-6&lt;=$O$3,ROW()-6,"")</f>
        <v/>
      </c>
      <c r="B2176" s="25" t="str">
        <f aca="false">IF(A2176="","",INT((A2176-1)/$O$2)+1)</f>
        <v/>
      </c>
      <c r="C2176" s="25" t="str">
        <f aca="false">IF(A2176="","",MOD(A2176-1,$O$2)+1)</f>
        <v/>
      </c>
      <c r="D2176" s="27" t="str">
        <f aca="false">IF(A2176="","",IF(A2176=1,Calculadora!$D$5,G2175))</f>
        <v/>
      </c>
      <c r="E2176" s="27" t="str">
        <f aca="false">IF(A2176="","",IF($O$9=1,IF(MOD(C2176-1,$O$8)=0,Calculadora!$D$6*(1+Calculadora!$D$7)^(B2176-1),0),IF(MOD(C2176,$O$8)=0,Calculadora!$D$6*(1+Calculadora!$D$7)^(B2176-1),0)))</f>
        <v/>
      </c>
      <c r="F2176" s="27" t="str">
        <f aca="false">IF(A2176="","",(D2176+IF($O$9=1,E2176,0))*$O$7)</f>
        <v/>
      </c>
      <c r="G2176" s="27" t="str">
        <f aca="false">IF(A2176="","",D2176+E2176+F2176)</f>
        <v/>
      </c>
      <c r="H2176" s="27" t="str">
        <f aca="false">IF(A2176="","",Calculadora!$D$5+SUM($E$7:E2176))</f>
        <v/>
      </c>
      <c r="I2176" s="27" t="str">
        <f aca="false">IF(A2176="","",G2176-H2176)</f>
        <v/>
      </c>
      <c r="J2176" s="27" t="str">
        <f aca="false">IF(A2176="","",IF(C2176=$O$2,G2176,0))</f>
        <v/>
      </c>
    </row>
    <row r="2177" customFormat="false" ht="15" hidden="false" customHeight="false" outlineLevel="0" collapsed="false">
      <c r="A2177" s="25" t="str">
        <f aca="false">IF(ROW()-6&lt;=$O$3,ROW()-6,"")</f>
        <v/>
      </c>
      <c r="B2177" s="25" t="str">
        <f aca="false">IF(A2177="","",INT((A2177-1)/$O$2)+1)</f>
        <v/>
      </c>
      <c r="C2177" s="25" t="str">
        <f aca="false">IF(A2177="","",MOD(A2177-1,$O$2)+1)</f>
        <v/>
      </c>
      <c r="D2177" s="27" t="str">
        <f aca="false">IF(A2177="","",IF(A2177=1,Calculadora!$D$5,G2176))</f>
        <v/>
      </c>
      <c r="E2177" s="27" t="str">
        <f aca="false">IF(A2177="","",IF($O$9=1,IF(MOD(C2177-1,$O$8)=0,Calculadora!$D$6*(1+Calculadora!$D$7)^(B2177-1),0),IF(MOD(C2177,$O$8)=0,Calculadora!$D$6*(1+Calculadora!$D$7)^(B2177-1),0)))</f>
        <v/>
      </c>
      <c r="F2177" s="27" t="str">
        <f aca="false">IF(A2177="","",(D2177+IF($O$9=1,E2177,0))*$O$7)</f>
        <v/>
      </c>
      <c r="G2177" s="27" t="str">
        <f aca="false">IF(A2177="","",D2177+E2177+F2177)</f>
        <v/>
      </c>
      <c r="H2177" s="27" t="str">
        <f aca="false">IF(A2177="","",Calculadora!$D$5+SUM($E$7:E2177))</f>
        <v/>
      </c>
      <c r="I2177" s="27" t="str">
        <f aca="false">IF(A2177="","",G2177-H2177)</f>
        <v/>
      </c>
      <c r="J2177" s="27" t="str">
        <f aca="false">IF(A2177="","",IF(C2177=$O$2,G2177,0))</f>
        <v/>
      </c>
    </row>
    <row r="2178" customFormat="false" ht="15" hidden="false" customHeight="false" outlineLevel="0" collapsed="false">
      <c r="A2178" s="25" t="str">
        <f aca="false">IF(ROW()-6&lt;=$O$3,ROW()-6,"")</f>
        <v/>
      </c>
      <c r="B2178" s="25" t="str">
        <f aca="false">IF(A2178="","",INT((A2178-1)/$O$2)+1)</f>
        <v/>
      </c>
      <c r="C2178" s="25" t="str">
        <f aca="false">IF(A2178="","",MOD(A2178-1,$O$2)+1)</f>
        <v/>
      </c>
      <c r="D2178" s="27" t="str">
        <f aca="false">IF(A2178="","",IF(A2178=1,Calculadora!$D$5,G2177))</f>
        <v/>
      </c>
      <c r="E2178" s="27" t="str">
        <f aca="false">IF(A2178="","",IF($O$9=1,IF(MOD(C2178-1,$O$8)=0,Calculadora!$D$6*(1+Calculadora!$D$7)^(B2178-1),0),IF(MOD(C2178,$O$8)=0,Calculadora!$D$6*(1+Calculadora!$D$7)^(B2178-1),0)))</f>
        <v/>
      </c>
      <c r="F2178" s="27" t="str">
        <f aca="false">IF(A2178="","",(D2178+IF($O$9=1,E2178,0))*$O$7)</f>
        <v/>
      </c>
      <c r="G2178" s="27" t="str">
        <f aca="false">IF(A2178="","",D2178+E2178+F2178)</f>
        <v/>
      </c>
      <c r="H2178" s="27" t="str">
        <f aca="false">IF(A2178="","",Calculadora!$D$5+SUM($E$7:E2178))</f>
        <v/>
      </c>
      <c r="I2178" s="27" t="str">
        <f aca="false">IF(A2178="","",G2178-H2178)</f>
        <v/>
      </c>
      <c r="J2178" s="27" t="str">
        <f aca="false">IF(A2178="","",IF(C2178=$O$2,G2178,0))</f>
        <v/>
      </c>
    </row>
    <row r="2179" customFormat="false" ht="15" hidden="false" customHeight="false" outlineLevel="0" collapsed="false">
      <c r="A2179" s="25" t="str">
        <f aca="false">IF(ROW()-6&lt;=$O$3,ROW()-6,"")</f>
        <v/>
      </c>
      <c r="B2179" s="25" t="str">
        <f aca="false">IF(A2179="","",INT((A2179-1)/$O$2)+1)</f>
        <v/>
      </c>
      <c r="C2179" s="25" t="str">
        <f aca="false">IF(A2179="","",MOD(A2179-1,$O$2)+1)</f>
        <v/>
      </c>
      <c r="D2179" s="27" t="str">
        <f aca="false">IF(A2179="","",IF(A2179=1,Calculadora!$D$5,G2178))</f>
        <v/>
      </c>
      <c r="E2179" s="27" t="str">
        <f aca="false">IF(A2179="","",IF($O$9=1,IF(MOD(C2179-1,$O$8)=0,Calculadora!$D$6*(1+Calculadora!$D$7)^(B2179-1),0),IF(MOD(C2179,$O$8)=0,Calculadora!$D$6*(1+Calculadora!$D$7)^(B2179-1),0)))</f>
        <v/>
      </c>
      <c r="F2179" s="27" t="str">
        <f aca="false">IF(A2179="","",(D2179+IF($O$9=1,E2179,0))*$O$7)</f>
        <v/>
      </c>
      <c r="G2179" s="27" t="str">
        <f aca="false">IF(A2179="","",D2179+E2179+F2179)</f>
        <v/>
      </c>
      <c r="H2179" s="27" t="str">
        <f aca="false">IF(A2179="","",Calculadora!$D$5+SUM($E$7:E2179))</f>
        <v/>
      </c>
      <c r="I2179" s="27" t="str">
        <f aca="false">IF(A2179="","",G2179-H2179)</f>
        <v/>
      </c>
      <c r="J2179" s="27" t="str">
        <f aca="false">IF(A2179="","",IF(C2179=$O$2,G2179,0))</f>
        <v/>
      </c>
    </row>
    <row r="2180" customFormat="false" ht="15" hidden="false" customHeight="false" outlineLevel="0" collapsed="false">
      <c r="A2180" s="25" t="str">
        <f aca="false">IF(ROW()-6&lt;=$O$3,ROW()-6,"")</f>
        <v/>
      </c>
      <c r="B2180" s="25" t="str">
        <f aca="false">IF(A2180="","",INT((A2180-1)/$O$2)+1)</f>
        <v/>
      </c>
      <c r="C2180" s="25" t="str">
        <f aca="false">IF(A2180="","",MOD(A2180-1,$O$2)+1)</f>
        <v/>
      </c>
      <c r="D2180" s="27" t="str">
        <f aca="false">IF(A2180="","",IF(A2180=1,Calculadora!$D$5,G2179))</f>
        <v/>
      </c>
      <c r="E2180" s="27" t="str">
        <f aca="false">IF(A2180="","",IF($O$9=1,IF(MOD(C2180-1,$O$8)=0,Calculadora!$D$6*(1+Calculadora!$D$7)^(B2180-1),0),IF(MOD(C2180,$O$8)=0,Calculadora!$D$6*(1+Calculadora!$D$7)^(B2180-1),0)))</f>
        <v/>
      </c>
      <c r="F2180" s="27" t="str">
        <f aca="false">IF(A2180="","",(D2180+IF($O$9=1,E2180,0))*$O$7)</f>
        <v/>
      </c>
      <c r="G2180" s="27" t="str">
        <f aca="false">IF(A2180="","",D2180+E2180+F2180)</f>
        <v/>
      </c>
      <c r="H2180" s="27" t="str">
        <f aca="false">IF(A2180="","",Calculadora!$D$5+SUM($E$7:E2180))</f>
        <v/>
      </c>
      <c r="I2180" s="27" t="str">
        <f aca="false">IF(A2180="","",G2180-H2180)</f>
        <v/>
      </c>
      <c r="J2180" s="27" t="str">
        <f aca="false">IF(A2180="","",IF(C2180=$O$2,G2180,0))</f>
        <v/>
      </c>
    </row>
    <row r="2181" customFormat="false" ht="15" hidden="false" customHeight="false" outlineLevel="0" collapsed="false">
      <c r="A2181" s="25" t="str">
        <f aca="false">IF(ROW()-6&lt;=$O$3,ROW()-6,"")</f>
        <v/>
      </c>
      <c r="B2181" s="25" t="str">
        <f aca="false">IF(A2181="","",INT((A2181-1)/$O$2)+1)</f>
        <v/>
      </c>
      <c r="C2181" s="25" t="str">
        <f aca="false">IF(A2181="","",MOD(A2181-1,$O$2)+1)</f>
        <v/>
      </c>
      <c r="D2181" s="27" t="str">
        <f aca="false">IF(A2181="","",IF(A2181=1,Calculadora!$D$5,G2180))</f>
        <v/>
      </c>
      <c r="E2181" s="27" t="str">
        <f aca="false">IF(A2181="","",IF($O$9=1,IF(MOD(C2181-1,$O$8)=0,Calculadora!$D$6*(1+Calculadora!$D$7)^(B2181-1),0),IF(MOD(C2181,$O$8)=0,Calculadora!$D$6*(1+Calculadora!$D$7)^(B2181-1),0)))</f>
        <v/>
      </c>
      <c r="F2181" s="27" t="str">
        <f aca="false">IF(A2181="","",(D2181+IF($O$9=1,E2181,0))*$O$7)</f>
        <v/>
      </c>
      <c r="G2181" s="27" t="str">
        <f aca="false">IF(A2181="","",D2181+E2181+F2181)</f>
        <v/>
      </c>
      <c r="H2181" s="27" t="str">
        <f aca="false">IF(A2181="","",Calculadora!$D$5+SUM($E$7:E2181))</f>
        <v/>
      </c>
      <c r="I2181" s="27" t="str">
        <f aca="false">IF(A2181="","",G2181-H2181)</f>
        <v/>
      </c>
      <c r="J2181" s="27" t="str">
        <f aca="false">IF(A2181="","",IF(C2181=$O$2,G2181,0))</f>
        <v/>
      </c>
    </row>
    <row r="2182" customFormat="false" ht="15" hidden="false" customHeight="false" outlineLevel="0" collapsed="false">
      <c r="A2182" s="25" t="str">
        <f aca="false">IF(ROW()-6&lt;=$O$3,ROW()-6,"")</f>
        <v/>
      </c>
      <c r="B2182" s="25" t="str">
        <f aca="false">IF(A2182="","",INT((A2182-1)/$O$2)+1)</f>
        <v/>
      </c>
      <c r="C2182" s="25" t="str">
        <f aca="false">IF(A2182="","",MOD(A2182-1,$O$2)+1)</f>
        <v/>
      </c>
      <c r="D2182" s="27" t="str">
        <f aca="false">IF(A2182="","",IF(A2182=1,Calculadora!$D$5,G2181))</f>
        <v/>
      </c>
      <c r="E2182" s="27" t="str">
        <f aca="false">IF(A2182="","",IF($O$9=1,IF(MOD(C2182-1,$O$8)=0,Calculadora!$D$6*(1+Calculadora!$D$7)^(B2182-1),0),IF(MOD(C2182,$O$8)=0,Calculadora!$D$6*(1+Calculadora!$D$7)^(B2182-1),0)))</f>
        <v/>
      </c>
      <c r="F2182" s="27" t="str">
        <f aca="false">IF(A2182="","",(D2182+IF($O$9=1,E2182,0))*$O$7)</f>
        <v/>
      </c>
      <c r="G2182" s="27" t="str">
        <f aca="false">IF(A2182="","",D2182+E2182+F2182)</f>
        <v/>
      </c>
      <c r="H2182" s="27" t="str">
        <f aca="false">IF(A2182="","",Calculadora!$D$5+SUM($E$7:E2182))</f>
        <v/>
      </c>
      <c r="I2182" s="27" t="str">
        <f aca="false">IF(A2182="","",G2182-H2182)</f>
        <v/>
      </c>
      <c r="J2182" s="27" t="str">
        <f aca="false">IF(A2182="","",IF(C2182=$O$2,G2182,0))</f>
        <v/>
      </c>
    </row>
    <row r="2183" customFormat="false" ht="15" hidden="false" customHeight="false" outlineLevel="0" collapsed="false">
      <c r="A2183" s="25" t="str">
        <f aca="false">IF(ROW()-6&lt;=$O$3,ROW()-6,"")</f>
        <v/>
      </c>
      <c r="B2183" s="25" t="str">
        <f aca="false">IF(A2183="","",INT((A2183-1)/$O$2)+1)</f>
        <v/>
      </c>
      <c r="C2183" s="25" t="str">
        <f aca="false">IF(A2183="","",MOD(A2183-1,$O$2)+1)</f>
        <v/>
      </c>
      <c r="D2183" s="27" t="str">
        <f aca="false">IF(A2183="","",IF(A2183=1,Calculadora!$D$5,G2182))</f>
        <v/>
      </c>
      <c r="E2183" s="27" t="str">
        <f aca="false">IF(A2183="","",IF($O$9=1,IF(MOD(C2183-1,$O$8)=0,Calculadora!$D$6*(1+Calculadora!$D$7)^(B2183-1),0),IF(MOD(C2183,$O$8)=0,Calculadora!$D$6*(1+Calculadora!$D$7)^(B2183-1),0)))</f>
        <v/>
      </c>
      <c r="F2183" s="27" t="str">
        <f aca="false">IF(A2183="","",(D2183+IF($O$9=1,E2183,0))*$O$7)</f>
        <v/>
      </c>
      <c r="G2183" s="27" t="str">
        <f aca="false">IF(A2183="","",D2183+E2183+F2183)</f>
        <v/>
      </c>
      <c r="H2183" s="27" t="str">
        <f aca="false">IF(A2183="","",Calculadora!$D$5+SUM($E$7:E2183))</f>
        <v/>
      </c>
      <c r="I2183" s="27" t="str">
        <f aca="false">IF(A2183="","",G2183-H2183)</f>
        <v/>
      </c>
      <c r="J2183" s="27" t="str">
        <f aca="false">IF(A2183="","",IF(C2183=$O$2,G2183,0))</f>
        <v/>
      </c>
    </row>
    <row r="2184" customFormat="false" ht="15" hidden="false" customHeight="false" outlineLevel="0" collapsed="false">
      <c r="A2184" s="25" t="str">
        <f aca="false">IF(ROW()-6&lt;=$O$3,ROW()-6,"")</f>
        <v/>
      </c>
      <c r="B2184" s="25" t="str">
        <f aca="false">IF(A2184="","",INT((A2184-1)/$O$2)+1)</f>
        <v/>
      </c>
      <c r="C2184" s="25" t="str">
        <f aca="false">IF(A2184="","",MOD(A2184-1,$O$2)+1)</f>
        <v/>
      </c>
      <c r="D2184" s="27" t="str">
        <f aca="false">IF(A2184="","",IF(A2184=1,Calculadora!$D$5,G2183))</f>
        <v/>
      </c>
      <c r="E2184" s="27" t="str">
        <f aca="false">IF(A2184="","",IF($O$9=1,IF(MOD(C2184-1,$O$8)=0,Calculadora!$D$6*(1+Calculadora!$D$7)^(B2184-1),0),IF(MOD(C2184,$O$8)=0,Calculadora!$D$6*(1+Calculadora!$D$7)^(B2184-1),0)))</f>
        <v/>
      </c>
      <c r="F2184" s="27" t="str">
        <f aca="false">IF(A2184="","",(D2184+IF($O$9=1,E2184,0))*$O$7)</f>
        <v/>
      </c>
      <c r="G2184" s="27" t="str">
        <f aca="false">IF(A2184="","",D2184+E2184+F2184)</f>
        <v/>
      </c>
      <c r="H2184" s="27" t="str">
        <f aca="false">IF(A2184="","",Calculadora!$D$5+SUM($E$7:E2184))</f>
        <v/>
      </c>
      <c r="I2184" s="27" t="str">
        <f aca="false">IF(A2184="","",G2184-H2184)</f>
        <v/>
      </c>
      <c r="J2184" s="27" t="str">
        <f aca="false">IF(A2184="","",IF(C2184=$O$2,G2184,0))</f>
        <v/>
      </c>
    </row>
    <row r="2185" customFormat="false" ht="15" hidden="false" customHeight="false" outlineLevel="0" collapsed="false">
      <c r="A2185" s="25" t="str">
        <f aca="false">IF(ROW()-6&lt;=$O$3,ROW()-6,"")</f>
        <v/>
      </c>
      <c r="B2185" s="25" t="str">
        <f aca="false">IF(A2185="","",INT((A2185-1)/$O$2)+1)</f>
        <v/>
      </c>
      <c r="C2185" s="25" t="str">
        <f aca="false">IF(A2185="","",MOD(A2185-1,$O$2)+1)</f>
        <v/>
      </c>
      <c r="D2185" s="27" t="str">
        <f aca="false">IF(A2185="","",IF(A2185=1,Calculadora!$D$5,G2184))</f>
        <v/>
      </c>
      <c r="E2185" s="27" t="str">
        <f aca="false">IF(A2185="","",IF($O$9=1,IF(MOD(C2185-1,$O$8)=0,Calculadora!$D$6*(1+Calculadora!$D$7)^(B2185-1),0),IF(MOD(C2185,$O$8)=0,Calculadora!$D$6*(1+Calculadora!$D$7)^(B2185-1),0)))</f>
        <v/>
      </c>
      <c r="F2185" s="27" t="str">
        <f aca="false">IF(A2185="","",(D2185+IF($O$9=1,E2185,0))*$O$7)</f>
        <v/>
      </c>
      <c r="G2185" s="27" t="str">
        <f aca="false">IF(A2185="","",D2185+E2185+F2185)</f>
        <v/>
      </c>
      <c r="H2185" s="27" t="str">
        <f aca="false">IF(A2185="","",Calculadora!$D$5+SUM($E$7:E2185))</f>
        <v/>
      </c>
      <c r="I2185" s="27" t="str">
        <f aca="false">IF(A2185="","",G2185-H2185)</f>
        <v/>
      </c>
      <c r="J2185" s="27" t="str">
        <f aca="false">IF(A2185="","",IF(C2185=$O$2,G2185,0))</f>
        <v/>
      </c>
    </row>
    <row r="2186" customFormat="false" ht="15" hidden="false" customHeight="false" outlineLevel="0" collapsed="false">
      <c r="A2186" s="25" t="str">
        <f aca="false">IF(ROW()-6&lt;=$O$3,ROW()-6,"")</f>
        <v/>
      </c>
      <c r="B2186" s="25" t="str">
        <f aca="false">IF(A2186="","",INT((A2186-1)/$O$2)+1)</f>
        <v/>
      </c>
      <c r="C2186" s="25" t="str">
        <f aca="false">IF(A2186="","",MOD(A2186-1,$O$2)+1)</f>
        <v/>
      </c>
      <c r="D2186" s="27" t="str">
        <f aca="false">IF(A2186="","",IF(A2186=1,Calculadora!$D$5,G2185))</f>
        <v/>
      </c>
      <c r="E2186" s="27" t="str">
        <f aca="false">IF(A2186="","",IF($O$9=1,IF(MOD(C2186-1,$O$8)=0,Calculadora!$D$6*(1+Calculadora!$D$7)^(B2186-1),0),IF(MOD(C2186,$O$8)=0,Calculadora!$D$6*(1+Calculadora!$D$7)^(B2186-1),0)))</f>
        <v/>
      </c>
      <c r="F2186" s="27" t="str">
        <f aca="false">IF(A2186="","",(D2186+IF($O$9=1,E2186,0))*$O$7)</f>
        <v/>
      </c>
      <c r="G2186" s="27" t="str">
        <f aca="false">IF(A2186="","",D2186+E2186+F2186)</f>
        <v/>
      </c>
      <c r="H2186" s="27" t="str">
        <f aca="false">IF(A2186="","",Calculadora!$D$5+SUM($E$7:E2186))</f>
        <v/>
      </c>
      <c r="I2186" s="27" t="str">
        <f aca="false">IF(A2186="","",G2186-H2186)</f>
        <v/>
      </c>
      <c r="J2186" s="27" t="str">
        <f aca="false">IF(A2186="","",IF(C2186=$O$2,G2186,0))</f>
        <v/>
      </c>
    </row>
    <row r="2187" customFormat="false" ht="15" hidden="false" customHeight="false" outlineLevel="0" collapsed="false">
      <c r="A2187" s="25" t="str">
        <f aca="false">IF(ROW()-6&lt;=$O$3,ROW()-6,"")</f>
        <v/>
      </c>
      <c r="B2187" s="25" t="str">
        <f aca="false">IF(A2187="","",INT((A2187-1)/$O$2)+1)</f>
        <v/>
      </c>
      <c r="C2187" s="25" t="str">
        <f aca="false">IF(A2187="","",MOD(A2187-1,$O$2)+1)</f>
        <v/>
      </c>
      <c r="D2187" s="27" t="str">
        <f aca="false">IF(A2187="","",IF(A2187=1,Calculadora!$D$5,G2186))</f>
        <v/>
      </c>
      <c r="E2187" s="27" t="str">
        <f aca="false">IF(A2187="","",IF($O$9=1,IF(MOD(C2187-1,$O$8)=0,Calculadora!$D$6*(1+Calculadora!$D$7)^(B2187-1),0),IF(MOD(C2187,$O$8)=0,Calculadora!$D$6*(1+Calculadora!$D$7)^(B2187-1),0)))</f>
        <v/>
      </c>
      <c r="F2187" s="27" t="str">
        <f aca="false">IF(A2187="","",(D2187+IF($O$9=1,E2187,0))*$O$7)</f>
        <v/>
      </c>
      <c r="G2187" s="27" t="str">
        <f aca="false">IF(A2187="","",D2187+E2187+F2187)</f>
        <v/>
      </c>
      <c r="H2187" s="27" t="str">
        <f aca="false">IF(A2187="","",Calculadora!$D$5+SUM($E$7:E2187))</f>
        <v/>
      </c>
      <c r="I2187" s="27" t="str">
        <f aca="false">IF(A2187="","",G2187-H2187)</f>
        <v/>
      </c>
      <c r="J2187" s="27" t="str">
        <f aca="false">IF(A2187="","",IF(C2187=$O$2,G2187,0))</f>
        <v/>
      </c>
    </row>
    <row r="2188" customFormat="false" ht="15" hidden="false" customHeight="false" outlineLevel="0" collapsed="false">
      <c r="A2188" s="25" t="str">
        <f aca="false">IF(ROW()-6&lt;=$O$3,ROW()-6,"")</f>
        <v/>
      </c>
      <c r="B2188" s="25" t="str">
        <f aca="false">IF(A2188="","",INT((A2188-1)/$O$2)+1)</f>
        <v/>
      </c>
      <c r="C2188" s="25" t="str">
        <f aca="false">IF(A2188="","",MOD(A2188-1,$O$2)+1)</f>
        <v/>
      </c>
      <c r="D2188" s="27" t="str">
        <f aca="false">IF(A2188="","",IF(A2188=1,Calculadora!$D$5,G2187))</f>
        <v/>
      </c>
      <c r="E2188" s="27" t="str">
        <f aca="false">IF(A2188="","",IF($O$9=1,IF(MOD(C2188-1,$O$8)=0,Calculadora!$D$6*(1+Calculadora!$D$7)^(B2188-1),0),IF(MOD(C2188,$O$8)=0,Calculadora!$D$6*(1+Calculadora!$D$7)^(B2188-1),0)))</f>
        <v/>
      </c>
      <c r="F2188" s="27" t="str">
        <f aca="false">IF(A2188="","",(D2188+IF($O$9=1,E2188,0))*$O$7)</f>
        <v/>
      </c>
      <c r="G2188" s="27" t="str">
        <f aca="false">IF(A2188="","",D2188+E2188+F2188)</f>
        <v/>
      </c>
      <c r="H2188" s="27" t="str">
        <f aca="false">IF(A2188="","",Calculadora!$D$5+SUM($E$7:E2188))</f>
        <v/>
      </c>
      <c r="I2188" s="27" t="str">
        <f aca="false">IF(A2188="","",G2188-H2188)</f>
        <v/>
      </c>
      <c r="J2188" s="27" t="str">
        <f aca="false">IF(A2188="","",IF(C2188=$O$2,G2188,0))</f>
        <v/>
      </c>
    </row>
    <row r="2189" customFormat="false" ht="15" hidden="false" customHeight="false" outlineLevel="0" collapsed="false">
      <c r="A2189" s="25" t="str">
        <f aca="false">IF(ROW()-6&lt;=$O$3,ROW()-6,"")</f>
        <v/>
      </c>
      <c r="B2189" s="25" t="str">
        <f aca="false">IF(A2189="","",INT((A2189-1)/$O$2)+1)</f>
        <v/>
      </c>
      <c r="C2189" s="25" t="str">
        <f aca="false">IF(A2189="","",MOD(A2189-1,$O$2)+1)</f>
        <v/>
      </c>
      <c r="D2189" s="27" t="str">
        <f aca="false">IF(A2189="","",IF(A2189=1,Calculadora!$D$5,G2188))</f>
        <v/>
      </c>
      <c r="E2189" s="27" t="str">
        <f aca="false">IF(A2189="","",IF($O$9=1,IF(MOD(C2189-1,$O$8)=0,Calculadora!$D$6*(1+Calculadora!$D$7)^(B2189-1),0),IF(MOD(C2189,$O$8)=0,Calculadora!$D$6*(1+Calculadora!$D$7)^(B2189-1),0)))</f>
        <v/>
      </c>
      <c r="F2189" s="27" t="str">
        <f aca="false">IF(A2189="","",(D2189+IF($O$9=1,E2189,0))*$O$7)</f>
        <v/>
      </c>
      <c r="G2189" s="27" t="str">
        <f aca="false">IF(A2189="","",D2189+E2189+F2189)</f>
        <v/>
      </c>
      <c r="H2189" s="27" t="str">
        <f aca="false">IF(A2189="","",Calculadora!$D$5+SUM($E$7:E2189))</f>
        <v/>
      </c>
      <c r="I2189" s="27" t="str">
        <f aca="false">IF(A2189="","",G2189-H2189)</f>
        <v/>
      </c>
      <c r="J2189" s="27" t="str">
        <f aca="false">IF(A2189="","",IF(C2189=$O$2,G2189,0))</f>
        <v/>
      </c>
    </row>
    <row r="2190" customFormat="false" ht="15" hidden="false" customHeight="false" outlineLevel="0" collapsed="false">
      <c r="A2190" s="25" t="str">
        <f aca="false">IF(ROW()-6&lt;=$O$3,ROW()-6,"")</f>
        <v/>
      </c>
      <c r="B2190" s="25" t="str">
        <f aca="false">IF(A2190="","",INT((A2190-1)/$O$2)+1)</f>
        <v/>
      </c>
      <c r="C2190" s="25" t="str">
        <f aca="false">IF(A2190="","",MOD(A2190-1,$O$2)+1)</f>
        <v/>
      </c>
      <c r="D2190" s="27" t="str">
        <f aca="false">IF(A2190="","",IF(A2190=1,Calculadora!$D$5,G2189))</f>
        <v/>
      </c>
      <c r="E2190" s="27" t="str">
        <f aca="false">IF(A2190="","",IF($O$9=1,IF(MOD(C2190-1,$O$8)=0,Calculadora!$D$6*(1+Calculadora!$D$7)^(B2190-1),0),IF(MOD(C2190,$O$8)=0,Calculadora!$D$6*(1+Calculadora!$D$7)^(B2190-1),0)))</f>
        <v/>
      </c>
      <c r="F2190" s="27" t="str">
        <f aca="false">IF(A2190="","",(D2190+IF($O$9=1,E2190,0))*$O$7)</f>
        <v/>
      </c>
      <c r="G2190" s="27" t="str">
        <f aca="false">IF(A2190="","",D2190+E2190+F2190)</f>
        <v/>
      </c>
      <c r="H2190" s="27" t="str">
        <f aca="false">IF(A2190="","",Calculadora!$D$5+SUM($E$7:E2190))</f>
        <v/>
      </c>
      <c r="I2190" s="27" t="str">
        <f aca="false">IF(A2190="","",G2190-H2190)</f>
        <v/>
      </c>
      <c r="J2190" s="27" t="str">
        <f aca="false">IF(A2190="","",IF(C2190=$O$2,G2190,0))</f>
        <v/>
      </c>
    </row>
    <row r="2191" customFormat="false" ht="15" hidden="false" customHeight="false" outlineLevel="0" collapsed="false">
      <c r="A2191" s="25" t="str">
        <f aca="false">IF(ROW()-6&lt;=$O$3,ROW()-6,"")</f>
        <v/>
      </c>
      <c r="B2191" s="25" t="str">
        <f aca="false">IF(A2191="","",INT((A2191-1)/$O$2)+1)</f>
        <v/>
      </c>
      <c r="C2191" s="25" t="str">
        <f aca="false">IF(A2191="","",MOD(A2191-1,$O$2)+1)</f>
        <v/>
      </c>
      <c r="D2191" s="27" t="str">
        <f aca="false">IF(A2191="","",IF(A2191=1,Calculadora!$D$5,G2190))</f>
        <v/>
      </c>
      <c r="E2191" s="27" t="str">
        <f aca="false">IF(A2191="","",IF($O$9=1,IF(MOD(C2191-1,$O$8)=0,Calculadora!$D$6*(1+Calculadora!$D$7)^(B2191-1),0),IF(MOD(C2191,$O$8)=0,Calculadora!$D$6*(1+Calculadora!$D$7)^(B2191-1),0)))</f>
        <v/>
      </c>
      <c r="F2191" s="27" t="str">
        <f aca="false">IF(A2191="","",(D2191+IF($O$9=1,E2191,0))*$O$7)</f>
        <v/>
      </c>
      <c r="G2191" s="27" t="str">
        <f aca="false">IF(A2191="","",D2191+E2191+F2191)</f>
        <v/>
      </c>
      <c r="H2191" s="27" t="str">
        <f aca="false">IF(A2191="","",Calculadora!$D$5+SUM($E$7:E2191))</f>
        <v/>
      </c>
      <c r="I2191" s="27" t="str">
        <f aca="false">IF(A2191="","",G2191-H2191)</f>
        <v/>
      </c>
      <c r="J2191" s="27" t="str">
        <f aca="false">IF(A2191="","",IF(C2191=$O$2,G2191,0))</f>
        <v/>
      </c>
    </row>
    <row r="2192" customFormat="false" ht="15" hidden="false" customHeight="false" outlineLevel="0" collapsed="false">
      <c r="A2192" s="25" t="str">
        <f aca="false">IF(ROW()-6&lt;=$O$3,ROW()-6,"")</f>
        <v/>
      </c>
      <c r="B2192" s="25" t="str">
        <f aca="false">IF(A2192="","",INT((A2192-1)/$O$2)+1)</f>
        <v/>
      </c>
      <c r="C2192" s="25" t="str">
        <f aca="false">IF(A2192="","",MOD(A2192-1,$O$2)+1)</f>
        <v/>
      </c>
      <c r="D2192" s="27" t="str">
        <f aca="false">IF(A2192="","",IF(A2192=1,Calculadora!$D$5,G2191))</f>
        <v/>
      </c>
      <c r="E2192" s="27" t="str">
        <f aca="false">IF(A2192="","",IF($O$9=1,IF(MOD(C2192-1,$O$8)=0,Calculadora!$D$6*(1+Calculadora!$D$7)^(B2192-1),0),IF(MOD(C2192,$O$8)=0,Calculadora!$D$6*(1+Calculadora!$D$7)^(B2192-1),0)))</f>
        <v/>
      </c>
      <c r="F2192" s="27" t="str">
        <f aca="false">IF(A2192="","",(D2192+IF($O$9=1,E2192,0))*$O$7)</f>
        <v/>
      </c>
      <c r="G2192" s="27" t="str">
        <f aca="false">IF(A2192="","",D2192+E2192+F2192)</f>
        <v/>
      </c>
      <c r="H2192" s="27" t="str">
        <f aca="false">IF(A2192="","",Calculadora!$D$5+SUM($E$7:E2192))</f>
        <v/>
      </c>
      <c r="I2192" s="27" t="str">
        <f aca="false">IF(A2192="","",G2192-H2192)</f>
        <v/>
      </c>
      <c r="J2192" s="27" t="str">
        <f aca="false">IF(A2192="","",IF(C2192=$O$2,G2192,0))</f>
        <v/>
      </c>
    </row>
    <row r="2193" customFormat="false" ht="15" hidden="false" customHeight="false" outlineLevel="0" collapsed="false">
      <c r="A2193" s="25" t="str">
        <f aca="false">IF(ROW()-6&lt;=$O$3,ROW()-6,"")</f>
        <v/>
      </c>
      <c r="B2193" s="25" t="str">
        <f aca="false">IF(A2193="","",INT((A2193-1)/$O$2)+1)</f>
        <v/>
      </c>
      <c r="C2193" s="25" t="str">
        <f aca="false">IF(A2193="","",MOD(A2193-1,$O$2)+1)</f>
        <v/>
      </c>
      <c r="D2193" s="27" t="str">
        <f aca="false">IF(A2193="","",IF(A2193=1,Calculadora!$D$5,G2192))</f>
        <v/>
      </c>
      <c r="E2193" s="27" t="str">
        <f aca="false">IF(A2193="","",IF($O$9=1,IF(MOD(C2193-1,$O$8)=0,Calculadora!$D$6*(1+Calculadora!$D$7)^(B2193-1),0),IF(MOD(C2193,$O$8)=0,Calculadora!$D$6*(1+Calculadora!$D$7)^(B2193-1),0)))</f>
        <v/>
      </c>
      <c r="F2193" s="27" t="str">
        <f aca="false">IF(A2193="","",(D2193+IF($O$9=1,E2193,0))*$O$7)</f>
        <v/>
      </c>
      <c r="G2193" s="27" t="str">
        <f aca="false">IF(A2193="","",D2193+E2193+F2193)</f>
        <v/>
      </c>
      <c r="H2193" s="27" t="str">
        <f aca="false">IF(A2193="","",Calculadora!$D$5+SUM($E$7:E2193))</f>
        <v/>
      </c>
      <c r="I2193" s="27" t="str">
        <f aca="false">IF(A2193="","",G2193-H2193)</f>
        <v/>
      </c>
      <c r="J2193" s="27" t="str">
        <f aca="false">IF(A2193="","",IF(C2193=$O$2,G2193,0))</f>
        <v/>
      </c>
    </row>
    <row r="2194" customFormat="false" ht="15" hidden="false" customHeight="false" outlineLevel="0" collapsed="false">
      <c r="A2194" s="25" t="str">
        <f aca="false">IF(ROW()-6&lt;=$O$3,ROW()-6,"")</f>
        <v/>
      </c>
      <c r="B2194" s="25" t="str">
        <f aca="false">IF(A2194="","",INT((A2194-1)/$O$2)+1)</f>
        <v/>
      </c>
      <c r="C2194" s="25" t="str">
        <f aca="false">IF(A2194="","",MOD(A2194-1,$O$2)+1)</f>
        <v/>
      </c>
      <c r="D2194" s="27" t="str">
        <f aca="false">IF(A2194="","",IF(A2194=1,Calculadora!$D$5,G2193))</f>
        <v/>
      </c>
      <c r="E2194" s="27" t="str">
        <f aca="false">IF(A2194="","",IF($O$9=1,IF(MOD(C2194-1,$O$8)=0,Calculadora!$D$6*(1+Calculadora!$D$7)^(B2194-1),0),IF(MOD(C2194,$O$8)=0,Calculadora!$D$6*(1+Calculadora!$D$7)^(B2194-1),0)))</f>
        <v/>
      </c>
      <c r="F2194" s="27" t="str">
        <f aca="false">IF(A2194="","",(D2194+IF($O$9=1,E2194,0))*$O$7)</f>
        <v/>
      </c>
      <c r="G2194" s="27" t="str">
        <f aca="false">IF(A2194="","",D2194+E2194+F2194)</f>
        <v/>
      </c>
      <c r="H2194" s="27" t="str">
        <f aca="false">IF(A2194="","",Calculadora!$D$5+SUM($E$7:E2194))</f>
        <v/>
      </c>
      <c r="I2194" s="27" t="str">
        <f aca="false">IF(A2194="","",G2194-H2194)</f>
        <v/>
      </c>
      <c r="J2194" s="27" t="str">
        <f aca="false">IF(A2194="","",IF(C2194=$O$2,G2194,0))</f>
        <v/>
      </c>
    </row>
    <row r="2195" customFormat="false" ht="15" hidden="false" customHeight="false" outlineLevel="0" collapsed="false">
      <c r="A2195" s="25" t="str">
        <f aca="false">IF(ROW()-6&lt;=$O$3,ROW()-6,"")</f>
        <v/>
      </c>
      <c r="B2195" s="25" t="str">
        <f aca="false">IF(A2195="","",INT((A2195-1)/$O$2)+1)</f>
        <v/>
      </c>
      <c r="C2195" s="25" t="str">
        <f aca="false">IF(A2195="","",MOD(A2195-1,$O$2)+1)</f>
        <v/>
      </c>
      <c r="D2195" s="27" t="str">
        <f aca="false">IF(A2195="","",IF(A2195=1,Calculadora!$D$5,G2194))</f>
        <v/>
      </c>
      <c r="E2195" s="27" t="str">
        <f aca="false">IF(A2195="","",IF($O$9=1,IF(MOD(C2195-1,$O$8)=0,Calculadora!$D$6*(1+Calculadora!$D$7)^(B2195-1),0),IF(MOD(C2195,$O$8)=0,Calculadora!$D$6*(1+Calculadora!$D$7)^(B2195-1),0)))</f>
        <v/>
      </c>
      <c r="F2195" s="27" t="str">
        <f aca="false">IF(A2195="","",(D2195+IF($O$9=1,E2195,0))*$O$7)</f>
        <v/>
      </c>
      <c r="G2195" s="27" t="str">
        <f aca="false">IF(A2195="","",D2195+E2195+F2195)</f>
        <v/>
      </c>
      <c r="H2195" s="27" t="str">
        <f aca="false">IF(A2195="","",Calculadora!$D$5+SUM($E$7:E2195))</f>
        <v/>
      </c>
      <c r="I2195" s="27" t="str">
        <f aca="false">IF(A2195="","",G2195-H2195)</f>
        <v/>
      </c>
      <c r="J2195" s="27" t="str">
        <f aca="false">IF(A2195="","",IF(C2195=$O$2,G2195,0))</f>
        <v/>
      </c>
    </row>
    <row r="2196" customFormat="false" ht="15" hidden="false" customHeight="false" outlineLevel="0" collapsed="false">
      <c r="A2196" s="25" t="str">
        <f aca="false">IF(ROW()-6&lt;=$O$3,ROW()-6,"")</f>
        <v/>
      </c>
      <c r="B2196" s="25" t="str">
        <f aca="false">IF(A2196="","",INT((A2196-1)/$O$2)+1)</f>
        <v/>
      </c>
      <c r="C2196" s="25" t="str">
        <f aca="false">IF(A2196="","",MOD(A2196-1,$O$2)+1)</f>
        <v/>
      </c>
      <c r="D2196" s="27" t="str">
        <f aca="false">IF(A2196="","",IF(A2196=1,Calculadora!$D$5,G2195))</f>
        <v/>
      </c>
      <c r="E2196" s="27" t="str">
        <f aca="false">IF(A2196="","",IF($O$9=1,IF(MOD(C2196-1,$O$8)=0,Calculadora!$D$6*(1+Calculadora!$D$7)^(B2196-1),0),IF(MOD(C2196,$O$8)=0,Calculadora!$D$6*(1+Calculadora!$D$7)^(B2196-1),0)))</f>
        <v/>
      </c>
      <c r="F2196" s="27" t="str">
        <f aca="false">IF(A2196="","",(D2196+IF($O$9=1,E2196,0))*$O$7)</f>
        <v/>
      </c>
      <c r="G2196" s="27" t="str">
        <f aca="false">IF(A2196="","",D2196+E2196+F2196)</f>
        <v/>
      </c>
      <c r="H2196" s="27" t="str">
        <f aca="false">IF(A2196="","",Calculadora!$D$5+SUM($E$7:E2196))</f>
        <v/>
      </c>
      <c r="I2196" s="27" t="str">
        <f aca="false">IF(A2196="","",G2196-H2196)</f>
        <v/>
      </c>
      <c r="J2196" s="27" t="str">
        <f aca="false">IF(A2196="","",IF(C2196=$O$2,G2196,0))</f>
        <v/>
      </c>
    </row>
    <row r="2197" customFormat="false" ht="15" hidden="false" customHeight="false" outlineLevel="0" collapsed="false">
      <c r="A2197" s="25" t="str">
        <f aca="false">IF(ROW()-6&lt;=$O$3,ROW()-6,"")</f>
        <v/>
      </c>
      <c r="B2197" s="25" t="str">
        <f aca="false">IF(A2197="","",INT((A2197-1)/$O$2)+1)</f>
        <v/>
      </c>
      <c r="C2197" s="25" t="str">
        <f aca="false">IF(A2197="","",MOD(A2197-1,$O$2)+1)</f>
        <v/>
      </c>
      <c r="D2197" s="27" t="str">
        <f aca="false">IF(A2197="","",IF(A2197=1,Calculadora!$D$5,G2196))</f>
        <v/>
      </c>
      <c r="E2197" s="27" t="str">
        <f aca="false">IF(A2197="","",IF($O$9=1,IF(MOD(C2197-1,$O$8)=0,Calculadora!$D$6*(1+Calculadora!$D$7)^(B2197-1),0),IF(MOD(C2197,$O$8)=0,Calculadora!$D$6*(1+Calculadora!$D$7)^(B2197-1),0)))</f>
        <v/>
      </c>
      <c r="F2197" s="27" t="str">
        <f aca="false">IF(A2197="","",(D2197+IF($O$9=1,E2197,0))*$O$7)</f>
        <v/>
      </c>
      <c r="G2197" s="27" t="str">
        <f aca="false">IF(A2197="","",D2197+E2197+F2197)</f>
        <v/>
      </c>
      <c r="H2197" s="27" t="str">
        <f aca="false">IF(A2197="","",Calculadora!$D$5+SUM($E$7:E2197))</f>
        <v/>
      </c>
      <c r="I2197" s="27" t="str">
        <f aca="false">IF(A2197="","",G2197-H2197)</f>
        <v/>
      </c>
      <c r="J2197" s="27" t="str">
        <f aca="false">IF(A2197="","",IF(C2197=$O$2,G2197,0))</f>
        <v/>
      </c>
    </row>
    <row r="2198" customFormat="false" ht="15" hidden="false" customHeight="false" outlineLevel="0" collapsed="false">
      <c r="A2198" s="25" t="str">
        <f aca="false">IF(ROW()-6&lt;=$O$3,ROW()-6,"")</f>
        <v/>
      </c>
      <c r="B2198" s="25" t="str">
        <f aca="false">IF(A2198="","",INT((A2198-1)/$O$2)+1)</f>
        <v/>
      </c>
      <c r="C2198" s="25" t="str">
        <f aca="false">IF(A2198="","",MOD(A2198-1,$O$2)+1)</f>
        <v/>
      </c>
      <c r="D2198" s="27" t="str">
        <f aca="false">IF(A2198="","",IF(A2198=1,Calculadora!$D$5,G2197))</f>
        <v/>
      </c>
      <c r="E2198" s="27" t="str">
        <f aca="false">IF(A2198="","",IF($O$9=1,IF(MOD(C2198-1,$O$8)=0,Calculadora!$D$6*(1+Calculadora!$D$7)^(B2198-1),0),IF(MOD(C2198,$O$8)=0,Calculadora!$D$6*(1+Calculadora!$D$7)^(B2198-1),0)))</f>
        <v/>
      </c>
      <c r="F2198" s="27" t="str">
        <f aca="false">IF(A2198="","",(D2198+IF($O$9=1,E2198,0))*$O$7)</f>
        <v/>
      </c>
      <c r="G2198" s="27" t="str">
        <f aca="false">IF(A2198="","",D2198+E2198+F2198)</f>
        <v/>
      </c>
      <c r="H2198" s="27" t="str">
        <f aca="false">IF(A2198="","",Calculadora!$D$5+SUM($E$7:E2198))</f>
        <v/>
      </c>
      <c r="I2198" s="27" t="str">
        <f aca="false">IF(A2198="","",G2198-H2198)</f>
        <v/>
      </c>
      <c r="J2198" s="27" t="str">
        <f aca="false">IF(A2198="","",IF(C2198=$O$2,G2198,0))</f>
        <v/>
      </c>
    </row>
    <row r="2199" customFormat="false" ht="15" hidden="false" customHeight="false" outlineLevel="0" collapsed="false">
      <c r="A2199" s="25" t="str">
        <f aca="false">IF(ROW()-6&lt;=$O$3,ROW()-6,"")</f>
        <v/>
      </c>
      <c r="B2199" s="25" t="str">
        <f aca="false">IF(A2199="","",INT((A2199-1)/$O$2)+1)</f>
        <v/>
      </c>
      <c r="C2199" s="25" t="str">
        <f aca="false">IF(A2199="","",MOD(A2199-1,$O$2)+1)</f>
        <v/>
      </c>
      <c r="D2199" s="27" t="str">
        <f aca="false">IF(A2199="","",IF(A2199=1,Calculadora!$D$5,G2198))</f>
        <v/>
      </c>
      <c r="E2199" s="27" t="str">
        <f aca="false">IF(A2199="","",IF($O$9=1,IF(MOD(C2199-1,$O$8)=0,Calculadora!$D$6*(1+Calculadora!$D$7)^(B2199-1),0),IF(MOD(C2199,$O$8)=0,Calculadora!$D$6*(1+Calculadora!$D$7)^(B2199-1),0)))</f>
        <v/>
      </c>
      <c r="F2199" s="27" t="str">
        <f aca="false">IF(A2199="","",(D2199+IF($O$9=1,E2199,0))*$O$7)</f>
        <v/>
      </c>
      <c r="G2199" s="27" t="str">
        <f aca="false">IF(A2199="","",D2199+E2199+F2199)</f>
        <v/>
      </c>
      <c r="H2199" s="27" t="str">
        <f aca="false">IF(A2199="","",Calculadora!$D$5+SUM($E$7:E2199))</f>
        <v/>
      </c>
      <c r="I2199" s="27" t="str">
        <f aca="false">IF(A2199="","",G2199-H2199)</f>
        <v/>
      </c>
      <c r="J2199" s="27" t="str">
        <f aca="false">IF(A2199="","",IF(C2199=$O$2,G2199,0))</f>
        <v/>
      </c>
    </row>
    <row r="2200" customFormat="false" ht="15" hidden="false" customHeight="false" outlineLevel="0" collapsed="false">
      <c r="A2200" s="25" t="str">
        <f aca="false">IF(ROW()-6&lt;=$O$3,ROW()-6,"")</f>
        <v/>
      </c>
      <c r="B2200" s="25" t="str">
        <f aca="false">IF(A2200="","",INT((A2200-1)/$O$2)+1)</f>
        <v/>
      </c>
      <c r="C2200" s="25" t="str">
        <f aca="false">IF(A2200="","",MOD(A2200-1,$O$2)+1)</f>
        <v/>
      </c>
      <c r="D2200" s="27" t="str">
        <f aca="false">IF(A2200="","",IF(A2200=1,Calculadora!$D$5,G2199))</f>
        <v/>
      </c>
      <c r="E2200" s="27" t="str">
        <f aca="false">IF(A2200="","",IF($O$9=1,IF(MOD(C2200-1,$O$8)=0,Calculadora!$D$6*(1+Calculadora!$D$7)^(B2200-1),0),IF(MOD(C2200,$O$8)=0,Calculadora!$D$6*(1+Calculadora!$D$7)^(B2200-1),0)))</f>
        <v/>
      </c>
      <c r="F2200" s="27" t="str">
        <f aca="false">IF(A2200="","",(D2200+IF($O$9=1,E2200,0))*$O$7)</f>
        <v/>
      </c>
      <c r="G2200" s="27" t="str">
        <f aca="false">IF(A2200="","",D2200+E2200+F2200)</f>
        <v/>
      </c>
      <c r="H2200" s="27" t="str">
        <f aca="false">IF(A2200="","",Calculadora!$D$5+SUM($E$7:E2200))</f>
        <v/>
      </c>
      <c r="I2200" s="27" t="str">
        <f aca="false">IF(A2200="","",G2200-H2200)</f>
        <v/>
      </c>
      <c r="J2200" s="27" t="str">
        <f aca="false">IF(A2200="","",IF(C2200=$O$2,G2200,0))</f>
        <v/>
      </c>
    </row>
    <row r="2201" customFormat="false" ht="15" hidden="false" customHeight="false" outlineLevel="0" collapsed="false">
      <c r="A2201" s="25" t="str">
        <f aca="false">IF(ROW()-6&lt;=$O$3,ROW()-6,"")</f>
        <v/>
      </c>
      <c r="B2201" s="25" t="str">
        <f aca="false">IF(A2201="","",INT((A2201-1)/$O$2)+1)</f>
        <v/>
      </c>
      <c r="C2201" s="25" t="str">
        <f aca="false">IF(A2201="","",MOD(A2201-1,$O$2)+1)</f>
        <v/>
      </c>
      <c r="D2201" s="27" t="str">
        <f aca="false">IF(A2201="","",IF(A2201=1,Calculadora!$D$5,G2200))</f>
        <v/>
      </c>
      <c r="E2201" s="27" t="str">
        <f aca="false">IF(A2201="","",IF($O$9=1,IF(MOD(C2201-1,$O$8)=0,Calculadora!$D$6*(1+Calculadora!$D$7)^(B2201-1),0),IF(MOD(C2201,$O$8)=0,Calculadora!$D$6*(1+Calculadora!$D$7)^(B2201-1),0)))</f>
        <v/>
      </c>
      <c r="F2201" s="27" t="str">
        <f aca="false">IF(A2201="","",(D2201+IF($O$9=1,E2201,0))*$O$7)</f>
        <v/>
      </c>
      <c r="G2201" s="27" t="str">
        <f aca="false">IF(A2201="","",D2201+E2201+F2201)</f>
        <v/>
      </c>
      <c r="H2201" s="27" t="str">
        <f aca="false">IF(A2201="","",Calculadora!$D$5+SUM($E$7:E2201))</f>
        <v/>
      </c>
      <c r="I2201" s="27" t="str">
        <f aca="false">IF(A2201="","",G2201-H2201)</f>
        <v/>
      </c>
      <c r="J2201" s="27" t="str">
        <f aca="false">IF(A2201="","",IF(C2201=$O$2,G2201,0))</f>
        <v/>
      </c>
    </row>
    <row r="2202" customFormat="false" ht="15" hidden="false" customHeight="false" outlineLevel="0" collapsed="false">
      <c r="A2202" s="25" t="str">
        <f aca="false">IF(ROW()-6&lt;=$O$3,ROW()-6,"")</f>
        <v/>
      </c>
      <c r="B2202" s="25" t="str">
        <f aca="false">IF(A2202="","",INT((A2202-1)/$O$2)+1)</f>
        <v/>
      </c>
      <c r="C2202" s="25" t="str">
        <f aca="false">IF(A2202="","",MOD(A2202-1,$O$2)+1)</f>
        <v/>
      </c>
      <c r="D2202" s="27" t="str">
        <f aca="false">IF(A2202="","",IF(A2202=1,Calculadora!$D$5,G2201))</f>
        <v/>
      </c>
      <c r="E2202" s="27" t="str">
        <f aca="false">IF(A2202="","",IF($O$9=1,IF(MOD(C2202-1,$O$8)=0,Calculadora!$D$6*(1+Calculadora!$D$7)^(B2202-1),0),IF(MOD(C2202,$O$8)=0,Calculadora!$D$6*(1+Calculadora!$D$7)^(B2202-1),0)))</f>
        <v/>
      </c>
      <c r="F2202" s="27" t="str">
        <f aca="false">IF(A2202="","",(D2202+IF($O$9=1,E2202,0))*$O$7)</f>
        <v/>
      </c>
      <c r="G2202" s="27" t="str">
        <f aca="false">IF(A2202="","",D2202+E2202+F2202)</f>
        <v/>
      </c>
      <c r="H2202" s="27" t="str">
        <f aca="false">IF(A2202="","",Calculadora!$D$5+SUM($E$7:E2202))</f>
        <v/>
      </c>
      <c r="I2202" s="27" t="str">
        <f aca="false">IF(A2202="","",G2202-H2202)</f>
        <v/>
      </c>
      <c r="J2202" s="27" t="str">
        <f aca="false">IF(A2202="","",IF(C2202=$O$2,G2202,0))</f>
        <v/>
      </c>
    </row>
    <row r="2203" customFormat="false" ht="15" hidden="false" customHeight="false" outlineLevel="0" collapsed="false">
      <c r="A2203" s="25" t="str">
        <f aca="false">IF(ROW()-6&lt;=$O$3,ROW()-6,"")</f>
        <v/>
      </c>
      <c r="B2203" s="25" t="str">
        <f aca="false">IF(A2203="","",INT((A2203-1)/$O$2)+1)</f>
        <v/>
      </c>
      <c r="C2203" s="25" t="str">
        <f aca="false">IF(A2203="","",MOD(A2203-1,$O$2)+1)</f>
        <v/>
      </c>
      <c r="D2203" s="27" t="str">
        <f aca="false">IF(A2203="","",IF(A2203=1,Calculadora!$D$5,G2202))</f>
        <v/>
      </c>
      <c r="E2203" s="27" t="str">
        <f aca="false">IF(A2203="","",IF($O$9=1,IF(MOD(C2203-1,$O$8)=0,Calculadora!$D$6*(1+Calculadora!$D$7)^(B2203-1),0),IF(MOD(C2203,$O$8)=0,Calculadora!$D$6*(1+Calculadora!$D$7)^(B2203-1),0)))</f>
        <v/>
      </c>
      <c r="F2203" s="27" t="str">
        <f aca="false">IF(A2203="","",(D2203+IF($O$9=1,E2203,0))*$O$7)</f>
        <v/>
      </c>
      <c r="G2203" s="27" t="str">
        <f aca="false">IF(A2203="","",D2203+E2203+F2203)</f>
        <v/>
      </c>
      <c r="H2203" s="27" t="str">
        <f aca="false">IF(A2203="","",Calculadora!$D$5+SUM($E$7:E2203))</f>
        <v/>
      </c>
      <c r="I2203" s="27" t="str">
        <f aca="false">IF(A2203="","",G2203-H2203)</f>
        <v/>
      </c>
      <c r="J2203" s="27" t="str">
        <f aca="false">IF(A2203="","",IF(C2203=$O$2,G2203,0))</f>
        <v/>
      </c>
    </row>
    <row r="2204" customFormat="false" ht="15" hidden="false" customHeight="false" outlineLevel="0" collapsed="false">
      <c r="A2204" s="25" t="str">
        <f aca="false">IF(ROW()-6&lt;=$O$3,ROW()-6,"")</f>
        <v/>
      </c>
      <c r="B2204" s="25" t="str">
        <f aca="false">IF(A2204="","",INT((A2204-1)/$O$2)+1)</f>
        <v/>
      </c>
      <c r="C2204" s="25" t="str">
        <f aca="false">IF(A2204="","",MOD(A2204-1,$O$2)+1)</f>
        <v/>
      </c>
      <c r="D2204" s="27" t="str">
        <f aca="false">IF(A2204="","",IF(A2204=1,Calculadora!$D$5,G2203))</f>
        <v/>
      </c>
      <c r="E2204" s="27" t="str">
        <f aca="false">IF(A2204="","",IF($O$9=1,IF(MOD(C2204-1,$O$8)=0,Calculadora!$D$6*(1+Calculadora!$D$7)^(B2204-1),0),IF(MOD(C2204,$O$8)=0,Calculadora!$D$6*(1+Calculadora!$D$7)^(B2204-1),0)))</f>
        <v/>
      </c>
      <c r="F2204" s="27" t="str">
        <f aca="false">IF(A2204="","",(D2204+IF($O$9=1,E2204,0))*$O$7)</f>
        <v/>
      </c>
      <c r="G2204" s="27" t="str">
        <f aca="false">IF(A2204="","",D2204+E2204+F2204)</f>
        <v/>
      </c>
      <c r="H2204" s="27" t="str">
        <f aca="false">IF(A2204="","",Calculadora!$D$5+SUM($E$7:E2204))</f>
        <v/>
      </c>
      <c r="I2204" s="27" t="str">
        <f aca="false">IF(A2204="","",G2204-H2204)</f>
        <v/>
      </c>
      <c r="J2204" s="27" t="str">
        <f aca="false">IF(A2204="","",IF(C2204=$O$2,G2204,0))</f>
        <v/>
      </c>
    </row>
    <row r="2205" customFormat="false" ht="15" hidden="false" customHeight="false" outlineLevel="0" collapsed="false">
      <c r="A2205" s="25" t="str">
        <f aca="false">IF(ROW()-6&lt;=$O$3,ROW()-6,"")</f>
        <v/>
      </c>
      <c r="B2205" s="25" t="str">
        <f aca="false">IF(A2205="","",INT((A2205-1)/$O$2)+1)</f>
        <v/>
      </c>
      <c r="C2205" s="25" t="str">
        <f aca="false">IF(A2205="","",MOD(A2205-1,$O$2)+1)</f>
        <v/>
      </c>
      <c r="D2205" s="27" t="str">
        <f aca="false">IF(A2205="","",IF(A2205=1,Calculadora!$D$5,G2204))</f>
        <v/>
      </c>
      <c r="E2205" s="27" t="str">
        <f aca="false">IF(A2205="","",IF($O$9=1,IF(MOD(C2205-1,$O$8)=0,Calculadora!$D$6*(1+Calculadora!$D$7)^(B2205-1),0),IF(MOD(C2205,$O$8)=0,Calculadora!$D$6*(1+Calculadora!$D$7)^(B2205-1),0)))</f>
        <v/>
      </c>
      <c r="F2205" s="27" t="str">
        <f aca="false">IF(A2205="","",(D2205+IF($O$9=1,E2205,0))*$O$7)</f>
        <v/>
      </c>
      <c r="G2205" s="27" t="str">
        <f aca="false">IF(A2205="","",D2205+E2205+F2205)</f>
        <v/>
      </c>
      <c r="H2205" s="27" t="str">
        <f aca="false">IF(A2205="","",Calculadora!$D$5+SUM($E$7:E2205))</f>
        <v/>
      </c>
      <c r="I2205" s="27" t="str">
        <f aca="false">IF(A2205="","",G2205-H2205)</f>
        <v/>
      </c>
      <c r="J2205" s="27" t="str">
        <f aca="false">IF(A2205="","",IF(C2205=$O$2,G2205,0))</f>
        <v/>
      </c>
    </row>
    <row r="2206" customFormat="false" ht="15" hidden="false" customHeight="false" outlineLevel="0" collapsed="false">
      <c r="A2206" s="25" t="str">
        <f aca="false">IF(ROW()-6&lt;=$O$3,ROW()-6,"")</f>
        <v/>
      </c>
      <c r="B2206" s="25" t="str">
        <f aca="false">IF(A2206="","",INT((A2206-1)/$O$2)+1)</f>
        <v/>
      </c>
      <c r="C2206" s="25" t="str">
        <f aca="false">IF(A2206="","",MOD(A2206-1,$O$2)+1)</f>
        <v/>
      </c>
      <c r="D2206" s="27" t="str">
        <f aca="false">IF(A2206="","",IF(A2206=1,Calculadora!$D$5,G2205))</f>
        <v/>
      </c>
      <c r="E2206" s="27" t="str">
        <f aca="false">IF(A2206="","",IF($O$9=1,IF(MOD(C2206-1,$O$8)=0,Calculadora!$D$6*(1+Calculadora!$D$7)^(B2206-1),0),IF(MOD(C2206,$O$8)=0,Calculadora!$D$6*(1+Calculadora!$D$7)^(B2206-1),0)))</f>
        <v/>
      </c>
      <c r="F2206" s="27" t="str">
        <f aca="false">IF(A2206="","",(D2206+IF($O$9=1,E2206,0))*$O$7)</f>
        <v/>
      </c>
      <c r="G2206" s="27" t="str">
        <f aca="false">IF(A2206="","",D2206+E2206+F2206)</f>
        <v/>
      </c>
      <c r="H2206" s="27" t="str">
        <f aca="false">IF(A2206="","",Calculadora!$D$5+SUM($E$7:E2206))</f>
        <v/>
      </c>
      <c r="I2206" s="27" t="str">
        <f aca="false">IF(A2206="","",G2206-H2206)</f>
        <v/>
      </c>
      <c r="J2206" s="27" t="str">
        <f aca="false">IF(A2206="","",IF(C2206=$O$2,G2206,0))</f>
        <v/>
      </c>
    </row>
    <row r="2207" customFormat="false" ht="15" hidden="false" customHeight="false" outlineLevel="0" collapsed="false">
      <c r="A2207" s="25" t="str">
        <f aca="false">IF(ROW()-6&lt;=$O$3,ROW()-6,"")</f>
        <v/>
      </c>
      <c r="B2207" s="25" t="str">
        <f aca="false">IF(A2207="","",INT((A2207-1)/$O$2)+1)</f>
        <v/>
      </c>
      <c r="C2207" s="25" t="str">
        <f aca="false">IF(A2207="","",MOD(A2207-1,$O$2)+1)</f>
        <v/>
      </c>
      <c r="D2207" s="27" t="str">
        <f aca="false">IF(A2207="","",IF(A2207=1,Calculadora!$D$5,G2206))</f>
        <v/>
      </c>
      <c r="E2207" s="27" t="str">
        <f aca="false">IF(A2207="","",IF($O$9=1,IF(MOD(C2207-1,$O$8)=0,Calculadora!$D$6*(1+Calculadora!$D$7)^(B2207-1),0),IF(MOD(C2207,$O$8)=0,Calculadora!$D$6*(1+Calculadora!$D$7)^(B2207-1),0)))</f>
        <v/>
      </c>
      <c r="F2207" s="27" t="str">
        <f aca="false">IF(A2207="","",(D2207+IF($O$9=1,E2207,0))*$O$7)</f>
        <v/>
      </c>
      <c r="G2207" s="27" t="str">
        <f aca="false">IF(A2207="","",D2207+E2207+F2207)</f>
        <v/>
      </c>
      <c r="H2207" s="27" t="str">
        <f aca="false">IF(A2207="","",Calculadora!$D$5+SUM($E$7:E2207))</f>
        <v/>
      </c>
      <c r="I2207" s="27" t="str">
        <f aca="false">IF(A2207="","",G2207-H2207)</f>
        <v/>
      </c>
      <c r="J2207" s="27" t="str">
        <f aca="false">IF(A2207="","",IF(C2207=$O$2,G2207,0))</f>
        <v/>
      </c>
    </row>
    <row r="2208" customFormat="false" ht="15" hidden="false" customHeight="false" outlineLevel="0" collapsed="false">
      <c r="A2208" s="25" t="str">
        <f aca="false">IF(ROW()-6&lt;=$O$3,ROW()-6,"")</f>
        <v/>
      </c>
      <c r="B2208" s="25" t="str">
        <f aca="false">IF(A2208="","",INT((A2208-1)/$O$2)+1)</f>
        <v/>
      </c>
      <c r="C2208" s="25" t="str">
        <f aca="false">IF(A2208="","",MOD(A2208-1,$O$2)+1)</f>
        <v/>
      </c>
      <c r="D2208" s="27" t="str">
        <f aca="false">IF(A2208="","",IF(A2208=1,Calculadora!$D$5,G2207))</f>
        <v/>
      </c>
      <c r="E2208" s="27" t="str">
        <f aca="false">IF(A2208="","",IF($O$9=1,IF(MOD(C2208-1,$O$8)=0,Calculadora!$D$6*(1+Calculadora!$D$7)^(B2208-1),0),IF(MOD(C2208,$O$8)=0,Calculadora!$D$6*(1+Calculadora!$D$7)^(B2208-1),0)))</f>
        <v/>
      </c>
      <c r="F2208" s="27" t="str">
        <f aca="false">IF(A2208="","",(D2208+IF($O$9=1,E2208,0))*$O$7)</f>
        <v/>
      </c>
      <c r="G2208" s="27" t="str">
        <f aca="false">IF(A2208="","",D2208+E2208+F2208)</f>
        <v/>
      </c>
      <c r="H2208" s="27" t="str">
        <f aca="false">IF(A2208="","",Calculadora!$D$5+SUM($E$7:E2208))</f>
        <v/>
      </c>
      <c r="I2208" s="27" t="str">
        <f aca="false">IF(A2208="","",G2208-H2208)</f>
        <v/>
      </c>
      <c r="J2208" s="27" t="str">
        <f aca="false">IF(A2208="","",IF(C2208=$O$2,G2208,0))</f>
        <v/>
      </c>
    </row>
    <row r="2209" customFormat="false" ht="15" hidden="false" customHeight="false" outlineLevel="0" collapsed="false">
      <c r="A2209" s="25" t="str">
        <f aca="false">IF(ROW()-6&lt;=$O$3,ROW()-6,"")</f>
        <v/>
      </c>
      <c r="B2209" s="25" t="str">
        <f aca="false">IF(A2209="","",INT((A2209-1)/$O$2)+1)</f>
        <v/>
      </c>
      <c r="C2209" s="25" t="str">
        <f aca="false">IF(A2209="","",MOD(A2209-1,$O$2)+1)</f>
        <v/>
      </c>
      <c r="D2209" s="27" t="str">
        <f aca="false">IF(A2209="","",IF(A2209=1,Calculadora!$D$5,G2208))</f>
        <v/>
      </c>
      <c r="E2209" s="27" t="str">
        <f aca="false">IF(A2209="","",IF($O$9=1,IF(MOD(C2209-1,$O$8)=0,Calculadora!$D$6*(1+Calculadora!$D$7)^(B2209-1),0),IF(MOD(C2209,$O$8)=0,Calculadora!$D$6*(1+Calculadora!$D$7)^(B2209-1),0)))</f>
        <v/>
      </c>
      <c r="F2209" s="27" t="str">
        <f aca="false">IF(A2209="","",(D2209+IF($O$9=1,E2209,0))*$O$7)</f>
        <v/>
      </c>
      <c r="G2209" s="27" t="str">
        <f aca="false">IF(A2209="","",D2209+E2209+F2209)</f>
        <v/>
      </c>
      <c r="H2209" s="27" t="str">
        <f aca="false">IF(A2209="","",Calculadora!$D$5+SUM($E$7:E2209))</f>
        <v/>
      </c>
      <c r="I2209" s="27" t="str">
        <f aca="false">IF(A2209="","",G2209-H2209)</f>
        <v/>
      </c>
      <c r="J2209" s="27" t="str">
        <f aca="false">IF(A2209="","",IF(C2209=$O$2,G2209,0))</f>
        <v/>
      </c>
    </row>
    <row r="2210" customFormat="false" ht="15" hidden="false" customHeight="false" outlineLevel="0" collapsed="false">
      <c r="A2210" s="25" t="str">
        <f aca="false">IF(ROW()-6&lt;=$O$3,ROW()-6,"")</f>
        <v/>
      </c>
      <c r="B2210" s="25" t="str">
        <f aca="false">IF(A2210="","",INT((A2210-1)/$O$2)+1)</f>
        <v/>
      </c>
      <c r="C2210" s="25" t="str">
        <f aca="false">IF(A2210="","",MOD(A2210-1,$O$2)+1)</f>
        <v/>
      </c>
      <c r="D2210" s="27" t="str">
        <f aca="false">IF(A2210="","",IF(A2210=1,Calculadora!$D$5,G2209))</f>
        <v/>
      </c>
      <c r="E2210" s="27" t="str">
        <f aca="false">IF(A2210="","",IF($O$9=1,IF(MOD(C2210-1,$O$8)=0,Calculadora!$D$6*(1+Calculadora!$D$7)^(B2210-1),0),IF(MOD(C2210,$O$8)=0,Calculadora!$D$6*(1+Calculadora!$D$7)^(B2210-1),0)))</f>
        <v/>
      </c>
      <c r="F2210" s="27" t="str">
        <f aca="false">IF(A2210="","",(D2210+IF($O$9=1,E2210,0))*$O$7)</f>
        <v/>
      </c>
      <c r="G2210" s="27" t="str">
        <f aca="false">IF(A2210="","",D2210+E2210+F2210)</f>
        <v/>
      </c>
      <c r="H2210" s="27" t="str">
        <f aca="false">IF(A2210="","",Calculadora!$D$5+SUM($E$7:E2210))</f>
        <v/>
      </c>
      <c r="I2210" s="27" t="str">
        <f aca="false">IF(A2210="","",G2210-H2210)</f>
        <v/>
      </c>
      <c r="J2210" s="27" t="str">
        <f aca="false">IF(A2210="","",IF(C2210=$O$2,G2210,0))</f>
        <v/>
      </c>
    </row>
    <row r="2211" customFormat="false" ht="15" hidden="false" customHeight="false" outlineLevel="0" collapsed="false">
      <c r="A2211" s="25" t="str">
        <f aca="false">IF(ROW()-6&lt;=$O$3,ROW()-6,"")</f>
        <v/>
      </c>
      <c r="B2211" s="25" t="str">
        <f aca="false">IF(A2211="","",INT((A2211-1)/$O$2)+1)</f>
        <v/>
      </c>
      <c r="C2211" s="25" t="str">
        <f aca="false">IF(A2211="","",MOD(A2211-1,$O$2)+1)</f>
        <v/>
      </c>
      <c r="D2211" s="27" t="str">
        <f aca="false">IF(A2211="","",IF(A2211=1,Calculadora!$D$5,G2210))</f>
        <v/>
      </c>
      <c r="E2211" s="27" t="str">
        <f aca="false">IF(A2211="","",IF($O$9=1,IF(MOD(C2211-1,$O$8)=0,Calculadora!$D$6*(1+Calculadora!$D$7)^(B2211-1),0),IF(MOD(C2211,$O$8)=0,Calculadora!$D$6*(1+Calculadora!$D$7)^(B2211-1),0)))</f>
        <v/>
      </c>
      <c r="F2211" s="27" t="str">
        <f aca="false">IF(A2211="","",(D2211+IF($O$9=1,E2211,0))*$O$7)</f>
        <v/>
      </c>
      <c r="G2211" s="27" t="str">
        <f aca="false">IF(A2211="","",D2211+E2211+F2211)</f>
        <v/>
      </c>
      <c r="H2211" s="27" t="str">
        <f aca="false">IF(A2211="","",Calculadora!$D$5+SUM($E$7:E2211))</f>
        <v/>
      </c>
      <c r="I2211" s="27" t="str">
        <f aca="false">IF(A2211="","",G2211-H2211)</f>
        <v/>
      </c>
      <c r="J2211" s="27" t="str">
        <f aca="false">IF(A2211="","",IF(C2211=$O$2,G2211,0))</f>
        <v/>
      </c>
    </row>
    <row r="2212" customFormat="false" ht="15" hidden="false" customHeight="false" outlineLevel="0" collapsed="false">
      <c r="A2212" s="25" t="str">
        <f aca="false">IF(ROW()-6&lt;=$O$3,ROW()-6,"")</f>
        <v/>
      </c>
      <c r="B2212" s="25" t="str">
        <f aca="false">IF(A2212="","",INT((A2212-1)/$O$2)+1)</f>
        <v/>
      </c>
      <c r="C2212" s="25" t="str">
        <f aca="false">IF(A2212="","",MOD(A2212-1,$O$2)+1)</f>
        <v/>
      </c>
      <c r="D2212" s="27" t="str">
        <f aca="false">IF(A2212="","",IF(A2212=1,Calculadora!$D$5,G2211))</f>
        <v/>
      </c>
      <c r="E2212" s="27" t="str">
        <f aca="false">IF(A2212="","",IF($O$9=1,IF(MOD(C2212-1,$O$8)=0,Calculadora!$D$6*(1+Calculadora!$D$7)^(B2212-1),0),IF(MOD(C2212,$O$8)=0,Calculadora!$D$6*(1+Calculadora!$D$7)^(B2212-1),0)))</f>
        <v/>
      </c>
      <c r="F2212" s="27" t="str">
        <f aca="false">IF(A2212="","",(D2212+IF($O$9=1,E2212,0))*$O$7)</f>
        <v/>
      </c>
      <c r="G2212" s="27" t="str">
        <f aca="false">IF(A2212="","",D2212+E2212+F2212)</f>
        <v/>
      </c>
      <c r="H2212" s="27" t="str">
        <f aca="false">IF(A2212="","",Calculadora!$D$5+SUM($E$7:E2212))</f>
        <v/>
      </c>
      <c r="I2212" s="27" t="str">
        <f aca="false">IF(A2212="","",G2212-H2212)</f>
        <v/>
      </c>
      <c r="J2212" s="27" t="str">
        <f aca="false">IF(A2212="","",IF(C2212=$O$2,G2212,0))</f>
        <v/>
      </c>
    </row>
    <row r="2213" customFormat="false" ht="15" hidden="false" customHeight="false" outlineLevel="0" collapsed="false">
      <c r="A2213" s="25" t="str">
        <f aca="false">IF(ROW()-6&lt;=$O$3,ROW()-6,"")</f>
        <v/>
      </c>
      <c r="B2213" s="25" t="str">
        <f aca="false">IF(A2213="","",INT((A2213-1)/$O$2)+1)</f>
        <v/>
      </c>
      <c r="C2213" s="25" t="str">
        <f aca="false">IF(A2213="","",MOD(A2213-1,$O$2)+1)</f>
        <v/>
      </c>
      <c r="D2213" s="27" t="str">
        <f aca="false">IF(A2213="","",IF(A2213=1,Calculadora!$D$5,G2212))</f>
        <v/>
      </c>
      <c r="E2213" s="27" t="str">
        <f aca="false">IF(A2213="","",IF($O$9=1,IF(MOD(C2213-1,$O$8)=0,Calculadora!$D$6*(1+Calculadora!$D$7)^(B2213-1),0),IF(MOD(C2213,$O$8)=0,Calculadora!$D$6*(1+Calculadora!$D$7)^(B2213-1),0)))</f>
        <v/>
      </c>
      <c r="F2213" s="27" t="str">
        <f aca="false">IF(A2213="","",(D2213+IF($O$9=1,E2213,0))*$O$7)</f>
        <v/>
      </c>
      <c r="G2213" s="27" t="str">
        <f aca="false">IF(A2213="","",D2213+E2213+F2213)</f>
        <v/>
      </c>
      <c r="H2213" s="27" t="str">
        <f aca="false">IF(A2213="","",Calculadora!$D$5+SUM($E$7:E2213))</f>
        <v/>
      </c>
      <c r="I2213" s="27" t="str">
        <f aca="false">IF(A2213="","",G2213-H2213)</f>
        <v/>
      </c>
      <c r="J2213" s="27" t="str">
        <f aca="false">IF(A2213="","",IF(C2213=$O$2,G2213,0))</f>
        <v/>
      </c>
    </row>
    <row r="2214" customFormat="false" ht="15" hidden="false" customHeight="false" outlineLevel="0" collapsed="false">
      <c r="A2214" s="25" t="str">
        <f aca="false">IF(ROW()-6&lt;=$O$3,ROW()-6,"")</f>
        <v/>
      </c>
      <c r="B2214" s="25" t="str">
        <f aca="false">IF(A2214="","",INT((A2214-1)/$O$2)+1)</f>
        <v/>
      </c>
      <c r="C2214" s="25" t="str">
        <f aca="false">IF(A2214="","",MOD(A2214-1,$O$2)+1)</f>
        <v/>
      </c>
      <c r="D2214" s="27" t="str">
        <f aca="false">IF(A2214="","",IF(A2214=1,Calculadora!$D$5,G2213))</f>
        <v/>
      </c>
      <c r="E2214" s="27" t="str">
        <f aca="false">IF(A2214="","",IF($O$9=1,IF(MOD(C2214-1,$O$8)=0,Calculadora!$D$6*(1+Calculadora!$D$7)^(B2214-1),0),IF(MOD(C2214,$O$8)=0,Calculadora!$D$6*(1+Calculadora!$D$7)^(B2214-1),0)))</f>
        <v/>
      </c>
      <c r="F2214" s="27" t="str">
        <f aca="false">IF(A2214="","",(D2214+IF($O$9=1,E2214,0))*$O$7)</f>
        <v/>
      </c>
      <c r="G2214" s="27" t="str">
        <f aca="false">IF(A2214="","",D2214+E2214+F2214)</f>
        <v/>
      </c>
      <c r="H2214" s="27" t="str">
        <f aca="false">IF(A2214="","",Calculadora!$D$5+SUM($E$7:E2214))</f>
        <v/>
      </c>
      <c r="I2214" s="27" t="str">
        <f aca="false">IF(A2214="","",G2214-H2214)</f>
        <v/>
      </c>
      <c r="J2214" s="27" t="str">
        <f aca="false">IF(A2214="","",IF(C2214=$O$2,G2214,0))</f>
        <v/>
      </c>
    </row>
    <row r="2215" customFormat="false" ht="15" hidden="false" customHeight="false" outlineLevel="0" collapsed="false">
      <c r="A2215" s="25" t="str">
        <f aca="false">IF(ROW()-6&lt;=$O$3,ROW()-6,"")</f>
        <v/>
      </c>
      <c r="B2215" s="25" t="str">
        <f aca="false">IF(A2215="","",INT((A2215-1)/$O$2)+1)</f>
        <v/>
      </c>
      <c r="C2215" s="25" t="str">
        <f aca="false">IF(A2215="","",MOD(A2215-1,$O$2)+1)</f>
        <v/>
      </c>
      <c r="D2215" s="27" t="str">
        <f aca="false">IF(A2215="","",IF(A2215=1,Calculadora!$D$5,G2214))</f>
        <v/>
      </c>
      <c r="E2215" s="27" t="str">
        <f aca="false">IF(A2215="","",IF($O$9=1,IF(MOD(C2215-1,$O$8)=0,Calculadora!$D$6*(1+Calculadora!$D$7)^(B2215-1),0),IF(MOD(C2215,$O$8)=0,Calculadora!$D$6*(1+Calculadora!$D$7)^(B2215-1),0)))</f>
        <v/>
      </c>
      <c r="F2215" s="27" t="str">
        <f aca="false">IF(A2215="","",(D2215+IF($O$9=1,E2215,0))*$O$7)</f>
        <v/>
      </c>
      <c r="G2215" s="27" t="str">
        <f aca="false">IF(A2215="","",D2215+E2215+F2215)</f>
        <v/>
      </c>
      <c r="H2215" s="27" t="str">
        <f aca="false">IF(A2215="","",Calculadora!$D$5+SUM($E$7:E2215))</f>
        <v/>
      </c>
      <c r="I2215" s="27" t="str">
        <f aca="false">IF(A2215="","",G2215-H2215)</f>
        <v/>
      </c>
      <c r="J2215" s="27" t="str">
        <f aca="false">IF(A2215="","",IF(C2215=$O$2,G2215,0))</f>
        <v/>
      </c>
    </row>
    <row r="2216" customFormat="false" ht="15" hidden="false" customHeight="false" outlineLevel="0" collapsed="false">
      <c r="A2216" s="25" t="str">
        <f aca="false">IF(ROW()-6&lt;=$O$3,ROW()-6,"")</f>
        <v/>
      </c>
      <c r="B2216" s="25" t="str">
        <f aca="false">IF(A2216="","",INT((A2216-1)/$O$2)+1)</f>
        <v/>
      </c>
      <c r="C2216" s="25" t="str">
        <f aca="false">IF(A2216="","",MOD(A2216-1,$O$2)+1)</f>
        <v/>
      </c>
      <c r="D2216" s="27" t="str">
        <f aca="false">IF(A2216="","",IF(A2216=1,Calculadora!$D$5,G2215))</f>
        <v/>
      </c>
      <c r="E2216" s="27" t="str">
        <f aca="false">IF(A2216="","",IF($O$9=1,IF(MOD(C2216-1,$O$8)=0,Calculadora!$D$6*(1+Calculadora!$D$7)^(B2216-1),0),IF(MOD(C2216,$O$8)=0,Calculadora!$D$6*(1+Calculadora!$D$7)^(B2216-1),0)))</f>
        <v/>
      </c>
      <c r="F2216" s="27" t="str">
        <f aca="false">IF(A2216="","",(D2216+IF($O$9=1,E2216,0))*$O$7)</f>
        <v/>
      </c>
      <c r="G2216" s="27" t="str">
        <f aca="false">IF(A2216="","",D2216+E2216+F2216)</f>
        <v/>
      </c>
      <c r="H2216" s="27" t="str">
        <f aca="false">IF(A2216="","",Calculadora!$D$5+SUM($E$7:E2216))</f>
        <v/>
      </c>
      <c r="I2216" s="27" t="str">
        <f aca="false">IF(A2216="","",G2216-H2216)</f>
        <v/>
      </c>
      <c r="J2216" s="27" t="str">
        <f aca="false">IF(A2216="","",IF(C2216=$O$2,G2216,0))</f>
        <v/>
      </c>
    </row>
    <row r="2217" customFormat="false" ht="15" hidden="false" customHeight="false" outlineLevel="0" collapsed="false">
      <c r="A2217" s="25" t="str">
        <f aca="false">IF(ROW()-6&lt;=$O$3,ROW()-6,"")</f>
        <v/>
      </c>
      <c r="B2217" s="25" t="str">
        <f aca="false">IF(A2217="","",INT((A2217-1)/$O$2)+1)</f>
        <v/>
      </c>
      <c r="C2217" s="25" t="str">
        <f aca="false">IF(A2217="","",MOD(A2217-1,$O$2)+1)</f>
        <v/>
      </c>
      <c r="D2217" s="27" t="str">
        <f aca="false">IF(A2217="","",IF(A2217=1,Calculadora!$D$5,G2216))</f>
        <v/>
      </c>
      <c r="E2217" s="27" t="str">
        <f aca="false">IF(A2217="","",IF($O$9=1,IF(MOD(C2217-1,$O$8)=0,Calculadora!$D$6*(1+Calculadora!$D$7)^(B2217-1),0),IF(MOD(C2217,$O$8)=0,Calculadora!$D$6*(1+Calculadora!$D$7)^(B2217-1),0)))</f>
        <v/>
      </c>
      <c r="F2217" s="27" t="str">
        <f aca="false">IF(A2217="","",(D2217+IF($O$9=1,E2217,0))*$O$7)</f>
        <v/>
      </c>
      <c r="G2217" s="27" t="str">
        <f aca="false">IF(A2217="","",D2217+E2217+F2217)</f>
        <v/>
      </c>
      <c r="H2217" s="27" t="str">
        <f aca="false">IF(A2217="","",Calculadora!$D$5+SUM($E$7:E2217))</f>
        <v/>
      </c>
      <c r="I2217" s="27" t="str">
        <f aca="false">IF(A2217="","",G2217-H2217)</f>
        <v/>
      </c>
      <c r="J2217" s="27" t="str">
        <f aca="false">IF(A2217="","",IF(C2217=$O$2,G2217,0))</f>
        <v/>
      </c>
    </row>
    <row r="2218" customFormat="false" ht="15" hidden="false" customHeight="false" outlineLevel="0" collapsed="false">
      <c r="A2218" s="25" t="str">
        <f aca="false">IF(ROW()-6&lt;=$O$3,ROW()-6,"")</f>
        <v/>
      </c>
      <c r="B2218" s="25" t="str">
        <f aca="false">IF(A2218="","",INT((A2218-1)/$O$2)+1)</f>
        <v/>
      </c>
      <c r="C2218" s="25" t="str">
        <f aca="false">IF(A2218="","",MOD(A2218-1,$O$2)+1)</f>
        <v/>
      </c>
      <c r="D2218" s="27" t="str">
        <f aca="false">IF(A2218="","",IF(A2218=1,Calculadora!$D$5,G2217))</f>
        <v/>
      </c>
      <c r="E2218" s="27" t="str">
        <f aca="false">IF(A2218="","",IF($O$9=1,IF(MOD(C2218-1,$O$8)=0,Calculadora!$D$6*(1+Calculadora!$D$7)^(B2218-1),0),IF(MOD(C2218,$O$8)=0,Calculadora!$D$6*(1+Calculadora!$D$7)^(B2218-1),0)))</f>
        <v/>
      </c>
      <c r="F2218" s="27" t="str">
        <f aca="false">IF(A2218="","",(D2218+IF($O$9=1,E2218,0))*$O$7)</f>
        <v/>
      </c>
      <c r="G2218" s="27" t="str">
        <f aca="false">IF(A2218="","",D2218+E2218+F2218)</f>
        <v/>
      </c>
      <c r="H2218" s="27" t="str">
        <f aca="false">IF(A2218="","",Calculadora!$D$5+SUM($E$7:E2218))</f>
        <v/>
      </c>
      <c r="I2218" s="27" t="str">
        <f aca="false">IF(A2218="","",G2218-H2218)</f>
        <v/>
      </c>
      <c r="J2218" s="27" t="str">
        <f aca="false">IF(A2218="","",IF(C2218=$O$2,G2218,0))</f>
        <v/>
      </c>
    </row>
    <row r="2219" customFormat="false" ht="15" hidden="false" customHeight="false" outlineLevel="0" collapsed="false">
      <c r="A2219" s="25" t="str">
        <f aca="false">IF(ROW()-6&lt;=$O$3,ROW()-6,"")</f>
        <v/>
      </c>
      <c r="B2219" s="25" t="str">
        <f aca="false">IF(A2219="","",INT((A2219-1)/$O$2)+1)</f>
        <v/>
      </c>
      <c r="C2219" s="25" t="str">
        <f aca="false">IF(A2219="","",MOD(A2219-1,$O$2)+1)</f>
        <v/>
      </c>
      <c r="D2219" s="27" t="str">
        <f aca="false">IF(A2219="","",IF(A2219=1,Calculadora!$D$5,G2218))</f>
        <v/>
      </c>
      <c r="E2219" s="27" t="str">
        <f aca="false">IF(A2219="","",IF($O$9=1,IF(MOD(C2219-1,$O$8)=0,Calculadora!$D$6*(1+Calculadora!$D$7)^(B2219-1),0),IF(MOD(C2219,$O$8)=0,Calculadora!$D$6*(1+Calculadora!$D$7)^(B2219-1),0)))</f>
        <v/>
      </c>
      <c r="F2219" s="27" t="str">
        <f aca="false">IF(A2219="","",(D2219+IF($O$9=1,E2219,0))*$O$7)</f>
        <v/>
      </c>
      <c r="G2219" s="27" t="str">
        <f aca="false">IF(A2219="","",D2219+E2219+F2219)</f>
        <v/>
      </c>
      <c r="H2219" s="27" t="str">
        <f aca="false">IF(A2219="","",Calculadora!$D$5+SUM($E$7:E2219))</f>
        <v/>
      </c>
      <c r="I2219" s="27" t="str">
        <f aca="false">IF(A2219="","",G2219-H2219)</f>
        <v/>
      </c>
      <c r="J2219" s="27" t="str">
        <f aca="false">IF(A2219="","",IF(C2219=$O$2,G2219,0))</f>
        <v/>
      </c>
    </row>
    <row r="2220" customFormat="false" ht="15" hidden="false" customHeight="false" outlineLevel="0" collapsed="false">
      <c r="A2220" s="25" t="str">
        <f aca="false">IF(ROW()-6&lt;=$O$3,ROW()-6,"")</f>
        <v/>
      </c>
      <c r="B2220" s="25" t="str">
        <f aca="false">IF(A2220="","",INT((A2220-1)/$O$2)+1)</f>
        <v/>
      </c>
      <c r="C2220" s="25" t="str">
        <f aca="false">IF(A2220="","",MOD(A2220-1,$O$2)+1)</f>
        <v/>
      </c>
      <c r="D2220" s="27" t="str">
        <f aca="false">IF(A2220="","",IF(A2220=1,Calculadora!$D$5,G2219))</f>
        <v/>
      </c>
      <c r="E2220" s="27" t="str">
        <f aca="false">IF(A2220="","",IF($O$9=1,IF(MOD(C2220-1,$O$8)=0,Calculadora!$D$6*(1+Calculadora!$D$7)^(B2220-1),0),IF(MOD(C2220,$O$8)=0,Calculadora!$D$6*(1+Calculadora!$D$7)^(B2220-1),0)))</f>
        <v/>
      </c>
      <c r="F2220" s="27" t="str">
        <f aca="false">IF(A2220="","",(D2220+IF($O$9=1,E2220,0))*$O$7)</f>
        <v/>
      </c>
      <c r="G2220" s="27" t="str">
        <f aca="false">IF(A2220="","",D2220+E2220+F2220)</f>
        <v/>
      </c>
      <c r="H2220" s="27" t="str">
        <f aca="false">IF(A2220="","",Calculadora!$D$5+SUM($E$7:E2220))</f>
        <v/>
      </c>
      <c r="I2220" s="27" t="str">
        <f aca="false">IF(A2220="","",G2220-H2220)</f>
        <v/>
      </c>
      <c r="J2220" s="27" t="str">
        <f aca="false">IF(A2220="","",IF(C2220=$O$2,G2220,0))</f>
        <v/>
      </c>
    </row>
    <row r="2221" customFormat="false" ht="15" hidden="false" customHeight="false" outlineLevel="0" collapsed="false">
      <c r="A2221" s="25" t="str">
        <f aca="false">IF(ROW()-6&lt;=$O$3,ROW()-6,"")</f>
        <v/>
      </c>
      <c r="B2221" s="25" t="str">
        <f aca="false">IF(A2221="","",INT((A2221-1)/$O$2)+1)</f>
        <v/>
      </c>
      <c r="C2221" s="25" t="str">
        <f aca="false">IF(A2221="","",MOD(A2221-1,$O$2)+1)</f>
        <v/>
      </c>
      <c r="D2221" s="27" t="str">
        <f aca="false">IF(A2221="","",IF(A2221=1,Calculadora!$D$5,G2220))</f>
        <v/>
      </c>
      <c r="E2221" s="27" t="str">
        <f aca="false">IF(A2221="","",IF($O$9=1,IF(MOD(C2221-1,$O$8)=0,Calculadora!$D$6*(1+Calculadora!$D$7)^(B2221-1),0),IF(MOD(C2221,$O$8)=0,Calculadora!$D$6*(1+Calculadora!$D$7)^(B2221-1),0)))</f>
        <v/>
      </c>
      <c r="F2221" s="27" t="str">
        <f aca="false">IF(A2221="","",(D2221+IF($O$9=1,E2221,0))*$O$7)</f>
        <v/>
      </c>
      <c r="G2221" s="27" t="str">
        <f aca="false">IF(A2221="","",D2221+E2221+F2221)</f>
        <v/>
      </c>
      <c r="H2221" s="27" t="str">
        <f aca="false">IF(A2221="","",Calculadora!$D$5+SUM($E$7:E2221))</f>
        <v/>
      </c>
      <c r="I2221" s="27" t="str">
        <f aca="false">IF(A2221="","",G2221-H2221)</f>
        <v/>
      </c>
      <c r="J2221" s="27" t="str">
        <f aca="false">IF(A2221="","",IF(C2221=$O$2,G2221,0))</f>
        <v/>
      </c>
    </row>
    <row r="2222" customFormat="false" ht="15" hidden="false" customHeight="false" outlineLevel="0" collapsed="false">
      <c r="A2222" s="25" t="str">
        <f aca="false">IF(ROW()-6&lt;=$O$3,ROW()-6,"")</f>
        <v/>
      </c>
      <c r="B2222" s="25" t="str">
        <f aca="false">IF(A2222="","",INT((A2222-1)/$O$2)+1)</f>
        <v/>
      </c>
      <c r="C2222" s="25" t="str">
        <f aca="false">IF(A2222="","",MOD(A2222-1,$O$2)+1)</f>
        <v/>
      </c>
      <c r="D2222" s="27" t="str">
        <f aca="false">IF(A2222="","",IF(A2222=1,Calculadora!$D$5,G2221))</f>
        <v/>
      </c>
      <c r="E2222" s="27" t="str">
        <f aca="false">IF(A2222="","",IF($O$9=1,IF(MOD(C2222-1,$O$8)=0,Calculadora!$D$6*(1+Calculadora!$D$7)^(B2222-1),0),IF(MOD(C2222,$O$8)=0,Calculadora!$D$6*(1+Calculadora!$D$7)^(B2222-1),0)))</f>
        <v/>
      </c>
      <c r="F2222" s="27" t="str">
        <f aca="false">IF(A2222="","",(D2222+IF($O$9=1,E2222,0))*$O$7)</f>
        <v/>
      </c>
      <c r="G2222" s="27" t="str">
        <f aca="false">IF(A2222="","",D2222+E2222+F2222)</f>
        <v/>
      </c>
      <c r="H2222" s="27" t="str">
        <f aca="false">IF(A2222="","",Calculadora!$D$5+SUM($E$7:E2222))</f>
        <v/>
      </c>
      <c r="I2222" s="27" t="str">
        <f aca="false">IF(A2222="","",G2222-H2222)</f>
        <v/>
      </c>
      <c r="J2222" s="27" t="str">
        <f aca="false">IF(A2222="","",IF(C2222=$O$2,G2222,0))</f>
        <v/>
      </c>
    </row>
    <row r="2223" customFormat="false" ht="15" hidden="false" customHeight="false" outlineLevel="0" collapsed="false">
      <c r="A2223" s="25" t="str">
        <f aca="false">IF(ROW()-6&lt;=$O$3,ROW()-6,"")</f>
        <v/>
      </c>
      <c r="B2223" s="25" t="str">
        <f aca="false">IF(A2223="","",INT((A2223-1)/$O$2)+1)</f>
        <v/>
      </c>
      <c r="C2223" s="25" t="str">
        <f aca="false">IF(A2223="","",MOD(A2223-1,$O$2)+1)</f>
        <v/>
      </c>
      <c r="D2223" s="27" t="str">
        <f aca="false">IF(A2223="","",IF(A2223=1,Calculadora!$D$5,G2222))</f>
        <v/>
      </c>
      <c r="E2223" s="27" t="str">
        <f aca="false">IF(A2223="","",IF($O$9=1,IF(MOD(C2223-1,$O$8)=0,Calculadora!$D$6*(1+Calculadora!$D$7)^(B2223-1),0),IF(MOD(C2223,$O$8)=0,Calculadora!$D$6*(1+Calculadora!$D$7)^(B2223-1),0)))</f>
        <v/>
      </c>
      <c r="F2223" s="27" t="str">
        <f aca="false">IF(A2223="","",(D2223+IF($O$9=1,E2223,0))*$O$7)</f>
        <v/>
      </c>
      <c r="G2223" s="27" t="str">
        <f aca="false">IF(A2223="","",D2223+E2223+F2223)</f>
        <v/>
      </c>
      <c r="H2223" s="27" t="str">
        <f aca="false">IF(A2223="","",Calculadora!$D$5+SUM($E$7:E2223))</f>
        <v/>
      </c>
      <c r="I2223" s="27" t="str">
        <f aca="false">IF(A2223="","",G2223-H2223)</f>
        <v/>
      </c>
      <c r="J2223" s="27" t="str">
        <f aca="false">IF(A2223="","",IF(C2223=$O$2,G2223,0))</f>
        <v/>
      </c>
    </row>
    <row r="2224" customFormat="false" ht="15" hidden="false" customHeight="false" outlineLevel="0" collapsed="false">
      <c r="A2224" s="25" t="str">
        <f aca="false">IF(ROW()-6&lt;=$O$3,ROW()-6,"")</f>
        <v/>
      </c>
      <c r="B2224" s="25" t="str">
        <f aca="false">IF(A2224="","",INT((A2224-1)/$O$2)+1)</f>
        <v/>
      </c>
      <c r="C2224" s="25" t="str">
        <f aca="false">IF(A2224="","",MOD(A2224-1,$O$2)+1)</f>
        <v/>
      </c>
      <c r="D2224" s="27" t="str">
        <f aca="false">IF(A2224="","",IF(A2224=1,Calculadora!$D$5,G2223))</f>
        <v/>
      </c>
      <c r="E2224" s="27" t="str">
        <f aca="false">IF(A2224="","",IF($O$9=1,IF(MOD(C2224-1,$O$8)=0,Calculadora!$D$6*(1+Calculadora!$D$7)^(B2224-1),0),IF(MOD(C2224,$O$8)=0,Calculadora!$D$6*(1+Calculadora!$D$7)^(B2224-1),0)))</f>
        <v/>
      </c>
      <c r="F2224" s="27" t="str">
        <f aca="false">IF(A2224="","",(D2224+IF($O$9=1,E2224,0))*$O$7)</f>
        <v/>
      </c>
      <c r="G2224" s="27" t="str">
        <f aca="false">IF(A2224="","",D2224+E2224+F2224)</f>
        <v/>
      </c>
      <c r="H2224" s="27" t="str">
        <f aca="false">IF(A2224="","",Calculadora!$D$5+SUM($E$7:E2224))</f>
        <v/>
      </c>
      <c r="I2224" s="27" t="str">
        <f aca="false">IF(A2224="","",G2224-H2224)</f>
        <v/>
      </c>
      <c r="J2224" s="27" t="str">
        <f aca="false">IF(A2224="","",IF(C2224=$O$2,G2224,0))</f>
        <v/>
      </c>
    </row>
    <row r="2225" customFormat="false" ht="15" hidden="false" customHeight="false" outlineLevel="0" collapsed="false">
      <c r="A2225" s="25" t="str">
        <f aca="false">IF(ROW()-6&lt;=$O$3,ROW()-6,"")</f>
        <v/>
      </c>
      <c r="B2225" s="25" t="str">
        <f aca="false">IF(A2225="","",INT((A2225-1)/$O$2)+1)</f>
        <v/>
      </c>
      <c r="C2225" s="25" t="str">
        <f aca="false">IF(A2225="","",MOD(A2225-1,$O$2)+1)</f>
        <v/>
      </c>
      <c r="D2225" s="27" t="str">
        <f aca="false">IF(A2225="","",IF(A2225=1,Calculadora!$D$5,G2224))</f>
        <v/>
      </c>
      <c r="E2225" s="27" t="str">
        <f aca="false">IF(A2225="","",IF($O$9=1,IF(MOD(C2225-1,$O$8)=0,Calculadora!$D$6*(1+Calculadora!$D$7)^(B2225-1),0),IF(MOD(C2225,$O$8)=0,Calculadora!$D$6*(1+Calculadora!$D$7)^(B2225-1),0)))</f>
        <v/>
      </c>
      <c r="F2225" s="27" t="str">
        <f aca="false">IF(A2225="","",(D2225+IF($O$9=1,E2225,0))*$O$7)</f>
        <v/>
      </c>
      <c r="G2225" s="27" t="str">
        <f aca="false">IF(A2225="","",D2225+E2225+F2225)</f>
        <v/>
      </c>
      <c r="H2225" s="27" t="str">
        <f aca="false">IF(A2225="","",Calculadora!$D$5+SUM($E$7:E2225))</f>
        <v/>
      </c>
      <c r="I2225" s="27" t="str">
        <f aca="false">IF(A2225="","",G2225-H2225)</f>
        <v/>
      </c>
      <c r="J2225" s="27" t="str">
        <f aca="false">IF(A2225="","",IF(C2225=$O$2,G2225,0))</f>
        <v/>
      </c>
    </row>
    <row r="2226" customFormat="false" ht="15" hidden="false" customHeight="false" outlineLevel="0" collapsed="false">
      <c r="A2226" s="25" t="str">
        <f aca="false">IF(ROW()-6&lt;=$O$3,ROW()-6,"")</f>
        <v/>
      </c>
      <c r="B2226" s="25" t="str">
        <f aca="false">IF(A2226="","",INT((A2226-1)/$O$2)+1)</f>
        <v/>
      </c>
      <c r="C2226" s="25" t="str">
        <f aca="false">IF(A2226="","",MOD(A2226-1,$O$2)+1)</f>
        <v/>
      </c>
      <c r="D2226" s="27" t="str">
        <f aca="false">IF(A2226="","",IF(A2226=1,Calculadora!$D$5,G2225))</f>
        <v/>
      </c>
      <c r="E2226" s="27" t="str">
        <f aca="false">IF(A2226="","",IF($O$9=1,IF(MOD(C2226-1,$O$8)=0,Calculadora!$D$6*(1+Calculadora!$D$7)^(B2226-1),0),IF(MOD(C2226,$O$8)=0,Calculadora!$D$6*(1+Calculadora!$D$7)^(B2226-1),0)))</f>
        <v/>
      </c>
      <c r="F2226" s="27" t="str">
        <f aca="false">IF(A2226="","",(D2226+IF($O$9=1,E2226,0))*$O$7)</f>
        <v/>
      </c>
      <c r="G2226" s="27" t="str">
        <f aca="false">IF(A2226="","",D2226+E2226+F2226)</f>
        <v/>
      </c>
      <c r="H2226" s="27" t="str">
        <f aca="false">IF(A2226="","",Calculadora!$D$5+SUM($E$7:E2226))</f>
        <v/>
      </c>
      <c r="I2226" s="27" t="str">
        <f aca="false">IF(A2226="","",G2226-H2226)</f>
        <v/>
      </c>
      <c r="J2226" s="27" t="str">
        <f aca="false">IF(A2226="","",IF(C2226=$O$2,G2226,0))</f>
        <v/>
      </c>
    </row>
    <row r="2227" customFormat="false" ht="15" hidden="false" customHeight="false" outlineLevel="0" collapsed="false">
      <c r="A2227" s="25" t="str">
        <f aca="false">IF(ROW()-6&lt;=$O$3,ROW()-6,"")</f>
        <v/>
      </c>
      <c r="B2227" s="25" t="str">
        <f aca="false">IF(A2227="","",INT((A2227-1)/$O$2)+1)</f>
        <v/>
      </c>
      <c r="C2227" s="25" t="str">
        <f aca="false">IF(A2227="","",MOD(A2227-1,$O$2)+1)</f>
        <v/>
      </c>
      <c r="D2227" s="27" t="str">
        <f aca="false">IF(A2227="","",IF(A2227=1,Calculadora!$D$5,G2226))</f>
        <v/>
      </c>
      <c r="E2227" s="27" t="str">
        <f aca="false">IF(A2227="","",IF($O$9=1,IF(MOD(C2227-1,$O$8)=0,Calculadora!$D$6*(1+Calculadora!$D$7)^(B2227-1),0),IF(MOD(C2227,$O$8)=0,Calculadora!$D$6*(1+Calculadora!$D$7)^(B2227-1),0)))</f>
        <v/>
      </c>
      <c r="F2227" s="27" t="str">
        <f aca="false">IF(A2227="","",(D2227+IF($O$9=1,E2227,0))*$O$7)</f>
        <v/>
      </c>
      <c r="G2227" s="27" t="str">
        <f aca="false">IF(A2227="","",D2227+E2227+F2227)</f>
        <v/>
      </c>
      <c r="H2227" s="27" t="str">
        <f aca="false">IF(A2227="","",Calculadora!$D$5+SUM($E$7:E2227))</f>
        <v/>
      </c>
      <c r="I2227" s="27" t="str">
        <f aca="false">IF(A2227="","",G2227-H2227)</f>
        <v/>
      </c>
      <c r="J2227" s="27" t="str">
        <f aca="false">IF(A2227="","",IF(C2227=$O$2,G2227,0))</f>
        <v/>
      </c>
    </row>
    <row r="2228" customFormat="false" ht="15" hidden="false" customHeight="false" outlineLevel="0" collapsed="false">
      <c r="A2228" s="25" t="str">
        <f aca="false">IF(ROW()-6&lt;=$O$3,ROW()-6,"")</f>
        <v/>
      </c>
      <c r="B2228" s="25" t="str">
        <f aca="false">IF(A2228="","",INT((A2228-1)/$O$2)+1)</f>
        <v/>
      </c>
      <c r="C2228" s="25" t="str">
        <f aca="false">IF(A2228="","",MOD(A2228-1,$O$2)+1)</f>
        <v/>
      </c>
      <c r="D2228" s="27" t="str">
        <f aca="false">IF(A2228="","",IF(A2228=1,Calculadora!$D$5,G2227))</f>
        <v/>
      </c>
      <c r="E2228" s="27" t="str">
        <f aca="false">IF(A2228="","",IF($O$9=1,IF(MOD(C2228-1,$O$8)=0,Calculadora!$D$6*(1+Calculadora!$D$7)^(B2228-1),0),IF(MOD(C2228,$O$8)=0,Calculadora!$D$6*(1+Calculadora!$D$7)^(B2228-1),0)))</f>
        <v/>
      </c>
      <c r="F2228" s="27" t="str">
        <f aca="false">IF(A2228="","",(D2228+IF($O$9=1,E2228,0))*$O$7)</f>
        <v/>
      </c>
      <c r="G2228" s="27" t="str">
        <f aca="false">IF(A2228="","",D2228+E2228+F2228)</f>
        <v/>
      </c>
      <c r="H2228" s="27" t="str">
        <f aca="false">IF(A2228="","",Calculadora!$D$5+SUM($E$7:E2228))</f>
        <v/>
      </c>
      <c r="I2228" s="27" t="str">
        <f aca="false">IF(A2228="","",G2228-H2228)</f>
        <v/>
      </c>
      <c r="J2228" s="27" t="str">
        <f aca="false">IF(A2228="","",IF(C2228=$O$2,G2228,0))</f>
        <v/>
      </c>
    </row>
    <row r="2229" customFormat="false" ht="15" hidden="false" customHeight="false" outlineLevel="0" collapsed="false">
      <c r="A2229" s="25" t="str">
        <f aca="false">IF(ROW()-6&lt;=$O$3,ROW()-6,"")</f>
        <v/>
      </c>
      <c r="B2229" s="25" t="str">
        <f aca="false">IF(A2229="","",INT((A2229-1)/$O$2)+1)</f>
        <v/>
      </c>
      <c r="C2229" s="25" t="str">
        <f aca="false">IF(A2229="","",MOD(A2229-1,$O$2)+1)</f>
        <v/>
      </c>
      <c r="D2229" s="27" t="str">
        <f aca="false">IF(A2229="","",IF(A2229=1,Calculadora!$D$5,G2228))</f>
        <v/>
      </c>
      <c r="E2229" s="27" t="str">
        <f aca="false">IF(A2229="","",IF($O$9=1,IF(MOD(C2229-1,$O$8)=0,Calculadora!$D$6*(1+Calculadora!$D$7)^(B2229-1),0),IF(MOD(C2229,$O$8)=0,Calculadora!$D$6*(1+Calculadora!$D$7)^(B2229-1),0)))</f>
        <v/>
      </c>
      <c r="F2229" s="27" t="str">
        <f aca="false">IF(A2229="","",(D2229+IF($O$9=1,E2229,0))*$O$7)</f>
        <v/>
      </c>
      <c r="G2229" s="27" t="str">
        <f aca="false">IF(A2229="","",D2229+E2229+F2229)</f>
        <v/>
      </c>
      <c r="H2229" s="27" t="str">
        <f aca="false">IF(A2229="","",Calculadora!$D$5+SUM($E$7:E2229))</f>
        <v/>
      </c>
      <c r="I2229" s="27" t="str">
        <f aca="false">IF(A2229="","",G2229-H2229)</f>
        <v/>
      </c>
      <c r="J2229" s="27" t="str">
        <f aca="false">IF(A2229="","",IF(C2229=$O$2,G2229,0))</f>
        <v/>
      </c>
    </row>
    <row r="2230" customFormat="false" ht="15" hidden="false" customHeight="false" outlineLevel="0" collapsed="false">
      <c r="A2230" s="25" t="str">
        <f aca="false">IF(ROW()-6&lt;=$O$3,ROW()-6,"")</f>
        <v/>
      </c>
      <c r="B2230" s="25" t="str">
        <f aca="false">IF(A2230="","",INT((A2230-1)/$O$2)+1)</f>
        <v/>
      </c>
      <c r="C2230" s="25" t="str">
        <f aca="false">IF(A2230="","",MOD(A2230-1,$O$2)+1)</f>
        <v/>
      </c>
      <c r="D2230" s="27" t="str">
        <f aca="false">IF(A2230="","",IF(A2230=1,Calculadora!$D$5,G2229))</f>
        <v/>
      </c>
      <c r="E2230" s="27" t="str">
        <f aca="false">IF(A2230="","",IF($O$9=1,IF(MOD(C2230-1,$O$8)=0,Calculadora!$D$6*(1+Calculadora!$D$7)^(B2230-1),0),IF(MOD(C2230,$O$8)=0,Calculadora!$D$6*(1+Calculadora!$D$7)^(B2230-1),0)))</f>
        <v/>
      </c>
      <c r="F2230" s="27" t="str">
        <f aca="false">IF(A2230="","",(D2230+IF($O$9=1,E2230,0))*$O$7)</f>
        <v/>
      </c>
      <c r="G2230" s="27" t="str">
        <f aca="false">IF(A2230="","",D2230+E2230+F2230)</f>
        <v/>
      </c>
      <c r="H2230" s="27" t="str">
        <f aca="false">IF(A2230="","",Calculadora!$D$5+SUM($E$7:E2230))</f>
        <v/>
      </c>
      <c r="I2230" s="27" t="str">
        <f aca="false">IF(A2230="","",G2230-H2230)</f>
        <v/>
      </c>
      <c r="J2230" s="27" t="str">
        <f aca="false">IF(A2230="","",IF(C2230=$O$2,G2230,0))</f>
        <v/>
      </c>
    </row>
    <row r="2231" customFormat="false" ht="15" hidden="false" customHeight="false" outlineLevel="0" collapsed="false">
      <c r="A2231" s="25" t="str">
        <f aca="false">IF(ROW()-6&lt;=$O$3,ROW()-6,"")</f>
        <v/>
      </c>
      <c r="B2231" s="25" t="str">
        <f aca="false">IF(A2231="","",INT((A2231-1)/$O$2)+1)</f>
        <v/>
      </c>
      <c r="C2231" s="25" t="str">
        <f aca="false">IF(A2231="","",MOD(A2231-1,$O$2)+1)</f>
        <v/>
      </c>
      <c r="D2231" s="27" t="str">
        <f aca="false">IF(A2231="","",IF(A2231=1,Calculadora!$D$5,G2230))</f>
        <v/>
      </c>
      <c r="E2231" s="27" t="str">
        <f aca="false">IF(A2231="","",IF($O$9=1,IF(MOD(C2231-1,$O$8)=0,Calculadora!$D$6*(1+Calculadora!$D$7)^(B2231-1),0),IF(MOD(C2231,$O$8)=0,Calculadora!$D$6*(1+Calculadora!$D$7)^(B2231-1),0)))</f>
        <v/>
      </c>
      <c r="F2231" s="27" t="str">
        <f aca="false">IF(A2231="","",(D2231+IF($O$9=1,E2231,0))*$O$7)</f>
        <v/>
      </c>
      <c r="G2231" s="27" t="str">
        <f aca="false">IF(A2231="","",D2231+E2231+F2231)</f>
        <v/>
      </c>
      <c r="H2231" s="27" t="str">
        <f aca="false">IF(A2231="","",Calculadora!$D$5+SUM($E$7:E2231))</f>
        <v/>
      </c>
      <c r="I2231" s="27" t="str">
        <f aca="false">IF(A2231="","",G2231-H2231)</f>
        <v/>
      </c>
      <c r="J2231" s="27" t="str">
        <f aca="false">IF(A2231="","",IF(C2231=$O$2,G2231,0))</f>
        <v/>
      </c>
    </row>
    <row r="2232" customFormat="false" ht="15" hidden="false" customHeight="false" outlineLevel="0" collapsed="false">
      <c r="A2232" s="25" t="str">
        <f aca="false">IF(ROW()-6&lt;=$O$3,ROW()-6,"")</f>
        <v/>
      </c>
      <c r="B2232" s="25" t="str">
        <f aca="false">IF(A2232="","",INT((A2232-1)/$O$2)+1)</f>
        <v/>
      </c>
      <c r="C2232" s="25" t="str">
        <f aca="false">IF(A2232="","",MOD(A2232-1,$O$2)+1)</f>
        <v/>
      </c>
      <c r="D2232" s="27" t="str">
        <f aca="false">IF(A2232="","",IF(A2232=1,Calculadora!$D$5,G2231))</f>
        <v/>
      </c>
      <c r="E2232" s="27" t="str">
        <f aca="false">IF(A2232="","",IF($O$9=1,IF(MOD(C2232-1,$O$8)=0,Calculadora!$D$6*(1+Calculadora!$D$7)^(B2232-1),0),IF(MOD(C2232,$O$8)=0,Calculadora!$D$6*(1+Calculadora!$D$7)^(B2232-1),0)))</f>
        <v/>
      </c>
      <c r="F2232" s="27" t="str">
        <f aca="false">IF(A2232="","",(D2232+IF($O$9=1,E2232,0))*$O$7)</f>
        <v/>
      </c>
      <c r="G2232" s="27" t="str">
        <f aca="false">IF(A2232="","",D2232+E2232+F2232)</f>
        <v/>
      </c>
      <c r="H2232" s="27" t="str">
        <f aca="false">IF(A2232="","",Calculadora!$D$5+SUM($E$7:E2232))</f>
        <v/>
      </c>
      <c r="I2232" s="27" t="str">
        <f aca="false">IF(A2232="","",G2232-H2232)</f>
        <v/>
      </c>
      <c r="J2232" s="27" t="str">
        <f aca="false">IF(A2232="","",IF(C2232=$O$2,G2232,0))</f>
        <v/>
      </c>
    </row>
    <row r="2233" customFormat="false" ht="15" hidden="false" customHeight="false" outlineLevel="0" collapsed="false">
      <c r="A2233" s="25" t="str">
        <f aca="false">IF(ROW()-6&lt;=$O$3,ROW()-6,"")</f>
        <v/>
      </c>
      <c r="B2233" s="25" t="str">
        <f aca="false">IF(A2233="","",INT((A2233-1)/$O$2)+1)</f>
        <v/>
      </c>
      <c r="C2233" s="25" t="str">
        <f aca="false">IF(A2233="","",MOD(A2233-1,$O$2)+1)</f>
        <v/>
      </c>
      <c r="D2233" s="27" t="str">
        <f aca="false">IF(A2233="","",IF(A2233=1,Calculadora!$D$5,G2232))</f>
        <v/>
      </c>
      <c r="E2233" s="27" t="str">
        <f aca="false">IF(A2233="","",IF($O$9=1,IF(MOD(C2233-1,$O$8)=0,Calculadora!$D$6*(1+Calculadora!$D$7)^(B2233-1),0),IF(MOD(C2233,$O$8)=0,Calculadora!$D$6*(1+Calculadora!$D$7)^(B2233-1),0)))</f>
        <v/>
      </c>
      <c r="F2233" s="27" t="str">
        <f aca="false">IF(A2233="","",(D2233+IF($O$9=1,E2233,0))*$O$7)</f>
        <v/>
      </c>
      <c r="G2233" s="27" t="str">
        <f aca="false">IF(A2233="","",D2233+E2233+F2233)</f>
        <v/>
      </c>
      <c r="H2233" s="27" t="str">
        <f aca="false">IF(A2233="","",Calculadora!$D$5+SUM($E$7:E2233))</f>
        <v/>
      </c>
      <c r="I2233" s="27" t="str">
        <f aca="false">IF(A2233="","",G2233-H2233)</f>
        <v/>
      </c>
      <c r="J2233" s="27" t="str">
        <f aca="false">IF(A2233="","",IF(C2233=$O$2,G2233,0))</f>
        <v/>
      </c>
    </row>
    <row r="2234" customFormat="false" ht="15" hidden="false" customHeight="false" outlineLevel="0" collapsed="false">
      <c r="A2234" s="25" t="str">
        <f aca="false">IF(ROW()-6&lt;=$O$3,ROW()-6,"")</f>
        <v/>
      </c>
      <c r="B2234" s="25" t="str">
        <f aca="false">IF(A2234="","",INT((A2234-1)/$O$2)+1)</f>
        <v/>
      </c>
      <c r="C2234" s="25" t="str">
        <f aca="false">IF(A2234="","",MOD(A2234-1,$O$2)+1)</f>
        <v/>
      </c>
      <c r="D2234" s="27" t="str">
        <f aca="false">IF(A2234="","",IF(A2234=1,Calculadora!$D$5,G2233))</f>
        <v/>
      </c>
      <c r="E2234" s="27" t="str">
        <f aca="false">IF(A2234="","",IF($O$9=1,IF(MOD(C2234-1,$O$8)=0,Calculadora!$D$6*(1+Calculadora!$D$7)^(B2234-1),0),IF(MOD(C2234,$O$8)=0,Calculadora!$D$6*(1+Calculadora!$D$7)^(B2234-1),0)))</f>
        <v/>
      </c>
      <c r="F2234" s="27" t="str">
        <f aca="false">IF(A2234="","",(D2234+IF($O$9=1,E2234,0))*$O$7)</f>
        <v/>
      </c>
      <c r="G2234" s="27" t="str">
        <f aca="false">IF(A2234="","",D2234+E2234+F2234)</f>
        <v/>
      </c>
      <c r="H2234" s="27" t="str">
        <f aca="false">IF(A2234="","",Calculadora!$D$5+SUM($E$7:E2234))</f>
        <v/>
      </c>
      <c r="I2234" s="27" t="str">
        <f aca="false">IF(A2234="","",G2234-H2234)</f>
        <v/>
      </c>
      <c r="J2234" s="27" t="str">
        <f aca="false">IF(A2234="","",IF(C2234=$O$2,G2234,0))</f>
        <v/>
      </c>
    </row>
    <row r="2235" customFormat="false" ht="15" hidden="false" customHeight="false" outlineLevel="0" collapsed="false">
      <c r="A2235" s="25" t="str">
        <f aca="false">IF(ROW()-6&lt;=$O$3,ROW()-6,"")</f>
        <v/>
      </c>
      <c r="B2235" s="25" t="str">
        <f aca="false">IF(A2235="","",INT((A2235-1)/$O$2)+1)</f>
        <v/>
      </c>
      <c r="C2235" s="25" t="str">
        <f aca="false">IF(A2235="","",MOD(A2235-1,$O$2)+1)</f>
        <v/>
      </c>
      <c r="D2235" s="27" t="str">
        <f aca="false">IF(A2235="","",IF(A2235=1,Calculadora!$D$5,G2234))</f>
        <v/>
      </c>
      <c r="E2235" s="27" t="str">
        <f aca="false">IF(A2235="","",IF($O$9=1,IF(MOD(C2235-1,$O$8)=0,Calculadora!$D$6*(1+Calculadora!$D$7)^(B2235-1),0),IF(MOD(C2235,$O$8)=0,Calculadora!$D$6*(1+Calculadora!$D$7)^(B2235-1),0)))</f>
        <v/>
      </c>
      <c r="F2235" s="27" t="str">
        <f aca="false">IF(A2235="","",(D2235+IF($O$9=1,E2235,0))*$O$7)</f>
        <v/>
      </c>
      <c r="G2235" s="27" t="str">
        <f aca="false">IF(A2235="","",D2235+E2235+F2235)</f>
        <v/>
      </c>
      <c r="H2235" s="27" t="str">
        <f aca="false">IF(A2235="","",Calculadora!$D$5+SUM($E$7:E2235))</f>
        <v/>
      </c>
      <c r="I2235" s="27" t="str">
        <f aca="false">IF(A2235="","",G2235-H2235)</f>
        <v/>
      </c>
      <c r="J2235" s="27" t="str">
        <f aca="false">IF(A2235="","",IF(C2235=$O$2,G2235,0))</f>
        <v/>
      </c>
    </row>
    <row r="2236" customFormat="false" ht="15" hidden="false" customHeight="false" outlineLevel="0" collapsed="false">
      <c r="A2236" s="25" t="str">
        <f aca="false">IF(ROW()-6&lt;=$O$3,ROW()-6,"")</f>
        <v/>
      </c>
      <c r="B2236" s="25" t="str">
        <f aca="false">IF(A2236="","",INT((A2236-1)/$O$2)+1)</f>
        <v/>
      </c>
      <c r="C2236" s="25" t="str">
        <f aca="false">IF(A2236="","",MOD(A2236-1,$O$2)+1)</f>
        <v/>
      </c>
      <c r="D2236" s="27" t="str">
        <f aca="false">IF(A2236="","",IF(A2236=1,Calculadora!$D$5,G2235))</f>
        <v/>
      </c>
      <c r="E2236" s="27" t="str">
        <f aca="false">IF(A2236="","",IF($O$9=1,IF(MOD(C2236-1,$O$8)=0,Calculadora!$D$6*(1+Calculadora!$D$7)^(B2236-1),0),IF(MOD(C2236,$O$8)=0,Calculadora!$D$6*(1+Calculadora!$D$7)^(B2236-1),0)))</f>
        <v/>
      </c>
      <c r="F2236" s="27" t="str">
        <f aca="false">IF(A2236="","",(D2236+IF($O$9=1,E2236,0))*$O$7)</f>
        <v/>
      </c>
      <c r="G2236" s="27" t="str">
        <f aca="false">IF(A2236="","",D2236+E2236+F2236)</f>
        <v/>
      </c>
      <c r="H2236" s="27" t="str">
        <f aca="false">IF(A2236="","",Calculadora!$D$5+SUM($E$7:E2236))</f>
        <v/>
      </c>
      <c r="I2236" s="27" t="str">
        <f aca="false">IF(A2236="","",G2236-H2236)</f>
        <v/>
      </c>
      <c r="J2236" s="27" t="str">
        <f aca="false">IF(A2236="","",IF(C2236=$O$2,G2236,0))</f>
        <v/>
      </c>
    </row>
    <row r="2237" customFormat="false" ht="15" hidden="false" customHeight="false" outlineLevel="0" collapsed="false">
      <c r="A2237" s="25" t="str">
        <f aca="false">IF(ROW()-6&lt;=$O$3,ROW()-6,"")</f>
        <v/>
      </c>
      <c r="B2237" s="25" t="str">
        <f aca="false">IF(A2237="","",INT((A2237-1)/$O$2)+1)</f>
        <v/>
      </c>
      <c r="C2237" s="25" t="str">
        <f aca="false">IF(A2237="","",MOD(A2237-1,$O$2)+1)</f>
        <v/>
      </c>
      <c r="D2237" s="27" t="str">
        <f aca="false">IF(A2237="","",IF(A2237=1,Calculadora!$D$5,G2236))</f>
        <v/>
      </c>
      <c r="E2237" s="27" t="str">
        <f aca="false">IF(A2237="","",IF($O$9=1,IF(MOD(C2237-1,$O$8)=0,Calculadora!$D$6*(1+Calculadora!$D$7)^(B2237-1),0),IF(MOD(C2237,$O$8)=0,Calculadora!$D$6*(1+Calculadora!$D$7)^(B2237-1),0)))</f>
        <v/>
      </c>
      <c r="F2237" s="27" t="str">
        <f aca="false">IF(A2237="","",(D2237+IF($O$9=1,E2237,0))*$O$7)</f>
        <v/>
      </c>
      <c r="G2237" s="27" t="str">
        <f aca="false">IF(A2237="","",D2237+E2237+F2237)</f>
        <v/>
      </c>
      <c r="H2237" s="27" t="str">
        <f aca="false">IF(A2237="","",Calculadora!$D$5+SUM($E$7:E2237))</f>
        <v/>
      </c>
      <c r="I2237" s="27" t="str">
        <f aca="false">IF(A2237="","",G2237-H2237)</f>
        <v/>
      </c>
      <c r="J2237" s="27" t="str">
        <f aca="false">IF(A2237="","",IF(C2237=$O$2,G2237,0))</f>
        <v/>
      </c>
    </row>
    <row r="2238" customFormat="false" ht="15" hidden="false" customHeight="false" outlineLevel="0" collapsed="false">
      <c r="A2238" s="25" t="str">
        <f aca="false">IF(ROW()-6&lt;=$O$3,ROW()-6,"")</f>
        <v/>
      </c>
      <c r="B2238" s="25" t="str">
        <f aca="false">IF(A2238="","",INT((A2238-1)/$O$2)+1)</f>
        <v/>
      </c>
      <c r="C2238" s="25" t="str">
        <f aca="false">IF(A2238="","",MOD(A2238-1,$O$2)+1)</f>
        <v/>
      </c>
      <c r="D2238" s="27" t="str">
        <f aca="false">IF(A2238="","",IF(A2238=1,Calculadora!$D$5,G2237))</f>
        <v/>
      </c>
      <c r="E2238" s="27" t="str">
        <f aca="false">IF(A2238="","",IF($O$9=1,IF(MOD(C2238-1,$O$8)=0,Calculadora!$D$6*(1+Calculadora!$D$7)^(B2238-1),0),IF(MOD(C2238,$O$8)=0,Calculadora!$D$6*(1+Calculadora!$D$7)^(B2238-1),0)))</f>
        <v/>
      </c>
      <c r="F2238" s="27" t="str">
        <f aca="false">IF(A2238="","",(D2238+IF($O$9=1,E2238,0))*$O$7)</f>
        <v/>
      </c>
      <c r="G2238" s="27" t="str">
        <f aca="false">IF(A2238="","",D2238+E2238+F2238)</f>
        <v/>
      </c>
      <c r="H2238" s="27" t="str">
        <f aca="false">IF(A2238="","",Calculadora!$D$5+SUM($E$7:E2238))</f>
        <v/>
      </c>
      <c r="I2238" s="27" t="str">
        <f aca="false">IF(A2238="","",G2238-H2238)</f>
        <v/>
      </c>
      <c r="J2238" s="27" t="str">
        <f aca="false">IF(A2238="","",IF(C2238=$O$2,G2238,0))</f>
        <v/>
      </c>
    </row>
    <row r="2239" customFormat="false" ht="15" hidden="false" customHeight="false" outlineLevel="0" collapsed="false">
      <c r="A2239" s="25" t="str">
        <f aca="false">IF(ROW()-6&lt;=$O$3,ROW()-6,"")</f>
        <v/>
      </c>
      <c r="B2239" s="25" t="str">
        <f aca="false">IF(A2239="","",INT((A2239-1)/$O$2)+1)</f>
        <v/>
      </c>
      <c r="C2239" s="25" t="str">
        <f aca="false">IF(A2239="","",MOD(A2239-1,$O$2)+1)</f>
        <v/>
      </c>
      <c r="D2239" s="27" t="str">
        <f aca="false">IF(A2239="","",IF(A2239=1,Calculadora!$D$5,G2238))</f>
        <v/>
      </c>
      <c r="E2239" s="27" t="str">
        <f aca="false">IF(A2239="","",IF($O$9=1,IF(MOD(C2239-1,$O$8)=0,Calculadora!$D$6*(1+Calculadora!$D$7)^(B2239-1),0),IF(MOD(C2239,$O$8)=0,Calculadora!$D$6*(1+Calculadora!$D$7)^(B2239-1),0)))</f>
        <v/>
      </c>
      <c r="F2239" s="27" t="str">
        <f aca="false">IF(A2239="","",(D2239+IF($O$9=1,E2239,0))*$O$7)</f>
        <v/>
      </c>
      <c r="G2239" s="27" t="str">
        <f aca="false">IF(A2239="","",D2239+E2239+F2239)</f>
        <v/>
      </c>
      <c r="H2239" s="27" t="str">
        <f aca="false">IF(A2239="","",Calculadora!$D$5+SUM($E$7:E2239))</f>
        <v/>
      </c>
      <c r="I2239" s="27" t="str">
        <f aca="false">IF(A2239="","",G2239-H2239)</f>
        <v/>
      </c>
      <c r="J2239" s="27" t="str">
        <f aca="false">IF(A2239="","",IF(C2239=$O$2,G2239,0))</f>
        <v/>
      </c>
    </row>
    <row r="2240" customFormat="false" ht="15" hidden="false" customHeight="false" outlineLevel="0" collapsed="false">
      <c r="A2240" s="25" t="str">
        <f aca="false">IF(ROW()-6&lt;=$O$3,ROW()-6,"")</f>
        <v/>
      </c>
      <c r="B2240" s="25" t="str">
        <f aca="false">IF(A2240="","",INT((A2240-1)/$O$2)+1)</f>
        <v/>
      </c>
      <c r="C2240" s="25" t="str">
        <f aca="false">IF(A2240="","",MOD(A2240-1,$O$2)+1)</f>
        <v/>
      </c>
      <c r="D2240" s="27" t="str">
        <f aca="false">IF(A2240="","",IF(A2240=1,Calculadora!$D$5,G2239))</f>
        <v/>
      </c>
      <c r="E2240" s="27" t="str">
        <f aca="false">IF(A2240="","",IF($O$9=1,IF(MOD(C2240-1,$O$8)=0,Calculadora!$D$6*(1+Calculadora!$D$7)^(B2240-1),0),IF(MOD(C2240,$O$8)=0,Calculadora!$D$6*(1+Calculadora!$D$7)^(B2240-1),0)))</f>
        <v/>
      </c>
      <c r="F2240" s="27" t="str">
        <f aca="false">IF(A2240="","",(D2240+IF($O$9=1,E2240,0))*$O$7)</f>
        <v/>
      </c>
      <c r="G2240" s="27" t="str">
        <f aca="false">IF(A2240="","",D2240+E2240+F2240)</f>
        <v/>
      </c>
      <c r="H2240" s="27" t="str">
        <f aca="false">IF(A2240="","",Calculadora!$D$5+SUM($E$7:E2240))</f>
        <v/>
      </c>
      <c r="I2240" s="27" t="str">
        <f aca="false">IF(A2240="","",G2240-H2240)</f>
        <v/>
      </c>
      <c r="J2240" s="27" t="str">
        <f aca="false">IF(A2240="","",IF(C2240=$O$2,G2240,0))</f>
        <v/>
      </c>
    </row>
    <row r="2241" customFormat="false" ht="15" hidden="false" customHeight="false" outlineLevel="0" collapsed="false">
      <c r="A2241" s="25" t="str">
        <f aca="false">IF(ROW()-6&lt;=$O$3,ROW()-6,"")</f>
        <v/>
      </c>
      <c r="B2241" s="25" t="str">
        <f aca="false">IF(A2241="","",INT((A2241-1)/$O$2)+1)</f>
        <v/>
      </c>
      <c r="C2241" s="25" t="str">
        <f aca="false">IF(A2241="","",MOD(A2241-1,$O$2)+1)</f>
        <v/>
      </c>
      <c r="D2241" s="27" t="str">
        <f aca="false">IF(A2241="","",IF(A2241=1,Calculadora!$D$5,G2240))</f>
        <v/>
      </c>
      <c r="E2241" s="27" t="str">
        <f aca="false">IF(A2241="","",IF($O$9=1,IF(MOD(C2241-1,$O$8)=0,Calculadora!$D$6*(1+Calculadora!$D$7)^(B2241-1),0),IF(MOD(C2241,$O$8)=0,Calculadora!$D$6*(1+Calculadora!$D$7)^(B2241-1),0)))</f>
        <v/>
      </c>
      <c r="F2241" s="27" t="str">
        <f aca="false">IF(A2241="","",(D2241+IF($O$9=1,E2241,0))*$O$7)</f>
        <v/>
      </c>
      <c r="G2241" s="27" t="str">
        <f aca="false">IF(A2241="","",D2241+E2241+F2241)</f>
        <v/>
      </c>
      <c r="H2241" s="27" t="str">
        <f aca="false">IF(A2241="","",Calculadora!$D$5+SUM($E$7:E2241))</f>
        <v/>
      </c>
      <c r="I2241" s="27" t="str">
        <f aca="false">IF(A2241="","",G2241-H2241)</f>
        <v/>
      </c>
      <c r="J2241" s="27" t="str">
        <f aca="false">IF(A2241="","",IF(C2241=$O$2,G2241,0))</f>
        <v/>
      </c>
    </row>
    <row r="2242" customFormat="false" ht="15" hidden="false" customHeight="false" outlineLevel="0" collapsed="false">
      <c r="A2242" s="25" t="str">
        <f aca="false">IF(ROW()-6&lt;=$O$3,ROW()-6,"")</f>
        <v/>
      </c>
      <c r="B2242" s="25" t="str">
        <f aca="false">IF(A2242="","",INT((A2242-1)/$O$2)+1)</f>
        <v/>
      </c>
      <c r="C2242" s="25" t="str">
        <f aca="false">IF(A2242="","",MOD(A2242-1,$O$2)+1)</f>
        <v/>
      </c>
      <c r="D2242" s="27" t="str">
        <f aca="false">IF(A2242="","",IF(A2242=1,Calculadora!$D$5,G2241))</f>
        <v/>
      </c>
      <c r="E2242" s="27" t="str">
        <f aca="false">IF(A2242="","",IF($O$9=1,IF(MOD(C2242-1,$O$8)=0,Calculadora!$D$6*(1+Calculadora!$D$7)^(B2242-1),0),IF(MOD(C2242,$O$8)=0,Calculadora!$D$6*(1+Calculadora!$D$7)^(B2242-1),0)))</f>
        <v/>
      </c>
      <c r="F2242" s="27" t="str">
        <f aca="false">IF(A2242="","",(D2242+IF($O$9=1,E2242,0))*$O$7)</f>
        <v/>
      </c>
      <c r="G2242" s="27" t="str">
        <f aca="false">IF(A2242="","",D2242+E2242+F2242)</f>
        <v/>
      </c>
      <c r="H2242" s="27" t="str">
        <f aca="false">IF(A2242="","",Calculadora!$D$5+SUM($E$7:E2242))</f>
        <v/>
      </c>
      <c r="I2242" s="27" t="str">
        <f aca="false">IF(A2242="","",G2242-H2242)</f>
        <v/>
      </c>
      <c r="J2242" s="27" t="str">
        <f aca="false">IF(A2242="","",IF(C2242=$O$2,G2242,0))</f>
        <v/>
      </c>
    </row>
    <row r="2243" customFormat="false" ht="15" hidden="false" customHeight="false" outlineLevel="0" collapsed="false">
      <c r="A2243" s="25" t="str">
        <f aca="false">IF(ROW()-6&lt;=$O$3,ROW()-6,"")</f>
        <v/>
      </c>
      <c r="B2243" s="25" t="str">
        <f aca="false">IF(A2243="","",INT((A2243-1)/$O$2)+1)</f>
        <v/>
      </c>
      <c r="C2243" s="25" t="str">
        <f aca="false">IF(A2243="","",MOD(A2243-1,$O$2)+1)</f>
        <v/>
      </c>
      <c r="D2243" s="27" t="str">
        <f aca="false">IF(A2243="","",IF(A2243=1,Calculadora!$D$5,G2242))</f>
        <v/>
      </c>
      <c r="E2243" s="27" t="str">
        <f aca="false">IF(A2243="","",IF($O$9=1,IF(MOD(C2243-1,$O$8)=0,Calculadora!$D$6*(1+Calculadora!$D$7)^(B2243-1),0),IF(MOD(C2243,$O$8)=0,Calculadora!$D$6*(1+Calculadora!$D$7)^(B2243-1),0)))</f>
        <v/>
      </c>
      <c r="F2243" s="27" t="str">
        <f aca="false">IF(A2243="","",(D2243+IF($O$9=1,E2243,0))*$O$7)</f>
        <v/>
      </c>
      <c r="G2243" s="27" t="str">
        <f aca="false">IF(A2243="","",D2243+E2243+F2243)</f>
        <v/>
      </c>
      <c r="H2243" s="27" t="str">
        <f aca="false">IF(A2243="","",Calculadora!$D$5+SUM($E$7:E2243))</f>
        <v/>
      </c>
      <c r="I2243" s="27" t="str">
        <f aca="false">IF(A2243="","",G2243-H2243)</f>
        <v/>
      </c>
      <c r="J2243" s="27" t="str">
        <f aca="false">IF(A2243="","",IF(C2243=$O$2,G2243,0))</f>
        <v/>
      </c>
    </row>
    <row r="2244" customFormat="false" ht="15" hidden="false" customHeight="false" outlineLevel="0" collapsed="false">
      <c r="A2244" s="25" t="str">
        <f aca="false">IF(ROW()-6&lt;=$O$3,ROW()-6,"")</f>
        <v/>
      </c>
      <c r="B2244" s="25" t="str">
        <f aca="false">IF(A2244="","",INT((A2244-1)/$O$2)+1)</f>
        <v/>
      </c>
      <c r="C2244" s="25" t="str">
        <f aca="false">IF(A2244="","",MOD(A2244-1,$O$2)+1)</f>
        <v/>
      </c>
      <c r="D2244" s="27" t="str">
        <f aca="false">IF(A2244="","",IF(A2244=1,Calculadora!$D$5,G2243))</f>
        <v/>
      </c>
      <c r="E2244" s="27" t="str">
        <f aca="false">IF(A2244="","",IF($O$9=1,IF(MOD(C2244-1,$O$8)=0,Calculadora!$D$6*(1+Calculadora!$D$7)^(B2244-1),0),IF(MOD(C2244,$O$8)=0,Calculadora!$D$6*(1+Calculadora!$D$7)^(B2244-1),0)))</f>
        <v/>
      </c>
      <c r="F2244" s="27" t="str">
        <f aca="false">IF(A2244="","",(D2244+IF($O$9=1,E2244,0))*$O$7)</f>
        <v/>
      </c>
      <c r="G2244" s="27" t="str">
        <f aca="false">IF(A2244="","",D2244+E2244+F2244)</f>
        <v/>
      </c>
      <c r="H2244" s="27" t="str">
        <f aca="false">IF(A2244="","",Calculadora!$D$5+SUM($E$7:E2244))</f>
        <v/>
      </c>
      <c r="I2244" s="27" t="str">
        <f aca="false">IF(A2244="","",G2244-H2244)</f>
        <v/>
      </c>
      <c r="J2244" s="27" t="str">
        <f aca="false">IF(A2244="","",IF(C2244=$O$2,G2244,0))</f>
        <v/>
      </c>
    </row>
    <row r="2245" customFormat="false" ht="15" hidden="false" customHeight="false" outlineLevel="0" collapsed="false">
      <c r="A2245" s="25" t="str">
        <f aca="false">IF(ROW()-6&lt;=$O$3,ROW()-6,"")</f>
        <v/>
      </c>
      <c r="B2245" s="25" t="str">
        <f aca="false">IF(A2245="","",INT((A2245-1)/$O$2)+1)</f>
        <v/>
      </c>
      <c r="C2245" s="25" t="str">
        <f aca="false">IF(A2245="","",MOD(A2245-1,$O$2)+1)</f>
        <v/>
      </c>
      <c r="D2245" s="27" t="str">
        <f aca="false">IF(A2245="","",IF(A2245=1,Calculadora!$D$5,G2244))</f>
        <v/>
      </c>
      <c r="E2245" s="27" t="str">
        <f aca="false">IF(A2245="","",IF($O$9=1,IF(MOD(C2245-1,$O$8)=0,Calculadora!$D$6*(1+Calculadora!$D$7)^(B2245-1),0),IF(MOD(C2245,$O$8)=0,Calculadora!$D$6*(1+Calculadora!$D$7)^(B2245-1),0)))</f>
        <v/>
      </c>
      <c r="F2245" s="27" t="str">
        <f aca="false">IF(A2245="","",(D2245+IF($O$9=1,E2245,0))*$O$7)</f>
        <v/>
      </c>
      <c r="G2245" s="27" t="str">
        <f aca="false">IF(A2245="","",D2245+E2245+F2245)</f>
        <v/>
      </c>
      <c r="H2245" s="27" t="str">
        <f aca="false">IF(A2245="","",Calculadora!$D$5+SUM($E$7:E2245))</f>
        <v/>
      </c>
      <c r="I2245" s="27" t="str">
        <f aca="false">IF(A2245="","",G2245-H2245)</f>
        <v/>
      </c>
      <c r="J2245" s="27" t="str">
        <f aca="false">IF(A2245="","",IF(C2245=$O$2,G2245,0))</f>
        <v/>
      </c>
    </row>
    <row r="2246" customFormat="false" ht="15" hidden="false" customHeight="false" outlineLevel="0" collapsed="false">
      <c r="A2246" s="25" t="str">
        <f aca="false">IF(ROW()-6&lt;=$O$3,ROW()-6,"")</f>
        <v/>
      </c>
      <c r="B2246" s="25" t="str">
        <f aca="false">IF(A2246="","",INT((A2246-1)/$O$2)+1)</f>
        <v/>
      </c>
      <c r="C2246" s="25" t="str">
        <f aca="false">IF(A2246="","",MOD(A2246-1,$O$2)+1)</f>
        <v/>
      </c>
      <c r="D2246" s="27" t="str">
        <f aca="false">IF(A2246="","",IF(A2246=1,Calculadora!$D$5,G2245))</f>
        <v/>
      </c>
      <c r="E2246" s="27" t="str">
        <f aca="false">IF(A2246="","",IF($O$9=1,IF(MOD(C2246-1,$O$8)=0,Calculadora!$D$6*(1+Calculadora!$D$7)^(B2246-1),0),IF(MOD(C2246,$O$8)=0,Calculadora!$D$6*(1+Calculadora!$D$7)^(B2246-1),0)))</f>
        <v/>
      </c>
      <c r="F2246" s="27" t="str">
        <f aca="false">IF(A2246="","",(D2246+IF($O$9=1,E2246,0))*$O$7)</f>
        <v/>
      </c>
      <c r="G2246" s="27" t="str">
        <f aca="false">IF(A2246="","",D2246+E2246+F2246)</f>
        <v/>
      </c>
      <c r="H2246" s="27" t="str">
        <f aca="false">IF(A2246="","",Calculadora!$D$5+SUM($E$7:E2246))</f>
        <v/>
      </c>
      <c r="I2246" s="27" t="str">
        <f aca="false">IF(A2246="","",G2246-H2246)</f>
        <v/>
      </c>
      <c r="J2246" s="27" t="str">
        <f aca="false">IF(A2246="","",IF(C2246=$O$2,G2246,0))</f>
        <v/>
      </c>
    </row>
    <row r="2247" customFormat="false" ht="15" hidden="false" customHeight="false" outlineLevel="0" collapsed="false">
      <c r="A2247" s="25" t="str">
        <f aca="false">IF(ROW()-6&lt;=$O$3,ROW()-6,"")</f>
        <v/>
      </c>
      <c r="B2247" s="25" t="str">
        <f aca="false">IF(A2247="","",INT((A2247-1)/$O$2)+1)</f>
        <v/>
      </c>
      <c r="C2247" s="25" t="str">
        <f aca="false">IF(A2247="","",MOD(A2247-1,$O$2)+1)</f>
        <v/>
      </c>
      <c r="D2247" s="27" t="str">
        <f aca="false">IF(A2247="","",IF(A2247=1,Calculadora!$D$5,G2246))</f>
        <v/>
      </c>
      <c r="E2247" s="27" t="str">
        <f aca="false">IF(A2247="","",IF($O$9=1,IF(MOD(C2247-1,$O$8)=0,Calculadora!$D$6*(1+Calculadora!$D$7)^(B2247-1),0),IF(MOD(C2247,$O$8)=0,Calculadora!$D$6*(1+Calculadora!$D$7)^(B2247-1),0)))</f>
        <v/>
      </c>
      <c r="F2247" s="27" t="str">
        <f aca="false">IF(A2247="","",(D2247+IF($O$9=1,E2247,0))*$O$7)</f>
        <v/>
      </c>
      <c r="G2247" s="27" t="str">
        <f aca="false">IF(A2247="","",D2247+E2247+F2247)</f>
        <v/>
      </c>
      <c r="H2247" s="27" t="str">
        <f aca="false">IF(A2247="","",Calculadora!$D$5+SUM($E$7:E2247))</f>
        <v/>
      </c>
      <c r="I2247" s="27" t="str">
        <f aca="false">IF(A2247="","",G2247-H2247)</f>
        <v/>
      </c>
      <c r="J2247" s="27" t="str">
        <f aca="false">IF(A2247="","",IF(C2247=$O$2,G2247,0))</f>
        <v/>
      </c>
    </row>
    <row r="2248" customFormat="false" ht="15" hidden="false" customHeight="false" outlineLevel="0" collapsed="false">
      <c r="A2248" s="25" t="str">
        <f aca="false">IF(ROW()-6&lt;=$O$3,ROW()-6,"")</f>
        <v/>
      </c>
      <c r="B2248" s="25" t="str">
        <f aca="false">IF(A2248="","",INT((A2248-1)/$O$2)+1)</f>
        <v/>
      </c>
      <c r="C2248" s="25" t="str">
        <f aca="false">IF(A2248="","",MOD(A2248-1,$O$2)+1)</f>
        <v/>
      </c>
      <c r="D2248" s="27" t="str">
        <f aca="false">IF(A2248="","",IF(A2248=1,Calculadora!$D$5,G2247))</f>
        <v/>
      </c>
      <c r="E2248" s="27" t="str">
        <f aca="false">IF(A2248="","",IF($O$9=1,IF(MOD(C2248-1,$O$8)=0,Calculadora!$D$6*(1+Calculadora!$D$7)^(B2248-1),0),IF(MOD(C2248,$O$8)=0,Calculadora!$D$6*(1+Calculadora!$D$7)^(B2248-1),0)))</f>
        <v/>
      </c>
      <c r="F2248" s="27" t="str">
        <f aca="false">IF(A2248="","",(D2248+IF($O$9=1,E2248,0))*$O$7)</f>
        <v/>
      </c>
      <c r="G2248" s="27" t="str">
        <f aca="false">IF(A2248="","",D2248+E2248+F2248)</f>
        <v/>
      </c>
      <c r="H2248" s="27" t="str">
        <f aca="false">IF(A2248="","",Calculadora!$D$5+SUM($E$7:E2248))</f>
        <v/>
      </c>
      <c r="I2248" s="27" t="str">
        <f aca="false">IF(A2248="","",G2248-H2248)</f>
        <v/>
      </c>
      <c r="J2248" s="27" t="str">
        <f aca="false">IF(A2248="","",IF(C2248=$O$2,G2248,0))</f>
        <v/>
      </c>
    </row>
    <row r="2249" customFormat="false" ht="15" hidden="false" customHeight="false" outlineLevel="0" collapsed="false">
      <c r="A2249" s="25" t="str">
        <f aca="false">IF(ROW()-6&lt;=$O$3,ROW()-6,"")</f>
        <v/>
      </c>
      <c r="B2249" s="25" t="str">
        <f aca="false">IF(A2249="","",INT((A2249-1)/$O$2)+1)</f>
        <v/>
      </c>
      <c r="C2249" s="25" t="str">
        <f aca="false">IF(A2249="","",MOD(A2249-1,$O$2)+1)</f>
        <v/>
      </c>
      <c r="D2249" s="27" t="str">
        <f aca="false">IF(A2249="","",IF(A2249=1,Calculadora!$D$5,G2248))</f>
        <v/>
      </c>
      <c r="E2249" s="27" t="str">
        <f aca="false">IF(A2249="","",IF($O$9=1,IF(MOD(C2249-1,$O$8)=0,Calculadora!$D$6*(1+Calculadora!$D$7)^(B2249-1),0),IF(MOD(C2249,$O$8)=0,Calculadora!$D$6*(1+Calculadora!$D$7)^(B2249-1),0)))</f>
        <v/>
      </c>
      <c r="F2249" s="27" t="str">
        <f aca="false">IF(A2249="","",(D2249+IF($O$9=1,E2249,0))*$O$7)</f>
        <v/>
      </c>
      <c r="G2249" s="27" t="str">
        <f aca="false">IF(A2249="","",D2249+E2249+F2249)</f>
        <v/>
      </c>
      <c r="H2249" s="27" t="str">
        <f aca="false">IF(A2249="","",Calculadora!$D$5+SUM($E$7:E2249))</f>
        <v/>
      </c>
      <c r="I2249" s="27" t="str">
        <f aca="false">IF(A2249="","",G2249-H2249)</f>
        <v/>
      </c>
      <c r="J2249" s="27" t="str">
        <f aca="false">IF(A2249="","",IF(C2249=$O$2,G2249,0))</f>
        <v/>
      </c>
    </row>
    <row r="2250" customFormat="false" ht="15" hidden="false" customHeight="false" outlineLevel="0" collapsed="false">
      <c r="A2250" s="25" t="str">
        <f aca="false">IF(ROW()-6&lt;=$O$3,ROW()-6,"")</f>
        <v/>
      </c>
      <c r="B2250" s="25" t="str">
        <f aca="false">IF(A2250="","",INT((A2250-1)/$O$2)+1)</f>
        <v/>
      </c>
      <c r="C2250" s="25" t="str">
        <f aca="false">IF(A2250="","",MOD(A2250-1,$O$2)+1)</f>
        <v/>
      </c>
      <c r="D2250" s="27" t="str">
        <f aca="false">IF(A2250="","",IF(A2250=1,Calculadora!$D$5,G2249))</f>
        <v/>
      </c>
      <c r="E2250" s="27" t="str">
        <f aca="false">IF(A2250="","",IF($O$9=1,IF(MOD(C2250-1,$O$8)=0,Calculadora!$D$6*(1+Calculadora!$D$7)^(B2250-1),0),IF(MOD(C2250,$O$8)=0,Calculadora!$D$6*(1+Calculadora!$D$7)^(B2250-1),0)))</f>
        <v/>
      </c>
      <c r="F2250" s="27" t="str">
        <f aca="false">IF(A2250="","",(D2250+IF($O$9=1,E2250,0))*$O$7)</f>
        <v/>
      </c>
      <c r="G2250" s="27" t="str">
        <f aca="false">IF(A2250="","",D2250+E2250+F2250)</f>
        <v/>
      </c>
      <c r="H2250" s="27" t="str">
        <f aca="false">IF(A2250="","",Calculadora!$D$5+SUM($E$7:E2250))</f>
        <v/>
      </c>
      <c r="I2250" s="27" t="str">
        <f aca="false">IF(A2250="","",G2250-H2250)</f>
        <v/>
      </c>
      <c r="J2250" s="27" t="str">
        <f aca="false">IF(A2250="","",IF(C2250=$O$2,G2250,0))</f>
        <v/>
      </c>
    </row>
    <row r="2251" customFormat="false" ht="15" hidden="false" customHeight="false" outlineLevel="0" collapsed="false">
      <c r="A2251" s="25" t="str">
        <f aca="false">IF(ROW()-6&lt;=$O$3,ROW()-6,"")</f>
        <v/>
      </c>
      <c r="B2251" s="25" t="str">
        <f aca="false">IF(A2251="","",INT((A2251-1)/$O$2)+1)</f>
        <v/>
      </c>
      <c r="C2251" s="25" t="str">
        <f aca="false">IF(A2251="","",MOD(A2251-1,$O$2)+1)</f>
        <v/>
      </c>
      <c r="D2251" s="27" t="str">
        <f aca="false">IF(A2251="","",IF(A2251=1,Calculadora!$D$5,G2250))</f>
        <v/>
      </c>
      <c r="E2251" s="27" t="str">
        <f aca="false">IF(A2251="","",IF($O$9=1,IF(MOD(C2251-1,$O$8)=0,Calculadora!$D$6*(1+Calculadora!$D$7)^(B2251-1),0),IF(MOD(C2251,$O$8)=0,Calculadora!$D$6*(1+Calculadora!$D$7)^(B2251-1),0)))</f>
        <v/>
      </c>
      <c r="F2251" s="27" t="str">
        <f aca="false">IF(A2251="","",(D2251+IF($O$9=1,E2251,0))*$O$7)</f>
        <v/>
      </c>
      <c r="G2251" s="27" t="str">
        <f aca="false">IF(A2251="","",D2251+E2251+F2251)</f>
        <v/>
      </c>
      <c r="H2251" s="27" t="str">
        <f aca="false">IF(A2251="","",Calculadora!$D$5+SUM($E$7:E2251))</f>
        <v/>
      </c>
      <c r="I2251" s="27" t="str">
        <f aca="false">IF(A2251="","",G2251-H2251)</f>
        <v/>
      </c>
      <c r="J2251" s="27" t="str">
        <f aca="false">IF(A2251="","",IF(C2251=$O$2,G2251,0))</f>
        <v/>
      </c>
    </row>
    <row r="2252" customFormat="false" ht="15" hidden="false" customHeight="false" outlineLevel="0" collapsed="false">
      <c r="A2252" s="25" t="str">
        <f aca="false">IF(ROW()-6&lt;=$O$3,ROW()-6,"")</f>
        <v/>
      </c>
      <c r="B2252" s="25" t="str">
        <f aca="false">IF(A2252="","",INT((A2252-1)/$O$2)+1)</f>
        <v/>
      </c>
      <c r="C2252" s="25" t="str">
        <f aca="false">IF(A2252="","",MOD(A2252-1,$O$2)+1)</f>
        <v/>
      </c>
      <c r="D2252" s="27" t="str">
        <f aca="false">IF(A2252="","",IF(A2252=1,Calculadora!$D$5,G2251))</f>
        <v/>
      </c>
      <c r="E2252" s="27" t="str">
        <f aca="false">IF(A2252="","",IF($O$9=1,IF(MOD(C2252-1,$O$8)=0,Calculadora!$D$6*(1+Calculadora!$D$7)^(B2252-1),0),IF(MOD(C2252,$O$8)=0,Calculadora!$D$6*(1+Calculadora!$D$7)^(B2252-1),0)))</f>
        <v/>
      </c>
      <c r="F2252" s="27" t="str">
        <f aca="false">IF(A2252="","",(D2252+IF($O$9=1,E2252,0))*$O$7)</f>
        <v/>
      </c>
      <c r="G2252" s="27" t="str">
        <f aca="false">IF(A2252="","",D2252+E2252+F2252)</f>
        <v/>
      </c>
      <c r="H2252" s="27" t="str">
        <f aca="false">IF(A2252="","",Calculadora!$D$5+SUM($E$7:E2252))</f>
        <v/>
      </c>
      <c r="I2252" s="27" t="str">
        <f aca="false">IF(A2252="","",G2252-H2252)</f>
        <v/>
      </c>
      <c r="J2252" s="27" t="str">
        <f aca="false">IF(A2252="","",IF(C2252=$O$2,G2252,0))</f>
        <v/>
      </c>
    </row>
    <row r="2253" customFormat="false" ht="15" hidden="false" customHeight="false" outlineLevel="0" collapsed="false">
      <c r="A2253" s="25" t="str">
        <f aca="false">IF(ROW()-6&lt;=$O$3,ROW()-6,"")</f>
        <v/>
      </c>
      <c r="B2253" s="25" t="str">
        <f aca="false">IF(A2253="","",INT((A2253-1)/$O$2)+1)</f>
        <v/>
      </c>
      <c r="C2253" s="25" t="str">
        <f aca="false">IF(A2253="","",MOD(A2253-1,$O$2)+1)</f>
        <v/>
      </c>
      <c r="D2253" s="27" t="str">
        <f aca="false">IF(A2253="","",IF(A2253=1,Calculadora!$D$5,G2252))</f>
        <v/>
      </c>
      <c r="E2253" s="27" t="str">
        <f aca="false">IF(A2253="","",IF($O$9=1,IF(MOD(C2253-1,$O$8)=0,Calculadora!$D$6*(1+Calculadora!$D$7)^(B2253-1),0),IF(MOD(C2253,$O$8)=0,Calculadora!$D$6*(1+Calculadora!$D$7)^(B2253-1),0)))</f>
        <v/>
      </c>
      <c r="F2253" s="27" t="str">
        <f aca="false">IF(A2253="","",(D2253+IF($O$9=1,E2253,0))*$O$7)</f>
        <v/>
      </c>
      <c r="G2253" s="27" t="str">
        <f aca="false">IF(A2253="","",D2253+E2253+F2253)</f>
        <v/>
      </c>
      <c r="H2253" s="27" t="str">
        <f aca="false">IF(A2253="","",Calculadora!$D$5+SUM($E$7:E2253))</f>
        <v/>
      </c>
      <c r="I2253" s="27" t="str">
        <f aca="false">IF(A2253="","",G2253-H2253)</f>
        <v/>
      </c>
      <c r="J2253" s="27" t="str">
        <f aca="false">IF(A2253="","",IF(C2253=$O$2,G2253,0))</f>
        <v/>
      </c>
    </row>
    <row r="2254" customFormat="false" ht="15" hidden="false" customHeight="false" outlineLevel="0" collapsed="false">
      <c r="A2254" s="25" t="str">
        <f aca="false">IF(ROW()-6&lt;=$O$3,ROW()-6,"")</f>
        <v/>
      </c>
      <c r="B2254" s="25" t="str">
        <f aca="false">IF(A2254="","",INT((A2254-1)/$O$2)+1)</f>
        <v/>
      </c>
      <c r="C2254" s="25" t="str">
        <f aca="false">IF(A2254="","",MOD(A2254-1,$O$2)+1)</f>
        <v/>
      </c>
      <c r="D2254" s="27" t="str">
        <f aca="false">IF(A2254="","",IF(A2254=1,Calculadora!$D$5,G2253))</f>
        <v/>
      </c>
      <c r="E2254" s="27" t="str">
        <f aca="false">IF(A2254="","",IF($O$9=1,IF(MOD(C2254-1,$O$8)=0,Calculadora!$D$6*(1+Calculadora!$D$7)^(B2254-1),0),IF(MOD(C2254,$O$8)=0,Calculadora!$D$6*(1+Calculadora!$D$7)^(B2254-1),0)))</f>
        <v/>
      </c>
      <c r="F2254" s="27" t="str">
        <f aca="false">IF(A2254="","",(D2254+IF($O$9=1,E2254,0))*$O$7)</f>
        <v/>
      </c>
      <c r="G2254" s="27" t="str">
        <f aca="false">IF(A2254="","",D2254+E2254+F2254)</f>
        <v/>
      </c>
      <c r="H2254" s="27" t="str">
        <f aca="false">IF(A2254="","",Calculadora!$D$5+SUM($E$7:E2254))</f>
        <v/>
      </c>
      <c r="I2254" s="27" t="str">
        <f aca="false">IF(A2254="","",G2254-H2254)</f>
        <v/>
      </c>
      <c r="J2254" s="27" t="str">
        <f aca="false">IF(A2254="","",IF(C2254=$O$2,G2254,0))</f>
        <v/>
      </c>
    </row>
    <row r="2255" customFormat="false" ht="15" hidden="false" customHeight="false" outlineLevel="0" collapsed="false">
      <c r="A2255" s="25" t="str">
        <f aca="false">IF(ROW()-6&lt;=$O$3,ROW()-6,"")</f>
        <v/>
      </c>
      <c r="B2255" s="25" t="str">
        <f aca="false">IF(A2255="","",INT((A2255-1)/$O$2)+1)</f>
        <v/>
      </c>
      <c r="C2255" s="25" t="str">
        <f aca="false">IF(A2255="","",MOD(A2255-1,$O$2)+1)</f>
        <v/>
      </c>
      <c r="D2255" s="27" t="str">
        <f aca="false">IF(A2255="","",IF(A2255=1,Calculadora!$D$5,G2254))</f>
        <v/>
      </c>
      <c r="E2255" s="27" t="str">
        <f aca="false">IF(A2255="","",IF($O$9=1,IF(MOD(C2255-1,$O$8)=0,Calculadora!$D$6*(1+Calculadora!$D$7)^(B2255-1),0),IF(MOD(C2255,$O$8)=0,Calculadora!$D$6*(1+Calculadora!$D$7)^(B2255-1),0)))</f>
        <v/>
      </c>
      <c r="F2255" s="27" t="str">
        <f aca="false">IF(A2255="","",(D2255+IF($O$9=1,E2255,0))*$O$7)</f>
        <v/>
      </c>
      <c r="G2255" s="27" t="str">
        <f aca="false">IF(A2255="","",D2255+E2255+F2255)</f>
        <v/>
      </c>
      <c r="H2255" s="27" t="str">
        <f aca="false">IF(A2255="","",Calculadora!$D$5+SUM($E$7:E2255))</f>
        <v/>
      </c>
      <c r="I2255" s="27" t="str">
        <f aca="false">IF(A2255="","",G2255-H2255)</f>
        <v/>
      </c>
      <c r="J2255" s="27" t="str">
        <f aca="false">IF(A2255="","",IF(C2255=$O$2,G2255,0))</f>
        <v/>
      </c>
    </row>
    <row r="2256" customFormat="false" ht="15" hidden="false" customHeight="false" outlineLevel="0" collapsed="false">
      <c r="A2256" s="25" t="str">
        <f aca="false">IF(ROW()-6&lt;=$O$3,ROW()-6,"")</f>
        <v/>
      </c>
      <c r="B2256" s="25" t="str">
        <f aca="false">IF(A2256="","",INT((A2256-1)/$O$2)+1)</f>
        <v/>
      </c>
      <c r="C2256" s="25" t="str">
        <f aca="false">IF(A2256="","",MOD(A2256-1,$O$2)+1)</f>
        <v/>
      </c>
      <c r="D2256" s="27" t="str">
        <f aca="false">IF(A2256="","",IF(A2256=1,Calculadora!$D$5,G2255))</f>
        <v/>
      </c>
      <c r="E2256" s="27" t="str">
        <f aca="false">IF(A2256="","",IF($O$9=1,IF(MOD(C2256-1,$O$8)=0,Calculadora!$D$6*(1+Calculadora!$D$7)^(B2256-1),0),IF(MOD(C2256,$O$8)=0,Calculadora!$D$6*(1+Calculadora!$D$7)^(B2256-1),0)))</f>
        <v/>
      </c>
      <c r="F2256" s="27" t="str">
        <f aca="false">IF(A2256="","",(D2256+IF($O$9=1,E2256,0))*$O$7)</f>
        <v/>
      </c>
      <c r="G2256" s="27" t="str">
        <f aca="false">IF(A2256="","",D2256+E2256+F2256)</f>
        <v/>
      </c>
      <c r="H2256" s="27" t="str">
        <f aca="false">IF(A2256="","",Calculadora!$D$5+SUM($E$7:E2256))</f>
        <v/>
      </c>
      <c r="I2256" s="27" t="str">
        <f aca="false">IF(A2256="","",G2256-H2256)</f>
        <v/>
      </c>
      <c r="J2256" s="27" t="str">
        <f aca="false">IF(A2256="","",IF(C2256=$O$2,G2256,0))</f>
        <v/>
      </c>
    </row>
    <row r="2257" customFormat="false" ht="15" hidden="false" customHeight="false" outlineLevel="0" collapsed="false">
      <c r="A2257" s="25" t="str">
        <f aca="false">IF(ROW()-6&lt;=$O$3,ROW()-6,"")</f>
        <v/>
      </c>
      <c r="B2257" s="25" t="str">
        <f aca="false">IF(A2257="","",INT((A2257-1)/$O$2)+1)</f>
        <v/>
      </c>
      <c r="C2257" s="25" t="str">
        <f aca="false">IF(A2257="","",MOD(A2257-1,$O$2)+1)</f>
        <v/>
      </c>
      <c r="D2257" s="27" t="str">
        <f aca="false">IF(A2257="","",IF(A2257=1,Calculadora!$D$5,G2256))</f>
        <v/>
      </c>
      <c r="E2257" s="27" t="str">
        <f aca="false">IF(A2257="","",IF($O$9=1,IF(MOD(C2257-1,$O$8)=0,Calculadora!$D$6*(1+Calculadora!$D$7)^(B2257-1),0),IF(MOD(C2257,$O$8)=0,Calculadora!$D$6*(1+Calculadora!$D$7)^(B2257-1),0)))</f>
        <v/>
      </c>
      <c r="F2257" s="27" t="str">
        <f aca="false">IF(A2257="","",(D2257+IF($O$9=1,E2257,0))*$O$7)</f>
        <v/>
      </c>
      <c r="G2257" s="27" t="str">
        <f aca="false">IF(A2257="","",D2257+E2257+F2257)</f>
        <v/>
      </c>
      <c r="H2257" s="27" t="str">
        <f aca="false">IF(A2257="","",Calculadora!$D$5+SUM($E$7:E2257))</f>
        <v/>
      </c>
      <c r="I2257" s="27" t="str">
        <f aca="false">IF(A2257="","",G2257-H2257)</f>
        <v/>
      </c>
      <c r="J2257" s="27" t="str">
        <f aca="false">IF(A2257="","",IF(C2257=$O$2,G2257,0))</f>
        <v/>
      </c>
    </row>
    <row r="2258" customFormat="false" ht="15" hidden="false" customHeight="false" outlineLevel="0" collapsed="false">
      <c r="A2258" s="25" t="str">
        <f aca="false">IF(ROW()-6&lt;=$O$3,ROW()-6,"")</f>
        <v/>
      </c>
      <c r="B2258" s="25" t="str">
        <f aca="false">IF(A2258="","",INT((A2258-1)/$O$2)+1)</f>
        <v/>
      </c>
      <c r="C2258" s="25" t="str">
        <f aca="false">IF(A2258="","",MOD(A2258-1,$O$2)+1)</f>
        <v/>
      </c>
      <c r="D2258" s="27" t="str">
        <f aca="false">IF(A2258="","",IF(A2258=1,Calculadora!$D$5,G2257))</f>
        <v/>
      </c>
      <c r="E2258" s="27" t="str">
        <f aca="false">IF(A2258="","",IF($O$9=1,IF(MOD(C2258-1,$O$8)=0,Calculadora!$D$6*(1+Calculadora!$D$7)^(B2258-1),0),IF(MOD(C2258,$O$8)=0,Calculadora!$D$6*(1+Calculadora!$D$7)^(B2258-1),0)))</f>
        <v/>
      </c>
      <c r="F2258" s="27" t="str">
        <f aca="false">IF(A2258="","",(D2258+IF($O$9=1,E2258,0))*$O$7)</f>
        <v/>
      </c>
      <c r="G2258" s="27" t="str">
        <f aca="false">IF(A2258="","",D2258+E2258+F2258)</f>
        <v/>
      </c>
      <c r="H2258" s="27" t="str">
        <f aca="false">IF(A2258="","",Calculadora!$D$5+SUM($E$7:E2258))</f>
        <v/>
      </c>
      <c r="I2258" s="27" t="str">
        <f aca="false">IF(A2258="","",G2258-H2258)</f>
        <v/>
      </c>
      <c r="J2258" s="27" t="str">
        <f aca="false">IF(A2258="","",IF(C2258=$O$2,G2258,0))</f>
        <v/>
      </c>
    </row>
    <row r="2259" customFormat="false" ht="15" hidden="false" customHeight="false" outlineLevel="0" collapsed="false">
      <c r="A2259" s="25" t="str">
        <f aca="false">IF(ROW()-6&lt;=$O$3,ROW()-6,"")</f>
        <v/>
      </c>
      <c r="B2259" s="25" t="str">
        <f aca="false">IF(A2259="","",INT((A2259-1)/$O$2)+1)</f>
        <v/>
      </c>
      <c r="C2259" s="25" t="str">
        <f aca="false">IF(A2259="","",MOD(A2259-1,$O$2)+1)</f>
        <v/>
      </c>
      <c r="D2259" s="27" t="str">
        <f aca="false">IF(A2259="","",IF(A2259=1,Calculadora!$D$5,G2258))</f>
        <v/>
      </c>
      <c r="E2259" s="27" t="str">
        <f aca="false">IF(A2259="","",IF($O$9=1,IF(MOD(C2259-1,$O$8)=0,Calculadora!$D$6*(1+Calculadora!$D$7)^(B2259-1),0),IF(MOD(C2259,$O$8)=0,Calculadora!$D$6*(1+Calculadora!$D$7)^(B2259-1),0)))</f>
        <v/>
      </c>
      <c r="F2259" s="27" t="str">
        <f aca="false">IF(A2259="","",(D2259+IF($O$9=1,E2259,0))*$O$7)</f>
        <v/>
      </c>
      <c r="G2259" s="27" t="str">
        <f aca="false">IF(A2259="","",D2259+E2259+F2259)</f>
        <v/>
      </c>
      <c r="H2259" s="27" t="str">
        <f aca="false">IF(A2259="","",Calculadora!$D$5+SUM($E$7:E2259))</f>
        <v/>
      </c>
      <c r="I2259" s="27" t="str">
        <f aca="false">IF(A2259="","",G2259-H2259)</f>
        <v/>
      </c>
      <c r="J2259" s="27" t="str">
        <f aca="false">IF(A2259="","",IF(C2259=$O$2,G2259,0))</f>
        <v/>
      </c>
    </row>
    <row r="2260" customFormat="false" ht="15" hidden="false" customHeight="false" outlineLevel="0" collapsed="false">
      <c r="A2260" s="25" t="str">
        <f aca="false">IF(ROW()-6&lt;=$O$3,ROW()-6,"")</f>
        <v/>
      </c>
      <c r="B2260" s="25" t="str">
        <f aca="false">IF(A2260="","",INT((A2260-1)/$O$2)+1)</f>
        <v/>
      </c>
      <c r="C2260" s="25" t="str">
        <f aca="false">IF(A2260="","",MOD(A2260-1,$O$2)+1)</f>
        <v/>
      </c>
      <c r="D2260" s="27" t="str">
        <f aca="false">IF(A2260="","",IF(A2260=1,Calculadora!$D$5,G2259))</f>
        <v/>
      </c>
      <c r="E2260" s="27" t="str">
        <f aca="false">IF(A2260="","",IF($O$9=1,IF(MOD(C2260-1,$O$8)=0,Calculadora!$D$6*(1+Calculadora!$D$7)^(B2260-1),0),IF(MOD(C2260,$O$8)=0,Calculadora!$D$6*(1+Calculadora!$D$7)^(B2260-1),0)))</f>
        <v/>
      </c>
      <c r="F2260" s="27" t="str">
        <f aca="false">IF(A2260="","",(D2260+IF($O$9=1,E2260,0))*$O$7)</f>
        <v/>
      </c>
      <c r="G2260" s="27" t="str">
        <f aca="false">IF(A2260="","",D2260+E2260+F2260)</f>
        <v/>
      </c>
      <c r="H2260" s="27" t="str">
        <f aca="false">IF(A2260="","",Calculadora!$D$5+SUM($E$7:E2260))</f>
        <v/>
      </c>
      <c r="I2260" s="27" t="str">
        <f aca="false">IF(A2260="","",G2260-H2260)</f>
        <v/>
      </c>
      <c r="J2260" s="27" t="str">
        <f aca="false">IF(A2260="","",IF(C2260=$O$2,G2260,0))</f>
        <v/>
      </c>
    </row>
    <row r="2261" customFormat="false" ht="15" hidden="false" customHeight="false" outlineLevel="0" collapsed="false">
      <c r="A2261" s="25" t="str">
        <f aca="false">IF(ROW()-6&lt;=$O$3,ROW()-6,"")</f>
        <v/>
      </c>
      <c r="B2261" s="25" t="str">
        <f aca="false">IF(A2261="","",INT((A2261-1)/$O$2)+1)</f>
        <v/>
      </c>
      <c r="C2261" s="25" t="str">
        <f aca="false">IF(A2261="","",MOD(A2261-1,$O$2)+1)</f>
        <v/>
      </c>
      <c r="D2261" s="27" t="str">
        <f aca="false">IF(A2261="","",IF(A2261=1,Calculadora!$D$5,G2260))</f>
        <v/>
      </c>
      <c r="E2261" s="27" t="str">
        <f aca="false">IF(A2261="","",IF($O$9=1,IF(MOD(C2261-1,$O$8)=0,Calculadora!$D$6*(1+Calculadora!$D$7)^(B2261-1),0),IF(MOD(C2261,$O$8)=0,Calculadora!$D$6*(1+Calculadora!$D$7)^(B2261-1),0)))</f>
        <v/>
      </c>
      <c r="F2261" s="27" t="str">
        <f aca="false">IF(A2261="","",(D2261+IF($O$9=1,E2261,0))*$O$7)</f>
        <v/>
      </c>
      <c r="G2261" s="27" t="str">
        <f aca="false">IF(A2261="","",D2261+E2261+F2261)</f>
        <v/>
      </c>
      <c r="H2261" s="27" t="str">
        <f aca="false">IF(A2261="","",Calculadora!$D$5+SUM($E$7:E2261))</f>
        <v/>
      </c>
      <c r="I2261" s="27" t="str">
        <f aca="false">IF(A2261="","",G2261-H2261)</f>
        <v/>
      </c>
      <c r="J2261" s="27" t="str">
        <f aca="false">IF(A2261="","",IF(C2261=$O$2,G2261,0))</f>
        <v/>
      </c>
    </row>
    <row r="2262" customFormat="false" ht="15" hidden="false" customHeight="false" outlineLevel="0" collapsed="false">
      <c r="A2262" s="25" t="str">
        <f aca="false">IF(ROW()-6&lt;=$O$3,ROW()-6,"")</f>
        <v/>
      </c>
      <c r="B2262" s="25" t="str">
        <f aca="false">IF(A2262="","",INT((A2262-1)/$O$2)+1)</f>
        <v/>
      </c>
      <c r="C2262" s="25" t="str">
        <f aca="false">IF(A2262="","",MOD(A2262-1,$O$2)+1)</f>
        <v/>
      </c>
      <c r="D2262" s="27" t="str">
        <f aca="false">IF(A2262="","",IF(A2262=1,Calculadora!$D$5,G2261))</f>
        <v/>
      </c>
      <c r="E2262" s="27" t="str">
        <f aca="false">IF(A2262="","",IF($O$9=1,IF(MOD(C2262-1,$O$8)=0,Calculadora!$D$6*(1+Calculadora!$D$7)^(B2262-1),0),IF(MOD(C2262,$O$8)=0,Calculadora!$D$6*(1+Calculadora!$D$7)^(B2262-1),0)))</f>
        <v/>
      </c>
      <c r="F2262" s="27" t="str">
        <f aca="false">IF(A2262="","",(D2262+IF($O$9=1,E2262,0))*$O$7)</f>
        <v/>
      </c>
      <c r="G2262" s="27" t="str">
        <f aca="false">IF(A2262="","",D2262+E2262+F2262)</f>
        <v/>
      </c>
      <c r="H2262" s="27" t="str">
        <f aca="false">IF(A2262="","",Calculadora!$D$5+SUM($E$7:E2262))</f>
        <v/>
      </c>
      <c r="I2262" s="27" t="str">
        <f aca="false">IF(A2262="","",G2262-H2262)</f>
        <v/>
      </c>
      <c r="J2262" s="27" t="str">
        <f aca="false">IF(A2262="","",IF(C2262=$O$2,G2262,0))</f>
        <v/>
      </c>
    </row>
    <row r="2263" customFormat="false" ht="15" hidden="false" customHeight="false" outlineLevel="0" collapsed="false">
      <c r="A2263" s="25" t="str">
        <f aca="false">IF(ROW()-6&lt;=$O$3,ROW()-6,"")</f>
        <v/>
      </c>
      <c r="B2263" s="25" t="str">
        <f aca="false">IF(A2263="","",INT((A2263-1)/$O$2)+1)</f>
        <v/>
      </c>
      <c r="C2263" s="25" t="str">
        <f aca="false">IF(A2263="","",MOD(A2263-1,$O$2)+1)</f>
        <v/>
      </c>
      <c r="D2263" s="27" t="str">
        <f aca="false">IF(A2263="","",IF(A2263=1,Calculadora!$D$5,G2262))</f>
        <v/>
      </c>
      <c r="E2263" s="27" t="str">
        <f aca="false">IF(A2263="","",IF($O$9=1,IF(MOD(C2263-1,$O$8)=0,Calculadora!$D$6*(1+Calculadora!$D$7)^(B2263-1),0),IF(MOD(C2263,$O$8)=0,Calculadora!$D$6*(1+Calculadora!$D$7)^(B2263-1),0)))</f>
        <v/>
      </c>
      <c r="F2263" s="27" t="str">
        <f aca="false">IF(A2263="","",(D2263+IF($O$9=1,E2263,0))*$O$7)</f>
        <v/>
      </c>
      <c r="G2263" s="27" t="str">
        <f aca="false">IF(A2263="","",D2263+E2263+F2263)</f>
        <v/>
      </c>
      <c r="H2263" s="27" t="str">
        <f aca="false">IF(A2263="","",Calculadora!$D$5+SUM($E$7:E2263))</f>
        <v/>
      </c>
      <c r="I2263" s="27" t="str">
        <f aca="false">IF(A2263="","",G2263-H2263)</f>
        <v/>
      </c>
      <c r="J2263" s="27" t="str">
        <f aca="false">IF(A2263="","",IF(C2263=$O$2,G2263,0))</f>
        <v/>
      </c>
    </row>
    <row r="2264" customFormat="false" ht="15" hidden="false" customHeight="false" outlineLevel="0" collapsed="false">
      <c r="A2264" s="25" t="str">
        <f aca="false">IF(ROW()-6&lt;=$O$3,ROW()-6,"")</f>
        <v/>
      </c>
      <c r="B2264" s="25" t="str">
        <f aca="false">IF(A2264="","",INT((A2264-1)/$O$2)+1)</f>
        <v/>
      </c>
      <c r="C2264" s="25" t="str">
        <f aca="false">IF(A2264="","",MOD(A2264-1,$O$2)+1)</f>
        <v/>
      </c>
      <c r="D2264" s="27" t="str">
        <f aca="false">IF(A2264="","",IF(A2264=1,Calculadora!$D$5,G2263))</f>
        <v/>
      </c>
      <c r="E2264" s="27" t="str">
        <f aca="false">IF(A2264="","",IF($O$9=1,IF(MOD(C2264-1,$O$8)=0,Calculadora!$D$6*(1+Calculadora!$D$7)^(B2264-1),0),IF(MOD(C2264,$O$8)=0,Calculadora!$D$6*(1+Calculadora!$D$7)^(B2264-1),0)))</f>
        <v/>
      </c>
      <c r="F2264" s="27" t="str">
        <f aca="false">IF(A2264="","",(D2264+IF($O$9=1,E2264,0))*$O$7)</f>
        <v/>
      </c>
      <c r="G2264" s="27" t="str">
        <f aca="false">IF(A2264="","",D2264+E2264+F2264)</f>
        <v/>
      </c>
      <c r="H2264" s="27" t="str">
        <f aca="false">IF(A2264="","",Calculadora!$D$5+SUM($E$7:E2264))</f>
        <v/>
      </c>
      <c r="I2264" s="27" t="str">
        <f aca="false">IF(A2264="","",G2264-H2264)</f>
        <v/>
      </c>
      <c r="J2264" s="27" t="str">
        <f aca="false">IF(A2264="","",IF(C2264=$O$2,G2264,0))</f>
        <v/>
      </c>
    </row>
    <row r="2265" customFormat="false" ht="15" hidden="false" customHeight="false" outlineLevel="0" collapsed="false">
      <c r="A2265" s="25" t="str">
        <f aca="false">IF(ROW()-6&lt;=$O$3,ROW()-6,"")</f>
        <v/>
      </c>
      <c r="B2265" s="25" t="str">
        <f aca="false">IF(A2265="","",INT((A2265-1)/$O$2)+1)</f>
        <v/>
      </c>
      <c r="C2265" s="25" t="str">
        <f aca="false">IF(A2265="","",MOD(A2265-1,$O$2)+1)</f>
        <v/>
      </c>
      <c r="D2265" s="27" t="str">
        <f aca="false">IF(A2265="","",IF(A2265=1,Calculadora!$D$5,G2264))</f>
        <v/>
      </c>
      <c r="E2265" s="27" t="str">
        <f aca="false">IF(A2265="","",IF($O$9=1,IF(MOD(C2265-1,$O$8)=0,Calculadora!$D$6*(1+Calculadora!$D$7)^(B2265-1),0),IF(MOD(C2265,$O$8)=0,Calculadora!$D$6*(1+Calculadora!$D$7)^(B2265-1),0)))</f>
        <v/>
      </c>
      <c r="F2265" s="27" t="str">
        <f aca="false">IF(A2265="","",(D2265+IF($O$9=1,E2265,0))*$O$7)</f>
        <v/>
      </c>
      <c r="G2265" s="27" t="str">
        <f aca="false">IF(A2265="","",D2265+E2265+F2265)</f>
        <v/>
      </c>
      <c r="H2265" s="27" t="str">
        <f aca="false">IF(A2265="","",Calculadora!$D$5+SUM($E$7:E2265))</f>
        <v/>
      </c>
      <c r="I2265" s="27" t="str">
        <f aca="false">IF(A2265="","",G2265-H2265)</f>
        <v/>
      </c>
      <c r="J2265" s="27" t="str">
        <f aca="false">IF(A2265="","",IF(C2265=$O$2,G2265,0))</f>
        <v/>
      </c>
    </row>
    <row r="2266" customFormat="false" ht="15" hidden="false" customHeight="false" outlineLevel="0" collapsed="false">
      <c r="A2266" s="25" t="str">
        <f aca="false">IF(ROW()-6&lt;=$O$3,ROW()-6,"")</f>
        <v/>
      </c>
      <c r="B2266" s="25" t="str">
        <f aca="false">IF(A2266="","",INT((A2266-1)/$O$2)+1)</f>
        <v/>
      </c>
      <c r="C2266" s="25" t="str">
        <f aca="false">IF(A2266="","",MOD(A2266-1,$O$2)+1)</f>
        <v/>
      </c>
      <c r="D2266" s="27" t="str">
        <f aca="false">IF(A2266="","",IF(A2266=1,Calculadora!$D$5,G2265))</f>
        <v/>
      </c>
      <c r="E2266" s="27" t="str">
        <f aca="false">IF(A2266="","",IF($O$9=1,IF(MOD(C2266-1,$O$8)=0,Calculadora!$D$6*(1+Calculadora!$D$7)^(B2266-1),0),IF(MOD(C2266,$O$8)=0,Calculadora!$D$6*(1+Calculadora!$D$7)^(B2266-1),0)))</f>
        <v/>
      </c>
      <c r="F2266" s="27" t="str">
        <f aca="false">IF(A2266="","",(D2266+IF($O$9=1,E2266,0))*$O$7)</f>
        <v/>
      </c>
      <c r="G2266" s="27" t="str">
        <f aca="false">IF(A2266="","",D2266+E2266+F2266)</f>
        <v/>
      </c>
      <c r="H2266" s="27" t="str">
        <f aca="false">IF(A2266="","",Calculadora!$D$5+SUM($E$7:E2266))</f>
        <v/>
      </c>
      <c r="I2266" s="27" t="str">
        <f aca="false">IF(A2266="","",G2266-H2266)</f>
        <v/>
      </c>
      <c r="J2266" s="27" t="str">
        <f aca="false">IF(A2266="","",IF(C2266=$O$2,G2266,0))</f>
        <v/>
      </c>
    </row>
    <row r="2267" customFormat="false" ht="15" hidden="false" customHeight="false" outlineLevel="0" collapsed="false">
      <c r="A2267" s="25" t="str">
        <f aca="false">IF(ROW()-6&lt;=$O$3,ROW()-6,"")</f>
        <v/>
      </c>
      <c r="B2267" s="25" t="str">
        <f aca="false">IF(A2267="","",INT((A2267-1)/$O$2)+1)</f>
        <v/>
      </c>
      <c r="C2267" s="25" t="str">
        <f aca="false">IF(A2267="","",MOD(A2267-1,$O$2)+1)</f>
        <v/>
      </c>
      <c r="D2267" s="27" t="str">
        <f aca="false">IF(A2267="","",IF(A2267=1,Calculadora!$D$5,G2266))</f>
        <v/>
      </c>
      <c r="E2267" s="27" t="str">
        <f aca="false">IF(A2267="","",IF($O$9=1,IF(MOD(C2267-1,$O$8)=0,Calculadora!$D$6*(1+Calculadora!$D$7)^(B2267-1),0),IF(MOD(C2267,$O$8)=0,Calculadora!$D$6*(1+Calculadora!$D$7)^(B2267-1),0)))</f>
        <v/>
      </c>
      <c r="F2267" s="27" t="str">
        <f aca="false">IF(A2267="","",(D2267+IF($O$9=1,E2267,0))*$O$7)</f>
        <v/>
      </c>
      <c r="G2267" s="27" t="str">
        <f aca="false">IF(A2267="","",D2267+E2267+F2267)</f>
        <v/>
      </c>
      <c r="H2267" s="27" t="str">
        <f aca="false">IF(A2267="","",Calculadora!$D$5+SUM($E$7:E2267))</f>
        <v/>
      </c>
      <c r="I2267" s="27" t="str">
        <f aca="false">IF(A2267="","",G2267-H2267)</f>
        <v/>
      </c>
      <c r="J2267" s="27" t="str">
        <f aca="false">IF(A2267="","",IF(C2267=$O$2,G2267,0))</f>
        <v/>
      </c>
    </row>
    <row r="2268" customFormat="false" ht="15" hidden="false" customHeight="false" outlineLevel="0" collapsed="false">
      <c r="A2268" s="25" t="str">
        <f aca="false">IF(ROW()-6&lt;=$O$3,ROW()-6,"")</f>
        <v/>
      </c>
      <c r="B2268" s="25" t="str">
        <f aca="false">IF(A2268="","",INT((A2268-1)/$O$2)+1)</f>
        <v/>
      </c>
      <c r="C2268" s="25" t="str">
        <f aca="false">IF(A2268="","",MOD(A2268-1,$O$2)+1)</f>
        <v/>
      </c>
      <c r="D2268" s="27" t="str">
        <f aca="false">IF(A2268="","",IF(A2268=1,Calculadora!$D$5,G2267))</f>
        <v/>
      </c>
      <c r="E2268" s="27" t="str">
        <f aca="false">IF(A2268="","",IF($O$9=1,IF(MOD(C2268-1,$O$8)=0,Calculadora!$D$6*(1+Calculadora!$D$7)^(B2268-1),0),IF(MOD(C2268,$O$8)=0,Calculadora!$D$6*(1+Calculadora!$D$7)^(B2268-1),0)))</f>
        <v/>
      </c>
      <c r="F2268" s="27" t="str">
        <f aca="false">IF(A2268="","",(D2268+IF($O$9=1,E2268,0))*$O$7)</f>
        <v/>
      </c>
      <c r="G2268" s="27" t="str">
        <f aca="false">IF(A2268="","",D2268+E2268+F2268)</f>
        <v/>
      </c>
      <c r="H2268" s="27" t="str">
        <f aca="false">IF(A2268="","",Calculadora!$D$5+SUM($E$7:E2268))</f>
        <v/>
      </c>
      <c r="I2268" s="27" t="str">
        <f aca="false">IF(A2268="","",G2268-H2268)</f>
        <v/>
      </c>
      <c r="J2268" s="27" t="str">
        <f aca="false">IF(A2268="","",IF(C2268=$O$2,G2268,0))</f>
        <v/>
      </c>
    </row>
    <row r="2269" customFormat="false" ht="15" hidden="false" customHeight="false" outlineLevel="0" collapsed="false">
      <c r="A2269" s="25" t="str">
        <f aca="false">IF(ROW()-6&lt;=$O$3,ROW()-6,"")</f>
        <v/>
      </c>
      <c r="B2269" s="25" t="str">
        <f aca="false">IF(A2269="","",INT((A2269-1)/$O$2)+1)</f>
        <v/>
      </c>
      <c r="C2269" s="25" t="str">
        <f aca="false">IF(A2269="","",MOD(A2269-1,$O$2)+1)</f>
        <v/>
      </c>
      <c r="D2269" s="27" t="str">
        <f aca="false">IF(A2269="","",IF(A2269=1,Calculadora!$D$5,G2268))</f>
        <v/>
      </c>
      <c r="E2269" s="27" t="str">
        <f aca="false">IF(A2269="","",IF($O$9=1,IF(MOD(C2269-1,$O$8)=0,Calculadora!$D$6*(1+Calculadora!$D$7)^(B2269-1),0),IF(MOD(C2269,$O$8)=0,Calculadora!$D$6*(1+Calculadora!$D$7)^(B2269-1),0)))</f>
        <v/>
      </c>
      <c r="F2269" s="27" t="str">
        <f aca="false">IF(A2269="","",(D2269+IF($O$9=1,E2269,0))*$O$7)</f>
        <v/>
      </c>
      <c r="G2269" s="27" t="str">
        <f aca="false">IF(A2269="","",D2269+E2269+F2269)</f>
        <v/>
      </c>
      <c r="H2269" s="27" t="str">
        <f aca="false">IF(A2269="","",Calculadora!$D$5+SUM($E$7:E2269))</f>
        <v/>
      </c>
      <c r="I2269" s="27" t="str">
        <f aca="false">IF(A2269="","",G2269-H2269)</f>
        <v/>
      </c>
      <c r="J2269" s="27" t="str">
        <f aca="false">IF(A2269="","",IF(C2269=$O$2,G2269,0))</f>
        <v/>
      </c>
    </row>
    <row r="2270" customFormat="false" ht="15" hidden="false" customHeight="false" outlineLevel="0" collapsed="false">
      <c r="A2270" s="25" t="str">
        <f aca="false">IF(ROW()-6&lt;=$O$3,ROW()-6,"")</f>
        <v/>
      </c>
      <c r="B2270" s="25" t="str">
        <f aca="false">IF(A2270="","",INT((A2270-1)/$O$2)+1)</f>
        <v/>
      </c>
      <c r="C2270" s="25" t="str">
        <f aca="false">IF(A2270="","",MOD(A2270-1,$O$2)+1)</f>
        <v/>
      </c>
      <c r="D2270" s="27" t="str">
        <f aca="false">IF(A2270="","",IF(A2270=1,Calculadora!$D$5,G2269))</f>
        <v/>
      </c>
      <c r="E2270" s="27" t="str">
        <f aca="false">IF(A2270="","",IF($O$9=1,IF(MOD(C2270-1,$O$8)=0,Calculadora!$D$6*(1+Calculadora!$D$7)^(B2270-1),0),IF(MOD(C2270,$O$8)=0,Calculadora!$D$6*(1+Calculadora!$D$7)^(B2270-1),0)))</f>
        <v/>
      </c>
      <c r="F2270" s="27" t="str">
        <f aca="false">IF(A2270="","",(D2270+IF($O$9=1,E2270,0))*$O$7)</f>
        <v/>
      </c>
      <c r="G2270" s="27" t="str">
        <f aca="false">IF(A2270="","",D2270+E2270+F2270)</f>
        <v/>
      </c>
      <c r="H2270" s="27" t="str">
        <f aca="false">IF(A2270="","",Calculadora!$D$5+SUM($E$7:E2270))</f>
        <v/>
      </c>
      <c r="I2270" s="27" t="str">
        <f aca="false">IF(A2270="","",G2270-H2270)</f>
        <v/>
      </c>
      <c r="J2270" s="27" t="str">
        <f aca="false">IF(A2270="","",IF(C2270=$O$2,G2270,0))</f>
        <v/>
      </c>
    </row>
    <row r="2271" customFormat="false" ht="15" hidden="false" customHeight="false" outlineLevel="0" collapsed="false">
      <c r="A2271" s="25" t="str">
        <f aca="false">IF(ROW()-6&lt;=$O$3,ROW()-6,"")</f>
        <v/>
      </c>
      <c r="B2271" s="25" t="str">
        <f aca="false">IF(A2271="","",INT((A2271-1)/$O$2)+1)</f>
        <v/>
      </c>
      <c r="C2271" s="25" t="str">
        <f aca="false">IF(A2271="","",MOD(A2271-1,$O$2)+1)</f>
        <v/>
      </c>
      <c r="D2271" s="27" t="str">
        <f aca="false">IF(A2271="","",IF(A2271=1,Calculadora!$D$5,G2270))</f>
        <v/>
      </c>
      <c r="E2271" s="27" t="str">
        <f aca="false">IF(A2271="","",IF($O$9=1,IF(MOD(C2271-1,$O$8)=0,Calculadora!$D$6*(1+Calculadora!$D$7)^(B2271-1),0),IF(MOD(C2271,$O$8)=0,Calculadora!$D$6*(1+Calculadora!$D$7)^(B2271-1),0)))</f>
        <v/>
      </c>
      <c r="F2271" s="27" t="str">
        <f aca="false">IF(A2271="","",(D2271+IF($O$9=1,E2271,0))*$O$7)</f>
        <v/>
      </c>
      <c r="G2271" s="27" t="str">
        <f aca="false">IF(A2271="","",D2271+E2271+F2271)</f>
        <v/>
      </c>
      <c r="H2271" s="27" t="str">
        <f aca="false">IF(A2271="","",Calculadora!$D$5+SUM($E$7:E2271))</f>
        <v/>
      </c>
      <c r="I2271" s="27" t="str">
        <f aca="false">IF(A2271="","",G2271-H2271)</f>
        <v/>
      </c>
      <c r="J2271" s="27" t="str">
        <f aca="false">IF(A2271="","",IF(C2271=$O$2,G2271,0))</f>
        <v/>
      </c>
    </row>
    <row r="2272" customFormat="false" ht="15" hidden="false" customHeight="false" outlineLevel="0" collapsed="false">
      <c r="A2272" s="25" t="str">
        <f aca="false">IF(ROW()-6&lt;=$O$3,ROW()-6,"")</f>
        <v/>
      </c>
      <c r="B2272" s="25" t="str">
        <f aca="false">IF(A2272="","",INT((A2272-1)/$O$2)+1)</f>
        <v/>
      </c>
      <c r="C2272" s="25" t="str">
        <f aca="false">IF(A2272="","",MOD(A2272-1,$O$2)+1)</f>
        <v/>
      </c>
      <c r="D2272" s="27" t="str">
        <f aca="false">IF(A2272="","",IF(A2272=1,Calculadora!$D$5,G2271))</f>
        <v/>
      </c>
      <c r="E2272" s="27" t="str">
        <f aca="false">IF(A2272="","",IF($O$9=1,IF(MOD(C2272-1,$O$8)=0,Calculadora!$D$6*(1+Calculadora!$D$7)^(B2272-1),0),IF(MOD(C2272,$O$8)=0,Calculadora!$D$6*(1+Calculadora!$D$7)^(B2272-1),0)))</f>
        <v/>
      </c>
      <c r="F2272" s="27" t="str">
        <f aca="false">IF(A2272="","",(D2272+IF($O$9=1,E2272,0))*$O$7)</f>
        <v/>
      </c>
      <c r="G2272" s="27" t="str">
        <f aca="false">IF(A2272="","",D2272+E2272+F2272)</f>
        <v/>
      </c>
      <c r="H2272" s="27" t="str">
        <f aca="false">IF(A2272="","",Calculadora!$D$5+SUM($E$7:E2272))</f>
        <v/>
      </c>
      <c r="I2272" s="27" t="str">
        <f aca="false">IF(A2272="","",G2272-H2272)</f>
        <v/>
      </c>
      <c r="J2272" s="27" t="str">
        <f aca="false">IF(A2272="","",IF(C2272=$O$2,G2272,0))</f>
        <v/>
      </c>
    </row>
    <row r="2273" customFormat="false" ht="15" hidden="false" customHeight="false" outlineLevel="0" collapsed="false">
      <c r="A2273" s="25" t="str">
        <f aca="false">IF(ROW()-6&lt;=$O$3,ROW()-6,"")</f>
        <v/>
      </c>
      <c r="B2273" s="25" t="str">
        <f aca="false">IF(A2273="","",INT((A2273-1)/$O$2)+1)</f>
        <v/>
      </c>
      <c r="C2273" s="25" t="str">
        <f aca="false">IF(A2273="","",MOD(A2273-1,$O$2)+1)</f>
        <v/>
      </c>
      <c r="D2273" s="27" t="str">
        <f aca="false">IF(A2273="","",IF(A2273=1,Calculadora!$D$5,G2272))</f>
        <v/>
      </c>
      <c r="E2273" s="27" t="str">
        <f aca="false">IF(A2273="","",IF($O$9=1,IF(MOD(C2273-1,$O$8)=0,Calculadora!$D$6*(1+Calculadora!$D$7)^(B2273-1),0),IF(MOD(C2273,$O$8)=0,Calculadora!$D$6*(1+Calculadora!$D$7)^(B2273-1),0)))</f>
        <v/>
      </c>
      <c r="F2273" s="27" t="str">
        <f aca="false">IF(A2273="","",(D2273+IF($O$9=1,E2273,0))*$O$7)</f>
        <v/>
      </c>
      <c r="G2273" s="27" t="str">
        <f aca="false">IF(A2273="","",D2273+E2273+F2273)</f>
        <v/>
      </c>
      <c r="H2273" s="27" t="str">
        <f aca="false">IF(A2273="","",Calculadora!$D$5+SUM($E$7:E2273))</f>
        <v/>
      </c>
      <c r="I2273" s="27" t="str">
        <f aca="false">IF(A2273="","",G2273-H2273)</f>
        <v/>
      </c>
      <c r="J2273" s="27" t="str">
        <f aca="false">IF(A2273="","",IF(C2273=$O$2,G2273,0))</f>
        <v/>
      </c>
    </row>
    <row r="2274" customFormat="false" ht="15" hidden="false" customHeight="false" outlineLevel="0" collapsed="false">
      <c r="A2274" s="25" t="str">
        <f aca="false">IF(ROW()-6&lt;=$O$3,ROW()-6,"")</f>
        <v/>
      </c>
      <c r="B2274" s="25" t="str">
        <f aca="false">IF(A2274="","",INT((A2274-1)/$O$2)+1)</f>
        <v/>
      </c>
      <c r="C2274" s="25" t="str">
        <f aca="false">IF(A2274="","",MOD(A2274-1,$O$2)+1)</f>
        <v/>
      </c>
      <c r="D2274" s="27" t="str">
        <f aca="false">IF(A2274="","",IF(A2274=1,Calculadora!$D$5,G2273))</f>
        <v/>
      </c>
      <c r="E2274" s="27" t="str">
        <f aca="false">IF(A2274="","",IF($O$9=1,IF(MOD(C2274-1,$O$8)=0,Calculadora!$D$6*(1+Calculadora!$D$7)^(B2274-1),0),IF(MOD(C2274,$O$8)=0,Calculadora!$D$6*(1+Calculadora!$D$7)^(B2274-1),0)))</f>
        <v/>
      </c>
      <c r="F2274" s="27" t="str">
        <f aca="false">IF(A2274="","",(D2274+IF($O$9=1,E2274,0))*$O$7)</f>
        <v/>
      </c>
      <c r="G2274" s="27" t="str">
        <f aca="false">IF(A2274="","",D2274+E2274+F2274)</f>
        <v/>
      </c>
      <c r="H2274" s="27" t="str">
        <f aca="false">IF(A2274="","",Calculadora!$D$5+SUM($E$7:E2274))</f>
        <v/>
      </c>
      <c r="I2274" s="27" t="str">
        <f aca="false">IF(A2274="","",G2274-H2274)</f>
        <v/>
      </c>
      <c r="J2274" s="27" t="str">
        <f aca="false">IF(A2274="","",IF(C2274=$O$2,G2274,0))</f>
        <v/>
      </c>
    </row>
    <row r="2275" customFormat="false" ht="15" hidden="false" customHeight="false" outlineLevel="0" collapsed="false">
      <c r="A2275" s="25" t="str">
        <f aca="false">IF(ROW()-6&lt;=$O$3,ROW()-6,"")</f>
        <v/>
      </c>
      <c r="B2275" s="25" t="str">
        <f aca="false">IF(A2275="","",INT((A2275-1)/$O$2)+1)</f>
        <v/>
      </c>
      <c r="C2275" s="25" t="str">
        <f aca="false">IF(A2275="","",MOD(A2275-1,$O$2)+1)</f>
        <v/>
      </c>
      <c r="D2275" s="27" t="str">
        <f aca="false">IF(A2275="","",IF(A2275=1,Calculadora!$D$5,G2274))</f>
        <v/>
      </c>
      <c r="E2275" s="27" t="str">
        <f aca="false">IF(A2275="","",IF($O$9=1,IF(MOD(C2275-1,$O$8)=0,Calculadora!$D$6*(1+Calculadora!$D$7)^(B2275-1),0),IF(MOD(C2275,$O$8)=0,Calculadora!$D$6*(1+Calculadora!$D$7)^(B2275-1),0)))</f>
        <v/>
      </c>
      <c r="F2275" s="27" t="str">
        <f aca="false">IF(A2275="","",(D2275+IF($O$9=1,E2275,0))*$O$7)</f>
        <v/>
      </c>
      <c r="G2275" s="27" t="str">
        <f aca="false">IF(A2275="","",D2275+E2275+F2275)</f>
        <v/>
      </c>
      <c r="H2275" s="27" t="str">
        <f aca="false">IF(A2275="","",Calculadora!$D$5+SUM($E$7:E2275))</f>
        <v/>
      </c>
      <c r="I2275" s="27" t="str">
        <f aca="false">IF(A2275="","",G2275-H2275)</f>
        <v/>
      </c>
      <c r="J2275" s="27" t="str">
        <f aca="false">IF(A2275="","",IF(C2275=$O$2,G2275,0))</f>
        <v/>
      </c>
    </row>
    <row r="2276" customFormat="false" ht="15" hidden="false" customHeight="false" outlineLevel="0" collapsed="false">
      <c r="A2276" s="25" t="str">
        <f aca="false">IF(ROW()-6&lt;=$O$3,ROW()-6,"")</f>
        <v/>
      </c>
      <c r="B2276" s="25" t="str">
        <f aca="false">IF(A2276="","",INT((A2276-1)/$O$2)+1)</f>
        <v/>
      </c>
      <c r="C2276" s="25" t="str">
        <f aca="false">IF(A2276="","",MOD(A2276-1,$O$2)+1)</f>
        <v/>
      </c>
      <c r="D2276" s="27" t="str">
        <f aca="false">IF(A2276="","",IF(A2276=1,Calculadora!$D$5,G2275))</f>
        <v/>
      </c>
      <c r="E2276" s="27" t="str">
        <f aca="false">IF(A2276="","",IF($O$9=1,IF(MOD(C2276-1,$O$8)=0,Calculadora!$D$6*(1+Calculadora!$D$7)^(B2276-1),0),IF(MOD(C2276,$O$8)=0,Calculadora!$D$6*(1+Calculadora!$D$7)^(B2276-1),0)))</f>
        <v/>
      </c>
      <c r="F2276" s="27" t="str">
        <f aca="false">IF(A2276="","",(D2276+IF($O$9=1,E2276,0))*$O$7)</f>
        <v/>
      </c>
      <c r="G2276" s="27" t="str">
        <f aca="false">IF(A2276="","",D2276+E2276+F2276)</f>
        <v/>
      </c>
      <c r="H2276" s="27" t="str">
        <f aca="false">IF(A2276="","",Calculadora!$D$5+SUM($E$7:E2276))</f>
        <v/>
      </c>
      <c r="I2276" s="27" t="str">
        <f aca="false">IF(A2276="","",G2276-H2276)</f>
        <v/>
      </c>
      <c r="J2276" s="27" t="str">
        <f aca="false">IF(A2276="","",IF(C2276=$O$2,G2276,0))</f>
        <v/>
      </c>
    </row>
    <row r="2277" customFormat="false" ht="15" hidden="false" customHeight="false" outlineLevel="0" collapsed="false">
      <c r="A2277" s="25" t="str">
        <f aca="false">IF(ROW()-6&lt;=$O$3,ROW()-6,"")</f>
        <v/>
      </c>
      <c r="B2277" s="25" t="str">
        <f aca="false">IF(A2277="","",INT((A2277-1)/$O$2)+1)</f>
        <v/>
      </c>
      <c r="C2277" s="25" t="str">
        <f aca="false">IF(A2277="","",MOD(A2277-1,$O$2)+1)</f>
        <v/>
      </c>
      <c r="D2277" s="27" t="str">
        <f aca="false">IF(A2277="","",IF(A2277=1,Calculadora!$D$5,G2276))</f>
        <v/>
      </c>
      <c r="E2277" s="27" t="str">
        <f aca="false">IF(A2277="","",IF($O$9=1,IF(MOD(C2277-1,$O$8)=0,Calculadora!$D$6*(1+Calculadora!$D$7)^(B2277-1),0),IF(MOD(C2277,$O$8)=0,Calculadora!$D$6*(1+Calculadora!$D$7)^(B2277-1),0)))</f>
        <v/>
      </c>
      <c r="F2277" s="27" t="str">
        <f aca="false">IF(A2277="","",(D2277+IF($O$9=1,E2277,0))*$O$7)</f>
        <v/>
      </c>
      <c r="G2277" s="27" t="str">
        <f aca="false">IF(A2277="","",D2277+E2277+F2277)</f>
        <v/>
      </c>
      <c r="H2277" s="27" t="str">
        <f aca="false">IF(A2277="","",Calculadora!$D$5+SUM($E$7:E2277))</f>
        <v/>
      </c>
      <c r="I2277" s="27" t="str">
        <f aca="false">IF(A2277="","",G2277-H2277)</f>
        <v/>
      </c>
      <c r="J2277" s="27" t="str">
        <f aca="false">IF(A2277="","",IF(C2277=$O$2,G2277,0))</f>
        <v/>
      </c>
    </row>
    <row r="2278" customFormat="false" ht="15" hidden="false" customHeight="false" outlineLevel="0" collapsed="false">
      <c r="A2278" s="25" t="str">
        <f aca="false">IF(ROW()-6&lt;=$O$3,ROW()-6,"")</f>
        <v/>
      </c>
      <c r="B2278" s="25" t="str">
        <f aca="false">IF(A2278="","",INT((A2278-1)/$O$2)+1)</f>
        <v/>
      </c>
      <c r="C2278" s="25" t="str">
        <f aca="false">IF(A2278="","",MOD(A2278-1,$O$2)+1)</f>
        <v/>
      </c>
      <c r="D2278" s="27" t="str">
        <f aca="false">IF(A2278="","",IF(A2278=1,Calculadora!$D$5,G2277))</f>
        <v/>
      </c>
      <c r="E2278" s="27" t="str">
        <f aca="false">IF(A2278="","",IF($O$9=1,IF(MOD(C2278-1,$O$8)=0,Calculadora!$D$6*(1+Calculadora!$D$7)^(B2278-1),0),IF(MOD(C2278,$O$8)=0,Calculadora!$D$6*(1+Calculadora!$D$7)^(B2278-1),0)))</f>
        <v/>
      </c>
      <c r="F2278" s="27" t="str">
        <f aca="false">IF(A2278="","",(D2278+IF($O$9=1,E2278,0))*$O$7)</f>
        <v/>
      </c>
      <c r="G2278" s="27" t="str">
        <f aca="false">IF(A2278="","",D2278+E2278+F2278)</f>
        <v/>
      </c>
      <c r="H2278" s="27" t="str">
        <f aca="false">IF(A2278="","",Calculadora!$D$5+SUM($E$7:E2278))</f>
        <v/>
      </c>
      <c r="I2278" s="27" t="str">
        <f aca="false">IF(A2278="","",G2278-H2278)</f>
        <v/>
      </c>
      <c r="J2278" s="27" t="str">
        <f aca="false">IF(A2278="","",IF(C2278=$O$2,G2278,0))</f>
        <v/>
      </c>
    </row>
    <row r="2279" customFormat="false" ht="15" hidden="false" customHeight="false" outlineLevel="0" collapsed="false">
      <c r="A2279" s="25" t="str">
        <f aca="false">IF(ROW()-6&lt;=$O$3,ROW()-6,"")</f>
        <v/>
      </c>
      <c r="B2279" s="25" t="str">
        <f aca="false">IF(A2279="","",INT((A2279-1)/$O$2)+1)</f>
        <v/>
      </c>
      <c r="C2279" s="25" t="str">
        <f aca="false">IF(A2279="","",MOD(A2279-1,$O$2)+1)</f>
        <v/>
      </c>
      <c r="D2279" s="27" t="str">
        <f aca="false">IF(A2279="","",IF(A2279=1,Calculadora!$D$5,G2278))</f>
        <v/>
      </c>
      <c r="E2279" s="27" t="str">
        <f aca="false">IF(A2279="","",IF($O$9=1,IF(MOD(C2279-1,$O$8)=0,Calculadora!$D$6*(1+Calculadora!$D$7)^(B2279-1),0),IF(MOD(C2279,$O$8)=0,Calculadora!$D$6*(1+Calculadora!$D$7)^(B2279-1),0)))</f>
        <v/>
      </c>
      <c r="F2279" s="27" t="str">
        <f aca="false">IF(A2279="","",(D2279+IF($O$9=1,E2279,0))*$O$7)</f>
        <v/>
      </c>
      <c r="G2279" s="27" t="str">
        <f aca="false">IF(A2279="","",D2279+E2279+F2279)</f>
        <v/>
      </c>
      <c r="H2279" s="27" t="str">
        <f aca="false">IF(A2279="","",Calculadora!$D$5+SUM($E$7:E2279))</f>
        <v/>
      </c>
      <c r="I2279" s="27" t="str">
        <f aca="false">IF(A2279="","",G2279-H2279)</f>
        <v/>
      </c>
      <c r="J2279" s="27" t="str">
        <f aca="false">IF(A2279="","",IF(C2279=$O$2,G2279,0))</f>
        <v/>
      </c>
    </row>
    <row r="2280" customFormat="false" ht="15" hidden="false" customHeight="false" outlineLevel="0" collapsed="false">
      <c r="A2280" s="25" t="str">
        <f aca="false">IF(ROW()-6&lt;=$O$3,ROW()-6,"")</f>
        <v/>
      </c>
      <c r="B2280" s="25" t="str">
        <f aca="false">IF(A2280="","",INT((A2280-1)/$O$2)+1)</f>
        <v/>
      </c>
      <c r="C2280" s="25" t="str">
        <f aca="false">IF(A2280="","",MOD(A2280-1,$O$2)+1)</f>
        <v/>
      </c>
      <c r="D2280" s="27" t="str">
        <f aca="false">IF(A2280="","",IF(A2280=1,Calculadora!$D$5,G2279))</f>
        <v/>
      </c>
      <c r="E2280" s="27" t="str">
        <f aca="false">IF(A2280="","",IF($O$9=1,IF(MOD(C2280-1,$O$8)=0,Calculadora!$D$6*(1+Calculadora!$D$7)^(B2280-1),0),IF(MOD(C2280,$O$8)=0,Calculadora!$D$6*(1+Calculadora!$D$7)^(B2280-1),0)))</f>
        <v/>
      </c>
      <c r="F2280" s="27" t="str">
        <f aca="false">IF(A2280="","",(D2280+IF($O$9=1,E2280,0))*$O$7)</f>
        <v/>
      </c>
      <c r="G2280" s="27" t="str">
        <f aca="false">IF(A2280="","",D2280+E2280+F2280)</f>
        <v/>
      </c>
      <c r="H2280" s="27" t="str">
        <f aca="false">IF(A2280="","",Calculadora!$D$5+SUM($E$7:E2280))</f>
        <v/>
      </c>
      <c r="I2280" s="27" t="str">
        <f aca="false">IF(A2280="","",G2280-H2280)</f>
        <v/>
      </c>
      <c r="J2280" s="27" t="str">
        <f aca="false">IF(A2280="","",IF(C2280=$O$2,G2280,0))</f>
        <v/>
      </c>
    </row>
    <row r="2281" customFormat="false" ht="15" hidden="false" customHeight="false" outlineLevel="0" collapsed="false">
      <c r="A2281" s="25" t="str">
        <f aca="false">IF(ROW()-6&lt;=$O$3,ROW()-6,"")</f>
        <v/>
      </c>
      <c r="B2281" s="25" t="str">
        <f aca="false">IF(A2281="","",INT((A2281-1)/$O$2)+1)</f>
        <v/>
      </c>
      <c r="C2281" s="25" t="str">
        <f aca="false">IF(A2281="","",MOD(A2281-1,$O$2)+1)</f>
        <v/>
      </c>
      <c r="D2281" s="27" t="str">
        <f aca="false">IF(A2281="","",IF(A2281=1,Calculadora!$D$5,G2280))</f>
        <v/>
      </c>
      <c r="E2281" s="27" t="str">
        <f aca="false">IF(A2281="","",IF($O$9=1,IF(MOD(C2281-1,$O$8)=0,Calculadora!$D$6*(1+Calculadora!$D$7)^(B2281-1),0),IF(MOD(C2281,$O$8)=0,Calculadora!$D$6*(1+Calculadora!$D$7)^(B2281-1),0)))</f>
        <v/>
      </c>
      <c r="F2281" s="27" t="str">
        <f aca="false">IF(A2281="","",(D2281+IF($O$9=1,E2281,0))*$O$7)</f>
        <v/>
      </c>
      <c r="G2281" s="27" t="str">
        <f aca="false">IF(A2281="","",D2281+E2281+F2281)</f>
        <v/>
      </c>
      <c r="H2281" s="27" t="str">
        <f aca="false">IF(A2281="","",Calculadora!$D$5+SUM($E$7:E2281))</f>
        <v/>
      </c>
      <c r="I2281" s="27" t="str">
        <f aca="false">IF(A2281="","",G2281-H2281)</f>
        <v/>
      </c>
      <c r="J2281" s="27" t="str">
        <f aca="false">IF(A2281="","",IF(C2281=$O$2,G2281,0))</f>
        <v/>
      </c>
    </row>
    <row r="2282" customFormat="false" ht="15" hidden="false" customHeight="false" outlineLevel="0" collapsed="false">
      <c r="A2282" s="25" t="str">
        <f aca="false">IF(ROW()-6&lt;=$O$3,ROW()-6,"")</f>
        <v/>
      </c>
      <c r="B2282" s="25" t="str">
        <f aca="false">IF(A2282="","",INT((A2282-1)/$O$2)+1)</f>
        <v/>
      </c>
      <c r="C2282" s="25" t="str">
        <f aca="false">IF(A2282="","",MOD(A2282-1,$O$2)+1)</f>
        <v/>
      </c>
      <c r="D2282" s="27" t="str">
        <f aca="false">IF(A2282="","",IF(A2282=1,Calculadora!$D$5,G2281))</f>
        <v/>
      </c>
      <c r="E2282" s="27" t="str">
        <f aca="false">IF(A2282="","",IF($O$9=1,IF(MOD(C2282-1,$O$8)=0,Calculadora!$D$6*(1+Calculadora!$D$7)^(B2282-1),0),IF(MOD(C2282,$O$8)=0,Calculadora!$D$6*(1+Calculadora!$D$7)^(B2282-1),0)))</f>
        <v/>
      </c>
      <c r="F2282" s="27" t="str">
        <f aca="false">IF(A2282="","",(D2282+IF($O$9=1,E2282,0))*$O$7)</f>
        <v/>
      </c>
      <c r="G2282" s="27" t="str">
        <f aca="false">IF(A2282="","",D2282+E2282+F2282)</f>
        <v/>
      </c>
      <c r="H2282" s="27" t="str">
        <f aca="false">IF(A2282="","",Calculadora!$D$5+SUM($E$7:E2282))</f>
        <v/>
      </c>
      <c r="I2282" s="27" t="str">
        <f aca="false">IF(A2282="","",G2282-H2282)</f>
        <v/>
      </c>
      <c r="J2282" s="27" t="str">
        <f aca="false">IF(A2282="","",IF(C2282=$O$2,G2282,0))</f>
        <v/>
      </c>
    </row>
    <row r="2283" customFormat="false" ht="15" hidden="false" customHeight="false" outlineLevel="0" collapsed="false">
      <c r="A2283" s="25" t="str">
        <f aca="false">IF(ROW()-6&lt;=$O$3,ROW()-6,"")</f>
        <v/>
      </c>
      <c r="B2283" s="25" t="str">
        <f aca="false">IF(A2283="","",INT((A2283-1)/$O$2)+1)</f>
        <v/>
      </c>
      <c r="C2283" s="25" t="str">
        <f aca="false">IF(A2283="","",MOD(A2283-1,$O$2)+1)</f>
        <v/>
      </c>
      <c r="D2283" s="27" t="str">
        <f aca="false">IF(A2283="","",IF(A2283=1,Calculadora!$D$5,G2282))</f>
        <v/>
      </c>
      <c r="E2283" s="27" t="str">
        <f aca="false">IF(A2283="","",IF($O$9=1,IF(MOD(C2283-1,$O$8)=0,Calculadora!$D$6*(1+Calculadora!$D$7)^(B2283-1),0),IF(MOD(C2283,$O$8)=0,Calculadora!$D$6*(1+Calculadora!$D$7)^(B2283-1),0)))</f>
        <v/>
      </c>
      <c r="F2283" s="27" t="str">
        <f aca="false">IF(A2283="","",(D2283+IF($O$9=1,E2283,0))*$O$7)</f>
        <v/>
      </c>
      <c r="G2283" s="27" t="str">
        <f aca="false">IF(A2283="","",D2283+E2283+F2283)</f>
        <v/>
      </c>
      <c r="H2283" s="27" t="str">
        <f aca="false">IF(A2283="","",Calculadora!$D$5+SUM($E$7:E2283))</f>
        <v/>
      </c>
      <c r="I2283" s="27" t="str">
        <f aca="false">IF(A2283="","",G2283-H2283)</f>
        <v/>
      </c>
      <c r="J2283" s="27" t="str">
        <f aca="false">IF(A2283="","",IF(C2283=$O$2,G2283,0))</f>
        <v/>
      </c>
    </row>
    <row r="2284" customFormat="false" ht="15" hidden="false" customHeight="false" outlineLevel="0" collapsed="false">
      <c r="A2284" s="25" t="str">
        <f aca="false">IF(ROW()-6&lt;=$O$3,ROW()-6,"")</f>
        <v/>
      </c>
      <c r="B2284" s="25" t="str">
        <f aca="false">IF(A2284="","",INT((A2284-1)/$O$2)+1)</f>
        <v/>
      </c>
      <c r="C2284" s="25" t="str">
        <f aca="false">IF(A2284="","",MOD(A2284-1,$O$2)+1)</f>
        <v/>
      </c>
      <c r="D2284" s="27" t="str">
        <f aca="false">IF(A2284="","",IF(A2284=1,Calculadora!$D$5,G2283))</f>
        <v/>
      </c>
      <c r="E2284" s="27" t="str">
        <f aca="false">IF(A2284="","",IF($O$9=1,IF(MOD(C2284-1,$O$8)=0,Calculadora!$D$6*(1+Calculadora!$D$7)^(B2284-1),0),IF(MOD(C2284,$O$8)=0,Calculadora!$D$6*(1+Calculadora!$D$7)^(B2284-1),0)))</f>
        <v/>
      </c>
      <c r="F2284" s="27" t="str">
        <f aca="false">IF(A2284="","",(D2284+IF($O$9=1,E2284,0))*$O$7)</f>
        <v/>
      </c>
      <c r="G2284" s="27" t="str">
        <f aca="false">IF(A2284="","",D2284+E2284+F2284)</f>
        <v/>
      </c>
      <c r="H2284" s="27" t="str">
        <f aca="false">IF(A2284="","",Calculadora!$D$5+SUM($E$7:E2284))</f>
        <v/>
      </c>
      <c r="I2284" s="27" t="str">
        <f aca="false">IF(A2284="","",G2284-H2284)</f>
        <v/>
      </c>
      <c r="J2284" s="27" t="str">
        <f aca="false">IF(A2284="","",IF(C2284=$O$2,G2284,0))</f>
        <v/>
      </c>
    </row>
    <row r="2285" customFormat="false" ht="15" hidden="false" customHeight="false" outlineLevel="0" collapsed="false">
      <c r="A2285" s="25" t="str">
        <f aca="false">IF(ROW()-6&lt;=$O$3,ROW()-6,"")</f>
        <v/>
      </c>
      <c r="B2285" s="25" t="str">
        <f aca="false">IF(A2285="","",INT((A2285-1)/$O$2)+1)</f>
        <v/>
      </c>
      <c r="C2285" s="25" t="str">
        <f aca="false">IF(A2285="","",MOD(A2285-1,$O$2)+1)</f>
        <v/>
      </c>
      <c r="D2285" s="27" t="str">
        <f aca="false">IF(A2285="","",IF(A2285=1,Calculadora!$D$5,G2284))</f>
        <v/>
      </c>
      <c r="E2285" s="27" t="str">
        <f aca="false">IF(A2285="","",IF($O$9=1,IF(MOD(C2285-1,$O$8)=0,Calculadora!$D$6*(1+Calculadora!$D$7)^(B2285-1),0),IF(MOD(C2285,$O$8)=0,Calculadora!$D$6*(1+Calculadora!$D$7)^(B2285-1),0)))</f>
        <v/>
      </c>
      <c r="F2285" s="27" t="str">
        <f aca="false">IF(A2285="","",(D2285+IF($O$9=1,E2285,0))*$O$7)</f>
        <v/>
      </c>
      <c r="G2285" s="27" t="str">
        <f aca="false">IF(A2285="","",D2285+E2285+F2285)</f>
        <v/>
      </c>
      <c r="H2285" s="27" t="str">
        <f aca="false">IF(A2285="","",Calculadora!$D$5+SUM($E$7:E2285))</f>
        <v/>
      </c>
      <c r="I2285" s="27" t="str">
        <f aca="false">IF(A2285="","",G2285-H2285)</f>
        <v/>
      </c>
      <c r="J2285" s="27" t="str">
        <f aca="false">IF(A2285="","",IF(C2285=$O$2,G2285,0))</f>
        <v/>
      </c>
    </row>
    <row r="2286" customFormat="false" ht="15" hidden="false" customHeight="false" outlineLevel="0" collapsed="false">
      <c r="A2286" s="25" t="str">
        <f aca="false">IF(ROW()-6&lt;=$O$3,ROW()-6,"")</f>
        <v/>
      </c>
      <c r="B2286" s="25" t="str">
        <f aca="false">IF(A2286="","",INT((A2286-1)/$O$2)+1)</f>
        <v/>
      </c>
      <c r="C2286" s="25" t="str">
        <f aca="false">IF(A2286="","",MOD(A2286-1,$O$2)+1)</f>
        <v/>
      </c>
      <c r="D2286" s="27" t="str">
        <f aca="false">IF(A2286="","",IF(A2286=1,Calculadora!$D$5,G2285))</f>
        <v/>
      </c>
      <c r="E2286" s="27" t="str">
        <f aca="false">IF(A2286="","",IF($O$9=1,IF(MOD(C2286-1,$O$8)=0,Calculadora!$D$6*(1+Calculadora!$D$7)^(B2286-1),0),IF(MOD(C2286,$O$8)=0,Calculadora!$D$6*(1+Calculadora!$D$7)^(B2286-1),0)))</f>
        <v/>
      </c>
      <c r="F2286" s="27" t="str">
        <f aca="false">IF(A2286="","",(D2286+IF($O$9=1,E2286,0))*$O$7)</f>
        <v/>
      </c>
      <c r="G2286" s="27" t="str">
        <f aca="false">IF(A2286="","",D2286+E2286+F2286)</f>
        <v/>
      </c>
      <c r="H2286" s="27" t="str">
        <f aca="false">IF(A2286="","",Calculadora!$D$5+SUM($E$7:E2286))</f>
        <v/>
      </c>
      <c r="I2286" s="27" t="str">
        <f aca="false">IF(A2286="","",G2286-H2286)</f>
        <v/>
      </c>
      <c r="J2286" s="27" t="str">
        <f aca="false">IF(A2286="","",IF(C2286=$O$2,G2286,0))</f>
        <v/>
      </c>
    </row>
    <row r="2287" customFormat="false" ht="15" hidden="false" customHeight="false" outlineLevel="0" collapsed="false">
      <c r="A2287" s="25" t="str">
        <f aca="false">IF(ROW()-6&lt;=$O$3,ROW()-6,"")</f>
        <v/>
      </c>
      <c r="B2287" s="25" t="str">
        <f aca="false">IF(A2287="","",INT((A2287-1)/$O$2)+1)</f>
        <v/>
      </c>
      <c r="C2287" s="25" t="str">
        <f aca="false">IF(A2287="","",MOD(A2287-1,$O$2)+1)</f>
        <v/>
      </c>
      <c r="D2287" s="27" t="str">
        <f aca="false">IF(A2287="","",IF(A2287=1,Calculadora!$D$5,G2286))</f>
        <v/>
      </c>
      <c r="E2287" s="27" t="str">
        <f aca="false">IF(A2287="","",IF($O$9=1,IF(MOD(C2287-1,$O$8)=0,Calculadora!$D$6*(1+Calculadora!$D$7)^(B2287-1),0),IF(MOD(C2287,$O$8)=0,Calculadora!$D$6*(1+Calculadora!$D$7)^(B2287-1),0)))</f>
        <v/>
      </c>
      <c r="F2287" s="27" t="str">
        <f aca="false">IF(A2287="","",(D2287+IF($O$9=1,E2287,0))*$O$7)</f>
        <v/>
      </c>
      <c r="G2287" s="27" t="str">
        <f aca="false">IF(A2287="","",D2287+E2287+F2287)</f>
        <v/>
      </c>
      <c r="H2287" s="27" t="str">
        <f aca="false">IF(A2287="","",Calculadora!$D$5+SUM($E$7:E2287))</f>
        <v/>
      </c>
      <c r="I2287" s="27" t="str">
        <f aca="false">IF(A2287="","",G2287-H2287)</f>
        <v/>
      </c>
      <c r="J2287" s="27" t="str">
        <f aca="false">IF(A2287="","",IF(C2287=$O$2,G2287,0))</f>
        <v/>
      </c>
    </row>
    <row r="2288" customFormat="false" ht="15" hidden="false" customHeight="false" outlineLevel="0" collapsed="false">
      <c r="A2288" s="25" t="str">
        <f aca="false">IF(ROW()-6&lt;=$O$3,ROW()-6,"")</f>
        <v/>
      </c>
      <c r="B2288" s="25" t="str">
        <f aca="false">IF(A2288="","",INT((A2288-1)/$O$2)+1)</f>
        <v/>
      </c>
      <c r="C2288" s="25" t="str">
        <f aca="false">IF(A2288="","",MOD(A2288-1,$O$2)+1)</f>
        <v/>
      </c>
      <c r="D2288" s="27" t="str">
        <f aca="false">IF(A2288="","",IF(A2288=1,Calculadora!$D$5,G2287))</f>
        <v/>
      </c>
      <c r="E2288" s="27" t="str">
        <f aca="false">IF(A2288="","",IF($O$9=1,IF(MOD(C2288-1,$O$8)=0,Calculadora!$D$6*(1+Calculadora!$D$7)^(B2288-1),0),IF(MOD(C2288,$O$8)=0,Calculadora!$D$6*(1+Calculadora!$D$7)^(B2288-1),0)))</f>
        <v/>
      </c>
      <c r="F2288" s="27" t="str">
        <f aca="false">IF(A2288="","",(D2288+IF($O$9=1,E2288,0))*$O$7)</f>
        <v/>
      </c>
      <c r="G2288" s="27" t="str">
        <f aca="false">IF(A2288="","",D2288+E2288+F2288)</f>
        <v/>
      </c>
      <c r="H2288" s="27" t="str">
        <f aca="false">IF(A2288="","",Calculadora!$D$5+SUM($E$7:E2288))</f>
        <v/>
      </c>
      <c r="I2288" s="27" t="str">
        <f aca="false">IF(A2288="","",G2288-H2288)</f>
        <v/>
      </c>
      <c r="J2288" s="27" t="str">
        <f aca="false">IF(A2288="","",IF(C2288=$O$2,G2288,0))</f>
        <v/>
      </c>
    </row>
    <row r="2289" customFormat="false" ht="15" hidden="false" customHeight="false" outlineLevel="0" collapsed="false">
      <c r="A2289" s="25" t="str">
        <f aca="false">IF(ROW()-6&lt;=$O$3,ROW()-6,"")</f>
        <v/>
      </c>
      <c r="B2289" s="25" t="str">
        <f aca="false">IF(A2289="","",INT((A2289-1)/$O$2)+1)</f>
        <v/>
      </c>
      <c r="C2289" s="25" t="str">
        <f aca="false">IF(A2289="","",MOD(A2289-1,$O$2)+1)</f>
        <v/>
      </c>
      <c r="D2289" s="27" t="str">
        <f aca="false">IF(A2289="","",IF(A2289=1,Calculadora!$D$5,G2288))</f>
        <v/>
      </c>
      <c r="E2289" s="27" t="str">
        <f aca="false">IF(A2289="","",IF($O$9=1,IF(MOD(C2289-1,$O$8)=0,Calculadora!$D$6*(1+Calculadora!$D$7)^(B2289-1),0),IF(MOD(C2289,$O$8)=0,Calculadora!$D$6*(1+Calculadora!$D$7)^(B2289-1),0)))</f>
        <v/>
      </c>
      <c r="F2289" s="27" t="str">
        <f aca="false">IF(A2289="","",(D2289+IF($O$9=1,E2289,0))*$O$7)</f>
        <v/>
      </c>
      <c r="G2289" s="27" t="str">
        <f aca="false">IF(A2289="","",D2289+E2289+F2289)</f>
        <v/>
      </c>
      <c r="H2289" s="27" t="str">
        <f aca="false">IF(A2289="","",Calculadora!$D$5+SUM($E$7:E2289))</f>
        <v/>
      </c>
      <c r="I2289" s="27" t="str">
        <f aca="false">IF(A2289="","",G2289-H2289)</f>
        <v/>
      </c>
      <c r="J2289" s="27" t="str">
        <f aca="false">IF(A2289="","",IF(C2289=$O$2,G2289,0))</f>
        <v/>
      </c>
    </row>
    <row r="2290" customFormat="false" ht="15" hidden="false" customHeight="false" outlineLevel="0" collapsed="false">
      <c r="A2290" s="25" t="str">
        <f aca="false">IF(ROW()-6&lt;=$O$3,ROW()-6,"")</f>
        <v/>
      </c>
      <c r="B2290" s="25" t="str">
        <f aca="false">IF(A2290="","",INT((A2290-1)/$O$2)+1)</f>
        <v/>
      </c>
      <c r="C2290" s="25" t="str">
        <f aca="false">IF(A2290="","",MOD(A2290-1,$O$2)+1)</f>
        <v/>
      </c>
      <c r="D2290" s="27" t="str">
        <f aca="false">IF(A2290="","",IF(A2290=1,Calculadora!$D$5,G2289))</f>
        <v/>
      </c>
      <c r="E2290" s="27" t="str">
        <f aca="false">IF(A2290="","",IF($O$9=1,IF(MOD(C2290-1,$O$8)=0,Calculadora!$D$6*(1+Calculadora!$D$7)^(B2290-1),0),IF(MOD(C2290,$O$8)=0,Calculadora!$D$6*(1+Calculadora!$D$7)^(B2290-1),0)))</f>
        <v/>
      </c>
      <c r="F2290" s="27" t="str">
        <f aca="false">IF(A2290="","",(D2290+IF($O$9=1,E2290,0))*$O$7)</f>
        <v/>
      </c>
      <c r="G2290" s="27" t="str">
        <f aca="false">IF(A2290="","",D2290+E2290+F2290)</f>
        <v/>
      </c>
      <c r="H2290" s="27" t="str">
        <f aca="false">IF(A2290="","",Calculadora!$D$5+SUM($E$7:E2290))</f>
        <v/>
      </c>
      <c r="I2290" s="27" t="str">
        <f aca="false">IF(A2290="","",G2290-H2290)</f>
        <v/>
      </c>
      <c r="J2290" s="27" t="str">
        <f aca="false">IF(A2290="","",IF(C2290=$O$2,G2290,0))</f>
        <v/>
      </c>
    </row>
    <row r="2291" customFormat="false" ht="15" hidden="false" customHeight="false" outlineLevel="0" collapsed="false">
      <c r="A2291" s="25" t="str">
        <f aca="false">IF(ROW()-6&lt;=$O$3,ROW()-6,"")</f>
        <v/>
      </c>
      <c r="B2291" s="25" t="str">
        <f aca="false">IF(A2291="","",INT((A2291-1)/$O$2)+1)</f>
        <v/>
      </c>
      <c r="C2291" s="25" t="str">
        <f aca="false">IF(A2291="","",MOD(A2291-1,$O$2)+1)</f>
        <v/>
      </c>
      <c r="D2291" s="27" t="str">
        <f aca="false">IF(A2291="","",IF(A2291=1,Calculadora!$D$5,G2290))</f>
        <v/>
      </c>
      <c r="E2291" s="27" t="str">
        <f aca="false">IF(A2291="","",IF($O$9=1,IF(MOD(C2291-1,$O$8)=0,Calculadora!$D$6*(1+Calculadora!$D$7)^(B2291-1),0),IF(MOD(C2291,$O$8)=0,Calculadora!$D$6*(1+Calculadora!$D$7)^(B2291-1),0)))</f>
        <v/>
      </c>
      <c r="F2291" s="27" t="str">
        <f aca="false">IF(A2291="","",(D2291+IF($O$9=1,E2291,0))*$O$7)</f>
        <v/>
      </c>
      <c r="G2291" s="27" t="str">
        <f aca="false">IF(A2291="","",D2291+E2291+F2291)</f>
        <v/>
      </c>
      <c r="H2291" s="27" t="str">
        <f aca="false">IF(A2291="","",Calculadora!$D$5+SUM($E$7:E2291))</f>
        <v/>
      </c>
      <c r="I2291" s="27" t="str">
        <f aca="false">IF(A2291="","",G2291-H2291)</f>
        <v/>
      </c>
      <c r="J2291" s="27" t="str">
        <f aca="false">IF(A2291="","",IF(C2291=$O$2,G2291,0))</f>
        <v/>
      </c>
    </row>
    <row r="2292" customFormat="false" ht="15" hidden="false" customHeight="false" outlineLevel="0" collapsed="false">
      <c r="A2292" s="25" t="str">
        <f aca="false">IF(ROW()-6&lt;=$O$3,ROW()-6,"")</f>
        <v/>
      </c>
      <c r="B2292" s="25" t="str">
        <f aca="false">IF(A2292="","",INT((A2292-1)/$O$2)+1)</f>
        <v/>
      </c>
      <c r="C2292" s="25" t="str">
        <f aca="false">IF(A2292="","",MOD(A2292-1,$O$2)+1)</f>
        <v/>
      </c>
      <c r="D2292" s="27" t="str">
        <f aca="false">IF(A2292="","",IF(A2292=1,Calculadora!$D$5,G2291))</f>
        <v/>
      </c>
      <c r="E2292" s="27" t="str">
        <f aca="false">IF(A2292="","",IF($O$9=1,IF(MOD(C2292-1,$O$8)=0,Calculadora!$D$6*(1+Calculadora!$D$7)^(B2292-1),0),IF(MOD(C2292,$O$8)=0,Calculadora!$D$6*(1+Calculadora!$D$7)^(B2292-1),0)))</f>
        <v/>
      </c>
      <c r="F2292" s="27" t="str">
        <f aca="false">IF(A2292="","",(D2292+IF($O$9=1,E2292,0))*$O$7)</f>
        <v/>
      </c>
      <c r="G2292" s="27" t="str">
        <f aca="false">IF(A2292="","",D2292+E2292+F2292)</f>
        <v/>
      </c>
      <c r="H2292" s="27" t="str">
        <f aca="false">IF(A2292="","",Calculadora!$D$5+SUM($E$7:E2292))</f>
        <v/>
      </c>
      <c r="I2292" s="27" t="str">
        <f aca="false">IF(A2292="","",G2292-H2292)</f>
        <v/>
      </c>
      <c r="J2292" s="27" t="str">
        <f aca="false">IF(A2292="","",IF(C2292=$O$2,G2292,0))</f>
        <v/>
      </c>
    </row>
    <row r="2293" customFormat="false" ht="15" hidden="false" customHeight="false" outlineLevel="0" collapsed="false">
      <c r="A2293" s="25" t="str">
        <f aca="false">IF(ROW()-6&lt;=$O$3,ROW()-6,"")</f>
        <v/>
      </c>
      <c r="B2293" s="25" t="str">
        <f aca="false">IF(A2293="","",INT((A2293-1)/$O$2)+1)</f>
        <v/>
      </c>
      <c r="C2293" s="25" t="str">
        <f aca="false">IF(A2293="","",MOD(A2293-1,$O$2)+1)</f>
        <v/>
      </c>
      <c r="D2293" s="27" t="str">
        <f aca="false">IF(A2293="","",IF(A2293=1,Calculadora!$D$5,G2292))</f>
        <v/>
      </c>
      <c r="E2293" s="27" t="str">
        <f aca="false">IF(A2293="","",IF($O$9=1,IF(MOD(C2293-1,$O$8)=0,Calculadora!$D$6*(1+Calculadora!$D$7)^(B2293-1),0),IF(MOD(C2293,$O$8)=0,Calculadora!$D$6*(1+Calculadora!$D$7)^(B2293-1),0)))</f>
        <v/>
      </c>
      <c r="F2293" s="27" t="str">
        <f aca="false">IF(A2293="","",(D2293+IF($O$9=1,E2293,0))*$O$7)</f>
        <v/>
      </c>
      <c r="G2293" s="27" t="str">
        <f aca="false">IF(A2293="","",D2293+E2293+F2293)</f>
        <v/>
      </c>
      <c r="H2293" s="27" t="str">
        <f aca="false">IF(A2293="","",Calculadora!$D$5+SUM($E$7:E2293))</f>
        <v/>
      </c>
      <c r="I2293" s="27" t="str">
        <f aca="false">IF(A2293="","",G2293-H2293)</f>
        <v/>
      </c>
      <c r="J2293" s="27" t="str">
        <f aca="false">IF(A2293="","",IF(C2293=$O$2,G2293,0))</f>
        <v/>
      </c>
    </row>
    <row r="2294" customFormat="false" ht="15" hidden="false" customHeight="false" outlineLevel="0" collapsed="false">
      <c r="A2294" s="25" t="str">
        <f aca="false">IF(ROW()-6&lt;=$O$3,ROW()-6,"")</f>
        <v/>
      </c>
      <c r="B2294" s="25" t="str">
        <f aca="false">IF(A2294="","",INT((A2294-1)/$O$2)+1)</f>
        <v/>
      </c>
      <c r="C2294" s="25" t="str">
        <f aca="false">IF(A2294="","",MOD(A2294-1,$O$2)+1)</f>
        <v/>
      </c>
      <c r="D2294" s="27" t="str">
        <f aca="false">IF(A2294="","",IF(A2294=1,Calculadora!$D$5,G2293))</f>
        <v/>
      </c>
      <c r="E2294" s="27" t="str">
        <f aca="false">IF(A2294="","",IF($O$9=1,IF(MOD(C2294-1,$O$8)=0,Calculadora!$D$6*(1+Calculadora!$D$7)^(B2294-1),0),IF(MOD(C2294,$O$8)=0,Calculadora!$D$6*(1+Calculadora!$D$7)^(B2294-1),0)))</f>
        <v/>
      </c>
      <c r="F2294" s="27" t="str">
        <f aca="false">IF(A2294="","",(D2294+IF($O$9=1,E2294,0))*$O$7)</f>
        <v/>
      </c>
      <c r="G2294" s="27" t="str">
        <f aca="false">IF(A2294="","",D2294+E2294+F2294)</f>
        <v/>
      </c>
      <c r="H2294" s="27" t="str">
        <f aca="false">IF(A2294="","",Calculadora!$D$5+SUM($E$7:E2294))</f>
        <v/>
      </c>
      <c r="I2294" s="27" t="str">
        <f aca="false">IF(A2294="","",G2294-H2294)</f>
        <v/>
      </c>
      <c r="J2294" s="27" t="str">
        <f aca="false">IF(A2294="","",IF(C2294=$O$2,G2294,0))</f>
        <v/>
      </c>
    </row>
    <row r="2295" customFormat="false" ht="15" hidden="false" customHeight="false" outlineLevel="0" collapsed="false">
      <c r="A2295" s="25" t="str">
        <f aca="false">IF(ROW()-6&lt;=$O$3,ROW()-6,"")</f>
        <v/>
      </c>
      <c r="B2295" s="25" t="str">
        <f aca="false">IF(A2295="","",INT((A2295-1)/$O$2)+1)</f>
        <v/>
      </c>
      <c r="C2295" s="25" t="str">
        <f aca="false">IF(A2295="","",MOD(A2295-1,$O$2)+1)</f>
        <v/>
      </c>
      <c r="D2295" s="27" t="str">
        <f aca="false">IF(A2295="","",IF(A2295=1,Calculadora!$D$5,G2294))</f>
        <v/>
      </c>
      <c r="E2295" s="27" t="str">
        <f aca="false">IF(A2295="","",IF($O$9=1,IF(MOD(C2295-1,$O$8)=0,Calculadora!$D$6*(1+Calculadora!$D$7)^(B2295-1),0),IF(MOD(C2295,$O$8)=0,Calculadora!$D$6*(1+Calculadora!$D$7)^(B2295-1),0)))</f>
        <v/>
      </c>
      <c r="F2295" s="27" t="str">
        <f aca="false">IF(A2295="","",(D2295+IF($O$9=1,E2295,0))*$O$7)</f>
        <v/>
      </c>
      <c r="G2295" s="27" t="str">
        <f aca="false">IF(A2295="","",D2295+E2295+F2295)</f>
        <v/>
      </c>
      <c r="H2295" s="27" t="str">
        <f aca="false">IF(A2295="","",Calculadora!$D$5+SUM($E$7:E2295))</f>
        <v/>
      </c>
      <c r="I2295" s="27" t="str">
        <f aca="false">IF(A2295="","",G2295-H2295)</f>
        <v/>
      </c>
      <c r="J2295" s="27" t="str">
        <f aca="false">IF(A2295="","",IF(C2295=$O$2,G2295,0))</f>
        <v/>
      </c>
    </row>
    <row r="2296" customFormat="false" ht="15" hidden="false" customHeight="false" outlineLevel="0" collapsed="false">
      <c r="A2296" s="25" t="str">
        <f aca="false">IF(ROW()-6&lt;=$O$3,ROW()-6,"")</f>
        <v/>
      </c>
      <c r="B2296" s="25" t="str">
        <f aca="false">IF(A2296="","",INT((A2296-1)/$O$2)+1)</f>
        <v/>
      </c>
      <c r="C2296" s="25" t="str">
        <f aca="false">IF(A2296="","",MOD(A2296-1,$O$2)+1)</f>
        <v/>
      </c>
      <c r="D2296" s="27" t="str">
        <f aca="false">IF(A2296="","",IF(A2296=1,Calculadora!$D$5,G2295))</f>
        <v/>
      </c>
      <c r="E2296" s="27" t="str">
        <f aca="false">IF(A2296="","",IF($O$9=1,IF(MOD(C2296-1,$O$8)=0,Calculadora!$D$6*(1+Calculadora!$D$7)^(B2296-1),0),IF(MOD(C2296,$O$8)=0,Calculadora!$D$6*(1+Calculadora!$D$7)^(B2296-1),0)))</f>
        <v/>
      </c>
      <c r="F2296" s="27" t="str">
        <f aca="false">IF(A2296="","",(D2296+IF($O$9=1,E2296,0))*$O$7)</f>
        <v/>
      </c>
      <c r="G2296" s="27" t="str">
        <f aca="false">IF(A2296="","",D2296+E2296+F2296)</f>
        <v/>
      </c>
      <c r="H2296" s="27" t="str">
        <f aca="false">IF(A2296="","",Calculadora!$D$5+SUM($E$7:E2296))</f>
        <v/>
      </c>
      <c r="I2296" s="27" t="str">
        <f aca="false">IF(A2296="","",G2296-H2296)</f>
        <v/>
      </c>
      <c r="J2296" s="27" t="str">
        <f aca="false">IF(A2296="","",IF(C2296=$O$2,G2296,0))</f>
        <v/>
      </c>
    </row>
    <row r="2297" customFormat="false" ht="15" hidden="false" customHeight="false" outlineLevel="0" collapsed="false">
      <c r="A2297" s="25" t="str">
        <f aca="false">IF(ROW()-6&lt;=$O$3,ROW()-6,"")</f>
        <v/>
      </c>
      <c r="B2297" s="25" t="str">
        <f aca="false">IF(A2297="","",INT((A2297-1)/$O$2)+1)</f>
        <v/>
      </c>
      <c r="C2297" s="25" t="str">
        <f aca="false">IF(A2297="","",MOD(A2297-1,$O$2)+1)</f>
        <v/>
      </c>
      <c r="D2297" s="27" t="str">
        <f aca="false">IF(A2297="","",IF(A2297=1,Calculadora!$D$5,G2296))</f>
        <v/>
      </c>
      <c r="E2297" s="27" t="str">
        <f aca="false">IF(A2297="","",IF($O$9=1,IF(MOD(C2297-1,$O$8)=0,Calculadora!$D$6*(1+Calculadora!$D$7)^(B2297-1),0),IF(MOD(C2297,$O$8)=0,Calculadora!$D$6*(1+Calculadora!$D$7)^(B2297-1),0)))</f>
        <v/>
      </c>
      <c r="F2297" s="27" t="str">
        <f aca="false">IF(A2297="","",(D2297+IF($O$9=1,E2297,0))*$O$7)</f>
        <v/>
      </c>
      <c r="G2297" s="27" t="str">
        <f aca="false">IF(A2297="","",D2297+E2297+F2297)</f>
        <v/>
      </c>
      <c r="H2297" s="27" t="str">
        <f aca="false">IF(A2297="","",Calculadora!$D$5+SUM($E$7:E2297))</f>
        <v/>
      </c>
      <c r="I2297" s="27" t="str">
        <f aca="false">IF(A2297="","",G2297-H2297)</f>
        <v/>
      </c>
      <c r="J2297" s="27" t="str">
        <f aca="false">IF(A2297="","",IF(C2297=$O$2,G2297,0))</f>
        <v/>
      </c>
    </row>
    <row r="2298" customFormat="false" ht="15" hidden="false" customHeight="false" outlineLevel="0" collapsed="false">
      <c r="A2298" s="25" t="str">
        <f aca="false">IF(ROW()-6&lt;=$O$3,ROW()-6,"")</f>
        <v/>
      </c>
      <c r="B2298" s="25" t="str">
        <f aca="false">IF(A2298="","",INT((A2298-1)/$O$2)+1)</f>
        <v/>
      </c>
      <c r="C2298" s="25" t="str">
        <f aca="false">IF(A2298="","",MOD(A2298-1,$O$2)+1)</f>
        <v/>
      </c>
      <c r="D2298" s="27" t="str">
        <f aca="false">IF(A2298="","",IF(A2298=1,Calculadora!$D$5,G2297))</f>
        <v/>
      </c>
      <c r="E2298" s="27" t="str">
        <f aca="false">IF(A2298="","",IF($O$9=1,IF(MOD(C2298-1,$O$8)=0,Calculadora!$D$6*(1+Calculadora!$D$7)^(B2298-1),0),IF(MOD(C2298,$O$8)=0,Calculadora!$D$6*(1+Calculadora!$D$7)^(B2298-1),0)))</f>
        <v/>
      </c>
      <c r="F2298" s="27" t="str">
        <f aca="false">IF(A2298="","",(D2298+IF($O$9=1,E2298,0))*$O$7)</f>
        <v/>
      </c>
      <c r="G2298" s="27" t="str">
        <f aca="false">IF(A2298="","",D2298+E2298+F2298)</f>
        <v/>
      </c>
      <c r="H2298" s="27" t="str">
        <f aca="false">IF(A2298="","",Calculadora!$D$5+SUM($E$7:E2298))</f>
        <v/>
      </c>
      <c r="I2298" s="27" t="str">
        <f aca="false">IF(A2298="","",G2298-H2298)</f>
        <v/>
      </c>
      <c r="J2298" s="27" t="str">
        <f aca="false">IF(A2298="","",IF(C2298=$O$2,G2298,0))</f>
        <v/>
      </c>
    </row>
    <row r="2299" customFormat="false" ht="15" hidden="false" customHeight="false" outlineLevel="0" collapsed="false">
      <c r="A2299" s="25" t="str">
        <f aca="false">IF(ROW()-6&lt;=$O$3,ROW()-6,"")</f>
        <v/>
      </c>
      <c r="B2299" s="25" t="str">
        <f aca="false">IF(A2299="","",INT((A2299-1)/$O$2)+1)</f>
        <v/>
      </c>
      <c r="C2299" s="25" t="str">
        <f aca="false">IF(A2299="","",MOD(A2299-1,$O$2)+1)</f>
        <v/>
      </c>
      <c r="D2299" s="27" t="str">
        <f aca="false">IF(A2299="","",IF(A2299=1,Calculadora!$D$5,G2298))</f>
        <v/>
      </c>
      <c r="E2299" s="27" t="str">
        <f aca="false">IF(A2299="","",IF($O$9=1,IF(MOD(C2299-1,$O$8)=0,Calculadora!$D$6*(1+Calculadora!$D$7)^(B2299-1),0),IF(MOD(C2299,$O$8)=0,Calculadora!$D$6*(1+Calculadora!$D$7)^(B2299-1),0)))</f>
        <v/>
      </c>
      <c r="F2299" s="27" t="str">
        <f aca="false">IF(A2299="","",(D2299+IF($O$9=1,E2299,0))*$O$7)</f>
        <v/>
      </c>
      <c r="G2299" s="27" t="str">
        <f aca="false">IF(A2299="","",D2299+E2299+F2299)</f>
        <v/>
      </c>
      <c r="H2299" s="27" t="str">
        <f aca="false">IF(A2299="","",Calculadora!$D$5+SUM($E$7:E2299))</f>
        <v/>
      </c>
      <c r="I2299" s="27" t="str">
        <f aca="false">IF(A2299="","",G2299-H2299)</f>
        <v/>
      </c>
      <c r="J2299" s="27" t="str">
        <f aca="false">IF(A2299="","",IF(C2299=$O$2,G2299,0))</f>
        <v/>
      </c>
    </row>
    <row r="2300" customFormat="false" ht="15" hidden="false" customHeight="false" outlineLevel="0" collapsed="false">
      <c r="A2300" s="25" t="str">
        <f aca="false">IF(ROW()-6&lt;=$O$3,ROW()-6,"")</f>
        <v/>
      </c>
      <c r="B2300" s="25" t="str">
        <f aca="false">IF(A2300="","",INT((A2300-1)/$O$2)+1)</f>
        <v/>
      </c>
      <c r="C2300" s="25" t="str">
        <f aca="false">IF(A2300="","",MOD(A2300-1,$O$2)+1)</f>
        <v/>
      </c>
      <c r="D2300" s="27" t="str">
        <f aca="false">IF(A2300="","",IF(A2300=1,Calculadora!$D$5,G2299))</f>
        <v/>
      </c>
      <c r="E2300" s="27" t="str">
        <f aca="false">IF(A2300="","",IF($O$9=1,IF(MOD(C2300-1,$O$8)=0,Calculadora!$D$6*(1+Calculadora!$D$7)^(B2300-1),0),IF(MOD(C2300,$O$8)=0,Calculadora!$D$6*(1+Calculadora!$D$7)^(B2300-1),0)))</f>
        <v/>
      </c>
      <c r="F2300" s="27" t="str">
        <f aca="false">IF(A2300="","",(D2300+IF($O$9=1,E2300,0))*$O$7)</f>
        <v/>
      </c>
      <c r="G2300" s="27" t="str">
        <f aca="false">IF(A2300="","",D2300+E2300+F2300)</f>
        <v/>
      </c>
      <c r="H2300" s="27" t="str">
        <f aca="false">IF(A2300="","",Calculadora!$D$5+SUM($E$7:E2300))</f>
        <v/>
      </c>
      <c r="I2300" s="27" t="str">
        <f aca="false">IF(A2300="","",G2300-H2300)</f>
        <v/>
      </c>
      <c r="J2300" s="27" t="str">
        <f aca="false">IF(A2300="","",IF(C2300=$O$2,G2300,0))</f>
        <v/>
      </c>
    </row>
    <row r="2301" customFormat="false" ht="15" hidden="false" customHeight="false" outlineLevel="0" collapsed="false">
      <c r="A2301" s="25" t="str">
        <f aca="false">IF(ROW()-6&lt;=$O$3,ROW()-6,"")</f>
        <v/>
      </c>
      <c r="B2301" s="25" t="str">
        <f aca="false">IF(A2301="","",INT((A2301-1)/$O$2)+1)</f>
        <v/>
      </c>
      <c r="C2301" s="25" t="str">
        <f aca="false">IF(A2301="","",MOD(A2301-1,$O$2)+1)</f>
        <v/>
      </c>
      <c r="D2301" s="27" t="str">
        <f aca="false">IF(A2301="","",IF(A2301=1,Calculadora!$D$5,G2300))</f>
        <v/>
      </c>
      <c r="E2301" s="27" t="str">
        <f aca="false">IF(A2301="","",IF($O$9=1,IF(MOD(C2301-1,$O$8)=0,Calculadora!$D$6*(1+Calculadora!$D$7)^(B2301-1),0),IF(MOD(C2301,$O$8)=0,Calculadora!$D$6*(1+Calculadora!$D$7)^(B2301-1),0)))</f>
        <v/>
      </c>
      <c r="F2301" s="27" t="str">
        <f aca="false">IF(A2301="","",(D2301+IF($O$9=1,E2301,0))*$O$7)</f>
        <v/>
      </c>
      <c r="G2301" s="27" t="str">
        <f aca="false">IF(A2301="","",D2301+E2301+F2301)</f>
        <v/>
      </c>
      <c r="H2301" s="27" t="str">
        <f aca="false">IF(A2301="","",Calculadora!$D$5+SUM($E$7:E2301))</f>
        <v/>
      </c>
      <c r="I2301" s="27" t="str">
        <f aca="false">IF(A2301="","",G2301-H2301)</f>
        <v/>
      </c>
      <c r="J2301" s="27" t="str">
        <f aca="false">IF(A2301="","",IF(C2301=$O$2,G2301,0))</f>
        <v/>
      </c>
    </row>
    <row r="2302" customFormat="false" ht="15" hidden="false" customHeight="false" outlineLevel="0" collapsed="false">
      <c r="A2302" s="25" t="str">
        <f aca="false">IF(ROW()-6&lt;=$O$3,ROW()-6,"")</f>
        <v/>
      </c>
      <c r="B2302" s="25" t="str">
        <f aca="false">IF(A2302="","",INT((A2302-1)/$O$2)+1)</f>
        <v/>
      </c>
      <c r="C2302" s="25" t="str">
        <f aca="false">IF(A2302="","",MOD(A2302-1,$O$2)+1)</f>
        <v/>
      </c>
      <c r="D2302" s="27" t="str">
        <f aca="false">IF(A2302="","",IF(A2302=1,Calculadora!$D$5,G2301))</f>
        <v/>
      </c>
      <c r="E2302" s="27" t="str">
        <f aca="false">IF(A2302="","",IF($O$9=1,IF(MOD(C2302-1,$O$8)=0,Calculadora!$D$6*(1+Calculadora!$D$7)^(B2302-1),0),IF(MOD(C2302,$O$8)=0,Calculadora!$D$6*(1+Calculadora!$D$7)^(B2302-1),0)))</f>
        <v/>
      </c>
      <c r="F2302" s="27" t="str">
        <f aca="false">IF(A2302="","",(D2302+IF($O$9=1,E2302,0))*$O$7)</f>
        <v/>
      </c>
      <c r="G2302" s="27" t="str">
        <f aca="false">IF(A2302="","",D2302+E2302+F2302)</f>
        <v/>
      </c>
      <c r="H2302" s="27" t="str">
        <f aca="false">IF(A2302="","",Calculadora!$D$5+SUM($E$7:E2302))</f>
        <v/>
      </c>
      <c r="I2302" s="27" t="str">
        <f aca="false">IF(A2302="","",G2302-H2302)</f>
        <v/>
      </c>
      <c r="J2302" s="27" t="str">
        <f aca="false">IF(A2302="","",IF(C2302=$O$2,G2302,0))</f>
        <v/>
      </c>
    </row>
    <row r="2303" customFormat="false" ht="15" hidden="false" customHeight="false" outlineLevel="0" collapsed="false">
      <c r="A2303" s="25" t="str">
        <f aca="false">IF(ROW()-6&lt;=$O$3,ROW()-6,"")</f>
        <v/>
      </c>
      <c r="B2303" s="25" t="str">
        <f aca="false">IF(A2303="","",INT((A2303-1)/$O$2)+1)</f>
        <v/>
      </c>
      <c r="C2303" s="25" t="str">
        <f aca="false">IF(A2303="","",MOD(A2303-1,$O$2)+1)</f>
        <v/>
      </c>
      <c r="D2303" s="27" t="str">
        <f aca="false">IF(A2303="","",IF(A2303=1,Calculadora!$D$5,G2302))</f>
        <v/>
      </c>
      <c r="E2303" s="27" t="str">
        <f aca="false">IF(A2303="","",IF($O$9=1,IF(MOD(C2303-1,$O$8)=0,Calculadora!$D$6*(1+Calculadora!$D$7)^(B2303-1),0),IF(MOD(C2303,$O$8)=0,Calculadora!$D$6*(1+Calculadora!$D$7)^(B2303-1),0)))</f>
        <v/>
      </c>
      <c r="F2303" s="27" t="str">
        <f aca="false">IF(A2303="","",(D2303+IF($O$9=1,E2303,0))*$O$7)</f>
        <v/>
      </c>
      <c r="G2303" s="27" t="str">
        <f aca="false">IF(A2303="","",D2303+E2303+F2303)</f>
        <v/>
      </c>
      <c r="H2303" s="27" t="str">
        <f aca="false">IF(A2303="","",Calculadora!$D$5+SUM($E$7:E2303))</f>
        <v/>
      </c>
      <c r="I2303" s="27" t="str">
        <f aca="false">IF(A2303="","",G2303-H2303)</f>
        <v/>
      </c>
      <c r="J2303" s="27" t="str">
        <f aca="false">IF(A2303="","",IF(C2303=$O$2,G2303,0))</f>
        <v/>
      </c>
    </row>
    <row r="2304" customFormat="false" ht="15" hidden="false" customHeight="false" outlineLevel="0" collapsed="false">
      <c r="A2304" s="25" t="str">
        <f aca="false">IF(ROW()-6&lt;=$O$3,ROW()-6,"")</f>
        <v/>
      </c>
      <c r="B2304" s="25" t="str">
        <f aca="false">IF(A2304="","",INT((A2304-1)/$O$2)+1)</f>
        <v/>
      </c>
      <c r="C2304" s="25" t="str">
        <f aca="false">IF(A2304="","",MOD(A2304-1,$O$2)+1)</f>
        <v/>
      </c>
      <c r="D2304" s="27" t="str">
        <f aca="false">IF(A2304="","",IF(A2304=1,Calculadora!$D$5,G2303))</f>
        <v/>
      </c>
      <c r="E2304" s="27" t="str">
        <f aca="false">IF(A2304="","",IF($O$9=1,IF(MOD(C2304-1,$O$8)=0,Calculadora!$D$6*(1+Calculadora!$D$7)^(B2304-1),0),IF(MOD(C2304,$O$8)=0,Calculadora!$D$6*(1+Calculadora!$D$7)^(B2304-1),0)))</f>
        <v/>
      </c>
      <c r="F2304" s="27" t="str">
        <f aca="false">IF(A2304="","",(D2304+IF($O$9=1,E2304,0))*$O$7)</f>
        <v/>
      </c>
      <c r="G2304" s="27" t="str">
        <f aca="false">IF(A2304="","",D2304+E2304+F2304)</f>
        <v/>
      </c>
      <c r="H2304" s="27" t="str">
        <f aca="false">IF(A2304="","",Calculadora!$D$5+SUM($E$7:E2304))</f>
        <v/>
      </c>
      <c r="I2304" s="27" t="str">
        <f aca="false">IF(A2304="","",G2304-H2304)</f>
        <v/>
      </c>
      <c r="J2304" s="27" t="str">
        <f aca="false">IF(A2304="","",IF(C2304=$O$2,G2304,0))</f>
        <v/>
      </c>
    </row>
    <row r="2305" customFormat="false" ht="15" hidden="false" customHeight="false" outlineLevel="0" collapsed="false">
      <c r="A2305" s="25" t="str">
        <f aca="false">IF(ROW()-6&lt;=$O$3,ROW()-6,"")</f>
        <v/>
      </c>
      <c r="B2305" s="25" t="str">
        <f aca="false">IF(A2305="","",INT((A2305-1)/$O$2)+1)</f>
        <v/>
      </c>
      <c r="C2305" s="25" t="str">
        <f aca="false">IF(A2305="","",MOD(A2305-1,$O$2)+1)</f>
        <v/>
      </c>
      <c r="D2305" s="27" t="str">
        <f aca="false">IF(A2305="","",IF(A2305=1,Calculadora!$D$5,G2304))</f>
        <v/>
      </c>
      <c r="E2305" s="27" t="str">
        <f aca="false">IF(A2305="","",IF($O$9=1,IF(MOD(C2305-1,$O$8)=0,Calculadora!$D$6*(1+Calculadora!$D$7)^(B2305-1),0),IF(MOD(C2305,$O$8)=0,Calculadora!$D$6*(1+Calculadora!$D$7)^(B2305-1),0)))</f>
        <v/>
      </c>
      <c r="F2305" s="27" t="str">
        <f aca="false">IF(A2305="","",(D2305+IF($O$9=1,E2305,0))*$O$7)</f>
        <v/>
      </c>
      <c r="G2305" s="27" t="str">
        <f aca="false">IF(A2305="","",D2305+E2305+F2305)</f>
        <v/>
      </c>
      <c r="H2305" s="27" t="str">
        <f aca="false">IF(A2305="","",Calculadora!$D$5+SUM($E$7:E2305))</f>
        <v/>
      </c>
      <c r="I2305" s="27" t="str">
        <f aca="false">IF(A2305="","",G2305-H2305)</f>
        <v/>
      </c>
      <c r="J2305" s="27" t="str">
        <f aca="false">IF(A2305="","",IF(C2305=$O$2,G2305,0))</f>
        <v/>
      </c>
    </row>
    <row r="2306" customFormat="false" ht="15" hidden="false" customHeight="false" outlineLevel="0" collapsed="false">
      <c r="A2306" s="25" t="str">
        <f aca="false">IF(ROW()-6&lt;=$O$3,ROW()-6,"")</f>
        <v/>
      </c>
      <c r="B2306" s="25" t="str">
        <f aca="false">IF(A2306="","",INT((A2306-1)/$O$2)+1)</f>
        <v/>
      </c>
      <c r="C2306" s="25" t="str">
        <f aca="false">IF(A2306="","",MOD(A2306-1,$O$2)+1)</f>
        <v/>
      </c>
      <c r="D2306" s="27" t="str">
        <f aca="false">IF(A2306="","",IF(A2306=1,Calculadora!$D$5,G2305))</f>
        <v/>
      </c>
      <c r="E2306" s="27" t="str">
        <f aca="false">IF(A2306="","",IF($O$9=1,IF(MOD(C2306-1,$O$8)=0,Calculadora!$D$6*(1+Calculadora!$D$7)^(B2306-1),0),IF(MOD(C2306,$O$8)=0,Calculadora!$D$6*(1+Calculadora!$D$7)^(B2306-1),0)))</f>
        <v/>
      </c>
      <c r="F2306" s="27" t="str">
        <f aca="false">IF(A2306="","",(D2306+IF($O$9=1,E2306,0))*$O$7)</f>
        <v/>
      </c>
      <c r="G2306" s="27" t="str">
        <f aca="false">IF(A2306="","",D2306+E2306+F2306)</f>
        <v/>
      </c>
      <c r="H2306" s="27" t="str">
        <f aca="false">IF(A2306="","",Calculadora!$D$5+SUM($E$7:E2306))</f>
        <v/>
      </c>
      <c r="I2306" s="27" t="str">
        <f aca="false">IF(A2306="","",G2306-H2306)</f>
        <v/>
      </c>
      <c r="J2306" s="27" t="str">
        <f aca="false">IF(A2306="","",IF(C2306=$O$2,G2306,0))</f>
        <v/>
      </c>
    </row>
    <row r="2307" customFormat="false" ht="15" hidden="false" customHeight="false" outlineLevel="0" collapsed="false">
      <c r="A2307" s="25" t="str">
        <f aca="false">IF(ROW()-6&lt;=$O$3,ROW()-6,"")</f>
        <v/>
      </c>
      <c r="B2307" s="25" t="str">
        <f aca="false">IF(A2307="","",INT((A2307-1)/$O$2)+1)</f>
        <v/>
      </c>
      <c r="C2307" s="25" t="str">
        <f aca="false">IF(A2307="","",MOD(A2307-1,$O$2)+1)</f>
        <v/>
      </c>
      <c r="D2307" s="27" t="str">
        <f aca="false">IF(A2307="","",IF(A2307=1,Calculadora!$D$5,G2306))</f>
        <v/>
      </c>
      <c r="E2307" s="27" t="str">
        <f aca="false">IF(A2307="","",IF($O$9=1,IF(MOD(C2307-1,$O$8)=0,Calculadora!$D$6*(1+Calculadora!$D$7)^(B2307-1),0),IF(MOD(C2307,$O$8)=0,Calculadora!$D$6*(1+Calculadora!$D$7)^(B2307-1),0)))</f>
        <v/>
      </c>
      <c r="F2307" s="27" t="str">
        <f aca="false">IF(A2307="","",(D2307+IF($O$9=1,E2307,0))*$O$7)</f>
        <v/>
      </c>
      <c r="G2307" s="27" t="str">
        <f aca="false">IF(A2307="","",D2307+E2307+F2307)</f>
        <v/>
      </c>
      <c r="H2307" s="27" t="str">
        <f aca="false">IF(A2307="","",Calculadora!$D$5+SUM($E$7:E2307))</f>
        <v/>
      </c>
      <c r="I2307" s="27" t="str">
        <f aca="false">IF(A2307="","",G2307-H2307)</f>
        <v/>
      </c>
      <c r="J2307" s="27" t="str">
        <f aca="false">IF(A2307="","",IF(C2307=$O$2,G2307,0))</f>
        <v/>
      </c>
    </row>
    <row r="2308" customFormat="false" ht="15" hidden="false" customHeight="false" outlineLevel="0" collapsed="false">
      <c r="A2308" s="25" t="str">
        <f aca="false">IF(ROW()-6&lt;=$O$3,ROW()-6,"")</f>
        <v/>
      </c>
      <c r="B2308" s="25" t="str">
        <f aca="false">IF(A2308="","",INT((A2308-1)/$O$2)+1)</f>
        <v/>
      </c>
      <c r="C2308" s="25" t="str">
        <f aca="false">IF(A2308="","",MOD(A2308-1,$O$2)+1)</f>
        <v/>
      </c>
      <c r="D2308" s="27" t="str">
        <f aca="false">IF(A2308="","",IF(A2308=1,Calculadora!$D$5,G2307))</f>
        <v/>
      </c>
      <c r="E2308" s="27" t="str">
        <f aca="false">IF(A2308="","",IF($O$9=1,IF(MOD(C2308-1,$O$8)=0,Calculadora!$D$6*(1+Calculadora!$D$7)^(B2308-1),0),IF(MOD(C2308,$O$8)=0,Calculadora!$D$6*(1+Calculadora!$D$7)^(B2308-1),0)))</f>
        <v/>
      </c>
      <c r="F2308" s="27" t="str">
        <f aca="false">IF(A2308="","",(D2308+IF($O$9=1,E2308,0))*$O$7)</f>
        <v/>
      </c>
      <c r="G2308" s="27" t="str">
        <f aca="false">IF(A2308="","",D2308+E2308+F2308)</f>
        <v/>
      </c>
      <c r="H2308" s="27" t="str">
        <f aca="false">IF(A2308="","",Calculadora!$D$5+SUM($E$7:E2308))</f>
        <v/>
      </c>
      <c r="I2308" s="27" t="str">
        <f aca="false">IF(A2308="","",G2308-H2308)</f>
        <v/>
      </c>
      <c r="J2308" s="27" t="str">
        <f aca="false">IF(A2308="","",IF(C2308=$O$2,G2308,0))</f>
        <v/>
      </c>
    </row>
    <row r="2309" customFormat="false" ht="15" hidden="false" customHeight="false" outlineLevel="0" collapsed="false">
      <c r="A2309" s="25" t="str">
        <f aca="false">IF(ROW()-6&lt;=$O$3,ROW()-6,"")</f>
        <v/>
      </c>
      <c r="B2309" s="25" t="str">
        <f aca="false">IF(A2309="","",INT((A2309-1)/$O$2)+1)</f>
        <v/>
      </c>
      <c r="C2309" s="25" t="str">
        <f aca="false">IF(A2309="","",MOD(A2309-1,$O$2)+1)</f>
        <v/>
      </c>
      <c r="D2309" s="27" t="str">
        <f aca="false">IF(A2309="","",IF(A2309=1,Calculadora!$D$5,G2308))</f>
        <v/>
      </c>
      <c r="E2309" s="27" t="str">
        <f aca="false">IF(A2309="","",IF($O$9=1,IF(MOD(C2309-1,$O$8)=0,Calculadora!$D$6*(1+Calculadora!$D$7)^(B2309-1),0),IF(MOD(C2309,$O$8)=0,Calculadora!$D$6*(1+Calculadora!$D$7)^(B2309-1),0)))</f>
        <v/>
      </c>
      <c r="F2309" s="27" t="str">
        <f aca="false">IF(A2309="","",(D2309+IF($O$9=1,E2309,0))*$O$7)</f>
        <v/>
      </c>
      <c r="G2309" s="27" t="str">
        <f aca="false">IF(A2309="","",D2309+E2309+F2309)</f>
        <v/>
      </c>
      <c r="H2309" s="27" t="str">
        <f aca="false">IF(A2309="","",Calculadora!$D$5+SUM($E$7:E2309))</f>
        <v/>
      </c>
      <c r="I2309" s="27" t="str">
        <f aca="false">IF(A2309="","",G2309-H2309)</f>
        <v/>
      </c>
      <c r="J2309" s="27" t="str">
        <f aca="false">IF(A2309="","",IF(C2309=$O$2,G2309,0))</f>
        <v/>
      </c>
    </row>
    <row r="2310" customFormat="false" ht="15" hidden="false" customHeight="false" outlineLevel="0" collapsed="false">
      <c r="A2310" s="25" t="str">
        <f aca="false">IF(ROW()-6&lt;=$O$3,ROW()-6,"")</f>
        <v/>
      </c>
      <c r="B2310" s="25" t="str">
        <f aca="false">IF(A2310="","",INT((A2310-1)/$O$2)+1)</f>
        <v/>
      </c>
      <c r="C2310" s="25" t="str">
        <f aca="false">IF(A2310="","",MOD(A2310-1,$O$2)+1)</f>
        <v/>
      </c>
      <c r="D2310" s="27" t="str">
        <f aca="false">IF(A2310="","",IF(A2310=1,Calculadora!$D$5,G2309))</f>
        <v/>
      </c>
      <c r="E2310" s="27" t="str">
        <f aca="false">IF(A2310="","",IF($O$9=1,IF(MOD(C2310-1,$O$8)=0,Calculadora!$D$6*(1+Calculadora!$D$7)^(B2310-1),0),IF(MOD(C2310,$O$8)=0,Calculadora!$D$6*(1+Calculadora!$D$7)^(B2310-1),0)))</f>
        <v/>
      </c>
      <c r="F2310" s="27" t="str">
        <f aca="false">IF(A2310="","",(D2310+IF($O$9=1,E2310,0))*$O$7)</f>
        <v/>
      </c>
      <c r="G2310" s="27" t="str">
        <f aca="false">IF(A2310="","",D2310+E2310+F2310)</f>
        <v/>
      </c>
      <c r="H2310" s="27" t="str">
        <f aca="false">IF(A2310="","",Calculadora!$D$5+SUM($E$7:E2310))</f>
        <v/>
      </c>
      <c r="I2310" s="27" t="str">
        <f aca="false">IF(A2310="","",G2310-H2310)</f>
        <v/>
      </c>
      <c r="J2310" s="27" t="str">
        <f aca="false">IF(A2310="","",IF(C2310=$O$2,G2310,0))</f>
        <v/>
      </c>
    </row>
    <row r="2311" customFormat="false" ht="15" hidden="false" customHeight="false" outlineLevel="0" collapsed="false">
      <c r="A2311" s="25" t="str">
        <f aca="false">IF(ROW()-6&lt;=$O$3,ROW()-6,"")</f>
        <v/>
      </c>
      <c r="B2311" s="25" t="str">
        <f aca="false">IF(A2311="","",INT((A2311-1)/$O$2)+1)</f>
        <v/>
      </c>
      <c r="C2311" s="25" t="str">
        <f aca="false">IF(A2311="","",MOD(A2311-1,$O$2)+1)</f>
        <v/>
      </c>
      <c r="D2311" s="27" t="str">
        <f aca="false">IF(A2311="","",IF(A2311=1,Calculadora!$D$5,G2310))</f>
        <v/>
      </c>
      <c r="E2311" s="27" t="str">
        <f aca="false">IF(A2311="","",IF($O$9=1,IF(MOD(C2311-1,$O$8)=0,Calculadora!$D$6*(1+Calculadora!$D$7)^(B2311-1),0),IF(MOD(C2311,$O$8)=0,Calculadora!$D$6*(1+Calculadora!$D$7)^(B2311-1),0)))</f>
        <v/>
      </c>
      <c r="F2311" s="27" t="str">
        <f aca="false">IF(A2311="","",(D2311+IF($O$9=1,E2311,0))*$O$7)</f>
        <v/>
      </c>
      <c r="G2311" s="27" t="str">
        <f aca="false">IF(A2311="","",D2311+E2311+F2311)</f>
        <v/>
      </c>
      <c r="H2311" s="27" t="str">
        <f aca="false">IF(A2311="","",Calculadora!$D$5+SUM($E$7:E2311))</f>
        <v/>
      </c>
      <c r="I2311" s="27" t="str">
        <f aca="false">IF(A2311="","",G2311-H2311)</f>
        <v/>
      </c>
      <c r="J2311" s="27" t="str">
        <f aca="false">IF(A2311="","",IF(C2311=$O$2,G2311,0))</f>
        <v/>
      </c>
    </row>
    <row r="2312" customFormat="false" ht="15" hidden="false" customHeight="false" outlineLevel="0" collapsed="false">
      <c r="A2312" s="25" t="str">
        <f aca="false">IF(ROW()-6&lt;=$O$3,ROW()-6,"")</f>
        <v/>
      </c>
      <c r="B2312" s="25" t="str">
        <f aca="false">IF(A2312="","",INT((A2312-1)/$O$2)+1)</f>
        <v/>
      </c>
      <c r="C2312" s="25" t="str">
        <f aca="false">IF(A2312="","",MOD(A2312-1,$O$2)+1)</f>
        <v/>
      </c>
      <c r="D2312" s="27" t="str">
        <f aca="false">IF(A2312="","",IF(A2312=1,Calculadora!$D$5,G2311))</f>
        <v/>
      </c>
      <c r="E2312" s="27" t="str">
        <f aca="false">IF(A2312="","",IF($O$9=1,IF(MOD(C2312-1,$O$8)=0,Calculadora!$D$6*(1+Calculadora!$D$7)^(B2312-1),0),IF(MOD(C2312,$O$8)=0,Calculadora!$D$6*(1+Calculadora!$D$7)^(B2312-1),0)))</f>
        <v/>
      </c>
      <c r="F2312" s="27" t="str">
        <f aca="false">IF(A2312="","",(D2312+IF($O$9=1,E2312,0))*$O$7)</f>
        <v/>
      </c>
      <c r="G2312" s="27" t="str">
        <f aca="false">IF(A2312="","",D2312+E2312+F2312)</f>
        <v/>
      </c>
      <c r="H2312" s="27" t="str">
        <f aca="false">IF(A2312="","",Calculadora!$D$5+SUM($E$7:E2312))</f>
        <v/>
      </c>
      <c r="I2312" s="27" t="str">
        <f aca="false">IF(A2312="","",G2312-H2312)</f>
        <v/>
      </c>
      <c r="J2312" s="27" t="str">
        <f aca="false">IF(A2312="","",IF(C2312=$O$2,G2312,0))</f>
        <v/>
      </c>
    </row>
    <row r="2313" customFormat="false" ht="15" hidden="false" customHeight="false" outlineLevel="0" collapsed="false">
      <c r="A2313" s="25" t="str">
        <f aca="false">IF(ROW()-6&lt;=$O$3,ROW()-6,"")</f>
        <v/>
      </c>
      <c r="B2313" s="25" t="str">
        <f aca="false">IF(A2313="","",INT((A2313-1)/$O$2)+1)</f>
        <v/>
      </c>
      <c r="C2313" s="25" t="str">
        <f aca="false">IF(A2313="","",MOD(A2313-1,$O$2)+1)</f>
        <v/>
      </c>
      <c r="D2313" s="27" t="str">
        <f aca="false">IF(A2313="","",IF(A2313=1,Calculadora!$D$5,G2312))</f>
        <v/>
      </c>
      <c r="E2313" s="27" t="str">
        <f aca="false">IF(A2313="","",IF($O$9=1,IF(MOD(C2313-1,$O$8)=0,Calculadora!$D$6*(1+Calculadora!$D$7)^(B2313-1),0),IF(MOD(C2313,$O$8)=0,Calculadora!$D$6*(1+Calculadora!$D$7)^(B2313-1),0)))</f>
        <v/>
      </c>
      <c r="F2313" s="27" t="str">
        <f aca="false">IF(A2313="","",(D2313+IF($O$9=1,E2313,0))*$O$7)</f>
        <v/>
      </c>
      <c r="G2313" s="27" t="str">
        <f aca="false">IF(A2313="","",D2313+E2313+F2313)</f>
        <v/>
      </c>
      <c r="H2313" s="27" t="str">
        <f aca="false">IF(A2313="","",Calculadora!$D$5+SUM($E$7:E2313))</f>
        <v/>
      </c>
      <c r="I2313" s="27" t="str">
        <f aca="false">IF(A2313="","",G2313-H2313)</f>
        <v/>
      </c>
      <c r="J2313" s="27" t="str">
        <f aca="false">IF(A2313="","",IF(C2313=$O$2,G2313,0))</f>
        <v/>
      </c>
    </row>
    <row r="2314" customFormat="false" ht="15" hidden="false" customHeight="false" outlineLevel="0" collapsed="false">
      <c r="A2314" s="25" t="str">
        <f aca="false">IF(ROW()-6&lt;=$O$3,ROW()-6,"")</f>
        <v/>
      </c>
      <c r="B2314" s="25" t="str">
        <f aca="false">IF(A2314="","",INT((A2314-1)/$O$2)+1)</f>
        <v/>
      </c>
      <c r="C2314" s="25" t="str">
        <f aca="false">IF(A2314="","",MOD(A2314-1,$O$2)+1)</f>
        <v/>
      </c>
      <c r="D2314" s="27" t="str">
        <f aca="false">IF(A2314="","",IF(A2314=1,Calculadora!$D$5,G2313))</f>
        <v/>
      </c>
      <c r="E2314" s="27" t="str">
        <f aca="false">IF(A2314="","",IF($O$9=1,IF(MOD(C2314-1,$O$8)=0,Calculadora!$D$6*(1+Calculadora!$D$7)^(B2314-1),0),IF(MOD(C2314,$O$8)=0,Calculadora!$D$6*(1+Calculadora!$D$7)^(B2314-1),0)))</f>
        <v/>
      </c>
      <c r="F2314" s="27" t="str">
        <f aca="false">IF(A2314="","",(D2314+IF($O$9=1,E2314,0))*$O$7)</f>
        <v/>
      </c>
      <c r="G2314" s="27" t="str">
        <f aca="false">IF(A2314="","",D2314+E2314+F2314)</f>
        <v/>
      </c>
      <c r="H2314" s="27" t="str">
        <f aca="false">IF(A2314="","",Calculadora!$D$5+SUM($E$7:E2314))</f>
        <v/>
      </c>
      <c r="I2314" s="27" t="str">
        <f aca="false">IF(A2314="","",G2314-H2314)</f>
        <v/>
      </c>
      <c r="J2314" s="27" t="str">
        <f aca="false">IF(A2314="","",IF(C2314=$O$2,G2314,0))</f>
        <v/>
      </c>
    </row>
    <row r="2315" customFormat="false" ht="15" hidden="false" customHeight="false" outlineLevel="0" collapsed="false">
      <c r="A2315" s="25" t="str">
        <f aca="false">IF(ROW()-6&lt;=$O$3,ROW()-6,"")</f>
        <v/>
      </c>
      <c r="B2315" s="25" t="str">
        <f aca="false">IF(A2315="","",INT((A2315-1)/$O$2)+1)</f>
        <v/>
      </c>
      <c r="C2315" s="25" t="str">
        <f aca="false">IF(A2315="","",MOD(A2315-1,$O$2)+1)</f>
        <v/>
      </c>
      <c r="D2315" s="27" t="str">
        <f aca="false">IF(A2315="","",IF(A2315=1,Calculadora!$D$5,G2314))</f>
        <v/>
      </c>
      <c r="E2315" s="27" t="str">
        <f aca="false">IF(A2315="","",IF($O$9=1,IF(MOD(C2315-1,$O$8)=0,Calculadora!$D$6*(1+Calculadora!$D$7)^(B2315-1),0),IF(MOD(C2315,$O$8)=0,Calculadora!$D$6*(1+Calculadora!$D$7)^(B2315-1),0)))</f>
        <v/>
      </c>
      <c r="F2315" s="27" t="str">
        <f aca="false">IF(A2315="","",(D2315+IF($O$9=1,E2315,0))*$O$7)</f>
        <v/>
      </c>
      <c r="G2315" s="27" t="str">
        <f aca="false">IF(A2315="","",D2315+E2315+F2315)</f>
        <v/>
      </c>
      <c r="H2315" s="27" t="str">
        <f aca="false">IF(A2315="","",Calculadora!$D$5+SUM($E$7:E2315))</f>
        <v/>
      </c>
      <c r="I2315" s="27" t="str">
        <f aca="false">IF(A2315="","",G2315-H2315)</f>
        <v/>
      </c>
      <c r="J2315" s="27" t="str">
        <f aca="false">IF(A2315="","",IF(C2315=$O$2,G2315,0))</f>
        <v/>
      </c>
    </row>
    <row r="2316" customFormat="false" ht="15" hidden="false" customHeight="false" outlineLevel="0" collapsed="false">
      <c r="A2316" s="25" t="str">
        <f aca="false">IF(ROW()-6&lt;=$O$3,ROW()-6,"")</f>
        <v/>
      </c>
      <c r="B2316" s="25" t="str">
        <f aca="false">IF(A2316="","",INT((A2316-1)/$O$2)+1)</f>
        <v/>
      </c>
      <c r="C2316" s="25" t="str">
        <f aca="false">IF(A2316="","",MOD(A2316-1,$O$2)+1)</f>
        <v/>
      </c>
      <c r="D2316" s="27" t="str">
        <f aca="false">IF(A2316="","",IF(A2316=1,Calculadora!$D$5,G2315))</f>
        <v/>
      </c>
      <c r="E2316" s="27" t="str">
        <f aca="false">IF(A2316="","",IF($O$9=1,IF(MOD(C2316-1,$O$8)=0,Calculadora!$D$6*(1+Calculadora!$D$7)^(B2316-1),0),IF(MOD(C2316,$O$8)=0,Calculadora!$D$6*(1+Calculadora!$D$7)^(B2316-1),0)))</f>
        <v/>
      </c>
      <c r="F2316" s="27" t="str">
        <f aca="false">IF(A2316="","",(D2316+IF($O$9=1,E2316,0))*$O$7)</f>
        <v/>
      </c>
      <c r="G2316" s="27" t="str">
        <f aca="false">IF(A2316="","",D2316+E2316+F2316)</f>
        <v/>
      </c>
      <c r="H2316" s="27" t="str">
        <f aca="false">IF(A2316="","",Calculadora!$D$5+SUM($E$7:E2316))</f>
        <v/>
      </c>
      <c r="I2316" s="27" t="str">
        <f aca="false">IF(A2316="","",G2316-H2316)</f>
        <v/>
      </c>
      <c r="J2316" s="27" t="str">
        <f aca="false">IF(A2316="","",IF(C2316=$O$2,G2316,0))</f>
        <v/>
      </c>
    </row>
    <row r="2317" customFormat="false" ht="15" hidden="false" customHeight="false" outlineLevel="0" collapsed="false">
      <c r="A2317" s="25" t="str">
        <f aca="false">IF(ROW()-6&lt;=$O$3,ROW()-6,"")</f>
        <v/>
      </c>
      <c r="B2317" s="25" t="str">
        <f aca="false">IF(A2317="","",INT((A2317-1)/$O$2)+1)</f>
        <v/>
      </c>
      <c r="C2317" s="25" t="str">
        <f aca="false">IF(A2317="","",MOD(A2317-1,$O$2)+1)</f>
        <v/>
      </c>
      <c r="D2317" s="27" t="str">
        <f aca="false">IF(A2317="","",IF(A2317=1,Calculadora!$D$5,G2316))</f>
        <v/>
      </c>
      <c r="E2317" s="27" t="str">
        <f aca="false">IF(A2317="","",IF($O$9=1,IF(MOD(C2317-1,$O$8)=0,Calculadora!$D$6*(1+Calculadora!$D$7)^(B2317-1),0),IF(MOD(C2317,$O$8)=0,Calculadora!$D$6*(1+Calculadora!$D$7)^(B2317-1),0)))</f>
        <v/>
      </c>
      <c r="F2317" s="27" t="str">
        <f aca="false">IF(A2317="","",(D2317+IF($O$9=1,E2317,0))*$O$7)</f>
        <v/>
      </c>
      <c r="G2317" s="27" t="str">
        <f aca="false">IF(A2317="","",D2317+E2317+F2317)</f>
        <v/>
      </c>
      <c r="H2317" s="27" t="str">
        <f aca="false">IF(A2317="","",Calculadora!$D$5+SUM($E$7:E2317))</f>
        <v/>
      </c>
      <c r="I2317" s="27" t="str">
        <f aca="false">IF(A2317="","",G2317-H2317)</f>
        <v/>
      </c>
      <c r="J2317" s="27" t="str">
        <f aca="false">IF(A2317="","",IF(C2317=$O$2,G2317,0))</f>
        <v/>
      </c>
    </row>
    <row r="2318" customFormat="false" ht="15" hidden="false" customHeight="false" outlineLevel="0" collapsed="false">
      <c r="A2318" s="25" t="str">
        <f aca="false">IF(ROW()-6&lt;=$O$3,ROW()-6,"")</f>
        <v/>
      </c>
      <c r="B2318" s="25" t="str">
        <f aca="false">IF(A2318="","",INT((A2318-1)/$O$2)+1)</f>
        <v/>
      </c>
      <c r="C2318" s="25" t="str">
        <f aca="false">IF(A2318="","",MOD(A2318-1,$O$2)+1)</f>
        <v/>
      </c>
      <c r="D2318" s="27" t="str">
        <f aca="false">IF(A2318="","",IF(A2318=1,Calculadora!$D$5,G2317))</f>
        <v/>
      </c>
      <c r="E2318" s="27" t="str">
        <f aca="false">IF(A2318="","",IF($O$9=1,IF(MOD(C2318-1,$O$8)=0,Calculadora!$D$6*(1+Calculadora!$D$7)^(B2318-1),0),IF(MOD(C2318,$O$8)=0,Calculadora!$D$6*(1+Calculadora!$D$7)^(B2318-1),0)))</f>
        <v/>
      </c>
      <c r="F2318" s="27" t="str">
        <f aca="false">IF(A2318="","",(D2318+IF($O$9=1,E2318,0))*$O$7)</f>
        <v/>
      </c>
      <c r="G2318" s="27" t="str">
        <f aca="false">IF(A2318="","",D2318+E2318+F2318)</f>
        <v/>
      </c>
      <c r="H2318" s="27" t="str">
        <f aca="false">IF(A2318="","",Calculadora!$D$5+SUM($E$7:E2318))</f>
        <v/>
      </c>
      <c r="I2318" s="27" t="str">
        <f aca="false">IF(A2318="","",G2318-H2318)</f>
        <v/>
      </c>
      <c r="J2318" s="27" t="str">
        <f aca="false">IF(A2318="","",IF(C2318=$O$2,G2318,0))</f>
        <v/>
      </c>
    </row>
    <row r="2319" customFormat="false" ht="15" hidden="false" customHeight="false" outlineLevel="0" collapsed="false">
      <c r="A2319" s="25" t="str">
        <f aca="false">IF(ROW()-6&lt;=$O$3,ROW()-6,"")</f>
        <v/>
      </c>
      <c r="B2319" s="25" t="str">
        <f aca="false">IF(A2319="","",INT((A2319-1)/$O$2)+1)</f>
        <v/>
      </c>
      <c r="C2319" s="25" t="str">
        <f aca="false">IF(A2319="","",MOD(A2319-1,$O$2)+1)</f>
        <v/>
      </c>
      <c r="D2319" s="27" t="str">
        <f aca="false">IF(A2319="","",IF(A2319=1,Calculadora!$D$5,G2318))</f>
        <v/>
      </c>
      <c r="E2319" s="27" t="str">
        <f aca="false">IF(A2319="","",IF($O$9=1,IF(MOD(C2319-1,$O$8)=0,Calculadora!$D$6*(1+Calculadora!$D$7)^(B2319-1),0),IF(MOD(C2319,$O$8)=0,Calculadora!$D$6*(1+Calculadora!$D$7)^(B2319-1),0)))</f>
        <v/>
      </c>
      <c r="F2319" s="27" t="str">
        <f aca="false">IF(A2319="","",(D2319+IF($O$9=1,E2319,0))*$O$7)</f>
        <v/>
      </c>
      <c r="G2319" s="27" t="str">
        <f aca="false">IF(A2319="","",D2319+E2319+F2319)</f>
        <v/>
      </c>
      <c r="H2319" s="27" t="str">
        <f aca="false">IF(A2319="","",Calculadora!$D$5+SUM($E$7:E2319))</f>
        <v/>
      </c>
      <c r="I2319" s="27" t="str">
        <f aca="false">IF(A2319="","",G2319-H2319)</f>
        <v/>
      </c>
      <c r="J2319" s="27" t="str">
        <f aca="false">IF(A2319="","",IF(C2319=$O$2,G2319,0))</f>
        <v/>
      </c>
    </row>
    <row r="2320" customFormat="false" ht="15" hidden="false" customHeight="false" outlineLevel="0" collapsed="false">
      <c r="A2320" s="25" t="str">
        <f aca="false">IF(ROW()-6&lt;=$O$3,ROW()-6,"")</f>
        <v/>
      </c>
      <c r="B2320" s="25" t="str">
        <f aca="false">IF(A2320="","",INT((A2320-1)/$O$2)+1)</f>
        <v/>
      </c>
      <c r="C2320" s="25" t="str">
        <f aca="false">IF(A2320="","",MOD(A2320-1,$O$2)+1)</f>
        <v/>
      </c>
      <c r="D2320" s="27" t="str">
        <f aca="false">IF(A2320="","",IF(A2320=1,Calculadora!$D$5,G2319))</f>
        <v/>
      </c>
      <c r="E2320" s="27" t="str">
        <f aca="false">IF(A2320="","",IF($O$9=1,IF(MOD(C2320-1,$O$8)=0,Calculadora!$D$6*(1+Calculadora!$D$7)^(B2320-1),0),IF(MOD(C2320,$O$8)=0,Calculadora!$D$6*(1+Calculadora!$D$7)^(B2320-1),0)))</f>
        <v/>
      </c>
      <c r="F2320" s="27" t="str">
        <f aca="false">IF(A2320="","",(D2320+IF($O$9=1,E2320,0))*$O$7)</f>
        <v/>
      </c>
      <c r="G2320" s="27" t="str">
        <f aca="false">IF(A2320="","",D2320+E2320+F2320)</f>
        <v/>
      </c>
      <c r="H2320" s="27" t="str">
        <f aca="false">IF(A2320="","",Calculadora!$D$5+SUM($E$7:E2320))</f>
        <v/>
      </c>
      <c r="I2320" s="27" t="str">
        <f aca="false">IF(A2320="","",G2320-H2320)</f>
        <v/>
      </c>
      <c r="J2320" s="27" t="str">
        <f aca="false">IF(A2320="","",IF(C2320=$O$2,G2320,0))</f>
        <v/>
      </c>
    </row>
    <row r="2321" customFormat="false" ht="15" hidden="false" customHeight="false" outlineLevel="0" collapsed="false">
      <c r="A2321" s="25" t="str">
        <f aca="false">IF(ROW()-6&lt;=$O$3,ROW()-6,"")</f>
        <v/>
      </c>
      <c r="B2321" s="25" t="str">
        <f aca="false">IF(A2321="","",INT((A2321-1)/$O$2)+1)</f>
        <v/>
      </c>
      <c r="C2321" s="25" t="str">
        <f aca="false">IF(A2321="","",MOD(A2321-1,$O$2)+1)</f>
        <v/>
      </c>
      <c r="D2321" s="27" t="str">
        <f aca="false">IF(A2321="","",IF(A2321=1,Calculadora!$D$5,G2320))</f>
        <v/>
      </c>
      <c r="E2321" s="27" t="str">
        <f aca="false">IF(A2321="","",IF($O$9=1,IF(MOD(C2321-1,$O$8)=0,Calculadora!$D$6*(1+Calculadora!$D$7)^(B2321-1),0),IF(MOD(C2321,$O$8)=0,Calculadora!$D$6*(1+Calculadora!$D$7)^(B2321-1),0)))</f>
        <v/>
      </c>
      <c r="F2321" s="27" t="str">
        <f aca="false">IF(A2321="","",(D2321+IF($O$9=1,E2321,0))*$O$7)</f>
        <v/>
      </c>
      <c r="G2321" s="27" t="str">
        <f aca="false">IF(A2321="","",D2321+E2321+F2321)</f>
        <v/>
      </c>
      <c r="H2321" s="27" t="str">
        <f aca="false">IF(A2321="","",Calculadora!$D$5+SUM($E$7:E2321))</f>
        <v/>
      </c>
      <c r="I2321" s="27" t="str">
        <f aca="false">IF(A2321="","",G2321-H2321)</f>
        <v/>
      </c>
      <c r="J2321" s="27" t="str">
        <f aca="false">IF(A2321="","",IF(C2321=$O$2,G2321,0))</f>
        <v/>
      </c>
    </row>
    <row r="2322" customFormat="false" ht="15" hidden="false" customHeight="false" outlineLevel="0" collapsed="false">
      <c r="A2322" s="25" t="str">
        <f aca="false">IF(ROW()-6&lt;=$O$3,ROW()-6,"")</f>
        <v/>
      </c>
      <c r="B2322" s="25" t="str">
        <f aca="false">IF(A2322="","",INT((A2322-1)/$O$2)+1)</f>
        <v/>
      </c>
      <c r="C2322" s="25" t="str">
        <f aca="false">IF(A2322="","",MOD(A2322-1,$O$2)+1)</f>
        <v/>
      </c>
      <c r="D2322" s="27" t="str">
        <f aca="false">IF(A2322="","",IF(A2322=1,Calculadora!$D$5,G2321))</f>
        <v/>
      </c>
      <c r="E2322" s="27" t="str">
        <f aca="false">IF(A2322="","",IF($O$9=1,IF(MOD(C2322-1,$O$8)=0,Calculadora!$D$6*(1+Calculadora!$D$7)^(B2322-1),0),IF(MOD(C2322,$O$8)=0,Calculadora!$D$6*(1+Calculadora!$D$7)^(B2322-1),0)))</f>
        <v/>
      </c>
      <c r="F2322" s="27" t="str">
        <f aca="false">IF(A2322="","",(D2322+IF($O$9=1,E2322,0))*$O$7)</f>
        <v/>
      </c>
      <c r="G2322" s="27" t="str">
        <f aca="false">IF(A2322="","",D2322+E2322+F2322)</f>
        <v/>
      </c>
      <c r="H2322" s="27" t="str">
        <f aca="false">IF(A2322="","",Calculadora!$D$5+SUM($E$7:E2322))</f>
        <v/>
      </c>
      <c r="I2322" s="27" t="str">
        <f aca="false">IF(A2322="","",G2322-H2322)</f>
        <v/>
      </c>
      <c r="J2322" s="27" t="str">
        <f aca="false">IF(A2322="","",IF(C2322=$O$2,G2322,0))</f>
        <v/>
      </c>
    </row>
    <row r="2323" customFormat="false" ht="15" hidden="false" customHeight="false" outlineLevel="0" collapsed="false">
      <c r="A2323" s="25" t="str">
        <f aca="false">IF(ROW()-6&lt;=$O$3,ROW()-6,"")</f>
        <v/>
      </c>
      <c r="B2323" s="25" t="str">
        <f aca="false">IF(A2323="","",INT((A2323-1)/$O$2)+1)</f>
        <v/>
      </c>
      <c r="C2323" s="25" t="str">
        <f aca="false">IF(A2323="","",MOD(A2323-1,$O$2)+1)</f>
        <v/>
      </c>
      <c r="D2323" s="27" t="str">
        <f aca="false">IF(A2323="","",IF(A2323=1,Calculadora!$D$5,G2322))</f>
        <v/>
      </c>
      <c r="E2323" s="27" t="str">
        <f aca="false">IF(A2323="","",IF($O$9=1,IF(MOD(C2323-1,$O$8)=0,Calculadora!$D$6*(1+Calculadora!$D$7)^(B2323-1),0),IF(MOD(C2323,$O$8)=0,Calculadora!$D$6*(1+Calculadora!$D$7)^(B2323-1),0)))</f>
        <v/>
      </c>
      <c r="F2323" s="27" t="str">
        <f aca="false">IF(A2323="","",(D2323+IF($O$9=1,E2323,0))*$O$7)</f>
        <v/>
      </c>
      <c r="G2323" s="27" t="str">
        <f aca="false">IF(A2323="","",D2323+E2323+F2323)</f>
        <v/>
      </c>
      <c r="H2323" s="27" t="str">
        <f aca="false">IF(A2323="","",Calculadora!$D$5+SUM($E$7:E2323))</f>
        <v/>
      </c>
      <c r="I2323" s="27" t="str">
        <f aca="false">IF(A2323="","",G2323-H2323)</f>
        <v/>
      </c>
      <c r="J2323" s="27" t="str">
        <f aca="false">IF(A2323="","",IF(C2323=$O$2,G2323,0))</f>
        <v/>
      </c>
    </row>
    <row r="2324" customFormat="false" ht="15" hidden="false" customHeight="false" outlineLevel="0" collapsed="false">
      <c r="A2324" s="25" t="str">
        <f aca="false">IF(ROW()-6&lt;=$O$3,ROW()-6,"")</f>
        <v/>
      </c>
      <c r="B2324" s="25" t="str">
        <f aca="false">IF(A2324="","",INT((A2324-1)/$O$2)+1)</f>
        <v/>
      </c>
      <c r="C2324" s="25" t="str">
        <f aca="false">IF(A2324="","",MOD(A2324-1,$O$2)+1)</f>
        <v/>
      </c>
      <c r="D2324" s="27" t="str">
        <f aca="false">IF(A2324="","",IF(A2324=1,Calculadora!$D$5,G2323))</f>
        <v/>
      </c>
      <c r="E2324" s="27" t="str">
        <f aca="false">IF(A2324="","",IF($O$9=1,IF(MOD(C2324-1,$O$8)=0,Calculadora!$D$6*(1+Calculadora!$D$7)^(B2324-1),0),IF(MOD(C2324,$O$8)=0,Calculadora!$D$6*(1+Calculadora!$D$7)^(B2324-1),0)))</f>
        <v/>
      </c>
      <c r="F2324" s="27" t="str">
        <f aca="false">IF(A2324="","",(D2324+IF($O$9=1,E2324,0))*$O$7)</f>
        <v/>
      </c>
      <c r="G2324" s="27" t="str">
        <f aca="false">IF(A2324="","",D2324+E2324+F2324)</f>
        <v/>
      </c>
      <c r="H2324" s="27" t="str">
        <f aca="false">IF(A2324="","",Calculadora!$D$5+SUM($E$7:E2324))</f>
        <v/>
      </c>
      <c r="I2324" s="27" t="str">
        <f aca="false">IF(A2324="","",G2324-H2324)</f>
        <v/>
      </c>
      <c r="J2324" s="27" t="str">
        <f aca="false">IF(A2324="","",IF(C2324=$O$2,G2324,0))</f>
        <v/>
      </c>
    </row>
    <row r="2325" customFormat="false" ht="15" hidden="false" customHeight="false" outlineLevel="0" collapsed="false">
      <c r="A2325" s="25" t="str">
        <f aca="false">IF(ROW()-6&lt;=$O$3,ROW()-6,"")</f>
        <v/>
      </c>
      <c r="B2325" s="25" t="str">
        <f aca="false">IF(A2325="","",INT((A2325-1)/$O$2)+1)</f>
        <v/>
      </c>
      <c r="C2325" s="25" t="str">
        <f aca="false">IF(A2325="","",MOD(A2325-1,$O$2)+1)</f>
        <v/>
      </c>
      <c r="D2325" s="27" t="str">
        <f aca="false">IF(A2325="","",IF(A2325=1,Calculadora!$D$5,G2324))</f>
        <v/>
      </c>
      <c r="E2325" s="27" t="str">
        <f aca="false">IF(A2325="","",IF($O$9=1,IF(MOD(C2325-1,$O$8)=0,Calculadora!$D$6*(1+Calculadora!$D$7)^(B2325-1),0),IF(MOD(C2325,$O$8)=0,Calculadora!$D$6*(1+Calculadora!$D$7)^(B2325-1),0)))</f>
        <v/>
      </c>
      <c r="F2325" s="27" t="str">
        <f aca="false">IF(A2325="","",(D2325+IF($O$9=1,E2325,0))*$O$7)</f>
        <v/>
      </c>
      <c r="G2325" s="27" t="str">
        <f aca="false">IF(A2325="","",D2325+E2325+F2325)</f>
        <v/>
      </c>
      <c r="H2325" s="27" t="str">
        <f aca="false">IF(A2325="","",Calculadora!$D$5+SUM($E$7:E2325))</f>
        <v/>
      </c>
      <c r="I2325" s="27" t="str">
        <f aca="false">IF(A2325="","",G2325-H2325)</f>
        <v/>
      </c>
      <c r="J2325" s="27" t="str">
        <f aca="false">IF(A2325="","",IF(C2325=$O$2,G2325,0))</f>
        <v/>
      </c>
    </row>
    <row r="2326" customFormat="false" ht="15" hidden="false" customHeight="false" outlineLevel="0" collapsed="false">
      <c r="A2326" s="25" t="str">
        <f aca="false">IF(ROW()-6&lt;=$O$3,ROW()-6,"")</f>
        <v/>
      </c>
      <c r="B2326" s="25" t="str">
        <f aca="false">IF(A2326="","",INT((A2326-1)/$O$2)+1)</f>
        <v/>
      </c>
      <c r="C2326" s="25" t="str">
        <f aca="false">IF(A2326="","",MOD(A2326-1,$O$2)+1)</f>
        <v/>
      </c>
      <c r="D2326" s="27" t="str">
        <f aca="false">IF(A2326="","",IF(A2326=1,Calculadora!$D$5,G2325))</f>
        <v/>
      </c>
      <c r="E2326" s="27" t="str">
        <f aca="false">IF(A2326="","",IF($O$9=1,IF(MOD(C2326-1,$O$8)=0,Calculadora!$D$6*(1+Calculadora!$D$7)^(B2326-1),0),IF(MOD(C2326,$O$8)=0,Calculadora!$D$6*(1+Calculadora!$D$7)^(B2326-1),0)))</f>
        <v/>
      </c>
      <c r="F2326" s="27" t="str">
        <f aca="false">IF(A2326="","",(D2326+IF($O$9=1,E2326,0))*$O$7)</f>
        <v/>
      </c>
      <c r="G2326" s="27" t="str">
        <f aca="false">IF(A2326="","",D2326+E2326+F2326)</f>
        <v/>
      </c>
      <c r="H2326" s="27" t="str">
        <f aca="false">IF(A2326="","",Calculadora!$D$5+SUM($E$7:E2326))</f>
        <v/>
      </c>
      <c r="I2326" s="27" t="str">
        <f aca="false">IF(A2326="","",G2326-H2326)</f>
        <v/>
      </c>
      <c r="J2326" s="27" t="str">
        <f aca="false">IF(A2326="","",IF(C2326=$O$2,G2326,0))</f>
        <v/>
      </c>
    </row>
    <row r="2327" customFormat="false" ht="15" hidden="false" customHeight="false" outlineLevel="0" collapsed="false">
      <c r="A2327" s="25" t="str">
        <f aca="false">IF(ROW()-6&lt;=$O$3,ROW()-6,"")</f>
        <v/>
      </c>
      <c r="B2327" s="25" t="str">
        <f aca="false">IF(A2327="","",INT((A2327-1)/$O$2)+1)</f>
        <v/>
      </c>
      <c r="C2327" s="25" t="str">
        <f aca="false">IF(A2327="","",MOD(A2327-1,$O$2)+1)</f>
        <v/>
      </c>
      <c r="D2327" s="27" t="str">
        <f aca="false">IF(A2327="","",IF(A2327=1,Calculadora!$D$5,G2326))</f>
        <v/>
      </c>
      <c r="E2327" s="27" t="str">
        <f aca="false">IF(A2327="","",IF($O$9=1,IF(MOD(C2327-1,$O$8)=0,Calculadora!$D$6*(1+Calculadora!$D$7)^(B2327-1),0),IF(MOD(C2327,$O$8)=0,Calculadora!$D$6*(1+Calculadora!$D$7)^(B2327-1),0)))</f>
        <v/>
      </c>
      <c r="F2327" s="27" t="str">
        <f aca="false">IF(A2327="","",(D2327+IF($O$9=1,E2327,0))*$O$7)</f>
        <v/>
      </c>
      <c r="G2327" s="27" t="str">
        <f aca="false">IF(A2327="","",D2327+E2327+F2327)</f>
        <v/>
      </c>
      <c r="H2327" s="27" t="str">
        <f aca="false">IF(A2327="","",Calculadora!$D$5+SUM($E$7:E2327))</f>
        <v/>
      </c>
      <c r="I2327" s="27" t="str">
        <f aca="false">IF(A2327="","",G2327-H2327)</f>
        <v/>
      </c>
      <c r="J2327" s="27" t="str">
        <f aca="false">IF(A2327="","",IF(C2327=$O$2,G2327,0))</f>
        <v/>
      </c>
    </row>
    <row r="2328" customFormat="false" ht="15" hidden="false" customHeight="false" outlineLevel="0" collapsed="false">
      <c r="A2328" s="25" t="str">
        <f aca="false">IF(ROW()-6&lt;=$O$3,ROW()-6,"")</f>
        <v/>
      </c>
      <c r="B2328" s="25" t="str">
        <f aca="false">IF(A2328="","",INT((A2328-1)/$O$2)+1)</f>
        <v/>
      </c>
      <c r="C2328" s="25" t="str">
        <f aca="false">IF(A2328="","",MOD(A2328-1,$O$2)+1)</f>
        <v/>
      </c>
      <c r="D2328" s="27" t="str">
        <f aca="false">IF(A2328="","",IF(A2328=1,Calculadora!$D$5,G2327))</f>
        <v/>
      </c>
      <c r="E2328" s="27" t="str">
        <f aca="false">IF(A2328="","",IF($O$9=1,IF(MOD(C2328-1,$O$8)=0,Calculadora!$D$6*(1+Calculadora!$D$7)^(B2328-1),0),IF(MOD(C2328,$O$8)=0,Calculadora!$D$6*(1+Calculadora!$D$7)^(B2328-1),0)))</f>
        <v/>
      </c>
      <c r="F2328" s="27" t="str">
        <f aca="false">IF(A2328="","",(D2328+IF($O$9=1,E2328,0))*$O$7)</f>
        <v/>
      </c>
      <c r="G2328" s="27" t="str">
        <f aca="false">IF(A2328="","",D2328+E2328+F2328)</f>
        <v/>
      </c>
      <c r="H2328" s="27" t="str">
        <f aca="false">IF(A2328="","",Calculadora!$D$5+SUM($E$7:E2328))</f>
        <v/>
      </c>
      <c r="I2328" s="27" t="str">
        <f aca="false">IF(A2328="","",G2328-H2328)</f>
        <v/>
      </c>
      <c r="J2328" s="27" t="str">
        <f aca="false">IF(A2328="","",IF(C2328=$O$2,G2328,0))</f>
        <v/>
      </c>
    </row>
    <row r="2329" customFormat="false" ht="15" hidden="false" customHeight="false" outlineLevel="0" collapsed="false">
      <c r="A2329" s="25" t="str">
        <f aca="false">IF(ROW()-6&lt;=$O$3,ROW()-6,"")</f>
        <v/>
      </c>
      <c r="B2329" s="25" t="str">
        <f aca="false">IF(A2329="","",INT((A2329-1)/$O$2)+1)</f>
        <v/>
      </c>
      <c r="C2329" s="25" t="str">
        <f aca="false">IF(A2329="","",MOD(A2329-1,$O$2)+1)</f>
        <v/>
      </c>
      <c r="D2329" s="27" t="str">
        <f aca="false">IF(A2329="","",IF(A2329=1,Calculadora!$D$5,G2328))</f>
        <v/>
      </c>
      <c r="E2329" s="27" t="str">
        <f aca="false">IF(A2329="","",IF($O$9=1,IF(MOD(C2329-1,$O$8)=0,Calculadora!$D$6*(1+Calculadora!$D$7)^(B2329-1),0),IF(MOD(C2329,$O$8)=0,Calculadora!$D$6*(1+Calculadora!$D$7)^(B2329-1),0)))</f>
        <v/>
      </c>
      <c r="F2329" s="27" t="str">
        <f aca="false">IF(A2329="","",(D2329+IF($O$9=1,E2329,0))*$O$7)</f>
        <v/>
      </c>
      <c r="G2329" s="27" t="str">
        <f aca="false">IF(A2329="","",D2329+E2329+F2329)</f>
        <v/>
      </c>
      <c r="H2329" s="27" t="str">
        <f aca="false">IF(A2329="","",Calculadora!$D$5+SUM($E$7:E2329))</f>
        <v/>
      </c>
      <c r="I2329" s="27" t="str">
        <f aca="false">IF(A2329="","",G2329-H2329)</f>
        <v/>
      </c>
      <c r="J2329" s="27" t="str">
        <f aca="false">IF(A2329="","",IF(C2329=$O$2,G2329,0))</f>
        <v/>
      </c>
    </row>
    <row r="2330" customFormat="false" ht="15" hidden="false" customHeight="false" outlineLevel="0" collapsed="false">
      <c r="A2330" s="25" t="str">
        <f aca="false">IF(ROW()-6&lt;=$O$3,ROW()-6,"")</f>
        <v/>
      </c>
      <c r="B2330" s="25" t="str">
        <f aca="false">IF(A2330="","",INT((A2330-1)/$O$2)+1)</f>
        <v/>
      </c>
      <c r="C2330" s="25" t="str">
        <f aca="false">IF(A2330="","",MOD(A2330-1,$O$2)+1)</f>
        <v/>
      </c>
      <c r="D2330" s="27" t="str">
        <f aca="false">IF(A2330="","",IF(A2330=1,Calculadora!$D$5,G2329))</f>
        <v/>
      </c>
      <c r="E2330" s="27" t="str">
        <f aca="false">IF(A2330="","",IF($O$9=1,IF(MOD(C2330-1,$O$8)=0,Calculadora!$D$6*(1+Calculadora!$D$7)^(B2330-1),0),IF(MOD(C2330,$O$8)=0,Calculadora!$D$6*(1+Calculadora!$D$7)^(B2330-1),0)))</f>
        <v/>
      </c>
      <c r="F2330" s="27" t="str">
        <f aca="false">IF(A2330="","",(D2330+IF($O$9=1,E2330,0))*$O$7)</f>
        <v/>
      </c>
      <c r="G2330" s="27" t="str">
        <f aca="false">IF(A2330="","",D2330+E2330+F2330)</f>
        <v/>
      </c>
      <c r="H2330" s="27" t="str">
        <f aca="false">IF(A2330="","",Calculadora!$D$5+SUM($E$7:E2330))</f>
        <v/>
      </c>
      <c r="I2330" s="27" t="str">
        <f aca="false">IF(A2330="","",G2330-H2330)</f>
        <v/>
      </c>
      <c r="J2330" s="27" t="str">
        <f aca="false">IF(A2330="","",IF(C2330=$O$2,G2330,0))</f>
        <v/>
      </c>
    </row>
    <row r="2331" customFormat="false" ht="15" hidden="false" customHeight="false" outlineLevel="0" collapsed="false">
      <c r="A2331" s="25" t="str">
        <f aca="false">IF(ROW()-6&lt;=$O$3,ROW()-6,"")</f>
        <v/>
      </c>
      <c r="B2331" s="25" t="str">
        <f aca="false">IF(A2331="","",INT((A2331-1)/$O$2)+1)</f>
        <v/>
      </c>
      <c r="C2331" s="25" t="str">
        <f aca="false">IF(A2331="","",MOD(A2331-1,$O$2)+1)</f>
        <v/>
      </c>
      <c r="D2331" s="27" t="str">
        <f aca="false">IF(A2331="","",IF(A2331=1,Calculadora!$D$5,G2330))</f>
        <v/>
      </c>
      <c r="E2331" s="27" t="str">
        <f aca="false">IF(A2331="","",IF($O$9=1,IF(MOD(C2331-1,$O$8)=0,Calculadora!$D$6*(1+Calculadora!$D$7)^(B2331-1),0),IF(MOD(C2331,$O$8)=0,Calculadora!$D$6*(1+Calculadora!$D$7)^(B2331-1),0)))</f>
        <v/>
      </c>
      <c r="F2331" s="27" t="str">
        <f aca="false">IF(A2331="","",(D2331+IF($O$9=1,E2331,0))*$O$7)</f>
        <v/>
      </c>
      <c r="G2331" s="27" t="str">
        <f aca="false">IF(A2331="","",D2331+E2331+F2331)</f>
        <v/>
      </c>
      <c r="H2331" s="27" t="str">
        <f aca="false">IF(A2331="","",Calculadora!$D$5+SUM($E$7:E2331))</f>
        <v/>
      </c>
      <c r="I2331" s="27" t="str">
        <f aca="false">IF(A2331="","",G2331-H2331)</f>
        <v/>
      </c>
      <c r="J2331" s="27" t="str">
        <f aca="false">IF(A2331="","",IF(C2331=$O$2,G2331,0))</f>
        <v/>
      </c>
    </row>
    <row r="2332" customFormat="false" ht="15" hidden="false" customHeight="false" outlineLevel="0" collapsed="false">
      <c r="A2332" s="25" t="str">
        <f aca="false">IF(ROW()-6&lt;=$O$3,ROW()-6,"")</f>
        <v/>
      </c>
      <c r="B2332" s="25" t="str">
        <f aca="false">IF(A2332="","",INT((A2332-1)/$O$2)+1)</f>
        <v/>
      </c>
      <c r="C2332" s="25" t="str">
        <f aca="false">IF(A2332="","",MOD(A2332-1,$O$2)+1)</f>
        <v/>
      </c>
      <c r="D2332" s="27" t="str">
        <f aca="false">IF(A2332="","",IF(A2332=1,Calculadora!$D$5,G2331))</f>
        <v/>
      </c>
      <c r="E2332" s="27" t="str">
        <f aca="false">IF(A2332="","",IF($O$9=1,IF(MOD(C2332-1,$O$8)=0,Calculadora!$D$6*(1+Calculadora!$D$7)^(B2332-1),0),IF(MOD(C2332,$O$8)=0,Calculadora!$D$6*(1+Calculadora!$D$7)^(B2332-1),0)))</f>
        <v/>
      </c>
      <c r="F2332" s="27" t="str">
        <f aca="false">IF(A2332="","",(D2332+IF($O$9=1,E2332,0))*$O$7)</f>
        <v/>
      </c>
      <c r="G2332" s="27" t="str">
        <f aca="false">IF(A2332="","",D2332+E2332+F2332)</f>
        <v/>
      </c>
      <c r="H2332" s="27" t="str">
        <f aca="false">IF(A2332="","",Calculadora!$D$5+SUM($E$7:E2332))</f>
        <v/>
      </c>
      <c r="I2332" s="27" t="str">
        <f aca="false">IF(A2332="","",G2332-H2332)</f>
        <v/>
      </c>
      <c r="J2332" s="27" t="str">
        <f aca="false">IF(A2332="","",IF(C2332=$O$2,G2332,0))</f>
        <v/>
      </c>
    </row>
    <row r="2333" customFormat="false" ht="15" hidden="false" customHeight="false" outlineLevel="0" collapsed="false">
      <c r="A2333" s="25" t="str">
        <f aca="false">IF(ROW()-6&lt;=$O$3,ROW()-6,"")</f>
        <v/>
      </c>
      <c r="B2333" s="25" t="str">
        <f aca="false">IF(A2333="","",INT((A2333-1)/$O$2)+1)</f>
        <v/>
      </c>
      <c r="C2333" s="25" t="str">
        <f aca="false">IF(A2333="","",MOD(A2333-1,$O$2)+1)</f>
        <v/>
      </c>
      <c r="D2333" s="27" t="str">
        <f aca="false">IF(A2333="","",IF(A2333=1,Calculadora!$D$5,G2332))</f>
        <v/>
      </c>
      <c r="E2333" s="27" t="str">
        <f aca="false">IF(A2333="","",IF($O$9=1,IF(MOD(C2333-1,$O$8)=0,Calculadora!$D$6*(1+Calculadora!$D$7)^(B2333-1),0),IF(MOD(C2333,$O$8)=0,Calculadora!$D$6*(1+Calculadora!$D$7)^(B2333-1),0)))</f>
        <v/>
      </c>
      <c r="F2333" s="27" t="str">
        <f aca="false">IF(A2333="","",(D2333+IF($O$9=1,E2333,0))*$O$7)</f>
        <v/>
      </c>
      <c r="G2333" s="27" t="str">
        <f aca="false">IF(A2333="","",D2333+E2333+F2333)</f>
        <v/>
      </c>
      <c r="H2333" s="27" t="str">
        <f aca="false">IF(A2333="","",Calculadora!$D$5+SUM($E$7:E2333))</f>
        <v/>
      </c>
      <c r="I2333" s="27" t="str">
        <f aca="false">IF(A2333="","",G2333-H2333)</f>
        <v/>
      </c>
      <c r="J2333" s="27" t="str">
        <f aca="false">IF(A2333="","",IF(C2333=$O$2,G2333,0))</f>
        <v/>
      </c>
    </row>
    <row r="2334" customFormat="false" ht="15" hidden="false" customHeight="false" outlineLevel="0" collapsed="false">
      <c r="A2334" s="25" t="str">
        <f aca="false">IF(ROW()-6&lt;=$O$3,ROW()-6,"")</f>
        <v/>
      </c>
      <c r="B2334" s="25" t="str">
        <f aca="false">IF(A2334="","",INT((A2334-1)/$O$2)+1)</f>
        <v/>
      </c>
      <c r="C2334" s="25" t="str">
        <f aca="false">IF(A2334="","",MOD(A2334-1,$O$2)+1)</f>
        <v/>
      </c>
      <c r="D2334" s="27" t="str">
        <f aca="false">IF(A2334="","",IF(A2334=1,Calculadora!$D$5,G2333))</f>
        <v/>
      </c>
      <c r="E2334" s="27" t="str">
        <f aca="false">IF(A2334="","",IF($O$9=1,IF(MOD(C2334-1,$O$8)=0,Calculadora!$D$6*(1+Calculadora!$D$7)^(B2334-1),0),IF(MOD(C2334,$O$8)=0,Calculadora!$D$6*(1+Calculadora!$D$7)^(B2334-1),0)))</f>
        <v/>
      </c>
      <c r="F2334" s="27" t="str">
        <f aca="false">IF(A2334="","",(D2334+IF($O$9=1,E2334,0))*$O$7)</f>
        <v/>
      </c>
      <c r="G2334" s="27" t="str">
        <f aca="false">IF(A2334="","",D2334+E2334+F2334)</f>
        <v/>
      </c>
      <c r="H2334" s="27" t="str">
        <f aca="false">IF(A2334="","",Calculadora!$D$5+SUM($E$7:E2334))</f>
        <v/>
      </c>
      <c r="I2334" s="27" t="str">
        <f aca="false">IF(A2334="","",G2334-H2334)</f>
        <v/>
      </c>
      <c r="J2334" s="27" t="str">
        <f aca="false">IF(A2334="","",IF(C2334=$O$2,G2334,0))</f>
        <v/>
      </c>
    </row>
    <row r="2335" customFormat="false" ht="15" hidden="false" customHeight="false" outlineLevel="0" collapsed="false">
      <c r="A2335" s="25" t="str">
        <f aca="false">IF(ROW()-6&lt;=$O$3,ROW()-6,"")</f>
        <v/>
      </c>
      <c r="B2335" s="25" t="str">
        <f aca="false">IF(A2335="","",INT((A2335-1)/$O$2)+1)</f>
        <v/>
      </c>
      <c r="C2335" s="25" t="str">
        <f aca="false">IF(A2335="","",MOD(A2335-1,$O$2)+1)</f>
        <v/>
      </c>
      <c r="D2335" s="27" t="str">
        <f aca="false">IF(A2335="","",IF(A2335=1,Calculadora!$D$5,G2334))</f>
        <v/>
      </c>
      <c r="E2335" s="27" t="str">
        <f aca="false">IF(A2335="","",IF($O$9=1,IF(MOD(C2335-1,$O$8)=0,Calculadora!$D$6*(1+Calculadora!$D$7)^(B2335-1),0),IF(MOD(C2335,$O$8)=0,Calculadora!$D$6*(1+Calculadora!$D$7)^(B2335-1),0)))</f>
        <v/>
      </c>
      <c r="F2335" s="27" t="str">
        <f aca="false">IF(A2335="","",(D2335+IF($O$9=1,E2335,0))*$O$7)</f>
        <v/>
      </c>
      <c r="G2335" s="27" t="str">
        <f aca="false">IF(A2335="","",D2335+E2335+F2335)</f>
        <v/>
      </c>
      <c r="H2335" s="27" t="str">
        <f aca="false">IF(A2335="","",Calculadora!$D$5+SUM($E$7:E2335))</f>
        <v/>
      </c>
      <c r="I2335" s="27" t="str">
        <f aca="false">IF(A2335="","",G2335-H2335)</f>
        <v/>
      </c>
      <c r="J2335" s="27" t="str">
        <f aca="false">IF(A2335="","",IF(C2335=$O$2,G2335,0))</f>
        <v/>
      </c>
    </row>
    <row r="2336" customFormat="false" ht="15" hidden="false" customHeight="false" outlineLevel="0" collapsed="false">
      <c r="A2336" s="25" t="str">
        <f aca="false">IF(ROW()-6&lt;=$O$3,ROW()-6,"")</f>
        <v/>
      </c>
      <c r="B2336" s="25" t="str">
        <f aca="false">IF(A2336="","",INT((A2336-1)/$O$2)+1)</f>
        <v/>
      </c>
      <c r="C2336" s="25" t="str">
        <f aca="false">IF(A2336="","",MOD(A2336-1,$O$2)+1)</f>
        <v/>
      </c>
      <c r="D2336" s="27" t="str">
        <f aca="false">IF(A2336="","",IF(A2336=1,Calculadora!$D$5,G2335))</f>
        <v/>
      </c>
      <c r="E2336" s="27" t="str">
        <f aca="false">IF(A2336="","",IF($O$9=1,IF(MOD(C2336-1,$O$8)=0,Calculadora!$D$6*(1+Calculadora!$D$7)^(B2336-1),0),IF(MOD(C2336,$O$8)=0,Calculadora!$D$6*(1+Calculadora!$D$7)^(B2336-1),0)))</f>
        <v/>
      </c>
      <c r="F2336" s="27" t="str">
        <f aca="false">IF(A2336="","",(D2336+IF($O$9=1,E2336,0))*$O$7)</f>
        <v/>
      </c>
      <c r="G2336" s="27" t="str">
        <f aca="false">IF(A2336="","",D2336+E2336+F2336)</f>
        <v/>
      </c>
      <c r="H2336" s="27" t="str">
        <f aca="false">IF(A2336="","",Calculadora!$D$5+SUM($E$7:E2336))</f>
        <v/>
      </c>
      <c r="I2336" s="27" t="str">
        <f aca="false">IF(A2336="","",G2336-H2336)</f>
        <v/>
      </c>
      <c r="J2336" s="27" t="str">
        <f aca="false">IF(A2336="","",IF(C2336=$O$2,G2336,0))</f>
        <v/>
      </c>
    </row>
    <row r="2337" customFormat="false" ht="15" hidden="false" customHeight="false" outlineLevel="0" collapsed="false">
      <c r="A2337" s="25" t="str">
        <f aca="false">IF(ROW()-6&lt;=$O$3,ROW()-6,"")</f>
        <v/>
      </c>
      <c r="B2337" s="25" t="str">
        <f aca="false">IF(A2337="","",INT((A2337-1)/$O$2)+1)</f>
        <v/>
      </c>
      <c r="C2337" s="25" t="str">
        <f aca="false">IF(A2337="","",MOD(A2337-1,$O$2)+1)</f>
        <v/>
      </c>
      <c r="D2337" s="27" t="str">
        <f aca="false">IF(A2337="","",IF(A2337=1,Calculadora!$D$5,G2336))</f>
        <v/>
      </c>
      <c r="E2337" s="27" t="str">
        <f aca="false">IF(A2337="","",IF($O$9=1,IF(MOD(C2337-1,$O$8)=0,Calculadora!$D$6*(1+Calculadora!$D$7)^(B2337-1),0),IF(MOD(C2337,$O$8)=0,Calculadora!$D$6*(1+Calculadora!$D$7)^(B2337-1),0)))</f>
        <v/>
      </c>
      <c r="F2337" s="27" t="str">
        <f aca="false">IF(A2337="","",(D2337+IF($O$9=1,E2337,0))*$O$7)</f>
        <v/>
      </c>
      <c r="G2337" s="27" t="str">
        <f aca="false">IF(A2337="","",D2337+E2337+F2337)</f>
        <v/>
      </c>
      <c r="H2337" s="27" t="str">
        <f aca="false">IF(A2337="","",Calculadora!$D$5+SUM($E$7:E2337))</f>
        <v/>
      </c>
      <c r="I2337" s="27" t="str">
        <f aca="false">IF(A2337="","",G2337-H2337)</f>
        <v/>
      </c>
      <c r="J2337" s="27" t="str">
        <f aca="false">IF(A2337="","",IF(C2337=$O$2,G2337,0))</f>
        <v/>
      </c>
    </row>
    <row r="2338" customFormat="false" ht="15" hidden="false" customHeight="false" outlineLevel="0" collapsed="false">
      <c r="A2338" s="25" t="str">
        <f aca="false">IF(ROW()-6&lt;=$O$3,ROW()-6,"")</f>
        <v/>
      </c>
      <c r="B2338" s="25" t="str">
        <f aca="false">IF(A2338="","",INT((A2338-1)/$O$2)+1)</f>
        <v/>
      </c>
      <c r="C2338" s="25" t="str">
        <f aca="false">IF(A2338="","",MOD(A2338-1,$O$2)+1)</f>
        <v/>
      </c>
      <c r="D2338" s="27" t="str">
        <f aca="false">IF(A2338="","",IF(A2338=1,Calculadora!$D$5,G2337))</f>
        <v/>
      </c>
      <c r="E2338" s="27" t="str">
        <f aca="false">IF(A2338="","",IF($O$9=1,IF(MOD(C2338-1,$O$8)=0,Calculadora!$D$6*(1+Calculadora!$D$7)^(B2338-1),0),IF(MOD(C2338,$O$8)=0,Calculadora!$D$6*(1+Calculadora!$D$7)^(B2338-1),0)))</f>
        <v/>
      </c>
      <c r="F2338" s="27" t="str">
        <f aca="false">IF(A2338="","",(D2338+IF($O$9=1,E2338,0))*$O$7)</f>
        <v/>
      </c>
      <c r="G2338" s="27" t="str">
        <f aca="false">IF(A2338="","",D2338+E2338+F2338)</f>
        <v/>
      </c>
      <c r="H2338" s="27" t="str">
        <f aca="false">IF(A2338="","",Calculadora!$D$5+SUM($E$7:E2338))</f>
        <v/>
      </c>
      <c r="I2338" s="27" t="str">
        <f aca="false">IF(A2338="","",G2338-H2338)</f>
        <v/>
      </c>
      <c r="J2338" s="27" t="str">
        <f aca="false">IF(A2338="","",IF(C2338=$O$2,G2338,0))</f>
        <v/>
      </c>
    </row>
    <row r="2339" customFormat="false" ht="15" hidden="false" customHeight="false" outlineLevel="0" collapsed="false">
      <c r="A2339" s="25" t="str">
        <f aca="false">IF(ROW()-6&lt;=$O$3,ROW()-6,"")</f>
        <v/>
      </c>
      <c r="B2339" s="25" t="str">
        <f aca="false">IF(A2339="","",INT((A2339-1)/$O$2)+1)</f>
        <v/>
      </c>
      <c r="C2339" s="25" t="str">
        <f aca="false">IF(A2339="","",MOD(A2339-1,$O$2)+1)</f>
        <v/>
      </c>
      <c r="D2339" s="27" t="str">
        <f aca="false">IF(A2339="","",IF(A2339=1,Calculadora!$D$5,G2338))</f>
        <v/>
      </c>
      <c r="E2339" s="27" t="str">
        <f aca="false">IF(A2339="","",IF($O$9=1,IF(MOD(C2339-1,$O$8)=0,Calculadora!$D$6*(1+Calculadora!$D$7)^(B2339-1),0),IF(MOD(C2339,$O$8)=0,Calculadora!$D$6*(1+Calculadora!$D$7)^(B2339-1),0)))</f>
        <v/>
      </c>
      <c r="F2339" s="27" t="str">
        <f aca="false">IF(A2339="","",(D2339+IF($O$9=1,E2339,0))*$O$7)</f>
        <v/>
      </c>
      <c r="G2339" s="27" t="str">
        <f aca="false">IF(A2339="","",D2339+E2339+F2339)</f>
        <v/>
      </c>
      <c r="H2339" s="27" t="str">
        <f aca="false">IF(A2339="","",Calculadora!$D$5+SUM($E$7:E2339))</f>
        <v/>
      </c>
      <c r="I2339" s="27" t="str">
        <f aca="false">IF(A2339="","",G2339-H2339)</f>
        <v/>
      </c>
      <c r="J2339" s="27" t="str">
        <f aca="false">IF(A2339="","",IF(C2339=$O$2,G2339,0))</f>
        <v/>
      </c>
    </row>
    <row r="2340" customFormat="false" ht="15" hidden="false" customHeight="false" outlineLevel="0" collapsed="false">
      <c r="A2340" s="25" t="str">
        <f aca="false">IF(ROW()-6&lt;=$O$3,ROW()-6,"")</f>
        <v/>
      </c>
      <c r="B2340" s="25" t="str">
        <f aca="false">IF(A2340="","",INT((A2340-1)/$O$2)+1)</f>
        <v/>
      </c>
      <c r="C2340" s="25" t="str">
        <f aca="false">IF(A2340="","",MOD(A2340-1,$O$2)+1)</f>
        <v/>
      </c>
      <c r="D2340" s="27" t="str">
        <f aca="false">IF(A2340="","",IF(A2340=1,Calculadora!$D$5,G2339))</f>
        <v/>
      </c>
      <c r="E2340" s="27" t="str">
        <f aca="false">IF(A2340="","",IF($O$9=1,IF(MOD(C2340-1,$O$8)=0,Calculadora!$D$6*(1+Calculadora!$D$7)^(B2340-1),0),IF(MOD(C2340,$O$8)=0,Calculadora!$D$6*(1+Calculadora!$D$7)^(B2340-1),0)))</f>
        <v/>
      </c>
      <c r="F2340" s="27" t="str">
        <f aca="false">IF(A2340="","",(D2340+IF($O$9=1,E2340,0))*$O$7)</f>
        <v/>
      </c>
      <c r="G2340" s="27" t="str">
        <f aca="false">IF(A2340="","",D2340+E2340+F2340)</f>
        <v/>
      </c>
      <c r="H2340" s="27" t="str">
        <f aca="false">IF(A2340="","",Calculadora!$D$5+SUM($E$7:E2340))</f>
        <v/>
      </c>
      <c r="I2340" s="27" t="str">
        <f aca="false">IF(A2340="","",G2340-H2340)</f>
        <v/>
      </c>
      <c r="J2340" s="27" t="str">
        <f aca="false">IF(A2340="","",IF(C2340=$O$2,G2340,0))</f>
        <v/>
      </c>
    </row>
    <row r="2341" customFormat="false" ht="15" hidden="false" customHeight="false" outlineLevel="0" collapsed="false">
      <c r="A2341" s="25" t="str">
        <f aca="false">IF(ROW()-6&lt;=$O$3,ROW()-6,"")</f>
        <v/>
      </c>
      <c r="B2341" s="25" t="str">
        <f aca="false">IF(A2341="","",INT((A2341-1)/$O$2)+1)</f>
        <v/>
      </c>
      <c r="C2341" s="25" t="str">
        <f aca="false">IF(A2341="","",MOD(A2341-1,$O$2)+1)</f>
        <v/>
      </c>
      <c r="D2341" s="27" t="str">
        <f aca="false">IF(A2341="","",IF(A2341=1,Calculadora!$D$5,G2340))</f>
        <v/>
      </c>
      <c r="E2341" s="27" t="str">
        <f aca="false">IF(A2341="","",IF($O$9=1,IF(MOD(C2341-1,$O$8)=0,Calculadora!$D$6*(1+Calculadora!$D$7)^(B2341-1),0),IF(MOD(C2341,$O$8)=0,Calculadora!$D$6*(1+Calculadora!$D$7)^(B2341-1),0)))</f>
        <v/>
      </c>
      <c r="F2341" s="27" t="str">
        <f aca="false">IF(A2341="","",(D2341+IF($O$9=1,E2341,0))*$O$7)</f>
        <v/>
      </c>
      <c r="G2341" s="27" t="str">
        <f aca="false">IF(A2341="","",D2341+E2341+F2341)</f>
        <v/>
      </c>
      <c r="H2341" s="27" t="str">
        <f aca="false">IF(A2341="","",Calculadora!$D$5+SUM($E$7:E2341))</f>
        <v/>
      </c>
      <c r="I2341" s="27" t="str">
        <f aca="false">IF(A2341="","",G2341-H2341)</f>
        <v/>
      </c>
      <c r="J2341" s="27" t="str">
        <f aca="false">IF(A2341="","",IF(C2341=$O$2,G2341,0))</f>
        <v/>
      </c>
    </row>
    <row r="2342" customFormat="false" ht="15" hidden="false" customHeight="false" outlineLevel="0" collapsed="false">
      <c r="A2342" s="25" t="str">
        <f aca="false">IF(ROW()-6&lt;=$O$3,ROW()-6,"")</f>
        <v/>
      </c>
      <c r="B2342" s="25" t="str">
        <f aca="false">IF(A2342="","",INT((A2342-1)/$O$2)+1)</f>
        <v/>
      </c>
      <c r="C2342" s="25" t="str">
        <f aca="false">IF(A2342="","",MOD(A2342-1,$O$2)+1)</f>
        <v/>
      </c>
      <c r="D2342" s="27" t="str">
        <f aca="false">IF(A2342="","",IF(A2342=1,Calculadora!$D$5,G2341))</f>
        <v/>
      </c>
      <c r="E2342" s="27" t="str">
        <f aca="false">IF(A2342="","",IF($O$9=1,IF(MOD(C2342-1,$O$8)=0,Calculadora!$D$6*(1+Calculadora!$D$7)^(B2342-1),0),IF(MOD(C2342,$O$8)=0,Calculadora!$D$6*(1+Calculadora!$D$7)^(B2342-1),0)))</f>
        <v/>
      </c>
      <c r="F2342" s="27" t="str">
        <f aca="false">IF(A2342="","",(D2342+IF($O$9=1,E2342,0))*$O$7)</f>
        <v/>
      </c>
      <c r="G2342" s="27" t="str">
        <f aca="false">IF(A2342="","",D2342+E2342+F2342)</f>
        <v/>
      </c>
      <c r="H2342" s="27" t="str">
        <f aca="false">IF(A2342="","",Calculadora!$D$5+SUM($E$7:E2342))</f>
        <v/>
      </c>
      <c r="I2342" s="27" t="str">
        <f aca="false">IF(A2342="","",G2342-H2342)</f>
        <v/>
      </c>
      <c r="J2342" s="27" t="str">
        <f aca="false">IF(A2342="","",IF(C2342=$O$2,G2342,0))</f>
        <v/>
      </c>
    </row>
    <row r="2343" customFormat="false" ht="15" hidden="false" customHeight="false" outlineLevel="0" collapsed="false">
      <c r="A2343" s="25" t="str">
        <f aca="false">IF(ROW()-6&lt;=$O$3,ROW()-6,"")</f>
        <v/>
      </c>
      <c r="B2343" s="25" t="str">
        <f aca="false">IF(A2343="","",INT((A2343-1)/$O$2)+1)</f>
        <v/>
      </c>
      <c r="C2343" s="25" t="str">
        <f aca="false">IF(A2343="","",MOD(A2343-1,$O$2)+1)</f>
        <v/>
      </c>
      <c r="D2343" s="27" t="str">
        <f aca="false">IF(A2343="","",IF(A2343=1,Calculadora!$D$5,G2342))</f>
        <v/>
      </c>
      <c r="E2343" s="27" t="str">
        <f aca="false">IF(A2343="","",IF($O$9=1,IF(MOD(C2343-1,$O$8)=0,Calculadora!$D$6*(1+Calculadora!$D$7)^(B2343-1),0),IF(MOD(C2343,$O$8)=0,Calculadora!$D$6*(1+Calculadora!$D$7)^(B2343-1),0)))</f>
        <v/>
      </c>
      <c r="F2343" s="27" t="str">
        <f aca="false">IF(A2343="","",(D2343+IF($O$9=1,E2343,0))*$O$7)</f>
        <v/>
      </c>
      <c r="G2343" s="27" t="str">
        <f aca="false">IF(A2343="","",D2343+E2343+F2343)</f>
        <v/>
      </c>
      <c r="H2343" s="27" t="str">
        <f aca="false">IF(A2343="","",Calculadora!$D$5+SUM($E$7:E2343))</f>
        <v/>
      </c>
      <c r="I2343" s="27" t="str">
        <f aca="false">IF(A2343="","",G2343-H2343)</f>
        <v/>
      </c>
      <c r="J2343" s="27" t="str">
        <f aca="false">IF(A2343="","",IF(C2343=$O$2,G2343,0))</f>
        <v/>
      </c>
    </row>
    <row r="2344" customFormat="false" ht="15" hidden="false" customHeight="false" outlineLevel="0" collapsed="false">
      <c r="A2344" s="25" t="str">
        <f aca="false">IF(ROW()-6&lt;=$O$3,ROW()-6,"")</f>
        <v/>
      </c>
      <c r="B2344" s="25" t="str">
        <f aca="false">IF(A2344="","",INT((A2344-1)/$O$2)+1)</f>
        <v/>
      </c>
      <c r="C2344" s="25" t="str">
        <f aca="false">IF(A2344="","",MOD(A2344-1,$O$2)+1)</f>
        <v/>
      </c>
      <c r="D2344" s="27" t="str">
        <f aca="false">IF(A2344="","",IF(A2344=1,Calculadora!$D$5,G2343))</f>
        <v/>
      </c>
      <c r="E2344" s="27" t="str">
        <f aca="false">IF(A2344="","",IF($O$9=1,IF(MOD(C2344-1,$O$8)=0,Calculadora!$D$6*(1+Calculadora!$D$7)^(B2344-1),0),IF(MOD(C2344,$O$8)=0,Calculadora!$D$6*(1+Calculadora!$D$7)^(B2344-1),0)))</f>
        <v/>
      </c>
      <c r="F2344" s="27" t="str">
        <f aca="false">IF(A2344="","",(D2344+IF($O$9=1,E2344,0))*$O$7)</f>
        <v/>
      </c>
      <c r="G2344" s="27" t="str">
        <f aca="false">IF(A2344="","",D2344+E2344+F2344)</f>
        <v/>
      </c>
      <c r="H2344" s="27" t="str">
        <f aca="false">IF(A2344="","",Calculadora!$D$5+SUM($E$7:E2344))</f>
        <v/>
      </c>
      <c r="I2344" s="27" t="str">
        <f aca="false">IF(A2344="","",G2344-H2344)</f>
        <v/>
      </c>
      <c r="J2344" s="27" t="str">
        <f aca="false">IF(A2344="","",IF(C2344=$O$2,G2344,0))</f>
        <v/>
      </c>
    </row>
    <row r="2345" customFormat="false" ht="15" hidden="false" customHeight="false" outlineLevel="0" collapsed="false">
      <c r="A2345" s="25" t="str">
        <f aca="false">IF(ROW()-6&lt;=$O$3,ROW()-6,"")</f>
        <v/>
      </c>
      <c r="B2345" s="25" t="str">
        <f aca="false">IF(A2345="","",INT((A2345-1)/$O$2)+1)</f>
        <v/>
      </c>
      <c r="C2345" s="25" t="str">
        <f aca="false">IF(A2345="","",MOD(A2345-1,$O$2)+1)</f>
        <v/>
      </c>
      <c r="D2345" s="27" t="str">
        <f aca="false">IF(A2345="","",IF(A2345=1,Calculadora!$D$5,G2344))</f>
        <v/>
      </c>
      <c r="E2345" s="27" t="str">
        <f aca="false">IF(A2345="","",IF($O$9=1,IF(MOD(C2345-1,$O$8)=0,Calculadora!$D$6*(1+Calculadora!$D$7)^(B2345-1),0),IF(MOD(C2345,$O$8)=0,Calculadora!$D$6*(1+Calculadora!$D$7)^(B2345-1),0)))</f>
        <v/>
      </c>
      <c r="F2345" s="27" t="str">
        <f aca="false">IF(A2345="","",(D2345+IF($O$9=1,E2345,0))*$O$7)</f>
        <v/>
      </c>
      <c r="G2345" s="27" t="str">
        <f aca="false">IF(A2345="","",D2345+E2345+F2345)</f>
        <v/>
      </c>
      <c r="H2345" s="27" t="str">
        <f aca="false">IF(A2345="","",Calculadora!$D$5+SUM($E$7:E2345))</f>
        <v/>
      </c>
      <c r="I2345" s="27" t="str">
        <f aca="false">IF(A2345="","",G2345-H2345)</f>
        <v/>
      </c>
      <c r="J2345" s="27" t="str">
        <f aca="false">IF(A2345="","",IF(C2345=$O$2,G2345,0))</f>
        <v/>
      </c>
    </row>
    <row r="2346" customFormat="false" ht="15" hidden="false" customHeight="false" outlineLevel="0" collapsed="false">
      <c r="A2346" s="25" t="str">
        <f aca="false">IF(ROW()-6&lt;=$O$3,ROW()-6,"")</f>
        <v/>
      </c>
      <c r="B2346" s="25" t="str">
        <f aca="false">IF(A2346="","",INT((A2346-1)/$O$2)+1)</f>
        <v/>
      </c>
      <c r="C2346" s="25" t="str">
        <f aca="false">IF(A2346="","",MOD(A2346-1,$O$2)+1)</f>
        <v/>
      </c>
      <c r="D2346" s="27" t="str">
        <f aca="false">IF(A2346="","",IF(A2346=1,Calculadora!$D$5,G2345))</f>
        <v/>
      </c>
      <c r="E2346" s="27" t="str">
        <f aca="false">IF(A2346="","",IF($O$9=1,IF(MOD(C2346-1,$O$8)=0,Calculadora!$D$6*(1+Calculadora!$D$7)^(B2346-1),0),IF(MOD(C2346,$O$8)=0,Calculadora!$D$6*(1+Calculadora!$D$7)^(B2346-1),0)))</f>
        <v/>
      </c>
      <c r="F2346" s="27" t="str">
        <f aca="false">IF(A2346="","",(D2346+IF($O$9=1,E2346,0))*$O$7)</f>
        <v/>
      </c>
      <c r="G2346" s="27" t="str">
        <f aca="false">IF(A2346="","",D2346+E2346+F2346)</f>
        <v/>
      </c>
      <c r="H2346" s="27" t="str">
        <f aca="false">IF(A2346="","",Calculadora!$D$5+SUM($E$7:E2346))</f>
        <v/>
      </c>
      <c r="I2346" s="27" t="str">
        <f aca="false">IF(A2346="","",G2346-H2346)</f>
        <v/>
      </c>
      <c r="J2346" s="27" t="str">
        <f aca="false">IF(A2346="","",IF(C2346=$O$2,G2346,0))</f>
        <v/>
      </c>
    </row>
    <row r="2347" customFormat="false" ht="15" hidden="false" customHeight="false" outlineLevel="0" collapsed="false">
      <c r="A2347" s="25" t="str">
        <f aca="false">IF(ROW()-6&lt;=$O$3,ROW()-6,"")</f>
        <v/>
      </c>
      <c r="B2347" s="25" t="str">
        <f aca="false">IF(A2347="","",INT((A2347-1)/$O$2)+1)</f>
        <v/>
      </c>
      <c r="C2347" s="25" t="str">
        <f aca="false">IF(A2347="","",MOD(A2347-1,$O$2)+1)</f>
        <v/>
      </c>
      <c r="D2347" s="27" t="str">
        <f aca="false">IF(A2347="","",IF(A2347=1,Calculadora!$D$5,G2346))</f>
        <v/>
      </c>
      <c r="E2347" s="27" t="str">
        <f aca="false">IF(A2347="","",IF($O$9=1,IF(MOD(C2347-1,$O$8)=0,Calculadora!$D$6*(1+Calculadora!$D$7)^(B2347-1),0),IF(MOD(C2347,$O$8)=0,Calculadora!$D$6*(1+Calculadora!$D$7)^(B2347-1),0)))</f>
        <v/>
      </c>
      <c r="F2347" s="27" t="str">
        <f aca="false">IF(A2347="","",(D2347+IF($O$9=1,E2347,0))*$O$7)</f>
        <v/>
      </c>
      <c r="G2347" s="27" t="str">
        <f aca="false">IF(A2347="","",D2347+E2347+F2347)</f>
        <v/>
      </c>
      <c r="H2347" s="27" t="str">
        <f aca="false">IF(A2347="","",Calculadora!$D$5+SUM($E$7:E2347))</f>
        <v/>
      </c>
      <c r="I2347" s="27" t="str">
        <f aca="false">IF(A2347="","",G2347-H2347)</f>
        <v/>
      </c>
      <c r="J2347" s="27" t="str">
        <f aca="false">IF(A2347="","",IF(C2347=$O$2,G2347,0))</f>
        <v/>
      </c>
    </row>
    <row r="2348" customFormat="false" ht="15" hidden="false" customHeight="false" outlineLevel="0" collapsed="false">
      <c r="A2348" s="25" t="str">
        <f aca="false">IF(ROW()-6&lt;=$O$3,ROW()-6,"")</f>
        <v/>
      </c>
      <c r="B2348" s="25" t="str">
        <f aca="false">IF(A2348="","",INT((A2348-1)/$O$2)+1)</f>
        <v/>
      </c>
      <c r="C2348" s="25" t="str">
        <f aca="false">IF(A2348="","",MOD(A2348-1,$O$2)+1)</f>
        <v/>
      </c>
      <c r="D2348" s="27" t="str">
        <f aca="false">IF(A2348="","",IF(A2348=1,Calculadora!$D$5,G2347))</f>
        <v/>
      </c>
      <c r="E2348" s="27" t="str">
        <f aca="false">IF(A2348="","",IF($O$9=1,IF(MOD(C2348-1,$O$8)=0,Calculadora!$D$6*(1+Calculadora!$D$7)^(B2348-1),0),IF(MOD(C2348,$O$8)=0,Calculadora!$D$6*(1+Calculadora!$D$7)^(B2348-1),0)))</f>
        <v/>
      </c>
      <c r="F2348" s="27" t="str">
        <f aca="false">IF(A2348="","",(D2348+IF($O$9=1,E2348,0))*$O$7)</f>
        <v/>
      </c>
      <c r="G2348" s="27" t="str">
        <f aca="false">IF(A2348="","",D2348+E2348+F2348)</f>
        <v/>
      </c>
      <c r="H2348" s="27" t="str">
        <f aca="false">IF(A2348="","",Calculadora!$D$5+SUM($E$7:E2348))</f>
        <v/>
      </c>
      <c r="I2348" s="27" t="str">
        <f aca="false">IF(A2348="","",G2348-H2348)</f>
        <v/>
      </c>
      <c r="J2348" s="27" t="str">
        <f aca="false">IF(A2348="","",IF(C2348=$O$2,G2348,0))</f>
        <v/>
      </c>
    </row>
    <row r="2349" customFormat="false" ht="15" hidden="false" customHeight="false" outlineLevel="0" collapsed="false">
      <c r="A2349" s="25" t="str">
        <f aca="false">IF(ROW()-6&lt;=$O$3,ROW()-6,"")</f>
        <v/>
      </c>
      <c r="B2349" s="25" t="str">
        <f aca="false">IF(A2349="","",INT((A2349-1)/$O$2)+1)</f>
        <v/>
      </c>
      <c r="C2349" s="25" t="str">
        <f aca="false">IF(A2349="","",MOD(A2349-1,$O$2)+1)</f>
        <v/>
      </c>
      <c r="D2349" s="27" t="str">
        <f aca="false">IF(A2349="","",IF(A2349=1,Calculadora!$D$5,G2348))</f>
        <v/>
      </c>
      <c r="E2349" s="27" t="str">
        <f aca="false">IF(A2349="","",IF($O$9=1,IF(MOD(C2349-1,$O$8)=0,Calculadora!$D$6*(1+Calculadora!$D$7)^(B2349-1),0),IF(MOD(C2349,$O$8)=0,Calculadora!$D$6*(1+Calculadora!$D$7)^(B2349-1),0)))</f>
        <v/>
      </c>
      <c r="F2349" s="27" t="str">
        <f aca="false">IF(A2349="","",(D2349+IF($O$9=1,E2349,0))*$O$7)</f>
        <v/>
      </c>
      <c r="G2349" s="27" t="str">
        <f aca="false">IF(A2349="","",D2349+E2349+F2349)</f>
        <v/>
      </c>
      <c r="H2349" s="27" t="str">
        <f aca="false">IF(A2349="","",Calculadora!$D$5+SUM($E$7:E2349))</f>
        <v/>
      </c>
      <c r="I2349" s="27" t="str">
        <f aca="false">IF(A2349="","",G2349-H2349)</f>
        <v/>
      </c>
      <c r="J2349" s="27" t="str">
        <f aca="false">IF(A2349="","",IF(C2349=$O$2,G2349,0))</f>
        <v/>
      </c>
    </row>
    <row r="2350" customFormat="false" ht="15" hidden="false" customHeight="false" outlineLevel="0" collapsed="false">
      <c r="A2350" s="25" t="str">
        <f aca="false">IF(ROW()-6&lt;=$O$3,ROW()-6,"")</f>
        <v/>
      </c>
      <c r="B2350" s="25" t="str">
        <f aca="false">IF(A2350="","",INT((A2350-1)/$O$2)+1)</f>
        <v/>
      </c>
      <c r="C2350" s="25" t="str">
        <f aca="false">IF(A2350="","",MOD(A2350-1,$O$2)+1)</f>
        <v/>
      </c>
      <c r="D2350" s="27" t="str">
        <f aca="false">IF(A2350="","",IF(A2350=1,Calculadora!$D$5,G2349))</f>
        <v/>
      </c>
      <c r="E2350" s="27" t="str">
        <f aca="false">IF(A2350="","",IF($O$9=1,IF(MOD(C2350-1,$O$8)=0,Calculadora!$D$6*(1+Calculadora!$D$7)^(B2350-1),0),IF(MOD(C2350,$O$8)=0,Calculadora!$D$6*(1+Calculadora!$D$7)^(B2350-1),0)))</f>
        <v/>
      </c>
      <c r="F2350" s="27" t="str">
        <f aca="false">IF(A2350="","",(D2350+IF($O$9=1,E2350,0))*$O$7)</f>
        <v/>
      </c>
      <c r="G2350" s="27" t="str">
        <f aca="false">IF(A2350="","",D2350+E2350+F2350)</f>
        <v/>
      </c>
      <c r="H2350" s="27" t="str">
        <f aca="false">IF(A2350="","",Calculadora!$D$5+SUM($E$7:E2350))</f>
        <v/>
      </c>
      <c r="I2350" s="27" t="str">
        <f aca="false">IF(A2350="","",G2350-H2350)</f>
        <v/>
      </c>
      <c r="J2350" s="27" t="str">
        <f aca="false">IF(A2350="","",IF(C2350=$O$2,G2350,0))</f>
        <v/>
      </c>
    </row>
    <row r="2351" customFormat="false" ht="15" hidden="false" customHeight="false" outlineLevel="0" collapsed="false">
      <c r="A2351" s="25" t="str">
        <f aca="false">IF(ROW()-6&lt;=$O$3,ROW()-6,"")</f>
        <v/>
      </c>
      <c r="B2351" s="25" t="str">
        <f aca="false">IF(A2351="","",INT((A2351-1)/$O$2)+1)</f>
        <v/>
      </c>
      <c r="C2351" s="25" t="str">
        <f aca="false">IF(A2351="","",MOD(A2351-1,$O$2)+1)</f>
        <v/>
      </c>
      <c r="D2351" s="27" t="str">
        <f aca="false">IF(A2351="","",IF(A2351=1,Calculadora!$D$5,G2350))</f>
        <v/>
      </c>
      <c r="E2351" s="27" t="str">
        <f aca="false">IF(A2351="","",IF($O$9=1,IF(MOD(C2351-1,$O$8)=0,Calculadora!$D$6*(1+Calculadora!$D$7)^(B2351-1),0),IF(MOD(C2351,$O$8)=0,Calculadora!$D$6*(1+Calculadora!$D$7)^(B2351-1),0)))</f>
        <v/>
      </c>
      <c r="F2351" s="27" t="str">
        <f aca="false">IF(A2351="","",(D2351+IF($O$9=1,E2351,0))*$O$7)</f>
        <v/>
      </c>
      <c r="G2351" s="27" t="str">
        <f aca="false">IF(A2351="","",D2351+E2351+F2351)</f>
        <v/>
      </c>
      <c r="H2351" s="27" t="str">
        <f aca="false">IF(A2351="","",Calculadora!$D$5+SUM($E$7:E2351))</f>
        <v/>
      </c>
      <c r="I2351" s="27" t="str">
        <f aca="false">IF(A2351="","",G2351-H2351)</f>
        <v/>
      </c>
      <c r="J2351" s="27" t="str">
        <f aca="false">IF(A2351="","",IF(C2351=$O$2,G2351,0))</f>
        <v/>
      </c>
    </row>
    <row r="2352" customFormat="false" ht="15" hidden="false" customHeight="false" outlineLevel="0" collapsed="false">
      <c r="A2352" s="25" t="str">
        <f aca="false">IF(ROW()-6&lt;=$O$3,ROW()-6,"")</f>
        <v/>
      </c>
      <c r="B2352" s="25" t="str">
        <f aca="false">IF(A2352="","",INT((A2352-1)/$O$2)+1)</f>
        <v/>
      </c>
      <c r="C2352" s="25" t="str">
        <f aca="false">IF(A2352="","",MOD(A2352-1,$O$2)+1)</f>
        <v/>
      </c>
      <c r="D2352" s="27" t="str">
        <f aca="false">IF(A2352="","",IF(A2352=1,Calculadora!$D$5,G2351))</f>
        <v/>
      </c>
      <c r="E2352" s="27" t="str">
        <f aca="false">IF(A2352="","",IF($O$9=1,IF(MOD(C2352-1,$O$8)=0,Calculadora!$D$6*(1+Calculadora!$D$7)^(B2352-1),0),IF(MOD(C2352,$O$8)=0,Calculadora!$D$6*(1+Calculadora!$D$7)^(B2352-1),0)))</f>
        <v/>
      </c>
      <c r="F2352" s="27" t="str">
        <f aca="false">IF(A2352="","",(D2352+IF($O$9=1,E2352,0))*$O$7)</f>
        <v/>
      </c>
      <c r="G2352" s="27" t="str">
        <f aca="false">IF(A2352="","",D2352+E2352+F2352)</f>
        <v/>
      </c>
      <c r="H2352" s="27" t="str">
        <f aca="false">IF(A2352="","",Calculadora!$D$5+SUM($E$7:E2352))</f>
        <v/>
      </c>
      <c r="I2352" s="27" t="str">
        <f aca="false">IF(A2352="","",G2352-H2352)</f>
        <v/>
      </c>
      <c r="J2352" s="27" t="str">
        <f aca="false">IF(A2352="","",IF(C2352=$O$2,G2352,0))</f>
        <v/>
      </c>
    </row>
    <row r="2353" customFormat="false" ht="15" hidden="false" customHeight="false" outlineLevel="0" collapsed="false">
      <c r="A2353" s="25" t="str">
        <f aca="false">IF(ROW()-6&lt;=$O$3,ROW()-6,"")</f>
        <v/>
      </c>
      <c r="B2353" s="25" t="str">
        <f aca="false">IF(A2353="","",INT((A2353-1)/$O$2)+1)</f>
        <v/>
      </c>
      <c r="C2353" s="25" t="str">
        <f aca="false">IF(A2353="","",MOD(A2353-1,$O$2)+1)</f>
        <v/>
      </c>
      <c r="D2353" s="27" t="str">
        <f aca="false">IF(A2353="","",IF(A2353=1,Calculadora!$D$5,G2352))</f>
        <v/>
      </c>
      <c r="E2353" s="27" t="str">
        <f aca="false">IF(A2353="","",IF($O$9=1,IF(MOD(C2353-1,$O$8)=0,Calculadora!$D$6*(1+Calculadora!$D$7)^(B2353-1),0),IF(MOD(C2353,$O$8)=0,Calculadora!$D$6*(1+Calculadora!$D$7)^(B2353-1),0)))</f>
        <v/>
      </c>
      <c r="F2353" s="27" t="str">
        <f aca="false">IF(A2353="","",(D2353+IF($O$9=1,E2353,0))*$O$7)</f>
        <v/>
      </c>
      <c r="G2353" s="27" t="str">
        <f aca="false">IF(A2353="","",D2353+E2353+F2353)</f>
        <v/>
      </c>
      <c r="H2353" s="27" t="str">
        <f aca="false">IF(A2353="","",Calculadora!$D$5+SUM($E$7:E2353))</f>
        <v/>
      </c>
      <c r="I2353" s="27" t="str">
        <f aca="false">IF(A2353="","",G2353-H2353)</f>
        <v/>
      </c>
      <c r="J2353" s="27" t="str">
        <f aca="false">IF(A2353="","",IF(C2353=$O$2,G2353,0))</f>
        <v/>
      </c>
    </row>
    <row r="2354" customFormat="false" ht="15" hidden="false" customHeight="false" outlineLevel="0" collapsed="false">
      <c r="A2354" s="25" t="str">
        <f aca="false">IF(ROW()-6&lt;=$O$3,ROW()-6,"")</f>
        <v/>
      </c>
      <c r="B2354" s="25" t="str">
        <f aca="false">IF(A2354="","",INT((A2354-1)/$O$2)+1)</f>
        <v/>
      </c>
      <c r="C2354" s="25" t="str">
        <f aca="false">IF(A2354="","",MOD(A2354-1,$O$2)+1)</f>
        <v/>
      </c>
      <c r="D2354" s="27" t="str">
        <f aca="false">IF(A2354="","",IF(A2354=1,Calculadora!$D$5,G2353))</f>
        <v/>
      </c>
      <c r="E2354" s="27" t="str">
        <f aca="false">IF(A2354="","",IF($O$9=1,IF(MOD(C2354-1,$O$8)=0,Calculadora!$D$6*(1+Calculadora!$D$7)^(B2354-1),0),IF(MOD(C2354,$O$8)=0,Calculadora!$D$6*(1+Calculadora!$D$7)^(B2354-1),0)))</f>
        <v/>
      </c>
      <c r="F2354" s="27" t="str">
        <f aca="false">IF(A2354="","",(D2354+IF($O$9=1,E2354,0))*$O$7)</f>
        <v/>
      </c>
      <c r="G2354" s="27" t="str">
        <f aca="false">IF(A2354="","",D2354+E2354+F2354)</f>
        <v/>
      </c>
      <c r="H2354" s="27" t="str">
        <f aca="false">IF(A2354="","",Calculadora!$D$5+SUM($E$7:E2354))</f>
        <v/>
      </c>
      <c r="I2354" s="27" t="str">
        <f aca="false">IF(A2354="","",G2354-H2354)</f>
        <v/>
      </c>
      <c r="J2354" s="27" t="str">
        <f aca="false">IF(A2354="","",IF(C2354=$O$2,G2354,0))</f>
        <v/>
      </c>
    </row>
    <row r="2355" customFormat="false" ht="15" hidden="false" customHeight="false" outlineLevel="0" collapsed="false">
      <c r="A2355" s="25" t="str">
        <f aca="false">IF(ROW()-6&lt;=$O$3,ROW()-6,"")</f>
        <v/>
      </c>
      <c r="B2355" s="25" t="str">
        <f aca="false">IF(A2355="","",INT((A2355-1)/$O$2)+1)</f>
        <v/>
      </c>
      <c r="C2355" s="25" t="str">
        <f aca="false">IF(A2355="","",MOD(A2355-1,$O$2)+1)</f>
        <v/>
      </c>
      <c r="D2355" s="27" t="str">
        <f aca="false">IF(A2355="","",IF(A2355=1,Calculadora!$D$5,G2354))</f>
        <v/>
      </c>
      <c r="E2355" s="27" t="str">
        <f aca="false">IF(A2355="","",IF($O$9=1,IF(MOD(C2355-1,$O$8)=0,Calculadora!$D$6*(1+Calculadora!$D$7)^(B2355-1),0),IF(MOD(C2355,$O$8)=0,Calculadora!$D$6*(1+Calculadora!$D$7)^(B2355-1),0)))</f>
        <v/>
      </c>
      <c r="F2355" s="27" t="str">
        <f aca="false">IF(A2355="","",(D2355+IF($O$9=1,E2355,0))*$O$7)</f>
        <v/>
      </c>
      <c r="G2355" s="27" t="str">
        <f aca="false">IF(A2355="","",D2355+E2355+F2355)</f>
        <v/>
      </c>
      <c r="H2355" s="27" t="str">
        <f aca="false">IF(A2355="","",Calculadora!$D$5+SUM($E$7:E2355))</f>
        <v/>
      </c>
      <c r="I2355" s="27" t="str">
        <f aca="false">IF(A2355="","",G2355-H2355)</f>
        <v/>
      </c>
      <c r="J2355" s="27" t="str">
        <f aca="false">IF(A2355="","",IF(C2355=$O$2,G2355,0))</f>
        <v/>
      </c>
    </row>
    <row r="2356" customFormat="false" ht="15" hidden="false" customHeight="false" outlineLevel="0" collapsed="false">
      <c r="A2356" s="25" t="str">
        <f aca="false">IF(ROW()-6&lt;=$O$3,ROW()-6,"")</f>
        <v/>
      </c>
      <c r="B2356" s="25" t="str">
        <f aca="false">IF(A2356="","",INT((A2356-1)/$O$2)+1)</f>
        <v/>
      </c>
      <c r="C2356" s="25" t="str">
        <f aca="false">IF(A2356="","",MOD(A2356-1,$O$2)+1)</f>
        <v/>
      </c>
      <c r="D2356" s="27" t="str">
        <f aca="false">IF(A2356="","",IF(A2356=1,Calculadora!$D$5,G2355))</f>
        <v/>
      </c>
      <c r="E2356" s="27" t="str">
        <f aca="false">IF(A2356="","",IF($O$9=1,IF(MOD(C2356-1,$O$8)=0,Calculadora!$D$6*(1+Calculadora!$D$7)^(B2356-1),0),IF(MOD(C2356,$O$8)=0,Calculadora!$D$6*(1+Calculadora!$D$7)^(B2356-1),0)))</f>
        <v/>
      </c>
      <c r="F2356" s="27" t="str">
        <f aca="false">IF(A2356="","",(D2356+IF($O$9=1,E2356,0))*$O$7)</f>
        <v/>
      </c>
      <c r="G2356" s="27" t="str">
        <f aca="false">IF(A2356="","",D2356+E2356+F2356)</f>
        <v/>
      </c>
      <c r="H2356" s="27" t="str">
        <f aca="false">IF(A2356="","",Calculadora!$D$5+SUM($E$7:E2356))</f>
        <v/>
      </c>
      <c r="I2356" s="27" t="str">
        <f aca="false">IF(A2356="","",G2356-H2356)</f>
        <v/>
      </c>
      <c r="J2356" s="27" t="str">
        <f aca="false">IF(A2356="","",IF(C2356=$O$2,G2356,0))</f>
        <v/>
      </c>
    </row>
    <row r="2357" customFormat="false" ht="15" hidden="false" customHeight="false" outlineLevel="0" collapsed="false">
      <c r="A2357" s="25" t="str">
        <f aca="false">IF(ROW()-6&lt;=$O$3,ROW()-6,"")</f>
        <v/>
      </c>
      <c r="B2357" s="25" t="str">
        <f aca="false">IF(A2357="","",INT((A2357-1)/$O$2)+1)</f>
        <v/>
      </c>
      <c r="C2357" s="25" t="str">
        <f aca="false">IF(A2357="","",MOD(A2357-1,$O$2)+1)</f>
        <v/>
      </c>
      <c r="D2357" s="27" t="str">
        <f aca="false">IF(A2357="","",IF(A2357=1,Calculadora!$D$5,G2356))</f>
        <v/>
      </c>
      <c r="E2357" s="27" t="str">
        <f aca="false">IF(A2357="","",IF($O$9=1,IF(MOD(C2357-1,$O$8)=0,Calculadora!$D$6*(1+Calculadora!$D$7)^(B2357-1),0),IF(MOD(C2357,$O$8)=0,Calculadora!$D$6*(1+Calculadora!$D$7)^(B2357-1),0)))</f>
        <v/>
      </c>
      <c r="F2357" s="27" t="str">
        <f aca="false">IF(A2357="","",(D2357+IF($O$9=1,E2357,0))*$O$7)</f>
        <v/>
      </c>
      <c r="G2357" s="27" t="str">
        <f aca="false">IF(A2357="","",D2357+E2357+F2357)</f>
        <v/>
      </c>
      <c r="H2357" s="27" t="str">
        <f aca="false">IF(A2357="","",Calculadora!$D$5+SUM($E$7:E2357))</f>
        <v/>
      </c>
      <c r="I2357" s="27" t="str">
        <f aca="false">IF(A2357="","",G2357-H2357)</f>
        <v/>
      </c>
      <c r="J2357" s="27" t="str">
        <f aca="false">IF(A2357="","",IF(C2357=$O$2,G2357,0))</f>
        <v/>
      </c>
    </row>
    <row r="2358" customFormat="false" ht="15" hidden="false" customHeight="false" outlineLevel="0" collapsed="false">
      <c r="A2358" s="25" t="str">
        <f aca="false">IF(ROW()-6&lt;=$O$3,ROW()-6,"")</f>
        <v/>
      </c>
      <c r="B2358" s="25" t="str">
        <f aca="false">IF(A2358="","",INT((A2358-1)/$O$2)+1)</f>
        <v/>
      </c>
      <c r="C2358" s="25" t="str">
        <f aca="false">IF(A2358="","",MOD(A2358-1,$O$2)+1)</f>
        <v/>
      </c>
      <c r="D2358" s="27" t="str">
        <f aca="false">IF(A2358="","",IF(A2358=1,Calculadora!$D$5,G2357))</f>
        <v/>
      </c>
      <c r="E2358" s="27" t="str">
        <f aca="false">IF(A2358="","",IF($O$9=1,IF(MOD(C2358-1,$O$8)=0,Calculadora!$D$6*(1+Calculadora!$D$7)^(B2358-1),0),IF(MOD(C2358,$O$8)=0,Calculadora!$D$6*(1+Calculadora!$D$7)^(B2358-1),0)))</f>
        <v/>
      </c>
      <c r="F2358" s="27" t="str">
        <f aca="false">IF(A2358="","",(D2358+IF($O$9=1,E2358,0))*$O$7)</f>
        <v/>
      </c>
      <c r="G2358" s="27" t="str">
        <f aca="false">IF(A2358="","",D2358+E2358+F2358)</f>
        <v/>
      </c>
      <c r="H2358" s="27" t="str">
        <f aca="false">IF(A2358="","",Calculadora!$D$5+SUM($E$7:E2358))</f>
        <v/>
      </c>
      <c r="I2358" s="27" t="str">
        <f aca="false">IF(A2358="","",G2358-H2358)</f>
        <v/>
      </c>
      <c r="J2358" s="27" t="str">
        <f aca="false">IF(A2358="","",IF(C2358=$O$2,G2358,0))</f>
        <v/>
      </c>
    </row>
    <row r="2359" customFormat="false" ht="15" hidden="false" customHeight="false" outlineLevel="0" collapsed="false">
      <c r="A2359" s="25" t="str">
        <f aca="false">IF(ROW()-6&lt;=$O$3,ROW()-6,"")</f>
        <v/>
      </c>
      <c r="B2359" s="25" t="str">
        <f aca="false">IF(A2359="","",INT((A2359-1)/$O$2)+1)</f>
        <v/>
      </c>
      <c r="C2359" s="25" t="str">
        <f aca="false">IF(A2359="","",MOD(A2359-1,$O$2)+1)</f>
        <v/>
      </c>
      <c r="D2359" s="27" t="str">
        <f aca="false">IF(A2359="","",IF(A2359=1,Calculadora!$D$5,G2358))</f>
        <v/>
      </c>
      <c r="E2359" s="27" t="str">
        <f aca="false">IF(A2359="","",IF($O$9=1,IF(MOD(C2359-1,$O$8)=0,Calculadora!$D$6*(1+Calculadora!$D$7)^(B2359-1),0),IF(MOD(C2359,$O$8)=0,Calculadora!$D$6*(1+Calculadora!$D$7)^(B2359-1),0)))</f>
        <v/>
      </c>
      <c r="F2359" s="27" t="str">
        <f aca="false">IF(A2359="","",(D2359+IF($O$9=1,E2359,0))*$O$7)</f>
        <v/>
      </c>
      <c r="G2359" s="27" t="str">
        <f aca="false">IF(A2359="","",D2359+E2359+F2359)</f>
        <v/>
      </c>
      <c r="H2359" s="27" t="str">
        <f aca="false">IF(A2359="","",Calculadora!$D$5+SUM($E$7:E2359))</f>
        <v/>
      </c>
      <c r="I2359" s="27" t="str">
        <f aca="false">IF(A2359="","",G2359-H2359)</f>
        <v/>
      </c>
      <c r="J2359" s="27" t="str">
        <f aca="false">IF(A2359="","",IF(C2359=$O$2,G2359,0))</f>
        <v/>
      </c>
    </row>
    <row r="2360" customFormat="false" ht="15" hidden="false" customHeight="false" outlineLevel="0" collapsed="false">
      <c r="A2360" s="25" t="str">
        <f aca="false">IF(ROW()-6&lt;=$O$3,ROW()-6,"")</f>
        <v/>
      </c>
      <c r="B2360" s="25" t="str">
        <f aca="false">IF(A2360="","",INT((A2360-1)/$O$2)+1)</f>
        <v/>
      </c>
      <c r="C2360" s="25" t="str">
        <f aca="false">IF(A2360="","",MOD(A2360-1,$O$2)+1)</f>
        <v/>
      </c>
      <c r="D2360" s="27" t="str">
        <f aca="false">IF(A2360="","",IF(A2360=1,Calculadora!$D$5,G2359))</f>
        <v/>
      </c>
      <c r="E2360" s="27" t="str">
        <f aca="false">IF(A2360="","",IF($O$9=1,IF(MOD(C2360-1,$O$8)=0,Calculadora!$D$6*(1+Calculadora!$D$7)^(B2360-1),0),IF(MOD(C2360,$O$8)=0,Calculadora!$D$6*(1+Calculadora!$D$7)^(B2360-1),0)))</f>
        <v/>
      </c>
      <c r="F2360" s="27" t="str">
        <f aca="false">IF(A2360="","",(D2360+IF($O$9=1,E2360,0))*$O$7)</f>
        <v/>
      </c>
      <c r="G2360" s="27" t="str">
        <f aca="false">IF(A2360="","",D2360+E2360+F2360)</f>
        <v/>
      </c>
      <c r="H2360" s="27" t="str">
        <f aca="false">IF(A2360="","",Calculadora!$D$5+SUM($E$7:E2360))</f>
        <v/>
      </c>
      <c r="I2360" s="27" t="str">
        <f aca="false">IF(A2360="","",G2360-H2360)</f>
        <v/>
      </c>
      <c r="J2360" s="27" t="str">
        <f aca="false">IF(A2360="","",IF(C2360=$O$2,G2360,0))</f>
        <v/>
      </c>
    </row>
    <row r="2361" customFormat="false" ht="15" hidden="false" customHeight="false" outlineLevel="0" collapsed="false">
      <c r="A2361" s="25" t="str">
        <f aca="false">IF(ROW()-6&lt;=$O$3,ROW()-6,"")</f>
        <v/>
      </c>
      <c r="B2361" s="25" t="str">
        <f aca="false">IF(A2361="","",INT((A2361-1)/$O$2)+1)</f>
        <v/>
      </c>
      <c r="C2361" s="25" t="str">
        <f aca="false">IF(A2361="","",MOD(A2361-1,$O$2)+1)</f>
        <v/>
      </c>
      <c r="D2361" s="27" t="str">
        <f aca="false">IF(A2361="","",IF(A2361=1,Calculadora!$D$5,G2360))</f>
        <v/>
      </c>
      <c r="E2361" s="27" t="str">
        <f aca="false">IF(A2361="","",IF($O$9=1,IF(MOD(C2361-1,$O$8)=0,Calculadora!$D$6*(1+Calculadora!$D$7)^(B2361-1),0),IF(MOD(C2361,$O$8)=0,Calculadora!$D$6*(1+Calculadora!$D$7)^(B2361-1),0)))</f>
        <v/>
      </c>
      <c r="F2361" s="27" t="str">
        <f aca="false">IF(A2361="","",(D2361+IF($O$9=1,E2361,0))*$O$7)</f>
        <v/>
      </c>
      <c r="G2361" s="27" t="str">
        <f aca="false">IF(A2361="","",D2361+E2361+F2361)</f>
        <v/>
      </c>
      <c r="H2361" s="27" t="str">
        <f aca="false">IF(A2361="","",Calculadora!$D$5+SUM($E$7:E2361))</f>
        <v/>
      </c>
      <c r="I2361" s="27" t="str">
        <f aca="false">IF(A2361="","",G2361-H2361)</f>
        <v/>
      </c>
      <c r="J2361" s="27" t="str">
        <f aca="false">IF(A2361="","",IF(C2361=$O$2,G2361,0))</f>
        <v/>
      </c>
    </row>
    <row r="2362" customFormat="false" ht="15" hidden="false" customHeight="false" outlineLevel="0" collapsed="false">
      <c r="A2362" s="25" t="str">
        <f aca="false">IF(ROW()-6&lt;=$O$3,ROW()-6,"")</f>
        <v/>
      </c>
      <c r="B2362" s="25" t="str">
        <f aca="false">IF(A2362="","",INT((A2362-1)/$O$2)+1)</f>
        <v/>
      </c>
      <c r="C2362" s="25" t="str">
        <f aca="false">IF(A2362="","",MOD(A2362-1,$O$2)+1)</f>
        <v/>
      </c>
      <c r="D2362" s="27" t="str">
        <f aca="false">IF(A2362="","",IF(A2362=1,Calculadora!$D$5,G2361))</f>
        <v/>
      </c>
      <c r="E2362" s="27" t="str">
        <f aca="false">IF(A2362="","",IF($O$9=1,IF(MOD(C2362-1,$O$8)=0,Calculadora!$D$6*(1+Calculadora!$D$7)^(B2362-1),0),IF(MOD(C2362,$O$8)=0,Calculadora!$D$6*(1+Calculadora!$D$7)^(B2362-1),0)))</f>
        <v/>
      </c>
      <c r="F2362" s="27" t="str">
        <f aca="false">IF(A2362="","",(D2362+IF($O$9=1,E2362,0))*$O$7)</f>
        <v/>
      </c>
      <c r="G2362" s="27" t="str">
        <f aca="false">IF(A2362="","",D2362+E2362+F2362)</f>
        <v/>
      </c>
      <c r="H2362" s="27" t="str">
        <f aca="false">IF(A2362="","",Calculadora!$D$5+SUM($E$7:E2362))</f>
        <v/>
      </c>
      <c r="I2362" s="27" t="str">
        <f aca="false">IF(A2362="","",G2362-H2362)</f>
        <v/>
      </c>
      <c r="J2362" s="27" t="str">
        <f aca="false">IF(A2362="","",IF(C2362=$O$2,G2362,0))</f>
        <v/>
      </c>
    </row>
    <row r="2363" customFormat="false" ht="15" hidden="false" customHeight="false" outlineLevel="0" collapsed="false">
      <c r="A2363" s="25" t="str">
        <f aca="false">IF(ROW()-6&lt;=$O$3,ROW()-6,"")</f>
        <v/>
      </c>
      <c r="B2363" s="25" t="str">
        <f aca="false">IF(A2363="","",INT((A2363-1)/$O$2)+1)</f>
        <v/>
      </c>
      <c r="C2363" s="25" t="str">
        <f aca="false">IF(A2363="","",MOD(A2363-1,$O$2)+1)</f>
        <v/>
      </c>
      <c r="D2363" s="27" t="str">
        <f aca="false">IF(A2363="","",IF(A2363=1,Calculadora!$D$5,G2362))</f>
        <v/>
      </c>
      <c r="E2363" s="27" t="str">
        <f aca="false">IF(A2363="","",IF($O$9=1,IF(MOD(C2363-1,$O$8)=0,Calculadora!$D$6*(1+Calculadora!$D$7)^(B2363-1),0),IF(MOD(C2363,$O$8)=0,Calculadora!$D$6*(1+Calculadora!$D$7)^(B2363-1),0)))</f>
        <v/>
      </c>
      <c r="F2363" s="27" t="str">
        <f aca="false">IF(A2363="","",(D2363+IF($O$9=1,E2363,0))*$O$7)</f>
        <v/>
      </c>
      <c r="G2363" s="27" t="str">
        <f aca="false">IF(A2363="","",D2363+E2363+F2363)</f>
        <v/>
      </c>
      <c r="H2363" s="27" t="str">
        <f aca="false">IF(A2363="","",Calculadora!$D$5+SUM($E$7:E2363))</f>
        <v/>
      </c>
      <c r="I2363" s="27" t="str">
        <f aca="false">IF(A2363="","",G2363-H2363)</f>
        <v/>
      </c>
      <c r="J2363" s="27" t="str">
        <f aca="false">IF(A2363="","",IF(C2363=$O$2,G2363,0))</f>
        <v/>
      </c>
    </row>
    <row r="2364" customFormat="false" ht="15" hidden="false" customHeight="false" outlineLevel="0" collapsed="false">
      <c r="A2364" s="25" t="str">
        <f aca="false">IF(ROW()-6&lt;=$O$3,ROW()-6,"")</f>
        <v/>
      </c>
      <c r="B2364" s="25" t="str">
        <f aca="false">IF(A2364="","",INT((A2364-1)/$O$2)+1)</f>
        <v/>
      </c>
      <c r="C2364" s="25" t="str">
        <f aca="false">IF(A2364="","",MOD(A2364-1,$O$2)+1)</f>
        <v/>
      </c>
      <c r="D2364" s="27" t="str">
        <f aca="false">IF(A2364="","",IF(A2364=1,Calculadora!$D$5,G2363))</f>
        <v/>
      </c>
      <c r="E2364" s="27" t="str">
        <f aca="false">IF(A2364="","",IF($O$9=1,IF(MOD(C2364-1,$O$8)=0,Calculadora!$D$6*(1+Calculadora!$D$7)^(B2364-1),0),IF(MOD(C2364,$O$8)=0,Calculadora!$D$6*(1+Calculadora!$D$7)^(B2364-1),0)))</f>
        <v/>
      </c>
      <c r="F2364" s="27" t="str">
        <f aca="false">IF(A2364="","",(D2364+IF($O$9=1,E2364,0))*$O$7)</f>
        <v/>
      </c>
      <c r="G2364" s="27" t="str">
        <f aca="false">IF(A2364="","",D2364+E2364+F2364)</f>
        <v/>
      </c>
      <c r="H2364" s="27" t="str">
        <f aca="false">IF(A2364="","",Calculadora!$D$5+SUM($E$7:E2364))</f>
        <v/>
      </c>
      <c r="I2364" s="27" t="str">
        <f aca="false">IF(A2364="","",G2364-H2364)</f>
        <v/>
      </c>
      <c r="J2364" s="27" t="str">
        <f aca="false">IF(A2364="","",IF(C2364=$O$2,G2364,0))</f>
        <v/>
      </c>
    </row>
    <row r="2365" customFormat="false" ht="15" hidden="false" customHeight="false" outlineLevel="0" collapsed="false">
      <c r="A2365" s="25" t="str">
        <f aca="false">IF(ROW()-6&lt;=$O$3,ROW()-6,"")</f>
        <v/>
      </c>
      <c r="B2365" s="25" t="str">
        <f aca="false">IF(A2365="","",INT((A2365-1)/$O$2)+1)</f>
        <v/>
      </c>
      <c r="C2365" s="25" t="str">
        <f aca="false">IF(A2365="","",MOD(A2365-1,$O$2)+1)</f>
        <v/>
      </c>
      <c r="D2365" s="27" t="str">
        <f aca="false">IF(A2365="","",IF(A2365=1,Calculadora!$D$5,G2364))</f>
        <v/>
      </c>
      <c r="E2365" s="27" t="str">
        <f aca="false">IF(A2365="","",IF($O$9=1,IF(MOD(C2365-1,$O$8)=0,Calculadora!$D$6*(1+Calculadora!$D$7)^(B2365-1),0),IF(MOD(C2365,$O$8)=0,Calculadora!$D$6*(1+Calculadora!$D$7)^(B2365-1),0)))</f>
        <v/>
      </c>
      <c r="F2365" s="27" t="str">
        <f aca="false">IF(A2365="","",(D2365+IF($O$9=1,E2365,0))*$O$7)</f>
        <v/>
      </c>
      <c r="G2365" s="27" t="str">
        <f aca="false">IF(A2365="","",D2365+E2365+F2365)</f>
        <v/>
      </c>
      <c r="H2365" s="27" t="str">
        <f aca="false">IF(A2365="","",Calculadora!$D$5+SUM($E$7:E2365))</f>
        <v/>
      </c>
      <c r="I2365" s="27" t="str">
        <f aca="false">IF(A2365="","",G2365-H2365)</f>
        <v/>
      </c>
      <c r="J2365" s="27" t="str">
        <f aca="false">IF(A2365="","",IF(C2365=$O$2,G2365,0))</f>
        <v/>
      </c>
    </row>
    <row r="2366" customFormat="false" ht="15" hidden="false" customHeight="false" outlineLevel="0" collapsed="false">
      <c r="A2366" s="25" t="str">
        <f aca="false">IF(ROW()-6&lt;=$O$3,ROW()-6,"")</f>
        <v/>
      </c>
      <c r="B2366" s="25" t="str">
        <f aca="false">IF(A2366="","",INT((A2366-1)/$O$2)+1)</f>
        <v/>
      </c>
      <c r="C2366" s="25" t="str">
        <f aca="false">IF(A2366="","",MOD(A2366-1,$O$2)+1)</f>
        <v/>
      </c>
      <c r="D2366" s="27" t="str">
        <f aca="false">IF(A2366="","",IF(A2366=1,Calculadora!$D$5,G2365))</f>
        <v/>
      </c>
      <c r="E2366" s="27" t="str">
        <f aca="false">IF(A2366="","",IF($O$9=1,IF(MOD(C2366-1,$O$8)=0,Calculadora!$D$6*(1+Calculadora!$D$7)^(B2366-1),0),IF(MOD(C2366,$O$8)=0,Calculadora!$D$6*(1+Calculadora!$D$7)^(B2366-1),0)))</f>
        <v/>
      </c>
      <c r="F2366" s="27" t="str">
        <f aca="false">IF(A2366="","",(D2366+IF($O$9=1,E2366,0))*$O$7)</f>
        <v/>
      </c>
      <c r="G2366" s="27" t="str">
        <f aca="false">IF(A2366="","",D2366+E2366+F2366)</f>
        <v/>
      </c>
      <c r="H2366" s="27" t="str">
        <f aca="false">IF(A2366="","",Calculadora!$D$5+SUM($E$7:E2366))</f>
        <v/>
      </c>
      <c r="I2366" s="27" t="str">
        <f aca="false">IF(A2366="","",G2366-H2366)</f>
        <v/>
      </c>
      <c r="J2366" s="27" t="str">
        <f aca="false">IF(A2366="","",IF(C2366=$O$2,G2366,0))</f>
        <v/>
      </c>
    </row>
    <row r="2367" customFormat="false" ht="15" hidden="false" customHeight="false" outlineLevel="0" collapsed="false">
      <c r="A2367" s="25" t="str">
        <f aca="false">IF(ROW()-6&lt;=$O$3,ROW()-6,"")</f>
        <v/>
      </c>
      <c r="B2367" s="25" t="str">
        <f aca="false">IF(A2367="","",INT((A2367-1)/$O$2)+1)</f>
        <v/>
      </c>
      <c r="C2367" s="25" t="str">
        <f aca="false">IF(A2367="","",MOD(A2367-1,$O$2)+1)</f>
        <v/>
      </c>
      <c r="D2367" s="27" t="str">
        <f aca="false">IF(A2367="","",IF(A2367=1,Calculadora!$D$5,G2366))</f>
        <v/>
      </c>
      <c r="E2367" s="27" t="str">
        <f aca="false">IF(A2367="","",IF($O$9=1,IF(MOD(C2367-1,$O$8)=0,Calculadora!$D$6*(1+Calculadora!$D$7)^(B2367-1),0),IF(MOD(C2367,$O$8)=0,Calculadora!$D$6*(1+Calculadora!$D$7)^(B2367-1),0)))</f>
        <v/>
      </c>
      <c r="F2367" s="27" t="str">
        <f aca="false">IF(A2367="","",(D2367+IF($O$9=1,E2367,0))*$O$7)</f>
        <v/>
      </c>
      <c r="G2367" s="27" t="str">
        <f aca="false">IF(A2367="","",D2367+E2367+F2367)</f>
        <v/>
      </c>
      <c r="H2367" s="27" t="str">
        <f aca="false">IF(A2367="","",Calculadora!$D$5+SUM($E$7:E2367))</f>
        <v/>
      </c>
      <c r="I2367" s="27" t="str">
        <f aca="false">IF(A2367="","",G2367-H2367)</f>
        <v/>
      </c>
      <c r="J2367" s="27" t="str">
        <f aca="false">IF(A2367="","",IF(C2367=$O$2,G2367,0))</f>
        <v/>
      </c>
    </row>
    <row r="2368" customFormat="false" ht="15" hidden="false" customHeight="false" outlineLevel="0" collapsed="false">
      <c r="A2368" s="25" t="str">
        <f aca="false">IF(ROW()-6&lt;=$O$3,ROW()-6,"")</f>
        <v/>
      </c>
      <c r="B2368" s="25" t="str">
        <f aca="false">IF(A2368="","",INT((A2368-1)/$O$2)+1)</f>
        <v/>
      </c>
      <c r="C2368" s="25" t="str">
        <f aca="false">IF(A2368="","",MOD(A2368-1,$O$2)+1)</f>
        <v/>
      </c>
      <c r="D2368" s="27" t="str">
        <f aca="false">IF(A2368="","",IF(A2368=1,Calculadora!$D$5,G2367))</f>
        <v/>
      </c>
      <c r="E2368" s="27" t="str">
        <f aca="false">IF(A2368="","",IF($O$9=1,IF(MOD(C2368-1,$O$8)=0,Calculadora!$D$6*(1+Calculadora!$D$7)^(B2368-1),0),IF(MOD(C2368,$O$8)=0,Calculadora!$D$6*(1+Calculadora!$D$7)^(B2368-1),0)))</f>
        <v/>
      </c>
      <c r="F2368" s="27" t="str">
        <f aca="false">IF(A2368="","",(D2368+IF($O$9=1,E2368,0))*$O$7)</f>
        <v/>
      </c>
      <c r="G2368" s="27" t="str">
        <f aca="false">IF(A2368="","",D2368+E2368+F2368)</f>
        <v/>
      </c>
      <c r="H2368" s="27" t="str">
        <f aca="false">IF(A2368="","",Calculadora!$D$5+SUM($E$7:E2368))</f>
        <v/>
      </c>
      <c r="I2368" s="27" t="str">
        <f aca="false">IF(A2368="","",G2368-H2368)</f>
        <v/>
      </c>
      <c r="J2368" s="27" t="str">
        <f aca="false">IF(A2368="","",IF(C2368=$O$2,G2368,0))</f>
        <v/>
      </c>
    </row>
    <row r="2369" customFormat="false" ht="15" hidden="false" customHeight="false" outlineLevel="0" collapsed="false">
      <c r="A2369" s="25" t="str">
        <f aca="false">IF(ROW()-6&lt;=$O$3,ROW()-6,"")</f>
        <v/>
      </c>
      <c r="B2369" s="25" t="str">
        <f aca="false">IF(A2369="","",INT((A2369-1)/$O$2)+1)</f>
        <v/>
      </c>
      <c r="C2369" s="25" t="str">
        <f aca="false">IF(A2369="","",MOD(A2369-1,$O$2)+1)</f>
        <v/>
      </c>
      <c r="D2369" s="27" t="str">
        <f aca="false">IF(A2369="","",IF(A2369=1,Calculadora!$D$5,G2368))</f>
        <v/>
      </c>
      <c r="E2369" s="27" t="str">
        <f aca="false">IF(A2369="","",IF($O$9=1,IF(MOD(C2369-1,$O$8)=0,Calculadora!$D$6*(1+Calculadora!$D$7)^(B2369-1),0),IF(MOD(C2369,$O$8)=0,Calculadora!$D$6*(1+Calculadora!$D$7)^(B2369-1),0)))</f>
        <v/>
      </c>
      <c r="F2369" s="27" t="str">
        <f aca="false">IF(A2369="","",(D2369+IF($O$9=1,E2369,0))*$O$7)</f>
        <v/>
      </c>
      <c r="G2369" s="27" t="str">
        <f aca="false">IF(A2369="","",D2369+E2369+F2369)</f>
        <v/>
      </c>
      <c r="H2369" s="27" t="str">
        <f aca="false">IF(A2369="","",Calculadora!$D$5+SUM($E$7:E2369))</f>
        <v/>
      </c>
      <c r="I2369" s="27" t="str">
        <f aca="false">IF(A2369="","",G2369-H2369)</f>
        <v/>
      </c>
      <c r="J2369" s="27" t="str">
        <f aca="false">IF(A2369="","",IF(C2369=$O$2,G2369,0))</f>
        <v/>
      </c>
    </row>
    <row r="2370" customFormat="false" ht="15" hidden="false" customHeight="false" outlineLevel="0" collapsed="false">
      <c r="A2370" s="25" t="str">
        <f aca="false">IF(ROW()-6&lt;=$O$3,ROW()-6,"")</f>
        <v/>
      </c>
      <c r="B2370" s="25" t="str">
        <f aca="false">IF(A2370="","",INT((A2370-1)/$O$2)+1)</f>
        <v/>
      </c>
      <c r="C2370" s="25" t="str">
        <f aca="false">IF(A2370="","",MOD(A2370-1,$O$2)+1)</f>
        <v/>
      </c>
      <c r="D2370" s="27" t="str">
        <f aca="false">IF(A2370="","",IF(A2370=1,Calculadora!$D$5,G2369))</f>
        <v/>
      </c>
      <c r="E2370" s="27" t="str">
        <f aca="false">IF(A2370="","",IF($O$9=1,IF(MOD(C2370-1,$O$8)=0,Calculadora!$D$6*(1+Calculadora!$D$7)^(B2370-1),0),IF(MOD(C2370,$O$8)=0,Calculadora!$D$6*(1+Calculadora!$D$7)^(B2370-1),0)))</f>
        <v/>
      </c>
      <c r="F2370" s="27" t="str">
        <f aca="false">IF(A2370="","",(D2370+IF($O$9=1,E2370,0))*$O$7)</f>
        <v/>
      </c>
      <c r="G2370" s="27" t="str">
        <f aca="false">IF(A2370="","",D2370+E2370+F2370)</f>
        <v/>
      </c>
      <c r="H2370" s="27" t="str">
        <f aca="false">IF(A2370="","",Calculadora!$D$5+SUM($E$7:E2370))</f>
        <v/>
      </c>
      <c r="I2370" s="27" t="str">
        <f aca="false">IF(A2370="","",G2370-H2370)</f>
        <v/>
      </c>
      <c r="J2370" s="27" t="str">
        <f aca="false">IF(A2370="","",IF(C2370=$O$2,G2370,0))</f>
        <v/>
      </c>
    </row>
    <row r="2371" customFormat="false" ht="15" hidden="false" customHeight="false" outlineLevel="0" collapsed="false">
      <c r="A2371" s="25" t="str">
        <f aca="false">IF(ROW()-6&lt;=$O$3,ROW()-6,"")</f>
        <v/>
      </c>
      <c r="B2371" s="25" t="str">
        <f aca="false">IF(A2371="","",INT((A2371-1)/$O$2)+1)</f>
        <v/>
      </c>
      <c r="C2371" s="25" t="str">
        <f aca="false">IF(A2371="","",MOD(A2371-1,$O$2)+1)</f>
        <v/>
      </c>
      <c r="D2371" s="27" t="str">
        <f aca="false">IF(A2371="","",IF(A2371=1,Calculadora!$D$5,G2370))</f>
        <v/>
      </c>
      <c r="E2371" s="27" t="str">
        <f aca="false">IF(A2371="","",IF($O$9=1,IF(MOD(C2371-1,$O$8)=0,Calculadora!$D$6*(1+Calculadora!$D$7)^(B2371-1),0),IF(MOD(C2371,$O$8)=0,Calculadora!$D$6*(1+Calculadora!$D$7)^(B2371-1),0)))</f>
        <v/>
      </c>
      <c r="F2371" s="27" t="str">
        <f aca="false">IF(A2371="","",(D2371+IF($O$9=1,E2371,0))*$O$7)</f>
        <v/>
      </c>
      <c r="G2371" s="27" t="str">
        <f aca="false">IF(A2371="","",D2371+E2371+F2371)</f>
        <v/>
      </c>
      <c r="H2371" s="27" t="str">
        <f aca="false">IF(A2371="","",Calculadora!$D$5+SUM($E$7:E2371))</f>
        <v/>
      </c>
      <c r="I2371" s="27" t="str">
        <f aca="false">IF(A2371="","",G2371-H2371)</f>
        <v/>
      </c>
      <c r="J2371" s="27" t="str">
        <f aca="false">IF(A2371="","",IF(C2371=$O$2,G2371,0))</f>
        <v/>
      </c>
    </row>
    <row r="2372" customFormat="false" ht="15" hidden="false" customHeight="false" outlineLevel="0" collapsed="false">
      <c r="A2372" s="25" t="str">
        <f aca="false">IF(ROW()-6&lt;=$O$3,ROW()-6,"")</f>
        <v/>
      </c>
      <c r="B2372" s="25" t="str">
        <f aca="false">IF(A2372="","",INT((A2372-1)/$O$2)+1)</f>
        <v/>
      </c>
      <c r="C2372" s="25" t="str">
        <f aca="false">IF(A2372="","",MOD(A2372-1,$O$2)+1)</f>
        <v/>
      </c>
      <c r="D2372" s="27" t="str">
        <f aca="false">IF(A2372="","",IF(A2372=1,Calculadora!$D$5,G2371))</f>
        <v/>
      </c>
      <c r="E2372" s="27" t="str">
        <f aca="false">IF(A2372="","",IF($O$9=1,IF(MOD(C2372-1,$O$8)=0,Calculadora!$D$6*(1+Calculadora!$D$7)^(B2372-1),0),IF(MOD(C2372,$O$8)=0,Calculadora!$D$6*(1+Calculadora!$D$7)^(B2372-1),0)))</f>
        <v/>
      </c>
      <c r="F2372" s="27" t="str">
        <f aca="false">IF(A2372="","",(D2372+IF($O$9=1,E2372,0))*$O$7)</f>
        <v/>
      </c>
      <c r="G2372" s="27" t="str">
        <f aca="false">IF(A2372="","",D2372+E2372+F2372)</f>
        <v/>
      </c>
      <c r="H2372" s="27" t="str">
        <f aca="false">IF(A2372="","",Calculadora!$D$5+SUM($E$7:E2372))</f>
        <v/>
      </c>
      <c r="I2372" s="27" t="str">
        <f aca="false">IF(A2372="","",G2372-H2372)</f>
        <v/>
      </c>
      <c r="J2372" s="27" t="str">
        <f aca="false">IF(A2372="","",IF(C2372=$O$2,G2372,0))</f>
        <v/>
      </c>
    </row>
    <row r="2373" customFormat="false" ht="15" hidden="false" customHeight="false" outlineLevel="0" collapsed="false">
      <c r="A2373" s="25" t="str">
        <f aca="false">IF(ROW()-6&lt;=$O$3,ROW()-6,"")</f>
        <v/>
      </c>
      <c r="B2373" s="25" t="str">
        <f aca="false">IF(A2373="","",INT((A2373-1)/$O$2)+1)</f>
        <v/>
      </c>
      <c r="C2373" s="25" t="str">
        <f aca="false">IF(A2373="","",MOD(A2373-1,$O$2)+1)</f>
        <v/>
      </c>
      <c r="D2373" s="27" t="str">
        <f aca="false">IF(A2373="","",IF(A2373=1,Calculadora!$D$5,G2372))</f>
        <v/>
      </c>
      <c r="E2373" s="27" t="str">
        <f aca="false">IF(A2373="","",IF($O$9=1,IF(MOD(C2373-1,$O$8)=0,Calculadora!$D$6*(1+Calculadora!$D$7)^(B2373-1),0),IF(MOD(C2373,$O$8)=0,Calculadora!$D$6*(1+Calculadora!$D$7)^(B2373-1),0)))</f>
        <v/>
      </c>
      <c r="F2373" s="27" t="str">
        <f aca="false">IF(A2373="","",(D2373+IF($O$9=1,E2373,0))*$O$7)</f>
        <v/>
      </c>
      <c r="G2373" s="27" t="str">
        <f aca="false">IF(A2373="","",D2373+E2373+F2373)</f>
        <v/>
      </c>
      <c r="H2373" s="27" t="str">
        <f aca="false">IF(A2373="","",Calculadora!$D$5+SUM($E$7:E2373))</f>
        <v/>
      </c>
      <c r="I2373" s="27" t="str">
        <f aca="false">IF(A2373="","",G2373-H2373)</f>
        <v/>
      </c>
      <c r="J2373" s="27" t="str">
        <f aca="false">IF(A2373="","",IF(C2373=$O$2,G2373,0))</f>
        <v/>
      </c>
    </row>
    <row r="2374" customFormat="false" ht="15" hidden="false" customHeight="false" outlineLevel="0" collapsed="false">
      <c r="A2374" s="25" t="str">
        <f aca="false">IF(ROW()-6&lt;=$O$3,ROW()-6,"")</f>
        <v/>
      </c>
      <c r="B2374" s="25" t="str">
        <f aca="false">IF(A2374="","",INT((A2374-1)/$O$2)+1)</f>
        <v/>
      </c>
      <c r="C2374" s="25" t="str">
        <f aca="false">IF(A2374="","",MOD(A2374-1,$O$2)+1)</f>
        <v/>
      </c>
      <c r="D2374" s="27" t="str">
        <f aca="false">IF(A2374="","",IF(A2374=1,Calculadora!$D$5,G2373))</f>
        <v/>
      </c>
      <c r="E2374" s="27" t="str">
        <f aca="false">IF(A2374="","",IF($O$9=1,IF(MOD(C2374-1,$O$8)=0,Calculadora!$D$6*(1+Calculadora!$D$7)^(B2374-1),0),IF(MOD(C2374,$O$8)=0,Calculadora!$D$6*(1+Calculadora!$D$7)^(B2374-1),0)))</f>
        <v/>
      </c>
      <c r="F2374" s="27" t="str">
        <f aca="false">IF(A2374="","",(D2374+IF($O$9=1,E2374,0))*$O$7)</f>
        <v/>
      </c>
      <c r="G2374" s="27" t="str">
        <f aca="false">IF(A2374="","",D2374+E2374+F2374)</f>
        <v/>
      </c>
      <c r="H2374" s="27" t="str">
        <f aca="false">IF(A2374="","",Calculadora!$D$5+SUM($E$7:E2374))</f>
        <v/>
      </c>
      <c r="I2374" s="27" t="str">
        <f aca="false">IF(A2374="","",G2374-H2374)</f>
        <v/>
      </c>
      <c r="J2374" s="27" t="str">
        <f aca="false">IF(A2374="","",IF(C2374=$O$2,G2374,0))</f>
        <v/>
      </c>
    </row>
    <row r="2375" customFormat="false" ht="15" hidden="false" customHeight="false" outlineLevel="0" collapsed="false">
      <c r="A2375" s="25" t="str">
        <f aca="false">IF(ROW()-6&lt;=$O$3,ROW()-6,"")</f>
        <v/>
      </c>
      <c r="B2375" s="25" t="str">
        <f aca="false">IF(A2375="","",INT((A2375-1)/$O$2)+1)</f>
        <v/>
      </c>
      <c r="C2375" s="25" t="str">
        <f aca="false">IF(A2375="","",MOD(A2375-1,$O$2)+1)</f>
        <v/>
      </c>
      <c r="D2375" s="27" t="str">
        <f aca="false">IF(A2375="","",IF(A2375=1,Calculadora!$D$5,G2374))</f>
        <v/>
      </c>
      <c r="E2375" s="27" t="str">
        <f aca="false">IF(A2375="","",IF($O$9=1,IF(MOD(C2375-1,$O$8)=0,Calculadora!$D$6*(1+Calculadora!$D$7)^(B2375-1),0),IF(MOD(C2375,$O$8)=0,Calculadora!$D$6*(1+Calculadora!$D$7)^(B2375-1),0)))</f>
        <v/>
      </c>
      <c r="F2375" s="27" t="str">
        <f aca="false">IF(A2375="","",(D2375+IF($O$9=1,E2375,0))*$O$7)</f>
        <v/>
      </c>
      <c r="G2375" s="27" t="str">
        <f aca="false">IF(A2375="","",D2375+E2375+F2375)</f>
        <v/>
      </c>
      <c r="H2375" s="27" t="str">
        <f aca="false">IF(A2375="","",Calculadora!$D$5+SUM($E$7:E2375))</f>
        <v/>
      </c>
      <c r="I2375" s="27" t="str">
        <f aca="false">IF(A2375="","",G2375-H2375)</f>
        <v/>
      </c>
      <c r="J2375" s="27" t="str">
        <f aca="false">IF(A2375="","",IF(C2375=$O$2,G2375,0))</f>
        <v/>
      </c>
    </row>
    <row r="2376" customFormat="false" ht="15" hidden="false" customHeight="false" outlineLevel="0" collapsed="false">
      <c r="A2376" s="25" t="str">
        <f aca="false">IF(ROW()-6&lt;=$O$3,ROW()-6,"")</f>
        <v/>
      </c>
      <c r="B2376" s="25" t="str">
        <f aca="false">IF(A2376="","",INT((A2376-1)/$O$2)+1)</f>
        <v/>
      </c>
      <c r="C2376" s="25" t="str">
        <f aca="false">IF(A2376="","",MOD(A2376-1,$O$2)+1)</f>
        <v/>
      </c>
      <c r="D2376" s="27" t="str">
        <f aca="false">IF(A2376="","",IF(A2376=1,Calculadora!$D$5,G2375))</f>
        <v/>
      </c>
      <c r="E2376" s="27" t="str">
        <f aca="false">IF(A2376="","",IF($O$9=1,IF(MOD(C2376-1,$O$8)=0,Calculadora!$D$6*(1+Calculadora!$D$7)^(B2376-1),0),IF(MOD(C2376,$O$8)=0,Calculadora!$D$6*(1+Calculadora!$D$7)^(B2376-1),0)))</f>
        <v/>
      </c>
      <c r="F2376" s="27" t="str">
        <f aca="false">IF(A2376="","",(D2376+IF($O$9=1,E2376,0))*$O$7)</f>
        <v/>
      </c>
      <c r="G2376" s="27" t="str">
        <f aca="false">IF(A2376="","",D2376+E2376+F2376)</f>
        <v/>
      </c>
      <c r="H2376" s="27" t="str">
        <f aca="false">IF(A2376="","",Calculadora!$D$5+SUM($E$7:E2376))</f>
        <v/>
      </c>
      <c r="I2376" s="27" t="str">
        <f aca="false">IF(A2376="","",G2376-H2376)</f>
        <v/>
      </c>
      <c r="J2376" s="27" t="str">
        <f aca="false">IF(A2376="","",IF(C2376=$O$2,G2376,0))</f>
        <v/>
      </c>
    </row>
    <row r="2377" customFormat="false" ht="15" hidden="false" customHeight="false" outlineLevel="0" collapsed="false">
      <c r="A2377" s="25" t="str">
        <f aca="false">IF(ROW()-6&lt;=$O$3,ROW()-6,"")</f>
        <v/>
      </c>
      <c r="B2377" s="25" t="str">
        <f aca="false">IF(A2377="","",INT((A2377-1)/$O$2)+1)</f>
        <v/>
      </c>
      <c r="C2377" s="25" t="str">
        <f aca="false">IF(A2377="","",MOD(A2377-1,$O$2)+1)</f>
        <v/>
      </c>
      <c r="D2377" s="27" t="str">
        <f aca="false">IF(A2377="","",IF(A2377=1,Calculadora!$D$5,G2376))</f>
        <v/>
      </c>
      <c r="E2377" s="27" t="str">
        <f aca="false">IF(A2377="","",IF($O$9=1,IF(MOD(C2377-1,$O$8)=0,Calculadora!$D$6*(1+Calculadora!$D$7)^(B2377-1),0),IF(MOD(C2377,$O$8)=0,Calculadora!$D$6*(1+Calculadora!$D$7)^(B2377-1),0)))</f>
        <v/>
      </c>
      <c r="F2377" s="27" t="str">
        <f aca="false">IF(A2377="","",(D2377+IF($O$9=1,E2377,0))*$O$7)</f>
        <v/>
      </c>
      <c r="G2377" s="27" t="str">
        <f aca="false">IF(A2377="","",D2377+E2377+F2377)</f>
        <v/>
      </c>
      <c r="H2377" s="27" t="str">
        <f aca="false">IF(A2377="","",Calculadora!$D$5+SUM($E$7:E2377))</f>
        <v/>
      </c>
      <c r="I2377" s="27" t="str">
        <f aca="false">IF(A2377="","",G2377-H2377)</f>
        <v/>
      </c>
      <c r="J2377" s="27" t="str">
        <f aca="false">IF(A2377="","",IF(C2377=$O$2,G2377,0))</f>
        <v/>
      </c>
    </row>
    <row r="2378" customFormat="false" ht="15" hidden="false" customHeight="false" outlineLevel="0" collapsed="false">
      <c r="A2378" s="25" t="str">
        <f aca="false">IF(ROW()-6&lt;=$O$3,ROW()-6,"")</f>
        <v/>
      </c>
      <c r="B2378" s="25" t="str">
        <f aca="false">IF(A2378="","",INT((A2378-1)/$O$2)+1)</f>
        <v/>
      </c>
      <c r="C2378" s="25" t="str">
        <f aca="false">IF(A2378="","",MOD(A2378-1,$O$2)+1)</f>
        <v/>
      </c>
      <c r="D2378" s="27" t="str">
        <f aca="false">IF(A2378="","",IF(A2378=1,Calculadora!$D$5,G2377))</f>
        <v/>
      </c>
      <c r="E2378" s="27" t="str">
        <f aca="false">IF(A2378="","",IF($O$9=1,IF(MOD(C2378-1,$O$8)=0,Calculadora!$D$6*(1+Calculadora!$D$7)^(B2378-1),0),IF(MOD(C2378,$O$8)=0,Calculadora!$D$6*(1+Calculadora!$D$7)^(B2378-1),0)))</f>
        <v/>
      </c>
      <c r="F2378" s="27" t="str">
        <f aca="false">IF(A2378="","",(D2378+IF($O$9=1,E2378,0))*$O$7)</f>
        <v/>
      </c>
      <c r="G2378" s="27" t="str">
        <f aca="false">IF(A2378="","",D2378+E2378+F2378)</f>
        <v/>
      </c>
      <c r="H2378" s="27" t="str">
        <f aca="false">IF(A2378="","",Calculadora!$D$5+SUM($E$7:E2378))</f>
        <v/>
      </c>
      <c r="I2378" s="27" t="str">
        <f aca="false">IF(A2378="","",G2378-H2378)</f>
        <v/>
      </c>
      <c r="J2378" s="27" t="str">
        <f aca="false">IF(A2378="","",IF(C2378=$O$2,G2378,0))</f>
        <v/>
      </c>
    </row>
    <row r="2379" customFormat="false" ht="15" hidden="false" customHeight="false" outlineLevel="0" collapsed="false">
      <c r="A2379" s="25" t="str">
        <f aca="false">IF(ROW()-6&lt;=$O$3,ROW()-6,"")</f>
        <v/>
      </c>
      <c r="B2379" s="25" t="str">
        <f aca="false">IF(A2379="","",INT((A2379-1)/$O$2)+1)</f>
        <v/>
      </c>
      <c r="C2379" s="25" t="str">
        <f aca="false">IF(A2379="","",MOD(A2379-1,$O$2)+1)</f>
        <v/>
      </c>
      <c r="D2379" s="27" t="str">
        <f aca="false">IF(A2379="","",IF(A2379=1,Calculadora!$D$5,G2378))</f>
        <v/>
      </c>
      <c r="E2379" s="27" t="str">
        <f aca="false">IF(A2379="","",IF($O$9=1,IF(MOD(C2379-1,$O$8)=0,Calculadora!$D$6*(1+Calculadora!$D$7)^(B2379-1),0),IF(MOD(C2379,$O$8)=0,Calculadora!$D$6*(1+Calculadora!$D$7)^(B2379-1),0)))</f>
        <v/>
      </c>
      <c r="F2379" s="27" t="str">
        <f aca="false">IF(A2379="","",(D2379+IF($O$9=1,E2379,0))*$O$7)</f>
        <v/>
      </c>
      <c r="G2379" s="27" t="str">
        <f aca="false">IF(A2379="","",D2379+E2379+F2379)</f>
        <v/>
      </c>
      <c r="H2379" s="27" t="str">
        <f aca="false">IF(A2379="","",Calculadora!$D$5+SUM($E$7:E2379))</f>
        <v/>
      </c>
      <c r="I2379" s="27" t="str">
        <f aca="false">IF(A2379="","",G2379-H2379)</f>
        <v/>
      </c>
      <c r="J2379" s="27" t="str">
        <f aca="false">IF(A2379="","",IF(C2379=$O$2,G2379,0))</f>
        <v/>
      </c>
    </row>
    <row r="2380" customFormat="false" ht="15" hidden="false" customHeight="false" outlineLevel="0" collapsed="false">
      <c r="A2380" s="25" t="str">
        <f aca="false">IF(ROW()-6&lt;=$O$3,ROW()-6,"")</f>
        <v/>
      </c>
      <c r="B2380" s="25" t="str">
        <f aca="false">IF(A2380="","",INT((A2380-1)/$O$2)+1)</f>
        <v/>
      </c>
      <c r="C2380" s="25" t="str">
        <f aca="false">IF(A2380="","",MOD(A2380-1,$O$2)+1)</f>
        <v/>
      </c>
      <c r="D2380" s="27" t="str">
        <f aca="false">IF(A2380="","",IF(A2380=1,Calculadora!$D$5,G2379))</f>
        <v/>
      </c>
      <c r="E2380" s="27" t="str">
        <f aca="false">IF(A2380="","",IF($O$9=1,IF(MOD(C2380-1,$O$8)=0,Calculadora!$D$6*(1+Calculadora!$D$7)^(B2380-1),0),IF(MOD(C2380,$O$8)=0,Calculadora!$D$6*(1+Calculadora!$D$7)^(B2380-1),0)))</f>
        <v/>
      </c>
      <c r="F2380" s="27" t="str">
        <f aca="false">IF(A2380="","",(D2380+IF($O$9=1,E2380,0))*$O$7)</f>
        <v/>
      </c>
      <c r="G2380" s="27" t="str">
        <f aca="false">IF(A2380="","",D2380+E2380+F2380)</f>
        <v/>
      </c>
      <c r="H2380" s="27" t="str">
        <f aca="false">IF(A2380="","",Calculadora!$D$5+SUM($E$7:E2380))</f>
        <v/>
      </c>
      <c r="I2380" s="27" t="str">
        <f aca="false">IF(A2380="","",G2380-H2380)</f>
        <v/>
      </c>
      <c r="J2380" s="27" t="str">
        <f aca="false">IF(A2380="","",IF(C2380=$O$2,G2380,0))</f>
        <v/>
      </c>
    </row>
    <row r="2381" customFormat="false" ht="15" hidden="false" customHeight="false" outlineLevel="0" collapsed="false">
      <c r="A2381" s="25" t="str">
        <f aca="false">IF(ROW()-6&lt;=$O$3,ROW()-6,"")</f>
        <v/>
      </c>
      <c r="B2381" s="25" t="str">
        <f aca="false">IF(A2381="","",INT((A2381-1)/$O$2)+1)</f>
        <v/>
      </c>
      <c r="C2381" s="25" t="str">
        <f aca="false">IF(A2381="","",MOD(A2381-1,$O$2)+1)</f>
        <v/>
      </c>
      <c r="D2381" s="27" t="str">
        <f aca="false">IF(A2381="","",IF(A2381=1,Calculadora!$D$5,G2380))</f>
        <v/>
      </c>
      <c r="E2381" s="27" t="str">
        <f aca="false">IF(A2381="","",IF($O$9=1,IF(MOD(C2381-1,$O$8)=0,Calculadora!$D$6*(1+Calculadora!$D$7)^(B2381-1),0),IF(MOD(C2381,$O$8)=0,Calculadora!$D$6*(1+Calculadora!$D$7)^(B2381-1),0)))</f>
        <v/>
      </c>
      <c r="F2381" s="27" t="str">
        <f aca="false">IF(A2381="","",(D2381+IF($O$9=1,E2381,0))*$O$7)</f>
        <v/>
      </c>
      <c r="G2381" s="27" t="str">
        <f aca="false">IF(A2381="","",D2381+E2381+F2381)</f>
        <v/>
      </c>
      <c r="H2381" s="27" t="str">
        <f aca="false">IF(A2381="","",Calculadora!$D$5+SUM($E$7:E2381))</f>
        <v/>
      </c>
      <c r="I2381" s="27" t="str">
        <f aca="false">IF(A2381="","",G2381-H2381)</f>
        <v/>
      </c>
      <c r="J2381" s="27" t="str">
        <f aca="false">IF(A2381="","",IF(C2381=$O$2,G2381,0))</f>
        <v/>
      </c>
    </row>
    <row r="2382" customFormat="false" ht="15" hidden="false" customHeight="false" outlineLevel="0" collapsed="false">
      <c r="A2382" s="25" t="str">
        <f aca="false">IF(ROW()-6&lt;=$O$3,ROW()-6,"")</f>
        <v/>
      </c>
      <c r="B2382" s="25" t="str">
        <f aca="false">IF(A2382="","",INT((A2382-1)/$O$2)+1)</f>
        <v/>
      </c>
      <c r="C2382" s="25" t="str">
        <f aca="false">IF(A2382="","",MOD(A2382-1,$O$2)+1)</f>
        <v/>
      </c>
      <c r="D2382" s="27" t="str">
        <f aca="false">IF(A2382="","",IF(A2382=1,Calculadora!$D$5,G2381))</f>
        <v/>
      </c>
      <c r="E2382" s="27" t="str">
        <f aca="false">IF(A2382="","",IF($O$9=1,IF(MOD(C2382-1,$O$8)=0,Calculadora!$D$6*(1+Calculadora!$D$7)^(B2382-1),0),IF(MOD(C2382,$O$8)=0,Calculadora!$D$6*(1+Calculadora!$D$7)^(B2382-1),0)))</f>
        <v/>
      </c>
      <c r="F2382" s="27" t="str">
        <f aca="false">IF(A2382="","",(D2382+IF($O$9=1,E2382,0))*$O$7)</f>
        <v/>
      </c>
      <c r="G2382" s="27" t="str">
        <f aca="false">IF(A2382="","",D2382+E2382+F2382)</f>
        <v/>
      </c>
      <c r="H2382" s="27" t="str">
        <f aca="false">IF(A2382="","",Calculadora!$D$5+SUM($E$7:E2382))</f>
        <v/>
      </c>
      <c r="I2382" s="27" t="str">
        <f aca="false">IF(A2382="","",G2382-H2382)</f>
        <v/>
      </c>
      <c r="J2382" s="27" t="str">
        <f aca="false">IF(A2382="","",IF(C2382=$O$2,G2382,0))</f>
        <v/>
      </c>
    </row>
    <row r="2383" customFormat="false" ht="15" hidden="false" customHeight="false" outlineLevel="0" collapsed="false">
      <c r="A2383" s="25" t="str">
        <f aca="false">IF(ROW()-6&lt;=$O$3,ROW()-6,"")</f>
        <v/>
      </c>
      <c r="B2383" s="25" t="str">
        <f aca="false">IF(A2383="","",INT((A2383-1)/$O$2)+1)</f>
        <v/>
      </c>
      <c r="C2383" s="25" t="str">
        <f aca="false">IF(A2383="","",MOD(A2383-1,$O$2)+1)</f>
        <v/>
      </c>
      <c r="D2383" s="27" t="str">
        <f aca="false">IF(A2383="","",IF(A2383=1,Calculadora!$D$5,G2382))</f>
        <v/>
      </c>
      <c r="E2383" s="27" t="str">
        <f aca="false">IF(A2383="","",IF($O$9=1,IF(MOD(C2383-1,$O$8)=0,Calculadora!$D$6*(1+Calculadora!$D$7)^(B2383-1),0),IF(MOD(C2383,$O$8)=0,Calculadora!$D$6*(1+Calculadora!$D$7)^(B2383-1),0)))</f>
        <v/>
      </c>
      <c r="F2383" s="27" t="str">
        <f aca="false">IF(A2383="","",(D2383+IF($O$9=1,E2383,0))*$O$7)</f>
        <v/>
      </c>
      <c r="G2383" s="27" t="str">
        <f aca="false">IF(A2383="","",D2383+E2383+F2383)</f>
        <v/>
      </c>
      <c r="H2383" s="27" t="str">
        <f aca="false">IF(A2383="","",Calculadora!$D$5+SUM($E$7:E2383))</f>
        <v/>
      </c>
      <c r="I2383" s="27" t="str">
        <f aca="false">IF(A2383="","",G2383-H2383)</f>
        <v/>
      </c>
      <c r="J2383" s="27" t="str">
        <f aca="false">IF(A2383="","",IF(C2383=$O$2,G2383,0))</f>
        <v/>
      </c>
    </row>
    <row r="2384" customFormat="false" ht="15" hidden="false" customHeight="false" outlineLevel="0" collapsed="false">
      <c r="A2384" s="25" t="str">
        <f aca="false">IF(ROW()-6&lt;=$O$3,ROW()-6,"")</f>
        <v/>
      </c>
      <c r="B2384" s="25" t="str">
        <f aca="false">IF(A2384="","",INT((A2384-1)/$O$2)+1)</f>
        <v/>
      </c>
      <c r="C2384" s="25" t="str">
        <f aca="false">IF(A2384="","",MOD(A2384-1,$O$2)+1)</f>
        <v/>
      </c>
      <c r="D2384" s="27" t="str">
        <f aca="false">IF(A2384="","",IF(A2384=1,Calculadora!$D$5,G2383))</f>
        <v/>
      </c>
      <c r="E2384" s="27" t="str">
        <f aca="false">IF(A2384="","",IF($O$9=1,IF(MOD(C2384-1,$O$8)=0,Calculadora!$D$6*(1+Calculadora!$D$7)^(B2384-1),0),IF(MOD(C2384,$O$8)=0,Calculadora!$D$6*(1+Calculadora!$D$7)^(B2384-1),0)))</f>
        <v/>
      </c>
      <c r="F2384" s="27" t="str">
        <f aca="false">IF(A2384="","",(D2384+IF($O$9=1,E2384,0))*$O$7)</f>
        <v/>
      </c>
      <c r="G2384" s="27" t="str">
        <f aca="false">IF(A2384="","",D2384+E2384+F2384)</f>
        <v/>
      </c>
      <c r="H2384" s="27" t="str">
        <f aca="false">IF(A2384="","",Calculadora!$D$5+SUM($E$7:E2384))</f>
        <v/>
      </c>
      <c r="I2384" s="27" t="str">
        <f aca="false">IF(A2384="","",G2384-H2384)</f>
        <v/>
      </c>
      <c r="J2384" s="27" t="str">
        <f aca="false">IF(A2384="","",IF(C2384=$O$2,G2384,0))</f>
        <v/>
      </c>
    </row>
    <row r="2385" customFormat="false" ht="15" hidden="false" customHeight="false" outlineLevel="0" collapsed="false">
      <c r="A2385" s="25" t="str">
        <f aca="false">IF(ROW()-6&lt;=$O$3,ROW()-6,"")</f>
        <v/>
      </c>
      <c r="B2385" s="25" t="str">
        <f aca="false">IF(A2385="","",INT((A2385-1)/$O$2)+1)</f>
        <v/>
      </c>
      <c r="C2385" s="25" t="str">
        <f aca="false">IF(A2385="","",MOD(A2385-1,$O$2)+1)</f>
        <v/>
      </c>
      <c r="D2385" s="27" t="str">
        <f aca="false">IF(A2385="","",IF(A2385=1,Calculadora!$D$5,G2384))</f>
        <v/>
      </c>
      <c r="E2385" s="27" t="str">
        <f aca="false">IF(A2385="","",IF($O$9=1,IF(MOD(C2385-1,$O$8)=0,Calculadora!$D$6*(1+Calculadora!$D$7)^(B2385-1),0),IF(MOD(C2385,$O$8)=0,Calculadora!$D$6*(1+Calculadora!$D$7)^(B2385-1),0)))</f>
        <v/>
      </c>
      <c r="F2385" s="27" t="str">
        <f aca="false">IF(A2385="","",(D2385+IF($O$9=1,E2385,0))*$O$7)</f>
        <v/>
      </c>
      <c r="G2385" s="27" t="str">
        <f aca="false">IF(A2385="","",D2385+E2385+F2385)</f>
        <v/>
      </c>
      <c r="H2385" s="27" t="str">
        <f aca="false">IF(A2385="","",Calculadora!$D$5+SUM($E$7:E2385))</f>
        <v/>
      </c>
      <c r="I2385" s="27" t="str">
        <f aca="false">IF(A2385="","",G2385-H2385)</f>
        <v/>
      </c>
      <c r="J2385" s="27" t="str">
        <f aca="false">IF(A2385="","",IF(C2385=$O$2,G2385,0))</f>
        <v/>
      </c>
    </row>
    <row r="2386" customFormat="false" ht="15" hidden="false" customHeight="false" outlineLevel="0" collapsed="false">
      <c r="A2386" s="25" t="str">
        <f aca="false">IF(ROW()-6&lt;=$O$3,ROW()-6,"")</f>
        <v/>
      </c>
      <c r="B2386" s="25" t="str">
        <f aca="false">IF(A2386="","",INT((A2386-1)/$O$2)+1)</f>
        <v/>
      </c>
      <c r="C2386" s="25" t="str">
        <f aca="false">IF(A2386="","",MOD(A2386-1,$O$2)+1)</f>
        <v/>
      </c>
      <c r="D2386" s="27" t="str">
        <f aca="false">IF(A2386="","",IF(A2386=1,Calculadora!$D$5,G2385))</f>
        <v/>
      </c>
      <c r="E2386" s="27" t="str">
        <f aca="false">IF(A2386="","",IF($O$9=1,IF(MOD(C2386-1,$O$8)=0,Calculadora!$D$6*(1+Calculadora!$D$7)^(B2386-1),0),IF(MOD(C2386,$O$8)=0,Calculadora!$D$6*(1+Calculadora!$D$7)^(B2386-1),0)))</f>
        <v/>
      </c>
      <c r="F2386" s="27" t="str">
        <f aca="false">IF(A2386="","",(D2386+IF($O$9=1,E2386,0))*$O$7)</f>
        <v/>
      </c>
      <c r="G2386" s="27" t="str">
        <f aca="false">IF(A2386="","",D2386+E2386+F2386)</f>
        <v/>
      </c>
      <c r="H2386" s="27" t="str">
        <f aca="false">IF(A2386="","",Calculadora!$D$5+SUM($E$7:E2386))</f>
        <v/>
      </c>
      <c r="I2386" s="27" t="str">
        <f aca="false">IF(A2386="","",G2386-H2386)</f>
        <v/>
      </c>
      <c r="J2386" s="27" t="str">
        <f aca="false">IF(A2386="","",IF(C2386=$O$2,G2386,0))</f>
        <v/>
      </c>
    </row>
    <row r="2387" customFormat="false" ht="15" hidden="false" customHeight="false" outlineLevel="0" collapsed="false">
      <c r="A2387" s="25" t="str">
        <f aca="false">IF(ROW()-6&lt;=$O$3,ROW()-6,"")</f>
        <v/>
      </c>
      <c r="B2387" s="25" t="str">
        <f aca="false">IF(A2387="","",INT((A2387-1)/$O$2)+1)</f>
        <v/>
      </c>
      <c r="C2387" s="25" t="str">
        <f aca="false">IF(A2387="","",MOD(A2387-1,$O$2)+1)</f>
        <v/>
      </c>
      <c r="D2387" s="27" t="str">
        <f aca="false">IF(A2387="","",IF(A2387=1,Calculadora!$D$5,G2386))</f>
        <v/>
      </c>
      <c r="E2387" s="27" t="str">
        <f aca="false">IF(A2387="","",IF($O$9=1,IF(MOD(C2387-1,$O$8)=0,Calculadora!$D$6*(1+Calculadora!$D$7)^(B2387-1),0),IF(MOD(C2387,$O$8)=0,Calculadora!$D$6*(1+Calculadora!$D$7)^(B2387-1),0)))</f>
        <v/>
      </c>
      <c r="F2387" s="27" t="str">
        <f aca="false">IF(A2387="","",(D2387+IF($O$9=1,E2387,0))*$O$7)</f>
        <v/>
      </c>
      <c r="G2387" s="27" t="str">
        <f aca="false">IF(A2387="","",D2387+E2387+F2387)</f>
        <v/>
      </c>
      <c r="H2387" s="27" t="str">
        <f aca="false">IF(A2387="","",Calculadora!$D$5+SUM($E$7:E2387))</f>
        <v/>
      </c>
      <c r="I2387" s="27" t="str">
        <f aca="false">IF(A2387="","",G2387-H2387)</f>
        <v/>
      </c>
      <c r="J2387" s="27" t="str">
        <f aca="false">IF(A2387="","",IF(C2387=$O$2,G2387,0))</f>
        <v/>
      </c>
    </row>
    <row r="2388" customFormat="false" ht="15" hidden="false" customHeight="false" outlineLevel="0" collapsed="false">
      <c r="A2388" s="25" t="str">
        <f aca="false">IF(ROW()-6&lt;=$O$3,ROW()-6,"")</f>
        <v/>
      </c>
      <c r="B2388" s="25" t="str">
        <f aca="false">IF(A2388="","",INT((A2388-1)/$O$2)+1)</f>
        <v/>
      </c>
      <c r="C2388" s="25" t="str">
        <f aca="false">IF(A2388="","",MOD(A2388-1,$O$2)+1)</f>
        <v/>
      </c>
      <c r="D2388" s="27" t="str">
        <f aca="false">IF(A2388="","",IF(A2388=1,Calculadora!$D$5,G2387))</f>
        <v/>
      </c>
      <c r="E2388" s="27" t="str">
        <f aca="false">IF(A2388="","",IF($O$9=1,IF(MOD(C2388-1,$O$8)=0,Calculadora!$D$6*(1+Calculadora!$D$7)^(B2388-1),0),IF(MOD(C2388,$O$8)=0,Calculadora!$D$6*(1+Calculadora!$D$7)^(B2388-1),0)))</f>
        <v/>
      </c>
      <c r="F2388" s="27" t="str">
        <f aca="false">IF(A2388="","",(D2388+IF($O$9=1,E2388,0))*$O$7)</f>
        <v/>
      </c>
      <c r="G2388" s="27" t="str">
        <f aca="false">IF(A2388="","",D2388+E2388+F2388)</f>
        <v/>
      </c>
      <c r="H2388" s="27" t="str">
        <f aca="false">IF(A2388="","",Calculadora!$D$5+SUM($E$7:E2388))</f>
        <v/>
      </c>
      <c r="I2388" s="27" t="str">
        <f aca="false">IF(A2388="","",G2388-H2388)</f>
        <v/>
      </c>
      <c r="J2388" s="27" t="str">
        <f aca="false">IF(A2388="","",IF(C2388=$O$2,G2388,0))</f>
        <v/>
      </c>
    </row>
    <row r="2389" customFormat="false" ht="15" hidden="false" customHeight="false" outlineLevel="0" collapsed="false">
      <c r="A2389" s="25" t="str">
        <f aca="false">IF(ROW()-6&lt;=$O$3,ROW()-6,"")</f>
        <v/>
      </c>
      <c r="B2389" s="25" t="str">
        <f aca="false">IF(A2389="","",INT((A2389-1)/$O$2)+1)</f>
        <v/>
      </c>
      <c r="C2389" s="25" t="str">
        <f aca="false">IF(A2389="","",MOD(A2389-1,$O$2)+1)</f>
        <v/>
      </c>
      <c r="D2389" s="27" t="str">
        <f aca="false">IF(A2389="","",IF(A2389=1,Calculadora!$D$5,G2388))</f>
        <v/>
      </c>
      <c r="E2389" s="27" t="str">
        <f aca="false">IF(A2389="","",IF($O$9=1,IF(MOD(C2389-1,$O$8)=0,Calculadora!$D$6*(1+Calculadora!$D$7)^(B2389-1),0),IF(MOD(C2389,$O$8)=0,Calculadora!$D$6*(1+Calculadora!$D$7)^(B2389-1),0)))</f>
        <v/>
      </c>
      <c r="F2389" s="27" t="str">
        <f aca="false">IF(A2389="","",(D2389+IF($O$9=1,E2389,0))*$O$7)</f>
        <v/>
      </c>
      <c r="G2389" s="27" t="str">
        <f aca="false">IF(A2389="","",D2389+E2389+F2389)</f>
        <v/>
      </c>
      <c r="H2389" s="27" t="str">
        <f aca="false">IF(A2389="","",Calculadora!$D$5+SUM($E$7:E2389))</f>
        <v/>
      </c>
      <c r="I2389" s="27" t="str">
        <f aca="false">IF(A2389="","",G2389-H2389)</f>
        <v/>
      </c>
      <c r="J2389" s="27" t="str">
        <f aca="false">IF(A2389="","",IF(C2389=$O$2,G2389,0))</f>
        <v/>
      </c>
    </row>
    <row r="2390" customFormat="false" ht="15" hidden="false" customHeight="false" outlineLevel="0" collapsed="false">
      <c r="A2390" s="25" t="str">
        <f aca="false">IF(ROW()-6&lt;=$O$3,ROW()-6,"")</f>
        <v/>
      </c>
      <c r="B2390" s="25" t="str">
        <f aca="false">IF(A2390="","",INT((A2390-1)/$O$2)+1)</f>
        <v/>
      </c>
      <c r="C2390" s="25" t="str">
        <f aca="false">IF(A2390="","",MOD(A2390-1,$O$2)+1)</f>
        <v/>
      </c>
      <c r="D2390" s="27" t="str">
        <f aca="false">IF(A2390="","",IF(A2390=1,Calculadora!$D$5,G2389))</f>
        <v/>
      </c>
      <c r="E2390" s="27" t="str">
        <f aca="false">IF(A2390="","",IF($O$9=1,IF(MOD(C2390-1,$O$8)=0,Calculadora!$D$6*(1+Calculadora!$D$7)^(B2390-1),0),IF(MOD(C2390,$O$8)=0,Calculadora!$D$6*(1+Calculadora!$D$7)^(B2390-1),0)))</f>
        <v/>
      </c>
      <c r="F2390" s="27" t="str">
        <f aca="false">IF(A2390="","",(D2390+IF($O$9=1,E2390,0))*$O$7)</f>
        <v/>
      </c>
      <c r="G2390" s="27" t="str">
        <f aca="false">IF(A2390="","",D2390+E2390+F2390)</f>
        <v/>
      </c>
      <c r="H2390" s="27" t="str">
        <f aca="false">IF(A2390="","",Calculadora!$D$5+SUM($E$7:E2390))</f>
        <v/>
      </c>
      <c r="I2390" s="27" t="str">
        <f aca="false">IF(A2390="","",G2390-H2390)</f>
        <v/>
      </c>
      <c r="J2390" s="27" t="str">
        <f aca="false">IF(A2390="","",IF(C2390=$O$2,G2390,0))</f>
        <v/>
      </c>
    </row>
    <row r="2391" customFormat="false" ht="15" hidden="false" customHeight="false" outlineLevel="0" collapsed="false">
      <c r="A2391" s="25" t="str">
        <f aca="false">IF(ROW()-6&lt;=$O$3,ROW()-6,"")</f>
        <v/>
      </c>
      <c r="B2391" s="25" t="str">
        <f aca="false">IF(A2391="","",INT((A2391-1)/$O$2)+1)</f>
        <v/>
      </c>
      <c r="C2391" s="25" t="str">
        <f aca="false">IF(A2391="","",MOD(A2391-1,$O$2)+1)</f>
        <v/>
      </c>
      <c r="D2391" s="27" t="str">
        <f aca="false">IF(A2391="","",IF(A2391=1,Calculadora!$D$5,G2390))</f>
        <v/>
      </c>
      <c r="E2391" s="27" t="str">
        <f aca="false">IF(A2391="","",IF($O$9=1,IF(MOD(C2391-1,$O$8)=0,Calculadora!$D$6*(1+Calculadora!$D$7)^(B2391-1),0),IF(MOD(C2391,$O$8)=0,Calculadora!$D$6*(1+Calculadora!$D$7)^(B2391-1),0)))</f>
        <v/>
      </c>
      <c r="F2391" s="27" t="str">
        <f aca="false">IF(A2391="","",(D2391+IF($O$9=1,E2391,0))*$O$7)</f>
        <v/>
      </c>
      <c r="G2391" s="27" t="str">
        <f aca="false">IF(A2391="","",D2391+E2391+F2391)</f>
        <v/>
      </c>
      <c r="H2391" s="27" t="str">
        <f aca="false">IF(A2391="","",Calculadora!$D$5+SUM($E$7:E2391))</f>
        <v/>
      </c>
      <c r="I2391" s="27" t="str">
        <f aca="false">IF(A2391="","",G2391-H2391)</f>
        <v/>
      </c>
      <c r="J2391" s="27" t="str">
        <f aca="false">IF(A2391="","",IF(C2391=$O$2,G2391,0))</f>
        <v/>
      </c>
    </row>
    <row r="2392" customFormat="false" ht="15" hidden="false" customHeight="false" outlineLevel="0" collapsed="false">
      <c r="A2392" s="25" t="str">
        <f aca="false">IF(ROW()-6&lt;=$O$3,ROW()-6,"")</f>
        <v/>
      </c>
      <c r="B2392" s="25" t="str">
        <f aca="false">IF(A2392="","",INT((A2392-1)/$O$2)+1)</f>
        <v/>
      </c>
      <c r="C2392" s="25" t="str">
        <f aca="false">IF(A2392="","",MOD(A2392-1,$O$2)+1)</f>
        <v/>
      </c>
      <c r="D2392" s="27" t="str">
        <f aca="false">IF(A2392="","",IF(A2392=1,Calculadora!$D$5,G2391))</f>
        <v/>
      </c>
      <c r="E2392" s="27" t="str">
        <f aca="false">IF(A2392="","",IF($O$9=1,IF(MOD(C2392-1,$O$8)=0,Calculadora!$D$6*(1+Calculadora!$D$7)^(B2392-1),0),IF(MOD(C2392,$O$8)=0,Calculadora!$D$6*(1+Calculadora!$D$7)^(B2392-1),0)))</f>
        <v/>
      </c>
      <c r="F2392" s="27" t="str">
        <f aca="false">IF(A2392="","",(D2392+IF($O$9=1,E2392,0))*$O$7)</f>
        <v/>
      </c>
      <c r="G2392" s="27" t="str">
        <f aca="false">IF(A2392="","",D2392+E2392+F2392)</f>
        <v/>
      </c>
      <c r="H2392" s="27" t="str">
        <f aca="false">IF(A2392="","",Calculadora!$D$5+SUM($E$7:E2392))</f>
        <v/>
      </c>
      <c r="I2392" s="27" t="str">
        <f aca="false">IF(A2392="","",G2392-H2392)</f>
        <v/>
      </c>
      <c r="J2392" s="27" t="str">
        <f aca="false">IF(A2392="","",IF(C2392=$O$2,G2392,0))</f>
        <v/>
      </c>
    </row>
    <row r="2393" customFormat="false" ht="15" hidden="false" customHeight="false" outlineLevel="0" collapsed="false">
      <c r="A2393" s="25" t="str">
        <f aca="false">IF(ROW()-6&lt;=$O$3,ROW()-6,"")</f>
        <v/>
      </c>
      <c r="B2393" s="25" t="str">
        <f aca="false">IF(A2393="","",INT((A2393-1)/$O$2)+1)</f>
        <v/>
      </c>
      <c r="C2393" s="25" t="str">
        <f aca="false">IF(A2393="","",MOD(A2393-1,$O$2)+1)</f>
        <v/>
      </c>
      <c r="D2393" s="27" t="str">
        <f aca="false">IF(A2393="","",IF(A2393=1,Calculadora!$D$5,G2392))</f>
        <v/>
      </c>
      <c r="E2393" s="27" t="str">
        <f aca="false">IF(A2393="","",IF($O$9=1,IF(MOD(C2393-1,$O$8)=0,Calculadora!$D$6*(1+Calculadora!$D$7)^(B2393-1),0),IF(MOD(C2393,$O$8)=0,Calculadora!$D$6*(1+Calculadora!$D$7)^(B2393-1),0)))</f>
        <v/>
      </c>
      <c r="F2393" s="27" t="str">
        <f aca="false">IF(A2393="","",(D2393+IF($O$9=1,E2393,0))*$O$7)</f>
        <v/>
      </c>
      <c r="G2393" s="27" t="str">
        <f aca="false">IF(A2393="","",D2393+E2393+F2393)</f>
        <v/>
      </c>
      <c r="H2393" s="27" t="str">
        <f aca="false">IF(A2393="","",Calculadora!$D$5+SUM($E$7:E2393))</f>
        <v/>
      </c>
      <c r="I2393" s="27" t="str">
        <f aca="false">IF(A2393="","",G2393-H2393)</f>
        <v/>
      </c>
      <c r="J2393" s="27" t="str">
        <f aca="false">IF(A2393="","",IF(C2393=$O$2,G2393,0))</f>
        <v/>
      </c>
    </row>
    <row r="2394" customFormat="false" ht="15" hidden="false" customHeight="false" outlineLevel="0" collapsed="false">
      <c r="A2394" s="25" t="str">
        <f aca="false">IF(ROW()-6&lt;=$O$3,ROW()-6,"")</f>
        <v/>
      </c>
      <c r="B2394" s="25" t="str">
        <f aca="false">IF(A2394="","",INT((A2394-1)/$O$2)+1)</f>
        <v/>
      </c>
      <c r="C2394" s="25" t="str">
        <f aca="false">IF(A2394="","",MOD(A2394-1,$O$2)+1)</f>
        <v/>
      </c>
      <c r="D2394" s="27" t="str">
        <f aca="false">IF(A2394="","",IF(A2394=1,Calculadora!$D$5,G2393))</f>
        <v/>
      </c>
      <c r="E2394" s="27" t="str">
        <f aca="false">IF(A2394="","",IF($O$9=1,IF(MOD(C2394-1,$O$8)=0,Calculadora!$D$6*(1+Calculadora!$D$7)^(B2394-1),0),IF(MOD(C2394,$O$8)=0,Calculadora!$D$6*(1+Calculadora!$D$7)^(B2394-1),0)))</f>
        <v/>
      </c>
      <c r="F2394" s="27" t="str">
        <f aca="false">IF(A2394="","",(D2394+IF($O$9=1,E2394,0))*$O$7)</f>
        <v/>
      </c>
      <c r="G2394" s="27" t="str">
        <f aca="false">IF(A2394="","",D2394+E2394+F2394)</f>
        <v/>
      </c>
      <c r="H2394" s="27" t="str">
        <f aca="false">IF(A2394="","",Calculadora!$D$5+SUM($E$7:E2394))</f>
        <v/>
      </c>
      <c r="I2394" s="27" t="str">
        <f aca="false">IF(A2394="","",G2394-H2394)</f>
        <v/>
      </c>
      <c r="J2394" s="27" t="str">
        <f aca="false">IF(A2394="","",IF(C2394=$O$2,G2394,0))</f>
        <v/>
      </c>
    </row>
    <row r="2395" customFormat="false" ht="15" hidden="false" customHeight="false" outlineLevel="0" collapsed="false">
      <c r="A2395" s="25" t="str">
        <f aca="false">IF(ROW()-6&lt;=$O$3,ROW()-6,"")</f>
        <v/>
      </c>
      <c r="B2395" s="25" t="str">
        <f aca="false">IF(A2395="","",INT((A2395-1)/$O$2)+1)</f>
        <v/>
      </c>
      <c r="C2395" s="25" t="str">
        <f aca="false">IF(A2395="","",MOD(A2395-1,$O$2)+1)</f>
        <v/>
      </c>
      <c r="D2395" s="27" t="str">
        <f aca="false">IF(A2395="","",IF(A2395=1,Calculadora!$D$5,G2394))</f>
        <v/>
      </c>
      <c r="E2395" s="27" t="str">
        <f aca="false">IF(A2395="","",IF($O$9=1,IF(MOD(C2395-1,$O$8)=0,Calculadora!$D$6*(1+Calculadora!$D$7)^(B2395-1),0),IF(MOD(C2395,$O$8)=0,Calculadora!$D$6*(1+Calculadora!$D$7)^(B2395-1),0)))</f>
        <v/>
      </c>
      <c r="F2395" s="27" t="str">
        <f aca="false">IF(A2395="","",(D2395+IF($O$9=1,E2395,0))*$O$7)</f>
        <v/>
      </c>
      <c r="G2395" s="27" t="str">
        <f aca="false">IF(A2395="","",D2395+E2395+F2395)</f>
        <v/>
      </c>
      <c r="H2395" s="27" t="str">
        <f aca="false">IF(A2395="","",Calculadora!$D$5+SUM($E$7:E2395))</f>
        <v/>
      </c>
      <c r="I2395" s="27" t="str">
        <f aca="false">IF(A2395="","",G2395-H2395)</f>
        <v/>
      </c>
      <c r="J2395" s="27" t="str">
        <f aca="false">IF(A2395="","",IF(C2395=$O$2,G2395,0))</f>
        <v/>
      </c>
    </row>
    <row r="2396" customFormat="false" ht="15" hidden="false" customHeight="false" outlineLevel="0" collapsed="false">
      <c r="A2396" s="25" t="str">
        <f aca="false">IF(ROW()-6&lt;=$O$3,ROW()-6,"")</f>
        <v/>
      </c>
      <c r="B2396" s="25" t="str">
        <f aca="false">IF(A2396="","",INT((A2396-1)/$O$2)+1)</f>
        <v/>
      </c>
      <c r="C2396" s="25" t="str">
        <f aca="false">IF(A2396="","",MOD(A2396-1,$O$2)+1)</f>
        <v/>
      </c>
      <c r="D2396" s="27" t="str">
        <f aca="false">IF(A2396="","",IF(A2396=1,Calculadora!$D$5,G2395))</f>
        <v/>
      </c>
      <c r="E2396" s="27" t="str">
        <f aca="false">IF(A2396="","",IF($O$9=1,IF(MOD(C2396-1,$O$8)=0,Calculadora!$D$6*(1+Calculadora!$D$7)^(B2396-1),0),IF(MOD(C2396,$O$8)=0,Calculadora!$D$6*(1+Calculadora!$D$7)^(B2396-1),0)))</f>
        <v/>
      </c>
      <c r="F2396" s="27" t="str">
        <f aca="false">IF(A2396="","",(D2396+IF($O$9=1,E2396,0))*$O$7)</f>
        <v/>
      </c>
      <c r="G2396" s="27" t="str">
        <f aca="false">IF(A2396="","",D2396+E2396+F2396)</f>
        <v/>
      </c>
      <c r="H2396" s="27" t="str">
        <f aca="false">IF(A2396="","",Calculadora!$D$5+SUM($E$7:E2396))</f>
        <v/>
      </c>
      <c r="I2396" s="27" t="str">
        <f aca="false">IF(A2396="","",G2396-H2396)</f>
        <v/>
      </c>
      <c r="J2396" s="27" t="str">
        <f aca="false">IF(A2396="","",IF(C2396=$O$2,G2396,0))</f>
        <v/>
      </c>
    </row>
    <row r="2397" customFormat="false" ht="15" hidden="false" customHeight="false" outlineLevel="0" collapsed="false">
      <c r="A2397" s="25" t="str">
        <f aca="false">IF(ROW()-6&lt;=$O$3,ROW()-6,"")</f>
        <v/>
      </c>
      <c r="B2397" s="25" t="str">
        <f aca="false">IF(A2397="","",INT((A2397-1)/$O$2)+1)</f>
        <v/>
      </c>
      <c r="C2397" s="25" t="str">
        <f aca="false">IF(A2397="","",MOD(A2397-1,$O$2)+1)</f>
        <v/>
      </c>
      <c r="D2397" s="27" t="str">
        <f aca="false">IF(A2397="","",IF(A2397=1,Calculadora!$D$5,G2396))</f>
        <v/>
      </c>
      <c r="E2397" s="27" t="str">
        <f aca="false">IF(A2397="","",IF($O$9=1,IF(MOD(C2397-1,$O$8)=0,Calculadora!$D$6*(1+Calculadora!$D$7)^(B2397-1),0),IF(MOD(C2397,$O$8)=0,Calculadora!$D$6*(1+Calculadora!$D$7)^(B2397-1),0)))</f>
        <v/>
      </c>
      <c r="F2397" s="27" t="str">
        <f aca="false">IF(A2397="","",(D2397+IF($O$9=1,E2397,0))*$O$7)</f>
        <v/>
      </c>
      <c r="G2397" s="27" t="str">
        <f aca="false">IF(A2397="","",D2397+E2397+F2397)</f>
        <v/>
      </c>
      <c r="H2397" s="27" t="str">
        <f aca="false">IF(A2397="","",Calculadora!$D$5+SUM($E$7:E2397))</f>
        <v/>
      </c>
      <c r="I2397" s="27" t="str">
        <f aca="false">IF(A2397="","",G2397-H2397)</f>
        <v/>
      </c>
      <c r="J2397" s="27" t="str">
        <f aca="false">IF(A2397="","",IF(C2397=$O$2,G2397,0))</f>
        <v/>
      </c>
    </row>
    <row r="2398" customFormat="false" ht="15" hidden="false" customHeight="false" outlineLevel="0" collapsed="false">
      <c r="A2398" s="25" t="str">
        <f aca="false">IF(ROW()-6&lt;=$O$3,ROW()-6,"")</f>
        <v/>
      </c>
      <c r="B2398" s="25" t="str">
        <f aca="false">IF(A2398="","",INT((A2398-1)/$O$2)+1)</f>
        <v/>
      </c>
      <c r="C2398" s="25" t="str">
        <f aca="false">IF(A2398="","",MOD(A2398-1,$O$2)+1)</f>
        <v/>
      </c>
      <c r="D2398" s="27" t="str">
        <f aca="false">IF(A2398="","",IF(A2398=1,Calculadora!$D$5,G2397))</f>
        <v/>
      </c>
      <c r="E2398" s="27" t="str">
        <f aca="false">IF(A2398="","",IF($O$9=1,IF(MOD(C2398-1,$O$8)=0,Calculadora!$D$6*(1+Calculadora!$D$7)^(B2398-1),0),IF(MOD(C2398,$O$8)=0,Calculadora!$D$6*(1+Calculadora!$D$7)^(B2398-1),0)))</f>
        <v/>
      </c>
      <c r="F2398" s="27" t="str">
        <f aca="false">IF(A2398="","",(D2398+IF($O$9=1,E2398,0))*$O$7)</f>
        <v/>
      </c>
      <c r="G2398" s="27" t="str">
        <f aca="false">IF(A2398="","",D2398+E2398+F2398)</f>
        <v/>
      </c>
      <c r="H2398" s="27" t="str">
        <f aca="false">IF(A2398="","",Calculadora!$D$5+SUM($E$7:E2398))</f>
        <v/>
      </c>
      <c r="I2398" s="27" t="str">
        <f aca="false">IF(A2398="","",G2398-H2398)</f>
        <v/>
      </c>
      <c r="J2398" s="27" t="str">
        <f aca="false">IF(A2398="","",IF(C2398=$O$2,G2398,0))</f>
        <v/>
      </c>
    </row>
    <row r="2399" customFormat="false" ht="15" hidden="false" customHeight="false" outlineLevel="0" collapsed="false">
      <c r="A2399" s="25" t="str">
        <f aca="false">IF(ROW()-6&lt;=$O$3,ROW()-6,"")</f>
        <v/>
      </c>
      <c r="B2399" s="25" t="str">
        <f aca="false">IF(A2399="","",INT((A2399-1)/$O$2)+1)</f>
        <v/>
      </c>
      <c r="C2399" s="25" t="str">
        <f aca="false">IF(A2399="","",MOD(A2399-1,$O$2)+1)</f>
        <v/>
      </c>
      <c r="D2399" s="27" t="str">
        <f aca="false">IF(A2399="","",IF(A2399=1,Calculadora!$D$5,G2398))</f>
        <v/>
      </c>
      <c r="E2399" s="27" t="str">
        <f aca="false">IF(A2399="","",IF($O$9=1,IF(MOD(C2399-1,$O$8)=0,Calculadora!$D$6*(1+Calculadora!$D$7)^(B2399-1),0),IF(MOD(C2399,$O$8)=0,Calculadora!$D$6*(1+Calculadora!$D$7)^(B2399-1),0)))</f>
        <v/>
      </c>
      <c r="F2399" s="27" t="str">
        <f aca="false">IF(A2399="","",(D2399+IF($O$9=1,E2399,0))*$O$7)</f>
        <v/>
      </c>
      <c r="G2399" s="27" t="str">
        <f aca="false">IF(A2399="","",D2399+E2399+F2399)</f>
        <v/>
      </c>
      <c r="H2399" s="27" t="str">
        <f aca="false">IF(A2399="","",Calculadora!$D$5+SUM($E$7:E2399))</f>
        <v/>
      </c>
      <c r="I2399" s="27" t="str">
        <f aca="false">IF(A2399="","",G2399-H2399)</f>
        <v/>
      </c>
      <c r="J2399" s="27" t="str">
        <f aca="false">IF(A2399="","",IF(C2399=$O$2,G2399,0))</f>
        <v/>
      </c>
    </row>
    <row r="2400" customFormat="false" ht="15" hidden="false" customHeight="false" outlineLevel="0" collapsed="false">
      <c r="A2400" s="25" t="str">
        <f aca="false">IF(ROW()-6&lt;=$O$3,ROW()-6,"")</f>
        <v/>
      </c>
      <c r="B2400" s="25" t="str">
        <f aca="false">IF(A2400="","",INT((A2400-1)/$O$2)+1)</f>
        <v/>
      </c>
      <c r="C2400" s="25" t="str">
        <f aca="false">IF(A2400="","",MOD(A2400-1,$O$2)+1)</f>
        <v/>
      </c>
      <c r="D2400" s="27" t="str">
        <f aca="false">IF(A2400="","",IF(A2400=1,Calculadora!$D$5,G2399))</f>
        <v/>
      </c>
      <c r="E2400" s="27" t="str">
        <f aca="false">IF(A2400="","",IF($O$9=1,IF(MOD(C2400-1,$O$8)=0,Calculadora!$D$6*(1+Calculadora!$D$7)^(B2400-1),0),IF(MOD(C2400,$O$8)=0,Calculadora!$D$6*(1+Calculadora!$D$7)^(B2400-1),0)))</f>
        <v/>
      </c>
      <c r="F2400" s="27" t="str">
        <f aca="false">IF(A2400="","",(D2400+IF($O$9=1,E2400,0))*$O$7)</f>
        <v/>
      </c>
      <c r="G2400" s="27" t="str">
        <f aca="false">IF(A2400="","",D2400+E2400+F2400)</f>
        <v/>
      </c>
      <c r="H2400" s="27" t="str">
        <f aca="false">IF(A2400="","",Calculadora!$D$5+SUM($E$7:E2400))</f>
        <v/>
      </c>
      <c r="I2400" s="27" t="str">
        <f aca="false">IF(A2400="","",G2400-H2400)</f>
        <v/>
      </c>
      <c r="J2400" s="27" t="str">
        <f aca="false">IF(A2400="","",IF(C2400=$O$2,G2400,0))</f>
        <v/>
      </c>
    </row>
    <row r="2401" customFormat="false" ht="15" hidden="false" customHeight="false" outlineLevel="0" collapsed="false">
      <c r="A2401" s="25" t="str">
        <f aca="false">IF(ROW()-6&lt;=$O$3,ROW()-6,"")</f>
        <v/>
      </c>
      <c r="B2401" s="25" t="str">
        <f aca="false">IF(A2401="","",INT((A2401-1)/$O$2)+1)</f>
        <v/>
      </c>
      <c r="C2401" s="25" t="str">
        <f aca="false">IF(A2401="","",MOD(A2401-1,$O$2)+1)</f>
        <v/>
      </c>
      <c r="D2401" s="27" t="str">
        <f aca="false">IF(A2401="","",IF(A2401=1,Calculadora!$D$5,G2400))</f>
        <v/>
      </c>
      <c r="E2401" s="27" t="str">
        <f aca="false">IF(A2401="","",IF($O$9=1,IF(MOD(C2401-1,$O$8)=0,Calculadora!$D$6*(1+Calculadora!$D$7)^(B2401-1),0),IF(MOD(C2401,$O$8)=0,Calculadora!$D$6*(1+Calculadora!$D$7)^(B2401-1),0)))</f>
        <v/>
      </c>
      <c r="F2401" s="27" t="str">
        <f aca="false">IF(A2401="","",(D2401+IF($O$9=1,E2401,0))*$O$7)</f>
        <v/>
      </c>
      <c r="G2401" s="27" t="str">
        <f aca="false">IF(A2401="","",D2401+E2401+F2401)</f>
        <v/>
      </c>
      <c r="H2401" s="27" t="str">
        <f aca="false">IF(A2401="","",Calculadora!$D$5+SUM($E$7:E2401))</f>
        <v/>
      </c>
      <c r="I2401" s="27" t="str">
        <f aca="false">IF(A2401="","",G2401-H2401)</f>
        <v/>
      </c>
      <c r="J2401" s="27" t="str">
        <f aca="false">IF(A2401="","",IF(C2401=$O$2,G2401,0))</f>
        <v/>
      </c>
    </row>
    <row r="2402" customFormat="false" ht="15" hidden="false" customHeight="false" outlineLevel="0" collapsed="false">
      <c r="A2402" s="25" t="str">
        <f aca="false">IF(ROW()-6&lt;=$O$3,ROW()-6,"")</f>
        <v/>
      </c>
      <c r="B2402" s="25" t="str">
        <f aca="false">IF(A2402="","",INT((A2402-1)/$O$2)+1)</f>
        <v/>
      </c>
      <c r="C2402" s="25" t="str">
        <f aca="false">IF(A2402="","",MOD(A2402-1,$O$2)+1)</f>
        <v/>
      </c>
      <c r="D2402" s="27" t="str">
        <f aca="false">IF(A2402="","",IF(A2402=1,Calculadora!$D$5,G2401))</f>
        <v/>
      </c>
      <c r="E2402" s="27" t="str">
        <f aca="false">IF(A2402="","",IF($O$9=1,IF(MOD(C2402-1,$O$8)=0,Calculadora!$D$6*(1+Calculadora!$D$7)^(B2402-1),0),IF(MOD(C2402,$O$8)=0,Calculadora!$D$6*(1+Calculadora!$D$7)^(B2402-1),0)))</f>
        <v/>
      </c>
      <c r="F2402" s="27" t="str">
        <f aca="false">IF(A2402="","",(D2402+IF($O$9=1,E2402,0))*$O$7)</f>
        <v/>
      </c>
      <c r="G2402" s="27" t="str">
        <f aca="false">IF(A2402="","",D2402+E2402+F2402)</f>
        <v/>
      </c>
      <c r="H2402" s="27" t="str">
        <f aca="false">IF(A2402="","",Calculadora!$D$5+SUM($E$7:E2402))</f>
        <v/>
      </c>
      <c r="I2402" s="27" t="str">
        <f aca="false">IF(A2402="","",G2402-H2402)</f>
        <v/>
      </c>
      <c r="J2402" s="27" t="str">
        <f aca="false">IF(A2402="","",IF(C2402=$O$2,G2402,0))</f>
        <v/>
      </c>
    </row>
    <row r="2403" customFormat="false" ht="15" hidden="false" customHeight="false" outlineLevel="0" collapsed="false">
      <c r="A2403" s="25" t="str">
        <f aca="false">IF(ROW()-6&lt;=$O$3,ROW()-6,"")</f>
        <v/>
      </c>
      <c r="B2403" s="25" t="str">
        <f aca="false">IF(A2403="","",INT((A2403-1)/$O$2)+1)</f>
        <v/>
      </c>
      <c r="C2403" s="25" t="str">
        <f aca="false">IF(A2403="","",MOD(A2403-1,$O$2)+1)</f>
        <v/>
      </c>
      <c r="D2403" s="27" t="str">
        <f aca="false">IF(A2403="","",IF(A2403=1,Calculadora!$D$5,G2402))</f>
        <v/>
      </c>
      <c r="E2403" s="27" t="str">
        <f aca="false">IF(A2403="","",IF($O$9=1,IF(MOD(C2403-1,$O$8)=0,Calculadora!$D$6*(1+Calculadora!$D$7)^(B2403-1),0),IF(MOD(C2403,$O$8)=0,Calculadora!$D$6*(1+Calculadora!$D$7)^(B2403-1),0)))</f>
        <v/>
      </c>
      <c r="F2403" s="27" t="str">
        <f aca="false">IF(A2403="","",(D2403+IF($O$9=1,E2403,0))*$O$7)</f>
        <v/>
      </c>
      <c r="G2403" s="27" t="str">
        <f aca="false">IF(A2403="","",D2403+E2403+F2403)</f>
        <v/>
      </c>
      <c r="H2403" s="27" t="str">
        <f aca="false">IF(A2403="","",Calculadora!$D$5+SUM($E$7:E2403))</f>
        <v/>
      </c>
      <c r="I2403" s="27" t="str">
        <f aca="false">IF(A2403="","",G2403-H2403)</f>
        <v/>
      </c>
      <c r="J2403" s="27" t="str">
        <f aca="false">IF(A2403="","",IF(C2403=$O$2,G2403,0))</f>
        <v/>
      </c>
    </row>
    <row r="2404" customFormat="false" ht="15" hidden="false" customHeight="false" outlineLevel="0" collapsed="false">
      <c r="A2404" s="25" t="str">
        <f aca="false">IF(ROW()-6&lt;=$O$3,ROW()-6,"")</f>
        <v/>
      </c>
      <c r="B2404" s="25" t="str">
        <f aca="false">IF(A2404="","",INT((A2404-1)/$O$2)+1)</f>
        <v/>
      </c>
      <c r="C2404" s="25" t="str">
        <f aca="false">IF(A2404="","",MOD(A2404-1,$O$2)+1)</f>
        <v/>
      </c>
      <c r="D2404" s="27" t="str">
        <f aca="false">IF(A2404="","",IF(A2404=1,Calculadora!$D$5,G2403))</f>
        <v/>
      </c>
      <c r="E2404" s="27" t="str">
        <f aca="false">IF(A2404="","",IF($O$9=1,IF(MOD(C2404-1,$O$8)=0,Calculadora!$D$6*(1+Calculadora!$D$7)^(B2404-1),0),IF(MOD(C2404,$O$8)=0,Calculadora!$D$6*(1+Calculadora!$D$7)^(B2404-1),0)))</f>
        <v/>
      </c>
      <c r="F2404" s="27" t="str">
        <f aca="false">IF(A2404="","",(D2404+IF($O$9=1,E2404,0))*$O$7)</f>
        <v/>
      </c>
      <c r="G2404" s="27" t="str">
        <f aca="false">IF(A2404="","",D2404+E2404+F2404)</f>
        <v/>
      </c>
      <c r="H2404" s="27" t="str">
        <f aca="false">IF(A2404="","",Calculadora!$D$5+SUM($E$7:E2404))</f>
        <v/>
      </c>
      <c r="I2404" s="27" t="str">
        <f aca="false">IF(A2404="","",G2404-H2404)</f>
        <v/>
      </c>
      <c r="J2404" s="27" t="str">
        <f aca="false">IF(A2404="","",IF(C2404=$O$2,G2404,0))</f>
        <v/>
      </c>
    </row>
    <row r="2405" customFormat="false" ht="15" hidden="false" customHeight="false" outlineLevel="0" collapsed="false">
      <c r="A2405" s="25" t="str">
        <f aca="false">IF(ROW()-6&lt;=$O$3,ROW()-6,"")</f>
        <v/>
      </c>
      <c r="B2405" s="25" t="str">
        <f aca="false">IF(A2405="","",INT((A2405-1)/$O$2)+1)</f>
        <v/>
      </c>
      <c r="C2405" s="25" t="str">
        <f aca="false">IF(A2405="","",MOD(A2405-1,$O$2)+1)</f>
        <v/>
      </c>
      <c r="D2405" s="27" t="str">
        <f aca="false">IF(A2405="","",IF(A2405=1,Calculadora!$D$5,G2404))</f>
        <v/>
      </c>
      <c r="E2405" s="27" t="str">
        <f aca="false">IF(A2405="","",IF($O$9=1,IF(MOD(C2405-1,$O$8)=0,Calculadora!$D$6*(1+Calculadora!$D$7)^(B2405-1),0),IF(MOD(C2405,$O$8)=0,Calculadora!$D$6*(1+Calculadora!$D$7)^(B2405-1),0)))</f>
        <v/>
      </c>
      <c r="F2405" s="27" t="str">
        <f aca="false">IF(A2405="","",(D2405+IF($O$9=1,E2405,0))*$O$7)</f>
        <v/>
      </c>
      <c r="G2405" s="27" t="str">
        <f aca="false">IF(A2405="","",D2405+E2405+F2405)</f>
        <v/>
      </c>
      <c r="H2405" s="27" t="str">
        <f aca="false">IF(A2405="","",Calculadora!$D$5+SUM($E$7:E2405))</f>
        <v/>
      </c>
      <c r="I2405" s="27" t="str">
        <f aca="false">IF(A2405="","",G2405-H2405)</f>
        <v/>
      </c>
      <c r="J2405" s="27" t="str">
        <f aca="false">IF(A2405="","",IF(C2405=$O$2,G2405,0))</f>
        <v/>
      </c>
    </row>
    <row r="2406" customFormat="false" ht="15" hidden="false" customHeight="false" outlineLevel="0" collapsed="false">
      <c r="A2406" s="25" t="str">
        <f aca="false">IF(ROW()-6&lt;=$O$3,ROW()-6,"")</f>
        <v/>
      </c>
      <c r="B2406" s="25" t="str">
        <f aca="false">IF(A2406="","",INT((A2406-1)/$O$2)+1)</f>
        <v/>
      </c>
      <c r="C2406" s="25" t="str">
        <f aca="false">IF(A2406="","",MOD(A2406-1,$O$2)+1)</f>
        <v/>
      </c>
      <c r="D2406" s="27" t="str">
        <f aca="false">IF(A2406="","",IF(A2406=1,Calculadora!$D$5,G2405))</f>
        <v/>
      </c>
      <c r="E2406" s="27" t="str">
        <f aca="false">IF(A2406="","",IF($O$9=1,IF(MOD(C2406-1,$O$8)=0,Calculadora!$D$6*(1+Calculadora!$D$7)^(B2406-1),0),IF(MOD(C2406,$O$8)=0,Calculadora!$D$6*(1+Calculadora!$D$7)^(B2406-1),0)))</f>
        <v/>
      </c>
      <c r="F2406" s="27" t="str">
        <f aca="false">IF(A2406="","",(D2406+IF($O$9=1,E2406,0))*$O$7)</f>
        <v/>
      </c>
      <c r="G2406" s="27" t="str">
        <f aca="false">IF(A2406="","",D2406+E2406+F2406)</f>
        <v/>
      </c>
      <c r="H2406" s="27" t="str">
        <f aca="false">IF(A2406="","",Calculadora!$D$5+SUM($E$7:E2406))</f>
        <v/>
      </c>
      <c r="I2406" s="27" t="str">
        <f aca="false">IF(A2406="","",G2406-H2406)</f>
        <v/>
      </c>
      <c r="J2406" s="27" t="str">
        <f aca="false">IF(A2406="","",IF(C2406=$O$2,G2406,0))</f>
        <v/>
      </c>
    </row>
    <row r="2407" customFormat="false" ht="15" hidden="false" customHeight="false" outlineLevel="0" collapsed="false">
      <c r="A2407" s="25" t="str">
        <f aca="false">IF(ROW()-6&lt;=$O$3,ROW()-6,"")</f>
        <v/>
      </c>
      <c r="B2407" s="25" t="str">
        <f aca="false">IF(A2407="","",INT((A2407-1)/$O$2)+1)</f>
        <v/>
      </c>
      <c r="C2407" s="25" t="str">
        <f aca="false">IF(A2407="","",MOD(A2407-1,$O$2)+1)</f>
        <v/>
      </c>
      <c r="D2407" s="27" t="str">
        <f aca="false">IF(A2407="","",IF(A2407=1,Calculadora!$D$5,G2406))</f>
        <v/>
      </c>
      <c r="E2407" s="27" t="str">
        <f aca="false">IF(A2407="","",IF($O$9=1,IF(MOD(C2407-1,$O$8)=0,Calculadora!$D$6*(1+Calculadora!$D$7)^(B2407-1),0),IF(MOD(C2407,$O$8)=0,Calculadora!$D$6*(1+Calculadora!$D$7)^(B2407-1),0)))</f>
        <v/>
      </c>
      <c r="F2407" s="27" t="str">
        <f aca="false">IF(A2407="","",(D2407+IF($O$9=1,E2407,0))*$O$7)</f>
        <v/>
      </c>
      <c r="G2407" s="27" t="str">
        <f aca="false">IF(A2407="","",D2407+E2407+F2407)</f>
        <v/>
      </c>
      <c r="H2407" s="27" t="str">
        <f aca="false">IF(A2407="","",Calculadora!$D$5+SUM($E$7:E2407))</f>
        <v/>
      </c>
      <c r="I2407" s="27" t="str">
        <f aca="false">IF(A2407="","",G2407-H2407)</f>
        <v/>
      </c>
      <c r="J2407" s="27" t="str">
        <f aca="false">IF(A2407="","",IF(C2407=$O$2,G2407,0))</f>
        <v/>
      </c>
    </row>
    <row r="2408" customFormat="false" ht="15" hidden="false" customHeight="false" outlineLevel="0" collapsed="false">
      <c r="A2408" s="25" t="str">
        <f aca="false">IF(ROW()-6&lt;=$O$3,ROW()-6,"")</f>
        <v/>
      </c>
      <c r="B2408" s="25" t="str">
        <f aca="false">IF(A2408="","",INT((A2408-1)/$O$2)+1)</f>
        <v/>
      </c>
      <c r="C2408" s="25" t="str">
        <f aca="false">IF(A2408="","",MOD(A2408-1,$O$2)+1)</f>
        <v/>
      </c>
      <c r="D2408" s="27" t="str">
        <f aca="false">IF(A2408="","",IF(A2408=1,Calculadora!$D$5,G2407))</f>
        <v/>
      </c>
      <c r="E2408" s="27" t="str">
        <f aca="false">IF(A2408="","",IF($O$9=1,IF(MOD(C2408-1,$O$8)=0,Calculadora!$D$6*(1+Calculadora!$D$7)^(B2408-1),0),IF(MOD(C2408,$O$8)=0,Calculadora!$D$6*(1+Calculadora!$D$7)^(B2408-1),0)))</f>
        <v/>
      </c>
      <c r="F2408" s="27" t="str">
        <f aca="false">IF(A2408="","",(D2408+IF($O$9=1,E2408,0))*$O$7)</f>
        <v/>
      </c>
      <c r="G2408" s="27" t="str">
        <f aca="false">IF(A2408="","",D2408+E2408+F2408)</f>
        <v/>
      </c>
      <c r="H2408" s="27" t="str">
        <f aca="false">IF(A2408="","",Calculadora!$D$5+SUM($E$7:E2408))</f>
        <v/>
      </c>
      <c r="I2408" s="27" t="str">
        <f aca="false">IF(A2408="","",G2408-H2408)</f>
        <v/>
      </c>
      <c r="J2408" s="27" t="str">
        <f aca="false">IF(A2408="","",IF(C2408=$O$2,G2408,0))</f>
        <v/>
      </c>
    </row>
    <row r="2409" customFormat="false" ht="15" hidden="false" customHeight="false" outlineLevel="0" collapsed="false">
      <c r="A2409" s="25" t="str">
        <f aca="false">IF(ROW()-6&lt;=$O$3,ROW()-6,"")</f>
        <v/>
      </c>
      <c r="B2409" s="25" t="str">
        <f aca="false">IF(A2409="","",INT((A2409-1)/$O$2)+1)</f>
        <v/>
      </c>
      <c r="C2409" s="25" t="str">
        <f aca="false">IF(A2409="","",MOD(A2409-1,$O$2)+1)</f>
        <v/>
      </c>
      <c r="D2409" s="27" t="str">
        <f aca="false">IF(A2409="","",IF(A2409=1,Calculadora!$D$5,G2408))</f>
        <v/>
      </c>
      <c r="E2409" s="27" t="str">
        <f aca="false">IF(A2409="","",IF($O$9=1,IF(MOD(C2409-1,$O$8)=0,Calculadora!$D$6*(1+Calculadora!$D$7)^(B2409-1),0),IF(MOD(C2409,$O$8)=0,Calculadora!$D$6*(1+Calculadora!$D$7)^(B2409-1),0)))</f>
        <v/>
      </c>
      <c r="F2409" s="27" t="str">
        <f aca="false">IF(A2409="","",(D2409+IF($O$9=1,E2409,0))*$O$7)</f>
        <v/>
      </c>
      <c r="G2409" s="27" t="str">
        <f aca="false">IF(A2409="","",D2409+E2409+F2409)</f>
        <v/>
      </c>
      <c r="H2409" s="27" t="str">
        <f aca="false">IF(A2409="","",Calculadora!$D$5+SUM($E$7:E2409))</f>
        <v/>
      </c>
      <c r="I2409" s="27" t="str">
        <f aca="false">IF(A2409="","",G2409-H2409)</f>
        <v/>
      </c>
      <c r="J2409" s="27" t="str">
        <f aca="false">IF(A2409="","",IF(C2409=$O$2,G2409,0))</f>
        <v/>
      </c>
    </row>
    <row r="2410" customFormat="false" ht="15" hidden="false" customHeight="false" outlineLevel="0" collapsed="false">
      <c r="A2410" s="25" t="str">
        <f aca="false">IF(ROW()-6&lt;=$O$3,ROW()-6,"")</f>
        <v/>
      </c>
      <c r="B2410" s="25" t="str">
        <f aca="false">IF(A2410="","",INT((A2410-1)/$O$2)+1)</f>
        <v/>
      </c>
      <c r="C2410" s="25" t="str">
        <f aca="false">IF(A2410="","",MOD(A2410-1,$O$2)+1)</f>
        <v/>
      </c>
      <c r="D2410" s="27" t="str">
        <f aca="false">IF(A2410="","",IF(A2410=1,Calculadora!$D$5,G2409))</f>
        <v/>
      </c>
      <c r="E2410" s="27" t="str">
        <f aca="false">IF(A2410="","",IF($O$9=1,IF(MOD(C2410-1,$O$8)=0,Calculadora!$D$6*(1+Calculadora!$D$7)^(B2410-1),0),IF(MOD(C2410,$O$8)=0,Calculadora!$D$6*(1+Calculadora!$D$7)^(B2410-1),0)))</f>
        <v/>
      </c>
      <c r="F2410" s="27" t="str">
        <f aca="false">IF(A2410="","",(D2410+IF($O$9=1,E2410,0))*$O$7)</f>
        <v/>
      </c>
      <c r="G2410" s="27" t="str">
        <f aca="false">IF(A2410="","",D2410+E2410+F2410)</f>
        <v/>
      </c>
      <c r="H2410" s="27" t="str">
        <f aca="false">IF(A2410="","",Calculadora!$D$5+SUM($E$7:E2410))</f>
        <v/>
      </c>
      <c r="I2410" s="27" t="str">
        <f aca="false">IF(A2410="","",G2410-H2410)</f>
        <v/>
      </c>
      <c r="J2410" s="27" t="str">
        <f aca="false">IF(A2410="","",IF(C2410=$O$2,G2410,0))</f>
        <v/>
      </c>
    </row>
    <row r="2411" customFormat="false" ht="15" hidden="false" customHeight="false" outlineLevel="0" collapsed="false">
      <c r="A2411" s="25" t="str">
        <f aca="false">IF(ROW()-6&lt;=$O$3,ROW()-6,"")</f>
        <v/>
      </c>
      <c r="B2411" s="25" t="str">
        <f aca="false">IF(A2411="","",INT((A2411-1)/$O$2)+1)</f>
        <v/>
      </c>
      <c r="C2411" s="25" t="str">
        <f aca="false">IF(A2411="","",MOD(A2411-1,$O$2)+1)</f>
        <v/>
      </c>
      <c r="D2411" s="27" t="str">
        <f aca="false">IF(A2411="","",IF(A2411=1,Calculadora!$D$5,G2410))</f>
        <v/>
      </c>
      <c r="E2411" s="27" t="str">
        <f aca="false">IF(A2411="","",IF($O$9=1,IF(MOD(C2411-1,$O$8)=0,Calculadora!$D$6*(1+Calculadora!$D$7)^(B2411-1),0),IF(MOD(C2411,$O$8)=0,Calculadora!$D$6*(1+Calculadora!$D$7)^(B2411-1),0)))</f>
        <v/>
      </c>
      <c r="F2411" s="27" t="str">
        <f aca="false">IF(A2411="","",(D2411+IF($O$9=1,E2411,0))*$O$7)</f>
        <v/>
      </c>
      <c r="G2411" s="27" t="str">
        <f aca="false">IF(A2411="","",D2411+E2411+F2411)</f>
        <v/>
      </c>
      <c r="H2411" s="27" t="str">
        <f aca="false">IF(A2411="","",Calculadora!$D$5+SUM($E$7:E2411))</f>
        <v/>
      </c>
      <c r="I2411" s="27" t="str">
        <f aca="false">IF(A2411="","",G2411-H2411)</f>
        <v/>
      </c>
      <c r="J2411" s="27" t="str">
        <f aca="false">IF(A2411="","",IF(C2411=$O$2,G2411,0))</f>
        <v/>
      </c>
    </row>
    <row r="2412" customFormat="false" ht="15" hidden="false" customHeight="false" outlineLevel="0" collapsed="false">
      <c r="A2412" s="25" t="str">
        <f aca="false">IF(ROW()-6&lt;=$O$3,ROW()-6,"")</f>
        <v/>
      </c>
      <c r="B2412" s="25" t="str">
        <f aca="false">IF(A2412="","",INT((A2412-1)/$O$2)+1)</f>
        <v/>
      </c>
      <c r="C2412" s="25" t="str">
        <f aca="false">IF(A2412="","",MOD(A2412-1,$O$2)+1)</f>
        <v/>
      </c>
      <c r="D2412" s="27" t="str">
        <f aca="false">IF(A2412="","",IF(A2412=1,Calculadora!$D$5,G2411))</f>
        <v/>
      </c>
      <c r="E2412" s="27" t="str">
        <f aca="false">IF(A2412="","",IF($O$9=1,IF(MOD(C2412-1,$O$8)=0,Calculadora!$D$6*(1+Calculadora!$D$7)^(B2412-1),0),IF(MOD(C2412,$O$8)=0,Calculadora!$D$6*(1+Calculadora!$D$7)^(B2412-1),0)))</f>
        <v/>
      </c>
      <c r="F2412" s="27" t="str">
        <f aca="false">IF(A2412="","",(D2412+IF($O$9=1,E2412,0))*$O$7)</f>
        <v/>
      </c>
      <c r="G2412" s="27" t="str">
        <f aca="false">IF(A2412="","",D2412+E2412+F2412)</f>
        <v/>
      </c>
      <c r="H2412" s="27" t="str">
        <f aca="false">IF(A2412="","",Calculadora!$D$5+SUM($E$7:E2412))</f>
        <v/>
      </c>
      <c r="I2412" s="27" t="str">
        <f aca="false">IF(A2412="","",G2412-H2412)</f>
        <v/>
      </c>
      <c r="J2412" s="27" t="str">
        <f aca="false">IF(A2412="","",IF(C2412=$O$2,G2412,0))</f>
        <v/>
      </c>
    </row>
    <row r="2413" customFormat="false" ht="15" hidden="false" customHeight="false" outlineLevel="0" collapsed="false">
      <c r="A2413" s="25" t="str">
        <f aca="false">IF(ROW()-6&lt;=$O$3,ROW()-6,"")</f>
        <v/>
      </c>
      <c r="B2413" s="25" t="str">
        <f aca="false">IF(A2413="","",INT((A2413-1)/$O$2)+1)</f>
        <v/>
      </c>
      <c r="C2413" s="25" t="str">
        <f aca="false">IF(A2413="","",MOD(A2413-1,$O$2)+1)</f>
        <v/>
      </c>
      <c r="D2413" s="27" t="str">
        <f aca="false">IF(A2413="","",IF(A2413=1,Calculadora!$D$5,G2412))</f>
        <v/>
      </c>
      <c r="E2413" s="27" t="str">
        <f aca="false">IF(A2413="","",IF($O$9=1,IF(MOD(C2413-1,$O$8)=0,Calculadora!$D$6*(1+Calculadora!$D$7)^(B2413-1),0),IF(MOD(C2413,$O$8)=0,Calculadora!$D$6*(1+Calculadora!$D$7)^(B2413-1),0)))</f>
        <v/>
      </c>
      <c r="F2413" s="27" t="str">
        <f aca="false">IF(A2413="","",(D2413+IF($O$9=1,E2413,0))*$O$7)</f>
        <v/>
      </c>
      <c r="G2413" s="27" t="str">
        <f aca="false">IF(A2413="","",D2413+E2413+F2413)</f>
        <v/>
      </c>
      <c r="H2413" s="27" t="str">
        <f aca="false">IF(A2413="","",Calculadora!$D$5+SUM($E$7:E2413))</f>
        <v/>
      </c>
      <c r="I2413" s="27" t="str">
        <f aca="false">IF(A2413="","",G2413-H2413)</f>
        <v/>
      </c>
      <c r="J2413" s="27" t="str">
        <f aca="false">IF(A2413="","",IF(C2413=$O$2,G2413,0))</f>
        <v/>
      </c>
    </row>
    <row r="2414" customFormat="false" ht="15" hidden="false" customHeight="false" outlineLevel="0" collapsed="false">
      <c r="A2414" s="25" t="str">
        <f aca="false">IF(ROW()-6&lt;=$O$3,ROW()-6,"")</f>
        <v/>
      </c>
      <c r="B2414" s="25" t="str">
        <f aca="false">IF(A2414="","",INT((A2414-1)/$O$2)+1)</f>
        <v/>
      </c>
      <c r="C2414" s="25" t="str">
        <f aca="false">IF(A2414="","",MOD(A2414-1,$O$2)+1)</f>
        <v/>
      </c>
      <c r="D2414" s="27" t="str">
        <f aca="false">IF(A2414="","",IF(A2414=1,Calculadora!$D$5,G2413))</f>
        <v/>
      </c>
      <c r="E2414" s="27" t="str">
        <f aca="false">IF(A2414="","",IF($O$9=1,IF(MOD(C2414-1,$O$8)=0,Calculadora!$D$6*(1+Calculadora!$D$7)^(B2414-1),0),IF(MOD(C2414,$O$8)=0,Calculadora!$D$6*(1+Calculadora!$D$7)^(B2414-1),0)))</f>
        <v/>
      </c>
      <c r="F2414" s="27" t="str">
        <f aca="false">IF(A2414="","",(D2414+IF($O$9=1,E2414,0))*$O$7)</f>
        <v/>
      </c>
      <c r="G2414" s="27" t="str">
        <f aca="false">IF(A2414="","",D2414+E2414+F2414)</f>
        <v/>
      </c>
      <c r="H2414" s="27" t="str">
        <f aca="false">IF(A2414="","",Calculadora!$D$5+SUM($E$7:E2414))</f>
        <v/>
      </c>
      <c r="I2414" s="27" t="str">
        <f aca="false">IF(A2414="","",G2414-H2414)</f>
        <v/>
      </c>
      <c r="J2414" s="27" t="str">
        <f aca="false">IF(A2414="","",IF(C2414=$O$2,G2414,0))</f>
        <v/>
      </c>
    </row>
    <row r="2415" customFormat="false" ht="15" hidden="false" customHeight="false" outlineLevel="0" collapsed="false">
      <c r="A2415" s="25" t="str">
        <f aca="false">IF(ROW()-6&lt;=$O$3,ROW()-6,"")</f>
        <v/>
      </c>
      <c r="B2415" s="25" t="str">
        <f aca="false">IF(A2415="","",INT((A2415-1)/$O$2)+1)</f>
        <v/>
      </c>
      <c r="C2415" s="25" t="str">
        <f aca="false">IF(A2415="","",MOD(A2415-1,$O$2)+1)</f>
        <v/>
      </c>
      <c r="D2415" s="27" t="str">
        <f aca="false">IF(A2415="","",IF(A2415=1,Calculadora!$D$5,G2414))</f>
        <v/>
      </c>
      <c r="E2415" s="27" t="str">
        <f aca="false">IF(A2415="","",IF($O$9=1,IF(MOD(C2415-1,$O$8)=0,Calculadora!$D$6*(1+Calculadora!$D$7)^(B2415-1),0),IF(MOD(C2415,$O$8)=0,Calculadora!$D$6*(1+Calculadora!$D$7)^(B2415-1),0)))</f>
        <v/>
      </c>
      <c r="F2415" s="27" t="str">
        <f aca="false">IF(A2415="","",(D2415+IF($O$9=1,E2415,0))*$O$7)</f>
        <v/>
      </c>
      <c r="G2415" s="27" t="str">
        <f aca="false">IF(A2415="","",D2415+E2415+F2415)</f>
        <v/>
      </c>
      <c r="H2415" s="27" t="str">
        <f aca="false">IF(A2415="","",Calculadora!$D$5+SUM($E$7:E2415))</f>
        <v/>
      </c>
      <c r="I2415" s="27" t="str">
        <f aca="false">IF(A2415="","",G2415-H2415)</f>
        <v/>
      </c>
      <c r="J2415" s="27" t="str">
        <f aca="false">IF(A2415="","",IF(C2415=$O$2,G2415,0))</f>
        <v/>
      </c>
    </row>
    <row r="2416" customFormat="false" ht="15" hidden="false" customHeight="false" outlineLevel="0" collapsed="false">
      <c r="A2416" s="25" t="str">
        <f aca="false">IF(ROW()-6&lt;=$O$3,ROW()-6,"")</f>
        <v/>
      </c>
      <c r="B2416" s="25" t="str">
        <f aca="false">IF(A2416="","",INT((A2416-1)/$O$2)+1)</f>
        <v/>
      </c>
      <c r="C2416" s="25" t="str">
        <f aca="false">IF(A2416="","",MOD(A2416-1,$O$2)+1)</f>
        <v/>
      </c>
      <c r="D2416" s="27" t="str">
        <f aca="false">IF(A2416="","",IF(A2416=1,Calculadora!$D$5,G2415))</f>
        <v/>
      </c>
      <c r="E2416" s="27" t="str">
        <f aca="false">IF(A2416="","",IF($O$9=1,IF(MOD(C2416-1,$O$8)=0,Calculadora!$D$6*(1+Calculadora!$D$7)^(B2416-1),0),IF(MOD(C2416,$O$8)=0,Calculadora!$D$6*(1+Calculadora!$D$7)^(B2416-1),0)))</f>
        <v/>
      </c>
      <c r="F2416" s="27" t="str">
        <f aca="false">IF(A2416="","",(D2416+IF($O$9=1,E2416,0))*$O$7)</f>
        <v/>
      </c>
      <c r="G2416" s="27" t="str">
        <f aca="false">IF(A2416="","",D2416+E2416+F2416)</f>
        <v/>
      </c>
      <c r="H2416" s="27" t="str">
        <f aca="false">IF(A2416="","",Calculadora!$D$5+SUM($E$7:E2416))</f>
        <v/>
      </c>
      <c r="I2416" s="27" t="str">
        <f aca="false">IF(A2416="","",G2416-H2416)</f>
        <v/>
      </c>
      <c r="J2416" s="27" t="str">
        <f aca="false">IF(A2416="","",IF(C2416=$O$2,G2416,0))</f>
        <v/>
      </c>
    </row>
    <row r="2417" customFormat="false" ht="15" hidden="false" customHeight="false" outlineLevel="0" collapsed="false">
      <c r="A2417" s="25" t="str">
        <f aca="false">IF(ROW()-6&lt;=$O$3,ROW()-6,"")</f>
        <v/>
      </c>
      <c r="B2417" s="25" t="str">
        <f aca="false">IF(A2417="","",INT((A2417-1)/$O$2)+1)</f>
        <v/>
      </c>
      <c r="C2417" s="25" t="str">
        <f aca="false">IF(A2417="","",MOD(A2417-1,$O$2)+1)</f>
        <v/>
      </c>
      <c r="D2417" s="27" t="str">
        <f aca="false">IF(A2417="","",IF(A2417=1,Calculadora!$D$5,G2416))</f>
        <v/>
      </c>
      <c r="E2417" s="27" t="str">
        <f aca="false">IF(A2417="","",IF($O$9=1,IF(MOD(C2417-1,$O$8)=0,Calculadora!$D$6*(1+Calculadora!$D$7)^(B2417-1),0),IF(MOD(C2417,$O$8)=0,Calculadora!$D$6*(1+Calculadora!$D$7)^(B2417-1),0)))</f>
        <v/>
      </c>
      <c r="F2417" s="27" t="str">
        <f aca="false">IF(A2417="","",(D2417+IF($O$9=1,E2417,0))*$O$7)</f>
        <v/>
      </c>
      <c r="G2417" s="27" t="str">
        <f aca="false">IF(A2417="","",D2417+E2417+F2417)</f>
        <v/>
      </c>
      <c r="H2417" s="27" t="str">
        <f aca="false">IF(A2417="","",Calculadora!$D$5+SUM($E$7:E2417))</f>
        <v/>
      </c>
      <c r="I2417" s="27" t="str">
        <f aca="false">IF(A2417="","",G2417-H2417)</f>
        <v/>
      </c>
      <c r="J2417" s="27" t="str">
        <f aca="false">IF(A2417="","",IF(C2417=$O$2,G2417,0))</f>
        <v/>
      </c>
    </row>
    <row r="2418" customFormat="false" ht="15" hidden="false" customHeight="false" outlineLevel="0" collapsed="false">
      <c r="A2418" s="25" t="str">
        <f aca="false">IF(ROW()-6&lt;=$O$3,ROW()-6,"")</f>
        <v/>
      </c>
      <c r="B2418" s="25" t="str">
        <f aca="false">IF(A2418="","",INT((A2418-1)/$O$2)+1)</f>
        <v/>
      </c>
      <c r="C2418" s="25" t="str">
        <f aca="false">IF(A2418="","",MOD(A2418-1,$O$2)+1)</f>
        <v/>
      </c>
      <c r="D2418" s="27" t="str">
        <f aca="false">IF(A2418="","",IF(A2418=1,Calculadora!$D$5,G2417))</f>
        <v/>
      </c>
      <c r="E2418" s="27" t="str">
        <f aca="false">IF(A2418="","",IF($O$9=1,IF(MOD(C2418-1,$O$8)=0,Calculadora!$D$6*(1+Calculadora!$D$7)^(B2418-1),0),IF(MOD(C2418,$O$8)=0,Calculadora!$D$6*(1+Calculadora!$D$7)^(B2418-1),0)))</f>
        <v/>
      </c>
      <c r="F2418" s="27" t="str">
        <f aca="false">IF(A2418="","",(D2418+IF($O$9=1,E2418,0))*$O$7)</f>
        <v/>
      </c>
      <c r="G2418" s="27" t="str">
        <f aca="false">IF(A2418="","",D2418+E2418+F2418)</f>
        <v/>
      </c>
      <c r="H2418" s="27" t="str">
        <f aca="false">IF(A2418="","",Calculadora!$D$5+SUM($E$7:E2418))</f>
        <v/>
      </c>
      <c r="I2418" s="27" t="str">
        <f aca="false">IF(A2418="","",G2418-H2418)</f>
        <v/>
      </c>
      <c r="J2418" s="27" t="str">
        <f aca="false">IF(A2418="","",IF(C2418=$O$2,G2418,0))</f>
        <v/>
      </c>
    </row>
    <row r="2419" customFormat="false" ht="15" hidden="false" customHeight="false" outlineLevel="0" collapsed="false">
      <c r="A2419" s="25" t="str">
        <f aca="false">IF(ROW()-6&lt;=$O$3,ROW()-6,"")</f>
        <v/>
      </c>
      <c r="B2419" s="25" t="str">
        <f aca="false">IF(A2419="","",INT((A2419-1)/$O$2)+1)</f>
        <v/>
      </c>
      <c r="C2419" s="25" t="str">
        <f aca="false">IF(A2419="","",MOD(A2419-1,$O$2)+1)</f>
        <v/>
      </c>
      <c r="D2419" s="27" t="str">
        <f aca="false">IF(A2419="","",IF(A2419=1,Calculadora!$D$5,G2418))</f>
        <v/>
      </c>
      <c r="E2419" s="27" t="str">
        <f aca="false">IF(A2419="","",IF($O$9=1,IF(MOD(C2419-1,$O$8)=0,Calculadora!$D$6*(1+Calculadora!$D$7)^(B2419-1),0),IF(MOD(C2419,$O$8)=0,Calculadora!$D$6*(1+Calculadora!$D$7)^(B2419-1),0)))</f>
        <v/>
      </c>
      <c r="F2419" s="27" t="str">
        <f aca="false">IF(A2419="","",(D2419+IF($O$9=1,E2419,0))*$O$7)</f>
        <v/>
      </c>
      <c r="G2419" s="27" t="str">
        <f aca="false">IF(A2419="","",D2419+E2419+F2419)</f>
        <v/>
      </c>
      <c r="H2419" s="27" t="str">
        <f aca="false">IF(A2419="","",Calculadora!$D$5+SUM($E$7:E2419))</f>
        <v/>
      </c>
      <c r="I2419" s="27" t="str">
        <f aca="false">IF(A2419="","",G2419-H2419)</f>
        <v/>
      </c>
      <c r="J2419" s="27" t="str">
        <f aca="false">IF(A2419="","",IF(C2419=$O$2,G2419,0))</f>
        <v/>
      </c>
    </row>
    <row r="2420" customFormat="false" ht="15" hidden="false" customHeight="false" outlineLevel="0" collapsed="false">
      <c r="A2420" s="25" t="str">
        <f aca="false">IF(ROW()-6&lt;=$O$3,ROW()-6,"")</f>
        <v/>
      </c>
      <c r="B2420" s="25" t="str">
        <f aca="false">IF(A2420="","",INT((A2420-1)/$O$2)+1)</f>
        <v/>
      </c>
      <c r="C2420" s="25" t="str">
        <f aca="false">IF(A2420="","",MOD(A2420-1,$O$2)+1)</f>
        <v/>
      </c>
      <c r="D2420" s="27" t="str">
        <f aca="false">IF(A2420="","",IF(A2420=1,Calculadora!$D$5,G2419))</f>
        <v/>
      </c>
      <c r="E2420" s="27" t="str">
        <f aca="false">IF(A2420="","",IF($O$9=1,IF(MOD(C2420-1,$O$8)=0,Calculadora!$D$6*(1+Calculadora!$D$7)^(B2420-1),0),IF(MOD(C2420,$O$8)=0,Calculadora!$D$6*(1+Calculadora!$D$7)^(B2420-1),0)))</f>
        <v/>
      </c>
      <c r="F2420" s="27" t="str">
        <f aca="false">IF(A2420="","",(D2420+IF($O$9=1,E2420,0))*$O$7)</f>
        <v/>
      </c>
      <c r="G2420" s="27" t="str">
        <f aca="false">IF(A2420="","",D2420+E2420+F2420)</f>
        <v/>
      </c>
      <c r="H2420" s="27" t="str">
        <f aca="false">IF(A2420="","",Calculadora!$D$5+SUM($E$7:E2420))</f>
        <v/>
      </c>
      <c r="I2420" s="27" t="str">
        <f aca="false">IF(A2420="","",G2420-H2420)</f>
        <v/>
      </c>
      <c r="J2420" s="27" t="str">
        <f aca="false">IF(A2420="","",IF(C2420=$O$2,G2420,0))</f>
        <v/>
      </c>
    </row>
    <row r="2421" customFormat="false" ht="15" hidden="false" customHeight="false" outlineLevel="0" collapsed="false">
      <c r="A2421" s="25" t="str">
        <f aca="false">IF(ROW()-6&lt;=$O$3,ROW()-6,"")</f>
        <v/>
      </c>
      <c r="B2421" s="25" t="str">
        <f aca="false">IF(A2421="","",INT((A2421-1)/$O$2)+1)</f>
        <v/>
      </c>
      <c r="C2421" s="25" t="str">
        <f aca="false">IF(A2421="","",MOD(A2421-1,$O$2)+1)</f>
        <v/>
      </c>
      <c r="D2421" s="27" t="str">
        <f aca="false">IF(A2421="","",IF(A2421=1,Calculadora!$D$5,G2420))</f>
        <v/>
      </c>
      <c r="E2421" s="27" t="str">
        <f aca="false">IF(A2421="","",IF($O$9=1,IF(MOD(C2421-1,$O$8)=0,Calculadora!$D$6*(1+Calculadora!$D$7)^(B2421-1),0),IF(MOD(C2421,$O$8)=0,Calculadora!$D$6*(1+Calculadora!$D$7)^(B2421-1),0)))</f>
        <v/>
      </c>
      <c r="F2421" s="27" t="str">
        <f aca="false">IF(A2421="","",(D2421+IF($O$9=1,E2421,0))*$O$7)</f>
        <v/>
      </c>
      <c r="G2421" s="27" t="str">
        <f aca="false">IF(A2421="","",D2421+E2421+F2421)</f>
        <v/>
      </c>
      <c r="H2421" s="27" t="str">
        <f aca="false">IF(A2421="","",Calculadora!$D$5+SUM($E$7:E2421))</f>
        <v/>
      </c>
      <c r="I2421" s="27" t="str">
        <f aca="false">IF(A2421="","",G2421-H2421)</f>
        <v/>
      </c>
      <c r="J2421" s="27" t="str">
        <f aca="false">IF(A2421="","",IF(C2421=$O$2,G2421,0))</f>
        <v/>
      </c>
    </row>
    <row r="2422" customFormat="false" ht="15" hidden="false" customHeight="false" outlineLevel="0" collapsed="false">
      <c r="A2422" s="25" t="str">
        <f aca="false">IF(ROW()-6&lt;=$O$3,ROW()-6,"")</f>
        <v/>
      </c>
      <c r="B2422" s="25" t="str">
        <f aca="false">IF(A2422="","",INT((A2422-1)/$O$2)+1)</f>
        <v/>
      </c>
      <c r="C2422" s="25" t="str">
        <f aca="false">IF(A2422="","",MOD(A2422-1,$O$2)+1)</f>
        <v/>
      </c>
      <c r="D2422" s="27" t="str">
        <f aca="false">IF(A2422="","",IF(A2422=1,Calculadora!$D$5,G2421))</f>
        <v/>
      </c>
      <c r="E2422" s="27" t="str">
        <f aca="false">IF(A2422="","",IF($O$9=1,IF(MOD(C2422-1,$O$8)=0,Calculadora!$D$6*(1+Calculadora!$D$7)^(B2422-1),0),IF(MOD(C2422,$O$8)=0,Calculadora!$D$6*(1+Calculadora!$D$7)^(B2422-1),0)))</f>
        <v/>
      </c>
      <c r="F2422" s="27" t="str">
        <f aca="false">IF(A2422="","",(D2422+IF($O$9=1,E2422,0))*$O$7)</f>
        <v/>
      </c>
      <c r="G2422" s="27" t="str">
        <f aca="false">IF(A2422="","",D2422+E2422+F2422)</f>
        <v/>
      </c>
      <c r="H2422" s="27" t="str">
        <f aca="false">IF(A2422="","",Calculadora!$D$5+SUM($E$7:E2422))</f>
        <v/>
      </c>
      <c r="I2422" s="27" t="str">
        <f aca="false">IF(A2422="","",G2422-H2422)</f>
        <v/>
      </c>
      <c r="J2422" s="27" t="str">
        <f aca="false">IF(A2422="","",IF(C2422=$O$2,G2422,0))</f>
        <v/>
      </c>
    </row>
    <row r="2423" customFormat="false" ht="15" hidden="false" customHeight="false" outlineLevel="0" collapsed="false">
      <c r="A2423" s="25" t="str">
        <f aca="false">IF(ROW()-6&lt;=$O$3,ROW()-6,"")</f>
        <v/>
      </c>
      <c r="B2423" s="25" t="str">
        <f aca="false">IF(A2423="","",INT((A2423-1)/$O$2)+1)</f>
        <v/>
      </c>
      <c r="C2423" s="25" t="str">
        <f aca="false">IF(A2423="","",MOD(A2423-1,$O$2)+1)</f>
        <v/>
      </c>
      <c r="D2423" s="27" t="str">
        <f aca="false">IF(A2423="","",IF(A2423=1,Calculadora!$D$5,G2422))</f>
        <v/>
      </c>
      <c r="E2423" s="27" t="str">
        <f aca="false">IF(A2423="","",IF($O$9=1,IF(MOD(C2423-1,$O$8)=0,Calculadora!$D$6*(1+Calculadora!$D$7)^(B2423-1),0),IF(MOD(C2423,$O$8)=0,Calculadora!$D$6*(1+Calculadora!$D$7)^(B2423-1),0)))</f>
        <v/>
      </c>
      <c r="F2423" s="27" t="str">
        <f aca="false">IF(A2423="","",(D2423+IF($O$9=1,E2423,0))*$O$7)</f>
        <v/>
      </c>
      <c r="G2423" s="27" t="str">
        <f aca="false">IF(A2423="","",D2423+E2423+F2423)</f>
        <v/>
      </c>
      <c r="H2423" s="27" t="str">
        <f aca="false">IF(A2423="","",Calculadora!$D$5+SUM($E$7:E2423))</f>
        <v/>
      </c>
      <c r="I2423" s="27" t="str">
        <f aca="false">IF(A2423="","",G2423-H2423)</f>
        <v/>
      </c>
      <c r="J2423" s="27" t="str">
        <f aca="false">IF(A2423="","",IF(C2423=$O$2,G2423,0))</f>
        <v/>
      </c>
    </row>
    <row r="2424" customFormat="false" ht="15" hidden="false" customHeight="false" outlineLevel="0" collapsed="false">
      <c r="A2424" s="25" t="str">
        <f aca="false">IF(ROW()-6&lt;=$O$3,ROW()-6,"")</f>
        <v/>
      </c>
      <c r="B2424" s="25" t="str">
        <f aca="false">IF(A2424="","",INT((A2424-1)/$O$2)+1)</f>
        <v/>
      </c>
      <c r="C2424" s="25" t="str">
        <f aca="false">IF(A2424="","",MOD(A2424-1,$O$2)+1)</f>
        <v/>
      </c>
      <c r="D2424" s="27" t="str">
        <f aca="false">IF(A2424="","",IF(A2424=1,Calculadora!$D$5,G2423))</f>
        <v/>
      </c>
      <c r="E2424" s="27" t="str">
        <f aca="false">IF(A2424="","",IF($O$9=1,IF(MOD(C2424-1,$O$8)=0,Calculadora!$D$6*(1+Calculadora!$D$7)^(B2424-1),0),IF(MOD(C2424,$O$8)=0,Calculadora!$D$6*(1+Calculadora!$D$7)^(B2424-1),0)))</f>
        <v/>
      </c>
      <c r="F2424" s="27" t="str">
        <f aca="false">IF(A2424="","",(D2424+IF($O$9=1,E2424,0))*$O$7)</f>
        <v/>
      </c>
      <c r="G2424" s="27" t="str">
        <f aca="false">IF(A2424="","",D2424+E2424+F2424)</f>
        <v/>
      </c>
      <c r="H2424" s="27" t="str">
        <f aca="false">IF(A2424="","",Calculadora!$D$5+SUM($E$7:E2424))</f>
        <v/>
      </c>
      <c r="I2424" s="27" t="str">
        <f aca="false">IF(A2424="","",G2424-H2424)</f>
        <v/>
      </c>
      <c r="J2424" s="27" t="str">
        <f aca="false">IF(A2424="","",IF(C2424=$O$2,G2424,0))</f>
        <v/>
      </c>
    </row>
    <row r="2425" customFormat="false" ht="15" hidden="false" customHeight="false" outlineLevel="0" collapsed="false">
      <c r="A2425" s="25" t="str">
        <f aca="false">IF(ROW()-6&lt;=$O$3,ROW()-6,"")</f>
        <v/>
      </c>
      <c r="B2425" s="25" t="str">
        <f aca="false">IF(A2425="","",INT((A2425-1)/$O$2)+1)</f>
        <v/>
      </c>
      <c r="C2425" s="25" t="str">
        <f aca="false">IF(A2425="","",MOD(A2425-1,$O$2)+1)</f>
        <v/>
      </c>
      <c r="D2425" s="27" t="str">
        <f aca="false">IF(A2425="","",IF(A2425=1,Calculadora!$D$5,G2424))</f>
        <v/>
      </c>
      <c r="E2425" s="27" t="str">
        <f aca="false">IF(A2425="","",IF($O$9=1,IF(MOD(C2425-1,$O$8)=0,Calculadora!$D$6*(1+Calculadora!$D$7)^(B2425-1),0),IF(MOD(C2425,$O$8)=0,Calculadora!$D$6*(1+Calculadora!$D$7)^(B2425-1),0)))</f>
        <v/>
      </c>
      <c r="F2425" s="27" t="str">
        <f aca="false">IF(A2425="","",(D2425+IF($O$9=1,E2425,0))*$O$7)</f>
        <v/>
      </c>
      <c r="G2425" s="27" t="str">
        <f aca="false">IF(A2425="","",D2425+E2425+F2425)</f>
        <v/>
      </c>
      <c r="H2425" s="27" t="str">
        <f aca="false">IF(A2425="","",Calculadora!$D$5+SUM($E$7:E2425))</f>
        <v/>
      </c>
      <c r="I2425" s="27" t="str">
        <f aca="false">IF(A2425="","",G2425-H2425)</f>
        <v/>
      </c>
      <c r="J2425" s="27" t="str">
        <f aca="false">IF(A2425="","",IF(C2425=$O$2,G2425,0))</f>
        <v/>
      </c>
    </row>
    <row r="2426" customFormat="false" ht="15" hidden="false" customHeight="false" outlineLevel="0" collapsed="false">
      <c r="A2426" s="25" t="str">
        <f aca="false">IF(ROW()-6&lt;=$O$3,ROW()-6,"")</f>
        <v/>
      </c>
      <c r="B2426" s="25" t="str">
        <f aca="false">IF(A2426="","",INT((A2426-1)/$O$2)+1)</f>
        <v/>
      </c>
      <c r="C2426" s="25" t="str">
        <f aca="false">IF(A2426="","",MOD(A2426-1,$O$2)+1)</f>
        <v/>
      </c>
      <c r="D2426" s="27" t="str">
        <f aca="false">IF(A2426="","",IF(A2426=1,Calculadora!$D$5,G2425))</f>
        <v/>
      </c>
      <c r="E2426" s="27" t="str">
        <f aca="false">IF(A2426="","",IF($O$9=1,IF(MOD(C2426-1,$O$8)=0,Calculadora!$D$6*(1+Calculadora!$D$7)^(B2426-1),0),IF(MOD(C2426,$O$8)=0,Calculadora!$D$6*(1+Calculadora!$D$7)^(B2426-1),0)))</f>
        <v/>
      </c>
      <c r="F2426" s="27" t="str">
        <f aca="false">IF(A2426="","",(D2426+IF($O$9=1,E2426,0))*$O$7)</f>
        <v/>
      </c>
      <c r="G2426" s="27" t="str">
        <f aca="false">IF(A2426="","",D2426+E2426+F2426)</f>
        <v/>
      </c>
      <c r="H2426" s="27" t="str">
        <f aca="false">IF(A2426="","",Calculadora!$D$5+SUM($E$7:E2426))</f>
        <v/>
      </c>
      <c r="I2426" s="27" t="str">
        <f aca="false">IF(A2426="","",G2426-H2426)</f>
        <v/>
      </c>
      <c r="J2426" s="27" t="str">
        <f aca="false">IF(A2426="","",IF(C2426=$O$2,G2426,0))</f>
        <v/>
      </c>
    </row>
    <row r="2427" customFormat="false" ht="15" hidden="false" customHeight="false" outlineLevel="0" collapsed="false">
      <c r="A2427" s="25" t="str">
        <f aca="false">IF(ROW()-6&lt;=$O$3,ROW()-6,"")</f>
        <v/>
      </c>
      <c r="B2427" s="25" t="str">
        <f aca="false">IF(A2427="","",INT((A2427-1)/$O$2)+1)</f>
        <v/>
      </c>
      <c r="C2427" s="25" t="str">
        <f aca="false">IF(A2427="","",MOD(A2427-1,$O$2)+1)</f>
        <v/>
      </c>
      <c r="D2427" s="27" t="str">
        <f aca="false">IF(A2427="","",IF(A2427=1,Calculadora!$D$5,G2426))</f>
        <v/>
      </c>
      <c r="E2427" s="27" t="str">
        <f aca="false">IF(A2427="","",IF($O$9=1,IF(MOD(C2427-1,$O$8)=0,Calculadora!$D$6*(1+Calculadora!$D$7)^(B2427-1),0),IF(MOD(C2427,$O$8)=0,Calculadora!$D$6*(1+Calculadora!$D$7)^(B2427-1),0)))</f>
        <v/>
      </c>
      <c r="F2427" s="27" t="str">
        <f aca="false">IF(A2427="","",(D2427+IF($O$9=1,E2427,0))*$O$7)</f>
        <v/>
      </c>
      <c r="G2427" s="27" t="str">
        <f aca="false">IF(A2427="","",D2427+E2427+F2427)</f>
        <v/>
      </c>
      <c r="H2427" s="27" t="str">
        <f aca="false">IF(A2427="","",Calculadora!$D$5+SUM($E$7:E2427))</f>
        <v/>
      </c>
      <c r="I2427" s="27" t="str">
        <f aca="false">IF(A2427="","",G2427-H2427)</f>
        <v/>
      </c>
      <c r="J2427" s="27" t="str">
        <f aca="false">IF(A2427="","",IF(C2427=$O$2,G2427,0))</f>
        <v/>
      </c>
    </row>
    <row r="2428" customFormat="false" ht="15" hidden="false" customHeight="false" outlineLevel="0" collapsed="false">
      <c r="A2428" s="25" t="str">
        <f aca="false">IF(ROW()-6&lt;=$O$3,ROW()-6,"")</f>
        <v/>
      </c>
      <c r="B2428" s="25" t="str">
        <f aca="false">IF(A2428="","",INT((A2428-1)/$O$2)+1)</f>
        <v/>
      </c>
      <c r="C2428" s="25" t="str">
        <f aca="false">IF(A2428="","",MOD(A2428-1,$O$2)+1)</f>
        <v/>
      </c>
      <c r="D2428" s="27" t="str">
        <f aca="false">IF(A2428="","",IF(A2428=1,Calculadora!$D$5,G2427))</f>
        <v/>
      </c>
      <c r="E2428" s="27" t="str">
        <f aca="false">IF(A2428="","",IF($O$9=1,IF(MOD(C2428-1,$O$8)=0,Calculadora!$D$6*(1+Calculadora!$D$7)^(B2428-1),0),IF(MOD(C2428,$O$8)=0,Calculadora!$D$6*(1+Calculadora!$D$7)^(B2428-1),0)))</f>
        <v/>
      </c>
      <c r="F2428" s="27" t="str">
        <f aca="false">IF(A2428="","",(D2428+IF($O$9=1,E2428,0))*$O$7)</f>
        <v/>
      </c>
      <c r="G2428" s="27" t="str">
        <f aca="false">IF(A2428="","",D2428+E2428+F2428)</f>
        <v/>
      </c>
      <c r="H2428" s="27" t="str">
        <f aca="false">IF(A2428="","",Calculadora!$D$5+SUM($E$7:E2428))</f>
        <v/>
      </c>
      <c r="I2428" s="27" t="str">
        <f aca="false">IF(A2428="","",G2428-H2428)</f>
        <v/>
      </c>
      <c r="J2428" s="27" t="str">
        <f aca="false">IF(A2428="","",IF(C2428=$O$2,G2428,0))</f>
        <v/>
      </c>
    </row>
    <row r="2429" customFormat="false" ht="15" hidden="false" customHeight="false" outlineLevel="0" collapsed="false">
      <c r="A2429" s="25" t="str">
        <f aca="false">IF(ROW()-6&lt;=$O$3,ROW()-6,"")</f>
        <v/>
      </c>
      <c r="B2429" s="25" t="str">
        <f aca="false">IF(A2429="","",INT((A2429-1)/$O$2)+1)</f>
        <v/>
      </c>
      <c r="C2429" s="25" t="str">
        <f aca="false">IF(A2429="","",MOD(A2429-1,$O$2)+1)</f>
        <v/>
      </c>
      <c r="D2429" s="27" t="str">
        <f aca="false">IF(A2429="","",IF(A2429=1,Calculadora!$D$5,G2428))</f>
        <v/>
      </c>
      <c r="E2429" s="27" t="str">
        <f aca="false">IF(A2429="","",IF($O$9=1,IF(MOD(C2429-1,$O$8)=0,Calculadora!$D$6*(1+Calculadora!$D$7)^(B2429-1),0),IF(MOD(C2429,$O$8)=0,Calculadora!$D$6*(1+Calculadora!$D$7)^(B2429-1),0)))</f>
        <v/>
      </c>
      <c r="F2429" s="27" t="str">
        <f aca="false">IF(A2429="","",(D2429+IF($O$9=1,E2429,0))*$O$7)</f>
        <v/>
      </c>
      <c r="G2429" s="27" t="str">
        <f aca="false">IF(A2429="","",D2429+E2429+F2429)</f>
        <v/>
      </c>
      <c r="H2429" s="27" t="str">
        <f aca="false">IF(A2429="","",Calculadora!$D$5+SUM($E$7:E2429))</f>
        <v/>
      </c>
      <c r="I2429" s="27" t="str">
        <f aca="false">IF(A2429="","",G2429-H2429)</f>
        <v/>
      </c>
      <c r="J2429" s="27" t="str">
        <f aca="false">IF(A2429="","",IF(C2429=$O$2,G2429,0))</f>
        <v/>
      </c>
    </row>
    <row r="2430" customFormat="false" ht="15" hidden="false" customHeight="false" outlineLevel="0" collapsed="false">
      <c r="A2430" s="25" t="str">
        <f aca="false">IF(ROW()-6&lt;=$O$3,ROW()-6,"")</f>
        <v/>
      </c>
      <c r="B2430" s="25" t="str">
        <f aca="false">IF(A2430="","",INT((A2430-1)/$O$2)+1)</f>
        <v/>
      </c>
      <c r="C2430" s="25" t="str">
        <f aca="false">IF(A2430="","",MOD(A2430-1,$O$2)+1)</f>
        <v/>
      </c>
      <c r="D2430" s="27" t="str">
        <f aca="false">IF(A2430="","",IF(A2430=1,Calculadora!$D$5,G2429))</f>
        <v/>
      </c>
      <c r="E2430" s="27" t="str">
        <f aca="false">IF(A2430="","",IF($O$9=1,IF(MOD(C2430-1,$O$8)=0,Calculadora!$D$6*(1+Calculadora!$D$7)^(B2430-1),0),IF(MOD(C2430,$O$8)=0,Calculadora!$D$6*(1+Calculadora!$D$7)^(B2430-1),0)))</f>
        <v/>
      </c>
      <c r="F2430" s="27" t="str">
        <f aca="false">IF(A2430="","",(D2430+IF($O$9=1,E2430,0))*$O$7)</f>
        <v/>
      </c>
      <c r="G2430" s="27" t="str">
        <f aca="false">IF(A2430="","",D2430+E2430+F2430)</f>
        <v/>
      </c>
      <c r="H2430" s="27" t="str">
        <f aca="false">IF(A2430="","",Calculadora!$D$5+SUM($E$7:E2430))</f>
        <v/>
      </c>
      <c r="I2430" s="27" t="str">
        <f aca="false">IF(A2430="","",G2430-H2430)</f>
        <v/>
      </c>
      <c r="J2430" s="27" t="str">
        <f aca="false">IF(A2430="","",IF(C2430=$O$2,G2430,0))</f>
        <v/>
      </c>
    </row>
    <row r="2431" customFormat="false" ht="15" hidden="false" customHeight="false" outlineLevel="0" collapsed="false">
      <c r="A2431" s="25" t="str">
        <f aca="false">IF(ROW()-6&lt;=$O$3,ROW()-6,"")</f>
        <v/>
      </c>
      <c r="B2431" s="25" t="str">
        <f aca="false">IF(A2431="","",INT((A2431-1)/$O$2)+1)</f>
        <v/>
      </c>
      <c r="C2431" s="25" t="str">
        <f aca="false">IF(A2431="","",MOD(A2431-1,$O$2)+1)</f>
        <v/>
      </c>
      <c r="D2431" s="27" t="str">
        <f aca="false">IF(A2431="","",IF(A2431=1,Calculadora!$D$5,G2430))</f>
        <v/>
      </c>
      <c r="E2431" s="27" t="str">
        <f aca="false">IF(A2431="","",IF($O$9=1,IF(MOD(C2431-1,$O$8)=0,Calculadora!$D$6*(1+Calculadora!$D$7)^(B2431-1),0),IF(MOD(C2431,$O$8)=0,Calculadora!$D$6*(1+Calculadora!$D$7)^(B2431-1),0)))</f>
        <v/>
      </c>
      <c r="F2431" s="27" t="str">
        <f aca="false">IF(A2431="","",(D2431+IF($O$9=1,E2431,0))*$O$7)</f>
        <v/>
      </c>
      <c r="G2431" s="27" t="str">
        <f aca="false">IF(A2431="","",D2431+E2431+F2431)</f>
        <v/>
      </c>
      <c r="H2431" s="27" t="str">
        <f aca="false">IF(A2431="","",Calculadora!$D$5+SUM($E$7:E2431))</f>
        <v/>
      </c>
      <c r="I2431" s="27" t="str">
        <f aca="false">IF(A2431="","",G2431-H2431)</f>
        <v/>
      </c>
      <c r="J2431" s="27" t="str">
        <f aca="false">IF(A2431="","",IF(C2431=$O$2,G2431,0))</f>
        <v/>
      </c>
    </row>
    <row r="2432" customFormat="false" ht="15" hidden="false" customHeight="false" outlineLevel="0" collapsed="false">
      <c r="A2432" s="25" t="str">
        <f aca="false">IF(ROW()-6&lt;=$O$3,ROW()-6,"")</f>
        <v/>
      </c>
      <c r="B2432" s="25" t="str">
        <f aca="false">IF(A2432="","",INT((A2432-1)/$O$2)+1)</f>
        <v/>
      </c>
      <c r="C2432" s="25" t="str">
        <f aca="false">IF(A2432="","",MOD(A2432-1,$O$2)+1)</f>
        <v/>
      </c>
      <c r="D2432" s="27" t="str">
        <f aca="false">IF(A2432="","",IF(A2432=1,Calculadora!$D$5,G2431))</f>
        <v/>
      </c>
      <c r="E2432" s="27" t="str">
        <f aca="false">IF(A2432="","",IF($O$9=1,IF(MOD(C2432-1,$O$8)=0,Calculadora!$D$6*(1+Calculadora!$D$7)^(B2432-1),0),IF(MOD(C2432,$O$8)=0,Calculadora!$D$6*(1+Calculadora!$D$7)^(B2432-1),0)))</f>
        <v/>
      </c>
      <c r="F2432" s="27" t="str">
        <f aca="false">IF(A2432="","",(D2432+IF($O$9=1,E2432,0))*$O$7)</f>
        <v/>
      </c>
      <c r="G2432" s="27" t="str">
        <f aca="false">IF(A2432="","",D2432+E2432+F2432)</f>
        <v/>
      </c>
      <c r="H2432" s="27" t="str">
        <f aca="false">IF(A2432="","",Calculadora!$D$5+SUM($E$7:E2432))</f>
        <v/>
      </c>
      <c r="I2432" s="27" t="str">
        <f aca="false">IF(A2432="","",G2432-H2432)</f>
        <v/>
      </c>
      <c r="J2432" s="27" t="str">
        <f aca="false">IF(A2432="","",IF(C2432=$O$2,G2432,0))</f>
        <v/>
      </c>
    </row>
    <row r="2433" customFormat="false" ht="15" hidden="false" customHeight="false" outlineLevel="0" collapsed="false">
      <c r="A2433" s="25" t="str">
        <f aca="false">IF(ROW()-6&lt;=$O$3,ROW()-6,"")</f>
        <v/>
      </c>
      <c r="B2433" s="25" t="str">
        <f aca="false">IF(A2433="","",INT((A2433-1)/$O$2)+1)</f>
        <v/>
      </c>
      <c r="C2433" s="25" t="str">
        <f aca="false">IF(A2433="","",MOD(A2433-1,$O$2)+1)</f>
        <v/>
      </c>
      <c r="D2433" s="27" t="str">
        <f aca="false">IF(A2433="","",IF(A2433=1,Calculadora!$D$5,G2432))</f>
        <v/>
      </c>
      <c r="E2433" s="27" t="str">
        <f aca="false">IF(A2433="","",IF($O$9=1,IF(MOD(C2433-1,$O$8)=0,Calculadora!$D$6*(1+Calculadora!$D$7)^(B2433-1),0),IF(MOD(C2433,$O$8)=0,Calculadora!$D$6*(1+Calculadora!$D$7)^(B2433-1),0)))</f>
        <v/>
      </c>
      <c r="F2433" s="27" t="str">
        <f aca="false">IF(A2433="","",(D2433+IF($O$9=1,E2433,0))*$O$7)</f>
        <v/>
      </c>
      <c r="G2433" s="27" t="str">
        <f aca="false">IF(A2433="","",D2433+E2433+F2433)</f>
        <v/>
      </c>
      <c r="H2433" s="27" t="str">
        <f aca="false">IF(A2433="","",Calculadora!$D$5+SUM($E$7:E2433))</f>
        <v/>
      </c>
      <c r="I2433" s="27" t="str">
        <f aca="false">IF(A2433="","",G2433-H2433)</f>
        <v/>
      </c>
      <c r="J2433" s="27" t="str">
        <f aca="false">IF(A2433="","",IF(C2433=$O$2,G2433,0))</f>
        <v/>
      </c>
    </row>
    <row r="2434" customFormat="false" ht="15" hidden="false" customHeight="false" outlineLevel="0" collapsed="false">
      <c r="A2434" s="25" t="str">
        <f aca="false">IF(ROW()-6&lt;=$O$3,ROW()-6,"")</f>
        <v/>
      </c>
      <c r="B2434" s="25" t="str">
        <f aca="false">IF(A2434="","",INT((A2434-1)/$O$2)+1)</f>
        <v/>
      </c>
      <c r="C2434" s="25" t="str">
        <f aca="false">IF(A2434="","",MOD(A2434-1,$O$2)+1)</f>
        <v/>
      </c>
      <c r="D2434" s="27" t="str">
        <f aca="false">IF(A2434="","",IF(A2434=1,Calculadora!$D$5,G2433))</f>
        <v/>
      </c>
      <c r="E2434" s="27" t="str">
        <f aca="false">IF(A2434="","",IF($O$9=1,IF(MOD(C2434-1,$O$8)=0,Calculadora!$D$6*(1+Calculadora!$D$7)^(B2434-1),0),IF(MOD(C2434,$O$8)=0,Calculadora!$D$6*(1+Calculadora!$D$7)^(B2434-1),0)))</f>
        <v/>
      </c>
      <c r="F2434" s="27" t="str">
        <f aca="false">IF(A2434="","",(D2434+IF($O$9=1,E2434,0))*$O$7)</f>
        <v/>
      </c>
      <c r="G2434" s="27" t="str">
        <f aca="false">IF(A2434="","",D2434+E2434+F2434)</f>
        <v/>
      </c>
      <c r="H2434" s="27" t="str">
        <f aca="false">IF(A2434="","",Calculadora!$D$5+SUM($E$7:E2434))</f>
        <v/>
      </c>
      <c r="I2434" s="27" t="str">
        <f aca="false">IF(A2434="","",G2434-H2434)</f>
        <v/>
      </c>
      <c r="J2434" s="27" t="str">
        <f aca="false">IF(A2434="","",IF(C2434=$O$2,G2434,0))</f>
        <v/>
      </c>
    </row>
    <row r="2435" customFormat="false" ht="15" hidden="false" customHeight="false" outlineLevel="0" collapsed="false">
      <c r="A2435" s="25" t="str">
        <f aca="false">IF(ROW()-6&lt;=$O$3,ROW()-6,"")</f>
        <v/>
      </c>
      <c r="B2435" s="25" t="str">
        <f aca="false">IF(A2435="","",INT((A2435-1)/$O$2)+1)</f>
        <v/>
      </c>
      <c r="C2435" s="25" t="str">
        <f aca="false">IF(A2435="","",MOD(A2435-1,$O$2)+1)</f>
        <v/>
      </c>
      <c r="D2435" s="27" t="str">
        <f aca="false">IF(A2435="","",IF(A2435=1,Calculadora!$D$5,G2434))</f>
        <v/>
      </c>
      <c r="E2435" s="27" t="str">
        <f aca="false">IF(A2435="","",IF($O$9=1,IF(MOD(C2435-1,$O$8)=0,Calculadora!$D$6*(1+Calculadora!$D$7)^(B2435-1),0),IF(MOD(C2435,$O$8)=0,Calculadora!$D$6*(1+Calculadora!$D$7)^(B2435-1),0)))</f>
        <v/>
      </c>
      <c r="F2435" s="27" t="str">
        <f aca="false">IF(A2435="","",(D2435+IF($O$9=1,E2435,0))*$O$7)</f>
        <v/>
      </c>
      <c r="G2435" s="27" t="str">
        <f aca="false">IF(A2435="","",D2435+E2435+F2435)</f>
        <v/>
      </c>
      <c r="H2435" s="27" t="str">
        <f aca="false">IF(A2435="","",Calculadora!$D$5+SUM($E$7:E2435))</f>
        <v/>
      </c>
      <c r="I2435" s="27" t="str">
        <f aca="false">IF(A2435="","",G2435-H2435)</f>
        <v/>
      </c>
      <c r="J2435" s="27" t="str">
        <f aca="false">IF(A2435="","",IF(C2435=$O$2,G2435,0))</f>
        <v/>
      </c>
    </row>
    <row r="2436" customFormat="false" ht="15" hidden="false" customHeight="false" outlineLevel="0" collapsed="false">
      <c r="A2436" s="25" t="str">
        <f aca="false">IF(ROW()-6&lt;=$O$3,ROW()-6,"")</f>
        <v/>
      </c>
      <c r="B2436" s="25" t="str">
        <f aca="false">IF(A2436="","",INT((A2436-1)/$O$2)+1)</f>
        <v/>
      </c>
      <c r="C2436" s="25" t="str">
        <f aca="false">IF(A2436="","",MOD(A2436-1,$O$2)+1)</f>
        <v/>
      </c>
      <c r="D2436" s="27" t="str">
        <f aca="false">IF(A2436="","",IF(A2436=1,Calculadora!$D$5,G2435))</f>
        <v/>
      </c>
      <c r="E2436" s="27" t="str">
        <f aca="false">IF(A2436="","",IF($O$9=1,IF(MOD(C2436-1,$O$8)=0,Calculadora!$D$6*(1+Calculadora!$D$7)^(B2436-1),0),IF(MOD(C2436,$O$8)=0,Calculadora!$D$6*(1+Calculadora!$D$7)^(B2436-1),0)))</f>
        <v/>
      </c>
      <c r="F2436" s="27" t="str">
        <f aca="false">IF(A2436="","",(D2436+IF($O$9=1,E2436,0))*$O$7)</f>
        <v/>
      </c>
      <c r="G2436" s="27" t="str">
        <f aca="false">IF(A2436="","",D2436+E2436+F2436)</f>
        <v/>
      </c>
      <c r="H2436" s="27" t="str">
        <f aca="false">IF(A2436="","",Calculadora!$D$5+SUM($E$7:E2436))</f>
        <v/>
      </c>
      <c r="I2436" s="27" t="str">
        <f aca="false">IF(A2436="","",G2436-H2436)</f>
        <v/>
      </c>
      <c r="J2436" s="27" t="str">
        <f aca="false">IF(A2436="","",IF(C2436=$O$2,G2436,0))</f>
        <v/>
      </c>
    </row>
    <row r="2437" customFormat="false" ht="15" hidden="false" customHeight="false" outlineLevel="0" collapsed="false">
      <c r="A2437" s="25" t="str">
        <f aca="false">IF(ROW()-6&lt;=$O$3,ROW()-6,"")</f>
        <v/>
      </c>
      <c r="B2437" s="25" t="str">
        <f aca="false">IF(A2437="","",INT((A2437-1)/$O$2)+1)</f>
        <v/>
      </c>
      <c r="C2437" s="25" t="str">
        <f aca="false">IF(A2437="","",MOD(A2437-1,$O$2)+1)</f>
        <v/>
      </c>
      <c r="D2437" s="27" t="str">
        <f aca="false">IF(A2437="","",IF(A2437=1,Calculadora!$D$5,G2436))</f>
        <v/>
      </c>
      <c r="E2437" s="27" t="str">
        <f aca="false">IF(A2437="","",IF($O$9=1,IF(MOD(C2437-1,$O$8)=0,Calculadora!$D$6*(1+Calculadora!$D$7)^(B2437-1),0),IF(MOD(C2437,$O$8)=0,Calculadora!$D$6*(1+Calculadora!$D$7)^(B2437-1),0)))</f>
        <v/>
      </c>
      <c r="F2437" s="27" t="str">
        <f aca="false">IF(A2437="","",(D2437+IF($O$9=1,E2437,0))*$O$7)</f>
        <v/>
      </c>
      <c r="G2437" s="27" t="str">
        <f aca="false">IF(A2437="","",D2437+E2437+F2437)</f>
        <v/>
      </c>
      <c r="H2437" s="27" t="str">
        <f aca="false">IF(A2437="","",Calculadora!$D$5+SUM($E$7:E2437))</f>
        <v/>
      </c>
      <c r="I2437" s="27" t="str">
        <f aca="false">IF(A2437="","",G2437-H2437)</f>
        <v/>
      </c>
      <c r="J2437" s="27" t="str">
        <f aca="false">IF(A2437="","",IF(C2437=$O$2,G2437,0))</f>
        <v/>
      </c>
    </row>
    <row r="2438" customFormat="false" ht="15" hidden="false" customHeight="false" outlineLevel="0" collapsed="false">
      <c r="A2438" s="25" t="str">
        <f aca="false">IF(ROW()-6&lt;=$O$3,ROW()-6,"")</f>
        <v/>
      </c>
      <c r="B2438" s="25" t="str">
        <f aca="false">IF(A2438="","",INT((A2438-1)/$O$2)+1)</f>
        <v/>
      </c>
      <c r="C2438" s="25" t="str">
        <f aca="false">IF(A2438="","",MOD(A2438-1,$O$2)+1)</f>
        <v/>
      </c>
      <c r="D2438" s="27" t="str">
        <f aca="false">IF(A2438="","",IF(A2438=1,Calculadora!$D$5,G2437))</f>
        <v/>
      </c>
      <c r="E2438" s="27" t="str">
        <f aca="false">IF(A2438="","",IF($O$9=1,IF(MOD(C2438-1,$O$8)=0,Calculadora!$D$6*(1+Calculadora!$D$7)^(B2438-1),0),IF(MOD(C2438,$O$8)=0,Calculadora!$D$6*(1+Calculadora!$D$7)^(B2438-1),0)))</f>
        <v/>
      </c>
      <c r="F2438" s="27" t="str">
        <f aca="false">IF(A2438="","",(D2438+IF($O$9=1,E2438,0))*$O$7)</f>
        <v/>
      </c>
      <c r="G2438" s="27" t="str">
        <f aca="false">IF(A2438="","",D2438+E2438+F2438)</f>
        <v/>
      </c>
      <c r="H2438" s="27" t="str">
        <f aca="false">IF(A2438="","",Calculadora!$D$5+SUM($E$7:E2438))</f>
        <v/>
      </c>
      <c r="I2438" s="27" t="str">
        <f aca="false">IF(A2438="","",G2438-H2438)</f>
        <v/>
      </c>
      <c r="J2438" s="27" t="str">
        <f aca="false">IF(A2438="","",IF(C2438=$O$2,G2438,0))</f>
        <v/>
      </c>
    </row>
    <row r="2439" customFormat="false" ht="15" hidden="false" customHeight="false" outlineLevel="0" collapsed="false">
      <c r="A2439" s="25" t="str">
        <f aca="false">IF(ROW()-6&lt;=$O$3,ROW()-6,"")</f>
        <v/>
      </c>
      <c r="B2439" s="25" t="str">
        <f aca="false">IF(A2439="","",INT((A2439-1)/$O$2)+1)</f>
        <v/>
      </c>
      <c r="C2439" s="25" t="str">
        <f aca="false">IF(A2439="","",MOD(A2439-1,$O$2)+1)</f>
        <v/>
      </c>
      <c r="D2439" s="27" t="str">
        <f aca="false">IF(A2439="","",IF(A2439=1,Calculadora!$D$5,G2438))</f>
        <v/>
      </c>
      <c r="E2439" s="27" t="str">
        <f aca="false">IF(A2439="","",IF($O$9=1,IF(MOD(C2439-1,$O$8)=0,Calculadora!$D$6*(1+Calculadora!$D$7)^(B2439-1),0),IF(MOD(C2439,$O$8)=0,Calculadora!$D$6*(1+Calculadora!$D$7)^(B2439-1),0)))</f>
        <v/>
      </c>
      <c r="F2439" s="27" t="str">
        <f aca="false">IF(A2439="","",(D2439+IF($O$9=1,E2439,0))*$O$7)</f>
        <v/>
      </c>
      <c r="G2439" s="27" t="str">
        <f aca="false">IF(A2439="","",D2439+E2439+F2439)</f>
        <v/>
      </c>
      <c r="H2439" s="27" t="str">
        <f aca="false">IF(A2439="","",Calculadora!$D$5+SUM($E$7:E2439))</f>
        <v/>
      </c>
      <c r="I2439" s="27" t="str">
        <f aca="false">IF(A2439="","",G2439-H2439)</f>
        <v/>
      </c>
      <c r="J2439" s="27" t="str">
        <f aca="false">IF(A2439="","",IF(C2439=$O$2,G2439,0))</f>
        <v/>
      </c>
    </row>
    <row r="2440" customFormat="false" ht="15" hidden="false" customHeight="false" outlineLevel="0" collapsed="false">
      <c r="A2440" s="25" t="str">
        <f aca="false">IF(ROW()-6&lt;=$O$3,ROW()-6,"")</f>
        <v/>
      </c>
      <c r="B2440" s="25" t="str">
        <f aca="false">IF(A2440="","",INT((A2440-1)/$O$2)+1)</f>
        <v/>
      </c>
      <c r="C2440" s="25" t="str">
        <f aca="false">IF(A2440="","",MOD(A2440-1,$O$2)+1)</f>
        <v/>
      </c>
      <c r="D2440" s="27" t="str">
        <f aca="false">IF(A2440="","",IF(A2440=1,Calculadora!$D$5,G2439))</f>
        <v/>
      </c>
      <c r="E2440" s="27" t="str">
        <f aca="false">IF(A2440="","",IF($O$9=1,IF(MOD(C2440-1,$O$8)=0,Calculadora!$D$6*(1+Calculadora!$D$7)^(B2440-1),0),IF(MOD(C2440,$O$8)=0,Calculadora!$D$6*(1+Calculadora!$D$7)^(B2440-1),0)))</f>
        <v/>
      </c>
      <c r="F2440" s="27" t="str">
        <f aca="false">IF(A2440="","",(D2440+IF($O$9=1,E2440,0))*$O$7)</f>
        <v/>
      </c>
      <c r="G2440" s="27" t="str">
        <f aca="false">IF(A2440="","",D2440+E2440+F2440)</f>
        <v/>
      </c>
      <c r="H2440" s="27" t="str">
        <f aca="false">IF(A2440="","",Calculadora!$D$5+SUM($E$7:E2440))</f>
        <v/>
      </c>
      <c r="I2440" s="27" t="str">
        <f aca="false">IF(A2440="","",G2440-H2440)</f>
        <v/>
      </c>
      <c r="J2440" s="27" t="str">
        <f aca="false">IF(A2440="","",IF(C2440=$O$2,G2440,0))</f>
        <v/>
      </c>
    </row>
    <row r="2441" customFormat="false" ht="15" hidden="false" customHeight="false" outlineLevel="0" collapsed="false">
      <c r="A2441" s="25" t="str">
        <f aca="false">IF(ROW()-6&lt;=$O$3,ROW()-6,"")</f>
        <v/>
      </c>
      <c r="B2441" s="25" t="str">
        <f aca="false">IF(A2441="","",INT((A2441-1)/$O$2)+1)</f>
        <v/>
      </c>
      <c r="C2441" s="25" t="str">
        <f aca="false">IF(A2441="","",MOD(A2441-1,$O$2)+1)</f>
        <v/>
      </c>
      <c r="D2441" s="27" t="str">
        <f aca="false">IF(A2441="","",IF(A2441=1,Calculadora!$D$5,G2440))</f>
        <v/>
      </c>
      <c r="E2441" s="27" t="str">
        <f aca="false">IF(A2441="","",IF($O$9=1,IF(MOD(C2441-1,$O$8)=0,Calculadora!$D$6*(1+Calculadora!$D$7)^(B2441-1),0),IF(MOD(C2441,$O$8)=0,Calculadora!$D$6*(1+Calculadora!$D$7)^(B2441-1),0)))</f>
        <v/>
      </c>
      <c r="F2441" s="27" t="str">
        <f aca="false">IF(A2441="","",(D2441+IF($O$9=1,E2441,0))*$O$7)</f>
        <v/>
      </c>
      <c r="G2441" s="27" t="str">
        <f aca="false">IF(A2441="","",D2441+E2441+F2441)</f>
        <v/>
      </c>
      <c r="H2441" s="27" t="str">
        <f aca="false">IF(A2441="","",Calculadora!$D$5+SUM($E$7:E2441))</f>
        <v/>
      </c>
      <c r="I2441" s="27" t="str">
        <f aca="false">IF(A2441="","",G2441-H2441)</f>
        <v/>
      </c>
      <c r="J2441" s="27" t="str">
        <f aca="false">IF(A2441="","",IF(C2441=$O$2,G2441,0))</f>
        <v/>
      </c>
    </row>
    <row r="2442" customFormat="false" ht="15" hidden="false" customHeight="false" outlineLevel="0" collapsed="false">
      <c r="A2442" s="25" t="str">
        <f aca="false">IF(ROW()-6&lt;=$O$3,ROW()-6,"")</f>
        <v/>
      </c>
      <c r="B2442" s="25" t="str">
        <f aca="false">IF(A2442="","",INT((A2442-1)/$O$2)+1)</f>
        <v/>
      </c>
      <c r="C2442" s="25" t="str">
        <f aca="false">IF(A2442="","",MOD(A2442-1,$O$2)+1)</f>
        <v/>
      </c>
      <c r="D2442" s="27" t="str">
        <f aca="false">IF(A2442="","",IF(A2442=1,Calculadora!$D$5,G2441))</f>
        <v/>
      </c>
      <c r="E2442" s="27" t="str">
        <f aca="false">IF(A2442="","",IF($O$9=1,IF(MOD(C2442-1,$O$8)=0,Calculadora!$D$6*(1+Calculadora!$D$7)^(B2442-1),0),IF(MOD(C2442,$O$8)=0,Calculadora!$D$6*(1+Calculadora!$D$7)^(B2442-1),0)))</f>
        <v/>
      </c>
      <c r="F2442" s="27" t="str">
        <f aca="false">IF(A2442="","",(D2442+IF($O$9=1,E2442,0))*$O$7)</f>
        <v/>
      </c>
      <c r="G2442" s="27" t="str">
        <f aca="false">IF(A2442="","",D2442+E2442+F2442)</f>
        <v/>
      </c>
      <c r="H2442" s="27" t="str">
        <f aca="false">IF(A2442="","",Calculadora!$D$5+SUM($E$7:E2442))</f>
        <v/>
      </c>
      <c r="I2442" s="27" t="str">
        <f aca="false">IF(A2442="","",G2442-H2442)</f>
        <v/>
      </c>
      <c r="J2442" s="27" t="str">
        <f aca="false">IF(A2442="","",IF(C2442=$O$2,G2442,0))</f>
        <v/>
      </c>
    </row>
    <row r="2443" customFormat="false" ht="15" hidden="false" customHeight="false" outlineLevel="0" collapsed="false">
      <c r="A2443" s="25" t="str">
        <f aca="false">IF(ROW()-6&lt;=$O$3,ROW()-6,"")</f>
        <v/>
      </c>
      <c r="B2443" s="25" t="str">
        <f aca="false">IF(A2443="","",INT((A2443-1)/$O$2)+1)</f>
        <v/>
      </c>
      <c r="C2443" s="25" t="str">
        <f aca="false">IF(A2443="","",MOD(A2443-1,$O$2)+1)</f>
        <v/>
      </c>
      <c r="D2443" s="27" t="str">
        <f aca="false">IF(A2443="","",IF(A2443=1,Calculadora!$D$5,G2442))</f>
        <v/>
      </c>
      <c r="E2443" s="27" t="str">
        <f aca="false">IF(A2443="","",IF($O$9=1,IF(MOD(C2443-1,$O$8)=0,Calculadora!$D$6*(1+Calculadora!$D$7)^(B2443-1),0),IF(MOD(C2443,$O$8)=0,Calculadora!$D$6*(1+Calculadora!$D$7)^(B2443-1),0)))</f>
        <v/>
      </c>
      <c r="F2443" s="27" t="str">
        <f aca="false">IF(A2443="","",(D2443+IF($O$9=1,E2443,0))*$O$7)</f>
        <v/>
      </c>
      <c r="G2443" s="27" t="str">
        <f aca="false">IF(A2443="","",D2443+E2443+F2443)</f>
        <v/>
      </c>
      <c r="H2443" s="27" t="str">
        <f aca="false">IF(A2443="","",Calculadora!$D$5+SUM($E$7:E2443))</f>
        <v/>
      </c>
      <c r="I2443" s="27" t="str">
        <f aca="false">IF(A2443="","",G2443-H2443)</f>
        <v/>
      </c>
      <c r="J2443" s="27" t="str">
        <f aca="false">IF(A2443="","",IF(C2443=$O$2,G2443,0))</f>
        <v/>
      </c>
    </row>
    <row r="2444" customFormat="false" ht="15" hidden="false" customHeight="false" outlineLevel="0" collapsed="false">
      <c r="A2444" s="25" t="str">
        <f aca="false">IF(ROW()-6&lt;=$O$3,ROW()-6,"")</f>
        <v/>
      </c>
      <c r="B2444" s="25" t="str">
        <f aca="false">IF(A2444="","",INT((A2444-1)/$O$2)+1)</f>
        <v/>
      </c>
      <c r="C2444" s="25" t="str">
        <f aca="false">IF(A2444="","",MOD(A2444-1,$O$2)+1)</f>
        <v/>
      </c>
      <c r="D2444" s="27" t="str">
        <f aca="false">IF(A2444="","",IF(A2444=1,Calculadora!$D$5,G2443))</f>
        <v/>
      </c>
      <c r="E2444" s="27" t="str">
        <f aca="false">IF(A2444="","",IF($O$9=1,IF(MOD(C2444-1,$O$8)=0,Calculadora!$D$6*(1+Calculadora!$D$7)^(B2444-1),0),IF(MOD(C2444,$O$8)=0,Calculadora!$D$6*(1+Calculadora!$D$7)^(B2444-1),0)))</f>
        <v/>
      </c>
      <c r="F2444" s="27" t="str">
        <f aca="false">IF(A2444="","",(D2444+IF($O$9=1,E2444,0))*$O$7)</f>
        <v/>
      </c>
      <c r="G2444" s="27" t="str">
        <f aca="false">IF(A2444="","",D2444+E2444+F2444)</f>
        <v/>
      </c>
      <c r="H2444" s="27" t="str">
        <f aca="false">IF(A2444="","",Calculadora!$D$5+SUM($E$7:E2444))</f>
        <v/>
      </c>
      <c r="I2444" s="27" t="str">
        <f aca="false">IF(A2444="","",G2444-H2444)</f>
        <v/>
      </c>
      <c r="J2444" s="27" t="str">
        <f aca="false">IF(A2444="","",IF(C2444=$O$2,G2444,0))</f>
        <v/>
      </c>
    </row>
    <row r="2445" customFormat="false" ht="15" hidden="false" customHeight="false" outlineLevel="0" collapsed="false">
      <c r="A2445" s="25" t="str">
        <f aca="false">IF(ROW()-6&lt;=$O$3,ROW()-6,"")</f>
        <v/>
      </c>
      <c r="B2445" s="25" t="str">
        <f aca="false">IF(A2445="","",INT((A2445-1)/$O$2)+1)</f>
        <v/>
      </c>
      <c r="C2445" s="25" t="str">
        <f aca="false">IF(A2445="","",MOD(A2445-1,$O$2)+1)</f>
        <v/>
      </c>
      <c r="D2445" s="27" t="str">
        <f aca="false">IF(A2445="","",IF(A2445=1,Calculadora!$D$5,G2444))</f>
        <v/>
      </c>
      <c r="E2445" s="27" t="str">
        <f aca="false">IF(A2445="","",IF($O$9=1,IF(MOD(C2445-1,$O$8)=0,Calculadora!$D$6*(1+Calculadora!$D$7)^(B2445-1),0),IF(MOD(C2445,$O$8)=0,Calculadora!$D$6*(1+Calculadora!$D$7)^(B2445-1),0)))</f>
        <v/>
      </c>
      <c r="F2445" s="27" t="str">
        <f aca="false">IF(A2445="","",(D2445+IF($O$9=1,E2445,0))*$O$7)</f>
        <v/>
      </c>
      <c r="G2445" s="27" t="str">
        <f aca="false">IF(A2445="","",D2445+E2445+F2445)</f>
        <v/>
      </c>
      <c r="H2445" s="27" t="str">
        <f aca="false">IF(A2445="","",Calculadora!$D$5+SUM($E$7:E2445))</f>
        <v/>
      </c>
      <c r="I2445" s="27" t="str">
        <f aca="false">IF(A2445="","",G2445-H2445)</f>
        <v/>
      </c>
      <c r="J2445" s="27" t="str">
        <f aca="false">IF(A2445="","",IF(C2445=$O$2,G2445,0))</f>
        <v/>
      </c>
    </row>
    <row r="2446" customFormat="false" ht="15" hidden="false" customHeight="false" outlineLevel="0" collapsed="false">
      <c r="A2446" s="25" t="str">
        <f aca="false">IF(ROW()-6&lt;=$O$3,ROW()-6,"")</f>
        <v/>
      </c>
      <c r="B2446" s="25" t="str">
        <f aca="false">IF(A2446="","",INT((A2446-1)/$O$2)+1)</f>
        <v/>
      </c>
      <c r="C2446" s="25" t="str">
        <f aca="false">IF(A2446="","",MOD(A2446-1,$O$2)+1)</f>
        <v/>
      </c>
      <c r="D2446" s="27" t="str">
        <f aca="false">IF(A2446="","",IF(A2446=1,Calculadora!$D$5,G2445))</f>
        <v/>
      </c>
      <c r="E2446" s="27" t="str">
        <f aca="false">IF(A2446="","",IF($O$9=1,IF(MOD(C2446-1,$O$8)=0,Calculadora!$D$6*(1+Calculadora!$D$7)^(B2446-1),0),IF(MOD(C2446,$O$8)=0,Calculadora!$D$6*(1+Calculadora!$D$7)^(B2446-1),0)))</f>
        <v/>
      </c>
      <c r="F2446" s="27" t="str">
        <f aca="false">IF(A2446="","",(D2446+IF($O$9=1,E2446,0))*$O$7)</f>
        <v/>
      </c>
      <c r="G2446" s="27" t="str">
        <f aca="false">IF(A2446="","",D2446+E2446+F2446)</f>
        <v/>
      </c>
      <c r="H2446" s="27" t="str">
        <f aca="false">IF(A2446="","",Calculadora!$D$5+SUM($E$7:E2446))</f>
        <v/>
      </c>
      <c r="I2446" s="27" t="str">
        <f aca="false">IF(A2446="","",G2446-H2446)</f>
        <v/>
      </c>
      <c r="J2446" s="27" t="str">
        <f aca="false">IF(A2446="","",IF(C2446=$O$2,G2446,0))</f>
        <v/>
      </c>
    </row>
    <row r="2447" customFormat="false" ht="15" hidden="false" customHeight="false" outlineLevel="0" collapsed="false">
      <c r="A2447" s="25" t="str">
        <f aca="false">IF(ROW()-6&lt;=$O$3,ROW()-6,"")</f>
        <v/>
      </c>
      <c r="B2447" s="25" t="str">
        <f aca="false">IF(A2447="","",INT((A2447-1)/$O$2)+1)</f>
        <v/>
      </c>
      <c r="C2447" s="25" t="str">
        <f aca="false">IF(A2447="","",MOD(A2447-1,$O$2)+1)</f>
        <v/>
      </c>
      <c r="D2447" s="27" t="str">
        <f aca="false">IF(A2447="","",IF(A2447=1,Calculadora!$D$5,G2446))</f>
        <v/>
      </c>
      <c r="E2447" s="27" t="str">
        <f aca="false">IF(A2447="","",IF($O$9=1,IF(MOD(C2447-1,$O$8)=0,Calculadora!$D$6*(1+Calculadora!$D$7)^(B2447-1),0),IF(MOD(C2447,$O$8)=0,Calculadora!$D$6*(1+Calculadora!$D$7)^(B2447-1),0)))</f>
        <v/>
      </c>
      <c r="F2447" s="27" t="str">
        <f aca="false">IF(A2447="","",(D2447+IF($O$9=1,E2447,0))*$O$7)</f>
        <v/>
      </c>
      <c r="G2447" s="27" t="str">
        <f aca="false">IF(A2447="","",D2447+E2447+F2447)</f>
        <v/>
      </c>
      <c r="H2447" s="27" t="str">
        <f aca="false">IF(A2447="","",Calculadora!$D$5+SUM($E$7:E2447))</f>
        <v/>
      </c>
      <c r="I2447" s="27" t="str">
        <f aca="false">IF(A2447="","",G2447-H2447)</f>
        <v/>
      </c>
      <c r="J2447" s="27" t="str">
        <f aca="false">IF(A2447="","",IF(C2447=$O$2,G2447,0))</f>
        <v/>
      </c>
    </row>
    <row r="2448" customFormat="false" ht="15" hidden="false" customHeight="false" outlineLevel="0" collapsed="false">
      <c r="A2448" s="25" t="str">
        <f aca="false">IF(ROW()-6&lt;=$O$3,ROW()-6,"")</f>
        <v/>
      </c>
      <c r="B2448" s="25" t="str">
        <f aca="false">IF(A2448="","",INT((A2448-1)/$O$2)+1)</f>
        <v/>
      </c>
      <c r="C2448" s="25" t="str">
        <f aca="false">IF(A2448="","",MOD(A2448-1,$O$2)+1)</f>
        <v/>
      </c>
      <c r="D2448" s="27" t="str">
        <f aca="false">IF(A2448="","",IF(A2448=1,Calculadora!$D$5,G2447))</f>
        <v/>
      </c>
      <c r="E2448" s="27" t="str">
        <f aca="false">IF(A2448="","",IF($O$9=1,IF(MOD(C2448-1,$O$8)=0,Calculadora!$D$6*(1+Calculadora!$D$7)^(B2448-1),0),IF(MOD(C2448,$O$8)=0,Calculadora!$D$6*(1+Calculadora!$D$7)^(B2448-1),0)))</f>
        <v/>
      </c>
      <c r="F2448" s="27" t="str">
        <f aca="false">IF(A2448="","",(D2448+IF($O$9=1,E2448,0))*$O$7)</f>
        <v/>
      </c>
      <c r="G2448" s="27" t="str">
        <f aca="false">IF(A2448="","",D2448+E2448+F2448)</f>
        <v/>
      </c>
      <c r="H2448" s="27" t="str">
        <f aca="false">IF(A2448="","",Calculadora!$D$5+SUM($E$7:E2448))</f>
        <v/>
      </c>
      <c r="I2448" s="27" t="str">
        <f aca="false">IF(A2448="","",G2448-H2448)</f>
        <v/>
      </c>
      <c r="J2448" s="27" t="str">
        <f aca="false">IF(A2448="","",IF(C2448=$O$2,G2448,0))</f>
        <v/>
      </c>
    </row>
    <row r="2449" customFormat="false" ht="15" hidden="false" customHeight="false" outlineLevel="0" collapsed="false">
      <c r="A2449" s="25" t="str">
        <f aca="false">IF(ROW()-6&lt;=$O$3,ROW()-6,"")</f>
        <v/>
      </c>
      <c r="B2449" s="25" t="str">
        <f aca="false">IF(A2449="","",INT((A2449-1)/$O$2)+1)</f>
        <v/>
      </c>
      <c r="C2449" s="25" t="str">
        <f aca="false">IF(A2449="","",MOD(A2449-1,$O$2)+1)</f>
        <v/>
      </c>
      <c r="D2449" s="27" t="str">
        <f aca="false">IF(A2449="","",IF(A2449=1,Calculadora!$D$5,G2448))</f>
        <v/>
      </c>
      <c r="E2449" s="27" t="str">
        <f aca="false">IF(A2449="","",IF($O$9=1,IF(MOD(C2449-1,$O$8)=0,Calculadora!$D$6*(1+Calculadora!$D$7)^(B2449-1),0),IF(MOD(C2449,$O$8)=0,Calculadora!$D$6*(1+Calculadora!$D$7)^(B2449-1),0)))</f>
        <v/>
      </c>
      <c r="F2449" s="27" t="str">
        <f aca="false">IF(A2449="","",(D2449+IF($O$9=1,E2449,0))*$O$7)</f>
        <v/>
      </c>
      <c r="G2449" s="27" t="str">
        <f aca="false">IF(A2449="","",D2449+E2449+F2449)</f>
        <v/>
      </c>
      <c r="H2449" s="27" t="str">
        <f aca="false">IF(A2449="","",Calculadora!$D$5+SUM($E$7:E2449))</f>
        <v/>
      </c>
      <c r="I2449" s="27" t="str">
        <f aca="false">IF(A2449="","",G2449-H2449)</f>
        <v/>
      </c>
      <c r="J2449" s="27" t="str">
        <f aca="false">IF(A2449="","",IF(C2449=$O$2,G2449,0))</f>
        <v/>
      </c>
    </row>
    <row r="2450" customFormat="false" ht="15" hidden="false" customHeight="false" outlineLevel="0" collapsed="false">
      <c r="A2450" s="25" t="str">
        <f aca="false">IF(ROW()-6&lt;=$O$3,ROW()-6,"")</f>
        <v/>
      </c>
      <c r="B2450" s="25" t="str">
        <f aca="false">IF(A2450="","",INT((A2450-1)/$O$2)+1)</f>
        <v/>
      </c>
      <c r="C2450" s="25" t="str">
        <f aca="false">IF(A2450="","",MOD(A2450-1,$O$2)+1)</f>
        <v/>
      </c>
      <c r="D2450" s="27" t="str">
        <f aca="false">IF(A2450="","",IF(A2450=1,Calculadora!$D$5,G2449))</f>
        <v/>
      </c>
      <c r="E2450" s="27" t="str">
        <f aca="false">IF(A2450="","",IF($O$9=1,IF(MOD(C2450-1,$O$8)=0,Calculadora!$D$6*(1+Calculadora!$D$7)^(B2450-1),0),IF(MOD(C2450,$O$8)=0,Calculadora!$D$6*(1+Calculadora!$D$7)^(B2450-1),0)))</f>
        <v/>
      </c>
      <c r="F2450" s="27" t="str">
        <f aca="false">IF(A2450="","",(D2450+IF($O$9=1,E2450,0))*$O$7)</f>
        <v/>
      </c>
      <c r="G2450" s="27" t="str">
        <f aca="false">IF(A2450="","",D2450+E2450+F2450)</f>
        <v/>
      </c>
      <c r="H2450" s="27" t="str">
        <f aca="false">IF(A2450="","",Calculadora!$D$5+SUM($E$7:E2450))</f>
        <v/>
      </c>
      <c r="I2450" s="27" t="str">
        <f aca="false">IF(A2450="","",G2450-H2450)</f>
        <v/>
      </c>
      <c r="J2450" s="27" t="str">
        <f aca="false">IF(A2450="","",IF(C2450=$O$2,G2450,0))</f>
        <v/>
      </c>
    </row>
    <row r="2451" customFormat="false" ht="15" hidden="false" customHeight="false" outlineLevel="0" collapsed="false">
      <c r="A2451" s="25" t="str">
        <f aca="false">IF(ROW()-6&lt;=$O$3,ROW()-6,"")</f>
        <v/>
      </c>
      <c r="B2451" s="25" t="str">
        <f aca="false">IF(A2451="","",INT((A2451-1)/$O$2)+1)</f>
        <v/>
      </c>
      <c r="C2451" s="25" t="str">
        <f aca="false">IF(A2451="","",MOD(A2451-1,$O$2)+1)</f>
        <v/>
      </c>
      <c r="D2451" s="27" t="str">
        <f aca="false">IF(A2451="","",IF(A2451=1,Calculadora!$D$5,G2450))</f>
        <v/>
      </c>
      <c r="E2451" s="27" t="str">
        <f aca="false">IF(A2451="","",IF($O$9=1,IF(MOD(C2451-1,$O$8)=0,Calculadora!$D$6*(1+Calculadora!$D$7)^(B2451-1),0),IF(MOD(C2451,$O$8)=0,Calculadora!$D$6*(1+Calculadora!$D$7)^(B2451-1),0)))</f>
        <v/>
      </c>
      <c r="F2451" s="27" t="str">
        <f aca="false">IF(A2451="","",(D2451+IF($O$9=1,E2451,0))*$O$7)</f>
        <v/>
      </c>
      <c r="G2451" s="27" t="str">
        <f aca="false">IF(A2451="","",D2451+E2451+F2451)</f>
        <v/>
      </c>
      <c r="H2451" s="27" t="str">
        <f aca="false">IF(A2451="","",Calculadora!$D$5+SUM($E$7:E2451))</f>
        <v/>
      </c>
      <c r="I2451" s="27" t="str">
        <f aca="false">IF(A2451="","",G2451-H2451)</f>
        <v/>
      </c>
      <c r="J2451" s="27" t="str">
        <f aca="false">IF(A2451="","",IF(C2451=$O$2,G2451,0))</f>
        <v/>
      </c>
    </row>
    <row r="2452" customFormat="false" ht="15" hidden="false" customHeight="false" outlineLevel="0" collapsed="false">
      <c r="A2452" s="25" t="str">
        <f aca="false">IF(ROW()-6&lt;=$O$3,ROW()-6,"")</f>
        <v/>
      </c>
      <c r="B2452" s="25" t="str">
        <f aca="false">IF(A2452="","",INT((A2452-1)/$O$2)+1)</f>
        <v/>
      </c>
      <c r="C2452" s="25" t="str">
        <f aca="false">IF(A2452="","",MOD(A2452-1,$O$2)+1)</f>
        <v/>
      </c>
      <c r="D2452" s="27" t="str">
        <f aca="false">IF(A2452="","",IF(A2452=1,Calculadora!$D$5,G2451))</f>
        <v/>
      </c>
      <c r="E2452" s="27" t="str">
        <f aca="false">IF(A2452="","",IF($O$9=1,IF(MOD(C2452-1,$O$8)=0,Calculadora!$D$6*(1+Calculadora!$D$7)^(B2452-1),0),IF(MOD(C2452,$O$8)=0,Calculadora!$D$6*(1+Calculadora!$D$7)^(B2452-1),0)))</f>
        <v/>
      </c>
      <c r="F2452" s="27" t="str">
        <f aca="false">IF(A2452="","",(D2452+IF($O$9=1,E2452,0))*$O$7)</f>
        <v/>
      </c>
      <c r="G2452" s="27" t="str">
        <f aca="false">IF(A2452="","",D2452+E2452+F2452)</f>
        <v/>
      </c>
      <c r="H2452" s="27" t="str">
        <f aca="false">IF(A2452="","",Calculadora!$D$5+SUM($E$7:E2452))</f>
        <v/>
      </c>
      <c r="I2452" s="27" t="str">
        <f aca="false">IF(A2452="","",G2452-H2452)</f>
        <v/>
      </c>
      <c r="J2452" s="27" t="str">
        <f aca="false">IF(A2452="","",IF(C2452=$O$2,G2452,0))</f>
        <v/>
      </c>
    </row>
    <row r="2453" customFormat="false" ht="15" hidden="false" customHeight="false" outlineLevel="0" collapsed="false">
      <c r="A2453" s="25" t="str">
        <f aca="false">IF(ROW()-6&lt;=$O$3,ROW()-6,"")</f>
        <v/>
      </c>
      <c r="B2453" s="25" t="str">
        <f aca="false">IF(A2453="","",INT((A2453-1)/$O$2)+1)</f>
        <v/>
      </c>
      <c r="C2453" s="25" t="str">
        <f aca="false">IF(A2453="","",MOD(A2453-1,$O$2)+1)</f>
        <v/>
      </c>
      <c r="D2453" s="27" t="str">
        <f aca="false">IF(A2453="","",IF(A2453=1,Calculadora!$D$5,G2452))</f>
        <v/>
      </c>
      <c r="E2453" s="27" t="str">
        <f aca="false">IF(A2453="","",IF($O$9=1,IF(MOD(C2453-1,$O$8)=0,Calculadora!$D$6*(1+Calculadora!$D$7)^(B2453-1),0),IF(MOD(C2453,$O$8)=0,Calculadora!$D$6*(1+Calculadora!$D$7)^(B2453-1),0)))</f>
        <v/>
      </c>
      <c r="F2453" s="27" t="str">
        <f aca="false">IF(A2453="","",(D2453+IF($O$9=1,E2453,0))*$O$7)</f>
        <v/>
      </c>
      <c r="G2453" s="27" t="str">
        <f aca="false">IF(A2453="","",D2453+E2453+F2453)</f>
        <v/>
      </c>
      <c r="H2453" s="27" t="str">
        <f aca="false">IF(A2453="","",Calculadora!$D$5+SUM($E$7:E2453))</f>
        <v/>
      </c>
      <c r="I2453" s="27" t="str">
        <f aca="false">IF(A2453="","",G2453-H2453)</f>
        <v/>
      </c>
      <c r="J2453" s="27" t="str">
        <f aca="false">IF(A2453="","",IF(C2453=$O$2,G2453,0))</f>
        <v/>
      </c>
    </row>
    <row r="2454" customFormat="false" ht="15" hidden="false" customHeight="false" outlineLevel="0" collapsed="false">
      <c r="A2454" s="25" t="str">
        <f aca="false">IF(ROW()-6&lt;=$O$3,ROW()-6,"")</f>
        <v/>
      </c>
      <c r="B2454" s="25" t="str">
        <f aca="false">IF(A2454="","",INT((A2454-1)/$O$2)+1)</f>
        <v/>
      </c>
      <c r="C2454" s="25" t="str">
        <f aca="false">IF(A2454="","",MOD(A2454-1,$O$2)+1)</f>
        <v/>
      </c>
      <c r="D2454" s="27" t="str">
        <f aca="false">IF(A2454="","",IF(A2454=1,Calculadora!$D$5,G2453))</f>
        <v/>
      </c>
      <c r="E2454" s="27" t="str">
        <f aca="false">IF(A2454="","",IF($O$9=1,IF(MOD(C2454-1,$O$8)=0,Calculadora!$D$6*(1+Calculadora!$D$7)^(B2454-1),0),IF(MOD(C2454,$O$8)=0,Calculadora!$D$6*(1+Calculadora!$D$7)^(B2454-1),0)))</f>
        <v/>
      </c>
      <c r="F2454" s="27" t="str">
        <f aca="false">IF(A2454="","",(D2454+IF($O$9=1,E2454,0))*$O$7)</f>
        <v/>
      </c>
      <c r="G2454" s="27" t="str">
        <f aca="false">IF(A2454="","",D2454+E2454+F2454)</f>
        <v/>
      </c>
      <c r="H2454" s="27" t="str">
        <f aca="false">IF(A2454="","",Calculadora!$D$5+SUM($E$7:E2454))</f>
        <v/>
      </c>
      <c r="I2454" s="27" t="str">
        <f aca="false">IF(A2454="","",G2454-H2454)</f>
        <v/>
      </c>
      <c r="J2454" s="27" t="str">
        <f aca="false">IF(A2454="","",IF(C2454=$O$2,G2454,0))</f>
        <v/>
      </c>
    </row>
    <row r="2455" customFormat="false" ht="15" hidden="false" customHeight="false" outlineLevel="0" collapsed="false">
      <c r="A2455" s="25" t="str">
        <f aca="false">IF(ROW()-6&lt;=$O$3,ROW()-6,"")</f>
        <v/>
      </c>
      <c r="B2455" s="25" t="str">
        <f aca="false">IF(A2455="","",INT((A2455-1)/$O$2)+1)</f>
        <v/>
      </c>
      <c r="C2455" s="25" t="str">
        <f aca="false">IF(A2455="","",MOD(A2455-1,$O$2)+1)</f>
        <v/>
      </c>
      <c r="D2455" s="27" t="str">
        <f aca="false">IF(A2455="","",IF(A2455=1,Calculadora!$D$5,G2454))</f>
        <v/>
      </c>
      <c r="E2455" s="27" t="str">
        <f aca="false">IF(A2455="","",IF($O$9=1,IF(MOD(C2455-1,$O$8)=0,Calculadora!$D$6*(1+Calculadora!$D$7)^(B2455-1),0),IF(MOD(C2455,$O$8)=0,Calculadora!$D$6*(1+Calculadora!$D$7)^(B2455-1),0)))</f>
        <v/>
      </c>
      <c r="F2455" s="27" t="str">
        <f aca="false">IF(A2455="","",(D2455+IF($O$9=1,E2455,0))*$O$7)</f>
        <v/>
      </c>
      <c r="G2455" s="27" t="str">
        <f aca="false">IF(A2455="","",D2455+E2455+F2455)</f>
        <v/>
      </c>
      <c r="H2455" s="27" t="str">
        <f aca="false">IF(A2455="","",Calculadora!$D$5+SUM($E$7:E2455))</f>
        <v/>
      </c>
      <c r="I2455" s="27" t="str">
        <f aca="false">IF(A2455="","",G2455-H2455)</f>
        <v/>
      </c>
      <c r="J2455" s="27" t="str">
        <f aca="false">IF(A2455="","",IF(C2455=$O$2,G2455,0))</f>
        <v/>
      </c>
    </row>
    <row r="2456" customFormat="false" ht="15" hidden="false" customHeight="false" outlineLevel="0" collapsed="false">
      <c r="A2456" s="25" t="str">
        <f aca="false">IF(ROW()-6&lt;=$O$3,ROW()-6,"")</f>
        <v/>
      </c>
      <c r="B2456" s="25" t="str">
        <f aca="false">IF(A2456="","",INT((A2456-1)/$O$2)+1)</f>
        <v/>
      </c>
      <c r="C2456" s="25" t="str">
        <f aca="false">IF(A2456="","",MOD(A2456-1,$O$2)+1)</f>
        <v/>
      </c>
      <c r="D2456" s="27" t="str">
        <f aca="false">IF(A2456="","",IF(A2456=1,Calculadora!$D$5,G2455))</f>
        <v/>
      </c>
      <c r="E2456" s="27" t="str">
        <f aca="false">IF(A2456="","",IF($O$9=1,IF(MOD(C2456-1,$O$8)=0,Calculadora!$D$6*(1+Calculadora!$D$7)^(B2456-1),0),IF(MOD(C2456,$O$8)=0,Calculadora!$D$6*(1+Calculadora!$D$7)^(B2456-1),0)))</f>
        <v/>
      </c>
      <c r="F2456" s="27" t="str">
        <f aca="false">IF(A2456="","",(D2456+IF($O$9=1,E2456,0))*$O$7)</f>
        <v/>
      </c>
      <c r="G2456" s="27" t="str">
        <f aca="false">IF(A2456="","",D2456+E2456+F2456)</f>
        <v/>
      </c>
      <c r="H2456" s="27" t="str">
        <f aca="false">IF(A2456="","",Calculadora!$D$5+SUM($E$7:E2456))</f>
        <v/>
      </c>
      <c r="I2456" s="27" t="str">
        <f aca="false">IF(A2456="","",G2456-H2456)</f>
        <v/>
      </c>
      <c r="J2456" s="27" t="str">
        <f aca="false">IF(A2456="","",IF(C2456=$O$2,G2456,0))</f>
        <v/>
      </c>
    </row>
    <row r="2457" customFormat="false" ht="15" hidden="false" customHeight="false" outlineLevel="0" collapsed="false">
      <c r="A2457" s="25" t="str">
        <f aca="false">IF(ROW()-6&lt;=$O$3,ROW()-6,"")</f>
        <v/>
      </c>
      <c r="B2457" s="25" t="str">
        <f aca="false">IF(A2457="","",INT((A2457-1)/$O$2)+1)</f>
        <v/>
      </c>
      <c r="C2457" s="25" t="str">
        <f aca="false">IF(A2457="","",MOD(A2457-1,$O$2)+1)</f>
        <v/>
      </c>
      <c r="D2457" s="27" t="str">
        <f aca="false">IF(A2457="","",IF(A2457=1,Calculadora!$D$5,G2456))</f>
        <v/>
      </c>
      <c r="E2457" s="27" t="str">
        <f aca="false">IF(A2457="","",IF($O$9=1,IF(MOD(C2457-1,$O$8)=0,Calculadora!$D$6*(1+Calculadora!$D$7)^(B2457-1),0),IF(MOD(C2457,$O$8)=0,Calculadora!$D$6*(1+Calculadora!$D$7)^(B2457-1),0)))</f>
        <v/>
      </c>
      <c r="F2457" s="27" t="str">
        <f aca="false">IF(A2457="","",(D2457+IF($O$9=1,E2457,0))*$O$7)</f>
        <v/>
      </c>
      <c r="G2457" s="27" t="str">
        <f aca="false">IF(A2457="","",D2457+E2457+F2457)</f>
        <v/>
      </c>
      <c r="H2457" s="27" t="str">
        <f aca="false">IF(A2457="","",Calculadora!$D$5+SUM($E$7:E2457))</f>
        <v/>
      </c>
      <c r="I2457" s="27" t="str">
        <f aca="false">IF(A2457="","",G2457-H2457)</f>
        <v/>
      </c>
      <c r="J2457" s="27" t="str">
        <f aca="false">IF(A2457="","",IF(C2457=$O$2,G2457,0))</f>
        <v/>
      </c>
    </row>
    <row r="2458" customFormat="false" ht="15" hidden="false" customHeight="false" outlineLevel="0" collapsed="false">
      <c r="A2458" s="25" t="str">
        <f aca="false">IF(ROW()-6&lt;=$O$3,ROW()-6,"")</f>
        <v/>
      </c>
      <c r="B2458" s="25" t="str">
        <f aca="false">IF(A2458="","",INT((A2458-1)/$O$2)+1)</f>
        <v/>
      </c>
      <c r="C2458" s="25" t="str">
        <f aca="false">IF(A2458="","",MOD(A2458-1,$O$2)+1)</f>
        <v/>
      </c>
      <c r="D2458" s="27" t="str">
        <f aca="false">IF(A2458="","",IF(A2458=1,Calculadora!$D$5,G2457))</f>
        <v/>
      </c>
      <c r="E2458" s="27" t="str">
        <f aca="false">IF(A2458="","",IF($O$9=1,IF(MOD(C2458-1,$O$8)=0,Calculadora!$D$6*(1+Calculadora!$D$7)^(B2458-1),0),IF(MOD(C2458,$O$8)=0,Calculadora!$D$6*(1+Calculadora!$D$7)^(B2458-1),0)))</f>
        <v/>
      </c>
      <c r="F2458" s="27" t="str">
        <f aca="false">IF(A2458="","",(D2458+IF($O$9=1,E2458,0))*$O$7)</f>
        <v/>
      </c>
      <c r="G2458" s="27" t="str">
        <f aca="false">IF(A2458="","",D2458+E2458+F2458)</f>
        <v/>
      </c>
      <c r="H2458" s="27" t="str">
        <f aca="false">IF(A2458="","",Calculadora!$D$5+SUM($E$7:E2458))</f>
        <v/>
      </c>
      <c r="I2458" s="27" t="str">
        <f aca="false">IF(A2458="","",G2458-H2458)</f>
        <v/>
      </c>
      <c r="J2458" s="27" t="str">
        <f aca="false">IF(A2458="","",IF(C2458=$O$2,G2458,0))</f>
        <v/>
      </c>
    </row>
    <row r="2459" customFormat="false" ht="15" hidden="false" customHeight="false" outlineLevel="0" collapsed="false">
      <c r="A2459" s="25" t="str">
        <f aca="false">IF(ROW()-6&lt;=$O$3,ROW()-6,"")</f>
        <v/>
      </c>
      <c r="B2459" s="25" t="str">
        <f aca="false">IF(A2459="","",INT((A2459-1)/$O$2)+1)</f>
        <v/>
      </c>
      <c r="C2459" s="25" t="str">
        <f aca="false">IF(A2459="","",MOD(A2459-1,$O$2)+1)</f>
        <v/>
      </c>
      <c r="D2459" s="27" t="str">
        <f aca="false">IF(A2459="","",IF(A2459=1,Calculadora!$D$5,G2458))</f>
        <v/>
      </c>
      <c r="E2459" s="27" t="str">
        <f aca="false">IF(A2459="","",IF($O$9=1,IF(MOD(C2459-1,$O$8)=0,Calculadora!$D$6*(1+Calculadora!$D$7)^(B2459-1),0),IF(MOD(C2459,$O$8)=0,Calculadora!$D$6*(1+Calculadora!$D$7)^(B2459-1),0)))</f>
        <v/>
      </c>
      <c r="F2459" s="27" t="str">
        <f aca="false">IF(A2459="","",(D2459+IF($O$9=1,E2459,0))*$O$7)</f>
        <v/>
      </c>
      <c r="G2459" s="27" t="str">
        <f aca="false">IF(A2459="","",D2459+E2459+F2459)</f>
        <v/>
      </c>
      <c r="H2459" s="27" t="str">
        <f aca="false">IF(A2459="","",Calculadora!$D$5+SUM($E$7:E2459))</f>
        <v/>
      </c>
      <c r="I2459" s="27" t="str">
        <f aca="false">IF(A2459="","",G2459-H2459)</f>
        <v/>
      </c>
      <c r="J2459" s="27" t="str">
        <f aca="false">IF(A2459="","",IF(C2459=$O$2,G2459,0))</f>
        <v/>
      </c>
    </row>
    <row r="2460" customFormat="false" ht="15" hidden="false" customHeight="false" outlineLevel="0" collapsed="false">
      <c r="A2460" s="25" t="str">
        <f aca="false">IF(ROW()-6&lt;=$O$3,ROW()-6,"")</f>
        <v/>
      </c>
      <c r="B2460" s="25" t="str">
        <f aca="false">IF(A2460="","",INT((A2460-1)/$O$2)+1)</f>
        <v/>
      </c>
      <c r="C2460" s="25" t="str">
        <f aca="false">IF(A2460="","",MOD(A2460-1,$O$2)+1)</f>
        <v/>
      </c>
      <c r="D2460" s="27" t="str">
        <f aca="false">IF(A2460="","",IF(A2460=1,Calculadora!$D$5,G2459))</f>
        <v/>
      </c>
      <c r="E2460" s="27" t="str">
        <f aca="false">IF(A2460="","",IF($O$9=1,IF(MOD(C2460-1,$O$8)=0,Calculadora!$D$6*(1+Calculadora!$D$7)^(B2460-1),0),IF(MOD(C2460,$O$8)=0,Calculadora!$D$6*(1+Calculadora!$D$7)^(B2460-1),0)))</f>
        <v/>
      </c>
      <c r="F2460" s="27" t="str">
        <f aca="false">IF(A2460="","",(D2460+IF($O$9=1,E2460,0))*$O$7)</f>
        <v/>
      </c>
      <c r="G2460" s="27" t="str">
        <f aca="false">IF(A2460="","",D2460+E2460+F2460)</f>
        <v/>
      </c>
      <c r="H2460" s="27" t="str">
        <f aca="false">IF(A2460="","",Calculadora!$D$5+SUM($E$7:E2460))</f>
        <v/>
      </c>
      <c r="I2460" s="27" t="str">
        <f aca="false">IF(A2460="","",G2460-H2460)</f>
        <v/>
      </c>
      <c r="J2460" s="27" t="str">
        <f aca="false">IF(A2460="","",IF(C2460=$O$2,G2460,0))</f>
        <v/>
      </c>
    </row>
    <row r="2461" customFormat="false" ht="15" hidden="false" customHeight="false" outlineLevel="0" collapsed="false">
      <c r="A2461" s="25" t="str">
        <f aca="false">IF(ROW()-6&lt;=$O$3,ROW()-6,"")</f>
        <v/>
      </c>
      <c r="B2461" s="25" t="str">
        <f aca="false">IF(A2461="","",INT((A2461-1)/$O$2)+1)</f>
        <v/>
      </c>
      <c r="C2461" s="25" t="str">
        <f aca="false">IF(A2461="","",MOD(A2461-1,$O$2)+1)</f>
        <v/>
      </c>
      <c r="D2461" s="27" t="str">
        <f aca="false">IF(A2461="","",IF(A2461=1,Calculadora!$D$5,G2460))</f>
        <v/>
      </c>
      <c r="E2461" s="27" t="str">
        <f aca="false">IF(A2461="","",IF($O$9=1,IF(MOD(C2461-1,$O$8)=0,Calculadora!$D$6*(1+Calculadora!$D$7)^(B2461-1),0),IF(MOD(C2461,$O$8)=0,Calculadora!$D$6*(1+Calculadora!$D$7)^(B2461-1),0)))</f>
        <v/>
      </c>
      <c r="F2461" s="27" t="str">
        <f aca="false">IF(A2461="","",(D2461+IF($O$9=1,E2461,0))*$O$7)</f>
        <v/>
      </c>
      <c r="G2461" s="27" t="str">
        <f aca="false">IF(A2461="","",D2461+E2461+F2461)</f>
        <v/>
      </c>
      <c r="H2461" s="27" t="str">
        <f aca="false">IF(A2461="","",Calculadora!$D$5+SUM($E$7:E2461))</f>
        <v/>
      </c>
      <c r="I2461" s="27" t="str">
        <f aca="false">IF(A2461="","",G2461-H2461)</f>
        <v/>
      </c>
      <c r="J2461" s="27" t="str">
        <f aca="false">IF(A2461="","",IF(C2461=$O$2,G2461,0))</f>
        <v/>
      </c>
    </row>
    <row r="2462" customFormat="false" ht="15" hidden="false" customHeight="false" outlineLevel="0" collapsed="false">
      <c r="A2462" s="25" t="str">
        <f aca="false">IF(ROW()-6&lt;=$O$3,ROW()-6,"")</f>
        <v/>
      </c>
      <c r="B2462" s="25" t="str">
        <f aca="false">IF(A2462="","",INT((A2462-1)/$O$2)+1)</f>
        <v/>
      </c>
      <c r="C2462" s="25" t="str">
        <f aca="false">IF(A2462="","",MOD(A2462-1,$O$2)+1)</f>
        <v/>
      </c>
      <c r="D2462" s="27" t="str">
        <f aca="false">IF(A2462="","",IF(A2462=1,Calculadora!$D$5,G2461))</f>
        <v/>
      </c>
      <c r="E2462" s="27" t="str">
        <f aca="false">IF(A2462="","",IF($O$9=1,IF(MOD(C2462-1,$O$8)=0,Calculadora!$D$6*(1+Calculadora!$D$7)^(B2462-1),0),IF(MOD(C2462,$O$8)=0,Calculadora!$D$6*(1+Calculadora!$D$7)^(B2462-1),0)))</f>
        <v/>
      </c>
      <c r="F2462" s="27" t="str">
        <f aca="false">IF(A2462="","",(D2462+IF($O$9=1,E2462,0))*$O$7)</f>
        <v/>
      </c>
      <c r="G2462" s="27" t="str">
        <f aca="false">IF(A2462="","",D2462+E2462+F2462)</f>
        <v/>
      </c>
      <c r="H2462" s="27" t="str">
        <f aca="false">IF(A2462="","",Calculadora!$D$5+SUM($E$7:E2462))</f>
        <v/>
      </c>
      <c r="I2462" s="27" t="str">
        <f aca="false">IF(A2462="","",G2462-H2462)</f>
        <v/>
      </c>
      <c r="J2462" s="27" t="str">
        <f aca="false">IF(A2462="","",IF(C2462=$O$2,G2462,0))</f>
        <v/>
      </c>
    </row>
    <row r="2463" customFormat="false" ht="15" hidden="false" customHeight="false" outlineLevel="0" collapsed="false">
      <c r="A2463" s="25" t="str">
        <f aca="false">IF(ROW()-6&lt;=$O$3,ROW()-6,"")</f>
        <v/>
      </c>
      <c r="B2463" s="25" t="str">
        <f aca="false">IF(A2463="","",INT((A2463-1)/$O$2)+1)</f>
        <v/>
      </c>
      <c r="C2463" s="25" t="str">
        <f aca="false">IF(A2463="","",MOD(A2463-1,$O$2)+1)</f>
        <v/>
      </c>
      <c r="D2463" s="27" t="str">
        <f aca="false">IF(A2463="","",IF(A2463=1,Calculadora!$D$5,G2462))</f>
        <v/>
      </c>
      <c r="E2463" s="27" t="str">
        <f aca="false">IF(A2463="","",IF($O$9=1,IF(MOD(C2463-1,$O$8)=0,Calculadora!$D$6*(1+Calculadora!$D$7)^(B2463-1),0),IF(MOD(C2463,$O$8)=0,Calculadora!$D$6*(1+Calculadora!$D$7)^(B2463-1),0)))</f>
        <v/>
      </c>
      <c r="F2463" s="27" t="str">
        <f aca="false">IF(A2463="","",(D2463+IF($O$9=1,E2463,0))*$O$7)</f>
        <v/>
      </c>
      <c r="G2463" s="27" t="str">
        <f aca="false">IF(A2463="","",D2463+E2463+F2463)</f>
        <v/>
      </c>
      <c r="H2463" s="27" t="str">
        <f aca="false">IF(A2463="","",Calculadora!$D$5+SUM($E$7:E2463))</f>
        <v/>
      </c>
      <c r="I2463" s="27" t="str">
        <f aca="false">IF(A2463="","",G2463-H2463)</f>
        <v/>
      </c>
      <c r="J2463" s="27" t="str">
        <f aca="false">IF(A2463="","",IF(C2463=$O$2,G2463,0))</f>
        <v/>
      </c>
    </row>
    <row r="2464" customFormat="false" ht="15" hidden="false" customHeight="false" outlineLevel="0" collapsed="false">
      <c r="A2464" s="25" t="str">
        <f aca="false">IF(ROW()-6&lt;=$O$3,ROW()-6,"")</f>
        <v/>
      </c>
      <c r="B2464" s="25" t="str">
        <f aca="false">IF(A2464="","",INT((A2464-1)/$O$2)+1)</f>
        <v/>
      </c>
      <c r="C2464" s="25" t="str">
        <f aca="false">IF(A2464="","",MOD(A2464-1,$O$2)+1)</f>
        <v/>
      </c>
      <c r="D2464" s="27" t="str">
        <f aca="false">IF(A2464="","",IF(A2464=1,Calculadora!$D$5,G2463))</f>
        <v/>
      </c>
      <c r="E2464" s="27" t="str">
        <f aca="false">IF(A2464="","",IF($O$9=1,IF(MOD(C2464-1,$O$8)=0,Calculadora!$D$6*(1+Calculadora!$D$7)^(B2464-1),0),IF(MOD(C2464,$O$8)=0,Calculadora!$D$6*(1+Calculadora!$D$7)^(B2464-1),0)))</f>
        <v/>
      </c>
      <c r="F2464" s="27" t="str">
        <f aca="false">IF(A2464="","",(D2464+IF($O$9=1,E2464,0))*$O$7)</f>
        <v/>
      </c>
      <c r="G2464" s="27" t="str">
        <f aca="false">IF(A2464="","",D2464+E2464+F2464)</f>
        <v/>
      </c>
      <c r="H2464" s="27" t="str">
        <f aca="false">IF(A2464="","",Calculadora!$D$5+SUM($E$7:E2464))</f>
        <v/>
      </c>
      <c r="I2464" s="27" t="str">
        <f aca="false">IF(A2464="","",G2464-H2464)</f>
        <v/>
      </c>
      <c r="J2464" s="27" t="str">
        <f aca="false">IF(A2464="","",IF(C2464=$O$2,G2464,0))</f>
        <v/>
      </c>
    </row>
    <row r="2465" customFormat="false" ht="15" hidden="false" customHeight="false" outlineLevel="0" collapsed="false">
      <c r="A2465" s="25" t="str">
        <f aca="false">IF(ROW()-6&lt;=$O$3,ROW()-6,"")</f>
        <v/>
      </c>
      <c r="B2465" s="25" t="str">
        <f aca="false">IF(A2465="","",INT((A2465-1)/$O$2)+1)</f>
        <v/>
      </c>
      <c r="C2465" s="25" t="str">
        <f aca="false">IF(A2465="","",MOD(A2465-1,$O$2)+1)</f>
        <v/>
      </c>
      <c r="D2465" s="27" t="str">
        <f aca="false">IF(A2465="","",IF(A2465=1,Calculadora!$D$5,G2464))</f>
        <v/>
      </c>
      <c r="E2465" s="27" t="str">
        <f aca="false">IF(A2465="","",IF($O$9=1,IF(MOD(C2465-1,$O$8)=0,Calculadora!$D$6*(1+Calculadora!$D$7)^(B2465-1),0),IF(MOD(C2465,$O$8)=0,Calculadora!$D$6*(1+Calculadora!$D$7)^(B2465-1),0)))</f>
        <v/>
      </c>
      <c r="F2465" s="27" t="str">
        <f aca="false">IF(A2465="","",(D2465+IF($O$9=1,E2465,0))*$O$7)</f>
        <v/>
      </c>
      <c r="G2465" s="27" t="str">
        <f aca="false">IF(A2465="","",D2465+E2465+F2465)</f>
        <v/>
      </c>
      <c r="H2465" s="27" t="str">
        <f aca="false">IF(A2465="","",Calculadora!$D$5+SUM($E$7:E2465))</f>
        <v/>
      </c>
      <c r="I2465" s="27" t="str">
        <f aca="false">IF(A2465="","",G2465-H2465)</f>
        <v/>
      </c>
      <c r="J2465" s="27" t="str">
        <f aca="false">IF(A2465="","",IF(C2465=$O$2,G2465,0))</f>
        <v/>
      </c>
    </row>
    <row r="2466" customFormat="false" ht="15" hidden="false" customHeight="false" outlineLevel="0" collapsed="false">
      <c r="A2466" s="25" t="str">
        <f aca="false">IF(ROW()-6&lt;=$O$3,ROW()-6,"")</f>
        <v/>
      </c>
      <c r="B2466" s="25" t="str">
        <f aca="false">IF(A2466="","",INT((A2466-1)/$O$2)+1)</f>
        <v/>
      </c>
      <c r="C2466" s="25" t="str">
        <f aca="false">IF(A2466="","",MOD(A2466-1,$O$2)+1)</f>
        <v/>
      </c>
      <c r="D2466" s="27" t="str">
        <f aca="false">IF(A2466="","",IF(A2466=1,Calculadora!$D$5,G2465))</f>
        <v/>
      </c>
      <c r="E2466" s="27" t="str">
        <f aca="false">IF(A2466="","",IF($O$9=1,IF(MOD(C2466-1,$O$8)=0,Calculadora!$D$6*(1+Calculadora!$D$7)^(B2466-1),0),IF(MOD(C2466,$O$8)=0,Calculadora!$D$6*(1+Calculadora!$D$7)^(B2466-1),0)))</f>
        <v/>
      </c>
      <c r="F2466" s="27" t="str">
        <f aca="false">IF(A2466="","",(D2466+IF($O$9=1,E2466,0))*$O$7)</f>
        <v/>
      </c>
      <c r="G2466" s="27" t="str">
        <f aca="false">IF(A2466="","",D2466+E2466+F2466)</f>
        <v/>
      </c>
      <c r="H2466" s="27" t="str">
        <f aca="false">IF(A2466="","",Calculadora!$D$5+SUM($E$7:E2466))</f>
        <v/>
      </c>
      <c r="I2466" s="27" t="str">
        <f aca="false">IF(A2466="","",G2466-H2466)</f>
        <v/>
      </c>
      <c r="J2466" s="27" t="str">
        <f aca="false">IF(A2466="","",IF(C2466=$O$2,G2466,0))</f>
        <v/>
      </c>
    </row>
    <row r="2467" customFormat="false" ht="15" hidden="false" customHeight="false" outlineLevel="0" collapsed="false">
      <c r="A2467" s="25" t="str">
        <f aca="false">IF(ROW()-6&lt;=$O$3,ROW()-6,"")</f>
        <v/>
      </c>
      <c r="B2467" s="25" t="str">
        <f aca="false">IF(A2467="","",INT((A2467-1)/$O$2)+1)</f>
        <v/>
      </c>
      <c r="C2467" s="25" t="str">
        <f aca="false">IF(A2467="","",MOD(A2467-1,$O$2)+1)</f>
        <v/>
      </c>
      <c r="D2467" s="27" t="str">
        <f aca="false">IF(A2467="","",IF(A2467=1,Calculadora!$D$5,G2466))</f>
        <v/>
      </c>
      <c r="E2467" s="27" t="str">
        <f aca="false">IF(A2467="","",IF($O$9=1,IF(MOD(C2467-1,$O$8)=0,Calculadora!$D$6*(1+Calculadora!$D$7)^(B2467-1),0),IF(MOD(C2467,$O$8)=0,Calculadora!$D$6*(1+Calculadora!$D$7)^(B2467-1),0)))</f>
        <v/>
      </c>
      <c r="F2467" s="27" t="str">
        <f aca="false">IF(A2467="","",(D2467+IF($O$9=1,E2467,0))*$O$7)</f>
        <v/>
      </c>
      <c r="G2467" s="27" t="str">
        <f aca="false">IF(A2467="","",D2467+E2467+F2467)</f>
        <v/>
      </c>
      <c r="H2467" s="27" t="str">
        <f aca="false">IF(A2467="","",Calculadora!$D$5+SUM($E$7:E2467))</f>
        <v/>
      </c>
      <c r="I2467" s="27" t="str">
        <f aca="false">IF(A2467="","",G2467-H2467)</f>
        <v/>
      </c>
      <c r="J2467" s="27" t="str">
        <f aca="false">IF(A2467="","",IF(C2467=$O$2,G2467,0))</f>
        <v/>
      </c>
    </row>
    <row r="2468" customFormat="false" ht="15" hidden="false" customHeight="false" outlineLevel="0" collapsed="false">
      <c r="A2468" s="25" t="str">
        <f aca="false">IF(ROW()-6&lt;=$O$3,ROW()-6,"")</f>
        <v/>
      </c>
      <c r="B2468" s="25" t="str">
        <f aca="false">IF(A2468="","",INT((A2468-1)/$O$2)+1)</f>
        <v/>
      </c>
      <c r="C2468" s="25" t="str">
        <f aca="false">IF(A2468="","",MOD(A2468-1,$O$2)+1)</f>
        <v/>
      </c>
      <c r="D2468" s="27" t="str">
        <f aca="false">IF(A2468="","",IF(A2468=1,Calculadora!$D$5,G2467))</f>
        <v/>
      </c>
      <c r="E2468" s="27" t="str">
        <f aca="false">IF(A2468="","",IF($O$9=1,IF(MOD(C2468-1,$O$8)=0,Calculadora!$D$6*(1+Calculadora!$D$7)^(B2468-1),0),IF(MOD(C2468,$O$8)=0,Calculadora!$D$6*(1+Calculadora!$D$7)^(B2468-1),0)))</f>
        <v/>
      </c>
      <c r="F2468" s="27" t="str">
        <f aca="false">IF(A2468="","",(D2468+IF($O$9=1,E2468,0))*$O$7)</f>
        <v/>
      </c>
      <c r="G2468" s="27" t="str">
        <f aca="false">IF(A2468="","",D2468+E2468+F2468)</f>
        <v/>
      </c>
      <c r="H2468" s="27" t="str">
        <f aca="false">IF(A2468="","",Calculadora!$D$5+SUM($E$7:E2468))</f>
        <v/>
      </c>
      <c r="I2468" s="27" t="str">
        <f aca="false">IF(A2468="","",G2468-H2468)</f>
        <v/>
      </c>
      <c r="J2468" s="27" t="str">
        <f aca="false">IF(A2468="","",IF(C2468=$O$2,G2468,0))</f>
        <v/>
      </c>
    </row>
    <row r="2469" customFormat="false" ht="15" hidden="false" customHeight="false" outlineLevel="0" collapsed="false">
      <c r="A2469" s="25" t="str">
        <f aca="false">IF(ROW()-6&lt;=$O$3,ROW()-6,"")</f>
        <v/>
      </c>
      <c r="B2469" s="25" t="str">
        <f aca="false">IF(A2469="","",INT((A2469-1)/$O$2)+1)</f>
        <v/>
      </c>
      <c r="C2469" s="25" t="str">
        <f aca="false">IF(A2469="","",MOD(A2469-1,$O$2)+1)</f>
        <v/>
      </c>
      <c r="D2469" s="27" t="str">
        <f aca="false">IF(A2469="","",IF(A2469=1,Calculadora!$D$5,G2468))</f>
        <v/>
      </c>
      <c r="E2469" s="27" t="str">
        <f aca="false">IF(A2469="","",IF($O$9=1,IF(MOD(C2469-1,$O$8)=0,Calculadora!$D$6*(1+Calculadora!$D$7)^(B2469-1),0),IF(MOD(C2469,$O$8)=0,Calculadora!$D$6*(1+Calculadora!$D$7)^(B2469-1),0)))</f>
        <v/>
      </c>
      <c r="F2469" s="27" t="str">
        <f aca="false">IF(A2469="","",(D2469+IF($O$9=1,E2469,0))*$O$7)</f>
        <v/>
      </c>
      <c r="G2469" s="27" t="str">
        <f aca="false">IF(A2469="","",D2469+E2469+F2469)</f>
        <v/>
      </c>
      <c r="H2469" s="27" t="str">
        <f aca="false">IF(A2469="","",Calculadora!$D$5+SUM($E$7:E2469))</f>
        <v/>
      </c>
      <c r="I2469" s="27" t="str">
        <f aca="false">IF(A2469="","",G2469-H2469)</f>
        <v/>
      </c>
      <c r="J2469" s="27" t="str">
        <f aca="false">IF(A2469="","",IF(C2469=$O$2,G2469,0))</f>
        <v/>
      </c>
    </row>
    <row r="2470" customFormat="false" ht="15" hidden="false" customHeight="false" outlineLevel="0" collapsed="false">
      <c r="A2470" s="25" t="str">
        <f aca="false">IF(ROW()-6&lt;=$O$3,ROW()-6,"")</f>
        <v/>
      </c>
      <c r="B2470" s="25" t="str">
        <f aca="false">IF(A2470="","",INT((A2470-1)/$O$2)+1)</f>
        <v/>
      </c>
      <c r="C2470" s="25" t="str">
        <f aca="false">IF(A2470="","",MOD(A2470-1,$O$2)+1)</f>
        <v/>
      </c>
      <c r="D2470" s="27" t="str">
        <f aca="false">IF(A2470="","",IF(A2470=1,Calculadora!$D$5,G2469))</f>
        <v/>
      </c>
      <c r="E2470" s="27" t="str">
        <f aca="false">IF(A2470="","",IF($O$9=1,IF(MOD(C2470-1,$O$8)=0,Calculadora!$D$6*(1+Calculadora!$D$7)^(B2470-1),0),IF(MOD(C2470,$O$8)=0,Calculadora!$D$6*(1+Calculadora!$D$7)^(B2470-1),0)))</f>
        <v/>
      </c>
      <c r="F2470" s="27" t="str">
        <f aca="false">IF(A2470="","",(D2470+IF($O$9=1,E2470,0))*$O$7)</f>
        <v/>
      </c>
      <c r="G2470" s="27" t="str">
        <f aca="false">IF(A2470="","",D2470+E2470+F2470)</f>
        <v/>
      </c>
      <c r="H2470" s="27" t="str">
        <f aca="false">IF(A2470="","",Calculadora!$D$5+SUM($E$7:E2470))</f>
        <v/>
      </c>
      <c r="I2470" s="27" t="str">
        <f aca="false">IF(A2470="","",G2470-H2470)</f>
        <v/>
      </c>
      <c r="J2470" s="27" t="str">
        <f aca="false">IF(A2470="","",IF(C2470=$O$2,G2470,0))</f>
        <v/>
      </c>
    </row>
    <row r="2471" customFormat="false" ht="15" hidden="false" customHeight="false" outlineLevel="0" collapsed="false">
      <c r="A2471" s="25" t="str">
        <f aca="false">IF(ROW()-6&lt;=$O$3,ROW()-6,"")</f>
        <v/>
      </c>
      <c r="B2471" s="25" t="str">
        <f aca="false">IF(A2471="","",INT((A2471-1)/$O$2)+1)</f>
        <v/>
      </c>
      <c r="C2471" s="25" t="str">
        <f aca="false">IF(A2471="","",MOD(A2471-1,$O$2)+1)</f>
        <v/>
      </c>
      <c r="D2471" s="27" t="str">
        <f aca="false">IF(A2471="","",IF(A2471=1,Calculadora!$D$5,G2470))</f>
        <v/>
      </c>
      <c r="E2471" s="27" t="str">
        <f aca="false">IF(A2471="","",IF($O$9=1,IF(MOD(C2471-1,$O$8)=0,Calculadora!$D$6*(1+Calculadora!$D$7)^(B2471-1),0),IF(MOD(C2471,$O$8)=0,Calculadora!$D$6*(1+Calculadora!$D$7)^(B2471-1),0)))</f>
        <v/>
      </c>
      <c r="F2471" s="27" t="str">
        <f aca="false">IF(A2471="","",(D2471+IF($O$9=1,E2471,0))*$O$7)</f>
        <v/>
      </c>
      <c r="G2471" s="27" t="str">
        <f aca="false">IF(A2471="","",D2471+E2471+F2471)</f>
        <v/>
      </c>
      <c r="H2471" s="27" t="str">
        <f aca="false">IF(A2471="","",Calculadora!$D$5+SUM($E$7:E2471))</f>
        <v/>
      </c>
      <c r="I2471" s="27" t="str">
        <f aca="false">IF(A2471="","",G2471-H2471)</f>
        <v/>
      </c>
      <c r="J2471" s="27" t="str">
        <f aca="false">IF(A2471="","",IF(C2471=$O$2,G2471,0))</f>
        <v/>
      </c>
    </row>
    <row r="2472" customFormat="false" ht="15" hidden="false" customHeight="false" outlineLevel="0" collapsed="false">
      <c r="A2472" s="25" t="str">
        <f aca="false">IF(ROW()-6&lt;=$O$3,ROW()-6,"")</f>
        <v/>
      </c>
      <c r="B2472" s="25" t="str">
        <f aca="false">IF(A2472="","",INT((A2472-1)/$O$2)+1)</f>
        <v/>
      </c>
      <c r="C2472" s="25" t="str">
        <f aca="false">IF(A2472="","",MOD(A2472-1,$O$2)+1)</f>
        <v/>
      </c>
      <c r="D2472" s="27" t="str">
        <f aca="false">IF(A2472="","",IF(A2472=1,Calculadora!$D$5,G2471))</f>
        <v/>
      </c>
      <c r="E2472" s="27" t="str">
        <f aca="false">IF(A2472="","",IF($O$9=1,IF(MOD(C2472-1,$O$8)=0,Calculadora!$D$6*(1+Calculadora!$D$7)^(B2472-1),0),IF(MOD(C2472,$O$8)=0,Calculadora!$D$6*(1+Calculadora!$D$7)^(B2472-1),0)))</f>
        <v/>
      </c>
      <c r="F2472" s="27" t="str">
        <f aca="false">IF(A2472="","",(D2472+IF($O$9=1,E2472,0))*$O$7)</f>
        <v/>
      </c>
      <c r="G2472" s="27" t="str">
        <f aca="false">IF(A2472="","",D2472+E2472+F2472)</f>
        <v/>
      </c>
      <c r="H2472" s="27" t="str">
        <f aca="false">IF(A2472="","",Calculadora!$D$5+SUM($E$7:E2472))</f>
        <v/>
      </c>
      <c r="I2472" s="27" t="str">
        <f aca="false">IF(A2472="","",G2472-H2472)</f>
        <v/>
      </c>
      <c r="J2472" s="27" t="str">
        <f aca="false">IF(A2472="","",IF(C2472=$O$2,G2472,0))</f>
        <v/>
      </c>
    </row>
    <row r="2473" customFormat="false" ht="15" hidden="false" customHeight="false" outlineLevel="0" collapsed="false">
      <c r="A2473" s="25" t="str">
        <f aca="false">IF(ROW()-6&lt;=$O$3,ROW()-6,"")</f>
        <v/>
      </c>
      <c r="B2473" s="25" t="str">
        <f aca="false">IF(A2473="","",INT((A2473-1)/$O$2)+1)</f>
        <v/>
      </c>
      <c r="C2473" s="25" t="str">
        <f aca="false">IF(A2473="","",MOD(A2473-1,$O$2)+1)</f>
        <v/>
      </c>
      <c r="D2473" s="27" t="str">
        <f aca="false">IF(A2473="","",IF(A2473=1,Calculadora!$D$5,G2472))</f>
        <v/>
      </c>
      <c r="E2473" s="27" t="str">
        <f aca="false">IF(A2473="","",IF($O$9=1,IF(MOD(C2473-1,$O$8)=0,Calculadora!$D$6*(1+Calculadora!$D$7)^(B2473-1),0),IF(MOD(C2473,$O$8)=0,Calculadora!$D$6*(1+Calculadora!$D$7)^(B2473-1),0)))</f>
        <v/>
      </c>
      <c r="F2473" s="27" t="str">
        <f aca="false">IF(A2473="","",(D2473+IF($O$9=1,E2473,0))*$O$7)</f>
        <v/>
      </c>
      <c r="G2473" s="27" t="str">
        <f aca="false">IF(A2473="","",D2473+E2473+F2473)</f>
        <v/>
      </c>
      <c r="H2473" s="27" t="str">
        <f aca="false">IF(A2473="","",Calculadora!$D$5+SUM($E$7:E2473))</f>
        <v/>
      </c>
      <c r="I2473" s="27" t="str">
        <f aca="false">IF(A2473="","",G2473-H2473)</f>
        <v/>
      </c>
      <c r="J2473" s="27" t="str">
        <f aca="false">IF(A2473="","",IF(C2473=$O$2,G2473,0))</f>
        <v/>
      </c>
    </row>
    <row r="2474" customFormat="false" ht="15" hidden="false" customHeight="false" outlineLevel="0" collapsed="false">
      <c r="A2474" s="25" t="str">
        <f aca="false">IF(ROW()-6&lt;=$O$3,ROW()-6,"")</f>
        <v/>
      </c>
      <c r="B2474" s="25" t="str">
        <f aca="false">IF(A2474="","",INT((A2474-1)/$O$2)+1)</f>
        <v/>
      </c>
      <c r="C2474" s="25" t="str">
        <f aca="false">IF(A2474="","",MOD(A2474-1,$O$2)+1)</f>
        <v/>
      </c>
      <c r="D2474" s="27" t="str">
        <f aca="false">IF(A2474="","",IF(A2474=1,Calculadora!$D$5,G2473))</f>
        <v/>
      </c>
      <c r="E2474" s="27" t="str">
        <f aca="false">IF(A2474="","",IF($O$9=1,IF(MOD(C2474-1,$O$8)=0,Calculadora!$D$6*(1+Calculadora!$D$7)^(B2474-1),0),IF(MOD(C2474,$O$8)=0,Calculadora!$D$6*(1+Calculadora!$D$7)^(B2474-1),0)))</f>
        <v/>
      </c>
      <c r="F2474" s="27" t="str">
        <f aca="false">IF(A2474="","",(D2474+IF($O$9=1,E2474,0))*$O$7)</f>
        <v/>
      </c>
      <c r="G2474" s="27" t="str">
        <f aca="false">IF(A2474="","",D2474+E2474+F2474)</f>
        <v/>
      </c>
      <c r="H2474" s="27" t="str">
        <f aca="false">IF(A2474="","",Calculadora!$D$5+SUM($E$7:E2474))</f>
        <v/>
      </c>
      <c r="I2474" s="27" t="str">
        <f aca="false">IF(A2474="","",G2474-H2474)</f>
        <v/>
      </c>
      <c r="J2474" s="27" t="str">
        <f aca="false">IF(A2474="","",IF(C2474=$O$2,G2474,0))</f>
        <v/>
      </c>
    </row>
    <row r="2475" customFormat="false" ht="15" hidden="false" customHeight="false" outlineLevel="0" collapsed="false">
      <c r="A2475" s="25" t="str">
        <f aca="false">IF(ROW()-6&lt;=$O$3,ROW()-6,"")</f>
        <v/>
      </c>
      <c r="B2475" s="25" t="str">
        <f aca="false">IF(A2475="","",INT((A2475-1)/$O$2)+1)</f>
        <v/>
      </c>
      <c r="C2475" s="25" t="str">
        <f aca="false">IF(A2475="","",MOD(A2475-1,$O$2)+1)</f>
        <v/>
      </c>
      <c r="D2475" s="27" t="str">
        <f aca="false">IF(A2475="","",IF(A2475=1,Calculadora!$D$5,G2474))</f>
        <v/>
      </c>
      <c r="E2475" s="27" t="str">
        <f aca="false">IF(A2475="","",IF($O$9=1,IF(MOD(C2475-1,$O$8)=0,Calculadora!$D$6*(1+Calculadora!$D$7)^(B2475-1),0),IF(MOD(C2475,$O$8)=0,Calculadora!$D$6*(1+Calculadora!$D$7)^(B2475-1),0)))</f>
        <v/>
      </c>
      <c r="F2475" s="27" t="str">
        <f aca="false">IF(A2475="","",(D2475+IF($O$9=1,E2475,0))*$O$7)</f>
        <v/>
      </c>
      <c r="G2475" s="27" t="str">
        <f aca="false">IF(A2475="","",D2475+E2475+F2475)</f>
        <v/>
      </c>
      <c r="H2475" s="27" t="str">
        <f aca="false">IF(A2475="","",Calculadora!$D$5+SUM($E$7:E2475))</f>
        <v/>
      </c>
      <c r="I2475" s="27" t="str">
        <f aca="false">IF(A2475="","",G2475-H2475)</f>
        <v/>
      </c>
      <c r="J2475" s="27" t="str">
        <f aca="false">IF(A2475="","",IF(C2475=$O$2,G2475,0))</f>
        <v/>
      </c>
    </row>
    <row r="2476" customFormat="false" ht="15" hidden="false" customHeight="false" outlineLevel="0" collapsed="false">
      <c r="A2476" s="25" t="str">
        <f aca="false">IF(ROW()-6&lt;=$O$3,ROW()-6,"")</f>
        <v/>
      </c>
      <c r="B2476" s="25" t="str">
        <f aca="false">IF(A2476="","",INT((A2476-1)/$O$2)+1)</f>
        <v/>
      </c>
      <c r="C2476" s="25" t="str">
        <f aca="false">IF(A2476="","",MOD(A2476-1,$O$2)+1)</f>
        <v/>
      </c>
      <c r="D2476" s="27" t="str">
        <f aca="false">IF(A2476="","",IF(A2476=1,Calculadora!$D$5,G2475))</f>
        <v/>
      </c>
      <c r="E2476" s="27" t="str">
        <f aca="false">IF(A2476="","",IF($O$9=1,IF(MOD(C2476-1,$O$8)=0,Calculadora!$D$6*(1+Calculadora!$D$7)^(B2476-1),0),IF(MOD(C2476,$O$8)=0,Calculadora!$D$6*(1+Calculadora!$D$7)^(B2476-1),0)))</f>
        <v/>
      </c>
      <c r="F2476" s="27" t="str">
        <f aca="false">IF(A2476="","",(D2476+IF($O$9=1,E2476,0))*$O$7)</f>
        <v/>
      </c>
      <c r="G2476" s="27" t="str">
        <f aca="false">IF(A2476="","",D2476+E2476+F2476)</f>
        <v/>
      </c>
      <c r="H2476" s="27" t="str">
        <f aca="false">IF(A2476="","",Calculadora!$D$5+SUM($E$7:E2476))</f>
        <v/>
      </c>
      <c r="I2476" s="27" t="str">
        <f aca="false">IF(A2476="","",G2476-H2476)</f>
        <v/>
      </c>
      <c r="J2476" s="27" t="str">
        <f aca="false">IF(A2476="","",IF(C2476=$O$2,G2476,0))</f>
        <v/>
      </c>
    </row>
    <row r="2477" customFormat="false" ht="15" hidden="false" customHeight="false" outlineLevel="0" collapsed="false">
      <c r="A2477" s="25" t="str">
        <f aca="false">IF(ROW()-6&lt;=$O$3,ROW()-6,"")</f>
        <v/>
      </c>
      <c r="B2477" s="25" t="str">
        <f aca="false">IF(A2477="","",INT((A2477-1)/$O$2)+1)</f>
        <v/>
      </c>
      <c r="C2477" s="25" t="str">
        <f aca="false">IF(A2477="","",MOD(A2477-1,$O$2)+1)</f>
        <v/>
      </c>
      <c r="D2477" s="27" t="str">
        <f aca="false">IF(A2477="","",IF(A2477=1,Calculadora!$D$5,G2476))</f>
        <v/>
      </c>
      <c r="E2477" s="27" t="str">
        <f aca="false">IF(A2477="","",IF($O$9=1,IF(MOD(C2477-1,$O$8)=0,Calculadora!$D$6*(1+Calculadora!$D$7)^(B2477-1),0),IF(MOD(C2477,$O$8)=0,Calculadora!$D$6*(1+Calculadora!$D$7)^(B2477-1),0)))</f>
        <v/>
      </c>
      <c r="F2477" s="27" t="str">
        <f aca="false">IF(A2477="","",(D2477+IF($O$9=1,E2477,0))*$O$7)</f>
        <v/>
      </c>
      <c r="G2477" s="27" t="str">
        <f aca="false">IF(A2477="","",D2477+E2477+F2477)</f>
        <v/>
      </c>
      <c r="H2477" s="27" t="str">
        <f aca="false">IF(A2477="","",Calculadora!$D$5+SUM($E$7:E2477))</f>
        <v/>
      </c>
      <c r="I2477" s="27" t="str">
        <f aca="false">IF(A2477="","",G2477-H2477)</f>
        <v/>
      </c>
      <c r="J2477" s="27" t="str">
        <f aca="false">IF(A2477="","",IF(C2477=$O$2,G2477,0))</f>
        <v/>
      </c>
    </row>
    <row r="2478" customFormat="false" ht="15" hidden="false" customHeight="false" outlineLevel="0" collapsed="false">
      <c r="A2478" s="25" t="str">
        <f aca="false">IF(ROW()-6&lt;=$O$3,ROW()-6,"")</f>
        <v/>
      </c>
      <c r="B2478" s="25" t="str">
        <f aca="false">IF(A2478="","",INT((A2478-1)/$O$2)+1)</f>
        <v/>
      </c>
      <c r="C2478" s="25" t="str">
        <f aca="false">IF(A2478="","",MOD(A2478-1,$O$2)+1)</f>
        <v/>
      </c>
      <c r="D2478" s="27" t="str">
        <f aca="false">IF(A2478="","",IF(A2478=1,Calculadora!$D$5,G2477))</f>
        <v/>
      </c>
      <c r="E2478" s="27" t="str">
        <f aca="false">IF(A2478="","",IF($O$9=1,IF(MOD(C2478-1,$O$8)=0,Calculadora!$D$6*(1+Calculadora!$D$7)^(B2478-1),0),IF(MOD(C2478,$O$8)=0,Calculadora!$D$6*(1+Calculadora!$D$7)^(B2478-1),0)))</f>
        <v/>
      </c>
      <c r="F2478" s="27" t="str">
        <f aca="false">IF(A2478="","",(D2478+IF($O$9=1,E2478,0))*$O$7)</f>
        <v/>
      </c>
      <c r="G2478" s="27" t="str">
        <f aca="false">IF(A2478="","",D2478+E2478+F2478)</f>
        <v/>
      </c>
      <c r="H2478" s="27" t="str">
        <f aca="false">IF(A2478="","",Calculadora!$D$5+SUM($E$7:E2478))</f>
        <v/>
      </c>
      <c r="I2478" s="27" t="str">
        <f aca="false">IF(A2478="","",G2478-H2478)</f>
        <v/>
      </c>
      <c r="J2478" s="27" t="str">
        <f aca="false">IF(A2478="","",IF(C2478=$O$2,G2478,0))</f>
        <v/>
      </c>
    </row>
    <row r="2479" customFormat="false" ht="15" hidden="false" customHeight="false" outlineLevel="0" collapsed="false">
      <c r="A2479" s="25" t="str">
        <f aca="false">IF(ROW()-6&lt;=$O$3,ROW()-6,"")</f>
        <v/>
      </c>
      <c r="B2479" s="25" t="str">
        <f aca="false">IF(A2479="","",INT((A2479-1)/$O$2)+1)</f>
        <v/>
      </c>
      <c r="C2479" s="25" t="str">
        <f aca="false">IF(A2479="","",MOD(A2479-1,$O$2)+1)</f>
        <v/>
      </c>
      <c r="D2479" s="27" t="str">
        <f aca="false">IF(A2479="","",IF(A2479=1,Calculadora!$D$5,G2478))</f>
        <v/>
      </c>
      <c r="E2479" s="27" t="str">
        <f aca="false">IF(A2479="","",IF($O$9=1,IF(MOD(C2479-1,$O$8)=0,Calculadora!$D$6*(1+Calculadora!$D$7)^(B2479-1),0),IF(MOD(C2479,$O$8)=0,Calculadora!$D$6*(1+Calculadora!$D$7)^(B2479-1),0)))</f>
        <v/>
      </c>
      <c r="F2479" s="27" t="str">
        <f aca="false">IF(A2479="","",(D2479+IF($O$9=1,E2479,0))*$O$7)</f>
        <v/>
      </c>
      <c r="G2479" s="27" t="str">
        <f aca="false">IF(A2479="","",D2479+E2479+F2479)</f>
        <v/>
      </c>
      <c r="H2479" s="27" t="str">
        <f aca="false">IF(A2479="","",Calculadora!$D$5+SUM($E$7:E2479))</f>
        <v/>
      </c>
      <c r="I2479" s="27" t="str">
        <f aca="false">IF(A2479="","",G2479-H2479)</f>
        <v/>
      </c>
      <c r="J2479" s="27" t="str">
        <f aca="false">IF(A2479="","",IF(C2479=$O$2,G2479,0))</f>
        <v/>
      </c>
    </row>
    <row r="2480" customFormat="false" ht="15" hidden="false" customHeight="false" outlineLevel="0" collapsed="false">
      <c r="A2480" s="25" t="str">
        <f aca="false">IF(ROW()-6&lt;=$O$3,ROW()-6,"")</f>
        <v/>
      </c>
      <c r="B2480" s="25" t="str">
        <f aca="false">IF(A2480="","",INT((A2480-1)/$O$2)+1)</f>
        <v/>
      </c>
      <c r="C2480" s="25" t="str">
        <f aca="false">IF(A2480="","",MOD(A2480-1,$O$2)+1)</f>
        <v/>
      </c>
      <c r="D2480" s="27" t="str">
        <f aca="false">IF(A2480="","",IF(A2480=1,Calculadora!$D$5,G2479))</f>
        <v/>
      </c>
      <c r="E2480" s="27" t="str">
        <f aca="false">IF(A2480="","",IF($O$9=1,IF(MOD(C2480-1,$O$8)=0,Calculadora!$D$6*(1+Calculadora!$D$7)^(B2480-1),0),IF(MOD(C2480,$O$8)=0,Calculadora!$D$6*(1+Calculadora!$D$7)^(B2480-1),0)))</f>
        <v/>
      </c>
      <c r="F2480" s="27" t="str">
        <f aca="false">IF(A2480="","",(D2480+IF($O$9=1,E2480,0))*$O$7)</f>
        <v/>
      </c>
      <c r="G2480" s="27" t="str">
        <f aca="false">IF(A2480="","",D2480+E2480+F2480)</f>
        <v/>
      </c>
      <c r="H2480" s="27" t="str">
        <f aca="false">IF(A2480="","",Calculadora!$D$5+SUM($E$7:E2480))</f>
        <v/>
      </c>
      <c r="I2480" s="27" t="str">
        <f aca="false">IF(A2480="","",G2480-H2480)</f>
        <v/>
      </c>
      <c r="J2480" s="27" t="str">
        <f aca="false">IF(A2480="","",IF(C2480=$O$2,G2480,0))</f>
        <v/>
      </c>
    </row>
    <row r="2481" customFormat="false" ht="15" hidden="false" customHeight="false" outlineLevel="0" collapsed="false">
      <c r="A2481" s="25" t="str">
        <f aca="false">IF(ROW()-6&lt;=$O$3,ROW()-6,"")</f>
        <v/>
      </c>
      <c r="B2481" s="25" t="str">
        <f aca="false">IF(A2481="","",INT((A2481-1)/$O$2)+1)</f>
        <v/>
      </c>
      <c r="C2481" s="25" t="str">
        <f aca="false">IF(A2481="","",MOD(A2481-1,$O$2)+1)</f>
        <v/>
      </c>
      <c r="D2481" s="27" t="str">
        <f aca="false">IF(A2481="","",IF(A2481=1,Calculadora!$D$5,G2480))</f>
        <v/>
      </c>
      <c r="E2481" s="27" t="str">
        <f aca="false">IF(A2481="","",IF($O$9=1,IF(MOD(C2481-1,$O$8)=0,Calculadora!$D$6*(1+Calculadora!$D$7)^(B2481-1),0),IF(MOD(C2481,$O$8)=0,Calculadora!$D$6*(1+Calculadora!$D$7)^(B2481-1),0)))</f>
        <v/>
      </c>
      <c r="F2481" s="27" t="str">
        <f aca="false">IF(A2481="","",(D2481+IF($O$9=1,E2481,0))*$O$7)</f>
        <v/>
      </c>
      <c r="G2481" s="27" t="str">
        <f aca="false">IF(A2481="","",D2481+E2481+F2481)</f>
        <v/>
      </c>
      <c r="H2481" s="27" t="str">
        <f aca="false">IF(A2481="","",Calculadora!$D$5+SUM($E$7:E2481))</f>
        <v/>
      </c>
      <c r="I2481" s="27" t="str">
        <f aca="false">IF(A2481="","",G2481-H2481)</f>
        <v/>
      </c>
      <c r="J2481" s="27" t="str">
        <f aca="false">IF(A2481="","",IF(C2481=$O$2,G2481,0))</f>
        <v/>
      </c>
    </row>
    <row r="2482" customFormat="false" ht="15" hidden="false" customHeight="false" outlineLevel="0" collapsed="false">
      <c r="A2482" s="25" t="str">
        <f aca="false">IF(ROW()-6&lt;=$O$3,ROW()-6,"")</f>
        <v/>
      </c>
      <c r="B2482" s="25" t="str">
        <f aca="false">IF(A2482="","",INT((A2482-1)/$O$2)+1)</f>
        <v/>
      </c>
      <c r="C2482" s="25" t="str">
        <f aca="false">IF(A2482="","",MOD(A2482-1,$O$2)+1)</f>
        <v/>
      </c>
      <c r="D2482" s="27" t="str">
        <f aca="false">IF(A2482="","",IF(A2482=1,Calculadora!$D$5,G2481))</f>
        <v/>
      </c>
      <c r="E2482" s="27" t="str">
        <f aca="false">IF(A2482="","",IF($O$9=1,IF(MOD(C2482-1,$O$8)=0,Calculadora!$D$6*(1+Calculadora!$D$7)^(B2482-1),0),IF(MOD(C2482,$O$8)=0,Calculadora!$D$6*(1+Calculadora!$D$7)^(B2482-1),0)))</f>
        <v/>
      </c>
      <c r="F2482" s="27" t="str">
        <f aca="false">IF(A2482="","",(D2482+IF($O$9=1,E2482,0))*$O$7)</f>
        <v/>
      </c>
      <c r="G2482" s="27" t="str">
        <f aca="false">IF(A2482="","",D2482+E2482+F2482)</f>
        <v/>
      </c>
      <c r="H2482" s="27" t="str">
        <f aca="false">IF(A2482="","",Calculadora!$D$5+SUM($E$7:E2482))</f>
        <v/>
      </c>
      <c r="I2482" s="27" t="str">
        <f aca="false">IF(A2482="","",G2482-H2482)</f>
        <v/>
      </c>
      <c r="J2482" s="27" t="str">
        <f aca="false">IF(A2482="","",IF(C2482=$O$2,G2482,0))</f>
        <v/>
      </c>
    </row>
    <row r="2483" customFormat="false" ht="15" hidden="false" customHeight="false" outlineLevel="0" collapsed="false">
      <c r="A2483" s="25" t="str">
        <f aca="false">IF(ROW()-6&lt;=$O$3,ROW()-6,"")</f>
        <v/>
      </c>
      <c r="B2483" s="25" t="str">
        <f aca="false">IF(A2483="","",INT((A2483-1)/$O$2)+1)</f>
        <v/>
      </c>
      <c r="C2483" s="25" t="str">
        <f aca="false">IF(A2483="","",MOD(A2483-1,$O$2)+1)</f>
        <v/>
      </c>
      <c r="D2483" s="27" t="str">
        <f aca="false">IF(A2483="","",IF(A2483=1,Calculadora!$D$5,G2482))</f>
        <v/>
      </c>
      <c r="E2483" s="27" t="str">
        <f aca="false">IF(A2483="","",IF($O$9=1,IF(MOD(C2483-1,$O$8)=0,Calculadora!$D$6*(1+Calculadora!$D$7)^(B2483-1),0),IF(MOD(C2483,$O$8)=0,Calculadora!$D$6*(1+Calculadora!$D$7)^(B2483-1),0)))</f>
        <v/>
      </c>
      <c r="F2483" s="27" t="str">
        <f aca="false">IF(A2483="","",(D2483+IF($O$9=1,E2483,0))*$O$7)</f>
        <v/>
      </c>
      <c r="G2483" s="27" t="str">
        <f aca="false">IF(A2483="","",D2483+E2483+F2483)</f>
        <v/>
      </c>
      <c r="H2483" s="27" t="str">
        <f aca="false">IF(A2483="","",Calculadora!$D$5+SUM($E$7:E2483))</f>
        <v/>
      </c>
      <c r="I2483" s="27" t="str">
        <f aca="false">IF(A2483="","",G2483-H2483)</f>
        <v/>
      </c>
      <c r="J2483" s="27" t="str">
        <f aca="false">IF(A2483="","",IF(C2483=$O$2,G2483,0))</f>
        <v/>
      </c>
    </row>
    <row r="2484" customFormat="false" ht="15" hidden="false" customHeight="false" outlineLevel="0" collapsed="false">
      <c r="A2484" s="25" t="str">
        <f aca="false">IF(ROW()-6&lt;=$O$3,ROW()-6,"")</f>
        <v/>
      </c>
      <c r="B2484" s="25" t="str">
        <f aca="false">IF(A2484="","",INT((A2484-1)/$O$2)+1)</f>
        <v/>
      </c>
      <c r="C2484" s="25" t="str">
        <f aca="false">IF(A2484="","",MOD(A2484-1,$O$2)+1)</f>
        <v/>
      </c>
      <c r="D2484" s="27" t="str">
        <f aca="false">IF(A2484="","",IF(A2484=1,Calculadora!$D$5,G2483))</f>
        <v/>
      </c>
      <c r="E2484" s="27" t="str">
        <f aca="false">IF(A2484="","",IF($O$9=1,IF(MOD(C2484-1,$O$8)=0,Calculadora!$D$6*(1+Calculadora!$D$7)^(B2484-1),0),IF(MOD(C2484,$O$8)=0,Calculadora!$D$6*(1+Calculadora!$D$7)^(B2484-1),0)))</f>
        <v/>
      </c>
      <c r="F2484" s="27" t="str">
        <f aca="false">IF(A2484="","",(D2484+IF($O$9=1,E2484,0))*$O$7)</f>
        <v/>
      </c>
      <c r="G2484" s="27" t="str">
        <f aca="false">IF(A2484="","",D2484+E2484+F2484)</f>
        <v/>
      </c>
      <c r="H2484" s="27" t="str">
        <f aca="false">IF(A2484="","",Calculadora!$D$5+SUM($E$7:E2484))</f>
        <v/>
      </c>
      <c r="I2484" s="27" t="str">
        <f aca="false">IF(A2484="","",G2484-H2484)</f>
        <v/>
      </c>
      <c r="J2484" s="27" t="str">
        <f aca="false">IF(A2484="","",IF(C2484=$O$2,G2484,0))</f>
        <v/>
      </c>
    </row>
    <row r="2485" customFormat="false" ht="15" hidden="false" customHeight="false" outlineLevel="0" collapsed="false">
      <c r="A2485" s="25" t="str">
        <f aca="false">IF(ROW()-6&lt;=$O$3,ROW()-6,"")</f>
        <v/>
      </c>
      <c r="B2485" s="25" t="str">
        <f aca="false">IF(A2485="","",INT((A2485-1)/$O$2)+1)</f>
        <v/>
      </c>
      <c r="C2485" s="25" t="str">
        <f aca="false">IF(A2485="","",MOD(A2485-1,$O$2)+1)</f>
        <v/>
      </c>
      <c r="D2485" s="27" t="str">
        <f aca="false">IF(A2485="","",IF(A2485=1,Calculadora!$D$5,G2484))</f>
        <v/>
      </c>
      <c r="E2485" s="27" t="str">
        <f aca="false">IF(A2485="","",IF($O$9=1,IF(MOD(C2485-1,$O$8)=0,Calculadora!$D$6*(1+Calculadora!$D$7)^(B2485-1),0),IF(MOD(C2485,$O$8)=0,Calculadora!$D$6*(1+Calculadora!$D$7)^(B2485-1),0)))</f>
        <v/>
      </c>
      <c r="F2485" s="27" t="str">
        <f aca="false">IF(A2485="","",(D2485+IF($O$9=1,E2485,0))*$O$7)</f>
        <v/>
      </c>
      <c r="G2485" s="27" t="str">
        <f aca="false">IF(A2485="","",D2485+E2485+F2485)</f>
        <v/>
      </c>
      <c r="H2485" s="27" t="str">
        <f aca="false">IF(A2485="","",Calculadora!$D$5+SUM($E$7:E2485))</f>
        <v/>
      </c>
      <c r="I2485" s="27" t="str">
        <f aca="false">IF(A2485="","",G2485-H2485)</f>
        <v/>
      </c>
      <c r="J2485" s="27" t="str">
        <f aca="false">IF(A2485="","",IF(C2485=$O$2,G2485,0))</f>
        <v/>
      </c>
    </row>
    <row r="2486" customFormat="false" ht="15" hidden="false" customHeight="false" outlineLevel="0" collapsed="false">
      <c r="A2486" s="25" t="str">
        <f aca="false">IF(ROW()-6&lt;=$O$3,ROW()-6,"")</f>
        <v/>
      </c>
      <c r="B2486" s="25" t="str">
        <f aca="false">IF(A2486="","",INT((A2486-1)/$O$2)+1)</f>
        <v/>
      </c>
      <c r="C2486" s="25" t="str">
        <f aca="false">IF(A2486="","",MOD(A2486-1,$O$2)+1)</f>
        <v/>
      </c>
      <c r="D2486" s="27" t="str">
        <f aca="false">IF(A2486="","",IF(A2486=1,Calculadora!$D$5,G2485))</f>
        <v/>
      </c>
      <c r="E2486" s="27" t="str">
        <f aca="false">IF(A2486="","",IF($O$9=1,IF(MOD(C2486-1,$O$8)=0,Calculadora!$D$6*(1+Calculadora!$D$7)^(B2486-1),0),IF(MOD(C2486,$O$8)=0,Calculadora!$D$6*(1+Calculadora!$D$7)^(B2486-1),0)))</f>
        <v/>
      </c>
      <c r="F2486" s="27" t="str">
        <f aca="false">IF(A2486="","",(D2486+IF($O$9=1,E2486,0))*$O$7)</f>
        <v/>
      </c>
      <c r="G2486" s="27" t="str">
        <f aca="false">IF(A2486="","",D2486+E2486+F2486)</f>
        <v/>
      </c>
      <c r="H2486" s="27" t="str">
        <f aca="false">IF(A2486="","",Calculadora!$D$5+SUM($E$7:E2486))</f>
        <v/>
      </c>
      <c r="I2486" s="27" t="str">
        <f aca="false">IF(A2486="","",G2486-H2486)</f>
        <v/>
      </c>
      <c r="J2486" s="27" t="str">
        <f aca="false">IF(A2486="","",IF(C2486=$O$2,G2486,0))</f>
        <v/>
      </c>
    </row>
    <row r="2487" customFormat="false" ht="15" hidden="false" customHeight="false" outlineLevel="0" collapsed="false">
      <c r="A2487" s="25" t="str">
        <f aca="false">IF(ROW()-6&lt;=$O$3,ROW()-6,"")</f>
        <v/>
      </c>
      <c r="B2487" s="25" t="str">
        <f aca="false">IF(A2487="","",INT((A2487-1)/$O$2)+1)</f>
        <v/>
      </c>
      <c r="C2487" s="25" t="str">
        <f aca="false">IF(A2487="","",MOD(A2487-1,$O$2)+1)</f>
        <v/>
      </c>
      <c r="D2487" s="27" t="str">
        <f aca="false">IF(A2487="","",IF(A2487=1,Calculadora!$D$5,G2486))</f>
        <v/>
      </c>
      <c r="E2487" s="27" t="str">
        <f aca="false">IF(A2487="","",IF($O$9=1,IF(MOD(C2487-1,$O$8)=0,Calculadora!$D$6*(1+Calculadora!$D$7)^(B2487-1),0),IF(MOD(C2487,$O$8)=0,Calculadora!$D$6*(1+Calculadora!$D$7)^(B2487-1),0)))</f>
        <v/>
      </c>
      <c r="F2487" s="27" t="str">
        <f aca="false">IF(A2487="","",(D2487+IF($O$9=1,E2487,0))*$O$7)</f>
        <v/>
      </c>
      <c r="G2487" s="27" t="str">
        <f aca="false">IF(A2487="","",D2487+E2487+F2487)</f>
        <v/>
      </c>
      <c r="H2487" s="27" t="str">
        <f aca="false">IF(A2487="","",Calculadora!$D$5+SUM($E$7:E2487))</f>
        <v/>
      </c>
      <c r="I2487" s="27" t="str">
        <f aca="false">IF(A2487="","",G2487-H2487)</f>
        <v/>
      </c>
      <c r="J2487" s="27" t="str">
        <f aca="false">IF(A2487="","",IF(C2487=$O$2,G2487,0))</f>
        <v/>
      </c>
    </row>
    <row r="2488" customFormat="false" ht="15" hidden="false" customHeight="false" outlineLevel="0" collapsed="false">
      <c r="A2488" s="25" t="str">
        <f aca="false">IF(ROW()-6&lt;=$O$3,ROW()-6,"")</f>
        <v/>
      </c>
      <c r="B2488" s="25" t="str">
        <f aca="false">IF(A2488="","",INT((A2488-1)/$O$2)+1)</f>
        <v/>
      </c>
      <c r="C2488" s="25" t="str">
        <f aca="false">IF(A2488="","",MOD(A2488-1,$O$2)+1)</f>
        <v/>
      </c>
      <c r="D2488" s="27" t="str">
        <f aca="false">IF(A2488="","",IF(A2488=1,Calculadora!$D$5,G2487))</f>
        <v/>
      </c>
      <c r="E2488" s="27" t="str">
        <f aca="false">IF(A2488="","",IF($O$9=1,IF(MOD(C2488-1,$O$8)=0,Calculadora!$D$6*(1+Calculadora!$D$7)^(B2488-1),0),IF(MOD(C2488,$O$8)=0,Calculadora!$D$6*(1+Calculadora!$D$7)^(B2488-1),0)))</f>
        <v/>
      </c>
      <c r="F2488" s="27" t="str">
        <f aca="false">IF(A2488="","",(D2488+IF($O$9=1,E2488,0))*$O$7)</f>
        <v/>
      </c>
      <c r="G2488" s="27" t="str">
        <f aca="false">IF(A2488="","",D2488+E2488+F2488)</f>
        <v/>
      </c>
      <c r="H2488" s="27" t="str">
        <f aca="false">IF(A2488="","",Calculadora!$D$5+SUM($E$7:E2488))</f>
        <v/>
      </c>
      <c r="I2488" s="27" t="str">
        <f aca="false">IF(A2488="","",G2488-H2488)</f>
        <v/>
      </c>
      <c r="J2488" s="27" t="str">
        <f aca="false">IF(A2488="","",IF(C2488=$O$2,G2488,0))</f>
        <v/>
      </c>
    </row>
    <row r="2489" customFormat="false" ht="15" hidden="false" customHeight="false" outlineLevel="0" collapsed="false">
      <c r="A2489" s="25" t="str">
        <f aca="false">IF(ROW()-6&lt;=$O$3,ROW()-6,"")</f>
        <v/>
      </c>
      <c r="B2489" s="25" t="str">
        <f aca="false">IF(A2489="","",INT((A2489-1)/$O$2)+1)</f>
        <v/>
      </c>
      <c r="C2489" s="25" t="str">
        <f aca="false">IF(A2489="","",MOD(A2489-1,$O$2)+1)</f>
        <v/>
      </c>
      <c r="D2489" s="27" t="str">
        <f aca="false">IF(A2489="","",IF(A2489=1,Calculadora!$D$5,G2488))</f>
        <v/>
      </c>
      <c r="E2489" s="27" t="str">
        <f aca="false">IF(A2489="","",IF($O$9=1,IF(MOD(C2489-1,$O$8)=0,Calculadora!$D$6*(1+Calculadora!$D$7)^(B2489-1),0),IF(MOD(C2489,$O$8)=0,Calculadora!$D$6*(1+Calculadora!$D$7)^(B2489-1),0)))</f>
        <v/>
      </c>
      <c r="F2489" s="27" t="str">
        <f aca="false">IF(A2489="","",(D2489+IF($O$9=1,E2489,0))*$O$7)</f>
        <v/>
      </c>
      <c r="G2489" s="27" t="str">
        <f aca="false">IF(A2489="","",D2489+E2489+F2489)</f>
        <v/>
      </c>
      <c r="H2489" s="27" t="str">
        <f aca="false">IF(A2489="","",Calculadora!$D$5+SUM($E$7:E2489))</f>
        <v/>
      </c>
      <c r="I2489" s="27" t="str">
        <f aca="false">IF(A2489="","",G2489-H2489)</f>
        <v/>
      </c>
      <c r="J2489" s="27" t="str">
        <f aca="false">IF(A2489="","",IF(C2489=$O$2,G2489,0))</f>
        <v/>
      </c>
    </row>
    <row r="2490" customFormat="false" ht="15" hidden="false" customHeight="false" outlineLevel="0" collapsed="false">
      <c r="A2490" s="25" t="str">
        <f aca="false">IF(ROW()-6&lt;=$O$3,ROW()-6,"")</f>
        <v/>
      </c>
      <c r="B2490" s="25" t="str">
        <f aca="false">IF(A2490="","",INT((A2490-1)/$O$2)+1)</f>
        <v/>
      </c>
      <c r="C2490" s="25" t="str">
        <f aca="false">IF(A2490="","",MOD(A2490-1,$O$2)+1)</f>
        <v/>
      </c>
      <c r="D2490" s="27" t="str">
        <f aca="false">IF(A2490="","",IF(A2490=1,Calculadora!$D$5,G2489))</f>
        <v/>
      </c>
      <c r="E2490" s="27" t="str">
        <f aca="false">IF(A2490="","",IF($O$9=1,IF(MOD(C2490-1,$O$8)=0,Calculadora!$D$6*(1+Calculadora!$D$7)^(B2490-1),0),IF(MOD(C2490,$O$8)=0,Calculadora!$D$6*(1+Calculadora!$D$7)^(B2490-1),0)))</f>
        <v/>
      </c>
      <c r="F2490" s="27" t="str">
        <f aca="false">IF(A2490="","",(D2490+IF($O$9=1,E2490,0))*$O$7)</f>
        <v/>
      </c>
      <c r="G2490" s="27" t="str">
        <f aca="false">IF(A2490="","",D2490+E2490+F2490)</f>
        <v/>
      </c>
      <c r="H2490" s="27" t="str">
        <f aca="false">IF(A2490="","",Calculadora!$D$5+SUM($E$7:E2490))</f>
        <v/>
      </c>
      <c r="I2490" s="27" t="str">
        <f aca="false">IF(A2490="","",G2490-H2490)</f>
        <v/>
      </c>
      <c r="J2490" s="27" t="str">
        <f aca="false">IF(A2490="","",IF(C2490=$O$2,G2490,0))</f>
        <v/>
      </c>
    </row>
    <row r="2491" customFormat="false" ht="15" hidden="false" customHeight="false" outlineLevel="0" collapsed="false">
      <c r="A2491" s="25" t="str">
        <f aca="false">IF(ROW()-6&lt;=$O$3,ROW()-6,"")</f>
        <v/>
      </c>
      <c r="B2491" s="25" t="str">
        <f aca="false">IF(A2491="","",INT((A2491-1)/$O$2)+1)</f>
        <v/>
      </c>
      <c r="C2491" s="25" t="str">
        <f aca="false">IF(A2491="","",MOD(A2491-1,$O$2)+1)</f>
        <v/>
      </c>
      <c r="D2491" s="27" t="str">
        <f aca="false">IF(A2491="","",IF(A2491=1,Calculadora!$D$5,G2490))</f>
        <v/>
      </c>
      <c r="E2491" s="27" t="str">
        <f aca="false">IF(A2491="","",IF($O$9=1,IF(MOD(C2491-1,$O$8)=0,Calculadora!$D$6*(1+Calculadora!$D$7)^(B2491-1),0),IF(MOD(C2491,$O$8)=0,Calculadora!$D$6*(1+Calculadora!$D$7)^(B2491-1),0)))</f>
        <v/>
      </c>
      <c r="F2491" s="27" t="str">
        <f aca="false">IF(A2491="","",(D2491+IF($O$9=1,E2491,0))*$O$7)</f>
        <v/>
      </c>
      <c r="G2491" s="27" t="str">
        <f aca="false">IF(A2491="","",D2491+E2491+F2491)</f>
        <v/>
      </c>
      <c r="H2491" s="27" t="str">
        <f aca="false">IF(A2491="","",Calculadora!$D$5+SUM($E$7:E2491))</f>
        <v/>
      </c>
      <c r="I2491" s="27" t="str">
        <f aca="false">IF(A2491="","",G2491-H2491)</f>
        <v/>
      </c>
      <c r="J2491" s="27" t="str">
        <f aca="false">IF(A2491="","",IF(C2491=$O$2,G2491,0))</f>
        <v/>
      </c>
    </row>
    <row r="2492" customFormat="false" ht="15" hidden="false" customHeight="false" outlineLevel="0" collapsed="false">
      <c r="A2492" s="25" t="str">
        <f aca="false">IF(ROW()-6&lt;=$O$3,ROW()-6,"")</f>
        <v/>
      </c>
      <c r="B2492" s="25" t="str">
        <f aca="false">IF(A2492="","",INT((A2492-1)/$O$2)+1)</f>
        <v/>
      </c>
      <c r="C2492" s="25" t="str">
        <f aca="false">IF(A2492="","",MOD(A2492-1,$O$2)+1)</f>
        <v/>
      </c>
      <c r="D2492" s="27" t="str">
        <f aca="false">IF(A2492="","",IF(A2492=1,Calculadora!$D$5,G2491))</f>
        <v/>
      </c>
      <c r="E2492" s="27" t="str">
        <f aca="false">IF(A2492="","",IF($O$9=1,IF(MOD(C2492-1,$O$8)=0,Calculadora!$D$6*(1+Calculadora!$D$7)^(B2492-1),0),IF(MOD(C2492,$O$8)=0,Calculadora!$D$6*(1+Calculadora!$D$7)^(B2492-1),0)))</f>
        <v/>
      </c>
      <c r="F2492" s="27" t="str">
        <f aca="false">IF(A2492="","",(D2492+IF($O$9=1,E2492,0))*$O$7)</f>
        <v/>
      </c>
      <c r="G2492" s="27" t="str">
        <f aca="false">IF(A2492="","",D2492+E2492+F2492)</f>
        <v/>
      </c>
      <c r="H2492" s="27" t="str">
        <f aca="false">IF(A2492="","",Calculadora!$D$5+SUM($E$7:E2492))</f>
        <v/>
      </c>
      <c r="I2492" s="27" t="str">
        <f aca="false">IF(A2492="","",G2492-H2492)</f>
        <v/>
      </c>
      <c r="J2492" s="27" t="str">
        <f aca="false">IF(A2492="","",IF(C2492=$O$2,G2492,0))</f>
        <v/>
      </c>
    </row>
    <row r="2493" customFormat="false" ht="15" hidden="false" customHeight="false" outlineLevel="0" collapsed="false">
      <c r="A2493" s="25" t="str">
        <f aca="false">IF(ROW()-6&lt;=$O$3,ROW()-6,"")</f>
        <v/>
      </c>
      <c r="B2493" s="25" t="str">
        <f aca="false">IF(A2493="","",INT((A2493-1)/$O$2)+1)</f>
        <v/>
      </c>
      <c r="C2493" s="25" t="str">
        <f aca="false">IF(A2493="","",MOD(A2493-1,$O$2)+1)</f>
        <v/>
      </c>
      <c r="D2493" s="27" t="str">
        <f aca="false">IF(A2493="","",IF(A2493=1,Calculadora!$D$5,G2492))</f>
        <v/>
      </c>
      <c r="E2493" s="27" t="str">
        <f aca="false">IF(A2493="","",IF($O$9=1,IF(MOD(C2493-1,$O$8)=0,Calculadora!$D$6*(1+Calculadora!$D$7)^(B2493-1),0),IF(MOD(C2493,$O$8)=0,Calculadora!$D$6*(1+Calculadora!$D$7)^(B2493-1),0)))</f>
        <v/>
      </c>
      <c r="F2493" s="27" t="str">
        <f aca="false">IF(A2493="","",(D2493+IF($O$9=1,E2493,0))*$O$7)</f>
        <v/>
      </c>
      <c r="G2493" s="27" t="str">
        <f aca="false">IF(A2493="","",D2493+E2493+F2493)</f>
        <v/>
      </c>
      <c r="H2493" s="27" t="str">
        <f aca="false">IF(A2493="","",Calculadora!$D$5+SUM($E$7:E2493))</f>
        <v/>
      </c>
      <c r="I2493" s="27" t="str">
        <f aca="false">IF(A2493="","",G2493-H2493)</f>
        <v/>
      </c>
      <c r="J2493" s="27" t="str">
        <f aca="false">IF(A2493="","",IF(C2493=$O$2,G2493,0))</f>
        <v/>
      </c>
    </row>
    <row r="2494" customFormat="false" ht="15" hidden="false" customHeight="false" outlineLevel="0" collapsed="false">
      <c r="A2494" s="25" t="str">
        <f aca="false">IF(ROW()-6&lt;=$O$3,ROW()-6,"")</f>
        <v/>
      </c>
      <c r="B2494" s="25" t="str">
        <f aca="false">IF(A2494="","",INT((A2494-1)/$O$2)+1)</f>
        <v/>
      </c>
      <c r="C2494" s="25" t="str">
        <f aca="false">IF(A2494="","",MOD(A2494-1,$O$2)+1)</f>
        <v/>
      </c>
      <c r="D2494" s="27" t="str">
        <f aca="false">IF(A2494="","",IF(A2494=1,Calculadora!$D$5,G2493))</f>
        <v/>
      </c>
      <c r="E2494" s="27" t="str">
        <f aca="false">IF(A2494="","",IF($O$9=1,IF(MOD(C2494-1,$O$8)=0,Calculadora!$D$6*(1+Calculadora!$D$7)^(B2494-1),0),IF(MOD(C2494,$O$8)=0,Calculadora!$D$6*(1+Calculadora!$D$7)^(B2494-1),0)))</f>
        <v/>
      </c>
      <c r="F2494" s="27" t="str">
        <f aca="false">IF(A2494="","",(D2494+IF($O$9=1,E2494,0))*$O$7)</f>
        <v/>
      </c>
      <c r="G2494" s="27" t="str">
        <f aca="false">IF(A2494="","",D2494+E2494+F2494)</f>
        <v/>
      </c>
      <c r="H2494" s="27" t="str">
        <f aca="false">IF(A2494="","",Calculadora!$D$5+SUM($E$7:E2494))</f>
        <v/>
      </c>
      <c r="I2494" s="27" t="str">
        <f aca="false">IF(A2494="","",G2494-H2494)</f>
        <v/>
      </c>
      <c r="J2494" s="27" t="str">
        <f aca="false">IF(A2494="","",IF(C2494=$O$2,G2494,0))</f>
        <v/>
      </c>
    </row>
    <row r="2495" customFormat="false" ht="15" hidden="false" customHeight="false" outlineLevel="0" collapsed="false">
      <c r="A2495" s="25" t="str">
        <f aca="false">IF(ROW()-6&lt;=$O$3,ROW()-6,"")</f>
        <v/>
      </c>
      <c r="B2495" s="25" t="str">
        <f aca="false">IF(A2495="","",INT((A2495-1)/$O$2)+1)</f>
        <v/>
      </c>
      <c r="C2495" s="25" t="str">
        <f aca="false">IF(A2495="","",MOD(A2495-1,$O$2)+1)</f>
        <v/>
      </c>
      <c r="D2495" s="27" t="str">
        <f aca="false">IF(A2495="","",IF(A2495=1,Calculadora!$D$5,G2494))</f>
        <v/>
      </c>
      <c r="E2495" s="27" t="str">
        <f aca="false">IF(A2495="","",IF($O$9=1,IF(MOD(C2495-1,$O$8)=0,Calculadora!$D$6*(1+Calculadora!$D$7)^(B2495-1),0),IF(MOD(C2495,$O$8)=0,Calculadora!$D$6*(1+Calculadora!$D$7)^(B2495-1),0)))</f>
        <v/>
      </c>
      <c r="F2495" s="27" t="str">
        <f aca="false">IF(A2495="","",(D2495+IF($O$9=1,E2495,0))*$O$7)</f>
        <v/>
      </c>
      <c r="G2495" s="27" t="str">
        <f aca="false">IF(A2495="","",D2495+E2495+F2495)</f>
        <v/>
      </c>
      <c r="H2495" s="27" t="str">
        <f aca="false">IF(A2495="","",Calculadora!$D$5+SUM($E$7:E2495))</f>
        <v/>
      </c>
      <c r="I2495" s="27" t="str">
        <f aca="false">IF(A2495="","",G2495-H2495)</f>
        <v/>
      </c>
      <c r="J2495" s="27" t="str">
        <f aca="false">IF(A2495="","",IF(C2495=$O$2,G2495,0))</f>
        <v/>
      </c>
    </row>
    <row r="2496" customFormat="false" ht="15" hidden="false" customHeight="false" outlineLevel="0" collapsed="false">
      <c r="A2496" s="25" t="str">
        <f aca="false">IF(ROW()-6&lt;=$O$3,ROW()-6,"")</f>
        <v/>
      </c>
      <c r="B2496" s="25" t="str">
        <f aca="false">IF(A2496="","",INT((A2496-1)/$O$2)+1)</f>
        <v/>
      </c>
      <c r="C2496" s="25" t="str">
        <f aca="false">IF(A2496="","",MOD(A2496-1,$O$2)+1)</f>
        <v/>
      </c>
      <c r="D2496" s="27" t="str">
        <f aca="false">IF(A2496="","",IF(A2496=1,Calculadora!$D$5,G2495))</f>
        <v/>
      </c>
      <c r="E2496" s="27" t="str">
        <f aca="false">IF(A2496="","",IF($O$9=1,IF(MOD(C2496-1,$O$8)=0,Calculadora!$D$6*(1+Calculadora!$D$7)^(B2496-1),0),IF(MOD(C2496,$O$8)=0,Calculadora!$D$6*(1+Calculadora!$D$7)^(B2496-1),0)))</f>
        <v/>
      </c>
      <c r="F2496" s="27" t="str">
        <f aca="false">IF(A2496="","",(D2496+IF($O$9=1,E2496,0))*$O$7)</f>
        <v/>
      </c>
      <c r="G2496" s="27" t="str">
        <f aca="false">IF(A2496="","",D2496+E2496+F2496)</f>
        <v/>
      </c>
      <c r="H2496" s="27" t="str">
        <f aca="false">IF(A2496="","",Calculadora!$D$5+SUM($E$7:E2496))</f>
        <v/>
      </c>
      <c r="I2496" s="27" t="str">
        <f aca="false">IF(A2496="","",G2496-H2496)</f>
        <v/>
      </c>
      <c r="J2496" s="27" t="str">
        <f aca="false">IF(A2496="","",IF(C2496=$O$2,G2496,0))</f>
        <v/>
      </c>
    </row>
    <row r="2497" customFormat="false" ht="15" hidden="false" customHeight="false" outlineLevel="0" collapsed="false">
      <c r="A2497" s="25" t="str">
        <f aca="false">IF(ROW()-6&lt;=$O$3,ROW()-6,"")</f>
        <v/>
      </c>
      <c r="B2497" s="25" t="str">
        <f aca="false">IF(A2497="","",INT((A2497-1)/$O$2)+1)</f>
        <v/>
      </c>
      <c r="C2497" s="25" t="str">
        <f aca="false">IF(A2497="","",MOD(A2497-1,$O$2)+1)</f>
        <v/>
      </c>
      <c r="D2497" s="27" t="str">
        <f aca="false">IF(A2497="","",IF(A2497=1,Calculadora!$D$5,G2496))</f>
        <v/>
      </c>
      <c r="E2497" s="27" t="str">
        <f aca="false">IF(A2497="","",IF($O$9=1,IF(MOD(C2497-1,$O$8)=0,Calculadora!$D$6*(1+Calculadora!$D$7)^(B2497-1),0),IF(MOD(C2497,$O$8)=0,Calculadora!$D$6*(1+Calculadora!$D$7)^(B2497-1),0)))</f>
        <v/>
      </c>
      <c r="F2497" s="27" t="str">
        <f aca="false">IF(A2497="","",(D2497+IF($O$9=1,E2497,0))*$O$7)</f>
        <v/>
      </c>
      <c r="G2497" s="27" t="str">
        <f aca="false">IF(A2497="","",D2497+E2497+F2497)</f>
        <v/>
      </c>
      <c r="H2497" s="27" t="str">
        <f aca="false">IF(A2497="","",Calculadora!$D$5+SUM($E$7:E2497))</f>
        <v/>
      </c>
      <c r="I2497" s="27" t="str">
        <f aca="false">IF(A2497="","",G2497-H2497)</f>
        <v/>
      </c>
      <c r="J2497" s="27" t="str">
        <f aca="false">IF(A2497="","",IF(C2497=$O$2,G2497,0))</f>
        <v/>
      </c>
    </row>
    <row r="2498" customFormat="false" ht="15" hidden="false" customHeight="false" outlineLevel="0" collapsed="false">
      <c r="A2498" s="25" t="str">
        <f aca="false">IF(ROW()-6&lt;=$O$3,ROW()-6,"")</f>
        <v/>
      </c>
      <c r="B2498" s="25" t="str">
        <f aca="false">IF(A2498="","",INT((A2498-1)/$O$2)+1)</f>
        <v/>
      </c>
      <c r="C2498" s="25" t="str">
        <f aca="false">IF(A2498="","",MOD(A2498-1,$O$2)+1)</f>
        <v/>
      </c>
      <c r="D2498" s="27" t="str">
        <f aca="false">IF(A2498="","",IF(A2498=1,Calculadora!$D$5,G2497))</f>
        <v/>
      </c>
      <c r="E2498" s="27" t="str">
        <f aca="false">IF(A2498="","",IF($O$9=1,IF(MOD(C2498-1,$O$8)=0,Calculadora!$D$6*(1+Calculadora!$D$7)^(B2498-1),0),IF(MOD(C2498,$O$8)=0,Calculadora!$D$6*(1+Calculadora!$D$7)^(B2498-1),0)))</f>
        <v/>
      </c>
      <c r="F2498" s="27" t="str">
        <f aca="false">IF(A2498="","",(D2498+IF($O$9=1,E2498,0))*$O$7)</f>
        <v/>
      </c>
      <c r="G2498" s="27" t="str">
        <f aca="false">IF(A2498="","",D2498+E2498+F2498)</f>
        <v/>
      </c>
      <c r="H2498" s="27" t="str">
        <f aca="false">IF(A2498="","",Calculadora!$D$5+SUM($E$7:E2498))</f>
        <v/>
      </c>
      <c r="I2498" s="27" t="str">
        <f aca="false">IF(A2498="","",G2498-H2498)</f>
        <v/>
      </c>
      <c r="J2498" s="27" t="str">
        <f aca="false">IF(A2498="","",IF(C2498=$O$2,G2498,0))</f>
        <v/>
      </c>
    </row>
    <row r="2499" customFormat="false" ht="15" hidden="false" customHeight="false" outlineLevel="0" collapsed="false">
      <c r="A2499" s="25" t="str">
        <f aca="false">IF(ROW()-6&lt;=$O$3,ROW()-6,"")</f>
        <v/>
      </c>
      <c r="B2499" s="25" t="str">
        <f aca="false">IF(A2499="","",INT((A2499-1)/$O$2)+1)</f>
        <v/>
      </c>
      <c r="C2499" s="25" t="str">
        <f aca="false">IF(A2499="","",MOD(A2499-1,$O$2)+1)</f>
        <v/>
      </c>
      <c r="D2499" s="27" t="str">
        <f aca="false">IF(A2499="","",IF(A2499=1,Calculadora!$D$5,G2498))</f>
        <v/>
      </c>
      <c r="E2499" s="27" t="str">
        <f aca="false">IF(A2499="","",IF($O$9=1,IF(MOD(C2499-1,$O$8)=0,Calculadora!$D$6*(1+Calculadora!$D$7)^(B2499-1),0),IF(MOD(C2499,$O$8)=0,Calculadora!$D$6*(1+Calculadora!$D$7)^(B2499-1),0)))</f>
        <v/>
      </c>
      <c r="F2499" s="27" t="str">
        <f aca="false">IF(A2499="","",(D2499+IF($O$9=1,E2499,0))*$O$7)</f>
        <v/>
      </c>
      <c r="G2499" s="27" t="str">
        <f aca="false">IF(A2499="","",D2499+E2499+F2499)</f>
        <v/>
      </c>
      <c r="H2499" s="27" t="str">
        <f aca="false">IF(A2499="","",Calculadora!$D$5+SUM($E$7:E2499))</f>
        <v/>
      </c>
      <c r="I2499" s="27" t="str">
        <f aca="false">IF(A2499="","",G2499-H2499)</f>
        <v/>
      </c>
      <c r="J2499" s="27" t="str">
        <f aca="false">IF(A2499="","",IF(C2499=$O$2,G2499,0))</f>
        <v/>
      </c>
    </row>
    <row r="2500" customFormat="false" ht="15" hidden="false" customHeight="false" outlineLevel="0" collapsed="false">
      <c r="A2500" s="25" t="str">
        <f aca="false">IF(ROW()-6&lt;=$O$3,ROW()-6,"")</f>
        <v/>
      </c>
      <c r="B2500" s="25" t="str">
        <f aca="false">IF(A2500="","",INT((A2500-1)/$O$2)+1)</f>
        <v/>
      </c>
      <c r="C2500" s="25" t="str">
        <f aca="false">IF(A2500="","",MOD(A2500-1,$O$2)+1)</f>
        <v/>
      </c>
      <c r="D2500" s="27" t="str">
        <f aca="false">IF(A2500="","",IF(A2500=1,Calculadora!$D$5,G2499))</f>
        <v/>
      </c>
      <c r="E2500" s="27" t="str">
        <f aca="false">IF(A2500="","",IF($O$9=1,IF(MOD(C2500-1,$O$8)=0,Calculadora!$D$6*(1+Calculadora!$D$7)^(B2500-1),0),IF(MOD(C2500,$O$8)=0,Calculadora!$D$6*(1+Calculadora!$D$7)^(B2500-1),0)))</f>
        <v/>
      </c>
      <c r="F2500" s="27" t="str">
        <f aca="false">IF(A2500="","",(D2500+IF($O$9=1,E2500,0))*$O$7)</f>
        <v/>
      </c>
      <c r="G2500" s="27" t="str">
        <f aca="false">IF(A2500="","",D2500+E2500+F2500)</f>
        <v/>
      </c>
      <c r="H2500" s="27" t="str">
        <f aca="false">IF(A2500="","",Calculadora!$D$5+SUM($E$7:E2500))</f>
        <v/>
      </c>
      <c r="I2500" s="27" t="str">
        <f aca="false">IF(A2500="","",G2500-H2500)</f>
        <v/>
      </c>
      <c r="J2500" s="27" t="str">
        <f aca="false">IF(A2500="","",IF(C2500=$O$2,G2500,0))</f>
        <v/>
      </c>
    </row>
    <row r="2501" customFormat="false" ht="15" hidden="false" customHeight="false" outlineLevel="0" collapsed="false">
      <c r="A2501" s="25" t="str">
        <f aca="false">IF(ROW()-6&lt;=$O$3,ROW()-6,"")</f>
        <v/>
      </c>
      <c r="B2501" s="25" t="str">
        <f aca="false">IF(A2501="","",INT((A2501-1)/$O$2)+1)</f>
        <v/>
      </c>
      <c r="C2501" s="25" t="str">
        <f aca="false">IF(A2501="","",MOD(A2501-1,$O$2)+1)</f>
        <v/>
      </c>
      <c r="D2501" s="27" t="str">
        <f aca="false">IF(A2501="","",IF(A2501=1,Calculadora!$D$5,G2500))</f>
        <v/>
      </c>
      <c r="E2501" s="27" t="str">
        <f aca="false">IF(A2501="","",IF($O$9=1,IF(MOD(C2501-1,$O$8)=0,Calculadora!$D$6*(1+Calculadora!$D$7)^(B2501-1),0),IF(MOD(C2501,$O$8)=0,Calculadora!$D$6*(1+Calculadora!$D$7)^(B2501-1),0)))</f>
        <v/>
      </c>
      <c r="F2501" s="27" t="str">
        <f aca="false">IF(A2501="","",(D2501+IF($O$9=1,E2501,0))*$O$7)</f>
        <v/>
      </c>
      <c r="G2501" s="27" t="str">
        <f aca="false">IF(A2501="","",D2501+E2501+F2501)</f>
        <v/>
      </c>
      <c r="H2501" s="27" t="str">
        <f aca="false">IF(A2501="","",Calculadora!$D$5+SUM($E$7:E2501))</f>
        <v/>
      </c>
      <c r="I2501" s="27" t="str">
        <f aca="false">IF(A2501="","",G2501-H2501)</f>
        <v/>
      </c>
      <c r="J2501" s="27" t="str">
        <f aca="false">IF(A2501="","",IF(C2501=$O$2,G2501,0))</f>
        <v/>
      </c>
    </row>
    <row r="2502" customFormat="false" ht="15" hidden="false" customHeight="false" outlineLevel="0" collapsed="false">
      <c r="A2502" s="25" t="str">
        <f aca="false">IF(ROW()-6&lt;=$O$3,ROW()-6,"")</f>
        <v/>
      </c>
      <c r="B2502" s="25" t="str">
        <f aca="false">IF(A2502="","",INT((A2502-1)/$O$2)+1)</f>
        <v/>
      </c>
      <c r="C2502" s="25" t="str">
        <f aca="false">IF(A2502="","",MOD(A2502-1,$O$2)+1)</f>
        <v/>
      </c>
      <c r="D2502" s="27" t="str">
        <f aca="false">IF(A2502="","",IF(A2502=1,Calculadora!$D$5,G2501))</f>
        <v/>
      </c>
      <c r="E2502" s="27" t="str">
        <f aca="false">IF(A2502="","",IF($O$9=1,IF(MOD(C2502-1,$O$8)=0,Calculadora!$D$6*(1+Calculadora!$D$7)^(B2502-1),0),IF(MOD(C2502,$O$8)=0,Calculadora!$D$6*(1+Calculadora!$D$7)^(B2502-1),0)))</f>
        <v/>
      </c>
      <c r="F2502" s="27" t="str">
        <f aca="false">IF(A2502="","",(D2502+IF($O$9=1,E2502,0))*$O$7)</f>
        <v/>
      </c>
      <c r="G2502" s="27" t="str">
        <f aca="false">IF(A2502="","",D2502+E2502+F2502)</f>
        <v/>
      </c>
      <c r="H2502" s="27" t="str">
        <f aca="false">IF(A2502="","",Calculadora!$D$5+SUM($E$7:E2502))</f>
        <v/>
      </c>
      <c r="I2502" s="27" t="str">
        <f aca="false">IF(A2502="","",G2502-H2502)</f>
        <v/>
      </c>
      <c r="J2502" s="27" t="str">
        <f aca="false">IF(A2502="","",IF(C2502=$O$2,G2502,0))</f>
        <v/>
      </c>
    </row>
    <row r="2503" customFormat="false" ht="15" hidden="false" customHeight="false" outlineLevel="0" collapsed="false">
      <c r="A2503" s="25" t="str">
        <f aca="false">IF(ROW()-6&lt;=$O$3,ROW()-6,"")</f>
        <v/>
      </c>
      <c r="B2503" s="25" t="str">
        <f aca="false">IF(A2503="","",INT((A2503-1)/$O$2)+1)</f>
        <v/>
      </c>
      <c r="C2503" s="25" t="str">
        <f aca="false">IF(A2503="","",MOD(A2503-1,$O$2)+1)</f>
        <v/>
      </c>
      <c r="D2503" s="27" t="str">
        <f aca="false">IF(A2503="","",IF(A2503=1,Calculadora!$D$5,G2502))</f>
        <v/>
      </c>
      <c r="E2503" s="27" t="str">
        <f aca="false">IF(A2503="","",IF($O$9=1,IF(MOD(C2503-1,$O$8)=0,Calculadora!$D$6*(1+Calculadora!$D$7)^(B2503-1),0),IF(MOD(C2503,$O$8)=0,Calculadora!$D$6*(1+Calculadora!$D$7)^(B2503-1),0)))</f>
        <v/>
      </c>
      <c r="F2503" s="27" t="str">
        <f aca="false">IF(A2503="","",(D2503+IF($O$9=1,E2503,0))*$O$7)</f>
        <v/>
      </c>
      <c r="G2503" s="27" t="str">
        <f aca="false">IF(A2503="","",D2503+E2503+F2503)</f>
        <v/>
      </c>
      <c r="H2503" s="27" t="str">
        <f aca="false">IF(A2503="","",Calculadora!$D$5+SUM($E$7:E2503))</f>
        <v/>
      </c>
      <c r="I2503" s="27" t="str">
        <f aca="false">IF(A2503="","",G2503-H2503)</f>
        <v/>
      </c>
      <c r="J2503" s="27" t="str">
        <f aca="false">IF(A2503="","",IF(C2503=$O$2,G2503,0))</f>
        <v/>
      </c>
    </row>
    <row r="2504" customFormat="false" ht="15" hidden="false" customHeight="false" outlineLevel="0" collapsed="false">
      <c r="A2504" s="25" t="str">
        <f aca="false">IF(ROW()-6&lt;=$O$3,ROW()-6,"")</f>
        <v/>
      </c>
      <c r="B2504" s="25" t="str">
        <f aca="false">IF(A2504="","",INT((A2504-1)/$O$2)+1)</f>
        <v/>
      </c>
      <c r="C2504" s="25" t="str">
        <f aca="false">IF(A2504="","",MOD(A2504-1,$O$2)+1)</f>
        <v/>
      </c>
      <c r="D2504" s="27" t="str">
        <f aca="false">IF(A2504="","",IF(A2504=1,Calculadora!$D$5,G2503))</f>
        <v/>
      </c>
      <c r="E2504" s="27" t="str">
        <f aca="false">IF(A2504="","",IF($O$9=1,IF(MOD(C2504-1,$O$8)=0,Calculadora!$D$6*(1+Calculadora!$D$7)^(B2504-1),0),IF(MOD(C2504,$O$8)=0,Calculadora!$D$6*(1+Calculadora!$D$7)^(B2504-1),0)))</f>
        <v/>
      </c>
      <c r="F2504" s="27" t="str">
        <f aca="false">IF(A2504="","",(D2504+IF($O$9=1,E2504,0))*$O$7)</f>
        <v/>
      </c>
      <c r="G2504" s="27" t="str">
        <f aca="false">IF(A2504="","",D2504+E2504+F2504)</f>
        <v/>
      </c>
      <c r="H2504" s="27" t="str">
        <f aca="false">IF(A2504="","",Calculadora!$D$5+SUM($E$7:E2504))</f>
        <v/>
      </c>
      <c r="I2504" s="27" t="str">
        <f aca="false">IF(A2504="","",G2504-H2504)</f>
        <v/>
      </c>
      <c r="J2504" s="27" t="str">
        <f aca="false">IF(A2504="","",IF(C2504=$O$2,G2504,0))</f>
        <v/>
      </c>
    </row>
    <row r="2505" customFormat="false" ht="15" hidden="false" customHeight="false" outlineLevel="0" collapsed="false">
      <c r="A2505" s="25" t="str">
        <f aca="false">IF(ROW()-6&lt;=$O$3,ROW()-6,"")</f>
        <v/>
      </c>
      <c r="B2505" s="25" t="str">
        <f aca="false">IF(A2505="","",INT((A2505-1)/$O$2)+1)</f>
        <v/>
      </c>
      <c r="C2505" s="25" t="str">
        <f aca="false">IF(A2505="","",MOD(A2505-1,$O$2)+1)</f>
        <v/>
      </c>
      <c r="D2505" s="27" t="str">
        <f aca="false">IF(A2505="","",IF(A2505=1,Calculadora!$D$5,G2504))</f>
        <v/>
      </c>
      <c r="E2505" s="27" t="str">
        <f aca="false">IF(A2505="","",IF($O$9=1,IF(MOD(C2505-1,$O$8)=0,Calculadora!$D$6*(1+Calculadora!$D$7)^(B2505-1),0),IF(MOD(C2505,$O$8)=0,Calculadora!$D$6*(1+Calculadora!$D$7)^(B2505-1),0)))</f>
        <v/>
      </c>
      <c r="F2505" s="27" t="str">
        <f aca="false">IF(A2505="","",(D2505+IF($O$9=1,E2505,0))*$O$7)</f>
        <v/>
      </c>
      <c r="G2505" s="27" t="str">
        <f aca="false">IF(A2505="","",D2505+E2505+F2505)</f>
        <v/>
      </c>
      <c r="H2505" s="27" t="str">
        <f aca="false">IF(A2505="","",Calculadora!$D$5+SUM($E$7:E2505))</f>
        <v/>
      </c>
      <c r="I2505" s="27" t="str">
        <f aca="false">IF(A2505="","",G2505-H2505)</f>
        <v/>
      </c>
      <c r="J2505" s="27" t="str">
        <f aca="false">IF(A2505="","",IF(C2505=$O$2,G2505,0))</f>
        <v/>
      </c>
    </row>
    <row r="2506" customFormat="false" ht="15" hidden="false" customHeight="false" outlineLevel="0" collapsed="false">
      <c r="A2506" s="25" t="str">
        <f aca="false">IF(ROW()-6&lt;=$O$3,ROW()-6,"")</f>
        <v/>
      </c>
      <c r="B2506" s="25" t="str">
        <f aca="false">IF(A2506="","",INT((A2506-1)/$O$2)+1)</f>
        <v/>
      </c>
      <c r="C2506" s="25" t="str">
        <f aca="false">IF(A2506="","",MOD(A2506-1,$O$2)+1)</f>
        <v/>
      </c>
      <c r="D2506" s="27" t="str">
        <f aca="false">IF(A2506="","",IF(A2506=1,Calculadora!$D$5,G2505))</f>
        <v/>
      </c>
      <c r="E2506" s="27" t="str">
        <f aca="false">IF(A2506="","",IF($O$9=1,IF(MOD(C2506-1,$O$8)=0,Calculadora!$D$6*(1+Calculadora!$D$7)^(B2506-1),0),IF(MOD(C2506,$O$8)=0,Calculadora!$D$6*(1+Calculadora!$D$7)^(B2506-1),0)))</f>
        <v/>
      </c>
      <c r="F2506" s="27" t="str">
        <f aca="false">IF(A2506="","",(D2506+IF($O$9=1,E2506,0))*$O$7)</f>
        <v/>
      </c>
      <c r="G2506" s="27" t="str">
        <f aca="false">IF(A2506="","",D2506+E2506+F2506)</f>
        <v/>
      </c>
      <c r="H2506" s="27" t="str">
        <f aca="false">IF(A2506="","",Calculadora!$D$5+SUM($E$7:E2506))</f>
        <v/>
      </c>
      <c r="I2506" s="27" t="str">
        <f aca="false">IF(A2506="","",G2506-H2506)</f>
        <v/>
      </c>
      <c r="J2506" s="27" t="str">
        <f aca="false">IF(A2506="","",IF(C2506=$O$2,G2506,0))</f>
        <v/>
      </c>
    </row>
    <row r="2507" customFormat="false" ht="15" hidden="false" customHeight="false" outlineLevel="0" collapsed="false">
      <c r="A2507" s="25" t="str">
        <f aca="false">IF(ROW()-6&lt;=$O$3,ROW()-6,"")</f>
        <v/>
      </c>
      <c r="B2507" s="25" t="str">
        <f aca="false">IF(A2507="","",INT((A2507-1)/$O$2)+1)</f>
        <v/>
      </c>
      <c r="C2507" s="25" t="str">
        <f aca="false">IF(A2507="","",MOD(A2507-1,$O$2)+1)</f>
        <v/>
      </c>
      <c r="D2507" s="27" t="str">
        <f aca="false">IF(A2507="","",IF(A2507=1,Calculadora!$D$5,G2506))</f>
        <v/>
      </c>
      <c r="E2507" s="27" t="str">
        <f aca="false">IF(A2507="","",IF($O$9=1,IF(MOD(C2507-1,$O$8)=0,Calculadora!$D$6*(1+Calculadora!$D$7)^(B2507-1),0),IF(MOD(C2507,$O$8)=0,Calculadora!$D$6*(1+Calculadora!$D$7)^(B2507-1),0)))</f>
        <v/>
      </c>
      <c r="F2507" s="27" t="str">
        <f aca="false">IF(A2507="","",(D2507+IF($O$9=1,E2507,0))*$O$7)</f>
        <v/>
      </c>
      <c r="G2507" s="27" t="str">
        <f aca="false">IF(A2507="","",D2507+E2507+F2507)</f>
        <v/>
      </c>
      <c r="H2507" s="27" t="str">
        <f aca="false">IF(A2507="","",Calculadora!$D$5+SUM($E$7:E2507))</f>
        <v/>
      </c>
      <c r="I2507" s="27" t="str">
        <f aca="false">IF(A2507="","",G2507-H2507)</f>
        <v/>
      </c>
      <c r="J2507" s="27" t="str">
        <f aca="false">IF(A2507="","",IF(C2507=$O$2,G2507,0))</f>
        <v/>
      </c>
    </row>
    <row r="2508" customFormat="false" ht="15" hidden="false" customHeight="false" outlineLevel="0" collapsed="false">
      <c r="A2508" s="25" t="str">
        <f aca="false">IF(ROW()-6&lt;=$O$3,ROW()-6,"")</f>
        <v/>
      </c>
      <c r="B2508" s="25" t="str">
        <f aca="false">IF(A2508="","",INT((A2508-1)/$O$2)+1)</f>
        <v/>
      </c>
      <c r="C2508" s="25" t="str">
        <f aca="false">IF(A2508="","",MOD(A2508-1,$O$2)+1)</f>
        <v/>
      </c>
      <c r="D2508" s="27" t="str">
        <f aca="false">IF(A2508="","",IF(A2508=1,Calculadora!$D$5,G2507))</f>
        <v/>
      </c>
      <c r="E2508" s="27" t="str">
        <f aca="false">IF(A2508="","",IF($O$9=1,IF(MOD(C2508-1,$O$8)=0,Calculadora!$D$6*(1+Calculadora!$D$7)^(B2508-1),0),IF(MOD(C2508,$O$8)=0,Calculadora!$D$6*(1+Calculadora!$D$7)^(B2508-1),0)))</f>
        <v/>
      </c>
      <c r="F2508" s="27" t="str">
        <f aca="false">IF(A2508="","",(D2508+IF($O$9=1,E2508,0))*$O$7)</f>
        <v/>
      </c>
      <c r="G2508" s="27" t="str">
        <f aca="false">IF(A2508="","",D2508+E2508+F2508)</f>
        <v/>
      </c>
      <c r="H2508" s="27" t="str">
        <f aca="false">IF(A2508="","",Calculadora!$D$5+SUM($E$7:E2508))</f>
        <v/>
      </c>
      <c r="I2508" s="27" t="str">
        <f aca="false">IF(A2508="","",G2508-H2508)</f>
        <v/>
      </c>
      <c r="J2508" s="27" t="str">
        <f aca="false">IF(A2508="","",IF(C2508=$O$2,G2508,0))</f>
        <v/>
      </c>
    </row>
    <row r="2509" customFormat="false" ht="15" hidden="false" customHeight="false" outlineLevel="0" collapsed="false">
      <c r="A2509" s="25" t="str">
        <f aca="false">IF(ROW()-6&lt;=$O$3,ROW()-6,"")</f>
        <v/>
      </c>
      <c r="B2509" s="25" t="str">
        <f aca="false">IF(A2509="","",INT((A2509-1)/$O$2)+1)</f>
        <v/>
      </c>
      <c r="C2509" s="25" t="str">
        <f aca="false">IF(A2509="","",MOD(A2509-1,$O$2)+1)</f>
        <v/>
      </c>
      <c r="D2509" s="27" t="str">
        <f aca="false">IF(A2509="","",IF(A2509=1,Calculadora!$D$5,G2508))</f>
        <v/>
      </c>
      <c r="E2509" s="27" t="str">
        <f aca="false">IF(A2509="","",IF($O$9=1,IF(MOD(C2509-1,$O$8)=0,Calculadora!$D$6*(1+Calculadora!$D$7)^(B2509-1),0),IF(MOD(C2509,$O$8)=0,Calculadora!$D$6*(1+Calculadora!$D$7)^(B2509-1),0)))</f>
        <v/>
      </c>
      <c r="F2509" s="27" t="str">
        <f aca="false">IF(A2509="","",(D2509+IF($O$9=1,E2509,0))*$O$7)</f>
        <v/>
      </c>
      <c r="G2509" s="27" t="str">
        <f aca="false">IF(A2509="","",D2509+E2509+F2509)</f>
        <v/>
      </c>
      <c r="H2509" s="27" t="str">
        <f aca="false">IF(A2509="","",Calculadora!$D$5+SUM($E$7:E2509))</f>
        <v/>
      </c>
      <c r="I2509" s="27" t="str">
        <f aca="false">IF(A2509="","",G2509-H2509)</f>
        <v/>
      </c>
      <c r="J2509" s="27" t="str">
        <f aca="false">IF(A2509="","",IF(C2509=$O$2,G2509,0))</f>
        <v/>
      </c>
    </row>
    <row r="2510" customFormat="false" ht="15" hidden="false" customHeight="false" outlineLevel="0" collapsed="false">
      <c r="A2510" s="25" t="str">
        <f aca="false">IF(ROW()-6&lt;=$O$3,ROW()-6,"")</f>
        <v/>
      </c>
      <c r="B2510" s="25" t="str">
        <f aca="false">IF(A2510="","",INT((A2510-1)/$O$2)+1)</f>
        <v/>
      </c>
      <c r="C2510" s="25" t="str">
        <f aca="false">IF(A2510="","",MOD(A2510-1,$O$2)+1)</f>
        <v/>
      </c>
      <c r="D2510" s="27" t="str">
        <f aca="false">IF(A2510="","",IF(A2510=1,Calculadora!$D$5,G2509))</f>
        <v/>
      </c>
      <c r="E2510" s="27" t="str">
        <f aca="false">IF(A2510="","",IF($O$9=1,IF(MOD(C2510-1,$O$8)=0,Calculadora!$D$6*(1+Calculadora!$D$7)^(B2510-1),0),IF(MOD(C2510,$O$8)=0,Calculadora!$D$6*(1+Calculadora!$D$7)^(B2510-1),0)))</f>
        <v/>
      </c>
      <c r="F2510" s="27" t="str">
        <f aca="false">IF(A2510="","",(D2510+IF($O$9=1,E2510,0))*$O$7)</f>
        <v/>
      </c>
      <c r="G2510" s="27" t="str">
        <f aca="false">IF(A2510="","",D2510+E2510+F2510)</f>
        <v/>
      </c>
      <c r="H2510" s="27" t="str">
        <f aca="false">IF(A2510="","",Calculadora!$D$5+SUM($E$7:E2510))</f>
        <v/>
      </c>
      <c r="I2510" s="27" t="str">
        <f aca="false">IF(A2510="","",G2510-H2510)</f>
        <v/>
      </c>
      <c r="J2510" s="27" t="str">
        <f aca="false">IF(A2510="","",IF(C2510=$O$2,G2510,0))</f>
        <v/>
      </c>
    </row>
    <row r="2511" customFormat="false" ht="15" hidden="false" customHeight="false" outlineLevel="0" collapsed="false">
      <c r="A2511" s="25" t="str">
        <f aca="false">IF(ROW()-6&lt;=$O$3,ROW()-6,"")</f>
        <v/>
      </c>
      <c r="B2511" s="25" t="str">
        <f aca="false">IF(A2511="","",INT((A2511-1)/$O$2)+1)</f>
        <v/>
      </c>
      <c r="C2511" s="25" t="str">
        <f aca="false">IF(A2511="","",MOD(A2511-1,$O$2)+1)</f>
        <v/>
      </c>
      <c r="D2511" s="27" t="str">
        <f aca="false">IF(A2511="","",IF(A2511=1,Calculadora!$D$5,G2510))</f>
        <v/>
      </c>
      <c r="E2511" s="27" t="str">
        <f aca="false">IF(A2511="","",IF($O$9=1,IF(MOD(C2511-1,$O$8)=0,Calculadora!$D$6*(1+Calculadora!$D$7)^(B2511-1),0),IF(MOD(C2511,$O$8)=0,Calculadora!$D$6*(1+Calculadora!$D$7)^(B2511-1),0)))</f>
        <v/>
      </c>
      <c r="F2511" s="27" t="str">
        <f aca="false">IF(A2511="","",(D2511+IF($O$9=1,E2511,0))*$O$7)</f>
        <v/>
      </c>
      <c r="G2511" s="27" t="str">
        <f aca="false">IF(A2511="","",D2511+E2511+F2511)</f>
        <v/>
      </c>
      <c r="H2511" s="27" t="str">
        <f aca="false">IF(A2511="","",Calculadora!$D$5+SUM($E$7:E2511))</f>
        <v/>
      </c>
      <c r="I2511" s="27" t="str">
        <f aca="false">IF(A2511="","",G2511-H2511)</f>
        <v/>
      </c>
      <c r="J2511" s="27" t="str">
        <f aca="false">IF(A2511="","",IF(C2511=$O$2,G2511,0))</f>
        <v/>
      </c>
    </row>
    <row r="2512" customFormat="false" ht="15" hidden="false" customHeight="false" outlineLevel="0" collapsed="false">
      <c r="A2512" s="25" t="str">
        <f aca="false">IF(ROW()-6&lt;=$O$3,ROW()-6,"")</f>
        <v/>
      </c>
      <c r="B2512" s="25" t="str">
        <f aca="false">IF(A2512="","",INT((A2512-1)/$O$2)+1)</f>
        <v/>
      </c>
      <c r="C2512" s="25" t="str">
        <f aca="false">IF(A2512="","",MOD(A2512-1,$O$2)+1)</f>
        <v/>
      </c>
      <c r="D2512" s="27" t="str">
        <f aca="false">IF(A2512="","",IF(A2512=1,Calculadora!$D$5,G2511))</f>
        <v/>
      </c>
      <c r="E2512" s="27" t="str">
        <f aca="false">IF(A2512="","",IF($O$9=1,IF(MOD(C2512-1,$O$8)=0,Calculadora!$D$6*(1+Calculadora!$D$7)^(B2512-1),0),IF(MOD(C2512,$O$8)=0,Calculadora!$D$6*(1+Calculadora!$D$7)^(B2512-1),0)))</f>
        <v/>
      </c>
      <c r="F2512" s="27" t="str">
        <f aca="false">IF(A2512="","",(D2512+IF($O$9=1,E2512,0))*$O$7)</f>
        <v/>
      </c>
      <c r="G2512" s="27" t="str">
        <f aca="false">IF(A2512="","",D2512+E2512+F2512)</f>
        <v/>
      </c>
      <c r="H2512" s="27" t="str">
        <f aca="false">IF(A2512="","",Calculadora!$D$5+SUM($E$7:E2512))</f>
        <v/>
      </c>
      <c r="I2512" s="27" t="str">
        <f aca="false">IF(A2512="","",G2512-H2512)</f>
        <v/>
      </c>
      <c r="J2512" s="27" t="str">
        <f aca="false">IF(A2512="","",IF(C2512=$O$2,G2512,0))</f>
        <v/>
      </c>
    </row>
    <row r="2513" customFormat="false" ht="15" hidden="false" customHeight="false" outlineLevel="0" collapsed="false">
      <c r="A2513" s="25" t="str">
        <f aca="false">IF(ROW()-6&lt;=$O$3,ROW()-6,"")</f>
        <v/>
      </c>
      <c r="B2513" s="25" t="str">
        <f aca="false">IF(A2513="","",INT((A2513-1)/$O$2)+1)</f>
        <v/>
      </c>
      <c r="C2513" s="25" t="str">
        <f aca="false">IF(A2513="","",MOD(A2513-1,$O$2)+1)</f>
        <v/>
      </c>
      <c r="D2513" s="27" t="str">
        <f aca="false">IF(A2513="","",IF(A2513=1,Calculadora!$D$5,G2512))</f>
        <v/>
      </c>
      <c r="E2513" s="27" t="str">
        <f aca="false">IF(A2513="","",IF($O$9=1,IF(MOD(C2513-1,$O$8)=0,Calculadora!$D$6*(1+Calculadora!$D$7)^(B2513-1),0),IF(MOD(C2513,$O$8)=0,Calculadora!$D$6*(1+Calculadora!$D$7)^(B2513-1),0)))</f>
        <v/>
      </c>
      <c r="F2513" s="27" t="str">
        <f aca="false">IF(A2513="","",(D2513+IF($O$9=1,E2513,0))*$O$7)</f>
        <v/>
      </c>
      <c r="G2513" s="27" t="str">
        <f aca="false">IF(A2513="","",D2513+E2513+F2513)</f>
        <v/>
      </c>
      <c r="H2513" s="27" t="str">
        <f aca="false">IF(A2513="","",Calculadora!$D$5+SUM($E$7:E2513))</f>
        <v/>
      </c>
      <c r="I2513" s="27" t="str">
        <f aca="false">IF(A2513="","",G2513-H2513)</f>
        <v/>
      </c>
      <c r="J2513" s="27" t="str">
        <f aca="false">IF(A2513="","",IF(C2513=$O$2,G2513,0))</f>
        <v/>
      </c>
    </row>
    <row r="2514" customFormat="false" ht="15" hidden="false" customHeight="false" outlineLevel="0" collapsed="false">
      <c r="A2514" s="25" t="str">
        <f aca="false">IF(ROW()-6&lt;=$O$3,ROW()-6,"")</f>
        <v/>
      </c>
      <c r="B2514" s="25" t="str">
        <f aca="false">IF(A2514="","",INT((A2514-1)/$O$2)+1)</f>
        <v/>
      </c>
      <c r="C2514" s="25" t="str">
        <f aca="false">IF(A2514="","",MOD(A2514-1,$O$2)+1)</f>
        <v/>
      </c>
      <c r="D2514" s="27" t="str">
        <f aca="false">IF(A2514="","",IF(A2514=1,Calculadora!$D$5,G2513))</f>
        <v/>
      </c>
      <c r="E2514" s="27" t="str">
        <f aca="false">IF(A2514="","",IF($O$9=1,IF(MOD(C2514-1,$O$8)=0,Calculadora!$D$6*(1+Calculadora!$D$7)^(B2514-1),0),IF(MOD(C2514,$O$8)=0,Calculadora!$D$6*(1+Calculadora!$D$7)^(B2514-1),0)))</f>
        <v/>
      </c>
      <c r="F2514" s="27" t="str">
        <f aca="false">IF(A2514="","",(D2514+IF($O$9=1,E2514,0))*$O$7)</f>
        <v/>
      </c>
      <c r="G2514" s="27" t="str">
        <f aca="false">IF(A2514="","",D2514+E2514+F2514)</f>
        <v/>
      </c>
      <c r="H2514" s="27" t="str">
        <f aca="false">IF(A2514="","",Calculadora!$D$5+SUM($E$7:E2514))</f>
        <v/>
      </c>
      <c r="I2514" s="27" t="str">
        <f aca="false">IF(A2514="","",G2514-H2514)</f>
        <v/>
      </c>
      <c r="J2514" s="27" t="str">
        <f aca="false">IF(A2514="","",IF(C2514=$O$2,G2514,0))</f>
        <v/>
      </c>
    </row>
    <row r="2515" customFormat="false" ht="15" hidden="false" customHeight="false" outlineLevel="0" collapsed="false">
      <c r="A2515" s="25" t="str">
        <f aca="false">IF(ROW()-6&lt;=$O$3,ROW()-6,"")</f>
        <v/>
      </c>
      <c r="B2515" s="25" t="str">
        <f aca="false">IF(A2515="","",INT((A2515-1)/$O$2)+1)</f>
        <v/>
      </c>
      <c r="C2515" s="25" t="str">
        <f aca="false">IF(A2515="","",MOD(A2515-1,$O$2)+1)</f>
        <v/>
      </c>
      <c r="D2515" s="27" t="str">
        <f aca="false">IF(A2515="","",IF(A2515=1,Calculadora!$D$5,G2514))</f>
        <v/>
      </c>
      <c r="E2515" s="27" t="str">
        <f aca="false">IF(A2515="","",IF($O$9=1,IF(MOD(C2515-1,$O$8)=0,Calculadora!$D$6*(1+Calculadora!$D$7)^(B2515-1),0),IF(MOD(C2515,$O$8)=0,Calculadora!$D$6*(1+Calculadora!$D$7)^(B2515-1),0)))</f>
        <v/>
      </c>
      <c r="F2515" s="27" t="str">
        <f aca="false">IF(A2515="","",(D2515+IF($O$9=1,E2515,0))*$O$7)</f>
        <v/>
      </c>
      <c r="G2515" s="27" t="str">
        <f aca="false">IF(A2515="","",D2515+E2515+F2515)</f>
        <v/>
      </c>
      <c r="H2515" s="27" t="str">
        <f aca="false">IF(A2515="","",Calculadora!$D$5+SUM($E$7:E2515))</f>
        <v/>
      </c>
      <c r="I2515" s="27" t="str">
        <f aca="false">IF(A2515="","",G2515-H2515)</f>
        <v/>
      </c>
      <c r="J2515" s="27" t="str">
        <f aca="false">IF(A2515="","",IF(C2515=$O$2,G2515,0))</f>
        <v/>
      </c>
    </row>
    <row r="2516" customFormat="false" ht="15" hidden="false" customHeight="false" outlineLevel="0" collapsed="false">
      <c r="A2516" s="25" t="str">
        <f aca="false">IF(ROW()-6&lt;=$O$3,ROW()-6,"")</f>
        <v/>
      </c>
      <c r="B2516" s="25" t="str">
        <f aca="false">IF(A2516="","",INT((A2516-1)/$O$2)+1)</f>
        <v/>
      </c>
      <c r="C2516" s="25" t="str">
        <f aca="false">IF(A2516="","",MOD(A2516-1,$O$2)+1)</f>
        <v/>
      </c>
      <c r="D2516" s="27" t="str">
        <f aca="false">IF(A2516="","",IF(A2516=1,Calculadora!$D$5,G2515))</f>
        <v/>
      </c>
      <c r="E2516" s="27" t="str">
        <f aca="false">IF(A2516="","",IF($O$9=1,IF(MOD(C2516-1,$O$8)=0,Calculadora!$D$6*(1+Calculadora!$D$7)^(B2516-1),0),IF(MOD(C2516,$O$8)=0,Calculadora!$D$6*(1+Calculadora!$D$7)^(B2516-1),0)))</f>
        <v/>
      </c>
      <c r="F2516" s="27" t="str">
        <f aca="false">IF(A2516="","",(D2516+IF($O$9=1,E2516,0))*$O$7)</f>
        <v/>
      </c>
      <c r="G2516" s="27" t="str">
        <f aca="false">IF(A2516="","",D2516+E2516+F2516)</f>
        <v/>
      </c>
      <c r="H2516" s="27" t="str">
        <f aca="false">IF(A2516="","",Calculadora!$D$5+SUM($E$7:E2516))</f>
        <v/>
      </c>
      <c r="I2516" s="27" t="str">
        <f aca="false">IF(A2516="","",G2516-H2516)</f>
        <v/>
      </c>
      <c r="J2516" s="27" t="str">
        <f aca="false">IF(A2516="","",IF(C2516=$O$2,G2516,0))</f>
        <v/>
      </c>
    </row>
    <row r="2517" customFormat="false" ht="15" hidden="false" customHeight="false" outlineLevel="0" collapsed="false">
      <c r="A2517" s="25" t="str">
        <f aca="false">IF(ROW()-6&lt;=$O$3,ROW()-6,"")</f>
        <v/>
      </c>
      <c r="B2517" s="25" t="str">
        <f aca="false">IF(A2517="","",INT((A2517-1)/$O$2)+1)</f>
        <v/>
      </c>
      <c r="C2517" s="25" t="str">
        <f aca="false">IF(A2517="","",MOD(A2517-1,$O$2)+1)</f>
        <v/>
      </c>
      <c r="D2517" s="27" t="str">
        <f aca="false">IF(A2517="","",IF(A2517=1,Calculadora!$D$5,G2516))</f>
        <v/>
      </c>
      <c r="E2517" s="27" t="str">
        <f aca="false">IF(A2517="","",IF($O$9=1,IF(MOD(C2517-1,$O$8)=0,Calculadora!$D$6*(1+Calculadora!$D$7)^(B2517-1),0),IF(MOD(C2517,$O$8)=0,Calculadora!$D$6*(1+Calculadora!$D$7)^(B2517-1),0)))</f>
        <v/>
      </c>
      <c r="F2517" s="27" t="str">
        <f aca="false">IF(A2517="","",(D2517+IF($O$9=1,E2517,0))*$O$7)</f>
        <v/>
      </c>
      <c r="G2517" s="27" t="str">
        <f aca="false">IF(A2517="","",D2517+E2517+F2517)</f>
        <v/>
      </c>
      <c r="H2517" s="27" t="str">
        <f aca="false">IF(A2517="","",Calculadora!$D$5+SUM($E$7:E2517))</f>
        <v/>
      </c>
      <c r="I2517" s="27" t="str">
        <f aca="false">IF(A2517="","",G2517-H2517)</f>
        <v/>
      </c>
      <c r="J2517" s="27" t="str">
        <f aca="false">IF(A2517="","",IF(C2517=$O$2,G2517,0))</f>
        <v/>
      </c>
    </row>
    <row r="2518" customFormat="false" ht="15" hidden="false" customHeight="false" outlineLevel="0" collapsed="false">
      <c r="A2518" s="25" t="str">
        <f aca="false">IF(ROW()-6&lt;=$O$3,ROW()-6,"")</f>
        <v/>
      </c>
      <c r="B2518" s="25" t="str">
        <f aca="false">IF(A2518="","",INT((A2518-1)/$O$2)+1)</f>
        <v/>
      </c>
      <c r="C2518" s="25" t="str">
        <f aca="false">IF(A2518="","",MOD(A2518-1,$O$2)+1)</f>
        <v/>
      </c>
      <c r="D2518" s="27" t="str">
        <f aca="false">IF(A2518="","",IF(A2518=1,Calculadora!$D$5,G2517))</f>
        <v/>
      </c>
      <c r="E2518" s="27" t="str">
        <f aca="false">IF(A2518="","",IF($O$9=1,IF(MOD(C2518-1,$O$8)=0,Calculadora!$D$6*(1+Calculadora!$D$7)^(B2518-1),0),IF(MOD(C2518,$O$8)=0,Calculadora!$D$6*(1+Calculadora!$D$7)^(B2518-1),0)))</f>
        <v/>
      </c>
      <c r="F2518" s="27" t="str">
        <f aca="false">IF(A2518="","",(D2518+IF($O$9=1,E2518,0))*$O$7)</f>
        <v/>
      </c>
      <c r="G2518" s="27" t="str">
        <f aca="false">IF(A2518="","",D2518+E2518+F2518)</f>
        <v/>
      </c>
      <c r="H2518" s="27" t="str">
        <f aca="false">IF(A2518="","",Calculadora!$D$5+SUM($E$7:E2518))</f>
        <v/>
      </c>
      <c r="I2518" s="27" t="str">
        <f aca="false">IF(A2518="","",G2518-H2518)</f>
        <v/>
      </c>
      <c r="J2518" s="27" t="str">
        <f aca="false">IF(A2518="","",IF(C2518=$O$2,G2518,0))</f>
        <v/>
      </c>
    </row>
    <row r="2519" customFormat="false" ht="15" hidden="false" customHeight="false" outlineLevel="0" collapsed="false">
      <c r="A2519" s="25" t="str">
        <f aca="false">IF(ROW()-6&lt;=$O$3,ROW()-6,"")</f>
        <v/>
      </c>
      <c r="B2519" s="25" t="str">
        <f aca="false">IF(A2519="","",INT((A2519-1)/$O$2)+1)</f>
        <v/>
      </c>
      <c r="C2519" s="25" t="str">
        <f aca="false">IF(A2519="","",MOD(A2519-1,$O$2)+1)</f>
        <v/>
      </c>
      <c r="D2519" s="27" t="str">
        <f aca="false">IF(A2519="","",IF(A2519=1,Calculadora!$D$5,G2518))</f>
        <v/>
      </c>
      <c r="E2519" s="27" t="str">
        <f aca="false">IF(A2519="","",IF($O$9=1,IF(MOD(C2519-1,$O$8)=0,Calculadora!$D$6*(1+Calculadora!$D$7)^(B2519-1),0),IF(MOD(C2519,$O$8)=0,Calculadora!$D$6*(1+Calculadora!$D$7)^(B2519-1),0)))</f>
        <v/>
      </c>
      <c r="F2519" s="27" t="str">
        <f aca="false">IF(A2519="","",(D2519+IF($O$9=1,E2519,0))*$O$7)</f>
        <v/>
      </c>
      <c r="G2519" s="27" t="str">
        <f aca="false">IF(A2519="","",D2519+E2519+F2519)</f>
        <v/>
      </c>
      <c r="H2519" s="27" t="str">
        <f aca="false">IF(A2519="","",Calculadora!$D$5+SUM($E$7:E2519))</f>
        <v/>
      </c>
      <c r="I2519" s="27" t="str">
        <f aca="false">IF(A2519="","",G2519-H2519)</f>
        <v/>
      </c>
      <c r="J2519" s="27" t="str">
        <f aca="false">IF(A2519="","",IF(C2519=$O$2,G2519,0))</f>
        <v/>
      </c>
    </row>
    <row r="2520" customFormat="false" ht="15" hidden="false" customHeight="false" outlineLevel="0" collapsed="false">
      <c r="A2520" s="25" t="str">
        <f aca="false">IF(ROW()-6&lt;=$O$3,ROW()-6,"")</f>
        <v/>
      </c>
      <c r="B2520" s="25" t="str">
        <f aca="false">IF(A2520="","",INT((A2520-1)/$O$2)+1)</f>
        <v/>
      </c>
      <c r="C2520" s="25" t="str">
        <f aca="false">IF(A2520="","",MOD(A2520-1,$O$2)+1)</f>
        <v/>
      </c>
      <c r="D2520" s="27" t="str">
        <f aca="false">IF(A2520="","",IF(A2520=1,Calculadora!$D$5,G2519))</f>
        <v/>
      </c>
      <c r="E2520" s="27" t="str">
        <f aca="false">IF(A2520="","",IF($O$9=1,IF(MOD(C2520-1,$O$8)=0,Calculadora!$D$6*(1+Calculadora!$D$7)^(B2520-1),0),IF(MOD(C2520,$O$8)=0,Calculadora!$D$6*(1+Calculadora!$D$7)^(B2520-1),0)))</f>
        <v/>
      </c>
      <c r="F2520" s="27" t="str">
        <f aca="false">IF(A2520="","",(D2520+IF($O$9=1,E2520,0))*$O$7)</f>
        <v/>
      </c>
      <c r="G2520" s="27" t="str">
        <f aca="false">IF(A2520="","",D2520+E2520+F2520)</f>
        <v/>
      </c>
      <c r="H2520" s="27" t="str">
        <f aca="false">IF(A2520="","",Calculadora!$D$5+SUM($E$7:E2520))</f>
        <v/>
      </c>
      <c r="I2520" s="27" t="str">
        <f aca="false">IF(A2520="","",G2520-H2520)</f>
        <v/>
      </c>
      <c r="J2520" s="27" t="str">
        <f aca="false">IF(A2520="","",IF(C2520=$O$2,G2520,0))</f>
        <v/>
      </c>
    </row>
    <row r="2521" customFormat="false" ht="15" hidden="false" customHeight="false" outlineLevel="0" collapsed="false">
      <c r="A2521" s="25" t="str">
        <f aca="false">IF(ROW()-6&lt;=$O$3,ROW()-6,"")</f>
        <v/>
      </c>
      <c r="B2521" s="25" t="str">
        <f aca="false">IF(A2521="","",INT((A2521-1)/$O$2)+1)</f>
        <v/>
      </c>
      <c r="C2521" s="25" t="str">
        <f aca="false">IF(A2521="","",MOD(A2521-1,$O$2)+1)</f>
        <v/>
      </c>
      <c r="D2521" s="27" t="str">
        <f aca="false">IF(A2521="","",IF(A2521=1,Calculadora!$D$5,G2520))</f>
        <v/>
      </c>
      <c r="E2521" s="27" t="str">
        <f aca="false">IF(A2521="","",IF($O$9=1,IF(MOD(C2521-1,$O$8)=0,Calculadora!$D$6*(1+Calculadora!$D$7)^(B2521-1),0),IF(MOD(C2521,$O$8)=0,Calculadora!$D$6*(1+Calculadora!$D$7)^(B2521-1),0)))</f>
        <v/>
      </c>
      <c r="F2521" s="27" t="str">
        <f aca="false">IF(A2521="","",(D2521+IF($O$9=1,E2521,0))*$O$7)</f>
        <v/>
      </c>
      <c r="G2521" s="27" t="str">
        <f aca="false">IF(A2521="","",D2521+E2521+F2521)</f>
        <v/>
      </c>
      <c r="H2521" s="27" t="str">
        <f aca="false">IF(A2521="","",Calculadora!$D$5+SUM($E$7:E2521))</f>
        <v/>
      </c>
      <c r="I2521" s="27" t="str">
        <f aca="false">IF(A2521="","",G2521-H2521)</f>
        <v/>
      </c>
      <c r="J2521" s="27" t="str">
        <f aca="false">IF(A2521="","",IF(C2521=$O$2,G2521,0))</f>
        <v/>
      </c>
    </row>
    <row r="2522" customFormat="false" ht="15" hidden="false" customHeight="false" outlineLevel="0" collapsed="false">
      <c r="A2522" s="25" t="str">
        <f aca="false">IF(ROW()-6&lt;=$O$3,ROW()-6,"")</f>
        <v/>
      </c>
      <c r="B2522" s="25" t="str">
        <f aca="false">IF(A2522="","",INT((A2522-1)/$O$2)+1)</f>
        <v/>
      </c>
      <c r="C2522" s="25" t="str">
        <f aca="false">IF(A2522="","",MOD(A2522-1,$O$2)+1)</f>
        <v/>
      </c>
      <c r="D2522" s="27" t="str">
        <f aca="false">IF(A2522="","",IF(A2522=1,Calculadora!$D$5,G2521))</f>
        <v/>
      </c>
      <c r="E2522" s="27" t="str">
        <f aca="false">IF(A2522="","",IF($O$9=1,IF(MOD(C2522-1,$O$8)=0,Calculadora!$D$6*(1+Calculadora!$D$7)^(B2522-1),0),IF(MOD(C2522,$O$8)=0,Calculadora!$D$6*(1+Calculadora!$D$7)^(B2522-1),0)))</f>
        <v/>
      </c>
      <c r="F2522" s="27" t="str">
        <f aca="false">IF(A2522="","",(D2522+IF($O$9=1,E2522,0))*$O$7)</f>
        <v/>
      </c>
      <c r="G2522" s="27" t="str">
        <f aca="false">IF(A2522="","",D2522+E2522+F2522)</f>
        <v/>
      </c>
      <c r="H2522" s="27" t="str">
        <f aca="false">IF(A2522="","",Calculadora!$D$5+SUM($E$7:E2522))</f>
        <v/>
      </c>
      <c r="I2522" s="27" t="str">
        <f aca="false">IF(A2522="","",G2522-H2522)</f>
        <v/>
      </c>
      <c r="J2522" s="27" t="str">
        <f aca="false">IF(A2522="","",IF(C2522=$O$2,G2522,0))</f>
        <v/>
      </c>
    </row>
    <row r="2523" customFormat="false" ht="15" hidden="false" customHeight="false" outlineLevel="0" collapsed="false">
      <c r="A2523" s="25" t="str">
        <f aca="false">IF(ROW()-6&lt;=$O$3,ROW()-6,"")</f>
        <v/>
      </c>
      <c r="B2523" s="25" t="str">
        <f aca="false">IF(A2523="","",INT((A2523-1)/$O$2)+1)</f>
        <v/>
      </c>
      <c r="C2523" s="25" t="str">
        <f aca="false">IF(A2523="","",MOD(A2523-1,$O$2)+1)</f>
        <v/>
      </c>
      <c r="D2523" s="27" t="str">
        <f aca="false">IF(A2523="","",IF(A2523=1,Calculadora!$D$5,G2522))</f>
        <v/>
      </c>
      <c r="E2523" s="27" t="str">
        <f aca="false">IF(A2523="","",IF($O$9=1,IF(MOD(C2523-1,$O$8)=0,Calculadora!$D$6*(1+Calculadora!$D$7)^(B2523-1),0),IF(MOD(C2523,$O$8)=0,Calculadora!$D$6*(1+Calculadora!$D$7)^(B2523-1),0)))</f>
        <v/>
      </c>
      <c r="F2523" s="27" t="str">
        <f aca="false">IF(A2523="","",(D2523+IF($O$9=1,E2523,0))*$O$7)</f>
        <v/>
      </c>
      <c r="G2523" s="27" t="str">
        <f aca="false">IF(A2523="","",D2523+E2523+F2523)</f>
        <v/>
      </c>
      <c r="H2523" s="27" t="str">
        <f aca="false">IF(A2523="","",Calculadora!$D$5+SUM($E$7:E2523))</f>
        <v/>
      </c>
      <c r="I2523" s="27" t="str">
        <f aca="false">IF(A2523="","",G2523-H2523)</f>
        <v/>
      </c>
      <c r="J2523" s="27" t="str">
        <f aca="false">IF(A2523="","",IF(C2523=$O$2,G2523,0))</f>
        <v/>
      </c>
    </row>
    <row r="2524" customFormat="false" ht="15" hidden="false" customHeight="false" outlineLevel="0" collapsed="false">
      <c r="A2524" s="25" t="str">
        <f aca="false">IF(ROW()-6&lt;=$O$3,ROW()-6,"")</f>
        <v/>
      </c>
      <c r="B2524" s="25" t="str">
        <f aca="false">IF(A2524="","",INT((A2524-1)/$O$2)+1)</f>
        <v/>
      </c>
      <c r="C2524" s="25" t="str">
        <f aca="false">IF(A2524="","",MOD(A2524-1,$O$2)+1)</f>
        <v/>
      </c>
      <c r="D2524" s="27" t="str">
        <f aca="false">IF(A2524="","",IF(A2524=1,Calculadora!$D$5,G2523))</f>
        <v/>
      </c>
      <c r="E2524" s="27" t="str">
        <f aca="false">IF(A2524="","",IF($O$9=1,IF(MOD(C2524-1,$O$8)=0,Calculadora!$D$6*(1+Calculadora!$D$7)^(B2524-1),0),IF(MOD(C2524,$O$8)=0,Calculadora!$D$6*(1+Calculadora!$D$7)^(B2524-1),0)))</f>
        <v/>
      </c>
      <c r="F2524" s="27" t="str">
        <f aca="false">IF(A2524="","",(D2524+IF($O$9=1,E2524,0))*$O$7)</f>
        <v/>
      </c>
      <c r="G2524" s="27" t="str">
        <f aca="false">IF(A2524="","",D2524+E2524+F2524)</f>
        <v/>
      </c>
      <c r="H2524" s="27" t="str">
        <f aca="false">IF(A2524="","",Calculadora!$D$5+SUM($E$7:E2524))</f>
        <v/>
      </c>
      <c r="I2524" s="27" t="str">
        <f aca="false">IF(A2524="","",G2524-H2524)</f>
        <v/>
      </c>
      <c r="J2524" s="27" t="str">
        <f aca="false">IF(A2524="","",IF(C2524=$O$2,G2524,0))</f>
        <v/>
      </c>
    </row>
    <row r="2525" customFormat="false" ht="15" hidden="false" customHeight="false" outlineLevel="0" collapsed="false">
      <c r="A2525" s="25" t="str">
        <f aca="false">IF(ROW()-6&lt;=$O$3,ROW()-6,"")</f>
        <v/>
      </c>
      <c r="B2525" s="25" t="str">
        <f aca="false">IF(A2525="","",INT((A2525-1)/$O$2)+1)</f>
        <v/>
      </c>
      <c r="C2525" s="25" t="str">
        <f aca="false">IF(A2525="","",MOD(A2525-1,$O$2)+1)</f>
        <v/>
      </c>
      <c r="D2525" s="27" t="str">
        <f aca="false">IF(A2525="","",IF(A2525=1,Calculadora!$D$5,G2524))</f>
        <v/>
      </c>
      <c r="E2525" s="27" t="str">
        <f aca="false">IF(A2525="","",IF($O$9=1,IF(MOD(C2525-1,$O$8)=0,Calculadora!$D$6*(1+Calculadora!$D$7)^(B2525-1),0),IF(MOD(C2525,$O$8)=0,Calculadora!$D$6*(1+Calculadora!$D$7)^(B2525-1),0)))</f>
        <v/>
      </c>
      <c r="F2525" s="27" t="str">
        <f aca="false">IF(A2525="","",(D2525+IF($O$9=1,E2525,0))*$O$7)</f>
        <v/>
      </c>
      <c r="G2525" s="27" t="str">
        <f aca="false">IF(A2525="","",D2525+E2525+F2525)</f>
        <v/>
      </c>
      <c r="H2525" s="27" t="str">
        <f aca="false">IF(A2525="","",Calculadora!$D$5+SUM($E$7:E2525))</f>
        <v/>
      </c>
      <c r="I2525" s="27" t="str">
        <f aca="false">IF(A2525="","",G2525-H2525)</f>
        <v/>
      </c>
      <c r="J2525" s="27" t="str">
        <f aca="false">IF(A2525="","",IF(C2525=$O$2,G2525,0))</f>
        <v/>
      </c>
    </row>
    <row r="2526" customFormat="false" ht="15" hidden="false" customHeight="false" outlineLevel="0" collapsed="false">
      <c r="A2526" s="25" t="str">
        <f aca="false">IF(ROW()-6&lt;=$O$3,ROW()-6,"")</f>
        <v/>
      </c>
      <c r="B2526" s="25" t="str">
        <f aca="false">IF(A2526="","",INT((A2526-1)/$O$2)+1)</f>
        <v/>
      </c>
      <c r="C2526" s="25" t="str">
        <f aca="false">IF(A2526="","",MOD(A2526-1,$O$2)+1)</f>
        <v/>
      </c>
      <c r="D2526" s="27" t="str">
        <f aca="false">IF(A2526="","",IF(A2526=1,Calculadora!$D$5,G2525))</f>
        <v/>
      </c>
      <c r="E2526" s="27" t="str">
        <f aca="false">IF(A2526="","",IF($O$9=1,IF(MOD(C2526-1,$O$8)=0,Calculadora!$D$6*(1+Calculadora!$D$7)^(B2526-1),0),IF(MOD(C2526,$O$8)=0,Calculadora!$D$6*(1+Calculadora!$D$7)^(B2526-1),0)))</f>
        <v/>
      </c>
      <c r="F2526" s="27" t="str">
        <f aca="false">IF(A2526="","",(D2526+IF($O$9=1,E2526,0))*$O$7)</f>
        <v/>
      </c>
      <c r="G2526" s="27" t="str">
        <f aca="false">IF(A2526="","",D2526+E2526+F2526)</f>
        <v/>
      </c>
      <c r="H2526" s="27" t="str">
        <f aca="false">IF(A2526="","",Calculadora!$D$5+SUM($E$7:E2526))</f>
        <v/>
      </c>
      <c r="I2526" s="27" t="str">
        <f aca="false">IF(A2526="","",G2526-H2526)</f>
        <v/>
      </c>
      <c r="J2526" s="27" t="str">
        <f aca="false">IF(A2526="","",IF(C2526=$O$2,G2526,0))</f>
        <v/>
      </c>
    </row>
    <row r="2527" customFormat="false" ht="15" hidden="false" customHeight="false" outlineLevel="0" collapsed="false">
      <c r="A2527" s="25" t="str">
        <f aca="false">IF(ROW()-6&lt;=$O$3,ROW()-6,"")</f>
        <v/>
      </c>
      <c r="B2527" s="25" t="str">
        <f aca="false">IF(A2527="","",INT((A2527-1)/$O$2)+1)</f>
        <v/>
      </c>
      <c r="C2527" s="25" t="str">
        <f aca="false">IF(A2527="","",MOD(A2527-1,$O$2)+1)</f>
        <v/>
      </c>
      <c r="D2527" s="27" t="str">
        <f aca="false">IF(A2527="","",IF(A2527=1,Calculadora!$D$5,G2526))</f>
        <v/>
      </c>
      <c r="E2527" s="27" t="str">
        <f aca="false">IF(A2527="","",IF($O$9=1,IF(MOD(C2527-1,$O$8)=0,Calculadora!$D$6*(1+Calculadora!$D$7)^(B2527-1),0),IF(MOD(C2527,$O$8)=0,Calculadora!$D$6*(1+Calculadora!$D$7)^(B2527-1),0)))</f>
        <v/>
      </c>
      <c r="F2527" s="27" t="str">
        <f aca="false">IF(A2527="","",(D2527+IF($O$9=1,E2527,0))*$O$7)</f>
        <v/>
      </c>
      <c r="G2527" s="27" t="str">
        <f aca="false">IF(A2527="","",D2527+E2527+F2527)</f>
        <v/>
      </c>
      <c r="H2527" s="27" t="str">
        <f aca="false">IF(A2527="","",Calculadora!$D$5+SUM($E$7:E2527))</f>
        <v/>
      </c>
      <c r="I2527" s="27" t="str">
        <f aca="false">IF(A2527="","",G2527-H2527)</f>
        <v/>
      </c>
      <c r="J2527" s="27" t="str">
        <f aca="false">IF(A2527="","",IF(C2527=$O$2,G2527,0))</f>
        <v/>
      </c>
    </row>
    <row r="2528" customFormat="false" ht="15" hidden="false" customHeight="false" outlineLevel="0" collapsed="false">
      <c r="A2528" s="25" t="str">
        <f aca="false">IF(ROW()-6&lt;=$O$3,ROW()-6,"")</f>
        <v/>
      </c>
      <c r="B2528" s="25" t="str">
        <f aca="false">IF(A2528="","",INT((A2528-1)/$O$2)+1)</f>
        <v/>
      </c>
      <c r="C2528" s="25" t="str">
        <f aca="false">IF(A2528="","",MOD(A2528-1,$O$2)+1)</f>
        <v/>
      </c>
      <c r="D2528" s="27" t="str">
        <f aca="false">IF(A2528="","",IF(A2528=1,Calculadora!$D$5,G2527))</f>
        <v/>
      </c>
      <c r="E2528" s="27" t="str">
        <f aca="false">IF(A2528="","",IF($O$9=1,IF(MOD(C2528-1,$O$8)=0,Calculadora!$D$6*(1+Calculadora!$D$7)^(B2528-1),0),IF(MOD(C2528,$O$8)=0,Calculadora!$D$6*(1+Calculadora!$D$7)^(B2528-1),0)))</f>
        <v/>
      </c>
      <c r="F2528" s="27" t="str">
        <f aca="false">IF(A2528="","",(D2528+IF($O$9=1,E2528,0))*$O$7)</f>
        <v/>
      </c>
      <c r="G2528" s="27" t="str">
        <f aca="false">IF(A2528="","",D2528+E2528+F2528)</f>
        <v/>
      </c>
      <c r="H2528" s="27" t="str">
        <f aca="false">IF(A2528="","",Calculadora!$D$5+SUM($E$7:E2528))</f>
        <v/>
      </c>
      <c r="I2528" s="27" t="str">
        <f aca="false">IF(A2528="","",G2528-H2528)</f>
        <v/>
      </c>
      <c r="J2528" s="27" t="str">
        <f aca="false">IF(A2528="","",IF(C2528=$O$2,G2528,0))</f>
        <v/>
      </c>
    </row>
    <row r="2529" customFormat="false" ht="15" hidden="false" customHeight="false" outlineLevel="0" collapsed="false">
      <c r="A2529" s="25" t="str">
        <f aca="false">IF(ROW()-6&lt;=$O$3,ROW()-6,"")</f>
        <v/>
      </c>
      <c r="B2529" s="25" t="str">
        <f aca="false">IF(A2529="","",INT((A2529-1)/$O$2)+1)</f>
        <v/>
      </c>
      <c r="C2529" s="25" t="str">
        <f aca="false">IF(A2529="","",MOD(A2529-1,$O$2)+1)</f>
        <v/>
      </c>
      <c r="D2529" s="27" t="str">
        <f aca="false">IF(A2529="","",IF(A2529=1,Calculadora!$D$5,G2528))</f>
        <v/>
      </c>
      <c r="E2529" s="27" t="str">
        <f aca="false">IF(A2529="","",IF($O$9=1,IF(MOD(C2529-1,$O$8)=0,Calculadora!$D$6*(1+Calculadora!$D$7)^(B2529-1),0),IF(MOD(C2529,$O$8)=0,Calculadora!$D$6*(1+Calculadora!$D$7)^(B2529-1),0)))</f>
        <v/>
      </c>
      <c r="F2529" s="27" t="str">
        <f aca="false">IF(A2529="","",(D2529+IF($O$9=1,E2529,0))*$O$7)</f>
        <v/>
      </c>
      <c r="G2529" s="27" t="str">
        <f aca="false">IF(A2529="","",D2529+E2529+F2529)</f>
        <v/>
      </c>
      <c r="H2529" s="27" t="str">
        <f aca="false">IF(A2529="","",Calculadora!$D$5+SUM($E$7:E2529))</f>
        <v/>
      </c>
      <c r="I2529" s="27" t="str">
        <f aca="false">IF(A2529="","",G2529-H2529)</f>
        <v/>
      </c>
      <c r="J2529" s="27" t="str">
        <f aca="false">IF(A2529="","",IF(C2529=$O$2,G2529,0))</f>
        <v/>
      </c>
    </row>
    <row r="2530" customFormat="false" ht="15" hidden="false" customHeight="false" outlineLevel="0" collapsed="false">
      <c r="A2530" s="25" t="str">
        <f aca="false">IF(ROW()-6&lt;=$O$3,ROW()-6,"")</f>
        <v/>
      </c>
      <c r="B2530" s="25" t="str">
        <f aca="false">IF(A2530="","",INT((A2530-1)/$O$2)+1)</f>
        <v/>
      </c>
      <c r="C2530" s="25" t="str">
        <f aca="false">IF(A2530="","",MOD(A2530-1,$O$2)+1)</f>
        <v/>
      </c>
      <c r="D2530" s="27" t="str">
        <f aca="false">IF(A2530="","",IF(A2530=1,Calculadora!$D$5,G2529))</f>
        <v/>
      </c>
      <c r="E2530" s="27" t="str">
        <f aca="false">IF(A2530="","",IF($O$9=1,IF(MOD(C2530-1,$O$8)=0,Calculadora!$D$6*(1+Calculadora!$D$7)^(B2530-1),0),IF(MOD(C2530,$O$8)=0,Calculadora!$D$6*(1+Calculadora!$D$7)^(B2530-1),0)))</f>
        <v/>
      </c>
      <c r="F2530" s="27" t="str">
        <f aca="false">IF(A2530="","",(D2530+IF($O$9=1,E2530,0))*$O$7)</f>
        <v/>
      </c>
      <c r="G2530" s="27" t="str">
        <f aca="false">IF(A2530="","",D2530+E2530+F2530)</f>
        <v/>
      </c>
      <c r="H2530" s="27" t="str">
        <f aca="false">IF(A2530="","",Calculadora!$D$5+SUM($E$7:E2530))</f>
        <v/>
      </c>
      <c r="I2530" s="27" t="str">
        <f aca="false">IF(A2530="","",G2530-H2530)</f>
        <v/>
      </c>
      <c r="J2530" s="27" t="str">
        <f aca="false">IF(A2530="","",IF(C2530=$O$2,G2530,0))</f>
        <v/>
      </c>
    </row>
    <row r="2531" customFormat="false" ht="15" hidden="false" customHeight="false" outlineLevel="0" collapsed="false">
      <c r="A2531" s="25" t="str">
        <f aca="false">IF(ROW()-6&lt;=$O$3,ROW()-6,"")</f>
        <v/>
      </c>
      <c r="B2531" s="25" t="str">
        <f aca="false">IF(A2531="","",INT((A2531-1)/$O$2)+1)</f>
        <v/>
      </c>
      <c r="C2531" s="25" t="str">
        <f aca="false">IF(A2531="","",MOD(A2531-1,$O$2)+1)</f>
        <v/>
      </c>
      <c r="D2531" s="27" t="str">
        <f aca="false">IF(A2531="","",IF(A2531=1,Calculadora!$D$5,G2530))</f>
        <v/>
      </c>
      <c r="E2531" s="27" t="str">
        <f aca="false">IF(A2531="","",IF($O$9=1,IF(MOD(C2531-1,$O$8)=0,Calculadora!$D$6*(1+Calculadora!$D$7)^(B2531-1),0),IF(MOD(C2531,$O$8)=0,Calculadora!$D$6*(1+Calculadora!$D$7)^(B2531-1),0)))</f>
        <v/>
      </c>
      <c r="F2531" s="27" t="str">
        <f aca="false">IF(A2531="","",(D2531+IF($O$9=1,E2531,0))*$O$7)</f>
        <v/>
      </c>
      <c r="G2531" s="27" t="str">
        <f aca="false">IF(A2531="","",D2531+E2531+F2531)</f>
        <v/>
      </c>
      <c r="H2531" s="27" t="str">
        <f aca="false">IF(A2531="","",Calculadora!$D$5+SUM($E$7:E2531))</f>
        <v/>
      </c>
      <c r="I2531" s="27" t="str">
        <f aca="false">IF(A2531="","",G2531-H2531)</f>
        <v/>
      </c>
      <c r="J2531" s="27" t="str">
        <f aca="false">IF(A2531="","",IF(C2531=$O$2,G2531,0))</f>
        <v/>
      </c>
    </row>
    <row r="2532" customFormat="false" ht="15" hidden="false" customHeight="false" outlineLevel="0" collapsed="false">
      <c r="A2532" s="25" t="str">
        <f aca="false">IF(ROW()-6&lt;=$O$3,ROW()-6,"")</f>
        <v/>
      </c>
      <c r="B2532" s="25" t="str">
        <f aca="false">IF(A2532="","",INT((A2532-1)/$O$2)+1)</f>
        <v/>
      </c>
      <c r="C2532" s="25" t="str">
        <f aca="false">IF(A2532="","",MOD(A2532-1,$O$2)+1)</f>
        <v/>
      </c>
      <c r="D2532" s="27" t="str">
        <f aca="false">IF(A2532="","",IF(A2532=1,Calculadora!$D$5,G2531))</f>
        <v/>
      </c>
      <c r="E2532" s="27" t="str">
        <f aca="false">IF(A2532="","",IF($O$9=1,IF(MOD(C2532-1,$O$8)=0,Calculadora!$D$6*(1+Calculadora!$D$7)^(B2532-1),0),IF(MOD(C2532,$O$8)=0,Calculadora!$D$6*(1+Calculadora!$D$7)^(B2532-1),0)))</f>
        <v/>
      </c>
      <c r="F2532" s="27" t="str">
        <f aca="false">IF(A2532="","",(D2532+IF($O$9=1,E2532,0))*$O$7)</f>
        <v/>
      </c>
      <c r="G2532" s="27" t="str">
        <f aca="false">IF(A2532="","",D2532+E2532+F2532)</f>
        <v/>
      </c>
      <c r="H2532" s="27" t="str">
        <f aca="false">IF(A2532="","",Calculadora!$D$5+SUM($E$7:E2532))</f>
        <v/>
      </c>
      <c r="I2532" s="27" t="str">
        <f aca="false">IF(A2532="","",G2532-H2532)</f>
        <v/>
      </c>
      <c r="J2532" s="27" t="str">
        <f aca="false">IF(A2532="","",IF(C2532=$O$2,G2532,0))</f>
        <v/>
      </c>
    </row>
    <row r="2533" customFormat="false" ht="15" hidden="false" customHeight="false" outlineLevel="0" collapsed="false">
      <c r="A2533" s="25" t="str">
        <f aca="false">IF(ROW()-6&lt;=$O$3,ROW()-6,"")</f>
        <v/>
      </c>
      <c r="B2533" s="25" t="str">
        <f aca="false">IF(A2533="","",INT((A2533-1)/$O$2)+1)</f>
        <v/>
      </c>
      <c r="C2533" s="25" t="str">
        <f aca="false">IF(A2533="","",MOD(A2533-1,$O$2)+1)</f>
        <v/>
      </c>
      <c r="D2533" s="27" t="str">
        <f aca="false">IF(A2533="","",IF(A2533=1,Calculadora!$D$5,G2532))</f>
        <v/>
      </c>
      <c r="E2533" s="27" t="str">
        <f aca="false">IF(A2533="","",IF($O$9=1,IF(MOD(C2533-1,$O$8)=0,Calculadora!$D$6*(1+Calculadora!$D$7)^(B2533-1),0),IF(MOD(C2533,$O$8)=0,Calculadora!$D$6*(1+Calculadora!$D$7)^(B2533-1),0)))</f>
        <v/>
      </c>
      <c r="F2533" s="27" t="str">
        <f aca="false">IF(A2533="","",(D2533+IF($O$9=1,E2533,0))*$O$7)</f>
        <v/>
      </c>
      <c r="G2533" s="27" t="str">
        <f aca="false">IF(A2533="","",D2533+E2533+F2533)</f>
        <v/>
      </c>
      <c r="H2533" s="27" t="str">
        <f aca="false">IF(A2533="","",Calculadora!$D$5+SUM($E$7:E2533))</f>
        <v/>
      </c>
      <c r="I2533" s="27" t="str">
        <f aca="false">IF(A2533="","",G2533-H2533)</f>
        <v/>
      </c>
      <c r="J2533" s="27" t="str">
        <f aca="false">IF(A2533="","",IF(C2533=$O$2,G2533,0))</f>
        <v/>
      </c>
    </row>
    <row r="2534" customFormat="false" ht="15" hidden="false" customHeight="false" outlineLevel="0" collapsed="false">
      <c r="A2534" s="25" t="str">
        <f aca="false">IF(ROW()-6&lt;=$O$3,ROW()-6,"")</f>
        <v/>
      </c>
      <c r="B2534" s="25" t="str">
        <f aca="false">IF(A2534="","",INT((A2534-1)/$O$2)+1)</f>
        <v/>
      </c>
      <c r="C2534" s="25" t="str">
        <f aca="false">IF(A2534="","",MOD(A2534-1,$O$2)+1)</f>
        <v/>
      </c>
      <c r="D2534" s="27" t="str">
        <f aca="false">IF(A2534="","",IF(A2534=1,Calculadora!$D$5,G2533))</f>
        <v/>
      </c>
      <c r="E2534" s="27" t="str">
        <f aca="false">IF(A2534="","",IF($O$9=1,IF(MOD(C2534-1,$O$8)=0,Calculadora!$D$6*(1+Calculadora!$D$7)^(B2534-1),0),IF(MOD(C2534,$O$8)=0,Calculadora!$D$6*(1+Calculadora!$D$7)^(B2534-1),0)))</f>
        <v/>
      </c>
      <c r="F2534" s="27" t="str">
        <f aca="false">IF(A2534="","",(D2534+IF($O$9=1,E2534,0))*$O$7)</f>
        <v/>
      </c>
      <c r="G2534" s="27" t="str">
        <f aca="false">IF(A2534="","",D2534+E2534+F2534)</f>
        <v/>
      </c>
      <c r="H2534" s="27" t="str">
        <f aca="false">IF(A2534="","",Calculadora!$D$5+SUM($E$7:E2534))</f>
        <v/>
      </c>
      <c r="I2534" s="27" t="str">
        <f aca="false">IF(A2534="","",G2534-H2534)</f>
        <v/>
      </c>
      <c r="J2534" s="27" t="str">
        <f aca="false">IF(A2534="","",IF(C2534=$O$2,G2534,0))</f>
        <v/>
      </c>
    </row>
    <row r="2535" customFormat="false" ht="15" hidden="false" customHeight="false" outlineLevel="0" collapsed="false">
      <c r="A2535" s="25" t="str">
        <f aca="false">IF(ROW()-6&lt;=$O$3,ROW()-6,"")</f>
        <v/>
      </c>
      <c r="B2535" s="25" t="str">
        <f aca="false">IF(A2535="","",INT((A2535-1)/$O$2)+1)</f>
        <v/>
      </c>
      <c r="C2535" s="25" t="str">
        <f aca="false">IF(A2535="","",MOD(A2535-1,$O$2)+1)</f>
        <v/>
      </c>
      <c r="D2535" s="27" t="str">
        <f aca="false">IF(A2535="","",IF(A2535=1,Calculadora!$D$5,G2534))</f>
        <v/>
      </c>
      <c r="E2535" s="27" t="str">
        <f aca="false">IF(A2535="","",IF($O$9=1,IF(MOD(C2535-1,$O$8)=0,Calculadora!$D$6*(1+Calculadora!$D$7)^(B2535-1),0),IF(MOD(C2535,$O$8)=0,Calculadora!$D$6*(1+Calculadora!$D$7)^(B2535-1),0)))</f>
        <v/>
      </c>
      <c r="F2535" s="27" t="str">
        <f aca="false">IF(A2535="","",(D2535+IF($O$9=1,E2535,0))*$O$7)</f>
        <v/>
      </c>
      <c r="G2535" s="27" t="str">
        <f aca="false">IF(A2535="","",D2535+E2535+F2535)</f>
        <v/>
      </c>
      <c r="H2535" s="27" t="str">
        <f aca="false">IF(A2535="","",Calculadora!$D$5+SUM($E$7:E2535))</f>
        <v/>
      </c>
      <c r="I2535" s="27" t="str">
        <f aca="false">IF(A2535="","",G2535-H2535)</f>
        <v/>
      </c>
      <c r="J2535" s="27" t="str">
        <f aca="false">IF(A2535="","",IF(C2535=$O$2,G2535,0))</f>
        <v/>
      </c>
    </row>
    <row r="2536" customFormat="false" ht="15" hidden="false" customHeight="false" outlineLevel="0" collapsed="false">
      <c r="A2536" s="25" t="str">
        <f aca="false">IF(ROW()-6&lt;=$O$3,ROW()-6,"")</f>
        <v/>
      </c>
      <c r="B2536" s="25" t="str">
        <f aca="false">IF(A2536="","",INT((A2536-1)/$O$2)+1)</f>
        <v/>
      </c>
      <c r="C2536" s="25" t="str">
        <f aca="false">IF(A2536="","",MOD(A2536-1,$O$2)+1)</f>
        <v/>
      </c>
      <c r="D2536" s="27" t="str">
        <f aca="false">IF(A2536="","",IF(A2536=1,Calculadora!$D$5,G2535))</f>
        <v/>
      </c>
      <c r="E2536" s="27" t="str">
        <f aca="false">IF(A2536="","",IF($O$9=1,IF(MOD(C2536-1,$O$8)=0,Calculadora!$D$6*(1+Calculadora!$D$7)^(B2536-1),0),IF(MOD(C2536,$O$8)=0,Calculadora!$D$6*(1+Calculadora!$D$7)^(B2536-1),0)))</f>
        <v/>
      </c>
      <c r="F2536" s="27" t="str">
        <f aca="false">IF(A2536="","",(D2536+IF($O$9=1,E2536,0))*$O$7)</f>
        <v/>
      </c>
      <c r="G2536" s="27" t="str">
        <f aca="false">IF(A2536="","",D2536+E2536+F2536)</f>
        <v/>
      </c>
      <c r="H2536" s="27" t="str">
        <f aca="false">IF(A2536="","",Calculadora!$D$5+SUM($E$7:E2536))</f>
        <v/>
      </c>
      <c r="I2536" s="27" t="str">
        <f aca="false">IF(A2536="","",G2536-H2536)</f>
        <v/>
      </c>
      <c r="J2536" s="27" t="str">
        <f aca="false">IF(A2536="","",IF(C2536=$O$2,G2536,0))</f>
        <v/>
      </c>
    </row>
    <row r="2537" customFormat="false" ht="15" hidden="false" customHeight="false" outlineLevel="0" collapsed="false">
      <c r="A2537" s="25" t="str">
        <f aca="false">IF(ROW()-6&lt;=$O$3,ROW()-6,"")</f>
        <v/>
      </c>
      <c r="B2537" s="25" t="str">
        <f aca="false">IF(A2537="","",INT((A2537-1)/$O$2)+1)</f>
        <v/>
      </c>
      <c r="C2537" s="25" t="str">
        <f aca="false">IF(A2537="","",MOD(A2537-1,$O$2)+1)</f>
        <v/>
      </c>
      <c r="D2537" s="27" t="str">
        <f aca="false">IF(A2537="","",IF(A2537=1,Calculadora!$D$5,G2536))</f>
        <v/>
      </c>
      <c r="E2537" s="27" t="str">
        <f aca="false">IF(A2537="","",IF($O$9=1,IF(MOD(C2537-1,$O$8)=0,Calculadora!$D$6*(1+Calculadora!$D$7)^(B2537-1),0),IF(MOD(C2537,$O$8)=0,Calculadora!$D$6*(1+Calculadora!$D$7)^(B2537-1),0)))</f>
        <v/>
      </c>
      <c r="F2537" s="27" t="str">
        <f aca="false">IF(A2537="","",(D2537+IF($O$9=1,E2537,0))*$O$7)</f>
        <v/>
      </c>
      <c r="G2537" s="27" t="str">
        <f aca="false">IF(A2537="","",D2537+E2537+F2537)</f>
        <v/>
      </c>
      <c r="H2537" s="27" t="str">
        <f aca="false">IF(A2537="","",Calculadora!$D$5+SUM($E$7:E2537))</f>
        <v/>
      </c>
      <c r="I2537" s="27" t="str">
        <f aca="false">IF(A2537="","",G2537-H2537)</f>
        <v/>
      </c>
      <c r="J2537" s="27" t="str">
        <f aca="false">IF(A2537="","",IF(C2537=$O$2,G2537,0))</f>
        <v/>
      </c>
    </row>
    <row r="2538" customFormat="false" ht="15" hidden="false" customHeight="false" outlineLevel="0" collapsed="false">
      <c r="A2538" s="25" t="str">
        <f aca="false">IF(ROW()-6&lt;=$O$3,ROW()-6,"")</f>
        <v/>
      </c>
      <c r="B2538" s="25" t="str">
        <f aca="false">IF(A2538="","",INT((A2538-1)/$O$2)+1)</f>
        <v/>
      </c>
      <c r="C2538" s="25" t="str">
        <f aca="false">IF(A2538="","",MOD(A2538-1,$O$2)+1)</f>
        <v/>
      </c>
      <c r="D2538" s="27" t="str">
        <f aca="false">IF(A2538="","",IF(A2538=1,Calculadora!$D$5,G2537))</f>
        <v/>
      </c>
      <c r="E2538" s="27" t="str">
        <f aca="false">IF(A2538="","",IF($O$9=1,IF(MOD(C2538-1,$O$8)=0,Calculadora!$D$6*(1+Calculadora!$D$7)^(B2538-1),0),IF(MOD(C2538,$O$8)=0,Calculadora!$D$6*(1+Calculadora!$D$7)^(B2538-1),0)))</f>
        <v/>
      </c>
      <c r="F2538" s="27" t="str">
        <f aca="false">IF(A2538="","",(D2538+IF($O$9=1,E2538,0))*$O$7)</f>
        <v/>
      </c>
      <c r="G2538" s="27" t="str">
        <f aca="false">IF(A2538="","",D2538+E2538+F2538)</f>
        <v/>
      </c>
      <c r="H2538" s="27" t="str">
        <f aca="false">IF(A2538="","",Calculadora!$D$5+SUM($E$7:E2538))</f>
        <v/>
      </c>
      <c r="I2538" s="27" t="str">
        <f aca="false">IF(A2538="","",G2538-H2538)</f>
        <v/>
      </c>
      <c r="J2538" s="27" t="str">
        <f aca="false">IF(A2538="","",IF(C2538=$O$2,G2538,0))</f>
        <v/>
      </c>
    </row>
    <row r="2539" customFormat="false" ht="15" hidden="false" customHeight="false" outlineLevel="0" collapsed="false">
      <c r="A2539" s="25" t="str">
        <f aca="false">IF(ROW()-6&lt;=$O$3,ROW()-6,"")</f>
        <v/>
      </c>
      <c r="B2539" s="25" t="str">
        <f aca="false">IF(A2539="","",INT((A2539-1)/$O$2)+1)</f>
        <v/>
      </c>
      <c r="C2539" s="25" t="str">
        <f aca="false">IF(A2539="","",MOD(A2539-1,$O$2)+1)</f>
        <v/>
      </c>
      <c r="D2539" s="27" t="str">
        <f aca="false">IF(A2539="","",IF(A2539=1,Calculadora!$D$5,G2538))</f>
        <v/>
      </c>
      <c r="E2539" s="27" t="str">
        <f aca="false">IF(A2539="","",IF($O$9=1,IF(MOD(C2539-1,$O$8)=0,Calculadora!$D$6*(1+Calculadora!$D$7)^(B2539-1),0),IF(MOD(C2539,$O$8)=0,Calculadora!$D$6*(1+Calculadora!$D$7)^(B2539-1),0)))</f>
        <v/>
      </c>
      <c r="F2539" s="27" t="str">
        <f aca="false">IF(A2539="","",(D2539+IF($O$9=1,E2539,0))*$O$7)</f>
        <v/>
      </c>
      <c r="G2539" s="27" t="str">
        <f aca="false">IF(A2539="","",D2539+E2539+F2539)</f>
        <v/>
      </c>
      <c r="H2539" s="27" t="str">
        <f aca="false">IF(A2539="","",Calculadora!$D$5+SUM($E$7:E2539))</f>
        <v/>
      </c>
      <c r="I2539" s="27" t="str">
        <f aca="false">IF(A2539="","",G2539-H2539)</f>
        <v/>
      </c>
      <c r="J2539" s="27" t="str">
        <f aca="false">IF(A2539="","",IF(C2539=$O$2,G2539,0))</f>
        <v/>
      </c>
    </row>
    <row r="2540" customFormat="false" ht="15" hidden="false" customHeight="false" outlineLevel="0" collapsed="false">
      <c r="A2540" s="25" t="str">
        <f aca="false">IF(ROW()-6&lt;=$O$3,ROW()-6,"")</f>
        <v/>
      </c>
      <c r="B2540" s="25" t="str">
        <f aca="false">IF(A2540="","",INT((A2540-1)/$O$2)+1)</f>
        <v/>
      </c>
      <c r="C2540" s="25" t="str">
        <f aca="false">IF(A2540="","",MOD(A2540-1,$O$2)+1)</f>
        <v/>
      </c>
      <c r="D2540" s="27" t="str">
        <f aca="false">IF(A2540="","",IF(A2540=1,Calculadora!$D$5,G2539))</f>
        <v/>
      </c>
      <c r="E2540" s="27" t="str">
        <f aca="false">IF(A2540="","",IF($O$9=1,IF(MOD(C2540-1,$O$8)=0,Calculadora!$D$6*(1+Calculadora!$D$7)^(B2540-1),0),IF(MOD(C2540,$O$8)=0,Calculadora!$D$6*(1+Calculadora!$D$7)^(B2540-1),0)))</f>
        <v/>
      </c>
      <c r="F2540" s="27" t="str">
        <f aca="false">IF(A2540="","",(D2540+IF($O$9=1,E2540,0))*$O$7)</f>
        <v/>
      </c>
      <c r="G2540" s="27" t="str">
        <f aca="false">IF(A2540="","",D2540+E2540+F2540)</f>
        <v/>
      </c>
      <c r="H2540" s="27" t="str">
        <f aca="false">IF(A2540="","",Calculadora!$D$5+SUM($E$7:E2540))</f>
        <v/>
      </c>
      <c r="I2540" s="27" t="str">
        <f aca="false">IF(A2540="","",G2540-H2540)</f>
        <v/>
      </c>
      <c r="J2540" s="27" t="str">
        <f aca="false">IF(A2540="","",IF(C2540=$O$2,G2540,0))</f>
        <v/>
      </c>
    </row>
    <row r="2541" customFormat="false" ht="15" hidden="false" customHeight="false" outlineLevel="0" collapsed="false">
      <c r="A2541" s="25" t="str">
        <f aca="false">IF(ROW()-6&lt;=$O$3,ROW()-6,"")</f>
        <v/>
      </c>
      <c r="B2541" s="25" t="str">
        <f aca="false">IF(A2541="","",INT((A2541-1)/$O$2)+1)</f>
        <v/>
      </c>
      <c r="C2541" s="25" t="str">
        <f aca="false">IF(A2541="","",MOD(A2541-1,$O$2)+1)</f>
        <v/>
      </c>
      <c r="D2541" s="27" t="str">
        <f aca="false">IF(A2541="","",IF(A2541=1,Calculadora!$D$5,G2540))</f>
        <v/>
      </c>
      <c r="E2541" s="27" t="str">
        <f aca="false">IF(A2541="","",IF($O$9=1,IF(MOD(C2541-1,$O$8)=0,Calculadora!$D$6*(1+Calculadora!$D$7)^(B2541-1),0),IF(MOD(C2541,$O$8)=0,Calculadora!$D$6*(1+Calculadora!$D$7)^(B2541-1),0)))</f>
        <v/>
      </c>
      <c r="F2541" s="27" t="str">
        <f aca="false">IF(A2541="","",(D2541+IF($O$9=1,E2541,0))*$O$7)</f>
        <v/>
      </c>
      <c r="G2541" s="27" t="str">
        <f aca="false">IF(A2541="","",D2541+E2541+F2541)</f>
        <v/>
      </c>
      <c r="H2541" s="27" t="str">
        <f aca="false">IF(A2541="","",Calculadora!$D$5+SUM($E$7:E2541))</f>
        <v/>
      </c>
      <c r="I2541" s="27" t="str">
        <f aca="false">IF(A2541="","",G2541-H2541)</f>
        <v/>
      </c>
      <c r="J2541" s="27" t="str">
        <f aca="false">IF(A2541="","",IF(C2541=$O$2,G2541,0))</f>
        <v/>
      </c>
    </row>
    <row r="2542" customFormat="false" ht="15" hidden="false" customHeight="false" outlineLevel="0" collapsed="false">
      <c r="A2542" s="25" t="str">
        <f aca="false">IF(ROW()-6&lt;=$O$3,ROW()-6,"")</f>
        <v/>
      </c>
      <c r="B2542" s="25" t="str">
        <f aca="false">IF(A2542="","",INT((A2542-1)/$O$2)+1)</f>
        <v/>
      </c>
      <c r="C2542" s="25" t="str">
        <f aca="false">IF(A2542="","",MOD(A2542-1,$O$2)+1)</f>
        <v/>
      </c>
      <c r="D2542" s="27" t="str">
        <f aca="false">IF(A2542="","",IF(A2542=1,Calculadora!$D$5,G2541))</f>
        <v/>
      </c>
      <c r="E2542" s="27" t="str">
        <f aca="false">IF(A2542="","",IF($O$9=1,IF(MOD(C2542-1,$O$8)=0,Calculadora!$D$6*(1+Calculadora!$D$7)^(B2542-1),0),IF(MOD(C2542,$O$8)=0,Calculadora!$D$6*(1+Calculadora!$D$7)^(B2542-1),0)))</f>
        <v/>
      </c>
      <c r="F2542" s="27" t="str">
        <f aca="false">IF(A2542="","",(D2542+IF($O$9=1,E2542,0))*$O$7)</f>
        <v/>
      </c>
      <c r="G2542" s="27" t="str">
        <f aca="false">IF(A2542="","",D2542+E2542+F2542)</f>
        <v/>
      </c>
      <c r="H2542" s="27" t="str">
        <f aca="false">IF(A2542="","",Calculadora!$D$5+SUM($E$7:E2542))</f>
        <v/>
      </c>
      <c r="I2542" s="27" t="str">
        <f aca="false">IF(A2542="","",G2542-H2542)</f>
        <v/>
      </c>
      <c r="J2542" s="27" t="str">
        <f aca="false">IF(A2542="","",IF(C2542=$O$2,G2542,0))</f>
        <v/>
      </c>
    </row>
    <row r="2543" customFormat="false" ht="15" hidden="false" customHeight="false" outlineLevel="0" collapsed="false">
      <c r="A2543" s="25" t="str">
        <f aca="false">IF(ROW()-6&lt;=$O$3,ROW()-6,"")</f>
        <v/>
      </c>
      <c r="B2543" s="25" t="str">
        <f aca="false">IF(A2543="","",INT((A2543-1)/$O$2)+1)</f>
        <v/>
      </c>
      <c r="C2543" s="25" t="str">
        <f aca="false">IF(A2543="","",MOD(A2543-1,$O$2)+1)</f>
        <v/>
      </c>
      <c r="D2543" s="27" t="str">
        <f aca="false">IF(A2543="","",IF(A2543=1,Calculadora!$D$5,G2542))</f>
        <v/>
      </c>
      <c r="E2543" s="27" t="str">
        <f aca="false">IF(A2543="","",IF($O$9=1,IF(MOD(C2543-1,$O$8)=0,Calculadora!$D$6*(1+Calculadora!$D$7)^(B2543-1),0),IF(MOD(C2543,$O$8)=0,Calculadora!$D$6*(1+Calculadora!$D$7)^(B2543-1),0)))</f>
        <v/>
      </c>
      <c r="F2543" s="27" t="str">
        <f aca="false">IF(A2543="","",(D2543+IF($O$9=1,E2543,0))*$O$7)</f>
        <v/>
      </c>
      <c r="G2543" s="27" t="str">
        <f aca="false">IF(A2543="","",D2543+E2543+F2543)</f>
        <v/>
      </c>
      <c r="H2543" s="27" t="str">
        <f aca="false">IF(A2543="","",Calculadora!$D$5+SUM($E$7:E2543))</f>
        <v/>
      </c>
      <c r="I2543" s="27" t="str">
        <f aca="false">IF(A2543="","",G2543-H2543)</f>
        <v/>
      </c>
      <c r="J2543" s="27" t="str">
        <f aca="false">IF(A2543="","",IF(C2543=$O$2,G2543,0))</f>
        <v/>
      </c>
    </row>
    <row r="2544" customFormat="false" ht="15" hidden="false" customHeight="false" outlineLevel="0" collapsed="false">
      <c r="A2544" s="25" t="str">
        <f aca="false">IF(ROW()-6&lt;=$O$3,ROW()-6,"")</f>
        <v/>
      </c>
      <c r="B2544" s="25" t="str">
        <f aca="false">IF(A2544="","",INT((A2544-1)/$O$2)+1)</f>
        <v/>
      </c>
      <c r="C2544" s="25" t="str">
        <f aca="false">IF(A2544="","",MOD(A2544-1,$O$2)+1)</f>
        <v/>
      </c>
      <c r="D2544" s="27" t="str">
        <f aca="false">IF(A2544="","",IF(A2544=1,Calculadora!$D$5,G2543))</f>
        <v/>
      </c>
      <c r="E2544" s="27" t="str">
        <f aca="false">IF(A2544="","",IF($O$9=1,IF(MOD(C2544-1,$O$8)=0,Calculadora!$D$6*(1+Calculadora!$D$7)^(B2544-1),0),IF(MOD(C2544,$O$8)=0,Calculadora!$D$6*(1+Calculadora!$D$7)^(B2544-1),0)))</f>
        <v/>
      </c>
      <c r="F2544" s="27" t="str">
        <f aca="false">IF(A2544="","",(D2544+IF($O$9=1,E2544,0))*$O$7)</f>
        <v/>
      </c>
      <c r="G2544" s="27" t="str">
        <f aca="false">IF(A2544="","",D2544+E2544+F2544)</f>
        <v/>
      </c>
      <c r="H2544" s="27" t="str">
        <f aca="false">IF(A2544="","",Calculadora!$D$5+SUM($E$7:E2544))</f>
        <v/>
      </c>
      <c r="I2544" s="27" t="str">
        <f aca="false">IF(A2544="","",G2544-H2544)</f>
        <v/>
      </c>
      <c r="J2544" s="27" t="str">
        <f aca="false">IF(A2544="","",IF(C2544=$O$2,G2544,0))</f>
        <v/>
      </c>
    </row>
    <row r="2545" customFormat="false" ht="15" hidden="false" customHeight="false" outlineLevel="0" collapsed="false">
      <c r="A2545" s="25" t="str">
        <f aca="false">IF(ROW()-6&lt;=$O$3,ROW()-6,"")</f>
        <v/>
      </c>
      <c r="B2545" s="25" t="str">
        <f aca="false">IF(A2545="","",INT((A2545-1)/$O$2)+1)</f>
        <v/>
      </c>
      <c r="C2545" s="25" t="str">
        <f aca="false">IF(A2545="","",MOD(A2545-1,$O$2)+1)</f>
        <v/>
      </c>
      <c r="D2545" s="27" t="str">
        <f aca="false">IF(A2545="","",IF(A2545=1,Calculadora!$D$5,G2544))</f>
        <v/>
      </c>
      <c r="E2545" s="27" t="str">
        <f aca="false">IF(A2545="","",IF($O$9=1,IF(MOD(C2545-1,$O$8)=0,Calculadora!$D$6*(1+Calculadora!$D$7)^(B2545-1),0),IF(MOD(C2545,$O$8)=0,Calculadora!$D$6*(1+Calculadora!$D$7)^(B2545-1),0)))</f>
        <v/>
      </c>
      <c r="F2545" s="27" t="str">
        <f aca="false">IF(A2545="","",(D2545+IF($O$9=1,E2545,0))*$O$7)</f>
        <v/>
      </c>
      <c r="G2545" s="27" t="str">
        <f aca="false">IF(A2545="","",D2545+E2545+F2545)</f>
        <v/>
      </c>
      <c r="H2545" s="27" t="str">
        <f aca="false">IF(A2545="","",Calculadora!$D$5+SUM($E$7:E2545))</f>
        <v/>
      </c>
      <c r="I2545" s="27" t="str">
        <f aca="false">IF(A2545="","",G2545-H2545)</f>
        <v/>
      </c>
      <c r="J2545" s="27" t="str">
        <f aca="false">IF(A2545="","",IF(C2545=$O$2,G2545,0))</f>
        <v/>
      </c>
    </row>
    <row r="2546" customFormat="false" ht="15" hidden="false" customHeight="false" outlineLevel="0" collapsed="false">
      <c r="A2546" s="25" t="str">
        <f aca="false">IF(ROW()-6&lt;=$O$3,ROW()-6,"")</f>
        <v/>
      </c>
      <c r="B2546" s="25" t="str">
        <f aca="false">IF(A2546="","",INT((A2546-1)/$O$2)+1)</f>
        <v/>
      </c>
      <c r="C2546" s="25" t="str">
        <f aca="false">IF(A2546="","",MOD(A2546-1,$O$2)+1)</f>
        <v/>
      </c>
      <c r="D2546" s="27" t="str">
        <f aca="false">IF(A2546="","",IF(A2546=1,Calculadora!$D$5,G2545))</f>
        <v/>
      </c>
      <c r="E2546" s="27" t="str">
        <f aca="false">IF(A2546="","",IF($O$9=1,IF(MOD(C2546-1,$O$8)=0,Calculadora!$D$6*(1+Calculadora!$D$7)^(B2546-1),0),IF(MOD(C2546,$O$8)=0,Calculadora!$D$6*(1+Calculadora!$D$7)^(B2546-1),0)))</f>
        <v/>
      </c>
      <c r="F2546" s="27" t="str">
        <f aca="false">IF(A2546="","",(D2546+IF($O$9=1,E2546,0))*$O$7)</f>
        <v/>
      </c>
      <c r="G2546" s="27" t="str">
        <f aca="false">IF(A2546="","",D2546+E2546+F2546)</f>
        <v/>
      </c>
      <c r="H2546" s="27" t="str">
        <f aca="false">IF(A2546="","",Calculadora!$D$5+SUM($E$7:E2546))</f>
        <v/>
      </c>
      <c r="I2546" s="27" t="str">
        <f aca="false">IF(A2546="","",G2546-H2546)</f>
        <v/>
      </c>
      <c r="J2546" s="27" t="str">
        <f aca="false">IF(A2546="","",IF(C2546=$O$2,G2546,0))</f>
        <v/>
      </c>
    </row>
    <row r="2547" customFormat="false" ht="15" hidden="false" customHeight="false" outlineLevel="0" collapsed="false">
      <c r="A2547" s="25" t="str">
        <f aca="false">IF(ROW()-6&lt;=$O$3,ROW()-6,"")</f>
        <v/>
      </c>
      <c r="B2547" s="25" t="str">
        <f aca="false">IF(A2547="","",INT((A2547-1)/$O$2)+1)</f>
        <v/>
      </c>
      <c r="C2547" s="25" t="str">
        <f aca="false">IF(A2547="","",MOD(A2547-1,$O$2)+1)</f>
        <v/>
      </c>
      <c r="D2547" s="27" t="str">
        <f aca="false">IF(A2547="","",IF(A2547=1,Calculadora!$D$5,G2546))</f>
        <v/>
      </c>
      <c r="E2547" s="27" t="str">
        <f aca="false">IF(A2547="","",IF($O$9=1,IF(MOD(C2547-1,$O$8)=0,Calculadora!$D$6*(1+Calculadora!$D$7)^(B2547-1),0),IF(MOD(C2547,$O$8)=0,Calculadora!$D$6*(1+Calculadora!$D$7)^(B2547-1),0)))</f>
        <v/>
      </c>
      <c r="F2547" s="27" t="str">
        <f aca="false">IF(A2547="","",(D2547+IF($O$9=1,E2547,0))*$O$7)</f>
        <v/>
      </c>
      <c r="G2547" s="27" t="str">
        <f aca="false">IF(A2547="","",D2547+E2547+F2547)</f>
        <v/>
      </c>
      <c r="H2547" s="27" t="str">
        <f aca="false">IF(A2547="","",Calculadora!$D$5+SUM($E$7:E2547))</f>
        <v/>
      </c>
      <c r="I2547" s="27" t="str">
        <f aca="false">IF(A2547="","",G2547-H2547)</f>
        <v/>
      </c>
      <c r="J2547" s="27" t="str">
        <f aca="false">IF(A2547="","",IF(C2547=$O$2,G2547,0))</f>
        <v/>
      </c>
    </row>
    <row r="2548" customFormat="false" ht="15" hidden="false" customHeight="false" outlineLevel="0" collapsed="false">
      <c r="A2548" s="25" t="str">
        <f aca="false">IF(ROW()-6&lt;=$O$3,ROW()-6,"")</f>
        <v/>
      </c>
      <c r="B2548" s="25" t="str">
        <f aca="false">IF(A2548="","",INT((A2548-1)/$O$2)+1)</f>
        <v/>
      </c>
      <c r="C2548" s="25" t="str">
        <f aca="false">IF(A2548="","",MOD(A2548-1,$O$2)+1)</f>
        <v/>
      </c>
      <c r="D2548" s="27" t="str">
        <f aca="false">IF(A2548="","",IF(A2548=1,Calculadora!$D$5,G2547))</f>
        <v/>
      </c>
      <c r="E2548" s="27" t="str">
        <f aca="false">IF(A2548="","",IF($O$9=1,IF(MOD(C2548-1,$O$8)=0,Calculadora!$D$6*(1+Calculadora!$D$7)^(B2548-1),0),IF(MOD(C2548,$O$8)=0,Calculadora!$D$6*(1+Calculadora!$D$7)^(B2548-1),0)))</f>
        <v/>
      </c>
      <c r="F2548" s="27" t="str">
        <f aca="false">IF(A2548="","",(D2548+IF($O$9=1,E2548,0))*$O$7)</f>
        <v/>
      </c>
      <c r="G2548" s="27" t="str">
        <f aca="false">IF(A2548="","",D2548+E2548+F2548)</f>
        <v/>
      </c>
      <c r="H2548" s="27" t="str">
        <f aca="false">IF(A2548="","",Calculadora!$D$5+SUM($E$7:E2548))</f>
        <v/>
      </c>
      <c r="I2548" s="27" t="str">
        <f aca="false">IF(A2548="","",G2548-H2548)</f>
        <v/>
      </c>
      <c r="J2548" s="27" t="str">
        <f aca="false">IF(A2548="","",IF(C2548=$O$2,G2548,0))</f>
        <v/>
      </c>
    </row>
    <row r="2549" customFormat="false" ht="15" hidden="false" customHeight="false" outlineLevel="0" collapsed="false">
      <c r="A2549" s="25" t="str">
        <f aca="false">IF(ROW()-6&lt;=$O$3,ROW()-6,"")</f>
        <v/>
      </c>
      <c r="B2549" s="25" t="str">
        <f aca="false">IF(A2549="","",INT((A2549-1)/$O$2)+1)</f>
        <v/>
      </c>
      <c r="C2549" s="25" t="str">
        <f aca="false">IF(A2549="","",MOD(A2549-1,$O$2)+1)</f>
        <v/>
      </c>
      <c r="D2549" s="27" t="str">
        <f aca="false">IF(A2549="","",IF(A2549=1,Calculadora!$D$5,G2548))</f>
        <v/>
      </c>
      <c r="E2549" s="27" t="str">
        <f aca="false">IF(A2549="","",IF($O$9=1,IF(MOD(C2549-1,$O$8)=0,Calculadora!$D$6*(1+Calculadora!$D$7)^(B2549-1),0),IF(MOD(C2549,$O$8)=0,Calculadora!$D$6*(1+Calculadora!$D$7)^(B2549-1),0)))</f>
        <v/>
      </c>
      <c r="F2549" s="27" t="str">
        <f aca="false">IF(A2549="","",(D2549+IF($O$9=1,E2549,0))*$O$7)</f>
        <v/>
      </c>
      <c r="G2549" s="27" t="str">
        <f aca="false">IF(A2549="","",D2549+E2549+F2549)</f>
        <v/>
      </c>
      <c r="H2549" s="27" t="str">
        <f aca="false">IF(A2549="","",Calculadora!$D$5+SUM($E$7:E2549))</f>
        <v/>
      </c>
      <c r="I2549" s="27" t="str">
        <f aca="false">IF(A2549="","",G2549-H2549)</f>
        <v/>
      </c>
      <c r="J2549" s="27" t="str">
        <f aca="false">IF(A2549="","",IF(C2549=$O$2,G2549,0))</f>
        <v/>
      </c>
    </row>
    <row r="2550" customFormat="false" ht="15" hidden="false" customHeight="false" outlineLevel="0" collapsed="false">
      <c r="A2550" s="25" t="str">
        <f aca="false">IF(ROW()-6&lt;=$O$3,ROW()-6,"")</f>
        <v/>
      </c>
      <c r="B2550" s="25" t="str">
        <f aca="false">IF(A2550="","",INT((A2550-1)/$O$2)+1)</f>
        <v/>
      </c>
      <c r="C2550" s="25" t="str">
        <f aca="false">IF(A2550="","",MOD(A2550-1,$O$2)+1)</f>
        <v/>
      </c>
      <c r="D2550" s="27" t="str">
        <f aca="false">IF(A2550="","",IF(A2550=1,Calculadora!$D$5,G2549))</f>
        <v/>
      </c>
      <c r="E2550" s="27" t="str">
        <f aca="false">IF(A2550="","",IF($O$9=1,IF(MOD(C2550-1,$O$8)=0,Calculadora!$D$6*(1+Calculadora!$D$7)^(B2550-1),0),IF(MOD(C2550,$O$8)=0,Calculadora!$D$6*(1+Calculadora!$D$7)^(B2550-1),0)))</f>
        <v/>
      </c>
      <c r="F2550" s="27" t="str">
        <f aca="false">IF(A2550="","",(D2550+IF($O$9=1,E2550,0))*$O$7)</f>
        <v/>
      </c>
      <c r="G2550" s="27" t="str">
        <f aca="false">IF(A2550="","",D2550+E2550+F2550)</f>
        <v/>
      </c>
      <c r="H2550" s="27" t="str">
        <f aca="false">IF(A2550="","",Calculadora!$D$5+SUM($E$7:E2550))</f>
        <v/>
      </c>
      <c r="I2550" s="27" t="str">
        <f aca="false">IF(A2550="","",G2550-H2550)</f>
        <v/>
      </c>
      <c r="J2550" s="27" t="str">
        <f aca="false">IF(A2550="","",IF(C2550=$O$2,G2550,0))</f>
        <v/>
      </c>
    </row>
    <row r="2551" customFormat="false" ht="15" hidden="false" customHeight="false" outlineLevel="0" collapsed="false">
      <c r="A2551" s="25" t="str">
        <f aca="false">IF(ROW()-6&lt;=$O$3,ROW()-6,"")</f>
        <v/>
      </c>
      <c r="B2551" s="25" t="str">
        <f aca="false">IF(A2551="","",INT((A2551-1)/$O$2)+1)</f>
        <v/>
      </c>
      <c r="C2551" s="25" t="str">
        <f aca="false">IF(A2551="","",MOD(A2551-1,$O$2)+1)</f>
        <v/>
      </c>
      <c r="D2551" s="27" t="str">
        <f aca="false">IF(A2551="","",IF(A2551=1,Calculadora!$D$5,G2550))</f>
        <v/>
      </c>
      <c r="E2551" s="27" t="str">
        <f aca="false">IF(A2551="","",IF($O$9=1,IF(MOD(C2551-1,$O$8)=0,Calculadora!$D$6*(1+Calculadora!$D$7)^(B2551-1),0),IF(MOD(C2551,$O$8)=0,Calculadora!$D$6*(1+Calculadora!$D$7)^(B2551-1),0)))</f>
        <v/>
      </c>
      <c r="F2551" s="27" t="str">
        <f aca="false">IF(A2551="","",(D2551+IF($O$9=1,E2551,0))*$O$7)</f>
        <v/>
      </c>
      <c r="G2551" s="27" t="str">
        <f aca="false">IF(A2551="","",D2551+E2551+F2551)</f>
        <v/>
      </c>
      <c r="H2551" s="27" t="str">
        <f aca="false">IF(A2551="","",Calculadora!$D$5+SUM($E$7:E2551))</f>
        <v/>
      </c>
      <c r="I2551" s="27" t="str">
        <f aca="false">IF(A2551="","",G2551-H2551)</f>
        <v/>
      </c>
      <c r="J2551" s="27" t="str">
        <f aca="false">IF(A2551="","",IF(C2551=$O$2,G2551,0))</f>
        <v/>
      </c>
    </row>
    <row r="2552" customFormat="false" ht="15" hidden="false" customHeight="false" outlineLevel="0" collapsed="false">
      <c r="A2552" s="25" t="str">
        <f aca="false">IF(ROW()-6&lt;=$O$3,ROW()-6,"")</f>
        <v/>
      </c>
      <c r="B2552" s="25" t="str">
        <f aca="false">IF(A2552="","",INT((A2552-1)/$O$2)+1)</f>
        <v/>
      </c>
      <c r="C2552" s="25" t="str">
        <f aca="false">IF(A2552="","",MOD(A2552-1,$O$2)+1)</f>
        <v/>
      </c>
      <c r="D2552" s="27" t="str">
        <f aca="false">IF(A2552="","",IF(A2552=1,Calculadora!$D$5,G2551))</f>
        <v/>
      </c>
      <c r="E2552" s="27" t="str">
        <f aca="false">IF(A2552="","",IF($O$9=1,IF(MOD(C2552-1,$O$8)=0,Calculadora!$D$6*(1+Calculadora!$D$7)^(B2552-1),0),IF(MOD(C2552,$O$8)=0,Calculadora!$D$6*(1+Calculadora!$D$7)^(B2552-1),0)))</f>
        <v/>
      </c>
      <c r="F2552" s="27" t="str">
        <f aca="false">IF(A2552="","",(D2552+IF($O$9=1,E2552,0))*$O$7)</f>
        <v/>
      </c>
      <c r="G2552" s="27" t="str">
        <f aca="false">IF(A2552="","",D2552+E2552+F2552)</f>
        <v/>
      </c>
      <c r="H2552" s="27" t="str">
        <f aca="false">IF(A2552="","",Calculadora!$D$5+SUM($E$7:E2552))</f>
        <v/>
      </c>
      <c r="I2552" s="27" t="str">
        <f aca="false">IF(A2552="","",G2552-H2552)</f>
        <v/>
      </c>
      <c r="J2552" s="27" t="str">
        <f aca="false">IF(A2552="","",IF(C2552=$O$2,G2552,0))</f>
        <v/>
      </c>
    </row>
    <row r="2553" customFormat="false" ht="15" hidden="false" customHeight="false" outlineLevel="0" collapsed="false">
      <c r="A2553" s="25" t="str">
        <f aca="false">IF(ROW()-6&lt;=$O$3,ROW()-6,"")</f>
        <v/>
      </c>
      <c r="B2553" s="25" t="str">
        <f aca="false">IF(A2553="","",INT((A2553-1)/$O$2)+1)</f>
        <v/>
      </c>
      <c r="C2553" s="25" t="str">
        <f aca="false">IF(A2553="","",MOD(A2553-1,$O$2)+1)</f>
        <v/>
      </c>
      <c r="D2553" s="27" t="str">
        <f aca="false">IF(A2553="","",IF(A2553=1,Calculadora!$D$5,G2552))</f>
        <v/>
      </c>
      <c r="E2553" s="27" t="str">
        <f aca="false">IF(A2553="","",IF($O$9=1,IF(MOD(C2553-1,$O$8)=0,Calculadora!$D$6*(1+Calculadora!$D$7)^(B2553-1),0),IF(MOD(C2553,$O$8)=0,Calculadora!$D$6*(1+Calculadora!$D$7)^(B2553-1),0)))</f>
        <v/>
      </c>
      <c r="F2553" s="27" t="str">
        <f aca="false">IF(A2553="","",(D2553+IF($O$9=1,E2553,0))*$O$7)</f>
        <v/>
      </c>
      <c r="G2553" s="27" t="str">
        <f aca="false">IF(A2553="","",D2553+E2553+F2553)</f>
        <v/>
      </c>
      <c r="H2553" s="27" t="str">
        <f aca="false">IF(A2553="","",Calculadora!$D$5+SUM($E$7:E2553))</f>
        <v/>
      </c>
      <c r="I2553" s="27" t="str">
        <f aca="false">IF(A2553="","",G2553-H2553)</f>
        <v/>
      </c>
      <c r="J2553" s="27" t="str">
        <f aca="false">IF(A2553="","",IF(C2553=$O$2,G2553,0))</f>
        <v/>
      </c>
    </row>
    <row r="2554" customFormat="false" ht="15" hidden="false" customHeight="false" outlineLevel="0" collapsed="false">
      <c r="A2554" s="25" t="str">
        <f aca="false">IF(ROW()-6&lt;=$O$3,ROW()-6,"")</f>
        <v/>
      </c>
      <c r="B2554" s="25" t="str">
        <f aca="false">IF(A2554="","",INT((A2554-1)/$O$2)+1)</f>
        <v/>
      </c>
      <c r="C2554" s="25" t="str">
        <f aca="false">IF(A2554="","",MOD(A2554-1,$O$2)+1)</f>
        <v/>
      </c>
      <c r="D2554" s="27" t="str">
        <f aca="false">IF(A2554="","",IF(A2554=1,Calculadora!$D$5,G2553))</f>
        <v/>
      </c>
      <c r="E2554" s="27" t="str">
        <f aca="false">IF(A2554="","",IF($O$9=1,IF(MOD(C2554-1,$O$8)=0,Calculadora!$D$6*(1+Calculadora!$D$7)^(B2554-1),0),IF(MOD(C2554,$O$8)=0,Calculadora!$D$6*(1+Calculadora!$D$7)^(B2554-1),0)))</f>
        <v/>
      </c>
      <c r="F2554" s="27" t="str">
        <f aca="false">IF(A2554="","",(D2554+IF($O$9=1,E2554,0))*$O$7)</f>
        <v/>
      </c>
      <c r="G2554" s="27" t="str">
        <f aca="false">IF(A2554="","",D2554+E2554+F2554)</f>
        <v/>
      </c>
      <c r="H2554" s="27" t="str">
        <f aca="false">IF(A2554="","",Calculadora!$D$5+SUM($E$7:E2554))</f>
        <v/>
      </c>
      <c r="I2554" s="27" t="str">
        <f aca="false">IF(A2554="","",G2554-H2554)</f>
        <v/>
      </c>
      <c r="J2554" s="27" t="str">
        <f aca="false">IF(A2554="","",IF(C2554=$O$2,G2554,0))</f>
        <v/>
      </c>
    </row>
    <row r="2555" customFormat="false" ht="15" hidden="false" customHeight="false" outlineLevel="0" collapsed="false">
      <c r="A2555" s="25" t="str">
        <f aca="false">IF(ROW()-6&lt;=$O$3,ROW()-6,"")</f>
        <v/>
      </c>
      <c r="B2555" s="25" t="str">
        <f aca="false">IF(A2555="","",INT((A2555-1)/$O$2)+1)</f>
        <v/>
      </c>
      <c r="C2555" s="25" t="str">
        <f aca="false">IF(A2555="","",MOD(A2555-1,$O$2)+1)</f>
        <v/>
      </c>
      <c r="D2555" s="27" t="str">
        <f aca="false">IF(A2555="","",IF(A2555=1,Calculadora!$D$5,G2554))</f>
        <v/>
      </c>
      <c r="E2555" s="27" t="str">
        <f aca="false">IF(A2555="","",IF($O$9=1,IF(MOD(C2555-1,$O$8)=0,Calculadora!$D$6*(1+Calculadora!$D$7)^(B2555-1),0),IF(MOD(C2555,$O$8)=0,Calculadora!$D$6*(1+Calculadora!$D$7)^(B2555-1),0)))</f>
        <v/>
      </c>
      <c r="F2555" s="27" t="str">
        <f aca="false">IF(A2555="","",(D2555+IF($O$9=1,E2555,0))*$O$7)</f>
        <v/>
      </c>
      <c r="G2555" s="27" t="str">
        <f aca="false">IF(A2555="","",D2555+E2555+F2555)</f>
        <v/>
      </c>
      <c r="H2555" s="27" t="str">
        <f aca="false">IF(A2555="","",Calculadora!$D$5+SUM($E$7:E2555))</f>
        <v/>
      </c>
      <c r="I2555" s="27" t="str">
        <f aca="false">IF(A2555="","",G2555-H2555)</f>
        <v/>
      </c>
      <c r="J2555" s="27" t="str">
        <f aca="false">IF(A2555="","",IF(C2555=$O$2,G2555,0))</f>
        <v/>
      </c>
    </row>
    <row r="2556" customFormat="false" ht="15" hidden="false" customHeight="false" outlineLevel="0" collapsed="false">
      <c r="A2556" s="25" t="str">
        <f aca="false">IF(ROW()-6&lt;=$O$3,ROW()-6,"")</f>
        <v/>
      </c>
      <c r="B2556" s="25" t="str">
        <f aca="false">IF(A2556="","",INT((A2556-1)/$O$2)+1)</f>
        <v/>
      </c>
      <c r="C2556" s="25" t="str">
        <f aca="false">IF(A2556="","",MOD(A2556-1,$O$2)+1)</f>
        <v/>
      </c>
      <c r="D2556" s="27" t="str">
        <f aca="false">IF(A2556="","",IF(A2556=1,Calculadora!$D$5,G2555))</f>
        <v/>
      </c>
      <c r="E2556" s="27" t="str">
        <f aca="false">IF(A2556="","",IF($O$9=1,IF(MOD(C2556-1,$O$8)=0,Calculadora!$D$6*(1+Calculadora!$D$7)^(B2556-1),0),IF(MOD(C2556,$O$8)=0,Calculadora!$D$6*(1+Calculadora!$D$7)^(B2556-1),0)))</f>
        <v/>
      </c>
      <c r="F2556" s="27" t="str">
        <f aca="false">IF(A2556="","",(D2556+IF($O$9=1,E2556,0))*$O$7)</f>
        <v/>
      </c>
      <c r="G2556" s="27" t="str">
        <f aca="false">IF(A2556="","",D2556+E2556+F2556)</f>
        <v/>
      </c>
      <c r="H2556" s="27" t="str">
        <f aca="false">IF(A2556="","",Calculadora!$D$5+SUM($E$7:E2556))</f>
        <v/>
      </c>
      <c r="I2556" s="27" t="str">
        <f aca="false">IF(A2556="","",G2556-H2556)</f>
        <v/>
      </c>
      <c r="J2556" s="27" t="str">
        <f aca="false">IF(A2556="","",IF(C2556=$O$2,G2556,0))</f>
        <v/>
      </c>
    </row>
    <row r="2557" customFormat="false" ht="15" hidden="false" customHeight="false" outlineLevel="0" collapsed="false">
      <c r="A2557" s="25" t="str">
        <f aca="false">IF(ROW()-6&lt;=$O$3,ROW()-6,"")</f>
        <v/>
      </c>
      <c r="B2557" s="25" t="str">
        <f aca="false">IF(A2557="","",INT((A2557-1)/$O$2)+1)</f>
        <v/>
      </c>
      <c r="C2557" s="25" t="str">
        <f aca="false">IF(A2557="","",MOD(A2557-1,$O$2)+1)</f>
        <v/>
      </c>
      <c r="D2557" s="27" t="str">
        <f aca="false">IF(A2557="","",IF(A2557=1,Calculadora!$D$5,G2556))</f>
        <v/>
      </c>
      <c r="E2557" s="27" t="str">
        <f aca="false">IF(A2557="","",IF($O$9=1,IF(MOD(C2557-1,$O$8)=0,Calculadora!$D$6*(1+Calculadora!$D$7)^(B2557-1),0),IF(MOD(C2557,$O$8)=0,Calculadora!$D$6*(1+Calculadora!$D$7)^(B2557-1),0)))</f>
        <v/>
      </c>
      <c r="F2557" s="27" t="str">
        <f aca="false">IF(A2557="","",(D2557+IF($O$9=1,E2557,0))*$O$7)</f>
        <v/>
      </c>
      <c r="G2557" s="27" t="str">
        <f aca="false">IF(A2557="","",D2557+E2557+F2557)</f>
        <v/>
      </c>
      <c r="H2557" s="27" t="str">
        <f aca="false">IF(A2557="","",Calculadora!$D$5+SUM($E$7:E2557))</f>
        <v/>
      </c>
      <c r="I2557" s="27" t="str">
        <f aca="false">IF(A2557="","",G2557-H2557)</f>
        <v/>
      </c>
      <c r="J2557" s="27" t="str">
        <f aca="false">IF(A2557="","",IF(C2557=$O$2,G2557,0))</f>
        <v/>
      </c>
    </row>
    <row r="2558" customFormat="false" ht="15" hidden="false" customHeight="false" outlineLevel="0" collapsed="false">
      <c r="A2558" s="25" t="str">
        <f aca="false">IF(ROW()-6&lt;=$O$3,ROW()-6,"")</f>
        <v/>
      </c>
      <c r="B2558" s="25" t="str">
        <f aca="false">IF(A2558="","",INT((A2558-1)/$O$2)+1)</f>
        <v/>
      </c>
      <c r="C2558" s="25" t="str">
        <f aca="false">IF(A2558="","",MOD(A2558-1,$O$2)+1)</f>
        <v/>
      </c>
      <c r="D2558" s="27" t="str">
        <f aca="false">IF(A2558="","",IF(A2558=1,Calculadora!$D$5,G2557))</f>
        <v/>
      </c>
      <c r="E2558" s="27" t="str">
        <f aca="false">IF(A2558="","",IF($O$9=1,IF(MOD(C2558-1,$O$8)=0,Calculadora!$D$6*(1+Calculadora!$D$7)^(B2558-1),0),IF(MOD(C2558,$O$8)=0,Calculadora!$D$6*(1+Calculadora!$D$7)^(B2558-1),0)))</f>
        <v/>
      </c>
      <c r="F2558" s="27" t="str">
        <f aca="false">IF(A2558="","",(D2558+IF($O$9=1,E2558,0))*$O$7)</f>
        <v/>
      </c>
      <c r="G2558" s="27" t="str">
        <f aca="false">IF(A2558="","",D2558+E2558+F2558)</f>
        <v/>
      </c>
      <c r="H2558" s="27" t="str">
        <f aca="false">IF(A2558="","",Calculadora!$D$5+SUM($E$7:E2558))</f>
        <v/>
      </c>
      <c r="I2558" s="27" t="str">
        <f aca="false">IF(A2558="","",G2558-H2558)</f>
        <v/>
      </c>
      <c r="J2558" s="27" t="str">
        <f aca="false">IF(A2558="","",IF(C2558=$O$2,G2558,0))</f>
        <v/>
      </c>
    </row>
    <row r="2559" customFormat="false" ht="15" hidden="false" customHeight="false" outlineLevel="0" collapsed="false">
      <c r="A2559" s="25" t="str">
        <f aca="false">IF(ROW()-6&lt;=$O$3,ROW()-6,"")</f>
        <v/>
      </c>
      <c r="B2559" s="25" t="str">
        <f aca="false">IF(A2559="","",INT((A2559-1)/$O$2)+1)</f>
        <v/>
      </c>
      <c r="C2559" s="25" t="str">
        <f aca="false">IF(A2559="","",MOD(A2559-1,$O$2)+1)</f>
        <v/>
      </c>
      <c r="D2559" s="27" t="str">
        <f aca="false">IF(A2559="","",IF(A2559=1,Calculadora!$D$5,G2558))</f>
        <v/>
      </c>
      <c r="E2559" s="27" t="str">
        <f aca="false">IF(A2559="","",IF($O$9=1,IF(MOD(C2559-1,$O$8)=0,Calculadora!$D$6*(1+Calculadora!$D$7)^(B2559-1),0),IF(MOD(C2559,$O$8)=0,Calculadora!$D$6*(1+Calculadora!$D$7)^(B2559-1),0)))</f>
        <v/>
      </c>
      <c r="F2559" s="27" t="str">
        <f aca="false">IF(A2559="","",(D2559+IF($O$9=1,E2559,0))*$O$7)</f>
        <v/>
      </c>
      <c r="G2559" s="27" t="str">
        <f aca="false">IF(A2559="","",D2559+E2559+F2559)</f>
        <v/>
      </c>
      <c r="H2559" s="27" t="str">
        <f aca="false">IF(A2559="","",Calculadora!$D$5+SUM($E$7:E2559))</f>
        <v/>
      </c>
      <c r="I2559" s="27" t="str">
        <f aca="false">IF(A2559="","",G2559-H2559)</f>
        <v/>
      </c>
      <c r="J2559" s="27" t="str">
        <f aca="false">IF(A2559="","",IF(C2559=$O$2,G2559,0))</f>
        <v/>
      </c>
    </row>
    <row r="2560" customFormat="false" ht="15" hidden="false" customHeight="false" outlineLevel="0" collapsed="false">
      <c r="A2560" s="25" t="str">
        <f aca="false">IF(ROW()-6&lt;=$O$3,ROW()-6,"")</f>
        <v/>
      </c>
      <c r="B2560" s="25" t="str">
        <f aca="false">IF(A2560="","",INT((A2560-1)/$O$2)+1)</f>
        <v/>
      </c>
      <c r="C2560" s="25" t="str">
        <f aca="false">IF(A2560="","",MOD(A2560-1,$O$2)+1)</f>
        <v/>
      </c>
      <c r="D2560" s="27" t="str">
        <f aca="false">IF(A2560="","",IF(A2560=1,Calculadora!$D$5,G2559))</f>
        <v/>
      </c>
      <c r="E2560" s="27" t="str">
        <f aca="false">IF(A2560="","",IF($O$9=1,IF(MOD(C2560-1,$O$8)=0,Calculadora!$D$6*(1+Calculadora!$D$7)^(B2560-1),0),IF(MOD(C2560,$O$8)=0,Calculadora!$D$6*(1+Calculadora!$D$7)^(B2560-1),0)))</f>
        <v/>
      </c>
      <c r="F2560" s="27" t="str">
        <f aca="false">IF(A2560="","",(D2560+IF($O$9=1,E2560,0))*$O$7)</f>
        <v/>
      </c>
      <c r="G2560" s="27" t="str">
        <f aca="false">IF(A2560="","",D2560+E2560+F2560)</f>
        <v/>
      </c>
      <c r="H2560" s="27" t="str">
        <f aca="false">IF(A2560="","",Calculadora!$D$5+SUM($E$7:E2560))</f>
        <v/>
      </c>
      <c r="I2560" s="27" t="str">
        <f aca="false">IF(A2560="","",G2560-H2560)</f>
        <v/>
      </c>
      <c r="J2560" s="27" t="str">
        <f aca="false">IF(A2560="","",IF(C2560=$O$2,G2560,0))</f>
        <v/>
      </c>
    </row>
    <row r="2561" customFormat="false" ht="15" hidden="false" customHeight="false" outlineLevel="0" collapsed="false">
      <c r="A2561" s="25" t="str">
        <f aca="false">IF(ROW()-6&lt;=$O$3,ROW()-6,"")</f>
        <v/>
      </c>
      <c r="B2561" s="25" t="str">
        <f aca="false">IF(A2561="","",INT((A2561-1)/$O$2)+1)</f>
        <v/>
      </c>
      <c r="C2561" s="25" t="str">
        <f aca="false">IF(A2561="","",MOD(A2561-1,$O$2)+1)</f>
        <v/>
      </c>
      <c r="D2561" s="27" t="str">
        <f aca="false">IF(A2561="","",IF(A2561=1,Calculadora!$D$5,G2560))</f>
        <v/>
      </c>
      <c r="E2561" s="27" t="str">
        <f aca="false">IF(A2561="","",IF($O$9=1,IF(MOD(C2561-1,$O$8)=0,Calculadora!$D$6*(1+Calculadora!$D$7)^(B2561-1),0),IF(MOD(C2561,$O$8)=0,Calculadora!$D$6*(1+Calculadora!$D$7)^(B2561-1),0)))</f>
        <v/>
      </c>
      <c r="F2561" s="27" t="str">
        <f aca="false">IF(A2561="","",(D2561+IF($O$9=1,E2561,0))*$O$7)</f>
        <v/>
      </c>
      <c r="G2561" s="27" t="str">
        <f aca="false">IF(A2561="","",D2561+E2561+F2561)</f>
        <v/>
      </c>
      <c r="H2561" s="27" t="str">
        <f aca="false">IF(A2561="","",Calculadora!$D$5+SUM($E$7:E2561))</f>
        <v/>
      </c>
      <c r="I2561" s="27" t="str">
        <f aca="false">IF(A2561="","",G2561-H2561)</f>
        <v/>
      </c>
      <c r="J2561" s="27" t="str">
        <f aca="false">IF(A2561="","",IF(C2561=$O$2,G2561,0))</f>
        <v/>
      </c>
    </row>
    <row r="2562" customFormat="false" ht="15" hidden="false" customHeight="false" outlineLevel="0" collapsed="false">
      <c r="A2562" s="25" t="str">
        <f aca="false">IF(ROW()-6&lt;=$O$3,ROW()-6,"")</f>
        <v/>
      </c>
      <c r="B2562" s="25" t="str">
        <f aca="false">IF(A2562="","",INT((A2562-1)/$O$2)+1)</f>
        <v/>
      </c>
      <c r="C2562" s="25" t="str">
        <f aca="false">IF(A2562="","",MOD(A2562-1,$O$2)+1)</f>
        <v/>
      </c>
      <c r="D2562" s="27" t="str">
        <f aca="false">IF(A2562="","",IF(A2562=1,Calculadora!$D$5,G2561))</f>
        <v/>
      </c>
      <c r="E2562" s="27" t="str">
        <f aca="false">IF(A2562="","",IF($O$9=1,IF(MOD(C2562-1,$O$8)=0,Calculadora!$D$6*(1+Calculadora!$D$7)^(B2562-1),0),IF(MOD(C2562,$O$8)=0,Calculadora!$D$6*(1+Calculadora!$D$7)^(B2562-1),0)))</f>
        <v/>
      </c>
      <c r="F2562" s="27" t="str">
        <f aca="false">IF(A2562="","",(D2562+IF($O$9=1,E2562,0))*$O$7)</f>
        <v/>
      </c>
      <c r="G2562" s="27" t="str">
        <f aca="false">IF(A2562="","",D2562+E2562+F2562)</f>
        <v/>
      </c>
      <c r="H2562" s="27" t="str">
        <f aca="false">IF(A2562="","",Calculadora!$D$5+SUM($E$7:E2562))</f>
        <v/>
      </c>
      <c r="I2562" s="27" t="str">
        <f aca="false">IF(A2562="","",G2562-H2562)</f>
        <v/>
      </c>
      <c r="J2562" s="27" t="str">
        <f aca="false">IF(A2562="","",IF(C2562=$O$2,G2562,0))</f>
        <v/>
      </c>
    </row>
    <row r="2563" customFormat="false" ht="15" hidden="false" customHeight="false" outlineLevel="0" collapsed="false">
      <c r="A2563" s="25" t="str">
        <f aca="false">IF(ROW()-6&lt;=$O$3,ROW()-6,"")</f>
        <v/>
      </c>
      <c r="B2563" s="25" t="str">
        <f aca="false">IF(A2563="","",INT((A2563-1)/$O$2)+1)</f>
        <v/>
      </c>
      <c r="C2563" s="25" t="str">
        <f aca="false">IF(A2563="","",MOD(A2563-1,$O$2)+1)</f>
        <v/>
      </c>
      <c r="D2563" s="27" t="str">
        <f aca="false">IF(A2563="","",IF(A2563=1,Calculadora!$D$5,G2562))</f>
        <v/>
      </c>
      <c r="E2563" s="27" t="str">
        <f aca="false">IF(A2563="","",IF($O$9=1,IF(MOD(C2563-1,$O$8)=0,Calculadora!$D$6*(1+Calculadora!$D$7)^(B2563-1),0),IF(MOD(C2563,$O$8)=0,Calculadora!$D$6*(1+Calculadora!$D$7)^(B2563-1),0)))</f>
        <v/>
      </c>
      <c r="F2563" s="27" t="str">
        <f aca="false">IF(A2563="","",(D2563+IF($O$9=1,E2563,0))*$O$7)</f>
        <v/>
      </c>
      <c r="G2563" s="27" t="str">
        <f aca="false">IF(A2563="","",D2563+E2563+F2563)</f>
        <v/>
      </c>
      <c r="H2563" s="27" t="str">
        <f aca="false">IF(A2563="","",Calculadora!$D$5+SUM($E$7:E2563))</f>
        <v/>
      </c>
      <c r="I2563" s="27" t="str">
        <f aca="false">IF(A2563="","",G2563-H2563)</f>
        <v/>
      </c>
      <c r="J2563" s="27" t="str">
        <f aca="false">IF(A2563="","",IF(C2563=$O$2,G2563,0))</f>
        <v/>
      </c>
    </row>
    <row r="2564" customFormat="false" ht="15" hidden="false" customHeight="false" outlineLevel="0" collapsed="false">
      <c r="A2564" s="25" t="str">
        <f aca="false">IF(ROW()-6&lt;=$O$3,ROW()-6,"")</f>
        <v/>
      </c>
      <c r="B2564" s="25" t="str">
        <f aca="false">IF(A2564="","",INT((A2564-1)/$O$2)+1)</f>
        <v/>
      </c>
      <c r="C2564" s="25" t="str">
        <f aca="false">IF(A2564="","",MOD(A2564-1,$O$2)+1)</f>
        <v/>
      </c>
      <c r="D2564" s="27" t="str">
        <f aca="false">IF(A2564="","",IF(A2564=1,Calculadora!$D$5,G2563))</f>
        <v/>
      </c>
      <c r="E2564" s="27" t="str">
        <f aca="false">IF(A2564="","",IF($O$9=1,IF(MOD(C2564-1,$O$8)=0,Calculadora!$D$6*(1+Calculadora!$D$7)^(B2564-1),0),IF(MOD(C2564,$O$8)=0,Calculadora!$D$6*(1+Calculadora!$D$7)^(B2564-1),0)))</f>
        <v/>
      </c>
      <c r="F2564" s="27" t="str">
        <f aca="false">IF(A2564="","",(D2564+IF($O$9=1,E2564,0))*$O$7)</f>
        <v/>
      </c>
      <c r="G2564" s="27" t="str">
        <f aca="false">IF(A2564="","",D2564+E2564+F2564)</f>
        <v/>
      </c>
      <c r="H2564" s="27" t="str">
        <f aca="false">IF(A2564="","",Calculadora!$D$5+SUM($E$7:E2564))</f>
        <v/>
      </c>
      <c r="I2564" s="27" t="str">
        <f aca="false">IF(A2564="","",G2564-H2564)</f>
        <v/>
      </c>
      <c r="J2564" s="27" t="str">
        <f aca="false">IF(A2564="","",IF(C2564=$O$2,G2564,0))</f>
        <v/>
      </c>
    </row>
    <row r="2565" customFormat="false" ht="15" hidden="false" customHeight="false" outlineLevel="0" collapsed="false">
      <c r="A2565" s="25" t="str">
        <f aca="false">IF(ROW()-6&lt;=$O$3,ROW()-6,"")</f>
        <v/>
      </c>
      <c r="B2565" s="25" t="str">
        <f aca="false">IF(A2565="","",INT((A2565-1)/$O$2)+1)</f>
        <v/>
      </c>
      <c r="C2565" s="25" t="str">
        <f aca="false">IF(A2565="","",MOD(A2565-1,$O$2)+1)</f>
        <v/>
      </c>
      <c r="D2565" s="27" t="str">
        <f aca="false">IF(A2565="","",IF(A2565=1,Calculadora!$D$5,G2564))</f>
        <v/>
      </c>
      <c r="E2565" s="27" t="str">
        <f aca="false">IF(A2565="","",IF($O$9=1,IF(MOD(C2565-1,$O$8)=0,Calculadora!$D$6*(1+Calculadora!$D$7)^(B2565-1),0),IF(MOD(C2565,$O$8)=0,Calculadora!$D$6*(1+Calculadora!$D$7)^(B2565-1),0)))</f>
        <v/>
      </c>
      <c r="F2565" s="27" t="str">
        <f aca="false">IF(A2565="","",(D2565+IF($O$9=1,E2565,0))*$O$7)</f>
        <v/>
      </c>
      <c r="G2565" s="27" t="str">
        <f aca="false">IF(A2565="","",D2565+E2565+F2565)</f>
        <v/>
      </c>
      <c r="H2565" s="27" t="str">
        <f aca="false">IF(A2565="","",Calculadora!$D$5+SUM($E$7:E2565))</f>
        <v/>
      </c>
      <c r="I2565" s="27" t="str">
        <f aca="false">IF(A2565="","",G2565-H2565)</f>
        <v/>
      </c>
      <c r="J2565" s="27" t="str">
        <f aca="false">IF(A2565="","",IF(C2565=$O$2,G2565,0))</f>
        <v/>
      </c>
    </row>
    <row r="2566" customFormat="false" ht="15" hidden="false" customHeight="false" outlineLevel="0" collapsed="false">
      <c r="A2566" s="25" t="str">
        <f aca="false">IF(ROW()-6&lt;=$O$3,ROW()-6,"")</f>
        <v/>
      </c>
      <c r="B2566" s="25" t="str">
        <f aca="false">IF(A2566="","",INT((A2566-1)/$O$2)+1)</f>
        <v/>
      </c>
      <c r="C2566" s="25" t="str">
        <f aca="false">IF(A2566="","",MOD(A2566-1,$O$2)+1)</f>
        <v/>
      </c>
      <c r="D2566" s="27" t="str">
        <f aca="false">IF(A2566="","",IF(A2566=1,Calculadora!$D$5,G2565))</f>
        <v/>
      </c>
      <c r="E2566" s="27" t="str">
        <f aca="false">IF(A2566="","",IF($O$9=1,IF(MOD(C2566-1,$O$8)=0,Calculadora!$D$6*(1+Calculadora!$D$7)^(B2566-1),0),IF(MOD(C2566,$O$8)=0,Calculadora!$D$6*(1+Calculadora!$D$7)^(B2566-1),0)))</f>
        <v/>
      </c>
      <c r="F2566" s="27" t="str">
        <f aca="false">IF(A2566="","",(D2566+IF($O$9=1,E2566,0))*$O$7)</f>
        <v/>
      </c>
      <c r="G2566" s="27" t="str">
        <f aca="false">IF(A2566="","",D2566+E2566+F2566)</f>
        <v/>
      </c>
      <c r="H2566" s="27" t="str">
        <f aca="false">IF(A2566="","",Calculadora!$D$5+SUM($E$7:E2566))</f>
        <v/>
      </c>
      <c r="I2566" s="27" t="str">
        <f aca="false">IF(A2566="","",G2566-H2566)</f>
        <v/>
      </c>
      <c r="J2566" s="27" t="str">
        <f aca="false">IF(A2566="","",IF(C2566=$O$2,G2566,0))</f>
        <v/>
      </c>
    </row>
    <row r="2567" customFormat="false" ht="15" hidden="false" customHeight="false" outlineLevel="0" collapsed="false">
      <c r="A2567" s="25" t="str">
        <f aca="false">IF(ROW()-6&lt;=$O$3,ROW()-6,"")</f>
        <v/>
      </c>
      <c r="B2567" s="25" t="str">
        <f aca="false">IF(A2567="","",INT((A2567-1)/$O$2)+1)</f>
        <v/>
      </c>
      <c r="C2567" s="25" t="str">
        <f aca="false">IF(A2567="","",MOD(A2567-1,$O$2)+1)</f>
        <v/>
      </c>
      <c r="D2567" s="27" t="str">
        <f aca="false">IF(A2567="","",IF(A2567=1,Calculadora!$D$5,G2566))</f>
        <v/>
      </c>
      <c r="E2567" s="27" t="str">
        <f aca="false">IF(A2567="","",IF($O$9=1,IF(MOD(C2567-1,$O$8)=0,Calculadora!$D$6*(1+Calculadora!$D$7)^(B2567-1),0),IF(MOD(C2567,$O$8)=0,Calculadora!$D$6*(1+Calculadora!$D$7)^(B2567-1),0)))</f>
        <v/>
      </c>
      <c r="F2567" s="27" t="str">
        <f aca="false">IF(A2567="","",(D2567+IF($O$9=1,E2567,0))*$O$7)</f>
        <v/>
      </c>
      <c r="G2567" s="27" t="str">
        <f aca="false">IF(A2567="","",D2567+E2567+F2567)</f>
        <v/>
      </c>
      <c r="H2567" s="27" t="str">
        <f aca="false">IF(A2567="","",Calculadora!$D$5+SUM($E$7:E2567))</f>
        <v/>
      </c>
      <c r="I2567" s="27" t="str">
        <f aca="false">IF(A2567="","",G2567-H2567)</f>
        <v/>
      </c>
      <c r="J2567" s="27" t="str">
        <f aca="false">IF(A2567="","",IF(C2567=$O$2,G2567,0))</f>
        <v/>
      </c>
    </row>
    <row r="2568" customFormat="false" ht="15" hidden="false" customHeight="false" outlineLevel="0" collapsed="false">
      <c r="A2568" s="25" t="str">
        <f aca="false">IF(ROW()-6&lt;=$O$3,ROW()-6,"")</f>
        <v/>
      </c>
      <c r="B2568" s="25" t="str">
        <f aca="false">IF(A2568="","",INT((A2568-1)/$O$2)+1)</f>
        <v/>
      </c>
      <c r="C2568" s="25" t="str">
        <f aca="false">IF(A2568="","",MOD(A2568-1,$O$2)+1)</f>
        <v/>
      </c>
      <c r="D2568" s="27" t="str">
        <f aca="false">IF(A2568="","",IF(A2568=1,Calculadora!$D$5,G2567))</f>
        <v/>
      </c>
      <c r="E2568" s="27" t="str">
        <f aca="false">IF(A2568="","",IF($O$9=1,IF(MOD(C2568-1,$O$8)=0,Calculadora!$D$6*(1+Calculadora!$D$7)^(B2568-1),0),IF(MOD(C2568,$O$8)=0,Calculadora!$D$6*(1+Calculadora!$D$7)^(B2568-1),0)))</f>
        <v/>
      </c>
      <c r="F2568" s="27" t="str">
        <f aca="false">IF(A2568="","",(D2568+IF($O$9=1,E2568,0))*$O$7)</f>
        <v/>
      </c>
      <c r="G2568" s="27" t="str">
        <f aca="false">IF(A2568="","",D2568+E2568+F2568)</f>
        <v/>
      </c>
      <c r="H2568" s="27" t="str">
        <f aca="false">IF(A2568="","",Calculadora!$D$5+SUM($E$7:E2568))</f>
        <v/>
      </c>
      <c r="I2568" s="27" t="str">
        <f aca="false">IF(A2568="","",G2568-H2568)</f>
        <v/>
      </c>
      <c r="J2568" s="27" t="str">
        <f aca="false">IF(A2568="","",IF(C2568=$O$2,G2568,0))</f>
        <v/>
      </c>
    </row>
    <row r="2569" customFormat="false" ht="15" hidden="false" customHeight="false" outlineLevel="0" collapsed="false">
      <c r="A2569" s="25" t="str">
        <f aca="false">IF(ROW()-6&lt;=$O$3,ROW()-6,"")</f>
        <v/>
      </c>
      <c r="B2569" s="25" t="str">
        <f aca="false">IF(A2569="","",INT((A2569-1)/$O$2)+1)</f>
        <v/>
      </c>
      <c r="C2569" s="25" t="str">
        <f aca="false">IF(A2569="","",MOD(A2569-1,$O$2)+1)</f>
        <v/>
      </c>
      <c r="D2569" s="27" t="str">
        <f aca="false">IF(A2569="","",IF(A2569=1,Calculadora!$D$5,G2568))</f>
        <v/>
      </c>
      <c r="E2569" s="27" t="str">
        <f aca="false">IF(A2569="","",IF($O$9=1,IF(MOD(C2569-1,$O$8)=0,Calculadora!$D$6*(1+Calculadora!$D$7)^(B2569-1),0),IF(MOD(C2569,$O$8)=0,Calculadora!$D$6*(1+Calculadora!$D$7)^(B2569-1),0)))</f>
        <v/>
      </c>
      <c r="F2569" s="27" t="str">
        <f aca="false">IF(A2569="","",(D2569+IF($O$9=1,E2569,0))*$O$7)</f>
        <v/>
      </c>
      <c r="G2569" s="27" t="str">
        <f aca="false">IF(A2569="","",D2569+E2569+F2569)</f>
        <v/>
      </c>
      <c r="H2569" s="27" t="str">
        <f aca="false">IF(A2569="","",Calculadora!$D$5+SUM($E$7:E2569))</f>
        <v/>
      </c>
      <c r="I2569" s="27" t="str">
        <f aca="false">IF(A2569="","",G2569-H2569)</f>
        <v/>
      </c>
      <c r="J2569" s="27" t="str">
        <f aca="false">IF(A2569="","",IF(C2569=$O$2,G2569,0))</f>
        <v/>
      </c>
    </row>
    <row r="2570" customFormat="false" ht="15" hidden="false" customHeight="false" outlineLevel="0" collapsed="false">
      <c r="A2570" s="25" t="str">
        <f aca="false">IF(ROW()-6&lt;=$O$3,ROW()-6,"")</f>
        <v/>
      </c>
      <c r="B2570" s="25" t="str">
        <f aca="false">IF(A2570="","",INT((A2570-1)/$O$2)+1)</f>
        <v/>
      </c>
      <c r="C2570" s="25" t="str">
        <f aca="false">IF(A2570="","",MOD(A2570-1,$O$2)+1)</f>
        <v/>
      </c>
      <c r="D2570" s="27" t="str">
        <f aca="false">IF(A2570="","",IF(A2570=1,Calculadora!$D$5,G2569))</f>
        <v/>
      </c>
      <c r="E2570" s="27" t="str">
        <f aca="false">IF(A2570="","",IF($O$9=1,IF(MOD(C2570-1,$O$8)=0,Calculadora!$D$6*(1+Calculadora!$D$7)^(B2570-1),0),IF(MOD(C2570,$O$8)=0,Calculadora!$D$6*(1+Calculadora!$D$7)^(B2570-1),0)))</f>
        <v/>
      </c>
      <c r="F2570" s="27" t="str">
        <f aca="false">IF(A2570="","",(D2570+IF($O$9=1,E2570,0))*$O$7)</f>
        <v/>
      </c>
      <c r="G2570" s="27" t="str">
        <f aca="false">IF(A2570="","",D2570+E2570+F2570)</f>
        <v/>
      </c>
      <c r="H2570" s="27" t="str">
        <f aca="false">IF(A2570="","",Calculadora!$D$5+SUM($E$7:E2570))</f>
        <v/>
      </c>
      <c r="I2570" s="27" t="str">
        <f aca="false">IF(A2570="","",G2570-H2570)</f>
        <v/>
      </c>
      <c r="J2570" s="27" t="str">
        <f aca="false">IF(A2570="","",IF(C2570=$O$2,G2570,0))</f>
        <v/>
      </c>
    </row>
    <row r="2571" customFormat="false" ht="15" hidden="false" customHeight="false" outlineLevel="0" collapsed="false">
      <c r="A2571" s="25" t="str">
        <f aca="false">IF(ROW()-6&lt;=$O$3,ROW()-6,"")</f>
        <v/>
      </c>
      <c r="B2571" s="25" t="str">
        <f aca="false">IF(A2571="","",INT((A2571-1)/$O$2)+1)</f>
        <v/>
      </c>
      <c r="C2571" s="25" t="str">
        <f aca="false">IF(A2571="","",MOD(A2571-1,$O$2)+1)</f>
        <v/>
      </c>
      <c r="D2571" s="27" t="str">
        <f aca="false">IF(A2571="","",IF(A2571=1,Calculadora!$D$5,G2570))</f>
        <v/>
      </c>
      <c r="E2571" s="27" t="str">
        <f aca="false">IF(A2571="","",IF($O$9=1,IF(MOD(C2571-1,$O$8)=0,Calculadora!$D$6*(1+Calculadora!$D$7)^(B2571-1),0),IF(MOD(C2571,$O$8)=0,Calculadora!$D$6*(1+Calculadora!$D$7)^(B2571-1),0)))</f>
        <v/>
      </c>
      <c r="F2571" s="27" t="str">
        <f aca="false">IF(A2571="","",(D2571+IF($O$9=1,E2571,0))*$O$7)</f>
        <v/>
      </c>
      <c r="G2571" s="27" t="str">
        <f aca="false">IF(A2571="","",D2571+E2571+F2571)</f>
        <v/>
      </c>
      <c r="H2571" s="27" t="str">
        <f aca="false">IF(A2571="","",Calculadora!$D$5+SUM($E$7:E2571))</f>
        <v/>
      </c>
      <c r="I2571" s="27" t="str">
        <f aca="false">IF(A2571="","",G2571-H2571)</f>
        <v/>
      </c>
      <c r="J2571" s="27" t="str">
        <f aca="false">IF(A2571="","",IF(C2571=$O$2,G2571,0))</f>
        <v/>
      </c>
    </row>
    <row r="2572" customFormat="false" ht="15" hidden="false" customHeight="false" outlineLevel="0" collapsed="false">
      <c r="A2572" s="25" t="str">
        <f aca="false">IF(ROW()-6&lt;=$O$3,ROW()-6,"")</f>
        <v/>
      </c>
      <c r="B2572" s="25" t="str">
        <f aca="false">IF(A2572="","",INT((A2572-1)/$O$2)+1)</f>
        <v/>
      </c>
      <c r="C2572" s="25" t="str">
        <f aca="false">IF(A2572="","",MOD(A2572-1,$O$2)+1)</f>
        <v/>
      </c>
      <c r="D2572" s="27" t="str">
        <f aca="false">IF(A2572="","",IF(A2572=1,Calculadora!$D$5,G2571))</f>
        <v/>
      </c>
      <c r="E2572" s="27" t="str">
        <f aca="false">IF(A2572="","",IF($O$9=1,IF(MOD(C2572-1,$O$8)=0,Calculadora!$D$6*(1+Calculadora!$D$7)^(B2572-1),0),IF(MOD(C2572,$O$8)=0,Calculadora!$D$6*(1+Calculadora!$D$7)^(B2572-1),0)))</f>
        <v/>
      </c>
      <c r="F2572" s="27" t="str">
        <f aca="false">IF(A2572="","",(D2572+IF($O$9=1,E2572,0))*$O$7)</f>
        <v/>
      </c>
      <c r="G2572" s="27" t="str">
        <f aca="false">IF(A2572="","",D2572+E2572+F2572)</f>
        <v/>
      </c>
      <c r="H2572" s="27" t="str">
        <f aca="false">IF(A2572="","",Calculadora!$D$5+SUM($E$7:E2572))</f>
        <v/>
      </c>
      <c r="I2572" s="27" t="str">
        <f aca="false">IF(A2572="","",G2572-H2572)</f>
        <v/>
      </c>
      <c r="J2572" s="27" t="str">
        <f aca="false">IF(A2572="","",IF(C2572=$O$2,G2572,0))</f>
        <v/>
      </c>
    </row>
    <row r="2573" customFormat="false" ht="15" hidden="false" customHeight="false" outlineLevel="0" collapsed="false">
      <c r="A2573" s="25" t="str">
        <f aca="false">IF(ROW()-6&lt;=$O$3,ROW()-6,"")</f>
        <v/>
      </c>
      <c r="B2573" s="25" t="str">
        <f aca="false">IF(A2573="","",INT((A2573-1)/$O$2)+1)</f>
        <v/>
      </c>
      <c r="C2573" s="25" t="str">
        <f aca="false">IF(A2573="","",MOD(A2573-1,$O$2)+1)</f>
        <v/>
      </c>
      <c r="D2573" s="27" t="str">
        <f aca="false">IF(A2573="","",IF(A2573=1,Calculadora!$D$5,G2572))</f>
        <v/>
      </c>
      <c r="E2573" s="27" t="str">
        <f aca="false">IF(A2573="","",IF($O$9=1,IF(MOD(C2573-1,$O$8)=0,Calculadora!$D$6*(1+Calculadora!$D$7)^(B2573-1),0),IF(MOD(C2573,$O$8)=0,Calculadora!$D$6*(1+Calculadora!$D$7)^(B2573-1),0)))</f>
        <v/>
      </c>
      <c r="F2573" s="27" t="str">
        <f aca="false">IF(A2573="","",(D2573+IF($O$9=1,E2573,0))*$O$7)</f>
        <v/>
      </c>
      <c r="G2573" s="27" t="str">
        <f aca="false">IF(A2573="","",D2573+E2573+F2573)</f>
        <v/>
      </c>
      <c r="H2573" s="27" t="str">
        <f aca="false">IF(A2573="","",Calculadora!$D$5+SUM($E$7:E2573))</f>
        <v/>
      </c>
      <c r="I2573" s="27" t="str">
        <f aca="false">IF(A2573="","",G2573-H2573)</f>
        <v/>
      </c>
      <c r="J2573" s="27" t="str">
        <f aca="false">IF(A2573="","",IF(C2573=$O$2,G2573,0))</f>
        <v/>
      </c>
    </row>
    <row r="2574" customFormat="false" ht="15" hidden="false" customHeight="false" outlineLevel="0" collapsed="false">
      <c r="A2574" s="25" t="str">
        <f aca="false">IF(ROW()-6&lt;=$O$3,ROW()-6,"")</f>
        <v/>
      </c>
      <c r="B2574" s="25" t="str">
        <f aca="false">IF(A2574="","",INT((A2574-1)/$O$2)+1)</f>
        <v/>
      </c>
      <c r="C2574" s="25" t="str">
        <f aca="false">IF(A2574="","",MOD(A2574-1,$O$2)+1)</f>
        <v/>
      </c>
      <c r="D2574" s="27" t="str">
        <f aca="false">IF(A2574="","",IF(A2574=1,Calculadora!$D$5,G2573))</f>
        <v/>
      </c>
      <c r="E2574" s="27" t="str">
        <f aca="false">IF(A2574="","",IF($O$9=1,IF(MOD(C2574-1,$O$8)=0,Calculadora!$D$6*(1+Calculadora!$D$7)^(B2574-1),0),IF(MOD(C2574,$O$8)=0,Calculadora!$D$6*(1+Calculadora!$D$7)^(B2574-1),0)))</f>
        <v/>
      </c>
      <c r="F2574" s="27" t="str">
        <f aca="false">IF(A2574="","",(D2574+IF($O$9=1,E2574,0))*$O$7)</f>
        <v/>
      </c>
      <c r="G2574" s="27" t="str">
        <f aca="false">IF(A2574="","",D2574+E2574+F2574)</f>
        <v/>
      </c>
      <c r="H2574" s="27" t="str">
        <f aca="false">IF(A2574="","",Calculadora!$D$5+SUM($E$7:E2574))</f>
        <v/>
      </c>
      <c r="I2574" s="27" t="str">
        <f aca="false">IF(A2574="","",G2574-H2574)</f>
        <v/>
      </c>
      <c r="J2574" s="27" t="str">
        <f aca="false">IF(A2574="","",IF(C2574=$O$2,G2574,0))</f>
        <v/>
      </c>
    </row>
    <row r="2575" customFormat="false" ht="15" hidden="false" customHeight="false" outlineLevel="0" collapsed="false">
      <c r="A2575" s="25" t="str">
        <f aca="false">IF(ROW()-6&lt;=$O$3,ROW()-6,"")</f>
        <v/>
      </c>
      <c r="B2575" s="25" t="str">
        <f aca="false">IF(A2575="","",INT((A2575-1)/$O$2)+1)</f>
        <v/>
      </c>
      <c r="C2575" s="25" t="str">
        <f aca="false">IF(A2575="","",MOD(A2575-1,$O$2)+1)</f>
        <v/>
      </c>
      <c r="D2575" s="27" t="str">
        <f aca="false">IF(A2575="","",IF(A2575=1,Calculadora!$D$5,G2574))</f>
        <v/>
      </c>
      <c r="E2575" s="27" t="str">
        <f aca="false">IF(A2575="","",IF($O$9=1,IF(MOD(C2575-1,$O$8)=0,Calculadora!$D$6*(1+Calculadora!$D$7)^(B2575-1),0),IF(MOD(C2575,$O$8)=0,Calculadora!$D$6*(1+Calculadora!$D$7)^(B2575-1),0)))</f>
        <v/>
      </c>
      <c r="F2575" s="27" t="str">
        <f aca="false">IF(A2575="","",(D2575+IF($O$9=1,E2575,0))*$O$7)</f>
        <v/>
      </c>
      <c r="G2575" s="27" t="str">
        <f aca="false">IF(A2575="","",D2575+E2575+F2575)</f>
        <v/>
      </c>
      <c r="H2575" s="27" t="str">
        <f aca="false">IF(A2575="","",Calculadora!$D$5+SUM($E$7:E2575))</f>
        <v/>
      </c>
      <c r="I2575" s="27" t="str">
        <f aca="false">IF(A2575="","",G2575-H2575)</f>
        <v/>
      </c>
      <c r="J2575" s="27" t="str">
        <f aca="false">IF(A2575="","",IF(C2575=$O$2,G2575,0))</f>
        <v/>
      </c>
    </row>
    <row r="2576" customFormat="false" ht="15" hidden="false" customHeight="false" outlineLevel="0" collapsed="false">
      <c r="A2576" s="25" t="str">
        <f aca="false">IF(ROW()-6&lt;=$O$3,ROW()-6,"")</f>
        <v/>
      </c>
      <c r="B2576" s="25" t="str">
        <f aca="false">IF(A2576="","",INT((A2576-1)/$O$2)+1)</f>
        <v/>
      </c>
      <c r="C2576" s="25" t="str">
        <f aca="false">IF(A2576="","",MOD(A2576-1,$O$2)+1)</f>
        <v/>
      </c>
      <c r="D2576" s="27" t="str">
        <f aca="false">IF(A2576="","",IF(A2576=1,Calculadora!$D$5,G2575))</f>
        <v/>
      </c>
      <c r="E2576" s="27" t="str">
        <f aca="false">IF(A2576="","",IF($O$9=1,IF(MOD(C2576-1,$O$8)=0,Calculadora!$D$6*(1+Calculadora!$D$7)^(B2576-1),0),IF(MOD(C2576,$O$8)=0,Calculadora!$D$6*(1+Calculadora!$D$7)^(B2576-1),0)))</f>
        <v/>
      </c>
      <c r="F2576" s="27" t="str">
        <f aca="false">IF(A2576="","",(D2576+IF($O$9=1,E2576,0))*$O$7)</f>
        <v/>
      </c>
      <c r="G2576" s="27" t="str">
        <f aca="false">IF(A2576="","",D2576+E2576+F2576)</f>
        <v/>
      </c>
      <c r="H2576" s="27" t="str">
        <f aca="false">IF(A2576="","",Calculadora!$D$5+SUM($E$7:E2576))</f>
        <v/>
      </c>
      <c r="I2576" s="27" t="str">
        <f aca="false">IF(A2576="","",G2576-H2576)</f>
        <v/>
      </c>
      <c r="J2576" s="27" t="str">
        <f aca="false">IF(A2576="","",IF(C2576=$O$2,G2576,0))</f>
        <v/>
      </c>
    </row>
    <row r="2577" customFormat="false" ht="15" hidden="false" customHeight="false" outlineLevel="0" collapsed="false">
      <c r="A2577" s="25" t="str">
        <f aca="false">IF(ROW()-6&lt;=$O$3,ROW()-6,"")</f>
        <v/>
      </c>
      <c r="B2577" s="25" t="str">
        <f aca="false">IF(A2577="","",INT((A2577-1)/$O$2)+1)</f>
        <v/>
      </c>
      <c r="C2577" s="25" t="str">
        <f aca="false">IF(A2577="","",MOD(A2577-1,$O$2)+1)</f>
        <v/>
      </c>
      <c r="D2577" s="27" t="str">
        <f aca="false">IF(A2577="","",IF(A2577=1,Calculadora!$D$5,G2576))</f>
        <v/>
      </c>
      <c r="E2577" s="27" t="str">
        <f aca="false">IF(A2577="","",IF($O$9=1,IF(MOD(C2577-1,$O$8)=0,Calculadora!$D$6*(1+Calculadora!$D$7)^(B2577-1),0),IF(MOD(C2577,$O$8)=0,Calculadora!$D$6*(1+Calculadora!$D$7)^(B2577-1),0)))</f>
        <v/>
      </c>
      <c r="F2577" s="27" t="str">
        <f aca="false">IF(A2577="","",(D2577+IF($O$9=1,E2577,0))*$O$7)</f>
        <v/>
      </c>
      <c r="G2577" s="27" t="str">
        <f aca="false">IF(A2577="","",D2577+E2577+F2577)</f>
        <v/>
      </c>
      <c r="H2577" s="27" t="str">
        <f aca="false">IF(A2577="","",Calculadora!$D$5+SUM($E$7:E2577))</f>
        <v/>
      </c>
      <c r="I2577" s="27" t="str">
        <f aca="false">IF(A2577="","",G2577-H2577)</f>
        <v/>
      </c>
      <c r="J2577" s="27" t="str">
        <f aca="false">IF(A2577="","",IF(C2577=$O$2,G2577,0))</f>
        <v/>
      </c>
    </row>
    <row r="2578" customFormat="false" ht="15" hidden="false" customHeight="false" outlineLevel="0" collapsed="false">
      <c r="A2578" s="25" t="str">
        <f aca="false">IF(ROW()-6&lt;=$O$3,ROW()-6,"")</f>
        <v/>
      </c>
      <c r="B2578" s="25" t="str">
        <f aca="false">IF(A2578="","",INT((A2578-1)/$O$2)+1)</f>
        <v/>
      </c>
      <c r="C2578" s="25" t="str">
        <f aca="false">IF(A2578="","",MOD(A2578-1,$O$2)+1)</f>
        <v/>
      </c>
      <c r="D2578" s="27" t="str">
        <f aca="false">IF(A2578="","",IF(A2578=1,Calculadora!$D$5,G2577))</f>
        <v/>
      </c>
      <c r="E2578" s="27" t="str">
        <f aca="false">IF(A2578="","",IF($O$9=1,IF(MOD(C2578-1,$O$8)=0,Calculadora!$D$6*(1+Calculadora!$D$7)^(B2578-1),0),IF(MOD(C2578,$O$8)=0,Calculadora!$D$6*(1+Calculadora!$D$7)^(B2578-1),0)))</f>
        <v/>
      </c>
      <c r="F2578" s="27" t="str">
        <f aca="false">IF(A2578="","",(D2578+IF($O$9=1,E2578,0))*$O$7)</f>
        <v/>
      </c>
      <c r="G2578" s="27" t="str">
        <f aca="false">IF(A2578="","",D2578+E2578+F2578)</f>
        <v/>
      </c>
      <c r="H2578" s="27" t="str">
        <f aca="false">IF(A2578="","",Calculadora!$D$5+SUM($E$7:E2578))</f>
        <v/>
      </c>
      <c r="I2578" s="27" t="str">
        <f aca="false">IF(A2578="","",G2578-H2578)</f>
        <v/>
      </c>
      <c r="J2578" s="27" t="str">
        <f aca="false">IF(A2578="","",IF(C2578=$O$2,G2578,0))</f>
        <v/>
      </c>
    </row>
    <row r="2579" customFormat="false" ht="15" hidden="false" customHeight="false" outlineLevel="0" collapsed="false">
      <c r="A2579" s="25" t="str">
        <f aca="false">IF(ROW()-6&lt;=$O$3,ROW()-6,"")</f>
        <v/>
      </c>
      <c r="B2579" s="25" t="str">
        <f aca="false">IF(A2579="","",INT((A2579-1)/$O$2)+1)</f>
        <v/>
      </c>
      <c r="C2579" s="25" t="str">
        <f aca="false">IF(A2579="","",MOD(A2579-1,$O$2)+1)</f>
        <v/>
      </c>
      <c r="D2579" s="27" t="str">
        <f aca="false">IF(A2579="","",IF(A2579=1,Calculadora!$D$5,G2578))</f>
        <v/>
      </c>
      <c r="E2579" s="27" t="str">
        <f aca="false">IF(A2579="","",IF($O$9=1,IF(MOD(C2579-1,$O$8)=0,Calculadora!$D$6*(1+Calculadora!$D$7)^(B2579-1),0),IF(MOD(C2579,$O$8)=0,Calculadora!$D$6*(1+Calculadora!$D$7)^(B2579-1),0)))</f>
        <v/>
      </c>
      <c r="F2579" s="27" t="str">
        <f aca="false">IF(A2579="","",(D2579+IF($O$9=1,E2579,0))*$O$7)</f>
        <v/>
      </c>
      <c r="G2579" s="27" t="str">
        <f aca="false">IF(A2579="","",D2579+E2579+F2579)</f>
        <v/>
      </c>
      <c r="H2579" s="27" t="str">
        <f aca="false">IF(A2579="","",Calculadora!$D$5+SUM($E$7:E2579))</f>
        <v/>
      </c>
      <c r="I2579" s="27" t="str">
        <f aca="false">IF(A2579="","",G2579-H2579)</f>
        <v/>
      </c>
      <c r="J2579" s="27" t="str">
        <f aca="false">IF(A2579="","",IF(C2579=$O$2,G2579,0))</f>
        <v/>
      </c>
    </row>
    <row r="2580" customFormat="false" ht="15" hidden="false" customHeight="false" outlineLevel="0" collapsed="false">
      <c r="A2580" s="25" t="str">
        <f aca="false">IF(ROW()-6&lt;=$O$3,ROW()-6,"")</f>
        <v/>
      </c>
      <c r="B2580" s="25" t="str">
        <f aca="false">IF(A2580="","",INT((A2580-1)/$O$2)+1)</f>
        <v/>
      </c>
      <c r="C2580" s="25" t="str">
        <f aca="false">IF(A2580="","",MOD(A2580-1,$O$2)+1)</f>
        <v/>
      </c>
      <c r="D2580" s="27" t="str">
        <f aca="false">IF(A2580="","",IF(A2580=1,Calculadora!$D$5,G2579))</f>
        <v/>
      </c>
      <c r="E2580" s="27" t="str">
        <f aca="false">IF(A2580="","",IF($O$9=1,IF(MOD(C2580-1,$O$8)=0,Calculadora!$D$6*(1+Calculadora!$D$7)^(B2580-1),0),IF(MOD(C2580,$O$8)=0,Calculadora!$D$6*(1+Calculadora!$D$7)^(B2580-1),0)))</f>
        <v/>
      </c>
      <c r="F2580" s="27" t="str">
        <f aca="false">IF(A2580="","",(D2580+IF($O$9=1,E2580,0))*$O$7)</f>
        <v/>
      </c>
      <c r="G2580" s="27" t="str">
        <f aca="false">IF(A2580="","",D2580+E2580+F2580)</f>
        <v/>
      </c>
      <c r="H2580" s="27" t="str">
        <f aca="false">IF(A2580="","",Calculadora!$D$5+SUM($E$7:E2580))</f>
        <v/>
      </c>
      <c r="I2580" s="27" t="str">
        <f aca="false">IF(A2580="","",G2580-H2580)</f>
        <v/>
      </c>
      <c r="J2580" s="27" t="str">
        <f aca="false">IF(A2580="","",IF(C2580=$O$2,G2580,0))</f>
        <v/>
      </c>
    </row>
    <row r="2581" customFormat="false" ht="15" hidden="false" customHeight="false" outlineLevel="0" collapsed="false">
      <c r="A2581" s="25" t="str">
        <f aca="false">IF(ROW()-6&lt;=$O$3,ROW()-6,"")</f>
        <v/>
      </c>
      <c r="B2581" s="25" t="str">
        <f aca="false">IF(A2581="","",INT((A2581-1)/$O$2)+1)</f>
        <v/>
      </c>
      <c r="C2581" s="25" t="str">
        <f aca="false">IF(A2581="","",MOD(A2581-1,$O$2)+1)</f>
        <v/>
      </c>
      <c r="D2581" s="27" t="str">
        <f aca="false">IF(A2581="","",IF(A2581=1,Calculadora!$D$5,G2580))</f>
        <v/>
      </c>
      <c r="E2581" s="27" t="str">
        <f aca="false">IF(A2581="","",IF($O$9=1,IF(MOD(C2581-1,$O$8)=0,Calculadora!$D$6*(1+Calculadora!$D$7)^(B2581-1),0),IF(MOD(C2581,$O$8)=0,Calculadora!$D$6*(1+Calculadora!$D$7)^(B2581-1),0)))</f>
        <v/>
      </c>
      <c r="F2581" s="27" t="str">
        <f aca="false">IF(A2581="","",(D2581+IF($O$9=1,E2581,0))*$O$7)</f>
        <v/>
      </c>
      <c r="G2581" s="27" t="str">
        <f aca="false">IF(A2581="","",D2581+E2581+F2581)</f>
        <v/>
      </c>
      <c r="H2581" s="27" t="str">
        <f aca="false">IF(A2581="","",Calculadora!$D$5+SUM($E$7:E2581))</f>
        <v/>
      </c>
      <c r="I2581" s="27" t="str">
        <f aca="false">IF(A2581="","",G2581-H2581)</f>
        <v/>
      </c>
      <c r="J2581" s="27" t="str">
        <f aca="false">IF(A2581="","",IF(C2581=$O$2,G2581,0))</f>
        <v/>
      </c>
    </row>
    <row r="2582" customFormat="false" ht="15" hidden="false" customHeight="false" outlineLevel="0" collapsed="false">
      <c r="A2582" s="25" t="str">
        <f aca="false">IF(ROW()-6&lt;=$O$3,ROW()-6,"")</f>
        <v/>
      </c>
      <c r="B2582" s="25" t="str">
        <f aca="false">IF(A2582="","",INT((A2582-1)/$O$2)+1)</f>
        <v/>
      </c>
      <c r="C2582" s="25" t="str">
        <f aca="false">IF(A2582="","",MOD(A2582-1,$O$2)+1)</f>
        <v/>
      </c>
      <c r="D2582" s="27" t="str">
        <f aca="false">IF(A2582="","",IF(A2582=1,Calculadora!$D$5,G2581))</f>
        <v/>
      </c>
      <c r="E2582" s="27" t="str">
        <f aca="false">IF(A2582="","",IF($O$9=1,IF(MOD(C2582-1,$O$8)=0,Calculadora!$D$6*(1+Calculadora!$D$7)^(B2582-1),0),IF(MOD(C2582,$O$8)=0,Calculadora!$D$6*(1+Calculadora!$D$7)^(B2582-1),0)))</f>
        <v/>
      </c>
      <c r="F2582" s="27" t="str">
        <f aca="false">IF(A2582="","",(D2582+IF($O$9=1,E2582,0))*$O$7)</f>
        <v/>
      </c>
      <c r="G2582" s="27" t="str">
        <f aca="false">IF(A2582="","",D2582+E2582+F2582)</f>
        <v/>
      </c>
      <c r="H2582" s="27" t="str">
        <f aca="false">IF(A2582="","",Calculadora!$D$5+SUM($E$7:E2582))</f>
        <v/>
      </c>
      <c r="I2582" s="27" t="str">
        <f aca="false">IF(A2582="","",G2582-H2582)</f>
        <v/>
      </c>
      <c r="J2582" s="27" t="str">
        <f aca="false">IF(A2582="","",IF(C2582=$O$2,G2582,0))</f>
        <v/>
      </c>
    </row>
    <row r="2583" customFormat="false" ht="15" hidden="false" customHeight="false" outlineLevel="0" collapsed="false">
      <c r="A2583" s="25" t="str">
        <f aca="false">IF(ROW()-6&lt;=$O$3,ROW()-6,"")</f>
        <v/>
      </c>
      <c r="B2583" s="25" t="str">
        <f aca="false">IF(A2583="","",INT((A2583-1)/$O$2)+1)</f>
        <v/>
      </c>
      <c r="C2583" s="25" t="str">
        <f aca="false">IF(A2583="","",MOD(A2583-1,$O$2)+1)</f>
        <v/>
      </c>
      <c r="D2583" s="27" t="str">
        <f aca="false">IF(A2583="","",IF(A2583=1,Calculadora!$D$5,G2582))</f>
        <v/>
      </c>
      <c r="E2583" s="27" t="str">
        <f aca="false">IF(A2583="","",IF($O$9=1,IF(MOD(C2583-1,$O$8)=0,Calculadora!$D$6*(1+Calculadora!$D$7)^(B2583-1),0),IF(MOD(C2583,$O$8)=0,Calculadora!$D$6*(1+Calculadora!$D$7)^(B2583-1),0)))</f>
        <v/>
      </c>
      <c r="F2583" s="27" t="str">
        <f aca="false">IF(A2583="","",(D2583+IF($O$9=1,E2583,0))*$O$7)</f>
        <v/>
      </c>
      <c r="G2583" s="27" t="str">
        <f aca="false">IF(A2583="","",D2583+E2583+F2583)</f>
        <v/>
      </c>
      <c r="H2583" s="27" t="str">
        <f aca="false">IF(A2583="","",Calculadora!$D$5+SUM($E$7:E2583))</f>
        <v/>
      </c>
      <c r="I2583" s="27" t="str">
        <f aca="false">IF(A2583="","",G2583-H2583)</f>
        <v/>
      </c>
      <c r="J2583" s="27" t="str">
        <f aca="false">IF(A2583="","",IF(C2583=$O$2,G2583,0))</f>
        <v/>
      </c>
    </row>
    <row r="2584" customFormat="false" ht="15" hidden="false" customHeight="false" outlineLevel="0" collapsed="false">
      <c r="A2584" s="25" t="str">
        <f aca="false">IF(ROW()-6&lt;=$O$3,ROW()-6,"")</f>
        <v/>
      </c>
      <c r="B2584" s="25" t="str">
        <f aca="false">IF(A2584="","",INT((A2584-1)/$O$2)+1)</f>
        <v/>
      </c>
      <c r="C2584" s="25" t="str">
        <f aca="false">IF(A2584="","",MOD(A2584-1,$O$2)+1)</f>
        <v/>
      </c>
      <c r="D2584" s="27" t="str">
        <f aca="false">IF(A2584="","",IF(A2584=1,Calculadora!$D$5,G2583))</f>
        <v/>
      </c>
      <c r="E2584" s="27" t="str">
        <f aca="false">IF(A2584="","",IF($O$9=1,IF(MOD(C2584-1,$O$8)=0,Calculadora!$D$6*(1+Calculadora!$D$7)^(B2584-1),0),IF(MOD(C2584,$O$8)=0,Calculadora!$D$6*(1+Calculadora!$D$7)^(B2584-1),0)))</f>
        <v/>
      </c>
      <c r="F2584" s="27" t="str">
        <f aca="false">IF(A2584="","",(D2584+IF($O$9=1,E2584,0))*$O$7)</f>
        <v/>
      </c>
      <c r="G2584" s="27" t="str">
        <f aca="false">IF(A2584="","",D2584+E2584+F2584)</f>
        <v/>
      </c>
      <c r="H2584" s="27" t="str">
        <f aca="false">IF(A2584="","",Calculadora!$D$5+SUM($E$7:E2584))</f>
        <v/>
      </c>
      <c r="I2584" s="27" t="str">
        <f aca="false">IF(A2584="","",G2584-H2584)</f>
        <v/>
      </c>
      <c r="J2584" s="27" t="str">
        <f aca="false">IF(A2584="","",IF(C2584=$O$2,G2584,0))</f>
        <v/>
      </c>
    </row>
    <row r="2585" customFormat="false" ht="15" hidden="false" customHeight="false" outlineLevel="0" collapsed="false">
      <c r="A2585" s="25" t="str">
        <f aca="false">IF(ROW()-6&lt;=$O$3,ROW()-6,"")</f>
        <v/>
      </c>
      <c r="B2585" s="25" t="str">
        <f aca="false">IF(A2585="","",INT((A2585-1)/$O$2)+1)</f>
        <v/>
      </c>
      <c r="C2585" s="25" t="str">
        <f aca="false">IF(A2585="","",MOD(A2585-1,$O$2)+1)</f>
        <v/>
      </c>
      <c r="D2585" s="27" t="str">
        <f aca="false">IF(A2585="","",IF(A2585=1,Calculadora!$D$5,G2584))</f>
        <v/>
      </c>
      <c r="E2585" s="27" t="str">
        <f aca="false">IF(A2585="","",IF($O$9=1,IF(MOD(C2585-1,$O$8)=0,Calculadora!$D$6*(1+Calculadora!$D$7)^(B2585-1),0),IF(MOD(C2585,$O$8)=0,Calculadora!$D$6*(1+Calculadora!$D$7)^(B2585-1),0)))</f>
        <v/>
      </c>
      <c r="F2585" s="27" t="str">
        <f aca="false">IF(A2585="","",(D2585+IF($O$9=1,E2585,0))*$O$7)</f>
        <v/>
      </c>
      <c r="G2585" s="27" t="str">
        <f aca="false">IF(A2585="","",D2585+E2585+F2585)</f>
        <v/>
      </c>
      <c r="H2585" s="27" t="str">
        <f aca="false">IF(A2585="","",Calculadora!$D$5+SUM($E$7:E2585))</f>
        <v/>
      </c>
      <c r="I2585" s="27" t="str">
        <f aca="false">IF(A2585="","",G2585-H2585)</f>
        <v/>
      </c>
      <c r="J2585" s="27" t="str">
        <f aca="false">IF(A2585="","",IF(C2585=$O$2,G2585,0))</f>
        <v/>
      </c>
    </row>
    <row r="2586" customFormat="false" ht="15" hidden="false" customHeight="false" outlineLevel="0" collapsed="false">
      <c r="A2586" s="25" t="str">
        <f aca="false">IF(ROW()-6&lt;=$O$3,ROW()-6,"")</f>
        <v/>
      </c>
      <c r="B2586" s="25" t="str">
        <f aca="false">IF(A2586="","",INT((A2586-1)/$O$2)+1)</f>
        <v/>
      </c>
      <c r="C2586" s="25" t="str">
        <f aca="false">IF(A2586="","",MOD(A2586-1,$O$2)+1)</f>
        <v/>
      </c>
      <c r="D2586" s="27" t="str">
        <f aca="false">IF(A2586="","",IF(A2586=1,Calculadora!$D$5,G2585))</f>
        <v/>
      </c>
      <c r="E2586" s="27" t="str">
        <f aca="false">IF(A2586="","",IF($O$9=1,IF(MOD(C2586-1,$O$8)=0,Calculadora!$D$6*(1+Calculadora!$D$7)^(B2586-1),0),IF(MOD(C2586,$O$8)=0,Calculadora!$D$6*(1+Calculadora!$D$7)^(B2586-1),0)))</f>
        <v/>
      </c>
      <c r="F2586" s="27" t="str">
        <f aca="false">IF(A2586="","",(D2586+IF($O$9=1,E2586,0))*$O$7)</f>
        <v/>
      </c>
      <c r="G2586" s="27" t="str">
        <f aca="false">IF(A2586="","",D2586+E2586+F2586)</f>
        <v/>
      </c>
      <c r="H2586" s="27" t="str">
        <f aca="false">IF(A2586="","",Calculadora!$D$5+SUM($E$7:E2586))</f>
        <v/>
      </c>
      <c r="I2586" s="27" t="str">
        <f aca="false">IF(A2586="","",G2586-H2586)</f>
        <v/>
      </c>
      <c r="J2586" s="27" t="str">
        <f aca="false">IF(A2586="","",IF(C2586=$O$2,G2586,0))</f>
        <v/>
      </c>
    </row>
    <row r="2587" customFormat="false" ht="15" hidden="false" customHeight="false" outlineLevel="0" collapsed="false">
      <c r="A2587" s="25" t="str">
        <f aca="false">IF(ROW()-6&lt;=$O$3,ROW()-6,"")</f>
        <v/>
      </c>
      <c r="B2587" s="25" t="str">
        <f aca="false">IF(A2587="","",INT((A2587-1)/$O$2)+1)</f>
        <v/>
      </c>
      <c r="C2587" s="25" t="str">
        <f aca="false">IF(A2587="","",MOD(A2587-1,$O$2)+1)</f>
        <v/>
      </c>
      <c r="D2587" s="27" t="str">
        <f aca="false">IF(A2587="","",IF(A2587=1,Calculadora!$D$5,G2586))</f>
        <v/>
      </c>
      <c r="E2587" s="27" t="str">
        <f aca="false">IF(A2587="","",IF($O$9=1,IF(MOD(C2587-1,$O$8)=0,Calculadora!$D$6*(1+Calculadora!$D$7)^(B2587-1),0),IF(MOD(C2587,$O$8)=0,Calculadora!$D$6*(1+Calculadora!$D$7)^(B2587-1),0)))</f>
        <v/>
      </c>
      <c r="F2587" s="27" t="str">
        <f aca="false">IF(A2587="","",(D2587+IF($O$9=1,E2587,0))*$O$7)</f>
        <v/>
      </c>
      <c r="G2587" s="27" t="str">
        <f aca="false">IF(A2587="","",D2587+E2587+F2587)</f>
        <v/>
      </c>
      <c r="H2587" s="27" t="str">
        <f aca="false">IF(A2587="","",Calculadora!$D$5+SUM($E$7:E2587))</f>
        <v/>
      </c>
      <c r="I2587" s="27" t="str">
        <f aca="false">IF(A2587="","",G2587-H2587)</f>
        <v/>
      </c>
      <c r="J2587" s="27" t="str">
        <f aca="false">IF(A2587="","",IF(C2587=$O$2,G2587,0))</f>
        <v/>
      </c>
    </row>
    <row r="2588" customFormat="false" ht="15" hidden="false" customHeight="false" outlineLevel="0" collapsed="false">
      <c r="A2588" s="25" t="str">
        <f aca="false">IF(ROW()-6&lt;=$O$3,ROW()-6,"")</f>
        <v/>
      </c>
      <c r="B2588" s="25" t="str">
        <f aca="false">IF(A2588="","",INT((A2588-1)/$O$2)+1)</f>
        <v/>
      </c>
      <c r="C2588" s="25" t="str">
        <f aca="false">IF(A2588="","",MOD(A2588-1,$O$2)+1)</f>
        <v/>
      </c>
      <c r="D2588" s="27" t="str">
        <f aca="false">IF(A2588="","",IF(A2588=1,Calculadora!$D$5,G2587))</f>
        <v/>
      </c>
      <c r="E2588" s="27" t="str">
        <f aca="false">IF(A2588="","",IF($O$9=1,IF(MOD(C2588-1,$O$8)=0,Calculadora!$D$6*(1+Calculadora!$D$7)^(B2588-1),0),IF(MOD(C2588,$O$8)=0,Calculadora!$D$6*(1+Calculadora!$D$7)^(B2588-1),0)))</f>
        <v/>
      </c>
      <c r="F2588" s="27" t="str">
        <f aca="false">IF(A2588="","",(D2588+IF($O$9=1,E2588,0))*$O$7)</f>
        <v/>
      </c>
      <c r="G2588" s="27" t="str">
        <f aca="false">IF(A2588="","",D2588+E2588+F2588)</f>
        <v/>
      </c>
      <c r="H2588" s="27" t="str">
        <f aca="false">IF(A2588="","",Calculadora!$D$5+SUM($E$7:E2588))</f>
        <v/>
      </c>
      <c r="I2588" s="27" t="str">
        <f aca="false">IF(A2588="","",G2588-H2588)</f>
        <v/>
      </c>
      <c r="J2588" s="27" t="str">
        <f aca="false">IF(A2588="","",IF(C2588=$O$2,G2588,0))</f>
        <v/>
      </c>
    </row>
    <row r="2589" customFormat="false" ht="15" hidden="false" customHeight="false" outlineLevel="0" collapsed="false">
      <c r="A2589" s="25" t="str">
        <f aca="false">IF(ROW()-6&lt;=$O$3,ROW()-6,"")</f>
        <v/>
      </c>
      <c r="B2589" s="25" t="str">
        <f aca="false">IF(A2589="","",INT((A2589-1)/$O$2)+1)</f>
        <v/>
      </c>
      <c r="C2589" s="25" t="str">
        <f aca="false">IF(A2589="","",MOD(A2589-1,$O$2)+1)</f>
        <v/>
      </c>
      <c r="D2589" s="27" t="str">
        <f aca="false">IF(A2589="","",IF(A2589=1,Calculadora!$D$5,G2588))</f>
        <v/>
      </c>
      <c r="E2589" s="27" t="str">
        <f aca="false">IF(A2589="","",IF($O$9=1,IF(MOD(C2589-1,$O$8)=0,Calculadora!$D$6*(1+Calculadora!$D$7)^(B2589-1),0),IF(MOD(C2589,$O$8)=0,Calculadora!$D$6*(1+Calculadora!$D$7)^(B2589-1),0)))</f>
        <v/>
      </c>
      <c r="F2589" s="27" t="str">
        <f aca="false">IF(A2589="","",(D2589+IF($O$9=1,E2589,0))*$O$7)</f>
        <v/>
      </c>
      <c r="G2589" s="27" t="str">
        <f aca="false">IF(A2589="","",D2589+E2589+F2589)</f>
        <v/>
      </c>
      <c r="H2589" s="27" t="str">
        <f aca="false">IF(A2589="","",Calculadora!$D$5+SUM($E$7:E2589))</f>
        <v/>
      </c>
      <c r="I2589" s="27" t="str">
        <f aca="false">IF(A2589="","",G2589-H2589)</f>
        <v/>
      </c>
      <c r="J2589" s="27" t="str">
        <f aca="false">IF(A2589="","",IF(C2589=$O$2,G2589,0))</f>
        <v/>
      </c>
    </row>
    <row r="2590" customFormat="false" ht="15" hidden="false" customHeight="false" outlineLevel="0" collapsed="false">
      <c r="A2590" s="25" t="str">
        <f aca="false">IF(ROW()-6&lt;=$O$3,ROW()-6,"")</f>
        <v/>
      </c>
      <c r="B2590" s="25" t="str">
        <f aca="false">IF(A2590="","",INT((A2590-1)/$O$2)+1)</f>
        <v/>
      </c>
      <c r="C2590" s="25" t="str">
        <f aca="false">IF(A2590="","",MOD(A2590-1,$O$2)+1)</f>
        <v/>
      </c>
      <c r="D2590" s="27" t="str">
        <f aca="false">IF(A2590="","",IF(A2590=1,Calculadora!$D$5,G2589))</f>
        <v/>
      </c>
      <c r="E2590" s="27" t="str">
        <f aca="false">IF(A2590="","",IF($O$9=1,IF(MOD(C2590-1,$O$8)=0,Calculadora!$D$6*(1+Calculadora!$D$7)^(B2590-1),0),IF(MOD(C2590,$O$8)=0,Calculadora!$D$6*(1+Calculadora!$D$7)^(B2590-1),0)))</f>
        <v/>
      </c>
      <c r="F2590" s="27" t="str">
        <f aca="false">IF(A2590="","",(D2590+IF($O$9=1,E2590,0))*$O$7)</f>
        <v/>
      </c>
      <c r="G2590" s="27" t="str">
        <f aca="false">IF(A2590="","",D2590+E2590+F2590)</f>
        <v/>
      </c>
      <c r="H2590" s="27" t="str">
        <f aca="false">IF(A2590="","",Calculadora!$D$5+SUM($E$7:E2590))</f>
        <v/>
      </c>
      <c r="I2590" s="27" t="str">
        <f aca="false">IF(A2590="","",G2590-H2590)</f>
        <v/>
      </c>
      <c r="J2590" s="27" t="str">
        <f aca="false">IF(A2590="","",IF(C2590=$O$2,G2590,0))</f>
        <v/>
      </c>
    </row>
    <row r="2591" customFormat="false" ht="15" hidden="false" customHeight="false" outlineLevel="0" collapsed="false">
      <c r="A2591" s="25" t="str">
        <f aca="false">IF(ROW()-6&lt;=$O$3,ROW()-6,"")</f>
        <v/>
      </c>
      <c r="B2591" s="25" t="str">
        <f aca="false">IF(A2591="","",INT((A2591-1)/$O$2)+1)</f>
        <v/>
      </c>
      <c r="C2591" s="25" t="str">
        <f aca="false">IF(A2591="","",MOD(A2591-1,$O$2)+1)</f>
        <v/>
      </c>
      <c r="D2591" s="27" t="str">
        <f aca="false">IF(A2591="","",IF(A2591=1,Calculadora!$D$5,G2590))</f>
        <v/>
      </c>
      <c r="E2591" s="27" t="str">
        <f aca="false">IF(A2591="","",IF($O$9=1,IF(MOD(C2591-1,$O$8)=0,Calculadora!$D$6*(1+Calculadora!$D$7)^(B2591-1),0),IF(MOD(C2591,$O$8)=0,Calculadora!$D$6*(1+Calculadora!$D$7)^(B2591-1),0)))</f>
        <v/>
      </c>
      <c r="F2591" s="27" t="str">
        <f aca="false">IF(A2591="","",(D2591+IF($O$9=1,E2591,0))*$O$7)</f>
        <v/>
      </c>
      <c r="G2591" s="27" t="str">
        <f aca="false">IF(A2591="","",D2591+E2591+F2591)</f>
        <v/>
      </c>
      <c r="H2591" s="27" t="str">
        <f aca="false">IF(A2591="","",Calculadora!$D$5+SUM($E$7:E2591))</f>
        <v/>
      </c>
      <c r="I2591" s="27" t="str">
        <f aca="false">IF(A2591="","",G2591-H2591)</f>
        <v/>
      </c>
      <c r="J2591" s="27" t="str">
        <f aca="false">IF(A2591="","",IF(C2591=$O$2,G2591,0))</f>
        <v/>
      </c>
    </row>
    <row r="2592" customFormat="false" ht="15" hidden="false" customHeight="false" outlineLevel="0" collapsed="false">
      <c r="A2592" s="25" t="str">
        <f aca="false">IF(ROW()-6&lt;=$O$3,ROW()-6,"")</f>
        <v/>
      </c>
      <c r="B2592" s="25" t="str">
        <f aca="false">IF(A2592="","",INT((A2592-1)/$O$2)+1)</f>
        <v/>
      </c>
      <c r="C2592" s="25" t="str">
        <f aca="false">IF(A2592="","",MOD(A2592-1,$O$2)+1)</f>
        <v/>
      </c>
      <c r="D2592" s="27" t="str">
        <f aca="false">IF(A2592="","",IF(A2592=1,Calculadora!$D$5,G2591))</f>
        <v/>
      </c>
      <c r="E2592" s="27" t="str">
        <f aca="false">IF(A2592="","",IF($O$9=1,IF(MOD(C2592-1,$O$8)=0,Calculadora!$D$6*(1+Calculadora!$D$7)^(B2592-1),0),IF(MOD(C2592,$O$8)=0,Calculadora!$D$6*(1+Calculadora!$D$7)^(B2592-1),0)))</f>
        <v/>
      </c>
      <c r="F2592" s="27" t="str">
        <f aca="false">IF(A2592="","",(D2592+IF($O$9=1,E2592,0))*$O$7)</f>
        <v/>
      </c>
      <c r="G2592" s="27" t="str">
        <f aca="false">IF(A2592="","",D2592+E2592+F2592)</f>
        <v/>
      </c>
      <c r="H2592" s="27" t="str">
        <f aca="false">IF(A2592="","",Calculadora!$D$5+SUM($E$7:E2592))</f>
        <v/>
      </c>
      <c r="I2592" s="27" t="str">
        <f aca="false">IF(A2592="","",G2592-H2592)</f>
        <v/>
      </c>
      <c r="J2592" s="27" t="str">
        <f aca="false">IF(A2592="","",IF(C2592=$O$2,G2592,0))</f>
        <v/>
      </c>
    </row>
    <row r="2593" customFormat="false" ht="15" hidden="false" customHeight="false" outlineLevel="0" collapsed="false">
      <c r="A2593" s="25" t="str">
        <f aca="false">IF(ROW()-6&lt;=$O$3,ROW()-6,"")</f>
        <v/>
      </c>
      <c r="B2593" s="25" t="str">
        <f aca="false">IF(A2593="","",INT((A2593-1)/$O$2)+1)</f>
        <v/>
      </c>
      <c r="C2593" s="25" t="str">
        <f aca="false">IF(A2593="","",MOD(A2593-1,$O$2)+1)</f>
        <v/>
      </c>
      <c r="D2593" s="27" t="str">
        <f aca="false">IF(A2593="","",IF(A2593=1,Calculadora!$D$5,G2592))</f>
        <v/>
      </c>
      <c r="E2593" s="27" t="str">
        <f aca="false">IF(A2593="","",IF($O$9=1,IF(MOD(C2593-1,$O$8)=0,Calculadora!$D$6*(1+Calculadora!$D$7)^(B2593-1),0),IF(MOD(C2593,$O$8)=0,Calculadora!$D$6*(1+Calculadora!$D$7)^(B2593-1),0)))</f>
        <v/>
      </c>
      <c r="F2593" s="27" t="str">
        <f aca="false">IF(A2593="","",(D2593+IF($O$9=1,E2593,0))*$O$7)</f>
        <v/>
      </c>
      <c r="G2593" s="27" t="str">
        <f aca="false">IF(A2593="","",D2593+E2593+F2593)</f>
        <v/>
      </c>
      <c r="H2593" s="27" t="str">
        <f aca="false">IF(A2593="","",Calculadora!$D$5+SUM($E$7:E2593))</f>
        <v/>
      </c>
      <c r="I2593" s="27" t="str">
        <f aca="false">IF(A2593="","",G2593-H2593)</f>
        <v/>
      </c>
      <c r="J2593" s="27" t="str">
        <f aca="false">IF(A2593="","",IF(C2593=$O$2,G2593,0))</f>
        <v/>
      </c>
    </row>
    <row r="2594" customFormat="false" ht="15" hidden="false" customHeight="false" outlineLevel="0" collapsed="false">
      <c r="A2594" s="25" t="str">
        <f aca="false">IF(ROW()-6&lt;=$O$3,ROW()-6,"")</f>
        <v/>
      </c>
      <c r="B2594" s="25" t="str">
        <f aca="false">IF(A2594="","",INT((A2594-1)/$O$2)+1)</f>
        <v/>
      </c>
      <c r="C2594" s="25" t="str">
        <f aca="false">IF(A2594="","",MOD(A2594-1,$O$2)+1)</f>
        <v/>
      </c>
      <c r="D2594" s="27" t="str">
        <f aca="false">IF(A2594="","",IF(A2594=1,Calculadora!$D$5,G2593))</f>
        <v/>
      </c>
      <c r="E2594" s="27" t="str">
        <f aca="false">IF(A2594="","",IF($O$9=1,IF(MOD(C2594-1,$O$8)=0,Calculadora!$D$6*(1+Calculadora!$D$7)^(B2594-1),0),IF(MOD(C2594,$O$8)=0,Calculadora!$D$6*(1+Calculadora!$D$7)^(B2594-1),0)))</f>
        <v/>
      </c>
      <c r="F2594" s="27" t="str">
        <f aca="false">IF(A2594="","",(D2594+IF($O$9=1,E2594,0))*$O$7)</f>
        <v/>
      </c>
      <c r="G2594" s="27" t="str">
        <f aca="false">IF(A2594="","",D2594+E2594+F2594)</f>
        <v/>
      </c>
      <c r="H2594" s="27" t="str">
        <f aca="false">IF(A2594="","",Calculadora!$D$5+SUM($E$7:E2594))</f>
        <v/>
      </c>
      <c r="I2594" s="27" t="str">
        <f aca="false">IF(A2594="","",G2594-H2594)</f>
        <v/>
      </c>
      <c r="J2594" s="27" t="str">
        <f aca="false">IF(A2594="","",IF(C2594=$O$2,G2594,0))</f>
        <v/>
      </c>
    </row>
    <row r="2595" customFormat="false" ht="15" hidden="false" customHeight="false" outlineLevel="0" collapsed="false">
      <c r="A2595" s="25" t="str">
        <f aca="false">IF(ROW()-6&lt;=$O$3,ROW()-6,"")</f>
        <v/>
      </c>
      <c r="B2595" s="25" t="str">
        <f aca="false">IF(A2595="","",INT((A2595-1)/$O$2)+1)</f>
        <v/>
      </c>
      <c r="C2595" s="25" t="str">
        <f aca="false">IF(A2595="","",MOD(A2595-1,$O$2)+1)</f>
        <v/>
      </c>
      <c r="D2595" s="27" t="str">
        <f aca="false">IF(A2595="","",IF(A2595=1,Calculadora!$D$5,G2594))</f>
        <v/>
      </c>
      <c r="E2595" s="27" t="str">
        <f aca="false">IF(A2595="","",IF($O$9=1,IF(MOD(C2595-1,$O$8)=0,Calculadora!$D$6*(1+Calculadora!$D$7)^(B2595-1),0),IF(MOD(C2595,$O$8)=0,Calculadora!$D$6*(1+Calculadora!$D$7)^(B2595-1),0)))</f>
        <v/>
      </c>
      <c r="F2595" s="27" t="str">
        <f aca="false">IF(A2595="","",(D2595+IF($O$9=1,E2595,0))*$O$7)</f>
        <v/>
      </c>
      <c r="G2595" s="27" t="str">
        <f aca="false">IF(A2595="","",D2595+E2595+F2595)</f>
        <v/>
      </c>
      <c r="H2595" s="27" t="str">
        <f aca="false">IF(A2595="","",Calculadora!$D$5+SUM($E$7:E2595))</f>
        <v/>
      </c>
      <c r="I2595" s="27" t="str">
        <f aca="false">IF(A2595="","",G2595-H2595)</f>
        <v/>
      </c>
      <c r="J2595" s="27" t="str">
        <f aca="false">IF(A2595="","",IF(C2595=$O$2,G2595,0))</f>
        <v/>
      </c>
    </row>
    <row r="2596" customFormat="false" ht="15" hidden="false" customHeight="false" outlineLevel="0" collapsed="false">
      <c r="A2596" s="25" t="str">
        <f aca="false">IF(ROW()-6&lt;=$O$3,ROW()-6,"")</f>
        <v/>
      </c>
      <c r="B2596" s="25" t="str">
        <f aca="false">IF(A2596="","",INT((A2596-1)/$O$2)+1)</f>
        <v/>
      </c>
      <c r="C2596" s="25" t="str">
        <f aca="false">IF(A2596="","",MOD(A2596-1,$O$2)+1)</f>
        <v/>
      </c>
      <c r="D2596" s="27" t="str">
        <f aca="false">IF(A2596="","",IF(A2596=1,Calculadora!$D$5,G2595))</f>
        <v/>
      </c>
      <c r="E2596" s="27" t="str">
        <f aca="false">IF(A2596="","",IF($O$9=1,IF(MOD(C2596-1,$O$8)=0,Calculadora!$D$6*(1+Calculadora!$D$7)^(B2596-1),0),IF(MOD(C2596,$O$8)=0,Calculadora!$D$6*(1+Calculadora!$D$7)^(B2596-1),0)))</f>
        <v/>
      </c>
      <c r="F2596" s="27" t="str">
        <f aca="false">IF(A2596="","",(D2596+IF($O$9=1,E2596,0))*$O$7)</f>
        <v/>
      </c>
      <c r="G2596" s="27" t="str">
        <f aca="false">IF(A2596="","",D2596+E2596+F2596)</f>
        <v/>
      </c>
      <c r="H2596" s="27" t="str">
        <f aca="false">IF(A2596="","",Calculadora!$D$5+SUM($E$7:E2596))</f>
        <v/>
      </c>
      <c r="I2596" s="27" t="str">
        <f aca="false">IF(A2596="","",G2596-H2596)</f>
        <v/>
      </c>
      <c r="J2596" s="27" t="str">
        <f aca="false">IF(A2596="","",IF(C2596=$O$2,G2596,0))</f>
        <v/>
      </c>
    </row>
    <row r="2597" customFormat="false" ht="15" hidden="false" customHeight="false" outlineLevel="0" collapsed="false">
      <c r="A2597" s="25" t="str">
        <f aca="false">IF(ROW()-6&lt;=$O$3,ROW()-6,"")</f>
        <v/>
      </c>
      <c r="B2597" s="25" t="str">
        <f aca="false">IF(A2597="","",INT((A2597-1)/$O$2)+1)</f>
        <v/>
      </c>
      <c r="C2597" s="25" t="str">
        <f aca="false">IF(A2597="","",MOD(A2597-1,$O$2)+1)</f>
        <v/>
      </c>
      <c r="D2597" s="27" t="str">
        <f aca="false">IF(A2597="","",IF(A2597=1,Calculadora!$D$5,G2596))</f>
        <v/>
      </c>
      <c r="E2597" s="27" t="str">
        <f aca="false">IF(A2597="","",IF($O$9=1,IF(MOD(C2597-1,$O$8)=0,Calculadora!$D$6*(1+Calculadora!$D$7)^(B2597-1),0),IF(MOD(C2597,$O$8)=0,Calculadora!$D$6*(1+Calculadora!$D$7)^(B2597-1),0)))</f>
        <v/>
      </c>
      <c r="F2597" s="27" t="str">
        <f aca="false">IF(A2597="","",(D2597+IF($O$9=1,E2597,0))*$O$7)</f>
        <v/>
      </c>
      <c r="G2597" s="27" t="str">
        <f aca="false">IF(A2597="","",D2597+E2597+F2597)</f>
        <v/>
      </c>
      <c r="H2597" s="27" t="str">
        <f aca="false">IF(A2597="","",Calculadora!$D$5+SUM($E$7:E2597))</f>
        <v/>
      </c>
      <c r="I2597" s="27" t="str">
        <f aca="false">IF(A2597="","",G2597-H2597)</f>
        <v/>
      </c>
      <c r="J2597" s="27" t="str">
        <f aca="false">IF(A2597="","",IF(C2597=$O$2,G2597,0))</f>
        <v/>
      </c>
    </row>
    <row r="2598" customFormat="false" ht="15" hidden="false" customHeight="false" outlineLevel="0" collapsed="false">
      <c r="A2598" s="25" t="str">
        <f aca="false">IF(ROW()-6&lt;=$O$3,ROW()-6,"")</f>
        <v/>
      </c>
      <c r="B2598" s="25" t="str">
        <f aca="false">IF(A2598="","",INT((A2598-1)/$O$2)+1)</f>
        <v/>
      </c>
      <c r="C2598" s="25" t="str">
        <f aca="false">IF(A2598="","",MOD(A2598-1,$O$2)+1)</f>
        <v/>
      </c>
      <c r="D2598" s="27" t="str">
        <f aca="false">IF(A2598="","",IF(A2598=1,Calculadora!$D$5,G2597))</f>
        <v/>
      </c>
      <c r="E2598" s="27" t="str">
        <f aca="false">IF(A2598="","",IF($O$9=1,IF(MOD(C2598-1,$O$8)=0,Calculadora!$D$6*(1+Calculadora!$D$7)^(B2598-1),0),IF(MOD(C2598,$O$8)=0,Calculadora!$D$6*(1+Calculadora!$D$7)^(B2598-1),0)))</f>
        <v/>
      </c>
      <c r="F2598" s="27" t="str">
        <f aca="false">IF(A2598="","",(D2598+IF($O$9=1,E2598,0))*$O$7)</f>
        <v/>
      </c>
      <c r="G2598" s="27" t="str">
        <f aca="false">IF(A2598="","",D2598+E2598+F2598)</f>
        <v/>
      </c>
      <c r="H2598" s="27" t="str">
        <f aca="false">IF(A2598="","",Calculadora!$D$5+SUM($E$7:E2598))</f>
        <v/>
      </c>
      <c r="I2598" s="27" t="str">
        <f aca="false">IF(A2598="","",G2598-H2598)</f>
        <v/>
      </c>
      <c r="J2598" s="27" t="str">
        <f aca="false">IF(A2598="","",IF(C2598=$O$2,G2598,0))</f>
        <v/>
      </c>
    </row>
    <row r="2599" customFormat="false" ht="15" hidden="false" customHeight="false" outlineLevel="0" collapsed="false">
      <c r="A2599" s="25" t="str">
        <f aca="false">IF(ROW()-6&lt;=$O$3,ROW()-6,"")</f>
        <v/>
      </c>
      <c r="B2599" s="25" t="str">
        <f aca="false">IF(A2599="","",INT((A2599-1)/$O$2)+1)</f>
        <v/>
      </c>
      <c r="C2599" s="25" t="str">
        <f aca="false">IF(A2599="","",MOD(A2599-1,$O$2)+1)</f>
        <v/>
      </c>
      <c r="D2599" s="27" t="str">
        <f aca="false">IF(A2599="","",IF(A2599=1,Calculadora!$D$5,G2598))</f>
        <v/>
      </c>
      <c r="E2599" s="27" t="str">
        <f aca="false">IF(A2599="","",IF($O$9=1,IF(MOD(C2599-1,$O$8)=0,Calculadora!$D$6*(1+Calculadora!$D$7)^(B2599-1),0),IF(MOD(C2599,$O$8)=0,Calculadora!$D$6*(1+Calculadora!$D$7)^(B2599-1),0)))</f>
        <v/>
      </c>
      <c r="F2599" s="27" t="str">
        <f aca="false">IF(A2599="","",(D2599+IF($O$9=1,E2599,0))*$O$7)</f>
        <v/>
      </c>
      <c r="G2599" s="27" t="str">
        <f aca="false">IF(A2599="","",D2599+E2599+F2599)</f>
        <v/>
      </c>
      <c r="H2599" s="27" t="str">
        <f aca="false">IF(A2599="","",Calculadora!$D$5+SUM($E$7:E2599))</f>
        <v/>
      </c>
      <c r="I2599" s="27" t="str">
        <f aca="false">IF(A2599="","",G2599-H2599)</f>
        <v/>
      </c>
      <c r="J2599" s="27" t="str">
        <f aca="false">IF(A2599="","",IF(C2599=$O$2,G2599,0))</f>
        <v/>
      </c>
    </row>
    <row r="2600" customFormat="false" ht="15" hidden="false" customHeight="false" outlineLevel="0" collapsed="false">
      <c r="A2600" s="25" t="str">
        <f aca="false">IF(ROW()-6&lt;=$O$3,ROW()-6,"")</f>
        <v/>
      </c>
      <c r="B2600" s="25" t="str">
        <f aca="false">IF(A2600="","",INT((A2600-1)/$O$2)+1)</f>
        <v/>
      </c>
      <c r="C2600" s="25" t="str">
        <f aca="false">IF(A2600="","",MOD(A2600-1,$O$2)+1)</f>
        <v/>
      </c>
      <c r="D2600" s="27" t="str">
        <f aca="false">IF(A2600="","",IF(A2600=1,Calculadora!$D$5,G2599))</f>
        <v/>
      </c>
      <c r="E2600" s="27" t="str">
        <f aca="false">IF(A2600="","",IF($O$9=1,IF(MOD(C2600-1,$O$8)=0,Calculadora!$D$6*(1+Calculadora!$D$7)^(B2600-1),0),IF(MOD(C2600,$O$8)=0,Calculadora!$D$6*(1+Calculadora!$D$7)^(B2600-1),0)))</f>
        <v/>
      </c>
      <c r="F2600" s="27" t="str">
        <f aca="false">IF(A2600="","",(D2600+IF($O$9=1,E2600,0))*$O$7)</f>
        <v/>
      </c>
      <c r="G2600" s="27" t="str">
        <f aca="false">IF(A2600="","",D2600+E2600+F2600)</f>
        <v/>
      </c>
      <c r="H2600" s="27" t="str">
        <f aca="false">IF(A2600="","",Calculadora!$D$5+SUM($E$7:E2600))</f>
        <v/>
      </c>
      <c r="I2600" s="27" t="str">
        <f aca="false">IF(A2600="","",G2600-H2600)</f>
        <v/>
      </c>
      <c r="J2600" s="27" t="str">
        <f aca="false">IF(A2600="","",IF(C2600=$O$2,G2600,0))</f>
        <v/>
      </c>
    </row>
    <row r="2601" customFormat="false" ht="15" hidden="false" customHeight="false" outlineLevel="0" collapsed="false">
      <c r="A2601" s="25" t="str">
        <f aca="false">IF(ROW()-6&lt;=$O$3,ROW()-6,"")</f>
        <v/>
      </c>
      <c r="B2601" s="25" t="str">
        <f aca="false">IF(A2601="","",INT((A2601-1)/$O$2)+1)</f>
        <v/>
      </c>
      <c r="C2601" s="25" t="str">
        <f aca="false">IF(A2601="","",MOD(A2601-1,$O$2)+1)</f>
        <v/>
      </c>
      <c r="D2601" s="27" t="str">
        <f aca="false">IF(A2601="","",IF(A2601=1,Calculadora!$D$5,G2600))</f>
        <v/>
      </c>
      <c r="E2601" s="27" t="str">
        <f aca="false">IF(A2601="","",IF($O$9=1,IF(MOD(C2601-1,$O$8)=0,Calculadora!$D$6*(1+Calculadora!$D$7)^(B2601-1),0),IF(MOD(C2601,$O$8)=0,Calculadora!$D$6*(1+Calculadora!$D$7)^(B2601-1),0)))</f>
        <v/>
      </c>
      <c r="F2601" s="27" t="str">
        <f aca="false">IF(A2601="","",(D2601+IF($O$9=1,E2601,0))*$O$7)</f>
        <v/>
      </c>
      <c r="G2601" s="27" t="str">
        <f aca="false">IF(A2601="","",D2601+E2601+F2601)</f>
        <v/>
      </c>
      <c r="H2601" s="27" t="str">
        <f aca="false">IF(A2601="","",Calculadora!$D$5+SUM($E$7:E2601))</f>
        <v/>
      </c>
      <c r="I2601" s="27" t="str">
        <f aca="false">IF(A2601="","",G2601-H2601)</f>
        <v/>
      </c>
      <c r="J2601" s="27" t="str">
        <f aca="false">IF(A2601="","",IF(C2601=$O$2,G2601,0))</f>
        <v/>
      </c>
    </row>
    <row r="2602" customFormat="false" ht="15" hidden="false" customHeight="false" outlineLevel="0" collapsed="false">
      <c r="A2602" s="25" t="str">
        <f aca="false">IF(ROW()-6&lt;=$O$3,ROW()-6,"")</f>
        <v/>
      </c>
      <c r="B2602" s="25" t="str">
        <f aca="false">IF(A2602="","",INT((A2602-1)/$O$2)+1)</f>
        <v/>
      </c>
      <c r="C2602" s="25" t="str">
        <f aca="false">IF(A2602="","",MOD(A2602-1,$O$2)+1)</f>
        <v/>
      </c>
      <c r="D2602" s="27" t="str">
        <f aca="false">IF(A2602="","",IF(A2602=1,Calculadora!$D$5,G2601))</f>
        <v/>
      </c>
      <c r="E2602" s="27" t="str">
        <f aca="false">IF(A2602="","",IF($O$9=1,IF(MOD(C2602-1,$O$8)=0,Calculadora!$D$6*(1+Calculadora!$D$7)^(B2602-1),0),IF(MOD(C2602,$O$8)=0,Calculadora!$D$6*(1+Calculadora!$D$7)^(B2602-1),0)))</f>
        <v/>
      </c>
      <c r="F2602" s="27" t="str">
        <f aca="false">IF(A2602="","",(D2602+IF($O$9=1,E2602,0))*$O$7)</f>
        <v/>
      </c>
      <c r="G2602" s="27" t="str">
        <f aca="false">IF(A2602="","",D2602+E2602+F2602)</f>
        <v/>
      </c>
      <c r="H2602" s="27" t="str">
        <f aca="false">IF(A2602="","",Calculadora!$D$5+SUM($E$7:E2602))</f>
        <v/>
      </c>
      <c r="I2602" s="27" t="str">
        <f aca="false">IF(A2602="","",G2602-H2602)</f>
        <v/>
      </c>
      <c r="J2602" s="27" t="str">
        <f aca="false">IF(A2602="","",IF(C2602=$O$2,G2602,0))</f>
        <v/>
      </c>
    </row>
    <row r="2603" customFormat="false" ht="15" hidden="false" customHeight="false" outlineLevel="0" collapsed="false">
      <c r="A2603" s="25" t="str">
        <f aca="false">IF(ROW()-6&lt;=$O$3,ROW()-6,"")</f>
        <v/>
      </c>
      <c r="B2603" s="25" t="str">
        <f aca="false">IF(A2603="","",INT((A2603-1)/$O$2)+1)</f>
        <v/>
      </c>
      <c r="C2603" s="25" t="str">
        <f aca="false">IF(A2603="","",MOD(A2603-1,$O$2)+1)</f>
        <v/>
      </c>
      <c r="D2603" s="27" t="str">
        <f aca="false">IF(A2603="","",IF(A2603=1,Calculadora!$D$5,G2602))</f>
        <v/>
      </c>
      <c r="E2603" s="27" t="str">
        <f aca="false">IF(A2603="","",IF($O$9=1,IF(MOD(C2603-1,$O$8)=0,Calculadora!$D$6*(1+Calculadora!$D$7)^(B2603-1),0),IF(MOD(C2603,$O$8)=0,Calculadora!$D$6*(1+Calculadora!$D$7)^(B2603-1),0)))</f>
        <v/>
      </c>
      <c r="F2603" s="27" t="str">
        <f aca="false">IF(A2603="","",(D2603+IF($O$9=1,E2603,0))*$O$7)</f>
        <v/>
      </c>
      <c r="G2603" s="27" t="str">
        <f aca="false">IF(A2603="","",D2603+E2603+F2603)</f>
        <v/>
      </c>
      <c r="H2603" s="27" t="str">
        <f aca="false">IF(A2603="","",Calculadora!$D$5+SUM($E$7:E2603))</f>
        <v/>
      </c>
      <c r="I2603" s="27" t="str">
        <f aca="false">IF(A2603="","",G2603-H2603)</f>
        <v/>
      </c>
      <c r="J2603" s="27" t="str">
        <f aca="false">IF(A2603="","",IF(C2603=$O$2,G2603,0))</f>
        <v/>
      </c>
    </row>
    <row r="2604" customFormat="false" ht="15" hidden="false" customHeight="false" outlineLevel="0" collapsed="false">
      <c r="A2604" s="25" t="str">
        <f aca="false">IF(ROW()-6&lt;=$O$3,ROW()-6,"")</f>
        <v/>
      </c>
      <c r="B2604" s="25" t="str">
        <f aca="false">IF(A2604="","",INT((A2604-1)/$O$2)+1)</f>
        <v/>
      </c>
      <c r="C2604" s="25" t="str">
        <f aca="false">IF(A2604="","",MOD(A2604-1,$O$2)+1)</f>
        <v/>
      </c>
      <c r="D2604" s="27" t="str">
        <f aca="false">IF(A2604="","",IF(A2604=1,Calculadora!$D$5,G2603))</f>
        <v/>
      </c>
      <c r="E2604" s="27" t="str">
        <f aca="false">IF(A2604="","",IF($O$9=1,IF(MOD(C2604-1,$O$8)=0,Calculadora!$D$6*(1+Calculadora!$D$7)^(B2604-1),0),IF(MOD(C2604,$O$8)=0,Calculadora!$D$6*(1+Calculadora!$D$7)^(B2604-1),0)))</f>
        <v/>
      </c>
      <c r="F2604" s="27" t="str">
        <f aca="false">IF(A2604="","",(D2604+IF($O$9=1,E2604,0))*$O$7)</f>
        <v/>
      </c>
      <c r="G2604" s="27" t="str">
        <f aca="false">IF(A2604="","",D2604+E2604+F2604)</f>
        <v/>
      </c>
      <c r="H2604" s="27" t="str">
        <f aca="false">IF(A2604="","",Calculadora!$D$5+SUM($E$7:E2604))</f>
        <v/>
      </c>
      <c r="I2604" s="27" t="str">
        <f aca="false">IF(A2604="","",G2604-H2604)</f>
        <v/>
      </c>
      <c r="J2604" s="27" t="str">
        <f aca="false">IF(A2604="","",IF(C2604=$O$2,G2604,0))</f>
        <v/>
      </c>
    </row>
    <row r="2605" customFormat="false" ht="15" hidden="false" customHeight="false" outlineLevel="0" collapsed="false">
      <c r="A2605" s="25" t="str">
        <f aca="false">IF(ROW()-6&lt;=$O$3,ROW()-6,"")</f>
        <v/>
      </c>
      <c r="B2605" s="25" t="str">
        <f aca="false">IF(A2605="","",INT((A2605-1)/$O$2)+1)</f>
        <v/>
      </c>
      <c r="C2605" s="25" t="str">
        <f aca="false">IF(A2605="","",MOD(A2605-1,$O$2)+1)</f>
        <v/>
      </c>
      <c r="D2605" s="27" t="str">
        <f aca="false">IF(A2605="","",IF(A2605=1,Calculadora!$D$5,G2604))</f>
        <v/>
      </c>
      <c r="E2605" s="27" t="str">
        <f aca="false">IF(A2605="","",IF($O$9=1,IF(MOD(C2605-1,$O$8)=0,Calculadora!$D$6*(1+Calculadora!$D$7)^(B2605-1),0),IF(MOD(C2605,$O$8)=0,Calculadora!$D$6*(1+Calculadora!$D$7)^(B2605-1),0)))</f>
        <v/>
      </c>
      <c r="F2605" s="27" t="str">
        <f aca="false">IF(A2605="","",(D2605+IF($O$9=1,E2605,0))*$O$7)</f>
        <v/>
      </c>
      <c r="G2605" s="27" t="str">
        <f aca="false">IF(A2605="","",D2605+E2605+F2605)</f>
        <v/>
      </c>
      <c r="H2605" s="27" t="str">
        <f aca="false">IF(A2605="","",Calculadora!$D$5+SUM($E$7:E2605))</f>
        <v/>
      </c>
      <c r="I2605" s="27" t="str">
        <f aca="false">IF(A2605="","",G2605-H2605)</f>
        <v/>
      </c>
      <c r="J2605" s="27" t="str">
        <f aca="false">IF(A2605="","",IF(C2605=$O$2,G2605,0))</f>
        <v/>
      </c>
    </row>
    <row r="2606" customFormat="false" ht="15" hidden="false" customHeight="false" outlineLevel="0" collapsed="false">
      <c r="A2606" s="25" t="str">
        <f aca="false">IF(ROW()-6&lt;=$O$3,ROW()-6,"")</f>
        <v/>
      </c>
      <c r="B2606" s="25" t="str">
        <f aca="false">IF(A2606="","",INT((A2606-1)/$O$2)+1)</f>
        <v/>
      </c>
      <c r="C2606" s="25" t="str">
        <f aca="false">IF(A2606="","",MOD(A2606-1,$O$2)+1)</f>
        <v/>
      </c>
      <c r="D2606" s="27" t="str">
        <f aca="false">IF(A2606="","",IF(A2606=1,Calculadora!$D$5,G2605))</f>
        <v/>
      </c>
      <c r="E2606" s="27" t="str">
        <f aca="false">IF(A2606="","",IF($O$9=1,IF(MOD(C2606-1,$O$8)=0,Calculadora!$D$6*(1+Calculadora!$D$7)^(B2606-1),0),IF(MOD(C2606,$O$8)=0,Calculadora!$D$6*(1+Calculadora!$D$7)^(B2606-1),0)))</f>
        <v/>
      </c>
      <c r="F2606" s="27" t="str">
        <f aca="false">IF(A2606="","",(D2606+IF($O$9=1,E2606,0))*$O$7)</f>
        <v/>
      </c>
      <c r="G2606" s="27" t="str">
        <f aca="false">IF(A2606="","",D2606+E2606+F2606)</f>
        <v/>
      </c>
      <c r="H2606" s="27" t="str">
        <f aca="false">IF(A2606="","",Calculadora!$D$5+SUM($E$7:E2606))</f>
        <v/>
      </c>
      <c r="I2606" s="27" t="str">
        <f aca="false">IF(A2606="","",G2606-H2606)</f>
        <v/>
      </c>
      <c r="J2606" s="27" t="str">
        <f aca="false">IF(A2606="","",IF(C2606=$O$2,G2606,0))</f>
        <v/>
      </c>
    </row>
    <row r="2607" customFormat="false" ht="15" hidden="false" customHeight="false" outlineLevel="0" collapsed="false">
      <c r="A2607" s="25" t="str">
        <f aca="false">IF(ROW()-6&lt;=$O$3,ROW()-6,"")</f>
        <v/>
      </c>
      <c r="B2607" s="25" t="str">
        <f aca="false">IF(A2607="","",INT((A2607-1)/$O$2)+1)</f>
        <v/>
      </c>
      <c r="C2607" s="25" t="str">
        <f aca="false">IF(A2607="","",MOD(A2607-1,$O$2)+1)</f>
        <v/>
      </c>
      <c r="D2607" s="27" t="str">
        <f aca="false">IF(A2607="","",IF(A2607=1,Calculadora!$D$5,G2606))</f>
        <v/>
      </c>
      <c r="E2607" s="27" t="str">
        <f aca="false">IF(A2607="","",IF($O$9=1,IF(MOD(C2607-1,$O$8)=0,Calculadora!$D$6*(1+Calculadora!$D$7)^(B2607-1),0),IF(MOD(C2607,$O$8)=0,Calculadora!$D$6*(1+Calculadora!$D$7)^(B2607-1),0)))</f>
        <v/>
      </c>
      <c r="F2607" s="27" t="str">
        <f aca="false">IF(A2607="","",(D2607+IF($O$9=1,E2607,0))*$O$7)</f>
        <v/>
      </c>
      <c r="G2607" s="27" t="str">
        <f aca="false">IF(A2607="","",D2607+E2607+F2607)</f>
        <v/>
      </c>
      <c r="H2607" s="27" t="str">
        <f aca="false">IF(A2607="","",Calculadora!$D$5+SUM($E$7:E2607))</f>
        <v/>
      </c>
      <c r="I2607" s="27" t="str">
        <f aca="false">IF(A2607="","",G2607-H2607)</f>
        <v/>
      </c>
      <c r="J2607" s="27" t="str">
        <f aca="false">IF(A2607="","",IF(C2607=$O$2,G2607,0))</f>
        <v/>
      </c>
    </row>
    <row r="2608" customFormat="false" ht="15" hidden="false" customHeight="false" outlineLevel="0" collapsed="false">
      <c r="A2608" s="25" t="str">
        <f aca="false">IF(ROW()-6&lt;=$O$3,ROW()-6,"")</f>
        <v/>
      </c>
      <c r="B2608" s="25" t="str">
        <f aca="false">IF(A2608="","",INT((A2608-1)/$O$2)+1)</f>
        <v/>
      </c>
      <c r="C2608" s="25" t="str">
        <f aca="false">IF(A2608="","",MOD(A2608-1,$O$2)+1)</f>
        <v/>
      </c>
      <c r="D2608" s="27" t="str">
        <f aca="false">IF(A2608="","",IF(A2608=1,Calculadora!$D$5,G2607))</f>
        <v/>
      </c>
      <c r="E2608" s="27" t="str">
        <f aca="false">IF(A2608="","",IF($O$9=1,IF(MOD(C2608-1,$O$8)=0,Calculadora!$D$6*(1+Calculadora!$D$7)^(B2608-1),0),IF(MOD(C2608,$O$8)=0,Calculadora!$D$6*(1+Calculadora!$D$7)^(B2608-1),0)))</f>
        <v/>
      </c>
      <c r="F2608" s="27" t="str">
        <f aca="false">IF(A2608="","",(D2608+IF($O$9=1,E2608,0))*$O$7)</f>
        <v/>
      </c>
      <c r="G2608" s="27" t="str">
        <f aca="false">IF(A2608="","",D2608+E2608+F2608)</f>
        <v/>
      </c>
      <c r="H2608" s="27" t="str">
        <f aca="false">IF(A2608="","",Calculadora!$D$5+SUM($E$7:E2608))</f>
        <v/>
      </c>
      <c r="I2608" s="27" t="str">
        <f aca="false">IF(A2608="","",G2608-H2608)</f>
        <v/>
      </c>
      <c r="J2608" s="27" t="str">
        <f aca="false">IF(A2608="","",IF(C2608=$O$2,G2608,0))</f>
        <v/>
      </c>
    </row>
    <row r="2609" customFormat="false" ht="15" hidden="false" customHeight="false" outlineLevel="0" collapsed="false">
      <c r="A2609" s="25" t="str">
        <f aca="false">IF(ROW()-6&lt;=$O$3,ROW()-6,"")</f>
        <v/>
      </c>
      <c r="B2609" s="25" t="str">
        <f aca="false">IF(A2609="","",INT((A2609-1)/$O$2)+1)</f>
        <v/>
      </c>
      <c r="C2609" s="25" t="str">
        <f aca="false">IF(A2609="","",MOD(A2609-1,$O$2)+1)</f>
        <v/>
      </c>
      <c r="D2609" s="27" t="str">
        <f aca="false">IF(A2609="","",IF(A2609=1,Calculadora!$D$5,G2608))</f>
        <v/>
      </c>
      <c r="E2609" s="27" t="str">
        <f aca="false">IF(A2609="","",IF($O$9=1,IF(MOD(C2609-1,$O$8)=0,Calculadora!$D$6*(1+Calculadora!$D$7)^(B2609-1),0),IF(MOD(C2609,$O$8)=0,Calculadora!$D$6*(1+Calculadora!$D$7)^(B2609-1),0)))</f>
        <v/>
      </c>
      <c r="F2609" s="27" t="str">
        <f aca="false">IF(A2609="","",(D2609+IF($O$9=1,E2609,0))*$O$7)</f>
        <v/>
      </c>
      <c r="G2609" s="27" t="str">
        <f aca="false">IF(A2609="","",D2609+E2609+F2609)</f>
        <v/>
      </c>
      <c r="H2609" s="27" t="str">
        <f aca="false">IF(A2609="","",Calculadora!$D$5+SUM($E$7:E2609))</f>
        <v/>
      </c>
      <c r="I2609" s="27" t="str">
        <f aca="false">IF(A2609="","",G2609-H2609)</f>
        <v/>
      </c>
      <c r="J2609" s="27" t="str">
        <f aca="false">IF(A2609="","",IF(C2609=$O$2,G2609,0))</f>
        <v/>
      </c>
    </row>
    <row r="2610" customFormat="false" ht="15" hidden="false" customHeight="false" outlineLevel="0" collapsed="false">
      <c r="A2610" s="25" t="str">
        <f aca="false">IF(ROW()-6&lt;=$O$3,ROW()-6,"")</f>
        <v/>
      </c>
      <c r="B2610" s="25" t="str">
        <f aca="false">IF(A2610="","",INT((A2610-1)/$O$2)+1)</f>
        <v/>
      </c>
      <c r="C2610" s="25" t="str">
        <f aca="false">IF(A2610="","",MOD(A2610-1,$O$2)+1)</f>
        <v/>
      </c>
      <c r="D2610" s="27" t="str">
        <f aca="false">IF(A2610="","",IF(A2610=1,Calculadora!$D$5,G2609))</f>
        <v/>
      </c>
      <c r="E2610" s="27" t="str">
        <f aca="false">IF(A2610="","",IF($O$9=1,IF(MOD(C2610-1,$O$8)=0,Calculadora!$D$6*(1+Calculadora!$D$7)^(B2610-1),0),IF(MOD(C2610,$O$8)=0,Calculadora!$D$6*(1+Calculadora!$D$7)^(B2610-1),0)))</f>
        <v/>
      </c>
      <c r="F2610" s="27" t="str">
        <f aca="false">IF(A2610="","",(D2610+IF($O$9=1,E2610,0))*$O$7)</f>
        <v/>
      </c>
      <c r="G2610" s="27" t="str">
        <f aca="false">IF(A2610="","",D2610+E2610+F2610)</f>
        <v/>
      </c>
      <c r="H2610" s="27" t="str">
        <f aca="false">IF(A2610="","",Calculadora!$D$5+SUM($E$7:E2610))</f>
        <v/>
      </c>
      <c r="I2610" s="27" t="str">
        <f aca="false">IF(A2610="","",G2610-H2610)</f>
        <v/>
      </c>
      <c r="J2610" s="27" t="str">
        <f aca="false">IF(A2610="","",IF(C2610=$O$2,G2610,0))</f>
        <v/>
      </c>
    </row>
    <row r="2611" customFormat="false" ht="15" hidden="false" customHeight="false" outlineLevel="0" collapsed="false">
      <c r="A2611" s="25" t="str">
        <f aca="false">IF(ROW()-6&lt;=$O$3,ROW()-6,"")</f>
        <v/>
      </c>
      <c r="B2611" s="25" t="str">
        <f aca="false">IF(A2611="","",INT((A2611-1)/$O$2)+1)</f>
        <v/>
      </c>
      <c r="C2611" s="25" t="str">
        <f aca="false">IF(A2611="","",MOD(A2611-1,$O$2)+1)</f>
        <v/>
      </c>
      <c r="D2611" s="27" t="str">
        <f aca="false">IF(A2611="","",IF(A2611=1,Calculadora!$D$5,G2610))</f>
        <v/>
      </c>
      <c r="E2611" s="27" t="str">
        <f aca="false">IF(A2611="","",IF($O$9=1,IF(MOD(C2611-1,$O$8)=0,Calculadora!$D$6*(1+Calculadora!$D$7)^(B2611-1),0),IF(MOD(C2611,$O$8)=0,Calculadora!$D$6*(1+Calculadora!$D$7)^(B2611-1),0)))</f>
        <v/>
      </c>
      <c r="F2611" s="27" t="str">
        <f aca="false">IF(A2611="","",(D2611+IF($O$9=1,E2611,0))*$O$7)</f>
        <v/>
      </c>
      <c r="G2611" s="27" t="str">
        <f aca="false">IF(A2611="","",D2611+E2611+F2611)</f>
        <v/>
      </c>
      <c r="H2611" s="27" t="str">
        <f aca="false">IF(A2611="","",Calculadora!$D$5+SUM($E$7:E2611))</f>
        <v/>
      </c>
      <c r="I2611" s="27" t="str">
        <f aca="false">IF(A2611="","",G2611-H2611)</f>
        <v/>
      </c>
      <c r="J2611" s="27" t="str">
        <f aca="false">IF(A2611="","",IF(C2611=$O$2,G2611,0))</f>
        <v/>
      </c>
    </row>
    <row r="2612" customFormat="false" ht="15" hidden="false" customHeight="false" outlineLevel="0" collapsed="false">
      <c r="A2612" s="25" t="str">
        <f aca="false">IF(ROW()-6&lt;=$O$3,ROW()-6,"")</f>
        <v/>
      </c>
      <c r="B2612" s="25" t="str">
        <f aca="false">IF(A2612="","",INT((A2612-1)/$O$2)+1)</f>
        <v/>
      </c>
      <c r="C2612" s="25" t="str">
        <f aca="false">IF(A2612="","",MOD(A2612-1,$O$2)+1)</f>
        <v/>
      </c>
      <c r="D2612" s="27" t="str">
        <f aca="false">IF(A2612="","",IF(A2612=1,Calculadora!$D$5,G2611))</f>
        <v/>
      </c>
      <c r="E2612" s="27" t="str">
        <f aca="false">IF(A2612="","",IF($O$9=1,IF(MOD(C2612-1,$O$8)=0,Calculadora!$D$6*(1+Calculadora!$D$7)^(B2612-1),0),IF(MOD(C2612,$O$8)=0,Calculadora!$D$6*(1+Calculadora!$D$7)^(B2612-1),0)))</f>
        <v/>
      </c>
      <c r="F2612" s="27" t="str">
        <f aca="false">IF(A2612="","",(D2612+IF($O$9=1,E2612,0))*$O$7)</f>
        <v/>
      </c>
      <c r="G2612" s="27" t="str">
        <f aca="false">IF(A2612="","",D2612+E2612+F2612)</f>
        <v/>
      </c>
      <c r="H2612" s="27" t="str">
        <f aca="false">IF(A2612="","",Calculadora!$D$5+SUM($E$7:E2612))</f>
        <v/>
      </c>
      <c r="I2612" s="27" t="str">
        <f aca="false">IF(A2612="","",G2612-H2612)</f>
        <v/>
      </c>
      <c r="J2612" s="27" t="str">
        <f aca="false">IF(A2612="","",IF(C2612=$O$2,G2612,0))</f>
        <v/>
      </c>
    </row>
    <row r="2613" customFormat="false" ht="15" hidden="false" customHeight="false" outlineLevel="0" collapsed="false">
      <c r="A2613" s="25" t="str">
        <f aca="false">IF(ROW()-6&lt;=$O$3,ROW()-6,"")</f>
        <v/>
      </c>
      <c r="B2613" s="25" t="str">
        <f aca="false">IF(A2613="","",INT((A2613-1)/$O$2)+1)</f>
        <v/>
      </c>
      <c r="C2613" s="25" t="str">
        <f aca="false">IF(A2613="","",MOD(A2613-1,$O$2)+1)</f>
        <v/>
      </c>
      <c r="D2613" s="27" t="str">
        <f aca="false">IF(A2613="","",IF(A2613=1,Calculadora!$D$5,G2612))</f>
        <v/>
      </c>
      <c r="E2613" s="27" t="str">
        <f aca="false">IF(A2613="","",IF($O$9=1,IF(MOD(C2613-1,$O$8)=0,Calculadora!$D$6*(1+Calculadora!$D$7)^(B2613-1),0),IF(MOD(C2613,$O$8)=0,Calculadora!$D$6*(1+Calculadora!$D$7)^(B2613-1),0)))</f>
        <v/>
      </c>
      <c r="F2613" s="27" t="str">
        <f aca="false">IF(A2613="","",(D2613+IF($O$9=1,E2613,0))*$O$7)</f>
        <v/>
      </c>
      <c r="G2613" s="27" t="str">
        <f aca="false">IF(A2613="","",D2613+E2613+F2613)</f>
        <v/>
      </c>
      <c r="H2613" s="27" t="str">
        <f aca="false">IF(A2613="","",Calculadora!$D$5+SUM($E$7:E2613))</f>
        <v/>
      </c>
      <c r="I2613" s="27" t="str">
        <f aca="false">IF(A2613="","",G2613-H2613)</f>
        <v/>
      </c>
      <c r="J2613" s="27" t="str">
        <f aca="false">IF(A2613="","",IF(C2613=$O$2,G2613,0))</f>
        <v/>
      </c>
    </row>
    <row r="2614" customFormat="false" ht="15" hidden="false" customHeight="false" outlineLevel="0" collapsed="false">
      <c r="A2614" s="25" t="str">
        <f aca="false">IF(ROW()-6&lt;=$O$3,ROW()-6,"")</f>
        <v/>
      </c>
      <c r="B2614" s="25" t="str">
        <f aca="false">IF(A2614="","",INT((A2614-1)/$O$2)+1)</f>
        <v/>
      </c>
      <c r="C2614" s="25" t="str">
        <f aca="false">IF(A2614="","",MOD(A2614-1,$O$2)+1)</f>
        <v/>
      </c>
      <c r="D2614" s="27" t="str">
        <f aca="false">IF(A2614="","",IF(A2614=1,Calculadora!$D$5,G2613))</f>
        <v/>
      </c>
      <c r="E2614" s="27" t="str">
        <f aca="false">IF(A2614="","",IF($O$9=1,IF(MOD(C2614-1,$O$8)=0,Calculadora!$D$6*(1+Calculadora!$D$7)^(B2614-1),0),IF(MOD(C2614,$O$8)=0,Calculadora!$D$6*(1+Calculadora!$D$7)^(B2614-1),0)))</f>
        <v/>
      </c>
      <c r="F2614" s="27" t="str">
        <f aca="false">IF(A2614="","",(D2614+IF($O$9=1,E2614,0))*$O$7)</f>
        <v/>
      </c>
      <c r="G2614" s="27" t="str">
        <f aca="false">IF(A2614="","",D2614+E2614+F2614)</f>
        <v/>
      </c>
      <c r="H2614" s="27" t="str">
        <f aca="false">IF(A2614="","",Calculadora!$D$5+SUM($E$7:E2614))</f>
        <v/>
      </c>
      <c r="I2614" s="27" t="str">
        <f aca="false">IF(A2614="","",G2614-H2614)</f>
        <v/>
      </c>
      <c r="J2614" s="27" t="str">
        <f aca="false">IF(A2614="","",IF(C2614=$O$2,G2614,0))</f>
        <v/>
      </c>
    </row>
    <row r="2615" customFormat="false" ht="15" hidden="false" customHeight="false" outlineLevel="0" collapsed="false">
      <c r="A2615" s="25" t="str">
        <f aca="false">IF(ROW()-6&lt;=$O$3,ROW()-6,"")</f>
        <v/>
      </c>
      <c r="B2615" s="25" t="str">
        <f aca="false">IF(A2615="","",INT((A2615-1)/$O$2)+1)</f>
        <v/>
      </c>
      <c r="C2615" s="25" t="str">
        <f aca="false">IF(A2615="","",MOD(A2615-1,$O$2)+1)</f>
        <v/>
      </c>
      <c r="D2615" s="27" t="str">
        <f aca="false">IF(A2615="","",IF(A2615=1,Calculadora!$D$5,G2614))</f>
        <v/>
      </c>
      <c r="E2615" s="27" t="str">
        <f aca="false">IF(A2615="","",IF($O$9=1,IF(MOD(C2615-1,$O$8)=0,Calculadora!$D$6*(1+Calculadora!$D$7)^(B2615-1),0),IF(MOD(C2615,$O$8)=0,Calculadora!$D$6*(1+Calculadora!$D$7)^(B2615-1),0)))</f>
        <v/>
      </c>
      <c r="F2615" s="27" t="str">
        <f aca="false">IF(A2615="","",(D2615+IF($O$9=1,E2615,0))*$O$7)</f>
        <v/>
      </c>
      <c r="G2615" s="27" t="str">
        <f aca="false">IF(A2615="","",D2615+E2615+F2615)</f>
        <v/>
      </c>
      <c r="H2615" s="27" t="str">
        <f aca="false">IF(A2615="","",Calculadora!$D$5+SUM($E$7:E2615))</f>
        <v/>
      </c>
      <c r="I2615" s="27" t="str">
        <f aca="false">IF(A2615="","",G2615-H2615)</f>
        <v/>
      </c>
      <c r="J2615" s="27" t="str">
        <f aca="false">IF(A2615="","",IF(C2615=$O$2,G2615,0))</f>
        <v/>
      </c>
    </row>
    <row r="2616" customFormat="false" ht="15" hidden="false" customHeight="false" outlineLevel="0" collapsed="false">
      <c r="A2616" s="25" t="str">
        <f aca="false">IF(ROW()-6&lt;=$O$3,ROW()-6,"")</f>
        <v/>
      </c>
      <c r="B2616" s="25" t="str">
        <f aca="false">IF(A2616="","",INT((A2616-1)/$O$2)+1)</f>
        <v/>
      </c>
      <c r="C2616" s="25" t="str">
        <f aca="false">IF(A2616="","",MOD(A2616-1,$O$2)+1)</f>
        <v/>
      </c>
      <c r="D2616" s="27" t="str">
        <f aca="false">IF(A2616="","",IF(A2616=1,Calculadora!$D$5,G2615))</f>
        <v/>
      </c>
      <c r="E2616" s="27" t="str">
        <f aca="false">IF(A2616="","",IF($O$9=1,IF(MOD(C2616-1,$O$8)=0,Calculadora!$D$6*(1+Calculadora!$D$7)^(B2616-1),0),IF(MOD(C2616,$O$8)=0,Calculadora!$D$6*(1+Calculadora!$D$7)^(B2616-1),0)))</f>
        <v/>
      </c>
      <c r="F2616" s="27" t="str">
        <f aca="false">IF(A2616="","",(D2616+IF($O$9=1,E2616,0))*$O$7)</f>
        <v/>
      </c>
      <c r="G2616" s="27" t="str">
        <f aca="false">IF(A2616="","",D2616+E2616+F2616)</f>
        <v/>
      </c>
      <c r="H2616" s="27" t="str">
        <f aca="false">IF(A2616="","",Calculadora!$D$5+SUM($E$7:E2616))</f>
        <v/>
      </c>
      <c r="I2616" s="27" t="str">
        <f aca="false">IF(A2616="","",G2616-H2616)</f>
        <v/>
      </c>
      <c r="J2616" s="27" t="str">
        <f aca="false">IF(A2616="","",IF(C2616=$O$2,G2616,0))</f>
        <v/>
      </c>
    </row>
    <row r="2617" customFormat="false" ht="15" hidden="false" customHeight="false" outlineLevel="0" collapsed="false">
      <c r="A2617" s="25" t="str">
        <f aca="false">IF(ROW()-6&lt;=$O$3,ROW()-6,"")</f>
        <v/>
      </c>
      <c r="B2617" s="25" t="str">
        <f aca="false">IF(A2617="","",INT((A2617-1)/$O$2)+1)</f>
        <v/>
      </c>
      <c r="C2617" s="25" t="str">
        <f aca="false">IF(A2617="","",MOD(A2617-1,$O$2)+1)</f>
        <v/>
      </c>
      <c r="D2617" s="27" t="str">
        <f aca="false">IF(A2617="","",IF(A2617=1,Calculadora!$D$5,G2616))</f>
        <v/>
      </c>
      <c r="E2617" s="27" t="str">
        <f aca="false">IF(A2617="","",IF($O$9=1,IF(MOD(C2617-1,$O$8)=0,Calculadora!$D$6*(1+Calculadora!$D$7)^(B2617-1),0),IF(MOD(C2617,$O$8)=0,Calculadora!$D$6*(1+Calculadora!$D$7)^(B2617-1),0)))</f>
        <v/>
      </c>
      <c r="F2617" s="27" t="str">
        <f aca="false">IF(A2617="","",(D2617+IF($O$9=1,E2617,0))*$O$7)</f>
        <v/>
      </c>
      <c r="G2617" s="27" t="str">
        <f aca="false">IF(A2617="","",D2617+E2617+F2617)</f>
        <v/>
      </c>
      <c r="H2617" s="27" t="str">
        <f aca="false">IF(A2617="","",Calculadora!$D$5+SUM($E$7:E2617))</f>
        <v/>
      </c>
      <c r="I2617" s="27" t="str">
        <f aca="false">IF(A2617="","",G2617-H2617)</f>
        <v/>
      </c>
      <c r="J2617" s="27" t="str">
        <f aca="false">IF(A2617="","",IF(C2617=$O$2,G2617,0))</f>
        <v/>
      </c>
    </row>
    <row r="2618" customFormat="false" ht="15" hidden="false" customHeight="false" outlineLevel="0" collapsed="false">
      <c r="A2618" s="25" t="str">
        <f aca="false">IF(ROW()-6&lt;=$O$3,ROW()-6,"")</f>
        <v/>
      </c>
      <c r="B2618" s="25" t="str">
        <f aca="false">IF(A2618="","",INT((A2618-1)/$O$2)+1)</f>
        <v/>
      </c>
      <c r="C2618" s="25" t="str">
        <f aca="false">IF(A2618="","",MOD(A2618-1,$O$2)+1)</f>
        <v/>
      </c>
      <c r="D2618" s="27" t="str">
        <f aca="false">IF(A2618="","",IF(A2618=1,Calculadora!$D$5,G2617))</f>
        <v/>
      </c>
      <c r="E2618" s="27" t="str">
        <f aca="false">IF(A2618="","",IF($O$9=1,IF(MOD(C2618-1,$O$8)=0,Calculadora!$D$6*(1+Calculadora!$D$7)^(B2618-1),0),IF(MOD(C2618,$O$8)=0,Calculadora!$D$6*(1+Calculadora!$D$7)^(B2618-1),0)))</f>
        <v/>
      </c>
      <c r="F2618" s="27" t="str">
        <f aca="false">IF(A2618="","",(D2618+IF($O$9=1,E2618,0))*$O$7)</f>
        <v/>
      </c>
      <c r="G2618" s="27" t="str">
        <f aca="false">IF(A2618="","",D2618+E2618+F2618)</f>
        <v/>
      </c>
      <c r="H2618" s="27" t="str">
        <f aca="false">IF(A2618="","",Calculadora!$D$5+SUM($E$7:E2618))</f>
        <v/>
      </c>
      <c r="I2618" s="27" t="str">
        <f aca="false">IF(A2618="","",G2618-H2618)</f>
        <v/>
      </c>
      <c r="J2618" s="27" t="str">
        <f aca="false">IF(A2618="","",IF(C2618=$O$2,G2618,0))</f>
        <v/>
      </c>
    </row>
    <row r="2619" customFormat="false" ht="15" hidden="false" customHeight="false" outlineLevel="0" collapsed="false">
      <c r="A2619" s="25" t="str">
        <f aca="false">IF(ROW()-6&lt;=$O$3,ROW()-6,"")</f>
        <v/>
      </c>
      <c r="B2619" s="25" t="str">
        <f aca="false">IF(A2619="","",INT((A2619-1)/$O$2)+1)</f>
        <v/>
      </c>
      <c r="C2619" s="25" t="str">
        <f aca="false">IF(A2619="","",MOD(A2619-1,$O$2)+1)</f>
        <v/>
      </c>
      <c r="D2619" s="27" t="str">
        <f aca="false">IF(A2619="","",IF(A2619=1,Calculadora!$D$5,G2618))</f>
        <v/>
      </c>
      <c r="E2619" s="27" t="str">
        <f aca="false">IF(A2619="","",IF($O$9=1,IF(MOD(C2619-1,$O$8)=0,Calculadora!$D$6*(1+Calculadora!$D$7)^(B2619-1),0),IF(MOD(C2619,$O$8)=0,Calculadora!$D$6*(1+Calculadora!$D$7)^(B2619-1),0)))</f>
        <v/>
      </c>
      <c r="F2619" s="27" t="str">
        <f aca="false">IF(A2619="","",(D2619+IF($O$9=1,E2619,0))*$O$7)</f>
        <v/>
      </c>
      <c r="G2619" s="27" t="str">
        <f aca="false">IF(A2619="","",D2619+E2619+F2619)</f>
        <v/>
      </c>
      <c r="H2619" s="27" t="str">
        <f aca="false">IF(A2619="","",Calculadora!$D$5+SUM($E$7:E2619))</f>
        <v/>
      </c>
      <c r="I2619" s="27" t="str">
        <f aca="false">IF(A2619="","",G2619-H2619)</f>
        <v/>
      </c>
      <c r="J2619" s="27" t="str">
        <f aca="false">IF(A2619="","",IF(C2619=$O$2,G2619,0))</f>
        <v/>
      </c>
    </row>
    <row r="2620" customFormat="false" ht="15" hidden="false" customHeight="false" outlineLevel="0" collapsed="false">
      <c r="A2620" s="25" t="str">
        <f aca="false">IF(ROW()-6&lt;=$O$3,ROW()-6,"")</f>
        <v/>
      </c>
      <c r="B2620" s="25" t="str">
        <f aca="false">IF(A2620="","",INT((A2620-1)/$O$2)+1)</f>
        <v/>
      </c>
      <c r="C2620" s="25" t="str">
        <f aca="false">IF(A2620="","",MOD(A2620-1,$O$2)+1)</f>
        <v/>
      </c>
      <c r="D2620" s="27" t="str">
        <f aca="false">IF(A2620="","",IF(A2620=1,Calculadora!$D$5,G2619))</f>
        <v/>
      </c>
      <c r="E2620" s="27" t="str">
        <f aca="false">IF(A2620="","",IF($O$9=1,IF(MOD(C2620-1,$O$8)=0,Calculadora!$D$6*(1+Calculadora!$D$7)^(B2620-1),0),IF(MOD(C2620,$O$8)=0,Calculadora!$D$6*(1+Calculadora!$D$7)^(B2620-1),0)))</f>
        <v/>
      </c>
      <c r="F2620" s="27" t="str">
        <f aca="false">IF(A2620="","",(D2620+IF($O$9=1,E2620,0))*$O$7)</f>
        <v/>
      </c>
      <c r="G2620" s="27" t="str">
        <f aca="false">IF(A2620="","",D2620+E2620+F2620)</f>
        <v/>
      </c>
      <c r="H2620" s="27" t="str">
        <f aca="false">IF(A2620="","",Calculadora!$D$5+SUM($E$7:E2620))</f>
        <v/>
      </c>
      <c r="I2620" s="27" t="str">
        <f aca="false">IF(A2620="","",G2620-H2620)</f>
        <v/>
      </c>
      <c r="J2620" s="27" t="str">
        <f aca="false">IF(A2620="","",IF(C2620=$O$2,G2620,0))</f>
        <v/>
      </c>
    </row>
    <row r="2621" customFormat="false" ht="15" hidden="false" customHeight="false" outlineLevel="0" collapsed="false">
      <c r="A2621" s="25" t="str">
        <f aca="false">IF(ROW()-6&lt;=$O$3,ROW()-6,"")</f>
        <v/>
      </c>
      <c r="B2621" s="25" t="str">
        <f aca="false">IF(A2621="","",INT((A2621-1)/$O$2)+1)</f>
        <v/>
      </c>
      <c r="C2621" s="25" t="str">
        <f aca="false">IF(A2621="","",MOD(A2621-1,$O$2)+1)</f>
        <v/>
      </c>
      <c r="D2621" s="27" t="str">
        <f aca="false">IF(A2621="","",IF(A2621=1,Calculadora!$D$5,G2620))</f>
        <v/>
      </c>
      <c r="E2621" s="27" t="str">
        <f aca="false">IF(A2621="","",IF($O$9=1,IF(MOD(C2621-1,$O$8)=0,Calculadora!$D$6*(1+Calculadora!$D$7)^(B2621-1),0),IF(MOD(C2621,$O$8)=0,Calculadora!$D$6*(1+Calculadora!$D$7)^(B2621-1),0)))</f>
        <v/>
      </c>
      <c r="F2621" s="27" t="str">
        <f aca="false">IF(A2621="","",(D2621+IF($O$9=1,E2621,0))*$O$7)</f>
        <v/>
      </c>
      <c r="G2621" s="27" t="str">
        <f aca="false">IF(A2621="","",D2621+E2621+F2621)</f>
        <v/>
      </c>
      <c r="H2621" s="27" t="str">
        <f aca="false">IF(A2621="","",Calculadora!$D$5+SUM($E$7:E2621))</f>
        <v/>
      </c>
      <c r="I2621" s="27" t="str">
        <f aca="false">IF(A2621="","",G2621-H2621)</f>
        <v/>
      </c>
      <c r="J2621" s="27" t="str">
        <f aca="false">IF(A2621="","",IF(C2621=$O$2,G2621,0))</f>
        <v/>
      </c>
    </row>
    <row r="2622" customFormat="false" ht="15" hidden="false" customHeight="false" outlineLevel="0" collapsed="false">
      <c r="A2622" s="25" t="str">
        <f aca="false">IF(ROW()-6&lt;=$O$3,ROW()-6,"")</f>
        <v/>
      </c>
      <c r="B2622" s="25" t="str">
        <f aca="false">IF(A2622="","",INT((A2622-1)/$O$2)+1)</f>
        <v/>
      </c>
      <c r="C2622" s="25" t="str">
        <f aca="false">IF(A2622="","",MOD(A2622-1,$O$2)+1)</f>
        <v/>
      </c>
      <c r="D2622" s="27" t="str">
        <f aca="false">IF(A2622="","",IF(A2622=1,Calculadora!$D$5,G2621))</f>
        <v/>
      </c>
      <c r="E2622" s="27" t="str">
        <f aca="false">IF(A2622="","",IF($O$9=1,IF(MOD(C2622-1,$O$8)=0,Calculadora!$D$6*(1+Calculadora!$D$7)^(B2622-1),0),IF(MOD(C2622,$O$8)=0,Calculadora!$D$6*(1+Calculadora!$D$7)^(B2622-1),0)))</f>
        <v/>
      </c>
      <c r="F2622" s="27" t="str">
        <f aca="false">IF(A2622="","",(D2622+IF($O$9=1,E2622,0))*$O$7)</f>
        <v/>
      </c>
      <c r="G2622" s="27" t="str">
        <f aca="false">IF(A2622="","",D2622+E2622+F2622)</f>
        <v/>
      </c>
      <c r="H2622" s="27" t="str">
        <f aca="false">IF(A2622="","",Calculadora!$D$5+SUM($E$7:E2622))</f>
        <v/>
      </c>
      <c r="I2622" s="27" t="str">
        <f aca="false">IF(A2622="","",G2622-H2622)</f>
        <v/>
      </c>
      <c r="J2622" s="27" t="str">
        <f aca="false">IF(A2622="","",IF(C2622=$O$2,G2622,0))</f>
        <v/>
      </c>
    </row>
    <row r="2623" customFormat="false" ht="15" hidden="false" customHeight="false" outlineLevel="0" collapsed="false">
      <c r="A2623" s="25" t="str">
        <f aca="false">IF(ROW()-6&lt;=$O$3,ROW()-6,"")</f>
        <v/>
      </c>
      <c r="B2623" s="25" t="str">
        <f aca="false">IF(A2623="","",INT((A2623-1)/$O$2)+1)</f>
        <v/>
      </c>
      <c r="C2623" s="25" t="str">
        <f aca="false">IF(A2623="","",MOD(A2623-1,$O$2)+1)</f>
        <v/>
      </c>
      <c r="D2623" s="27" t="str">
        <f aca="false">IF(A2623="","",IF(A2623=1,Calculadora!$D$5,G2622))</f>
        <v/>
      </c>
      <c r="E2623" s="27" t="str">
        <f aca="false">IF(A2623="","",IF($O$9=1,IF(MOD(C2623-1,$O$8)=0,Calculadora!$D$6*(1+Calculadora!$D$7)^(B2623-1),0),IF(MOD(C2623,$O$8)=0,Calculadora!$D$6*(1+Calculadora!$D$7)^(B2623-1),0)))</f>
        <v/>
      </c>
      <c r="F2623" s="27" t="str">
        <f aca="false">IF(A2623="","",(D2623+IF($O$9=1,E2623,0))*$O$7)</f>
        <v/>
      </c>
      <c r="G2623" s="27" t="str">
        <f aca="false">IF(A2623="","",D2623+E2623+F2623)</f>
        <v/>
      </c>
      <c r="H2623" s="27" t="str">
        <f aca="false">IF(A2623="","",Calculadora!$D$5+SUM($E$7:E2623))</f>
        <v/>
      </c>
      <c r="I2623" s="27" t="str">
        <f aca="false">IF(A2623="","",G2623-H2623)</f>
        <v/>
      </c>
      <c r="J2623" s="27" t="str">
        <f aca="false">IF(A2623="","",IF(C2623=$O$2,G2623,0))</f>
        <v/>
      </c>
    </row>
    <row r="2624" customFormat="false" ht="15" hidden="false" customHeight="false" outlineLevel="0" collapsed="false">
      <c r="A2624" s="25" t="str">
        <f aca="false">IF(ROW()-6&lt;=$O$3,ROW()-6,"")</f>
        <v/>
      </c>
      <c r="B2624" s="25" t="str">
        <f aca="false">IF(A2624="","",INT((A2624-1)/$O$2)+1)</f>
        <v/>
      </c>
      <c r="C2624" s="25" t="str">
        <f aca="false">IF(A2624="","",MOD(A2624-1,$O$2)+1)</f>
        <v/>
      </c>
      <c r="D2624" s="27" t="str">
        <f aca="false">IF(A2624="","",IF(A2624=1,Calculadora!$D$5,G2623))</f>
        <v/>
      </c>
      <c r="E2624" s="27" t="str">
        <f aca="false">IF(A2624="","",IF($O$9=1,IF(MOD(C2624-1,$O$8)=0,Calculadora!$D$6*(1+Calculadora!$D$7)^(B2624-1),0),IF(MOD(C2624,$O$8)=0,Calculadora!$D$6*(1+Calculadora!$D$7)^(B2624-1),0)))</f>
        <v/>
      </c>
      <c r="F2624" s="27" t="str">
        <f aca="false">IF(A2624="","",(D2624+IF($O$9=1,E2624,0))*$O$7)</f>
        <v/>
      </c>
      <c r="G2624" s="27" t="str">
        <f aca="false">IF(A2624="","",D2624+E2624+F2624)</f>
        <v/>
      </c>
      <c r="H2624" s="27" t="str">
        <f aca="false">IF(A2624="","",Calculadora!$D$5+SUM($E$7:E2624))</f>
        <v/>
      </c>
      <c r="I2624" s="27" t="str">
        <f aca="false">IF(A2624="","",G2624-H2624)</f>
        <v/>
      </c>
      <c r="J2624" s="27" t="str">
        <f aca="false">IF(A2624="","",IF(C2624=$O$2,G2624,0))</f>
        <v/>
      </c>
    </row>
    <row r="2625" customFormat="false" ht="15" hidden="false" customHeight="false" outlineLevel="0" collapsed="false">
      <c r="A2625" s="25" t="str">
        <f aca="false">IF(ROW()-6&lt;=$O$3,ROW()-6,"")</f>
        <v/>
      </c>
      <c r="B2625" s="25" t="str">
        <f aca="false">IF(A2625="","",INT((A2625-1)/$O$2)+1)</f>
        <v/>
      </c>
      <c r="C2625" s="25" t="str">
        <f aca="false">IF(A2625="","",MOD(A2625-1,$O$2)+1)</f>
        <v/>
      </c>
      <c r="D2625" s="27" t="str">
        <f aca="false">IF(A2625="","",IF(A2625=1,Calculadora!$D$5,G2624))</f>
        <v/>
      </c>
      <c r="E2625" s="27" t="str">
        <f aca="false">IF(A2625="","",IF($O$9=1,IF(MOD(C2625-1,$O$8)=0,Calculadora!$D$6*(1+Calculadora!$D$7)^(B2625-1),0),IF(MOD(C2625,$O$8)=0,Calculadora!$D$6*(1+Calculadora!$D$7)^(B2625-1),0)))</f>
        <v/>
      </c>
      <c r="F2625" s="27" t="str">
        <f aca="false">IF(A2625="","",(D2625+IF($O$9=1,E2625,0))*$O$7)</f>
        <v/>
      </c>
      <c r="G2625" s="27" t="str">
        <f aca="false">IF(A2625="","",D2625+E2625+F2625)</f>
        <v/>
      </c>
      <c r="H2625" s="27" t="str">
        <f aca="false">IF(A2625="","",Calculadora!$D$5+SUM($E$7:E2625))</f>
        <v/>
      </c>
      <c r="I2625" s="27" t="str">
        <f aca="false">IF(A2625="","",G2625-H2625)</f>
        <v/>
      </c>
      <c r="J2625" s="27" t="str">
        <f aca="false">IF(A2625="","",IF(C2625=$O$2,G2625,0))</f>
        <v/>
      </c>
    </row>
    <row r="2626" customFormat="false" ht="15" hidden="false" customHeight="false" outlineLevel="0" collapsed="false">
      <c r="A2626" s="25" t="str">
        <f aca="false">IF(ROW()-6&lt;=$O$3,ROW()-6,"")</f>
        <v/>
      </c>
      <c r="B2626" s="25" t="str">
        <f aca="false">IF(A2626="","",INT((A2626-1)/$O$2)+1)</f>
        <v/>
      </c>
      <c r="C2626" s="25" t="str">
        <f aca="false">IF(A2626="","",MOD(A2626-1,$O$2)+1)</f>
        <v/>
      </c>
      <c r="D2626" s="27" t="str">
        <f aca="false">IF(A2626="","",IF(A2626=1,Calculadora!$D$5,G2625))</f>
        <v/>
      </c>
      <c r="E2626" s="27" t="str">
        <f aca="false">IF(A2626="","",IF($O$9=1,IF(MOD(C2626-1,$O$8)=0,Calculadora!$D$6*(1+Calculadora!$D$7)^(B2626-1),0),IF(MOD(C2626,$O$8)=0,Calculadora!$D$6*(1+Calculadora!$D$7)^(B2626-1),0)))</f>
        <v/>
      </c>
      <c r="F2626" s="27" t="str">
        <f aca="false">IF(A2626="","",(D2626+IF($O$9=1,E2626,0))*$O$7)</f>
        <v/>
      </c>
      <c r="G2626" s="27" t="str">
        <f aca="false">IF(A2626="","",D2626+E2626+F2626)</f>
        <v/>
      </c>
      <c r="H2626" s="27" t="str">
        <f aca="false">IF(A2626="","",Calculadora!$D$5+SUM($E$7:E2626))</f>
        <v/>
      </c>
      <c r="I2626" s="27" t="str">
        <f aca="false">IF(A2626="","",G2626-H2626)</f>
        <v/>
      </c>
      <c r="J2626" s="27" t="str">
        <f aca="false">IF(A2626="","",IF(C2626=$O$2,G2626,0))</f>
        <v/>
      </c>
    </row>
    <row r="2627" customFormat="false" ht="15" hidden="false" customHeight="false" outlineLevel="0" collapsed="false">
      <c r="A2627" s="25" t="str">
        <f aca="false">IF(ROW()-6&lt;=$O$3,ROW()-6,"")</f>
        <v/>
      </c>
      <c r="B2627" s="25" t="str">
        <f aca="false">IF(A2627="","",INT((A2627-1)/$O$2)+1)</f>
        <v/>
      </c>
      <c r="C2627" s="25" t="str">
        <f aca="false">IF(A2627="","",MOD(A2627-1,$O$2)+1)</f>
        <v/>
      </c>
      <c r="D2627" s="27" t="str">
        <f aca="false">IF(A2627="","",IF(A2627=1,Calculadora!$D$5,G2626))</f>
        <v/>
      </c>
      <c r="E2627" s="27" t="str">
        <f aca="false">IF(A2627="","",IF($O$9=1,IF(MOD(C2627-1,$O$8)=0,Calculadora!$D$6*(1+Calculadora!$D$7)^(B2627-1),0),IF(MOD(C2627,$O$8)=0,Calculadora!$D$6*(1+Calculadora!$D$7)^(B2627-1),0)))</f>
        <v/>
      </c>
      <c r="F2627" s="27" t="str">
        <f aca="false">IF(A2627="","",(D2627+IF($O$9=1,E2627,0))*$O$7)</f>
        <v/>
      </c>
      <c r="G2627" s="27" t="str">
        <f aca="false">IF(A2627="","",D2627+E2627+F2627)</f>
        <v/>
      </c>
      <c r="H2627" s="27" t="str">
        <f aca="false">IF(A2627="","",Calculadora!$D$5+SUM($E$7:E2627))</f>
        <v/>
      </c>
      <c r="I2627" s="27" t="str">
        <f aca="false">IF(A2627="","",G2627-H2627)</f>
        <v/>
      </c>
      <c r="J2627" s="27" t="str">
        <f aca="false">IF(A2627="","",IF(C2627=$O$2,G2627,0))</f>
        <v/>
      </c>
    </row>
    <row r="2628" customFormat="false" ht="15" hidden="false" customHeight="false" outlineLevel="0" collapsed="false">
      <c r="A2628" s="25" t="str">
        <f aca="false">IF(ROW()-6&lt;=$O$3,ROW()-6,"")</f>
        <v/>
      </c>
      <c r="B2628" s="25" t="str">
        <f aca="false">IF(A2628="","",INT((A2628-1)/$O$2)+1)</f>
        <v/>
      </c>
      <c r="C2628" s="25" t="str">
        <f aca="false">IF(A2628="","",MOD(A2628-1,$O$2)+1)</f>
        <v/>
      </c>
      <c r="D2628" s="27" t="str">
        <f aca="false">IF(A2628="","",IF(A2628=1,Calculadora!$D$5,G2627))</f>
        <v/>
      </c>
      <c r="E2628" s="27" t="str">
        <f aca="false">IF(A2628="","",IF($O$9=1,IF(MOD(C2628-1,$O$8)=0,Calculadora!$D$6*(1+Calculadora!$D$7)^(B2628-1),0),IF(MOD(C2628,$O$8)=0,Calculadora!$D$6*(1+Calculadora!$D$7)^(B2628-1),0)))</f>
        <v/>
      </c>
      <c r="F2628" s="27" t="str">
        <f aca="false">IF(A2628="","",(D2628+IF($O$9=1,E2628,0))*$O$7)</f>
        <v/>
      </c>
      <c r="G2628" s="27" t="str">
        <f aca="false">IF(A2628="","",D2628+E2628+F2628)</f>
        <v/>
      </c>
      <c r="H2628" s="27" t="str">
        <f aca="false">IF(A2628="","",Calculadora!$D$5+SUM($E$7:E2628))</f>
        <v/>
      </c>
      <c r="I2628" s="27" t="str">
        <f aca="false">IF(A2628="","",G2628-H2628)</f>
        <v/>
      </c>
      <c r="J2628" s="27" t="str">
        <f aca="false">IF(A2628="","",IF(C2628=$O$2,G2628,0))</f>
        <v/>
      </c>
    </row>
    <row r="2629" customFormat="false" ht="15" hidden="false" customHeight="false" outlineLevel="0" collapsed="false">
      <c r="A2629" s="25" t="str">
        <f aca="false">IF(ROW()-6&lt;=$O$3,ROW()-6,"")</f>
        <v/>
      </c>
      <c r="B2629" s="25" t="str">
        <f aca="false">IF(A2629="","",INT((A2629-1)/$O$2)+1)</f>
        <v/>
      </c>
      <c r="C2629" s="25" t="str">
        <f aca="false">IF(A2629="","",MOD(A2629-1,$O$2)+1)</f>
        <v/>
      </c>
      <c r="D2629" s="27" t="str">
        <f aca="false">IF(A2629="","",IF(A2629=1,Calculadora!$D$5,G2628))</f>
        <v/>
      </c>
      <c r="E2629" s="27" t="str">
        <f aca="false">IF(A2629="","",IF($O$9=1,IF(MOD(C2629-1,$O$8)=0,Calculadora!$D$6*(1+Calculadora!$D$7)^(B2629-1),0),IF(MOD(C2629,$O$8)=0,Calculadora!$D$6*(1+Calculadora!$D$7)^(B2629-1),0)))</f>
        <v/>
      </c>
      <c r="F2629" s="27" t="str">
        <f aca="false">IF(A2629="","",(D2629+IF($O$9=1,E2629,0))*$O$7)</f>
        <v/>
      </c>
      <c r="G2629" s="27" t="str">
        <f aca="false">IF(A2629="","",D2629+E2629+F2629)</f>
        <v/>
      </c>
      <c r="H2629" s="27" t="str">
        <f aca="false">IF(A2629="","",Calculadora!$D$5+SUM($E$7:E2629))</f>
        <v/>
      </c>
      <c r="I2629" s="27" t="str">
        <f aca="false">IF(A2629="","",G2629-H2629)</f>
        <v/>
      </c>
      <c r="J2629" s="27" t="str">
        <f aca="false">IF(A2629="","",IF(C2629=$O$2,G2629,0))</f>
        <v/>
      </c>
    </row>
    <row r="2630" customFormat="false" ht="15" hidden="false" customHeight="false" outlineLevel="0" collapsed="false">
      <c r="A2630" s="25" t="str">
        <f aca="false">IF(ROW()-6&lt;=$O$3,ROW()-6,"")</f>
        <v/>
      </c>
      <c r="B2630" s="25" t="str">
        <f aca="false">IF(A2630="","",INT((A2630-1)/$O$2)+1)</f>
        <v/>
      </c>
      <c r="C2630" s="25" t="str">
        <f aca="false">IF(A2630="","",MOD(A2630-1,$O$2)+1)</f>
        <v/>
      </c>
      <c r="D2630" s="27" t="str">
        <f aca="false">IF(A2630="","",IF(A2630=1,Calculadora!$D$5,G2629))</f>
        <v/>
      </c>
      <c r="E2630" s="27" t="str">
        <f aca="false">IF(A2630="","",IF($O$9=1,IF(MOD(C2630-1,$O$8)=0,Calculadora!$D$6*(1+Calculadora!$D$7)^(B2630-1),0),IF(MOD(C2630,$O$8)=0,Calculadora!$D$6*(1+Calculadora!$D$7)^(B2630-1),0)))</f>
        <v/>
      </c>
      <c r="F2630" s="27" t="str">
        <f aca="false">IF(A2630="","",(D2630+IF($O$9=1,E2630,0))*$O$7)</f>
        <v/>
      </c>
      <c r="G2630" s="27" t="str">
        <f aca="false">IF(A2630="","",D2630+E2630+F2630)</f>
        <v/>
      </c>
      <c r="H2630" s="27" t="str">
        <f aca="false">IF(A2630="","",Calculadora!$D$5+SUM($E$7:E2630))</f>
        <v/>
      </c>
      <c r="I2630" s="27" t="str">
        <f aca="false">IF(A2630="","",G2630-H2630)</f>
        <v/>
      </c>
      <c r="J2630" s="27" t="str">
        <f aca="false">IF(A2630="","",IF(C2630=$O$2,G2630,0))</f>
        <v/>
      </c>
    </row>
    <row r="2631" customFormat="false" ht="15" hidden="false" customHeight="false" outlineLevel="0" collapsed="false">
      <c r="A2631" s="25" t="str">
        <f aca="false">IF(ROW()-6&lt;=$O$3,ROW()-6,"")</f>
        <v/>
      </c>
      <c r="B2631" s="25" t="str">
        <f aca="false">IF(A2631="","",INT((A2631-1)/$O$2)+1)</f>
        <v/>
      </c>
      <c r="C2631" s="25" t="str">
        <f aca="false">IF(A2631="","",MOD(A2631-1,$O$2)+1)</f>
        <v/>
      </c>
      <c r="D2631" s="27" t="str">
        <f aca="false">IF(A2631="","",IF(A2631=1,Calculadora!$D$5,G2630))</f>
        <v/>
      </c>
      <c r="E2631" s="27" t="str">
        <f aca="false">IF(A2631="","",IF($O$9=1,IF(MOD(C2631-1,$O$8)=0,Calculadora!$D$6*(1+Calculadora!$D$7)^(B2631-1),0),IF(MOD(C2631,$O$8)=0,Calculadora!$D$6*(1+Calculadora!$D$7)^(B2631-1),0)))</f>
        <v/>
      </c>
      <c r="F2631" s="27" t="str">
        <f aca="false">IF(A2631="","",(D2631+IF($O$9=1,E2631,0))*$O$7)</f>
        <v/>
      </c>
      <c r="G2631" s="27" t="str">
        <f aca="false">IF(A2631="","",D2631+E2631+F2631)</f>
        <v/>
      </c>
      <c r="H2631" s="27" t="str">
        <f aca="false">IF(A2631="","",Calculadora!$D$5+SUM($E$7:E2631))</f>
        <v/>
      </c>
      <c r="I2631" s="27" t="str">
        <f aca="false">IF(A2631="","",G2631-H2631)</f>
        <v/>
      </c>
      <c r="J2631" s="27" t="str">
        <f aca="false">IF(A2631="","",IF(C2631=$O$2,G2631,0))</f>
        <v/>
      </c>
    </row>
    <row r="2632" customFormat="false" ht="15" hidden="false" customHeight="false" outlineLevel="0" collapsed="false">
      <c r="A2632" s="25" t="str">
        <f aca="false">IF(ROW()-6&lt;=$O$3,ROW()-6,"")</f>
        <v/>
      </c>
      <c r="B2632" s="25" t="str">
        <f aca="false">IF(A2632="","",INT((A2632-1)/$O$2)+1)</f>
        <v/>
      </c>
      <c r="C2632" s="25" t="str">
        <f aca="false">IF(A2632="","",MOD(A2632-1,$O$2)+1)</f>
        <v/>
      </c>
      <c r="D2632" s="27" t="str">
        <f aca="false">IF(A2632="","",IF(A2632=1,Calculadora!$D$5,G2631))</f>
        <v/>
      </c>
      <c r="E2632" s="27" t="str">
        <f aca="false">IF(A2632="","",IF($O$9=1,IF(MOD(C2632-1,$O$8)=0,Calculadora!$D$6*(1+Calculadora!$D$7)^(B2632-1),0),IF(MOD(C2632,$O$8)=0,Calculadora!$D$6*(1+Calculadora!$D$7)^(B2632-1),0)))</f>
        <v/>
      </c>
      <c r="F2632" s="27" t="str">
        <f aca="false">IF(A2632="","",(D2632+IF($O$9=1,E2632,0))*$O$7)</f>
        <v/>
      </c>
      <c r="G2632" s="27" t="str">
        <f aca="false">IF(A2632="","",D2632+E2632+F2632)</f>
        <v/>
      </c>
      <c r="H2632" s="27" t="str">
        <f aca="false">IF(A2632="","",Calculadora!$D$5+SUM($E$7:E2632))</f>
        <v/>
      </c>
      <c r="I2632" s="27" t="str">
        <f aca="false">IF(A2632="","",G2632-H2632)</f>
        <v/>
      </c>
      <c r="J2632" s="27" t="str">
        <f aca="false">IF(A2632="","",IF(C2632=$O$2,G2632,0))</f>
        <v/>
      </c>
    </row>
    <row r="2633" customFormat="false" ht="15" hidden="false" customHeight="false" outlineLevel="0" collapsed="false">
      <c r="A2633" s="25" t="str">
        <f aca="false">IF(ROW()-6&lt;=$O$3,ROW()-6,"")</f>
        <v/>
      </c>
      <c r="B2633" s="25" t="str">
        <f aca="false">IF(A2633="","",INT((A2633-1)/$O$2)+1)</f>
        <v/>
      </c>
      <c r="C2633" s="25" t="str">
        <f aca="false">IF(A2633="","",MOD(A2633-1,$O$2)+1)</f>
        <v/>
      </c>
      <c r="D2633" s="27" t="str">
        <f aca="false">IF(A2633="","",IF(A2633=1,Calculadora!$D$5,G2632))</f>
        <v/>
      </c>
      <c r="E2633" s="27" t="str">
        <f aca="false">IF(A2633="","",IF($O$9=1,IF(MOD(C2633-1,$O$8)=0,Calculadora!$D$6*(1+Calculadora!$D$7)^(B2633-1),0),IF(MOD(C2633,$O$8)=0,Calculadora!$D$6*(1+Calculadora!$D$7)^(B2633-1),0)))</f>
        <v/>
      </c>
      <c r="F2633" s="27" t="str">
        <f aca="false">IF(A2633="","",(D2633+IF($O$9=1,E2633,0))*$O$7)</f>
        <v/>
      </c>
      <c r="G2633" s="27" t="str">
        <f aca="false">IF(A2633="","",D2633+E2633+F2633)</f>
        <v/>
      </c>
      <c r="H2633" s="27" t="str">
        <f aca="false">IF(A2633="","",Calculadora!$D$5+SUM($E$7:E2633))</f>
        <v/>
      </c>
      <c r="I2633" s="27" t="str">
        <f aca="false">IF(A2633="","",G2633-H2633)</f>
        <v/>
      </c>
      <c r="J2633" s="27" t="str">
        <f aca="false">IF(A2633="","",IF(C2633=$O$2,G2633,0))</f>
        <v/>
      </c>
    </row>
    <row r="2634" customFormat="false" ht="15" hidden="false" customHeight="false" outlineLevel="0" collapsed="false">
      <c r="A2634" s="25" t="str">
        <f aca="false">IF(ROW()-6&lt;=$O$3,ROW()-6,"")</f>
        <v/>
      </c>
      <c r="B2634" s="25" t="str">
        <f aca="false">IF(A2634="","",INT((A2634-1)/$O$2)+1)</f>
        <v/>
      </c>
      <c r="C2634" s="25" t="str">
        <f aca="false">IF(A2634="","",MOD(A2634-1,$O$2)+1)</f>
        <v/>
      </c>
      <c r="D2634" s="27" t="str">
        <f aca="false">IF(A2634="","",IF(A2634=1,Calculadora!$D$5,G2633))</f>
        <v/>
      </c>
      <c r="E2634" s="27" t="str">
        <f aca="false">IF(A2634="","",IF($O$9=1,IF(MOD(C2634-1,$O$8)=0,Calculadora!$D$6*(1+Calculadora!$D$7)^(B2634-1),0),IF(MOD(C2634,$O$8)=0,Calculadora!$D$6*(1+Calculadora!$D$7)^(B2634-1),0)))</f>
        <v/>
      </c>
      <c r="F2634" s="27" t="str">
        <f aca="false">IF(A2634="","",(D2634+IF($O$9=1,E2634,0))*$O$7)</f>
        <v/>
      </c>
      <c r="G2634" s="27" t="str">
        <f aca="false">IF(A2634="","",D2634+E2634+F2634)</f>
        <v/>
      </c>
      <c r="H2634" s="27" t="str">
        <f aca="false">IF(A2634="","",Calculadora!$D$5+SUM($E$7:E2634))</f>
        <v/>
      </c>
      <c r="I2634" s="27" t="str">
        <f aca="false">IF(A2634="","",G2634-H2634)</f>
        <v/>
      </c>
      <c r="J2634" s="27" t="str">
        <f aca="false">IF(A2634="","",IF(C2634=$O$2,G2634,0))</f>
        <v/>
      </c>
    </row>
    <row r="2635" customFormat="false" ht="15" hidden="false" customHeight="false" outlineLevel="0" collapsed="false">
      <c r="A2635" s="25" t="str">
        <f aca="false">IF(ROW()-6&lt;=$O$3,ROW()-6,"")</f>
        <v/>
      </c>
      <c r="B2635" s="25" t="str">
        <f aca="false">IF(A2635="","",INT((A2635-1)/$O$2)+1)</f>
        <v/>
      </c>
      <c r="C2635" s="25" t="str">
        <f aca="false">IF(A2635="","",MOD(A2635-1,$O$2)+1)</f>
        <v/>
      </c>
      <c r="D2635" s="27" t="str">
        <f aca="false">IF(A2635="","",IF(A2635=1,Calculadora!$D$5,G2634))</f>
        <v/>
      </c>
      <c r="E2635" s="27" t="str">
        <f aca="false">IF(A2635="","",IF($O$9=1,IF(MOD(C2635-1,$O$8)=0,Calculadora!$D$6*(1+Calculadora!$D$7)^(B2635-1),0),IF(MOD(C2635,$O$8)=0,Calculadora!$D$6*(1+Calculadora!$D$7)^(B2635-1),0)))</f>
        <v/>
      </c>
      <c r="F2635" s="27" t="str">
        <f aca="false">IF(A2635="","",(D2635+IF($O$9=1,E2635,0))*$O$7)</f>
        <v/>
      </c>
      <c r="G2635" s="27" t="str">
        <f aca="false">IF(A2635="","",D2635+E2635+F2635)</f>
        <v/>
      </c>
      <c r="H2635" s="27" t="str">
        <f aca="false">IF(A2635="","",Calculadora!$D$5+SUM($E$7:E2635))</f>
        <v/>
      </c>
      <c r="I2635" s="27" t="str">
        <f aca="false">IF(A2635="","",G2635-H2635)</f>
        <v/>
      </c>
      <c r="J2635" s="27" t="str">
        <f aca="false">IF(A2635="","",IF(C2635=$O$2,G2635,0))</f>
        <v/>
      </c>
    </row>
    <row r="2636" customFormat="false" ht="15" hidden="false" customHeight="false" outlineLevel="0" collapsed="false">
      <c r="A2636" s="25" t="str">
        <f aca="false">IF(ROW()-6&lt;=$O$3,ROW()-6,"")</f>
        <v/>
      </c>
      <c r="B2636" s="25" t="str">
        <f aca="false">IF(A2636="","",INT((A2636-1)/$O$2)+1)</f>
        <v/>
      </c>
      <c r="C2636" s="25" t="str">
        <f aca="false">IF(A2636="","",MOD(A2636-1,$O$2)+1)</f>
        <v/>
      </c>
      <c r="D2636" s="27" t="str">
        <f aca="false">IF(A2636="","",IF(A2636=1,Calculadora!$D$5,G2635))</f>
        <v/>
      </c>
      <c r="E2636" s="27" t="str">
        <f aca="false">IF(A2636="","",IF($O$9=1,IF(MOD(C2636-1,$O$8)=0,Calculadora!$D$6*(1+Calculadora!$D$7)^(B2636-1),0),IF(MOD(C2636,$O$8)=0,Calculadora!$D$6*(1+Calculadora!$D$7)^(B2636-1),0)))</f>
        <v/>
      </c>
      <c r="F2636" s="27" t="str">
        <f aca="false">IF(A2636="","",(D2636+IF($O$9=1,E2636,0))*$O$7)</f>
        <v/>
      </c>
      <c r="G2636" s="27" t="str">
        <f aca="false">IF(A2636="","",D2636+E2636+F2636)</f>
        <v/>
      </c>
      <c r="H2636" s="27" t="str">
        <f aca="false">IF(A2636="","",Calculadora!$D$5+SUM($E$7:E2636))</f>
        <v/>
      </c>
      <c r="I2636" s="27" t="str">
        <f aca="false">IF(A2636="","",G2636-H2636)</f>
        <v/>
      </c>
      <c r="J2636" s="27" t="str">
        <f aca="false">IF(A2636="","",IF(C2636=$O$2,G2636,0))</f>
        <v/>
      </c>
    </row>
    <row r="2637" customFormat="false" ht="15" hidden="false" customHeight="false" outlineLevel="0" collapsed="false">
      <c r="A2637" s="25" t="str">
        <f aca="false">IF(ROW()-6&lt;=$O$3,ROW()-6,"")</f>
        <v/>
      </c>
      <c r="B2637" s="25" t="str">
        <f aca="false">IF(A2637="","",INT((A2637-1)/$O$2)+1)</f>
        <v/>
      </c>
      <c r="C2637" s="25" t="str">
        <f aca="false">IF(A2637="","",MOD(A2637-1,$O$2)+1)</f>
        <v/>
      </c>
      <c r="D2637" s="27" t="str">
        <f aca="false">IF(A2637="","",IF(A2637=1,Calculadora!$D$5,G2636))</f>
        <v/>
      </c>
      <c r="E2637" s="27" t="str">
        <f aca="false">IF(A2637="","",IF($O$9=1,IF(MOD(C2637-1,$O$8)=0,Calculadora!$D$6*(1+Calculadora!$D$7)^(B2637-1),0),IF(MOD(C2637,$O$8)=0,Calculadora!$D$6*(1+Calculadora!$D$7)^(B2637-1),0)))</f>
        <v/>
      </c>
      <c r="F2637" s="27" t="str">
        <f aca="false">IF(A2637="","",(D2637+IF($O$9=1,E2637,0))*$O$7)</f>
        <v/>
      </c>
      <c r="G2637" s="27" t="str">
        <f aca="false">IF(A2637="","",D2637+E2637+F2637)</f>
        <v/>
      </c>
      <c r="H2637" s="27" t="str">
        <f aca="false">IF(A2637="","",Calculadora!$D$5+SUM($E$7:E2637))</f>
        <v/>
      </c>
      <c r="I2637" s="27" t="str">
        <f aca="false">IF(A2637="","",G2637-H2637)</f>
        <v/>
      </c>
      <c r="J2637" s="27" t="str">
        <f aca="false">IF(A2637="","",IF(C2637=$O$2,G2637,0))</f>
        <v/>
      </c>
    </row>
    <row r="2638" customFormat="false" ht="15" hidden="false" customHeight="false" outlineLevel="0" collapsed="false">
      <c r="A2638" s="25" t="str">
        <f aca="false">IF(ROW()-6&lt;=$O$3,ROW()-6,"")</f>
        <v/>
      </c>
      <c r="B2638" s="25" t="str">
        <f aca="false">IF(A2638="","",INT((A2638-1)/$O$2)+1)</f>
        <v/>
      </c>
      <c r="C2638" s="25" t="str">
        <f aca="false">IF(A2638="","",MOD(A2638-1,$O$2)+1)</f>
        <v/>
      </c>
      <c r="D2638" s="27" t="str">
        <f aca="false">IF(A2638="","",IF(A2638=1,Calculadora!$D$5,G2637))</f>
        <v/>
      </c>
      <c r="E2638" s="27" t="str">
        <f aca="false">IF(A2638="","",IF($O$9=1,IF(MOD(C2638-1,$O$8)=0,Calculadora!$D$6*(1+Calculadora!$D$7)^(B2638-1),0),IF(MOD(C2638,$O$8)=0,Calculadora!$D$6*(1+Calculadora!$D$7)^(B2638-1),0)))</f>
        <v/>
      </c>
      <c r="F2638" s="27" t="str">
        <f aca="false">IF(A2638="","",(D2638+IF($O$9=1,E2638,0))*$O$7)</f>
        <v/>
      </c>
      <c r="G2638" s="27" t="str">
        <f aca="false">IF(A2638="","",D2638+E2638+F2638)</f>
        <v/>
      </c>
      <c r="H2638" s="27" t="str">
        <f aca="false">IF(A2638="","",Calculadora!$D$5+SUM($E$7:E2638))</f>
        <v/>
      </c>
      <c r="I2638" s="27" t="str">
        <f aca="false">IF(A2638="","",G2638-H2638)</f>
        <v/>
      </c>
      <c r="J2638" s="27" t="str">
        <f aca="false">IF(A2638="","",IF(C2638=$O$2,G2638,0))</f>
        <v/>
      </c>
    </row>
    <row r="2639" customFormat="false" ht="15" hidden="false" customHeight="false" outlineLevel="0" collapsed="false">
      <c r="A2639" s="25" t="str">
        <f aca="false">IF(ROW()-6&lt;=$O$3,ROW()-6,"")</f>
        <v/>
      </c>
      <c r="B2639" s="25" t="str">
        <f aca="false">IF(A2639="","",INT((A2639-1)/$O$2)+1)</f>
        <v/>
      </c>
      <c r="C2639" s="25" t="str">
        <f aca="false">IF(A2639="","",MOD(A2639-1,$O$2)+1)</f>
        <v/>
      </c>
      <c r="D2639" s="27" t="str">
        <f aca="false">IF(A2639="","",IF(A2639=1,Calculadora!$D$5,G2638))</f>
        <v/>
      </c>
      <c r="E2639" s="27" t="str">
        <f aca="false">IF(A2639="","",IF($O$9=1,IF(MOD(C2639-1,$O$8)=0,Calculadora!$D$6*(1+Calculadora!$D$7)^(B2639-1),0),IF(MOD(C2639,$O$8)=0,Calculadora!$D$6*(1+Calculadora!$D$7)^(B2639-1),0)))</f>
        <v/>
      </c>
      <c r="F2639" s="27" t="str">
        <f aca="false">IF(A2639="","",(D2639+IF($O$9=1,E2639,0))*$O$7)</f>
        <v/>
      </c>
      <c r="G2639" s="27" t="str">
        <f aca="false">IF(A2639="","",D2639+E2639+F2639)</f>
        <v/>
      </c>
      <c r="H2639" s="27" t="str">
        <f aca="false">IF(A2639="","",Calculadora!$D$5+SUM($E$7:E2639))</f>
        <v/>
      </c>
      <c r="I2639" s="27" t="str">
        <f aca="false">IF(A2639="","",G2639-H2639)</f>
        <v/>
      </c>
      <c r="J2639" s="27" t="str">
        <f aca="false">IF(A2639="","",IF(C2639=$O$2,G2639,0))</f>
        <v/>
      </c>
    </row>
    <row r="2640" customFormat="false" ht="15" hidden="false" customHeight="false" outlineLevel="0" collapsed="false">
      <c r="A2640" s="25" t="str">
        <f aca="false">IF(ROW()-6&lt;=$O$3,ROW()-6,"")</f>
        <v/>
      </c>
      <c r="B2640" s="25" t="str">
        <f aca="false">IF(A2640="","",INT((A2640-1)/$O$2)+1)</f>
        <v/>
      </c>
      <c r="C2640" s="25" t="str">
        <f aca="false">IF(A2640="","",MOD(A2640-1,$O$2)+1)</f>
        <v/>
      </c>
      <c r="D2640" s="27" t="str">
        <f aca="false">IF(A2640="","",IF(A2640=1,Calculadora!$D$5,G2639))</f>
        <v/>
      </c>
      <c r="E2640" s="27" t="str">
        <f aca="false">IF(A2640="","",IF($O$9=1,IF(MOD(C2640-1,$O$8)=0,Calculadora!$D$6*(1+Calculadora!$D$7)^(B2640-1),0),IF(MOD(C2640,$O$8)=0,Calculadora!$D$6*(1+Calculadora!$D$7)^(B2640-1),0)))</f>
        <v/>
      </c>
      <c r="F2640" s="27" t="str">
        <f aca="false">IF(A2640="","",(D2640+IF($O$9=1,E2640,0))*$O$7)</f>
        <v/>
      </c>
      <c r="G2640" s="27" t="str">
        <f aca="false">IF(A2640="","",D2640+E2640+F2640)</f>
        <v/>
      </c>
      <c r="H2640" s="27" t="str">
        <f aca="false">IF(A2640="","",Calculadora!$D$5+SUM($E$7:E2640))</f>
        <v/>
      </c>
      <c r="I2640" s="27" t="str">
        <f aca="false">IF(A2640="","",G2640-H2640)</f>
        <v/>
      </c>
      <c r="J2640" s="27" t="str">
        <f aca="false">IF(A2640="","",IF(C2640=$O$2,G2640,0))</f>
        <v/>
      </c>
    </row>
    <row r="2641" customFormat="false" ht="15" hidden="false" customHeight="false" outlineLevel="0" collapsed="false">
      <c r="A2641" s="25" t="str">
        <f aca="false">IF(ROW()-6&lt;=$O$3,ROW()-6,"")</f>
        <v/>
      </c>
      <c r="B2641" s="25" t="str">
        <f aca="false">IF(A2641="","",INT((A2641-1)/$O$2)+1)</f>
        <v/>
      </c>
      <c r="C2641" s="25" t="str">
        <f aca="false">IF(A2641="","",MOD(A2641-1,$O$2)+1)</f>
        <v/>
      </c>
      <c r="D2641" s="27" t="str">
        <f aca="false">IF(A2641="","",IF(A2641=1,Calculadora!$D$5,G2640))</f>
        <v/>
      </c>
      <c r="E2641" s="27" t="str">
        <f aca="false">IF(A2641="","",IF($O$9=1,IF(MOD(C2641-1,$O$8)=0,Calculadora!$D$6*(1+Calculadora!$D$7)^(B2641-1),0),IF(MOD(C2641,$O$8)=0,Calculadora!$D$6*(1+Calculadora!$D$7)^(B2641-1),0)))</f>
        <v/>
      </c>
      <c r="F2641" s="27" t="str">
        <f aca="false">IF(A2641="","",(D2641+IF($O$9=1,E2641,0))*$O$7)</f>
        <v/>
      </c>
      <c r="G2641" s="27" t="str">
        <f aca="false">IF(A2641="","",D2641+E2641+F2641)</f>
        <v/>
      </c>
      <c r="H2641" s="27" t="str">
        <f aca="false">IF(A2641="","",Calculadora!$D$5+SUM($E$7:E2641))</f>
        <v/>
      </c>
      <c r="I2641" s="27" t="str">
        <f aca="false">IF(A2641="","",G2641-H2641)</f>
        <v/>
      </c>
      <c r="J2641" s="27" t="str">
        <f aca="false">IF(A2641="","",IF(C2641=$O$2,G2641,0))</f>
        <v/>
      </c>
    </row>
    <row r="2642" customFormat="false" ht="15" hidden="false" customHeight="false" outlineLevel="0" collapsed="false">
      <c r="A2642" s="25" t="str">
        <f aca="false">IF(ROW()-6&lt;=$O$3,ROW()-6,"")</f>
        <v/>
      </c>
      <c r="B2642" s="25" t="str">
        <f aca="false">IF(A2642="","",INT((A2642-1)/$O$2)+1)</f>
        <v/>
      </c>
      <c r="C2642" s="25" t="str">
        <f aca="false">IF(A2642="","",MOD(A2642-1,$O$2)+1)</f>
        <v/>
      </c>
      <c r="D2642" s="27" t="str">
        <f aca="false">IF(A2642="","",IF(A2642=1,Calculadora!$D$5,G2641))</f>
        <v/>
      </c>
      <c r="E2642" s="27" t="str">
        <f aca="false">IF(A2642="","",IF($O$9=1,IF(MOD(C2642-1,$O$8)=0,Calculadora!$D$6*(1+Calculadora!$D$7)^(B2642-1),0),IF(MOD(C2642,$O$8)=0,Calculadora!$D$6*(1+Calculadora!$D$7)^(B2642-1),0)))</f>
        <v/>
      </c>
      <c r="F2642" s="27" t="str">
        <f aca="false">IF(A2642="","",(D2642+IF($O$9=1,E2642,0))*$O$7)</f>
        <v/>
      </c>
      <c r="G2642" s="27" t="str">
        <f aca="false">IF(A2642="","",D2642+E2642+F2642)</f>
        <v/>
      </c>
      <c r="H2642" s="27" t="str">
        <f aca="false">IF(A2642="","",Calculadora!$D$5+SUM($E$7:E2642))</f>
        <v/>
      </c>
      <c r="I2642" s="27" t="str">
        <f aca="false">IF(A2642="","",G2642-H2642)</f>
        <v/>
      </c>
      <c r="J2642" s="27" t="str">
        <f aca="false">IF(A2642="","",IF(C2642=$O$2,G2642,0))</f>
        <v/>
      </c>
    </row>
    <row r="2643" customFormat="false" ht="15" hidden="false" customHeight="false" outlineLevel="0" collapsed="false">
      <c r="A2643" s="25" t="str">
        <f aca="false">IF(ROW()-6&lt;=$O$3,ROW()-6,"")</f>
        <v/>
      </c>
      <c r="B2643" s="25" t="str">
        <f aca="false">IF(A2643="","",INT((A2643-1)/$O$2)+1)</f>
        <v/>
      </c>
      <c r="C2643" s="25" t="str">
        <f aca="false">IF(A2643="","",MOD(A2643-1,$O$2)+1)</f>
        <v/>
      </c>
      <c r="D2643" s="27" t="str">
        <f aca="false">IF(A2643="","",IF(A2643=1,Calculadora!$D$5,G2642))</f>
        <v/>
      </c>
      <c r="E2643" s="27" t="str">
        <f aca="false">IF(A2643="","",IF($O$9=1,IF(MOD(C2643-1,$O$8)=0,Calculadora!$D$6*(1+Calculadora!$D$7)^(B2643-1),0),IF(MOD(C2643,$O$8)=0,Calculadora!$D$6*(1+Calculadora!$D$7)^(B2643-1),0)))</f>
        <v/>
      </c>
      <c r="F2643" s="27" t="str">
        <f aca="false">IF(A2643="","",(D2643+IF($O$9=1,E2643,0))*$O$7)</f>
        <v/>
      </c>
      <c r="G2643" s="27" t="str">
        <f aca="false">IF(A2643="","",D2643+E2643+F2643)</f>
        <v/>
      </c>
      <c r="H2643" s="27" t="str">
        <f aca="false">IF(A2643="","",Calculadora!$D$5+SUM($E$7:E2643))</f>
        <v/>
      </c>
      <c r="I2643" s="27" t="str">
        <f aca="false">IF(A2643="","",G2643-H2643)</f>
        <v/>
      </c>
      <c r="J2643" s="27" t="str">
        <f aca="false">IF(A2643="","",IF(C2643=$O$2,G2643,0))</f>
        <v/>
      </c>
    </row>
    <row r="2644" customFormat="false" ht="15" hidden="false" customHeight="false" outlineLevel="0" collapsed="false">
      <c r="A2644" s="25" t="str">
        <f aca="false">IF(ROW()-6&lt;=$O$3,ROW()-6,"")</f>
        <v/>
      </c>
      <c r="B2644" s="25" t="str">
        <f aca="false">IF(A2644="","",INT((A2644-1)/$O$2)+1)</f>
        <v/>
      </c>
      <c r="C2644" s="25" t="str">
        <f aca="false">IF(A2644="","",MOD(A2644-1,$O$2)+1)</f>
        <v/>
      </c>
      <c r="D2644" s="27" t="str">
        <f aca="false">IF(A2644="","",IF(A2644=1,Calculadora!$D$5,G2643))</f>
        <v/>
      </c>
      <c r="E2644" s="27" t="str">
        <f aca="false">IF(A2644="","",IF($O$9=1,IF(MOD(C2644-1,$O$8)=0,Calculadora!$D$6*(1+Calculadora!$D$7)^(B2644-1),0),IF(MOD(C2644,$O$8)=0,Calculadora!$D$6*(1+Calculadora!$D$7)^(B2644-1),0)))</f>
        <v/>
      </c>
      <c r="F2644" s="27" t="str">
        <f aca="false">IF(A2644="","",(D2644+IF($O$9=1,E2644,0))*$O$7)</f>
        <v/>
      </c>
      <c r="G2644" s="27" t="str">
        <f aca="false">IF(A2644="","",D2644+E2644+F2644)</f>
        <v/>
      </c>
      <c r="H2644" s="27" t="str">
        <f aca="false">IF(A2644="","",Calculadora!$D$5+SUM($E$7:E2644))</f>
        <v/>
      </c>
      <c r="I2644" s="27" t="str">
        <f aca="false">IF(A2644="","",G2644-H2644)</f>
        <v/>
      </c>
      <c r="J2644" s="27" t="str">
        <f aca="false">IF(A2644="","",IF(C2644=$O$2,G2644,0))</f>
        <v/>
      </c>
    </row>
    <row r="2645" customFormat="false" ht="15" hidden="false" customHeight="false" outlineLevel="0" collapsed="false">
      <c r="A2645" s="25" t="str">
        <f aca="false">IF(ROW()-6&lt;=$O$3,ROW()-6,"")</f>
        <v/>
      </c>
      <c r="B2645" s="25" t="str">
        <f aca="false">IF(A2645="","",INT((A2645-1)/$O$2)+1)</f>
        <v/>
      </c>
      <c r="C2645" s="25" t="str">
        <f aca="false">IF(A2645="","",MOD(A2645-1,$O$2)+1)</f>
        <v/>
      </c>
      <c r="D2645" s="27" t="str">
        <f aca="false">IF(A2645="","",IF(A2645=1,Calculadora!$D$5,G2644))</f>
        <v/>
      </c>
      <c r="E2645" s="27" t="str">
        <f aca="false">IF(A2645="","",IF($O$9=1,IF(MOD(C2645-1,$O$8)=0,Calculadora!$D$6*(1+Calculadora!$D$7)^(B2645-1),0),IF(MOD(C2645,$O$8)=0,Calculadora!$D$6*(1+Calculadora!$D$7)^(B2645-1),0)))</f>
        <v/>
      </c>
      <c r="F2645" s="27" t="str">
        <f aca="false">IF(A2645="","",(D2645+IF($O$9=1,E2645,0))*$O$7)</f>
        <v/>
      </c>
      <c r="G2645" s="27" t="str">
        <f aca="false">IF(A2645="","",D2645+E2645+F2645)</f>
        <v/>
      </c>
      <c r="H2645" s="27" t="str">
        <f aca="false">IF(A2645="","",Calculadora!$D$5+SUM($E$7:E2645))</f>
        <v/>
      </c>
      <c r="I2645" s="27" t="str">
        <f aca="false">IF(A2645="","",G2645-H2645)</f>
        <v/>
      </c>
      <c r="J2645" s="27" t="str">
        <f aca="false">IF(A2645="","",IF(C2645=$O$2,G2645,0))</f>
        <v/>
      </c>
    </row>
    <row r="2646" customFormat="false" ht="15" hidden="false" customHeight="false" outlineLevel="0" collapsed="false">
      <c r="A2646" s="25" t="str">
        <f aca="false">IF(ROW()-6&lt;=$O$3,ROW()-6,"")</f>
        <v/>
      </c>
      <c r="B2646" s="25" t="str">
        <f aca="false">IF(A2646="","",INT((A2646-1)/$O$2)+1)</f>
        <v/>
      </c>
      <c r="C2646" s="25" t="str">
        <f aca="false">IF(A2646="","",MOD(A2646-1,$O$2)+1)</f>
        <v/>
      </c>
      <c r="D2646" s="27" t="str">
        <f aca="false">IF(A2646="","",IF(A2646=1,Calculadora!$D$5,G2645))</f>
        <v/>
      </c>
      <c r="E2646" s="27" t="str">
        <f aca="false">IF(A2646="","",IF($O$9=1,IF(MOD(C2646-1,$O$8)=0,Calculadora!$D$6*(1+Calculadora!$D$7)^(B2646-1),0),IF(MOD(C2646,$O$8)=0,Calculadora!$D$6*(1+Calculadora!$D$7)^(B2646-1),0)))</f>
        <v/>
      </c>
      <c r="F2646" s="27" t="str">
        <f aca="false">IF(A2646="","",(D2646+IF($O$9=1,E2646,0))*$O$7)</f>
        <v/>
      </c>
      <c r="G2646" s="27" t="str">
        <f aca="false">IF(A2646="","",D2646+E2646+F2646)</f>
        <v/>
      </c>
      <c r="H2646" s="27" t="str">
        <f aca="false">IF(A2646="","",Calculadora!$D$5+SUM($E$7:E2646))</f>
        <v/>
      </c>
      <c r="I2646" s="27" t="str">
        <f aca="false">IF(A2646="","",G2646-H2646)</f>
        <v/>
      </c>
      <c r="J2646" s="27" t="str">
        <f aca="false">IF(A2646="","",IF(C2646=$O$2,G2646,0))</f>
        <v/>
      </c>
    </row>
    <row r="2647" customFormat="false" ht="15" hidden="false" customHeight="false" outlineLevel="0" collapsed="false">
      <c r="A2647" s="25" t="str">
        <f aca="false">IF(ROW()-6&lt;=$O$3,ROW()-6,"")</f>
        <v/>
      </c>
      <c r="B2647" s="25" t="str">
        <f aca="false">IF(A2647="","",INT((A2647-1)/$O$2)+1)</f>
        <v/>
      </c>
      <c r="C2647" s="25" t="str">
        <f aca="false">IF(A2647="","",MOD(A2647-1,$O$2)+1)</f>
        <v/>
      </c>
      <c r="D2647" s="27" t="str">
        <f aca="false">IF(A2647="","",IF(A2647=1,Calculadora!$D$5,G2646))</f>
        <v/>
      </c>
      <c r="E2647" s="27" t="str">
        <f aca="false">IF(A2647="","",IF($O$9=1,IF(MOD(C2647-1,$O$8)=0,Calculadora!$D$6*(1+Calculadora!$D$7)^(B2647-1),0),IF(MOD(C2647,$O$8)=0,Calculadora!$D$6*(1+Calculadora!$D$7)^(B2647-1),0)))</f>
        <v/>
      </c>
      <c r="F2647" s="27" t="str">
        <f aca="false">IF(A2647="","",(D2647+IF($O$9=1,E2647,0))*$O$7)</f>
        <v/>
      </c>
      <c r="G2647" s="27" t="str">
        <f aca="false">IF(A2647="","",D2647+E2647+F2647)</f>
        <v/>
      </c>
      <c r="H2647" s="27" t="str">
        <f aca="false">IF(A2647="","",Calculadora!$D$5+SUM($E$7:E2647))</f>
        <v/>
      </c>
      <c r="I2647" s="27" t="str">
        <f aca="false">IF(A2647="","",G2647-H2647)</f>
        <v/>
      </c>
      <c r="J2647" s="27" t="str">
        <f aca="false">IF(A2647="","",IF(C2647=$O$2,G2647,0))</f>
        <v/>
      </c>
    </row>
    <row r="2648" customFormat="false" ht="15" hidden="false" customHeight="false" outlineLevel="0" collapsed="false">
      <c r="A2648" s="25" t="str">
        <f aca="false">IF(ROW()-6&lt;=$O$3,ROW()-6,"")</f>
        <v/>
      </c>
      <c r="B2648" s="25" t="str">
        <f aca="false">IF(A2648="","",INT((A2648-1)/$O$2)+1)</f>
        <v/>
      </c>
      <c r="C2648" s="25" t="str">
        <f aca="false">IF(A2648="","",MOD(A2648-1,$O$2)+1)</f>
        <v/>
      </c>
      <c r="D2648" s="27" t="str">
        <f aca="false">IF(A2648="","",IF(A2648=1,Calculadora!$D$5,G2647))</f>
        <v/>
      </c>
      <c r="E2648" s="27" t="str">
        <f aca="false">IF(A2648="","",IF($O$9=1,IF(MOD(C2648-1,$O$8)=0,Calculadora!$D$6*(1+Calculadora!$D$7)^(B2648-1),0),IF(MOD(C2648,$O$8)=0,Calculadora!$D$6*(1+Calculadora!$D$7)^(B2648-1),0)))</f>
        <v/>
      </c>
      <c r="F2648" s="27" t="str">
        <f aca="false">IF(A2648="","",(D2648+IF($O$9=1,E2648,0))*$O$7)</f>
        <v/>
      </c>
      <c r="G2648" s="27" t="str">
        <f aca="false">IF(A2648="","",D2648+E2648+F2648)</f>
        <v/>
      </c>
      <c r="H2648" s="27" t="str">
        <f aca="false">IF(A2648="","",Calculadora!$D$5+SUM($E$7:E2648))</f>
        <v/>
      </c>
      <c r="I2648" s="27" t="str">
        <f aca="false">IF(A2648="","",G2648-H2648)</f>
        <v/>
      </c>
      <c r="J2648" s="27" t="str">
        <f aca="false">IF(A2648="","",IF(C2648=$O$2,G2648,0))</f>
        <v/>
      </c>
    </row>
    <row r="2649" customFormat="false" ht="15" hidden="false" customHeight="false" outlineLevel="0" collapsed="false">
      <c r="A2649" s="25" t="str">
        <f aca="false">IF(ROW()-6&lt;=$O$3,ROW()-6,"")</f>
        <v/>
      </c>
      <c r="B2649" s="25" t="str">
        <f aca="false">IF(A2649="","",INT((A2649-1)/$O$2)+1)</f>
        <v/>
      </c>
      <c r="C2649" s="25" t="str">
        <f aca="false">IF(A2649="","",MOD(A2649-1,$O$2)+1)</f>
        <v/>
      </c>
      <c r="D2649" s="27" t="str">
        <f aca="false">IF(A2649="","",IF(A2649=1,Calculadora!$D$5,G2648))</f>
        <v/>
      </c>
      <c r="E2649" s="27" t="str">
        <f aca="false">IF(A2649="","",IF($O$9=1,IF(MOD(C2649-1,$O$8)=0,Calculadora!$D$6*(1+Calculadora!$D$7)^(B2649-1),0),IF(MOD(C2649,$O$8)=0,Calculadora!$D$6*(1+Calculadora!$D$7)^(B2649-1),0)))</f>
        <v/>
      </c>
      <c r="F2649" s="27" t="str">
        <f aca="false">IF(A2649="","",(D2649+IF($O$9=1,E2649,0))*$O$7)</f>
        <v/>
      </c>
      <c r="G2649" s="27" t="str">
        <f aca="false">IF(A2649="","",D2649+E2649+F2649)</f>
        <v/>
      </c>
      <c r="H2649" s="27" t="str">
        <f aca="false">IF(A2649="","",Calculadora!$D$5+SUM($E$7:E2649))</f>
        <v/>
      </c>
      <c r="I2649" s="27" t="str">
        <f aca="false">IF(A2649="","",G2649-H2649)</f>
        <v/>
      </c>
      <c r="J2649" s="27" t="str">
        <f aca="false">IF(A2649="","",IF(C2649=$O$2,G2649,0))</f>
        <v/>
      </c>
    </row>
    <row r="2650" customFormat="false" ht="15" hidden="false" customHeight="false" outlineLevel="0" collapsed="false">
      <c r="A2650" s="25" t="str">
        <f aca="false">IF(ROW()-6&lt;=$O$3,ROW()-6,"")</f>
        <v/>
      </c>
      <c r="B2650" s="25" t="str">
        <f aca="false">IF(A2650="","",INT((A2650-1)/$O$2)+1)</f>
        <v/>
      </c>
      <c r="C2650" s="25" t="str">
        <f aca="false">IF(A2650="","",MOD(A2650-1,$O$2)+1)</f>
        <v/>
      </c>
      <c r="D2650" s="27" t="str">
        <f aca="false">IF(A2650="","",IF(A2650=1,Calculadora!$D$5,G2649))</f>
        <v/>
      </c>
      <c r="E2650" s="27" t="str">
        <f aca="false">IF(A2650="","",IF($O$9=1,IF(MOD(C2650-1,$O$8)=0,Calculadora!$D$6*(1+Calculadora!$D$7)^(B2650-1),0),IF(MOD(C2650,$O$8)=0,Calculadora!$D$6*(1+Calculadora!$D$7)^(B2650-1),0)))</f>
        <v/>
      </c>
      <c r="F2650" s="27" t="str">
        <f aca="false">IF(A2650="","",(D2650+IF($O$9=1,E2650,0))*$O$7)</f>
        <v/>
      </c>
      <c r="G2650" s="27" t="str">
        <f aca="false">IF(A2650="","",D2650+E2650+F2650)</f>
        <v/>
      </c>
      <c r="H2650" s="27" t="str">
        <f aca="false">IF(A2650="","",Calculadora!$D$5+SUM($E$7:E2650))</f>
        <v/>
      </c>
      <c r="I2650" s="27" t="str">
        <f aca="false">IF(A2650="","",G2650-H2650)</f>
        <v/>
      </c>
      <c r="J2650" s="27" t="str">
        <f aca="false">IF(A2650="","",IF(C2650=$O$2,G2650,0))</f>
        <v/>
      </c>
    </row>
    <row r="2651" customFormat="false" ht="15" hidden="false" customHeight="false" outlineLevel="0" collapsed="false">
      <c r="A2651" s="25" t="str">
        <f aca="false">IF(ROW()-6&lt;=$O$3,ROW()-6,"")</f>
        <v/>
      </c>
      <c r="B2651" s="25" t="str">
        <f aca="false">IF(A2651="","",INT((A2651-1)/$O$2)+1)</f>
        <v/>
      </c>
      <c r="C2651" s="25" t="str">
        <f aca="false">IF(A2651="","",MOD(A2651-1,$O$2)+1)</f>
        <v/>
      </c>
      <c r="D2651" s="27" t="str">
        <f aca="false">IF(A2651="","",IF(A2651=1,Calculadora!$D$5,G2650))</f>
        <v/>
      </c>
      <c r="E2651" s="27" t="str">
        <f aca="false">IF(A2651="","",IF($O$9=1,IF(MOD(C2651-1,$O$8)=0,Calculadora!$D$6*(1+Calculadora!$D$7)^(B2651-1),0),IF(MOD(C2651,$O$8)=0,Calculadora!$D$6*(1+Calculadora!$D$7)^(B2651-1),0)))</f>
        <v/>
      </c>
      <c r="F2651" s="27" t="str">
        <f aca="false">IF(A2651="","",(D2651+IF($O$9=1,E2651,0))*$O$7)</f>
        <v/>
      </c>
      <c r="G2651" s="27" t="str">
        <f aca="false">IF(A2651="","",D2651+E2651+F2651)</f>
        <v/>
      </c>
      <c r="H2651" s="27" t="str">
        <f aca="false">IF(A2651="","",Calculadora!$D$5+SUM($E$7:E2651))</f>
        <v/>
      </c>
      <c r="I2651" s="27" t="str">
        <f aca="false">IF(A2651="","",G2651-H2651)</f>
        <v/>
      </c>
      <c r="J2651" s="27" t="str">
        <f aca="false">IF(A2651="","",IF(C2651=$O$2,G2651,0))</f>
        <v/>
      </c>
    </row>
    <row r="2652" customFormat="false" ht="15" hidden="false" customHeight="false" outlineLevel="0" collapsed="false">
      <c r="A2652" s="25" t="str">
        <f aca="false">IF(ROW()-6&lt;=$O$3,ROW()-6,"")</f>
        <v/>
      </c>
      <c r="B2652" s="25" t="str">
        <f aca="false">IF(A2652="","",INT((A2652-1)/$O$2)+1)</f>
        <v/>
      </c>
      <c r="C2652" s="25" t="str">
        <f aca="false">IF(A2652="","",MOD(A2652-1,$O$2)+1)</f>
        <v/>
      </c>
      <c r="D2652" s="27" t="str">
        <f aca="false">IF(A2652="","",IF(A2652=1,Calculadora!$D$5,G2651))</f>
        <v/>
      </c>
      <c r="E2652" s="27" t="str">
        <f aca="false">IF(A2652="","",IF($O$9=1,IF(MOD(C2652-1,$O$8)=0,Calculadora!$D$6*(1+Calculadora!$D$7)^(B2652-1),0),IF(MOD(C2652,$O$8)=0,Calculadora!$D$6*(1+Calculadora!$D$7)^(B2652-1),0)))</f>
        <v/>
      </c>
      <c r="F2652" s="27" t="str">
        <f aca="false">IF(A2652="","",(D2652+IF($O$9=1,E2652,0))*$O$7)</f>
        <v/>
      </c>
      <c r="G2652" s="27" t="str">
        <f aca="false">IF(A2652="","",D2652+E2652+F2652)</f>
        <v/>
      </c>
      <c r="H2652" s="27" t="str">
        <f aca="false">IF(A2652="","",Calculadora!$D$5+SUM($E$7:E2652))</f>
        <v/>
      </c>
      <c r="I2652" s="27" t="str">
        <f aca="false">IF(A2652="","",G2652-H2652)</f>
        <v/>
      </c>
      <c r="J2652" s="27" t="str">
        <f aca="false">IF(A2652="","",IF(C2652=$O$2,G2652,0))</f>
        <v/>
      </c>
    </row>
    <row r="2653" customFormat="false" ht="15" hidden="false" customHeight="false" outlineLevel="0" collapsed="false">
      <c r="A2653" s="25" t="str">
        <f aca="false">IF(ROW()-6&lt;=$O$3,ROW()-6,"")</f>
        <v/>
      </c>
      <c r="B2653" s="25" t="str">
        <f aca="false">IF(A2653="","",INT((A2653-1)/$O$2)+1)</f>
        <v/>
      </c>
      <c r="C2653" s="25" t="str">
        <f aca="false">IF(A2653="","",MOD(A2653-1,$O$2)+1)</f>
        <v/>
      </c>
      <c r="D2653" s="27" t="str">
        <f aca="false">IF(A2653="","",IF(A2653=1,Calculadora!$D$5,G2652))</f>
        <v/>
      </c>
      <c r="E2653" s="27" t="str">
        <f aca="false">IF(A2653="","",IF($O$9=1,IF(MOD(C2653-1,$O$8)=0,Calculadora!$D$6*(1+Calculadora!$D$7)^(B2653-1),0),IF(MOD(C2653,$O$8)=0,Calculadora!$D$6*(1+Calculadora!$D$7)^(B2653-1),0)))</f>
        <v/>
      </c>
      <c r="F2653" s="27" t="str">
        <f aca="false">IF(A2653="","",(D2653+IF($O$9=1,E2653,0))*$O$7)</f>
        <v/>
      </c>
      <c r="G2653" s="27" t="str">
        <f aca="false">IF(A2653="","",D2653+E2653+F2653)</f>
        <v/>
      </c>
      <c r="H2653" s="27" t="str">
        <f aca="false">IF(A2653="","",Calculadora!$D$5+SUM($E$7:E2653))</f>
        <v/>
      </c>
      <c r="I2653" s="27" t="str">
        <f aca="false">IF(A2653="","",G2653-H2653)</f>
        <v/>
      </c>
      <c r="J2653" s="27" t="str">
        <f aca="false">IF(A2653="","",IF(C2653=$O$2,G2653,0))</f>
        <v/>
      </c>
    </row>
    <row r="2654" customFormat="false" ht="15" hidden="false" customHeight="false" outlineLevel="0" collapsed="false">
      <c r="A2654" s="25" t="str">
        <f aca="false">IF(ROW()-6&lt;=$O$3,ROW()-6,"")</f>
        <v/>
      </c>
      <c r="B2654" s="25" t="str">
        <f aca="false">IF(A2654="","",INT((A2654-1)/$O$2)+1)</f>
        <v/>
      </c>
      <c r="C2654" s="25" t="str">
        <f aca="false">IF(A2654="","",MOD(A2654-1,$O$2)+1)</f>
        <v/>
      </c>
      <c r="D2654" s="27" t="str">
        <f aca="false">IF(A2654="","",IF(A2654=1,Calculadora!$D$5,G2653))</f>
        <v/>
      </c>
      <c r="E2654" s="27" t="str">
        <f aca="false">IF(A2654="","",IF($O$9=1,IF(MOD(C2654-1,$O$8)=0,Calculadora!$D$6*(1+Calculadora!$D$7)^(B2654-1),0),IF(MOD(C2654,$O$8)=0,Calculadora!$D$6*(1+Calculadora!$D$7)^(B2654-1),0)))</f>
        <v/>
      </c>
      <c r="F2654" s="27" t="str">
        <f aca="false">IF(A2654="","",(D2654+IF($O$9=1,E2654,0))*$O$7)</f>
        <v/>
      </c>
      <c r="G2654" s="27" t="str">
        <f aca="false">IF(A2654="","",D2654+E2654+F2654)</f>
        <v/>
      </c>
      <c r="H2654" s="27" t="str">
        <f aca="false">IF(A2654="","",Calculadora!$D$5+SUM($E$7:E2654))</f>
        <v/>
      </c>
      <c r="I2654" s="27" t="str">
        <f aca="false">IF(A2654="","",G2654-H2654)</f>
        <v/>
      </c>
      <c r="J2654" s="27" t="str">
        <f aca="false">IF(A2654="","",IF(C2654=$O$2,G2654,0))</f>
        <v/>
      </c>
    </row>
    <row r="2655" customFormat="false" ht="15" hidden="false" customHeight="false" outlineLevel="0" collapsed="false">
      <c r="A2655" s="25" t="str">
        <f aca="false">IF(ROW()-6&lt;=$O$3,ROW()-6,"")</f>
        <v/>
      </c>
      <c r="B2655" s="25" t="str">
        <f aca="false">IF(A2655="","",INT((A2655-1)/$O$2)+1)</f>
        <v/>
      </c>
      <c r="C2655" s="25" t="str">
        <f aca="false">IF(A2655="","",MOD(A2655-1,$O$2)+1)</f>
        <v/>
      </c>
      <c r="D2655" s="27" t="str">
        <f aca="false">IF(A2655="","",IF(A2655=1,Calculadora!$D$5,G2654))</f>
        <v/>
      </c>
      <c r="E2655" s="27" t="str">
        <f aca="false">IF(A2655="","",IF($O$9=1,IF(MOD(C2655-1,$O$8)=0,Calculadora!$D$6*(1+Calculadora!$D$7)^(B2655-1),0),IF(MOD(C2655,$O$8)=0,Calculadora!$D$6*(1+Calculadora!$D$7)^(B2655-1),0)))</f>
        <v/>
      </c>
      <c r="F2655" s="27" t="str">
        <f aca="false">IF(A2655="","",(D2655+IF($O$9=1,E2655,0))*$O$7)</f>
        <v/>
      </c>
      <c r="G2655" s="27" t="str">
        <f aca="false">IF(A2655="","",D2655+E2655+F2655)</f>
        <v/>
      </c>
      <c r="H2655" s="27" t="str">
        <f aca="false">IF(A2655="","",Calculadora!$D$5+SUM($E$7:E2655))</f>
        <v/>
      </c>
      <c r="I2655" s="27" t="str">
        <f aca="false">IF(A2655="","",G2655-H2655)</f>
        <v/>
      </c>
      <c r="J2655" s="27" t="str">
        <f aca="false">IF(A2655="","",IF(C2655=$O$2,G2655,0))</f>
        <v/>
      </c>
    </row>
    <row r="2656" customFormat="false" ht="15" hidden="false" customHeight="false" outlineLevel="0" collapsed="false">
      <c r="A2656" s="25" t="str">
        <f aca="false">IF(ROW()-6&lt;=$O$3,ROW()-6,"")</f>
        <v/>
      </c>
      <c r="B2656" s="25" t="str">
        <f aca="false">IF(A2656="","",INT((A2656-1)/$O$2)+1)</f>
        <v/>
      </c>
      <c r="C2656" s="25" t="str">
        <f aca="false">IF(A2656="","",MOD(A2656-1,$O$2)+1)</f>
        <v/>
      </c>
      <c r="D2656" s="27" t="str">
        <f aca="false">IF(A2656="","",IF(A2656=1,Calculadora!$D$5,G2655))</f>
        <v/>
      </c>
      <c r="E2656" s="27" t="str">
        <f aca="false">IF(A2656="","",IF($O$9=1,IF(MOD(C2656-1,$O$8)=0,Calculadora!$D$6*(1+Calculadora!$D$7)^(B2656-1),0),IF(MOD(C2656,$O$8)=0,Calculadora!$D$6*(1+Calculadora!$D$7)^(B2656-1),0)))</f>
        <v/>
      </c>
      <c r="F2656" s="27" t="str">
        <f aca="false">IF(A2656="","",(D2656+IF($O$9=1,E2656,0))*$O$7)</f>
        <v/>
      </c>
      <c r="G2656" s="27" t="str">
        <f aca="false">IF(A2656="","",D2656+E2656+F2656)</f>
        <v/>
      </c>
      <c r="H2656" s="27" t="str">
        <f aca="false">IF(A2656="","",Calculadora!$D$5+SUM($E$7:E2656))</f>
        <v/>
      </c>
      <c r="I2656" s="27" t="str">
        <f aca="false">IF(A2656="","",G2656-H2656)</f>
        <v/>
      </c>
      <c r="J2656" s="27" t="str">
        <f aca="false">IF(A2656="","",IF(C2656=$O$2,G2656,0))</f>
        <v/>
      </c>
    </row>
    <row r="2657" customFormat="false" ht="15" hidden="false" customHeight="false" outlineLevel="0" collapsed="false">
      <c r="A2657" s="25" t="str">
        <f aca="false">IF(ROW()-6&lt;=$O$3,ROW()-6,"")</f>
        <v/>
      </c>
      <c r="B2657" s="25" t="str">
        <f aca="false">IF(A2657="","",INT((A2657-1)/$O$2)+1)</f>
        <v/>
      </c>
      <c r="C2657" s="25" t="str">
        <f aca="false">IF(A2657="","",MOD(A2657-1,$O$2)+1)</f>
        <v/>
      </c>
      <c r="D2657" s="27" t="str">
        <f aca="false">IF(A2657="","",IF(A2657=1,Calculadora!$D$5,G2656))</f>
        <v/>
      </c>
      <c r="E2657" s="27" t="str">
        <f aca="false">IF(A2657="","",IF($O$9=1,IF(MOD(C2657-1,$O$8)=0,Calculadora!$D$6*(1+Calculadora!$D$7)^(B2657-1),0),IF(MOD(C2657,$O$8)=0,Calculadora!$D$6*(1+Calculadora!$D$7)^(B2657-1),0)))</f>
        <v/>
      </c>
      <c r="F2657" s="27" t="str">
        <f aca="false">IF(A2657="","",(D2657+IF($O$9=1,E2657,0))*$O$7)</f>
        <v/>
      </c>
      <c r="G2657" s="27" t="str">
        <f aca="false">IF(A2657="","",D2657+E2657+F2657)</f>
        <v/>
      </c>
      <c r="H2657" s="27" t="str">
        <f aca="false">IF(A2657="","",Calculadora!$D$5+SUM($E$7:E2657))</f>
        <v/>
      </c>
      <c r="I2657" s="27" t="str">
        <f aca="false">IF(A2657="","",G2657-H2657)</f>
        <v/>
      </c>
      <c r="J2657" s="27" t="str">
        <f aca="false">IF(A2657="","",IF(C2657=$O$2,G2657,0))</f>
        <v/>
      </c>
    </row>
    <row r="2658" customFormat="false" ht="15" hidden="false" customHeight="false" outlineLevel="0" collapsed="false">
      <c r="A2658" s="25" t="str">
        <f aca="false">IF(ROW()-6&lt;=$O$3,ROW()-6,"")</f>
        <v/>
      </c>
      <c r="B2658" s="25" t="str">
        <f aca="false">IF(A2658="","",INT((A2658-1)/$O$2)+1)</f>
        <v/>
      </c>
      <c r="C2658" s="25" t="str">
        <f aca="false">IF(A2658="","",MOD(A2658-1,$O$2)+1)</f>
        <v/>
      </c>
      <c r="D2658" s="27" t="str">
        <f aca="false">IF(A2658="","",IF(A2658=1,Calculadora!$D$5,G2657))</f>
        <v/>
      </c>
      <c r="E2658" s="27" t="str">
        <f aca="false">IF(A2658="","",IF($O$9=1,IF(MOD(C2658-1,$O$8)=0,Calculadora!$D$6*(1+Calculadora!$D$7)^(B2658-1),0),IF(MOD(C2658,$O$8)=0,Calculadora!$D$6*(1+Calculadora!$D$7)^(B2658-1),0)))</f>
        <v/>
      </c>
      <c r="F2658" s="27" t="str">
        <f aca="false">IF(A2658="","",(D2658+IF($O$9=1,E2658,0))*$O$7)</f>
        <v/>
      </c>
      <c r="G2658" s="27" t="str">
        <f aca="false">IF(A2658="","",D2658+E2658+F2658)</f>
        <v/>
      </c>
      <c r="H2658" s="27" t="str">
        <f aca="false">IF(A2658="","",Calculadora!$D$5+SUM($E$7:E2658))</f>
        <v/>
      </c>
      <c r="I2658" s="27" t="str">
        <f aca="false">IF(A2658="","",G2658-H2658)</f>
        <v/>
      </c>
      <c r="J2658" s="27" t="str">
        <f aca="false">IF(A2658="","",IF(C2658=$O$2,G2658,0))</f>
        <v/>
      </c>
    </row>
    <row r="2659" customFormat="false" ht="15" hidden="false" customHeight="false" outlineLevel="0" collapsed="false">
      <c r="A2659" s="25" t="str">
        <f aca="false">IF(ROW()-6&lt;=$O$3,ROW()-6,"")</f>
        <v/>
      </c>
      <c r="B2659" s="25" t="str">
        <f aca="false">IF(A2659="","",INT((A2659-1)/$O$2)+1)</f>
        <v/>
      </c>
      <c r="C2659" s="25" t="str">
        <f aca="false">IF(A2659="","",MOD(A2659-1,$O$2)+1)</f>
        <v/>
      </c>
      <c r="D2659" s="27" t="str">
        <f aca="false">IF(A2659="","",IF(A2659=1,Calculadora!$D$5,G2658))</f>
        <v/>
      </c>
      <c r="E2659" s="27" t="str">
        <f aca="false">IF(A2659="","",IF($O$9=1,IF(MOD(C2659-1,$O$8)=0,Calculadora!$D$6*(1+Calculadora!$D$7)^(B2659-1),0),IF(MOD(C2659,$O$8)=0,Calculadora!$D$6*(1+Calculadora!$D$7)^(B2659-1),0)))</f>
        <v/>
      </c>
      <c r="F2659" s="27" t="str">
        <f aca="false">IF(A2659="","",(D2659+IF($O$9=1,E2659,0))*$O$7)</f>
        <v/>
      </c>
      <c r="G2659" s="27" t="str">
        <f aca="false">IF(A2659="","",D2659+E2659+F2659)</f>
        <v/>
      </c>
      <c r="H2659" s="27" t="str">
        <f aca="false">IF(A2659="","",Calculadora!$D$5+SUM($E$7:E2659))</f>
        <v/>
      </c>
      <c r="I2659" s="27" t="str">
        <f aca="false">IF(A2659="","",G2659-H2659)</f>
        <v/>
      </c>
      <c r="J2659" s="27" t="str">
        <f aca="false">IF(A2659="","",IF(C2659=$O$2,G2659,0))</f>
        <v/>
      </c>
    </row>
    <row r="2660" customFormat="false" ht="15" hidden="false" customHeight="false" outlineLevel="0" collapsed="false">
      <c r="A2660" s="25" t="str">
        <f aca="false">IF(ROW()-6&lt;=$O$3,ROW()-6,"")</f>
        <v/>
      </c>
      <c r="B2660" s="25" t="str">
        <f aca="false">IF(A2660="","",INT((A2660-1)/$O$2)+1)</f>
        <v/>
      </c>
      <c r="C2660" s="25" t="str">
        <f aca="false">IF(A2660="","",MOD(A2660-1,$O$2)+1)</f>
        <v/>
      </c>
      <c r="D2660" s="27" t="str">
        <f aca="false">IF(A2660="","",IF(A2660=1,Calculadora!$D$5,G2659))</f>
        <v/>
      </c>
      <c r="E2660" s="27" t="str">
        <f aca="false">IF(A2660="","",IF($O$9=1,IF(MOD(C2660-1,$O$8)=0,Calculadora!$D$6*(1+Calculadora!$D$7)^(B2660-1),0),IF(MOD(C2660,$O$8)=0,Calculadora!$D$6*(1+Calculadora!$D$7)^(B2660-1),0)))</f>
        <v/>
      </c>
      <c r="F2660" s="27" t="str">
        <f aca="false">IF(A2660="","",(D2660+IF($O$9=1,E2660,0))*$O$7)</f>
        <v/>
      </c>
      <c r="G2660" s="27" t="str">
        <f aca="false">IF(A2660="","",D2660+E2660+F2660)</f>
        <v/>
      </c>
      <c r="H2660" s="27" t="str">
        <f aca="false">IF(A2660="","",Calculadora!$D$5+SUM($E$7:E2660))</f>
        <v/>
      </c>
      <c r="I2660" s="27" t="str">
        <f aca="false">IF(A2660="","",G2660-H2660)</f>
        <v/>
      </c>
      <c r="J2660" s="27" t="str">
        <f aca="false">IF(A2660="","",IF(C2660=$O$2,G2660,0))</f>
        <v/>
      </c>
    </row>
    <row r="2661" customFormat="false" ht="15" hidden="false" customHeight="false" outlineLevel="0" collapsed="false">
      <c r="A2661" s="25" t="str">
        <f aca="false">IF(ROW()-6&lt;=$O$3,ROW()-6,"")</f>
        <v/>
      </c>
      <c r="B2661" s="25" t="str">
        <f aca="false">IF(A2661="","",INT((A2661-1)/$O$2)+1)</f>
        <v/>
      </c>
      <c r="C2661" s="25" t="str">
        <f aca="false">IF(A2661="","",MOD(A2661-1,$O$2)+1)</f>
        <v/>
      </c>
      <c r="D2661" s="27" t="str">
        <f aca="false">IF(A2661="","",IF(A2661=1,Calculadora!$D$5,G2660))</f>
        <v/>
      </c>
      <c r="E2661" s="27" t="str">
        <f aca="false">IF(A2661="","",IF($O$9=1,IF(MOD(C2661-1,$O$8)=0,Calculadora!$D$6*(1+Calculadora!$D$7)^(B2661-1),0),IF(MOD(C2661,$O$8)=0,Calculadora!$D$6*(1+Calculadora!$D$7)^(B2661-1),0)))</f>
        <v/>
      </c>
      <c r="F2661" s="27" t="str">
        <f aca="false">IF(A2661="","",(D2661+IF($O$9=1,E2661,0))*$O$7)</f>
        <v/>
      </c>
      <c r="G2661" s="27" t="str">
        <f aca="false">IF(A2661="","",D2661+E2661+F2661)</f>
        <v/>
      </c>
      <c r="H2661" s="27" t="str">
        <f aca="false">IF(A2661="","",Calculadora!$D$5+SUM($E$7:E2661))</f>
        <v/>
      </c>
      <c r="I2661" s="27" t="str">
        <f aca="false">IF(A2661="","",G2661-H2661)</f>
        <v/>
      </c>
      <c r="J2661" s="27" t="str">
        <f aca="false">IF(A2661="","",IF(C2661=$O$2,G2661,0))</f>
        <v/>
      </c>
    </row>
    <row r="2662" customFormat="false" ht="15" hidden="false" customHeight="false" outlineLevel="0" collapsed="false">
      <c r="A2662" s="25" t="str">
        <f aca="false">IF(ROW()-6&lt;=$O$3,ROW()-6,"")</f>
        <v/>
      </c>
      <c r="B2662" s="25" t="str">
        <f aca="false">IF(A2662="","",INT((A2662-1)/$O$2)+1)</f>
        <v/>
      </c>
      <c r="C2662" s="25" t="str">
        <f aca="false">IF(A2662="","",MOD(A2662-1,$O$2)+1)</f>
        <v/>
      </c>
      <c r="D2662" s="27" t="str">
        <f aca="false">IF(A2662="","",IF(A2662=1,Calculadora!$D$5,G2661))</f>
        <v/>
      </c>
      <c r="E2662" s="27" t="str">
        <f aca="false">IF(A2662="","",IF($O$9=1,IF(MOD(C2662-1,$O$8)=0,Calculadora!$D$6*(1+Calculadora!$D$7)^(B2662-1),0),IF(MOD(C2662,$O$8)=0,Calculadora!$D$6*(1+Calculadora!$D$7)^(B2662-1),0)))</f>
        <v/>
      </c>
      <c r="F2662" s="27" t="str">
        <f aca="false">IF(A2662="","",(D2662+IF($O$9=1,E2662,0))*$O$7)</f>
        <v/>
      </c>
      <c r="G2662" s="27" t="str">
        <f aca="false">IF(A2662="","",D2662+E2662+F2662)</f>
        <v/>
      </c>
      <c r="H2662" s="27" t="str">
        <f aca="false">IF(A2662="","",Calculadora!$D$5+SUM($E$7:E2662))</f>
        <v/>
      </c>
      <c r="I2662" s="27" t="str">
        <f aca="false">IF(A2662="","",G2662-H2662)</f>
        <v/>
      </c>
      <c r="J2662" s="27" t="str">
        <f aca="false">IF(A2662="","",IF(C2662=$O$2,G2662,0))</f>
        <v/>
      </c>
    </row>
    <row r="2663" customFormat="false" ht="15" hidden="false" customHeight="false" outlineLevel="0" collapsed="false">
      <c r="A2663" s="25" t="str">
        <f aca="false">IF(ROW()-6&lt;=$O$3,ROW()-6,"")</f>
        <v/>
      </c>
      <c r="B2663" s="25" t="str">
        <f aca="false">IF(A2663="","",INT((A2663-1)/$O$2)+1)</f>
        <v/>
      </c>
      <c r="C2663" s="25" t="str">
        <f aca="false">IF(A2663="","",MOD(A2663-1,$O$2)+1)</f>
        <v/>
      </c>
      <c r="D2663" s="27" t="str">
        <f aca="false">IF(A2663="","",IF(A2663=1,Calculadora!$D$5,G2662))</f>
        <v/>
      </c>
      <c r="E2663" s="27" t="str">
        <f aca="false">IF(A2663="","",IF($O$9=1,IF(MOD(C2663-1,$O$8)=0,Calculadora!$D$6*(1+Calculadora!$D$7)^(B2663-1),0),IF(MOD(C2663,$O$8)=0,Calculadora!$D$6*(1+Calculadora!$D$7)^(B2663-1),0)))</f>
        <v/>
      </c>
      <c r="F2663" s="27" t="str">
        <f aca="false">IF(A2663="","",(D2663+IF($O$9=1,E2663,0))*$O$7)</f>
        <v/>
      </c>
      <c r="G2663" s="27" t="str">
        <f aca="false">IF(A2663="","",D2663+E2663+F2663)</f>
        <v/>
      </c>
      <c r="H2663" s="27" t="str">
        <f aca="false">IF(A2663="","",Calculadora!$D$5+SUM($E$7:E2663))</f>
        <v/>
      </c>
      <c r="I2663" s="27" t="str">
        <f aca="false">IF(A2663="","",G2663-H2663)</f>
        <v/>
      </c>
      <c r="J2663" s="27" t="str">
        <f aca="false">IF(A2663="","",IF(C2663=$O$2,G2663,0))</f>
        <v/>
      </c>
    </row>
    <row r="2664" customFormat="false" ht="15" hidden="false" customHeight="false" outlineLevel="0" collapsed="false">
      <c r="A2664" s="25" t="str">
        <f aca="false">IF(ROW()-6&lt;=$O$3,ROW()-6,"")</f>
        <v/>
      </c>
      <c r="B2664" s="25" t="str">
        <f aca="false">IF(A2664="","",INT((A2664-1)/$O$2)+1)</f>
        <v/>
      </c>
      <c r="C2664" s="25" t="str">
        <f aca="false">IF(A2664="","",MOD(A2664-1,$O$2)+1)</f>
        <v/>
      </c>
      <c r="D2664" s="27" t="str">
        <f aca="false">IF(A2664="","",IF(A2664=1,Calculadora!$D$5,G2663))</f>
        <v/>
      </c>
      <c r="E2664" s="27" t="str">
        <f aca="false">IF(A2664="","",IF($O$9=1,IF(MOD(C2664-1,$O$8)=0,Calculadora!$D$6*(1+Calculadora!$D$7)^(B2664-1),0),IF(MOD(C2664,$O$8)=0,Calculadora!$D$6*(1+Calculadora!$D$7)^(B2664-1),0)))</f>
        <v/>
      </c>
      <c r="F2664" s="27" t="str">
        <f aca="false">IF(A2664="","",(D2664+IF($O$9=1,E2664,0))*$O$7)</f>
        <v/>
      </c>
      <c r="G2664" s="27" t="str">
        <f aca="false">IF(A2664="","",D2664+E2664+F2664)</f>
        <v/>
      </c>
      <c r="H2664" s="27" t="str">
        <f aca="false">IF(A2664="","",Calculadora!$D$5+SUM($E$7:E2664))</f>
        <v/>
      </c>
      <c r="I2664" s="27" t="str">
        <f aca="false">IF(A2664="","",G2664-H2664)</f>
        <v/>
      </c>
      <c r="J2664" s="27" t="str">
        <f aca="false">IF(A2664="","",IF(C2664=$O$2,G2664,0))</f>
        <v/>
      </c>
    </row>
    <row r="2665" customFormat="false" ht="15" hidden="false" customHeight="false" outlineLevel="0" collapsed="false">
      <c r="A2665" s="25" t="str">
        <f aca="false">IF(ROW()-6&lt;=$O$3,ROW()-6,"")</f>
        <v/>
      </c>
      <c r="B2665" s="25" t="str">
        <f aca="false">IF(A2665="","",INT((A2665-1)/$O$2)+1)</f>
        <v/>
      </c>
      <c r="C2665" s="25" t="str">
        <f aca="false">IF(A2665="","",MOD(A2665-1,$O$2)+1)</f>
        <v/>
      </c>
      <c r="D2665" s="27" t="str">
        <f aca="false">IF(A2665="","",IF(A2665=1,Calculadora!$D$5,G2664))</f>
        <v/>
      </c>
      <c r="E2665" s="27" t="str">
        <f aca="false">IF(A2665="","",IF($O$9=1,IF(MOD(C2665-1,$O$8)=0,Calculadora!$D$6*(1+Calculadora!$D$7)^(B2665-1),0),IF(MOD(C2665,$O$8)=0,Calculadora!$D$6*(1+Calculadora!$D$7)^(B2665-1),0)))</f>
        <v/>
      </c>
      <c r="F2665" s="27" t="str">
        <f aca="false">IF(A2665="","",(D2665+IF($O$9=1,E2665,0))*$O$7)</f>
        <v/>
      </c>
      <c r="G2665" s="27" t="str">
        <f aca="false">IF(A2665="","",D2665+E2665+F2665)</f>
        <v/>
      </c>
      <c r="H2665" s="27" t="str">
        <f aca="false">IF(A2665="","",Calculadora!$D$5+SUM($E$7:E2665))</f>
        <v/>
      </c>
      <c r="I2665" s="27" t="str">
        <f aca="false">IF(A2665="","",G2665-H2665)</f>
        <v/>
      </c>
      <c r="J2665" s="27" t="str">
        <f aca="false">IF(A2665="","",IF(C2665=$O$2,G2665,0))</f>
        <v/>
      </c>
    </row>
    <row r="2666" customFormat="false" ht="15" hidden="false" customHeight="false" outlineLevel="0" collapsed="false">
      <c r="A2666" s="25" t="str">
        <f aca="false">IF(ROW()-6&lt;=$O$3,ROW()-6,"")</f>
        <v/>
      </c>
      <c r="B2666" s="25" t="str">
        <f aca="false">IF(A2666="","",INT((A2666-1)/$O$2)+1)</f>
        <v/>
      </c>
      <c r="C2666" s="25" t="str">
        <f aca="false">IF(A2666="","",MOD(A2666-1,$O$2)+1)</f>
        <v/>
      </c>
      <c r="D2666" s="27" t="str">
        <f aca="false">IF(A2666="","",IF(A2666=1,Calculadora!$D$5,G2665))</f>
        <v/>
      </c>
      <c r="E2666" s="27" t="str">
        <f aca="false">IF(A2666="","",IF($O$9=1,IF(MOD(C2666-1,$O$8)=0,Calculadora!$D$6*(1+Calculadora!$D$7)^(B2666-1),0),IF(MOD(C2666,$O$8)=0,Calculadora!$D$6*(1+Calculadora!$D$7)^(B2666-1),0)))</f>
        <v/>
      </c>
      <c r="F2666" s="27" t="str">
        <f aca="false">IF(A2666="","",(D2666+IF($O$9=1,E2666,0))*$O$7)</f>
        <v/>
      </c>
      <c r="G2666" s="27" t="str">
        <f aca="false">IF(A2666="","",D2666+E2666+F2666)</f>
        <v/>
      </c>
      <c r="H2666" s="27" t="str">
        <f aca="false">IF(A2666="","",Calculadora!$D$5+SUM($E$7:E2666))</f>
        <v/>
      </c>
      <c r="I2666" s="27" t="str">
        <f aca="false">IF(A2666="","",G2666-H2666)</f>
        <v/>
      </c>
      <c r="J2666" s="27" t="str">
        <f aca="false">IF(A2666="","",IF(C2666=$O$2,G2666,0))</f>
        <v/>
      </c>
    </row>
    <row r="2667" customFormat="false" ht="15" hidden="false" customHeight="false" outlineLevel="0" collapsed="false">
      <c r="A2667" s="25" t="str">
        <f aca="false">IF(ROW()-6&lt;=$O$3,ROW()-6,"")</f>
        <v/>
      </c>
      <c r="B2667" s="25" t="str">
        <f aca="false">IF(A2667="","",INT((A2667-1)/$O$2)+1)</f>
        <v/>
      </c>
      <c r="C2667" s="25" t="str">
        <f aca="false">IF(A2667="","",MOD(A2667-1,$O$2)+1)</f>
        <v/>
      </c>
      <c r="D2667" s="27" t="str">
        <f aca="false">IF(A2667="","",IF(A2667=1,Calculadora!$D$5,G2666))</f>
        <v/>
      </c>
      <c r="E2667" s="27" t="str">
        <f aca="false">IF(A2667="","",IF($O$9=1,IF(MOD(C2667-1,$O$8)=0,Calculadora!$D$6*(1+Calculadora!$D$7)^(B2667-1),0),IF(MOD(C2667,$O$8)=0,Calculadora!$D$6*(1+Calculadora!$D$7)^(B2667-1),0)))</f>
        <v/>
      </c>
      <c r="F2667" s="27" t="str">
        <f aca="false">IF(A2667="","",(D2667+IF($O$9=1,E2667,0))*$O$7)</f>
        <v/>
      </c>
      <c r="G2667" s="27" t="str">
        <f aca="false">IF(A2667="","",D2667+E2667+F2667)</f>
        <v/>
      </c>
      <c r="H2667" s="27" t="str">
        <f aca="false">IF(A2667="","",Calculadora!$D$5+SUM($E$7:E2667))</f>
        <v/>
      </c>
      <c r="I2667" s="27" t="str">
        <f aca="false">IF(A2667="","",G2667-H2667)</f>
        <v/>
      </c>
      <c r="J2667" s="27" t="str">
        <f aca="false">IF(A2667="","",IF(C2667=$O$2,G2667,0))</f>
        <v/>
      </c>
    </row>
    <row r="2668" customFormat="false" ht="15" hidden="false" customHeight="false" outlineLevel="0" collapsed="false">
      <c r="A2668" s="25" t="str">
        <f aca="false">IF(ROW()-6&lt;=$O$3,ROW()-6,"")</f>
        <v/>
      </c>
      <c r="B2668" s="25" t="str">
        <f aca="false">IF(A2668="","",INT((A2668-1)/$O$2)+1)</f>
        <v/>
      </c>
      <c r="C2668" s="25" t="str">
        <f aca="false">IF(A2668="","",MOD(A2668-1,$O$2)+1)</f>
        <v/>
      </c>
      <c r="D2668" s="27" t="str">
        <f aca="false">IF(A2668="","",IF(A2668=1,Calculadora!$D$5,G2667))</f>
        <v/>
      </c>
      <c r="E2668" s="27" t="str">
        <f aca="false">IF(A2668="","",IF($O$9=1,IF(MOD(C2668-1,$O$8)=0,Calculadora!$D$6*(1+Calculadora!$D$7)^(B2668-1),0),IF(MOD(C2668,$O$8)=0,Calculadora!$D$6*(1+Calculadora!$D$7)^(B2668-1),0)))</f>
        <v/>
      </c>
      <c r="F2668" s="27" t="str">
        <f aca="false">IF(A2668="","",(D2668+IF($O$9=1,E2668,0))*$O$7)</f>
        <v/>
      </c>
      <c r="G2668" s="27" t="str">
        <f aca="false">IF(A2668="","",D2668+E2668+F2668)</f>
        <v/>
      </c>
      <c r="H2668" s="27" t="str">
        <f aca="false">IF(A2668="","",Calculadora!$D$5+SUM($E$7:E2668))</f>
        <v/>
      </c>
      <c r="I2668" s="27" t="str">
        <f aca="false">IF(A2668="","",G2668-H2668)</f>
        <v/>
      </c>
      <c r="J2668" s="27" t="str">
        <f aca="false">IF(A2668="","",IF(C2668=$O$2,G2668,0))</f>
        <v/>
      </c>
    </row>
    <row r="2669" customFormat="false" ht="15" hidden="false" customHeight="false" outlineLevel="0" collapsed="false">
      <c r="A2669" s="25" t="str">
        <f aca="false">IF(ROW()-6&lt;=$O$3,ROW()-6,"")</f>
        <v/>
      </c>
      <c r="B2669" s="25" t="str">
        <f aca="false">IF(A2669="","",INT((A2669-1)/$O$2)+1)</f>
        <v/>
      </c>
      <c r="C2669" s="25" t="str">
        <f aca="false">IF(A2669="","",MOD(A2669-1,$O$2)+1)</f>
        <v/>
      </c>
      <c r="D2669" s="27" t="str">
        <f aca="false">IF(A2669="","",IF(A2669=1,Calculadora!$D$5,G2668))</f>
        <v/>
      </c>
      <c r="E2669" s="27" t="str">
        <f aca="false">IF(A2669="","",IF($O$9=1,IF(MOD(C2669-1,$O$8)=0,Calculadora!$D$6*(1+Calculadora!$D$7)^(B2669-1),0),IF(MOD(C2669,$O$8)=0,Calculadora!$D$6*(1+Calculadora!$D$7)^(B2669-1),0)))</f>
        <v/>
      </c>
      <c r="F2669" s="27" t="str">
        <f aca="false">IF(A2669="","",(D2669+IF($O$9=1,E2669,0))*$O$7)</f>
        <v/>
      </c>
      <c r="G2669" s="27" t="str">
        <f aca="false">IF(A2669="","",D2669+E2669+F2669)</f>
        <v/>
      </c>
      <c r="H2669" s="27" t="str">
        <f aca="false">IF(A2669="","",Calculadora!$D$5+SUM($E$7:E2669))</f>
        <v/>
      </c>
      <c r="I2669" s="27" t="str">
        <f aca="false">IF(A2669="","",G2669-H2669)</f>
        <v/>
      </c>
      <c r="J2669" s="27" t="str">
        <f aca="false">IF(A2669="","",IF(C2669=$O$2,G2669,0))</f>
        <v/>
      </c>
    </row>
    <row r="2670" customFormat="false" ht="15" hidden="false" customHeight="false" outlineLevel="0" collapsed="false">
      <c r="A2670" s="25" t="str">
        <f aca="false">IF(ROW()-6&lt;=$O$3,ROW()-6,"")</f>
        <v/>
      </c>
      <c r="B2670" s="25" t="str">
        <f aca="false">IF(A2670="","",INT((A2670-1)/$O$2)+1)</f>
        <v/>
      </c>
      <c r="C2670" s="25" t="str">
        <f aca="false">IF(A2670="","",MOD(A2670-1,$O$2)+1)</f>
        <v/>
      </c>
      <c r="D2670" s="27" t="str">
        <f aca="false">IF(A2670="","",IF(A2670=1,Calculadora!$D$5,G2669))</f>
        <v/>
      </c>
      <c r="E2670" s="27" t="str">
        <f aca="false">IF(A2670="","",IF($O$9=1,IF(MOD(C2670-1,$O$8)=0,Calculadora!$D$6*(1+Calculadora!$D$7)^(B2670-1),0),IF(MOD(C2670,$O$8)=0,Calculadora!$D$6*(1+Calculadora!$D$7)^(B2670-1),0)))</f>
        <v/>
      </c>
      <c r="F2670" s="27" t="str">
        <f aca="false">IF(A2670="","",(D2670+IF($O$9=1,E2670,0))*$O$7)</f>
        <v/>
      </c>
      <c r="G2670" s="27" t="str">
        <f aca="false">IF(A2670="","",D2670+E2670+F2670)</f>
        <v/>
      </c>
      <c r="H2670" s="27" t="str">
        <f aca="false">IF(A2670="","",Calculadora!$D$5+SUM($E$7:E2670))</f>
        <v/>
      </c>
      <c r="I2670" s="27" t="str">
        <f aca="false">IF(A2670="","",G2670-H2670)</f>
        <v/>
      </c>
      <c r="J2670" s="27" t="str">
        <f aca="false">IF(A2670="","",IF(C2670=$O$2,G2670,0))</f>
        <v/>
      </c>
    </row>
    <row r="2671" customFormat="false" ht="15" hidden="false" customHeight="false" outlineLevel="0" collapsed="false">
      <c r="A2671" s="25" t="str">
        <f aca="false">IF(ROW()-6&lt;=$O$3,ROW()-6,"")</f>
        <v/>
      </c>
      <c r="B2671" s="25" t="str">
        <f aca="false">IF(A2671="","",INT((A2671-1)/$O$2)+1)</f>
        <v/>
      </c>
      <c r="C2671" s="25" t="str">
        <f aca="false">IF(A2671="","",MOD(A2671-1,$O$2)+1)</f>
        <v/>
      </c>
      <c r="D2671" s="27" t="str">
        <f aca="false">IF(A2671="","",IF(A2671=1,Calculadora!$D$5,G2670))</f>
        <v/>
      </c>
      <c r="E2671" s="27" t="str">
        <f aca="false">IF(A2671="","",IF($O$9=1,IF(MOD(C2671-1,$O$8)=0,Calculadora!$D$6*(1+Calculadora!$D$7)^(B2671-1),0),IF(MOD(C2671,$O$8)=0,Calculadora!$D$6*(1+Calculadora!$D$7)^(B2671-1),0)))</f>
        <v/>
      </c>
      <c r="F2671" s="27" t="str">
        <f aca="false">IF(A2671="","",(D2671+IF($O$9=1,E2671,0))*$O$7)</f>
        <v/>
      </c>
      <c r="G2671" s="27" t="str">
        <f aca="false">IF(A2671="","",D2671+E2671+F2671)</f>
        <v/>
      </c>
      <c r="H2671" s="27" t="str">
        <f aca="false">IF(A2671="","",Calculadora!$D$5+SUM($E$7:E2671))</f>
        <v/>
      </c>
      <c r="I2671" s="27" t="str">
        <f aca="false">IF(A2671="","",G2671-H2671)</f>
        <v/>
      </c>
      <c r="J2671" s="27" t="str">
        <f aca="false">IF(A2671="","",IF(C2671=$O$2,G2671,0))</f>
        <v/>
      </c>
    </row>
    <row r="2672" customFormat="false" ht="15" hidden="false" customHeight="false" outlineLevel="0" collapsed="false">
      <c r="A2672" s="25" t="str">
        <f aca="false">IF(ROW()-6&lt;=$O$3,ROW()-6,"")</f>
        <v/>
      </c>
      <c r="B2672" s="25" t="str">
        <f aca="false">IF(A2672="","",INT((A2672-1)/$O$2)+1)</f>
        <v/>
      </c>
      <c r="C2672" s="25" t="str">
        <f aca="false">IF(A2672="","",MOD(A2672-1,$O$2)+1)</f>
        <v/>
      </c>
      <c r="D2672" s="27" t="str">
        <f aca="false">IF(A2672="","",IF(A2672=1,Calculadora!$D$5,G2671))</f>
        <v/>
      </c>
      <c r="E2672" s="27" t="str">
        <f aca="false">IF(A2672="","",IF($O$9=1,IF(MOD(C2672-1,$O$8)=0,Calculadora!$D$6*(1+Calculadora!$D$7)^(B2672-1),0),IF(MOD(C2672,$O$8)=0,Calculadora!$D$6*(1+Calculadora!$D$7)^(B2672-1),0)))</f>
        <v/>
      </c>
      <c r="F2672" s="27" t="str">
        <f aca="false">IF(A2672="","",(D2672+IF($O$9=1,E2672,0))*$O$7)</f>
        <v/>
      </c>
      <c r="G2672" s="27" t="str">
        <f aca="false">IF(A2672="","",D2672+E2672+F2672)</f>
        <v/>
      </c>
      <c r="H2672" s="27" t="str">
        <f aca="false">IF(A2672="","",Calculadora!$D$5+SUM($E$7:E2672))</f>
        <v/>
      </c>
      <c r="I2672" s="27" t="str">
        <f aca="false">IF(A2672="","",G2672-H2672)</f>
        <v/>
      </c>
      <c r="J2672" s="27" t="str">
        <f aca="false">IF(A2672="","",IF(C2672=$O$2,G2672,0))</f>
        <v/>
      </c>
    </row>
    <row r="2673" customFormat="false" ht="15" hidden="false" customHeight="false" outlineLevel="0" collapsed="false">
      <c r="A2673" s="25" t="str">
        <f aca="false">IF(ROW()-6&lt;=$O$3,ROW()-6,"")</f>
        <v/>
      </c>
      <c r="B2673" s="25" t="str">
        <f aca="false">IF(A2673="","",INT((A2673-1)/$O$2)+1)</f>
        <v/>
      </c>
      <c r="C2673" s="25" t="str">
        <f aca="false">IF(A2673="","",MOD(A2673-1,$O$2)+1)</f>
        <v/>
      </c>
      <c r="D2673" s="27" t="str">
        <f aca="false">IF(A2673="","",IF(A2673=1,Calculadora!$D$5,G2672))</f>
        <v/>
      </c>
      <c r="E2673" s="27" t="str">
        <f aca="false">IF(A2673="","",IF($O$9=1,IF(MOD(C2673-1,$O$8)=0,Calculadora!$D$6*(1+Calculadora!$D$7)^(B2673-1),0),IF(MOD(C2673,$O$8)=0,Calculadora!$D$6*(1+Calculadora!$D$7)^(B2673-1),0)))</f>
        <v/>
      </c>
      <c r="F2673" s="27" t="str">
        <f aca="false">IF(A2673="","",(D2673+IF($O$9=1,E2673,0))*$O$7)</f>
        <v/>
      </c>
      <c r="G2673" s="27" t="str">
        <f aca="false">IF(A2673="","",D2673+E2673+F2673)</f>
        <v/>
      </c>
      <c r="H2673" s="27" t="str">
        <f aca="false">IF(A2673="","",Calculadora!$D$5+SUM($E$7:E2673))</f>
        <v/>
      </c>
      <c r="I2673" s="27" t="str">
        <f aca="false">IF(A2673="","",G2673-H2673)</f>
        <v/>
      </c>
      <c r="J2673" s="27" t="str">
        <f aca="false">IF(A2673="","",IF(C2673=$O$2,G2673,0))</f>
        <v/>
      </c>
    </row>
    <row r="2674" customFormat="false" ht="15" hidden="false" customHeight="false" outlineLevel="0" collapsed="false">
      <c r="A2674" s="25" t="str">
        <f aca="false">IF(ROW()-6&lt;=$O$3,ROW()-6,"")</f>
        <v/>
      </c>
      <c r="B2674" s="25" t="str">
        <f aca="false">IF(A2674="","",INT((A2674-1)/$O$2)+1)</f>
        <v/>
      </c>
      <c r="C2674" s="25" t="str">
        <f aca="false">IF(A2674="","",MOD(A2674-1,$O$2)+1)</f>
        <v/>
      </c>
      <c r="D2674" s="27" t="str">
        <f aca="false">IF(A2674="","",IF(A2674=1,Calculadora!$D$5,G2673))</f>
        <v/>
      </c>
      <c r="E2674" s="27" t="str">
        <f aca="false">IF(A2674="","",IF($O$9=1,IF(MOD(C2674-1,$O$8)=0,Calculadora!$D$6*(1+Calculadora!$D$7)^(B2674-1),0),IF(MOD(C2674,$O$8)=0,Calculadora!$D$6*(1+Calculadora!$D$7)^(B2674-1),0)))</f>
        <v/>
      </c>
      <c r="F2674" s="27" t="str">
        <f aca="false">IF(A2674="","",(D2674+IF($O$9=1,E2674,0))*$O$7)</f>
        <v/>
      </c>
      <c r="G2674" s="27" t="str">
        <f aca="false">IF(A2674="","",D2674+E2674+F2674)</f>
        <v/>
      </c>
      <c r="H2674" s="27" t="str">
        <f aca="false">IF(A2674="","",Calculadora!$D$5+SUM($E$7:E2674))</f>
        <v/>
      </c>
      <c r="I2674" s="27" t="str">
        <f aca="false">IF(A2674="","",G2674-H2674)</f>
        <v/>
      </c>
      <c r="J2674" s="27" t="str">
        <f aca="false">IF(A2674="","",IF(C2674=$O$2,G2674,0))</f>
        <v/>
      </c>
    </row>
    <row r="2675" customFormat="false" ht="15" hidden="false" customHeight="false" outlineLevel="0" collapsed="false">
      <c r="A2675" s="25" t="str">
        <f aca="false">IF(ROW()-6&lt;=$O$3,ROW()-6,"")</f>
        <v/>
      </c>
      <c r="B2675" s="25" t="str">
        <f aca="false">IF(A2675="","",INT((A2675-1)/$O$2)+1)</f>
        <v/>
      </c>
      <c r="C2675" s="25" t="str">
        <f aca="false">IF(A2675="","",MOD(A2675-1,$O$2)+1)</f>
        <v/>
      </c>
      <c r="D2675" s="27" t="str">
        <f aca="false">IF(A2675="","",IF(A2675=1,Calculadora!$D$5,G2674))</f>
        <v/>
      </c>
      <c r="E2675" s="27" t="str">
        <f aca="false">IF(A2675="","",IF($O$9=1,IF(MOD(C2675-1,$O$8)=0,Calculadora!$D$6*(1+Calculadora!$D$7)^(B2675-1),0),IF(MOD(C2675,$O$8)=0,Calculadora!$D$6*(1+Calculadora!$D$7)^(B2675-1),0)))</f>
        <v/>
      </c>
      <c r="F2675" s="27" t="str">
        <f aca="false">IF(A2675="","",(D2675+IF($O$9=1,E2675,0))*$O$7)</f>
        <v/>
      </c>
      <c r="G2675" s="27" t="str">
        <f aca="false">IF(A2675="","",D2675+E2675+F2675)</f>
        <v/>
      </c>
      <c r="H2675" s="27" t="str">
        <f aca="false">IF(A2675="","",Calculadora!$D$5+SUM($E$7:E2675))</f>
        <v/>
      </c>
      <c r="I2675" s="27" t="str">
        <f aca="false">IF(A2675="","",G2675-H2675)</f>
        <v/>
      </c>
      <c r="J2675" s="27" t="str">
        <f aca="false">IF(A2675="","",IF(C2675=$O$2,G2675,0))</f>
        <v/>
      </c>
    </row>
    <row r="2676" customFormat="false" ht="15" hidden="false" customHeight="false" outlineLevel="0" collapsed="false">
      <c r="A2676" s="25" t="str">
        <f aca="false">IF(ROW()-6&lt;=$O$3,ROW()-6,"")</f>
        <v/>
      </c>
      <c r="B2676" s="25" t="str">
        <f aca="false">IF(A2676="","",INT((A2676-1)/$O$2)+1)</f>
        <v/>
      </c>
      <c r="C2676" s="25" t="str">
        <f aca="false">IF(A2676="","",MOD(A2676-1,$O$2)+1)</f>
        <v/>
      </c>
      <c r="D2676" s="27" t="str">
        <f aca="false">IF(A2676="","",IF(A2676=1,Calculadora!$D$5,G2675))</f>
        <v/>
      </c>
      <c r="E2676" s="27" t="str">
        <f aca="false">IF(A2676="","",IF($O$9=1,IF(MOD(C2676-1,$O$8)=0,Calculadora!$D$6*(1+Calculadora!$D$7)^(B2676-1),0),IF(MOD(C2676,$O$8)=0,Calculadora!$D$6*(1+Calculadora!$D$7)^(B2676-1),0)))</f>
        <v/>
      </c>
      <c r="F2676" s="27" t="str">
        <f aca="false">IF(A2676="","",(D2676+IF($O$9=1,E2676,0))*$O$7)</f>
        <v/>
      </c>
      <c r="G2676" s="27" t="str">
        <f aca="false">IF(A2676="","",D2676+E2676+F2676)</f>
        <v/>
      </c>
      <c r="H2676" s="27" t="str">
        <f aca="false">IF(A2676="","",Calculadora!$D$5+SUM($E$7:E2676))</f>
        <v/>
      </c>
      <c r="I2676" s="27" t="str">
        <f aca="false">IF(A2676="","",G2676-H2676)</f>
        <v/>
      </c>
      <c r="J2676" s="27" t="str">
        <f aca="false">IF(A2676="","",IF(C2676=$O$2,G2676,0))</f>
        <v/>
      </c>
    </row>
    <row r="2677" customFormat="false" ht="15" hidden="false" customHeight="false" outlineLevel="0" collapsed="false">
      <c r="A2677" s="25" t="str">
        <f aca="false">IF(ROW()-6&lt;=$O$3,ROW()-6,"")</f>
        <v/>
      </c>
      <c r="B2677" s="25" t="str">
        <f aca="false">IF(A2677="","",INT((A2677-1)/$O$2)+1)</f>
        <v/>
      </c>
      <c r="C2677" s="25" t="str">
        <f aca="false">IF(A2677="","",MOD(A2677-1,$O$2)+1)</f>
        <v/>
      </c>
      <c r="D2677" s="27" t="str">
        <f aca="false">IF(A2677="","",IF(A2677=1,Calculadora!$D$5,G2676))</f>
        <v/>
      </c>
      <c r="E2677" s="27" t="str">
        <f aca="false">IF(A2677="","",IF($O$9=1,IF(MOD(C2677-1,$O$8)=0,Calculadora!$D$6*(1+Calculadora!$D$7)^(B2677-1),0),IF(MOD(C2677,$O$8)=0,Calculadora!$D$6*(1+Calculadora!$D$7)^(B2677-1),0)))</f>
        <v/>
      </c>
      <c r="F2677" s="27" t="str">
        <f aca="false">IF(A2677="","",(D2677+IF($O$9=1,E2677,0))*$O$7)</f>
        <v/>
      </c>
      <c r="G2677" s="27" t="str">
        <f aca="false">IF(A2677="","",D2677+E2677+F2677)</f>
        <v/>
      </c>
      <c r="H2677" s="27" t="str">
        <f aca="false">IF(A2677="","",Calculadora!$D$5+SUM($E$7:E2677))</f>
        <v/>
      </c>
      <c r="I2677" s="27" t="str">
        <f aca="false">IF(A2677="","",G2677-H2677)</f>
        <v/>
      </c>
      <c r="J2677" s="27" t="str">
        <f aca="false">IF(A2677="","",IF(C2677=$O$2,G2677,0))</f>
        <v/>
      </c>
    </row>
    <row r="2678" customFormat="false" ht="15" hidden="false" customHeight="false" outlineLevel="0" collapsed="false">
      <c r="A2678" s="25" t="str">
        <f aca="false">IF(ROW()-6&lt;=$O$3,ROW()-6,"")</f>
        <v/>
      </c>
      <c r="B2678" s="25" t="str">
        <f aca="false">IF(A2678="","",INT((A2678-1)/$O$2)+1)</f>
        <v/>
      </c>
      <c r="C2678" s="25" t="str">
        <f aca="false">IF(A2678="","",MOD(A2678-1,$O$2)+1)</f>
        <v/>
      </c>
      <c r="D2678" s="27" t="str">
        <f aca="false">IF(A2678="","",IF(A2678=1,Calculadora!$D$5,G2677))</f>
        <v/>
      </c>
      <c r="E2678" s="27" t="str">
        <f aca="false">IF(A2678="","",IF($O$9=1,IF(MOD(C2678-1,$O$8)=0,Calculadora!$D$6*(1+Calculadora!$D$7)^(B2678-1),0),IF(MOD(C2678,$O$8)=0,Calculadora!$D$6*(1+Calculadora!$D$7)^(B2678-1),0)))</f>
        <v/>
      </c>
      <c r="F2678" s="27" t="str">
        <f aca="false">IF(A2678="","",(D2678+IF($O$9=1,E2678,0))*$O$7)</f>
        <v/>
      </c>
      <c r="G2678" s="27" t="str">
        <f aca="false">IF(A2678="","",D2678+E2678+F2678)</f>
        <v/>
      </c>
      <c r="H2678" s="27" t="str">
        <f aca="false">IF(A2678="","",Calculadora!$D$5+SUM($E$7:E2678))</f>
        <v/>
      </c>
      <c r="I2678" s="27" t="str">
        <f aca="false">IF(A2678="","",G2678-H2678)</f>
        <v/>
      </c>
      <c r="J2678" s="27" t="str">
        <f aca="false">IF(A2678="","",IF(C2678=$O$2,G2678,0))</f>
        <v/>
      </c>
    </row>
    <row r="2679" customFormat="false" ht="15" hidden="false" customHeight="false" outlineLevel="0" collapsed="false">
      <c r="A2679" s="25" t="str">
        <f aca="false">IF(ROW()-6&lt;=$O$3,ROW()-6,"")</f>
        <v/>
      </c>
      <c r="B2679" s="25" t="str">
        <f aca="false">IF(A2679="","",INT((A2679-1)/$O$2)+1)</f>
        <v/>
      </c>
      <c r="C2679" s="25" t="str">
        <f aca="false">IF(A2679="","",MOD(A2679-1,$O$2)+1)</f>
        <v/>
      </c>
      <c r="D2679" s="27" t="str">
        <f aca="false">IF(A2679="","",IF(A2679=1,Calculadora!$D$5,G2678))</f>
        <v/>
      </c>
      <c r="E2679" s="27" t="str">
        <f aca="false">IF(A2679="","",IF($O$9=1,IF(MOD(C2679-1,$O$8)=0,Calculadora!$D$6*(1+Calculadora!$D$7)^(B2679-1),0),IF(MOD(C2679,$O$8)=0,Calculadora!$D$6*(1+Calculadora!$D$7)^(B2679-1),0)))</f>
        <v/>
      </c>
      <c r="F2679" s="27" t="str">
        <f aca="false">IF(A2679="","",(D2679+IF($O$9=1,E2679,0))*$O$7)</f>
        <v/>
      </c>
      <c r="G2679" s="27" t="str">
        <f aca="false">IF(A2679="","",D2679+E2679+F2679)</f>
        <v/>
      </c>
      <c r="H2679" s="27" t="str">
        <f aca="false">IF(A2679="","",Calculadora!$D$5+SUM($E$7:E2679))</f>
        <v/>
      </c>
      <c r="I2679" s="27" t="str">
        <f aca="false">IF(A2679="","",G2679-H2679)</f>
        <v/>
      </c>
      <c r="J2679" s="27" t="str">
        <f aca="false">IF(A2679="","",IF(C2679=$O$2,G2679,0))</f>
        <v/>
      </c>
    </row>
    <row r="2680" customFormat="false" ht="15" hidden="false" customHeight="false" outlineLevel="0" collapsed="false">
      <c r="A2680" s="25" t="str">
        <f aca="false">IF(ROW()-6&lt;=$O$3,ROW()-6,"")</f>
        <v/>
      </c>
      <c r="B2680" s="25" t="str">
        <f aca="false">IF(A2680="","",INT((A2680-1)/$O$2)+1)</f>
        <v/>
      </c>
      <c r="C2680" s="25" t="str">
        <f aca="false">IF(A2680="","",MOD(A2680-1,$O$2)+1)</f>
        <v/>
      </c>
      <c r="D2680" s="27" t="str">
        <f aca="false">IF(A2680="","",IF(A2680=1,Calculadora!$D$5,G2679))</f>
        <v/>
      </c>
      <c r="E2680" s="27" t="str">
        <f aca="false">IF(A2680="","",IF($O$9=1,IF(MOD(C2680-1,$O$8)=0,Calculadora!$D$6*(1+Calculadora!$D$7)^(B2680-1),0),IF(MOD(C2680,$O$8)=0,Calculadora!$D$6*(1+Calculadora!$D$7)^(B2680-1),0)))</f>
        <v/>
      </c>
      <c r="F2680" s="27" t="str">
        <f aca="false">IF(A2680="","",(D2680+IF($O$9=1,E2680,0))*$O$7)</f>
        <v/>
      </c>
      <c r="G2680" s="27" t="str">
        <f aca="false">IF(A2680="","",D2680+E2680+F2680)</f>
        <v/>
      </c>
      <c r="H2680" s="27" t="str">
        <f aca="false">IF(A2680="","",Calculadora!$D$5+SUM($E$7:E2680))</f>
        <v/>
      </c>
      <c r="I2680" s="27" t="str">
        <f aca="false">IF(A2680="","",G2680-H2680)</f>
        <v/>
      </c>
      <c r="J2680" s="27" t="str">
        <f aca="false">IF(A2680="","",IF(C2680=$O$2,G2680,0))</f>
        <v/>
      </c>
    </row>
    <row r="2681" customFormat="false" ht="15" hidden="false" customHeight="false" outlineLevel="0" collapsed="false">
      <c r="A2681" s="25" t="str">
        <f aca="false">IF(ROW()-6&lt;=$O$3,ROW()-6,"")</f>
        <v/>
      </c>
      <c r="B2681" s="25" t="str">
        <f aca="false">IF(A2681="","",INT((A2681-1)/$O$2)+1)</f>
        <v/>
      </c>
      <c r="C2681" s="25" t="str">
        <f aca="false">IF(A2681="","",MOD(A2681-1,$O$2)+1)</f>
        <v/>
      </c>
      <c r="D2681" s="27" t="str">
        <f aca="false">IF(A2681="","",IF(A2681=1,Calculadora!$D$5,G2680))</f>
        <v/>
      </c>
      <c r="E2681" s="27" t="str">
        <f aca="false">IF(A2681="","",IF($O$9=1,IF(MOD(C2681-1,$O$8)=0,Calculadora!$D$6*(1+Calculadora!$D$7)^(B2681-1),0),IF(MOD(C2681,$O$8)=0,Calculadora!$D$6*(1+Calculadora!$D$7)^(B2681-1),0)))</f>
        <v/>
      </c>
      <c r="F2681" s="27" t="str">
        <f aca="false">IF(A2681="","",(D2681+IF($O$9=1,E2681,0))*$O$7)</f>
        <v/>
      </c>
      <c r="G2681" s="27" t="str">
        <f aca="false">IF(A2681="","",D2681+E2681+F2681)</f>
        <v/>
      </c>
      <c r="H2681" s="27" t="str">
        <f aca="false">IF(A2681="","",Calculadora!$D$5+SUM($E$7:E2681))</f>
        <v/>
      </c>
      <c r="I2681" s="27" t="str">
        <f aca="false">IF(A2681="","",G2681-H2681)</f>
        <v/>
      </c>
      <c r="J2681" s="27" t="str">
        <f aca="false">IF(A2681="","",IF(C2681=$O$2,G2681,0))</f>
        <v/>
      </c>
    </row>
    <row r="2682" customFormat="false" ht="15" hidden="false" customHeight="false" outlineLevel="0" collapsed="false">
      <c r="A2682" s="25" t="str">
        <f aca="false">IF(ROW()-6&lt;=$O$3,ROW()-6,"")</f>
        <v/>
      </c>
      <c r="B2682" s="25" t="str">
        <f aca="false">IF(A2682="","",INT((A2682-1)/$O$2)+1)</f>
        <v/>
      </c>
      <c r="C2682" s="25" t="str">
        <f aca="false">IF(A2682="","",MOD(A2682-1,$O$2)+1)</f>
        <v/>
      </c>
      <c r="D2682" s="27" t="str">
        <f aca="false">IF(A2682="","",IF(A2682=1,Calculadora!$D$5,G2681))</f>
        <v/>
      </c>
      <c r="E2682" s="27" t="str">
        <f aca="false">IF(A2682="","",IF($O$9=1,IF(MOD(C2682-1,$O$8)=0,Calculadora!$D$6*(1+Calculadora!$D$7)^(B2682-1),0),IF(MOD(C2682,$O$8)=0,Calculadora!$D$6*(1+Calculadora!$D$7)^(B2682-1),0)))</f>
        <v/>
      </c>
      <c r="F2682" s="27" t="str">
        <f aca="false">IF(A2682="","",(D2682+IF($O$9=1,E2682,0))*$O$7)</f>
        <v/>
      </c>
      <c r="G2682" s="27" t="str">
        <f aca="false">IF(A2682="","",D2682+E2682+F2682)</f>
        <v/>
      </c>
      <c r="H2682" s="27" t="str">
        <f aca="false">IF(A2682="","",Calculadora!$D$5+SUM($E$7:E2682))</f>
        <v/>
      </c>
      <c r="I2682" s="27" t="str">
        <f aca="false">IF(A2682="","",G2682-H2682)</f>
        <v/>
      </c>
      <c r="J2682" s="27" t="str">
        <f aca="false">IF(A2682="","",IF(C2682=$O$2,G2682,0))</f>
        <v/>
      </c>
    </row>
    <row r="2683" customFormat="false" ht="15" hidden="false" customHeight="false" outlineLevel="0" collapsed="false">
      <c r="A2683" s="25" t="str">
        <f aca="false">IF(ROW()-6&lt;=$O$3,ROW()-6,"")</f>
        <v/>
      </c>
      <c r="B2683" s="25" t="str">
        <f aca="false">IF(A2683="","",INT((A2683-1)/$O$2)+1)</f>
        <v/>
      </c>
      <c r="C2683" s="25" t="str">
        <f aca="false">IF(A2683="","",MOD(A2683-1,$O$2)+1)</f>
        <v/>
      </c>
      <c r="D2683" s="27" t="str">
        <f aca="false">IF(A2683="","",IF(A2683=1,Calculadora!$D$5,G2682))</f>
        <v/>
      </c>
      <c r="E2683" s="27" t="str">
        <f aca="false">IF(A2683="","",IF($O$9=1,IF(MOD(C2683-1,$O$8)=0,Calculadora!$D$6*(1+Calculadora!$D$7)^(B2683-1),0),IF(MOD(C2683,$O$8)=0,Calculadora!$D$6*(1+Calculadora!$D$7)^(B2683-1),0)))</f>
        <v/>
      </c>
      <c r="F2683" s="27" t="str">
        <f aca="false">IF(A2683="","",(D2683+IF($O$9=1,E2683,0))*$O$7)</f>
        <v/>
      </c>
      <c r="G2683" s="27" t="str">
        <f aca="false">IF(A2683="","",D2683+E2683+F2683)</f>
        <v/>
      </c>
      <c r="H2683" s="27" t="str">
        <f aca="false">IF(A2683="","",Calculadora!$D$5+SUM($E$7:E2683))</f>
        <v/>
      </c>
      <c r="I2683" s="27" t="str">
        <f aca="false">IF(A2683="","",G2683-H2683)</f>
        <v/>
      </c>
      <c r="J2683" s="27" t="str">
        <f aca="false">IF(A2683="","",IF(C2683=$O$2,G2683,0))</f>
        <v/>
      </c>
    </row>
    <row r="2684" customFormat="false" ht="15" hidden="false" customHeight="false" outlineLevel="0" collapsed="false">
      <c r="A2684" s="25" t="str">
        <f aca="false">IF(ROW()-6&lt;=$O$3,ROW()-6,"")</f>
        <v/>
      </c>
      <c r="B2684" s="25" t="str">
        <f aca="false">IF(A2684="","",INT((A2684-1)/$O$2)+1)</f>
        <v/>
      </c>
      <c r="C2684" s="25" t="str">
        <f aca="false">IF(A2684="","",MOD(A2684-1,$O$2)+1)</f>
        <v/>
      </c>
      <c r="D2684" s="27" t="str">
        <f aca="false">IF(A2684="","",IF(A2684=1,Calculadora!$D$5,G2683))</f>
        <v/>
      </c>
      <c r="E2684" s="27" t="str">
        <f aca="false">IF(A2684="","",IF($O$9=1,IF(MOD(C2684-1,$O$8)=0,Calculadora!$D$6*(1+Calculadora!$D$7)^(B2684-1),0),IF(MOD(C2684,$O$8)=0,Calculadora!$D$6*(1+Calculadora!$D$7)^(B2684-1),0)))</f>
        <v/>
      </c>
      <c r="F2684" s="27" t="str">
        <f aca="false">IF(A2684="","",(D2684+IF($O$9=1,E2684,0))*$O$7)</f>
        <v/>
      </c>
      <c r="G2684" s="27" t="str">
        <f aca="false">IF(A2684="","",D2684+E2684+F2684)</f>
        <v/>
      </c>
      <c r="H2684" s="27" t="str">
        <f aca="false">IF(A2684="","",Calculadora!$D$5+SUM($E$7:E2684))</f>
        <v/>
      </c>
      <c r="I2684" s="27" t="str">
        <f aca="false">IF(A2684="","",G2684-H2684)</f>
        <v/>
      </c>
      <c r="J2684" s="27" t="str">
        <f aca="false">IF(A2684="","",IF(C2684=$O$2,G2684,0))</f>
        <v/>
      </c>
    </row>
    <row r="2685" customFormat="false" ht="15" hidden="false" customHeight="false" outlineLevel="0" collapsed="false">
      <c r="A2685" s="25" t="str">
        <f aca="false">IF(ROW()-6&lt;=$O$3,ROW()-6,"")</f>
        <v/>
      </c>
      <c r="B2685" s="25" t="str">
        <f aca="false">IF(A2685="","",INT((A2685-1)/$O$2)+1)</f>
        <v/>
      </c>
      <c r="C2685" s="25" t="str">
        <f aca="false">IF(A2685="","",MOD(A2685-1,$O$2)+1)</f>
        <v/>
      </c>
      <c r="D2685" s="27" t="str">
        <f aca="false">IF(A2685="","",IF(A2685=1,Calculadora!$D$5,G2684))</f>
        <v/>
      </c>
      <c r="E2685" s="27" t="str">
        <f aca="false">IF(A2685="","",IF($O$9=1,IF(MOD(C2685-1,$O$8)=0,Calculadora!$D$6*(1+Calculadora!$D$7)^(B2685-1),0),IF(MOD(C2685,$O$8)=0,Calculadora!$D$6*(1+Calculadora!$D$7)^(B2685-1),0)))</f>
        <v/>
      </c>
      <c r="F2685" s="27" t="str">
        <f aca="false">IF(A2685="","",(D2685+IF($O$9=1,E2685,0))*$O$7)</f>
        <v/>
      </c>
      <c r="G2685" s="27" t="str">
        <f aca="false">IF(A2685="","",D2685+E2685+F2685)</f>
        <v/>
      </c>
      <c r="H2685" s="27" t="str">
        <f aca="false">IF(A2685="","",Calculadora!$D$5+SUM($E$7:E2685))</f>
        <v/>
      </c>
      <c r="I2685" s="27" t="str">
        <f aca="false">IF(A2685="","",G2685-H2685)</f>
        <v/>
      </c>
      <c r="J2685" s="27" t="str">
        <f aca="false">IF(A2685="","",IF(C2685=$O$2,G2685,0))</f>
        <v/>
      </c>
    </row>
    <row r="2686" customFormat="false" ht="15" hidden="false" customHeight="false" outlineLevel="0" collapsed="false">
      <c r="A2686" s="25" t="str">
        <f aca="false">IF(ROW()-6&lt;=$O$3,ROW()-6,"")</f>
        <v/>
      </c>
      <c r="B2686" s="25" t="str">
        <f aca="false">IF(A2686="","",INT((A2686-1)/$O$2)+1)</f>
        <v/>
      </c>
      <c r="C2686" s="25" t="str">
        <f aca="false">IF(A2686="","",MOD(A2686-1,$O$2)+1)</f>
        <v/>
      </c>
      <c r="D2686" s="27" t="str">
        <f aca="false">IF(A2686="","",IF(A2686=1,Calculadora!$D$5,G2685))</f>
        <v/>
      </c>
      <c r="E2686" s="27" t="str">
        <f aca="false">IF(A2686="","",IF($O$9=1,IF(MOD(C2686-1,$O$8)=0,Calculadora!$D$6*(1+Calculadora!$D$7)^(B2686-1),0),IF(MOD(C2686,$O$8)=0,Calculadora!$D$6*(1+Calculadora!$D$7)^(B2686-1),0)))</f>
        <v/>
      </c>
      <c r="F2686" s="27" t="str">
        <f aca="false">IF(A2686="","",(D2686+IF($O$9=1,E2686,0))*$O$7)</f>
        <v/>
      </c>
      <c r="G2686" s="27" t="str">
        <f aca="false">IF(A2686="","",D2686+E2686+F2686)</f>
        <v/>
      </c>
      <c r="H2686" s="27" t="str">
        <f aca="false">IF(A2686="","",Calculadora!$D$5+SUM($E$7:E2686))</f>
        <v/>
      </c>
      <c r="I2686" s="27" t="str">
        <f aca="false">IF(A2686="","",G2686-H2686)</f>
        <v/>
      </c>
      <c r="J2686" s="27" t="str">
        <f aca="false">IF(A2686="","",IF(C2686=$O$2,G2686,0))</f>
        <v/>
      </c>
    </row>
    <row r="2687" customFormat="false" ht="15" hidden="false" customHeight="false" outlineLevel="0" collapsed="false">
      <c r="A2687" s="25" t="str">
        <f aca="false">IF(ROW()-6&lt;=$O$3,ROW()-6,"")</f>
        <v/>
      </c>
      <c r="B2687" s="25" t="str">
        <f aca="false">IF(A2687="","",INT((A2687-1)/$O$2)+1)</f>
        <v/>
      </c>
      <c r="C2687" s="25" t="str">
        <f aca="false">IF(A2687="","",MOD(A2687-1,$O$2)+1)</f>
        <v/>
      </c>
      <c r="D2687" s="27" t="str">
        <f aca="false">IF(A2687="","",IF(A2687=1,Calculadora!$D$5,G2686))</f>
        <v/>
      </c>
      <c r="E2687" s="27" t="str">
        <f aca="false">IF(A2687="","",IF($O$9=1,IF(MOD(C2687-1,$O$8)=0,Calculadora!$D$6*(1+Calculadora!$D$7)^(B2687-1),0),IF(MOD(C2687,$O$8)=0,Calculadora!$D$6*(1+Calculadora!$D$7)^(B2687-1),0)))</f>
        <v/>
      </c>
      <c r="F2687" s="27" t="str">
        <f aca="false">IF(A2687="","",(D2687+IF($O$9=1,E2687,0))*$O$7)</f>
        <v/>
      </c>
      <c r="G2687" s="27" t="str">
        <f aca="false">IF(A2687="","",D2687+E2687+F2687)</f>
        <v/>
      </c>
      <c r="H2687" s="27" t="str">
        <f aca="false">IF(A2687="","",Calculadora!$D$5+SUM($E$7:E2687))</f>
        <v/>
      </c>
      <c r="I2687" s="27" t="str">
        <f aca="false">IF(A2687="","",G2687-H2687)</f>
        <v/>
      </c>
      <c r="J2687" s="27" t="str">
        <f aca="false">IF(A2687="","",IF(C2687=$O$2,G2687,0))</f>
        <v/>
      </c>
    </row>
    <row r="2688" customFormat="false" ht="15" hidden="false" customHeight="false" outlineLevel="0" collapsed="false">
      <c r="A2688" s="25" t="str">
        <f aca="false">IF(ROW()-6&lt;=$O$3,ROW()-6,"")</f>
        <v/>
      </c>
      <c r="B2688" s="25" t="str">
        <f aca="false">IF(A2688="","",INT((A2688-1)/$O$2)+1)</f>
        <v/>
      </c>
      <c r="C2688" s="25" t="str">
        <f aca="false">IF(A2688="","",MOD(A2688-1,$O$2)+1)</f>
        <v/>
      </c>
      <c r="D2688" s="27" t="str">
        <f aca="false">IF(A2688="","",IF(A2688=1,Calculadora!$D$5,G2687))</f>
        <v/>
      </c>
      <c r="E2688" s="27" t="str">
        <f aca="false">IF(A2688="","",IF($O$9=1,IF(MOD(C2688-1,$O$8)=0,Calculadora!$D$6*(1+Calculadora!$D$7)^(B2688-1),0),IF(MOD(C2688,$O$8)=0,Calculadora!$D$6*(1+Calculadora!$D$7)^(B2688-1),0)))</f>
        <v/>
      </c>
      <c r="F2688" s="27" t="str">
        <f aca="false">IF(A2688="","",(D2688+IF($O$9=1,E2688,0))*$O$7)</f>
        <v/>
      </c>
      <c r="G2688" s="27" t="str">
        <f aca="false">IF(A2688="","",D2688+E2688+F2688)</f>
        <v/>
      </c>
      <c r="H2688" s="27" t="str">
        <f aca="false">IF(A2688="","",Calculadora!$D$5+SUM($E$7:E2688))</f>
        <v/>
      </c>
      <c r="I2688" s="27" t="str">
        <f aca="false">IF(A2688="","",G2688-H2688)</f>
        <v/>
      </c>
      <c r="J2688" s="27" t="str">
        <f aca="false">IF(A2688="","",IF(C2688=$O$2,G2688,0))</f>
        <v/>
      </c>
    </row>
    <row r="2689" customFormat="false" ht="15" hidden="false" customHeight="false" outlineLevel="0" collapsed="false">
      <c r="A2689" s="25" t="str">
        <f aca="false">IF(ROW()-6&lt;=$O$3,ROW()-6,"")</f>
        <v/>
      </c>
      <c r="B2689" s="25" t="str">
        <f aca="false">IF(A2689="","",INT((A2689-1)/$O$2)+1)</f>
        <v/>
      </c>
      <c r="C2689" s="25" t="str">
        <f aca="false">IF(A2689="","",MOD(A2689-1,$O$2)+1)</f>
        <v/>
      </c>
      <c r="D2689" s="27" t="str">
        <f aca="false">IF(A2689="","",IF(A2689=1,Calculadora!$D$5,G2688))</f>
        <v/>
      </c>
      <c r="E2689" s="27" t="str">
        <f aca="false">IF(A2689="","",IF($O$9=1,IF(MOD(C2689-1,$O$8)=0,Calculadora!$D$6*(1+Calculadora!$D$7)^(B2689-1),0),IF(MOD(C2689,$O$8)=0,Calculadora!$D$6*(1+Calculadora!$D$7)^(B2689-1),0)))</f>
        <v/>
      </c>
      <c r="F2689" s="27" t="str">
        <f aca="false">IF(A2689="","",(D2689+IF($O$9=1,E2689,0))*$O$7)</f>
        <v/>
      </c>
      <c r="G2689" s="27" t="str">
        <f aca="false">IF(A2689="","",D2689+E2689+F2689)</f>
        <v/>
      </c>
      <c r="H2689" s="27" t="str">
        <f aca="false">IF(A2689="","",Calculadora!$D$5+SUM($E$7:E2689))</f>
        <v/>
      </c>
      <c r="I2689" s="27" t="str">
        <f aca="false">IF(A2689="","",G2689-H2689)</f>
        <v/>
      </c>
      <c r="J2689" s="27" t="str">
        <f aca="false">IF(A2689="","",IF(C2689=$O$2,G2689,0))</f>
        <v/>
      </c>
    </row>
    <row r="2690" customFormat="false" ht="15" hidden="false" customHeight="false" outlineLevel="0" collapsed="false">
      <c r="A2690" s="25" t="str">
        <f aca="false">IF(ROW()-6&lt;=$O$3,ROW()-6,"")</f>
        <v/>
      </c>
      <c r="B2690" s="25" t="str">
        <f aca="false">IF(A2690="","",INT((A2690-1)/$O$2)+1)</f>
        <v/>
      </c>
      <c r="C2690" s="25" t="str">
        <f aca="false">IF(A2690="","",MOD(A2690-1,$O$2)+1)</f>
        <v/>
      </c>
      <c r="D2690" s="27" t="str">
        <f aca="false">IF(A2690="","",IF(A2690=1,Calculadora!$D$5,G2689))</f>
        <v/>
      </c>
      <c r="E2690" s="27" t="str">
        <f aca="false">IF(A2690="","",IF($O$9=1,IF(MOD(C2690-1,$O$8)=0,Calculadora!$D$6*(1+Calculadora!$D$7)^(B2690-1),0),IF(MOD(C2690,$O$8)=0,Calculadora!$D$6*(1+Calculadora!$D$7)^(B2690-1),0)))</f>
        <v/>
      </c>
      <c r="F2690" s="27" t="str">
        <f aca="false">IF(A2690="","",(D2690+IF($O$9=1,E2690,0))*$O$7)</f>
        <v/>
      </c>
      <c r="G2690" s="27" t="str">
        <f aca="false">IF(A2690="","",D2690+E2690+F2690)</f>
        <v/>
      </c>
      <c r="H2690" s="27" t="str">
        <f aca="false">IF(A2690="","",Calculadora!$D$5+SUM($E$7:E2690))</f>
        <v/>
      </c>
      <c r="I2690" s="27" t="str">
        <f aca="false">IF(A2690="","",G2690-H2690)</f>
        <v/>
      </c>
      <c r="J2690" s="27" t="str">
        <f aca="false">IF(A2690="","",IF(C2690=$O$2,G2690,0))</f>
        <v/>
      </c>
    </row>
    <row r="2691" customFormat="false" ht="15" hidden="false" customHeight="false" outlineLevel="0" collapsed="false">
      <c r="A2691" s="25" t="str">
        <f aca="false">IF(ROW()-6&lt;=$O$3,ROW()-6,"")</f>
        <v/>
      </c>
      <c r="B2691" s="25" t="str">
        <f aca="false">IF(A2691="","",INT((A2691-1)/$O$2)+1)</f>
        <v/>
      </c>
      <c r="C2691" s="25" t="str">
        <f aca="false">IF(A2691="","",MOD(A2691-1,$O$2)+1)</f>
        <v/>
      </c>
      <c r="D2691" s="27" t="str">
        <f aca="false">IF(A2691="","",IF(A2691=1,Calculadora!$D$5,G2690))</f>
        <v/>
      </c>
      <c r="E2691" s="27" t="str">
        <f aca="false">IF(A2691="","",IF($O$9=1,IF(MOD(C2691-1,$O$8)=0,Calculadora!$D$6*(1+Calculadora!$D$7)^(B2691-1),0),IF(MOD(C2691,$O$8)=0,Calculadora!$D$6*(1+Calculadora!$D$7)^(B2691-1),0)))</f>
        <v/>
      </c>
      <c r="F2691" s="27" t="str">
        <f aca="false">IF(A2691="","",(D2691+IF($O$9=1,E2691,0))*$O$7)</f>
        <v/>
      </c>
      <c r="G2691" s="27" t="str">
        <f aca="false">IF(A2691="","",D2691+E2691+F2691)</f>
        <v/>
      </c>
      <c r="H2691" s="27" t="str">
        <f aca="false">IF(A2691="","",Calculadora!$D$5+SUM($E$7:E2691))</f>
        <v/>
      </c>
      <c r="I2691" s="27" t="str">
        <f aca="false">IF(A2691="","",G2691-H2691)</f>
        <v/>
      </c>
      <c r="J2691" s="27" t="str">
        <f aca="false">IF(A2691="","",IF(C2691=$O$2,G2691,0))</f>
        <v/>
      </c>
    </row>
    <row r="2692" customFormat="false" ht="15" hidden="false" customHeight="false" outlineLevel="0" collapsed="false">
      <c r="A2692" s="25" t="str">
        <f aca="false">IF(ROW()-6&lt;=$O$3,ROW()-6,"")</f>
        <v/>
      </c>
      <c r="B2692" s="25" t="str">
        <f aca="false">IF(A2692="","",INT((A2692-1)/$O$2)+1)</f>
        <v/>
      </c>
      <c r="C2692" s="25" t="str">
        <f aca="false">IF(A2692="","",MOD(A2692-1,$O$2)+1)</f>
        <v/>
      </c>
      <c r="D2692" s="27" t="str">
        <f aca="false">IF(A2692="","",IF(A2692=1,Calculadora!$D$5,G2691))</f>
        <v/>
      </c>
      <c r="E2692" s="27" t="str">
        <f aca="false">IF(A2692="","",IF($O$9=1,IF(MOD(C2692-1,$O$8)=0,Calculadora!$D$6*(1+Calculadora!$D$7)^(B2692-1),0),IF(MOD(C2692,$O$8)=0,Calculadora!$D$6*(1+Calculadora!$D$7)^(B2692-1),0)))</f>
        <v/>
      </c>
      <c r="F2692" s="27" t="str">
        <f aca="false">IF(A2692="","",(D2692+IF($O$9=1,E2692,0))*$O$7)</f>
        <v/>
      </c>
      <c r="G2692" s="27" t="str">
        <f aca="false">IF(A2692="","",D2692+E2692+F2692)</f>
        <v/>
      </c>
      <c r="H2692" s="27" t="str">
        <f aca="false">IF(A2692="","",Calculadora!$D$5+SUM($E$7:E2692))</f>
        <v/>
      </c>
      <c r="I2692" s="27" t="str">
        <f aca="false">IF(A2692="","",G2692-H2692)</f>
        <v/>
      </c>
      <c r="J2692" s="27" t="str">
        <f aca="false">IF(A2692="","",IF(C2692=$O$2,G2692,0))</f>
        <v/>
      </c>
    </row>
    <row r="2693" customFormat="false" ht="15" hidden="false" customHeight="false" outlineLevel="0" collapsed="false">
      <c r="A2693" s="25" t="str">
        <f aca="false">IF(ROW()-6&lt;=$O$3,ROW()-6,"")</f>
        <v/>
      </c>
      <c r="B2693" s="25" t="str">
        <f aca="false">IF(A2693="","",INT((A2693-1)/$O$2)+1)</f>
        <v/>
      </c>
      <c r="C2693" s="25" t="str">
        <f aca="false">IF(A2693="","",MOD(A2693-1,$O$2)+1)</f>
        <v/>
      </c>
      <c r="D2693" s="27" t="str">
        <f aca="false">IF(A2693="","",IF(A2693=1,Calculadora!$D$5,G2692))</f>
        <v/>
      </c>
      <c r="E2693" s="27" t="str">
        <f aca="false">IF(A2693="","",IF($O$9=1,IF(MOD(C2693-1,$O$8)=0,Calculadora!$D$6*(1+Calculadora!$D$7)^(B2693-1),0),IF(MOD(C2693,$O$8)=0,Calculadora!$D$6*(1+Calculadora!$D$7)^(B2693-1),0)))</f>
        <v/>
      </c>
      <c r="F2693" s="27" t="str">
        <f aca="false">IF(A2693="","",(D2693+IF($O$9=1,E2693,0))*$O$7)</f>
        <v/>
      </c>
      <c r="G2693" s="27" t="str">
        <f aca="false">IF(A2693="","",D2693+E2693+F2693)</f>
        <v/>
      </c>
      <c r="H2693" s="27" t="str">
        <f aca="false">IF(A2693="","",Calculadora!$D$5+SUM($E$7:E2693))</f>
        <v/>
      </c>
      <c r="I2693" s="27" t="str">
        <f aca="false">IF(A2693="","",G2693-H2693)</f>
        <v/>
      </c>
      <c r="J2693" s="27" t="str">
        <f aca="false">IF(A2693="","",IF(C2693=$O$2,G2693,0))</f>
        <v/>
      </c>
    </row>
    <row r="2694" customFormat="false" ht="15" hidden="false" customHeight="false" outlineLevel="0" collapsed="false">
      <c r="A2694" s="25" t="str">
        <f aca="false">IF(ROW()-6&lt;=$O$3,ROW()-6,"")</f>
        <v/>
      </c>
      <c r="B2694" s="25" t="str">
        <f aca="false">IF(A2694="","",INT((A2694-1)/$O$2)+1)</f>
        <v/>
      </c>
      <c r="C2694" s="25" t="str">
        <f aca="false">IF(A2694="","",MOD(A2694-1,$O$2)+1)</f>
        <v/>
      </c>
      <c r="D2694" s="27" t="str">
        <f aca="false">IF(A2694="","",IF(A2694=1,Calculadora!$D$5,G2693))</f>
        <v/>
      </c>
      <c r="E2694" s="27" t="str">
        <f aca="false">IF(A2694="","",IF($O$9=1,IF(MOD(C2694-1,$O$8)=0,Calculadora!$D$6*(1+Calculadora!$D$7)^(B2694-1),0),IF(MOD(C2694,$O$8)=0,Calculadora!$D$6*(1+Calculadora!$D$7)^(B2694-1),0)))</f>
        <v/>
      </c>
      <c r="F2694" s="27" t="str">
        <f aca="false">IF(A2694="","",(D2694+IF($O$9=1,E2694,0))*$O$7)</f>
        <v/>
      </c>
      <c r="G2694" s="27" t="str">
        <f aca="false">IF(A2694="","",D2694+E2694+F2694)</f>
        <v/>
      </c>
      <c r="H2694" s="27" t="str">
        <f aca="false">IF(A2694="","",Calculadora!$D$5+SUM($E$7:E2694))</f>
        <v/>
      </c>
      <c r="I2694" s="27" t="str">
        <f aca="false">IF(A2694="","",G2694-H2694)</f>
        <v/>
      </c>
      <c r="J2694" s="27" t="str">
        <f aca="false">IF(A2694="","",IF(C2694=$O$2,G2694,0))</f>
        <v/>
      </c>
    </row>
    <row r="2695" customFormat="false" ht="15" hidden="false" customHeight="false" outlineLevel="0" collapsed="false">
      <c r="A2695" s="25" t="str">
        <f aca="false">IF(ROW()-6&lt;=$O$3,ROW()-6,"")</f>
        <v/>
      </c>
      <c r="B2695" s="25" t="str">
        <f aca="false">IF(A2695="","",INT((A2695-1)/$O$2)+1)</f>
        <v/>
      </c>
      <c r="C2695" s="25" t="str">
        <f aca="false">IF(A2695="","",MOD(A2695-1,$O$2)+1)</f>
        <v/>
      </c>
      <c r="D2695" s="27" t="str">
        <f aca="false">IF(A2695="","",IF(A2695=1,Calculadora!$D$5,G2694))</f>
        <v/>
      </c>
      <c r="E2695" s="27" t="str">
        <f aca="false">IF(A2695="","",IF($O$9=1,IF(MOD(C2695-1,$O$8)=0,Calculadora!$D$6*(1+Calculadora!$D$7)^(B2695-1),0),IF(MOD(C2695,$O$8)=0,Calculadora!$D$6*(1+Calculadora!$D$7)^(B2695-1),0)))</f>
        <v/>
      </c>
      <c r="F2695" s="27" t="str">
        <f aca="false">IF(A2695="","",(D2695+IF($O$9=1,E2695,0))*$O$7)</f>
        <v/>
      </c>
      <c r="G2695" s="27" t="str">
        <f aca="false">IF(A2695="","",D2695+E2695+F2695)</f>
        <v/>
      </c>
      <c r="H2695" s="27" t="str">
        <f aca="false">IF(A2695="","",Calculadora!$D$5+SUM($E$7:E2695))</f>
        <v/>
      </c>
      <c r="I2695" s="27" t="str">
        <f aca="false">IF(A2695="","",G2695-H2695)</f>
        <v/>
      </c>
      <c r="J2695" s="27" t="str">
        <f aca="false">IF(A2695="","",IF(C2695=$O$2,G2695,0))</f>
        <v/>
      </c>
    </row>
    <row r="2696" customFormat="false" ht="15" hidden="false" customHeight="false" outlineLevel="0" collapsed="false">
      <c r="A2696" s="25" t="str">
        <f aca="false">IF(ROW()-6&lt;=$O$3,ROW()-6,"")</f>
        <v/>
      </c>
      <c r="B2696" s="25" t="str">
        <f aca="false">IF(A2696="","",INT((A2696-1)/$O$2)+1)</f>
        <v/>
      </c>
      <c r="C2696" s="25" t="str">
        <f aca="false">IF(A2696="","",MOD(A2696-1,$O$2)+1)</f>
        <v/>
      </c>
      <c r="D2696" s="27" t="str">
        <f aca="false">IF(A2696="","",IF(A2696=1,Calculadora!$D$5,G2695))</f>
        <v/>
      </c>
      <c r="E2696" s="27" t="str">
        <f aca="false">IF(A2696="","",IF($O$9=1,IF(MOD(C2696-1,$O$8)=0,Calculadora!$D$6*(1+Calculadora!$D$7)^(B2696-1),0),IF(MOD(C2696,$O$8)=0,Calculadora!$D$6*(1+Calculadora!$D$7)^(B2696-1),0)))</f>
        <v/>
      </c>
      <c r="F2696" s="27" t="str">
        <f aca="false">IF(A2696="","",(D2696+IF($O$9=1,E2696,0))*$O$7)</f>
        <v/>
      </c>
      <c r="G2696" s="27" t="str">
        <f aca="false">IF(A2696="","",D2696+E2696+F2696)</f>
        <v/>
      </c>
      <c r="H2696" s="27" t="str">
        <f aca="false">IF(A2696="","",Calculadora!$D$5+SUM($E$7:E2696))</f>
        <v/>
      </c>
      <c r="I2696" s="27" t="str">
        <f aca="false">IF(A2696="","",G2696-H2696)</f>
        <v/>
      </c>
      <c r="J2696" s="27" t="str">
        <f aca="false">IF(A2696="","",IF(C2696=$O$2,G2696,0))</f>
        <v/>
      </c>
    </row>
    <row r="2697" customFormat="false" ht="15" hidden="false" customHeight="false" outlineLevel="0" collapsed="false">
      <c r="A2697" s="25" t="str">
        <f aca="false">IF(ROW()-6&lt;=$O$3,ROW()-6,"")</f>
        <v/>
      </c>
      <c r="B2697" s="25" t="str">
        <f aca="false">IF(A2697="","",INT((A2697-1)/$O$2)+1)</f>
        <v/>
      </c>
      <c r="C2697" s="25" t="str">
        <f aca="false">IF(A2697="","",MOD(A2697-1,$O$2)+1)</f>
        <v/>
      </c>
      <c r="D2697" s="27" t="str">
        <f aca="false">IF(A2697="","",IF(A2697=1,Calculadora!$D$5,G2696))</f>
        <v/>
      </c>
      <c r="E2697" s="27" t="str">
        <f aca="false">IF(A2697="","",IF($O$9=1,IF(MOD(C2697-1,$O$8)=0,Calculadora!$D$6*(1+Calculadora!$D$7)^(B2697-1),0),IF(MOD(C2697,$O$8)=0,Calculadora!$D$6*(1+Calculadora!$D$7)^(B2697-1),0)))</f>
        <v/>
      </c>
      <c r="F2697" s="27" t="str">
        <f aca="false">IF(A2697="","",(D2697+IF($O$9=1,E2697,0))*$O$7)</f>
        <v/>
      </c>
      <c r="G2697" s="27" t="str">
        <f aca="false">IF(A2697="","",D2697+E2697+F2697)</f>
        <v/>
      </c>
      <c r="H2697" s="27" t="str">
        <f aca="false">IF(A2697="","",Calculadora!$D$5+SUM($E$7:E2697))</f>
        <v/>
      </c>
      <c r="I2697" s="27" t="str">
        <f aca="false">IF(A2697="","",G2697-H2697)</f>
        <v/>
      </c>
      <c r="J2697" s="27" t="str">
        <f aca="false">IF(A2697="","",IF(C2697=$O$2,G2697,0))</f>
        <v/>
      </c>
    </row>
    <row r="2698" customFormat="false" ht="15" hidden="false" customHeight="false" outlineLevel="0" collapsed="false">
      <c r="A2698" s="25" t="str">
        <f aca="false">IF(ROW()-6&lt;=$O$3,ROW()-6,"")</f>
        <v/>
      </c>
      <c r="B2698" s="25" t="str">
        <f aca="false">IF(A2698="","",INT((A2698-1)/$O$2)+1)</f>
        <v/>
      </c>
      <c r="C2698" s="25" t="str">
        <f aca="false">IF(A2698="","",MOD(A2698-1,$O$2)+1)</f>
        <v/>
      </c>
      <c r="D2698" s="27" t="str">
        <f aca="false">IF(A2698="","",IF(A2698=1,Calculadora!$D$5,G2697))</f>
        <v/>
      </c>
      <c r="E2698" s="27" t="str">
        <f aca="false">IF(A2698="","",IF($O$9=1,IF(MOD(C2698-1,$O$8)=0,Calculadora!$D$6*(1+Calculadora!$D$7)^(B2698-1),0),IF(MOD(C2698,$O$8)=0,Calculadora!$D$6*(1+Calculadora!$D$7)^(B2698-1),0)))</f>
        <v/>
      </c>
      <c r="F2698" s="27" t="str">
        <f aca="false">IF(A2698="","",(D2698+IF($O$9=1,E2698,0))*$O$7)</f>
        <v/>
      </c>
      <c r="G2698" s="27" t="str">
        <f aca="false">IF(A2698="","",D2698+E2698+F2698)</f>
        <v/>
      </c>
      <c r="H2698" s="27" t="str">
        <f aca="false">IF(A2698="","",Calculadora!$D$5+SUM($E$7:E2698))</f>
        <v/>
      </c>
      <c r="I2698" s="27" t="str">
        <f aca="false">IF(A2698="","",G2698-H2698)</f>
        <v/>
      </c>
      <c r="J2698" s="27" t="str">
        <f aca="false">IF(A2698="","",IF(C2698=$O$2,G2698,0))</f>
        <v/>
      </c>
    </row>
    <row r="2699" customFormat="false" ht="15" hidden="false" customHeight="false" outlineLevel="0" collapsed="false">
      <c r="A2699" s="25" t="str">
        <f aca="false">IF(ROW()-6&lt;=$O$3,ROW()-6,"")</f>
        <v/>
      </c>
      <c r="B2699" s="25" t="str">
        <f aca="false">IF(A2699="","",INT((A2699-1)/$O$2)+1)</f>
        <v/>
      </c>
      <c r="C2699" s="25" t="str">
        <f aca="false">IF(A2699="","",MOD(A2699-1,$O$2)+1)</f>
        <v/>
      </c>
      <c r="D2699" s="27" t="str">
        <f aca="false">IF(A2699="","",IF(A2699=1,Calculadora!$D$5,G2698))</f>
        <v/>
      </c>
      <c r="E2699" s="27" t="str">
        <f aca="false">IF(A2699="","",IF($O$9=1,IF(MOD(C2699-1,$O$8)=0,Calculadora!$D$6*(1+Calculadora!$D$7)^(B2699-1),0),IF(MOD(C2699,$O$8)=0,Calculadora!$D$6*(1+Calculadora!$D$7)^(B2699-1),0)))</f>
        <v/>
      </c>
      <c r="F2699" s="27" t="str">
        <f aca="false">IF(A2699="","",(D2699+IF($O$9=1,E2699,0))*$O$7)</f>
        <v/>
      </c>
      <c r="G2699" s="27" t="str">
        <f aca="false">IF(A2699="","",D2699+E2699+F2699)</f>
        <v/>
      </c>
      <c r="H2699" s="27" t="str">
        <f aca="false">IF(A2699="","",Calculadora!$D$5+SUM($E$7:E2699))</f>
        <v/>
      </c>
      <c r="I2699" s="27" t="str">
        <f aca="false">IF(A2699="","",G2699-H2699)</f>
        <v/>
      </c>
      <c r="J2699" s="27" t="str">
        <f aca="false">IF(A2699="","",IF(C2699=$O$2,G2699,0))</f>
        <v/>
      </c>
    </row>
    <row r="2700" customFormat="false" ht="15" hidden="false" customHeight="false" outlineLevel="0" collapsed="false">
      <c r="A2700" s="25" t="str">
        <f aca="false">IF(ROW()-6&lt;=$O$3,ROW()-6,"")</f>
        <v/>
      </c>
      <c r="B2700" s="25" t="str">
        <f aca="false">IF(A2700="","",INT((A2700-1)/$O$2)+1)</f>
        <v/>
      </c>
      <c r="C2700" s="25" t="str">
        <f aca="false">IF(A2700="","",MOD(A2700-1,$O$2)+1)</f>
        <v/>
      </c>
      <c r="D2700" s="27" t="str">
        <f aca="false">IF(A2700="","",IF(A2700=1,Calculadora!$D$5,G2699))</f>
        <v/>
      </c>
      <c r="E2700" s="27" t="str">
        <f aca="false">IF(A2700="","",IF($O$9=1,IF(MOD(C2700-1,$O$8)=0,Calculadora!$D$6*(1+Calculadora!$D$7)^(B2700-1),0),IF(MOD(C2700,$O$8)=0,Calculadora!$D$6*(1+Calculadora!$D$7)^(B2700-1),0)))</f>
        <v/>
      </c>
      <c r="F2700" s="27" t="str">
        <f aca="false">IF(A2700="","",(D2700+IF($O$9=1,E2700,0))*$O$7)</f>
        <v/>
      </c>
      <c r="G2700" s="27" t="str">
        <f aca="false">IF(A2700="","",D2700+E2700+F2700)</f>
        <v/>
      </c>
      <c r="H2700" s="27" t="str">
        <f aca="false">IF(A2700="","",Calculadora!$D$5+SUM($E$7:E2700))</f>
        <v/>
      </c>
      <c r="I2700" s="27" t="str">
        <f aca="false">IF(A2700="","",G2700-H2700)</f>
        <v/>
      </c>
      <c r="J2700" s="27" t="str">
        <f aca="false">IF(A2700="","",IF(C2700=$O$2,G2700,0))</f>
        <v/>
      </c>
    </row>
    <row r="2701" customFormat="false" ht="15" hidden="false" customHeight="false" outlineLevel="0" collapsed="false">
      <c r="A2701" s="25" t="str">
        <f aca="false">IF(ROW()-6&lt;=$O$3,ROW()-6,"")</f>
        <v/>
      </c>
      <c r="B2701" s="25" t="str">
        <f aca="false">IF(A2701="","",INT((A2701-1)/$O$2)+1)</f>
        <v/>
      </c>
      <c r="C2701" s="25" t="str">
        <f aca="false">IF(A2701="","",MOD(A2701-1,$O$2)+1)</f>
        <v/>
      </c>
      <c r="D2701" s="27" t="str">
        <f aca="false">IF(A2701="","",IF(A2701=1,Calculadora!$D$5,G2700))</f>
        <v/>
      </c>
      <c r="E2701" s="27" t="str">
        <f aca="false">IF(A2701="","",IF($O$9=1,IF(MOD(C2701-1,$O$8)=0,Calculadora!$D$6*(1+Calculadora!$D$7)^(B2701-1),0),IF(MOD(C2701,$O$8)=0,Calculadora!$D$6*(1+Calculadora!$D$7)^(B2701-1),0)))</f>
        <v/>
      </c>
      <c r="F2701" s="27" t="str">
        <f aca="false">IF(A2701="","",(D2701+IF($O$9=1,E2701,0))*$O$7)</f>
        <v/>
      </c>
      <c r="G2701" s="27" t="str">
        <f aca="false">IF(A2701="","",D2701+E2701+F2701)</f>
        <v/>
      </c>
      <c r="H2701" s="27" t="str">
        <f aca="false">IF(A2701="","",Calculadora!$D$5+SUM($E$7:E2701))</f>
        <v/>
      </c>
      <c r="I2701" s="27" t="str">
        <f aca="false">IF(A2701="","",G2701-H2701)</f>
        <v/>
      </c>
      <c r="J2701" s="27" t="str">
        <f aca="false">IF(A2701="","",IF(C2701=$O$2,G2701,0))</f>
        <v/>
      </c>
    </row>
    <row r="2702" customFormat="false" ht="15" hidden="false" customHeight="false" outlineLevel="0" collapsed="false">
      <c r="A2702" s="25" t="str">
        <f aca="false">IF(ROW()-6&lt;=$O$3,ROW()-6,"")</f>
        <v/>
      </c>
      <c r="B2702" s="25" t="str">
        <f aca="false">IF(A2702="","",INT((A2702-1)/$O$2)+1)</f>
        <v/>
      </c>
      <c r="C2702" s="25" t="str">
        <f aca="false">IF(A2702="","",MOD(A2702-1,$O$2)+1)</f>
        <v/>
      </c>
      <c r="D2702" s="27" t="str">
        <f aca="false">IF(A2702="","",IF(A2702=1,Calculadora!$D$5,G2701))</f>
        <v/>
      </c>
      <c r="E2702" s="27" t="str">
        <f aca="false">IF(A2702="","",IF($O$9=1,IF(MOD(C2702-1,$O$8)=0,Calculadora!$D$6*(1+Calculadora!$D$7)^(B2702-1),0),IF(MOD(C2702,$O$8)=0,Calculadora!$D$6*(1+Calculadora!$D$7)^(B2702-1),0)))</f>
        <v/>
      </c>
      <c r="F2702" s="27" t="str">
        <f aca="false">IF(A2702="","",(D2702+IF($O$9=1,E2702,0))*$O$7)</f>
        <v/>
      </c>
      <c r="G2702" s="27" t="str">
        <f aca="false">IF(A2702="","",D2702+E2702+F2702)</f>
        <v/>
      </c>
      <c r="H2702" s="27" t="str">
        <f aca="false">IF(A2702="","",Calculadora!$D$5+SUM($E$7:E2702))</f>
        <v/>
      </c>
      <c r="I2702" s="27" t="str">
        <f aca="false">IF(A2702="","",G2702-H2702)</f>
        <v/>
      </c>
      <c r="J2702" s="27" t="str">
        <f aca="false">IF(A2702="","",IF(C2702=$O$2,G2702,0))</f>
        <v/>
      </c>
    </row>
    <row r="2703" customFormat="false" ht="15" hidden="false" customHeight="false" outlineLevel="0" collapsed="false">
      <c r="A2703" s="25" t="str">
        <f aca="false">IF(ROW()-6&lt;=$O$3,ROW()-6,"")</f>
        <v/>
      </c>
      <c r="B2703" s="25" t="str">
        <f aca="false">IF(A2703="","",INT((A2703-1)/$O$2)+1)</f>
        <v/>
      </c>
      <c r="C2703" s="25" t="str">
        <f aca="false">IF(A2703="","",MOD(A2703-1,$O$2)+1)</f>
        <v/>
      </c>
      <c r="D2703" s="27" t="str">
        <f aca="false">IF(A2703="","",IF(A2703=1,Calculadora!$D$5,G2702))</f>
        <v/>
      </c>
      <c r="E2703" s="27" t="str">
        <f aca="false">IF(A2703="","",IF($O$9=1,IF(MOD(C2703-1,$O$8)=0,Calculadora!$D$6*(1+Calculadora!$D$7)^(B2703-1),0),IF(MOD(C2703,$O$8)=0,Calculadora!$D$6*(1+Calculadora!$D$7)^(B2703-1),0)))</f>
        <v/>
      </c>
      <c r="F2703" s="27" t="str">
        <f aca="false">IF(A2703="","",(D2703+IF($O$9=1,E2703,0))*$O$7)</f>
        <v/>
      </c>
      <c r="G2703" s="27" t="str">
        <f aca="false">IF(A2703="","",D2703+E2703+F2703)</f>
        <v/>
      </c>
      <c r="H2703" s="27" t="str">
        <f aca="false">IF(A2703="","",Calculadora!$D$5+SUM($E$7:E2703))</f>
        <v/>
      </c>
      <c r="I2703" s="27" t="str">
        <f aca="false">IF(A2703="","",G2703-H2703)</f>
        <v/>
      </c>
      <c r="J2703" s="27" t="str">
        <f aca="false">IF(A2703="","",IF(C2703=$O$2,G2703,0))</f>
        <v/>
      </c>
    </row>
    <row r="2704" customFormat="false" ht="15" hidden="false" customHeight="false" outlineLevel="0" collapsed="false">
      <c r="A2704" s="25" t="str">
        <f aca="false">IF(ROW()-6&lt;=$O$3,ROW()-6,"")</f>
        <v/>
      </c>
      <c r="B2704" s="25" t="str">
        <f aca="false">IF(A2704="","",INT((A2704-1)/$O$2)+1)</f>
        <v/>
      </c>
      <c r="C2704" s="25" t="str">
        <f aca="false">IF(A2704="","",MOD(A2704-1,$O$2)+1)</f>
        <v/>
      </c>
      <c r="D2704" s="27" t="str">
        <f aca="false">IF(A2704="","",IF(A2704=1,Calculadora!$D$5,G2703))</f>
        <v/>
      </c>
      <c r="E2704" s="27" t="str">
        <f aca="false">IF(A2704="","",IF($O$9=1,IF(MOD(C2704-1,$O$8)=0,Calculadora!$D$6*(1+Calculadora!$D$7)^(B2704-1),0),IF(MOD(C2704,$O$8)=0,Calculadora!$D$6*(1+Calculadora!$D$7)^(B2704-1),0)))</f>
        <v/>
      </c>
      <c r="F2704" s="27" t="str">
        <f aca="false">IF(A2704="","",(D2704+IF($O$9=1,E2704,0))*$O$7)</f>
        <v/>
      </c>
      <c r="G2704" s="27" t="str">
        <f aca="false">IF(A2704="","",D2704+E2704+F2704)</f>
        <v/>
      </c>
      <c r="H2704" s="27" t="str">
        <f aca="false">IF(A2704="","",Calculadora!$D$5+SUM($E$7:E2704))</f>
        <v/>
      </c>
      <c r="I2704" s="27" t="str">
        <f aca="false">IF(A2704="","",G2704-H2704)</f>
        <v/>
      </c>
      <c r="J2704" s="27" t="str">
        <f aca="false">IF(A2704="","",IF(C2704=$O$2,G2704,0))</f>
        <v/>
      </c>
    </row>
    <row r="2705" customFormat="false" ht="15" hidden="false" customHeight="false" outlineLevel="0" collapsed="false">
      <c r="A2705" s="25" t="str">
        <f aca="false">IF(ROW()-6&lt;=$O$3,ROW()-6,"")</f>
        <v/>
      </c>
      <c r="B2705" s="25" t="str">
        <f aca="false">IF(A2705="","",INT((A2705-1)/$O$2)+1)</f>
        <v/>
      </c>
      <c r="C2705" s="25" t="str">
        <f aca="false">IF(A2705="","",MOD(A2705-1,$O$2)+1)</f>
        <v/>
      </c>
      <c r="D2705" s="27" t="str">
        <f aca="false">IF(A2705="","",IF(A2705=1,Calculadora!$D$5,G2704))</f>
        <v/>
      </c>
      <c r="E2705" s="27" t="str">
        <f aca="false">IF(A2705="","",IF($O$9=1,IF(MOD(C2705-1,$O$8)=0,Calculadora!$D$6*(1+Calculadora!$D$7)^(B2705-1),0),IF(MOD(C2705,$O$8)=0,Calculadora!$D$6*(1+Calculadora!$D$7)^(B2705-1),0)))</f>
        <v/>
      </c>
      <c r="F2705" s="27" t="str">
        <f aca="false">IF(A2705="","",(D2705+IF($O$9=1,E2705,0))*$O$7)</f>
        <v/>
      </c>
      <c r="G2705" s="27" t="str">
        <f aca="false">IF(A2705="","",D2705+E2705+F2705)</f>
        <v/>
      </c>
      <c r="H2705" s="27" t="str">
        <f aca="false">IF(A2705="","",Calculadora!$D$5+SUM($E$7:E2705))</f>
        <v/>
      </c>
      <c r="I2705" s="27" t="str">
        <f aca="false">IF(A2705="","",G2705-H2705)</f>
        <v/>
      </c>
      <c r="J2705" s="27" t="str">
        <f aca="false">IF(A2705="","",IF(C2705=$O$2,G2705,0))</f>
        <v/>
      </c>
    </row>
    <row r="2706" customFormat="false" ht="15" hidden="false" customHeight="false" outlineLevel="0" collapsed="false">
      <c r="A2706" s="25" t="str">
        <f aca="false">IF(ROW()-6&lt;=$O$3,ROW()-6,"")</f>
        <v/>
      </c>
      <c r="B2706" s="25" t="str">
        <f aca="false">IF(A2706="","",INT((A2706-1)/$O$2)+1)</f>
        <v/>
      </c>
      <c r="C2706" s="25" t="str">
        <f aca="false">IF(A2706="","",MOD(A2706-1,$O$2)+1)</f>
        <v/>
      </c>
      <c r="D2706" s="27" t="str">
        <f aca="false">IF(A2706="","",IF(A2706=1,Calculadora!$D$5,G2705))</f>
        <v/>
      </c>
      <c r="E2706" s="27" t="str">
        <f aca="false">IF(A2706="","",IF($O$9=1,IF(MOD(C2706-1,$O$8)=0,Calculadora!$D$6*(1+Calculadora!$D$7)^(B2706-1),0),IF(MOD(C2706,$O$8)=0,Calculadora!$D$6*(1+Calculadora!$D$7)^(B2706-1),0)))</f>
        <v/>
      </c>
      <c r="F2706" s="27" t="str">
        <f aca="false">IF(A2706="","",(D2706+IF($O$9=1,E2706,0))*$O$7)</f>
        <v/>
      </c>
      <c r="G2706" s="27" t="str">
        <f aca="false">IF(A2706="","",D2706+E2706+F2706)</f>
        <v/>
      </c>
      <c r="H2706" s="27" t="str">
        <f aca="false">IF(A2706="","",Calculadora!$D$5+SUM($E$7:E2706))</f>
        <v/>
      </c>
      <c r="I2706" s="27" t="str">
        <f aca="false">IF(A2706="","",G2706-H2706)</f>
        <v/>
      </c>
      <c r="J2706" s="27" t="str">
        <f aca="false">IF(A2706="","",IF(C2706=$O$2,G2706,0))</f>
        <v/>
      </c>
    </row>
    <row r="2707" customFormat="false" ht="15" hidden="false" customHeight="false" outlineLevel="0" collapsed="false">
      <c r="A2707" s="25" t="str">
        <f aca="false">IF(ROW()-6&lt;=$O$3,ROW()-6,"")</f>
        <v/>
      </c>
      <c r="B2707" s="25" t="str">
        <f aca="false">IF(A2707="","",INT((A2707-1)/$O$2)+1)</f>
        <v/>
      </c>
      <c r="C2707" s="25" t="str">
        <f aca="false">IF(A2707="","",MOD(A2707-1,$O$2)+1)</f>
        <v/>
      </c>
      <c r="D2707" s="27" t="str">
        <f aca="false">IF(A2707="","",IF(A2707=1,Calculadora!$D$5,G2706))</f>
        <v/>
      </c>
      <c r="E2707" s="27" t="str">
        <f aca="false">IF(A2707="","",IF($O$9=1,IF(MOD(C2707-1,$O$8)=0,Calculadora!$D$6*(1+Calculadora!$D$7)^(B2707-1),0),IF(MOD(C2707,$O$8)=0,Calculadora!$D$6*(1+Calculadora!$D$7)^(B2707-1),0)))</f>
        <v/>
      </c>
      <c r="F2707" s="27" t="str">
        <f aca="false">IF(A2707="","",(D2707+IF($O$9=1,E2707,0))*$O$7)</f>
        <v/>
      </c>
      <c r="G2707" s="27" t="str">
        <f aca="false">IF(A2707="","",D2707+E2707+F2707)</f>
        <v/>
      </c>
      <c r="H2707" s="27" t="str">
        <f aca="false">IF(A2707="","",Calculadora!$D$5+SUM($E$7:E2707))</f>
        <v/>
      </c>
      <c r="I2707" s="27" t="str">
        <f aca="false">IF(A2707="","",G2707-H2707)</f>
        <v/>
      </c>
      <c r="J2707" s="27" t="str">
        <f aca="false">IF(A2707="","",IF(C2707=$O$2,G2707,0))</f>
        <v/>
      </c>
    </row>
    <row r="2708" customFormat="false" ht="15" hidden="false" customHeight="false" outlineLevel="0" collapsed="false">
      <c r="A2708" s="25" t="str">
        <f aca="false">IF(ROW()-6&lt;=$O$3,ROW()-6,"")</f>
        <v/>
      </c>
      <c r="B2708" s="25" t="str">
        <f aca="false">IF(A2708="","",INT((A2708-1)/$O$2)+1)</f>
        <v/>
      </c>
      <c r="C2708" s="25" t="str">
        <f aca="false">IF(A2708="","",MOD(A2708-1,$O$2)+1)</f>
        <v/>
      </c>
      <c r="D2708" s="27" t="str">
        <f aca="false">IF(A2708="","",IF(A2708=1,Calculadora!$D$5,G2707))</f>
        <v/>
      </c>
      <c r="E2708" s="27" t="str">
        <f aca="false">IF(A2708="","",IF($O$9=1,IF(MOD(C2708-1,$O$8)=0,Calculadora!$D$6*(1+Calculadora!$D$7)^(B2708-1),0),IF(MOD(C2708,$O$8)=0,Calculadora!$D$6*(1+Calculadora!$D$7)^(B2708-1),0)))</f>
        <v/>
      </c>
      <c r="F2708" s="27" t="str">
        <f aca="false">IF(A2708="","",(D2708+IF($O$9=1,E2708,0))*$O$7)</f>
        <v/>
      </c>
      <c r="G2708" s="27" t="str">
        <f aca="false">IF(A2708="","",D2708+E2708+F2708)</f>
        <v/>
      </c>
      <c r="H2708" s="27" t="str">
        <f aca="false">IF(A2708="","",Calculadora!$D$5+SUM($E$7:E2708))</f>
        <v/>
      </c>
      <c r="I2708" s="27" t="str">
        <f aca="false">IF(A2708="","",G2708-H2708)</f>
        <v/>
      </c>
      <c r="J2708" s="27" t="str">
        <f aca="false">IF(A2708="","",IF(C2708=$O$2,G2708,0))</f>
        <v/>
      </c>
    </row>
    <row r="2709" customFormat="false" ht="15" hidden="false" customHeight="false" outlineLevel="0" collapsed="false">
      <c r="A2709" s="25" t="str">
        <f aca="false">IF(ROW()-6&lt;=$O$3,ROW()-6,"")</f>
        <v/>
      </c>
      <c r="B2709" s="25" t="str">
        <f aca="false">IF(A2709="","",INT((A2709-1)/$O$2)+1)</f>
        <v/>
      </c>
      <c r="C2709" s="25" t="str">
        <f aca="false">IF(A2709="","",MOD(A2709-1,$O$2)+1)</f>
        <v/>
      </c>
      <c r="D2709" s="27" t="str">
        <f aca="false">IF(A2709="","",IF(A2709=1,Calculadora!$D$5,G2708))</f>
        <v/>
      </c>
      <c r="E2709" s="27" t="str">
        <f aca="false">IF(A2709="","",IF($O$9=1,IF(MOD(C2709-1,$O$8)=0,Calculadora!$D$6*(1+Calculadora!$D$7)^(B2709-1),0),IF(MOD(C2709,$O$8)=0,Calculadora!$D$6*(1+Calculadora!$D$7)^(B2709-1),0)))</f>
        <v/>
      </c>
      <c r="F2709" s="27" t="str">
        <f aca="false">IF(A2709="","",(D2709+IF($O$9=1,E2709,0))*$O$7)</f>
        <v/>
      </c>
      <c r="G2709" s="27" t="str">
        <f aca="false">IF(A2709="","",D2709+E2709+F2709)</f>
        <v/>
      </c>
      <c r="H2709" s="27" t="str">
        <f aca="false">IF(A2709="","",Calculadora!$D$5+SUM($E$7:E2709))</f>
        <v/>
      </c>
      <c r="I2709" s="27" t="str">
        <f aca="false">IF(A2709="","",G2709-H2709)</f>
        <v/>
      </c>
      <c r="J2709" s="27" t="str">
        <f aca="false">IF(A2709="","",IF(C2709=$O$2,G2709,0))</f>
        <v/>
      </c>
    </row>
    <row r="2710" customFormat="false" ht="15" hidden="false" customHeight="false" outlineLevel="0" collapsed="false">
      <c r="A2710" s="25" t="str">
        <f aca="false">IF(ROW()-6&lt;=$O$3,ROW()-6,"")</f>
        <v/>
      </c>
      <c r="B2710" s="25" t="str">
        <f aca="false">IF(A2710="","",INT((A2710-1)/$O$2)+1)</f>
        <v/>
      </c>
      <c r="C2710" s="25" t="str">
        <f aca="false">IF(A2710="","",MOD(A2710-1,$O$2)+1)</f>
        <v/>
      </c>
      <c r="D2710" s="27" t="str">
        <f aca="false">IF(A2710="","",IF(A2710=1,Calculadora!$D$5,G2709))</f>
        <v/>
      </c>
      <c r="E2710" s="27" t="str">
        <f aca="false">IF(A2710="","",IF($O$9=1,IF(MOD(C2710-1,$O$8)=0,Calculadora!$D$6*(1+Calculadora!$D$7)^(B2710-1),0),IF(MOD(C2710,$O$8)=0,Calculadora!$D$6*(1+Calculadora!$D$7)^(B2710-1),0)))</f>
        <v/>
      </c>
      <c r="F2710" s="27" t="str">
        <f aca="false">IF(A2710="","",(D2710+IF($O$9=1,E2710,0))*$O$7)</f>
        <v/>
      </c>
      <c r="G2710" s="27" t="str">
        <f aca="false">IF(A2710="","",D2710+E2710+F2710)</f>
        <v/>
      </c>
      <c r="H2710" s="27" t="str">
        <f aca="false">IF(A2710="","",Calculadora!$D$5+SUM($E$7:E2710))</f>
        <v/>
      </c>
      <c r="I2710" s="27" t="str">
        <f aca="false">IF(A2710="","",G2710-H2710)</f>
        <v/>
      </c>
      <c r="J2710" s="27" t="str">
        <f aca="false">IF(A2710="","",IF(C2710=$O$2,G2710,0))</f>
        <v/>
      </c>
    </row>
    <row r="2711" customFormat="false" ht="15" hidden="false" customHeight="false" outlineLevel="0" collapsed="false">
      <c r="A2711" s="25" t="str">
        <f aca="false">IF(ROW()-6&lt;=$O$3,ROW()-6,"")</f>
        <v/>
      </c>
      <c r="B2711" s="25" t="str">
        <f aca="false">IF(A2711="","",INT((A2711-1)/$O$2)+1)</f>
        <v/>
      </c>
      <c r="C2711" s="25" t="str">
        <f aca="false">IF(A2711="","",MOD(A2711-1,$O$2)+1)</f>
        <v/>
      </c>
      <c r="D2711" s="27" t="str">
        <f aca="false">IF(A2711="","",IF(A2711=1,Calculadora!$D$5,G2710))</f>
        <v/>
      </c>
      <c r="E2711" s="27" t="str">
        <f aca="false">IF(A2711="","",IF($O$9=1,IF(MOD(C2711-1,$O$8)=0,Calculadora!$D$6*(1+Calculadora!$D$7)^(B2711-1),0),IF(MOD(C2711,$O$8)=0,Calculadora!$D$6*(1+Calculadora!$D$7)^(B2711-1),0)))</f>
        <v/>
      </c>
      <c r="F2711" s="27" t="str">
        <f aca="false">IF(A2711="","",(D2711+IF($O$9=1,E2711,0))*$O$7)</f>
        <v/>
      </c>
      <c r="G2711" s="27" t="str">
        <f aca="false">IF(A2711="","",D2711+E2711+F2711)</f>
        <v/>
      </c>
      <c r="H2711" s="27" t="str">
        <f aca="false">IF(A2711="","",Calculadora!$D$5+SUM($E$7:E2711))</f>
        <v/>
      </c>
      <c r="I2711" s="27" t="str">
        <f aca="false">IF(A2711="","",G2711-H2711)</f>
        <v/>
      </c>
      <c r="J2711" s="27" t="str">
        <f aca="false">IF(A2711="","",IF(C2711=$O$2,G2711,0))</f>
        <v/>
      </c>
    </row>
    <row r="2712" customFormat="false" ht="15" hidden="false" customHeight="false" outlineLevel="0" collapsed="false">
      <c r="A2712" s="25" t="str">
        <f aca="false">IF(ROW()-6&lt;=$O$3,ROW()-6,"")</f>
        <v/>
      </c>
      <c r="B2712" s="25" t="str">
        <f aca="false">IF(A2712="","",INT((A2712-1)/$O$2)+1)</f>
        <v/>
      </c>
      <c r="C2712" s="25" t="str">
        <f aca="false">IF(A2712="","",MOD(A2712-1,$O$2)+1)</f>
        <v/>
      </c>
      <c r="D2712" s="27" t="str">
        <f aca="false">IF(A2712="","",IF(A2712=1,Calculadora!$D$5,G2711))</f>
        <v/>
      </c>
      <c r="E2712" s="27" t="str">
        <f aca="false">IF(A2712="","",IF($O$9=1,IF(MOD(C2712-1,$O$8)=0,Calculadora!$D$6*(1+Calculadora!$D$7)^(B2712-1),0),IF(MOD(C2712,$O$8)=0,Calculadora!$D$6*(1+Calculadora!$D$7)^(B2712-1),0)))</f>
        <v/>
      </c>
      <c r="F2712" s="27" t="str">
        <f aca="false">IF(A2712="","",(D2712+IF($O$9=1,E2712,0))*$O$7)</f>
        <v/>
      </c>
      <c r="G2712" s="27" t="str">
        <f aca="false">IF(A2712="","",D2712+E2712+F2712)</f>
        <v/>
      </c>
      <c r="H2712" s="27" t="str">
        <f aca="false">IF(A2712="","",Calculadora!$D$5+SUM($E$7:E2712))</f>
        <v/>
      </c>
      <c r="I2712" s="27" t="str">
        <f aca="false">IF(A2712="","",G2712-H2712)</f>
        <v/>
      </c>
      <c r="J2712" s="27" t="str">
        <f aca="false">IF(A2712="","",IF(C2712=$O$2,G2712,0))</f>
        <v/>
      </c>
    </row>
    <row r="2713" customFormat="false" ht="15" hidden="false" customHeight="false" outlineLevel="0" collapsed="false">
      <c r="A2713" s="25" t="str">
        <f aca="false">IF(ROW()-6&lt;=$O$3,ROW()-6,"")</f>
        <v/>
      </c>
      <c r="B2713" s="25" t="str">
        <f aca="false">IF(A2713="","",INT((A2713-1)/$O$2)+1)</f>
        <v/>
      </c>
      <c r="C2713" s="25" t="str">
        <f aca="false">IF(A2713="","",MOD(A2713-1,$O$2)+1)</f>
        <v/>
      </c>
      <c r="D2713" s="27" t="str">
        <f aca="false">IF(A2713="","",IF(A2713=1,Calculadora!$D$5,G2712))</f>
        <v/>
      </c>
      <c r="E2713" s="27" t="str">
        <f aca="false">IF(A2713="","",IF($O$9=1,IF(MOD(C2713-1,$O$8)=0,Calculadora!$D$6*(1+Calculadora!$D$7)^(B2713-1),0),IF(MOD(C2713,$O$8)=0,Calculadora!$D$6*(1+Calculadora!$D$7)^(B2713-1),0)))</f>
        <v/>
      </c>
      <c r="F2713" s="27" t="str">
        <f aca="false">IF(A2713="","",(D2713+IF($O$9=1,E2713,0))*$O$7)</f>
        <v/>
      </c>
      <c r="G2713" s="27" t="str">
        <f aca="false">IF(A2713="","",D2713+E2713+F2713)</f>
        <v/>
      </c>
      <c r="H2713" s="27" t="str">
        <f aca="false">IF(A2713="","",Calculadora!$D$5+SUM($E$7:E2713))</f>
        <v/>
      </c>
      <c r="I2713" s="27" t="str">
        <f aca="false">IF(A2713="","",G2713-H2713)</f>
        <v/>
      </c>
      <c r="J2713" s="27" t="str">
        <f aca="false">IF(A2713="","",IF(C2713=$O$2,G2713,0))</f>
        <v/>
      </c>
    </row>
    <row r="2714" customFormat="false" ht="15" hidden="false" customHeight="false" outlineLevel="0" collapsed="false">
      <c r="A2714" s="25" t="str">
        <f aca="false">IF(ROW()-6&lt;=$O$3,ROW()-6,"")</f>
        <v/>
      </c>
      <c r="B2714" s="25" t="str">
        <f aca="false">IF(A2714="","",INT((A2714-1)/$O$2)+1)</f>
        <v/>
      </c>
      <c r="C2714" s="25" t="str">
        <f aca="false">IF(A2714="","",MOD(A2714-1,$O$2)+1)</f>
        <v/>
      </c>
      <c r="D2714" s="27" t="str">
        <f aca="false">IF(A2714="","",IF(A2714=1,Calculadora!$D$5,G2713))</f>
        <v/>
      </c>
      <c r="E2714" s="27" t="str">
        <f aca="false">IF(A2714="","",IF($O$9=1,IF(MOD(C2714-1,$O$8)=0,Calculadora!$D$6*(1+Calculadora!$D$7)^(B2714-1),0),IF(MOD(C2714,$O$8)=0,Calculadora!$D$6*(1+Calculadora!$D$7)^(B2714-1),0)))</f>
        <v/>
      </c>
      <c r="F2714" s="27" t="str">
        <f aca="false">IF(A2714="","",(D2714+IF($O$9=1,E2714,0))*$O$7)</f>
        <v/>
      </c>
      <c r="G2714" s="27" t="str">
        <f aca="false">IF(A2714="","",D2714+E2714+F2714)</f>
        <v/>
      </c>
      <c r="H2714" s="27" t="str">
        <f aca="false">IF(A2714="","",Calculadora!$D$5+SUM($E$7:E2714))</f>
        <v/>
      </c>
      <c r="I2714" s="27" t="str">
        <f aca="false">IF(A2714="","",G2714-H2714)</f>
        <v/>
      </c>
      <c r="J2714" s="27" t="str">
        <f aca="false">IF(A2714="","",IF(C2714=$O$2,G2714,0))</f>
        <v/>
      </c>
    </row>
    <row r="2715" customFormat="false" ht="15" hidden="false" customHeight="false" outlineLevel="0" collapsed="false">
      <c r="A2715" s="25" t="str">
        <f aca="false">IF(ROW()-6&lt;=$O$3,ROW()-6,"")</f>
        <v/>
      </c>
      <c r="B2715" s="25" t="str">
        <f aca="false">IF(A2715="","",INT((A2715-1)/$O$2)+1)</f>
        <v/>
      </c>
      <c r="C2715" s="25" t="str">
        <f aca="false">IF(A2715="","",MOD(A2715-1,$O$2)+1)</f>
        <v/>
      </c>
      <c r="D2715" s="27" t="str">
        <f aca="false">IF(A2715="","",IF(A2715=1,Calculadora!$D$5,G2714))</f>
        <v/>
      </c>
      <c r="E2715" s="27" t="str">
        <f aca="false">IF(A2715="","",IF($O$9=1,IF(MOD(C2715-1,$O$8)=0,Calculadora!$D$6*(1+Calculadora!$D$7)^(B2715-1),0),IF(MOD(C2715,$O$8)=0,Calculadora!$D$6*(1+Calculadora!$D$7)^(B2715-1),0)))</f>
        <v/>
      </c>
      <c r="F2715" s="27" t="str">
        <f aca="false">IF(A2715="","",(D2715+IF($O$9=1,E2715,0))*$O$7)</f>
        <v/>
      </c>
      <c r="G2715" s="27" t="str">
        <f aca="false">IF(A2715="","",D2715+E2715+F2715)</f>
        <v/>
      </c>
      <c r="H2715" s="27" t="str">
        <f aca="false">IF(A2715="","",Calculadora!$D$5+SUM($E$7:E2715))</f>
        <v/>
      </c>
      <c r="I2715" s="27" t="str">
        <f aca="false">IF(A2715="","",G2715-H2715)</f>
        <v/>
      </c>
      <c r="J2715" s="27" t="str">
        <f aca="false">IF(A2715="","",IF(C2715=$O$2,G2715,0))</f>
        <v/>
      </c>
    </row>
    <row r="2716" customFormat="false" ht="15" hidden="false" customHeight="false" outlineLevel="0" collapsed="false">
      <c r="A2716" s="25" t="str">
        <f aca="false">IF(ROW()-6&lt;=$O$3,ROW()-6,"")</f>
        <v/>
      </c>
      <c r="B2716" s="25" t="str">
        <f aca="false">IF(A2716="","",INT((A2716-1)/$O$2)+1)</f>
        <v/>
      </c>
      <c r="C2716" s="25" t="str">
        <f aca="false">IF(A2716="","",MOD(A2716-1,$O$2)+1)</f>
        <v/>
      </c>
      <c r="D2716" s="27" t="str">
        <f aca="false">IF(A2716="","",IF(A2716=1,Calculadora!$D$5,G2715))</f>
        <v/>
      </c>
      <c r="E2716" s="27" t="str">
        <f aca="false">IF(A2716="","",IF($O$9=1,IF(MOD(C2716-1,$O$8)=0,Calculadora!$D$6*(1+Calculadora!$D$7)^(B2716-1),0),IF(MOD(C2716,$O$8)=0,Calculadora!$D$6*(1+Calculadora!$D$7)^(B2716-1),0)))</f>
        <v/>
      </c>
      <c r="F2716" s="27" t="str">
        <f aca="false">IF(A2716="","",(D2716+IF($O$9=1,E2716,0))*$O$7)</f>
        <v/>
      </c>
      <c r="G2716" s="27" t="str">
        <f aca="false">IF(A2716="","",D2716+E2716+F2716)</f>
        <v/>
      </c>
      <c r="H2716" s="27" t="str">
        <f aca="false">IF(A2716="","",Calculadora!$D$5+SUM($E$7:E2716))</f>
        <v/>
      </c>
      <c r="I2716" s="27" t="str">
        <f aca="false">IF(A2716="","",G2716-H2716)</f>
        <v/>
      </c>
      <c r="J2716" s="27" t="str">
        <f aca="false">IF(A2716="","",IF(C2716=$O$2,G2716,0))</f>
        <v/>
      </c>
    </row>
    <row r="2717" customFormat="false" ht="15" hidden="false" customHeight="false" outlineLevel="0" collapsed="false">
      <c r="A2717" s="25" t="str">
        <f aca="false">IF(ROW()-6&lt;=$O$3,ROW()-6,"")</f>
        <v/>
      </c>
      <c r="B2717" s="25" t="str">
        <f aca="false">IF(A2717="","",INT((A2717-1)/$O$2)+1)</f>
        <v/>
      </c>
      <c r="C2717" s="25" t="str">
        <f aca="false">IF(A2717="","",MOD(A2717-1,$O$2)+1)</f>
        <v/>
      </c>
      <c r="D2717" s="27" t="str">
        <f aca="false">IF(A2717="","",IF(A2717=1,Calculadora!$D$5,G2716))</f>
        <v/>
      </c>
      <c r="E2717" s="27" t="str">
        <f aca="false">IF(A2717="","",IF($O$9=1,IF(MOD(C2717-1,$O$8)=0,Calculadora!$D$6*(1+Calculadora!$D$7)^(B2717-1),0),IF(MOD(C2717,$O$8)=0,Calculadora!$D$6*(1+Calculadora!$D$7)^(B2717-1),0)))</f>
        <v/>
      </c>
      <c r="F2717" s="27" t="str">
        <f aca="false">IF(A2717="","",(D2717+IF($O$9=1,E2717,0))*$O$7)</f>
        <v/>
      </c>
      <c r="G2717" s="27" t="str">
        <f aca="false">IF(A2717="","",D2717+E2717+F2717)</f>
        <v/>
      </c>
      <c r="H2717" s="27" t="str">
        <f aca="false">IF(A2717="","",Calculadora!$D$5+SUM($E$7:E2717))</f>
        <v/>
      </c>
      <c r="I2717" s="27" t="str">
        <f aca="false">IF(A2717="","",G2717-H2717)</f>
        <v/>
      </c>
      <c r="J2717" s="27" t="str">
        <f aca="false">IF(A2717="","",IF(C2717=$O$2,G2717,0))</f>
        <v/>
      </c>
    </row>
    <row r="2718" customFormat="false" ht="15" hidden="false" customHeight="false" outlineLevel="0" collapsed="false">
      <c r="A2718" s="25" t="str">
        <f aca="false">IF(ROW()-6&lt;=$O$3,ROW()-6,"")</f>
        <v/>
      </c>
      <c r="B2718" s="25" t="str">
        <f aca="false">IF(A2718="","",INT((A2718-1)/$O$2)+1)</f>
        <v/>
      </c>
      <c r="C2718" s="25" t="str">
        <f aca="false">IF(A2718="","",MOD(A2718-1,$O$2)+1)</f>
        <v/>
      </c>
      <c r="D2718" s="27" t="str">
        <f aca="false">IF(A2718="","",IF(A2718=1,Calculadora!$D$5,G2717))</f>
        <v/>
      </c>
      <c r="E2718" s="27" t="str">
        <f aca="false">IF(A2718="","",IF($O$9=1,IF(MOD(C2718-1,$O$8)=0,Calculadora!$D$6*(1+Calculadora!$D$7)^(B2718-1),0),IF(MOD(C2718,$O$8)=0,Calculadora!$D$6*(1+Calculadora!$D$7)^(B2718-1),0)))</f>
        <v/>
      </c>
      <c r="F2718" s="27" t="str">
        <f aca="false">IF(A2718="","",(D2718+IF($O$9=1,E2718,0))*$O$7)</f>
        <v/>
      </c>
      <c r="G2718" s="27" t="str">
        <f aca="false">IF(A2718="","",D2718+E2718+F2718)</f>
        <v/>
      </c>
      <c r="H2718" s="27" t="str">
        <f aca="false">IF(A2718="","",Calculadora!$D$5+SUM($E$7:E2718))</f>
        <v/>
      </c>
      <c r="I2718" s="27" t="str">
        <f aca="false">IF(A2718="","",G2718-H2718)</f>
        <v/>
      </c>
      <c r="J2718" s="27" t="str">
        <f aca="false">IF(A2718="","",IF(C2718=$O$2,G2718,0))</f>
        <v/>
      </c>
    </row>
    <row r="2719" customFormat="false" ht="15" hidden="false" customHeight="false" outlineLevel="0" collapsed="false">
      <c r="A2719" s="25" t="str">
        <f aca="false">IF(ROW()-6&lt;=$O$3,ROW()-6,"")</f>
        <v/>
      </c>
      <c r="B2719" s="25" t="str">
        <f aca="false">IF(A2719="","",INT((A2719-1)/$O$2)+1)</f>
        <v/>
      </c>
      <c r="C2719" s="25" t="str">
        <f aca="false">IF(A2719="","",MOD(A2719-1,$O$2)+1)</f>
        <v/>
      </c>
      <c r="D2719" s="27" t="str">
        <f aca="false">IF(A2719="","",IF(A2719=1,Calculadora!$D$5,G2718))</f>
        <v/>
      </c>
      <c r="E2719" s="27" t="str">
        <f aca="false">IF(A2719="","",IF($O$9=1,IF(MOD(C2719-1,$O$8)=0,Calculadora!$D$6*(1+Calculadora!$D$7)^(B2719-1),0),IF(MOD(C2719,$O$8)=0,Calculadora!$D$6*(1+Calculadora!$D$7)^(B2719-1),0)))</f>
        <v/>
      </c>
      <c r="F2719" s="27" t="str">
        <f aca="false">IF(A2719="","",(D2719+IF($O$9=1,E2719,0))*$O$7)</f>
        <v/>
      </c>
      <c r="G2719" s="27" t="str">
        <f aca="false">IF(A2719="","",D2719+E2719+F2719)</f>
        <v/>
      </c>
      <c r="H2719" s="27" t="str">
        <f aca="false">IF(A2719="","",Calculadora!$D$5+SUM($E$7:E2719))</f>
        <v/>
      </c>
      <c r="I2719" s="27" t="str">
        <f aca="false">IF(A2719="","",G2719-H2719)</f>
        <v/>
      </c>
      <c r="J2719" s="27" t="str">
        <f aca="false">IF(A2719="","",IF(C2719=$O$2,G2719,0))</f>
        <v/>
      </c>
    </row>
    <row r="2720" customFormat="false" ht="15" hidden="false" customHeight="false" outlineLevel="0" collapsed="false">
      <c r="A2720" s="25" t="str">
        <f aca="false">IF(ROW()-6&lt;=$O$3,ROW()-6,"")</f>
        <v/>
      </c>
      <c r="B2720" s="25" t="str">
        <f aca="false">IF(A2720="","",INT((A2720-1)/$O$2)+1)</f>
        <v/>
      </c>
      <c r="C2720" s="25" t="str">
        <f aca="false">IF(A2720="","",MOD(A2720-1,$O$2)+1)</f>
        <v/>
      </c>
      <c r="D2720" s="27" t="str">
        <f aca="false">IF(A2720="","",IF(A2720=1,Calculadora!$D$5,G2719))</f>
        <v/>
      </c>
      <c r="E2720" s="27" t="str">
        <f aca="false">IF(A2720="","",IF($O$9=1,IF(MOD(C2720-1,$O$8)=0,Calculadora!$D$6*(1+Calculadora!$D$7)^(B2720-1),0),IF(MOD(C2720,$O$8)=0,Calculadora!$D$6*(1+Calculadora!$D$7)^(B2720-1),0)))</f>
        <v/>
      </c>
      <c r="F2720" s="27" t="str">
        <f aca="false">IF(A2720="","",(D2720+IF($O$9=1,E2720,0))*$O$7)</f>
        <v/>
      </c>
      <c r="G2720" s="27" t="str">
        <f aca="false">IF(A2720="","",D2720+E2720+F2720)</f>
        <v/>
      </c>
      <c r="H2720" s="27" t="str">
        <f aca="false">IF(A2720="","",Calculadora!$D$5+SUM($E$7:E2720))</f>
        <v/>
      </c>
      <c r="I2720" s="27" t="str">
        <f aca="false">IF(A2720="","",G2720-H2720)</f>
        <v/>
      </c>
      <c r="J2720" s="27" t="str">
        <f aca="false">IF(A2720="","",IF(C2720=$O$2,G2720,0))</f>
        <v/>
      </c>
    </row>
    <row r="2721" customFormat="false" ht="15" hidden="false" customHeight="false" outlineLevel="0" collapsed="false">
      <c r="A2721" s="25" t="str">
        <f aca="false">IF(ROW()-6&lt;=$O$3,ROW()-6,"")</f>
        <v/>
      </c>
      <c r="B2721" s="25" t="str">
        <f aca="false">IF(A2721="","",INT((A2721-1)/$O$2)+1)</f>
        <v/>
      </c>
      <c r="C2721" s="25" t="str">
        <f aca="false">IF(A2721="","",MOD(A2721-1,$O$2)+1)</f>
        <v/>
      </c>
      <c r="D2721" s="27" t="str">
        <f aca="false">IF(A2721="","",IF(A2721=1,Calculadora!$D$5,G2720))</f>
        <v/>
      </c>
      <c r="E2721" s="27" t="str">
        <f aca="false">IF(A2721="","",IF($O$9=1,IF(MOD(C2721-1,$O$8)=0,Calculadora!$D$6*(1+Calculadora!$D$7)^(B2721-1),0),IF(MOD(C2721,$O$8)=0,Calculadora!$D$6*(1+Calculadora!$D$7)^(B2721-1),0)))</f>
        <v/>
      </c>
      <c r="F2721" s="27" t="str">
        <f aca="false">IF(A2721="","",(D2721+IF($O$9=1,E2721,0))*$O$7)</f>
        <v/>
      </c>
      <c r="G2721" s="27" t="str">
        <f aca="false">IF(A2721="","",D2721+E2721+F2721)</f>
        <v/>
      </c>
      <c r="H2721" s="27" t="str">
        <f aca="false">IF(A2721="","",Calculadora!$D$5+SUM($E$7:E2721))</f>
        <v/>
      </c>
      <c r="I2721" s="27" t="str">
        <f aca="false">IF(A2721="","",G2721-H2721)</f>
        <v/>
      </c>
      <c r="J2721" s="27" t="str">
        <f aca="false">IF(A2721="","",IF(C2721=$O$2,G2721,0))</f>
        <v/>
      </c>
    </row>
    <row r="2722" customFormat="false" ht="15" hidden="false" customHeight="false" outlineLevel="0" collapsed="false">
      <c r="A2722" s="25" t="str">
        <f aca="false">IF(ROW()-6&lt;=$O$3,ROW()-6,"")</f>
        <v/>
      </c>
      <c r="B2722" s="25" t="str">
        <f aca="false">IF(A2722="","",INT((A2722-1)/$O$2)+1)</f>
        <v/>
      </c>
      <c r="C2722" s="25" t="str">
        <f aca="false">IF(A2722="","",MOD(A2722-1,$O$2)+1)</f>
        <v/>
      </c>
      <c r="D2722" s="27" t="str">
        <f aca="false">IF(A2722="","",IF(A2722=1,Calculadora!$D$5,G2721))</f>
        <v/>
      </c>
      <c r="E2722" s="27" t="str">
        <f aca="false">IF(A2722="","",IF($O$9=1,IF(MOD(C2722-1,$O$8)=0,Calculadora!$D$6*(1+Calculadora!$D$7)^(B2722-1),0),IF(MOD(C2722,$O$8)=0,Calculadora!$D$6*(1+Calculadora!$D$7)^(B2722-1),0)))</f>
        <v/>
      </c>
      <c r="F2722" s="27" t="str">
        <f aca="false">IF(A2722="","",(D2722+IF($O$9=1,E2722,0))*$O$7)</f>
        <v/>
      </c>
      <c r="G2722" s="27" t="str">
        <f aca="false">IF(A2722="","",D2722+E2722+F2722)</f>
        <v/>
      </c>
      <c r="H2722" s="27" t="str">
        <f aca="false">IF(A2722="","",Calculadora!$D$5+SUM($E$7:E2722))</f>
        <v/>
      </c>
      <c r="I2722" s="27" t="str">
        <f aca="false">IF(A2722="","",G2722-H2722)</f>
        <v/>
      </c>
      <c r="J2722" s="27" t="str">
        <f aca="false">IF(A2722="","",IF(C2722=$O$2,G2722,0))</f>
        <v/>
      </c>
    </row>
    <row r="2723" customFormat="false" ht="15" hidden="false" customHeight="false" outlineLevel="0" collapsed="false">
      <c r="A2723" s="25" t="str">
        <f aca="false">IF(ROW()-6&lt;=$O$3,ROW()-6,"")</f>
        <v/>
      </c>
      <c r="B2723" s="25" t="str">
        <f aca="false">IF(A2723="","",INT((A2723-1)/$O$2)+1)</f>
        <v/>
      </c>
      <c r="C2723" s="25" t="str">
        <f aca="false">IF(A2723="","",MOD(A2723-1,$O$2)+1)</f>
        <v/>
      </c>
      <c r="D2723" s="27" t="str">
        <f aca="false">IF(A2723="","",IF(A2723=1,Calculadora!$D$5,G2722))</f>
        <v/>
      </c>
      <c r="E2723" s="27" t="str">
        <f aca="false">IF(A2723="","",IF($O$9=1,IF(MOD(C2723-1,$O$8)=0,Calculadora!$D$6*(1+Calculadora!$D$7)^(B2723-1),0),IF(MOD(C2723,$O$8)=0,Calculadora!$D$6*(1+Calculadora!$D$7)^(B2723-1),0)))</f>
        <v/>
      </c>
      <c r="F2723" s="27" t="str">
        <f aca="false">IF(A2723="","",(D2723+IF($O$9=1,E2723,0))*$O$7)</f>
        <v/>
      </c>
      <c r="G2723" s="27" t="str">
        <f aca="false">IF(A2723="","",D2723+E2723+F2723)</f>
        <v/>
      </c>
      <c r="H2723" s="27" t="str">
        <f aca="false">IF(A2723="","",Calculadora!$D$5+SUM($E$7:E2723))</f>
        <v/>
      </c>
      <c r="I2723" s="27" t="str">
        <f aca="false">IF(A2723="","",G2723-H2723)</f>
        <v/>
      </c>
      <c r="J2723" s="27" t="str">
        <f aca="false">IF(A2723="","",IF(C2723=$O$2,G2723,0))</f>
        <v/>
      </c>
    </row>
    <row r="2724" customFormat="false" ht="15" hidden="false" customHeight="false" outlineLevel="0" collapsed="false">
      <c r="A2724" s="25" t="str">
        <f aca="false">IF(ROW()-6&lt;=$O$3,ROW()-6,"")</f>
        <v/>
      </c>
      <c r="B2724" s="25" t="str">
        <f aca="false">IF(A2724="","",INT((A2724-1)/$O$2)+1)</f>
        <v/>
      </c>
      <c r="C2724" s="25" t="str">
        <f aca="false">IF(A2724="","",MOD(A2724-1,$O$2)+1)</f>
        <v/>
      </c>
      <c r="D2724" s="27" t="str">
        <f aca="false">IF(A2724="","",IF(A2724=1,Calculadora!$D$5,G2723))</f>
        <v/>
      </c>
      <c r="E2724" s="27" t="str">
        <f aca="false">IF(A2724="","",IF($O$9=1,IF(MOD(C2724-1,$O$8)=0,Calculadora!$D$6*(1+Calculadora!$D$7)^(B2724-1),0),IF(MOD(C2724,$O$8)=0,Calculadora!$D$6*(1+Calculadora!$D$7)^(B2724-1),0)))</f>
        <v/>
      </c>
      <c r="F2724" s="27" t="str">
        <f aca="false">IF(A2724="","",(D2724+IF($O$9=1,E2724,0))*$O$7)</f>
        <v/>
      </c>
      <c r="G2724" s="27" t="str">
        <f aca="false">IF(A2724="","",D2724+E2724+F2724)</f>
        <v/>
      </c>
      <c r="H2724" s="27" t="str">
        <f aca="false">IF(A2724="","",Calculadora!$D$5+SUM($E$7:E2724))</f>
        <v/>
      </c>
      <c r="I2724" s="27" t="str">
        <f aca="false">IF(A2724="","",G2724-H2724)</f>
        <v/>
      </c>
      <c r="J2724" s="27" t="str">
        <f aca="false">IF(A2724="","",IF(C2724=$O$2,G2724,0))</f>
        <v/>
      </c>
    </row>
    <row r="2725" customFormat="false" ht="15" hidden="false" customHeight="false" outlineLevel="0" collapsed="false">
      <c r="A2725" s="25" t="str">
        <f aca="false">IF(ROW()-6&lt;=$O$3,ROW()-6,"")</f>
        <v/>
      </c>
      <c r="B2725" s="25" t="str">
        <f aca="false">IF(A2725="","",INT((A2725-1)/$O$2)+1)</f>
        <v/>
      </c>
      <c r="C2725" s="25" t="str">
        <f aca="false">IF(A2725="","",MOD(A2725-1,$O$2)+1)</f>
        <v/>
      </c>
      <c r="D2725" s="27" t="str">
        <f aca="false">IF(A2725="","",IF(A2725=1,Calculadora!$D$5,G2724))</f>
        <v/>
      </c>
      <c r="E2725" s="27" t="str">
        <f aca="false">IF(A2725="","",IF($O$9=1,IF(MOD(C2725-1,$O$8)=0,Calculadora!$D$6*(1+Calculadora!$D$7)^(B2725-1),0),IF(MOD(C2725,$O$8)=0,Calculadora!$D$6*(1+Calculadora!$D$7)^(B2725-1),0)))</f>
        <v/>
      </c>
      <c r="F2725" s="27" t="str">
        <f aca="false">IF(A2725="","",(D2725+IF($O$9=1,E2725,0))*$O$7)</f>
        <v/>
      </c>
      <c r="G2725" s="27" t="str">
        <f aca="false">IF(A2725="","",D2725+E2725+F2725)</f>
        <v/>
      </c>
      <c r="H2725" s="27" t="str">
        <f aca="false">IF(A2725="","",Calculadora!$D$5+SUM($E$7:E2725))</f>
        <v/>
      </c>
      <c r="I2725" s="27" t="str">
        <f aca="false">IF(A2725="","",G2725-H2725)</f>
        <v/>
      </c>
      <c r="J2725" s="27" t="str">
        <f aca="false">IF(A2725="","",IF(C2725=$O$2,G2725,0))</f>
        <v/>
      </c>
    </row>
    <row r="2726" customFormat="false" ht="15" hidden="false" customHeight="false" outlineLevel="0" collapsed="false">
      <c r="A2726" s="25" t="str">
        <f aca="false">IF(ROW()-6&lt;=$O$3,ROW()-6,"")</f>
        <v/>
      </c>
      <c r="B2726" s="25" t="str">
        <f aca="false">IF(A2726="","",INT((A2726-1)/$O$2)+1)</f>
        <v/>
      </c>
      <c r="C2726" s="25" t="str">
        <f aca="false">IF(A2726="","",MOD(A2726-1,$O$2)+1)</f>
        <v/>
      </c>
      <c r="D2726" s="27" t="str">
        <f aca="false">IF(A2726="","",IF(A2726=1,Calculadora!$D$5,G2725))</f>
        <v/>
      </c>
      <c r="E2726" s="27" t="str">
        <f aca="false">IF(A2726="","",IF($O$9=1,IF(MOD(C2726-1,$O$8)=0,Calculadora!$D$6*(1+Calculadora!$D$7)^(B2726-1),0),IF(MOD(C2726,$O$8)=0,Calculadora!$D$6*(1+Calculadora!$D$7)^(B2726-1),0)))</f>
        <v/>
      </c>
      <c r="F2726" s="27" t="str">
        <f aca="false">IF(A2726="","",(D2726+IF($O$9=1,E2726,0))*$O$7)</f>
        <v/>
      </c>
      <c r="G2726" s="27" t="str">
        <f aca="false">IF(A2726="","",D2726+E2726+F2726)</f>
        <v/>
      </c>
      <c r="H2726" s="27" t="str">
        <f aca="false">IF(A2726="","",Calculadora!$D$5+SUM($E$7:E2726))</f>
        <v/>
      </c>
      <c r="I2726" s="27" t="str">
        <f aca="false">IF(A2726="","",G2726-H2726)</f>
        <v/>
      </c>
      <c r="J2726" s="27" t="str">
        <f aca="false">IF(A2726="","",IF(C2726=$O$2,G2726,0))</f>
        <v/>
      </c>
    </row>
    <row r="2727" customFormat="false" ht="15" hidden="false" customHeight="false" outlineLevel="0" collapsed="false">
      <c r="A2727" s="25" t="str">
        <f aca="false">IF(ROW()-6&lt;=$O$3,ROW()-6,"")</f>
        <v/>
      </c>
      <c r="B2727" s="25" t="str">
        <f aca="false">IF(A2727="","",INT((A2727-1)/$O$2)+1)</f>
        <v/>
      </c>
      <c r="C2727" s="25" t="str">
        <f aca="false">IF(A2727="","",MOD(A2727-1,$O$2)+1)</f>
        <v/>
      </c>
      <c r="D2727" s="27" t="str">
        <f aca="false">IF(A2727="","",IF(A2727=1,Calculadora!$D$5,G2726))</f>
        <v/>
      </c>
      <c r="E2727" s="27" t="str">
        <f aca="false">IF(A2727="","",IF($O$9=1,IF(MOD(C2727-1,$O$8)=0,Calculadora!$D$6*(1+Calculadora!$D$7)^(B2727-1),0),IF(MOD(C2727,$O$8)=0,Calculadora!$D$6*(1+Calculadora!$D$7)^(B2727-1),0)))</f>
        <v/>
      </c>
      <c r="F2727" s="27" t="str">
        <f aca="false">IF(A2727="","",(D2727+IF($O$9=1,E2727,0))*$O$7)</f>
        <v/>
      </c>
      <c r="G2727" s="27" t="str">
        <f aca="false">IF(A2727="","",D2727+E2727+F2727)</f>
        <v/>
      </c>
      <c r="H2727" s="27" t="str">
        <f aca="false">IF(A2727="","",Calculadora!$D$5+SUM($E$7:E2727))</f>
        <v/>
      </c>
      <c r="I2727" s="27" t="str">
        <f aca="false">IF(A2727="","",G2727-H2727)</f>
        <v/>
      </c>
      <c r="J2727" s="27" t="str">
        <f aca="false">IF(A2727="","",IF(C2727=$O$2,G2727,0))</f>
        <v/>
      </c>
    </row>
    <row r="2728" customFormat="false" ht="15" hidden="false" customHeight="false" outlineLevel="0" collapsed="false">
      <c r="A2728" s="25" t="str">
        <f aca="false">IF(ROW()-6&lt;=$O$3,ROW()-6,"")</f>
        <v/>
      </c>
      <c r="B2728" s="25" t="str">
        <f aca="false">IF(A2728="","",INT((A2728-1)/$O$2)+1)</f>
        <v/>
      </c>
      <c r="C2728" s="25" t="str">
        <f aca="false">IF(A2728="","",MOD(A2728-1,$O$2)+1)</f>
        <v/>
      </c>
      <c r="D2728" s="27" t="str">
        <f aca="false">IF(A2728="","",IF(A2728=1,Calculadora!$D$5,G2727))</f>
        <v/>
      </c>
      <c r="E2728" s="27" t="str">
        <f aca="false">IF(A2728="","",IF($O$9=1,IF(MOD(C2728-1,$O$8)=0,Calculadora!$D$6*(1+Calculadora!$D$7)^(B2728-1),0),IF(MOD(C2728,$O$8)=0,Calculadora!$D$6*(1+Calculadora!$D$7)^(B2728-1),0)))</f>
        <v/>
      </c>
      <c r="F2728" s="27" t="str">
        <f aca="false">IF(A2728="","",(D2728+IF($O$9=1,E2728,0))*$O$7)</f>
        <v/>
      </c>
      <c r="G2728" s="27" t="str">
        <f aca="false">IF(A2728="","",D2728+E2728+F2728)</f>
        <v/>
      </c>
      <c r="H2728" s="27" t="str">
        <f aca="false">IF(A2728="","",Calculadora!$D$5+SUM($E$7:E2728))</f>
        <v/>
      </c>
      <c r="I2728" s="27" t="str">
        <f aca="false">IF(A2728="","",G2728-H2728)</f>
        <v/>
      </c>
      <c r="J2728" s="27" t="str">
        <f aca="false">IF(A2728="","",IF(C2728=$O$2,G2728,0))</f>
        <v/>
      </c>
    </row>
    <row r="2729" customFormat="false" ht="15" hidden="false" customHeight="false" outlineLevel="0" collapsed="false">
      <c r="A2729" s="25" t="str">
        <f aca="false">IF(ROW()-6&lt;=$O$3,ROW()-6,"")</f>
        <v/>
      </c>
      <c r="B2729" s="25" t="str">
        <f aca="false">IF(A2729="","",INT((A2729-1)/$O$2)+1)</f>
        <v/>
      </c>
      <c r="C2729" s="25" t="str">
        <f aca="false">IF(A2729="","",MOD(A2729-1,$O$2)+1)</f>
        <v/>
      </c>
      <c r="D2729" s="27" t="str">
        <f aca="false">IF(A2729="","",IF(A2729=1,Calculadora!$D$5,G2728))</f>
        <v/>
      </c>
      <c r="E2729" s="27" t="str">
        <f aca="false">IF(A2729="","",IF($O$9=1,IF(MOD(C2729-1,$O$8)=0,Calculadora!$D$6*(1+Calculadora!$D$7)^(B2729-1),0),IF(MOD(C2729,$O$8)=0,Calculadora!$D$6*(1+Calculadora!$D$7)^(B2729-1),0)))</f>
        <v/>
      </c>
      <c r="F2729" s="27" t="str">
        <f aca="false">IF(A2729="","",(D2729+IF($O$9=1,E2729,0))*$O$7)</f>
        <v/>
      </c>
      <c r="G2729" s="27" t="str">
        <f aca="false">IF(A2729="","",D2729+E2729+F2729)</f>
        <v/>
      </c>
      <c r="H2729" s="27" t="str">
        <f aca="false">IF(A2729="","",Calculadora!$D$5+SUM($E$7:E2729))</f>
        <v/>
      </c>
      <c r="I2729" s="27" t="str">
        <f aca="false">IF(A2729="","",G2729-H2729)</f>
        <v/>
      </c>
      <c r="J2729" s="27" t="str">
        <f aca="false">IF(A2729="","",IF(C2729=$O$2,G2729,0))</f>
        <v/>
      </c>
    </row>
    <row r="2730" customFormat="false" ht="15" hidden="false" customHeight="false" outlineLevel="0" collapsed="false">
      <c r="A2730" s="25" t="str">
        <f aca="false">IF(ROW()-6&lt;=$O$3,ROW()-6,"")</f>
        <v/>
      </c>
      <c r="B2730" s="25" t="str">
        <f aca="false">IF(A2730="","",INT((A2730-1)/$O$2)+1)</f>
        <v/>
      </c>
      <c r="C2730" s="25" t="str">
        <f aca="false">IF(A2730="","",MOD(A2730-1,$O$2)+1)</f>
        <v/>
      </c>
      <c r="D2730" s="27" t="str">
        <f aca="false">IF(A2730="","",IF(A2730=1,Calculadora!$D$5,G2729))</f>
        <v/>
      </c>
      <c r="E2730" s="27" t="str">
        <f aca="false">IF(A2730="","",IF($O$9=1,IF(MOD(C2730-1,$O$8)=0,Calculadora!$D$6*(1+Calculadora!$D$7)^(B2730-1),0),IF(MOD(C2730,$O$8)=0,Calculadora!$D$6*(1+Calculadora!$D$7)^(B2730-1),0)))</f>
        <v/>
      </c>
      <c r="F2730" s="27" t="str">
        <f aca="false">IF(A2730="","",(D2730+IF($O$9=1,E2730,0))*$O$7)</f>
        <v/>
      </c>
      <c r="G2730" s="27" t="str">
        <f aca="false">IF(A2730="","",D2730+E2730+F2730)</f>
        <v/>
      </c>
      <c r="H2730" s="27" t="str">
        <f aca="false">IF(A2730="","",Calculadora!$D$5+SUM($E$7:E2730))</f>
        <v/>
      </c>
      <c r="I2730" s="27" t="str">
        <f aca="false">IF(A2730="","",G2730-H2730)</f>
        <v/>
      </c>
      <c r="J2730" s="27" t="str">
        <f aca="false">IF(A2730="","",IF(C2730=$O$2,G2730,0))</f>
        <v/>
      </c>
    </row>
    <row r="2731" customFormat="false" ht="15" hidden="false" customHeight="false" outlineLevel="0" collapsed="false">
      <c r="A2731" s="25" t="str">
        <f aca="false">IF(ROW()-6&lt;=$O$3,ROW()-6,"")</f>
        <v/>
      </c>
      <c r="B2731" s="25" t="str">
        <f aca="false">IF(A2731="","",INT((A2731-1)/$O$2)+1)</f>
        <v/>
      </c>
      <c r="C2731" s="25" t="str">
        <f aca="false">IF(A2731="","",MOD(A2731-1,$O$2)+1)</f>
        <v/>
      </c>
      <c r="D2731" s="27" t="str">
        <f aca="false">IF(A2731="","",IF(A2731=1,Calculadora!$D$5,G2730))</f>
        <v/>
      </c>
      <c r="E2731" s="27" t="str">
        <f aca="false">IF(A2731="","",IF($O$9=1,IF(MOD(C2731-1,$O$8)=0,Calculadora!$D$6*(1+Calculadora!$D$7)^(B2731-1),0),IF(MOD(C2731,$O$8)=0,Calculadora!$D$6*(1+Calculadora!$D$7)^(B2731-1),0)))</f>
        <v/>
      </c>
      <c r="F2731" s="27" t="str">
        <f aca="false">IF(A2731="","",(D2731+IF($O$9=1,E2731,0))*$O$7)</f>
        <v/>
      </c>
      <c r="G2731" s="27" t="str">
        <f aca="false">IF(A2731="","",D2731+E2731+F2731)</f>
        <v/>
      </c>
      <c r="H2731" s="27" t="str">
        <f aca="false">IF(A2731="","",Calculadora!$D$5+SUM($E$7:E2731))</f>
        <v/>
      </c>
      <c r="I2731" s="27" t="str">
        <f aca="false">IF(A2731="","",G2731-H2731)</f>
        <v/>
      </c>
      <c r="J2731" s="27" t="str">
        <f aca="false">IF(A2731="","",IF(C2731=$O$2,G2731,0))</f>
        <v/>
      </c>
    </row>
    <row r="2732" customFormat="false" ht="15" hidden="false" customHeight="false" outlineLevel="0" collapsed="false">
      <c r="A2732" s="25" t="str">
        <f aca="false">IF(ROW()-6&lt;=$O$3,ROW()-6,"")</f>
        <v/>
      </c>
      <c r="B2732" s="25" t="str">
        <f aca="false">IF(A2732="","",INT((A2732-1)/$O$2)+1)</f>
        <v/>
      </c>
      <c r="C2732" s="25" t="str">
        <f aca="false">IF(A2732="","",MOD(A2732-1,$O$2)+1)</f>
        <v/>
      </c>
      <c r="D2732" s="27" t="str">
        <f aca="false">IF(A2732="","",IF(A2732=1,Calculadora!$D$5,G2731))</f>
        <v/>
      </c>
      <c r="E2732" s="27" t="str">
        <f aca="false">IF(A2732="","",IF($O$9=1,IF(MOD(C2732-1,$O$8)=0,Calculadora!$D$6*(1+Calculadora!$D$7)^(B2732-1),0),IF(MOD(C2732,$O$8)=0,Calculadora!$D$6*(1+Calculadora!$D$7)^(B2732-1),0)))</f>
        <v/>
      </c>
      <c r="F2732" s="27" t="str">
        <f aca="false">IF(A2732="","",(D2732+IF($O$9=1,E2732,0))*$O$7)</f>
        <v/>
      </c>
      <c r="G2732" s="27" t="str">
        <f aca="false">IF(A2732="","",D2732+E2732+F2732)</f>
        <v/>
      </c>
      <c r="H2732" s="27" t="str">
        <f aca="false">IF(A2732="","",Calculadora!$D$5+SUM($E$7:E2732))</f>
        <v/>
      </c>
      <c r="I2732" s="27" t="str">
        <f aca="false">IF(A2732="","",G2732-H2732)</f>
        <v/>
      </c>
      <c r="J2732" s="27" t="str">
        <f aca="false">IF(A2732="","",IF(C2732=$O$2,G2732,0))</f>
        <v/>
      </c>
    </row>
    <row r="2733" customFormat="false" ht="15" hidden="false" customHeight="false" outlineLevel="0" collapsed="false">
      <c r="A2733" s="25" t="str">
        <f aca="false">IF(ROW()-6&lt;=$O$3,ROW()-6,"")</f>
        <v/>
      </c>
      <c r="B2733" s="25" t="str">
        <f aca="false">IF(A2733="","",INT((A2733-1)/$O$2)+1)</f>
        <v/>
      </c>
      <c r="C2733" s="25" t="str">
        <f aca="false">IF(A2733="","",MOD(A2733-1,$O$2)+1)</f>
        <v/>
      </c>
      <c r="D2733" s="27" t="str">
        <f aca="false">IF(A2733="","",IF(A2733=1,Calculadora!$D$5,G2732))</f>
        <v/>
      </c>
      <c r="E2733" s="27" t="str">
        <f aca="false">IF(A2733="","",IF($O$9=1,IF(MOD(C2733-1,$O$8)=0,Calculadora!$D$6*(1+Calculadora!$D$7)^(B2733-1),0),IF(MOD(C2733,$O$8)=0,Calculadora!$D$6*(1+Calculadora!$D$7)^(B2733-1),0)))</f>
        <v/>
      </c>
      <c r="F2733" s="27" t="str">
        <f aca="false">IF(A2733="","",(D2733+IF($O$9=1,E2733,0))*$O$7)</f>
        <v/>
      </c>
      <c r="G2733" s="27" t="str">
        <f aca="false">IF(A2733="","",D2733+E2733+F2733)</f>
        <v/>
      </c>
      <c r="H2733" s="27" t="str">
        <f aca="false">IF(A2733="","",Calculadora!$D$5+SUM($E$7:E2733))</f>
        <v/>
      </c>
      <c r="I2733" s="27" t="str">
        <f aca="false">IF(A2733="","",G2733-H2733)</f>
        <v/>
      </c>
      <c r="J2733" s="27" t="str">
        <f aca="false">IF(A2733="","",IF(C2733=$O$2,G2733,0))</f>
        <v/>
      </c>
    </row>
    <row r="2734" customFormat="false" ht="15" hidden="false" customHeight="false" outlineLevel="0" collapsed="false">
      <c r="A2734" s="25" t="str">
        <f aca="false">IF(ROW()-6&lt;=$O$3,ROW()-6,"")</f>
        <v/>
      </c>
      <c r="B2734" s="25" t="str">
        <f aca="false">IF(A2734="","",INT((A2734-1)/$O$2)+1)</f>
        <v/>
      </c>
      <c r="C2734" s="25" t="str">
        <f aca="false">IF(A2734="","",MOD(A2734-1,$O$2)+1)</f>
        <v/>
      </c>
      <c r="D2734" s="27" t="str">
        <f aca="false">IF(A2734="","",IF(A2734=1,Calculadora!$D$5,G2733))</f>
        <v/>
      </c>
      <c r="E2734" s="27" t="str">
        <f aca="false">IF(A2734="","",IF($O$9=1,IF(MOD(C2734-1,$O$8)=0,Calculadora!$D$6*(1+Calculadora!$D$7)^(B2734-1),0),IF(MOD(C2734,$O$8)=0,Calculadora!$D$6*(1+Calculadora!$D$7)^(B2734-1),0)))</f>
        <v/>
      </c>
      <c r="F2734" s="27" t="str">
        <f aca="false">IF(A2734="","",(D2734+IF($O$9=1,E2734,0))*$O$7)</f>
        <v/>
      </c>
      <c r="G2734" s="27" t="str">
        <f aca="false">IF(A2734="","",D2734+E2734+F2734)</f>
        <v/>
      </c>
      <c r="H2734" s="27" t="str">
        <f aca="false">IF(A2734="","",Calculadora!$D$5+SUM($E$7:E2734))</f>
        <v/>
      </c>
      <c r="I2734" s="27" t="str">
        <f aca="false">IF(A2734="","",G2734-H2734)</f>
        <v/>
      </c>
      <c r="J2734" s="27" t="str">
        <f aca="false">IF(A2734="","",IF(C2734=$O$2,G2734,0))</f>
        <v/>
      </c>
    </row>
    <row r="2735" customFormat="false" ht="15" hidden="false" customHeight="false" outlineLevel="0" collapsed="false">
      <c r="A2735" s="25" t="str">
        <f aca="false">IF(ROW()-6&lt;=$O$3,ROW()-6,"")</f>
        <v/>
      </c>
      <c r="B2735" s="25" t="str">
        <f aca="false">IF(A2735="","",INT((A2735-1)/$O$2)+1)</f>
        <v/>
      </c>
      <c r="C2735" s="25" t="str">
        <f aca="false">IF(A2735="","",MOD(A2735-1,$O$2)+1)</f>
        <v/>
      </c>
      <c r="D2735" s="27" t="str">
        <f aca="false">IF(A2735="","",IF(A2735=1,Calculadora!$D$5,G2734))</f>
        <v/>
      </c>
      <c r="E2735" s="27" t="str">
        <f aca="false">IF(A2735="","",IF($O$9=1,IF(MOD(C2735-1,$O$8)=0,Calculadora!$D$6*(1+Calculadora!$D$7)^(B2735-1),0),IF(MOD(C2735,$O$8)=0,Calculadora!$D$6*(1+Calculadora!$D$7)^(B2735-1),0)))</f>
        <v/>
      </c>
      <c r="F2735" s="27" t="str">
        <f aca="false">IF(A2735="","",(D2735+IF($O$9=1,E2735,0))*$O$7)</f>
        <v/>
      </c>
      <c r="G2735" s="27" t="str">
        <f aca="false">IF(A2735="","",D2735+E2735+F2735)</f>
        <v/>
      </c>
      <c r="H2735" s="27" t="str">
        <f aca="false">IF(A2735="","",Calculadora!$D$5+SUM($E$7:E2735))</f>
        <v/>
      </c>
      <c r="I2735" s="27" t="str">
        <f aca="false">IF(A2735="","",G2735-H2735)</f>
        <v/>
      </c>
      <c r="J2735" s="27" t="str">
        <f aca="false">IF(A2735="","",IF(C2735=$O$2,G2735,0))</f>
        <v/>
      </c>
    </row>
    <row r="2736" customFormat="false" ht="15" hidden="false" customHeight="false" outlineLevel="0" collapsed="false">
      <c r="A2736" s="25" t="str">
        <f aca="false">IF(ROW()-6&lt;=$O$3,ROW()-6,"")</f>
        <v/>
      </c>
      <c r="B2736" s="25" t="str">
        <f aca="false">IF(A2736="","",INT((A2736-1)/$O$2)+1)</f>
        <v/>
      </c>
      <c r="C2736" s="25" t="str">
        <f aca="false">IF(A2736="","",MOD(A2736-1,$O$2)+1)</f>
        <v/>
      </c>
      <c r="D2736" s="27" t="str">
        <f aca="false">IF(A2736="","",IF(A2736=1,Calculadora!$D$5,G2735))</f>
        <v/>
      </c>
      <c r="E2736" s="27" t="str">
        <f aca="false">IF(A2736="","",IF($O$9=1,IF(MOD(C2736-1,$O$8)=0,Calculadora!$D$6*(1+Calculadora!$D$7)^(B2736-1),0),IF(MOD(C2736,$O$8)=0,Calculadora!$D$6*(1+Calculadora!$D$7)^(B2736-1),0)))</f>
        <v/>
      </c>
      <c r="F2736" s="27" t="str">
        <f aca="false">IF(A2736="","",(D2736+IF($O$9=1,E2736,0))*$O$7)</f>
        <v/>
      </c>
      <c r="G2736" s="27" t="str">
        <f aca="false">IF(A2736="","",D2736+E2736+F2736)</f>
        <v/>
      </c>
      <c r="H2736" s="27" t="str">
        <f aca="false">IF(A2736="","",Calculadora!$D$5+SUM($E$7:E2736))</f>
        <v/>
      </c>
      <c r="I2736" s="27" t="str">
        <f aca="false">IF(A2736="","",G2736-H2736)</f>
        <v/>
      </c>
      <c r="J2736" s="27" t="str">
        <f aca="false">IF(A2736="","",IF(C2736=$O$2,G2736,0))</f>
        <v/>
      </c>
    </row>
    <row r="2737" customFormat="false" ht="15" hidden="false" customHeight="false" outlineLevel="0" collapsed="false">
      <c r="A2737" s="25" t="str">
        <f aca="false">IF(ROW()-6&lt;=$O$3,ROW()-6,"")</f>
        <v/>
      </c>
      <c r="B2737" s="25" t="str">
        <f aca="false">IF(A2737="","",INT((A2737-1)/$O$2)+1)</f>
        <v/>
      </c>
      <c r="C2737" s="25" t="str">
        <f aca="false">IF(A2737="","",MOD(A2737-1,$O$2)+1)</f>
        <v/>
      </c>
      <c r="D2737" s="27" t="str">
        <f aca="false">IF(A2737="","",IF(A2737=1,Calculadora!$D$5,G2736))</f>
        <v/>
      </c>
      <c r="E2737" s="27" t="str">
        <f aca="false">IF(A2737="","",IF($O$9=1,IF(MOD(C2737-1,$O$8)=0,Calculadora!$D$6*(1+Calculadora!$D$7)^(B2737-1),0),IF(MOD(C2737,$O$8)=0,Calculadora!$D$6*(1+Calculadora!$D$7)^(B2737-1),0)))</f>
        <v/>
      </c>
      <c r="F2737" s="27" t="str">
        <f aca="false">IF(A2737="","",(D2737+IF($O$9=1,E2737,0))*$O$7)</f>
        <v/>
      </c>
      <c r="G2737" s="27" t="str">
        <f aca="false">IF(A2737="","",D2737+E2737+F2737)</f>
        <v/>
      </c>
      <c r="H2737" s="27" t="str">
        <f aca="false">IF(A2737="","",Calculadora!$D$5+SUM($E$7:E2737))</f>
        <v/>
      </c>
      <c r="I2737" s="27" t="str">
        <f aca="false">IF(A2737="","",G2737-H2737)</f>
        <v/>
      </c>
      <c r="J2737" s="27" t="str">
        <f aca="false">IF(A2737="","",IF(C2737=$O$2,G2737,0))</f>
        <v/>
      </c>
    </row>
    <row r="2738" customFormat="false" ht="15" hidden="false" customHeight="false" outlineLevel="0" collapsed="false">
      <c r="A2738" s="25" t="str">
        <f aca="false">IF(ROW()-6&lt;=$O$3,ROW()-6,"")</f>
        <v/>
      </c>
      <c r="B2738" s="25" t="str">
        <f aca="false">IF(A2738="","",INT((A2738-1)/$O$2)+1)</f>
        <v/>
      </c>
      <c r="C2738" s="25" t="str">
        <f aca="false">IF(A2738="","",MOD(A2738-1,$O$2)+1)</f>
        <v/>
      </c>
      <c r="D2738" s="27" t="str">
        <f aca="false">IF(A2738="","",IF(A2738=1,Calculadora!$D$5,G2737))</f>
        <v/>
      </c>
      <c r="E2738" s="27" t="str">
        <f aca="false">IF(A2738="","",IF($O$9=1,IF(MOD(C2738-1,$O$8)=0,Calculadora!$D$6*(1+Calculadora!$D$7)^(B2738-1),0),IF(MOD(C2738,$O$8)=0,Calculadora!$D$6*(1+Calculadora!$D$7)^(B2738-1),0)))</f>
        <v/>
      </c>
      <c r="F2738" s="27" t="str">
        <f aca="false">IF(A2738="","",(D2738+IF($O$9=1,E2738,0))*$O$7)</f>
        <v/>
      </c>
      <c r="G2738" s="27" t="str">
        <f aca="false">IF(A2738="","",D2738+E2738+F2738)</f>
        <v/>
      </c>
      <c r="H2738" s="27" t="str">
        <f aca="false">IF(A2738="","",Calculadora!$D$5+SUM($E$7:E2738))</f>
        <v/>
      </c>
      <c r="I2738" s="27" t="str">
        <f aca="false">IF(A2738="","",G2738-H2738)</f>
        <v/>
      </c>
      <c r="J2738" s="27" t="str">
        <f aca="false">IF(A2738="","",IF(C2738=$O$2,G2738,0))</f>
        <v/>
      </c>
    </row>
    <row r="2739" customFormat="false" ht="15" hidden="false" customHeight="false" outlineLevel="0" collapsed="false">
      <c r="A2739" s="25" t="str">
        <f aca="false">IF(ROW()-6&lt;=$O$3,ROW()-6,"")</f>
        <v/>
      </c>
      <c r="B2739" s="25" t="str">
        <f aca="false">IF(A2739="","",INT((A2739-1)/$O$2)+1)</f>
        <v/>
      </c>
      <c r="C2739" s="25" t="str">
        <f aca="false">IF(A2739="","",MOD(A2739-1,$O$2)+1)</f>
        <v/>
      </c>
      <c r="D2739" s="27" t="str">
        <f aca="false">IF(A2739="","",IF(A2739=1,Calculadora!$D$5,G2738))</f>
        <v/>
      </c>
      <c r="E2739" s="27" t="str">
        <f aca="false">IF(A2739="","",IF($O$9=1,IF(MOD(C2739-1,$O$8)=0,Calculadora!$D$6*(1+Calculadora!$D$7)^(B2739-1),0),IF(MOD(C2739,$O$8)=0,Calculadora!$D$6*(1+Calculadora!$D$7)^(B2739-1),0)))</f>
        <v/>
      </c>
      <c r="F2739" s="27" t="str">
        <f aca="false">IF(A2739="","",(D2739+IF($O$9=1,E2739,0))*$O$7)</f>
        <v/>
      </c>
      <c r="G2739" s="27" t="str">
        <f aca="false">IF(A2739="","",D2739+E2739+F2739)</f>
        <v/>
      </c>
      <c r="H2739" s="27" t="str">
        <f aca="false">IF(A2739="","",Calculadora!$D$5+SUM($E$7:E2739))</f>
        <v/>
      </c>
      <c r="I2739" s="27" t="str">
        <f aca="false">IF(A2739="","",G2739-H2739)</f>
        <v/>
      </c>
      <c r="J2739" s="27" t="str">
        <f aca="false">IF(A2739="","",IF(C2739=$O$2,G2739,0))</f>
        <v/>
      </c>
    </row>
    <row r="2740" customFormat="false" ht="15" hidden="false" customHeight="false" outlineLevel="0" collapsed="false">
      <c r="A2740" s="25" t="str">
        <f aca="false">IF(ROW()-6&lt;=$O$3,ROW()-6,"")</f>
        <v/>
      </c>
      <c r="B2740" s="25" t="str">
        <f aca="false">IF(A2740="","",INT((A2740-1)/$O$2)+1)</f>
        <v/>
      </c>
      <c r="C2740" s="25" t="str">
        <f aca="false">IF(A2740="","",MOD(A2740-1,$O$2)+1)</f>
        <v/>
      </c>
      <c r="D2740" s="27" t="str">
        <f aca="false">IF(A2740="","",IF(A2740=1,Calculadora!$D$5,G2739))</f>
        <v/>
      </c>
      <c r="E2740" s="27" t="str">
        <f aca="false">IF(A2740="","",IF($O$9=1,IF(MOD(C2740-1,$O$8)=0,Calculadora!$D$6*(1+Calculadora!$D$7)^(B2740-1),0),IF(MOD(C2740,$O$8)=0,Calculadora!$D$6*(1+Calculadora!$D$7)^(B2740-1),0)))</f>
        <v/>
      </c>
      <c r="F2740" s="27" t="str">
        <f aca="false">IF(A2740="","",(D2740+IF($O$9=1,E2740,0))*$O$7)</f>
        <v/>
      </c>
      <c r="G2740" s="27" t="str">
        <f aca="false">IF(A2740="","",D2740+E2740+F2740)</f>
        <v/>
      </c>
      <c r="H2740" s="27" t="str">
        <f aca="false">IF(A2740="","",Calculadora!$D$5+SUM($E$7:E2740))</f>
        <v/>
      </c>
      <c r="I2740" s="27" t="str">
        <f aca="false">IF(A2740="","",G2740-H2740)</f>
        <v/>
      </c>
      <c r="J2740" s="27" t="str">
        <f aca="false">IF(A2740="","",IF(C2740=$O$2,G2740,0))</f>
        <v/>
      </c>
    </row>
    <row r="2741" customFormat="false" ht="15" hidden="false" customHeight="false" outlineLevel="0" collapsed="false">
      <c r="A2741" s="25" t="str">
        <f aca="false">IF(ROW()-6&lt;=$O$3,ROW()-6,"")</f>
        <v/>
      </c>
      <c r="B2741" s="25" t="str">
        <f aca="false">IF(A2741="","",INT((A2741-1)/$O$2)+1)</f>
        <v/>
      </c>
      <c r="C2741" s="25" t="str">
        <f aca="false">IF(A2741="","",MOD(A2741-1,$O$2)+1)</f>
        <v/>
      </c>
      <c r="D2741" s="27" t="str">
        <f aca="false">IF(A2741="","",IF(A2741=1,Calculadora!$D$5,G2740))</f>
        <v/>
      </c>
      <c r="E2741" s="27" t="str">
        <f aca="false">IF(A2741="","",IF($O$9=1,IF(MOD(C2741-1,$O$8)=0,Calculadora!$D$6*(1+Calculadora!$D$7)^(B2741-1),0),IF(MOD(C2741,$O$8)=0,Calculadora!$D$6*(1+Calculadora!$D$7)^(B2741-1),0)))</f>
        <v/>
      </c>
      <c r="F2741" s="27" t="str">
        <f aca="false">IF(A2741="","",(D2741+IF($O$9=1,E2741,0))*$O$7)</f>
        <v/>
      </c>
      <c r="G2741" s="27" t="str">
        <f aca="false">IF(A2741="","",D2741+E2741+F2741)</f>
        <v/>
      </c>
      <c r="H2741" s="27" t="str">
        <f aca="false">IF(A2741="","",Calculadora!$D$5+SUM($E$7:E2741))</f>
        <v/>
      </c>
      <c r="I2741" s="27" t="str">
        <f aca="false">IF(A2741="","",G2741-H2741)</f>
        <v/>
      </c>
      <c r="J2741" s="27" t="str">
        <f aca="false">IF(A2741="","",IF(C2741=$O$2,G2741,0))</f>
        <v/>
      </c>
    </row>
    <row r="2742" customFormat="false" ht="15" hidden="false" customHeight="false" outlineLevel="0" collapsed="false">
      <c r="A2742" s="25" t="str">
        <f aca="false">IF(ROW()-6&lt;=$O$3,ROW()-6,"")</f>
        <v/>
      </c>
      <c r="B2742" s="25" t="str">
        <f aca="false">IF(A2742="","",INT((A2742-1)/$O$2)+1)</f>
        <v/>
      </c>
      <c r="C2742" s="25" t="str">
        <f aca="false">IF(A2742="","",MOD(A2742-1,$O$2)+1)</f>
        <v/>
      </c>
      <c r="D2742" s="27" t="str">
        <f aca="false">IF(A2742="","",IF(A2742=1,Calculadora!$D$5,G2741))</f>
        <v/>
      </c>
      <c r="E2742" s="27" t="str">
        <f aca="false">IF(A2742="","",IF($O$9=1,IF(MOD(C2742-1,$O$8)=0,Calculadora!$D$6*(1+Calculadora!$D$7)^(B2742-1),0),IF(MOD(C2742,$O$8)=0,Calculadora!$D$6*(1+Calculadora!$D$7)^(B2742-1),0)))</f>
        <v/>
      </c>
      <c r="F2742" s="27" t="str">
        <f aca="false">IF(A2742="","",(D2742+IF($O$9=1,E2742,0))*$O$7)</f>
        <v/>
      </c>
      <c r="G2742" s="27" t="str">
        <f aca="false">IF(A2742="","",D2742+E2742+F2742)</f>
        <v/>
      </c>
      <c r="H2742" s="27" t="str">
        <f aca="false">IF(A2742="","",Calculadora!$D$5+SUM($E$7:E2742))</f>
        <v/>
      </c>
      <c r="I2742" s="27" t="str">
        <f aca="false">IF(A2742="","",G2742-H2742)</f>
        <v/>
      </c>
      <c r="J2742" s="27" t="str">
        <f aca="false">IF(A2742="","",IF(C2742=$O$2,G2742,0))</f>
        <v/>
      </c>
    </row>
    <row r="2743" customFormat="false" ht="15" hidden="false" customHeight="false" outlineLevel="0" collapsed="false">
      <c r="A2743" s="25" t="str">
        <f aca="false">IF(ROW()-6&lt;=$O$3,ROW()-6,"")</f>
        <v/>
      </c>
      <c r="B2743" s="25" t="str">
        <f aca="false">IF(A2743="","",INT((A2743-1)/$O$2)+1)</f>
        <v/>
      </c>
      <c r="C2743" s="25" t="str">
        <f aca="false">IF(A2743="","",MOD(A2743-1,$O$2)+1)</f>
        <v/>
      </c>
      <c r="D2743" s="27" t="str">
        <f aca="false">IF(A2743="","",IF(A2743=1,Calculadora!$D$5,G2742))</f>
        <v/>
      </c>
      <c r="E2743" s="27" t="str">
        <f aca="false">IF(A2743="","",IF($O$9=1,IF(MOD(C2743-1,$O$8)=0,Calculadora!$D$6*(1+Calculadora!$D$7)^(B2743-1),0),IF(MOD(C2743,$O$8)=0,Calculadora!$D$6*(1+Calculadora!$D$7)^(B2743-1),0)))</f>
        <v/>
      </c>
      <c r="F2743" s="27" t="str">
        <f aca="false">IF(A2743="","",(D2743+IF($O$9=1,E2743,0))*$O$7)</f>
        <v/>
      </c>
      <c r="G2743" s="27" t="str">
        <f aca="false">IF(A2743="","",D2743+E2743+F2743)</f>
        <v/>
      </c>
      <c r="H2743" s="27" t="str">
        <f aca="false">IF(A2743="","",Calculadora!$D$5+SUM($E$7:E2743))</f>
        <v/>
      </c>
      <c r="I2743" s="27" t="str">
        <f aca="false">IF(A2743="","",G2743-H2743)</f>
        <v/>
      </c>
      <c r="J2743" s="27" t="str">
        <f aca="false">IF(A2743="","",IF(C2743=$O$2,G2743,0))</f>
        <v/>
      </c>
    </row>
    <row r="2744" customFormat="false" ht="15" hidden="false" customHeight="false" outlineLevel="0" collapsed="false">
      <c r="A2744" s="25" t="str">
        <f aca="false">IF(ROW()-6&lt;=$O$3,ROW()-6,"")</f>
        <v/>
      </c>
      <c r="B2744" s="25" t="str">
        <f aca="false">IF(A2744="","",INT((A2744-1)/$O$2)+1)</f>
        <v/>
      </c>
      <c r="C2744" s="25" t="str">
        <f aca="false">IF(A2744="","",MOD(A2744-1,$O$2)+1)</f>
        <v/>
      </c>
      <c r="D2744" s="27" t="str">
        <f aca="false">IF(A2744="","",IF(A2744=1,Calculadora!$D$5,G2743))</f>
        <v/>
      </c>
      <c r="E2744" s="27" t="str">
        <f aca="false">IF(A2744="","",IF($O$9=1,IF(MOD(C2744-1,$O$8)=0,Calculadora!$D$6*(1+Calculadora!$D$7)^(B2744-1),0),IF(MOD(C2744,$O$8)=0,Calculadora!$D$6*(1+Calculadora!$D$7)^(B2744-1),0)))</f>
        <v/>
      </c>
      <c r="F2744" s="27" t="str">
        <f aca="false">IF(A2744="","",(D2744+IF($O$9=1,E2744,0))*$O$7)</f>
        <v/>
      </c>
      <c r="G2744" s="27" t="str">
        <f aca="false">IF(A2744="","",D2744+E2744+F2744)</f>
        <v/>
      </c>
      <c r="H2744" s="27" t="str">
        <f aca="false">IF(A2744="","",Calculadora!$D$5+SUM($E$7:E2744))</f>
        <v/>
      </c>
      <c r="I2744" s="27" t="str">
        <f aca="false">IF(A2744="","",G2744-H2744)</f>
        <v/>
      </c>
      <c r="J2744" s="27" t="str">
        <f aca="false">IF(A2744="","",IF(C2744=$O$2,G2744,0))</f>
        <v/>
      </c>
    </row>
    <row r="2745" customFormat="false" ht="15" hidden="false" customHeight="false" outlineLevel="0" collapsed="false">
      <c r="A2745" s="25" t="str">
        <f aca="false">IF(ROW()-6&lt;=$O$3,ROW()-6,"")</f>
        <v/>
      </c>
      <c r="B2745" s="25" t="str">
        <f aca="false">IF(A2745="","",INT((A2745-1)/$O$2)+1)</f>
        <v/>
      </c>
      <c r="C2745" s="25" t="str">
        <f aca="false">IF(A2745="","",MOD(A2745-1,$O$2)+1)</f>
        <v/>
      </c>
      <c r="D2745" s="27" t="str">
        <f aca="false">IF(A2745="","",IF(A2745=1,Calculadora!$D$5,G2744))</f>
        <v/>
      </c>
      <c r="E2745" s="27" t="str">
        <f aca="false">IF(A2745="","",IF($O$9=1,IF(MOD(C2745-1,$O$8)=0,Calculadora!$D$6*(1+Calculadora!$D$7)^(B2745-1),0),IF(MOD(C2745,$O$8)=0,Calculadora!$D$6*(1+Calculadora!$D$7)^(B2745-1),0)))</f>
        <v/>
      </c>
      <c r="F2745" s="27" t="str">
        <f aca="false">IF(A2745="","",(D2745+IF($O$9=1,E2745,0))*$O$7)</f>
        <v/>
      </c>
      <c r="G2745" s="27" t="str">
        <f aca="false">IF(A2745="","",D2745+E2745+F2745)</f>
        <v/>
      </c>
      <c r="H2745" s="27" t="str">
        <f aca="false">IF(A2745="","",Calculadora!$D$5+SUM($E$7:E2745))</f>
        <v/>
      </c>
      <c r="I2745" s="27" t="str">
        <f aca="false">IF(A2745="","",G2745-H2745)</f>
        <v/>
      </c>
      <c r="J2745" s="27" t="str">
        <f aca="false">IF(A2745="","",IF(C2745=$O$2,G2745,0))</f>
        <v/>
      </c>
    </row>
    <row r="2746" customFormat="false" ht="15" hidden="false" customHeight="false" outlineLevel="0" collapsed="false">
      <c r="A2746" s="25" t="str">
        <f aca="false">IF(ROW()-6&lt;=$O$3,ROW()-6,"")</f>
        <v/>
      </c>
      <c r="B2746" s="25" t="str">
        <f aca="false">IF(A2746="","",INT((A2746-1)/$O$2)+1)</f>
        <v/>
      </c>
      <c r="C2746" s="25" t="str">
        <f aca="false">IF(A2746="","",MOD(A2746-1,$O$2)+1)</f>
        <v/>
      </c>
      <c r="D2746" s="27" t="str">
        <f aca="false">IF(A2746="","",IF(A2746=1,Calculadora!$D$5,G2745))</f>
        <v/>
      </c>
      <c r="E2746" s="27" t="str">
        <f aca="false">IF(A2746="","",IF($O$9=1,IF(MOD(C2746-1,$O$8)=0,Calculadora!$D$6*(1+Calculadora!$D$7)^(B2746-1),0),IF(MOD(C2746,$O$8)=0,Calculadora!$D$6*(1+Calculadora!$D$7)^(B2746-1),0)))</f>
        <v/>
      </c>
      <c r="F2746" s="27" t="str">
        <f aca="false">IF(A2746="","",(D2746+IF($O$9=1,E2746,0))*$O$7)</f>
        <v/>
      </c>
      <c r="G2746" s="27" t="str">
        <f aca="false">IF(A2746="","",D2746+E2746+F2746)</f>
        <v/>
      </c>
      <c r="H2746" s="27" t="str">
        <f aca="false">IF(A2746="","",Calculadora!$D$5+SUM($E$7:E2746))</f>
        <v/>
      </c>
      <c r="I2746" s="27" t="str">
        <f aca="false">IF(A2746="","",G2746-H2746)</f>
        <v/>
      </c>
      <c r="J2746" s="27" t="str">
        <f aca="false">IF(A2746="","",IF(C2746=$O$2,G2746,0))</f>
        <v/>
      </c>
    </row>
    <row r="2747" customFormat="false" ht="15" hidden="false" customHeight="false" outlineLevel="0" collapsed="false">
      <c r="A2747" s="25" t="str">
        <f aca="false">IF(ROW()-6&lt;=$O$3,ROW()-6,"")</f>
        <v/>
      </c>
      <c r="B2747" s="25" t="str">
        <f aca="false">IF(A2747="","",INT((A2747-1)/$O$2)+1)</f>
        <v/>
      </c>
      <c r="C2747" s="25" t="str">
        <f aca="false">IF(A2747="","",MOD(A2747-1,$O$2)+1)</f>
        <v/>
      </c>
      <c r="D2747" s="27" t="str">
        <f aca="false">IF(A2747="","",IF(A2747=1,Calculadora!$D$5,G2746))</f>
        <v/>
      </c>
      <c r="E2747" s="27" t="str">
        <f aca="false">IF(A2747="","",IF($O$9=1,IF(MOD(C2747-1,$O$8)=0,Calculadora!$D$6*(1+Calculadora!$D$7)^(B2747-1),0),IF(MOD(C2747,$O$8)=0,Calculadora!$D$6*(1+Calculadora!$D$7)^(B2747-1),0)))</f>
        <v/>
      </c>
      <c r="F2747" s="27" t="str">
        <f aca="false">IF(A2747="","",(D2747+IF($O$9=1,E2747,0))*$O$7)</f>
        <v/>
      </c>
      <c r="G2747" s="27" t="str">
        <f aca="false">IF(A2747="","",D2747+E2747+F2747)</f>
        <v/>
      </c>
      <c r="H2747" s="27" t="str">
        <f aca="false">IF(A2747="","",Calculadora!$D$5+SUM($E$7:E2747))</f>
        <v/>
      </c>
      <c r="I2747" s="27" t="str">
        <f aca="false">IF(A2747="","",G2747-H2747)</f>
        <v/>
      </c>
      <c r="J2747" s="27" t="str">
        <f aca="false">IF(A2747="","",IF(C2747=$O$2,G2747,0))</f>
        <v/>
      </c>
    </row>
    <row r="2748" customFormat="false" ht="15" hidden="false" customHeight="false" outlineLevel="0" collapsed="false">
      <c r="A2748" s="25" t="str">
        <f aca="false">IF(ROW()-6&lt;=$O$3,ROW()-6,"")</f>
        <v/>
      </c>
      <c r="B2748" s="25" t="str">
        <f aca="false">IF(A2748="","",INT((A2748-1)/$O$2)+1)</f>
        <v/>
      </c>
      <c r="C2748" s="25" t="str">
        <f aca="false">IF(A2748="","",MOD(A2748-1,$O$2)+1)</f>
        <v/>
      </c>
      <c r="D2748" s="27" t="str">
        <f aca="false">IF(A2748="","",IF(A2748=1,Calculadora!$D$5,G2747))</f>
        <v/>
      </c>
      <c r="E2748" s="27" t="str">
        <f aca="false">IF(A2748="","",IF($O$9=1,IF(MOD(C2748-1,$O$8)=0,Calculadora!$D$6*(1+Calculadora!$D$7)^(B2748-1),0),IF(MOD(C2748,$O$8)=0,Calculadora!$D$6*(1+Calculadora!$D$7)^(B2748-1),0)))</f>
        <v/>
      </c>
      <c r="F2748" s="27" t="str">
        <f aca="false">IF(A2748="","",(D2748+IF($O$9=1,E2748,0))*$O$7)</f>
        <v/>
      </c>
      <c r="G2748" s="27" t="str">
        <f aca="false">IF(A2748="","",D2748+E2748+F2748)</f>
        <v/>
      </c>
      <c r="H2748" s="27" t="str">
        <f aca="false">IF(A2748="","",Calculadora!$D$5+SUM($E$7:E2748))</f>
        <v/>
      </c>
      <c r="I2748" s="27" t="str">
        <f aca="false">IF(A2748="","",G2748-H2748)</f>
        <v/>
      </c>
      <c r="J2748" s="27" t="str">
        <f aca="false">IF(A2748="","",IF(C2748=$O$2,G2748,0))</f>
        <v/>
      </c>
    </row>
    <row r="2749" customFormat="false" ht="15" hidden="false" customHeight="false" outlineLevel="0" collapsed="false">
      <c r="A2749" s="25" t="str">
        <f aca="false">IF(ROW()-6&lt;=$O$3,ROW()-6,"")</f>
        <v/>
      </c>
      <c r="B2749" s="25" t="str">
        <f aca="false">IF(A2749="","",INT((A2749-1)/$O$2)+1)</f>
        <v/>
      </c>
      <c r="C2749" s="25" t="str">
        <f aca="false">IF(A2749="","",MOD(A2749-1,$O$2)+1)</f>
        <v/>
      </c>
      <c r="D2749" s="27" t="str">
        <f aca="false">IF(A2749="","",IF(A2749=1,Calculadora!$D$5,G2748))</f>
        <v/>
      </c>
      <c r="E2749" s="27" t="str">
        <f aca="false">IF(A2749="","",IF($O$9=1,IF(MOD(C2749-1,$O$8)=0,Calculadora!$D$6*(1+Calculadora!$D$7)^(B2749-1),0),IF(MOD(C2749,$O$8)=0,Calculadora!$D$6*(1+Calculadora!$D$7)^(B2749-1),0)))</f>
        <v/>
      </c>
      <c r="F2749" s="27" t="str">
        <f aca="false">IF(A2749="","",(D2749+IF($O$9=1,E2749,0))*$O$7)</f>
        <v/>
      </c>
      <c r="G2749" s="27" t="str">
        <f aca="false">IF(A2749="","",D2749+E2749+F2749)</f>
        <v/>
      </c>
      <c r="H2749" s="27" t="str">
        <f aca="false">IF(A2749="","",Calculadora!$D$5+SUM($E$7:E2749))</f>
        <v/>
      </c>
      <c r="I2749" s="27" t="str">
        <f aca="false">IF(A2749="","",G2749-H2749)</f>
        <v/>
      </c>
      <c r="J2749" s="27" t="str">
        <f aca="false">IF(A2749="","",IF(C2749=$O$2,G2749,0))</f>
        <v/>
      </c>
    </row>
    <row r="2750" customFormat="false" ht="15" hidden="false" customHeight="false" outlineLevel="0" collapsed="false">
      <c r="A2750" s="25" t="str">
        <f aca="false">IF(ROW()-6&lt;=$O$3,ROW()-6,"")</f>
        <v/>
      </c>
      <c r="B2750" s="25" t="str">
        <f aca="false">IF(A2750="","",INT((A2750-1)/$O$2)+1)</f>
        <v/>
      </c>
      <c r="C2750" s="25" t="str">
        <f aca="false">IF(A2750="","",MOD(A2750-1,$O$2)+1)</f>
        <v/>
      </c>
      <c r="D2750" s="27" t="str">
        <f aca="false">IF(A2750="","",IF(A2750=1,Calculadora!$D$5,G2749))</f>
        <v/>
      </c>
      <c r="E2750" s="27" t="str">
        <f aca="false">IF(A2750="","",IF($O$9=1,IF(MOD(C2750-1,$O$8)=0,Calculadora!$D$6*(1+Calculadora!$D$7)^(B2750-1),0),IF(MOD(C2750,$O$8)=0,Calculadora!$D$6*(1+Calculadora!$D$7)^(B2750-1),0)))</f>
        <v/>
      </c>
      <c r="F2750" s="27" t="str">
        <f aca="false">IF(A2750="","",(D2750+IF($O$9=1,E2750,0))*$O$7)</f>
        <v/>
      </c>
      <c r="G2750" s="27" t="str">
        <f aca="false">IF(A2750="","",D2750+E2750+F2750)</f>
        <v/>
      </c>
      <c r="H2750" s="27" t="str">
        <f aca="false">IF(A2750="","",Calculadora!$D$5+SUM($E$7:E2750))</f>
        <v/>
      </c>
      <c r="I2750" s="27" t="str">
        <f aca="false">IF(A2750="","",G2750-H2750)</f>
        <v/>
      </c>
      <c r="J2750" s="27" t="str">
        <f aca="false">IF(A2750="","",IF(C2750=$O$2,G2750,0))</f>
        <v/>
      </c>
    </row>
    <row r="2751" customFormat="false" ht="15" hidden="false" customHeight="false" outlineLevel="0" collapsed="false">
      <c r="A2751" s="25" t="str">
        <f aca="false">IF(ROW()-6&lt;=$O$3,ROW()-6,"")</f>
        <v/>
      </c>
      <c r="B2751" s="25" t="str">
        <f aca="false">IF(A2751="","",INT((A2751-1)/$O$2)+1)</f>
        <v/>
      </c>
      <c r="C2751" s="25" t="str">
        <f aca="false">IF(A2751="","",MOD(A2751-1,$O$2)+1)</f>
        <v/>
      </c>
      <c r="D2751" s="27" t="str">
        <f aca="false">IF(A2751="","",IF(A2751=1,Calculadora!$D$5,G2750))</f>
        <v/>
      </c>
      <c r="E2751" s="27" t="str">
        <f aca="false">IF(A2751="","",IF($O$9=1,IF(MOD(C2751-1,$O$8)=0,Calculadora!$D$6*(1+Calculadora!$D$7)^(B2751-1),0),IF(MOD(C2751,$O$8)=0,Calculadora!$D$6*(1+Calculadora!$D$7)^(B2751-1),0)))</f>
        <v/>
      </c>
      <c r="F2751" s="27" t="str">
        <f aca="false">IF(A2751="","",(D2751+IF($O$9=1,E2751,0))*$O$7)</f>
        <v/>
      </c>
      <c r="G2751" s="27" t="str">
        <f aca="false">IF(A2751="","",D2751+E2751+F2751)</f>
        <v/>
      </c>
      <c r="H2751" s="27" t="str">
        <f aca="false">IF(A2751="","",Calculadora!$D$5+SUM($E$7:E2751))</f>
        <v/>
      </c>
      <c r="I2751" s="27" t="str">
        <f aca="false">IF(A2751="","",G2751-H2751)</f>
        <v/>
      </c>
      <c r="J2751" s="27" t="str">
        <f aca="false">IF(A2751="","",IF(C2751=$O$2,G2751,0))</f>
        <v/>
      </c>
    </row>
    <row r="2752" customFormat="false" ht="15" hidden="false" customHeight="false" outlineLevel="0" collapsed="false">
      <c r="A2752" s="25" t="str">
        <f aca="false">IF(ROW()-6&lt;=$O$3,ROW()-6,"")</f>
        <v/>
      </c>
      <c r="B2752" s="25" t="str">
        <f aca="false">IF(A2752="","",INT((A2752-1)/$O$2)+1)</f>
        <v/>
      </c>
      <c r="C2752" s="25" t="str">
        <f aca="false">IF(A2752="","",MOD(A2752-1,$O$2)+1)</f>
        <v/>
      </c>
      <c r="D2752" s="27" t="str">
        <f aca="false">IF(A2752="","",IF(A2752=1,Calculadora!$D$5,G2751))</f>
        <v/>
      </c>
      <c r="E2752" s="27" t="str">
        <f aca="false">IF(A2752="","",IF($O$9=1,IF(MOD(C2752-1,$O$8)=0,Calculadora!$D$6*(1+Calculadora!$D$7)^(B2752-1),0),IF(MOD(C2752,$O$8)=0,Calculadora!$D$6*(1+Calculadora!$D$7)^(B2752-1),0)))</f>
        <v/>
      </c>
      <c r="F2752" s="27" t="str">
        <f aca="false">IF(A2752="","",(D2752+IF($O$9=1,E2752,0))*$O$7)</f>
        <v/>
      </c>
      <c r="G2752" s="27" t="str">
        <f aca="false">IF(A2752="","",D2752+E2752+F2752)</f>
        <v/>
      </c>
      <c r="H2752" s="27" t="str">
        <f aca="false">IF(A2752="","",Calculadora!$D$5+SUM($E$7:E2752))</f>
        <v/>
      </c>
      <c r="I2752" s="27" t="str">
        <f aca="false">IF(A2752="","",G2752-H2752)</f>
        <v/>
      </c>
      <c r="J2752" s="27" t="str">
        <f aca="false">IF(A2752="","",IF(C2752=$O$2,G2752,0))</f>
        <v/>
      </c>
    </row>
    <row r="2753" customFormat="false" ht="15" hidden="false" customHeight="false" outlineLevel="0" collapsed="false">
      <c r="A2753" s="25" t="str">
        <f aca="false">IF(ROW()-6&lt;=$O$3,ROW()-6,"")</f>
        <v/>
      </c>
      <c r="B2753" s="25" t="str">
        <f aca="false">IF(A2753="","",INT((A2753-1)/$O$2)+1)</f>
        <v/>
      </c>
      <c r="C2753" s="25" t="str">
        <f aca="false">IF(A2753="","",MOD(A2753-1,$O$2)+1)</f>
        <v/>
      </c>
      <c r="D2753" s="27" t="str">
        <f aca="false">IF(A2753="","",IF(A2753=1,Calculadora!$D$5,G2752))</f>
        <v/>
      </c>
      <c r="E2753" s="27" t="str">
        <f aca="false">IF(A2753="","",IF($O$9=1,IF(MOD(C2753-1,$O$8)=0,Calculadora!$D$6*(1+Calculadora!$D$7)^(B2753-1),0),IF(MOD(C2753,$O$8)=0,Calculadora!$D$6*(1+Calculadora!$D$7)^(B2753-1),0)))</f>
        <v/>
      </c>
      <c r="F2753" s="27" t="str">
        <f aca="false">IF(A2753="","",(D2753+IF($O$9=1,E2753,0))*$O$7)</f>
        <v/>
      </c>
      <c r="G2753" s="27" t="str">
        <f aca="false">IF(A2753="","",D2753+E2753+F2753)</f>
        <v/>
      </c>
      <c r="H2753" s="27" t="str">
        <f aca="false">IF(A2753="","",Calculadora!$D$5+SUM($E$7:E2753))</f>
        <v/>
      </c>
      <c r="I2753" s="27" t="str">
        <f aca="false">IF(A2753="","",G2753-H2753)</f>
        <v/>
      </c>
      <c r="J2753" s="27" t="str">
        <f aca="false">IF(A2753="","",IF(C2753=$O$2,G2753,0))</f>
        <v/>
      </c>
    </row>
    <row r="2754" customFormat="false" ht="15" hidden="false" customHeight="false" outlineLevel="0" collapsed="false">
      <c r="A2754" s="25" t="str">
        <f aca="false">IF(ROW()-6&lt;=$O$3,ROW()-6,"")</f>
        <v/>
      </c>
      <c r="B2754" s="25" t="str">
        <f aca="false">IF(A2754="","",INT((A2754-1)/$O$2)+1)</f>
        <v/>
      </c>
      <c r="C2754" s="25" t="str">
        <f aca="false">IF(A2754="","",MOD(A2754-1,$O$2)+1)</f>
        <v/>
      </c>
      <c r="D2754" s="27" t="str">
        <f aca="false">IF(A2754="","",IF(A2754=1,Calculadora!$D$5,G2753))</f>
        <v/>
      </c>
      <c r="E2754" s="27" t="str">
        <f aca="false">IF(A2754="","",IF($O$9=1,IF(MOD(C2754-1,$O$8)=0,Calculadora!$D$6*(1+Calculadora!$D$7)^(B2754-1),0),IF(MOD(C2754,$O$8)=0,Calculadora!$D$6*(1+Calculadora!$D$7)^(B2754-1),0)))</f>
        <v/>
      </c>
      <c r="F2754" s="27" t="str">
        <f aca="false">IF(A2754="","",(D2754+IF($O$9=1,E2754,0))*$O$7)</f>
        <v/>
      </c>
      <c r="G2754" s="27" t="str">
        <f aca="false">IF(A2754="","",D2754+E2754+F2754)</f>
        <v/>
      </c>
      <c r="H2754" s="27" t="str">
        <f aca="false">IF(A2754="","",Calculadora!$D$5+SUM($E$7:E2754))</f>
        <v/>
      </c>
      <c r="I2754" s="27" t="str">
        <f aca="false">IF(A2754="","",G2754-H2754)</f>
        <v/>
      </c>
      <c r="J2754" s="27" t="str">
        <f aca="false">IF(A2754="","",IF(C2754=$O$2,G2754,0))</f>
        <v/>
      </c>
    </row>
    <row r="2755" customFormat="false" ht="15" hidden="false" customHeight="false" outlineLevel="0" collapsed="false">
      <c r="A2755" s="25" t="str">
        <f aca="false">IF(ROW()-6&lt;=$O$3,ROW()-6,"")</f>
        <v/>
      </c>
      <c r="B2755" s="25" t="str">
        <f aca="false">IF(A2755="","",INT((A2755-1)/$O$2)+1)</f>
        <v/>
      </c>
      <c r="C2755" s="25" t="str">
        <f aca="false">IF(A2755="","",MOD(A2755-1,$O$2)+1)</f>
        <v/>
      </c>
      <c r="D2755" s="27" t="str">
        <f aca="false">IF(A2755="","",IF(A2755=1,Calculadora!$D$5,G2754))</f>
        <v/>
      </c>
      <c r="E2755" s="27" t="str">
        <f aca="false">IF(A2755="","",IF($O$9=1,IF(MOD(C2755-1,$O$8)=0,Calculadora!$D$6*(1+Calculadora!$D$7)^(B2755-1),0),IF(MOD(C2755,$O$8)=0,Calculadora!$D$6*(1+Calculadora!$D$7)^(B2755-1),0)))</f>
        <v/>
      </c>
      <c r="F2755" s="27" t="str">
        <f aca="false">IF(A2755="","",(D2755+IF($O$9=1,E2755,0))*$O$7)</f>
        <v/>
      </c>
      <c r="G2755" s="27" t="str">
        <f aca="false">IF(A2755="","",D2755+E2755+F2755)</f>
        <v/>
      </c>
      <c r="H2755" s="27" t="str">
        <f aca="false">IF(A2755="","",Calculadora!$D$5+SUM($E$7:E2755))</f>
        <v/>
      </c>
      <c r="I2755" s="27" t="str">
        <f aca="false">IF(A2755="","",G2755-H2755)</f>
        <v/>
      </c>
      <c r="J2755" s="27" t="str">
        <f aca="false">IF(A2755="","",IF(C2755=$O$2,G2755,0))</f>
        <v/>
      </c>
    </row>
    <row r="2756" customFormat="false" ht="15" hidden="false" customHeight="false" outlineLevel="0" collapsed="false">
      <c r="A2756" s="25" t="str">
        <f aca="false">IF(ROW()-6&lt;=$O$3,ROW()-6,"")</f>
        <v/>
      </c>
      <c r="B2756" s="25" t="str">
        <f aca="false">IF(A2756="","",INT((A2756-1)/$O$2)+1)</f>
        <v/>
      </c>
      <c r="C2756" s="25" t="str">
        <f aca="false">IF(A2756="","",MOD(A2756-1,$O$2)+1)</f>
        <v/>
      </c>
      <c r="D2756" s="27" t="str">
        <f aca="false">IF(A2756="","",IF(A2756=1,Calculadora!$D$5,G2755))</f>
        <v/>
      </c>
      <c r="E2756" s="27" t="str">
        <f aca="false">IF(A2756="","",IF($O$9=1,IF(MOD(C2756-1,$O$8)=0,Calculadora!$D$6*(1+Calculadora!$D$7)^(B2756-1),0),IF(MOD(C2756,$O$8)=0,Calculadora!$D$6*(1+Calculadora!$D$7)^(B2756-1),0)))</f>
        <v/>
      </c>
      <c r="F2756" s="27" t="str">
        <f aca="false">IF(A2756="","",(D2756+IF($O$9=1,E2756,0))*$O$7)</f>
        <v/>
      </c>
      <c r="G2756" s="27" t="str">
        <f aca="false">IF(A2756="","",D2756+E2756+F2756)</f>
        <v/>
      </c>
      <c r="H2756" s="27" t="str">
        <f aca="false">IF(A2756="","",Calculadora!$D$5+SUM($E$7:E2756))</f>
        <v/>
      </c>
      <c r="I2756" s="27" t="str">
        <f aca="false">IF(A2756="","",G2756-H2756)</f>
        <v/>
      </c>
      <c r="J2756" s="27" t="str">
        <f aca="false">IF(A2756="","",IF(C2756=$O$2,G2756,0))</f>
        <v/>
      </c>
    </row>
    <row r="2757" customFormat="false" ht="15" hidden="false" customHeight="false" outlineLevel="0" collapsed="false">
      <c r="A2757" s="25" t="str">
        <f aca="false">IF(ROW()-6&lt;=$O$3,ROW()-6,"")</f>
        <v/>
      </c>
      <c r="B2757" s="25" t="str">
        <f aca="false">IF(A2757="","",INT((A2757-1)/$O$2)+1)</f>
        <v/>
      </c>
      <c r="C2757" s="25" t="str">
        <f aca="false">IF(A2757="","",MOD(A2757-1,$O$2)+1)</f>
        <v/>
      </c>
      <c r="D2757" s="27" t="str">
        <f aca="false">IF(A2757="","",IF(A2757=1,Calculadora!$D$5,G2756))</f>
        <v/>
      </c>
      <c r="E2757" s="27" t="str">
        <f aca="false">IF(A2757="","",IF($O$9=1,IF(MOD(C2757-1,$O$8)=0,Calculadora!$D$6*(1+Calculadora!$D$7)^(B2757-1),0),IF(MOD(C2757,$O$8)=0,Calculadora!$D$6*(1+Calculadora!$D$7)^(B2757-1),0)))</f>
        <v/>
      </c>
      <c r="F2757" s="27" t="str">
        <f aca="false">IF(A2757="","",(D2757+IF($O$9=1,E2757,0))*$O$7)</f>
        <v/>
      </c>
      <c r="G2757" s="27" t="str">
        <f aca="false">IF(A2757="","",D2757+E2757+F2757)</f>
        <v/>
      </c>
      <c r="H2757" s="27" t="str">
        <f aca="false">IF(A2757="","",Calculadora!$D$5+SUM($E$7:E2757))</f>
        <v/>
      </c>
      <c r="I2757" s="27" t="str">
        <f aca="false">IF(A2757="","",G2757-H2757)</f>
        <v/>
      </c>
      <c r="J2757" s="27" t="str">
        <f aca="false">IF(A2757="","",IF(C2757=$O$2,G2757,0))</f>
        <v/>
      </c>
    </row>
    <row r="2758" customFormat="false" ht="15" hidden="false" customHeight="false" outlineLevel="0" collapsed="false">
      <c r="A2758" s="25" t="str">
        <f aca="false">IF(ROW()-6&lt;=$O$3,ROW()-6,"")</f>
        <v/>
      </c>
      <c r="B2758" s="25" t="str">
        <f aca="false">IF(A2758="","",INT((A2758-1)/$O$2)+1)</f>
        <v/>
      </c>
      <c r="C2758" s="25" t="str">
        <f aca="false">IF(A2758="","",MOD(A2758-1,$O$2)+1)</f>
        <v/>
      </c>
      <c r="D2758" s="27" t="str">
        <f aca="false">IF(A2758="","",IF(A2758=1,Calculadora!$D$5,G2757))</f>
        <v/>
      </c>
      <c r="E2758" s="27" t="str">
        <f aca="false">IF(A2758="","",IF($O$9=1,IF(MOD(C2758-1,$O$8)=0,Calculadora!$D$6*(1+Calculadora!$D$7)^(B2758-1),0),IF(MOD(C2758,$O$8)=0,Calculadora!$D$6*(1+Calculadora!$D$7)^(B2758-1),0)))</f>
        <v/>
      </c>
      <c r="F2758" s="27" t="str">
        <f aca="false">IF(A2758="","",(D2758+IF($O$9=1,E2758,0))*$O$7)</f>
        <v/>
      </c>
      <c r="G2758" s="27" t="str">
        <f aca="false">IF(A2758="","",D2758+E2758+F2758)</f>
        <v/>
      </c>
      <c r="H2758" s="27" t="str">
        <f aca="false">IF(A2758="","",Calculadora!$D$5+SUM($E$7:E2758))</f>
        <v/>
      </c>
      <c r="I2758" s="27" t="str">
        <f aca="false">IF(A2758="","",G2758-H2758)</f>
        <v/>
      </c>
      <c r="J2758" s="27" t="str">
        <f aca="false">IF(A2758="","",IF(C2758=$O$2,G2758,0))</f>
        <v/>
      </c>
    </row>
    <row r="2759" customFormat="false" ht="15" hidden="false" customHeight="false" outlineLevel="0" collapsed="false">
      <c r="A2759" s="25" t="str">
        <f aca="false">IF(ROW()-6&lt;=$O$3,ROW()-6,"")</f>
        <v/>
      </c>
      <c r="B2759" s="25" t="str">
        <f aca="false">IF(A2759="","",INT((A2759-1)/$O$2)+1)</f>
        <v/>
      </c>
      <c r="C2759" s="25" t="str">
        <f aca="false">IF(A2759="","",MOD(A2759-1,$O$2)+1)</f>
        <v/>
      </c>
      <c r="D2759" s="27" t="str">
        <f aca="false">IF(A2759="","",IF(A2759=1,Calculadora!$D$5,G2758))</f>
        <v/>
      </c>
      <c r="E2759" s="27" t="str">
        <f aca="false">IF(A2759="","",IF($O$9=1,IF(MOD(C2759-1,$O$8)=0,Calculadora!$D$6*(1+Calculadora!$D$7)^(B2759-1),0),IF(MOD(C2759,$O$8)=0,Calculadora!$D$6*(1+Calculadora!$D$7)^(B2759-1),0)))</f>
        <v/>
      </c>
      <c r="F2759" s="27" t="str">
        <f aca="false">IF(A2759="","",(D2759+IF($O$9=1,E2759,0))*$O$7)</f>
        <v/>
      </c>
      <c r="G2759" s="27" t="str">
        <f aca="false">IF(A2759="","",D2759+E2759+F2759)</f>
        <v/>
      </c>
      <c r="H2759" s="27" t="str">
        <f aca="false">IF(A2759="","",Calculadora!$D$5+SUM($E$7:E2759))</f>
        <v/>
      </c>
      <c r="I2759" s="27" t="str">
        <f aca="false">IF(A2759="","",G2759-H2759)</f>
        <v/>
      </c>
      <c r="J2759" s="27" t="str">
        <f aca="false">IF(A2759="","",IF(C2759=$O$2,G2759,0))</f>
        <v/>
      </c>
    </row>
    <row r="2760" customFormat="false" ht="15" hidden="false" customHeight="false" outlineLevel="0" collapsed="false">
      <c r="A2760" s="25" t="str">
        <f aca="false">IF(ROW()-6&lt;=$O$3,ROW()-6,"")</f>
        <v/>
      </c>
      <c r="B2760" s="25" t="str">
        <f aca="false">IF(A2760="","",INT((A2760-1)/$O$2)+1)</f>
        <v/>
      </c>
      <c r="C2760" s="25" t="str">
        <f aca="false">IF(A2760="","",MOD(A2760-1,$O$2)+1)</f>
        <v/>
      </c>
      <c r="D2760" s="27" t="str">
        <f aca="false">IF(A2760="","",IF(A2760=1,Calculadora!$D$5,G2759))</f>
        <v/>
      </c>
      <c r="E2760" s="27" t="str">
        <f aca="false">IF(A2760="","",IF($O$9=1,IF(MOD(C2760-1,$O$8)=0,Calculadora!$D$6*(1+Calculadora!$D$7)^(B2760-1),0),IF(MOD(C2760,$O$8)=0,Calculadora!$D$6*(1+Calculadora!$D$7)^(B2760-1),0)))</f>
        <v/>
      </c>
      <c r="F2760" s="27" t="str">
        <f aca="false">IF(A2760="","",(D2760+IF($O$9=1,E2760,0))*$O$7)</f>
        <v/>
      </c>
      <c r="G2760" s="27" t="str">
        <f aca="false">IF(A2760="","",D2760+E2760+F2760)</f>
        <v/>
      </c>
      <c r="H2760" s="27" t="str">
        <f aca="false">IF(A2760="","",Calculadora!$D$5+SUM($E$7:E2760))</f>
        <v/>
      </c>
      <c r="I2760" s="27" t="str">
        <f aca="false">IF(A2760="","",G2760-H2760)</f>
        <v/>
      </c>
      <c r="J2760" s="27" t="str">
        <f aca="false">IF(A2760="","",IF(C2760=$O$2,G2760,0))</f>
        <v/>
      </c>
    </row>
    <row r="2761" customFormat="false" ht="15" hidden="false" customHeight="false" outlineLevel="0" collapsed="false">
      <c r="A2761" s="25" t="str">
        <f aca="false">IF(ROW()-6&lt;=$O$3,ROW()-6,"")</f>
        <v/>
      </c>
      <c r="B2761" s="25" t="str">
        <f aca="false">IF(A2761="","",INT((A2761-1)/$O$2)+1)</f>
        <v/>
      </c>
      <c r="C2761" s="25" t="str">
        <f aca="false">IF(A2761="","",MOD(A2761-1,$O$2)+1)</f>
        <v/>
      </c>
      <c r="D2761" s="27" t="str">
        <f aca="false">IF(A2761="","",IF(A2761=1,Calculadora!$D$5,G2760))</f>
        <v/>
      </c>
      <c r="E2761" s="27" t="str">
        <f aca="false">IF(A2761="","",IF($O$9=1,IF(MOD(C2761-1,$O$8)=0,Calculadora!$D$6*(1+Calculadora!$D$7)^(B2761-1),0),IF(MOD(C2761,$O$8)=0,Calculadora!$D$6*(1+Calculadora!$D$7)^(B2761-1),0)))</f>
        <v/>
      </c>
      <c r="F2761" s="27" t="str">
        <f aca="false">IF(A2761="","",(D2761+IF($O$9=1,E2761,0))*$O$7)</f>
        <v/>
      </c>
      <c r="G2761" s="27" t="str">
        <f aca="false">IF(A2761="","",D2761+E2761+F2761)</f>
        <v/>
      </c>
      <c r="H2761" s="27" t="str">
        <f aca="false">IF(A2761="","",Calculadora!$D$5+SUM($E$7:E2761))</f>
        <v/>
      </c>
      <c r="I2761" s="27" t="str">
        <f aca="false">IF(A2761="","",G2761-H2761)</f>
        <v/>
      </c>
      <c r="J2761" s="27" t="str">
        <f aca="false">IF(A2761="","",IF(C2761=$O$2,G2761,0))</f>
        <v/>
      </c>
    </row>
    <row r="2762" customFormat="false" ht="15" hidden="false" customHeight="false" outlineLevel="0" collapsed="false">
      <c r="A2762" s="25" t="str">
        <f aca="false">IF(ROW()-6&lt;=$O$3,ROW()-6,"")</f>
        <v/>
      </c>
      <c r="B2762" s="25" t="str">
        <f aca="false">IF(A2762="","",INT((A2762-1)/$O$2)+1)</f>
        <v/>
      </c>
      <c r="C2762" s="25" t="str">
        <f aca="false">IF(A2762="","",MOD(A2762-1,$O$2)+1)</f>
        <v/>
      </c>
      <c r="D2762" s="27" t="str">
        <f aca="false">IF(A2762="","",IF(A2762=1,Calculadora!$D$5,G2761))</f>
        <v/>
      </c>
      <c r="E2762" s="27" t="str">
        <f aca="false">IF(A2762="","",IF($O$9=1,IF(MOD(C2762-1,$O$8)=0,Calculadora!$D$6*(1+Calculadora!$D$7)^(B2762-1),0),IF(MOD(C2762,$O$8)=0,Calculadora!$D$6*(1+Calculadora!$D$7)^(B2762-1),0)))</f>
        <v/>
      </c>
      <c r="F2762" s="27" t="str">
        <f aca="false">IF(A2762="","",(D2762+IF($O$9=1,E2762,0))*$O$7)</f>
        <v/>
      </c>
      <c r="G2762" s="27" t="str">
        <f aca="false">IF(A2762="","",D2762+E2762+F2762)</f>
        <v/>
      </c>
      <c r="H2762" s="27" t="str">
        <f aca="false">IF(A2762="","",Calculadora!$D$5+SUM($E$7:E2762))</f>
        <v/>
      </c>
      <c r="I2762" s="27" t="str">
        <f aca="false">IF(A2762="","",G2762-H2762)</f>
        <v/>
      </c>
      <c r="J2762" s="27" t="str">
        <f aca="false">IF(A2762="","",IF(C2762=$O$2,G2762,0))</f>
        <v/>
      </c>
    </row>
    <row r="2763" customFormat="false" ht="15" hidden="false" customHeight="false" outlineLevel="0" collapsed="false">
      <c r="A2763" s="25" t="str">
        <f aca="false">IF(ROW()-6&lt;=$O$3,ROW()-6,"")</f>
        <v/>
      </c>
      <c r="B2763" s="25" t="str">
        <f aca="false">IF(A2763="","",INT((A2763-1)/$O$2)+1)</f>
        <v/>
      </c>
      <c r="C2763" s="25" t="str">
        <f aca="false">IF(A2763="","",MOD(A2763-1,$O$2)+1)</f>
        <v/>
      </c>
      <c r="D2763" s="27" t="str">
        <f aca="false">IF(A2763="","",IF(A2763=1,Calculadora!$D$5,G2762))</f>
        <v/>
      </c>
      <c r="E2763" s="27" t="str">
        <f aca="false">IF(A2763="","",IF($O$9=1,IF(MOD(C2763-1,$O$8)=0,Calculadora!$D$6*(1+Calculadora!$D$7)^(B2763-1),0),IF(MOD(C2763,$O$8)=0,Calculadora!$D$6*(1+Calculadora!$D$7)^(B2763-1),0)))</f>
        <v/>
      </c>
      <c r="F2763" s="27" t="str">
        <f aca="false">IF(A2763="","",(D2763+IF($O$9=1,E2763,0))*$O$7)</f>
        <v/>
      </c>
      <c r="G2763" s="27" t="str">
        <f aca="false">IF(A2763="","",D2763+E2763+F2763)</f>
        <v/>
      </c>
      <c r="H2763" s="27" t="str">
        <f aca="false">IF(A2763="","",Calculadora!$D$5+SUM($E$7:E2763))</f>
        <v/>
      </c>
      <c r="I2763" s="27" t="str">
        <f aca="false">IF(A2763="","",G2763-H2763)</f>
        <v/>
      </c>
      <c r="J2763" s="27" t="str">
        <f aca="false">IF(A2763="","",IF(C2763=$O$2,G2763,0))</f>
        <v/>
      </c>
    </row>
    <row r="2764" customFormat="false" ht="15" hidden="false" customHeight="false" outlineLevel="0" collapsed="false">
      <c r="A2764" s="25" t="str">
        <f aca="false">IF(ROW()-6&lt;=$O$3,ROW()-6,"")</f>
        <v/>
      </c>
      <c r="B2764" s="25" t="str">
        <f aca="false">IF(A2764="","",INT((A2764-1)/$O$2)+1)</f>
        <v/>
      </c>
      <c r="C2764" s="25" t="str">
        <f aca="false">IF(A2764="","",MOD(A2764-1,$O$2)+1)</f>
        <v/>
      </c>
      <c r="D2764" s="27" t="str">
        <f aca="false">IF(A2764="","",IF(A2764=1,Calculadora!$D$5,G2763))</f>
        <v/>
      </c>
      <c r="E2764" s="27" t="str">
        <f aca="false">IF(A2764="","",IF($O$9=1,IF(MOD(C2764-1,$O$8)=0,Calculadora!$D$6*(1+Calculadora!$D$7)^(B2764-1),0),IF(MOD(C2764,$O$8)=0,Calculadora!$D$6*(1+Calculadora!$D$7)^(B2764-1),0)))</f>
        <v/>
      </c>
      <c r="F2764" s="27" t="str">
        <f aca="false">IF(A2764="","",(D2764+IF($O$9=1,E2764,0))*$O$7)</f>
        <v/>
      </c>
      <c r="G2764" s="27" t="str">
        <f aca="false">IF(A2764="","",D2764+E2764+F2764)</f>
        <v/>
      </c>
      <c r="H2764" s="27" t="str">
        <f aca="false">IF(A2764="","",Calculadora!$D$5+SUM($E$7:E2764))</f>
        <v/>
      </c>
      <c r="I2764" s="27" t="str">
        <f aca="false">IF(A2764="","",G2764-H2764)</f>
        <v/>
      </c>
      <c r="J2764" s="27" t="str">
        <f aca="false">IF(A2764="","",IF(C2764=$O$2,G2764,0))</f>
        <v/>
      </c>
    </row>
    <row r="2765" customFormat="false" ht="15" hidden="false" customHeight="false" outlineLevel="0" collapsed="false">
      <c r="A2765" s="25" t="str">
        <f aca="false">IF(ROW()-6&lt;=$O$3,ROW()-6,"")</f>
        <v/>
      </c>
      <c r="B2765" s="25" t="str">
        <f aca="false">IF(A2765="","",INT((A2765-1)/$O$2)+1)</f>
        <v/>
      </c>
      <c r="C2765" s="25" t="str">
        <f aca="false">IF(A2765="","",MOD(A2765-1,$O$2)+1)</f>
        <v/>
      </c>
      <c r="D2765" s="27" t="str">
        <f aca="false">IF(A2765="","",IF(A2765=1,Calculadora!$D$5,G2764))</f>
        <v/>
      </c>
      <c r="E2765" s="27" t="str">
        <f aca="false">IF(A2765="","",IF($O$9=1,IF(MOD(C2765-1,$O$8)=0,Calculadora!$D$6*(1+Calculadora!$D$7)^(B2765-1),0),IF(MOD(C2765,$O$8)=0,Calculadora!$D$6*(1+Calculadora!$D$7)^(B2765-1),0)))</f>
        <v/>
      </c>
      <c r="F2765" s="27" t="str">
        <f aca="false">IF(A2765="","",(D2765+IF($O$9=1,E2765,0))*$O$7)</f>
        <v/>
      </c>
      <c r="G2765" s="27" t="str">
        <f aca="false">IF(A2765="","",D2765+E2765+F2765)</f>
        <v/>
      </c>
      <c r="H2765" s="27" t="str">
        <f aca="false">IF(A2765="","",Calculadora!$D$5+SUM($E$7:E2765))</f>
        <v/>
      </c>
      <c r="I2765" s="27" t="str">
        <f aca="false">IF(A2765="","",G2765-H2765)</f>
        <v/>
      </c>
      <c r="J2765" s="27" t="str">
        <f aca="false">IF(A2765="","",IF(C2765=$O$2,G2765,0))</f>
        <v/>
      </c>
    </row>
    <row r="2766" customFormat="false" ht="15" hidden="false" customHeight="false" outlineLevel="0" collapsed="false">
      <c r="A2766" s="25" t="str">
        <f aca="false">IF(ROW()-6&lt;=$O$3,ROW()-6,"")</f>
        <v/>
      </c>
      <c r="B2766" s="25" t="str">
        <f aca="false">IF(A2766="","",INT((A2766-1)/$O$2)+1)</f>
        <v/>
      </c>
      <c r="C2766" s="25" t="str">
        <f aca="false">IF(A2766="","",MOD(A2766-1,$O$2)+1)</f>
        <v/>
      </c>
      <c r="D2766" s="27" t="str">
        <f aca="false">IF(A2766="","",IF(A2766=1,Calculadora!$D$5,G2765))</f>
        <v/>
      </c>
      <c r="E2766" s="27" t="str">
        <f aca="false">IF(A2766="","",IF($O$9=1,IF(MOD(C2766-1,$O$8)=0,Calculadora!$D$6*(1+Calculadora!$D$7)^(B2766-1),0),IF(MOD(C2766,$O$8)=0,Calculadora!$D$6*(1+Calculadora!$D$7)^(B2766-1),0)))</f>
        <v/>
      </c>
      <c r="F2766" s="27" t="str">
        <f aca="false">IF(A2766="","",(D2766+IF($O$9=1,E2766,0))*$O$7)</f>
        <v/>
      </c>
      <c r="G2766" s="27" t="str">
        <f aca="false">IF(A2766="","",D2766+E2766+F2766)</f>
        <v/>
      </c>
      <c r="H2766" s="27" t="str">
        <f aca="false">IF(A2766="","",Calculadora!$D$5+SUM($E$7:E2766))</f>
        <v/>
      </c>
      <c r="I2766" s="27" t="str">
        <f aca="false">IF(A2766="","",G2766-H2766)</f>
        <v/>
      </c>
      <c r="J2766" s="27" t="str">
        <f aca="false">IF(A2766="","",IF(C2766=$O$2,G2766,0))</f>
        <v/>
      </c>
    </row>
    <row r="2767" customFormat="false" ht="15" hidden="false" customHeight="false" outlineLevel="0" collapsed="false">
      <c r="A2767" s="25" t="str">
        <f aca="false">IF(ROW()-6&lt;=$O$3,ROW()-6,"")</f>
        <v/>
      </c>
      <c r="B2767" s="25" t="str">
        <f aca="false">IF(A2767="","",INT((A2767-1)/$O$2)+1)</f>
        <v/>
      </c>
      <c r="C2767" s="25" t="str">
        <f aca="false">IF(A2767="","",MOD(A2767-1,$O$2)+1)</f>
        <v/>
      </c>
      <c r="D2767" s="27" t="str">
        <f aca="false">IF(A2767="","",IF(A2767=1,Calculadora!$D$5,G2766))</f>
        <v/>
      </c>
      <c r="E2767" s="27" t="str">
        <f aca="false">IF(A2767="","",IF($O$9=1,IF(MOD(C2767-1,$O$8)=0,Calculadora!$D$6*(1+Calculadora!$D$7)^(B2767-1),0),IF(MOD(C2767,$O$8)=0,Calculadora!$D$6*(1+Calculadora!$D$7)^(B2767-1),0)))</f>
        <v/>
      </c>
      <c r="F2767" s="27" t="str">
        <f aca="false">IF(A2767="","",(D2767+IF($O$9=1,E2767,0))*$O$7)</f>
        <v/>
      </c>
      <c r="G2767" s="27" t="str">
        <f aca="false">IF(A2767="","",D2767+E2767+F2767)</f>
        <v/>
      </c>
      <c r="H2767" s="27" t="str">
        <f aca="false">IF(A2767="","",Calculadora!$D$5+SUM($E$7:E2767))</f>
        <v/>
      </c>
      <c r="I2767" s="27" t="str">
        <f aca="false">IF(A2767="","",G2767-H2767)</f>
        <v/>
      </c>
      <c r="J2767" s="27" t="str">
        <f aca="false">IF(A2767="","",IF(C2767=$O$2,G2767,0))</f>
        <v/>
      </c>
    </row>
    <row r="2768" customFormat="false" ht="15" hidden="false" customHeight="false" outlineLevel="0" collapsed="false">
      <c r="A2768" s="25" t="str">
        <f aca="false">IF(ROW()-6&lt;=$O$3,ROW()-6,"")</f>
        <v/>
      </c>
      <c r="B2768" s="25" t="str">
        <f aca="false">IF(A2768="","",INT((A2768-1)/$O$2)+1)</f>
        <v/>
      </c>
      <c r="C2768" s="25" t="str">
        <f aca="false">IF(A2768="","",MOD(A2768-1,$O$2)+1)</f>
        <v/>
      </c>
      <c r="D2768" s="27" t="str">
        <f aca="false">IF(A2768="","",IF(A2768=1,Calculadora!$D$5,G2767))</f>
        <v/>
      </c>
      <c r="E2768" s="27" t="str">
        <f aca="false">IF(A2768="","",IF($O$9=1,IF(MOD(C2768-1,$O$8)=0,Calculadora!$D$6*(1+Calculadora!$D$7)^(B2768-1),0),IF(MOD(C2768,$O$8)=0,Calculadora!$D$6*(1+Calculadora!$D$7)^(B2768-1),0)))</f>
        <v/>
      </c>
      <c r="F2768" s="27" t="str">
        <f aca="false">IF(A2768="","",(D2768+IF($O$9=1,E2768,0))*$O$7)</f>
        <v/>
      </c>
      <c r="G2768" s="27" t="str">
        <f aca="false">IF(A2768="","",D2768+E2768+F2768)</f>
        <v/>
      </c>
      <c r="H2768" s="27" t="str">
        <f aca="false">IF(A2768="","",Calculadora!$D$5+SUM($E$7:E2768))</f>
        <v/>
      </c>
      <c r="I2768" s="27" t="str">
        <f aca="false">IF(A2768="","",G2768-H2768)</f>
        <v/>
      </c>
      <c r="J2768" s="27" t="str">
        <f aca="false">IF(A2768="","",IF(C2768=$O$2,G2768,0))</f>
        <v/>
      </c>
    </row>
    <row r="2769" customFormat="false" ht="15" hidden="false" customHeight="false" outlineLevel="0" collapsed="false">
      <c r="A2769" s="25" t="str">
        <f aca="false">IF(ROW()-6&lt;=$O$3,ROW()-6,"")</f>
        <v/>
      </c>
      <c r="B2769" s="25" t="str">
        <f aca="false">IF(A2769="","",INT((A2769-1)/$O$2)+1)</f>
        <v/>
      </c>
      <c r="C2769" s="25" t="str">
        <f aca="false">IF(A2769="","",MOD(A2769-1,$O$2)+1)</f>
        <v/>
      </c>
      <c r="D2769" s="27" t="str">
        <f aca="false">IF(A2769="","",IF(A2769=1,Calculadora!$D$5,G2768))</f>
        <v/>
      </c>
      <c r="E2769" s="27" t="str">
        <f aca="false">IF(A2769="","",IF($O$9=1,IF(MOD(C2769-1,$O$8)=0,Calculadora!$D$6*(1+Calculadora!$D$7)^(B2769-1),0),IF(MOD(C2769,$O$8)=0,Calculadora!$D$6*(1+Calculadora!$D$7)^(B2769-1),0)))</f>
        <v/>
      </c>
      <c r="F2769" s="27" t="str">
        <f aca="false">IF(A2769="","",(D2769+IF($O$9=1,E2769,0))*$O$7)</f>
        <v/>
      </c>
      <c r="G2769" s="27" t="str">
        <f aca="false">IF(A2769="","",D2769+E2769+F2769)</f>
        <v/>
      </c>
      <c r="H2769" s="27" t="str">
        <f aca="false">IF(A2769="","",Calculadora!$D$5+SUM($E$7:E2769))</f>
        <v/>
      </c>
      <c r="I2769" s="27" t="str">
        <f aca="false">IF(A2769="","",G2769-H2769)</f>
        <v/>
      </c>
      <c r="J2769" s="27" t="str">
        <f aca="false">IF(A2769="","",IF(C2769=$O$2,G2769,0))</f>
        <v/>
      </c>
    </row>
    <row r="2770" customFormat="false" ht="15" hidden="false" customHeight="false" outlineLevel="0" collapsed="false">
      <c r="A2770" s="25" t="str">
        <f aca="false">IF(ROW()-6&lt;=$O$3,ROW()-6,"")</f>
        <v/>
      </c>
      <c r="B2770" s="25" t="str">
        <f aca="false">IF(A2770="","",INT((A2770-1)/$O$2)+1)</f>
        <v/>
      </c>
      <c r="C2770" s="25" t="str">
        <f aca="false">IF(A2770="","",MOD(A2770-1,$O$2)+1)</f>
        <v/>
      </c>
      <c r="D2770" s="27" t="str">
        <f aca="false">IF(A2770="","",IF(A2770=1,Calculadora!$D$5,G2769))</f>
        <v/>
      </c>
      <c r="E2770" s="27" t="str">
        <f aca="false">IF(A2770="","",IF($O$9=1,IF(MOD(C2770-1,$O$8)=0,Calculadora!$D$6*(1+Calculadora!$D$7)^(B2770-1),0),IF(MOD(C2770,$O$8)=0,Calculadora!$D$6*(1+Calculadora!$D$7)^(B2770-1),0)))</f>
        <v/>
      </c>
      <c r="F2770" s="27" t="str">
        <f aca="false">IF(A2770="","",(D2770+IF($O$9=1,E2770,0))*$O$7)</f>
        <v/>
      </c>
      <c r="G2770" s="27" t="str">
        <f aca="false">IF(A2770="","",D2770+E2770+F2770)</f>
        <v/>
      </c>
      <c r="H2770" s="27" t="str">
        <f aca="false">IF(A2770="","",Calculadora!$D$5+SUM($E$7:E2770))</f>
        <v/>
      </c>
      <c r="I2770" s="27" t="str">
        <f aca="false">IF(A2770="","",G2770-H2770)</f>
        <v/>
      </c>
      <c r="J2770" s="27" t="str">
        <f aca="false">IF(A2770="","",IF(C2770=$O$2,G2770,0))</f>
        <v/>
      </c>
    </row>
    <row r="2771" customFormat="false" ht="15" hidden="false" customHeight="false" outlineLevel="0" collapsed="false">
      <c r="A2771" s="25" t="str">
        <f aca="false">IF(ROW()-6&lt;=$O$3,ROW()-6,"")</f>
        <v/>
      </c>
      <c r="B2771" s="25" t="str">
        <f aca="false">IF(A2771="","",INT((A2771-1)/$O$2)+1)</f>
        <v/>
      </c>
      <c r="C2771" s="25" t="str">
        <f aca="false">IF(A2771="","",MOD(A2771-1,$O$2)+1)</f>
        <v/>
      </c>
      <c r="D2771" s="27" t="str">
        <f aca="false">IF(A2771="","",IF(A2771=1,Calculadora!$D$5,G2770))</f>
        <v/>
      </c>
      <c r="E2771" s="27" t="str">
        <f aca="false">IF(A2771="","",IF($O$9=1,IF(MOD(C2771-1,$O$8)=0,Calculadora!$D$6*(1+Calculadora!$D$7)^(B2771-1),0),IF(MOD(C2771,$O$8)=0,Calculadora!$D$6*(1+Calculadora!$D$7)^(B2771-1),0)))</f>
        <v/>
      </c>
      <c r="F2771" s="27" t="str">
        <f aca="false">IF(A2771="","",(D2771+IF($O$9=1,E2771,0))*$O$7)</f>
        <v/>
      </c>
      <c r="G2771" s="27" t="str">
        <f aca="false">IF(A2771="","",D2771+E2771+F2771)</f>
        <v/>
      </c>
      <c r="H2771" s="27" t="str">
        <f aca="false">IF(A2771="","",Calculadora!$D$5+SUM($E$7:E2771))</f>
        <v/>
      </c>
      <c r="I2771" s="27" t="str">
        <f aca="false">IF(A2771="","",G2771-H2771)</f>
        <v/>
      </c>
      <c r="J2771" s="27" t="str">
        <f aca="false">IF(A2771="","",IF(C2771=$O$2,G2771,0))</f>
        <v/>
      </c>
    </row>
    <row r="2772" customFormat="false" ht="15" hidden="false" customHeight="false" outlineLevel="0" collapsed="false">
      <c r="A2772" s="25" t="str">
        <f aca="false">IF(ROW()-6&lt;=$O$3,ROW()-6,"")</f>
        <v/>
      </c>
      <c r="B2772" s="25" t="str">
        <f aca="false">IF(A2772="","",INT((A2772-1)/$O$2)+1)</f>
        <v/>
      </c>
      <c r="C2772" s="25" t="str">
        <f aca="false">IF(A2772="","",MOD(A2772-1,$O$2)+1)</f>
        <v/>
      </c>
      <c r="D2772" s="27" t="str">
        <f aca="false">IF(A2772="","",IF(A2772=1,Calculadora!$D$5,G2771))</f>
        <v/>
      </c>
      <c r="E2772" s="27" t="str">
        <f aca="false">IF(A2772="","",IF($O$9=1,IF(MOD(C2772-1,$O$8)=0,Calculadora!$D$6*(1+Calculadora!$D$7)^(B2772-1),0),IF(MOD(C2772,$O$8)=0,Calculadora!$D$6*(1+Calculadora!$D$7)^(B2772-1),0)))</f>
        <v/>
      </c>
      <c r="F2772" s="27" t="str">
        <f aca="false">IF(A2772="","",(D2772+IF($O$9=1,E2772,0))*$O$7)</f>
        <v/>
      </c>
      <c r="G2772" s="27" t="str">
        <f aca="false">IF(A2772="","",D2772+E2772+F2772)</f>
        <v/>
      </c>
      <c r="H2772" s="27" t="str">
        <f aca="false">IF(A2772="","",Calculadora!$D$5+SUM($E$7:E2772))</f>
        <v/>
      </c>
      <c r="I2772" s="27" t="str">
        <f aca="false">IF(A2772="","",G2772-H2772)</f>
        <v/>
      </c>
      <c r="J2772" s="27" t="str">
        <f aca="false">IF(A2772="","",IF(C2772=$O$2,G2772,0))</f>
        <v/>
      </c>
    </row>
    <row r="2773" customFormat="false" ht="15" hidden="false" customHeight="false" outlineLevel="0" collapsed="false">
      <c r="A2773" s="25" t="str">
        <f aca="false">IF(ROW()-6&lt;=$O$3,ROW()-6,"")</f>
        <v/>
      </c>
      <c r="B2773" s="25" t="str">
        <f aca="false">IF(A2773="","",INT((A2773-1)/$O$2)+1)</f>
        <v/>
      </c>
      <c r="C2773" s="25" t="str">
        <f aca="false">IF(A2773="","",MOD(A2773-1,$O$2)+1)</f>
        <v/>
      </c>
      <c r="D2773" s="27" t="str">
        <f aca="false">IF(A2773="","",IF(A2773=1,Calculadora!$D$5,G2772))</f>
        <v/>
      </c>
      <c r="E2773" s="27" t="str">
        <f aca="false">IF(A2773="","",IF($O$9=1,IF(MOD(C2773-1,$O$8)=0,Calculadora!$D$6*(1+Calculadora!$D$7)^(B2773-1),0),IF(MOD(C2773,$O$8)=0,Calculadora!$D$6*(1+Calculadora!$D$7)^(B2773-1),0)))</f>
        <v/>
      </c>
      <c r="F2773" s="27" t="str">
        <f aca="false">IF(A2773="","",(D2773+IF($O$9=1,E2773,0))*$O$7)</f>
        <v/>
      </c>
      <c r="G2773" s="27" t="str">
        <f aca="false">IF(A2773="","",D2773+E2773+F2773)</f>
        <v/>
      </c>
      <c r="H2773" s="27" t="str">
        <f aca="false">IF(A2773="","",Calculadora!$D$5+SUM($E$7:E2773))</f>
        <v/>
      </c>
      <c r="I2773" s="27" t="str">
        <f aca="false">IF(A2773="","",G2773-H2773)</f>
        <v/>
      </c>
      <c r="J2773" s="27" t="str">
        <f aca="false">IF(A2773="","",IF(C2773=$O$2,G2773,0))</f>
        <v/>
      </c>
    </row>
    <row r="2774" customFormat="false" ht="15" hidden="false" customHeight="false" outlineLevel="0" collapsed="false">
      <c r="A2774" s="25" t="str">
        <f aca="false">IF(ROW()-6&lt;=$O$3,ROW()-6,"")</f>
        <v/>
      </c>
      <c r="B2774" s="25" t="str">
        <f aca="false">IF(A2774="","",INT((A2774-1)/$O$2)+1)</f>
        <v/>
      </c>
      <c r="C2774" s="25" t="str">
        <f aca="false">IF(A2774="","",MOD(A2774-1,$O$2)+1)</f>
        <v/>
      </c>
      <c r="D2774" s="27" t="str">
        <f aca="false">IF(A2774="","",IF(A2774=1,Calculadora!$D$5,G2773))</f>
        <v/>
      </c>
      <c r="E2774" s="27" t="str">
        <f aca="false">IF(A2774="","",IF($O$9=1,IF(MOD(C2774-1,$O$8)=0,Calculadora!$D$6*(1+Calculadora!$D$7)^(B2774-1),0),IF(MOD(C2774,$O$8)=0,Calculadora!$D$6*(1+Calculadora!$D$7)^(B2774-1),0)))</f>
        <v/>
      </c>
      <c r="F2774" s="27" t="str">
        <f aca="false">IF(A2774="","",(D2774+IF($O$9=1,E2774,0))*$O$7)</f>
        <v/>
      </c>
      <c r="G2774" s="27" t="str">
        <f aca="false">IF(A2774="","",D2774+E2774+F2774)</f>
        <v/>
      </c>
      <c r="H2774" s="27" t="str">
        <f aca="false">IF(A2774="","",Calculadora!$D$5+SUM($E$7:E2774))</f>
        <v/>
      </c>
      <c r="I2774" s="27" t="str">
        <f aca="false">IF(A2774="","",G2774-H2774)</f>
        <v/>
      </c>
      <c r="J2774" s="27" t="str">
        <f aca="false">IF(A2774="","",IF(C2774=$O$2,G2774,0))</f>
        <v/>
      </c>
    </row>
    <row r="2775" customFormat="false" ht="15" hidden="false" customHeight="false" outlineLevel="0" collapsed="false">
      <c r="A2775" s="25" t="str">
        <f aca="false">IF(ROW()-6&lt;=$O$3,ROW()-6,"")</f>
        <v/>
      </c>
      <c r="B2775" s="25" t="str">
        <f aca="false">IF(A2775="","",INT((A2775-1)/$O$2)+1)</f>
        <v/>
      </c>
      <c r="C2775" s="25" t="str">
        <f aca="false">IF(A2775="","",MOD(A2775-1,$O$2)+1)</f>
        <v/>
      </c>
      <c r="D2775" s="27" t="str">
        <f aca="false">IF(A2775="","",IF(A2775=1,Calculadora!$D$5,G2774))</f>
        <v/>
      </c>
      <c r="E2775" s="27" t="str">
        <f aca="false">IF(A2775="","",IF($O$9=1,IF(MOD(C2775-1,$O$8)=0,Calculadora!$D$6*(1+Calculadora!$D$7)^(B2775-1),0),IF(MOD(C2775,$O$8)=0,Calculadora!$D$6*(1+Calculadora!$D$7)^(B2775-1),0)))</f>
        <v/>
      </c>
      <c r="F2775" s="27" t="str">
        <f aca="false">IF(A2775="","",(D2775+IF($O$9=1,E2775,0))*$O$7)</f>
        <v/>
      </c>
      <c r="G2775" s="27" t="str">
        <f aca="false">IF(A2775="","",D2775+E2775+F2775)</f>
        <v/>
      </c>
      <c r="H2775" s="27" t="str">
        <f aca="false">IF(A2775="","",Calculadora!$D$5+SUM($E$7:E2775))</f>
        <v/>
      </c>
      <c r="I2775" s="27" t="str">
        <f aca="false">IF(A2775="","",G2775-H2775)</f>
        <v/>
      </c>
      <c r="J2775" s="27" t="str">
        <f aca="false">IF(A2775="","",IF(C2775=$O$2,G2775,0))</f>
        <v/>
      </c>
    </row>
    <row r="2776" customFormat="false" ht="15" hidden="false" customHeight="false" outlineLevel="0" collapsed="false">
      <c r="A2776" s="25" t="str">
        <f aca="false">IF(ROW()-6&lt;=$O$3,ROW()-6,"")</f>
        <v/>
      </c>
      <c r="B2776" s="25" t="str">
        <f aca="false">IF(A2776="","",INT((A2776-1)/$O$2)+1)</f>
        <v/>
      </c>
      <c r="C2776" s="25" t="str">
        <f aca="false">IF(A2776="","",MOD(A2776-1,$O$2)+1)</f>
        <v/>
      </c>
      <c r="D2776" s="27" t="str">
        <f aca="false">IF(A2776="","",IF(A2776=1,Calculadora!$D$5,G2775))</f>
        <v/>
      </c>
      <c r="E2776" s="27" t="str">
        <f aca="false">IF(A2776="","",IF($O$9=1,IF(MOD(C2776-1,$O$8)=0,Calculadora!$D$6*(1+Calculadora!$D$7)^(B2776-1),0),IF(MOD(C2776,$O$8)=0,Calculadora!$D$6*(1+Calculadora!$D$7)^(B2776-1),0)))</f>
        <v/>
      </c>
      <c r="F2776" s="27" t="str">
        <f aca="false">IF(A2776="","",(D2776+IF($O$9=1,E2776,0))*$O$7)</f>
        <v/>
      </c>
      <c r="G2776" s="27" t="str">
        <f aca="false">IF(A2776="","",D2776+E2776+F2776)</f>
        <v/>
      </c>
      <c r="H2776" s="27" t="str">
        <f aca="false">IF(A2776="","",Calculadora!$D$5+SUM($E$7:E2776))</f>
        <v/>
      </c>
      <c r="I2776" s="27" t="str">
        <f aca="false">IF(A2776="","",G2776-H2776)</f>
        <v/>
      </c>
      <c r="J2776" s="27" t="str">
        <f aca="false">IF(A2776="","",IF(C2776=$O$2,G2776,0))</f>
        <v/>
      </c>
    </row>
    <row r="2777" customFormat="false" ht="15" hidden="false" customHeight="false" outlineLevel="0" collapsed="false">
      <c r="A2777" s="25" t="str">
        <f aca="false">IF(ROW()-6&lt;=$O$3,ROW()-6,"")</f>
        <v/>
      </c>
      <c r="B2777" s="25" t="str">
        <f aca="false">IF(A2777="","",INT((A2777-1)/$O$2)+1)</f>
        <v/>
      </c>
      <c r="C2777" s="25" t="str">
        <f aca="false">IF(A2777="","",MOD(A2777-1,$O$2)+1)</f>
        <v/>
      </c>
      <c r="D2777" s="27" t="str">
        <f aca="false">IF(A2777="","",IF(A2777=1,Calculadora!$D$5,G2776))</f>
        <v/>
      </c>
      <c r="E2777" s="27" t="str">
        <f aca="false">IF(A2777="","",IF($O$9=1,IF(MOD(C2777-1,$O$8)=0,Calculadora!$D$6*(1+Calculadora!$D$7)^(B2777-1),0),IF(MOD(C2777,$O$8)=0,Calculadora!$D$6*(1+Calculadora!$D$7)^(B2777-1),0)))</f>
        <v/>
      </c>
      <c r="F2777" s="27" t="str">
        <f aca="false">IF(A2777="","",(D2777+IF($O$9=1,E2777,0))*$O$7)</f>
        <v/>
      </c>
      <c r="G2777" s="27" t="str">
        <f aca="false">IF(A2777="","",D2777+E2777+F2777)</f>
        <v/>
      </c>
      <c r="H2777" s="27" t="str">
        <f aca="false">IF(A2777="","",Calculadora!$D$5+SUM($E$7:E2777))</f>
        <v/>
      </c>
      <c r="I2777" s="27" t="str">
        <f aca="false">IF(A2777="","",G2777-H2777)</f>
        <v/>
      </c>
      <c r="J2777" s="27" t="str">
        <f aca="false">IF(A2777="","",IF(C2777=$O$2,G2777,0))</f>
        <v/>
      </c>
    </row>
    <row r="2778" customFormat="false" ht="15" hidden="false" customHeight="false" outlineLevel="0" collapsed="false">
      <c r="A2778" s="25" t="str">
        <f aca="false">IF(ROW()-6&lt;=$O$3,ROW()-6,"")</f>
        <v/>
      </c>
      <c r="B2778" s="25" t="str">
        <f aca="false">IF(A2778="","",INT((A2778-1)/$O$2)+1)</f>
        <v/>
      </c>
      <c r="C2778" s="25" t="str">
        <f aca="false">IF(A2778="","",MOD(A2778-1,$O$2)+1)</f>
        <v/>
      </c>
      <c r="D2778" s="27" t="str">
        <f aca="false">IF(A2778="","",IF(A2778=1,Calculadora!$D$5,G2777))</f>
        <v/>
      </c>
      <c r="E2778" s="27" t="str">
        <f aca="false">IF(A2778="","",IF($O$9=1,IF(MOD(C2778-1,$O$8)=0,Calculadora!$D$6*(1+Calculadora!$D$7)^(B2778-1),0),IF(MOD(C2778,$O$8)=0,Calculadora!$D$6*(1+Calculadora!$D$7)^(B2778-1),0)))</f>
        <v/>
      </c>
      <c r="F2778" s="27" t="str">
        <f aca="false">IF(A2778="","",(D2778+IF($O$9=1,E2778,0))*$O$7)</f>
        <v/>
      </c>
      <c r="G2778" s="27" t="str">
        <f aca="false">IF(A2778="","",D2778+E2778+F2778)</f>
        <v/>
      </c>
      <c r="H2778" s="27" t="str">
        <f aca="false">IF(A2778="","",Calculadora!$D$5+SUM($E$7:E2778))</f>
        <v/>
      </c>
      <c r="I2778" s="27" t="str">
        <f aca="false">IF(A2778="","",G2778-H2778)</f>
        <v/>
      </c>
      <c r="J2778" s="27" t="str">
        <f aca="false">IF(A2778="","",IF(C2778=$O$2,G2778,0))</f>
        <v/>
      </c>
    </row>
    <row r="2779" customFormat="false" ht="15" hidden="false" customHeight="false" outlineLevel="0" collapsed="false">
      <c r="A2779" s="25" t="str">
        <f aca="false">IF(ROW()-6&lt;=$O$3,ROW()-6,"")</f>
        <v/>
      </c>
      <c r="B2779" s="25" t="str">
        <f aca="false">IF(A2779="","",INT((A2779-1)/$O$2)+1)</f>
        <v/>
      </c>
      <c r="C2779" s="25" t="str">
        <f aca="false">IF(A2779="","",MOD(A2779-1,$O$2)+1)</f>
        <v/>
      </c>
      <c r="D2779" s="27" t="str">
        <f aca="false">IF(A2779="","",IF(A2779=1,Calculadora!$D$5,G2778))</f>
        <v/>
      </c>
      <c r="E2779" s="27" t="str">
        <f aca="false">IF(A2779="","",IF($O$9=1,IF(MOD(C2779-1,$O$8)=0,Calculadora!$D$6*(1+Calculadora!$D$7)^(B2779-1),0),IF(MOD(C2779,$O$8)=0,Calculadora!$D$6*(1+Calculadora!$D$7)^(B2779-1),0)))</f>
        <v/>
      </c>
      <c r="F2779" s="27" t="str">
        <f aca="false">IF(A2779="","",(D2779+IF($O$9=1,E2779,0))*$O$7)</f>
        <v/>
      </c>
      <c r="G2779" s="27" t="str">
        <f aca="false">IF(A2779="","",D2779+E2779+F2779)</f>
        <v/>
      </c>
      <c r="H2779" s="27" t="str">
        <f aca="false">IF(A2779="","",Calculadora!$D$5+SUM($E$7:E2779))</f>
        <v/>
      </c>
      <c r="I2779" s="27" t="str">
        <f aca="false">IF(A2779="","",G2779-H2779)</f>
        <v/>
      </c>
      <c r="J2779" s="27" t="str">
        <f aca="false">IF(A2779="","",IF(C2779=$O$2,G2779,0))</f>
        <v/>
      </c>
    </row>
    <row r="2780" customFormat="false" ht="15" hidden="false" customHeight="false" outlineLevel="0" collapsed="false">
      <c r="A2780" s="25" t="str">
        <f aca="false">IF(ROW()-6&lt;=$O$3,ROW()-6,"")</f>
        <v/>
      </c>
      <c r="B2780" s="25" t="str">
        <f aca="false">IF(A2780="","",INT((A2780-1)/$O$2)+1)</f>
        <v/>
      </c>
      <c r="C2780" s="25" t="str">
        <f aca="false">IF(A2780="","",MOD(A2780-1,$O$2)+1)</f>
        <v/>
      </c>
      <c r="D2780" s="27" t="str">
        <f aca="false">IF(A2780="","",IF(A2780=1,Calculadora!$D$5,G2779))</f>
        <v/>
      </c>
      <c r="E2780" s="27" t="str">
        <f aca="false">IF(A2780="","",IF($O$9=1,IF(MOD(C2780-1,$O$8)=0,Calculadora!$D$6*(1+Calculadora!$D$7)^(B2780-1),0),IF(MOD(C2780,$O$8)=0,Calculadora!$D$6*(1+Calculadora!$D$7)^(B2780-1),0)))</f>
        <v/>
      </c>
      <c r="F2780" s="27" t="str">
        <f aca="false">IF(A2780="","",(D2780+IF($O$9=1,E2780,0))*$O$7)</f>
        <v/>
      </c>
      <c r="G2780" s="27" t="str">
        <f aca="false">IF(A2780="","",D2780+E2780+F2780)</f>
        <v/>
      </c>
      <c r="H2780" s="27" t="str">
        <f aca="false">IF(A2780="","",Calculadora!$D$5+SUM($E$7:E2780))</f>
        <v/>
      </c>
      <c r="I2780" s="27" t="str">
        <f aca="false">IF(A2780="","",G2780-H2780)</f>
        <v/>
      </c>
      <c r="J2780" s="27" t="str">
        <f aca="false">IF(A2780="","",IF(C2780=$O$2,G2780,0))</f>
        <v/>
      </c>
    </row>
    <row r="2781" customFormat="false" ht="15" hidden="false" customHeight="false" outlineLevel="0" collapsed="false">
      <c r="A2781" s="25" t="str">
        <f aca="false">IF(ROW()-6&lt;=$O$3,ROW()-6,"")</f>
        <v/>
      </c>
      <c r="B2781" s="25" t="str">
        <f aca="false">IF(A2781="","",INT((A2781-1)/$O$2)+1)</f>
        <v/>
      </c>
      <c r="C2781" s="25" t="str">
        <f aca="false">IF(A2781="","",MOD(A2781-1,$O$2)+1)</f>
        <v/>
      </c>
      <c r="D2781" s="27" t="str">
        <f aca="false">IF(A2781="","",IF(A2781=1,Calculadora!$D$5,G2780))</f>
        <v/>
      </c>
      <c r="E2781" s="27" t="str">
        <f aca="false">IF(A2781="","",IF($O$9=1,IF(MOD(C2781-1,$O$8)=0,Calculadora!$D$6*(1+Calculadora!$D$7)^(B2781-1),0),IF(MOD(C2781,$O$8)=0,Calculadora!$D$6*(1+Calculadora!$D$7)^(B2781-1),0)))</f>
        <v/>
      </c>
      <c r="F2781" s="27" t="str">
        <f aca="false">IF(A2781="","",(D2781+IF($O$9=1,E2781,0))*$O$7)</f>
        <v/>
      </c>
      <c r="G2781" s="27" t="str">
        <f aca="false">IF(A2781="","",D2781+E2781+F2781)</f>
        <v/>
      </c>
      <c r="H2781" s="27" t="str">
        <f aca="false">IF(A2781="","",Calculadora!$D$5+SUM($E$7:E2781))</f>
        <v/>
      </c>
      <c r="I2781" s="27" t="str">
        <f aca="false">IF(A2781="","",G2781-H2781)</f>
        <v/>
      </c>
      <c r="J2781" s="27" t="str">
        <f aca="false">IF(A2781="","",IF(C2781=$O$2,G2781,0))</f>
        <v/>
      </c>
    </row>
    <row r="2782" customFormat="false" ht="15" hidden="false" customHeight="false" outlineLevel="0" collapsed="false">
      <c r="A2782" s="25" t="str">
        <f aca="false">IF(ROW()-6&lt;=$O$3,ROW()-6,"")</f>
        <v/>
      </c>
      <c r="B2782" s="25" t="str">
        <f aca="false">IF(A2782="","",INT((A2782-1)/$O$2)+1)</f>
        <v/>
      </c>
      <c r="C2782" s="25" t="str">
        <f aca="false">IF(A2782="","",MOD(A2782-1,$O$2)+1)</f>
        <v/>
      </c>
      <c r="D2782" s="27" t="str">
        <f aca="false">IF(A2782="","",IF(A2782=1,Calculadora!$D$5,G2781))</f>
        <v/>
      </c>
      <c r="E2782" s="27" t="str">
        <f aca="false">IF(A2782="","",IF($O$9=1,IF(MOD(C2782-1,$O$8)=0,Calculadora!$D$6*(1+Calculadora!$D$7)^(B2782-1),0),IF(MOD(C2782,$O$8)=0,Calculadora!$D$6*(1+Calculadora!$D$7)^(B2782-1),0)))</f>
        <v/>
      </c>
      <c r="F2782" s="27" t="str">
        <f aca="false">IF(A2782="","",(D2782+IF($O$9=1,E2782,0))*$O$7)</f>
        <v/>
      </c>
      <c r="G2782" s="27" t="str">
        <f aca="false">IF(A2782="","",D2782+E2782+F2782)</f>
        <v/>
      </c>
      <c r="H2782" s="27" t="str">
        <f aca="false">IF(A2782="","",Calculadora!$D$5+SUM($E$7:E2782))</f>
        <v/>
      </c>
      <c r="I2782" s="27" t="str">
        <f aca="false">IF(A2782="","",G2782-H2782)</f>
        <v/>
      </c>
      <c r="J2782" s="27" t="str">
        <f aca="false">IF(A2782="","",IF(C2782=$O$2,G2782,0))</f>
        <v/>
      </c>
    </row>
    <row r="2783" customFormat="false" ht="15" hidden="false" customHeight="false" outlineLevel="0" collapsed="false">
      <c r="A2783" s="25" t="str">
        <f aca="false">IF(ROW()-6&lt;=$O$3,ROW()-6,"")</f>
        <v/>
      </c>
      <c r="B2783" s="25" t="str">
        <f aca="false">IF(A2783="","",INT((A2783-1)/$O$2)+1)</f>
        <v/>
      </c>
      <c r="C2783" s="25" t="str">
        <f aca="false">IF(A2783="","",MOD(A2783-1,$O$2)+1)</f>
        <v/>
      </c>
      <c r="D2783" s="27" t="str">
        <f aca="false">IF(A2783="","",IF(A2783=1,Calculadora!$D$5,G2782))</f>
        <v/>
      </c>
      <c r="E2783" s="27" t="str">
        <f aca="false">IF(A2783="","",IF($O$9=1,IF(MOD(C2783-1,$O$8)=0,Calculadora!$D$6*(1+Calculadora!$D$7)^(B2783-1),0),IF(MOD(C2783,$O$8)=0,Calculadora!$D$6*(1+Calculadora!$D$7)^(B2783-1),0)))</f>
        <v/>
      </c>
      <c r="F2783" s="27" t="str">
        <f aca="false">IF(A2783="","",(D2783+IF($O$9=1,E2783,0))*$O$7)</f>
        <v/>
      </c>
      <c r="G2783" s="27" t="str">
        <f aca="false">IF(A2783="","",D2783+E2783+F2783)</f>
        <v/>
      </c>
      <c r="H2783" s="27" t="str">
        <f aca="false">IF(A2783="","",Calculadora!$D$5+SUM($E$7:E2783))</f>
        <v/>
      </c>
      <c r="I2783" s="27" t="str">
        <f aca="false">IF(A2783="","",G2783-H2783)</f>
        <v/>
      </c>
      <c r="J2783" s="27" t="str">
        <f aca="false">IF(A2783="","",IF(C2783=$O$2,G2783,0))</f>
        <v/>
      </c>
    </row>
    <row r="2784" customFormat="false" ht="15" hidden="false" customHeight="false" outlineLevel="0" collapsed="false">
      <c r="A2784" s="25" t="str">
        <f aca="false">IF(ROW()-6&lt;=$O$3,ROW()-6,"")</f>
        <v/>
      </c>
      <c r="B2784" s="25" t="str">
        <f aca="false">IF(A2784="","",INT((A2784-1)/$O$2)+1)</f>
        <v/>
      </c>
      <c r="C2784" s="25" t="str">
        <f aca="false">IF(A2784="","",MOD(A2784-1,$O$2)+1)</f>
        <v/>
      </c>
      <c r="D2784" s="27" t="str">
        <f aca="false">IF(A2784="","",IF(A2784=1,Calculadora!$D$5,G2783))</f>
        <v/>
      </c>
      <c r="E2784" s="27" t="str">
        <f aca="false">IF(A2784="","",IF($O$9=1,IF(MOD(C2784-1,$O$8)=0,Calculadora!$D$6*(1+Calculadora!$D$7)^(B2784-1),0),IF(MOD(C2784,$O$8)=0,Calculadora!$D$6*(1+Calculadora!$D$7)^(B2784-1),0)))</f>
        <v/>
      </c>
      <c r="F2784" s="27" t="str">
        <f aca="false">IF(A2784="","",(D2784+IF($O$9=1,E2784,0))*$O$7)</f>
        <v/>
      </c>
      <c r="G2784" s="27" t="str">
        <f aca="false">IF(A2784="","",D2784+E2784+F2784)</f>
        <v/>
      </c>
      <c r="H2784" s="27" t="str">
        <f aca="false">IF(A2784="","",Calculadora!$D$5+SUM($E$7:E2784))</f>
        <v/>
      </c>
      <c r="I2784" s="27" t="str">
        <f aca="false">IF(A2784="","",G2784-H2784)</f>
        <v/>
      </c>
      <c r="J2784" s="27" t="str">
        <f aca="false">IF(A2784="","",IF(C2784=$O$2,G2784,0))</f>
        <v/>
      </c>
    </row>
    <row r="2785" customFormat="false" ht="15" hidden="false" customHeight="false" outlineLevel="0" collapsed="false">
      <c r="A2785" s="25" t="str">
        <f aca="false">IF(ROW()-6&lt;=$O$3,ROW()-6,"")</f>
        <v/>
      </c>
      <c r="B2785" s="25" t="str">
        <f aca="false">IF(A2785="","",INT((A2785-1)/$O$2)+1)</f>
        <v/>
      </c>
      <c r="C2785" s="25" t="str">
        <f aca="false">IF(A2785="","",MOD(A2785-1,$O$2)+1)</f>
        <v/>
      </c>
      <c r="D2785" s="27" t="str">
        <f aca="false">IF(A2785="","",IF(A2785=1,Calculadora!$D$5,G2784))</f>
        <v/>
      </c>
      <c r="E2785" s="27" t="str">
        <f aca="false">IF(A2785="","",IF($O$9=1,IF(MOD(C2785-1,$O$8)=0,Calculadora!$D$6*(1+Calculadora!$D$7)^(B2785-1),0),IF(MOD(C2785,$O$8)=0,Calculadora!$D$6*(1+Calculadora!$D$7)^(B2785-1),0)))</f>
        <v/>
      </c>
      <c r="F2785" s="27" t="str">
        <f aca="false">IF(A2785="","",(D2785+IF($O$9=1,E2785,0))*$O$7)</f>
        <v/>
      </c>
      <c r="G2785" s="27" t="str">
        <f aca="false">IF(A2785="","",D2785+E2785+F2785)</f>
        <v/>
      </c>
      <c r="H2785" s="27" t="str">
        <f aca="false">IF(A2785="","",Calculadora!$D$5+SUM($E$7:E2785))</f>
        <v/>
      </c>
      <c r="I2785" s="27" t="str">
        <f aca="false">IF(A2785="","",G2785-H2785)</f>
        <v/>
      </c>
      <c r="J2785" s="27" t="str">
        <f aca="false">IF(A2785="","",IF(C2785=$O$2,G2785,0))</f>
        <v/>
      </c>
    </row>
    <row r="2786" customFormat="false" ht="15" hidden="false" customHeight="false" outlineLevel="0" collapsed="false">
      <c r="A2786" s="25" t="str">
        <f aca="false">IF(ROW()-6&lt;=$O$3,ROW()-6,"")</f>
        <v/>
      </c>
      <c r="B2786" s="25" t="str">
        <f aca="false">IF(A2786="","",INT((A2786-1)/$O$2)+1)</f>
        <v/>
      </c>
      <c r="C2786" s="25" t="str">
        <f aca="false">IF(A2786="","",MOD(A2786-1,$O$2)+1)</f>
        <v/>
      </c>
      <c r="D2786" s="27" t="str">
        <f aca="false">IF(A2786="","",IF(A2786=1,Calculadora!$D$5,G2785))</f>
        <v/>
      </c>
      <c r="E2786" s="27" t="str">
        <f aca="false">IF(A2786="","",IF($O$9=1,IF(MOD(C2786-1,$O$8)=0,Calculadora!$D$6*(1+Calculadora!$D$7)^(B2786-1),0),IF(MOD(C2786,$O$8)=0,Calculadora!$D$6*(1+Calculadora!$D$7)^(B2786-1),0)))</f>
        <v/>
      </c>
      <c r="F2786" s="27" t="str">
        <f aca="false">IF(A2786="","",(D2786+IF($O$9=1,E2786,0))*$O$7)</f>
        <v/>
      </c>
      <c r="G2786" s="27" t="str">
        <f aca="false">IF(A2786="","",D2786+E2786+F2786)</f>
        <v/>
      </c>
      <c r="H2786" s="27" t="str">
        <f aca="false">IF(A2786="","",Calculadora!$D$5+SUM($E$7:E2786))</f>
        <v/>
      </c>
      <c r="I2786" s="27" t="str">
        <f aca="false">IF(A2786="","",G2786-H2786)</f>
        <v/>
      </c>
      <c r="J2786" s="27" t="str">
        <f aca="false">IF(A2786="","",IF(C2786=$O$2,G2786,0))</f>
        <v/>
      </c>
    </row>
    <row r="2787" customFormat="false" ht="15" hidden="false" customHeight="false" outlineLevel="0" collapsed="false">
      <c r="A2787" s="25" t="str">
        <f aca="false">IF(ROW()-6&lt;=$O$3,ROW()-6,"")</f>
        <v/>
      </c>
      <c r="B2787" s="25" t="str">
        <f aca="false">IF(A2787="","",INT((A2787-1)/$O$2)+1)</f>
        <v/>
      </c>
      <c r="C2787" s="25" t="str">
        <f aca="false">IF(A2787="","",MOD(A2787-1,$O$2)+1)</f>
        <v/>
      </c>
      <c r="D2787" s="27" t="str">
        <f aca="false">IF(A2787="","",IF(A2787=1,Calculadora!$D$5,G2786))</f>
        <v/>
      </c>
      <c r="E2787" s="27" t="str">
        <f aca="false">IF(A2787="","",IF($O$9=1,IF(MOD(C2787-1,$O$8)=0,Calculadora!$D$6*(1+Calculadora!$D$7)^(B2787-1),0),IF(MOD(C2787,$O$8)=0,Calculadora!$D$6*(1+Calculadora!$D$7)^(B2787-1),0)))</f>
        <v/>
      </c>
      <c r="F2787" s="27" t="str">
        <f aca="false">IF(A2787="","",(D2787+IF($O$9=1,E2787,0))*$O$7)</f>
        <v/>
      </c>
      <c r="G2787" s="27" t="str">
        <f aca="false">IF(A2787="","",D2787+E2787+F2787)</f>
        <v/>
      </c>
      <c r="H2787" s="27" t="str">
        <f aca="false">IF(A2787="","",Calculadora!$D$5+SUM($E$7:E2787))</f>
        <v/>
      </c>
      <c r="I2787" s="27" t="str">
        <f aca="false">IF(A2787="","",G2787-H2787)</f>
        <v/>
      </c>
      <c r="J2787" s="27" t="str">
        <f aca="false">IF(A2787="","",IF(C2787=$O$2,G2787,0))</f>
        <v/>
      </c>
    </row>
    <row r="2788" customFormat="false" ht="15" hidden="false" customHeight="false" outlineLevel="0" collapsed="false">
      <c r="A2788" s="25" t="str">
        <f aca="false">IF(ROW()-6&lt;=$O$3,ROW()-6,"")</f>
        <v/>
      </c>
      <c r="B2788" s="25" t="str">
        <f aca="false">IF(A2788="","",INT((A2788-1)/$O$2)+1)</f>
        <v/>
      </c>
      <c r="C2788" s="25" t="str">
        <f aca="false">IF(A2788="","",MOD(A2788-1,$O$2)+1)</f>
        <v/>
      </c>
      <c r="D2788" s="27" t="str">
        <f aca="false">IF(A2788="","",IF(A2788=1,Calculadora!$D$5,G2787))</f>
        <v/>
      </c>
      <c r="E2788" s="27" t="str">
        <f aca="false">IF(A2788="","",IF($O$9=1,IF(MOD(C2788-1,$O$8)=0,Calculadora!$D$6*(1+Calculadora!$D$7)^(B2788-1),0),IF(MOD(C2788,$O$8)=0,Calculadora!$D$6*(1+Calculadora!$D$7)^(B2788-1),0)))</f>
        <v/>
      </c>
      <c r="F2788" s="27" t="str">
        <f aca="false">IF(A2788="","",(D2788+IF($O$9=1,E2788,0))*$O$7)</f>
        <v/>
      </c>
      <c r="G2788" s="27" t="str">
        <f aca="false">IF(A2788="","",D2788+E2788+F2788)</f>
        <v/>
      </c>
      <c r="H2788" s="27" t="str">
        <f aca="false">IF(A2788="","",Calculadora!$D$5+SUM($E$7:E2788))</f>
        <v/>
      </c>
      <c r="I2788" s="27" t="str">
        <f aca="false">IF(A2788="","",G2788-H2788)</f>
        <v/>
      </c>
      <c r="J2788" s="27" t="str">
        <f aca="false">IF(A2788="","",IF(C2788=$O$2,G2788,0))</f>
        <v/>
      </c>
    </row>
    <row r="2789" customFormat="false" ht="15" hidden="false" customHeight="false" outlineLevel="0" collapsed="false">
      <c r="A2789" s="25" t="str">
        <f aca="false">IF(ROW()-6&lt;=$O$3,ROW()-6,"")</f>
        <v/>
      </c>
      <c r="B2789" s="25" t="str">
        <f aca="false">IF(A2789="","",INT((A2789-1)/$O$2)+1)</f>
        <v/>
      </c>
      <c r="C2789" s="25" t="str">
        <f aca="false">IF(A2789="","",MOD(A2789-1,$O$2)+1)</f>
        <v/>
      </c>
      <c r="D2789" s="27" t="str">
        <f aca="false">IF(A2789="","",IF(A2789=1,Calculadora!$D$5,G2788))</f>
        <v/>
      </c>
      <c r="E2789" s="27" t="str">
        <f aca="false">IF(A2789="","",IF($O$9=1,IF(MOD(C2789-1,$O$8)=0,Calculadora!$D$6*(1+Calculadora!$D$7)^(B2789-1),0),IF(MOD(C2789,$O$8)=0,Calculadora!$D$6*(1+Calculadora!$D$7)^(B2789-1),0)))</f>
        <v/>
      </c>
      <c r="F2789" s="27" t="str">
        <f aca="false">IF(A2789="","",(D2789+IF($O$9=1,E2789,0))*$O$7)</f>
        <v/>
      </c>
      <c r="G2789" s="27" t="str">
        <f aca="false">IF(A2789="","",D2789+E2789+F2789)</f>
        <v/>
      </c>
      <c r="H2789" s="27" t="str">
        <f aca="false">IF(A2789="","",Calculadora!$D$5+SUM($E$7:E2789))</f>
        <v/>
      </c>
      <c r="I2789" s="27" t="str">
        <f aca="false">IF(A2789="","",G2789-H2789)</f>
        <v/>
      </c>
      <c r="J2789" s="27" t="str">
        <f aca="false">IF(A2789="","",IF(C2789=$O$2,G2789,0))</f>
        <v/>
      </c>
    </row>
    <row r="2790" customFormat="false" ht="15" hidden="false" customHeight="false" outlineLevel="0" collapsed="false">
      <c r="A2790" s="25" t="str">
        <f aca="false">IF(ROW()-6&lt;=$O$3,ROW()-6,"")</f>
        <v/>
      </c>
      <c r="B2790" s="25" t="str">
        <f aca="false">IF(A2790="","",INT((A2790-1)/$O$2)+1)</f>
        <v/>
      </c>
      <c r="C2790" s="25" t="str">
        <f aca="false">IF(A2790="","",MOD(A2790-1,$O$2)+1)</f>
        <v/>
      </c>
      <c r="D2790" s="27" t="str">
        <f aca="false">IF(A2790="","",IF(A2790=1,Calculadora!$D$5,G2789))</f>
        <v/>
      </c>
      <c r="E2790" s="27" t="str">
        <f aca="false">IF(A2790="","",IF($O$9=1,IF(MOD(C2790-1,$O$8)=0,Calculadora!$D$6*(1+Calculadora!$D$7)^(B2790-1),0),IF(MOD(C2790,$O$8)=0,Calculadora!$D$6*(1+Calculadora!$D$7)^(B2790-1),0)))</f>
        <v/>
      </c>
      <c r="F2790" s="27" t="str">
        <f aca="false">IF(A2790="","",(D2790+IF($O$9=1,E2790,0))*$O$7)</f>
        <v/>
      </c>
      <c r="G2790" s="27" t="str">
        <f aca="false">IF(A2790="","",D2790+E2790+F2790)</f>
        <v/>
      </c>
      <c r="H2790" s="27" t="str">
        <f aca="false">IF(A2790="","",Calculadora!$D$5+SUM($E$7:E2790))</f>
        <v/>
      </c>
      <c r="I2790" s="27" t="str">
        <f aca="false">IF(A2790="","",G2790-H2790)</f>
        <v/>
      </c>
      <c r="J2790" s="27" t="str">
        <f aca="false">IF(A2790="","",IF(C2790=$O$2,G2790,0))</f>
        <v/>
      </c>
    </row>
    <row r="2791" customFormat="false" ht="15" hidden="false" customHeight="false" outlineLevel="0" collapsed="false">
      <c r="A2791" s="25" t="str">
        <f aca="false">IF(ROW()-6&lt;=$O$3,ROW()-6,"")</f>
        <v/>
      </c>
      <c r="B2791" s="25" t="str">
        <f aca="false">IF(A2791="","",INT((A2791-1)/$O$2)+1)</f>
        <v/>
      </c>
      <c r="C2791" s="25" t="str">
        <f aca="false">IF(A2791="","",MOD(A2791-1,$O$2)+1)</f>
        <v/>
      </c>
      <c r="D2791" s="27" t="str">
        <f aca="false">IF(A2791="","",IF(A2791=1,Calculadora!$D$5,G2790))</f>
        <v/>
      </c>
      <c r="E2791" s="27" t="str">
        <f aca="false">IF(A2791="","",IF($O$9=1,IF(MOD(C2791-1,$O$8)=0,Calculadora!$D$6*(1+Calculadora!$D$7)^(B2791-1),0),IF(MOD(C2791,$O$8)=0,Calculadora!$D$6*(1+Calculadora!$D$7)^(B2791-1),0)))</f>
        <v/>
      </c>
      <c r="F2791" s="27" t="str">
        <f aca="false">IF(A2791="","",(D2791+IF($O$9=1,E2791,0))*$O$7)</f>
        <v/>
      </c>
      <c r="G2791" s="27" t="str">
        <f aca="false">IF(A2791="","",D2791+E2791+F2791)</f>
        <v/>
      </c>
      <c r="H2791" s="27" t="str">
        <f aca="false">IF(A2791="","",Calculadora!$D$5+SUM($E$7:E2791))</f>
        <v/>
      </c>
      <c r="I2791" s="27" t="str">
        <f aca="false">IF(A2791="","",G2791-H2791)</f>
        <v/>
      </c>
      <c r="J2791" s="27" t="str">
        <f aca="false">IF(A2791="","",IF(C2791=$O$2,G2791,0))</f>
        <v/>
      </c>
    </row>
    <row r="2792" customFormat="false" ht="15" hidden="false" customHeight="false" outlineLevel="0" collapsed="false">
      <c r="A2792" s="25" t="str">
        <f aca="false">IF(ROW()-6&lt;=$O$3,ROW()-6,"")</f>
        <v/>
      </c>
      <c r="B2792" s="25" t="str">
        <f aca="false">IF(A2792="","",INT((A2792-1)/$O$2)+1)</f>
        <v/>
      </c>
      <c r="C2792" s="25" t="str">
        <f aca="false">IF(A2792="","",MOD(A2792-1,$O$2)+1)</f>
        <v/>
      </c>
      <c r="D2792" s="27" t="str">
        <f aca="false">IF(A2792="","",IF(A2792=1,Calculadora!$D$5,G2791))</f>
        <v/>
      </c>
      <c r="E2792" s="27" t="str">
        <f aca="false">IF(A2792="","",IF($O$9=1,IF(MOD(C2792-1,$O$8)=0,Calculadora!$D$6*(1+Calculadora!$D$7)^(B2792-1),0),IF(MOD(C2792,$O$8)=0,Calculadora!$D$6*(1+Calculadora!$D$7)^(B2792-1),0)))</f>
        <v/>
      </c>
      <c r="F2792" s="27" t="str">
        <f aca="false">IF(A2792="","",(D2792+IF($O$9=1,E2792,0))*$O$7)</f>
        <v/>
      </c>
      <c r="G2792" s="27" t="str">
        <f aca="false">IF(A2792="","",D2792+E2792+F2792)</f>
        <v/>
      </c>
      <c r="H2792" s="27" t="str">
        <f aca="false">IF(A2792="","",Calculadora!$D$5+SUM($E$7:E2792))</f>
        <v/>
      </c>
      <c r="I2792" s="27" t="str">
        <f aca="false">IF(A2792="","",G2792-H2792)</f>
        <v/>
      </c>
      <c r="J2792" s="27" t="str">
        <f aca="false">IF(A2792="","",IF(C2792=$O$2,G2792,0))</f>
        <v/>
      </c>
    </row>
    <row r="2793" customFormat="false" ht="15" hidden="false" customHeight="false" outlineLevel="0" collapsed="false">
      <c r="A2793" s="25" t="str">
        <f aca="false">IF(ROW()-6&lt;=$O$3,ROW()-6,"")</f>
        <v/>
      </c>
      <c r="B2793" s="25" t="str">
        <f aca="false">IF(A2793="","",INT((A2793-1)/$O$2)+1)</f>
        <v/>
      </c>
      <c r="C2793" s="25" t="str">
        <f aca="false">IF(A2793="","",MOD(A2793-1,$O$2)+1)</f>
        <v/>
      </c>
      <c r="D2793" s="27" t="str">
        <f aca="false">IF(A2793="","",IF(A2793=1,Calculadora!$D$5,G2792))</f>
        <v/>
      </c>
      <c r="E2793" s="27" t="str">
        <f aca="false">IF(A2793="","",IF($O$9=1,IF(MOD(C2793-1,$O$8)=0,Calculadora!$D$6*(1+Calculadora!$D$7)^(B2793-1),0),IF(MOD(C2793,$O$8)=0,Calculadora!$D$6*(1+Calculadora!$D$7)^(B2793-1),0)))</f>
        <v/>
      </c>
      <c r="F2793" s="27" t="str">
        <f aca="false">IF(A2793="","",(D2793+IF($O$9=1,E2793,0))*$O$7)</f>
        <v/>
      </c>
      <c r="G2793" s="27" t="str">
        <f aca="false">IF(A2793="","",D2793+E2793+F2793)</f>
        <v/>
      </c>
      <c r="H2793" s="27" t="str">
        <f aca="false">IF(A2793="","",Calculadora!$D$5+SUM($E$7:E2793))</f>
        <v/>
      </c>
      <c r="I2793" s="27" t="str">
        <f aca="false">IF(A2793="","",G2793-H2793)</f>
        <v/>
      </c>
      <c r="J2793" s="27" t="str">
        <f aca="false">IF(A2793="","",IF(C2793=$O$2,G2793,0))</f>
        <v/>
      </c>
    </row>
    <row r="2794" customFormat="false" ht="15" hidden="false" customHeight="false" outlineLevel="0" collapsed="false">
      <c r="A2794" s="25" t="str">
        <f aca="false">IF(ROW()-6&lt;=$O$3,ROW()-6,"")</f>
        <v/>
      </c>
      <c r="B2794" s="25" t="str">
        <f aca="false">IF(A2794="","",INT((A2794-1)/$O$2)+1)</f>
        <v/>
      </c>
      <c r="C2794" s="25" t="str">
        <f aca="false">IF(A2794="","",MOD(A2794-1,$O$2)+1)</f>
        <v/>
      </c>
      <c r="D2794" s="27" t="str">
        <f aca="false">IF(A2794="","",IF(A2794=1,Calculadora!$D$5,G2793))</f>
        <v/>
      </c>
      <c r="E2794" s="27" t="str">
        <f aca="false">IF(A2794="","",IF($O$9=1,IF(MOD(C2794-1,$O$8)=0,Calculadora!$D$6*(1+Calculadora!$D$7)^(B2794-1),0),IF(MOD(C2794,$O$8)=0,Calculadora!$D$6*(1+Calculadora!$D$7)^(B2794-1),0)))</f>
        <v/>
      </c>
      <c r="F2794" s="27" t="str">
        <f aca="false">IF(A2794="","",(D2794+IF($O$9=1,E2794,0))*$O$7)</f>
        <v/>
      </c>
      <c r="G2794" s="27" t="str">
        <f aca="false">IF(A2794="","",D2794+E2794+F2794)</f>
        <v/>
      </c>
      <c r="H2794" s="27" t="str">
        <f aca="false">IF(A2794="","",Calculadora!$D$5+SUM($E$7:E2794))</f>
        <v/>
      </c>
      <c r="I2794" s="27" t="str">
        <f aca="false">IF(A2794="","",G2794-H2794)</f>
        <v/>
      </c>
      <c r="J2794" s="27" t="str">
        <f aca="false">IF(A2794="","",IF(C2794=$O$2,G2794,0))</f>
        <v/>
      </c>
    </row>
    <row r="2795" customFormat="false" ht="15" hidden="false" customHeight="false" outlineLevel="0" collapsed="false">
      <c r="A2795" s="25" t="str">
        <f aca="false">IF(ROW()-6&lt;=$O$3,ROW()-6,"")</f>
        <v/>
      </c>
      <c r="B2795" s="25" t="str">
        <f aca="false">IF(A2795="","",INT((A2795-1)/$O$2)+1)</f>
        <v/>
      </c>
      <c r="C2795" s="25" t="str">
        <f aca="false">IF(A2795="","",MOD(A2795-1,$O$2)+1)</f>
        <v/>
      </c>
      <c r="D2795" s="27" t="str">
        <f aca="false">IF(A2795="","",IF(A2795=1,Calculadora!$D$5,G2794))</f>
        <v/>
      </c>
      <c r="E2795" s="27" t="str">
        <f aca="false">IF(A2795="","",IF($O$9=1,IF(MOD(C2795-1,$O$8)=0,Calculadora!$D$6*(1+Calculadora!$D$7)^(B2795-1),0),IF(MOD(C2795,$O$8)=0,Calculadora!$D$6*(1+Calculadora!$D$7)^(B2795-1),0)))</f>
        <v/>
      </c>
      <c r="F2795" s="27" t="str">
        <f aca="false">IF(A2795="","",(D2795+IF($O$9=1,E2795,0))*$O$7)</f>
        <v/>
      </c>
      <c r="G2795" s="27" t="str">
        <f aca="false">IF(A2795="","",D2795+E2795+F2795)</f>
        <v/>
      </c>
      <c r="H2795" s="27" t="str">
        <f aca="false">IF(A2795="","",Calculadora!$D$5+SUM($E$7:E2795))</f>
        <v/>
      </c>
      <c r="I2795" s="27" t="str">
        <f aca="false">IF(A2795="","",G2795-H2795)</f>
        <v/>
      </c>
      <c r="J2795" s="27" t="str">
        <f aca="false">IF(A2795="","",IF(C2795=$O$2,G2795,0))</f>
        <v/>
      </c>
    </row>
    <row r="2796" customFormat="false" ht="15" hidden="false" customHeight="false" outlineLevel="0" collapsed="false">
      <c r="A2796" s="25" t="str">
        <f aca="false">IF(ROW()-6&lt;=$O$3,ROW()-6,"")</f>
        <v/>
      </c>
      <c r="B2796" s="25" t="str">
        <f aca="false">IF(A2796="","",INT((A2796-1)/$O$2)+1)</f>
        <v/>
      </c>
      <c r="C2796" s="25" t="str">
        <f aca="false">IF(A2796="","",MOD(A2796-1,$O$2)+1)</f>
        <v/>
      </c>
      <c r="D2796" s="27" t="str">
        <f aca="false">IF(A2796="","",IF(A2796=1,Calculadora!$D$5,G2795))</f>
        <v/>
      </c>
      <c r="E2796" s="27" t="str">
        <f aca="false">IF(A2796="","",IF($O$9=1,IF(MOD(C2796-1,$O$8)=0,Calculadora!$D$6*(1+Calculadora!$D$7)^(B2796-1),0),IF(MOD(C2796,$O$8)=0,Calculadora!$D$6*(1+Calculadora!$D$7)^(B2796-1),0)))</f>
        <v/>
      </c>
      <c r="F2796" s="27" t="str">
        <f aca="false">IF(A2796="","",(D2796+IF($O$9=1,E2796,0))*$O$7)</f>
        <v/>
      </c>
      <c r="G2796" s="27" t="str">
        <f aca="false">IF(A2796="","",D2796+E2796+F2796)</f>
        <v/>
      </c>
      <c r="H2796" s="27" t="str">
        <f aca="false">IF(A2796="","",Calculadora!$D$5+SUM($E$7:E2796))</f>
        <v/>
      </c>
      <c r="I2796" s="27" t="str">
        <f aca="false">IF(A2796="","",G2796-H2796)</f>
        <v/>
      </c>
      <c r="J2796" s="27" t="str">
        <f aca="false">IF(A2796="","",IF(C2796=$O$2,G2796,0))</f>
        <v/>
      </c>
    </row>
    <row r="2797" customFormat="false" ht="15" hidden="false" customHeight="false" outlineLevel="0" collapsed="false">
      <c r="A2797" s="25" t="str">
        <f aca="false">IF(ROW()-6&lt;=$O$3,ROW()-6,"")</f>
        <v/>
      </c>
      <c r="B2797" s="25" t="str">
        <f aca="false">IF(A2797="","",INT((A2797-1)/$O$2)+1)</f>
        <v/>
      </c>
      <c r="C2797" s="25" t="str">
        <f aca="false">IF(A2797="","",MOD(A2797-1,$O$2)+1)</f>
        <v/>
      </c>
      <c r="D2797" s="27" t="str">
        <f aca="false">IF(A2797="","",IF(A2797=1,Calculadora!$D$5,G2796))</f>
        <v/>
      </c>
      <c r="E2797" s="27" t="str">
        <f aca="false">IF(A2797="","",IF($O$9=1,IF(MOD(C2797-1,$O$8)=0,Calculadora!$D$6*(1+Calculadora!$D$7)^(B2797-1),0),IF(MOD(C2797,$O$8)=0,Calculadora!$D$6*(1+Calculadora!$D$7)^(B2797-1),0)))</f>
        <v/>
      </c>
      <c r="F2797" s="27" t="str">
        <f aca="false">IF(A2797="","",(D2797+IF($O$9=1,E2797,0))*$O$7)</f>
        <v/>
      </c>
      <c r="G2797" s="27" t="str">
        <f aca="false">IF(A2797="","",D2797+E2797+F2797)</f>
        <v/>
      </c>
      <c r="H2797" s="27" t="str">
        <f aca="false">IF(A2797="","",Calculadora!$D$5+SUM($E$7:E2797))</f>
        <v/>
      </c>
      <c r="I2797" s="27" t="str">
        <f aca="false">IF(A2797="","",G2797-H2797)</f>
        <v/>
      </c>
      <c r="J2797" s="27" t="str">
        <f aca="false">IF(A2797="","",IF(C2797=$O$2,G2797,0))</f>
        <v/>
      </c>
    </row>
    <row r="2798" customFormat="false" ht="15" hidden="false" customHeight="false" outlineLevel="0" collapsed="false">
      <c r="A2798" s="25" t="str">
        <f aca="false">IF(ROW()-6&lt;=$O$3,ROW()-6,"")</f>
        <v/>
      </c>
      <c r="B2798" s="25" t="str">
        <f aca="false">IF(A2798="","",INT((A2798-1)/$O$2)+1)</f>
        <v/>
      </c>
      <c r="C2798" s="25" t="str">
        <f aca="false">IF(A2798="","",MOD(A2798-1,$O$2)+1)</f>
        <v/>
      </c>
      <c r="D2798" s="27" t="str">
        <f aca="false">IF(A2798="","",IF(A2798=1,Calculadora!$D$5,G2797))</f>
        <v/>
      </c>
      <c r="E2798" s="27" t="str">
        <f aca="false">IF(A2798="","",IF($O$9=1,IF(MOD(C2798-1,$O$8)=0,Calculadora!$D$6*(1+Calculadora!$D$7)^(B2798-1),0),IF(MOD(C2798,$O$8)=0,Calculadora!$D$6*(1+Calculadora!$D$7)^(B2798-1),0)))</f>
        <v/>
      </c>
      <c r="F2798" s="27" t="str">
        <f aca="false">IF(A2798="","",(D2798+IF($O$9=1,E2798,0))*$O$7)</f>
        <v/>
      </c>
      <c r="G2798" s="27" t="str">
        <f aca="false">IF(A2798="","",D2798+E2798+F2798)</f>
        <v/>
      </c>
      <c r="H2798" s="27" t="str">
        <f aca="false">IF(A2798="","",Calculadora!$D$5+SUM($E$7:E2798))</f>
        <v/>
      </c>
      <c r="I2798" s="27" t="str">
        <f aca="false">IF(A2798="","",G2798-H2798)</f>
        <v/>
      </c>
      <c r="J2798" s="27" t="str">
        <f aca="false">IF(A2798="","",IF(C2798=$O$2,G2798,0))</f>
        <v/>
      </c>
    </row>
    <row r="2799" customFormat="false" ht="15" hidden="false" customHeight="false" outlineLevel="0" collapsed="false">
      <c r="A2799" s="25" t="str">
        <f aca="false">IF(ROW()-6&lt;=$O$3,ROW()-6,"")</f>
        <v/>
      </c>
      <c r="B2799" s="25" t="str">
        <f aca="false">IF(A2799="","",INT((A2799-1)/$O$2)+1)</f>
        <v/>
      </c>
      <c r="C2799" s="25" t="str">
        <f aca="false">IF(A2799="","",MOD(A2799-1,$O$2)+1)</f>
        <v/>
      </c>
      <c r="D2799" s="27" t="str">
        <f aca="false">IF(A2799="","",IF(A2799=1,Calculadora!$D$5,G2798))</f>
        <v/>
      </c>
      <c r="E2799" s="27" t="str">
        <f aca="false">IF(A2799="","",IF($O$9=1,IF(MOD(C2799-1,$O$8)=0,Calculadora!$D$6*(1+Calculadora!$D$7)^(B2799-1),0),IF(MOD(C2799,$O$8)=0,Calculadora!$D$6*(1+Calculadora!$D$7)^(B2799-1),0)))</f>
        <v/>
      </c>
      <c r="F2799" s="27" t="str">
        <f aca="false">IF(A2799="","",(D2799+IF($O$9=1,E2799,0))*$O$7)</f>
        <v/>
      </c>
      <c r="G2799" s="27" t="str">
        <f aca="false">IF(A2799="","",D2799+E2799+F2799)</f>
        <v/>
      </c>
      <c r="H2799" s="27" t="str">
        <f aca="false">IF(A2799="","",Calculadora!$D$5+SUM($E$7:E2799))</f>
        <v/>
      </c>
      <c r="I2799" s="27" t="str">
        <f aca="false">IF(A2799="","",G2799-H2799)</f>
        <v/>
      </c>
      <c r="J2799" s="27" t="str">
        <f aca="false">IF(A2799="","",IF(C2799=$O$2,G2799,0))</f>
        <v/>
      </c>
    </row>
    <row r="2800" customFormat="false" ht="15" hidden="false" customHeight="false" outlineLevel="0" collapsed="false">
      <c r="A2800" s="25" t="str">
        <f aca="false">IF(ROW()-6&lt;=$O$3,ROW()-6,"")</f>
        <v/>
      </c>
      <c r="B2800" s="25" t="str">
        <f aca="false">IF(A2800="","",INT((A2800-1)/$O$2)+1)</f>
        <v/>
      </c>
      <c r="C2800" s="25" t="str">
        <f aca="false">IF(A2800="","",MOD(A2800-1,$O$2)+1)</f>
        <v/>
      </c>
      <c r="D2800" s="27" t="str">
        <f aca="false">IF(A2800="","",IF(A2800=1,Calculadora!$D$5,G2799))</f>
        <v/>
      </c>
      <c r="E2800" s="27" t="str">
        <f aca="false">IF(A2800="","",IF($O$9=1,IF(MOD(C2800-1,$O$8)=0,Calculadora!$D$6*(1+Calculadora!$D$7)^(B2800-1),0),IF(MOD(C2800,$O$8)=0,Calculadora!$D$6*(1+Calculadora!$D$7)^(B2800-1),0)))</f>
        <v/>
      </c>
      <c r="F2800" s="27" t="str">
        <f aca="false">IF(A2800="","",(D2800+IF($O$9=1,E2800,0))*$O$7)</f>
        <v/>
      </c>
      <c r="G2800" s="27" t="str">
        <f aca="false">IF(A2800="","",D2800+E2800+F2800)</f>
        <v/>
      </c>
      <c r="H2800" s="27" t="str">
        <f aca="false">IF(A2800="","",Calculadora!$D$5+SUM($E$7:E2800))</f>
        <v/>
      </c>
      <c r="I2800" s="27" t="str">
        <f aca="false">IF(A2800="","",G2800-H2800)</f>
        <v/>
      </c>
      <c r="J2800" s="27" t="str">
        <f aca="false">IF(A2800="","",IF(C2800=$O$2,G2800,0))</f>
        <v/>
      </c>
    </row>
    <row r="2801" customFormat="false" ht="15" hidden="false" customHeight="false" outlineLevel="0" collapsed="false">
      <c r="A2801" s="25" t="str">
        <f aca="false">IF(ROW()-6&lt;=$O$3,ROW()-6,"")</f>
        <v/>
      </c>
      <c r="B2801" s="25" t="str">
        <f aca="false">IF(A2801="","",INT((A2801-1)/$O$2)+1)</f>
        <v/>
      </c>
      <c r="C2801" s="25" t="str">
        <f aca="false">IF(A2801="","",MOD(A2801-1,$O$2)+1)</f>
        <v/>
      </c>
      <c r="D2801" s="27" t="str">
        <f aca="false">IF(A2801="","",IF(A2801=1,Calculadora!$D$5,G2800))</f>
        <v/>
      </c>
      <c r="E2801" s="27" t="str">
        <f aca="false">IF(A2801="","",IF($O$9=1,IF(MOD(C2801-1,$O$8)=0,Calculadora!$D$6*(1+Calculadora!$D$7)^(B2801-1),0),IF(MOD(C2801,$O$8)=0,Calculadora!$D$6*(1+Calculadora!$D$7)^(B2801-1),0)))</f>
        <v/>
      </c>
      <c r="F2801" s="27" t="str">
        <f aca="false">IF(A2801="","",(D2801+IF($O$9=1,E2801,0))*$O$7)</f>
        <v/>
      </c>
      <c r="G2801" s="27" t="str">
        <f aca="false">IF(A2801="","",D2801+E2801+F2801)</f>
        <v/>
      </c>
      <c r="H2801" s="27" t="str">
        <f aca="false">IF(A2801="","",Calculadora!$D$5+SUM($E$7:E2801))</f>
        <v/>
      </c>
      <c r="I2801" s="27" t="str">
        <f aca="false">IF(A2801="","",G2801-H2801)</f>
        <v/>
      </c>
      <c r="J2801" s="27" t="str">
        <f aca="false">IF(A2801="","",IF(C2801=$O$2,G2801,0))</f>
        <v/>
      </c>
    </row>
    <row r="2802" customFormat="false" ht="15" hidden="false" customHeight="false" outlineLevel="0" collapsed="false">
      <c r="A2802" s="25" t="str">
        <f aca="false">IF(ROW()-6&lt;=$O$3,ROW()-6,"")</f>
        <v/>
      </c>
      <c r="B2802" s="25" t="str">
        <f aca="false">IF(A2802="","",INT((A2802-1)/$O$2)+1)</f>
        <v/>
      </c>
      <c r="C2802" s="25" t="str">
        <f aca="false">IF(A2802="","",MOD(A2802-1,$O$2)+1)</f>
        <v/>
      </c>
      <c r="D2802" s="27" t="str">
        <f aca="false">IF(A2802="","",IF(A2802=1,Calculadora!$D$5,G2801))</f>
        <v/>
      </c>
      <c r="E2802" s="27" t="str">
        <f aca="false">IF(A2802="","",IF($O$9=1,IF(MOD(C2802-1,$O$8)=0,Calculadora!$D$6*(1+Calculadora!$D$7)^(B2802-1),0),IF(MOD(C2802,$O$8)=0,Calculadora!$D$6*(1+Calculadora!$D$7)^(B2802-1),0)))</f>
        <v/>
      </c>
      <c r="F2802" s="27" t="str">
        <f aca="false">IF(A2802="","",(D2802+IF($O$9=1,E2802,0))*$O$7)</f>
        <v/>
      </c>
      <c r="G2802" s="27" t="str">
        <f aca="false">IF(A2802="","",D2802+E2802+F2802)</f>
        <v/>
      </c>
      <c r="H2802" s="27" t="str">
        <f aca="false">IF(A2802="","",Calculadora!$D$5+SUM($E$7:E2802))</f>
        <v/>
      </c>
      <c r="I2802" s="27" t="str">
        <f aca="false">IF(A2802="","",G2802-H2802)</f>
        <v/>
      </c>
      <c r="J2802" s="27" t="str">
        <f aca="false">IF(A2802="","",IF(C2802=$O$2,G2802,0))</f>
        <v/>
      </c>
    </row>
    <row r="2803" customFormat="false" ht="15" hidden="false" customHeight="false" outlineLevel="0" collapsed="false">
      <c r="A2803" s="25" t="str">
        <f aca="false">IF(ROW()-6&lt;=$O$3,ROW()-6,"")</f>
        <v/>
      </c>
      <c r="B2803" s="25" t="str">
        <f aca="false">IF(A2803="","",INT((A2803-1)/$O$2)+1)</f>
        <v/>
      </c>
      <c r="C2803" s="25" t="str">
        <f aca="false">IF(A2803="","",MOD(A2803-1,$O$2)+1)</f>
        <v/>
      </c>
      <c r="D2803" s="27" t="str">
        <f aca="false">IF(A2803="","",IF(A2803=1,Calculadora!$D$5,G2802))</f>
        <v/>
      </c>
      <c r="E2803" s="27" t="str">
        <f aca="false">IF(A2803="","",IF($O$9=1,IF(MOD(C2803-1,$O$8)=0,Calculadora!$D$6*(1+Calculadora!$D$7)^(B2803-1),0),IF(MOD(C2803,$O$8)=0,Calculadora!$D$6*(1+Calculadora!$D$7)^(B2803-1),0)))</f>
        <v/>
      </c>
      <c r="F2803" s="27" t="str">
        <f aca="false">IF(A2803="","",(D2803+IF($O$9=1,E2803,0))*$O$7)</f>
        <v/>
      </c>
      <c r="G2803" s="27" t="str">
        <f aca="false">IF(A2803="","",D2803+E2803+F2803)</f>
        <v/>
      </c>
      <c r="H2803" s="27" t="str">
        <f aca="false">IF(A2803="","",Calculadora!$D$5+SUM($E$7:E2803))</f>
        <v/>
      </c>
      <c r="I2803" s="27" t="str">
        <f aca="false">IF(A2803="","",G2803-H2803)</f>
        <v/>
      </c>
      <c r="J2803" s="27" t="str">
        <f aca="false">IF(A2803="","",IF(C2803=$O$2,G2803,0))</f>
        <v/>
      </c>
    </row>
    <row r="2804" customFormat="false" ht="15" hidden="false" customHeight="false" outlineLevel="0" collapsed="false">
      <c r="A2804" s="25" t="str">
        <f aca="false">IF(ROW()-6&lt;=$O$3,ROW()-6,"")</f>
        <v/>
      </c>
      <c r="B2804" s="25" t="str">
        <f aca="false">IF(A2804="","",INT((A2804-1)/$O$2)+1)</f>
        <v/>
      </c>
      <c r="C2804" s="25" t="str">
        <f aca="false">IF(A2804="","",MOD(A2804-1,$O$2)+1)</f>
        <v/>
      </c>
      <c r="D2804" s="27" t="str">
        <f aca="false">IF(A2804="","",IF(A2804=1,Calculadora!$D$5,G2803))</f>
        <v/>
      </c>
      <c r="E2804" s="27" t="str">
        <f aca="false">IF(A2804="","",IF($O$9=1,IF(MOD(C2804-1,$O$8)=0,Calculadora!$D$6*(1+Calculadora!$D$7)^(B2804-1),0),IF(MOD(C2804,$O$8)=0,Calculadora!$D$6*(1+Calculadora!$D$7)^(B2804-1),0)))</f>
        <v/>
      </c>
      <c r="F2804" s="27" t="str">
        <f aca="false">IF(A2804="","",(D2804+IF($O$9=1,E2804,0))*$O$7)</f>
        <v/>
      </c>
      <c r="G2804" s="27" t="str">
        <f aca="false">IF(A2804="","",D2804+E2804+F2804)</f>
        <v/>
      </c>
      <c r="H2804" s="27" t="str">
        <f aca="false">IF(A2804="","",Calculadora!$D$5+SUM($E$7:E2804))</f>
        <v/>
      </c>
      <c r="I2804" s="27" t="str">
        <f aca="false">IF(A2804="","",G2804-H2804)</f>
        <v/>
      </c>
      <c r="J2804" s="27" t="str">
        <f aca="false">IF(A2804="","",IF(C2804=$O$2,G2804,0))</f>
        <v/>
      </c>
    </row>
    <row r="2805" customFormat="false" ht="15" hidden="false" customHeight="false" outlineLevel="0" collapsed="false">
      <c r="A2805" s="25" t="str">
        <f aca="false">IF(ROW()-6&lt;=$O$3,ROW()-6,"")</f>
        <v/>
      </c>
      <c r="B2805" s="25" t="str">
        <f aca="false">IF(A2805="","",INT((A2805-1)/$O$2)+1)</f>
        <v/>
      </c>
      <c r="C2805" s="25" t="str">
        <f aca="false">IF(A2805="","",MOD(A2805-1,$O$2)+1)</f>
        <v/>
      </c>
      <c r="D2805" s="27" t="str">
        <f aca="false">IF(A2805="","",IF(A2805=1,Calculadora!$D$5,G2804))</f>
        <v/>
      </c>
      <c r="E2805" s="27" t="str">
        <f aca="false">IF(A2805="","",IF($O$9=1,IF(MOD(C2805-1,$O$8)=0,Calculadora!$D$6*(1+Calculadora!$D$7)^(B2805-1),0),IF(MOD(C2805,$O$8)=0,Calculadora!$D$6*(1+Calculadora!$D$7)^(B2805-1),0)))</f>
        <v/>
      </c>
      <c r="F2805" s="27" t="str">
        <f aca="false">IF(A2805="","",(D2805+IF($O$9=1,E2805,0))*$O$7)</f>
        <v/>
      </c>
      <c r="G2805" s="27" t="str">
        <f aca="false">IF(A2805="","",D2805+E2805+F2805)</f>
        <v/>
      </c>
      <c r="H2805" s="27" t="str">
        <f aca="false">IF(A2805="","",Calculadora!$D$5+SUM($E$7:E2805))</f>
        <v/>
      </c>
      <c r="I2805" s="27" t="str">
        <f aca="false">IF(A2805="","",G2805-H2805)</f>
        <v/>
      </c>
      <c r="J2805" s="27" t="str">
        <f aca="false">IF(A2805="","",IF(C2805=$O$2,G2805,0))</f>
        <v/>
      </c>
    </row>
    <row r="2806" customFormat="false" ht="15" hidden="false" customHeight="false" outlineLevel="0" collapsed="false">
      <c r="A2806" s="25" t="str">
        <f aca="false">IF(ROW()-6&lt;=$O$3,ROW()-6,"")</f>
        <v/>
      </c>
      <c r="B2806" s="25" t="str">
        <f aca="false">IF(A2806="","",INT((A2806-1)/$O$2)+1)</f>
        <v/>
      </c>
      <c r="C2806" s="25" t="str">
        <f aca="false">IF(A2806="","",MOD(A2806-1,$O$2)+1)</f>
        <v/>
      </c>
      <c r="D2806" s="27" t="str">
        <f aca="false">IF(A2806="","",IF(A2806=1,Calculadora!$D$5,G2805))</f>
        <v/>
      </c>
      <c r="E2806" s="27" t="str">
        <f aca="false">IF(A2806="","",IF($O$9=1,IF(MOD(C2806-1,$O$8)=0,Calculadora!$D$6*(1+Calculadora!$D$7)^(B2806-1),0),IF(MOD(C2806,$O$8)=0,Calculadora!$D$6*(1+Calculadora!$D$7)^(B2806-1),0)))</f>
        <v/>
      </c>
      <c r="F2806" s="27" t="str">
        <f aca="false">IF(A2806="","",(D2806+IF($O$9=1,E2806,0))*$O$7)</f>
        <v/>
      </c>
      <c r="G2806" s="27" t="str">
        <f aca="false">IF(A2806="","",D2806+E2806+F2806)</f>
        <v/>
      </c>
      <c r="H2806" s="27" t="str">
        <f aca="false">IF(A2806="","",Calculadora!$D$5+SUM($E$7:E2806))</f>
        <v/>
      </c>
      <c r="I2806" s="27" t="str">
        <f aca="false">IF(A2806="","",G2806-H2806)</f>
        <v/>
      </c>
      <c r="J2806" s="27" t="str">
        <f aca="false">IF(A2806="","",IF(C2806=$O$2,G2806,0))</f>
        <v/>
      </c>
    </row>
    <row r="2807" customFormat="false" ht="15" hidden="false" customHeight="false" outlineLevel="0" collapsed="false">
      <c r="A2807" s="25" t="str">
        <f aca="false">IF(ROW()-6&lt;=$O$3,ROW()-6,"")</f>
        <v/>
      </c>
      <c r="B2807" s="25" t="str">
        <f aca="false">IF(A2807="","",INT((A2807-1)/$O$2)+1)</f>
        <v/>
      </c>
      <c r="C2807" s="25" t="str">
        <f aca="false">IF(A2807="","",MOD(A2807-1,$O$2)+1)</f>
        <v/>
      </c>
      <c r="D2807" s="27" t="str">
        <f aca="false">IF(A2807="","",IF(A2807=1,Calculadora!$D$5,G2806))</f>
        <v/>
      </c>
      <c r="E2807" s="27" t="str">
        <f aca="false">IF(A2807="","",IF($O$9=1,IF(MOD(C2807-1,$O$8)=0,Calculadora!$D$6*(1+Calculadora!$D$7)^(B2807-1),0),IF(MOD(C2807,$O$8)=0,Calculadora!$D$6*(1+Calculadora!$D$7)^(B2807-1),0)))</f>
        <v/>
      </c>
      <c r="F2807" s="27" t="str">
        <f aca="false">IF(A2807="","",(D2807+IF($O$9=1,E2807,0))*$O$7)</f>
        <v/>
      </c>
      <c r="G2807" s="27" t="str">
        <f aca="false">IF(A2807="","",D2807+E2807+F2807)</f>
        <v/>
      </c>
      <c r="H2807" s="27" t="str">
        <f aca="false">IF(A2807="","",Calculadora!$D$5+SUM($E$7:E2807))</f>
        <v/>
      </c>
      <c r="I2807" s="27" t="str">
        <f aca="false">IF(A2807="","",G2807-H2807)</f>
        <v/>
      </c>
      <c r="J2807" s="27" t="str">
        <f aca="false">IF(A2807="","",IF(C2807=$O$2,G2807,0))</f>
        <v/>
      </c>
    </row>
    <row r="2808" customFormat="false" ht="15" hidden="false" customHeight="false" outlineLevel="0" collapsed="false">
      <c r="A2808" s="25" t="str">
        <f aca="false">IF(ROW()-6&lt;=$O$3,ROW()-6,"")</f>
        <v/>
      </c>
      <c r="B2808" s="25" t="str">
        <f aca="false">IF(A2808="","",INT((A2808-1)/$O$2)+1)</f>
        <v/>
      </c>
      <c r="C2808" s="25" t="str">
        <f aca="false">IF(A2808="","",MOD(A2808-1,$O$2)+1)</f>
        <v/>
      </c>
      <c r="D2808" s="27" t="str">
        <f aca="false">IF(A2808="","",IF(A2808=1,Calculadora!$D$5,G2807))</f>
        <v/>
      </c>
      <c r="E2808" s="27" t="str">
        <f aca="false">IF(A2808="","",IF($O$9=1,IF(MOD(C2808-1,$O$8)=0,Calculadora!$D$6*(1+Calculadora!$D$7)^(B2808-1),0),IF(MOD(C2808,$O$8)=0,Calculadora!$D$6*(1+Calculadora!$D$7)^(B2808-1),0)))</f>
        <v/>
      </c>
      <c r="F2808" s="27" t="str">
        <f aca="false">IF(A2808="","",(D2808+IF($O$9=1,E2808,0))*$O$7)</f>
        <v/>
      </c>
      <c r="G2808" s="27" t="str">
        <f aca="false">IF(A2808="","",D2808+E2808+F2808)</f>
        <v/>
      </c>
      <c r="H2808" s="27" t="str">
        <f aca="false">IF(A2808="","",Calculadora!$D$5+SUM($E$7:E2808))</f>
        <v/>
      </c>
      <c r="I2808" s="27" t="str">
        <f aca="false">IF(A2808="","",G2808-H2808)</f>
        <v/>
      </c>
      <c r="J2808" s="27" t="str">
        <f aca="false">IF(A2808="","",IF(C2808=$O$2,G2808,0))</f>
        <v/>
      </c>
    </row>
    <row r="2809" customFormat="false" ht="15" hidden="false" customHeight="false" outlineLevel="0" collapsed="false">
      <c r="A2809" s="25" t="str">
        <f aca="false">IF(ROW()-6&lt;=$O$3,ROW()-6,"")</f>
        <v/>
      </c>
      <c r="B2809" s="25" t="str">
        <f aca="false">IF(A2809="","",INT((A2809-1)/$O$2)+1)</f>
        <v/>
      </c>
      <c r="C2809" s="25" t="str">
        <f aca="false">IF(A2809="","",MOD(A2809-1,$O$2)+1)</f>
        <v/>
      </c>
      <c r="D2809" s="27" t="str">
        <f aca="false">IF(A2809="","",IF(A2809=1,Calculadora!$D$5,G2808))</f>
        <v/>
      </c>
      <c r="E2809" s="27" t="str">
        <f aca="false">IF(A2809="","",IF($O$9=1,IF(MOD(C2809-1,$O$8)=0,Calculadora!$D$6*(1+Calculadora!$D$7)^(B2809-1),0),IF(MOD(C2809,$O$8)=0,Calculadora!$D$6*(1+Calculadora!$D$7)^(B2809-1),0)))</f>
        <v/>
      </c>
      <c r="F2809" s="27" t="str">
        <f aca="false">IF(A2809="","",(D2809+IF($O$9=1,E2809,0))*$O$7)</f>
        <v/>
      </c>
      <c r="G2809" s="27" t="str">
        <f aca="false">IF(A2809="","",D2809+E2809+F2809)</f>
        <v/>
      </c>
      <c r="H2809" s="27" t="str">
        <f aca="false">IF(A2809="","",Calculadora!$D$5+SUM($E$7:E2809))</f>
        <v/>
      </c>
      <c r="I2809" s="27" t="str">
        <f aca="false">IF(A2809="","",G2809-H2809)</f>
        <v/>
      </c>
      <c r="J2809" s="27" t="str">
        <f aca="false">IF(A2809="","",IF(C2809=$O$2,G2809,0))</f>
        <v/>
      </c>
    </row>
    <row r="2810" customFormat="false" ht="15" hidden="false" customHeight="false" outlineLevel="0" collapsed="false">
      <c r="A2810" s="25" t="str">
        <f aca="false">IF(ROW()-6&lt;=$O$3,ROW()-6,"")</f>
        <v/>
      </c>
      <c r="B2810" s="25" t="str">
        <f aca="false">IF(A2810="","",INT((A2810-1)/$O$2)+1)</f>
        <v/>
      </c>
      <c r="C2810" s="25" t="str">
        <f aca="false">IF(A2810="","",MOD(A2810-1,$O$2)+1)</f>
        <v/>
      </c>
      <c r="D2810" s="27" t="str">
        <f aca="false">IF(A2810="","",IF(A2810=1,Calculadora!$D$5,G2809))</f>
        <v/>
      </c>
      <c r="E2810" s="27" t="str">
        <f aca="false">IF(A2810="","",IF($O$9=1,IF(MOD(C2810-1,$O$8)=0,Calculadora!$D$6*(1+Calculadora!$D$7)^(B2810-1),0),IF(MOD(C2810,$O$8)=0,Calculadora!$D$6*(1+Calculadora!$D$7)^(B2810-1),0)))</f>
        <v/>
      </c>
      <c r="F2810" s="27" t="str">
        <f aca="false">IF(A2810="","",(D2810+IF($O$9=1,E2810,0))*$O$7)</f>
        <v/>
      </c>
      <c r="G2810" s="27" t="str">
        <f aca="false">IF(A2810="","",D2810+E2810+F2810)</f>
        <v/>
      </c>
      <c r="H2810" s="27" t="str">
        <f aca="false">IF(A2810="","",Calculadora!$D$5+SUM($E$7:E2810))</f>
        <v/>
      </c>
      <c r="I2810" s="27" t="str">
        <f aca="false">IF(A2810="","",G2810-H2810)</f>
        <v/>
      </c>
      <c r="J2810" s="27" t="str">
        <f aca="false">IF(A2810="","",IF(C2810=$O$2,G2810,0))</f>
        <v/>
      </c>
    </row>
    <row r="2811" customFormat="false" ht="15" hidden="false" customHeight="false" outlineLevel="0" collapsed="false">
      <c r="A2811" s="25" t="str">
        <f aca="false">IF(ROW()-6&lt;=$O$3,ROW()-6,"")</f>
        <v/>
      </c>
      <c r="B2811" s="25" t="str">
        <f aca="false">IF(A2811="","",INT((A2811-1)/$O$2)+1)</f>
        <v/>
      </c>
      <c r="C2811" s="25" t="str">
        <f aca="false">IF(A2811="","",MOD(A2811-1,$O$2)+1)</f>
        <v/>
      </c>
      <c r="D2811" s="27" t="str">
        <f aca="false">IF(A2811="","",IF(A2811=1,Calculadora!$D$5,G2810))</f>
        <v/>
      </c>
      <c r="E2811" s="27" t="str">
        <f aca="false">IF(A2811="","",IF($O$9=1,IF(MOD(C2811-1,$O$8)=0,Calculadora!$D$6*(1+Calculadora!$D$7)^(B2811-1),0),IF(MOD(C2811,$O$8)=0,Calculadora!$D$6*(1+Calculadora!$D$7)^(B2811-1),0)))</f>
        <v/>
      </c>
      <c r="F2811" s="27" t="str">
        <f aca="false">IF(A2811="","",(D2811+IF($O$9=1,E2811,0))*$O$7)</f>
        <v/>
      </c>
      <c r="G2811" s="27" t="str">
        <f aca="false">IF(A2811="","",D2811+E2811+F2811)</f>
        <v/>
      </c>
      <c r="H2811" s="27" t="str">
        <f aca="false">IF(A2811="","",Calculadora!$D$5+SUM($E$7:E2811))</f>
        <v/>
      </c>
      <c r="I2811" s="27" t="str">
        <f aca="false">IF(A2811="","",G2811-H2811)</f>
        <v/>
      </c>
      <c r="J2811" s="27" t="str">
        <f aca="false">IF(A2811="","",IF(C2811=$O$2,G2811,0))</f>
        <v/>
      </c>
    </row>
    <row r="2812" customFormat="false" ht="15" hidden="false" customHeight="false" outlineLevel="0" collapsed="false">
      <c r="A2812" s="25" t="str">
        <f aca="false">IF(ROW()-6&lt;=$O$3,ROW()-6,"")</f>
        <v/>
      </c>
      <c r="B2812" s="25" t="str">
        <f aca="false">IF(A2812="","",INT((A2812-1)/$O$2)+1)</f>
        <v/>
      </c>
      <c r="C2812" s="25" t="str">
        <f aca="false">IF(A2812="","",MOD(A2812-1,$O$2)+1)</f>
        <v/>
      </c>
      <c r="D2812" s="27" t="str">
        <f aca="false">IF(A2812="","",IF(A2812=1,Calculadora!$D$5,G2811))</f>
        <v/>
      </c>
      <c r="E2812" s="27" t="str">
        <f aca="false">IF(A2812="","",IF($O$9=1,IF(MOD(C2812-1,$O$8)=0,Calculadora!$D$6*(1+Calculadora!$D$7)^(B2812-1),0),IF(MOD(C2812,$O$8)=0,Calculadora!$D$6*(1+Calculadora!$D$7)^(B2812-1),0)))</f>
        <v/>
      </c>
      <c r="F2812" s="27" t="str">
        <f aca="false">IF(A2812="","",(D2812+IF($O$9=1,E2812,0))*$O$7)</f>
        <v/>
      </c>
      <c r="G2812" s="27" t="str">
        <f aca="false">IF(A2812="","",D2812+E2812+F2812)</f>
        <v/>
      </c>
      <c r="H2812" s="27" t="str">
        <f aca="false">IF(A2812="","",Calculadora!$D$5+SUM($E$7:E2812))</f>
        <v/>
      </c>
      <c r="I2812" s="27" t="str">
        <f aca="false">IF(A2812="","",G2812-H2812)</f>
        <v/>
      </c>
      <c r="J2812" s="27" t="str">
        <f aca="false">IF(A2812="","",IF(C2812=$O$2,G2812,0))</f>
        <v/>
      </c>
    </row>
    <row r="2813" customFormat="false" ht="15" hidden="false" customHeight="false" outlineLevel="0" collapsed="false">
      <c r="A2813" s="25" t="str">
        <f aca="false">IF(ROW()-6&lt;=$O$3,ROW()-6,"")</f>
        <v/>
      </c>
      <c r="B2813" s="25" t="str">
        <f aca="false">IF(A2813="","",INT((A2813-1)/$O$2)+1)</f>
        <v/>
      </c>
      <c r="C2813" s="25" t="str">
        <f aca="false">IF(A2813="","",MOD(A2813-1,$O$2)+1)</f>
        <v/>
      </c>
      <c r="D2813" s="27" t="str">
        <f aca="false">IF(A2813="","",IF(A2813=1,Calculadora!$D$5,G2812))</f>
        <v/>
      </c>
      <c r="E2813" s="27" t="str">
        <f aca="false">IF(A2813="","",IF($O$9=1,IF(MOD(C2813-1,$O$8)=0,Calculadora!$D$6*(1+Calculadora!$D$7)^(B2813-1),0),IF(MOD(C2813,$O$8)=0,Calculadora!$D$6*(1+Calculadora!$D$7)^(B2813-1),0)))</f>
        <v/>
      </c>
      <c r="F2813" s="27" t="str">
        <f aca="false">IF(A2813="","",(D2813+IF($O$9=1,E2813,0))*$O$7)</f>
        <v/>
      </c>
      <c r="G2813" s="27" t="str">
        <f aca="false">IF(A2813="","",D2813+E2813+F2813)</f>
        <v/>
      </c>
      <c r="H2813" s="27" t="str">
        <f aca="false">IF(A2813="","",Calculadora!$D$5+SUM($E$7:E2813))</f>
        <v/>
      </c>
      <c r="I2813" s="27" t="str">
        <f aca="false">IF(A2813="","",G2813-H2813)</f>
        <v/>
      </c>
      <c r="J2813" s="27" t="str">
        <f aca="false">IF(A2813="","",IF(C2813=$O$2,G2813,0))</f>
        <v/>
      </c>
    </row>
    <row r="2814" customFormat="false" ht="15" hidden="false" customHeight="false" outlineLevel="0" collapsed="false">
      <c r="A2814" s="25" t="str">
        <f aca="false">IF(ROW()-6&lt;=$O$3,ROW()-6,"")</f>
        <v/>
      </c>
      <c r="B2814" s="25" t="str">
        <f aca="false">IF(A2814="","",INT((A2814-1)/$O$2)+1)</f>
        <v/>
      </c>
      <c r="C2814" s="25" t="str">
        <f aca="false">IF(A2814="","",MOD(A2814-1,$O$2)+1)</f>
        <v/>
      </c>
      <c r="D2814" s="27" t="str">
        <f aca="false">IF(A2814="","",IF(A2814=1,Calculadora!$D$5,G2813))</f>
        <v/>
      </c>
      <c r="E2814" s="27" t="str">
        <f aca="false">IF(A2814="","",IF($O$9=1,IF(MOD(C2814-1,$O$8)=0,Calculadora!$D$6*(1+Calculadora!$D$7)^(B2814-1),0),IF(MOD(C2814,$O$8)=0,Calculadora!$D$6*(1+Calculadora!$D$7)^(B2814-1),0)))</f>
        <v/>
      </c>
      <c r="F2814" s="27" t="str">
        <f aca="false">IF(A2814="","",(D2814+IF($O$9=1,E2814,0))*$O$7)</f>
        <v/>
      </c>
      <c r="G2814" s="27" t="str">
        <f aca="false">IF(A2814="","",D2814+E2814+F2814)</f>
        <v/>
      </c>
      <c r="H2814" s="27" t="str">
        <f aca="false">IF(A2814="","",Calculadora!$D$5+SUM($E$7:E2814))</f>
        <v/>
      </c>
      <c r="I2814" s="27" t="str">
        <f aca="false">IF(A2814="","",G2814-H2814)</f>
        <v/>
      </c>
      <c r="J2814" s="27" t="str">
        <f aca="false">IF(A2814="","",IF(C2814=$O$2,G2814,0))</f>
        <v/>
      </c>
    </row>
    <row r="2815" customFormat="false" ht="15" hidden="false" customHeight="false" outlineLevel="0" collapsed="false">
      <c r="A2815" s="25" t="str">
        <f aca="false">IF(ROW()-6&lt;=$O$3,ROW()-6,"")</f>
        <v/>
      </c>
      <c r="B2815" s="25" t="str">
        <f aca="false">IF(A2815="","",INT((A2815-1)/$O$2)+1)</f>
        <v/>
      </c>
      <c r="C2815" s="25" t="str">
        <f aca="false">IF(A2815="","",MOD(A2815-1,$O$2)+1)</f>
        <v/>
      </c>
      <c r="D2815" s="27" t="str">
        <f aca="false">IF(A2815="","",IF(A2815=1,Calculadora!$D$5,G2814))</f>
        <v/>
      </c>
      <c r="E2815" s="27" t="str">
        <f aca="false">IF(A2815="","",IF($O$9=1,IF(MOD(C2815-1,$O$8)=0,Calculadora!$D$6*(1+Calculadora!$D$7)^(B2815-1),0),IF(MOD(C2815,$O$8)=0,Calculadora!$D$6*(1+Calculadora!$D$7)^(B2815-1),0)))</f>
        <v/>
      </c>
      <c r="F2815" s="27" t="str">
        <f aca="false">IF(A2815="","",(D2815+IF($O$9=1,E2815,0))*$O$7)</f>
        <v/>
      </c>
      <c r="G2815" s="27" t="str">
        <f aca="false">IF(A2815="","",D2815+E2815+F2815)</f>
        <v/>
      </c>
      <c r="H2815" s="27" t="str">
        <f aca="false">IF(A2815="","",Calculadora!$D$5+SUM($E$7:E2815))</f>
        <v/>
      </c>
      <c r="I2815" s="27" t="str">
        <f aca="false">IF(A2815="","",G2815-H2815)</f>
        <v/>
      </c>
      <c r="J2815" s="27" t="str">
        <f aca="false">IF(A2815="","",IF(C2815=$O$2,G2815,0))</f>
        <v/>
      </c>
    </row>
    <row r="2816" customFormat="false" ht="15" hidden="false" customHeight="false" outlineLevel="0" collapsed="false">
      <c r="A2816" s="25" t="str">
        <f aca="false">IF(ROW()-6&lt;=$O$3,ROW()-6,"")</f>
        <v/>
      </c>
      <c r="B2816" s="25" t="str">
        <f aca="false">IF(A2816="","",INT((A2816-1)/$O$2)+1)</f>
        <v/>
      </c>
      <c r="C2816" s="25" t="str">
        <f aca="false">IF(A2816="","",MOD(A2816-1,$O$2)+1)</f>
        <v/>
      </c>
      <c r="D2816" s="27" t="str">
        <f aca="false">IF(A2816="","",IF(A2816=1,Calculadora!$D$5,G2815))</f>
        <v/>
      </c>
      <c r="E2816" s="27" t="str">
        <f aca="false">IF(A2816="","",IF($O$9=1,IF(MOD(C2816-1,$O$8)=0,Calculadora!$D$6*(1+Calculadora!$D$7)^(B2816-1),0),IF(MOD(C2816,$O$8)=0,Calculadora!$D$6*(1+Calculadora!$D$7)^(B2816-1),0)))</f>
        <v/>
      </c>
      <c r="F2816" s="27" t="str">
        <f aca="false">IF(A2816="","",(D2816+IF($O$9=1,E2816,0))*$O$7)</f>
        <v/>
      </c>
      <c r="G2816" s="27" t="str">
        <f aca="false">IF(A2816="","",D2816+E2816+F2816)</f>
        <v/>
      </c>
      <c r="H2816" s="27" t="str">
        <f aca="false">IF(A2816="","",Calculadora!$D$5+SUM($E$7:E2816))</f>
        <v/>
      </c>
      <c r="I2816" s="27" t="str">
        <f aca="false">IF(A2816="","",G2816-H2816)</f>
        <v/>
      </c>
      <c r="J2816" s="27" t="str">
        <f aca="false">IF(A2816="","",IF(C2816=$O$2,G2816,0))</f>
        <v/>
      </c>
    </row>
    <row r="2817" customFormat="false" ht="15" hidden="false" customHeight="false" outlineLevel="0" collapsed="false">
      <c r="A2817" s="25" t="str">
        <f aca="false">IF(ROW()-6&lt;=$O$3,ROW()-6,"")</f>
        <v/>
      </c>
      <c r="B2817" s="25" t="str">
        <f aca="false">IF(A2817="","",INT((A2817-1)/$O$2)+1)</f>
        <v/>
      </c>
      <c r="C2817" s="25" t="str">
        <f aca="false">IF(A2817="","",MOD(A2817-1,$O$2)+1)</f>
        <v/>
      </c>
      <c r="D2817" s="27" t="str">
        <f aca="false">IF(A2817="","",IF(A2817=1,Calculadora!$D$5,G2816))</f>
        <v/>
      </c>
      <c r="E2817" s="27" t="str">
        <f aca="false">IF(A2817="","",IF($O$9=1,IF(MOD(C2817-1,$O$8)=0,Calculadora!$D$6*(1+Calculadora!$D$7)^(B2817-1),0),IF(MOD(C2817,$O$8)=0,Calculadora!$D$6*(1+Calculadora!$D$7)^(B2817-1),0)))</f>
        <v/>
      </c>
      <c r="F2817" s="27" t="str">
        <f aca="false">IF(A2817="","",(D2817+IF($O$9=1,E2817,0))*$O$7)</f>
        <v/>
      </c>
      <c r="G2817" s="27" t="str">
        <f aca="false">IF(A2817="","",D2817+E2817+F2817)</f>
        <v/>
      </c>
      <c r="H2817" s="27" t="str">
        <f aca="false">IF(A2817="","",Calculadora!$D$5+SUM($E$7:E2817))</f>
        <v/>
      </c>
      <c r="I2817" s="27" t="str">
        <f aca="false">IF(A2817="","",G2817-H2817)</f>
        <v/>
      </c>
      <c r="J2817" s="27" t="str">
        <f aca="false">IF(A2817="","",IF(C2817=$O$2,G2817,0))</f>
        <v/>
      </c>
    </row>
    <row r="2818" customFormat="false" ht="15" hidden="false" customHeight="false" outlineLevel="0" collapsed="false">
      <c r="A2818" s="25" t="str">
        <f aca="false">IF(ROW()-6&lt;=$O$3,ROW()-6,"")</f>
        <v/>
      </c>
      <c r="B2818" s="25" t="str">
        <f aca="false">IF(A2818="","",INT((A2818-1)/$O$2)+1)</f>
        <v/>
      </c>
      <c r="C2818" s="25" t="str">
        <f aca="false">IF(A2818="","",MOD(A2818-1,$O$2)+1)</f>
        <v/>
      </c>
      <c r="D2818" s="27" t="str">
        <f aca="false">IF(A2818="","",IF(A2818=1,Calculadora!$D$5,G2817))</f>
        <v/>
      </c>
      <c r="E2818" s="27" t="str">
        <f aca="false">IF(A2818="","",IF($O$9=1,IF(MOD(C2818-1,$O$8)=0,Calculadora!$D$6*(1+Calculadora!$D$7)^(B2818-1),0),IF(MOD(C2818,$O$8)=0,Calculadora!$D$6*(1+Calculadora!$D$7)^(B2818-1),0)))</f>
        <v/>
      </c>
      <c r="F2818" s="27" t="str">
        <f aca="false">IF(A2818="","",(D2818+IF($O$9=1,E2818,0))*$O$7)</f>
        <v/>
      </c>
      <c r="G2818" s="27" t="str">
        <f aca="false">IF(A2818="","",D2818+E2818+F2818)</f>
        <v/>
      </c>
      <c r="H2818" s="27" t="str">
        <f aca="false">IF(A2818="","",Calculadora!$D$5+SUM($E$7:E2818))</f>
        <v/>
      </c>
      <c r="I2818" s="27" t="str">
        <f aca="false">IF(A2818="","",G2818-H2818)</f>
        <v/>
      </c>
      <c r="J2818" s="27" t="str">
        <f aca="false">IF(A2818="","",IF(C2818=$O$2,G2818,0))</f>
        <v/>
      </c>
    </row>
    <row r="2819" customFormat="false" ht="15" hidden="false" customHeight="false" outlineLevel="0" collapsed="false">
      <c r="A2819" s="25" t="str">
        <f aca="false">IF(ROW()-6&lt;=$O$3,ROW()-6,"")</f>
        <v/>
      </c>
      <c r="B2819" s="25" t="str">
        <f aca="false">IF(A2819="","",INT((A2819-1)/$O$2)+1)</f>
        <v/>
      </c>
      <c r="C2819" s="25" t="str">
        <f aca="false">IF(A2819="","",MOD(A2819-1,$O$2)+1)</f>
        <v/>
      </c>
      <c r="D2819" s="27" t="str">
        <f aca="false">IF(A2819="","",IF(A2819=1,Calculadora!$D$5,G2818))</f>
        <v/>
      </c>
      <c r="E2819" s="27" t="str">
        <f aca="false">IF(A2819="","",IF($O$9=1,IF(MOD(C2819-1,$O$8)=0,Calculadora!$D$6*(1+Calculadora!$D$7)^(B2819-1),0),IF(MOD(C2819,$O$8)=0,Calculadora!$D$6*(1+Calculadora!$D$7)^(B2819-1),0)))</f>
        <v/>
      </c>
      <c r="F2819" s="27" t="str">
        <f aca="false">IF(A2819="","",(D2819+IF($O$9=1,E2819,0))*$O$7)</f>
        <v/>
      </c>
      <c r="G2819" s="27" t="str">
        <f aca="false">IF(A2819="","",D2819+E2819+F2819)</f>
        <v/>
      </c>
      <c r="H2819" s="27" t="str">
        <f aca="false">IF(A2819="","",Calculadora!$D$5+SUM($E$7:E2819))</f>
        <v/>
      </c>
      <c r="I2819" s="27" t="str">
        <f aca="false">IF(A2819="","",G2819-H2819)</f>
        <v/>
      </c>
      <c r="J2819" s="27" t="str">
        <f aca="false">IF(A2819="","",IF(C2819=$O$2,G2819,0))</f>
        <v/>
      </c>
    </row>
    <row r="2820" customFormat="false" ht="15" hidden="false" customHeight="false" outlineLevel="0" collapsed="false">
      <c r="A2820" s="25" t="str">
        <f aca="false">IF(ROW()-6&lt;=$O$3,ROW()-6,"")</f>
        <v/>
      </c>
      <c r="B2820" s="25" t="str">
        <f aca="false">IF(A2820="","",INT((A2820-1)/$O$2)+1)</f>
        <v/>
      </c>
      <c r="C2820" s="25" t="str">
        <f aca="false">IF(A2820="","",MOD(A2820-1,$O$2)+1)</f>
        <v/>
      </c>
      <c r="D2820" s="27" t="str">
        <f aca="false">IF(A2820="","",IF(A2820=1,Calculadora!$D$5,G2819))</f>
        <v/>
      </c>
      <c r="E2820" s="27" t="str">
        <f aca="false">IF(A2820="","",IF($O$9=1,IF(MOD(C2820-1,$O$8)=0,Calculadora!$D$6*(1+Calculadora!$D$7)^(B2820-1),0),IF(MOD(C2820,$O$8)=0,Calculadora!$D$6*(1+Calculadora!$D$7)^(B2820-1),0)))</f>
        <v/>
      </c>
      <c r="F2820" s="27" t="str">
        <f aca="false">IF(A2820="","",(D2820+IF($O$9=1,E2820,0))*$O$7)</f>
        <v/>
      </c>
      <c r="G2820" s="27" t="str">
        <f aca="false">IF(A2820="","",D2820+E2820+F2820)</f>
        <v/>
      </c>
      <c r="H2820" s="27" t="str">
        <f aca="false">IF(A2820="","",Calculadora!$D$5+SUM($E$7:E2820))</f>
        <v/>
      </c>
      <c r="I2820" s="27" t="str">
        <f aca="false">IF(A2820="","",G2820-H2820)</f>
        <v/>
      </c>
      <c r="J2820" s="27" t="str">
        <f aca="false">IF(A2820="","",IF(C2820=$O$2,G2820,0))</f>
        <v/>
      </c>
    </row>
    <row r="2821" customFormat="false" ht="15" hidden="false" customHeight="false" outlineLevel="0" collapsed="false">
      <c r="A2821" s="25" t="str">
        <f aca="false">IF(ROW()-6&lt;=$O$3,ROW()-6,"")</f>
        <v/>
      </c>
      <c r="B2821" s="25" t="str">
        <f aca="false">IF(A2821="","",INT((A2821-1)/$O$2)+1)</f>
        <v/>
      </c>
      <c r="C2821" s="25" t="str">
        <f aca="false">IF(A2821="","",MOD(A2821-1,$O$2)+1)</f>
        <v/>
      </c>
      <c r="D2821" s="27" t="str">
        <f aca="false">IF(A2821="","",IF(A2821=1,Calculadora!$D$5,G2820))</f>
        <v/>
      </c>
      <c r="E2821" s="27" t="str">
        <f aca="false">IF(A2821="","",IF($O$9=1,IF(MOD(C2821-1,$O$8)=0,Calculadora!$D$6*(1+Calculadora!$D$7)^(B2821-1),0),IF(MOD(C2821,$O$8)=0,Calculadora!$D$6*(1+Calculadora!$D$7)^(B2821-1),0)))</f>
        <v/>
      </c>
      <c r="F2821" s="27" t="str">
        <f aca="false">IF(A2821="","",(D2821+IF($O$9=1,E2821,0))*$O$7)</f>
        <v/>
      </c>
      <c r="G2821" s="27" t="str">
        <f aca="false">IF(A2821="","",D2821+E2821+F2821)</f>
        <v/>
      </c>
      <c r="H2821" s="27" t="str">
        <f aca="false">IF(A2821="","",Calculadora!$D$5+SUM($E$7:E2821))</f>
        <v/>
      </c>
      <c r="I2821" s="27" t="str">
        <f aca="false">IF(A2821="","",G2821-H2821)</f>
        <v/>
      </c>
      <c r="J2821" s="27" t="str">
        <f aca="false">IF(A2821="","",IF(C2821=$O$2,G2821,0))</f>
        <v/>
      </c>
    </row>
    <row r="2822" customFormat="false" ht="15" hidden="false" customHeight="false" outlineLevel="0" collapsed="false">
      <c r="A2822" s="25" t="str">
        <f aca="false">IF(ROW()-6&lt;=$O$3,ROW()-6,"")</f>
        <v/>
      </c>
      <c r="B2822" s="25" t="str">
        <f aca="false">IF(A2822="","",INT((A2822-1)/$O$2)+1)</f>
        <v/>
      </c>
      <c r="C2822" s="25" t="str">
        <f aca="false">IF(A2822="","",MOD(A2822-1,$O$2)+1)</f>
        <v/>
      </c>
      <c r="D2822" s="27" t="str">
        <f aca="false">IF(A2822="","",IF(A2822=1,Calculadora!$D$5,G2821))</f>
        <v/>
      </c>
      <c r="E2822" s="27" t="str">
        <f aca="false">IF(A2822="","",IF($O$9=1,IF(MOD(C2822-1,$O$8)=0,Calculadora!$D$6*(1+Calculadora!$D$7)^(B2822-1),0),IF(MOD(C2822,$O$8)=0,Calculadora!$D$6*(1+Calculadora!$D$7)^(B2822-1),0)))</f>
        <v/>
      </c>
      <c r="F2822" s="27" t="str">
        <f aca="false">IF(A2822="","",(D2822+IF($O$9=1,E2822,0))*$O$7)</f>
        <v/>
      </c>
      <c r="G2822" s="27" t="str">
        <f aca="false">IF(A2822="","",D2822+E2822+F2822)</f>
        <v/>
      </c>
      <c r="H2822" s="27" t="str">
        <f aca="false">IF(A2822="","",Calculadora!$D$5+SUM($E$7:E2822))</f>
        <v/>
      </c>
      <c r="I2822" s="27" t="str">
        <f aca="false">IF(A2822="","",G2822-H2822)</f>
        <v/>
      </c>
      <c r="J2822" s="27" t="str">
        <f aca="false">IF(A2822="","",IF(C2822=$O$2,G2822,0))</f>
        <v/>
      </c>
    </row>
    <row r="2823" customFormat="false" ht="15" hidden="false" customHeight="false" outlineLevel="0" collapsed="false">
      <c r="A2823" s="25" t="str">
        <f aca="false">IF(ROW()-6&lt;=$O$3,ROW()-6,"")</f>
        <v/>
      </c>
      <c r="B2823" s="25" t="str">
        <f aca="false">IF(A2823="","",INT((A2823-1)/$O$2)+1)</f>
        <v/>
      </c>
      <c r="C2823" s="25" t="str">
        <f aca="false">IF(A2823="","",MOD(A2823-1,$O$2)+1)</f>
        <v/>
      </c>
      <c r="D2823" s="27" t="str">
        <f aca="false">IF(A2823="","",IF(A2823=1,Calculadora!$D$5,G2822))</f>
        <v/>
      </c>
      <c r="E2823" s="27" t="str">
        <f aca="false">IF(A2823="","",IF($O$9=1,IF(MOD(C2823-1,$O$8)=0,Calculadora!$D$6*(1+Calculadora!$D$7)^(B2823-1),0),IF(MOD(C2823,$O$8)=0,Calculadora!$D$6*(1+Calculadora!$D$7)^(B2823-1),0)))</f>
        <v/>
      </c>
      <c r="F2823" s="27" t="str">
        <f aca="false">IF(A2823="","",(D2823+IF($O$9=1,E2823,0))*$O$7)</f>
        <v/>
      </c>
      <c r="G2823" s="27" t="str">
        <f aca="false">IF(A2823="","",D2823+E2823+F2823)</f>
        <v/>
      </c>
      <c r="H2823" s="27" t="str">
        <f aca="false">IF(A2823="","",Calculadora!$D$5+SUM($E$7:E2823))</f>
        <v/>
      </c>
      <c r="I2823" s="27" t="str">
        <f aca="false">IF(A2823="","",G2823-H2823)</f>
        <v/>
      </c>
      <c r="J2823" s="27" t="str">
        <f aca="false">IF(A2823="","",IF(C2823=$O$2,G2823,0))</f>
        <v/>
      </c>
    </row>
    <row r="2824" customFormat="false" ht="15" hidden="false" customHeight="false" outlineLevel="0" collapsed="false">
      <c r="A2824" s="25" t="str">
        <f aca="false">IF(ROW()-6&lt;=$O$3,ROW()-6,"")</f>
        <v/>
      </c>
      <c r="B2824" s="25" t="str">
        <f aca="false">IF(A2824="","",INT((A2824-1)/$O$2)+1)</f>
        <v/>
      </c>
      <c r="C2824" s="25" t="str">
        <f aca="false">IF(A2824="","",MOD(A2824-1,$O$2)+1)</f>
        <v/>
      </c>
      <c r="D2824" s="27" t="str">
        <f aca="false">IF(A2824="","",IF(A2824=1,Calculadora!$D$5,G2823))</f>
        <v/>
      </c>
      <c r="E2824" s="27" t="str">
        <f aca="false">IF(A2824="","",IF($O$9=1,IF(MOD(C2824-1,$O$8)=0,Calculadora!$D$6*(1+Calculadora!$D$7)^(B2824-1),0),IF(MOD(C2824,$O$8)=0,Calculadora!$D$6*(1+Calculadora!$D$7)^(B2824-1),0)))</f>
        <v/>
      </c>
      <c r="F2824" s="27" t="str">
        <f aca="false">IF(A2824="","",(D2824+IF($O$9=1,E2824,0))*$O$7)</f>
        <v/>
      </c>
      <c r="G2824" s="27" t="str">
        <f aca="false">IF(A2824="","",D2824+E2824+F2824)</f>
        <v/>
      </c>
      <c r="H2824" s="27" t="str">
        <f aca="false">IF(A2824="","",Calculadora!$D$5+SUM($E$7:E2824))</f>
        <v/>
      </c>
      <c r="I2824" s="27" t="str">
        <f aca="false">IF(A2824="","",G2824-H2824)</f>
        <v/>
      </c>
      <c r="J2824" s="27" t="str">
        <f aca="false">IF(A2824="","",IF(C2824=$O$2,G2824,0))</f>
        <v/>
      </c>
    </row>
    <row r="2825" customFormat="false" ht="15" hidden="false" customHeight="false" outlineLevel="0" collapsed="false">
      <c r="A2825" s="25" t="str">
        <f aca="false">IF(ROW()-6&lt;=$O$3,ROW()-6,"")</f>
        <v/>
      </c>
      <c r="B2825" s="25" t="str">
        <f aca="false">IF(A2825="","",INT((A2825-1)/$O$2)+1)</f>
        <v/>
      </c>
      <c r="C2825" s="25" t="str">
        <f aca="false">IF(A2825="","",MOD(A2825-1,$O$2)+1)</f>
        <v/>
      </c>
      <c r="D2825" s="27" t="str">
        <f aca="false">IF(A2825="","",IF(A2825=1,Calculadora!$D$5,G2824))</f>
        <v/>
      </c>
      <c r="E2825" s="27" t="str">
        <f aca="false">IF(A2825="","",IF($O$9=1,IF(MOD(C2825-1,$O$8)=0,Calculadora!$D$6*(1+Calculadora!$D$7)^(B2825-1),0),IF(MOD(C2825,$O$8)=0,Calculadora!$D$6*(1+Calculadora!$D$7)^(B2825-1),0)))</f>
        <v/>
      </c>
      <c r="F2825" s="27" t="str">
        <f aca="false">IF(A2825="","",(D2825+IF($O$9=1,E2825,0))*$O$7)</f>
        <v/>
      </c>
      <c r="G2825" s="27" t="str">
        <f aca="false">IF(A2825="","",D2825+E2825+F2825)</f>
        <v/>
      </c>
      <c r="H2825" s="27" t="str">
        <f aca="false">IF(A2825="","",Calculadora!$D$5+SUM($E$7:E2825))</f>
        <v/>
      </c>
      <c r="I2825" s="27" t="str">
        <f aca="false">IF(A2825="","",G2825-H2825)</f>
        <v/>
      </c>
      <c r="J2825" s="27" t="str">
        <f aca="false">IF(A2825="","",IF(C2825=$O$2,G2825,0))</f>
        <v/>
      </c>
    </row>
    <row r="2826" customFormat="false" ht="15" hidden="false" customHeight="false" outlineLevel="0" collapsed="false">
      <c r="A2826" s="25" t="str">
        <f aca="false">IF(ROW()-6&lt;=$O$3,ROW()-6,"")</f>
        <v/>
      </c>
      <c r="B2826" s="25" t="str">
        <f aca="false">IF(A2826="","",INT((A2826-1)/$O$2)+1)</f>
        <v/>
      </c>
      <c r="C2826" s="25" t="str">
        <f aca="false">IF(A2826="","",MOD(A2826-1,$O$2)+1)</f>
        <v/>
      </c>
      <c r="D2826" s="27" t="str">
        <f aca="false">IF(A2826="","",IF(A2826=1,Calculadora!$D$5,G2825))</f>
        <v/>
      </c>
      <c r="E2826" s="27" t="str">
        <f aca="false">IF(A2826="","",IF($O$9=1,IF(MOD(C2826-1,$O$8)=0,Calculadora!$D$6*(1+Calculadora!$D$7)^(B2826-1),0),IF(MOD(C2826,$O$8)=0,Calculadora!$D$6*(1+Calculadora!$D$7)^(B2826-1),0)))</f>
        <v/>
      </c>
      <c r="F2826" s="27" t="str">
        <f aca="false">IF(A2826="","",(D2826+IF($O$9=1,E2826,0))*$O$7)</f>
        <v/>
      </c>
      <c r="G2826" s="27" t="str">
        <f aca="false">IF(A2826="","",D2826+E2826+F2826)</f>
        <v/>
      </c>
      <c r="H2826" s="27" t="str">
        <f aca="false">IF(A2826="","",Calculadora!$D$5+SUM($E$7:E2826))</f>
        <v/>
      </c>
      <c r="I2826" s="27" t="str">
        <f aca="false">IF(A2826="","",G2826-H2826)</f>
        <v/>
      </c>
      <c r="J2826" s="27" t="str">
        <f aca="false">IF(A2826="","",IF(C2826=$O$2,G2826,0))</f>
        <v/>
      </c>
    </row>
    <row r="2827" customFormat="false" ht="15" hidden="false" customHeight="false" outlineLevel="0" collapsed="false">
      <c r="A2827" s="25" t="str">
        <f aca="false">IF(ROW()-6&lt;=$O$3,ROW()-6,"")</f>
        <v/>
      </c>
      <c r="B2827" s="25" t="str">
        <f aca="false">IF(A2827="","",INT((A2827-1)/$O$2)+1)</f>
        <v/>
      </c>
      <c r="C2827" s="25" t="str">
        <f aca="false">IF(A2827="","",MOD(A2827-1,$O$2)+1)</f>
        <v/>
      </c>
      <c r="D2827" s="27" t="str">
        <f aca="false">IF(A2827="","",IF(A2827=1,Calculadora!$D$5,G2826))</f>
        <v/>
      </c>
      <c r="E2827" s="27" t="str">
        <f aca="false">IF(A2827="","",IF($O$9=1,IF(MOD(C2827-1,$O$8)=0,Calculadora!$D$6*(1+Calculadora!$D$7)^(B2827-1),0),IF(MOD(C2827,$O$8)=0,Calculadora!$D$6*(1+Calculadora!$D$7)^(B2827-1),0)))</f>
        <v/>
      </c>
      <c r="F2827" s="27" t="str">
        <f aca="false">IF(A2827="","",(D2827+IF($O$9=1,E2827,0))*$O$7)</f>
        <v/>
      </c>
      <c r="G2827" s="27" t="str">
        <f aca="false">IF(A2827="","",D2827+E2827+F2827)</f>
        <v/>
      </c>
      <c r="H2827" s="27" t="str">
        <f aca="false">IF(A2827="","",Calculadora!$D$5+SUM($E$7:E2827))</f>
        <v/>
      </c>
      <c r="I2827" s="27" t="str">
        <f aca="false">IF(A2827="","",G2827-H2827)</f>
        <v/>
      </c>
      <c r="J2827" s="27" t="str">
        <f aca="false">IF(A2827="","",IF(C2827=$O$2,G2827,0))</f>
        <v/>
      </c>
    </row>
    <row r="2828" customFormat="false" ht="15" hidden="false" customHeight="false" outlineLevel="0" collapsed="false">
      <c r="A2828" s="25" t="str">
        <f aca="false">IF(ROW()-6&lt;=$O$3,ROW()-6,"")</f>
        <v/>
      </c>
      <c r="B2828" s="25" t="str">
        <f aca="false">IF(A2828="","",INT((A2828-1)/$O$2)+1)</f>
        <v/>
      </c>
      <c r="C2828" s="25" t="str">
        <f aca="false">IF(A2828="","",MOD(A2828-1,$O$2)+1)</f>
        <v/>
      </c>
      <c r="D2828" s="27" t="str">
        <f aca="false">IF(A2828="","",IF(A2828=1,Calculadora!$D$5,G2827))</f>
        <v/>
      </c>
      <c r="E2828" s="27" t="str">
        <f aca="false">IF(A2828="","",IF($O$9=1,IF(MOD(C2828-1,$O$8)=0,Calculadora!$D$6*(1+Calculadora!$D$7)^(B2828-1),0),IF(MOD(C2828,$O$8)=0,Calculadora!$D$6*(1+Calculadora!$D$7)^(B2828-1),0)))</f>
        <v/>
      </c>
      <c r="F2828" s="27" t="str">
        <f aca="false">IF(A2828="","",(D2828+IF($O$9=1,E2828,0))*$O$7)</f>
        <v/>
      </c>
      <c r="G2828" s="27" t="str">
        <f aca="false">IF(A2828="","",D2828+E2828+F2828)</f>
        <v/>
      </c>
      <c r="H2828" s="27" t="str">
        <f aca="false">IF(A2828="","",Calculadora!$D$5+SUM($E$7:E2828))</f>
        <v/>
      </c>
      <c r="I2828" s="27" t="str">
        <f aca="false">IF(A2828="","",G2828-H2828)</f>
        <v/>
      </c>
      <c r="J2828" s="27" t="str">
        <f aca="false">IF(A2828="","",IF(C2828=$O$2,G2828,0))</f>
        <v/>
      </c>
    </row>
    <row r="2829" customFormat="false" ht="15" hidden="false" customHeight="false" outlineLevel="0" collapsed="false">
      <c r="A2829" s="25" t="str">
        <f aca="false">IF(ROW()-6&lt;=$O$3,ROW()-6,"")</f>
        <v/>
      </c>
      <c r="B2829" s="25" t="str">
        <f aca="false">IF(A2829="","",INT((A2829-1)/$O$2)+1)</f>
        <v/>
      </c>
      <c r="C2829" s="25" t="str">
        <f aca="false">IF(A2829="","",MOD(A2829-1,$O$2)+1)</f>
        <v/>
      </c>
      <c r="D2829" s="27" t="str">
        <f aca="false">IF(A2829="","",IF(A2829=1,Calculadora!$D$5,G2828))</f>
        <v/>
      </c>
      <c r="E2829" s="27" t="str">
        <f aca="false">IF(A2829="","",IF($O$9=1,IF(MOD(C2829-1,$O$8)=0,Calculadora!$D$6*(1+Calculadora!$D$7)^(B2829-1),0),IF(MOD(C2829,$O$8)=0,Calculadora!$D$6*(1+Calculadora!$D$7)^(B2829-1),0)))</f>
        <v/>
      </c>
      <c r="F2829" s="27" t="str">
        <f aca="false">IF(A2829="","",(D2829+IF($O$9=1,E2829,0))*$O$7)</f>
        <v/>
      </c>
      <c r="G2829" s="27" t="str">
        <f aca="false">IF(A2829="","",D2829+E2829+F2829)</f>
        <v/>
      </c>
      <c r="H2829" s="27" t="str">
        <f aca="false">IF(A2829="","",Calculadora!$D$5+SUM($E$7:E2829))</f>
        <v/>
      </c>
      <c r="I2829" s="27" t="str">
        <f aca="false">IF(A2829="","",G2829-H2829)</f>
        <v/>
      </c>
      <c r="J2829" s="27" t="str">
        <f aca="false">IF(A2829="","",IF(C2829=$O$2,G2829,0))</f>
        <v/>
      </c>
    </row>
    <row r="2830" customFormat="false" ht="15" hidden="false" customHeight="false" outlineLevel="0" collapsed="false">
      <c r="A2830" s="25" t="str">
        <f aca="false">IF(ROW()-6&lt;=$O$3,ROW()-6,"")</f>
        <v/>
      </c>
      <c r="B2830" s="25" t="str">
        <f aca="false">IF(A2830="","",INT((A2830-1)/$O$2)+1)</f>
        <v/>
      </c>
      <c r="C2830" s="25" t="str">
        <f aca="false">IF(A2830="","",MOD(A2830-1,$O$2)+1)</f>
        <v/>
      </c>
      <c r="D2830" s="27" t="str">
        <f aca="false">IF(A2830="","",IF(A2830=1,Calculadora!$D$5,G2829))</f>
        <v/>
      </c>
      <c r="E2830" s="27" t="str">
        <f aca="false">IF(A2830="","",IF($O$9=1,IF(MOD(C2830-1,$O$8)=0,Calculadora!$D$6*(1+Calculadora!$D$7)^(B2830-1),0),IF(MOD(C2830,$O$8)=0,Calculadora!$D$6*(1+Calculadora!$D$7)^(B2830-1),0)))</f>
        <v/>
      </c>
      <c r="F2830" s="27" t="str">
        <f aca="false">IF(A2830="","",(D2830+IF($O$9=1,E2830,0))*$O$7)</f>
        <v/>
      </c>
      <c r="G2830" s="27" t="str">
        <f aca="false">IF(A2830="","",D2830+E2830+F2830)</f>
        <v/>
      </c>
      <c r="H2830" s="27" t="str">
        <f aca="false">IF(A2830="","",Calculadora!$D$5+SUM($E$7:E2830))</f>
        <v/>
      </c>
      <c r="I2830" s="27" t="str">
        <f aca="false">IF(A2830="","",G2830-H2830)</f>
        <v/>
      </c>
      <c r="J2830" s="27" t="str">
        <f aca="false">IF(A2830="","",IF(C2830=$O$2,G2830,0))</f>
        <v/>
      </c>
    </row>
    <row r="2831" customFormat="false" ht="15" hidden="false" customHeight="false" outlineLevel="0" collapsed="false">
      <c r="A2831" s="25" t="str">
        <f aca="false">IF(ROW()-6&lt;=$O$3,ROW()-6,"")</f>
        <v/>
      </c>
      <c r="B2831" s="25" t="str">
        <f aca="false">IF(A2831="","",INT((A2831-1)/$O$2)+1)</f>
        <v/>
      </c>
      <c r="C2831" s="25" t="str">
        <f aca="false">IF(A2831="","",MOD(A2831-1,$O$2)+1)</f>
        <v/>
      </c>
      <c r="D2831" s="27" t="str">
        <f aca="false">IF(A2831="","",IF(A2831=1,Calculadora!$D$5,G2830))</f>
        <v/>
      </c>
      <c r="E2831" s="27" t="str">
        <f aca="false">IF(A2831="","",IF($O$9=1,IF(MOD(C2831-1,$O$8)=0,Calculadora!$D$6*(1+Calculadora!$D$7)^(B2831-1),0),IF(MOD(C2831,$O$8)=0,Calculadora!$D$6*(1+Calculadora!$D$7)^(B2831-1),0)))</f>
        <v/>
      </c>
      <c r="F2831" s="27" t="str">
        <f aca="false">IF(A2831="","",(D2831+IF($O$9=1,E2831,0))*$O$7)</f>
        <v/>
      </c>
      <c r="G2831" s="27" t="str">
        <f aca="false">IF(A2831="","",D2831+E2831+F2831)</f>
        <v/>
      </c>
      <c r="H2831" s="27" t="str">
        <f aca="false">IF(A2831="","",Calculadora!$D$5+SUM($E$7:E2831))</f>
        <v/>
      </c>
      <c r="I2831" s="27" t="str">
        <f aca="false">IF(A2831="","",G2831-H2831)</f>
        <v/>
      </c>
      <c r="J2831" s="27" t="str">
        <f aca="false">IF(A2831="","",IF(C2831=$O$2,G2831,0))</f>
        <v/>
      </c>
    </row>
    <row r="2832" customFormat="false" ht="15" hidden="false" customHeight="false" outlineLevel="0" collapsed="false">
      <c r="A2832" s="25" t="str">
        <f aca="false">IF(ROW()-6&lt;=$O$3,ROW()-6,"")</f>
        <v/>
      </c>
      <c r="B2832" s="25" t="str">
        <f aca="false">IF(A2832="","",INT((A2832-1)/$O$2)+1)</f>
        <v/>
      </c>
      <c r="C2832" s="25" t="str">
        <f aca="false">IF(A2832="","",MOD(A2832-1,$O$2)+1)</f>
        <v/>
      </c>
      <c r="D2832" s="27" t="str">
        <f aca="false">IF(A2832="","",IF(A2832=1,Calculadora!$D$5,G2831))</f>
        <v/>
      </c>
      <c r="E2832" s="27" t="str">
        <f aca="false">IF(A2832="","",IF($O$9=1,IF(MOD(C2832-1,$O$8)=0,Calculadora!$D$6*(1+Calculadora!$D$7)^(B2832-1),0),IF(MOD(C2832,$O$8)=0,Calculadora!$D$6*(1+Calculadora!$D$7)^(B2832-1),0)))</f>
        <v/>
      </c>
      <c r="F2832" s="27" t="str">
        <f aca="false">IF(A2832="","",(D2832+IF($O$9=1,E2832,0))*$O$7)</f>
        <v/>
      </c>
      <c r="G2832" s="27" t="str">
        <f aca="false">IF(A2832="","",D2832+E2832+F2832)</f>
        <v/>
      </c>
      <c r="H2832" s="27" t="str">
        <f aca="false">IF(A2832="","",Calculadora!$D$5+SUM($E$7:E2832))</f>
        <v/>
      </c>
      <c r="I2832" s="27" t="str">
        <f aca="false">IF(A2832="","",G2832-H2832)</f>
        <v/>
      </c>
      <c r="J2832" s="27" t="str">
        <f aca="false">IF(A2832="","",IF(C2832=$O$2,G2832,0))</f>
        <v/>
      </c>
    </row>
    <row r="2833" customFormat="false" ht="15" hidden="false" customHeight="false" outlineLevel="0" collapsed="false">
      <c r="A2833" s="25" t="str">
        <f aca="false">IF(ROW()-6&lt;=$O$3,ROW()-6,"")</f>
        <v/>
      </c>
      <c r="B2833" s="25" t="str">
        <f aca="false">IF(A2833="","",INT((A2833-1)/$O$2)+1)</f>
        <v/>
      </c>
      <c r="C2833" s="25" t="str">
        <f aca="false">IF(A2833="","",MOD(A2833-1,$O$2)+1)</f>
        <v/>
      </c>
      <c r="D2833" s="27" t="str">
        <f aca="false">IF(A2833="","",IF(A2833=1,Calculadora!$D$5,G2832))</f>
        <v/>
      </c>
      <c r="E2833" s="27" t="str">
        <f aca="false">IF(A2833="","",IF($O$9=1,IF(MOD(C2833-1,$O$8)=0,Calculadora!$D$6*(1+Calculadora!$D$7)^(B2833-1),0),IF(MOD(C2833,$O$8)=0,Calculadora!$D$6*(1+Calculadora!$D$7)^(B2833-1),0)))</f>
        <v/>
      </c>
      <c r="F2833" s="27" t="str">
        <f aca="false">IF(A2833="","",(D2833+IF($O$9=1,E2833,0))*$O$7)</f>
        <v/>
      </c>
      <c r="G2833" s="27" t="str">
        <f aca="false">IF(A2833="","",D2833+E2833+F2833)</f>
        <v/>
      </c>
      <c r="H2833" s="27" t="str">
        <f aca="false">IF(A2833="","",Calculadora!$D$5+SUM($E$7:E2833))</f>
        <v/>
      </c>
      <c r="I2833" s="27" t="str">
        <f aca="false">IF(A2833="","",G2833-H2833)</f>
        <v/>
      </c>
      <c r="J2833" s="27" t="str">
        <f aca="false">IF(A2833="","",IF(C2833=$O$2,G2833,0))</f>
        <v/>
      </c>
    </row>
    <row r="2834" customFormat="false" ht="15" hidden="false" customHeight="false" outlineLevel="0" collapsed="false">
      <c r="A2834" s="25" t="str">
        <f aca="false">IF(ROW()-6&lt;=$O$3,ROW()-6,"")</f>
        <v/>
      </c>
      <c r="B2834" s="25" t="str">
        <f aca="false">IF(A2834="","",INT((A2834-1)/$O$2)+1)</f>
        <v/>
      </c>
      <c r="C2834" s="25" t="str">
        <f aca="false">IF(A2834="","",MOD(A2834-1,$O$2)+1)</f>
        <v/>
      </c>
      <c r="D2834" s="27" t="str">
        <f aca="false">IF(A2834="","",IF(A2834=1,Calculadora!$D$5,G2833))</f>
        <v/>
      </c>
      <c r="E2834" s="27" t="str">
        <f aca="false">IF(A2834="","",IF($O$9=1,IF(MOD(C2834-1,$O$8)=0,Calculadora!$D$6*(1+Calculadora!$D$7)^(B2834-1),0),IF(MOD(C2834,$O$8)=0,Calculadora!$D$6*(1+Calculadora!$D$7)^(B2834-1),0)))</f>
        <v/>
      </c>
      <c r="F2834" s="27" t="str">
        <f aca="false">IF(A2834="","",(D2834+IF($O$9=1,E2834,0))*$O$7)</f>
        <v/>
      </c>
      <c r="G2834" s="27" t="str">
        <f aca="false">IF(A2834="","",D2834+E2834+F2834)</f>
        <v/>
      </c>
      <c r="H2834" s="27" t="str">
        <f aca="false">IF(A2834="","",Calculadora!$D$5+SUM($E$7:E2834))</f>
        <v/>
      </c>
      <c r="I2834" s="27" t="str">
        <f aca="false">IF(A2834="","",G2834-H2834)</f>
        <v/>
      </c>
      <c r="J2834" s="27" t="str">
        <f aca="false">IF(A2834="","",IF(C2834=$O$2,G2834,0))</f>
        <v/>
      </c>
    </row>
    <row r="2835" customFormat="false" ht="15" hidden="false" customHeight="false" outlineLevel="0" collapsed="false">
      <c r="A2835" s="25" t="str">
        <f aca="false">IF(ROW()-6&lt;=$O$3,ROW()-6,"")</f>
        <v/>
      </c>
      <c r="B2835" s="25" t="str">
        <f aca="false">IF(A2835="","",INT((A2835-1)/$O$2)+1)</f>
        <v/>
      </c>
      <c r="C2835" s="25" t="str">
        <f aca="false">IF(A2835="","",MOD(A2835-1,$O$2)+1)</f>
        <v/>
      </c>
      <c r="D2835" s="27" t="str">
        <f aca="false">IF(A2835="","",IF(A2835=1,Calculadora!$D$5,G2834))</f>
        <v/>
      </c>
      <c r="E2835" s="27" t="str">
        <f aca="false">IF(A2835="","",IF($O$9=1,IF(MOD(C2835-1,$O$8)=0,Calculadora!$D$6*(1+Calculadora!$D$7)^(B2835-1),0),IF(MOD(C2835,$O$8)=0,Calculadora!$D$6*(1+Calculadora!$D$7)^(B2835-1),0)))</f>
        <v/>
      </c>
      <c r="F2835" s="27" t="str">
        <f aca="false">IF(A2835="","",(D2835+IF($O$9=1,E2835,0))*$O$7)</f>
        <v/>
      </c>
      <c r="G2835" s="27" t="str">
        <f aca="false">IF(A2835="","",D2835+E2835+F2835)</f>
        <v/>
      </c>
      <c r="H2835" s="27" t="str">
        <f aca="false">IF(A2835="","",Calculadora!$D$5+SUM($E$7:E2835))</f>
        <v/>
      </c>
      <c r="I2835" s="27" t="str">
        <f aca="false">IF(A2835="","",G2835-H2835)</f>
        <v/>
      </c>
      <c r="J2835" s="27" t="str">
        <f aca="false">IF(A2835="","",IF(C2835=$O$2,G2835,0))</f>
        <v/>
      </c>
    </row>
    <row r="2836" customFormat="false" ht="15" hidden="false" customHeight="false" outlineLevel="0" collapsed="false">
      <c r="A2836" s="25" t="str">
        <f aca="false">IF(ROW()-6&lt;=$O$3,ROW()-6,"")</f>
        <v/>
      </c>
      <c r="B2836" s="25" t="str">
        <f aca="false">IF(A2836="","",INT((A2836-1)/$O$2)+1)</f>
        <v/>
      </c>
      <c r="C2836" s="25" t="str">
        <f aca="false">IF(A2836="","",MOD(A2836-1,$O$2)+1)</f>
        <v/>
      </c>
      <c r="D2836" s="27" t="str">
        <f aca="false">IF(A2836="","",IF(A2836=1,Calculadora!$D$5,G2835))</f>
        <v/>
      </c>
      <c r="E2836" s="27" t="str">
        <f aca="false">IF(A2836="","",IF($O$9=1,IF(MOD(C2836-1,$O$8)=0,Calculadora!$D$6*(1+Calculadora!$D$7)^(B2836-1),0),IF(MOD(C2836,$O$8)=0,Calculadora!$D$6*(1+Calculadora!$D$7)^(B2836-1),0)))</f>
        <v/>
      </c>
      <c r="F2836" s="27" t="str">
        <f aca="false">IF(A2836="","",(D2836+IF($O$9=1,E2836,0))*$O$7)</f>
        <v/>
      </c>
      <c r="G2836" s="27" t="str">
        <f aca="false">IF(A2836="","",D2836+E2836+F2836)</f>
        <v/>
      </c>
      <c r="H2836" s="27" t="str">
        <f aca="false">IF(A2836="","",Calculadora!$D$5+SUM($E$7:E2836))</f>
        <v/>
      </c>
      <c r="I2836" s="27" t="str">
        <f aca="false">IF(A2836="","",G2836-H2836)</f>
        <v/>
      </c>
      <c r="J2836" s="27" t="str">
        <f aca="false">IF(A2836="","",IF(C2836=$O$2,G2836,0))</f>
        <v/>
      </c>
    </row>
    <row r="2837" customFormat="false" ht="15" hidden="false" customHeight="false" outlineLevel="0" collapsed="false">
      <c r="A2837" s="25" t="str">
        <f aca="false">IF(ROW()-6&lt;=$O$3,ROW()-6,"")</f>
        <v/>
      </c>
      <c r="B2837" s="25" t="str">
        <f aca="false">IF(A2837="","",INT((A2837-1)/$O$2)+1)</f>
        <v/>
      </c>
      <c r="C2837" s="25" t="str">
        <f aca="false">IF(A2837="","",MOD(A2837-1,$O$2)+1)</f>
        <v/>
      </c>
      <c r="D2837" s="27" t="str">
        <f aca="false">IF(A2837="","",IF(A2837=1,Calculadora!$D$5,G2836))</f>
        <v/>
      </c>
      <c r="E2837" s="27" t="str">
        <f aca="false">IF(A2837="","",IF($O$9=1,IF(MOD(C2837-1,$O$8)=0,Calculadora!$D$6*(1+Calculadora!$D$7)^(B2837-1),0),IF(MOD(C2837,$O$8)=0,Calculadora!$D$6*(1+Calculadora!$D$7)^(B2837-1),0)))</f>
        <v/>
      </c>
      <c r="F2837" s="27" t="str">
        <f aca="false">IF(A2837="","",(D2837+IF($O$9=1,E2837,0))*$O$7)</f>
        <v/>
      </c>
      <c r="G2837" s="27" t="str">
        <f aca="false">IF(A2837="","",D2837+E2837+F2837)</f>
        <v/>
      </c>
      <c r="H2837" s="27" t="str">
        <f aca="false">IF(A2837="","",Calculadora!$D$5+SUM($E$7:E2837))</f>
        <v/>
      </c>
      <c r="I2837" s="27" t="str">
        <f aca="false">IF(A2837="","",G2837-H2837)</f>
        <v/>
      </c>
      <c r="J2837" s="27" t="str">
        <f aca="false">IF(A2837="","",IF(C2837=$O$2,G2837,0))</f>
        <v/>
      </c>
    </row>
    <row r="2838" customFormat="false" ht="15" hidden="false" customHeight="false" outlineLevel="0" collapsed="false">
      <c r="A2838" s="25" t="str">
        <f aca="false">IF(ROW()-6&lt;=$O$3,ROW()-6,"")</f>
        <v/>
      </c>
      <c r="B2838" s="25" t="str">
        <f aca="false">IF(A2838="","",INT((A2838-1)/$O$2)+1)</f>
        <v/>
      </c>
      <c r="C2838" s="25" t="str">
        <f aca="false">IF(A2838="","",MOD(A2838-1,$O$2)+1)</f>
        <v/>
      </c>
      <c r="D2838" s="27" t="str">
        <f aca="false">IF(A2838="","",IF(A2838=1,Calculadora!$D$5,G2837))</f>
        <v/>
      </c>
      <c r="E2838" s="27" t="str">
        <f aca="false">IF(A2838="","",IF($O$9=1,IF(MOD(C2838-1,$O$8)=0,Calculadora!$D$6*(1+Calculadora!$D$7)^(B2838-1),0),IF(MOD(C2838,$O$8)=0,Calculadora!$D$6*(1+Calculadora!$D$7)^(B2838-1),0)))</f>
        <v/>
      </c>
      <c r="F2838" s="27" t="str">
        <f aca="false">IF(A2838="","",(D2838+IF($O$9=1,E2838,0))*$O$7)</f>
        <v/>
      </c>
      <c r="G2838" s="27" t="str">
        <f aca="false">IF(A2838="","",D2838+E2838+F2838)</f>
        <v/>
      </c>
      <c r="H2838" s="27" t="str">
        <f aca="false">IF(A2838="","",Calculadora!$D$5+SUM($E$7:E2838))</f>
        <v/>
      </c>
      <c r="I2838" s="27" t="str">
        <f aca="false">IF(A2838="","",G2838-H2838)</f>
        <v/>
      </c>
      <c r="J2838" s="27" t="str">
        <f aca="false">IF(A2838="","",IF(C2838=$O$2,G2838,0))</f>
        <v/>
      </c>
    </row>
    <row r="2839" customFormat="false" ht="15" hidden="false" customHeight="false" outlineLevel="0" collapsed="false">
      <c r="A2839" s="25" t="str">
        <f aca="false">IF(ROW()-6&lt;=$O$3,ROW()-6,"")</f>
        <v/>
      </c>
      <c r="B2839" s="25" t="str">
        <f aca="false">IF(A2839="","",INT((A2839-1)/$O$2)+1)</f>
        <v/>
      </c>
      <c r="C2839" s="25" t="str">
        <f aca="false">IF(A2839="","",MOD(A2839-1,$O$2)+1)</f>
        <v/>
      </c>
      <c r="D2839" s="27" t="str">
        <f aca="false">IF(A2839="","",IF(A2839=1,Calculadora!$D$5,G2838))</f>
        <v/>
      </c>
      <c r="E2839" s="27" t="str">
        <f aca="false">IF(A2839="","",IF($O$9=1,IF(MOD(C2839-1,$O$8)=0,Calculadora!$D$6*(1+Calculadora!$D$7)^(B2839-1),0),IF(MOD(C2839,$O$8)=0,Calculadora!$D$6*(1+Calculadora!$D$7)^(B2839-1),0)))</f>
        <v/>
      </c>
      <c r="F2839" s="27" t="str">
        <f aca="false">IF(A2839="","",(D2839+IF($O$9=1,E2839,0))*$O$7)</f>
        <v/>
      </c>
      <c r="G2839" s="27" t="str">
        <f aca="false">IF(A2839="","",D2839+E2839+F2839)</f>
        <v/>
      </c>
      <c r="H2839" s="27" t="str">
        <f aca="false">IF(A2839="","",Calculadora!$D$5+SUM($E$7:E2839))</f>
        <v/>
      </c>
      <c r="I2839" s="27" t="str">
        <f aca="false">IF(A2839="","",G2839-H2839)</f>
        <v/>
      </c>
      <c r="J2839" s="27" t="str">
        <f aca="false">IF(A2839="","",IF(C2839=$O$2,G2839,0))</f>
        <v/>
      </c>
    </row>
    <row r="2840" customFormat="false" ht="15" hidden="false" customHeight="false" outlineLevel="0" collapsed="false">
      <c r="A2840" s="25" t="str">
        <f aca="false">IF(ROW()-6&lt;=$O$3,ROW()-6,"")</f>
        <v/>
      </c>
      <c r="B2840" s="25" t="str">
        <f aca="false">IF(A2840="","",INT((A2840-1)/$O$2)+1)</f>
        <v/>
      </c>
      <c r="C2840" s="25" t="str">
        <f aca="false">IF(A2840="","",MOD(A2840-1,$O$2)+1)</f>
        <v/>
      </c>
      <c r="D2840" s="27" t="str">
        <f aca="false">IF(A2840="","",IF(A2840=1,Calculadora!$D$5,G2839))</f>
        <v/>
      </c>
      <c r="E2840" s="27" t="str">
        <f aca="false">IF(A2840="","",IF($O$9=1,IF(MOD(C2840-1,$O$8)=0,Calculadora!$D$6*(1+Calculadora!$D$7)^(B2840-1),0),IF(MOD(C2840,$O$8)=0,Calculadora!$D$6*(1+Calculadora!$D$7)^(B2840-1),0)))</f>
        <v/>
      </c>
      <c r="F2840" s="27" t="str">
        <f aca="false">IF(A2840="","",(D2840+IF($O$9=1,E2840,0))*$O$7)</f>
        <v/>
      </c>
      <c r="G2840" s="27" t="str">
        <f aca="false">IF(A2840="","",D2840+E2840+F2840)</f>
        <v/>
      </c>
      <c r="H2840" s="27" t="str">
        <f aca="false">IF(A2840="","",Calculadora!$D$5+SUM($E$7:E2840))</f>
        <v/>
      </c>
      <c r="I2840" s="27" t="str">
        <f aca="false">IF(A2840="","",G2840-H2840)</f>
        <v/>
      </c>
      <c r="J2840" s="27" t="str">
        <f aca="false">IF(A2840="","",IF(C2840=$O$2,G2840,0))</f>
        <v/>
      </c>
    </row>
    <row r="2841" customFormat="false" ht="15" hidden="false" customHeight="false" outlineLevel="0" collapsed="false">
      <c r="A2841" s="25" t="str">
        <f aca="false">IF(ROW()-6&lt;=$O$3,ROW()-6,"")</f>
        <v/>
      </c>
      <c r="B2841" s="25" t="str">
        <f aca="false">IF(A2841="","",INT((A2841-1)/$O$2)+1)</f>
        <v/>
      </c>
      <c r="C2841" s="25" t="str">
        <f aca="false">IF(A2841="","",MOD(A2841-1,$O$2)+1)</f>
        <v/>
      </c>
      <c r="D2841" s="27" t="str">
        <f aca="false">IF(A2841="","",IF(A2841=1,Calculadora!$D$5,G2840))</f>
        <v/>
      </c>
      <c r="E2841" s="27" t="str">
        <f aca="false">IF(A2841="","",IF($O$9=1,IF(MOD(C2841-1,$O$8)=0,Calculadora!$D$6*(1+Calculadora!$D$7)^(B2841-1),0),IF(MOD(C2841,$O$8)=0,Calculadora!$D$6*(1+Calculadora!$D$7)^(B2841-1),0)))</f>
        <v/>
      </c>
      <c r="F2841" s="27" t="str">
        <f aca="false">IF(A2841="","",(D2841+IF($O$9=1,E2841,0))*$O$7)</f>
        <v/>
      </c>
      <c r="G2841" s="27" t="str">
        <f aca="false">IF(A2841="","",D2841+E2841+F2841)</f>
        <v/>
      </c>
      <c r="H2841" s="27" t="str">
        <f aca="false">IF(A2841="","",Calculadora!$D$5+SUM($E$7:E2841))</f>
        <v/>
      </c>
      <c r="I2841" s="27" t="str">
        <f aca="false">IF(A2841="","",G2841-H2841)</f>
        <v/>
      </c>
      <c r="J2841" s="27" t="str">
        <f aca="false">IF(A2841="","",IF(C2841=$O$2,G2841,0))</f>
        <v/>
      </c>
    </row>
    <row r="2842" customFormat="false" ht="15" hidden="false" customHeight="false" outlineLevel="0" collapsed="false">
      <c r="A2842" s="25" t="str">
        <f aca="false">IF(ROW()-6&lt;=$O$3,ROW()-6,"")</f>
        <v/>
      </c>
      <c r="B2842" s="25" t="str">
        <f aca="false">IF(A2842="","",INT((A2842-1)/$O$2)+1)</f>
        <v/>
      </c>
      <c r="C2842" s="25" t="str">
        <f aca="false">IF(A2842="","",MOD(A2842-1,$O$2)+1)</f>
        <v/>
      </c>
      <c r="D2842" s="27" t="str">
        <f aca="false">IF(A2842="","",IF(A2842=1,Calculadora!$D$5,G2841))</f>
        <v/>
      </c>
      <c r="E2842" s="27" t="str">
        <f aca="false">IF(A2842="","",IF($O$9=1,IF(MOD(C2842-1,$O$8)=0,Calculadora!$D$6*(1+Calculadora!$D$7)^(B2842-1),0),IF(MOD(C2842,$O$8)=0,Calculadora!$D$6*(1+Calculadora!$D$7)^(B2842-1),0)))</f>
        <v/>
      </c>
      <c r="F2842" s="27" t="str">
        <f aca="false">IF(A2842="","",(D2842+IF($O$9=1,E2842,0))*$O$7)</f>
        <v/>
      </c>
      <c r="G2842" s="27" t="str">
        <f aca="false">IF(A2842="","",D2842+E2842+F2842)</f>
        <v/>
      </c>
      <c r="H2842" s="27" t="str">
        <f aca="false">IF(A2842="","",Calculadora!$D$5+SUM($E$7:E2842))</f>
        <v/>
      </c>
      <c r="I2842" s="27" t="str">
        <f aca="false">IF(A2842="","",G2842-H2842)</f>
        <v/>
      </c>
      <c r="J2842" s="27" t="str">
        <f aca="false">IF(A2842="","",IF(C2842=$O$2,G2842,0))</f>
        <v/>
      </c>
    </row>
    <row r="2843" customFormat="false" ht="15" hidden="false" customHeight="false" outlineLevel="0" collapsed="false">
      <c r="A2843" s="25" t="str">
        <f aca="false">IF(ROW()-6&lt;=$O$3,ROW()-6,"")</f>
        <v/>
      </c>
      <c r="B2843" s="25" t="str">
        <f aca="false">IF(A2843="","",INT((A2843-1)/$O$2)+1)</f>
        <v/>
      </c>
      <c r="C2843" s="25" t="str">
        <f aca="false">IF(A2843="","",MOD(A2843-1,$O$2)+1)</f>
        <v/>
      </c>
      <c r="D2843" s="27" t="str">
        <f aca="false">IF(A2843="","",IF(A2843=1,Calculadora!$D$5,G2842))</f>
        <v/>
      </c>
      <c r="E2843" s="27" t="str">
        <f aca="false">IF(A2843="","",IF($O$9=1,IF(MOD(C2843-1,$O$8)=0,Calculadora!$D$6*(1+Calculadora!$D$7)^(B2843-1),0),IF(MOD(C2843,$O$8)=0,Calculadora!$D$6*(1+Calculadora!$D$7)^(B2843-1),0)))</f>
        <v/>
      </c>
      <c r="F2843" s="27" t="str">
        <f aca="false">IF(A2843="","",(D2843+IF($O$9=1,E2843,0))*$O$7)</f>
        <v/>
      </c>
      <c r="G2843" s="27" t="str">
        <f aca="false">IF(A2843="","",D2843+E2843+F2843)</f>
        <v/>
      </c>
      <c r="H2843" s="27" t="str">
        <f aca="false">IF(A2843="","",Calculadora!$D$5+SUM($E$7:E2843))</f>
        <v/>
      </c>
      <c r="I2843" s="27" t="str">
        <f aca="false">IF(A2843="","",G2843-H2843)</f>
        <v/>
      </c>
      <c r="J2843" s="27" t="str">
        <f aca="false">IF(A2843="","",IF(C2843=$O$2,G2843,0))</f>
        <v/>
      </c>
    </row>
    <row r="2844" customFormat="false" ht="15" hidden="false" customHeight="false" outlineLevel="0" collapsed="false">
      <c r="A2844" s="25" t="str">
        <f aca="false">IF(ROW()-6&lt;=$O$3,ROW()-6,"")</f>
        <v/>
      </c>
      <c r="B2844" s="25" t="str">
        <f aca="false">IF(A2844="","",INT((A2844-1)/$O$2)+1)</f>
        <v/>
      </c>
      <c r="C2844" s="25" t="str">
        <f aca="false">IF(A2844="","",MOD(A2844-1,$O$2)+1)</f>
        <v/>
      </c>
      <c r="D2844" s="27" t="str">
        <f aca="false">IF(A2844="","",IF(A2844=1,Calculadora!$D$5,G2843))</f>
        <v/>
      </c>
      <c r="E2844" s="27" t="str">
        <f aca="false">IF(A2844="","",IF($O$9=1,IF(MOD(C2844-1,$O$8)=0,Calculadora!$D$6*(1+Calculadora!$D$7)^(B2844-1),0),IF(MOD(C2844,$O$8)=0,Calculadora!$D$6*(1+Calculadora!$D$7)^(B2844-1),0)))</f>
        <v/>
      </c>
      <c r="F2844" s="27" t="str">
        <f aca="false">IF(A2844="","",(D2844+IF($O$9=1,E2844,0))*$O$7)</f>
        <v/>
      </c>
      <c r="G2844" s="27" t="str">
        <f aca="false">IF(A2844="","",D2844+E2844+F2844)</f>
        <v/>
      </c>
      <c r="H2844" s="27" t="str">
        <f aca="false">IF(A2844="","",Calculadora!$D$5+SUM($E$7:E2844))</f>
        <v/>
      </c>
      <c r="I2844" s="27" t="str">
        <f aca="false">IF(A2844="","",G2844-H2844)</f>
        <v/>
      </c>
      <c r="J2844" s="27" t="str">
        <f aca="false">IF(A2844="","",IF(C2844=$O$2,G2844,0))</f>
        <v/>
      </c>
    </row>
    <row r="2845" customFormat="false" ht="15" hidden="false" customHeight="false" outlineLevel="0" collapsed="false">
      <c r="A2845" s="25" t="str">
        <f aca="false">IF(ROW()-6&lt;=$O$3,ROW()-6,"")</f>
        <v/>
      </c>
      <c r="B2845" s="25" t="str">
        <f aca="false">IF(A2845="","",INT((A2845-1)/$O$2)+1)</f>
        <v/>
      </c>
      <c r="C2845" s="25" t="str">
        <f aca="false">IF(A2845="","",MOD(A2845-1,$O$2)+1)</f>
        <v/>
      </c>
      <c r="D2845" s="27" t="str">
        <f aca="false">IF(A2845="","",IF(A2845=1,Calculadora!$D$5,G2844))</f>
        <v/>
      </c>
      <c r="E2845" s="27" t="str">
        <f aca="false">IF(A2845="","",IF($O$9=1,IF(MOD(C2845-1,$O$8)=0,Calculadora!$D$6*(1+Calculadora!$D$7)^(B2845-1),0),IF(MOD(C2845,$O$8)=0,Calculadora!$D$6*(1+Calculadora!$D$7)^(B2845-1),0)))</f>
        <v/>
      </c>
      <c r="F2845" s="27" t="str">
        <f aca="false">IF(A2845="","",(D2845+IF($O$9=1,E2845,0))*$O$7)</f>
        <v/>
      </c>
      <c r="G2845" s="27" t="str">
        <f aca="false">IF(A2845="","",D2845+E2845+F2845)</f>
        <v/>
      </c>
      <c r="H2845" s="27" t="str">
        <f aca="false">IF(A2845="","",Calculadora!$D$5+SUM($E$7:E2845))</f>
        <v/>
      </c>
      <c r="I2845" s="27" t="str">
        <f aca="false">IF(A2845="","",G2845-H2845)</f>
        <v/>
      </c>
      <c r="J2845" s="27" t="str">
        <f aca="false">IF(A2845="","",IF(C2845=$O$2,G2845,0))</f>
        <v/>
      </c>
    </row>
    <row r="2846" customFormat="false" ht="15" hidden="false" customHeight="false" outlineLevel="0" collapsed="false">
      <c r="A2846" s="25" t="str">
        <f aca="false">IF(ROW()-6&lt;=$O$3,ROW()-6,"")</f>
        <v/>
      </c>
      <c r="B2846" s="25" t="str">
        <f aca="false">IF(A2846="","",INT((A2846-1)/$O$2)+1)</f>
        <v/>
      </c>
      <c r="C2846" s="25" t="str">
        <f aca="false">IF(A2846="","",MOD(A2846-1,$O$2)+1)</f>
        <v/>
      </c>
      <c r="D2846" s="27" t="str">
        <f aca="false">IF(A2846="","",IF(A2846=1,Calculadora!$D$5,G2845))</f>
        <v/>
      </c>
      <c r="E2846" s="27" t="str">
        <f aca="false">IF(A2846="","",IF($O$9=1,IF(MOD(C2846-1,$O$8)=0,Calculadora!$D$6*(1+Calculadora!$D$7)^(B2846-1),0),IF(MOD(C2846,$O$8)=0,Calculadora!$D$6*(1+Calculadora!$D$7)^(B2846-1),0)))</f>
        <v/>
      </c>
      <c r="F2846" s="27" t="str">
        <f aca="false">IF(A2846="","",(D2846+IF($O$9=1,E2846,0))*$O$7)</f>
        <v/>
      </c>
      <c r="G2846" s="27" t="str">
        <f aca="false">IF(A2846="","",D2846+E2846+F2846)</f>
        <v/>
      </c>
      <c r="H2846" s="27" t="str">
        <f aca="false">IF(A2846="","",Calculadora!$D$5+SUM($E$7:E2846))</f>
        <v/>
      </c>
      <c r="I2846" s="27" t="str">
        <f aca="false">IF(A2846="","",G2846-H2846)</f>
        <v/>
      </c>
      <c r="J2846" s="27" t="str">
        <f aca="false">IF(A2846="","",IF(C2846=$O$2,G2846,0))</f>
        <v/>
      </c>
    </row>
    <row r="2847" customFormat="false" ht="15" hidden="false" customHeight="false" outlineLevel="0" collapsed="false">
      <c r="A2847" s="25" t="str">
        <f aca="false">IF(ROW()-6&lt;=$O$3,ROW()-6,"")</f>
        <v/>
      </c>
      <c r="B2847" s="25" t="str">
        <f aca="false">IF(A2847="","",INT((A2847-1)/$O$2)+1)</f>
        <v/>
      </c>
      <c r="C2847" s="25" t="str">
        <f aca="false">IF(A2847="","",MOD(A2847-1,$O$2)+1)</f>
        <v/>
      </c>
      <c r="D2847" s="27" t="str">
        <f aca="false">IF(A2847="","",IF(A2847=1,Calculadora!$D$5,G2846))</f>
        <v/>
      </c>
      <c r="E2847" s="27" t="str">
        <f aca="false">IF(A2847="","",IF($O$9=1,IF(MOD(C2847-1,$O$8)=0,Calculadora!$D$6*(1+Calculadora!$D$7)^(B2847-1),0),IF(MOD(C2847,$O$8)=0,Calculadora!$D$6*(1+Calculadora!$D$7)^(B2847-1),0)))</f>
        <v/>
      </c>
      <c r="F2847" s="27" t="str">
        <f aca="false">IF(A2847="","",(D2847+IF($O$9=1,E2847,0))*$O$7)</f>
        <v/>
      </c>
      <c r="G2847" s="27" t="str">
        <f aca="false">IF(A2847="","",D2847+E2847+F2847)</f>
        <v/>
      </c>
      <c r="H2847" s="27" t="str">
        <f aca="false">IF(A2847="","",Calculadora!$D$5+SUM($E$7:E2847))</f>
        <v/>
      </c>
      <c r="I2847" s="27" t="str">
        <f aca="false">IF(A2847="","",G2847-H2847)</f>
        <v/>
      </c>
      <c r="J2847" s="27" t="str">
        <f aca="false">IF(A2847="","",IF(C2847=$O$2,G2847,0))</f>
        <v/>
      </c>
    </row>
    <row r="2848" customFormat="false" ht="15" hidden="false" customHeight="false" outlineLevel="0" collapsed="false">
      <c r="A2848" s="25" t="str">
        <f aca="false">IF(ROW()-6&lt;=$O$3,ROW()-6,"")</f>
        <v/>
      </c>
      <c r="B2848" s="25" t="str">
        <f aca="false">IF(A2848="","",INT((A2848-1)/$O$2)+1)</f>
        <v/>
      </c>
      <c r="C2848" s="25" t="str">
        <f aca="false">IF(A2848="","",MOD(A2848-1,$O$2)+1)</f>
        <v/>
      </c>
      <c r="D2848" s="27" t="str">
        <f aca="false">IF(A2848="","",IF(A2848=1,Calculadora!$D$5,G2847))</f>
        <v/>
      </c>
      <c r="E2848" s="27" t="str">
        <f aca="false">IF(A2848="","",IF($O$9=1,IF(MOD(C2848-1,$O$8)=0,Calculadora!$D$6*(1+Calculadora!$D$7)^(B2848-1),0),IF(MOD(C2848,$O$8)=0,Calculadora!$D$6*(1+Calculadora!$D$7)^(B2848-1),0)))</f>
        <v/>
      </c>
      <c r="F2848" s="27" t="str">
        <f aca="false">IF(A2848="","",(D2848+IF($O$9=1,E2848,0))*$O$7)</f>
        <v/>
      </c>
      <c r="G2848" s="27" t="str">
        <f aca="false">IF(A2848="","",D2848+E2848+F2848)</f>
        <v/>
      </c>
      <c r="H2848" s="27" t="str">
        <f aca="false">IF(A2848="","",Calculadora!$D$5+SUM($E$7:E2848))</f>
        <v/>
      </c>
      <c r="I2848" s="27" t="str">
        <f aca="false">IF(A2848="","",G2848-H2848)</f>
        <v/>
      </c>
      <c r="J2848" s="27" t="str">
        <f aca="false">IF(A2848="","",IF(C2848=$O$2,G2848,0))</f>
        <v/>
      </c>
    </row>
    <row r="2849" customFormat="false" ht="15" hidden="false" customHeight="false" outlineLevel="0" collapsed="false">
      <c r="A2849" s="25" t="str">
        <f aca="false">IF(ROW()-6&lt;=$O$3,ROW()-6,"")</f>
        <v/>
      </c>
      <c r="B2849" s="25" t="str">
        <f aca="false">IF(A2849="","",INT((A2849-1)/$O$2)+1)</f>
        <v/>
      </c>
      <c r="C2849" s="25" t="str">
        <f aca="false">IF(A2849="","",MOD(A2849-1,$O$2)+1)</f>
        <v/>
      </c>
      <c r="D2849" s="27" t="str">
        <f aca="false">IF(A2849="","",IF(A2849=1,Calculadora!$D$5,G2848))</f>
        <v/>
      </c>
      <c r="E2849" s="27" t="str">
        <f aca="false">IF(A2849="","",IF($O$9=1,IF(MOD(C2849-1,$O$8)=0,Calculadora!$D$6*(1+Calculadora!$D$7)^(B2849-1),0),IF(MOD(C2849,$O$8)=0,Calculadora!$D$6*(1+Calculadora!$D$7)^(B2849-1),0)))</f>
        <v/>
      </c>
      <c r="F2849" s="27" t="str">
        <f aca="false">IF(A2849="","",(D2849+IF($O$9=1,E2849,0))*$O$7)</f>
        <v/>
      </c>
      <c r="G2849" s="27" t="str">
        <f aca="false">IF(A2849="","",D2849+E2849+F2849)</f>
        <v/>
      </c>
      <c r="H2849" s="27" t="str">
        <f aca="false">IF(A2849="","",Calculadora!$D$5+SUM($E$7:E2849))</f>
        <v/>
      </c>
      <c r="I2849" s="27" t="str">
        <f aca="false">IF(A2849="","",G2849-H2849)</f>
        <v/>
      </c>
      <c r="J2849" s="27" t="str">
        <f aca="false">IF(A2849="","",IF(C2849=$O$2,G2849,0))</f>
        <v/>
      </c>
    </row>
    <row r="2850" customFormat="false" ht="15" hidden="false" customHeight="false" outlineLevel="0" collapsed="false">
      <c r="A2850" s="25" t="str">
        <f aca="false">IF(ROW()-6&lt;=$O$3,ROW()-6,"")</f>
        <v/>
      </c>
      <c r="B2850" s="25" t="str">
        <f aca="false">IF(A2850="","",INT((A2850-1)/$O$2)+1)</f>
        <v/>
      </c>
      <c r="C2850" s="25" t="str">
        <f aca="false">IF(A2850="","",MOD(A2850-1,$O$2)+1)</f>
        <v/>
      </c>
      <c r="D2850" s="27" t="str">
        <f aca="false">IF(A2850="","",IF(A2850=1,Calculadora!$D$5,G2849))</f>
        <v/>
      </c>
      <c r="E2850" s="27" t="str">
        <f aca="false">IF(A2850="","",IF($O$9=1,IF(MOD(C2850-1,$O$8)=0,Calculadora!$D$6*(1+Calculadora!$D$7)^(B2850-1),0),IF(MOD(C2850,$O$8)=0,Calculadora!$D$6*(1+Calculadora!$D$7)^(B2850-1),0)))</f>
        <v/>
      </c>
      <c r="F2850" s="27" t="str">
        <f aca="false">IF(A2850="","",(D2850+IF($O$9=1,E2850,0))*$O$7)</f>
        <v/>
      </c>
      <c r="G2850" s="27" t="str">
        <f aca="false">IF(A2850="","",D2850+E2850+F2850)</f>
        <v/>
      </c>
      <c r="H2850" s="27" t="str">
        <f aca="false">IF(A2850="","",Calculadora!$D$5+SUM($E$7:E2850))</f>
        <v/>
      </c>
      <c r="I2850" s="27" t="str">
        <f aca="false">IF(A2850="","",G2850-H2850)</f>
        <v/>
      </c>
      <c r="J2850" s="27" t="str">
        <f aca="false">IF(A2850="","",IF(C2850=$O$2,G2850,0))</f>
        <v/>
      </c>
    </row>
    <row r="2851" customFormat="false" ht="15" hidden="false" customHeight="false" outlineLevel="0" collapsed="false">
      <c r="A2851" s="25" t="str">
        <f aca="false">IF(ROW()-6&lt;=$O$3,ROW()-6,"")</f>
        <v/>
      </c>
      <c r="B2851" s="25" t="str">
        <f aca="false">IF(A2851="","",INT((A2851-1)/$O$2)+1)</f>
        <v/>
      </c>
      <c r="C2851" s="25" t="str">
        <f aca="false">IF(A2851="","",MOD(A2851-1,$O$2)+1)</f>
        <v/>
      </c>
      <c r="D2851" s="27" t="str">
        <f aca="false">IF(A2851="","",IF(A2851=1,Calculadora!$D$5,G2850))</f>
        <v/>
      </c>
      <c r="E2851" s="27" t="str">
        <f aca="false">IF(A2851="","",IF($O$9=1,IF(MOD(C2851-1,$O$8)=0,Calculadora!$D$6*(1+Calculadora!$D$7)^(B2851-1),0),IF(MOD(C2851,$O$8)=0,Calculadora!$D$6*(1+Calculadora!$D$7)^(B2851-1),0)))</f>
        <v/>
      </c>
      <c r="F2851" s="27" t="str">
        <f aca="false">IF(A2851="","",(D2851+IF($O$9=1,E2851,0))*$O$7)</f>
        <v/>
      </c>
      <c r="G2851" s="27" t="str">
        <f aca="false">IF(A2851="","",D2851+E2851+F2851)</f>
        <v/>
      </c>
      <c r="H2851" s="27" t="str">
        <f aca="false">IF(A2851="","",Calculadora!$D$5+SUM($E$7:E2851))</f>
        <v/>
      </c>
      <c r="I2851" s="27" t="str">
        <f aca="false">IF(A2851="","",G2851-H2851)</f>
        <v/>
      </c>
      <c r="J2851" s="27" t="str">
        <f aca="false">IF(A2851="","",IF(C2851=$O$2,G2851,0))</f>
        <v/>
      </c>
    </row>
    <row r="2852" customFormat="false" ht="15" hidden="false" customHeight="false" outlineLevel="0" collapsed="false">
      <c r="A2852" s="25" t="str">
        <f aca="false">IF(ROW()-6&lt;=$O$3,ROW()-6,"")</f>
        <v/>
      </c>
      <c r="B2852" s="25" t="str">
        <f aca="false">IF(A2852="","",INT((A2852-1)/$O$2)+1)</f>
        <v/>
      </c>
      <c r="C2852" s="25" t="str">
        <f aca="false">IF(A2852="","",MOD(A2852-1,$O$2)+1)</f>
        <v/>
      </c>
      <c r="D2852" s="27" t="str">
        <f aca="false">IF(A2852="","",IF(A2852=1,Calculadora!$D$5,G2851))</f>
        <v/>
      </c>
      <c r="E2852" s="27" t="str">
        <f aca="false">IF(A2852="","",IF($O$9=1,IF(MOD(C2852-1,$O$8)=0,Calculadora!$D$6*(1+Calculadora!$D$7)^(B2852-1),0),IF(MOD(C2852,$O$8)=0,Calculadora!$D$6*(1+Calculadora!$D$7)^(B2852-1),0)))</f>
        <v/>
      </c>
      <c r="F2852" s="27" t="str">
        <f aca="false">IF(A2852="","",(D2852+IF($O$9=1,E2852,0))*$O$7)</f>
        <v/>
      </c>
      <c r="G2852" s="27" t="str">
        <f aca="false">IF(A2852="","",D2852+E2852+F2852)</f>
        <v/>
      </c>
      <c r="H2852" s="27" t="str">
        <f aca="false">IF(A2852="","",Calculadora!$D$5+SUM($E$7:E2852))</f>
        <v/>
      </c>
      <c r="I2852" s="27" t="str">
        <f aca="false">IF(A2852="","",G2852-H2852)</f>
        <v/>
      </c>
      <c r="J2852" s="27" t="str">
        <f aca="false">IF(A2852="","",IF(C2852=$O$2,G2852,0))</f>
        <v/>
      </c>
    </row>
    <row r="2853" customFormat="false" ht="15" hidden="false" customHeight="false" outlineLevel="0" collapsed="false">
      <c r="A2853" s="25" t="str">
        <f aca="false">IF(ROW()-6&lt;=$O$3,ROW()-6,"")</f>
        <v/>
      </c>
      <c r="B2853" s="25" t="str">
        <f aca="false">IF(A2853="","",INT((A2853-1)/$O$2)+1)</f>
        <v/>
      </c>
      <c r="C2853" s="25" t="str">
        <f aca="false">IF(A2853="","",MOD(A2853-1,$O$2)+1)</f>
        <v/>
      </c>
      <c r="D2853" s="27" t="str">
        <f aca="false">IF(A2853="","",IF(A2853=1,Calculadora!$D$5,G2852))</f>
        <v/>
      </c>
      <c r="E2853" s="27" t="str">
        <f aca="false">IF(A2853="","",IF($O$9=1,IF(MOD(C2853-1,$O$8)=0,Calculadora!$D$6*(1+Calculadora!$D$7)^(B2853-1),0),IF(MOD(C2853,$O$8)=0,Calculadora!$D$6*(1+Calculadora!$D$7)^(B2853-1),0)))</f>
        <v/>
      </c>
      <c r="F2853" s="27" t="str">
        <f aca="false">IF(A2853="","",(D2853+IF($O$9=1,E2853,0))*$O$7)</f>
        <v/>
      </c>
      <c r="G2853" s="27" t="str">
        <f aca="false">IF(A2853="","",D2853+E2853+F2853)</f>
        <v/>
      </c>
      <c r="H2853" s="27" t="str">
        <f aca="false">IF(A2853="","",Calculadora!$D$5+SUM($E$7:E2853))</f>
        <v/>
      </c>
      <c r="I2853" s="27" t="str">
        <f aca="false">IF(A2853="","",G2853-H2853)</f>
        <v/>
      </c>
      <c r="J2853" s="27" t="str">
        <f aca="false">IF(A2853="","",IF(C2853=$O$2,G2853,0))</f>
        <v/>
      </c>
    </row>
    <row r="2854" customFormat="false" ht="15" hidden="false" customHeight="false" outlineLevel="0" collapsed="false">
      <c r="A2854" s="25" t="str">
        <f aca="false">IF(ROW()-6&lt;=$O$3,ROW()-6,"")</f>
        <v/>
      </c>
      <c r="B2854" s="25" t="str">
        <f aca="false">IF(A2854="","",INT((A2854-1)/$O$2)+1)</f>
        <v/>
      </c>
      <c r="C2854" s="25" t="str">
        <f aca="false">IF(A2854="","",MOD(A2854-1,$O$2)+1)</f>
        <v/>
      </c>
      <c r="D2854" s="27" t="str">
        <f aca="false">IF(A2854="","",IF(A2854=1,Calculadora!$D$5,G2853))</f>
        <v/>
      </c>
      <c r="E2854" s="27" t="str">
        <f aca="false">IF(A2854="","",IF($O$9=1,IF(MOD(C2854-1,$O$8)=0,Calculadora!$D$6*(1+Calculadora!$D$7)^(B2854-1),0),IF(MOD(C2854,$O$8)=0,Calculadora!$D$6*(1+Calculadora!$D$7)^(B2854-1),0)))</f>
        <v/>
      </c>
      <c r="F2854" s="27" t="str">
        <f aca="false">IF(A2854="","",(D2854+IF($O$9=1,E2854,0))*$O$7)</f>
        <v/>
      </c>
      <c r="G2854" s="27" t="str">
        <f aca="false">IF(A2854="","",D2854+E2854+F2854)</f>
        <v/>
      </c>
      <c r="H2854" s="27" t="str">
        <f aca="false">IF(A2854="","",Calculadora!$D$5+SUM($E$7:E2854))</f>
        <v/>
      </c>
      <c r="I2854" s="27" t="str">
        <f aca="false">IF(A2854="","",G2854-H2854)</f>
        <v/>
      </c>
      <c r="J2854" s="27" t="str">
        <f aca="false">IF(A2854="","",IF(C2854=$O$2,G2854,0))</f>
        <v/>
      </c>
    </row>
    <row r="2855" customFormat="false" ht="15" hidden="false" customHeight="false" outlineLevel="0" collapsed="false">
      <c r="A2855" s="25" t="str">
        <f aca="false">IF(ROW()-6&lt;=$O$3,ROW()-6,"")</f>
        <v/>
      </c>
      <c r="B2855" s="25" t="str">
        <f aca="false">IF(A2855="","",INT((A2855-1)/$O$2)+1)</f>
        <v/>
      </c>
      <c r="C2855" s="25" t="str">
        <f aca="false">IF(A2855="","",MOD(A2855-1,$O$2)+1)</f>
        <v/>
      </c>
      <c r="D2855" s="27" t="str">
        <f aca="false">IF(A2855="","",IF(A2855=1,Calculadora!$D$5,G2854))</f>
        <v/>
      </c>
      <c r="E2855" s="27" t="str">
        <f aca="false">IF(A2855="","",IF($O$9=1,IF(MOD(C2855-1,$O$8)=0,Calculadora!$D$6*(1+Calculadora!$D$7)^(B2855-1),0),IF(MOD(C2855,$O$8)=0,Calculadora!$D$6*(1+Calculadora!$D$7)^(B2855-1),0)))</f>
        <v/>
      </c>
      <c r="F2855" s="27" t="str">
        <f aca="false">IF(A2855="","",(D2855+IF($O$9=1,E2855,0))*$O$7)</f>
        <v/>
      </c>
      <c r="G2855" s="27" t="str">
        <f aca="false">IF(A2855="","",D2855+E2855+F2855)</f>
        <v/>
      </c>
      <c r="H2855" s="27" t="str">
        <f aca="false">IF(A2855="","",Calculadora!$D$5+SUM($E$7:E2855))</f>
        <v/>
      </c>
      <c r="I2855" s="27" t="str">
        <f aca="false">IF(A2855="","",G2855-H2855)</f>
        <v/>
      </c>
      <c r="J2855" s="27" t="str">
        <f aca="false">IF(A2855="","",IF(C2855=$O$2,G2855,0))</f>
        <v/>
      </c>
    </row>
    <row r="2856" customFormat="false" ht="15" hidden="false" customHeight="false" outlineLevel="0" collapsed="false">
      <c r="A2856" s="25" t="str">
        <f aca="false">IF(ROW()-6&lt;=$O$3,ROW()-6,"")</f>
        <v/>
      </c>
      <c r="B2856" s="25" t="str">
        <f aca="false">IF(A2856="","",INT((A2856-1)/$O$2)+1)</f>
        <v/>
      </c>
      <c r="C2856" s="25" t="str">
        <f aca="false">IF(A2856="","",MOD(A2856-1,$O$2)+1)</f>
        <v/>
      </c>
      <c r="D2856" s="27" t="str">
        <f aca="false">IF(A2856="","",IF(A2856=1,Calculadora!$D$5,G2855))</f>
        <v/>
      </c>
      <c r="E2856" s="27" t="str">
        <f aca="false">IF(A2856="","",IF($O$9=1,IF(MOD(C2856-1,$O$8)=0,Calculadora!$D$6*(1+Calculadora!$D$7)^(B2856-1),0),IF(MOD(C2856,$O$8)=0,Calculadora!$D$6*(1+Calculadora!$D$7)^(B2856-1),0)))</f>
        <v/>
      </c>
      <c r="F2856" s="27" t="str">
        <f aca="false">IF(A2856="","",(D2856+IF($O$9=1,E2856,0))*$O$7)</f>
        <v/>
      </c>
      <c r="G2856" s="27" t="str">
        <f aca="false">IF(A2856="","",D2856+E2856+F2856)</f>
        <v/>
      </c>
      <c r="H2856" s="27" t="str">
        <f aca="false">IF(A2856="","",Calculadora!$D$5+SUM($E$7:E2856))</f>
        <v/>
      </c>
      <c r="I2856" s="27" t="str">
        <f aca="false">IF(A2856="","",G2856-H2856)</f>
        <v/>
      </c>
      <c r="J2856" s="27" t="str">
        <f aca="false">IF(A2856="","",IF(C2856=$O$2,G2856,0))</f>
        <v/>
      </c>
    </row>
    <row r="2857" customFormat="false" ht="15" hidden="false" customHeight="false" outlineLevel="0" collapsed="false">
      <c r="A2857" s="25" t="str">
        <f aca="false">IF(ROW()-6&lt;=$O$3,ROW()-6,"")</f>
        <v/>
      </c>
      <c r="B2857" s="25" t="str">
        <f aca="false">IF(A2857="","",INT((A2857-1)/$O$2)+1)</f>
        <v/>
      </c>
      <c r="C2857" s="25" t="str">
        <f aca="false">IF(A2857="","",MOD(A2857-1,$O$2)+1)</f>
        <v/>
      </c>
      <c r="D2857" s="27" t="str">
        <f aca="false">IF(A2857="","",IF(A2857=1,Calculadora!$D$5,G2856))</f>
        <v/>
      </c>
      <c r="E2857" s="27" t="str">
        <f aca="false">IF(A2857="","",IF($O$9=1,IF(MOD(C2857-1,$O$8)=0,Calculadora!$D$6*(1+Calculadora!$D$7)^(B2857-1),0),IF(MOD(C2857,$O$8)=0,Calculadora!$D$6*(1+Calculadora!$D$7)^(B2857-1),0)))</f>
        <v/>
      </c>
      <c r="F2857" s="27" t="str">
        <f aca="false">IF(A2857="","",(D2857+IF($O$9=1,E2857,0))*$O$7)</f>
        <v/>
      </c>
      <c r="G2857" s="27" t="str">
        <f aca="false">IF(A2857="","",D2857+E2857+F2857)</f>
        <v/>
      </c>
      <c r="H2857" s="27" t="str">
        <f aca="false">IF(A2857="","",Calculadora!$D$5+SUM($E$7:E2857))</f>
        <v/>
      </c>
      <c r="I2857" s="27" t="str">
        <f aca="false">IF(A2857="","",G2857-H2857)</f>
        <v/>
      </c>
      <c r="J2857" s="27" t="str">
        <f aca="false">IF(A2857="","",IF(C2857=$O$2,G2857,0))</f>
        <v/>
      </c>
    </row>
    <row r="2858" customFormat="false" ht="15" hidden="false" customHeight="false" outlineLevel="0" collapsed="false">
      <c r="A2858" s="25" t="str">
        <f aca="false">IF(ROW()-6&lt;=$O$3,ROW()-6,"")</f>
        <v/>
      </c>
      <c r="B2858" s="25" t="str">
        <f aca="false">IF(A2858="","",INT((A2858-1)/$O$2)+1)</f>
        <v/>
      </c>
      <c r="C2858" s="25" t="str">
        <f aca="false">IF(A2858="","",MOD(A2858-1,$O$2)+1)</f>
        <v/>
      </c>
      <c r="D2858" s="27" t="str">
        <f aca="false">IF(A2858="","",IF(A2858=1,Calculadora!$D$5,G2857))</f>
        <v/>
      </c>
      <c r="E2858" s="27" t="str">
        <f aca="false">IF(A2858="","",IF($O$9=1,IF(MOD(C2858-1,$O$8)=0,Calculadora!$D$6*(1+Calculadora!$D$7)^(B2858-1),0),IF(MOD(C2858,$O$8)=0,Calculadora!$D$6*(1+Calculadora!$D$7)^(B2858-1),0)))</f>
        <v/>
      </c>
      <c r="F2858" s="27" t="str">
        <f aca="false">IF(A2858="","",(D2858+IF($O$9=1,E2858,0))*$O$7)</f>
        <v/>
      </c>
      <c r="G2858" s="27" t="str">
        <f aca="false">IF(A2858="","",D2858+E2858+F2858)</f>
        <v/>
      </c>
      <c r="H2858" s="27" t="str">
        <f aca="false">IF(A2858="","",Calculadora!$D$5+SUM($E$7:E2858))</f>
        <v/>
      </c>
      <c r="I2858" s="27" t="str">
        <f aca="false">IF(A2858="","",G2858-H2858)</f>
        <v/>
      </c>
      <c r="J2858" s="27" t="str">
        <f aca="false">IF(A2858="","",IF(C2858=$O$2,G2858,0))</f>
        <v/>
      </c>
    </row>
    <row r="2859" customFormat="false" ht="15" hidden="false" customHeight="false" outlineLevel="0" collapsed="false">
      <c r="A2859" s="25" t="str">
        <f aca="false">IF(ROW()-6&lt;=$O$3,ROW()-6,"")</f>
        <v/>
      </c>
      <c r="B2859" s="25" t="str">
        <f aca="false">IF(A2859="","",INT((A2859-1)/$O$2)+1)</f>
        <v/>
      </c>
      <c r="C2859" s="25" t="str">
        <f aca="false">IF(A2859="","",MOD(A2859-1,$O$2)+1)</f>
        <v/>
      </c>
      <c r="D2859" s="27" t="str">
        <f aca="false">IF(A2859="","",IF(A2859=1,Calculadora!$D$5,G2858))</f>
        <v/>
      </c>
      <c r="E2859" s="27" t="str">
        <f aca="false">IF(A2859="","",IF($O$9=1,IF(MOD(C2859-1,$O$8)=0,Calculadora!$D$6*(1+Calculadora!$D$7)^(B2859-1),0),IF(MOD(C2859,$O$8)=0,Calculadora!$D$6*(1+Calculadora!$D$7)^(B2859-1),0)))</f>
        <v/>
      </c>
      <c r="F2859" s="27" t="str">
        <f aca="false">IF(A2859="","",(D2859+IF($O$9=1,E2859,0))*$O$7)</f>
        <v/>
      </c>
      <c r="G2859" s="27" t="str">
        <f aca="false">IF(A2859="","",D2859+E2859+F2859)</f>
        <v/>
      </c>
      <c r="H2859" s="27" t="str">
        <f aca="false">IF(A2859="","",Calculadora!$D$5+SUM($E$7:E2859))</f>
        <v/>
      </c>
      <c r="I2859" s="27" t="str">
        <f aca="false">IF(A2859="","",G2859-H2859)</f>
        <v/>
      </c>
      <c r="J2859" s="27" t="str">
        <f aca="false">IF(A2859="","",IF(C2859=$O$2,G2859,0))</f>
        <v/>
      </c>
    </row>
    <row r="2860" customFormat="false" ht="15" hidden="false" customHeight="false" outlineLevel="0" collapsed="false">
      <c r="A2860" s="25" t="str">
        <f aca="false">IF(ROW()-6&lt;=$O$3,ROW()-6,"")</f>
        <v/>
      </c>
      <c r="B2860" s="25" t="str">
        <f aca="false">IF(A2860="","",INT((A2860-1)/$O$2)+1)</f>
        <v/>
      </c>
      <c r="C2860" s="25" t="str">
        <f aca="false">IF(A2860="","",MOD(A2860-1,$O$2)+1)</f>
        <v/>
      </c>
      <c r="D2860" s="27" t="str">
        <f aca="false">IF(A2860="","",IF(A2860=1,Calculadora!$D$5,G2859))</f>
        <v/>
      </c>
      <c r="E2860" s="27" t="str">
        <f aca="false">IF(A2860="","",IF($O$9=1,IF(MOD(C2860-1,$O$8)=0,Calculadora!$D$6*(1+Calculadora!$D$7)^(B2860-1),0),IF(MOD(C2860,$O$8)=0,Calculadora!$D$6*(1+Calculadora!$D$7)^(B2860-1),0)))</f>
        <v/>
      </c>
      <c r="F2860" s="27" t="str">
        <f aca="false">IF(A2860="","",(D2860+IF($O$9=1,E2860,0))*$O$7)</f>
        <v/>
      </c>
      <c r="G2860" s="27" t="str">
        <f aca="false">IF(A2860="","",D2860+E2860+F2860)</f>
        <v/>
      </c>
      <c r="H2860" s="27" t="str">
        <f aca="false">IF(A2860="","",Calculadora!$D$5+SUM($E$7:E2860))</f>
        <v/>
      </c>
      <c r="I2860" s="27" t="str">
        <f aca="false">IF(A2860="","",G2860-H2860)</f>
        <v/>
      </c>
      <c r="J2860" s="27" t="str">
        <f aca="false">IF(A2860="","",IF(C2860=$O$2,G2860,0))</f>
        <v/>
      </c>
    </row>
    <row r="2861" customFormat="false" ht="15" hidden="false" customHeight="false" outlineLevel="0" collapsed="false">
      <c r="A2861" s="25" t="str">
        <f aca="false">IF(ROW()-6&lt;=$O$3,ROW()-6,"")</f>
        <v/>
      </c>
      <c r="B2861" s="25" t="str">
        <f aca="false">IF(A2861="","",INT((A2861-1)/$O$2)+1)</f>
        <v/>
      </c>
      <c r="C2861" s="25" t="str">
        <f aca="false">IF(A2861="","",MOD(A2861-1,$O$2)+1)</f>
        <v/>
      </c>
      <c r="D2861" s="27" t="str">
        <f aca="false">IF(A2861="","",IF(A2861=1,Calculadora!$D$5,G2860))</f>
        <v/>
      </c>
      <c r="E2861" s="27" t="str">
        <f aca="false">IF(A2861="","",IF($O$9=1,IF(MOD(C2861-1,$O$8)=0,Calculadora!$D$6*(1+Calculadora!$D$7)^(B2861-1),0),IF(MOD(C2861,$O$8)=0,Calculadora!$D$6*(1+Calculadora!$D$7)^(B2861-1),0)))</f>
        <v/>
      </c>
      <c r="F2861" s="27" t="str">
        <f aca="false">IF(A2861="","",(D2861+IF($O$9=1,E2861,0))*$O$7)</f>
        <v/>
      </c>
      <c r="G2861" s="27" t="str">
        <f aca="false">IF(A2861="","",D2861+E2861+F2861)</f>
        <v/>
      </c>
      <c r="H2861" s="27" t="str">
        <f aca="false">IF(A2861="","",Calculadora!$D$5+SUM($E$7:E2861))</f>
        <v/>
      </c>
      <c r="I2861" s="27" t="str">
        <f aca="false">IF(A2861="","",G2861-H2861)</f>
        <v/>
      </c>
      <c r="J2861" s="27" t="str">
        <f aca="false">IF(A2861="","",IF(C2861=$O$2,G2861,0))</f>
        <v/>
      </c>
    </row>
    <row r="2862" customFormat="false" ht="15" hidden="false" customHeight="false" outlineLevel="0" collapsed="false">
      <c r="A2862" s="25" t="str">
        <f aca="false">IF(ROW()-6&lt;=$O$3,ROW()-6,"")</f>
        <v/>
      </c>
      <c r="B2862" s="25" t="str">
        <f aca="false">IF(A2862="","",INT((A2862-1)/$O$2)+1)</f>
        <v/>
      </c>
      <c r="C2862" s="25" t="str">
        <f aca="false">IF(A2862="","",MOD(A2862-1,$O$2)+1)</f>
        <v/>
      </c>
      <c r="D2862" s="27" t="str">
        <f aca="false">IF(A2862="","",IF(A2862=1,Calculadora!$D$5,G2861))</f>
        <v/>
      </c>
      <c r="E2862" s="27" t="str">
        <f aca="false">IF(A2862="","",IF($O$9=1,IF(MOD(C2862-1,$O$8)=0,Calculadora!$D$6*(1+Calculadora!$D$7)^(B2862-1),0),IF(MOD(C2862,$O$8)=0,Calculadora!$D$6*(1+Calculadora!$D$7)^(B2862-1),0)))</f>
        <v/>
      </c>
      <c r="F2862" s="27" t="str">
        <f aca="false">IF(A2862="","",(D2862+IF($O$9=1,E2862,0))*$O$7)</f>
        <v/>
      </c>
      <c r="G2862" s="27" t="str">
        <f aca="false">IF(A2862="","",D2862+E2862+F2862)</f>
        <v/>
      </c>
      <c r="H2862" s="27" t="str">
        <f aca="false">IF(A2862="","",Calculadora!$D$5+SUM($E$7:E2862))</f>
        <v/>
      </c>
      <c r="I2862" s="27" t="str">
        <f aca="false">IF(A2862="","",G2862-H2862)</f>
        <v/>
      </c>
      <c r="J2862" s="27" t="str">
        <f aca="false">IF(A2862="","",IF(C2862=$O$2,G2862,0))</f>
        <v/>
      </c>
    </row>
    <row r="2863" customFormat="false" ht="15" hidden="false" customHeight="false" outlineLevel="0" collapsed="false">
      <c r="A2863" s="25" t="str">
        <f aca="false">IF(ROW()-6&lt;=$O$3,ROW()-6,"")</f>
        <v/>
      </c>
      <c r="B2863" s="25" t="str">
        <f aca="false">IF(A2863="","",INT((A2863-1)/$O$2)+1)</f>
        <v/>
      </c>
      <c r="C2863" s="25" t="str">
        <f aca="false">IF(A2863="","",MOD(A2863-1,$O$2)+1)</f>
        <v/>
      </c>
      <c r="D2863" s="27" t="str">
        <f aca="false">IF(A2863="","",IF(A2863=1,Calculadora!$D$5,G2862))</f>
        <v/>
      </c>
      <c r="E2863" s="27" t="str">
        <f aca="false">IF(A2863="","",IF($O$9=1,IF(MOD(C2863-1,$O$8)=0,Calculadora!$D$6*(1+Calculadora!$D$7)^(B2863-1),0),IF(MOD(C2863,$O$8)=0,Calculadora!$D$6*(1+Calculadora!$D$7)^(B2863-1),0)))</f>
        <v/>
      </c>
      <c r="F2863" s="27" t="str">
        <f aca="false">IF(A2863="","",(D2863+IF($O$9=1,E2863,0))*$O$7)</f>
        <v/>
      </c>
      <c r="G2863" s="27" t="str">
        <f aca="false">IF(A2863="","",D2863+E2863+F2863)</f>
        <v/>
      </c>
      <c r="H2863" s="27" t="str">
        <f aca="false">IF(A2863="","",Calculadora!$D$5+SUM($E$7:E2863))</f>
        <v/>
      </c>
      <c r="I2863" s="27" t="str">
        <f aca="false">IF(A2863="","",G2863-H2863)</f>
        <v/>
      </c>
      <c r="J2863" s="27" t="str">
        <f aca="false">IF(A2863="","",IF(C2863=$O$2,G2863,0))</f>
        <v/>
      </c>
    </row>
    <row r="2864" customFormat="false" ht="15" hidden="false" customHeight="false" outlineLevel="0" collapsed="false">
      <c r="A2864" s="25" t="str">
        <f aca="false">IF(ROW()-6&lt;=$O$3,ROW()-6,"")</f>
        <v/>
      </c>
      <c r="B2864" s="25" t="str">
        <f aca="false">IF(A2864="","",INT((A2864-1)/$O$2)+1)</f>
        <v/>
      </c>
      <c r="C2864" s="25" t="str">
        <f aca="false">IF(A2864="","",MOD(A2864-1,$O$2)+1)</f>
        <v/>
      </c>
      <c r="D2864" s="27" t="str">
        <f aca="false">IF(A2864="","",IF(A2864=1,Calculadora!$D$5,G2863))</f>
        <v/>
      </c>
      <c r="E2864" s="27" t="str">
        <f aca="false">IF(A2864="","",IF($O$9=1,IF(MOD(C2864-1,$O$8)=0,Calculadora!$D$6*(1+Calculadora!$D$7)^(B2864-1),0),IF(MOD(C2864,$O$8)=0,Calculadora!$D$6*(1+Calculadora!$D$7)^(B2864-1),0)))</f>
        <v/>
      </c>
      <c r="F2864" s="27" t="str">
        <f aca="false">IF(A2864="","",(D2864+IF($O$9=1,E2864,0))*$O$7)</f>
        <v/>
      </c>
      <c r="G2864" s="27" t="str">
        <f aca="false">IF(A2864="","",D2864+E2864+F2864)</f>
        <v/>
      </c>
      <c r="H2864" s="27" t="str">
        <f aca="false">IF(A2864="","",Calculadora!$D$5+SUM($E$7:E2864))</f>
        <v/>
      </c>
      <c r="I2864" s="27" t="str">
        <f aca="false">IF(A2864="","",G2864-H2864)</f>
        <v/>
      </c>
      <c r="J2864" s="27" t="str">
        <f aca="false">IF(A2864="","",IF(C2864=$O$2,G2864,0))</f>
        <v/>
      </c>
    </row>
    <row r="2865" customFormat="false" ht="15" hidden="false" customHeight="false" outlineLevel="0" collapsed="false">
      <c r="A2865" s="25" t="str">
        <f aca="false">IF(ROW()-6&lt;=$O$3,ROW()-6,"")</f>
        <v/>
      </c>
      <c r="B2865" s="25" t="str">
        <f aca="false">IF(A2865="","",INT((A2865-1)/$O$2)+1)</f>
        <v/>
      </c>
      <c r="C2865" s="25" t="str">
        <f aca="false">IF(A2865="","",MOD(A2865-1,$O$2)+1)</f>
        <v/>
      </c>
      <c r="D2865" s="27" t="str">
        <f aca="false">IF(A2865="","",IF(A2865=1,Calculadora!$D$5,G2864))</f>
        <v/>
      </c>
      <c r="E2865" s="27" t="str">
        <f aca="false">IF(A2865="","",IF($O$9=1,IF(MOD(C2865-1,$O$8)=0,Calculadora!$D$6*(1+Calculadora!$D$7)^(B2865-1),0),IF(MOD(C2865,$O$8)=0,Calculadora!$D$6*(1+Calculadora!$D$7)^(B2865-1),0)))</f>
        <v/>
      </c>
      <c r="F2865" s="27" t="str">
        <f aca="false">IF(A2865="","",(D2865+IF($O$9=1,E2865,0))*$O$7)</f>
        <v/>
      </c>
      <c r="G2865" s="27" t="str">
        <f aca="false">IF(A2865="","",D2865+E2865+F2865)</f>
        <v/>
      </c>
      <c r="H2865" s="27" t="str">
        <f aca="false">IF(A2865="","",Calculadora!$D$5+SUM($E$7:E2865))</f>
        <v/>
      </c>
      <c r="I2865" s="27" t="str">
        <f aca="false">IF(A2865="","",G2865-H2865)</f>
        <v/>
      </c>
      <c r="J2865" s="27" t="str">
        <f aca="false">IF(A2865="","",IF(C2865=$O$2,G2865,0))</f>
        <v/>
      </c>
    </row>
    <row r="2866" customFormat="false" ht="15" hidden="false" customHeight="false" outlineLevel="0" collapsed="false">
      <c r="A2866" s="25" t="str">
        <f aca="false">IF(ROW()-6&lt;=$O$3,ROW()-6,"")</f>
        <v/>
      </c>
      <c r="B2866" s="25" t="str">
        <f aca="false">IF(A2866="","",INT((A2866-1)/$O$2)+1)</f>
        <v/>
      </c>
      <c r="C2866" s="25" t="str">
        <f aca="false">IF(A2866="","",MOD(A2866-1,$O$2)+1)</f>
        <v/>
      </c>
      <c r="D2866" s="27" t="str">
        <f aca="false">IF(A2866="","",IF(A2866=1,Calculadora!$D$5,G2865))</f>
        <v/>
      </c>
      <c r="E2866" s="27" t="str">
        <f aca="false">IF(A2866="","",IF($O$9=1,IF(MOD(C2866-1,$O$8)=0,Calculadora!$D$6*(1+Calculadora!$D$7)^(B2866-1),0),IF(MOD(C2866,$O$8)=0,Calculadora!$D$6*(1+Calculadora!$D$7)^(B2866-1),0)))</f>
        <v/>
      </c>
      <c r="F2866" s="27" t="str">
        <f aca="false">IF(A2866="","",(D2866+IF($O$9=1,E2866,0))*$O$7)</f>
        <v/>
      </c>
      <c r="G2866" s="27" t="str">
        <f aca="false">IF(A2866="","",D2866+E2866+F2866)</f>
        <v/>
      </c>
      <c r="H2866" s="27" t="str">
        <f aca="false">IF(A2866="","",Calculadora!$D$5+SUM($E$7:E2866))</f>
        <v/>
      </c>
      <c r="I2866" s="27" t="str">
        <f aca="false">IF(A2866="","",G2866-H2866)</f>
        <v/>
      </c>
      <c r="J2866" s="27" t="str">
        <f aca="false">IF(A2866="","",IF(C2866=$O$2,G2866,0))</f>
        <v/>
      </c>
    </row>
    <row r="2867" customFormat="false" ht="15" hidden="false" customHeight="false" outlineLevel="0" collapsed="false">
      <c r="A2867" s="25" t="str">
        <f aca="false">IF(ROW()-6&lt;=$O$3,ROW()-6,"")</f>
        <v/>
      </c>
      <c r="B2867" s="25" t="str">
        <f aca="false">IF(A2867="","",INT((A2867-1)/$O$2)+1)</f>
        <v/>
      </c>
      <c r="C2867" s="25" t="str">
        <f aca="false">IF(A2867="","",MOD(A2867-1,$O$2)+1)</f>
        <v/>
      </c>
      <c r="D2867" s="27" t="str">
        <f aca="false">IF(A2867="","",IF(A2867=1,Calculadora!$D$5,G2866))</f>
        <v/>
      </c>
      <c r="E2867" s="27" t="str">
        <f aca="false">IF(A2867="","",IF($O$9=1,IF(MOD(C2867-1,$O$8)=0,Calculadora!$D$6*(1+Calculadora!$D$7)^(B2867-1),0),IF(MOD(C2867,$O$8)=0,Calculadora!$D$6*(1+Calculadora!$D$7)^(B2867-1),0)))</f>
        <v/>
      </c>
      <c r="F2867" s="27" t="str">
        <f aca="false">IF(A2867="","",(D2867+IF($O$9=1,E2867,0))*$O$7)</f>
        <v/>
      </c>
      <c r="G2867" s="27" t="str">
        <f aca="false">IF(A2867="","",D2867+E2867+F2867)</f>
        <v/>
      </c>
      <c r="H2867" s="27" t="str">
        <f aca="false">IF(A2867="","",Calculadora!$D$5+SUM($E$7:E2867))</f>
        <v/>
      </c>
      <c r="I2867" s="27" t="str">
        <f aca="false">IF(A2867="","",G2867-H2867)</f>
        <v/>
      </c>
      <c r="J2867" s="27" t="str">
        <f aca="false">IF(A2867="","",IF(C2867=$O$2,G2867,0))</f>
        <v/>
      </c>
    </row>
    <row r="2868" customFormat="false" ht="15" hidden="false" customHeight="false" outlineLevel="0" collapsed="false">
      <c r="A2868" s="25" t="str">
        <f aca="false">IF(ROW()-6&lt;=$O$3,ROW()-6,"")</f>
        <v/>
      </c>
      <c r="B2868" s="25" t="str">
        <f aca="false">IF(A2868="","",INT((A2868-1)/$O$2)+1)</f>
        <v/>
      </c>
      <c r="C2868" s="25" t="str">
        <f aca="false">IF(A2868="","",MOD(A2868-1,$O$2)+1)</f>
        <v/>
      </c>
      <c r="D2868" s="27" t="str">
        <f aca="false">IF(A2868="","",IF(A2868=1,Calculadora!$D$5,G2867))</f>
        <v/>
      </c>
      <c r="E2868" s="27" t="str">
        <f aca="false">IF(A2868="","",IF($O$9=1,IF(MOD(C2868-1,$O$8)=0,Calculadora!$D$6*(1+Calculadora!$D$7)^(B2868-1),0),IF(MOD(C2868,$O$8)=0,Calculadora!$D$6*(1+Calculadora!$D$7)^(B2868-1),0)))</f>
        <v/>
      </c>
      <c r="F2868" s="27" t="str">
        <f aca="false">IF(A2868="","",(D2868+IF($O$9=1,E2868,0))*$O$7)</f>
        <v/>
      </c>
      <c r="G2868" s="27" t="str">
        <f aca="false">IF(A2868="","",D2868+E2868+F2868)</f>
        <v/>
      </c>
      <c r="H2868" s="27" t="str">
        <f aca="false">IF(A2868="","",Calculadora!$D$5+SUM($E$7:E2868))</f>
        <v/>
      </c>
      <c r="I2868" s="27" t="str">
        <f aca="false">IF(A2868="","",G2868-H2868)</f>
        <v/>
      </c>
      <c r="J2868" s="27" t="str">
        <f aca="false">IF(A2868="","",IF(C2868=$O$2,G2868,0))</f>
        <v/>
      </c>
    </row>
    <row r="2869" customFormat="false" ht="15" hidden="false" customHeight="false" outlineLevel="0" collapsed="false">
      <c r="A2869" s="25" t="str">
        <f aca="false">IF(ROW()-6&lt;=$O$3,ROW()-6,"")</f>
        <v/>
      </c>
      <c r="B2869" s="25" t="str">
        <f aca="false">IF(A2869="","",INT((A2869-1)/$O$2)+1)</f>
        <v/>
      </c>
      <c r="C2869" s="25" t="str">
        <f aca="false">IF(A2869="","",MOD(A2869-1,$O$2)+1)</f>
        <v/>
      </c>
      <c r="D2869" s="27" t="str">
        <f aca="false">IF(A2869="","",IF(A2869=1,Calculadora!$D$5,G2868))</f>
        <v/>
      </c>
      <c r="E2869" s="27" t="str">
        <f aca="false">IF(A2869="","",IF($O$9=1,IF(MOD(C2869-1,$O$8)=0,Calculadora!$D$6*(1+Calculadora!$D$7)^(B2869-1),0),IF(MOD(C2869,$O$8)=0,Calculadora!$D$6*(1+Calculadora!$D$7)^(B2869-1),0)))</f>
        <v/>
      </c>
      <c r="F2869" s="27" t="str">
        <f aca="false">IF(A2869="","",(D2869+IF($O$9=1,E2869,0))*$O$7)</f>
        <v/>
      </c>
      <c r="G2869" s="27" t="str">
        <f aca="false">IF(A2869="","",D2869+E2869+F2869)</f>
        <v/>
      </c>
      <c r="H2869" s="27" t="str">
        <f aca="false">IF(A2869="","",Calculadora!$D$5+SUM($E$7:E2869))</f>
        <v/>
      </c>
      <c r="I2869" s="27" t="str">
        <f aca="false">IF(A2869="","",G2869-H2869)</f>
        <v/>
      </c>
      <c r="J2869" s="27" t="str">
        <f aca="false">IF(A2869="","",IF(C2869=$O$2,G2869,0))</f>
        <v/>
      </c>
    </row>
    <row r="2870" customFormat="false" ht="15" hidden="false" customHeight="false" outlineLevel="0" collapsed="false">
      <c r="A2870" s="25" t="str">
        <f aca="false">IF(ROW()-6&lt;=$O$3,ROW()-6,"")</f>
        <v/>
      </c>
      <c r="B2870" s="25" t="str">
        <f aca="false">IF(A2870="","",INT((A2870-1)/$O$2)+1)</f>
        <v/>
      </c>
      <c r="C2870" s="25" t="str">
        <f aca="false">IF(A2870="","",MOD(A2870-1,$O$2)+1)</f>
        <v/>
      </c>
      <c r="D2870" s="27" t="str">
        <f aca="false">IF(A2870="","",IF(A2870=1,Calculadora!$D$5,G2869))</f>
        <v/>
      </c>
      <c r="E2870" s="27" t="str">
        <f aca="false">IF(A2870="","",IF($O$9=1,IF(MOD(C2870-1,$O$8)=0,Calculadora!$D$6*(1+Calculadora!$D$7)^(B2870-1),0),IF(MOD(C2870,$O$8)=0,Calculadora!$D$6*(1+Calculadora!$D$7)^(B2870-1),0)))</f>
        <v/>
      </c>
      <c r="F2870" s="27" t="str">
        <f aca="false">IF(A2870="","",(D2870+IF($O$9=1,E2870,0))*$O$7)</f>
        <v/>
      </c>
      <c r="G2870" s="27" t="str">
        <f aca="false">IF(A2870="","",D2870+E2870+F2870)</f>
        <v/>
      </c>
      <c r="H2870" s="27" t="str">
        <f aca="false">IF(A2870="","",Calculadora!$D$5+SUM($E$7:E2870))</f>
        <v/>
      </c>
      <c r="I2870" s="27" t="str">
        <f aca="false">IF(A2870="","",G2870-H2870)</f>
        <v/>
      </c>
      <c r="J2870" s="27" t="str">
        <f aca="false">IF(A2870="","",IF(C2870=$O$2,G2870,0))</f>
        <v/>
      </c>
    </row>
    <row r="2871" customFormat="false" ht="15" hidden="false" customHeight="false" outlineLevel="0" collapsed="false">
      <c r="A2871" s="25" t="str">
        <f aca="false">IF(ROW()-6&lt;=$O$3,ROW()-6,"")</f>
        <v/>
      </c>
      <c r="B2871" s="25" t="str">
        <f aca="false">IF(A2871="","",INT((A2871-1)/$O$2)+1)</f>
        <v/>
      </c>
      <c r="C2871" s="25" t="str">
        <f aca="false">IF(A2871="","",MOD(A2871-1,$O$2)+1)</f>
        <v/>
      </c>
      <c r="D2871" s="27" t="str">
        <f aca="false">IF(A2871="","",IF(A2871=1,Calculadora!$D$5,G2870))</f>
        <v/>
      </c>
      <c r="E2871" s="27" t="str">
        <f aca="false">IF(A2871="","",IF($O$9=1,IF(MOD(C2871-1,$O$8)=0,Calculadora!$D$6*(1+Calculadora!$D$7)^(B2871-1),0),IF(MOD(C2871,$O$8)=0,Calculadora!$D$6*(1+Calculadora!$D$7)^(B2871-1),0)))</f>
        <v/>
      </c>
      <c r="F2871" s="27" t="str">
        <f aca="false">IF(A2871="","",(D2871+IF($O$9=1,E2871,0))*$O$7)</f>
        <v/>
      </c>
      <c r="G2871" s="27" t="str">
        <f aca="false">IF(A2871="","",D2871+E2871+F2871)</f>
        <v/>
      </c>
      <c r="H2871" s="27" t="str">
        <f aca="false">IF(A2871="","",Calculadora!$D$5+SUM($E$7:E2871))</f>
        <v/>
      </c>
      <c r="I2871" s="27" t="str">
        <f aca="false">IF(A2871="","",G2871-H2871)</f>
        <v/>
      </c>
      <c r="J2871" s="27" t="str">
        <f aca="false">IF(A2871="","",IF(C2871=$O$2,G2871,0))</f>
        <v/>
      </c>
    </row>
    <row r="2872" customFormat="false" ht="15" hidden="false" customHeight="false" outlineLevel="0" collapsed="false">
      <c r="A2872" s="25" t="str">
        <f aca="false">IF(ROW()-6&lt;=$O$3,ROW()-6,"")</f>
        <v/>
      </c>
      <c r="B2872" s="25" t="str">
        <f aca="false">IF(A2872="","",INT((A2872-1)/$O$2)+1)</f>
        <v/>
      </c>
      <c r="C2872" s="25" t="str">
        <f aca="false">IF(A2872="","",MOD(A2872-1,$O$2)+1)</f>
        <v/>
      </c>
      <c r="D2872" s="27" t="str">
        <f aca="false">IF(A2872="","",IF(A2872=1,Calculadora!$D$5,G2871))</f>
        <v/>
      </c>
      <c r="E2872" s="27" t="str">
        <f aca="false">IF(A2872="","",IF($O$9=1,IF(MOD(C2872-1,$O$8)=0,Calculadora!$D$6*(1+Calculadora!$D$7)^(B2872-1),0),IF(MOD(C2872,$O$8)=0,Calculadora!$D$6*(1+Calculadora!$D$7)^(B2872-1),0)))</f>
        <v/>
      </c>
      <c r="F2872" s="27" t="str">
        <f aca="false">IF(A2872="","",(D2872+IF($O$9=1,E2872,0))*$O$7)</f>
        <v/>
      </c>
      <c r="G2872" s="27" t="str">
        <f aca="false">IF(A2872="","",D2872+E2872+F2872)</f>
        <v/>
      </c>
      <c r="H2872" s="27" t="str">
        <f aca="false">IF(A2872="","",Calculadora!$D$5+SUM($E$7:E2872))</f>
        <v/>
      </c>
      <c r="I2872" s="27" t="str">
        <f aca="false">IF(A2872="","",G2872-H2872)</f>
        <v/>
      </c>
      <c r="J2872" s="27" t="str">
        <f aca="false">IF(A2872="","",IF(C2872=$O$2,G2872,0))</f>
        <v/>
      </c>
    </row>
    <row r="2873" customFormat="false" ht="15" hidden="false" customHeight="false" outlineLevel="0" collapsed="false">
      <c r="A2873" s="25" t="str">
        <f aca="false">IF(ROW()-6&lt;=$O$3,ROW()-6,"")</f>
        <v/>
      </c>
      <c r="B2873" s="25" t="str">
        <f aca="false">IF(A2873="","",INT((A2873-1)/$O$2)+1)</f>
        <v/>
      </c>
      <c r="C2873" s="25" t="str">
        <f aca="false">IF(A2873="","",MOD(A2873-1,$O$2)+1)</f>
        <v/>
      </c>
      <c r="D2873" s="27" t="str">
        <f aca="false">IF(A2873="","",IF(A2873=1,Calculadora!$D$5,G2872))</f>
        <v/>
      </c>
      <c r="E2873" s="27" t="str">
        <f aca="false">IF(A2873="","",IF($O$9=1,IF(MOD(C2873-1,$O$8)=0,Calculadora!$D$6*(1+Calculadora!$D$7)^(B2873-1),0),IF(MOD(C2873,$O$8)=0,Calculadora!$D$6*(1+Calculadora!$D$7)^(B2873-1),0)))</f>
        <v/>
      </c>
      <c r="F2873" s="27" t="str">
        <f aca="false">IF(A2873="","",(D2873+IF($O$9=1,E2873,0))*$O$7)</f>
        <v/>
      </c>
      <c r="G2873" s="27" t="str">
        <f aca="false">IF(A2873="","",D2873+E2873+F2873)</f>
        <v/>
      </c>
      <c r="H2873" s="27" t="str">
        <f aca="false">IF(A2873="","",Calculadora!$D$5+SUM($E$7:E2873))</f>
        <v/>
      </c>
      <c r="I2873" s="27" t="str">
        <f aca="false">IF(A2873="","",G2873-H2873)</f>
        <v/>
      </c>
      <c r="J2873" s="27" t="str">
        <f aca="false">IF(A2873="","",IF(C2873=$O$2,G2873,0))</f>
        <v/>
      </c>
    </row>
    <row r="2874" customFormat="false" ht="15" hidden="false" customHeight="false" outlineLevel="0" collapsed="false">
      <c r="A2874" s="25" t="str">
        <f aca="false">IF(ROW()-6&lt;=$O$3,ROW()-6,"")</f>
        <v/>
      </c>
      <c r="B2874" s="25" t="str">
        <f aca="false">IF(A2874="","",INT((A2874-1)/$O$2)+1)</f>
        <v/>
      </c>
      <c r="C2874" s="25" t="str">
        <f aca="false">IF(A2874="","",MOD(A2874-1,$O$2)+1)</f>
        <v/>
      </c>
      <c r="D2874" s="27" t="str">
        <f aca="false">IF(A2874="","",IF(A2874=1,Calculadora!$D$5,G2873))</f>
        <v/>
      </c>
      <c r="E2874" s="27" t="str">
        <f aca="false">IF(A2874="","",IF($O$9=1,IF(MOD(C2874-1,$O$8)=0,Calculadora!$D$6*(1+Calculadora!$D$7)^(B2874-1),0),IF(MOD(C2874,$O$8)=0,Calculadora!$D$6*(1+Calculadora!$D$7)^(B2874-1),0)))</f>
        <v/>
      </c>
      <c r="F2874" s="27" t="str">
        <f aca="false">IF(A2874="","",(D2874+IF($O$9=1,E2874,0))*$O$7)</f>
        <v/>
      </c>
      <c r="G2874" s="27" t="str">
        <f aca="false">IF(A2874="","",D2874+E2874+F2874)</f>
        <v/>
      </c>
      <c r="H2874" s="27" t="str">
        <f aca="false">IF(A2874="","",Calculadora!$D$5+SUM($E$7:E2874))</f>
        <v/>
      </c>
      <c r="I2874" s="27" t="str">
        <f aca="false">IF(A2874="","",G2874-H2874)</f>
        <v/>
      </c>
      <c r="J2874" s="27" t="str">
        <f aca="false">IF(A2874="","",IF(C2874=$O$2,G2874,0))</f>
        <v/>
      </c>
    </row>
    <row r="2875" customFormat="false" ht="15" hidden="false" customHeight="false" outlineLevel="0" collapsed="false">
      <c r="A2875" s="25" t="str">
        <f aca="false">IF(ROW()-6&lt;=$O$3,ROW()-6,"")</f>
        <v/>
      </c>
      <c r="B2875" s="25" t="str">
        <f aca="false">IF(A2875="","",INT((A2875-1)/$O$2)+1)</f>
        <v/>
      </c>
      <c r="C2875" s="25" t="str">
        <f aca="false">IF(A2875="","",MOD(A2875-1,$O$2)+1)</f>
        <v/>
      </c>
      <c r="D2875" s="27" t="str">
        <f aca="false">IF(A2875="","",IF(A2875=1,Calculadora!$D$5,G2874))</f>
        <v/>
      </c>
      <c r="E2875" s="27" t="str">
        <f aca="false">IF(A2875="","",IF($O$9=1,IF(MOD(C2875-1,$O$8)=0,Calculadora!$D$6*(1+Calculadora!$D$7)^(B2875-1),0),IF(MOD(C2875,$O$8)=0,Calculadora!$D$6*(1+Calculadora!$D$7)^(B2875-1),0)))</f>
        <v/>
      </c>
      <c r="F2875" s="27" t="str">
        <f aca="false">IF(A2875="","",(D2875+IF($O$9=1,E2875,0))*$O$7)</f>
        <v/>
      </c>
      <c r="G2875" s="27" t="str">
        <f aca="false">IF(A2875="","",D2875+E2875+F2875)</f>
        <v/>
      </c>
      <c r="H2875" s="27" t="str">
        <f aca="false">IF(A2875="","",Calculadora!$D$5+SUM($E$7:E2875))</f>
        <v/>
      </c>
      <c r="I2875" s="27" t="str">
        <f aca="false">IF(A2875="","",G2875-H2875)</f>
        <v/>
      </c>
      <c r="J2875" s="27" t="str">
        <f aca="false">IF(A2875="","",IF(C2875=$O$2,G2875,0))</f>
        <v/>
      </c>
    </row>
    <row r="2876" customFormat="false" ht="15" hidden="false" customHeight="false" outlineLevel="0" collapsed="false">
      <c r="A2876" s="25" t="str">
        <f aca="false">IF(ROW()-6&lt;=$O$3,ROW()-6,"")</f>
        <v/>
      </c>
      <c r="B2876" s="25" t="str">
        <f aca="false">IF(A2876="","",INT((A2876-1)/$O$2)+1)</f>
        <v/>
      </c>
      <c r="C2876" s="25" t="str">
        <f aca="false">IF(A2876="","",MOD(A2876-1,$O$2)+1)</f>
        <v/>
      </c>
      <c r="D2876" s="27" t="str">
        <f aca="false">IF(A2876="","",IF(A2876=1,Calculadora!$D$5,G2875))</f>
        <v/>
      </c>
      <c r="E2876" s="27" t="str">
        <f aca="false">IF(A2876="","",IF($O$9=1,IF(MOD(C2876-1,$O$8)=0,Calculadora!$D$6*(1+Calculadora!$D$7)^(B2876-1),0),IF(MOD(C2876,$O$8)=0,Calculadora!$D$6*(1+Calculadora!$D$7)^(B2876-1),0)))</f>
        <v/>
      </c>
      <c r="F2876" s="27" t="str">
        <f aca="false">IF(A2876="","",(D2876+IF($O$9=1,E2876,0))*$O$7)</f>
        <v/>
      </c>
      <c r="G2876" s="27" t="str">
        <f aca="false">IF(A2876="","",D2876+E2876+F2876)</f>
        <v/>
      </c>
      <c r="H2876" s="27" t="str">
        <f aca="false">IF(A2876="","",Calculadora!$D$5+SUM($E$7:E2876))</f>
        <v/>
      </c>
      <c r="I2876" s="27" t="str">
        <f aca="false">IF(A2876="","",G2876-H2876)</f>
        <v/>
      </c>
      <c r="J2876" s="27" t="str">
        <f aca="false">IF(A2876="","",IF(C2876=$O$2,G2876,0))</f>
        <v/>
      </c>
    </row>
    <row r="2877" customFormat="false" ht="15" hidden="false" customHeight="false" outlineLevel="0" collapsed="false">
      <c r="A2877" s="25" t="str">
        <f aca="false">IF(ROW()-6&lt;=$O$3,ROW()-6,"")</f>
        <v/>
      </c>
      <c r="B2877" s="25" t="str">
        <f aca="false">IF(A2877="","",INT((A2877-1)/$O$2)+1)</f>
        <v/>
      </c>
      <c r="C2877" s="25" t="str">
        <f aca="false">IF(A2877="","",MOD(A2877-1,$O$2)+1)</f>
        <v/>
      </c>
      <c r="D2877" s="27" t="str">
        <f aca="false">IF(A2877="","",IF(A2877=1,Calculadora!$D$5,G2876))</f>
        <v/>
      </c>
      <c r="E2877" s="27" t="str">
        <f aca="false">IF(A2877="","",IF($O$9=1,IF(MOD(C2877-1,$O$8)=0,Calculadora!$D$6*(1+Calculadora!$D$7)^(B2877-1),0),IF(MOD(C2877,$O$8)=0,Calculadora!$D$6*(1+Calculadora!$D$7)^(B2877-1),0)))</f>
        <v/>
      </c>
      <c r="F2877" s="27" t="str">
        <f aca="false">IF(A2877="","",(D2877+IF($O$9=1,E2877,0))*$O$7)</f>
        <v/>
      </c>
      <c r="G2877" s="27" t="str">
        <f aca="false">IF(A2877="","",D2877+E2877+F2877)</f>
        <v/>
      </c>
      <c r="H2877" s="27" t="str">
        <f aca="false">IF(A2877="","",Calculadora!$D$5+SUM($E$7:E2877))</f>
        <v/>
      </c>
      <c r="I2877" s="27" t="str">
        <f aca="false">IF(A2877="","",G2877-H2877)</f>
        <v/>
      </c>
      <c r="J2877" s="27" t="str">
        <f aca="false">IF(A2877="","",IF(C2877=$O$2,G2877,0))</f>
        <v/>
      </c>
    </row>
    <row r="2878" customFormat="false" ht="15" hidden="false" customHeight="false" outlineLevel="0" collapsed="false">
      <c r="A2878" s="25" t="str">
        <f aca="false">IF(ROW()-6&lt;=$O$3,ROW()-6,"")</f>
        <v/>
      </c>
      <c r="B2878" s="25" t="str">
        <f aca="false">IF(A2878="","",INT((A2878-1)/$O$2)+1)</f>
        <v/>
      </c>
      <c r="C2878" s="25" t="str">
        <f aca="false">IF(A2878="","",MOD(A2878-1,$O$2)+1)</f>
        <v/>
      </c>
      <c r="D2878" s="27" t="str">
        <f aca="false">IF(A2878="","",IF(A2878=1,Calculadora!$D$5,G2877))</f>
        <v/>
      </c>
      <c r="E2878" s="27" t="str">
        <f aca="false">IF(A2878="","",IF($O$9=1,IF(MOD(C2878-1,$O$8)=0,Calculadora!$D$6*(1+Calculadora!$D$7)^(B2878-1),0),IF(MOD(C2878,$O$8)=0,Calculadora!$D$6*(1+Calculadora!$D$7)^(B2878-1),0)))</f>
        <v/>
      </c>
      <c r="F2878" s="27" t="str">
        <f aca="false">IF(A2878="","",(D2878+IF($O$9=1,E2878,0))*$O$7)</f>
        <v/>
      </c>
      <c r="G2878" s="27" t="str">
        <f aca="false">IF(A2878="","",D2878+E2878+F2878)</f>
        <v/>
      </c>
      <c r="H2878" s="27" t="str">
        <f aca="false">IF(A2878="","",Calculadora!$D$5+SUM($E$7:E2878))</f>
        <v/>
      </c>
      <c r="I2878" s="27" t="str">
        <f aca="false">IF(A2878="","",G2878-H2878)</f>
        <v/>
      </c>
      <c r="J2878" s="27" t="str">
        <f aca="false">IF(A2878="","",IF(C2878=$O$2,G2878,0))</f>
        <v/>
      </c>
    </row>
    <row r="2879" customFormat="false" ht="15" hidden="false" customHeight="false" outlineLevel="0" collapsed="false">
      <c r="A2879" s="25" t="str">
        <f aca="false">IF(ROW()-6&lt;=$O$3,ROW()-6,"")</f>
        <v/>
      </c>
      <c r="B2879" s="25" t="str">
        <f aca="false">IF(A2879="","",INT((A2879-1)/$O$2)+1)</f>
        <v/>
      </c>
      <c r="C2879" s="25" t="str">
        <f aca="false">IF(A2879="","",MOD(A2879-1,$O$2)+1)</f>
        <v/>
      </c>
      <c r="D2879" s="27" t="str">
        <f aca="false">IF(A2879="","",IF(A2879=1,Calculadora!$D$5,G2878))</f>
        <v/>
      </c>
      <c r="E2879" s="27" t="str">
        <f aca="false">IF(A2879="","",IF($O$9=1,IF(MOD(C2879-1,$O$8)=0,Calculadora!$D$6*(1+Calculadora!$D$7)^(B2879-1),0),IF(MOD(C2879,$O$8)=0,Calculadora!$D$6*(1+Calculadora!$D$7)^(B2879-1),0)))</f>
        <v/>
      </c>
      <c r="F2879" s="27" t="str">
        <f aca="false">IF(A2879="","",(D2879+IF($O$9=1,E2879,0))*$O$7)</f>
        <v/>
      </c>
      <c r="G2879" s="27" t="str">
        <f aca="false">IF(A2879="","",D2879+E2879+F2879)</f>
        <v/>
      </c>
      <c r="H2879" s="27" t="str">
        <f aca="false">IF(A2879="","",Calculadora!$D$5+SUM($E$7:E2879))</f>
        <v/>
      </c>
      <c r="I2879" s="27" t="str">
        <f aca="false">IF(A2879="","",G2879-H2879)</f>
        <v/>
      </c>
      <c r="J2879" s="27" t="str">
        <f aca="false">IF(A2879="","",IF(C2879=$O$2,G2879,0))</f>
        <v/>
      </c>
    </row>
    <row r="2880" customFormat="false" ht="15" hidden="false" customHeight="false" outlineLevel="0" collapsed="false">
      <c r="A2880" s="25" t="str">
        <f aca="false">IF(ROW()-6&lt;=$O$3,ROW()-6,"")</f>
        <v/>
      </c>
      <c r="B2880" s="25" t="str">
        <f aca="false">IF(A2880="","",INT((A2880-1)/$O$2)+1)</f>
        <v/>
      </c>
      <c r="C2880" s="25" t="str">
        <f aca="false">IF(A2880="","",MOD(A2880-1,$O$2)+1)</f>
        <v/>
      </c>
      <c r="D2880" s="27" t="str">
        <f aca="false">IF(A2880="","",IF(A2880=1,Calculadora!$D$5,G2879))</f>
        <v/>
      </c>
      <c r="E2880" s="27" t="str">
        <f aca="false">IF(A2880="","",IF($O$9=1,IF(MOD(C2880-1,$O$8)=0,Calculadora!$D$6*(1+Calculadora!$D$7)^(B2880-1),0),IF(MOD(C2880,$O$8)=0,Calculadora!$D$6*(1+Calculadora!$D$7)^(B2880-1),0)))</f>
        <v/>
      </c>
      <c r="F2880" s="27" t="str">
        <f aca="false">IF(A2880="","",(D2880+IF($O$9=1,E2880,0))*$O$7)</f>
        <v/>
      </c>
      <c r="G2880" s="27" t="str">
        <f aca="false">IF(A2880="","",D2880+E2880+F2880)</f>
        <v/>
      </c>
      <c r="H2880" s="27" t="str">
        <f aca="false">IF(A2880="","",Calculadora!$D$5+SUM($E$7:E2880))</f>
        <v/>
      </c>
      <c r="I2880" s="27" t="str">
        <f aca="false">IF(A2880="","",G2880-H2880)</f>
        <v/>
      </c>
      <c r="J2880" s="27" t="str">
        <f aca="false">IF(A2880="","",IF(C2880=$O$2,G2880,0))</f>
        <v/>
      </c>
    </row>
    <row r="2881" customFormat="false" ht="15" hidden="false" customHeight="false" outlineLevel="0" collapsed="false">
      <c r="A2881" s="25" t="str">
        <f aca="false">IF(ROW()-6&lt;=$O$3,ROW()-6,"")</f>
        <v/>
      </c>
      <c r="B2881" s="25" t="str">
        <f aca="false">IF(A2881="","",INT((A2881-1)/$O$2)+1)</f>
        <v/>
      </c>
      <c r="C2881" s="25" t="str">
        <f aca="false">IF(A2881="","",MOD(A2881-1,$O$2)+1)</f>
        <v/>
      </c>
      <c r="D2881" s="27" t="str">
        <f aca="false">IF(A2881="","",IF(A2881=1,Calculadora!$D$5,G2880))</f>
        <v/>
      </c>
      <c r="E2881" s="27" t="str">
        <f aca="false">IF(A2881="","",IF($O$9=1,IF(MOD(C2881-1,$O$8)=0,Calculadora!$D$6*(1+Calculadora!$D$7)^(B2881-1),0),IF(MOD(C2881,$O$8)=0,Calculadora!$D$6*(1+Calculadora!$D$7)^(B2881-1),0)))</f>
        <v/>
      </c>
      <c r="F2881" s="27" t="str">
        <f aca="false">IF(A2881="","",(D2881+IF($O$9=1,E2881,0))*$O$7)</f>
        <v/>
      </c>
      <c r="G2881" s="27" t="str">
        <f aca="false">IF(A2881="","",D2881+E2881+F2881)</f>
        <v/>
      </c>
      <c r="H2881" s="27" t="str">
        <f aca="false">IF(A2881="","",Calculadora!$D$5+SUM($E$7:E2881))</f>
        <v/>
      </c>
      <c r="I2881" s="27" t="str">
        <f aca="false">IF(A2881="","",G2881-H2881)</f>
        <v/>
      </c>
      <c r="J2881" s="27" t="str">
        <f aca="false">IF(A2881="","",IF(C2881=$O$2,G2881,0))</f>
        <v/>
      </c>
    </row>
    <row r="2882" customFormat="false" ht="15" hidden="false" customHeight="false" outlineLevel="0" collapsed="false">
      <c r="A2882" s="25" t="str">
        <f aca="false">IF(ROW()-6&lt;=$O$3,ROW()-6,"")</f>
        <v/>
      </c>
      <c r="B2882" s="25" t="str">
        <f aca="false">IF(A2882="","",INT((A2882-1)/$O$2)+1)</f>
        <v/>
      </c>
      <c r="C2882" s="25" t="str">
        <f aca="false">IF(A2882="","",MOD(A2882-1,$O$2)+1)</f>
        <v/>
      </c>
      <c r="D2882" s="27" t="str">
        <f aca="false">IF(A2882="","",IF(A2882=1,Calculadora!$D$5,G2881))</f>
        <v/>
      </c>
      <c r="E2882" s="27" t="str">
        <f aca="false">IF(A2882="","",IF($O$9=1,IF(MOD(C2882-1,$O$8)=0,Calculadora!$D$6*(1+Calculadora!$D$7)^(B2882-1),0),IF(MOD(C2882,$O$8)=0,Calculadora!$D$6*(1+Calculadora!$D$7)^(B2882-1),0)))</f>
        <v/>
      </c>
      <c r="F2882" s="27" t="str">
        <f aca="false">IF(A2882="","",(D2882+IF($O$9=1,E2882,0))*$O$7)</f>
        <v/>
      </c>
      <c r="G2882" s="27" t="str">
        <f aca="false">IF(A2882="","",D2882+E2882+F2882)</f>
        <v/>
      </c>
      <c r="H2882" s="27" t="str">
        <f aca="false">IF(A2882="","",Calculadora!$D$5+SUM($E$7:E2882))</f>
        <v/>
      </c>
      <c r="I2882" s="27" t="str">
        <f aca="false">IF(A2882="","",G2882-H2882)</f>
        <v/>
      </c>
      <c r="J2882" s="27" t="str">
        <f aca="false">IF(A2882="","",IF(C2882=$O$2,G2882,0))</f>
        <v/>
      </c>
    </row>
    <row r="2883" customFormat="false" ht="15" hidden="false" customHeight="false" outlineLevel="0" collapsed="false">
      <c r="A2883" s="25" t="str">
        <f aca="false">IF(ROW()-6&lt;=$O$3,ROW()-6,"")</f>
        <v/>
      </c>
      <c r="B2883" s="25" t="str">
        <f aca="false">IF(A2883="","",INT((A2883-1)/$O$2)+1)</f>
        <v/>
      </c>
      <c r="C2883" s="25" t="str">
        <f aca="false">IF(A2883="","",MOD(A2883-1,$O$2)+1)</f>
        <v/>
      </c>
      <c r="D2883" s="27" t="str">
        <f aca="false">IF(A2883="","",IF(A2883=1,Calculadora!$D$5,G2882))</f>
        <v/>
      </c>
      <c r="E2883" s="27" t="str">
        <f aca="false">IF(A2883="","",IF($O$9=1,IF(MOD(C2883-1,$O$8)=0,Calculadora!$D$6*(1+Calculadora!$D$7)^(B2883-1),0),IF(MOD(C2883,$O$8)=0,Calculadora!$D$6*(1+Calculadora!$D$7)^(B2883-1),0)))</f>
        <v/>
      </c>
      <c r="F2883" s="27" t="str">
        <f aca="false">IF(A2883="","",(D2883+IF($O$9=1,E2883,0))*$O$7)</f>
        <v/>
      </c>
      <c r="G2883" s="27" t="str">
        <f aca="false">IF(A2883="","",D2883+E2883+F2883)</f>
        <v/>
      </c>
      <c r="H2883" s="27" t="str">
        <f aca="false">IF(A2883="","",Calculadora!$D$5+SUM($E$7:E2883))</f>
        <v/>
      </c>
      <c r="I2883" s="27" t="str">
        <f aca="false">IF(A2883="","",G2883-H2883)</f>
        <v/>
      </c>
      <c r="J2883" s="27" t="str">
        <f aca="false">IF(A2883="","",IF(C2883=$O$2,G2883,0))</f>
        <v/>
      </c>
    </row>
    <row r="2884" customFormat="false" ht="15" hidden="false" customHeight="false" outlineLevel="0" collapsed="false">
      <c r="A2884" s="25" t="str">
        <f aca="false">IF(ROW()-6&lt;=$O$3,ROW()-6,"")</f>
        <v/>
      </c>
      <c r="B2884" s="25" t="str">
        <f aca="false">IF(A2884="","",INT((A2884-1)/$O$2)+1)</f>
        <v/>
      </c>
      <c r="C2884" s="25" t="str">
        <f aca="false">IF(A2884="","",MOD(A2884-1,$O$2)+1)</f>
        <v/>
      </c>
      <c r="D2884" s="27" t="str">
        <f aca="false">IF(A2884="","",IF(A2884=1,Calculadora!$D$5,G2883))</f>
        <v/>
      </c>
      <c r="E2884" s="27" t="str">
        <f aca="false">IF(A2884="","",IF($O$9=1,IF(MOD(C2884-1,$O$8)=0,Calculadora!$D$6*(1+Calculadora!$D$7)^(B2884-1),0),IF(MOD(C2884,$O$8)=0,Calculadora!$D$6*(1+Calculadora!$D$7)^(B2884-1),0)))</f>
        <v/>
      </c>
      <c r="F2884" s="27" t="str">
        <f aca="false">IF(A2884="","",(D2884+IF($O$9=1,E2884,0))*$O$7)</f>
        <v/>
      </c>
      <c r="G2884" s="27" t="str">
        <f aca="false">IF(A2884="","",D2884+E2884+F2884)</f>
        <v/>
      </c>
      <c r="H2884" s="27" t="str">
        <f aca="false">IF(A2884="","",Calculadora!$D$5+SUM($E$7:E2884))</f>
        <v/>
      </c>
      <c r="I2884" s="27" t="str">
        <f aca="false">IF(A2884="","",G2884-H2884)</f>
        <v/>
      </c>
      <c r="J2884" s="27" t="str">
        <f aca="false">IF(A2884="","",IF(C2884=$O$2,G2884,0))</f>
        <v/>
      </c>
    </row>
    <row r="2885" customFormat="false" ht="15" hidden="false" customHeight="false" outlineLevel="0" collapsed="false">
      <c r="A2885" s="25" t="str">
        <f aca="false">IF(ROW()-6&lt;=$O$3,ROW()-6,"")</f>
        <v/>
      </c>
      <c r="B2885" s="25" t="str">
        <f aca="false">IF(A2885="","",INT((A2885-1)/$O$2)+1)</f>
        <v/>
      </c>
      <c r="C2885" s="25" t="str">
        <f aca="false">IF(A2885="","",MOD(A2885-1,$O$2)+1)</f>
        <v/>
      </c>
      <c r="D2885" s="27" t="str">
        <f aca="false">IF(A2885="","",IF(A2885=1,Calculadora!$D$5,G2884))</f>
        <v/>
      </c>
      <c r="E2885" s="27" t="str">
        <f aca="false">IF(A2885="","",IF($O$9=1,IF(MOD(C2885-1,$O$8)=0,Calculadora!$D$6*(1+Calculadora!$D$7)^(B2885-1),0),IF(MOD(C2885,$O$8)=0,Calculadora!$D$6*(1+Calculadora!$D$7)^(B2885-1),0)))</f>
        <v/>
      </c>
      <c r="F2885" s="27" t="str">
        <f aca="false">IF(A2885="","",(D2885+IF($O$9=1,E2885,0))*$O$7)</f>
        <v/>
      </c>
      <c r="G2885" s="27" t="str">
        <f aca="false">IF(A2885="","",D2885+E2885+F2885)</f>
        <v/>
      </c>
      <c r="H2885" s="27" t="str">
        <f aca="false">IF(A2885="","",Calculadora!$D$5+SUM($E$7:E2885))</f>
        <v/>
      </c>
      <c r="I2885" s="27" t="str">
        <f aca="false">IF(A2885="","",G2885-H2885)</f>
        <v/>
      </c>
      <c r="J2885" s="27" t="str">
        <f aca="false">IF(A2885="","",IF(C2885=$O$2,G2885,0))</f>
        <v/>
      </c>
    </row>
    <row r="2886" customFormat="false" ht="15" hidden="false" customHeight="false" outlineLevel="0" collapsed="false">
      <c r="A2886" s="25" t="str">
        <f aca="false">IF(ROW()-6&lt;=$O$3,ROW()-6,"")</f>
        <v/>
      </c>
      <c r="B2886" s="25" t="str">
        <f aca="false">IF(A2886="","",INT((A2886-1)/$O$2)+1)</f>
        <v/>
      </c>
      <c r="C2886" s="25" t="str">
        <f aca="false">IF(A2886="","",MOD(A2886-1,$O$2)+1)</f>
        <v/>
      </c>
      <c r="D2886" s="27" t="str">
        <f aca="false">IF(A2886="","",IF(A2886=1,Calculadora!$D$5,G2885))</f>
        <v/>
      </c>
      <c r="E2886" s="27" t="str">
        <f aca="false">IF(A2886="","",IF($O$9=1,IF(MOD(C2886-1,$O$8)=0,Calculadora!$D$6*(1+Calculadora!$D$7)^(B2886-1),0),IF(MOD(C2886,$O$8)=0,Calculadora!$D$6*(1+Calculadora!$D$7)^(B2886-1),0)))</f>
        <v/>
      </c>
      <c r="F2886" s="27" t="str">
        <f aca="false">IF(A2886="","",(D2886+IF($O$9=1,E2886,0))*$O$7)</f>
        <v/>
      </c>
      <c r="G2886" s="27" t="str">
        <f aca="false">IF(A2886="","",D2886+E2886+F2886)</f>
        <v/>
      </c>
      <c r="H2886" s="27" t="str">
        <f aca="false">IF(A2886="","",Calculadora!$D$5+SUM($E$7:E2886))</f>
        <v/>
      </c>
      <c r="I2886" s="27" t="str">
        <f aca="false">IF(A2886="","",G2886-H2886)</f>
        <v/>
      </c>
      <c r="J2886" s="27" t="str">
        <f aca="false">IF(A2886="","",IF(C2886=$O$2,G2886,0))</f>
        <v/>
      </c>
    </row>
    <row r="2887" customFormat="false" ht="15" hidden="false" customHeight="false" outlineLevel="0" collapsed="false">
      <c r="A2887" s="25" t="str">
        <f aca="false">IF(ROW()-6&lt;=$O$3,ROW()-6,"")</f>
        <v/>
      </c>
      <c r="B2887" s="25" t="str">
        <f aca="false">IF(A2887="","",INT((A2887-1)/$O$2)+1)</f>
        <v/>
      </c>
      <c r="C2887" s="25" t="str">
        <f aca="false">IF(A2887="","",MOD(A2887-1,$O$2)+1)</f>
        <v/>
      </c>
      <c r="D2887" s="27" t="str">
        <f aca="false">IF(A2887="","",IF(A2887=1,Calculadora!$D$5,G2886))</f>
        <v/>
      </c>
      <c r="E2887" s="27" t="str">
        <f aca="false">IF(A2887="","",IF($O$9=1,IF(MOD(C2887-1,$O$8)=0,Calculadora!$D$6*(1+Calculadora!$D$7)^(B2887-1),0),IF(MOD(C2887,$O$8)=0,Calculadora!$D$6*(1+Calculadora!$D$7)^(B2887-1),0)))</f>
        <v/>
      </c>
      <c r="F2887" s="27" t="str">
        <f aca="false">IF(A2887="","",(D2887+IF($O$9=1,E2887,0))*$O$7)</f>
        <v/>
      </c>
      <c r="G2887" s="27" t="str">
        <f aca="false">IF(A2887="","",D2887+E2887+F2887)</f>
        <v/>
      </c>
      <c r="H2887" s="27" t="str">
        <f aca="false">IF(A2887="","",Calculadora!$D$5+SUM($E$7:E2887))</f>
        <v/>
      </c>
      <c r="I2887" s="27" t="str">
        <f aca="false">IF(A2887="","",G2887-H2887)</f>
        <v/>
      </c>
      <c r="J2887" s="27" t="str">
        <f aca="false">IF(A2887="","",IF(C2887=$O$2,G2887,0))</f>
        <v/>
      </c>
    </row>
    <row r="2888" customFormat="false" ht="15" hidden="false" customHeight="false" outlineLevel="0" collapsed="false">
      <c r="A2888" s="25" t="str">
        <f aca="false">IF(ROW()-6&lt;=$O$3,ROW()-6,"")</f>
        <v/>
      </c>
      <c r="B2888" s="25" t="str">
        <f aca="false">IF(A2888="","",INT((A2888-1)/$O$2)+1)</f>
        <v/>
      </c>
      <c r="C2888" s="25" t="str">
        <f aca="false">IF(A2888="","",MOD(A2888-1,$O$2)+1)</f>
        <v/>
      </c>
      <c r="D2888" s="27" t="str">
        <f aca="false">IF(A2888="","",IF(A2888=1,Calculadora!$D$5,G2887))</f>
        <v/>
      </c>
      <c r="E2888" s="27" t="str">
        <f aca="false">IF(A2888="","",IF($O$9=1,IF(MOD(C2888-1,$O$8)=0,Calculadora!$D$6*(1+Calculadora!$D$7)^(B2888-1),0),IF(MOD(C2888,$O$8)=0,Calculadora!$D$6*(1+Calculadora!$D$7)^(B2888-1),0)))</f>
        <v/>
      </c>
      <c r="F2888" s="27" t="str">
        <f aca="false">IF(A2888="","",(D2888+IF($O$9=1,E2888,0))*$O$7)</f>
        <v/>
      </c>
      <c r="G2888" s="27" t="str">
        <f aca="false">IF(A2888="","",D2888+E2888+F2888)</f>
        <v/>
      </c>
      <c r="H2888" s="27" t="str">
        <f aca="false">IF(A2888="","",Calculadora!$D$5+SUM($E$7:E2888))</f>
        <v/>
      </c>
      <c r="I2888" s="27" t="str">
        <f aca="false">IF(A2888="","",G2888-H2888)</f>
        <v/>
      </c>
      <c r="J2888" s="27" t="str">
        <f aca="false">IF(A2888="","",IF(C2888=$O$2,G2888,0))</f>
        <v/>
      </c>
    </row>
    <row r="2889" customFormat="false" ht="15" hidden="false" customHeight="false" outlineLevel="0" collapsed="false">
      <c r="A2889" s="25" t="str">
        <f aca="false">IF(ROW()-6&lt;=$O$3,ROW()-6,"")</f>
        <v/>
      </c>
      <c r="B2889" s="25" t="str">
        <f aca="false">IF(A2889="","",INT((A2889-1)/$O$2)+1)</f>
        <v/>
      </c>
      <c r="C2889" s="25" t="str">
        <f aca="false">IF(A2889="","",MOD(A2889-1,$O$2)+1)</f>
        <v/>
      </c>
      <c r="D2889" s="27" t="str">
        <f aca="false">IF(A2889="","",IF(A2889=1,Calculadora!$D$5,G2888))</f>
        <v/>
      </c>
      <c r="E2889" s="27" t="str">
        <f aca="false">IF(A2889="","",IF($O$9=1,IF(MOD(C2889-1,$O$8)=0,Calculadora!$D$6*(1+Calculadora!$D$7)^(B2889-1),0),IF(MOD(C2889,$O$8)=0,Calculadora!$D$6*(1+Calculadora!$D$7)^(B2889-1),0)))</f>
        <v/>
      </c>
      <c r="F2889" s="27" t="str">
        <f aca="false">IF(A2889="","",(D2889+IF($O$9=1,E2889,0))*$O$7)</f>
        <v/>
      </c>
      <c r="G2889" s="27" t="str">
        <f aca="false">IF(A2889="","",D2889+E2889+F2889)</f>
        <v/>
      </c>
      <c r="H2889" s="27" t="str">
        <f aca="false">IF(A2889="","",Calculadora!$D$5+SUM($E$7:E2889))</f>
        <v/>
      </c>
      <c r="I2889" s="27" t="str">
        <f aca="false">IF(A2889="","",G2889-H2889)</f>
        <v/>
      </c>
      <c r="J2889" s="27" t="str">
        <f aca="false">IF(A2889="","",IF(C2889=$O$2,G2889,0))</f>
        <v/>
      </c>
    </row>
    <row r="2890" customFormat="false" ht="15" hidden="false" customHeight="false" outlineLevel="0" collapsed="false">
      <c r="A2890" s="25" t="str">
        <f aca="false">IF(ROW()-6&lt;=$O$3,ROW()-6,"")</f>
        <v/>
      </c>
      <c r="B2890" s="25" t="str">
        <f aca="false">IF(A2890="","",INT((A2890-1)/$O$2)+1)</f>
        <v/>
      </c>
      <c r="C2890" s="25" t="str">
        <f aca="false">IF(A2890="","",MOD(A2890-1,$O$2)+1)</f>
        <v/>
      </c>
      <c r="D2890" s="27" t="str">
        <f aca="false">IF(A2890="","",IF(A2890=1,Calculadora!$D$5,G2889))</f>
        <v/>
      </c>
      <c r="E2890" s="27" t="str">
        <f aca="false">IF(A2890="","",IF($O$9=1,IF(MOD(C2890-1,$O$8)=0,Calculadora!$D$6*(1+Calculadora!$D$7)^(B2890-1),0),IF(MOD(C2890,$O$8)=0,Calculadora!$D$6*(1+Calculadora!$D$7)^(B2890-1),0)))</f>
        <v/>
      </c>
      <c r="F2890" s="27" t="str">
        <f aca="false">IF(A2890="","",(D2890+IF($O$9=1,E2890,0))*$O$7)</f>
        <v/>
      </c>
      <c r="G2890" s="27" t="str">
        <f aca="false">IF(A2890="","",D2890+E2890+F2890)</f>
        <v/>
      </c>
      <c r="H2890" s="27" t="str">
        <f aca="false">IF(A2890="","",Calculadora!$D$5+SUM($E$7:E2890))</f>
        <v/>
      </c>
      <c r="I2890" s="27" t="str">
        <f aca="false">IF(A2890="","",G2890-H2890)</f>
        <v/>
      </c>
      <c r="J2890" s="27" t="str">
        <f aca="false">IF(A2890="","",IF(C2890=$O$2,G2890,0))</f>
        <v/>
      </c>
    </row>
    <row r="2891" customFormat="false" ht="15" hidden="false" customHeight="false" outlineLevel="0" collapsed="false">
      <c r="A2891" s="25" t="str">
        <f aca="false">IF(ROW()-6&lt;=$O$3,ROW()-6,"")</f>
        <v/>
      </c>
      <c r="B2891" s="25" t="str">
        <f aca="false">IF(A2891="","",INT((A2891-1)/$O$2)+1)</f>
        <v/>
      </c>
      <c r="C2891" s="25" t="str">
        <f aca="false">IF(A2891="","",MOD(A2891-1,$O$2)+1)</f>
        <v/>
      </c>
      <c r="D2891" s="27" t="str">
        <f aca="false">IF(A2891="","",IF(A2891=1,Calculadora!$D$5,G2890))</f>
        <v/>
      </c>
      <c r="E2891" s="27" t="str">
        <f aca="false">IF(A2891="","",IF($O$9=1,IF(MOD(C2891-1,$O$8)=0,Calculadora!$D$6*(1+Calculadora!$D$7)^(B2891-1),0),IF(MOD(C2891,$O$8)=0,Calculadora!$D$6*(1+Calculadora!$D$7)^(B2891-1),0)))</f>
        <v/>
      </c>
      <c r="F2891" s="27" t="str">
        <f aca="false">IF(A2891="","",(D2891+IF($O$9=1,E2891,0))*$O$7)</f>
        <v/>
      </c>
      <c r="G2891" s="27" t="str">
        <f aca="false">IF(A2891="","",D2891+E2891+F2891)</f>
        <v/>
      </c>
      <c r="H2891" s="27" t="str">
        <f aca="false">IF(A2891="","",Calculadora!$D$5+SUM($E$7:E2891))</f>
        <v/>
      </c>
      <c r="I2891" s="27" t="str">
        <f aca="false">IF(A2891="","",G2891-H2891)</f>
        <v/>
      </c>
      <c r="J2891" s="27" t="str">
        <f aca="false">IF(A2891="","",IF(C2891=$O$2,G2891,0))</f>
        <v/>
      </c>
    </row>
    <row r="2892" customFormat="false" ht="15" hidden="false" customHeight="false" outlineLevel="0" collapsed="false">
      <c r="A2892" s="25" t="str">
        <f aca="false">IF(ROW()-6&lt;=$O$3,ROW()-6,"")</f>
        <v/>
      </c>
      <c r="B2892" s="25" t="str">
        <f aca="false">IF(A2892="","",INT((A2892-1)/$O$2)+1)</f>
        <v/>
      </c>
      <c r="C2892" s="25" t="str">
        <f aca="false">IF(A2892="","",MOD(A2892-1,$O$2)+1)</f>
        <v/>
      </c>
      <c r="D2892" s="27" t="str">
        <f aca="false">IF(A2892="","",IF(A2892=1,Calculadora!$D$5,G2891))</f>
        <v/>
      </c>
      <c r="E2892" s="27" t="str">
        <f aca="false">IF(A2892="","",IF($O$9=1,IF(MOD(C2892-1,$O$8)=0,Calculadora!$D$6*(1+Calculadora!$D$7)^(B2892-1),0),IF(MOD(C2892,$O$8)=0,Calculadora!$D$6*(1+Calculadora!$D$7)^(B2892-1),0)))</f>
        <v/>
      </c>
      <c r="F2892" s="27" t="str">
        <f aca="false">IF(A2892="","",(D2892+IF($O$9=1,E2892,0))*$O$7)</f>
        <v/>
      </c>
      <c r="G2892" s="27" t="str">
        <f aca="false">IF(A2892="","",D2892+E2892+F2892)</f>
        <v/>
      </c>
      <c r="H2892" s="27" t="str">
        <f aca="false">IF(A2892="","",Calculadora!$D$5+SUM($E$7:E2892))</f>
        <v/>
      </c>
      <c r="I2892" s="27" t="str">
        <f aca="false">IF(A2892="","",G2892-H2892)</f>
        <v/>
      </c>
      <c r="J2892" s="27" t="str">
        <f aca="false">IF(A2892="","",IF(C2892=$O$2,G2892,0))</f>
        <v/>
      </c>
    </row>
    <row r="2893" customFormat="false" ht="15" hidden="false" customHeight="false" outlineLevel="0" collapsed="false">
      <c r="A2893" s="25" t="str">
        <f aca="false">IF(ROW()-6&lt;=$O$3,ROW()-6,"")</f>
        <v/>
      </c>
      <c r="B2893" s="25" t="str">
        <f aca="false">IF(A2893="","",INT((A2893-1)/$O$2)+1)</f>
        <v/>
      </c>
      <c r="C2893" s="25" t="str">
        <f aca="false">IF(A2893="","",MOD(A2893-1,$O$2)+1)</f>
        <v/>
      </c>
      <c r="D2893" s="27" t="str">
        <f aca="false">IF(A2893="","",IF(A2893=1,Calculadora!$D$5,G2892))</f>
        <v/>
      </c>
      <c r="E2893" s="27" t="str">
        <f aca="false">IF(A2893="","",IF($O$9=1,IF(MOD(C2893-1,$O$8)=0,Calculadora!$D$6*(1+Calculadora!$D$7)^(B2893-1),0),IF(MOD(C2893,$O$8)=0,Calculadora!$D$6*(1+Calculadora!$D$7)^(B2893-1),0)))</f>
        <v/>
      </c>
      <c r="F2893" s="27" t="str">
        <f aca="false">IF(A2893="","",(D2893+IF($O$9=1,E2893,0))*$O$7)</f>
        <v/>
      </c>
      <c r="G2893" s="27" t="str">
        <f aca="false">IF(A2893="","",D2893+E2893+F2893)</f>
        <v/>
      </c>
      <c r="H2893" s="27" t="str">
        <f aca="false">IF(A2893="","",Calculadora!$D$5+SUM($E$7:E2893))</f>
        <v/>
      </c>
      <c r="I2893" s="27" t="str">
        <f aca="false">IF(A2893="","",G2893-H2893)</f>
        <v/>
      </c>
      <c r="J2893" s="27" t="str">
        <f aca="false">IF(A2893="","",IF(C2893=$O$2,G2893,0))</f>
        <v/>
      </c>
    </row>
    <row r="2894" customFormat="false" ht="15" hidden="false" customHeight="false" outlineLevel="0" collapsed="false">
      <c r="A2894" s="25" t="str">
        <f aca="false">IF(ROW()-6&lt;=$O$3,ROW()-6,"")</f>
        <v/>
      </c>
      <c r="B2894" s="25" t="str">
        <f aca="false">IF(A2894="","",INT((A2894-1)/$O$2)+1)</f>
        <v/>
      </c>
      <c r="C2894" s="25" t="str">
        <f aca="false">IF(A2894="","",MOD(A2894-1,$O$2)+1)</f>
        <v/>
      </c>
      <c r="D2894" s="27" t="str">
        <f aca="false">IF(A2894="","",IF(A2894=1,Calculadora!$D$5,G2893))</f>
        <v/>
      </c>
      <c r="E2894" s="27" t="str">
        <f aca="false">IF(A2894="","",IF($O$9=1,IF(MOD(C2894-1,$O$8)=0,Calculadora!$D$6*(1+Calculadora!$D$7)^(B2894-1),0),IF(MOD(C2894,$O$8)=0,Calculadora!$D$6*(1+Calculadora!$D$7)^(B2894-1),0)))</f>
        <v/>
      </c>
      <c r="F2894" s="27" t="str">
        <f aca="false">IF(A2894="","",(D2894+IF($O$9=1,E2894,0))*$O$7)</f>
        <v/>
      </c>
      <c r="G2894" s="27" t="str">
        <f aca="false">IF(A2894="","",D2894+E2894+F2894)</f>
        <v/>
      </c>
      <c r="H2894" s="27" t="str">
        <f aca="false">IF(A2894="","",Calculadora!$D$5+SUM($E$7:E2894))</f>
        <v/>
      </c>
      <c r="I2894" s="27" t="str">
        <f aca="false">IF(A2894="","",G2894-H2894)</f>
        <v/>
      </c>
      <c r="J2894" s="27" t="str">
        <f aca="false">IF(A2894="","",IF(C2894=$O$2,G2894,0))</f>
        <v/>
      </c>
    </row>
    <row r="2895" customFormat="false" ht="15" hidden="false" customHeight="false" outlineLevel="0" collapsed="false">
      <c r="A2895" s="25" t="str">
        <f aca="false">IF(ROW()-6&lt;=$O$3,ROW()-6,"")</f>
        <v/>
      </c>
      <c r="B2895" s="25" t="str">
        <f aca="false">IF(A2895="","",INT((A2895-1)/$O$2)+1)</f>
        <v/>
      </c>
      <c r="C2895" s="25" t="str">
        <f aca="false">IF(A2895="","",MOD(A2895-1,$O$2)+1)</f>
        <v/>
      </c>
      <c r="D2895" s="27" t="str">
        <f aca="false">IF(A2895="","",IF(A2895=1,Calculadora!$D$5,G2894))</f>
        <v/>
      </c>
      <c r="E2895" s="27" t="str">
        <f aca="false">IF(A2895="","",IF($O$9=1,IF(MOD(C2895-1,$O$8)=0,Calculadora!$D$6*(1+Calculadora!$D$7)^(B2895-1),0),IF(MOD(C2895,$O$8)=0,Calculadora!$D$6*(1+Calculadora!$D$7)^(B2895-1),0)))</f>
        <v/>
      </c>
      <c r="F2895" s="27" t="str">
        <f aca="false">IF(A2895="","",(D2895+IF($O$9=1,E2895,0))*$O$7)</f>
        <v/>
      </c>
      <c r="G2895" s="27" t="str">
        <f aca="false">IF(A2895="","",D2895+E2895+F2895)</f>
        <v/>
      </c>
      <c r="H2895" s="27" t="str">
        <f aca="false">IF(A2895="","",Calculadora!$D$5+SUM($E$7:E2895))</f>
        <v/>
      </c>
      <c r="I2895" s="27" t="str">
        <f aca="false">IF(A2895="","",G2895-H2895)</f>
        <v/>
      </c>
      <c r="J2895" s="27" t="str">
        <f aca="false">IF(A2895="","",IF(C2895=$O$2,G2895,0))</f>
        <v/>
      </c>
    </row>
    <row r="2896" customFormat="false" ht="15" hidden="false" customHeight="false" outlineLevel="0" collapsed="false">
      <c r="A2896" s="25" t="str">
        <f aca="false">IF(ROW()-6&lt;=$O$3,ROW()-6,"")</f>
        <v/>
      </c>
      <c r="B2896" s="25" t="str">
        <f aca="false">IF(A2896="","",INT((A2896-1)/$O$2)+1)</f>
        <v/>
      </c>
      <c r="C2896" s="25" t="str">
        <f aca="false">IF(A2896="","",MOD(A2896-1,$O$2)+1)</f>
        <v/>
      </c>
      <c r="D2896" s="27" t="str">
        <f aca="false">IF(A2896="","",IF(A2896=1,Calculadora!$D$5,G2895))</f>
        <v/>
      </c>
      <c r="E2896" s="27" t="str">
        <f aca="false">IF(A2896="","",IF($O$9=1,IF(MOD(C2896-1,$O$8)=0,Calculadora!$D$6*(1+Calculadora!$D$7)^(B2896-1),0),IF(MOD(C2896,$O$8)=0,Calculadora!$D$6*(1+Calculadora!$D$7)^(B2896-1),0)))</f>
        <v/>
      </c>
      <c r="F2896" s="27" t="str">
        <f aca="false">IF(A2896="","",(D2896+IF($O$9=1,E2896,0))*$O$7)</f>
        <v/>
      </c>
      <c r="G2896" s="27" t="str">
        <f aca="false">IF(A2896="","",D2896+E2896+F2896)</f>
        <v/>
      </c>
      <c r="H2896" s="27" t="str">
        <f aca="false">IF(A2896="","",Calculadora!$D$5+SUM($E$7:E2896))</f>
        <v/>
      </c>
      <c r="I2896" s="27" t="str">
        <f aca="false">IF(A2896="","",G2896-H2896)</f>
        <v/>
      </c>
      <c r="J2896" s="27" t="str">
        <f aca="false">IF(A2896="","",IF(C2896=$O$2,G2896,0))</f>
        <v/>
      </c>
    </row>
    <row r="2897" customFormat="false" ht="15" hidden="false" customHeight="false" outlineLevel="0" collapsed="false">
      <c r="A2897" s="25" t="str">
        <f aca="false">IF(ROW()-6&lt;=$O$3,ROW()-6,"")</f>
        <v/>
      </c>
      <c r="B2897" s="25" t="str">
        <f aca="false">IF(A2897="","",INT((A2897-1)/$O$2)+1)</f>
        <v/>
      </c>
      <c r="C2897" s="25" t="str">
        <f aca="false">IF(A2897="","",MOD(A2897-1,$O$2)+1)</f>
        <v/>
      </c>
      <c r="D2897" s="27" t="str">
        <f aca="false">IF(A2897="","",IF(A2897=1,Calculadora!$D$5,G2896))</f>
        <v/>
      </c>
      <c r="E2897" s="27" t="str">
        <f aca="false">IF(A2897="","",IF($O$9=1,IF(MOD(C2897-1,$O$8)=0,Calculadora!$D$6*(1+Calculadora!$D$7)^(B2897-1),0),IF(MOD(C2897,$O$8)=0,Calculadora!$D$6*(1+Calculadora!$D$7)^(B2897-1),0)))</f>
        <v/>
      </c>
      <c r="F2897" s="27" t="str">
        <f aca="false">IF(A2897="","",(D2897+IF($O$9=1,E2897,0))*$O$7)</f>
        <v/>
      </c>
      <c r="G2897" s="27" t="str">
        <f aca="false">IF(A2897="","",D2897+E2897+F2897)</f>
        <v/>
      </c>
      <c r="H2897" s="27" t="str">
        <f aca="false">IF(A2897="","",Calculadora!$D$5+SUM($E$7:E2897))</f>
        <v/>
      </c>
      <c r="I2897" s="27" t="str">
        <f aca="false">IF(A2897="","",G2897-H2897)</f>
        <v/>
      </c>
      <c r="J2897" s="27" t="str">
        <f aca="false">IF(A2897="","",IF(C2897=$O$2,G2897,0))</f>
        <v/>
      </c>
    </row>
    <row r="2898" customFormat="false" ht="15" hidden="false" customHeight="false" outlineLevel="0" collapsed="false">
      <c r="A2898" s="25" t="str">
        <f aca="false">IF(ROW()-6&lt;=$O$3,ROW()-6,"")</f>
        <v/>
      </c>
      <c r="B2898" s="25" t="str">
        <f aca="false">IF(A2898="","",INT((A2898-1)/$O$2)+1)</f>
        <v/>
      </c>
      <c r="C2898" s="25" t="str">
        <f aca="false">IF(A2898="","",MOD(A2898-1,$O$2)+1)</f>
        <v/>
      </c>
      <c r="D2898" s="27" t="str">
        <f aca="false">IF(A2898="","",IF(A2898=1,Calculadora!$D$5,G2897))</f>
        <v/>
      </c>
      <c r="E2898" s="27" t="str">
        <f aca="false">IF(A2898="","",IF($O$9=1,IF(MOD(C2898-1,$O$8)=0,Calculadora!$D$6*(1+Calculadora!$D$7)^(B2898-1),0),IF(MOD(C2898,$O$8)=0,Calculadora!$D$6*(1+Calculadora!$D$7)^(B2898-1),0)))</f>
        <v/>
      </c>
      <c r="F2898" s="27" t="str">
        <f aca="false">IF(A2898="","",(D2898+IF($O$9=1,E2898,0))*$O$7)</f>
        <v/>
      </c>
      <c r="G2898" s="27" t="str">
        <f aca="false">IF(A2898="","",D2898+E2898+F2898)</f>
        <v/>
      </c>
      <c r="H2898" s="27" t="str">
        <f aca="false">IF(A2898="","",Calculadora!$D$5+SUM($E$7:E2898))</f>
        <v/>
      </c>
      <c r="I2898" s="27" t="str">
        <f aca="false">IF(A2898="","",G2898-H2898)</f>
        <v/>
      </c>
      <c r="J2898" s="27" t="str">
        <f aca="false">IF(A2898="","",IF(C2898=$O$2,G2898,0))</f>
        <v/>
      </c>
    </row>
    <row r="2899" customFormat="false" ht="15" hidden="false" customHeight="false" outlineLevel="0" collapsed="false">
      <c r="A2899" s="25" t="str">
        <f aca="false">IF(ROW()-6&lt;=$O$3,ROW()-6,"")</f>
        <v/>
      </c>
      <c r="B2899" s="25" t="str">
        <f aca="false">IF(A2899="","",INT((A2899-1)/$O$2)+1)</f>
        <v/>
      </c>
      <c r="C2899" s="25" t="str">
        <f aca="false">IF(A2899="","",MOD(A2899-1,$O$2)+1)</f>
        <v/>
      </c>
      <c r="D2899" s="27" t="str">
        <f aca="false">IF(A2899="","",IF(A2899=1,Calculadora!$D$5,G2898))</f>
        <v/>
      </c>
      <c r="E2899" s="27" t="str">
        <f aca="false">IF(A2899="","",IF($O$9=1,IF(MOD(C2899-1,$O$8)=0,Calculadora!$D$6*(1+Calculadora!$D$7)^(B2899-1),0),IF(MOD(C2899,$O$8)=0,Calculadora!$D$6*(1+Calculadora!$D$7)^(B2899-1),0)))</f>
        <v/>
      </c>
      <c r="F2899" s="27" t="str">
        <f aca="false">IF(A2899="","",(D2899+IF($O$9=1,E2899,0))*$O$7)</f>
        <v/>
      </c>
      <c r="G2899" s="27" t="str">
        <f aca="false">IF(A2899="","",D2899+E2899+F2899)</f>
        <v/>
      </c>
      <c r="H2899" s="27" t="str">
        <f aca="false">IF(A2899="","",Calculadora!$D$5+SUM($E$7:E2899))</f>
        <v/>
      </c>
      <c r="I2899" s="27" t="str">
        <f aca="false">IF(A2899="","",G2899-H2899)</f>
        <v/>
      </c>
      <c r="J2899" s="27" t="str">
        <f aca="false">IF(A2899="","",IF(C2899=$O$2,G2899,0))</f>
        <v/>
      </c>
    </row>
    <row r="2900" customFormat="false" ht="15" hidden="false" customHeight="false" outlineLevel="0" collapsed="false">
      <c r="A2900" s="25" t="str">
        <f aca="false">IF(ROW()-6&lt;=$O$3,ROW()-6,"")</f>
        <v/>
      </c>
      <c r="B2900" s="25" t="str">
        <f aca="false">IF(A2900="","",INT((A2900-1)/$O$2)+1)</f>
        <v/>
      </c>
      <c r="C2900" s="25" t="str">
        <f aca="false">IF(A2900="","",MOD(A2900-1,$O$2)+1)</f>
        <v/>
      </c>
      <c r="D2900" s="27" t="str">
        <f aca="false">IF(A2900="","",IF(A2900=1,Calculadora!$D$5,G2899))</f>
        <v/>
      </c>
      <c r="E2900" s="27" t="str">
        <f aca="false">IF(A2900="","",IF($O$9=1,IF(MOD(C2900-1,$O$8)=0,Calculadora!$D$6*(1+Calculadora!$D$7)^(B2900-1),0),IF(MOD(C2900,$O$8)=0,Calculadora!$D$6*(1+Calculadora!$D$7)^(B2900-1),0)))</f>
        <v/>
      </c>
      <c r="F2900" s="27" t="str">
        <f aca="false">IF(A2900="","",(D2900+IF($O$9=1,E2900,0))*$O$7)</f>
        <v/>
      </c>
      <c r="G2900" s="27" t="str">
        <f aca="false">IF(A2900="","",D2900+E2900+F2900)</f>
        <v/>
      </c>
      <c r="H2900" s="27" t="str">
        <f aca="false">IF(A2900="","",Calculadora!$D$5+SUM($E$7:E2900))</f>
        <v/>
      </c>
      <c r="I2900" s="27" t="str">
        <f aca="false">IF(A2900="","",G2900-H2900)</f>
        <v/>
      </c>
      <c r="J2900" s="27" t="str">
        <f aca="false">IF(A2900="","",IF(C2900=$O$2,G2900,0))</f>
        <v/>
      </c>
    </row>
    <row r="2901" customFormat="false" ht="15" hidden="false" customHeight="false" outlineLevel="0" collapsed="false">
      <c r="A2901" s="25" t="str">
        <f aca="false">IF(ROW()-6&lt;=$O$3,ROW()-6,"")</f>
        <v/>
      </c>
      <c r="B2901" s="25" t="str">
        <f aca="false">IF(A2901="","",INT((A2901-1)/$O$2)+1)</f>
        <v/>
      </c>
      <c r="C2901" s="25" t="str">
        <f aca="false">IF(A2901="","",MOD(A2901-1,$O$2)+1)</f>
        <v/>
      </c>
      <c r="D2901" s="27" t="str">
        <f aca="false">IF(A2901="","",IF(A2901=1,Calculadora!$D$5,G2900))</f>
        <v/>
      </c>
      <c r="E2901" s="27" t="str">
        <f aca="false">IF(A2901="","",IF($O$9=1,IF(MOD(C2901-1,$O$8)=0,Calculadora!$D$6*(1+Calculadora!$D$7)^(B2901-1),0),IF(MOD(C2901,$O$8)=0,Calculadora!$D$6*(1+Calculadora!$D$7)^(B2901-1),0)))</f>
        <v/>
      </c>
      <c r="F2901" s="27" t="str">
        <f aca="false">IF(A2901="","",(D2901+IF($O$9=1,E2901,0))*$O$7)</f>
        <v/>
      </c>
      <c r="G2901" s="27" t="str">
        <f aca="false">IF(A2901="","",D2901+E2901+F2901)</f>
        <v/>
      </c>
      <c r="H2901" s="27" t="str">
        <f aca="false">IF(A2901="","",Calculadora!$D$5+SUM($E$7:E2901))</f>
        <v/>
      </c>
      <c r="I2901" s="27" t="str">
        <f aca="false">IF(A2901="","",G2901-H2901)</f>
        <v/>
      </c>
      <c r="J2901" s="27" t="str">
        <f aca="false">IF(A2901="","",IF(C2901=$O$2,G2901,0))</f>
        <v/>
      </c>
    </row>
    <row r="2902" customFormat="false" ht="15" hidden="false" customHeight="false" outlineLevel="0" collapsed="false">
      <c r="A2902" s="25" t="str">
        <f aca="false">IF(ROW()-6&lt;=$O$3,ROW()-6,"")</f>
        <v/>
      </c>
      <c r="B2902" s="25" t="str">
        <f aca="false">IF(A2902="","",INT((A2902-1)/$O$2)+1)</f>
        <v/>
      </c>
      <c r="C2902" s="25" t="str">
        <f aca="false">IF(A2902="","",MOD(A2902-1,$O$2)+1)</f>
        <v/>
      </c>
      <c r="D2902" s="27" t="str">
        <f aca="false">IF(A2902="","",IF(A2902=1,Calculadora!$D$5,G2901))</f>
        <v/>
      </c>
      <c r="E2902" s="27" t="str">
        <f aca="false">IF(A2902="","",IF($O$9=1,IF(MOD(C2902-1,$O$8)=0,Calculadora!$D$6*(1+Calculadora!$D$7)^(B2902-1),0),IF(MOD(C2902,$O$8)=0,Calculadora!$D$6*(1+Calculadora!$D$7)^(B2902-1),0)))</f>
        <v/>
      </c>
      <c r="F2902" s="27" t="str">
        <f aca="false">IF(A2902="","",(D2902+IF($O$9=1,E2902,0))*$O$7)</f>
        <v/>
      </c>
      <c r="G2902" s="27" t="str">
        <f aca="false">IF(A2902="","",D2902+E2902+F2902)</f>
        <v/>
      </c>
      <c r="H2902" s="27" t="str">
        <f aca="false">IF(A2902="","",Calculadora!$D$5+SUM($E$7:E2902))</f>
        <v/>
      </c>
      <c r="I2902" s="27" t="str">
        <f aca="false">IF(A2902="","",G2902-H2902)</f>
        <v/>
      </c>
      <c r="J2902" s="27" t="str">
        <f aca="false">IF(A2902="","",IF(C2902=$O$2,G2902,0))</f>
        <v/>
      </c>
    </row>
    <row r="2903" customFormat="false" ht="15" hidden="false" customHeight="false" outlineLevel="0" collapsed="false">
      <c r="A2903" s="25" t="str">
        <f aca="false">IF(ROW()-6&lt;=$O$3,ROW()-6,"")</f>
        <v/>
      </c>
      <c r="B2903" s="25" t="str">
        <f aca="false">IF(A2903="","",INT((A2903-1)/$O$2)+1)</f>
        <v/>
      </c>
      <c r="C2903" s="25" t="str">
        <f aca="false">IF(A2903="","",MOD(A2903-1,$O$2)+1)</f>
        <v/>
      </c>
      <c r="D2903" s="27" t="str">
        <f aca="false">IF(A2903="","",IF(A2903=1,Calculadora!$D$5,G2902))</f>
        <v/>
      </c>
      <c r="E2903" s="27" t="str">
        <f aca="false">IF(A2903="","",IF($O$9=1,IF(MOD(C2903-1,$O$8)=0,Calculadora!$D$6*(1+Calculadora!$D$7)^(B2903-1),0),IF(MOD(C2903,$O$8)=0,Calculadora!$D$6*(1+Calculadora!$D$7)^(B2903-1),0)))</f>
        <v/>
      </c>
      <c r="F2903" s="27" t="str">
        <f aca="false">IF(A2903="","",(D2903+IF($O$9=1,E2903,0))*$O$7)</f>
        <v/>
      </c>
      <c r="G2903" s="27" t="str">
        <f aca="false">IF(A2903="","",D2903+E2903+F2903)</f>
        <v/>
      </c>
      <c r="H2903" s="27" t="str">
        <f aca="false">IF(A2903="","",Calculadora!$D$5+SUM($E$7:E2903))</f>
        <v/>
      </c>
      <c r="I2903" s="27" t="str">
        <f aca="false">IF(A2903="","",G2903-H2903)</f>
        <v/>
      </c>
      <c r="J2903" s="27" t="str">
        <f aca="false">IF(A2903="","",IF(C2903=$O$2,G2903,0))</f>
        <v/>
      </c>
    </row>
    <row r="2904" customFormat="false" ht="15" hidden="false" customHeight="false" outlineLevel="0" collapsed="false">
      <c r="A2904" s="25" t="str">
        <f aca="false">IF(ROW()-6&lt;=$O$3,ROW()-6,"")</f>
        <v/>
      </c>
      <c r="B2904" s="25" t="str">
        <f aca="false">IF(A2904="","",INT((A2904-1)/$O$2)+1)</f>
        <v/>
      </c>
      <c r="C2904" s="25" t="str">
        <f aca="false">IF(A2904="","",MOD(A2904-1,$O$2)+1)</f>
        <v/>
      </c>
      <c r="D2904" s="27" t="str">
        <f aca="false">IF(A2904="","",IF(A2904=1,Calculadora!$D$5,G2903))</f>
        <v/>
      </c>
      <c r="E2904" s="27" t="str">
        <f aca="false">IF(A2904="","",IF($O$9=1,IF(MOD(C2904-1,$O$8)=0,Calculadora!$D$6*(1+Calculadora!$D$7)^(B2904-1),0),IF(MOD(C2904,$O$8)=0,Calculadora!$D$6*(1+Calculadora!$D$7)^(B2904-1),0)))</f>
        <v/>
      </c>
      <c r="F2904" s="27" t="str">
        <f aca="false">IF(A2904="","",(D2904+IF($O$9=1,E2904,0))*$O$7)</f>
        <v/>
      </c>
      <c r="G2904" s="27" t="str">
        <f aca="false">IF(A2904="","",D2904+E2904+F2904)</f>
        <v/>
      </c>
      <c r="H2904" s="27" t="str">
        <f aca="false">IF(A2904="","",Calculadora!$D$5+SUM($E$7:E2904))</f>
        <v/>
      </c>
      <c r="I2904" s="27" t="str">
        <f aca="false">IF(A2904="","",G2904-H2904)</f>
        <v/>
      </c>
      <c r="J2904" s="27" t="str">
        <f aca="false">IF(A2904="","",IF(C2904=$O$2,G2904,0))</f>
        <v/>
      </c>
    </row>
    <row r="2905" customFormat="false" ht="15" hidden="false" customHeight="false" outlineLevel="0" collapsed="false">
      <c r="A2905" s="25" t="str">
        <f aca="false">IF(ROW()-6&lt;=$O$3,ROW()-6,"")</f>
        <v/>
      </c>
      <c r="B2905" s="25" t="str">
        <f aca="false">IF(A2905="","",INT((A2905-1)/$O$2)+1)</f>
        <v/>
      </c>
      <c r="C2905" s="25" t="str">
        <f aca="false">IF(A2905="","",MOD(A2905-1,$O$2)+1)</f>
        <v/>
      </c>
      <c r="D2905" s="27" t="str">
        <f aca="false">IF(A2905="","",IF(A2905=1,Calculadora!$D$5,G2904))</f>
        <v/>
      </c>
      <c r="E2905" s="27" t="str">
        <f aca="false">IF(A2905="","",IF($O$9=1,IF(MOD(C2905-1,$O$8)=0,Calculadora!$D$6*(1+Calculadora!$D$7)^(B2905-1),0),IF(MOD(C2905,$O$8)=0,Calculadora!$D$6*(1+Calculadora!$D$7)^(B2905-1),0)))</f>
        <v/>
      </c>
      <c r="F2905" s="27" t="str">
        <f aca="false">IF(A2905="","",(D2905+IF($O$9=1,E2905,0))*$O$7)</f>
        <v/>
      </c>
      <c r="G2905" s="27" t="str">
        <f aca="false">IF(A2905="","",D2905+E2905+F2905)</f>
        <v/>
      </c>
      <c r="H2905" s="27" t="str">
        <f aca="false">IF(A2905="","",Calculadora!$D$5+SUM($E$7:E2905))</f>
        <v/>
      </c>
      <c r="I2905" s="27" t="str">
        <f aca="false">IF(A2905="","",G2905-H2905)</f>
        <v/>
      </c>
      <c r="J2905" s="27" t="str">
        <f aca="false">IF(A2905="","",IF(C2905=$O$2,G2905,0))</f>
        <v/>
      </c>
    </row>
    <row r="2906" customFormat="false" ht="15" hidden="false" customHeight="false" outlineLevel="0" collapsed="false">
      <c r="A2906" s="25" t="str">
        <f aca="false">IF(ROW()-6&lt;=$O$3,ROW()-6,"")</f>
        <v/>
      </c>
      <c r="B2906" s="25" t="str">
        <f aca="false">IF(A2906="","",INT((A2906-1)/$O$2)+1)</f>
        <v/>
      </c>
      <c r="C2906" s="25" t="str">
        <f aca="false">IF(A2906="","",MOD(A2906-1,$O$2)+1)</f>
        <v/>
      </c>
      <c r="D2906" s="27" t="str">
        <f aca="false">IF(A2906="","",IF(A2906=1,Calculadora!$D$5,G2905))</f>
        <v/>
      </c>
      <c r="E2906" s="27" t="str">
        <f aca="false">IF(A2906="","",IF($O$9=1,IF(MOD(C2906-1,$O$8)=0,Calculadora!$D$6*(1+Calculadora!$D$7)^(B2906-1),0),IF(MOD(C2906,$O$8)=0,Calculadora!$D$6*(1+Calculadora!$D$7)^(B2906-1),0)))</f>
        <v/>
      </c>
      <c r="F2906" s="27" t="str">
        <f aca="false">IF(A2906="","",(D2906+IF($O$9=1,E2906,0))*$O$7)</f>
        <v/>
      </c>
      <c r="G2906" s="27" t="str">
        <f aca="false">IF(A2906="","",D2906+E2906+F2906)</f>
        <v/>
      </c>
      <c r="H2906" s="27" t="str">
        <f aca="false">IF(A2906="","",Calculadora!$D$5+SUM($E$7:E2906))</f>
        <v/>
      </c>
      <c r="I2906" s="27" t="str">
        <f aca="false">IF(A2906="","",G2906-H2906)</f>
        <v/>
      </c>
      <c r="J2906" s="27" t="str">
        <f aca="false">IF(A2906="","",IF(C2906=$O$2,G2906,0))</f>
        <v/>
      </c>
    </row>
    <row r="2907" customFormat="false" ht="15" hidden="false" customHeight="false" outlineLevel="0" collapsed="false">
      <c r="A2907" s="25" t="str">
        <f aca="false">IF(ROW()-6&lt;=$O$3,ROW()-6,"")</f>
        <v/>
      </c>
      <c r="B2907" s="25" t="str">
        <f aca="false">IF(A2907="","",INT((A2907-1)/$O$2)+1)</f>
        <v/>
      </c>
      <c r="C2907" s="25" t="str">
        <f aca="false">IF(A2907="","",MOD(A2907-1,$O$2)+1)</f>
        <v/>
      </c>
      <c r="D2907" s="27" t="str">
        <f aca="false">IF(A2907="","",IF(A2907=1,Calculadora!$D$5,G2906))</f>
        <v/>
      </c>
      <c r="E2907" s="27" t="str">
        <f aca="false">IF(A2907="","",IF($O$9=1,IF(MOD(C2907-1,$O$8)=0,Calculadora!$D$6*(1+Calculadora!$D$7)^(B2907-1),0),IF(MOD(C2907,$O$8)=0,Calculadora!$D$6*(1+Calculadora!$D$7)^(B2907-1),0)))</f>
        <v/>
      </c>
      <c r="F2907" s="27" t="str">
        <f aca="false">IF(A2907="","",(D2907+IF($O$9=1,E2907,0))*$O$7)</f>
        <v/>
      </c>
      <c r="G2907" s="27" t="str">
        <f aca="false">IF(A2907="","",D2907+E2907+F2907)</f>
        <v/>
      </c>
      <c r="H2907" s="27" t="str">
        <f aca="false">IF(A2907="","",Calculadora!$D$5+SUM($E$7:E2907))</f>
        <v/>
      </c>
      <c r="I2907" s="27" t="str">
        <f aca="false">IF(A2907="","",G2907-H2907)</f>
        <v/>
      </c>
      <c r="J2907" s="27" t="str">
        <f aca="false">IF(A2907="","",IF(C2907=$O$2,G2907,0))</f>
        <v/>
      </c>
    </row>
    <row r="2908" customFormat="false" ht="15" hidden="false" customHeight="false" outlineLevel="0" collapsed="false">
      <c r="A2908" s="25" t="str">
        <f aca="false">IF(ROW()-6&lt;=$O$3,ROW()-6,"")</f>
        <v/>
      </c>
      <c r="B2908" s="25" t="str">
        <f aca="false">IF(A2908="","",INT((A2908-1)/$O$2)+1)</f>
        <v/>
      </c>
      <c r="C2908" s="25" t="str">
        <f aca="false">IF(A2908="","",MOD(A2908-1,$O$2)+1)</f>
        <v/>
      </c>
      <c r="D2908" s="27" t="str">
        <f aca="false">IF(A2908="","",IF(A2908=1,Calculadora!$D$5,G2907))</f>
        <v/>
      </c>
      <c r="E2908" s="27" t="str">
        <f aca="false">IF(A2908="","",IF($O$9=1,IF(MOD(C2908-1,$O$8)=0,Calculadora!$D$6*(1+Calculadora!$D$7)^(B2908-1),0),IF(MOD(C2908,$O$8)=0,Calculadora!$D$6*(1+Calculadora!$D$7)^(B2908-1),0)))</f>
        <v/>
      </c>
      <c r="F2908" s="27" t="str">
        <f aca="false">IF(A2908="","",(D2908+IF($O$9=1,E2908,0))*$O$7)</f>
        <v/>
      </c>
      <c r="G2908" s="27" t="str">
        <f aca="false">IF(A2908="","",D2908+E2908+F2908)</f>
        <v/>
      </c>
      <c r="H2908" s="27" t="str">
        <f aca="false">IF(A2908="","",Calculadora!$D$5+SUM($E$7:E2908))</f>
        <v/>
      </c>
      <c r="I2908" s="27" t="str">
        <f aca="false">IF(A2908="","",G2908-H2908)</f>
        <v/>
      </c>
      <c r="J2908" s="27" t="str">
        <f aca="false">IF(A2908="","",IF(C2908=$O$2,G2908,0))</f>
        <v/>
      </c>
    </row>
    <row r="2909" customFormat="false" ht="15" hidden="false" customHeight="false" outlineLevel="0" collapsed="false">
      <c r="A2909" s="25" t="str">
        <f aca="false">IF(ROW()-6&lt;=$O$3,ROW()-6,"")</f>
        <v/>
      </c>
      <c r="B2909" s="25" t="str">
        <f aca="false">IF(A2909="","",INT((A2909-1)/$O$2)+1)</f>
        <v/>
      </c>
      <c r="C2909" s="25" t="str">
        <f aca="false">IF(A2909="","",MOD(A2909-1,$O$2)+1)</f>
        <v/>
      </c>
      <c r="D2909" s="27" t="str">
        <f aca="false">IF(A2909="","",IF(A2909=1,Calculadora!$D$5,G2908))</f>
        <v/>
      </c>
      <c r="E2909" s="27" t="str">
        <f aca="false">IF(A2909="","",IF($O$9=1,IF(MOD(C2909-1,$O$8)=0,Calculadora!$D$6*(1+Calculadora!$D$7)^(B2909-1),0),IF(MOD(C2909,$O$8)=0,Calculadora!$D$6*(1+Calculadora!$D$7)^(B2909-1),0)))</f>
        <v/>
      </c>
      <c r="F2909" s="27" t="str">
        <f aca="false">IF(A2909="","",(D2909+IF($O$9=1,E2909,0))*$O$7)</f>
        <v/>
      </c>
      <c r="G2909" s="27" t="str">
        <f aca="false">IF(A2909="","",D2909+E2909+F2909)</f>
        <v/>
      </c>
      <c r="H2909" s="27" t="str">
        <f aca="false">IF(A2909="","",Calculadora!$D$5+SUM($E$7:E2909))</f>
        <v/>
      </c>
      <c r="I2909" s="27" t="str">
        <f aca="false">IF(A2909="","",G2909-H2909)</f>
        <v/>
      </c>
      <c r="J2909" s="27" t="str">
        <f aca="false">IF(A2909="","",IF(C2909=$O$2,G2909,0))</f>
        <v/>
      </c>
    </row>
    <row r="2910" customFormat="false" ht="15" hidden="false" customHeight="false" outlineLevel="0" collapsed="false">
      <c r="A2910" s="25" t="str">
        <f aca="false">IF(ROW()-6&lt;=$O$3,ROW()-6,"")</f>
        <v/>
      </c>
      <c r="B2910" s="25" t="str">
        <f aca="false">IF(A2910="","",INT((A2910-1)/$O$2)+1)</f>
        <v/>
      </c>
      <c r="C2910" s="25" t="str">
        <f aca="false">IF(A2910="","",MOD(A2910-1,$O$2)+1)</f>
        <v/>
      </c>
      <c r="D2910" s="27" t="str">
        <f aca="false">IF(A2910="","",IF(A2910=1,Calculadora!$D$5,G2909))</f>
        <v/>
      </c>
      <c r="E2910" s="27" t="str">
        <f aca="false">IF(A2910="","",IF($O$9=1,IF(MOD(C2910-1,$O$8)=0,Calculadora!$D$6*(1+Calculadora!$D$7)^(B2910-1),0),IF(MOD(C2910,$O$8)=0,Calculadora!$D$6*(1+Calculadora!$D$7)^(B2910-1),0)))</f>
        <v/>
      </c>
      <c r="F2910" s="27" t="str">
        <f aca="false">IF(A2910="","",(D2910+IF($O$9=1,E2910,0))*$O$7)</f>
        <v/>
      </c>
      <c r="G2910" s="27" t="str">
        <f aca="false">IF(A2910="","",D2910+E2910+F2910)</f>
        <v/>
      </c>
      <c r="H2910" s="27" t="str">
        <f aca="false">IF(A2910="","",Calculadora!$D$5+SUM($E$7:E2910))</f>
        <v/>
      </c>
      <c r="I2910" s="27" t="str">
        <f aca="false">IF(A2910="","",G2910-H2910)</f>
        <v/>
      </c>
      <c r="J2910" s="27" t="str">
        <f aca="false">IF(A2910="","",IF(C2910=$O$2,G2910,0))</f>
        <v/>
      </c>
    </row>
    <row r="2911" customFormat="false" ht="15" hidden="false" customHeight="false" outlineLevel="0" collapsed="false">
      <c r="A2911" s="25" t="str">
        <f aca="false">IF(ROW()-6&lt;=$O$3,ROW()-6,"")</f>
        <v/>
      </c>
      <c r="B2911" s="25" t="str">
        <f aca="false">IF(A2911="","",INT((A2911-1)/$O$2)+1)</f>
        <v/>
      </c>
      <c r="C2911" s="25" t="str">
        <f aca="false">IF(A2911="","",MOD(A2911-1,$O$2)+1)</f>
        <v/>
      </c>
      <c r="D2911" s="27" t="str">
        <f aca="false">IF(A2911="","",IF(A2911=1,Calculadora!$D$5,G2910))</f>
        <v/>
      </c>
      <c r="E2911" s="27" t="str">
        <f aca="false">IF(A2911="","",IF($O$9=1,IF(MOD(C2911-1,$O$8)=0,Calculadora!$D$6*(1+Calculadora!$D$7)^(B2911-1),0),IF(MOD(C2911,$O$8)=0,Calculadora!$D$6*(1+Calculadora!$D$7)^(B2911-1),0)))</f>
        <v/>
      </c>
      <c r="F2911" s="27" t="str">
        <f aca="false">IF(A2911="","",(D2911+IF($O$9=1,E2911,0))*$O$7)</f>
        <v/>
      </c>
      <c r="G2911" s="27" t="str">
        <f aca="false">IF(A2911="","",D2911+E2911+F2911)</f>
        <v/>
      </c>
      <c r="H2911" s="27" t="str">
        <f aca="false">IF(A2911="","",Calculadora!$D$5+SUM($E$7:E2911))</f>
        <v/>
      </c>
      <c r="I2911" s="27" t="str">
        <f aca="false">IF(A2911="","",G2911-H2911)</f>
        <v/>
      </c>
      <c r="J2911" s="27" t="str">
        <f aca="false">IF(A2911="","",IF(C2911=$O$2,G2911,0))</f>
        <v/>
      </c>
    </row>
    <row r="2912" customFormat="false" ht="15" hidden="false" customHeight="false" outlineLevel="0" collapsed="false">
      <c r="A2912" s="25" t="str">
        <f aca="false">IF(ROW()-6&lt;=$O$3,ROW()-6,"")</f>
        <v/>
      </c>
      <c r="B2912" s="25" t="str">
        <f aca="false">IF(A2912="","",INT((A2912-1)/$O$2)+1)</f>
        <v/>
      </c>
      <c r="C2912" s="25" t="str">
        <f aca="false">IF(A2912="","",MOD(A2912-1,$O$2)+1)</f>
        <v/>
      </c>
      <c r="D2912" s="27" t="str">
        <f aca="false">IF(A2912="","",IF(A2912=1,Calculadora!$D$5,G2911))</f>
        <v/>
      </c>
      <c r="E2912" s="27" t="str">
        <f aca="false">IF(A2912="","",IF($O$9=1,IF(MOD(C2912-1,$O$8)=0,Calculadora!$D$6*(1+Calculadora!$D$7)^(B2912-1),0),IF(MOD(C2912,$O$8)=0,Calculadora!$D$6*(1+Calculadora!$D$7)^(B2912-1),0)))</f>
        <v/>
      </c>
      <c r="F2912" s="27" t="str">
        <f aca="false">IF(A2912="","",(D2912+IF($O$9=1,E2912,0))*$O$7)</f>
        <v/>
      </c>
      <c r="G2912" s="27" t="str">
        <f aca="false">IF(A2912="","",D2912+E2912+F2912)</f>
        <v/>
      </c>
      <c r="H2912" s="27" t="str">
        <f aca="false">IF(A2912="","",Calculadora!$D$5+SUM($E$7:E2912))</f>
        <v/>
      </c>
      <c r="I2912" s="27" t="str">
        <f aca="false">IF(A2912="","",G2912-H2912)</f>
        <v/>
      </c>
      <c r="J2912" s="27" t="str">
        <f aca="false">IF(A2912="","",IF(C2912=$O$2,G2912,0))</f>
        <v/>
      </c>
    </row>
    <row r="2913" customFormat="false" ht="15" hidden="false" customHeight="false" outlineLevel="0" collapsed="false">
      <c r="A2913" s="25" t="str">
        <f aca="false">IF(ROW()-6&lt;=$O$3,ROW()-6,"")</f>
        <v/>
      </c>
      <c r="B2913" s="25" t="str">
        <f aca="false">IF(A2913="","",INT((A2913-1)/$O$2)+1)</f>
        <v/>
      </c>
      <c r="C2913" s="25" t="str">
        <f aca="false">IF(A2913="","",MOD(A2913-1,$O$2)+1)</f>
        <v/>
      </c>
      <c r="D2913" s="27" t="str">
        <f aca="false">IF(A2913="","",IF(A2913=1,Calculadora!$D$5,G2912))</f>
        <v/>
      </c>
      <c r="E2913" s="27" t="str">
        <f aca="false">IF(A2913="","",IF($O$9=1,IF(MOD(C2913-1,$O$8)=0,Calculadora!$D$6*(1+Calculadora!$D$7)^(B2913-1),0),IF(MOD(C2913,$O$8)=0,Calculadora!$D$6*(1+Calculadora!$D$7)^(B2913-1),0)))</f>
        <v/>
      </c>
      <c r="F2913" s="27" t="str">
        <f aca="false">IF(A2913="","",(D2913+IF($O$9=1,E2913,0))*$O$7)</f>
        <v/>
      </c>
      <c r="G2913" s="27" t="str">
        <f aca="false">IF(A2913="","",D2913+E2913+F2913)</f>
        <v/>
      </c>
      <c r="H2913" s="27" t="str">
        <f aca="false">IF(A2913="","",Calculadora!$D$5+SUM($E$7:E2913))</f>
        <v/>
      </c>
      <c r="I2913" s="27" t="str">
        <f aca="false">IF(A2913="","",G2913-H2913)</f>
        <v/>
      </c>
      <c r="J2913" s="27" t="str">
        <f aca="false">IF(A2913="","",IF(C2913=$O$2,G2913,0))</f>
        <v/>
      </c>
    </row>
    <row r="2914" customFormat="false" ht="15" hidden="false" customHeight="false" outlineLevel="0" collapsed="false">
      <c r="A2914" s="25" t="str">
        <f aca="false">IF(ROW()-6&lt;=$O$3,ROW()-6,"")</f>
        <v/>
      </c>
      <c r="B2914" s="25" t="str">
        <f aca="false">IF(A2914="","",INT((A2914-1)/$O$2)+1)</f>
        <v/>
      </c>
      <c r="C2914" s="25" t="str">
        <f aca="false">IF(A2914="","",MOD(A2914-1,$O$2)+1)</f>
        <v/>
      </c>
      <c r="D2914" s="27" t="str">
        <f aca="false">IF(A2914="","",IF(A2914=1,Calculadora!$D$5,G2913))</f>
        <v/>
      </c>
      <c r="E2914" s="27" t="str">
        <f aca="false">IF(A2914="","",IF($O$9=1,IF(MOD(C2914-1,$O$8)=0,Calculadora!$D$6*(1+Calculadora!$D$7)^(B2914-1),0),IF(MOD(C2914,$O$8)=0,Calculadora!$D$6*(1+Calculadora!$D$7)^(B2914-1),0)))</f>
        <v/>
      </c>
      <c r="F2914" s="27" t="str">
        <f aca="false">IF(A2914="","",(D2914+IF($O$9=1,E2914,0))*$O$7)</f>
        <v/>
      </c>
      <c r="G2914" s="27" t="str">
        <f aca="false">IF(A2914="","",D2914+E2914+F2914)</f>
        <v/>
      </c>
      <c r="H2914" s="27" t="str">
        <f aca="false">IF(A2914="","",Calculadora!$D$5+SUM($E$7:E2914))</f>
        <v/>
      </c>
      <c r="I2914" s="27" t="str">
        <f aca="false">IF(A2914="","",G2914-H2914)</f>
        <v/>
      </c>
      <c r="J2914" s="27" t="str">
        <f aca="false">IF(A2914="","",IF(C2914=$O$2,G2914,0))</f>
        <v/>
      </c>
    </row>
    <row r="2915" customFormat="false" ht="15" hidden="false" customHeight="false" outlineLevel="0" collapsed="false">
      <c r="A2915" s="25" t="str">
        <f aca="false">IF(ROW()-6&lt;=$O$3,ROW()-6,"")</f>
        <v/>
      </c>
      <c r="B2915" s="25" t="str">
        <f aca="false">IF(A2915="","",INT((A2915-1)/$O$2)+1)</f>
        <v/>
      </c>
      <c r="C2915" s="25" t="str">
        <f aca="false">IF(A2915="","",MOD(A2915-1,$O$2)+1)</f>
        <v/>
      </c>
      <c r="D2915" s="27" t="str">
        <f aca="false">IF(A2915="","",IF(A2915=1,Calculadora!$D$5,G2914))</f>
        <v/>
      </c>
      <c r="E2915" s="27" t="str">
        <f aca="false">IF(A2915="","",IF($O$9=1,IF(MOD(C2915-1,$O$8)=0,Calculadora!$D$6*(1+Calculadora!$D$7)^(B2915-1),0),IF(MOD(C2915,$O$8)=0,Calculadora!$D$6*(1+Calculadora!$D$7)^(B2915-1),0)))</f>
        <v/>
      </c>
      <c r="F2915" s="27" t="str">
        <f aca="false">IF(A2915="","",(D2915+IF($O$9=1,E2915,0))*$O$7)</f>
        <v/>
      </c>
      <c r="G2915" s="27" t="str">
        <f aca="false">IF(A2915="","",D2915+E2915+F2915)</f>
        <v/>
      </c>
      <c r="H2915" s="27" t="str">
        <f aca="false">IF(A2915="","",Calculadora!$D$5+SUM($E$7:E2915))</f>
        <v/>
      </c>
      <c r="I2915" s="27" t="str">
        <f aca="false">IF(A2915="","",G2915-H2915)</f>
        <v/>
      </c>
      <c r="J2915" s="27" t="str">
        <f aca="false">IF(A2915="","",IF(C2915=$O$2,G2915,0))</f>
        <v/>
      </c>
    </row>
    <row r="2916" customFormat="false" ht="15" hidden="false" customHeight="false" outlineLevel="0" collapsed="false">
      <c r="A2916" s="25" t="str">
        <f aca="false">IF(ROW()-6&lt;=$O$3,ROW()-6,"")</f>
        <v/>
      </c>
      <c r="B2916" s="25" t="str">
        <f aca="false">IF(A2916="","",INT((A2916-1)/$O$2)+1)</f>
        <v/>
      </c>
      <c r="C2916" s="25" t="str">
        <f aca="false">IF(A2916="","",MOD(A2916-1,$O$2)+1)</f>
        <v/>
      </c>
      <c r="D2916" s="27" t="str">
        <f aca="false">IF(A2916="","",IF(A2916=1,Calculadora!$D$5,G2915))</f>
        <v/>
      </c>
      <c r="E2916" s="27" t="str">
        <f aca="false">IF(A2916="","",IF($O$9=1,IF(MOD(C2916-1,$O$8)=0,Calculadora!$D$6*(1+Calculadora!$D$7)^(B2916-1),0),IF(MOD(C2916,$O$8)=0,Calculadora!$D$6*(1+Calculadora!$D$7)^(B2916-1),0)))</f>
        <v/>
      </c>
      <c r="F2916" s="27" t="str">
        <f aca="false">IF(A2916="","",(D2916+IF($O$9=1,E2916,0))*$O$7)</f>
        <v/>
      </c>
      <c r="G2916" s="27" t="str">
        <f aca="false">IF(A2916="","",D2916+E2916+F2916)</f>
        <v/>
      </c>
      <c r="H2916" s="27" t="str">
        <f aca="false">IF(A2916="","",Calculadora!$D$5+SUM($E$7:E2916))</f>
        <v/>
      </c>
      <c r="I2916" s="27" t="str">
        <f aca="false">IF(A2916="","",G2916-H2916)</f>
        <v/>
      </c>
      <c r="J2916" s="27" t="str">
        <f aca="false">IF(A2916="","",IF(C2916=$O$2,G2916,0))</f>
        <v/>
      </c>
    </row>
    <row r="2917" customFormat="false" ht="15" hidden="false" customHeight="false" outlineLevel="0" collapsed="false">
      <c r="A2917" s="25" t="str">
        <f aca="false">IF(ROW()-6&lt;=$O$3,ROW()-6,"")</f>
        <v/>
      </c>
      <c r="B2917" s="25" t="str">
        <f aca="false">IF(A2917="","",INT((A2917-1)/$O$2)+1)</f>
        <v/>
      </c>
      <c r="C2917" s="25" t="str">
        <f aca="false">IF(A2917="","",MOD(A2917-1,$O$2)+1)</f>
        <v/>
      </c>
      <c r="D2917" s="27" t="str">
        <f aca="false">IF(A2917="","",IF(A2917=1,Calculadora!$D$5,G2916))</f>
        <v/>
      </c>
      <c r="E2917" s="27" t="str">
        <f aca="false">IF(A2917="","",IF($O$9=1,IF(MOD(C2917-1,$O$8)=0,Calculadora!$D$6*(1+Calculadora!$D$7)^(B2917-1),0),IF(MOD(C2917,$O$8)=0,Calculadora!$D$6*(1+Calculadora!$D$7)^(B2917-1),0)))</f>
        <v/>
      </c>
      <c r="F2917" s="27" t="str">
        <f aca="false">IF(A2917="","",(D2917+IF($O$9=1,E2917,0))*$O$7)</f>
        <v/>
      </c>
      <c r="G2917" s="27" t="str">
        <f aca="false">IF(A2917="","",D2917+E2917+F2917)</f>
        <v/>
      </c>
      <c r="H2917" s="27" t="str">
        <f aca="false">IF(A2917="","",Calculadora!$D$5+SUM($E$7:E2917))</f>
        <v/>
      </c>
      <c r="I2917" s="27" t="str">
        <f aca="false">IF(A2917="","",G2917-H2917)</f>
        <v/>
      </c>
      <c r="J2917" s="27" t="str">
        <f aca="false">IF(A2917="","",IF(C2917=$O$2,G2917,0))</f>
        <v/>
      </c>
    </row>
    <row r="2918" customFormat="false" ht="15" hidden="false" customHeight="false" outlineLevel="0" collapsed="false">
      <c r="A2918" s="25" t="str">
        <f aca="false">IF(ROW()-6&lt;=$O$3,ROW()-6,"")</f>
        <v/>
      </c>
      <c r="B2918" s="25" t="str">
        <f aca="false">IF(A2918="","",INT((A2918-1)/$O$2)+1)</f>
        <v/>
      </c>
      <c r="C2918" s="25" t="str">
        <f aca="false">IF(A2918="","",MOD(A2918-1,$O$2)+1)</f>
        <v/>
      </c>
      <c r="D2918" s="27" t="str">
        <f aca="false">IF(A2918="","",IF(A2918=1,Calculadora!$D$5,G2917))</f>
        <v/>
      </c>
      <c r="E2918" s="27" t="str">
        <f aca="false">IF(A2918="","",IF($O$9=1,IF(MOD(C2918-1,$O$8)=0,Calculadora!$D$6*(1+Calculadora!$D$7)^(B2918-1),0),IF(MOD(C2918,$O$8)=0,Calculadora!$D$6*(1+Calculadora!$D$7)^(B2918-1),0)))</f>
        <v/>
      </c>
      <c r="F2918" s="27" t="str">
        <f aca="false">IF(A2918="","",(D2918+IF($O$9=1,E2918,0))*$O$7)</f>
        <v/>
      </c>
      <c r="G2918" s="27" t="str">
        <f aca="false">IF(A2918="","",D2918+E2918+F2918)</f>
        <v/>
      </c>
      <c r="H2918" s="27" t="str">
        <f aca="false">IF(A2918="","",Calculadora!$D$5+SUM($E$7:E2918))</f>
        <v/>
      </c>
      <c r="I2918" s="27" t="str">
        <f aca="false">IF(A2918="","",G2918-H2918)</f>
        <v/>
      </c>
      <c r="J2918" s="27" t="str">
        <f aca="false">IF(A2918="","",IF(C2918=$O$2,G2918,0))</f>
        <v/>
      </c>
    </row>
    <row r="2919" customFormat="false" ht="15" hidden="false" customHeight="false" outlineLevel="0" collapsed="false">
      <c r="A2919" s="25" t="str">
        <f aca="false">IF(ROW()-6&lt;=$O$3,ROW()-6,"")</f>
        <v/>
      </c>
      <c r="B2919" s="25" t="str">
        <f aca="false">IF(A2919="","",INT((A2919-1)/$O$2)+1)</f>
        <v/>
      </c>
      <c r="C2919" s="25" t="str">
        <f aca="false">IF(A2919="","",MOD(A2919-1,$O$2)+1)</f>
        <v/>
      </c>
      <c r="D2919" s="27" t="str">
        <f aca="false">IF(A2919="","",IF(A2919=1,Calculadora!$D$5,G2918))</f>
        <v/>
      </c>
      <c r="E2919" s="27" t="str">
        <f aca="false">IF(A2919="","",IF($O$9=1,IF(MOD(C2919-1,$O$8)=0,Calculadora!$D$6*(1+Calculadora!$D$7)^(B2919-1),0),IF(MOD(C2919,$O$8)=0,Calculadora!$D$6*(1+Calculadora!$D$7)^(B2919-1),0)))</f>
        <v/>
      </c>
      <c r="F2919" s="27" t="str">
        <f aca="false">IF(A2919="","",(D2919+IF($O$9=1,E2919,0))*$O$7)</f>
        <v/>
      </c>
      <c r="G2919" s="27" t="str">
        <f aca="false">IF(A2919="","",D2919+E2919+F2919)</f>
        <v/>
      </c>
      <c r="H2919" s="27" t="str">
        <f aca="false">IF(A2919="","",Calculadora!$D$5+SUM($E$7:E2919))</f>
        <v/>
      </c>
      <c r="I2919" s="27" t="str">
        <f aca="false">IF(A2919="","",G2919-H2919)</f>
        <v/>
      </c>
      <c r="J2919" s="27" t="str">
        <f aca="false">IF(A2919="","",IF(C2919=$O$2,G2919,0))</f>
        <v/>
      </c>
    </row>
    <row r="2920" customFormat="false" ht="15" hidden="false" customHeight="false" outlineLevel="0" collapsed="false">
      <c r="A2920" s="25" t="str">
        <f aca="false">IF(ROW()-6&lt;=$O$3,ROW()-6,"")</f>
        <v/>
      </c>
      <c r="B2920" s="25" t="str">
        <f aca="false">IF(A2920="","",INT((A2920-1)/$O$2)+1)</f>
        <v/>
      </c>
      <c r="C2920" s="25" t="str">
        <f aca="false">IF(A2920="","",MOD(A2920-1,$O$2)+1)</f>
        <v/>
      </c>
      <c r="D2920" s="27" t="str">
        <f aca="false">IF(A2920="","",IF(A2920=1,Calculadora!$D$5,G2919))</f>
        <v/>
      </c>
      <c r="E2920" s="27" t="str">
        <f aca="false">IF(A2920="","",IF($O$9=1,IF(MOD(C2920-1,$O$8)=0,Calculadora!$D$6*(1+Calculadora!$D$7)^(B2920-1),0),IF(MOD(C2920,$O$8)=0,Calculadora!$D$6*(1+Calculadora!$D$7)^(B2920-1),0)))</f>
        <v/>
      </c>
      <c r="F2920" s="27" t="str">
        <f aca="false">IF(A2920="","",(D2920+IF($O$9=1,E2920,0))*$O$7)</f>
        <v/>
      </c>
      <c r="G2920" s="27" t="str">
        <f aca="false">IF(A2920="","",D2920+E2920+F2920)</f>
        <v/>
      </c>
      <c r="H2920" s="27" t="str">
        <f aca="false">IF(A2920="","",Calculadora!$D$5+SUM($E$7:E2920))</f>
        <v/>
      </c>
      <c r="I2920" s="27" t="str">
        <f aca="false">IF(A2920="","",G2920-H2920)</f>
        <v/>
      </c>
      <c r="J2920" s="27" t="str">
        <f aca="false">IF(A2920="","",IF(C2920=$O$2,G2920,0))</f>
        <v/>
      </c>
    </row>
    <row r="2921" customFormat="false" ht="15" hidden="false" customHeight="false" outlineLevel="0" collapsed="false">
      <c r="A2921" s="25" t="str">
        <f aca="false">IF(ROW()-6&lt;=$O$3,ROW()-6,"")</f>
        <v/>
      </c>
      <c r="B2921" s="25" t="str">
        <f aca="false">IF(A2921="","",INT((A2921-1)/$O$2)+1)</f>
        <v/>
      </c>
      <c r="C2921" s="25" t="str">
        <f aca="false">IF(A2921="","",MOD(A2921-1,$O$2)+1)</f>
        <v/>
      </c>
      <c r="D2921" s="27" t="str">
        <f aca="false">IF(A2921="","",IF(A2921=1,Calculadora!$D$5,G2920))</f>
        <v/>
      </c>
      <c r="E2921" s="27" t="str">
        <f aca="false">IF(A2921="","",IF($O$9=1,IF(MOD(C2921-1,$O$8)=0,Calculadora!$D$6*(1+Calculadora!$D$7)^(B2921-1),0),IF(MOD(C2921,$O$8)=0,Calculadora!$D$6*(1+Calculadora!$D$7)^(B2921-1),0)))</f>
        <v/>
      </c>
      <c r="F2921" s="27" t="str">
        <f aca="false">IF(A2921="","",(D2921+IF($O$9=1,E2921,0))*$O$7)</f>
        <v/>
      </c>
      <c r="G2921" s="27" t="str">
        <f aca="false">IF(A2921="","",D2921+E2921+F2921)</f>
        <v/>
      </c>
      <c r="H2921" s="27" t="str">
        <f aca="false">IF(A2921="","",Calculadora!$D$5+SUM($E$7:E2921))</f>
        <v/>
      </c>
      <c r="I2921" s="27" t="str">
        <f aca="false">IF(A2921="","",G2921-H2921)</f>
        <v/>
      </c>
      <c r="J2921" s="27" t="str">
        <f aca="false">IF(A2921="","",IF(C2921=$O$2,G2921,0))</f>
        <v/>
      </c>
    </row>
    <row r="2922" customFormat="false" ht="15" hidden="false" customHeight="false" outlineLevel="0" collapsed="false">
      <c r="A2922" s="25" t="str">
        <f aca="false">IF(ROW()-6&lt;=$O$3,ROW()-6,"")</f>
        <v/>
      </c>
      <c r="B2922" s="25" t="str">
        <f aca="false">IF(A2922="","",INT((A2922-1)/$O$2)+1)</f>
        <v/>
      </c>
      <c r="C2922" s="25" t="str">
        <f aca="false">IF(A2922="","",MOD(A2922-1,$O$2)+1)</f>
        <v/>
      </c>
      <c r="D2922" s="27" t="str">
        <f aca="false">IF(A2922="","",IF(A2922=1,Calculadora!$D$5,G2921))</f>
        <v/>
      </c>
      <c r="E2922" s="27" t="str">
        <f aca="false">IF(A2922="","",IF($O$9=1,IF(MOD(C2922-1,$O$8)=0,Calculadora!$D$6*(1+Calculadora!$D$7)^(B2922-1),0),IF(MOD(C2922,$O$8)=0,Calculadora!$D$6*(1+Calculadora!$D$7)^(B2922-1),0)))</f>
        <v/>
      </c>
      <c r="F2922" s="27" t="str">
        <f aca="false">IF(A2922="","",(D2922+IF($O$9=1,E2922,0))*$O$7)</f>
        <v/>
      </c>
      <c r="G2922" s="27" t="str">
        <f aca="false">IF(A2922="","",D2922+E2922+F2922)</f>
        <v/>
      </c>
      <c r="H2922" s="27" t="str">
        <f aca="false">IF(A2922="","",Calculadora!$D$5+SUM($E$7:E2922))</f>
        <v/>
      </c>
      <c r="I2922" s="27" t="str">
        <f aca="false">IF(A2922="","",G2922-H2922)</f>
        <v/>
      </c>
      <c r="J2922" s="27" t="str">
        <f aca="false">IF(A2922="","",IF(C2922=$O$2,G2922,0))</f>
        <v/>
      </c>
    </row>
    <row r="2923" customFormat="false" ht="15" hidden="false" customHeight="false" outlineLevel="0" collapsed="false">
      <c r="A2923" s="25" t="str">
        <f aca="false">IF(ROW()-6&lt;=$O$3,ROW()-6,"")</f>
        <v/>
      </c>
      <c r="B2923" s="25" t="str">
        <f aca="false">IF(A2923="","",INT((A2923-1)/$O$2)+1)</f>
        <v/>
      </c>
      <c r="C2923" s="25" t="str">
        <f aca="false">IF(A2923="","",MOD(A2923-1,$O$2)+1)</f>
        <v/>
      </c>
      <c r="D2923" s="27" t="str">
        <f aca="false">IF(A2923="","",IF(A2923=1,Calculadora!$D$5,G2922))</f>
        <v/>
      </c>
      <c r="E2923" s="27" t="str">
        <f aca="false">IF(A2923="","",IF($O$9=1,IF(MOD(C2923-1,$O$8)=0,Calculadora!$D$6*(1+Calculadora!$D$7)^(B2923-1),0),IF(MOD(C2923,$O$8)=0,Calculadora!$D$6*(1+Calculadora!$D$7)^(B2923-1),0)))</f>
        <v/>
      </c>
      <c r="F2923" s="27" t="str">
        <f aca="false">IF(A2923="","",(D2923+IF($O$9=1,E2923,0))*$O$7)</f>
        <v/>
      </c>
      <c r="G2923" s="27" t="str">
        <f aca="false">IF(A2923="","",D2923+E2923+F2923)</f>
        <v/>
      </c>
      <c r="H2923" s="27" t="str">
        <f aca="false">IF(A2923="","",Calculadora!$D$5+SUM($E$7:E2923))</f>
        <v/>
      </c>
      <c r="I2923" s="27" t="str">
        <f aca="false">IF(A2923="","",G2923-H2923)</f>
        <v/>
      </c>
      <c r="J2923" s="27" t="str">
        <f aca="false">IF(A2923="","",IF(C2923=$O$2,G2923,0))</f>
        <v/>
      </c>
    </row>
    <row r="2924" customFormat="false" ht="15" hidden="false" customHeight="false" outlineLevel="0" collapsed="false">
      <c r="A2924" s="25" t="str">
        <f aca="false">IF(ROW()-6&lt;=$O$3,ROW()-6,"")</f>
        <v/>
      </c>
      <c r="B2924" s="25" t="str">
        <f aca="false">IF(A2924="","",INT((A2924-1)/$O$2)+1)</f>
        <v/>
      </c>
      <c r="C2924" s="25" t="str">
        <f aca="false">IF(A2924="","",MOD(A2924-1,$O$2)+1)</f>
        <v/>
      </c>
      <c r="D2924" s="27" t="str">
        <f aca="false">IF(A2924="","",IF(A2924=1,Calculadora!$D$5,G2923))</f>
        <v/>
      </c>
      <c r="E2924" s="27" t="str">
        <f aca="false">IF(A2924="","",IF($O$9=1,IF(MOD(C2924-1,$O$8)=0,Calculadora!$D$6*(1+Calculadora!$D$7)^(B2924-1),0),IF(MOD(C2924,$O$8)=0,Calculadora!$D$6*(1+Calculadora!$D$7)^(B2924-1),0)))</f>
        <v/>
      </c>
      <c r="F2924" s="27" t="str">
        <f aca="false">IF(A2924="","",(D2924+IF($O$9=1,E2924,0))*$O$7)</f>
        <v/>
      </c>
      <c r="G2924" s="27" t="str">
        <f aca="false">IF(A2924="","",D2924+E2924+F2924)</f>
        <v/>
      </c>
      <c r="H2924" s="27" t="str">
        <f aca="false">IF(A2924="","",Calculadora!$D$5+SUM($E$7:E2924))</f>
        <v/>
      </c>
      <c r="I2924" s="27" t="str">
        <f aca="false">IF(A2924="","",G2924-H2924)</f>
        <v/>
      </c>
      <c r="J2924" s="27" t="str">
        <f aca="false">IF(A2924="","",IF(C2924=$O$2,G2924,0))</f>
        <v/>
      </c>
    </row>
    <row r="2925" customFormat="false" ht="15" hidden="false" customHeight="false" outlineLevel="0" collapsed="false">
      <c r="A2925" s="25" t="str">
        <f aca="false">IF(ROW()-6&lt;=$O$3,ROW()-6,"")</f>
        <v/>
      </c>
      <c r="B2925" s="25" t="str">
        <f aca="false">IF(A2925="","",INT((A2925-1)/$O$2)+1)</f>
        <v/>
      </c>
      <c r="C2925" s="25" t="str">
        <f aca="false">IF(A2925="","",MOD(A2925-1,$O$2)+1)</f>
        <v/>
      </c>
      <c r="D2925" s="27" t="str">
        <f aca="false">IF(A2925="","",IF(A2925=1,Calculadora!$D$5,G2924))</f>
        <v/>
      </c>
      <c r="E2925" s="27" t="str">
        <f aca="false">IF(A2925="","",IF($O$9=1,IF(MOD(C2925-1,$O$8)=0,Calculadora!$D$6*(1+Calculadora!$D$7)^(B2925-1),0),IF(MOD(C2925,$O$8)=0,Calculadora!$D$6*(1+Calculadora!$D$7)^(B2925-1),0)))</f>
        <v/>
      </c>
      <c r="F2925" s="27" t="str">
        <f aca="false">IF(A2925="","",(D2925+IF($O$9=1,E2925,0))*$O$7)</f>
        <v/>
      </c>
      <c r="G2925" s="27" t="str">
        <f aca="false">IF(A2925="","",D2925+E2925+F2925)</f>
        <v/>
      </c>
      <c r="H2925" s="27" t="str">
        <f aca="false">IF(A2925="","",Calculadora!$D$5+SUM($E$7:E2925))</f>
        <v/>
      </c>
      <c r="I2925" s="27" t="str">
        <f aca="false">IF(A2925="","",G2925-H2925)</f>
        <v/>
      </c>
      <c r="J2925" s="27" t="str">
        <f aca="false">IF(A2925="","",IF(C2925=$O$2,G2925,0))</f>
        <v/>
      </c>
    </row>
    <row r="2926" customFormat="false" ht="15" hidden="false" customHeight="false" outlineLevel="0" collapsed="false">
      <c r="A2926" s="25" t="str">
        <f aca="false">IF(ROW()-6&lt;=$O$3,ROW()-6,"")</f>
        <v/>
      </c>
      <c r="B2926" s="25" t="str">
        <f aca="false">IF(A2926="","",INT((A2926-1)/$O$2)+1)</f>
        <v/>
      </c>
      <c r="C2926" s="25" t="str">
        <f aca="false">IF(A2926="","",MOD(A2926-1,$O$2)+1)</f>
        <v/>
      </c>
      <c r="D2926" s="27" t="str">
        <f aca="false">IF(A2926="","",IF(A2926=1,Calculadora!$D$5,G2925))</f>
        <v/>
      </c>
      <c r="E2926" s="27" t="str">
        <f aca="false">IF(A2926="","",IF($O$9=1,IF(MOD(C2926-1,$O$8)=0,Calculadora!$D$6*(1+Calculadora!$D$7)^(B2926-1),0),IF(MOD(C2926,$O$8)=0,Calculadora!$D$6*(1+Calculadora!$D$7)^(B2926-1),0)))</f>
        <v/>
      </c>
      <c r="F2926" s="27" t="str">
        <f aca="false">IF(A2926="","",(D2926+IF($O$9=1,E2926,0))*$O$7)</f>
        <v/>
      </c>
      <c r="G2926" s="27" t="str">
        <f aca="false">IF(A2926="","",D2926+E2926+F2926)</f>
        <v/>
      </c>
      <c r="H2926" s="27" t="str">
        <f aca="false">IF(A2926="","",Calculadora!$D$5+SUM($E$7:E2926))</f>
        <v/>
      </c>
      <c r="I2926" s="27" t="str">
        <f aca="false">IF(A2926="","",G2926-H2926)</f>
        <v/>
      </c>
      <c r="J2926" s="27" t="str">
        <f aca="false">IF(A2926="","",IF(C2926=$O$2,G2926,0))</f>
        <v/>
      </c>
    </row>
    <row r="2927" customFormat="false" ht="15" hidden="false" customHeight="false" outlineLevel="0" collapsed="false">
      <c r="A2927" s="25" t="str">
        <f aca="false">IF(ROW()-6&lt;=$O$3,ROW()-6,"")</f>
        <v/>
      </c>
      <c r="B2927" s="25" t="str">
        <f aca="false">IF(A2927="","",INT((A2927-1)/$O$2)+1)</f>
        <v/>
      </c>
      <c r="C2927" s="25" t="str">
        <f aca="false">IF(A2927="","",MOD(A2927-1,$O$2)+1)</f>
        <v/>
      </c>
      <c r="D2927" s="27" t="str">
        <f aca="false">IF(A2927="","",IF(A2927=1,Calculadora!$D$5,G2926))</f>
        <v/>
      </c>
      <c r="E2927" s="27" t="str">
        <f aca="false">IF(A2927="","",IF($O$9=1,IF(MOD(C2927-1,$O$8)=0,Calculadora!$D$6*(1+Calculadora!$D$7)^(B2927-1),0),IF(MOD(C2927,$O$8)=0,Calculadora!$D$6*(1+Calculadora!$D$7)^(B2927-1),0)))</f>
        <v/>
      </c>
      <c r="F2927" s="27" t="str">
        <f aca="false">IF(A2927="","",(D2927+IF($O$9=1,E2927,0))*$O$7)</f>
        <v/>
      </c>
      <c r="G2927" s="27" t="str">
        <f aca="false">IF(A2927="","",D2927+E2927+F2927)</f>
        <v/>
      </c>
      <c r="H2927" s="27" t="str">
        <f aca="false">IF(A2927="","",Calculadora!$D$5+SUM($E$7:E2927))</f>
        <v/>
      </c>
      <c r="I2927" s="27" t="str">
        <f aca="false">IF(A2927="","",G2927-H2927)</f>
        <v/>
      </c>
      <c r="J2927" s="27" t="str">
        <f aca="false">IF(A2927="","",IF(C2927=$O$2,G2927,0))</f>
        <v/>
      </c>
    </row>
    <row r="2928" customFormat="false" ht="15" hidden="false" customHeight="false" outlineLevel="0" collapsed="false">
      <c r="A2928" s="25" t="str">
        <f aca="false">IF(ROW()-6&lt;=$O$3,ROW()-6,"")</f>
        <v/>
      </c>
      <c r="B2928" s="25" t="str">
        <f aca="false">IF(A2928="","",INT((A2928-1)/$O$2)+1)</f>
        <v/>
      </c>
      <c r="C2928" s="25" t="str">
        <f aca="false">IF(A2928="","",MOD(A2928-1,$O$2)+1)</f>
        <v/>
      </c>
      <c r="D2928" s="27" t="str">
        <f aca="false">IF(A2928="","",IF(A2928=1,Calculadora!$D$5,G2927))</f>
        <v/>
      </c>
      <c r="E2928" s="27" t="str">
        <f aca="false">IF(A2928="","",IF($O$9=1,IF(MOD(C2928-1,$O$8)=0,Calculadora!$D$6*(1+Calculadora!$D$7)^(B2928-1),0),IF(MOD(C2928,$O$8)=0,Calculadora!$D$6*(1+Calculadora!$D$7)^(B2928-1),0)))</f>
        <v/>
      </c>
      <c r="F2928" s="27" t="str">
        <f aca="false">IF(A2928="","",(D2928+IF($O$9=1,E2928,0))*$O$7)</f>
        <v/>
      </c>
      <c r="G2928" s="27" t="str">
        <f aca="false">IF(A2928="","",D2928+E2928+F2928)</f>
        <v/>
      </c>
      <c r="H2928" s="27" t="str">
        <f aca="false">IF(A2928="","",Calculadora!$D$5+SUM($E$7:E2928))</f>
        <v/>
      </c>
      <c r="I2928" s="27" t="str">
        <f aca="false">IF(A2928="","",G2928-H2928)</f>
        <v/>
      </c>
      <c r="J2928" s="27" t="str">
        <f aca="false">IF(A2928="","",IF(C2928=$O$2,G2928,0))</f>
        <v/>
      </c>
    </row>
    <row r="2929" customFormat="false" ht="15" hidden="false" customHeight="false" outlineLevel="0" collapsed="false">
      <c r="A2929" s="25" t="str">
        <f aca="false">IF(ROW()-6&lt;=$O$3,ROW()-6,"")</f>
        <v/>
      </c>
      <c r="B2929" s="25" t="str">
        <f aca="false">IF(A2929="","",INT((A2929-1)/$O$2)+1)</f>
        <v/>
      </c>
      <c r="C2929" s="25" t="str">
        <f aca="false">IF(A2929="","",MOD(A2929-1,$O$2)+1)</f>
        <v/>
      </c>
      <c r="D2929" s="27" t="str">
        <f aca="false">IF(A2929="","",IF(A2929=1,Calculadora!$D$5,G2928))</f>
        <v/>
      </c>
      <c r="E2929" s="27" t="str">
        <f aca="false">IF(A2929="","",IF($O$9=1,IF(MOD(C2929-1,$O$8)=0,Calculadora!$D$6*(1+Calculadora!$D$7)^(B2929-1),0),IF(MOD(C2929,$O$8)=0,Calculadora!$D$6*(1+Calculadora!$D$7)^(B2929-1),0)))</f>
        <v/>
      </c>
      <c r="F2929" s="27" t="str">
        <f aca="false">IF(A2929="","",(D2929+IF($O$9=1,E2929,0))*$O$7)</f>
        <v/>
      </c>
      <c r="G2929" s="27" t="str">
        <f aca="false">IF(A2929="","",D2929+E2929+F2929)</f>
        <v/>
      </c>
      <c r="H2929" s="27" t="str">
        <f aca="false">IF(A2929="","",Calculadora!$D$5+SUM($E$7:E2929))</f>
        <v/>
      </c>
      <c r="I2929" s="27" t="str">
        <f aca="false">IF(A2929="","",G2929-H2929)</f>
        <v/>
      </c>
      <c r="J2929" s="27" t="str">
        <f aca="false">IF(A2929="","",IF(C2929=$O$2,G2929,0))</f>
        <v/>
      </c>
    </row>
    <row r="2930" customFormat="false" ht="15" hidden="false" customHeight="false" outlineLevel="0" collapsed="false">
      <c r="A2930" s="25" t="str">
        <f aca="false">IF(ROW()-6&lt;=$O$3,ROW()-6,"")</f>
        <v/>
      </c>
      <c r="B2930" s="25" t="str">
        <f aca="false">IF(A2930="","",INT((A2930-1)/$O$2)+1)</f>
        <v/>
      </c>
      <c r="C2930" s="25" t="str">
        <f aca="false">IF(A2930="","",MOD(A2930-1,$O$2)+1)</f>
        <v/>
      </c>
      <c r="D2930" s="27" t="str">
        <f aca="false">IF(A2930="","",IF(A2930=1,Calculadora!$D$5,G2929))</f>
        <v/>
      </c>
      <c r="E2930" s="27" t="str">
        <f aca="false">IF(A2930="","",IF($O$9=1,IF(MOD(C2930-1,$O$8)=0,Calculadora!$D$6*(1+Calculadora!$D$7)^(B2930-1),0),IF(MOD(C2930,$O$8)=0,Calculadora!$D$6*(1+Calculadora!$D$7)^(B2930-1),0)))</f>
        <v/>
      </c>
      <c r="F2930" s="27" t="str">
        <f aca="false">IF(A2930="","",(D2930+IF($O$9=1,E2930,0))*$O$7)</f>
        <v/>
      </c>
      <c r="G2930" s="27" t="str">
        <f aca="false">IF(A2930="","",D2930+E2930+F2930)</f>
        <v/>
      </c>
      <c r="H2930" s="27" t="str">
        <f aca="false">IF(A2930="","",Calculadora!$D$5+SUM($E$7:E2930))</f>
        <v/>
      </c>
      <c r="I2930" s="27" t="str">
        <f aca="false">IF(A2930="","",G2930-H2930)</f>
        <v/>
      </c>
      <c r="J2930" s="27" t="str">
        <f aca="false">IF(A2930="","",IF(C2930=$O$2,G2930,0))</f>
        <v/>
      </c>
    </row>
    <row r="2931" customFormat="false" ht="15" hidden="false" customHeight="false" outlineLevel="0" collapsed="false">
      <c r="A2931" s="25" t="str">
        <f aca="false">IF(ROW()-6&lt;=$O$3,ROW()-6,"")</f>
        <v/>
      </c>
      <c r="B2931" s="25" t="str">
        <f aca="false">IF(A2931="","",INT((A2931-1)/$O$2)+1)</f>
        <v/>
      </c>
      <c r="C2931" s="25" t="str">
        <f aca="false">IF(A2931="","",MOD(A2931-1,$O$2)+1)</f>
        <v/>
      </c>
      <c r="D2931" s="27" t="str">
        <f aca="false">IF(A2931="","",IF(A2931=1,Calculadora!$D$5,G2930))</f>
        <v/>
      </c>
      <c r="E2931" s="27" t="str">
        <f aca="false">IF(A2931="","",IF($O$9=1,IF(MOD(C2931-1,$O$8)=0,Calculadora!$D$6*(1+Calculadora!$D$7)^(B2931-1),0),IF(MOD(C2931,$O$8)=0,Calculadora!$D$6*(1+Calculadora!$D$7)^(B2931-1),0)))</f>
        <v/>
      </c>
      <c r="F2931" s="27" t="str">
        <f aca="false">IF(A2931="","",(D2931+IF($O$9=1,E2931,0))*$O$7)</f>
        <v/>
      </c>
      <c r="G2931" s="27" t="str">
        <f aca="false">IF(A2931="","",D2931+E2931+F2931)</f>
        <v/>
      </c>
      <c r="H2931" s="27" t="str">
        <f aca="false">IF(A2931="","",Calculadora!$D$5+SUM($E$7:E2931))</f>
        <v/>
      </c>
      <c r="I2931" s="27" t="str">
        <f aca="false">IF(A2931="","",G2931-H2931)</f>
        <v/>
      </c>
      <c r="J2931" s="27" t="str">
        <f aca="false">IF(A2931="","",IF(C2931=$O$2,G2931,0))</f>
        <v/>
      </c>
    </row>
    <row r="2932" customFormat="false" ht="15" hidden="false" customHeight="false" outlineLevel="0" collapsed="false">
      <c r="A2932" s="25" t="str">
        <f aca="false">IF(ROW()-6&lt;=$O$3,ROW()-6,"")</f>
        <v/>
      </c>
      <c r="B2932" s="25" t="str">
        <f aca="false">IF(A2932="","",INT((A2932-1)/$O$2)+1)</f>
        <v/>
      </c>
      <c r="C2932" s="25" t="str">
        <f aca="false">IF(A2932="","",MOD(A2932-1,$O$2)+1)</f>
        <v/>
      </c>
      <c r="D2932" s="27" t="str">
        <f aca="false">IF(A2932="","",IF(A2932=1,Calculadora!$D$5,G2931))</f>
        <v/>
      </c>
      <c r="E2932" s="27" t="str">
        <f aca="false">IF(A2932="","",IF($O$9=1,IF(MOD(C2932-1,$O$8)=0,Calculadora!$D$6*(1+Calculadora!$D$7)^(B2932-1),0),IF(MOD(C2932,$O$8)=0,Calculadora!$D$6*(1+Calculadora!$D$7)^(B2932-1),0)))</f>
        <v/>
      </c>
      <c r="F2932" s="27" t="str">
        <f aca="false">IF(A2932="","",(D2932+IF($O$9=1,E2932,0))*$O$7)</f>
        <v/>
      </c>
      <c r="G2932" s="27" t="str">
        <f aca="false">IF(A2932="","",D2932+E2932+F2932)</f>
        <v/>
      </c>
      <c r="H2932" s="27" t="str">
        <f aca="false">IF(A2932="","",Calculadora!$D$5+SUM($E$7:E2932))</f>
        <v/>
      </c>
      <c r="I2932" s="27" t="str">
        <f aca="false">IF(A2932="","",G2932-H2932)</f>
        <v/>
      </c>
      <c r="J2932" s="27" t="str">
        <f aca="false">IF(A2932="","",IF(C2932=$O$2,G2932,0))</f>
        <v/>
      </c>
    </row>
    <row r="2933" customFormat="false" ht="15" hidden="false" customHeight="false" outlineLevel="0" collapsed="false">
      <c r="A2933" s="25" t="str">
        <f aca="false">IF(ROW()-6&lt;=$O$3,ROW()-6,"")</f>
        <v/>
      </c>
      <c r="B2933" s="25" t="str">
        <f aca="false">IF(A2933="","",INT((A2933-1)/$O$2)+1)</f>
        <v/>
      </c>
      <c r="C2933" s="25" t="str">
        <f aca="false">IF(A2933="","",MOD(A2933-1,$O$2)+1)</f>
        <v/>
      </c>
      <c r="D2933" s="27" t="str">
        <f aca="false">IF(A2933="","",IF(A2933=1,Calculadora!$D$5,G2932))</f>
        <v/>
      </c>
      <c r="E2933" s="27" t="str">
        <f aca="false">IF(A2933="","",IF($O$9=1,IF(MOD(C2933-1,$O$8)=0,Calculadora!$D$6*(1+Calculadora!$D$7)^(B2933-1),0),IF(MOD(C2933,$O$8)=0,Calculadora!$D$6*(1+Calculadora!$D$7)^(B2933-1),0)))</f>
        <v/>
      </c>
      <c r="F2933" s="27" t="str">
        <f aca="false">IF(A2933="","",(D2933+IF($O$9=1,E2933,0))*$O$7)</f>
        <v/>
      </c>
      <c r="G2933" s="27" t="str">
        <f aca="false">IF(A2933="","",D2933+E2933+F2933)</f>
        <v/>
      </c>
      <c r="H2933" s="27" t="str">
        <f aca="false">IF(A2933="","",Calculadora!$D$5+SUM($E$7:E2933))</f>
        <v/>
      </c>
      <c r="I2933" s="27" t="str">
        <f aca="false">IF(A2933="","",G2933-H2933)</f>
        <v/>
      </c>
      <c r="J2933" s="27" t="str">
        <f aca="false">IF(A2933="","",IF(C2933=$O$2,G2933,0))</f>
        <v/>
      </c>
    </row>
    <row r="2934" customFormat="false" ht="15" hidden="false" customHeight="false" outlineLevel="0" collapsed="false">
      <c r="A2934" s="25" t="str">
        <f aca="false">IF(ROW()-6&lt;=$O$3,ROW()-6,"")</f>
        <v/>
      </c>
      <c r="B2934" s="25" t="str">
        <f aca="false">IF(A2934="","",INT((A2934-1)/$O$2)+1)</f>
        <v/>
      </c>
      <c r="C2934" s="25" t="str">
        <f aca="false">IF(A2934="","",MOD(A2934-1,$O$2)+1)</f>
        <v/>
      </c>
      <c r="D2934" s="27" t="str">
        <f aca="false">IF(A2934="","",IF(A2934=1,Calculadora!$D$5,G2933))</f>
        <v/>
      </c>
      <c r="E2934" s="27" t="str">
        <f aca="false">IF(A2934="","",IF($O$9=1,IF(MOD(C2934-1,$O$8)=0,Calculadora!$D$6*(1+Calculadora!$D$7)^(B2934-1),0),IF(MOD(C2934,$O$8)=0,Calculadora!$D$6*(1+Calculadora!$D$7)^(B2934-1),0)))</f>
        <v/>
      </c>
      <c r="F2934" s="27" t="str">
        <f aca="false">IF(A2934="","",(D2934+IF($O$9=1,E2934,0))*$O$7)</f>
        <v/>
      </c>
      <c r="G2934" s="27" t="str">
        <f aca="false">IF(A2934="","",D2934+E2934+F2934)</f>
        <v/>
      </c>
      <c r="H2934" s="27" t="str">
        <f aca="false">IF(A2934="","",Calculadora!$D$5+SUM($E$7:E2934))</f>
        <v/>
      </c>
      <c r="I2934" s="27" t="str">
        <f aca="false">IF(A2934="","",G2934-H2934)</f>
        <v/>
      </c>
      <c r="J2934" s="27" t="str">
        <f aca="false">IF(A2934="","",IF(C2934=$O$2,G2934,0))</f>
        <v/>
      </c>
    </row>
    <row r="2935" customFormat="false" ht="15" hidden="false" customHeight="false" outlineLevel="0" collapsed="false">
      <c r="A2935" s="25" t="str">
        <f aca="false">IF(ROW()-6&lt;=$O$3,ROW()-6,"")</f>
        <v/>
      </c>
      <c r="B2935" s="25" t="str">
        <f aca="false">IF(A2935="","",INT((A2935-1)/$O$2)+1)</f>
        <v/>
      </c>
      <c r="C2935" s="25" t="str">
        <f aca="false">IF(A2935="","",MOD(A2935-1,$O$2)+1)</f>
        <v/>
      </c>
      <c r="D2935" s="27" t="str">
        <f aca="false">IF(A2935="","",IF(A2935=1,Calculadora!$D$5,G2934))</f>
        <v/>
      </c>
      <c r="E2935" s="27" t="str">
        <f aca="false">IF(A2935="","",IF($O$9=1,IF(MOD(C2935-1,$O$8)=0,Calculadora!$D$6*(1+Calculadora!$D$7)^(B2935-1),0),IF(MOD(C2935,$O$8)=0,Calculadora!$D$6*(1+Calculadora!$D$7)^(B2935-1),0)))</f>
        <v/>
      </c>
      <c r="F2935" s="27" t="str">
        <f aca="false">IF(A2935="","",(D2935+IF($O$9=1,E2935,0))*$O$7)</f>
        <v/>
      </c>
      <c r="G2935" s="27" t="str">
        <f aca="false">IF(A2935="","",D2935+E2935+F2935)</f>
        <v/>
      </c>
      <c r="H2935" s="27" t="str">
        <f aca="false">IF(A2935="","",Calculadora!$D$5+SUM($E$7:E2935))</f>
        <v/>
      </c>
      <c r="I2935" s="27" t="str">
        <f aca="false">IF(A2935="","",G2935-H2935)</f>
        <v/>
      </c>
      <c r="J2935" s="27" t="str">
        <f aca="false">IF(A2935="","",IF(C2935=$O$2,G2935,0))</f>
        <v/>
      </c>
    </row>
    <row r="2936" customFormat="false" ht="15" hidden="false" customHeight="false" outlineLevel="0" collapsed="false">
      <c r="A2936" s="25" t="str">
        <f aca="false">IF(ROW()-6&lt;=$O$3,ROW()-6,"")</f>
        <v/>
      </c>
      <c r="B2936" s="25" t="str">
        <f aca="false">IF(A2936="","",INT((A2936-1)/$O$2)+1)</f>
        <v/>
      </c>
      <c r="C2936" s="25" t="str">
        <f aca="false">IF(A2936="","",MOD(A2936-1,$O$2)+1)</f>
        <v/>
      </c>
      <c r="D2936" s="27" t="str">
        <f aca="false">IF(A2936="","",IF(A2936=1,Calculadora!$D$5,G2935))</f>
        <v/>
      </c>
      <c r="E2936" s="27" t="str">
        <f aca="false">IF(A2936="","",IF($O$9=1,IF(MOD(C2936-1,$O$8)=0,Calculadora!$D$6*(1+Calculadora!$D$7)^(B2936-1),0),IF(MOD(C2936,$O$8)=0,Calculadora!$D$6*(1+Calculadora!$D$7)^(B2936-1),0)))</f>
        <v/>
      </c>
      <c r="F2936" s="27" t="str">
        <f aca="false">IF(A2936="","",(D2936+IF($O$9=1,E2936,0))*$O$7)</f>
        <v/>
      </c>
      <c r="G2936" s="27" t="str">
        <f aca="false">IF(A2936="","",D2936+E2936+F2936)</f>
        <v/>
      </c>
      <c r="H2936" s="27" t="str">
        <f aca="false">IF(A2936="","",Calculadora!$D$5+SUM($E$7:E2936))</f>
        <v/>
      </c>
      <c r="I2936" s="27" t="str">
        <f aca="false">IF(A2936="","",G2936-H2936)</f>
        <v/>
      </c>
      <c r="J2936" s="27" t="str">
        <f aca="false">IF(A2936="","",IF(C2936=$O$2,G2936,0))</f>
        <v/>
      </c>
    </row>
    <row r="2937" customFormat="false" ht="15" hidden="false" customHeight="false" outlineLevel="0" collapsed="false">
      <c r="A2937" s="25" t="str">
        <f aca="false">IF(ROW()-6&lt;=$O$3,ROW()-6,"")</f>
        <v/>
      </c>
      <c r="B2937" s="25" t="str">
        <f aca="false">IF(A2937="","",INT((A2937-1)/$O$2)+1)</f>
        <v/>
      </c>
      <c r="C2937" s="25" t="str">
        <f aca="false">IF(A2937="","",MOD(A2937-1,$O$2)+1)</f>
        <v/>
      </c>
      <c r="D2937" s="27" t="str">
        <f aca="false">IF(A2937="","",IF(A2937=1,Calculadora!$D$5,G2936))</f>
        <v/>
      </c>
      <c r="E2937" s="27" t="str">
        <f aca="false">IF(A2937="","",IF($O$9=1,IF(MOD(C2937-1,$O$8)=0,Calculadora!$D$6*(1+Calculadora!$D$7)^(B2937-1),0),IF(MOD(C2937,$O$8)=0,Calculadora!$D$6*(1+Calculadora!$D$7)^(B2937-1),0)))</f>
        <v/>
      </c>
      <c r="F2937" s="27" t="str">
        <f aca="false">IF(A2937="","",(D2937+IF($O$9=1,E2937,0))*$O$7)</f>
        <v/>
      </c>
      <c r="G2937" s="27" t="str">
        <f aca="false">IF(A2937="","",D2937+E2937+F2937)</f>
        <v/>
      </c>
      <c r="H2937" s="27" t="str">
        <f aca="false">IF(A2937="","",Calculadora!$D$5+SUM($E$7:E2937))</f>
        <v/>
      </c>
      <c r="I2937" s="27" t="str">
        <f aca="false">IF(A2937="","",G2937-H2937)</f>
        <v/>
      </c>
      <c r="J2937" s="27" t="str">
        <f aca="false">IF(A2937="","",IF(C2937=$O$2,G2937,0))</f>
        <v/>
      </c>
    </row>
    <row r="2938" customFormat="false" ht="15" hidden="false" customHeight="false" outlineLevel="0" collapsed="false">
      <c r="A2938" s="25" t="str">
        <f aca="false">IF(ROW()-6&lt;=$O$3,ROW()-6,"")</f>
        <v/>
      </c>
      <c r="B2938" s="25" t="str">
        <f aca="false">IF(A2938="","",INT((A2938-1)/$O$2)+1)</f>
        <v/>
      </c>
      <c r="C2938" s="25" t="str">
        <f aca="false">IF(A2938="","",MOD(A2938-1,$O$2)+1)</f>
        <v/>
      </c>
      <c r="D2938" s="27" t="str">
        <f aca="false">IF(A2938="","",IF(A2938=1,Calculadora!$D$5,G2937))</f>
        <v/>
      </c>
      <c r="E2938" s="27" t="str">
        <f aca="false">IF(A2938="","",IF($O$9=1,IF(MOD(C2938-1,$O$8)=0,Calculadora!$D$6*(1+Calculadora!$D$7)^(B2938-1),0),IF(MOD(C2938,$O$8)=0,Calculadora!$D$6*(1+Calculadora!$D$7)^(B2938-1),0)))</f>
        <v/>
      </c>
      <c r="F2938" s="27" t="str">
        <f aca="false">IF(A2938="","",(D2938+IF($O$9=1,E2938,0))*$O$7)</f>
        <v/>
      </c>
      <c r="G2938" s="27" t="str">
        <f aca="false">IF(A2938="","",D2938+E2938+F2938)</f>
        <v/>
      </c>
      <c r="H2938" s="27" t="str">
        <f aca="false">IF(A2938="","",Calculadora!$D$5+SUM($E$7:E2938))</f>
        <v/>
      </c>
      <c r="I2938" s="27" t="str">
        <f aca="false">IF(A2938="","",G2938-H2938)</f>
        <v/>
      </c>
      <c r="J2938" s="27" t="str">
        <f aca="false">IF(A2938="","",IF(C2938=$O$2,G2938,0))</f>
        <v/>
      </c>
    </row>
    <row r="2939" customFormat="false" ht="15" hidden="false" customHeight="false" outlineLevel="0" collapsed="false">
      <c r="A2939" s="25" t="str">
        <f aca="false">IF(ROW()-6&lt;=$O$3,ROW()-6,"")</f>
        <v/>
      </c>
      <c r="B2939" s="25" t="str">
        <f aca="false">IF(A2939="","",INT((A2939-1)/$O$2)+1)</f>
        <v/>
      </c>
      <c r="C2939" s="25" t="str">
        <f aca="false">IF(A2939="","",MOD(A2939-1,$O$2)+1)</f>
        <v/>
      </c>
      <c r="D2939" s="27" t="str">
        <f aca="false">IF(A2939="","",IF(A2939=1,Calculadora!$D$5,G2938))</f>
        <v/>
      </c>
      <c r="E2939" s="27" t="str">
        <f aca="false">IF(A2939="","",IF($O$9=1,IF(MOD(C2939-1,$O$8)=0,Calculadora!$D$6*(1+Calculadora!$D$7)^(B2939-1),0),IF(MOD(C2939,$O$8)=0,Calculadora!$D$6*(1+Calculadora!$D$7)^(B2939-1),0)))</f>
        <v/>
      </c>
      <c r="F2939" s="27" t="str">
        <f aca="false">IF(A2939="","",(D2939+IF($O$9=1,E2939,0))*$O$7)</f>
        <v/>
      </c>
      <c r="G2939" s="27" t="str">
        <f aca="false">IF(A2939="","",D2939+E2939+F2939)</f>
        <v/>
      </c>
      <c r="H2939" s="27" t="str">
        <f aca="false">IF(A2939="","",Calculadora!$D$5+SUM($E$7:E2939))</f>
        <v/>
      </c>
      <c r="I2939" s="27" t="str">
        <f aca="false">IF(A2939="","",G2939-H2939)</f>
        <v/>
      </c>
      <c r="J2939" s="27" t="str">
        <f aca="false">IF(A2939="","",IF(C2939=$O$2,G2939,0))</f>
        <v/>
      </c>
    </row>
    <row r="2940" customFormat="false" ht="15" hidden="false" customHeight="false" outlineLevel="0" collapsed="false">
      <c r="A2940" s="25" t="str">
        <f aca="false">IF(ROW()-6&lt;=$O$3,ROW()-6,"")</f>
        <v/>
      </c>
      <c r="B2940" s="25" t="str">
        <f aca="false">IF(A2940="","",INT((A2940-1)/$O$2)+1)</f>
        <v/>
      </c>
      <c r="C2940" s="25" t="str">
        <f aca="false">IF(A2940="","",MOD(A2940-1,$O$2)+1)</f>
        <v/>
      </c>
      <c r="D2940" s="27" t="str">
        <f aca="false">IF(A2940="","",IF(A2940=1,Calculadora!$D$5,G2939))</f>
        <v/>
      </c>
      <c r="E2940" s="27" t="str">
        <f aca="false">IF(A2940="","",IF($O$9=1,IF(MOD(C2940-1,$O$8)=0,Calculadora!$D$6*(1+Calculadora!$D$7)^(B2940-1),0),IF(MOD(C2940,$O$8)=0,Calculadora!$D$6*(1+Calculadora!$D$7)^(B2940-1),0)))</f>
        <v/>
      </c>
      <c r="F2940" s="27" t="str">
        <f aca="false">IF(A2940="","",(D2940+IF($O$9=1,E2940,0))*$O$7)</f>
        <v/>
      </c>
      <c r="G2940" s="27" t="str">
        <f aca="false">IF(A2940="","",D2940+E2940+F2940)</f>
        <v/>
      </c>
      <c r="H2940" s="27" t="str">
        <f aca="false">IF(A2940="","",Calculadora!$D$5+SUM($E$7:E2940))</f>
        <v/>
      </c>
      <c r="I2940" s="27" t="str">
        <f aca="false">IF(A2940="","",G2940-H2940)</f>
        <v/>
      </c>
      <c r="J2940" s="27" t="str">
        <f aca="false">IF(A2940="","",IF(C2940=$O$2,G2940,0))</f>
        <v/>
      </c>
    </row>
    <row r="2941" customFormat="false" ht="15" hidden="false" customHeight="false" outlineLevel="0" collapsed="false">
      <c r="A2941" s="25" t="str">
        <f aca="false">IF(ROW()-6&lt;=$O$3,ROW()-6,"")</f>
        <v/>
      </c>
      <c r="B2941" s="25" t="str">
        <f aca="false">IF(A2941="","",INT((A2941-1)/$O$2)+1)</f>
        <v/>
      </c>
      <c r="C2941" s="25" t="str">
        <f aca="false">IF(A2941="","",MOD(A2941-1,$O$2)+1)</f>
        <v/>
      </c>
      <c r="D2941" s="27" t="str">
        <f aca="false">IF(A2941="","",IF(A2941=1,Calculadora!$D$5,G2940))</f>
        <v/>
      </c>
      <c r="E2941" s="27" t="str">
        <f aca="false">IF(A2941="","",IF($O$9=1,IF(MOD(C2941-1,$O$8)=0,Calculadora!$D$6*(1+Calculadora!$D$7)^(B2941-1),0),IF(MOD(C2941,$O$8)=0,Calculadora!$D$6*(1+Calculadora!$D$7)^(B2941-1),0)))</f>
        <v/>
      </c>
      <c r="F2941" s="27" t="str">
        <f aca="false">IF(A2941="","",(D2941+IF($O$9=1,E2941,0))*$O$7)</f>
        <v/>
      </c>
      <c r="G2941" s="27" t="str">
        <f aca="false">IF(A2941="","",D2941+E2941+F2941)</f>
        <v/>
      </c>
      <c r="H2941" s="27" t="str">
        <f aca="false">IF(A2941="","",Calculadora!$D$5+SUM($E$7:E2941))</f>
        <v/>
      </c>
      <c r="I2941" s="27" t="str">
        <f aca="false">IF(A2941="","",G2941-H2941)</f>
        <v/>
      </c>
      <c r="J2941" s="27" t="str">
        <f aca="false">IF(A2941="","",IF(C2941=$O$2,G2941,0))</f>
        <v/>
      </c>
    </row>
    <row r="2942" customFormat="false" ht="15" hidden="false" customHeight="false" outlineLevel="0" collapsed="false">
      <c r="A2942" s="25" t="str">
        <f aca="false">IF(ROW()-6&lt;=$O$3,ROW()-6,"")</f>
        <v/>
      </c>
      <c r="B2942" s="25" t="str">
        <f aca="false">IF(A2942="","",INT((A2942-1)/$O$2)+1)</f>
        <v/>
      </c>
      <c r="C2942" s="25" t="str">
        <f aca="false">IF(A2942="","",MOD(A2942-1,$O$2)+1)</f>
        <v/>
      </c>
      <c r="D2942" s="27" t="str">
        <f aca="false">IF(A2942="","",IF(A2942=1,Calculadora!$D$5,G2941))</f>
        <v/>
      </c>
      <c r="E2942" s="27" t="str">
        <f aca="false">IF(A2942="","",IF($O$9=1,IF(MOD(C2942-1,$O$8)=0,Calculadora!$D$6*(1+Calculadora!$D$7)^(B2942-1),0),IF(MOD(C2942,$O$8)=0,Calculadora!$D$6*(1+Calculadora!$D$7)^(B2942-1),0)))</f>
        <v/>
      </c>
      <c r="F2942" s="27" t="str">
        <f aca="false">IF(A2942="","",(D2942+IF($O$9=1,E2942,0))*$O$7)</f>
        <v/>
      </c>
      <c r="G2942" s="27" t="str">
        <f aca="false">IF(A2942="","",D2942+E2942+F2942)</f>
        <v/>
      </c>
      <c r="H2942" s="27" t="str">
        <f aca="false">IF(A2942="","",Calculadora!$D$5+SUM($E$7:E2942))</f>
        <v/>
      </c>
      <c r="I2942" s="27" t="str">
        <f aca="false">IF(A2942="","",G2942-H2942)</f>
        <v/>
      </c>
      <c r="J2942" s="27" t="str">
        <f aca="false">IF(A2942="","",IF(C2942=$O$2,G2942,0))</f>
        <v/>
      </c>
    </row>
    <row r="2943" customFormat="false" ht="15" hidden="false" customHeight="false" outlineLevel="0" collapsed="false">
      <c r="A2943" s="25" t="str">
        <f aca="false">IF(ROW()-6&lt;=$O$3,ROW()-6,"")</f>
        <v/>
      </c>
      <c r="B2943" s="25" t="str">
        <f aca="false">IF(A2943="","",INT((A2943-1)/$O$2)+1)</f>
        <v/>
      </c>
      <c r="C2943" s="25" t="str">
        <f aca="false">IF(A2943="","",MOD(A2943-1,$O$2)+1)</f>
        <v/>
      </c>
      <c r="D2943" s="27" t="str">
        <f aca="false">IF(A2943="","",IF(A2943=1,Calculadora!$D$5,G2942))</f>
        <v/>
      </c>
      <c r="E2943" s="27" t="str">
        <f aca="false">IF(A2943="","",IF($O$9=1,IF(MOD(C2943-1,$O$8)=0,Calculadora!$D$6*(1+Calculadora!$D$7)^(B2943-1),0),IF(MOD(C2943,$O$8)=0,Calculadora!$D$6*(1+Calculadora!$D$7)^(B2943-1),0)))</f>
        <v/>
      </c>
      <c r="F2943" s="27" t="str">
        <f aca="false">IF(A2943="","",(D2943+IF($O$9=1,E2943,0))*$O$7)</f>
        <v/>
      </c>
      <c r="G2943" s="27" t="str">
        <f aca="false">IF(A2943="","",D2943+E2943+F2943)</f>
        <v/>
      </c>
      <c r="H2943" s="27" t="str">
        <f aca="false">IF(A2943="","",Calculadora!$D$5+SUM($E$7:E2943))</f>
        <v/>
      </c>
      <c r="I2943" s="27" t="str">
        <f aca="false">IF(A2943="","",G2943-H2943)</f>
        <v/>
      </c>
      <c r="J2943" s="27" t="str">
        <f aca="false">IF(A2943="","",IF(C2943=$O$2,G2943,0))</f>
        <v/>
      </c>
    </row>
    <row r="2944" customFormat="false" ht="15" hidden="false" customHeight="false" outlineLevel="0" collapsed="false">
      <c r="A2944" s="25" t="str">
        <f aca="false">IF(ROW()-6&lt;=$O$3,ROW()-6,"")</f>
        <v/>
      </c>
      <c r="B2944" s="25" t="str">
        <f aca="false">IF(A2944="","",INT((A2944-1)/$O$2)+1)</f>
        <v/>
      </c>
      <c r="C2944" s="25" t="str">
        <f aca="false">IF(A2944="","",MOD(A2944-1,$O$2)+1)</f>
        <v/>
      </c>
      <c r="D2944" s="27" t="str">
        <f aca="false">IF(A2944="","",IF(A2944=1,Calculadora!$D$5,G2943))</f>
        <v/>
      </c>
      <c r="E2944" s="27" t="str">
        <f aca="false">IF(A2944="","",IF($O$9=1,IF(MOD(C2944-1,$O$8)=0,Calculadora!$D$6*(1+Calculadora!$D$7)^(B2944-1),0),IF(MOD(C2944,$O$8)=0,Calculadora!$D$6*(1+Calculadora!$D$7)^(B2944-1),0)))</f>
        <v/>
      </c>
      <c r="F2944" s="27" t="str">
        <f aca="false">IF(A2944="","",(D2944+IF($O$9=1,E2944,0))*$O$7)</f>
        <v/>
      </c>
      <c r="G2944" s="27" t="str">
        <f aca="false">IF(A2944="","",D2944+E2944+F2944)</f>
        <v/>
      </c>
      <c r="H2944" s="27" t="str">
        <f aca="false">IF(A2944="","",Calculadora!$D$5+SUM($E$7:E2944))</f>
        <v/>
      </c>
      <c r="I2944" s="27" t="str">
        <f aca="false">IF(A2944="","",G2944-H2944)</f>
        <v/>
      </c>
      <c r="J2944" s="27" t="str">
        <f aca="false">IF(A2944="","",IF(C2944=$O$2,G2944,0))</f>
        <v/>
      </c>
    </row>
    <row r="2945" customFormat="false" ht="15" hidden="false" customHeight="false" outlineLevel="0" collapsed="false">
      <c r="A2945" s="25" t="str">
        <f aca="false">IF(ROW()-6&lt;=$O$3,ROW()-6,"")</f>
        <v/>
      </c>
      <c r="B2945" s="25" t="str">
        <f aca="false">IF(A2945="","",INT((A2945-1)/$O$2)+1)</f>
        <v/>
      </c>
      <c r="C2945" s="25" t="str">
        <f aca="false">IF(A2945="","",MOD(A2945-1,$O$2)+1)</f>
        <v/>
      </c>
      <c r="D2945" s="27" t="str">
        <f aca="false">IF(A2945="","",IF(A2945=1,Calculadora!$D$5,G2944))</f>
        <v/>
      </c>
      <c r="E2945" s="27" t="str">
        <f aca="false">IF(A2945="","",IF($O$9=1,IF(MOD(C2945-1,$O$8)=0,Calculadora!$D$6*(1+Calculadora!$D$7)^(B2945-1),0),IF(MOD(C2945,$O$8)=0,Calculadora!$D$6*(1+Calculadora!$D$7)^(B2945-1),0)))</f>
        <v/>
      </c>
      <c r="F2945" s="27" t="str">
        <f aca="false">IF(A2945="","",(D2945+IF($O$9=1,E2945,0))*$O$7)</f>
        <v/>
      </c>
      <c r="G2945" s="27" t="str">
        <f aca="false">IF(A2945="","",D2945+E2945+F2945)</f>
        <v/>
      </c>
      <c r="H2945" s="27" t="str">
        <f aca="false">IF(A2945="","",Calculadora!$D$5+SUM($E$7:E2945))</f>
        <v/>
      </c>
      <c r="I2945" s="27" t="str">
        <f aca="false">IF(A2945="","",G2945-H2945)</f>
        <v/>
      </c>
      <c r="J2945" s="27" t="str">
        <f aca="false">IF(A2945="","",IF(C2945=$O$2,G2945,0))</f>
        <v/>
      </c>
    </row>
    <row r="2946" customFormat="false" ht="15" hidden="false" customHeight="false" outlineLevel="0" collapsed="false">
      <c r="A2946" s="25" t="str">
        <f aca="false">IF(ROW()-6&lt;=$O$3,ROW()-6,"")</f>
        <v/>
      </c>
      <c r="B2946" s="25" t="str">
        <f aca="false">IF(A2946="","",INT((A2946-1)/$O$2)+1)</f>
        <v/>
      </c>
      <c r="C2946" s="25" t="str">
        <f aca="false">IF(A2946="","",MOD(A2946-1,$O$2)+1)</f>
        <v/>
      </c>
      <c r="D2946" s="27" t="str">
        <f aca="false">IF(A2946="","",IF(A2946=1,Calculadora!$D$5,G2945))</f>
        <v/>
      </c>
      <c r="E2946" s="27" t="str">
        <f aca="false">IF(A2946="","",IF($O$9=1,IF(MOD(C2946-1,$O$8)=0,Calculadora!$D$6*(1+Calculadora!$D$7)^(B2946-1),0),IF(MOD(C2946,$O$8)=0,Calculadora!$D$6*(1+Calculadora!$D$7)^(B2946-1),0)))</f>
        <v/>
      </c>
      <c r="F2946" s="27" t="str">
        <f aca="false">IF(A2946="","",(D2946+IF($O$9=1,E2946,0))*$O$7)</f>
        <v/>
      </c>
      <c r="G2946" s="27" t="str">
        <f aca="false">IF(A2946="","",D2946+E2946+F2946)</f>
        <v/>
      </c>
      <c r="H2946" s="27" t="str">
        <f aca="false">IF(A2946="","",Calculadora!$D$5+SUM($E$7:E2946))</f>
        <v/>
      </c>
      <c r="I2946" s="27" t="str">
        <f aca="false">IF(A2946="","",G2946-H2946)</f>
        <v/>
      </c>
      <c r="J2946" s="27" t="str">
        <f aca="false">IF(A2946="","",IF(C2946=$O$2,G2946,0))</f>
        <v/>
      </c>
    </row>
    <row r="2947" customFormat="false" ht="15" hidden="false" customHeight="false" outlineLevel="0" collapsed="false">
      <c r="A2947" s="25" t="str">
        <f aca="false">IF(ROW()-6&lt;=$O$3,ROW()-6,"")</f>
        <v/>
      </c>
      <c r="B2947" s="25" t="str">
        <f aca="false">IF(A2947="","",INT((A2947-1)/$O$2)+1)</f>
        <v/>
      </c>
      <c r="C2947" s="25" t="str">
        <f aca="false">IF(A2947="","",MOD(A2947-1,$O$2)+1)</f>
        <v/>
      </c>
      <c r="D2947" s="27" t="str">
        <f aca="false">IF(A2947="","",IF(A2947=1,Calculadora!$D$5,G2946))</f>
        <v/>
      </c>
      <c r="E2947" s="27" t="str">
        <f aca="false">IF(A2947="","",IF($O$9=1,IF(MOD(C2947-1,$O$8)=0,Calculadora!$D$6*(1+Calculadora!$D$7)^(B2947-1),0),IF(MOD(C2947,$O$8)=0,Calculadora!$D$6*(1+Calculadora!$D$7)^(B2947-1),0)))</f>
        <v/>
      </c>
      <c r="F2947" s="27" t="str">
        <f aca="false">IF(A2947="","",(D2947+IF($O$9=1,E2947,0))*$O$7)</f>
        <v/>
      </c>
      <c r="G2947" s="27" t="str">
        <f aca="false">IF(A2947="","",D2947+E2947+F2947)</f>
        <v/>
      </c>
      <c r="H2947" s="27" t="str">
        <f aca="false">IF(A2947="","",Calculadora!$D$5+SUM($E$7:E2947))</f>
        <v/>
      </c>
      <c r="I2947" s="27" t="str">
        <f aca="false">IF(A2947="","",G2947-H2947)</f>
        <v/>
      </c>
      <c r="J2947" s="27" t="str">
        <f aca="false">IF(A2947="","",IF(C2947=$O$2,G2947,0))</f>
        <v/>
      </c>
    </row>
    <row r="2948" customFormat="false" ht="15" hidden="false" customHeight="false" outlineLevel="0" collapsed="false">
      <c r="A2948" s="25" t="str">
        <f aca="false">IF(ROW()-6&lt;=$O$3,ROW()-6,"")</f>
        <v/>
      </c>
      <c r="B2948" s="25" t="str">
        <f aca="false">IF(A2948="","",INT((A2948-1)/$O$2)+1)</f>
        <v/>
      </c>
      <c r="C2948" s="25" t="str">
        <f aca="false">IF(A2948="","",MOD(A2948-1,$O$2)+1)</f>
        <v/>
      </c>
      <c r="D2948" s="27" t="str">
        <f aca="false">IF(A2948="","",IF(A2948=1,Calculadora!$D$5,G2947))</f>
        <v/>
      </c>
      <c r="E2948" s="27" t="str">
        <f aca="false">IF(A2948="","",IF($O$9=1,IF(MOD(C2948-1,$O$8)=0,Calculadora!$D$6*(1+Calculadora!$D$7)^(B2948-1),0),IF(MOD(C2948,$O$8)=0,Calculadora!$D$6*(1+Calculadora!$D$7)^(B2948-1),0)))</f>
        <v/>
      </c>
      <c r="F2948" s="27" t="str">
        <f aca="false">IF(A2948="","",(D2948+IF($O$9=1,E2948,0))*$O$7)</f>
        <v/>
      </c>
      <c r="G2948" s="27" t="str">
        <f aca="false">IF(A2948="","",D2948+E2948+F2948)</f>
        <v/>
      </c>
      <c r="H2948" s="27" t="str">
        <f aca="false">IF(A2948="","",Calculadora!$D$5+SUM($E$7:E2948))</f>
        <v/>
      </c>
      <c r="I2948" s="27" t="str">
        <f aca="false">IF(A2948="","",G2948-H2948)</f>
        <v/>
      </c>
      <c r="J2948" s="27" t="str">
        <f aca="false">IF(A2948="","",IF(C2948=$O$2,G2948,0))</f>
        <v/>
      </c>
    </row>
    <row r="2949" customFormat="false" ht="15" hidden="false" customHeight="false" outlineLevel="0" collapsed="false">
      <c r="A2949" s="25" t="str">
        <f aca="false">IF(ROW()-6&lt;=$O$3,ROW()-6,"")</f>
        <v/>
      </c>
      <c r="B2949" s="25" t="str">
        <f aca="false">IF(A2949="","",INT((A2949-1)/$O$2)+1)</f>
        <v/>
      </c>
      <c r="C2949" s="25" t="str">
        <f aca="false">IF(A2949="","",MOD(A2949-1,$O$2)+1)</f>
        <v/>
      </c>
      <c r="D2949" s="27" t="str">
        <f aca="false">IF(A2949="","",IF(A2949=1,Calculadora!$D$5,G2948))</f>
        <v/>
      </c>
      <c r="E2949" s="27" t="str">
        <f aca="false">IF(A2949="","",IF($O$9=1,IF(MOD(C2949-1,$O$8)=0,Calculadora!$D$6*(1+Calculadora!$D$7)^(B2949-1),0),IF(MOD(C2949,$O$8)=0,Calculadora!$D$6*(1+Calculadora!$D$7)^(B2949-1),0)))</f>
        <v/>
      </c>
      <c r="F2949" s="27" t="str">
        <f aca="false">IF(A2949="","",(D2949+IF($O$9=1,E2949,0))*$O$7)</f>
        <v/>
      </c>
      <c r="G2949" s="27" t="str">
        <f aca="false">IF(A2949="","",D2949+E2949+F2949)</f>
        <v/>
      </c>
      <c r="H2949" s="27" t="str">
        <f aca="false">IF(A2949="","",Calculadora!$D$5+SUM($E$7:E2949))</f>
        <v/>
      </c>
      <c r="I2949" s="27" t="str">
        <f aca="false">IF(A2949="","",G2949-H2949)</f>
        <v/>
      </c>
      <c r="J2949" s="27" t="str">
        <f aca="false">IF(A2949="","",IF(C2949=$O$2,G2949,0))</f>
        <v/>
      </c>
    </row>
    <row r="2950" customFormat="false" ht="15" hidden="false" customHeight="false" outlineLevel="0" collapsed="false">
      <c r="A2950" s="25" t="str">
        <f aca="false">IF(ROW()-6&lt;=$O$3,ROW()-6,"")</f>
        <v/>
      </c>
      <c r="B2950" s="25" t="str">
        <f aca="false">IF(A2950="","",INT((A2950-1)/$O$2)+1)</f>
        <v/>
      </c>
      <c r="C2950" s="25" t="str">
        <f aca="false">IF(A2950="","",MOD(A2950-1,$O$2)+1)</f>
        <v/>
      </c>
      <c r="D2950" s="27" t="str">
        <f aca="false">IF(A2950="","",IF(A2950=1,Calculadora!$D$5,G2949))</f>
        <v/>
      </c>
      <c r="E2950" s="27" t="str">
        <f aca="false">IF(A2950="","",IF($O$9=1,IF(MOD(C2950-1,$O$8)=0,Calculadora!$D$6*(1+Calculadora!$D$7)^(B2950-1),0),IF(MOD(C2950,$O$8)=0,Calculadora!$D$6*(1+Calculadora!$D$7)^(B2950-1),0)))</f>
        <v/>
      </c>
      <c r="F2950" s="27" t="str">
        <f aca="false">IF(A2950="","",(D2950+IF($O$9=1,E2950,0))*$O$7)</f>
        <v/>
      </c>
      <c r="G2950" s="27" t="str">
        <f aca="false">IF(A2950="","",D2950+E2950+F2950)</f>
        <v/>
      </c>
      <c r="H2950" s="27" t="str">
        <f aca="false">IF(A2950="","",Calculadora!$D$5+SUM($E$7:E2950))</f>
        <v/>
      </c>
      <c r="I2950" s="27" t="str">
        <f aca="false">IF(A2950="","",G2950-H2950)</f>
        <v/>
      </c>
      <c r="J2950" s="27" t="str">
        <f aca="false">IF(A2950="","",IF(C2950=$O$2,G2950,0))</f>
        <v/>
      </c>
    </row>
    <row r="2951" customFormat="false" ht="15" hidden="false" customHeight="false" outlineLevel="0" collapsed="false">
      <c r="A2951" s="25" t="str">
        <f aca="false">IF(ROW()-6&lt;=$O$3,ROW()-6,"")</f>
        <v/>
      </c>
      <c r="B2951" s="25" t="str">
        <f aca="false">IF(A2951="","",INT((A2951-1)/$O$2)+1)</f>
        <v/>
      </c>
      <c r="C2951" s="25" t="str">
        <f aca="false">IF(A2951="","",MOD(A2951-1,$O$2)+1)</f>
        <v/>
      </c>
      <c r="D2951" s="27" t="str">
        <f aca="false">IF(A2951="","",IF(A2951=1,Calculadora!$D$5,G2950))</f>
        <v/>
      </c>
      <c r="E2951" s="27" t="str">
        <f aca="false">IF(A2951="","",IF($O$9=1,IF(MOD(C2951-1,$O$8)=0,Calculadora!$D$6*(1+Calculadora!$D$7)^(B2951-1),0),IF(MOD(C2951,$O$8)=0,Calculadora!$D$6*(1+Calculadora!$D$7)^(B2951-1),0)))</f>
        <v/>
      </c>
      <c r="F2951" s="27" t="str">
        <f aca="false">IF(A2951="","",(D2951+IF($O$9=1,E2951,0))*$O$7)</f>
        <v/>
      </c>
      <c r="G2951" s="27" t="str">
        <f aca="false">IF(A2951="","",D2951+E2951+F2951)</f>
        <v/>
      </c>
      <c r="H2951" s="27" t="str">
        <f aca="false">IF(A2951="","",Calculadora!$D$5+SUM($E$7:E2951))</f>
        <v/>
      </c>
      <c r="I2951" s="27" t="str">
        <f aca="false">IF(A2951="","",G2951-H2951)</f>
        <v/>
      </c>
      <c r="J2951" s="27" t="str">
        <f aca="false">IF(A2951="","",IF(C2951=$O$2,G2951,0))</f>
        <v/>
      </c>
    </row>
    <row r="2952" customFormat="false" ht="15" hidden="false" customHeight="false" outlineLevel="0" collapsed="false">
      <c r="A2952" s="25" t="str">
        <f aca="false">IF(ROW()-6&lt;=$O$3,ROW()-6,"")</f>
        <v/>
      </c>
      <c r="B2952" s="25" t="str">
        <f aca="false">IF(A2952="","",INT((A2952-1)/$O$2)+1)</f>
        <v/>
      </c>
      <c r="C2952" s="25" t="str">
        <f aca="false">IF(A2952="","",MOD(A2952-1,$O$2)+1)</f>
        <v/>
      </c>
      <c r="D2952" s="27" t="str">
        <f aca="false">IF(A2952="","",IF(A2952=1,Calculadora!$D$5,G2951))</f>
        <v/>
      </c>
      <c r="E2952" s="27" t="str">
        <f aca="false">IF(A2952="","",IF($O$9=1,IF(MOD(C2952-1,$O$8)=0,Calculadora!$D$6*(1+Calculadora!$D$7)^(B2952-1),0),IF(MOD(C2952,$O$8)=0,Calculadora!$D$6*(1+Calculadora!$D$7)^(B2952-1),0)))</f>
        <v/>
      </c>
      <c r="F2952" s="27" t="str">
        <f aca="false">IF(A2952="","",(D2952+IF($O$9=1,E2952,0))*$O$7)</f>
        <v/>
      </c>
      <c r="G2952" s="27" t="str">
        <f aca="false">IF(A2952="","",D2952+E2952+F2952)</f>
        <v/>
      </c>
      <c r="H2952" s="27" t="str">
        <f aca="false">IF(A2952="","",Calculadora!$D$5+SUM($E$7:E2952))</f>
        <v/>
      </c>
      <c r="I2952" s="27" t="str">
        <f aca="false">IF(A2952="","",G2952-H2952)</f>
        <v/>
      </c>
      <c r="J2952" s="27" t="str">
        <f aca="false">IF(A2952="","",IF(C2952=$O$2,G2952,0))</f>
        <v/>
      </c>
    </row>
    <row r="2953" customFormat="false" ht="15" hidden="false" customHeight="false" outlineLevel="0" collapsed="false">
      <c r="A2953" s="25" t="str">
        <f aca="false">IF(ROW()-6&lt;=$O$3,ROW()-6,"")</f>
        <v/>
      </c>
      <c r="B2953" s="25" t="str">
        <f aca="false">IF(A2953="","",INT((A2953-1)/$O$2)+1)</f>
        <v/>
      </c>
      <c r="C2953" s="25" t="str">
        <f aca="false">IF(A2953="","",MOD(A2953-1,$O$2)+1)</f>
        <v/>
      </c>
      <c r="D2953" s="27" t="str">
        <f aca="false">IF(A2953="","",IF(A2953=1,Calculadora!$D$5,G2952))</f>
        <v/>
      </c>
      <c r="E2953" s="27" t="str">
        <f aca="false">IF(A2953="","",IF($O$9=1,IF(MOD(C2953-1,$O$8)=0,Calculadora!$D$6*(1+Calculadora!$D$7)^(B2953-1),0),IF(MOD(C2953,$O$8)=0,Calculadora!$D$6*(1+Calculadora!$D$7)^(B2953-1),0)))</f>
        <v/>
      </c>
      <c r="F2953" s="27" t="str">
        <f aca="false">IF(A2953="","",(D2953+IF($O$9=1,E2953,0))*$O$7)</f>
        <v/>
      </c>
      <c r="G2953" s="27" t="str">
        <f aca="false">IF(A2953="","",D2953+E2953+F2953)</f>
        <v/>
      </c>
      <c r="H2953" s="27" t="str">
        <f aca="false">IF(A2953="","",Calculadora!$D$5+SUM($E$7:E2953))</f>
        <v/>
      </c>
      <c r="I2953" s="27" t="str">
        <f aca="false">IF(A2953="","",G2953-H2953)</f>
        <v/>
      </c>
      <c r="J2953" s="27" t="str">
        <f aca="false">IF(A2953="","",IF(C2953=$O$2,G2953,0))</f>
        <v/>
      </c>
    </row>
    <row r="2954" customFormat="false" ht="15" hidden="false" customHeight="false" outlineLevel="0" collapsed="false">
      <c r="A2954" s="25" t="str">
        <f aca="false">IF(ROW()-6&lt;=$O$3,ROW()-6,"")</f>
        <v/>
      </c>
      <c r="B2954" s="25" t="str">
        <f aca="false">IF(A2954="","",INT((A2954-1)/$O$2)+1)</f>
        <v/>
      </c>
      <c r="C2954" s="25" t="str">
        <f aca="false">IF(A2954="","",MOD(A2954-1,$O$2)+1)</f>
        <v/>
      </c>
      <c r="D2954" s="27" t="str">
        <f aca="false">IF(A2954="","",IF(A2954=1,Calculadora!$D$5,G2953))</f>
        <v/>
      </c>
      <c r="E2954" s="27" t="str">
        <f aca="false">IF(A2954="","",IF($O$9=1,IF(MOD(C2954-1,$O$8)=0,Calculadora!$D$6*(1+Calculadora!$D$7)^(B2954-1),0),IF(MOD(C2954,$O$8)=0,Calculadora!$D$6*(1+Calculadora!$D$7)^(B2954-1),0)))</f>
        <v/>
      </c>
      <c r="F2954" s="27" t="str">
        <f aca="false">IF(A2954="","",(D2954+IF($O$9=1,E2954,0))*$O$7)</f>
        <v/>
      </c>
      <c r="G2954" s="27" t="str">
        <f aca="false">IF(A2954="","",D2954+E2954+F2954)</f>
        <v/>
      </c>
      <c r="H2954" s="27" t="str">
        <f aca="false">IF(A2954="","",Calculadora!$D$5+SUM($E$7:E2954))</f>
        <v/>
      </c>
      <c r="I2954" s="27" t="str">
        <f aca="false">IF(A2954="","",G2954-H2954)</f>
        <v/>
      </c>
      <c r="J2954" s="27" t="str">
        <f aca="false">IF(A2954="","",IF(C2954=$O$2,G2954,0))</f>
        <v/>
      </c>
    </row>
    <row r="2955" customFormat="false" ht="15" hidden="false" customHeight="false" outlineLevel="0" collapsed="false">
      <c r="A2955" s="25" t="str">
        <f aca="false">IF(ROW()-6&lt;=$O$3,ROW()-6,"")</f>
        <v/>
      </c>
      <c r="B2955" s="25" t="str">
        <f aca="false">IF(A2955="","",INT((A2955-1)/$O$2)+1)</f>
        <v/>
      </c>
      <c r="C2955" s="25" t="str">
        <f aca="false">IF(A2955="","",MOD(A2955-1,$O$2)+1)</f>
        <v/>
      </c>
      <c r="D2955" s="27" t="str">
        <f aca="false">IF(A2955="","",IF(A2955=1,Calculadora!$D$5,G2954))</f>
        <v/>
      </c>
      <c r="E2955" s="27" t="str">
        <f aca="false">IF(A2955="","",IF($O$9=1,IF(MOD(C2955-1,$O$8)=0,Calculadora!$D$6*(1+Calculadora!$D$7)^(B2955-1),0),IF(MOD(C2955,$O$8)=0,Calculadora!$D$6*(1+Calculadora!$D$7)^(B2955-1),0)))</f>
        <v/>
      </c>
      <c r="F2955" s="27" t="str">
        <f aca="false">IF(A2955="","",(D2955+IF($O$9=1,E2955,0))*$O$7)</f>
        <v/>
      </c>
      <c r="G2955" s="27" t="str">
        <f aca="false">IF(A2955="","",D2955+E2955+F2955)</f>
        <v/>
      </c>
      <c r="H2955" s="27" t="str">
        <f aca="false">IF(A2955="","",Calculadora!$D$5+SUM($E$7:E2955))</f>
        <v/>
      </c>
      <c r="I2955" s="27" t="str">
        <f aca="false">IF(A2955="","",G2955-H2955)</f>
        <v/>
      </c>
      <c r="J2955" s="27" t="str">
        <f aca="false">IF(A2955="","",IF(C2955=$O$2,G2955,0))</f>
        <v/>
      </c>
    </row>
    <row r="2956" customFormat="false" ht="15" hidden="false" customHeight="false" outlineLevel="0" collapsed="false">
      <c r="A2956" s="25" t="str">
        <f aca="false">IF(ROW()-6&lt;=$O$3,ROW()-6,"")</f>
        <v/>
      </c>
      <c r="B2956" s="25" t="str">
        <f aca="false">IF(A2956="","",INT((A2956-1)/$O$2)+1)</f>
        <v/>
      </c>
      <c r="C2956" s="25" t="str">
        <f aca="false">IF(A2956="","",MOD(A2956-1,$O$2)+1)</f>
        <v/>
      </c>
      <c r="D2956" s="27" t="str">
        <f aca="false">IF(A2956="","",IF(A2956=1,Calculadora!$D$5,G2955))</f>
        <v/>
      </c>
      <c r="E2956" s="27" t="str">
        <f aca="false">IF(A2956="","",IF($O$9=1,IF(MOD(C2956-1,$O$8)=0,Calculadora!$D$6*(1+Calculadora!$D$7)^(B2956-1),0),IF(MOD(C2956,$O$8)=0,Calculadora!$D$6*(1+Calculadora!$D$7)^(B2956-1),0)))</f>
        <v/>
      </c>
      <c r="F2956" s="27" t="str">
        <f aca="false">IF(A2956="","",(D2956+IF($O$9=1,E2956,0))*$O$7)</f>
        <v/>
      </c>
      <c r="G2956" s="27" t="str">
        <f aca="false">IF(A2956="","",D2956+E2956+F2956)</f>
        <v/>
      </c>
      <c r="H2956" s="27" t="str">
        <f aca="false">IF(A2956="","",Calculadora!$D$5+SUM($E$7:E2956))</f>
        <v/>
      </c>
      <c r="I2956" s="27" t="str">
        <f aca="false">IF(A2956="","",G2956-H2956)</f>
        <v/>
      </c>
      <c r="J2956" s="27" t="str">
        <f aca="false">IF(A2956="","",IF(C2956=$O$2,G2956,0))</f>
        <v/>
      </c>
    </row>
    <row r="2957" customFormat="false" ht="15" hidden="false" customHeight="false" outlineLevel="0" collapsed="false">
      <c r="A2957" s="25" t="str">
        <f aca="false">IF(ROW()-6&lt;=$O$3,ROW()-6,"")</f>
        <v/>
      </c>
      <c r="B2957" s="25" t="str">
        <f aca="false">IF(A2957="","",INT((A2957-1)/$O$2)+1)</f>
        <v/>
      </c>
      <c r="C2957" s="25" t="str">
        <f aca="false">IF(A2957="","",MOD(A2957-1,$O$2)+1)</f>
        <v/>
      </c>
      <c r="D2957" s="27" t="str">
        <f aca="false">IF(A2957="","",IF(A2957=1,Calculadora!$D$5,G2956))</f>
        <v/>
      </c>
      <c r="E2957" s="27" t="str">
        <f aca="false">IF(A2957="","",IF($O$9=1,IF(MOD(C2957-1,$O$8)=0,Calculadora!$D$6*(1+Calculadora!$D$7)^(B2957-1),0),IF(MOD(C2957,$O$8)=0,Calculadora!$D$6*(1+Calculadora!$D$7)^(B2957-1),0)))</f>
        <v/>
      </c>
      <c r="F2957" s="27" t="str">
        <f aca="false">IF(A2957="","",(D2957+IF($O$9=1,E2957,0))*$O$7)</f>
        <v/>
      </c>
      <c r="G2957" s="27" t="str">
        <f aca="false">IF(A2957="","",D2957+E2957+F2957)</f>
        <v/>
      </c>
      <c r="H2957" s="27" t="str">
        <f aca="false">IF(A2957="","",Calculadora!$D$5+SUM($E$7:E2957))</f>
        <v/>
      </c>
      <c r="I2957" s="27" t="str">
        <f aca="false">IF(A2957="","",G2957-H2957)</f>
        <v/>
      </c>
      <c r="J2957" s="27" t="str">
        <f aca="false">IF(A2957="","",IF(C2957=$O$2,G2957,0))</f>
        <v/>
      </c>
    </row>
    <row r="2958" customFormat="false" ht="15" hidden="false" customHeight="false" outlineLevel="0" collapsed="false">
      <c r="A2958" s="25" t="str">
        <f aca="false">IF(ROW()-6&lt;=$O$3,ROW()-6,"")</f>
        <v/>
      </c>
      <c r="B2958" s="25" t="str">
        <f aca="false">IF(A2958="","",INT((A2958-1)/$O$2)+1)</f>
        <v/>
      </c>
      <c r="C2958" s="25" t="str">
        <f aca="false">IF(A2958="","",MOD(A2958-1,$O$2)+1)</f>
        <v/>
      </c>
      <c r="D2958" s="27" t="str">
        <f aca="false">IF(A2958="","",IF(A2958=1,Calculadora!$D$5,G2957))</f>
        <v/>
      </c>
      <c r="E2958" s="27" t="str">
        <f aca="false">IF(A2958="","",IF($O$9=1,IF(MOD(C2958-1,$O$8)=0,Calculadora!$D$6*(1+Calculadora!$D$7)^(B2958-1),0),IF(MOD(C2958,$O$8)=0,Calculadora!$D$6*(1+Calculadora!$D$7)^(B2958-1),0)))</f>
        <v/>
      </c>
      <c r="F2958" s="27" t="str">
        <f aca="false">IF(A2958="","",(D2958+IF($O$9=1,E2958,0))*$O$7)</f>
        <v/>
      </c>
      <c r="G2958" s="27" t="str">
        <f aca="false">IF(A2958="","",D2958+E2958+F2958)</f>
        <v/>
      </c>
      <c r="H2958" s="27" t="str">
        <f aca="false">IF(A2958="","",Calculadora!$D$5+SUM($E$7:E2958))</f>
        <v/>
      </c>
      <c r="I2958" s="27" t="str">
        <f aca="false">IF(A2958="","",G2958-H2958)</f>
        <v/>
      </c>
      <c r="J2958" s="27" t="str">
        <f aca="false">IF(A2958="","",IF(C2958=$O$2,G2958,0))</f>
        <v/>
      </c>
    </row>
    <row r="2959" customFormat="false" ht="15" hidden="false" customHeight="false" outlineLevel="0" collapsed="false">
      <c r="A2959" s="25" t="str">
        <f aca="false">IF(ROW()-6&lt;=$O$3,ROW()-6,"")</f>
        <v/>
      </c>
      <c r="B2959" s="25" t="str">
        <f aca="false">IF(A2959="","",INT((A2959-1)/$O$2)+1)</f>
        <v/>
      </c>
      <c r="C2959" s="25" t="str">
        <f aca="false">IF(A2959="","",MOD(A2959-1,$O$2)+1)</f>
        <v/>
      </c>
      <c r="D2959" s="27" t="str">
        <f aca="false">IF(A2959="","",IF(A2959=1,Calculadora!$D$5,G2958))</f>
        <v/>
      </c>
      <c r="E2959" s="27" t="str">
        <f aca="false">IF(A2959="","",IF($O$9=1,IF(MOD(C2959-1,$O$8)=0,Calculadora!$D$6*(1+Calculadora!$D$7)^(B2959-1),0),IF(MOD(C2959,$O$8)=0,Calculadora!$D$6*(1+Calculadora!$D$7)^(B2959-1),0)))</f>
        <v/>
      </c>
      <c r="F2959" s="27" t="str">
        <f aca="false">IF(A2959="","",(D2959+IF($O$9=1,E2959,0))*$O$7)</f>
        <v/>
      </c>
      <c r="G2959" s="27" t="str">
        <f aca="false">IF(A2959="","",D2959+E2959+F2959)</f>
        <v/>
      </c>
      <c r="H2959" s="27" t="str">
        <f aca="false">IF(A2959="","",Calculadora!$D$5+SUM($E$7:E2959))</f>
        <v/>
      </c>
      <c r="I2959" s="27" t="str">
        <f aca="false">IF(A2959="","",G2959-H2959)</f>
        <v/>
      </c>
      <c r="J2959" s="27" t="str">
        <f aca="false">IF(A2959="","",IF(C2959=$O$2,G2959,0))</f>
        <v/>
      </c>
    </row>
    <row r="2960" customFormat="false" ht="15" hidden="false" customHeight="false" outlineLevel="0" collapsed="false">
      <c r="A2960" s="25" t="str">
        <f aca="false">IF(ROW()-6&lt;=$O$3,ROW()-6,"")</f>
        <v/>
      </c>
      <c r="B2960" s="25" t="str">
        <f aca="false">IF(A2960="","",INT((A2960-1)/$O$2)+1)</f>
        <v/>
      </c>
      <c r="C2960" s="25" t="str">
        <f aca="false">IF(A2960="","",MOD(A2960-1,$O$2)+1)</f>
        <v/>
      </c>
      <c r="D2960" s="27" t="str">
        <f aca="false">IF(A2960="","",IF(A2960=1,Calculadora!$D$5,G2959))</f>
        <v/>
      </c>
      <c r="E2960" s="27" t="str">
        <f aca="false">IF(A2960="","",IF($O$9=1,IF(MOD(C2960-1,$O$8)=0,Calculadora!$D$6*(1+Calculadora!$D$7)^(B2960-1),0),IF(MOD(C2960,$O$8)=0,Calculadora!$D$6*(1+Calculadora!$D$7)^(B2960-1),0)))</f>
        <v/>
      </c>
      <c r="F2960" s="27" t="str">
        <f aca="false">IF(A2960="","",(D2960+IF($O$9=1,E2960,0))*$O$7)</f>
        <v/>
      </c>
      <c r="G2960" s="27" t="str">
        <f aca="false">IF(A2960="","",D2960+E2960+F2960)</f>
        <v/>
      </c>
      <c r="H2960" s="27" t="str">
        <f aca="false">IF(A2960="","",Calculadora!$D$5+SUM($E$7:E2960))</f>
        <v/>
      </c>
      <c r="I2960" s="27" t="str">
        <f aca="false">IF(A2960="","",G2960-H2960)</f>
        <v/>
      </c>
      <c r="J2960" s="27" t="str">
        <f aca="false">IF(A2960="","",IF(C2960=$O$2,G2960,0))</f>
        <v/>
      </c>
    </row>
    <row r="2961" customFormat="false" ht="15" hidden="false" customHeight="false" outlineLevel="0" collapsed="false">
      <c r="A2961" s="25" t="str">
        <f aca="false">IF(ROW()-6&lt;=$O$3,ROW()-6,"")</f>
        <v/>
      </c>
      <c r="B2961" s="25" t="str">
        <f aca="false">IF(A2961="","",INT((A2961-1)/$O$2)+1)</f>
        <v/>
      </c>
      <c r="C2961" s="25" t="str">
        <f aca="false">IF(A2961="","",MOD(A2961-1,$O$2)+1)</f>
        <v/>
      </c>
      <c r="D2961" s="27" t="str">
        <f aca="false">IF(A2961="","",IF(A2961=1,Calculadora!$D$5,G2960))</f>
        <v/>
      </c>
      <c r="E2961" s="27" t="str">
        <f aca="false">IF(A2961="","",IF($O$9=1,IF(MOD(C2961-1,$O$8)=0,Calculadora!$D$6*(1+Calculadora!$D$7)^(B2961-1),0),IF(MOD(C2961,$O$8)=0,Calculadora!$D$6*(1+Calculadora!$D$7)^(B2961-1),0)))</f>
        <v/>
      </c>
      <c r="F2961" s="27" t="str">
        <f aca="false">IF(A2961="","",(D2961+IF($O$9=1,E2961,0))*$O$7)</f>
        <v/>
      </c>
      <c r="G2961" s="27" t="str">
        <f aca="false">IF(A2961="","",D2961+E2961+F2961)</f>
        <v/>
      </c>
      <c r="H2961" s="27" t="str">
        <f aca="false">IF(A2961="","",Calculadora!$D$5+SUM($E$7:E2961))</f>
        <v/>
      </c>
      <c r="I2961" s="27" t="str">
        <f aca="false">IF(A2961="","",G2961-H2961)</f>
        <v/>
      </c>
      <c r="J2961" s="27" t="str">
        <f aca="false">IF(A2961="","",IF(C2961=$O$2,G2961,0))</f>
        <v/>
      </c>
    </row>
    <row r="2962" customFormat="false" ht="15" hidden="false" customHeight="false" outlineLevel="0" collapsed="false">
      <c r="A2962" s="25" t="str">
        <f aca="false">IF(ROW()-6&lt;=$O$3,ROW()-6,"")</f>
        <v/>
      </c>
      <c r="B2962" s="25" t="str">
        <f aca="false">IF(A2962="","",INT((A2962-1)/$O$2)+1)</f>
        <v/>
      </c>
      <c r="C2962" s="25" t="str">
        <f aca="false">IF(A2962="","",MOD(A2962-1,$O$2)+1)</f>
        <v/>
      </c>
      <c r="D2962" s="27" t="str">
        <f aca="false">IF(A2962="","",IF(A2962=1,Calculadora!$D$5,G2961))</f>
        <v/>
      </c>
      <c r="E2962" s="27" t="str">
        <f aca="false">IF(A2962="","",IF($O$9=1,IF(MOD(C2962-1,$O$8)=0,Calculadora!$D$6*(1+Calculadora!$D$7)^(B2962-1),0),IF(MOD(C2962,$O$8)=0,Calculadora!$D$6*(1+Calculadora!$D$7)^(B2962-1),0)))</f>
        <v/>
      </c>
      <c r="F2962" s="27" t="str">
        <f aca="false">IF(A2962="","",(D2962+IF($O$9=1,E2962,0))*$O$7)</f>
        <v/>
      </c>
      <c r="G2962" s="27" t="str">
        <f aca="false">IF(A2962="","",D2962+E2962+F2962)</f>
        <v/>
      </c>
      <c r="H2962" s="27" t="str">
        <f aca="false">IF(A2962="","",Calculadora!$D$5+SUM($E$7:E2962))</f>
        <v/>
      </c>
      <c r="I2962" s="27" t="str">
        <f aca="false">IF(A2962="","",G2962-H2962)</f>
        <v/>
      </c>
      <c r="J2962" s="27" t="str">
        <f aca="false">IF(A2962="","",IF(C2962=$O$2,G2962,0))</f>
        <v/>
      </c>
    </row>
    <row r="2963" customFormat="false" ht="15" hidden="false" customHeight="false" outlineLevel="0" collapsed="false">
      <c r="A2963" s="25" t="str">
        <f aca="false">IF(ROW()-6&lt;=$O$3,ROW()-6,"")</f>
        <v/>
      </c>
      <c r="B2963" s="25" t="str">
        <f aca="false">IF(A2963="","",INT((A2963-1)/$O$2)+1)</f>
        <v/>
      </c>
      <c r="C2963" s="25" t="str">
        <f aca="false">IF(A2963="","",MOD(A2963-1,$O$2)+1)</f>
        <v/>
      </c>
      <c r="D2963" s="27" t="str">
        <f aca="false">IF(A2963="","",IF(A2963=1,Calculadora!$D$5,G2962))</f>
        <v/>
      </c>
      <c r="E2963" s="27" t="str">
        <f aca="false">IF(A2963="","",IF($O$9=1,IF(MOD(C2963-1,$O$8)=0,Calculadora!$D$6*(1+Calculadora!$D$7)^(B2963-1),0),IF(MOD(C2963,$O$8)=0,Calculadora!$D$6*(1+Calculadora!$D$7)^(B2963-1),0)))</f>
        <v/>
      </c>
      <c r="F2963" s="27" t="str">
        <f aca="false">IF(A2963="","",(D2963+IF($O$9=1,E2963,0))*$O$7)</f>
        <v/>
      </c>
      <c r="G2963" s="27" t="str">
        <f aca="false">IF(A2963="","",D2963+E2963+F2963)</f>
        <v/>
      </c>
      <c r="H2963" s="27" t="str">
        <f aca="false">IF(A2963="","",Calculadora!$D$5+SUM($E$7:E2963))</f>
        <v/>
      </c>
      <c r="I2963" s="27" t="str">
        <f aca="false">IF(A2963="","",G2963-H2963)</f>
        <v/>
      </c>
      <c r="J2963" s="27" t="str">
        <f aca="false">IF(A2963="","",IF(C2963=$O$2,G2963,0))</f>
        <v/>
      </c>
    </row>
    <row r="2964" customFormat="false" ht="15" hidden="false" customHeight="false" outlineLevel="0" collapsed="false">
      <c r="A2964" s="25" t="str">
        <f aca="false">IF(ROW()-6&lt;=$O$3,ROW()-6,"")</f>
        <v/>
      </c>
      <c r="B2964" s="25" t="str">
        <f aca="false">IF(A2964="","",INT((A2964-1)/$O$2)+1)</f>
        <v/>
      </c>
      <c r="C2964" s="25" t="str">
        <f aca="false">IF(A2964="","",MOD(A2964-1,$O$2)+1)</f>
        <v/>
      </c>
      <c r="D2964" s="27" t="str">
        <f aca="false">IF(A2964="","",IF(A2964=1,Calculadora!$D$5,G2963))</f>
        <v/>
      </c>
      <c r="E2964" s="27" t="str">
        <f aca="false">IF(A2964="","",IF($O$9=1,IF(MOD(C2964-1,$O$8)=0,Calculadora!$D$6*(1+Calculadora!$D$7)^(B2964-1),0),IF(MOD(C2964,$O$8)=0,Calculadora!$D$6*(1+Calculadora!$D$7)^(B2964-1),0)))</f>
        <v/>
      </c>
      <c r="F2964" s="27" t="str">
        <f aca="false">IF(A2964="","",(D2964+IF($O$9=1,E2964,0))*$O$7)</f>
        <v/>
      </c>
      <c r="G2964" s="27" t="str">
        <f aca="false">IF(A2964="","",D2964+E2964+F2964)</f>
        <v/>
      </c>
      <c r="H2964" s="27" t="str">
        <f aca="false">IF(A2964="","",Calculadora!$D$5+SUM($E$7:E2964))</f>
        <v/>
      </c>
      <c r="I2964" s="27" t="str">
        <f aca="false">IF(A2964="","",G2964-H2964)</f>
        <v/>
      </c>
      <c r="J2964" s="27" t="str">
        <f aca="false">IF(A2964="","",IF(C2964=$O$2,G2964,0))</f>
        <v/>
      </c>
    </row>
    <row r="2965" customFormat="false" ht="15" hidden="false" customHeight="false" outlineLevel="0" collapsed="false">
      <c r="A2965" s="25" t="str">
        <f aca="false">IF(ROW()-6&lt;=$O$3,ROW()-6,"")</f>
        <v/>
      </c>
      <c r="B2965" s="25" t="str">
        <f aca="false">IF(A2965="","",INT((A2965-1)/$O$2)+1)</f>
        <v/>
      </c>
      <c r="C2965" s="25" t="str">
        <f aca="false">IF(A2965="","",MOD(A2965-1,$O$2)+1)</f>
        <v/>
      </c>
      <c r="D2965" s="27" t="str">
        <f aca="false">IF(A2965="","",IF(A2965=1,Calculadora!$D$5,G2964))</f>
        <v/>
      </c>
      <c r="E2965" s="27" t="str">
        <f aca="false">IF(A2965="","",IF($O$9=1,IF(MOD(C2965-1,$O$8)=0,Calculadora!$D$6*(1+Calculadora!$D$7)^(B2965-1),0),IF(MOD(C2965,$O$8)=0,Calculadora!$D$6*(1+Calculadora!$D$7)^(B2965-1),0)))</f>
        <v/>
      </c>
      <c r="F2965" s="27" t="str">
        <f aca="false">IF(A2965="","",(D2965+IF($O$9=1,E2965,0))*$O$7)</f>
        <v/>
      </c>
      <c r="G2965" s="27" t="str">
        <f aca="false">IF(A2965="","",D2965+E2965+F2965)</f>
        <v/>
      </c>
      <c r="H2965" s="27" t="str">
        <f aca="false">IF(A2965="","",Calculadora!$D$5+SUM($E$7:E2965))</f>
        <v/>
      </c>
      <c r="I2965" s="27" t="str">
        <f aca="false">IF(A2965="","",G2965-H2965)</f>
        <v/>
      </c>
      <c r="J2965" s="27" t="str">
        <f aca="false">IF(A2965="","",IF(C2965=$O$2,G2965,0))</f>
        <v/>
      </c>
    </row>
    <row r="2966" customFormat="false" ht="15" hidden="false" customHeight="false" outlineLevel="0" collapsed="false">
      <c r="A2966" s="25" t="str">
        <f aca="false">IF(ROW()-6&lt;=$O$3,ROW()-6,"")</f>
        <v/>
      </c>
      <c r="B2966" s="25" t="str">
        <f aca="false">IF(A2966="","",INT((A2966-1)/$O$2)+1)</f>
        <v/>
      </c>
      <c r="C2966" s="25" t="str">
        <f aca="false">IF(A2966="","",MOD(A2966-1,$O$2)+1)</f>
        <v/>
      </c>
      <c r="D2966" s="27" t="str">
        <f aca="false">IF(A2966="","",IF(A2966=1,Calculadora!$D$5,G2965))</f>
        <v/>
      </c>
      <c r="E2966" s="27" t="str">
        <f aca="false">IF(A2966="","",IF($O$9=1,IF(MOD(C2966-1,$O$8)=0,Calculadora!$D$6*(1+Calculadora!$D$7)^(B2966-1),0),IF(MOD(C2966,$O$8)=0,Calculadora!$D$6*(1+Calculadora!$D$7)^(B2966-1),0)))</f>
        <v/>
      </c>
      <c r="F2966" s="27" t="str">
        <f aca="false">IF(A2966="","",(D2966+IF($O$9=1,E2966,0))*$O$7)</f>
        <v/>
      </c>
      <c r="G2966" s="27" t="str">
        <f aca="false">IF(A2966="","",D2966+E2966+F2966)</f>
        <v/>
      </c>
      <c r="H2966" s="27" t="str">
        <f aca="false">IF(A2966="","",Calculadora!$D$5+SUM($E$7:E2966))</f>
        <v/>
      </c>
      <c r="I2966" s="27" t="str">
        <f aca="false">IF(A2966="","",G2966-H2966)</f>
        <v/>
      </c>
      <c r="J2966" s="27" t="str">
        <f aca="false">IF(A2966="","",IF(C2966=$O$2,G2966,0))</f>
        <v/>
      </c>
    </row>
    <row r="2967" customFormat="false" ht="15" hidden="false" customHeight="false" outlineLevel="0" collapsed="false">
      <c r="A2967" s="25" t="str">
        <f aca="false">IF(ROW()-6&lt;=$O$3,ROW()-6,"")</f>
        <v/>
      </c>
      <c r="B2967" s="25" t="str">
        <f aca="false">IF(A2967="","",INT((A2967-1)/$O$2)+1)</f>
        <v/>
      </c>
      <c r="C2967" s="25" t="str">
        <f aca="false">IF(A2967="","",MOD(A2967-1,$O$2)+1)</f>
        <v/>
      </c>
      <c r="D2967" s="27" t="str">
        <f aca="false">IF(A2967="","",IF(A2967=1,Calculadora!$D$5,G2966))</f>
        <v/>
      </c>
      <c r="E2967" s="27" t="str">
        <f aca="false">IF(A2967="","",IF($O$9=1,IF(MOD(C2967-1,$O$8)=0,Calculadora!$D$6*(1+Calculadora!$D$7)^(B2967-1),0),IF(MOD(C2967,$O$8)=0,Calculadora!$D$6*(1+Calculadora!$D$7)^(B2967-1),0)))</f>
        <v/>
      </c>
      <c r="F2967" s="27" t="str">
        <f aca="false">IF(A2967="","",(D2967+IF($O$9=1,E2967,0))*$O$7)</f>
        <v/>
      </c>
      <c r="G2967" s="27" t="str">
        <f aca="false">IF(A2967="","",D2967+E2967+F2967)</f>
        <v/>
      </c>
      <c r="H2967" s="27" t="str">
        <f aca="false">IF(A2967="","",Calculadora!$D$5+SUM($E$7:E2967))</f>
        <v/>
      </c>
      <c r="I2967" s="27" t="str">
        <f aca="false">IF(A2967="","",G2967-H2967)</f>
        <v/>
      </c>
      <c r="J2967" s="27" t="str">
        <f aca="false">IF(A2967="","",IF(C2967=$O$2,G2967,0))</f>
        <v/>
      </c>
    </row>
    <row r="2968" customFormat="false" ht="15" hidden="false" customHeight="false" outlineLevel="0" collapsed="false">
      <c r="A2968" s="25" t="str">
        <f aca="false">IF(ROW()-6&lt;=$O$3,ROW()-6,"")</f>
        <v/>
      </c>
      <c r="B2968" s="25" t="str">
        <f aca="false">IF(A2968="","",INT((A2968-1)/$O$2)+1)</f>
        <v/>
      </c>
      <c r="C2968" s="25" t="str">
        <f aca="false">IF(A2968="","",MOD(A2968-1,$O$2)+1)</f>
        <v/>
      </c>
      <c r="D2968" s="27" t="str">
        <f aca="false">IF(A2968="","",IF(A2968=1,Calculadora!$D$5,G2967))</f>
        <v/>
      </c>
      <c r="E2968" s="27" t="str">
        <f aca="false">IF(A2968="","",IF($O$9=1,IF(MOD(C2968-1,$O$8)=0,Calculadora!$D$6*(1+Calculadora!$D$7)^(B2968-1),0),IF(MOD(C2968,$O$8)=0,Calculadora!$D$6*(1+Calculadora!$D$7)^(B2968-1),0)))</f>
        <v/>
      </c>
      <c r="F2968" s="27" t="str">
        <f aca="false">IF(A2968="","",(D2968+IF($O$9=1,E2968,0))*$O$7)</f>
        <v/>
      </c>
      <c r="G2968" s="27" t="str">
        <f aca="false">IF(A2968="","",D2968+E2968+F2968)</f>
        <v/>
      </c>
      <c r="H2968" s="27" t="str">
        <f aca="false">IF(A2968="","",Calculadora!$D$5+SUM($E$7:E2968))</f>
        <v/>
      </c>
      <c r="I2968" s="27" t="str">
        <f aca="false">IF(A2968="","",G2968-H2968)</f>
        <v/>
      </c>
      <c r="J2968" s="27" t="str">
        <f aca="false">IF(A2968="","",IF(C2968=$O$2,G2968,0))</f>
        <v/>
      </c>
    </row>
    <row r="2969" customFormat="false" ht="15" hidden="false" customHeight="false" outlineLevel="0" collapsed="false">
      <c r="A2969" s="25" t="str">
        <f aca="false">IF(ROW()-6&lt;=$O$3,ROW()-6,"")</f>
        <v/>
      </c>
      <c r="B2969" s="25" t="str">
        <f aca="false">IF(A2969="","",INT((A2969-1)/$O$2)+1)</f>
        <v/>
      </c>
      <c r="C2969" s="25" t="str">
        <f aca="false">IF(A2969="","",MOD(A2969-1,$O$2)+1)</f>
        <v/>
      </c>
      <c r="D2969" s="27" t="str">
        <f aca="false">IF(A2969="","",IF(A2969=1,Calculadora!$D$5,G2968))</f>
        <v/>
      </c>
      <c r="E2969" s="27" t="str">
        <f aca="false">IF(A2969="","",IF($O$9=1,IF(MOD(C2969-1,$O$8)=0,Calculadora!$D$6*(1+Calculadora!$D$7)^(B2969-1),0),IF(MOD(C2969,$O$8)=0,Calculadora!$D$6*(1+Calculadora!$D$7)^(B2969-1),0)))</f>
        <v/>
      </c>
      <c r="F2969" s="27" t="str">
        <f aca="false">IF(A2969="","",(D2969+IF($O$9=1,E2969,0))*$O$7)</f>
        <v/>
      </c>
      <c r="G2969" s="27" t="str">
        <f aca="false">IF(A2969="","",D2969+E2969+F2969)</f>
        <v/>
      </c>
      <c r="H2969" s="27" t="str">
        <f aca="false">IF(A2969="","",Calculadora!$D$5+SUM($E$7:E2969))</f>
        <v/>
      </c>
      <c r="I2969" s="27" t="str">
        <f aca="false">IF(A2969="","",G2969-H2969)</f>
        <v/>
      </c>
      <c r="J2969" s="27" t="str">
        <f aca="false">IF(A2969="","",IF(C2969=$O$2,G2969,0))</f>
        <v/>
      </c>
    </row>
    <row r="2970" customFormat="false" ht="15" hidden="false" customHeight="false" outlineLevel="0" collapsed="false">
      <c r="A2970" s="25" t="str">
        <f aca="false">IF(ROW()-6&lt;=$O$3,ROW()-6,"")</f>
        <v/>
      </c>
      <c r="B2970" s="25" t="str">
        <f aca="false">IF(A2970="","",INT((A2970-1)/$O$2)+1)</f>
        <v/>
      </c>
      <c r="C2970" s="25" t="str">
        <f aca="false">IF(A2970="","",MOD(A2970-1,$O$2)+1)</f>
        <v/>
      </c>
      <c r="D2970" s="27" t="str">
        <f aca="false">IF(A2970="","",IF(A2970=1,Calculadora!$D$5,G2969))</f>
        <v/>
      </c>
      <c r="E2970" s="27" t="str">
        <f aca="false">IF(A2970="","",IF($O$9=1,IF(MOD(C2970-1,$O$8)=0,Calculadora!$D$6*(1+Calculadora!$D$7)^(B2970-1),0),IF(MOD(C2970,$O$8)=0,Calculadora!$D$6*(1+Calculadora!$D$7)^(B2970-1),0)))</f>
        <v/>
      </c>
      <c r="F2970" s="27" t="str">
        <f aca="false">IF(A2970="","",(D2970+IF($O$9=1,E2970,0))*$O$7)</f>
        <v/>
      </c>
      <c r="G2970" s="27" t="str">
        <f aca="false">IF(A2970="","",D2970+E2970+F2970)</f>
        <v/>
      </c>
      <c r="H2970" s="27" t="str">
        <f aca="false">IF(A2970="","",Calculadora!$D$5+SUM($E$7:E2970))</f>
        <v/>
      </c>
      <c r="I2970" s="27" t="str">
        <f aca="false">IF(A2970="","",G2970-H2970)</f>
        <v/>
      </c>
      <c r="J2970" s="27" t="str">
        <f aca="false">IF(A2970="","",IF(C2970=$O$2,G2970,0))</f>
        <v/>
      </c>
    </row>
    <row r="2971" customFormat="false" ht="15" hidden="false" customHeight="false" outlineLevel="0" collapsed="false">
      <c r="A2971" s="25" t="str">
        <f aca="false">IF(ROW()-6&lt;=$O$3,ROW()-6,"")</f>
        <v/>
      </c>
      <c r="B2971" s="25" t="str">
        <f aca="false">IF(A2971="","",INT((A2971-1)/$O$2)+1)</f>
        <v/>
      </c>
      <c r="C2971" s="25" t="str">
        <f aca="false">IF(A2971="","",MOD(A2971-1,$O$2)+1)</f>
        <v/>
      </c>
      <c r="D2971" s="27" t="str">
        <f aca="false">IF(A2971="","",IF(A2971=1,Calculadora!$D$5,G2970))</f>
        <v/>
      </c>
      <c r="E2971" s="27" t="str">
        <f aca="false">IF(A2971="","",IF($O$9=1,IF(MOD(C2971-1,$O$8)=0,Calculadora!$D$6*(1+Calculadora!$D$7)^(B2971-1),0),IF(MOD(C2971,$O$8)=0,Calculadora!$D$6*(1+Calculadora!$D$7)^(B2971-1),0)))</f>
        <v/>
      </c>
      <c r="F2971" s="27" t="str">
        <f aca="false">IF(A2971="","",(D2971+IF($O$9=1,E2971,0))*$O$7)</f>
        <v/>
      </c>
      <c r="G2971" s="27" t="str">
        <f aca="false">IF(A2971="","",D2971+E2971+F2971)</f>
        <v/>
      </c>
      <c r="H2971" s="27" t="str">
        <f aca="false">IF(A2971="","",Calculadora!$D$5+SUM($E$7:E2971))</f>
        <v/>
      </c>
      <c r="I2971" s="27" t="str">
        <f aca="false">IF(A2971="","",G2971-H2971)</f>
        <v/>
      </c>
      <c r="J2971" s="27" t="str">
        <f aca="false">IF(A2971="","",IF(C2971=$O$2,G2971,0))</f>
        <v/>
      </c>
    </row>
    <row r="2972" customFormat="false" ht="15" hidden="false" customHeight="false" outlineLevel="0" collapsed="false">
      <c r="A2972" s="25" t="str">
        <f aca="false">IF(ROW()-6&lt;=$O$3,ROW()-6,"")</f>
        <v/>
      </c>
      <c r="B2972" s="25" t="str">
        <f aca="false">IF(A2972="","",INT((A2972-1)/$O$2)+1)</f>
        <v/>
      </c>
      <c r="C2972" s="25" t="str">
        <f aca="false">IF(A2972="","",MOD(A2972-1,$O$2)+1)</f>
        <v/>
      </c>
      <c r="D2972" s="27" t="str">
        <f aca="false">IF(A2972="","",IF(A2972=1,Calculadora!$D$5,G2971))</f>
        <v/>
      </c>
      <c r="E2972" s="27" t="str">
        <f aca="false">IF(A2972="","",IF($O$9=1,IF(MOD(C2972-1,$O$8)=0,Calculadora!$D$6*(1+Calculadora!$D$7)^(B2972-1),0),IF(MOD(C2972,$O$8)=0,Calculadora!$D$6*(1+Calculadora!$D$7)^(B2972-1),0)))</f>
        <v/>
      </c>
      <c r="F2972" s="27" t="str">
        <f aca="false">IF(A2972="","",(D2972+IF($O$9=1,E2972,0))*$O$7)</f>
        <v/>
      </c>
      <c r="G2972" s="27" t="str">
        <f aca="false">IF(A2972="","",D2972+E2972+F2972)</f>
        <v/>
      </c>
      <c r="H2972" s="27" t="str">
        <f aca="false">IF(A2972="","",Calculadora!$D$5+SUM($E$7:E2972))</f>
        <v/>
      </c>
      <c r="I2972" s="27" t="str">
        <f aca="false">IF(A2972="","",G2972-H2972)</f>
        <v/>
      </c>
      <c r="J2972" s="27" t="str">
        <f aca="false">IF(A2972="","",IF(C2972=$O$2,G2972,0))</f>
        <v/>
      </c>
    </row>
    <row r="2973" customFormat="false" ht="15" hidden="false" customHeight="false" outlineLevel="0" collapsed="false">
      <c r="A2973" s="25" t="str">
        <f aca="false">IF(ROW()-6&lt;=$O$3,ROW()-6,"")</f>
        <v/>
      </c>
      <c r="B2973" s="25" t="str">
        <f aca="false">IF(A2973="","",INT((A2973-1)/$O$2)+1)</f>
        <v/>
      </c>
      <c r="C2973" s="25" t="str">
        <f aca="false">IF(A2973="","",MOD(A2973-1,$O$2)+1)</f>
        <v/>
      </c>
      <c r="D2973" s="27" t="str">
        <f aca="false">IF(A2973="","",IF(A2973=1,Calculadora!$D$5,G2972))</f>
        <v/>
      </c>
      <c r="E2973" s="27" t="str">
        <f aca="false">IF(A2973="","",IF($O$9=1,IF(MOD(C2973-1,$O$8)=0,Calculadora!$D$6*(1+Calculadora!$D$7)^(B2973-1),0),IF(MOD(C2973,$O$8)=0,Calculadora!$D$6*(1+Calculadora!$D$7)^(B2973-1),0)))</f>
        <v/>
      </c>
      <c r="F2973" s="27" t="str">
        <f aca="false">IF(A2973="","",(D2973+IF($O$9=1,E2973,0))*$O$7)</f>
        <v/>
      </c>
      <c r="G2973" s="27" t="str">
        <f aca="false">IF(A2973="","",D2973+E2973+F2973)</f>
        <v/>
      </c>
      <c r="H2973" s="27" t="str">
        <f aca="false">IF(A2973="","",Calculadora!$D$5+SUM($E$7:E2973))</f>
        <v/>
      </c>
      <c r="I2973" s="27" t="str">
        <f aca="false">IF(A2973="","",G2973-H2973)</f>
        <v/>
      </c>
      <c r="J2973" s="27" t="str">
        <f aca="false">IF(A2973="","",IF(C2973=$O$2,G2973,0))</f>
        <v/>
      </c>
    </row>
    <row r="2974" customFormat="false" ht="15" hidden="false" customHeight="false" outlineLevel="0" collapsed="false">
      <c r="A2974" s="25" t="str">
        <f aca="false">IF(ROW()-6&lt;=$O$3,ROW()-6,"")</f>
        <v/>
      </c>
      <c r="B2974" s="25" t="str">
        <f aca="false">IF(A2974="","",INT((A2974-1)/$O$2)+1)</f>
        <v/>
      </c>
      <c r="C2974" s="25" t="str">
        <f aca="false">IF(A2974="","",MOD(A2974-1,$O$2)+1)</f>
        <v/>
      </c>
      <c r="D2974" s="27" t="str">
        <f aca="false">IF(A2974="","",IF(A2974=1,Calculadora!$D$5,G2973))</f>
        <v/>
      </c>
      <c r="E2974" s="27" t="str">
        <f aca="false">IF(A2974="","",IF($O$9=1,IF(MOD(C2974-1,$O$8)=0,Calculadora!$D$6*(1+Calculadora!$D$7)^(B2974-1),0),IF(MOD(C2974,$O$8)=0,Calculadora!$D$6*(1+Calculadora!$D$7)^(B2974-1),0)))</f>
        <v/>
      </c>
      <c r="F2974" s="27" t="str">
        <f aca="false">IF(A2974="","",(D2974+IF($O$9=1,E2974,0))*$O$7)</f>
        <v/>
      </c>
      <c r="G2974" s="27" t="str">
        <f aca="false">IF(A2974="","",D2974+E2974+F2974)</f>
        <v/>
      </c>
      <c r="H2974" s="27" t="str">
        <f aca="false">IF(A2974="","",Calculadora!$D$5+SUM($E$7:E2974))</f>
        <v/>
      </c>
      <c r="I2974" s="27" t="str">
        <f aca="false">IF(A2974="","",G2974-H2974)</f>
        <v/>
      </c>
      <c r="J2974" s="27" t="str">
        <f aca="false">IF(A2974="","",IF(C2974=$O$2,G2974,0))</f>
        <v/>
      </c>
    </row>
    <row r="2975" customFormat="false" ht="15" hidden="false" customHeight="false" outlineLevel="0" collapsed="false">
      <c r="A2975" s="25" t="str">
        <f aca="false">IF(ROW()-6&lt;=$O$3,ROW()-6,"")</f>
        <v/>
      </c>
      <c r="B2975" s="25" t="str">
        <f aca="false">IF(A2975="","",INT((A2975-1)/$O$2)+1)</f>
        <v/>
      </c>
      <c r="C2975" s="25" t="str">
        <f aca="false">IF(A2975="","",MOD(A2975-1,$O$2)+1)</f>
        <v/>
      </c>
      <c r="D2975" s="27" t="str">
        <f aca="false">IF(A2975="","",IF(A2975=1,Calculadora!$D$5,G2974))</f>
        <v/>
      </c>
      <c r="E2975" s="27" t="str">
        <f aca="false">IF(A2975="","",IF($O$9=1,IF(MOD(C2975-1,$O$8)=0,Calculadora!$D$6*(1+Calculadora!$D$7)^(B2975-1),0),IF(MOD(C2975,$O$8)=0,Calculadora!$D$6*(1+Calculadora!$D$7)^(B2975-1),0)))</f>
        <v/>
      </c>
      <c r="F2975" s="27" t="str">
        <f aca="false">IF(A2975="","",(D2975+IF($O$9=1,E2975,0))*$O$7)</f>
        <v/>
      </c>
      <c r="G2975" s="27" t="str">
        <f aca="false">IF(A2975="","",D2975+E2975+F2975)</f>
        <v/>
      </c>
      <c r="H2975" s="27" t="str">
        <f aca="false">IF(A2975="","",Calculadora!$D$5+SUM($E$7:E2975))</f>
        <v/>
      </c>
      <c r="I2975" s="27" t="str">
        <f aca="false">IF(A2975="","",G2975-H2975)</f>
        <v/>
      </c>
      <c r="J2975" s="27" t="str">
        <f aca="false">IF(A2975="","",IF(C2975=$O$2,G2975,0))</f>
        <v/>
      </c>
    </row>
    <row r="2976" customFormat="false" ht="15" hidden="false" customHeight="false" outlineLevel="0" collapsed="false">
      <c r="A2976" s="25" t="str">
        <f aca="false">IF(ROW()-6&lt;=$O$3,ROW()-6,"")</f>
        <v/>
      </c>
      <c r="B2976" s="25" t="str">
        <f aca="false">IF(A2976="","",INT((A2976-1)/$O$2)+1)</f>
        <v/>
      </c>
      <c r="C2976" s="25" t="str">
        <f aca="false">IF(A2976="","",MOD(A2976-1,$O$2)+1)</f>
        <v/>
      </c>
      <c r="D2976" s="27" t="str">
        <f aca="false">IF(A2976="","",IF(A2976=1,Calculadora!$D$5,G2975))</f>
        <v/>
      </c>
      <c r="E2976" s="27" t="str">
        <f aca="false">IF(A2976="","",IF($O$9=1,IF(MOD(C2976-1,$O$8)=0,Calculadora!$D$6*(1+Calculadora!$D$7)^(B2976-1),0),IF(MOD(C2976,$O$8)=0,Calculadora!$D$6*(1+Calculadora!$D$7)^(B2976-1),0)))</f>
        <v/>
      </c>
      <c r="F2976" s="27" t="str">
        <f aca="false">IF(A2976="","",(D2976+IF($O$9=1,E2976,0))*$O$7)</f>
        <v/>
      </c>
      <c r="G2976" s="27" t="str">
        <f aca="false">IF(A2976="","",D2976+E2976+F2976)</f>
        <v/>
      </c>
      <c r="H2976" s="27" t="str">
        <f aca="false">IF(A2976="","",Calculadora!$D$5+SUM($E$7:E2976))</f>
        <v/>
      </c>
      <c r="I2976" s="27" t="str">
        <f aca="false">IF(A2976="","",G2976-H2976)</f>
        <v/>
      </c>
      <c r="J2976" s="27" t="str">
        <f aca="false">IF(A2976="","",IF(C2976=$O$2,G2976,0))</f>
        <v/>
      </c>
    </row>
    <row r="2977" customFormat="false" ht="15" hidden="false" customHeight="false" outlineLevel="0" collapsed="false">
      <c r="A2977" s="25" t="str">
        <f aca="false">IF(ROW()-6&lt;=$O$3,ROW()-6,"")</f>
        <v/>
      </c>
      <c r="B2977" s="25" t="str">
        <f aca="false">IF(A2977="","",INT((A2977-1)/$O$2)+1)</f>
        <v/>
      </c>
      <c r="C2977" s="25" t="str">
        <f aca="false">IF(A2977="","",MOD(A2977-1,$O$2)+1)</f>
        <v/>
      </c>
      <c r="D2977" s="27" t="str">
        <f aca="false">IF(A2977="","",IF(A2977=1,Calculadora!$D$5,G2976))</f>
        <v/>
      </c>
      <c r="E2977" s="27" t="str">
        <f aca="false">IF(A2977="","",IF($O$9=1,IF(MOD(C2977-1,$O$8)=0,Calculadora!$D$6*(1+Calculadora!$D$7)^(B2977-1),0),IF(MOD(C2977,$O$8)=0,Calculadora!$D$6*(1+Calculadora!$D$7)^(B2977-1),0)))</f>
        <v/>
      </c>
      <c r="F2977" s="27" t="str">
        <f aca="false">IF(A2977="","",(D2977+IF($O$9=1,E2977,0))*$O$7)</f>
        <v/>
      </c>
      <c r="G2977" s="27" t="str">
        <f aca="false">IF(A2977="","",D2977+E2977+F2977)</f>
        <v/>
      </c>
      <c r="H2977" s="27" t="str">
        <f aca="false">IF(A2977="","",Calculadora!$D$5+SUM($E$7:E2977))</f>
        <v/>
      </c>
      <c r="I2977" s="27" t="str">
        <f aca="false">IF(A2977="","",G2977-H2977)</f>
        <v/>
      </c>
      <c r="J2977" s="27" t="str">
        <f aca="false">IF(A2977="","",IF(C2977=$O$2,G2977,0))</f>
        <v/>
      </c>
    </row>
    <row r="2978" customFormat="false" ht="15" hidden="false" customHeight="false" outlineLevel="0" collapsed="false">
      <c r="A2978" s="25" t="str">
        <f aca="false">IF(ROW()-6&lt;=$O$3,ROW()-6,"")</f>
        <v/>
      </c>
      <c r="B2978" s="25" t="str">
        <f aca="false">IF(A2978="","",INT((A2978-1)/$O$2)+1)</f>
        <v/>
      </c>
      <c r="C2978" s="25" t="str">
        <f aca="false">IF(A2978="","",MOD(A2978-1,$O$2)+1)</f>
        <v/>
      </c>
      <c r="D2978" s="27" t="str">
        <f aca="false">IF(A2978="","",IF(A2978=1,Calculadora!$D$5,G2977))</f>
        <v/>
      </c>
      <c r="E2978" s="27" t="str">
        <f aca="false">IF(A2978="","",IF($O$9=1,IF(MOD(C2978-1,$O$8)=0,Calculadora!$D$6*(1+Calculadora!$D$7)^(B2978-1),0),IF(MOD(C2978,$O$8)=0,Calculadora!$D$6*(1+Calculadora!$D$7)^(B2978-1),0)))</f>
        <v/>
      </c>
      <c r="F2978" s="27" t="str">
        <f aca="false">IF(A2978="","",(D2978+IF($O$9=1,E2978,0))*$O$7)</f>
        <v/>
      </c>
      <c r="G2978" s="27" t="str">
        <f aca="false">IF(A2978="","",D2978+E2978+F2978)</f>
        <v/>
      </c>
      <c r="H2978" s="27" t="str">
        <f aca="false">IF(A2978="","",Calculadora!$D$5+SUM($E$7:E2978))</f>
        <v/>
      </c>
      <c r="I2978" s="27" t="str">
        <f aca="false">IF(A2978="","",G2978-H2978)</f>
        <v/>
      </c>
      <c r="J2978" s="27" t="str">
        <f aca="false">IF(A2978="","",IF(C2978=$O$2,G2978,0))</f>
        <v/>
      </c>
    </row>
    <row r="2979" customFormat="false" ht="15" hidden="false" customHeight="false" outlineLevel="0" collapsed="false">
      <c r="A2979" s="25" t="str">
        <f aca="false">IF(ROW()-6&lt;=$O$3,ROW()-6,"")</f>
        <v/>
      </c>
      <c r="B2979" s="25" t="str">
        <f aca="false">IF(A2979="","",INT((A2979-1)/$O$2)+1)</f>
        <v/>
      </c>
      <c r="C2979" s="25" t="str">
        <f aca="false">IF(A2979="","",MOD(A2979-1,$O$2)+1)</f>
        <v/>
      </c>
      <c r="D2979" s="27" t="str">
        <f aca="false">IF(A2979="","",IF(A2979=1,Calculadora!$D$5,G2978))</f>
        <v/>
      </c>
      <c r="E2979" s="27" t="str">
        <f aca="false">IF(A2979="","",IF($O$9=1,IF(MOD(C2979-1,$O$8)=0,Calculadora!$D$6*(1+Calculadora!$D$7)^(B2979-1),0),IF(MOD(C2979,$O$8)=0,Calculadora!$D$6*(1+Calculadora!$D$7)^(B2979-1),0)))</f>
        <v/>
      </c>
      <c r="F2979" s="27" t="str">
        <f aca="false">IF(A2979="","",(D2979+IF($O$9=1,E2979,0))*$O$7)</f>
        <v/>
      </c>
      <c r="G2979" s="27" t="str">
        <f aca="false">IF(A2979="","",D2979+E2979+F2979)</f>
        <v/>
      </c>
      <c r="H2979" s="27" t="str">
        <f aca="false">IF(A2979="","",Calculadora!$D$5+SUM($E$7:E2979))</f>
        <v/>
      </c>
      <c r="I2979" s="27" t="str">
        <f aca="false">IF(A2979="","",G2979-H2979)</f>
        <v/>
      </c>
      <c r="J2979" s="27" t="str">
        <f aca="false">IF(A2979="","",IF(C2979=$O$2,G2979,0))</f>
        <v/>
      </c>
    </row>
    <row r="2980" customFormat="false" ht="15" hidden="false" customHeight="false" outlineLevel="0" collapsed="false">
      <c r="A2980" s="25" t="str">
        <f aca="false">IF(ROW()-6&lt;=$O$3,ROW()-6,"")</f>
        <v/>
      </c>
      <c r="B2980" s="25" t="str">
        <f aca="false">IF(A2980="","",INT((A2980-1)/$O$2)+1)</f>
        <v/>
      </c>
      <c r="C2980" s="25" t="str">
        <f aca="false">IF(A2980="","",MOD(A2980-1,$O$2)+1)</f>
        <v/>
      </c>
      <c r="D2980" s="27" t="str">
        <f aca="false">IF(A2980="","",IF(A2980=1,Calculadora!$D$5,G2979))</f>
        <v/>
      </c>
      <c r="E2980" s="27" t="str">
        <f aca="false">IF(A2980="","",IF($O$9=1,IF(MOD(C2980-1,$O$8)=0,Calculadora!$D$6*(1+Calculadora!$D$7)^(B2980-1),0),IF(MOD(C2980,$O$8)=0,Calculadora!$D$6*(1+Calculadora!$D$7)^(B2980-1),0)))</f>
        <v/>
      </c>
      <c r="F2980" s="27" t="str">
        <f aca="false">IF(A2980="","",(D2980+IF($O$9=1,E2980,0))*$O$7)</f>
        <v/>
      </c>
      <c r="G2980" s="27" t="str">
        <f aca="false">IF(A2980="","",D2980+E2980+F2980)</f>
        <v/>
      </c>
      <c r="H2980" s="27" t="str">
        <f aca="false">IF(A2980="","",Calculadora!$D$5+SUM($E$7:E2980))</f>
        <v/>
      </c>
      <c r="I2980" s="27" t="str">
        <f aca="false">IF(A2980="","",G2980-H2980)</f>
        <v/>
      </c>
      <c r="J2980" s="27" t="str">
        <f aca="false">IF(A2980="","",IF(C2980=$O$2,G2980,0))</f>
        <v/>
      </c>
    </row>
    <row r="2981" customFormat="false" ht="15" hidden="false" customHeight="false" outlineLevel="0" collapsed="false">
      <c r="A2981" s="25" t="str">
        <f aca="false">IF(ROW()-6&lt;=$O$3,ROW()-6,"")</f>
        <v/>
      </c>
      <c r="B2981" s="25" t="str">
        <f aca="false">IF(A2981="","",INT((A2981-1)/$O$2)+1)</f>
        <v/>
      </c>
      <c r="C2981" s="25" t="str">
        <f aca="false">IF(A2981="","",MOD(A2981-1,$O$2)+1)</f>
        <v/>
      </c>
      <c r="D2981" s="27" t="str">
        <f aca="false">IF(A2981="","",IF(A2981=1,Calculadora!$D$5,G2980))</f>
        <v/>
      </c>
      <c r="E2981" s="27" t="str">
        <f aca="false">IF(A2981="","",IF($O$9=1,IF(MOD(C2981-1,$O$8)=0,Calculadora!$D$6*(1+Calculadora!$D$7)^(B2981-1),0),IF(MOD(C2981,$O$8)=0,Calculadora!$D$6*(1+Calculadora!$D$7)^(B2981-1),0)))</f>
        <v/>
      </c>
      <c r="F2981" s="27" t="str">
        <f aca="false">IF(A2981="","",(D2981+IF($O$9=1,E2981,0))*$O$7)</f>
        <v/>
      </c>
      <c r="G2981" s="27" t="str">
        <f aca="false">IF(A2981="","",D2981+E2981+F2981)</f>
        <v/>
      </c>
      <c r="H2981" s="27" t="str">
        <f aca="false">IF(A2981="","",Calculadora!$D$5+SUM($E$7:E2981))</f>
        <v/>
      </c>
      <c r="I2981" s="27" t="str">
        <f aca="false">IF(A2981="","",G2981-H2981)</f>
        <v/>
      </c>
      <c r="J2981" s="27" t="str">
        <f aca="false">IF(A2981="","",IF(C2981=$O$2,G2981,0))</f>
        <v/>
      </c>
    </row>
    <row r="2982" customFormat="false" ht="15" hidden="false" customHeight="false" outlineLevel="0" collapsed="false">
      <c r="A2982" s="25" t="str">
        <f aca="false">IF(ROW()-6&lt;=$O$3,ROW()-6,"")</f>
        <v/>
      </c>
      <c r="B2982" s="25" t="str">
        <f aca="false">IF(A2982="","",INT((A2982-1)/$O$2)+1)</f>
        <v/>
      </c>
      <c r="C2982" s="25" t="str">
        <f aca="false">IF(A2982="","",MOD(A2982-1,$O$2)+1)</f>
        <v/>
      </c>
      <c r="D2982" s="27" t="str">
        <f aca="false">IF(A2982="","",IF(A2982=1,Calculadora!$D$5,G2981))</f>
        <v/>
      </c>
      <c r="E2982" s="27" t="str">
        <f aca="false">IF(A2982="","",IF($O$9=1,IF(MOD(C2982-1,$O$8)=0,Calculadora!$D$6*(1+Calculadora!$D$7)^(B2982-1),0),IF(MOD(C2982,$O$8)=0,Calculadora!$D$6*(1+Calculadora!$D$7)^(B2982-1),0)))</f>
        <v/>
      </c>
      <c r="F2982" s="27" t="str">
        <f aca="false">IF(A2982="","",(D2982+IF($O$9=1,E2982,0))*$O$7)</f>
        <v/>
      </c>
      <c r="G2982" s="27" t="str">
        <f aca="false">IF(A2982="","",D2982+E2982+F2982)</f>
        <v/>
      </c>
      <c r="H2982" s="27" t="str">
        <f aca="false">IF(A2982="","",Calculadora!$D$5+SUM($E$7:E2982))</f>
        <v/>
      </c>
      <c r="I2982" s="27" t="str">
        <f aca="false">IF(A2982="","",G2982-H2982)</f>
        <v/>
      </c>
      <c r="J2982" s="27" t="str">
        <f aca="false">IF(A2982="","",IF(C2982=$O$2,G2982,0))</f>
        <v/>
      </c>
    </row>
    <row r="2983" customFormat="false" ht="15" hidden="false" customHeight="false" outlineLevel="0" collapsed="false">
      <c r="A2983" s="25" t="str">
        <f aca="false">IF(ROW()-6&lt;=$O$3,ROW()-6,"")</f>
        <v/>
      </c>
      <c r="B2983" s="25" t="str">
        <f aca="false">IF(A2983="","",INT((A2983-1)/$O$2)+1)</f>
        <v/>
      </c>
      <c r="C2983" s="25" t="str">
        <f aca="false">IF(A2983="","",MOD(A2983-1,$O$2)+1)</f>
        <v/>
      </c>
      <c r="D2983" s="27" t="str">
        <f aca="false">IF(A2983="","",IF(A2983=1,Calculadora!$D$5,G2982))</f>
        <v/>
      </c>
      <c r="E2983" s="27" t="str">
        <f aca="false">IF(A2983="","",IF($O$9=1,IF(MOD(C2983-1,$O$8)=0,Calculadora!$D$6*(1+Calculadora!$D$7)^(B2983-1),0),IF(MOD(C2983,$O$8)=0,Calculadora!$D$6*(1+Calculadora!$D$7)^(B2983-1),0)))</f>
        <v/>
      </c>
      <c r="F2983" s="27" t="str">
        <f aca="false">IF(A2983="","",(D2983+IF($O$9=1,E2983,0))*$O$7)</f>
        <v/>
      </c>
      <c r="G2983" s="27" t="str">
        <f aca="false">IF(A2983="","",D2983+E2983+F2983)</f>
        <v/>
      </c>
      <c r="H2983" s="27" t="str">
        <f aca="false">IF(A2983="","",Calculadora!$D$5+SUM($E$7:E2983))</f>
        <v/>
      </c>
      <c r="I2983" s="27" t="str">
        <f aca="false">IF(A2983="","",G2983-H2983)</f>
        <v/>
      </c>
      <c r="J2983" s="27" t="str">
        <f aca="false">IF(A2983="","",IF(C2983=$O$2,G2983,0))</f>
        <v/>
      </c>
    </row>
    <row r="2984" customFormat="false" ht="15" hidden="false" customHeight="false" outlineLevel="0" collapsed="false">
      <c r="A2984" s="25" t="str">
        <f aca="false">IF(ROW()-6&lt;=$O$3,ROW()-6,"")</f>
        <v/>
      </c>
      <c r="B2984" s="25" t="str">
        <f aca="false">IF(A2984="","",INT((A2984-1)/$O$2)+1)</f>
        <v/>
      </c>
      <c r="C2984" s="25" t="str">
        <f aca="false">IF(A2984="","",MOD(A2984-1,$O$2)+1)</f>
        <v/>
      </c>
      <c r="D2984" s="27" t="str">
        <f aca="false">IF(A2984="","",IF(A2984=1,Calculadora!$D$5,G2983))</f>
        <v/>
      </c>
      <c r="E2984" s="27" t="str">
        <f aca="false">IF(A2984="","",IF($O$9=1,IF(MOD(C2984-1,$O$8)=0,Calculadora!$D$6*(1+Calculadora!$D$7)^(B2984-1),0),IF(MOD(C2984,$O$8)=0,Calculadora!$D$6*(1+Calculadora!$D$7)^(B2984-1),0)))</f>
        <v/>
      </c>
      <c r="F2984" s="27" t="str">
        <f aca="false">IF(A2984="","",(D2984+IF($O$9=1,E2984,0))*$O$7)</f>
        <v/>
      </c>
      <c r="G2984" s="27" t="str">
        <f aca="false">IF(A2984="","",D2984+E2984+F2984)</f>
        <v/>
      </c>
      <c r="H2984" s="27" t="str">
        <f aca="false">IF(A2984="","",Calculadora!$D$5+SUM($E$7:E2984))</f>
        <v/>
      </c>
      <c r="I2984" s="27" t="str">
        <f aca="false">IF(A2984="","",G2984-H2984)</f>
        <v/>
      </c>
      <c r="J2984" s="27" t="str">
        <f aca="false">IF(A2984="","",IF(C2984=$O$2,G2984,0))</f>
        <v/>
      </c>
    </row>
    <row r="2985" customFormat="false" ht="15" hidden="false" customHeight="false" outlineLevel="0" collapsed="false">
      <c r="A2985" s="25" t="str">
        <f aca="false">IF(ROW()-6&lt;=$O$3,ROW()-6,"")</f>
        <v/>
      </c>
      <c r="B2985" s="25" t="str">
        <f aca="false">IF(A2985="","",INT((A2985-1)/$O$2)+1)</f>
        <v/>
      </c>
      <c r="C2985" s="25" t="str">
        <f aca="false">IF(A2985="","",MOD(A2985-1,$O$2)+1)</f>
        <v/>
      </c>
      <c r="D2985" s="27" t="str">
        <f aca="false">IF(A2985="","",IF(A2985=1,Calculadora!$D$5,G2984))</f>
        <v/>
      </c>
      <c r="E2985" s="27" t="str">
        <f aca="false">IF(A2985="","",IF($O$9=1,IF(MOD(C2985-1,$O$8)=0,Calculadora!$D$6*(1+Calculadora!$D$7)^(B2985-1),0),IF(MOD(C2985,$O$8)=0,Calculadora!$D$6*(1+Calculadora!$D$7)^(B2985-1),0)))</f>
        <v/>
      </c>
      <c r="F2985" s="27" t="str">
        <f aca="false">IF(A2985="","",(D2985+IF($O$9=1,E2985,0))*$O$7)</f>
        <v/>
      </c>
      <c r="G2985" s="27" t="str">
        <f aca="false">IF(A2985="","",D2985+E2985+F2985)</f>
        <v/>
      </c>
      <c r="H2985" s="27" t="str">
        <f aca="false">IF(A2985="","",Calculadora!$D$5+SUM($E$7:E2985))</f>
        <v/>
      </c>
      <c r="I2985" s="27" t="str">
        <f aca="false">IF(A2985="","",G2985-H2985)</f>
        <v/>
      </c>
      <c r="J2985" s="27" t="str">
        <f aca="false">IF(A2985="","",IF(C2985=$O$2,G2985,0))</f>
        <v/>
      </c>
    </row>
    <row r="2986" customFormat="false" ht="15" hidden="false" customHeight="false" outlineLevel="0" collapsed="false">
      <c r="A2986" s="25" t="str">
        <f aca="false">IF(ROW()-6&lt;=$O$3,ROW()-6,"")</f>
        <v/>
      </c>
      <c r="B2986" s="25" t="str">
        <f aca="false">IF(A2986="","",INT((A2986-1)/$O$2)+1)</f>
        <v/>
      </c>
      <c r="C2986" s="25" t="str">
        <f aca="false">IF(A2986="","",MOD(A2986-1,$O$2)+1)</f>
        <v/>
      </c>
      <c r="D2986" s="27" t="str">
        <f aca="false">IF(A2986="","",IF(A2986=1,Calculadora!$D$5,G2985))</f>
        <v/>
      </c>
      <c r="E2986" s="27" t="str">
        <f aca="false">IF(A2986="","",IF($O$9=1,IF(MOD(C2986-1,$O$8)=0,Calculadora!$D$6*(1+Calculadora!$D$7)^(B2986-1),0),IF(MOD(C2986,$O$8)=0,Calculadora!$D$6*(1+Calculadora!$D$7)^(B2986-1),0)))</f>
        <v/>
      </c>
      <c r="F2986" s="27" t="str">
        <f aca="false">IF(A2986="","",(D2986+IF($O$9=1,E2986,0))*$O$7)</f>
        <v/>
      </c>
      <c r="G2986" s="27" t="str">
        <f aca="false">IF(A2986="","",D2986+E2986+F2986)</f>
        <v/>
      </c>
      <c r="H2986" s="27" t="str">
        <f aca="false">IF(A2986="","",Calculadora!$D$5+SUM($E$7:E2986))</f>
        <v/>
      </c>
      <c r="I2986" s="27" t="str">
        <f aca="false">IF(A2986="","",G2986-H2986)</f>
        <v/>
      </c>
      <c r="J2986" s="27" t="str">
        <f aca="false">IF(A2986="","",IF(C2986=$O$2,G2986,0))</f>
        <v/>
      </c>
    </row>
    <row r="2987" customFormat="false" ht="15" hidden="false" customHeight="false" outlineLevel="0" collapsed="false">
      <c r="A2987" s="25" t="str">
        <f aca="false">IF(ROW()-6&lt;=$O$3,ROW()-6,"")</f>
        <v/>
      </c>
      <c r="B2987" s="25" t="str">
        <f aca="false">IF(A2987="","",INT((A2987-1)/$O$2)+1)</f>
        <v/>
      </c>
      <c r="C2987" s="25" t="str">
        <f aca="false">IF(A2987="","",MOD(A2987-1,$O$2)+1)</f>
        <v/>
      </c>
      <c r="D2987" s="27" t="str">
        <f aca="false">IF(A2987="","",IF(A2987=1,Calculadora!$D$5,G2986))</f>
        <v/>
      </c>
      <c r="E2987" s="27" t="str">
        <f aca="false">IF(A2987="","",IF($O$9=1,IF(MOD(C2987-1,$O$8)=0,Calculadora!$D$6*(1+Calculadora!$D$7)^(B2987-1),0),IF(MOD(C2987,$O$8)=0,Calculadora!$D$6*(1+Calculadora!$D$7)^(B2987-1),0)))</f>
        <v/>
      </c>
      <c r="F2987" s="27" t="str">
        <f aca="false">IF(A2987="","",(D2987+IF($O$9=1,E2987,0))*$O$7)</f>
        <v/>
      </c>
      <c r="G2987" s="27" t="str">
        <f aca="false">IF(A2987="","",D2987+E2987+F2987)</f>
        <v/>
      </c>
      <c r="H2987" s="27" t="str">
        <f aca="false">IF(A2987="","",Calculadora!$D$5+SUM($E$7:E2987))</f>
        <v/>
      </c>
      <c r="I2987" s="27" t="str">
        <f aca="false">IF(A2987="","",G2987-H2987)</f>
        <v/>
      </c>
      <c r="J2987" s="27" t="str">
        <f aca="false">IF(A2987="","",IF(C2987=$O$2,G2987,0))</f>
        <v/>
      </c>
    </row>
    <row r="2988" customFormat="false" ht="15" hidden="false" customHeight="false" outlineLevel="0" collapsed="false">
      <c r="A2988" s="25" t="str">
        <f aca="false">IF(ROW()-6&lt;=$O$3,ROW()-6,"")</f>
        <v/>
      </c>
      <c r="B2988" s="25" t="str">
        <f aca="false">IF(A2988="","",INT((A2988-1)/$O$2)+1)</f>
        <v/>
      </c>
      <c r="C2988" s="25" t="str">
        <f aca="false">IF(A2988="","",MOD(A2988-1,$O$2)+1)</f>
        <v/>
      </c>
      <c r="D2988" s="27" t="str">
        <f aca="false">IF(A2988="","",IF(A2988=1,Calculadora!$D$5,G2987))</f>
        <v/>
      </c>
      <c r="E2988" s="27" t="str">
        <f aca="false">IF(A2988="","",IF($O$9=1,IF(MOD(C2988-1,$O$8)=0,Calculadora!$D$6*(1+Calculadora!$D$7)^(B2988-1),0),IF(MOD(C2988,$O$8)=0,Calculadora!$D$6*(1+Calculadora!$D$7)^(B2988-1),0)))</f>
        <v/>
      </c>
      <c r="F2988" s="27" t="str">
        <f aca="false">IF(A2988="","",(D2988+IF($O$9=1,E2988,0))*$O$7)</f>
        <v/>
      </c>
      <c r="G2988" s="27" t="str">
        <f aca="false">IF(A2988="","",D2988+E2988+F2988)</f>
        <v/>
      </c>
      <c r="H2988" s="27" t="str">
        <f aca="false">IF(A2988="","",Calculadora!$D$5+SUM($E$7:E2988))</f>
        <v/>
      </c>
      <c r="I2988" s="27" t="str">
        <f aca="false">IF(A2988="","",G2988-H2988)</f>
        <v/>
      </c>
      <c r="J2988" s="27" t="str">
        <f aca="false">IF(A2988="","",IF(C2988=$O$2,G2988,0))</f>
        <v/>
      </c>
    </row>
    <row r="2989" customFormat="false" ht="15" hidden="false" customHeight="false" outlineLevel="0" collapsed="false">
      <c r="A2989" s="25" t="str">
        <f aca="false">IF(ROW()-6&lt;=$O$3,ROW()-6,"")</f>
        <v/>
      </c>
      <c r="B2989" s="25" t="str">
        <f aca="false">IF(A2989="","",INT((A2989-1)/$O$2)+1)</f>
        <v/>
      </c>
      <c r="C2989" s="25" t="str">
        <f aca="false">IF(A2989="","",MOD(A2989-1,$O$2)+1)</f>
        <v/>
      </c>
      <c r="D2989" s="27" t="str">
        <f aca="false">IF(A2989="","",IF(A2989=1,Calculadora!$D$5,G2988))</f>
        <v/>
      </c>
      <c r="E2989" s="27" t="str">
        <f aca="false">IF(A2989="","",IF($O$9=1,IF(MOD(C2989-1,$O$8)=0,Calculadora!$D$6*(1+Calculadora!$D$7)^(B2989-1),0),IF(MOD(C2989,$O$8)=0,Calculadora!$D$6*(1+Calculadora!$D$7)^(B2989-1),0)))</f>
        <v/>
      </c>
      <c r="F2989" s="27" t="str">
        <f aca="false">IF(A2989="","",(D2989+IF($O$9=1,E2989,0))*$O$7)</f>
        <v/>
      </c>
      <c r="G2989" s="27" t="str">
        <f aca="false">IF(A2989="","",D2989+E2989+F2989)</f>
        <v/>
      </c>
      <c r="H2989" s="27" t="str">
        <f aca="false">IF(A2989="","",Calculadora!$D$5+SUM($E$7:E2989))</f>
        <v/>
      </c>
      <c r="I2989" s="27" t="str">
        <f aca="false">IF(A2989="","",G2989-H2989)</f>
        <v/>
      </c>
      <c r="J2989" s="27" t="str">
        <f aca="false">IF(A2989="","",IF(C2989=$O$2,G2989,0))</f>
        <v/>
      </c>
    </row>
    <row r="2990" customFormat="false" ht="15" hidden="false" customHeight="false" outlineLevel="0" collapsed="false">
      <c r="A2990" s="25" t="str">
        <f aca="false">IF(ROW()-6&lt;=$O$3,ROW()-6,"")</f>
        <v/>
      </c>
      <c r="B2990" s="25" t="str">
        <f aca="false">IF(A2990="","",INT((A2990-1)/$O$2)+1)</f>
        <v/>
      </c>
      <c r="C2990" s="25" t="str">
        <f aca="false">IF(A2990="","",MOD(A2990-1,$O$2)+1)</f>
        <v/>
      </c>
      <c r="D2990" s="27" t="str">
        <f aca="false">IF(A2990="","",IF(A2990=1,Calculadora!$D$5,G2989))</f>
        <v/>
      </c>
      <c r="E2990" s="27" t="str">
        <f aca="false">IF(A2990="","",IF($O$9=1,IF(MOD(C2990-1,$O$8)=0,Calculadora!$D$6*(1+Calculadora!$D$7)^(B2990-1),0),IF(MOD(C2990,$O$8)=0,Calculadora!$D$6*(1+Calculadora!$D$7)^(B2990-1),0)))</f>
        <v/>
      </c>
      <c r="F2990" s="27" t="str">
        <f aca="false">IF(A2990="","",(D2990+IF($O$9=1,E2990,0))*$O$7)</f>
        <v/>
      </c>
      <c r="G2990" s="27" t="str">
        <f aca="false">IF(A2990="","",D2990+E2990+F2990)</f>
        <v/>
      </c>
      <c r="H2990" s="27" t="str">
        <f aca="false">IF(A2990="","",Calculadora!$D$5+SUM($E$7:E2990))</f>
        <v/>
      </c>
      <c r="I2990" s="27" t="str">
        <f aca="false">IF(A2990="","",G2990-H2990)</f>
        <v/>
      </c>
      <c r="J2990" s="27" t="str">
        <f aca="false">IF(A2990="","",IF(C2990=$O$2,G2990,0))</f>
        <v/>
      </c>
    </row>
    <row r="2991" customFormat="false" ht="15" hidden="false" customHeight="false" outlineLevel="0" collapsed="false">
      <c r="A2991" s="25" t="str">
        <f aca="false">IF(ROW()-6&lt;=$O$3,ROW()-6,"")</f>
        <v/>
      </c>
      <c r="B2991" s="25" t="str">
        <f aca="false">IF(A2991="","",INT((A2991-1)/$O$2)+1)</f>
        <v/>
      </c>
      <c r="C2991" s="25" t="str">
        <f aca="false">IF(A2991="","",MOD(A2991-1,$O$2)+1)</f>
        <v/>
      </c>
      <c r="D2991" s="27" t="str">
        <f aca="false">IF(A2991="","",IF(A2991=1,Calculadora!$D$5,G2990))</f>
        <v/>
      </c>
      <c r="E2991" s="27" t="str">
        <f aca="false">IF(A2991="","",IF($O$9=1,IF(MOD(C2991-1,$O$8)=0,Calculadora!$D$6*(1+Calculadora!$D$7)^(B2991-1),0),IF(MOD(C2991,$O$8)=0,Calculadora!$D$6*(1+Calculadora!$D$7)^(B2991-1),0)))</f>
        <v/>
      </c>
      <c r="F2991" s="27" t="str">
        <f aca="false">IF(A2991="","",(D2991+IF($O$9=1,E2991,0))*$O$7)</f>
        <v/>
      </c>
      <c r="G2991" s="27" t="str">
        <f aca="false">IF(A2991="","",D2991+E2991+F2991)</f>
        <v/>
      </c>
      <c r="H2991" s="27" t="str">
        <f aca="false">IF(A2991="","",Calculadora!$D$5+SUM($E$7:E2991))</f>
        <v/>
      </c>
      <c r="I2991" s="27" t="str">
        <f aca="false">IF(A2991="","",G2991-H2991)</f>
        <v/>
      </c>
      <c r="J2991" s="27" t="str">
        <f aca="false">IF(A2991="","",IF(C2991=$O$2,G2991,0))</f>
        <v/>
      </c>
    </row>
    <row r="2992" customFormat="false" ht="15" hidden="false" customHeight="false" outlineLevel="0" collapsed="false">
      <c r="A2992" s="25" t="str">
        <f aca="false">IF(ROW()-6&lt;=$O$3,ROW()-6,"")</f>
        <v/>
      </c>
      <c r="B2992" s="25" t="str">
        <f aca="false">IF(A2992="","",INT((A2992-1)/$O$2)+1)</f>
        <v/>
      </c>
      <c r="C2992" s="25" t="str">
        <f aca="false">IF(A2992="","",MOD(A2992-1,$O$2)+1)</f>
        <v/>
      </c>
      <c r="D2992" s="27" t="str">
        <f aca="false">IF(A2992="","",IF(A2992=1,Calculadora!$D$5,G2991))</f>
        <v/>
      </c>
      <c r="E2992" s="27" t="str">
        <f aca="false">IF(A2992="","",IF($O$9=1,IF(MOD(C2992-1,$O$8)=0,Calculadora!$D$6*(1+Calculadora!$D$7)^(B2992-1),0),IF(MOD(C2992,$O$8)=0,Calculadora!$D$6*(1+Calculadora!$D$7)^(B2992-1),0)))</f>
        <v/>
      </c>
      <c r="F2992" s="27" t="str">
        <f aca="false">IF(A2992="","",(D2992+IF($O$9=1,E2992,0))*$O$7)</f>
        <v/>
      </c>
      <c r="G2992" s="27" t="str">
        <f aca="false">IF(A2992="","",D2992+E2992+F2992)</f>
        <v/>
      </c>
      <c r="H2992" s="27" t="str">
        <f aca="false">IF(A2992="","",Calculadora!$D$5+SUM($E$7:E2992))</f>
        <v/>
      </c>
      <c r="I2992" s="27" t="str">
        <f aca="false">IF(A2992="","",G2992-H2992)</f>
        <v/>
      </c>
      <c r="J2992" s="27" t="str">
        <f aca="false">IF(A2992="","",IF(C2992=$O$2,G2992,0))</f>
        <v/>
      </c>
    </row>
    <row r="2993" customFormat="false" ht="15" hidden="false" customHeight="false" outlineLevel="0" collapsed="false">
      <c r="A2993" s="25" t="str">
        <f aca="false">IF(ROW()-6&lt;=$O$3,ROW()-6,"")</f>
        <v/>
      </c>
      <c r="B2993" s="25" t="str">
        <f aca="false">IF(A2993="","",INT((A2993-1)/$O$2)+1)</f>
        <v/>
      </c>
      <c r="C2993" s="25" t="str">
        <f aca="false">IF(A2993="","",MOD(A2993-1,$O$2)+1)</f>
        <v/>
      </c>
      <c r="D2993" s="27" t="str">
        <f aca="false">IF(A2993="","",IF(A2993=1,Calculadora!$D$5,G2992))</f>
        <v/>
      </c>
      <c r="E2993" s="27" t="str">
        <f aca="false">IF(A2993="","",IF($O$9=1,IF(MOD(C2993-1,$O$8)=0,Calculadora!$D$6*(1+Calculadora!$D$7)^(B2993-1),0),IF(MOD(C2993,$O$8)=0,Calculadora!$D$6*(1+Calculadora!$D$7)^(B2993-1),0)))</f>
        <v/>
      </c>
      <c r="F2993" s="27" t="str">
        <f aca="false">IF(A2993="","",(D2993+IF($O$9=1,E2993,0))*$O$7)</f>
        <v/>
      </c>
      <c r="G2993" s="27" t="str">
        <f aca="false">IF(A2993="","",D2993+E2993+F2993)</f>
        <v/>
      </c>
      <c r="H2993" s="27" t="str">
        <f aca="false">IF(A2993="","",Calculadora!$D$5+SUM($E$7:E2993))</f>
        <v/>
      </c>
      <c r="I2993" s="27" t="str">
        <f aca="false">IF(A2993="","",G2993-H2993)</f>
        <v/>
      </c>
      <c r="J2993" s="27" t="str">
        <f aca="false">IF(A2993="","",IF(C2993=$O$2,G2993,0))</f>
        <v/>
      </c>
    </row>
    <row r="2994" customFormat="false" ht="15" hidden="false" customHeight="false" outlineLevel="0" collapsed="false">
      <c r="A2994" s="25" t="str">
        <f aca="false">IF(ROW()-6&lt;=$O$3,ROW()-6,"")</f>
        <v/>
      </c>
      <c r="B2994" s="25" t="str">
        <f aca="false">IF(A2994="","",INT((A2994-1)/$O$2)+1)</f>
        <v/>
      </c>
      <c r="C2994" s="25" t="str">
        <f aca="false">IF(A2994="","",MOD(A2994-1,$O$2)+1)</f>
        <v/>
      </c>
      <c r="D2994" s="27" t="str">
        <f aca="false">IF(A2994="","",IF(A2994=1,Calculadora!$D$5,G2993))</f>
        <v/>
      </c>
      <c r="E2994" s="27" t="str">
        <f aca="false">IF(A2994="","",IF($O$9=1,IF(MOD(C2994-1,$O$8)=0,Calculadora!$D$6*(1+Calculadora!$D$7)^(B2994-1),0),IF(MOD(C2994,$O$8)=0,Calculadora!$D$6*(1+Calculadora!$D$7)^(B2994-1),0)))</f>
        <v/>
      </c>
      <c r="F2994" s="27" t="str">
        <f aca="false">IF(A2994="","",(D2994+IF($O$9=1,E2994,0))*$O$7)</f>
        <v/>
      </c>
      <c r="G2994" s="27" t="str">
        <f aca="false">IF(A2994="","",D2994+E2994+F2994)</f>
        <v/>
      </c>
      <c r="H2994" s="27" t="str">
        <f aca="false">IF(A2994="","",Calculadora!$D$5+SUM($E$7:E2994))</f>
        <v/>
      </c>
      <c r="I2994" s="27" t="str">
        <f aca="false">IF(A2994="","",G2994-H2994)</f>
        <v/>
      </c>
      <c r="J2994" s="27" t="str">
        <f aca="false">IF(A2994="","",IF(C2994=$O$2,G2994,0))</f>
        <v/>
      </c>
    </row>
    <row r="2995" customFormat="false" ht="15" hidden="false" customHeight="false" outlineLevel="0" collapsed="false">
      <c r="A2995" s="25" t="str">
        <f aca="false">IF(ROW()-6&lt;=$O$3,ROW()-6,"")</f>
        <v/>
      </c>
      <c r="B2995" s="25" t="str">
        <f aca="false">IF(A2995="","",INT((A2995-1)/$O$2)+1)</f>
        <v/>
      </c>
      <c r="C2995" s="25" t="str">
        <f aca="false">IF(A2995="","",MOD(A2995-1,$O$2)+1)</f>
        <v/>
      </c>
      <c r="D2995" s="27" t="str">
        <f aca="false">IF(A2995="","",IF(A2995=1,Calculadora!$D$5,G2994))</f>
        <v/>
      </c>
      <c r="E2995" s="27" t="str">
        <f aca="false">IF(A2995="","",IF($O$9=1,IF(MOD(C2995-1,$O$8)=0,Calculadora!$D$6*(1+Calculadora!$D$7)^(B2995-1),0),IF(MOD(C2995,$O$8)=0,Calculadora!$D$6*(1+Calculadora!$D$7)^(B2995-1),0)))</f>
        <v/>
      </c>
      <c r="F2995" s="27" t="str">
        <f aca="false">IF(A2995="","",(D2995+IF($O$9=1,E2995,0))*$O$7)</f>
        <v/>
      </c>
      <c r="G2995" s="27" t="str">
        <f aca="false">IF(A2995="","",D2995+E2995+F2995)</f>
        <v/>
      </c>
      <c r="H2995" s="27" t="str">
        <f aca="false">IF(A2995="","",Calculadora!$D$5+SUM($E$7:E2995))</f>
        <v/>
      </c>
      <c r="I2995" s="27" t="str">
        <f aca="false">IF(A2995="","",G2995-H2995)</f>
        <v/>
      </c>
      <c r="J2995" s="27" t="str">
        <f aca="false">IF(A2995="","",IF(C2995=$O$2,G2995,0))</f>
        <v/>
      </c>
    </row>
    <row r="2996" customFormat="false" ht="15" hidden="false" customHeight="false" outlineLevel="0" collapsed="false">
      <c r="A2996" s="25" t="str">
        <f aca="false">IF(ROW()-6&lt;=$O$3,ROW()-6,"")</f>
        <v/>
      </c>
      <c r="B2996" s="25" t="str">
        <f aca="false">IF(A2996="","",INT((A2996-1)/$O$2)+1)</f>
        <v/>
      </c>
      <c r="C2996" s="25" t="str">
        <f aca="false">IF(A2996="","",MOD(A2996-1,$O$2)+1)</f>
        <v/>
      </c>
      <c r="D2996" s="27" t="str">
        <f aca="false">IF(A2996="","",IF(A2996=1,Calculadora!$D$5,G2995))</f>
        <v/>
      </c>
      <c r="E2996" s="27" t="str">
        <f aca="false">IF(A2996="","",IF($O$9=1,IF(MOD(C2996-1,$O$8)=0,Calculadora!$D$6*(1+Calculadora!$D$7)^(B2996-1),0),IF(MOD(C2996,$O$8)=0,Calculadora!$D$6*(1+Calculadora!$D$7)^(B2996-1),0)))</f>
        <v/>
      </c>
      <c r="F2996" s="27" t="str">
        <f aca="false">IF(A2996="","",(D2996+IF($O$9=1,E2996,0))*$O$7)</f>
        <v/>
      </c>
      <c r="G2996" s="27" t="str">
        <f aca="false">IF(A2996="","",D2996+E2996+F2996)</f>
        <v/>
      </c>
      <c r="H2996" s="27" t="str">
        <f aca="false">IF(A2996="","",Calculadora!$D$5+SUM($E$7:E2996))</f>
        <v/>
      </c>
      <c r="I2996" s="27" t="str">
        <f aca="false">IF(A2996="","",G2996-H2996)</f>
        <v/>
      </c>
      <c r="J2996" s="27" t="str">
        <f aca="false">IF(A2996="","",IF(C2996=$O$2,G2996,0))</f>
        <v/>
      </c>
    </row>
    <row r="2997" customFormat="false" ht="15" hidden="false" customHeight="false" outlineLevel="0" collapsed="false">
      <c r="A2997" s="25" t="str">
        <f aca="false">IF(ROW()-6&lt;=$O$3,ROW()-6,"")</f>
        <v/>
      </c>
      <c r="B2997" s="25" t="str">
        <f aca="false">IF(A2997="","",INT((A2997-1)/$O$2)+1)</f>
        <v/>
      </c>
      <c r="C2997" s="25" t="str">
        <f aca="false">IF(A2997="","",MOD(A2997-1,$O$2)+1)</f>
        <v/>
      </c>
      <c r="D2997" s="27" t="str">
        <f aca="false">IF(A2997="","",IF(A2997=1,Calculadora!$D$5,G2996))</f>
        <v/>
      </c>
      <c r="E2997" s="27" t="str">
        <f aca="false">IF(A2997="","",IF($O$9=1,IF(MOD(C2997-1,$O$8)=0,Calculadora!$D$6*(1+Calculadora!$D$7)^(B2997-1),0),IF(MOD(C2997,$O$8)=0,Calculadora!$D$6*(1+Calculadora!$D$7)^(B2997-1),0)))</f>
        <v/>
      </c>
      <c r="F2997" s="27" t="str">
        <f aca="false">IF(A2997="","",(D2997+IF($O$9=1,E2997,0))*$O$7)</f>
        <v/>
      </c>
      <c r="G2997" s="27" t="str">
        <f aca="false">IF(A2997="","",D2997+E2997+F2997)</f>
        <v/>
      </c>
      <c r="H2997" s="27" t="str">
        <f aca="false">IF(A2997="","",Calculadora!$D$5+SUM($E$7:E2997))</f>
        <v/>
      </c>
      <c r="I2997" s="27" t="str">
        <f aca="false">IF(A2997="","",G2997-H2997)</f>
        <v/>
      </c>
      <c r="J2997" s="27" t="str">
        <f aca="false">IF(A2997="","",IF(C2997=$O$2,G2997,0))</f>
        <v/>
      </c>
    </row>
    <row r="2998" customFormat="false" ht="15" hidden="false" customHeight="false" outlineLevel="0" collapsed="false">
      <c r="A2998" s="25" t="str">
        <f aca="false">IF(ROW()-6&lt;=$O$3,ROW()-6,"")</f>
        <v/>
      </c>
      <c r="B2998" s="25" t="str">
        <f aca="false">IF(A2998="","",INT((A2998-1)/$O$2)+1)</f>
        <v/>
      </c>
      <c r="C2998" s="25" t="str">
        <f aca="false">IF(A2998="","",MOD(A2998-1,$O$2)+1)</f>
        <v/>
      </c>
      <c r="D2998" s="27" t="str">
        <f aca="false">IF(A2998="","",IF(A2998=1,Calculadora!$D$5,G2997))</f>
        <v/>
      </c>
      <c r="E2998" s="27" t="str">
        <f aca="false">IF(A2998="","",IF($O$9=1,IF(MOD(C2998-1,$O$8)=0,Calculadora!$D$6*(1+Calculadora!$D$7)^(B2998-1),0),IF(MOD(C2998,$O$8)=0,Calculadora!$D$6*(1+Calculadora!$D$7)^(B2998-1),0)))</f>
        <v/>
      </c>
      <c r="F2998" s="27" t="str">
        <f aca="false">IF(A2998="","",(D2998+IF($O$9=1,E2998,0))*$O$7)</f>
        <v/>
      </c>
      <c r="G2998" s="27" t="str">
        <f aca="false">IF(A2998="","",D2998+E2998+F2998)</f>
        <v/>
      </c>
      <c r="H2998" s="27" t="str">
        <f aca="false">IF(A2998="","",Calculadora!$D$5+SUM($E$7:E2998))</f>
        <v/>
      </c>
      <c r="I2998" s="27" t="str">
        <f aca="false">IF(A2998="","",G2998-H2998)</f>
        <v/>
      </c>
      <c r="J2998" s="27" t="str">
        <f aca="false">IF(A2998="","",IF(C2998=$O$2,G2998,0))</f>
        <v/>
      </c>
    </row>
    <row r="2999" customFormat="false" ht="15" hidden="false" customHeight="false" outlineLevel="0" collapsed="false">
      <c r="A2999" s="25" t="str">
        <f aca="false">IF(ROW()-6&lt;=$O$3,ROW()-6,"")</f>
        <v/>
      </c>
      <c r="B2999" s="25" t="str">
        <f aca="false">IF(A2999="","",INT((A2999-1)/$O$2)+1)</f>
        <v/>
      </c>
      <c r="C2999" s="25" t="str">
        <f aca="false">IF(A2999="","",MOD(A2999-1,$O$2)+1)</f>
        <v/>
      </c>
      <c r="D2999" s="27" t="str">
        <f aca="false">IF(A2999="","",IF(A2999=1,Calculadora!$D$5,G2998))</f>
        <v/>
      </c>
      <c r="E2999" s="27" t="str">
        <f aca="false">IF(A2999="","",IF($O$9=1,IF(MOD(C2999-1,$O$8)=0,Calculadora!$D$6*(1+Calculadora!$D$7)^(B2999-1),0),IF(MOD(C2999,$O$8)=0,Calculadora!$D$6*(1+Calculadora!$D$7)^(B2999-1),0)))</f>
        <v/>
      </c>
      <c r="F2999" s="27" t="str">
        <f aca="false">IF(A2999="","",(D2999+IF($O$9=1,E2999,0))*$O$7)</f>
        <v/>
      </c>
      <c r="G2999" s="27" t="str">
        <f aca="false">IF(A2999="","",D2999+E2999+F2999)</f>
        <v/>
      </c>
      <c r="H2999" s="27" t="str">
        <f aca="false">IF(A2999="","",Calculadora!$D$5+SUM($E$7:E2999))</f>
        <v/>
      </c>
      <c r="I2999" s="27" t="str">
        <f aca="false">IF(A2999="","",G2999-H2999)</f>
        <v/>
      </c>
      <c r="J2999" s="27" t="str">
        <f aca="false">IF(A2999="","",IF(C2999=$O$2,G2999,0))</f>
        <v/>
      </c>
    </row>
    <row r="3000" customFormat="false" ht="15" hidden="false" customHeight="false" outlineLevel="0" collapsed="false">
      <c r="A3000" s="25" t="str">
        <f aca="false">IF(ROW()-6&lt;=$O$3,ROW()-6,"")</f>
        <v/>
      </c>
      <c r="B3000" s="25" t="str">
        <f aca="false">IF(A3000="","",INT((A3000-1)/$O$2)+1)</f>
        <v/>
      </c>
      <c r="C3000" s="25" t="str">
        <f aca="false">IF(A3000="","",MOD(A3000-1,$O$2)+1)</f>
        <v/>
      </c>
      <c r="D3000" s="27" t="str">
        <f aca="false">IF(A3000="","",IF(A3000=1,Calculadora!$D$5,G2999))</f>
        <v/>
      </c>
      <c r="E3000" s="27" t="str">
        <f aca="false">IF(A3000="","",IF($O$9=1,IF(MOD(C3000-1,$O$8)=0,Calculadora!$D$6*(1+Calculadora!$D$7)^(B3000-1),0),IF(MOD(C3000,$O$8)=0,Calculadora!$D$6*(1+Calculadora!$D$7)^(B3000-1),0)))</f>
        <v/>
      </c>
      <c r="F3000" s="27" t="str">
        <f aca="false">IF(A3000="","",(D3000+IF($O$9=1,E3000,0))*$O$7)</f>
        <v/>
      </c>
      <c r="G3000" s="27" t="str">
        <f aca="false">IF(A3000="","",D3000+E3000+F3000)</f>
        <v/>
      </c>
      <c r="H3000" s="27" t="str">
        <f aca="false">IF(A3000="","",Calculadora!$D$5+SUM($E$7:E3000))</f>
        <v/>
      </c>
      <c r="I3000" s="27" t="str">
        <f aca="false">IF(A3000="","",G3000-H3000)</f>
        <v/>
      </c>
      <c r="J3000" s="27" t="str">
        <f aca="false">IF(A3000="","",IF(C3000=$O$2,G3000,0))</f>
        <v/>
      </c>
    </row>
    <row r="3001" customFormat="false" ht="15" hidden="false" customHeight="false" outlineLevel="0" collapsed="false">
      <c r="A3001" s="25" t="str">
        <f aca="false">IF(ROW()-6&lt;=$O$3,ROW()-6,"")</f>
        <v/>
      </c>
      <c r="B3001" s="25" t="str">
        <f aca="false">IF(A3001="","",INT((A3001-1)/$O$2)+1)</f>
        <v/>
      </c>
      <c r="C3001" s="25" t="str">
        <f aca="false">IF(A3001="","",MOD(A3001-1,$O$2)+1)</f>
        <v/>
      </c>
      <c r="D3001" s="27" t="str">
        <f aca="false">IF(A3001="","",IF(A3001=1,Calculadora!$D$5,G3000))</f>
        <v/>
      </c>
      <c r="E3001" s="27" t="str">
        <f aca="false">IF(A3001="","",IF($O$9=1,IF(MOD(C3001-1,$O$8)=0,Calculadora!$D$6*(1+Calculadora!$D$7)^(B3001-1),0),IF(MOD(C3001,$O$8)=0,Calculadora!$D$6*(1+Calculadora!$D$7)^(B3001-1),0)))</f>
        <v/>
      </c>
      <c r="F3001" s="27" t="str">
        <f aca="false">IF(A3001="","",(D3001+IF($O$9=1,E3001,0))*$O$7)</f>
        <v/>
      </c>
      <c r="G3001" s="27" t="str">
        <f aca="false">IF(A3001="","",D3001+E3001+F3001)</f>
        <v/>
      </c>
      <c r="H3001" s="27" t="str">
        <f aca="false">IF(A3001="","",Calculadora!$D$5+SUM($E$7:E3001))</f>
        <v/>
      </c>
      <c r="I3001" s="27" t="str">
        <f aca="false">IF(A3001="","",G3001-H3001)</f>
        <v/>
      </c>
      <c r="J3001" s="27" t="str">
        <f aca="false">IF(A3001="","",IF(C3001=$O$2,G3001,0))</f>
        <v/>
      </c>
    </row>
    <row r="3002" customFormat="false" ht="15" hidden="false" customHeight="false" outlineLevel="0" collapsed="false">
      <c r="A3002" s="25" t="str">
        <f aca="false">IF(ROW()-6&lt;=$O$3,ROW()-6,"")</f>
        <v/>
      </c>
      <c r="B3002" s="25" t="str">
        <f aca="false">IF(A3002="","",INT((A3002-1)/$O$2)+1)</f>
        <v/>
      </c>
      <c r="C3002" s="25" t="str">
        <f aca="false">IF(A3002="","",MOD(A3002-1,$O$2)+1)</f>
        <v/>
      </c>
      <c r="D3002" s="27" t="str">
        <f aca="false">IF(A3002="","",IF(A3002=1,Calculadora!$D$5,G3001))</f>
        <v/>
      </c>
      <c r="E3002" s="27" t="str">
        <f aca="false">IF(A3002="","",IF($O$9=1,IF(MOD(C3002-1,$O$8)=0,Calculadora!$D$6*(1+Calculadora!$D$7)^(B3002-1),0),IF(MOD(C3002,$O$8)=0,Calculadora!$D$6*(1+Calculadora!$D$7)^(B3002-1),0)))</f>
        <v/>
      </c>
      <c r="F3002" s="27" t="str">
        <f aca="false">IF(A3002="","",(D3002+IF($O$9=1,E3002,0))*$O$7)</f>
        <v/>
      </c>
      <c r="G3002" s="27" t="str">
        <f aca="false">IF(A3002="","",D3002+E3002+F3002)</f>
        <v/>
      </c>
      <c r="H3002" s="27" t="str">
        <f aca="false">IF(A3002="","",Calculadora!$D$5+SUM($E$7:E3002))</f>
        <v/>
      </c>
      <c r="I3002" s="27" t="str">
        <f aca="false">IF(A3002="","",G3002-H3002)</f>
        <v/>
      </c>
      <c r="J3002" s="27" t="str">
        <f aca="false">IF(A3002="","",IF(C3002=$O$2,G3002,0))</f>
        <v/>
      </c>
    </row>
    <row r="3003" customFormat="false" ht="15" hidden="false" customHeight="false" outlineLevel="0" collapsed="false">
      <c r="A3003" s="25" t="str">
        <f aca="false">IF(ROW()-6&lt;=$O$3,ROW()-6,"")</f>
        <v/>
      </c>
      <c r="B3003" s="25" t="str">
        <f aca="false">IF(A3003="","",INT((A3003-1)/$O$2)+1)</f>
        <v/>
      </c>
      <c r="C3003" s="25" t="str">
        <f aca="false">IF(A3003="","",MOD(A3003-1,$O$2)+1)</f>
        <v/>
      </c>
      <c r="D3003" s="27" t="str">
        <f aca="false">IF(A3003="","",IF(A3003=1,Calculadora!$D$5,G3002))</f>
        <v/>
      </c>
      <c r="E3003" s="27" t="str">
        <f aca="false">IF(A3003="","",IF($O$9=1,IF(MOD(C3003-1,$O$8)=0,Calculadora!$D$6*(1+Calculadora!$D$7)^(B3003-1),0),IF(MOD(C3003,$O$8)=0,Calculadora!$D$6*(1+Calculadora!$D$7)^(B3003-1),0)))</f>
        <v/>
      </c>
      <c r="F3003" s="27" t="str">
        <f aca="false">IF(A3003="","",(D3003+IF($O$9=1,E3003,0))*$O$7)</f>
        <v/>
      </c>
      <c r="G3003" s="27" t="str">
        <f aca="false">IF(A3003="","",D3003+E3003+F3003)</f>
        <v/>
      </c>
      <c r="H3003" s="27" t="str">
        <f aca="false">IF(A3003="","",Calculadora!$D$5+SUM($E$7:E3003))</f>
        <v/>
      </c>
      <c r="I3003" s="27" t="str">
        <f aca="false">IF(A3003="","",G3003-H3003)</f>
        <v/>
      </c>
      <c r="J3003" s="27" t="str">
        <f aca="false">IF(A3003="","",IF(C3003=$O$2,G3003,0))</f>
        <v/>
      </c>
    </row>
    <row r="3004" customFormat="false" ht="15" hidden="false" customHeight="false" outlineLevel="0" collapsed="false">
      <c r="A3004" s="25" t="str">
        <f aca="false">IF(ROW()-6&lt;=$O$3,ROW()-6,"")</f>
        <v/>
      </c>
      <c r="B3004" s="25" t="str">
        <f aca="false">IF(A3004="","",INT((A3004-1)/$O$2)+1)</f>
        <v/>
      </c>
      <c r="C3004" s="25" t="str">
        <f aca="false">IF(A3004="","",MOD(A3004-1,$O$2)+1)</f>
        <v/>
      </c>
      <c r="D3004" s="27" t="str">
        <f aca="false">IF(A3004="","",IF(A3004=1,Calculadora!$D$5,G3003))</f>
        <v/>
      </c>
      <c r="E3004" s="27" t="str">
        <f aca="false">IF(A3004="","",IF($O$9=1,IF(MOD(C3004-1,$O$8)=0,Calculadora!$D$6*(1+Calculadora!$D$7)^(B3004-1),0),IF(MOD(C3004,$O$8)=0,Calculadora!$D$6*(1+Calculadora!$D$7)^(B3004-1),0)))</f>
        <v/>
      </c>
      <c r="F3004" s="27" t="str">
        <f aca="false">IF(A3004="","",(D3004+IF($O$9=1,E3004,0))*$O$7)</f>
        <v/>
      </c>
      <c r="G3004" s="27" t="str">
        <f aca="false">IF(A3004="","",D3004+E3004+F3004)</f>
        <v/>
      </c>
      <c r="H3004" s="27" t="str">
        <f aca="false">IF(A3004="","",Calculadora!$D$5+SUM($E$7:E3004))</f>
        <v/>
      </c>
      <c r="I3004" s="27" t="str">
        <f aca="false">IF(A3004="","",G3004-H3004)</f>
        <v/>
      </c>
      <c r="J3004" s="27" t="str">
        <f aca="false">IF(A3004="","",IF(C3004=$O$2,G3004,0))</f>
        <v/>
      </c>
    </row>
    <row r="3005" customFormat="false" ht="15" hidden="false" customHeight="false" outlineLevel="0" collapsed="false">
      <c r="A3005" s="25" t="str">
        <f aca="false">IF(ROW()-6&lt;=$O$3,ROW()-6,"")</f>
        <v/>
      </c>
      <c r="B3005" s="25" t="str">
        <f aca="false">IF(A3005="","",INT((A3005-1)/$O$2)+1)</f>
        <v/>
      </c>
      <c r="C3005" s="25" t="str">
        <f aca="false">IF(A3005="","",MOD(A3005-1,$O$2)+1)</f>
        <v/>
      </c>
      <c r="D3005" s="27" t="str">
        <f aca="false">IF(A3005="","",IF(A3005=1,Calculadora!$D$5,G3004))</f>
        <v/>
      </c>
      <c r="E3005" s="27" t="str">
        <f aca="false">IF(A3005="","",IF($O$9=1,IF(MOD(C3005-1,$O$8)=0,Calculadora!$D$6*(1+Calculadora!$D$7)^(B3005-1),0),IF(MOD(C3005,$O$8)=0,Calculadora!$D$6*(1+Calculadora!$D$7)^(B3005-1),0)))</f>
        <v/>
      </c>
      <c r="F3005" s="27" t="str">
        <f aca="false">IF(A3005="","",(D3005+IF($O$9=1,E3005,0))*$O$7)</f>
        <v/>
      </c>
      <c r="G3005" s="27" t="str">
        <f aca="false">IF(A3005="","",D3005+E3005+F3005)</f>
        <v/>
      </c>
      <c r="H3005" s="27" t="str">
        <f aca="false">IF(A3005="","",Calculadora!$D$5+SUM($E$7:E3005))</f>
        <v/>
      </c>
      <c r="I3005" s="27" t="str">
        <f aca="false">IF(A3005="","",G3005-H3005)</f>
        <v/>
      </c>
      <c r="J3005" s="27" t="str">
        <f aca="false">IF(A3005="","",IF(C3005=$O$2,G3005,0))</f>
        <v/>
      </c>
    </row>
    <row r="3006" customFormat="false" ht="15" hidden="false" customHeight="false" outlineLevel="0" collapsed="false">
      <c r="A3006" s="25" t="str">
        <f aca="false">IF(ROW()-6&lt;=$O$3,ROW()-6,"")</f>
        <v/>
      </c>
      <c r="B3006" s="25" t="str">
        <f aca="false">IF(A3006="","",INT((A3006-1)/$O$2)+1)</f>
        <v/>
      </c>
      <c r="C3006" s="25" t="str">
        <f aca="false">IF(A3006="","",MOD(A3006-1,$O$2)+1)</f>
        <v/>
      </c>
      <c r="D3006" s="27" t="str">
        <f aca="false">IF(A3006="","",IF(A3006=1,Calculadora!$D$5,G3005))</f>
        <v/>
      </c>
      <c r="E3006" s="27" t="str">
        <f aca="false">IF(A3006="","",IF($O$9=1,IF(MOD(C3006-1,$O$8)=0,Calculadora!$D$6*(1+Calculadora!$D$7)^(B3006-1),0),IF(MOD(C3006,$O$8)=0,Calculadora!$D$6*(1+Calculadora!$D$7)^(B3006-1),0)))</f>
        <v/>
      </c>
      <c r="F3006" s="27" t="str">
        <f aca="false">IF(A3006="","",(D3006+IF($O$9=1,E3006,0))*$O$7)</f>
        <v/>
      </c>
      <c r="G3006" s="27" t="str">
        <f aca="false">IF(A3006="","",D3006+E3006+F3006)</f>
        <v/>
      </c>
      <c r="H3006" s="27" t="str">
        <f aca="false">IF(A3006="","",Calculadora!$D$5+SUM($E$7:E3006))</f>
        <v/>
      </c>
      <c r="I3006" s="27" t="str">
        <f aca="false">IF(A3006="","",G3006-H3006)</f>
        <v/>
      </c>
      <c r="J3006" s="27" t="str">
        <f aca="false">IF(A3006="","",IF(C3006=$O$2,G3006,0))</f>
        <v/>
      </c>
    </row>
    <row r="3007" customFormat="false" ht="15" hidden="false" customHeight="false" outlineLevel="0" collapsed="false">
      <c r="A3007" s="25" t="str">
        <f aca="false">IF(ROW()-6&lt;=$O$3,ROW()-6,"")</f>
        <v/>
      </c>
      <c r="B3007" s="25" t="str">
        <f aca="false">IF(A3007="","",INT((A3007-1)/$O$2)+1)</f>
        <v/>
      </c>
      <c r="C3007" s="25" t="str">
        <f aca="false">IF(A3007="","",MOD(A3007-1,$O$2)+1)</f>
        <v/>
      </c>
      <c r="D3007" s="27" t="str">
        <f aca="false">IF(A3007="","",IF(A3007=1,Calculadora!$D$5,G3006))</f>
        <v/>
      </c>
      <c r="E3007" s="27" t="str">
        <f aca="false">IF(A3007="","",IF($O$9=1,IF(MOD(C3007-1,$O$8)=0,Calculadora!$D$6*(1+Calculadora!$D$7)^(B3007-1),0),IF(MOD(C3007,$O$8)=0,Calculadora!$D$6*(1+Calculadora!$D$7)^(B3007-1),0)))</f>
        <v/>
      </c>
      <c r="F3007" s="27" t="str">
        <f aca="false">IF(A3007="","",(D3007+IF($O$9=1,E3007,0))*$O$7)</f>
        <v/>
      </c>
      <c r="G3007" s="27" t="str">
        <f aca="false">IF(A3007="","",D3007+E3007+F3007)</f>
        <v/>
      </c>
      <c r="H3007" s="27" t="str">
        <f aca="false">IF(A3007="","",Calculadora!$D$5+SUM($E$7:E3007))</f>
        <v/>
      </c>
      <c r="I3007" s="27" t="str">
        <f aca="false">IF(A3007="","",G3007-H3007)</f>
        <v/>
      </c>
      <c r="J3007" s="27" t="str">
        <f aca="false">IF(A3007="","",IF(C3007=$O$2,G3007,0))</f>
        <v/>
      </c>
    </row>
    <row r="3008" customFormat="false" ht="15" hidden="false" customHeight="false" outlineLevel="0" collapsed="false">
      <c r="A3008" s="25" t="str">
        <f aca="false">IF(ROW()-6&lt;=$O$3,ROW()-6,"")</f>
        <v/>
      </c>
      <c r="B3008" s="25" t="str">
        <f aca="false">IF(A3008="","",INT((A3008-1)/$O$2)+1)</f>
        <v/>
      </c>
      <c r="C3008" s="25" t="str">
        <f aca="false">IF(A3008="","",MOD(A3008-1,$O$2)+1)</f>
        <v/>
      </c>
      <c r="D3008" s="27" t="str">
        <f aca="false">IF(A3008="","",IF(A3008=1,Calculadora!$D$5,G3007))</f>
        <v/>
      </c>
      <c r="E3008" s="27" t="str">
        <f aca="false">IF(A3008="","",IF($O$9=1,IF(MOD(C3008-1,$O$8)=0,Calculadora!$D$6*(1+Calculadora!$D$7)^(B3008-1),0),IF(MOD(C3008,$O$8)=0,Calculadora!$D$6*(1+Calculadora!$D$7)^(B3008-1),0)))</f>
        <v/>
      </c>
      <c r="F3008" s="27" t="str">
        <f aca="false">IF(A3008="","",(D3008+IF($O$9=1,E3008,0))*$O$7)</f>
        <v/>
      </c>
      <c r="G3008" s="27" t="str">
        <f aca="false">IF(A3008="","",D3008+E3008+F3008)</f>
        <v/>
      </c>
      <c r="H3008" s="27" t="str">
        <f aca="false">IF(A3008="","",Calculadora!$D$5+SUM($E$7:E3008))</f>
        <v/>
      </c>
      <c r="I3008" s="27" t="str">
        <f aca="false">IF(A3008="","",G3008-H3008)</f>
        <v/>
      </c>
      <c r="J3008" s="27" t="str">
        <f aca="false">IF(A3008="","",IF(C3008=$O$2,G3008,0))</f>
        <v/>
      </c>
    </row>
    <row r="3009" customFormat="false" ht="15" hidden="false" customHeight="false" outlineLevel="0" collapsed="false">
      <c r="A3009" s="25" t="str">
        <f aca="false">IF(ROW()-6&lt;=$O$3,ROW()-6,"")</f>
        <v/>
      </c>
      <c r="B3009" s="25" t="str">
        <f aca="false">IF(A3009="","",INT((A3009-1)/$O$2)+1)</f>
        <v/>
      </c>
      <c r="C3009" s="25" t="str">
        <f aca="false">IF(A3009="","",MOD(A3009-1,$O$2)+1)</f>
        <v/>
      </c>
      <c r="D3009" s="27" t="str">
        <f aca="false">IF(A3009="","",IF(A3009=1,Calculadora!$D$5,G3008))</f>
        <v/>
      </c>
      <c r="E3009" s="27" t="str">
        <f aca="false">IF(A3009="","",IF($O$9=1,IF(MOD(C3009-1,$O$8)=0,Calculadora!$D$6*(1+Calculadora!$D$7)^(B3009-1),0),IF(MOD(C3009,$O$8)=0,Calculadora!$D$6*(1+Calculadora!$D$7)^(B3009-1),0)))</f>
        <v/>
      </c>
      <c r="F3009" s="27" t="str">
        <f aca="false">IF(A3009="","",(D3009+IF($O$9=1,E3009,0))*$O$7)</f>
        <v/>
      </c>
      <c r="G3009" s="27" t="str">
        <f aca="false">IF(A3009="","",D3009+E3009+F3009)</f>
        <v/>
      </c>
      <c r="H3009" s="27" t="str">
        <f aca="false">IF(A3009="","",Calculadora!$D$5+SUM($E$7:E3009))</f>
        <v/>
      </c>
      <c r="I3009" s="27" t="str">
        <f aca="false">IF(A3009="","",G3009-H3009)</f>
        <v/>
      </c>
      <c r="J3009" s="27" t="str">
        <f aca="false">IF(A3009="","",IF(C3009=$O$2,G3009,0))</f>
        <v/>
      </c>
    </row>
    <row r="3010" customFormat="false" ht="15" hidden="false" customHeight="false" outlineLevel="0" collapsed="false">
      <c r="A3010" s="25" t="str">
        <f aca="false">IF(ROW()-6&lt;=$O$3,ROW()-6,"")</f>
        <v/>
      </c>
      <c r="B3010" s="25" t="str">
        <f aca="false">IF(A3010="","",INT((A3010-1)/$O$2)+1)</f>
        <v/>
      </c>
      <c r="C3010" s="25" t="str">
        <f aca="false">IF(A3010="","",MOD(A3010-1,$O$2)+1)</f>
        <v/>
      </c>
      <c r="D3010" s="27" t="str">
        <f aca="false">IF(A3010="","",IF(A3010=1,Calculadora!$D$5,G3009))</f>
        <v/>
      </c>
      <c r="E3010" s="27" t="str">
        <f aca="false">IF(A3010="","",IF($O$9=1,IF(MOD(C3010-1,$O$8)=0,Calculadora!$D$6*(1+Calculadora!$D$7)^(B3010-1),0),IF(MOD(C3010,$O$8)=0,Calculadora!$D$6*(1+Calculadora!$D$7)^(B3010-1),0)))</f>
        <v/>
      </c>
      <c r="F3010" s="27" t="str">
        <f aca="false">IF(A3010="","",(D3010+IF($O$9=1,E3010,0))*$O$7)</f>
        <v/>
      </c>
      <c r="G3010" s="27" t="str">
        <f aca="false">IF(A3010="","",D3010+E3010+F3010)</f>
        <v/>
      </c>
      <c r="H3010" s="27" t="str">
        <f aca="false">IF(A3010="","",Calculadora!$D$5+SUM($E$7:E3010))</f>
        <v/>
      </c>
      <c r="I3010" s="27" t="str">
        <f aca="false">IF(A3010="","",G3010-H3010)</f>
        <v/>
      </c>
      <c r="J3010" s="27" t="str">
        <f aca="false">IF(A3010="","",IF(C3010=$O$2,G3010,0))</f>
        <v/>
      </c>
    </row>
    <row r="3011" customFormat="false" ht="15" hidden="false" customHeight="false" outlineLevel="0" collapsed="false">
      <c r="A3011" s="25" t="str">
        <f aca="false">IF(ROW()-6&lt;=$O$3,ROW()-6,"")</f>
        <v/>
      </c>
      <c r="B3011" s="25" t="str">
        <f aca="false">IF(A3011="","",INT((A3011-1)/$O$2)+1)</f>
        <v/>
      </c>
      <c r="C3011" s="25" t="str">
        <f aca="false">IF(A3011="","",MOD(A3011-1,$O$2)+1)</f>
        <v/>
      </c>
      <c r="D3011" s="27" t="str">
        <f aca="false">IF(A3011="","",IF(A3011=1,Calculadora!$D$5,G3010))</f>
        <v/>
      </c>
      <c r="E3011" s="27" t="str">
        <f aca="false">IF(A3011="","",IF($O$9=1,IF(MOD(C3011-1,$O$8)=0,Calculadora!$D$6*(1+Calculadora!$D$7)^(B3011-1),0),IF(MOD(C3011,$O$8)=0,Calculadora!$D$6*(1+Calculadora!$D$7)^(B3011-1),0)))</f>
        <v/>
      </c>
      <c r="F3011" s="27" t="str">
        <f aca="false">IF(A3011="","",(D3011+IF($O$9=1,E3011,0))*$O$7)</f>
        <v/>
      </c>
      <c r="G3011" s="27" t="str">
        <f aca="false">IF(A3011="","",D3011+E3011+F3011)</f>
        <v/>
      </c>
      <c r="H3011" s="27" t="str">
        <f aca="false">IF(A3011="","",Calculadora!$D$5+SUM($E$7:E3011))</f>
        <v/>
      </c>
      <c r="I3011" s="27" t="str">
        <f aca="false">IF(A3011="","",G3011-H3011)</f>
        <v/>
      </c>
      <c r="J3011" s="27" t="str">
        <f aca="false">IF(A3011="","",IF(C3011=$O$2,G3011,0))</f>
        <v/>
      </c>
    </row>
    <row r="3012" customFormat="false" ht="15" hidden="false" customHeight="false" outlineLevel="0" collapsed="false">
      <c r="A3012" s="25" t="str">
        <f aca="false">IF(ROW()-6&lt;=$O$3,ROW()-6,"")</f>
        <v/>
      </c>
      <c r="B3012" s="25" t="str">
        <f aca="false">IF(A3012="","",INT((A3012-1)/$O$2)+1)</f>
        <v/>
      </c>
      <c r="C3012" s="25" t="str">
        <f aca="false">IF(A3012="","",MOD(A3012-1,$O$2)+1)</f>
        <v/>
      </c>
      <c r="D3012" s="27" t="str">
        <f aca="false">IF(A3012="","",IF(A3012=1,Calculadora!$D$5,G3011))</f>
        <v/>
      </c>
      <c r="E3012" s="27" t="str">
        <f aca="false">IF(A3012="","",IF($O$9=1,IF(MOD(C3012-1,$O$8)=0,Calculadora!$D$6*(1+Calculadora!$D$7)^(B3012-1),0),IF(MOD(C3012,$O$8)=0,Calculadora!$D$6*(1+Calculadora!$D$7)^(B3012-1),0)))</f>
        <v/>
      </c>
      <c r="F3012" s="27" t="str">
        <f aca="false">IF(A3012="","",(D3012+IF($O$9=1,E3012,0))*$O$7)</f>
        <v/>
      </c>
      <c r="G3012" s="27" t="str">
        <f aca="false">IF(A3012="","",D3012+E3012+F3012)</f>
        <v/>
      </c>
      <c r="H3012" s="27" t="str">
        <f aca="false">IF(A3012="","",Calculadora!$D$5+SUM($E$7:E3012))</f>
        <v/>
      </c>
      <c r="I3012" s="27" t="str">
        <f aca="false">IF(A3012="","",G3012-H3012)</f>
        <v/>
      </c>
      <c r="J3012" s="27" t="str">
        <f aca="false">IF(A3012="","",IF(C3012=$O$2,G3012,0))</f>
        <v/>
      </c>
    </row>
    <row r="3013" customFormat="false" ht="15" hidden="false" customHeight="false" outlineLevel="0" collapsed="false">
      <c r="A3013" s="25" t="str">
        <f aca="false">IF(ROW()-6&lt;=$O$3,ROW()-6,"")</f>
        <v/>
      </c>
      <c r="B3013" s="25" t="str">
        <f aca="false">IF(A3013="","",INT((A3013-1)/$O$2)+1)</f>
        <v/>
      </c>
      <c r="C3013" s="25" t="str">
        <f aca="false">IF(A3013="","",MOD(A3013-1,$O$2)+1)</f>
        <v/>
      </c>
      <c r="D3013" s="27" t="str">
        <f aca="false">IF(A3013="","",IF(A3013=1,Calculadora!$D$5,G3012))</f>
        <v/>
      </c>
      <c r="E3013" s="27" t="str">
        <f aca="false">IF(A3013="","",IF($O$9=1,IF(MOD(C3013-1,$O$8)=0,Calculadora!$D$6*(1+Calculadora!$D$7)^(B3013-1),0),IF(MOD(C3013,$O$8)=0,Calculadora!$D$6*(1+Calculadora!$D$7)^(B3013-1),0)))</f>
        <v/>
      </c>
      <c r="F3013" s="27" t="str">
        <f aca="false">IF(A3013="","",(D3013+IF($O$9=1,E3013,0))*$O$7)</f>
        <v/>
      </c>
      <c r="G3013" s="27" t="str">
        <f aca="false">IF(A3013="","",D3013+E3013+F3013)</f>
        <v/>
      </c>
      <c r="H3013" s="27" t="str">
        <f aca="false">IF(A3013="","",Calculadora!$D$5+SUM($E$7:E3013))</f>
        <v/>
      </c>
      <c r="I3013" s="27" t="str">
        <f aca="false">IF(A3013="","",G3013-H3013)</f>
        <v/>
      </c>
      <c r="J3013" s="27" t="str">
        <f aca="false">IF(A3013="","",IF(C3013=$O$2,G3013,0))</f>
        <v/>
      </c>
    </row>
    <row r="3014" customFormat="false" ht="15" hidden="false" customHeight="false" outlineLevel="0" collapsed="false">
      <c r="A3014" s="25" t="str">
        <f aca="false">IF(ROW()-6&lt;=$O$3,ROW()-6,"")</f>
        <v/>
      </c>
      <c r="B3014" s="25" t="str">
        <f aca="false">IF(A3014="","",INT((A3014-1)/$O$2)+1)</f>
        <v/>
      </c>
      <c r="C3014" s="25" t="str">
        <f aca="false">IF(A3014="","",MOD(A3014-1,$O$2)+1)</f>
        <v/>
      </c>
      <c r="D3014" s="27" t="str">
        <f aca="false">IF(A3014="","",IF(A3014=1,Calculadora!$D$5,G3013))</f>
        <v/>
      </c>
      <c r="E3014" s="27" t="str">
        <f aca="false">IF(A3014="","",IF($O$9=1,IF(MOD(C3014-1,$O$8)=0,Calculadora!$D$6*(1+Calculadora!$D$7)^(B3014-1),0),IF(MOD(C3014,$O$8)=0,Calculadora!$D$6*(1+Calculadora!$D$7)^(B3014-1),0)))</f>
        <v/>
      </c>
      <c r="F3014" s="27" t="str">
        <f aca="false">IF(A3014="","",(D3014+IF($O$9=1,E3014,0))*$O$7)</f>
        <v/>
      </c>
      <c r="G3014" s="27" t="str">
        <f aca="false">IF(A3014="","",D3014+E3014+F3014)</f>
        <v/>
      </c>
      <c r="H3014" s="27" t="str">
        <f aca="false">IF(A3014="","",Calculadora!$D$5+SUM($E$7:E3014))</f>
        <v/>
      </c>
      <c r="I3014" s="27" t="str">
        <f aca="false">IF(A3014="","",G3014-H3014)</f>
        <v/>
      </c>
      <c r="J3014" s="27" t="str">
        <f aca="false">IF(A3014="","",IF(C3014=$O$2,G3014,0))</f>
        <v/>
      </c>
    </row>
    <row r="3015" customFormat="false" ht="15" hidden="false" customHeight="false" outlineLevel="0" collapsed="false">
      <c r="A3015" s="25" t="str">
        <f aca="false">IF(ROW()-6&lt;=$O$3,ROW()-6,"")</f>
        <v/>
      </c>
      <c r="B3015" s="25" t="str">
        <f aca="false">IF(A3015="","",INT((A3015-1)/$O$2)+1)</f>
        <v/>
      </c>
      <c r="C3015" s="25" t="str">
        <f aca="false">IF(A3015="","",MOD(A3015-1,$O$2)+1)</f>
        <v/>
      </c>
      <c r="D3015" s="27" t="str">
        <f aca="false">IF(A3015="","",IF(A3015=1,Calculadora!$D$5,G3014))</f>
        <v/>
      </c>
      <c r="E3015" s="27" t="str">
        <f aca="false">IF(A3015="","",IF($O$9=1,IF(MOD(C3015-1,$O$8)=0,Calculadora!$D$6*(1+Calculadora!$D$7)^(B3015-1),0),IF(MOD(C3015,$O$8)=0,Calculadora!$D$6*(1+Calculadora!$D$7)^(B3015-1),0)))</f>
        <v/>
      </c>
      <c r="F3015" s="27" t="str">
        <f aca="false">IF(A3015="","",(D3015+IF($O$9=1,E3015,0))*$O$7)</f>
        <v/>
      </c>
      <c r="G3015" s="27" t="str">
        <f aca="false">IF(A3015="","",D3015+E3015+F3015)</f>
        <v/>
      </c>
      <c r="H3015" s="27" t="str">
        <f aca="false">IF(A3015="","",Calculadora!$D$5+SUM($E$7:E3015))</f>
        <v/>
      </c>
      <c r="I3015" s="27" t="str">
        <f aca="false">IF(A3015="","",G3015-H3015)</f>
        <v/>
      </c>
      <c r="J3015" s="27" t="str">
        <f aca="false">IF(A3015="","",IF(C3015=$O$2,G3015,0))</f>
        <v/>
      </c>
    </row>
    <row r="3016" customFormat="false" ht="15" hidden="false" customHeight="false" outlineLevel="0" collapsed="false">
      <c r="A3016" s="25" t="str">
        <f aca="false">IF(ROW()-6&lt;=$O$3,ROW()-6,"")</f>
        <v/>
      </c>
      <c r="B3016" s="25" t="str">
        <f aca="false">IF(A3016="","",INT((A3016-1)/$O$2)+1)</f>
        <v/>
      </c>
      <c r="C3016" s="25" t="str">
        <f aca="false">IF(A3016="","",MOD(A3016-1,$O$2)+1)</f>
        <v/>
      </c>
      <c r="D3016" s="27" t="str">
        <f aca="false">IF(A3016="","",IF(A3016=1,Calculadora!$D$5,G3015))</f>
        <v/>
      </c>
      <c r="E3016" s="27" t="str">
        <f aca="false">IF(A3016="","",IF($O$9=1,IF(MOD(C3016-1,$O$8)=0,Calculadora!$D$6*(1+Calculadora!$D$7)^(B3016-1),0),IF(MOD(C3016,$O$8)=0,Calculadora!$D$6*(1+Calculadora!$D$7)^(B3016-1),0)))</f>
        <v/>
      </c>
      <c r="F3016" s="27" t="str">
        <f aca="false">IF(A3016="","",(D3016+IF($O$9=1,E3016,0))*$O$7)</f>
        <v/>
      </c>
      <c r="G3016" s="27" t="str">
        <f aca="false">IF(A3016="","",D3016+E3016+F3016)</f>
        <v/>
      </c>
      <c r="H3016" s="27" t="str">
        <f aca="false">IF(A3016="","",Calculadora!$D$5+SUM($E$7:E3016))</f>
        <v/>
      </c>
      <c r="I3016" s="27" t="str">
        <f aca="false">IF(A3016="","",G3016-H3016)</f>
        <v/>
      </c>
      <c r="J3016" s="27" t="str">
        <f aca="false">IF(A3016="","",IF(C3016=$O$2,G3016,0))</f>
        <v/>
      </c>
    </row>
    <row r="3017" customFormat="false" ht="15" hidden="false" customHeight="false" outlineLevel="0" collapsed="false">
      <c r="A3017" s="25" t="str">
        <f aca="false">IF(ROW()-6&lt;=$O$3,ROW()-6,"")</f>
        <v/>
      </c>
      <c r="B3017" s="25" t="str">
        <f aca="false">IF(A3017="","",INT((A3017-1)/$O$2)+1)</f>
        <v/>
      </c>
      <c r="C3017" s="25" t="str">
        <f aca="false">IF(A3017="","",MOD(A3017-1,$O$2)+1)</f>
        <v/>
      </c>
      <c r="D3017" s="27" t="str">
        <f aca="false">IF(A3017="","",IF(A3017=1,Calculadora!$D$5,G3016))</f>
        <v/>
      </c>
      <c r="E3017" s="27" t="str">
        <f aca="false">IF(A3017="","",IF($O$9=1,IF(MOD(C3017-1,$O$8)=0,Calculadora!$D$6*(1+Calculadora!$D$7)^(B3017-1),0),IF(MOD(C3017,$O$8)=0,Calculadora!$D$6*(1+Calculadora!$D$7)^(B3017-1),0)))</f>
        <v/>
      </c>
      <c r="F3017" s="27" t="str">
        <f aca="false">IF(A3017="","",(D3017+IF($O$9=1,E3017,0))*$O$7)</f>
        <v/>
      </c>
      <c r="G3017" s="27" t="str">
        <f aca="false">IF(A3017="","",D3017+E3017+F3017)</f>
        <v/>
      </c>
      <c r="H3017" s="27" t="str">
        <f aca="false">IF(A3017="","",Calculadora!$D$5+SUM($E$7:E3017))</f>
        <v/>
      </c>
      <c r="I3017" s="27" t="str">
        <f aca="false">IF(A3017="","",G3017-H3017)</f>
        <v/>
      </c>
      <c r="J3017" s="27" t="str">
        <f aca="false">IF(A3017="","",IF(C3017=$O$2,G3017,0))</f>
        <v/>
      </c>
    </row>
    <row r="3018" customFormat="false" ht="15" hidden="false" customHeight="false" outlineLevel="0" collapsed="false">
      <c r="A3018" s="25" t="str">
        <f aca="false">IF(ROW()-6&lt;=$O$3,ROW()-6,"")</f>
        <v/>
      </c>
      <c r="B3018" s="25" t="str">
        <f aca="false">IF(A3018="","",INT((A3018-1)/$O$2)+1)</f>
        <v/>
      </c>
      <c r="C3018" s="25" t="str">
        <f aca="false">IF(A3018="","",MOD(A3018-1,$O$2)+1)</f>
        <v/>
      </c>
      <c r="D3018" s="27" t="str">
        <f aca="false">IF(A3018="","",IF(A3018=1,Calculadora!$D$5,G3017))</f>
        <v/>
      </c>
      <c r="E3018" s="27" t="str">
        <f aca="false">IF(A3018="","",IF($O$9=1,IF(MOD(C3018-1,$O$8)=0,Calculadora!$D$6*(1+Calculadora!$D$7)^(B3018-1),0),IF(MOD(C3018,$O$8)=0,Calculadora!$D$6*(1+Calculadora!$D$7)^(B3018-1),0)))</f>
        <v/>
      </c>
      <c r="F3018" s="27" t="str">
        <f aca="false">IF(A3018="","",(D3018+IF($O$9=1,E3018,0))*$O$7)</f>
        <v/>
      </c>
      <c r="G3018" s="27" t="str">
        <f aca="false">IF(A3018="","",D3018+E3018+F3018)</f>
        <v/>
      </c>
      <c r="H3018" s="27" t="str">
        <f aca="false">IF(A3018="","",Calculadora!$D$5+SUM($E$7:E3018))</f>
        <v/>
      </c>
      <c r="I3018" s="27" t="str">
        <f aca="false">IF(A3018="","",G3018-H3018)</f>
        <v/>
      </c>
      <c r="J3018" s="27" t="str">
        <f aca="false">IF(A3018="","",IF(C3018=$O$2,G3018,0))</f>
        <v/>
      </c>
    </row>
    <row r="3019" customFormat="false" ht="15" hidden="false" customHeight="false" outlineLevel="0" collapsed="false">
      <c r="A3019" s="25" t="str">
        <f aca="false">IF(ROW()-6&lt;=$O$3,ROW()-6,"")</f>
        <v/>
      </c>
      <c r="B3019" s="25" t="str">
        <f aca="false">IF(A3019="","",INT((A3019-1)/$O$2)+1)</f>
        <v/>
      </c>
      <c r="C3019" s="25" t="str">
        <f aca="false">IF(A3019="","",MOD(A3019-1,$O$2)+1)</f>
        <v/>
      </c>
      <c r="D3019" s="27" t="str">
        <f aca="false">IF(A3019="","",IF(A3019=1,Calculadora!$D$5,G3018))</f>
        <v/>
      </c>
      <c r="E3019" s="27" t="str">
        <f aca="false">IF(A3019="","",IF($O$9=1,IF(MOD(C3019-1,$O$8)=0,Calculadora!$D$6*(1+Calculadora!$D$7)^(B3019-1),0),IF(MOD(C3019,$O$8)=0,Calculadora!$D$6*(1+Calculadora!$D$7)^(B3019-1),0)))</f>
        <v/>
      </c>
      <c r="F3019" s="27" t="str">
        <f aca="false">IF(A3019="","",(D3019+IF($O$9=1,E3019,0))*$O$7)</f>
        <v/>
      </c>
      <c r="G3019" s="27" t="str">
        <f aca="false">IF(A3019="","",D3019+E3019+F3019)</f>
        <v/>
      </c>
      <c r="H3019" s="27" t="str">
        <f aca="false">IF(A3019="","",Calculadora!$D$5+SUM($E$7:E3019))</f>
        <v/>
      </c>
      <c r="I3019" s="27" t="str">
        <f aca="false">IF(A3019="","",G3019-H3019)</f>
        <v/>
      </c>
      <c r="J3019" s="27" t="str">
        <f aca="false">IF(A3019="","",IF(C3019=$O$2,G3019,0))</f>
        <v/>
      </c>
    </row>
    <row r="3020" customFormat="false" ht="15" hidden="false" customHeight="false" outlineLevel="0" collapsed="false">
      <c r="A3020" s="25" t="str">
        <f aca="false">IF(ROW()-6&lt;=$O$3,ROW()-6,"")</f>
        <v/>
      </c>
      <c r="B3020" s="25" t="str">
        <f aca="false">IF(A3020="","",INT((A3020-1)/$O$2)+1)</f>
        <v/>
      </c>
      <c r="C3020" s="25" t="str">
        <f aca="false">IF(A3020="","",MOD(A3020-1,$O$2)+1)</f>
        <v/>
      </c>
      <c r="D3020" s="27" t="str">
        <f aca="false">IF(A3020="","",IF(A3020=1,Calculadora!$D$5,G3019))</f>
        <v/>
      </c>
      <c r="E3020" s="27" t="str">
        <f aca="false">IF(A3020="","",IF($O$9=1,IF(MOD(C3020-1,$O$8)=0,Calculadora!$D$6*(1+Calculadora!$D$7)^(B3020-1),0),IF(MOD(C3020,$O$8)=0,Calculadora!$D$6*(1+Calculadora!$D$7)^(B3020-1),0)))</f>
        <v/>
      </c>
      <c r="F3020" s="27" t="str">
        <f aca="false">IF(A3020="","",(D3020+IF($O$9=1,E3020,0))*$O$7)</f>
        <v/>
      </c>
      <c r="G3020" s="27" t="str">
        <f aca="false">IF(A3020="","",D3020+E3020+F3020)</f>
        <v/>
      </c>
      <c r="H3020" s="27" t="str">
        <f aca="false">IF(A3020="","",Calculadora!$D$5+SUM($E$7:E3020))</f>
        <v/>
      </c>
      <c r="I3020" s="27" t="str">
        <f aca="false">IF(A3020="","",G3020-H3020)</f>
        <v/>
      </c>
      <c r="J3020" s="27" t="str">
        <f aca="false">IF(A3020="","",IF(C3020=$O$2,G3020,0))</f>
        <v/>
      </c>
    </row>
    <row r="3021" customFormat="false" ht="15" hidden="false" customHeight="false" outlineLevel="0" collapsed="false">
      <c r="A3021" s="25" t="str">
        <f aca="false">IF(ROW()-6&lt;=$O$3,ROW()-6,"")</f>
        <v/>
      </c>
      <c r="B3021" s="25" t="str">
        <f aca="false">IF(A3021="","",INT((A3021-1)/$O$2)+1)</f>
        <v/>
      </c>
      <c r="C3021" s="25" t="str">
        <f aca="false">IF(A3021="","",MOD(A3021-1,$O$2)+1)</f>
        <v/>
      </c>
      <c r="D3021" s="27" t="str">
        <f aca="false">IF(A3021="","",IF(A3021=1,Calculadora!$D$5,G3020))</f>
        <v/>
      </c>
      <c r="E3021" s="27" t="str">
        <f aca="false">IF(A3021="","",IF($O$9=1,IF(MOD(C3021-1,$O$8)=0,Calculadora!$D$6*(1+Calculadora!$D$7)^(B3021-1),0),IF(MOD(C3021,$O$8)=0,Calculadora!$D$6*(1+Calculadora!$D$7)^(B3021-1),0)))</f>
        <v/>
      </c>
      <c r="F3021" s="27" t="str">
        <f aca="false">IF(A3021="","",(D3021+IF($O$9=1,E3021,0))*$O$7)</f>
        <v/>
      </c>
      <c r="G3021" s="27" t="str">
        <f aca="false">IF(A3021="","",D3021+E3021+F3021)</f>
        <v/>
      </c>
      <c r="H3021" s="27" t="str">
        <f aca="false">IF(A3021="","",Calculadora!$D$5+SUM($E$7:E3021))</f>
        <v/>
      </c>
      <c r="I3021" s="27" t="str">
        <f aca="false">IF(A3021="","",G3021-H3021)</f>
        <v/>
      </c>
      <c r="J3021" s="27" t="str">
        <f aca="false">IF(A3021="","",IF(C3021=$O$2,G3021,0))</f>
        <v/>
      </c>
    </row>
    <row r="3022" customFormat="false" ht="15" hidden="false" customHeight="false" outlineLevel="0" collapsed="false">
      <c r="A3022" s="25" t="str">
        <f aca="false">IF(ROW()-6&lt;=$O$3,ROW()-6,"")</f>
        <v/>
      </c>
      <c r="B3022" s="25" t="str">
        <f aca="false">IF(A3022="","",INT((A3022-1)/$O$2)+1)</f>
        <v/>
      </c>
      <c r="C3022" s="25" t="str">
        <f aca="false">IF(A3022="","",MOD(A3022-1,$O$2)+1)</f>
        <v/>
      </c>
      <c r="D3022" s="27" t="str">
        <f aca="false">IF(A3022="","",IF(A3022=1,Calculadora!$D$5,G3021))</f>
        <v/>
      </c>
      <c r="E3022" s="27" t="str">
        <f aca="false">IF(A3022="","",IF($O$9=1,IF(MOD(C3022-1,$O$8)=0,Calculadora!$D$6*(1+Calculadora!$D$7)^(B3022-1),0),IF(MOD(C3022,$O$8)=0,Calculadora!$D$6*(1+Calculadora!$D$7)^(B3022-1),0)))</f>
        <v/>
      </c>
      <c r="F3022" s="27" t="str">
        <f aca="false">IF(A3022="","",(D3022+IF($O$9=1,E3022,0))*$O$7)</f>
        <v/>
      </c>
      <c r="G3022" s="27" t="str">
        <f aca="false">IF(A3022="","",D3022+E3022+F3022)</f>
        <v/>
      </c>
      <c r="H3022" s="27" t="str">
        <f aca="false">IF(A3022="","",Calculadora!$D$5+SUM($E$7:E3022))</f>
        <v/>
      </c>
      <c r="I3022" s="27" t="str">
        <f aca="false">IF(A3022="","",G3022-H3022)</f>
        <v/>
      </c>
      <c r="J3022" s="27" t="str">
        <f aca="false">IF(A3022="","",IF(C3022=$O$2,G3022,0))</f>
        <v/>
      </c>
    </row>
    <row r="3023" customFormat="false" ht="15" hidden="false" customHeight="false" outlineLevel="0" collapsed="false">
      <c r="A3023" s="25" t="str">
        <f aca="false">IF(ROW()-6&lt;=$O$3,ROW()-6,"")</f>
        <v/>
      </c>
      <c r="B3023" s="25" t="str">
        <f aca="false">IF(A3023="","",INT((A3023-1)/$O$2)+1)</f>
        <v/>
      </c>
      <c r="C3023" s="25" t="str">
        <f aca="false">IF(A3023="","",MOD(A3023-1,$O$2)+1)</f>
        <v/>
      </c>
      <c r="D3023" s="27" t="str">
        <f aca="false">IF(A3023="","",IF(A3023=1,Calculadora!$D$5,G3022))</f>
        <v/>
      </c>
      <c r="E3023" s="27" t="str">
        <f aca="false">IF(A3023="","",IF($O$9=1,IF(MOD(C3023-1,$O$8)=0,Calculadora!$D$6*(1+Calculadora!$D$7)^(B3023-1),0),IF(MOD(C3023,$O$8)=0,Calculadora!$D$6*(1+Calculadora!$D$7)^(B3023-1),0)))</f>
        <v/>
      </c>
      <c r="F3023" s="27" t="str">
        <f aca="false">IF(A3023="","",(D3023+IF($O$9=1,E3023,0))*$O$7)</f>
        <v/>
      </c>
      <c r="G3023" s="27" t="str">
        <f aca="false">IF(A3023="","",D3023+E3023+F3023)</f>
        <v/>
      </c>
      <c r="H3023" s="27" t="str">
        <f aca="false">IF(A3023="","",Calculadora!$D$5+SUM($E$7:E3023))</f>
        <v/>
      </c>
      <c r="I3023" s="27" t="str">
        <f aca="false">IF(A3023="","",G3023-H3023)</f>
        <v/>
      </c>
      <c r="J3023" s="27" t="str">
        <f aca="false">IF(A3023="","",IF(C3023=$O$2,G3023,0))</f>
        <v/>
      </c>
    </row>
    <row r="3024" customFormat="false" ht="15" hidden="false" customHeight="false" outlineLevel="0" collapsed="false">
      <c r="A3024" s="25" t="str">
        <f aca="false">IF(ROW()-6&lt;=$O$3,ROW()-6,"")</f>
        <v/>
      </c>
      <c r="B3024" s="25" t="str">
        <f aca="false">IF(A3024="","",INT((A3024-1)/$O$2)+1)</f>
        <v/>
      </c>
      <c r="C3024" s="25" t="str">
        <f aca="false">IF(A3024="","",MOD(A3024-1,$O$2)+1)</f>
        <v/>
      </c>
      <c r="D3024" s="27" t="str">
        <f aca="false">IF(A3024="","",IF(A3024=1,Calculadora!$D$5,G3023))</f>
        <v/>
      </c>
      <c r="E3024" s="27" t="str">
        <f aca="false">IF(A3024="","",IF($O$9=1,IF(MOD(C3024-1,$O$8)=0,Calculadora!$D$6*(1+Calculadora!$D$7)^(B3024-1),0),IF(MOD(C3024,$O$8)=0,Calculadora!$D$6*(1+Calculadora!$D$7)^(B3024-1),0)))</f>
        <v/>
      </c>
      <c r="F3024" s="27" t="str">
        <f aca="false">IF(A3024="","",(D3024+IF($O$9=1,E3024,0))*$O$7)</f>
        <v/>
      </c>
      <c r="G3024" s="27" t="str">
        <f aca="false">IF(A3024="","",D3024+E3024+F3024)</f>
        <v/>
      </c>
      <c r="H3024" s="27" t="str">
        <f aca="false">IF(A3024="","",Calculadora!$D$5+SUM($E$7:E3024))</f>
        <v/>
      </c>
      <c r="I3024" s="27" t="str">
        <f aca="false">IF(A3024="","",G3024-H3024)</f>
        <v/>
      </c>
      <c r="J3024" s="27" t="str">
        <f aca="false">IF(A3024="","",IF(C3024=$O$2,G3024,0))</f>
        <v/>
      </c>
    </row>
    <row r="3025" customFormat="false" ht="15" hidden="false" customHeight="false" outlineLevel="0" collapsed="false">
      <c r="A3025" s="25" t="str">
        <f aca="false">IF(ROW()-6&lt;=$O$3,ROW()-6,"")</f>
        <v/>
      </c>
      <c r="B3025" s="25" t="str">
        <f aca="false">IF(A3025="","",INT((A3025-1)/$O$2)+1)</f>
        <v/>
      </c>
      <c r="C3025" s="25" t="str">
        <f aca="false">IF(A3025="","",MOD(A3025-1,$O$2)+1)</f>
        <v/>
      </c>
      <c r="D3025" s="27" t="str">
        <f aca="false">IF(A3025="","",IF(A3025=1,Calculadora!$D$5,G3024))</f>
        <v/>
      </c>
      <c r="E3025" s="27" t="str">
        <f aca="false">IF(A3025="","",IF($O$9=1,IF(MOD(C3025-1,$O$8)=0,Calculadora!$D$6*(1+Calculadora!$D$7)^(B3025-1),0),IF(MOD(C3025,$O$8)=0,Calculadora!$D$6*(1+Calculadora!$D$7)^(B3025-1),0)))</f>
        <v/>
      </c>
      <c r="F3025" s="27" t="str">
        <f aca="false">IF(A3025="","",(D3025+IF($O$9=1,E3025,0))*$O$7)</f>
        <v/>
      </c>
      <c r="G3025" s="27" t="str">
        <f aca="false">IF(A3025="","",D3025+E3025+F3025)</f>
        <v/>
      </c>
      <c r="H3025" s="27" t="str">
        <f aca="false">IF(A3025="","",Calculadora!$D$5+SUM($E$7:E3025))</f>
        <v/>
      </c>
      <c r="I3025" s="27" t="str">
        <f aca="false">IF(A3025="","",G3025-H3025)</f>
        <v/>
      </c>
      <c r="J3025" s="27" t="str">
        <f aca="false">IF(A3025="","",IF(C3025=$O$2,G3025,0))</f>
        <v/>
      </c>
    </row>
    <row r="3026" customFormat="false" ht="15" hidden="false" customHeight="false" outlineLevel="0" collapsed="false">
      <c r="A3026" s="25" t="str">
        <f aca="false">IF(ROW()-6&lt;=$O$3,ROW()-6,"")</f>
        <v/>
      </c>
      <c r="B3026" s="25" t="str">
        <f aca="false">IF(A3026="","",INT((A3026-1)/$O$2)+1)</f>
        <v/>
      </c>
      <c r="C3026" s="25" t="str">
        <f aca="false">IF(A3026="","",MOD(A3026-1,$O$2)+1)</f>
        <v/>
      </c>
      <c r="D3026" s="27" t="str">
        <f aca="false">IF(A3026="","",IF(A3026=1,Calculadora!$D$5,G3025))</f>
        <v/>
      </c>
      <c r="E3026" s="27" t="str">
        <f aca="false">IF(A3026="","",IF($O$9=1,IF(MOD(C3026-1,$O$8)=0,Calculadora!$D$6*(1+Calculadora!$D$7)^(B3026-1),0),IF(MOD(C3026,$O$8)=0,Calculadora!$D$6*(1+Calculadora!$D$7)^(B3026-1),0)))</f>
        <v/>
      </c>
      <c r="F3026" s="27" t="str">
        <f aca="false">IF(A3026="","",(D3026+IF($O$9=1,E3026,0))*$O$7)</f>
        <v/>
      </c>
      <c r="G3026" s="27" t="str">
        <f aca="false">IF(A3026="","",D3026+E3026+F3026)</f>
        <v/>
      </c>
      <c r="H3026" s="27" t="str">
        <f aca="false">IF(A3026="","",Calculadora!$D$5+SUM($E$7:E3026))</f>
        <v/>
      </c>
      <c r="I3026" s="27" t="str">
        <f aca="false">IF(A3026="","",G3026-H3026)</f>
        <v/>
      </c>
      <c r="J3026" s="27" t="str">
        <f aca="false">IF(A3026="","",IF(C3026=$O$2,G3026,0))</f>
        <v/>
      </c>
    </row>
    <row r="3027" customFormat="false" ht="15" hidden="false" customHeight="false" outlineLevel="0" collapsed="false">
      <c r="A3027" s="25" t="str">
        <f aca="false">IF(ROW()-6&lt;=$O$3,ROW()-6,"")</f>
        <v/>
      </c>
      <c r="B3027" s="25" t="str">
        <f aca="false">IF(A3027="","",INT((A3027-1)/$O$2)+1)</f>
        <v/>
      </c>
      <c r="C3027" s="25" t="str">
        <f aca="false">IF(A3027="","",MOD(A3027-1,$O$2)+1)</f>
        <v/>
      </c>
      <c r="D3027" s="27" t="str">
        <f aca="false">IF(A3027="","",IF(A3027=1,Calculadora!$D$5,G3026))</f>
        <v/>
      </c>
      <c r="E3027" s="27" t="str">
        <f aca="false">IF(A3027="","",IF($O$9=1,IF(MOD(C3027-1,$O$8)=0,Calculadora!$D$6*(1+Calculadora!$D$7)^(B3027-1),0),IF(MOD(C3027,$O$8)=0,Calculadora!$D$6*(1+Calculadora!$D$7)^(B3027-1),0)))</f>
        <v/>
      </c>
      <c r="F3027" s="27" t="str">
        <f aca="false">IF(A3027="","",(D3027+IF($O$9=1,E3027,0))*$O$7)</f>
        <v/>
      </c>
      <c r="G3027" s="27" t="str">
        <f aca="false">IF(A3027="","",D3027+E3027+F3027)</f>
        <v/>
      </c>
      <c r="H3027" s="27" t="str">
        <f aca="false">IF(A3027="","",Calculadora!$D$5+SUM($E$7:E3027))</f>
        <v/>
      </c>
      <c r="I3027" s="27" t="str">
        <f aca="false">IF(A3027="","",G3027-H3027)</f>
        <v/>
      </c>
      <c r="J3027" s="27" t="str">
        <f aca="false">IF(A3027="","",IF(C3027=$O$2,G3027,0))</f>
        <v/>
      </c>
    </row>
    <row r="3028" customFormat="false" ht="15" hidden="false" customHeight="false" outlineLevel="0" collapsed="false">
      <c r="A3028" s="25" t="str">
        <f aca="false">IF(ROW()-6&lt;=$O$3,ROW()-6,"")</f>
        <v/>
      </c>
      <c r="B3028" s="25" t="str">
        <f aca="false">IF(A3028="","",INT((A3028-1)/$O$2)+1)</f>
        <v/>
      </c>
      <c r="C3028" s="25" t="str">
        <f aca="false">IF(A3028="","",MOD(A3028-1,$O$2)+1)</f>
        <v/>
      </c>
      <c r="D3028" s="27" t="str">
        <f aca="false">IF(A3028="","",IF(A3028=1,Calculadora!$D$5,G3027))</f>
        <v/>
      </c>
      <c r="E3028" s="27" t="str">
        <f aca="false">IF(A3028="","",IF($O$9=1,IF(MOD(C3028-1,$O$8)=0,Calculadora!$D$6*(1+Calculadora!$D$7)^(B3028-1),0),IF(MOD(C3028,$O$8)=0,Calculadora!$D$6*(1+Calculadora!$D$7)^(B3028-1),0)))</f>
        <v/>
      </c>
      <c r="F3028" s="27" t="str">
        <f aca="false">IF(A3028="","",(D3028+IF($O$9=1,E3028,0))*$O$7)</f>
        <v/>
      </c>
      <c r="G3028" s="27" t="str">
        <f aca="false">IF(A3028="","",D3028+E3028+F3028)</f>
        <v/>
      </c>
      <c r="H3028" s="27" t="str">
        <f aca="false">IF(A3028="","",Calculadora!$D$5+SUM($E$7:E3028))</f>
        <v/>
      </c>
      <c r="I3028" s="27" t="str">
        <f aca="false">IF(A3028="","",G3028-H3028)</f>
        <v/>
      </c>
      <c r="J3028" s="27" t="str">
        <f aca="false">IF(A3028="","",IF(C3028=$O$2,G3028,0))</f>
        <v/>
      </c>
    </row>
    <row r="3029" customFormat="false" ht="15" hidden="false" customHeight="false" outlineLevel="0" collapsed="false">
      <c r="A3029" s="25" t="str">
        <f aca="false">IF(ROW()-6&lt;=$O$3,ROW()-6,"")</f>
        <v/>
      </c>
      <c r="B3029" s="25" t="str">
        <f aca="false">IF(A3029="","",INT((A3029-1)/$O$2)+1)</f>
        <v/>
      </c>
      <c r="C3029" s="25" t="str">
        <f aca="false">IF(A3029="","",MOD(A3029-1,$O$2)+1)</f>
        <v/>
      </c>
      <c r="D3029" s="27" t="str">
        <f aca="false">IF(A3029="","",IF(A3029=1,Calculadora!$D$5,G3028))</f>
        <v/>
      </c>
      <c r="E3029" s="27" t="str">
        <f aca="false">IF(A3029="","",IF($O$9=1,IF(MOD(C3029-1,$O$8)=0,Calculadora!$D$6*(1+Calculadora!$D$7)^(B3029-1),0),IF(MOD(C3029,$O$8)=0,Calculadora!$D$6*(1+Calculadora!$D$7)^(B3029-1),0)))</f>
        <v/>
      </c>
      <c r="F3029" s="27" t="str">
        <f aca="false">IF(A3029="","",(D3029+IF($O$9=1,E3029,0))*$O$7)</f>
        <v/>
      </c>
      <c r="G3029" s="27" t="str">
        <f aca="false">IF(A3029="","",D3029+E3029+F3029)</f>
        <v/>
      </c>
      <c r="H3029" s="27" t="str">
        <f aca="false">IF(A3029="","",Calculadora!$D$5+SUM($E$7:E3029))</f>
        <v/>
      </c>
      <c r="I3029" s="27" t="str">
        <f aca="false">IF(A3029="","",G3029-H3029)</f>
        <v/>
      </c>
      <c r="J3029" s="27" t="str">
        <f aca="false">IF(A3029="","",IF(C3029=$O$2,G3029,0))</f>
        <v/>
      </c>
    </row>
    <row r="3030" customFormat="false" ht="15" hidden="false" customHeight="false" outlineLevel="0" collapsed="false">
      <c r="A3030" s="25" t="str">
        <f aca="false">IF(ROW()-6&lt;=$O$3,ROW()-6,"")</f>
        <v/>
      </c>
      <c r="B3030" s="25" t="str">
        <f aca="false">IF(A3030="","",INT((A3030-1)/$O$2)+1)</f>
        <v/>
      </c>
      <c r="C3030" s="25" t="str">
        <f aca="false">IF(A3030="","",MOD(A3030-1,$O$2)+1)</f>
        <v/>
      </c>
      <c r="D3030" s="27" t="str">
        <f aca="false">IF(A3030="","",IF(A3030=1,Calculadora!$D$5,G3029))</f>
        <v/>
      </c>
      <c r="E3030" s="27" t="str">
        <f aca="false">IF(A3030="","",IF($O$9=1,IF(MOD(C3030-1,$O$8)=0,Calculadora!$D$6*(1+Calculadora!$D$7)^(B3030-1),0),IF(MOD(C3030,$O$8)=0,Calculadora!$D$6*(1+Calculadora!$D$7)^(B3030-1),0)))</f>
        <v/>
      </c>
      <c r="F3030" s="27" t="str">
        <f aca="false">IF(A3030="","",(D3030+IF($O$9=1,E3030,0))*$O$7)</f>
        <v/>
      </c>
      <c r="G3030" s="27" t="str">
        <f aca="false">IF(A3030="","",D3030+E3030+F3030)</f>
        <v/>
      </c>
      <c r="H3030" s="27" t="str">
        <f aca="false">IF(A3030="","",Calculadora!$D$5+SUM($E$7:E3030))</f>
        <v/>
      </c>
      <c r="I3030" s="27" t="str">
        <f aca="false">IF(A3030="","",G3030-H3030)</f>
        <v/>
      </c>
      <c r="J3030" s="27" t="str">
        <f aca="false">IF(A3030="","",IF(C3030=$O$2,G3030,0))</f>
        <v/>
      </c>
    </row>
    <row r="3031" customFormat="false" ht="15" hidden="false" customHeight="false" outlineLevel="0" collapsed="false">
      <c r="A3031" s="25" t="str">
        <f aca="false">IF(ROW()-6&lt;=$O$3,ROW()-6,"")</f>
        <v/>
      </c>
      <c r="B3031" s="25" t="str">
        <f aca="false">IF(A3031="","",INT((A3031-1)/$O$2)+1)</f>
        <v/>
      </c>
      <c r="C3031" s="25" t="str">
        <f aca="false">IF(A3031="","",MOD(A3031-1,$O$2)+1)</f>
        <v/>
      </c>
      <c r="D3031" s="27" t="str">
        <f aca="false">IF(A3031="","",IF(A3031=1,Calculadora!$D$5,G3030))</f>
        <v/>
      </c>
      <c r="E3031" s="27" t="str">
        <f aca="false">IF(A3031="","",IF($O$9=1,IF(MOD(C3031-1,$O$8)=0,Calculadora!$D$6*(1+Calculadora!$D$7)^(B3031-1),0),IF(MOD(C3031,$O$8)=0,Calculadora!$D$6*(1+Calculadora!$D$7)^(B3031-1),0)))</f>
        <v/>
      </c>
      <c r="F3031" s="27" t="str">
        <f aca="false">IF(A3031="","",(D3031+IF($O$9=1,E3031,0))*$O$7)</f>
        <v/>
      </c>
      <c r="G3031" s="27" t="str">
        <f aca="false">IF(A3031="","",D3031+E3031+F3031)</f>
        <v/>
      </c>
      <c r="H3031" s="27" t="str">
        <f aca="false">IF(A3031="","",Calculadora!$D$5+SUM($E$7:E3031))</f>
        <v/>
      </c>
      <c r="I3031" s="27" t="str">
        <f aca="false">IF(A3031="","",G3031-H3031)</f>
        <v/>
      </c>
      <c r="J3031" s="27" t="str">
        <f aca="false">IF(A3031="","",IF(C3031=$O$2,G3031,0))</f>
        <v/>
      </c>
    </row>
    <row r="3032" customFormat="false" ht="15" hidden="false" customHeight="false" outlineLevel="0" collapsed="false">
      <c r="A3032" s="25" t="str">
        <f aca="false">IF(ROW()-6&lt;=$O$3,ROW()-6,"")</f>
        <v/>
      </c>
      <c r="B3032" s="25" t="str">
        <f aca="false">IF(A3032="","",INT((A3032-1)/$O$2)+1)</f>
        <v/>
      </c>
      <c r="C3032" s="25" t="str">
        <f aca="false">IF(A3032="","",MOD(A3032-1,$O$2)+1)</f>
        <v/>
      </c>
      <c r="D3032" s="27" t="str">
        <f aca="false">IF(A3032="","",IF(A3032=1,Calculadora!$D$5,G3031))</f>
        <v/>
      </c>
      <c r="E3032" s="27" t="str">
        <f aca="false">IF(A3032="","",IF($O$9=1,IF(MOD(C3032-1,$O$8)=0,Calculadora!$D$6*(1+Calculadora!$D$7)^(B3032-1),0),IF(MOD(C3032,$O$8)=0,Calculadora!$D$6*(1+Calculadora!$D$7)^(B3032-1),0)))</f>
        <v/>
      </c>
      <c r="F3032" s="27" t="str">
        <f aca="false">IF(A3032="","",(D3032+IF($O$9=1,E3032,0))*$O$7)</f>
        <v/>
      </c>
      <c r="G3032" s="27" t="str">
        <f aca="false">IF(A3032="","",D3032+E3032+F3032)</f>
        <v/>
      </c>
      <c r="H3032" s="27" t="str">
        <f aca="false">IF(A3032="","",Calculadora!$D$5+SUM($E$7:E3032))</f>
        <v/>
      </c>
      <c r="I3032" s="27" t="str">
        <f aca="false">IF(A3032="","",G3032-H3032)</f>
        <v/>
      </c>
      <c r="J3032" s="27" t="str">
        <f aca="false">IF(A3032="","",IF(C3032=$O$2,G3032,0))</f>
        <v/>
      </c>
    </row>
    <row r="3033" customFormat="false" ht="15" hidden="false" customHeight="false" outlineLevel="0" collapsed="false">
      <c r="A3033" s="25" t="str">
        <f aca="false">IF(ROW()-6&lt;=$O$3,ROW()-6,"")</f>
        <v/>
      </c>
      <c r="B3033" s="25" t="str">
        <f aca="false">IF(A3033="","",INT((A3033-1)/$O$2)+1)</f>
        <v/>
      </c>
      <c r="C3033" s="25" t="str">
        <f aca="false">IF(A3033="","",MOD(A3033-1,$O$2)+1)</f>
        <v/>
      </c>
      <c r="D3033" s="27" t="str">
        <f aca="false">IF(A3033="","",IF(A3033=1,Calculadora!$D$5,G3032))</f>
        <v/>
      </c>
      <c r="E3033" s="27" t="str">
        <f aca="false">IF(A3033="","",IF($O$9=1,IF(MOD(C3033-1,$O$8)=0,Calculadora!$D$6*(1+Calculadora!$D$7)^(B3033-1),0),IF(MOD(C3033,$O$8)=0,Calculadora!$D$6*(1+Calculadora!$D$7)^(B3033-1),0)))</f>
        <v/>
      </c>
      <c r="F3033" s="27" t="str">
        <f aca="false">IF(A3033="","",(D3033+IF($O$9=1,E3033,0))*$O$7)</f>
        <v/>
      </c>
      <c r="G3033" s="27" t="str">
        <f aca="false">IF(A3033="","",D3033+E3033+F3033)</f>
        <v/>
      </c>
      <c r="H3033" s="27" t="str">
        <f aca="false">IF(A3033="","",Calculadora!$D$5+SUM($E$7:E3033))</f>
        <v/>
      </c>
      <c r="I3033" s="27" t="str">
        <f aca="false">IF(A3033="","",G3033-H3033)</f>
        <v/>
      </c>
      <c r="J3033" s="27" t="str">
        <f aca="false">IF(A3033="","",IF(C3033=$O$2,G3033,0))</f>
        <v/>
      </c>
    </row>
    <row r="3034" customFormat="false" ht="15" hidden="false" customHeight="false" outlineLevel="0" collapsed="false">
      <c r="A3034" s="25" t="str">
        <f aca="false">IF(ROW()-6&lt;=$O$3,ROW()-6,"")</f>
        <v/>
      </c>
      <c r="B3034" s="25" t="str">
        <f aca="false">IF(A3034="","",INT((A3034-1)/$O$2)+1)</f>
        <v/>
      </c>
      <c r="C3034" s="25" t="str">
        <f aca="false">IF(A3034="","",MOD(A3034-1,$O$2)+1)</f>
        <v/>
      </c>
      <c r="D3034" s="27" t="str">
        <f aca="false">IF(A3034="","",IF(A3034=1,Calculadora!$D$5,G3033))</f>
        <v/>
      </c>
      <c r="E3034" s="27" t="str">
        <f aca="false">IF(A3034="","",IF($O$9=1,IF(MOD(C3034-1,$O$8)=0,Calculadora!$D$6*(1+Calculadora!$D$7)^(B3034-1),0),IF(MOD(C3034,$O$8)=0,Calculadora!$D$6*(1+Calculadora!$D$7)^(B3034-1),0)))</f>
        <v/>
      </c>
      <c r="F3034" s="27" t="str">
        <f aca="false">IF(A3034="","",(D3034+IF($O$9=1,E3034,0))*$O$7)</f>
        <v/>
      </c>
      <c r="G3034" s="27" t="str">
        <f aca="false">IF(A3034="","",D3034+E3034+F3034)</f>
        <v/>
      </c>
      <c r="H3034" s="27" t="str">
        <f aca="false">IF(A3034="","",Calculadora!$D$5+SUM($E$7:E3034))</f>
        <v/>
      </c>
      <c r="I3034" s="27" t="str">
        <f aca="false">IF(A3034="","",G3034-H3034)</f>
        <v/>
      </c>
      <c r="J3034" s="27" t="str">
        <f aca="false">IF(A3034="","",IF(C3034=$O$2,G3034,0))</f>
        <v/>
      </c>
    </row>
    <row r="3035" customFormat="false" ht="15" hidden="false" customHeight="false" outlineLevel="0" collapsed="false">
      <c r="A3035" s="25" t="str">
        <f aca="false">IF(ROW()-6&lt;=$O$3,ROW()-6,"")</f>
        <v/>
      </c>
      <c r="B3035" s="25" t="str">
        <f aca="false">IF(A3035="","",INT((A3035-1)/$O$2)+1)</f>
        <v/>
      </c>
      <c r="C3035" s="25" t="str">
        <f aca="false">IF(A3035="","",MOD(A3035-1,$O$2)+1)</f>
        <v/>
      </c>
      <c r="D3035" s="27" t="str">
        <f aca="false">IF(A3035="","",IF(A3035=1,Calculadora!$D$5,G3034))</f>
        <v/>
      </c>
      <c r="E3035" s="27" t="str">
        <f aca="false">IF(A3035="","",IF($O$9=1,IF(MOD(C3035-1,$O$8)=0,Calculadora!$D$6*(1+Calculadora!$D$7)^(B3035-1),0),IF(MOD(C3035,$O$8)=0,Calculadora!$D$6*(1+Calculadora!$D$7)^(B3035-1),0)))</f>
        <v/>
      </c>
      <c r="F3035" s="27" t="str">
        <f aca="false">IF(A3035="","",(D3035+IF($O$9=1,E3035,0))*$O$7)</f>
        <v/>
      </c>
      <c r="G3035" s="27" t="str">
        <f aca="false">IF(A3035="","",D3035+E3035+F3035)</f>
        <v/>
      </c>
      <c r="H3035" s="27" t="str">
        <f aca="false">IF(A3035="","",Calculadora!$D$5+SUM($E$7:E3035))</f>
        <v/>
      </c>
      <c r="I3035" s="27" t="str">
        <f aca="false">IF(A3035="","",G3035-H3035)</f>
        <v/>
      </c>
      <c r="J3035" s="27" t="str">
        <f aca="false">IF(A3035="","",IF(C3035=$O$2,G3035,0))</f>
        <v/>
      </c>
    </row>
    <row r="3036" customFormat="false" ht="15" hidden="false" customHeight="false" outlineLevel="0" collapsed="false">
      <c r="A3036" s="25" t="str">
        <f aca="false">IF(ROW()-6&lt;=$O$3,ROW()-6,"")</f>
        <v/>
      </c>
      <c r="B3036" s="25" t="str">
        <f aca="false">IF(A3036="","",INT((A3036-1)/$O$2)+1)</f>
        <v/>
      </c>
      <c r="C3036" s="25" t="str">
        <f aca="false">IF(A3036="","",MOD(A3036-1,$O$2)+1)</f>
        <v/>
      </c>
      <c r="D3036" s="27" t="str">
        <f aca="false">IF(A3036="","",IF(A3036=1,Calculadora!$D$5,G3035))</f>
        <v/>
      </c>
      <c r="E3036" s="27" t="str">
        <f aca="false">IF(A3036="","",IF($O$9=1,IF(MOD(C3036-1,$O$8)=0,Calculadora!$D$6*(1+Calculadora!$D$7)^(B3036-1),0),IF(MOD(C3036,$O$8)=0,Calculadora!$D$6*(1+Calculadora!$D$7)^(B3036-1),0)))</f>
        <v/>
      </c>
      <c r="F3036" s="27" t="str">
        <f aca="false">IF(A3036="","",(D3036+IF($O$9=1,E3036,0))*$O$7)</f>
        <v/>
      </c>
      <c r="G3036" s="27" t="str">
        <f aca="false">IF(A3036="","",D3036+E3036+F3036)</f>
        <v/>
      </c>
      <c r="H3036" s="27" t="str">
        <f aca="false">IF(A3036="","",Calculadora!$D$5+SUM($E$7:E3036))</f>
        <v/>
      </c>
      <c r="I3036" s="27" t="str">
        <f aca="false">IF(A3036="","",G3036-H3036)</f>
        <v/>
      </c>
      <c r="J3036" s="27" t="str">
        <f aca="false">IF(A3036="","",IF(C3036=$O$2,G3036,0))</f>
        <v/>
      </c>
    </row>
    <row r="3037" customFormat="false" ht="15" hidden="false" customHeight="false" outlineLevel="0" collapsed="false">
      <c r="A3037" s="25" t="str">
        <f aca="false">IF(ROW()-6&lt;=$O$3,ROW()-6,"")</f>
        <v/>
      </c>
      <c r="B3037" s="25" t="str">
        <f aca="false">IF(A3037="","",INT((A3037-1)/$O$2)+1)</f>
        <v/>
      </c>
      <c r="C3037" s="25" t="str">
        <f aca="false">IF(A3037="","",MOD(A3037-1,$O$2)+1)</f>
        <v/>
      </c>
      <c r="D3037" s="27" t="str">
        <f aca="false">IF(A3037="","",IF(A3037=1,Calculadora!$D$5,G3036))</f>
        <v/>
      </c>
      <c r="E3037" s="27" t="str">
        <f aca="false">IF(A3037="","",IF($O$9=1,IF(MOD(C3037-1,$O$8)=0,Calculadora!$D$6*(1+Calculadora!$D$7)^(B3037-1),0),IF(MOD(C3037,$O$8)=0,Calculadora!$D$6*(1+Calculadora!$D$7)^(B3037-1),0)))</f>
        <v/>
      </c>
      <c r="F3037" s="27" t="str">
        <f aca="false">IF(A3037="","",(D3037+IF($O$9=1,E3037,0))*$O$7)</f>
        <v/>
      </c>
      <c r="G3037" s="27" t="str">
        <f aca="false">IF(A3037="","",D3037+E3037+F3037)</f>
        <v/>
      </c>
      <c r="H3037" s="27" t="str">
        <f aca="false">IF(A3037="","",Calculadora!$D$5+SUM($E$7:E3037))</f>
        <v/>
      </c>
      <c r="I3037" s="27" t="str">
        <f aca="false">IF(A3037="","",G3037-H3037)</f>
        <v/>
      </c>
      <c r="J3037" s="27" t="str">
        <f aca="false">IF(A3037="","",IF(C3037=$O$2,G3037,0))</f>
        <v/>
      </c>
    </row>
    <row r="3038" customFormat="false" ht="15" hidden="false" customHeight="false" outlineLevel="0" collapsed="false">
      <c r="A3038" s="25" t="str">
        <f aca="false">IF(ROW()-6&lt;=$O$3,ROW()-6,"")</f>
        <v/>
      </c>
      <c r="B3038" s="25" t="str">
        <f aca="false">IF(A3038="","",INT((A3038-1)/$O$2)+1)</f>
        <v/>
      </c>
      <c r="C3038" s="25" t="str">
        <f aca="false">IF(A3038="","",MOD(A3038-1,$O$2)+1)</f>
        <v/>
      </c>
      <c r="D3038" s="27" t="str">
        <f aca="false">IF(A3038="","",IF(A3038=1,Calculadora!$D$5,G3037))</f>
        <v/>
      </c>
      <c r="E3038" s="27" t="str">
        <f aca="false">IF(A3038="","",IF($O$9=1,IF(MOD(C3038-1,$O$8)=0,Calculadora!$D$6*(1+Calculadora!$D$7)^(B3038-1),0),IF(MOD(C3038,$O$8)=0,Calculadora!$D$6*(1+Calculadora!$D$7)^(B3038-1),0)))</f>
        <v/>
      </c>
      <c r="F3038" s="27" t="str">
        <f aca="false">IF(A3038="","",(D3038+IF($O$9=1,E3038,0))*$O$7)</f>
        <v/>
      </c>
      <c r="G3038" s="27" t="str">
        <f aca="false">IF(A3038="","",D3038+E3038+F3038)</f>
        <v/>
      </c>
      <c r="H3038" s="27" t="str">
        <f aca="false">IF(A3038="","",Calculadora!$D$5+SUM($E$7:E3038))</f>
        <v/>
      </c>
      <c r="I3038" s="27" t="str">
        <f aca="false">IF(A3038="","",G3038-H3038)</f>
        <v/>
      </c>
      <c r="J3038" s="27" t="str">
        <f aca="false">IF(A3038="","",IF(C3038=$O$2,G3038,0))</f>
        <v/>
      </c>
    </row>
    <row r="3039" customFormat="false" ht="15" hidden="false" customHeight="false" outlineLevel="0" collapsed="false">
      <c r="A3039" s="25" t="str">
        <f aca="false">IF(ROW()-6&lt;=$O$3,ROW()-6,"")</f>
        <v/>
      </c>
      <c r="B3039" s="25" t="str">
        <f aca="false">IF(A3039="","",INT((A3039-1)/$O$2)+1)</f>
        <v/>
      </c>
      <c r="C3039" s="25" t="str">
        <f aca="false">IF(A3039="","",MOD(A3039-1,$O$2)+1)</f>
        <v/>
      </c>
      <c r="D3039" s="27" t="str">
        <f aca="false">IF(A3039="","",IF(A3039=1,Calculadora!$D$5,G3038))</f>
        <v/>
      </c>
      <c r="E3039" s="27" t="str">
        <f aca="false">IF(A3039="","",IF($O$9=1,IF(MOD(C3039-1,$O$8)=0,Calculadora!$D$6*(1+Calculadora!$D$7)^(B3039-1),0),IF(MOD(C3039,$O$8)=0,Calculadora!$D$6*(1+Calculadora!$D$7)^(B3039-1),0)))</f>
        <v/>
      </c>
      <c r="F3039" s="27" t="str">
        <f aca="false">IF(A3039="","",(D3039+IF($O$9=1,E3039,0))*$O$7)</f>
        <v/>
      </c>
      <c r="G3039" s="27" t="str">
        <f aca="false">IF(A3039="","",D3039+E3039+F3039)</f>
        <v/>
      </c>
      <c r="H3039" s="27" t="str">
        <f aca="false">IF(A3039="","",Calculadora!$D$5+SUM($E$7:E3039))</f>
        <v/>
      </c>
      <c r="I3039" s="27" t="str">
        <f aca="false">IF(A3039="","",G3039-H3039)</f>
        <v/>
      </c>
      <c r="J3039" s="27" t="str">
        <f aca="false">IF(A3039="","",IF(C3039=$O$2,G3039,0))</f>
        <v/>
      </c>
    </row>
    <row r="3040" customFormat="false" ht="15" hidden="false" customHeight="false" outlineLevel="0" collapsed="false">
      <c r="A3040" s="25" t="str">
        <f aca="false">IF(ROW()-6&lt;=$O$3,ROW()-6,"")</f>
        <v/>
      </c>
      <c r="B3040" s="25" t="str">
        <f aca="false">IF(A3040="","",INT((A3040-1)/$O$2)+1)</f>
        <v/>
      </c>
      <c r="C3040" s="25" t="str">
        <f aca="false">IF(A3040="","",MOD(A3040-1,$O$2)+1)</f>
        <v/>
      </c>
      <c r="D3040" s="27" t="str">
        <f aca="false">IF(A3040="","",IF(A3040=1,Calculadora!$D$5,G3039))</f>
        <v/>
      </c>
      <c r="E3040" s="27" t="str">
        <f aca="false">IF(A3040="","",IF($O$9=1,IF(MOD(C3040-1,$O$8)=0,Calculadora!$D$6*(1+Calculadora!$D$7)^(B3040-1),0),IF(MOD(C3040,$O$8)=0,Calculadora!$D$6*(1+Calculadora!$D$7)^(B3040-1),0)))</f>
        <v/>
      </c>
      <c r="F3040" s="27" t="str">
        <f aca="false">IF(A3040="","",(D3040+IF($O$9=1,E3040,0))*$O$7)</f>
        <v/>
      </c>
      <c r="G3040" s="27" t="str">
        <f aca="false">IF(A3040="","",D3040+E3040+F3040)</f>
        <v/>
      </c>
      <c r="H3040" s="27" t="str">
        <f aca="false">IF(A3040="","",Calculadora!$D$5+SUM($E$7:E3040))</f>
        <v/>
      </c>
      <c r="I3040" s="27" t="str">
        <f aca="false">IF(A3040="","",G3040-H3040)</f>
        <v/>
      </c>
      <c r="J3040" s="27" t="str">
        <f aca="false">IF(A3040="","",IF(C3040=$O$2,G3040,0))</f>
        <v/>
      </c>
    </row>
    <row r="3041" customFormat="false" ht="15" hidden="false" customHeight="false" outlineLevel="0" collapsed="false">
      <c r="A3041" s="25" t="str">
        <f aca="false">IF(ROW()-6&lt;=$O$3,ROW()-6,"")</f>
        <v/>
      </c>
      <c r="B3041" s="25" t="str">
        <f aca="false">IF(A3041="","",INT((A3041-1)/$O$2)+1)</f>
        <v/>
      </c>
      <c r="C3041" s="25" t="str">
        <f aca="false">IF(A3041="","",MOD(A3041-1,$O$2)+1)</f>
        <v/>
      </c>
      <c r="D3041" s="27" t="str">
        <f aca="false">IF(A3041="","",IF(A3041=1,Calculadora!$D$5,G3040))</f>
        <v/>
      </c>
      <c r="E3041" s="27" t="str">
        <f aca="false">IF(A3041="","",IF($O$9=1,IF(MOD(C3041-1,$O$8)=0,Calculadora!$D$6*(1+Calculadora!$D$7)^(B3041-1),0),IF(MOD(C3041,$O$8)=0,Calculadora!$D$6*(1+Calculadora!$D$7)^(B3041-1),0)))</f>
        <v/>
      </c>
      <c r="F3041" s="27" t="str">
        <f aca="false">IF(A3041="","",(D3041+IF($O$9=1,E3041,0))*$O$7)</f>
        <v/>
      </c>
      <c r="G3041" s="27" t="str">
        <f aca="false">IF(A3041="","",D3041+E3041+F3041)</f>
        <v/>
      </c>
      <c r="H3041" s="27" t="str">
        <f aca="false">IF(A3041="","",Calculadora!$D$5+SUM($E$7:E3041))</f>
        <v/>
      </c>
      <c r="I3041" s="27" t="str">
        <f aca="false">IF(A3041="","",G3041-H3041)</f>
        <v/>
      </c>
      <c r="J3041" s="27" t="str">
        <f aca="false">IF(A3041="","",IF(C3041=$O$2,G3041,0))</f>
        <v/>
      </c>
    </row>
    <row r="3042" customFormat="false" ht="15" hidden="false" customHeight="false" outlineLevel="0" collapsed="false">
      <c r="A3042" s="25" t="str">
        <f aca="false">IF(ROW()-6&lt;=$O$3,ROW()-6,"")</f>
        <v/>
      </c>
      <c r="B3042" s="25" t="str">
        <f aca="false">IF(A3042="","",INT((A3042-1)/$O$2)+1)</f>
        <v/>
      </c>
      <c r="C3042" s="25" t="str">
        <f aca="false">IF(A3042="","",MOD(A3042-1,$O$2)+1)</f>
        <v/>
      </c>
      <c r="D3042" s="27" t="str">
        <f aca="false">IF(A3042="","",IF(A3042=1,Calculadora!$D$5,G3041))</f>
        <v/>
      </c>
      <c r="E3042" s="27" t="str">
        <f aca="false">IF(A3042="","",IF($O$9=1,IF(MOD(C3042-1,$O$8)=0,Calculadora!$D$6*(1+Calculadora!$D$7)^(B3042-1),0),IF(MOD(C3042,$O$8)=0,Calculadora!$D$6*(1+Calculadora!$D$7)^(B3042-1),0)))</f>
        <v/>
      </c>
      <c r="F3042" s="27" t="str">
        <f aca="false">IF(A3042="","",(D3042+IF($O$9=1,E3042,0))*$O$7)</f>
        <v/>
      </c>
      <c r="G3042" s="27" t="str">
        <f aca="false">IF(A3042="","",D3042+E3042+F3042)</f>
        <v/>
      </c>
      <c r="H3042" s="27" t="str">
        <f aca="false">IF(A3042="","",Calculadora!$D$5+SUM($E$7:E3042))</f>
        <v/>
      </c>
      <c r="I3042" s="27" t="str">
        <f aca="false">IF(A3042="","",G3042-H3042)</f>
        <v/>
      </c>
      <c r="J3042" s="27" t="str">
        <f aca="false">IF(A3042="","",IF(C3042=$O$2,G3042,0))</f>
        <v/>
      </c>
    </row>
    <row r="3043" customFormat="false" ht="15" hidden="false" customHeight="false" outlineLevel="0" collapsed="false">
      <c r="A3043" s="25" t="str">
        <f aca="false">IF(ROW()-6&lt;=$O$3,ROW()-6,"")</f>
        <v/>
      </c>
      <c r="B3043" s="25" t="str">
        <f aca="false">IF(A3043="","",INT((A3043-1)/$O$2)+1)</f>
        <v/>
      </c>
      <c r="C3043" s="25" t="str">
        <f aca="false">IF(A3043="","",MOD(A3043-1,$O$2)+1)</f>
        <v/>
      </c>
      <c r="D3043" s="27" t="str">
        <f aca="false">IF(A3043="","",IF(A3043=1,Calculadora!$D$5,G3042))</f>
        <v/>
      </c>
      <c r="E3043" s="27" t="str">
        <f aca="false">IF(A3043="","",IF($O$9=1,IF(MOD(C3043-1,$O$8)=0,Calculadora!$D$6*(1+Calculadora!$D$7)^(B3043-1),0),IF(MOD(C3043,$O$8)=0,Calculadora!$D$6*(1+Calculadora!$D$7)^(B3043-1),0)))</f>
        <v/>
      </c>
      <c r="F3043" s="27" t="str">
        <f aca="false">IF(A3043="","",(D3043+IF($O$9=1,E3043,0))*$O$7)</f>
        <v/>
      </c>
      <c r="G3043" s="27" t="str">
        <f aca="false">IF(A3043="","",D3043+E3043+F3043)</f>
        <v/>
      </c>
      <c r="H3043" s="27" t="str">
        <f aca="false">IF(A3043="","",Calculadora!$D$5+SUM($E$7:E3043))</f>
        <v/>
      </c>
      <c r="I3043" s="27" t="str">
        <f aca="false">IF(A3043="","",G3043-H3043)</f>
        <v/>
      </c>
      <c r="J3043" s="27" t="str">
        <f aca="false">IF(A3043="","",IF(C3043=$O$2,G3043,0))</f>
        <v/>
      </c>
    </row>
    <row r="3044" customFormat="false" ht="15" hidden="false" customHeight="false" outlineLevel="0" collapsed="false">
      <c r="A3044" s="25" t="str">
        <f aca="false">IF(ROW()-6&lt;=$O$3,ROW()-6,"")</f>
        <v/>
      </c>
      <c r="B3044" s="25" t="str">
        <f aca="false">IF(A3044="","",INT((A3044-1)/$O$2)+1)</f>
        <v/>
      </c>
      <c r="C3044" s="25" t="str">
        <f aca="false">IF(A3044="","",MOD(A3044-1,$O$2)+1)</f>
        <v/>
      </c>
      <c r="D3044" s="27" t="str">
        <f aca="false">IF(A3044="","",IF(A3044=1,Calculadora!$D$5,G3043))</f>
        <v/>
      </c>
      <c r="E3044" s="27" t="str">
        <f aca="false">IF(A3044="","",IF($O$9=1,IF(MOD(C3044-1,$O$8)=0,Calculadora!$D$6*(1+Calculadora!$D$7)^(B3044-1),0),IF(MOD(C3044,$O$8)=0,Calculadora!$D$6*(1+Calculadora!$D$7)^(B3044-1),0)))</f>
        <v/>
      </c>
      <c r="F3044" s="27" t="str">
        <f aca="false">IF(A3044="","",(D3044+IF($O$9=1,E3044,0))*$O$7)</f>
        <v/>
      </c>
      <c r="G3044" s="27" t="str">
        <f aca="false">IF(A3044="","",D3044+E3044+F3044)</f>
        <v/>
      </c>
      <c r="H3044" s="27" t="str">
        <f aca="false">IF(A3044="","",Calculadora!$D$5+SUM($E$7:E3044))</f>
        <v/>
      </c>
      <c r="I3044" s="27" t="str">
        <f aca="false">IF(A3044="","",G3044-H3044)</f>
        <v/>
      </c>
      <c r="J3044" s="27" t="str">
        <f aca="false">IF(A3044="","",IF(C3044=$O$2,G3044,0))</f>
        <v/>
      </c>
    </row>
    <row r="3045" customFormat="false" ht="15" hidden="false" customHeight="false" outlineLevel="0" collapsed="false">
      <c r="A3045" s="25" t="str">
        <f aca="false">IF(ROW()-6&lt;=$O$3,ROW()-6,"")</f>
        <v/>
      </c>
      <c r="B3045" s="25" t="str">
        <f aca="false">IF(A3045="","",INT((A3045-1)/$O$2)+1)</f>
        <v/>
      </c>
      <c r="C3045" s="25" t="str">
        <f aca="false">IF(A3045="","",MOD(A3045-1,$O$2)+1)</f>
        <v/>
      </c>
      <c r="D3045" s="27" t="str">
        <f aca="false">IF(A3045="","",IF(A3045=1,Calculadora!$D$5,G3044))</f>
        <v/>
      </c>
      <c r="E3045" s="27" t="str">
        <f aca="false">IF(A3045="","",IF($O$9=1,IF(MOD(C3045-1,$O$8)=0,Calculadora!$D$6*(1+Calculadora!$D$7)^(B3045-1),0),IF(MOD(C3045,$O$8)=0,Calculadora!$D$6*(1+Calculadora!$D$7)^(B3045-1),0)))</f>
        <v/>
      </c>
      <c r="F3045" s="27" t="str">
        <f aca="false">IF(A3045="","",(D3045+IF($O$9=1,E3045,0))*$O$7)</f>
        <v/>
      </c>
      <c r="G3045" s="27" t="str">
        <f aca="false">IF(A3045="","",D3045+E3045+F3045)</f>
        <v/>
      </c>
      <c r="H3045" s="27" t="str">
        <f aca="false">IF(A3045="","",Calculadora!$D$5+SUM($E$7:E3045))</f>
        <v/>
      </c>
      <c r="I3045" s="27" t="str">
        <f aca="false">IF(A3045="","",G3045-H3045)</f>
        <v/>
      </c>
      <c r="J3045" s="27" t="str">
        <f aca="false">IF(A3045="","",IF(C3045=$O$2,G3045,0))</f>
        <v/>
      </c>
    </row>
    <row r="3046" customFormat="false" ht="15" hidden="false" customHeight="false" outlineLevel="0" collapsed="false">
      <c r="A3046" s="25" t="str">
        <f aca="false">IF(ROW()-6&lt;=$O$3,ROW()-6,"")</f>
        <v/>
      </c>
      <c r="B3046" s="25" t="str">
        <f aca="false">IF(A3046="","",INT((A3046-1)/$O$2)+1)</f>
        <v/>
      </c>
      <c r="C3046" s="25" t="str">
        <f aca="false">IF(A3046="","",MOD(A3046-1,$O$2)+1)</f>
        <v/>
      </c>
      <c r="D3046" s="27" t="str">
        <f aca="false">IF(A3046="","",IF(A3046=1,Calculadora!$D$5,G3045))</f>
        <v/>
      </c>
      <c r="E3046" s="27" t="str">
        <f aca="false">IF(A3046="","",IF($O$9=1,IF(MOD(C3046-1,$O$8)=0,Calculadora!$D$6*(1+Calculadora!$D$7)^(B3046-1),0),IF(MOD(C3046,$O$8)=0,Calculadora!$D$6*(1+Calculadora!$D$7)^(B3046-1),0)))</f>
        <v/>
      </c>
      <c r="F3046" s="27" t="str">
        <f aca="false">IF(A3046="","",(D3046+IF($O$9=1,E3046,0))*$O$7)</f>
        <v/>
      </c>
      <c r="G3046" s="27" t="str">
        <f aca="false">IF(A3046="","",D3046+E3046+F3046)</f>
        <v/>
      </c>
      <c r="H3046" s="27" t="str">
        <f aca="false">IF(A3046="","",Calculadora!$D$5+SUM($E$7:E3046))</f>
        <v/>
      </c>
      <c r="I3046" s="27" t="str">
        <f aca="false">IF(A3046="","",G3046-H3046)</f>
        <v/>
      </c>
      <c r="J3046" s="27" t="str">
        <f aca="false">IF(A3046="","",IF(C3046=$O$2,G3046,0))</f>
        <v/>
      </c>
    </row>
    <row r="3047" customFormat="false" ht="15" hidden="false" customHeight="false" outlineLevel="0" collapsed="false">
      <c r="A3047" s="25" t="str">
        <f aca="false">IF(ROW()-6&lt;=$O$3,ROW()-6,"")</f>
        <v/>
      </c>
      <c r="B3047" s="25" t="str">
        <f aca="false">IF(A3047="","",INT((A3047-1)/$O$2)+1)</f>
        <v/>
      </c>
      <c r="C3047" s="25" t="str">
        <f aca="false">IF(A3047="","",MOD(A3047-1,$O$2)+1)</f>
        <v/>
      </c>
      <c r="D3047" s="27" t="str">
        <f aca="false">IF(A3047="","",IF(A3047=1,Calculadora!$D$5,G3046))</f>
        <v/>
      </c>
      <c r="E3047" s="27" t="str">
        <f aca="false">IF(A3047="","",IF($O$9=1,IF(MOD(C3047-1,$O$8)=0,Calculadora!$D$6*(1+Calculadora!$D$7)^(B3047-1),0),IF(MOD(C3047,$O$8)=0,Calculadora!$D$6*(1+Calculadora!$D$7)^(B3047-1),0)))</f>
        <v/>
      </c>
      <c r="F3047" s="27" t="str">
        <f aca="false">IF(A3047="","",(D3047+IF($O$9=1,E3047,0))*$O$7)</f>
        <v/>
      </c>
      <c r="G3047" s="27" t="str">
        <f aca="false">IF(A3047="","",D3047+E3047+F3047)</f>
        <v/>
      </c>
      <c r="H3047" s="27" t="str">
        <f aca="false">IF(A3047="","",Calculadora!$D$5+SUM($E$7:E3047))</f>
        <v/>
      </c>
      <c r="I3047" s="27" t="str">
        <f aca="false">IF(A3047="","",G3047-H3047)</f>
        <v/>
      </c>
      <c r="J3047" s="27" t="str">
        <f aca="false">IF(A3047="","",IF(C3047=$O$2,G3047,0))</f>
        <v/>
      </c>
    </row>
    <row r="3048" customFormat="false" ht="15" hidden="false" customHeight="false" outlineLevel="0" collapsed="false">
      <c r="A3048" s="25" t="str">
        <f aca="false">IF(ROW()-6&lt;=$O$3,ROW()-6,"")</f>
        <v/>
      </c>
      <c r="B3048" s="25" t="str">
        <f aca="false">IF(A3048="","",INT((A3048-1)/$O$2)+1)</f>
        <v/>
      </c>
      <c r="C3048" s="25" t="str">
        <f aca="false">IF(A3048="","",MOD(A3048-1,$O$2)+1)</f>
        <v/>
      </c>
      <c r="D3048" s="27" t="str">
        <f aca="false">IF(A3048="","",IF(A3048=1,Calculadora!$D$5,G3047))</f>
        <v/>
      </c>
      <c r="E3048" s="27" t="str">
        <f aca="false">IF(A3048="","",IF($O$9=1,IF(MOD(C3048-1,$O$8)=0,Calculadora!$D$6*(1+Calculadora!$D$7)^(B3048-1),0),IF(MOD(C3048,$O$8)=0,Calculadora!$D$6*(1+Calculadora!$D$7)^(B3048-1),0)))</f>
        <v/>
      </c>
      <c r="F3048" s="27" t="str">
        <f aca="false">IF(A3048="","",(D3048+IF($O$9=1,E3048,0))*$O$7)</f>
        <v/>
      </c>
      <c r="G3048" s="27" t="str">
        <f aca="false">IF(A3048="","",D3048+E3048+F3048)</f>
        <v/>
      </c>
      <c r="H3048" s="27" t="str">
        <f aca="false">IF(A3048="","",Calculadora!$D$5+SUM($E$7:E3048))</f>
        <v/>
      </c>
      <c r="I3048" s="27" t="str">
        <f aca="false">IF(A3048="","",G3048-H3048)</f>
        <v/>
      </c>
      <c r="J3048" s="27" t="str">
        <f aca="false">IF(A3048="","",IF(C3048=$O$2,G3048,0))</f>
        <v/>
      </c>
    </row>
    <row r="3049" customFormat="false" ht="15" hidden="false" customHeight="false" outlineLevel="0" collapsed="false">
      <c r="A3049" s="25" t="str">
        <f aca="false">IF(ROW()-6&lt;=$O$3,ROW()-6,"")</f>
        <v/>
      </c>
      <c r="B3049" s="25" t="str">
        <f aca="false">IF(A3049="","",INT((A3049-1)/$O$2)+1)</f>
        <v/>
      </c>
      <c r="C3049" s="25" t="str">
        <f aca="false">IF(A3049="","",MOD(A3049-1,$O$2)+1)</f>
        <v/>
      </c>
      <c r="D3049" s="27" t="str">
        <f aca="false">IF(A3049="","",IF(A3049=1,Calculadora!$D$5,G3048))</f>
        <v/>
      </c>
      <c r="E3049" s="27" t="str">
        <f aca="false">IF(A3049="","",IF($O$9=1,IF(MOD(C3049-1,$O$8)=0,Calculadora!$D$6*(1+Calculadora!$D$7)^(B3049-1),0),IF(MOD(C3049,$O$8)=0,Calculadora!$D$6*(1+Calculadora!$D$7)^(B3049-1),0)))</f>
        <v/>
      </c>
      <c r="F3049" s="27" t="str">
        <f aca="false">IF(A3049="","",(D3049+IF($O$9=1,E3049,0))*$O$7)</f>
        <v/>
      </c>
      <c r="G3049" s="27" t="str">
        <f aca="false">IF(A3049="","",D3049+E3049+F3049)</f>
        <v/>
      </c>
      <c r="H3049" s="27" t="str">
        <f aca="false">IF(A3049="","",Calculadora!$D$5+SUM($E$7:E3049))</f>
        <v/>
      </c>
      <c r="I3049" s="27" t="str">
        <f aca="false">IF(A3049="","",G3049-H3049)</f>
        <v/>
      </c>
      <c r="J3049" s="27" t="str">
        <f aca="false">IF(A3049="","",IF(C3049=$O$2,G3049,0))</f>
        <v/>
      </c>
    </row>
    <row r="3050" customFormat="false" ht="15" hidden="false" customHeight="false" outlineLevel="0" collapsed="false">
      <c r="A3050" s="25" t="str">
        <f aca="false">IF(ROW()-6&lt;=$O$3,ROW()-6,"")</f>
        <v/>
      </c>
      <c r="B3050" s="25" t="str">
        <f aca="false">IF(A3050="","",INT((A3050-1)/$O$2)+1)</f>
        <v/>
      </c>
      <c r="C3050" s="25" t="str">
        <f aca="false">IF(A3050="","",MOD(A3050-1,$O$2)+1)</f>
        <v/>
      </c>
      <c r="D3050" s="27" t="str">
        <f aca="false">IF(A3050="","",IF(A3050=1,Calculadora!$D$5,G3049))</f>
        <v/>
      </c>
      <c r="E3050" s="27" t="str">
        <f aca="false">IF(A3050="","",IF($O$9=1,IF(MOD(C3050-1,$O$8)=0,Calculadora!$D$6*(1+Calculadora!$D$7)^(B3050-1),0),IF(MOD(C3050,$O$8)=0,Calculadora!$D$6*(1+Calculadora!$D$7)^(B3050-1),0)))</f>
        <v/>
      </c>
      <c r="F3050" s="27" t="str">
        <f aca="false">IF(A3050="","",(D3050+IF($O$9=1,E3050,0))*$O$7)</f>
        <v/>
      </c>
      <c r="G3050" s="27" t="str">
        <f aca="false">IF(A3050="","",D3050+E3050+F3050)</f>
        <v/>
      </c>
      <c r="H3050" s="27" t="str">
        <f aca="false">IF(A3050="","",Calculadora!$D$5+SUM($E$7:E3050))</f>
        <v/>
      </c>
      <c r="I3050" s="27" t="str">
        <f aca="false">IF(A3050="","",G3050-H3050)</f>
        <v/>
      </c>
      <c r="J3050" s="27" t="str">
        <f aca="false">IF(A3050="","",IF(C3050=$O$2,G3050,0))</f>
        <v/>
      </c>
    </row>
    <row r="3051" customFormat="false" ht="15" hidden="false" customHeight="false" outlineLevel="0" collapsed="false">
      <c r="A3051" s="25" t="str">
        <f aca="false">IF(ROW()-6&lt;=$O$3,ROW()-6,"")</f>
        <v/>
      </c>
      <c r="B3051" s="25" t="str">
        <f aca="false">IF(A3051="","",INT((A3051-1)/$O$2)+1)</f>
        <v/>
      </c>
      <c r="C3051" s="25" t="str">
        <f aca="false">IF(A3051="","",MOD(A3051-1,$O$2)+1)</f>
        <v/>
      </c>
      <c r="D3051" s="27" t="str">
        <f aca="false">IF(A3051="","",IF(A3051=1,Calculadora!$D$5,G3050))</f>
        <v/>
      </c>
      <c r="E3051" s="27" t="str">
        <f aca="false">IF(A3051="","",IF($O$9=1,IF(MOD(C3051-1,$O$8)=0,Calculadora!$D$6*(1+Calculadora!$D$7)^(B3051-1),0),IF(MOD(C3051,$O$8)=0,Calculadora!$D$6*(1+Calculadora!$D$7)^(B3051-1),0)))</f>
        <v/>
      </c>
      <c r="F3051" s="27" t="str">
        <f aca="false">IF(A3051="","",(D3051+IF($O$9=1,E3051,0))*$O$7)</f>
        <v/>
      </c>
      <c r="G3051" s="27" t="str">
        <f aca="false">IF(A3051="","",D3051+E3051+F3051)</f>
        <v/>
      </c>
      <c r="H3051" s="27" t="str">
        <f aca="false">IF(A3051="","",Calculadora!$D$5+SUM($E$7:E3051))</f>
        <v/>
      </c>
      <c r="I3051" s="27" t="str">
        <f aca="false">IF(A3051="","",G3051-H3051)</f>
        <v/>
      </c>
      <c r="J3051" s="27" t="str">
        <f aca="false">IF(A3051="","",IF(C3051=$O$2,G3051,0))</f>
        <v/>
      </c>
    </row>
    <row r="3052" customFormat="false" ht="15" hidden="false" customHeight="false" outlineLevel="0" collapsed="false">
      <c r="A3052" s="25" t="str">
        <f aca="false">IF(ROW()-6&lt;=$O$3,ROW()-6,"")</f>
        <v/>
      </c>
      <c r="B3052" s="25" t="str">
        <f aca="false">IF(A3052="","",INT((A3052-1)/$O$2)+1)</f>
        <v/>
      </c>
      <c r="C3052" s="25" t="str">
        <f aca="false">IF(A3052="","",MOD(A3052-1,$O$2)+1)</f>
        <v/>
      </c>
      <c r="D3052" s="27" t="str">
        <f aca="false">IF(A3052="","",IF(A3052=1,Calculadora!$D$5,G3051))</f>
        <v/>
      </c>
      <c r="E3052" s="27" t="str">
        <f aca="false">IF(A3052="","",IF($O$9=1,IF(MOD(C3052-1,$O$8)=0,Calculadora!$D$6*(1+Calculadora!$D$7)^(B3052-1),0),IF(MOD(C3052,$O$8)=0,Calculadora!$D$6*(1+Calculadora!$D$7)^(B3052-1),0)))</f>
        <v/>
      </c>
      <c r="F3052" s="27" t="str">
        <f aca="false">IF(A3052="","",(D3052+IF($O$9=1,E3052,0))*$O$7)</f>
        <v/>
      </c>
      <c r="G3052" s="27" t="str">
        <f aca="false">IF(A3052="","",D3052+E3052+F3052)</f>
        <v/>
      </c>
      <c r="H3052" s="27" t="str">
        <f aca="false">IF(A3052="","",Calculadora!$D$5+SUM($E$7:E3052))</f>
        <v/>
      </c>
      <c r="I3052" s="27" t="str">
        <f aca="false">IF(A3052="","",G3052-H3052)</f>
        <v/>
      </c>
      <c r="J3052" s="27" t="str">
        <f aca="false">IF(A3052="","",IF(C3052=$O$2,G3052,0))</f>
        <v/>
      </c>
    </row>
    <row r="3053" customFormat="false" ht="15" hidden="false" customHeight="false" outlineLevel="0" collapsed="false">
      <c r="A3053" s="25" t="str">
        <f aca="false">IF(ROW()-6&lt;=$O$3,ROW()-6,"")</f>
        <v/>
      </c>
      <c r="B3053" s="25" t="str">
        <f aca="false">IF(A3053="","",INT((A3053-1)/$O$2)+1)</f>
        <v/>
      </c>
      <c r="C3053" s="25" t="str">
        <f aca="false">IF(A3053="","",MOD(A3053-1,$O$2)+1)</f>
        <v/>
      </c>
      <c r="D3053" s="27" t="str">
        <f aca="false">IF(A3053="","",IF(A3053=1,Calculadora!$D$5,G3052))</f>
        <v/>
      </c>
      <c r="E3053" s="27" t="str">
        <f aca="false">IF(A3053="","",IF($O$9=1,IF(MOD(C3053-1,$O$8)=0,Calculadora!$D$6*(1+Calculadora!$D$7)^(B3053-1),0),IF(MOD(C3053,$O$8)=0,Calculadora!$D$6*(1+Calculadora!$D$7)^(B3053-1),0)))</f>
        <v/>
      </c>
      <c r="F3053" s="27" t="str">
        <f aca="false">IF(A3053="","",(D3053+IF($O$9=1,E3053,0))*$O$7)</f>
        <v/>
      </c>
      <c r="G3053" s="27" t="str">
        <f aca="false">IF(A3053="","",D3053+E3053+F3053)</f>
        <v/>
      </c>
      <c r="H3053" s="27" t="str">
        <f aca="false">IF(A3053="","",Calculadora!$D$5+SUM($E$7:E3053))</f>
        <v/>
      </c>
      <c r="I3053" s="27" t="str">
        <f aca="false">IF(A3053="","",G3053-H3053)</f>
        <v/>
      </c>
      <c r="J3053" s="27" t="str">
        <f aca="false">IF(A3053="","",IF(C3053=$O$2,G3053,0))</f>
        <v/>
      </c>
    </row>
    <row r="3054" customFormat="false" ht="15" hidden="false" customHeight="false" outlineLevel="0" collapsed="false">
      <c r="A3054" s="25" t="str">
        <f aca="false">IF(ROW()-6&lt;=$O$3,ROW()-6,"")</f>
        <v/>
      </c>
      <c r="B3054" s="25" t="str">
        <f aca="false">IF(A3054="","",INT((A3054-1)/$O$2)+1)</f>
        <v/>
      </c>
      <c r="C3054" s="25" t="str">
        <f aca="false">IF(A3054="","",MOD(A3054-1,$O$2)+1)</f>
        <v/>
      </c>
      <c r="D3054" s="27" t="str">
        <f aca="false">IF(A3054="","",IF(A3054=1,Calculadora!$D$5,G3053))</f>
        <v/>
      </c>
      <c r="E3054" s="27" t="str">
        <f aca="false">IF(A3054="","",IF($O$9=1,IF(MOD(C3054-1,$O$8)=0,Calculadora!$D$6*(1+Calculadora!$D$7)^(B3054-1),0),IF(MOD(C3054,$O$8)=0,Calculadora!$D$6*(1+Calculadora!$D$7)^(B3054-1),0)))</f>
        <v/>
      </c>
      <c r="F3054" s="27" t="str">
        <f aca="false">IF(A3054="","",(D3054+IF($O$9=1,E3054,0))*$O$7)</f>
        <v/>
      </c>
      <c r="G3054" s="27" t="str">
        <f aca="false">IF(A3054="","",D3054+E3054+F3054)</f>
        <v/>
      </c>
      <c r="H3054" s="27" t="str">
        <f aca="false">IF(A3054="","",Calculadora!$D$5+SUM($E$7:E3054))</f>
        <v/>
      </c>
      <c r="I3054" s="27" t="str">
        <f aca="false">IF(A3054="","",G3054-H3054)</f>
        <v/>
      </c>
      <c r="J3054" s="27" t="str">
        <f aca="false">IF(A3054="","",IF(C3054=$O$2,G3054,0))</f>
        <v/>
      </c>
    </row>
    <row r="3055" customFormat="false" ht="15" hidden="false" customHeight="false" outlineLevel="0" collapsed="false">
      <c r="A3055" s="25" t="str">
        <f aca="false">IF(ROW()-6&lt;=$O$3,ROW()-6,"")</f>
        <v/>
      </c>
      <c r="B3055" s="25" t="str">
        <f aca="false">IF(A3055="","",INT((A3055-1)/$O$2)+1)</f>
        <v/>
      </c>
      <c r="C3055" s="25" t="str">
        <f aca="false">IF(A3055="","",MOD(A3055-1,$O$2)+1)</f>
        <v/>
      </c>
      <c r="D3055" s="27" t="str">
        <f aca="false">IF(A3055="","",IF(A3055=1,Calculadora!$D$5,G3054))</f>
        <v/>
      </c>
      <c r="E3055" s="27" t="str">
        <f aca="false">IF(A3055="","",IF($O$9=1,IF(MOD(C3055-1,$O$8)=0,Calculadora!$D$6*(1+Calculadora!$D$7)^(B3055-1),0),IF(MOD(C3055,$O$8)=0,Calculadora!$D$6*(1+Calculadora!$D$7)^(B3055-1),0)))</f>
        <v/>
      </c>
      <c r="F3055" s="27" t="str">
        <f aca="false">IF(A3055="","",(D3055+IF($O$9=1,E3055,0))*$O$7)</f>
        <v/>
      </c>
      <c r="G3055" s="27" t="str">
        <f aca="false">IF(A3055="","",D3055+E3055+F3055)</f>
        <v/>
      </c>
      <c r="H3055" s="27" t="str">
        <f aca="false">IF(A3055="","",Calculadora!$D$5+SUM($E$7:E3055))</f>
        <v/>
      </c>
      <c r="I3055" s="27" t="str">
        <f aca="false">IF(A3055="","",G3055-H3055)</f>
        <v/>
      </c>
      <c r="J3055" s="27" t="str">
        <f aca="false">IF(A3055="","",IF(C3055=$O$2,G3055,0))</f>
        <v/>
      </c>
    </row>
    <row r="3056" customFormat="false" ht="15" hidden="false" customHeight="false" outlineLevel="0" collapsed="false">
      <c r="A3056" s="25" t="str">
        <f aca="false">IF(ROW()-6&lt;=$O$3,ROW()-6,"")</f>
        <v/>
      </c>
      <c r="B3056" s="25" t="str">
        <f aca="false">IF(A3056="","",INT((A3056-1)/$O$2)+1)</f>
        <v/>
      </c>
      <c r="C3056" s="25" t="str">
        <f aca="false">IF(A3056="","",MOD(A3056-1,$O$2)+1)</f>
        <v/>
      </c>
      <c r="D3056" s="27" t="str">
        <f aca="false">IF(A3056="","",IF(A3056=1,Calculadora!$D$5,G3055))</f>
        <v/>
      </c>
      <c r="E3056" s="27" t="str">
        <f aca="false">IF(A3056="","",IF($O$9=1,IF(MOD(C3056-1,$O$8)=0,Calculadora!$D$6*(1+Calculadora!$D$7)^(B3056-1),0),IF(MOD(C3056,$O$8)=0,Calculadora!$D$6*(1+Calculadora!$D$7)^(B3056-1),0)))</f>
        <v/>
      </c>
      <c r="F3056" s="27" t="str">
        <f aca="false">IF(A3056="","",(D3056+IF($O$9=1,E3056,0))*$O$7)</f>
        <v/>
      </c>
      <c r="G3056" s="27" t="str">
        <f aca="false">IF(A3056="","",D3056+E3056+F3056)</f>
        <v/>
      </c>
      <c r="H3056" s="27" t="str">
        <f aca="false">IF(A3056="","",Calculadora!$D$5+SUM($E$7:E3056))</f>
        <v/>
      </c>
      <c r="I3056" s="27" t="str">
        <f aca="false">IF(A3056="","",G3056-H3056)</f>
        <v/>
      </c>
      <c r="J3056" s="27" t="str">
        <f aca="false">IF(A3056="","",IF(C3056=$O$2,G3056,0))</f>
        <v/>
      </c>
    </row>
    <row r="3057" customFormat="false" ht="15" hidden="false" customHeight="false" outlineLevel="0" collapsed="false">
      <c r="A3057" s="25" t="str">
        <f aca="false">IF(ROW()-6&lt;=$O$3,ROW()-6,"")</f>
        <v/>
      </c>
      <c r="B3057" s="25" t="str">
        <f aca="false">IF(A3057="","",INT((A3057-1)/$O$2)+1)</f>
        <v/>
      </c>
      <c r="C3057" s="25" t="str">
        <f aca="false">IF(A3057="","",MOD(A3057-1,$O$2)+1)</f>
        <v/>
      </c>
      <c r="D3057" s="27" t="str">
        <f aca="false">IF(A3057="","",IF(A3057=1,Calculadora!$D$5,G3056))</f>
        <v/>
      </c>
      <c r="E3057" s="27" t="str">
        <f aca="false">IF(A3057="","",IF($O$9=1,IF(MOD(C3057-1,$O$8)=0,Calculadora!$D$6*(1+Calculadora!$D$7)^(B3057-1),0),IF(MOD(C3057,$O$8)=0,Calculadora!$D$6*(1+Calculadora!$D$7)^(B3057-1),0)))</f>
        <v/>
      </c>
      <c r="F3057" s="27" t="str">
        <f aca="false">IF(A3057="","",(D3057+IF($O$9=1,E3057,0))*$O$7)</f>
        <v/>
      </c>
      <c r="G3057" s="27" t="str">
        <f aca="false">IF(A3057="","",D3057+E3057+F3057)</f>
        <v/>
      </c>
      <c r="H3057" s="27" t="str">
        <f aca="false">IF(A3057="","",Calculadora!$D$5+SUM($E$7:E3057))</f>
        <v/>
      </c>
      <c r="I3057" s="27" t="str">
        <f aca="false">IF(A3057="","",G3057-H3057)</f>
        <v/>
      </c>
      <c r="J3057" s="27" t="str">
        <f aca="false">IF(A3057="","",IF(C3057=$O$2,G3057,0))</f>
        <v/>
      </c>
    </row>
    <row r="3058" customFormat="false" ht="15" hidden="false" customHeight="false" outlineLevel="0" collapsed="false">
      <c r="A3058" s="25" t="str">
        <f aca="false">IF(ROW()-6&lt;=$O$3,ROW()-6,"")</f>
        <v/>
      </c>
      <c r="B3058" s="25" t="str">
        <f aca="false">IF(A3058="","",INT((A3058-1)/$O$2)+1)</f>
        <v/>
      </c>
      <c r="C3058" s="25" t="str">
        <f aca="false">IF(A3058="","",MOD(A3058-1,$O$2)+1)</f>
        <v/>
      </c>
      <c r="D3058" s="27" t="str">
        <f aca="false">IF(A3058="","",IF(A3058=1,Calculadora!$D$5,G3057))</f>
        <v/>
      </c>
      <c r="E3058" s="27" t="str">
        <f aca="false">IF(A3058="","",IF($O$9=1,IF(MOD(C3058-1,$O$8)=0,Calculadora!$D$6*(1+Calculadora!$D$7)^(B3058-1),0),IF(MOD(C3058,$O$8)=0,Calculadora!$D$6*(1+Calculadora!$D$7)^(B3058-1),0)))</f>
        <v/>
      </c>
      <c r="F3058" s="27" t="str">
        <f aca="false">IF(A3058="","",(D3058+IF($O$9=1,E3058,0))*$O$7)</f>
        <v/>
      </c>
      <c r="G3058" s="27" t="str">
        <f aca="false">IF(A3058="","",D3058+E3058+F3058)</f>
        <v/>
      </c>
      <c r="H3058" s="27" t="str">
        <f aca="false">IF(A3058="","",Calculadora!$D$5+SUM($E$7:E3058))</f>
        <v/>
      </c>
      <c r="I3058" s="27" t="str">
        <f aca="false">IF(A3058="","",G3058-H3058)</f>
        <v/>
      </c>
      <c r="J3058" s="27" t="str">
        <f aca="false">IF(A3058="","",IF(C3058=$O$2,G3058,0))</f>
        <v/>
      </c>
    </row>
    <row r="3059" customFormat="false" ht="15" hidden="false" customHeight="false" outlineLevel="0" collapsed="false">
      <c r="A3059" s="25" t="str">
        <f aca="false">IF(ROW()-6&lt;=$O$3,ROW()-6,"")</f>
        <v/>
      </c>
      <c r="B3059" s="25" t="str">
        <f aca="false">IF(A3059="","",INT((A3059-1)/$O$2)+1)</f>
        <v/>
      </c>
      <c r="C3059" s="25" t="str">
        <f aca="false">IF(A3059="","",MOD(A3059-1,$O$2)+1)</f>
        <v/>
      </c>
      <c r="D3059" s="27" t="str">
        <f aca="false">IF(A3059="","",IF(A3059=1,Calculadora!$D$5,G3058))</f>
        <v/>
      </c>
      <c r="E3059" s="27" t="str">
        <f aca="false">IF(A3059="","",IF($O$9=1,IF(MOD(C3059-1,$O$8)=0,Calculadora!$D$6*(1+Calculadora!$D$7)^(B3059-1),0),IF(MOD(C3059,$O$8)=0,Calculadora!$D$6*(1+Calculadora!$D$7)^(B3059-1),0)))</f>
        <v/>
      </c>
      <c r="F3059" s="27" t="str">
        <f aca="false">IF(A3059="","",(D3059+IF($O$9=1,E3059,0))*$O$7)</f>
        <v/>
      </c>
      <c r="G3059" s="27" t="str">
        <f aca="false">IF(A3059="","",D3059+E3059+F3059)</f>
        <v/>
      </c>
      <c r="H3059" s="27" t="str">
        <f aca="false">IF(A3059="","",Calculadora!$D$5+SUM($E$7:E3059))</f>
        <v/>
      </c>
      <c r="I3059" s="27" t="str">
        <f aca="false">IF(A3059="","",G3059-H3059)</f>
        <v/>
      </c>
      <c r="J3059" s="27" t="str">
        <f aca="false">IF(A3059="","",IF(C3059=$O$2,G3059,0))</f>
        <v/>
      </c>
    </row>
    <row r="3060" customFormat="false" ht="15" hidden="false" customHeight="false" outlineLevel="0" collapsed="false">
      <c r="A3060" s="25" t="str">
        <f aca="false">IF(ROW()-6&lt;=$O$3,ROW()-6,"")</f>
        <v/>
      </c>
      <c r="B3060" s="25" t="str">
        <f aca="false">IF(A3060="","",INT((A3060-1)/$O$2)+1)</f>
        <v/>
      </c>
      <c r="C3060" s="25" t="str">
        <f aca="false">IF(A3060="","",MOD(A3060-1,$O$2)+1)</f>
        <v/>
      </c>
      <c r="D3060" s="27" t="str">
        <f aca="false">IF(A3060="","",IF(A3060=1,Calculadora!$D$5,G3059))</f>
        <v/>
      </c>
      <c r="E3060" s="27" t="str">
        <f aca="false">IF(A3060="","",IF($O$9=1,IF(MOD(C3060-1,$O$8)=0,Calculadora!$D$6*(1+Calculadora!$D$7)^(B3060-1),0),IF(MOD(C3060,$O$8)=0,Calculadora!$D$6*(1+Calculadora!$D$7)^(B3060-1),0)))</f>
        <v/>
      </c>
      <c r="F3060" s="27" t="str">
        <f aca="false">IF(A3060="","",(D3060+IF($O$9=1,E3060,0))*$O$7)</f>
        <v/>
      </c>
      <c r="G3060" s="27" t="str">
        <f aca="false">IF(A3060="","",D3060+E3060+F3060)</f>
        <v/>
      </c>
      <c r="H3060" s="27" t="str">
        <f aca="false">IF(A3060="","",Calculadora!$D$5+SUM($E$7:E3060))</f>
        <v/>
      </c>
      <c r="I3060" s="27" t="str">
        <f aca="false">IF(A3060="","",G3060-H3060)</f>
        <v/>
      </c>
      <c r="J3060" s="27" t="str">
        <f aca="false">IF(A3060="","",IF(C3060=$O$2,G3060,0))</f>
        <v/>
      </c>
    </row>
    <row r="3061" customFormat="false" ht="15" hidden="false" customHeight="false" outlineLevel="0" collapsed="false">
      <c r="A3061" s="25" t="str">
        <f aca="false">IF(ROW()-6&lt;=$O$3,ROW()-6,"")</f>
        <v/>
      </c>
      <c r="B3061" s="25" t="str">
        <f aca="false">IF(A3061="","",INT((A3061-1)/$O$2)+1)</f>
        <v/>
      </c>
      <c r="C3061" s="25" t="str">
        <f aca="false">IF(A3061="","",MOD(A3061-1,$O$2)+1)</f>
        <v/>
      </c>
      <c r="D3061" s="27" t="str">
        <f aca="false">IF(A3061="","",IF(A3061=1,Calculadora!$D$5,G3060))</f>
        <v/>
      </c>
      <c r="E3061" s="27" t="str">
        <f aca="false">IF(A3061="","",IF($O$9=1,IF(MOD(C3061-1,$O$8)=0,Calculadora!$D$6*(1+Calculadora!$D$7)^(B3061-1),0),IF(MOD(C3061,$O$8)=0,Calculadora!$D$6*(1+Calculadora!$D$7)^(B3061-1),0)))</f>
        <v/>
      </c>
      <c r="F3061" s="27" t="str">
        <f aca="false">IF(A3061="","",(D3061+IF($O$9=1,E3061,0))*$O$7)</f>
        <v/>
      </c>
      <c r="G3061" s="27" t="str">
        <f aca="false">IF(A3061="","",D3061+E3061+F3061)</f>
        <v/>
      </c>
      <c r="H3061" s="27" t="str">
        <f aca="false">IF(A3061="","",Calculadora!$D$5+SUM($E$7:E3061))</f>
        <v/>
      </c>
      <c r="I3061" s="27" t="str">
        <f aca="false">IF(A3061="","",G3061-H3061)</f>
        <v/>
      </c>
      <c r="J3061" s="27" t="str">
        <f aca="false">IF(A3061="","",IF(C3061=$O$2,G3061,0))</f>
        <v/>
      </c>
    </row>
    <row r="3062" customFormat="false" ht="15" hidden="false" customHeight="false" outlineLevel="0" collapsed="false">
      <c r="A3062" s="25" t="str">
        <f aca="false">IF(ROW()-6&lt;=$O$3,ROW()-6,"")</f>
        <v/>
      </c>
      <c r="B3062" s="25" t="str">
        <f aca="false">IF(A3062="","",INT((A3062-1)/$O$2)+1)</f>
        <v/>
      </c>
      <c r="C3062" s="25" t="str">
        <f aca="false">IF(A3062="","",MOD(A3062-1,$O$2)+1)</f>
        <v/>
      </c>
      <c r="D3062" s="27" t="str">
        <f aca="false">IF(A3062="","",IF(A3062=1,Calculadora!$D$5,G3061))</f>
        <v/>
      </c>
      <c r="E3062" s="27" t="str">
        <f aca="false">IF(A3062="","",IF($O$9=1,IF(MOD(C3062-1,$O$8)=0,Calculadora!$D$6*(1+Calculadora!$D$7)^(B3062-1),0),IF(MOD(C3062,$O$8)=0,Calculadora!$D$6*(1+Calculadora!$D$7)^(B3062-1),0)))</f>
        <v/>
      </c>
      <c r="F3062" s="27" t="str">
        <f aca="false">IF(A3062="","",(D3062+IF($O$9=1,E3062,0))*$O$7)</f>
        <v/>
      </c>
      <c r="G3062" s="27" t="str">
        <f aca="false">IF(A3062="","",D3062+E3062+F3062)</f>
        <v/>
      </c>
      <c r="H3062" s="27" t="str">
        <f aca="false">IF(A3062="","",Calculadora!$D$5+SUM($E$7:E3062))</f>
        <v/>
      </c>
      <c r="I3062" s="27" t="str">
        <f aca="false">IF(A3062="","",G3062-H3062)</f>
        <v/>
      </c>
      <c r="J3062" s="27" t="str">
        <f aca="false">IF(A3062="","",IF(C3062=$O$2,G3062,0))</f>
        <v/>
      </c>
    </row>
    <row r="3063" customFormat="false" ht="15" hidden="false" customHeight="false" outlineLevel="0" collapsed="false">
      <c r="A3063" s="25" t="str">
        <f aca="false">IF(ROW()-6&lt;=$O$3,ROW()-6,"")</f>
        <v/>
      </c>
      <c r="B3063" s="25" t="str">
        <f aca="false">IF(A3063="","",INT((A3063-1)/$O$2)+1)</f>
        <v/>
      </c>
      <c r="C3063" s="25" t="str">
        <f aca="false">IF(A3063="","",MOD(A3063-1,$O$2)+1)</f>
        <v/>
      </c>
      <c r="D3063" s="27" t="str">
        <f aca="false">IF(A3063="","",IF(A3063=1,Calculadora!$D$5,G3062))</f>
        <v/>
      </c>
      <c r="E3063" s="27" t="str">
        <f aca="false">IF(A3063="","",IF($O$9=1,IF(MOD(C3063-1,$O$8)=0,Calculadora!$D$6*(1+Calculadora!$D$7)^(B3063-1),0),IF(MOD(C3063,$O$8)=0,Calculadora!$D$6*(1+Calculadora!$D$7)^(B3063-1),0)))</f>
        <v/>
      </c>
      <c r="F3063" s="27" t="str">
        <f aca="false">IF(A3063="","",(D3063+IF($O$9=1,E3063,0))*$O$7)</f>
        <v/>
      </c>
      <c r="G3063" s="27" t="str">
        <f aca="false">IF(A3063="","",D3063+E3063+F3063)</f>
        <v/>
      </c>
      <c r="H3063" s="27" t="str">
        <f aca="false">IF(A3063="","",Calculadora!$D$5+SUM($E$7:E3063))</f>
        <v/>
      </c>
      <c r="I3063" s="27" t="str">
        <f aca="false">IF(A3063="","",G3063-H3063)</f>
        <v/>
      </c>
      <c r="J3063" s="27" t="str">
        <f aca="false">IF(A3063="","",IF(C3063=$O$2,G3063,0))</f>
        <v/>
      </c>
    </row>
    <row r="3064" customFormat="false" ht="15" hidden="false" customHeight="false" outlineLevel="0" collapsed="false">
      <c r="A3064" s="25" t="str">
        <f aca="false">IF(ROW()-6&lt;=$O$3,ROW()-6,"")</f>
        <v/>
      </c>
      <c r="B3064" s="25" t="str">
        <f aca="false">IF(A3064="","",INT((A3064-1)/$O$2)+1)</f>
        <v/>
      </c>
      <c r="C3064" s="25" t="str">
        <f aca="false">IF(A3064="","",MOD(A3064-1,$O$2)+1)</f>
        <v/>
      </c>
      <c r="D3064" s="27" t="str">
        <f aca="false">IF(A3064="","",IF(A3064=1,Calculadora!$D$5,G3063))</f>
        <v/>
      </c>
      <c r="E3064" s="27" t="str">
        <f aca="false">IF(A3064="","",IF($O$9=1,IF(MOD(C3064-1,$O$8)=0,Calculadora!$D$6*(1+Calculadora!$D$7)^(B3064-1),0),IF(MOD(C3064,$O$8)=0,Calculadora!$D$6*(1+Calculadora!$D$7)^(B3064-1),0)))</f>
        <v/>
      </c>
      <c r="F3064" s="27" t="str">
        <f aca="false">IF(A3064="","",(D3064+IF($O$9=1,E3064,0))*$O$7)</f>
        <v/>
      </c>
      <c r="G3064" s="27" t="str">
        <f aca="false">IF(A3064="","",D3064+E3064+F3064)</f>
        <v/>
      </c>
      <c r="H3064" s="27" t="str">
        <f aca="false">IF(A3064="","",Calculadora!$D$5+SUM($E$7:E3064))</f>
        <v/>
      </c>
      <c r="I3064" s="27" t="str">
        <f aca="false">IF(A3064="","",G3064-H3064)</f>
        <v/>
      </c>
      <c r="J3064" s="27" t="str">
        <f aca="false">IF(A3064="","",IF(C3064=$O$2,G3064,0))</f>
        <v/>
      </c>
    </row>
    <row r="3065" customFormat="false" ht="15" hidden="false" customHeight="false" outlineLevel="0" collapsed="false">
      <c r="A3065" s="25" t="str">
        <f aca="false">IF(ROW()-6&lt;=$O$3,ROW()-6,"")</f>
        <v/>
      </c>
      <c r="B3065" s="25" t="str">
        <f aca="false">IF(A3065="","",INT((A3065-1)/$O$2)+1)</f>
        <v/>
      </c>
      <c r="C3065" s="25" t="str">
        <f aca="false">IF(A3065="","",MOD(A3065-1,$O$2)+1)</f>
        <v/>
      </c>
      <c r="D3065" s="27" t="str">
        <f aca="false">IF(A3065="","",IF(A3065=1,Calculadora!$D$5,G3064))</f>
        <v/>
      </c>
      <c r="E3065" s="27" t="str">
        <f aca="false">IF(A3065="","",IF($O$9=1,IF(MOD(C3065-1,$O$8)=0,Calculadora!$D$6*(1+Calculadora!$D$7)^(B3065-1),0),IF(MOD(C3065,$O$8)=0,Calculadora!$D$6*(1+Calculadora!$D$7)^(B3065-1),0)))</f>
        <v/>
      </c>
      <c r="F3065" s="27" t="str">
        <f aca="false">IF(A3065="","",(D3065+IF($O$9=1,E3065,0))*$O$7)</f>
        <v/>
      </c>
      <c r="G3065" s="27" t="str">
        <f aca="false">IF(A3065="","",D3065+E3065+F3065)</f>
        <v/>
      </c>
      <c r="H3065" s="27" t="str">
        <f aca="false">IF(A3065="","",Calculadora!$D$5+SUM($E$7:E3065))</f>
        <v/>
      </c>
      <c r="I3065" s="27" t="str">
        <f aca="false">IF(A3065="","",G3065-H3065)</f>
        <v/>
      </c>
      <c r="J3065" s="27" t="str">
        <f aca="false">IF(A3065="","",IF(C3065=$O$2,G3065,0))</f>
        <v/>
      </c>
    </row>
    <row r="3066" customFormat="false" ht="15" hidden="false" customHeight="false" outlineLevel="0" collapsed="false">
      <c r="A3066" s="25" t="str">
        <f aca="false">IF(ROW()-6&lt;=$O$3,ROW()-6,"")</f>
        <v/>
      </c>
      <c r="B3066" s="25" t="str">
        <f aca="false">IF(A3066="","",INT((A3066-1)/$O$2)+1)</f>
        <v/>
      </c>
      <c r="C3066" s="25" t="str">
        <f aca="false">IF(A3066="","",MOD(A3066-1,$O$2)+1)</f>
        <v/>
      </c>
      <c r="D3066" s="27" t="str">
        <f aca="false">IF(A3066="","",IF(A3066=1,Calculadora!$D$5,G3065))</f>
        <v/>
      </c>
      <c r="E3066" s="27" t="str">
        <f aca="false">IF(A3066="","",IF($O$9=1,IF(MOD(C3066-1,$O$8)=0,Calculadora!$D$6*(1+Calculadora!$D$7)^(B3066-1),0),IF(MOD(C3066,$O$8)=0,Calculadora!$D$6*(1+Calculadora!$D$7)^(B3066-1),0)))</f>
        <v/>
      </c>
      <c r="F3066" s="27" t="str">
        <f aca="false">IF(A3066="","",(D3066+IF($O$9=1,E3066,0))*$O$7)</f>
        <v/>
      </c>
      <c r="G3066" s="27" t="str">
        <f aca="false">IF(A3066="","",D3066+E3066+F3066)</f>
        <v/>
      </c>
      <c r="H3066" s="27" t="str">
        <f aca="false">IF(A3066="","",Calculadora!$D$5+SUM($E$7:E3066))</f>
        <v/>
      </c>
      <c r="I3066" s="27" t="str">
        <f aca="false">IF(A3066="","",G3066-H3066)</f>
        <v/>
      </c>
      <c r="J3066" s="27" t="str">
        <f aca="false">IF(A3066="","",IF(C3066=$O$2,G3066,0))</f>
        <v/>
      </c>
    </row>
    <row r="3067" customFormat="false" ht="15" hidden="false" customHeight="false" outlineLevel="0" collapsed="false">
      <c r="A3067" s="25" t="str">
        <f aca="false">IF(ROW()-6&lt;=$O$3,ROW()-6,"")</f>
        <v/>
      </c>
      <c r="B3067" s="25" t="str">
        <f aca="false">IF(A3067="","",INT((A3067-1)/$O$2)+1)</f>
        <v/>
      </c>
      <c r="C3067" s="25" t="str">
        <f aca="false">IF(A3067="","",MOD(A3067-1,$O$2)+1)</f>
        <v/>
      </c>
      <c r="D3067" s="27" t="str">
        <f aca="false">IF(A3067="","",IF(A3067=1,Calculadora!$D$5,G3066))</f>
        <v/>
      </c>
      <c r="E3067" s="27" t="str">
        <f aca="false">IF(A3067="","",IF($O$9=1,IF(MOD(C3067-1,$O$8)=0,Calculadora!$D$6*(1+Calculadora!$D$7)^(B3067-1),0),IF(MOD(C3067,$O$8)=0,Calculadora!$D$6*(1+Calculadora!$D$7)^(B3067-1),0)))</f>
        <v/>
      </c>
      <c r="F3067" s="27" t="str">
        <f aca="false">IF(A3067="","",(D3067+IF($O$9=1,E3067,0))*$O$7)</f>
        <v/>
      </c>
      <c r="G3067" s="27" t="str">
        <f aca="false">IF(A3067="","",D3067+E3067+F3067)</f>
        <v/>
      </c>
      <c r="H3067" s="27" t="str">
        <f aca="false">IF(A3067="","",Calculadora!$D$5+SUM($E$7:E3067))</f>
        <v/>
      </c>
      <c r="I3067" s="27" t="str">
        <f aca="false">IF(A3067="","",G3067-H3067)</f>
        <v/>
      </c>
      <c r="J3067" s="27" t="str">
        <f aca="false">IF(A3067="","",IF(C3067=$O$2,G3067,0))</f>
        <v/>
      </c>
    </row>
    <row r="3068" customFormat="false" ht="15" hidden="false" customHeight="false" outlineLevel="0" collapsed="false">
      <c r="A3068" s="25" t="str">
        <f aca="false">IF(ROW()-6&lt;=$O$3,ROW()-6,"")</f>
        <v/>
      </c>
      <c r="B3068" s="25" t="str">
        <f aca="false">IF(A3068="","",INT((A3068-1)/$O$2)+1)</f>
        <v/>
      </c>
      <c r="C3068" s="25" t="str">
        <f aca="false">IF(A3068="","",MOD(A3068-1,$O$2)+1)</f>
        <v/>
      </c>
      <c r="D3068" s="27" t="str">
        <f aca="false">IF(A3068="","",IF(A3068=1,Calculadora!$D$5,G3067))</f>
        <v/>
      </c>
      <c r="E3068" s="27" t="str">
        <f aca="false">IF(A3068="","",IF($O$9=1,IF(MOD(C3068-1,$O$8)=0,Calculadora!$D$6*(1+Calculadora!$D$7)^(B3068-1),0),IF(MOD(C3068,$O$8)=0,Calculadora!$D$6*(1+Calculadora!$D$7)^(B3068-1),0)))</f>
        <v/>
      </c>
      <c r="F3068" s="27" t="str">
        <f aca="false">IF(A3068="","",(D3068+IF($O$9=1,E3068,0))*$O$7)</f>
        <v/>
      </c>
      <c r="G3068" s="27" t="str">
        <f aca="false">IF(A3068="","",D3068+E3068+F3068)</f>
        <v/>
      </c>
      <c r="H3068" s="27" t="str">
        <f aca="false">IF(A3068="","",Calculadora!$D$5+SUM($E$7:E3068))</f>
        <v/>
      </c>
      <c r="I3068" s="27" t="str">
        <f aca="false">IF(A3068="","",G3068-H3068)</f>
        <v/>
      </c>
      <c r="J3068" s="27" t="str">
        <f aca="false">IF(A3068="","",IF(C3068=$O$2,G3068,0))</f>
        <v/>
      </c>
    </row>
    <row r="3069" customFormat="false" ht="15" hidden="false" customHeight="false" outlineLevel="0" collapsed="false">
      <c r="A3069" s="25" t="str">
        <f aca="false">IF(ROW()-6&lt;=$O$3,ROW()-6,"")</f>
        <v/>
      </c>
      <c r="B3069" s="25" t="str">
        <f aca="false">IF(A3069="","",INT((A3069-1)/$O$2)+1)</f>
        <v/>
      </c>
      <c r="C3069" s="25" t="str">
        <f aca="false">IF(A3069="","",MOD(A3069-1,$O$2)+1)</f>
        <v/>
      </c>
      <c r="D3069" s="27" t="str">
        <f aca="false">IF(A3069="","",IF(A3069=1,Calculadora!$D$5,G3068))</f>
        <v/>
      </c>
      <c r="E3069" s="27" t="str">
        <f aca="false">IF(A3069="","",IF($O$9=1,IF(MOD(C3069-1,$O$8)=0,Calculadora!$D$6*(1+Calculadora!$D$7)^(B3069-1),0),IF(MOD(C3069,$O$8)=0,Calculadora!$D$6*(1+Calculadora!$D$7)^(B3069-1),0)))</f>
        <v/>
      </c>
      <c r="F3069" s="27" t="str">
        <f aca="false">IF(A3069="","",(D3069+IF($O$9=1,E3069,0))*$O$7)</f>
        <v/>
      </c>
      <c r="G3069" s="27" t="str">
        <f aca="false">IF(A3069="","",D3069+E3069+F3069)</f>
        <v/>
      </c>
      <c r="H3069" s="27" t="str">
        <f aca="false">IF(A3069="","",Calculadora!$D$5+SUM($E$7:E3069))</f>
        <v/>
      </c>
      <c r="I3069" s="27" t="str">
        <f aca="false">IF(A3069="","",G3069-H3069)</f>
        <v/>
      </c>
      <c r="J3069" s="27" t="str">
        <f aca="false">IF(A3069="","",IF(C3069=$O$2,G3069,0))</f>
        <v/>
      </c>
    </row>
    <row r="3070" customFormat="false" ht="15" hidden="false" customHeight="false" outlineLevel="0" collapsed="false">
      <c r="A3070" s="25" t="str">
        <f aca="false">IF(ROW()-6&lt;=$O$3,ROW()-6,"")</f>
        <v/>
      </c>
      <c r="B3070" s="25" t="str">
        <f aca="false">IF(A3070="","",INT((A3070-1)/$O$2)+1)</f>
        <v/>
      </c>
      <c r="C3070" s="25" t="str">
        <f aca="false">IF(A3070="","",MOD(A3070-1,$O$2)+1)</f>
        <v/>
      </c>
      <c r="D3070" s="27" t="str">
        <f aca="false">IF(A3070="","",IF(A3070=1,Calculadora!$D$5,G3069))</f>
        <v/>
      </c>
      <c r="E3070" s="27" t="str">
        <f aca="false">IF(A3070="","",IF($O$9=1,IF(MOD(C3070-1,$O$8)=0,Calculadora!$D$6*(1+Calculadora!$D$7)^(B3070-1),0),IF(MOD(C3070,$O$8)=0,Calculadora!$D$6*(1+Calculadora!$D$7)^(B3070-1),0)))</f>
        <v/>
      </c>
      <c r="F3070" s="27" t="str">
        <f aca="false">IF(A3070="","",(D3070+IF($O$9=1,E3070,0))*$O$7)</f>
        <v/>
      </c>
      <c r="G3070" s="27" t="str">
        <f aca="false">IF(A3070="","",D3070+E3070+F3070)</f>
        <v/>
      </c>
      <c r="H3070" s="27" t="str">
        <f aca="false">IF(A3070="","",Calculadora!$D$5+SUM($E$7:E3070))</f>
        <v/>
      </c>
      <c r="I3070" s="27" t="str">
        <f aca="false">IF(A3070="","",G3070-H3070)</f>
        <v/>
      </c>
      <c r="J3070" s="27" t="str">
        <f aca="false">IF(A3070="","",IF(C3070=$O$2,G3070,0))</f>
        <v/>
      </c>
    </row>
    <row r="3071" customFormat="false" ht="15" hidden="false" customHeight="false" outlineLevel="0" collapsed="false">
      <c r="A3071" s="25" t="str">
        <f aca="false">IF(ROW()-6&lt;=$O$3,ROW()-6,"")</f>
        <v/>
      </c>
      <c r="B3071" s="25" t="str">
        <f aca="false">IF(A3071="","",INT((A3071-1)/$O$2)+1)</f>
        <v/>
      </c>
      <c r="C3071" s="25" t="str">
        <f aca="false">IF(A3071="","",MOD(A3071-1,$O$2)+1)</f>
        <v/>
      </c>
      <c r="D3071" s="27" t="str">
        <f aca="false">IF(A3071="","",IF(A3071=1,Calculadora!$D$5,G3070))</f>
        <v/>
      </c>
      <c r="E3071" s="27" t="str">
        <f aca="false">IF(A3071="","",IF($O$9=1,IF(MOD(C3071-1,$O$8)=0,Calculadora!$D$6*(1+Calculadora!$D$7)^(B3071-1),0),IF(MOD(C3071,$O$8)=0,Calculadora!$D$6*(1+Calculadora!$D$7)^(B3071-1),0)))</f>
        <v/>
      </c>
      <c r="F3071" s="27" t="str">
        <f aca="false">IF(A3071="","",(D3071+IF($O$9=1,E3071,0))*$O$7)</f>
        <v/>
      </c>
      <c r="G3071" s="27" t="str">
        <f aca="false">IF(A3071="","",D3071+E3071+F3071)</f>
        <v/>
      </c>
      <c r="H3071" s="27" t="str">
        <f aca="false">IF(A3071="","",Calculadora!$D$5+SUM($E$7:E3071))</f>
        <v/>
      </c>
      <c r="I3071" s="27" t="str">
        <f aca="false">IF(A3071="","",G3071-H3071)</f>
        <v/>
      </c>
      <c r="J3071" s="27" t="str">
        <f aca="false">IF(A3071="","",IF(C3071=$O$2,G3071,0))</f>
        <v/>
      </c>
    </row>
    <row r="3072" customFormat="false" ht="15" hidden="false" customHeight="false" outlineLevel="0" collapsed="false">
      <c r="A3072" s="25" t="str">
        <f aca="false">IF(ROW()-6&lt;=$O$3,ROW()-6,"")</f>
        <v/>
      </c>
      <c r="B3072" s="25" t="str">
        <f aca="false">IF(A3072="","",INT((A3072-1)/$O$2)+1)</f>
        <v/>
      </c>
      <c r="C3072" s="25" t="str">
        <f aca="false">IF(A3072="","",MOD(A3072-1,$O$2)+1)</f>
        <v/>
      </c>
      <c r="D3072" s="27" t="str">
        <f aca="false">IF(A3072="","",IF(A3072=1,Calculadora!$D$5,G3071))</f>
        <v/>
      </c>
      <c r="E3072" s="27" t="str">
        <f aca="false">IF(A3072="","",IF($O$9=1,IF(MOD(C3072-1,$O$8)=0,Calculadora!$D$6*(1+Calculadora!$D$7)^(B3072-1),0),IF(MOD(C3072,$O$8)=0,Calculadora!$D$6*(1+Calculadora!$D$7)^(B3072-1),0)))</f>
        <v/>
      </c>
      <c r="F3072" s="27" t="str">
        <f aca="false">IF(A3072="","",(D3072+IF($O$9=1,E3072,0))*$O$7)</f>
        <v/>
      </c>
      <c r="G3072" s="27" t="str">
        <f aca="false">IF(A3072="","",D3072+E3072+F3072)</f>
        <v/>
      </c>
      <c r="H3072" s="27" t="str">
        <f aca="false">IF(A3072="","",Calculadora!$D$5+SUM($E$7:E3072))</f>
        <v/>
      </c>
      <c r="I3072" s="27" t="str">
        <f aca="false">IF(A3072="","",G3072-H3072)</f>
        <v/>
      </c>
      <c r="J3072" s="27" t="str">
        <f aca="false">IF(A3072="","",IF(C3072=$O$2,G3072,0))</f>
        <v/>
      </c>
    </row>
    <row r="3073" customFormat="false" ht="15" hidden="false" customHeight="false" outlineLevel="0" collapsed="false">
      <c r="A3073" s="25" t="str">
        <f aca="false">IF(ROW()-6&lt;=$O$3,ROW()-6,"")</f>
        <v/>
      </c>
      <c r="B3073" s="25" t="str">
        <f aca="false">IF(A3073="","",INT((A3073-1)/$O$2)+1)</f>
        <v/>
      </c>
      <c r="C3073" s="25" t="str">
        <f aca="false">IF(A3073="","",MOD(A3073-1,$O$2)+1)</f>
        <v/>
      </c>
      <c r="D3073" s="27" t="str">
        <f aca="false">IF(A3073="","",IF(A3073=1,Calculadora!$D$5,G3072))</f>
        <v/>
      </c>
      <c r="E3073" s="27" t="str">
        <f aca="false">IF(A3073="","",IF($O$9=1,IF(MOD(C3073-1,$O$8)=0,Calculadora!$D$6*(1+Calculadora!$D$7)^(B3073-1),0),IF(MOD(C3073,$O$8)=0,Calculadora!$D$6*(1+Calculadora!$D$7)^(B3073-1),0)))</f>
        <v/>
      </c>
      <c r="F3073" s="27" t="str">
        <f aca="false">IF(A3073="","",(D3073+IF($O$9=1,E3073,0))*$O$7)</f>
        <v/>
      </c>
      <c r="G3073" s="27" t="str">
        <f aca="false">IF(A3073="","",D3073+E3073+F3073)</f>
        <v/>
      </c>
      <c r="H3073" s="27" t="str">
        <f aca="false">IF(A3073="","",Calculadora!$D$5+SUM($E$7:E3073))</f>
        <v/>
      </c>
      <c r="I3073" s="27" t="str">
        <f aca="false">IF(A3073="","",G3073-H3073)</f>
        <v/>
      </c>
      <c r="J3073" s="27" t="str">
        <f aca="false">IF(A3073="","",IF(C3073=$O$2,G3073,0))</f>
        <v/>
      </c>
    </row>
    <row r="3074" customFormat="false" ht="15" hidden="false" customHeight="false" outlineLevel="0" collapsed="false">
      <c r="A3074" s="25" t="str">
        <f aca="false">IF(ROW()-6&lt;=$O$3,ROW()-6,"")</f>
        <v/>
      </c>
      <c r="B3074" s="25" t="str">
        <f aca="false">IF(A3074="","",INT((A3074-1)/$O$2)+1)</f>
        <v/>
      </c>
      <c r="C3074" s="25" t="str">
        <f aca="false">IF(A3074="","",MOD(A3074-1,$O$2)+1)</f>
        <v/>
      </c>
      <c r="D3074" s="27" t="str">
        <f aca="false">IF(A3074="","",IF(A3074=1,Calculadora!$D$5,G3073))</f>
        <v/>
      </c>
      <c r="E3074" s="27" t="str">
        <f aca="false">IF(A3074="","",IF($O$9=1,IF(MOD(C3074-1,$O$8)=0,Calculadora!$D$6*(1+Calculadora!$D$7)^(B3074-1),0),IF(MOD(C3074,$O$8)=0,Calculadora!$D$6*(1+Calculadora!$D$7)^(B3074-1),0)))</f>
        <v/>
      </c>
      <c r="F3074" s="27" t="str">
        <f aca="false">IF(A3074="","",(D3074+IF($O$9=1,E3074,0))*$O$7)</f>
        <v/>
      </c>
      <c r="G3074" s="27" t="str">
        <f aca="false">IF(A3074="","",D3074+E3074+F3074)</f>
        <v/>
      </c>
      <c r="H3074" s="27" t="str">
        <f aca="false">IF(A3074="","",Calculadora!$D$5+SUM($E$7:E3074))</f>
        <v/>
      </c>
      <c r="I3074" s="27" t="str">
        <f aca="false">IF(A3074="","",G3074-H3074)</f>
        <v/>
      </c>
      <c r="J3074" s="27" t="str">
        <f aca="false">IF(A3074="","",IF(C3074=$O$2,G3074,0))</f>
        <v/>
      </c>
    </row>
    <row r="3075" customFormat="false" ht="15" hidden="false" customHeight="false" outlineLevel="0" collapsed="false">
      <c r="A3075" s="25" t="str">
        <f aca="false">IF(ROW()-6&lt;=$O$3,ROW()-6,"")</f>
        <v/>
      </c>
      <c r="B3075" s="25" t="str">
        <f aca="false">IF(A3075="","",INT((A3075-1)/$O$2)+1)</f>
        <v/>
      </c>
      <c r="C3075" s="25" t="str">
        <f aca="false">IF(A3075="","",MOD(A3075-1,$O$2)+1)</f>
        <v/>
      </c>
      <c r="D3075" s="27" t="str">
        <f aca="false">IF(A3075="","",IF(A3075=1,Calculadora!$D$5,G3074))</f>
        <v/>
      </c>
      <c r="E3075" s="27" t="str">
        <f aca="false">IF(A3075="","",IF($O$9=1,IF(MOD(C3075-1,$O$8)=0,Calculadora!$D$6*(1+Calculadora!$D$7)^(B3075-1),0),IF(MOD(C3075,$O$8)=0,Calculadora!$D$6*(1+Calculadora!$D$7)^(B3075-1),0)))</f>
        <v/>
      </c>
      <c r="F3075" s="27" t="str">
        <f aca="false">IF(A3075="","",(D3075+IF($O$9=1,E3075,0))*$O$7)</f>
        <v/>
      </c>
      <c r="G3075" s="27" t="str">
        <f aca="false">IF(A3075="","",D3075+E3075+F3075)</f>
        <v/>
      </c>
      <c r="H3075" s="27" t="str">
        <f aca="false">IF(A3075="","",Calculadora!$D$5+SUM($E$7:E3075))</f>
        <v/>
      </c>
      <c r="I3075" s="27" t="str">
        <f aca="false">IF(A3075="","",G3075-H3075)</f>
        <v/>
      </c>
      <c r="J3075" s="27" t="str">
        <f aca="false">IF(A3075="","",IF(C3075=$O$2,G3075,0))</f>
        <v/>
      </c>
    </row>
    <row r="3076" customFormat="false" ht="15" hidden="false" customHeight="false" outlineLevel="0" collapsed="false">
      <c r="A3076" s="25" t="str">
        <f aca="false">IF(ROW()-6&lt;=$O$3,ROW()-6,"")</f>
        <v/>
      </c>
      <c r="B3076" s="25" t="str">
        <f aca="false">IF(A3076="","",INT((A3076-1)/$O$2)+1)</f>
        <v/>
      </c>
      <c r="C3076" s="25" t="str">
        <f aca="false">IF(A3076="","",MOD(A3076-1,$O$2)+1)</f>
        <v/>
      </c>
      <c r="D3076" s="27" t="str">
        <f aca="false">IF(A3076="","",IF(A3076=1,Calculadora!$D$5,G3075))</f>
        <v/>
      </c>
      <c r="E3076" s="27" t="str">
        <f aca="false">IF(A3076="","",IF($O$9=1,IF(MOD(C3076-1,$O$8)=0,Calculadora!$D$6*(1+Calculadora!$D$7)^(B3076-1),0),IF(MOD(C3076,$O$8)=0,Calculadora!$D$6*(1+Calculadora!$D$7)^(B3076-1),0)))</f>
        <v/>
      </c>
      <c r="F3076" s="27" t="str">
        <f aca="false">IF(A3076="","",(D3076+IF($O$9=1,E3076,0))*$O$7)</f>
        <v/>
      </c>
      <c r="G3076" s="27" t="str">
        <f aca="false">IF(A3076="","",D3076+E3076+F3076)</f>
        <v/>
      </c>
      <c r="H3076" s="27" t="str">
        <f aca="false">IF(A3076="","",Calculadora!$D$5+SUM($E$7:E3076))</f>
        <v/>
      </c>
      <c r="I3076" s="27" t="str">
        <f aca="false">IF(A3076="","",G3076-H3076)</f>
        <v/>
      </c>
      <c r="J3076" s="27" t="str">
        <f aca="false">IF(A3076="","",IF(C3076=$O$2,G3076,0))</f>
        <v/>
      </c>
    </row>
    <row r="3077" customFormat="false" ht="15" hidden="false" customHeight="false" outlineLevel="0" collapsed="false">
      <c r="A3077" s="25" t="str">
        <f aca="false">IF(ROW()-6&lt;=$O$3,ROW()-6,"")</f>
        <v/>
      </c>
      <c r="B3077" s="25" t="str">
        <f aca="false">IF(A3077="","",INT((A3077-1)/$O$2)+1)</f>
        <v/>
      </c>
      <c r="C3077" s="25" t="str">
        <f aca="false">IF(A3077="","",MOD(A3077-1,$O$2)+1)</f>
        <v/>
      </c>
      <c r="D3077" s="27" t="str">
        <f aca="false">IF(A3077="","",IF(A3077=1,Calculadora!$D$5,G3076))</f>
        <v/>
      </c>
      <c r="E3077" s="27" t="str">
        <f aca="false">IF(A3077="","",IF($O$9=1,IF(MOD(C3077-1,$O$8)=0,Calculadora!$D$6*(1+Calculadora!$D$7)^(B3077-1),0),IF(MOD(C3077,$O$8)=0,Calculadora!$D$6*(1+Calculadora!$D$7)^(B3077-1),0)))</f>
        <v/>
      </c>
      <c r="F3077" s="27" t="str">
        <f aca="false">IF(A3077="","",(D3077+IF($O$9=1,E3077,0))*$O$7)</f>
        <v/>
      </c>
      <c r="G3077" s="27" t="str">
        <f aca="false">IF(A3077="","",D3077+E3077+F3077)</f>
        <v/>
      </c>
      <c r="H3077" s="27" t="str">
        <f aca="false">IF(A3077="","",Calculadora!$D$5+SUM($E$7:E3077))</f>
        <v/>
      </c>
      <c r="I3077" s="27" t="str">
        <f aca="false">IF(A3077="","",G3077-H3077)</f>
        <v/>
      </c>
      <c r="J3077" s="27" t="str">
        <f aca="false">IF(A3077="","",IF(C3077=$O$2,G3077,0))</f>
        <v/>
      </c>
    </row>
    <row r="3078" customFormat="false" ht="15" hidden="false" customHeight="false" outlineLevel="0" collapsed="false">
      <c r="A3078" s="25" t="str">
        <f aca="false">IF(ROW()-6&lt;=$O$3,ROW()-6,"")</f>
        <v/>
      </c>
      <c r="B3078" s="25" t="str">
        <f aca="false">IF(A3078="","",INT((A3078-1)/$O$2)+1)</f>
        <v/>
      </c>
      <c r="C3078" s="25" t="str">
        <f aca="false">IF(A3078="","",MOD(A3078-1,$O$2)+1)</f>
        <v/>
      </c>
      <c r="D3078" s="27" t="str">
        <f aca="false">IF(A3078="","",IF(A3078=1,Calculadora!$D$5,G3077))</f>
        <v/>
      </c>
      <c r="E3078" s="27" t="str">
        <f aca="false">IF(A3078="","",IF($O$9=1,IF(MOD(C3078-1,$O$8)=0,Calculadora!$D$6*(1+Calculadora!$D$7)^(B3078-1),0),IF(MOD(C3078,$O$8)=0,Calculadora!$D$6*(1+Calculadora!$D$7)^(B3078-1),0)))</f>
        <v/>
      </c>
      <c r="F3078" s="27" t="str">
        <f aca="false">IF(A3078="","",(D3078+IF($O$9=1,E3078,0))*$O$7)</f>
        <v/>
      </c>
      <c r="G3078" s="27" t="str">
        <f aca="false">IF(A3078="","",D3078+E3078+F3078)</f>
        <v/>
      </c>
      <c r="H3078" s="27" t="str">
        <f aca="false">IF(A3078="","",Calculadora!$D$5+SUM($E$7:E3078))</f>
        <v/>
      </c>
      <c r="I3078" s="27" t="str">
        <f aca="false">IF(A3078="","",G3078-H3078)</f>
        <v/>
      </c>
      <c r="J3078" s="27" t="str">
        <f aca="false">IF(A3078="","",IF(C3078=$O$2,G3078,0))</f>
        <v/>
      </c>
    </row>
    <row r="3079" customFormat="false" ht="15" hidden="false" customHeight="false" outlineLevel="0" collapsed="false">
      <c r="A3079" s="25" t="str">
        <f aca="false">IF(ROW()-6&lt;=$O$3,ROW()-6,"")</f>
        <v/>
      </c>
      <c r="B3079" s="25" t="str">
        <f aca="false">IF(A3079="","",INT((A3079-1)/$O$2)+1)</f>
        <v/>
      </c>
      <c r="C3079" s="25" t="str">
        <f aca="false">IF(A3079="","",MOD(A3079-1,$O$2)+1)</f>
        <v/>
      </c>
      <c r="D3079" s="27" t="str">
        <f aca="false">IF(A3079="","",IF(A3079=1,Calculadora!$D$5,G3078))</f>
        <v/>
      </c>
      <c r="E3079" s="27" t="str">
        <f aca="false">IF(A3079="","",IF($O$9=1,IF(MOD(C3079-1,$O$8)=0,Calculadora!$D$6*(1+Calculadora!$D$7)^(B3079-1),0),IF(MOD(C3079,$O$8)=0,Calculadora!$D$6*(1+Calculadora!$D$7)^(B3079-1),0)))</f>
        <v/>
      </c>
      <c r="F3079" s="27" t="str">
        <f aca="false">IF(A3079="","",(D3079+IF($O$9=1,E3079,0))*$O$7)</f>
        <v/>
      </c>
      <c r="G3079" s="27" t="str">
        <f aca="false">IF(A3079="","",D3079+E3079+F3079)</f>
        <v/>
      </c>
      <c r="H3079" s="27" t="str">
        <f aca="false">IF(A3079="","",Calculadora!$D$5+SUM($E$7:E3079))</f>
        <v/>
      </c>
      <c r="I3079" s="27" t="str">
        <f aca="false">IF(A3079="","",G3079-H3079)</f>
        <v/>
      </c>
      <c r="J3079" s="27" t="str">
        <f aca="false">IF(A3079="","",IF(C3079=$O$2,G3079,0))</f>
        <v/>
      </c>
    </row>
    <row r="3080" customFormat="false" ht="15" hidden="false" customHeight="false" outlineLevel="0" collapsed="false">
      <c r="A3080" s="25" t="str">
        <f aca="false">IF(ROW()-6&lt;=$O$3,ROW()-6,"")</f>
        <v/>
      </c>
      <c r="B3080" s="25" t="str">
        <f aca="false">IF(A3080="","",INT((A3080-1)/$O$2)+1)</f>
        <v/>
      </c>
      <c r="C3080" s="25" t="str">
        <f aca="false">IF(A3080="","",MOD(A3080-1,$O$2)+1)</f>
        <v/>
      </c>
      <c r="D3080" s="27" t="str">
        <f aca="false">IF(A3080="","",IF(A3080=1,Calculadora!$D$5,G3079))</f>
        <v/>
      </c>
      <c r="E3080" s="27" t="str">
        <f aca="false">IF(A3080="","",IF($O$9=1,IF(MOD(C3080-1,$O$8)=0,Calculadora!$D$6*(1+Calculadora!$D$7)^(B3080-1),0),IF(MOD(C3080,$O$8)=0,Calculadora!$D$6*(1+Calculadora!$D$7)^(B3080-1),0)))</f>
        <v/>
      </c>
      <c r="F3080" s="27" t="str">
        <f aca="false">IF(A3080="","",(D3080+IF($O$9=1,E3080,0))*$O$7)</f>
        <v/>
      </c>
      <c r="G3080" s="27" t="str">
        <f aca="false">IF(A3080="","",D3080+E3080+F3080)</f>
        <v/>
      </c>
      <c r="H3080" s="27" t="str">
        <f aca="false">IF(A3080="","",Calculadora!$D$5+SUM($E$7:E3080))</f>
        <v/>
      </c>
      <c r="I3080" s="27" t="str">
        <f aca="false">IF(A3080="","",G3080-H3080)</f>
        <v/>
      </c>
      <c r="J3080" s="27" t="str">
        <f aca="false">IF(A3080="","",IF(C3080=$O$2,G3080,0))</f>
        <v/>
      </c>
    </row>
    <row r="3081" customFormat="false" ht="15" hidden="false" customHeight="false" outlineLevel="0" collapsed="false">
      <c r="A3081" s="25" t="str">
        <f aca="false">IF(ROW()-6&lt;=$O$3,ROW()-6,"")</f>
        <v/>
      </c>
      <c r="B3081" s="25" t="str">
        <f aca="false">IF(A3081="","",INT((A3081-1)/$O$2)+1)</f>
        <v/>
      </c>
      <c r="C3081" s="25" t="str">
        <f aca="false">IF(A3081="","",MOD(A3081-1,$O$2)+1)</f>
        <v/>
      </c>
      <c r="D3081" s="27" t="str">
        <f aca="false">IF(A3081="","",IF(A3081=1,Calculadora!$D$5,G3080))</f>
        <v/>
      </c>
      <c r="E3081" s="27" t="str">
        <f aca="false">IF(A3081="","",IF($O$9=1,IF(MOD(C3081-1,$O$8)=0,Calculadora!$D$6*(1+Calculadora!$D$7)^(B3081-1),0),IF(MOD(C3081,$O$8)=0,Calculadora!$D$6*(1+Calculadora!$D$7)^(B3081-1),0)))</f>
        <v/>
      </c>
      <c r="F3081" s="27" t="str">
        <f aca="false">IF(A3081="","",(D3081+IF($O$9=1,E3081,0))*$O$7)</f>
        <v/>
      </c>
      <c r="G3081" s="27" t="str">
        <f aca="false">IF(A3081="","",D3081+E3081+F3081)</f>
        <v/>
      </c>
      <c r="H3081" s="27" t="str">
        <f aca="false">IF(A3081="","",Calculadora!$D$5+SUM($E$7:E3081))</f>
        <v/>
      </c>
      <c r="I3081" s="27" t="str">
        <f aca="false">IF(A3081="","",G3081-H3081)</f>
        <v/>
      </c>
      <c r="J3081" s="27" t="str">
        <f aca="false">IF(A3081="","",IF(C3081=$O$2,G3081,0))</f>
        <v/>
      </c>
    </row>
    <row r="3082" customFormat="false" ht="15" hidden="false" customHeight="false" outlineLevel="0" collapsed="false">
      <c r="A3082" s="25" t="str">
        <f aca="false">IF(ROW()-6&lt;=$O$3,ROW()-6,"")</f>
        <v/>
      </c>
      <c r="B3082" s="25" t="str">
        <f aca="false">IF(A3082="","",INT((A3082-1)/$O$2)+1)</f>
        <v/>
      </c>
      <c r="C3082" s="25" t="str">
        <f aca="false">IF(A3082="","",MOD(A3082-1,$O$2)+1)</f>
        <v/>
      </c>
      <c r="D3082" s="27" t="str">
        <f aca="false">IF(A3082="","",IF(A3082=1,Calculadora!$D$5,G3081))</f>
        <v/>
      </c>
      <c r="E3082" s="27" t="str">
        <f aca="false">IF(A3082="","",IF($O$9=1,IF(MOD(C3082-1,$O$8)=0,Calculadora!$D$6*(1+Calculadora!$D$7)^(B3082-1),0),IF(MOD(C3082,$O$8)=0,Calculadora!$D$6*(1+Calculadora!$D$7)^(B3082-1),0)))</f>
        <v/>
      </c>
      <c r="F3082" s="27" t="str">
        <f aca="false">IF(A3082="","",(D3082+IF($O$9=1,E3082,0))*$O$7)</f>
        <v/>
      </c>
      <c r="G3082" s="27" t="str">
        <f aca="false">IF(A3082="","",D3082+E3082+F3082)</f>
        <v/>
      </c>
      <c r="H3082" s="27" t="str">
        <f aca="false">IF(A3082="","",Calculadora!$D$5+SUM($E$7:E3082))</f>
        <v/>
      </c>
      <c r="I3082" s="27" t="str">
        <f aca="false">IF(A3082="","",G3082-H3082)</f>
        <v/>
      </c>
      <c r="J3082" s="27" t="str">
        <f aca="false">IF(A3082="","",IF(C3082=$O$2,G3082,0))</f>
        <v/>
      </c>
    </row>
    <row r="3083" customFormat="false" ht="15" hidden="false" customHeight="false" outlineLevel="0" collapsed="false">
      <c r="A3083" s="25" t="str">
        <f aca="false">IF(ROW()-6&lt;=$O$3,ROW()-6,"")</f>
        <v/>
      </c>
      <c r="B3083" s="25" t="str">
        <f aca="false">IF(A3083="","",INT((A3083-1)/$O$2)+1)</f>
        <v/>
      </c>
      <c r="C3083" s="25" t="str">
        <f aca="false">IF(A3083="","",MOD(A3083-1,$O$2)+1)</f>
        <v/>
      </c>
      <c r="D3083" s="27" t="str">
        <f aca="false">IF(A3083="","",IF(A3083=1,Calculadora!$D$5,G3082))</f>
        <v/>
      </c>
      <c r="E3083" s="27" t="str">
        <f aca="false">IF(A3083="","",IF($O$9=1,IF(MOD(C3083-1,$O$8)=0,Calculadora!$D$6*(1+Calculadora!$D$7)^(B3083-1),0),IF(MOD(C3083,$O$8)=0,Calculadora!$D$6*(1+Calculadora!$D$7)^(B3083-1),0)))</f>
        <v/>
      </c>
      <c r="F3083" s="27" t="str">
        <f aca="false">IF(A3083="","",(D3083+IF($O$9=1,E3083,0))*$O$7)</f>
        <v/>
      </c>
      <c r="G3083" s="27" t="str">
        <f aca="false">IF(A3083="","",D3083+E3083+F3083)</f>
        <v/>
      </c>
      <c r="H3083" s="27" t="str">
        <f aca="false">IF(A3083="","",Calculadora!$D$5+SUM($E$7:E3083))</f>
        <v/>
      </c>
      <c r="I3083" s="27" t="str">
        <f aca="false">IF(A3083="","",G3083-H3083)</f>
        <v/>
      </c>
      <c r="J3083" s="27" t="str">
        <f aca="false">IF(A3083="","",IF(C3083=$O$2,G3083,0))</f>
        <v/>
      </c>
    </row>
    <row r="3084" customFormat="false" ht="15" hidden="false" customHeight="false" outlineLevel="0" collapsed="false">
      <c r="A3084" s="25" t="str">
        <f aca="false">IF(ROW()-6&lt;=$O$3,ROW()-6,"")</f>
        <v/>
      </c>
      <c r="B3084" s="25" t="str">
        <f aca="false">IF(A3084="","",INT((A3084-1)/$O$2)+1)</f>
        <v/>
      </c>
      <c r="C3084" s="25" t="str">
        <f aca="false">IF(A3084="","",MOD(A3084-1,$O$2)+1)</f>
        <v/>
      </c>
      <c r="D3084" s="27" t="str">
        <f aca="false">IF(A3084="","",IF(A3084=1,Calculadora!$D$5,G3083))</f>
        <v/>
      </c>
      <c r="E3084" s="27" t="str">
        <f aca="false">IF(A3084="","",IF($O$9=1,IF(MOD(C3084-1,$O$8)=0,Calculadora!$D$6*(1+Calculadora!$D$7)^(B3084-1),0),IF(MOD(C3084,$O$8)=0,Calculadora!$D$6*(1+Calculadora!$D$7)^(B3084-1),0)))</f>
        <v/>
      </c>
      <c r="F3084" s="27" t="str">
        <f aca="false">IF(A3084="","",(D3084+IF($O$9=1,E3084,0))*$O$7)</f>
        <v/>
      </c>
      <c r="G3084" s="27" t="str">
        <f aca="false">IF(A3084="","",D3084+E3084+F3084)</f>
        <v/>
      </c>
      <c r="H3084" s="27" t="str">
        <f aca="false">IF(A3084="","",Calculadora!$D$5+SUM($E$7:E3084))</f>
        <v/>
      </c>
      <c r="I3084" s="27" t="str">
        <f aca="false">IF(A3084="","",G3084-H3084)</f>
        <v/>
      </c>
      <c r="J3084" s="27" t="str">
        <f aca="false">IF(A3084="","",IF(C3084=$O$2,G3084,0))</f>
        <v/>
      </c>
    </row>
    <row r="3085" customFormat="false" ht="15" hidden="false" customHeight="false" outlineLevel="0" collapsed="false">
      <c r="A3085" s="25" t="str">
        <f aca="false">IF(ROW()-6&lt;=$O$3,ROW()-6,"")</f>
        <v/>
      </c>
      <c r="B3085" s="25" t="str">
        <f aca="false">IF(A3085="","",INT((A3085-1)/$O$2)+1)</f>
        <v/>
      </c>
      <c r="C3085" s="25" t="str">
        <f aca="false">IF(A3085="","",MOD(A3085-1,$O$2)+1)</f>
        <v/>
      </c>
      <c r="D3085" s="27" t="str">
        <f aca="false">IF(A3085="","",IF(A3085=1,Calculadora!$D$5,G3084))</f>
        <v/>
      </c>
      <c r="E3085" s="27" t="str">
        <f aca="false">IF(A3085="","",IF($O$9=1,IF(MOD(C3085-1,$O$8)=0,Calculadora!$D$6*(1+Calculadora!$D$7)^(B3085-1),0),IF(MOD(C3085,$O$8)=0,Calculadora!$D$6*(1+Calculadora!$D$7)^(B3085-1),0)))</f>
        <v/>
      </c>
      <c r="F3085" s="27" t="str">
        <f aca="false">IF(A3085="","",(D3085+IF($O$9=1,E3085,0))*$O$7)</f>
        <v/>
      </c>
      <c r="G3085" s="27" t="str">
        <f aca="false">IF(A3085="","",D3085+E3085+F3085)</f>
        <v/>
      </c>
      <c r="H3085" s="27" t="str">
        <f aca="false">IF(A3085="","",Calculadora!$D$5+SUM($E$7:E3085))</f>
        <v/>
      </c>
      <c r="I3085" s="27" t="str">
        <f aca="false">IF(A3085="","",G3085-H3085)</f>
        <v/>
      </c>
      <c r="J3085" s="27" t="str">
        <f aca="false">IF(A3085="","",IF(C3085=$O$2,G3085,0))</f>
        <v/>
      </c>
    </row>
    <row r="3086" customFormat="false" ht="15" hidden="false" customHeight="false" outlineLevel="0" collapsed="false">
      <c r="A3086" s="25" t="str">
        <f aca="false">IF(ROW()-6&lt;=$O$3,ROW()-6,"")</f>
        <v/>
      </c>
      <c r="B3086" s="25" t="str">
        <f aca="false">IF(A3086="","",INT((A3086-1)/$O$2)+1)</f>
        <v/>
      </c>
      <c r="C3086" s="25" t="str">
        <f aca="false">IF(A3086="","",MOD(A3086-1,$O$2)+1)</f>
        <v/>
      </c>
      <c r="D3086" s="27" t="str">
        <f aca="false">IF(A3086="","",IF(A3086=1,Calculadora!$D$5,G3085))</f>
        <v/>
      </c>
      <c r="E3086" s="27" t="str">
        <f aca="false">IF(A3086="","",IF($O$9=1,IF(MOD(C3086-1,$O$8)=0,Calculadora!$D$6*(1+Calculadora!$D$7)^(B3086-1),0),IF(MOD(C3086,$O$8)=0,Calculadora!$D$6*(1+Calculadora!$D$7)^(B3086-1),0)))</f>
        <v/>
      </c>
      <c r="F3086" s="27" t="str">
        <f aca="false">IF(A3086="","",(D3086+IF($O$9=1,E3086,0))*$O$7)</f>
        <v/>
      </c>
      <c r="G3086" s="27" t="str">
        <f aca="false">IF(A3086="","",D3086+E3086+F3086)</f>
        <v/>
      </c>
      <c r="H3086" s="27" t="str">
        <f aca="false">IF(A3086="","",Calculadora!$D$5+SUM($E$7:E3086))</f>
        <v/>
      </c>
      <c r="I3086" s="27" t="str">
        <f aca="false">IF(A3086="","",G3086-H3086)</f>
        <v/>
      </c>
      <c r="J3086" s="27" t="str">
        <f aca="false">IF(A3086="","",IF(C3086=$O$2,G3086,0))</f>
        <v/>
      </c>
    </row>
    <row r="3087" customFormat="false" ht="15" hidden="false" customHeight="false" outlineLevel="0" collapsed="false">
      <c r="A3087" s="25" t="str">
        <f aca="false">IF(ROW()-6&lt;=$O$3,ROW()-6,"")</f>
        <v/>
      </c>
      <c r="B3087" s="25" t="str">
        <f aca="false">IF(A3087="","",INT((A3087-1)/$O$2)+1)</f>
        <v/>
      </c>
      <c r="C3087" s="25" t="str">
        <f aca="false">IF(A3087="","",MOD(A3087-1,$O$2)+1)</f>
        <v/>
      </c>
      <c r="D3087" s="27" t="str">
        <f aca="false">IF(A3087="","",IF(A3087=1,Calculadora!$D$5,G3086))</f>
        <v/>
      </c>
      <c r="E3087" s="27" t="str">
        <f aca="false">IF(A3087="","",IF($O$9=1,IF(MOD(C3087-1,$O$8)=0,Calculadora!$D$6*(1+Calculadora!$D$7)^(B3087-1),0),IF(MOD(C3087,$O$8)=0,Calculadora!$D$6*(1+Calculadora!$D$7)^(B3087-1),0)))</f>
        <v/>
      </c>
      <c r="F3087" s="27" t="str">
        <f aca="false">IF(A3087="","",(D3087+IF($O$9=1,E3087,0))*$O$7)</f>
        <v/>
      </c>
      <c r="G3087" s="27" t="str">
        <f aca="false">IF(A3087="","",D3087+E3087+F3087)</f>
        <v/>
      </c>
      <c r="H3087" s="27" t="str">
        <f aca="false">IF(A3087="","",Calculadora!$D$5+SUM($E$7:E3087))</f>
        <v/>
      </c>
      <c r="I3087" s="27" t="str">
        <f aca="false">IF(A3087="","",G3087-H3087)</f>
        <v/>
      </c>
      <c r="J3087" s="27" t="str">
        <f aca="false">IF(A3087="","",IF(C3087=$O$2,G3087,0))</f>
        <v/>
      </c>
    </row>
    <row r="3088" customFormat="false" ht="15" hidden="false" customHeight="false" outlineLevel="0" collapsed="false">
      <c r="A3088" s="25" t="str">
        <f aca="false">IF(ROW()-6&lt;=$O$3,ROW()-6,"")</f>
        <v/>
      </c>
      <c r="B3088" s="25" t="str">
        <f aca="false">IF(A3088="","",INT((A3088-1)/$O$2)+1)</f>
        <v/>
      </c>
      <c r="C3088" s="25" t="str">
        <f aca="false">IF(A3088="","",MOD(A3088-1,$O$2)+1)</f>
        <v/>
      </c>
      <c r="D3088" s="27" t="str">
        <f aca="false">IF(A3088="","",IF(A3088=1,Calculadora!$D$5,G3087))</f>
        <v/>
      </c>
      <c r="E3088" s="27" t="str">
        <f aca="false">IF(A3088="","",IF($O$9=1,IF(MOD(C3088-1,$O$8)=0,Calculadora!$D$6*(1+Calculadora!$D$7)^(B3088-1),0),IF(MOD(C3088,$O$8)=0,Calculadora!$D$6*(1+Calculadora!$D$7)^(B3088-1),0)))</f>
        <v/>
      </c>
      <c r="F3088" s="27" t="str">
        <f aca="false">IF(A3088="","",(D3088+IF($O$9=1,E3088,0))*$O$7)</f>
        <v/>
      </c>
      <c r="G3088" s="27" t="str">
        <f aca="false">IF(A3088="","",D3088+E3088+F3088)</f>
        <v/>
      </c>
      <c r="H3088" s="27" t="str">
        <f aca="false">IF(A3088="","",Calculadora!$D$5+SUM($E$7:E3088))</f>
        <v/>
      </c>
      <c r="I3088" s="27" t="str">
        <f aca="false">IF(A3088="","",G3088-H3088)</f>
        <v/>
      </c>
      <c r="J3088" s="27" t="str">
        <f aca="false">IF(A3088="","",IF(C3088=$O$2,G3088,0))</f>
        <v/>
      </c>
    </row>
    <row r="3089" customFormat="false" ht="15" hidden="false" customHeight="false" outlineLevel="0" collapsed="false">
      <c r="A3089" s="25" t="str">
        <f aca="false">IF(ROW()-6&lt;=$O$3,ROW()-6,"")</f>
        <v/>
      </c>
      <c r="B3089" s="25" t="str">
        <f aca="false">IF(A3089="","",INT((A3089-1)/$O$2)+1)</f>
        <v/>
      </c>
      <c r="C3089" s="25" t="str">
        <f aca="false">IF(A3089="","",MOD(A3089-1,$O$2)+1)</f>
        <v/>
      </c>
      <c r="D3089" s="27" t="str">
        <f aca="false">IF(A3089="","",IF(A3089=1,Calculadora!$D$5,G3088))</f>
        <v/>
      </c>
      <c r="E3089" s="27" t="str">
        <f aca="false">IF(A3089="","",IF($O$9=1,IF(MOD(C3089-1,$O$8)=0,Calculadora!$D$6*(1+Calculadora!$D$7)^(B3089-1),0),IF(MOD(C3089,$O$8)=0,Calculadora!$D$6*(1+Calculadora!$D$7)^(B3089-1),0)))</f>
        <v/>
      </c>
      <c r="F3089" s="27" t="str">
        <f aca="false">IF(A3089="","",(D3089+IF($O$9=1,E3089,0))*$O$7)</f>
        <v/>
      </c>
      <c r="G3089" s="27" t="str">
        <f aca="false">IF(A3089="","",D3089+E3089+F3089)</f>
        <v/>
      </c>
      <c r="H3089" s="27" t="str">
        <f aca="false">IF(A3089="","",Calculadora!$D$5+SUM($E$7:E3089))</f>
        <v/>
      </c>
      <c r="I3089" s="27" t="str">
        <f aca="false">IF(A3089="","",G3089-H3089)</f>
        <v/>
      </c>
      <c r="J3089" s="27" t="str">
        <f aca="false">IF(A3089="","",IF(C3089=$O$2,G3089,0))</f>
        <v/>
      </c>
    </row>
    <row r="3090" customFormat="false" ht="15" hidden="false" customHeight="false" outlineLevel="0" collapsed="false">
      <c r="A3090" s="25" t="str">
        <f aca="false">IF(ROW()-6&lt;=$O$3,ROW()-6,"")</f>
        <v/>
      </c>
      <c r="B3090" s="25" t="str">
        <f aca="false">IF(A3090="","",INT((A3090-1)/$O$2)+1)</f>
        <v/>
      </c>
      <c r="C3090" s="25" t="str">
        <f aca="false">IF(A3090="","",MOD(A3090-1,$O$2)+1)</f>
        <v/>
      </c>
      <c r="D3090" s="27" t="str">
        <f aca="false">IF(A3090="","",IF(A3090=1,Calculadora!$D$5,G3089))</f>
        <v/>
      </c>
      <c r="E3090" s="27" t="str">
        <f aca="false">IF(A3090="","",IF($O$9=1,IF(MOD(C3090-1,$O$8)=0,Calculadora!$D$6*(1+Calculadora!$D$7)^(B3090-1),0),IF(MOD(C3090,$O$8)=0,Calculadora!$D$6*(1+Calculadora!$D$7)^(B3090-1),0)))</f>
        <v/>
      </c>
      <c r="F3090" s="27" t="str">
        <f aca="false">IF(A3090="","",(D3090+IF($O$9=1,E3090,0))*$O$7)</f>
        <v/>
      </c>
      <c r="G3090" s="27" t="str">
        <f aca="false">IF(A3090="","",D3090+E3090+F3090)</f>
        <v/>
      </c>
      <c r="H3090" s="27" t="str">
        <f aca="false">IF(A3090="","",Calculadora!$D$5+SUM($E$7:E3090))</f>
        <v/>
      </c>
      <c r="I3090" s="27" t="str">
        <f aca="false">IF(A3090="","",G3090-H3090)</f>
        <v/>
      </c>
      <c r="J3090" s="27" t="str">
        <f aca="false">IF(A3090="","",IF(C3090=$O$2,G3090,0))</f>
        <v/>
      </c>
    </row>
    <row r="3091" customFormat="false" ht="15" hidden="false" customHeight="false" outlineLevel="0" collapsed="false">
      <c r="A3091" s="25" t="str">
        <f aca="false">IF(ROW()-6&lt;=$O$3,ROW()-6,"")</f>
        <v/>
      </c>
      <c r="B3091" s="25" t="str">
        <f aca="false">IF(A3091="","",INT((A3091-1)/$O$2)+1)</f>
        <v/>
      </c>
      <c r="C3091" s="25" t="str">
        <f aca="false">IF(A3091="","",MOD(A3091-1,$O$2)+1)</f>
        <v/>
      </c>
      <c r="D3091" s="27" t="str">
        <f aca="false">IF(A3091="","",IF(A3091=1,Calculadora!$D$5,G3090))</f>
        <v/>
      </c>
      <c r="E3091" s="27" t="str">
        <f aca="false">IF(A3091="","",IF($O$9=1,IF(MOD(C3091-1,$O$8)=0,Calculadora!$D$6*(1+Calculadora!$D$7)^(B3091-1),0),IF(MOD(C3091,$O$8)=0,Calculadora!$D$6*(1+Calculadora!$D$7)^(B3091-1),0)))</f>
        <v/>
      </c>
      <c r="F3091" s="27" t="str">
        <f aca="false">IF(A3091="","",(D3091+IF($O$9=1,E3091,0))*$O$7)</f>
        <v/>
      </c>
      <c r="G3091" s="27" t="str">
        <f aca="false">IF(A3091="","",D3091+E3091+F3091)</f>
        <v/>
      </c>
      <c r="H3091" s="27" t="str">
        <f aca="false">IF(A3091="","",Calculadora!$D$5+SUM($E$7:E3091))</f>
        <v/>
      </c>
      <c r="I3091" s="27" t="str">
        <f aca="false">IF(A3091="","",G3091-H3091)</f>
        <v/>
      </c>
      <c r="J3091" s="27" t="str">
        <f aca="false">IF(A3091="","",IF(C3091=$O$2,G3091,0))</f>
        <v/>
      </c>
    </row>
    <row r="3092" customFormat="false" ht="15" hidden="false" customHeight="false" outlineLevel="0" collapsed="false">
      <c r="A3092" s="25" t="str">
        <f aca="false">IF(ROW()-6&lt;=$O$3,ROW()-6,"")</f>
        <v/>
      </c>
      <c r="B3092" s="25" t="str">
        <f aca="false">IF(A3092="","",INT((A3092-1)/$O$2)+1)</f>
        <v/>
      </c>
      <c r="C3092" s="25" t="str">
        <f aca="false">IF(A3092="","",MOD(A3092-1,$O$2)+1)</f>
        <v/>
      </c>
      <c r="D3092" s="27" t="str">
        <f aca="false">IF(A3092="","",IF(A3092=1,Calculadora!$D$5,G3091))</f>
        <v/>
      </c>
      <c r="E3092" s="27" t="str">
        <f aca="false">IF(A3092="","",IF($O$9=1,IF(MOD(C3092-1,$O$8)=0,Calculadora!$D$6*(1+Calculadora!$D$7)^(B3092-1),0),IF(MOD(C3092,$O$8)=0,Calculadora!$D$6*(1+Calculadora!$D$7)^(B3092-1),0)))</f>
        <v/>
      </c>
      <c r="F3092" s="27" t="str">
        <f aca="false">IF(A3092="","",(D3092+IF($O$9=1,E3092,0))*$O$7)</f>
        <v/>
      </c>
      <c r="G3092" s="27" t="str">
        <f aca="false">IF(A3092="","",D3092+E3092+F3092)</f>
        <v/>
      </c>
      <c r="H3092" s="27" t="str">
        <f aca="false">IF(A3092="","",Calculadora!$D$5+SUM($E$7:E3092))</f>
        <v/>
      </c>
      <c r="I3092" s="27" t="str">
        <f aca="false">IF(A3092="","",G3092-H3092)</f>
        <v/>
      </c>
      <c r="J3092" s="27" t="str">
        <f aca="false">IF(A3092="","",IF(C3092=$O$2,G3092,0))</f>
        <v/>
      </c>
    </row>
    <row r="3093" customFormat="false" ht="15" hidden="false" customHeight="false" outlineLevel="0" collapsed="false">
      <c r="A3093" s="25" t="str">
        <f aca="false">IF(ROW()-6&lt;=$O$3,ROW()-6,"")</f>
        <v/>
      </c>
      <c r="B3093" s="25" t="str">
        <f aca="false">IF(A3093="","",INT((A3093-1)/$O$2)+1)</f>
        <v/>
      </c>
      <c r="C3093" s="25" t="str">
        <f aca="false">IF(A3093="","",MOD(A3093-1,$O$2)+1)</f>
        <v/>
      </c>
      <c r="D3093" s="27" t="str">
        <f aca="false">IF(A3093="","",IF(A3093=1,Calculadora!$D$5,G3092))</f>
        <v/>
      </c>
      <c r="E3093" s="27" t="str">
        <f aca="false">IF(A3093="","",IF($O$9=1,IF(MOD(C3093-1,$O$8)=0,Calculadora!$D$6*(1+Calculadora!$D$7)^(B3093-1),0),IF(MOD(C3093,$O$8)=0,Calculadora!$D$6*(1+Calculadora!$D$7)^(B3093-1),0)))</f>
        <v/>
      </c>
      <c r="F3093" s="27" t="str">
        <f aca="false">IF(A3093="","",(D3093+IF($O$9=1,E3093,0))*$O$7)</f>
        <v/>
      </c>
      <c r="G3093" s="27" t="str">
        <f aca="false">IF(A3093="","",D3093+E3093+F3093)</f>
        <v/>
      </c>
      <c r="H3093" s="27" t="str">
        <f aca="false">IF(A3093="","",Calculadora!$D$5+SUM($E$7:E3093))</f>
        <v/>
      </c>
      <c r="I3093" s="27" t="str">
        <f aca="false">IF(A3093="","",G3093-H3093)</f>
        <v/>
      </c>
      <c r="J3093" s="27" t="str">
        <f aca="false">IF(A3093="","",IF(C3093=$O$2,G3093,0))</f>
        <v/>
      </c>
    </row>
    <row r="3094" customFormat="false" ht="15" hidden="false" customHeight="false" outlineLevel="0" collapsed="false">
      <c r="A3094" s="25" t="str">
        <f aca="false">IF(ROW()-6&lt;=$O$3,ROW()-6,"")</f>
        <v/>
      </c>
      <c r="B3094" s="25" t="str">
        <f aca="false">IF(A3094="","",INT((A3094-1)/$O$2)+1)</f>
        <v/>
      </c>
      <c r="C3094" s="25" t="str">
        <f aca="false">IF(A3094="","",MOD(A3094-1,$O$2)+1)</f>
        <v/>
      </c>
      <c r="D3094" s="27" t="str">
        <f aca="false">IF(A3094="","",IF(A3094=1,Calculadora!$D$5,G3093))</f>
        <v/>
      </c>
      <c r="E3094" s="27" t="str">
        <f aca="false">IF(A3094="","",IF($O$9=1,IF(MOD(C3094-1,$O$8)=0,Calculadora!$D$6*(1+Calculadora!$D$7)^(B3094-1),0),IF(MOD(C3094,$O$8)=0,Calculadora!$D$6*(1+Calculadora!$D$7)^(B3094-1),0)))</f>
        <v/>
      </c>
      <c r="F3094" s="27" t="str">
        <f aca="false">IF(A3094="","",(D3094+IF($O$9=1,E3094,0))*$O$7)</f>
        <v/>
      </c>
      <c r="G3094" s="27" t="str">
        <f aca="false">IF(A3094="","",D3094+E3094+F3094)</f>
        <v/>
      </c>
      <c r="H3094" s="27" t="str">
        <f aca="false">IF(A3094="","",Calculadora!$D$5+SUM($E$7:E3094))</f>
        <v/>
      </c>
      <c r="I3094" s="27" t="str">
        <f aca="false">IF(A3094="","",G3094-H3094)</f>
        <v/>
      </c>
      <c r="J3094" s="27" t="str">
        <f aca="false">IF(A3094="","",IF(C3094=$O$2,G3094,0))</f>
        <v/>
      </c>
    </row>
    <row r="3095" customFormat="false" ht="15" hidden="false" customHeight="false" outlineLevel="0" collapsed="false">
      <c r="A3095" s="25" t="str">
        <f aca="false">IF(ROW()-6&lt;=$O$3,ROW()-6,"")</f>
        <v/>
      </c>
      <c r="B3095" s="25" t="str">
        <f aca="false">IF(A3095="","",INT((A3095-1)/$O$2)+1)</f>
        <v/>
      </c>
      <c r="C3095" s="25" t="str">
        <f aca="false">IF(A3095="","",MOD(A3095-1,$O$2)+1)</f>
        <v/>
      </c>
      <c r="D3095" s="27" t="str">
        <f aca="false">IF(A3095="","",IF(A3095=1,Calculadora!$D$5,G3094))</f>
        <v/>
      </c>
      <c r="E3095" s="27" t="str">
        <f aca="false">IF(A3095="","",IF($O$9=1,IF(MOD(C3095-1,$O$8)=0,Calculadora!$D$6*(1+Calculadora!$D$7)^(B3095-1),0),IF(MOD(C3095,$O$8)=0,Calculadora!$D$6*(1+Calculadora!$D$7)^(B3095-1),0)))</f>
        <v/>
      </c>
      <c r="F3095" s="27" t="str">
        <f aca="false">IF(A3095="","",(D3095+IF($O$9=1,E3095,0))*$O$7)</f>
        <v/>
      </c>
      <c r="G3095" s="27" t="str">
        <f aca="false">IF(A3095="","",D3095+E3095+F3095)</f>
        <v/>
      </c>
      <c r="H3095" s="27" t="str">
        <f aca="false">IF(A3095="","",Calculadora!$D$5+SUM($E$7:E3095))</f>
        <v/>
      </c>
      <c r="I3095" s="27" t="str">
        <f aca="false">IF(A3095="","",G3095-H3095)</f>
        <v/>
      </c>
      <c r="J3095" s="27" t="str">
        <f aca="false">IF(A3095="","",IF(C3095=$O$2,G3095,0))</f>
        <v/>
      </c>
    </row>
    <row r="3096" customFormat="false" ht="15" hidden="false" customHeight="false" outlineLevel="0" collapsed="false">
      <c r="A3096" s="25" t="str">
        <f aca="false">IF(ROW()-6&lt;=$O$3,ROW()-6,"")</f>
        <v/>
      </c>
      <c r="B3096" s="25" t="str">
        <f aca="false">IF(A3096="","",INT((A3096-1)/$O$2)+1)</f>
        <v/>
      </c>
      <c r="C3096" s="25" t="str">
        <f aca="false">IF(A3096="","",MOD(A3096-1,$O$2)+1)</f>
        <v/>
      </c>
      <c r="D3096" s="27" t="str">
        <f aca="false">IF(A3096="","",IF(A3096=1,Calculadora!$D$5,G3095))</f>
        <v/>
      </c>
      <c r="E3096" s="27" t="str">
        <f aca="false">IF(A3096="","",IF($O$9=1,IF(MOD(C3096-1,$O$8)=0,Calculadora!$D$6*(1+Calculadora!$D$7)^(B3096-1),0),IF(MOD(C3096,$O$8)=0,Calculadora!$D$6*(1+Calculadora!$D$7)^(B3096-1),0)))</f>
        <v/>
      </c>
      <c r="F3096" s="27" t="str">
        <f aca="false">IF(A3096="","",(D3096+IF($O$9=1,E3096,0))*$O$7)</f>
        <v/>
      </c>
      <c r="G3096" s="27" t="str">
        <f aca="false">IF(A3096="","",D3096+E3096+F3096)</f>
        <v/>
      </c>
      <c r="H3096" s="27" t="str">
        <f aca="false">IF(A3096="","",Calculadora!$D$5+SUM($E$7:E3096))</f>
        <v/>
      </c>
      <c r="I3096" s="27" t="str">
        <f aca="false">IF(A3096="","",G3096-H3096)</f>
        <v/>
      </c>
      <c r="J3096" s="27" t="str">
        <f aca="false">IF(A3096="","",IF(C3096=$O$2,G3096,0))</f>
        <v/>
      </c>
    </row>
    <row r="3097" customFormat="false" ht="15" hidden="false" customHeight="false" outlineLevel="0" collapsed="false">
      <c r="A3097" s="25" t="str">
        <f aca="false">IF(ROW()-6&lt;=$O$3,ROW()-6,"")</f>
        <v/>
      </c>
      <c r="B3097" s="25" t="str">
        <f aca="false">IF(A3097="","",INT((A3097-1)/$O$2)+1)</f>
        <v/>
      </c>
      <c r="C3097" s="25" t="str">
        <f aca="false">IF(A3097="","",MOD(A3097-1,$O$2)+1)</f>
        <v/>
      </c>
      <c r="D3097" s="27" t="str">
        <f aca="false">IF(A3097="","",IF(A3097=1,Calculadora!$D$5,G3096))</f>
        <v/>
      </c>
      <c r="E3097" s="27" t="str">
        <f aca="false">IF(A3097="","",IF($O$9=1,IF(MOD(C3097-1,$O$8)=0,Calculadora!$D$6*(1+Calculadora!$D$7)^(B3097-1),0),IF(MOD(C3097,$O$8)=0,Calculadora!$D$6*(1+Calculadora!$D$7)^(B3097-1),0)))</f>
        <v/>
      </c>
      <c r="F3097" s="27" t="str">
        <f aca="false">IF(A3097="","",(D3097+IF($O$9=1,E3097,0))*$O$7)</f>
        <v/>
      </c>
      <c r="G3097" s="27" t="str">
        <f aca="false">IF(A3097="","",D3097+E3097+F3097)</f>
        <v/>
      </c>
      <c r="H3097" s="27" t="str">
        <f aca="false">IF(A3097="","",Calculadora!$D$5+SUM($E$7:E3097))</f>
        <v/>
      </c>
      <c r="I3097" s="27" t="str">
        <f aca="false">IF(A3097="","",G3097-H3097)</f>
        <v/>
      </c>
      <c r="J3097" s="27" t="str">
        <f aca="false">IF(A3097="","",IF(C3097=$O$2,G3097,0))</f>
        <v/>
      </c>
    </row>
    <row r="3098" customFormat="false" ht="15" hidden="false" customHeight="false" outlineLevel="0" collapsed="false">
      <c r="A3098" s="25" t="str">
        <f aca="false">IF(ROW()-6&lt;=$O$3,ROW()-6,"")</f>
        <v/>
      </c>
      <c r="B3098" s="25" t="str">
        <f aca="false">IF(A3098="","",INT((A3098-1)/$O$2)+1)</f>
        <v/>
      </c>
      <c r="C3098" s="25" t="str">
        <f aca="false">IF(A3098="","",MOD(A3098-1,$O$2)+1)</f>
        <v/>
      </c>
      <c r="D3098" s="27" t="str">
        <f aca="false">IF(A3098="","",IF(A3098=1,Calculadora!$D$5,G3097))</f>
        <v/>
      </c>
      <c r="E3098" s="27" t="str">
        <f aca="false">IF(A3098="","",IF($O$9=1,IF(MOD(C3098-1,$O$8)=0,Calculadora!$D$6*(1+Calculadora!$D$7)^(B3098-1),0),IF(MOD(C3098,$O$8)=0,Calculadora!$D$6*(1+Calculadora!$D$7)^(B3098-1),0)))</f>
        <v/>
      </c>
      <c r="F3098" s="27" t="str">
        <f aca="false">IF(A3098="","",(D3098+IF($O$9=1,E3098,0))*$O$7)</f>
        <v/>
      </c>
      <c r="G3098" s="27" t="str">
        <f aca="false">IF(A3098="","",D3098+E3098+F3098)</f>
        <v/>
      </c>
      <c r="H3098" s="27" t="str">
        <f aca="false">IF(A3098="","",Calculadora!$D$5+SUM($E$7:E3098))</f>
        <v/>
      </c>
      <c r="I3098" s="27" t="str">
        <f aca="false">IF(A3098="","",G3098-H3098)</f>
        <v/>
      </c>
      <c r="J3098" s="27" t="str">
        <f aca="false">IF(A3098="","",IF(C3098=$O$2,G3098,0))</f>
        <v/>
      </c>
    </row>
    <row r="3099" customFormat="false" ht="15" hidden="false" customHeight="false" outlineLevel="0" collapsed="false">
      <c r="A3099" s="25" t="str">
        <f aca="false">IF(ROW()-6&lt;=$O$3,ROW()-6,"")</f>
        <v/>
      </c>
      <c r="B3099" s="25" t="str">
        <f aca="false">IF(A3099="","",INT((A3099-1)/$O$2)+1)</f>
        <v/>
      </c>
      <c r="C3099" s="25" t="str">
        <f aca="false">IF(A3099="","",MOD(A3099-1,$O$2)+1)</f>
        <v/>
      </c>
      <c r="D3099" s="27" t="str">
        <f aca="false">IF(A3099="","",IF(A3099=1,Calculadora!$D$5,G3098))</f>
        <v/>
      </c>
      <c r="E3099" s="27" t="str">
        <f aca="false">IF(A3099="","",IF($O$9=1,IF(MOD(C3099-1,$O$8)=0,Calculadora!$D$6*(1+Calculadora!$D$7)^(B3099-1),0),IF(MOD(C3099,$O$8)=0,Calculadora!$D$6*(1+Calculadora!$D$7)^(B3099-1),0)))</f>
        <v/>
      </c>
      <c r="F3099" s="27" t="str">
        <f aca="false">IF(A3099="","",(D3099+IF($O$9=1,E3099,0))*$O$7)</f>
        <v/>
      </c>
      <c r="G3099" s="27" t="str">
        <f aca="false">IF(A3099="","",D3099+E3099+F3099)</f>
        <v/>
      </c>
      <c r="H3099" s="27" t="str">
        <f aca="false">IF(A3099="","",Calculadora!$D$5+SUM($E$7:E3099))</f>
        <v/>
      </c>
      <c r="I3099" s="27" t="str">
        <f aca="false">IF(A3099="","",G3099-H3099)</f>
        <v/>
      </c>
      <c r="J3099" s="27" t="str">
        <f aca="false">IF(A3099="","",IF(C3099=$O$2,G3099,0))</f>
        <v/>
      </c>
    </row>
    <row r="3100" customFormat="false" ht="15" hidden="false" customHeight="false" outlineLevel="0" collapsed="false">
      <c r="A3100" s="25" t="str">
        <f aca="false">IF(ROW()-6&lt;=$O$3,ROW()-6,"")</f>
        <v/>
      </c>
      <c r="B3100" s="25" t="str">
        <f aca="false">IF(A3100="","",INT((A3100-1)/$O$2)+1)</f>
        <v/>
      </c>
      <c r="C3100" s="25" t="str">
        <f aca="false">IF(A3100="","",MOD(A3100-1,$O$2)+1)</f>
        <v/>
      </c>
      <c r="D3100" s="27" t="str">
        <f aca="false">IF(A3100="","",IF(A3100=1,Calculadora!$D$5,G3099))</f>
        <v/>
      </c>
      <c r="E3100" s="27" t="str">
        <f aca="false">IF(A3100="","",IF($O$9=1,IF(MOD(C3100-1,$O$8)=0,Calculadora!$D$6*(1+Calculadora!$D$7)^(B3100-1),0),IF(MOD(C3100,$O$8)=0,Calculadora!$D$6*(1+Calculadora!$D$7)^(B3100-1),0)))</f>
        <v/>
      </c>
      <c r="F3100" s="27" t="str">
        <f aca="false">IF(A3100="","",(D3100+IF($O$9=1,E3100,0))*$O$7)</f>
        <v/>
      </c>
      <c r="G3100" s="27" t="str">
        <f aca="false">IF(A3100="","",D3100+E3100+F3100)</f>
        <v/>
      </c>
      <c r="H3100" s="27" t="str">
        <f aca="false">IF(A3100="","",Calculadora!$D$5+SUM($E$7:E3100))</f>
        <v/>
      </c>
      <c r="I3100" s="27" t="str">
        <f aca="false">IF(A3100="","",G3100-H3100)</f>
        <v/>
      </c>
      <c r="J3100" s="27" t="str">
        <f aca="false">IF(A3100="","",IF(C3100=$O$2,G3100,0))</f>
        <v/>
      </c>
    </row>
    <row r="3101" customFormat="false" ht="15" hidden="false" customHeight="false" outlineLevel="0" collapsed="false">
      <c r="A3101" s="25" t="str">
        <f aca="false">IF(ROW()-6&lt;=$O$3,ROW()-6,"")</f>
        <v/>
      </c>
      <c r="B3101" s="25" t="str">
        <f aca="false">IF(A3101="","",INT((A3101-1)/$O$2)+1)</f>
        <v/>
      </c>
      <c r="C3101" s="25" t="str">
        <f aca="false">IF(A3101="","",MOD(A3101-1,$O$2)+1)</f>
        <v/>
      </c>
      <c r="D3101" s="27" t="str">
        <f aca="false">IF(A3101="","",IF(A3101=1,Calculadora!$D$5,G3100))</f>
        <v/>
      </c>
      <c r="E3101" s="27" t="str">
        <f aca="false">IF(A3101="","",IF($O$9=1,IF(MOD(C3101-1,$O$8)=0,Calculadora!$D$6*(1+Calculadora!$D$7)^(B3101-1),0),IF(MOD(C3101,$O$8)=0,Calculadora!$D$6*(1+Calculadora!$D$7)^(B3101-1),0)))</f>
        <v/>
      </c>
      <c r="F3101" s="27" t="str">
        <f aca="false">IF(A3101="","",(D3101+IF($O$9=1,E3101,0))*$O$7)</f>
        <v/>
      </c>
      <c r="G3101" s="27" t="str">
        <f aca="false">IF(A3101="","",D3101+E3101+F3101)</f>
        <v/>
      </c>
      <c r="H3101" s="27" t="str">
        <f aca="false">IF(A3101="","",Calculadora!$D$5+SUM($E$7:E3101))</f>
        <v/>
      </c>
      <c r="I3101" s="27" t="str">
        <f aca="false">IF(A3101="","",G3101-H3101)</f>
        <v/>
      </c>
      <c r="J3101" s="27" t="str">
        <f aca="false">IF(A3101="","",IF(C3101=$O$2,G3101,0))</f>
        <v/>
      </c>
    </row>
    <row r="3102" customFormat="false" ht="15" hidden="false" customHeight="false" outlineLevel="0" collapsed="false">
      <c r="A3102" s="25" t="str">
        <f aca="false">IF(ROW()-6&lt;=$O$3,ROW()-6,"")</f>
        <v/>
      </c>
      <c r="B3102" s="25" t="str">
        <f aca="false">IF(A3102="","",INT((A3102-1)/$O$2)+1)</f>
        <v/>
      </c>
      <c r="C3102" s="25" t="str">
        <f aca="false">IF(A3102="","",MOD(A3102-1,$O$2)+1)</f>
        <v/>
      </c>
      <c r="D3102" s="27" t="str">
        <f aca="false">IF(A3102="","",IF(A3102=1,Calculadora!$D$5,G3101))</f>
        <v/>
      </c>
      <c r="E3102" s="27" t="str">
        <f aca="false">IF(A3102="","",IF($O$9=1,IF(MOD(C3102-1,$O$8)=0,Calculadora!$D$6*(1+Calculadora!$D$7)^(B3102-1),0),IF(MOD(C3102,$O$8)=0,Calculadora!$D$6*(1+Calculadora!$D$7)^(B3102-1),0)))</f>
        <v/>
      </c>
      <c r="F3102" s="27" t="str">
        <f aca="false">IF(A3102="","",(D3102+IF($O$9=1,E3102,0))*$O$7)</f>
        <v/>
      </c>
      <c r="G3102" s="27" t="str">
        <f aca="false">IF(A3102="","",D3102+E3102+F3102)</f>
        <v/>
      </c>
      <c r="H3102" s="27" t="str">
        <f aca="false">IF(A3102="","",Calculadora!$D$5+SUM($E$7:E3102))</f>
        <v/>
      </c>
      <c r="I3102" s="27" t="str">
        <f aca="false">IF(A3102="","",G3102-H3102)</f>
        <v/>
      </c>
      <c r="J3102" s="27" t="str">
        <f aca="false">IF(A3102="","",IF(C3102=$O$2,G3102,0))</f>
        <v/>
      </c>
    </row>
    <row r="3103" customFormat="false" ht="15" hidden="false" customHeight="false" outlineLevel="0" collapsed="false">
      <c r="A3103" s="25" t="str">
        <f aca="false">IF(ROW()-6&lt;=$O$3,ROW()-6,"")</f>
        <v/>
      </c>
      <c r="B3103" s="25" t="str">
        <f aca="false">IF(A3103="","",INT((A3103-1)/$O$2)+1)</f>
        <v/>
      </c>
      <c r="C3103" s="25" t="str">
        <f aca="false">IF(A3103="","",MOD(A3103-1,$O$2)+1)</f>
        <v/>
      </c>
      <c r="D3103" s="27" t="str">
        <f aca="false">IF(A3103="","",IF(A3103=1,Calculadora!$D$5,G3102))</f>
        <v/>
      </c>
      <c r="E3103" s="27" t="str">
        <f aca="false">IF(A3103="","",IF($O$9=1,IF(MOD(C3103-1,$O$8)=0,Calculadora!$D$6*(1+Calculadora!$D$7)^(B3103-1),0),IF(MOD(C3103,$O$8)=0,Calculadora!$D$6*(1+Calculadora!$D$7)^(B3103-1),0)))</f>
        <v/>
      </c>
      <c r="F3103" s="27" t="str">
        <f aca="false">IF(A3103="","",(D3103+IF($O$9=1,E3103,0))*$O$7)</f>
        <v/>
      </c>
      <c r="G3103" s="27" t="str">
        <f aca="false">IF(A3103="","",D3103+E3103+F3103)</f>
        <v/>
      </c>
      <c r="H3103" s="27" t="str">
        <f aca="false">IF(A3103="","",Calculadora!$D$5+SUM($E$7:E3103))</f>
        <v/>
      </c>
      <c r="I3103" s="27" t="str">
        <f aca="false">IF(A3103="","",G3103-H3103)</f>
        <v/>
      </c>
      <c r="J3103" s="27" t="str">
        <f aca="false">IF(A3103="","",IF(C3103=$O$2,G3103,0))</f>
        <v/>
      </c>
    </row>
    <row r="3104" customFormat="false" ht="15" hidden="false" customHeight="false" outlineLevel="0" collapsed="false">
      <c r="A3104" s="25" t="str">
        <f aca="false">IF(ROW()-6&lt;=$O$3,ROW()-6,"")</f>
        <v/>
      </c>
      <c r="B3104" s="25" t="str">
        <f aca="false">IF(A3104="","",INT((A3104-1)/$O$2)+1)</f>
        <v/>
      </c>
      <c r="C3104" s="25" t="str">
        <f aca="false">IF(A3104="","",MOD(A3104-1,$O$2)+1)</f>
        <v/>
      </c>
      <c r="D3104" s="27" t="str">
        <f aca="false">IF(A3104="","",IF(A3104=1,Calculadora!$D$5,G3103))</f>
        <v/>
      </c>
      <c r="E3104" s="27" t="str">
        <f aca="false">IF(A3104="","",IF($O$9=1,IF(MOD(C3104-1,$O$8)=0,Calculadora!$D$6*(1+Calculadora!$D$7)^(B3104-1),0),IF(MOD(C3104,$O$8)=0,Calculadora!$D$6*(1+Calculadora!$D$7)^(B3104-1),0)))</f>
        <v/>
      </c>
      <c r="F3104" s="27" t="str">
        <f aca="false">IF(A3104="","",(D3104+IF($O$9=1,E3104,0))*$O$7)</f>
        <v/>
      </c>
      <c r="G3104" s="27" t="str">
        <f aca="false">IF(A3104="","",D3104+E3104+F3104)</f>
        <v/>
      </c>
      <c r="H3104" s="27" t="str">
        <f aca="false">IF(A3104="","",Calculadora!$D$5+SUM($E$7:E3104))</f>
        <v/>
      </c>
      <c r="I3104" s="27" t="str">
        <f aca="false">IF(A3104="","",G3104-H3104)</f>
        <v/>
      </c>
      <c r="J3104" s="27" t="str">
        <f aca="false">IF(A3104="","",IF(C3104=$O$2,G3104,0))</f>
        <v/>
      </c>
    </row>
    <row r="3105" customFormat="false" ht="15" hidden="false" customHeight="false" outlineLevel="0" collapsed="false">
      <c r="A3105" s="25" t="str">
        <f aca="false">IF(ROW()-6&lt;=$O$3,ROW()-6,"")</f>
        <v/>
      </c>
      <c r="B3105" s="25" t="str">
        <f aca="false">IF(A3105="","",INT((A3105-1)/$O$2)+1)</f>
        <v/>
      </c>
      <c r="C3105" s="25" t="str">
        <f aca="false">IF(A3105="","",MOD(A3105-1,$O$2)+1)</f>
        <v/>
      </c>
      <c r="D3105" s="27" t="str">
        <f aca="false">IF(A3105="","",IF(A3105=1,Calculadora!$D$5,G3104))</f>
        <v/>
      </c>
      <c r="E3105" s="27" t="str">
        <f aca="false">IF(A3105="","",IF($O$9=1,IF(MOD(C3105-1,$O$8)=0,Calculadora!$D$6*(1+Calculadora!$D$7)^(B3105-1),0),IF(MOD(C3105,$O$8)=0,Calculadora!$D$6*(1+Calculadora!$D$7)^(B3105-1),0)))</f>
        <v/>
      </c>
      <c r="F3105" s="27" t="str">
        <f aca="false">IF(A3105="","",(D3105+IF($O$9=1,E3105,0))*$O$7)</f>
        <v/>
      </c>
      <c r="G3105" s="27" t="str">
        <f aca="false">IF(A3105="","",D3105+E3105+F3105)</f>
        <v/>
      </c>
      <c r="H3105" s="27" t="str">
        <f aca="false">IF(A3105="","",Calculadora!$D$5+SUM($E$7:E3105))</f>
        <v/>
      </c>
      <c r="I3105" s="27" t="str">
        <f aca="false">IF(A3105="","",G3105-H3105)</f>
        <v/>
      </c>
      <c r="J3105" s="27" t="str">
        <f aca="false">IF(A3105="","",IF(C3105=$O$2,G3105,0))</f>
        <v/>
      </c>
    </row>
    <row r="3106" customFormat="false" ht="15" hidden="false" customHeight="false" outlineLevel="0" collapsed="false">
      <c r="A3106" s="25" t="str">
        <f aca="false">IF(ROW()-6&lt;=$O$3,ROW()-6,"")</f>
        <v/>
      </c>
      <c r="B3106" s="25" t="str">
        <f aca="false">IF(A3106="","",INT((A3106-1)/$O$2)+1)</f>
        <v/>
      </c>
      <c r="C3106" s="25" t="str">
        <f aca="false">IF(A3106="","",MOD(A3106-1,$O$2)+1)</f>
        <v/>
      </c>
      <c r="D3106" s="27" t="str">
        <f aca="false">IF(A3106="","",IF(A3106=1,Calculadora!$D$5,G3105))</f>
        <v/>
      </c>
      <c r="E3106" s="27" t="str">
        <f aca="false">IF(A3106="","",IF($O$9=1,IF(MOD(C3106-1,$O$8)=0,Calculadora!$D$6*(1+Calculadora!$D$7)^(B3106-1),0),IF(MOD(C3106,$O$8)=0,Calculadora!$D$6*(1+Calculadora!$D$7)^(B3106-1),0)))</f>
        <v/>
      </c>
      <c r="F3106" s="27" t="str">
        <f aca="false">IF(A3106="","",(D3106+IF($O$9=1,E3106,0))*$O$7)</f>
        <v/>
      </c>
      <c r="G3106" s="27" t="str">
        <f aca="false">IF(A3106="","",D3106+E3106+F3106)</f>
        <v/>
      </c>
      <c r="H3106" s="27" t="str">
        <f aca="false">IF(A3106="","",Calculadora!$D$5+SUM($E$7:E3106))</f>
        <v/>
      </c>
      <c r="I3106" s="27" t="str">
        <f aca="false">IF(A3106="","",G3106-H3106)</f>
        <v/>
      </c>
      <c r="J3106" s="27" t="str">
        <f aca="false">IF(A3106="","",IF(C3106=$O$2,G3106,0))</f>
        <v/>
      </c>
    </row>
    <row r="3107" customFormat="false" ht="15" hidden="false" customHeight="false" outlineLevel="0" collapsed="false">
      <c r="A3107" s="25" t="str">
        <f aca="false">IF(ROW()-6&lt;=$O$3,ROW()-6,"")</f>
        <v/>
      </c>
      <c r="B3107" s="25" t="str">
        <f aca="false">IF(A3107="","",INT((A3107-1)/$O$2)+1)</f>
        <v/>
      </c>
      <c r="C3107" s="25" t="str">
        <f aca="false">IF(A3107="","",MOD(A3107-1,$O$2)+1)</f>
        <v/>
      </c>
      <c r="D3107" s="27" t="str">
        <f aca="false">IF(A3107="","",IF(A3107=1,Calculadora!$D$5,G3106))</f>
        <v/>
      </c>
      <c r="E3107" s="27" t="str">
        <f aca="false">IF(A3107="","",IF($O$9=1,IF(MOD(C3107-1,$O$8)=0,Calculadora!$D$6*(1+Calculadora!$D$7)^(B3107-1),0),IF(MOD(C3107,$O$8)=0,Calculadora!$D$6*(1+Calculadora!$D$7)^(B3107-1),0)))</f>
        <v/>
      </c>
      <c r="F3107" s="27" t="str">
        <f aca="false">IF(A3107="","",(D3107+IF($O$9=1,E3107,0))*$O$7)</f>
        <v/>
      </c>
      <c r="G3107" s="27" t="str">
        <f aca="false">IF(A3107="","",D3107+E3107+F3107)</f>
        <v/>
      </c>
      <c r="H3107" s="27" t="str">
        <f aca="false">IF(A3107="","",Calculadora!$D$5+SUM($E$7:E3107))</f>
        <v/>
      </c>
      <c r="I3107" s="27" t="str">
        <f aca="false">IF(A3107="","",G3107-H3107)</f>
        <v/>
      </c>
      <c r="J3107" s="27" t="str">
        <f aca="false">IF(A3107="","",IF(C3107=$O$2,G3107,0))</f>
        <v/>
      </c>
    </row>
    <row r="3108" customFormat="false" ht="15" hidden="false" customHeight="false" outlineLevel="0" collapsed="false">
      <c r="A3108" s="25" t="str">
        <f aca="false">IF(ROW()-6&lt;=$O$3,ROW()-6,"")</f>
        <v/>
      </c>
      <c r="B3108" s="25" t="str">
        <f aca="false">IF(A3108="","",INT((A3108-1)/$O$2)+1)</f>
        <v/>
      </c>
      <c r="C3108" s="25" t="str">
        <f aca="false">IF(A3108="","",MOD(A3108-1,$O$2)+1)</f>
        <v/>
      </c>
      <c r="D3108" s="27" t="str">
        <f aca="false">IF(A3108="","",IF(A3108=1,Calculadora!$D$5,G3107))</f>
        <v/>
      </c>
      <c r="E3108" s="27" t="str">
        <f aca="false">IF(A3108="","",IF($O$9=1,IF(MOD(C3108-1,$O$8)=0,Calculadora!$D$6*(1+Calculadora!$D$7)^(B3108-1),0),IF(MOD(C3108,$O$8)=0,Calculadora!$D$6*(1+Calculadora!$D$7)^(B3108-1),0)))</f>
        <v/>
      </c>
      <c r="F3108" s="27" t="str">
        <f aca="false">IF(A3108="","",(D3108+IF($O$9=1,E3108,0))*$O$7)</f>
        <v/>
      </c>
      <c r="G3108" s="27" t="str">
        <f aca="false">IF(A3108="","",D3108+E3108+F3108)</f>
        <v/>
      </c>
      <c r="H3108" s="27" t="str">
        <f aca="false">IF(A3108="","",Calculadora!$D$5+SUM($E$7:E3108))</f>
        <v/>
      </c>
      <c r="I3108" s="27" t="str">
        <f aca="false">IF(A3108="","",G3108-H3108)</f>
        <v/>
      </c>
      <c r="J3108" s="27" t="str">
        <f aca="false">IF(A3108="","",IF(C3108=$O$2,G3108,0))</f>
        <v/>
      </c>
    </row>
    <row r="3109" customFormat="false" ht="15" hidden="false" customHeight="false" outlineLevel="0" collapsed="false">
      <c r="A3109" s="25" t="str">
        <f aca="false">IF(ROW()-6&lt;=$O$3,ROW()-6,"")</f>
        <v/>
      </c>
      <c r="B3109" s="25" t="str">
        <f aca="false">IF(A3109="","",INT((A3109-1)/$O$2)+1)</f>
        <v/>
      </c>
      <c r="C3109" s="25" t="str">
        <f aca="false">IF(A3109="","",MOD(A3109-1,$O$2)+1)</f>
        <v/>
      </c>
      <c r="D3109" s="27" t="str">
        <f aca="false">IF(A3109="","",IF(A3109=1,Calculadora!$D$5,G3108))</f>
        <v/>
      </c>
      <c r="E3109" s="27" t="str">
        <f aca="false">IF(A3109="","",IF($O$9=1,IF(MOD(C3109-1,$O$8)=0,Calculadora!$D$6*(1+Calculadora!$D$7)^(B3109-1),0),IF(MOD(C3109,$O$8)=0,Calculadora!$D$6*(1+Calculadora!$D$7)^(B3109-1),0)))</f>
        <v/>
      </c>
      <c r="F3109" s="27" t="str">
        <f aca="false">IF(A3109="","",(D3109+IF($O$9=1,E3109,0))*$O$7)</f>
        <v/>
      </c>
      <c r="G3109" s="27" t="str">
        <f aca="false">IF(A3109="","",D3109+E3109+F3109)</f>
        <v/>
      </c>
      <c r="H3109" s="27" t="str">
        <f aca="false">IF(A3109="","",Calculadora!$D$5+SUM($E$7:E3109))</f>
        <v/>
      </c>
      <c r="I3109" s="27" t="str">
        <f aca="false">IF(A3109="","",G3109-H3109)</f>
        <v/>
      </c>
      <c r="J3109" s="27" t="str">
        <f aca="false">IF(A3109="","",IF(C3109=$O$2,G3109,0))</f>
        <v/>
      </c>
    </row>
    <row r="3110" customFormat="false" ht="15" hidden="false" customHeight="false" outlineLevel="0" collapsed="false">
      <c r="A3110" s="25" t="str">
        <f aca="false">IF(ROW()-6&lt;=$O$3,ROW()-6,"")</f>
        <v/>
      </c>
      <c r="B3110" s="25" t="str">
        <f aca="false">IF(A3110="","",INT((A3110-1)/$O$2)+1)</f>
        <v/>
      </c>
      <c r="C3110" s="25" t="str">
        <f aca="false">IF(A3110="","",MOD(A3110-1,$O$2)+1)</f>
        <v/>
      </c>
      <c r="D3110" s="27" t="str">
        <f aca="false">IF(A3110="","",IF(A3110=1,Calculadora!$D$5,G3109))</f>
        <v/>
      </c>
      <c r="E3110" s="27" t="str">
        <f aca="false">IF(A3110="","",IF($O$9=1,IF(MOD(C3110-1,$O$8)=0,Calculadora!$D$6*(1+Calculadora!$D$7)^(B3110-1),0),IF(MOD(C3110,$O$8)=0,Calculadora!$D$6*(1+Calculadora!$D$7)^(B3110-1),0)))</f>
        <v/>
      </c>
      <c r="F3110" s="27" t="str">
        <f aca="false">IF(A3110="","",(D3110+IF($O$9=1,E3110,0))*$O$7)</f>
        <v/>
      </c>
      <c r="G3110" s="27" t="str">
        <f aca="false">IF(A3110="","",D3110+E3110+F3110)</f>
        <v/>
      </c>
      <c r="H3110" s="27" t="str">
        <f aca="false">IF(A3110="","",Calculadora!$D$5+SUM($E$7:E3110))</f>
        <v/>
      </c>
      <c r="I3110" s="27" t="str">
        <f aca="false">IF(A3110="","",G3110-H3110)</f>
        <v/>
      </c>
      <c r="J3110" s="27" t="str">
        <f aca="false">IF(A3110="","",IF(C3110=$O$2,G3110,0))</f>
        <v/>
      </c>
    </row>
    <row r="3111" customFormat="false" ht="15" hidden="false" customHeight="false" outlineLevel="0" collapsed="false">
      <c r="A3111" s="25" t="str">
        <f aca="false">IF(ROW()-6&lt;=$O$3,ROW()-6,"")</f>
        <v/>
      </c>
      <c r="B3111" s="25" t="str">
        <f aca="false">IF(A3111="","",INT((A3111-1)/$O$2)+1)</f>
        <v/>
      </c>
      <c r="C3111" s="25" t="str">
        <f aca="false">IF(A3111="","",MOD(A3111-1,$O$2)+1)</f>
        <v/>
      </c>
      <c r="D3111" s="27" t="str">
        <f aca="false">IF(A3111="","",IF(A3111=1,Calculadora!$D$5,G3110))</f>
        <v/>
      </c>
      <c r="E3111" s="27" t="str">
        <f aca="false">IF(A3111="","",IF($O$9=1,IF(MOD(C3111-1,$O$8)=0,Calculadora!$D$6*(1+Calculadora!$D$7)^(B3111-1),0),IF(MOD(C3111,$O$8)=0,Calculadora!$D$6*(1+Calculadora!$D$7)^(B3111-1),0)))</f>
        <v/>
      </c>
      <c r="F3111" s="27" t="str">
        <f aca="false">IF(A3111="","",(D3111+IF($O$9=1,E3111,0))*$O$7)</f>
        <v/>
      </c>
      <c r="G3111" s="27" t="str">
        <f aca="false">IF(A3111="","",D3111+E3111+F3111)</f>
        <v/>
      </c>
      <c r="H3111" s="27" t="str">
        <f aca="false">IF(A3111="","",Calculadora!$D$5+SUM($E$7:E3111))</f>
        <v/>
      </c>
      <c r="I3111" s="27" t="str">
        <f aca="false">IF(A3111="","",G3111-H3111)</f>
        <v/>
      </c>
      <c r="J3111" s="27" t="str">
        <f aca="false">IF(A3111="","",IF(C3111=$O$2,G3111,0))</f>
        <v/>
      </c>
    </row>
    <row r="3112" customFormat="false" ht="15" hidden="false" customHeight="false" outlineLevel="0" collapsed="false">
      <c r="A3112" s="25" t="str">
        <f aca="false">IF(ROW()-6&lt;=$O$3,ROW()-6,"")</f>
        <v/>
      </c>
      <c r="B3112" s="25" t="str">
        <f aca="false">IF(A3112="","",INT((A3112-1)/$O$2)+1)</f>
        <v/>
      </c>
      <c r="C3112" s="25" t="str">
        <f aca="false">IF(A3112="","",MOD(A3112-1,$O$2)+1)</f>
        <v/>
      </c>
      <c r="D3112" s="27" t="str">
        <f aca="false">IF(A3112="","",IF(A3112=1,Calculadora!$D$5,G3111))</f>
        <v/>
      </c>
      <c r="E3112" s="27" t="str">
        <f aca="false">IF(A3112="","",IF($O$9=1,IF(MOD(C3112-1,$O$8)=0,Calculadora!$D$6*(1+Calculadora!$D$7)^(B3112-1),0),IF(MOD(C3112,$O$8)=0,Calculadora!$D$6*(1+Calculadora!$D$7)^(B3112-1),0)))</f>
        <v/>
      </c>
      <c r="F3112" s="27" t="str">
        <f aca="false">IF(A3112="","",(D3112+IF($O$9=1,E3112,0))*$O$7)</f>
        <v/>
      </c>
      <c r="G3112" s="27" t="str">
        <f aca="false">IF(A3112="","",D3112+E3112+F3112)</f>
        <v/>
      </c>
      <c r="H3112" s="27" t="str">
        <f aca="false">IF(A3112="","",Calculadora!$D$5+SUM($E$7:E3112))</f>
        <v/>
      </c>
      <c r="I3112" s="27" t="str">
        <f aca="false">IF(A3112="","",G3112-H3112)</f>
        <v/>
      </c>
      <c r="J3112" s="27" t="str">
        <f aca="false">IF(A3112="","",IF(C3112=$O$2,G3112,0))</f>
        <v/>
      </c>
    </row>
    <row r="3113" customFormat="false" ht="15" hidden="false" customHeight="false" outlineLevel="0" collapsed="false">
      <c r="A3113" s="25" t="str">
        <f aca="false">IF(ROW()-6&lt;=$O$3,ROW()-6,"")</f>
        <v/>
      </c>
      <c r="B3113" s="25" t="str">
        <f aca="false">IF(A3113="","",INT((A3113-1)/$O$2)+1)</f>
        <v/>
      </c>
      <c r="C3113" s="25" t="str">
        <f aca="false">IF(A3113="","",MOD(A3113-1,$O$2)+1)</f>
        <v/>
      </c>
      <c r="D3113" s="27" t="str">
        <f aca="false">IF(A3113="","",IF(A3113=1,Calculadora!$D$5,G3112))</f>
        <v/>
      </c>
      <c r="E3113" s="27" t="str">
        <f aca="false">IF(A3113="","",IF($O$9=1,IF(MOD(C3113-1,$O$8)=0,Calculadora!$D$6*(1+Calculadora!$D$7)^(B3113-1),0),IF(MOD(C3113,$O$8)=0,Calculadora!$D$6*(1+Calculadora!$D$7)^(B3113-1),0)))</f>
        <v/>
      </c>
      <c r="F3113" s="27" t="str">
        <f aca="false">IF(A3113="","",(D3113+IF($O$9=1,E3113,0))*$O$7)</f>
        <v/>
      </c>
      <c r="G3113" s="27" t="str">
        <f aca="false">IF(A3113="","",D3113+E3113+F3113)</f>
        <v/>
      </c>
      <c r="H3113" s="27" t="str">
        <f aca="false">IF(A3113="","",Calculadora!$D$5+SUM($E$7:E3113))</f>
        <v/>
      </c>
      <c r="I3113" s="27" t="str">
        <f aca="false">IF(A3113="","",G3113-H3113)</f>
        <v/>
      </c>
      <c r="J3113" s="27" t="str">
        <f aca="false">IF(A3113="","",IF(C3113=$O$2,G3113,0))</f>
        <v/>
      </c>
    </row>
    <row r="3114" customFormat="false" ht="15" hidden="false" customHeight="false" outlineLevel="0" collapsed="false">
      <c r="A3114" s="25" t="str">
        <f aca="false">IF(ROW()-6&lt;=$O$3,ROW()-6,"")</f>
        <v/>
      </c>
      <c r="B3114" s="25" t="str">
        <f aca="false">IF(A3114="","",INT((A3114-1)/$O$2)+1)</f>
        <v/>
      </c>
      <c r="C3114" s="25" t="str">
        <f aca="false">IF(A3114="","",MOD(A3114-1,$O$2)+1)</f>
        <v/>
      </c>
      <c r="D3114" s="27" t="str">
        <f aca="false">IF(A3114="","",IF(A3114=1,Calculadora!$D$5,G3113))</f>
        <v/>
      </c>
      <c r="E3114" s="27" t="str">
        <f aca="false">IF(A3114="","",IF($O$9=1,IF(MOD(C3114-1,$O$8)=0,Calculadora!$D$6*(1+Calculadora!$D$7)^(B3114-1),0),IF(MOD(C3114,$O$8)=0,Calculadora!$D$6*(1+Calculadora!$D$7)^(B3114-1),0)))</f>
        <v/>
      </c>
      <c r="F3114" s="27" t="str">
        <f aca="false">IF(A3114="","",(D3114+IF($O$9=1,E3114,0))*$O$7)</f>
        <v/>
      </c>
      <c r="G3114" s="27" t="str">
        <f aca="false">IF(A3114="","",D3114+E3114+F3114)</f>
        <v/>
      </c>
      <c r="H3114" s="27" t="str">
        <f aca="false">IF(A3114="","",Calculadora!$D$5+SUM($E$7:E3114))</f>
        <v/>
      </c>
      <c r="I3114" s="27" t="str">
        <f aca="false">IF(A3114="","",G3114-H3114)</f>
        <v/>
      </c>
      <c r="J3114" s="27" t="str">
        <f aca="false">IF(A3114="","",IF(C3114=$O$2,G3114,0))</f>
        <v/>
      </c>
    </row>
    <row r="3115" customFormat="false" ht="15" hidden="false" customHeight="false" outlineLevel="0" collapsed="false">
      <c r="A3115" s="25" t="str">
        <f aca="false">IF(ROW()-6&lt;=$O$3,ROW()-6,"")</f>
        <v/>
      </c>
      <c r="B3115" s="25" t="str">
        <f aca="false">IF(A3115="","",INT((A3115-1)/$O$2)+1)</f>
        <v/>
      </c>
      <c r="C3115" s="25" t="str">
        <f aca="false">IF(A3115="","",MOD(A3115-1,$O$2)+1)</f>
        <v/>
      </c>
      <c r="D3115" s="27" t="str">
        <f aca="false">IF(A3115="","",IF(A3115=1,Calculadora!$D$5,G3114))</f>
        <v/>
      </c>
      <c r="E3115" s="27" t="str">
        <f aca="false">IF(A3115="","",IF($O$9=1,IF(MOD(C3115-1,$O$8)=0,Calculadora!$D$6*(1+Calculadora!$D$7)^(B3115-1),0),IF(MOD(C3115,$O$8)=0,Calculadora!$D$6*(1+Calculadora!$D$7)^(B3115-1),0)))</f>
        <v/>
      </c>
      <c r="F3115" s="27" t="str">
        <f aca="false">IF(A3115="","",(D3115+IF($O$9=1,E3115,0))*$O$7)</f>
        <v/>
      </c>
      <c r="G3115" s="27" t="str">
        <f aca="false">IF(A3115="","",D3115+E3115+F3115)</f>
        <v/>
      </c>
      <c r="H3115" s="27" t="str">
        <f aca="false">IF(A3115="","",Calculadora!$D$5+SUM($E$7:E3115))</f>
        <v/>
      </c>
      <c r="I3115" s="27" t="str">
        <f aca="false">IF(A3115="","",G3115-H3115)</f>
        <v/>
      </c>
      <c r="J3115" s="27" t="str">
        <f aca="false">IF(A3115="","",IF(C3115=$O$2,G3115,0))</f>
        <v/>
      </c>
    </row>
    <row r="3116" customFormat="false" ht="15" hidden="false" customHeight="false" outlineLevel="0" collapsed="false">
      <c r="A3116" s="25" t="str">
        <f aca="false">IF(ROW()-6&lt;=$O$3,ROW()-6,"")</f>
        <v/>
      </c>
      <c r="B3116" s="25" t="str">
        <f aca="false">IF(A3116="","",INT((A3116-1)/$O$2)+1)</f>
        <v/>
      </c>
      <c r="C3116" s="25" t="str">
        <f aca="false">IF(A3116="","",MOD(A3116-1,$O$2)+1)</f>
        <v/>
      </c>
      <c r="D3116" s="27" t="str">
        <f aca="false">IF(A3116="","",IF(A3116=1,Calculadora!$D$5,G3115))</f>
        <v/>
      </c>
      <c r="E3116" s="27" t="str">
        <f aca="false">IF(A3116="","",IF($O$9=1,IF(MOD(C3116-1,$O$8)=0,Calculadora!$D$6*(1+Calculadora!$D$7)^(B3116-1),0),IF(MOD(C3116,$O$8)=0,Calculadora!$D$6*(1+Calculadora!$D$7)^(B3116-1),0)))</f>
        <v/>
      </c>
      <c r="F3116" s="27" t="str">
        <f aca="false">IF(A3116="","",(D3116+IF($O$9=1,E3116,0))*$O$7)</f>
        <v/>
      </c>
      <c r="G3116" s="27" t="str">
        <f aca="false">IF(A3116="","",D3116+E3116+F3116)</f>
        <v/>
      </c>
      <c r="H3116" s="27" t="str">
        <f aca="false">IF(A3116="","",Calculadora!$D$5+SUM($E$7:E3116))</f>
        <v/>
      </c>
      <c r="I3116" s="27" t="str">
        <f aca="false">IF(A3116="","",G3116-H3116)</f>
        <v/>
      </c>
      <c r="J3116" s="27" t="str">
        <f aca="false">IF(A3116="","",IF(C3116=$O$2,G3116,0))</f>
        <v/>
      </c>
    </row>
    <row r="3117" customFormat="false" ht="15" hidden="false" customHeight="false" outlineLevel="0" collapsed="false">
      <c r="A3117" s="25" t="str">
        <f aca="false">IF(ROW()-6&lt;=$O$3,ROW()-6,"")</f>
        <v/>
      </c>
      <c r="B3117" s="25" t="str">
        <f aca="false">IF(A3117="","",INT((A3117-1)/$O$2)+1)</f>
        <v/>
      </c>
      <c r="C3117" s="25" t="str">
        <f aca="false">IF(A3117="","",MOD(A3117-1,$O$2)+1)</f>
        <v/>
      </c>
      <c r="D3117" s="27" t="str">
        <f aca="false">IF(A3117="","",IF(A3117=1,Calculadora!$D$5,G3116))</f>
        <v/>
      </c>
      <c r="E3117" s="27" t="str">
        <f aca="false">IF(A3117="","",IF($O$9=1,IF(MOD(C3117-1,$O$8)=0,Calculadora!$D$6*(1+Calculadora!$D$7)^(B3117-1),0),IF(MOD(C3117,$O$8)=0,Calculadora!$D$6*(1+Calculadora!$D$7)^(B3117-1),0)))</f>
        <v/>
      </c>
      <c r="F3117" s="27" t="str">
        <f aca="false">IF(A3117="","",(D3117+IF($O$9=1,E3117,0))*$O$7)</f>
        <v/>
      </c>
      <c r="G3117" s="27" t="str">
        <f aca="false">IF(A3117="","",D3117+E3117+F3117)</f>
        <v/>
      </c>
      <c r="H3117" s="27" t="str">
        <f aca="false">IF(A3117="","",Calculadora!$D$5+SUM($E$7:E3117))</f>
        <v/>
      </c>
      <c r="I3117" s="27" t="str">
        <f aca="false">IF(A3117="","",G3117-H3117)</f>
        <v/>
      </c>
      <c r="J3117" s="27" t="str">
        <f aca="false">IF(A3117="","",IF(C3117=$O$2,G3117,0))</f>
        <v/>
      </c>
    </row>
    <row r="3118" customFormat="false" ht="15" hidden="false" customHeight="false" outlineLevel="0" collapsed="false">
      <c r="A3118" s="25" t="str">
        <f aca="false">IF(ROW()-6&lt;=$O$3,ROW()-6,"")</f>
        <v/>
      </c>
      <c r="B3118" s="25" t="str">
        <f aca="false">IF(A3118="","",INT((A3118-1)/$O$2)+1)</f>
        <v/>
      </c>
      <c r="C3118" s="25" t="str">
        <f aca="false">IF(A3118="","",MOD(A3118-1,$O$2)+1)</f>
        <v/>
      </c>
      <c r="D3118" s="27" t="str">
        <f aca="false">IF(A3118="","",IF(A3118=1,Calculadora!$D$5,G3117))</f>
        <v/>
      </c>
      <c r="E3118" s="27" t="str">
        <f aca="false">IF(A3118="","",IF($O$9=1,IF(MOD(C3118-1,$O$8)=0,Calculadora!$D$6*(1+Calculadora!$D$7)^(B3118-1),0),IF(MOD(C3118,$O$8)=0,Calculadora!$D$6*(1+Calculadora!$D$7)^(B3118-1),0)))</f>
        <v/>
      </c>
      <c r="F3118" s="27" t="str">
        <f aca="false">IF(A3118="","",(D3118+IF($O$9=1,E3118,0))*$O$7)</f>
        <v/>
      </c>
      <c r="G3118" s="27" t="str">
        <f aca="false">IF(A3118="","",D3118+E3118+F3118)</f>
        <v/>
      </c>
      <c r="H3118" s="27" t="str">
        <f aca="false">IF(A3118="","",Calculadora!$D$5+SUM($E$7:E3118))</f>
        <v/>
      </c>
      <c r="I3118" s="27" t="str">
        <f aca="false">IF(A3118="","",G3118-H3118)</f>
        <v/>
      </c>
      <c r="J3118" s="27" t="str">
        <f aca="false">IF(A3118="","",IF(C3118=$O$2,G3118,0))</f>
        <v/>
      </c>
    </row>
    <row r="3119" customFormat="false" ht="15" hidden="false" customHeight="false" outlineLevel="0" collapsed="false">
      <c r="A3119" s="25" t="str">
        <f aca="false">IF(ROW()-6&lt;=$O$3,ROW()-6,"")</f>
        <v/>
      </c>
      <c r="B3119" s="25" t="str">
        <f aca="false">IF(A3119="","",INT((A3119-1)/$O$2)+1)</f>
        <v/>
      </c>
      <c r="C3119" s="25" t="str">
        <f aca="false">IF(A3119="","",MOD(A3119-1,$O$2)+1)</f>
        <v/>
      </c>
      <c r="D3119" s="27" t="str">
        <f aca="false">IF(A3119="","",IF(A3119=1,Calculadora!$D$5,G3118))</f>
        <v/>
      </c>
      <c r="E3119" s="27" t="str">
        <f aca="false">IF(A3119="","",IF($O$9=1,IF(MOD(C3119-1,$O$8)=0,Calculadora!$D$6*(1+Calculadora!$D$7)^(B3119-1),0),IF(MOD(C3119,$O$8)=0,Calculadora!$D$6*(1+Calculadora!$D$7)^(B3119-1),0)))</f>
        <v/>
      </c>
      <c r="F3119" s="27" t="str">
        <f aca="false">IF(A3119="","",(D3119+IF($O$9=1,E3119,0))*$O$7)</f>
        <v/>
      </c>
      <c r="G3119" s="27" t="str">
        <f aca="false">IF(A3119="","",D3119+E3119+F3119)</f>
        <v/>
      </c>
      <c r="H3119" s="27" t="str">
        <f aca="false">IF(A3119="","",Calculadora!$D$5+SUM($E$7:E3119))</f>
        <v/>
      </c>
      <c r="I3119" s="27" t="str">
        <f aca="false">IF(A3119="","",G3119-H3119)</f>
        <v/>
      </c>
      <c r="J3119" s="27" t="str">
        <f aca="false">IF(A3119="","",IF(C3119=$O$2,G3119,0))</f>
        <v/>
      </c>
    </row>
    <row r="3120" customFormat="false" ht="15" hidden="false" customHeight="false" outlineLevel="0" collapsed="false">
      <c r="A3120" s="25" t="str">
        <f aca="false">IF(ROW()-6&lt;=$O$3,ROW()-6,"")</f>
        <v/>
      </c>
      <c r="B3120" s="25" t="str">
        <f aca="false">IF(A3120="","",INT((A3120-1)/$O$2)+1)</f>
        <v/>
      </c>
      <c r="C3120" s="25" t="str">
        <f aca="false">IF(A3120="","",MOD(A3120-1,$O$2)+1)</f>
        <v/>
      </c>
      <c r="D3120" s="27" t="str">
        <f aca="false">IF(A3120="","",IF(A3120=1,Calculadora!$D$5,G3119))</f>
        <v/>
      </c>
      <c r="E3120" s="27" t="str">
        <f aca="false">IF(A3120="","",IF($O$9=1,IF(MOD(C3120-1,$O$8)=0,Calculadora!$D$6*(1+Calculadora!$D$7)^(B3120-1),0),IF(MOD(C3120,$O$8)=0,Calculadora!$D$6*(1+Calculadora!$D$7)^(B3120-1),0)))</f>
        <v/>
      </c>
      <c r="F3120" s="27" t="str">
        <f aca="false">IF(A3120="","",(D3120+IF($O$9=1,E3120,0))*$O$7)</f>
        <v/>
      </c>
      <c r="G3120" s="27" t="str">
        <f aca="false">IF(A3120="","",D3120+E3120+F3120)</f>
        <v/>
      </c>
      <c r="H3120" s="27" t="str">
        <f aca="false">IF(A3120="","",Calculadora!$D$5+SUM($E$7:E3120))</f>
        <v/>
      </c>
      <c r="I3120" s="27" t="str">
        <f aca="false">IF(A3120="","",G3120-H3120)</f>
        <v/>
      </c>
      <c r="J3120" s="27" t="str">
        <f aca="false">IF(A3120="","",IF(C3120=$O$2,G3120,0))</f>
        <v/>
      </c>
    </row>
    <row r="3121" customFormat="false" ht="15" hidden="false" customHeight="false" outlineLevel="0" collapsed="false">
      <c r="A3121" s="25" t="str">
        <f aca="false">IF(ROW()-6&lt;=$O$3,ROW()-6,"")</f>
        <v/>
      </c>
      <c r="B3121" s="25" t="str">
        <f aca="false">IF(A3121="","",INT((A3121-1)/$O$2)+1)</f>
        <v/>
      </c>
      <c r="C3121" s="25" t="str">
        <f aca="false">IF(A3121="","",MOD(A3121-1,$O$2)+1)</f>
        <v/>
      </c>
      <c r="D3121" s="27" t="str">
        <f aca="false">IF(A3121="","",IF(A3121=1,Calculadora!$D$5,G3120))</f>
        <v/>
      </c>
      <c r="E3121" s="27" t="str">
        <f aca="false">IF(A3121="","",IF($O$9=1,IF(MOD(C3121-1,$O$8)=0,Calculadora!$D$6*(1+Calculadora!$D$7)^(B3121-1),0),IF(MOD(C3121,$O$8)=0,Calculadora!$D$6*(1+Calculadora!$D$7)^(B3121-1),0)))</f>
        <v/>
      </c>
      <c r="F3121" s="27" t="str">
        <f aca="false">IF(A3121="","",(D3121+IF($O$9=1,E3121,0))*$O$7)</f>
        <v/>
      </c>
      <c r="G3121" s="27" t="str">
        <f aca="false">IF(A3121="","",D3121+E3121+F3121)</f>
        <v/>
      </c>
      <c r="H3121" s="27" t="str">
        <f aca="false">IF(A3121="","",Calculadora!$D$5+SUM($E$7:E3121))</f>
        <v/>
      </c>
      <c r="I3121" s="27" t="str">
        <f aca="false">IF(A3121="","",G3121-H3121)</f>
        <v/>
      </c>
      <c r="J3121" s="27" t="str">
        <f aca="false">IF(A3121="","",IF(C3121=$O$2,G3121,0))</f>
        <v/>
      </c>
    </row>
    <row r="3122" customFormat="false" ht="15" hidden="false" customHeight="false" outlineLevel="0" collapsed="false">
      <c r="A3122" s="25" t="str">
        <f aca="false">IF(ROW()-6&lt;=$O$3,ROW()-6,"")</f>
        <v/>
      </c>
      <c r="B3122" s="25" t="str">
        <f aca="false">IF(A3122="","",INT((A3122-1)/$O$2)+1)</f>
        <v/>
      </c>
      <c r="C3122" s="25" t="str">
        <f aca="false">IF(A3122="","",MOD(A3122-1,$O$2)+1)</f>
        <v/>
      </c>
      <c r="D3122" s="27" t="str">
        <f aca="false">IF(A3122="","",IF(A3122=1,Calculadora!$D$5,G3121))</f>
        <v/>
      </c>
      <c r="E3122" s="27" t="str">
        <f aca="false">IF(A3122="","",IF($O$9=1,IF(MOD(C3122-1,$O$8)=0,Calculadora!$D$6*(1+Calculadora!$D$7)^(B3122-1),0),IF(MOD(C3122,$O$8)=0,Calculadora!$D$6*(1+Calculadora!$D$7)^(B3122-1),0)))</f>
        <v/>
      </c>
      <c r="F3122" s="27" t="str">
        <f aca="false">IF(A3122="","",(D3122+IF($O$9=1,E3122,0))*$O$7)</f>
        <v/>
      </c>
      <c r="G3122" s="27" t="str">
        <f aca="false">IF(A3122="","",D3122+E3122+F3122)</f>
        <v/>
      </c>
      <c r="H3122" s="27" t="str">
        <f aca="false">IF(A3122="","",Calculadora!$D$5+SUM($E$7:E3122))</f>
        <v/>
      </c>
      <c r="I3122" s="27" t="str">
        <f aca="false">IF(A3122="","",G3122-H3122)</f>
        <v/>
      </c>
      <c r="J3122" s="27" t="str">
        <f aca="false">IF(A3122="","",IF(C3122=$O$2,G3122,0))</f>
        <v/>
      </c>
    </row>
    <row r="3123" customFormat="false" ht="15" hidden="false" customHeight="false" outlineLevel="0" collapsed="false">
      <c r="A3123" s="25" t="str">
        <f aca="false">IF(ROW()-6&lt;=$O$3,ROW()-6,"")</f>
        <v/>
      </c>
      <c r="B3123" s="25" t="str">
        <f aca="false">IF(A3123="","",INT((A3123-1)/$O$2)+1)</f>
        <v/>
      </c>
      <c r="C3123" s="25" t="str">
        <f aca="false">IF(A3123="","",MOD(A3123-1,$O$2)+1)</f>
        <v/>
      </c>
      <c r="D3123" s="27" t="str">
        <f aca="false">IF(A3123="","",IF(A3123=1,Calculadora!$D$5,G3122))</f>
        <v/>
      </c>
      <c r="E3123" s="27" t="str">
        <f aca="false">IF(A3123="","",IF($O$9=1,IF(MOD(C3123-1,$O$8)=0,Calculadora!$D$6*(1+Calculadora!$D$7)^(B3123-1),0),IF(MOD(C3123,$O$8)=0,Calculadora!$D$6*(1+Calculadora!$D$7)^(B3123-1),0)))</f>
        <v/>
      </c>
      <c r="F3123" s="27" t="str">
        <f aca="false">IF(A3123="","",(D3123+IF($O$9=1,E3123,0))*$O$7)</f>
        <v/>
      </c>
      <c r="G3123" s="27" t="str">
        <f aca="false">IF(A3123="","",D3123+E3123+F3123)</f>
        <v/>
      </c>
      <c r="H3123" s="27" t="str">
        <f aca="false">IF(A3123="","",Calculadora!$D$5+SUM($E$7:E3123))</f>
        <v/>
      </c>
      <c r="I3123" s="27" t="str">
        <f aca="false">IF(A3123="","",G3123-H3123)</f>
        <v/>
      </c>
      <c r="J3123" s="27" t="str">
        <f aca="false">IF(A3123="","",IF(C3123=$O$2,G3123,0))</f>
        <v/>
      </c>
    </row>
    <row r="3124" customFormat="false" ht="15" hidden="false" customHeight="false" outlineLevel="0" collapsed="false">
      <c r="A3124" s="25" t="str">
        <f aca="false">IF(ROW()-6&lt;=$O$3,ROW()-6,"")</f>
        <v/>
      </c>
      <c r="B3124" s="25" t="str">
        <f aca="false">IF(A3124="","",INT((A3124-1)/$O$2)+1)</f>
        <v/>
      </c>
      <c r="C3124" s="25" t="str">
        <f aca="false">IF(A3124="","",MOD(A3124-1,$O$2)+1)</f>
        <v/>
      </c>
      <c r="D3124" s="27" t="str">
        <f aca="false">IF(A3124="","",IF(A3124=1,Calculadora!$D$5,G3123))</f>
        <v/>
      </c>
      <c r="E3124" s="27" t="str">
        <f aca="false">IF(A3124="","",IF($O$9=1,IF(MOD(C3124-1,$O$8)=0,Calculadora!$D$6*(1+Calculadora!$D$7)^(B3124-1),0),IF(MOD(C3124,$O$8)=0,Calculadora!$D$6*(1+Calculadora!$D$7)^(B3124-1),0)))</f>
        <v/>
      </c>
      <c r="F3124" s="27" t="str">
        <f aca="false">IF(A3124="","",(D3124+IF($O$9=1,E3124,0))*$O$7)</f>
        <v/>
      </c>
      <c r="G3124" s="27" t="str">
        <f aca="false">IF(A3124="","",D3124+E3124+F3124)</f>
        <v/>
      </c>
      <c r="H3124" s="27" t="str">
        <f aca="false">IF(A3124="","",Calculadora!$D$5+SUM($E$7:E3124))</f>
        <v/>
      </c>
      <c r="I3124" s="27" t="str">
        <f aca="false">IF(A3124="","",G3124-H3124)</f>
        <v/>
      </c>
      <c r="J3124" s="27" t="str">
        <f aca="false">IF(A3124="","",IF(C3124=$O$2,G3124,0))</f>
        <v/>
      </c>
    </row>
    <row r="3125" customFormat="false" ht="15" hidden="false" customHeight="false" outlineLevel="0" collapsed="false">
      <c r="A3125" s="25" t="str">
        <f aca="false">IF(ROW()-6&lt;=$O$3,ROW()-6,"")</f>
        <v/>
      </c>
      <c r="B3125" s="25" t="str">
        <f aca="false">IF(A3125="","",INT((A3125-1)/$O$2)+1)</f>
        <v/>
      </c>
      <c r="C3125" s="25" t="str">
        <f aca="false">IF(A3125="","",MOD(A3125-1,$O$2)+1)</f>
        <v/>
      </c>
      <c r="D3125" s="27" t="str">
        <f aca="false">IF(A3125="","",IF(A3125=1,Calculadora!$D$5,G3124))</f>
        <v/>
      </c>
      <c r="E3125" s="27" t="str">
        <f aca="false">IF(A3125="","",IF($O$9=1,IF(MOD(C3125-1,$O$8)=0,Calculadora!$D$6*(1+Calculadora!$D$7)^(B3125-1),0),IF(MOD(C3125,$O$8)=0,Calculadora!$D$6*(1+Calculadora!$D$7)^(B3125-1),0)))</f>
        <v/>
      </c>
      <c r="F3125" s="27" t="str">
        <f aca="false">IF(A3125="","",(D3125+IF($O$9=1,E3125,0))*$O$7)</f>
        <v/>
      </c>
      <c r="G3125" s="27" t="str">
        <f aca="false">IF(A3125="","",D3125+E3125+F3125)</f>
        <v/>
      </c>
      <c r="H3125" s="27" t="str">
        <f aca="false">IF(A3125="","",Calculadora!$D$5+SUM($E$7:E3125))</f>
        <v/>
      </c>
      <c r="I3125" s="27" t="str">
        <f aca="false">IF(A3125="","",G3125-H3125)</f>
        <v/>
      </c>
      <c r="J3125" s="27" t="str">
        <f aca="false">IF(A3125="","",IF(C3125=$O$2,G3125,0))</f>
        <v/>
      </c>
    </row>
    <row r="3126" customFormat="false" ht="15" hidden="false" customHeight="false" outlineLevel="0" collapsed="false">
      <c r="A3126" s="25" t="str">
        <f aca="false">IF(ROW()-6&lt;=$O$3,ROW()-6,"")</f>
        <v/>
      </c>
      <c r="B3126" s="25" t="str">
        <f aca="false">IF(A3126="","",INT((A3126-1)/$O$2)+1)</f>
        <v/>
      </c>
      <c r="C3126" s="25" t="str">
        <f aca="false">IF(A3126="","",MOD(A3126-1,$O$2)+1)</f>
        <v/>
      </c>
      <c r="D3126" s="27" t="str">
        <f aca="false">IF(A3126="","",IF(A3126=1,Calculadora!$D$5,G3125))</f>
        <v/>
      </c>
      <c r="E3126" s="27" t="str">
        <f aca="false">IF(A3126="","",IF($O$9=1,IF(MOD(C3126-1,$O$8)=0,Calculadora!$D$6*(1+Calculadora!$D$7)^(B3126-1),0),IF(MOD(C3126,$O$8)=0,Calculadora!$D$6*(1+Calculadora!$D$7)^(B3126-1),0)))</f>
        <v/>
      </c>
      <c r="F3126" s="27" t="str">
        <f aca="false">IF(A3126="","",(D3126+IF($O$9=1,E3126,0))*$O$7)</f>
        <v/>
      </c>
      <c r="G3126" s="27" t="str">
        <f aca="false">IF(A3126="","",D3126+E3126+F3126)</f>
        <v/>
      </c>
      <c r="H3126" s="27" t="str">
        <f aca="false">IF(A3126="","",Calculadora!$D$5+SUM($E$7:E3126))</f>
        <v/>
      </c>
      <c r="I3126" s="27" t="str">
        <f aca="false">IF(A3126="","",G3126-H3126)</f>
        <v/>
      </c>
      <c r="J3126" s="27" t="str">
        <f aca="false">IF(A3126="","",IF(C3126=$O$2,G3126,0))</f>
        <v/>
      </c>
    </row>
    <row r="3127" customFormat="false" ht="15" hidden="false" customHeight="false" outlineLevel="0" collapsed="false">
      <c r="A3127" s="25" t="str">
        <f aca="false">IF(ROW()-6&lt;=$O$3,ROW()-6,"")</f>
        <v/>
      </c>
      <c r="B3127" s="25" t="str">
        <f aca="false">IF(A3127="","",INT((A3127-1)/$O$2)+1)</f>
        <v/>
      </c>
      <c r="C3127" s="25" t="str">
        <f aca="false">IF(A3127="","",MOD(A3127-1,$O$2)+1)</f>
        <v/>
      </c>
      <c r="D3127" s="27" t="str">
        <f aca="false">IF(A3127="","",IF(A3127=1,Calculadora!$D$5,G3126))</f>
        <v/>
      </c>
      <c r="E3127" s="27" t="str">
        <f aca="false">IF(A3127="","",IF($O$9=1,IF(MOD(C3127-1,$O$8)=0,Calculadora!$D$6*(1+Calculadora!$D$7)^(B3127-1),0),IF(MOD(C3127,$O$8)=0,Calculadora!$D$6*(1+Calculadora!$D$7)^(B3127-1),0)))</f>
        <v/>
      </c>
      <c r="F3127" s="27" t="str">
        <f aca="false">IF(A3127="","",(D3127+IF($O$9=1,E3127,0))*$O$7)</f>
        <v/>
      </c>
      <c r="G3127" s="27" t="str">
        <f aca="false">IF(A3127="","",D3127+E3127+F3127)</f>
        <v/>
      </c>
      <c r="H3127" s="27" t="str">
        <f aca="false">IF(A3127="","",Calculadora!$D$5+SUM($E$7:E3127))</f>
        <v/>
      </c>
      <c r="I3127" s="27" t="str">
        <f aca="false">IF(A3127="","",G3127-H3127)</f>
        <v/>
      </c>
      <c r="J3127" s="27" t="str">
        <f aca="false">IF(A3127="","",IF(C3127=$O$2,G3127,0))</f>
        <v/>
      </c>
    </row>
    <row r="3128" customFormat="false" ht="15" hidden="false" customHeight="false" outlineLevel="0" collapsed="false">
      <c r="A3128" s="25" t="str">
        <f aca="false">IF(ROW()-6&lt;=$O$3,ROW()-6,"")</f>
        <v/>
      </c>
      <c r="B3128" s="25" t="str">
        <f aca="false">IF(A3128="","",INT((A3128-1)/$O$2)+1)</f>
        <v/>
      </c>
      <c r="C3128" s="25" t="str">
        <f aca="false">IF(A3128="","",MOD(A3128-1,$O$2)+1)</f>
        <v/>
      </c>
      <c r="D3128" s="27" t="str">
        <f aca="false">IF(A3128="","",IF(A3128=1,Calculadora!$D$5,G3127))</f>
        <v/>
      </c>
      <c r="E3128" s="27" t="str">
        <f aca="false">IF(A3128="","",IF($O$9=1,IF(MOD(C3128-1,$O$8)=0,Calculadora!$D$6*(1+Calculadora!$D$7)^(B3128-1),0),IF(MOD(C3128,$O$8)=0,Calculadora!$D$6*(1+Calculadora!$D$7)^(B3128-1),0)))</f>
        <v/>
      </c>
      <c r="F3128" s="27" t="str">
        <f aca="false">IF(A3128="","",(D3128+IF($O$9=1,E3128,0))*$O$7)</f>
        <v/>
      </c>
      <c r="G3128" s="27" t="str">
        <f aca="false">IF(A3128="","",D3128+E3128+F3128)</f>
        <v/>
      </c>
      <c r="H3128" s="27" t="str">
        <f aca="false">IF(A3128="","",Calculadora!$D$5+SUM($E$7:E3128))</f>
        <v/>
      </c>
      <c r="I3128" s="27" t="str">
        <f aca="false">IF(A3128="","",G3128-H3128)</f>
        <v/>
      </c>
      <c r="J3128" s="27" t="str">
        <f aca="false">IF(A3128="","",IF(C3128=$O$2,G3128,0))</f>
        <v/>
      </c>
    </row>
    <row r="3129" customFormat="false" ht="15" hidden="false" customHeight="false" outlineLevel="0" collapsed="false">
      <c r="A3129" s="25" t="str">
        <f aca="false">IF(ROW()-6&lt;=$O$3,ROW()-6,"")</f>
        <v/>
      </c>
      <c r="B3129" s="25" t="str">
        <f aca="false">IF(A3129="","",INT((A3129-1)/$O$2)+1)</f>
        <v/>
      </c>
      <c r="C3129" s="25" t="str">
        <f aca="false">IF(A3129="","",MOD(A3129-1,$O$2)+1)</f>
        <v/>
      </c>
      <c r="D3129" s="27" t="str">
        <f aca="false">IF(A3129="","",IF(A3129=1,Calculadora!$D$5,G3128))</f>
        <v/>
      </c>
      <c r="E3129" s="27" t="str">
        <f aca="false">IF(A3129="","",IF($O$9=1,IF(MOD(C3129-1,$O$8)=0,Calculadora!$D$6*(1+Calculadora!$D$7)^(B3129-1),0),IF(MOD(C3129,$O$8)=0,Calculadora!$D$6*(1+Calculadora!$D$7)^(B3129-1),0)))</f>
        <v/>
      </c>
      <c r="F3129" s="27" t="str">
        <f aca="false">IF(A3129="","",(D3129+IF($O$9=1,E3129,0))*$O$7)</f>
        <v/>
      </c>
      <c r="G3129" s="27" t="str">
        <f aca="false">IF(A3129="","",D3129+E3129+F3129)</f>
        <v/>
      </c>
      <c r="H3129" s="27" t="str">
        <f aca="false">IF(A3129="","",Calculadora!$D$5+SUM($E$7:E3129))</f>
        <v/>
      </c>
      <c r="I3129" s="27" t="str">
        <f aca="false">IF(A3129="","",G3129-H3129)</f>
        <v/>
      </c>
      <c r="J3129" s="27" t="str">
        <f aca="false">IF(A3129="","",IF(C3129=$O$2,G3129,0))</f>
        <v/>
      </c>
    </row>
    <row r="3130" customFormat="false" ht="15" hidden="false" customHeight="false" outlineLevel="0" collapsed="false">
      <c r="A3130" s="25" t="str">
        <f aca="false">IF(ROW()-6&lt;=$O$3,ROW()-6,"")</f>
        <v/>
      </c>
      <c r="B3130" s="25" t="str">
        <f aca="false">IF(A3130="","",INT((A3130-1)/$O$2)+1)</f>
        <v/>
      </c>
      <c r="C3130" s="25" t="str">
        <f aca="false">IF(A3130="","",MOD(A3130-1,$O$2)+1)</f>
        <v/>
      </c>
      <c r="D3130" s="27" t="str">
        <f aca="false">IF(A3130="","",IF(A3130=1,Calculadora!$D$5,G3129))</f>
        <v/>
      </c>
      <c r="E3130" s="27" t="str">
        <f aca="false">IF(A3130="","",IF($O$9=1,IF(MOD(C3130-1,$O$8)=0,Calculadora!$D$6*(1+Calculadora!$D$7)^(B3130-1),0),IF(MOD(C3130,$O$8)=0,Calculadora!$D$6*(1+Calculadora!$D$7)^(B3130-1),0)))</f>
        <v/>
      </c>
      <c r="F3130" s="27" t="str">
        <f aca="false">IF(A3130="","",(D3130+IF($O$9=1,E3130,0))*$O$7)</f>
        <v/>
      </c>
      <c r="G3130" s="27" t="str">
        <f aca="false">IF(A3130="","",D3130+E3130+F3130)</f>
        <v/>
      </c>
      <c r="H3130" s="27" t="str">
        <f aca="false">IF(A3130="","",Calculadora!$D$5+SUM($E$7:E3130))</f>
        <v/>
      </c>
      <c r="I3130" s="27" t="str">
        <f aca="false">IF(A3130="","",G3130-H3130)</f>
        <v/>
      </c>
      <c r="J3130" s="27" t="str">
        <f aca="false">IF(A3130="","",IF(C3130=$O$2,G3130,0))</f>
        <v/>
      </c>
    </row>
    <row r="3131" customFormat="false" ht="15" hidden="false" customHeight="false" outlineLevel="0" collapsed="false">
      <c r="A3131" s="25" t="str">
        <f aca="false">IF(ROW()-6&lt;=$O$3,ROW()-6,"")</f>
        <v/>
      </c>
      <c r="B3131" s="25" t="str">
        <f aca="false">IF(A3131="","",INT((A3131-1)/$O$2)+1)</f>
        <v/>
      </c>
      <c r="C3131" s="25" t="str">
        <f aca="false">IF(A3131="","",MOD(A3131-1,$O$2)+1)</f>
        <v/>
      </c>
      <c r="D3131" s="27" t="str">
        <f aca="false">IF(A3131="","",IF(A3131=1,Calculadora!$D$5,G3130))</f>
        <v/>
      </c>
      <c r="E3131" s="27" t="str">
        <f aca="false">IF(A3131="","",IF($O$9=1,IF(MOD(C3131-1,$O$8)=0,Calculadora!$D$6*(1+Calculadora!$D$7)^(B3131-1),0),IF(MOD(C3131,$O$8)=0,Calculadora!$D$6*(1+Calculadora!$D$7)^(B3131-1),0)))</f>
        <v/>
      </c>
      <c r="F3131" s="27" t="str">
        <f aca="false">IF(A3131="","",(D3131+IF($O$9=1,E3131,0))*$O$7)</f>
        <v/>
      </c>
      <c r="G3131" s="27" t="str">
        <f aca="false">IF(A3131="","",D3131+E3131+F3131)</f>
        <v/>
      </c>
      <c r="H3131" s="27" t="str">
        <f aca="false">IF(A3131="","",Calculadora!$D$5+SUM($E$7:E3131))</f>
        <v/>
      </c>
      <c r="I3131" s="27" t="str">
        <f aca="false">IF(A3131="","",G3131-H3131)</f>
        <v/>
      </c>
      <c r="J3131" s="27" t="str">
        <f aca="false">IF(A3131="","",IF(C3131=$O$2,G3131,0))</f>
        <v/>
      </c>
    </row>
    <row r="3132" customFormat="false" ht="15" hidden="false" customHeight="false" outlineLevel="0" collapsed="false">
      <c r="A3132" s="25" t="str">
        <f aca="false">IF(ROW()-6&lt;=$O$3,ROW()-6,"")</f>
        <v/>
      </c>
      <c r="B3132" s="25" t="str">
        <f aca="false">IF(A3132="","",INT((A3132-1)/$O$2)+1)</f>
        <v/>
      </c>
      <c r="C3132" s="25" t="str">
        <f aca="false">IF(A3132="","",MOD(A3132-1,$O$2)+1)</f>
        <v/>
      </c>
      <c r="D3132" s="27" t="str">
        <f aca="false">IF(A3132="","",IF(A3132=1,Calculadora!$D$5,G3131))</f>
        <v/>
      </c>
      <c r="E3132" s="27" t="str">
        <f aca="false">IF(A3132="","",IF($O$9=1,IF(MOD(C3132-1,$O$8)=0,Calculadora!$D$6*(1+Calculadora!$D$7)^(B3132-1),0),IF(MOD(C3132,$O$8)=0,Calculadora!$D$6*(1+Calculadora!$D$7)^(B3132-1),0)))</f>
        <v/>
      </c>
      <c r="F3132" s="27" t="str">
        <f aca="false">IF(A3132="","",(D3132+IF($O$9=1,E3132,0))*$O$7)</f>
        <v/>
      </c>
      <c r="G3132" s="27" t="str">
        <f aca="false">IF(A3132="","",D3132+E3132+F3132)</f>
        <v/>
      </c>
      <c r="H3132" s="27" t="str">
        <f aca="false">IF(A3132="","",Calculadora!$D$5+SUM($E$7:E3132))</f>
        <v/>
      </c>
      <c r="I3132" s="27" t="str">
        <f aca="false">IF(A3132="","",G3132-H3132)</f>
        <v/>
      </c>
      <c r="J3132" s="27" t="str">
        <f aca="false">IF(A3132="","",IF(C3132=$O$2,G3132,0))</f>
        <v/>
      </c>
    </row>
    <row r="3133" customFormat="false" ht="15" hidden="false" customHeight="false" outlineLevel="0" collapsed="false">
      <c r="A3133" s="25" t="str">
        <f aca="false">IF(ROW()-6&lt;=$O$3,ROW()-6,"")</f>
        <v/>
      </c>
      <c r="B3133" s="25" t="str">
        <f aca="false">IF(A3133="","",INT((A3133-1)/$O$2)+1)</f>
        <v/>
      </c>
      <c r="C3133" s="25" t="str">
        <f aca="false">IF(A3133="","",MOD(A3133-1,$O$2)+1)</f>
        <v/>
      </c>
      <c r="D3133" s="27" t="str">
        <f aca="false">IF(A3133="","",IF(A3133=1,Calculadora!$D$5,G3132))</f>
        <v/>
      </c>
      <c r="E3133" s="27" t="str">
        <f aca="false">IF(A3133="","",IF($O$9=1,IF(MOD(C3133-1,$O$8)=0,Calculadora!$D$6*(1+Calculadora!$D$7)^(B3133-1),0),IF(MOD(C3133,$O$8)=0,Calculadora!$D$6*(1+Calculadora!$D$7)^(B3133-1),0)))</f>
        <v/>
      </c>
      <c r="F3133" s="27" t="str">
        <f aca="false">IF(A3133="","",(D3133+IF($O$9=1,E3133,0))*$O$7)</f>
        <v/>
      </c>
      <c r="G3133" s="27" t="str">
        <f aca="false">IF(A3133="","",D3133+E3133+F3133)</f>
        <v/>
      </c>
      <c r="H3133" s="27" t="str">
        <f aca="false">IF(A3133="","",Calculadora!$D$5+SUM($E$7:E3133))</f>
        <v/>
      </c>
      <c r="I3133" s="27" t="str">
        <f aca="false">IF(A3133="","",G3133-H3133)</f>
        <v/>
      </c>
      <c r="J3133" s="27" t="str">
        <f aca="false">IF(A3133="","",IF(C3133=$O$2,G3133,0))</f>
        <v/>
      </c>
    </row>
    <row r="3134" customFormat="false" ht="15" hidden="false" customHeight="false" outlineLevel="0" collapsed="false">
      <c r="A3134" s="25" t="str">
        <f aca="false">IF(ROW()-6&lt;=$O$3,ROW()-6,"")</f>
        <v/>
      </c>
      <c r="B3134" s="25" t="str">
        <f aca="false">IF(A3134="","",INT((A3134-1)/$O$2)+1)</f>
        <v/>
      </c>
      <c r="C3134" s="25" t="str">
        <f aca="false">IF(A3134="","",MOD(A3134-1,$O$2)+1)</f>
        <v/>
      </c>
      <c r="D3134" s="27" t="str">
        <f aca="false">IF(A3134="","",IF(A3134=1,Calculadora!$D$5,G3133))</f>
        <v/>
      </c>
      <c r="E3134" s="27" t="str">
        <f aca="false">IF(A3134="","",IF($O$9=1,IF(MOD(C3134-1,$O$8)=0,Calculadora!$D$6*(1+Calculadora!$D$7)^(B3134-1),0),IF(MOD(C3134,$O$8)=0,Calculadora!$D$6*(1+Calculadora!$D$7)^(B3134-1),0)))</f>
        <v/>
      </c>
      <c r="F3134" s="27" t="str">
        <f aca="false">IF(A3134="","",(D3134+IF($O$9=1,E3134,0))*$O$7)</f>
        <v/>
      </c>
      <c r="G3134" s="27" t="str">
        <f aca="false">IF(A3134="","",D3134+E3134+F3134)</f>
        <v/>
      </c>
      <c r="H3134" s="27" t="str">
        <f aca="false">IF(A3134="","",Calculadora!$D$5+SUM($E$7:E3134))</f>
        <v/>
      </c>
      <c r="I3134" s="27" t="str">
        <f aca="false">IF(A3134="","",G3134-H3134)</f>
        <v/>
      </c>
      <c r="J3134" s="27" t="str">
        <f aca="false">IF(A3134="","",IF(C3134=$O$2,G3134,0))</f>
        <v/>
      </c>
    </row>
    <row r="3135" customFormat="false" ht="15" hidden="false" customHeight="false" outlineLevel="0" collapsed="false">
      <c r="A3135" s="25" t="str">
        <f aca="false">IF(ROW()-6&lt;=$O$3,ROW()-6,"")</f>
        <v/>
      </c>
      <c r="B3135" s="25" t="str">
        <f aca="false">IF(A3135="","",INT((A3135-1)/$O$2)+1)</f>
        <v/>
      </c>
      <c r="C3135" s="25" t="str">
        <f aca="false">IF(A3135="","",MOD(A3135-1,$O$2)+1)</f>
        <v/>
      </c>
      <c r="D3135" s="27" t="str">
        <f aca="false">IF(A3135="","",IF(A3135=1,Calculadora!$D$5,G3134))</f>
        <v/>
      </c>
      <c r="E3135" s="27" t="str">
        <f aca="false">IF(A3135="","",IF($O$9=1,IF(MOD(C3135-1,$O$8)=0,Calculadora!$D$6*(1+Calculadora!$D$7)^(B3135-1),0),IF(MOD(C3135,$O$8)=0,Calculadora!$D$6*(1+Calculadora!$D$7)^(B3135-1),0)))</f>
        <v/>
      </c>
      <c r="F3135" s="27" t="str">
        <f aca="false">IF(A3135="","",(D3135+IF($O$9=1,E3135,0))*$O$7)</f>
        <v/>
      </c>
      <c r="G3135" s="27" t="str">
        <f aca="false">IF(A3135="","",D3135+E3135+F3135)</f>
        <v/>
      </c>
      <c r="H3135" s="27" t="str">
        <f aca="false">IF(A3135="","",Calculadora!$D$5+SUM($E$7:E3135))</f>
        <v/>
      </c>
      <c r="I3135" s="27" t="str">
        <f aca="false">IF(A3135="","",G3135-H3135)</f>
        <v/>
      </c>
      <c r="J3135" s="27" t="str">
        <f aca="false">IF(A3135="","",IF(C3135=$O$2,G3135,0))</f>
        <v/>
      </c>
    </row>
    <row r="3136" customFormat="false" ht="15" hidden="false" customHeight="false" outlineLevel="0" collapsed="false">
      <c r="A3136" s="25" t="str">
        <f aca="false">IF(ROW()-6&lt;=$O$3,ROW()-6,"")</f>
        <v/>
      </c>
      <c r="B3136" s="25" t="str">
        <f aca="false">IF(A3136="","",INT((A3136-1)/$O$2)+1)</f>
        <v/>
      </c>
      <c r="C3136" s="25" t="str">
        <f aca="false">IF(A3136="","",MOD(A3136-1,$O$2)+1)</f>
        <v/>
      </c>
      <c r="D3136" s="27" t="str">
        <f aca="false">IF(A3136="","",IF(A3136=1,Calculadora!$D$5,G3135))</f>
        <v/>
      </c>
      <c r="E3136" s="27" t="str">
        <f aca="false">IF(A3136="","",IF($O$9=1,IF(MOD(C3136-1,$O$8)=0,Calculadora!$D$6*(1+Calculadora!$D$7)^(B3136-1),0),IF(MOD(C3136,$O$8)=0,Calculadora!$D$6*(1+Calculadora!$D$7)^(B3136-1),0)))</f>
        <v/>
      </c>
      <c r="F3136" s="27" t="str">
        <f aca="false">IF(A3136="","",(D3136+IF($O$9=1,E3136,0))*$O$7)</f>
        <v/>
      </c>
      <c r="G3136" s="27" t="str">
        <f aca="false">IF(A3136="","",D3136+E3136+F3136)</f>
        <v/>
      </c>
      <c r="H3136" s="27" t="str">
        <f aca="false">IF(A3136="","",Calculadora!$D$5+SUM($E$7:E3136))</f>
        <v/>
      </c>
      <c r="I3136" s="27" t="str">
        <f aca="false">IF(A3136="","",G3136-H3136)</f>
        <v/>
      </c>
      <c r="J3136" s="27" t="str">
        <f aca="false">IF(A3136="","",IF(C3136=$O$2,G3136,0))</f>
        <v/>
      </c>
    </row>
    <row r="3137" customFormat="false" ht="15" hidden="false" customHeight="false" outlineLevel="0" collapsed="false">
      <c r="A3137" s="25" t="str">
        <f aca="false">IF(ROW()-6&lt;=$O$3,ROW()-6,"")</f>
        <v/>
      </c>
      <c r="B3137" s="25" t="str">
        <f aca="false">IF(A3137="","",INT((A3137-1)/$O$2)+1)</f>
        <v/>
      </c>
      <c r="C3137" s="25" t="str">
        <f aca="false">IF(A3137="","",MOD(A3137-1,$O$2)+1)</f>
        <v/>
      </c>
      <c r="D3137" s="27" t="str">
        <f aca="false">IF(A3137="","",IF(A3137=1,Calculadora!$D$5,G3136))</f>
        <v/>
      </c>
      <c r="E3137" s="27" t="str">
        <f aca="false">IF(A3137="","",IF($O$9=1,IF(MOD(C3137-1,$O$8)=0,Calculadora!$D$6*(1+Calculadora!$D$7)^(B3137-1),0),IF(MOD(C3137,$O$8)=0,Calculadora!$D$6*(1+Calculadora!$D$7)^(B3137-1),0)))</f>
        <v/>
      </c>
      <c r="F3137" s="27" t="str">
        <f aca="false">IF(A3137="","",(D3137+IF($O$9=1,E3137,0))*$O$7)</f>
        <v/>
      </c>
      <c r="G3137" s="27" t="str">
        <f aca="false">IF(A3137="","",D3137+E3137+F3137)</f>
        <v/>
      </c>
      <c r="H3137" s="27" t="str">
        <f aca="false">IF(A3137="","",Calculadora!$D$5+SUM($E$7:E3137))</f>
        <v/>
      </c>
      <c r="I3137" s="27" t="str">
        <f aca="false">IF(A3137="","",G3137-H3137)</f>
        <v/>
      </c>
      <c r="J3137" s="27" t="str">
        <f aca="false">IF(A3137="","",IF(C3137=$O$2,G3137,0))</f>
        <v/>
      </c>
    </row>
    <row r="3138" customFormat="false" ht="15" hidden="false" customHeight="false" outlineLevel="0" collapsed="false">
      <c r="A3138" s="25" t="str">
        <f aca="false">IF(ROW()-6&lt;=$O$3,ROW()-6,"")</f>
        <v/>
      </c>
      <c r="B3138" s="25" t="str">
        <f aca="false">IF(A3138="","",INT((A3138-1)/$O$2)+1)</f>
        <v/>
      </c>
      <c r="C3138" s="25" t="str">
        <f aca="false">IF(A3138="","",MOD(A3138-1,$O$2)+1)</f>
        <v/>
      </c>
      <c r="D3138" s="27" t="str">
        <f aca="false">IF(A3138="","",IF(A3138=1,Calculadora!$D$5,G3137))</f>
        <v/>
      </c>
      <c r="E3138" s="27" t="str">
        <f aca="false">IF(A3138="","",IF($O$9=1,IF(MOD(C3138-1,$O$8)=0,Calculadora!$D$6*(1+Calculadora!$D$7)^(B3138-1),0),IF(MOD(C3138,$O$8)=0,Calculadora!$D$6*(1+Calculadora!$D$7)^(B3138-1),0)))</f>
        <v/>
      </c>
      <c r="F3138" s="27" t="str">
        <f aca="false">IF(A3138="","",(D3138+IF($O$9=1,E3138,0))*$O$7)</f>
        <v/>
      </c>
      <c r="G3138" s="27" t="str">
        <f aca="false">IF(A3138="","",D3138+E3138+F3138)</f>
        <v/>
      </c>
      <c r="H3138" s="27" t="str">
        <f aca="false">IF(A3138="","",Calculadora!$D$5+SUM($E$7:E3138))</f>
        <v/>
      </c>
      <c r="I3138" s="27" t="str">
        <f aca="false">IF(A3138="","",G3138-H3138)</f>
        <v/>
      </c>
      <c r="J3138" s="27" t="str">
        <f aca="false">IF(A3138="","",IF(C3138=$O$2,G3138,0))</f>
        <v/>
      </c>
    </row>
    <row r="3139" customFormat="false" ht="15" hidden="false" customHeight="false" outlineLevel="0" collapsed="false">
      <c r="A3139" s="25" t="str">
        <f aca="false">IF(ROW()-6&lt;=$O$3,ROW()-6,"")</f>
        <v/>
      </c>
      <c r="B3139" s="25" t="str">
        <f aca="false">IF(A3139="","",INT((A3139-1)/$O$2)+1)</f>
        <v/>
      </c>
      <c r="C3139" s="25" t="str">
        <f aca="false">IF(A3139="","",MOD(A3139-1,$O$2)+1)</f>
        <v/>
      </c>
      <c r="D3139" s="27" t="str">
        <f aca="false">IF(A3139="","",IF(A3139=1,Calculadora!$D$5,G3138))</f>
        <v/>
      </c>
      <c r="E3139" s="27" t="str">
        <f aca="false">IF(A3139="","",IF($O$9=1,IF(MOD(C3139-1,$O$8)=0,Calculadora!$D$6*(1+Calculadora!$D$7)^(B3139-1),0),IF(MOD(C3139,$O$8)=0,Calculadora!$D$6*(1+Calculadora!$D$7)^(B3139-1),0)))</f>
        <v/>
      </c>
      <c r="F3139" s="27" t="str">
        <f aca="false">IF(A3139="","",(D3139+IF($O$9=1,E3139,0))*$O$7)</f>
        <v/>
      </c>
      <c r="G3139" s="27" t="str">
        <f aca="false">IF(A3139="","",D3139+E3139+F3139)</f>
        <v/>
      </c>
      <c r="H3139" s="27" t="str">
        <f aca="false">IF(A3139="","",Calculadora!$D$5+SUM($E$7:E3139))</f>
        <v/>
      </c>
      <c r="I3139" s="27" t="str">
        <f aca="false">IF(A3139="","",G3139-H3139)</f>
        <v/>
      </c>
      <c r="J3139" s="27" t="str">
        <f aca="false">IF(A3139="","",IF(C3139=$O$2,G3139,0))</f>
        <v/>
      </c>
    </row>
    <row r="3140" customFormat="false" ht="15" hidden="false" customHeight="false" outlineLevel="0" collapsed="false">
      <c r="A3140" s="25" t="str">
        <f aca="false">IF(ROW()-6&lt;=$O$3,ROW()-6,"")</f>
        <v/>
      </c>
      <c r="B3140" s="25" t="str">
        <f aca="false">IF(A3140="","",INT((A3140-1)/$O$2)+1)</f>
        <v/>
      </c>
      <c r="C3140" s="25" t="str">
        <f aca="false">IF(A3140="","",MOD(A3140-1,$O$2)+1)</f>
        <v/>
      </c>
      <c r="D3140" s="27" t="str">
        <f aca="false">IF(A3140="","",IF(A3140=1,Calculadora!$D$5,G3139))</f>
        <v/>
      </c>
      <c r="E3140" s="27" t="str">
        <f aca="false">IF(A3140="","",IF($O$9=1,IF(MOD(C3140-1,$O$8)=0,Calculadora!$D$6*(1+Calculadora!$D$7)^(B3140-1),0),IF(MOD(C3140,$O$8)=0,Calculadora!$D$6*(1+Calculadora!$D$7)^(B3140-1),0)))</f>
        <v/>
      </c>
      <c r="F3140" s="27" t="str">
        <f aca="false">IF(A3140="","",(D3140+IF($O$9=1,E3140,0))*$O$7)</f>
        <v/>
      </c>
      <c r="G3140" s="27" t="str">
        <f aca="false">IF(A3140="","",D3140+E3140+F3140)</f>
        <v/>
      </c>
      <c r="H3140" s="27" t="str">
        <f aca="false">IF(A3140="","",Calculadora!$D$5+SUM($E$7:E3140))</f>
        <v/>
      </c>
      <c r="I3140" s="27" t="str">
        <f aca="false">IF(A3140="","",G3140-H3140)</f>
        <v/>
      </c>
      <c r="J3140" s="27" t="str">
        <f aca="false">IF(A3140="","",IF(C3140=$O$2,G3140,0))</f>
        <v/>
      </c>
    </row>
    <row r="3141" customFormat="false" ht="15" hidden="false" customHeight="false" outlineLevel="0" collapsed="false">
      <c r="A3141" s="25" t="str">
        <f aca="false">IF(ROW()-6&lt;=$O$3,ROW()-6,"")</f>
        <v/>
      </c>
      <c r="B3141" s="25" t="str">
        <f aca="false">IF(A3141="","",INT((A3141-1)/$O$2)+1)</f>
        <v/>
      </c>
      <c r="C3141" s="25" t="str">
        <f aca="false">IF(A3141="","",MOD(A3141-1,$O$2)+1)</f>
        <v/>
      </c>
      <c r="D3141" s="27" t="str">
        <f aca="false">IF(A3141="","",IF(A3141=1,Calculadora!$D$5,G3140))</f>
        <v/>
      </c>
      <c r="E3141" s="27" t="str">
        <f aca="false">IF(A3141="","",IF($O$9=1,IF(MOD(C3141-1,$O$8)=0,Calculadora!$D$6*(1+Calculadora!$D$7)^(B3141-1),0),IF(MOD(C3141,$O$8)=0,Calculadora!$D$6*(1+Calculadora!$D$7)^(B3141-1),0)))</f>
        <v/>
      </c>
      <c r="F3141" s="27" t="str">
        <f aca="false">IF(A3141="","",(D3141+IF($O$9=1,E3141,0))*$O$7)</f>
        <v/>
      </c>
      <c r="G3141" s="27" t="str">
        <f aca="false">IF(A3141="","",D3141+E3141+F3141)</f>
        <v/>
      </c>
      <c r="H3141" s="27" t="str">
        <f aca="false">IF(A3141="","",Calculadora!$D$5+SUM($E$7:E3141))</f>
        <v/>
      </c>
      <c r="I3141" s="27" t="str">
        <f aca="false">IF(A3141="","",G3141-H3141)</f>
        <v/>
      </c>
      <c r="J3141" s="27" t="str">
        <f aca="false">IF(A3141="","",IF(C3141=$O$2,G3141,0))</f>
        <v/>
      </c>
    </row>
    <row r="3142" customFormat="false" ht="15" hidden="false" customHeight="false" outlineLevel="0" collapsed="false">
      <c r="A3142" s="25" t="str">
        <f aca="false">IF(ROW()-6&lt;=$O$3,ROW()-6,"")</f>
        <v/>
      </c>
      <c r="B3142" s="25" t="str">
        <f aca="false">IF(A3142="","",INT((A3142-1)/$O$2)+1)</f>
        <v/>
      </c>
      <c r="C3142" s="25" t="str">
        <f aca="false">IF(A3142="","",MOD(A3142-1,$O$2)+1)</f>
        <v/>
      </c>
      <c r="D3142" s="27" t="str">
        <f aca="false">IF(A3142="","",IF(A3142=1,Calculadora!$D$5,G3141))</f>
        <v/>
      </c>
      <c r="E3142" s="27" t="str">
        <f aca="false">IF(A3142="","",IF($O$9=1,IF(MOD(C3142-1,$O$8)=0,Calculadora!$D$6*(1+Calculadora!$D$7)^(B3142-1),0),IF(MOD(C3142,$O$8)=0,Calculadora!$D$6*(1+Calculadora!$D$7)^(B3142-1),0)))</f>
        <v/>
      </c>
      <c r="F3142" s="27" t="str">
        <f aca="false">IF(A3142="","",(D3142+IF($O$9=1,E3142,0))*$O$7)</f>
        <v/>
      </c>
      <c r="G3142" s="27" t="str">
        <f aca="false">IF(A3142="","",D3142+E3142+F3142)</f>
        <v/>
      </c>
      <c r="H3142" s="27" t="str">
        <f aca="false">IF(A3142="","",Calculadora!$D$5+SUM($E$7:E3142))</f>
        <v/>
      </c>
      <c r="I3142" s="27" t="str">
        <f aca="false">IF(A3142="","",G3142-H3142)</f>
        <v/>
      </c>
      <c r="J3142" s="27" t="str">
        <f aca="false">IF(A3142="","",IF(C3142=$O$2,G3142,0))</f>
        <v/>
      </c>
    </row>
    <row r="3143" customFormat="false" ht="15" hidden="false" customHeight="false" outlineLevel="0" collapsed="false">
      <c r="A3143" s="25" t="str">
        <f aca="false">IF(ROW()-6&lt;=$O$3,ROW()-6,"")</f>
        <v/>
      </c>
      <c r="B3143" s="25" t="str">
        <f aca="false">IF(A3143="","",INT((A3143-1)/$O$2)+1)</f>
        <v/>
      </c>
      <c r="C3143" s="25" t="str">
        <f aca="false">IF(A3143="","",MOD(A3143-1,$O$2)+1)</f>
        <v/>
      </c>
      <c r="D3143" s="27" t="str">
        <f aca="false">IF(A3143="","",IF(A3143=1,Calculadora!$D$5,G3142))</f>
        <v/>
      </c>
      <c r="E3143" s="27" t="str">
        <f aca="false">IF(A3143="","",IF($O$9=1,IF(MOD(C3143-1,$O$8)=0,Calculadora!$D$6*(1+Calculadora!$D$7)^(B3143-1),0),IF(MOD(C3143,$O$8)=0,Calculadora!$D$6*(1+Calculadora!$D$7)^(B3143-1),0)))</f>
        <v/>
      </c>
      <c r="F3143" s="27" t="str">
        <f aca="false">IF(A3143="","",(D3143+IF($O$9=1,E3143,0))*$O$7)</f>
        <v/>
      </c>
      <c r="G3143" s="27" t="str">
        <f aca="false">IF(A3143="","",D3143+E3143+F3143)</f>
        <v/>
      </c>
      <c r="H3143" s="27" t="str">
        <f aca="false">IF(A3143="","",Calculadora!$D$5+SUM($E$7:E3143))</f>
        <v/>
      </c>
      <c r="I3143" s="27" t="str">
        <f aca="false">IF(A3143="","",G3143-H3143)</f>
        <v/>
      </c>
      <c r="J3143" s="27" t="str">
        <f aca="false">IF(A3143="","",IF(C3143=$O$2,G3143,0))</f>
        <v/>
      </c>
    </row>
    <row r="3144" customFormat="false" ht="15" hidden="false" customHeight="false" outlineLevel="0" collapsed="false">
      <c r="A3144" s="25" t="str">
        <f aca="false">IF(ROW()-6&lt;=$O$3,ROW()-6,"")</f>
        <v/>
      </c>
      <c r="B3144" s="25" t="str">
        <f aca="false">IF(A3144="","",INT((A3144-1)/$O$2)+1)</f>
        <v/>
      </c>
      <c r="C3144" s="25" t="str">
        <f aca="false">IF(A3144="","",MOD(A3144-1,$O$2)+1)</f>
        <v/>
      </c>
      <c r="D3144" s="27" t="str">
        <f aca="false">IF(A3144="","",IF(A3144=1,Calculadora!$D$5,G3143))</f>
        <v/>
      </c>
      <c r="E3144" s="27" t="str">
        <f aca="false">IF(A3144="","",IF($O$9=1,IF(MOD(C3144-1,$O$8)=0,Calculadora!$D$6*(1+Calculadora!$D$7)^(B3144-1),0),IF(MOD(C3144,$O$8)=0,Calculadora!$D$6*(1+Calculadora!$D$7)^(B3144-1),0)))</f>
        <v/>
      </c>
      <c r="F3144" s="27" t="str">
        <f aca="false">IF(A3144="","",(D3144+IF($O$9=1,E3144,0))*$O$7)</f>
        <v/>
      </c>
      <c r="G3144" s="27" t="str">
        <f aca="false">IF(A3144="","",D3144+E3144+F3144)</f>
        <v/>
      </c>
      <c r="H3144" s="27" t="str">
        <f aca="false">IF(A3144="","",Calculadora!$D$5+SUM($E$7:E3144))</f>
        <v/>
      </c>
      <c r="I3144" s="27" t="str">
        <f aca="false">IF(A3144="","",G3144-H3144)</f>
        <v/>
      </c>
      <c r="J3144" s="27" t="str">
        <f aca="false">IF(A3144="","",IF(C3144=$O$2,G3144,0))</f>
        <v/>
      </c>
    </row>
    <row r="3145" customFormat="false" ht="15" hidden="false" customHeight="false" outlineLevel="0" collapsed="false">
      <c r="A3145" s="25" t="str">
        <f aca="false">IF(ROW()-6&lt;=$O$3,ROW()-6,"")</f>
        <v/>
      </c>
      <c r="B3145" s="25" t="str">
        <f aca="false">IF(A3145="","",INT((A3145-1)/$O$2)+1)</f>
        <v/>
      </c>
      <c r="C3145" s="25" t="str">
        <f aca="false">IF(A3145="","",MOD(A3145-1,$O$2)+1)</f>
        <v/>
      </c>
      <c r="D3145" s="27" t="str">
        <f aca="false">IF(A3145="","",IF(A3145=1,Calculadora!$D$5,G3144))</f>
        <v/>
      </c>
      <c r="E3145" s="27" t="str">
        <f aca="false">IF(A3145="","",IF($O$9=1,IF(MOD(C3145-1,$O$8)=0,Calculadora!$D$6*(1+Calculadora!$D$7)^(B3145-1),0),IF(MOD(C3145,$O$8)=0,Calculadora!$D$6*(1+Calculadora!$D$7)^(B3145-1),0)))</f>
        <v/>
      </c>
      <c r="F3145" s="27" t="str">
        <f aca="false">IF(A3145="","",(D3145+IF($O$9=1,E3145,0))*$O$7)</f>
        <v/>
      </c>
      <c r="G3145" s="27" t="str">
        <f aca="false">IF(A3145="","",D3145+E3145+F3145)</f>
        <v/>
      </c>
      <c r="H3145" s="27" t="str">
        <f aca="false">IF(A3145="","",Calculadora!$D$5+SUM($E$7:E3145))</f>
        <v/>
      </c>
      <c r="I3145" s="27" t="str">
        <f aca="false">IF(A3145="","",G3145-H3145)</f>
        <v/>
      </c>
      <c r="J3145" s="27" t="str">
        <f aca="false">IF(A3145="","",IF(C3145=$O$2,G3145,0))</f>
        <v/>
      </c>
    </row>
    <row r="3146" customFormat="false" ht="15" hidden="false" customHeight="false" outlineLevel="0" collapsed="false">
      <c r="A3146" s="25" t="str">
        <f aca="false">IF(ROW()-6&lt;=$O$3,ROW()-6,"")</f>
        <v/>
      </c>
      <c r="B3146" s="25" t="str">
        <f aca="false">IF(A3146="","",INT((A3146-1)/$O$2)+1)</f>
        <v/>
      </c>
      <c r="C3146" s="25" t="str">
        <f aca="false">IF(A3146="","",MOD(A3146-1,$O$2)+1)</f>
        <v/>
      </c>
      <c r="D3146" s="27" t="str">
        <f aca="false">IF(A3146="","",IF(A3146=1,Calculadora!$D$5,G3145))</f>
        <v/>
      </c>
      <c r="E3146" s="27" t="str">
        <f aca="false">IF(A3146="","",IF($O$9=1,IF(MOD(C3146-1,$O$8)=0,Calculadora!$D$6*(1+Calculadora!$D$7)^(B3146-1),0),IF(MOD(C3146,$O$8)=0,Calculadora!$D$6*(1+Calculadora!$D$7)^(B3146-1),0)))</f>
        <v/>
      </c>
      <c r="F3146" s="27" t="str">
        <f aca="false">IF(A3146="","",(D3146+IF($O$9=1,E3146,0))*$O$7)</f>
        <v/>
      </c>
      <c r="G3146" s="27" t="str">
        <f aca="false">IF(A3146="","",D3146+E3146+F3146)</f>
        <v/>
      </c>
      <c r="H3146" s="27" t="str">
        <f aca="false">IF(A3146="","",Calculadora!$D$5+SUM($E$7:E3146))</f>
        <v/>
      </c>
      <c r="I3146" s="27" t="str">
        <f aca="false">IF(A3146="","",G3146-H3146)</f>
        <v/>
      </c>
      <c r="J3146" s="27" t="str">
        <f aca="false">IF(A3146="","",IF(C3146=$O$2,G3146,0))</f>
        <v/>
      </c>
    </row>
    <row r="3147" customFormat="false" ht="15" hidden="false" customHeight="false" outlineLevel="0" collapsed="false">
      <c r="A3147" s="25" t="str">
        <f aca="false">IF(ROW()-6&lt;=$O$3,ROW()-6,"")</f>
        <v/>
      </c>
      <c r="B3147" s="25" t="str">
        <f aca="false">IF(A3147="","",INT((A3147-1)/$O$2)+1)</f>
        <v/>
      </c>
      <c r="C3147" s="25" t="str">
        <f aca="false">IF(A3147="","",MOD(A3147-1,$O$2)+1)</f>
        <v/>
      </c>
      <c r="D3147" s="27" t="str">
        <f aca="false">IF(A3147="","",IF(A3147=1,Calculadora!$D$5,G3146))</f>
        <v/>
      </c>
      <c r="E3147" s="27" t="str">
        <f aca="false">IF(A3147="","",IF($O$9=1,IF(MOD(C3147-1,$O$8)=0,Calculadora!$D$6*(1+Calculadora!$D$7)^(B3147-1),0),IF(MOD(C3147,$O$8)=0,Calculadora!$D$6*(1+Calculadora!$D$7)^(B3147-1),0)))</f>
        <v/>
      </c>
      <c r="F3147" s="27" t="str">
        <f aca="false">IF(A3147="","",(D3147+IF($O$9=1,E3147,0))*$O$7)</f>
        <v/>
      </c>
      <c r="G3147" s="27" t="str">
        <f aca="false">IF(A3147="","",D3147+E3147+F3147)</f>
        <v/>
      </c>
      <c r="H3147" s="27" t="str">
        <f aca="false">IF(A3147="","",Calculadora!$D$5+SUM($E$7:E3147))</f>
        <v/>
      </c>
      <c r="I3147" s="27" t="str">
        <f aca="false">IF(A3147="","",G3147-H3147)</f>
        <v/>
      </c>
      <c r="J3147" s="27" t="str">
        <f aca="false">IF(A3147="","",IF(C3147=$O$2,G3147,0))</f>
        <v/>
      </c>
    </row>
    <row r="3148" customFormat="false" ht="15" hidden="false" customHeight="false" outlineLevel="0" collapsed="false">
      <c r="A3148" s="25" t="str">
        <f aca="false">IF(ROW()-6&lt;=$O$3,ROW()-6,"")</f>
        <v/>
      </c>
      <c r="B3148" s="25" t="str">
        <f aca="false">IF(A3148="","",INT((A3148-1)/$O$2)+1)</f>
        <v/>
      </c>
      <c r="C3148" s="25" t="str">
        <f aca="false">IF(A3148="","",MOD(A3148-1,$O$2)+1)</f>
        <v/>
      </c>
      <c r="D3148" s="27" t="str">
        <f aca="false">IF(A3148="","",IF(A3148=1,Calculadora!$D$5,G3147))</f>
        <v/>
      </c>
      <c r="E3148" s="27" t="str">
        <f aca="false">IF(A3148="","",IF($O$9=1,IF(MOD(C3148-1,$O$8)=0,Calculadora!$D$6*(1+Calculadora!$D$7)^(B3148-1),0),IF(MOD(C3148,$O$8)=0,Calculadora!$D$6*(1+Calculadora!$D$7)^(B3148-1),0)))</f>
        <v/>
      </c>
      <c r="F3148" s="27" t="str">
        <f aca="false">IF(A3148="","",(D3148+IF($O$9=1,E3148,0))*$O$7)</f>
        <v/>
      </c>
      <c r="G3148" s="27" t="str">
        <f aca="false">IF(A3148="","",D3148+E3148+F3148)</f>
        <v/>
      </c>
      <c r="H3148" s="27" t="str">
        <f aca="false">IF(A3148="","",Calculadora!$D$5+SUM($E$7:E3148))</f>
        <v/>
      </c>
      <c r="I3148" s="27" t="str">
        <f aca="false">IF(A3148="","",G3148-H3148)</f>
        <v/>
      </c>
      <c r="J3148" s="27" t="str">
        <f aca="false">IF(A3148="","",IF(C3148=$O$2,G3148,0))</f>
        <v/>
      </c>
    </row>
    <row r="3149" customFormat="false" ht="15" hidden="false" customHeight="false" outlineLevel="0" collapsed="false">
      <c r="A3149" s="25" t="str">
        <f aca="false">IF(ROW()-6&lt;=$O$3,ROW()-6,"")</f>
        <v/>
      </c>
      <c r="B3149" s="25" t="str">
        <f aca="false">IF(A3149="","",INT((A3149-1)/$O$2)+1)</f>
        <v/>
      </c>
      <c r="C3149" s="25" t="str">
        <f aca="false">IF(A3149="","",MOD(A3149-1,$O$2)+1)</f>
        <v/>
      </c>
      <c r="D3149" s="27" t="str">
        <f aca="false">IF(A3149="","",IF(A3149=1,Calculadora!$D$5,G3148))</f>
        <v/>
      </c>
      <c r="E3149" s="27" t="str">
        <f aca="false">IF(A3149="","",IF($O$9=1,IF(MOD(C3149-1,$O$8)=0,Calculadora!$D$6*(1+Calculadora!$D$7)^(B3149-1),0),IF(MOD(C3149,$O$8)=0,Calculadora!$D$6*(1+Calculadora!$D$7)^(B3149-1),0)))</f>
        <v/>
      </c>
      <c r="F3149" s="27" t="str">
        <f aca="false">IF(A3149="","",(D3149+IF($O$9=1,E3149,0))*$O$7)</f>
        <v/>
      </c>
      <c r="G3149" s="27" t="str">
        <f aca="false">IF(A3149="","",D3149+E3149+F3149)</f>
        <v/>
      </c>
      <c r="H3149" s="27" t="str">
        <f aca="false">IF(A3149="","",Calculadora!$D$5+SUM($E$7:E3149))</f>
        <v/>
      </c>
      <c r="I3149" s="27" t="str">
        <f aca="false">IF(A3149="","",G3149-H3149)</f>
        <v/>
      </c>
      <c r="J3149" s="27" t="str">
        <f aca="false">IF(A3149="","",IF(C3149=$O$2,G3149,0))</f>
        <v/>
      </c>
    </row>
    <row r="3150" customFormat="false" ht="15" hidden="false" customHeight="false" outlineLevel="0" collapsed="false">
      <c r="A3150" s="25" t="str">
        <f aca="false">IF(ROW()-6&lt;=$O$3,ROW()-6,"")</f>
        <v/>
      </c>
      <c r="B3150" s="25" t="str">
        <f aca="false">IF(A3150="","",INT((A3150-1)/$O$2)+1)</f>
        <v/>
      </c>
      <c r="C3150" s="25" t="str">
        <f aca="false">IF(A3150="","",MOD(A3150-1,$O$2)+1)</f>
        <v/>
      </c>
      <c r="D3150" s="27" t="str">
        <f aca="false">IF(A3150="","",IF(A3150=1,Calculadora!$D$5,G3149))</f>
        <v/>
      </c>
      <c r="E3150" s="27" t="str">
        <f aca="false">IF(A3150="","",IF($O$9=1,IF(MOD(C3150-1,$O$8)=0,Calculadora!$D$6*(1+Calculadora!$D$7)^(B3150-1),0),IF(MOD(C3150,$O$8)=0,Calculadora!$D$6*(1+Calculadora!$D$7)^(B3150-1),0)))</f>
        <v/>
      </c>
      <c r="F3150" s="27" t="str">
        <f aca="false">IF(A3150="","",(D3150+IF($O$9=1,E3150,0))*$O$7)</f>
        <v/>
      </c>
      <c r="G3150" s="27" t="str">
        <f aca="false">IF(A3150="","",D3150+E3150+F3150)</f>
        <v/>
      </c>
      <c r="H3150" s="27" t="str">
        <f aca="false">IF(A3150="","",Calculadora!$D$5+SUM($E$7:E3150))</f>
        <v/>
      </c>
      <c r="I3150" s="27" t="str">
        <f aca="false">IF(A3150="","",G3150-H3150)</f>
        <v/>
      </c>
      <c r="J3150" s="27" t="str">
        <f aca="false">IF(A3150="","",IF(C3150=$O$2,G3150,0))</f>
        <v/>
      </c>
    </row>
    <row r="3151" customFormat="false" ht="15" hidden="false" customHeight="false" outlineLevel="0" collapsed="false">
      <c r="A3151" s="25" t="str">
        <f aca="false">IF(ROW()-6&lt;=$O$3,ROW()-6,"")</f>
        <v/>
      </c>
      <c r="B3151" s="25" t="str">
        <f aca="false">IF(A3151="","",INT((A3151-1)/$O$2)+1)</f>
        <v/>
      </c>
      <c r="C3151" s="25" t="str">
        <f aca="false">IF(A3151="","",MOD(A3151-1,$O$2)+1)</f>
        <v/>
      </c>
      <c r="D3151" s="27" t="str">
        <f aca="false">IF(A3151="","",IF(A3151=1,Calculadora!$D$5,G3150))</f>
        <v/>
      </c>
      <c r="E3151" s="27" t="str">
        <f aca="false">IF(A3151="","",IF($O$9=1,IF(MOD(C3151-1,$O$8)=0,Calculadora!$D$6*(1+Calculadora!$D$7)^(B3151-1),0),IF(MOD(C3151,$O$8)=0,Calculadora!$D$6*(1+Calculadora!$D$7)^(B3151-1),0)))</f>
        <v/>
      </c>
      <c r="F3151" s="27" t="str">
        <f aca="false">IF(A3151="","",(D3151+IF($O$9=1,E3151,0))*$O$7)</f>
        <v/>
      </c>
      <c r="G3151" s="27" t="str">
        <f aca="false">IF(A3151="","",D3151+E3151+F3151)</f>
        <v/>
      </c>
      <c r="H3151" s="27" t="str">
        <f aca="false">IF(A3151="","",Calculadora!$D$5+SUM($E$7:E3151))</f>
        <v/>
      </c>
      <c r="I3151" s="27" t="str">
        <f aca="false">IF(A3151="","",G3151-H3151)</f>
        <v/>
      </c>
      <c r="J3151" s="27" t="str">
        <f aca="false">IF(A3151="","",IF(C3151=$O$2,G3151,0))</f>
        <v/>
      </c>
    </row>
    <row r="3152" customFormat="false" ht="15" hidden="false" customHeight="false" outlineLevel="0" collapsed="false">
      <c r="A3152" s="25" t="str">
        <f aca="false">IF(ROW()-6&lt;=$O$3,ROW()-6,"")</f>
        <v/>
      </c>
      <c r="B3152" s="25" t="str">
        <f aca="false">IF(A3152="","",INT((A3152-1)/$O$2)+1)</f>
        <v/>
      </c>
      <c r="C3152" s="25" t="str">
        <f aca="false">IF(A3152="","",MOD(A3152-1,$O$2)+1)</f>
        <v/>
      </c>
      <c r="D3152" s="27" t="str">
        <f aca="false">IF(A3152="","",IF(A3152=1,Calculadora!$D$5,G3151))</f>
        <v/>
      </c>
      <c r="E3152" s="27" t="str">
        <f aca="false">IF(A3152="","",IF($O$9=1,IF(MOD(C3152-1,$O$8)=0,Calculadora!$D$6*(1+Calculadora!$D$7)^(B3152-1),0),IF(MOD(C3152,$O$8)=0,Calculadora!$D$6*(1+Calculadora!$D$7)^(B3152-1),0)))</f>
        <v/>
      </c>
      <c r="F3152" s="27" t="str">
        <f aca="false">IF(A3152="","",(D3152+IF($O$9=1,E3152,0))*$O$7)</f>
        <v/>
      </c>
      <c r="G3152" s="27" t="str">
        <f aca="false">IF(A3152="","",D3152+E3152+F3152)</f>
        <v/>
      </c>
      <c r="H3152" s="27" t="str">
        <f aca="false">IF(A3152="","",Calculadora!$D$5+SUM($E$7:E3152))</f>
        <v/>
      </c>
      <c r="I3152" s="27" t="str">
        <f aca="false">IF(A3152="","",G3152-H3152)</f>
        <v/>
      </c>
      <c r="J3152" s="27" t="str">
        <f aca="false">IF(A3152="","",IF(C3152=$O$2,G3152,0))</f>
        <v/>
      </c>
    </row>
    <row r="3153" customFormat="false" ht="15" hidden="false" customHeight="false" outlineLevel="0" collapsed="false">
      <c r="A3153" s="25" t="str">
        <f aca="false">IF(ROW()-6&lt;=$O$3,ROW()-6,"")</f>
        <v/>
      </c>
      <c r="B3153" s="25" t="str">
        <f aca="false">IF(A3153="","",INT((A3153-1)/$O$2)+1)</f>
        <v/>
      </c>
      <c r="C3153" s="25" t="str">
        <f aca="false">IF(A3153="","",MOD(A3153-1,$O$2)+1)</f>
        <v/>
      </c>
      <c r="D3153" s="27" t="str">
        <f aca="false">IF(A3153="","",IF(A3153=1,Calculadora!$D$5,G3152))</f>
        <v/>
      </c>
      <c r="E3153" s="27" t="str">
        <f aca="false">IF(A3153="","",IF($O$9=1,IF(MOD(C3153-1,$O$8)=0,Calculadora!$D$6*(1+Calculadora!$D$7)^(B3153-1),0),IF(MOD(C3153,$O$8)=0,Calculadora!$D$6*(1+Calculadora!$D$7)^(B3153-1),0)))</f>
        <v/>
      </c>
      <c r="F3153" s="27" t="str">
        <f aca="false">IF(A3153="","",(D3153+IF($O$9=1,E3153,0))*$O$7)</f>
        <v/>
      </c>
      <c r="G3153" s="27" t="str">
        <f aca="false">IF(A3153="","",D3153+E3153+F3153)</f>
        <v/>
      </c>
      <c r="H3153" s="27" t="str">
        <f aca="false">IF(A3153="","",Calculadora!$D$5+SUM($E$7:E3153))</f>
        <v/>
      </c>
      <c r="I3153" s="27" t="str">
        <f aca="false">IF(A3153="","",G3153-H3153)</f>
        <v/>
      </c>
      <c r="J3153" s="27" t="str">
        <f aca="false">IF(A3153="","",IF(C3153=$O$2,G3153,0))</f>
        <v/>
      </c>
    </row>
    <row r="3154" customFormat="false" ht="15" hidden="false" customHeight="false" outlineLevel="0" collapsed="false">
      <c r="A3154" s="25" t="str">
        <f aca="false">IF(ROW()-6&lt;=$O$3,ROW()-6,"")</f>
        <v/>
      </c>
      <c r="B3154" s="25" t="str">
        <f aca="false">IF(A3154="","",INT((A3154-1)/$O$2)+1)</f>
        <v/>
      </c>
      <c r="C3154" s="25" t="str">
        <f aca="false">IF(A3154="","",MOD(A3154-1,$O$2)+1)</f>
        <v/>
      </c>
      <c r="D3154" s="27" t="str">
        <f aca="false">IF(A3154="","",IF(A3154=1,Calculadora!$D$5,G3153))</f>
        <v/>
      </c>
      <c r="E3154" s="27" t="str">
        <f aca="false">IF(A3154="","",IF($O$9=1,IF(MOD(C3154-1,$O$8)=0,Calculadora!$D$6*(1+Calculadora!$D$7)^(B3154-1),0),IF(MOD(C3154,$O$8)=0,Calculadora!$D$6*(1+Calculadora!$D$7)^(B3154-1),0)))</f>
        <v/>
      </c>
      <c r="F3154" s="27" t="str">
        <f aca="false">IF(A3154="","",(D3154+IF($O$9=1,E3154,0))*$O$7)</f>
        <v/>
      </c>
      <c r="G3154" s="27" t="str">
        <f aca="false">IF(A3154="","",D3154+E3154+F3154)</f>
        <v/>
      </c>
      <c r="H3154" s="27" t="str">
        <f aca="false">IF(A3154="","",Calculadora!$D$5+SUM($E$7:E3154))</f>
        <v/>
      </c>
      <c r="I3154" s="27" t="str">
        <f aca="false">IF(A3154="","",G3154-H3154)</f>
        <v/>
      </c>
      <c r="J3154" s="27" t="str">
        <f aca="false">IF(A3154="","",IF(C3154=$O$2,G3154,0))</f>
        <v/>
      </c>
    </row>
    <row r="3155" customFormat="false" ht="15" hidden="false" customHeight="false" outlineLevel="0" collapsed="false">
      <c r="A3155" s="25" t="str">
        <f aca="false">IF(ROW()-6&lt;=$O$3,ROW()-6,"")</f>
        <v/>
      </c>
      <c r="B3155" s="25" t="str">
        <f aca="false">IF(A3155="","",INT((A3155-1)/$O$2)+1)</f>
        <v/>
      </c>
      <c r="C3155" s="25" t="str">
        <f aca="false">IF(A3155="","",MOD(A3155-1,$O$2)+1)</f>
        <v/>
      </c>
      <c r="D3155" s="27" t="str">
        <f aca="false">IF(A3155="","",IF(A3155=1,Calculadora!$D$5,G3154))</f>
        <v/>
      </c>
      <c r="E3155" s="27" t="str">
        <f aca="false">IF(A3155="","",IF($O$9=1,IF(MOD(C3155-1,$O$8)=0,Calculadora!$D$6*(1+Calculadora!$D$7)^(B3155-1),0),IF(MOD(C3155,$O$8)=0,Calculadora!$D$6*(1+Calculadora!$D$7)^(B3155-1),0)))</f>
        <v/>
      </c>
      <c r="F3155" s="27" t="str">
        <f aca="false">IF(A3155="","",(D3155+IF($O$9=1,E3155,0))*$O$7)</f>
        <v/>
      </c>
      <c r="G3155" s="27" t="str">
        <f aca="false">IF(A3155="","",D3155+E3155+F3155)</f>
        <v/>
      </c>
      <c r="H3155" s="27" t="str">
        <f aca="false">IF(A3155="","",Calculadora!$D$5+SUM($E$7:E3155))</f>
        <v/>
      </c>
      <c r="I3155" s="27" t="str">
        <f aca="false">IF(A3155="","",G3155-H3155)</f>
        <v/>
      </c>
      <c r="J3155" s="27" t="str">
        <f aca="false">IF(A3155="","",IF(C3155=$O$2,G3155,0))</f>
        <v/>
      </c>
    </row>
    <row r="3156" customFormat="false" ht="15" hidden="false" customHeight="false" outlineLevel="0" collapsed="false">
      <c r="A3156" s="25" t="str">
        <f aca="false">IF(ROW()-6&lt;=$O$3,ROW()-6,"")</f>
        <v/>
      </c>
      <c r="B3156" s="25" t="str">
        <f aca="false">IF(A3156="","",INT((A3156-1)/$O$2)+1)</f>
        <v/>
      </c>
      <c r="C3156" s="25" t="str">
        <f aca="false">IF(A3156="","",MOD(A3156-1,$O$2)+1)</f>
        <v/>
      </c>
      <c r="D3156" s="27" t="str">
        <f aca="false">IF(A3156="","",IF(A3156=1,Calculadora!$D$5,G3155))</f>
        <v/>
      </c>
      <c r="E3156" s="27" t="str">
        <f aca="false">IF(A3156="","",IF($O$9=1,IF(MOD(C3156-1,$O$8)=0,Calculadora!$D$6*(1+Calculadora!$D$7)^(B3156-1),0),IF(MOD(C3156,$O$8)=0,Calculadora!$D$6*(1+Calculadora!$D$7)^(B3156-1),0)))</f>
        <v/>
      </c>
      <c r="F3156" s="27" t="str">
        <f aca="false">IF(A3156="","",(D3156+IF($O$9=1,E3156,0))*$O$7)</f>
        <v/>
      </c>
      <c r="G3156" s="27" t="str">
        <f aca="false">IF(A3156="","",D3156+E3156+F3156)</f>
        <v/>
      </c>
      <c r="H3156" s="27" t="str">
        <f aca="false">IF(A3156="","",Calculadora!$D$5+SUM($E$7:E3156))</f>
        <v/>
      </c>
      <c r="I3156" s="27" t="str">
        <f aca="false">IF(A3156="","",G3156-H3156)</f>
        <v/>
      </c>
      <c r="J3156" s="27" t="str">
        <f aca="false">IF(A3156="","",IF(C3156=$O$2,G3156,0))</f>
        <v/>
      </c>
    </row>
    <row r="3157" customFormat="false" ht="15" hidden="false" customHeight="false" outlineLevel="0" collapsed="false">
      <c r="A3157" s="25" t="str">
        <f aca="false">IF(ROW()-6&lt;=$O$3,ROW()-6,"")</f>
        <v/>
      </c>
      <c r="B3157" s="25" t="str">
        <f aca="false">IF(A3157="","",INT((A3157-1)/$O$2)+1)</f>
        <v/>
      </c>
      <c r="C3157" s="25" t="str">
        <f aca="false">IF(A3157="","",MOD(A3157-1,$O$2)+1)</f>
        <v/>
      </c>
      <c r="D3157" s="27" t="str">
        <f aca="false">IF(A3157="","",IF(A3157=1,Calculadora!$D$5,G3156))</f>
        <v/>
      </c>
      <c r="E3157" s="27" t="str">
        <f aca="false">IF(A3157="","",IF($O$9=1,IF(MOD(C3157-1,$O$8)=0,Calculadora!$D$6*(1+Calculadora!$D$7)^(B3157-1),0),IF(MOD(C3157,$O$8)=0,Calculadora!$D$6*(1+Calculadora!$D$7)^(B3157-1),0)))</f>
        <v/>
      </c>
      <c r="F3157" s="27" t="str">
        <f aca="false">IF(A3157="","",(D3157+IF($O$9=1,E3157,0))*$O$7)</f>
        <v/>
      </c>
      <c r="G3157" s="27" t="str">
        <f aca="false">IF(A3157="","",D3157+E3157+F3157)</f>
        <v/>
      </c>
      <c r="H3157" s="27" t="str">
        <f aca="false">IF(A3157="","",Calculadora!$D$5+SUM($E$7:E3157))</f>
        <v/>
      </c>
      <c r="I3157" s="27" t="str">
        <f aca="false">IF(A3157="","",G3157-H3157)</f>
        <v/>
      </c>
      <c r="J3157" s="27" t="str">
        <f aca="false">IF(A3157="","",IF(C3157=$O$2,G3157,0))</f>
        <v/>
      </c>
    </row>
    <row r="3158" customFormat="false" ht="15" hidden="false" customHeight="false" outlineLevel="0" collapsed="false">
      <c r="A3158" s="25" t="str">
        <f aca="false">IF(ROW()-6&lt;=$O$3,ROW()-6,"")</f>
        <v/>
      </c>
      <c r="B3158" s="25" t="str">
        <f aca="false">IF(A3158="","",INT((A3158-1)/$O$2)+1)</f>
        <v/>
      </c>
      <c r="C3158" s="25" t="str">
        <f aca="false">IF(A3158="","",MOD(A3158-1,$O$2)+1)</f>
        <v/>
      </c>
      <c r="D3158" s="27" t="str">
        <f aca="false">IF(A3158="","",IF(A3158=1,Calculadora!$D$5,G3157))</f>
        <v/>
      </c>
      <c r="E3158" s="27" t="str">
        <f aca="false">IF(A3158="","",IF($O$9=1,IF(MOD(C3158-1,$O$8)=0,Calculadora!$D$6*(1+Calculadora!$D$7)^(B3158-1),0),IF(MOD(C3158,$O$8)=0,Calculadora!$D$6*(1+Calculadora!$D$7)^(B3158-1),0)))</f>
        <v/>
      </c>
      <c r="F3158" s="27" t="str">
        <f aca="false">IF(A3158="","",(D3158+IF($O$9=1,E3158,0))*$O$7)</f>
        <v/>
      </c>
      <c r="G3158" s="27" t="str">
        <f aca="false">IF(A3158="","",D3158+E3158+F3158)</f>
        <v/>
      </c>
      <c r="H3158" s="27" t="str">
        <f aca="false">IF(A3158="","",Calculadora!$D$5+SUM($E$7:E3158))</f>
        <v/>
      </c>
      <c r="I3158" s="27" t="str">
        <f aca="false">IF(A3158="","",G3158-H3158)</f>
        <v/>
      </c>
      <c r="J3158" s="27" t="str">
        <f aca="false">IF(A3158="","",IF(C3158=$O$2,G3158,0))</f>
        <v/>
      </c>
    </row>
    <row r="3159" customFormat="false" ht="15" hidden="false" customHeight="false" outlineLevel="0" collapsed="false">
      <c r="A3159" s="25" t="str">
        <f aca="false">IF(ROW()-6&lt;=$O$3,ROW()-6,"")</f>
        <v/>
      </c>
      <c r="B3159" s="25" t="str">
        <f aca="false">IF(A3159="","",INT((A3159-1)/$O$2)+1)</f>
        <v/>
      </c>
      <c r="C3159" s="25" t="str">
        <f aca="false">IF(A3159="","",MOD(A3159-1,$O$2)+1)</f>
        <v/>
      </c>
      <c r="D3159" s="27" t="str">
        <f aca="false">IF(A3159="","",IF(A3159=1,Calculadora!$D$5,G3158))</f>
        <v/>
      </c>
      <c r="E3159" s="27" t="str">
        <f aca="false">IF(A3159="","",IF($O$9=1,IF(MOD(C3159-1,$O$8)=0,Calculadora!$D$6*(1+Calculadora!$D$7)^(B3159-1),0),IF(MOD(C3159,$O$8)=0,Calculadora!$D$6*(1+Calculadora!$D$7)^(B3159-1),0)))</f>
        <v/>
      </c>
      <c r="F3159" s="27" t="str">
        <f aca="false">IF(A3159="","",(D3159+IF($O$9=1,E3159,0))*$O$7)</f>
        <v/>
      </c>
      <c r="G3159" s="27" t="str">
        <f aca="false">IF(A3159="","",D3159+E3159+F3159)</f>
        <v/>
      </c>
      <c r="H3159" s="27" t="str">
        <f aca="false">IF(A3159="","",Calculadora!$D$5+SUM($E$7:E3159))</f>
        <v/>
      </c>
      <c r="I3159" s="27" t="str">
        <f aca="false">IF(A3159="","",G3159-H3159)</f>
        <v/>
      </c>
      <c r="J3159" s="27" t="str">
        <f aca="false">IF(A3159="","",IF(C3159=$O$2,G3159,0))</f>
        <v/>
      </c>
    </row>
    <row r="3160" customFormat="false" ht="15" hidden="false" customHeight="false" outlineLevel="0" collapsed="false">
      <c r="A3160" s="25" t="str">
        <f aca="false">IF(ROW()-6&lt;=$O$3,ROW()-6,"")</f>
        <v/>
      </c>
      <c r="B3160" s="25" t="str">
        <f aca="false">IF(A3160="","",INT((A3160-1)/$O$2)+1)</f>
        <v/>
      </c>
      <c r="C3160" s="25" t="str">
        <f aca="false">IF(A3160="","",MOD(A3160-1,$O$2)+1)</f>
        <v/>
      </c>
      <c r="D3160" s="27" t="str">
        <f aca="false">IF(A3160="","",IF(A3160=1,Calculadora!$D$5,G3159))</f>
        <v/>
      </c>
      <c r="E3160" s="27" t="str">
        <f aca="false">IF(A3160="","",IF($O$9=1,IF(MOD(C3160-1,$O$8)=0,Calculadora!$D$6*(1+Calculadora!$D$7)^(B3160-1),0),IF(MOD(C3160,$O$8)=0,Calculadora!$D$6*(1+Calculadora!$D$7)^(B3160-1),0)))</f>
        <v/>
      </c>
      <c r="F3160" s="27" t="str">
        <f aca="false">IF(A3160="","",(D3160+IF($O$9=1,E3160,0))*$O$7)</f>
        <v/>
      </c>
      <c r="G3160" s="27" t="str">
        <f aca="false">IF(A3160="","",D3160+E3160+F3160)</f>
        <v/>
      </c>
      <c r="H3160" s="27" t="str">
        <f aca="false">IF(A3160="","",Calculadora!$D$5+SUM($E$7:E3160))</f>
        <v/>
      </c>
      <c r="I3160" s="27" t="str">
        <f aca="false">IF(A3160="","",G3160-H3160)</f>
        <v/>
      </c>
      <c r="J3160" s="27" t="str">
        <f aca="false">IF(A3160="","",IF(C3160=$O$2,G3160,0))</f>
        <v/>
      </c>
    </row>
    <row r="3161" customFormat="false" ht="15" hidden="false" customHeight="false" outlineLevel="0" collapsed="false">
      <c r="A3161" s="25" t="str">
        <f aca="false">IF(ROW()-6&lt;=$O$3,ROW()-6,"")</f>
        <v/>
      </c>
      <c r="B3161" s="25" t="str">
        <f aca="false">IF(A3161="","",INT((A3161-1)/$O$2)+1)</f>
        <v/>
      </c>
      <c r="C3161" s="25" t="str">
        <f aca="false">IF(A3161="","",MOD(A3161-1,$O$2)+1)</f>
        <v/>
      </c>
      <c r="D3161" s="27" t="str">
        <f aca="false">IF(A3161="","",IF(A3161=1,Calculadora!$D$5,G3160))</f>
        <v/>
      </c>
      <c r="E3161" s="27" t="str">
        <f aca="false">IF(A3161="","",IF($O$9=1,IF(MOD(C3161-1,$O$8)=0,Calculadora!$D$6*(1+Calculadora!$D$7)^(B3161-1),0),IF(MOD(C3161,$O$8)=0,Calculadora!$D$6*(1+Calculadora!$D$7)^(B3161-1),0)))</f>
        <v/>
      </c>
      <c r="F3161" s="27" t="str">
        <f aca="false">IF(A3161="","",(D3161+IF($O$9=1,E3161,0))*$O$7)</f>
        <v/>
      </c>
      <c r="G3161" s="27" t="str">
        <f aca="false">IF(A3161="","",D3161+E3161+F3161)</f>
        <v/>
      </c>
      <c r="H3161" s="27" t="str">
        <f aca="false">IF(A3161="","",Calculadora!$D$5+SUM($E$7:E3161))</f>
        <v/>
      </c>
      <c r="I3161" s="27" t="str">
        <f aca="false">IF(A3161="","",G3161-H3161)</f>
        <v/>
      </c>
      <c r="J3161" s="27" t="str">
        <f aca="false">IF(A3161="","",IF(C3161=$O$2,G3161,0))</f>
        <v/>
      </c>
    </row>
    <row r="3162" customFormat="false" ht="15" hidden="false" customHeight="false" outlineLevel="0" collapsed="false">
      <c r="A3162" s="25" t="str">
        <f aca="false">IF(ROW()-6&lt;=$O$3,ROW()-6,"")</f>
        <v/>
      </c>
      <c r="B3162" s="25" t="str">
        <f aca="false">IF(A3162="","",INT((A3162-1)/$O$2)+1)</f>
        <v/>
      </c>
      <c r="C3162" s="25" t="str">
        <f aca="false">IF(A3162="","",MOD(A3162-1,$O$2)+1)</f>
        <v/>
      </c>
      <c r="D3162" s="27" t="str">
        <f aca="false">IF(A3162="","",IF(A3162=1,Calculadora!$D$5,G3161))</f>
        <v/>
      </c>
      <c r="E3162" s="27" t="str">
        <f aca="false">IF(A3162="","",IF($O$9=1,IF(MOD(C3162-1,$O$8)=0,Calculadora!$D$6*(1+Calculadora!$D$7)^(B3162-1),0),IF(MOD(C3162,$O$8)=0,Calculadora!$D$6*(1+Calculadora!$D$7)^(B3162-1),0)))</f>
        <v/>
      </c>
      <c r="F3162" s="27" t="str">
        <f aca="false">IF(A3162="","",(D3162+IF($O$9=1,E3162,0))*$O$7)</f>
        <v/>
      </c>
      <c r="G3162" s="27" t="str">
        <f aca="false">IF(A3162="","",D3162+E3162+F3162)</f>
        <v/>
      </c>
      <c r="H3162" s="27" t="str">
        <f aca="false">IF(A3162="","",Calculadora!$D$5+SUM($E$7:E3162))</f>
        <v/>
      </c>
      <c r="I3162" s="27" t="str">
        <f aca="false">IF(A3162="","",G3162-H3162)</f>
        <v/>
      </c>
      <c r="J3162" s="27" t="str">
        <f aca="false">IF(A3162="","",IF(C3162=$O$2,G3162,0))</f>
        <v/>
      </c>
    </row>
    <row r="3163" customFormat="false" ht="15" hidden="false" customHeight="false" outlineLevel="0" collapsed="false">
      <c r="A3163" s="25" t="str">
        <f aca="false">IF(ROW()-6&lt;=$O$3,ROW()-6,"")</f>
        <v/>
      </c>
      <c r="B3163" s="25" t="str">
        <f aca="false">IF(A3163="","",INT((A3163-1)/$O$2)+1)</f>
        <v/>
      </c>
      <c r="C3163" s="25" t="str">
        <f aca="false">IF(A3163="","",MOD(A3163-1,$O$2)+1)</f>
        <v/>
      </c>
      <c r="D3163" s="27" t="str">
        <f aca="false">IF(A3163="","",IF(A3163=1,Calculadora!$D$5,G3162))</f>
        <v/>
      </c>
      <c r="E3163" s="27" t="str">
        <f aca="false">IF(A3163="","",IF($O$9=1,IF(MOD(C3163-1,$O$8)=0,Calculadora!$D$6*(1+Calculadora!$D$7)^(B3163-1),0),IF(MOD(C3163,$O$8)=0,Calculadora!$D$6*(1+Calculadora!$D$7)^(B3163-1),0)))</f>
        <v/>
      </c>
      <c r="F3163" s="27" t="str">
        <f aca="false">IF(A3163="","",(D3163+IF($O$9=1,E3163,0))*$O$7)</f>
        <v/>
      </c>
      <c r="G3163" s="27" t="str">
        <f aca="false">IF(A3163="","",D3163+E3163+F3163)</f>
        <v/>
      </c>
      <c r="H3163" s="27" t="str">
        <f aca="false">IF(A3163="","",Calculadora!$D$5+SUM($E$7:E3163))</f>
        <v/>
      </c>
      <c r="I3163" s="27" t="str">
        <f aca="false">IF(A3163="","",G3163-H3163)</f>
        <v/>
      </c>
      <c r="J3163" s="27" t="str">
        <f aca="false">IF(A3163="","",IF(C3163=$O$2,G3163,0))</f>
        <v/>
      </c>
    </row>
    <row r="3164" customFormat="false" ht="15" hidden="false" customHeight="false" outlineLevel="0" collapsed="false">
      <c r="A3164" s="25" t="str">
        <f aca="false">IF(ROW()-6&lt;=$O$3,ROW()-6,"")</f>
        <v/>
      </c>
      <c r="B3164" s="25" t="str">
        <f aca="false">IF(A3164="","",INT((A3164-1)/$O$2)+1)</f>
        <v/>
      </c>
      <c r="C3164" s="25" t="str">
        <f aca="false">IF(A3164="","",MOD(A3164-1,$O$2)+1)</f>
        <v/>
      </c>
      <c r="D3164" s="27" t="str">
        <f aca="false">IF(A3164="","",IF(A3164=1,Calculadora!$D$5,G3163))</f>
        <v/>
      </c>
      <c r="E3164" s="27" t="str">
        <f aca="false">IF(A3164="","",IF($O$9=1,IF(MOD(C3164-1,$O$8)=0,Calculadora!$D$6*(1+Calculadora!$D$7)^(B3164-1),0),IF(MOD(C3164,$O$8)=0,Calculadora!$D$6*(1+Calculadora!$D$7)^(B3164-1),0)))</f>
        <v/>
      </c>
      <c r="F3164" s="27" t="str">
        <f aca="false">IF(A3164="","",(D3164+IF($O$9=1,E3164,0))*$O$7)</f>
        <v/>
      </c>
      <c r="G3164" s="27" t="str">
        <f aca="false">IF(A3164="","",D3164+E3164+F3164)</f>
        <v/>
      </c>
      <c r="H3164" s="27" t="str">
        <f aca="false">IF(A3164="","",Calculadora!$D$5+SUM($E$7:E3164))</f>
        <v/>
      </c>
      <c r="I3164" s="27" t="str">
        <f aca="false">IF(A3164="","",G3164-H3164)</f>
        <v/>
      </c>
      <c r="J3164" s="27" t="str">
        <f aca="false">IF(A3164="","",IF(C3164=$O$2,G3164,0))</f>
        <v/>
      </c>
    </row>
    <row r="3165" customFormat="false" ht="15" hidden="false" customHeight="false" outlineLevel="0" collapsed="false">
      <c r="A3165" s="25" t="str">
        <f aca="false">IF(ROW()-6&lt;=$O$3,ROW()-6,"")</f>
        <v/>
      </c>
      <c r="B3165" s="25" t="str">
        <f aca="false">IF(A3165="","",INT((A3165-1)/$O$2)+1)</f>
        <v/>
      </c>
      <c r="C3165" s="25" t="str">
        <f aca="false">IF(A3165="","",MOD(A3165-1,$O$2)+1)</f>
        <v/>
      </c>
      <c r="D3165" s="27" t="str">
        <f aca="false">IF(A3165="","",IF(A3165=1,Calculadora!$D$5,G3164))</f>
        <v/>
      </c>
      <c r="E3165" s="27" t="str">
        <f aca="false">IF(A3165="","",IF($O$9=1,IF(MOD(C3165-1,$O$8)=0,Calculadora!$D$6*(1+Calculadora!$D$7)^(B3165-1),0),IF(MOD(C3165,$O$8)=0,Calculadora!$D$6*(1+Calculadora!$D$7)^(B3165-1),0)))</f>
        <v/>
      </c>
      <c r="F3165" s="27" t="str">
        <f aca="false">IF(A3165="","",(D3165+IF($O$9=1,E3165,0))*$O$7)</f>
        <v/>
      </c>
      <c r="G3165" s="27" t="str">
        <f aca="false">IF(A3165="","",D3165+E3165+F3165)</f>
        <v/>
      </c>
      <c r="H3165" s="27" t="str">
        <f aca="false">IF(A3165="","",Calculadora!$D$5+SUM($E$7:E3165))</f>
        <v/>
      </c>
      <c r="I3165" s="27" t="str">
        <f aca="false">IF(A3165="","",G3165-H3165)</f>
        <v/>
      </c>
      <c r="J3165" s="27" t="str">
        <f aca="false">IF(A3165="","",IF(C3165=$O$2,G3165,0))</f>
        <v/>
      </c>
    </row>
    <row r="3166" customFormat="false" ht="15" hidden="false" customHeight="false" outlineLevel="0" collapsed="false">
      <c r="A3166" s="25" t="str">
        <f aca="false">IF(ROW()-6&lt;=$O$3,ROW()-6,"")</f>
        <v/>
      </c>
      <c r="B3166" s="25" t="str">
        <f aca="false">IF(A3166="","",INT((A3166-1)/$O$2)+1)</f>
        <v/>
      </c>
      <c r="C3166" s="25" t="str">
        <f aca="false">IF(A3166="","",MOD(A3166-1,$O$2)+1)</f>
        <v/>
      </c>
      <c r="D3166" s="27" t="str">
        <f aca="false">IF(A3166="","",IF(A3166=1,Calculadora!$D$5,G3165))</f>
        <v/>
      </c>
      <c r="E3166" s="27" t="str">
        <f aca="false">IF(A3166="","",IF($O$9=1,IF(MOD(C3166-1,$O$8)=0,Calculadora!$D$6*(1+Calculadora!$D$7)^(B3166-1),0),IF(MOD(C3166,$O$8)=0,Calculadora!$D$6*(1+Calculadora!$D$7)^(B3166-1),0)))</f>
        <v/>
      </c>
      <c r="F3166" s="27" t="str">
        <f aca="false">IF(A3166="","",(D3166+IF($O$9=1,E3166,0))*$O$7)</f>
        <v/>
      </c>
      <c r="G3166" s="27" t="str">
        <f aca="false">IF(A3166="","",D3166+E3166+F3166)</f>
        <v/>
      </c>
      <c r="H3166" s="27" t="str">
        <f aca="false">IF(A3166="","",Calculadora!$D$5+SUM($E$7:E3166))</f>
        <v/>
      </c>
      <c r="I3166" s="27" t="str">
        <f aca="false">IF(A3166="","",G3166-H3166)</f>
        <v/>
      </c>
      <c r="J3166" s="27" t="str">
        <f aca="false">IF(A3166="","",IF(C3166=$O$2,G3166,0))</f>
        <v/>
      </c>
    </row>
    <row r="3167" customFormat="false" ht="15" hidden="false" customHeight="false" outlineLevel="0" collapsed="false">
      <c r="A3167" s="25" t="str">
        <f aca="false">IF(ROW()-6&lt;=$O$3,ROW()-6,"")</f>
        <v/>
      </c>
      <c r="B3167" s="25" t="str">
        <f aca="false">IF(A3167="","",INT((A3167-1)/$O$2)+1)</f>
        <v/>
      </c>
      <c r="C3167" s="25" t="str">
        <f aca="false">IF(A3167="","",MOD(A3167-1,$O$2)+1)</f>
        <v/>
      </c>
      <c r="D3167" s="27" t="str">
        <f aca="false">IF(A3167="","",IF(A3167=1,Calculadora!$D$5,G3166))</f>
        <v/>
      </c>
      <c r="E3167" s="27" t="str">
        <f aca="false">IF(A3167="","",IF($O$9=1,IF(MOD(C3167-1,$O$8)=0,Calculadora!$D$6*(1+Calculadora!$D$7)^(B3167-1),0),IF(MOD(C3167,$O$8)=0,Calculadora!$D$6*(1+Calculadora!$D$7)^(B3167-1),0)))</f>
        <v/>
      </c>
      <c r="F3167" s="27" t="str">
        <f aca="false">IF(A3167="","",(D3167+IF($O$9=1,E3167,0))*$O$7)</f>
        <v/>
      </c>
      <c r="G3167" s="27" t="str">
        <f aca="false">IF(A3167="","",D3167+E3167+F3167)</f>
        <v/>
      </c>
      <c r="H3167" s="27" t="str">
        <f aca="false">IF(A3167="","",Calculadora!$D$5+SUM($E$7:E3167))</f>
        <v/>
      </c>
      <c r="I3167" s="27" t="str">
        <f aca="false">IF(A3167="","",G3167-H3167)</f>
        <v/>
      </c>
      <c r="J3167" s="27" t="str">
        <f aca="false">IF(A3167="","",IF(C3167=$O$2,G3167,0))</f>
        <v/>
      </c>
    </row>
    <row r="3168" customFormat="false" ht="15" hidden="false" customHeight="false" outlineLevel="0" collapsed="false">
      <c r="A3168" s="25" t="str">
        <f aca="false">IF(ROW()-6&lt;=$O$3,ROW()-6,"")</f>
        <v/>
      </c>
      <c r="B3168" s="25" t="str">
        <f aca="false">IF(A3168="","",INT((A3168-1)/$O$2)+1)</f>
        <v/>
      </c>
      <c r="C3168" s="25" t="str">
        <f aca="false">IF(A3168="","",MOD(A3168-1,$O$2)+1)</f>
        <v/>
      </c>
      <c r="D3168" s="27" t="str">
        <f aca="false">IF(A3168="","",IF(A3168=1,Calculadora!$D$5,G3167))</f>
        <v/>
      </c>
      <c r="E3168" s="27" t="str">
        <f aca="false">IF(A3168="","",IF($O$9=1,IF(MOD(C3168-1,$O$8)=0,Calculadora!$D$6*(1+Calculadora!$D$7)^(B3168-1),0),IF(MOD(C3168,$O$8)=0,Calculadora!$D$6*(1+Calculadora!$D$7)^(B3168-1),0)))</f>
        <v/>
      </c>
      <c r="F3168" s="27" t="str">
        <f aca="false">IF(A3168="","",(D3168+IF($O$9=1,E3168,0))*$O$7)</f>
        <v/>
      </c>
      <c r="G3168" s="27" t="str">
        <f aca="false">IF(A3168="","",D3168+E3168+F3168)</f>
        <v/>
      </c>
      <c r="H3168" s="27" t="str">
        <f aca="false">IF(A3168="","",Calculadora!$D$5+SUM($E$7:E3168))</f>
        <v/>
      </c>
      <c r="I3168" s="27" t="str">
        <f aca="false">IF(A3168="","",G3168-H3168)</f>
        <v/>
      </c>
      <c r="J3168" s="27" t="str">
        <f aca="false">IF(A3168="","",IF(C3168=$O$2,G3168,0))</f>
        <v/>
      </c>
    </row>
    <row r="3169" customFormat="false" ht="15" hidden="false" customHeight="false" outlineLevel="0" collapsed="false">
      <c r="A3169" s="25" t="str">
        <f aca="false">IF(ROW()-6&lt;=$O$3,ROW()-6,"")</f>
        <v/>
      </c>
      <c r="B3169" s="25" t="str">
        <f aca="false">IF(A3169="","",INT((A3169-1)/$O$2)+1)</f>
        <v/>
      </c>
      <c r="C3169" s="25" t="str">
        <f aca="false">IF(A3169="","",MOD(A3169-1,$O$2)+1)</f>
        <v/>
      </c>
      <c r="D3169" s="27" t="str">
        <f aca="false">IF(A3169="","",IF(A3169=1,Calculadora!$D$5,G3168))</f>
        <v/>
      </c>
      <c r="E3169" s="27" t="str">
        <f aca="false">IF(A3169="","",IF($O$9=1,IF(MOD(C3169-1,$O$8)=0,Calculadora!$D$6*(1+Calculadora!$D$7)^(B3169-1),0),IF(MOD(C3169,$O$8)=0,Calculadora!$D$6*(1+Calculadora!$D$7)^(B3169-1),0)))</f>
        <v/>
      </c>
      <c r="F3169" s="27" t="str">
        <f aca="false">IF(A3169="","",(D3169+IF($O$9=1,E3169,0))*$O$7)</f>
        <v/>
      </c>
      <c r="G3169" s="27" t="str">
        <f aca="false">IF(A3169="","",D3169+E3169+F3169)</f>
        <v/>
      </c>
      <c r="H3169" s="27" t="str">
        <f aca="false">IF(A3169="","",Calculadora!$D$5+SUM($E$7:E3169))</f>
        <v/>
      </c>
      <c r="I3169" s="27" t="str">
        <f aca="false">IF(A3169="","",G3169-H3169)</f>
        <v/>
      </c>
      <c r="J3169" s="27" t="str">
        <f aca="false">IF(A3169="","",IF(C3169=$O$2,G3169,0))</f>
        <v/>
      </c>
    </row>
    <row r="3170" customFormat="false" ht="15" hidden="false" customHeight="false" outlineLevel="0" collapsed="false">
      <c r="A3170" s="25" t="str">
        <f aca="false">IF(ROW()-6&lt;=$O$3,ROW()-6,"")</f>
        <v/>
      </c>
      <c r="B3170" s="25" t="str">
        <f aca="false">IF(A3170="","",INT((A3170-1)/$O$2)+1)</f>
        <v/>
      </c>
      <c r="C3170" s="25" t="str">
        <f aca="false">IF(A3170="","",MOD(A3170-1,$O$2)+1)</f>
        <v/>
      </c>
      <c r="D3170" s="27" t="str">
        <f aca="false">IF(A3170="","",IF(A3170=1,Calculadora!$D$5,G3169))</f>
        <v/>
      </c>
      <c r="E3170" s="27" t="str">
        <f aca="false">IF(A3170="","",IF($O$9=1,IF(MOD(C3170-1,$O$8)=0,Calculadora!$D$6*(1+Calculadora!$D$7)^(B3170-1),0),IF(MOD(C3170,$O$8)=0,Calculadora!$D$6*(1+Calculadora!$D$7)^(B3170-1),0)))</f>
        <v/>
      </c>
      <c r="F3170" s="27" t="str">
        <f aca="false">IF(A3170="","",(D3170+IF($O$9=1,E3170,0))*$O$7)</f>
        <v/>
      </c>
      <c r="G3170" s="27" t="str">
        <f aca="false">IF(A3170="","",D3170+E3170+F3170)</f>
        <v/>
      </c>
      <c r="H3170" s="27" t="str">
        <f aca="false">IF(A3170="","",Calculadora!$D$5+SUM($E$7:E3170))</f>
        <v/>
      </c>
      <c r="I3170" s="27" t="str">
        <f aca="false">IF(A3170="","",G3170-H3170)</f>
        <v/>
      </c>
      <c r="J3170" s="27" t="str">
        <f aca="false">IF(A3170="","",IF(C3170=$O$2,G3170,0))</f>
        <v/>
      </c>
    </row>
    <row r="3171" customFormat="false" ht="15" hidden="false" customHeight="false" outlineLevel="0" collapsed="false">
      <c r="A3171" s="25" t="str">
        <f aca="false">IF(ROW()-6&lt;=$O$3,ROW()-6,"")</f>
        <v/>
      </c>
      <c r="B3171" s="25" t="str">
        <f aca="false">IF(A3171="","",INT((A3171-1)/$O$2)+1)</f>
        <v/>
      </c>
      <c r="C3171" s="25" t="str">
        <f aca="false">IF(A3171="","",MOD(A3171-1,$O$2)+1)</f>
        <v/>
      </c>
      <c r="D3171" s="27" t="str">
        <f aca="false">IF(A3171="","",IF(A3171=1,Calculadora!$D$5,G3170))</f>
        <v/>
      </c>
      <c r="E3171" s="27" t="str">
        <f aca="false">IF(A3171="","",IF($O$9=1,IF(MOD(C3171-1,$O$8)=0,Calculadora!$D$6*(1+Calculadora!$D$7)^(B3171-1),0),IF(MOD(C3171,$O$8)=0,Calculadora!$D$6*(1+Calculadora!$D$7)^(B3171-1),0)))</f>
        <v/>
      </c>
      <c r="F3171" s="27" t="str">
        <f aca="false">IF(A3171="","",(D3171+IF($O$9=1,E3171,0))*$O$7)</f>
        <v/>
      </c>
      <c r="G3171" s="27" t="str">
        <f aca="false">IF(A3171="","",D3171+E3171+F3171)</f>
        <v/>
      </c>
      <c r="H3171" s="27" t="str">
        <f aca="false">IF(A3171="","",Calculadora!$D$5+SUM($E$7:E3171))</f>
        <v/>
      </c>
      <c r="I3171" s="27" t="str">
        <f aca="false">IF(A3171="","",G3171-H3171)</f>
        <v/>
      </c>
      <c r="J3171" s="27" t="str">
        <f aca="false">IF(A3171="","",IF(C3171=$O$2,G3171,0))</f>
        <v/>
      </c>
    </row>
    <row r="3172" customFormat="false" ht="15" hidden="false" customHeight="false" outlineLevel="0" collapsed="false">
      <c r="A3172" s="25" t="str">
        <f aca="false">IF(ROW()-6&lt;=$O$3,ROW()-6,"")</f>
        <v/>
      </c>
      <c r="B3172" s="25" t="str">
        <f aca="false">IF(A3172="","",INT((A3172-1)/$O$2)+1)</f>
        <v/>
      </c>
      <c r="C3172" s="25" t="str">
        <f aca="false">IF(A3172="","",MOD(A3172-1,$O$2)+1)</f>
        <v/>
      </c>
      <c r="D3172" s="27" t="str">
        <f aca="false">IF(A3172="","",IF(A3172=1,Calculadora!$D$5,G3171))</f>
        <v/>
      </c>
      <c r="E3172" s="27" t="str">
        <f aca="false">IF(A3172="","",IF($O$9=1,IF(MOD(C3172-1,$O$8)=0,Calculadora!$D$6*(1+Calculadora!$D$7)^(B3172-1),0),IF(MOD(C3172,$O$8)=0,Calculadora!$D$6*(1+Calculadora!$D$7)^(B3172-1),0)))</f>
        <v/>
      </c>
      <c r="F3172" s="27" t="str">
        <f aca="false">IF(A3172="","",(D3172+IF($O$9=1,E3172,0))*$O$7)</f>
        <v/>
      </c>
      <c r="G3172" s="27" t="str">
        <f aca="false">IF(A3172="","",D3172+E3172+F3172)</f>
        <v/>
      </c>
      <c r="H3172" s="27" t="str">
        <f aca="false">IF(A3172="","",Calculadora!$D$5+SUM($E$7:E3172))</f>
        <v/>
      </c>
      <c r="I3172" s="27" t="str">
        <f aca="false">IF(A3172="","",G3172-H3172)</f>
        <v/>
      </c>
      <c r="J3172" s="27" t="str">
        <f aca="false">IF(A3172="","",IF(C3172=$O$2,G3172,0))</f>
        <v/>
      </c>
    </row>
    <row r="3173" customFormat="false" ht="15" hidden="false" customHeight="false" outlineLevel="0" collapsed="false">
      <c r="A3173" s="25" t="str">
        <f aca="false">IF(ROW()-6&lt;=$O$3,ROW()-6,"")</f>
        <v/>
      </c>
      <c r="B3173" s="25" t="str">
        <f aca="false">IF(A3173="","",INT((A3173-1)/$O$2)+1)</f>
        <v/>
      </c>
      <c r="C3173" s="25" t="str">
        <f aca="false">IF(A3173="","",MOD(A3173-1,$O$2)+1)</f>
        <v/>
      </c>
      <c r="D3173" s="27" t="str">
        <f aca="false">IF(A3173="","",IF(A3173=1,Calculadora!$D$5,G3172))</f>
        <v/>
      </c>
      <c r="E3173" s="27" t="str">
        <f aca="false">IF(A3173="","",IF($O$9=1,IF(MOD(C3173-1,$O$8)=0,Calculadora!$D$6*(1+Calculadora!$D$7)^(B3173-1),0),IF(MOD(C3173,$O$8)=0,Calculadora!$D$6*(1+Calculadora!$D$7)^(B3173-1),0)))</f>
        <v/>
      </c>
      <c r="F3173" s="27" t="str">
        <f aca="false">IF(A3173="","",(D3173+IF($O$9=1,E3173,0))*$O$7)</f>
        <v/>
      </c>
      <c r="G3173" s="27" t="str">
        <f aca="false">IF(A3173="","",D3173+E3173+F3173)</f>
        <v/>
      </c>
      <c r="H3173" s="27" t="str">
        <f aca="false">IF(A3173="","",Calculadora!$D$5+SUM($E$7:E3173))</f>
        <v/>
      </c>
      <c r="I3173" s="27" t="str">
        <f aca="false">IF(A3173="","",G3173-H3173)</f>
        <v/>
      </c>
      <c r="J3173" s="27" t="str">
        <f aca="false">IF(A3173="","",IF(C3173=$O$2,G3173,0))</f>
        <v/>
      </c>
    </row>
    <row r="3174" customFormat="false" ht="15" hidden="false" customHeight="false" outlineLevel="0" collapsed="false">
      <c r="A3174" s="25" t="str">
        <f aca="false">IF(ROW()-6&lt;=$O$3,ROW()-6,"")</f>
        <v/>
      </c>
      <c r="B3174" s="25" t="str">
        <f aca="false">IF(A3174="","",INT((A3174-1)/$O$2)+1)</f>
        <v/>
      </c>
      <c r="C3174" s="25" t="str">
        <f aca="false">IF(A3174="","",MOD(A3174-1,$O$2)+1)</f>
        <v/>
      </c>
      <c r="D3174" s="27" t="str">
        <f aca="false">IF(A3174="","",IF(A3174=1,Calculadora!$D$5,G3173))</f>
        <v/>
      </c>
      <c r="E3174" s="27" t="str">
        <f aca="false">IF(A3174="","",IF($O$9=1,IF(MOD(C3174-1,$O$8)=0,Calculadora!$D$6*(1+Calculadora!$D$7)^(B3174-1),0),IF(MOD(C3174,$O$8)=0,Calculadora!$D$6*(1+Calculadora!$D$7)^(B3174-1),0)))</f>
        <v/>
      </c>
      <c r="F3174" s="27" t="str">
        <f aca="false">IF(A3174="","",(D3174+IF($O$9=1,E3174,0))*$O$7)</f>
        <v/>
      </c>
      <c r="G3174" s="27" t="str">
        <f aca="false">IF(A3174="","",D3174+E3174+F3174)</f>
        <v/>
      </c>
      <c r="H3174" s="27" t="str">
        <f aca="false">IF(A3174="","",Calculadora!$D$5+SUM($E$7:E3174))</f>
        <v/>
      </c>
      <c r="I3174" s="27" t="str">
        <f aca="false">IF(A3174="","",G3174-H3174)</f>
        <v/>
      </c>
      <c r="J3174" s="27" t="str">
        <f aca="false">IF(A3174="","",IF(C3174=$O$2,G3174,0))</f>
        <v/>
      </c>
    </row>
    <row r="3175" customFormat="false" ht="15" hidden="false" customHeight="false" outlineLevel="0" collapsed="false">
      <c r="A3175" s="25" t="str">
        <f aca="false">IF(ROW()-6&lt;=$O$3,ROW()-6,"")</f>
        <v/>
      </c>
      <c r="B3175" s="25" t="str">
        <f aca="false">IF(A3175="","",INT((A3175-1)/$O$2)+1)</f>
        <v/>
      </c>
      <c r="C3175" s="25" t="str">
        <f aca="false">IF(A3175="","",MOD(A3175-1,$O$2)+1)</f>
        <v/>
      </c>
      <c r="D3175" s="27" t="str">
        <f aca="false">IF(A3175="","",IF(A3175=1,Calculadora!$D$5,G3174))</f>
        <v/>
      </c>
      <c r="E3175" s="27" t="str">
        <f aca="false">IF(A3175="","",IF($O$9=1,IF(MOD(C3175-1,$O$8)=0,Calculadora!$D$6*(1+Calculadora!$D$7)^(B3175-1),0),IF(MOD(C3175,$O$8)=0,Calculadora!$D$6*(1+Calculadora!$D$7)^(B3175-1),0)))</f>
        <v/>
      </c>
      <c r="F3175" s="27" t="str">
        <f aca="false">IF(A3175="","",(D3175+IF($O$9=1,E3175,0))*$O$7)</f>
        <v/>
      </c>
      <c r="G3175" s="27" t="str">
        <f aca="false">IF(A3175="","",D3175+E3175+F3175)</f>
        <v/>
      </c>
      <c r="H3175" s="27" t="str">
        <f aca="false">IF(A3175="","",Calculadora!$D$5+SUM($E$7:E3175))</f>
        <v/>
      </c>
      <c r="I3175" s="27" t="str">
        <f aca="false">IF(A3175="","",G3175-H3175)</f>
        <v/>
      </c>
      <c r="J3175" s="27" t="str">
        <f aca="false">IF(A3175="","",IF(C3175=$O$2,G3175,0))</f>
        <v/>
      </c>
    </row>
    <row r="3176" customFormat="false" ht="15" hidden="false" customHeight="false" outlineLevel="0" collapsed="false">
      <c r="A3176" s="25" t="str">
        <f aca="false">IF(ROW()-6&lt;=$O$3,ROW()-6,"")</f>
        <v/>
      </c>
      <c r="B3176" s="25" t="str">
        <f aca="false">IF(A3176="","",INT((A3176-1)/$O$2)+1)</f>
        <v/>
      </c>
      <c r="C3176" s="25" t="str">
        <f aca="false">IF(A3176="","",MOD(A3176-1,$O$2)+1)</f>
        <v/>
      </c>
      <c r="D3176" s="27" t="str">
        <f aca="false">IF(A3176="","",IF(A3176=1,Calculadora!$D$5,G3175))</f>
        <v/>
      </c>
      <c r="E3176" s="27" t="str">
        <f aca="false">IF(A3176="","",IF($O$9=1,IF(MOD(C3176-1,$O$8)=0,Calculadora!$D$6*(1+Calculadora!$D$7)^(B3176-1),0),IF(MOD(C3176,$O$8)=0,Calculadora!$D$6*(1+Calculadora!$D$7)^(B3176-1),0)))</f>
        <v/>
      </c>
      <c r="F3176" s="27" t="str">
        <f aca="false">IF(A3176="","",(D3176+IF($O$9=1,E3176,0))*$O$7)</f>
        <v/>
      </c>
      <c r="G3176" s="27" t="str">
        <f aca="false">IF(A3176="","",D3176+E3176+F3176)</f>
        <v/>
      </c>
      <c r="H3176" s="27" t="str">
        <f aca="false">IF(A3176="","",Calculadora!$D$5+SUM($E$7:E3176))</f>
        <v/>
      </c>
      <c r="I3176" s="27" t="str">
        <f aca="false">IF(A3176="","",G3176-H3176)</f>
        <v/>
      </c>
      <c r="J3176" s="27" t="str">
        <f aca="false">IF(A3176="","",IF(C3176=$O$2,G3176,0))</f>
        <v/>
      </c>
    </row>
    <row r="3177" customFormat="false" ht="15" hidden="false" customHeight="false" outlineLevel="0" collapsed="false">
      <c r="A3177" s="25" t="str">
        <f aca="false">IF(ROW()-6&lt;=$O$3,ROW()-6,"")</f>
        <v/>
      </c>
      <c r="B3177" s="25" t="str">
        <f aca="false">IF(A3177="","",INT((A3177-1)/$O$2)+1)</f>
        <v/>
      </c>
      <c r="C3177" s="25" t="str">
        <f aca="false">IF(A3177="","",MOD(A3177-1,$O$2)+1)</f>
        <v/>
      </c>
      <c r="D3177" s="27" t="str">
        <f aca="false">IF(A3177="","",IF(A3177=1,Calculadora!$D$5,G3176))</f>
        <v/>
      </c>
      <c r="E3177" s="27" t="str">
        <f aca="false">IF(A3177="","",IF($O$9=1,IF(MOD(C3177-1,$O$8)=0,Calculadora!$D$6*(1+Calculadora!$D$7)^(B3177-1),0),IF(MOD(C3177,$O$8)=0,Calculadora!$D$6*(1+Calculadora!$D$7)^(B3177-1),0)))</f>
        <v/>
      </c>
      <c r="F3177" s="27" t="str">
        <f aca="false">IF(A3177="","",(D3177+IF($O$9=1,E3177,0))*$O$7)</f>
        <v/>
      </c>
      <c r="G3177" s="27" t="str">
        <f aca="false">IF(A3177="","",D3177+E3177+F3177)</f>
        <v/>
      </c>
      <c r="H3177" s="27" t="str">
        <f aca="false">IF(A3177="","",Calculadora!$D$5+SUM($E$7:E3177))</f>
        <v/>
      </c>
      <c r="I3177" s="27" t="str">
        <f aca="false">IF(A3177="","",G3177-H3177)</f>
        <v/>
      </c>
      <c r="J3177" s="27" t="str">
        <f aca="false">IF(A3177="","",IF(C3177=$O$2,G3177,0))</f>
        <v/>
      </c>
    </row>
    <row r="3178" customFormat="false" ht="15" hidden="false" customHeight="false" outlineLevel="0" collapsed="false">
      <c r="A3178" s="25" t="str">
        <f aca="false">IF(ROW()-6&lt;=$O$3,ROW()-6,"")</f>
        <v/>
      </c>
      <c r="B3178" s="25" t="str">
        <f aca="false">IF(A3178="","",INT((A3178-1)/$O$2)+1)</f>
        <v/>
      </c>
      <c r="C3178" s="25" t="str">
        <f aca="false">IF(A3178="","",MOD(A3178-1,$O$2)+1)</f>
        <v/>
      </c>
      <c r="D3178" s="27" t="str">
        <f aca="false">IF(A3178="","",IF(A3178=1,Calculadora!$D$5,G3177))</f>
        <v/>
      </c>
      <c r="E3178" s="27" t="str">
        <f aca="false">IF(A3178="","",IF($O$9=1,IF(MOD(C3178-1,$O$8)=0,Calculadora!$D$6*(1+Calculadora!$D$7)^(B3178-1),0),IF(MOD(C3178,$O$8)=0,Calculadora!$D$6*(1+Calculadora!$D$7)^(B3178-1),0)))</f>
        <v/>
      </c>
      <c r="F3178" s="27" t="str">
        <f aca="false">IF(A3178="","",(D3178+IF($O$9=1,E3178,0))*$O$7)</f>
        <v/>
      </c>
      <c r="G3178" s="27" t="str">
        <f aca="false">IF(A3178="","",D3178+E3178+F3178)</f>
        <v/>
      </c>
      <c r="H3178" s="27" t="str">
        <f aca="false">IF(A3178="","",Calculadora!$D$5+SUM($E$7:E3178))</f>
        <v/>
      </c>
      <c r="I3178" s="27" t="str">
        <f aca="false">IF(A3178="","",G3178-H3178)</f>
        <v/>
      </c>
      <c r="J3178" s="27" t="str">
        <f aca="false">IF(A3178="","",IF(C3178=$O$2,G3178,0))</f>
        <v/>
      </c>
    </row>
    <row r="3179" customFormat="false" ht="15" hidden="false" customHeight="false" outlineLevel="0" collapsed="false">
      <c r="A3179" s="25" t="str">
        <f aca="false">IF(ROW()-6&lt;=$O$3,ROW()-6,"")</f>
        <v/>
      </c>
      <c r="B3179" s="25" t="str">
        <f aca="false">IF(A3179="","",INT((A3179-1)/$O$2)+1)</f>
        <v/>
      </c>
      <c r="C3179" s="25" t="str">
        <f aca="false">IF(A3179="","",MOD(A3179-1,$O$2)+1)</f>
        <v/>
      </c>
      <c r="D3179" s="27" t="str">
        <f aca="false">IF(A3179="","",IF(A3179=1,Calculadora!$D$5,G3178))</f>
        <v/>
      </c>
      <c r="E3179" s="27" t="str">
        <f aca="false">IF(A3179="","",IF($O$9=1,IF(MOD(C3179-1,$O$8)=0,Calculadora!$D$6*(1+Calculadora!$D$7)^(B3179-1),0),IF(MOD(C3179,$O$8)=0,Calculadora!$D$6*(1+Calculadora!$D$7)^(B3179-1),0)))</f>
        <v/>
      </c>
      <c r="F3179" s="27" t="str">
        <f aca="false">IF(A3179="","",(D3179+IF($O$9=1,E3179,0))*$O$7)</f>
        <v/>
      </c>
      <c r="G3179" s="27" t="str">
        <f aca="false">IF(A3179="","",D3179+E3179+F3179)</f>
        <v/>
      </c>
      <c r="H3179" s="27" t="str">
        <f aca="false">IF(A3179="","",Calculadora!$D$5+SUM($E$7:E3179))</f>
        <v/>
      </c>
      <c r="I3179" s="27" t="str">
        <f aca="false">IF(A3179="","",G3179-H3179)</f>
        <v/>
      </c>
      <c r="J3179" s="27" t="str">
        <f aca="false">IF(A3179="","",IF(C3179=$O$2,G3179,0))</f>
        <v/>
      </c>
    </row>
    <row r="3180" customFormat="false" ht="15" hidden="false" customHeight="false" outlineLevel="0" collapsed="false">
      <c r="A3180" s="25" t="str">
        <f aca="false">IF(ROW()-6&lt;=$O$3,ROW()-6,"")</f>
        <v/>
      </c>
      <c r="B3180" s="25" t="str">
        <f aca="false">IF(A3180="","",INT((A3180-1)/$O$2)+1)</f>
        <v/>
      </c>
      <c r="C3180" s="25" t="str">
        <f aca="false">IF(A3180="","",MOD(A3180-1,$O$2)+1)</f>
        <v/>
      </c>
      <c r="D3180" s="27" t="str">
        <f aca="false">IF(A3180="","",IF(A3180=1,Calculadora!$D$5,G3179))</f>
        <v/>
      </c>
      <c r="E3180" s="27" t="str">
        <f aca="false">IF(A3180="","",IF($O$9=1,IF(MOD(C3180-1,$O$8)=0,Calculadora!$D$6*(1+Calculadora!$D$7)^(B3180-1),0),IF(MOD(C3180,$O$8)=0,Calculadora!$D$6*(1+Calculadora!$D$7)^(B3180-1),0)))</f>
        <v/>
      </c>
      <c r="F3180" s="27" t="str">
        <f aca="false">IF(A3180="","",(D3180+IF($O$9=1,E3180,0))*$O$7)</f>
        <v/>
      </c>
      <c r="G3180" s="27" t="str">
        <f aca="false">IF(A3180="","",D3180+E3180+F3180)</f>
        <v/>
      </c>
      <c r="H3180" s="27" t="str">
        <f aca="false">IF(A3180="","",Calculadora!$D$5+SUM($E$7:E3180))</f>
        <v/>
      </c>
      <c r="I3180" s="27" t="str">
        <f aca="false">IF(A3180="","",G3180-H3180)</f>
        <v/>
      </c>
      <c r="J3180" s="27" t="str">
        <f aca="false">IF(A3180="","",IF(C3180=$O$2,G3180,0))</f>
        <v/>
      </c>
    </row>
    <row r="3181" customFormat="false" ht="15" hidden="false" customHeight="false" outlineLevel="0" collapsed="false">
      <c r="A3181" s="25" t="str">
        <f aca="false">IF(ROW()-6&lt;=$O$3,ROW()-6,"")</f>
        <v/>
      </c>
      <c r="B3181" s="25" t="str">
        <f aca="false">IF(A3181="","",INT((A3181-1)/$O$2)+1)</f>
        <v/>
      </c>
      <c r="C3181" s="25" t="str">
        <f aca="false">IF(A3181="","",MOD(A3181-1,$O$2)+1)</f>
        <v/>
      </c>
      <c r="D3181" s="27" t="str">
        <f aca="false">IF(A3181="","",IF(A3181=1,Calculadora!$D$5,G3180))</f>
        <v/>
      </c>
      <c r="E3181" s="27" t="str">
        <f aca="false">IF(A3181="","",IF($O$9=1,IF(MOD(C3181-1,$O$8)=0,Calculadora!$D$6*(1+Calculadora!$D$7)^(B3181-1),0),IF(MOD(C3181,$O$8)=0,Calculadora!$D$6*(1+Calculadora!$D$7)^(B3181-1),0)))</f>
        <v/>
      </c>
      <c r="F3181" s="27" t="str">
        <f aca="false">IF(A3181="","",(D3181+IF($O$9=1,E3181,0))*$O$7)</f>
        <v/>
      </c>
      <c r="G3181" s="27" t="str">
        <f aca="false">IF(A3181="","",D3181+E3181+F3181)</f>
        <v/>
      </c>
      <c r="H3181" s="27" t="str">
        <f aca="false">IF(A3181="","",Calculadora!$D$5+SUM($E$7:E3181))</f>
        <v/>
      </c>
      <c r="I3181" s="27" t="str">
        <f aca="false">IF(A3181="","",G3181-H3181)</f>
        <v/>
      </c>
      <c r="J3181" s="27" t="str">
        <f aca="false">IF(A3181="","",IF(C3181=$O$2,G3181,0))</f>
        <v/>
      </c>
    </row>
    <row r="3182" customFormat="false" ht="15" hidden="false" customHeight="false" outlineLevel="0" collapsed="false">
      <c r="A3182" s="25" t="str">
        <f aca="false">IF(ROW()-6&lt;=$O$3,ROW()-6,"")</f>
        <v/>
      </c>
      <c r="B3182" s="25" t="str">
        <f aca="false">IF(A3182="","",INT((A3182-1)/$O$2)+1)</f>
        <v/>
      </c>
      <c r="C3182" s="25" t="str">
        <f aca="false">IF(A3182="","",MOD(A3182-1,$O$2)+1)</f>
        <v/>
      </c>
      <c r="D3182" s="27" t="str">
        <f aca="false">IF(A3182="","",IF(A3182=1,Calculadora!$D$5,G3181))</f>
        <v/>
      </c>
      <c r="E3182" s="27" t="str">
        <f aca="false">IF(A3182="","",IF($O$9=1,IF(MOD(C3182-1,$O$8)=0,Calculadora!$D$6*(1+Calculadora!$D$7)^(B3182-1),0),IF(MOD(C3182,$O$8)=0,Calculadora!$D$6*(1+Calculadora!$D$7)^(B3182-1),0)))</f>
        <v/>
      </c>
      <c r="F3182" s="27" t="str">
        <f aca="false">IF(A3182="","",(D3182+IF($O$9=1,E3182,0))*$O$7)</f>
        <v/>
      </c>
      <c r="G3182" s="27" t="str">
        <f aca="false">IF(A3182="","",D3182+E3182+F3182)</f>
        <v/>
      </c>
      <c r="H3182" s="27" t="str">
        <f aca="false">IF(A3182="","",Calculadora!$D$5+SUM($E$7:E3182))</f>
        <v/>
      </c>
      <c r="I3182" s="27" t="str">
        <f aca="false">IF(A3182="","",G3182-H3182)</f>
        <v/>
      </c>
      <c r="J3182" s="27" t="str">
        <f aca="false">IF(A3182="","",IF(C3182=$O$2,G3182,0))</f>
        <v/>
      </c>
    </row>
    <row r="3183" customFormat="false" ht="15" hidden="false" customHeight="false" outlineLevel="0" collapsed="false">
      <c r="A3183" s="25" t="str">
        <f aca="false">IF(ROW()-6&lt;=$O$3,ROW()-6,"")</f>
        <v/>
      </c>
      <c r="B3183" s="25" t="str">
        <f aca="false">IF(A3183="","",INT((A3183-1)/$O$2)+1)</f>
        <v/>
      </c>
      <c r="C3183" s="25" t="str">
        <f aca="false">IF(A3183="","",MOD(A3183-1,$O$2)+1)</f>
        <v/>
      </c>
      <c r="D3183" s="27" t="str">
        <f aca="false">IF(A3183="","",IF(A3183=1,Calculadora!$D$5,G3182))</f>
        <v/>
      </c>
      <c r="E3183" s="27" t="str">
        <f aca="false">IF(A3183="","",IF($O$9=1,IF(MOD(C3183-1,$O$8)=0,Calculadora!$D$6*(1+Calculadora!$D$7)^(B3183-1),0),IF(MOD(C3183,$O$8)=0,Calculadora!$D$6*(1+Calculadora!$D$7)^(B3183-1),0)))</f>
        <v/>
      </c>
      <c r="F3183" s="27" t="str">
        <f aca="false">IF(A3183="","",(D3183+IF($O$9=1,E3183,0))*$O$7)</f>
        <v/>
      </c>
      <c r="G3183" s="27" t="str">
        <f aca="false">IF(A3183="","",D3183+E3183+F3183)</f>
        <v/>
      </c>
      <c r="H3183" s="27" t="str">
        <f aca="false">IF(A3183="","",Calculadora!$D$5+SUM($E$7:E3183))</f>
        <v/>
      </c>
      <c r="I3183" s="27" t="str">
        <f aca="false">IF(A3183="","",G3183-H3183)</f>
        <v/>
      </c>
      <c r="J3183" s="27" t="str">
        <f aca="false">IF(A3183="","",IF(C3183=$O$2,G3183,0))</f>
        <v/>
      </c>
    </row>
    <row r="3184" customFormat="false" ht="15" hidden="false" customHeight="false" outlineLevel="0" collapsed="false">
      <c r="A3184" s="25" t="str">
        <f aca="false">IF(ROW()-6&lt;=$O$3,ROW()-6,"")</f>
        <v/>
      </c>
      <c r="B3184" s="25" t="str">
        <f aca="false">IF(A3184="","",INT((A3184-1)/$O$2)+1)</f>
        <v/>
      </c>
      <c r="C3184" s="25" t="str">
        <f aca="false">IF(A3184="","",MOD(A3184-1,$O$2)+1)</f>
        <v/>
      </c>
      <c r="D3184" s="27" t="str">
        <f aca="false">IF(A3184="","",IF(A3184=1,Calculadora!$D$5,G3183))</f>
        <v/>
      </c>
      <c r="E3184" s="27" t="str">
        <f aca="false">IF(A3184="","",IF($O$9=1,IF(MOD(C3184-1,$O$8)=0,Calculadora!$D$6*(1+Calculadora!$D$7)^(B3184-1),0),IF(MOD(C3184,$O$8)=0,Calculadora!$D$6*(1+Calculadora!$D$7)^(B3184-1),0)))</f>
        <v/>
      </c>
      <c r="F3184" s="27" t="str">
        <f aca="false">IF(A3184="","",(D3184+IF($O$9=1,E3184,0))*$O$7)</f>
        <v/>
      </c>
      <c r="G3184" s="27" t="str">
        <f aca="false">IF(A3184="","",D3184+E3184+F3184)</f>
        <v/>
      </c>
      <c r="H3184" s="27" t="str">
        <f aca="false">IF(A3184="","",Calculadora!$D$5+SUM($E$7:E3184))</f>
        <v/>
      </c>
      <c r="I3184" s="27" t="str">
        <f aca="false">IF(A3184="","",G3184-H3184)</f>
        <v/>
      </c>
      <c r="J3184" s="27" t="str">
        <f aca="false">IF(A3184="","",IF(C3184=$O$2,G3184,0))</f>
        <v/>
      </c>
    </row>
    <row r="3185" customFormat="false" ht="15" hidden="false" customHeight="false" outlineLevel="0" collapsed="false">
      <c r="A3185" s="25" t="str">
        <f aca="false">IF(ROW()-6&lt;=$O$3,ROW()-6,"")</f>
        <v/>
      </c>
      <c r="B3185" s="25" t="str">
        <f aca="false">IF(A3185="","",INT((A3185-1)/$O$2)+1)</f>
        <v/>
      </c>
      <c r="C3185" s="25" t="str">
        <f aca="false">IF(A3185="","",MOD(A3185-1,$O$2)+1)</f>
        <v/>
      </c>
      <c r="D3185" s="27" t="str">
        <f aca="false">IF(A3185="","",IF(A3185=1,Calculadora!$D$5,G3184))</f>
        <v/>
      </c>
      <c r="E3185" s="27" t="str">
        <f aca="false">IF(A3185="","",IF($O$9=1,IF(MOD(C3185-1,$O$8)=0,Calculadora!$D$6*(1+Calculadora!$D$7)^(B3185-1),0),IF(MOD(C3185,$O$8)=0,Calculadora!$D$6*(1+Calculadora!$D$7)^(B3185-1),0)))</f>
        <v/>
      </c>
      <c r="F3185" s="27" t="str">
        <f aca="false">IF(A3185="","",(D3185+IF($O$9=1,E3185,0))*$O$7)</f>
        <v/>
      </c>
      <c r="G3185" s="27" t="str">
        <f aca="false">IF(A3185="","",D3185+E3185+F3185)</f>
        <v/>
      </c>
      <c r="H3185" s="27" t="str">
        <f aca="false">IF(A3185="","",Calculadora!$D$5+SUM($E$7:E3185))</f>
        <v/>
      </c>
      <c r="I3185" s="27" t="str">
        <f aca="false">IF(A3185="","",G3185-H3185)</f>
        <v/>
      </c>
      <c r="J3185" s="27" t="str">
        <f aca="false">IF(A3185="","",IF(C3185=$O$2,G3185,0))</f>
        <v/>
      </c>
    </row>
    <row r="3186" customFormat="false" ht="15" hidden="false" customHeight="false" outlineLevel="0" collapsed="false">
      <c r="A3186" s="25" t="str">
        <f aca="false">IF(ROW()-6&lt;=$O$3,ROW()-6,"")</f>
        <v/>
      </c>
      <c r="B3186" s="25" t="str">
        <f aca="false">IF(A3186="","",INT((A3186-1)/$O$2)+1)</f>
        <v/>
      </c>
      <c r="C3186" s="25" t="str">
        <f aca="false">IF(A3186="","",MOD(A3186-1,$O$2)+1)</f>
        <v/>
      </c>
      <c r="D3186" s="27" t="str">
        <f aca="false">IF(A3186="","",IF(A3186=1,Calculadora!$D$5,G3185))</f>
        <v/>
      </c>
      <c r="E3186" s="27" t="str">
        <f aca="false">IF(A3186="","",IF($O$9=1,IF(MOD(C3186-1,$O$8)=0,Calculadora!$D$6*(1+Calculadora!$D$7)^(B3186-1),0),IF(MOD(C3186,$O$8)=0,Calculadora!$D$6*(1+Calculadora!$D$7)^(B3186-1),0)))</f>
        <v/>
      </c>
      <c r="F3186" s="27" t="str">
        <f aca="false">IF(A3186="","",(D3186+IF($O$9=1,E3186,0))*$O$7)</f>
        <v/>
      </c>
      <c r="G3186" s="27" t="str">
        <f aca="false">IF(A3186="","",D3186+E3186+F3186)</f>
        <v/>
      </c>
      <c r="H3186" s="27" t="str">
        <f aca="false">IF(A3186="","",Calculadora!$D$5+SUM($E$7:E3186))</f>
        <v/>
      </c>
      <c r="I3186" s="27" t="str">
        <f aca="false">IF(A3186="","",G3186-H3186)</f>
        <v/>
      </c>
      <c r="J3186" s="27" t="str">
        <f aca="false">IF(A3186="","",IF(C3186=$O$2,G3186,0))</f>
        <v/>
      </c>
    </row>
    <row r="3187" customFormat="false" ht="15" hidden="false" customHeight="false" outlineLevel="0" collapsed="false">
      <c r="A3187" s="25" t="str">
        <f aca="false">IF(ROW()-6&lt;=$O$3,ROW()-6,"")</f>
        <v/>
      </c>
      <c r="B3187" s="25" t="str">
        <f aca="false">IF(A3187="","",INT((A3187-1)/$O$2)+1)</f>
        <v/>
      </c>
      <c r="C3187" s="25" t="str">
        <f aca="false">IF(A3187="","",MOD(A3187-1,$O$2)+1)</f>
        <v/>
      </c>
      <c r="D3187" s="27" t="str">
        <f aca="false">IF(A3187="","",IF(A3187=1,Calculadora!$D$5,G3186))</f>
        <v/>
      </c>
      <c r="E3187" s="27" t="str">
        <f aca="false">IF(A3187="","",IF($O$9=1,IF(MOD(C3187-1,$O$8)=0,Calculadora!$D$6*(1+Calculadora!$D$7)^(B3187-1),0),IF(MOD(C3187,$O$8)=0,Calculadora!$D$6*(1+Calculadora!$D$7)^(B3187-1),0)))</f>
        <v/>
      </c>
      <c r="F3187" s="27" t="str">
        <f aca="false">IF(A3187="","",(D3187+IF($O$9=1,E3187,0))*$O$7)</f>
        <v/>
      </c>
      <c r="G3187" s="27" t="str">
        <f aca="false">IF(A3187="","",D3187+E3187+F3187)</f>
        <v/>
      </c>
      <c r="H3187" s="27" t="str">
        <f aca="false">IF(A3187="","",Calculadora!$D$5+SUM($E$7:E3187))</f>
        <v/>
      </c>
      <c r="I3187" s="27" t="str">
        <f aca="false">IF(A3187="","",G3187-H3187)</f>
        <v/>
      </c>
      <c r="J3187" s="27" t="str">
        <f aca="false">IF(A3187="","",IF(C3187=$O$2,G3187,0))</f>
        <v/>
      </c>
    </row>
    <row r="3188" customFormat="false" ht="15" hidden="false" customHeight="false" outlineLevel="0" collapsed="false">
      <c r="A3188" s="25" t="str">
        <f aca="false">IF(ROW()-6&lt;=$O$3,ROW()-6,"")</f>
        <v/>
      </c>
      <c r="B3188" s="25" t="str">
        <f aca="false">IF(A3188="","",INT((A3188-1)/$O$2)+1)</f>
        <v/>
      </c>
      <c r="C3188" s="25" t="str">
        <f aca="false">IF(A3188="","",MOD(A3188-1,$O$2)+1)</f>
        <v/>
      </c>
      <c r="D3188" s="27" t="str">
        <f aca="false">IF(A3188="","",IF(A3188=1,Calculadora!$D$5,G3187))</f>
        <v/>
      </c>
      <c r="E3188" s="27" t="str">
        <f aca="false">IF(A3188="","",IF($O$9=1,IF(MOD(C3188-1,$O$8)=0,Calculadora!$D$6*(1+Calculadora!$D$7)^(B3188-1),0),IF(MOD(C3188,$O$8)=0,Calculadora!$D$6*(1+Calculadora!$D$7)^(B3188-1),0)))</f>
        <v/>
      </c>
      <c r="F3188" s="27" t="str">
        <f aca="false">IF(A3188="","",(D3188+IF($O$9=1,E3188,0))*$O$7)</f>
        <v/>
      </c>
      <c r="G3188" s="27" t="str">
        <f aca="false">IF(A3188="","",D3188+E3188+F3188)</f>
        <v/>
      </c>
      <c r="H3188" s="27" t="str">
        <f aca="false">IF(A3188="","",Calculadora!$D$5+SUM($E$7:E3188))</f>
        <v/>
      </c>
      <c r="I3188" s="27" t="str">
        <f aca="false">IF(A3188="","",G3188-H3188)</f>
        <v/>
      </c>
      <c r="J3188" s="27" t="str">
        <f aca="false">IF(A3188="","",IF(C3188=$O$2,G3188,0))</f>
        <v/>
      </c>
    </row>
    <row r="3189" customFormat="false" ht="15" hidden="false" customHeight="false" outlineLevel="0" collapsed="false">
      <c r="A3189" s="25" t="str">
        <f aca="false">IF(ROW()-6&lt;=$O$3,ROW()-6,"")</f>
        <v/>
      </c>
      <c r="B3189" s="25" t="str">
        <f aca="false">IF(A3189="","",INT((A3189-1)/$O$2)+1)</f>
        <v/>
      </c>
      <c r="C3189" s="25" t="str">
        <f aca="false">IF(A3189="","",MOD(A3189-1,$O$2)+1)</f>
        <v/>
      </c>
      <c r="D3189" s="27" t="str">
        <f aca="false">IF(A3189="","",IF(A3189=1,Calculadora!$D$5,G3188))</f>
        <v/>
      </c>
      <c r="E3189" s="27" t="str">
        <f aca="false">IF(A3189="","",IF($O$9=1,IF(MOD(C3189-1,$O$8)=0,Calculadora!$D$6*(1+Calculadora!$D$7)^(B3189-1),0),IF(MOD(C3189,$O$8)=0,Calculadora!$D$6*(1+Calculadora!$D$7)^(B3189-1),0)))</f>
        <v/>
      </c>
      <c r="F3189" s="27" t="str">
        <f aca="false">IF(A3189="","",(D3189+IF($O$9=1,E3189,0))*$O$7)</f>
        <v/>
      </c>
      <c r="G3189" s="27" t="str">
        <f aca="false">IF(A3189="","",D3189+E3189+F3189)</f>
        <v/>
      </c>
      <c r="H3189" s="27" t="str">
        <f aca="false">IF(A3189="","",Calculadora!$D$5+SUM($E$7:E3189))</f>
        <v/>
      </c>
      <c r="I3189" s="27" t="str">
        <f aca="false">IF(A3189="","",G3189-H3189)</f>
        <v/>
      </c>
      <c r="J3189" s="27" t="str">
        <f aca="false">IF(A3189="","",IF(C3189=$O$2,G3189,0))</f>
        <v/>
      </c>
    </row>
    <row r="3190" customFormat="false" ht="15" hidden="false" customHeight="false" outlineLevel="0" collapsed="false">
      <c r="A3190" s="25" t="str">
        <f aca="false">IF(ROW()-6&lt;=$O$3,ROW()-6,"")</f>
        <v/>
      </c>
      <c r="B3190" s="25" t="str">
        <f aca="false">IF(A3190="","",INT((A3190-1)/$O$2)+1)</f>
        <v/>
      </c>
      <c r="C3190" s="25" t="str">
        <f aca="false">IF(A3190="","",MOD(A3190-1,$O$2)+1)</f>
        <v/>
      </c>
      <c r="D3190" s="27" t="str">
        <f aca="false">IF(A3190="","",IF(A3190=1,Calculadora!$D$5,G3189))</f>
        <v/>
      </c>
      <c r="E3190" s="27" t="str">
        <f aca="false">IF(A3190="","",IF($O$9=1,IF(MOD(C3190-1,$O$8)=0,Calculadora!$D$6*(1+Calculadora!$D$7)^(B3190-1),0),IF(MOD(C3190,$O$8)=0,Calculadora!$D$6*(1+Calculadora!$D$7)^(B3190-1),0)))</f>
        <v/>
      </c>
      <c r="F3190" s="27" t="str">
        <f aca="false">IF(A3190="","",(D3190+IF($O$9=1,E3190,0))*$O$7)</f>
        <v/>
      </c>
      <c r="G3190" s="27" t="str">
        <f aca="false">IF(A3190="","",D3190+E3190+F3190)</f>
        <v/>
      </c>
      <c r="H3190" s="27" t="str">
        <f aca="false">IF(A3190="","",Calculadora!$D$5+SUM($E$7:E3190))</f>
        <v/>
      </c>
      <c r="I3190" s="27" t="str">
        <f aca="false">IF(A3190="","",G3190-H3190)</f>
        <v/>
      </c>
      <c r="J3190" s="27" t="str">
        <f aca="false">IF(A3190="","",IF(C3190=$O$2,G3190,0))</f>
        <v/>
      </c>
    </row>
    <row r="3191" customFormat="false" ht="15" hidden="false" customHeight="false" outlineLevel="0" collapsed="false">
      <c r="A3191" s="25" t="str">
        <f aca="false">IF(ROW()-6&lt;=$O$3,ROW()-6,"")</f>
        <v/>
      </c>
      <c r="B3191" s="25" t="str">
        <f aca="false">IF(A3191="","",INT((A3191-1)/$O$2)+1)</f>
        <v/>
      </c>
      <c r="C3191" s="25" t="str">
        <f aca="false">IF(A3191="","",MOD(A3191-1,$O$2)+1)</f>
        <v/>
      </c>
      <c r="D3191" s="27" t="str">
        <f aca="false">IF(A3191="","",IF(A3191=1,Calculadora!$D$5,G3190))</f>
        <v/>
      </c>
      <c r="E3191" s="27" t="str">
        <f aca="false">IF(A3191="","",IF($O$9=1,IF(MOD(C3191-1,$O$8)=0,Calculadora!$D$6*(1+Calculadora!$D$7)^(B3191-1),0),IF(MOD(C3191,$O$8)=0,Calculadora!$D$6*(1+Calculadora!$D$7)^(B3191-1),0)))</f>
        <v/>
      </c>
      <c r="F3191" s="27" t="str">
        <f aca="false">IF(A3191="","",(D3191+IF($O$9=1,E3191,0))*$O$7)</f>
        <v/>
      </c>
      <c r="G3191" s="27" t="str">
        <f aca="false">IF(A3191="","",D3191+E3191+F3191)</f>
        <v/>
      </c>
      <c r="H3191" s="27" t="str">
        <f aca="false">IF(A3191="","",Calculadora!$D$5+SUM($E$7:E3191))</f>
        <v/>
      </c>
      <c r="I3191" s="27" t="str">
        <f aca="false">IF(A3191="","",G3191-H3191)</f>
        <v/>
      </c>
      <c r="J3191" s="27" t="str">
        <f aca="false">IF(A3191="","",IF(C3191=$O$2,G3191,0))</f>
        <v/>
      </c>
    </row>
    <row r="3192" customFormat="false" ht="15" hidden="false" customHeight="false" outlineLevel="0" collapsed="false">
      <c r="A3192" s="25" t="str">
        <f aca="false">IF(ROW()-6&lt;=$O$3,ROW()-6,"")</f>
        <v/>
      </c>
      <c r="B3192" s="25" t="str">
        <f aca="false">IF(A3192="","",INT((A3192-1)/$O$2)+1)</f>
        <v/>
      </c>
      <c r="C3192" s="25" t="str">
        <f aca="false">IF(A3192="","",MOD(A3192-1,$O$2)+1)</f>
        <v/>
      </c>
      <c r="D3192" s="27" t="str">
        <f aca="false">IF(A3192="","",IF(A3192=1,Calculadora!$D$5,G3191))</f>
        <v/>
      </c>
      <c r="E3192" s="27" t="str">
        <f aca="false">IF(A3192="","",IF($O$9=1,IF(MOD(C3192-1,$O$8)=0,Calculadora!$D$6*(1+Calculadora!$D$7)^(B3192-1),0),IF(MOD(C3192,$O$8)=0,Calculadora!$D$6*(1+Calculadora!$D$7)^(B3192-1),0)))</f>
        <v/>
      </c>
      <c r="F3192" s="27" t="str">
        <f aca="false">IF(A3192="","",(D3192+IF($O$9=1,E3192,0))*$O$7)</f>
        <v/>
      </c>
      <c r="G3192" s="27" t="str">
        <f aca="false">IF(A3192="","",D3192+E3192+F3192)</f>
        <v/>
      </c>
      <c r="H3192" s="27" t="str">
        <f aca="false">IF(A3192="","",Calculadora!$D$5+SUM($E$7:E3192))</f>
        <v/>
      </c>
      <c r="I3192" s="27" t="str">
        <f aca="false">IF(A3192="","",G3192-H3192)</f>
        <v/>
      </c>
      <c r="J3192" s="27" t="str">
        <f aca="false">IF(A3192="","",IF(C3192=$O$2,G3192,0))</f>
        <v/>
      </c>
    </row>
    <row r="3193" customFormat="false" ht="15" hidden="false" customHeight="false" outlineLevel="0" collapsed="false">
      <c r="A3193" s="25" t="str">
        <f aca="false">IF(ROW()-6&lt;=$O$3,ROW()-6,"")</f>
        <v/>
      </c>
      <c r="B3193" s="25" t="str">
        <f aca="false">IF(A3193="","",INT((A3193-1)/$O$2)+1)</f>
        <v/>
      </c>
      <c r="C3193" s="25" t="str">
        <f aca="false">IF(A3193="","",MOD(A3193-1,$O$2)+1)</f>
        <v/>
      </c>
      <c r="D3193" s="27" t="str">
        <f aca="false">IF(A3193="","",IF(A3193=1,Calculadora!$D$5,G3192))</f>
        <v/>
      </c>
      <c r="E3193" s="27" t="str">
        <f aca="false">IF(A3193="","",IF($O$9=1,IF(MOD(C3193-1,$O$8)=0,Calculadora!$D$6*(1+Calculadora!$D$7)^(B3193-1),0),IF(MOD(C3193,$O$8)=0,Calculadora!$D$6*(1+Calculadora!$D$7)^(B3193-1),0)))</f>
        <v/>
      </c>
      <c r="F3193" s="27" t="str">
        <f aca="false">IF(A3193="","",(D3193+IF($O$9=1,E3193,0))*$O$7)</f>
        <v/>
      </c>
      <c r="G3193" s="27" t="str">
        <f aca="false">IF(A3193="","",D3193+E3193+F3193)</f>
        <v/>
      </c>
      <c r="H3193" s="27" t="str">
        <f aca="false">IF(A3193="","",Calculadora!$D$5+SUM($E$7:E3193))</f>
        <v/>
      </c>
      <c r="I3193" s="27" t="str">
        <f aca="false">IF(A3193="","",G3193-H3193)</f>
        <v/>
      </c>
      <c r="J3193" s="27" t="str">
        <f aca="false">IF(A3193="","",IF(C3193=$O$2,G3193,0))</f>
        <v/>
      </c>
    </row>
    <row r="3194" customFormat="false" ht="15" hidden="false" customHeight="false" outlineLevel="0" collapsed="false">
      <c r="A3194" s="25" t="str">
        <f aca="false">IF(ROW()-6&lt;=$O$3,ROW()-6,"")</f>
        <v/>
      </c>
      <c r="B3194" s="25" t="str">
        <f aca="false">IF(A3194="","",INT((A3194-1)/$O$2)+1)</f>
        <v/>
      </c>
      <c r="C3194" s="25" t="str">
        <f aca="false">IF(A3194="","",MOD(A3194-1,$O$2)+1)</f>
        <v/>
      </c>
      <c r="D3194" s="27" t="str">
        <f aca="false">IF(A3194="","",IF(A3194=1,Calculadora!$D$5,G3193))</f>
        <v/>
      </c>
      <c r="E3194" s="27" t="str">
        <f aca="false">IF(A3194="","",IF($O$9=1,IF(MOD(C3194-1,$O$8)=0,Calculadora!$D$6*(1+Calculadora!$D$7)^(B3194-1),0),IF(MOD(C3194,$O$8)=0,Calculadora!$D$6*(1+Calculadora!$D$7)^(B3194-1),0)))</f>
        <v/>
      </c>
      <c r="F3194" s="27" t="str">
        <f aca="false">IF(A3194="","",(D3194+IF($O$9=1,E3194,0))*$O$7)</f>
        <v/>
      </c>
      <c r="G3194" s="27" t="str">
        <f aca="false">IF(A3194="","",D3194+E3194+F3194)</f>
        <v/>
      </c>
      <c r="H3194" s="27" t="str">
        <f aca="false">IF(A3194="","",Calculadora!$D$5+SUM($E$7:E3194))</f>
        <v/>
      </c>
      <c r="I3194" s="27" t="str">
        <f aca="false">IF(A3194="","",G3194-H3194)</f>
        <v/>
      </c>
      <c r="J3194" s="27" t="str">
        <f aca="false">IF(A3194="","",IF(C3194=$O$2,G3194,0))</f>
        <v/>
      </c>
    </row>
    <row r="3195" customFormat="false" ht="15" hidden="false" customHeight="false" outlineLevel="0" collapsed="false">
      <c r="A3195" s="25" t="str">
        <f aca="false">IF(ROW()-6&lt;=$O$3,ROW()-6,"")</f>
        <v/>
      </c>
      <c r="B3195" s="25" t="str">
        <f aca="false">IF(A3195="","",INT((A3195-1)/$O$2)+1)</f>
        <v/>
      </c>
      <c r="C3195" s="25" t="str">
        <f aca="false">IF(A3195="","",MOD(A3195-1,$O$2)+1)</f>
        <v/>
      </c>
      <c r="D3195" s="27" t="str">
        <f aca="false">IF(A3195="","",IF(A3195=1,Calculadora!$D$5,G3194))</f>
        <v/>
      </c>
      <c r="E3195" s="27" t="str">
        <f aca="false">IF(A3195="","",IF($O$9=1,IF(MOD(C3195-1,$O$8)=0,Calculadora!$D$6*(1+Calculadora!$D$7)^(B3195-1),0),IF(MOD(C3195,$O$8)=0,Calculadora!$D$6*(1+Calculadora!$D$7)^(B3195-1),0)))</f>
        <v/>
      </c>
      <c r="F3195" s="27" t="str">
        <f aca="false">IF(A3195="","",(D3195+IF($O$9=1,E3195,0))*$O$7)</f>
        <v/>
      </c>
      <c r="G3195" s="27" t="str">
        <f aca="false">IF(A3195="","",D3195+E3195+F3195)</f>
        <v/>
      </c>
      <c r="H3195" s="27" t="str">
        <f aca="false">IF(A3195="","",Calculadora!$D$5+SUM($E$7:E3195))</f>
        <v/>
      </c>
      <c r="I3195" s="27" t="str">
        <f aca="false">IF(A3195="","",G3195-H3195)</f>
        <v/>
      </c>
      <c r="J3195" s="27" t="str">
        <f aca="false">IF(A3195="","",IF(C3195=$O$2,G3195,0))</f>
        <v/>
      </c>
    </row>
    <row r="3196" customFormat="false" ht="15" hidden="false" customHeight="false" outlineLevel="0" collapsed="false">
      <c r="A3196" s="25" t="str">
        <f aca="false">IF(ROW()-6&lt;=$O$3,ROW()-6,"")</f>
        <v/>
      </c>
      <c r="B3196" s="25" t="str">
        <f aca="false">IF(A3196="","",INT((A3196-1)/$O$2)+1)</f>
        <v/>
      </c>
      <c r="C3196" s="25" t="str">
        <f aca="false">IF(A3196="","",MOD(A3196-1,$O$2)+1)</f>
        <v/>
      </c>
      <c r="D3196" s="27" t="str">
        <f aca="false">IF(A3196="","",IF(A3196=1,Calculadora!$D$5,G3195))</f>
        <v/>
      </c>
      <c r="E3196" s="27" t="str">
        <f aca="false">IF(A3196="","",IF($O$9=1,IF(MOD(C3196-1,$O$8)=0,Calculadora!$D$6*(1+Calculadora!$D$7)^(B3196-1),0),IF(MOD(C3196,$O$8)=0,Calculadora!$D$6*(1+Calculadora!$D$7)^(B3196-1),0)))</f>
        <v/>
      </c>
      <c r="F3196" s="27" t="str">
        <f aca="false">IF(A3196="","",(D3196+IF($O$9=1,E3196,0))*$O$7)</f>
        <v/>
      </c>
      <c r="G3196" s="27" t="str">
        <f aca="false">IF(A3196="","",D3196+E3196+F3196)</f>
        <v/>
      </c>
      <c r="H3196" s="27" t="str">
        <f aca="false">IF(A3196="","",Calculadora!$D$5+SUM($E$7:E3196))</f>
        <v/>
      </c>
      <c r="I3196" s="27" t="str">
        <f aca="false">IF(A3196="","",G3196-H3196)</f>
        <v/>
      </c>
      <c r="J3196" s="27" t="str">
        <f aca="false">IF(A3196="","",IF(C3196=$O$2,G3196,0))</f>
        <v/>
      </c>
    </row>
    <row r="3197" customFormat="false" ht="15" hidden="false" customHeight="false" outlineLevel="0" collapsed="false">
      <c r="A3197" s="25" t="str">
        <f aca="false">IF(ROW()-6&lt;=$O$3,ROW()-6,"")</f>
        <v/>
      </c>
      <c r="B3197" s="25" t="str">
        <f aca="false">IF(A3197="","",INT((A3197-1)/$O$2)+1)</f>
        <v/>
      </c>
      <c r="C3197" s="25" t="str">
        <f aca="false">IF(A3197="","",MOD(A3197-1,$O$2)+1)</f>
        <v/>
      </c>
      <c r="D3197" s="27" t="str">
        <f aca="false">IF(A3197="","",IF(A3197=1,Calculadora!$D$5,G3196))</f>
        <v/>
      </c>
      <c r="E3197" s="27" t="str">
        <f aca="false">IF(A3197="","",IF($O$9=1,IF(MOD(C3197-1,$O$8)=0,Calculadora!$D$6*(1+Calculadora!$D$7)^(B3197-1),0),IF(MOD(C3197,$O$8)=0,Calculadora!$D$6*(1+Calculadora!$D$7)^(B3197-1),0)))</f>
        <v/>
      </c>
      <c r="F3197" s="27" t="str">
        <f aca="false">IF(A3197="","",(D3197+IF($O$9=1,E3197,0))*$O$7)</f>
        <v/>
      </c>
      <c r="G3197" s="27" t="str">
        <f aca="false">IF(A3197="","",D3197+E3197+F3197)</f>
        <v/>
      </c>
      <c r="H3197" s="27" t="str">
        <f aca="false">IF(A3197="","",Calculadora!$D$5+SUM($E$7:E3197))</f>
        <v/>
      </c>
      <c r="I3197" s="27" t="str">
        <f aca="false">IF(A3197="","",G3197-H3197)</f>
        <v/>
      </c>
      <c r="J3197" s="27" t="str">
        <f aca="false">IF(A3197="","",IF(C3197=$O$2,G3197,0))</f>
        <v/>
      </c>
    </row>
    <row r="3198" customFormat="false" ht="15" hidden="false" customHeight="false" outlineLevel="0" collapsed="false">
      <c r="A3198" s="25" t="str">
        <f aca="false">IF(ROW()-6&lt;=$O$3,ROW()-6,"")</f>
        <v/>
      </c>
      <c r="B3198" s="25" t="str">
        <f aca="false">IF(A3198="","",INT((A3198-1)/$O$2)+1)</f>
        <v/>
      </c>
      <c r="C3198" s="25" t="str">
        <f aca="false">IF(A3198="","",MOD(A3198-1,$O$2)+1)</f>
        <v/>
      </c>
      <c r="D3198" s="27" t="str">
        <f aca="false">IF(A3198="","",IF(A3198=1,Calculadora!$D$5,G3197))</f>
        <v/>
      </c>
      <c r="E3198" s="27" t="str">
        <f aca="false">IF(A3198="","",IF($O$9=1,IF(MOD(C3198-1,$O$8)=0,Calculadora!$D$6*(1+Calculadora!$D$7)^(B3198-1),0),IF(MOD(C3198,$O$8)=0,Calculadora!$D$6*(1+Calculadora!$D$7)^(B3198-1),0)))</f>
        <v/>
      </c>
      <c r="F3198" s="27" t="str">
        <f aca="false">IF(A3198="","",(D3198+IF($O$9=1,E3198,0))*$O$7)</f>
        <v/>
      </c>
      <c r="G3198" s="27" t="str">
        <f aca="false">IF(A3198="","",D3198+E3198+F3198)</f>
        <v/>
      </c>
      <c r="H3198" s="27" t="str">
        <f aca="false">IF(A3198="","",Calculadora!$D$5+SUM($E$7:E3198))</f>
        <v/>
      </c>
      <c r="I3198" s="27" t="str">
        <f aca="false">IF(A3198="","",G3198-H3198)</f>
        <v/>
      </c>
      <c r="J3198" s="27" t="str">
        <f aca="false">IF(A3198="","",IF(C3198=$O$2,G3198,0))</f>
        <v/>
      </c>
    </row>
    <row r="3199" customFormat="false" ht="15" hidden="false" customHeight="false" outlineLevel="0" collapsed="false">
      <c r="A3199" s="25" t="str">
        <f aca="false">IF(ROW()-6&lt;=$O$3,ROW()-6,"")</f>
        <v/>
      </c>
      <c r="B3199" s="25" t="str">
        <f aca="false">IF(A3199="","",INT((A3199-1)/$O$2)+1)</f>
        <v/>
      </c>
      <c r="C3199" s="25" t="str">
        <f aca="false">IF(A3199="","",MOD(A3199-1,$O$2)+1)</f>
        <v/>
      </c>
      <c r="D3199" s="27" t="str">
        <f aca="false">IF(A3199="","",IF(A3199=1,Calculadora!$D$5,G3198))</f>
        <v/>
      </c>
      <c r="E3199" s="27" t="str">
        <f aca="false">IF(A3199="","",IF($O$9=1,IF(MOD(C3199-1,$O$8)=0,Calculadora!$D$6*(1+Calculadora!$D$7)^(B3199-1),0),IF(MOD(C3199,$O$8)=0,Calculadora!$D$6*(1+Calculadora!$D$7)^(B3199-1),0)))</f>
        <v/>
      </c>
      <c r="F3199" s="27" t="str">
        <f aca="false">IF(A3199="","",(D3199+IF($O$9=1,E3199,0))*$O$7)</f>
        <v/>
      </c>
      <c r="G3199" s="27" t="str">
        <f aca="false">IF(A3199="","",D3199+E3199+F3199)</f>
        <v/>
      </c>
      <c r="H3199" s="27" t="str">
        <f aca="false">IF(A3199="","",Calculadora!$D$5+SUM($E$7:E3199))</f>
        <v/>
      </c>
      <c r="I3199" s="27" t="str">
        <f aca="false">IF(A3199="","",G3199-H3199)</f>
        <v/>
      </c>
      <c r="J3199" s="27" t="str">
        <f aca="false">IF(A3199="","",IF(C3199=$O$2,G3199,0))</f>
        <v/>
      </c>
    </row>
    <row r="3200" customFormat="false" ht="15" hidden="false" customHeight="false" outlineLevel="0" collapsed="false">
      <c r="A3200" s="25" t="str">
        <f aca="false">IF(ROW()-6&lt;=$O$3,ROW()-6,"")</f>
        <v/>
      </c>
      <c r="B3200" s="25" t="str">
        <f aca="false">IF(A3200="","",INT((A3200-1)/$O$2)+1)</f>
        <v/>
      </c>
      <c r="C3200" s="25" t="str">
        <f aca="false">IF(A3200="","",MOD(A3200-1,$O$2)+1)</f>
        <v/>
      </c>
      <c r="D3200" s="27" t="str">
        <f aca="false">IF(A3200="","",IF(A3200=1,Calculadora!$D$5,G3199))</f>
        <v/>
      </c>
      <c r="E3200" s="27" t="str">
        <f aca="false">IF(A3200="","",IF($O$9=1,IF(MOD(C3200-1,$O$8)=0,Calculadora!$D$6*(1+Calculadora!$D$7)^(B3200-1),0),IF(MOD(C3200,$O$8)=0,Calculadora!$D$6*(1+Calculadora!$D$7)^(B3200-1),0)))</f>
        <v/>
      </c>
      <c r="F3200" s="27" t="str">
        <f aca="false">IF(A3200="","",(D3200+IF($O$9=1,E3200,0))*$O$7)</f>
        <v/>
      </c>
      <c r="G3200" s="27" t="str">
        <f aca="false">IF(A3200="","",D3200+E3200+F3200)</f>
        <v/>
      </c>
      <c r="H3200" s="27" t="str">
        <f aca="false">IF(A3200="","",Calculadora!$D$5+SUM($E$7:E3200))</f>
        <v/>
      </c>
      <c r="I3200" s="27" t="str">
        <f aca="false">IF(A3200="","",G3200-H3200)</f>
        <v/>
      </c>
      <c r="J3200" s="27" t="str">
        <f aca="false">IF(A3200="","",IF(C3200=$O$2,G3200,0))</f>
        <v/>
      </c>
    </row>
    <row r="3201" customFormat="false" ht="15" hidden="false" customHeight="false" outlineLevel="0" collapsed="false">
      <c r="A3201" s="25" t="str">
        <f aca="false">IF(ROW()-6&lt;=$O$3,ROW()-6,"")</f>
        <v/>
      </c>
      <c r="B3201" s="25" t="str">
        <f aca="false">IF(A3201="","",INT((A3201-1)/$O$2)+1)</f>
        <v/>
      </c>
      <c r="C3201" s="25" t="str">
        <f aca="false">IF(A3201="","",MOD(A3201-1,$O$2)+1)</f>
        <v/>
      </c>
      <c r="D3201" s="27" t="str">
        <f aca="false">IF(A3201="","",IF(A3201=1,Calculadora!$D$5,G3200))</f>
        <v/>
      </c>
      <c r="E3201" s="27" t="str">
        <f aca="false">IF(A3201="","",IF($O$9=1,IF(MOD(C3201-1,$O$8)=0,Calculadora!$D$6*(1+Calculadora!$D$7)^(B3201-1),0),IF(MOD(C3201,$O$8)=0,Calculadora!$D$6*(1+Calculadora!$D$7)^(B3201-1),0)))</f>
        <v/>
      </c>
      <c r="F3201" s="27" t="str">
        <f aca="false">IF(A3201="","",(D3201+IF($O$9=1,E3201,0))*$O$7)</f>
        <v/>
      </c>
      <c r="G3201" s="27" t="str">
        <f aca="false">IF(A3201="","",D3201+E3201+F3201)</f>
        <v/>
      </c>
      <c r="H3201" s="27" t="str">
        <f aca="false">IF(A3201="","",Calculadora!$D$5+SUM($E$7:E3201))</f>
        <v/>
      </c>
      <c r="I3201" s="27" t="str">
        <f aca="false">IF(A3201="","",G3201-H3201)</f>
        <v/>
      </c>
      <c r="J3201" s="27" t="str">
        <f aca="false">IF(A3201="","",IF(C3201=$O$2,G3201,0))</f>
        <v/>
      </c>
    </row>
    <row r="3202" customFormat="false" ht="15" hidden="false" customHeight="false" outlineLevel="0" collapsed="false">
      <c r="A3202" s="25" t="str">
        <f aca="false">IF(ROW()-6&lt;=$O$3,ROW()-6,"")</f>
        <v/>
      </c>
      <c r="B3202" s="25" t="str">
        <f aca="false">IF(A3202="","",INT((A3202-1)/$O$2)+1)</f>
        <v/>
      </c>
      <c r="C3202" s="25" t="str">
        <f aca="false">IF(A3202="","",MOD(A3202-1,$O$2)+1)</f>
        <v/>
      </c>
      <c r="D3202" s="27" t="str">
        <f aca="false">IF(A3202="","",IF(A3202=1,Calculadora!$D$5,G3201))</f>
        <v/>
      </c>
      <c r="E3202" s="27" t="str">
        <f aca="false">IF(A3202="","",IF($O$9=1,IF(MOD(C3202-1,$O$8)=0,Calculadora!$D$6*(1+Calculadora!$D$7)^(B3202-1),0),IF(MOD(C3202,$O$8)=0,Calculadora!$D$6*(1+Calculadora!$D$7)^(B3202-1),0)))</f>
        <v/>
      </c>
      <c r="F3202" s="27" t="str">
        <f aca="false">IF(A3202="","",(D3202+IF($O$9=1,E3202,0))*$O$7)</f>
        <v/>
      </c>
      <c r="G3202" s="27" t="str">
        <f aca="false">IF(A3202="","",D3202+E3202+F3202)</f>
        <v/>
      </c>
      <c r="H3202" s="27" t="str">
        <f aca="false">IF(A3202="","",Calculadora!$D$5+SUM($E$7:E3202))</f>
        <v/>
      </c>
      <c r="I3202" s="27" t="str">
        <f aca="false">IF(A3202="","",G3202-H3202)</f>
        <v/>
      </c>
      <c r="J3202" s="27" t="str">
        <f aca="false">IF(A3202="","",IF(C3202=$O$2,G3202,0))</f>
        <v/>
      </c>
    </row>
    <row r="3203" customFormat="false" ht="15" hidden="false" customHeight="false" outlineLevel="0" collapsed="false">
      <c r="A3203" s="25" t="str">
        <f aca="false">IF(ROW()-6&lt;=$O$3,ROW()-6,"")</f>
        <v/>
      </c>
      <c r="B3203" s="25" t="str">
        <f aca="false">IF(A3203="","",INT((A3203-1)/$O$2)+1)</f>
        <v/>
      </c>
      <c r="C3203" s="25" t="str">
        <f aca="false">IF(A3203="","",MOD(A3203-1,$O$2)+1)</f>
        <v/>
      </c>
      <c r="D3203" s="27" t="str">
        <f aca="false">IF(A3203="","",IF(A3203=1,Calculadora!$D$5,G3202))</f>
        <v/>
      </c>
      <c r="E3203" s="27" t="str">
        <f aca="false">IF(A3203="","",IF($O$9=1,IF(MOD(C3203-1,$O$8)=0,Calculadora!$D$6*(1+Calculadora!$D$7)^(B3203-1),0),IF(MOD(C3203,$O$8)=0,Calculadora!$D$6*(1+Calculadora!$D$7)^(B3203-1),0)))</f>
        <v/>
      </c>
      <c r="F3203" s="27" t="str">
        <f aca="false">IF(A3203="","",(D3203+IF($O$9=1,E3203,0))*$O$7)</f>
        <v/>
      </c>
      <c r="G3203" s="27" t="str">
        <f aca="false">IF(A3203="","",D3203+E3203+F3203)</f>
        <v/>
      </c>
      <c r="H3203" s="27" t="str">
        <f aca="false">IF(A3203="","",Calculadora!$D$5+SUM($E$7:E3203))</f>
        <v/>
      </c>
      <c r="I3203" s="27" t="str">
        <f aca="false">IF(A3203="","",G3203-H3203)</f>
        <v/>
      </c>
      <c r="J3203" s="27" t="str">
        <f aca="false">IF(A3203="","",IF(C3203=$O$2,G3203,0))</f>
        <v/>
      </c>
    </row>
    <row r="3204" customFormat="false" ht="15" hidden="false" customHeight="false" outlineLevel="0" collapsed="false">
      <c r="A3204" s="25" t="str">
        <f aca="false">IF(ROW()-6&lt;=$O$3,ROW()-6,"")</f>
        <v/>
      </c>
      <c r="B3204" s="25" t="str">
        <f aca="false">IF(A3204="","",INT((A3204-1)/$O$2)+1)</f>
        <v/>
      </c>
      <c r="C3204" s="25" t="str">
        <f aca="false">IF(A3204="","",MOD(A3204-1,$O$2)+1)</f>
        <v/>
      </c>
      <c r="D3204" s="27" t="str">
        <f aca="false">IF(A3204="","",IF(A3204=1,Calculadora!$D$5,G3203))</f>
        <v/>
      </c>
      <c r="E3204" s="27" t="str">
        <f aca="false">IF(A3204="","",IF($O$9=1,IF(MOD(C3204-1,$O$8)=0,Calculadora!$D$6*(1+Calculadora!$D$7)^(B3204-1),0),IF(MOD(C3204,$O$8)=0,Calculadora!$D$6*(1+Calculadora!$D$7)^(B3204-1),0)))</f>
        <v/>
      </c>
      <c r="F3204" s="27" t="str">
        <f aca="false">IF(A3204="","",(D3204+IF($O$9=1,E3204,0))*$O$7)</f>
        <v/>
      </c>
      <c r="G3204" s="27" t="str">
        <f aca="false">IF(A3204="","",D3204+E3204+F3204)</f>
        <v/>
      </c>
      <c r="H3204" s="27" t="str">
        <f aca="false">IF(A3204="","",Calculadora!$D$5+SUM($E$7:E3204))</f>
        <v/>
      </c>
      <c r="I3204" s="27" t="str">
        <f aca="false">IF(A3204="","",G3204-H3204)</f>
        <v/>
      </c>
      <c r="J3204" s="27" t="str">
        <f aca="false">IF(A3204="","",IF(C3204=$O$2,G3204,0))</f>
        <v/>
      </c>
    </row>
    <row r="3205" customFormat="false" ht="15" hidden="false" customHeight="false" outlineLevel="0" collapsed="false">
      <c r="A3205" s="25" t="str">
        <f aca="false">IF(ROW()-6&lt;=$O$3,ROW()-6,"")</f>
        <v/>
      </c>
      <c r="B3205" s="25" t="str">
        <f aca="false">IF(A3205="","",INT((A3205-1)/$O$2)+1)</f>
        <v/>
      </c>
      <c r="C3205" s="25" t="str">
        <f aca="false">IF(A3205="","",MOD(A3205-1,$O$2)+1)</f>
        <v/>
      </c>
      <c r="D3205" s="27" t="str">
        <f aca="false">IF(A3205="","",IF(A3205=1,Calculadora!$D$5,G3204))</f>
        <v/>
      </c>
      <c r="E3205" s="27" t="str">
        <f aca="false">IF(A3205="","",IF($O$9=1,IF(MOD(C3205-1,$O$8)=0,Calculadora!$D$6*(1+Calculadora!$D$7)^(B3205-1),0),IF(MOD(C3205,$O$8)=0,Calculadora!$D$6*(1+Calculadora!$D$7)^(B3205-1),0)))</f>
        <v/>
      </c>
      <c r="F3205" s="27" t="str">
        <f aca="false">IF(A3205="","",(D3205+IF($O$9=1,E3205,0))*$O$7)</f>
        <v/>
      </c>
      <c r="G3205" s="27" t="str">
        <f aca="false">IF(A3205="","",D3205+E3205+F3205)</f>
        <v/>
      </c>
      <c r="H3205" s="27" t="str">
        <f aca="false">IF(A3205="","",Calculadora!$D$5+SUM($E$7:E3205))</f>
        <v/>
      </c>
      <c r="I3205" s="27" t="str">
        <f aca="false">IF(A3205="","",G3205-H3205)</f>
        <v/>
      </c>
      <c r="J3205" s="27" t="str">
        <f aca="false">IF(A3205="","",IF(C3205=$O$2,G3205,0))</f>
        <v/>
      </c>
    </row>
    <row r="3206" customFormat="false" ht="15" hidden="false" customHeight="false" outlineLevel="0" collapsed="false">
      <c r="A3206" s="25" t="str">
        <f aca="false">IF(ROW()-6&lt;=$O$3,ROW()-6,"")</f>
        <v/>
      </c>
      <c r="B3206" s="25" t="str">
        <f aca="false">IF(A3206="","",INT((A3206-1)/$O$2)+1)</f>
        <v/>
      </c>
      <c r="C3206" s="25" t="str">
        <f aca="false">IF(A3206="","",MOD(A3206-1,$O$2)+1)</f>
        <v/>
      </c>
      <c r="D3206" s="27" t="str">
        <f aca="false">IF(A3206="","",IF(A3206=1,Calculadora!$D$5,G3205))</f>
        <v/>
      </c>
      <c r="E3206" s="27" t="str">
        <f aca="false">IF(A3206="","",IF($O$9=1,IF(MOD(C3206-1,$O$8)=0,Calculadora!$D$6*(1+Calculadora!$D$7)^(B3206-1),0),IF(MOD(C3206,$O$8)=0,Calculadora!$D$6*(1+Calculadora!$D$7)^(B3206-1),0)))</f>
        <v/>
      </c>
      <c r="F3206" s="27" t="str">
        <f aca="false">IF(A3206="","",(D3206+IF($O$9=1,E3206,0))*$O$7)</f>
        <v/>
      </c>
      <c r="G3206" s="27" t="str">
        <f aca="false">IF(A3206="","",D3206+E3206+F3206)</f>
        <v/>
      </c>
      <c r="H3206" s="27" t="str">
        <f aca="false">IF(A3206="","",Calculadora!$D$5+SUM($E$7:E3206))</f>
        <v/>
      </c>
      <c r="I3206" s="27" t="str">
        <f aca="false">IF(A3206="","",G3206-H3206)</f>
        <v/>
      </c>
      <c r="J3206" s="27" t="str">
        <f aca="false">IF(A3206="","",IF(C3206=$O$2,G3206,0))</f>
        <v/>
      </c>
    </row>
    <row r="3207" customFormat="false" ht="15" hidden="false" customHeight="false" outlineLevel="0" collapsed="false">
      <c r="A3207" s="25" t="str">
        <f aca="false">IF(ROW()-6&lt;=$O$3,ROW()-6,"")</f>
        <v/>
      </c>
      <c r="B3207" s="25" t="str">
        <f aca="false">IF(A3207="","",INT((A3207-1)/$O$2)+1)</f>
        <v/>
      </c>
      <c r="C3207" s="25" t="str">
        <f aca="false">IF(A3207="","",MOD(A3207-1,$O$2)+1)</f>
        <v/>
      </c>
      <c r="D3207" s="27" t="str">
        <f aca="false">IF(A3207="","",IF(A3207=1,Calculadora!$D$5,G3206))</f>
        <v/>
      </c>
      <c r="E3207" s="27" t="str">
        <f aca="false">IF(A3207="","",IF($O$9=1,IF(MOD(C3207-1,$O$8)=0,Calculadora!$D$6*(1+Calculadora!$D$7)^(B3207-1),0),IF(MOD(C3207,$O$8)=0,Calculadora!$D$6*(1+Calculadora!$D$7)^(B3207-1),0)))</f>
        <v/>
      </c>
      <c r="F3207" s="27" t="str">
        <f aca="false">IF(A3207="","",(D3207+IF($O$9=1,E3207,0))*$O$7)</f>
        <v/>
      </c>
      <c r="G3207" s="27" t="str">
        <f aca="false">IF(A3207="","",D3207+E3207+F3207)</f>
        <v/>
      </c>
      <c r="H3207" s="27" t="str">
        <f aca="false">IF(A3207="","",Calculadora!$D$5+SUM($E$7:E3207))</f>
        <v/>
      </c>
      <c r="I3207" s="27" t="str">
        <f aca="false">IF(A3207="","",G3207-H3207)</f>
        <v/>
      </c>
      <c r="J3207" s="27" t="str">
        <f aca="false">IF(A3207="","",IF(C3207=$O$2,G3207,0))</f>
        <v/>
      </c>
    </row>
    <row r="3208" customFormat="false" ht="15" hidden="false" customHeight="false" outlineLevel="0" collapsed="false">
      <c r="A3208" s="25" t="str">
        <f aca="false">IF(ROW()-6&lt;=$O$3,ROW()-6,"")</f>
        <v/>
      </c>
      <c r="B3208" s="25" t="str">
        <f aca="false">IF(A3208="","",INT((A3208-1)/$O$2)+1)</f>
        <v/>
      </c>
      <c r="C3208" s="25" t="str">
        <f aca="false">IF(A3208="","",MOD(A3208-1,$O$2)+1)</f>
        <v/>
      </c>
      <c r="D3208" s="27" t="str">
        <f aca="false">IF(A3208="","",IF(A3208=1,Calculadora!$D$5,G3207))</f>
        <v/>
      </c>
      <c r="E3208" s="27" t="str">
        <f aca="false">IF(A3208="","",IF($O$9=1,IF(MOD(C3208-1,$O$8)=0,Calculadora!$D$6*(1+Calculadora!$D$7)^(B3208-1),0),IF(MOD(C3208,$O$8)=0,Calculadora!$D$6*(1+Calculadora!$D$7)^(B3208-1),0)))</f>
        <v/>
      </c>
      <c r="F3208" s="27" t="str">
        <f aca="false">IF(A3208="","",(D3208+IF($O$9=1,E3208,0))*$O$7)</f>
        <v/>
      </c>
      <c r="G3208" s="27" t="str">
        <f aca="false">IF(A3208="","",D3208+E3208+F3208)</f>
        <v/>
      </c>
      <c r="H3208" s="27" t="str">
        <f aca="false">IF(A3208="","",Calculadora!$D$5+SUM($E$7:E3208))</f>
        <v/>
      </c>
      <c r="I3208" s="27" t="str">
        <f aca="false">IF(A3208="","",G3208-H3208)</f>
        <v/>
      </c>
      <c r="J3208" s="27" t="str">
        <f aca="false">IF(A3208="","",IF(C3208=$O$2,G3208,0))</f>
        <v/>
      </c>
    </row>
    <row r="3209" customFormat="false" ht="15" hidden="false" customHeight="false" outlineLevel="0" collapsed="false">
      <c r="A3209" s="25" t="str">
        <f aca="false">IF(ROW()-6&lt;=$O$3,ROW()-6,"")</f>
        <v/>
      </c>
      <c r="B3209" s="25" t="str">
        <f aca="false">IF(A3209="","",INT((A3209-1)/$O$2)+1)</f>
        <v/>
      </c>
      <c r="C3209" s="25" t="str">
        <f aca="false">IF(A3209="","",MOD(A3209-1,$O$2)+1)</f>
        <v/>
      </c>
      <c r="D3209" s="27" t="str">
        <f aca="false">IF(A3209="","",IF(A3209=1,Calculadora!$D$5,G3208))</f>
        <v/>
      </c>
      <c r="E3209" s="27" t="str">
        <f aca="false">IF(A3209="","",IF($O$9=1,IF(MOD(C3209-1,$O$8)=0,Calculadora!$D$6*(1+Calculadora!$D$7)^(B3209-1),0),IF(MOD(C3209,$O$8)=0,Calculadora!$D$6*(1+Calculadora!$D$7)^(B3209-1),0)))</f>
        <v/>
      </c>
      <c r="F3209" s="27" t="str">
        <f aca="false">IF(A3209="","",(D3209+IF($O$9=1,E3209,0))*$O$7)</f>
        <v/>
      </c>
      <c r="G3209" s="27" t="str">
        <f aca="false">IF(A3209="","",D3209+E3209+F3209)</f>
        <v/>
      </c>
      <c r="H3209" s="27" t="str">
        <f aca="false">IF(A3209="","",Calculadora!$D$5+SUM($E$7:E3209))</f>
        <v/>
      </c>
      <c r="I3209" s="27" t="str">
        <f aca="false">IF(A3209="","",G3209-H3209)</f>
        <v/>
      </c>
      <c r="J3209" s="27" t="str">
        <f aca="false">IF(A3209="","",IF(C3209=$O$2,G3209,0))</f>
        <v/>
      </c>
    </row>
    <row r="3210" customFormat="false" ht="15" hidden="false" customHeight="false" outlineLevel="0" collapsed="false">
      <c r="A3210" s="25" t="str">
        <f aca="false">IF(ROW()-6&lt;=$O$3,ROW()-6,"")</f>
        <v/>
      </c>
      <c r="B3210" s="25" t="str">
        <f aca="false">IF(A3210="","",INT((A3210-1)/$O$2)+1)</f>
        <v/>
      </c>
      <c r="C3210" s="25" t="str">
        <f aca="false">IF(A3210="","",MOD(A3210-1,$O$2)+1)</f>
        <v/>
      </c>
      <c r="D3210" s="27" t="str">
        <f aca="false">IF(A3210="","",IF(A3210=1,Calculadora!$D$5,G3209))</f>
        <v/>
      </c>
      <c r="E3210" s="27" t="str">
        <f aca="false">IF(A3210="","",IF($O$9=1,IF(MOD(C3210-1,$O$8)=0,Calculadora!$D$6*(1+Calculadora!$D$7)^(B3210-1),0),IF(MOD(C3210,$O$8)=0,Calculadora!$D$6*(1+Calculadora!$D$7)^(B3210-1),0)))</f>
        <v/>
      </c>
      <c r="F3210" s="27" t="str">
        <f aca="false">IF(A3210="","",(D3210+IF($O$9=1,E3210,0))*$O$7)</f>
        <v/>
      </c>
      <c r="G3210" s="27" t="str">
        <f aca="false">IF(A3210="","",D3210+E3210+F3210)</f>
        <v/>
      </c>
      <c r="H3210" s="27" t="str">
        <f aca="false">IF(A3210="","",Calculadora!$D$5+SUM($E$7:E3210))</f>
        <v/>
      </c>
      <c r="I3210" s="27" t="str">
        <f aca="false">IF(A3210="","",G3210-H3210)</f>
        <v/>
      </c>
      <c r="J3210" s="27" t="str">
        <f aca="false">IF(A3210="","",IF(C3210=$O$2,G3210,0))</f>
        <v/>
      </c>
    </row>
    <row r="3211" customFormat="false" ht="15" hidden="false" customHeight="false" outlineLevel="0" collapsed="false">
      <c r="A3211" s="25" t="str">
        <f aca="false">IF(ROW()-6&lt;=$O$3,ROW()-6,"")</f>
        <v/>
      </c>
      <c r="B3211" s="25" t="str">
        <f aca="false">IF(A3211="","",INT((A3211-1)/$O$2)+1)</f>
        <v/>
      </c>
      <c r="C3211" s="25" t="str">
        <f aca="false">IF(A3211="","",MOD(A3211-1,$O$2)+1)</f>
        <v/>
      </c>
      <c r="D3211" s="27" t="str">
        <f aca="false">IF(A3211="","",IF(A3211=1,Calculadora!$D$5,G3210))</f>
        <v/>
      </c>
      <c r="E3211" s="27" t="str">
        <f aca="false">IF(A3211="","",IF($O$9=1,IF(MOD(C3211-1,$O$8)=0,Calculadora!$D$6*(1+Calculadora!$D$7)^(B3211-1),0),IF(MOD(C3211,$O$8)=0,Calculadora!$D$6*(1+Calculadora!$D$7)^(B3211-1),0)))</f>
        <v/>
      </c>
      <c r="F3211" s="27" t="str">
        <f aca="false">IF(A3211="","",(D3211+IF($O$9=1,E3211,0))*$O$7)</f>
        <v/>
      </c>
      <c r="G3211" s="27" t="str">
        <f aca="false">IF(A3211="","",D3211+E3211+F3211)</f>
        <v/>
      </c>
      <c r="H3211" s="27" t="str">
        <f aca="false">IF(A3211="","",Calculadora!$D$5+SUM($E$7:E3211))</f>
        <v/>
      </c>
      <c r="I3211" s="27" t="str">
        <f aca="false">IF(A3211="","",G3211-H3211)</f>
        <v/>
      </c>
      <c r="J3211" s="27" t="str">
        <f aca="false">IF(A3211="","",IF(C3211=$O$2,G3211,0))</f>
        <v/>
      </c>
    </row>
    <row r="3212" customFormat="false" ht="15" hidden="false" customHeight="false" outlineLevel="0" collapsed="false">
      <c r="A3212" s="25" t="str">
        <f aca="false">IF(ROW()-6&lt;=$O$3,ROW()-6,"")</f>
        <v/>
      </c>
      <c r="B3212" s="25" t="str">
        <f aca="false">IF(A3212="","",INT((A3212-1)/$O$2)+1)</f>
        <v/>
      </c>
      <c r="C3212" s="25" t="str">
        <f aca="false">IF(A3212="","",MOD(A3212-1,$O$2)+1)</f>
        <v/>
      </c>
      <c r="D3212" s="27" t="str">
        <f aca="false">IF(A3212="","",IF(A3212=1,Calculadora!$D$5,G3211))</f>
        <v/>
      </c>
      <c r="E3212" s="27" t="str">
        <f aca="false">IF(A3212="","",IF($O$9=1,IF(MOD(C3212-1,$O$8)=0,Calculadora!$D$6*(1+Calculadora!$D$7)^(B3212-1),0),IF(MOD(C3212,$O$8)=0,Calculadora!$D$6*(1+Calculadora!$D$7)^(B3212-1),0)))</f>
        <v/>
      </c>
      <c r="F3212" s="27" t="str">
        <f aca="false">IF(A3212="","",(D3212+IF($O$9=1,E3212,0))*$O$7)</f>
        <v/>
      </c>
      <c r="G3212" s="27" t="str">
        <f aca="false">IF(A3212="","",D3212+E3212+F3212)</f>
        <v/>
      </c>
      <c r="H3212" s="27" t="str">
        <f aca="false">IF(A3212="","",Calculadora!$D$5+SUM($E$7:E3212))</f>
        <v/>
      </c>
      <c r="I3212" s="27" t="str">
        <f aca="false">IF(A3212="","",G3212-H3212)</f>
        <v/>
      </c>
      <c r="J3212" s="27" t="str">
        <f aca="false">IF(A3212="","",IF(C3212=$O$2,G3212,0))</f>
        <v/>
      </c>
    </row>
    <row r="3213" customFormat="false" ht="15" hidden="false" customHeight="false" outlineLevel="0" collapsed="false">
      <c r="A3213" s="25" t="str">
        <f aca="false">IF(ROW()-6&lt;=$O$3,ROW()-6,"")</f>
        <v/>
      </c>
      <c r="B3213" s="25" t="str">
        <f aca="false">IF(A3213="","",INT((A3213-1)/$O$2)+1)</f>
        <v/>
      </c>
      <c r="C3213" s="25" t="str">
        <f aca="false">IF(A3213="","",MOD(A3213-1,$O$2)+1)</f>
        <v/>
      </c>
      <c r="D3213" s="27" t="str">
        <f aca="false">IF(A3213="","",IF(A3213=1,Calculadora!$D$5,G3212))</f>
        <v/>
      </c>
      <c r="E3213" s="27" t="str">
        <f aca="false">IF(A3213="","",IF($O$9=1,IF(MOD(C3213-1,$O$8)=0,Calculadora!$D$6*(1+Calculadora!$D$7)^(B3213-1),0),IF(MOD(C3213,$O$8)=0,Calculadora!$D$6*(1+Calculadora!$D$7)^(B3213-1),0)))</f>
        <v/>
      </c>
      <c r="F3213" s="27" t="str">
        <f aca="false">IF(A3213="","",(D3213+IF($O$9=1,E3213,0))*$O$7)</f>
        <v/>
      </c>
      <c r="G3213" s="27" t="str">
        <f aca="false">IF(A3213="","",D3213+E3213+F3213)</f>
        <v/>
      </c>
      <c r="H3213" s="27" t="str">
        <f aca="false">IF(A3213="","",Calculadora!$D$5+SUM($E$7:E3213))</f>
        <v/>
      </c>
      <c r="I3213" s="27" t="str">
        <f aca="false">IF(A3213="","",G3213-H3213)</f>
        <v/>
      </c>
      <c r="J3213" s="27" t="str">
        <f aca="false">IF(A3213="","",IF(C3213=$O$2,G3213,0))</f>
        <v/>
      </c>
    </row>
    <row r="3214" customFormat="false" ht="15" hidden="false" customHeight="false" outlineLevel="0" collapsed="false">
      <c r="A3214" s="25" t="str">
        <f aca="false">IF(ROW()-6&lt;=$O$3,ROW()-6,"")</f>
        <v/>
      </c>
      <c r="B3214" s="25" t="str">
        <f aca="false">IF(A3214="","",INT((A3214-1)/$O$2)+1)</f>
        <v/>
      </c>
      <c r="C3214" s="25" t="str">
        <f aca="false">IF(A3214="","",MOD(A3214-1,$O$2)+1)</f>
        <v/>
      </c>
      <c r="D3214" s="27" t="str">
        <f aca="false">IF(A3214="","",IF(A3214=1,Calculadora!$D$5,G3213))</f>
        <v/>
      </c>
      <c r="E3214" s="27" t="str">
        <f aca="false">IF(A3214="","",IF($O$9=1,IF(MOD(C3214-1,$O$8)=0,Calculadora!$D$6*(1+Calculadora!$D$7)^(B3214-1),0),IF(MOD(C3214,$O$8)=0,Calculadora!$D$6*(1+Calculadora!$D$7)^(B3214-1),0)))</f>
        <v/>
      </c>
      <c r="F3214" s="27" t="str">
        <f aca="false">IF(A3214="","",(D3214+IF($O$9=1,E3214,0))*$O$7)</f>
        <v/>
      </c>
      <c r="G3214" s="27" t="str">
        <f aca="false">IF(A3214="","",D3214+E3214+F3214)</f>
        <v/>
      </c>
      <c r="H3214" s="27" t="str">
        <f aca="false">IF(A3214="","",Calculadora!$D$5+SUM($E$7:E3214))</f>
        <v/>
      </c>
      <c r="I3214" s="27" t="str">
        <f aca="false">IF(A3214="","",G3214-H3214)</f>
        <v/>
      </c>
      <c r="J3214" s="27" t="str">
        <f aca="false">IF(A3214="","",IF(C3214=$O$2,G3214,0))</f>
        <v/>
      </c>
    </row>
    <row r="3215" customFormat="false" ht="15" hidden="false" customHeight="false" outlineLevel="0" collapsed="false">
      <c r="A3215" s="25" t="str">
        <f aca="false">IF(ROW()-6&lt;=$O$3,ROW()-6,"")</f>
        <v/>
      </c>
      <c r="B3215" s="25" t="str">
        <f aca="false">IF(A3215="","",INT((A3215-1)/$O$2)+1)</f>
        <v/>
      </c>
      <c r="C3215" s="25" t="str">
        <f aca="false">IF(A3215="","",MOD(A3215-1,$O$2)+1)</f>
        <v/>
      </c>
      <c r="D3215" s="27" t="str">
        <f aca="false">IF(A3215="","",IF(A3215=1,Calculadora!$D$5,G3214))</f>
        <v/>
      </c>
      <c r="E3215" s="27" t="str">
        <f aca="false">IF(A3215="","",IF($O$9=1,IF(MOD(C3215-1,$O$8)=0,Calculadora!$D$6*(1+Calculadora!$D$7)^(B3215-1),0),IF(MOD(C3215,$O$8)=0,Calculadora!$D$6*(1+Calculadora!$D$7)^(B3215-1),0)))</f>
        <v/>
      </c>
      <c r="F3215" s="27" t="str">
        <f aca="false">IF(A3215="","",(D3215+IF($O$9=1,E3215,0))*$O$7)</f>
        <v/>
      </c>
      <c r="G3215" s="27" t="str">
        <f aca="false">IF(A3215="","",D3215+E3215+F3215)</f>
        <v/>
      </c>
      <c r="H3215" s="27" t="str">
        <f aca="false">IF(A3215="","",Calculadora!$D$5+SUM($E$7:E3215))</f>
        <v/>
      </c>
      <c r="I3215" s="27" t="str">
        <f aca="false">IF(A3215="","",G3215-H3215)</f>
        <v/>
      </c>
      <c r="J3215" s="27" t="str">
        <f aca="false">IF(A3215="","",IF(C3215=$O$2,G3215,0))</f>
        <v/>
      </c>
    </row>
    <row r="3216" customFormat="false" ht="15" hidden="false" customHeight="false" outlineLevel="0" collapsed="false">
      <c r="A3216" s="25" t="str">
        <f aca="false">IF(ROW()-6&lt;=$O$3,ROW()-6,"")</f>
        <v/>
      </c>
      <c r="B3216" s="25" t="str">
        <f aca="false">IF(A3216="","",INT((A3216-1)/$O$2)+1)</f>
        <v/>
      </c>
      <c r="C3216" s="25" t="str">
        <f aca="false">IF(A3216="","",MOD(A3216-1,$O$2)+1)</f>
        <v/>
      </c>
      <c r="D3216" s="27" t="str">
        <f aca="false">IF(A3216="","",IF(A3216=1,Calculadora!$D$5,G3215))</f>
        <v/>
      </c>
      <c r="E3216" s="27" t="str">
        <f aca="false">IF(A3216="","",IF($O$9=1,IF(MOD(C3216-1,$O$8)=0,Calculadora!$D$6*(1+Calculadora!$D$7)^(B3216-1),0),IF(MOD(C3216,$O$8)=0,Calculadora!$D$6*(1+Calculadora!$D$7)^(B3216-1),0)))</f>
        <v/>
      </c>
      <c r="F3216" s="27" t="str">
        <f aca="false">IF(A3216="","",(D3216+IF($O$9=1,E3216,0))*$O$7)</f>
        <v/>
      </c>
      <c r="G3216" s="27" t="str">
        <f aca="false">IF(A3216="","",D3216+E3216+F3216)</f>
        <v/>
      </c>
      <c r="H3216" s="27" t="str">
        <f aca="false">IF(A3216="","",Calculadora!$D$5+SUM($E$7:E3216))</f>
        <v/>
      </c>
      <c r="I3216" s="27" t="str">
        <f aca="false">IF(A3216="","",G3216-H3216)</f>
        <v/>
      </c>
      <c r="J3216" s="27" t="str">
        <f aca="false">IF(A3216="","",IF(C3216=$O$2,G3216,0))</f>
        <v/>
      </c>
    </row>
    <row r="3217" customFormat="false" ht="15" hidden="false" customHeight="false" outlineLevel="0" collapsed="false">
      <c r="A3217" s="25" t="str">
        <f aca="false">IF(ROW()-6&lt;=$O$3,ROW()-6,"")</f>
        <v/>
      </c>
      <c r="B3217" s="25" t="str">
        <f aca="false">IF(A3217="","",INT((A3217-1)/$O$2)+1)</f>
        <v/>
      </c>
      <c r="C3217" s="25" t="str">
        <f aca="false">IF(A3217="","",MOD(A3217-1,$O$2)+1)</f>
        <v/>
      </c>
      <c r="D3217" s="27" t="str">
        <f aca="false">IF(A3217="","",IF(A3217=1,Calculadora!$D$5,G3216))</f>
        <v/>
      </c>
      <c r="E3217" s="27" t="str">
        <f aca="false">IF(A3217="","",IF($O$9=1,IF(MOD(C3217-1,$O$8)=0,Calculadora!$D$6*(1+Calculadora!$D$7)^(B3217-1),0),IF(MOD(C3217,$O$8)=0,Calculadora!$D$6*(1+Calculadora!$D$7)^(B3217-1),0)))</f>
        <v/>
      </c>
      <c r="F3217" s="27" t="str">
        <f aca="false">IF(A3217="","",(D3217+IF($O$9=1,E3217,0))*$O$7)</f>
        <v/>
      </c>
      <c r="G3217" s="27" t="str">
        <f aca="false">IF(A3217="","",D3217+E3217+F3217)</f>
        <v/>
      </c>
      <c r="H3217" s="27" t="str">
        <f aca="false">IF(A3217="","",Calculadora!$D$5+SUM($E$7:E3217))</f>
        <v/>
      </c>
      <c r="I3217" s="27" t="str">
        <f aca="false">IF(A3217="","",G3217-H3217)</f>
        <v/>
      </c>
      <c r="J3217" s="27" t="str">
        <f aca="false">IF(A3217="","",IF(C3217=$O$2,G3217,0))</f>
        <v/>
      </c>
    </row>
    <row r="3218" customFormat="false" ht="15" hidden="false" customHeight="false" outlineLevel="0" collapsed="false">
      <c r="A3218" s="25" t="str">
        <f aca="false">IF(ROW()-6&lt;=$O$3,ROW()-6,"")</f>
        <v/>
      </c>
      <c r="B3218" s="25" t="str">
        <f aca="false">IF(A3218="","",INT((A3218-1)/$O$2)+1)</f>
        <v/>
      </c>
      <c r="C3218" s="25" t="str">
        <f aca="false">IF(A3218="","",MOD(A3218-1,$O$2)+1)</f>
        <v/>
      </c>
      <c r="D3218" s="27" t="str">
        <f aca="false">IF(A3218="","",IF(A3218=1,Calculadora!$D$5,G3217))</f>
        <v/>
      </c>
      <c r="E3218" s="27" t="str">
        <f aca="false">IF(A3218="","",IF($O$9=1,IF(MOD(C3218-1,$O$8)=0,Calculadora!$D$6*(1+Calculadora!$D$7)^(B3218-1),0),IF(MOD(C3218,$O$8)=0,Calculadora!$D$6*(1+Calculadora!$D$7)^(B3218-1),0)))</f>
        <v/>
      </c>
      <c r="F3218" s="27" t="str">
        <f aca="false">IF(A3218="","",(D3218+IF($O$9=1,E3218,0))*$O$7)</f>
        <v/>
      </c>
      <c r="G3218" s="27" t="str">
        <f aca="false">IF(A3218="","",D3218+E3218+F3218)</f>
        <v/>
      </c>
      <c r="H3218" s="27" t="str">
        <f aca="false">IF(A3218="","",Calculadora!$D$5+SUM($E$7:E3218))</f>
        <v/>
      </c>
      <c r="I3218" s="27" t="str">
        <f aca="false">IF(A3218="","",G3218-H3218)</f>
        <v/>
      </c>
      <c r="J3218" s="27" t="str">
        <f aca="false">IF(A3218="","",IF(C3218=$O$2,G3218,0))</f>
        <v/>
      </c>
    </row>
    <row r="3219" customFormat="false" ht="15" hidden="false" customHeight="false" outlineLevel="0" collapsed="false">
      <c r="A3219" s="25" t="str">
        <f aca="false">IF(ROW()-6&lt;=$O$3,ROW()-6,"")</f>
        <v/>
      </c>
      <c r="B3219" s="25" t="str">
        <f aca="false">IF(A3219="","",INT((A3219-1)/$O$2)+1)</f>
        <v/>
      </c>
      <c r="C3219" s="25" t="str">
        <f aca="false">IF(A3219="","",MOD(A3219-1,$O$2)+1)</f>
        <v/>
      </c>
      <c r="D3219" s="27" t="str">
        <f aca="false">IF(A3219="","",IF(A3219=1,Calculadora!$D$5,G3218))</f>
        <v/>
      </c>
      <c r="E3219" s="27" t="str">
        <f aca="false">IF(A3219="","",IF($O$9=1,IF(MOD(C3219-1,$O$8)=0,Calculadora!$D$6*(1+Calculadora!$D$7)^(B3219-1),0),IF(MOD(C3219,$O$8)=0,Calculadora!$D$6*(1+Calculadora!$D$7)^(B3219-1),0)))</f>
        <v/>
      </c>
      <c r="F3219" s="27" t="str">
        <f aca="false">IF(A3219="","",(D3219+IF($O$9=1,E3219,0))*$O$7)</f>
        <v/>
      </c>
      <c r="G3219" s="27" t="str">
        <f aca="false">IF(A3219="","",D3219+E3219+F3219)</f>
        <v/>
      </c>
      <c r="H3219" s="27" t="str">
        <f aca="false">IF(A3219="","",Calculadora!$D$5+SUM($E$7:E3219))</f>
        <v/>
      </c>
      <c r="I3219" s="27" t="str">
        <f aca="false">IF(A3219="","",G3219-H3219)</f>
        <v/>
      </c>
      <c r="J3219" s="27" t="str">
        <f aca="false">IF(A3219="","",IF(C3219=$O$2,G3219,0))</f>
        <v/>
      </c>
    </row>
    <row r="3220" customFormat="false" ht="15" hidden="false" customHeight="false" outlineLevel="0" collapsed="false">
      <c r="A3220" s="25" t="str">
        <f aca="false">IF(ROW()-6&lt;=$O$3,ROW()-6,"")</f>
        <v/>
      </c>
      <c r="B3220" s="25" t="str">
        <f aca="false">IF(A3220="","",INT((A3220-1)/$O$2)+1)</f>
        <v/>
      </c>
      <c r="C3220" s="25" t="str">
        <f aca="false">IF(A3220="","",MOD(A3220-1,$O$2)+1)</f>
        <v/>
      </c>
      <c r="D3220" s="27" t="str">
        <f aca="false">IF(A3220="","",IF(A3220=1,Calculadora!$D$5,G3219))</f>
        <v/>
      </c>
      <c r="E3220" s="27" t="str">
        <f aca="false">IF(A3220="","",IF($O$9=1,IF(MOD(C3220-1,$O$8)=0,Calculadora!$D$6*(1+Calculadora!$D$7)^(B3220-1),0),IF(MOD(C3220,$O$8)=0,Calculadora!$D$6*(1+Calculadora!$D$7)^(B3220-1),0)))</f>
        <v/>
      </c>
      <c r="F3220" s="27" t="str">
        <f aca="false">IF(A3220="","",(D3220+IF($O$9=1,E3220,0))*$O$7)</f>
        <v/>
      </c>
      <c r="G3220" s="27" t="str">
        <f aca="false">IF(A3220="","",D3220+E3220+F3220)</f>
        <v/>
      </c>
      <c r="H3220" s="27" t="str">
        <f aca="false">IF(A3220="","",Calculadora!$D$5+SUM($E$7:E3220))</f>
        <v/>
      </c>
      <c r="I3220" s="27" t="str">
        <f aca="false">IF(A3220="","",G3220-H3220)</f>
        <v/>
      </c>
      <c r="J3220" s="27" t="str">
        <f aca="false">IF(A3220="","",IF(C3220=$O$2,G3220,0))</f>
        <v/>
      </c>
    </row>
    <row r="3221" customFormat="false" ht="15" hidden="false" customHeight="false" outlineLevel="0" collapsed="false">
      <c r="A3221" s="25" t="str">
        <f aca="false">IF(ROW()-6&lt;=$O$3,ROW()-6,"")</f>
        <v/>
      </c>
      <c r="B3221" s="25" t="str">
        <f aca="false">IF(A3221="","",INT((A3221-1)/$O$2)+1)</f>
        <v/>
      </c>
      <c r="C3221" s="25" t="str">
        <f aca="false">IF(A3221="","",MOD(A3221-1,$O$2)+1)</f>
        <v/>
      </c>
      <c r="D3221" s="27" t="str">
        <f aca="false">IF(A3221="","",IF(A3221=1,Calculadora!$D$5,G3220))</f>
        <v/>
      </c>
      <c r="E3221" s="27" t="str">
        <f aca="false">IF(A3221="","",IF($O$9=1,IF(MOD(C3221-1,$O$8)=0,Calculadora!$D$6*(1+Calculadora!$D$7)^(B3221-1),0),IF(MOD(C3221,$O$8)=0,Calculadora!$D$6*(1+Calculadora!$D$7)^(B3221-1),0)))</f>
        <v/>
      </c>
      <c r="F3221" s="27" t="str">
        <f aca="false">IF(A3221="","",(D3221+IF($O$9=1,E3221,0))*$O$7)</f>
        <v/>
      </c>
      <c r="G3221" s="27" t="str">
        <f aca="false">IF(A3221="","",D3221+E3221+F3221)</f>
        <v/>
      </c>
      <c r="H3221" s="27" t="str">
        <f aca="false">IF(A3221="","",Calculadora!$D$5+SUM($E$7:E3221))</f>
        <v/>
      </c>
      <c r="I3221" s="27" t="str">
        <f aca="false">IF(A3221="","",G3221-H3221)</f>
        <v/>
      </c>
      <c r="J3221" s="27" t="str">
        <f aca="false">IF(A3221="","",IF(C3221=$O$2,G3221,0))</f>
        <v/>
      </c>
    </row>
    <row r="3222" customFormat="false" ht="15" hidden="false" customHeight="false" outlineLevel="0" collapsed="false">
      <c r="A3222" s="25" t="str">
        <f aca="false">IF(ROW()-6&lt;=$O$3,ROW()-6,"")</f>
        <v/>
      </c>
      <c r="B3222" s="25" t="str">
        <f aca="false">IF(A3222="","",INT((A3222-1)/$O$2)+1)</f>
        <v/>
      </c>
      <c r="C3222" s="25" t="str">
        <f aca="false">IF(A3222="","",MOD(A3222-1,$O$2)+1)</f>
        <v/>
      </c>
      <c r="D3222" s="27" t="str">
        <f aca="false">IF(A3222="","",IF(A3222=1,Calculadora!$D$5,G3221))</f>
        <v/>
      </c>
      <c r="E3222" s="27" t="str">
        <f aca="false">IF(A3222="","",IF($O$9=1,IF(MOD(C3222-1,$O$8)=0,Calculadora!$D$6*(1+Calculadora!$D$7)^(B3222-1),0),IF(MOD(C3222,$O$8)=0,Calculadora!$D$6*(1+Calculadora!$D$7)^(B3222-1),0)))</f>
        <v/>
      </c>
      <c r="F3222" s="27" t="str">
        <f aca="false">IF(A3222="","",(D3222+IF($O$9=1,E3222,0))*$O$7)</f>
        <v/>
      </c>
      <c r="G3222" s="27" t="str">
        <f aca="false">IF(A3222="","",D3222+E3222+F3222)</f>
        <v/>
      </c>
      <c r="H3222" s="27" t="str">
        <f aca="false">IF(A3222="","",Calculadora!$D$5+SUM($E$7:E3222))</f>
        <v/>
      </c>
      <c r="I3222" s="27" t="str">
        <f aca="false">IF(A3222="","",G3222-H3222)</f>
        <v/>
      </c>
      <c r="J3222" s="27" t="str">
        <f aca="false">IF(A3222="","",IF(C3222=$O$2,G3222,0))</f>
        <v/>
      </c>
    </row>
    <row r="3223" customFormat="false" ht="15" hidden="false" customHeight="false" outlineLevel="0" collapsed="false">
      <c r="A3223" s="25" t="str">
        <f aca="false">IF(ROW()-6&lt;=$O$3,ROW()-6,"")</f>
        <v/>
      </c>
      <c r="B3223" s="25" t="str">
        <f aca="false">IF(A3223="","",INT((A3223-1)/$O$2)+1)</f>
        <v/>
      </c>
      <c r="C3223" s="25" t="str">
        <f aca="false">IF(A3223="","",MOD(A3223-1,$O$2)+1)</f>
        <v/>
      </c>
      <c r="D3223" s="27" t="str">
        <f aca="false">IF(A3223="","",IF(A3223=1,Calculadora!$D$5,G3222))</f>
        <v/>
      </c>
      <c r="E3223" s="27" t="str">
        <f aca="false">IF(A3223="","",IF($O$9=1,IF(MOD(C3223-1,$O$8)=0,Calculadora!$D$6*(1+Calculadora!$D$7)^(B3223-1),0),IF(MOD(C3223,$O$8)=0,Calculadora!$D$6*(1+Calculadora!$D$7)^(B3223-1),0)))</f>
        <v/>
      </c>
      <c r="F3223" s="27" t="str">
        <f aca="false">IF(A3223="","",(D3223+IF($O$9=1,E3223,0))*$O$7)</f>
        <v/>
      </c>
      <c r="G3223" s="27" t="str">
        <f aca="false">IF(A3223="","",D3223+E3223+F3223)</f>
        <v/>
      </c>
      <c r="H3223" s="27" t="str">
        <f aca="false">IF(A3223="","",Calculadora!$D$5+SUM($E$7:E3223))</f>
        <v/>
      </c>
      <c r="I3223" s="27" t="str">
        <f aca="false">IF(A3223="","",G3223-H3223)</f>
        <v/>
      </c>
      <c r="J3223" s="27" t="str">
        <f aca="false">IF(A3223="","",IF(C3223=$O$2,G3223,0))</f>
        <v/>
      </c>
    </row>
    <row r="3224" customFormat="false" ht="15" hidden="false" customHeight="false" outlineLevel="0" collapsed="false">
      <c r="A3224" s="25" t="str">
        <f aca="false">IF(ROW()-6&lt;=$O$3,ROW()-6,"")</f>
        <v/>
      </c>
      <c r="B3224" s="25" t="str">
        <f aca="false">IF(A3224="","",INT((A3224-1)/$O$2)+1)</f>
        <v/>
      </c>
      <c r="C3224" s="25" t="str">
        <f aca="false">IF(A3224="","",MOD(A3224-1,$O$2)+1)</f>
        <v/>
      </c>
      <c r="D3224" s="27" t="str">
        <f aca="false">IF(A3224="","",IF(A3224=1,Calculadora!$D$5,G3223))</f>
        <v/>
      </c>
      <c r="E3224" s="27" t="str">
        <f aca="false">IF(A3224="","",IF($O$9=1,IF(MOD(C3224-1,$O$8)=0,Calculadora!$D$6*(1+Calculadora!$D$7)^(B3224-1),0),IF(MOD(C3224,$O$8)=0,Calculadora!$D$6*(1+Calculadora!$D$7)^(B3224-1),0)))</f>
        <v/>
      </c>
      <c r="F3224" s="27" t="str">
        <f aca="false">IF(A3224="","",(D3224+IF($O$9=1,E3224,0))*$O$7)</f>
        <v/>
      </c>
      <c r="G3224" s="27" t="str">
        <f aca="false">IF(A3224="","",D3224+E3224+F3224)</f>
        <v/>
      </c>
      <c r="H3224" s="27" t="str">
        <f aca="false">IF(A3224="","",Calculadora!$D$5+SUM($E$7:E3224))</f>
        <v/>
      </c>
      <c r="I3224" s="27" t="str">
        <f aca="false">IF(A3224="","",G3224-H3224)</f>
        <v/>
      </c>
      <c r="J3224" s="27" t="str">
        <f aca="false">IF(A3224="","",IF(C3224=$O$2,G3224,0))</f>
        <v/>
      </c>
    </row>
    <row r="3225" customFormat="false" ht="15" hidden="false" customHeight="false" outlineLevel="0" collapsed="false">
      <c r="A3225" s="25" t="str">
        <f aca="false">IF(ROW()-6&lt;=$O$3,ROW()-6,"")</f>
        <v/>
      </c>
      <c r="B3225" s="25" t="str">
        <f aca="false">IF(A3225="","",INT((A3225-1)/$O$2)+1)</f>
        <v/>
      </c>
      <c r="C3225" s="25" t="str">
        <f aca="false">IF(A3225="","",MOD(A3225-1,$O$2)+1)</f>
        <v/>
      </c>
      <c r="D3225" s="27" t="str">
        <f aca="false">IF(A3225="","",IF(A3225=1,Calculadora!$D$5,G3224))</f>
        <v/>
      </c>
      <c r="E3225" s="27" t="str">
        <f aca="false">IF(A3225="","",IF($O$9=1,IF(MOD(C3225-1,$O$8)=0,Calculadora!$D$6*(1+Calculadora!$D$7)^(B3225-1),0),IF(MOD(C3225,$O$8)=0,Calculadora!$D$6*(1+Calculadora!$D$7)^(B3225-1),0)))</f>
        <v/>
      </c>
      <c r="F3225" s="27" t="str">
        <f aca="false">IF(A3225="","",(D3225+IF($O$9=1,E3225,0))*$O$7)</f>
        <v/>
      </c>
      <c r="G3225" s="27" t="str">
        <f aca="false">IF(A3225="","",D3225+E3225+F3225)</f>
        <v/>
      </c>
      <c r="H3225" s="27" t="str">
        <f aca="false">IF(A3225="","",Calculadora!$D$5+SUM($E$7:E3225))</f>
        <v/>
      </c>
      <c r="I3225" s="27" t="str">
        <f aca="false">IF(A3225="","",G3225-H3225)</f>
        <v/>
      </c>
      <c r="J3225" s="27" t="str">
        <f aca="false">IF(A3225="","",IF(C3225=$O$2,G3225,0))</f>
        <v/>
      </c>
    </row>
    <row r="3226" customFormat="false" ht="15" hidden="false" customHeight="false" outlineLevel="0" collapsed="false">
      <c r="A3226" s="25" t="str">
        <f aca="false">IF(ROW()-6&lt;=$O$3,ROW()-6,"")</f>
        <v/>
      </c>
      <c r="B3226" s="25" t="str">
        <f aca="false">IF(A3226="","",INT((A3226-1)/$O$2)+1)</f>
        <v/>
      </c>
      <c r="C3226" s="25" t="str">
        <f aca="false">IF(A3226="","",MOD(A3226-1,$O$2)+1)</f>
        <v/>
      </c>
      <c r="D3226" s="27" t="str">
        <f aca="false">IF(A3226="","",IF(A3226=1,Calculadora!$D$5,G3225))</f>
        <v/>
      </c>
      <c r="E3226" s="27" t="str">
        <f aca="false">IF(A3226="","",IF($O$9=1,IF(MOD(C3226-1,$O$8)=0,Calculadora!$D$6*(1+Calculadora!$D$7)^(B3226-1),0),IF(MOD(C3226,$O$8)=0,Calculadora!$D$6*(1+Calculadora!$D$7)^(B3226-1),0)))</f>
        <v/>
      </c>
      <c r="F3226" s="27" t="str">
        <f aca="false">IF(A3226="","",(D3226+IF($O$9=1,E3226,0))*$O$7)</f>
        <v/>
      </c>
      <c r="G3226" s="27" t="str">
        <f aca="false">IF(A3226="","",D3226+E3226+F3226)</f>
        <v/>
      </c>
      <c r="H3226" s="27" t="str">
        <f aca="false">IF(A3226="","",Calculadora!$D$5+SUM($E$7:E3226))</f>
        <v/>
      </c>
      <c r="I3226" s="27" t="str">
        <f aca="false">IF(A3226="","",G3226-H3226)</f>
        <v/>
      </c>
      <c r="J3226" s="27" t="str">
        <f aca="false">IF(A3226="","",IF(C3226=$O$2,G3226,0))</f>
        <v/>
      </c>
    </row>
    <row r="3227" customFormat="false" ht="15" hidden="false" customHeight="false" outlineLevel="0" collapsed="false">
      <c r="A3227" s="25" t="str">
        <f aca="false">IF(ROW()-6&lt;=$O$3,ROW()-6,"")</f>
        <v/>
      </c>
      <c r="B3227" s="25" t="str">
        <f aca="false">IF(A3227="","",INT((A3227-1)/$O$2)+1)</f>
        <v/>
      </c>
      <c r="C3227" s="25" t="str">
        <f aca="false">IF(A3227="","",MOD(A3227-1,$O$2)+1)</f>
        <v/>
      </c>
      <c r="D3227" s="27" t="str">
        <f aca="false">IF(A3227="","",IF(A3227=1,Calculadora!$D$5,G3226))</f>
        <v/>
      </c>
      <c r="E3227" s="27" t="str">
        <f aca="false">IF(A3227="","",IF($O$9=1,IF(MOD(C3227-1,$O$8)=0,Calculadora!$D$6*(1+Calculadora!$D$7)^(B3227-1),0),IF(MOD(C3227,$O$8)=0,Calculadora!$D$6*(1+Calculadora!$D$7)^(B3227-1),0)))</f>
        <v/>
      </c>
      <c r="F3227" s="27" t="str">
        <f aca="false">IF(A3227="","",(D3227+IF($O$9=1,E3227,0))*$O$7)</f>
        <v/>
      </c>
      <c r="G3227" s="27" t="str">
        <f aca="false">IF(A3227="","",D3227+E3227+F3227)</f>
        <v/>
      </c>
      <c r="H3227" s="27" t="str">
        <f aca="false">IF(A3227="","",Calculadora!$D$5+SUM($E$7:E3227))</f>
        <v/>
      </c>
      <c r="I3227" s="27" t="str">
        <f aca="false">IF(A3227="","",G3227-H3227)</f>
        <v/>
      </c>
      <c r="J3227" s="27" t="str">
        <f aca="false">IF(A3227="","",IF(C3227=$O$2,G3227,0))</f>
        <v/>
      </c>
    </row>
    <row r="3228" customFormat="false" ht="15" hidden="false" customHeight="false" outlineLevel="0" collapsed="false">
      <c r="A3228" s="25" t="str">
        <f aca="false">IF(ROW()-6&lt;=$O$3,ROW()-6,"")</f>
        <v/>
      </c>
      <c r="B3228" s="25" t="str">
        <f aca="false">IF(A3228="","",INT((A3228-1)/$O$2)+1)</f>
        <v/>
      </c>
      <c r="C3228" s="25" t="str">
        <f aca="false">IF(A3228="","",MOD(A3228-1,$O$2)+1)</f>
        <v/>
      </c>
      <c r="D3228" s="27" t="str">
        <f aca="false">IF(A3228="","",IF(A3228=1,Calculadora!$D$5,G3227))</f>
        <v/>
      </c>
      <c r="E3228" s="27" t="str">
        <f aca="false">IF(A3228="","",IF($O$9=1,IF(MOD(C3228-1,$O$8)=0,Calculadora!$D$6*(1+Calculadora!$D$7)^(B3228-1),0),IF(MOD(C3228,$O$8)=0,Calculadora!$D$6*(1+Calculadora!$D$7)^(B3228-1),0)))</f>
        <v/>
      </c>
      <c r="F3228" s="27" t="str">
        <f aca="false">IF(A3228="","",(D3228+IF($O$9=1,E3228,0))*$O$7)</f>
        <v/>
      </c>
      <c r="G3228" s="27" t="str">
        <f aca="false">IF(A3228="","",D3228+E3228+F3228)</f>
        <v/>
      </c>
      <c r="H3228" s="27" t="str">
        <f aca="false">IF(A3228="","",Calculadora!$D$5+SUM($E$7:E3228))</f>
        <v/>
      </c>
      <c r="I3228" s="27" t="str">
        <f aca="false">IF(A3228="","",G3228-H3228)</f>
        <v/>
      </c>
      <c r="J3228" s="27" t="str">
        <f aca="false">IF(A3228="","",IF(C3228=$O$2,G3228,0))</f>
        <v/>
      </c>
    </row>
    <row r="3229" customFormat="false" ht="15" hidden="false" customHeight="false" outlineLevel="0" collapsed="false">
      <c r="A3229" s="25" t="str">
        <f aca="false">IF(ROW()-6&lt;=$O$3,ROW()-6,"")</f>
        <v/>
      </c>
      <c r="B3229" s="25" t="str">
        <f aca="false">IF(A3229="","",INT((A3229-1)/$O$2)+1)</f>
        <v/>
      </c>
      <c r="C3229" s="25" t="str">
        <f aca="false">IF(A3229="","",MOD(A3229-1,$O$2)+1)</f>
        <v/>
      </c>
      <c r="D3229" s="27" t="str">
        <f aca="false">IF(A3229="","",IF(A3229=1,Calculadora!$D$5,G3228))</f>
        <v/>
      </c>
      <c r="E3229" s="27" t="str">
        <f aca="false">IF(A3229="","",IF($O$9=1,IF(MOD(C3229-1,$O$8)=0,Calculadora!$D$6*(1+Calculadora!$D$7)^(B3229-1),0),IF(MOD(C3229,$O$8)=0,Calculadora!$D$6*(1+Calculadora!$D$7)^(B3229-1),0)))</f>
        <v/>
      </c>
      <c r="F3229" s="27" t="str">
        <f aca="false">IF(A3229="","",(D3229+IF($O$9=1,E3229,0))*$O$7)</f>
        <v/>
      </c>
      <c r="G3229" s="27" t="str">
        <f aca="false">IF(A3229="","",D3229+E3229+F3229)</f>
        <v/>
      </c>
      <c r="H3229" s="27" t="str">
        <f aca="false">IF(A3229="","",Calculadora!$D$5+SUM($E$7:E3229))</f>
        <v/>
      </c>
      <c r="I3229" s="27" t="str">
        <f aca="false">IF(A3229="","",G3229-H3229)</f>
        <v/>
      </c>
      <c r="J3229" s="27" t="str">
        <f aca="false">IF(A3229="","",IF(C3229=$O$2,G3229,0))</f>
        <v/>
      </c>
    </row>
    <row r="3230" customFormat="false" ht="15" hidden="false" customHeight="false" outlineLevel="0" collapsed="false">
      <c r="A3230" s="25" t="str">
        <f aca="false">IF(ROW()-6&lt;=$O$3,ROW()-6,"")</f>
        <v/>
      </c>
      <c r="B3230" s="25" t="str">
        <f aca="false">IF(A3230="","",INT((A3230-1)/$O$2)+1)</f>
        <v/>
      </c>
      <c r="C3230" s="25" t="str">
        <f aca="false">IF(A3230="","",MOD(A3230-1,$O$2)+1)</f>
        <v/>
      </c>
      <c r="D3230" s="27" t="str">
        <f aca="false">IF(A3230="","",IF(A3230=1,Calculadora!$D$5,G3229))</f>
        <v/>
      </c>
      <c r="E3230" s="27" t="str">
        <f aca="false">IF(A3230="","",IF($O$9=1,IF(MOD(C3230-1,$O$8)=0,Calculadora!$D$6*(1+Calculadora!$D$7)^(B3230-1),0),IF(MOD(C3230,$O$8)=0,Calculadora!$D$6*(1+Calculadora!$D$7)^(B3230-1),0)))</f>
        <v/>
      </c>
      <c r="F3230" s="27" t="str">
        <f aca="false">IF(A3230="","",(D3230+IF($O$9=1,E3230,0))*$O$7)</f>
        <v/>
      </c>
      <c r="G3230" s="27" t="str">
        <f aca="false">IF(A3230="","",D3230+E3230+F3230)</f>
        <v/>
      </c>
      <c r="H3230" s="27" t="str">
        <f aca="false">IF(A3230="","",Calculadora!$D$5+SUM($E$7:E3230))</f>
        <v/>
      </c>
      <c r="I3230" s="27" t="str">
        <f aca="false">IF(A3230="","",G3230-H3230)</f>
        <v/>
      </c>
      <c r="J3230" s="27" t="str">
        <f aca="false">IF(A3230="","",IF(C3230=$O$2,G3230,0))</f>
        <v/>
      </c>
    </row>
    <row r="3231" customFormat="false" ht="15" hidden="false" customHeight="false" outlineLevel="0" collapsed="false">
      <c r="A3231" s="25" t="str">
        <f aca="false">IF(ROW()-6&lt;=$O$3,ROW()-6,"")</f>
        <v/>
      </c>
      <c r="B3231" s="25" t="str">
        <f aca="false">IF(A3231="","",INT((A3231-1)/$O$2)+1)</f>
        <v/>
      </c>
      <c r="C3231" s="25" t="str">
        <f aca="false">IF(A3231="","",MOD(A3231-1,$O$2)+1)</f>
        <v/>
      </c>
      <c r="D3231" s="27" t="str">
        <f aca="false">IF(A3231="","",IF(A3231=1,Calculadora!$D$5,G3230))</f>
        <v/>
      </c>
      <c r="E3231" s="27" t="str">
        <f aca="false">IF(A3231="","",IF($O$9=1,IF(MOD(C3231-1,$O$8)=0,Calculadora!$D$6*(1+Calculadora!$D$7)^(B3231-1),0),IF(MOD(C3231,$O$8)=0,Calculadora!$D$6*(1+Calculadora!$D$7)^(B3231-1),0)))</f>
        <v/>
      </c>
      <c r="F3231" s="27" t="str">
        <f aca="false">IF(A3231="","",(D3231+IF($O$9=1,E3231,0))*$O$7)</f>
        <v/>
      </c>
      <c r="G3231" s="27" t="str">
        <f aca="false">IF(A3231="","",D3231+E3231+F3231)</f>
        <v/>
      </c>
      <c r="H3231" s="27" t="str">
        <f aca="false">IF(A3231="","",Calculadora!$D$5+SUM($E$7:E3231))</f>
        <v/>
      </c>
      <c r="I3231" s="27" t="str">
        <f aca="false">IF(A3231="","",G3231-H3231)</f>
        <v/>
      </c>
      <c r="J3231" s="27" t="str">
        <f aca="false">IF(A3231="","",IF(C3231=$O$2,G3231,0))</f>
        <v/>
      </c>
    </row>
    <row r="3232" customFormat="false" ht="15" hidden="false" customHeight="false" outlineLevel="0" collapsed="false">
      <c r="A3232" s="25" t="str">
        <f aca="false">IF(ROW()-6&lt;=$O$3,ROW()-6,"")</f>
        <v/>
      </c>
      <c r="B3232" s="25" t="str">
        <f aca="false">IF(A3232="","",INT((A3232-1)/$O$2)+1)</f>
        <v/>
      </c>
      <c r="C3232" s="25" t="str">
        <f aca="false">IF(A3232="","",MOD(A3232-1,$O$2)+1)</f>
        <v/>
      </c>
      <c r="D3232" s="27" t="str">
        <f aca="false">IF(A3232="","",IF(A3232=1,Calculadora!$D$5,G3231))</f>
        <v/>
      </c>
      <c r="E3232" s="27" t="str">
        <f aca="false">IF(A3232="","",IF($O$9=1,IF(MOD(C3232-1,$O$8)=0,Calculadora!$D$6*(1+Calculadora!$D$7)^(B3232-1),0),IF(MOD(C3232,$O$8)=0,Calculadora!$D$6*(1+Calculadora!$D$7)^(B3232-1),0)))</f>
        <v/>
      </c>
      <c r="F3232" s="27" t="str">
        <f aca="false">IF(A3232="","",(D3232+IF($O$9=1,E3232,0))*$O$7)</f>
        <v/>
      </c>
      <c r="G3232" s="27" t="str">
        <f aca="false">IF(A3232="","",D3232+E3232+F3232)</f>
        <v/>
      </c>
      <c r="H3232" s="27" t="str">
        <f aca="false">IF(A3232="","",Calculadora!$D$5+SUM($E$7:E3232))</f>
        <v/>
      </c>
      <c r="I3232" s="27" t="str">
        <f aca="false">IF(A3232="","",G3232-H3232)</f>
        <v/>
      </c>
      <c r="J3232" s="27" t="str">
        <f aca="false">IF(A3232="","",IF(C3232=$O$2,G3232,0))</f>
        <v/>
      </c>
    </row>
    <row r="3233" customFormat="false" ht="15" hidden="false" customHeight="false" outlineLevel="0" collapsed="false">
      <c r="A3233" s="25" t="str">
        <f aca="false">IF(ROW()-6&lt;=$O$3,ROW()-6,"")</f>
        <v/>
      </c>
      <c r="B3233" s="25" t="str">
        <f aca="false">IF(A3233="","",INT((A3233-1)/$O$2)+1)</f>
        <v/>
      </c>
      <c r="C3233" s="25" t="str">
        <f aca="false">IF(A3233="","",MOD(A3233-1,$O$2)+1)</f>
        <v/>
      </c>
      <c r="D3233" s="27" t="str">
        <f aca="false">IF(A3233="","",IF(A3233=1,Calculadora!$D$5,G3232))</f>
        <v/>
      </c>
      <c r="E3233" s="27" t="str">
        <f aca="false">IF(A3233="","",IF($O$9=1,IF(MOD(C3233-1,$O$8)=0,Calculadora!$D$6*(1+Calculadora!$D$7)^(B3233-1),0),IF(MOD(C3233,$O$8)=0,Calculadora!$D$6*(1+Calculadora!$D$7)^(B3233-1),0)))</f>
        <v/>
      </c>
      <c r="F3233" s="27" t="str">
        <f aca="false">IF(A3233="","",(D3233+IF($O$9=1,E3233,0))*$O$7)</f>
        <v/>
      </c>
      <c r="G3233" s="27" t="str">
        <f aca="false">IF(A3233="","",D3233+E3233+F3233)</f>
        <v/>
      </c>
      <c r="H3233" s="27" t="str">
        <f aca="false">IF(A3233="","",Calculadora!$D$5+SUM($E$7:E3233))</f>
        <v/>
      </c>
      <c r="I3233" s="27" t="str">
        <f aca="false">IF(A3233="","",G3233-H3233)</f>
        <v/>
      </c>
      <c r="J3233" s="27" t="str">
        <f aca="false">IF(A3233="","",IF(C3233=$O$2,G3233,0))</f>
        <v/>
      </c>
    </row>
    <row r="3234" customFormat="false" ht="15" hidden="false" customHeight="false" outlineLevel="0" collapsed="false">
      <c r="A3234" s="25" t="str">
        <f aca="false">IF(ROW()-6&lt;=$O$3,ROW()-6,"")</f>
        <v/>
      </c>
      <c r="B3234" s="25" t="str">
        <f aca="false">IF(A3234="","",INT((A3234-1)/$O$2)+1)</f>
        <v/>
      </c>
      <c r="C3234" s="25" t="str">
        <f aca="false">IF(A3234="","",MOD(A3234-1,$O$2)+1)</f>
        <v/>
      </c>
      <c r="D3234" s="27" t="str">
        <f aca="false">IF(A3234="","",IF(A3234=1,Calculadora!$D$5,G3233))</f>
        <v/>
      </c>
      <c r="E3234" s="27" t="str">
        <f aca="false">IF(A3234="","",IF($O$9=1,IF(MOD(C3234-1,$O$8)=0,Calculadora!$D$6*(1+Calculadora!$D$7)^(B3234-1),0),IF(MOD(C3234,$O$8)=0,Calculadora!$D$6*(1+Calculadora!$D$7)^(B3234-1),0)))</f>
        <v/>
      </c>
      <c r="F3234" s="27" t="str">
        <f aca="false">IF(A3234="","",(D3234+IF($O$9=1,E3234,0))*$O$7)</f>
        <v/>
      </c>
      <c r="G3234" s="27" t="str">
        <f aca="false">IF(A3234="","",D3234+E3234+F3234)</f>
        <v/>
      </c>
      <c r="H3234" s="27" t="str">
        <f aca="false">IF(A3234="","",Calculadora!$D$5+SUM($E$7:E3234))</f>
        <v/>
      </c>
      <c r="I3234" s="27" t="str">
        <f aca="false">IF(A3234="","",G3234-H3234)</f>
        <v/>
      </c>
      <c r="J3234" s="27" t="str">
        <f aca="false">IF(A3234="","",IF(C3234=$O$2,G3234,0))</f>
        <v/>
      </c>
    </row>
    <row r="3235" customFormat="false" ht="15" hidden="false" customHeight="false" outlineLevel="0" collapsed="false">
      <c r="A3235" s="25" t="str">
        <f aca="false">IF(ROW()-6&lt;=$O$3,ROW()-6,"")</f>
        <v/>
      </c>
      <c r="B3235" s="25" t="str">
        <f aca="false">IF(A3235="","",INT((A3235-1)/$O$2)+1)</f>
        <v/>
      </c>
      <c r="C3235" s="25" t="str">
        <f aca="false">IF(A3235="","",MOD(A3235-1,$O$2)+1)</f>
        <v/>
      </c>
      <c r="D3235" s="27" t="str">
        <f aca="false">IF(A3235="","",IF(A3235=1,Calculadora!$D$5,G3234))</f>
        <v/>
      </c>
      <c r="E3235" s="27" t="str">
        <f aca="false">IF(A3235="","",IF($O$9=1,IF(MOD(C3235-1,$O$8)=0,Calculadora!$D$6*(1+Calculadora!$D$7)^(B3235-1),0),IF(MOD(C3235,$O$8)=0,Calculadora!$D$6*(1+Calculadora!$D$7)^(B3235-1),0)))</f>
        <v/>
      </c>
      <c r="F3235" s="27" t="str">
        <f aca="false">IF(A3235="","",(D3235+IF($O$9=1,E3235,0))*$O$7)</f>
        <v/>
      </c>
      <c r="G3235" s="27" t="str">
        <f aca="false">IF(A3235="","",D3235+E3235+F3235)</f>
        <v/>
      </c>
      <c r="H3235" s="27" t="str">
        <f aca="false">IF(A3235="","",Calculadora!$D$5+SUM($E$7:E3235))</f>
        <v/>
      </c>
      <c r="I3235" s="27" t="str">
        <f aca="false">IF(A3235="","",G3235-H3235)</f>
        <v/>
      </c>
      <c r="J3235" s="27" t="str">
        <f aca="false">IF(A3235="","",IF(C3235=$O$2,G3235,0))</f>
        <v/>
      </c>
    </row>
    <row r="3236" customFormat="false" ht="15" hidden="false" customHeight="false" outlineLevel="0" collapsed="false">
      <c r="A3236" s="25" t="str">
        <f aca="false">IF(ROW()-6&lt;=$O$3,ROW()-6,"")</f>
        <v/>
      </c>
      <c r="B3236" s="25" t="str">
        <f aca="false">IF(A3236="","",INT((A3236-1)/$O$2)+1)</f>
        <v/>
      </c>
      <c r="C3236" s="25" t="str">
        <f aca="false">IF(A3236="","",MOD(A3236-1,$O$2)+1)</f>
        <v/>
      </c>
      <c r="D3236" s="27" t="str">
        <f aca="false">IF(A3236="","",IF(A3236=1,Calculadora!$D$5,G3235))</f>
        <v/>
      </c>
      <c r="E3236" s="27" t="str">
        <f aca="false">IF(A3236="","",IF($O$9=1,IF(MOD(C3236-1,$O$8)=0,Calculadora!$D$6*(1+Calculadora!$D$7)^(B3236-1),0),IF(MOD(C3236,$O$8)=0,Calculadora!$D$6*(1+Calculadora!$D$7)^(B3236-1),0)))</f>
        <v/>
      </c>
      <c r="F3236" s="27" t="str">
        <f aca="false">IF(A3236="","",(D3236+IF($O$9=1,E3236,0))*$O$7)</f>
        <v/>
      </c>
      <c r="G3236" s="27" t="str">
        <f aca="false">IF(A3236="","",D3236+E3236+F3236)</f>
        <v/>
      </c>
      <c r="H3236" s="27" t="str">
        <f aca="false">IF(A3236="","",Calculadora!$D$5+SUM($E$7:E3236))</f>
        <v/>
      </c>
      <c r="I3236" s="27" t="str">
        <f aca="false">IF(A3236="","",G3236-H3236)</f>
        <v/>
      </c>
      <c r="J3236" s="27" t="str">
        <f aca="false">IF(A3236="","",IF(C3236=$O$2,G3236,0))</f>
        <v/>
      </c>
    </row>
    <row r="3237" customFormat="false" ht="15" hidden="false" customHeight="false" outlineLevel="0" collapsed="false">
      <c r="A3237" s="25" t="str">
        <f aca="false">IF(ROW()-6&lt;=$O$3,ROW()-6,"")</f>
        <v/>
      </c>
      <c r="B3237" s="25" t="str">
        <f aca="false">IF(A3237="","",INT((A3237-1)/$O$2)+1)</f>
        <v/>
      </c>
      <c r="C3237" s="25" t="str">
        <f aca="false">IF(A3237="","",MOD(A3237-1,$O$2)+1)</f>
        <v/>
      </c>
      <c r="D3237" s="27" t="str">
        <f aca="false">IF(A3237="","",IF(A3237=1,Calculadora!$D$5,G3236))</f>
        <v/>
      </c>
      <c r="E3237" s="27" t="str">
        <f aca="false">IF(A3237="","",IF($O$9=1,IF(MOD(C3237-1,$O$8)=0,Calculadora!$D$6*(1+Calculadora!$D$7)^(B3237-1),0),IF(MOD(C3237,$O$8)=0,Calculadora!$D$6*(1+Calculadora!$D$7)^(B3237-1),0)))</f>
        <v/>
      </c>
      <c r="F3237" s="27" t="str">
        <f aca="false">IF(A3237="","",(D3237+IF($O$9=1,E3237,0))*$O$7)</f>
        <v/>
      </c>
      <c r="G3237" s="27" t="str">
        <f aca="false">IF(A3237="","",D3237+E3237+F3237)</f>
        <v/>
      </c>
      <c r="H3237" s="27" t="str">
        <f aca="false">IF(A3237="","",Calculadora!$D$5+SUM($E$7:E3237))</f>
        <v/>
      </c>
      <c r="I3237" s="27" t="str">
        <f aca="false">IF(A3237="","",G3237-H3237)</f>
        <v/>
      </c>
      <c r="J3237" s="27" t="str">
        <f aca="false">IF(A3237="","",IF(C3237=$O$2,G3237,0))</f>
        <v/>
      </c>
    </row>
    <row r="3238" customFormat="false" ht="15" hidden="false" customHeight="false" outlineLevel="0" collapsed="false">
      <c r="A3238" s="25" t="str">
        <f aca="false">IF(ROW()-6&lt;=$O$3,ROW()-6,"")</f>
        <v/>
      </c>
      <c r="B3238" s="25" t="str">
        <f aca="false">IF(A3238="","",INT((A3238-1)/$O$2)+1)</f>
        <v/>
      </c>
      <c r="C3238" s="25" t="str">
        <f aca="false">IF(A3238="","",MOD(A3238-1,$O$2)+1)</f>
        <v/>
      </c>
      <c r="D3238" s="27" t="str">
        <f aca="false">IF(A3238="","",IF(A3238=1,Calculadora!$D$5,G3237))</f>
        <v/>
      </c>
      <c r="E3238" s="27" t="str">
        <f aca="false">IF(A3238="","",IF($O$9=1,IF(MOD(C3238-1,$O$8)=0,Calculadora!$D$6*(1+Calculadora!$D$7)^(B3238-1),0),IF(MOD(C3238,$O$8)=0,Calculadora!$D$6*(1+Calculadora!$D$7)^(B3238-1),0)))</f>
        <v/>
      </c>
      <c r="F3238" s="27" t="str">
        <f aca="false">IF(A3238="","",(D3238+IF($O$9=1,E3238,0))*$O$7)</f>
        <v/>
      </c>
      <c r="G3238" s="27" t="str">
        <f aca="false">IF(A3238="","",D3238+E3238+F3238)</f>
        <v/>
      </c>
      <c r="H3238" s="27" t="str">
        <f aca="false">IF(A3238="","",Calculadora!$D$5+SUM($E$7:E3238))</f>
        <v/>
      </c>
      <c r="I3238" s="27" t="str">
        <f aca="false">IF(A3238="","",G3238-H3238)</f>
        <v/>
      </c>
      <c r="J3238" s="27" t="str">
        <f aca="false">IF(A3238="","",IF(C3238=$O$2,G3238,0))</f>
        <v/>
      </c>
    </row>
    <row r="3239" customFormat="false" ht="15" hidden="false" customHeight="false" outlineLevel="0" collapsed="false">
      <c r="A3239" s="25" t="str">
        <f aca="false">IF(ROW()-6&lt;=$O$3,ROW()-6,"")</f>
        <v/>
      </c>
      <c r="B3239" s="25" t="str">
        <f aca="false">IF(A3239="","",INT((A3239-1)/$O$2)+1)</f>
        <v/>
      </c>
      <c r="C3239" s="25" t="str">
        <f aca="false">IF(A3239="","",MOD(A3239-1,$O$2)+1)</f>
        <v/>
      </c>
      <c r="D3239" s="27" t="str">
        <f aca="false">IF(A3239="","",IF(A3239=1,Calculadora!$D$5,G3238))</f>
        <v/>
      </c>
      <c r="E3239" s="27" t="str">
        <f aca="false">IF(A3239="","",IF($O$9=1,IF(MOD(C3239-1,$O$8)=0,Calculadora!$D$6*(1+Calculadora!$D$7)^(B3239-1),0),IF(MOD(C3239,$O$8)=0,Calculadora!$D$6*(1+Calculadora!$D$7)^(B3239-1),0)))</f>
        <v/>
      </c>
      <c r="F3239" s="27" t="str">
        <f aca="false">IF(A3239="","",(D3239+IF($O$9=1,E3239,0))*$O$7)</f>
        <v/>
      </c>
      <c r="G3239" s="27" t="str">
        <f aca="false">IF(A3239="","",D3239+E3239+F3239)</f>
        <v/>
      </c>
      <c r="H3239" s="27" t="str">
        <f aca="false">IF(A3239="","",Calculadora!$D$5+SUM($E$7:E3239))</f>
        <v/>
      </c>
      <c r="I3239" s="27" t="str">
        <f aca="false">IF(A3239="","",G3239-H3239)</f>
        <v/>
      </c>
      <c r="J3239" s="27" t="str">
        <f aca="false">IF(A3239="","",IF(C3239=$O$2,G3239,0))</f>
        <v/>
      </c>
    </row>
    <row r="3240" customFormat="false" ht="15" hidden="false" customHeight="false" outlineLevel="0" collapsed="false">
      <c r="A3240" s="25" t="str">
        <f aca="false">IF(ROW()-6&lt;=$O$3,ROW()-6,"")</f>
        <v/>
      </c>
      <c r="B3240" s="25" t="str">
        <f aca="false">IF(A3240="","",INT((A3240-1)/$O$2)+1)</f>
        <v/>
      </c>
      <c r="C3240" s="25" t="str">
        <f aca="false">IF(A3240="","",MOD(A3240-1,$O$2)+1)</f>
        <v/>
      </c>
      <c r="D3240" s="27" t="str">
        <f aca="false">IF(A3240="","",IF(A3240=1,Calculadora!$D$5,G3239))</f>
        <v/>
      </c>
      <c r="E3240" s="27" t="str">
        <f aca="false">IF(A3240="","",IF($O$9=1,IF(MOD(C3240-1,$O$8)=0,Calculadora!$D$6*(1+Calculadora!$D$7)^(B3240-1),0),IF(MOD(C3240,$O$8)=0,Calculadora!$D$6*(1+Calculadora!$D$7)^(B3240-1),0)))</f>
        <v/>
      </c>
      <c r="F3240" s="27" t="str">
        <f aca="false">IF(A3240="","",(D3240+IF($O$9=1,E3240,0))*$O$7)</f>
        <v/>
      </c>
      <c r="G3240" s="27" t="str">
        <f aca="false">IF(A3240="","",D3240+E3240+F3240)</f>
        <v/>
      </c>
      <c r="H3240" s="27" t="str">
        <f aca="false">IF(A3240="","",Calculadora!$D$5+SUM($E$7:E3240))</f>
        <v/>
      </c>
      <c r="I3240" s="27" t="str">
        <f aca="false">IF(A3240="","",G3240-H3240)</f>
        <v/>
      </c>
      <c r="J3240" s="27" t="str">
        <f aca="false">IF(A3240="","",IF(C3240=$O$2,G3240,0))</f>
        <v/>
      </c>
    </row>
    <row r="3241" customFormat="false" ht="15" hidden="false" customHeight="false" outlineLevel="0" collapsed="false">
      <c r="A3241" s="25" t="str">
        <f aca="false">IF(ROW()-6&lt;=$O$3,ROW()-6,"")</f>
        <v/>
      </c>
      <c r="B3241" s="25" t="str">
        <f aca="false">IF(A3241="","",INT((A3241-1)/$O$2)+1)</f>
        <v/>
      </c>
      <c r="C3241" s="25" t="str">
        <f aca="false">IF(A3241="","",MOD(A3241-1,$O$2)+1)</f>
        <v/>
      </c>
      <c r="D3241" s="27" t="str">
        <f aca="false">IF(A3241="","",IF(A3241=1,Calculadora!$D$5,G3240))</f>
        <v/>
      </c>
      <c r="E3241" s="27" t="str">
        <f aca="false">IF(A3241="","",IF($O$9=1,IF(MOD(C3241-1,$O$8)=0,Calculadora!$D$6*(1+Calculadora!$D$7)^(B3241-1),0),IF(MOD(C3241,$O$8)=0,Calculadora!$D$6*(1+Calculadora!$D$7)^(B3241-1),0)))</f>
        <v/>
      </c>
      <c r="F3241" s="27" t="str">
        <f aca="false">IF(A3241="","",(D3241+IF($O$9=1,E3241,0))*$O$7)</f>
        <v/>
      </c>
      <c r="G3241" s="27" t="str">
        <f aca="false">IF(A3241="","",D3241+E3241+F3241)</f>
        <v/>
      </c>
      <c r="H3241" s="27" t="str">
        <f aca="false">IF(A3241="","",Calculadora!$D$5+SUM($E$7:E3241))</f>
        <v/>
      </c>
      <c r="I3241" s="27" t="str">
        <f aca="false">IF(A3241="","",G3241-H3241)</f>
        <v/>
      </c>
      <c r="J3241" s="27" t="str">
        <f aca="false">IF(A3241="","",IF(C3241=$O$2,G3241,0))</f>
        <v/>
      </c>
    </row>
    <row r="3242" customFormat="false" ht="15" hidden="false" customHeight="false" outlineLevel="0" collapsed="false">
      <c r="A3242" s="25" t="str">
        <f aca="false">IF(ROW()-6&lt;=$O$3,ROW()-6,"")</f>
        <v/>
      </c>
      <c r="B3242" s="25" t="str">
        <f aca="false">IF(A3242="","",INT((A3242-1)/$O$2)+1)</f>
        <v/>
      </c>
      <c r="C3242" s="25" t="str">
        <f aca="false">IF(A3242="","",MOD(A3242-1,$O$2)+1)</f>
        <v/>
      </c>
      <c r="D3242" s="27" t="str">
        <f aca="false">IF(A3242="","",IF(A3242=1,Calculadora!$D$5,G3241))</f>
        <v/>
      </c>
      <c r="E3242" s="27" t="str">
        <f aca="false">IF(A3242="","",IF($O$9=1,IF(MOD(C3242-1,$O$8)=0,Calculadora!$D$6*(1+Calculadora!$D$7)^(B3242-1),0),IF(MOD(C3242,$O$8)=0,Calculadora!$D$6*(1+Calculadora!$D$7)^(B3242-1),0)))</f>
        <v/>
      </c>
      <c r="F3242" s="27" t="str">
        <f aca="false">IF(A3242="","",(D3242+IF($O$9=1,E3242,0))*$O$7)</f>
        <v/>
      </c>
      <c r="G3242" s="27" t="str">
        <f aca="false">IF(A3242="","",D3242+E3242+F3242)</f>
        <v/>
      </c>
      <c r="H3242" s="27" t="str">
        <f aca="false">IF(A3242="","",Calculadora!$D$5+SUM($E$7:E3242))</f>
        <v/>
      </c>
      <c r="I3242" s="27" t="str">
        <f aca="false">IF(A3242="","",G3242-H3242)</f>
        <v/>
      </c>
      <c r="J3242" s="27" t="str">
        <f aca="false">IF(A3242="","",IF(C3242=$O$2,G3242,0))</f>
        <v/>
      </c>
    </row>
    <row r="3243" customFormat="false" ht="15" hidden="false" customHeight="false" outlineLevel="0" collapsed="false">
      <c r="A3243" s="25" t="str">
        <f aca="false">IF(ROW()-6&lt;=$O$3,ROW()-6,"")</f>
        <v/>
      </c>
      <c r="B3243" s="25" t="str">
        <f aca="false">IF(A3243="","",INT((A3243-1)/$O$2)+1)</f>
        <v/>
      </c>
      <c r="C3243" s="25" t="str">
        <f aca="false">IF(A3243="","",MOD(A3243-1,$O$2)+1)</f>
        <v/>
      </c>
      <c r="D3243" s="27" t="str">
        <f aca="false">IF(A3243="","",IF(A3243=1,Calculadora!$D$5,G3242))</f>
        <v/>
      </c>
      <c r="E3243" s="27" t="str">
        <f aca="false">IF(A3243="","",IF($O$9=1,IF(MOD(C3243-1,$O$8)=0,Calculadora!$D$6*(1+Calculadora!$D$7)^(B3243-1),0),IF(MOD(C3243,$O$8)=0,Calculadora!$D$6*(1+Calculadora!$D$7)^(B3243-1),0)))</f>
        <v/>
      </c>
      <c r="F3243" s="27" t="str">
        <f aca="false">IF(A3243="","",(D3243+IF($O$9=1,E3243,0))*$O$7)</f>
        <v/>
      </c>
      <c r="G3243" s="27" t="str">
        <f aca="false">IF(A3243="","",D3243+E3243+F3243)</f>
        <v/>
      </c>
      <c r="H3243" s="27" t="str">
        <f aca="false">IF(A3243="","",Calculadora!$D$5+SUM($E$7:E3243))</f>
        <v/>
      </c>
      <c r="I3243" s="27" t="str">
        <f aca="false">IF(A3243="","",G3243-H3243)</f>
        <v/>
      </c>
      <c r="J3243" s="27" t="str">
        <f aca="false">IF(A3243="","",IF(C3243=$O$2,G3243,0))</f>
        <v/>
      </c>
    </row>
    <row r="3244" customFormat="false" ht="15" hidden="false" customHeight="false" outlineLevel="0" collapsed="false">
      <c r="A3244" s="25" t="str">
        <f aca="false">IF(ROW()-6&lt;=$O$3,ROW()-6,"")</f>
        <v/>
      </c>
      <c r="B3244" s="25" t="str">
        <f aca="false">IF(A3244="","",INT((A3244-1)/$O$2)+1)</f>
        <v/>
      </c>
      <c r="C3244" s="25" t="str">
        <f aca="false">IF(A3244="","",MOD(A3244-1,$O$2)+1)</f>
        <v/>
      </c>
      <c r="D3244" s="27" t="str">
        <f aca="false">IF(A3244="","",IF(A3244=1,Calculadora!$D$5,G3243))</f>
        <v/>
      </c>
      <c r="E3244" s="27" t="str">
        <f aca="false">IF(A3244="","",IF($O$9=1,IF(MOD(C3244-1,$O$8)=0,Calculadora!$D$6*(1+Calculadora!$D$7)^(B3244-1),0),IF(MOD(C3244,$O$8)=0,Calculadora!$D$6*(1+Calculadora!$D$7)^(B3244-1),0)))</f>
        <v/>
      </c>
      <c r="F3244" s="27" t="str">
        <f aca="false">IF(A3244="","",(D3244+IF($O$9=1,E3244,0))*$O$7)</f>
        <v/>
      </c>
      <c r="G3244" s="27" t="str">
        <f aca="false">IF(A3244="","",D3244+E3244+F3244)</f>
        <v/>
      </c>
      <c r="H3244" s="27" t="str">
        <f aca="false">IF(A3244="","",Calculadora!$D$5+SUM($E$7:E3244))</f>
        <v/>
      </c>
      <c r="I3244" s="27" t="str">
        <f aca="false">IF(A3244="","",G3244-H3244)</f>
        <v/>
      </c>
      <c r="J3244" s="27" t="str">
        <f aca="false">IF(A3244="","",IF(C3244=$O$2,G3244,0))</f>
        <v/>
      </c>
    </row>
    <row r="3245" customFormat="false" ht="15" hidden="false" customHeight="false" outlineLevel="0" collapsed="false">
      <c r="A3245" s="25" t="str">
        <f aca="false">IF(ROW()-6&lt;=$O$3,ROW()-6,"")</f>
        <v/>
      </c>
      <c r="B3245" s="25" t="str">
        <f aca="false">IF(A3245="","",INT((A3245-1)/$O$2)+1)</f>
        <v/>
      </c>
      <c r="C3245" s="25" t="str">
        <f aca="false">IF(A3245="","",MOD(A3245-1,$O$2)+1)</f>
        <v/>
      </c>
      <c r="D3245" s="27" t="str">
        <f aca="false">IF(A3245="","",IF(A3245=1,Calculadora!$D$5,G3244))</f>
        <v/>
      </c>
      <c r="E3245" s="27" t="str">
        <f aca="false">IF(A3245="","",IF($O$9=1,IF(MOD(C3245-1,$O$8)=0,Calculadora!$D$6*(1+Calculadora!$D$7)^(B3245-1),0),IF(MOD(C3245,$O$8)=0,Calculadora!$D$6*(1+Calculadora!$D$7)^(B3245-1),0)))</f>
        <v/>
      </c>
      <c r="F3245" s="27" t="str">
        <f aca="false">IF(A3245="","",(D3245+IF($O$9=1,E3245,0))*$O$7)</f>
        <v/>
      </c>
      <c r="G3245" s="27" t="str">
        <f aca="false">IF(A3245="","",D3245+E3245+F3245)</f>
        <v/>
      </c>
      <c r="H3245" s="27" t="str">
        <f aca="false">IF(A3245="","",Calculadora!$D$5+SUM($E$7:E3245))</f>
        <v/>
      </c>
      <c r="I3245" s="27" t="str">
        <f aca="false">IF(A3245="","",G3245-H3245)</f>
        <v/>
      </c>
      <c r="J3245" s="27" t="str">
        <f aca="false">IF(A3245="","",IF(C3245=$O$2,G3245,0))</f>
        <v/>
      </c>
    </row>
    <row r="3246" customFormat="false" ht="15" hidden="false" customHeight="false" outlineLevel="0" collapsed="false">
      <c r="A3246" s="25" t="str">
        <f aca="false">IF(ROW()-6&lt;=$O$3,ROW()-6,"")</f>
        <v/>
      </c>
      <c r="B3246" s="25" t="str">
        <f aca="false">IF(A3246="","",INT((A3246-1)/$O$2)+1)</f>
        <v/>
      </c>
      <c r="C3246" s="25" t="str">
        <f aca="false">IF(A3246="","",MOD(A3246-1,$O$2)+1)</f>
        <v/>
      </c>
      <c r="D3246" s="27" t="str">
        <f aca="false">IF(A3246="","",IF(A3246=1,Calculadora!$D$5,G3245))</f>
        <v/>
      </c>
      <c r="E3246" s="27" t="str">
        <f aca="false">IF(A3246="","",IF($O$9=1,IF(MOD(C3246-1,$O$8)=0,Calculadora!$D$6*(1+Calculadora!$D$7)^(B3246-1),0),IF(MOD(C3246,$O$8)=0,Calculadora!$D$6*(1+Calculadora!$D$7)^(B3246-1),0)))</f>
        <v/>
      </c>
      <c r="F3246" s="27" t="str">
        <f aca="false">IF(A3246="","",(D3246+IF($O$9=1,E3246,0))*$O$7)</f>
        <v/>
      </c>
      <c r="G3246" s="27" t="str">
        <f aca="false">IF(A3246="","",D3246+E3246+F3246)</f>
        <v/>
      </c>
      <c r="H3246" s="27" t="str">
        <f aca="false">IF(A3246="","",Calculadora!$D$5+SUM($E$7:E3246))</f>
        <v/>
      </c>
      <c r="I3246" s="27" t="str">
        <f aca="false">IF(A3246="","",G3246-H3246)</f>
        <v/>
      </c>
      <c r="J3246" s="27" t="str">
        <f aca="false">IF(A3246="","",IF(C3246=$O$2,G3246,0))</f>
        <v/>
      </c>
    </row>
    <row r="3247" customFormat="false" ht="15" hidden="false" customHeight="false" outlineLevel="0" collapsed="false">
      <c r="A3247" s="25" t="str">
        <f aca="false">IF(ROW()-6&lt;=$O$3,ROW()-6,"")</f>
        <v/>
      </c>
      <c r="B3247" s="25" t="str">
        <f aca="false">IF(A3247="","",INT((A3247-1)/$O$2)+1)</f>
        <v/>
      </c>
      <c r="C3247" s="25" t="str">
        <f aca="false">IF(A3247="","",MOD(A3247-1,$O$2)+1)</f>
        <v/>
      </c>
      <c r="D3247" s="27" t="str">
        <f aca="false">IF(A3247="","",IF(A3247=1,Calculadora!$D$5,G3246))</f>
        <v/>
      </c>
      <c r="E3247" s="27" t="str">
        <f aca="false">IF(A3247="","",IF($O$9=1,IF(MOD(C3247-1,$O$8)=0,Calculadora!$D$6*(1+Calculadora!$D$7)^(B3247-1),0),IF(MOD(C3247,$O$8)=0,Calculadora!$D$6*(1+Calculadora!$D$7)^(B3247-1),0)))</f>
        <v/>
      </c>
      <c r="F3247" s="27" t="str">
        <f aca="false">IF(A3247="","",(D3247+IF($O$9=1,E3247,0))*$O$7)</f>
        <v/>
      </c>
      <c r="G3247" s="27" t="str">
        <f aca="false">IF(A3247="","",D3247+E3247+F3247)</f>
        <v/>
      </c>
      <c r="H3247" s="27" t="str">
        <f aca="false">IF(A3247="","",Calculadora!$D$5+SUM($E$7:E3247))</f>
        <v/>
      </c>
      <c r="I3247" s="27" t="str">
        <f aca="false">IF(A3247="","",G3247-H3247)</f>
        <v/>
      </c>
      <c r="J3247" s="27" t="str">
        <f aca="false">IF(A3247="","",IF(C3247=$O$2,G3247,0))</f>
        <v/>
      </c>
    </row>
    <row r="3248" customFormat="false" ht="15" hidden="false" customHeight="false" outlineLevel="0" collapsed="false">
      <c r="A3248" s="25" t="str">
        <f aca="false">IF(ROW()-6&lt;=$O$3,ROW()-6,"")</f>
        <v/>
      </c>
      <c r="B3248" s="25" t="str">
        <f aca="false">IF(A3248="","",INT((A3248-1)/$O$2)+1)</f>
        <v/>
      </c>
      <c r="C3248" s="25" t="str">
        <f aca="false">IF(A3248="","",MOD(A3248-1,$O$2)+1)</f>
        <v/>
      </c>
      <c r="D3248" s="27" t="str">
        <f aca="false">IF(A3248="","",IF(A3248=1,Calculadora!$D$5,G3247))</f>
        <v/>
      </c>
      <c r="E3248" s="27" t="str">
        <f aca="false">IF(A3248="","",IF($O$9=1,IF(MOD(C3248-1,$O$8)=0,Calculadora!$D$6*(1+Calculadora!$D$7)^(B3248-1),0),IF(MOD(C3248,$O$8)=0,Calculadora!$D$6*(1+Calculadora!$D$7)^(B3248-1),0)))</f>
        <v/>
      </c>
      <c r="F3248" s="27" t="str">
        <f aca="false">IF(A3248="","",(D3248+IF($O$9=1,E3248,0))*$O$7)</f>
        <v/>
      </c>
      <c r="G3248" s="27" t="str">
        <f aca="false">IF(A3248="","",D3248+E3248+F3248)</f>
        <v/>
      </c>
      <c r="H3248" s="27" t="str">
        <f aca="false">IF(A3248="","",Calculadora!$D$5+SUM($E$7:E3248))</f>
        <v/>
      </c>
      <c r="I3248" s="27" t="str">
        <f aca="false">IF(A3248="","",G3248-H3248)</f>
        <v/>
      </c>
      <c r="J3248" s="27" t="str">
        <f aca="false">IF(A3248="","",IF(C3248=$O$2,G3248,0))</f>
        <v/>
      </c>
    </row>
    <row r="3249" customFormat="false" ht="15" hidden="false" customHeight="false" outlineLevel="0" collapsed="false">
      <c r="A3249" s="25" t="str">
        <f aca="false">IF(ROW()-6&lt;=$O$3,ROW()-6,"")</f>
        <v/>
      </c>
      <c r="B3249" s="25" t="str">
        <f aca="false">IF(A3249="","",INT((A3249-1)/$O$2)+1)</f>
        <v/>
      </c>
      <c r="C3249" s="25" t="str">
        <f aca="false">IF(A3249="","",MOD(A3249-1,$O$2)+1)</f>
        <v/>
      </c>
      <c r="D3249" s="27" t="str">
        <f aca="false">IF(A3249="","",IF(A3249=1,Calculadora!$D$5,G3248))</f>
        <v/>
      </c>
      <c r="E3249" s="27" t="str">
        <f aca="false">IF(A3249="","",IF($O$9=1,IF(MOD(C3249-1,$O$8)=0,Calculadora!$D$6*(1+Calculadora!$D$7)^(B3249-1),0),IF(MOD(C3249,$O$8)=0,Calculadora!$D$6*(1+Calculadora!$D$7)^(B3249-1),0)))</f>
        <v/>
      </c>
      <c r="F3249" s="27" t="str">
        <f aca="false">IF(A3249="","",(D3249+IF($O$9=1,E3249,0))*$O$7)</f>
        <v/>
      </c>
      <c r="G3249" s="27" t="str">
        <f aca="false">IF(A3249="","",D3249+E3249+F3249)</f>
        <v/>
      </c>
      <c r="H3249" s="27" t="str">
        <f aca="false">IF(A3249="","",Calculadora!$D$5+SUM($E$7:E3249))</f>
        <v/>
      </c>
      <c r="I3249" s="27" t="str">
        <f aca="false">IF(A3249="","",G3249-H3249)</f>
        <v/>
      </c>
      <c r="J3249" s="27" t="str">
        <f aca="false">IF(A3249="","",IF(C3249=$O$2,G3249,0))</f>
        <v/>
      </c>
    </row>
    <row r="3250" customFormat="false" ht="15" hidden="false" customHeight="false" outlineLevel="0" collapsed="false">
      <c r="A3250" s="25" t="str">
        <f aca="false">IF(ROW()-6&lt;=$O$3,ROW()-6,"")</f>
        <v/>
      </c>
      <c r="B3250" s="25" t="str">
        <f aca="false">IF(A3250="","",INT((A3250-1)/$O$2)+1)</f>
        <v/>
      </c>
      <c r="C3250" s="25" t="str">
        <f aca="false">IF(A3250="","",MOD(A3250-1,$O$2)+1)</f>
        <v/>
      </c>
      <c r="D3250" s="27" t="str">
        <f aca="false">IF(A3250="","",IF(A3250=1,Calculadora!$D$5,G3249))</f>
        <v/>
      </c>
      <c r="E3250" s="27" t="str">
        <f aca="false">IF(A3250="","",IF($O$9=1,IF(MOD(C3250-1,$O$8)=0,Calculadora!$D$6*(1+Calculadora!$D$7)^(B3250-1),0),IF(MOD(C3250,$O$8)=0,Calculadora!$D$6*(1+Calculadora!$D$7)^(B3250-1),0)))</f>
        <v/>
      </c>
      <c r="F3250" s="27" t="str">
        <f aca="false">IF(A3250="","",(D3250+IF($O$9=1,E3250,0))*$O$7)</f>
        <v/>
      </c>
      <c r="G3250" s="27" t="str">
        <f aca="false">IF(A3250="","",D3250+E3250+F3250)</f>
        <v/>
      </c>
      <c r="H3250" s="27" t="str">
        <f aca="false">IF(A3250="","",Calculadora!$D$5+SUM($E$7:E3250))</f>
        <v/>
      </c>
      <c r="I3250" s="27" t="str">
        <f aca="false">IF(A3250="","",G3250-H3250)</f>
        <v/>
      </c>
      <c r="J3250" s="27" t="str">
        <f aca="false">IF(A3250="","",IF(C3250=$O$2,G3250,0))</f>
        <v/>
      </c>
    </row>
    <row r="3251" customFormat="false" ht="15" hidden="false" customHeight="false" outlineLevel="0" collapsed="false">
      <c r="A3251" s="25" t="str">
        <f aca="false">IF(ROW()-6&lt;=$O$3,ROW()-6,"")</f>
        <v/>
      </c>
      <c r="B3251" s="25" t="str">
        <f aca="false">IF(A3251="","",INT((A3251-1)/$O$2)+1)</f>
        <v/>
      </c>
      <c r="C3251" s="25" t="str">
        <f aca="false">IF(A3251="","",MOD(A3251-1,$O$2)+1)</f>
        <v/>
      </c>
      <c r="D3251" s="27" t="str">
        <f aca="false">IF(A3251="","",IF(A3251=1,Calculadora!$D$5,G3250))</f>
        <v/>
      </c>
      <c r="E3251" s="27" t="str">
        <f aca="false">IF(A3251="","",IF($O$9=1,IF(MOD(C3251-1,$O$8)=0,Calculadora!$D$6*(1+Calculadora!$D$7)^(B3251-1),0),IF(MOD(C3251,$O$8)=0,Calculadora!$D$6*(1+Calculadora!$D$7)^(B3251-1),0)))</f>
        <v/>
      </c>
      <c r="F3251" s="27" t="str">
        <f aca="false">IF(A3251="","",(D3251+IF($O$9=1,E3251,0))*$O$7)</f>
        <v/>
      </c>
      <c r="G3251" s="27" t="str">
        <f aca="false">IF(A3251="","",D3251+E3251+F3251)</f>
        <v/>
      </c>
      <c r="H3251" s="27" t="str">
        <f aca="false">IF(A3251="","",Calculadora!$D$5+SUM($E$7:E3251))</f>
        <v/>
      </c>
      <c r="I3251" s="27" t="str">
        <f aca="false">IF(A3251="","",G3251-H3251)</f>
        <v/>
      </c>
      <c r="J3251" s="27" t="str">
        <f aca="false">IF(A3251="","",IF(C3251=$O$2,G3251,0))</f>
        <v/>
      </c>
    </row>
    <row r="3252" customFormat="false" ht="15" hidden="false" customHeight="false" outlineLevel="0" collapsed="false">
      <c r="A3252" s="25" t="str">
        <f aca="false">IF(ROW()-6&lt;=$O$3,ROW()-6,"")</f>
        <v/>
      </c>
      <c r="B3252" s="25" t="str">
        <f aca="false">IF(A3252="","",INT((A3252-1)/$O$2)+1)</f>
        <v/>
      </c>
      <c r="C3252" s="25" t="str">
        <f aca="false">IF(A3252="","",MOD(A3252-1,$O$2)+1)</f>
        <v/>
      </c>
      <c r="D3252" s="27" t="str">
        <f aca="false">IF(A3252="","",IF(A3252=1,Calculadora!$D$5,G3251))</f>
        <v/>
      </c>
      <c r="E3252" s="27" t="str">
        <f aca="false">IF(A3252="","",IF($O$9=1,IF(MOD(C3252-1,$O$8)=0,Calculadora!$D$6*(1+Calculadora!$D$7)^(B3252-1),0),IF(MOD(C3252,$O$8)=0,Calculadora!$D$6*(1+Calculadora!$D$7)^(B3252-1),0)))</f>
        <v/>
      </c>
      <c r="F3252" s="27" t="str">
        <f aca="false">IF(A3252="","",(D3252+IF($O$9=1,E3252,0))*$O$7)</f>
        <v/>
      </c>
      <c r="G3252" s="27" t="str">
        <f aca="false">IF(A3252="","",D3252+E3252+F3252)</f>
        <v/>
      </c>
      <c r="H3252" s="27" t="str">
        <f aca="false">IF(A3252="","",Calculadora!$D$5+SUM($E$7:E3252))</f>
        <v/>
      </c>
      <c r="I3252" s="27" t="str">
        <f aca="false">IF(A3252="","",G3252-H3252)</f>
        <v/>
      </c>
      <c r="J3252" s="27" t="str">
        <f aca="false">IF(A3252="","",IF(C3252=$O$2,G3252,0))</f>
        <v/>
      </c>
    </row>
    <row r="3253" customFormat="false" ht="15" hidden="false" customHeight="false" outlineLevel="0" collapsed="false">
      <c r="A3253" s="25" t="str">
        <f aca="false">IF(ROW()-6&lt;=$O$3,ROW()-6,"")</f>
        <v/>
      </c>
      <c r="B3253" s="25" t="str">
        <f aca="false">IF(A3253="","",INT((A3253-1)/$O$2)+1)</f>
        <v/>
      </c>
      <c r="C3253" s="25" t="str">
        <f aca="false">IF(A3253="","",MOD(A3253-1,$O$2)+1)</f>
        <v/>
      </c>
      <c r="D3253" s="27" t="str">
        <f aca="false">IF(A3253="","",IF(A3253=1,Calculadora!$D$5,G3252))</f>
        <v/>
      </c>
      <c r="E3253" s="27" t="str">
        <f aca="false">IF(A3253="","",IF($O$9=1,IF(MOD(C3253-1,$O$8)=0,Calculadora!$D$6*(1+Calculadora!$D$7)^(B3253-1),0),IF(MOD(C3253,$O$8)=0,Calculadora!$D$6*(1+Calculadora!$D$7)^(B3253-1),0)))</f>
        <v/>
      </c>
      <c r="F3253" s="27" t="str">
        <f aca="false">IF(A3253="","",(D3253+IF($O$9=1,E3253,0))*$O$7)</f>
        <v/>
      </c>
      <c r="G3253" s="27" t="str">
        <f aca="false">IF(A3253="","",D3253+E3253+F3253)</f>
        <v/>
      </c>
      <c r="H3253" s="27" t="str">
        <f aca="false">IF(A3253="","",Calculadora!$D$5+SUM($E$7:E3253))</f>
        <v/>
      </c>
      <c r="I3253" s="27" t="str">
        <f aca="false">IF(A3253="","",G3253-H3253)</f>
        <v/>
      </c>
      <c r="J3253" s="27" t="str">
        <f aca="false">IF(A3253="","",IF(C3253=$O$2,G3253,0))</f>
        <v/>
      </c>
    </row>
    <row r="3254" customFormat="false" ht="15" hidden="false" customHeight="false" outlineLevel="0" collapsed="false">
      <c r="A3254" s="25" t="str">
        <f aca="false">IF(ROW()-6&lt;=$O$3,ROW()-6,"")</f>
        <v/>
      </c>
      <c r="B3254" s="25" t="str">
        <f aca="false">IF(A3254="","",INT((A3254-1)/$O$2)+1)</f>
        <v/>
      </c>
      <c r="C3254" s="25" t="str">
        <f aca="false">IF(A3254="","",MOD(A3254-1,$O$2)+1)</f>
        <v/>
      </c>
      <c r="D3254" s="27" t="str">
        <f aca="false">IF(A3254="","",IF(A3254=1,Calculadora!$D$5,G3253))</f>
        <v/>
      </c>
      <c r="E3254" s="27" t="str">
        <f aca="false">IF(A3254="","",IF($O$9=1,IF(MOD(C3254-1,$O$8)=0,Calculadora!$D$6*(1+Calculadora!$D$7)^(B3254-1),0),IF(MOD(C3254,$O$8)=0,Calculadora!$D$6*(1+Calculadora!$D$7)^(B3254-1),0)))</f>
        <v/>
      </c>
      <c r="F3254" s="27" t="str">
        <f aca="false">IF(A3254="","",(D3254+IF($O$9=1,E3254,0))*$O$7)</f>
        <v/>
      </c>
      <c r="G3254" s="27" t="str">
        <f aca="false">IF(A3254="","",D3254+E3254+F3254)</f>
        <v/>
      </c>
      <c r="H3254" s="27" t="str">
        <f aca="false">IF(A3254="","",Calculadora!$D$5+SUM($E$7:E3254))</f>
        <v/>
      </c>
      <c r="I3254" s="27" t="str">
        <f aca="false">IF(A3254="","",G3254-H3254)</f>
        <v/>
      </c>
      <c r="J3254" s="27" t="str">
        <f aca="false">IF(A3254="","",IF(C3254=$O$2,G3254,0))</f>
        <v/>
      </c>
    </row>
    <row r="3255" customFormat="false" ht="15" hidden="false" customHeight="false" outlineLevel="0" collapsed="false">
      <c r="A3255" s="25" t="str">
        <f aca="false">IF(ROW()-6&lt;=$O$3,ROW()-6,"")</f>
        <v/>
      </c>
      <c r="B3255" s="25" t="str">
        <f aca="false">IF(A3255="","",INT((A3255-1)/$O$2)+1)</f>
        <v/>
      </c>
      <c r="C3255" s="25" t="str">
        <f aca="false">IF(A3255="","",MOD(A3255-1,$O$2)+1)</f>
        <v/>
      </c>
      <c r="D3255" s="27" t="str">
        <f aca="false">IF(A3255="","",IF(A3255=1,Calculadora!$D$5,G3254))</f>
        <v/>
      </c>
      <c r="E3255" s="27" t="str">
        <f aca="false">IF(A3255="","",IF($O$9=1,IF(MOD(C3255-1,$O$8)=0,Calculadora!$D$6*(1+Calculadora!$D$7)^(B3255-1),0),IF(MOD(C3255,$O$8)=0,Calculadora!$D$6*(1+Calculadora!$D$7)^(B3255-1),0)))</f>
        <v/>
      </c>
      <c r="F3255" s="27" t="str">
        <f aca="false">IF(A3255="","",(D3255+IF($O$9=1,E3255,0))*$O$7)</f>
        <v/>
      </c>
      <c r="G3255" s="27" t="str">
        <f aca="false">IF(A3255="","",D3255+E3255+F3255)</f>
        <v/>
      </c>
      <c r="H3255" s="27" t="str">
        <f aca="false">IF(A3255="","",Calculadora!$D$5+SUM($E$7:E3255))</f>
        <v/>
      </c>
      <c r="I3255" s="27" t="str">
        <f aca="false">IF(A3255="","",G3255-H3255)</f>
        <v/>
      </c>
      <c r="J3255" s="27" t="str">
        <f aca="false">IF(A3255="","",IF(C3255=$O$2,G3255,0))</f>
        <v/>
      </c>
    </row>
    <row r="3256" customFormat="false" ht="15" hidden="false" customHeight="false" outlineLevel="0" collapsed="false">
      <c r="A3256" s="25" t="str">
        <f aca="false">IF(ROW()-6&lt;=$O$3,ROW()-6,"")</f>
        <v/>
      </c>
      <c r="B3256" s="25" t="str">
        <f aca="false">IF(A3256="","",INT((A3256-1)/$O$2)+1)</f>
        <v/>
      </c>
      <c r="C3256" s="25" t="str">
        <f aca="false">IF(A3256="","",MOD(A3256-1,$O$2)+1)</f>
        <v/>
      </c>
      <c r="D3256" s="27" t="str">
        <f aca="false">IF(A3256="","",IF(A3256=1,Calculadora!$D$5,G3255))</f>
        <v/>
      </c>
      <c r="E3256" s="27" t="str">
        <f aca="false">IF(A3256="","",IF($O$9=1,IF(MOD(C3256-1,$O$8)=0,Calculadora!$D$6*(1+Calculadora!$D$7)^(B3256-1),0),IF(MOD(C3256,$O$8)=0,Calculadora!$D$6*(1+Calculadora!$D$7)^(B3256-1),0)))</f>
        <v/>
      </c>
      <c r="F3256" s="27" t="str">
        <f aca="false">IF(A3256="","",(D3256+IF($O$9=1,E3256,0))*$O$7)</f>
        <v/>
      </c>
      <c r="G3256" s="27" t="str">
        <f aca="false">IF(A3256="","",D3256+E3256+F3256)</f>
        <v/>
      </c>
      <c r="H3256" s="27" t="str">
        <f aca="false">IF(A3256="","",Calculadora!$D$5+SUM($E$7:E3256))</f>
        <v/>
      </c>
      <c r="I3256" s="27" t="str">
        <f aca="false">IF(A3256="","",G3256-H3256)</f>
        <v/>
      </c>
      <c r="J3256" s="27" t="str">
        <f aca="false">IF(A3256="","",IF(C3256=$O$2,G3256,0))</f>
        <v/>
      </c>
    </row>
    <row r="3257" customFormat="false" ht="15" hidden="false" customHeight="false" outlineLevel="0" collapsed="false">
      <c r="A3257" s="25" t="str">
        <f aca="false">IF(ROW()-6&lt;=$O$3,ROW()-6,"")</f>
        <v/>
      </c>
      <c r="B3257" s="25" t="str">
        <f aca="false">IF(A3257="","",INT((A3257-1)/$O$2)+1)</f>
        <v/>
      </c>
      <c r="C3257" s="25" t="str">
        <f aca="false">IF(A3257="","",MOD(A3257-1,$O$2)+1)</f>
        <v/>
      </c>
      <c r="D3257" s="27" t="str">
        <f aca="false">IF(A3257="","",IF(A3257=1,Calculadora!$D$5,G3256))</f>
        <v/>
      </c>
      <c r="E3257" s="27" t="str">
        <f aca="false">IF(A3257="","",IF($O$9=1,IF(MOD(C3257-1,$O$8)=0,Calculadora!$D$6*(1+Calculadora!$D$7)^(B3257-1),0),IF(MOD(C3257,$O$8)=0,Calculadora!$D$6*(1+Calculadora!$D$7)^(B3257-1),0)))</f>
        <v/>
      </c>
      <c r="F3257" s="27" t="str">
        <f aca="false">IF(A3257="","",(D3257+IF($O$9=1,E3257,0))*$O$7)</f>
        <v/>
      </c>
      <c r="G3257" s="27" t="str">
        <f aca="false">IF(A3257="","",D3257+E3257+F3257)</f>
        <v/>
      </c>
      <c r="H3257" s="27" t="str">
        <f aca="false">IF(A3257="","",Calculadora!$D$5+SUM($E$7:E3257))</f>
        <v/>
      </c>
      <c r="I3257" s="27" t="str">
        <f aca="false">IF(A3257="","",G3257-H3257)</f>
        <v/>
      </c>
      <c r="J3257" s="27" t="str">
        <f aca="false">IF(A3257="","",IF(C3257=$O$2,G3257,0))</f>
        <v/>
      </c>
    </row>
    <row r="3258" customFormat="false" ht="15" hidden="false" customHeight="false" outlineLevel="0" collapsed="false">
      <c r="A3258" s="25" t="str">
        <f aca="false">IF(ROW()-6&lt;=$O$3,ROW()-6,"")</f>
        <v/>
      </c>
      <c r="B3258" s="25" t="str">
        <f aca="false">IF(A3258="","",INT((A3258-1)/$O$2)+1)</f>
        <v/>
      </c>
      <c r="C3258" s="25" t="str">
        <f aca="false">IF(A3258="","",MOD(A3258-1,$O$2)+1)</f>
        <v/>
      </c>
      <c r="D3258" s="27" t="str">
        <f aca="false">IF(A3258="","",IF(A3258=1,Calculadora!$D$5,G3257))</f>
        <v/>
      </c>
      <c r="E3258" s="27" t="str">
        <f aca="false">IF(A3258="","",IF($O$9=1,IF(MOD(C3258-1,$O$8)=0,Calculadora!$D$6*(1+Calculadora!$D$7)^(B3258-1),0),IF(MOD(C3258,$O$8)=0,Calculadora!$D$6*(1+Calculadora!$D$7)^(B3258-1),0)))</f>
        <v/>
      </c>
      <c r="F3258" s="27" t="str">
        <f aca="false">IF(A3258="","",(D3258+IF($O$9=1,E3258,0))*$O$7)</f>
        <v/>
      </c>
      <c r="G3258" s="27" t="str">
        <f aca="false">IF(A3258="","",D3258+E3258+F3258)</f>
        <v/>
      </c>
      <c r="H3258" s="27" t="str">
        <f aca="false">IF(A3258="","",Calculadora!$D$5+SUM($E$7:E3258))</f>
        <v/>
      </c>
      <c r="I3258" s="27" t="str">
        <f aca="false">IF(A3258="","",G3258-H3258)</f>
        <v/>
      </c>
      <c r="J3258" s="27" t="str">
        <f aca="false">IF(A3258="","",IF(C3258=$O$2,G3258,0))</f>
        <v/>
      </c>
    </row>
    <row r="3259" customFormat="false" ht="15" hidden="false" customHeight="false" outlineLevel="0" collapsed="false">
      <c r="A3259" s="25" t="str">
        <f aca="false">IF(ROW()-6&lt;=$O$3,ROW()-6,"")</f>
        <v/>
      </c>
      <c r="B3259" s="25" t="str">
        <f aca="false">IF(A3259="","",INT((A3259-1)/$O$2)+1)</f>
        <v/>
      </c>
      <c r="C3259" s="25" t="str">
        <f aca="false">IF(A3259="","",MOD(A3259-1,$O$2)+1)</f>
        <v/>
      </c>
      <c r="D3259" s="27" t="str">
        <f aca="false">IF(A3259="","",IF(A3259=1,Calculadora!$D$5,G3258))</f>
        <v/>
      </c>
      <c r="E3259" s="27" t="str">
        <f aca="false">IF(A3259="","",IF($O$9=1,IF(MOD(C3259-1,$O$8)=0,Calculadora!$D$6*(1+Calculadora!$D$7)^(B3259-1),0),IF(MOD(C3259,$O$8)=0,Calculadora!$D$6*(1+Calculadora!$D$7)^(B3259-1),0)))</f>
        <v/>
      </c>
      <c r="F3259" s="27" t="str">
        <f aca="false">IF(A3259="","",(D3259+IF($O$9=1,E3259,0))*$O$7)</f>
        <v/>
      </c>
      <c r="G3259" s="27" t="str">
        <f aca="false">IF(A3259="","",D3259+E3259+F3259)</f>
        <v/>
      </c>
      <c r="H3259" s="27" t="str">
        <f aca="false">IF(A3259="","",Calculadora!$D$5+SUM($E$7:E3259))</f>
        <v/>
      </c>
      <c r="I3259" s="27" t="str">
        <f aca="false">IF(A3259="","",G3259-H3259)</f>
        <v/>
      </c>
      <c r="J3259" s="27" t="str">
        <f aca="false">IF(A3259="","",IF(C3259=$O$2,G3259,0))</f>
        <v/>
      </c>
    </row>
    <row r="3260" customFormat="false" ht="15" hidden="false" customHeight="false" outlineLevel="0" collapsed="false">
      <c r="A3260" s="25" t="str">
        <f aca="false">IF(ROW()-6&lt;=$O$3,ROW()-6,"")</f>
        <v/>
      </c>
      <c r="B3260" s="25" t="str">
        <f aca="false">IF(A3260="","",INT((A3260-1)/$O$2)+1)</f>
        <v/>
      </c>
      <c r="C3260" s="25" t="str">
        <f aca="false">IF(A3260="","",MOD(A3260-1,$O$2)+1)</f>
        <v/>
      </c>
      <c r="D3260" s="27" t="str">
        <f aca="false">IF(A3260="","",IF(A3260=1,Calculadora!$D$5,G3259))</f>
        <v/>
      </c>
      <c r="E3260" s="27" t="str">
        <f aca="false">IF(A3260="","",IF($O$9=1,IF(MOD(C3260-1,$O$8)=0,Calculadora!$D$6*(1+Calculadora!$D$7)^(B3260-1),0),IF(MOD(C3260,$O$8)=0,Calculadora!$D$6*(1+Calculadora!$D$7)^(B3260-1),0)))</f>
        <v/>
      </c>
      <c r="F3260" s="27" t="str">
        <f aca="false">IF(A3260="","",(D3260+IF($O$9=1,E3260,0))*$O$7)</f>
        <v/>
      </c>
      <c r="G3260" s="27" t="str">
        <f aca="false">IF(A3260="","",D3260+E3260+F3260)</f>
        <v/>
      </c>
      <c r="H3260" s="27" t="str">
        <f aca="false">IF(A3260="","",Calculadora!$D$5+SUM($E$7:E3260))</f>
        <v/>
      </c>
      <c r="I3260" s="27" t="str">
        <f aca="false">IF(A3260="","",G3260-H3260)</f>
        <v/>
      </c>
      <c r="J3260" s="27" t="str">
        <f aca="false">IF(A3260="","",IF(C3260=$O$2,G3260,0))</f>
        <v/>
      </c>
    </row>
    <row r="3261" customFormat="false" ht="15" hidden="false" customHeight="false" outlineLevel="0" collapsed="false">
      <c r="A3261" s="25" t="str">
        <f aca="false">IF(ROW()-6&lt;=$O$3,ROW()-6,"")</f>
        <v/>
      </c>
      <c r="B3261" s="25" t="str">
        <f aca="false">IF(A3261="","",INT((A3261-1)/$O$2)+1)</f>
        <v/>
      </c>
      <c r="C3261" s="25" t="str">
        <f aca="false">IF(A3261="","",MOD(A3261-1,$O$2)+1)</f>
        <v/>
      </c>
      <c r="D3261" s="27" t="str">
        <f aca="false">IF(A3261="","",IF(A3261=1,Calculadora!$D$5,G3260))</f>
        <v/>
      </c>
      <c r="E3261" s="27" t="str">
        <f aca="false">IF(A3261="","",IF($O$9=1,IF(MOD(C3261-1,$O$8)=0,Calculadora!$D$6*(1+Calculadora!$D$7)^(B3261-1),0),IF(MOD(C3261,$O$8)=0,Calculadora!$D$6*(1+Calculadora!$D$7)^(B3261-1),0)))</f>
        <v/>
      </c>
      <c r="F3261" s="27" t="str">
        <f aca="false">IF(A3261="","",(D3261+IF($O$9=1,E3261,0))*$O$7)</f>
        <v/>
      </c>
      <c r="G3261" s="27" t="str">
        <f aca="false">IF(A3261="","",D3261+E3261+F3261)</f>
        <v/>
      </c>
      <c r="H3261" s="27" t="str">
        <f aca="false">IF(A3261="","",Calculadora!$D$5+SUM($E$7:E3261))</f>
        <v/>
      </c>
      <c r="I3261" s="27" t="str">
        <f aca="false">IF(A3261="","",G3261-H3261)</f>
        <v/>
      </c>
      <c r="J3261" s="27" t="str">
        <f aca="false">IF(A3261="","",IF(C3261=$O$2,G3261,0))</f>
        <v/>
      </c>
    </row>
    <row r="3262" customFormat="false" ht="15" hidden="false" customHeight="false" outlineLevel="0" collapsed="false">
      <c r="A3262" s="25" t="str">
        <f aca="false">IF(ROW()-6&lt;=$O$3,ROW()-6,"")</f>
        <v/>
      </c>
      <c r="B3262" s="25" t="str">
        <f aca="false">IF(A3262="","",INT((A3262-1)/$O$2)+1)</f>
        <v/>
      </c>
      <c r="C3262" s="25" t="str">
        <f aca="false">IF(A3262="","",MOD(A3262-1,$O$2)+1)</f>
        <v/>
      </c>
      <c r="D3262" s="27" t="str">
        <f aca="false">IF(A3262="","",IF(A3262=1,Calculadora!$D$5,G3261))</f>
        <v/>
      </c>
      <c r="E3262" s="27" t="str">
        <f aca="false">IF(A3262="","",IF($O$9=1,IF(MOD(C3262-1,$O$8)=0,Calculadora!$D$6*(1+Calculadora!$D$7)^(B3262-1),0),IF(MOD(C3262,$O$8)=0,Calculadora!$D$6*(1+Calculadora!$D$7)^(B3262-1),0)))</f>
        <v/>
      </c>
      <c r="F3262" s="27" t="str">
        <f aca="false">IF(A3262="","",(D3262+IF($O$9=1,E3262,0))*$O$7)</f>
        <v/>
      </c>
      <c r="G3262" s="27" t="str">
        <f aca="false">IF(A3262="","",D3262+E3262+F3262)</f>
        <v/>
      </c>
      <c r="H3262" s="27" t="str">
        <f aca="false">IF(A3262="","",Calculadora!$D$5+SUM($E$7:E3262))</f>
        <v/>
      </c>
      <c r="I3262" s="27" t="str">
        <f aca="false">IF(A3262="","",G3262-H3262)</f>
        <v/>
      </c>
      <c r="J3262" s="27" t="str">
        <f aca="false">IF(A3262="","",IF(C3262=$O$2,G3262,0))</f>
        <v/>
      </c>
    </row>
    <row r="3263" customFormat="false" ht="15" hidden="false" customHeight="false" outlineLevel="0" collapsed="false">
      <c r="A3263" s="25" t="str">
        <f aca="false">IF(ROW()-6&lt;=$O$3,ROW()-6,"")</f>
        <v/>
      </c>
      <c r="B3263" s="25" t="str">
        <f aca="false">IF(A3263="","",INT((A3263-1)/$O$2)+1)</f>
        <v/>
      </c>
      <c r="C3263" s="25" t="str">
        <f aca="false">IF(A3263="","",MOD(A3263-1,$O$2)+1)</f>
        <v/>
      </c>
      <c r="D3263" s="27" t="str">
        <f aca="false">IF(A3263="","",IF(A3263=1,Calculadora!$D$5,G3262))</f>
        <v/>
      </c>
      <c r="E3263" s="27" t="str">
        <f aca="false">IF(A3263="","",IF($O$9=1,IF(MOD(C3263-1,$O$8)=0,Calculadora!$D$6*(1+Calculadora!$D$7)^(B3263-1),0),IF(MOD(C3263,$O$8)=0,Calculadora!$D$6*(1+Calculadora!$D$7)^(B3263-1),0)))</f>
        <v/>
      </c>
      <c r="F3263" s="27" t="str">
        <f aca="false">IF(A3263="","",(D3263+IF($O$9=1,E3263,0))*$O$7)</f>
        <v/>
      </c>
      <c r="G3263" s="27" t="str">
        <f aca="false">IF(A3263="","",D3263+E3263+F3263)</f>
        <v/>
      </c>
      <c r="H3263" s="27" t="str">
        <f aca="false">IF(A3263="","",Calculadora!$D$5+SUM($E$7:E3263))</f>
        <v/>
      </c>
      <c r="I3263" s="27" t="str">
        <f aca="false">IF(A3263="","",G3263-H3263)</f>
        <v/>
      </c>
      <c r="J3263" s="27" t="str">
        <f aca="false">IF(A3263="","",IF(C3263=$O$2,G3263,0))</f>
        <v/>
      </c>
    </row>
    <row r="3264" customFormat="false" ht="15" hidden="false" customHeight="false" outlineLevel="0" collapsed="false">
      <c r="A3264" s="25" t="str">
        <f aca="false">IF(ROW()-6&lt;=$O$3,ROW()-6,"")</f>
        <v/>
      </c>
      <c r="B3264" s="25" t="str">
        <f aca="false">IF(A3264="","",INT((A3264-1)/$O$2)+1)</f>
        <v/>
      </c>
      <c r="C3264" s="25" t="str">
        <f aca="false">IF(A3264="","",MOD(A3264-1,$O$2)+1)</f>
        <v/>
      </c>
      <c r="D3264" s="27" t="str">
        <f aca="false">IF(A3264="","",IF(A3264=1,Calculadora!$D$5,G3263))</f>
        <v/>
      </c>
      <c r="E3264" s="27" t="str">
        <f aca="false">IF(A3264="","",IF($O$9=1,IF(MOD(C3264-1,$O$8)=0,Calculadora!$D$6*(1+Calculadora!$D$7)^(B3264-1),0),IF(MOD(C3264,$O$8)=0,Calculadora!$D$6*(1+Calculadora!$D$7)^(B3264-1),0)))</f>
        <v/>
      </c>
      <c r="F3264" s="27" t="str">
        <f aca="false">IF(A3264="","",(D3264+IF($O$9=1,E3264,0))*$O$7)</f>
        <v/>
      </c>
      <c r="G3264" s="27" t="str">
        <f aca="false">IF(A3264="","",D3264+E3264+F3264)</f>
        <v/>
      </c>
      <c r="H3264" s="27" t="str">
        <f aca="false">IF(A3264="","",Calculadora!$D$5+SUM($E$7:E3264))</f>
        <v/>
      </c>
      <c r="I3264" s="27" t="str">
        <f aca="false">IF(A3264="","",G3264-H3264)</f>
        <v/>
      </c>
      <c r="J3264" s="27" t="str">
        <f aca="false">IF(A3264="","",IF(C3264=$O$2,G3264,0))</f>
        <v/>
      </c>
    </row>
    <row r="3265" customFormat="false" ht="15" hidden="false" customHeight="false" outlineLevel="0" collapsed="false">
      <c r="A3265" s="25" t="str">
        <f aca="false">IF(ROW()-6&lt;=$O$3,ROW()-6,"")</f>
        <v/>
      </c>
      <c r="B3265" s="25" t="str">
        <f aca="false">IF(A3265="","",INT((A3265-1)/$O$2)+1)</f>
        <v/>
      </c>
      <c r="C3265" s="25" t="str">
        <f aca="false">IF(A3265="","",MOD(A3265-1,$O$2)+1)</f>
        <v/>
      </c>
      <c r="D3265" s="27" t="str">
        <f aca="false">IF(A3265="","",IF(A3265=1,Calculadora!$D$5,G3264))</f>
        <v/>
      </c>
      <c r="E3265" s="27" t="str">
        <f aca="false">IF(A3265="","",IF($O$9=1,IF(MOD(C3265-1,$O$8)=0,Calculadora!$D$6*(1+Calculadora!$D$7)^(B3265-1),0),IF(MOD(C3265,$O$8)=0,Calculadora!$D$6*(1+Calculadora!$D$7)^(B3265-1),0)))</f>
        <v/>
      </c>
      <c r="F3265" s="27" t="str">
        <f aca="false">IF(A3265="","",(D3265+IF($O$9=1,E3265,0))*$O$7)</f>
        <v/>
      </c>
      <c r="G3265" s="27" t="str">
        <f aca="false">IF(A3265="","",D3265+E3265+F3265)</f>
        <v/>
      </c>
      <c r="H3265" s="27" t="str">
        <f aca="false">IF(A3265="","",Calculadora!$D$5+SUM($E$7:E3265))</f>
        <v/>
      </c>
      <c r="I3265" s="27" t="str">
        <f aca="false">IF(A3265="","",G3265-H3265)</f>
        <v/>
      </c>
      <c r="J3265" s="27" t="str">
        <f aca="false">IF(A3265="","",IF(C3265=$O$2,G3265,0))</f>
        <v/>
      </c>
    </row>
    <row r="3266" customFormat="false" ht="15" hidden="false" customHeight="false" outlineLevel="0" collapsed="false">
      <c r="A3266" s="25" t="str">
        <f aca="false">IF(ROW()-6&lt;=$O$3,ROW()-6,"")</f>
        <v/>
      </c>
      <c r="B3266" s="25" t="str">
        <f aca="false">IF(A3266="","",INT((A3266-1)/$O$2)+1)</f>
        <v/>
      </c>
      <c r="C3266" s="25" t="str">
        <f aca="false">IF(A3266="","",MOD(A3266-1,$O$2)+1)</f>
        <v/>
      </c>
      <c r="D3266" s="27" t="str">
        <f aca="false">IF(A3266="","",IF(A3266=1,Calculadora!$D$5,G3265))</f>
        <v/>
      </c>
      <c r="E3266" s="27" t="str">
        <f aca="false">IF(A3266="","",IF($O$9=1,IF(MOD(C3266-1,$O$8)=0,Calculadora!$D$6*(1+Calculadora!$D$7)^(B3266-1),0),IF(MOD(C3266,$O$8)=0,Calculadora!$D$6*(1+Calculadora!$D$7)^(B3266-1),0)))</f>
        <v/>
      </c>
      <c r="F3266" s="27" t="str">
        <f aca="false">IF(A3266="","",(D3266+IF($O$9=1,E3266,0))*$O$7)</f>
        <v/>
      </c>
      <c r="G3266" s="27" t="str">
        <f aca="false">IF(A3266="","",D3266+E3266+F3266)</f>
        <v/>
      </c>
      <c r="H3266" s="27" t="str">
        <f aca="false">IF(A3266="","",Calculadora!$D$5+SUM($E$7:E3266))</f>
        <v/>
      </c>
      <c r="I3266" s="27" t="str">
        <f aca="false">IF(A3266="","",G3266-H3266)</f>
        <v/>
      </c>
      <c r="J3266" s="27" t="str">
        <f aca="false">IF(A3266="","",IF(C3266=$O$2,G3266,0))</f>
        <v/>
      </c>
    </row>
    <row r="3267" customFormat="false" ht="15" hidden="false" customHeight="false" outlineLevel="0" collapsed="false">
      <c r="A3267" s="25" t="str">
        <f aca="false">IF(ROW()-6&lt;=$O$3,ROW()-6,"")</f>
        <v/>
      </c>
      <c r="B3267" s="25" t="str">
        <f aca="false">IF(A3267="","",INT((A3267-1)/$O$2)+1)</f>
        <v/>
      </c>
      <c r="C3267" s="25" t="str">
        <f aca="false">IF(A3267="","",MOD(A3267-1,$O$2)+1)</f>
        <v/>
      </c>
      <c r="D3267" s="27" t="str">
        <f aca="false">IF(A3267="","",IF(A3267=1,Calculadora!$D$5,G3266))</f>
        <v/>
      </c>
      <c r="E3267" s="27" t="str">
        <f aca="false">IF(A3267="","",IF($O$9=1,IF(MOD(C3267-1,$O$8)=0,Calculadora!$D$6*(1+Calculadora!$D$7)^(B3267-1),0),IF(MOD(C3267,$O$8)=0,Calculadora!$D$6*(1+Calculadora!$D$7)^(B3267-1),0)))</f>
        <v/>
      </c>
      <c r="F3267" s="27" t="str">
        <f aca="false">IF(A3267="","",(D3267+IF($O$9=1,E3267,0))*$O$7)</f>
        <v/>
      </c>
      <c r="G3267" s="27" t="str">
        <f aca="false">IF(A3267="","",D3267+E3267+F3267)</f>
        <v/>
      </c>
      <c r="H3267" s="27" t="str">
        <f aca="false">IF(A3267="","",Calculadora!$D$5+SUM($E$7:E3267))</f>
        <v/>
      </c>
      <c r="I3267" s="27" t="str">
        <f aca="false">IF(A3267="","",G3267-H3267)</f>
        <v/>
      </c>
      <c r="J3267" s="27" t="str">
        <f aca="false">IF(A3267="","",IF(C3267=$O$2,G3267,0))</f>
        <v/>
      </c>
    </row>
    <row r="3268" customFormat="false" ht="15" hidden="false" customHeight="false" outlineLevel="0" collapsed="false">
      <c r="A3268" s="25" t="str">
        <f aca="false">IF(ROW()-6&lt;=$O$3,ROW()-6,"")</f>
        <v/>
      </c>
      <c r="B3268" s="25" t="str">
        <f aca="false">IF(A3268="","",INT((A3268-1)/$O$2)+1)</f>
        <v/>
      </c>
      <c r="C3268" s="25" t="str">
        <f aca="false">IF(A3268="","",MOD(A3268-1,$O$2)+1)</f>
        <v/>
      </c>
      <c r="D3268" s="27" t="str">
        <f aca="false">IF(A3268="","",IF(A3268=1,Calculadora!$D$5,G3267))</f>
        <v/>
      </c>
      <c r="E3268" s="27" t="str">
        <f aca="false">IF(A3268="","",IF($O$9=1,IF(MOD(C3268-1,$O$8)=0,Calculadora!$D$6*(1+Calculadora!$D$7)^(B3268-1),0),IF(MOD(C3268,$O$8)=0,Calculadora!$D$6*(1+Calculadora!$D$7)^(B3268-1),0)))</f>
        <v/>
      </c>
      <c r="F3268" s="27" t="str">
        <f aca="false">IF(A3268="","",(D3268+IF($O$9=1,E3268,0))*$O$7)</f>
        <v/>
      </c>
      <c r="G3268" s="27" t="str">
        <f aca="false">IF(A3268="","",D3268+E3268+F3268)</f>
        <v/>
      </c>
      <c r="H3268" s="27" t="str">
        <f aca="false">IF(A3268="","",Calculadora!$D$5+SUM($E$7:E3268))</f>
        <v/>
      </c>
      <c r="I3268" s="27" t="str">
        <f aca="false">IF(A3268="","",G3268-H3268)</f>
        <v/>
      </c>
      <c r="J3268" s="27" t="str">
        <f aca="false">IF(A3268="","",IF(C3268=$O$2,G3268,0))</f>
        <v/>
      </c>
    </row>
    <row r="3269" customFormat="false" ht="15" hidden="false" customHeight="false" outlineLevel="0" collapsed="false">
      <c r="A3269" s="25" t="str">
        <f aca="false">IF(ROW()-6&lt;=$O$3,ROW()-6,"")</f>
        <v/>
      </c>
      <c r="B3269" s="25" t="str">
        <f aca="false">IF(A3269="","",INT((A3269-1)/$O$2)+1)</f>
        <v/>
      </c>
      <c r="C3269" s="25" t="str">
        <f aca="false">IF(A3269="","",MOD(A3269-1,$O$2)+1)</f>
        <v/>
      </c>
      <c r="D3269" s="27" t="str">
        <f aca="false">IF(A3269="","",IF(A3269=1,Calculadora!$D$5,G3268))</f>
        <v/>
      </c>
      <c r="E3269" s="27" t="str">
        <f aca="false">IF(A3269="","",IF($O$9=1,IF(MOD(C3269-1,$O$8)=0,Calculadora!$D$6*(1+Calculadora!$D$7)^(B3269-1),0),IF(MOD(C3269,$O$8)=0,Calculadora!$D$6*(1+Calculadora!$D$7)^(B3269-1),0)))</f>
        <v/>
      </c>
      <c r="F3269" s="27" t="str">
        <f aca="false">IF(A3269="","",(D3269+IF($O$9=1,E3269,0))*$O$7)</f>
        <v/>
      </c>
      <c r="G3269" s="27" t="str">
        <f aca="false">IF(A3269="","",D3269+E3269+F3269)</f>
        <v/>
      </c>
      <c r="H3269" s="27" t="str">
        <f aca="false">IF(A3269="","",Calculadora!$D$5+SUM($E$7:E3269))</f>
        <v/>
      </c>
      <c r="I3269" s="27" t="str">
        <f aca="false">IF(A3269="","",G3269-H3269)</f>
        <v/>
      </c>
      <c r="J3269" s="27" t="str">
        <f aca="false">IF(A3269="","",IF(C3269=$O$2,G3269,0))</f>
        <v/>
      </c>
    </row>
    <row r="3270" customFormat="false" ht="15" hidden="false" customHeight="false" outlineLevel="0" collapsed="false">
      <c r="A3270" s="25" t="str">
        <f aca="false">IF(ROW()-6&lt;=$O$3,ROW()-6,"")</f>
        <v/>
      </c>
      <c r="B3270" s="25" t="str">
        <f aca="false">IF(A3270="","",INT((A3270-1)/$O$2)+1)</f>
        <v/>
      </c>
      <c r="C3270" s="25" t="str">
        <f aca="false">IF(A3270="","",MOD(A3270-1,$O$2)+1)</f>
        <v/>
      </c>
      <c r="D3270" s="27" t="str">
        <f aca="false">IF(A3270="","",IF(A3270=1,Calculadora!$D$5,G3269))</f>
        <v/>
      </c>
      <c r="E3270" s="27" t="str">
        <f aca="false">IF(A3270="","",IF($O$9=1,IF(MOD(C3270-1,$O$8)=0,Calculadora!$D$6*(1+Calculadora!$D$7)^(B3270-1),0),IF(MOD(C3270,$O$8)=0,Calculadora!$D$6*(1+Calculadora!$D$7)^(B3270-1),0)))</f>
        <v/>
      </c>
      <c r="F3270" s="27" t="str">
        <f aca="false">IF(A3270="","",(D3270+IF($O$9=1,E3270,0))*$O$7)</f>
        <v/>
      </c>
      <c r="G3270" s="27" t="str">
        <f aca="false">IF(A3270="","",D3270+E3270+F3270)</f>
        <v/>
      </c>
      <c r="H3270" s="27" t="str">
        <f aca="false">IF(A3270="","",Calculadora!$D$5+SUM($E$7:E3270))</f>
        <v/>
      </c>
      <c r="I3270" s="27" t="str">
        <f aca="false">IF(A3270="","",G3270-H3270)</f>
        <v/>
      </c>
      <c r="J3270" s="27" t="str">
        <f aca="false">IF(A3270="","",IF(C3270=$O$2,G3270,0))</f>
        <v/>
      </c>
    </row>
    <row r="3271" customFormat="false" ht="15" hidden="false" customHeight="false" outlineLevel="0" collapsed="false">
      <c r="A3271" s="25" t="str">
        <f aca="false">IF(ROW()-6&lt;=$O$3,ROW()-6,"")</f>
        <v/>
      </c>
      <c r="B3271" s="25" t="str">
        <f aca="false">IF(A3271="","",INT((A3271-1)/$O$2)+1)</f>
        <v/>
      </c>
      <c r="C3271" s="25" t="str">
        <f aca="false">IF(A3271="","",MOD(A3271-1,$O$2)+1)</f>
        <v/>
      </c>
      <c r="D3271" s="27" t="str">
        <f aca="false">IF(A3271="","",IF(A3271=1,Calculadora!$D$5,G3270))</f>
        <v/>
      </c>
      <c r="E3271" s="27" t="str">
        <f aca="false">IF(A3271="","",IF($O$9=1,IF(MOD(C3271-1,$O$8)=0,Calculadora!$D$6*(1+Calculadora!$D$7)^(B3271-1),0),IF(MOD(C3271,$O$8)=0,Calculadora!$D$6*(1+Calculadora!$D$7)^(B3271-1),0)))</f>
        <v/>
      </c>
      <c r="F3271" s="27" t="str">
        <f aca="false">IF(A3271="","",(D3271+IF($O$9=1,E3271,0))*$O$7)</f>
        <v/>
      </c>
      <c r="G3271" s="27" t="str">
        <f aca="false">IF(A3271="","",D3271+E3271+F3271)</f>
        <v/>
      </c>
      <c r="H3271" s="27" t="str">
        <f aca="false">IF(A3271="","",Calculadora!$D$5+SUM($E$7:E3271))</f>
        <v/>
      </c>
      <c r="I3271" s="27" t="str">
        <f aca="false">IF(A3271="","",G3271-H3271)</f>
        <v/>
      </c>
      <c r="J3271" s="27" t="str">
        <f aca="false">IF(A3271="","",IF(C3271=$O$2,G3271,0))</f>
        <v/>
      </c>
    </row>
    <row r="3272" customFormat="false" ht="15" hidden="false" customHeight="false" outlineLevel="0" collapsed="false">
      <c r="A3272" s="25" t="str">
        <f aca="false">IF(ROW()-6&lt;=$O$3,ROW()-6,"")</f>
        <v/>
      </c>
      <c r="B3272" s="25" t="str">
        <f aca="false">IF(A3272="","",INT((A3272-1)/$O$2)+1)</f>
        <v/>
      </c>
      <c r="C3272" s="25" t="str">
        <f aca="false">IF(A3272="","",MOD(A3272-1,$O$2)+1)</f>
        <v/>
      </c>
      <c r="D3272" s="27" t="str">
        <f aca="false">IF(A3272="","",IF(A3272=1,Calculadora!$D$5,G3271))</f>
        <v/>
      </c>
      <c r="E3272" s="27" t="str">
        <f aca="false">IF(A3272="","",IF($O$9=1,IF(MOD(C3272-1,$O$8)=0,Calculadora!$D$6*(1+Calculadora!$D$7)^(B3272-1),0),IF(MOD(C3272,$O$8)=0,Calculadora!$D$6*(1+Calculadora!$D$7)^(B3272-1),0)))</f>
        <v/>
      </c>
      <c r="F3272" s="27" t="str">
        <f aca="false">IF(A3272="","",(D3272+IF($O$9=1,E3272,0))*$O$7)</f>
        <v/>
      </c>
      <c r="G3272" s="27" t="str">
        <f aca="false">IF(A3272="","",D3272+E3272+F3272)</f>
        <v/>
      </c>
      <c r="H3272" s="27" t="str">
        <f aca="false">IF(A3272="","",Calculadora!$D$5+SUM($E$7:E3272))</f>
        <v/>
      </c>
      <c r="I3272" s="27" t="str">
        <f aca="false">IF(A3272="","",G3272-H3272)</f>
        <v/>
      </c>
      <c r="J3272" s="27" t="str">
        <f aca="false">IF(A3272="","",IF(C3272=$O$2,G3272,0))</f>
        <v/>
      </c>
    </row>
    <row r="3273" customFormat="false" ht="15" hidden="false" customHeight="false" outlineLevel="0" collapsed="false">
      <c r="A3273" s="25" t="str">
        <f aca="false">IF(ROW()-6&lt;=$O$3,ROW()-6,"")</f>
        <v/>
      </c>
      <c r="B3273" s="25" t="str">
        <f aca="false">IF(A3273="","",INT((A3273-1)/$O$2)+1)</f>
        <v/>
      </c>
      <c r="C3273" s="25" t="str">
        <f aca="false">IF(A3273="","",MOD(A3273-1,$O$2)+1)</f>
        <v/>
      </c>
      <c r="D3273" s="27" t="str">
        <f aca="false">IF(A3273="","",IF(A3273=1,Calculadora!$D$5,G3272))</f>
        <v/>
      </c>
      <c r="E3273" s="27" t="str">
        <f aca="false">IF(A3273="","",IF($O$9=1,IF(MOD(C3273-1,$O$8)=0,Calculadora!$D$6*(1+Calculadora!$D$7)^(B3273-1),0),IF(MOD(C3273,$O$8)=0,Calculadora!$D$6*(1+Calculadora!$D$7)^(B3273-1),0)))</f>
        <v/>
      </c>
      <c r="F3273" s="27" t="str">
        <f aca="false">IF(A3273="","",(D3273+IF($O$9=1,E3273,0))*$O$7)</f>
        <v/>
      </c>
      <c r="G3273" s="27" t="str">
        <f aca="false">IF(A3273="","",D3273+E3273+F3273)</f>
        <v/>
      </c>
      <c r="H3273" s="27" t="str">
        <f aca="false">IF(A3273="","",Calculadora!$D$5+SUM($E$7:E3273))</f>
        <v/>
      </c>
      <c r="I3273" s="27" t="str">
        <f aca="false">IF(A3273="","",G3273-H3273)</f>
        <v/>
      </c>
      <c r="J3273" s="27" t="str">
        <f aca="false">IF(A3273="","",IF(C3273=$O$2,G3273,0))</f>
        <v/>
      </c>
    </row>
    <row r="3274" customFormat="false" ht="15" hidden="false" customHeight="false" outlineLevel="0" collapsed="false">
      <c r="A3274" s="25" t="str">
        <f aca="false">IF(ROW()-6&lt;=$O$3,ROW()-6,"")</f>
        <v/>
      </c>
      <c r="B3274" s="25" t="str">
        <f aca="false">IF(A3274="","",INT((A3274-1)/$O$2)+1)</f>
        <v/>
      </c>
      <c r="C3274" s="25" t="str">
        <f aca="false">IF(A3274="","",MOD(A3274-1,$O$2)+1)</f>
        <v/>
      </c>
      <c r="D3274" s="27" t="str">
        <f aca="false">IF(A3274="","",IF(A3274=1,Calculadora!$D$5,G3273))</f>
        <v/>
      </c>
      <c r="E3274" s="27" t="str">
        <f aca="false">IF(A3274="","",IF($O$9=1,IF(MOD(C3274-1,$O$8)=0,Calculadora!$D$6*(1+Calculadora!$D$7)^(B3274-1),0),IF(MOD(C3274,$O$8)=0,Calculadora!$D$6*(1+Calculadora!$D$7)^(B3274-1),0)))</f>
        <v/>
      </c>
      <c r="F3274" s="27" t="str">
        <f aca="false">IF(A3274="","",(D3274+IF($O$9=1,E3274,0))*$O$7)</f>
        <v/>
      </c>
      <c r="G3274" s="27" t="str">
        <f aca="false">IF(A3274="","",D3274+E3274+F3274)</f>
        <v/>
      </c>
      <c r="H3274" s="27" t="str">
        <f aca="false">IF(A3274="","",Calculadora!$D$5+SUM($E$7:E3274))</f>
        <v/>
      </c>
      <c r="I3274" s="27" t="str">
        <f aca="false">IF(A3274="","",G3274-H3274)</f>
        <v/>
      </c>
      <c r="J3274" s="27" t="str">
        <f aca="false">IF(A3274="","",IF(C3274=$O$2,G3274,0))</f>
        <v/>
      </c>
    </row>
    <row r="3275" customFormat="false" ht="15" hidden="false" customHeight="false" outlineLevel="0" collapsed="false">
      <c r="A3275" s="25" t="str">
        <f aca="false">IF(ROW()-6&lt;=$O$3,ROW()-6,"")</f>
        <v/>
      </c>
      <c r="B3275" s="25" t="str">
        <f aca="false">IF(A3275="","",INT((A3275-1)/$O$2)+1)</f>
        <v/>
      </c>
      <c r="C3275" s="25" t="str">
        <f aca="false">IF(A3275="","",MOD(A3275-1,$O$2)+1)</f>
        <v/>
      </c>
      <c r="D3275" s="27" t="str">
        <f aca="false">IF(A3275="","",IF(A3275=1,Calculadora!$D$5,G3274))</f>
        <v/>
      </c>
      <c r="E3275" s="27" t="str">
        <f aca="false">IF(A3275="","",IF($O$9=1,IF(MOD(C3275-1,$O$8)=0,Calculadora!$D$6*(1+Calculadora!$D$7)^(B3275-1),0),IF(MOD(C3275,$O$8)=0,Calculadora!$D$6*(1+Calculadora!$D$7)^(B3275-1),0)))</f>
        <v/>
      </c>
      <c r="F3275" s="27" t="str">
        <f aca="false">IF(A3275="","",(D3275+IF($O$9=1,E3275,0))*$O$7)</f>
        <v/>
      </c>
      <c r="G3275" s="27" t="str">
        <f aca="false">IF(A3275="","",D3275+E3275+F3275)</f>
        <v/>
      </c>
      <c r="H3275" s="27" t="str">
        <f aca="false">IF(A3275="","",Calculadora!$D$5+SUM($E$7:E3275))</f>
        <v/>
      </c>
      <c r="I3275" s="27" t="str">
        <f aca="false">IF(A3275="","",G3275-H3275)</f>
        <v/>
      </c>
      <c r="J3275" s="27" t="str">
        <f aca="false">IF(A3275="","",IF(C3275=$O$2,G3275,0))</f>
        <v/>
      </c>
    </row>
    <row r="3276" customFormat="false" ht="15" hidden="false" customHeight="false" outlineLevel="0" collapsed="false">
      <c r="A3276" s="25" t="str">
        <f aca="false">IF(ROW()-6&lt;=$O$3,ROW()-6,"")</f>
        <v/>
      </c>
      <c r="B3276" s="25" t="str">
        <f aca="false">IF(A3276="","",INT((A3276-1)/$O$2)+1)</f>
        <v/>
      </c>
      <c r="C3276" s="25" t="str">
        <f aca="false">IF(A3276="","",MOD(A3276-1,$O$2)+1)</f>
        <v/>
      </c>
      <c r="D3276" s="27" t="str">
        <f aca="false">IF(A3276="","",IF(A3276=1,Calculadora!$D$5,G3275))</f>
        <v/>
      </c>
      <c r="E3276" s="27" t="str">
        <f aca="false">IF(A3276="","",IF($O$9=1,IF(MOD(C3276-1,$O$8)=0,Calculadora!$D$6*(1+Calculadora!$D$7)^(B3276-1),0),IF(MOD(C3276,$O$8)=0,Calculadora!$D$6*(1+Calculadora!$D$7)^(B3276-1),0)))</f>
        <v/>
      </c>
      <c r="F3276" s="27" t="str">
        <f aca="false">IF(A3276="","",(D3276+IF($O$9=1,E3276,0))*$O$7)</f>
        <v/>
      </c>
      <c r="G3276" s="27" t="str">
        <f aca="false">IF(A3276="","",D3276+E3276+F3276)</f>
        <v/>
      </c>
      <c r="H3276" s="27" t="str">
        <f aca="false">IF(A3276="","",Calculadora!$D$5+SUM($E$7:E3276))</f>
        <v/>
      </c>
      <c r="I3276" s="27" t="str">
        <f aca="false">IF(A3276="","",G3276-H3276)</f>
        <v/>
      </c>
      <c r="J3276" s="27" t="str">
        <f aca="false">IF(A3276="","",IF(C3276=$O$2,G3276,0))</f>
        <v/>
      </c>
    </row>
    <row r="3277" customFormat="false" ht="15" hidden="false" customHeight="false" outlineLevel="0" collapsed="false">
      <c r="A3277" s="25" t="str">
        <f aca="false">IF(ROW()-6&lt;=$O$3,ROW()-6,"")</f>
        <v/>
      </c>
      <c r="B3277" s="25" t="str">
        <f aca="false">IF(A3277="","",INT((A3277-1)/$O$2)+1)</f>
        <v/>
      </c>
      <c r="C3277" s="25" t="str">
        <f aca="false">IF(A3277="","",MOD(A3277-1,$O$2)+1)</f>
        <v/>
      </c>
      <c r="D3277" s="27" t="str">
        <f aca="false">IF(A3277="","",IF(A3277=1,Calculadora!$D$5,G3276))</f>
        <v/>
      </c>
      <c r="E3277" s="27" t="str">
        <f aca="false">IF(A3277="","",IF($O$9=1,IF(MOD(C3277-1,$O$8)=0,Calculadora!$D$6*(1+Calculadora!$D$7)^(B3277-1),0),IF(MOD(C3277,$O$8)=0,Calculadora!$D$6*(1+Calculadora!$D$7)^(B3277-1),0)))</f>
        <v/>
      </c>
      <c r="F3277" s="27" t="str">
        <f aca="false">IF(A3277="","",(D3277+IF($O$9=1,E3277,0))*$O$7)</f>
        <v/>
      </c>
      <c r="G3277" s="27" t="str">
        <f aca="false">IF(A3277="","",D3277+E3277+F3277)</f>
        <v/>
      </c>
      <c r="H3277" s="27" t="str">
        <f aca="false">IF(A3277="","",Calculadora!$D$5+SUM($E$7:E3277))</f>
        <v/>
      </c>
      <c r="I3277" s="27" t="str">
        <f aca="false">IF(A3277="","",G3277-H3277)</f>
        <v/>
      </c>
      <c r="J3277" s="27" t="str">
        <f aca="false">IF(A3277="","",IF(C3277=$O$2,G3277,0))</f>
        <v/>
      </c>
    </row>
    <row r="3278" customFormat="false" ht="15" hidden="false" customHeight="false" outlineLevel="0" collapsed="false">
      <c r="A3278" s="25" t="str">
        <f aca="false">IF(ROW()-6&lt;=$O$3,ROW()-6,"")</f>
        <v/>
      </c>
      <c r="B3278" s="25" t="str">
        <f aca="false">IF(A3278="","",INT((A3278-1)/$O$2)+1)</f>
        <v/>
      </c>
      <c r="C3278" s="25" t="str">
        <f aca="false">IF(A3278="","",MOD(A3278-1,$O$2)+1)</f>
        <v/>
      </c>
      <c r="D3278" s="27" t="str">
        <f aca="false">IF(A3278="","",IF(A3278=1,Calculadora!$D$5,G3277))</f>
        <v/>
      </c>
      <c r="E3278" s="27" t="str">
        <f aca="false">IF(A3278="","",IF($O$9=1,IF(MOD(C3278-1,$O$8)=0,Calculadora!$D$6*(1+Calculadora!$D$7)^(B3278-1),0),IF(MOD(C3278,$O$8)=0,Calculadora!$D$6*(1+Calculadora!$D$7)^(B3278-1),0)))</f>
        <v/>
      </c>
      <c r="F3278" s="27" t="str">
        <f aca="false">IF(A3278="","",(D3278+IF($O$9=1,E3278,0))*$O$7)</f>
        <v/>
      </c>
      <c r="G3278" s="27" t="str">
        <f aca="false">IF(A3278="","",D3278+E3278+F3278)</f>
        <v/>
      </c>
      <c r="H3278" s="27" t="str">
        <f aca="false">IF(A3278="","",Calculadora!$D$5+SUM($E$7:E3278))</f>
        <v/>
      </c>
      <c r="I3278" s="27" t="str">
        <f aca="false">IF(A3278="","",G3278-H3278)</f>
        <v/>
      </c>
      <c r="J3278" s="27" t="str">
        <f aca="false">IF(A3278="","",IF(C3278=$O$2,G3278,0))</f>
        <v/>
      </c>
    </row>
    <row r="3279" customFormat="false" ht="15" hidden="false" customHeight="false" outlineLevel="0" collapsed="false">
      <c r="A3279" s="25" t="str">
        <f aca="false">IF(ROW()-6&lt;=$O$3,ROW()-6,"")</f>
        <v/>
      </c>
      <c r="B3279" s="25" t="str">
        <f aca="false">IF(A3279="","",INT((A3279-1)/$O$2)+1)</f>
        <v/>
      </c>
      <c r="C3279" s="25" t="str">
        <f aca="false">IF(A3279="","",MOD(A3279-1,$O$2)+1)</f>
        <v/>
      </c>
      <c r="D3279" s="27" t="str">
        <f aca="false">IF(A3279="","",IF(A3279=1,Calculadora!$D$5,G3278))</f>
        <v/>
      </c>
      <c r="E3279" s="27" t="str">
        <f aca="false">IF(A3279="","",IF($O$9=1,IF(MOD(C3279-1,$O$8)=0,Calculadora!$D$6*(1+Calculadora!$D$7)^(B3279-1),0),IF(MOD(C3279,$O$8)=0,Calculadora!$D$6*(1+Calculadora!$D$7)^(B3279-1),0)))</f>
        <v/>
      </c>
      <c r="F3279" s="27" t="str">
        <f aca="false">IF(A3279="","",(D3279+IF($O$9=1,E3279,0))*$O$7)</f>
        <v/>
      </c>
      <c r="G3279" s="27" t="str">
        <f aca="false">IF(A3279="","",D3279+E3279+F3279)</f>
        <v/>
      </c>
      <c r="H3279" s="27" t="str">
        <f aca="false">IF(A3279="","",Calculadora!$D$5+SUM($E$7:E3279))</f>
        <v/>
      </c>
      <c r="I3279" s="27" t="str">
        <f aca="false">IF(A3279="","",G3279-H3279)</f>
        <v/>
      </c>
      <c r="J3279" s="27" t="str">
        <f aca="false">IF(A3279="","",IF(C3279=$O$2,G3279,0))</f>
        <v/>
      </c>
    </row>
    <row r="3280" customFormat="false" ht="15" hidden="false" customHeight="false" outlineLevel="0" collapsed="false">
      <c r="A3280" s="25" t="str">
        <f aca="false">IF(ROW()-6&lt;=$O$3,ROW()-6,"")</f>
        <v/>
      </c>
      <c r="B3280" s="25" t="str">
        <f aca="false">IF(A3280="","",INT((A3280-1)/$O$2)+1)</f>
        <v/>
      </c>
      <c r="C3280" s="25" t="str">
        <f aca="false">IF(A3280="","",MOD(A3280-1,$O$2)+1)</f>
        <v/>
      </c>
      <c r="D3280" s="27" t="str">
        <f aca="false">IF(A3280="","",IF(A3280=1,Calculadora!$D$5,G3279))</f>
        <v/>
      </c>
      <c r="E3280" s="27" t="str">
        <f aca="false">IF(A3280="","",IF($O$9=1,IF(MOD(C3280-1,$O$8)=0,Calculadora!$D$6*(1+Calculadora!$D$7)^(B3280-1),0),IF(MOD(C3280,$O$8)=0,Calculadora!$D$6*(1+Calculadora!$D$7)^(B3280-1),0)))</f>
        <v/>
      </c>
      <c r="F3280" s="27" t="str">
        <f aca="false">IF(A3280="","",(D3280+IF($O$9=1,E3280,0))*$O$7)</f>
        <v/>
      </c>
      <c r="G3280" s="27" t="str">
        <f aca="false">IF(A3280="","",D3280+E3280+F3280)</f>
        <v/>
      </c>
      <c r="H3280" s="27" t="str">
        <f aca="false">IF(A3280="","",Calculadora!$D$5+SUM($E$7:E3280))</f>
        <v/>
      </c>
      <c r="I3280" s="27" t="str">
        <f aca="false">IF(A3280="","",G3280-H3280)</f>
        <v/>
      </c>
      <c r="J3280" s="27" t="str">
        <f aca="false">IF(A3280="","",IF(C3280=$O$2,G3280,0))</f>
        <v/>
      </c>
    </row>
    <row r="3281" customFormat="false" ht="15" hidden="false" customHeight="false" outlineLevel="0" collapsed="false">
      <c r="A3281" s="25" t="str">
        <f aca="false">IF(ROW()-6&lt;=$O$3,ROW()-6,"")</f>
        <v/>
      </c>
      <c r="B3281" s="25" t="str">
        <f aca="false">IF(A3281="","",INT((A3281-1)/$O$2)+1)</f>
        <v/>
      </c>
      <c r="C3281" s="25" t="str">
        <f aca="false">IF(A3281="","",MOD(A3281-1,$O$2)+1)</f>
        <v/>
      </c>
      <c r="D3281" s="27" t="str">
        <f aca="false">IF(A3281="","",IF(A3281=1,Calculadora!$D$5,G3280))</f>
        <v/>
      </c>
      <c r="E3281" s="27" t="str">
        <f aca="false">IF(A3281="","",IF($O$9=1,IF(MOD(C3281-1,$O$8)=0,Calculadora!$D$6*(1+Calculadora!$D$7)^(B3281-1),0),IF(MOD(C3281,$O$8)=0,Calculadora!$D$6*(1+Calculadora!$D$7)^(B3281-1),0)))</f>
        <v/>
      </c>
      <c r="F3281" s="27" t="str">
        <f aca="false">IF(A3281="","",(D3281+IF($O$9=1,E3281,0))*$O$7)</f>
        <v/>
      </c>
      <c r="G3281" s="27" t="str">
        <f aca="false">IF(A3281="","",D3281+E3281+F3281)</f>
        <v/>
      </c>
      <c r="H3281" s="27" t="str">
        <f aca="false">IF(A3281="","",Calculadora!$D$5+SUM($E$7:E3281))</f>
        <v/>
      </c>
      <c r="I3281" s="27" t="str">
        <f aca="false">IF(A3281="","",G3281-H3281)</f>
        <v/>
      </c>
      <c r="J3281" s="27" t="str">
        <f aca="false">IF(A3281="","",IF(C3281=$O$2,G3281,0))</f>
        <v/>
      </c>
    </row>
    <row r="3282" customFormat="false" ht="15" hidden="false" customHeight="false" outlineLevel="0" collapsed="false">
      <c r="A3282" s="25" t="str">
        <f aca="false">IF(ROW()-6&lt;=$O$3,ROW()-6,"")</f>
        <v/>
      </c>
      <c r="B3282" s="25" t="str">
        <f aca="false">IF(A3282="","",INT((A3282-1)/$O$2)+1)</f>
        <v/>
      </c>
      <c r="C3282" s="25" t="str">
        <f aca="false">IF(A3282="","",MOD(A3282-1,$O$2)+1)</f>
        <v/>
      </c>
      <c r="D3282" s="27" t="str">
        <f aca="false">IF(A3282="","",IF(A3282=1,Calculadora!$D$5,G3281))</f>
        <v/>
      </c>
      <c r="E3282" s="27" t="str">
        <f aca="false">IF(A3282="","",IF($O$9=1,IF(MOD(C3282-1,$O$8)=0,Calculadora!$D$6*(1+Calculadora!$D$7)^(B3282-1),0),IF(MOD(C3282,$O$8)=0,Calculadora!$D$6*(1+Calculadora!$D$7)^(B3282-1),0)))</f>
        <v/>
      </c>
      <c r="F3282" s="27" t="str">
        <f aca="false">IF(A3282="","",(D3282+IF($O$9=1,E3282,0))*$O$7)</f>
        <v/>
      </c>
      <c r="G3282" s="27" t="str">
        <f aca="false">IF(A3282="","",D3282+E3282+F3282)</f>
        <v/>
      </c>
      <c r="H3282" s="27" t="str">
        <f aca="false">IF(A3282="","",Calculadora!$D$5+SUM($E$7:E3282))</f>
        <v/>
      </c>
      <c r="I3282" s="27" t="str">
        <f aca="false">IF(A3282="","",G3282-H3282)</f>
        <v/>
      </c>
      <c r="J3282" s="27" t="str">
        <f aca="false">IF(A3282="","",IF(C3282=$O$2,G3282,0))</f>
        <v/>
      </c>
    </row>
    <row r="3283" customFormat="false" ht="15" hidden="false" customHeight="false" outlineLevel="0" collapsed="false">
      <c r="A3283" s="25" t="str">
        <f aca="false">IF(ROW()-6&lt;=$O$3,ROW()-6,"")</f>
        <v/>
      </c>
      <c r="B3283" s="25" t="str">
        <f aca="false">IF(A3283="","",INT((A3283-1)/$O$2)+1)</f>
        <v/>
      </c>
      <c r="C3283" s="25" t="str">
        <f aca="false">IF(A3283="","",MOD(A3283-1,$O$2)+1)</f>
        <v/>
      </c>
      <c r="D3283" s="27" t="str">
        <f aca="false">IF(A3283="","",IF(A3283=1,Calculadora!$D$5,G3282))</f>
        <v/>
      </c>
      <c r="E3283" s="27" t="str">
        <f aca="false">IF(A3283="","",IF($O$9=1,IF(MOD(C3283-1,$O$8)=0,Calculadora!$D$6*(1+Calculadora!$D$7)^(B3283-1),0),IF(MOD(C3283,$O$8)=0,Calculadora!$D$6*(1+Calculadora!$D$7)^(B3283-1),0)))</f>
        <v/>
      </c>
      <c r="F3283" s="27" t="str">
        <f aca="false">IF(A3283="","",(D3283+IF($O$9=1,E3283,0))*$O$7)</f>
        <v/>
      </c>
      <c r="G3283" s="27" t="str">
        <f aca="false">IF(A3283="","",D3283+E3283+F3283)</f>
        <v/>
      </c>
      <c r="H3283" s="27" t="str">
        <f aca="false">IF(A3283="","",Calculadora!$D$5+SUM($E$7:E3283))</f>
        <v/>
      </c>
      <c r="I3283" s="27" t="str">
        <f aca="false">IF(A3283="","",G3283-H3283)</f>
        <v/>
      </c>
      <c r="J3283" s="27" t="str">
        <f aca="false">IF(A3283="","",IF(C3283=$O$2,G3283,0))</f>
        <v/>
      </c>
    </row>
    <row r="3284" customFormat="false" ht="15" hidden="false" customHeight="false" outlineLevel="0" collapsed="false">
      <c r="A3284" s="25" t="str">
        <f aca="false">IF(ROW()-6&lt;=$O$3,ROW()-6,"")</f>
        <v/>
      </c>
      <c r="B3284" s="25" t="str">
        <f aca="false">IF(A3284="","",INT((A3284-1)/$O$2)+1)</f>
        <v/>
      </c>
      <c r="C3284" s="25" t="str">
        <f aca="false">IF(A3284="","",MOD(A3284-1,$O$2)+1)</f>
        <v/>
      </c>
      <c r="D3284" s="27" t="str">
        <f aca="false">IF(A3284="","",IF(A3284=1,Calculadora!$D$5,G3283))</f>
        <v/>
      </c>
      <c r="E3284" s="27" t="str">
        <f aca="false">IF(A3284="","",IF($O$9=1,IF(MOD(C3284-1,$O$8)=0,Calculadora!$D$6*(1+Calculadora!$D$7)^(B3284-1),0),IF(MOD(C3284,$O$8)=0,Calculadora!$D$6*(1+Calculadora!$D$7)^(B3284-1),0)))</f>
        <v/>
      </c>
      <c r="F3284" s="27" t="str">
        <f aca="false">IF(A3284="","",(D3284+IF($O$9=1,E3284,0))*$O$7)</f>
        <v/>
      </c>
      <c r="G3284" s="27" t="str">
        <f aca="false">IF(A3284="","",D3284+E3284+F3284)</f>
        <v/>
      </c>
      <c r="H3284" s="27" t="str">
        <f aca="false">IF(A3284="","",Calculadora!$D$5+SUM($E$7:E3284))</f>
        <v/>
      </c>
      <c r="I3284" s="27" t="str">
        <f aca="false">IF(A3284="","",G3284-H3284)</f>
        <v/>
      </c>
      <c r="J3284" s="27" t="str">
        <f aca="false">IF(A3284="","",IF(C3284=$O$2,G3284,0))</f>
        <v/>
      </c>
    </row>
    <row r="3285" customFormat="false" ht="15" hidden="false" customHeight="false" outlineLevel="0" collapsed="false">
      <c r="A3285" s="25" t="str">
        <f aca="false">IF(ROW()-6&lt;=$O$3,ROW()-6,"")</f>
        <v/>
      </c>
      <c r="B3285" s="25" t="str">
        <f aca="false">IF(A3285="","",INT((A3285-1)/$O$2)+1)</f>
        <v/>
      </c>
      <c r="C3285" s="25" t="str">
        <f aca="false">IF(A3285="","",MOD(A3285-1,$O$2)+1)</f>
        <v/>
      </c>
      <c r="D3285" s="27" t="str">
        <f aca="false">IF(A3285="","",IF(A3285=1,Calculadora!$D$5,G3284))</f>
        <v/>
      </c>
      <c r="E3285" s="27" t="str">
        <f aca="false">IF(A3285="","",IF($O$9=1,IF(MOD(C3285-1,$O$8)=0,Calculadora!$D$6*(1+Calculadora!$D$7)^(B3285-1),0),IF(MOD(C3285,$O$8)=0,Calculadora!$D$6*(1+Calculadora!$D$7)^(B3285-1),0)))</f>
        <v/>
      </c>
      <c r="F3285" s="27" t="str">
        <f aca="false">IF(A3285="","",(D3285+IF($O$9=1,E3285,0))*$O$7)</f>
        <v/>
      </c>
      <c r="G3285" s="27" t="str">
        <f aca="false">IF(A3285="","",D3285+E3285+F3285)</f>
        <v/>
      </c>
      <c r="H3285" s="27" t="str">
        <f aca="false">IF(A3285="","",Calculadora!$D$5+SUM($E$7:E3285))</f>
        <v/>
      </c>
      <c r="I3285" s="27" t="str">
        <f aca="false">IF(A3285="","",G3285-H3285)</f>
        <v/>
      </c>
      <c r="J3285" s="27" t="str">
        <f aca="false">IF(A3285="","",IF(C3285=$O$2,G3285,0))</f>
        <v/>
      </c>
    </row>
    <row r="3286" customFormat="false" ht="15" hidden="false" customHeight="false" outlineLevel="0" collapsed="false">
      <c r="A3286" s="25" t="str">
        <f aca="false">IF(ROW()-6&lt;=$O$3,ROW()-6,"")</f>
        <v/>
      </c>
      <c r="B3286" s="25" t="str">
        <f aca="false">IF(A3286="","",INT((A3286-1)/$O$2)+1)</f>
        <v/>
      </c>
      <c r="C3286" s="25" t="str">
        <f aca="false">IF(A3286="","",MOD(A3286-1,$O$2)+1)</f>
        <v/>
      </c>
      <c r="D3286" s="27" t="str">
        <f aca="false">IF(A3286="","",IF(A3286=1,Calculadora!$D$5,G3285))</f>
        <v/>
      </c>
      <c r="E3286" s="27" t="str">
        <f aca="false">IF(A3286="","",IF($O$9=1,IF(MOD(C3286-1,$O$8)=0,Calculadora!$D$6*(1+Calculadora!$D$7)^(B3286-1),0),IF(MOD(C3286,$O$8)=0,Calculadora!$D$6*(1+Calculadora!$D$7)^(B3286-1),0)))</f>
        <v/>
      </c>
      <c r="F3286" s="27" t="str">
        <f aca="false">IF(A3286="","",(D3286+IF($O$9=1,E3286,0))*$O$7)</f>
        <v/>
      </c>
      <c r="G3286" s="27" t="str">
        <f aca="false">IF(A3286="","",D3286+E3286+F3286)</f>
        <v/>
      </c>
      <c r="H3286" s="27" t="str">
        <f aca="false">IF(A3286="","",Calculadora!$D$5+SUM($E$7:E3286))</f>
        <v/>
      </c>
      <c r="I3286" s="27" t="str">
        <f aca="false">IF(A3286="","",G3286-H3286)</f>
        <v/>
      </c>
      <c r="J3286" s="27" t="str">
        <f aca="false">IF(A3286="","",IF(C3286=$O$2,G3286,0))</f>
        <v/>
      </c>
    </row>
    <row r="3287" customFormat="false" ht="15" hidden="false" customHeight="false" outlineLevel="0" collapsed="false">
      <c r="A3287" s="25" t="str">
        <f aca="false">IF(ROW()-6&lt;=$O$3,ROW()-6,"")</f>
        <v/>
      </c>
      <c r="B3287" s="25" t="str">
        <f aca="false">IF(A3287="","",INT((A3287-1)/$O$2)+1)</f>
        <v/>
      </c>
      <c r="C3287" s="25" t="str">
        <f aca="false">IF(A3287="","",MOD(A3287-1,$O$2)+1)</f>
        <v/>
      </c>
      <c r="D3287" s="27" t="str">
        <f aca="false">IF(A3287="","",IF(A3287=1,Calculadora!$D$5,G3286))</f>
        <v/>
      </c>
      <c r="E3287" s="27" t="str">
        <f aca="false">IF(A3287="","",IF($O$9=1,IF(MOD(C3287-1,$O$8)=0,Calculadora!$D$6*(1+Calculadora!$D$7)^(B3287-1),0),IF(MOD(C3287,$O$8)=0,Calculadora!$D$6*(1+Calculadora!$D$7)^(B3287-1),0)))</f>
        <v/>
      </c>
      <c r="F3287" s="27" t="str">
        <f aca="false">IF(A3287="","",(D3287+IF($O$9=1,E3287,0))*$O$7)</f>
        <v/>
      </c>
      <c r="G3287" s="27" t="str">
        <f aca="false">IF(A3287="","",D3287+E3287+F3287)</f>
        <v/>
      </c>
      <c r="H3287" s="27" t="str">
        <f aca="false">IF(A3287="","",Calculadora!$D$5+SUM($E$7:E3287))</f>
        <v/>
      </c>
      <c r="I3287" s="27" t="str">
        <f aca="false">IF(A3287="","",G3287-H3287)</f>
        <v/>
      </c>
      <c r="J3287" s="27" t="str">
        <f aca="false">IF(A3287="","",IF(C3287=$O$2,G3287,0))</f>
        <v/>
      </c>
    </row>
    <row r="3288" customFormat="false" ht="15" hidden="false" customHeight="false" outlineLevel="0" collapsed="false">
      <c r="A3288" s="25" t="str">
        <f aca="false">IF(ROW()-6&lt;=$O$3,ROW()-6,"")</f>
        <v/>
      </c>
      <c r="B3288" s="25" t="str">
        <f aca="false">IF(A3288="","",INT((A3288-1)/$O$2)+1)</f>
        <v/>
      </c>
      <c r="C3288" s="25" t="str">
        <f aca="false">IF(A3288="","",MOD(A3288-1,$O$2)+1)</f>
        <v/>
      </c>
      <c r="D3288" s="27" t="str">
        <f aca="false">IF(A3288="","",IF(A3288=1,Calculadora!$D$5,G3287))</f>
        <v/>
      </c>
      <c r="E3288" s="27" t="str">
        <f aca="false">IF(A3288="","",IF($O$9=1,IF(MOD(C3288-1,$O$8)=0,Calculadora!$D$6*(1+Calculadora!$D$7)^(B3288-1),0),IF(MOD(C3288,$O$8)=0,Calculadora!$D$6*(1+Calculadora!$D$7)^(B3288-1),0)))</f>
        <v/>
      </c>
      <c r="F3288" s="27" t="str">
        <f aca="false">IF(A3288="","",(D3288+IF($O$9=1,E3288,0))*$O$7)</f>
        <v/>
      </c>
      <c r="G3288" s="27" t="str">
        <f aca="false">IF(A3288="","",D3288+E3288+F3288)</f>
        <v/>
      </c>
      <c r="H3288" s="27" t="str">
        <f aca="false">IF(A3288="","",Calculadora!$D$5+SUM($E$7:E3288))</f>
        <v/>
      </c>
      <c r="I3288" s="27" t="str">
        <f aca="false">IF(A3288="","",G3288-H3288)</f>
        <v/>
      </c>
      <c r="J3288" s="27" t="str">
        <f aca="false">IF(A3288="","",IF(C3288=$O$2,G3288,0))</f>
        <v/>
      </c>
    </row>
    <row r="3289" customFormat="false" ht="15" hidden="false" customHeight="false" outlineLevel="0" collapsed="false">
      <c r="A3289" s="25" t="str">
        <f aca="false">IF(ROW()-6&lt;=$O$3,ROW()-6,"")</f>
        <v/>
      </c>
      <c r="B3289" s="25" t="str">
        <f aca="false">IF(A3289="","",INT((A3289-1)/$O$2)+1)</f>
        <v/>
      </c>
      <c r="C3289" s="25" t="str">
        <f aca="false">IF(A3289="","",MOD(A3289-1,$O$2)+1)</f>
        <v/>
      </c>
      <c r="D3289" s="27" t="str">
        <f aca="false">IF(A3289="","",IF(A3289=1,Calculadora!$D$5,G3288))</f>
        <v/>
      </c>
      <c r="E3289" s="27" t="str">
        <f aca="false">IF(A3289="","",IF($O$9=1,IF(MOD(C3289-1,$O$8)=0,Calculadora!$D$6*(1+Calculadora!$D$7)^(B3289-1),0),IF(MOD(C3289,$O$8)=0,Calculadora!$D$6*(1+Calculadora!$D$7)^(B3289-1),0)))</f>
        <v/>
      </c>
      <c r="F3289" s="27" t="str">
        <f aca="false">IF(A3289="","",(D3289+IF($O$9=1,E3289,0))*$O$7)</f>
        <v/>
      </c>
      <c r="G3289" s="27" t="str">
        <f aca="false">IF(A3289="","",D3289+E3289+F3289)</f>
        <v/>
      </c>
      <c r="H3289" s="27" t="str">
        <f aca="false">IF(A3289="","",Calculadora!$D$5+SUM($E$7:E3289))</f>
        <v/>
      </c>
      <c r="I3289" s="27" t="str">
        <f aca="false">IF(A3289="","",G3289-H3289)</f>
        <v/>
      </c>
      <c r="J3289" s="27" t="str">
        <f aca="false">IF(A3289="","",IF(C3289=$O$2,G3289,0))</f>
        <v/>
      </c>
    </row>
    <row r="3290" customFormat="false" ht="15" hidden="false" customHeight="false" outlineLevel="0" collapsed="false">
      <c r="A3290" s="25" t="str">
        <f aca="false">IF(ROW()-6&lt;=$O$3,ROW()-6,"")</f>
        <v/>
      </c>
      <c r="B3290" s="25" t="str">
        <f aca="false">IF(A3290="","",INT((A3290-1)/$O$2)+1)</f>
        <v/>
      </c>
      <c r="C3290" s="25" t="str">
        <f aca="false">IF(A3290="","",MOD(A3290-1,$O$2)+1)</f>
        <v/>
      </c>
      <c r="D3290" s="27" t="str">
        <f aca="false">IF(A3290="","",IF(A3290=1,Calculadora!$D$5,G3289))</f>
        <v/>
      </c>
      <c r="E3290" s="27" t="str">
        <f aca="false">IF(A3290="","",IF($O$9=1,IF(MOD(C3290-1,$O$8)=0,Calculadora!$D$6*(1+Calculadora!$D$7)^(B3290-1),0),IF(MOD(C3290,$O$8)=0,Calculadora!$D$6*(1+Calculadora!$D$7)^(B3290-1),0)))</f>
        <v/>
      </c>
      <c r="F3290" s="27" t="str">
        <f aca="false">IF(A3290="","",(D3290+IF($O$9=1,E3290,0))*$O$7)</f>
        <v/>
      </c>
      <c r="G3290" s="27" t="str">
        <f aca="false">IF(A3290="","",D3290+E3290+F3290)</f>
        <v/>
      </c>
      <c r="H3290" s="27" t="str">
        <f aca="false">IF(A3290="","",Calculadora!$D$5+SUM($E$7:E3290))</f>
        <v/>
      </c>
      <c r="I3290" s="27" t="str">
        <f aca="false">IF(A3290="","",G3290-H3290)</f>
        <v/>
      </c>
      <c r="J3290" s="27" t="str">
        <f aca="false">IF(A3290="","",IF(C3290=$O$2,G3290,0))</f>
        <v/>
      </c>
    </row>
    <row r="3291" customFormat="false" ht="15" hidden="false" customHeight="false" outlineLevel="0" collapsed="false">
      <c r="A3291" s="25" t="str">
        <f aca="false">IF(ROW()-6&lt;=$O$3,ROW()-6,"")</f>
        <v/>
      </c>
      <c r="B3291" s="25" t="str">
        <f aca="false">IF(A3291="","",INT((A3291-1)/$O$2)+1)</f>
        <v/>
      </c>
      <c r="C3291" s="25" t="str">
        <f aca="false">IF(A3291="","",MOD(A3291-1,$O$2)+1)</f>
        <v/>
      </c>
      <c r="D3291" s="27" t="str">
        <f aca="false">IF(A3291="","",IF(A3291=1,Calculadora!$D$5,G3290))</f>
        <v/>
      </c>
      <c r="E3291" s="27" t="str">
        <f aca="false">IF(A3291="","",IF($O$9=1,IF(MOD(C3291-1,$O$8)=0,Calculadora!$D$6*(1+Calculadora!$D$7)^(B3291-1),0),IF(MOD(C3291,$O$8)=0,Calculadora!$D$6*(1+Calculadora!$D$7)^(B3291-1),0)))</f>
        <v/>
      </c>
      <c r="F3291" s="27" t="str">
        <f aca="false">IF(A3291="","",(D3291+IF($O$9=1,E3291,0))*$O$7)</f>
        <v/>
      </c>
      <c r="G3291" s="27" t="str">
        <f aca="false">IF(A3291="","",D3291+E3291+F3291)</f>
        <v/>
      </c>
      <c r="H3291" s="27" t="str">
        <f aca="false">IF(A3291="","",Calculadora!$D$5+SUM($E$7:E3291))</f>
        <v/>
      </c>
      <c r="I3291" s="27" t="str">
        <f aca="false">IF(A3291="","",G3291-H3291)</f>
        <v/>
      </c>
      <c r="J3291" s="27" t="str">
        <f aca="false">IF(A3291="","",IF(C3291=$O$2,G3291,0))</f>
        <v/>
      </c>
    </row>
    <row r="3292" customFormat="false" ht="15" hidden="false" customHeight="false" outlineLevel="0" collapsed="false">
      <c r="A3292" s="25" t="str">
        <f aca="false">IF(ROW()-6&lt;=$O$3,ROW()-6,"")</f>
        <v/>
      </c>
      <c r="B3292" s="25" t="str">
        <f aca="false">IF(A3292="","",INT((A3292-1)/$O$2)+1)</f>
        <v/>
      </c>
      <c r="C3292" s="25" t="str">
        <f aca="false">IF(A3292="","",MOD(A3292-1,$O$2)+1)</f>
        <v/>
      </c>
      <c r="D3292" s="27" t="str">
        <f aca="false">IF(A3292="","",IF(A3292=1,Calculadora!$D$5,G3291))</f>
        <v/>
      </c>
      <c r="E3292" s="27" t="str">
        <f aca="false">IF(A3292="","",IF($O$9=1,IF(MOD(C3292-1,$O$8)=0,Calculadora!$D$6*(1+Calculadora!$D$7)^(B3292-1),0),IF(MOD(C3292,$O$8)=0,Calculadora!$D$6*(1+Calculadora!$D$7)^(B3292-1),0)))</f>
        <v/>
      </c>
      <c r="F3292" s="27" t="str">
        <f aca="false">IF(A3292="","",(D3292+IF($O$9=1,E3292,0))*$O$7)</f>
        <v/>
      </c>
      <c r="G3292" s="27" t="str">
        <f aca="false">IF(A3292="","",D3292+E3292+F3292)</f>
        <v/>
      </c>
      <c r="H3292" s="27" t="str">
        <f aca="false">IF(A3292="","",Calculadora!$D$5+SUM($E$7:E3292))</f>
        <v/>
      </c>
      <c r="I3292" s="27" t="str">
        <f aca="false">IF(A3292="","",G3292-H3292)</f>
        <v/>
      </c>
      <c r="J3292" s="27" t="str">
        <f aca="false">IF(A3292="","",IF(C3292=$O$2,G3292,0))</f>
        <v/>
      </c>
    </row>
    <row r="3293" customFormat="false" ht="15" hidden="false" customHeight="false" outlineLevel="0" collapsed="false">
      <c r="A3293" s="25" t="str">
        <f aca="false">IF(ROW()-6&lt;=$O$3,ROW()-6,"")</f>
        <v/>
      </c>
      <c r="B3293" s="25" t="str">
        <f aca="false">IF(A3293="","",INT((A3293-1)/$O$2)+1)</f>
        <v/>
      </c>
      <c r="C3293" s="25" t="str">
        <f aca="false">IF(A3293="","",MOD(A3293-1,$O$2)+1)</f>
        <v/>
      </c>
      <c r="D3293" s="27" t="str">
        <f aca="false">IF(A3293="","",IF(A3293=1,Calculadora!$D$5,G3292))</f>
        <v/>
      </c>
      <c r="E3293" s="27" t="str">
        <f aca="false">IF(A3293="","",IF($O$9=1,IF(MOD(C3293-1,$O$8)=0,Calculadora!$D$6*(1+Calculadora!$D$7)^(B3293-1),0),IF(MOD(C3293,$O$8)=0,Calculadora!$D$6*(1+Calculadora!$D$7)^(B3293-1),0)))</f>
        <v/>
      </c>
      <c r="F3293" s="27" t="str">
        <f aca="false">IF(A3293="","",(D3293+IF($O$9=1,E3293,0))*$O$7)</f>
        <v/>
      </c>
      <c r="G3293" s="27" t="str">
        <f aca="false">IF(A3293="","",D3293+E3293+F3293)</f>
        <v/>
      </c>
      <c r="H3293" s="27" t="str">
        <f aca="false">IF(A3293="","",Calculadora!$D$5+SUM($E$7:E3293))</f>
        <v/>
      </c>
      <c r="I3293" s="27" t="str">
        <f aca="false">IF(A3293="","",G3293-H3293)</f>
        <v/>
      </c>
      <c r="J3293" s="27" t="str">
        <f aca="false">IF(A3293="","",IF(C3293=$O$2,G3293,0))</f>
        <v/>
      </c>
    </row>
    <row r="3294" customFormat="false" ht="15" hidden="false" customHeight="false" outlineLevel="0" collapsed="false">
      <c r="A3294" s="25" t="str">
        <f aca="false">IF(ROW()-6&lt;=$O$3,ROW()-6,"")</f>
        <v/>
      </c>
      <c r="B3294" s="25" t="str">
        <f aca="false">IF(A3294="","",INT((A3294-1)/$O$2)+1)</f>
        <v/>
      </c>
      <c r="C3294" s="25" t="str">
        <f aca="false">IF(A3294="","",MOD(A3294-1,$O$2)+1)</f>
        <v/>
      </c>
      <c r="D3294" s="27" t="str">
        <f aca="false">IF(A3294="","",IF(A3294=1,Calculadora!$D$5,G3293))</f>
        <v/>
      </c>
      <c r="E3294" s="27" t="str">
        <f aca="false">IF(A3294="","",IF($O$9=1,IF(MOD(C3294-1,$O$8)=0,Calculadora!$D$6*(1+Calculadora!$D$7)^(B3294-1),0),IF(MOD(C3294,$O$8)=0,Calculadora!$D$6*(1+Calculadora!$D$7)^(B3294-1),0)))</f>
        <v/>
      </c>
      <c r="F3294" s="27" t="str">
        <f aca="false">IF(A3294="","",(D3294+IF($O$9=1,E3294,0))*$O$7)</f>
        <v/>
      </c>
      <c r="G3294" s="27" t="str">
        <f aca="false">IF(A3294="","",D3294+E3294+F3294)</f>
        <v/>
      </c>
      <c r="H3294" s="27" t="str">
        <f aca="false">IF(A3294="","",Calculadora!$D$5+SUM($E$7:E3294))</f>
        <v/>
      </c>
      <c r="I3294" s="27" t="str">
        <f aca="false">IF(A3294="","",G3294-H3294)</f>
        <v/>
      </c>
      <c r="J3294" s="27" t="str">
        <f aca="false">IF(A3294="","",IF(C3294=$O$2,G3294,0))</f>
        <v/>
      </c>
    </row>
    <row r="3295" customFormat="false" ht="15" hidden="false" customHeight="false" outlineLevel="0" collapsed="false">
      <c r="A3295" s="25" t="str">
        <f aca="false">IF(ROW()-6&lt;=$O$3,ROW()-6,"")</f>
        <v/>
      </c>
      <c r="B3295" s="25" t="str">
        <f aca="false">IF(A3295="","",INT((A3295-1)/$O$2)+1)</f>
        <v/>
      </c>
      <c r="C3295" s="25" t="str">
        <f aca="false">IF(A3295="","",MOD(A3295-1,$O$2)+1)</f>
        <v/>
      </c>
      <c r="D3295" s="27" t="str">
        <f aca="false">IF(A3295="","",IF(A3295=1,Calculadora!$D$5,G3294))</f>
        <v/>
      </c>
      <c r="E3295" s="27" t="str">
        <f aca="false">IF(A3295="","",IF($O$9=1,IF(MOD(C3295-1,$O$8)=0,Calculadora!$D$6*(1+Calculadora!$D$7)^(B3295-1),0),IF(MOD(C3295,$O$8)=0,Calculadora!$D$6*(1+Calculadora!$D$7)^(B3295-1),0)))</f>
        <v/>
      </c>
      <c r="F3295" s="27" t="str">
        <f aca="false">IF(A3295="","",(D3295+IF($O$9=1,E3295,0))*$O$7)</f>
        <v/>
      </c>
      <c r="G3295" s="27" t="str">
        <f aca="false">IF(A3295="","",D3295+E3295+F3295)</f>
        <v/>
      </c>
      <c r="H3295" s="27" t="str">
        <f aca="false">IF(A3295="","",Calculadora!$D$5+SUM($E$7:E3295))</f>
        <v/>
      </c>
      <c r="I3295" s="27" t="str">
        <f aca="false">IF(A3295="","",G3295-H3295)</f>
        <v/>
      </c>
      <c r="J3295" s="27" t="str">
        <f aca="false">IF(A3295="","",IF(C3295=$O$2,G3295,0))</f>
        <v/>
      </c>
    </row>
    <row r="3296" customFormat="false" ht="15" hidden="false" customHeight="false" outlineLevel="0" collapsed="false">
      <c r="A3296" s="25" t="str">
        <f aca="false">IF(ROW()-6&lt;=$O$3,ROW()-6,"")</f>
        <v/>
      </c>
      <c r="B3296" s="25" t="str">
        <f aca="false">IF(A3296="","",INT((A3296-1)/$O$2)+1)</f>
        <v/>
      </c>
      <c r="C3296" s="25" t="str">
        <f aca="false">IF(A3296="","",MOD(A3296-1,$O$2)+1)</f>
        <v/>
      </c>
      <c r="D3296" s="27" t="str">
        <f aca="false">IF(A3296="","",IF(A3296=1,Calculadora!$D$5,G3295))</f>
        <v/>
      </c>
      <c r="E3296" s="27" t="str">
        <f aca="false">IF(A3296="","",IF($O$9=1,IF(MOD(C3296-1,$O$8)=0,Calculadora!$D$6*(1+Calculadora!$D$7)^(B3296-1),0),IF(MOD(C3296,$O$8)=0,Calculadora!$D$6*(1+Calculadora!$D$7)^(B3296-1),0)))</f>
        <v/>
      </c>
      <c r="F3296" s="27" t="str">
        <f aca="false">IF(A3296="","",(D3296+IF($O$9=1,E3296,0))*$O$7)</f>
        <v/>
      </c>
      <c r="G3296" s="27" t="str">
        <f aca="false">IF(A3296="","",D3296+E3296+F3296)</f>
        <v/>
      </c>
      <c r="H3296" s="27" t="str">
        <f aca="false">IF(A3296="","",Calculadora!$D$5+SUM($E$7:E3296))</f>
        <v/>
      </c>
      <c r="I3296" s="27" t="str">
        <f aca="false">IF(A3296="","",G3296-H3296)</f>
        <v/>
      </c>
      <c r="J3296" s="27" t="str">
        <f aca="false">IF(A3296="","",IF(C3296=$O$2,G3296,0))</f>
        <v/>
      </c>
    </row>
    <row r="3297" customFormat="false" ht="15" hidden="false" customHeight="false" outlineLevel="0" collapsed="false">
      <c r="A3297" s="25" t="str">
        <f aca="false">IF(ROW()-6&lt;=$O$3,ROW()-6,"")</f>
        <v/>
      </c>
      <c r="B3297" s="25" t="str">
        <f aca="false">IF(A3297="","",INT((A3297-1)/$O$2)+1)</f>
        <v/>
      </c>
      <c r="C3297" s="25" t="str">
        <f aca="false">IF(A3297="","",MOD(A3297-1,$O$2)+1)</f>
        <v/>
      </c>
      <c r="D3297" s="27" t="str">
        <f aca="false">IF(A3297="","",IF(A3297=1,Calculadora!$D$5,G3296))</f>
        <v/>
      </c>
      <c r="E3297" s="27" t="str">
        <f aca="false">IF(A3297="","",IF($O$9=1,IF(MOD(C3297-1,$O$8)=0,Calculadora!$D$6*(1+Calculadora!$D$7)^(B3297-1),0),IF(MOD(C3297,$O$8)=0,Calculadora!$D$6*(1+Calculadora!$D$7)^(B3297-1),0)))</f>
        <v/>
      </c>
      <c r="F3297" s="27" t="str">
        <f aca="false">IF(A3297="","",(D3297+IF($O$9=1,E3297,0))*$O$7)</f>
        <v/>
      </c>
      <c r="G3297" s="27" t="str">
        <f aca="false">IF(A3297="","",D3297+E3297+F3297)</f>
        <v/>
      </c>
      <c r="H3297" s="27" t="str">
        <f aca="false">IF(A3297="","",Calculadora!$D$5+SUM($E$7:E3297))</f>
        <v/>
      </c>
      <c r="I3297" s="27" t="str">
        <f aca="false">IF(A3297="","",G3297-H3297)</f>
        <v/>
      </c>
      <c r="J3297" s="27" t="str">
        <f aca="false">IF(A3297="","",IF(C3297=$O$2,G3297,0))</f>
        <v/>
      </c>
    </row>
    <row r="3298" customFormat="false" ht="15" hidden="false" customHeight="false" outlineLevel="0" collapsed="false">
      <c r="A3298" s="25" t="str">
        <f aca="false">IF(ROW()-6&lt;=$O$3,ROW()-6,"")</f>
        <v/>
      </c>
      <c r="B3298" s="25" t="str">
        <f aca="false">IF(A3298="","",INT((A3298-1)/$O$2)+1)</f>
        <v/>
      </c>
      <c r="C3298" s="25" t="str">
        <f aca="false">IF(A3298="","",MOD(A3298-1,$O$2)+1)</f>
        <v/>
      </c>
      <c r="D3298" s="27" t="str">
        <f aca="false">IF(A3298="","",IF(A3298=1,Calculadora!$D$5,G3297))</f>
        <v/>
      </c>
      <c r="E3298" s="27" t="str">
        <f aca="false">IF(A3298="","",IF($O$9=1,IF(MOD(C3298-1,$O$8)=0,Calculadora!$D$6*(1+Calculadora!$D$7)^(B3298-1),0),IF(MOD(C3298,$O$8)=0,Calculadora!$D$6*(1+Calculadora!$D$7)^(B3298-1),0)))</f>
        <v/>
      </c>
      <c r="F3298" s="27" t="str">
        <f aca="false">IF(A3298="","",(D3298+IF($O$9=1,E3298,0))*$O$7)</f>
        <v/>
      </c>
      <c r="G3298" s="27" t="str">
        <f aca="false">IF(A3298="","",D3298+E3298+F3298)</f>
        <v/>
      </c>
      <c r="H3298" s="27" t="str">
        <f aca="false">IF(A3298="","",Calculadora!$D$5+SUM($E$7:E3298))</f>
        <v/>
      </c>
      <c r="I3298" s="27" t="str">
        <f aca="false">IF(A3298="","",G3298-H3298)</f>
        <v/>
      </c>
      <c r="J3298" s="27" t="str">
        <f aca="false">IF(A3298="","",IF(C3298=$O$2,G3298,0))</f>
        <v/>
      </c>
    </row>
    <row r="3299" customFormat="false" ht="15" hidden="false" customHeight="false" outlineLevel="0" collapsed="false">
      <c r="A3299" s="25" t="str">
        <f aca="false">IF(ROW()-6&lt;=$O$3,ROW()-6,"")</f>
        <v/>
      </c>
      <c r="B3299" s="25" t="str">
        <f aca="false">IF(A3299="","",INT((A3299-1)/$O$2)+1)</f>
        <v/>
      </c>
      <c r="C3299" s="25" t="str">
        <f aca="false">IF(A3299="","",MOD(A3299-1,$O$2)+1)</f>
        <v/>
      </c>
      <c r="D3299" s="27" t="str">
        <f aca="false">IF(A3299="","",IF(A3299=1,Calculadora!$D$5,G3298))</f>
        <v/>
      </c>
      <c r="E3299" s="27" t="str">
        <f aca="false">IF(A3299="","",IF($O$9=1,IF(MOD(C3299-1,$O$8)=0,Calculadora!$D$6*(1+Calculadora!$D$7)^(B3299-1),0),IF(MOD(C3299,$O$8)=0,Calculadora!$D$6*(1+Calculadora!$D$7)^(B3299-1),0)))</f>
        <v/>
      </c>
      <c r="F3299" s="27" t="str">
        <f aca="false">IF(A3299="","",(D3299+IF($O$9=1,E3299,0))*$O$7)</f>
        <v/>
      </c>
      <c r="G3299" s="27" t="str">
        <f aca="false">IF(A3299="","",D3299+E3299+F3299)</f>
        <v/>
      </c>
      <c r="H3299" s="27" t="str">
        <f aca="false">IF(A3299="","",Calculadora!$D$5+SUM($E$7:E3299))</f>
        <v/>
      </c>
      <c r="I3299" s="27" t="str">
        <f aca="false">IF(A3299="","",G3299-H3299)</f>
        <v/>
      </c>
      <c r="J3299" s="27" t="str">
        <f aca="false">IF(A3299="","",IF(C3299=$O$2,G3299,0))</f>
        <v/>
      </c>
    </row>
    <row r="3300" customFormat="false" ht="15" hidden="false" customHeight="false" outlineLevel="0" collapsed="false">
      <c r="A3300" s="25" t="str">
        <f aca="false">IF(ROW()-6&lt;=$O$3,ROW()-6,"")</f>
        <v/>
      </c>
      <c r="B3300" s="25" t="str">
        <f aca="false">IF(A3300="","",INT((A3300-1)/$O$2)+1)</f>
        <v/>
      </c>
      <c r="C3300" s="25" t="str">
        <f aca="false">IF(A3300="","",MOD(A3300-1,$O$2)+1)</f>
        <v/>
      </c>
      <c r="D3300" s="27" t="str">
        <f aca="false">IF(A3300="","",IF(A3300=1,Calculadora!$D$5,G3299))</f>
        <v/>
      </c>
      <c r="E3300" s="27" t="str">
        <f aca="false">IF(A3300="","",IF($O$9=1,IF(MOD(C3300-1,$O$8)=0,Calculadora!$D$6*(1+Calculadora!$D$7)^(B3300-1),0),IF(MOD(C3300,$O$8)=0,Calculadora!$D$6*(1+Calculadora!$D$7)^(B3300-1),0)))</f>
        <v/>
      </c>
      <c r="F3300" s="27" t="str">
        <f aca="false">IF(A3300="","",(D3300+IF($O$9=1,E3300,0))*$O$7)</f>
        <v/>
      </c>
      <c r="G3300" s="27" t="str">
        <f aca="false">IF(A3300="","",D3300+E3300+F3300)</f>
        <v/>
      </c>
      <c r="H3300" s="27" t="str">
        <f aca="false">IF(A3300="","",Calculadora!$D$5+SUM($E$7:E3300))</f>
        <v/>
      </c>
      <c r="I3300" s="27" t="str">
        <f aca="false">IF(A3300="","",G3300-H3300)</f>
        <v/>
      </c>
      <c r="J3300" s="27" t="str">
        <f aca="false">IF(A3300="","",IF(C3300=$O$2,G3300,0))</f>
        <v/>
      </c>
    </row>
    <row r="3301" customFormat="false" ht="15" hidden="false" customHeight="false" outlineLevel="0" collapsed="false">
      <c r="A3301" s="25" t="str">
        <f aca="false">IF(ROW()-6&lt;=$O$3,ROW()-6,"")</f>
        <v/>
      </c>
      <c r="B3301" s="25" t="str">
        <f aca="false">IF(A3301="","",INT((A3301-1)/$O$2)+1)</f>
        <v/>
      </c>
      <c r="C3301" s="25" t="str">
        <f aca="false">IF(A3301="","",MOD(A3301-1,$O$2)+1)</f>
        <v/>
      </c>
      <c r="D3301" s="27" t="str">
        <f aca="false">IF(A3301="","",IF(A3301=1,Calculadora!$D$5,G3300))</f>
        <v/>
      </c>
      <c r="E3301" s="27" t="str">
        <f aca="false">IF(A3301="","",IF($O$9=1,IF(MOD(C3301-1,$O$8)=0,Calculadora!$D$6*(1+Calculadora!$D$7)^(B3301-1),0),IF(MOD(C3301,$O$8)=0,Calculadora!$D$6*(1+Calculadora!$D$7)^(B3301-1),0)))</f>
        <v/>
      </c>
      <c r="F3301" s="27" t="str">
        <f aca="false">IF(A3301="","",(D3301+IF($O$9=1,E3301,0))*$O$7)</f>
        <v/>
      </c>
      <c r="G3301" s="27" t="str">
        <f aca="false">IF(A3301="","",D3301+E3301+F3301)</f>
        <v/>
      </c>
      <c r="H3301" s="27" t="str">
        <f aca="false">IF(A3301="","",Calculadora!$D$5+SUM($E$7:E3301))</f>
        <v/>
      </c>
      <c r="I3301" s="27" t="str">
        <f aca="false">IF(A3301="","",G3301-H3301)</f>
        <v/>
      </c>
      <c r="J3301" s="27" t="str">
        <f aca="false">IF(A3301="","",IF(C3301=$O$2,G3301,0))</f>
        <v/>
      </c>
    </row>
    <row r="3302" customFormat="false" ht="15" hidden="false" customHeight="false" outlineLevel="0" collapsed="false">
      <c r="A3302" s="25" t="str">
        <f aca="false">IF(ROW()-6&lt;=$O$3,ROW()-6,"")</f>
        <v/>
      </c>
      <c r="B3302" s="25" t="str">
        <f aca="false">IF(A3302="","",INT((A3302-1)/$O$2)+1)</f>
        <v/>
      </c>
      <c r="C3302" s="25" t="str">
        <f aca="false">IF(A3302="","",MOD(A3302-1,$O$2)+1)</f>
        <v/>
      </c>
      <c r="D3302" s="27" t="str">
        <f aca="false">IF(A3302="","",IF(A3302=1,Calculadora!$D$5,G3301))</f>
        <v/>
      </c>
      <c r="E3302" s="27" t="str">
        <f aca="false">IF(A3302="","",IF($O$9=1,IF(MOD(C3302-1,$O$8)=0,Calculadora!$D$6*(1+Calculadora!$D$7)^(B3302-1),0),IF(MOD(C3302,$O$8)=0,Calculadora!$D$6*(1+Calculadora!$D$7)^(B3302-1),0)))</f>
        <v/>
      </c>
      <c r="F3302" s="27" t="str">
        <f aca="false">IF(A3302="","",(D3302+IF($O$9=1,E3302,0))*$O$7)</f>
        <v/>
      </c>
      <c r="G3302" s="27" t="str">
        <f aca="false">IF(A3302="","",D3302+E3302+F3302)</f>
        <v/>
      </c>
      <c r="H3302" s="27" t="str">
        <f aca="false">IF(A3302="","",Calculadora!$D$5+SUM($E$7:E3302))</f>
        <v/>
      </c>
      <c r="I3302" s="27" t="str">
        <f aca="false">IF(A3302="","",G3302-H3302)</f>
        <v/>
      </c>
      <c r="J3302" s="27" t="str">
        <f aca="false">IF(A3302="","",IF(C3302=$O$2,G3302,0))</f>
        <v/>
      </c>
    </row>
    <row r="3303" customFormat="false" ht="15" hidden="false" customHeight="false" outlineLevel="0" collapsed="false">
      <c r="A3303" s="25" t="str">
        <f aca="false">IF(ROW()-6&lt;=$O$3,ROW()-6,"")</f>
        <v/>
      </c>
      <c r="B3303" s="25" t="str">
        <f aca="false">IF(A3303="","",INT((A3303-1)/$O$2)+1)</f>
        <v/>
      </c>
      <c r="C3303" s="25" t="str">
        <f aca="false">IF(A3303="","",MOD(A3303-1,$O$2)+1)</f>
        <v/>
      </c>
      <c r="D3303" s="27" t="str">
        <f aca="false">IF(A3303="","",IF(A3303=1,Calculadora!$D$5,G3302))</f>
        <v/>
      </c>
      <c r="E3303" s="27" t="str">
        <f aca="false">IF(A3303="","",IF($O$9=1,IF(MOD(C3303-1,$O$8)=0,Calculadora!$D$6*(1+Calculadora!$D$7)^(B3303-1),0),IF(MOD(C3303,$O$8)=0,Calculadora!$D$6*(1+Calculadora!$D$7)^(B3303-1),0)))</f>
        <v/>
      </c>
      <c r="F3303" s="27" t="str">
        <f aca="false">IF(A3303="","",(D3303+IF($O$9=1,E3303,0))*$O$7)</f>
        <v/>
      </c>
      <c r="G3303" s="27" t="str">
        <f aca="false">IF(A3303="","",D3303+E3303+F3303)</f>
        <v/>
      </c>
      <c r="H3303" s="27" t="str">
        <f aca="false">IF(A3303="","",Calculadora!$D$5+SUM($E$7:E3303))</f>
        <v/>
      </c>
      <c r="I3303" s="27" t="str">
        <f aca="false">IF(A3303="","",G3303-H3303)</f>
        <v/>
      </c>
      <c r="J3303" s="27" t="str">
        <f aca="false">IF(A3303="","",IF(C3303=$O$2,G3303,0))</f>
        <v/>
      </c>
    </row>
    <row r="3304" customFormat="false" ht="15" hidden="false" customHeight="false" outlineLevel="0" collapsed="false">
      <c r="A3304" s="25" t="str">
        <f aca="false">IF(ROW()-6&lt;=$O$3,ROW()-6,"")</f>
        <v/>
      </c>
      <c r="B3304" s="25" t="str">
        <f aca="false">IF(A3304="","",INT((A3304-1)/$O$2)+1)</f>
        <v/>
      </c>
      <c r="C3304" s="25" t="str">
        <f aca="false">IF(A3304="","",MOD(A3304-1,$O$2)+1)</f>
        <v/>
      </c>
      <c r="D3304" s="27" t="str">
        <f aca="false">IF(A3304="","",IF(A3304=1,Calculadora!$D$5,G3303))</f>
        <v/>
      </c>
      <c r="E3304" s="27" t="str">
        <f aca="false">IF(A3304="","",IF($O$9=1,IF(MOD(C3304-1,$O$8)=0,Calculadora!$D$6*(1+Calculadora!$D$7)^(B3304-1),0),IF(MOD(C3304,$O$8)=0,Calculadora!$D$6*(1+Calculadora!$D$7)^(B3304-1),0)))</f>
        <v/>
      </c>
      <c r="F3304" s="27" t="str">
        <f aca="false">IF(A3304="","",(D3304+IF($O$9=1,E3304,0))*$O$7)</f>
        <v/>
      </c>
      <c r="G3304" s="27" t="str">
        <f aca="false">IF(A3304="","",D3304+E3304+F3304)</f>
        <v/>
      </c>
      <c r="H3304" s="27" t="str">
        <f aca="false">IF(A3304="","",Calculadora!$D$5+SUM($E$7:E3304))</f>
        <v/>
      </c>
      <c r="I3304" s="27" t="str">
        <f aca="false">IF(A3304="","",G3304-H3304)</f>
        <v/>
      </c>
      <c r="J3304" s="27" t="str">
        <f aca="false">IF(A3304="","",IF(C3304=$O$2,G3304,0))</f>
        <v/>
      </c>
    </row>
    <row r="3305" customFormat="false" ht="15" hidden="false" customHeight="false" outlineLevel="0" collapsed="false">
      <c r="A3305" s="25" t="str">
        <f aca="false">IF(ROW()-6&lt;=$O$3,ROW()-6,"")</f>
        <v/>
      </c>
      <c r="B3305" s="25" t="str">
        <f aca="false">IF(A3305="","",INT((A3305-1)/$O$2)+1)</f>
        <v/>
      </c>
      <c r="C3305" s="25" t="str">
        <f aca="false">IF(A3305="","",MOD(A3305-1,$O$2)+1)</f>
        <v/>
      </c>
      <c r="D3305" s="27" t="str">
        <f aca="false">IF(A3305="","",IF(A3305=1,Calculadora!$D$5,G3304))</f>
        <v/>
      </c>
      <c r="E3305" s="27" t="str">
        <f aca="false">IF(A3305="","",IF($O$9=1,IF(MOD(C3305-1,$O$8)=0,Calculadora!$D$6*(1+Calculadora!$D$7)^(B3305-1),0),IF(MOD(C3305,$O$8)=0,Calculadora!$D$6*(1+Calculadora!$D$7)^(B3305-1),0)))</f>
        <v/>
      </c>
      <c r="F3305" s="27" t="str">
        <f aca="false">IF(A3305="","",(D3305+IF($O$9=1,E3305,0))*$O$7)</f>
        <v/>
      </c>
      <c r="G3305" s="27" t="str">
        <f aca="false">IF(A3305="","",D3305+E3305+F3305)</f>
        <v/>
      </c>
      <c r="H3305" s="27" t="str">
        <f aca="false">IF(A3305="","",Calculadora!$D$5+SUM($E$7:E3305))</f>
        <v/>
      </c>
      <c r="I3305" s="27" t="str">
        <f aca="false">IF(A3305="","",G3305-H3305)</f>
        <v/>
      </c>
      <c r="J3305" s="27" t="str">
        <f aca="false">IF(A3305="","",IF(C3305=$O$2,G3305,0))</f>
        <v/>
      </c>
    </row>
    <row r="3306" customFormat="false" ht="15" hidden="false" customHeight="false" outlineLevel="0" collapsed="false">
      <c r="A3306" s="25" t="str">
        <f aca="false">IF(ROW()-6&lt;=$O$3,ROW()-6,"")</f>
        <v/>
      </c>
      <c r="B3306" s="25" t="str">
        <f aca="false">IF(A3306="","",INT((A3306-1)/$O$2)+1)</f>
        <v/>
      </c>
      <c r="C3306" s="25" t="str">
        <f aca="false">IF(A3306="","",MOD(A3306-1,$O$2)+1)</f>
        <v/>
      </c>
      <c r="D3306" s="27" t="str">
        <f aca="false">IF(A3306="","",IF(A3306=1,Calculadora!$D$5,G3305))</f>
        <v/>
      </c>
      <c r="E3306" s="27" t="str">
        <f aca="false">IF(A3306="","",IF($O$9=1,IF(MOD(C3306-1,$O$8)=0,Calculadora!$D$6*(1+Calculadora!$D$7)^(B3306-1),0),IF(MOD(C3306,$O$8)=0,Calculadora!$D$6*(1+Calculadora!$D$7)^(B3306-1),0)))</f>
        <v/>
      </c>
      <c r="F3306" s="27" t="str">
        <f aca="false">IF(A3306="","",(D3306+IF($O$9=1,E3306,0))*$O$7)</f>
        <v/>
      </c>
      <c r="G3306" s="27" t="str">
        <f aca="false">IF(A3306="","",D3306+E3306+F3306)</f>
        <v/>
      </c>
      <c r="H3306" s="27" t="str">
        <f aca="false">IF(A3306="","",Calculadora!$D$5+SUM($E$7:E3306))</f>
        <v/>
      </c>
      <c r="I3306" s="27" t="str">
        <f aca="false">IF(A3306="","",G3306-H3306)</f>
        <v/>
      </c>
      <c r="J3306" s="27" t="str">
        <f aca="false">IF(A3306="","",IF(C3306=$O$2,G3306,0))</f>
        <v/>
      </c>
    </row>
    <row r="3307" customFormat="false" ht="15" hidden="false" customHeight="false" outlineLevel="0" collapsed="false">
      <c r="A3307" s="25" t="str">
        <f aca="false">IF(ROW()-6&lt;=$O$3,ROW()-6,"")</f>
        <v/>
      </c>
      <c r="B3307" s="25" t="str">
        <f aca="false">IF(A3307="","",INT((A3307-1)/$O$2)+1)</f>
        <v/>
      </c>
      <c r="C3307" s="25" t="str">
        <f aca="false">IF(A3307="","",MOD(A3307-1,$O$2)+1)</f>
        <v/>
      </c>
      <c r="D3307" s="27" t="str">
        <f aca="false">IF(A3307="","",IF(A3307=1,Calculadora!$D$5,G3306))</f>
        <v/>
      </c>
      <c r="E3307" s="27" t="str">
        <f aca="false">IF(A3307="","",IF($O$9=1,IF(MOD(C3307-1,$O$8)=0,Calculadora!$D$6*(1+Calculadora!$D$7)^(B3307-1),0),IF(MOD(C3307,$O$8)=0,Calculadora!$D$6*(1+Calculadora!$D$7)^(B3307-1),0)))</f>
        <v/>
      </c>
      <c r="F3307" s="27" t="str">
        <f aca="false">IF(A3307="","",(D3307+IF($O$9=1,E3307,0))*$O$7)</f>
        <v/>
      </c>
      <c r="G3307" s="27" t="str">
        <f aca="false">IF(A3307="","",D3307+E3307+F3307)</f>
        <v/>
      </c>
      <c r="H3307" s="27" t="str">
        <f aca="false">IF(A3307="","",Calculadora!$D$5+SUM($E$7:E3307))</f>
        <v/>
      </c>
      <c r="I3307" s="27" t="str">
        <f aca="false">IF(A3307="","",G3307-H3307)</f>
        <v/>
      </c>
      <c r="J3307" s="27" t="str">
        <f aca="false">IF(A3307="","",IF(C3307=$O$2,G3307,0))</f>
        <v/>
      </c>
    </row>
    <row r="3308" customFormat="false" ht="15" hidden="false" customHeight="false" outlineLevel="0" collapsed="false">
      <c r="A3308" s="25" t="str">
        <f aca="false">IF(ROW()-6&lt;=$O$3,ROW()-6,"")</f>
        <v/>
      </c>
      <c r="B3308" s="25" t="str">
        <f aca="false">IF(A3308="","",INT((A3308-1)/$O$2)+1)</f>
        <v/>
      </c>
      <c r="C3308" s="25" t="str">
        <f aca="false">IF(A3308="","",MOD(A3308-1,$O$2)+1)</f>
        <v/>
      </c>
      <c r="D3308" s="27" t="str">
        <f aca="false">IF(A3308="","",IF(A3308=1,Calculadora!$D$5,G3307))</f>
        <v/>
      </c>
      <c r="E3308" s="27" t="str">
        <f aca="false">IF(A3308="","",IF($O$9=1,IF(MOD(C3308-1,$O$8)=0,Calculadora!$D$6*(1+Calculadora!$D$7)^(B3308-1),0),IF(MOD(C3308,$O$8)=0,Calculadora!$D$6*(1+Calculadora!$D$7)^(B3308-1),0)))</f>
        <v/>
      </c>
      <c r="F3308" s="27" t="str">
        <f aca="false">IF(A3308="","",(D3308+IF($O$9=1,E3308,0))*$O$7)</f>
        <v/>
      </c>
      <c r="G3308" s="27" t="str">
        <f aca="false">IF(A3308="","",D3308+E3308+F3308)</f>
        <v/>
      </c>
      <c r="H3308" s="27" t="str">
        <f aca="false">IF(A3308="","",Calculadora!$D$5+SUM($E$7:E3308))</f>
        <v/>
      </c>
      <c r="I3308" s="27" t="str">
        <f aca="false">IF(A3308="","",G3308-H3308)</f>
        <v/>
      </c>
      <c r="J3308" s="27" t="str">
        <f aca="false">IF(A3308="","",IF(C3308=$O$2,G3308,0))</f>
        <v/>
      </c>
    </row>
    <row r="3309" customFormat="false" ht="15" hidden="false" customHeight="false" outlineLevel="0" collapsed="false">
      <c r="A3309" s="25" t="str">
        <f aca="false">IF(ROW()-6&lt;=$O$3,ROW()-6,"")</f>
        <v/>
      </c>
      <c r="B3309" s="25" t="str">
        <f aca="false">IF(A3309="","",INT((A3309-1)/$O$2)+1)</f>
        <v/>
      </c>
      <c r="C3309" s="25" t="str">
        <f aca="false">IF(A3309="","",MOD(A3309-1,$O$2)+1)</f>
        <v/>
      </c>
      <c r="D3309" s="27" t="str">
        <f aca="false">IF(A3309="","",IF(A3309=1,Calculadora!$D$5,G3308))</f>
        <v/>
      </c>
      <c r="E3309" s="27" t="str">
        <f aca="false">IF(A3309="","",IF($O$9=1,IF(MOD(C3309-1,$O$8)=0,Calculadora!$D$6*(1+Calculadora!$D$7)^(B3309-1),0),IF(MOD(C3309,$O$8)=0,Calculadora!$D$6*(1+Calculadora!$D$7)^(B3309-1),0)))</f>
        <v/>
      </c>
      <c r="F3309" s="27" t="str">
        <f aca="false">IF(A3309="","",(D3309+IF($O$9=1,E3309,0))*$O$7)</f>
        <v/>
      </c>
      <c r="G3309" s="27" t="str">
        <f aca="false">IF(A3309="","",D3309+E3309+F3309)</f>
        <v/>
      </c>
      <c r="H3309" s="27" t="str">
        <f aca="false">IF(A3309="","",Calculadora!$D$5+SUM($E$7:E3309))</f>
        <v/>
      </c>
      <c r="I3309" s="27" t="str">
        <f aca="false">IF(A3309="","",G3309-H3309)</f>
        <v/>
      </c>
      <c r="J3309" s="27" t="str">
        <f aca="false">IF(A3309="","",IF(C3309=$O$2,G3309,0))</f>
        <v/>
      </c>
    </row>
    <row r="3310" customFormat="false" ht="15" hidden="false" customHeight="false" outlineLevel="0" collapsed="false">
      <c r="A3310" s="25" t="str">
        <f aca="false">IF(ROW()-6&lt;=$O$3,ROW()-6,"")</f>
        <v/>
      </c>
      <c r="B3310" s="25" t="str">
        <f aca="false">IF(A3310="","",INT((A3310-1)/$O$2)+1)</f>
        <v/>
      </c>
      <c r="C3310" s="25" t="str">
        <f aca="false">IF(A3310="","",MOD(A3310-1,$O$2)+1)</f>
        <v/>
      </c>
      <c r="D3310" s="27" t="str">
        <f aca="false">IF(A3310="","",IF(A3310=1,Calculadora!$D$5,G3309))</f>
        <v/>
      </c>
      <c r="E3310" s="27" t="str">
        <f aca="false">IF(A3310="","",IF($O$9=1,IF(MOD(C3310-1,$O$8)=0,Calculadora!$D$6*(1+Calculadora!$D$7)^(B3310-1),0),IF(MOD(C3310,$O$8)=0,Calculadora!$D$6*(1+Calculadora!$D$7)^(B3310-1),0)))</f>
        <v/>
      </c>
      <c r="F3310" s="27" t="str">
        <f aca="false">IF(A3310="","",(D3310+IF($O$9=1,E3310,0))*$O$7)</f>
        <v/>
      </c>
      <c r="G3310" s="27" t="str">
        <f aca="false">IF(A3310="","",D3310+E3310+F3310)</f>
        <v/>
      </c>
      <c r="H3310" s="27" t="str">
        <f aca="false">IF(A3310="","",Calculadora!$D$5+SUM($E$7:E3310))</f>
        <v/>
      </c>
      <c r="I3310" s="27" t="str">
        <f aca="false">IF(A3310="","",G3310-H3310)</f>
        <v/>
      </c>
      <c r="J3310" s="27" t="str">
        <f aca="false">IF(A3310="","",IF(C3310=$O$2,G3310,0))</f>
        <v/>
      </c>
    </row>
    <row r="3311" customFormat="false" ht="15" hidden="false" customHeight="false" outlineLevel="0" collapsed="false">
      <c r="A3311" s="25" t="str">
        <f aca="false">IF(ROW()-6&lt;=$O$3,ROW()-6,"")</f>
        <v/>
      </c>
      <c r="B3311" s="25" t="str">
        <f aca="false">IF(A3311="","",INT((A3311-1)/$O$2)+1)</f>
        <v/>
      </c>
      <c r="C3311" s="25" t="str">
        <f aca="false">IF(A3311="","",MOD(A3311-1,$O$2)+1)</f>
        <v/>
      </c>
      <c r="D3311" s="27" t="str">
        <f aca="false">IF(A3311="","",IF(A3311=1,Calculadora!$D$5,G3310))</f>
        <v/>
      </c>
      <c r="E3311" s="27" t="str">
        <f aca="false">IF(A3311="","",IF($O$9=1,IF(MOD(C3311-1,$O$8)=0,Calculadora!$D$6*(1+Calculadora!$D$7)^(B3311-1),0),IF(MOD(C3311,$O$8)=0,Calculadora!$D$6*(1+Calculadora!$D$7)^(B3311-1),0)))</f>
        <v/>
      </c>
      <c r="F3311" s="27" t="str">
        <f aca="false">IF(A3311="","",(D3311+IF($O$9=1,E3311,0))*$O$7)</f>
        <v/>
      </c>
      <c r="G3311" s="27" t="str">
        <f aca="false">IF(A3311="","",D3311+E3311+F3311)</f>
        <v/>
      </c>
      <c r="H3311" s="27" t="str">
        <f aca="false">IF(A3311="","",Calculadora!$D$5+SUM($E$7:E3311))</f>
        <v/>
      </c>
      <c r="I3311" s="27" t="str">
        <f aca="false">IF(A3311="","",G3311-H3311)</f>
        <v/>
      </c>
      <c r="J3311" s="27" t="str">
        <f aca="false">IF(A3311="","",IF(C3311=$O$2,G3311,0))</f>
        <v/>
      </c>
    </row>
    <row r="3312" customFormat="false" ht="15" hidden="false" customHeight="false" outlineLevel="0" collapsed="false">
      <c r="A3312" s="25" t="str">
        <f aca="false">IF(ROW()-6&lt;=$O$3,ROW()-6,"")</f>
        <v/>
      </c>
      <c r="B3312" s="25" t="str">
        <f aca="false">IF(A3312="","",INT((A3312-1)/$O$2)+1)</f>
        <v/>
      </c>
      <c r="C3312" s="25" t="str">
        <f aca="false">IF(A3312="","",MOD(A3312-1,$O$2)+1)</f>
        <v/>
      </c>
      <c r="D3312" s="27" t="str">
        <f aca="false">IF(A3312="","",IF(A3312=1,Calculadora!$D$5,G3311))</f>
        <v/>
      </c>
      <c r="E3312" s="27" t="str">
        <f aca="false">IF(A3312="","",IF($O$9=1,IF(MOD(C3312-1,$O$8)=0,Calculadora!$D$6*(1+Calculadora!$D$7)^(B3312-1),0),IF(MOD(C3312,$O$8)=0,Calculadora!$D$6*(1+Calculadora!$D$7)^(B3312-1),0)))</f>
        <v/>
      </c>
      <c r="F3312" s="27" t="str">
        <f aca="false">IF(A3312="","",(D3312+IF($O$9=1,E3312,0))*$O$7)</f>
        <v/>
      </c>
      <c r="G3312" s="27" t="str">
        <f aca="false">IF(A3312="","",D3312+E3312+F3312)</f>
        <v/>
      </c>
      <c r="H3312" s="27" t="str">
        <f aca="false">IF(A3312="","",Calculadora!$D$5+SUM($E$7:E3312))</f>
        <v/>
      </c>
      <c r="I3312" s="27" t="str">
        <f aca="false">IF(A3312="","",G3312-H3312)</f>
        <v/>
      </c>
      <c r="J3312" s="27" t="str">
        <f aca="false">IF(A3312="","",IF(C3312=$O$2,G3312,0))</f>
        <v/>
      </c>
    </row>
    <row r="3313" customFormat="false" ht="15" hidden="false" customHeight="false" outlineLevel="0" collapsed="false">
      <c r="A3313" s="25" t="str">
        <f aca="false">IF(ROW()-6&lt;=$O$3,ROW()-6,"")</f>
        <v/>
      </c>
      <c r="B3313" s="25" t="str">
        <f aca="false">IF(A3313="","",INT((A3313-1)/$O$2)+1)</f>
        <v/>
      </c>
      <c r="C3313" s="25" t="str">
        <f aca="false">IF(A3313="","",MOD(A3313-1,$O$2)+1)</f>
        <v/>
      </c>
      <c r="D3313" s="27" t="str">
        <f aca="false">IF(A3313="","",IF(A3313=1,Calculadora!$D$5,G3312))</f>
        <v/>
      </c>
      <c r="E3313" s="27" t="str">
        <f aca="false">IF(A3313="","",IF($O$9=1,IF(MOD(C3313-1,$O$8)=0,Calculadora!$D$6*(1+Calculadora!$D$7)^(B3313-1),0),IF(MOD(C3313,$O$8)=0,Calculadora!$D$6*(1+Calculadora!$D$7)^(B3313-1),0)))</f>
        <v/>
      </c>
      <c r="F3313" s="27" t="str">
        <f aca="false">IF(A3313="","",(D3313+IF($O$9=1,E3313,0))*$O$7)</f>
        <v/>
      </c>
      <c r="G3313" s="27" t="str">
        <f aca="false">IF(A3313="","",D3313+E3313+F3313)</f>
        <v/>
      </c>
      <c r="H3313" s="27" t="str">
        <f aca="false">IF(A3313="","",Calculadora!$D$5+SUM($E$7:E3313))</f>
        <v/>
      </c>
      <c r="I3313" s="27" t="str">
        <f aca="false">IF(A3313="","",G3313-H3313)</f>
        <v/>
      </c>
      <c r="J3313" s="27" t="str">
        <f aca="false">IF(A3313="","",IF(C3313=$O$2,G3313,0))</f>
        <v/>
      </c>
    </row>
    <row r="3314" customFormat="false" ht="15" hidden="false" customHeight="false" outlineLevel="0" collapsed="false">
      <c r="A3314" s="25" t="str">
        <f aca="false">IF(ROW()-6&lt;=$O$3,ROW()-6,"")</f>
        <v/>
      </c>
      <c r="B3314" s="25" t="str">
        <f aca="false">IF(A3314="","",INT((A3314-1)/$O$2)+1)</f>
        <v/>
      </c>
      <c r="C3314" s="25" t="str">
        <f aca="false">IF(A3314="","",MOD(A3314-1,$O$2)+1)</f>
        <v/>
      </c>
      <c r="D3314" s="27" t="str">
        <f aca="false">IF(A3314="","",IF(A3314=1,Calculadora!$D$5,G3313))</f>
        <v/>
      </c>
      <c r="E3314" s="27" t="str">
        <f aca="false">IF(A3314="","",IF($O$9=1,IF(MOD(C3314-1,$O$8)=0,Calculadora!$D$6*(1+Calculadora!$D$7)^(B3314-1),0),IF(MOD(C3314,$O$8)=0,Calculadora!$D$6*(1+Calculadora!$D$7)^(B3314-1),0)))</f>
        <v/>
      </c>
      <c r="F3314" s="27" t="str">
        <f aca="false">IF(A3314="","",(D3314+IF($O$9=1,E3314,0))*$O$7)</f>
        <v/>
      </c>
      <c r="G3314" s="27" t="str">
        <f aca="false">IF(A3314="","",D3314+E3314+F3314)</f>
        <v/>
      </c>
      <c r="H3314" s="27" t="str">
        <f aca="false">IF(A3314="","",Calculadora!$D$5+SUM($E$7:E3314))</f>
        <v/>
      </c>
      <c r="I3314" s="27" t="str">
        <f aca="false">IF(A3314="","",G3314-H3314)</f>
        <v/>
      </c>
      <c r="J3314" s="27" t="str">
        <f aca="false">IF(A3314="","",IF(C3314=$O$2,G3314,0))</f>
        <v/>
      </c>
    </row>
    <row r="3315" customFormat="false" ht="15" hidden="false" customHeight="false" outlineLevel="0" collapsed="false">
      <c r="A3315" s="25" t="str">
        <f aca="false">IF(ROW()-6&lt;=$O$3,ROW()-6,"")</f>
        <v/>
      </c>
      <c r="B3315" s="25" t="str">
        <f aca="false">IF(A3315="","",INT((A3315-1)/$O$2)+1)</f>
        <v/>
      </c>
      <c r="C3315" s="25" t="str">
        <f aca="false">IF(A3315="","",MOD(A3315-1,$O$2)+1)</f>
        <v/>
      </c>
      <c r="D3315" s="27" t="str">
        <f aca="false">IF(A3315="","",IF(A3315=1,Calculadora!$D$5,G3314))</f>
        <v/>
      </c>
      <c r="E3315" s="27" t="str">
        <f aca="false">IF(A3315="","",IF($O$9=1,IF(MOD(C3315-1,$O$8)=0,Calculadora!$D$6*(1+Calculadora!$D$7)^(B3315-1),0),IF(MOD(C3315,$O$8)=0,Calculadora!$D$6*(1+Calculadora!$D$7)^(B3315-1),0)))</f>
        <v/>
      </c>
      <c r="F3315" s="27" t="str">
        <f aca="false">IF(A3315="","",(D3315+IF($O$9=1,E3315,0))*$O$7)</f>
        <v/>
      </c>
      <c r="G3315" s="27" t="str">
        <f aca="false">IF(A3315="","",D3315+E3315+F3315)</f>
        <v/>
      </c>
      <c r="H3315" s="27" t="str">
        <f aca="false">IF(A3315="","",Calculadora!$D$5+SUM($E$7:E3315))</f>
        <v/>
      </c>
      <c r="I3315" s="27" t="str">
        <f aca="false">IF(A3315="","",G3315-H3315)</f>
        <v/>
      </c>
      <c r="J3315" s="27" t="str">
        <f aca="false">IF(A3315="","",IF(C3315=$O$2,G3315,0))</f>
        <v/>
      </c>
    </row>
    <row r="3316" customFormat="false" ht="15" hidden="false" customHeight="false" outlineLevel="0" collapsed="false">
      <c r="A3316" s="25" t="str">
        <f aca="false">IF(ROW()-6&lt;=$O$3,ROW()-6,"")</f>
        <v/>
      </c>
      <c r="B3316" s="25" t="str">
        <f aca="false">IF(A3316="","",INT((A3316-1)/$O$2)+1)</f>
        <v/>
      </c>
      <c r="C3316" s="25" t="str">
        <f aca="false">IF(A3316="","",MOD(A3316-1,$O$2)+1)</f>
        <v/>
      </c>
      <c r="D3316" s="27" t="str">
        <f aca="false">IF(A3316="","",IF(A3316=1,Calculadora!$D$5,G3315))</f>
        <v/>
      </c>
      <c r="E3316" s="27" t="str">
        <f aca="false">IF(A3316="","",IF($O$9=1,IF(MOD(C3316-1,$O$8)=0,Calculadora!$D$6*(1+Calculadora!$D$7)^(B3316-1),0),IF(MOD(C3316,$O$8)=0,Calculadora!$D$6*(1+Calculadora!$D$7)^(B3316-1),0)))</f>
        <v/>
      </c>
      <c r="F3316" s="27" t="str">
        <f aca="false">IF(A3316="","",(D3316+IF($O$9=1,E3316,0))*$O$7)</f>
        <v/>
      </c>
      <c r="G3316" s="27" t="str">
        <f aca="false">IF(A3316="","",D3316+E3316+F3316)</f>
        <v/>
      </c>
      <c r="H3316" s="27" t="str">
        <f aca="false">IF(A3316="","",Calculadora!$D$5+SUM($E$7:E3316))</f>
        <v/>
      </c>
      <c r="I3316" s="27" t="str">
        <f aca="false">IF(A3316="","",G3316-H3316)</f>
        <v/>
      </c>
      <c r="J3316" s="27" t="str">
        <f aca="false">IF(A3316="","",IF(C3316=$O$2,G3316,0))</f>
        <v/>
      </c>
    </row>
    <row r="3317" customFormat="false" ht="15" hidden="false" customHeight="false" outlineLevel="0" collapsed="false">
      <c r="A3317" s="25" t="str">
        <f aca="false">IF(ROW()-6&lt;=$O$3,ROW()-6,"")</f>
        <v/>
      </c>
      <c r="B3317" s="25" t="str">
        <f aca="false">IF(A3317="","",INT((A3317-1)/$O$2)+1)</f>
        <v/>
      </c>
      <c r="C3317" s="25" t="str">
        <f aca="false">IF(A3317="","",MOD(A3317-1,$O$2)+1)</f>
        <v/>
      </c>
      <c r="D3317" s="27" t="str">
        <f aca="false">IF(A3317="","",IF(A3317=1,Calculadora!$D$5,G3316))</f>
        <v/>
      </c>
      <c r="E3317" s="27" t="str">
        <f aca="false">IF(A3317="","",IF($O$9=1,IF(MOD(C3317-1,$O$8)=0,Calculadora!$D$6*(1+Calculadora!$D$7)^(B3317-1),0),IF(MOD(C3317,$O$8)=0,Calculadora!$D$6*(1+Calculadora!$D$7)^(B3317-1),0)))</f>
        <v/>
      </c>
      <c r="F3317" s="27" t="str">
        <f aca="false">IF(A3317="","",(D3317+IF($O$9=1,E3317,0))*$O$7)</f>
        <v/>
      </c>
      <c r="G3317" s="27" t="str">
        <f aca="false">IF(A3317="","",D3317+E3317+F3317)</f>
        <v/>
      </c>
      <c r="H3317" s="27" t="str">
        <f aca="false">IF(A3317="","",Calculadora!$D$5+SUM($E$7:E3317))</f>
        <v/>
      </c>
      <c r="I3317" s="27" t="str">
        <f aca="false">IF(A3317="","",G3317-H3317)</f>
        <v/>
      </c>
      <c r="J3317" s="27" t="str">
        <f aca="false">IF(A3317="","",IF(C3317=$O$2,G3317,0))</f>
        <v/>
      </c>
    </row>
    <row r="3318" customFormat="false" ht="15" hidden="false" customHeight="false" outlineLevel="0" collapsed="false">
      <c r="A3318" s="25" t="str">
        <f aca="false">IF(ROW()-6&lt;=$O$3,ROW()-6,"")</f>
        <v/>
      </c>
      <c r="B3318" s="25" t="str">
        <f aca="false">IF(A3318="","",INT((A3318-1)/$O$2)+1)</f>
        <v/>
      </c>
      <c r="C3318" s="25" t="str">
        <f aca="false">IF(A3318="","",MOD(A3318-1,$O$2)+1)</f>
        <v/>
      </c>
      <c r="D3318" s="27" t="str">
        <f aca="false">IF(A3318="","",IF(A3318=1,Calculadora!$D$5,G3317))</f>
        <v/>
      </c>
      <c r="E3318" s="27" t="str">
        <f aca="false">IF(A3318="","",IF($O$9=1,IF(MOD(C3318-1,$O$8)=0,Calculadora!$D$6*(1+Calculadora!$D$7)^(B3318-1),0),IF(MOD(C3318,$O$8)=0,Calculadora!$D$6*(1+Calculadora!$D$7)^(B3318-1),0)))</f>
        <v/>
      </c>
      <c r="F3318" s="27" t="str">
        <f aca="false">IF(A3318="","",(D3318+IF($O$9=1,E3318,0))*$O$7)</f>
        <v/>
      </c>
      <c r="G3318" s="27" t="str">
        <f aca="false">IF(A3318="","",D3318+E3318+F3318)</f>
        <v/>
      </c>
      <c r="H3318" s="27" t="str">
        <f aca="false">IF(A3318="","",Calculadora!$D$5+SUM($E$7:E3318))</f>
        <v/>
      </c>
      <c r="I3318" s="27" t="str">
        <f aca="false">IF(A3318="","",G3318-H3318)</f>
        <v/>
      </c>
      <c r="J3318" s="27" t="str">
        <f aca="false">IF(A3318="","",IF(C3318=$O$2,G3318,0))</f>
        <v/>
      </c>
    </row>
    <row r="3319" customFormat="false" ht="15" hidden="false" customHeight="false" outlineLevel="0" collapsed="false">
      <c r="A3319" s="25" t="str">
        <f aca="false">IF(ROW()-6&lt;=$O$3,ROW()-6,"")</f>
        <v/>
      </c>
      <c r="B3319" s="25" t="str">
        <f aca="false">IF(A3319="","",INT((A3319-1)/$O$2)+1)</f>
        <v/>
      </c>
      <c r="C3319" s="25" t="str">
        <f aca="false">IF(A3319="","",MOD(A3319-1,$O$2)+1)</f>
        <v/>
      </c>
      <c r="D3319" s="27" t="str">
        <f aca="false">IF(A3319="","",IF(A3319=1,Calculadora!$D$5,G3318))</f>
        <v/>
      </c>
      <c r="E3319" s="27" t="str">
        <f aca="false">IF(A3319="","",IF($O$9=1,IF(MOD(C3319-1,$O$8)=0,Calculadora!$D$6*(1+Calculadora!$D$7)^(B3319-1),0),IF(MOD(C3319,$O$8)=0,Calculadora!$D$6*(1+Calculadora!$D$7)^(B3319-1),0)))</f>
        <v/>
      </c>
      <c r="F3319" s="27" t="str">
        <f aca="false">IF(A3319="","",(D3319+IF($O$9=1,E3319,0))*$O$7)</f>
        <v/>
      </c>
      <c r="G3319" s="27" t="str">
        <f aca="false">IF(A3319="","",D3319+E3319+F3319)</f>
        <v/>
      </c>
      <c r="H3319" s="27" t="str">
        <f aca="false">IF(A3319="","",Calculadora!$D$5+SUM($E$7:E3319))</f>
        <v/>
      </c>
      <c r="I3319" s="27" t="str">
        <f aca="false">IF(A3319="","",G3319-H3319)</f>
        <v/>
      </c>
      <c r="J3319" s="27" t="str">
        <f aca="false">IF(A3319="","",IF(C3319=$O$2,G3319,0))</f>
        <v/>
      </c>
    </row>
    <row r="3320" customFormat="false" ht="15" hidden="false" customHeight="false" outlineLevel="0" collapsed="false">
      <c r="A3320" s="25" t="str">
        <f aca="false">IF(ROW()-6&lt;=$O$3,ROW()-6,"")</f>
        <v/>
      </c>
      <c r="B3320" s="25" t="str">
        <f aca="false">IF(A3320="","",INT((A3320-1)/$O$2)+1)</f>
        <v/>
      </c>
      <c r="C3320" s="25" t="str">
        <f aca="false">IF(A3320="","",MOD(A3320-1,$O$2)+1)</f>
        <v/>
      </c>
      <c r="D3320" s="27" t="str">
        <f aca="false">IF(A3320="","",IF(A3320=1,Calculadora!$D$5,G3319))</f>
        <v/>
      </c>
      <c r="E3320" s="27" t="str">
        <f aca="false">IF(A3320="","",IF($O$9=1,IF(MOD(C3320-1,$O$8)=0,Calculadora!$D$6*(1+Calculadora!$D$7)^(B3320-1),0),IF(MOD(C3320,$O$8)=0,Calculadora!$D$6*(1+Calculadora!$D$7)^(B3320-1),0)))</f>
        <v/>
      </c>
      <c r="F3320" s="27" t="str">
        <f aca="false">IF(A3320="","",(D3320+IF($O$9=1,E3320,0))*$O$7)</f>
        <v/>
      </c>
      <c r="G3320" s="27" t="str">
        <f aca="false">IF(A3320="","",D3320+E3320+F3320)</f>
        <v/>
      </c>
      <c r="H3320" s="27" t="str">
        <f aca="false">IF(A3320="","",Calculadora!$D$5+SUM($E$7:E3320))</f>
        <v/>
      </c>
      <c r="I3320" s="27" t="str">
        <f aca="false">IF(A3320="","",G3320-H3320)</f>
        <v/>
      </c>
      <c r="J3320" s="27" t="str">
        <f aca="false">IF(A3320="","",IF(C3320=$O$2,G3320,0))</f>
        <v/>
      </c>
    </row>
    <row r="3321" customFormat="false" ht="15" hidden="false" customHeight="false" outlineLevel="0" collapsed="false">
      <c r="A3321" s="25" t="str">
        <f aca="false">IF(ROW()-6&lt;=$O$3,ROW()-6,"")</f>
        <v/>
      </c>
      <c r="B3321" s="25" t="str">
        <f aca="false">IF(A3321="","",INT((A3321-1)/$O$2)+1)</f>
        <v/>
      </c>
      <c r="C3321" s="25" t="str">
        <f aca="false">IF(A3321="","",MOD(A3321-1,$O$2)+1)</f>
        <v/>
      </c>
      <c r="D3321" s="27" t="str">
        <f aca="false">IF(A3321="","",IF(A3321=1,Calculadora!$D$5,G3320))</f>
        <v/>
      </c>
      <c r="E3321" s="27" t="str">
        <f aca="false">IF(A3321="","",IF($O$9=1,IF(MOD(C3321-1,$O$8)=0,Calculadora!$D$6*(1+Calculadora!$D$7)^(B3321-1),0),IF(MOD(C3321,$O$8)=0,Calculadora!$D$6*(1+Calculadora!$D$7)^(B3321-1),0)))</f>
        <v/>
      </c>
      <c r="F3321" s="27" t="str">
        <f aca="false">IF(A3321="","",(D3321+IF($O$9=1,E3321,0))*$O$7)</f>
        <v/>
      </c>
      <c r="G3321" s="27" t="str">
        <f aca="false">IF(A3321="","",D3321+E3321+F3321)</f>
        <v/>
      </c>
      <c r="H3321" s="27" t="str">
        <f aca="false">IF(A3321="","",Calculadora!$D$5+SUM($E$7:E3321))</f>
        <v/>
      </c>
      <c r="I3321" s="27" t="str">
        <f aca="false">IF(A3321="","",G3321-H3321)</f>
        <v/>
      </c>
      <c r="J3321" s="27" t="str">
        <f aca="false">IF(A3321="","",IF(C3321=$O$2,G3321,0))</f>
        <v/>
      </c>
    </row>
    <row r="3322" customFormat="false" ht="15" hidden="false" customHeight="false" outlineLevel="0" collapsed="false">
      <c r="A3322" s="25" t="str">
        <f aca="false">IF(ROW()-6&lt;=$O$3,ROW()-6,"")</f>
        <v/>
      </c>
      <c r="B3322" s="25" t="str">
        <f aca="false">IF(A3322="","",INT((A3322-1)/$O$2)+1)</f>
        <v/>
      </c>
      <c r="C3322" s="25" t="str">
        <f aca="false">IF(A3322="","",MOD(A3322-1,$O$2)+1)</f>
        <v/>
      </c>
      <c r="D3322" s="27" t="str">
        <f aca="false">IF(A3322="","",IF(A3322=1,Calculadora!$D$5,G3321))</f>
        <v/>
      </c>
      <c r="E3322" s="27" t="str">
        <f aca="false">IF(A3322="","",IF($O$9=1,IF(MOD(C3322-1,$O$8)=0,Calculadora!$D$6*(1+Calculadora!$D$7)^(B3322-1),0),IF(MOD(C3322,$O$8)=0,Calculadora!$D$6*(1+Calculadora!$D$7)^(B3322-1),0)))</f>
        <v/>
      </c>
      <c r="F3322" s="27" t="str">
        <f aca="false">IF(A3322="","",(D3322+IF($O$9=1,E3322,0))*$O$7)</f>
        <v/>
      </c>
      <c r="G3322" s="27" t="str">
        <f aca="false">IF(A3322="","",D3322+E3322+F3322)</f>
        <v/>
      </c>
      <c r="H3322" s="27" t="str">
        <f aca="false">IF(A3322="","",Calculadora!$D$5+SUM($E$7:E3322))</f>
        <v/>
      </c>
      <c r="I3322" s="27" t="str">
        <f aca="false">IF(A3322="","",G3322-H3322)</f>
        <v/>
      </c>
      <c r="J3322" s="27" t="str">
        <f aca="false">IF(A3322="","",IF(C3322=$O$2,G3322,0))</f>
        <v/>
      </c>
    </row>
    <row r="3323" customFormat="false" ht="15" hidden="false" customHeight="false" outlineLevel="0" collapsed="false">
      <c r="A3323" s="25" t="str">
        <f aca="false">IF(ROW()-6&lt;=$O$3,ROW()-6,"")</f>
        <v/>
      </c>
      <c r="B3323" s="25" t="str">
        <f aca="false">IF(A3323="","",INT((A3323-1)/$O$2)+1)</f>
        <v/>
      </c>
      <c r="C3323" s="25" t="str">
        <f aca="false">IF(A3323="","",MOD(A3323-1,$O$2)+1)</f>
        <v/>
      </c>
      <c r="D3323" s="27" t="str">
        <f aca="false">IF(A3323="","",IF(A3323=1,Calculadora!$D$5,G3322))</f>
        <v/>
      </c>
      <c r="E3323" s="27" t="str">
        <f aca="false">IF(A3323="","",IF($O$9=1,IF(MOD(C3323-1,$O$8)=0,Calculadora!$D$6*(1+Calculadora!$D$7)^(B3323-1),0),IF(MOD(C3323,$O$8)=0,Calculadora!$D$6*(1+Calculadora!$D$7)^(B3323-1),0)))</f>
        <v/>
      </c>
      <c r="F3323" s="27" t="str">
        <f aca="false">IF(A3323="","",(D3323+IF($O$9=1,E3323,0))*$O$7)</f>
        <v/>
      </c>
      <c r="G3323" s="27" t="str">
        <f aca="false">IF(A3323="","",D3323+E3323+F3323)</f>
        <v/>
      </c>
      <c r="H3323" s="27" t="str">
        <f aca="false">IF(A3323="","",Calculadora!$D$5+SUM($E$7:E3323))</f>
        <v/>
      </c>
      <c r="I3323" s="27" t="str">
        <f aca="false">IF(A3323="","",G3323-H3323)</f>
        <v/>
      </c>
      <c r="J3323" s="27" t="str">
        <f aca="false">IF(A3323="","",IF(C3323=$O$2,G3323,0))</f>
        <v/>
      </c>
    </row>
    <row r="3324" customFormat="false" ht="15" hidden="false" customHeight="false" outlineLevel="0" collapsed="false">
      <c r="A3324" s="25" t="str">
        <f aca="false">IF(ROW()-6&lt;=$O$3,ROW()-6,"")</f>
        <v/>
      </c>
      <c r="B3324" s="25" t="str">
        <f aca="false">IF(A3324="","",INT((A3324-1)/$O$2)+1)</f>
        <v/>
      </c>
      <c r="C3324" s="25" t="str">
        <f aca="false">IF(A3324="","",MOD(A3324-1,$O$2)+1)</f>
        <v/>
      </c>
      <c r="D3324" s="27" t="str">
        <f aca="false">IF(A3324="","",IF(A3324=1,Calculadora!$D$5,G3323))</f>
        <v/>
      </c>
      <c r="E3324" s="27" t="str">
        <f aca="false">IF(A3324="","",IF($O$9=1,IF(MOD(C3324-1,$O$8)=0,Calculadora!$D$6*(1+Calculadora!$D$7)^(B3324-1),0),IF(MOD(C3324,$O$8)=0,Calculadora!$D$6*(1+Calculadora!$D$7)^(B3324-1),0)))</f>
        <v/>
      </c>
      <c r="F3324" s="27" t="str">
        <f aca="false">IF(A3324="","",(D3324+IF($O$9=1,E3324,0))*$O$7)</f>
        <v/>
      </c>
      <c r="G3324" s="27" t="str">
        <f aca="false">IF(A3324="","",D3324+E3324+F3324)</f>
        <v/>
      </c>
      <c r="H3324" s="27" t="str">
        <f aca="false">IF(A3324="","",Calculadora!$D$5+SUM($E$7:E3324))</f>
        <v/>
      </c>
      <c r="I3324" s="27" t="str">
        <f aca="false">IF(A3324="","",G3324-H3324)</f>
        <v/>
      </c>
      <c r="J3324" s="27" t="str">
        <f aca="false">IF(A3324="","",IF(C3324=$O$2,G3324,0))</f>
        <v/>
      </c>
    </row>
    <row r="3325" customFormat="false" ht="15" hidden="false" customHeight="false" outlineLevel="0" collapsed="false">
      <c r="A3325" s="25" t="str">
        <f aca="false">IF(ROW()-6&lt;=$O$3,ROW()-6,"")</f>
        <v/>
      </c>
      <c r="B3325" s="25" t="str">
        <f aca="false">IF(A3325="","",INT((A3325-1)/$O$2)+1)</f>
        <v/>
      </c>
      <c r="C3325" s="25" t="str">
        <f aca="false">IF(A3325="","",MOD(A3325-1,$O$2)+1)</f>
        <v/>
      </c>
      <c r="D3325" s="27" t="str">
        <f aca="false">IF(A3325="","",IF(A3325=1,Calculadora!$D$5,G3324))</f>
        <v/>
      </c>
      <c r="E3325" s="27" t="str">
        <f aca="false">IF(A3325="","",IF($O$9=1,IF(MOD(C3325-1,$O$8)=0,Calculadora!$D$6*(1+Calculadora!$D$7)^(B3325-1),0),IF(MOD(C3325,$O$8)=0,Calculadora!$D$6*(1+Calculadora!$D$7)^(B3325-1),0)))</f>
        <v/>
      </c>
      <c r="F3325" s="27" t="str">
        <f aca="false">IF(A3325="","",(D3325+IF($O$9=1,E3325,0))*$O$7)</f>
        <v/>
      </c>
      <c r="G3325" s="27" t="str">
        <f aca="false">IF(A3325="","",D3325+E3325+F3325)</f>
        <v/>
      </c>
      <c r="H3325" s="27" t="str">
        <f aca="false">IF(A3325="","",Calculadora!$D$5+SUM($E$7:E3325))</f>
        <v/>
      </c>
      <c r="I3325" s="27" t="str">
        <f aca="false">IF(A3325="","",G3325-H3325)</f>
        <v/>
      </c>
      <c r="J3325" s="27" t="str">
        <f aca="false">IF(A3325="","",IF(C3325=$O$2,G3325,0))</f>
        <v/>
      </c>
    </row>
    <row r="3326" customFormat="false" ht="15" hidden="false" customHeight="false" outlineLevel="0" collapsed="false">
      <c r="A3326" s="25" t="str">
        <f aca="false">IF(ROW()-6&lt;=$O$3,ROW()-6,"")</f>
        <v/>
      </c>
      <c r="B3326" s="25" t="str">
        <f aca="false">IF(A3326="","",INT((A3326-1)/$O$2)+1)</f>
        <v/>
      </c>
      <c r="C3326" s="25" t="str">
        <f aca="false">IF(A3326="","",MOD(A3326-1,$O$2)+1)</f>
        <v/>
      </c>
      <c r="D3326" s="27" t="str">
        <f aca="false">IF(A3326="","",IF(A3326=1,Calculadora!$D$5,G3325))</f>
        <v/>
      </c>
      <c r="E3326" s="27" t="str">
        <f aca="false">IF(A3326="","",IF($O$9=1,IF(MOD(C3326-1,$O$8)=0,Calculadora!$D$6*(1+Calculadora!$D$7)^(B3326-1),0),IF(MOD(C3326,$O$8)=0,Calculadora!$D$6*(1+Calculadora!$D$7)^(B3326-1),0)))</f>
        <v/>
      </c>
      <c r="F3326" s="27" t="str">
        <f aca="false">IF(A3326="","",(D3326+IF($O$9=1,E3326,0))*$O$7)</f>
        <v/>
      </c>
      <c r="G3326" s="27" t="str">
        <f aca="false">IF(A3326="","",D3326+E3326+F3326)</f>
        <v/>
      </c>
      <c r="H3326" s="27" t="str">
        <f aca="false">IF(A3326="","",Calculadora!$D$5+SUM($E$7:E3326))</f>
        <v/>
      </c>
      <c r="I3326" s="27" t="str">
        <f aca="false">IF(A3326="","",G3326-H3326)</f>
        <v/>
      </c>
      <c r="J3326" s="27" t="str">
        <f aca="false">IF(A3326="","",IF(C3326=$O$2,G3326,0))</f>
        <v/>
      </c>
    </row>
    <row r="3327" customFormat="false" ht="15" hidden="false" customHeight="false" outlineLevel="0" collapsed="false">
      <c r="A3327" s="25" t="str">
        <f aca="false">IF(ROW()-6&lt;=$O$3,ROW()-6,"")</f>
        <v/>
      </c>
      <c r="B3327" s="25" t="str">
        <f aca="false">IF(A3327="","",INT((A3327-1)/$O$2)+1)</f>
        <v/>
      </c>
      <c r="C3327" s="25" t="str">
        <f aca="false">IF(A3327="","",MOD(A3327-1,$O$2)+1)</f>
        <v/>
      </c>
      <c r="D3327" s="27" t="str">
        <f aca="false">IF(A3327="","",IF(A3327=1,Calculadora!$D$5,G3326))</f>
        <v/>
      </c>
      <c r="E3327" s="27" t="str">
        <f aca="false">IF(A3327="","",IF($O$9=1,IF(MOD(C3327-1,$O$8)=0,Calculadora!$D$6*(1+Calculadora!$D$7)^(B3327-1),0),IF(MOD(C3327,$O$8)=0,Calculadora!$D$6*(1+Calculadora!$D$7)^(B3327-1),0)))</f>
        <v/>
      </c>
      <c r="F3327" s="27" t="str">
        <f aca="false">IF(A3327="","",(D3327+IF($O$9=1,E3327,0))*$O$7)</f>
        <v/>
      </c>
      <c r="G3327" s="27" t="str">
        <f aca="false">IF(A3327="","",D3327+E3327+F3327)</f>
        <v/>
      </c>
      <c r="H3327" s="27" t="str">
        <f aca="false">IF(A3327="","",Calculadora!$D$5+SUM($E$7:E3327))</f>
        <v/>
      </c>
      <c r="I3327" s="27" t="str">
        <f aca="false">IF(A3327="","",G3327-H3327)</f>
        <v/>
      </c>
      <c r="J3327" s="27" t="str">
        <f aca="false">IF(A3327="","",IF(C3327=$O$2,G3327,0))</f>
        <v/>
      </c>
    </row>
    <row r="3328" customFormat="false" ht="15" hidden="false" customHeight="false" outlineLevel="0" collapsed="false">
      <c r="A3328" s="25" t="str">
        <f aca="false">IF(ROW()-6&lt;=$O$3,ROW()-6,"")</f>
        <v/>
      </c>
      <c r="B3328" s="25" t="str">
        <f aca="false">IF(A3328="","",INT((A3328-1)/$O$2)+1)</f>
        <v/>
      </c>
      <c r="C3328" s="25" t="str">
        <f aca="false">IF(A3328="","",MOD(A3328-1,$O$2)+1)</f>
        <v/>
      </c>
      <c r="D3328" s="27" t="str">
        <f aca="false">IF(A3328="","",IF(A3328=1,Calculadora!$D$5,G3327))</f>
        <v/>
      </c>
      <c r="E3328" s="27" t="str">
        <f aca="false">IF(A3328="","",IF($O$9=1,IF(MOD(C3328-1,$O$8)=0,Calculadora!$D$6*(1+Calculadora!$D$7)^(B3328-1),0),IF(MOD(C3328,$O$8)=0,Calculadora!$D$6*(1+Calculadora!$D$7)^(B3328-1),0)))</f>
        <v/>
      </c>
      <c r="F3328" s="27" t="str">
        <f aca="false">IF(A3328="","",(D3328+IF($O$9=1,E3328,0))*$O$7)</f>
        <v/>
      </c>
      <c r="G3328" s="27" t="str">
        <f aca="false">IF(A3328="","",D3328+E3328+F3328)</f>
        <v/>
      </c>
      <c r="H3328" s="27" t="str">
        <f aca="false">IF(A3328="","",Calculadora!$D$5+SUM($E$7:E3328))</f>
        <v/>
      </c>
      <c r="I3328" s="27" t="str">
        <f aca="false">IF(A3328="","",G3328-H3328)</f>
        <v/>
      </c>
      <c r="J3328" s="27" t="str">
        <f aca="false">IF(A3328="","",IF(C3328=$O$2,G3328,0))</f>
        <v/>
      </c>
    </row>
    <row r="3329" customFormat="false" ht="15" hidden="false" customHeight="false" outlineLevel="0" collapsed="false">
      <c r="A3329" s="25" t="str">
        <f aca="false">IF(ROW()-6&lt;=$O$3,ROW()-6,"")</f>
        <v/>
      </c>
      <c r="B3329" s="25" t="str">
        <f aca="false">IF(A3329="","",INT((A3329-1)/$O$2)+1)</f>
        <v/>
      </c>
      <c r="C3329" s="25" t="str">
        <f aca="false">IF(A3329="","",MOD(A3329-1,$O$2)+1)</f>
        <v/>
      </c>
      <c r="D3329" s="27" t="str">
        <f aca="false">IF(A3329="","",IF(A3329=1,Calculadora!$D$5,G3328))</f>
        <v/>
      </c>
      <c r="E3329" s="27" t="str">
        <f aca="false">IF(A3329="","",IF($O$9=1,IF(MOD(C3329-1,$O$8)=0,Calculadora!$D$6*(1+Calculadora!$D$7)^(B3329-1),0),IF(MOD(C3329,$O$8)=0,Calculadora!$D$6*(1+Calculadora!$D$7)^(B3329-1),0)))</f>
        <v/>
      </c>
      <c r="F3329" s="27" t="str">
        <f aca="false">IF(A3329="","",(D3329+IF($O$9=1,E3329,0))*$O$7)</f>
        <v/>
      </c>
      <c r="G3329" s="27" t="str">
        <f aca="false">IF(A3329="","",D3329+E3329+F3329)</f>
        <v/>
      </c>
      <c r="H3329" s="27" t="str">
        <f aca="false">IF(A3329="","",Calculadora!$D$5+SUM($E$7:E3329))</f>
        <v/>
      </c>
      <c r="I3329" s="27" t="str">
        <f aca="false">IF(A3329="","",G3329-H3329)</f>
        <v/>
      </c>
      <c r="J3329" s="27" t="str">
        <f aca="false">IF(A3329="","",IF(C3329=$O$2,G3329,0))</f>
        <v/>
      </c>
    </row>
    <row r="3330" customFormat="false" ht="15" hidden="false" customHeight="false" outlineLevel="0" collapsed="false">
      <c r="A3330" s="25" t="str">
        <f aca="false">IF(ROW()-6&lt;=$O$3,ROW()-6,"")</f>
        <v/>
      </c>
      <c r="B3330" s="25" t="str">
        <f aca="false">IF(A3330="","",INT((A3330-1)/$O$2)+1)</f>
        <v/>
      </c>
      <c r="C3330" s="25" t="str">
        <f aca="false">IF(A3330="","",MOD(A3330-1,$O$2)+1)</f>
        <v/>
      </c>
      <c r="D3330" s="27" t="str">
        <f aca="false">IF(A3330="","",IF(A3330=1,Calculadora!$D$5,G3329))</f>
        <v/>
      </c>
      <c r="E3330" s="27" t="str">
        <f aca="false">IF(A3330="","",IF($O$9=1,IF(MOD(C3330-1,$O$8)=0,Calculadora!$D$6*(1+Calculadora!$D$7)^(B3330-1),0),IF(MOD(C3330,$O$8)=0,Calculadora!$D$6*(1+Calculadora!$D$7)^(B3330-1),0)))</f>
        <v/>
      </c>
      <c r="F3330" s="27" t="str">
        <f aca="false">IF(A3330="","",(D3330+IF($O$9=1,E3330,0))*$O$7)</f>
        <v/>
      </c>
      <c r="G3330" s="27" t="str">
        <f aca="false">IF(A3330="","",D3330+E3330+F3330)</f>
        <v/>
      </c>
      <c r="H3330" s="27" t="str">
        <f aca="false">IF(A3330="","",Calculadora!$D$5+SUM($E$7:E3330))</f>
        <v/>
      </c>
      <c r="I3330" s="27" t="str">
        <f aca="false">IF(A3330="","",G3330-H3330)</f>
        <v/>
      </c>
      <c r="J3330" s="27" t="str">
        <f aca="false">IF(A3330="","",IF(C3330=$O$2,G3330,0))</f>
        <v/>
      </c>
    </row>
    <row r="3331" customFormat="false" ht="15" hidden="false" customHeight="false" outlineLevel="0" collapsed="false">
      <c r="A3331" s="25" t="str">
        <f aca="false">IF(ROW()-6&lt;=$O$3,ROW()-6,"")</f>
        <v/>
      </c>
      <c r="B3331" s="25" t="str">
        <f aca="false">IF(A3331="","",INT((A3331-1)/$O$2)+1)</f>
        <v/>
      </c>
      <c r="C3331" s="25" t="str">
        <f aca="false">IF(A3331="","",MOD(A3331-1,$O$2)+1)</f>
        <v/>
      </c>
      <c r="D3331" s="27" t="str">
        <f aca="false">IF(A3331="","",IF(A3331=1,Calculadora!$D$5,G3330))</f>
        <v/>
      </c>
      <c r="E3331" s="27" t="str">
        <f aca="false">IF(A3331="","",IF($O$9=1,IF(MOD(C3331-1,$O$8)=0,Calculadora!$D$6*(1+Calculadora!$D$7)^(B3331-1),0),IF(MOD(C3331,$O$8)=0,Calculadora!$D$6*(1+Calculadora!$D$7)^(B3331-1),0)))</f>
        <v/>
      </c>
      <c r="F3331" s="27" t="str">
        <f aca="false">IF(A3331="","",(D3331+IF($O$9=1,E3331,0))*$O$7)</f>
        <v/>
      </c>
      <c r="G3331" s="27" t="str">
        <f aca="false">IF(A3331="","",D3331+E3331+F3331)</f>
        <v/>
      </c>
      <c r="H3331" s="27" t="str">
        <f aca="false">IF(A3331="","",Calculadora!$D$5+SUM($E$7:E3331))</f>
        <v/>
      </c>
      <c r="I3331" s="27" t="str">
        <f aca="false">IF(A3331="","",G3331-H3331)</f>
        <v/>
      </c>
      <c r="J3331" s="27" t="str">
        <f aca="false">IF(A3331="","",IF(C3331=$O$2,G3331,0))</f>
        <v/>
      </c>
    </row>
    <row r="3332" customFormat="false" ht="15" hidden="false" customHeight="false" outlineLevel="0" collapsed="false">
      <c r="A3332" s="25" t="str">
        <f aca="false">IF(ROW()-6&lt;=$O$3,ROW()-6,"")</f>
        <v/>
      </c>
      <c r="B3332" s="25" t="str">
        <f aca="false">IF(A3332="","",INT((A3332-1)/$O$2)+1)</f>
        <v/>
      </c>
      <c r="C3332" s="25" t="str">
        <f aca="false">IF(A3332="","",MOD(A3332-1,$O$2)+1)</f>
        <v/>
      </c>
      <c r="D3332" s="27" t="str">
        <f aca="false">IF(A3332="","",IF(A3332=1,Calculadora!$D$5,G3331))</f>
        <v/>
      </c>
      <c r="E3332" s="27" t="str">
        <f aca="false">IF(A3332="","",IF($O$9=1,IF(MOD(C3332-1,$O$8)=0,Calculadora!$D$6*(1+Calculadora!$D$7)^(B3332-1),0),IF(MOD(C3332,$O$8)=0,Calculadora!$D$6*(1+Calculadora!$D$7)^(B3332-1),0)))</f>
        <v/>
      </c>
      <c r="F3332" s="27" t="str">
        <f aca="false">IF(A3332="","",(D3332+IF($O$9=1,E3332,0))*$O$7)</f>
        <v/>
      </c>
      <c r="G3332" s="27" t="str">
        <f aca="false">IF(A3332="","",D3332+E3332+F3332)</f>
        <v/>
      </c>
      <c r="H3332" s="27" t="str">
        <f aca="false">IF(A3332="","",Calculadora!$D$5+SUM($E$7:E3332))</f>
        <v/>
      </c>
      <c r="I3332" s="27" t="str">
        <f aca="false">IF(A3332="","",G3332-H3332)</f>
        <v/>
      </c>
      <c r="J3332" s="27" t="str">
        <f aca="false">IF(A3332="","",IF(C3332=$O$2,G3332,0))</f>
        <v/>
      </c>
    </row>
    <row r="3333" customFormat="false" ht="15" hidden="false" customHeight="false" outlineLevel="0" collapsed="false">
      <c r="A3333" s="25" t="str">
        <f aca="false">IF(ROW()-6&lt;=$O$3,ROW()-6,"")</f>
        <v/>
      </c>
      <c r="B3333" s="25" t="str">
        <f aca="false">IF(A3333="","",INT((A3333-1)/$O$2)+1)</f>
        <v/>
      </c>
      <c r="C3333" s="25" t="str">
        <f aca="false">IF(A3333="","",MOD(A3333-1,$O$2)+1)</f>
        <v/>
      </c>
      <c r="D3333" s="27" t="str">
        <f aca="false">IF(A3333="","",IF(A3333=1,Calculadora!$D$5,G3332))</f>
        <v/>
      </c>
      <c r="E3333" s="27" t="str">
        <f aca="false">IF(A3333="","",IF($O$9=1,IF(MOD(C3333-1,$O$8)=0,Calculadora!$D$6*(1+Calculadora!$D$7)^(B3333-1),0),IF(MOD(C3333,$O$8)=0,Calculadora!$D$6*(1+Calculadora!$D$7)^(B3333-1),0)))</f>
        <v/>
      </c>
      <c r="F3333" s="27" t="str">
        <f aca="false">IF(A3333="","",(D3333+IF($O$9=1,E3333,0))*$O$7)</f>
        <v/>
      </c>
      <c r="G3333" s="27" t="str">
        <f aca="false">IF(A3333="","",D3333+E3333+F3333)</f>
        <v/>
      </c>
      <c r="H3333" s="27" t="str">
        <f aca="false">IF(A3333="","",Calculadora!$D$5+SUM($E$7:E3333))</f>
        <v/>
      </c>
      <c r="I3333" s="27" t="str">
        <f aca="false">IF(A3333="","",G3333-H3333)</f>
        <v/>
      </c>
      <c r="J3333" s="27" t="str">
        <f aca="false">IF(A3333="","",IF(C3333=$O$2,G3333,0))</f>
        <v/>
      </c>
    </row>
    <row r="3334" customFormat="false" ht="15" hidden="false" customHeight="false" outlineLevel="0" collapsed="false">
      <c r="A3334" s="25" t="str">
        <f aca="false">IF(ROW()-6&lt;=$O$3,ROW()-6,"")</f>
        <v/>
      </c>
      <c r="B3334" s="25" t="str">
        <f aca="false">IF(A3334="","",INT((A3334-1)/$O$2)+1)</f>
        <v/>
      </c>
      <c r="C3334" s="25" t="str">
        <f aca="false">IF(A3334="","",MOD(A3334-1,$O$2)+1)</f>
        <v/>
      </c>
      <c r="D3334" s="27" t="str">
        <f aca="false">IF(A3334="","",IF(A3334=1,Calculadora!$D$5,G3333))</f>
        <v/>
      </c>
      <c r="E3334" s="27" t="str">
        <f aca="false">IF(A3334="","",IF($O$9=1,IF(MOD(C3334-1,$O$8)=0,Calculadora!$D$6*(1+Calculadora!$D$7)^(B3334-1),0),IF(MOD(C3334,$O$8)=0,Calculadora!$D$6*(1+Calculadora!$D$7)^(B3334-1),0)))</f>
        <v/>
      </c>
      <c r="F3334" s="27" t="str">
        <f aca="false">IF(A3334="","",(D3334+IF($O$9=1,E3334,0))*$O$7)</f>
        <v/>
      </c>
      <c r="G3334" s="27" t="str">
        <f aca="false">IF(A3334="","",D3334+E3334+F3334)</f>
        <v/>
      </c>
      <c r="H3334" s="27" t="str">
        <f aca="false">IF(A3334="","",Calculadora!$D$5+SUM($E$7:E3334))</f>
        <v/>
      </c>
      <c r="I3334" s="27" t="str">
        <f aca="false">IF(A3334="","",G3334-H3334)</f>
        <v/>
      </c>
      <c r="J3334" s="27" t="str">
        <f aca="false">IF(A3334="","",IF(C3334=$O$2,G3334,0))</f>
        <v/>
      </c>
    </row>
    <row r="3335" customFormat="false" ht="15" hidden="false" customHeight="false" outlineLevel="0" collapsed="false">
      <c r="A3335" s="25" t="str">
        <f aca="false">IF(ROW()-6&lt;=$O$3,ROW()-6,"")</f>
        <v/>
      </c>
      <c r="B3335" s="25" t="str">
        <f aca="false">IF(A3335="","",INT((A3335-1)/$O$2)+1)</f>
        <v/>
      </c>
      <c r="C3335" s="25" t="str">
        <f aca="false">IF(A3335="","",MOD(A3335-1,$O$2)+1)</f>
        <v/>
      </c>
      <c r="D3335" s="27" t="str">
        <f aca="false">IF(A3335="","",IF(A3335=1,Calculadora!$D$5,G3334))</f>
        <v/>
      </c>
      <c r="E3335" s="27" t="str">
        <f aca="false">IF(A3335="","",IF($O$9=1,IF(MOD(C3335-1,$O$8)=0,Calculadora!$D$6*(1+Calculadora!$D$7)^(B3335-1),0),IF(MOD(C3335,$O$8)=0,Calculadora!$D$6*(1+Calculadora!$D$7)^(B3335-1),0)))</f>
        <v/>
      </c>
      <c r="F3335" s="27" t="str">
        <f aca="false">IF(A3335="","",(D3335+IF($O$9=1,E3335,0))*$O$7)</f>
        <v/>
      </c>
      <c r="G3335" s="27" t="str">
        <f aca="false">IF(A3335="","",D3335+E3335+F3335)</f>
        <v/>
      </c>
      <c r="H3335" s="27" t="str">
        <f aca="false">IF(A3335="","",Calculadora!$D$5+SUM($E$7:E3335))</f>
        <v/>
      </c>
      <c r="I3335" s="27" t="str">
        <f aca="false">IF(A3335="","",G3335-H3335)</f>
        <v/>
      </c>
      <c r="J3335" s="27" t="str">
        <f aca="false">IF(A3335="","",IF(C3335=$O$2,G3335,0))</f>
        <v/>
      </c>
    </row>
    <row r="3336" customFormat="false" ht="15" hidden="false" customHeight="false" outlineLevel="0" collapsed="false">
      <c r="A3336" s="25" t="str">
        <f aca="false">IF(ROW()-6&lt;=$O$3,ROW()-6,"")</f>
        <v/>
      </c>
      <c r="B3336" s="25" t="str">
        <f aca="false">IF(A3336="","",INT((A3336-1)/$O$2)+1)</f>
        <v/>
      </c>
      <c r="C3336" s="25" t="str">
        <f aca="false">IF(A3336="","",MOD(A3336-1,$O$2)+1)</f>
        <v/>
      </c>
      <c r="D3336" s="27" t="str">
        <f aca="false">IF(A3336="","",IF(A3336=1,Calculadora!$D$5,G3335))</f>
        <v/>
      </c>
      <c r="E3336" s="27" t="str">
        <f aca="false">IF(A3336="","",IF($O$9=1,IF(MOD(C3336-1,$O$8)=0,Calculadora!$D$6*(1+Calculadora!$D$7)^(B3336-1),0),IF(MOD(C3336,$O$8)=0,Calculadora!$D$6*(1+Calculadora!$D$7)^(B3336-1),0)))</f>
        <v/>
      </c>
      <c r="F3336" s="27" t="str">
        <f aca="false">IF(A3336="","",(D3336+IF($O$9=1,E3336,0))*$O$7)</f>
        <v/>
      </c>
      <c r="G3336" s="27" t="str">
        <f aca="false">IF(A3336="","",D3336+E3336+F3336)</f>
        <v/>
      </c>
      <c r="H3336" s="27" t="str">
        <f aca="false">IF(A3336="","",Calculadora!$D$5+SUM($E$7:E3336))</f>
        <v/>
      </c>
      <c r="I3336" s="27" t="str">
        <f aca="false">IF(A3336="","",G3336-H3336)</f>
        <v/>
      </c>
      <c r="J3336" s="27" t="str">
        <f aca="false">IF(A3336="","",IF(C3336=$O$2,G3336,0))</f>
        <v/>
      </c>
    </row>
    <row r="3337" customFormat="false" ht="15" hidden="false" customHeight="false" outlineLevel="0" collapsed="false">
      <c r="A3337" s="25" t="str">
        <f aca="false">IF(ROW()-6&lt;=$O$3,ROW()-6,"")</f>
        <v/>
      </c>
      <c r="B3337" s="25" t="str">
        <f aca="false">IF(A3337="","",INT((A3337-1)/$O$2)+1)</f>
        <v/>
      </c>
      <c r="C3337" s="25" t="str">
        <f aca="false">IF(A3337="","",MOD(A3337-1,$O$2)+1)</f>
        <v/>
      </c>
      <c r="D3337" s="27" t="str">
        <f aca="false">IF(A3337="","",IF(A3337=1,Calculadora!$D$5,G3336))</f>
        <v/>
      </c>
      <c r="E3337" s="27" t="str">
        <f aca="false">IF(A3337="","",IF($O$9=1,IF(MOD(C3337-1,$O$8)=0,Calculadora!$D$6*(1+Calculadora!$D$7)^(B3337-1),0),IF(MOD(C3337,$O$8)=0,Calculadora!$D$6*(1+Calculadora!$D$7)^(B3337-1),0)))</f>
        <v/>
      </c>
      <c r="F3337" s="27" t="str">
        <f aca="false">IF(A3337="","",(D3337+IF($O$9=1,E3337,0))*$O$7)</f>
        <v/>
      </c>
      <c r="G3337" s="27" t="str">
        <f aca="false">IF(A3337="","",D3337+E3337+F3337)</f>
        <v/>
      </c>
      <c r="H3337" s="27" t="str">
        <f aca="false">IF(A3337="","",Calculadora!$D$5+SUM($E$7:E3337))</f>
        <v/>
      </c>
      <c r="I3337" s="27" t="str">
        <f aca="false">IF(A3337="","",G3337-H3337)</f>
        <v/>
      </c>
      <c r="J3337" s="27" t="str">
        <f aca="false">IF(A3337="","",IF(C3337=$O$2,G3337,0))</f>
        <v/>
      </c>
    </row>
    <row r="3338" customFormat="false" ht="15" hidden="false" customHeight="false" outlineLevel="0" collapsed="false">
      <c r="A3338" s="25" t="str">
        <f aca="false">IF(ROW()-6&lt;=$O$3,ROW()-6,"")</f>
        <v/>
      </c>
      <c r="B3338" s="25" t="str">
        <f aca="false">IF(A3338="","",INT((A3338-1)/$O$2)+1)</f>
        <v/>
      </c>
      <c r="C3338" s="25" t="str">
        <f aca="false">IF(A3338="","",MOD(A3338-1,$O$2)+1)</f>
        <v/>
      </c>
      <c r="D3338" s="27" t="str">
        <f aca="false">IF(A3338="","",IF(A3338=1,Calculadora!$D$5,G3337))</f>
        <v/>
      </c>
      <c r="E3338" s="27" t="str">
        <f aca="false">IF(A3338="","",IF($O$9=1,IF(MOD(C3338-1,$O$8)=0,Calculadora!$D$6*(1+Calculadora!$D$7)^(B3338-1),0),IF(MOD(C3338,$O$8)=0,Calculadora!$D$6*(1+Calculadora!$D$7)^(B3338-1),0)))</f>
        <v/>
      </c>
      <c r="F3338" s="27" t="str">
        <f aca="false">IF(A3338="","",(D3338+IF($O$9=1,E3338,0))*$O$7)</f>
        <v/>
      </c>
      <c r="G3338" s="27" t="str">
        <f aca="false">IF(A3338="","",D3338+E3338+F3338)</f>
        <v/>
      </c>
      <c r="H3338" s="27" t="str">
        <f aca="false">IF(A3338="","",Calculadora!$D$5+SUM($E$7:E3338))</f>
        <v/>
      </c>
      <c r="I3338" s="27" t="str">
        <f aca="false">IF(A3338="","",G3338-H3338)</f>
        <v/>
      </c>
      <c r="J3338" s="27" t="str">
        <f aca="false">IF(A3338="","",IF(C3338=$O$2,G3338,0))</f>
        <v/>
      </c>
    </row>
    <row r="3339" customFormat="false" ht="15" hidden="false" customHeight="false" outlineLevel="0" collapsed="false">
      <c r="A3339" s="25" t="str">
        <f aca="false">IF(ROW()-6&lt;=$O$3,ROW()-6,"")</f>
        <v/>
      </c>
      <c r="B3339" s="25" t="str">
        <f aca="false">IF(A3339="","",INT((A3339-1)/$O$2)+1)</f>
        <v/>
      </c>
      <c r="C3339" s="25" t="str">
        <f aca="false">IF(A3339="","",MOD(A3339-1,$O$2)+1)</f>
        <v/>
      </c>
      <c r="D3339" s="27" t="str">
        <f aca="false">IF(A3339="","",IF(A3339=1,Calculadora!$D$5,G3338))</f>
        <v/>
      </c>
      <c r="E3339" s="27" t="str">
        <f aca="false">IF(A3339="","",IF($O$9=1,IF(MOD(C3339-1,$O$8)=0,Calculadora!$D$6*(1+Calculadora!$D$7)^(B3339-1),0),IF(MOD(C3339,$O$8)=0,Calculadora!$D$6*(1+Calculadora!$D$7)^(B3339-1),0)))</f>
        <v/>
      </c>
      <c r="F3339" s="27" t="str">
        <f aca="false">IF(A3339="","",(D3339+IF($O$9=1,E3339,0))*$O$7)</f>
        <v/>
      </c>
      <c r="G3339" s="27" t="str">
        <f aca="false">IF(A3339="","",D3339+E3339+F3339)</f>
        <v/>
      </c>
      <c r="H3339" s="27" t="str">
        <f aca="false">IF(A3339="","",Calculadora!$D$5+SUM($E$7:E3339))</f>
        <v/>
      </c>
      <c r="I3339" s="27" t="str">
        <f aca="false">IF(A3339="","",G3339-H3339)</f>
        <v/>
      </c>
      <c r="J3339" s="27" t="str">
        <f aca="false">IF(A3339="","",IF(C3339=$O$2,G3339,0))</f>
        <v/>
      </c>
    </row>
    <row r="3340" customFormat="false" ht="15" hidden="false" customHeight="false" outlineLevel="0" collapsed="false">
      <c r="A3340" s="25" t="str">
        <f aca="false">IF(ROW()-6&lt;=$O$3,ROW()-6,"")</f>
        <v/>
      </c>
      <c r="B3340" s="25" t="str">
        <f aca="false">IF(A3340="","",INT((A3340-1)/$O$2)+1)</f>
        <v/>
      </c>
      <c r="C3340" s="25" t="str">
        <f aca="false">IF(A3340="","",MOD(A3340-1,$O$2)+1)</f>
        <v/>
      </c>
      <c r="D3340" s="27" t="str">
        <f aca="false">IF(A3340="","",IF(A3340=1,Calculadora!$D$5,G3339))</f>
        <v/>
      </c>
      <c r="E3340" s="27" t="str">
        <f aca="false">IF(A3340="","",IF($O$9=1,IF(MOD(C3340-1,$O$8)=0,Calculadora!$D$6*(1+Calculadora!$D$7)^(B3340-1),0),IF(MOD(C3340,$O$8)=0,Calculadora!$D$6*(1+Calculadora!$D$7)^(B3340-1),0)))</f>
        <v/>
      </c>
      <c r="F3340" s="27" t="str">
        <f aca="false">IF(A3340="","",(D3340+IF($O$9=1,E3340,0))*$O$7)</f>
        <v/>
      </c>
      <c r="G3340" s="27" t="str">
        <f aca="false">IF(A3340="","",D3340+E3340+F3340)</f>
        <v/>
      </c>
      <c r="H3340" s="27" t="str">
        <f aca="false">IF(A3340="","",Calculadora!$D$5+SUM($E$7:E3340))</f>
        <v/>
      </c>
      <c r="I3340" s="27" t="str">
        <f aca="false">IF(A3340="","",G3340-H3340)</f>
        <v/>
      </c>
      <c r="J3340" s="27" t="str">
        <f aca="false">IF(A3340="","",IF(C3340=$O$2,G3340,0))</f>
        <v/>
      </c>
    </row>
    <row r="3341" customFormat="false" ht="15" hidden="false" customHeight="false" outlineLevel="0" collapsed="false">
      <c r="A3341" s="25" t="str">
        <f aca="false">IF(ROW()-6&lt;=$O$3,ROW()-6,"")</f>
        <v/>
      </c>
      <c r="B3341" s="25" t="str">
        <f aca="false">IF(A3341="","",INT((A3341-1)/$O$2)+1)</f>
        <v/>
      </c>
      <c r="C3341" s="25" t="str">
        <f aca="false">IF(A3341="","",MOD(A3341-1,$O$2)+1)</f>
        <v/>
      </c>
      <c r="D3341" s="27" t="str">
        <f aca="false">IF(A3341="","",IF(A3341=1,Calculadora!$D$5,G3340))</f>
        <v/>
      </c>
      <c r="E3341" s="27" t="str">
        <f aca="false">IF(A3341="","",IF($O$9=1,IF(MOD(C3341-1,$O$8)=0,Calculadora!$D$6*(1+Calculadora!$D$7)^(B3341-1),0),IF(MOD(C3341,$O$8)=0,Calculadora!$D$6*(1+Calculadora!$D$7)^(B3341-1),0)))</f>
        <v/>
      </c>
      <c r="F3341" s="27" t="str">
        <f aca="false">IF(A3341="","",(D3341+IF($O$9=1,E3341,0))*$O$7)</f>
        <v/>
      </c>
      <c r="G3341" s="27" t="str">
        <f aca="false">IF(A3341="","",D3341+E3341+F3341)</f>
        <v/>
      </c>
      <c r="H3341" s="27" t="str">
        <f aca="false">IF(A3341="","",Calculadora!$D$5+SUM($E$7:E3341))</f>
        <v/>
      </c>
      <c r="I3341" s="27" t="str">
        <f aca="false">IF(A3341="","",G3341-H3341)</f>
        <v/>
      </c>
      <c r="J3341" s="27" t="str">
        <f aca="false">IF(A3341="","",IF(C3341=$O$2,G3341,0))</f>
        <v/>
      </c>
    </row>
    <row r="3342" customFormat="false" ht="15" hidden="false" customHeight="false" outlineLevel="0" collapsed="false">
      <c r="A3342" s="25" t="str">
        <f aca="false">IF(ROW()-6&lt;=$O$3,ROW()-6,"")</f>
        <v/>
      </c>
      <c r="B3342" s="25" t="str">
        <f aca="false">IF(A3342="","",INT((A3342-1)/$O$2)+1)</f>
        <v/>
      </c>
      <c r="C3342" s="25" t="str">
        <f aca="false">IF(A3342="","",MOD(A3342-1,$O$2)+1)</f>
        <v/>
      </c>
      <c r="D3342" s="27" t="str">
        <f aca="false">IF(A3342="","",IF(A3342=1,Calculadora!$D$5,G3341))</f>
        <v/>
      </c>
      <c r="E3342" s="27" t="str">
        <f aca="false">IF(A3342="","",IF($O$9=1,IF(MOD(C3342-1,$O$8)=0,Calculadora!$D$6*(1+Calculadora!$D$7)^(B3342-1),0),IF(MOD(C3342,$O$8)=0,Calculadora!$D$6*(1+Calculadora!$D$7)^(B3342-1),0)))</f>
        <v/>
      </c>
      <c r="F3342" s="27" t="str">
        <f aca="false">IF(A3342="","",(D3342+IF($O$9=1,E3342,0))*$O$7)</f>
        <v/>
      </c>
      <c r="G3342" s="27" t="str">
        <f aca="false">IF(A3342="","",D3342+E3342+F3342)</f>
        <v/>
      </c>
      <c r="H3342" s="27" t="str">
        <f aca="false">IF(A3342="","",Calculadora!$D$5+SUM($E$7:E3342))</f>
        <v/>
      </c>
      <c r="I3342" s="27" t="str">
        <f aca="false">IF(A3342="","",G3342-H3342)</f>
        <v/>
      </c>
      <c r="J3342" s="27" t="str">
        <f aca="false">IF(A3342="","",IF(C3342=$O$2,G3342,0))</f>
        <v/>
      </c>
    </row>
    <row r="3343" customFormat="false" ht="15" hidden="false" customHeight="false" outlineLevel="0" collapsed="false">
      <c r="A3343" s="25" t="str">
        <f aca="false">IF(ROW()-6&lt;=$O$3,ROW()-6,"")</f>
        <v/>
      </c>
      <c r="B3343" s="25" t="str">
        <f aca="false">IF(A3343="","",INT((A3343-1)/$O$2)+1)</f>
        <v/>
      </c>
      <c r="C3343" s="25" t="str">
        <f aca="false">IF(A3343="","",MOD(A3343-1,$O$2)+1)</f>
        <v/>
      </c>
      <c r="D3343" s="27" t="str">
        <f aca="false">IF(A3343="","",IF(A3343=1,Calculadora!$D$5,G3342))</f>
        <v/>
      </c>
      <c r="E3343" s="27" t="str">
        <f aca="false">IF(A3343="","",IF($O$9=1,IF(MOD(C3343-1,$O$8)=0,Calculadora!$D$6*(1+Calculadora!$D$7)^(B3343-1),0),IF(MOD(C3343,$O$8)=0,Calculadora!$D$6*(1+Calculadora!$D$7)^(B3343-1),0)))</f>
        <v/>
      </c>
      <c r="F3343" s="27" t="str">
        <f aca="false">IF(A3343="","",(D3343+IF($O$9=1,E3343,0))*$O$7)</f>
        <v/>
      </c>
      <c r="G3343" s="27" t="str">
        <f aca="false">IF(A3343="","",D3343+E3343+F3343)</f>
        <v/>
      </c>
      <c r="H3343" s="27" t="str">
        <f aca="false">IF(A3343="","",Calculadora!$D$5+SUM($E$7:E3343))</f>
        <v/>
      </c>
      <c r="I3343" s="27" t="str">
        <f aca="false">IF(A3343="","",G3343-H3343)</f>
        <v/>
      </c>
      <c r="J3343" s="27" t="str">
        <f aca="false">IF(A3343="","",IF(C3343=$O$2,G3343,0))</f>
        <v/>
      </c>
    </row>
    <row r="3344" customFormat="false" ht="15" hidden="false" customHeight="false" outlineLevel="0" collapsed="false">
      <c r="A3344" s="25" t="str">
        <f aca="false">IF(ROW()-6&lt;=$O$3,ROW()-6,"")</f>
        <v/>
      </c>
      <c r="B3344" s="25" t="str">
        <f aca="false">IF(A3344="","",INT((A3344-1)/$O$2)+1)</f>
        <v/>
      </c>
      <c r="C3344" s="25" t="str">
        <f aca="false">IF(A3344="","",MOD(A3344-1,$O$2)+1)</f>
        <v/>
      </c>
      <c r="D3344" s="27" t="str">
        <f aca="false">IF(A3344="","",IF(A3344=1,Calculadora!$D$5,G3343))</f>
        <v/>
      </c>
      <c r="E3344" s="27" t="str">
        <f aca="false">IF(A3344="","",IF($O$9=1,IF(MOD(C3344-1,$O$8)=0,Calculadora!$D$6*(1+Calculadora!$D$7)^(B3344-1),0),IF(MOD(C3344,$O$8)=0,Calculadora!$D$6*(1+Calculadora!$D$7)^(B3344-1),0)))</f>
        <v/>
      </c>
      <c r="F3344" s="27" t="str">
        <f aca="false">IF(A3344="","",(D3344+IF($O$9=1,E3344,0))*$O$7)</f>
        <v/>
      </c>
      <c r="G3344" s="27" t="str">
        <f aca="false">IF(A3344="","",D3344+E3344+F3344)</f>
        <v/>
      </c>
      <c r="H3344" s="27" t="str">
        <f aca="false">IF(A3344="","",Calculadora!$D$5+SUM($E$7:E3344))</f>
        <v/>
      </c>
      <c r="I3344" s="27" t="str">
        <f aca="false">IF(A3344="","",G3344-H3344)</f>
        <v/>
      </c>
      <c r="J3344" s="27" t="str">
        <f aca="false">IF(A3344="","",IF(C3344=$O$2,G3344,0))</f>
        <v/>
      </c>
    </row>
    <row r="3345" customFormat="false" ht="15" hidden="false" customHeight="false" outlineLevel="0" collapsed="false">
      <c r="A3345" s="25" t="str">
        <f aca="false">IF(ROW()-6&lt;=$O$3,ROW()-6,"")</f>
        <v/>
      </c>
      <c r="B3345" s="25" t="str">
        <f aca="false">IF(A3345="","",INT((A3345-1)/$O$2)+1)</f>
        <v/>
      </c>
      <c r="C3345" s="25" t="str">
        <f aca="false">IF(A3345="","",MOD(A3345-1,$O$2)+1)</f>
        <v/>
      </c>
      <c r="D3345" s="27" t="str">
        <f aca="false">IF(A3345="","",IF(A3345=1,Calculadora!$D$5,G3344))</f>
        <v/>
      </c>
      <c r="E3345" s="27" t="str">
        <f aca="false">IF(A3345="","",IF($O$9=1,IF(MOD(C3345-1,$O$8)=0,Calculadora!$D$6*(1+Calculadora!$D$7)^(B3345-1),0),IF(MOD(C3345,$O$8)=0,Calculadora!$D$6*(1+Calculadora!$D$7)^(B3345-1),0)))</f>
        <v/>
      </c>
      <c r="F3345" s="27" t="str">
        <f aca="false">IF(A3345="","",(D3345+IF($O$9=1,E3345,0))*$O$7)</f>
        <v/>
      </c>
      <c r="G3345" s="27" t="str">
        <f aca="false">IF(A3345="","",D3345+E3345+F3345)</f>
        <v/>
      </c>
      <c r="H3345" s="27" t="str">
        <f aca="false">IF(A3345="","",Calculadora!$D$5+SUM($E$7:E3345))</f>
        <v/>
      </c>
      <c r="I3345" s="27" t="str">
        <f aca="false">IF(A3345="","",G3345-H3345)</f>
        <v/>
      </c>
      <c r="J3345" s="27" t="str">
        <f aca="false">IF(A3345="","",IF(C3345=$O$2,G3345,0))</f>
        <v/>
      </c>
    </row>
    <row r="3346" customFormat="false" ht="15" hidden="false" customHeight="false" outlineLevel="0" collapsed="false">
      <c r="A3346" s="25" t="str">
        <f aca="false">IF(ROW()-6&lt;=$O$3,ROW()-6,"")</f>
        <v/>
      </c>
      <c r="B3346" s="25" t="str">
        <f aca="false">IF(A3346="","",INT((A3346-1)/$O$2)+1)</f>
        <v/>
      </c>
      <c r="C3346" s="25" t="str">
        <f aca="false">IF(A3346="","",MOD(A3346-1,$O$2)+1)</f>
        <v/>
      </c>
      <c r="D3346" s="27" t="str">
        <f aca="false">IF(A3346="","",IF(A3346=1,Calculadora!$D$5,G3345))</f>
        <v/>
      </c>
      <c r="E3346" s="27" t="str">
        <f aca="false">IF(A3346="","",IF($O$9=1,IF(MOD(C3346-1,$O$8)=0,Calculadora!$D$6*(1+Calculadora!$D$7)^(B3346-1),0),IF(MOD(C3346,$O$8)=0,Calculadora!$D$6*(1+Calculadora!$D$7)^(B3346-1),0)))</f>
        <v/>
      </c>
      <c r="F3346" s="27" t="str">
        <f aca="false">IF(A3346="","",(D3346+IF($O$9=1,E3346,0))*$O$7)</f>
        <v/>
      </c>
      <c r="G3346" s="27" t="str">
        <f aca="false">IF(A3346="","",D3346+E3346+F3346)</f>
        <v/>
      </c>
      <c r="H3346" s="27" t="str">
        <f aca="false">IF(A3346="","",Calculadora!$D$5+SUM($E$7:E3346))</f>
        <v/>
      </c>
      <c r="I3346" s="27" t="str">
        <f aca="false">IF(A3346="","",G3346-H3346)</f>
        <v/>
      </c>
      <c r="J3346" s="27" t="str">
        <f aca="false">IF(A3346="","",IF(C3346=$O$2,G3346,0))</f>
        <v/>
      </c>
    </row>
    <row r="3347" customFormat="false" ht="15" hidden="false" customHeight="false" outlineLevel="0" collapsed="false">
      <c r="A3347" s="25" t="str">
        <f aca="false">IF(ROW()-6&lt;=$O$3,ROW()-6,"")</f>
        <v/>
      </c>
      <c r="B3347" s="25" t="str">
        <f aca="false">IF(A3347="","",INT((A3347-1)/$O$2)+1)</f>
        <v/>
      </c>
      <c r="C3347" s="25" t="str">
        <f aca="false">IF(A3347="","",MOD(A3347-1,$O$2)+1)</f>
        <v/>
      </c>
      <c r="D3347" s="27" t="str">
        <f aca="false">IF(A3347="","",IF(A3347=1,Calculadora!$D$5,G3346))</f>
        <v/>
      </c>
      <c r="E3347" s="27" t="str">
        <f aca="false">IF(A3347="","",IF($O$9=1,IF(MOD(C3347-1,$O$8)=0,Calculadora!$D$6*(1+Calculadora!$D$7)^(B3347-1),0),IF(MOD(C3347,$O$8)=0,Calculadora!$D$6*(1+Calculadora!$D$7)^(B3347-1),0)))</f>
        <v/>
      </c>
      <c r="F3347" s="27" t="str">
        <f aca="false">IF(A3347="","",(D3347+IF($O$9=1,E3347,0))*$O$7)</f>
        <v/>
      </c>
      <c r="G3347" s="27" t="str">
        <f aca="false">IF(A3347="","",D3347+E3347+F3347)</f>
        <v/>
      </c>
      <c r="H3347" s="27" t="str">
        <f aca="false">IF(A3347="","",Calculadora!$D$5+SUM($E$7:E3347))</f>
        <v/>
      </c>
      <c r="I3347" s="27" t="str">
        <f aca="false">IF(A3347="","",G3347-H3347)</f>
        <v/>
      </c>
      <c r="J3347" s="27" t="str">
        <f aca="false">IF(A3347="","",IF(C3347=$O$2,G3347,0))</f>
        <v/>
      </c>
    </row>
    <row r="3348" customFormat="false" ht="15" hidden="false" customHeight="false" outlineLevel="0" collapsed="false">
      <c r="A3348" s="25" t="str">
        <f aca="false">IF(ROW()-6&lt;=$O$3,ROW()-6,"")</f>
        <v/>
      </c>
      <c r="B3348" s="25" t="str">
        <f aca="false">IF(A3348="","",INT((A3348-1)/$O$2)+1)</f>
        <v/>
      </c>
      <c r="C3348" s="25" t="str">
        <f aca="false">IF(A3348="","",MOD(A3348-1,$O$2)+1)</f>
        <v/>
      </c>
      <c r="D3348" s="27" t="str">
        <f aca="false">IF(A3348="","",IF(A3348=1,Calculadora!$D$5,G3347))</f>
        <v/>
      </c>
      <c r="E3348" s="27" t="str">
        <f aca="false">IF(A3348="","",IF($O$9=1,IF(MOD(C3348-1,$O$8)=0,Calculadora!$D$6*(1+Calculadora!$D$7)^(B3348-1),0),IF(MOD(C3348,$O$8)=0,Calculadora!$D$6*(1+Calculadora!$D$7)^(B3348-1),0)))</f>
        <v/>
      </c>
      <c r="F3348" s="27" t="str">
        <f aca="false">IF(A3348="","",(D3348+IF($O$9=1,E3348,0))*$O$7)</f>
        <v/>
      </c>
      <c r="G3348" s="27" t="str">
        <f aca="false">IF(A3348="","",D3348+E3348+F3348)</f>
        <v/>
      </c>
      <c r="H3348" s="27" t="str">
        <f aca="false">IF(A3348="","",Calculadora!$D$5+SUM($E$7:E3348))</f>
        <v/>
      </c>
      <c r="I3348" s="27" t="str">
        <f aca="false">IF(A3348="","",G3348-H3348)</f>
        <v/>
      </c>
      <c r="J3348" s="27" t="str">
        <f aca="false">IF(A3348="","",IF(C3348=$O$2,G3348,0))</f>
        <v/>
      </c>
    </row>
    <row r="3349" customFormat="false" ht="15" hidden="false" customHeight="false" outlineLevel="0" collapsed="false">
      <c r="A3349" s="25" t="str">
        <f aca="false">IF(ROW()-6&lt;=$O$3,ROW()-6,"")</f>
        <v/>
      </c>
      <c r="B3349" s="25" t="str">
        <f aca="false">IF(A3349="","",INT((A3349-1)/$O$2)+1)</f>
        <v/>
      </c>
      <c r="C3349" s="25" t="str">
        <f aca="false">IF(A3349="","",MOD(A3349-1,$O$2)+1)</f>
        <v/>
      </c>
      <c r="D3349" s="27" t="str">
        <f aca="false">IF(A3349="","",IF(A3349=1,Calculadora!$D$5,G3348))</f>
        <v/>
      </c>
      <c r="E3349" s="27" t="str">
        <f aca="false">IF(A3349="","",IF($O$9=1,IF(MOD(C3349-1,$O$8)=0,Calculadora!$D$6*(1+Calculadora!$D$7)^(B3349-1),0),IF(MOD(C3349,$O$8)=0,Calculadora!$D$6*(1+Calculadora!$D$7)^(B3349-1),0)))</f>
        <v/>
      </c>
      <c r="F3349" s="27" t="str">
        <f aca="false">IF(A3349="","",(D3349+IF($O$9=1,E3349,0))*$O$7)</f>
        <v/>
      </c>
      <c r="G3349" s="27" t="str">
        <f aca="false">IF(A3349="","",D3349+E3349+F3349)</f>
        <v/>
      </c>
      <c r="H3349" s="27" t="str">
        <f aca="false">IF(A3349="","",Calculadora!$D$5+SUM($E$7:E3349))</f>
        <v/>
      </c>
      <c r="I3349" s="27" t="str">
        <f aca="false">IF(A3349="","",G3349-H3349)</f>
        <v/>
      </c>
      <c r="J3349" s="27" t="str">
        <f aca="false">IF(A3349="","",IF(C3349=$O$2,G3349,0))</f>
        <v/>
      </c>
    </row>
    <row r="3350" customFormat="false" ht="15" hidden="false" customHeight="false" outlineLevel="0" collapsed="false">
      <c r="A3350" s="25" t="str">
        <f aca="false">IF(ROW()-6&lt;=$O$3,ROW()-6,"")</f>
        <v/>
      </c>
      <c r="B3350" s="25" t="str">
        <f aca="false">IF(A3350="","",INT((A3350-1)/$O$2)+1)</f>
        <v/>
      </c>
      <c r="C3350" s="25" t="str">
        <f aca="false">IF(A3350="","",MOD(A3350-1,$O$2)+1)</f>
        <v/>
      </c>
      <c r="D3350" s="27" t="str">
        <f aca="false">IF(A3350="","",IF(A3350=1,Calculadora!$D$5,G3349))</f>
        <v/>
      </c>
      <c r="E3350" s="27" t="str">
        <f aca="false">IF(A3350="","",IF($O$9=1,IF(MOD(C3350-1,$O$8)=0,Calculadora!$D$6*(1+Calculadora!$D$7)^(B3350-1),0),IF(MOD(C3350,$O$8)=0,Calculadora!$D$6*(1+Calculadora!$D$7)^(B3350-1),0)))</f>
        <v/>
      </c>
      <c r="F3350" s="27" t="str">
        <f aca="false">IF(A3350="","",(D3350+IF($O$9=1,E3350,0))*$O$7)</f>
        <v/>
      </c>
      <c r="G3350" s="27" t="str">
        <f aca="false">IF(A3350="","",D3350+E3350+F3350)</f>
        <v/>
      </c>
      <c r="H3350" s="27" t="str">
        <f aca="false">IF(A3350="","",Calculadora!$D$5+SUM($E$7:E3350))</f>
        <v/>
      </c>
      <c r="I3350" s="27" t="str">
        <f aca="false">IF(A3350="","",G3350-H3350)</f>
        <v/>
      </c>
      <c r="J3350" s="27" t="str">
        <f aca="false">IF(A3350="","",IF(C3350=$O$2,G3350,0))</f>
        <v/>
      </c>
    </row>
    <row r="3351" customFormat="false" ht="15" hidden="false" customHeight="false" outlineLevel="0" collapsed="false">
      <c r="A3351" s="25" t="str">
        <f aca="false">IF(ROW()-6&lt;=$O$3,ROW()-6,"")</f>
        <v/>
      </c>
      <c r="B3351" s="25" t="str">
        <f aca="false">IF(A3351="","",INT((A3351-1)/$O$2)+1)</f>
        <v/>
      </c>
      <c r="C3351" s="25" t="str">
        <f aca="false">IF(A3351="","",MOD(A3351-1,$O$2)+1)</f>
        <v/>
      </c>
      <c r="D3351" s="27" t="str">
        <f aca="false">IF(A3351="","",IF(A3351=1,Calculadora!$D$5,G3350))</f>
        <v/>
      </c>
      <c r="E3351" s="27" t="str">
        <f aca="false">IF(A3351="","",IF($O$9=1,IF(MOD(C3351-1,$O$8)=0,Calculadora!$D$6*(1+Calculadora!$D$7)^(B3351-1),0),IF(MOD(C3351,$O$8)=0,Calculadora!$D$6*(1+Calculadora!$D$7)^(B3351-1),0)))</f>
        <v/>
      </c>
      <c r="F3351" s="27" t="str">
        <f aca="false">IF(A3351="","",(D3351+IF($O$9=1,E3351,0))*$O$7)</f>
        <v/>
      </c>
      <c r="G3351" s="27" t="str">
        <f aca="false">IF(A3351="","",D3351+E3351+F3351)</f>
        <v/>
      </c>
      <c r="H3351" s="27" t="str">
        <f aca="false">IF(A3351="","",Calculadora!$D$5+SUM($E$7:E3351))</f>
        <v/>
      </c>
      <c r="I3351" s="27" t="str">
        <f aca="false">IF(A3351="","",G3351-H3351)</f>
        <v/>
      </c>
      <c r="J3351" s="27" t="str">
        <f aca="false">IF(A3351="","",IF(C3351=$O$2,G3351,0))</f>
        <v/>
      </c>
    </row>
    <row r="3352" customFormat="false" ht="15" hidden="false" customHeight="false" outlineLevel="0" collapsed="false">
      <c r="A3352" s="25" t="str">
        <f aca="false">IF(ROW()-6&lt;=$O$3,ROW()-6,"")</f>
        <v/>
      </c>
      <c r="B3352" s="25" t="str">
        <f aca="false">IF(A3352="","",INT((A3352-1)/$O$2)+1)</f>
        <v/>
      </c>
      <c r="C3352" s="25" t="str">
        <f aca="false">IF(A3352="","",MOD(A3352-1,$O$2)+1)</f>
        <v/>
      </c>
      <c r="D3352" s="27" t="str">
        <f aca="false">IF(A3352="","",IF(A3352=1,Calculadora!$D$5,G3351))</f>
        <v/>
      </c>
      <c r="E3352" s="27" t="str">
        <f aca="false">IF(A3352="","",IF($O$9=1,IF(MOD(C3352-1,$O$8)=0,Calculadora!$D$6*(1+Calculadora!$D$7)^(B3352-1),0),IF(MOD(C3352,$O$8)=0,Calculadora!$D$6*(1+Calculadora!$D$7)^(B3352-1),0)))</f>
        <v/>
      </c>
      <c r="F3352" s="27" t="str">
        <f aca="false">IF(A3352="","",(D3352+IF($O$9=1,E3352,0))*$O$7)</f>
        <v/>
      </c>
      <c r="G3352" s="27" t="str">
        <f aca="false">IF(A3352="","",D3352+E3352+F3352)</f>
        <v/>
      </c>
      <c r="H3352" s="27" t="str">
        <f aca="false">IF(A3352="","",Calculadora!$D$5+SUM($E$7:E3352))</f>
        <v/>
      </c>
      <c r="I3352" s="27" t="str">
        <f aca="false">IF(A3352="","",G3352-H3352)</f>
        <v/>
      </c>
      <c r="J3352" s="27" t="str">
        <f aca="false">IF(A3352="","",IF(C3352=$O$2,G3352,0))</f>
        <v/>
      </c>
    </row>
    <row r="3353" customFormat="false" ht="15" hidden="false" customHeight="false" outlineLevel="0" collapsed="false">
      <c r="A3353" s="25" t="str">
        <f aca="false">IF(ROW()-6&lt;=$O$3,ROW()-6,"")</f>
        <v/>
      </c>
      <c r="B3353" s="25" t="str">
        <f aca="false">IF(A3353="","",INT((A3353-1)/$O$2)+1)</f>
        <v/>
      </c>
      <c r="C3353" s="25" t="str">
        <f aca="false">IF(A3353="","",MOD(A3353-1,$O$2)+1)</f>
        <v/>
      </c>
      <c r="D3353" s="27" t="str">
        <f aca="false">IF(A3353="","",IF(A3353=1,Calculadora!$D$5,G3352))</f>
        <v/>
      </c>
      <c r="E3353" s="27" t="str">
        <f aca="false">IF(A3353="","",IF($O$9=1,IF(MOD(C3353-1,$O$8)=0,Calculadora!$D$6*(1+Calculadora!$D$7)^(B3353-1),0),IF(MOD(C3353,$O$8)=0,Calculadora!$D$6*(1+Calculadora!$D$7)^(B3353-1),0)))</f>
        <v/>
      </c>
      <c r="F3353" s="27" t="str">
        <f aca="false">IF(A3353="","",(D3353+IF($O$9=1,E3353,0))*$O$7)</f>
        <v/>
      </c>
      <c r="G3353" s="27" t="str">
        <f aca="false">IF(A3353="","",D3353+E3353+F3353)</f>
        <v/>
      </c>
      <c r="H3353" s="27" t="str">
        <f aca="false">IF(A3353="","",Calculadora!$D$5+SUM($E$7:E3353))</f>
        <v/>
      </c>
      <c r="I3353" s="27" t="str">
        <f aca="false">IF(A3353="","",G3353-H3353)</f>
        <v/>
      </c>
      <c r="J3353" s="27" t="str">
        <f aca="false">IF(A3353="","",IF(C3353=$O$2,G3353,0))</f>
        <v/>
      </c>
    </row>
    <row r="3354" customFormat="false" ht="15" hidden="false" customHeight="false" outlineLevel="0" collapsed="false">
      <c r="A3354" s="25" t="str">
        <f aca="false">IF(ROW()-6&lt;=$O$3,ROW()-6,"")</f>
        <v/>
      </c>
      <c r="B3354" s="25" t="str">
        <f aca="false">IF(A3354="","",INT((A3354-1)/$O$2)+1)</f>
        <v/>
      </c>
      <c r="C3354" s="25" t="str">
        <f aca="false">IF(A3354="","",MOD(A3354-1,$O$2)+1)</f>
        <v/>
      </c>
      <c r="D3354" s="27" t="str">
        <f aca="false">IF(A3354="","",IF(A3354=1,Calculadora!$D$5,G3353))</f>
        <v/>
      </c>
      <c r="E3354" s="27" t="str">
        <f aca="false">IF(A3354="","",IF($O$9=1,IF(MOD(C3354-1,$O$8)=0,Calculadora!$D$6*(1+Calculadora!$D$7)^(B3354-1),0),IF(MOD(C3354,$O$8)=0,Calculadora!$D$6*(1+Calculadora!$D$7)^(B3354-1),0)))</f>
        <v/>
      </c>
      <c r="F3354" s="27" t="str">
        <f aca="false">IF(A3354="","",(D3354+IF($O$9=1,E3354,0))*$O$7)</f>
        <v/>
      </c>
      <c r="G3354" s="27" t="str">
        <f aca="false">IF(A3354="","",D3354+E3354+F3354)</f>
        <v/>
      </c>
      <c r="H3354" s="27" t="str">
        <f aca="false">IF(A3354="","",Calculadora!$D$5+SUM($E$7:E3354))</f>
        <v/>
      </c>
      <c r="I3354" s="27" t="str">
        <f aca="false">IF(A3354="","",G3354-H3354)</f>
        <v/>
      </c>
      <c r="J3354" s="27" t="str">
        <f aca="false">IF(A3354="","",IF(C3354=$O$2,G3354,0))</f>
        <v/>
      </c>
    </row>
    <row r="3355" customFormat="false" ht="15" hidden="false" customHeight="false" outlineLevel="0" collapsed="false">
      <c r="A3355" s="25" t="str">
        <f aca="false">IF(ROW()-6&lt;=$O$3,ROW()-6,"")</f>
        <v/>
      </c>
      <c r="B3355" s="25" t="str">
        <f aca="false">IF(A3355="","",INT((A3355-1)/$O$2)+1)</f>
        <v/>
      </c>
      <c r="C3355" s="25" t="str">
        <f aca="false">IF(A3355="","",MOD(A3355-1,$O$2)+1)</f>
        <v/>
      </c>
      <c r="D3355" s="27" t="str">
        <f aca="false">IF(A3355="","",IF(A3355=1,Calculadora!$D$5,G3354))</f>
        <v/>
      </c>
      <c r="E3355" s="27" t="str">
        <f aca="false">IF(A3355="","",IF($O$9=1,IF(MOD(C3355-1,$O$8)=0,Calculadora!$D$6*(1+Calculadora!$D$7)^(B3355-1),0),IF(MOD(C3355,$O$8)=0,Calculadora!$D$6*(1+Calculadora!$D$7)^(B3355-1),0)))</f>
        <v/>
      </c>
      <c r="F3355" s="27" t="str">
        <f aca="false">IF(A3355="","",(D3355+IF($O$9=1,E3355,0))*$O$7)</f>
        <v/>
      </c>
      <c r="G3355" s="27" t="str">
        <f aca="false">IF(A3355="","",D3355+E3355+F3355)</f>
        <v/>
      </c>
      <c r="H3355" s="27" t="str">
        <f aca="false">IF(A3355="","",Calculadora!$D$5+SUM($E$7:E3355))</f>
        <v/>
      </c>
      <c r="I3355" s="27" t="str">
        <f aca="false">IF(A3355="","",G3355-H3355)</f>
        <v/>
      </c>
      <c r="J3355" s="27" t="str">
        <f aca="false">IF(A3355="","",IF(C3355=$O$2,G3355,0))</f>
        <v/>
      </c>
    </row>
    <row r="3356" customFormat="false" ht="15" hidden="false" customHeight="false" outlineLevel="0" collapsed="false">
      <c r="A3356" s="25" t="str">
        <f aca="false">IF(ROW()-6&lt;=$O$3,ROW()-6,"")</f>
        <v/>
      </c>
      <c r="B3356" s="25" t="str">
        <f aca="false">IF(A3356="","",INT((A3356-1)/$O$2)+1)</f>
        <v/>
      </c>
      <c r="C3356" s="25" t="str">
        <f aca="false">IF(A3356="","",MOD(A3356-1,$O$2)+1)</f>
        <v/>
      </c>
      <c r="D3356" s="27" t="str">
        <f aca="false">IF(A3356="","",IF(A3356=1,Calculadora!$D$5,G3355))</f>
        <v/>
      </c>
      <c r="E3356" s="27" t="str">
        <f aca="false">IF(A3356="","",IF($O$9=1,IF(MOD(C3356-1,$O$8)=0,Calculadora!$D$6*(1+Calculadora!$D$7)^(B3356-1),0),IF(MOD(C3356,$O$8)=0,Calculadora!$D$6*(1+Calculadora!$D$7)^(B3356-1),0)))</f>
        <v/>
      </c>
      <c r="F3356" s="27" t="str">
        <f aca="false">IF(A3356="","",(D3356+IF($O$9=1,E3356,0))*$O$7)</f>
        <v/>
      </c>
      <c r="G3356" s="27" t="str">
        <f aca="false">IF(A3356="","",D3356+E3356+F3356)</f>
        <v/>
      </c>
      <c r="H3356" s="27" t="str">
        <f aca="false">IF(A3356="","",Calculadora!$D$5+SUM($E$7:E3356))</f>
        <v/>
      </c>
      <c r="I3356" s="27" t="str">
        <f aca="false">IF(A3356="","",G3356-H3356)</f>
        <v/>
      </c>
      <c r="J3356" s="27" t="str">
        <f aca="false">IF(A3356="","",IF(C3356=$O$2,G3356,0))</f>
        <v/>
      </c>
    </row>
    <row r="3357" customFormat="false" ht="15" hidden="false" customHeight="false" outlineLevel="0" collapsed="false">
      <c r="A3357" s="25" t="str">
        <f aca="false">IF(ROW()-6&lt;=$O$3,ROW()-6,"")</f>
        <v/>
      </c>
      <c r="B3357" s="25" t="str">
        <f aca="false">IF(A3357="","",INT((A3357-1)/$O$2)+1)</f>
        <v/>
      </c>
      <c r="C3357" s="25" t="str">
        <f aca="false">IF(A3357="","",MOD(A3357-1,$O$2)+1)</f>
        <v/>
      </c>
      <c r="D3357" s="27" t="str">
        <f aca="false">IF(A3357="","",IF(A3357=1,Calculadora!$D$5,G3356))</f>
        <v/>
      </c>
      <c r="E3357" s="27" t="str">
        <f aca="false">IF(A3357="","",IF($O$9=1,IF(MOD(C3357-1,$O$8)=0,Calculadora!$D$6*(1+Calculadora!$D$7)^(B3357-1),0),IF(MOD(C3357,$O$8)=0,Calculadora!$D$6*(1+Calculadora!$D$7)^(B3357-1),0)))</f>
        <v/>
      </c>
      <c r="F3357" s="27" t="str">
        <f aca="false">IF(A3357="","",(D3357+IF($O$9=1,E3357,0))*$O$7)</f>
        <v/>
      </c>
      <c r="G3357" s="27" t="str">
        <f aca="false">IF(A3357="","",D3357+E3357+F3357)</f>
        <v/>
      </c>
      <c r="H3357" s="27" t="str">
        <f aca="false">IF(A3357="","",Calculadora!$D$5+SUM($E$7:E3357))</f>
        <v/>
      </c>
      <c r="I3357" s="27" t="str">
        <f aca="false">IF(A3357="","",G3357-H3357)</f>
        <v/>
      </c>
      <c r="J3357" s="27" t="str">
        <f aca="false">IF(A3357="","",IF(C3357=$O$2,G3357,0))</f>
        <v/>
      </c>
    </row>
    <row r="3358" customFormat="false" ht="15" hidden="false" customHeight="false" outlineLevel="0" collapsed="false">
      <c r="A3358" s="25" t="str">
        <f aca="false">IF(ROW()-6&lt;=$O$3,ROW()-6,"")</f>
        <v/>
      </c>
      <c r="B3358" s="25" t="str">
        <f aca="false">IF(A3358="","",INT((A3358-1)/$O$2)+1)</f>
        <v/>
      </c>
      <c r="C3358" s="25" t="str">
        <f aca="false">IF(A3358="","",MOD(A3358-1,$O$2)+1)</f>
        <v/>
      </c>
      <c r="D3358" s="27" t="str">
        <f aca="false">IF(A3358="","",IF(A3358=1,Calculadora!$D$5,G3357))</f>
        <v/>
      </c>
      <c r="E3358" s="27" t="str">
        <f aca="false">IF(A3358="","",IF($O$9=1,IF(MOD(C3358-1,$O$8)=0,Calculadora!$D$6*(1+Calculadora!$D$7)^(B3358-1),0),IF(MOD(C3358,$O$8)=0,Calculadora!$D$6*(1+Calculadora!$D$7)^(B3358-1),0)))</f>
        <v/>
      </c>
      <c r="F3358" s="27" t="str">
        <f aca="false">IF(A3358="","",(D3358+IF($O$9=1,E3358,0))*$O$7)</f>
        <v/>
      </c>
      <c r="G3358" s="27" t="str">
        <f aca="false">IF(A3358="","",D3358+E3358+F3358)</f>
        <v/>
      </c>
      <c r="H3358" s="27" t="str">
        <f aca="false">IF(A3358="","",Calculadora!$D$5+SUM($E$7:E3358))</f>
        <v/>
      </c>
      <c r="I3358" s="27" t="str">
        <f aca="false">IF(A3358="","",G3358-H3358)</f>
        <v/>
      </c>
      <c r="J3358" s="27" t="str">
        <f aca="false">IF(A3358="","",IF(C3358=$O$2,G3358,0))</f>
        <v/>
      </c>
    </row>
    <row r="3359" customFormat="false" ht="15" hidden="false" customHeight="false" outlineLevel="0" collapsed="false">
      <c r="A3359" s="25" t="str">
        <f aca="false">IF(ROW()-6&lt;=$O$3,ROW()-6,"")</f>
        <v/>
      </c>
      <c r="B3359" s="25" t="str">
        <f aca="false">IF(A3359="","",INT((A3359-1)/$O$2)+1)</f>
        <v/>
      </c>
      <c r="C3359" s="25" t="str">
        <f aca="false">IF(A3359="","",MOD(A3359-1,$O$2)+1)</f>
        <v/>
      </c>
      <c r="D3359" s="27" t="str">
        <f aca="false">IF(A3359="","",IF(A3359=1,Calculadora!$D$5,G3358))</f>
        <v/>
      </c>
      <c r="E3359" s="27" t="str">
        <f aca="false">IF(A3359="","",IF($O$9=1,IF(MOD(C3359-1,$O$8)=0,Calculadora!$D$6*(1+Calculadora!$D$7)^(B3359-1),0),IF(MOD(C3359,$O$8)=0,Calculadora!$D$6*(1+Calculadora!$D$7)^(B3359-1),0)))</f>
        <v/>
      </c>
      <c r="F3359" s="27" t="str">
        <f aca="false">IF(A3359="","",(D3359+IF($O$9=1,E3359,0))*$O$7)</f>
        <v/>
      </c>
      <c r="G3359" s="27" t="str">
        <f aca="false">IF(A3359="","",D3359+E3359+F3359)</f>
        <v/>
      </c>
      <c r="H3359" s="27" t="str">
        <f aca="false">IF(A3359="","",Calculadora!$D$5+SUM($E$7:E3359))</f>
        <v/>
      </c>
      <c r="I3359" s="27" t="str">
        <f aca="false">IF(A3359="","",G3359-H3359)</f>
        <v/>
      </c>
      <c r="J3359" s="27" t="str">
        <f aca="false">IF(A3359="","",IF(C3359=$O$2,G3359,0))</f>
        <v/>
      </c>
    </row>
    <row r="3360" customFormat="false" ht="15" hidden="false" customHeight="false" outlineLevel="0" collapsed="false">
      <c r="A3360" s="25" t="str">
        <f aca="false">IF(ROW()-6&lt;=$O$3,ROW()-6,"")</f>
        <v/>
      </c>
      <c r="B3360" s="25" t="str">
        <f aca="false">IF(A3360="","",INT((A3360-1)/$O$2)+1)</f>
        <v/>
      </c>
      <c r="C3360" s="25" t="str">
        <f aca="false">IF(A3360="","",MOD(A3360-1,$O$2)+1)</f>
        <v/>
      </c>
      <c r="D3360" s="27" t="str">
        <f aca="false">IF(A3360="","",IF(A3360=1,Calculadora!$D$5,G3359))</f>
        <v/>
      </c>
      <c r="E3360" s="27" t="str">
        <f aca="false">IF(A3360="","",IF($O$9=1,IF(MOD(C3360-1,$O$8)=0,Calculadora!$D$6*(1+Calculadora!$D$7)^(B3360-1),0),IF(MOD(C3360,$O$8)=0,Calculadora!$D$6*(1+Calculadora!$D$7)^(B3360-1),0)))</f>
        <v/>
      </c>
      <c r="F3360" s="27" t="str">
        <f aca="false">IF(A3360="","",(D3360+IF($O$9=1,E3360,0))*$O$7)</f>
        <v/>
      </c>
      <c r="G3360" s="27" t="str">
        <f aca="false">IF(A3360="","",D3360+E3360+F3360)</f>
        <v/>
      </c>
      <c r="H3360" s="27" t="str">
        <f aca="false">IF(A3360="","",Calculadora!$D$5+SUM($E$7:E3360))</f>
        <v/>
      </c>
      <c r="I3360" s="27" t="str">
        <f aca="false">IF(A3360="","",G3360-H3360)</f>
        <v/>
      </c>
      <c r="J3360" s="27" t="str">
        <f aca="false">IF(A3360="","",IF(C3360=$O$2,G3360,0))</f>
        <v/>
      </c>
    </row>
    <row r="3361" customFormat="false" ht="15" hidden="false" customHeight="false" outlineLevel="0" collapsed="false">
      <c r="A3361" s="25" t="str">
        <f aca="false">IF(ROW()-6&lt;=$O$3,ROW()-6,"")</f>
        <v/>
      </c>
      <c r="B3361" s="25" t="str">
        <f aca="false">IF(A3361="","",INT((A3361-1)/$O$2)+1)</f>
        <v/>
      </c>
      <c r="C3361" s="25" t="str">
        <f aca="false">IF(A3361="","",MOD(A3361-1,$O$2)+1)</f>
        <v/>
      </c>
      <c r="D3361" s="27" t="str">
        <f aca="false">IF(A3361="","",IF(A3361=1,Calculadora!$D$5,G3360))</f>
        <v/>
      </c>
      <c r="E3361" s="27" t="str">
        <f aca="false">IF(A3361="","",IF($O$9=1,IF(MOD(C3361-1,$O$8)=0,Calculadora!$D$6*(1+Calculadora!$D$7)^(B3361-1),0),IF(MOD(C3361,$O$8)=0,Calculadora!$D$6*(1+Calculadora!$D$7)^(B3361-1),0)))</f>
        <v/>
      </c>
      <c r="F3361" s="27" t="str">
        <f aca="false">IF(A3361="","",(D3361+IF($O$9=1,E3361,0))*$O$7)</f>
        <v/>
      </c>
      <c r="G3361" s="27" t="str">
        <f aca="false">IF(A3361="","",D3361+E3361+F3361)</f>
        <v/>
      </c>
      <c r="H3361" s="27" t="str">
        <f aca="false">IF(A3361="","",Calculadora!$D$5+SUM($E$7:E3361))</f>
        <v/>
      </c>
      <c r="I3361" s="27" t="str">
        <f aca="false">IF(A3361="","",G3361-H3361)</f>
        <v/>
      </c>
      <c r="J3361" s="27" t="str">
        <f aca="false">IF(A3361="","",IF(C3361=$O$2,G3361,0))</f>
        <v/>
      </c>
    </row>
    <row r="3362" customFormat="false" ht="15" hidden="false" customHeight="false" outlineLevel="0" collapsed="false">
      <c r="A3362" s="25" t="str">
        <f aca="false">IF(ROW()-6&lt;=$O$3,ROW()-6,"")</f>
        <v/>
      </c>
      <c r="B3362" s="25" t="str">
        <f aca="false">IF(A3362="","",INT((A3362-1)/$O$2)+1)</f>
        <v/>
      </c>
      <c r="C3362" s="25" t="str">
        <f aca="false">IF(A3362="","",MOD(A3362-1,$O$2)+1)</f>
        <v/>
      </c>
      <c r="D3362" s="27" t="str">
        <f aca="false">IF(A3362="","",IF(A3362=1,Calculadora!$D$5,G3361))</f>
        <v/>
      </c>
      <c r="E3362" s="27" t="str">
        <f aca="false">IF(A3362="","",IF($O$9=1,IF(MOD(C3362-1,$O$8)=0,Calculadora!$D$6*(1+Calculadora!$D$7)^(B3362-1),0),IF(MOD(C3362,$O$8)=0,Calculadora!$D$6*(1+Calculadora!$D$7)^(B3362-1),0)))</f>
        <v/>
      </c>
      <c r="F3362" s="27" t="str">
        <f aca="false">IF(A3362="","",(D3362+IF($O$9=1,E3362,0))*$O$7)</f>
        <v/>
      </c>
      <c r="G3362" s="27" t="str">
        <f aca="false">IF(A3362="","",D3362+E3362+F3362)</f>
        <v/>
      </c>
      <c r="H3362" s="27" t="str">
        <f aca="false">IF(A3362="","",Calculadora!$D$5+SUM($E$7:E3362))</f>
        <v/>
      </c>
      <c r="I3362" s="27" t="str">
        <f aca="false">IF(A3362="","",G3362-H3362)</f>
        <v/>
      </c>
      <c r="J3362" s="27" t="str">
        <f aca="false">IF(A3362="","",IF(C3362=$O$2,G3362,0))</f>
        <v/>
      </c>
    </row>
    <row r="3363" customFormat="false" ht="15" hidden="false" customHeight="false" outlineLevel="0" collapsed="false">
      <c r="A3363" s="25" t="str">
        <f aca="false">IF(ROW()-6&lt;=$O$3,ROW()-6,"")</f>
        <v/>
      </c>
      <c r="B3363" s="25" t="str">
        <f aca="false">IF(A3363="","",INT((A3363-1)/$O$2)+1)</f>
        <v/>
      </c>
      <c r="C3363" s="25" t="str">
        <f aca="false">IF(A3363="","",MOD(A3363-1,$O$2)+1)</f>
        <v/>
      </c>
      <c r="D3363" s="27" t="str">
        <f aca="false">IF(A3363="","",IF(A3363=1,Calculadora!$D$5,G3362))</f>
        <v/>
      </c>
      <c r="E3363" s="27" t="str">
        <f aca="false">IF(A3363="","",IF($O$9=1,IF(MOD(C3363-1,$O$8)=0,Calculadora!$D$6*(1+Calculadora!$D$7)^(B3363-1),0),IF(MOD(C3363,$O$8)=0,Calculadora!$D$6*(1+Calculadora!$D$7)^(B3363-1),0)))</f>
        <v/>
      </c>
      <c r="F3363" s="27" t="str">
        <f aca="false">IF(A3363="","",(D3363+IF($O$9=1,E3363,0))*$O$7)</f>
        <v/>
      </c>
      <c r="G3363" s="27" t="str">
        <f aca="false">IF(A3363="","",D3363+E3363+F3363)</f>
        <v/>
      </c>
      <c r="H3363" s="27" t="str">
        <f aca="false">IF(A3363="","",Calculadora!$D$5+SUM($E$7:E3363))</f>
        <v/>
      </c>
      <c r="I3363" s="27" t="str">
        <f aca="false">IF(A3363="","",G3363-H3363)</f>
        <v/>
      </c>
      <c r="J3363" s="27" t="str">
        <f aca="false">IF(A3363="","",IF(C3363=$O$2,G3363,0))</f>
        <v/>
      </c>
    </row>
    <row r="3364" customFormat="false" ht="15" hidden="false" customHeight="false" outlineLevel="0" collapsed="false">
      <c r="A3364" s="25" t="str">
        <f aca="false">IF(ROW()-6&lt;=$O$3,ROW()-6,"")</f>
        <v/>
      </c>
      <c r="B3364" s="25" t="str">
        <f aca="false">IF(A3364="","",INT((A3364-1)/$O$2)+1)</f>
        <v/>
      </c>
      <c r="C3364" s="25" t="str">
        <f aca="false">IF(A3364="","",MOD(A3364-1,$O$2)+1)</f>
        <v/>
      </c>
      <c r="D3364" s="27" t="str">
        <f aca="false">IF(A3364="","",IF(A3364=1,Calculadora!$D$5,G3363))</f>
        <v/>
      </c>
      <c r="E3364" s="27" t="str">
        <f aca="false">IF(A3364="","",IF($O$9=1,IF(MOD(C3364-1,$O$8)=0,Calculadora!$D$6*(1+Calculadora!$D$7)^(B3364-1),0),IF(MOD(C3364,$O$8)=0,Calculadora!$D$6*(1+Calculadora!$D$7)^(B3364-1),0)))</f>
        <v/>
      </c>
      <c r="F3364" s="27" t="str">
        <f aca="false">IF(A3364="","",(D3364+IF($O$9=1,E3364,0))*$O$7)</f>
        <v/>
      </c>
      <c r="G3364" s="27" t="str">
        <f aca="false">IF(A3364="","",D3364+E3364+F3364)</f>
        <v/>
      </c>
      <c r="H3364" s="27" t="str">
        <f aca="false">IF(A3364="","",Calculadora!$D$5+SUM($E$7:E3364))</f>
        <v/>
      </c>
      <c r="I3364" s="27" t="str">
        <f aca="false">IF(A3364="","",G3364-H3364)</f>
        <v/>
      </c>
      <c r="J3364" s="27" t="str">
        <f aca="false">IF(A3364="","",IF(C3364=$O$2,G3364,0))</f>
        <v/>
      </c>
    </row>
    <row r="3365" customFormat="false" ht="15" hidden="false" customHeight="false" outlineLevel="0" collapsed="false">
      <c r="A3365" s="25" t="str">
        <f aca="false">IF(ROW()-6&lt;=$O$3,ROW()-6,"")</f>
        <v/>
      </c>
      <c r="B3365" s="25" t="str">
        <f aca="false">IF(A3365="","",INT((A3365-1)/$O$2)+1)</f>
        <v/>
      </c>
      <c r="C3365" s="25" t="str">
        <f aca="false">IF(A3365="","",MOD(A3365-1,$O$2)+1)</f>
        <v/>
      </c>
      <c r="D3365" s="27" t="str">
        <f aca="false">IF(A3365="","",IF(A3365=1,Calculadora!$D$5,G3364))</f>
        <v/>
      </c>
      <c r="E3365" s="27" t="str">
        <f aca="false">IF(A3365="","",IF($O$9=1,IF(MOD(C3365-1,$O$8)=0,Calculadora!$D$6*(1+Calculadora!$D$7)^(B3365-1),0),IF(MOD(C3365,$O$8)=0,Calculadora!$D$6*(1+Calculadora!$D$7)^(B3365-1),0)))</f>
        <v/>
      </c>
      <c r="F3365" s="27" t="str">
        <f aca="false">IF(A3365="","",(D3365+IF($O$9=1,E3365,0))*$O$7)</f>
        <v/>
      </c>
      <c r="G3365" s="27" t="str">
        <f aca="false">IF(A3365="","",D3365+E3365+F3365)</f>
        <v/>
      </c>
      <c r="H3365" s="27" t="str">
        <f aca="false">IF(A3365="","",Calculadora!$D$5+SUM($E$7:E3365))</f>
        <v/>
      </c>
      <c r="I3365" s="27" t="str">
        <f aca="false">IF(A3365="","",G3365-H3365)</f>
        <v/>
      </c>
      <c r="J3365" s="27" t="str">
        <f aca="false">IF(A3365="","",IF(C3365=$O$2,G3365,0))</f>
        <v/>
      </c>
    </row>
    <row r="3366" customFormat="false" ht="15" hidden="false" customHeight="false" outlineLevel="0" collapsed="false">
      <c r="A3366" s="25" t="str">
        <f aca="false">IF(ROW()-6&lt;=$O$3,ROW()-6,"")</f>
        <v/>
      </c>
      <c r="B3366" s="25" t="str">
        <f aca="false">IF(A3366="","",INT((A3366-1)/$O$2)+1)</f>
        <v/>
      </c>
      <c r="C3366" s="25" t="str">
        <f aca="false">IF(A3366="","",MOD(A3366-1,$O$2)+1)</f>
        <v/>
      </c>
      <c r="D3366" s="27" t="str">
        <f aca="false">IF(A3366="","",IF(A3366=1,Calculadora!$D$5,G3365))</f>
        <v/>
      </c>
      <c r="E3366" s="27" t="str">
        <f aca="false">IF(A3366="","",IF($O$9=1,IF(MOD(C3366-1,$O$8)=0,Calculadora!$D$6*(1+Calculadora!$D$7)^(B3366-1),0),IF(MOD(C3366,$O$8)=0,Calculadora!$D$6*(1+Calculadora!$D$7)^(B3366-1),0)))</f>
        <v/>
      </c>
      <c r="F3366" s="27" t="str">
        <f aca="false">IF(A3366="","",(D3366+IF($O$9=1,E3366,0))*$O$7)</f>
        <v/>
      </c>
      <c r="G3366" s="27" t="str">
        <f aca="false">IF(A3366="","",D3366+E3366+F3366)</f>
        <v/>
      </c>
      <c r="H3366" s="27" t="str">
        <f aca="false">IF(A3366="","",Calculadora!$D$5+SUM($E$7:E3366))</f>
        <v/>
      </c>
      <c r="I3366" s="27" t="str">
        <f aca="false">IF(A3366="","",G3366-H3366)</f>
        <v/>
      </c>
      <c r="J3366" s="27" t="str">
        <f aca="false">IF(A3366="","",IF(C3366=$O$2,G3366,0))</f>
        <v/>
      </c>
    </row>
    <row r="3367" customFormat="false" ht="15" hidden="false" customHeight="false" outlineLevel="0" collapsed="false">
      <c r="A3367" s="25" t="str">
        <f aca="false">IF(ROW()-6&lt;=$O$3,ROW()-6,"")</f>
        <v/>
      </c>
      <c r="B3367" s="25" t="str">
        <f aca="false">IF(A3367="","",INT((A3367-1)/$O$2)+1)</f>
        <v/>
      </c>
      <c r="C3367" s="25" t="str">
        <f aca="false">IF(A3367="","",MOD(A3367-1,$O$2)+1)</f>
        <v/>
      </c>
      <c r="D3367" s="27" t="str">
        <f aca="false">IF(A3367="","",IF(A3367=1,Calculadora!$D$5,G3366))</f>
        <v/>
      </c>
      <c r="E3367" s="27" t="str">
        <f aca="false">IF(A3367="","",IF($O$9=1,IF(MOD(C3367-1,$O$8)=0,Calculadora!$D$6*(1+Calculadora!$D$7)^(B3367-1),0),IF(MOD(C3367,$O$8)=0,Calculadora!$D$6*(1+Calculadora!$D$7)^(B3367-1),0)))</f>
        <v/>
      </c>
      <c r="F3367" s="27" t="str">
        <f aca="false">IF(A3367="","",(D3367+IF($O$9=1,E3367,0))*$O$7)</f>
        <v/>
      </c>
      <c r="G3367" s="27" t="str">
        <f aca="false">IF(A3367="","",D3367+E3367+F3367)</f>
        <v/>
      </c>
      <c r="H3367" s="27" t="str">
        <f aca="false">IF(A3367="","",Calculadora!$D$5+SUM($E$7:E3367))</f>
        <v/>
      </c>
      <c r="I3367" s="27" t="str">
        <f aca="false">IF(A3367="","",G3367-H3367)</f>
        <v/>
      </c>
      <c r="J3367" s="27" t="str">
        <f aca="false">IF(A3367="","",IF(C3367=$O$2,G3367,0))</f>
        <v/>
      </c>
    </row>
    <row r="3368" customFormat="false" ht="15" hidden="false" customHeight="false" outlineLevel="0" collapsed="false">
      <c r="A3368" s="25" t="str">
        <f aca="false">IF(ROW()-6&lt;=$O$3,ROW()-6,"")</f>
        <v/>
      </c>
      <c r="B3368" s="25" t="str">
        <f aca="false">IF(A3368="","",INT((A3368-1)/$O$2)+1)</f>
        <v/>
      </c>
      <c r="C3368" s="25" t="str">
        <f aca="false">IF(A3368="","",MOD(A3368-1,$O$2)+1)</f>
        <v/>
      </c>
      <c r="D3368" s="27" t="str">
        <f aca="false">IF(A3368="","",IF(A3368=1,Calculadora!$D$5,G3367))</f>
        <v/>
      </c>
      <c r="E3368" s="27" t="str">
        <f aca="false">IF(A3368="","",IF($O$9=1,IF(MOD(C3368-1,$O$8)=0,Calculadora!$D$6*(1+Calculadora!$D$7)^(B3368-1),0),IF(MOD(C3368,$O$8)=0,Calculadora!$D$6*(1+Calculadora!$D$7)^(B3368-1),0)))</f>
        <v/>
      </c>
      <c r="F3368" s="27" t="str">
        <f aca="false">IF(A3368="","",(D3368+IF($O$9=1,E3368,0))*$O$7)</f>
        <v/>
      </c>
      <c r="G3368" s="27" t="str">
        <f aca="false">IF(A3368="","",D3368+E3368+F3368)</f>
        <v/>
      </c>
      <c r="H3368" s="27" t="str">
        <f aca="false">IF(A3368="","",Calculadora!$D$5+SUM($E$7:E3368))</f>
        <v/>
      </c>
      <c r="I3368" s="27" t="str">
        <f aca="false">IF(A3368="","",G3368-H3368)</f>
        <v/>
      </c>
      <c r="J3368" s="27" t="str">
        <f aca="false">IF(A3368="","",IF(C3368=$O$2,G3368,0))</f>
        <v/>
      </c>
    </row>
    <row r="3369" customFormat="false" ht="15" hidden="false" customHeight="false" outlineLevel="0" collapsed="false">
      <c r="A3369" s="25" t="str">
        <f aca="false">IF(ROW()-6&lt;=$O$3,ROW()-6,"")</f>
        <v/>
      </c>
      <c r="B3369" s="25" t="str">
        <f aca="false">IF(A3369="","",INT((A3369-1)/$O$2)+1)</f>
        <v/>
      </c>
      <c r="C3369" s="25" t="str">
        <f aca="false">IF(A3369="","",MOD(A3369-1,$O$2)+1)</f>
        <v/>
      </c>
      <c r="D3369" s="27" t="str">
        <f aca="false">IF(A3369="","",IF(A3369=1,Calculadora!$D$5,G3368))</f>
        <v/>
      </c>
      <c r="E3369" s="27" t="str">
        <f aca="false">IF(A3369="","",IF($O$9=1,IF(MOD(C3369-1,$O$8)=0,Calculadora!$D$6*(1+Calculadora!$D$7)^(B3369-1),0),IF(MOD(C3369,$O$8)=0,Calculadora!$D$6*(1+Calculadora!$D$7)^(B3369-1),0)))</f>
        <v/>
      </c>
      <c r="F3369" s="27" t="str">
        <f aca="false">IF(A3369="","",(D3369+IF($O$9=1,E3369,0))*$O$7)</f>
        <v/>
      </c>
      <c r="G3369" s="27" t="str">
        <f aca="false">IF(A3369="","",D3369+E3369+F3369)</f>
        <v/>
      </c>
      <c r="H3369" s="27" t="str">
        <f aca="false">IF(A3369="","",Calculadora!$D$5+SUM($E$7:E3369))</f>
        <v/>
      </c>
      <c r="I3369" s="27" t="str">
        <f aca="false">IF(A3369="","",G3369-H3369)</f>
        <v/>
      </c>
      <c r="J3369" s="27" t="str">
        <f aca="false">IF(A3369="","",IF(C3369=$O$2,G3369,0))</f>
        <v/>
      </c>
    </row>
    <row r="3370" customFormat="false" ht="15" hidden="false" customHeight="false" outlineLevel="0" collapsed="false">
      <c r="A3370" s="25" t="str">
        <f aca="false">IF(ROW()-6&lt;=$O$3,ROW()-6,"")</f>
        <v/>
      </c>
      <c r="B3370" s="25" t="str">
        <f aca="false">IF(A3370="","",INT((A3370-1)/$O$2)+1)</f>
        <v/>
      </c>
      <c r="C3370" s="25" t="str">
        <f aca="false">IF(A3370="","",MOD(A3370-1,$O$2)+1)</f>
        <v/>
      </c>
      <c r="D3370" s="27" t="str">
        <f aca="false">IF(A3370="","",IF(A3370=1,Calculadora!$D$5,G3369))</f>
        <v/>
      </c>
      <c r="E3370" s="27" t="str">
        <f aca="false">IF(A3370="","",IF($O$9=1,IF(MOD(C3370-1,$O$8)=0,Calculadora!$D$6*(1+Calculadora!$D$7)^(B3370-1),0),IF(MOD(C3370,$O$8)=0,Calculadora!$D$6*(1+Calculadora!$D$7)^(B3370-1),0)))</f>
        <v/>
      </c>
      <c r="F3370" s="27" t="str">
        <f aca="false">IF(A3370="","",(D3370+IF($O$9=1,E3370,0))*$O$7)</f>
        <v/>
      </c>
      <c r="G3370" s="27" t="str">
        <f aca="false">IF(A3370="","",D3370+E3370+F3370)</f>
        <v/>
      </c>
      <c r="H3370" s="27" t="str">
        <f aca="false">IF(A3370="","",Calculadora!$D$5+SUM($E$7:E3370))</f>
        <v/>
      </c>
      <c r="I3370" s="27" t="str">
        <f aca="false">IF(A3370="","",G3370-H3370)</f>
        <v/>
      </c>
      <c r="J3370" s="27" t="str">
        <f aca="false">IF(A3370="","",IF(C3370=$O$2,G3370,0))</f>
        <v/>
      </c>
    </row>
    <row r="3371" customFormat="false" ht="15" hidden="false" customHeight="false" outlineLevel="0" collapsed="false">
      <c r="A3371" s="25" t="str">
        <f aca="false">IF(ROW()-6&lt;=$O$3,ROW()-6,"")</f>
        <v/>
      </c>
      <c r="B3371" s="25" t="str">
        <f aca="false">IF(A3371="","",INT((A3371-1)/$O$2)+1)</f>
        <v/>
      </c>
      <c r="C3371" s="25" t="str">
        <f aca="false">IF(A3371="","",MOD(A3371-1,$O$2)+1)</f>
        <v/>
      </c>
      <c r="D3371" s="27" t="str">
        <f aca="false">IF(A3371="","",IF(A3371=1,Calculadora!$D$5,G3370))</f>
        <v/>
      </c>
      <c r="E3371" s="27" t="str">
        <f aca="false">IF(A3371="","",IF($O$9=1,IF(MOD(C3371-1,$O$8)=0,Calculadora!$D$6*(1+Calculadora!$D$7)^(B3371-1),0),IF(MOD(C3371,$O$8)=0,Calculadora!$D$6*(1+Calculadora!$D$7)^(B3371-1),0)))</f>
        <v/>
      </c>
      <c r="F3371" s="27" t="str">
        <f aca="false">IF(A3371="","",(D3371+IF($O$9=1,E3371,0))*$O$7)</f>
        <v/>
      </c>
      <c r="G3371" s="27" t="str">
        <f aca="false">IF(A3371="","",D3371+E3371+F3371)</f>
        <v/>
      </c>
      <c r="H3371" s="27" t="str">
        <f aca="false">IF(A3371="","",Calculadora!$D$5+SUM($E$7:E3371))</f>
        <v/>
      </c>
      <c r="I3371" s="27" t="str">
        <f aca="false">IF(A3371="","",G3371-H3371)</f>
        <v/>
      </c>
      <c r="J3371" s="27" t="str">
        <f aca="false">IF(A3371="","",IF(C3371=$O$2,G3371,0))</f>
        <v/>
      </c>
    </row>
    <row r="3372" customFormat="false" ht="15" hidden="false" customHeight="false" outlineLevel="0" collapsed="false">
      <c r="A3372" s="25" t="str">
        <f aca="false">IF(ROW()-6&lt;=$O$3,ROW()-6,"")</f>
        <v/>
      </c>
      <c r="B3372" s="25" t="str">
        <f aca="false">IF(A3372="","",INT((A3372-1)/$O$2)+1)</f>
        <v/>
      </c>
      <c r="C3372" s="25" t="str">
        <f aca="false">IF(A3372="","",MOD(A3372-1,$O$2)+1)</f>
        <v/>
      </c>
      <c r="D3372" s="27" t="str">
        <f aca="false">IF(A3372="","",IF(A3372=1,Calculadora!$D$5,G3371))</f>
        <v/>
      </c>
      <c r="E3372" s="27" t="str">
        <f aca="false">IF(A3372="","",IF($O$9=1,IF(MOD(C3372-1,$O$8)=0,Calculadora!$D$6*(1+Calculadora!$D$7)^(B3372-1),0),IF(MOD(C3372,$O$8)=0,Calculadora!$D$6*(1+Calculadora!$D$7)^(B3372-1),0)))</f>
        <v/>
      </c>
      <c r="F3372" s="27" t="str">
        <f aca="false">IF(A3372="","",(D3372+IF($O$9=1,E3372,0))*$O$7)</f>
        <v/>
      </c>
      <c r="G3372" s="27" t="str">
        <f aca="false">IF(A3372="","",D3372+E3372+F3372)</f>
        <v/>
      </c>
      <c r="H3372" s="27" t="str">
        <f aca="false">IF(A3372="","",Calculadora!$D$5+SUM($E$7:E3372))</f>
        <v/>
      </c>
      <c r="I3372" s="27" t="str">
        <f aca="false">IF(A3372="","",G3372-H3372)</f>
        <v/>
      </c>
      <c r="J3372" s="27" t="str">
        <f aca="false">IF(A3372="","",IF(C3372=$O$2,G3372,0))</f>
        <v/>
      </c>
    </row>
    <row r="3373" customFormat="false" ht="15" hidden="false" customHeight="false" outlineLevel="0" collapsed="false">
      <c r="A3373" s="25" t="str">
        <f aca="false">IF(ROW()-6&lt;=$O$3,ROW()-6,"")</f>
        <v/>
      </c>
      <c r="B3373" s="25" t="str">
        <f aca="false">IF(A3373="","",INT((A3373-1)/$O$2)+1)</f>
        <v/>
      </c>
      <c r="C3373" s="25" t="str">
        <f aca="false">IF(A3373="","",MOD(A3373-1,$O$2)+1)</f>
        <v/>
      </c>
      <c r="D3373" s="27" t="str">
        <f aca="false">IF(A3373="","",IF(A3373=1,Calculadora!$D$5,G3372))</f>
        <v/>
      </c>
      <c r="E3373" s="27" t="str">
        <f aca="false">IF(A3373="","",IF($O$9=1,IF(MOD(C3373-1,$O$8)=0,Calculadora!$D$6*(1+Calculadora!$D$7)^(B3373-1),0),IF(MOD(C3373,$O$8)=0,Calculadora!$D$6*(1+Calculadora!$D$7)^(B3373-1),0)))</f>
        <v/>
      </c>
      <c r="F3373" s="27" t="str">
        <f aca="false">IF(A3373="","",(D3373+IF($O$9=1,E3373,0))*$O$7)</f>
        <v/>
      </c>
      <c r="G3373" s="27" t="str">
        <f aca="false">IF(A3373="","",D3373+E3373+F3373)</f>
        <v/>
      </c>
      <c r="H3373" s="27" t="str">
        <f aca="false">IF(A3373="","",Calculadora!$D$5+SUM($E$7:E3373))</f>
        <v/>
      </c>
      <c r="I3373" s="27" t="str">
        <f aca="false">IF(A3373="","",G3373-H3373)</f>
        <v/>
      </c>
      <c r="J3373" s="27" t="str">
        <f aca="false">IF(A3373="","",IF(C3373=$O$2,G3373,0))</f>
        <v/>
      </c>
    </row>
    <row r="3374" customFormat="false" ht="15" hidden="false" customHeight="false" outlineLevel="0" collapsed="false">
      <c r="A3374" s="25" t="str">
        <f aca="false">IF(ROW()-6&lt;=$O$3,ROW()-6,"")</f>
        <v/>
      </c>
      <c r="B3374" s="25" t="str">
        <f aca="false">IF(A3374="","",INT((A3374-1)/$O$2)+1)</f>
        <v/>
      </c>
      <c r="C3374" s="25" t="str">
        <f aca="false">IF(A3374="","",MOD(A3374-1,$O$2)+1)</f>
        <v/>
      </c>
      <c r="D3374" s="27" t="str">
        <f aca="false">IF(A3374="","",IF(A3374=1,Calculadora!$D$5,G3373))</f>
        <v/>
      </c>
      <c r="E3374" s="27" t="str">
        <f aca="false">IF(A3374="","",IF($O$9=1,IF(MOD(C3374-1,$O$8)=0,Calculadora!$D$6*(1+Calculadora!$D$7)^(B3374-1),0),IF(MOD(C3374,$O$8)=0,Calculadora!$D$6*(1+Calculadora!$D$7)^(B3374-1),0)))</f>
        <v/>
      </c>
      <c r="F3374" s="27" t="str">
        <f aca="false">IF(A3374="","",(D3374+IF($O$9=1,E3374,0))*$O$7)</f>
        <v/>
      </c>
      <c r="G3374" s="27" t="str">
        <f aca="false">IF(A3374="","",D3374+E3374+F3374)</f>
        <v/>
      </c>
      <c r="H3374" s="27" t="str">
        <f aca="false">IF(A3374="","",Calculadora!$D$5+SUM($E$7:E3374))</f>
        <v/>
      </c>
      <c r="I3374" s="27" t="str">
        <f aca="false">IF(A3374="","",G3374-H3374)</f>
        <v/>
      </c>
      <c r="J3374" s="27" t="str">
        <f aca="false">IF(A3374="","",IF(C3374=$O$2,G3374,0))</f>
        <v/>
      </c>
    </row>
    <row r="3375" customFormat="false" ht="15" hidden="false" customHeight="false" outlineLevel="0" collapsed="false">
      <c r="A3375" s="25" t="str">
        <f aca="false">IF(ROW()-6&lt;=$O$3,ROW()-6,"")</f>
        <v/>
      </c>
      <c r="B3375" s="25" t="str">
        <f aca="false">IF(A3375="","",INT((A3375-1)/$O$2)+1)</f>
        <v/>
      </c>
      <c r="C3375" s="25" t="str">
        <f aca="false">IF(A3375="","",MOD(A3375-1,$O$2)+1)</f>
        <v/>
      </c>
      <c r="D3375" s="27" t="str">
        <f aca="false">IF(A3375="","",IF(A3375=1,Calculadora!$D$5,G3374))</f>
        <v/>
      </c>
      <c r="E3375" s="27" t="str">
        <f aca="false">IF(A3375="","",IF($O$9=1,IF(MOD(C3375-1,$O$8)=0,Calculadora!$D$6*(1+Calculadora!$D$7)^(B3375-1),0),IF(MOD(C3375,$O$8)=0,Calculadora!$D$6*(1+Calculadora!$D$7)^(B3375-1),0)))</f>
        <v/>
      </c>
      <c r="F3375" s="27" t="str">
        <f aca="false">IF(A3375="","",(D3375+IF($O$9=1,E3375,0))*$O$7)</f>
        <v/>
      </c>
      <c r="G3375" s="27" t="str">
        <f aca="false">IF(A3375="","",D3375+E3375+F3375)</f>
        <v/>
      </c>
      <c r="H3375" s="27" t="str">
        <f aca="false">IF(A3375="","",Calculadora!$D$5+SUM($E$7:E3375))</f>
        <v/>
      </c>
      <c r="I3375" s="27" t="str">
        <f aca="false">IF(A3375="","",G3375-H3375)</f>
        <v/>
      </c>
      <c r="J3375" s="27" t="str">
        <f aca="false">IF(A3375="","",IF(C3375=$O$2,G3375,0))</f>
        <v/>
      </c>
    </row>
    <row r="3376" customFormat="false" ht="15" hidden="false" customHeight="false" outlineLevel="0" collapsed="false">
      <c r="A3376" s="25" t="str">
        <f aca="false">IF(ROW()-6&lt;=$O$3,ROW()-6,"")</f>
        <v/>
      </c>
      <c r="B3376" s="25" t="str">
        <f aca="false">IF(A3376="","",INT((A3376-1)/$O$2)+1)</f>
        <v/>
      </c>
      <c r="C3376" s="25" t="str">
        <f aca="false">IF(A3376="","",MOD(A3376-1,$O$2)+1)</f>
        <v/>
      </c>
      <c r="D3376" s="27" t="str">
        <f aca="false">IF(A3376="","",IF(A3376=1,Calculadora!$D$5,G3375))</f>
        <v/>
      </c>
      <c r="E3376" s="27" t="str">
        <f aca="false">IF(A3376="","",IF($O$9=1,IF(MOD(C3376-1,$O$8)=0,Calculadora!$D$6*(1+Calculadora!$D$7)^(B3376-1),0),IF(MOD(C3376,$O$8)=0,Calculadora!$D$6*(1+Calculadora!$D$7)^(B3376-1),0)))</f>
        <v/>
      </c>
      <c r="F3376" s="27" t="str">
        <f aca="false">IF(A3376="","",(D3376+IF($O$9=1,E3376,0))*$O$7)</f>
        <v/>
      </c>
      <c r="G3376" s="27" t="str">
        <f aca="false">IF(A3376="","",D3376+E3376+F3376)</f>
        <v/>
      </c>
      <c r="H3376" s="27" t="str">
        <f aca="false">IF(A3376="","",Calculadora!$D$5+SUM($E$7:E3376))</f>
        <v/>
      </c>
      <c r="I3376" s="27" t="str">
        <f aca="false">IF(A3376="","",G3376-H3376)</f>
        <v/>
      </c>
      <c r="J3376" s="27" t="str">
        <f aca="false">IF(A3376="","",IF(C3376=$O$2,G3376,0))</f>
        <v/>
      </c>
    </row>
    <row r="3377" customFormat="false" ht="15" hidden="false" customHeight="false" outlineLevel="0" collapsed="false">
      <c r="A3377" s="25" t="str">
        <f aca="false">IF(ROW()-6&lt;=$O$3,ROW()-6,"")</f>
        <v/>
      </c>
      <c r="B3377" s="25" t="str">
        <f aca="false">IF(A3377="","",INT((A3377-1)/$O$2)+1)</f>
        <v/>
      </c>
      <c r="C3377" s="25" t="str">
        <f aca="false">IF(A3377="","",MOD(A3377-1,$O$2)+1)</f>
        <v/>
      </c>
      <c r="D3377" s="27" t="str">
        <f aca="false">IF(A3377="","",IF(A3377=1,Calculadora!$D$5,G3376))</f>
        <v/>
      </c>
      <c r="E3377" s="27" t="str">
        <f aca="false">IF(A3377="","",IF($O$9=1,IF(MOD(C3377-1,$O$8)=0,Calculadora!$D$6*(1+Calculadora!$D$7)^(B3377-1),0),IF(MOD(C3377,$O$8)=0,Calculadora!$D$6*(1+Calculadora!$D$7)^(B3377-1),0)))</f>
        <v/>
      </c>
      <c r="F3377" s="27" t="str">
        <f aca="false">IF(A3377="","",(D3377+IF($O$9=1,E3377,0))*$O$7)</f>
        <v/>
      </c>
      <c r="G3377" s="27" t="str">
        <f aca="false">IF(A3377="","",D3377+E3377+F3377)</f>
        <v/>
      </c>
      <c r="H3377" s="27" t="str">
        <f aca="false">IF(A3377="","",Calculadora!$D$5+SUM($E$7:E3377))</f>
        <v/>
      </c>
      <c r="I3377" s="27" t="str">
        <f aca="false">IF(A3377="","",G3377-H3377)</f>
        <v/>
      </c>
      <c r="J3377" s="27" t="str">
        <f aca="false">IF(A3377="","",IF(C3377=$O$2,G3377,0))</f>
        <v/>
      </c>
    </row>
    <row r="3378" customFormat="false" ht="15" hidden="false" customHeight="false" outlineLevel="0" collapsed="false">
      <c r="A3378" s="25" t="str">
        <f aca="false">IF(ROW()-6&lt;=$O$3,ROW()-6,"")</f>
        <v/>
      </c>
      <c r="B3378" s="25" t="str">
        <f aca="false">IF(A3378="","",INT((A3378-1)/$O$2)+1)</f>
        <v/>
      </c>
      <c r="C3378" s="25" t="str">
        <f aca="false">IF(A3378="","",MOD(A3378-1,$O$2)+1)</f>
        <v/>
      </c>
      <c r="D3378" s="27" t="str">
        <f aca="false">IF(A3378="","",IF(A3378=1,Calculadora!$D$5,G3377))</f>
        <v/>
      </c>
      <c r="E3378" s="27" t="str">
        <f aca="false">IF(A3378="","",IF($O$9=1,IF(MOD(C3378-1,$O$8)=0,Calculadora!$D$6*(1+Calculadora!$D$7)^(B3378-1),0),IF(MOD(C3378,$O$8)=0,Calculadora!$D$6*(1+Calculadora!$D$7)^(B3378-1),0)))</f>
        <v/>
      </c>
      <c r="F3378" s="27" t="str">
        <f aca="false">IF(A3378="","",(D3378+IF($O$9=1,E3378,0))*$O$7)</f>
        <v/>
      </c>
      <c r="G3378" s="27" t="str">
        <f aca="false">IF(A3378="","",D3378+E3378+F3378)</f>
        <v/>
      </c>
      <c r="H3378" s="27" t="str">
        <f aca="false">IF(A3378="","",Calculadora!$D$5+SUM($E$7:E3378))</f>
        <v/>
      </c>
      <c r="I3378" s="27" t="str">
        <f aca="false">IF(A3378="","",G3378-H3378)</f>
        <v/>
      </c>
      <c r="J3378" s="27" t="str">
        <f aca="false">IF(A3378="","",IF(C3378=$O$2,G3378,0))</f>
        <v/>
      </c>
    </row>
    <row r="3379" customFormat="false" ht="15" hidden="false" customHeight="false" outlineLevel="0" collapsed="false">
      <c r="A3379" s="25" t="str">
        <f aca="false">IF(ROW()-6&lt;=$O$3,ROW()-6,"")</f>
        <v/>
      </c>
      <c r="B3379" s="25" t="str">
        <f aca="false">IF(A3379="","",INT((A3379-1)/$O$2)+1)</f>
        <v/>
      </c>
      <c r="C3379" s="25" t="str">
        <f aca="false">IF(A3379="","",MOD(A3379-1,$O$2)+1)</f>
        <v/>
      </c>
      <c r="D3379" s="27" t="str">
        <f aca="false">IF(A3379="","",IF(A3379=1,Calculadora!$D$5,G3378))</f>
        <v/>
      </c>
      <c r="E3379" s="27" t="str">
        <f aca="false">IF(A3379="","",IF($O$9=1,IF(MOD(C3379-1,$O$8)=0,Calculadora!$D$6*(1+Calculadora!$D$7)^(B3379-1),0),IF(MOD(C3379,$O$8)=0,Calculadora!$D$6*(1+Calculadora!$D$7)^(B3379-1),0)))</f>
        <v/>
      </c>
      <c r="F3379" s="27" t="str">
        <f aca="false">IF(A3379="","",(D3379+IF($O$9=1,E3379,0))*$O$7)</f>
        <v/>
      </c>
      <c r="G3379" s="27" t="str">
        <f aca="false">IF(A3379="","",D3379+E3379+F3379)</f>
        <v/>
      </c>
      <c r="H3379" s="27" t="str">
        <f aca="false">IF(A3379="","",Calculadora!$D$5+SUM($E$7:E3379))</f>
        <v/>
      </c>
      <c r="I3379" s="27" t="str">
        <f aca="false">IF(A3379="","",G3379-H3379)</f>
        <v/>
      </c>
      <c r="J3379" s="27" t="str">
        <f aca="false">IF(A3379="","",IF(C3379=$O$2,G3379,0))</f>
        <v/>
      </c>
    </row>
    <row r="3380" customFormat="false" ht="15" hidden="false" customHeight="false" outlineLevel="0" collapsed="false">
      <c r="A3380" s="25" t="str">
        <f aca="false">IF(ROW()-6&lt;=$O$3,ROW()-6,"")</f>
        <v/>
      </c>
      <c r="B3380" s="25" t="str">
        <f aca="false">IF(A3380="","",INT((A3380-1)/$O$2)+1)</f>
        <v/>
      </c>
      <c r="C3380" s="25" t="str">
        <f aca="false">IF(A3380="","",MOD(A3380-1,$O$2)+1)</f>
        <v/>
      </c>
      <c r="D3380" s="27" t="str">
        <f aca="false">IF(A3380="","",IF(A3380=1,Calculadora!$D$5,G3379))</f>
        <v/>
      </c>
      <c r="E3380" s="27" t="str">
        <f aca="false">IF(A3380="","",IF($O$9=1,IF(MOD(C3380-1,$O$8)=0,Calculadora!$D$6*(1+Calculadora!$D$7)^(B3380-1),0),IF(MOD(C3380,$O$8)=0,Calculadora!$D$6*(1+Calculadora!$D$7)^(B3380-1),0)))</f>
        <v/>
      </c>
      <c r="F3380" s="27" t="str">
        <f aca="false">IF(A3380="","",(D3380+IF($O$9=1,E3380,0))*$O$7)</f>
        <v/>
      </c>
      <c r="G3380" s="27" t="str">
        <f aca="false">IF(A3380="","",D3380+E3380+F3380)</f>
        <v/>
      </c>
      <c r="H3380" s="27" t="str">
        <f aca="false">IF(A3380="","",Calculadora!$D$5+SUM($E$7:E3380))</f>
        <v/>
      </c>
      <c r="I3380" s="27" t="str">
        <f aca="false">IF(A3380="","",G3380-H3380)</f>
        <v/>
      </c>
      <c r="J3380" s="27" t="str">
        <f aca="false">IF(A3380="","",IF(C3380=$O$2,G3380,0))</f>
        <v/>
      </c>
    </row>
    <row r="3381" customFormat="false" ht="15" hidden="false" customHeight="false" outlineLevel="0" collapsed="false">
      <c r="A3381" s="25" t="str">
        <f aca="false">IF(ROW()-6&lt;=$O$3,ROW()-6,"")</f>
        <v/>
      </c>
      <c r="B3381" s="25" t="str">
        <f aca="false">IF(A3381="","",INT((A3381-1)/$O$2)+1)</f>
        <v/>
      </c>
      <c r="C3381" s="25" t="str">
        <f aca="false">IF(A3381="","",MOD(A3381-1,$O$2)+1)</f>
        <v/>
      </c>
      <c r="D3381" s="27" t="str">
        <f aca="false">IF(A3381="","",IF(A3381=1,Calculadora!$D$5,G3380))</f>
        <v/>
      </c>
      <c r="E3381" s="27" t="str">
        <f aca="false">IF(A3381="","",IF($O$9=1,IF(MOD(C3381-1,$O$8)=0,Calculadora!$D$6*(1+Calculadora!$D$7)^(B3381-1),0),IF(MOD(C3381,$O$8)=0,Calculadora!$D$6*(1+Calculadora!$D$7)^(B3381-1),0)))</f>
        <v/>
      </c>
      <c r="F3381" s="27" t="str">
        <f aca="false">IF(A3381="","",(D3381+IF($O$9=1,E3381,0))*$O$7)</f>
        <v/>
      </c>
      <c r="G3381" s="27" t="str">
        <f aca="false">IF(A3381="","",D3381+E3381+F3381)</f>
        <v/>
      </c>
      <c r="H3381" s="27" t="str">
        <f aca="false">IF(A3381="","",Calculadora!$D$5+SUM($E$7:E3381))</f>
        <v/>
      </c>
      <c r="I3381" s="27" t="str">
        <f aca="false">IF(A3381="","",G3381-H3381)</f>
        <v/>
      </c>
      <c r="J3381" s="27" t="str">
        <f aca="false">IF(A3381="","",IF(C3381=$O$2,G3381,0))</f>
        <v/>
      </c>
    </row>
    <row r="3382" customFormat="false" ht="15" hidden="false" customHeight="false" outlineLevel="0" collapsed="false">
      <c r="A3382" s="25" t="str">
        <f aca="false">IF(ROW()-6&lt;=$O$3,ROW()-6,"")</f>
        <v/>
      </c>
      <c r="B3382" s="25" t="str">
        <f aca="false">IF(A3382="","",INT((A3382-1)/$O$2)+1)</f>
        <v/>
      </c>
      <c r="C3382" s="25" t="str">
        <f aca="false">IF(A3382="","",MOD(A3382-1,$O$2)+1)</f>
        <v/>
      </c>
      <c r="D3382" s="27" t="str">
        <f aca="false">IF(A3382="","",IF(A3382=1,Calculadora!$D$5,G3381))</f>
        <v/>
      </c>
      <c r="E3382" s="27" t="str">
        <f aca="false">IF(A3382="","",IF($O$9=1,IF(MOD(C3382-1,$O$8)=0,Calculadora!$D$6*(1+Calculadora!$D$7)^(B3382-1),0),IF(MOD(C3382,$O$8)=0,Calculadora!$D$6*(1+Calculadora!$D$7)^(B3382-1),0)))</f>
        <v/>
      </c>
      <c r="F3382" s="27" t="str">
        <f aca="false">IF(A3382="","",(D3382+IF($O$9=1,E3382,0))*$O$7)</f>
        <v/>
      </c>
      <c r="G3382" s="27" t="str">
        <f aca="false">IF(A3382="","",D3382+E3382+F3382)</f>
        <v/>
      </c>
      <c r="H3382" s="27" t="str">
        <f aca="false">IF(A3382="","",Calculadora!$D$5+SUM($E$7:E3382))</f>
        <v/>
      </c>
      <c r="I3382" s="27" t="str">
        <f aca="false">IF(A3382="","",G3382-H3382)</f>
        <v/>
      </c>
      <c r="J3382" s="27" t="str">
        <f aca="false">IF(A3382="","",IF(C3382=$O$2,G3382,0))</f>
        <v/>
      </c>
    </row>
    <row r="3383" customFormat="false" ht="15" hidden="false" customHeight="false" outlineLevel="0" collapsed="false">
      <c r="A3383" s="25" t="str">
        <f aca="false">IF(ROW()-6&lt;=$O$3,ROW()-6,"")</f>
        <v/>
      </c>
      <c r="B3383" s="25" t="str">
        <f aca="false">IF(A3383="","",INT((A3383-1)/$O$2)+1)</f>
        <v/>
      </c>
      <c r="C3383" s="25" t="str">
        <f aca="false">IF(A3383="","",MOD(A3383-1,$O$2)+1)</f>
        <v/>
      </c>
      <c r="D3383" s="27" t="str">
        <f aca="false">IF(A3383="","",IF(A3383=1,Calculadora!$D$5,G3382))</f>
        <v/>
      </c>
      <c r="E3383" s="27" t="str">
        <f aca="false">IF(A3383="","",IF($O$9=1,IF(MOD(C3383-1,$O$8)=0,Calculadora!$D$6*(1+Calculadora!$D$7)^(B3383-1),0),IF(MOD(C3383,$O$8)=0,Calculadora!$D$6*(1+Calculadora!$D$7)^(B3383-1),0)))</f>
        <v/>
      </c>
      <c r="F3383" s="27" t="str">
        <f aca="false">IF(A3383="","",(D3383+IF($O$9=1,E3383,0))*$O$7)</f>
        <v/>
      </c>
      <c r="G3383" s="27" t="str">
        <f aca="false">IF(A3383="","",D3383+E3383+F3383)</f>
        <v/>
      </c>
      <c r="H3383" s="27" t="str">
        <f aca="false">IF(A3383="","",Calculadora!$D$5+SUM($E$7:E3383))</f>
        <v/>
      </c>
      <c r="I3383" s="27" t="str">
        <f aca="false">IF(A3383="","",G3383-H3383)</f>
        <v/>
      </c>
      <c r="J3383" s="27" t="str">
        <f aca="false">IF(A3383="","",IF(C3383=$O$2,G3383,0))</f>
        <v/>
      </c>
    </row>
    <row r="3384" customFormat="false" ht="15" hidden="false" customHeight="false" outlineLevel="0" collapsed="false">
      <c r="A3384" s="25" t="str">
        <f aca="false">IF(ROW()-6&lt;=$O$3,ROW()-6,"")</f>
        <v/>
      </c>
      <c r="B3384" s="25" t="str">
        <f aca="false">IF(A3384="","",INT((A3384-1)/$O$2)+1)</f>
        <v/>
      </c>
      <c r="C3384" s="25" t="str">
        <f aca="false">IF(A3384="","",MOD(A3384-1,$O$2)+1)</f>
        <v/>
      </c>
      <c r="D3384" s="27" t="str">
        <f aca="false">IF(A3384="","",IF(A3384=1,Calculadora!$D$5,G3383))</f>
        <v/>
      </c>
      <c r="E3384" s="27" t="str">
        <f aca="false">IF(A3384="","",IF($O$9=1,IF(MOD(C3384-1,$O$8)=0,Calculadora!$D$6*(1+Calculadora!$D$7)^(B3384-1),0),IF(MOD(C3384,$O$8)=0,Calculadora!$D$6*(1+Calculadora!$D$7)^(B3384-1),0)))</f>
        <v/>
      </c>
      <c r="F3384" s="27" t="str">
        <f aca="false">IF(A3384="","",(D3384+IF($O$9=1,E3384,0))*$O$7)</f>
        <v/>
      </c>
      <c r="G3384" s="27" t="str">
        <f aca="false">IF(A3384="","",D3384+E3384+F3384)</f>
        <v/>
      </c>
      <c r="H3384" s="27" t="str">
        <f aca="false">IF(A3384="","",Calculadora!$D$5+SUM($E$7:E3384))</f>
        <v/>
      </c>
      <c r="I3384" s="27" t="str">
        <f aca="false">IF(A3384="","",G3384-H3384)</f>
        <v/>
      </c>
      <c r="J3384" s="27" t="str">
        <f aca="false">IF(A3384="","",IF(C3384=$O$2,G3384,0))</f>
        <v/>
      </c>
    </row>
    <row r="3385" customFormat="false" ht="15" hidden="false" customHeight="false" outlineLevel="0" collapsed="false">
      <c r="A3385" s="25" t="str">
        <f aca="false">IF(ROW()-6&lt;=$O$3,ROW()-6,"")</f>
        <v/>
      </c>
      <c r="B3385" s="25" t="str">
        <f aca="false">IF(A3385="","",INT((A3385-1)/$O$2)+1)</f>
        <v/>
      </c>
      <c r="C3385" s="25" t="str">
        <f aca="false">IF(A3385="","",MOD(A3385-1,$O$2)+1)</f>
        <v/>
      </c>
      <c r="D3385" s="27" t="str">
        <f aca="false">IF(A3385="","",IF(A3385=1,Calculadora!$D$5,G3384))</f>
        <v/>
      </c>
      <c r="E3385" s="27" t="str">
        <f aca="false">IF(A3385="","",IF($O$9=1,IF(MOD(C3385-1,$O$8)=0,Calculadora!$D$6*(1+Calculadora!$D$7)^(B3385-1),0),IF(MOD(C3385,$O$8)=0,Calculadora!$D$6*(1+Calculadora!$D$7)^(B3385-1),0)))</f>
        <v/>
      </c>
      <c r="F3385" s="27" t="str">
        <f aca="false">IF(A3385="","",(D3385+IF($O$9=1,E3385,0))*$O$7)</f>
        <v/>
      </c>
      <c r="G3385" s="27" t="str">
        <f aca="false">IF(A3385="","",D3385+E3385+F3385)</f>
        <v/>
      </c>
      <c r="H3385" s="27" t="str">
        <f aca="false">IF(A3385="","",Calculadora!$D$5+SUM($E$7:E3385))</f>
        <v/>
      </c>
      <c r="I3385" s="27" t="str">
        <f aca="false">IF(A3385="","",G3385-H3385)</f>
        <v/>
      </c>
      <c r="J3385" s="27" t="str">
        <f aca="false">IF(A3385="","",IF(C3385=$O$2,G3385,0))</f>
        <v/>
      </c>
    </row>
    <row r="3386" customFormat="false" ht="15" hidden="false" customHeight="false" outlineLevel="0" collapsed="false">
      <c r="A3386" s="25" t="str">
        <f aca="false">IF(ROW()-6&lt;=$O$3,ROW()-6,"")</f>
        <v/>
      </c>
      <c r="B3386" s="25" t="str">
        <f aca="false">IF(A3386="","",INT((A3386-1)/$O$2)+1)</f>
        <v/>
      </c>
      <c r="C3386" s="25" t="str">
        <f aca="false">IF(A3386="","",MOD(A3386-1,$O$2)+1)</f>
        <v/>
      </c>
      <c r="D3386" s="27" t="str">
        <f aca="false">IF(A3386="","",IF(A3386=1,Calculadora!$D$5,G3385))</f>
        <v/>
      </c>
      <c r="E3386" s="27" t="str">
        <f aca="false">IF(A3386="","",IF($O$9=1,IF(MOD(C3386-1,$O$8)=0,Calculadora!$D$6*(1+Calculadora!$D$7)^(B3386-1),0),IF(MOD(C3386,$O$8)=0,Calculadora!$D$6*(1+Calculadora!$D$7)^(B3386-1),0)))</f>
        <v/>
      </c>
      <c r="F3386" s="27" t="str">
        <f aca="false">IF(A3386="","",(D3386+IF($O$9=1,E3386,0))*$O$7)</f>
        <v/>
      </c>
      <c r="G3386" s="27" t="str">
        <f aca="false">IF(A3386="","",D3386+E3386+F3386)</f>
        <v/>
      </c>
      <c r="H3386" s="27" t="str">
        <f aca="false">IF(A3386="","",Calculadora!$D$5+SUM($E$7:E3386))</f>
        <v/>
      </c>
      <c r="I3386" s="27" t="str">
        <f aca="false">IF(A3386="","",G3386-H3386)</f>
        <v/>
      </c>
      <c r="J3386" s="27" t="str">
        <f aca="false">IF(A3386="","",IF(C3386=$O$2,G3386,0))</f>
        <v/>
      </c>
    </row>
    <row r="3387" customFormat="false" ht="15" hidden="false" customHeight="false" outlineLevel="0" collapsed="false">
      <c r="A3387" s="25" t="str">
        <f aca="false">IF(ROW()-6&lt;=$O$3,ROW()-6,"")</f>
        <v/>
      </c>
      <c r="B3387" s="25" t="str">
        <f aca="false">IF(A3387="","",INT((A3387-1)/$O$2)+1)</f>
        <v/>
      </c>
      <c r="C3387" s="25" t="str">
        <f aca="false">IF(A3387="","",MOD(A3387-1,$O$2)+1)</f>
        <v/>
      </c>
      <c r="D3387" s="27" t="str">
        <f aca="false">IF(A3387="","",IF(A3387=1,Calculadora!$D$5,G3386))</f>
        <v/>
      </c>
      <c r="E3387" s="27" t="str">
        <f aca="false">IF(A3387="","",IF($O$9=1,IF(MOD(C3387-1,$O$8)=0,Calculadora!$D$6*(1+Calculadora!$D$7)^(B3387-1),0),IF(MOD(C3387,$O$8)=0,Calculadora!$D$6*(1+Calculadora!$D$7)^(B3387-1),0)))</f>
        <v/>
      </c>
      <c r="F3387" s="27" t="str">
        <f aca="false">IF(A3387="","",(D3387+IF($O$9=1,E3387,0))*$O$7)</f>
        <v/>
      </c>
      <c r="G3387" s="27" t="str">
        <f aca="false">IF(A3387="","",D3387+E3387+F3387)</f>
        <v/>
      </c>
      <c r="H3387" s="27" t="str">
        <f aca="false">IF(A3387="","",Calculadora!$D$5+SUM($E$7:E3387))</f>
        <v/>
      </c>
      <c r="I3387" s="27" t="str">
        <f aca="false">IF(A3387="","",G3387-H3387)</f>
        <v/>
      </c>
      <c r="J3387" s="27" t="str">
        <f aca="false">IF(A3387="","",IF(C3387=$O$2,G3387,0))</f>
        <v/>
      </c>
    </row>
    <row r="3388" customFormat="false" ht="15" hidden="false" customHeight="false" outlineLevel="0" collapsed="false">
      <c r="A3388" s="25" t="str">
        <f aca="false">IF(ROW()-6&lt;=$O$3,ROW()-6,"")</f>
        <v/>
      </c>
      <c r="B3388" s="25" t="str">
        <f aca="false">IF(A3388="","",INT((A3388-1)/$O$2)+1)</f>
        <v/>
      </c>
      <c r="C3388" s="25" t="str">
        <f aca="false">IF(A3388="","",MOD(A3388-1,$O$2)+1)</f>
        <v/>
      </c>
      <c r="D3388" s="27" t="str">
        <f aca="false">IF(A3388="","",IF(A3388=1,Calculadora!$D$5,G3387))</f>
        <v/>
      </c>
      <c r="E3388" s="27" t="str">
        <f aca="false">IF(A3388="","",IF($O$9=1,IF(MOD(C3388-1,$O$8)=0,Calculadora!$D$6*(1+Calculadora!$D$7)^(B3388-1),0),IF(MOD(C3388,$O$8)=0,Calculadora!$D$6*(1+Calculadora!$D$7)^(B3388-1),0)))</f>
        <v/>
      </c>
      <c r="F3388" s="27" t="str">
        <f aca="false">IF(A3388="","",(D3388+IF($O$9=1,E3388,0))*$O$7)</f>
        <v/>
      </c>
      <c r="G3388" s="27" t="str">
        <f aca="false">IF(A3388="","",D3388+E3388+F3388)</f>
        <v/>
      </c>
      <c r="H3388" s="27" t="str">
        <f aca="false">IF(A3388="","",Calculadora!$D$5+SUM($E$7:E3388))</f>
        <v/>
      </c>
      <c r="I3388" s="27" t="str">
        <f aca="false">IF(A3388="","",G3388-H3388)</f>
        <v/>
      </c>
      <c r="J3388" s="27" t="str">
        <f aca="false">IF(A3388="","",IF(C3388=$O$2,G3388,0))</f>
        <v/>
      </c>
    </row>
    <row r="3389" customFormat="false" ht="15" hidden="false" customHeight="false" outlineLevel="0" collapsed="false">
      <c r="A3389" s="25" t="str">
        <f aca="false">IF(ROW()-6&lt;=$O$3,ROW()-6,"")</f>
        <v/>
      </c>
      <c r="B3389" s="25" t="str">
        <f aca="false">IF(A3389="","",INT((A3389-1)/$O$2)+1)</f>
        <v/>
      </c>
      <c r="C3389" s="25" t="str">
        <f aca="false">IF(A3389="","",MOD(A3389-1,$O$2)+1)</f>
        <v/>
      </c>
      <c r="D3389" s="27" t="str">
        <f aca="false">IF(A3389="","",IF(A3389=1,Calculadora!$D$5,G3388))</f>
        <v/>
      </c>
      <c r="E3389" s="27" t="str">
        <f aca="false">IF(A3389="","",IF($O$9=1,IF(MOD(C3389-1,$O$8)=0,Calculadora!$D$6*(1+Calculadora!$D$7)^(B3389-1),0),IF(MOD(C3389,$O$8)=0,Calculadora!$D$6*(1+Calculadora!$D$7)^(B3389-1),0)))</f>
        <v/>
      </c>
      <c r="F3389" s="27" t="str">
        <f aca="false">IF(A3389="","",(D3389+IF($O$9=1,E3389,0))*$O$7)</f>
        <v/>
      </c>
      <c r="G3389" s="27" t="str">
        <f aca="false">IF(A3389="","",D3389+E3389+F3389)</f>
        <v/>
      </c>
      <c r="H3389" s="27" t="str">
        <f aca="false">IF(A3389="","",Calculadora!$D$5+SUM($E$7:E3389))</f>
        <v/>
      </c>
      <c r="I3389" s="27" t="str">
        <f aca="false">IF(A3389="","",G3389-H3389)</f>
        <v/>
      </c>
      <c r="J3389" s="27" t="str">
        <f aca="false">IF(A3389="","",IF(C3389=$O$2,G3389,0))</f>
        <v/>
      </c>
    </row>
    <row r="3390" customFormat="false" ht="15" hidden="false" customHeight="false" outlineLevel="0" collapsed="false">
      <c r="A3390" s="25" t="str">
        <f aca="false">IF(ROW()-6&lt;=$O$3,ROW()-6,"")</f>
        <v/>
      </c>
      <c r="B3390" s="25" t="str">
        <f aca="false">IF(A3390="","",INT((A3390-1)/$O$2)+1)</f>
        <v/>
      </c>
      <c r="C3390" s="25" t="str">
        <f aca="false">IF(A3390="","",MOD(A3390-1,$O$2)+1)</f>
        <v/>
      </c>
      <c r="D3390" s="27" t="str">
        <f aca="false">IF(A3390="","",IF(A3390=1,Calculadora!$D$5,G3389))</f>
        <v/>
      </c>
      <c r="E3390" s="27" t="str">
        <f aca="false">IF(A3390="","",IF($O$9=1,IF(MOD(C3390-1,$O$8)=0,Calculadora!$D$6*(1+Calculadora!$D$7)^(B3390-1),0),IF(MOD(C3390,$O$8)=0,Calculadora!$D$6*(1+Calculadora!$D$7)^(B3390-1),0)))</f>
        <v/>
      </c>
      <c r="F3390" s="27" t="str">
        <f aca="false">IF(A3390="","",(D3390+IF($O$9=1,E3390,0))*$O$7)</f>
        <v/>
      </c>
      <c r="G3390" s="27" t="str">
        <f aca="false">IF(A3390="","",D3390+E3390+F3390)</f>
        <v/>
      </c>
      <c r="H3390" s="27" t="str">
        <f aca="false">IF(A3390="","",Calculadora!$D$5+SUM($E$7:E3390))</f>
        <v/>
      </c>
      <c r="I3390" s="27" t="str">
        <f aca="false">IF(A3390="","",G3390-H3390)</f>
        <v/>
      </c>
      <c r="J3390" s="27" t="str">
        <f aca="false">IF(A3390="","",IF(C3390=$O$2,G3390,0))</f>
        <v/>
      </c>
    </row>
    <row r="3391" customFormat="false" ht="15" hidden="false" customHeight="false" outlineLevel="0" collapsed="false">
      <c r="A3391" s="25" t="str">
        <f aca="false">IF(ROW()-6&lt;=$O$3,ROW()-6,"")</f>
        <v/>
      </c>
      <c r="B3391" s="25" t="str">
        <f aca="false">IF(A3391="","",INT((A3391-1)/$O$2)+1)</f>
        <v/>
      </c>
      <c r="C3391" s="25" t="str">
        <f aca="false">IF(A3391="","",MOD(A3391-1,$O$2)+1)</f>
        <v/>
      </c>
      <c r="D3391" s="27" t="str">
        <f aca="false">IF(A3391="","",IF(A3391=1,Calculadora!$D$5,G3390))</f>
        <v/>
      </c>
      <c r="E3391" s="27" t="str">
        <f aca="false">IF(A3391="","",IF($O$9=1,IF(MOD(C3391-1,$O$8)=0,Calculadora!$D$6*(1+Calculadora!$D$7)^(B3391-1),0),IF(MOD(C3391,$O$8)=0,Calculadora!$D$6*(1+Calculadora!$D$7)^(B3391-1),0)))</f>
        <v/>
      </c>
      <c r="F3391" s="27" t="str">
        <f aca="false">IF(A3391="","",(D3391+IF($O$9=1,E3391,0))*$O$7)</f>
        <v/>
      </c>
      <c r="G3391" s="27" t="str">
        <f aca="false">IF(A3391="","",D3391+E3391+F3391)</f>
        <v/>
      </c>
      <c r="H3391" s="27" t="str">
        <f aca="false">IF(A3391="","",Calculadora!$D$5+SUM($E$7:E3391))</f>
        <v/>
      </c>
      <c r="I3391" s="27" t="str">
        <f aca="false">IF(A3391="","",G3391-H3391)</f>
        <v/>
      </c>
      <c r="J3391" s="27" t="str">
        <f aca="false">IF(A3391="","",IF(C3391=$O$2,G3391,0))</f>
        <v/>
      </c>
    </row>
    <row r="3392" customFormat="false" ht="15" hidden="false" customHeight="false" outlineLevel="0" collapsed="false">
      <c r="A3392" s="25" t="str">
        <f aca="false">IF(ROW()-6&lt;=$O$3,ROW()-6,"")</f>
        <v/>
      </c>
      <c r="B3392" s="25" t="str">
        <f aca="false">IF(A3392="","",INT((A3392-1)/$O$2)+1)</f>
        <v/>
      </c>
      <c r="C3392" s="25" t="str">
        <f aca="false">IF(A3392="","",MOD(A3392-1,$O$2)+1)</f>
        <v/>
      </c>
      <c r="D3392" s="27" t="str">
        <f aca="false">IF(A3392="","",IF(A3392=1,Calculadora!$D$5,G3391))</f>
        <v/>
      </c>
      <c r="E3392" s="27" t="str">
        <f aca="false">IF(A3392="","",IF($O$9=1,IF(MOD(C3392-1,$O$8)=0,Calculadora!$D$6*(1+Calculadora!$D$7)^(B3392-1),0),IF(MOD(C3392,$O$8)=0,Calculadora!$D$6*(1+Calculadora!$D$7)^(B3392-1),0)))</f>
        <v/>
      </c>
      <c r="F3392" s="27" t="str">
        <f aca="false">IF(A3392="","",(D3392+IF($O$9=1,E3392,0))*$O$7)</f>
        <v/>
      </c>
      <c r="G3392" s="27" t="str">
        <f aca="false">IF(A3392="","",D3392+E3392+F3392)</f>
        <v/>
      </c>
      <c r="H3392" s="27" t="str">
        <f aca="false">IF(A3392="","",Calculadora!$D$5+SUM($E$7:E3392))</f>
        <v/>
      </c>
      <c r="I3392" s="27" t="str">
        <f aca="false">IF(A3392="","",G3392-H3392)</f>
        <v/>
      </c>
      <c r="J3392" s="27" t="str">
        <f aca="false">IF(A3392="","",IF(C3392=$O$2,G3392,0))</f>
        <v/>
      </c>
    </row>
    <row r="3393" customFormat="false" ht="15" hidden="false" customHeight="false" outlineLevel="0" collapsed="false">
      <c r="A3393" s="25" t="str">
        <f aca="false">IF(ROW()-6&lt;=$O$3,ROW()-6,"")</f>
        <v/>
      </c>
      <c r="B3393" s="25" t="str">
        <f aca="false">IF(A3393="","",INT((A3393-1)/$O$2)+1)</f>
        <v/>
      </c>
      <c r="C3393" s="25" t="str">
        <f aca="false">IF(A3393="","",MOD(A3393-1,$O$2)+1)</f>
        <v/>
      </c>
      <c r="D3393" s="27" t="str">
        <f aca="false">IF(A3393="","",IF(A3393=1,Calculadora!$D$5,G3392))</f>
        <v/>
      </c>
      <c r="E3393" s="27" t="str">
        <f aca="false">IF(A3393="","",IF($O$9=1,IF(MOD(C3393-1,$O$8)=0,Calculadora!$D$6*(1+Calculadora!$D$7)^(B3393-1),0),IF(MOD(C3393,$O$8)=0,Calculadora!$D$6*(1+Calculadora!$D$7)^(B3393-1),0)))</f>
        <v/>
      </c>
      <c r="F3393" s="27" t="str">
        <f aca="false">IF(A3393="","",(D3393+IF($O$9=1,E3393,0))*$O$7)</f>
        <v/>
      </c>
      <c r="G3393" s="27" t="str">
        <f aca="false">IF(A3393="","",D3393+E3393+F3393)</f>
        <v/>
      </c>
      <c r="H3393" s="27" t="str">
        <f aca="false">IF(A3393="","",Calculadora!$D$5+SUM($E$7:E3393))</f>
        <v/>
      </c>
      <c r="I3393" s="27" t="str">
        <f aca="false">IF(A3393="","",G3393-H3393)</f>
        <v/>
      </c>
      <c r="J3393" s="27" t="str">
        <f aca="false">IF(A3393="","",IF(C3393=$O$2,G3393,0))</f>
        <v/>
      </c>
    </row>
    <row r="3394" customFormat="false" ht="15" hidden="false" customHeight="false" outlineLevel="0" collapsed="false">
      <c r="A3394" s="25" t="str">
        <f aca="false">IF(ROW()-6&lt;=$O$3,ROW()-6,"")</f>
        <v/>
      </c>
      <c r="B3394" s="25" t="str">
        <f aca="false">IF(A3394="","",INT((A3394-1)/$O$2)+1)</f>
        <v/>
      </c>
      <c r="C3394" s="25" t="str">
        <f aca="false">IF(A3394="","",MOD(A3394-1,$O$2)+1)</f>
        <v/>
      </c>
      <c r="D3394" s="27" t="str">
        <f aca="false">IF(A3394="","",IF(A3394=1,Calculadora!$D$5,G3393))</f>
        <v/>
      </c>
      <c r="E3394" s="27" t="str">
        <f aca="false">IF(A3394="","",IF($O$9=1,IF(MOD(C3394-1,$O$8)=0,Calculadora!$D$6*(1+Calculadora!$D$7)^(B3394-1),0),IF(MOD(C3394,$O$8)=0,Calculadora!$D$6*(1+Calculadora!$D$7)^(B3394-1),0)))</f>
        <v/>
      </c>
      <c r="F3394" s="27" t="str">
        <f aca="false">IF(A3394="","",(D3394+IF($O$9=1,E3394,0))*$O$7)</f>
        <v/>
      </c>
      <c r="G3394" s="27" t="str">
        <f aca="false">IF(A3394="","",D3394+E3394+F3394)</f>
        <v/>
      </c>
      <c r="H3394" s="27" t="str">
        <f aca="false">IF(A3394="","",Calculadora!$D$5+SUM($E$7:E3394))</f>
        <v/>
      </c>
      <c r="I3394" s="27" t="str">
        <f aca="false">IF(A3394="","",G3394-H3394)</f>
        <v/>
      </c>
      <c r="J3394" s="27" t="str">
        <f aca="false">IF(A3394="","",IF(C3394=$O$2,G3394,0))</f>
        <v/>
      </c>
    </row>
    <row r="3395" customFormat="false" ht="15" hidden="false" customHeight="false" outlineLevel="0" collapsed="false">
      <c r="A3395" s="25" t="str">
        <f aca="false">IF(ROW()-6&lt;=$O$3,ROW()-6,"")</f>
        <v/>
      </c>
      <c r="B3395" s="25" t="str">
        <f aca="false">IF(A3395="","",INT((A3395-1)/$O$2)+1)</f>
        <v/>
      </c>
      <c r="C3395" s="25" t="str">
        <f aca="false">IF(A3395="","",MOD(A3395-1,$O$2)+1)</f>
        <v/>
      </c>
      <c r="D3395" s="27" t="str">
        <f aca="false">IF(A3395="","",IF(A3395=1,Calculadora!$D$5,G3394))</f>
        <v/>
      </c>
      <c r="E3395" s="27" t="str">
        <f aca="false">IF(A3395="","",IF($O$9=1,IF(MOD(C3395-1,$O$8)=0,Calculadora!$D$6*(1+Calculadora!$D$7)^(B3395-1),0),IF(MOD(C3395,$O$8)=0,Calculadora!$D$6*(1+Calculadora!$D$7)^(B3395-1),0)))</f>
        <v/>
      </c>
      <c r="F3395" s="27" t="str">
        <f aca="false">IF(A3395="","",(D3395+IF($O$9=1,E3395,0))*$O$7)</f>
        <v/>
      </c>
      <c r="G3395" s="27" t="str">
        <f aca="false">IF(A3395="","",D3395+E3395+F3395)</f>
        <v/>
      </c>
      <c r="H3395" s="27" t="str">
        <f aca="false">IF(A3395="","",Calculadora!$D$5+SUM($E$7:E3395))</f>
        <v/>
      </c>
      <c r="I3395" s="27" t="str">
        <f aca="false">IF(A3395="","",G3395-H3395)</f>
        <v/>
      </c>
      <c r="J3395" s="27" t="str">
        <f aca="false">IF(A3395="","",IF(C3395=$O$2,G3395,0))</f>
        <v/>
      </c>
    </row>
    <row r="3396" customFormat="false" ht="15" hidden="false" customHeight="false" outlineLevel="0" collapsed="false">
      <c r="A3396" s="25" t="str">
        <f aca="false">IF(ROW()-6&lt;=$O$3,ROW()-6,"")</f>
        <v/>
      </c>
      <c r="B3396" s="25" t="str">
        <f aca="false">IF(A3396="","",INT((A3396-1)/$O$2)+1)</f>
        <v/>
      </c>
      <c r="C3396" s="25" t="str">
        <f aca="false">IF(A3396="","",MOD(A3396-1,$O$2)+1)</f>
        <v/>
      </c>
      <c r="D3396" s="27" t="str">
        <f aca="false">IF(A3396="","",IF(A3396=1,Calculadora!$D$5,G3395))</f>
        <v/>
      </c>
      <c r="E3396" s="27" t="str">
        <f aca="false">IF(A3396="","",IF($O$9=1,IF(MOD(C3396-1,$O$8)=0,Calculadora!$D$6*(1+Calculadora!$D$7)^(B3396-1),0),IF(MOD(C3396,$O$8)=0,Calculadora!$D$6*(1+Calculadora!$D$7)^(B3396-1),0)))</f>
        <v/>
      </c>
      <c r="F3396" s="27" t="str">
        <f aca="false">IF(A3396="","",(D3396+IF($O$9=1,E3396,0))*$O$7)</f>
        <v/>
      </c>
      <c r="G3396" s="27" t="str">
        <f aca="false">IF(A3396="","",D3396+E3396+F3396)</f>
        <v/>
      </c>
      <c r="H3396" s="27" t="str">
        <f aca="false">IF(A3396="","",Calculadora!$D$5+SUM($E$7:E3396))</f>
        <v/>
      </c>
      <c r="I3396" s="27" t="str">
        <f aca="false">IF(A3396="","",G3396-H3396)</f>
        <v/>
      </c>
      <c r="J3396" s="27" t="str">
        <f aca="false">IF(A3396="","",IF(C3396=$O$2,G3396,0))</f>
        <v/>
      </c>
    </row>
    <row r="3397" customFormat="false" ht="15" hidden="false" customHeight="false" outlineLevel="0" collapsed="false">
      <c r="A3397" s="25" t="str">
        <f aca="false">IF(ROW()-6&lt;=$O$3,ROW()-6,"")</f>
        <v/>
      </c>
      <c r="B3397" s="25" t="str">
        <f aca="false">IF(A3397="","",INT((A3397-1)/$O$2)+1)</f>
        <v/>
      </c>
      <c r="C3397" s="25" t="str">
        <f aca="false">IF(A3397="","",MOD(A3397-1,$O$2)+1)</f>
        <v/>
      </c>
      <c r="D3397" s="27" t="str">
        <f aca="false">IF(A3397="","",IF(A3397=1,Calculadora!$D$5,G3396))</f>
        <v/>
      </c>
      <c r="E3397" s="27" t="str">
        <f aca="false">IF(A3397="","",IF($O$9=1,IF(MOD(C3397-1,$O$8)=0,Calculadora!$D$6*(1+Calculadora!$D$7)^(B3397-1),0),IF(MOD(C3397,$O$8)=0,Calculadora!$D$6*(1+Calculadora!$D$7)^(B3397-1),0)))</f>
        <v/>
      </c>
      <c r="F3397" s="27" t="str">
        <f aca="false">IF(A3397="","",(D3397+IF($O$9=1,E3397,0))*$O$7)</f>
        <v/>
      </c>
      <c r="G3397" s="27" t="str">
        <f aca="false">IF(A3397="","",D3397+E3397+F3397)</f>
        <v/>
      </c>
      <c r="H3397" s="27" t="str">
        <f aca="false">IF(A3397="","",Calculadora!$D$5+SUM($E$7:E3397))</f>
        <v/>
      </c>
      <c r="I3397" s="27" t="str">
        <f aca="false">IF(A3397="","",G3397-H3397)</f>
        <v/>
      </c>
      <c r="J3397" s="27" t="str">
        <f aca="false">IF(A3397="","",IF(C3397=$O$2,G3397,0))</f>
        <v/>
      </c>
    </row>
    <row r="3398" customFormat="false" ht="15" hidden="false" customHeight="false" outlineLevel="0" collapsed="false">
      <c r="A3398" s="25" t="str">
        <f aca="false">IF(ROW()-6&lt;=$O$3,ROW()-6,"")</f>
        <v/>
      </c>
      <c r="B3398" s="25" t="str">
        <f aca="false">IF(A3398="","",INT((A3398-1)/$O$2)+1)</f>
        <v/>
      </c>
      <c r="C3398" s="25" t="str">
        <f aca="false">IF(A3398="","",MOD(A3398-1,$O$2)+1)</f>
        <v/>
      </c>
      <c r="D3398" s="27" t="str">
        <f aca="false">IF(A3398="","",IF(A3398=1,Calculadora!$D$5,G3397))</f>
        <v/>
      </c>
      <c r="E3398" s="27" t="str">
        <f aca="false">IF(A3398="","",IF($O$9=1,IF(MOD(C3398-1,$O$8)=0,Calculadora!$D$6*(1+Calculadora!$D$7)^(B3398-1),0),IF(MOD(C3398,$O$8)=0,Calculadora!$D$6*(1+Calculadora!$D$7)^(B3398-1),0)))</f>
        <v/>
      </c>
      <c r="F3398" s="27" t="str">
        <f aca="false">IF(A3398="","",(D3398+IF($O$9=1,E3398,0))*$O$7)</f>
        <v/>
      </c>
      <c r="G3398" s="27" t="str">
        <f aca="false">IF(A3398="","",D3398+E3398+F3398)</f>
        <v/>
      </c>
      <c r="H3398" s="27" t="str">
        <f aca="false">IF(A3398="","",Calculadora!$D$5+SUM($E$7:E3398))</f>
        <v/>
      </c>
      <c r="I3398" s="27" t="str">
        <f aca="false">IF(A3398="","",G3398-H3398)</f>
        <v/>
      </c>
      <c r="J3398" s="27" t="str">
        <f aca="false">IF(A3398="","",IF(C3398=$O$2,G3398,0))</f>
        <v/>
      </c>
    </row>
    <row r="3399" customFormat="false" ht="15" hidden="false" customHeight="false" outlineLevel="0" collapsed="false">
      <c r="A3399" s="25" t="str">
        <f aca="false">IF(ROW()-6&lt;=$O$3,ROW()-6,"")</f>
        <v/>
      </c>
      <c r="B3399" s="25" t="str">
        <f aca="false">IF(A3399="","",INT((A3399-1)/$O$2)+1)</f>
        <v/>
      </c>
      <c r="C3399" s="25" t="str">
        <f aca="false">IF(A3399="","",MOD(A3399-1,$O$2)+1)</f>
        <v/>
      </c>
      <c r="D3399" s="27" t="str">
        <f aca="false">IF(A3399="","",IF(A3399=1,Calculadora!$D$5,G3398))</f>
        <v/>
      </c>
      <c r="E3399" s="27" t="str">
        <f aca="false">IF(A3399="","",IF($O$9=1,IF(MOD(C3399-1,$O$8)=0,Calculadora!$D$6*(1+Calculadora!$D$7)^(B3399-1),0),IF(MOD(C3399,$O$8)=0,Calculadora!$D$6*(1+Calculadora!$D$7)^(B3399-1),0)))</f>
        <v/>
      </c>
      <c r="F3399" s="27" t="str">
        <f aca="false">IF(A3399="","",(D3399+IF($O$9=1,E3399,0))*$O$7)</f>
        <v/>
      </c>
      <c r="G3399" s="27" t="str">
        <f aca="false">IF(A3399="","",D3399+E3399+F3399)</f>
        <v/>
      </c>
      <c r="H3399" s="27" t="str">
        <f aca="false">IF(A3399="","",Calculadora!$D$5+SUM($E$7:E3399))</f>
        <v/>
      </c>
      <c r="I3399" s="27" t="str">
        <f aca="false">IF(A3399="","",G3399-H3399)</f>
        <v/>
      </c>
      <c r="J3399" s="27" t="str">
        <f aca="false">IF(A3399="","",IF(C3399=$O$2,G3399,0))</f>
        <v/>
      </c>
    </row>
    <row r="3400" customFormat="false" ht="15" hidden="false" customHeight="false" outlineLevel="0" collapsed="false">
      <c r="A3400" s="25" t="str">
        <f aca="false">IF(ROW()-6&lt;=$O$3,ROW()-6,"")</f>
        <v/>
      </c>
      <c r="B3400" s="25" t="str">
        <f aca="false">IF(A3400="","",INT((A3400-1)/$O$2)+1)</f>
        <v/>
      </c>
      <c r="C3400" s="25" t="str">
        <f aca="false">IF(A3400="","",MOD(A3400-1,$O$2)+1)</f>
        <v/>
      </c>
      <c r="D3400" s="27" t="str">
        <f aca="false">IF(A3400="","",IF(A3400=1,Calculadora!$D$5,G3399))</f>
        <v/>
      </c>
      <c r="E3400" s="27" t="str">
        <f aca="false">IF(A3400="","",IF($O$9=1,IF(MOD(C3400-1,$O$8)=0,Calculadora!$D$6*(1+Calculadora!$D$7)^(B3400-1),0),IF(MOD(C3400,$O$8)=0,Calculadora!$D$6*(1+Calculadora!$D$7)^(B3400-1),0)))</f>
        <v/>
      </c>
      <c r="F3400" s="27" t="str">
        <f aca="false">IF(A3400="","",(D3400+IF($O$9=1,E3400,0))*$O$7)</f>
        <v/>
      </c>
      <c r="G3400" s="27" t="str">
        <f aca="false">IF(A3400="","",D3400+E3400+F3400)</f>
        <v/>
      </c>
      <c r="H3400" s="27" t="str">
        <f aca="false">IF(A3400="","",Calculadora!$D$5+SUM($E$7:E3400))</f>
        <v/>
      </c>
      <c r="I3400" s="27" t="str">
        <f aca="false">IF(A3400="","",G3400-H3400)</f>
        <v/>
      </c>
      <c r="J3400" s="27" t="str">
        <f aca="false">IF(A3400="","",IF(C3400=$O$2,G3400,0))</f>
        <v/>
      </c>
    </row>
    <row r="3401" customFormat="false" ht="15" hidden="false" customHeight="false" outlineLevel="0" collapsed="false">
      <c r="A3401" s="25" t="str">
        <f aca="false">IF(ROW()-6&lt;=$O$3,ROW()-6,"")</f>
        <v/>
      </c>
      <c r="B3401" s="25" t="str">
        <f aca="false">IF(A3401="","",INT((A3401-1)/$O$2)+1)</f>
        <v/>
      </c>
      <c r="C3401" s="25" t="str">
        <f aca="false">IF(A3401="","",MOD(A3401-1,$O$2)+1)</f>
        <v/>
      </c>
      <c r="D3401" s="27" t="str">
        <f aca="false">IF(A3401="","",IF(A3401=1,Calculadora!$D$5,G3400))</f>
        <v/>
      </c>
      <c r="E3401" s="27" t="str">
        <f aca="false">IF(A3401="","",IF($O$9=1,IF(MOD(C3401-1,$O$8)=0,Calculadora!$D$6*(1+Calculadora!$D$7)^(B3401-1),0),IF(MOD(C3401,$O$8)=0,Calculadora!$D$6*(1+Calculadora!$D$7)^(B3401-1),0)))</f>
        <v/>
      </c>
      <c r="F3401" s="27" t="str">
        <f aca="false">IF(A3401="","",(D3401+IF($O$9=1,E3401,0))*$O$7)</f>
        <v/>
      </c>
      <c r="G3401" s="27" t="str">
        <f aca="false">IF(A3401="","",D3401+E3401+F3401)</f>
        <v/>
      </c>
      <c r="H3401" s="27" t="str">
        <f aca="false">IF(A3401="","",Calculadora!$D$5+SUM($E$7:E3401))</f>
        <v/>
      </c>
      <c r="I3401" s="27" t="str">
        <f aca="false">IF(A3401="","",G3401-H3401)</f>
        <v/>
      </c>
      <c r="J3401" s="27" t="str">
        <f aca="false">IF(A3401="","",IF(C3401=$O$2,G3401,0))</f>
        <v/>
      </c>
    </row>
    <row r="3402" customFormat="false" ht="15" hidden="false" customHeight="false" outlineLevel="0" collapsed="false">
      <c r="A3402" s="25" t="str">
        <f aca="false">IF(ROW()-6&lt;=$O$3,ROW()-6,"")</f>
        <v/>
      </c>
      <c r="B3402" s="25" t="str">
        <f aca="false">IF(A3402="","",INT((A3402-1)/$O$2)+1)</f>
        <v/>
      </c>
      <c r="C3402" s="25" t="str">
        <f aca="false">IF(A3402="","",MOD(A3402-1,$O$2)+1)</f>
        <v/>
      </c>
      <c r="D3402" s="27" t="str">
        <f aca="false">IF(A3402="","",IF(A3402=1,Calculadora!$D$5,G3401))</f>
        <v/>
      </c>
      <c r="E3402" s="27" t="str">
        <f aca="false">IF(A3402="","",IF($O$9=1,IF(MOD(C3402-1,$O$8)=0,Calculadora!$D$6*(1+Calculadora!$D$7)^(B3402-1),0),IF(MOD(C3402,$O$8)=0,Calculadora!$D$6*(1+Calculadora!$D$7)^(B3402-1),0)))</f>
        <v/>
      </c>
      <c r="F3402" s="27" t="str">
        <f aca="false">IF(A3402="","",(D3402+IF($O$9=1,E3402,0))*$O$7)</f>
        <v/>
      </c>
      <c r="G3402" s="27" t="str">
        <f aca="false">IF(A3402="","",D3402+E3402+F3402)</f>
        <v/>
      </c>
      <c r="H3402" s="27" t="str">
        <f aca="false">IF(A3402="","",Calculadora!$D$5+SUM($E$7:E3402))</f>
        <v/>
      </c>
      <c r="I3402" s="27" t="str">
        <f aca="false">IF(A3402="","",G3402-H3402)</f>
        <v/>
      </c>
      <c r="J3402" s="27" t="str">
        <f aca="false">IF(A3402="","",IF(C3402=$O$2,G3402,0))</f>
        <v/>
      </c>
    </row>
    <row r="3403" customFormat="false" ht="15" hidden="false" customHeight="false" outlineLevel="0" collapsed="false">
      <c r="A3403" s="25" t="str">
        <f aca="false">IF(ROW()-6&lt;=$O$3,ROW()-6,"")</f>
        <v/>
      </c>
      <c r="B3403" s="25" t="str">
        <f aca="false">IF(A3403="","",INT((A3403-1)/$O$2)+1)</f>
        <v/>
      </c>
      <c r="C3403" s="25" t="str">
        <f aca="false">IF(A3403="","",MOD(A3403-1,$O$2)+1)</f>
        <v/>
      </c>
      <c r="D3403" s="27" t="str">
        <f aca="false">IF(A3403="","",IF(A3403=1,Calculadora!$D$5,G3402))</f>
        <v/>
      </c>
      <c r="E3403" s="27" t="str">
        <f aca="false">IF(A3403="","",IF($O$9=1,IF(MOD(C3403-1,$O$8)=0,Calculadora!$D$6*(1+Calculadora!$D$7)^(B3403-1),0),IF(MOD(C3403,$O$8)=0,Calculadora!$D$6*(1+Calculadora!$D$7)^(B3403-1),0)))</f>
        <v/>
      </c>
      <c r="F3403" s="27" t="str">
        <f aca="false">IF(A3403="","",(D3403+IF($O$9=1,E3403,0))*$O$7)</f>
        <v/>
      </c>
      <c r="G3403" s="27" t="str">
        <f aca="false">IF(A3403="","",D3403+E3403+F3403)</f>
        <v/>
      </c>
      <c r="H3403" s="27" t="str">
        <f aca="false">IF(A3403="","",Calculadora!$D$5+SUM($E$7:E3403))</f>
        <v/>
      </c>
      <c r="I3403" s="27" t="str">
        <f aca="false">IF(A3403="","",G3403-H3403)</f>
        <v/>
      </c>
      <c r="J3403" s="27" t="str">
        <f aca="false">IF(A3403="","",IF(C3403=$O$2,G3403,0))</f>
        <v/>
      </c>
    </row>
    <row r="3404" customFormat="false" ht="15" hidden="false" customHeight="false" outlineLevel="0" collapsed="false">
      <c r="A3404" s="25" t="str">
        <f aca="false">IF(ROW()-6&lt;=$O$3,ROW()-6,"")</f>
        <v/>
      </c>
      <c r="B3404" s="25" t="str">
        <f aca="false">IF(A3404="","",INT((A3404-1)/$O$2)+1)</f>
        <v/>
      </c>
      <c r="C3404" s="25" t="str">
        <f aca="false">IF(A3404="","",MOD(A3404-1,$O$2)+1)</f>
        <v/>
      </c>
      <c r="D3404" s="27" t="str">
        <f aca="false">IF(A3404="","",IF(A3404=1,Calculadora!$D$5,G3403))</f>
        <v/>
      </c>
      <c r="E3404" s="27" t="str">
        <f aca="false">IF(A3404="","",IF($O$9=1,IF(MOD(C3404-1,$O$8)=0,Calculadora!$D$6*(1+Calculadora!$D$7)^(B3404-1),0),IF(MOD(C3404,$O$8)=0,Calculadora!$D$6*(1+Calculadora!$D$7)^(B3404-1),0)))</f>
        <v/>
      </c>
      <c r="F3404" s="27" t="str">
        <f aca="false">IF(A3404="","",(D3404+IF($O$9=1,E3404,0))*$O$7)</f>
        <v/>
      </c>
      <c r="G3404" s="27" t="str">
        <f aca="false">IF(A3404="","",D3404+E3404+F3404)</f>
        <v/>
      </c>
      <c r="H3404" s="27" t="str">
        <f aca="false">IF(A3404="","",Calculadora!$D$5+SUM($E$7:E3404))</f>
        <v/>
      </c>
      <c r="I3404" s="27" t="str">
        <f aca="false">IF(A3404="","",G3404-H3404)</f>
        <v/>
      </c>
      <c r="J3404" s="27" t="str">
        <f aca="false">IF(A3404="","",IF(C3404=$O$2,G3404,0))</f>
        <v/>
      </c>
    </row>
    <row r="3405" customFormat="false" ht="15" hidden="false" customHeight="false" outlineLevel="0" collapsed="false">
      <c r="A3405" s="25" t="str">
        <f aca="false">IF(ROW()-6&lt;=$O$3,ROW()-6,"")</f>
        <v/>
      </c>
      <c r="B3405" s="25" t="str">
        <f aca="false">IF(A3405="","",INT((A3405-1)/$O$2)+1)</f>
        <v/>
      </c>
      <c r="C3405" s="25" t="str">
        <f aca="false">IF(A3405="","",MOD(A3405-1,$O$2)+1)</f>
        <v/>
      </c>
      <c r="D3405" s="27" t="str">
        <f aca="false">IF(A3405="","",IF(A3405=1,Calculadora!$D$5,G3404))</f>
        <v/>
      </c>
      <c r="E3405" s="27" t="str">
        <f aca="false">IF(A3405="","",IF($O$9=1,IF(MOD(C3405-1,$O$8)=0,Calculadora!$D$6*(1+Calculadora!$D$7)^(B3405-1),0),IF(MOD(C3405,$O$8)=0,Calculadora!$D$6*(1+Calculadora!$D$7)^(B3405-1),0)))</f>
        <v/>
      </c>
      <c r="F3405" s="27" t="str">
        <f aca="false">IF(A3405="","",(D3405+IF($O$9=1,E3405,0))*$O$7)</f>
        <v/>
      </c>
      <c r="G3405" s="27" t="str">
        <f aca="false">IF(A3405="","",D3405+E3405+F3405)</f>
        <v/>
      </c>
      <c r="H3405" s="27" t="str">
        <f aca="false">IF(A3405="","",Calculadora!$D$5+SUM($E$7:E3405))</f>
        <v/>
      </c>
      <c r="I3405" s="27" t="str">
        <f aca="false">IF(A3405="","",G3405-H3405)</f>
        <v/>
      </c>
      <c r="J3405" s="27" t="str">
        <f aca="false">IF(A3405="","",IF(C3405=$O$2,G3405,0))</f>
        <v/>
      </c>
    </row>
    <row r="3406" customFormat="false" ht="15" hidden="false" customHeight="false" outlineLevel="0" collapsed="false">
      <c r="A3406" s="25" t="str">
        <f aca="false">IF(ROW()-6&lt;=$O$3,ROW()-6,"")</f>
        <v/>
      </c>
      <c r="B3406" s="25" t="str">
        <f aca="false">IF(A3406="","",INT((A3406-1)/$O$2)+1)</f>
        <v/>
      </c>
      <c r="C3406" s="25" t="str">
        <f aca="false">IF(A3406="","",MOD(A3406-1,$O$2)+1)</f>
        <v/>
      </c>
      <c r="D3406" s="27" t="str">
        <f aca="false">IF(A3406="","",IF(A3406=1,Calculadora!$D$5,G3405))</f>
        <v/>
      </c>
      <c r="E3406" s="27" t="str">
        <f aca="false">IF(A3406="","",IF($O$9=1,IF(MOD(C3406-1,$O$8)=0,Calculadora!$D$6*(1+Calculadora!$D$7)^(B3406-1),0),IF(MOD(C3406,$O$8)=0,Calculadora!$D$6*(1+Calculadora!$D$7)^(B3406-1),0)))</f>
        <v/>
      </c>
      <c r="F3406" s="27" t="str">
        <f aca="false">IF(A3406="","",(D3406+IF($O$9=1,E3406,0))*$O$7)</f>
        <v/>
      </c>
      <c r="G3406" s="27" t="str">
        <f aca="false">IF(A3406="","",D3406+E3406+F3406)</f>
        <v/>
      </c>
      <c r="H3406" s="27" t="str">
        <f aca="false">IF(A3406="","",Calculadora!$D$5+SUM($E$7:E3406))</f>
        <v/>
      </c>
      <c r="I3406" s="27" t="str">
        <f aca="false">IF(A3406="","",G3406-H3406)</f>
        <v/>
      </c>
      <c r="J3406" s="27" t="str">
        <f aca="false">IF(A3406="","",IF(C3406=$O$2,G3406,0))</f>
        <v/>
      </c>
    </row>
    <row r="3407" customFormat="false" ht="15" hidden="false" customHeight="false" outlineLevel="0" collapsed="false">
      <c r="A3407" s="25" t="str">
        <f aca="false">IF(ROW()-6&lt;=$O$3,ROW()-6,"")</f>
        <v/>
      </c>
      <c r="B3407" s="25" t="str">
        <f aca="false">IF(A3407="","",INT((A3407-1)/$O$2)+1)</f>
        <v/>
      </c>
      <c r="C3407" s="25" t="str">
        <f aca="false">IF(A3407="","",MOD(A3407-1,$O$2)+1)</f>
        <v/>
      </c>
      <c r="D3407" s="27" t="str">
        <f aca="false">IF(A3407="","",IF(A3407=1,Calculadora!$D$5,G3406))</f>
        <v/>
      </c>
      <c r="E3407" s="27" t="str">
        <f aca="false">IF(A3407="","",IF($O$9=1,IF(MOD(C3407-1,$O$8)=0,Calculadora!$D$6*(1+Calculadora!$D$7)^(B3407-1),0),IF(MOD(C3407,$O$8)=0,Calculadora!$D$6*(1+Calculadora!$D$7)^(B3407-1),0)))</f>
        <v/>
      </c>
      <c r="F3407" s="27" t="str">
        <f aca="false">IF(A3407="","",(D3407+IF($O$9=1,E3407,0))*$O$7)</f>
        <v/>
      </c>
      <c r="G3407" s="27" t="str">
        <f aca="false">IF(A3407="","",D3407+E3407+F3407)</f>
        <v/>
      </c>
      <c r="H3407" s="27" t="str">
        <f aca="false">IF(A3407="","",Calculadora!$D$5+SUM($E$7:E3407))</f>
        <v/>
      </c>
      <c r="I3407" s="27" t="str">
        <f aca="false">IF(A3407="","",G3407-H3407)</f>
        <v/>
      </c>
      <c r="J3407" s="27" t="str">
        <f aca="false">IF(A3407="","",IF(C3407=$O$2,G3407,0))</f>
        <v/>
      </c>
    </row>
    <row r="3408" customFormat="false" ht="15" hidden="false" customHeight="false" outlineLevel="0" collapsed="false">
      <c r="A3408" s="25" t="str">
        <f aca="false">IF(ROW()-6&lt;=$O$3,ROW()-6,"")</f>
        <v/>
      </c>
      <c r="B3408" s="25" t="str">
        <f aca="false">IF(A3408="","",INT((A3408-1)/$O$2)+1)</f>
        <v/>
      </c>
      <c r="C3408" s="25" t="str">
        <f aca="false">IF(A3408="","",MOD(A3408-1,$O$2)+1)</f>
        <v/>
      </c>
      <c r="D3408" s="27" t="str">
        <f aca="false">IF(A3408="","",IF(A3408=1,Calculadora!$D$5,G3407))</f>
        <v/>
      </c>
      <c r="E3408" s="27" t="str">
        <f aca="false">IF(A3408="","",IF($O$9=1,IF(MOD(C3408-1,$O$8)=0,Calculadora!$D$6*(1+Calculadora!$D$7)^(B3408-1),0),IF(MOD(C3408,$O$8)=0,Calculadora!$D$6*(1+Calculadora!$D$7)^(B3408-1),0)))</f>
        <v/>
      </c>
      <c r="F3408" s="27" t="str">
        <f aca="false">IF(A3408="","",(D3408+IF($O$9=1,E3408,0))*$O$7)</f>
        <v/>
      </c>
      <c r="G3408" s="27" t="str">
        <f aca="false">IF(A3408="","",D3408+E3408+F3408)</f>
        <v/>
      </c>
      <c r="H3408" s="27" t="str">
        <f aca="false">IF(A3408="","",Calculadora!$D$5+SUM($E$7:E3408))</f>
        <v/>
      </c>
      <c r="I3408" s="27" t="str">
        <f aca="false">IF(A3408="","",G3408-H3408)</f>
        <v/>
      </c>
      <c r="J3408" s="27" t="str">
        <f aca="false">IF(A3408="","",IF(C3408=$O$2,G3408,0))</f>
        <v/>
      </c>
    </row>
    <row r="3409" customFormat="false" ht="15" hidden="false" customHeight="false" outlineLevel="0" collapsed="false">
      <c r="A3409" s="25" t="str">
        <f aca="false">IF(ROW()-6&lt;=$O$3,ROW()-6,"")</f>
        <v/>
      </c>
      <c r="B3409" s="25" t="str">
        <f aca="false">IF(A3409="","",INT((A3409-1)/$O$2)+1)</f>
        <v/>
      </c>
      <c r="C3409" s="25" t="str">
        <f aca="false">IF(A3409="","",MOD(A3409-1,$O$2)+1)</f>
        <v/>
      </c>
      <c r="D3409" s="27" t="str">
        <f aca="false">IF(A3409="","",IF(A3409=1,Calculadora!$D$5,G3408))</f>
        <v/>
      </c>
      <c r="E3409" s="27" t="str">
        <f aca="false">IF(A3409="","",IF($O$9=1,IF(MOD(C3409-1,$O$8)=0,Calculadora!$D$6*(1+Calculadora!$D$7)^(B3409-1),0),IF(MOD(C3409,$O$8)=0,Calculadora!$D$6*(1+Calculadora!$D$7)^(B3409-1),0)))</f>
        <v/>
      </c>
      <c r="F3409" s="27" t="str">
        <f aca="false">IF(A3409="","",(D3409+IF($O$9=1,E3409,0))*$O$7)</f>
        <v/>
      </c>
      <c r="G3409" s="27" t="str">
        <f aca="false">IF(A3409="","",D3409+E3409+F3409)</f>
        <v/>
      </c>
      <c r="H3409" s="27" t="str">
        <f aca="false">IF(A3409="","",Calculadora!$D$5+SUM($E$7:E3409))</f>
        <v/>
      </c>
      <c r="I3409" s="27" t="str">
        <f aca="false">IF(A3409="","",G3409-H3409)</f>
        <v/>
      </c>
      <c r="J3409" s="27" t="str">
        <f aca="false">IF(A3409="","",IF(C3409=$O$2,G3409,0))</f>
        <v/>
      </c>
    </row>
    <row r="3410" customFormat="false" ht="15" hidden="false" customHeight="false" outlineLevel="0" collapsed="false">
      <c r="A3410" s="25" t="str">
        <f aca="false">IF(ROW()-6&lt;=$O$3,ROW()-6,"")</f>
        <v/>
      </c>
      <c r="B3410" s="25" t="str">
        <f aca="false">IF(A3410="","",INT((A3410-1)/$O$2)+1)</f>
        <v/>
      </c>
      <c r="C3410" s="25" t="str">
        <f aca="false">IF(A3410="","",MOD(A3410-1,$O$2)+1)</f>
        <v/>
      </c>
      <c r="D3410" s="27" t="str">
        <f aca="false">IF(A3410="","",IF(A3410=1,Calculadora!$D$5,G3409))</f>
        <v/>
      </c>
      <c r="E3410" s="27" t="str">
        <f aca="false">IF(A3410="","",IF($O$9=1,IF(MOD(C3410-1,$O$8)=0,Calculadora!$D$6*(1+Calculadora!$D$7)^(B3410-1),0),IF(MOD(C3410,$O$8)=0,Calculadora!$D$6*(1+Calculadora!$D$7)^(B3410-1),0)))</f>
        <v/>
      </c>
      <c r="F3410" s="27" t="str">
        <f aca="false">IF(A3410="","",(D3410+IF($O$9=1,E3410,0))*$O$7)</f>
        <v/>
      </c>
      <c r="G3410" s="27" t="str">
        <f aca="false">IF(A3410="","",D3410+E3410+F3410)</f>
        <v/>
      </c>
      <c r="H3410" s="27" t="str">
        <f aca="false">IF(A3410="","",Calculadora!$D$5+SUM($E$7:E3410))</f>
        <v/>
      </c>
      <c r="I3410" s="27" t="str">
        <f aca="false">IF(A3410="","",G3410-H3410)</f>
        <v/>
      </c>
      <c r="J3410" s="27" t="str">
        <f aca="false">IF(A3410="","",IF(C3410=$O$2,G3410,0))</f>
        <v/>
      </c>
    </row>
    <row r="3411" customFormat="false" ht="15" hidden="false" customHeight="false" outlineLevel="0" collapsed="false">
      <c r="A3411" s="25" t="str">
        <f aca="false">IF(ROW()-6&lt;=$O$3,ROW()-6,"")</f>
        <v/>
      </c>
      <c r="B3411" s="25" t="str">
        <f aca="false">IF(A3411="","",INT((A3411-1)/$O$2)+1)</f>
        <v/>
      </c>
      <c r="C3411" s="25" t="str">
        <f aca="false">IF(A3411="","",MOD(A3411-1,$O$2)+1)</f>
        <v/>
      </c>
      <c r="D3411" s="27" t="str">
        <f aca="false">IF(A3411="","",IF(A3411=1,Calculadora!$D$5,G3410))</f>
        <v/>
      </c>
      <c r="E3411" s="27" t="str">
        <f aca="false">IF(A3411="","",IF($O$9=1,IF(MOD(C3411-1,$O$8)=0,Calculadora!$D$6*(1+Calculadora!$D$7)^(B3411-1),0),IF(MOD(C3411,$O$8)=0,Calculadora!$D$6*(1+Calculadora!$D$7)^(B3411-1),0)))</f>
        <v/>
      </c>
      <c r="F3411" s="27" t="str">
        <f aca="false">IF(A3411="","",(D3411+IF($O$9=1,E3411,0))*$O$7)</f>
        <v/>
      </c>
      <c r="G3411" s="27" t="str">
        <f aca="false">IF(A3411="","",D3411+E3411+F3411)</f>
        <v/>
      </c>
      <c r="H3411" s="27" t="str">
        <f aca="false">IF(A3411="","",Calculadora!$D$5+SUM($E$7:E3411))</f>
        <v/>
      </c>
      <c r="I3411" s="27" t="str">
        <f aca="false">IF(A3411="","",G3411-H3411)</f>
        <v/>
      </c>
      <c r="J3411" s="27" t="str">
        <f aca="false">IF(A3411="","",IF(C3411=$O$2,G3411,0))</f>
        <v/>
      </c>
    </row>
    <row r="3412" customFormat="false" ht="15" hidden="false" customHeight="false" outlineLevel="0" collapsed="false">
      <c r="A3412" s="25" t="str">
        <f aca="false">IF(ROW()-6&lt;=$O$3,ROW()-6,"")</f>
        <v/>
      </c>
      <c r="B3412" s="25" t="str">
        <f aca="false">IF(A3412="","",INT((A3412-1)/$O$2)+1)</f>
        <v/>
      </c>
      <c r="C3412" s="25" t="str">
        <f aca="false">IF(A3412="","",MOD(A3412-1,$O$2)+1)</f>
        <v/>
      </c>
      <c r="D3412" s="27" t="str">
        <f aca="false">IF(A3412="","",IF(A3412=1,Calculadora!$D$5,G3411))</f>
        <v/>
      </c>
      <c r="E3412" s="27" t="str">
        <f aca="false">IF(A3412="","",IF($O$9=1,IF(MOD(C3412-1,$O$8)=0,Calculadora!$D$6*(1+Calculadora!$D$7)^(B3412-1),0),IF(MOD(C3412,$O$8)=0,Calculadora!$D$6*(1+Calculadora!$D$7)^(B3412-1),0)))</f>
        <v/>
      </c>
      <c r="F3412" s="27" t="str">
        <f aca="false">IF(A3412="","",(D3412+IF($O$9=1,E3412,0))*$O$7)</f>
        <v/>
      </c>
      <c r="G3412" s="27" t="str">
        <f aca="false">IF(A3412="","",D3412+E3412+F3412)</f>
        <v/>
      </c>
      <c r="H3412" s="27" t="str">
        <f aca="false">IF(A3412="","",Calculadora!$D$5+SUM($E$7:E3412))</f>
        <v/>
      </c>
      <c r="I3412" s="27" t="str">
        <f aca="false">IF(A3412="","",G3412-H3412)</f>
        <v/>
      </c>
      <c r="J3412" s="27" t="str">
        <f aca="false">IF(A3412="","",IF(C3412=$O$2,G3412,0))</f>
        <v/>
      </c>
    </row>
    <row r="3413" customFormat="false" ht="15" hidden="false" customHeight="false" outlineLevel="0" collapsed="false">
      <c r="A3413" s="25" t="str">
        <f aca="false">IF(ROW()-6&lt;=$O$3,ROW()-6,"")</f>
        <v/>
      </c>
      <c r="B3413" s="25" t="str">
        <f aca="false">IF(A3413="","",INT((A3413-1)/$O$2)+1)</f>
        <v/>
      </c>
      <c r="C3413" s="25" t="str">
        <f aca="false">IF(A3413="","",MOD(A3413-1,$O$2)+1)</f>
        <v/>
      </c>
      <c r="D3413" s="27" t="str">
        <f aca="false">IF(A3413="","",IF(A3413=1,Calculadora!$D$5,G3412))</f>
        <v/>
      </c>
      <c r="E3413" s="27" t="str">
        <f aca="false">IF(A3413="","",IF($O$9=1,IF(MOD(C3413-1,$O$8)=0,Calculadora!$D$6*(1+Calculadora!$D$7)^(B3413-1),0),IF(MOD(C3413,$O$8)=0,Calculadora!$D$6*(1+Calculadora!$D$7)^(B3413-1),0)))</f>
        <v/>
      </c>
      <c r="F3413" s="27" t="str">
        <f aca="false">IF(A3413="","",(D3413+IF($O$9=1,E3413,0))*$O$7)</f>
        <v/>
      </c>
      <c r="G3413" s="27" t="str">
        <f aca="false">IF(A3413="","",D3413+E3413+F3413)</f>
        <v/>
      </c>
      <c r="H3413" s="27" t="str">
        <f aca="false">IF(A3413="","",Calculadora!$D$5+SUM($E$7:E3413))</f>
        <v/>
      </c>
      <c r="I3413" s="27" t="str">
        <f aca="false">IF(A3413="","",G3413-H3413)</f>
        <v/>
      </c>
      <c r="J3413" s="27" t="str">
        <f aca="false">IF(A3413="","",IF(C3413=$O$2,G3413,0))</f>
        <v/>
      </c>
    </row>
    <row r="3414" customFormat="false" ht="15" hidden="false" customHeight="false" outlineLevel="0" collapsed="false">
      <c r="A3414" s="25" t="str">
        <f aca="false">IF(ROW()-6&lt;=$O$3,ROW()-6,"")</f>
        <v/>
      </c>
      <c r="B3414" s="25" t="str">
        <f aca="false">IF(A3414="","",INT((A3414-1)/$O$2)+1)</f>
        <v/>
      </c>
      <c r="C3414" s="25" t="str">
        <f aca="false">IF(A3414="","",MOD(A3414-1,$O$2)+1)</f>
        <v/>
      </c>
      <c r="D3414" s="27" t="str">
        <f aca="false">IF(A3414="","",IF(A3414=1,Calculadora!$D$5,G3413))</f>
        <v/>
      </c>
      <c r="E3414" s="27" t="str">
        <f aca="false">IF(A3414="","",IF($O$9=1,IF(MOD(C3414-1,$O$8)=0,Calculadora!$D$6*(1+Calculadora!$D$7)^(B3414-1),0),IF(MOD(C3414,$O$8)=0,Calculadora!$D$6*(1+Calculadora!$D$7)^(B3414-1),0)))</f>
        <v/>
      </c>
      <c r="F3414" s="27" t="str">
        <f aca="false">IF(A3414="","",(D3414+IF($O$9=1,E3414,0))*$O$7)</f>
        <v/>
      </c>
      <c r="G3414" s="27" t="str">
        <f aca="false">IF(A3414="","",D3414+E3414+F3414)</f>
        <v/>
      </c>
      <c r="H3414" s="27" t="str">
        <f aca="false">IF(A3414="","",Calculadora!$D$5+SUM($E$7:E3414))</f>
        <v/>
      </c>
      <c r="I3414" s="27" t="str">
        <f aca="false">IF(A3414="","",G3414-H3414)</f>
        <v/>
      </c>
      <c r="J3414" s="27" t="str">
        <f aca="false">IF(A3414="","",IF(C3414=$O$2,G3414,0))</f>
        <v/>
      </c>
    </row>
    <row r="3415" customFormat="false" ht="15" hidden="false" customHeight="false" outlineLevel="0" collapsed="false">
      <c r="A3415" s="25" t="str">
        <f aca="false">IF(ROW()-6&lt;=$O$3,ROW()-6,"")</f>
        <v/>
      </c>
      <c r="B3415" s="25" t="str">
        <f aca="false">IF(A3415="","",INT((A3415-1)/$O$2)+1)</f>
        <v/>
      </c>
      <c r="C3415" s="25" t="str">
        <f aca="false">IF(A3415="","",MOD(A3415-1,$O$2)+1)</f>
        <v/>
      </c>
      <c r="D3415" s="27" t="str">
        <f aca="false">IF(A3415="","",IF(A3415=1,Calculadora!$D$5,G3414))</f>
        <v/>
      </c>
      <c r="E3415" s="27" t="str">
        <f aca="false">IF(A3415="","",IF($O$9=1,IF(MOD(C3415-1,$O$8)=0,Calculadora!$D$6*(1+Calculadora!$D$7)^(B3415-1),0),IF(MOD(C3415,$O$8)=0,Calculadora!$D$6*(1+Calculadora!$D$7)^(B3415-1),0)))</f>
        <v/>
      </c>
      <c r="F3415" s="27" t="str">
        <f aca="false">IF(A3415="","",(D3415+IF($O$9=1,E3415,0))*$O$7)</f>
        <v/>
      </c>
      <c r="G3415" s="27" t="str">
        <f aca="false">IF(A3415="","",D3415+E3415+F3415)</f>
        <v/>
      </c>
      <c r="H3415" s="27" t="str">
        <f aca="false">IF(A3415="","",Calculadora!$D$5+SUM($E$7:E3415))</f>
        <v/>
      </c>
      <c r="I3415" s="27" t="str">
        <f aca="false">IF(A3415="","",G3415-H3415)</f>
        <v/>
      </c>
      <c r="J3415" s="27" t="str">
        <f aca="false">IF(A3415="","",IF(C3415=$O$2,G3415,0))</f>
        <v/>
      </c>
    </row>
    <row r="3416" customFormat="false" ht="15" hidden="false" customHeight="false" outlineLevel="0" collapsed="false">
      <c r="A3416" s="25" t="str">
        <f aca="false">IF(ROW()-6&lt;=$O$3,ROW()-6,"")</f>
        <v/>
      </c>
      <c r="B3416" s="25" t="str">
        <f aca="false">IF(A3416="","",INT((A3416-1)/$O$2)+1)</f>
        <v/>
      </c>
      <c r="C3416" s="25" t="str">
        <f aca="false">IF(A3416="","",MOD(A3416-1,$O$2)+1)</f>
        <v/>
      </c>
      <c r="D3416" s="27" t="str">
        <f aca="false">IF(A3416="","",IF(A3416=1,Calculadora!$D$5,G3415))</f>
        <v/>
      </c>
      <c r="E3416" s="27" t="str">
        <f aca="false">IF(A3416="","",IF($O$9=1,IF(MOD(C3416-1,$O$8)=0,Calculadora!$D$6*(1+Calculadora!$D$7)^(B3416-1),0),IF(MOD(C3416,$O$8)=0,Calculadora!$D$6*(1+Calculadora!$D$7)^(B3416-1),0)))</f>
        <v/>
      </c>
      <c r="F3416" s="27" t="str">
        <f aca="false">IF(A3416="","",(D3416+IF($O$9=1,E3416,0))*$O$7)</f>
        <v/>
      </c>
      <c r="G3416" s="27" t="str">
        <f aca="false">IF(A3416="","",D3416+E3416+F3416)</f>
        <v/>
      </c>
      <c r="H3416" s="27" t="str">
        <f aca="false">IF(A3416="","",Calculadora!$D$5+SUM($E$7:E3416))</f>
        <v/>
      </c>
      <c r="I3416" s="27" t="str">
        <f aca="false">IF(A3416="","",G3416-H3416)</f>
        <v/>
      </c>
      <c r="J3416" s="27" t="str">
        <f aca="false">IF(A3416="","",IF(C3416=$O$2,G3416,0))</f>
        <v/>
      </c>
    </row>
    <row r="3417" customFormat="false" ht="15" hidden="false" customHeight="false" outlineLevel="0" collapsed="false">
      <c r="A3417" s="25" t="str">
        <f aca="false">IF(ROW()-6&lt;=$O$3,ROW()-6,"")</f>
        <v/>
      </c>
      <c r="B3417" s="25" t="str">
        <f aca="false">IF(A3417="","",INT((A3417-1)/$O$2)+1)</f>
        <v/>
      </c>
      <c r="C3417" s="25" t="str">
        <f aca="false">IF(A3417="","",MOD(A3417-1,$O$2)+1)</f>
        <v/>
      </c>
      <c r="D3417" s="27" t="str">
        <f aca="false">IF(A3417="","",IF(A3417=1,Calculadora!$D$5,G3416))</f>
        <v/>
      </c>
      <c r="E3417" s="27" t="str">
        <f aca="false">IF(A3417="","",IF($O$9=1,IF(MOD(C3417-1,$O$8)=0,Calculadora!$D$6*(1+Calculadora!$D$7)^(B3417-1),0),IF(MOD(C3417,$O$8)=0,Calculadora!$D$6*(1+Calculadora!$D$7)^(B3417-1),0)))</f>
        <v/>
      </c>
      <c r="F3417" s="27" t="str">
        <f aca="false">IF(A3417="","",(D3417+IF($O$9=1,E3417,0))*$O$7)</f>
        <v/>
      </c>
      <c r="G3417" s="27" t="str">
        <f aca="false">IF(A3417="","",D3417+E3417+F3417)</f>
        <v/>
      </c>
      <c r="H3417" s="27" t="str">
        <f aca="false">IF(A3417="","",Calculadora!$D$5+SUM($E$7:E3417))</f>
        <v/>
      </c>
      <c r="I3417" s="27" t="str">
        <f aca="false">IF(A3417="","",G3417-H3417)</f>
        <v/>
      </c>
      <c r="J3417" s="27" t="str">
        <f aca="false">IF(A3417="","",IF(C3417=$O$2,G3417,0))</f>
        <v/>
      </c>
    </row>
    <row r="3418" customFormat="false" ht="15" hidden="false" customHeight="false" outlineLevel="0" collapsed="false">
      <c r="A3418" s="25" t="str">
        <f aca="false">IF(ROW()-6&lt;=$O$3,ROW()-6,"")</f>
        <v/>
      </c>
      <c r="B3418" s="25" t="str">
        <f aca="false">IF(A3418="","",INT((A3418-1)/$O$2)+1)</f>
        <v/>
      </c>
      <c r="C3418" s="25" t="str">
        <f aca="false">IF(A3418="","",MOD(A3418-1,$O$2)+1)</f>
        <v/>
      </c>
      <c r="D3418" s="27" t="str">
        <f aca="false">IF(A3418="","",IF(A3418=1,Calculadora!$D$5,G3417))</f>
        <v/>
      </c>
      <c r="E3418" s="27" t="str">
        <f aca="false">IF(A3418="","",IF($O$9=1,IF(MOD(C3418-1,$O$8)=0,Calculadora!$D$6*(1+Calculadora!$D$7)^(B3418-1),0),IF(MOD(C3418,$O$8)=0,Calculadora!$D$6*(1+Calculadora!$D$7)^(B3418-1),0)))</f>
        <v/>
      </c>
      <c r="F3418" s="27" t="str">
        <f aca="false">IF(A3418="","",(D3418+IF($O$9=1,E3418,0))*$O$7)</f>
        <v/>
      </c>
      <c r="G3418" s="27" t="str">
        <f aca="false">IF(A3418="","",D3418+E3418+F3418)</f>
        <v/>
      </c>
      <c r="H3418" s="27" t="str">
        <f aca="false">IF(A3418="","",Calculadora!$D$5+SUM($E$7:E3418))</f>
        <v/>
      </c>
      <c r="I3418" s="27" t="str">
        <f aca="false">IF(A3418="","",G3418-H3418)</f>
        <v/>
      </c>
      <c r="J3418" s="27" t="str">
        <f aca="false">IF(A3418="","",IF(C3418=$O$2,G3418,0))</f>
        <v/>
      </c>
    </row>
    <row r="3419" customFormat="false" ht="15" hidden="false" customHeight="false" outlineLevel="0" collapsed="false">
      <c r="A3419" s="25" t="str">
        <f aca="false">IF(ROW()-6&lt;=$O$3,ROW()-6,"")</f>
        <v/>
      </c>
      <c r="B3419" s="25" t="str">
        <f aca="false">IF(A3419="","",INT((A3419-1)/$O$2)+1)</f>
        <v/>
      </c>
      <c r="C3419" s="25" t="str">
        <f aca="false">IF(A3419="","",MOD(A3419-1,$O$2)+1)</f>
        <v/>
      </c>
      <c r="D3419" s="27" t="str">
        <f aca="false">IF(A3419="","",IF(A3419=1,Calculadora!$D$5,G3418))</f>
        <v/>
      </c>
      <c r="E3419" s="27" t="str">
        <f aca="false">IF(A3419="","",IF($O$9=1,IF(MOD(C3419-1,$O$8)=0,Calculadora!$D$6*(1+Calculadora!$D$7)^(B3419-1),0),IF(MOD(C3419,$O$8)=0,Calculadora!$D$6*(1+Calculadora!$D$7)^(B3419-1),0)))</f>
        <v/>
      </c>
      <c r="F3419" s="27" t="str">
        <f aca="false">IF(A3419="","",(D3419+IF($O$9=1,E3419,0))*$O$7)</f>
        <v/>
      </c>
      <c r="G3419" s="27" t="str">
        <f aca="false">IF(A3419="","",D3419+E3419+F3419)</f>
        <v/>
      </c>
      <c r="H3419" s="27" t="str">
        <f aca="false">IF(A3419="","",Calculadora!$D$5+SUM($E$7:E3419))</f>
        <v/>
      </c>
      <c r="I3419" s="27" t="str">
        <f aca="false">IF(A3419="","",G3419-H3419)</f>
        <v/>
      </c>
      <c r="J3419" s="27" t="str">
        <f aca="false">IF(A3419="","",IF(C3419=$O$2,G3419,0))</f>
        <v/>
      </c>
    </row>
    <row r="3420" customFormat="false" ht="15" hidden="false" customHeight="false" outlineLevel="0" collapsed="false">
      <c r="A3420" s="25" t="str">
        <f aca="false">IF(ROW()-6&lt;=$O$3,ROW()-6,"")</f>
        <v/>
      </c>
      <c r="B3420" s="25" t="str">
        <f aca="false">IF(A3420="","",INT((A3420-1)/$O$2)+1)</f>
        <v/>
      </c>
      <c r="C3420" s="25" t="str">
        <f aca="false">IF(A3420="","",MOD(A3420-1,$O$2)+1)</f>
        <v/>
      </c>
      <c r="D3420" s="27" t="str">
        <f aca="false">IF(A3420="","",IF(A3420=1,Calculadora!$D$5,G3419))</f>
        <v/>
      </c>
      <c r="E3420" s="27" t="str">
        <f aca="false">IF(A3420="","",IF($O$9=1,IF(MOD(C3420-1,$O$8)=0,Calculadora!$D$6*(1+Calculadora!$D$7)^(B3420-1),0),IF(MOD(C3420,$O$8)=0,Calculadora!$D$6*(1+Calculadora!$D$7)^(B3420-1),0)))</f>
        <v/>
      </c>
      <c r="F3420" s="27" t="str">
        <f aca="false">IF(A3420="","",(D3420+IF($O$9=1,E3420,0))*$O$7)</f>
        <v/>
      </c>
      <c r="G3420" s="27" t="str">
        <f aca="false">IF(A3420="","",D3420+E3420+F3420)</f>
        <v/>
      </c>
      <c r="H3420" s="27" t="str">
        <f aca="false">IF(A3420="","",Calculadora!$D$5+SUM($E$7:E3420))</f>
        <v/>
      </c>
      <c r="I3420" s="27" t="str">
        <f aca="false">IF(A3420="","",G3420-H3420)</f>
        <v/>
      </c>
      <c r="J3420" s="27" t="str">
        <f aca="false">IF(A3420="","",IF(C3420=$O$2,G3420,0))</f>
        <v/>
      </c>
    </row>
    <row r="3421" customFormat="false" ht="15" hidden="false" customHeight="false" outlineLevel="0" collapsed="false">
      <c r="A3421" s="25" t="str">
        <f aca="false">IF(ROW()-6&lt;=$O$3,ROW()-6,"")</f>
        <v/>
      </c>
      <c r="B3421" s="25" t="str">
        <f aca="false">IF(A3421="","",INT((A3421-1)/$O$2)+1)</f>
        <v/>
      </c>
      <c r="C3421" s="25" t="str">
        <f aca="false">IF(A3421="","",MOD(A3421-1,$O$2)+1)</f>
        <v/>
      </c>
      <c r="D3421" s="27" t="str">
        <f aca="false">IF(A3421="","",IF(A3421=1,Calculadora!$D$5,G3420))</f>
        <v/>
      </c>
      <c r="E3421" s="27" t="str">
        <f aca="false">IF(A3421="","",IF($O$9=1,IF(MOD(C3421-1,$O$8)=0,Calculadora!$D$6*(1+Calculadora!$D$7)^(B3421-1),0),IF(MOD(C3421,$O$8)=0,Calculadora!$D$6*(1+Calculadora!$D$7)^(B3421-1),0)))</f>
        <v/>
      </c>
      <c r="F3421" s="27" t="str">
        <f aca="false">IF(A3421="","",(D3421+IF($O$9=1,E3421,0))*$O$7)</f>
        <v/>
      </c>
      <c r="G3421" s="27" t="str">
        <f aca="false">IF(A3421="","",D3421+E3421+F3421)</f>
        <v/>
      </c>
      <c r="H3421" s="27" t="str">
        <f aca="false">IF(A3421="","",Calculadora!$D$5+SUM($E$7:E3421))</f>
        <v/>
      </c>
      <c r="I3421" s="27" t="str">
        <f aca="false">IF(A3421="","",G3421-H3421)</f>
        <v/>
      </c>
      <c r="J3421" s="27" t="str">
        <f aca="false">IF(A3421="","",IF(C3421=$O$2,G3421,0))</f>
        <v/>
      </c>
    </row>
    <row r="3422" customFormat="false" ht="15" hidden="false" customHeight="false" outlineLevel="0" collapsed="false">
      <c r="A3422" s="25" t="str">
        <f aca="false">IF(ROW()-6&lt;=$O$3,ROW()-6,"")</f>
        <v/>
      </c>
      <c r="B3422" s="25" t="str">
        <f aca="false">IF(A3422="","",INT((A3422-1)/$O$2)+1)</f>
        <v/>
      </c>
      <c r="C3422" s="25" t="str">
        <f aca="false">IF(A3422="","",MOD(A3422-1,$O$2)+1)</f>
        <v/>
      </c>
      <c r="D3422" s="27" t="str">
        <f aca="false">IF(A3422="","",IF(A3422=1,Calculadora!$D$5,G3421))</f>
        <v/>
      </c>
      <c r="E3422" s="27" t="str">
        <f aca="false">IF(A3422="","",IF($O$9=1,IF(MOD(C3422-1,$O$8)=0,Calculadora!$D$6*(1+Calculadora!$D$7)^(B3422-1),0),IF(MOD(C3422,$O$8)=0,Calculadora!$D$6*(1+Calculadora!$D$7)^(B3422-1),0)))</f>
        <v/>
      </c>
      <c r="F3422" s="27" t="str">
        <f aca="false">IF(A3422="","",(D3422+IF($O$9=1,E3422,0))*$O$7)</f>
        <v/>
      </c>
      <c r="G3422" s="27" t="str">
        <f aca="false">IF(A3422="","",D3422+E3422+F3422)</f>
        <v/>
      </c>
      <c r="H3422" s="27" t="str">
        <f aca="false">IF(A3422="","",Calculadora!$D$5+SUM($E$7:E3422))</f>
        <v/>
      </c>
      <c r="I3422" s="27" t="str">
        <f aca="false">IF(A3422="","",G3422-H3422)</f>
        <v/>
      </c>
      <c r="J3422" s="27" t="str">
        <f aca="false">IF(A3422="","",IF(C3422=$O$2,G3422,0))</f>
        <v/>
      </c>
    </row>
    <row r="3423" customFormat="false" ht="15" hidden="false" customHeight="false" outlineLevel="0" collapsed="false">
      <c r="A3423" s="25" t="str">
        <f aca="false">IF(ROW()-6&lt;=$O$3,ROW()-6,"")</f>
        <v/>
      </c>
      <c r="B3423" s="25" t="str">
        <f aca="false">IF(A3423="","",INT((A3423-1)/$O$2)+1)</f>
        <v/>
      </c>
      <c r="C3423" s="25" t="str">
        <f aca="false">IF(A3423="","",MOD(A3423-1,$O$2)+1)</f>
        <v/>
      </c>
      <c r="D3423" s="27" t="str">
        <f aca="false">IF(A3423="","",IF(A3423=1,Calculadora!$D$5,G3422))</f>
        <v/>
      </c>
      <c r="E3423" s="27" t="str">
        <f aca="false">IF(A3423="","",IF($O$9=1,IF(MOD(C3423-1,$O$8)=0,Calculadora!$D$6*(1+Calculadora!$D$7)^(B3423-1),0),IF(MOD(C3423,$O$8)=0,Calculadora!$D$6*(1+Calculadora!$D$7)^(B3423-1),0)))</f>
        <v/>
      </c>
      <c r="F3423" s="27" t="str">
        <f aca="false">IF(A3423="","",(D3423+IF($O$9=1,E3423,0))*$O$7)</f>
        <v/>
      </c>
      <c r="G3423" s="27" t="str">
        <f aca="false">IF(A3423="","",D3423+E3423+F3423)</f>
        <v/>
      </c>
      <c r="H3423" s="27" t="str">
        <f aca="false">IF(A3423="","",Calculadora!$D$5+SUM($E$7:E3423))</f>
        <v/>
      </c>
      <c r="I3423" s="27" t="str">
        <f aca="false">IF(A3423="","",G3423-H3423)</f>
        <v/>
      </c>
      <c r="J3423" s="27" t="str">
        <f aca="false">IF(A3423="","",IF(C3423=$O$2,G3423,0))</f>
        <v/>
      </c>
    </row>
    <row r="3424" customFormat="false" ht="15" hidden="false" customHeight="false" outlineLevel="0" collapsed="false">
      <c r="A3424" s="25" t="str">
        <f aca="false">IF(ROW()-6&lt;=$O$3,ROW()-6,"")</f>
        <v/>
      </c>
      <c r="B3424" s="25" t="str">
        <f aca="false">IF(A3424="","",INT((A3424-1)/$O$2)+1)</f>
        <v/>
      </c>
      <c r="C3424" s="25" t="str">
        <f aca="false">IF(A3424="","",MOD(A3424-1,$O$2)+1)</f>
        <v/>
      </c>
      <c r="D3424" s="27" t="str">
        <f aca="false">IF(A3424="","",IF(A3424=1,Calculadora!$D$5,G3423))</f>
        <v/>
      </c>
      <c r="E3424" s="27" t="str">
        <f aca="false">IF(A3424="","",IF($O$9=1,IF(MOD(C3424-1,$O$8)=0,Calculadora!$D$6*(1+Calculadora!$D$7)^(B3424-1),0),IF(MOD(C3424,$O$8)=0,Calculadora!$D$6*(1+Calculadora!$D$7)^(B3424-1),0)))</f>
        <v/>
      </c>
      <c r="F3424" s="27" t="str">
        <f aca="false">IF(A3424="","",(D3424+IF($O$9=1,E3424,0))*$O$7)</f>
        <v/>
      </c>
      <c r="G3424" s="27" t="str">
        <f aca="false">IF(A3424="","",D3424+E3424+F3424)</f>
        <v/>
      </c>
      <c r="H3424" s="27" t="str">
        <f aca="false">IF(A3424="","",Calculadora!$D$5+SUM($E$7:E3424))</f>
        <v/>
      </c>
      <c r="I3424" s="27" t="str">
        <f aca="false">IF(A3424="","",G3424-H3424)</f>
        <v/>
      </c>
      <c r="J3424" s="27" t="str">
        <f aca="false">IF(A3424="","",IF(C3424=$O$2,G3424,0))</f>
        <v/>
      </c>
    </row>
    <row r="3425" customFormat="false" ht="15" hidden="false" customHeight="false" outlineLevel="0" collapsed="false">
      <c r="A3425" s="25" t="str">
        <f aca="false">IF(ROW()-6&lt;=$O$3,ROW()-6,"")</f>
        <v/>
      </c>
      <c r="B3425" s="25" t="str">
        <f aca="false">IF(A3425="","",INT((A3425-1)/$O$2)+1)</f>
        <v/>
      </c>
      <c r="C3425" s="25" t="str">
        <f aca="false">IF(A3425="","",MOD(A3425-1,$O$2)+1)</f>
        <v/>
      </c>
      <c r="D3425" s="27" t="str">
        <f aca="false">IF(A3425="","",IF(A3425=1,Calculadora!$D$5,G3424))</f>
        <v/>
      </c>
      <c r="E3425" s="27" t="str">
        <f aca="false">IF(A3425="","",IF($O$9=1,IF(MOD(C3425-1,$O$8)=0,Calculadora!$D$6*(1+Calculadora!$D$7)^(B3425-1),0),IF(MOD(C3425,$O$8)=0,Calculadora!$D$6*(1+Calculadora!$D$7)^(B3425-1),0)))</f>
        <v/>
      </c>
      <c r="F3425" s="27" t="str">
        <f aca="false">IF(A3425="","",(D3425+IF($O$9=1,E3425,0))*$O$7)</f>
        <v/>
      </c>
      <c r="G3425" s="27" t="str">
        <f aca="false">IF(A3425="","",D3425+E3425+F3425)</f>
        <v/>
      </c>
      <c r="H3425" s="27" t="str">
        <f aca="false">IF(A3425="","",Calculadora!$D$5+SUM($E$7:E3425))</f>
        <v/>
      </c>
      <c r="I3425" s="27" t="str">
        <f aca="false">IF(A3425="","",G3425-H3425)</f>
        <v/>
      </c>
      <c r="J3425" s="27" t="str">
        <f aca="false">IF(A3425="","",IF(C3425=$O$2,G3425,0))</f>
        <v/>
      </c>
    </row>
    <row r="3426" customFormat="false" ht="15" hidden="false" customHeight="false" outlineLevel="0" collapsed="false">
      <c r="A3426" s="25" t="str">
        <f aca="false">IF(ROW()-6&lt;=$O$3,ROW()-6,"")</f>
        <v/>
      </c>
      <c r="B3426" s="25" t="str">
        <f aca="false">IF(A3426="","",INT((A3426-1)/$O$2)+1)</f>
        <v/>
      </c>
      <c r="C3426" s="25" t="str">
        <f aca="false">IF(A3426="","",MOD(A3426-1,$O$2)+1)</f>
        <v/>
      </c>
      <c r="D3426" s="27" t="str">
        <f aca="false">IF(A3426="","",IF(A3426=1,Calculadora!$D$5,G3425))</f>
        <v/>
      </c>
      <c r="E3426" s="27" t="str">
        <f aca="false">IF(A3426="","",IF($O$9=1,IF(MOD(C3426-1,$O$8)=0,Calculadora!$D$6*(1+Calculadora!$D$7)^(B3426-1),0),IF(MOD(C3426,$O$8)=0,Calculadora!$D$6*(1+Calculadora!$D$7)^(B3426-1),0)))</f>
        <v/>
      </c>
      <c r="F3426" s="27" t="str">
        <f aca="false">IF(A3426="","",(D3426+IF($O$9=1,E3426,0))*$O$7)</f>
        <v/>
      </c>
      <c r="G3426" s="27" t="str">
        <f aca="false">IF(A3426="","",D3426+E3426+F3426)</f>
        <v/>
      </c>
      <c r="H3426" s="27" t="str">
        <f aca="false">IF(A3426="","",Calculadora!$D$5+SUM($E$7:E3426))</f>
        <v/>
      </c>
      <c r="I3426" s="27" t="str">
        <f aca="false">IF(A3426="","",G3426-H3426)</f>
        <v/>
      </c>
      <c r="J3426" s="27" t="str">
        <f aca="false">IF(A3426="","",IF(C3426=$O$2,G3426,0))</f>
        <v/>
      </c>
    </row>
    <row r="3427" customFormat="false" ht="15" hidden="false" customHeight="false" outlineLevel="0" collapsed="false">
      <c r="A3427" s="25" t="str">
        <f aca="false">IF(ROW()-6&lt;=$O$3,ROW()-6,"")</f>
        <v/>
      </c>
      <c r="B3427" s="25" t="str">
        <f aca="false">IF(A3427="","",INT((A3427-1)/$O$2)+1)</f>
        <v/>
      </c>
      <c r="C3427" s="25" t="str">
        <f aca="false">IF(A3427="","",MOD(A3427-1,$O$2)+1)</f>
        <v/>
      </c>
      <c r="D3427" s="27" t="str">
        <f aca="false">IF(A3427="","",IF(A3427=1,Calculadora!$D$5,G3426))</f>
        <v/>
      </c>
      <c r="E3427" s="27" t="str">
        <f aca="false">IF(A3427="","",IF($O$9=1,IF(MOD(C3427-1,$O$8)=0,Calculadora!$D$6*(1+Calculadora!$D$7)^(B3427-1),0),IF(MOD(C3427,$O$8)=0,Calculadora!$D$6*(1+Calculadora!$D$7)^(B3427-1),0)))</f>
        <v/>
      </c>
      <c r="F3427" s="27" t="str">
        <f aca="false">IF(A3427="","",(D3427+IF($O$9=1,E3427,0))*$O$7)</f>
        <v/>
      </c>
      <c r="G3427" s="27" t="str">
        <f aca="false">IF(A3427="","",D3427+E3427+F3427)</f>
        <v/>
      </c>
      <c r="H3427" s="27" t="str">
        <f aca="false">IF(A3427="","",Calculadora!$D$5+SUM($E$7:E3427))</f>
        <v/>
      </c>
      <c r="I3427" s="27" t="str">
        <f aca="false">IF(A3427="","",G3427-H3427)</f>
        <v/>
      </c>
      <c r="J3427" s="27" t="str">
        <f aca="false">IF(A3427="","",IF(C3427=$O$2,G3427,0))</f>
        <v/>
      </c>
    </row>
    <row r="3428" customFormat="false" ht="15" hidden="false" customHeight="false" outlineLevel="0" collapsed="false">
      <c r="A3428" s="25" t="str">
        <f aca="false">IF(ROW()-6&lt;=$O$3,ROW()-6,"")</f>
        <v/>
      </c>
      <c r="B3428" s="25" t="str">
        <f aca="false">IF(A3428="","",INT((A3428-1)/$O$2)+1)</f>
        <v/>
      </c>
      <c r="C3428" s="25" t="str">
        <f aca="false">IF(A3428="","",MOD(A3428-1,$O$2)+1)</f>
        <v/>
      </c>
      <c r="D3428" s="27" t="str">
        <f aca="false">IF(A3428="","",IF(A3428=1,Calculadora!$D$5,G3427))</f>
        <v/>
      </c>
      <c r="E3428" s="27" t="str">
        <f aca="false">IF(A3428="","",IF($O$9=1,IF(MOD(C3428-1,$O$8)=0,Calculadora!$D$6*(1+Calculadora!$D$7)^(B3428-1),0),IF(MOD(C3428,$O$8)=0,Calculadora!$D$6*(1+Calculadora!$D$7)^(B3428-1),0)))</f>
        <v/>
      </c>
      <c r="F3428" s="27" t="str">
        <f aca="false">IF(A3428="","",(D3428+IF($O$9=1,E3428,0))*$O$7)</f>
        <v/>
      </c>
      <c r="G3428" s="27" t="str">
        <f aca="false">IF(A3428="","",D3428+E3428+F3428)</f>
        <v/>
      </c>
      <c r="H3428" s="27" t="str">
        <f aca="false">IF(A3428="","",Calculadora!$D$5+SUM($E$7:E3428))</f>
        <v/>
      </c>
      <c r="I3428" s="27" t="str">
        <f aca="false">IF(A3428="","",G3428-H3428)</f>
        <v/>
      </c>
      <c r="J3428" s="27" t="str">
        <f aca="false">IF(A3428="","",IF(C3428=$O$2,G3428,0))</f>
        <v/>
      </c>
    </row>
    <row r="3429" customFormat="false" ht="15" hidden="false" customHeight="false" outlineLevel="0" collapsed="false">
      <c r="A3429" s="25" t="str">
        <f aca="false">IF(ROW()-6&lt;=$O$3,ROW()-6,"")</f>
        <v/>
      </c>
      <c r="B3429" s="25" t="str">
        <f aca="false">IF(A3429="","",INT((A3429-1)/$O$2)+1)</f>
        <v/>
      </c>
      <c r="C3429" s="25" t="str">
        <f aca="false">IF(A3429="","",MOD(A3429-1,$O$2)+1)</f>
        <v/>
      </c>
      <c r="D3429" s="27" t="str">
        <f aca="false">IF(A3429="","",IF(A3429=1,Calculadora!$D$5,G3428))</f>
        <v/>
      </c>
      <c r="E3429" s="27" t="str">
        <f aca="false">IF(A3429="","",IF($O$9=1,IF(MOD(C3429-1,$O$8)=0,Calculadora!$D$6*(1+Calculadora!$D$7)^(B3429-1),0),IF(MOD(C3429,$O$8)=0,Calculadora!$D$6*(1+Calculadora!$D$7)^(B3429-1),0)))</f>
        <v/>
      </c>
      <c r="F3429" s="27" t="str">
        <f aca="false">IF(A3429="","",(D3429+IF($O$9=1,E3429,0))*$O$7)</f>
        <v/>
      </c>
      <c r="G3429" s="27" t="str">
        <f aca="false">IF(A3429="","",D3429+E3429+F3429)</f>
        <v/>
      </c>
      <c r="H3429" s="27" t="str">
        <f aca="false">IF(A3429="","",Calculadora!$D$5+SUM($E$7:E3429))</f>
        <v/>
      </c>
      <c r="I3429" s="27" t="str">
        <f aca="false">IF(A3429="","",G3429-H3429)</f>
        <v/>
      </c>
      <c r="J3429" s="27" t="str">
        <f aca="false">IF(A3429="","",IF(C3429=$O$2,G3429,0))</f>
        <v/>
      </c>
    </row>
    <row r="3430" customFormat="false" ht="15" hidden="false" customHeight="false" outlineLevel="0" collapsed="false">
      <c r="A3430" s="25" t="str">
        <f aca="false">IF(ROW()-6&lt;=$O$3,ROW()-6,"")</f>
        <v/>
      </c>
      <c r="B3430" s="25" t="str">
        <f aca="false">IF(A3430="","",INT((A3430-1)/$O$2)+1)</f>
        <v/>
      </c>
      <c r="C3430" s="25" t="str">
        <f aca="false">IF(A3430="","",MOD(A3430-1,$O$2)+1)</f>
        <v/>
      </c>
      <c r="D3430" s="27" t="str">
        <f aca="false">IF(A3430="","",IF(A3430=1,Calculadora!$D$5,G3429))</f>
        <v/>
      </c>
      <c r="E3430" s="27" t="str">
        <f aca="false">IF(A3430="","",IF($O$9=1,IF(MOD(C3430-1,$O$8)=0,Calculadora!$D$6*(1+Calculadora!$D$7)^(B3430-1),0),IF(MOD(C3430,$O$8)=0,Calculadora!$D$6*(1+Calculadora!$D$7)^(B3430-1),0)))</f>
        <v/>
      </c>
      <c r="F3430" s="27" t="str">
        <f aca="false">IF(A3430="","",(D3430+IF($O$9=1,E3430,0))*$O$7)</f>
        <v/>
      </c>
      <c r="G3430" s="27" t="str">
        <f aca="false">IF(A3430="","",D3430+E3430+F3430)</f>
        <v/>
      </c>
      <c r="H3430" s="27" t="str">
        <f aca="false">IF(A3430="","",Calculadora!$D$5+SUM($E$7:E3430))</f>
        <v/>
      </c>
      <c r="I3430" s="27" t="str">
        <f aca="false">IF(A3430="","",G3430-H3430)</f>
        <v/>
      </c>
      <c r="J3430" s="27" t="str">
        <f aca="false">IF(A3430="","",IF(C3430=$O$2,G3430,0))</f>
        <v/>
      </c>
    </row>
    <row r="3431" customFormat="false" ht="15" hidden="false" customHeight="false" outlineLevel="0" collapsed="false">
      <c r="A3431" s="25" t="str">
        <f aca="false">IF(ROW()-6&lt;=$O$3,ROW()-6,"")</f>
        <v/>
      </c>
      <c r="B3431" s="25" t="str">
        <f aca="false">IF(A3431="","",INT((A3431-1)/$O$2)+1)</f>
        <v/>
      </c>
      <c r="C3431" s="25" t="str">
        <f aca="false">IF(A3431="","",MOD(A3431-1,$O$2)+1)</f>
        <v/>
      </c>
      <c r="D3431" s="27" t="str">
        <f aca="false">IF(A3431="","",IF(A3431=1,Calculadora!$D$5,G3430))</f>
        <v/>
      </c>
      <c r="E3431" s="27" t="str">
        <f aca="false">IF(A3431="","",IF($O$9=1,IF(MOD(C3431-1,$O$8)=0,Calculadora!$D$6*(1+Calculadora!$D$7)^(B3431-1),0),IF(MOD(C3431,$O$8)=0,Calculadora!$D$6*(1+Calculadora!$D$7)^(B3431-1),0)))</f>
        <v/>
      </c>
      <c r="F3431" s="27" t="str">
        <f aca="false">IF(A3431="","",(D3431+IF($O$9=1,E3431,0))*$O$7)</f>
        <v/>
      </c>
      <c r="G3431" s="27" t="str">
        <f aca="false">IF(A3431="","",D3431+E3431+F3431)</f>
        <v/>
      </c>
      <c r="H3431" s="27" t="str">
        <f aca="false">IF(A3431="","",Calculadora!$D$5+SUM($E$7:E3431))</f>
        <v/>
      </c>
      <c r="I3431" s="27" t="str">
        <f aca="false">IF(A3431="","",G3431-H3431)</f>
        <v/>
      </c>
      <c r="J3431" s="27" t="str">
        <f aca="false">IF(A3431="","",IF(C3431=$O$2,G3431,0))</f>
        <v/>
      </c>
    </row>
    <row r="3432" customFormat="false" ht="15" hidden="false" customHeight="false" outlineLevel="0" collapsed="false">
      <c r="A3432" s="25" t="str">
        <f aca="false">IF(ROW()-6&lt;=$O$3,ROW()-6,"")</f>
        <v/>
      </c>
      <c r="B3432" s="25" t="str">
        <f aca="false">IF(A3432="","",INT((A3432-1)/$O$2)+1)</f>
        <v/>
      </c>
      <c r="C3432" s="25" t="str">
        <f aca="false">IF(A3432="","",MOD(A3432-1,$O$2)+1)</f>
        <v/>
      </c>
      <c r="D3432" s="27" t="str">
        <f aca="false">IF(A3432="","",IF(A3432=1,Calculadora!$D$5,G3431))</f>
        <v/>
      </c>
      <c r="E3432" s="27" t="str">
        <f aca="false">IF(A3432="","",IF($O$9=1,IF(MOD(C3432-1,$O$8)=0,Calculadora!$D$6*(1+Calculadora!$D$7)^(B3432-1),0),IF(MOD(C3432,$O$8)=0,Calculadora!$D$6*(1+Calculadora!$D$7)^(B3432-1),0)))</f>
        <v/>
      </c>
      <c r="F3432" s="27" t="str">
        <f aca="false">IF(A3432="","",(D3432+IF($O$9=1,E3432,0))*$O$7)</f>
        <v/>
      </c>
      <c r="G3432" s="27" t="str">
        <f aca="false">IF(A3432="","",D3432+E3432+F3432)</f>
        <v/>
      </c>
      <c r="H3432" s="27" t="str">
        <f aca="false">IF(A3432="","",Calculadora!$D$5+SUM($E$7:E3432))</f>
        <v/>
      </c>
      <c r="I3432" s="27" t="str">
        <f aca="false">IF(A3432="","",G3432-H3432)</f>
        <v/>
      </c>
      <c r="J3432" s="27" t="str">
        <f aca="false">IF(A3432="","",IF(C3432=$O$2,G3432,0))</f>
        <v/>
      </c>
    </row>
    <row r="3433" customFormat="false" ht="15" hidden="false" customHeight="false" outlineLevel="0" collapsed="false">
      <c r="A3433" s="25" t="str">
        <f aca="false">IF(ROW()-6&lt;=$O$3,ROW()-6,"")</f>
        <v/>
      </c>
      <c r="B3433" s="25" t="str">
        <f aca="false">IF(A3433="","",INT((A3433-1)/$O$2)+1)</f>
        <v/>
      </c>
      <c r="C3433" s="25" t="str">
        <f aca="false">IF(A3433="","",MOD(A3433-1,$O$2)+1)</f>
        <v/>
      </c>
      <c r="D3433" s="27" t="str">
        <f aca="false">IF(A3433="","",IF(A3433=1,Calculadora!$D$5,G3432))</f>
        <v/>
      </c>
      <c r="E3433" s="27" t="str">
        <f aca="false">IF(A3433="","",IF($O$9=1,IF(MOD(C3433-1,$O$8)=0,Calculadora!$D$6*(1+Calculadora!$D$7)^(B3433-1),0),IF(MOD(C3433,$O$8)=0,Calculadora!$D$6*(1+Calculadora!$D$7)^(B3433-1),0)))</f>
        <v/>
      </c>
      <c r="F3433" s="27" t="str">
        <f aca="false">IF(A3433="","",(D3433+IF($O$9=1,E3433,0))*$O$7)</f>
        <v/>
      </c>
      <c r="G3433" s="27" t="str">
        <f aca="false">IF(A3433="","",D3433+E3433+F3433)</f>
        <v/>
      </c>
      <c r="H3433" s="27" t="str">
        <f aca="false">IF(A3433="","",Calculadora!$D$5+SUM($E$7:E3433))</f>
        <v/>
      </c>
      <c r="I3433" s="27" t="str">
        <f aca="false">IF(A3433="","",G3433-H3433)</f>
        <v/>
      </c>
      <c r="J3433" s="27" t="str">
        <f aca="false">IF(A3433="","",IF(C3433=$O$2,G3433,0))</f>
        <v/>
      </c>
    </row>
    <row r="3434" customFormat="false" ht="15" hidden="false" customHeight="false" outlineLevel="0" collapsed="false">
      <c r="A3434" s="25" t="str">
        <f aca="false">IF(ROW()-6&lt;=$O$3,ROW()-6,"")</f>
        <v/>
      </c>
      <c r="B3434" s="25" t="str">
        <f aca="false">IF(A3434="","",INT((A3434-1)/$O$2)+1)</f>
        <v/>
      </c>
      <c r="C3434" s="25" t="str">
        <f aca="false">IF(A3434="","",MOD(A3434-1,$O$2)+1)</f>
        <v/>
      </c>
      <c r="D3434" s="27" t="str">
        <f aca="false">IF(A3434="","",IF(A3434=1,Calculadora!$D$5,G3433))</f>
        <v/>
      </c>
      <c r="E3434" s="27" t="str">
        <f aca="false">IF(A3434="","",IF($O$9=1,IF(MOD(C3434-1,$O$8)=0,Calculadora!$D$6*(1+Calculadora!$D$7)^(B3434-1),0),IF(MOD(C3434,$O$8)=0,Calculadora!$D$6*(1+Calculadora!$D$7)^(B3434-1),0)))</f>
        <v/>
      </c>
      <c r="F3434" s="27" t="str">
        <f aca="false">IF(A3434="","",(D3434+IF($O$9=1,E3434,0))*$O$7)</f>
        <v/>
      </c>
      <c r="G3434" s="27" t="str">
        <f aca="false">IF(A3434="","",D3434+E3434+F3434)</f>
        <v/>
      </c>
      <c r="H3434" s="27" t="str">
        <f aca="false">IF(A3434="","",Calculadora!$D$5+SUM($E$7:E3434))</f>
        <v/>
      </c>
      <c r="I3434" s="27" t="str">
        <f aca="false">IF(A3434="","",G3434-H3434)</f>
        <v/>
      </c>
      <c r="J3434" s="27" t="str">
        <f aca="false">IF(A3434="","",IF(C3434=$O$2,G3434,0))</f>
        <v/>
      </c>
    </row>
    <row r="3435" customFormat="false" ht="15" hidden="false" customHeight="false" outlineLevel="0" collapsed="false">
      <c r="A3435" s="25" t="str">
        <f aca="false">IF(ROW()-6&lt;=$O$3,ROW()-6,"")</f>
        <v/>
      </c>
      <c r="B3435" s="25" t="str">
        <f aca="false">IF(A3435="","",INT((A3435-1)/$O$2)+1)</f>
        <v/>
      </c>
      <c r="C3435" s="25" t="str">
        <f aca="false">IF(A3435="","",MOD(A3435-1,$O$2)+1)</f>
        <v/>
      </c>
      <c r="D3435" s="27" t="str">
        <f aca="false">IF(A3435="","",IF(A3435=1,Calculadora!$D$5,G3434))</f>
        <v/>
      </c>
      <c r="E3435" s="27" t="str">
        <f aca="false">IF(A3435="","",IF($O$9=1,IF(MOD(C3435-1,$O$8)=0,Calculadora!$D$6*(1+Calculadora!$D$7)^(B3435-1),0),IF(MOD(C3435,$O$8)=0,Calculadora!$D$6*(1+Calculadora!$D$7)^(B3435-1),0)))</f>
        <v/>
      </c>
      <c r="F3435" s="27" t="str">
        <f aca="false">IF(A3435="","",(D3435+IF($O$9=1,E3435,0))*$O$7)</f>
        <v/>
      </c>
      <c r="G3435" s="27" t="str">
        <f aca="false">IF(A3435="","",D3435+E3435+F3435)</f>
        <v/>
      </c>
      <c r="H3435" s="27" t="str">
        <f aca="false">IF(A3435="","",Calculadora!$D$5+SUM($E$7:E3435))</f>
        <v/>
      </c>
      <c r="I3435" s="27" t="str">
        <f aca="false">IF(A3435="","",G3435-H3435)</f>
        <v/>
      </c>
      <c r="J3435" s="27" t="str">
        <f aca="false">IF(A3435="","",IF(C3435=$O$2,G3435,0))</f>
        <v/>
      </c>
    </row>
    <row r="3436" customFormat="false" ht="15" hidden="false" customHeight="false" outlineLevel="0" collapsed="false">
      <c r="A3436" s="25" t="str">
        <f aca="false">IF(ROW()-6&lt;=$O$3,ROW()-6,"")</f>
        <v/>
      </c>
      <c r="B3436" s="25" t="str">
        <f aca="false">IF(A3436="","",INT((A3436-1)/$O$2)+1)</f>
        <v/>
      </c>
      <c r="C3436" s="25" t="str">
        <f aca="false">IF(A3436="","",MOD(A3436-1,$O$2)+1)</f>
        <v/>
      </c>
      <c r="D3436" s="27" t="str">
        <f aca="false">IF(A3436="","",IF(A3436=1,Calculadora!$D$5,G3435))</f>
        <v/>
      </c>
      <c r="E3436" s="27" t="str">
        <f aca="false">IF(A3436="","",IF($O$9=1,IF(MOD(C3436-1,$O$8)=0,Calculadora!$D$6*(1+Calculadora!$D$7)^(B3436-1),0),IF(MOD(C3436,$O$8)=0,Calculadora!$D$6*(1+Calculadora!$D$7)^(B3436-1),0)))</f>
        <v/>
      </c>
      <c r="F3436" s="27" t="str">
        <f aca="false">IF(A3436="","",(D3436+IF($O$9=1,E3436,0))*$O$7)</f>
        <v/>
      </c>
      <c r="G3436" s="27" t="str">
        <f aca="false">IF(A3436="","",D3436+E3436+F3436)</f>
        <v/>
      </c>
      <c r="H3436" s="27" t="str">
        <f aca="false">IF(A3436="","",Calculadora!$D$5+SUM($E$7:E3436))</f>
        <v/>
      </c>
      <c r="I3436" s="27" t="str">
        <f aca="false">IF(A3436="","",G3436-H3436)</f>
        <v/>
      </c>
      <c r="J3436" s="27" t="str">
        <f aca="false">IF(A3436="","",IF(C3436=$O$2,G3436,0))</f>
        <v/>
      </c>
    </row>
    <row r="3437" customFormat="false" ht="15" hidden="false" customHeight="false" outlineLevel="0" collapsed="false">
      <c r="A3437" s="25" t="str">
        <f aca="false">IF(ROW()-6&lt;=$O$3,ROW()-6,"")</f>
        <v/>
      </c>
      <c r="B3437" s="25" t="str">
        <f aca="false">IF(A3437="","",INT((A3437-1)/$O$2)+1)</f>
        <v/>
      </c>
      <c r="C3437" s="25" t="str">
        <f aca="false">IF(A3437="","",MOD(A3437-1,$O$2)+1)</f>
        <v/>
      </c>
      <c r="D3437" s="27" t="str">
        <f aca="false">IF(A3437="","",IF(A3437=1,Calculadora!$D$5,G3436))</f>
        <v/>
      </c>
      <c r="E3437" s="27" t="str">
        <f aca="false">IF(A3437="","",IF($O$9=1,IF(MOD(C3437-1,$O$8)=0,Calculadora!$D$6*(1+Calculadora!$D$7)^(B3437-1),0),IF(MOD(C3437,$O$8)=0,Calculadora!$D$6*(1+Calculadora!$D$7)^(B3437-1),0)))</f>
        <v/>
      </c>
      <c r="F3437" s="27" t="str">
        <f aca="false">IF(A3437="","",(D3437+IF($O$9=1,E3437,0))*$O$7)</f>
        <v/>
      </c>
      <c r="G3437" s="27" t="str">
        <f aca="false">IF(A3437="","",D3437+E3437+F3437)</f>
        <v/>
      </c>
      <c r="H3437" s="27" t="str">
        <f aca="false">IF(A3437="","",Calculadora!$D$5+SUM($E$7:E3437))</f>
        <v/>
      </c>
      <c r="I3437" s="27" t="str">
        <f aca="false">IF(A3437="","",G3437-H3437)</f>
        <v/>
      </c>
      <c r="J3437" s="27" t="str">
        <f aca="false">IF(A3437="","",IF(C3437=$O$2,G3437,0))</f>
        <v/>
      </c>
    </row>
    <row r="3438" customFormat="false" ht="15" hidden="false" customHeight="false" outlineLevel="0" collapsed="false">
      <c r="A3438" s="25" t="str">
        <f aca="false">IF(ROW()-6&lt;=$O$3,ROW()-6,"")</f>
        <v/>
      </c>
      <c r="B3438" s="25" t="str">
        <f aca="false">IF(A3438="","",INT((A3438-1)/$O$2)+1)</f>
        <v/>
      </c>
      <c r="C3438" s="25" t="str">
        <f aca="false">IF(A3438="","",MOD(A3438-1,$O$2)+1)</f>
        <v/>
      </c>
      <c r="D3438" s="27" t="str">
        <f aca="false">IF(A3438="","",IF(A3438=1,Calculadora!$D$5,G3437))</f>
        <v/>
      </c>
      <c r="E3438" s="27" t="str">
        <f aca="false">IF(A3438="","",IF($O$9=1,IF(MOD(C3438-1,$O$8)=0,Calculadora!$D$6*(1+Calculadora!$D$7)^(B3438-1),0),IF(MOD(C3438,$O$8)=0,Calculadora!$D$6*(1+Calculadora!$D$7)^(B3438-1),0)))</f>
        <v/>
      </c>
      <c r="F3438" s="27" t="str">
        <f aca="false">IF(A3438="","",(D3438+IF($O$9=1,E3438,0))*$O$7)</f>
        <v/>
      </c>
      <c r="G3438" s="27" t="str">
        <f aca="false">IF(A3438="","",D3438+E3438+F3438)</f>
        <v/>
      </c>
      <c r="H3438" s="27" t="str">
        <f aca="false">IF(A3438="","",Calculadora!$D$5+SUM($E$7:E3438))</f>
        <v/>
      </c>
      <c r="I3438" s="27" t="str">
        <f aca="false">IF(A3438="","",G3438-H3438)</f>
        <v/>
      </c>
      <c r="J3438" s="27" t="str">
        <f aca="false">IF(A3438="","",IF(C3438=$O$2,G3438,0))</f>
        <v/>
      </c>
    </row>
    <row r="3439" customFormat="false" ht="15" hidden="false" customHeight="false" outlineLevel="0" collapsed="false">
      <c r="A3439" s="25" t="str">
        <f aca="false">IF(ROW()-6&lt;=$O$3,ROW()-6,"")</f>
        <v/>
      </c>
      <c r="B3439" s="25" t="str">
        <f aca="false">IF(A3439="","",INT((A3439-1)/$O$2)+1)</f>
        <v/>
      </c>
      <c r="C3439" s="25" t="str">
        <f aca="false">IF(A3439="","",MOD(A3439-1,$O$2)+1)</f>
        <v/>
      </c>
      <c r="D3439" s="27" t="str">
        <f aca="false">IF(A3439="","",IF(A3439=1,Calculadora!$D$5,G3438))</f>
        <v/>
      </c>
      <c r="E3439" s="27" t="str">
        <f aca="false">IF(A3439="","",IF($O$9=1,IF(MOD(C3439-1,$O$8)=0,Calculadora!$D$6*(1+Calculadora!$D$7)^(B3439-1),0),IF(MOD(C3439,$O$8)=0,Calculadora!$D$6*(1+Calculadora!$D$7)^(B3439-1),0)))</f>
        <v/>
      </c>
      <c r="F3439" s="27" t="str">
        <f aca="false">IF(A3439="","",(D3439+IF($O$9=1,E3439,0))*$O$7)</f>
        <v/>
      </c>
      <c r="G3439" s="27" t="str">
        <f aca="false">IF(A3439="","",D3439+E3439+F3439)</f>
        <v/>
      </c>
      <c r="H3439" s="27" t="str">
        <f aca="false">IF(A3439="","",Calculadora!$D$5+SUM($E$7:E3439))</f>
        <v/>
      </c>
      <c r="I3439" s="27" t="str">
        <f aca="false">IF(A3439="","",G3439-H3439)</f>
        <v/>
      </c>
      <c r="J3439" s="27" t="str">
        <f aca="false">IF(A3439="","",IF(C3439=$O$2,G3439,0))</f>
        <v/>
      </c>
    </row>
    <row r="3440" customFormat="false" ht="15" hidden="false" customHeight="false" outlineLevel="0" collapsed="false">
      <c r="A3440" s="25" t="str">
        <f aca="false">IF(ROW()-6&lt;=$O$3,ROW()-6,"")</f>
        <v/>
      </c>
      <c r="B3440" s="25" t="str">
        <f aca="false">IF(A3440="","",INT((A3440-1)/$O$2)+1)</f>
        <v/>
      </c>
      <c r="C3440" s="25" t="str">
        <f aca="false">IF(A3440="","",MOD(A3440-1,$O$2)+1)</f>
        <v/>
      </c>
      <c r="D3440" s="27" t="str">
        <f aca="false">IF(A3440="","",IF(A3440=1,Calculadora!$D$5,G3439))</f>
        <v/>
      </c>
      <c r="E3440" s="27" t="str">
        <f aca="false">IF(A3440="","",IF($O$9=1,IF(MOD(C3440-1,$O$8)=0,Calculadora!$D$6*(1+Calculadora!$D$7)^(B3440-1),0),IF(MOD(C3440,$O$8)=0,Calculadora!$D$6*(1+Calculadora!$D$7)^(B3440-1),0)))</f>
        <v/>
      </c>
      <c r="F3440" s="27" t="str">
        <f aca="false">IF(A3440="","",(D3440+IF($O$9=1,E3440,0))*$O$7)</f>
        <v/>
      </c>
      <c r="G3440" s="27" t="str">
        <f aca="false">IF(A3440="","",D3440+E3440+F3440)</f>
        <v/>
      </c>
      <c r="H3440" s="27" t="str">
        <f aca="false">IF(A3440="","",Calculadora!$D$5+SUM($E$7:E3440))</f>
        <v/>
      </c>
      <c r="I3440" s="27" t="str">
        <f aca="false">IF(A3440="","",G3440-H3440)</f>
        <v/>
      </c>
      <c r="J3440" s="27" t="str">
        <f aca="false">IF(A3440="","",IF(C3440=$O$2,G3440,0))</f>
        <v/>
      </c>
    </row>
    <row r="3441" customFormat="false" ht="15" hidden="false" customHeight="false" outlineLevel="0" collapsed="false">
      <c r="A3441" s="25" t="str">
        <f aca="false">IF(ROW()-6&lt;=$O$3,ROW()-6,"")</f>
        <v/>
      </c>
      <c r="B3441" s="25" t="str">
        <f aca="false">IF(A3441="","",INT((A3441-1)/$O$2)+1)</f>
        <v/>
      </c>
      <c r="C3441" s="25" t="str">
        <f aca="false">IF(A3441="","",MOD(A3441-1,$O$2)+1)</f>
        <v/>
      </c>
      <c r="D3441" s="27" t="str">
        <f aca="false">IF(A3441="","",IF(A3441=1,Calculadora!$D$5,G3440))</f>
        <v/>
      </c>
      <c r="E3441" s="27" t="str">
        <f aca="false">IF(A3441="","",IF($O$9=1,IF(MOD(C3441-1,$O$8)=0,Calculadora!$D$6*(1+Calculadora!$D$7)^(B3441-1),0),IF(MOD(C3441,$O$8)=0,Calculadora!$D$6*(1+Calculadora!$D$7)^(B3441-1),0)))</f>
        <v/>
      </c>
      <c r="F3441" s="27" t="str">
        <f aca="false">IF(A3441="","",(D3441+IF($O$9=1,E3441,0))*$O$7)</f>
        <v/>
      </c>
      <c r="G3441" s="27" t="str">
        <f aca="false">IF(A3441="","",D3441+E3441+F3441)</f>
        <v/>
      </c>
      <c r="H3441" s="27" t="str">
        <f aca="false">IF(A3441="","",Calculadora!$D$5+SUM($E$7:E3441))</f>
        <v/>
      </c>
      <c r="I3441" s="27" t="str">
        <f aca="false">IF(A3441="","",G3441-H3441)</f>
        <v/>
      </c>
      <c r="J3441" s="27" t="str">
        <f aca="false">IF(A3441="","",IF(C3441=$O$2,G3441,0))</f>
        <v/>
      </c>
    </row>
    <row r="3442" customFormat="false" ht="15" hidden="false" customHeight="false" outlineLevel="0" collapsed="false">
      <c r="A3442" s="25" t="str">
        <f aca="false">IF(ROW()-6&lt;=$O$3,ROW()-6,"")</f>
        <v/>
      </c>
      <c r="B3442" s="25" t="str">
        <f aca="false">IF(A3442="","",INT((A3442-1)/$O$2)+1)</f>
        <v/>
      </c>
      <c r="C3442" s="25" t="str">
        <f aca="false">IF(A3442="","",MOD(A3442-1,$O$2)+1)</f>
        <v/>
      </c>
      <c r="D3442" s="27" t="str">
        <f aca="false">IF(A3442="","",IF(A3442=1,Calculadora!$D$5,G3441))</f>
        <v/>
      </c>
      <c r="E3442" s="27" t="str">
        <f aca="false">IF(A3442="","",IF($O$9=1,IF(MOD(C3442-1,$O$8)=0,Calculadora!$D$6*(1+Calculadora!$D$7)^(B3442-1),0),IF(MOD(C3442,$O$8)=0,Calculadora!$D$6*(1+Calculadora!$D$7)^(B3442-1),0)))</f>
        <v/>
      </c>
      <c r="F3442" s="27" t="str">
        <f aca="false">IF(A3442="","",(D3442+IF($O$9=1,E3442,0))*$O$7)</f>
        <v/>
      </c>
      <c r="G3442" s="27" t="str">
        <f aca="false">IF(A3442="","",D3442+E3442+F3442)</f>
        <v/>
      </c>
      <c r="H3442" s="27" t="str">
        <f aca="false">IF(A3442="","",Calculadora!$D$5+SUM($E$7:E3442))</f>
        <v/>
      </c>
      <c r="I3442" s="27" t="str">
        <f aca="false">IF(A3442="","",G3442-H3442)</f>
        <v/>
      </c>
      <c r="J3442" s="27" t="str">
        <f aca="false">IF(A3442="","",IF(C3442=$O$2,G3442,0))</f>
        <v/>
      </c>
    </row>
    <row r="3443" customFormat="false" ht="15" hidden="false" customHeight="false" outlineLevel="0" collapsed="false">
      <c r="A3443" s="25" t="str">
        <f aca="false">IF(ROW()-6&lt;=$O$3,ROW()-6,"")</f>
        <v/>
      </c>
      <c r="B3443" s="25" t="str">
        <f aca="false">IF(A3443="","",INT((A3443-1)/$O$2)+1)</f>
        <v/>
      </c>
      <c r="C3443" s="25" t="str">
        <f aca="false">IF(A3443="","",MOD(A3443-1,$O$2)+1)</f>
        <v/>
      </c>
      <c r="D3443" s="27" t="str">
        <f aca="false">IF(A3443="","",IF(A3443=1,Calculadora!$D$5,G3442))</f>
        <v/>
      </c>
      <c r="E3443" s="27" t="str">
        <f aca="false">IF(A3443="","",IF($O$9=1,IF(MOD(C3443-1,$O$8)=0,Calculadora!$D$6*(1+Calculadora!$D$7)^(B3443-1),0),IF(MOD(C3443,$O$8)=0,Calculadora!$D$6*(1+Calculadora!$D$7)^(B3443-1),0)))</f>
        <v/>
      </c>
      <c r="F3443" s="27" t="str">
        <f aca="false">IF(A3443="","",(D3443+IF($O$9=1,E3443,0))*$O$7)</f>
        <v/>
      </c>
      <c r="G3443" s="27" t="str">
        <f aca="false">IF(A3443="","",D3443+E3443+F3443)</f>
        <v/>
      </c>
      <c r="H3443" s="27" t="str">
        <f aca="false">IF(A3443="","",Calculadora!$D$5+SUM($E$7:E3443))</f>
        <v/>
      </c>
      <c r="I3443" s="27" t="str">
        <f aca="false">IF(A3443="","",G3443-H3443)</f>
        <v/>
      </c>
      <c r="J3443" s="27" t="str">
        <f aca="false">IF(A3443="","",IF(C3443=$O$2,G3443,0))</f>
        <v/>
      </c>
    </row>
    <row r="3444" customFormat="false" ht="15" hidden="false" customHeight="false" outlineLevel="0" collapsed="false">
      <c r="A3444" s="25" t="str">
        <f aca="false">IF(ROW()-6&lt;=$O$3,ROW()-6,"")</f>
        <v/>
      </c>
      <c r="B3444" s="25" t="str">
        <f aca="false">IF(A3444="","",INT((A3444-1)/$O$2)+1)</f>
        <v/>
      </c>
      <c r="C3444" s="25" t="str">
        <f aca="false">IF(A3444="","",MOD(A3444-1,$O$2)+1)</f>
        <v/>
      </c>
      <c r="D3444" s="27" t="str">
        <f aca="false">IF(A3444="","",IF(A3444=1,Calculadora!$D$5,G3443))</f>
        <v/>
      </c>
      <c r="E3444" s="27" t="str">
        <f aca="false">IF(A3444="","",IF($O$9=1,IF(MOD(C3444-1,$O$8)=0,Calculadora!$D$6*(1+Calculadora!$D$7)^(B3444-1),0),IF(MOD(C3444,$O$8)=0,Calculadora!$D$6*(1+Calculadora!$D$7)^(B3444-1),0)))</f>
        <v/>
      </c>
      <c r="F3444" s="27" t="str">
        <f aca="false">IF(A3444="","",(D3444+IF($O$9=1,E3444,0))*$O$7)</f>
        <v/>
      </c>
      <c r="G3444" s="27" t="str">
        <f aca="false">IF(A3444="","",D3444+E3444+F3444)</f>
        <v/>
      </c>
      <c r="H3444" s="27" t="str">
        <f aca="false">IF(A3444="","",Calculadora!$D$5+SUM($E$7:E3444))</f>
        <v/>
      </c>
      <c r="I3444" s="27" t="str">
        <f aca="false">IF(A3444="","",G3444-H3444)</f>
        <v/>
      </c>
      <c r="J3444" s="27" t="str">
        <f aca="false">IF(A3444="","",IF(C3444=$O$2,G3444,0))</f>
        <v/>
      </c>
    </row>
    <row r="3445" customFormat="false" ht="15" hidden="false" customHeight="false" outlineLevel="0" collapsed="false">
      <c r="A3445" s="25" t="str">
        <f aca="false">IF(ROW()-6&lt;=$O$3,ROW()-6,"")</f>
        <v/>
      </c>
      <c r="B3445" s="25" t="str">
        <f aca="false">IF(A3445="","",INT((A3445-1)/$O$2)+1)</f>
        <v/>
      </c>
      <c r="C3445" s="25" t="str">
        <f aca="false">IF(A3445="","",MOD(A3445-1,$O$2)+1)</f>
        <v/>
      </c>
      <c r="D3445" s="27" t="str">
        <f aca="false">IF(A3445="","",IF(A3445=1,Calculadora!$D$5,G3444))</f>
        <v/>
      </c>
      <c r="E3445" s="27" t="str">
        <f aca="false">IF(A3445="","",IF($O$9=1,IF(MOD(C3445-1,$O$8)=0,Calculadora!$D$6*(1+Calculadora!$D$7)^(B3445-1),0),IF(MOD(C3445,$O$8)=0,Calculadora!$D$6*(1+Calculadora!$D$7)^(B3445-1),0)))</f>
        <v/>
      </c>
      <c r="F3445" s="27" t="str">
        <f aca="false">IF(A3445="","",(D3445+IF($O$9=1,E3445,0))*$O$7)</f>
        <v/>
      </c>
      <c r="G3445" s="27" t="str">
        <f aca="false">IF(A3445="","",D3445+E3445+F3445)</f>
        <v/>
      </c>
      <c r="H3445" s="27" t="str">
        <f aca="false">IF(A3445="","",Calculadora!$D$5+SUM($E$7:E3445))</f>
        <v/>
      </c>
      <c r="I3445" s="27" t="str">
        <f aca="false">IF(A3445="","",G3445-H3445)</f>
        <v/>
      </c>
      <c r="J3445" s="27" t="str">
        <f aca="false">IF(A3445="","",IF(C3445=$O$2,G3445,0))</f>
        <v/>
      </c>
    </row>
    <row r="3446" customFormat="false" ht="15" hidden="false" customHeight="false" outlineLevel="0" collapsed="false">
      <c r="A3446" s="25" t="str">
        <f aca="false">IF(ROW()-6&lt;=$O$3,ROW()-6,"")</f>
        <v/>
      </c>
      <c r="B3446" s="25" t="str">
        <f aca="false">IF(A3446="","",INT((A3446-1)/$O$2)+1)</f>
        <v/>
      </c>
      <c r="C3446" s="25" t="str">
        <f aca="false">IF(A3446="","",MOD(A3446-1,$O$2)+1)</f>
        <v/>
      </c>
      <c r="D3446" s="27" t="str">
        <f aca="false">IF(A3446="","",IF(A3446=1,Calculadora!$D$5,G3445))</f>
        <v/>
      </c>
      <c r="E3446" s="27" t="str">
        <f aca="false">IF(A3446="","",IF($O$9=1,IF(MOD(C3446-1,$O$8)=0,Calculadora!$D$6*(1+Calculadora!$D$7)^(B3446-1),0),IF(MOD(C3446,$O$8)=0,Calculadora!$D$6*(1+Calculadora!$D$7)^(B3446-1),0)))</f>
        <v/>
      </c>
      <c r="F3446" s="27" t="str">
        <f aca="false">IF(A3446="","",(D3446+IF($O$9=1,E3446,0))*$O$7)</f>
        <v/>
      </c>
      <c r="G3446" s="27" t="str">
        <f aca="false">IF(A3446="","",D3446+E3446+F3446)</f>
        <v/>
      </c>
      <c r="H3446" s="27" t="str">
        <f aca="false">IF(A3446="","",Calculadora!$D$5+SUM($E$7:E3446))</f>
        <v/>
      </c>
      <c r="I3446" s="27" t="str">
        <f aca="false">IF(A3446="","",G3446-H3446)</f>
        <v/>
      </c>
      <c r="J3446" s="27" t="str">
        <f aca="false">IF(A3446="","",IF(C3446=$O$2,G3446,0))</f>
        <v/>
      </c>
    </row>
    <row r="3447" customFormat="false" ht="15" hidden="false" customHeight="false" outlineLevel="0" collapsed="false">
      <c r="A3447" s="25" t="str">
        <f aca="false">IF(ROW()-6&lt;=$O$3,ROW()-6,"")</f>
        <v/>
      </c>
      <c r="B3447" s="25" t="str">
        <f aca="false">IF(A3447="","",INT((A3447-1)/$O$2)+1)</f>
        <v/>
      </c>
      <c r="C3447" s="25" t="str">
        <f aca="false">IF(A3447="","",MOD(A3447-1,$O$2)+1)</f>
        <v/>
      </c>
      <c r="D3447" s="27" t="str">
        <f aca="false">IF(A3447="","",IF(A3447=1,Calculadora!$D$5,G3446))</f>
        <v/>
      </c>
      <c r="E3447" s="27" t="str">
        <f aca="false">IF(A3447="","",IF($O$9=1,IF(MOD(C3447-1,$O$8)=0,Calculadora!$D$6*(1+Calculadora!$D$7)^(B3447-1),0),IF(MOD(C3447,$O$8)=0,Calculadora!$D$6*(1+Calculadora!$D$7)^(B3447-1),0)))</f>
        <v/>
      </c>
      <c r="F3447" s="27" t="str">
        <f aca="false">IF(A3447="","",(D3447+IF($O$9=1,E3447,0))*$O$7)</f>
        <v/>
      </c>
      <c r="G3447" s="27" t="str">
        <f aca="false">IF(A3447="","",D3447+E3447+F3447)</f>
        <v/>
      </c>
      <c r="H3447" s="27" t="str">
        <f aca="false">IF(A3447="","",Calculadora!$D$5+SUM($E$7:E3447))</f>
        <v/>
      </c>
      <c r="I3447" s="27" t="str">
        <f aca="false">IF(A3447="","",G3447-H3447)</f>
        <v/>
      </c>
      <c r="J3447" s="27" t="str">
        <f aca="false">IF(A3447="","",IF(C3447=$O$2,G3447,0))</f>
        <v/>
      </c>
    </row>
    <row r="3448" customFormat="false" ht="15" hidden="false" customHeight="false" outlineLevel="0" collapsed="false">
      <c r="A3448" s="25" t="str">
        <f aca="false">IF(ROW()-6&lt;=$O$3,ROW()-6,"")</f>
        <v/>
      </c>
      <c r="B3448" s="25" t="str">
        <f aca="false">IF(A3448="","",INT((A3448-1)/$O$2)+1)</f>
        <v/>
      </c>
      <c r="C3448" s="25" t="str">
        <f aca="false">IF(A3448="","",MOD(A3448-1,$O$2)+1)</f>
        <v/>
      </c>
      <c r="D3448" s="27" t="str">
        <f aca="false">IF(A3448="","",IF(A3448=1,Calculadora!$D$5,G3447))</f>
        <v/>
      </c>
      <c r="E3448" s="27" t="str">
        <f aca="false">IF(A3448="","",IF($O$9=1,IF(MOD(C3448-1,$O$8)=0,Calculadora!$D$6*(1+Calculadora!$D$7)^(B3448-1),0),IF(MOD(C3448,$O$8)=0,Calculadora!$D$6*(1+Calculadora!$D$7)^(B3448-1),0)))</f>
        <v/>
      </c>
      <c r="F3448" s="27" t="str">
        <f aca="false">IF(A3448="","",(D3448+IF($O$9=1,E3448,0))*$O$7)</f>
        <v/>
      </c>
      <c r="G3448" s="27" t="str">
        <f aca="false">IF(A3448="","",D3448+E3448+F3448)</f>
        <v/>
      </c>
      <c r="H3448" s="27" t="str">
        <f aca="false">IF(A3448="","",Calculadora!$D$5+SUM($E$7:E3448))</f>
        <v/>
      </c>
      <c r="I3448" s="27" t="str">
        <f aca="false">IF(A3448="","",G3448-H3448)</f>
        <v/>
      </c>
      <c r="J3448" s="27" t="str">
        <f aca="false">IF(A3448="","",IF(C3448=$O$2,G3448,0))</f>
        <v/>
      </c>
    </row>
    <row r="3449" customFormat="false" ht="15" hidden="false" customHeight="false" outlineLevel="0" collapsed="false">
      <c r="A3449" s="25" t="str">
        <f aca="false">IF(ROW()-6&lt;=$O$3,ROW()-6,"")</f>
        <v/>
      </c>
      <c r="B3449" s="25" t="str">
        <f aca="false">IF(A3449="","",INT((A3449-1)/$O$2)+1)</f>
        <v/>
      </c>
      <c r="C3449" s="25" t="str">
        <f aca="false">IF(A3449="","",MOD(A3449-1,$O$2)+1)</f>
        <v/>
      </c>
      <c r="D3449" s="27" t="str">
        <f aca="false">IF(A3449="","",IF(A3449=1,Calculadora!$D$5,G3448))</f>
        <v/>
      </c>
      <c r="E3449" s="27" t="str">
        <f aca="false">IF(A3449="","",IF($O$9=1,IF(MOD(C3449-1,$O$8)=0,Calculadora!$D$6*(1+Calculadora!$D$7)^(B3449-1),0),IF(MOD(C3449,$O$8)=0,Calculadora!$D$6*(1+Calculadora!$D$7)^(B3449-1),0)))</f>
        <v/>
      </c>
      <c r="F3449" s="27" t="str">
        <f aca="false">IF(A3449="","",(D3449+IF($O$9=1,E3449,0))*$O$7)</f>
        <v/>
      </c>
      <c r="G3449" s="27" t="str">
        <f aca="false">IF(A3449="","",D3449+E3449+F3449)</f>
        <v/>
      </c>
      <c r="H3449" s="27" t="str">
        <f aca="false">IF(A3449="","",Calculadora!$D$5+SUM($E$7:E3449))</f>
        <v/>
      </c>
      <c r="I3449" s="27" t="str">
        <f aca="false">IF(A3449="","",G3449-H3449)</f>
        <v/>
      </c>
      <c r="J3449" s="27" t="str">
        <f aca="false">IF(A3449="","",IF(C3449=$O$2,G3449,0))</f>
        <v/>
      </c>
    </row>
    <row r="3450" customFormat="false" ht="15" hidden="false" customHeight="false" outlineLevel="0" collapsed="false">
      <c r="A3450" s="25" t="str">
        <f aca="false">IF(ROW()-6&lt;=$O$3,ROW()-6,"")</f>
        <v/>
      </c>
      <c r="B3450" s="25" t="str">
        <f aca="false">IF(A3450="","",INT((A3450-1)/$O$2)+1)</f>
        <v/>
      </c>
      <c r="C3450" s="25" t="str">
        <f aca="false">IF(A3450="","",MOD(A3450-1,$O$2)+1)</f>
        <v/>
      </c>
      <c r="D3450" s="27" t="str">
        <f aca="false">IF(A3450="","",IF(A3450=1,Calculadora!$D$5,G3449))</f>
        <v/>
      </c>
      <c r="E3450" s="27" t="str">
        <f aca="false">IF(A3450="","",IF($O$9=1,IF(MOD(C3450-1,$O$8)=0,Calculadora!$D$6*(1+Calculadora!$D$7)^(B3450-1),0),IF(MOD(C3450,$O$8)=0,Calculadora!$D$6*(1+Calculadora!$D$7)^(B3450-1),0)))</f>
        <v/>
      </c>
      <c r="F3450" s="27" t="str">
        <f aca="false">IF(A3450="","",(D3450+IF($O$9=1,E3450,0))*$O$7)</f>
        <v/>
      </c>
      <c r="G3450" s="27" t="str">
        <f aca="false">IF(A3450="","",D3450+E3450+F3450)</f>
        <v/>
      </c>
      <c r="H3450" s="27" t="str">
        <f aca="false">IF(A3450="","",Calculadora!$D$5+SUM($E$7:E3450))</f>
        <v/>
      </c>
      <c r="I3450" s="27" t="str">
        <f aca="false">IF(A3450="","",G3450-H3450)</f>
        <v/>
      </c>
      <c r="J3450" s="27" t="str">
        <f aca="false">IF(A3450="","",IF(C3450=$O$2,G3450,0))</f>
        <v/>
      </c>
    </row>
    <row r="3451" customFormat="false" ht="15" hidden="false" customHeight="false" outlineLevel="0" collapsed="false">
      <c r="A3451" s="25" t="str">
        <f aca="false">IF(ROW()-6&lt;=$O$3,ROW()-6,"")</f>
        <v/>
      </c>
      <c r="B3451" s="25" t="str">
        <f aca="false">IF(A3451="","",INT((A3451-1)/$O$2)+1)</f>
        <v/>
      </c>
      <c r="C3451" s="25" t="str">
        <f aca="false">IF(A3451="","",MOD(A3451-1,$O$2)+1)</f>
        <v/>
      </c>
      <c r="D3451" s="27" t="str">
        <f aca="false">IF(A3451="","",IF(A3451=1,Calculadora!$D$5,G3450))</f>
        <v/>
      </c>
      <c r="E3451" s="27" t="str">
        <f aca="false">IF(A3451="","",IF($O$9=1,IF(MOD(C3451-1,$O$8)=0,Calculadora!$D$6*(1+Calculadora!$D$7)^(B3451-1),0),IF(MOD(C3451,$O$8)=0,Calculadora!$D$6*(1+Calculadora!$D$7)^(B3451-1),0)))</f>
        <v/>
      </c>
      <c r="F3451" s="27" t="str">
        <f aca="false">IF(A3451="","",(D3451+IF($O$9=1,E3451,0))*$O$7)</f>
        <v/>
      </c>
      <c r="G3451" s="27" t="str">
        <f aca="false">IF(A3451="","",D3451+E3451+F3451)</f>
        <v/>
      </c>
      <c r="H3451" s="27" t="str">
        <f aca="false">IF(A3451="","",Calculadora!$D$5+SUM($E$7:E3451))</f>
        <v/>
      </c>
      <c r="I3451" s="27" t="str">
        <f aca="false">IF(A3451="","",G3451-H3451)</f>
        <v/>
      </c>
      <c r="J3451" s="27" t="str">
        <f aca="false">IF(A3451="","",IF(C3451=$O$2,G3451,0))</f>
        <v/>
      </c>
    </row>
    <row r="3452" customFormat="false" ht="15" hidden="false" customHeight="false" outlineLevel="0" collapsed="false">
      <c r="A3452" s="25" t="str">
        <f aca="false">IF(ROW()-6&lt;=$O$3,ROW()-6,"")</f>
        <v/>
      </c>
      <c r="B3452" s="25" t="str">
        <f aca="false">IF(A3452="","",INT((A3452-1)/$O$2)+1)</f>
        <v/>
      </c>
      <c r="C3452" s="25" t="str">
        <f aca="false">IF(A3452="","",MOD(A3452-1,$O$2)+1)</f>
        <v/>
      </c>
      <c r="D3452" s="27" t="str">
        <f aca="false">IF(A3452="","",IF(A3452=1,Calculadora!$D$5,G3451))</f>
        <v/>
      </c>
      <c r="E3452" s="27" t="str">
        <f aca="false">IF(A3452="","",IF($O$9=1,IF(MOD(C3452-1,$O$8)=0,Calculadora!$D$6*(1+Calculadora!$D$7)^(B3452-1),0),IF(MOD(C3452,$O$8)=0,Calculadora!$D$6*(1+Calculadora!$D$7)^(B3452-1),0)))</f>
        <v/>
      </c>
      <c r="F3452" s="27" t="str">
        <f aca="false">IF(A3452="","",(D3452+IF($O$9=1,E3452,0))*$O$7)</f>
        <v/>
      </c>
      <c r="G3452" s="27" t="str">
        <f aca="false">IF(A3452="","",D3452+E3452+F3452)</f>
        <v/>
      </c>
      <c r="H3452" s="27" t="str">
        <f aca="false">IF(A3452="","",Calculadora!$D$5+SUM($E$7:E3452))</f>
        <v/>
      </c>
      <c r="I3452" s="27" t="str">
        <f aca="false">IF(A3452="","",G3452-H3452)</f>
        <v/>
      </c>
      <c r="J3452" s="27" t="str">
        <f aca="false">IF(A3452="","",IF(C3452=$O$2,G3452,0))</f>
        <v/>
      </c>
    </row>
    <row r="3453" customFormat="false" ht="15" hidden="false" customHeight="false" outlineLevel="0" collapsed="false">
      <c r="A3453" s="25" t="str">
        <f aca="false">IF(ROW()-6&lt;=$O$3,ROW()-6,"")</f>
        <v/>
      </c>
      <c r="B3453" s="25" t="str">
        <f aca="false">IF(A3453="","",INT((A3453-1)/$O$2)+1)</f>
        <v/>
      </c>
      <c r="C3453" s="25" t="str">
        <f aca="false">IF(A3453="","",MOD(A3453-1,$O$2)+1)</f>
        <v/>
      </c>
      <c r="D3453" s="27" t="str">
        <f aca="false">IF(A3453="","",IF(A3453=1,Calculadora!$D$5,G3452))</f>
        <v/>
      </c>
      <c r="E3453" s="27" t="str">
        <f aca="false">IF(A3453="","",IF($O$9=1,IF(MOD(C3453-1,$O$8)=0,Calculadora!$D$6*(1+Calculadora!$D$7)^(B3453-1),0),IF(MOD(C3453,$O$8)=0,Calculadora!$D$6*(1+Calculadora!$D$7)^(B3453-1),0)))</f>
        <v/>
      </c>
      <c r="F3453" s="27" t="str">
        <f aca="false">IF(A3453="","",(D3453+IF($O$9=1,E3453,0))*$O$7)</f>
        <v/>
      </c>
      <c r="G3453" s="27" t="str">
        <f aca="false">IF(A3453="","",D3453+E3453+F3453)</f>
        <v/>
      </c>
      <c r="H3453" s="27" t="str">
        <f aca="false">IF(A3453="","",Calculadora!$D$5+SUM($E$7:E3453))</f>
        <v/>
      </c>
      <c r="I3453" s="27" t="str">
        <f aca="false">IF(A3453="","",G3453-H3453)</f>
        <v/>
      </c>
      <c r="J3453" s="27" t="str">
        <f aca="false">IF(A3453="","",IF(C3453=$O$2,G3453,0))</f>
        <v/>
      </c>
    </row>
    <row r="3454" customFormat="false" ht="15" hidden="false" customHeight="false" outlineLevel="0" collapsed="false">
      <c r="A3454" s="25" t="str">
        <f aca="false">IF(ROW()-6&lt;=$O$3,ROW()-6,"")</f>
        <v/>
      </c>
      <c r="B3454" s="25" t="str">
        <f aca="false">IF(A3454="","",INT((A3454-1)/$O$2)+1)</f>
        <v/>
      </c>
      <c r="C3454" s="25" t="str">
        <f aca="false">IF(A3454="","",MOD(A3454-1,$O$2)+1)</f>
        <v/>
      </c>
      <c r="D3454" s="27" t="str">
        <f aca="false">IF(A3454="","",IF(A3454=1,Calculadora!$D$5,G3453))</f>
        <v/>
      </c>
      <c r="E3454" s="27" t="str">
        <f aca="false">IF(A3454="","",IF($O$9=1,IF(MOD(C3454-1,$O$8)=0,Calculadora!$D$6*(1+Calculadora!$D$7)^(B3454-1),0),IF(MOD(C3454,$O$8)=0,Calculadora!$D$6*(1+Calculadora!$D$7)^(B3454-1),0)))</f>
        <v/>
      </c>
      <c r="F3454" s="27" t="str">
        <f aca="false">IF(A3454="","",(D3454+IF($O$9=1,E3454,0))*$O$7)</f>
        <v/>
      </c>
      <c r="G3454" s="27" t="str">
        <f aca="false">IF(A3454="","",D3454+E3454+F3454)</f>
        <v/>
      </c>
      <c r="H3454" s="27" t="str">
        <f aca="false">IF(A3454="","",Calculadora!$D$5+SUM($E$7:E3454))</f>
        <v/>
      </c>
      <c r="I3454" s="27" t="str">
        <f aca="false">IF(A3454="","",G3454-H3454)</f>
        <v/>
      </c>
      <c r="J3454" s="27" t="str">
        <f aca="false">IF(A3454="","",IF(C3454=$O$2,G3454,0))</f>
        <v/>
      </c>
    </row>
    <row r="3455" customFormat="false" ht="15" hidden="false" customHeight="false" outlineLevel="0" collapsed="false">
      <c r="A3455" s="25" t="str">
        <f aca="false">IF(ROW()-6&lt;=$O$3,ROW()-6,"")</f>
        <v/>
      </c>
      <c r="B3455" s="25" t="str">
        <f aca="false">IF(A3455="","",INT((A3455-1)/$O$2)+1)</f>
        <v/>
      </c>
      <c r="C3455" s="25" t="str">
        <f aca="false">IF(A3455="","",MOD(A3455-1,$O$2)+1)</f>
        <v/>
      </c>
      <c r="D3455" s="27" t="str">
        <f aca="false">IF(A3455="","",IF(A3455=1,Calculadora!$D$5,G3454))</f>
        <v/>
      </c>
      <c r="E3455" s="27" t="str">
        <f aca="false">IF(A3455="","",IF($O$9=1,IF(MOD(C3455-1,$O$8)=0,Calculadora!$D$6*(1+Calculadora!$D$7)^(B3455-1),0),IF(MOD(C3455,$O$8)=0,Calculadora!$D$6*(1+Calculadora!$D$7)^(B3455-1),0)))</f>
        <v/>
      </c>
      <c r="F3455" s="27" t="str">
        <f aca="false">IF(A3455="","",(D3455+IF($O$9=1,E3455,0))*$O$7)</f>
        <v/>
      </c>
      <c r="G3455" s="27" t="str">
        <f aca="false">IF(A3455="","",D3455+E3455+F3455)</f>
        <v/>
      </c>
      <c r="H3455" s="27" t="str">
        <f aca="false">IF(A3455="","",Calculadora!$D$5+SUM($E$7:E3455))</f>
        <v/>
      </c>
      <c r="I3455" s="27" t="str">
        <f aca="false">IF(A3455="","",G3455-H3455)</f>
        <v/>
      </c>
      <c r="J3455" s="27" t="str">
        <f aca="false">IF(A3455="","",IF(C3455=$O$2,G3455,0))</f>
        <v/>
      </c>
    </row>
    <row r="3456" customFormat="false" ht="15" hidden="false" customHeight="false" outlineLevel="0" collapsed="false">
      <c r="A3456" s="25" t="str">
        <f aca="false">IF(ROW()-6&lt;=$O$3,ROW()-6,"")</f>
        <v/>
      </c>
      <c r="B3456" s="25" t="str">
        <f aca="false">IF(A3456="","",INT((A3456-1)/$O$2)+1)</f>
        <v/>
      </c>
      <c r="C3456" s="25" t="str">
        <f aca="false">IF(A3456="","",MOD(A3456-1,$O$2)+1)</f>
        <v/>
      </c>
      <c r="D3456" s="27" t="str">
        <f aca="false">IF(A3456="","",IF(A3456=1,Calculadora!$D$5,G3455))</f>
        <v/>
      </c>
      <c r="E3456" s="27" t="str">
        <f aca="false">IF(A3456="","",IF($O$9=1,IF(MOD(C3456-1,$O$8)=0,Calculadora!$D$6*(1+Calculadora!$D$7)^(B3456-1),0),IF(MOD(C3456,$O$8)=0,Calculadora!$D$6*(1+Calculadora!$D$7)^(B3456-1),0)))</f>
        <v/>
      </c>
      <c r="F3456" s="27" t="str">
        <f aca="false">IF(A3456="","",(D3456+IF($O$9=1,E3456,0))*$O$7)</f>
        <v/>
      </c>
      <c r="G3456" s="27" t="str">
        <f aca="false">IF(A3456="","",D3456+E3456+F3456)</f>
        <v/>
      </c>
      <c r="H3456" s="27" t="str">
        <f aca="false">IF(A3456="","",Calculadora!$D$5+SUM($E$7:E3456))</f>
        <v/>
      </c>
      <c r="I3456" s="27" t="str">
        <f aca="false">IF(A3456="","",G3456-H3456)</f>
        <v/>
      </c>
      <c r="J3456" s="27" t="str">
        <f aca="false">IF(A3456="","",IF(C3456=$O$2,G3456,0))</f>
        <v/>
      </c>
    </row>
    <row r="3457" customFormat="false" ht="15" hidden="false" customHeight="false" outlineLevel="0" collapsed="false">
      <c r="A3457" s="25" t="str">
        <f aca="false">IF(ROW()-6&lt;=$O$3,ROW()-6,"")</f>
        <v/>
      </c>
      <c r="B3457" s="25" t="str">
        <f aca="false">IF(A3457="","",INT((A3457-1)/$O$2)+1)</f>
        <v/>
      </c>
      <c r="C3457" s="25" t="str">
        <f aca="false">IF(A3457="","",MOD(A3457-1,$O$2)+1)</f>
        <v/>
      </c>
      <c r="D3457" s="27" t="str">
        <f aca="false">IF(A3457="","",IF(A3457=1,Calculadora!$D$5,G3456))</f>
        <v/>
      </c>
      <c r="E3457" s="27" t="str">
        <f aca="false">IF(A3457="","",IF($O$9=1,IF(MOD(C3457-1,$O$8)=0,Calculadora!$D$6*(1+Calculadora!$D$7)^(B3457-1),0),IF(MOD(C3457,$O$8)=0,Calculadora!$D$6*(1+Calculadora!$D$7)^(B3457-1),0)))</f>
        <v/>
      </c>
      <c r="F3457" s="27" t="str">
        <f aca="false">IF(A3457="","",(D3457+IF($O$9=1,E3457,0))*$O$7)</f>
        <v/>
      </c>
      <c r="G3457" s="27" t="str">
        <f aca="false">IF(A3457="","",D3457+E3457+F3457)</f>
        <v/>
      </c>
      <c r="H3457" s="27" t="str">
        <f aca="false">IF(A3457="","",Calculadora!$D$5+SUM($E$7:E3457))</f>
        <v/>
      </c>
      <c r="I3457" s="27" t="str">
        <f aca="false">IF(A3457="","",G3457-H3457)</f>
        <v/>
      </c>
      <c r="J3457" s="27" t="str">
        <f aca="false">IF(A3457="","",IF(C3457=$O$2,G3457,0))</f>
        <v/>
      </c>
    </row>
    <row r="3458" customFormat="false" ht="15" hidden="false" customHeight="false" outlineLevel="0" collapsed="false">
      <c r="A3458" s="25" t="str">
        <f aca="false">IF(ROW()-6&lt;=$O$3,ROW()-6,"")</f>
        <v/>
      </c>
      <c r="B3458" s="25" t="str">
        <f aca="false">IF(A3458="","",INT((A3458-1)/$O$2)+1)</f>
        <v/>
      </c>
      <c r="C3458" s="25" t="str">
        <f aca="false">IF(A3458="","",MOD(A3458-1,$O$2)+1)</f>
        <v/>
      </c>
      <c r="D3458" s="27" t="str">
        <f aca="false">IF(A3458="","",IF(A3458=1,Calculadora!$D$5,G3457))</f>
        <v/>
      </c>
      <c r="E3458" s="27" t="str">
        <f aca="false">IF(A3458="","",IF($O$9=1,IF(MOD(C3458-1,$O$8)=0,Calculadora!$D$6*(1+Calculadora!$D$7)^(B3458-1),0),IF(MOD(C3458,$O$8)=0,Calculadora!$D$6*(1+Calculadora!$D$7)^(B3458-1),0)))</f>
        <v/>
      </c>
      <c r="F3458" s="27" t="str">
        <f aca="false">IF(A3458="","",(D3458+IF($O$9=1,E3458,0))*$O$7)</f>
        <v/>
      </c>
      <c r="G3458" s="27" t="str">
        <f aca="false">IF(A3458="","",D3458+E3458+F3458)</f>
        <v/>
      </c>
      <c r="H3458" s="27" t="str">
        <f aca="false">IF(A3458="","",Calculadora!$D$5+SUM($E$7:E3458))</f>
        <v/>
      </c>
      <c r="I3458" s="27" t="str">
        <f aca="false">IF(A3458="","",G3458-H3458)</f>
        <v/>
      </c>
      <c r="J3458" s="27" t="str">
        <f aca="false">IF(A3458="","",IF(C3458=$O$2,G3458,0))</f>
        <v/>
      </c>
    </row>
    <row r="3459" customFormat="false" ht="15" hidden="false" customHeight="false" outlineLevel="0" collapsed="false">
      <c r="A3459" s="25" t="str">
        <f aca="false">IF(ROW()-6&lt;=$O$3,ROW()-6,"")</f>
        <v/>
      </c>
      <c r="B3459" s="25" t="str">
        <f aca="false">IF(A3459="","",INT((A3459-1)/$O$2)+1)</f>
        <v/>
      </c>
      <c r="C3459" s="25" t="str">
        <f aca="false">IF(A3459="","",MOD(A3459-1,$O$2)+1)</f>
        <v/>
      </c>
      <c r="D3459" s="27" t="str">
        <f aca="false">IF(A3459="","",IF(A3459=1,Calculadora!$D$5,G3458))</f>
        <v/>
      </c>
      <c r="E3459" s="27" t="str">
        <f aca="false">IF(A3459="","",IF($O$9=1,IF(MOD(C3459-1,$O$8)=0,Calculadora!$D$6*(1+Calculadora!$D$7)^(B3459-1),0),IF(MOD(C3459,$O$8)=0,Calculadora!$D$6*(1+Calculadora!$D$7)^(B3459-1),0)))</f>
        <v/>
      </c>
      <c r="F3459" s="27" t="str">
        <f aca="false">IF(A3459="","",(D3459+IF($O$9=1,E3459,0))*$O$7)</f>
        <v/>
      </c>
      <c r="G3459" s="27" t="str">
        <f aca="false">IF(A3459="","",D3459+E3459+F3459)</f>
        <v/>
      </c>
      <c r="H3459" s="27" t="str">
        <f aca="false">IF(A3459="","",Calculadora!$D$5+SUM($E$7:E3459))</f>
        <v/>
      </c>
      <c r="I3459" s="27" t="str">
        <f aca="false">IF(A3459="","",G3459-H3459)</f>
        <v/>
      </c>
      <c r="J3459" s="27" t="str">
        <f aca="false">IF(A3459="","",IF(C3459=$O$2,G3459,0))</f>
        <v/>
      </c>
    </row>
    <row r="3460" customFormat="false" ht="15" hidden="false" customHeight="false" outlineLevel="0" collapsed="false">
      <c r="A3460" s="25" t="str">
        <f aca="false">IF(ROW()-6&lt;=$O$3,ROW()-6,"")</f>
        <v/>
      </c>
      <c r="B3460" s="25" t="str">
        <f aca="false">IF(A3460="","",INT((A3460-1)/$O$2)+1)</f>
        <v/>
      </c>
      <c r="C3460" s="25" t="str">
        <f aca="false">IF(A3460="","",MOD(A3460-1,$O$2)+1)</f>
        <v/>
      </c>
      <c r="D3460" s="27" t="str">
        <f aca="false">IF(A3460="","",IF(A3460=1,Calculadora!$D$5,G3459))</f>
        <v/>
      </c>
      <c r="E3460" s="27" t="str">
        <f aca="false">IF(A3460="","",IF($O$9=1,IF(MOD(C3460-1,$O$8)=0,Calculadora!$D$6*(1+Calculadora!$D$7)^(B3460-1),0),IF(MOD(C3460,$O$8)=0,Calculadora!$D$6*(1+Calculadora!$D$7)^(B3460-1),0)))</f>
        <v/>
      </c>
      <c r="F3460" s="27" t="str">
        <f aca="false">IF(A3460="","",(D3460+IF($O$9=1,E3460,0))*$O$7)</f>
        <v/>
      </c>
      <c r="G3460" s="27" t="str">
        <f aca="false">IF(A3460="","",D3460+E3460+F3460)</f>
        <v/>
      </c>
      <c r="H3460" s="27" t="str">
        <f aca="false">IF(A3460="","",Calculadora!$D$5+SUM($E$7:E3460))</f>
        <v/>
      </c>
      <c r="I3460" s="27" t="str">
        <f aca="false">IF(A3460="","",G3460-H3460)</f>
        <v/>
      </c>
      <c r="J3460" s="27" t="str">
        <f aca="false">IF(A3460="","",IF(C3460=$O$2,G3460,0))</f>
        <v/>
      </c>
    </row>
    <row r="3461" customFormat="false" ht="15" hidden="false" customHeight="false" outlineLevel="0" collapsed="false">
      <c r="A3461" s="25" t="str">
        <f aca="false">IF(ROW()-6&lt;=$O$3,ROW()-6,"")</f>
        <v/>
      </c>
      <c r="B3461" s="25" t="str">
        <f aca="false">IF(A3461="","",INT((A3461-1)/$O$2)+1)</f>
        <v/>
      </c>
      <c r="C3461" s="25" t="str">
        <f aca="false">IF(A3461="","",MOD(A3461-1,$O$2)+1)</f>
        <v/>
      </c>
      <c r="D3461" s="27" t="str">
        <f aca="false">IF(A3461="","",IF(A3461=1,Calculadora!$D$5,G3460))</f>
        <v/>
      </c>
      <c r="E3461" s="27" t="str">
        <f aca="false">IF(A3461="","",IF($O$9=1,IF(MOD(C3461-1,$O$8)=0,Calculadora!$D$6*(1+Calculadora!$D$7)^(B3461-1),0),IF(MOD(C3461,$O$8)=0,Calculadora!$D$6*(1+Calculadora!$D$7)^(B3461-1),0)))</f>
        <v/>
      </c>
      <c r="F3461" s="27" t="str">
        <f aca="false">IF(A3461="","",(D3461+IF($O$9=1,E3461,0))*$O$7)</f>
        <v/>
      </c>
      <c r="G3461" s="27" t="str">
        <f aca="false">IF(A3461="","",D3461+E3461+F3461)</f>
        <v/>
      </c>
      <c r="H3461" s="27" t="str">
        <f aca="false">IF(A3461="","",Calculadora!$D$5+SUM($E$7:E3461))</f>
        <v/>
      </c>
      <c r="I3461" s="27" t="str">
        <f aca="false">IF(A3461="","",G3461-H3461)</f>
        <v/>
      </c>
      <c r="J3461" s="27" t="str">
        <f aca="false">IF(A3461="","",IF(C3461=$O$2,G3461,0))</f>
        <v/>
      </c>
    </row>
    <row r="3462" customFormat="false" ht="15" hidden="false" customHeight="false" outlineLevel="0" collapsed="false">
      <c r="A3462" s="25" t="str">
        <f aca="false">IF(ROW()-6&lt;=$O$3,ROW()-6,"")</f>
        <v/>
      </c>
      <c r="B3462" s="25" t="str">
        <f aca="false">IF(A3462="","",INT((A3462-1)/$O$2)+1)</f>
        <v/>
      </c>
      <c r="C3462" s="25" t="str">
        <f aca="false">IF(A3462="","",MOD(A3462-1,$O$2)+1)</f>
        <v/>
      </c>
      <c r="D3462" s="27" t="str">
        <f aca="false">IF(A3462="","",IF(A3462=1,Calculadora!$D$5,G3461))</f>
        <v/>
      </c>
      <c r="E3462" s="27" t="str">
        <f aca="false">IF(A3462="","",IF($O$9=1,IF(MOD(C3462-1,$O$8)=0,Calculadora!$D$6*(1+Calculadora!$D$7)^(B3462-1),0),IF(MOD(C3462,$O$8)=0,Calculadora!$D$6*(1+Calculadora!$D$7)^(B3462-1),0)))</f>
        <v/>
      </c>
      <c r="F3462" s="27" t="str">
        <f aca="false">IF(A3462="","",(D3462+IF($O$9=1,E3462,0))*$O$7)</f>
        <v/>
      </c>
      <c r="G3462" s="27" t="str">
        <f aca="false">IF(A3462="","",D3462+E3462+F3462)</f>
        <v/>
      </c>
      <c r="H3462" s="27" t="str">
        <f aca="false">IF(A3462="","",Calculadora!$D$5+SUM($E$7:E3462))</f>
        <v/>
      </c>
      <c r="I3462" s="27" t="str">
        <f aca="false">IF(A3462="","",G3462-H3462)</f>
        <v/>
      </c>
      <c r="J3462" s="27" t="str">
        <f aca="false">IF(A3462="","",IF(C3462=$O$2,G3462,0))</f>
        <v/>
      </c>
    </row>
    <row r="3463" customFormat="false" ht="15" hidden="false" customHeight="false" outlineLevel="0" collapsed="false">
      <c r="A3463" s="25" t="str">
        <f aca="false">IF(ROW()-6&lt;=$O$3,ROW()-6,"")</f>
        <v/>
      </c>
      <c r="B3463" s="25" t="str">
        <f aca="false">IF(A3463="","",INT((A3463-1)/$O$2)+1)</f>
        <v/>
      </c>
      <c r="C3463" s="25" t="str">
        <f aca="false">IF(A3463="","",MOD(A3463-1,$O$2)+1)</f>
        <v/>
      </c>
      <c r="D3463" s="27" t="str">
        <f aca="false">IF(A3463="","",IF(A3463=1,Calculadora!$D$5,G3462))</f>
        <v/>
      </c>
      <c r="E3463" s="27" t="str">
        <f aca="false">IF(A3463="","",IF($O$9=1,IF(MOD(C3463-1,$O$8)=0,Calculadora!$D$6*(1+Calculadora!$D$7)^(B3463-1),0),IF(MOD(C3463,$O$8)=0,Calculadora!$D$6*(1+Calculadora!$D$7)^(B3463-1),0)))</f>
        <v/>
      </c>
      <c r="F3463" s="27" t="str">
        <f aca="false">IF(A3463="","",(D3463+IF($O$9=1,E3463,0))*$O$7)</f>
        <v/>
      </c>
      <c r="G3463" s="27" t="str">
        <f aca="false">IF(A3463="","",D3463+E3463+F3463)</f>
        <v/>
      </c>
      <c r="H3463" s="27" t="str">
        <f aca="false">IF(A3463="","",Calculadora!$D$5+SUM($E$7:E3463))</f>
        <v/>
      </c>
      <c r="I3463" s="27" t="str">
        <f aca="false">IF(A3463="","",G3463-H3463)</f>
        <v/>
      </c>
      <c r="J3463" s="27" t="str">
        <f aca="false">IF(A3463="","",IF(C3463=$O$2,G3463,0))</f>
        <v/>
      </c>
    </row>
    <row r="3464" customFormat="false" ht="15" hidden="false" customHeight="false" outlineLevel="0" collapsed="false">
      <c r="A3464" s="25" t="str">
        <f aca="false">IF(ROW()-6&lt;=$O$3,ROW()-6,"")</f>
        <v/>
      </c>
      <c r="B3464" s="25" t="str">
        <f aca="false">IF(A3464="","",INT((A3464-1)/$O$2)+1)</f>
        <v/>
      </c>
      <c r="C3464" s="25" t="str">
        <f aca="false">IF(A3464="","",MOD(A3464-1,$O$2)+1)</f>
        <v/>
      </c>
      <c r="D3464" s="27" t="str">
        <f aca="false">IF(A3464="","",IF(A3464=1,Calculadora!$D$5,G3463))</f>
        <v/>
      </c>
      <c r="E3464" s="27" t="str">
        <f aca="false">IF(A3464="","",IF($O$9=1,IF(MOD(C3464-1,$O$8)=0,Calculadora!$D$6*(1+Calculadora!$D$7)^(B3464-1),0),IF(MOD(C3464,$O$8)=0,Calculadora!$D$6*(1+Calculadora!$D$7)^(B3464-1),0)))</f>
        <v/>
      </c>
      <c r="F3464" s="27" t="str">
        <f aca="false">IF(A3464="","",(D3464+IF($O$9=1,E3464,0))*$O$7)</f>
        <v/>
      </c>
      <c r="G3464" s="27" t="str">
        <f aca="false">IF(A3464="","",D3464+E3464+F3464)</f>
        <v/>
      </c>
      <c r="H3464" s="27" t="str">
        <f aca="false">IF(A3464="","",Calculadora!$D$5+SUM($E$7:E3464))</f>
        <v/>
      </c>
      <c r="I3464" s="27" t="str">
        <f aca="false">IF(A3464="","",G3464-H3464)</f>
        <v/>
      </c>
      <c r="J3464" s="27" t="str">
        <f aca="false">IF(A3464="","",IF(C3464=$O$2,G3464,0))</f>
        <v/>
      </c>
    </row>
    <row r="3465" customFormat="false" ht="15" hidden="false" customHeight="false" outlineLevel="0" collapsed="false">
      <c r="A3465" s="25" t="str">
        <f aca="false">IF(ROW()-6&lt;=$O$3,ROW()-6,"")</f>
        <v/>
      </c>
      <c r="B3465" s="25" t="str">
        <f aca="false">IF(A3465="","",INT((A3465-1)/$O$2)+1)</f>
        <v/>
      </c>
      <c r="C3465" s="25" t="str">
        <f aca="false">IF(A3465="","",MOD(A3465-1,$O$2)+1)</f>
        <v/>
      </c>
      <c r="D3465" s="27" t="str">
        <f aca="false">IF(A3465="","",IF(A3465=1,Calculadora!$D$5,G3464))</f>
        <v/>
      </c>
      <c r="E3465" s="27" t="str">
        <f aca="false">IF(A3465="","",IF($O$9=1,IF(MOD(C3465-1,$O$8)=0,Calculadora!$D$6*(1+Calculadora!$D$7)^(B3465-1),0),IF(MOD(C3465,$O$8)=0,Calculadora!$D$6*(1+Calculadora!$D$7)^(B3465-1),0)))</f>
        <v/>
      </c>
      <c r="F3465" s="27" t="str">
        <f aca="false">IF(A3465="","",(D3465+IF($O$9=1,E3465,0))*$O$7)</f>
        <v/>
      </c>
      <c r="G3465" s="27" t="str">
        <f aca="false">IF(A3465="","",D3465+E3465+F3465)</f>
        <v/>
      </c>
      <c r="H3465" s="27" t="str">
        <f aca="false">IF(A3465="","",Calculadora!$D$5+SUM($E$7:E3465))</f>
        <v/>
      </c>
      <c r="I3465" s="27" t="str">
        <f aca="false">IF(A3465="","",G3465-H3465)</f>
        <v/>
      </c>
      <c r="J3465" s="27" t="str">
        <f aca="false">IF(A3465="","",IF(C3465=$O$2,G3465,0))</f>
        <v/>
      </c>
    </row>
    <row r="3466" customFormat="false" ht="15" hidden="false" customHeight="false" outlineLevel="0" collapsed="false">
      <c r="A3466" s="25" t="str">
        <f aca="false">IF(ROW()-6&lt;=$O$3,ROW()-6,"")</f>
        <v/>
      </c>
      <c r="B3466" s="25" t="str">
        <f aca="false">IF(A3466="","",INT((A3466-1)/$O$2)+1)</f>
        <v/>
      </c>
      <c r="C3466" s="25" t="str">
        <f aca="false">IF(A3466="","",MOD(A3466-1,$O$2)+1)</f>
        <v/>
      </c>
      <c r="D3466" s="27" t="str">
        <f aca="false">IF(A3466="","",IF(A3466=1,Calculadora!$D$5,G3465))</f>
        <v/>
      </c>
      <c r="E3466" s="27" t="str">
        <f aca="false">IF(A3466="","",IF($O$9=1,IF(MOD(C3466-1,$O$8)=0,Calculadora!$D$6*(1+Calculadora!$D$7)^(B3466-1),0),IF(MOD(C3466,$O$8)=0,Calculadora!$D$6*(1+Calculadora!$D$7)^(B3466-1),0)))</f>
        <v/>
      </c>
      <c r="F3466" s="27" t="str">
        <f aca="false">IF(A3466="","",(D3466+IF($O$9=1,E3466,0))*$O$7)</f>
        <v/>
      </c>
      <c r="G3466" s="27" t="str">
        <f aca="false">IF(A3466="","",D3466+E3466+F3466)</f>
        <v/>
      </c>
      <c r="H3466" s="27" t="str">
        <f aca="false">IF(A3466="","",Calculadora!$D$5+SUM($E$7:E3466))</f>
        <v/>
      </c>
      <c r="I3466" s="27" t="str">
        <f aca="false">IF(A3466="","",G3466-H3466)</f>
        <v/>
      </c>
      <c r="J3466" s="27" t="str">
        <f aca="false">IF(A3466="","",IF(C3466=$O$2,G3466,0))</f>
        <v/>
      </c>
    </row>
    <row r="3467" customFormat="false" ht="15" hidden="false" customHeight="false" outlineLevel="0" collapsed="false">
      <c r="A3467" s="25" t="str">
        <f aca="false">IF(ROW()-6&lt;=$O$3,ROW()-6,"")</f>
        <v/>
      </c>
      <c r="B3467" s="25" t="str">
        <f aca="false">IF(A3467="","",INT((A3467-1)/$O$2)+1)</f>
        <v/>
      </c>
      <c r="C3467" s="25" t="str">
        <f aca="false">IF(A3467="","",MOD(A3467-1,$O$2)+1)</f>
        <v/>
      </c>
      <c r="D3467" s="27" t="str">
        <f aca="false">IF(A3467="","",IF(A3467=1,Calculadora!$D$5,G3466))</f>
        <v/>
      </c>
      <c r="E3467" s="27" t="str">
        <f aca="false">IF(A3467="","",IF($O$9=1,IF(MOD(C3467-1,$O$8)=0,Calculadora!$D$6*(1+Calculadora!$D$7)^(B3467-1),0),IF(MOD(C3467,$O$8)=0,Calculadora!$D$6*(1+Calculadora!$D$7)^(B3467-1),0)))</f>
        <v/>
      </c>
      <c r="F3467" s="27" t="str">
        <f aca="false">IF(A3467="","",(D3467+IF($O$9=1,E3467,0))*$O$7)</f>
        <v/>
      </c>
      <c r="G3467" s="27" t="str">
        <f aca="false">IF(A3467="","",D3467+E3467+F3467)</f>
        <v/>
      </c>
      <c r="H3467" s="27" t="str">
        <f aca="false">IF(A3467="","",Calculadora!$D$5+SUM($E$7:E3467))</f>
        <v/>
      </c>
      <c r="I3467" s="27" t="str">
        <f aca="false">IF(A3467="","",G3467-H3467)</f>
        <v/>
      </c>
      <c r="J3467" s="27" t="str">
        <f aca="false">IF(A3467="","",IF(C3467=$O$2,G3467,0))</f>
        <v/>
      </c>
    </row>
    <row r="3468" customFormat="false" ht="15" hidden="false" customHeight="false" outlineLevel="0" collapsed="false">
      <c r="A3468" s="25" t="str">
        <f aca="false">IF(ROW()-6&lt;=$O$3,ROW()-6,"")</f>
        <v/>
      </c>
      <c r="B3468" s="25" t="str">
        <f aca="false">IF(A3468="","",INT((A3468-1)/$O$2)+1)</f>
        <v/>
      </c>
      <c r="C3468" s="25" t="str">
        <f aca="false">IF(A3468="","",MOD(A3468-1,$O$2)+1)</f>
        <v/>
      </c>
      <c r="D3468" s="27" t="str">
        <f aca="false">IF(A3468="","",IF(A3468=1,Calculadora!$D$5,G3467))</f>
        <v/>
      </c>
      <c r="E3468" s="27" t="str">
        <f aca="false">IF(A3468="","",IF($O$9=1,IF(MOD(C3468-1,$O$8)=0,Calculadora!$D$6*(1+Calculadora!$D$7)^(B3468-1),0),IF(MOD(C3468,$O$8)=0,Calculadora!$D$6*(1+Calculadora!$D$7)^(B3468-1),0)))</f>
        <v/>
      </c>
      <c r="F3468" s="27" t="str">
        <f aca="false">IF(A3468="","",(D3468+IF($O$9=1,E3468,0))*$O$7)</f>
        <v/>
      </c>
      <c r="G3468" s="27" t="str">
        <f aca="false">IF(A3468="","",D3468+E3468+F3468)</f>
        <v/>
      </c>
      <c r="H3468" s="27" t="str">
        <f aca="false">IF(A3468="","",Calculadora!$D$5+SUM($E$7:E3468))</f>
        <v/>
      </c>
      <c r="I3468" s="27" t="str">
        <f aca="false">IF(A3468="","",G3468-H3468)</f>
        <v/>
      </c>
      <c r="J3468" s="27" t="str">
        <f aca="false">IF(A3468="","",IF(C3468=$O$2,G3468,0))</f>
        <v/>
      </c>
    </row>
    <row r="3469" customFormat="false" ht="15" hidden="false" customHeight="false" outlineLevel="0" collapsed="false">
      <c r="A3469" s="25" t="str">
        <f aca="false">IF(ROW()-6&lt;=$O$3,ROW()-6,"")</f>
        <v/>
      </c>
      <c r="B3469" s="25" t="str">
        <f aca="false">IF(A3469="","",INT((A3469-1)/$O$2)+1)</f>
        <v/>
      </c>
      <c r="C3469" s="25" t="str">
        <f aca="false">IF(A3469="","",MOD(A3469-1,$O$2)+1)</f>
        <v/>
      </c>
      <c r="D3469" s="27" t="str">
        <f aca="false">IF(A3469="","",IF(A3469=1,Calculadora!$D$5,G3468))</f>
        <v/>
      </c>
      <c r="E3469" s="27" t="str">
        <f aca="false">IF(A3469="","",IF($O$9=1,IF(MOD(C3469-1,$O$8)=0,Calculadora!$D$6*(1+Calculadora!$D$7)^(B3469-1),0),IF(MOD(C3469,$O$8)=0,Calculadora!$D$6*(1+Calculadora!$D$7)^(B3469-1),0)))</f>
        <v/>
      </c>
      <c r="F3469" s="27" t="str">
        <f aca="false">IF(A3469="","",(D3469+IF($O$9=1,E3469,0))*$O$7)</f>
        <v/>
      </c>
      <c r="G3469" s="27" t="str">
        <f aca="false">IF(A3469="","",D3469+E3469+F3469)</f>
        <v/>
      </c>
      <c r="H3469" s="27" t="str">
        <f aca="false">IF(A3469="","",Calculadora!$D$5+SUM($E$7:E3469))</f>
        <v/>
      </c>
      <c r="I3469" s="27" t="str">
        <f aca="false">IF(A3469="","",G3469-H3469)</f>
        <v/>
      </c>
      <c r="J3469" s="27" t="str">
        <f aca="false">IF(A3469="","",IF(C3469=$O$2,G3469,0))</f>
        <v/>
      </c>
    </row>
    <row r="3470" customFormat="false" ht="15" hidden="false" customHeight="false" outlineLevel="0" collapsed="false">
      <c r="A3470" s="25" t="str">
        <f aca="false">IF(ROW()-6&lt;=$O$3,ROW()-6,"")</f>
        <v/>
      </c>
      <c r="B3470" s="25" t="str">
        <f aca="false">IF(A3470="","",INT((A3470-1)/$O$2)+1)</f>
        <v/>
      </c>
      <c r="C3470" s="25" t="str">
        <f aca="false">IF(A3470="","",MOD(A3470-1,$O$2)+1)</f>
        <v/>
      </c>
      <c r="D3470" s="27" t="str">
        <f aca="false">IF(A3470="","",IF(A3470=1,Calculadora!$D$5,G3469))</f>
        <v/>
      </c>
      <c r="E3470" s="27" t="str">
        <f aca="false">IF(A3470="","",IF($O$9=1,IF(MOD(C3470-1,$O$8)=0,Calculadora!$D$6*(1+Calculadora!$D$7)^(B3470-1),0),IF(MOD(C3470,$O$8)=0,Calculadora!$D$6*(1+Calculadora!$D$7)^(B3470-1),0)))</f>
        <v/>
      </c>
      <c r="F3470" s="27" t="str">
        <f aca="false">IF(A3470="","",(D3470+IF($O$9=1,E3470,0))*$O$7)</f>
        <v/>
      </c>
      <c r="G3470" s="27" t="str">
        <f aca="false">IF(A3470="","",D3470+E3470+F3470)</f>
        <v/>
      </c>
      <c r="H3470" s="27" t="str">
        <f aca="false">IF(A3470="","",Calculadora!$D$5+SUM($E$7:E3470))</f>
        <v/>
      </c>
      <c r="I3470" s="27" t="str">
        <f aca="false">IF(A3470="","",G3470-H3470)</f>
        <v/>
      </c>
      <c r="J3470" s="27" t="str">
        <f aca="false">IF(A3470="","",IF(C3470=$O$2,G3470,0))</f>
        <v/>
      </c>
    </row>
    <row r="3471" customFormat="false" ht="15" hidden="false" customHeight="false" outlineLevel="0" collapsed="false">
      <c r="A3471" s="25" t="str">
        <f aca="false">IF(ROW()-6&lt;=$O$3,ROW()-6,"")</f>
        <v/>
      </c>
      <c r="B3471" s="25" t="str">
        <f aca="false">IF(A3471="","",INT((A3471-1)/$O$2)+1)</f>
        <v/>
      </c>
      <c r="C3471" s="25" t="str">
        <f aca="false">IF(A3471="","",MOD(A3471-1,$O$2)+1)</f>
        <v/>
      </c>
      <c r="D3471" s="27" t="str">
        <f aca="false">IF(A3471="","",IF(A3471=1,Calculadora!$D$5,G3470))</f>
        <v/>
      </c>
      <c r="E3471" s="27" t="str">
        <f aca="false">IF(A3471="","",IF($O$9=1,IF(MOD(C3471-1,$O$8)=0,Calculadora!$D$6*(1+Calculadora!$D$7)^(B3471-1),0),IF(MOD(C3471,$O$8)=0,Calculadora!$D$6*(1+Calculadora!$D$7)^(B3471-1),0)))</f>
        <v/>
      </c>
      <c r="F3471" s="27" t="str">
        <f aca="false">IF(A3471="","",(D3471+IF($O$9=1,E3471,0))*$O$7)</f>
        <v/>
      </c>
      <c r="G3471" s="27" t="str">
        <f aca="false">IF(A3471="","",D3471+E3471+F3471)</f>
        <v/>
      </c>
      <c r="H3471" s="27" t="str">
        <f aca="false">IF(A3471="","",Calculadora!$D$5+SUM($E$7:E3471))</f>
        <v/>
      </c>
      <c r="I3471" s="27" t="str">
        <f aca="false">IF(A3471="","",G3471-H3471)</f>
        <v/>
      </c>
      <c r="J3471" s="27" t="str">
        <f aca="false">IF(A3471="","",IF(C3471=$O$2,G3471,0))</f>
        <v/>
      </c>
    </row>
    <row r="3472" customFormat="false" ht="15" hidden="false" customHeight="false" outlineLevel="0" collapsed="false">
      <c r="A3472" s="25" t="str">
        <f aca="false">IF(ROW()-6&lt;=$O$3,ROW()-6,"")</f>
        <v/>
      </c>
      <c r="B3472" s="25" t="str">
        <f aca="false">IF(A3472="","",INT((A3472-1)/$O$2)+1)</f>
        <v/>
      </c>
      <c r="C3472" s="25" t="str">
        <f aca="false">IF(A3472="","",MOD(A3472-1,$O$2)+1)</f>
        <v/>
      </c>
      <c r="D3472" s="27" t="str">
        <f aca="false">IF(A3472="","",IF(A3472=1,Calculadora!$D$5,G3471))</f>
        <v/>
      </c>
      <c r="E3472" s="27" t="str">
        <f aca="false">IF(A3472="","",IF($O$9=1,IF(MOD(C3472-1,$O$8)=0,Calculadora!$D$6*(1+Calculadora!$D$7)^(B3472-1),0),IF(MOD(C3472,$O$8)=0,Calculadora!$D$6*(1+Calculadora!$D$7)^(B3472-1),0)))</f>
        <v/>
      </c>
      <c r="F3472" s="27" t="str">
        <f aca="false">IF(A3472="","",(D3472+IF($O$9=1,E3472,0))*$O$7)</f>
        <v/>
      </c>
      <c r="G3472" s="27" t="str">
        <f aca="false">IF(A3472="","",D3472+E3472+F3472)</f>
        <v/>
      </c>
      <c r="H3472" s="27" t="str">
        <f aca="false">IF(A3472="","",Calculadora!$D$5+SUM($E$7:E3472))</f>
        <v/>
      </c>
      <c r="I3472" s="27" t="str">
        <f aca="false">IF(A3472="","",G3472-H3472)</f>
        <v/>
      </c>
      <c r="J3472" s="27" t="str">
        <f aca="false">IF(A3472="","",IF(C3472=$O$2,G3472,0))</f>
        <v/>
      </c>
    </row>
    <row r="3473" customFormat="false" ht="15" hidden="false" customHeight="false" outlineLevel="0" collapsed="false">
      <c r="A3473" s="25" t="str">
        <f aca="false">IF(ROW()-6&lt;=$O$3,ROW()-6,"")</f>
        <v/>
      </c>
      <c r="B3473" s="25" t="str">
        <f aca="false">IF(A3473="","",INT((A3473-1)/$O$2)+1)</f>
        <v/>
      </c>
      <c r="C3473" s="25" t="str">
        <f aca="false">IF(A3473="","",MOD(A3473-1,$O$2)+1)</f>
        <v/>
      </c>
      <c r="D3473" s="27" t="str">
        <f aca="false">IF(A3473="","",IF(A3473=1,Calculadora!$D$5,G3472))</f>
        <v/>
      </c>
      <c r="E3473" s="27" t="str">
        <f aca="false">IF(A3473="","",IF($O$9=1,IF(MOD(C3473-1,$O$8)=0,Calculadora!$D$6*(1+Calculadora!$D$7)^(B3473-1),0),IF(MOD(C3473,$O$8)=0,Calculadora!$D$6*(1+Calculadora!$D$7)^(B3473-1),0)))</f>
        <v/>
      </c>
      <c r="F3473" s="27" t="str">
        <f aca="false">IF(A3473="","",(D3473+IF($O$9=1,E3473,0))*$O$7)</f>
        <v/>
      </c>
      <c r="G3473" s="27" t="str">
        <f aca="false">IF(A3473="","",D3473+E3473+F3473)</f>
        <v/>
      </c>
      <c r="H3473" s="27" t="str">
        <f aca="false">IF(A3473="","",Calculadora!$D$5+SUM($E$7:E3473))</f>
        <v/>
      </c>
      <c r="I3473" s="27" t="str">
        <f aca="false">IF(A3473="","",G3473-H3473)</f>
        <v/>
      </c>
      <c r="J3473" s="27" t="str">
        <f aca="false">IF(A3473="","",IF(C3473=$O$2,G3473,0))</f>
        <v/>
      </c>
    </row>
    <row r="3474" customFormat="false" ht="15" hidden="false" customHeight="false" outlineLevel="0" collapsed="false">
      <c r="A3474" s="25" t="str">
        <f aca="false">IF(ROW()-6&lt;=$O$3,ROW()-6,"")</f>
        <v/>
      </c>
      <c r="B3474" s="25" t="str">
        <f aca="false">IF(A3474="","",INT((A3474-1)/$O$2)+1)</f>
        <v/>
      </c>
      <c r="C3474" s="25" t="str">
        <f aca="false">IF(A3474="","",MOD(A3474-1,$O$2)+1)</f>
        <v/>
      </c>
      <c r="D3474" s="27" t="str">
        <f aca="false">IF(A3474="","",IF(A3474=1,Calculadora!$D$5,G3473))</f>
        <v/>
      </c>
      <c r="E3474" s="27" t="str">
        <f aca="false">IF(A3474="","",IF($O$9=1,IF(MOD(C3474-1,$O$8)=0,Calculadora!$D$6*(1+Calculadora!$D$7)^(B3474-1),0),IF(MOD(C3474,$O$8)=0,Calculadora!$D$6*(1+Calculadora!$D$7)^(B3474-1),0)))</f>
        <v/>
      </c>
      <c r="F3474" s="27" t="str">
        <f aca="false">IF(A3474="","",(D3474+IF($O$9=1,E3474,0))*$O$7)</f>
        <v/>
      </c>
      <c r="G3474" s="27" t="str">
        <f aca="false">IF(A3474="","",D3474+E3474+F3474)</f>
        <v/>
      </c>
      <c r="H3474" s="27" t="str">
        <f aca="false">IF(A3474="","",Calculadora!$D$5+SUM($E$7:E3474))</f>
        <v/>
      </c>
      <c r="I3474" s="27" t="str">
        <f aca="false">IF(A3474="","",G3474-H3474)</f>
        <v/>
      </c>
      <c r="J3474" s="27" t="str">
        <f aca="false">IF(A3474="","",IF(C3474=$O$2,G3474,0))</f>
        <v/>
      </c>
    </row>
    <row r="3475" customFormat="false" ht="15" hidden="false" customHeight="false" outlineLevel="0" collapsed="false">
      <c r="A3475" s="25" t="str">
        <f aca="false">IF(ROW()-6&lt;=$O$3,ROW()-6,"")</f>
        <v/>
      </c>
      <c r="B3475" s="25" t="str">
        <f aca="false">IF(A3475="","",INT((A3475-1)/$O$2)+1)</f>
        <v/>
      </c>
      <c r="C3475" s="25" t="str">
        <f aca="false">IF(A3475="","",MOD(A3475-1,$O$2)+1)</f>
        <v/>
      </c>
      <c r="D3475" s="27" t="str">
        <f aca="false">IF(A3475="","",IF(A3475=1,Calculadora!$D$5,G3474))</f>
        <v/>
      </c>
      <c r="E3475" s="27" t="str">
        <f aca="false">IF(A3475="","",IF($O$9=1,IF(MOD(C3475-1,$O$8)=0,Calculadora!$D$6*(1+Calculadora!$D$7)^(B3475-1),0),IF(MOD(C3475,$O$8)=0,Calculadora!$D$6*(1+Calculadora!$D$7)^(B3475-1),0)))</f>
        <v/>
      </c>
      <c r="F3475" s="27" t="str">
        <f aca="false">IF(A3475="","",(D3475+IF($O$9=1,E3475,0))*$O$7)</f>
        <v/>
      </c>
      <c r="G3475" s="27" t="str">
        <f aca="false">IF(A3475="","",D3475+E3475+F3475)</f>
        <v/>
      </c>
      <c r="H3475" s="27" t="str">
        <f aca="false">IF(A3475="","",Calculadora!$D$5+SUM($E$7:E3475))</f>
        <v/>
      </c>
      <c r="I3475" s="27" t="str">
        <f aca="false">IF(A3475="","",G3475-H3475)</f>
        <v/>
      </c>
      <c r="J3475" s="27" t="str">
        <f aca="false">IF(A3475="","",IF(C3475=$O$2,G3475,0))</f>
        <v/>
      </c>
    </row>
    <row r="3476" customFormat="false" ht="15" hidden="false" customHeight="false" outlineLevel="0" collapsed="false">
      <c r="A3476" s="25" t="str">
        <f aca="false">IF(ROW()-6&lt;=$O$3,ROW()-6,"")</f>
        <v/>
      </c>
      <c r="B3476" s="25" t="str">
        <f aca="false">IF(A3476="","",INT((A3476-1)/$O$2)+1)</f>
        <v/>
      </c>
      <c r="C3476" s="25" t="str">
        <f aca="false">IF(A3476="","",MOD(A3476-1,$O$2)+1)</f>
        <v/>
      </c>
      <c r="D3476" s="27" t="str">
        <f aca="false">IF(A3476="","",IF(A3476=1,Calculadora!$D$5,G3475))</f>
        <v/>
      </c>
      <c r="E3476" s="27" t="str">
        <f aca="false">IF(A3476="","",IF($O$9=1,IF(MOD(C3476-1,$O$8)=0,Calculadora!$D$6*(1+Calculadora!$D$7)^(B3476-1),0),IF(MOD(C3476,$O$8)=0,Calculadora!$D$6*(1+Calculadora!$D$7)^(B3476-1),0)))</f>
        <v/>
      </c>
      <c r="F3476" s="27" t="str">
        <f aca="false">IF(A3476="","",(D3476+IF($O$9=1,E3476,0))*$O$7)</f>
        <v/>
      </c>
      <c r="G3476" s="27" t="str">
        <f aca="false">IF(A3476="","",D3476+E3476+F3476)</f>
        <v/>
      </c>
      <c r="H3476" s="27" t="str">
        <f aca="false">IF(A3476="","",Calculadora!$D$5+SUM($E$7:E3476))</f>
        <v/>
      </c>
      <c r="I3476" s="27" t="str">
        <f aca="false">IF(A3476="","",G3476-H3476)</f>
        <v/>
      </c>
      <c r="J3476" s="27" t="str">
        <f aca="false">IF(A3476="","",IF(C3476=$O$2,G3476,0))</f>
        <v/>
      </c>
    </row>
    <row r="3477" customFormat="false" ht="15" hidden="false" customHeight="false" outlineLevel="0" collapsed="false">
      <c r="A3477" s="25" t="str">
        <f aca="false">IF(ROW()-6&lt;=$O$3,ROW()-6,"")</f>
        <v/>
      </c>
      <c r="B3477" s="25" t="str">
        <f aca="false">IF(A3477="","",INT((A3477-1)/$O$2)+1)</f>
        <v/>
      </c>
      <c r="C3477" s="25" t="str">
        <f aca="false">IF(A3477="","",MOD(A3477-1,$O$2)+1)</f>
        <v/>
      </c>
      <c r="D3477" s="27" t="str">
        <f aca="false">IF(A3477="","",IF(A3477=1,Calculadora!$D$5,G3476))</f>
        <v/>
      </c>
      <c r="E3477" s="27" t="str">
        <f aca="false">IF(A3477="","",IF($O$9=1,IF(MOD(C3477-1,$O$8)=0,Calculadora!$D$6*(1+Calculadora!$D$7)^(B3477-1),0),IF(MOD(C3477,$O$8)=0,Calculadora!$D$6*(1+Calculadora!$D$7)^(B3477-1),0)))</f>
        <v/>
      </c>
      <c r="F3477" s="27" t="str">
        <f aca="false">IF(A3477="","",(D3477+IF($O$9=1,E3477,0))*$O$7)</f>
        <v/>
      </c>
      <c r="G3477" s="27" t="str">
        <f aca="false">IF(A3477="","",D3477+E3477+F3477)</f>
        <v/>
      </c>
      <c r="H3477" s="27" t="str">
        <f aca="false">IF(A3477="","",Calculadora!$D$5+SUM($E$7:E3477))</f>
        <v/>
      </c>
      <c r="I3477" s="27" t="str">
        <f aca="false">IF(A3477="","",G3477-H3477)</f>
        <v/>
      </c>
      <c r="J3477" s="27" t="str">
        <f aca="false">IF(A3477="","",IF(C3477=$O$2,G3477,0))</f>
        <v/>
      </c>
    </row>
    <row r="3478" customFormat="false" ht="15" hidden="false" customHeight="false" outlineLevel="0" collapsed="false">
      <c r="A3478" s="25" t="str">
        <f aca="false">IF(ROW()-6&lt;=$O$3,ROW()-6,"")</f>
        <v/>
      </c>
      <c r="B3478" s="25" t="str">
        <f aca="false">IF(A3478="","",INT((A3478-1)/$O$2)+1)</f>
        <v/>
      </c>
      <c r="C3478" s="25" t="str">
        <f aca="false">IF(A3478="","",MOD(A3478-1,$O$2)+1)</f>
        <v/>
      </c>
      <c r="D3478" s="27" t="str">
        <f aca="false">IF(A3478="","",IF(A3478=1,Calculadora!$D$5,G3477))</f>
        <v/>
      </c>
      <c r="E3478" s="27" t="str">
        <f aca="false">IF(A3478="","",IF($O$9=1,IF(MOD(C3478-1,$O$8)=0,Calculadora!$D$6*(1+Calculadora!$D$7)^(B3478-1),0),IF(MOD(C3478,$O$8)=0,Calculadora!$D$6*(1+Calculadora!$D$7)^(B3478-1),0)))</f>
        <v/>
      </c>
      <c r="F3478" s="27" t="str">
        <f aca="false">IF(A3478="","",(D3478+IF($O$9=1,E3478,0))*$O$7)</f>
        <v/>
      </c>
      <c r="G3478" s="27" t="str">
        <f aca="false">IF(A3478="","",D3478+E3478+F3478)</f>
        <v/>
      </c>
      <c r="H3478" s="27" t="str">
        <f aca="false">IF(A3478="","",Calculadora!$D$5+SUM($E$7:E3478))</f>
        <v/>
      </c>
      <c r="I3478" s="27" t="str">
        <f aca="false">IF(A3478="","",G3478-H3478)</f>
        <v/>
      </c>
      <c r="J3478" s="27" t="str">
        <f aca="false">IF(A3478="","",IF(C3478=$O$2,G3478,0))</f>
        <v/>
      </c>
    </row>
    <row r="3479" customFormat="false" ht="15" hidden="false" customHeight="false" outlineLevel="0" collapsed="false">
      <c r="A3479" s="25" t="str">
        <f aca="false">IF(ROW()-6&lt;=$O$3,ROW()-6,"")</f>
        <v/>
      </c>
      <c r="B3479" s="25" t="str">
        <f aca="false">IF(A3479="","",INT((A3479-1)/$O$2)+1)</f>
        <v/>
      </c>
      <c r="C3479" s="25" t="str">
        <f aca="false">IF(A3479="","",MOD(A3479-1,$O$2)+1)</f>
        <v/>
      </c>
      <c r="D3479" s="27" t="str">
        <f aca="false">IF(A3479="","",IF(A3479=1,Calculadora!$D$5,G3478))</f>
        <v/>
      </c>
      <c r="E3479" s="27" t="str">
        <f aca="false">IF(A3479="","",IF($O$9=1,IF(MOD(C3479-1,$O$8)=0,Calculadora!$D$6*(1+Calculadora!$D$7)^(B3479-1),0),IF(MOD(C3479,$O$8)=0,Calculadora!$D$6*(1+Calculadora!$D$7)^(B3479-1),0)))</f>
        <v/>
      </c>
      <c r="F3479" s="27" t="str">
        <f aca="false">IF(A3479="","",(D3479+IF($O$9=1,E3479,0))*$O$7)</f>
        <v/>
      </c>
      <c r="G3479" s="27" t="str">
        <f aca="false">IF(A3479="","",D3479+E3479+F3479)</f>
        <v/>
      </c>
      <c r="H3479" s="27" t="str">
        <f aca="false">IF(A3479="","",Calculadora!$D$5+SUM($E$7:E3479))</f>
        <v/>
      </c>
      <c r="I3479" s="27" t="str">
        <f aca="false">IF(A3479="","",G3479-H3479)</f>
        <v/>
      </c>
      <c r="J3479" s="27" t="str">
        <f aca="false">IF(A3479="","",IF(C3479=$O$2,G3479,0))</f>
        <v/>
      </c>
    </row>
    <row r="3480" customFormat="false" ht="15" hidden="false" customHeight="false" outlineLevel="0" collapsed="false">
      <c r="A3480" s="25" t="str">
        <f aca="false">IF(ROW()-6&lt;=$O$3,ROW()-6,"")</f>
        <v/>
      </c>
      <c r="B3480" s="25" t="str">
        <f aca="false">IF(A3480="","",INT((A3480-1)/$O$2)+1)</f>
        <v/>
      </c>
      <c r="C3480" s="25" t="str">
        <f aca="false">IF(A3480="","",MOD(A3480-1,$O$2)+1)</f>
        <v/>
      </c>
      <c r="D3480" s="27" t="str">
        <f aca="false">IF(A3480="","",IF(A3480=1,Calculadora!$D$5,G3479))</f>
        <v/>
      </c>
      <c r="E3480" s="27" t="str">
        <f aca="false">IF(A3480="","",IF($O$9=1,IF(MOD(C3480-1,$O$8)=0,Calculadora!$D$6*(1+Calculadora!$D$7)^(B3480-1),0),IF(MOD(C3480,$O$8)=0,Calculadora!$D$6*(1+Calculadora!$D$7)^(B3480-1),0)))</f>
        <v/>
      </c>
      <c r="F3480" s="27" t="str">
        <f aca="false">IF(A3480="","",(D3480+IF($O$9=1,E3480,0))*$O$7)</f>
        <v/>
      </c>
      <c r="G3480" s="27" t="str">
        <f aca="false">IF(A3480="","",D3480+E3480+F3480)</f>
        <v/>
      </c>
      <c r="H3480" s="27" t="str">
        <f aca="false">IF(A3480="","",Calculadora!$D$5+SUM($E$7:E3480))</f>
        <v/>
      </c>
      <c r="I3480" s="27" t="str">
        <f aca="false">IF(A3480="","",G3480-H3480)</f>
        <v/>
      </c>
      <c r="J3480" s="27" t="str">
        <f aca="false">IF(A3480="","",IF(C3480=$O$2,G3480,0))</f>
        <v/>
      </c>
    </row>
    <row r="3481" customFormat="false" ht="15" hidden="false" customHeight="false" outlineLevel="0" collapsed="false">
      <c r="A3481" s="25" t="str">
        <f aca="false">IF(ROW()-6&lt;=$O$3,ROW()-6,"")</f>
        <v/>
      </c>
      <c r="B3481" s="25" t="str">
        <f aca="false">IF(A3481="","",INT((A3481-1)/$O$2)+1)</f>
        <v/>
      </c>
      <c r="C3481" s="25" t="str">
        <f aca="false">IF(A3481="","",MOD(A3481-1,$O$2)+1)</f>
        <v/>
      </c>
      <c r="D3481" s="27" t="str">
        <f aca="false">IF(A3481="","",IF(A3481=1,Calculadora!$D$5,G3480))</f>
        <v/>
      </c>
      <c r="E3481" s="27" t="str">
        <f aca="false">IF(A3481="","",IF($O$9=1,IF(MOD(C3481-1,$O$8)=0,Calculadora!$D$6*(1+Calculadora!$D$7)^(B3481-1),0),IF(MOD(C3481,$O$8)=0,Calculadora!$D$6*(1+Calculadora!$D$7)^(B3481-1),0)))</f>
        <v/>
      </c>
      <c r="F3481" s="27" t="str">
        <f aca="false">IF(A3481="","",(D3481+IF($O$9=1,E3481,0))*$O$7)</f>
        <v/>
      </c>
      <c r="G3481" s="27" t="str">
        <f aca="false">IF(A3481="","",D3481+E3481+F3481)</f>
        <v/>
      </c>
      <c r="H3481" s="27" t="str">
        <f aca="false">IF(A3481="","",Calculadora!$D$5+SUM($E$7:E3481))</f>
        <v/>
      </c>
      <c r="I3481" s="27" t="str">
        <f aca="false">IF(A3481="","",G3481-H3481)</f>
        <v/>
      </c>
      <c r="J3481" s="27" t="str">
        <f aca="false">IF(A3481="","",IF(C3481=$O$2,G3481,0))</f>
        <v/>
      </c>
    </row>
    <row r="3482" customFormat="false" ht="15" hidden="false" customHeight="false" outlineLevel="0" collapsed="false">
      <c r="A3482" s="25" t="str">
        <f aca="false">IF(ROW()-6&lt;=$O$3,ROW()-6,"")</f>
        <v/>
      </c>
      <c r="B3482" s="25" t="str">
        <f aca="false">IF(A3482="","",INT((A3482-1)/$O$2)+1)</f>
        <v/>
      </c>
      <c r="C3482" s="25" t="str">
        <f aca="false">IF(A3482="","",MOD(A3482-1,$O$2)+1)</f>
        <v/>
      </c>
      <c r="D3482" s="27" t="str">
        <f aca="false">IF(A3482="","",IF(A3482=1,Calculadora!$D$5,G3481))</f>
        <v/>
      </c>
      <c r="E3482" s="27" t="str">
        <f aca="false">IF(A3482="","",IF($O$9=1,IF(MOD(C3482-1,$O$8)=0,Calculadora!$D$6*(1+Calculadora!$D$7)^(B3482-1),0),IF(MOD(C3482,$O$8)=0,Calculadora!$D$6*(1+Calculadora!$D$7)^(B3482-1),0)))</f>
        <v/>
      </c>
      <c r="F3482" s="27" t="str">
        <f aca="false">IF(A3482="","",(D3482+IF($O$9=1,E3482,0))*$O$7)</f>
        <v/>
      </c>
      <c r="G3482" s="27" t="str">
        <f aca="false">IF(A3482="","",D3482+E3482+F3482)</f>
        <v/>
      </c>
      <c r="H3482" s="27" t="str">
        <f aca="false">IF(A3482="","",Calculadora!$D$5+SUM($E$7:E3482))</f>
        <v/>
      </c>
      <c r="I3482" s="27" t="str">
        <f aca="false">IF(A3482="","",G3482-H3482)</f>
        <v/>
      </c>
      <c r="J3482" s="27" t="str">
        <f aca="false">IF(A3482="","",IF(C3482=$O$2,G3482,0))</f>
        <v/>
      </c>
    </row>
    <row r="3483" customFormat="false" ht="15" hidden="false" customHeight="false" outlineLevel="0" collapsed="false">
      <c r="A3483" s="25" t="str">
        <f aca="false">IF(ROW()-6&lt;=$O$3,ROW()-6,"")</f>
        <v/>
      </c>
      <c r="B3483" s="25" t="str">
        <f aca="false">IF(A3483="","",INT((A3483-1)/$O$2)+1)</f>
        <v/>
      </c>
      <c r="C3483" s="25" t="str">
        <f aca="false">IF(A3483="","",MOD(A3483-1,$O$2)+1)</f>
        <v/>
      </c>
      <c r="D3483" s="27" t="str">
        <f aca="false">IF(A3483="","",IF(A3483=1,Calculadora!$D$5,G3482))</f>
        <v/>
      </c>
      <c r="E3483" s="27" t="str">
        <f aca="false">IF(A3483="","",IF($O$9=1,IF(MOD(C3483-1,$O$8)=0,Calculadora!$D$6*(1+Calculadora!$D$7)^(B3483-1),0),IF(MOD(C3483,$O$8)=0,Calculadora!$D$6*(1+Calculadora!$D$7)^(B3483-1),0)))</f>
        <v/>
      </c>
      <c r="F3483" s="27" t="str">
        <f aca="false">IF(A3483="","",(D3483+IF($O$9=1,E3483,0))*$O$7)</f>
        <v/>
      </c>
      <c r="G3483" s="27" t="str">
        <f aca="false">IF(A3483="","",D3483+E3483+F3483)</f>
        <v/>
      </c>
      <c r="H3483" s="27" t="str">
        <f aca="false">IF(A3483="","",Calculadora!$D$5+SUM($E$7:E3483))</f>
        <v/>
      </c>
      <c r="I3483" s="27" t="str">
        <f aca="false">IF(A3483="","",G3483-H3483)</f>
        <v/>
      </c>
      <c r="J3483" s="27" t="str">
        <f aca="false">IF(A3483="","",IF(C3483=$O$2,G3483,0))</f>
        <v/>
      </c>
    </row>
    <row r="3484" customFormat="false" ht="15" hidden="false" customHeight="false" outlineLevel="0" collapsed="false">
      <c r="A3484" s="25" t="str">
        <f aca="false">IF(ROW()-6&lt;=$O$3,ROW()-6,"")</f>
        <v/>
      </c>
      <c r="B3484" s="25" t="str">
        <f aca="false">IF(A3484="","",INT((A3484-1)/$O$2)+1)</f>
        <v/>
      </c>
      <c r="C3484" s="25" t="str">
        <f aca="false">IF(A3484="","",MOD(A3484-1,$O$2)+1)</f>
        <v/>
      </c>
      <c r="D3484" s="27" t="str">
        <f aca="false">IF(A3484="","",IF(A3484=1,Calculadora!$D$5,G3483))</f>
        <v/>
      </c>
      <c r="E3484" s="27" t="str">
        <f aca="false">IF(A3484="","",IF($O$9=1,IF(MOD(C3484-1,$O$8)=0,Calculadora!$D$6*(1+Calculadora!$D$7)^(B3484-1),0),IF(MOD(C3484,$O$8)=0,Calculadora!$D$6*(1+Calculadora!$D$7)^(B3484-1),0)))</f>
        <v/>
      </c>
      <c r="F3484" s="27" t="str">
        <f aca="false">IF(A3484="","",(D3484+IF($O$9=1,E3484,0))*$O$7)</f>
        <v/>
      </c>
      <c r="G3484" s="27" t="str">
        <f aca="false">IF(A3484="","",D3484+E3484+F3484)</f>
        <v/>
      </c>
      <c r="H3484" s="27" t="str">
        <f aca="false">IF(A3484="","",Calculadora!$D$5+SUM($E$7:E3484))</f>
        <v/>
      </c>
      <c r="I3484" s="27" t="str">
        <f aca="false">IF(A3484="","",G3484-H3484)</f>
        <v/>
      </c>
      <c r="J3484" s="27" t="str">
        <f aca="false">IF(A3484="","",IF(C3484=$O$2,G3484,0))</f>
        <v/>
      </c>
    </row>
    <row r="3485" customFormat="false" ht="15" hidden="false" customHeight="false" outlineLevel="0" collapsed="false">
      <c r="A3485" s="25" t="str">
        <f aca="false">IF(ROW()-6&lt;=$O$3,ROW()-6,"")</f>
        <v/>
      </c>
      <c r="B3485" s="25" t="str">
        <f aca="false">IF(A3485="","",INT((A3485-1)/$O$2)+1)</f>
        <v/>
      </c>
      <c r="C3485" s="25" t="str">
        <f aca="false">IF(A3485="","",MOD(A3485-1,$O$2)+1)</f>
        <v/>
      </c>
      <c r="D3485" s="27" t="str">
        <f aca="false">IF(A3485="","",IF(A3485=1,Calculadora!$D$5,G3484))</f>
        <v/>
      </c>
      <c r="E3485" s="27" t="str">
        <f aca="false">IF(A3485="","",IF($O$9=1,IF(MOD(C3485-1,$O$8)=0,Calculadora!$D$6*(1+Calculadora!$D$7)^(B3485-1),0),IF(MOD(C3485,$O$8)=0,Calculadora!$D$6*(1+Calculadora!$D$7)^(B3485-1),0)))</f>
        <v/>
      </c>
      <c r="F3485" s="27" t="str">
        <f aca="false">IF(A3485="","",(D3485+IF($O$9=1,E3485,0))*$O$7)</f>
        <v/>
      </c>
      <c r="G3485" s="27" t="str">
        <f aca="false">IF(A3485="","",D3485+E3485+F3485)</f>
        <v/>
      </c>
      <c r="H3485" s="27" t="str">
        <f aca="false">IF(A3485="","",Calculadora!$D$5+SUM($E$7:E3485))</f>
        <v/>
      </c>
      <c r="I3485" s="27" t="str">
        <f aca="false">IF(A3485="","",G3485-H3485)</f>
        <v/>
      </c>
      <c r="J3485" s="27" t="str">
        <f aca="false">IF(A3485="","",IF(C3485=$O$2,G3485,0))</f>
        <v/>
      </c>
    </row>
    <row r="3486" customFormat="false" ht="15" hidden="false" customHeight="false" outlineLevel="0" collapsed="false">
      <c r="A3486" s="25" t="str">
        <f aca="false">IF(ROW()-6&lt;=$O$3,ROW()-6,"")</f>
        <v/>
      </c>
      <c r="B3486" s="25" t="str">
        <f aca="false">IF(A3486="","",INT((A3486-1)/$O$2)+1)</f>
        <v/>
      </c>
      <c r="C3486" s="25" t="str">
        <f aca="false">IF(A3486="","",MOD(A3486-1,$O$2)+1)</f>
        <v/>
      </c>
      <c r="D3486" s="27" t="str">
        <f aca="false">IF(A3486="","",IF(A3486=1,Calculadora!$D$5,G3485))</f>
        <v/>
      </c>
      <c r="E3486" s="27" t="str">
        <f aca="false">IF(A3486="","",IF($O$9=1,IF(MOD(C3486-1,$O$8)=0,Calculadora!$D$6*(1+Calculadora!$D$7)^(B3486-1),0),IF(MOD(C3486,$O$8)=0,Calculadora!$D$6*(1+Calculadora!$D$7)^(B3486-1),0)))</f>
        <v/>
      </c>
      <c r="F3486" s="27" t="str">
        <f aca="false">IF(A3486="","",(D3486+IF($O$9=1,E3486,0))*$O$7)</f>
        <v/>
      </c>
      <c r="G3486" s="27" t="str">
        <f aca="false">IF(A3486="","",D3486+E3486+F3486)</f>
        <v/>
      </c>
      <c r="H3486" s="27" t="str">
        <f aca="false">IF(A3486="","",Calculadora!$D$5+SUM($E$7:E3486))</f>
        <v/>
      </c>
      <c r="I3486" s="27" t="str">
        <f aca="false">IF(A3486="","",G3486-H3486)</f>
        <v/>
      </c>
      <c r="J3486" s="27" t="str">
        <f aca="false">IF(A3486="","",IF(C3486=$O$2,G3486,0))</f>
        <v/>
      </c>
    </row>
    <row r="3487" customFormat="false" ht="15" hidden="false" customHeight="false" outlineLevel="0" collapsed="false">
      <c r="A3487" s="25" t="str">
        <f aca="false">IF(ROW()-6&lt;=$O$3,ROW()-6,"")</f>
        <v/>
      </c>
      <c r="B3487" s="25" t="str">
        <f aca="false">IF(A3487="","",INT((A3487-1)/$O$2)+1)</f>
        <v/>
      </c>
      <c r="C3487" s="25" t="str">
        <f aca="false">IF(A3487="","",MOD(A3487-1,$O$2)+1)</f>
        <v/>
      </c>
      <c r="D3487" s="27" t="str">
        <f aca="false">IF(A3487="","",IF(A3487=1,Calculadora!$D$5,G3486))</f>
        <v/>
      </c>
      <c r="E3487" s="27" t="str">
        <f aca="false">IF(A3487="","",IF($O$9=1,IF(MOD(C3487-1,$O$8)=0,Calculadora!$D$6*(1+Calculadora!$D$7)^(B3487-1),0),IF(MOD(C3487,$O$8)=0,Calculadora!$D$6*(1+Calculadora!$D$7)^(B3487-1),0)))</f>
        <v/>
      </c>
      <c r="F3487" s="27" t="str">
        <f aca="false">IF(A3487="","",(D3487+IF($O$9=1,E3487,0))*$O$7)</f>
        <v/>
      </c>
      <c r="G3487" s="27" t="str">
        <f aca="false">IF(A3487="","",D3487+E3487+F3487)</f>
        <v/>
      </c>
      <c r="H3487" s="27" t="str">
        <f aca="false">IF(A3487="","",Calculadora!$D$5+SUM($E$7:E3487))</f>
        <v/>
      </c>
      <c r="I3487" s="27" t="str">
        <f aca="false">IF(A3487="","",G3487-H3487)</f>
        <v/>
      </c>
      <c r="J3487" s="27" t="str">
        <f aca="false">IF(A3487="","",IF(C3487=$O$2,G3487,0))</f>
        <v/>
      </c>
    </row>
    <row r="3488" customFormat="false" ht="15" hidden="false" customHeight="false" outlineLevel="0" collapsed="false">
      <c r="A3488" s="25" t="str">
        <f aca="false">IF(ROW()-6&lt;=$O$3,ROW()-6,"")</f>
        <v/>
      </c>
      <c r="B3488" s="25" t="str">
        <f aca="false">IF(A3488="","",INT((A3488-1)/$O$2)+1)</f>
        <v/>
      </c>
      <c r="C3488" s="25" t="str">
        <f aca="false">IF(A3488="","",MOD(A3488-1,$O$2)+1)</f>
        <v/>
      </c>
      <c r="D3488" s="27" t="str">
        <f aca="false">IF(A3488="","",IF(A3488=1,Calculadora!$D$5,G3487))</f>
        <v/>
      </c>
      <c r="E3488" s="27" t="str">
        <f aca="false">IF(A3488="","",IF($O$9=1,IF(MOD(C3488-1,$O$8)=0,Calculadora!$D$6*(1+Calculadora!$D$7)^(B3488-1),0),IF(MOD(C3488,$O$8)=0,Calculadora!$D$6*(1+Calculadora!$D$7)^(B3488-1),0)))</f>
        <v/>
      </c>
      <c r="F3488" s="27" t="str">
        <f aca="false">IF(A3488="","",(D3488+IF($O$9=1,E3488,0))*$O$7)</f>
        <v/>
      </c>
      <c r="G3488" s="27" t="str">
        <f aca="false">IF(A3488="","",D3488+E3488+F3488)</f>
        <v/>
      </c>
      <c r="H3488" s="27" t="str">
        <f aca="false">IF(A3488="","",Calculadora!$D$5+SUM($E$7:E3488))</f>
        <v/>
      </c>
      <c r="I3488" s="27" t="str">
        <f aca="false">IF(A3488="","",G3488-H3488)</f>
        <v/>
      </c>
      <c r="J3488" s="27" t="str">
        <f aca="false">IF(A3488="","",IF(C3488=$O$2,G3488,0))</f>
        <v/>
      </c>
    </row>
    <row r="3489" customFormat="false" ht="15" hidden="false" customHeight="false" outlineLevel="0" collapsed="false">
      <c r="A3489" s="25" t="str">
        <f aca="false">IF(ROW()-6&lt;=$O$3,ROW()-6,"")</f>
        <v/>
      </c>
      <c r="B3489" s="25" t="str">
        <f aca="false">IF(A3489="","",INT((A3489-1)/$O$2)+1)</f>
        <v/>
      </c>
      <c r="C3489" s="25" t="str">
        <f aca="false">IF(A3489="","",MOD(A3489-1,$O$2)+1)</f>
        <v/>
      </c>
      <c r="D3489" s="27" t="str">
        <f aca="false">IF(A3489="","",IF(A3489=1,Calculadora!$D$5,G3488))</f>
        <v/>
      </c>
      <c r="E3489" s="27" t="str">
        <f aca="false">IF(A3489="","",IF($O$9=1,IF(MOD(C3489-1,$O$8)=0,Calculadora!$D$6*(1+Calculadora!$D$7)^(B3489-1),0),IF(MOD(C3489,$O$8)=0,Calculadora!$D$6*(1+Calculadora!$D$7)^(B3489-1),0)))</f>
        <v/>
      </c>
      <c r="F3489" s="27" t="str">
        <f aca="false">IF(A3489="","",(D3489+IF($O$9=1,E3489,0))*$O$7)</f>
        <v/>
      </c>
      <c r="G3489" s="27" t="str">
        <f aca="false">IF(A3489="","",D3489+E3489+F3489)</f>
        <v/>
      </c>
      <c r="H3489" s="27" t="str">
        <f aca="false">IF(A3489="","",Calculadora!$D$5+SUM($E$7:E3489))</f>
        <v/>
      </c>
      <c r="I3489" s="27" t="str">
        <f aca="false">IF(A3489="","",G3489-H3489)</f>
        <v/>
      </c>
      <c r="J3489" s="27" t="str">
        <f aca="false">IF(A3489="","",IF(C3489=$O$2,G3489,0))</f>
        <v/>
      </c>
    </row>
    <row r="3490" customFormat="false" ht="15" hidden="false" customHeight="false" outlineLevel="0" collapsed="false">
      <c r="A3490" s="25" t="str">
        <f aca="false">IF(ROW()-6&lt;=$O$3,ROW()-6,"")</f>
        <v/>
      </c>
      <c r="B3490" s="25" t="str">
        <f aca="false">IF(A3490="","",INT((A3490-1)/$O$2)+1)</f>
        <v/>
      </c>
      <c r="C3490" s="25" t="str">
        <f aca="false">IF(A3490="","",MOD(A3490-1,$O$2)+1)</f>
        <v/>
      </c>
      <c r="D3490" s="27" t="str">
        <f aca="false">IF(A3490="","",IF(A3490=1,Calculadora!$D$5,G3489))</f>
        <v/>
      </c>
      <c r="E3490" s="27" t="str">
        <f aca="false">IF(A3490="","",IF($O$9=1,IF(MOD(C3490-1,$O$8)=0,Calculadora!$D$6*(1+Calculadora!$D$7)^(B3490-1),0),IF(MOD(C3490,$O$8)=0,Calculadora!$D$6*(1+Calculadora!$D$7)^(B3490-1),0)))</f>
        <v/>
      </c>
      <c r="F3490" s="27" t="str">
        <f aca="false">IF(A3490="","",(D3490+IF($O$9=1,E3490,0))*$O$7)</f>
        <v/>
      </c>
      <c r="G3490" s="27" t="str">
        <f aca="false">IF(A3490="","",D3490+E3490+F3490)</f>
        <v/>
      </c>
      <c r="H3490" s="27" t="str">
        <f aca="false">IF(A3490="","",Calculadora!$D$5+SUM($E$7:E3490))</f>
        <v/>
      </c>
      <c r="I3490" s="27" t="str">
        <f aca="false">IF(A3490="","",G3490-H3490)</f>
        <v/>
      </c>
      <c r="J3490" s="27" t="str">
        <f aca="false">IF(A3490="","",IF(C3490=$O$2,G3490,0))</f>
        <v/>
      </c>
    </row>
    <row r="3491" customFormat="false" ht="15" hidden="false" customHeight="false" outlineLevel="0" collapsed="false">
      <c r="A3491" s="25" t="str">
        <f aca="false">IF(ROW()-6&lt;=$O$3,ROW()-6,"")</f>
        <v/>
      </c>
      <c r="B3491" s="25" t="str">
        <f aca="false">IF(A3491="","",INT((A3491-1)/$O$2)+1)</f>
        <v/>
      </c>
      <c r="C3491" s="25" t="str">
        <f aca="false">IF(A3491="","",MOD(A3491-1,$O$2)+1)</f>
        <v/>
      </c>
      <c r="D3491" s="27" t="str">
        <f aca="false">IF(A3491="","",IF(A3491=1,Calculadora!$D$5,G3490))</f>
        <v/>
      </c>
      <c r="E3491" s="27" t="str">
        <f aca="false">IF(A3491="","",IF($O$9=1,IF(MOD(C3491-1,$O$8)=0,Calculadora!$D$6*(1+Calculadora!$D$7)^(B3491-1),0),IF(MOD(C3491,$O$8)=0,Calculadora!$D$6*(1+Calculadora!$D$7)^(B3491-1),0)))</f>
        <v/>
      </c>
      <c r="F3491" s="27" t="str">
        <f aca="false">IF(A3491="","",(D3491+IF($O$9=1,E3491,0))*$O$7)</f>
        <v/>
      </c>
      <c r="G3491" s="27" t="str">
        <f aca="false">IF(A3491="","",D3491+E3491+F3491)</f>
        <v/>
      </c>
      <c r="H3491" s="27" t="str">
        <f aca="false">IF(A3491="","",Calculadora!$D$5+SUM($E$7:E3491))</f>
        <v/>
      </c>
      <c r="I3491" s="27" t="str">
        <f aca="false">IF(A3491="","",G3491-H3491)</f>
        <v/>
      </c>
      <c r="J3491" s="27" t="str">
        <f aca="false">IF(A3491="","",IF(C3491=$O$2,G3491,0))</f>
        <v/>
      </c>
    </row>
    <row r="3492" customFormat="false" ht="15" hidden="false" customHeight="false" outlineLevel="0" collapsed="false">
      <c r="A3492" s="25" t="str">
        <f aca="false">IF(ROW()-6&lt;=$O$3,ROW()-6,"")</f>
        <v/>
      </c>
      <c r="B3492" s="25" t="str">
        <f aca="false">IF(A3492="","",INT((A3492-1)/$O$2)+1)</f>
        <v/>
      </c>
      <c r="C3492" s="25" t="str">
        <f aca="false">IF(A3492="","",MOD(A3492-1,$O$2)+1)</f>
        <v/>
      </c>
      <c r="D3492" s="27" t="str">
        <f aca="false">IF(A3492="","",IF(A3492=1,Calculadora!$D$5,G3491))</f>
        <v/>
      </c>
      <c r="E3492" s="27" t="str">
        <f aca="false">IF(A3492="","",IF($O$9=1,IF(MOD(C3492-1,$O$8)=0,Calculadora!$D$6*(1+Calculadora!$D$7)^(B3492-1),0),IF(MOD(C3492,$O$8)=0,Calculadora!$D$6*(1+Calculadora!$D$7)^(B3492-1),0)))</f>
        <v/>
      </c>
      <c r="F3492" s="27" t="str">
        <f aca="false">IF(A3492="","",(D3492+IF($O$9=1,E3492,0))*$O$7)</f>
        <v/>
      </c>
      <c r="G3492" s="27" t="str">
        <f aca="false">IF(A3492="","",D3492+E3492+F3492)</f>
        <v/>
      </c>
      <c r="H3492" s="27" t="str">
        <f aca="false">IF(A3492="","",Calculadora!$D$5+SUM($E$7:E3492))</f>
        <v/>
      </c>
      <c r="I3492" s="27" t="str">
        <f aca="false">IF(A3492="","",G3492-H3492)</f>
        <v/>
      </c>
      <c r="J3492" s="27" t="str">
        <f aca="false">IF(A3492="","",IF(C3492=$O$2,G3492,0))</f>
        <v/>
      </c>
    </row>
    <row r="3493" customFormat="false" ht="15" hidden="false" customHeight="false" outlineLevel="0" collapsed="false">
      <c r="A3493" s="25" t="str">
        <f aca="false">IF(ROW()-6&lt;=$O$3,ROW()-6,"")</f>
        <v/>
      </c>
      <c r="B3493" s="25" t="str">
        <f aca="false">IF(A3493="","",INT((A3493-1)/$O$2)+1)</f>
        <v/>
      </c>
      <c r="C3493" s="25" t="str">
        <f aca="false">IF(A3493="","",MOD(A3493-1,$O$2)+1)</f>
        <v/>
      </c>
      <c r="D3493" s="27" t="str">
        <f aca="false">IF(A3493="","",IF(A3493=1,Calculadora!$D$5,G3492))</f>
        <v/>
      </c>
      <c r="E3493" s="27" t="str">
        <f aca="false">IF(A3493="","",IF($O$9=1,IF(MOD(C3493-1,$O$8)=0,Calculadora!$D$6*(1+Calculadora!$D$7)^(B3493-1),0),IF(MOD(C3493,$O$8)=0,Calculadora!$D$6*(1+Calculadora!$D$7)^(B3493-1),0)))</f>
        <v/>
      </c>
      <c r="F3493" s="27" t="str">
        <f aca="false">IF(A3493="","",(D3493+IF($O$9=1,E3493,0))*$O$7)</f>
        <v/>
      </c>
      <c r="G3493" s="27" t="str">
        <f aca="false">IF(A3493="","",D3493+E3493+F3493)</f>
        <v/>
      </c>
      <c r="H3493" s="27" t="str">
        <f aca="false">IF(A3493="","",Calculadora!$D$5+SUM($E$7:E3493))</f>
        <v/>
      </c>
      <c r="I3493" s="27" t="str">
        <f aca="false">IF(A3493="","",G3493-H3493)</f>
        <v/>
      </c>
      <c r="J3493" s="27" t="str">
        <f aca="false">IF(A3493="","",IF(C3493=$O$2,G3493,0))</f>
        <v/>
      </c>
    </row>
    <row r="3494" customFormat="false" ht="15" hidden="false" customHeight="false" outlineLevel="0" collapsed="false">
      <c r="A3494" s="25" t="str">
        <f aca="false">IF(ROW()-6&lt;=$O$3,ROW()-6,"")</f>
        <v/>
      </c>
      <c r="B3494" s="25" t="str">
        <f aca="false">IF(A3494="","",INT((A3494-1)/$O$2)+1)</f>
        <v/>
      </c>
      <c r="C3494" s="25" t="str">
        <f aca="false">IF(A3494="","",MOD(A3494-1,$O$2)+1)</f>
        <v/>
      </c>
      <c r="D3494" s="27" t="str">
        <f aca="false">IF(A3494="","",IF(A3494=1,Calculadora!$D$5,G3493))</f>
        <v/>
      </c>
      <c r="E3494" s="27" t="str">
        <f aca="false">IF(A3494="","",IF($O$9=1,IF(MOD(C3494-1,$O$8)=0,Calculadora!$D$6*(1+Calculadora!$D$7)^(B3494-1),0),IF(MOD(C3494,$O$8)=0,Calculadora!$D$6*(1+Calculadora!$D$7)^(B3494-1),0)))</f>
        <v/>
      </c>
      <c r="F3494" s="27" t="str">
        <f aca="false">IF(A3494="","",(D3494+IF($O$9=1,E3494,0))*$O$7)</f>
        <v/>
      </c>
      <c r="G3494" s="27" t="str">
        <f aca="false">IF(A3494="","",D3494+E3494+F3494)</f>
        <v/>
      </c>
      <c r="H3494" s="27" t="str">
        <f aca="false">IF(A3494="","",Calculadora!$D$5+SUM($E$7:E3494))</f>
        <v/>
      </c>
      <c r="I3494" s="27" t="str">
        <f aca="false">IF(A3494="","",G3494-H3494)</f>
        <v/>
      </c>
      <c r="J3494" s="27" t="str">
        <f aca="false">IF(A3494="","",IF(C3494=$O$2,G3494,0))</f>
        <v/>
      </c>
    </row>
    <row r="3495" customFormat="false" ht="15" hidden="false" customHeight="false" outlineLevel="0" collapsed="false">
      <c r="A3495" s="25" t="str">
        <f aca="false">IF(ROW()-6&lt;=$O$3,ROW()-6,"")</f>
        <v/>
      </c>
      <c r="B3495" s="25" t="str">
        <f aca="false">IF(A3495="","",INT((A3495-1)/$O$2)+1)</f>
        <v/>
      </c>
      <c r="C3495" s="25" t="str">
        <f aca="false">IF(A3495="","",MOD(A3495-1,$O$2)+1)</f>
        <v/>
      </c>
      <c r="D3495" s="27" t="str">
        <f aca="false">IF(A3495="","",IF(A3495=1,Calculadora!$D$5,G3494))</f>
        <v/>
      </c>
      <c r="E3495" s="27" t="str">
        <f aca="false">IF(A3495="","",IF($O$9=1,IF(MOD(C3495-1,$O$8)=0,Calculadora!$D$6*(1+Calculadora!$D$7)^(B3495-1),0),IF(MOD(C3495,$O$8)=0,Calculadora!$D$6*(1+Calculadora!$D$7)^(B3495-1),0)))</f>
        <v/>
      </c>
      <c r="F3495" s="27" t="str">
        <f aca="false">IF(A3495="","",(D3495+IF($O$9=1,E3495,0))*$O$7)</f>
        <v/>
      </c>
      <c r="G3495" s="27" t="str">
        <f aca="false">IF(A3495="","",D3495+E3495+F3495)</f>
        <v/>
      </c>
      <c r="H3495" s="27" t="str">
        <f aca="false">IF(A3495="","",Calculadora!$D$5+SUM($E$7:E3495))</f>
        <v/>
      </c>
      <c r="I3495" s="27" t="str">
        <f aca="false">IF(A3495="","",G3495-H3495)</f>
        <v/>
      </c>
      <c r="J3495" s="27" t="str">
        <f aca="false">IF(A3495="","",IF(C3495=$O$2,G3495,0))</f>
        <v/>
      </c>
    </row>
    <row r="3496" customFormat="false" ht="15" hidden="false" customHeight="false" outlineLevel="0" collapsed="false">
      <c r="A3496" s="25" t="str">
        <f aca="false">IF(ROW()-6&lt;=$O$3,ROW()-6,"")</f>
        <v/>
      </c>
      <c r="B3496" s="25" t="str">
        <f aca="false">IF(A3496="","",INT((A3496-1)/$O$2)+1)</f>
        <v/>
      </c>
      <c r="C3496" s="25" t="str">
        <f aca="false">IF(A3496="","",MOD(A3496-1,$O$2)+1)</f>
        <v/>
      </c>
      <c r="D3496" s="27" t="str">
        <f aca="false">IF(A3496="","",IF(A3496=1,Calculadora!$D$5,G3495))</f>
        <v/>
      </c>
      <c r="E3496" s="27" t="str">
        <f aca="false">IF(A3496="","",IF($O$9=1,IF(MOD(C3496-1,$O$8)=0,Calculadora!$D$6*(1+Calculadora!$D$7)^(B3496-1),0),IF(MOD(C3496,$O$8)=0,Calculadora!$D$6*(1+Calculadora!$D$7)^(B3496-1),0)))</f>
        <v/>
      </c>
      <c r="F3496" s="27" t="str">
        <f aca="false">IF(A3496="","",(D3496+IF($O$9=1,E3496,0))*$O$7)</f>
        <v/>
      </c>
      <c r="G3496" s="27" t="str">
        <f aca="false">IF(A3496="","",D3496+E3496+F3496)</f>
        <v/>
      </c>
      <c r="H3496" s="27" t="str">
        <f aca="false">IF(A3496="","",Calculadora!$D$5+SUM($E$7:E3496))</f>
        <v/>
      </c>
      <c r="I3496" s="27" t="str">
        <f aca="false">IF(A3496="","",G3496-H3496)</f>
        <v/>
      </c>
      <c r="J3496" s="27" t="str">
        <f aca="false">IF(A3496="","",IF(C3496=$O$2,G3496,0))</f>
        <v/>
      </c>
    </row>
    <row r="3497" customFormat="false" ht="15" hidden="false" customHeight="false" outlineLevel="0" collapsed="false">
      <c r="A3497" s="25" t="str">
        <f aca="false">IF(ROW()-6&lt;=$O$3,ROW()-6,"")</f>
        <v/>
      </c>
      <c r="B3497" s="25" t="str">
        <f aca="false">IF(A3497="","",INT((A3497-1)/$O$2)+1)</f>
        <v/>
      </c>
      <c r="C3497" s="25" t="str">
        <f aca="false">IF(A3497="","",MOD(A3497-1,$O$2)+1)</f>
        <v/>
      </c>
      <c r="D3497" s="27" t="str">
        <f aca="false">IF(A3497="","",IF(A3497=1,Calculadora!$D$5,G3496))</f>
        <v/>
      </c>
      <c r="E3497" s="27" t="str">
        <f aca="false">IF(A3497="","",IF($O$9=1,IF(MOD(C3497-1,$O$8)=0,Calculadora!$D$6*(1+Calculadora!$D$7)^(B3497-1),0),IF(MOD(C3497,$O$8)=0,Calculadora!$D$6*(1+Calculadora!$D$7)^(B3497-1),0)))</f>
        <v/>
      </c>
      <c r="F3497" s="27" t="str">
        <f aca="false">IF(A3497="","",(D3497+IF($O$9=1,E3497,0))*$O$7)</f>
        <v/>
      </c>
      <c r="G3497" s="27" t="str">
        <f aca="false">IF(A3497="","",D3497+E3497+F3497)</f>
        <v/>
      </c>
      <c r="H3497" s="27" t="str">
        <f aca="false">IF(A3497="","",Calculadora!$D$5+SUM($E$7:E3497))</f>
        <v/>
      </c>
      <c r="I3497" s="27" t="str">
        <f aca="false">IF(A3497="","",G3497-H3497)</f>
        <v/>
      </c>
      <c r="J3497" s="27" t="str">
        <f aca="false">IF(A3497="","",IF(C3497=$O$2,G3497,0))</f>
        <v/>
      </c>
    </row>
    <row r="3498" customFormat="false" ht="15" hidden="false" customHeight="false" outlineLevel="0" collapsed="false">
      <c r="A3498" s="25" t="str">
        <f aca="false">IF(ROW()-6&lt;=$O$3,ROW()-6,"")</f>
        <v/>
      </c>
      <c r="B3498" s="25" t="str">
        <f aca="false">IF(A3498="","",INT((A3498-1)/$O$2)+1)</f>
        <v/>
      </c>
      <c r="C3498" s="25" t="str">
        <f aca="false">IF(A3498="","",MOD(A3498-1,$O$2)+1)</f>
        <v/>
      </c>
      <c r="D3498" s="27" t="str">
        <f aca="false">IF(A3498="","",IF(A3498=1,Calculadora!$D$5,G3497))</f>
        <v/>
      </c>
      <c r="E3498" s="27" t="str">
        <f aca="false">IF(A3498="","",IF($O$9=1,IF(MOD(C3498-1,$O$8)=0,Calculadora!$D$6*(1+Calculadora!$D$7)^(B3498-1),0),IF(MOD(C3498,$O$8)=0,Calculadora!$D$6*(1+Calculadora!$D$7)^(B3498-1),0)))</f>
        <v/>
      </c>
      <c r="F3498" s="27" t="str">
        <f aca="false">IF(A3498="","",(D3498+IF($O$9=1,E3498,0))*$O$7)</f>
        <v/>
      </c>
      <c r="G3498" s="27" t="str">
        <f aca="false">IF(A3498="","",D3498+E3498+F3498)</f>
        <v/>
      </c>
      <c r="H3498" s="27" t="str">
        <f aca="false">IF(A3498="","",Calculadora!$D$5+SUM($E$7:E3498))</f>
        <v/>
      </c>
      <c r="I3498" s="27" t="str">
        <f aca="false">IF(A3498="","",G3498-H3498)</f>
        <v/>
      </c>
      <c r="J3498" s="27" t="str">
        <f aca="false">IF(A3498="","",IF(C3498=$O$2,G3498,0))</f>
        <v/>
      </c>
    </row>
    <row r="3499" customFormat="false" ht="15" hidden="false" customHeight="false" outlineLevel="0" collapsed="false">
      <c r="A3499" s="25" t="str">
        <f aca="false">IF(ROW()-6&lt;=$O$3,ROW()-6,"")</f>
        <v/>
      </c>
      <c r="B3499" s="25" t="str">
        <f aca="false">IF(A3499="","",INT((A3499-1)/$O$2)+1)</f>
        <v/>
      </c>
      <c r="C3499" s="25" t="str">
        <f aca="false">IF(A3499="","",MOD(A3499-1,$O$2)+1)</f>
        <v/>
      </c>
      <c r="D3499" s="27" t="str">
        <f aca="false">IF(A3499="","",IF(A3499=1,Calculadora!$D$5,G3498))</f>
        <v/>
      </c>
      <c r="E3499" s="27" t="str">
        <f aca="false">IF(A3499="","",IF($O$9=1,IF(MOD(C3499-1,$O$8)=0,Calculadora!$D$6*(1+Calculadora!$D$7)^(B3499-1),0),IF(MOD(C3499,$O$8)=0,Calculadora!$D$6*(1+Calculadora!$D$7)^(B3499-1),0)))</f>
        <v/>
      </c>
      <c r="F3499" s="27" t="str">
        <f aca="false">IF(A3499="","",(D3499+IF($O$9=1,E3499,0))*$O$7)</f>
        <v/>
      </c>
      <c r="G3499" s="27" t="str">
        <f aca="false">IF(A3499="","",D3499+E3499+F3499)</f>
        <v/>
      </c>
      <c r="H3499" s="27" t="str">
        <f aca="false">IF(A3499="","",Calculadora!$D$5+SUM($E$7:E3499))</f>
        <v/>
      </c>
      <c r="I3499" s="27" t="str">
        <f aca="false">IF(A3499="","",G3499-H3499)</f>
        <v/>
      </c>
      <c r="J3499" s="27" t="str">
        <f aca="false">IF(A3499="","",IF(C3499=$O$2,G3499,0))</f>
        <v/>
      </c>
    </row>
    <row r="3500" customFormat="false" ht="15" hidden="false" customHeight="false" outlineLevel="0" collapsed="false">
      <c r="A3500" s="25" t="str">
        <f aca="false">IF(ROW()-6&lt;=$O$3,ROW()-6,"")</f>
        <v/>
      </c>
      <c r="B3500" s="25" t="str">
        <f aca="false">IF(A3500="","",INT((A3500-1)/$O$2)+1)</f>
        <v/>
      </c>
      <c r="C3500" s="25" t="str">
        <f aca="false">IF(A3500="","",MOD(A3500-1,$O$2)+1)</f>
        <v/>
      </c>
      <c r="D3500" s="27" t="str">
        <f aca="false">IF(A3500="","",IF(A3500=1,Calculadora!$D$5,G3499))</f>
        <v/>
      </c>
      <c r="E3500" s="27" t="str">
        <f aca="false">IF(A3500="","",IF($O$9=1,IF(MOD(C3500-1,$O$8)=0,Calculadora!$D$6*(1+Calculadora!$D$7)^(B3500-1),0),IF(MOD(C3500,$O$8)=0,Calculadora!$D$6*(1+Calculadora!$D$7)^(B3500-1),0)))</f>
        <v/>
      </c>
      <c r="F3500" s="27" t="str">
        <f aca="false">IF(A3500="","",(D3500+IF($O$9=1,E3500,0))*$O$7)</f>
        <v/>
      </c>
      <c r="G3500" s="27" t="str">
        <f aca="false">IF(A3500="","",D3500+E3500+F3500)</f>
        <v/>
      </c>
      <c r="H3500" s="27" t="str">
        <f aca="false">IF(A3500="","",Calculadora!$D$5+SUM($E$7:E3500))</f>
        <v/>
      </c>
      <c r="I3500" s="27" t="str">
        <f aca="false">IF(A3500="","",G3500-H3500)</f>
        <v/>
      </c>
      <c r="J3500" s="27" t="str">
        <f aca="false">IF(A3500="","",IF(C3500=$O$2,G3500,0))</f>
        <v/>
      </c>
    </row>
    <row r="3501" customFormat="false" ht="15" hidden="false" customHeight="false" outlineLevel="0" collapsed="false">
      <c r="A3501" s="25" t="str">
        <f aca="false">IF(ROW()-6&lt;=$O$3,ROW()-6,"")</f>
        <v/>
      </c>
      <c r="B3501" s="25" t="str">
        <f aca="false">IF(A3501="","",INT((A3501-1)/$O$2)+1)</f>
        <v/>
      </c>
      <c r="C3501" s="25" t="str">
        <f aca="false">IF(A3501="","",MOD(A3501-1,$O$2)+1)</f>
        <v/>
      </c>
      <c r="D3501" s="27" t="str">
        <f aca="false">IF(A3501="","",IF(A3501=1,Calculadora!$D$5,G3500))</f>
        <v/>
      </c>
      <c r="E3501" s="27" t="str">
        <f aca="false">IF(A3501="","",IF($O$9=1,IF(MOD(C3501-1,$O$8)=0,Calculadora!$D$6*(1+Calculadora!$D$7)^(B3501-1),0),IF(MOD(C3501,$O$8)=0,Calculadora!$D$6*(1+Calculadora!$D$7)^(B3501-1),0)))</f>
        <v/>
      </c>
      <c r="F3501" s="27" t="str">
        <f aca="false">IF(A3501="","",(D3501+IF($O$9=1,E3501,0))*$O$7)</f>
        <v/>
      </c>
      <c r="G3501" s="27" t="str">
        <f aca="false">IF(A3501="","",D3501+E3501+F3501)</f>
        <v/>
      </c>
      <c r="H3501" s="27" t="str">
        <f aca="false">IF(A3501="","",Calculadora!$D$5+SUM($E$7:E3501))</f>
        <v/>
      </c>
      <c r="I3501" s="27" t="str">
        <f aca="false">IF(A3501="","",G3501-H3501)</f>
        <v/>
      </c>
      <c r="J3501" s="27" t="str">
        <f aca="false">IF(A3501="","",IF(C3501=$O$2,G3501,0))</f>
        <v/>
      </c>
    </row>
    <row r="3502" customFormat="false" ht="15" hidden="false" customHeight="false" outlineLevel="0" collapsed="false">
      <c r="A3502" s="25" t="str">
        <f aca="false">IF(ROW()-6&lt;=$O$3,ROW()-6,"")</f>
        <v/>
      </c>
      <c r="B3502" s="25" t="str">
        <f aca="false">IF(A3502="","",INT((A3502-1)/$O$2)+1)</f>
        <v/>
      </c>
      <c r="C3502" s="25" t="str">
        <f aca="false">IF(A3502="","",MOD(A3502-1,$O$2)+1)</f>
        <v/>
      </c>
      <c r="D3502" s="27" t="str">
        <f aca="false">IF(A3502="","",IF(A3502=1,Calculadora!$D$5,G3501))</f>
        <v/>
      </c>
      <c r="E3502" s="27" t="str">
        <f aca="false">IF(A3502="","",IF($O$9=1,IF(MOD(C3502-1,$O$8)=0,Calculadora!$D$6*(1+Calculadora!$D$7)^(B3502-1),0),IF(MOD(C3502,$O$8)=0,Calculadora!$D$6*(1+Calculadora!$D$7)^(B3502-1),0)))</f>
        <v/>
      </c>
      <c r="F3502" s="27" t="str">
        <f aca="false">IF(A3502="","",(D3502+IF($O$9=1,E3502,0))*$O$7)</f>
        <v/>
      </c>
      <c r="G3502" s="27" t="str">
        <f aca="false">IF(A3502="","",D3502+E3502+F3502)</f>
        <v/>
      </c>
      <c r="H3502" s="27" t="str">
        <f aca="false">IF(A3502="","",Calculadora!$D$5+SUM($E$7:E3502))</f>
        <v/>
      </c>
      <c r="I3502" s="27" t="str">
        <f aca="false">IF(A3502="","",G3502-H3502)</f>
        <v/>
      </c>
      <c r="J3502" s="27" t="str">
        <f aca="false">IF(A3502="","",IF(C3502=$O$2,G3502,0))</f>
        <v/>
      </c>
    </row>
    <row r="3503" customFormat="false" ht="15" hidden="false" customHeight="false" outlineLevel="0" collapsed="false">
      <c r="A3503" s="25" t="str">
        <f aca="false">IF(ROW()-6&lt;=$O$3,ROW()-6,"")</f>
        <v/>
      </c>
      <c r="B3503" s="25" t="str">
        <f aca="false">IF(A3503="","",INT((A3503-1)/$O$2)+1)</f>
        <v/>
      </c>
      <c r="C3503" s="25" t="str">
        <f aca="false">IF(A3503="","",MOD(A3503-1,$O$2)+1)</f>
        <v/>
      </c>
      <c r="D3503" s="27" t="str">
        <f aca="false">IF(A3503="","",IF(A3503=1,Calculadora!$D$5,G3502))</f>
        <v/>
      </c>
      <c r="E3503" s="27" t="str">
        <f aca="false">IF(A3503="","",IF($O$9=1,IF(MOD(C3503-1,$O$8)=0,Calculadora!$D$6*(1+Calculadora!$D$7)^(B3503-1),0),IF(MOD(C3503,$O$8)=0,Calculadora!$D$6*(1+Calculadora!$D$7)^(B3503-1),0)))</f>
        <v/>
      </c>
      <c r="F3503" s="27" t="str">
        <f aca="false">IF(A3503="","",(D3503+IF($O$9=1,E3503,0))*$O$7)</f>
        <v/>
      </c>
      <c r="G3503" s="27" t="str">
        <f aca="false">IF(A3503="","",D3503+E3503+F3503)</f>
        <v/>
      </c>
      <c r="H3503" s="27" t="str">
        <f aca="false">IF(A3503="","",Calculadora!$D$5+SUM($E$7:E3503))</f>
        <v/>
      </c>
      <c r="I3503" s="27" t="str">
        <f aca="false">IF(A3503="","",G3503-H3503)</f>
        <v/>
      </c>
      <c r="J3503" s="27" t="str">
        <f aca="false">IF(A3503="","",IF(C3503=$O$2,G3503,0))</f>
        <v/>
      </c>
    </row>
    <row r="3504" customFormat="false" ht="15" hidden="false" customHeight="false" outlineLevel="0" collapsed="false">
      <c r="A3504" s="25" t="str">
        <f aca="false">IF(ROW()-6&lt;=$O$3,ROW()-6,"")</f>
        <v/>
      </c>
      <c r="B3504" s="25" t="str">
        <f aca="false">IF(A3504="","",INT((A3504-1)/$O$2)+1)</f>
        <v/>
      </c>
      <c r="C3504" s="25" t="str">
        <f aca="false">IF(A3504="","",MOD(A3504-1,$O$2)+1)</f>
        <v/>
      </c>
      <c r="D3504" s="27" t="str">
        <f aca="false">IF(A3504="","",IF(A3504=1,Calculadora!$D$5,G3503))</f>
        <v/>
      </c>
      <c r="E3504" s="27" t="str">
        <f aca="false">IF(A3504="","",IF($O$9=1,IF(MOD(C3504-1,$O$8)=0,Calculadora!$D$6*(1+Calculadora!$D$7)^(B3504-1),0),IF(MOD(C3504,$O$8)=0,Calculadora!$D$6*(1+Calculadora!$D$7)^(B3504-1),0)))</f>
        <v/>
      </c>
      <c r="F3504" s="27" t="str">
        <f aca="false">IF(A3504="","",(D3504+IF($O$9=1,E3504,0))*$O$7)</f>
        <v/>
      </c>
      <c r="G3504" s="27" t="str">
        <f aca="false">IF(A3504="","",D3504+E3504+F3504)</f>
        <v/>
      </c>
      <c r="H3504" s="27" t="str">
        <f aca="false">IF(A3504="","",Calculadora!$D$5+SUM($E$7:E3504))</f>
        <v/>
      </c>
      <c r="I3504" s="27" t="str">
        <f aca="false">IF(A3504="","",G3504-H3504)</f>
        <v/>
      </c>
      <c r="J3504" s="27" t="str">
        <f aca="false">IF(A3504="","",IF(C3504=$O$2,G3504,0))</f>
        <v/>
      </c>
    </row>
    <row r="3505" customFormat="false" ht="15" hidden="false" customHeight="false" outlineLevel="0" collapsed="false">
      <c r="A3505" s="25" t="str">
        <f aca="false">IF(ROW()-6&lt;=$O$3,ROW()-6,"")</f>
        <v/>
      </c>
      <c r="B3505" s="25" t="str">
        <f aca="false">IF(A3505="","",INT((A3505-1)/$O$2)+1)</f>
        <v/>
      </c>
      <c r="C3505" s="25" t="str">
        <f aca="false">IF(A3505="","",MOD(A3505-1,$O$2)+1)</f>
        <v/>
      </c>
      <c r="D3505" s="27" t="str">
        <f aca="false">IF(A3505="","",IF(A3505=1,Calculadora!$D$5,G3504))</f>
        <v/>
      </c>
      <c r="E3505" s="27" t="str">
        <f aca="false">IF(A3505="","",IF($O$9=1,IF(MOD(C3505-1,$O$8)=0,Calculadora!$D$6*(1+Calculadora!$D$7)^(B3505-1),0),IF(MOD(C3505,$O$8)=0,Calculadora!$D$6*(1+Calculadora!$D$7)^(B3505-1),0)))</f>
        <v/>
      </c>
      <c r="F3505" s="27" t="str">
        <f aca="false">IF(A3505="","",(D3505+IF($O$9=1,E3505,0))*$O$7)</f>
        <v/>
      </c>
      <c r="G3505" s="27" t="str">
        <f aca="false">IF(A3505="","",D3505+E3505+F3505)</f>
        <v/>
      </c>
      <c r="H3505" s="27" t="str">
        <f aca="false">IF(A3505="","",Calculadora!$D$5+SUM($E$7:E3505))</f>
        <v/>
      </c>
      <c r="I3505" s="27" t="str">
        <f aca="false">IF(A3505="","",G3505-H3505)</f>
        <v/>
      </c>
      <c r="J3505" s="27" t="str">
        <f aca="false">IF(A3505="","",IF(C3505=$O$2,G3505,0))</f>
        <v/>
      </c>
    </row>
    <row r="3506" customFormat="false" ht="15" hidden="false" customHeight="false" outlineLevel="0" collapsed="false">
      <c r="A3506" s="25" t="str">
        <f aca="false">IF(ROW()-6&lt;=$O$3,ROW()-6,"")</f>
        <v/>
      </c>
      <c r="B3506" s="25" t="str">
        <f aca="false">IF(A3506="","",INT((A3506-1)/$O$2)+1)</f>
        <v/>
      </c>
      <c r="C3506" s="25" t="str">
        <f aca="false">IF(A3506="","",MOD(A3506-1,$O$2)+1)</f>
        <v/>
      </c>
      <c r="D3506" s="27" t="str">
        <f aca="false">IF(A3506="","",IF(A3506=1,Calculadora!$D$5,G3505))</f>
        <v/>
      </c>
      <c r="E3506" s="27" t="str">
        <f aca="false">IF(A3506="","",IF($O$9=1,IF(MOD(C3506-1,$O$8)=0,Calculadora!$D$6*(1+Calculadora!$D$7)^(B3506-1),0),IF(MOD(C3506,$O$8)=0,Calculadora!$D$6*(1+Calculadora!$D$7)^(B3506-1),0)))</f>
        <v/>
      </c>
      <c r="F3506" s="27" t="str">
        <f aca="false">IF(A3506="","",(D3506+IF($O$9=1,E3506,0))*$O$7)</f>
        <v/>
      </c>
      <c r="G3506" s="27" t="str">
        <f aca="false">IF(A3506="","",D3506+E3506+F3506)</f>
        <v/>
      </c>
      <c r="H3506" s="27" t="str">
        <f aca="false">IF(A3506="","",Calculadora!$D$5+SUM($E$7:E3506))</f>
        <v/>
      </c>
      <c r="I3506" s="27" t="str">
        <f aca="false">IF(A3506="","",G3506-H3506)</f>
        <v/>
      </c>
      <c r="J3506" s="27" t="str">
        <f aca="false">IF(A3506="","",IF(C3506=$O$2,G3506,0))</f>
        <v/>
      </c>
    </row>
    <row r="3507" customFormat="false" ht="15" hidden="false" customHeight="false" outlineLevel="0" collapsed="false">
      <c r="A3507" s="25" t="str">
        <f aca="false">IF(ROW()-6&lt;=$O$3,ROW()-6,"")</f>
        <v/>
      </c>
      <c r="B3507" s="25" t="str">
        <f aca="false">IF(A3507="","",INT((A3507-1)/$O$2)+1)</f>
        <v/>
      </c>
      <c r="C3507" s="25" t="str">
        <f aca="false">IF(A3507="","",MOD(A3507-1,$O$2)+1)</f>
        <v/>
      </c>
      <c r="D3507" s="27" t="str">
        <f aca="false">IF(A3507="","",IF(A3507=1,Calculadora!$D$5,G3506))</f>
        <v/>
      </c>
      <c r="E3507" s="27" t="str">
        <f aca="false">IF(A3507="","",IF($O$9=1,IF(MOD(C3507-1,$O$8)=0,Calculadora!$D$6*(1+Calculadora!$D$7)^(B3507-1),0),IF(MOD(C3507,$O$8)=0,Calculadora!$D$6*(1+Calculadora!$D$7)^(B3507-1),0)))</f>
        <v/>
      </c>
      <c r="F3507" s="27" t="str">
        <f aca="false">IF(A3507="","",(D3507+IF($O$9=1,E3507,0))*$O$7)</f>
        <v/>
      </c>
      <c r="G3507" s="27" t="str">
        <f aca="false">IF(A3507="","",D3507+E3507+F3507)</f>
        <v/>
      </c>
      <c r="H3507" s="27" t="str">
        <f aca="false">IF(A3507="","",Calculadora!$D$5+SUM($E$7:E3507))</f>
        <v/>
      </c>
      <c r="I3507" s="27" t="str">
        <f aca="false">IF(A3507="","",G3507-H3507)</f>
        <v/>
      </c>
      <c r="J3507" s="27" t="str">
        <f aca="false">IF(A3507="","",IF(C3507=$O$2,G3507,0))</f>
        <v/>
      </c>
    </row>
    <row r="3508" customFormat="false" ht="15" hidden="false" customHeight="false" outlineLevel="0" collapsed="false">
      <c r="A3508" s="25" t="str">
        <f aca="false">IF(ROW()-6&lt;=$O$3,ROW()-6,"")</f>
        <v/>
      </c>
      <c r="B3508" s="25" t="str">
        <f aca="false">IF(A3508="","",INT((A3508-1)/$O$2)+1)</f>
        <v/>
      </c>
      <c r="C3508" s="25" t="str">
        <f aca="false">IF(A3508="","",MOD(A3508-1,$O$2)+1)</f>
        <v/>
      </c>
      <c r="D3508" s="27" t="str">
        <f aca="false">IF(A3508="","",IF(A3508=1,Calculadora!$D$5,G3507))</f>
        <v/>
      </c>
      <c r="E3508" s="27" t="str">
        <f aca="false">IF(A3508="","",IF($O$9=1,IF(MOD(C3508-1,$O$8)=0,Calculadora!$D$6*(1+Calculadora!$D$7)^(B3508-1),0),IF(MOD(C3508,$O$8)=0,Calculadora!$D$6*(1+Calculadora!$D$7)^(B3508-1),0)))</f>
        <v/>
      </c>
      <c r="F3508" s="27" t="str">
        <f aca="false">IF(A3508="","",(D3508+IF($O$9=1,E3508,0))*$O$7)</f>
        <v/>
      </c>
      <c r="G3508" s="27" t="str">
        <f aca="false">IF(A3508="","",D3508+E3508+F3508)</f>
        <v/>
      </c>
      <c r="H3508" s="27" t="str">
        <f aca="false">IF(A3508="","",Calculadora!$D$5+SUM($E$7:E3508))</f>
        <v/>
      </c>
      <c r="I3508" s="27" t="str">
        <f aca="false">IF(A3508="","",G3508-H3508)</f>
        <v/>
      </c>
      <c r="J3508" s="27" t="str">
        <f aca="false">IF(A3508="","",IF(C3508=$O$2,G3508,0))</f>
        <v/>
      </c>
    </row>
    <row r="3509" customFormat="false" ht="15" hidden="false" customHeight="false" outlineLevel="0" collapsed="false">
      <c r="A3509" s="25" t="str">
        <f aca="false">IF(ROW()-6&lt;=$O$3,ROW()-6,"")</f>
        <v/>
      </c>
      <c r="B3509" s="25" t="str">
        <f aca="false">IF(A3509="","",INT((A3509-1)/$O$2)+1)</f>
        <v/>
      </c>
      <c r="C3509" s="25" t="str">
        <f aca="false">IF(A3509="","",MOD(A3509-1,$O$2)+1)</f>
        <v/>
      </c>
      <c r="D3509" s="27" t="str">
        <f aca="false">IF(A3509="","",IF(A3509=1,Calculadora!$D$5,G3508))</f>
        <v/>
      </c>
      <c r="E3509" s="27" t="str">
        <f aca="false">IF(A3509="","",IF($O$9=1,IF(MOD(C3509-1,$O$8)=0,Calculadora!$D$6*(1+Calculadora!$D$7)^(B3509-1),0),IF(MOD(C3509,$O$8)=0,Calculadora!$D$6*(1+Calculadora!$D$7)^(B3509-1),0)))</f>
        <v/>
      </c>
      <c r="F3509" s="27" t="str">
        <f aca="false">IF(A3509="","",(D3509+IF($O$9=1,E3509,0))*$O$7)</f>
        <v/>
      </c>
      <c r="G3509" s="27" t="str">
        <f aca="false">IF(A3509="","",D3509+E3509+F3509)</f>
        <v/>
      </c>
      <c r="H3509" s="27" t="str">
        <f aca="false">IF(A3509="","",Calculadora!$D$5+SUM($E$7:E3509))</f>
        <v/>
      </c>
      <c r="I3509" s="27" t="str">
        <f aca="false">IF(A3509="","",G3509-H3509)</f>
        <v/>
      </c>
      <c r="J3509" s="27" t="str">
        <f aca="false">IF(A3509="","",IF(C3509=$O$2,G3509,0))</f>
        <v/>
      </c>
    </row>
    <row r="3510" customFormat="false" ht="15" hidden="false" customHeight="false" outlineLevel="0" collapsed="false">
      <c r="A3510" s="25" t="str">
        <f aca="false">IF(ROW()-6&lt;=$O$3,ROW()-6,"")</f>
        <v/>
      </c>
      <c r="B3510" s="25" t="str">
        <f aca="false">IF(A3510="","",INT((A3510-1)/$O$2)+1)</f>
        <v/>
      </c>
      <c r="C3510" s="25" t="str">
        <f aca="false">IF(A3510="","",MOD(A3510-1,$O$2)+1)</f>
        <v/>
      </c>
      <c r="D3510" s="27" t="str">
        <f aca="false">IF(A3510="","",IF(A3510=1,Calculadora!$D$5,G3509))</f>
        <v/>
      </c>
      <c r="E3510" s="27" t="str">
        <f aca="false">IF(A3510="","",IF($O$9=1,IF(MOD(C3510-1,$O$8)=0,Calculadora!$D$6*(1+Calculadora!$D$7)^(B3510-1),0),IF(MOD(C3510,$O$8)=0,Calculadora!$D$6*(1+Calculadora!$D$7)^(B3510-1),0)))</f>
        <v/>
      </c>
      <c r="F3510" s="27" t="str">
        <f aca="false">IF(A3510="","",(D3510+IF($O$9=1,E3510,0))*$O$7)</f>
        <v/>
      </c>
      <c r="G3510" s="27" t="str">
        <f aca="false">IF(A3510="","",D3510+E3510+F3510)</f>
        <v/>
      </c>
      <c r="H3510" s="27" t="str">
        <f aca="false">IF(A3510="","",Calculadora!$D$5+SUM($E$7:E3510))</f>
        <v/>
      </c>
      <c r="I3510" s="27" t="str">
        <f aca="false">IF(A3510="","",G3510-H3510)</f>
        <v/>
      </c>
      <c r="J3510" s="27" t="str">
        <f aca="false">IF(A3510="","",IF(C3510=$O$2,G3510,0))</f>
        <v/>
      </c>
    </row>
    <row r="3511" customFormat="false" ht="15" hidden="false" customHeight="false" outlineLevel="0" collapsed="false">
      <c r="A3511" s="25" t="str">
        <f aca="false">IF(ROW()-6&lt;=$O$3,ROW()-6,"")</f>
        <v/>
      </c>
      <c r="B3511" s="25" t="str">
        <f aca="false">IF(A3511="","",INT((A3511-1)/$O$2)+1)</f>
        <v/>
      </c>
      <c r="C3511" s="25" t="str">
        <f aca="false">IF(A3511="","",MOD(A3511-1,$O$2)+1)</f>
        <v/>
      </c>
      <c r="D3511" s="27" t="str">
        <f aca="false">IF(A3511="","",IF(A3511=1,Calculadora!$D$5,G3510))</f>
        <v/>
      </c>
      <c r="E3511" s="27" t="str">
        <f aca="false">IF(A3511="","",IF($O$9=1,IF(MOD(C3511-1,$O$8)=0,Calculadora!$D$6*(1+Calculadora!$D$7)^(B3511-1),0),IF(MOD(C3511,$O$8)=0,Calculadora!$D$6*(1+Calculadora!$D$7)^(B3511-1),0)))</f>
        <v/>
      </c>
      <c r="F3511" s="27" t="str">
        <f aca="false">IF(A3511="","",(D3511+IF($O$9=1,E3511,0))*$O$7)</f>
        <v/>
      </c>
      <c r="G3511" s="27" t="str">
        <f aca="false">IF(A3511="","",D3511+E3511+F3511)</f>
        <v/>
      </c>
      <c r="H3511" s="27" t="str">
        <f aca="false">IF(A3511="","",Calculadora!$D$5+SUM($E$7:E3511))</f>
        <v/>
      </c>
      <c r="I3511" s="27" t="str">
        <f aca="false">IF(A3511="","",G3511-H3511)</f>
        <v/>
      </c>
      <c r="J3511" s="27" t="str">
        <f aca="false">IF(A3511="","",IF(C3511=$O$2,G3511,0))</f>
        <v/>
      </c>
    </row>
    <row r="3512" customFormat="false" ht="15" hidden="false" customHeight="false" outlineLevel="0" collapsed="false">
      <c r="A3512" s="25" t="str">
        <f aca="false">IF(ROW()-6&lt;=$O$3,ROW()-6,"")</f>
        <v/>
      </c>
      <c r="B3512" s="25" t="str">
        <f aca="false">IF(A3512="","",INT((A3512-1)/$O$2)+1)</f>
        <v/>
      </c>
      <c r="C3512" s="25" t="str">
        <f aca="false">IF(A3512="","",MOD(A3512-1,$O$2)+1)</f>
        <v/>
      </c>
      <c r="D3512" s="27" t="str">
        <f aca="false">IF(A3512="","",IF(A3512=1,Calculadora!$D$5,G3511))</f>
        <v/>
      </c>
      <c r="E3512" s="27" t="str">
        <f aca="false">IF(A3512="","",IF($O$9=1,IF(MOD(C3512-1,$O$8)=0,Calculadora!$D$6*(1+Calculadora!$D$7)^(B3512-1),0),IF(MOD(C3512,$O$8)=0,Calculadora!$D$6*(1+Calculadora!$D$7)^(B3512-1),0)))</f>
        <v/>
      </c>
      <c r="F3512" s="27" t="str">
        <f aca="false">IF(A3512="","",(D3512+IF($O$9=1,E3512,0))*$O$7)</f>
        <v/>
      </c>
      <c r="G3512" s="27" t="str">
        <f aca="false">IF(A3512="","",D3512+E3512+F3512)</f>
        <v/>
      </c>
      <c r="H3512" s="27" t="str">
        <f aca="false">IF(A3512="","",Calculadora!$D$5+SUM($E$7:E3512))</f>
        <v/>
      </c>
      <c r="I3512" s="27" t="str">
        <f aca="false">IF(A3512="","",G3512-H3512)</f>
        <v/>
      </c>
      <c r="J3512" s="27" t="str">
        <f aca="false">IF(A3512="","",IF(C3512=$O$2,G3512,0))</f>
        <v/>
      </c>
    </row>
    <row r="3513" customFormat="false" ht="15" hidden="false" customHeight="false" outlineLevel="0" collapsed="false">
      <c r="A3513" s="25" t="str">
        <f aca="false">IF(ROW()-6&lt;=$O$3,ROW()-6,"")</f>
        <v/>
      </c>
      <c r="B3513" s="25" t="str">
        <f aca="false">IF(A3513="","",INT((A3513-1)/$O$2)+1)</f>
        <v/>
      </c>
      <c r="C3513" s="25" t="str">
        <f aca="false">IF(A3513="","",MOD(A3513-1,$O$2)+1)</f>
        <v/>
      </c>
      <c r="D3513" s="27" t="str">
        <f aca="false">IF(A3513="","",IF(A3513=1,Calculadora!$D$5,G3512))</f>
        <v/>
      </c>
      <c r="E3513" s="27" t="str">
        <f aca="false">IF(A3513="","",IF($O$9=1,IF(MOD(C3513-1,$O$8)=0,Calculadora!$D$6*(1+Calculadora!$D$7)^(B3513-1),0),IF(MOD(C3513,$O$8)=0,Calculadora!$D$6*(1+Calculadora!$D$7)^(B3513-1),0)))</f>
        <v/>
      </c>
      <c r="F3513" s="27" t="str">
        <f aca="false">IF(A3513="","",(D3513+IF($O$9=1,E3513,0))*$O$7)</f>
        <v/>
      </c>
      <c r="G3513" s="27" t="str">
        <f aca="false">IF(A3513="","",D3513+E3513+F3513)</f>
        <v/>
      </c>
      <c r="H3513" s="27" t="str">
        <f aca="false">IF(A3513="","",Calculadora!$D$5+SUM($E$7:E3513))</f>
        <v/>
      </c>
      <c r="I3513" s="27" t="str">
        <f aca="false">IF(A3513="","",G3513-H3513)</f>
        <v/>
      </c>
      <c r="J3513" s="27" t="str">
        <f aca="false">IF(A3513="","",IF(C3513=$O$2,G3513,0))</f>
        <v/>
      </c>
    </row>
    <row r="3514" customFormat="false" ht="15" hidden="false" customHeight="false" outlineLevel="0" collapsed="false">
      <c r="A3514" s="25" t="str">
        <f aca="false">IF(ROW()-6&lt;=$O$3,ROW()-6,"")</f>
        <v/>
      </c>
      <c r="B3514" s="25" t="str">
        <f aca="false">IF(A3514="","",INT((A3514-1)/$O$2)+1)</f>
        <v/>
      </c>
      <c r="C3514" s="25" t="str">
        <f aca="false">IF(A3514="","",MOD(A3514-1,$O$2)+1)</f>
        <v/>
      </c>
      <c r="D3514" s="27" t="str">
        <f aca="false">IF(A3514="","",IF(A3514=1,Calculadora!$D$5,G3513))</f>
        <v/>
      </c>
      <c r="E3514" s="27" t="str">
        <f aca="false">IF(A3514="","",IF($O$9=1,IF(MOD(C3514-1,$O$8)=0,Calculadora!$D$6*(1+Calculadora!$D$7)^(B3514-1),0),IF(MOD(C3514,$O$8)=0,Calculadora!$D$6*(1+Calculadora!$D$7)^(B3514-1),0)))</f>
        <v/>
      </c>
      <c r="F3514" s="27" t="str">
        <f aca="false">IF(A3514="","",(D3514+IF($O$9=1,E3514,0))*$O$7)</f>
        <v/>
      </c>
      <c r="G3514" s="27" t="str">
        <f aca="false">IF(A3514="","",D3514+E3514+F3514)</f>
        <v/>
      </c>
      <c r="H3514" s="27" t="str">
        <f aca="false">IF(A3514="","",Calculadora!$D$5+SUM($E$7:E3514))</f>
        <v/>
      </c>
      <c r="I3514" s="27" t="str">
        <f aca="false">IF(A3514="","",G3514-H3514)</f>
        <v/>
      </c>
      <c r="J3514" s="27" t="str">
        <f aca="false">IF(A3514="","",IF(C3514=$O$2,G3514,0))</f>
        <v/>
      </c>
    </row>
    <row r="3515" customFormat="false" ht="15" hidden="false" customHeight="false" outlineLevel="0" collapsed="false">
      <c r="A3515" s="25" t="str">
        <f aca="false">IF(ROW()-6&lt;=$O$3,ROW()-6,"")</f>
        <v/>
      </c>
      <c r="B3515" s="25" t="str">
        <f aca="false">IF(A3515="","",INT((A3515-1)/$O$2)+1)</f>
        <v/>
      </c>
      <c r="C3515" s="25" t="str">
        <f aca="false">IF(A3515="","",MOD(A3515-1,$O$2)+1)</f>
        <v/>
      </c>
      <c r="D3515" s="27" t="str">
        <f aca="false">IF(A3515="","",IF(A3515=1,Calculadora!$D$5,G3514))</f>
        <v/>
      </c>
      <c r="E3515" s="27" t="str">
        <f aca="false">IF(A3515="","",IF($O$9=1,IF(MOD(C3515-1,$O$8)=0,Calculadora!$D$6*(1+Calculadora!$D$7)^(B3515-1),0),IF(MOD(C3515,$O$8)=0,Calculadora!$D$6*(1+Calculadora!$D$7)^(B3515-1),0)))</f>
        <v/>
      </c>
      <c r="F3515" s="27" t="str">
        <f aca="false">IF(A3515="","",(D3515+IF($O$9=1,E3515,0))*$O$7)</f>
        <v/>
      </c>
      <c r="G3515" s="27" t="str">
        <f aca="false">IF(A3515="","",D3515+E3515+F3515)</f>
        <v/>
      </c>
      <c r="H3515" s="27" t="str">
        <f aca="false">IF(A3515="","",Calculadora!$D$5+SUM($E$7:E3515))</f>
        <v/>
      </c>
      <c r="I3515" s="27" t="str">
        <f aca="false">IF(A3515="","",G3515-H3515)</f>
        <v/>
      </c>
      <c r="J3515" s="27" t="str">
        <f aca="false">IF(A3515="","",IF(C3515=$O$2,G3515,0))</f>
        <v/>
      </c>
    </row>
    <row r="3516" customFormat="false" ht="15" hidden="false" customHeight="false" outlineLevel="0" collapsed="false">
      <c r="A3516" s="25" t="str">
        <f aca="false">IF(ROW()-6&lt;=$O$3,ROW()-6,"")</f>
        <v/>
      </c>
      <c r="B3516" s="25" t="str">
        <f aca="false">IF(A3516="","",INT((A3516-1)/$O$2)+1)</f>
        <v/>
      </c>
      <c r="C3516" s="25" t="str">
        <f aca="false">IF(A3516="","",MOD(A3516-1,$O$2)+1)</f>
        <v/>
      </c>
      <c r="D3516" s="27" t="str">
        <f aca="false">IF(A3516="","",IF(A3516=1,Calculadora!$D$5,G3515))</f>
        <v/>
      </c>
      <c r="E3516" s="27" t="str">
        <f aca="false">IF(A3516="","",IF($O$9=1,IF(MOD(C3516-1,$O$8)=0,Calculadora!$D$6*(1+Calculadora!$D$7)^(B3516-1),0),IF(MOD(C3516,$O$8)=0,Calculadora!$D$6*(1+Calculadora!$D$7)^(B3516-1),0)))</f>
        <v/>
      </c>
      <c r="F3516" s="27" t="str">
        <f aca="false">IF(A3516="","",(D3516+IF($O$9=1,E3516,0))*$O$7)</f>
        <v/>
      </c>
      <c r="G3516" s="27" t="str">
        <f aca="false">IF(A3516="","",D3516+E3516+F3516)</f>
        <v/>
      </c>
      <c r="H3516" s="27" t="str">
        <f aca="false">IF(A3516="","",Calculadora!$D$5+SUM($E$7:E3516))</f>
        <v/>
      </c>
      <c r="I3516" s="27" t="str">
        <f aca="false">IF(A3516="","",G3516-H3516)</f>
        <v/>
      </c>
      <c r="J3516" s="27" t="str">
        <f aca="false">IF(A3516="","",IF(C3516=$O$2,G3516,0))</f>
        <v/>
      </c>
    </row>
    <row r="3517" customFormat="false" ht="15" hidden="false" customHeight="false" outlineLevel="0" collapsed="false">
      <c r="A3517" s="25" t="str">
        <f aca="false">IF(ROW()-6&lt;=$O$3,ROW()-6,"")</f>
        <v/>
      </c>
      <c r="B3517" s="25" t="str">
        <f aca="false">IF(A3517="","",INT((A3517-1)/$O$2)+1)</f>
        <v/>
      </c>
      <c r="C3517" s="25" t="str">
        <f aca="false">IF(A3517="","",MOD(A3517-1,$O$2)+1)</f>
        <v/>
      </c>
      <c r="D3517" s="27" t="str">
        <f aca="false">IF(A3517="","",IF(A3517=1,Calculadora!$D$5,G3516))</f>
        <v/>
      </c>
      <c r="E3517" s="27" t="str">
        <f aca="false">IF(A3517="","",IF($O$9=1,IF(MOD(C3517-1,$O$8)=0,Calculadora!$D$6*(1+Calculadora!$D$7)^(B3517-1),0),IF(MOD(C3517,$O$8)=0,Calculadora!$D$6*(1+Calculadora!$D$7)^(B3517-1),0)))</f>
        <v/>
      </c>
      <c r="F3517" s="27" t="str">
        <f aca="false">IF(A3517="","",(D3517+IF($O$9=1,E3517,0))*$O$7)</f>
        <v/>
      </c>
      <c r="G3517" s="27" t="str">
        <f aca="false">IF(A3517="","",D3517+E3517+F3517)</f>
        <v/>
      </c>
      <c r="H3517" s="27" t="str">
        <f aca="false">IF(A3517="","",Calculadora!$D$5+SUM($E$7:E3517))</f>
        <v/>
      </c>
      <c r="I3517" s="27" t="str">
        <f aca="false">IF(A3517="","",G3517-H3517)</f>
        <v/>
      </c>
      <c r="J3517" s="27" t="str">
        <f aca="false">IF(A3517="","",IF(C3517=$O$2,G3517,0))</f>
        <v/>
      </c>
    </row>
    <row r="3518" customFormat="false" ht="15" hidden="false" customHeight="false" outlineLevel="0" collapsed="false">
      <c r="A3518" s="25" t="str">
        <f aca="false">IF(ROW()-6&lt;=$O$3,ROW()-6,"")</f>
        <v/>
      </c>
      <c r="B3518" s="25" t="str">
        <f aca="false">IF(A3518="","",INT((A3518-1)/$O$2)+1)</f>
        <v/>
      </c>
      <c r="C3518" s="25" t="str">
        <f aca="false">IF(A3518="","",MOD(A3518-1,$O$2)+1)</f>
        <v/>
      </c>
      <c r="D3518" s="27" t="str">
        <f aca="false">IF(A3518="","",IF(A3518=1,Calculadora!$D$5,G3517))</f>
        <v/>
      </c>
      <c r="E3518" s="27" t="str">
        <f aca="false">IF(A3518="","",IF($O$9=1,IF(MOD(C3518-1,$O$8)=0,Calculadora!$D$6*(1+Calculadora!$D$7)^(B3518-1),0),IF(MOD(C3518,$O$8)=0,Calculadora!$D$6*(1+Calculadora!$D$7)^(B3518-1),0)))</f>
        <v/>
      </c>
      <c r="F3518" s="27" t="str">
        <f aca="false">IF(A3518="","",(D3518+IF($O$9=1,E3518,0))*$O$7)</f>
        <v/>
      </c>
      <c r="G3518" s="27" t="str">
        <f aca="false">IF(A3518="","",D3518+E3518+F3518)</f>
        <v/>
      </c>
      <c r="H3518" s="27" t="str">
        <f aca="false">IF(A3518="","",Calculadora!$D$5+SUM($E$7:E3518))</f>
        <v/>
      </c>
      <c r="I3518" s="27" t="str">
        <f aca="false">IF(A3518="","",G3518-H3518)</f>
        <v/>
      </c>
      <c r="J3518" s="27" t="str">
        <f aca="false">IF(A3518="","",IF(C3518=$O$2,G3518,0))</f>
        <v/>
      </c>
    </row>
    <row r="3519" customFormat="false" ht="15" hidden="false" customHeight="false" outlineLevel="0" collapsed="false">
      <c r="A3519" s="25" t="str">
        <f aca="false">IF(ROW()-6&lt;=$O$3,ROW()-6,"")</f>
        <v/>
      </c>
      <c r="B3519" s="25" t="str">
        <f aca="false">IF(A3519="","",INT((A3519-1)/$O$2)+1)</f>
        <v/>
      </c>
      <c r="C3519" s="25" t="str">
        <f aca="false">IF(A3519="","",MOD(A3519-1,$O$2)+1)</f>
        <v/>
      </c>
      <c r="D3519" s="27" t="str">
        <f aca="false">IF(A3519="","",IF(A3519=1,Calculadora!$D$5,G3518))</f>
        <v/>
      </c>
      <c r="E3519" s="27" t="str">
        <f aca="false">IF(A3519="","",IF($O$9=1,IF(MOD(C3519-1,$O$8)=0,Calculadora!$D$6*(1+Calculadora!$D$7)^(B3519-1),0),IF(MOD(C3519,$O$8)=0,Calculadora!$D$6*(1+Calculadora!$D$7)^(B3519-1),0)))</f>
        <v/>
      </c>
      <c r="F3519" s="27" t="str">
        <f aca="false">IF(A3519="","",(D3519+IF($O$9=1,E3519,0))*$O$7)</f>
        <v/>
      </c>
      <c r="G3519" s="27" t="str">
        <f aca="false">IF(A3519="","",D3519+E3519+F3519)</f>
        <v/>
      </c>
      <c r="H3519" s="27" t="str">
        <f aca="false">IF(A3519="","",Calculadora!$D$5+SUM($E$7:E3519))</f>
        <v/>
      </c>
      <c r="I3519" s="27" t="str">
        <f aca="false">IF(A3519="","",G3519-H3519)</f>
        <v/>
      </c>
      <c r="J3519" s="27" t="str">
        <f aca="false">IF(A3519="","",IF(C3519=$O$2,G3519,0))</f>
        <v/>
      </c>
    </row>
    <row r="3520" customFormat="false" ht="15" hidden="false" customHeight="false" outlineLevel="0" collapsed="false">
      <c r="A3520" s="25" t="str">
        <f aca="false">IF(ROW()-6&lt;=$O$3,ROW()-6,"")</f>
        <v/>
      </c>
      <c r="B3520" s="25" t="str">
        <f aca="false">IF(A3520="","",INT((A3520-1)/$O$2)+1)</f>
        <v/>
      </c>
      <c r="C3520" s="25" t="str">
        <f aca="false">IF(A3520="","",MOD(A3520-1,$O$2)+1)</f>
        <v/>
      </c>
      <c r="D3520" s="27" t="str">
        <f aca="false">IF(A3520="","",IF(A3520=1,Calculadora!$D$5,G3519))</f>
        <v/>
      </c>
      <c r="E3520" s="27" t="str">
        <f aca="false">IF(A3520="","",IF($O$9=1,IF(MOD(C3520-1,$O$8)=0,Calculadora!$D$6*(1+Calculadora!$D$7)^(B3520-1),0),IF(MOD(C3520,$O$8)=0,Calculadora!$D$6*(1+Calculadora!$D$7)^(B3520-1),0)))</f>
        <v/>
      </c>
      <c r="F3520" s="27" t="str">
        <f aca="false">IF(A3520="","",(D3520+IF($O$9=1,E3520,0))*$O$7)</f>
        <v/>
      </c>
      <c r="G3520" s="27" t="str">
        <f aca="false">IF(A3520="","",D3520+E3520+F3520)</f>
        <v/>
      </c>
      <c r="H3520" s="27" t="str">
        <f aca="false">IF(A3520="","",Calculadora!$D$5+SUM($E$7:E3520))</f>
        <v/>
      </c>
      <c r="I3520" s="27" t="str">
        <f aca="false">IF(A3520="","",G3520-H3520)</f>
        <v/>
      </c>
      <c r="J3520" s="27" t="str">
        <f aca="false">IF(A3520="","",IF(C3520=$O$2,G3520,0))</f>
        <v/>
      </c>
    </row>
    <row r="3521" customFormat="false" ht="15" hidden="false" customHeight="false" outlineLevel="0" collapsed="false">
      <c r="A3521" s="25" t="str">
        <f aca="false">IF(ROW()-6&lt;=$O$3,ROW()-6,"")</f>
        <v/>
      </c>
      <c r="B3521" s="25" t="str">
        <f aca="false">IF(A3521="","",INT((A3521-1)/$O$2)+1)</f>
        <v/>
      </c>
      <c r="C3521" s="25" t="str">
        <f aca="false">IF(A3521="","",MOD(A3521-1,$O$2)+1)</f>
        <v/>
      </c>
      <c r="D3521" s="27" t="str">
        <f aca="false">IF(A3521="","",IF(A3521=1,Calculadora!$D$5,G3520))</f>
        <v/>
      </c>
      <c r="E3521" s="27" t="str">
        <f aca="false">IF(A3521="","",IF($O$9=1,IF(MOD(C3521-1,$O$8)=0,Calculadora!$D$6*(1+Calculadora!$D$7)^(B3521-1),0),IF(MOD(C3521,$O$8)=0,Calculadora!$D$6*(1+Calculadora!$D$7)^(B3521-1),0)))</f>
        <v/>
      </c>
      <c r="F3521" s="27" t="str">
        <f aca="false">IF(A3521="","",(D3521+IF($O$9=1,E3521,0))*$O$7)</f>
        <v/>
      </c>
      <c r="G3521" s="27" t="str">
        <f aca="false">IF(A3521="","",D3521+E3521+F3521)</f>
        <v/>
      </c>
      <c r="H3521" s="27" t="str">
        <f aca="false">IF(A3521="","",Calculadora!$D$5+SUM($E$7:E3521))</f>
        <v/>
      </c>
      <c r="I3521" s="27" t="str">
        <f aca="false">IF(A3521="","",G3521-H3521)</f>
        <v/>
      </c>
      <c r="J3521" s="27" t="str">
        <f aca="false">IF(A3521="","",IF(C3521=$O$2,G3521,0))</f>
        <v/>
      </c>
    </row>
    <row r="3522" customFormat="false" ht="15" hidden="false" customHeight="false" outlineLevel="0" collapsed="false">
      <c r="A3522" s="25" t="str">
        <f aca="false">IF(ROW()-6&lt;=$O$3,ROW()-6,"")</f>
        <v/>
      </c>
      <c r="B3522" s="25" t="str">
        <f aca="false">IF(A3522="","",INT((A3522-1)/$O$2)+1)</f>
        <v/>
      </c>
      <c r="C3522" s="25" t="str">
        <f aca="false">IF(A3522="","",MOD(A3522-1,$O$2)+1)</f>
        <v/>
      </c>
      <c r="D3522" s="27" t="str">
        <f aca="false">IF(A3522="","",IF(A3522=1,Calculadora!$D$5,G3521))</f>
        <v/>
      </c>
      <c r="E3522" s="27" t="str">
        <f aca="false">IF(A3522="","",IF($O$9=1,IF(MOD(C3522-1,$O$8)=0,Calculadora!$D$6*(1+Calculadora!$D$7)^(B3522-1),0),IF(MOD(C3522,$O$8)=0,Calculadora!$D$6*(1+Calculadora!$D$7)^(B3522-1),0)))</f>
        <v/>
      </c>
      <c r="F3522" s="27" t="str">
        <f aca="false">IF(A3522="","",(D3522+IF($O$9=1,E3522,0))*$O$7)</f>
        <v/>
      </c>
      <c r="G3522" s="27" t="str">
        <f aca="false">IF(A3522="","",D3522+E3522+F3522)</f>
        <v/>
      </c>
      <c r="H3522" s="27" t="str">
        <f aca="false">IF(A3522="","",Calculadora!$D$5+SUM($E$7:E3522))</f>
        <v/>
      </c>
      <c r="I3522" s="27" t="str">
        <f aca="false">IF(A3522="","",G3522-H3522)</f>
        <v/>
      </c>
      <c r="J3522" s="27" t="str">
        <f aca="false">IF(A3522="","",IF(C3522=$O$2,G3522,0))</f>
        <v/>
      </c>
    </row>
    <row r="3523" customFormat="false" ht="15" hidden="false" customHeight="false" outlineLevel="0" collapsed="false">
      <c r="A3523" s="25" t="str">
        <f aca="false">IF(ROW()-6&lt;=$O$3,ROW()-6,"")</f>
        <v/>
      </c>
      <c r="B3523" s="25" t="str">
        <f aca="false">IF(A3523="","",INT((A3523-1)/$O$2)+1)</f>
        <v/>
      </c>
      <c r="C3523" s="25" t="str">
        <f aca="false">IF(A3523="","",MOD(A3523-1,$O$2)+1)</f>
        <v/>
      </c>
      <c r="D3523" s="27" t="str">
        <f aca="false">IF(A3523="","",IF(A3523=1,Calculadora!$D$5,G3522))</f>
        <v/>
      </c>
      <c r="E3523" s="27" t="str">
        <f aca="false">IF(A3523="","",IF($O$9=1,IF(MOD(C3523-1,$O$8)=0,Calculadora!$D$6*(1+Calculadora!$D$7)^(B3523-1),0),IF(MOD(C3523,$O$8)=0,Calculadora!$D$6*(1+Calculadora!$D$7)^(B3523-1),0)))</f>
        <v/>
      </c>
      <c r="F3523" s="27" t="str">
        <f aca="false">IF(A3523="","",(D3523+IF($O$9=1,E3523,0))*$O$7)</f>
        <v/>
      </c>
      <c r="G3523" s="27" t="str">
        <f aca="false">IF(A3523="","",D3523+E3523+F3523)</f>
        <v/>
      </c>
      <c r="H3523" s="27" t="str">
        <f aca="false">IF(A3523="","",Calculadora!$D$5+SUM($E$7:E3523))</f>
        <v/>
      </c>
      <c r="I3523" s="27" t="str">
        <f aca="false">IF(A3523="","",G3523-H3523)</f>
        <v/>
      </c>
      <c r="J3523" s="27" t="str">
        <f aca="false">IF(A3523="","",IF(C3523=$O$2,G3523,0))</f>
        <v/>
      </c>
    </row>
    <row r="3524" customFormat="false" ht="15" hidden="false" customHeight="false" outlineLevel="0" collapsed="false">
      <c r="A3524" s="25" t="str">
        <f aca="false">IF(ROW()-6&lt;=$O$3,ROW()-6,"")</f>
        <v/>
      </c>
      <c r="B3524" s="25" t="str">
        <f aca="false">IF(A3524="","",INT((A3524-1)/$O$2)+1)</f>
        <v/>
      </c>
      <c r="C3524" s="25" t="str">
        <f aca="false">IF(A3524="","",MOD(A3524-1,$O$2)+1)</f>
        <v/>
      </c>
      <c r="D3524" s="27" t="str">
        <f aca="false">IF(A3524="","",IF(A3524=1,Calculadora!$D$5,G3523))</f>
        <v/>
      </c>
      <c r="E3524" s="27" t="str">
        <f aca="false">IF(A3524="","",IF($O$9=1,IF(MOD(C3524-1,$O$8)=0,Calculadora!$D$6*(1+Calculadora!$D$7)^(B3524-1),0),IF(MOD(C3524,$O$8)=0,Calculadora!$D$6*(1+Calculadora!$D$7)^(B3524-1),0)))</f>
        <v/>
      </c>
      <c r="F3524" s="27" t="str">
        <f aca="false">IF(A3524="","",(D3524+IF($O$9=1,E3524,0))*$O$7)</f>
        <v/>
      </c>
      <c r="G3524" s="27" t="str">
        <f aca="false">IF(A3524="","",D3524+E3524+F3524)</f>
        <v/>
      </c>
      <c r="H3524" s="27" t="str">
        <f aca="false">IF(A3524="","",Calculadora!$D$5+SUM($E$7:E3524))</f>
        <v/>
      </c>
      <c r="I3524" s="27" t="str">
        <f aca="false">IF(A3524="","",G3524-H3524)</f>
        <v/>
      </c>
      <c r="J3524" s="27" t="str">
        <f aca="false">IF(A3524="","",IF(C3524=$O$2,G3524,0))</f>
        <v/>
      </c>
    </row>
    <row r="3525" customFormat="false" ht="15" hidden="false" customHeight="false" outlineLevel="0" collapsed="false">
      <c r="A3525" s="25" t="str">
        <f aca="false">IF(ROW()-6&lt;=$O$3,ROW()-6,"")</f>
        <v/>
      </c>
      <c r="B3525" s="25" t="str">
        <f aca="false">IF(A3525="","",INT((A3525-1)/$O$2)+1)</f>
        <v/>
      </c>
      <c r="C3525" s="25" t="str">
        <f aca="false">IF(A3525="","",MOD(A3525-1,$O$2)+1)</f>
        <v/>
      </c>
      <c r="D3525" s="27" t="str">
        <f aca="false">IF(A3525="","",IF(A3525=1,Calculadora!$D$5,G3524))</f>
        <v/>
      </c>
      <c r="E3525" s="27" t="str">
        <f aca="false">IF(A3525="","",IF($O$9=1,IF(MOD(C3525-1,$O$8)=0,Calculadora!$D$6*(1+Calculadora!$D$7)^(B3525-1),0),IF(MOD(C3525,$O$8)=0,Calculadora!$D$6*(1+Calculadora!$D$7)^(B3525-1),0)))</f>
        <v/>
      </c>
      <c r="F3525" s="27" t="str">
        <f aca="false">IF(A3525="","",(D3525+IF($O$9=1,E3525,0))*$O$7)</f>
        <v/>
      </c>
      <c r="G3525" s="27" t="str">
        <f aca="false">IF(A3525="","",D3525+E3525+F3525)</f>
        <v/>
      </c>
      <c r="H3525" s="27" t="str">
        <f aca="false">IF(A3525="","",Calculadora!$D$5+SUM($E$7:E3525))</f>
        <v/>
      </c>
      <c r="I3525" s="27" t="str">
        <f aca="false">IF(A3525="","",G3525-H3525)</f>
        <v/>
      </c>
      <c r="J3525" s="27" t="str">
        <f aca="false">IF(A3525="","",IF(C3525=$O$2,G3525,0))</f>
        <v/>
      </c>
    </row>
    <row r="3526" customFormat="false" ht="15" hidden="false" customHeight="false" outlineLevel="0" collapsed="false">
      <c r="A3526" s="25" t="str">
        <f aca="false">IF(ROW()-6&lt;=$O$3,ROW()-6,"")</f>
        <v/>
      </c>
      <c r="B3526" s="25" t="str">
        <f aca="false">IF(A3526="","",INT((A3526-1)/$O$2)+1)</f>
        <v/>
      </c>
      <c r="C3526" s="25" t="str">
        <f aca="false">IF(A3526="","",MOD(A3526-1,$O$2)+1)</f>
        <v/>
      </c>
      <c r="D3526" s="27" t="str">
        <f aca="false">IF(A3526="","",IF(A3526=1,Calculadora!$D$5,G3525))</f>
        <v/>
      </c>
      <c r="E3526" s="27" t="str">
        <f aca="false">IF(A3526="","",IF($O$9=1,IF(MOD(C3526-1,$O$8)=0,Calculadora!$D$6*(1+Calculadora!$D$7)^(B3526-1),0),IF(MOD(C3526,$O$8)=0,Calculadora!$D$6*(1+Calculadora!$D$7)^(B3526-1),0)))</f>
        <v/>
      </c>
      <c r="F3526" s="27" t="str">
        <f aca="false">IF(A3526="","",(D3526+IF($O$9=1,E3526,0))*$O$7)</f>
        <v/>
      </c>
      <c r="G3526" s="27" t="str">
        <f aca="false">IF(A3526="","",D3526+E3526+F3526)</f>
        <v/>
      </c>
      <c r="H3526" s="27" t="str">
        <f aca="false">IF(A3526="","",Calculadora!$D$5+SUM($E$7:E3526))</f>
        <v/>
      </c>
      <c r="I3526" s="27" t="str">
        <f aca="false">IF(A3526="","",G3526-H3526)</f>
        <v/>
      </c>
      <c r="J3526" s="27" t="str">
        <f aca="false">IF(A3526="","",IF(C3526=$O$2,G3526,0))</f>
        <v/>
      </c>
    </row>
    <row r="3527" customFormat="false" ht="15" hidden="false" customHeight="false" outlineLevel="0" collapsed="false">
      <c r="A3527" s="25" t="str">
        <f aca="false">IF(ROW()-6&lt;=$O$3,ROW()-6,"")</f>
        <v/>
      </c>
      <c r="B3527" s="25" t="str">
        <f aca="false">IF(A3527="","",INT((A3527-1)/$O$2)+1)</f>
        <v/>
      </c>
      <c r="C3527" s="25" t="str">
        <f aca="false">IF(A3527="","",MOD(A3527-1,$O$2)+1)</f>
        <v/>
      </c>
      <c r="D3527" s="27" t="str">
        <f aca="false">IF(A3527="","",IF(A3527=1,Calculadora!$D$5,G3526))</f>
        <v/>
      </c>
      <c r="E3527" s="27" t="str">
        <f aca="false">IF(A3527="","",IF($O$9=1,IF(MOD(C3527-1,$O$8)=0,Calculadora!$D$6*(1+Calculadora!$D$7)^(B3527-1),0),IF(MOD(C3527,$O$8)=0,Calculadora!$D$6*(1+Calculadora!$D$7)^(B3527-1),0)))</f>
        <v/>
      </c>
      <c r="F3527" s="27" t="str">
        <f aca="false">IF(A3527="","",(D3527+IF($O$9=1,E3527,0))*$O$7)</f>
        <v/>
      </c>
      <c r="G3527" s="27" t="str">
        <f aca="false">IF(A3527="","",D3527+E3527+F3527)</f>
        <v/>
      </c>
      <c r="H3527" s="27" t="str">
        <f aca="false">IF(A3527="","",Calculadora!$D$5+SUM($E$7:E3527))</f>
        <v/>
      </c>
      <c r="I3527" s="27" t="str">
        <f aca="false">IF(A3527="","",G3527-H3527)</f>
        <v/>
      </c>
      <c r="J3527" s="27" t="str">
        <f aca="false">IF(A3527="","",IF(C3527=$O$2,G3527,0))</f>
        <v/>
      </c>
    </row>
    <row r="3528" customFormat="false" ht="15" hidden="false" customHeight="false" outlineLevel="0" collapsed="false">
      <c r="A3528" s="25" t="str">
        <f aca="false">IF(ROW()-6&lt;=$O$3,ROW()-6,"")</f>
        <v/>
      </c>
      <c r="B3528" s="25" t="str">
        <f aca="false">IF(A3528="","",INT((A3528-1)/$O$2)+1)</f>
        <v/>
      </c>
      <c r="C3528" s="25" t="str">
        <f aca="false">IF(A3528="","",MOD(A3528-1,$O$2)+1)</f>
        <v/>
      </c>
      <c r="D3528" s="27" t="str">
        <f aca="false">IF(A3528="","",IF(A3528=1,Calculadora!$D$5,G3527))</f>
        <v/>
      </c>
      <c r="E3528" s="27" t="str">
        <f aca="false">IF(A3528="","",IF($O$9=1,IF(MOD(C3528-1,$O$8)=0,Calculadora!$D$6*(1+Calculadora!$D$7)^(B3528-1),0),IF(MOD(C3528,$O$8)=0,Calculadora!$D$6*(1+Calculadora!$D$7)^(B3528-1),0)))</f>
        <v/>
      </c>
      <c r="F3528" s="27" t="str">
        <f aca="false">IF(A3528="","",(D3528+IF($O$9=1,E3528,0))*$O$7)</f>
        <v/>
      </c>
      <c r="G3528" s="27" t="str">
        <f aca="false">IF(A3528="","",D3528+E3528+F3528)</f>
        <v/>
      </c>
      <c r="H3528" s="27" t="str">
        <f aca="false">IF(A3528="","",Calculadora!$D$5+SUM($E$7:E3528))</f>
        <v/>
      </c>
      <c r="I3528" s="27" t="str">
        <f aca="false">IF(A3528="","",G3528-H3528)</f>
        <v/>
      </c>
      <c r="J3528" s="27" t="str">
        <f aca="false">IF(A3528="","",IF(C3528=$O$2,G3528,0))</f>
        <v/>
      </c>
    </row>
    <row r="3529" customFormat="false" ht="15" hidden="false" customHeight="false" outlineLevel="0" collapsed="false">
      <c r="A3529" s="25" t="str">
        <f aca="false">IF(ROW()-6&lt;=$O$3,ROW()-6,"")</f>
        <v/>
      </c>
      <c r="B3529" s="25" t="str">
        <f aca="false">IF(A3529="","",INT((A3529-1)/$O$2)+1)</f>
        <v/>
      </c>
      <c r="C3529" s="25" t="str">
        <f aca="false">IF(A3529="","",MOD(A3529-1,$O$2)+1)</f>
        <v/>
      </c>
      <c r="D3529" s="27" t="str">
        <f aca="false">IF(A3529="","",IF(A3529=1,Calculadora!$D$5,G3528))</f>
        <v/>
      </c>
      <c r="E3529" s="27" t="str">
        <f aca="false">IF(A3529="","",IF($O$9=1,IF(MOD(C3529-1,$O$8)=0,Calculadora!$D$6*(1+Calculadora!$D$7)^(B3529-1),0),IF(MOD(C3529,$O$8)=0,Calculadora!$D$6*(1+Calculadora!$D$7)^(B3529-1),0)))</f>
        <v/>
      </c>
      <c r="F3529" s="27" t="str">
        <f aca="false">IF(A3529="","",(D3529+IF($O$9=1,E3529,0))*$O$7)</f>
        <v/>
      </c>
      <c r="G3529" s="27" t="str">
        <f aca="false">IF(A3529="","",D3529+E3529+F3529)</f>
        <v/>
      </c>
      <c r="H3529" s="27" t="str">
        <f aca="false">IF(A3529="","",Calculadora!$D$5+SUM($E$7:E3529))</f>
        <v/>
      </c>
      <c r="I3529" s="27" t="str">
        <f aca="false">IF(A3529="","",G3529-H3529)</f>
        <v/>
      </c>
      <c r="J3529" s="27" t="str">
        <f aca="false">IF(A3529="","",IF(C3529=$O$2,G3529,0))</f>
        <v/>
      </c>
    </row>
    <row r="3530" customFormat="false" ht="15" hidden="false" customHeight="false" outlineLevel="0" collapsed="false">
      <c r="A3530" s="25" t="str">
        <f aca="false">IF(ROW()-6&lt;=$O$3,ROW()-6,"")</f>
        <v/>
      </c>
      <c r="B3530" s="25" t="str">
        <f aca="false">IF(A3530="","",INT((A3530-1)/$O$2)+1)</f>
        <v/>
      </c>
      <c r="C3530" s="25" t="str">
        <f aca="false">IF(A3530="","",MOD(A3530-1,$O$2)+1)</f>
        <v/>
      </c>
      <c r="D3530" s="27" t="str">
        <f aca="false">IF(A3530="","",IF(A3530=1,Calculadora!$D$5,G3529))</f>
        <v/>
      </c>
      <c r="E3530" s="27" t="str">
        <f aca="false">IF(A3530="","",IF($O$9=1,IF(MOD(C3530-1,$O$8)=0,Calculadora!$D$6*(1+Calculadora!$D$7)^(B3530-1),0),IF(MOD(C3530,$O$8)=0,Calculadora!$D$6*(1+Calculadora!$D$7)^(B3530-1),0)))</f>
        <v/>
      </c>
      <c r="F3530" s="27" t="str">
        <f aca="false">IF(A3530="","",(D3530+IF($O$9=1,E3530,0))*$O$7)</f>
        <v/>
      </c>
      <c r="G3530" s="27" t="str">
        <f aca="false">IF(A3530="","",D3530+E3530+F3530)</f>
        <v/>
      </c>
      <c r="H3530" s="27" t="str">
        <f aca="false">IF(A3530="","",Calculadora!$D$5+SUM($E$7:E3530))</f>
        <v/>
      </c>
      <c r="I3530" s="27" t="str">
        <f aca="false">IF(A3530="","",G3530-H3530)</f>
        <v/>
      </c>
      <c r="J3530" s="27" t="str">
        <f aca="false">IF(A3530="","",IF(C3530=$O$2,G3530,0))</f>
        <v/>
      </c>
    </row>
    <row r="3531" customFormat="false" ht="15" hidden="false" customHeight="false" outlineLevel="0" collapsed="false">
      <c r="A3531" s="25" t="str">
        <f aca="false">IF(ROW()-6&lt;=$O$3,ROW()-6,"")</f>
        <v/>
      </c>
      <c r="B3531" s="25" t="str">
        <f aca="false">IF(A3531="","",INT((A3531-1)/$O$2)+1)</f>
        <v/>
      </c>
      <c r="C3531" s="25" t="str">
        <f aca="false">IF(A3531="","",MOD(A3531-1,$O$2)+1)</f>
        <v/>
      </c>
      <c r="D3531" s="27" t="str">
        <f aca="false">IF(A3531="","",IF(A3531=1,Calculadora!$D$5,G3530))</f>
        <v/>
      </c>
      <c r="E3531" s="27" t="str">
        <f aca="false">IF(A3531="","",IF($O$9=1,IF(MOD(C3531-1,$O$8)=0,Calculadora!$D$6*(1+Calculadora!$D$7)^(B3531-1),0),IF(MOD(C3531,$O$8)=0,Calculadora!$D$6*(1+Calculadora!$D$7)^(B3531-1),0)))</f>
        <v/>
      </c>
      <c r="F3531" s="27" t="str">
        <f aca="false">IF(A3531="","",(D3531+IF($O$9=1,E3531,0))*$O$7)</f>
        <v/>
      </c>
      <c r="G3531" s="27" t="str">
        <f aca="false">IF(A3531="","",D3531+E3531+F3531)</f>
        <v/>
      </c>
      <c r="H3531" s="27" t="str">
        <f aca="false">IF(A3531="","",Calculadora!$D$5+SUM($E$7:E3531))</f>
        <v/>
      </c>
      <c r="I3531" s="27" t="str">
        <f aca="false">IF(A3531="","",G3531-H3531)</f>
        <v/>
      </c>
      <c r="J3531" s="27" t="str">
        <f aca="false">IF(A3531="","",IF(C3531=$O$2,G3531,0))</f>
        <v/>
      </c>
    </row>
    <row r="3532" customFormat="false" ht="15" hidden="false" customHeight="false" outlineLevel="0" collapsed="false">
      <c r="A3532" s="25" t="str">
        <f aca="false">IF(ROW()-6&lt;=$O$3,ROW()-6,"")</f>
        <v/>
      </c>
      <c r="B3532" s="25" t="str">
        <f aca="false">IF(A3532="","",INT((A3532-1)/$O$2)+1)</f>
        <v/>
      </c>
      <c r="C3532" s="25" t="str">
        <f aca="false">IF(A3532="","",MOD(A3532-1,$O$2)+1)</f>
        <v/>
      </c>
      <c r="D3532" s="27" t="str">
        <f aca="false">IF(A3532="","",IF(A3532=1,Calculadora!$D$5,G3531))</f>
        <v/>
      </c>
      <c r="E3532" s="27" t="str">
        <f aca="false">IF(A3532="","",IF($O$9=1,IF(MOD(C3532-1,$O$8)=0,Calculadora!$D$6*(1+Calculadora!$D$7)^(B3532-1),0),IF(MOD(C3532,$O$8)=0,Calculadora!$D$6*(1+Calculadora!$D$7)^(B3532-1),0)))</f>
        <v/>
      </c>
      <c r="F3532" s="27" t="str">
        <f aca="false">IF(A3532="","",(D3532+IF($O$9=1,E3532,0))*$O$7)</f>
        <v/>
      </c>
      <c r="G3532" s="27" t="str">
        <f aca="false">IF(A3532="","",D3532+E3532+F3532)</f>
        <v/>
      </c>
      <c r="H3532" s="27" t="str">
        <f aca="false">IF(A3532="","",Calculadora!$D$5+SUM($E$7:E3532))</f>
        <v/>
      </c>
      <c r="I3532" s="27" t="str">
        <f aca="false">IF(A3532="","",G3532-H3532)</f>
        <v/>
      </c>
      <c r="J3532" s="27" t="str">
        <f aca="false">IF(A3532="","",IF(C3532=$O$2,G3532,0))</f>
        <v/>
      </c>
    </row>
    <row r="3533" customFormat="false" ht="15" hidden="false" customHeight="false" outlineLevel="0" collapsed="false">
      <c r="A3533" s="25" t="str">
        <f aca="false">IF(ROW()-6&lt;=$O$3,ROW()-6,"")</f>
        <v/>
      </c>
      <c r="B3533" s="25" t="str">
        <f aca="false">IF(A3533="","",INT((A3533-1)/$O$2)+1)</f>
        <v/>
      </c>
      <c r="C3533" s="25" t="str">
        <f aca="false">IF(A3533="","",MOD(A3533-1,$O$2)+1)</f>
        <v/>
      </c>
      <c r="D3533" s="27" t="str">
        <f aca="false">IF(A3533="","",IF(A3533=1,Calculadora!$D$5,G3532))</f>
        <v/>
      </c>
      <c r="E3533" s="27" t="str">
        <f aca="false">IF(A3533="","",IF($O$9=1,IF(MOD(C3533-1,$O$8)=0,Calculadora!$D$6*(1+Calculadora!$D$7)^(B3533-1),0),IF(MOD(C3533,$O$8)=0,Calculadora!$D$6*(1+Calculadora!$D$7)^(B3533-1),0)))</f>
        <v/>
      </c>
      <c r="F3533" s="27" t="str">
        <f aca="false">IF(A3533="","",(D3533+IF($O$9=1,E3533,0))*$O$7)</f>
        <v/>
      </c>
      <c r="G3533" s="27" t="str">
        <f aca="false">IF(A3533="","",D3533+E3533+F3533)</f>
        <v/>
      </c>
      <c r="H3533" s="27" t="str">
        <f aca="false">IF(A3533="","",Calculadora!$D$5+SUM($E$7:E3533))</f>
        <v/>
      </c>
      <c r="I3533" s="27" t="str">
        <f aca="false">IF(A3533="","",G3533-H3533)</f>
        <v/>
      </c>
      <c r="J3533" s="27" t="str">
        <f aca="false">IF(A3533="","",IF(C3533=$O$2,G3533,0))</f>
        <v/>
      </c>
    </row>
    <row r="3534" customFormat="false" ht="15" hidden="false" customHeight="false" outlineLevel="0" collapsed="false">
      <c r="A3534" s="25" t="str">
        <f aca="false">IF(ROW()-6&lt;=$O$3,ROW()-6,"")</f>
        <v/>
      </c>
      <c r="B3534" s="25" t="str">
        <f aca="false">IF(A3534="","",INT((A3534-1)/$O$2)+1)</f>
        <v/>
      </c>
      <c r="C3534" s="25" t="str">
        <f aca="false">IF(A3534="","",MOD(A3534-1,$O$2)+1)</f>
        <v/>
      </c>
      <c r="D3534" s="27" t="str">
        <f aca="false">IF(A3534="","",IF(A3534=1,Calculadora!$D$5,G3533))</f>
        <v/>
      </c>
      <c r="E3534" s="27" t="str">
        <f aca="false">IF(A3534="","",IF($O$9=1,IF(MOD(C3534-1,$O$8)=0,Calculadora!$D$6*(1+Calculadora!$D$7)^(B3534-1),0),IF(MOD(C3534,$O$8)=0,Calculadora!$D$6*(1+Calculadora!$D$7)^(B3534-1),0)))</f>
        <v/>
      </c>
      <c r="F3534" s="27" t="str">
        <f aca="false">IF(A3534="","",(D3534+IF($O$9=1,E3534,0))*$O$7)</f>
        <v/>
      </c>
      <c r="G3534" s="27" t="str">
        <f aca="false">IF(A3534="","",D3534+E3534+F3534)</f>
        <v/>
      </c>
      <c r="H3534" s="27" t="str">
        <f aca="false">IF(A3534="","",Calculadora!$D$5+SUM($E$7:E3534))</f>
        <v/>
      </c>
      <c r="I3534" s="27" t="str">
        <f aca="false">IF(A3534="","",G3534-H3534)</f>
        <v/>
      </c>
      <c r="J3534" s="27" t="str">
        <f aca="false">IF(A3534="","",IF(C3534=$O$2,G3534,0))</f>
        <v/>
      </c>
    </row>
    <row r="3535" customFormat="false" ht="15" hidden="false" customHeight="false" outlineLevel="0" collapsed="false">
      <c r="A3535" s="25" t="str">
        <f aca="false">IF(ROW()-6&lt;=$O$3,ROW()-6,"")</f>
        <v/>
      </c>
      <c r="B3535" s="25" t="str">
        <f aca="false">IF(A3535="","",INT((A3535-1)/$O$2)+1)</f>
        <v/>
      </c>
      <c r="C3535" s="25" t="str">
        <f aca="false">IF(A3535="","",MOD(A3535-1,$O$2)+1)</f>
        <v/>
      </c>
      <c r="D3535" s="27" t="str">
        <f aca="false">IF(A3535="","",IF(A3535=1,Calculadora!$D$5,G3534))</f>
        <v/>
      </c>
      <c r="E3535" s="27" t="str">
        <f aca="false">IF(A3535="","",IF($O$9=1,IF(MOD(C3535-1,$O$8)=0,Calculadora!$D$6*(1+Calculadora!$D$7)^(B3535-1),0),IF(MOD(C3535,$O$8)=0,Calculadora!$D$6*(1+Calculadora!$D$7)^(B3535-1),0)))</f>
        <v/>
      </c>
      <c r="F3535" s="27" t="str">
        <f aca="false">IF(A3535="","",(D3535+IF($O$9=1,E3535,0))*$O$7)</f>
        <v/>
      </c>
      <c r="G3535" s="27" t="str">
        <f aca="false">IF(A3535="","",D3535+E3535+F3535)</f>
        <v/>
      </c>
      <c r="H3535" s="27" t="str">
        <f aca="false">IF(A3535="","",Calculadora!$D$5+SUM($E$7:E3535))</f>
        <v/>
      </c>
      <c r="I3535" s="27" t="str">
        <f aca="false">IF(A3535="","",G3535-H3535)</f>
        <v/>
      </c>
      <c r="J3535" s="27" t="str">
        <f aca="false">IF(A3535="","",IF(C3535=$O$2,G3535,0))</f>
        <v/>
      </c>
    </row>
    <row r="3536" customFormat="false" ht="15" hidden="false" customHeight="false" outlineLevel="0" collapsed="false">
      <c r="A3536" s="25" t="str">
        <f aca="false">IF(ROW()-6&lt;=$O$3,ROW()-6,"")</f>
        <v/>
      </c>
      <c r="B3536" s="25" t="str">
        <f aca="false">IF(A3536="","",INT((A3536-1)/$O$2)+1)</f>
        <v/>
      </c>
      <c r="C3536" s="25" t="str">
        <f aca="false">IF(A3536="","",MOD(A3536-1,$O$2)+1)</f>
        <v/>
      </c>
      <c r="D3536" s="27" t="str">
        <f aca="false">IF(A3536="","",IF(A3536=1,Calculadora!$D$5,G3535))</f>
        <v/>
      </c>
      <c r="E3536" s="27" t="str">
        <f aca="false">IF(A3536="","",IF($O$9=1,IF(MOD(C3536-1,$O$8)=0,Calculadora!$D$6*(1+Calculadora!$D$7)^(B3536-1),0),IF(MOD(C3536,$O$8)=0,Calculadora!$D$6*(1+Calculadora!$D$7)^(B3536-1),0)))</f>
        <v/>
      </c>
      <c r="F3536" s="27" t="str">
        <f aca="false">IF(A3536="","",(D3536+IF($O$9=1,E3536,0))*$O$7)</f>
        <v/>
      </c>
      <c r="G3536" s="27" t="str">
        <f aca="false">IF(A3536="","",D3536+E3536+F3536)</f>
        <v/>
      </c>
      <c r="H3536" s="27" t="str">
        <f aca="false">IF(A3536="","",Calculadora!$D$5+SUM($E$7:E3536))</f>
        <v/>
      </c>
      <c r="I3536" s="27" t="str">
        <f aca="false">IF(A3536="","",G3536-H3536)</f>
        <v/>
      </c>
      <c r="J3536" s="27" t="str">
        <f aca="false">IF(A3536="","",IF(C3536=$O$2,G3536,0))</f>
        <v/>
      </c>
    </row>
    <row r="3537" customFormat="false" ht="15" hidden="false" customHeight="false" outlineLevel="0" collapsed="false">
      <c r="A3537" s="25" t="str">
        <f aca="false">IF(ROW()-6&lt;=$O$3,ROW()-6,"")</f>
        <v/>
      </c>
      <c r="B3537" s="25" t="str">
        <f aca="false">IF(A3537="","",INT((A3537-1)/$O$2)+1)</f>
        <v/>
      </c>
      <c r="C3537" s="25" t="str">
        <f aca="false">IF(A3537="","",MOD(A3537-1,$O$2)+1)</f>
        <v/>
      </c>
      <c r="D3537" s="27" t="str">
        <f aca="false">IF(A3537="","",IF(A3537=1,Calculadora!$D$5,G3536))</f>
        <v/>
      </c>
      <c r="E3537" s="27" t="str">
        <f aca="false">IF(A3537="","",IF($O$9=1,IF(MOD(C3537-1,$O$8)=0,Calculadora!$D$6*(1+Calculadora!$D$7)^(B3537-1),0),IF(MOD(C3537,$O$8)=0,Calculadora!$D$6*(1+Calculadora!$D$7)^(B3537-1),0)))</f>
        <v/>
      </c>
      <c r="F3537" s="27" t="str">
        <f aca="false">IF(A3537="","",(D3537+IF($O$9=1,E3537,0))*$O$7)</f>
        <v/>
      </c>
      <c r="G3537" s="27" t="str">
        <f aca="false">IF(A3537="","",D3537+E3537+F3537)</f>
        <v/>
      </c>
      <c r="H3537" s="27" t="str">
        <f aca="false">IF(A3537="","",Calculadora!$D$5+SUM($E$7:E3537))</f>
        <v/>
      </c>
      <c r="I3537" s="27" t="str">
        <f aca="false">IF(A3537="","",G3537-H3537)</f>
        <v/>
      </c>
      <c r="J3537" s="27" t="str">
        <f aca="false">IF(A3537="","",IF(C3537=$O$2,G3537,0))</f>
        <v/>
      </c>
    </row>
    <row r="3538" customFormat="false" ht="15" hidden="false" customHeight="false" outlineLevel="0" collapsed="false">
      <c r="A3538" s="25" t="str">
        <f aca="false">IF(ROW()-6&lt;=$O$3,ROW()-6,"")</f>
        <v/>
      </c>
      <c r="B3538" s="25" t="str">
        <f aca="false">IF(A3538="","",INT((A3538-1)/$O$2)+1)</f>
        <v/>
      </c>
      <c r="C3538" s="25" t="str">
        <f aca="false">IF(A3538="","",MOD(A3538-1,$O$2)+1)</f>
        <v/>
      </c>
      <c r="D3538" s="27" t="str">
        <f aca="false">IF(A3538="","",IF(A3538=1,Calculadora!$D$5,G3537))</f>
        <v/>
      </c>
      <c r="E3538" s="27" t="str">
        <f aca="false">IF(A3538="","",IF($O$9=1,IF(MOD(C3538-1,$O$8)=0,Calculadora!$D$6*(1+Calculadora!$D$7)^(B3538-1),0),IF(MOD(C3538,$O$8)=0,Calculadora!$D$6*(1+Calculadora!$D$7)^(B3538-1),0)))</f>
        <v/>
      </c>
      <c r="F3538" s="27" t="str">
        <f aca="false">IF(A3538="","",(D3538+IF($O$9=1,E3538,0))*$O$7)</f>
        <v/>
      </c>
      <c r="G3538" s="27" t="str">
        <f aca="false">IF(A3538="","",D3538+E3538+F3538)</f>
        <v/>
      </c>
      <c r="H3538" s="27" t="str">
        <f aca="false">IF(A3538="","",Calculadora!$D$5+SUM($E$7:E3538))</f>
        <v/>
      </c>
      <c r="I3538" s="27" t="str">
        <f aca="false">IF(A3538="","",G3538-H3538)</f>
        <v/>
      </c>
      <c r="J3538" s="27" t="str">
        <f aca="false">IF(A3538="","",IF(C3538=$O$2,G3538,0))</f>
        <v/>
      </c>
    </row>
    <row r="3539" customFormat="false" ht="15" hidden="false" customHeight="false" outlineLevel="0" collapsed="false">
      <c r="A3539" s="25" t="str">
        <f aca="false">IF(ROW()-6&lt;=$O$3,ROW()-6,"")</f>
        <v/>
      </c>
      <c r="B3539" s="25" t="str">
        <f aca="false">IF(A3539="","",INT((A3539-1)/$O$2)+1)</f>
        <v/>
      </c>
      <c r="C3539" s="25" t="str">
        <f aca="false">IF(A3539="","",MOD(A3539-1,$O$2)+1)</f>
        <v/>
      </c>
      <c r="D3539" s="27" t="str">
        <f aca="false">IF(A3539="","",IF(A3539=1,Calculadora!$D$5,G3538))</f>
        <v/>
      </c>
      <c r="E3539" s="27" t="str">
        <f aca="false">IF(A3539="","",IF($O$9=1,IF(MOD(C3539-1,$O$8)=0,Calculadora!$D$6*(1+Calculadora!$D$7)^(B3539-1),0),IF(MOD(C3539,$O$8)=0,Calculadora!$D$6*(1+Calculadora!$D$7)^(B3539-1),0)))</f>
        <v/>
      </c>
      <c r="F3539" s="27" t="str">
        <f aca="false">IF(A3539="","",(D3539+IF($O$9=1,E3539,0))*$O$7)</f>
        <v/>
      </c>
      <c r="G3539" s="27" t="str">
        <f aca="false">IF(A3539="","",D3539+E3539+F3539)</f>
        <v/>
      </c>
      <c r="H3539" s="27" t="str">
        <f aca="false">IF(A3539="","",Calculadora!$D$5+SUM($E$7:E3539))</f>
        <v/>
      </c>
      <c r="I3539" s="27" t="str">
        <f aca="false">IF(A3539="","",G3539-H3539)</f>
        <v/>
      </c>
      <c r="J3539" s="27" t="str">
        <f aca="false">IF(A3539="","",IF(C3539=$O$2,G3539,0))</f>
        <v/>
      </c>
    </row>
    <row r="3540" customFormat="false" ht="15" hidden="false" customHeight="false" outlineLevel="0" collapsed="false">
      <c r="A3540" s="25" t="str">
        <f aca="false">IF(ROW()-6&lt;=$O$3,ROW()-6,"")</f>
        <v/>
      </c>
      <c r="B3540" s="25" t="str">
        <f aca="false">IF(A3540="","",INT((A3540-1)/$O$2)+1)</f>
        <v/>
      </c>
      <c r="C3540" s="25" t="str">
        <f aca="false">IF(A3540="","",MOD(A3540-1,$O$2)+1)</f>
        <v/>
      </c>
      <c r="D3540" s="27" t="str">
        <f aca="false">IF(A3540="","",IF(A3540=1,Calculadora!$D$5,G3539))</f>
        <v/>
      </c>
      <c r="E3540" s="27" t="str">
        <f aca="false">IF(A3540="","",IF($O$9=1,IF(MOD(C3540-1,$O$8)=0,Calculadora!$D$6*(1+Calculadora!$D$7)^(B3540-1),0),IF(MOD(C3540,$O$8)=0,Calculadora!$D$6*(1+Calculadora!$D$7)^(B3540-1),0)))</f>
        <v/>
      </c>
      <c r="F3540" s="27" t="str">
        <f aca="false">IF(A3540="","",(D3540+IF($O$9=1,E3540,0))*$O$7)</f>
        <v/>
      </c>
      <c r="G3540" s="27" t="str">
        <f aca="false">IF(A3540="","",D3540+E3540+F3540)</f>
        <v/>
      </c>
      <c r="H3540" s="27" t="str">
        <f aca="false">IF(A3540="","",Calculadora!$D$5+SUM($E$7:E3540))</f>
        <v/>
      </c>
      <c r="I3540" s="27" t="str">
        <f aca="false">IF(A3540="","",G3540-H3540)</f>
        <v/>
      </c>
      <c r="J3540" s="27" t="str">
        <f aca="false">IF(A3540="","",IF(C3540=$O$2,G3540,0))</f>
        <v/>
      </c>
    </row>
    <row r="3541" customFormat="false" ht="15" hidden="false" customHeight="false" outlineLevel="0" collapsed="false">
      <c r="A3541" s="25" t="str">
        <f aca="false">IF(ROW()-6&lt;=$O$3,ROW()-6,"")</f>
        <v/>
      </c>
      <c r="B3541" s="25" t="str">
        <f aca="false">IF(A3541="","",INT((A3541-1)/$O$2)+1)</f>
        <v/>
      </c>
      <c r="C3541" s="25" t="str">
        <f aca="false">IF(A3541="","",MOD(A3541-1,$O$2)+1)</f>
        <v/>
      </c>
      <c r="D3541" s="27" t="str">
        <f aca="false">IF(A3541="","",IF(A3541=1,Calculadora!$D$5,G3540))</f>
        <v/>
      </c>
      <c r="E3541" s="27" t="str">
        <f aca="false">IF(A3541="","",IF($O$9=1,IF(MOD(C3541-1,$O$8)=0,Calculadora!$D$6*(1+Calculadora!$D$7)^(B3541-1),0),IF(MOD(C3541,$O$8)=0,Calculadora!$D$6*(1+Calculadora!$D$7)^(B3541-1),0)))</f>
        <v/>
      </c>
      <c r="F3541" s="27" t="str">
        <f aca="false">IF(A3541="","",(D3541+IF($O$9=1,E3541,0))*$O$7)</f>
        <v/>
      </c>
      <c r="G3541" s="27" t="str">
        <f aca="false">IF(A3541="","",D3541+E3541+F3541)</f>
        <v/>
      </c>
      <c r="H3541" s="27" t="str">
        <f aca="false">IF(A3541="","",Calculadora!$D$5+SUM($E$7:E3541))</f>
        <v/>
      </c>
      <c r="I3541" s="27" t="str">
        <f aca="false">IF(A3541="","",G3541-H3541)</f>
        <v/>
      </c>
      <c r="J3541" s="27" t="str">
        <f aca="false">IF(A3541="","",IF(C3541=$O$2,G3541,0))</f>
        <v/>
      </c>
    </row>
    <row r="3542" customFormat="false" ht="15" hidden="false" customHeight="false" outlineLevel="0" collapsed="false">
      <c r="A3542" s="25" t="str">
        <f aca="false">IF(ROW()-6&lt;=$O$3,ROW()-6,"")</f>
        <v/>
      </c>
      <c r="B3542" s="25" t="str">
        <f aca="false">IF(A3542="","",INT((A3542-1)/$O$2)+1)</f>
        <v/>
      </c>
      <c r="C3542" s="25" t="str">
        <f aca="false">IF(A3542="","",MOD(A3542-1,$O$2)+1)</f>
        <v/>
      </c>
      <c r="D3542" s="27" t="str">
        <f aca="false">IF(A3542="","",IF(A3542=1,Calculadora!$D$5,G3541))</f>
        <v/>
      </c>
      <c r="E3542" s="27" t="str">
        <f aca="false">IF(A3542="","",IF($O$9=1,IF(MOD(C3542-1,$O$8)=0,Calculadora!$D$6*(1+Calculadora!$D$7)^(B3542-1),0),IF(MOD(C3542,$O$8)=0,Calculadora!$D$6*(1+Calculadora!$D$7)^(B3542-1),0)))</f>
        <v/>
      </c>
      <c r="F3542" s="27" t="str">
        <f aca="false">IF(A3542="","",(D3542+IF($O$9=1,E3542,0))*$O$7)</f>
        <v/>
      </c>
      <c r="G3542" s="27" t="str">
        <f aca="false">IF(A3542="","",D3542+E3542+F3542)</f>
        <v/>
      </c>
      <c r="H3542" s="27" t="str">
        <f aca="false">IF(A3542="","",Calculadora!$D$5+SUM($E$7:E3542))</f>
        <v/>
      </c>
      <c r="I3542" s="27" t="str">
        <f aca="false">IF(A3542="","",G3542-H3542)</f>
        <v/>
      </c>
      <c r="J3542" s="27" t="str">
        <f aca="false">IF(A3542="","",IF(C3542=$O$2,G3542,0))</f>
        <v/>
      </c>
    </row>
    <row r="3543" customFormat="false" ht="15" hidden="false" customHeight="false" outlineLevel="0" collapsed="false">
      <c r="A3543" s="25" t="str">
        <f aca="false">IF(ROW()-6&lt;=$O$3,ROW()-6,"")</f>
        <v/>
      </c>
      <c r="B3543" s="25" t="str">
        <f aca="false">IF(A3543="","",INT((A3543-1)/$O$2)+1)</f>
        <v/>
      </c>
      <c r="C3543" s="25" t="str">
        <f aca="false">IF(A3543="","",MOD(A3543-1,$O$2)+1)</f>
        <v/>
      </c>
      <c r="D3543" s="27" t="str">
        <f aca="false">IF(A3543="","",IF(A3543=1,Calculadora!$D$5,G3542))</f>
        <v/>
      </c>
      <c r="E3543" s="27" t="str">
        <f aca="false">IF(A3543="","",IF($O$9=1,IF(MOD(C3543-1,$O$8)=0,Calculadora!$D$6*(1+Calculadora!$D$7)^(B3543-1),0),IF(MOD(C3543,$O$8)=0,Calculadora!$D$6*(1+Calculadora!$D$7)^(B3543-1),0)))</f>
        <v/>
      </c>
      <c r="F3543" s="27" t="str">
        <f aca="false">IF(A3543="","",(D3543+IF($O$9=1,E3543,0))*$O$7)</f>
        <v/>
      </c>
      <c r="G3543" s="27" t="str">
        <f aca="false">IF(A3543="","",D3543+E3543+F3543)</f>
        <v/>
      </c>
      <c r="H3543" s="27" t="str">
        <f aca="false">IF(A3543="","",Calculadora!$D$5+SUM($E$7:E3543))</f>
        <v/>
      </c>
      <c r="I3543" s="27" t="str">
        <f aca="false">IF(A3543="","",G3543-H3543)</f>
        <v/>
      </c>
      <c r="J3543" s="27" t="str">
        <f aca="false">IF(A3543="","",IF(C3543=$O$2,G3543,0))</f>
        <v/>
      </c>
    </row>
    <row r="3544" customFormat="false" ht="15" hidden="false" customHeight="false" outlineLevel="0" collapsed="false">
      <c r="A3544" s="25" t="str">
        <f aca="false">IF(ROW()-6&lt;=$O$3,ROW()-6,"")</f>
        <v/>
      </c>
      <c r="B3544" s="25" t="str">
        <f aca="false">IF(A3544="","",INT((A3544-1)/$O$2)+1)</f>
        <v/>
      </c>
      <c r="C3544" s="25" t="str">
        <f aca="false">IF(A3544="","",MOD(A3544-1,$O$2)+1)</f>
        <v/>
      </c>
      <c r="D3544" s="27" t="str">
        <f aca="false">IF(A3544="","",IF(A3544=1,Calculadora!$D$5,G3543))</f>
        <v/>
      </c>
      <c r="E3544" s="27" t="str">
        <f aca="false">IF(A3544="","",IF($O$9=1,IF(MOD(C3544-1,$O$8)=0,Calculadora!$D$6*(1+Calculadora!$D$7)^(B3544-1),0),IF(MOD(C3544,$O$8)=0,Calculadora!$D$6*(1+Calculadora!$D$7)^(B3544-1),0)))</f>
        <v/>
      </c>
      <c r="F3544" s="27" t="str">
        <f aca="false">IF(A3544="","",(D3544+IF($O$9=1,E3544,0))*$O$7)</f>
        <v/>
      </c>
      <c r="G3544" s="27" t="str">
        <f aca="false">IF(A3544="","",D3544+E3544+F3544)</f>
        <v/>
      </c>
      <c r="H3544" s="27" t="str">
        <f aca="false">IF(A3544="","",Calculadora!$D$5+SUM($E$7:E3544))</f>
        <v/>
      </c>
      <c r="I3544" s="27" t="str">
        <f aca="false">IF(A3544="","",G3544-H3544)</f>
        <v/>
      </c>
      <c r="J3544" s="27" t="str">
        <f aca="false">IF(A3544="","",IF(C3544=$O$2,G3544,0))</f>
        <v/>
      </c>
    </row>
    <row r="3545" customFormat="false" ht="15" hidden="false" customHeight="false" outlineLevel="0" collapsed="false">
      <c r="A3545" s="25" t="str">
        <f aca="false">IF(ROW()-6&lt;=$O$3,ROW()-6,"")</f>
        <v/>
      </c>
      <c r="B3545" s="25" t="str">
        <f aca="false">IF(A3545="","",INT((A3545-1)/$O$2)+1)</f>
        <v/>
      </c>
      <c r="C3545" s="25" t="str">
        <f aca="false">IF(A3545="","",MOD(A3545-1,$O$2)+1)</f>
        <v/>
      </c>
      <c r="D3545" s="27" t="str">
        <f aca="false">IF(A3545="","",IF(A3545=1,Calculadora!$D$5,G3544))</f>
        <v/>
      </c>
      <c r="E3545" s="27" t="str">
        <f aca="false">IF(A3545="","",IF($O$9=1,IF(MOD(C3545-1,$O$8)=0,Calculadora!$D$6*(1+Calculadora!$D$7)^(B3545-1),0),IF(MOD(C3545,$O$8)=0,Calculadora!$D$6*(1+Calculadora!$D$7)^(B3545-1),0)))</f>
        <v/>
      </c>
      <c r="F3545" s="27" t="str">
        <f aca="false">IF(A3545="","",(D3545+IF($O$9=1,E3545,0))*$O$7)</f>
        <v/>
      </c>
      <c r="G3545" s="27" t="str">
        <f aca="false">IF(A3545="","",D3545+E3545+F3545)</f>
        <v/>
      </c>
      <c r="H3545" s="27" t="str">
        <f aca="false">IF(A3545="","",Calculadora!$D$5+SUM($E$7:E3545))</f>
        <v/>
      </c>
      <c r="I3545" s="27" t="str">
        <f aca="false">IF(A3545="","",G3545-H3545)</f>
        <v/>
      </c>
      <c r="J3545" s="27" t="str">
        <f aca="false">IF(A3545="","",IF(C3545=$O$2,G3545,0))</f>
        <v/>
      </c>
    </row>
    <row r="3546" customFormat="false" ht="15" hidden="false" customHeight="false" outlineLevel="0" collapsed="false">
      <c r="A3546" s="25" t="str">
        <f aca="false">IF(ROW()-6&lt;=$O$3,ROW()-6,"")</f>
        <v/>
      </c>
      <c r="B3546" s="25" t="str">
        <f aca="false">IF(A3546="","",INT((A3546-1)/$O$2)+1)</f>
        <v/>
      </c>
      <c r="C3546" s="25" t="str">
        <f aca="false">IF(A3546="","",MOD(A3546-1,$O$2)+1)</f>
        <v/>
      </c>
      <c r="D3546" s="27" t="str">
        <f aca="false">IF(A3546="","",IF(A3546=1,Calculadora!$D$5,G3545))</f>
        <v/>
      </c>
      <c r="E3546" s="27" t="str">
        <f aca="false">IF(A3546="","",IF($O$9=1,IF(MOD(C3546-1,$O$8)=0,Calculadora!$D$6*(1+Calculadora!$D$7)^(B3546-1),0),IF(MOD(C3546,$O$8)=0,Calculadora!$D$6*(1+Calculadora!$D$7)^(B3546-1),0)))</f>
        <v/>
      </c>
      <c r="F3546" s="27" t="str">
        <f aca="false">IF(A3546="","",(D3546+IF($O$9=1,E3546,0))*$O$7)</f>
        <v/>
      </c>
      <c r="G3546" s="27" t="str">
        <f aca="false">IF(A3546="","",D3546+E3546+F3546)</f>
        <v/>
      </c>
      <c r="H3546" s="27" t="str">
        <f aca="false">IF(A3546="","",Calculadora!$D$5+SUM($E$7:E3546))</f>
        <v/>
      </c>
      <c r="I3546" s="27" t="str">
        <f aca="false">IF(A3546="","",G3546-H3546)</f>
        <v/>
      </c>
      <c r="J3546" s="27" t="str">
        <f aca="false">IF(A3546="","",IF(C3546=$O$2,G3546,0))</f>
        <v/>
      </c>
    </row>
    <row r="3547" customFormat="false" ht="15" hidden="false" customHeight="false" outlineLevel="0" collapsed="false">
      <c r="A3547" s="25" t="str">
        <f aca="false">IF(ROW()-6&lt;=$O$3,ROW()-6,"")</f>
        <v/>
      </c>
      <c r="B3547" s="25" t="str">
        <f aca="false">IF(A3547="","",INT((A3547-1)/$O$2)+1)</f>
        <v/>
      </c>
      <c r="C3547" s="25" t="str">
        <f aca="false">IF(A3547="","",MOD(A3547-1,$O$2)+1)</f>
        <v/>
      </c>
      <c r="D3547" s="27" t="str">
        <f aca="false">IF(A3547="","",IF(A3547=1,Calculadora!$D$5,G3546))</f>
        <v/>
      </c>
      <c r="E3547" s="27" t="str">
        <f aca="false">IF(A3547="","",IF($O$9=1,IF(MOD(C3547-1,$O$8)=0,Calculadora!$D$6*(1+Calculadora!$D$7)^(B3547-1),0),IF(MOD(C3547,$O$8)=0,Calculadora!$D$6*(1+Calculadora!$D$7)^(B3547-1),0)))</f>
        <v/>
      </c>
      <c r="F3547" s="27" t="str">
        <f aca="false">IF(A3547="","",(D3547+IF($O$9=1,E3547,0))*$O$7)</f>
        <v/>
      </c>
      <c r="G3547" s="27" t="str">
        <f aca="false">IF(A3547="","",D3547+E3547+F3547)</f>
        <v/>
      </c>
      <c r="H3547" s="27" t="str">
        <f aca="false">IF(A3547="","",Calculadora!$D$5+SUM($E$7:E3547))</f>
        <v/>
      </c>
      <c r="I3547" s="27" t="str">
        <f aca="false">IF(A3547="","",G3547-H3547)</f>
        <v/>
      </c>
      <c r="J3547" s="27" t="str">
        <f aca="false">IF(A3547="","",IF(C3547=$O$2,G3547,0))</f>
        <v/>
      </c>
    </row>
    <row r="3548" customFormat="false" ht="15" hidden="false" customHeight="false" outlineLevel="0" collapsed="false">
      <c r="A3548" s="25" t="str">
        <f aca="false">IF(ROW()-6&lt;=$O$3,ROW()-6,"")</f>
        <v/>
      </c>
      <c r="B3548" s="25" t="str">
        <f aca="false">IF(A3548="","",INT((A3548-1)/$O$2)+1)</f>
        <v/>
      </c>
      <c r="C3548" s="25" t="str">
        <f aca="false">IF(A3548="","",MOD(A3548-1,$O$2)+1)</f>
        <v/>
      </c>
      <c r="D3548" s="27" t="str">
        <f aca="false">IF(A3548="","",IF(A3548=1,Calculadora!$D$5,G3547))</f>
        <v/>
      </c>
      <c r="E3548" s="27" t="str">
        <f aca="false">IF(A3548="","",IF($O$9=1,IF(MOD(C3548-1,$O$8)=0,Calculadora!$D$6*(1+Calculadora!$D$7)^(B3548-1),0),IF(MOD(C3548,$O$8)=0,Calculadora!$D$6*(1+Calculadora!$D$7)^(B3548-1),0)))</f>
        <v/>
      </c>
      <c r="F3548" s="27" t="str">
        <f aca="false">IF(A3548="","",(D3548+IF($O$9=1,E3548,0))*$O$7)</f>
        <v/>
      </c>
      <c r="G3548" s="27" t="str">
        <f aca="false">IF(A3548="","",D3548+E3548+F3548)</f>
        <v/>
      </c>
      <c r="H3548" s="27" t="str">
        <f aca="false">IF(A3548="","",Calculadora!$D$5+SUM($E$7:E3548))</f>
        <v/>
      </c>
      <c r="I3548" s="27" t="str">
        <f aca="false">IF(A3548="","",G3548-H3548)</f>
        <v/>
      </c>
      <c r="J3548" s="27" t="str">
        <f aca="false">IF(A3548="","",IF(C3548=$O$2,G3548,0))</f>
        <v/>
      </c>
    </row>
    <row r="3549" customFormat="false" ht="15" hidden="false" customHeight="false" outlineLevel="0" collapsed="false">
      <c r="A3549" s="25" t="str">
        <f aca="false">IF(ROW()-6&lt;=$O$3,ROW()-6,"")</f>
        <v/>
      </c>
      <c r="B3549" s="25" t="str">
        <f aca="false">IF(A3549="","",INT((A3549-1)/$O$2)+1)</f>
        <v/>
      </c>
      <c r="C3549" s="25" t="str">
        <f aca="false">IF(A3549="","",MOD(A3549-1,$O$2)+1)</f>
        <v/>
      </c>
      <c r="D3549" s="27" t="str">
        <f aca="false">IF(A3549="","",IF(A3549=1,Calculadora!$D$5,G3548))</f>
        <v/>
      </c>
      <c r="E3549" s="27" t="str">
        <f aca="false">IF(A3549="","",IF($O$9=1,IF(MOD(C3549-1,$O$8)=0,Calculadora!$D$6*(1+Calculadora!$D$7)^(B3549-1),0),IF(MOD(C3549,$O$8)=0,Calculadora!$D$6*(1+Calculadora!$D$7)^(B3549-1),0)))</f>
        <v/>
      </c>
      <c r="F3549" s="27" t="str">
        <f aca="false">IF(A3549="","",(D3549+IF($O$9=1,E3549,0))*$O$7)</f>
        <v/>
      </c>
      <c r="G3549" s="27" t="str">
        <f aca="false">IF(A3549="","",D3549+E3549+F3549)</f>
        <v/>
      </c>
      <c r="H3549" s="27" t="str">
        <f aca="false">IF(A3549="","",Calculadora!$D$5+SUM($E$7:E3549))</f>
        <v/>
      </c>
      <c r="I3549" s="27" t="str">
        <f aca="false">IF(A3549="","",G3549-H3549)</f>
        <v/>
      </c>
      <c r="J3549" s="27" t="str">
        <f aca="false">IF(A3549="","",IF(C3549=$O$2,G3549,0))</f>
        <v/>
      </c>
    </row>
    <row r="3550" customFormat="false" ht="15" hidden="false" customHeight="false" outlineLevel="0" collapsed="false">
      <c r="A3550" s="25" t="str">
        <f aca="false">IF(ROW()-6&lt;=$O$3,ROW()-6,"")</f>
        <v/>
      </c>
      <c r="B3550" s="25" t="str">
        <f aca="false">IF(A3550="","",INT((A3550-1)/$O$2)+1)</f>
        <v/>
      </c>
      <c r="C3550" s="25" t="str">
        <f aca="false">IF(A3550="","",MOD(A3550-1,$O$2)+1)</f>
        <v/>
      </c>
      <c r="D3550" s="27" t="str">
        <f aca="false">IF(A3550="","",IF(A3550=1,Calculadora!$D$5,G3549))</f>
        <v/>
      </c>
      <c r="E3550" s="27" t="str">
        <f aca="false">IF(A3550="","",IF($O$9=1,IF(MOD(C3550-1,$O$8)=0,Calculadora!$D$6*(1+Calculadora!$D$7)^(B3550-1),0),IF(MOD(C3550,$O$8)=0,Calculadora!$D$6*(1+Calculadora!$D$7)^(B3550-1),0)))</f>
        <v/>
      </c>
      <c r="F3550" s="27" t="str">
        <f aca="false">IF(A3550="","",(D3550+IF($O$9=1,E3550,0))*$O$7)</f>
        <v/>
      </c>
      <c r="G3550" s="27" t="str">
        <f aca="false">IF(A3550="","",D3550+E3550+F3550)</f>
        <v/>
      </c>
      <c r="H3550" s="27" t="str">
        <f aca="false">IF(A3550="","",Calculadora!$D$5+SUM($E$7:E3550))</f>
        <v/>
      </c>
      <c r="I3550" s="27" t="str">
        <f aca="false">IF(A3550="","",G3550-H3550)</f>
        <v/>
      </c>
      <c r="J3550" s="27" t="str">
        <f aca="false">IF(A3550="","",IF(C3550=$O$2,G3550,0))</f>
        <v/>
      </c>
    </row>
    <row r="3551" customFormat="false" ht="15" hidden="false" customHeight="false" outlineLevel="0" collapsed="false">
      <c r="A3551" s="25" t="str">
        <f aca="false">IF(ROW()-6&lt;=$O$3,ROW()-6,"")</f>
        <v/>
      </c>
      <c r="B3551" s="25" t="str">
        <f aca="false">IF(A3551="","",INT((A3551-1)/$O$2)+1)</f>
        <v/>
      </c>
      <c r="C3551" s="25" t="str">
        <f aca="false">IF(A3551="","",MOD(A3551-1,$O$2)+1)</f>
        <v/>
      </c>
      <c r="D3551" s="27" t="str">
        <f aca="false">IF(A3551="","",IF(A3551=1,Calculadora!$D$5,G3550))</f>
        <v/>
      </c>
      <c r="E3551" s="27" t="str">
        <f aca="false">IF(A3551="","",IF($O$9=1,IF(MOD(C3551-1,$O$8)=0,Calculadora!$D$6*(1+Calculadora!$D$7)^(B3551-1),0),IF(MOD(C3551,$O$8)=0,Calculadora!$D$6*(1+Calculadora!$D$7)^(B3551-1),0)))</f>
        <v/>
      </c>
      <c r="F3551" s="27" t="str">
        <f aca="false">IF(A3551="","",(D3551+IF($O$9=1,E3551,0))*$O$7)</f>
        <v/>
      </c>
      <c r="G3551" s="27" t="str">
        <f aca="false">IF(A3551="","",D3551+E3551+F3551)</f>
        <v/>
      </c>
      <c r="H3551" s="27" t="str">
        <f aca="false">IF(A3551="","",Calculadora!$D$5+SUM($E$7:E3551))</f>
        <v/>
      </c>
      <c r="I3551" s="27" t="str">
        <f aca="false">IF(A3551="","",G3551-H3551)</f>
        <v/>
      </c>
      <c r="J3551" s="27" t="str">
        <f aca="false">IF(A3551="","",IF(C3551=$O$2,G3551,0))</f>
        <v/>
      </c>
    </row>
    <row r="3552" customFormat="false" ht="15" hidden="false" customHeight="false" outlineLevel="0" collapsed="false">
      <c r="A3552" s="25" t="str">
        <f aca="false">IF(ROW()-6&lt;=$O$3,ROW()-6,"")</f>
        <v/>
      </c>
      <c r="B3552" s="25" t="str">
        <f aca="false">IF(A3552="","",INT((A3552-1)/$O$2)+1)</f>
        <v/>
      </c>
      <c r="C3552" s="25" t="str">
        <f aca="false">IF(A3552="","",MOD(A3552-1,$O$2)+1)</f>
        <v/>
      </c>
      <c r="D3552" s="27" t="str">
        <f aca="false">IF(A3552="","",IF(A3552=1,Calculadora!$D$5,G3551))</f>
        <v/>
      </c>
      <c r="E3552" s="27" t="str">
        <f aca="false">IF(A3552="","",IF($O$9=1,IF(MOD(C3552-1,$O$8)=0,Calculadora!$D$6*(1+Calculadora!$D$7)^(B3552-1),0),IF(MOD(C3552,$O$8)=0,Calculadora!$D$6*(1+Calculadora!$D$7)^(B3552-1),0)))</f>
        <v/>
      </c>
      <c r="F3552" s="27" t="str">
        <f aca="false">IF(A3552="","",(D3552+IF($O$9=1,E3552,0))*$O$7)</f>
        <v/>
      </c>
      <c r="G3552" s="27" t="str">
        <f aca="false">IF(A3552="","",D3552+E3552+F3552)</f>
        <v/>
      </c>
      <c r="H3552" s="27" t="str">
        <f aca="false">IF(A3552="","",Calculadora!$D$5+SUM($E$7:E3552))</f>
        <v/>
      </c>
      <c r="I3552" s="27" t="str">
        <f aca="false">IF(A3552="","",G3552-H3552)</f>
        <v/>
      </c>
      <c r="J3552" s="27" t="str">
        <f aca="false">IF(A3552="","",IF(C3552=$O$2,G3552,0))</f>
        <v/>
      </c>
    </row>
    <row r="3553" customFormat="false" ht="15" hidden="false" customHeight="false" outlineLevel="0" collapsed="false">
      <c r="A3553" s="25" t="str">
        <f aca="false">IF(ROW()-6&lt;=$O$3,ROW()-6,"")</f>
        <v/>
      </c>
      <c r="B3553" s="25" t="str">
        <f aca="false">IF(A3553="","",INT((A3553-1)/$O$2)+1)</f>
        <v/>
      </c>
      <c r="C3553" s="25" t="str">
        <f aca="false">IF(A3553="","",MOD(A3553-1,$O$2)+1)</f>
        <v/>
      </c>
      <c r="D3553" s="27" t="str">
        <f aca="false">IF(A3553="","",IF(A3553=1,Calculadora!$D$5,G3552))</f>
        <v/>
      </c>
      <c r="E3553" s="27" t="str">
        <f aca="false">IF(A3553="","",IF($O$9=1,IF(MOD(C3553-1,$O$8)=0,Calculadora!$D$6*(1+Calculadora!$D$7)^(B3553-1),0),IF(MOD(C3553,$O$8)=0,Calculadora!$D$6*(1+Calculadora!$D$7)^(B3553-1),0)))</f>
        <v/>
      </c>
      <c r="F3553" s="27" t="str">
        <f aca="false">IF(A3553="","",(D3553+IF($O$9=1,E3553,0))*$O$7)</f>
        <v/>
      </c>
      <c r="G3553" s="27" t="str">
        <f aca="false">IF(A3553="","",D3553+E3553+F3553)</f>
        <v/>
      </c>
      <c r="H3553" s="27" t="str">
        <f aca="false">IF(A3553="","",Calculadora!$D$5+SUM($E$7:E3553))</f>
        <v/>
      </c>
      <c r="I3553" s="27" t="str">
        <f aca="false">IF(A3553="","",G3553-H3553)</f>
        <v/>
      </c>
      <c r="J3553" s="27" t="str">
        <f aca="false">IF(A3553="","",IF(C3553=$O$2,G3553,0))</f>
        <v/>
      </c>
    </row>
    <row r="3554" customFormat="false" ht="15" hidden="false" customHeight="false" outlineLevel="0" collapsed="false">
      <c r="A3554" s="25" t="str">
        <f aca="false">IF(ROW()-6&lt;=$O$3,ROW()-6,"")</f>
        <v/>
      </c>
      <c r="B3554" s="25" t="str">
        <f aca="false">IF(A3554="","",INT((A3554-1)/$O$2)+1)</f>
        <v/>
      </c>
      <c r="C3554" s="25" t="str">
        <f aca="false">IF(A3554="","",MOD(A3554-1,$O$2)+1)</f>
        <v/>
      </c>
      <c r="D3554" s="27" t="str">
        <f aca="false">IF(A3554="","",IF(A3554=1,Calculadora!$D$5,G3553))</f>
        <v/>
      </c>
      <c r="E3554" s="27" t="str">
        <f aca="false">IF(A3554="","",IF($O$9=1,IF(MOD(C3554-1,$O$8)=0,Calculadora!$D$6*(1+Calculadora!$D$7)^(B3554-1),0),IF(MOD(C3554,$O$8)=0,Calculadora!$D$6*(1+Calculadora!$D$7)^(B3554-1),0)))</f>
        <v/>
      </c>
      <c r="F3554" s="27" t="str">
        <f aca="false">IF(A3554="","",(D3554+IF($O$9=1,E3554,0))*$O$7)</f>
        <v/>
      </c>
      <c r="G3554" s="27" t="str">
        <f aca="false">IF(A3554="","",D3554+E3554+F3554)</f>
        <v/>
      </c>
      <c r="H3554" s="27" t="str">
        <f aca="false">IF(A3554="","",Calculadora!$D$5+SUM($E$7:E3554))</f>
        <v/>
      </c>
      <c r="I3554" s="27" t="str">
        <f aca="false">IF(A3554="","",G3554-H3554)</f>
        <v/>
      </c>
      <c r="J3554" s="27" t="str">
        <f aca="false">IF(A3554="","",IF(C3554=$O$2,G3554,0))</f>
        <v/>
      </c>
    </row>
    <row r="3555" customFormat="false" ht="15" hidden="false" customHeight="false" outlineLevel="0" collapsed="false">
      <c r="A3555" s="25" t="str">
        <f aca="false">IF(ROW()-6&lt;=$O$3,ROW()-6,"")</f>
        <v/>
      </c>
      <c r="B3555" s="25" t="str">
        <f aca="false">IF(A3555="","",INT((A3555-1)/$O$2)+1)</f>
        <v/>
      </c>
      <c r="C3555" s="25" t="str">
        <f aca="false">IF(A3555="","",MOD(A3555-1,$O$2)+1)</f>
        <v/>
      </c>
      <c r="D3555" s="27" t="str">
        <f aca="false">IF(A3555="","",IF(A3555=1,Calculadora!$D$5,G3554))</f>
        <v/>
      </c>
      <c r="E3555" s="27" t="str">
        <f aca="false">IF(A3555="","",IF($O$9=1,IF(MOD(C3555-1,$O$8)=0,Calculadora!$D$6*(1+Calculadora!$D$7)^(B3555-1),0),IF(MOD(C3555,$O$8)=0,Calculadora!$D$6*(1+Calculadora!$D$7)^(B3555-1),0)))</f>
        <v/>
      </c>
      <c r="F3555" s="27" t="str">
        <f aca="false">IF(A3555="","",(D3555+IF($O$9=1,E3555,0))*$O$7)</f>
        <v/>
      </c>
      <c r="G3555" s="27" t="str">
        <f aca="false">IF(A3555="","",D3555+E3555+F3555)</f>
        <v/>
      </c>
      <c r="H3555" s="27" t="str">
        <f aca="false">IF(A3555="","",Calculadora!$D$5+SUM($E$7:E3555))</f>
        <v/>
      </c>
      <c r="I3555" s="27" t="str">
        <f aca="false">IF(A3555="","",G3555-H3555)</f>
        <v/>
      </c>
      <c r="J3555" s="27" t="str">
        <f aca="false">IF(A3555="","",IF(C3555=$O$2,G3555,0))</f>
        <v/>
      </c>
    </row>
    <row r="3556" customFormat="false" ht="15" hidden="false" customHeight="false" outlineLevel="0" collapsed="false">
      <c r="A3556" s="25" t="str">
        <f aca="false">IF(ROW()-6&lt;=$O$3,ROW()-6,"")</f>
        <v/>
      </c>
      <c r="B3556" s="25" t="str">
        <f aca="false">IF(A3556="","",INT((A3556-1)/$O$2)+1)</f>
        <v/>
      </c>
      <c r="C3556" s="25" t="str">
        <f aca="false">IF(A3556="","",MOD(A3556-1,$O$2)+1)</f>
        <v/>
      </c>
      <c r="D3556" s="27" t="str">
        <f aca="false">IF(A3556="","",IF(A3556=1,Calculadora!$D$5,G3555))</f>
        <v/>
      </c>
      <c r="E3556" s="27" t="str">
        <f aca="false">IF(A3556="","",IF($O$9=1,IF(MOD(C3556-1,$O$8)=0,Calculadora!$D$6*(1+Calculadora!$D$7)^(B3556-1),0),IF(MOD(C3556,$O$8)=0,Calculadora!$D$6*(1+Calculadora!$D$7)^(B3556-1),0)))</f>
        <v/>
      </c>
      <c r="F3556" s="27" t="str">
        <f aca="false">IF(A3556="","",(D3556+IF($O$9=1,E3556,0))*$O$7)</f>
        <v/>
      </c>
      <c r="G3556" s="27" t="str">
        <f aca="false">IF(A3556="","",D3556+E3556+F3556)</f>
        <v/>
      </c>
      <c r="H3556" s="27" t="str">
        <f aca="false">IF(A3556="","",Calculadora!$D$5+SUM($E$7:E3556))</f>
        <v/>
      </c>
      <c r="I3556" s="27" t="str">
        <f aca="false">IF(A3556="","",G3556-H3556)</f>
        <v/>
      </c>
      <c r="J3556" s="27" t="str">
        <f aca="false">IF(A3556="","",IF(C3556=$O$2,G3556,0))</f>
        <v/>
      </c>
    </row>
    <row r="3557" customFormat="false" ht="15" hidden="false" customHeight="false" outlineLevel="0" collapsed="false">
      <c r="A3557" s="25" t="str">
        <f aca="false">IF(ROW()-6&lt;=$O$3,ROW()-6,"")</f>
        <v/>
      </c>
      <c r="B3557" s="25" t="str">
        <f aca="false">IF(A3557="","",INT((A3557-1)/$O$2)+1)</f>
        <v/>
      </c>
      <c r="C3557" s="25" t="str">
        <f aca="false">IF(A3557="","",MOD(A3557-1,$O$2)+1)</f>
        <v/>
      </c>
      <c r="D3557" s="27" t="str">
        <f aca="false">IF(A3557="","",IF(A3557=1,Calculadora!$D$5,G3556))</f>
        <v/>
      </c>
      <c r="E3557" s="27" t="str">
        <f aca="false">IF(A3557="","",IF($O$9=1,IF(MOD(C3557-1,$O$8)=0,Calculadora!$D$6*(1+Calculadora!$D$7)^(B3557-1),0),IF(MOD(C3557,$O$8)=0,Calculadora!$D$6*(1+Calculadora!$D$7)^(B3557-1),0)))</f>
        <v/>
      </c>
      <c r="F3557" s="27" t="str">
        <f aca="false">IF(A3557="","",(D3557+IF($O$9=1,E3557,0))*$O$7)</f>
        <v/>
      </c>
      <c r="G3557" s="27" t="str">
        <f aca="false">IF(A3557="","",D3557+E3557+F3557)</f>
        <v/>
      </c>
      <c r="H3557" s="27" t="str">
        <f aca="false">IF(A3557="","",Calculadora!$D$5+SUM($E$7:E3557))</f>
        <v/>
      </c>
      <c r="I3557" s="27" t="str">
        <f aca="false">IF(A3557="","",G3557-H3557)</f>
        <v/>
      </c>
      <c r="J3557" s="27" t="str">
        <f aca="false">IF(A3557="","",IF(C3557=$O$2,G3557,0))</f>
        <v/>
      </c>
    </row>
    <row r="3558" customFormat="false" ht="15" hidden="false" customHeight="false" outlineLevel="0" collapsed="false">
      <c r="A3558" s="25" t="str">
        <f aca="false">IF(ROW()-6&lt;=$O$3,ROW()-6,"")</f>
        <v/>
      </c>
      <c r="B3558" s="25" t="str">
        <f aca="false">IF(A3558="","",INT((A3558-1)/$O$2)+1)</f>
        <v/>
      </c>
      <c r="C3558" s="25" t="str">
        <f aca="false">IF(A3558="","",MOD(A3558-1,$O$2)+1)</f>
        <v/>
      </c>
      <c r="D3558" s="27" t="str">
        <f aca="false">IF(A3558="","",IF(A3558=1,Calculadora!$D$5,G3557))</f>
        <v/>
      </c>
      <c r="E3558" s="27" t="str">
        <f aca="false">IF(A3558="","",IF($O$9=1,IF(MOD(C3558-1,$O$8)=0,Calculadora!$D$6*(1+Calculadora!$D$7)^(B3558-1),0),IF(MOD(C3558,$O$8)=0,Calculadora!$D$6*(1+Calculadora!$D$7)^(B3558-1),0)))</f>
        <v/>
      </c>
      <c r="F3558" s="27" t="str">
        <f aca="false">IF(A3558="","",(D3558+IF($O$9=1,E3558,0))*$O$7)</f>
        <v/>
      </c>
      <c r="G3558" s="27" t="str">
        <f aca="false">IF(A3558="","",D3558+E3558+F3558)</f>
        <v/>
      </c>
      <c r="H3558" s="27" t="str">
        <f aca="false">IF(A3558="","",Calculadora!$D$5+SUM($E$7:E3558))</f>
        <v/>
      </c>
      <c r="I3558" s="27" t="str">
        <f aca="false">IF(A3558="","",G3558-H3558)</f>
        <v/>
      </c>
      <c r="J3558" s="27" t="str">
        <f aca="false">IF(A3558="","",IF(C3558=$O$2,G3558,0))</f>
        <v/>
      </c>
    </row>
    <row r="3559" customFormat="false" ht="15" hidden="false" customHeight="false" outlineLevel="0" collapsed="false">
      <c r="A3559" s="25" t="str">
        <f aca="false">IF(ROW()-6&lt;=$O$3,ROW()-6,"")</f>
        <v/>
      </c>
      <c r="B3559" s="25" t="str">
        <f aca="false">IF(A3559="","",INT((A3559-1)/$O$2)+1)</f>
        <v/>
      </c>
      <c r="C3559" s="25" t="str">
        <f aca="false">IF(A3559="","",MOD(A3559-1,$O$2)+1)</f>
        <v/>
      </c>
      <c r="D3559" s="27" t="str">
        <f aca="false">IF(A3559="","",IF(A3559=1,Calculadora!$D$5,G3558))</f>
        <v/>
      </c>
      <c r="E3559" s="27" t="str">
        <f aca="false">IF(A3559="","",IF($O$9=1,IF(MOD(C3559-1,$O$8)=0,Calculadora!$D$6*(1+Calculadora!$D$7)^(B3559-1),0),IF(MOD(C3559,$O$8)=0,Calculadora!$D$6*(1+Calculadora!$D$7)^(B3559-1),0)))</f>
        <v/>
      </c>
      <c r="F3559" s="27" t="str">
        <f aca="false">IF(A3559="","",(D3559+IF($O$9=1,E3559,0))*$O$7)</f>
        <v/>
      </c>
      <c r="G3559" s="27" t="str">
        <f aca="false">IF(A3559="","",D3559+E3559+F3559)</f>
        <v/>
      </c>
      <c r="H3559" s="27" t="str">
        <f aca="false">IF(A3559="","",Calculadora!$D$5+SUM($E$7:E3559))</f>
        <v/>
      </c>
      <c r="I3559" s="27" t="str">
        <f aca="false">IF(A3559="","",G3559-H3559)</f>
        <v/>
      </c>
      <c r="J3559" s="27" t="str">
        <f aca="false">IF(A3559="","",IF(C3559=$O$2,G3559,0))</f>
        <v/>
      </c>
    </row>
    <row r="3560" customFormat="false" ht="15" hidden="false" customHeight="false" outlineLevel="0" collapsed="false">
      <c r="A3560" s="25" t="str">
        <f aca="false">IF(ROW()-6&lt;=$O$3,ROW()-6,"")</f>
        <v/>
      </c>
      <c r="B3560" s="25" t="str">
        <f aca="false">IF(A3560="","",INT((A3560-1)/$O$2)+1)</f>
        <v/>
      </c>
      <c r="C3560" s="25" t="str">
        <f aca="false">IF(A3560="","",MOD(A3560-1,$O$2)+1)</f>
        <v/>
      </c>
      <c r="D3560" s="27" t="str">
        <f aca="false">IF(A3560="","",IF(A3560=1,Calculadora!$D$5,G3559))</f>
        <v/>
      </c>
      <c r="E3560" s="27" t="str">
        <f aca="false">IF(A3560="","",IF($O$9=1,IF(MOD(C3560-1,$O$8)=0,Calculadora!$D$6*(1+Calculadora!$D$7)^(B3560-1),0),IF(MOD(C3560,$O$8)=0,Calculadora!$D$6*(1+Calculadora!$D$7)^(B3560-1),0)))</f>
        <v/>
      </c>
      <c r="F3560" s="27" t="str">
        <f aca="false">IF(A3560="","",(D3560+IF($O$9=1,E3560,0))*$O$7)</f>
        <v/>
      </c>
      <c r="G3560" s="27" t="str">
        <f aca="false">IF(A3560="","",D3560+E3560+F3560)</f>
        <v/>
      </c>
      <c r="H3560" s="27" t="str">
        <f aca="false">IF(A3560="","",Calculadora!$D$5+SUM($E$7:E3560))</f>
        <v/>
      </c>
      <c r="I3560" s="27" t="str">
        <f aca="false">IF(A3560="","",G3560-H3560)</f>
        <v/>
      </c>
      <c r="J3560" s="27" t="str">
        <f aca="false">IF(A3560="","",IF(C3560=$O$2,G3560,0))</f>
        <v/>
      </c>
    </row>
    <row r="3561" customFormat="false" ht="15" hidden="false" customHeight="false" outlineLevel="0" collapsed="false">
      <c r="A3561" s="25" t="str">
        <f aca="false">IF(ROW()-6&lt;=$O$3,ROW()-6,"")</f>
        <v/>
      </c>
      <c r="B3561" s="25" t="str">
        <f aca="false">IF(A3561="","",INT((A3561-1)/$O$2)+1)</f>
        <v/>
      </c>
      <c r="C3561" s="25" t="str">
        <f aca="false">IF(A3561="","",MOD(A3561-1,$O$2)+1)</f>
        <v/>
      </c>
      <c r="D3561" s="27" t="str">
        <f aca="false">IF(A3561="","",IF(A3561=1,Calculadora!$D$5,G3560))</f>
        <v/>
      </c>
      <c r="E3561" s="27" t="str">
        <f aca="false">IF(A3561="","",IF($O$9=1,IF(MOD(C3561-1,$O$8)=0,Calculadora!$D$6*(1+Calculadora!$D$7)^(B3561-1),0),IF(MOD(C3561,$O$8)=0,Calculadora!$D$6*(1+Calculadora!$D$7)^(B3561-1),0)))</f>
        <v/>
      </c>
      <c r="F3561" s="27" t="str">
        <f aca="false">IF(A3561="","",(D3561+IF($O$9=1,E3561,0))*$O$7)</f>
        <v/>
      </c>
      <c r="G3561" s="27" t="str">
        <f aca="false">IF(A3561="","",D3561+E3561+F3561)</f>
        <v/>
      </c>
      <c r="H3561" s="27" t="str">
        <f aca="false">IF(A3561="","",Calculadora!$D$5+SUM($E$7:E3561))</f>
        <v/>
      </c>
      <c r="I3561" s="27" t="str">
        <f aca="false">IF(A3561="","",G3561-H3561)</f>
        <v/>
      </c>
      <c r="J3561" s="27" t="str">
        <f aca="false">IF(A3561="","",IF(C3561=$O$2,G3561,0))</f>
        <v/>
      </c>
    </row>
    <row r="3562" customFormat="false" ht="15" hidden="false" customHeight="false" outlineLevel="0" collapsed="false">
      <c r="A3562" s="25" t="str">
        <f aca="false">IF(ROW()-6&lt;=$O$3,ROW()-6,"")</f>
        <v/>
      </c>
      <c r="B3562" s="25" t="str">
        <f aca="false">IF(A3562="","",INT((A3562-1)/$O$2)+1)</f>
        <v/>
      </c>
      <c r="C3562" s="25" t="str">
        <f aca="false">IF(A3562="","",MOD(A3562-1,$O$2)+1)</f>
        <v/>
      </c>
      <c r="D3562" s="27" t="str">
        <f aca="false">IF(A3562="","",IF(A3562=1,Calculadora!$D$5,G3561))</f>
        <v/>
      </c>
      <c r="E3562" s="27" t="str">
        <f aca="false">IF(A3562="","",IF($O$9=1,IF(MOD(C3562-1,$O$8)=0,Calculadora!$D$6*(1+Calculadora!$D$7)^(B3562-1),0),IF(MOD(C3562,$O$8)=0,Calculadora!$D$6*(1+Calculadora!$D$7)^(B3562-1),0)))</f>
        <v/>
      </c>
      <c r="F3562" s="27" t="str">
        <f aca="false">IF(A3562="","",(D3562+IF($O$9=1,E3562,0))*$O$7)</f>
        <v/>
      </c>
      <c r="G3562" s="27" t="str">
        <f aca="false">IF(A3562="","",D3562+E3562+F3562)</f>
        <v/>
      </c>
      <c r="H3562" s="27" t="str">
        <f aca="false">IF(A3562="","",Calculadora!$D$5+SUM($E$7:E3562))</f>
        <v/>
      </c>
      <c r="I3562" s="27" t="str">
        <f aca="false">IF(A3562="","",G3562-H3562)</f>
        <v/>
      </c>
      <c r="J3562" s="27" t="str">
        <f aca="false">IF(A3562="","",IF(C3562=$O$2,G3562,0))</f>
        <v/>
      </c>
    </row>
    <row r="3563" customFormat="false" ht="15" hidden="false" customHeight="false" outlineLevel="0" collapsed="false">
      <c r="A3563" s="25" t="str">
        <f aca="false">IF(ROW()-6&lt;=$O$3,ROW()-6,"")</f>
        <v/>
      </c>
      <c r="B3563" s="25" t="str">
        <f aca="false">IF(A3563="","",INT((A3563-1)/$O$2)+1)</f>
        <v/>
      </c>
      <c r="C3563" s="25" t="str">
        <f aca="false">IF(A3563="","",MOD(A3563-1,$O$2)+1)</f>
        <v/>
      </c>
      <c r="D3563" s="27" t="str">
        <f aca="false">IF(A3563="","",IF(A3563=1,Calculadora!$D$5,G3562))</f>
        <v/>
      </c>
      <c r="E3563" s="27" t="str">
        <f aca="false">IF(A3563="","",IF($O$9=1,IF(MOD(C3563-1,$O$8)=0,Calculadora!$D$6*(1+Calculadora!$D$7)^(B3563-1),0),IF(MOD(C3563,$O$8)=0,Calculadora!$D$6*(1+Calculadora!$D$7)^(B3563-1),0)))</f>
        <v/>
      </c>
      <c r="F3563" s="27" t="str">
        <f aca="false">IF(A3563="","",(D3563+IF($O$9=1,E3563,0))*$O$7)</f>
        <v/>
      </c>
      <c r="G3563" s="27" t="str">
        <f aca="false">IF(A3563="","",D3563+E3563+F3563)</f>
        <v/>
      </c>
      <c r="H3563" s="27" t="str">
        <f aca="false">IF(A3563="","",Calculadora!$D$5+SUM($E$7:E3563))</f>
        <v/>
      </c>
      <c r="I3563" s="27" t="str">
        <f aca="false">IF(A3563="","",G3563-H3563)</f>
        <v/>
      </c>
      <c r="J3563" s="27" t="str">
        <f aca="false">IF(A3563="","",IF(C3563=$O$2,G3563,0))</f>
        <v/>
      </c>
    </row>
    <row r="3564" customFormat="false" ht="15" hidden="false" customHeight="false" outlineLevel="0" collapsed="false">
      <c r="A3564" s="25" t="str">
        <f aca="false">IF(ROW()-6&lt;=$O$3,ROW()-6,"")</f>
        <v/>
      </c>
      <c r="B3564" s="25" t="str">
        <f aca="false">IF(A3564="","",INT((A3564-1)/$O$2)+1)</f>
        <v/>
      </c>
      <c r="C3564" s="25" t="str">
        <f aca="false">IF(A3564="","",MOD(A3564-1,$O$2)+1)</f>
        <v/>
      </c>
      <c r="D3564" s="27" t="str">
        <f aca="false">IF(A3564="","",IF(A3564=1,Calculadora!$D$5,G3563))</f>
        <v/>
      </c>
      <c r="E3564" s="27" t="str">
        <f aca="false">IF(A3564="","",IF($O$9=1,IF(MOD(C3564-1,$O$8)=0,Calculadora!$D$6*(1+Calculadora!$D$7)^(B3564-1),0),IF(MOD(C3564,$O$8)=0,Calculadora!$D$6*(1+Calculadora!$D$7)^(B3564-1),0)))</f>
        <v/>
      </c>
      <c r="F3564" s="27" t="str">
        <f aca="false">IF(A3564="","",(D3564+IF($O$9=1,E3564,0))*$O$7)</f>
        <v/>
      </c>
      <c r="G3564" s="27" t="str">
        <f aca="false">IF(A3564="","",D3564+E3564+F3564)</f>
        <v/>
      </c>
      <c r="H3564" s="27" t="str">
        <f aca="false">IF(A3564="","",Calculadora!$D$5+SUM($E$7:E3564))</f>
        <v/>
      </c>
      <c r="I3564" s="27" t="str">
        <f aca="false">IF(A3564="","",G3564-H3564)</f>
        <v/>
      </c>
      <c r="J3564" s="27" t="str">
        <f aca="false">IF(A3564="","",IF(C3564=$O$2,G3564,0))</f>
        <v/>
      </c>
    </row>
    <row r="3565" customFormat="false" ht="15" hidden="false" customHeight="false" outlineLevel="0" collapsed="false">
      <c r="A3565" s="25" t="str">
        <f aca="false">IF(ROW()-6&lt;=$O$3,ROW()-6,"")</f>
        <v/>
      </c>
      <c r="B3565" s="25" t="str">
        <f aca="false">IF(A3565="","",INT((A3565-1)/$O$2)+1)</f>
        <v/>
      </c>
      <c r="C3565" s="25" t="str">
        <f aca="false">IF(A3565="","",MOD(A3565-1,$O$2)+1)</f>
        <v/>
      </c>
      <c r="D3565" s="27" t="str">
        <f aca="false">IF(A3565="","",IF(A3565=1,Calculadora!$D$5,G3564))</f>
        <v/>
      </c>
      <c r="E3565" s="27" t="str">
        <f aca="false">IF(A3565="","",IF($O$9=1,IF(MOD(C3565-1,$O$8)=0,Calculadora!$D$6*(1+Calculadora!$D$7)^(B3565-1),0),IF(MOD(C3565,$O$8)=0,Calculadora!$D$6*(1+Calculadora!$D$7)^(B3565-1),0)))</f>
        <v/>
      </c>
      <c r="F3565" s="27" t="str">
        <f aca="false">IF(A3565="","",(D3565+IF($O$9=1,E3565,0))*$O$7)</f>
        <v/>
      </c>
      <c r="G3565" s="27" t="str">
        <f aca="false">IF(A3565="","",D3565+E3565+F3565)</f>
        <v/>
      </c>
      <c r="H3565" s="27" t="str">
        <f aca="false">IF(A3565="","",Calculadora!$D$5+SUM($E$7:E3565))</f>
        <v/>
      </c>
      <c r="I3565" s="27" t="str">
        <f aca="false">IF(A3565="","",G3565-H3565)</f>
        <v/>
      </c>
      <c r="J3565" s="27" t="str">
        <f aca="false">IF(A3565="","",IF(C3565=$O$2,G3565,0))</f>
        <v/>
      </c>
    </row>
    <row r="3566" customFormat="false" ht="15" hidden="false" customHeight="false" outlineLevel="0" collapsed="false">
      <c r="A3566" s="25" t="str">
        <f aca="false">IF(ROW()-6&lt;=$O$3,ROW()-6,"")</f>
        <v/>
      </c>
      <c r="B3566" s="25" t="str">
        <f aca="false">IF(A3566="","",INT((A3566-1)/$O$2)+1)</f>
        <v/>
      </c>
      <c r="C3566" s="25" t="str">
        <f aca="false">IF(A3566="","",MOD(A3566-1,$O$2)+1)</f>
        <v/>
      </c>
      <c r="D3566" s="27" t="str">
        <f aca="false">IF(A3566="","",IF(A3566=1,Calculadora!$D$5,G3565))</f>
        <v/>
      </c>
      <c r="E3566" s="27" t="str">
        <f aca="false">IF(A3566="","",IF($O$9=1,IF(MOD(C3566-1,$O$8)=0,Calculadora!$D$6*(1+Calculadora!$D$7)^(B3566-1),0),IF(MOD(C3566,$O$8)=0,Calculadora!$D$6*(1+Calculadora!$D$7)^(B3566-1),0)))</f>
        <v/>
      </c>
      <c r="F3566" s="27" t="str">
        <f aca="false">IF(A3566="","",(D3566+IF($O$9=1,E3566,0))*$O$7)</f>
        <v/>
      </c>
      <c r="G3566" s="27" t="str">
        <f aca="false">IF(A3566="","",D3566+E3566+F3566)</f>
        <v/>
      </c>
      <c r="H3566" s="27" t="str">
        <f aca="false">IF(A3566="","",Calculadora!$D$5+SUM($E$7:E3566))</f>
        <v/>
      </c>
      <c r="I3566" s="27" t="str">
        <f aca="false">IF(A3566="","",G3566-H3566)</f>
        <v/>
      </c>
      <c r="J3566" s="27" t="str">
        <f aca="false">IF(A3566="","",IF(C3566=$O$2,G3566,0))</f>
        <v/>
      </c>
    </row>
    <row r="3567" customFormat="false" ht="15" hidden="false" customHeight="false" outlineLevel="0" collapsed="false">
      <c r="A3567" s="25" t="str">
        <f aca="false">IF(ROW()-6&lt;=$O$3,ROW()-6,"")</f>
        <v/>
      </c>
      <c r="B3567" s="25" t="str">
        <f aca="false">IF(A3567="","",INT((A3567-1)/$O$2)+1)</f>
        <v/>
      </c>
      <c r="C3567" s="25" t="str">
        <f aca="false">IF(A3567="","",MOD(A3567-1,$O$2)+1)</f>
        <v/>
      </c>
      <c r="D3567" s="27" t="str">
        <f aca="false">IF(A3567="","",IF(A3567=1,Calculadora!$D$5,G3566))</f>
        <v/>
      </c>
      <c r="E3567" s="27" t="str">
        <f aca="false">IF(A3567="","",IF($O$9=1,IF(MOD(C3567-1,$O$8)=0,Calculadora!$D$6*(1+Calculadora!$D$7)^(B3567-1),0),IF(MOD(C3567,$O$8)=0,Calculadora!$D$6*(1+Calculadora!$D$7)^(B3567-1),0)))</f>
        <v/>
      </c>
      <c r="F3567" s="27" t="str">
        <f aca="false">IF(A3567="","",(D3567+IF($O$9=1,E3567,0))*$O$7)</f>
        <v/>
      </c>
      <c r="G3567" s="27" t="str">
        <f aca="false">IF(A3567="","",D3567+E3567+F3567)</f>
        <v/>
      </c>
      <c r="H3567" s="27" t="str">
        <f aca="false">IF(A3567="","",Calculadora!$D$5+SUM($E$7:E3567))</f>
        <v/>
      </c>
      <c r="I3567" s="27" t="str">
        <f aca="false">IF(A3567="","",G3567-H3567)</f>
        <v/>
      </c>
      <c r="J3567" s="27" t="str">
        <f aca="false">IF(A3567="","",IF(C3567=$O$2,G3567,0))</f>
        <v/>
      </c>
    </row>
    <row r="3568" customFormat="false" ht="15" hidden="false" customHeight="false" outlineLevel="0" collapsed="false">
      <c r="A3568" s="25" t="str">
        <f aca="false">IF(ROW()-6&lt;=$O$3,ROW()-6,"")</f>
        <v/>
      </c>
      <c r="B3568" s="25" t="str">
        <f aca="false">IF(A3568="","",INT((A3568-1)/$O$2)+1)</f>
        <v/>
      </c>
      <c r="C3568" s="25" t="str">
        <f aca="false">IF(A3568="","",MOD(A3568-1,$O$2)+1)</f>
        <v/>
      </c>
      <c r="D3568" s="27" t="str">
        <f aca="false">IF(A3568="","",IF(A3568=1,Calculadora!$D$5,G3567))</f>
        <v/>
      </c>
      <c r="E3568" s="27" t="str">
        <f aca="false">IF(A3568="","",IF($O$9=1,IF(MOD(C3568-1,$O$8)=0,Calculadora!$D$6*(1+Calculadora!$D$7)^(B3568-1),0),IF(MOD(C3568,$O$8)=0,Calculadora!$D$6*(1+Calculadora!$D$7)^(B3568-1),0)))</f>
        <v/>
      </c>
      <c r="F3568" s="27" t="str">
        <f aca="false">IF(A3568="","",(D3568+IF($O$9=1,E3568,0))*$O$7)</f>
        <v/>
      </c>
      <c r="G3568" s="27" t="str">
        <f aca="false">IF(A3568="","",D3568+E3568+F3568)</f>
        <v/>
      </c>
      <c r="H3568" s="27" t="str">
        <f aca="false">IF(A3568="","",Calculadora!$D$5+SUM($E$7:E3568))</f>
        <v/>
      </c>
      <c r="I3568" s="27" t="str">
        <f aca="false">IF(A3568="","",G3568-H3568)</f>
        <v/>
      </c>
      <c r="J3568" s="27" t="str">
        <f aca="false">IF(A3568="","",IF(C3568=$O$2,G3568,0))</f>
        <v/>
      </c>
    </row>
    <row r="3569" customFormat="false" ht="15" hidden="false" customHeight="false" outlineLevel="0" collapsed="false">
      <c r="A3569" s="25" t="str">
        <f aca="false">IF(ROW()-6&lt;=$O$3,ROW()-6,"")</f>
        <v/>
      </c>
      <c r="B3569" s="25" t="str">
        <f aca="false">IF(A3569="","",INT((A3569-1)/$O$2)+1)</f>
        <v/>
      </c>
      <c r="C3569" s="25" t="str">
        <f aca="false">IF(A3569="","",MOD(A3569-1,$O$2)+1)</f>
        <v/>
      </c>
      <c r="D3569" s="27" t="str">
        <f aca="false">IF(A3569="","",IF(A3569=1,Calculadora!$D$5,G3568))</f>
        <v/>
      </c>
      <c r="E3569" s="27" t="str">
        <f aca="false">IF(A3569="","",IF($O$9=1,IF(MOD(C3569-1,$O$8)=0,Calculadora!$D$6*(1+Calculadora!$D$7)^(B3569-1),0),IF(MOD(C3569,$O$8)=0,Calculadora!$D$6*(1+Calculadora!$D$7)^(B3569-1),0)))</f>
        <v/>
      </c>
      <c r="F3569" s="27" t="str">
        <f aca="false">IF(A3569="","",(D3569+IF($O$9=1,E3569,0))*$O$7)</f>
        <v/>
      </c>
      <c r="G3569" s="27" t="str">
        <f aca="false">IF(A3569="","",D3569+E3569+F3569)</f>
        <v/>
      </c>
      <c r="H3569" s="27" t="str">
        <f aca="false">IF(A3569="","",Calculadora!$D$5+SUM($E$7:E3569))</f>
        <v/>
      </c>
      <c r="I3569" s="27" t="str">
        <f aca="false">IF(A3569="","",G3569-H3569)</f>
        <v/>
      </c>
      <c r="J3569" s="27" t="str">
        <f aca="false">IF(A3569="","",IF(C3569=$O$2,G3569,0))</f>
        <v/>
      </c>
    </row>
    <row r="3570" customFormat="false" ht="15" hidden="false" customHeight="false" outlineLevel="0" collapsed="false">
      <c r="A3570" s="25" t="str">
        <f aca="false">IF(ROW()-6&lt;=$O$3,ROW()-6,"")</f>
        <v/>
      </c>
      <c r="B3570" s="25" t="str">
        <f aca="false">IF(A3570="","",INT((A3570-1)/$O$2)+1)</f>
        <v/>
      </c>
      <c r="C3570" s="25" t="str">
        <f aca="false">IF(A3570="","",MOD(A3570-1,$O$2)+1)</f>
        <v/>
      </c>
      <c r="D3570" s="27" t="str">
        <f aca="false">IF(A3570="","",IF(A3570=1,Calculadora!$D$5,G3569))</f>
        <v/>
      </c>
      <c r="E3570" s="27" t="str">
        <f aca="false">IF(A3570="","",IF($O$9=1,IF(MOD(C3570-1,$O$8)=0,Calculadora!$D$6*(1+Calculadora!$D$7)^(B3570-1),0),IF(MOD(C3570,$O$8)=0,Calculadora!$D$6*(1+Calculadora!$D$7)^(B3570-1),0)))</f>
        <v/>
      </c>
      <c r="F3570" s="27" t="str">
        <f aca="false">IF(A3570="","",(D3570+IF($O$9=1,E3570,0))*$O$7)</f>
        <v/>
      </c>
      <c r="G3570" s="27" t="str">
        <f aca="false">IF(A3570="","",D3570+E3570+F3570)</f>
        <v/>
      </c>
      <c r="H3570" s="27" t="str">
        <f aca="false">IF(A3570="","",Calculadora!$D$5+SUM($E$7:E3570))</f>
        <v/>
      </c>
      <c r="I3570" s="27" t="str">
        <f aca="false">IF(A3570="","",G3570-H3570)</f>
        <v/>
      </c>
      <c r="J3570" s="27" t="str">
        <f aca="false">IF(A3570="","",IF(C3570=$O$2,G3570,0))</f>
        <v/>
      </c>
    </row>
    <row r="3571" customFormat="false" ht="15" hidden="false" customHeight="false" outlineLevel="0" collapsed="false">
      <c r="A3571" s="25" t="str">
        <f aca="false">IF(ROW()-6&lt;=$O$3,ROW()-6,"")</f>
        <v/>
      </c>
      <c r="B3571" s="25" t="str">
        <f aca="false">IF(A3571="","",INT((A3571-1)/$O$2)+1)</f>
        <v/>
      </c>
      <c r="C3571" s="25" t="str">
        <f aca="false">IF(A3571="","",MOD(A3571-1,$O$2)+1)</f>
        <v/>
      </c>
      <c r="D3571" s="27" t="str">
        <f aca="false">IF(A3571="","",IF(A3571=1,Calculadora!$D$5,G3570))</f>
        <v/>
      </c>
      <c r="E3571" s="27" t="str">
        <f aca="false">IF(A3571="","",IF($O$9=1,IF(MOD(C3571-1,$O$8)=0,Calculadora!$D$6*(1+Calculadora!$D$7)^(B3571-1),0),IF(MOD(C3571,$O$8)=0,Calculadora!$D$6*(1+Calculadora!$D$7)^(B3571-1),0)))</f>
        <v/>
      </c>
      <c r="F3571" s="27" t="str">
        <f aca="false">IF(A3571="","",(D3571+IF($O$9=1,E3571,0))*$O$7)</f>
        <v/>
      </c>
      <c r="G3571" s="27" t="str">
        <f aca="false">IF(A3571="","",D3571+E3571+F3571)</f>
        <v/>
      </c>
      <c r="H3571" s="27" t="str">
        <f aca="false">IF(A3571="","",Calculadora!$D$5+SUM($E$7:E3571))</f>
        <v/>
      </c>
      <c r="I3571" s="27" t="str">
        <f aca="false">IF(A3571="","",G3571-H3571)</f>
        <v/>
      </c>
      <c r="J3571" s="27" t="str">
        <f aca="false">IF(A3571="","",IF(C3571=$O$2,G3571,0))</f>
        <v/>
      </c>
    </row>
    <row r="3572" customFormat="false" ht="15" hidden="false" customHeight="false" outlineLevel="0" collapsed="false">
      <c r="A3572" s="25" t="str">
        <f aca="false">IF(ROW()-6&lt;=$O$3,ROW()-6,"")</f>
        <v/>
      </c>
      <c r="B3572" s="25" t="str">
        <f aca="false">IF(A3572="","",INT((A3572-1)/$O$2)+1)</f>
        <v/>
      </c>
      <c r="C3572" s="25" t="str">
        <f aca="false">IF(A3572="","",MOD(A3572-1,$O$2)+1)</f>
        <v/>
      </c>
      <c r="D3572" s="27" t="str">
        <f aca="false">IF(A3572="","",IF(A3572=1,Calculadora!$D$5,G3571))</f>
        <v/>
      </c>
      <c r="E3572" s="27" t="str">
        <f aca="false">IF(A3572="","",IF($O$9=1,IF(MOD(C3572-1,$O$8)=0,Calculadora!$D$6*(1+Calculadora!$D$7)^(B3572-1),0),IF(MOD(C3572,$O$8)=0,Calculadora!$D$6*(1+Calculadora!$D$7)^(B3572-1),0)))</f>
        <v/>
      </c>
      <c r="F3572" s="27" t="str">
        <f aca="false">IF(A3572="","",(D3572+IF($O$9=1,E3572,0))*$O$7)</f>
        <v/>
      </c>
      <c r="G3572" s="27" t="str">
        <f aca="false">IF(A3572="","",D3572+E3572+F3572)</f>
        <v/>
      </c>
      <c r="H3572" s="27" t="str">
        <f aca="false">IF(A3572="","",Calculadora!$D$5+SUM($E$7:E3572))</f>
        <v/>
      </c>
      <c r="I3572" s="27" t="str">
        <f aca="false">IF(A3572="","",G3572-H3572)</f>
        <v/>
      </c>
      <c r="J3572" s="27" t="str">
        <f aca="false">IF(A3572="","",IF(C3572=$O$2,G3572,0))</f>
        <v/>
      </c>
    </row>
    <row r="3573" customFormat="false" ht="15" hidden="false" customHeight="false" outlineLevel="0" collapsed="false">
      <c r="A3573" s="25" t="str">
        <f aca="false">IF(ROW()-6&lt;=$O$3,ROW()-6,"")</f>
        <v/>
      </c>
      <c r="B3573" s="25" t="str">
        <f aca="false">IF(A3573="","",INT((A3573-1)/$O$2)+1)</f>
        <v/>
      </c>
      <c r="C3573" s="25" t="str">
        <f aca="false">IF(A3573="","",MOD(A3573-1,$O$2)+1)</f>
        <v/>
      </c>
      <c r="D3573" s="27" t="str">
        <f aca="false">IF(A3573="","",IF(A3573=1,Calculadora!$D$5,G3572))</f>
        <v/>
      </c>
      <c r="E3573" s="27" t="str">
        <f aca="false">IF(A3573="","",IF($O$9=1,IF(MOD(C3573-1,$O$8)=0,Calculadora!$D$6*(1+Calculadora!$D$7)^(B3573-1),0),IF(MOD(C3573,$O$8)=0,Calculadora!$D$6*(1+Calculadora!$D$7)^(B3573-1),0)))</f>
        <v/>
      </c>
      <c r="F3573" s="27" t="str">
        <f aca="false">IF(A3573="","",(D3573+IF($O$9=1,E3573,0))*$O$7)</f>
        <v/>
      </c>
      <c r="G3573" s="27" t="str">
        <f aca="false">IF(A3573="","",D3573+E3573+F3573)</f>
        <v/>
      </c>
      <c r="H3573" s="27" t="str">
        <f aca="false">IF(A3573="","",Calculadora!$D$5+SUM($E$7:E3573))</f>
        <v/>
      </c>
      <c r="I3573" s="27" t="str">
        <f aca="false">IF(A3573="","",G3573-H3573)</f>
        <v/>
      </c>
      <c r="J3573" s="27" t="str">
        <f aca="false">IF(A3573="","",IF(C3573=$O$2,G3573,0))</f>
        <v/>
      </c>
    </row>
    <row r="3574" customFormat="false" ht="15" hidden="false" customHeight="false" outlineLevel="0" collapsed="false">
      <c r="A3574" s="25" t="str">
        <f aca="false">IF(ROW()-6&lt;=$O$3,ROW()-6,"")</f>
        <v/>
      </c>
      <c r="B3574" s="25" t="str">
        <f aca="false">IF(A3574="","",INT((A3574-1)/$O$2)+1)</f>
        <v/>
      </c>
      <c r="C3574" s="25" t="str">
        <f aca="false">IF(A3574="","",MOD(A3574-1,$O$2)+1)</f>
        <v/>
      </c>
      <c r="D3574" s="27" t="str">
        <f aca="false">IF(A3574="","",IF(A3574=1,Calculadora!$D$5,G3573))</f>
        <v/>
      </c>
      <c r="E3574" s="27" t="str">
        <f aca="false">IF(A3574="","",IF($O$9=1,IF(MOD(C3574-1,$O$8)=0,Calculadora!$D$6*(1+Calculadora!$D$7)^(B3574-1),0),IF(MOD(C3574,$O$8)=0,Calculadora!$D$6*(1+Calculadora!$D$7)^(B3574-1),0)))</f>
        <v/>
      </c>
      <c r="F3574" s="27" t="str">
        <f aca="false">IF(A3574="","",(D3574+IF($O$9=1,E3574,0))*$O$7)</f>
        <v/>
      </c>
      <c r="G3574" s="27" t="str">
        <f aca="false">IF(A3574="","",D3574+E3574+F3574)</f>
        <v/>
      </c>
      <c r="H3574" s="27" t="str">
        <f aca="false">IF(A3574="","",Calculadora!$D$5+SUM($E$7:E3574))</f>
        <v/>
      </c>
      <c r="I3574" s="27" t="str">
        <f aca="false">IF(A3574="","",G3574-H3574)</f>
        <v/>
      </c>
      <c r="J3574" s="27" t="str">
        <f aca="false">IF(A3574="","",IF(C3574=$O$2,G3574,0))</f>
        <v/>
      </c>
    </row>
    <row r="3575" customFormat="false" ht="15" hidden="false" customHeight="false" outlineLevel="0" collapsed="false">
      <c r="A3575" s="25" t="str">
        <f aca="false">IF(ROW()-6&lt;=$O$3,ROW()-6,"")</f>
        <v/>
      </c>
      <c r="B3575" s="25" t="str">
        <f aca="false">IF(A3575="","",INT((A3575-1)/$O$2)+1)</f>
        <v/>
      </c>
      <c r="C3575" s="25" t="str">
        <f aca="false">IF(A3575="","",MOD(A3575-1,$O$2)+1)</f>
        <v/>
      </c>
      <c r="D3575" s="27" t="str">
        <f aca="false">IF(A3575="","",IF(A3575=1,Calculadora!$D$5,G3574))</f>
        <v/>
      </c>
      <c r="E3575" s="27" t="str">
        <f aca="false">IF(A3575="","",IF($O$9=1,IF(MOD(C3575-1,$O$8)=0,Calculadora!$D$6*(1+Calculadora!$D$7)^(B3575-1),0),IF(MOD(C3575,$O$8)=0,Calculadora!$D$6*(1+Calculadora!$D$7)^(B3575-1),0)))</f>
        <v/>
      </c>
      <c r="F3575" s="27" t="str">
        <f aca="false">IF(A3575="","",(D3575+IF($O$9=1,E3575,0))*$O$7)</f>
        <v/>
      </c>
      <c r="G3575" s="27" t="str">
        <f aca="false">IF(A3575="","",D3575+E3575+F3575)</f>
        <v/>
      </c>
      <c r="H3575" s="27" t="str">
        <f aca="false">IF(A3575="","",Calculadora!$D$5+SUM($E$7:E3575))</f>
        <v/>
      </c>
      <c r="I3575" s="27" t="str">
        <f aca="false">IF(A3575="","",G3575-H3575)</f>
        <v/>
      </c>
      <c r="J3575" s="27" t="str">
        <f aca="false">IF(A3575="","",IF(C3575=$O$2,G3575,0))</f>
        <v/>
      </c>
    </row>
    <row r="3576" customFormat="false" ht="15" hidden="false" customHeight="false" outlineLevel="0" collapsed="false">
      <c r="A3576" s="25" t="str">
        <f aca="false">IF(ROW()-6&lt;=$O$3,ROW()-6,"")</f>
        <v/>
      </c>
      <c r="B3576" s="25" t="str">
        <f aca="false">IF(A3576="","",INT((A3576-1)/$O$2)+1)</f>
        <v/>
      </c>
      <c r="C3576" s="25" t="str">
        <f aca="false">IF(A3576="","",MOD(A3576-1,$O$2)+1)</f>
        <v/>
      </c>
      <c r="D3576" s="27" t="str">
        <f aca="false">IF(A3576="","",IF(A3576=1,Calculadora!$D$5,G3575))</f>
        <v/>
      </c>
      <c r="E3576" s="27" t="str">
        <f aca="false">IF(A3576="","",IF($O$9=1,IF(MOD(C3576-1,$O$8)=0,Calculadora!$D$6*(1+Calculadora!$D$7)^(B3576-1),0),IF(MOD(C3576,$O$8)=0,Calculadora!$D$6*(1+Calculadora!$D$7)^(B3576-1),0)))</f>
        <v/>
      </c>
      <c r="F3576" s="27" t="str">
        <f aca="false">IF(A3576="","",(D3576+IF($O$9=1,E3576,0))*$O$7)</f>
        <v/>
      </c>
      <c r="G3576" s="27" t="str">
        <f aca="false">IF(A3576="","",D3576+E3576+F3576)</f>
        <v/>
      </c>
      <c r="H3576" s="27" t="str">
        <f aca="false">IF(A3576="","",Calculadora!$D$5+SUM($E$7:E3576))</f>
        <v/>
      </c>
      <c r="I3576" s="27" t="str">
        <f aca="false">IF(A3576="","",G3576-H3576)</f>
        <v/>
      </c>
      <c r="J3576" s="27" t="str">
        <f aca="false">IF(A3576="","",IF(C3576=$O$2,G3576,0))</f>
        <v/>
      </c>
    </row>
    <row r="3577" customFormat="false" ht="15" hidden="false" customHeight="false" outlineLevel="0" collapsed="false">
      <c r="A3577" s="25" t="str">
        <f aca="false">IF(ROW()-6&lt;=$O$3,ROW()-6,"")</f>
        <v/>
      </c>
      <c r="B3577" s="25" t="str">
        <f aca="false">IF(A3577="","",INT((A3577-1)/$O$2)+1)</f>
        <v/>
      </c>
      <c r="C3577" s="25" t="str">
        <f aca="false">IF(A3577="","",MOD(A3577-1,$O$2)+1)</f>
        <v/>
      </c>
      <c r="D3577" s="27" t="str">
        <f aca="false">IF(A3577="","",IF(A3577=1,Calculadora!$D$5,G3576))</f>
        <v/>
      </c>
      <c r="E3577" s="27" t="str">
        <f aca="false">IF(A3577="","",IF($O$9=1,IF(MOD(C3577-1,$O$8)=0,Calculadora!$D$6*(1+Calculadora!$D$7)^(B3577-1),0),IF(MOD(C3577,$O$8)=0,Calculadora!$D$6*(1+Calculadora!$D$7)^(B3577-1),0)))</f>
        <v/>
      </c>
      <c r="F3577" s="27" t="str">
        <f aca="false">IF(A3577="","",(D3577+IF($O$9=1,E3577,0))*$O$7)</f>
        <v/>
      </c>
      <c r="G3577" s="27" t="str">
        <f aca="false">IF(A3577="","",D3577+E3577+F3577)</f>
        <v/>
      </c>
      <c r="H3577" s="27" t="str">
        <f aca="false">IF(A3577="","",Calculadora!$D$5+SUM($E$7:E3577))</f>
        <v/>
      </c>
      <c r="I3577" s="27" t="str">
        <f aca="false">IF(A3577="","",G3577-H3577)</f>
        <v/>
      </c>
      <c r="J3577" s="27" t="str">
        <f aca="false">IF(A3577="","",IF(C3577=$O$2,G3577,0))</f>
        <v/>
      </c>
    </row>
    <row r="3578" customFormat="false" ht="15" hidden="false" customHeight="false" outlineLevel="0" collapsed="false">
      <c r="A3578" s="25" t="str">
        <f aca="false">IF(ROW()-6&lt;=$O$3,ROW()-6,"")</f>
        <v/>
      </c>
      <c r="B3578" s="25" t="str">
        <f aca="false">IF(A3578="","",INT((A3578-1)/$O$2)+1)</f>
        <v/>
      </c>
      <c r="C3578" s="25" t="str">
        <f aca="false">IF(A3578="","",MOD(A3578-1,$O$2)+1)</f>
        <v/>
      </c>
      <c r="D3578" s="27" t="str">
        <f aca="false">IF(A3578="","",IF(A3578=1,Calculadora!$D$5,G3577))</f>
        <v/>
      </c>
      <c r="E3578" s="27" t="str">
        <f aca="false">IF(A3578="","",IF($O$9=1,IF(MOD(C3578-1,$O$8)=0,Calculadora!$D$6*(1+Calculadora!$D$7)^(B3578-1),0),IF(MOD(C3578,$O$8)=0,Calculadora!$D$6*(1+Calculadora!$D$7)^(B3578-1),0)))</f>
        <v/>
      </c>
      <c r="F3578" s="27" t="str">
        <f aca="false">IF(A3578="","",(D3578+IF($O$9=1,E3578,0))*$O$7)</f>
        <v/>
      </c>
      <c r="G3578" s="27" t="str">
        <f aca="false">IF(A3578="","",D3578+E3578+F3578)</f>
        <v/>
      </c>
      <c r="H3578" s="27" t="str">
        <f aca="false">IF(A3578="","",Calculadora!$D$5+SUM($E$7:E3578))</f>
        <v/>
      </c>
      <c r="I3578" s="27" t="str">
        <f aca="false">IF(A3578="","",G3578-H3578)</f>
        <v/>
      </c>
      <c r="J3578" s="27" t="str">
        <f aca="false">IF(A3578="","",IF(C3578=$O$2,G3578,0))</f>
        <v/>
      </c>
    </row>
    <row r="3579" customFormat="false" ht="15" hidden="false" customHeight="false" outlineLevel="0" collapsed="false">
      <c r="A3579" s="25" t="str">
        <f aca="false">IF(ROW()-6&lt;=$O$3,ROW()-6,"")</f>
        <v/>
      </c>
      <c r="B3579" s="25" t="str">
        <f aca="false">IF(A3579="","",INT((A3579-1)/$O$2)+1)</f>
        <v/>
      </c>
      <c r="C3579" s="25" t="str">
        <f aca="false">IF(A3579="","",MOD(A3579-1,$O$2)+1)</f>
        <v/>
      </c>
      <c r="D3579" s="27" t="str">
        <f aca="false">IF(A3579="","",IF(A3579=1,Calculadora!$D$5,G3578))</f>
        <v/>
      </c>
      <c r="E3579" s="27" t="str">
        <f aca="false">IF(A3579="","",IF($O$9=1,IF(MOD(C3579-1,$O$8)=0,Calculadora!$D$6*(1+Calculadora!$D$7)^(B3579-1),0),IF(MOD(C3579,$O$8)=0,Calculadora!$D$6*(1+Calculadora!$D$7)^(B3579-1),0)))</f>
        <v/>
      </c>
      <c r="F3579" s="27" t="str">
        <f aca="false">IF(A3579="","",(D3579+IF($O$9=1,E3579,0))*$O$7)</f>
        <v/>
      </c>
      <c r="G3579" s="27" t="str">
        <f aca="false">IF(A3579="","",D3579+E3579+F3579)</f>
        <v/>
      </c>
      <c r="H3579" s="27" t="str">
        <f aca="false">IF(A3579="","",Calculadora!$D$5+SUM($E$7:E3579))</f>
        <v/>
      </c>
      <c r="I3579" s="27" t="str">
        <f aca="false">IF(A3579="","",G3579-H3579)</f>
        <v/>
      </c>
      <c r="J3579" s="27" t="str">
        <f aca="false">IF(A3579="","",IF(C3579=$O$2,G3579,0))</f>
        <v/>
      </c>
    </row>
    <row r="3580" customFormat="false" ht="15" hidden="false" customHeight="false" outlineLevel="0" collapsed="false">
      <c r="A3580" s="25" t="str">
        <f aca="false">IF(ROW()-6&lt;=$O$3,ROW()-6,"")</f>
        <v/>
      </c>
      <c r="B3580" s="25" t="str">
        <f aca="false">IF(A3580="","",INT((A3580-1)/$O$2)+1)</f>
        <v/>
      </c>
      <c r="C3580" s="25" t="str">
        <f aca="false">IF(A3580="","",MOD(A3580-1,$O$2)+1)</f>
        <v/>
      </c>
      <c r="D3580" s="27" t="str">
        <f aca="false">IF(A3580="","",IF(A3580=1,Calculadora!$D$5,G3579))</f>
        <v/>
      </c>
      <c r="E3580" s="27" t="str">
        <f aca="false">IF(A3580="","",IF($O$9=1,IF(MOD(C3580-1,$O$8)=0,Calculadora!$D$6*(1+Calculadora!$D$7)^(B3580-1),0),IF(MOD(C3580,$O$8)=0,Calculadora!$D$6*(1+Calculadora!$D$7)^(B3580-1),0)))</f>
        <v/>
      </c>
      <c r="F3580" s="27" t="str">
        <f aca="false">IF(A3580="","",(D3580+IF($O$9=1,E3580,0))*$O$7)</f>
        <v/>
      </c>
      <c r="G3580" s="27" t="str">
        <f aca="false">IF(A3580="","",D3580+E3580+F3580)</f>
        <v/>
      </c>
      <c r="H3580" s="27" t="str">
        <f aca="false">IF(A3580="","",Calculadora!$D$5+SUM($E$7:E3580))</f>
        <v/>
      </c>
      <c r="I3580" s="27" t="str">
        <f aca="false">IF(A3580="","",G3580-H3580)</f>
        <v/>
      </c>
      <c r="J3580" s="27" t="str">
        <f aca="false">IF(A3580="","",IF(C3580=$O$2,G3580,0))</f>
        <v/>
      </c>
    </row>
    <row r="3581" customFormat="false" ht="15" hidden="false" customHeight="false" outlineLevel="0" collapsed="false">
      <c r="A3581" s="25" t="str">
        <f aca="false">IF(ROW()-6&lt;=$O$3,ROW()-6,"")</f>
        <v/>
      </c>
      <c r="B3581" s="25" t="str">
        <f aca="false">IF(A3581="","",INT((A3581-1)/$O$2)+1)</f>
        <v/>
      </c>
      <c r="C3581" s="25" t="str">
        <f aca="false">IF(A3581="","",MOD(A3581-1,$O$2)+1)</f>
        <v/>
      </c>
      <c r="D3581" s="27" t="str">
        <f aca="false">IF(A3581="","",IF(A3581=1,Calculadora!$D$5,G3580))</f>
        <v/>
      </c>
      <c r="E3581" s="27" t="str">
        <f aca="false">IF(A3581="","",IF($O$9=1,IF(MOD(C3581-1,$O$8)=0,Calculadora!$D$6*(1+Calculadora!$D$7)^(B3581-1),0),IF(MOD(C3581,$O$8)=0,Calculadora!$D$6*(1+Calculadora!$D$7)^(B3581-1),0)))</f>
        <v/>
      </c>
      <c r="F3581" s="27" t="str">
        <f aca="false">IF(A3581="","",(D3581+IF($O$9=1,E3581,0))*$O$7)</f>
        <v/>
      </c>
      <c r="G3581" s="27" t="str">
        <f aca="false">IF(A3581="","",D3581+E3581+F3581)</f>
        <v/>
      </c>
      <c r="H3581" s="27" t="str">
        <f aca="false">IF(A3581="","",Calculadora!$D$5+SUM($E$7:E3581))</f>
        <v/>
      </c>
      <c r="I3581" s="27" t="str">
        <f aca="false">IF(A3581="","",G3581-H3581)</f>
        <v/>
      </c>
      <c r="J3581" s="27" t="str">
        <f aca="false">IF(A3581="","",IF(C3581=$O$2,G3581,0))</f>
        <v/>
      </c>
    </row>
    <row r="3582" customFormat="false" ht="15" hidden="false" customHeight="false" outlineLevel="0" collapsed="false">
      <c r="A3582" s="25" t="str">
        <f aca="false">IF(ROW()-6&lt;=$O$3,ROW()-6,"")</f>
        <v/>
      </c>
      <c r="B3582" s="25" t="str">
        <f aca="false">IF(A3582="","",INT((A3582-1)/$O$2)+1)</f>
        <v/>
      </c>
      <c r="C3582" s="25" t="str">
        <f aca="false">IF(A3582="","",MOD(A3582-1,$O$2)+1)</f>
        <v/>
      </c>
      <c r="D3582" s="27" t="str">
        <f aca="false">IF(A3582="","",IF(A3582=1,Calculadora!$D$5,G3581))</f>
        <v/>
      </c>
      <c r="E3582" s="27" t="str">
        <f aca="false">IF(A3582="","",IF($O$9=1,IF(MOD(C3582-1,$O$8)=0,Calculadora!$D$6*(1+Calculadora!$D$7)^(B3582-1),0),IF(MOD(C3582,$O$8)=0,Calculadora!$D$6*(1+Calculadora!$D$7)^(B3582-1),0)))</f>
        <v/>
      </c>
      <c r="F3582" s="27" t="str">
        <f aca="false">IF(A3582="","",(D3582+IF($O$9=1,E3582,0))*$O$7)</f>
        <v/>
      </c>
      <c r="G3582" s="27" t="str">
        <f aca="false">IF(A3582="","",D3582+E3582+F3582)</f>
        <v/>
      </c>
      <c r="H3582" s="27" t="str">
        <f aca="false">IF(A3582="","",Calculadora!$D$5+SUM($E$7:E3582))</f>
        <v/>
      </c>
      <c r="I3582" s="27" t="str">
        <f aca="false">IF(A3582="","",G3582-H3582)</f>
        <v/>
      </c>
      <c r="J3582" s="27" t="str">
        <f aca="false">IF(A3582="","",IF(C3582=$O$2,G3582,0))</f>
        <v/>
      </c>
    </row>
    <row r="3583" customFormat="false" ht="15" hidden="false" customHeight="false" outlineLevel="0" collapsed="false">
      <c r="A3583" s="25" t="str">
        <f aca="false">IF(ROW()-6&lt;=$O$3,ROW()-6,"")</f>
        <v/>
      </c>
      <c r="B3583" s="25" t="str">
        <f aca="false">IF(A3583="","",INT((A3583-1)/$O$2)+1)</f>
        <v/>
      </c>
      <c r="C3583" s="25" t="str">
        <f aca="false">IF(A3583="","",MOD(A3583-1,$O$2)+1)</f>
        <v/>
      </c>
      <c r="D3583" s="27" t="str">
        <f aca="false">IF(A3583="","",IF(A3583=1,Calculadora!$D$5,G3582))</f>
        <v/>
      </c>
      <c r="E3583" s="27" t="str">
        <f aca="false">IF(A3583="","",IF($O$9=1,IF(MOD(C3583-1,$O$8)=0,Calculadora!$D$6*(1+Calculadora!$D$7)^(B3583-1),0),IF(MOD(C3583,$O$8)=0,Calculadora!$D$6*(1+Calculadora!$D$7)^(B3583-1),0)))</f>
        <v/>
      </c>
      <c r="F3583" s="27" t="str">
        <f aca="false">IF(A3583="","",(D3583+IF($O$9=1,E3583,0))*$O$7)</f>
        <v/>
      </c>
      <c r="G3583" s="27" t="str">
        <f aca="false">IF(A3583="","",D3583+E3583+F3583)</f>
        <v/>
      </c>
      <c r="H3583" s="27" t="str">
        <f aca="false">IF(A3583="","",Calculadora!$D$5+SUM($E$7:E3583))</f>
        <v/>
      </c>
      <c r="I3583" s="27" t="str">
        <f aca="false">IF(A3583="","",G3583-H3583)</f>
        <v/>
      </c>
      <c r="J3583" s="27" t="str">
        <f aca="false">IF(A3583="","",IF(C3583=$O$2,G3583,0))</f>
        <v/>
      </c>
    </row>
    <row r="3584" customFormat="false" ht="15" hidden="false" customHeight="false" outlineLevel="0" collapsed="false">
      <c r="A3584" s="25" t="str">
        <f aca="false">IF(ROW()-6&lt;=$O$3,ROW()-6,"")</f>
        <v/>
      </c>
      <c r="B3584" s="25" t="str">
        <f aca="false">IF(A3584="","",INT((A3584-1)/$O$2)+1)</f>
        <v/>
      </c>
      <c r="C3584" s="25" t="str">
        <f aca="false">IF(A3584="","",MOD(A3584-1,$O$2)+1)</f>
        <v/>
      </c>
      <c r="D3584" s="27" t="str">
        <f aca="false">IF(A3584="","",IF(A3584=1,Calculadora!$D$5,G3583))</f>
        <v/>
      </c>
      <c r="E3584" s="27" t="str">
        <f aca="false">IF(A3584="","",IF($O$9=1,IF(MOD(C3584-1,$O$8)=0,Calculadora!$D$6*(1+Calculadora!$D$7)^(B3584-1),0),IF(MOD(C3584,$O$8)=0,Calculadora!$D$6*(1+Calculadora!$D$7)^(B3584-1),0)))</f>
        <v/>
      </c>
      <c r="F3584" s="27" t="str">
        <f aca="false">IF(A3584="","",(D3584+IF($O$9=1,E3584,0))*$O$7)</f>
        <v/>
      </c>
      <c r="G3584" s="27" t="str">
        <f aca="false">IF(A3584="","",D3584+E3584+F3584)</f>
        <v/>
      </c>
      <c r="H3584" s="27" t="str">
        <f aca="false">IF(A3584="","",Calculadora!$D$5+SUM($E$7:E3584))</f>
        <v/>
      </c>
      <c r="I3584" s="27" t="str">
        <f aca="false">IF(A3584="","",G3584-H3584)</f>
        <v/>
      </c>
      <c r="J3584" s="27" t="str">
        <f aca="false">IF(A3584="","",IF(C3584=$O$2,G3584,0))</f>
        <v/>
      </c>
    </row>
    <row r="3585" customFormat="false" ht="15" hidden="false" customHeight="false" outlineLevel="0" collapsed="false">
      <c r="A3585" s="25" t="str">
        <f aca="false">IF(ROW()-6&lt;=$O$3,ROW()-6,"")</f>
        <v/>
      </c>
      <c r="B3585" s="25" t="str">
        <f aca="false">IF(A3585="","",INT((A3585-1)/$O$2)+1)</f>
        <v/>
      </c>
      <c r="C3585" s="25" t="str">
        <f aca="false">IF(A3585="","",MOD(A3585-1,$O$2)+1)</f>
        <v/>
      </c>
      <c r="D3585" s="27" t="str">
        <f aca="false">IF(A3585="","",IF(A3585=1,Calculadora!$D$5,G3584))</f>
        <v/>
      </c>
      <c r="E3585" s="27" t="str">
        <f aca="false">IF(A3585="","",IF($O$9=1,IF(MOD(C3585-1,$O$8)=0,Calculadora!$D$6*(1+Calculadora!$D$7)^(B3585-1),0),IF(MOD(C3585,$O$8)=0,Calculadora!$D$6*(1+Calculadora!$D$7)^(B3585-1),0)))</f>
        <v/>
      </c>
      <c r="F3585" s="27" t="str">
        <f aca="false">IF(A3585="","",(D3585+IF($O$9=1,E3585,0))*$O$7)</f>
        <v/>
      </c>
      <c r="G3585" s="27" t="str">
        <f aca="false">IF(A3585="","",D3585+E3585+F3585)</f>
        <v/>
      </c>
      <c r="H3585" s="27" t="str">
        <f aca="false">IF(A3585="","",Calculadora!$D$5+SUM($E$7:E3585))</f>
        <v/>
      </c>
      <c r="I3585" s="27" t="str">
        <f aca="false">IF(A3585="","",G3585-H3585)</f>
        <v/>
      </c>
      <c r="J3585" s="27" t="str">
        <f aca="false">IF(A3585="","",IF(C3585=$O$2,G3585,0))</f>
        <v/>
      </c>
    </row>
    <row r="3586" customFormat="false" ht="15" hidden="false" customHeight="false" outlineLevel="0" collapsed="false">
      <c r="A3586" s="25" t="str">
        <f aca="false">IF(ROW()-6&lt;=$O$3,ROW()-6,"")</f>
        <v/>
      </c>
      <c r="B3586" s="25" t="str">
        <f aca="false">IF(A3586="","",INT((A3586-1)/$O$2)+1)</f>
        <v/>
      </c>
      <c r="C3586" s="25" t="str">
        <f aca="false">IF(A3586="","",MOD(A3586-1,$O$2)+1)</f>
        <v/>
      </c>
      <c r="D3586" s="27" t="str">
        <f aca="false">IF(A3586="","",IF(A3586=1,Calculadora!$D$5,G3585))</f>
        <v/>
      </c>
      <c r="E3586" s="27" t="str">
        <f aca="false">IF(A3586="","",IF($O$9=1,IF(MOD(C3586-1,$O$8)=0,Calculadora!$D$6*(1+Calculadora!$D$7)^(B3586-1),0),IF(MOD(C3586,$O$8)=0,Calculadora!$D$6*(1+Calculadora!$D$7)^(B3586-1),0)))</f>
        <v/>
      </c>
      <c r="F3586" s="27" t="str">
        <f aca="false">IF(A3586="","",(D3586+IF($O$9=1,E3586,0))*$O$7)</f>
        <v/>
      </c>
      <c r="G3586" s="27" t="str">
        <f aca="false">IF(A3586="","",D3586+E3586+F3586)</f>
        <v/>
      </c>
      <c r="H3586" s="27" t="str">
        <f aca="false">IF(A3586="","",Calculadora!$D$5+SUM($E$7:E3586))</f>
        <v/>
      </c>
      <c r="I3586" s="27" t="str">
        <f aca="false">IF(A3586="","",G3586-H3586)</f>
        <v/>
      </c>
      <c r="J3586" s="27" t="str">
        <f aca="false">IF(A3586="","",IF(C3586=$O$2,G3586,0))</f>
        <v/>
      </c>
    </row>
    <row r="3587" customFormat="false" ht="15" hidden="false" customHeight="false" outlineLevel="0" collapsed="false">
      <c r="A3587" s="25" t="str">
        <f aca="false">IF(ROW()-6&lt;=$O$3,ROW()-6,"")</f>
        <v/>
      </c>
      <c r="B3587" s="25" t="str">
        <f aca="false">IF(A3587="","",INT((A3587-1)/$O$2)+1)</f>
        <v/>
      </c>
      <c r="C3587" s="25" t="str">
        <f aca="false">IF(A3587="","",MOD(A3587-1,$O$2)+1)</f>
        <v/>
      </c>
      <c r="D3587" s="27" t="str">
        <f aca="false">IF(A3587="","",IF(A3587=1,Calculadora!$D$5,G3586))</f>
        <v/>
      </c>
      <c r="E3587" s="27" t="str">
        <f aca="false">IF(A3587="","",IF($O$9=1,IF(MOD(C3587-1,$O$8)=0,Calculadora!$D$6*(1+Calculadora!$D$7)^(B3587-1),0),IF(MOD(C3587,$O$8)=0,Calculadora!$D$6*(1+Calculadora!$D$7)^(B3587-1),0)))</f>
        <v/>
      </c>
      <c r="F3587" s="27" t="str">
        <f aca="false">IF(A3587="","",(D3587+IF($O$9=1,E3587,0))*$O$7)</f>
        <v/>
      </c>
      <c r="G3587" s="27" t="str">
        <f aca="false">IF(A3587="","",D3587+E3587+F3587)</f>
        <v/>
      </c>
      <c r="H3587" s="27" t="str">
        <f aca="false">IF(A3587="","",Calculadora!$D$5+SUM($E$7:E3587))</f>
        <v/>
      </c>
      <c r="I3587" s="27" t="str">
        <f aca="false">IF(A3587="","",G3587-H3587)</f>
        <v/>
      </c>
      <c r="J3587" s="27" t="str">
        <f aca="false">IF(A3587="","",IF(C3587=$O$2,G3587,0))</f>
        <v/>
      </c>
    </row>
    <row r="3588" customFormat="false" ht="15" hidden="false" customHeight="false" outlineLevel="0" collapsed="false">
      <c r="A3588" s="25" t="str">
        <f aca="false">IF(ROW()-6&lt;=$O$3,ROW()-6,"")</f>
        <v/>
      </c>
      <c r="B3588" s="25" t="str">
        <f aca="false">IF(A3588="","",INT((A3588-1)/$O$2)+1)</f>
        <v/>
      </c>
      <c r="C3588" s="25" t="str">
        <f aca="false">IF(A3588="","",MOD(A3588-1,$O$2)+1)</f>
        <v/>
      </c>
      <c r="D3588" s="27" t="str">
        <f aca="false">IF(A3588="","",IF(A3588=1,Calculadora!$D$5,G3587))</f>
        <v/>
      </c>
      <c r="E3588" s="27" t="str">
        <f aca="false">IF(A3588="","",IF($O$9=1,IF(MOD(C3588-1,$O$8)=0,Calculadora!$D$6*(1+Calculadora!$D$7)^(B3588-1),0),IF(MOD(C3588,$O$8)=0,Calculadora!$D$6*(1+Calculadora!$D$7)^(B3588-1),0)))</f>
        <v/>
      </c>
      <c r="F3588" s="27" t="str">
        <f aca="false">IF(A3588="","",(D3588+IF($O$9=1,E3588,0))*$O$7)</f>
        <v/>
      </c>
      <c r="G3588" s="27" t="str">
        <f aca="false">IF(A3588="","",D3588+E3588+F3588)</f>
        <v/>
      </c>
      <c r="H3588" s="27" t="str">
        <f aca="false">IF(A3588="","",Calculadora!$D$5+SUM($E$7:E3588))</f>
        <v/>
      </c>
      <c r="I3588" s="27" t="str">
        <f aca="false">IF(A3588="","",G3588-H3588)</f>
        <v/>
      </c>
      <c r="J3588" s="27" t="str">
        <f aca="false">IF(A3588="","",IF(C3588=$O$2,G3588,0))</f>
        <v/>
      </c>
    </row>
    <row r="3589" customFormat="false" ht="15" hidden="false" customHeight="false" outlineLevel="0" collapsed="false">
      <c r="A3589" s="25" t="str">
        <f aca="false">IF(ROW()-6&lt;=$O$3,ROW()-6,"")</f>
        <v/>
      </c>
      <c r="B3589" s="25" t="str">
        <f aca="false">IF(A3589="","",INT((A3589-1)/$O$2)+1)</f>
        <v/>
      </c>
      <c r="C3589" s="25" t="str">
        <f aca="false">IF(A3589="","",MOD(A3589-1,$O$2)+1)</f>
        <v/>
      </c>
      <c r="D3589" s="27" t="str">
        <f aca="false">IF(A3589="","",IF(A3589=1,Calculadora!$D$5,G3588))</f>
        <v/>
      </c>
      <c r="E3589" s="27" t="str">
        <f aca="false">IF(A3589="","",IF($O$9=1,IF(MOD(C3589-1,$O$8)=0,Calculadora!$D$6*(1+Calculadora!$D$7)^(B3589-1),0),IF(MOD(C3589,$O$8)=0,Calculadora!$D$6*(1+Calculadora!$D$7)^(B3589-1),0)))</f>
        <v/>
      </c>
      <c r="F3589" s="27" t="str">
        <f aca="false">IF(A3589="","",(D3589+IF($O$9=1,E3589,0))*$O$7)</f>
        <v/>
      </c>
      <c r="G3589" s="27" t="str">
        <f aca="false">IF(A3589="","",D3589+E3589+F3589)</f>
        <v/>
      </c>
      <c r="H3589" s="27" t="str">
        <f aca="false">IF(A3589="","",Calculadora!$D$5+SUM($E$7:E3589))</f>
        <v/>
      </c>
      <c r="I3589" s="27" t="str">
        <f aca="false">IF(A3589="","",G3589-H3589)</f>
        <v/>
      </c>
      <c r="J3589" s="27" t="str">
        <f aca="false">IF(A3589="","",IF(C3589=$O$2,G3589,0))</f>
        <v/>
      </c>
    </row>
    <row r="3590" customFormat="false" ht="15" hidden="false" customHeight="false" outlineLevel="0" collapsed="false">
      <c r="A3590" s="25" t="str">
        <f aca="false">IF(ROW()-6&lt;=$O$3,ROW()-6,"")</f>
        <v/>
      </c>
      <c r="B3590" s="25" t="str">
        <f aca="false">IF(A3590="","",INT((A3590-1)/$O$2)+1)</f>
        <v/>
      </c>
      <c r="C3590" s="25" t="str">
        <f aca="false">IF(A3590="","",MOD(A3590-1,$O$2)+1)</f>
        <v/>
      </c>
      <c r="D3590" s="27" t="str">
        <f aca="false">IF(A3590="","",IF(A3590=1,Calculadora!$D$5,G3589))</f>
        <v/>
      </c>
      <c r="E3590" s="27" t="str">
        <f aca="false">IF(A3590="","",IF($O$9=1,IF(MOD(C3590-1,$O$8)=0,Calculadora!$D$6*(1+Calculadora!$D$7)^(B3590-1),0),IF(MOD(C3590,$O$8)=0,Calculadora!$D$6*(1+Calculadora!$D$7)^(B3590-1),0)))</f>
        <v/>
      </c>
      <c r="F3590" s="27" t="str">
        <f aca="false">IF(A3590="","",(D3590+IF($O$9=1,E3590,0))*$O$7)</f>
        <v/>
      </c>
      <c r="G3590" s="27" t="str">
        <f aca="false">IF(A3590="","",D3590+E3590+F3590)</f>
        <v/>
      </c>
      <c r="H3590" s="27" t="str">
        <f aca="false">IF(A3590="","",Calculadora!$D$5+SUM($E$7:E3590))</f>
        <v/>
      </c>
      <c r="I3590" s="27" t="str">
        <f aca="false">IF(A3590="","",G3590-H3590)</f>
        <v/>
      </c>
      <c r="J3590" s="27" t="str">
        <f aca="false">IF(A3590="","",IF(C3590=$O$2,G3590,0))</f>
        <v/>
      </c>
    </row>
    <row r="3591" customFormat="false" ht="15" hidden="false" customHeight="false" outlineLevel="0" collapsed="false">
      <c r="A3591" s="25" t="str">
        <f aca="false">IF(ROW()-6&lt;=$O$3,ROW()-6,"")</f>
        <v/>
      </c>
      <c r="B3591" s="25" t="str">
        <f aca="false">IF(A3591="","",INT((A3591-1)/$O$2)+1)</f>
        <v/>
      </c>
      <c r="C3591" s="25" t="str">
        <f aca="false">IF(A3591="","",MOD(A3591-1,$O$2)+1)</f>
        <v/>
      </c>
      <c r="D3591" s="27" t="str">
        <f aca="false">IF(A3591="","",IF(A3591=1,Calculadora!$D$5,G3590))</f>
        <v/>
      </c>
      <c r="E3591" s="27" t="str">
        <f aca="false">IF(A3591="","",IF($O$9=1,IF(MOD(C3591-1,$O$8)=0,Calculadora!$D$6*(1+Calculadora!$D$7)^(B3591-1),0),IF(MOD(C3591,$O$8)=0,Calculadora!$D$6*(1+Calculadora!$D$7)^(B3591-1),0)))</f>
        <v/>
      </c>
      <c r="F3591" s="27" t="str">
        <f aca="false">IF(A3591="","",(D3591+IF($O$9=1,E3591,0))*$O$7)</f>
        <v/>
      </c>
      <c r="G3591" s="27" t="str">
        <f aca="false">IF(A3591="","",D3591+E3591+F3591)</f>
        <v/>
      </c>
      <c r="H3591" s="27" t="str">
        <f aca="false">IF(A3591="","",Calculadora!$D$5+SUM($E$7:E3591))</f>
        <v/>
      </c>
      <c r="I3591" s="27" t="str">
        <f aca="false">IF(A3591="","",G3591-H3591)</f>
        <v/>
      </c>
      <c r="J3591" s="27" t="str">
        <f aca="false">IF(A3591="","",IF(C3591=$O$2,G3591,0))</f>
        <v/>
      </c>
    </row>
    <row r="3592" customFormat="false" ht="15" hidden="false" customHeight="false" outlineLevel="0" collapsed="false">
      <c r="A3592" s="25" t="str">
        <f aca="false">IF(ROW()-6&lt;=$O$3,ROW()-6,"")</f>
        <v/>
      </c>
      <c r="B3592" s="25" t="str">
        <f aca="false">IF(A3592="","",INT((A3592-1)/$O$2)+1)</f>
        <v/>
      </c>
      <c r="C3592" s="25" t="str">
        <f aca="false">IF(A3592="","",MOD(A3592-1,$O$2)+1)</f>
        <v/>
      </c>
      <c r="D3592" s="27" t="str">
        <f aca="false">IF(A3592="","",IF(A3592=1,Calculadora!$D$5,G3591))</f>
        <v/>
      </c>
      <c r="E3592" s="27" t="str">
        <f aca="false">IF(A3592="","",IF($O$9=1,IF(MOD(C3592-1,$O$8)=0,Calculadora!$D$6*(1+Calculadora!$D$7)^(B3592-1),0),IF(MOD(C3592,$O$8)=0,Calculadora!$D$6*(1+Calculadora!$D$7)^(B3592-1),0)))</f>
        <v/>
      </c>
      <c r="F3592" s="27" t="str">
        <f aca="false">IF(A3592="","",(D3592+IF($O$9=1,E3592,0))*$O$7)</f>
        <v/>
      </c>
      <c r="G3592" s="27" t="str">
        <f aca="false">IF(A3592="","",D3592+E3592+F3592)</f>
        <v/>
      </c>
      <c r="H3592" s="27" t="str">
        <f aca="false">IF(A3592="","",Calculadora!$D$5+SUM($E$7:E3592))</f>
        <v/>
      </c>
      <c r="I3592" s="27" t="str">
        <f aca="false">IF(A3592="","",G3592-H3592)</f>
        <v/>
      </c>
      <c r="J3592" s="27" t="str">
        <f aca="false">IF(A3592="","",IF(C3592=$O$2,G3592,0))</f>
        <v/>
      </c>
    </row>
    <row r="3593" customFormat="false" ht="15" hidden="false" customHeight="false" outlineLevel="0" collapsed="false">
      <c r="A3593" s="25" t="str">
        <f aca="false">IF(ROW()-6&lt;=$O$3,ROW()-6,"")</f>
        <v/>
      </c>
      <c r="B3593" s="25" t="str">
        <f aca="false">IF(A3593="","",INT((A3593-1)/$O$2)+1)</f>
        <v/>
      </c>
      <c r="C3593" s="25" t="str">
        <f aca="false">IF(A3593="","",MOD(A3593-1,$O$2)+1)</f>
        <v/>
      </c>
      <c r="D3593" s="27" t="str">
        <f aca="false">IF(A3593="","",IF(A3593=1,Calculadora!$D$5,G3592))</f>
        <v/>
      </c>
      <c r="E3593" s="27" t="str">
        <f aca="false">IF(A3593="","",IF($O$9=1,IF(MOD(C3593-1,$O$8)=0,Calculadora!$D$6*(1+Calculadora!$D$7)^(B3593-1),0),IF(MOD(C3593,$O$8)=0,Calculadora!$D$6*(1+Calculadora!$D$7)^(B3593-1),0)))</f>
        <v/>
      </c>
      <c r="F3593" s="27" t="str">
        <f aca="false">IF(A3593="","",(D3593+IF($O$9=1,E3593,0))*$O$7)</f>
        <v/>
      </c>
      <c r="G3593" s="27" t="str">
        <f aca="false">IF(A3593="","",D3593+E3593+F3593)</f>
        <v/>
      </c>
      <c r="H3593" s="27" t="str">
        <f aca="false">IF(A3593="","",Calculadora!$D$5+SUM($E$7:E3593))</f>
        <v/>
      </c>
      <c r="I3593" s="27" t="str">
        <f aca="false">IF(A3593="","",G3593-H3593)</f>
        <v/>
      </c>
      <c r="J3593" s="27" t="str">
        <f aca="false">IF(A3593="","",IF(C3593=$O$2,G3593,0))</f>
        <v/>
      </c>
    </row>
    <row r="3594" customFormat="false" ht="15" hidden="false" customHeight="false" outlineLevel="0" collapsed="false">
      <c r="A3594" s="25" t="str">
        <f aca="false">IF(ROW()-6&lt;=$O$3,ROW()-6,"")</f>
        <v/>
      </c>
      <c r="B3594" s="25" t="str">
        <f aca="false">IF(A3594="","",INT((A3594-1)/$O$2)+1)</f>
        <v/>
      </c>
      <c r="C3594" s="25" t="str">
        <f aca="false">IF(A3594="","",MOD(A3594-1,$O$2)+1)</f>
        <v/>
      </c>
      <c r="D3594" s="27" t="str">
        <f aca="false">IF(A3594="","",IF(A3594=1,Calculadora!$D$5,G3593))</f>
        <v/>
      </c>
      <c r="E3594" s="27" t="str">
        <f aca="false">IF(A3594="","",IF($O$9=1,IF(MOD(C3594-1,$O$8)=0,Calculadora!$D$6*(1+Calculadora!$D$7)^(B3594-1),0),IF(MOD(C3594,$O$8)=0,Calculadora!$D$6*(1+Calculadora!$D$7)^(B3594-1),0)))</f>
        <v/>
      </c>
      <c r="F3594" s="27" t="str">
        <f aca="false">IF(A3594="","",(D3594+IF($O$9=1,E3594,0))*$O$7)</f>
        <v/>
      </c>
      <c r="G3594" s="27" t="str">
        <f aca="false">IF(A3594="","",D3594+E3594+F3594)</f>
        <v/>
      </c>
      <c r="H3594" s="27" t="str">
        <f aca="false">IF(A3594="","",Calculadora!$D$5+SUM($E$7:E3594))</f>
        <v/>
      </c>
      <c r="I3594" s="27" t="str">
        <f aca="false">IF(A3594="","",G3594-H3594)</f>
        <v/>
      </c>
      <c r="J3594" s="27" t="str">
        <f aca="false">IF(A3594="","",IF(C3594=$O$2,G3594,0))</f>
        <v/>
      </c>
    </row>
    <row r="3595" customFormat="false" ht="15" hidden="false" customHeight="false" outlineLevel="0" collapsed="false">
      <c r="A3595" s="25" t="str">
        <f aca="false">IF(ROW()-6&lt;=$O$3,ROW()-6,"")</f>
        <v/>
      </c>
      <c r="B3595" s="25" t="str">
        <f aca="false">IF(A3595="","",INT((A3595-1)/$O$2)+1)</f>
        <v/>
      </c>
      <c r="C3595" s="25" t="str">
        <f aca="false">IF(A3595="","",MOD(A3595-1,$O$2)+1)</f>
        <v/>
      </c>
      <c r="D3595" s="27" t="str">
        <f aca="false">IF(A3595="","",IF(A3595=1,Calculadora!$D$5,G3594))</f>
        <v/>
      </c>
      <c r="E3595" s="27" t="str">
        <f aca="false">IF(A3595="","",IF($O$9=1,IF(MOD(C3595-1,$O$8)=0,Calculadora!$D$6*(1+Calculadora!$D$7)^(B3595-1),0),IF(MOD(C3595,$O$8)=0,Calculadora!$D$6*(1+Calculadora!$D$7)^(B3595-1),0)))</f>
        <v/>
      </c>
      <c r="F3595" s="27" t="str">
        <f aca="false">IF(A3595="","",(D3595+IF($O$9=1,E3595,0))*$O$7)</f>
        <v/>
      </c>
      <c r="G3595" s="27" t="str">
        <f aca="false">IF(A3595="","",D3595+E3595+F3595)</f>
        <v/>
      </c>
      <c r="H3595" s="27" t="str">
        <f aca="false">IF(A3595="","",Calculadora!$D$5+SUM($E$7:E3595))</f>
        <v/>
      </c>
      <c r="I3595" s="27" t="str">
        <f aca="false">IF(A3595="","",G3595-H3595)</f>
        <v/>
      </c>
      <c r="J3595" s="27" t="str">
        <f aca="false">IF(A3595="","",IF(C3595=$O$2,G3595,0))</f>
        <v/>
      </c>
    </row>
    <row r="3596" customFormat="false" ht="15" hidden="false" customHeight="false" outlineLevel="0" collapsed="false">
      <c r="A3596" s="25" t="str">
        <f aca="false">IF(ROW()-6&lt;=$O$3,ROW()-6,"")</f>
        <v/>
      </c>
      <c r="B3596" s="25" t="str">
        <f aca="false">IF(A3596="","",INT((A3596-1)/$O$2)+1)</f>
        <v/>
      </c>
      <c r="C3596" s="25" t="str">
        <f aca="false">IF(A3596="","",MOD(A3596-1,$O$2)+1)</f>
        <v/>
      </c>
      <c r="D3596" s="27" t="str">
        <f aca="false">IF(A3596="","",IF(A3596=1,Calculadora!$D$5,G3595))</f>
        <v/>
      </c>
      <c r="E3596" s="27" t="str">
        <f aca="false">IF(A3596="","",IF($O$9=1,IF(MOD(C3596-1,$O$8)=0,Calculadora!$D$6*(1+Calculadora!$D$7)^(B3596-1),0),IF(MOD(C3596,$O$8)=0,Calculadora!$D$6*(1+Calculadora!$D$7)^(B3596-1),0)))</f>
        <v/>
      </c>
      <c r="F3596" s="27" t="str">
        <f aca="false">IF(A3596="","",(D3596+IF($O$9=1,E3596,0))*$O$7)</f>
        <v/>
      </c>
      <c r="G3596" s="27" t="str">
        <f aca="false">IF(A3596="","",D3596+E3596+F3596)</f>
        <v/>
      </c>
      <c r="H3596" s="27" t="str">
        <f aca="false">IF(A3596="","",Calculadora!$D$5+SUM($E$7:E3596))</f>
        <v/>
      </c>
      <c r="I3596" s="27" t="str">
        <f aca="false">IF(A3596="","",G3596-H3596)</f>
        <v/>
      </c>
      <c r="J3596" s="27" t="str">
        <f aca="false">IF(A3596="","",IF(C3596=$O$2,G3596,0))</f>
        <v/>
      </c>
    </row>
    <row r="3597" customFormat="false" ht="15" hidden="false" customHeight="false" outlineLevel="0" collapsed="false">
      <c r="A3597" s="25" t="str">
        <f aca="false">IF(ROW()-6&lt;=$O$3,ROW()-6,"")</f>
        <v/>
      </c>
      <c r="B3597" s="25" t="str">
        <f aca="false">IF(A3597="","",INT((A3597-1)/$O$2)+1)</f>
        <v/>
      </c>
      <c r="C3597" s="25" t="str">
        <f aca="false">IF(A3597="","",MOD(A3597-1,$O$2)+1)</f>
        <v/>
      </c>
      <c r="D3597" s="27" t="str">
        <f aca="false">IF(A3597="","",IF(A3597=1,Calculadora!$D$5,G3596))</f>
        <v/>
      </c>
      <c r="E3597" s="27" t="str">
        <f aca="false">IF(A3597="","",IF($O$9=1,IF(MOD(C3597-1,$O$8)=0,Calculadora!$D$6*(1+Calculadora!$D$7)^(B3597-1),0),IF(MOD(C3597,$O$8)=0,Calculadora!$D$6*(1+Calculadora!$D$7)^(B3597-1),0)))</f>
        <v/>
      </c>
      <c r="F3597" s="27" t="str">
        <f aca="false">IF(A3597="","",(D3597+IF($O$9=1,E3597,0))*$O$7)</f>
        <v/>
      </c>
      <c r="G3597" s="27" t="str">
        <f aca="false">IF(A3597="","",D3597+E3597+F3597)</f>
        <v/>
      </c>
      <c r="H3597" s="27" t="str">
        <f aca="false">IF(A3597="","",Calculadora!$D$5+SUM($E$7:E3597))</f>
        <v/>
      </c>
      <c r="I3597" s="27" t="str">
        <f aca="false">IF(A3597="","",G3597-H3597)</f>
        <v/>
      </c>
      <c r="J3597" s="27" t="str">
        <f aca="false">IF(A3597="","",IF(C3597=$O$2,G3597,0))</f>
        <v/>
      </c>
    </row>
    <row r="3598" customFormat="false" ht="15" hidden="false" customHeight="false" outlineLevel="0" collapsed="false">
      <c r="A3598" s="25" t="str">
        <f aca="false">IF(ROW()-6&lt;=$O$3,ROW()-6,"")</f>
        <v/>
      </c>
      <c r="B3598" s="25" t="str">
        <f aca="false">IF(A3598="","",INT((A3598-1)/$O$2)+1)</f>
        <v/>
      </c>
      <c r="C3598" s="25" t="str">
        <f aca="false">IF(A3598="","",MOD(A3598-1,$O$2)+1)</f>
        <v/>
      </c>
      <c r="D3598" s="27" t="str">
        <f aca="false">IF(A3598="","",IF(A3598=1,Calculadora!$D$5,G3597))</f>
        <v/>
      </c>
      <c r="E3598" s="27" t="str">
        <f aca="false">IF(A3598="","",IF($O$9=1,IF(MOD(C3598-1,$O$8)=0,Calculadora!$D$6*(1+Calculadora!$D$7)^(B3598-1),0),IF(MOD(C3598,$O$8)=0,Calculadora!$D$6*(1+Calculadora!$D$7)^(B3598-1),0)))</f>
        <v/>
      </c>
      <c r="F3598" s="27" t="str">
        <f aca="false">IF(A3598="","",(D3598+IF($O$9=1,E3598,0))*$O$7)</f>
        <v/>
      </c>
      <c r="G3598" s="27" t="str">
        <f aca="false">IF(A3598="","",D3598+E3598+F3598)</f>
        <v/>
      </c>
      <c r="H3598" s="27" t="str">
        <f aca="false">IF(A3598="","",Calculadora!$D$5+SUM($E$7:E3598))</f>
        <v/>
      </c>
      <c r="I3598" s="27" t="str">
        <f aca="false">IF(A3598="","",G3598-H3598)</f>
        <v/>
      </c>
      <c r="J3598" s="27" t="str">
        <f aca="false">IF(A3598="","",IF(C3598=$O$2,G3598,0))</f>
        <v/>
      </c>
    </row>
    <row r="3599" customFormat="false" ht="15" hidden="false" customHeight="false" outlineLevel="0" collapsed="false">
      <c r="A3599" s="25" t="str">
        <f aca="false">IF(ROW()-6&lt;=$O$3,ROW()-6,"")</f>
        <v/>
      </c>
      <c r="B3599" s="25" t="str">
        <f aca="false">IF(A3599="","",INT((A3599-1)/$O$2)+1)</f>
        <v/>
      </c>
      <c r="C3599" s="25" t="str">
        <f aca="false">IF(A3599="","",MOD(A3599-1,$O$2)+1)</f>
        <v/>
      </c>
      <c r="D3599" s="27" t="str">
        <f aca="false">IF(A3599="","",IF(A3599=1,Calculadora!$D$5,G3598))</f>
        <v/>
      </c>
      <c r="E3599" s="27" t="str">
        <f aca="false">IF(A3599="","",IF($O$9=1,IF(MOD(C3599-1,$O$8)=0,Calculadora!$D$6*(1+Calculadora!$D$7)^(B3599-1),0),IF(MOD(C3599,$O$8)=0,Calculadora!$D$6*(1+Calculadora!$D$7)^(B3599-1),0)))</f>
        <v/>
      </c>
      <c r="F3599" s="27" t="str">
        <f aca="false">IF(A3599="","",(D3599+IF($O$9=1,E3599,0))*$O$7)</f>
        <v/>
      </c>
      <c r="G3599" s="27" t="str">
        <f aca="false">IF(A3599="","",D3599+E3599+F3599)</f>
        <v/>
      </c>
      <c r="H3599" s="27" t="str">
        <f aca="false">IF(A3599="","",Calculadora!$D$5+SUM($E$7:E3599))</f>
        <v/>
      </c>
      <c r="I3599" s="27" t="str">
        <f aca="false">IF(A3599="","",G3599-H3599)</f>
        <v/>
      </c>
      <c r="J3599" s="27" t="str">
        <f aca="false">IF(A3599="","",IF(C3599=$O$2,G3599,0))</f>
        <v/>
      </c>
    </row>
    <row r="3600" customFormat="false" ht="15" hidden="false" customHeight="false" outlineLevel="0" collapsed="false">
      <c r="A3600" s="25" t="str">
        <f aca="false">IF(ROW()-6&lt;=$O$3,ROW()-6,"")</f>
        <v/>
      </c>
      <c r="B3600" s="25" t="str">
        <f aca="false">IF(A3600="","",INT((A3600-1)/$O$2)+1)</f>
        <v/>
      </c>
      <c r="C3600" s="25" t="str">
        <f aca="false">IF(A3600="","",MOD(A3600-1,$O$2)+1)</f>
        <v/>
      </c>
      <c r="D3600" s="27" t="str">
        <f aca="false">IF(A3600="","",IF(A3600=1,Calculadora!$D$5,G3599))</f>
        <v/>
      </c>
      <c r="E3600" s="27" t="str">
        <f aca="false">IF(A3600="","",IF($O$9=1,IF(MOD(C3600-1,$O$8)=0,Calculadora!$D$6*(1+Calculadora!$D$7)^(B3600-1),0),IF(MOD(C3600,$O$8)=0,Calculadora!$D$6*(1+Calculadora!$D$7)^(B3600-1),0)))</f>
        <v/>
      </c>
      <c r="F3600" s="27" t="str">
        <f aca="false">IF(A3600="","",(D3600+IF($O$9=1,E3600,0))*$O$7)</f>
        <v/>
      </c>
      <c r="G3600" s="27" t="str">
        <f aca="false">IF(A3600="","",D3600+E3600+F3600)</f>
        <v/>
      </c>
      <c r="H3600" s="27" t="str">
        <f aca="false">IF(A3600="","",Calculadora!$D$5+SUM($E$7:E3600))</f>
        <v/>
      </c>
      <c r="I3600" s="27" t="str">
        <f aca="false">IF(A3600="","",G3600-H3600)</f>
        <v/>
      </c>
      <c r="J3600" s="27" t="str">
        <f aca="false">IF(A3600="","",IF(C3600=$O$2,G3600,0))</f>
        <v/>
      </c>
    </row>
    <row r="3601" customFormat="false" ht="15" hidden="false" customHeight="false" outlineLevel="0" collapsed="false">
      <c r="A3601" s="25" t="str">
        <f aca="false">IF(ROW()-6&lt;=$O$3,ROW()-6,"")</f>
        <v/>
      </c>
      <c r="B3601" s="25" t="str">
        <f aca="false">IF(A3601="","",INT((A3601-1)/$O$2)+1)</f>
        <v/>
      </c>
      <c r="C3601" s="25" t="str">
        <f aca="false">IF(A3601="","",MOD(A3601-1,$O$2)+1)</f>
        <v/>
      </c>
      <c r="D3601" s="27" t="str">
        <f aca="false">IF(A3601="","",IF(A3601=1,Calculadora!$D$5,G3600))</f>
        <v/>
      </c>
      <c r="E3601" s="27" t="str">
        <f aca="false">IF(A3601="","",IF($O$9=1,IF(MOD(C3601-1,$O$8)=0,Calculadora!$D$6*(1+Calculadora!$D$7)^(B3601-1),0),IF(MOD(C3601,$O$8)=0,Calculadora!$D$6*(1+Calculadora!$D$7)^(B3601-1),0)))</f>
        <v/>
      </c>
      <c r="F3601" s="27" t="str">
        <f aca="false">IF(A3601="","",(D3601+IF($O$9=1,E3601,0))*$O$7)</f>
        <v/>
      </c>
      <c r="G3601" s="27" t="str">
        <f aca="false">IF(A3601="","",D3601+E3601+F3601)</f>
        <v/>
      </c>
      <c r="H3601" s="27" t="str">
        <f aca="false">IF(A3601="","",Calculadora!$D$5+SUM($E$7:E3601))</f>
        <v/>
      </c>
      <c r="I3601" s="27" t="str">
        <f aca="false">IF(A3601="","",G3601-H3601)</f>
        <v/>
      </c>
      <c r="J3601" s="27" t="str">
        <f aca="false">IF(A3601="","",IF(C3601=$O$2,G3601,0))</f>
        <v/>
      </c>
    </row>
    <row r="3602" customFormat="false" ht="15" hidden="false" customHeight="false" outlineLevel="0" collapsed="false">
      <c r="A3602" s="25" t="str">
        <f aca="false">IF(ROW()-6&lt;=$O$3,ROW()-6,"")</f>
        <v/>
      </c>
      <c r="B3602" s="25" t="str">
        <f aca="false">IF(A3602="","",INT((A3602-1)/$O$2)+1)</f>
        <v/>
      </c>
      <c r="C3602" s="25" t="str">
        <f aca="false">IF(A3602="","",MOD(A3602-1,$O$2)+1)</f>
        <v/>
      </c>
      <c r="D3602" s="27" t="str">
        <f aca="false">IF(A3602="","",IF(A3602=1,Calculadora!$D$5,G3601))</f>
        <v/>
      </c>
      <c r="E3602" s="27" t="str">
        <f aca="false">IF(A3602="","",IF($O$9=1,IF(MOD(C3602-1,$O$8)=0,Calculadora!$D$6*(1+Calculadora!$D$7)^(B3602-1),0),IF(MOD(C3602,$O$8)=0,Calculadora!$D$6*(1+Calculadora!$D$7)^(B3602-1),0)))</f>
        <v/>
      </c>
      <c r="F3602" s="27" t="str">
        <f aca="false">IF(A3602="","",(D3602+IF($O$9=1,E3602,0))*$O$7)</f>
        <v/>
      </c>
      <c r="G3602" s="27" t="str">
        <f aca="false">IF(A3602="","",D3602+E3602+F3602)</f>
        <v/>
      </c>
      <c r="H3602" s="27" t="str">
        <f aca="false">IF(A3602="","",Calculadora!$D$5+SUM($E$7:E3602))</f>
        <v/>
      </c>
      <c r="I3602" s="27" t="str">
        <f aca="false">IF(A3602="","",G3602-H3602)</f>
        <v/>
      </c>
      <c r="J3602" s="27" t="str">
        <f aca="false">IF(A3602="","",IF(C3602=$O$2,G3602,0))</f>
        <v/>
      </c>
    </row>
    <row r="3603" customFormat="false" ht="15" hidden="false" customHeight="false" outlineLevel="0" collapsed="false">
      <c r="A3603" s="25" t="str">
        <f aca="false">IF(ROW()-6&lt;=$O$3,ROW()-6,"")</f>
        <v/>
      </c>
      <c r="B3603" s="25" t="str">
        <f aca="false">IF(A3603="","",INT((A3603-1)/$O$2)+1)</f>
        <v/>
      </c>
      <c r="C3603" s="25" t="str">
        <f aca="false">IF(A3603="","",MOD(A3603-1,$O$2)+1)</f>
        <v/>
      </c>
      <c r="D3603" s="27" t="str">
        <f aca="false">IF(A3603="","",IF(A3603=1,Calculadora!$D$5,G3602))</f>
        <v/>
      </c>
      <c r="E3603" s="27" t="str">
        <f aca="false">IF(A3603="","",IF($O$9=1,IF(MOD(C3603-1,$O$8)=0,Calculadora!$D$6*(1+Calculadora!$D$7)^(B3603-1),0),IF(MOD(C3603,$O$8)=0,Calculadora!$D$6*(1+Calculadora!$D$7)^(B3603-1),0)))</f>
        <v/>
      </c>
      <c r="F3603" s="27" t="str">
        <f aca="false">IF(A3603="","",(D3603+IF($O$9=1,E3603,0))*$O$7)</f>
        <v/>
      </c>
      <c r="G3603" s="27" t="str">
        <f aca="false">IF(A3603="","",D3603+E3603+F3603)</f>
        <v/>
      </c>
      <c r="H3603" s="27" t="str">
        <f aca="false">IF(A3603="","",Calculadora!$D$5+SUM($E$7:E3603))</f>
        <v/>
      </c>
      <c r="I3603" s="27" t="str">
        <f aca="false">IF(A3603="","",G3603-H3603)</f>
        <v/>
      </c>
      <c r="J3603" s="27" t="str">
        <f aca="false">IF(A3603="","",IF(C3603=$O$2,G3603,0))</f>
        <v/>
      </c>
    </row>
    <row r="3604" customFormat="false" ht="15" hidden="false" customHeight="false" outlineLevel="0" collapsed="false">
      <c r="A3604" s="25" t="str">
        <f aca="false">IF(ROW()-6&lt;=$O$3,ROW()-6,"")</f>
        <v/>
      </c>
      <c r="B3604" s="25" t="str">
        <f aca="false">IF(A3604="","",INT((A3604-1)/$O$2)+1)</f>
        <v/>
      </c>
      <c r="C3604" s="25" t="str">
        <f aca="false">IF(A3604="","",MOD(A3604-1,$O$2)+1)</f>
        <v/>
      </c>
      <c r="D3604" s="27" t="str">
        <f aca="false">IF(A3604="","",IF(A3604=1,Calculadora!$D$5,G3603))</f>
        <v/>
      </c>
      <c r="E3604" s="27" t="str">
        <f aca="false">IF(A3604="","",IF($O$9=1,IF(MOD(C3604-1,$O$8)=0,Calculadora!$D$6*(1+Calculadora!$D$7)^(B3604-1),0),IF(MOD(C3604,$O$8)=0,Calculadora!$D$6*(1+Calculadora!$D$7)^(B3604-1),0)))</f>
        <v/>
      </c>
      <c r="F3604" s="27" t="str">
        <f aca="false">IF(A3604="","",(D3604+IF($O$9=1,E3604,0))*$O$7)</f>
        <v/>
      </c>
      <c r="G3604" s="27" t="str">
        <f aca="false">IF(A3604="","",D3604+E3604+F3604)</f>
        <v/>
      </c>
      <c r="H3604" s="27" t="str">
        <f aca="false">IF(A3604="","",Calculadora!$D$5+SUM($E$7:E3604))</f>
        <v/>
      </c>
      <c r="I3604" s="27" t="str">
        <f aca="false">IF(A3604="","",G3604-H3604)</f>
        <v/>
      </c>
      <c r="J3604" s="27" t="str">
        <f aca="false">IF(A3604="","",IF(C3604=$O$2,G3604,0))</f>
        <v/>
      </c>
    </row>
    <row r="3605" customFormat="false" ht="15" hidden="false" customHeight="false" outlineLevel="0" collapsed="false">
      <c r="A3605" s="25" t="str">
        <f aca="false">IF(ROW()-6&lt;=$O$3,ROW()-6,"")</f>
        <v/>
      </c>
      <c r="B3605" s="25" t="str">
        <f aca="false">IF(A3605="","",INT((A3605-1)/$O$2)+1)</f>
        <v/>
      </c>
      <c r="C3605" s="25" t="str">
        <f aca="false">IF(A3605="","",MOD(A3605-1,$O$2)+1)</f>
        <v/>
      </c>
      <c r="D3605" s="27" t="str">
        <f aca="false">IF(A3605="","",IF(A3605=1,Calculadora!$D$5,G3604))</f>
        <v/>
      </c>
      <c r="E3605" s="27" t="str">
        <f aca="false">IF(A3605="","",IF($O$9=1,IF(MOD(C3605-1,$O$8)=0,Calculadora!$D$6*(1+Calculadora!$D$7)^(B3605-1),0),IF(MOD(C3605,$O$8)=0,Calculadora!$D$6*(1+Calculadora!$D$7)^(B3605-1),0)))</f>
        <v/>
      </c>
      <c r="F3605" s="27" t="str">
        <f aca="false">IF(A3605="","",(D3605+IF($O$9=1,E3605,0))*$O$7)</f>
        <v/>
      </c>
      <c r="G3605" s="27" t="str">
        <f aca="false">IF(A3605="","",D3605+E3605+F3605)</f>
        <v/>
      </c>
      <c r="H3605" s="27" t="str">
        <f aca="false">IF(A3605="","",Calculadora!$D$5+SUM($E$7:E3605))</f>
        <v/>
      </c>
      <c r="I3605" s="27" t="str">
        <f aca="false">IF(A3605="","",G3605-H3605)</f>
        <v/>
      </c>
      <c r="J3605" s="27" t="str">
        <f aca="false">IF(A3605="","",IF(C3605=$O$2,G3605,0))</f>
        <v/>
      </c>
    </row>
    <row r="3606" customFormat="false" ht="15" hidden="false" customHeight="false" outlineLevel="0" collapsed="false">
      <c r="A3606" s="25" t="str">
        <f aca="false">IF(ROW()-6&lt;=$O$3,ROW()-6,"")</f>
        <v/>
      </c>
      <c r="B3606" s="25" t="str">
        <f aca="false">IF(A3606="","",INT((A3606-1)/$O$2)+1)</f>
        <v/>
      </c>
      <c r="C3606" s="25" t="str">
        <f aca="false">IF(A3606="","",MOD(A3606-1,$O$2)+1)</f>
        <v/>
      </c>
      <c r="D3606" s="27" t="str">
        <f aca="false">IF(A3606="","",IF(A3606=1,Calculadora!$D$5,G3605))</f>
        <v/>
      </c>
      <c r="E3606" s="27" t="str">
        <f aca="false">IF(A3606="","",IF($O$9=1,IF(MOD(C3606-1,$O$8)=0,Calculadora!$D$6*(1+Calculadora!$D$7)^(B3606-1),0),IF(MOD(C3606,$O$8)=0,Calculadora!$D$6*(1+Calculadora!$D$7)^(B3606-1),0)))</f>
        <v/>
      </c>
      <c r="F3606" s="27" t="str">
        <f aca="false">IF(A3606="","",(D3606+IF($O$9=1,E3606,0))*$O$7)</f>
        <v/>
      </c>
      <c r="G3606" s="27" t="str">
        <f aca="false">IF(A3606="","",D3606+E3606+F3606)</f>
        <v/>
      </c>
      <c r="H3606" s="27" t="str">
        <f aca="false">IF(A3606="","",Calculadora!$D$5+SUM($E$7:E3606))</f>
        <v/>
      </c>
      <c r="I3606" s="27" t="str">
        <f aca="false">IF(A3606="","",G3606-H3606)</f>
        <v/>
      </c>
      <c r="J3606" s="27" t="str">
        <f aca="false">IF(A3606="","",IF(C3606=$O$2,G3606,0))</f>
        <v/>
      </c>
    </row>
    <row r="3607" customFormat="false" ht="15" hidden="false" customHeight="false" outlineLevel="0" collapsed="false">
      <c r="A3607" s="25" t="str">
        <f aca="false">IF(ROW()-6&lt;=$O$3,ROW()-6,"")</f>
        <v/>
      </c>
      <c r="B3607" s="25" t="str">
        <f aca="false">IF(A3607="","",INT((A3607-1)/$O$2)+1)</f>
        <v/>
      </c>
      <c r="C3607" s="25" t="str">
        <f aca="false">IF(A3607="","",MOD(A3607-1,$O$2)+1)</f>
        <v/>
      </c>
      <c r="D3607" s="27" t="str">
        <f aca="false">IF(A3607="","",IF(A3607=1,Calculadora!$D$5,G3606))</f>
        <v/>
      </c>
      <c r="E3607" s="27" t="str">
        <f aca="false">IF(A3607="","",IF($O$9=1,IF(MOD(C3607-1,$O$8)=0,Calculadora!$D$6*(1+Calculadora!$D$7)^(B3607-1),0),IF(MOD(C3607,$O$8)=0,Calculadora!$D$6*(1+Calculadora!$D$7)^(B3607-1),0)))</f>
        <v/>
      </c>
      <c r="F3607" s="27" t="str">
        <f aca="false">IF(A3607="","",(D3607+IF($O$9=1,E3607,0))*$O$7)</f>
        <v/>
      </c>
      <c r="G3607" s="27" t="str">
        <f aca="false">IF(A3607="","",D3607+E3607+F3607)</f>
        <v/>
      </c>
      <c r="H3607" s="27" t="str">
        <f aca="false">IF(A3607="","",Calculadora!$D$5+SUM($E$7:E3607))</f>
        <v/>
      </c>
      <c r="I3607" s="27" t="str">
        <f aca="false">IF(A3607="","",G3607-H3607)</f>
        <v/>
      </c>
      <c r="J3607" s="27" t="str">
        <f aca="false">IF(A3607="","",IF(C3607=$O$2,G3607,0))</f>
        <v/>
      </c>
    </row>
    <row r="3608" customFormat="false" ht="15" hidden="false" customHeight="false" outlineLevel="0" collapsed="false">
      <c r="A3608" s="25" t="str">
        <f aca="false">IF(ROW()-6&lt;=$O$3,ROW()-6,"")</f>
        <v/>
      </c>
      <c r="B3608" s="25" t="str">
        <f aca="false">IF(A3608="","",INT((A3608-1)/$O$2)+1)</f>
        <v/>
      </c>
      <c r="C3608" s="25" t="str">
        <f aca="false">IF(A3608="","",MOD(A3608-1,$O$2)+1)</f>
        <v/>
      </c>
      <c r="D3608" s="27" t="str">
        <f aca="false">IF(A3608="","",IF(A3608=1,Calculadora!$D$5,G3607))</f>
        <v/>
      </c>
      <c r="E3608" s="27" t="str">
        <f aca="false">IF(A3608="","",IF($O$9=1,IF(MOD(C3608-1,$O$8)=0,Calculadora!$D$6*(1+Calculadora!$D$7)^(B3608-1),0),IF(MOD(C3608,$O$8)=0,Calculadora!$D$6*(1+Calculadora!$D$7)^(B3608-1),0)))</f>
        <v/>
      </c>
      <c r="F3608" s="27" t="str">
        <f aca="false">IF(A3608="","",(D3608+IF($O$9=1,E3608,0))*$O$7)</f>
        <v/>
      </c>
      <c r="G3608" s="27" t="str">
        <f aca="false">IF(A3608="","",D3608+E3608+F3608)</f>
        <v/>
      </c>
      <c r="H3608" s="27" t="str">
        <f aca="false">IF(A3608="","",Calculadora!$D$5+SUM($E$7:E3608))</f>
        <v/>
      </c>
      <c r="I3608" s="27" t="str">
        <f aca="false">IF(A3608="","",G3608-H3608)</f>
        <v/>
      </c>
      <c r="J3608" s="27" t="str">
        <f aca="false">IF(A3608="","",IF(C3608=$O$2,G3608,0))</f>
        <v/>
      </c>
    </row>
    <row r="3609" customFormat="false" ht="15" hidden="false" customHeight="false" outlineLevel="0" collapsed="false">
      <c r="A3609" s="25" t="str">
        <f aca="false">IF(ROW()-6&lt;=$O$3,ROW()-6,"")</f>
        <v/>
      </c>
      <c r="B3609" s="25" t="str">
        <f aca="false">IF(A3609="","",INT((A3609-1)/$O$2)+1)</f>
        <v/>
      </c>
      <c r="C3609" s="25" t="str">
        <f aca="false">IF(A3609="","",MOD(A3609-1,$O$2)+1)</f>
        <v/>
      </c>
      <c r="D3609" s="27" t="str">
        <f aca="false">IF(A3609="","",IF(A3609=1,Calculadora!$D$5,G3608))</f>
        <v/>
      </c>
      <c r="E3609" s="27" t="str">
        <f aca="false">IF(A3609="","",IF($O$9=1,IF(MOD(C3609-1,$O$8)=0,Calculadora!$D$6*(1+Calculadora!$D$7)^(B3609-1),0),IF(MOD(C3609,$O$8)=0,Calculadora!$D$6*(1+Calculadora!$D$7)^(B3609-1),0)))</f>
        <v/>
      </c>
      <c r="F3609" s="27" t="str">
        <f aca="false">IF(A3609="","",(D3609+IF($O$9=1,E3609,0))*$O$7)</f>
        <v/>
      </c>
      <c r="G3609" s="27" t="str">
        <f aca="false">IF(A3609="","",D3609+E3609+F3609)</f>
        <v/>
      </c>
      <c r="H3609" s="27" t="str">
        <f aca="false">IF(A3609="","",Calculadora!$D$5+SUM($E$7:E3609))</f>
        <v/>
      </c>
      <c r="I3609" s="27" t="str">
        <f aca="false">IF(A3609="","",G3609-H3609)</f>
        <v/>
      </c>
      <c r="J3609" s="27" t="str">
        <f aca="false">IF(A3609="","",IF(C3609=$O$2,G3609,0))</f>
        <v/>
      </c>
    </row>
    <row r="3610" customFormat="false" ht="15" hidden="false" customHeight="false" outlineLevel="0" collapsed="false">
      <c r="A3610" s="25" t="str">
        <f aca="false">IF(ROW()-6&lt;=$O$3,ROW()-6,"")</f>
        <v/>
      </c>
      <c r="B3610" s="25" t="str">
        <f aca="false">IF(A3610="","",INT((A3610-1)/$O$2)+1)</f>
        <v/>
      </c>
      <c r="C3610" s="25" t="str">
        <f aca="false">IF(A3610="","",MOD(A3610-1,$O$2)+1)</f>
        <v/>
      </c>
      <c r="D3610" s="27" t="str">
        <f aca="false">IF(A3610="","",IF(A3610=1,Calculadora!$D$5,G3609))</f>
        <v/>
      </c>
      <c r="E3610" s="27" t="str">
        <f aca="false">IF(A3610="","",IF($O$9=1,IF(MOD(C3610-1,$O$8)=0,Calculadora!$D$6*(1+Calculadora!$D$7)^(B3610-1),0),IF(MOD(C3610,$O$8)=0,Calculadora!$D$6*(1+Calculadora!$D$7)^(B3610-1),0)))</f>
        <v/>
      </c>
      <c r="F3610" s="27" t="str">
        <f aca="false">IF(A3610="","",(D3610+IF($O$9=1,E3610,0))*$O$7)</f>
        <v/>
      </c>
      <c r="G3610" s="27" t="str">
        <f aca="false">IF(A3610="","",D3610+E3610+F3610)</f>
        <v/>
      </c>
      <c r="H3610" s="27" t="str">
        <f aca="false">IF(A3610="","",Calculadora!$D$5+SUM($E$7:E3610))</f>
        <v/>
      </c>
      <c r="I3610" s="27" t="str">
        <f aca="false">IF(A3610="","",G3610-H3610)</f>
        <v/>
      </c>
      <c r="J3610" s="27" t="str">
        <f aca="false">IF(A3610="","",IF(C3610=$O$2,G3610,0))</f>
        <v/>
      </c>
    </row>
    <row r="3611" customFormat="false" ht="15" hidden="false" customHeight="false" outlineLevel="0" collapsed="false">
      <c r="A3611" s="25" t="str">
        <f aca="false">IF(ROW()-6&lt;=$O$3,ROW()-6,"")</f>
        <v/>
      </c>
      <c r="B3611" s="25" t="str">
        <f aca="false">IF(A3611="","",INT((A3611-1)/$O$2)+1)</f>
        <v/>
      </c>
      <c r="C3611" s="25" t="str">
        <f aca="false">IF(A3611="","",MOD(A3611-1,$O$2)+1)</f>
        <v/>
      </c>
      <c r="D3611" s="27" t="str">
        <f aca="false">IF(A3611="","",IF(A3611=1,Calculadora!$D$5,G3610))</f>
        <v/>
      </c>
      <c r="E3611" s="27" t="str">
        <f aca="false">IF(A3611="","",IF($O$9=1,IF(MOD(C3611-1,$O$8)=0,Calculadora!$D$6*(1+Calculadora!$D$7)^(B3611-1),0),IF(MOD(C3611,$O$8)=0,Calculadora!$D$6*(1+Calculadora!$D$7)^(B3611-1),0)))</f>
        <v/>
      </c>
      <c r="F3611" s="27" t="str">
        <f aca="false">IF(A3611="","",(D3611+IF($O$9=1,E3611,0))*$O$7)</f>
        <v/>
      </c>
      <c r="G3611" s="27" t="str">
        <f aca="false">IF(A3611="","",D3611+E3611+F3611)</f>
        <v/>
      </c>
      <c r="H3611" s="27" t="str">
        <f aca="false">IF(A3611="","",Calculadora!$D$5+SUM($E$7:E3611))</f>
        <v/>
      </c>
      <c r="I3611" s="27" t="str">
        <f aca="false">IF(A3611="","",G3611-H3611)</f>
        <v/>
      </c>
      <c r="J3611" s="27" t="str">
        <f aca="false">IF(A3611="","",IF(C3611=$O$2,G3611,0))</f>
        <v/>
      </c>
    </row>
    <row r="3612" customFormat="false" ht="15" hidden="false" customHeight="false" outlineLevel="0" collapsed="false">
      <c r="A3612" s="25" t="str">
        <f aca="false">IF(ROW()-6&lt;=$O$3,ROW()-6,"")</f>
        <v/>
      </c>
      <c r="B3612" s="25" t="str">
        <f aca="false">IF(A3612="","",INT((A3612-1)/$O$2)+1)</f>
        <v/>
      </c>
      <c r="C3612" s="25" t="str">
        <f aca="false">IF(A3612="","",MOD(A3612-1,$O$2)+1)</f>
        <v/>
      </c>
      <c r="D3612" s="27" t="str">
        <f aca="false">IF(A3612="","",IF(A3612=1,Calculadora!$D$5,G3611))</f>
        <v/>
      </c>
      <c r="E3612" s="27" t="str">
        <f aca="false">IF(A3612="","",IF($O$9=1,IF(MOD(C3612-1,$O$8)=0,Calculadora!$D$6*(1+Calculadora!$D$7)^(B3612-1),0),IF(MOD(C3612,$O$8)=0,Calculadora!$D$6*(1+Calculadora!$D$7)^(B3612-1),0)))</f>
        <v/>
      </c>
      <c r="F3612" s="27" t="str">
        <f aca="false">IF(A3612="","",(D3612+IF($O$9=1,E3612,0))*$O$7)</f>
        <v/>
      </c>
      <c r="G3612" s="27" t="str">
        <f aca="false">IF(A3612="","",D3612+E3612+F3612)</f>
        <v/>
      </c>
      <c r="H3612" s="27" t="str">
        <f aca="false">IF(A3612="","",Calculadora!$D$5+SUM($E$7:E3612))</f>
        <v/>
      </c>
      <c r="I3612" s="27" t="str">
        <f aca="false">IF(A3612="","",G3612-H3612)</f>
        <v/>
      </c>
      <c r="J3612" s="27" t="str">
        <f aca="false">IF(A3612="","",IF(C3612=$O$2,G3612,0))</f>
        <v/>
      </c>
    </row>
    <row r="3613" customFormat="false" ht="15" hidden="false" customHeight="false" outlineLevel="0" collapsed="false">
      <c r="A3613" s="25" t="str">
        <f aca="false">IF(ROW()-6&lt;=$O$3,ROW()-6,"")</f>
        <v/>
      </c>
      <c r="B3613" s="25" t="str">
        <f aca="false">IF(A3613="","",INT((A3613-1)/$O$2)+1)</f>
        <v/>
      </c>
      <c r="C3613" s="25" t="str">
        <f aca="false">IF(A3613="","",MOD(A3613-1,$O$2)+1)</f>
        <v/>
      </c>
      <c r="D3613" s="27" t="str">
        <f aca="false">IF(A3613="","",IF(A3613=1,Calculadora!$D$5,G3612))</f>
        <v/>
      </c>
      <c r="E3613" s="27" t="str">
        <f aca="false">IF(A3613="","",IF($O$9=1,IF(MOD(C3613-1,$O$8)=0,Calculadora!$D$6*(1+Calculadora!$D$7)^(B3613-1),0),IF(MOD(C3613,$O$8)=0,Calculadora!$D$6*(1+Calculadora!$D$7)^(B3613-1),0)))</f>
        <v/>
      </c>
      <c r="F3613" s="27" t="str">
        <f aca="false">IF(A3613="","",(D3613+IF($O$9=1,E3613,0))*$O$7)</f>
        <v/>
      </c>
      <c r="G3613" s="27" t="str">
        <f aca="false">IF(A3613="","",D3613+E3613+F3613)</f>
        <v/>
      </c>
      <c r="H3613" s="27" t="str">
        <f aca="false">IF(A3613="","",Calculadora!$D$5+SUM($E$7:E3613))</f>
        <v/>
      </c>
      <c r="I3613" s="27" t="str">
        <f aca="false">IF(A3613="","",G3613-H3613)</f>
        <v/>
      </c>
      <c r="J3613" s="27" t="str">
        <f aca="false">IF(A3613="","",IF(C3613=$O$2,G3613,0))</f>
        <v/>
      </c>
    </row>
    <row r="3614" customFormat="false" ht="15" hidden="false" customHeight="false" outlineLevel="0" collapsed="false">
      <c r="A3614" s="25" t="str">
        <f aca="false">IF(ROW()-6&lt;=$O$3,ROW()-6,"")</f>
        <v/>
      </c>
      <c r="B3614" s="25" t="str">
        <f aca="false">IF(A3614="","",INT((A3614-1)/$O$2)+1)</f>
        <v/>
      </c>
      <c r="C3614" s="25" t="str">
        <f aca="false">IF(A3614="","",MOD(A3614-1,$O$2)+1)</f>
        <v/>
      </c>
      <c r="D3614" s="27" t="str">
        <f aca="false">IF(A3614="","",IF(A3614=1,Calculadora!$D$5,G3613))</f>
        <v/>
      </c>
      <c r="E3614" s="27" t="str">
        <f aca="false">IF(A3614="","",IF($O$9=1,IF(MOD(C3614-1,$O$8)=0,Calculadora!$D$6*(1+Calculadora!$D$7)^(B3614-1),0),IF(MOD(C3614,$O$8)=0,Calculadora!$D$6*(1+Calculadora!$D$7)^(B3614-1),0)))</f>
        <v/>
      </c>
      <c r="F3614" s="27" t="str">
        <f aca="false">IF(A3614="","",(D3614+IF($O$9=1,E3614,0))*$O$7)</f>
        <v/>
      </c>
      <c r="G3614" s="27" t="str">
        <f aca="false">IF(A3614="","",D3614+E3614+F3614)</f>
        <v/>
      </c>
      <c r="H3614" s="27" t="str">
        <f aca="false">IF(A3614="","",Calculadora!$D$5+SUM($E$7:E3614))</f>
        <v/>
      </c>
      <c r="I3614" s="27" t="str">
        <f aca="false">IF(A3614="","",G3614-H3614)</f>
        <v/>
      </c>
      <c r="J3614" s="27" t="str">
        <f aca="false">IF(A3614="","",IF(C3614=$O$2,G3614,0))</f>
        <v/>
      </c>
    </row>
    <row r="3615" customFormat="false" ht="15" hidden="false" customHeight="false" outlineLevel="0" collapsed="false">
      <c r="A3615" s="25" t="str">
        <f aca="false">IF(ROW()-6&lt;=$O$3,ROW()-6,"")</f>
        <v/>
      </c>
      <c r="B3615" s="25" t="str">
        <f aca="false">IF(A3615="","",INT((A3615-1)/$O$2)+1)</f>
        <v/>
      </c>
      <c r="C3615" s="25" t="str">
        <f aca="false">IF(A3615="","",MOD(A3615-1,$O$2)+1)</f>
        <v/>
      </c>
      <c r="D3615" s="27" t="str">
        <f aca="false">IF(A3615="","",IF(A3615=1,Calculadora!$D$5,G3614))</f>
        <v/>
      </c>
      <c r="E3615" s="27" t="str">
        <f aca="false">IF(A3615="","",IF($O$9=1,IF(MOD(C3615-1,$O$8)=0,Calculadora!$D$6*(1+Calculadora!$D$7)^(B3615-1),0),IF(MOD(C3615,$O$8)=0,Calculadora!$D$6*(1+Calculadora!$D$7)^(B3615-1),0)))</f>
        <v/>
      </c>
      <c r="F3615" s="27" t="str">
        <f aca="false">IF(A3615="","",(D3615+IF($O$9=1,E3615,0))*$O$7)</f>
        <v/>
      </c>
      <c r="G3615" s="27" t="str">
        <f aca="false">IF(A3615="","",D3615+E3615+F3615)</f>
        <v/>
      </c>
      <c r="H3615" s="27" t="str">
        <f aca="false">IF(A3615="","",Calculadora!$D$5+SUM($E$7:E3615))</f>
        <v/>
      </c>
      <c r="I3615" s="27" t="str">
        <f aca="false">IF(A3615="","",G3615-H3615)</f>
        <v/>
      </c>
      <c r="J3615" s="27" t="str">
        <f aca="false">IF(A3615="","",IF(C3615=$O$2,G3615,0))</f>
        <v/>
      </c>
    </row>
    <row r="3616" customFormat="false" ht="15" hidden="false" customHeight="false" outlineLevel="0" collapsed="false">
      <c r="A3616" s="25" t="str">
        <f aca="false">IF(ROW()-6&lt;=$O$3,ROW()-6,"")</f>
        <v/>
      </c>
      <c r="B3616" s="25" t="str">
        <f aca="false">IF(A3616="","",INT((A3616-1)/$O$2)+1)</f>
        <v/>
      </c>
      <c r="C3616" s="25" t="str">
        <f aca="false">IF(A3616="","",MOD(A3616-1,$O$2)+1)</f>
        <v/>
      </c>
      <c r="D3616" s="27" t="str">
        <f aca="false">IF(A3616="","",IF(A3616=1,Calculadora!$D$5,G3615))</f>
        <v/>
      </c>
      <c r="E3616" s="27" t="str">
        <f aca="false">IF(A3616="","",IF($O$9=1,IF(MOD(C3616-1,$O$8)=0,Calculadora!$D$6*(1+Calculadora!$D$7)^(B3616-1),0),IF(MOD(C3616,$O$8)=0,Calculadora!$D$6*(1+Calculadora!$D$7)^(B3616-1),0)))</f>
        <v/>
      </c>
      <c r="F3616" s="27" t="str">
        <f aca="false">IF(A3616="","",(D3616+IF($O$9=1,E3616,0))*$O$7)</f>
        <v/>
      </c>
      <c r="G3616" s="27" t="str">
        <f aca="false">IF(A3616="","",D3616+E3616+F3616)</f>
        <v/>
      </c>
      <c r="H3616" s="27" t="str">
        <f aca="false">IF(A3616="","",Calculadora!$D$5+SUM($E$7:E3616))</f>
        <v/>
      </c>
      <c r="I3616" s="27" t="str">
        <f aca="false">IF(A3616="","",G3616-H3616)</f>
        <v/>
      </c>
      <c r="J3616" s="27" t="str">
        <f aca="false">IF(A3616="","",IF(C3616=$O$2,G3616,0))</f>
        <v/>
      </c>
    </row>
    <row r="3617" customFormat="false" ht="15" hidden="false" customHeight="false" outlineLevel="0" collapsed="false">
      <c r="A3617" s="25" t="str">
        <f aca="false">IF(ROW()-6&lt;=$O$3,ROW()-6,"")</f>
        <v/>
      </c>
      <c r="B3617" s="25" t="str">
        <f aca="false">IF(A3617="","",INT((A3617-1)/$O$2)+1)</f>
        <v/>
      </c>
      <c r="C3617" s="25" t="str">
        <f aca="false">IF(A3617="","",MOD(A3617-1,$O$2)+1)</f>
        <v/>
      </c>
      <c r="D3617" s="27" t="str">
        <f aca="false">IF(A3617="","",IF(A3617=1,Calculadora!$D$5,G3616))</f>
        <v/>
      </c>
      <c r="E3617" s="27" t="str">
        <f aca="false">IF(A3617="","",IF($O$9=1,IF(MOD(C3617-1,$O$8)=0,Calculadora!$D$6*(1+Calculadora!$D$7)^(B3617-1),0),IF(MOD(C3617,$O$8)=0,Calculadora!$D$6*(1+Calculadora!$D$7)^(B3617-1),0)))</f>
        <v/>
      </c>
      <c r="F3617" s="27" t="str">
        <f aca="false">IF(A3617="","",(D3617+IF($O$9=1,E3617,0))*$O$7)</f>
        <v/>
      </c>
      <c r="G3617" s="27" t="str">
        <f aca="false">IF(A3617="","",D3617+E3617+F3617)</f>
        <v/>
      </c>
      <c r="H3617" s="27" t="str">
        <f aca="false">IF(A3617="","",Calculadora!$D$5+SUM($E$7:E3617))</f>
        <v/>
      </c>
      <c r="I3617" s="27" t="str">
        <f aca="false">IF(A3617="","",G3617-H3617)</f>
        <v/>
      </c>
      <c r="J3617" s="27" t="str">
        <f aca="false">IF(A3617="","",IF(C3617=$O$2,G3617,0))</f>
        <v/>
      </c>
    </row>
    <row r="3618" customFormat="false" ht="15" hidden="false" customHeight="false" outlineLevel="0" collapsed="false">
      <c r="A3618" s="25" t="str">
        <f aca="false">IF(ROW()-6&lt;=$O$3,ROW()-6,"")</f>
        <v/>
      </c>
      <c r="B3618" s="25" t="str">
        <f aca="false">IF(A3618="","",INT((A3618-1)/$O$2)+1)</f>
        <v/>
      </c>
      <c r="C3618" s="25" t="str">
        <f aca="false">IF(A3618="","",MOD(A3618-1,$O$2)+1)</f>
        <v/>
      </c>
      <c r="D3618" s="27" t="str">
        <f aca="false">IF(A3618="","",IF(A3618=1,Calculadora!$D$5,G3617))</f>
        <v/>
      </c>
      <c r="E3618" s="27" t="str">
        <f aca="false">IF(A3618="","",IF($O$9=1,IF(MOD(C3618-1,$O$8)=0,Calculadora!$D$6*(1+Calculadora!$D$7)^(B3618-1),0),IF(MOD(C3618,$O$8)=0,Calculadora!$D$6*(1+Calculadora!$D$7)^(B3618-1),0)))</f>
        <v/>
      </c>
      <c r="F3618" s="27" t="str">
        <f aca="false">IF(A3618="","",(D3618+IF($O$9=1,E3618,0))*$O$7)</f>
        <v/>
      </c>
      <c r="G3618" s="27" t="str">
        <f aca="false">IF(A3618="","",D3618+E3618+F3618)</f>
        <v/>
      </c>
      <c r="H3618" s="27" t="str">
        <f aca="false">IF(A3618="","",Calculadora!$D$5+SUM($E$7:E3618))</f>
        <v/>
      </c>
      <c r="I3618" s="27" t="str">
        <f aca="false">IF(A3618="","",G3618-H3618)</f>
        <v/>
      </c>
      <c r="J3618" s="27" t="str">
        <f aca="false">IF(A3618="","",IF(C3618=$O$2,G3618,0))</f>
        <v/>
      </c>
    </row>
    <row r="3619" customFormat="false" ht="15" hidden="false" customHeight="false" outlineLevel="0" collapsed="false">
      <c r="A3619" s="25" t="str">
        <f aca="false">IF(ROW()-6&lt;=$O$3,ROW()-6,"")</f>
        <v/>
      </c>
      <c r="B3619" s="25" t="str">
        <f aca="false">IF(A3619="","",INT((A3619-1)/$O$2)+1)</f>
        <v/>
      </c>
      <c r="C3619" s="25" t="str">
        <f aca="false">IF(A3619="","",MOD(A3619-1,$O$2)+1)</f>
        <v/>
      </c>
      <c r="D3619" s="27" t="str">
        <f aca="false">IF(A3619="","",IF(A3619=1,Calculadora!$D$5,G3618))</f>
        <v/>
      </c>
      <c r="E3619" s="27" t="str">
        <f aca="false">IF(A3619="","",IF($O$9=1,IF(MOD(C3619-1,$O$8)=0,Calculadora!$D$6*(1+Calculadora!$D$7)^(B3619-1),0),IF(MOD(C3619,$O$8)=0,Calculadora!$D$6*(1+Calculadora!$D$7)^(B3619-1),0)))</f>
        <v/>
      </c>
      <c r="F3619" s="27" t="str">
        <f aca="false">IF(A3619="","",(D3619+IF($O$9=1,E3619,0))*$O$7)</f>
        <v/>
      </c>
      <c r="G3619" s="27" t="str">
        <f aca="false">IF(A3619="","",D3619+E3619+F3619)</f>
        <v/>
      </c>
      <c r="H3619" s="27" t="str">
        <f aca="false">IF(A3619="","",Calculadora!$D$5+SUM($E$7:E3619))</f>
        <v/>
      </c>
      <c r="I3619" s="27" t="str">
        <f aca="false">IF(A3619="","",G3619-H3619)</f>
        <v/>
      </c>
      <c r="J3619" s="27" t="str">
        <f aca="false">IF(A3619="","",IF(C3619=$O$2,G3619,0))</f>
        <v/>
      </c>
    </row>
    <row r="3620" customFormat="false" ht="15" hidden="false" customHeight="false" outlineLevel="0" collapsed="false">
      <c r="A3620" s="25" t="str">
        <f aca="false">IF(ROW()-6&lt;=$O$3,ROW()-6,"")</f>
        <v/>
      </c>
      <c r="B3620" s="25" t="str">
        <f aca="false">IF(A3620="","",INT((A3620-1)/$O$2)+1)</f>
        <v/>
      </c>
      <c r="C3620" s="25" t="str">
        <f aca="false">IF(A3620="","",MOD(A3620-1,$O$2)+1)</f>
        <v/>
      </c>
      <c r="D3620" s="27" t="str">
        <f aca="false">IF(A3620="","",IF(A3620=1,Calculadora!$D$5,G3619))</f>
        <v/>
      </c>
      <c r="E3620" s="27" t="str">
        <f aca="false">IF(A3620="","",IF($O$9=1,IF(MOD(C3620-1,$O$8)=0,Calculadora!$D$6*(1+Calculadora!$D$7)^(B3620-1),0),IF(MOD(C3620,$O$8)=0,Calculadora!$D$6*(1+Calculadora!$D$7)^(B3620-1),0)))</f>
        <v/>
      </c>
      <c r="F3620" s="27" t="str">
        <f aca="false">IF(A3620="","",(D3620+IF($O$9=1,E3620,0))*$O$7)</f>
        <v/>
      </c>
      <c r="G3620" s="27" t="str">
        <f aca="false">IF(A3620="","",D3620+E3620+F3620)</f>
        <v/>
      </c>
      <c r="H3620" s="27" t="str">
        <f aca="false">IF(A3620="","",Calculadora!$D$5+SUM($E$7:E3620))</f>
        <v/>
      </c>
      <c r="I3620" s="27" t="str">
        <f aca="false">IF(A3620="","",G3620-H3620)</f>
        <v/>
      </c>
      <c r="J3620" s="27" t="str">
        <f aca="false">IF(A3620="","",IF(C3620=$O$2,G3620,0))</f>
        <v/>
      </c>
    </row>
    <row r="3621" customFormat="false" ht="15" hidden="false" customHeight="false" outlineLevel="0" collapsed="false">
      <c r="A3621" s="25" t="str">
        <f aca="false">IF(ROW()-6&lt;=$O$3,ROW()-6,"")</f>
        <v/>
      </c>
      <c r="B3621" s="25" t="str">
        <f aca="false">IF(A3621="","",INT((A3621-1)/$O$2)+1)</f>
        <v/>
      </c>
      <c r="C3621" s="25" t="str">
        <f aca="false">IF(A3621="","",MOD(A3621-1,$O$2)+1)</f>
        <v/>
      </c>
      <c r="D3621" s="27" t="str">
        <f aca="false">IF(A3621="","",IF(A3621=1,Calculadora!$D$5,G3620))</f>
        <v/>
      </c>
      <c r="E3621" s="27" t="str">
        <f aca="false">IF(A3621="","",IF($O$9=1,IF(MOD(C3621-1,$O$8)=0,Calculadora!$D$6*(1+Calculadora!$D$7)^(B3621-1),0),IF(MOD(C3621,$O$8)=0,Calculadora!$D$6*(1+Calculadora!$D$7)^(B3621-1),0)))</f>
        <v/>
      </c>
      <c r="F3621" s="27" t="str">
        <f aca="false">IF(A3621="","",(D3621+IF($O$9=1,E3621,0))*$O$7)</f>
        <v/>
      </c>
      <c r="G3621" s="27" t="str">
        <f aca="false">IF(A3621="","",D3621+E3621+F3621)</f>
        <v/>
      </c>
      <c r="H3621" s="27" t="str">
        <f aca="false">IF(A3621="","",Calculadora!$D$5+SUM($E$7:E3621))</f>
        <v/>
      </c>
      <c r="I3621" s="27" t="str">
        <f aca="false">IF(A3621="","",G3621-H3621)</f>
        <v/>
      </c>
      <c r="J3621" s="27" t="str">
        <f aca="false">IF(A3621="","",IF(C3621=$O$2,G3621,0))</f>
        <v/>
      </c>
    </row>
    <row r="3622" customFormat="false" ht="15" hidden="false" customHeight="false" outlineLevel="0" collapsed="false">
      <c r="A3622" s="25" t="str">
        <f aca="false">IF(ROW()-6&lt;=$O$3,ROW()-6,"")</f>
        <v/>
      </c>
      <c r="B3622" s="25" t="str">
        <f aca="false">IF(A3622="","",INT((A3622-1)/$O$2)+1)</f>
        <v/>
      </c>
      <c r="C3622" s="25" t="str">
        <f aca="false">IF(A3622="","",MOD(A3622-1,$O$2)+1)</f>
        <v/>
      </c>
      <c r="D3622" s="27" t="str">
        <f aca="false">IF(A3622="","",IF(A3622=1,Calculadora!$D$5,G3621))</f>
        <v/>
      </c>
      <c r="E3622" s="27" t="str">
        <f aca="false">IF(A3622="","",IF($O$9=1,IF(MOD(C3622-1,$O$8)=0,Calculadora!$D$6*(1+Calculadora!$D$7)^(B3622-1),0),IF(MOD(C3622,$O$8)=0,Calculadora!$D$6*(1+Calculadora!$D$7)^(B3622-1),0)))</f>
        <v/>
      </c>
      <c r="F3622" s="27" t="str">
        <f aca="false">IF(A3622="","",(D3622+IF($O$9=1,E3622,0))*$O$7)</f>
        <v/>
      </c>
      <c r="G3622" s="27" t="str">
        <f aca="false">IF(A3622="","",D3622+E3622+F3622)</f>
        <v/>
      </c>
      <c r="H3622" s="27" t="str">
        <f aca="false">IF(A3622="","",Calculadora!$D$5+SUM($E$7:E3622))</f>
        <v/>
      </c>
      <c r="I3622" s="27" t="str">
        <f aca="false">IF(A3622="","",G3622-H3622)</f>
        <v/>
      </c>
      <c r="J3622" s="27" t="str">
        <f aca="false">IF(A3622="","",IF(C3622=$O$2,G3622,0))</f>
        <v/>
      </c>
    </row>
    <row r="3623" customFormat="false" ht="15" hidden="false" customHeight="false" outlineLevel="0" collapsed="false">
      <c r="A3623" s="25" t="str">
        <f aca="false">IF(ROW()-6&lt;=$O$3,ROW()-6,"")</f>
        <v/>
      </c>
      <c r="B3623" s="25" t="str">
        <f aca="false">IF(A3623="","",INT((A3623-1)/$O$2)+1)</f>
        <v/>
      </c>
      <c r="C3623" s="25" t="str">
        <f aca="false">IF(A3623="","",MOD(A3623-1,$O$2)+1)</f>
        <v/>
      </c>
      <c r="D3623" s="27" t="str">
        <f aca="false">IF(A3623="","",IF(A3623=1,Calculadora!$D$5,G3622))</f>
        <v/>
      </c>
      <c r="E3623" s="27" t="str">
        <f aca="false">IF(A3623="","",IF($O$9=1,IF(MOD(C3623-1,$O$8)=0,Calculadora!$D$6*(1+Calculadora!$D$7)^(B3623-1),0),IF(MOD(C3623,$O$8)=0,Calculadora!$D$6*(1+Calculadora!$D$7)^(B3623-1),0)))</f>
        <v/>
      </c>
      <c r="F3623" s="27" t="str">
        <f aca="false">IF(A3623="","",(D3623+IF($O$9=1,E3623,0))*$O$7)</f>
        <v/>
      </c>
      <c r="G3623" s="27" t="str">
        <f aca="false">IF(A3623="","",D3623+E3623+F3623)</f>
        <v/>
      </c>
      <c r="H3623" s="27" t="str">
        <f aca="false">IF(A3623="","",Calculadora!$D$5+SUM($E$7:E3623))</f>
        <v/>
      </c>
      <c r="I3623" s="27" t="str">
        <f aca="false">IF(A3623="","",G3623-H3623)</f>
        <v/>
      </c>
      <c r="J3623" s="27" t="str">
        <f aca="false">IF(A3623="","",IF(C3623=$O$2,G3623,0))</f>
        <v/>
      </c>
    </row>
    <row r="3624" customFormat="false" ht="15" hidden="false" customHeight="false" outlineLevel="0" collapsed="false">
      <c r="A3624" s="25" t="str">
        <f aca="false">IF(ROW()-6&lt;=$O$3,ROW()-6,"")</f>
        <v/>
      </c>
      <c r="B3624" s="25" t="str">
        <f aca="false">IF(A3624="","",INT((A3624-1)/$O$2)+1)</f>
        <v/>
      </c>
      <c r="C3624" s="25" t="str">
        <f aca="false">IF(A3624="","",MOD(A3624-1,$O$2)+1)</f>
        <v/>
      </c>
      <c r="D3624" s="27" t="str">
        <f aca="false">IF(A3624="","",IF(A3624=1,Calculadora!$D$5,G3623))</f>
        <v/>
      </c>
      <c r="E3624" s="27" t="str">
        <f aca="false">IF(A3624="","",IF($O$9=1,IF(MOD(C3624-1,$O$8)=0,Calculadora!$D$6*(1+Calculadora!$D$7)^(B3624-1),0),IF(MOD(C3624,$O$8)=0,Calculadora!$D$6*(1+Calculadora!$D$7)^(B3624-1),0)))</f>
        <v/>
      </c>
      <c r="F3624" s="27" t="str">
        <f aca="false">IF(A3624="","",(D3624+IF($O$9=1,E3624,0))*$O$7)</f>
        <v/>
      </c>
      <c r="G3624" s="27" t="str">
        <f aca="false">IF(A3624="","",D3624+E3624+F3624)</f>
        <v/>
      </c>
      <c r="H3624" s="27" t="str">
        <f aca="false">IF(A3624="","",Calculadora!$D$5+SUM($E$7:E3624))</f>
        <v/>
      </c>
      <c r="I3624" s="27" t="str">
        <f aca="false">IF(A3624="","",G3624-H3624)</f>
        <v/>
      </c>
      <c r="J3624" s="27" t="str">
        <f aca="false">IF(A3624="","",IF(C3624=$O$2,G3624,0))</f>
        <v/>
      </c>
    </row>
    <row r="3625" customFormat="false" ht="15" hidden="false" customHeight="false" outlineLevel="0" collapsed="false">
      <c r="A3625" s="25" t="str">
        <f aca="false">IF(ROW()-6&lt;=$O$3,ROW()-6,"")</f>
        <v/>
      </c>
      <c r="B3625" s="25" t="str">
        <f aca="false">IF(A3625="","",INT((A3625-1)/$O$2)+1)</f>
        <v/>
      </c>
      <c r="C3625" s="25" t="str">
        <f aca="false">IF(A3625="","",MOD(A3625-1,$O$2)+1)</f>
        <v/>
      </c>
      <c r="D3625" s="27" t="str">
        <f aca="false">IF(A3625="","",IF(A3625=1,Calculadora!$D$5,G3624))</f>
        <v/>
      </c>
      <c r="E3625" s="27" t="str">
        <f aca="false">IF(A3625="","",IF($O$9=1,IF(MOD(C3625-1,$O$8)=0,Calculadora!$D$6*(1+Calculadora!$D$7)^(B3625-1),0),IF(MOD(C3625,$O$8)=0,Calculadora!$D$6*(1+Calculadora!$D$7)^(B3625-1),0)))</f>
        <v/>
      </c>
      <c r="F3625" s="27" t="str">
        <f aca="false">IF(A3625="","",(D3625+IF($O$9=1,E3625,0))*$O$7)</f>
        <v/>
      </c>
      <c r="G3625" s="27" t="str">
        <f aca="false">IF(A3625="","",D3625+E3625+F3625)</f>
        <v/>
      </c>
      <c r="H3625" s="27" t="str">
        <f aca="false">IF(A3625="","",Calculadora!$D$5+SUM($E$7:E3625))</f>
        <v/>
      </c>
      <c r="I3625" s="27" t="str">
        <f aca="false">IF(A3625="","",G3625-H3625)</f>
        <v/>
      </c>
      <c r="J3625" s="27" t="str">
        <f aca="false">IF(A3625="","",IF(C3625=$O$2,G3625,0))</f>
        <v/>
      </c>
    </row>
    <row r="3626" customFormat="false" ht="15" hidden="false" customHeight="false" outlineLevel="0" collapsed="false">
      <c r="A3626" s="25" t="str">
        <f aca="false">IF(ROW()-6&lt;=$O$3,ROW()-6,"")</f>
        <v/>
      </c>
      <c r="B3626" s="25" t="str">
        <f aca="false">IF(A3626="","",INT((A3626-1)/$O$2)+1)</f>
        <v/>
      </c>
      <c r="C3626" s="25" t="str">
        <f aca="false">IF(A3626="","",MOD(A3626-1,$O$2)+1)</f>
        <v/>
      </c>
      <c r="D3626" s="27" t="str">
        <f aca="false">IF(A3626="","",IF(A3626=1,Calculadora!$D$5,G3625))</f>
        <v/>
      </c>
      <c r="E3626" s="27" t="str">
        <f aca="false">IF(A3626="","",IF($O$9=1,IF(MOD(C3626-1,$O$8)=0,Calculadora!$D$6*(1+Calculadora!$D$7)^(B3626-1),0),IF(MOD(C3626,$O$8)=0,Calculadora!$D$6*(1+Calculadora!$D$7)^(B3626-1),0)))</f>
        <v/>
      </c>
      <c r="F3626" s="27" t="str">
        <f aca="false">IF(A3626="","",(D3626+IF($O$9=1,E3626,0))*$O$7)</f>
        <v/>
      </c>
      <c r="G3626" s="27" t="str">
        <f aca="false">IF(A3626="","",D3626+E3626+F3626)</f>
        <v/>
      </c>
      <c r="H3626" s="27" t="str">
        <f aca="false">IF(A3626="","",Calculadora!$D$5+SUM($E$7:E3626))</f>
        <v/>
      </c>
      <c r="I3626" s="27" t="str">
        <f aca="false">IF(A3626="","",G3626-H3626)</f>
        <v/>
      </c>
      <c r="J3626" s="27" t="str">
        <f aca="false">IF(A3626="","",IF(C3626=$O$2,G3626,0))</f>
        <v/>
      </c>
    </row>
    <row r="3627" customFormat="false" ht="15" hidden="false" customHeight="false" outlineLevel="0" collapsed="false">
      <c r="A3627" s="25" t="str">
        <f aca="false">IF(ROW()-6&lt;=$O$3,ROW()-6,"")</f>
        <v/>
      </c>
      <c r="B3627" s="25" t="str">
        <f aca="false">IF(A3627="","",INT((A3627-1)/$O$2)+1)</f>
        <v/>
      </c>
      <c r="C3627" s="25" t="str">
        <f aca="false">IF(A3627="","",MOD(A3627-1,$O$2)+1)</f>
        <v/>
      </c>
      <c r="D3627" s="27" t="str">
        <f aca="false">IF(A3627="","",IF(A3627=1,Calculadora!$D$5,G3626))</f>
        <v/>
      </c>
      <c r="E3627" s="27" t="str">
        <f aca="false">IF(A3627="","",IF($O$9=1,IF(MOD(C3627-1,$O$8)=0,Calculadora!$D$6*(1+Calculadora!$D$7)^(B3627-1),0),IF(MOD(C3627,$O$8)=0,Calculadora!$D$6*(1+Calculadora!$D$7)^(B3627-1),0)))</f>
        <v/>
      </c>
      <c r="F3627" s="27" t="str">
        <f aca="false">IF(A3627="","",(D3627+IF($O$9=1,E3627,0))*$O$7)</f>
        <v/>
      </c>
      <c r="G3627" s="27" t="str">
        <f aca="false">IF(A3627="","",D3627+E3627+F3627)</f>
        <v/>
      </c>
      <c r="H3627" s="27" t="str">
        <f aca="false">IF(A3627="","",Calculadora!$D$5+SUM($E$7:E3627))</f>
        <v/>
      </c>
      <c r="I3627" s="27" t="str">
        <f aca="false">IF(A3627="","",G3627-H3627)</f>
        <v/>
      </c>
      <c r="J3627" s="27" t="str">
        <f aca="false">IF(A3627="","",IF(C3627=$O$2,G3627,0))</f>
        <v/>
      </c>
    </row>
    <row r="3628" customFormat="false" ht="15" hidden="false" customHeight="false" outlineLevel="0" collapsed="false">
      <c r="A3628" s="25" t="str">
        <f aca="false">IF(ROW()-6&lt;=$O$3,ROW()-6,"")</f>
        <v/>
      </c>
      <c r="B3628" s="25" t="str">
        <f aca="false">IF(A3628="","",INT((A3628-1)/$O$2)+1)</f>
        <v/>
      </c>
      <c r="C3628" s="25" t="str">
        <f aca="false">IF(A3628="","",MOD(A3628-1,$O$2)+1)</f>
        <v/>
      </c>
      <c r="D3628" s="27" t="str">
        <f aca="false">IF(A3628="","",IF(A3628=1,Calculadora!$D$5,G3627))</f>
        <v/>
      </c>
      <c r="E3628" s="27" t="str">
        <f aca="false">IF(A3628="","",IF($O$9=1,IF(MOD(C3628-1,$O$8)=0,Calculadora!$D$6*(1+Calculadora!$D$7)^(B3628-1),0),IF(MOD(C3628,$O$8)=0,Calculadora!$D$6*(1+Calculadora!$D$7)^(B3628-1),0)))</f>
        <v/>
      </c>
      <c r="F3628" s="27" t="str">
        <f aca="false">IF(A3628="","",(D3628+IF($O$9=1,E3628,0))*$O$7)</f>
        <v/>
      </c>
      <c r="G3628" s="27" t="str">
        <f aca="false">IF(A3628="","",D3628+E3628+F3628)</f>
        <v/>
      </c>
      <c r="H3628" s="27" t="str">
        <f aca="false">IF(A3628="","",Calculadora!$D$5+SUM($E$7:E3628))</f>
        <v/>
      </c>
      <c r="I3628" s="27" t="str">
        <f aca="false">IF(A3628="","",G3628-H3628)</f>
        <v/>
      </c>
      <c r="J3628" s="27" t="str">
        <f aca="false">IF(A3628="","",IF(C3628=$O$2,G3628,0))</f>
        <v/>
      </c>
    </row>
    <row r="3629" customFormat="false" ht="15" hidden="false" customHeight="false" outlineLevel="0" collapsed="false">
      <c r="A3629" s="25" t="str">
        <f aca="false">IF(ROW()-6&lt;=$O$3,ROW()-6,"")</f>
        <v/>
      </c>
      <c r="B3629" s="25" t="str">
        <f aca="false">IF(A3629="","",INT((A3629-1)/$O$2)+1)</f>
        <v/>
      </c>
      <c r="C3629" s="25" t="str">
        <f aca="false">IF(A3629="","",MOD(A3629-1,$O$2)+1)</f>
        <v/>
      </c>
      <c r="D3629" s="27" t="str">
        <f aca="false">IF(A3629="","",IF(A3629=1,Calculadora!$D$5,G3628))</f>
        <v/>
      </c>
      <c r="E3629" s="27" t="str">
        <f aca="false">IF(A3629="","",IF($O$9=1,IF(MOD(C3629-1,$O$8)=0,Calculadora!$D$6*(1+Calculadora!$D$7)^(B3629-1),0),IF(MOD(C3629,$O$8)=0,Calculadora!$D$6*(1+Calculadora!$D$7)^(B3629-1),0)))</f>
        <v/>
      </c>
      <c r="F3629" s="27" t="str">
        <f aca="false">IF(A3629="","",(D3629+IF($O$9=1,E3629,0))*$O$7)</f>
        <v/>
      </c>
      <c r="G3629" s="27" t="str">
        <f aca="false">IF(A3629="","",D3629+E3629+F3629)</f>
        <v/>
      </c>
      <c r="H3629" s="27" t="str">
        <f aca="false">IF(A3629="","",Calculadora!$D$5+SUM($E$7:E3629))</f>
        <v/>
      </c>
      <c r="I3629" s="27" t="str">
        <f aca="false">IF(A3629="","",G3629-H3629)</f>
        <v/>
      </c>
      <c r="J3629" s="27" t="str">
        <f aca="false">IF(A3629="","",IF(C3629=$O$2,G3629,0))</f>
        <v/>
      </c>
    </row>
    <row r="3630" customFormat="false" ht="15" hidden="false" customHeight="false" outlineLevel="0" collapsed="false">
      <c r="A3630" s="25" t="str">
        <f aca="false">IF(ROW()-6&lt;=$O$3,ROW()-6,"")</f>
        <v/>
      </c>
      <c r="B3630" s="25" t="str">
        <f aca="false">IF(A3630="","",INT((A3630-1)/$O$2)+1)</f>
        <v/>
      </c>
      <c r="C3630" s="25" t="str">
        <f aca="false">IF(A3630="","",MOD(A3630-1,$O$2)+1)</f>
        <v/>
      </c>
      <c r="D3630" s="27" t="str">
        <f aca="false">IF(A3630="","",IF(A3630=1,Calculadora!$D$5,G3629))</f>
        <v/>
      </c>
      <c r="E3630" s="27" t="str">
        <f aca="false">IF(A3630="","",IF($O$9=1,IF(MOD(C3630-1,$O$8)=0,Calculadora!$D$6*(1+Calculadora!$D$7)^(B3630-1),0),IF(MOD(C3630,$O$8)=0,Calculadora!$D$6*(1+Calculadora!$D$7)^(B3630-1),0)))</f>
        <v/>
      </c>
      <c r="F3630" s="27" t="str">
        <f aca="false">IF(A3630="","",(D3630+IF($O$9=1,E3630,0))*$O$7)</f>
        <v/>
      </c>
      <c r="G3630" s="27" t="str">
        <f aca="false">IF(A3630="","",D3630+E3630+F3630)</f>
        <v/>
      </c>
      <c r="H3630" s="27" t="str">
        <f aca="false">IF(A3630="","",Calculadora!$D$5+SUM($E$7:E3630))</f>
        <v/>
      </c>
      <c r="I3630" s="27" t="str">
        <f aca="false">IF(A3630="","",G3630-H3630)</f>
        <v/>
      </c>
      <c r="J3630" s="27" t="str">
        <f aca="false">IF(A3630="","",IF(C3630=$O$2,G3630,0))</f>
        <v/>
      </c>
    </row>
    <row r="3631" customFormat="false" ht="15" hidden="false" customHeight="false" outlineLevel="0" collapsed="false">
      <c r="A3631" s="25" t="str">
        <f aca="false">IF(ROW()-6&lt;=$O$3,ROW()-6,"")</f>
        <v/>
      </c>
      <c r="B3631" s="25" t="str">
        <f aca="false">IF(A3631="","",INT((A3631-1)/$O$2)+1)</f>
        <v/>
      </c>
      <c r="C3631" s="25" t="str">
        <f aca="false">IF(A3631="","",MOD(A3631-1,$O$2)+1)</f>
        <v/>
      </c>
      <c r="D3631" s="27" t="str">
        <f aca="false">IF(A3631="","",IF(A3631=1,Calculadora!$D$5,G3630))</f>
        <v/>
      </c>
      <c r="E3631" s="27" t="str">
        <f aca="false">IF(A3631="","",IF($O$9=1,IF(MOD(C3631-1,$O$8)=0,Calculadora!$D$6*(1+Calculadora!$D$7)^(B3631-1),0),IF(MOD(C3631,$O$8)=0,Calculadora!$D$6*(1+Calculadora!$D$7)^(B3631-1),0)))</f>
        <v/>
      </c>
      <c r="F3631" s="27" t="str">
        <f aca="false">IF(A3631="","",(D3631+IF($O$9=1,E3631,0))*$O$7)</f>
        <v/>
      </c>
      <c r="G3631" s="27" t="str">
        <f aca="false">IF(A3631="","",D3631+E3631+F3631)</f>
        <v/>
      </c>
      <c r="H3631" s="27" t="str">
        <f aca="false">IF(A3631="","",Calculadora!$D$5+SUM($E$7:E3631))</f>
        <v/>
      </c>
      <c r="I3631" s="27" t="str">
        <f aca="false">IF(A3631="","",G3631-H3631)</f>
        <v/>
      </c>
      <c r="J3631" s="27" t="str">
        <f aca="false">IF(A3631="","",IF(C3631=$O$2,G3631,0))</f>
        <v/>
      </c>
    </row>
    <row r="3632" customFormat="false" ht="15" hidden="false" customHeight="false" outlineLevel="0" collapsed="false">
      <c r="A3632" s="25" t="str">
        <f aca="false">IF(ROW()-6&lt;=$O$3,ROW()-6,"")</f>
        <v/>
      </c>
      <c r="B3632" s="25" t="str">
        <f aca="false">IF(A3632="","",INT((A3632-1)/$O$2)+1)</f>
        <v/>
      </c>
      <c r="C3632" s="25" t="str">
        <f aca="false">IF(A3632="","",MOD(A3632-1,$O$2)+1)</f>
        <v/>
      </c>
      <c r="D3632" s="27" t="str">
        <f aca="false">IF(A3632="","",IF(A3632=1,Calculadora!$D$5,G3631))</f>
        <v/>
      </c>
      <c r="E3632" s="27" t="str">
        <f aca="false">IF(A3632="","",IF($O$9=1,IF(MOD(C3632-1,$O$8)=0,Calculadora!$D$6*(1+Calculadora!$D$7)^(B3632-1),0),IF(MOD(C3632,$O$8)=0,Calculadora!$D$6*(1+Calculadora!$D$7)^(B3632-1),0)))</f>
        <v/>
      </c>
      <c r="F3632" s="27" t="str">
        <f aca="false">IF(A3632="","",(D3632+IF($O$9=1,E3632,0))*$O$7)</f>
        <v/>
      </c>
      <c r="G3632" s="27" t="str">
        <f aca="false">IF(A3632="","",D3632+E3632+F3632)</f>
        <v/>
      </c>
      <c r="H3632" s="27" t="str">
        <f aca="false">IF(A3632="","",Calculadora!$D$5+SUM($E$7:E3632))</f>
        <v/>
      </c>
      <c r="I3632" s="27" t="str">
        <f aca="false">IF(A3632="","",G3632-H3632)</f>
        <v/>
      </c>
      <c r="J3632" s="27" t="str">
        <f aca="false">IF(A3632="","",IF(C3632=$O$2,G3632,0))</f>
        <v/>
      </c>
    </row>
    <row r="3633" customFormat="false" ht="15" hidden="false" customHeight="false" outlineLevel="0" collapsed="false">
      <c r="A3633" s="25" t="str">
        <f aca="false">IF(ROW()-6&lt;=$O$3,ROW()-6,"")</f>
        <v/>
      </c>
      <c r="B3633" s="25" t="str">
        <f aca="false">IF(A3633="","",INT((A3633-1)/$O$2)+1)</f>
        <v/>
      </c>
      <c r="C3633" s="25" t="str">
        <f aca="false">IF(A3633="","",MOD(A3633-1,$O$2)+1)</f>
        <v/>
      </c>
      <c r="D3633" s="27" t="str">
        <f aca="false">IF(A3633="","",IF(A3633=1,Calculadora!$D$5,G3632))</f>
        <v/>
      </c>
      <c r="E3633" s="27" t="str">
        <f aca="false">IF(A3633="","",IF($O$9=1,IF(MOD(C3633-1,$O$8)=0,Calculadora!$D$6*(1+Calculadora!$D$7)^(B3633-1),0),IF(MOD(C3633,$O$8)=0,Calculadora!$D$6*(1+Calculadora!$D$7)^(B3633-1),0)))</f>
        <v/>
      </c>
      <c r="F3633" s="27" t="str">
        <f aca="false">IF(A3633="","",(D3633+IF($O$9=1,E3633,0))*$O$7)</f>
        <v/>
      </c>
      <c r="G3633" s="27" t="str">
        <f aca="false">IF(A3633="","",D3633+E3633+F3633)</f>
        <v/>
      </c>
      <c r="H3633" s="27" t="str">
        <f aca="false">IF(A3633="","",Calculadora!$D$5+SUM($E$7:E3633))</f>
        <v/>
      </c>
      <c r="I3633" s="27" t="str">
        <f aca="false">IF(A3633="","",G3633-H3633)</f>
        <v/>
      </c>
      <c r="J3633" s="27" t="str">
        <f aca="false">IF(A3633="","",IF(C3633=$O$2,G3633,0))</f>
        <v/>
      </c>
    </row>
    <row r="3634" customFormat="false" ht="15" hidden="false" customHeight="false" outlineLevel="0" collapsed="false">
      <c r="A3634" s="25" t="str">
        <f aca="false">IF(ROW()-6&lt;=$O$3,ROW()-6,"")</f>
        <v/>
      </c>
      <c r="B3634" s="25" t="str">
        <f aca="false">IF(A3634="","",INT((A3634-1)/$O$2)+1)</f>
        <v/>
      </c>
      <c r="C3634" s="25" t="str">
        <f aca="false">IF(A3634="","",MOD(A3634-1,$O$2)+1)</f>
        <v/>
      </c>
      <c r="D3634" s="27" t="str">
        <f aca="false">IF(A3634="","",IF(A3634=1,Calculadora!$D$5,G3633))</f>
        <v/>
      </c>
      <c r="E3634" s="27" t="str">
        <f aca="false">IF(A3634="","",IF($O$9=1,IF(MOD(C3634-1,$O$8)=0,Calculadora!$D$6*(1+Calculadora!$D$7)^(B3634-1),0),IF(MOD(C3634,$O$8)=0,Calculadora!$D$6*(1+Calculadora!$D$7)^(B3634-1),0)))</f>
        <v/>
      </c>
      <c r="F3634" s="27" t="str">
        <f aca="false">IF(A3634="","",(D3634+IF($O$9=1,E3634,0))*$O$7)</f>
        <v/>
      </c>
      <c r="G3634" s="27" t="str">
        <f aca="false">IF(A3634="","",D3634+E3634+F3634)</f>
        <v/>
      </c>
      <c r="H3634" s="27" t="str">
        <f aca="false">IF(A3634="","",Calculadora!$D$5+SUM($E$7:E3634))</f>
        <v/>
      </c>
      <c r="I3634" s="27" t="str">
        <f aca="false">IF(A3634="","",G3634-H3634)</f>
        <v/>
      </c>
      <c r="J3634" s="27" t="str">
        <f aca="false">IF(A3634="","",IF(C3634=$O$2,G3634,0))</f>
        <v/>
      </c>
    </row>
    <row r="3635" customFormat="false" ht="15" hidden="false" customHeight="false" outlineLevel="0" collapsed="false">
      <c r="A3635" s="25" t="str">
        <f aca="false">IF(ROW()-6&lt;=$O$3,ROW()-6,"")</f>
        <v/>
      </c>
      <c r="B3635" s="25" t="str">
        <f aca="false">IF(A3635="","",INT((A3635-1)/$O$2)+1)</f>
        <v/>
      </c>
      <c r="C3635" s="25" t="str">
        <f aca="false">IF(A3635="","",MOD(A3635-1,$O$2)+1)</f>
        <v/>
      </c>
      <c r="D3635" s="27" t="str">
        <f aca="false">IF(A3635="","",IF(A3635=1,Calculadora!$D$5,G3634))</f>
        <v/>
      </c>
      <c r="E3635" s="27" t="str">
        <f aca="false">IF(A3635="","",IF($O$9=1,IF(MOD(C3635-1,$O$8)=0,Calculadora!$D$6*(1+Calculadora!$D$7)^(B3635-1),0),IF(MOD(C3635,$O$8)=0,Calculadora!$D$6*(1+Calculadora!$D$7)^(B3635-1),0)))</f>
        <v/>
      </c>
      <c r="F3635" s="27" t="str">
        <f aca="false">IF(A3635="","",(D3635+IF($O$9=1,E3635,0))*$O$7)</f>
        <v/>
      </c>
      <c r="G3635" s="27" t="str">
        <f aca="false">IF(A3635="","",D3635+E3635+F3635)</f>
        <v/>
      </c>
      <c r="H3635" s="27" t="str">
        <f aca="false">IF(A3635="","",Calculadora!$D$5+SUM($E$7:E3635))</f>
        <v/>
      </c>
      <c r="I3635" s="27" t="str">
        <f aca="false">IF(A3635="","",G3635-H3635)</f>
        <v/>
      </c>
      <c r="J3635" s="27" t="str">
        <f aca="false">IF(A3635="","",IF(C3635=$O$2,G3635,0))</f>
        <v/>
      </c>
    </row>
    <row r="3636" customFormat="false" ht="15" hidden="false" customHeight="false" outlineLevel="0" collapsed="false">
      <c r="A3636" s="25" t="str">
        <f aca="false">IF(ROW()-6&lt;=$O$3,ROW()-6,"")</f>
        <v/>
      </c>
      <c r="B3636" s="25" t="str">
        <f aca="false">IF(A3636="","",INT((A3636-1)/$O$2)+1)</f>
        <v/>
      </c>
      <c r="C3636" s="25" t="str">
        <f aca="false">IF(A3636="","",MOD(A3636-1,$O$2)+1)</f>
        <v/>
      </c>
      <c r="D3636" s="27" t="str">
        <f aca="false">IF(A3636="","",IF(A3636=1,Calculadora!$D$5,G3635))</f>
        <v/>
      </c>
      <c r="E3636" s="27" t="str">
        <f aca="false">IF(A3636="","",IF($O$9=1,IF(MOD(C3636-1,$O$8)=0,Calculadora!$D$6*(1+Calculadora!$D$7)^(B3636-1),0),IF(MOD(C3636,$O$8)=0,Calculadora!$D$6*(1+Calculadora!$D$7)^(B3636-1),0)))</f>
        <v/>
      </c>
      <c r="F3636" s="27" t="str">
        <f aca="false">IF(A3636="","",(D3636+IF($O$9=1,E3636,0))*$O$7)</f>
        <v/>
      </c>
      <c r="G3636" s="27" t="str">
        <f aca="false">IF(A3636="","",D3636+E3636+F3636)</f>
        <v/>
      </c>
      <c r="H3636" s="27" t="str">
        <f aca="false">IF(A3636="","",Calculadora!$D$5+SUM($E$7:E3636))</f>
        <v/>
      </c>
      <c r="I3636" s="27" t="str">
        <f aca="false">IF(A3636="","",G3636-H3636)</f>
        <v/>
      </c>
      <c r="J3636" s="27" t="str">
        <f aca="false">IF(A3636="","",IF(C3636=$O$2,G3636,0))</f>
        <v/>
      </c>
    </row>
    <row r="3637" customFormat="false" ht="15" hidden="false" customHeight="false" outlineLevel="0" collapsed="false">
      <c r="A3637" s="25" t="str">
        <f aca="false">IF(ROW()-6&lt;=$O$3,ROW()-6,"")</f>
        <v/>
      </c>
      <c r="B3637" s="25" t="str">
        <f aca="false">IF(A3637="","",INT((A3637-1)/$O$2)+1)</f>
        <v/>
      </c>
      <c r="C3637" s="25" t="str">
        <f aca="false">IF(A3637="","",MOD(A3637-1,$O$2)+1)</f>
        <v/>
      </c>
      <c r="D3637" s="27" t="str">
        <f aca="false">IF(A3637="","",IF(A3637=1,Calculadora!$D$5,G3636))</f>
        <v/>
      </c>
      <c r="E3637" s="27" t="str">
        <f aca="false">IF(A3637="","",IF($O$9=1,IF(MOD(C3637-1,$O$8)=0,Calculadora!$D$6*(1+Calculadora!$D$7)^(B3637-1),0),IF(MOD(C3637,$O$8)=0,Calculadora!$D$6*(1+Calculadora!$D$7)^(B3637-1),0)))</f>
        <v/>
      </c>
      <c r="F3637" s="27" t="str">
        <f aca="false">IF(A3637="","",(D3637+IF($O$9=1,E3637,0))*$O$7)</f>
        <v/>
      </c>
      <c r="G3637" s="27" t="str">
        <f aca="false">IF(A3637="","",D3637+E3637+F3637)</f>
        <v/>
      </c>
      <c r="H3637" s="27" t="str">
        <f aca="false">IF(A3637="","",Calculadora!$D$5+SUM($E$7:E3637))</f>
        <v/>
      </c>
      <c r="I3637" s="27" t="str">
        <f aca="false">IF(A3637="","",G3637-H3637)</f>
        <v/>
      </c>
      <c r="J3637" s="27" t="str">
        <f aca="false">IF(A3637="","",IF(C3637=$O$2,G3637,0))</f>
        <v/>
      </c>
    </row>
    <row r="3638" customFormat="false" ht="15" hidden="false" customHeight="false" outlineLevel="0" collapsed="false">
      <c r="A3638" s="25" t="str">
        <f aca="false">IF(ROW()-6&lt;=$O$3,ROW()-6,"")</f>
        <v/>
      </c>
      <c r="B3638" s="25" t="str">
        <f aca="false">IF(A3638="","",INT((A3638-1)/$O$2)+1)</f>
        <v/>
      </c>
      <c r="C3638" s="25" t="str">
        <f aca="false">IF(A3638="","",MOD(A3638-1,$O$2)+1)</f>
        <v/>
      </c>
      <c r="D3638" s="27" t="str">
        <f aca="false">IF(A3638="","",IF(A3638=1,Calculadora!$D$5,G3637))</f>
        <v/>
      </c>
      <c r="E3638" s="27" t="str">
        <f aca="false">IF(A3638="","",IF($O$9=1,IF(MOD(C3638-1,$O$8)=0,Calculadora!$D$6*(1+Calculadora!$D$7)^(B3638-1),0),IF(MOD(C3638,$O$8)=0,Calculadora!$D$6*(1+Calculadora!$D$7)^(B3638-1),0)))</f>
        <v/>
      </c>
      <c r="F3638" s="27" t="str">
        <f aca="false">IF(A3638="","",(D3638+IF($O$9=1,E3638,0))*$O$7)</f>
        <v/>
      </c>
      <c r="G3638" s="27" t="str">
        <f aca="false">IF(A3638="","",D3638+E3638+F3638)</f>
        <v/>
      </c>
      <c r="H3638" s="27" t="str">
        <f aca="false">IF(A3638="","",Calculadora!$D$5+SUM($E$7:E3638))</f>
        <v/>
      </c>
      <c r="I3638" s="27" t="str">
        <f aca="false">IF(A3638="","",G3638-H3638)</f>
        <v/>
      </c>
      <c r="J3638" s="27" t="str">
        <f aca="false">IF(A3638="","",IF(C3638=$O$2,G3638,0))</f>
        <v/>
      </c>
    </row>
    <row r="3639" customFormat="false" ht="15" hidden="false" customHeight="false" outlineLevel="0" collapsed="false">
      <c r="A3639" s="25" t="str">
        <f aca="false">IF(ROW()-6&lt;=$O$3,ROW()-6,"")</f>
        <v/>
      </c>
      <c r="B3639" s="25" t="str">
        <f aca="false">IF(A3639="","",INT((A3639-1)/$O$2)+1)</f>
        <v/>
      </c>
      <c r="C3639" s="25" t="str">
        <f aca="false">IF(A3639="","",MOD(A3639-1,$O$2)+1)</f>
        <v/>
      </c>
      <c r="D3639" s="27" t="str">
        <f aca="false">IF(A3639="","",IF(A3639=1,Calculadora!$D$5,G3638))</f>
        <v/>
      </c>
      <c r="E3639" s="27" t="str">
        <f aca="false">IF(A3639="","",IF($O$9=1,IF(MOD(C3639-1,$O$8)=0,Calculadora!$D$6*(1+Calculadora!$D$7)^(B3639-1),0),IF(MOD(C3639,$O$8)=0,Calculadora!$D$6*(1+Calculadora!$D$7)^(B3639-1),0)))</f>
        <v/>
      </c>
      <c r="F3639" s="27" t="str">
        <f aca="false">IF(A3639="","",(D3639+IF($O$9=1,E3639,0))*$O$7)</f>
        <v/>
      </c>
      <c r="G3639" s="27" t="str">
        <f aca="false">IF(A3639="","",D3639+E3639+F3639)</f>
        <v/>
      </c>
      <c r="H3639" s="27" t="str">
        <f aca="false">IF(A3639="","",Calculadora!$D$5+SUM($E$7:E3639))</f>
        <v/>
      </c>
      <c r="I3639" s="27" t="str">
        <f aca="false">IF(A3639="","",G3639-H3639)</f>
        <v/>
      </c>
      <c r="J3639" s="27" t="str">
        <f aca="false">IF(A3639="","",IF(C3639=$O$2,G3639,0))</f>
        <v/>
      </c>
    </row>
    <row r="3640" customFormat="false" ht="15" hidden="false" customHeight="false" outlineLevel="0" collapsed="false">
      <c r="A3640" s="25" t="str">
        <f aca="false">IF(ROW()-6&lt;=$O$3,ROW()-6,"")</f>
        <v/>
      </c>
      <c r="B3640" s="25" t="str">
        <f aca="false">IF(A3640="","",INT((A3640-1)/$O$2)+1)</f>
        <v/>
      </c>
      <c r="C3640" s="25" t="str">
        <f aca="false">IF(A3640="","",MOD(A3640-1,$O$2)+1)</f>
        <v/>
      </c>
      <c r="D3640" s="27" t="str">
        <f aca="false">IF(A3640="","",IF(A3640=1,Calculadora!$D$5,G3639))</f>
        <v/>
      </c>
      <c r="E3640" s="27" t="str">
        <f aca="false">IF(A3640="","",IF($O$9=1,IF(MOD(C3640-1,$O$8)=0,Calculadora!$D$6*(1+Calculadora!$D$7)^(B3640-1),0),IF(MOD(C3640,$O$8)=0,Calculadora!$D$6*(1+Calculadora!$D$7)^(B3640-1),0)))</f>
        <v/>
      </c>
      <c r="F3640" s="27" t="str">
        <f aca="false">IF(A3640="","",(D3640+IF($O$9=1,E3640,0))*$O$7)</f>
        <v/>
      </c>
      <c r="G3640" s="27" t="str">
        <f aca="false">IF(A3640="","",D3640+E3640+F3640)</f>
        <v/>
      </c>
      <c r="H3640" s="27" t="str">
        <f aca="false">IF(A3640="","",Calculadora!$D$5+SUM($E$7:E3640))</f>
        <v/>
      </c>
      <c r="I3640" s="27" t="str">
        <f aca="false">IF(A3640="","",G3640-H3640)</f>
        <v/>
      </c>
      <c r="J3640" s="27" t="str">
        <f aca="false">IF(A3640="","",IF(C3640=$O$2,G3640,0))</f>
        <v/>
      </c>
    </row>
    <row r="3641" customFormat="false" ht="15" hidden="false" customHeight="false" outlineLevel="0" collapsed="false">
      <c r="A3641" s="25" t="str">
        <f aca="false">IF(ROW()-6&lt;=$O$3,ROW()-6,"")</f>
        <v/>
      </c>
      <c r="B3641" s="25" t="str">
        <f aca="false">IF(A3641="","",INT((A3641-1)/$O$2)+1)</f>
        <v/>
      </c>
      <c r="C3641" s="25" t="str">
        <f aca="false">IF(A3641="","",MOD(A3641-1,$O$2)+1)</f>
        <v/>
      </c>
      <c r="D3641" s="27" t="str">
        <f aca="false">IF(A3641="","",IF(A3641=1,Calculadora!$D$5,G3640))</f>
        <v/>
      </c>
      <c r="E3641" s="27" t="str">
        <f aca="false">IF(A3641="","",IF($O$9=1,IF(MOD(C3641-1,$O$8)=0,Calculadora!$D$6*(1+Calculadora!$D$7)^(B3641-1),0),IF(MOD(C3641,$O$8)=0,Calculadora!$D$6*(1+Calculadora!$D$7)^(B3641-1),0)))</f>
        <v/>
      </c>
      <c r="F3641" s="27" t="str">
        <f aca="false">IF(A3641="","",(D3641+IF($O$9=1,E3641,0))*$O$7)</f>
        <v/>
      </c>
      <c r="G3641" s="27" t="str">
        <f aca="false">IF(A3641="","",D3641+E3641+F3641)</f>
        <v/>
      </c>
      <c r="H3641" s="27" t="str">
        <f aca="false">IF(A3641="","",Calculadora!$D$5+SUM($E$7:E3641))</f>
        <v/>
      </c>
      <c r="I3641" s="27" t="str">
        <f aca="false">IF(A3641="","",G3641-H3641)</f>
        <v/>
      </c>
      <c r="J3641" s="27" t="str">
        <f aca="false">IF(A3641="","",IF(C3641=$O$2,G3641,0))</f>
        <v/>
      </c>
    </row>
    <row r="3642" customFormat="false" ht="15" hidden="false" customHeight="false" outlineLevel="0" collapsed="false">
      <c r="A3642" s="25" t="str">
        <f aca="false">IF(ROW()-6&lt;=$O$3,ROW()-6,"")</f>
        <v/>
      </c>
      <c r="B3642" s="25" t="str">
        <f aca="false">IF(A3642="","",INT((A3642-1)/$O$2)+1)</f>
        <v/>
      </c>
      <c r="C3642" s="25" t="str">
        <f aca="false">IF(A3642="","",MOD(A3642-1,$O$2)+1)</f>
        <v/>
      </c>
      <c r="D3642" s="27" t="str">
        <f aca="false">IF(A3642="","",IF(A3642=1,Calculadora!$D$5,G3641))</f>
        <v/>
      </c>
      <c r="E3642" s="27" t="str">
        <f aca="false">IF(A3642="","",IF($O$9=1,IF(MOD(C3642-1,$O$8)=0,Calculadora!$D$6*(1+Calculadora!$D$7)^(B3642-1),0),IF(MOD(C3642,$O$8)=0,Calculadora!$D$6*(1+Calculadora!$D$7)^(B3642-1),0)))</f>
        <v/>
      </c>
      <c r="F3642" s="27" t="str">
        <f aca="false">IF(A3642="","",(D3642+IF($O$9=1,E3642,0))*$O$7)</f>
        <v/>
      </c>
      <c r="G3642" s="27" t="str">
        <f aca="false">IF(A3642="","",D3642+E3642+F3642)</f>
        <v/>
      </c>
      <c r="H3642" s="27" t="str">
        <f aca="false">IF(A3642="","",Calculadora!$D$5+SUM($E$7:E3642))</f>
        <v/>
      </c>
      <c r="I3642" s="27" t="str">
        <f aca="false">IF(A3642="","",G3642-H3642)</f>
        <v/>
      </c>
      <c r="J3642" s="27" t="str">
        <f aca="false">IF(A3642="","",IF(C3642=$O$2,G3642,0))</f>
        <v/>
      </c>
    </row>
    <row r="3643" customFormat="false" ht="15" hidden="false" customHeight="false" outlineLevel="0" collapsed="false">
      <c r="A3643" s="25" t="str">
        <f aca="false">IF(ROW()-6&lt;=$O$3,ROW()-6,"")</f>
        <v/>
      </c>
      <c r="B3643" s="25" t="str">
        <f aca="false">IF(A3643="","",INT((A3643-1)/$O$2)+1)</f>
        <v/>
      </c>
      <c r="C3643" s="25" t="str">
        <f aca="false">IF(A3643="","",MOD(A3643-1,$O$2)+1)</f>
        <v/>
      </c>
      <c r="D3643" s="27" t="str">
        <f aca="false">IF(A3643="","",IF(A3643=1,Calculadora!$D$5,G3642))</f>
        <v/>
      </c>
      <c r="E3643" s="27" t="str">
        <f aca="false">IF(A3643="","",IF($O$9=1,IF(MOD(C3643-1,$O$8)=0,Calculadora!$D$6*(1+Calculadora!$D$7)^(B3643-1),0),IF(MOD(C3643,$O$8)=0,Calculadora!$D$6*(1+Calculadora!$D$7)^(B3643-1),0)))</f>
        <v/>
      </c>
      <c r="F3643" s="27" t="str">
        <f aca="false">IF(A3643="","",(D3643+IF($O$9=1,E3643,0))*$O$7)</f>
        <v/>
      </c>
      <c r="G3643" s="27" t="str">
        <f aca="false">IF(A3643="","",D3643+E3643+F3643)</f>
        <v/>
      </c>
      <c r="H3643" s="27" t="str">
        <f aca="false">IF(A3643="","",Calculadora!$D$5+SUM($E$7:E3643))</f>
        <v/>
      </c>
      <c r="I3643" s="27" t="str">
        <f aca="false">IF(A3643="","",G3643-H3643)</f>
        <v/>
      </c>
      <c r="J3643" s="27" t="str">
        <f aca="false">IF(A3643="","",IF(C3643=$O$2,G3643,0))</f>
        <v/>
      </c>
    </row>
    <row r="3644" customFormat="false" ht="15" hidden="false" customHeight="false" outlineLevel="0" collapsed="false">
      <c r="A3644" s="25" t="str">
        <f aca="false">IF(ROW()-6&lt;=$O$3,ROW()-6,"")</f>
        <v/>
      </c>
      <c r="B3644" s="25" t="str">
        <f aca="false">IF(A3644="","",INT((A3644-1)/$O$2)+1)</f>
        <v/>
      </c>
      <c r="C3644" s="25" t="str">
        <f aca="false">IF(A3644="","",MOD(A3644-1,$O$2)+1)</f>
        <v/>
      </c>
      <c r="D3644" s="27" t="str">
        <f aca="false">IF(A3644="","",IF(A3644=1,Calculadora!$D$5,G3643))</f>
        <v/>
      </c>
      <c r="E3644" s="27" t="str">
        <f aca="false">IF(A3644="","",IF($O$9=1,IF(MOD(C3644-1,$O$8)=0,Calculadora!$D$6*(1+Calculadora!$D$7)^(B3644-1),0),IF(MOD(C3644,$O$8)=0,Calculadora!$D$6*(1+Calculadora!$D$7)^(B3644-1),0)))</f>
        <v/>
      </c>
      <c r="F3644" s="27" t="str">
        <f aca="false">IF(A3644="","",(D3644+IF($O$9=1,E3644,0))*$O$7)</f>
        <v/>
      </c>
      <c r="G3644" s="27" t="str">
        <f aca="false">IF(A3644="","",D3644+E3644+F3644)</f>
        <v/>
      </c>
      <c r="H3644" s="27" t="str">
        <f aca="false">IF(A3644="","",Calculadora!$D$5+SUM($E$7:E3644))</f>
        <v/>
      </c>
      <c r="I3644" s="27" t="str">
        <f aca="false">IF(A3644="","",G3644-H3644)</f>
        <v/>
      </c>
      <c r="J3644" s="27" t="str">
        <f aca="false">IF(A3644="","",IF(C3644=$O$2,G3644,0))</f>
        <v/>
      </c>
    </row>
    <row r="3645" customFormat="false" ht="15" hidden="false" customHeight="false" outlineLevel="0" collapsed="false">
      <c r="A3645" s="25" t="str">
        <f aca="false">IF(ROW()-6&lt;=$O$3,ROW()-6,"")</f>
        <v/>
      </c>
      <c r="B3645" s="25" t="str">
        <f aca="false">IF(A3645="","",INT((A3645-1)/$O$2)+1)</f>
        <v/>
      </c>
      <c r="C3645" s="25" t="str">
        <f aca="false">IF(A3645="","",MOD(A3645-1,$O$2)+1)</f>
        <v/>
      </c>
      <c r="D3645" s="27" t="str">
        <f aca="false">IF(A3645="","",IF(A3645=1,Calculadora!$D$5,G3644))</f>
        <v/>
      </c>
      <c r="E3645" s="27" t="str">
        <f aca="false">IF(A3645="","",IF($O$9=1,IF(MOD(C3645-1,$O$8)=0,Calculadora!$D$6*(1+Calculadora!$D$7)^(B3645-1),0),IF(MOD(C3645,$O$8)=0,Calculadora!$D$6*(1+Calculadora!$D$7)^(B3645-1),0)))</f>
        <v/>
      </c>
      <c r="F3645" s="27" t="str">
        <f aca="false">IF(A3645="","",(D3645+IF($O$9=1,E3645,0))*$O$7)</f>
        <v/>
      </c>
      <c r="G3645" s="27" t="str">
        <f aca="false">IF(A3645="","",D3645+E3645+F3645)</f>
        <v/>
      </c>
      <c r="H3645" s="27" t="str">
        <f aca="false">IF(A3645="","",Calculadora!$D$5+SUM($E$7:E3645))</f>
        <v/>
      </c>
      <c r="I3645" s="27" t="str">
        <f aca="false">IF(A3645="","",G3645-H3645)</f>
        <v/>
      </c>
      <c r="J3645" s="27" t="str">
        <f aca="false">IF(A3645="","",IF(C3645=$O$2,G3645,0))</f>
        <v/>
      </c>
    </row>
    <row r="3646" customFormat="false" ht="15" hidden="false" customHeight="false" outlineLevel="0" collapsed="false">
      <c r="A3646" s="25" t="str">
        <f aca="false">IF(ROW()-6&lt;=$O$3,ROW()-6,"")</f>
        <v/>
      </c>
      <c r="B3646" s="25" t="str">
        <f aca="false">IF(A3646="","",INT((A3646-1)/$O$2)+1)</f>
        <v/>
      </c>
      <c r="C3646" s="25" t="str">
        <f aca="false">IF(A3646="","",MOD(A3646-1,$O$2)+1)</f>
        <v/>
      </c>
      <c r="D3646" s="27" t="str">
        <f aca="false">IF(A3646="","",IF(A3646=1,Calculadora!$D$5,G3645))</f>
        <v/>
      </c>
      <c r="E3646" s="27" t="str">
        <f aca="false">IF(A3646="","",IF($O$9=1,IF(MOD(C3646-1,$O$8)=0,Calculadora!$D$6*(1+Calculadora!$D$7)^(B3646-1),0),IF(MOD(C3646,$O$8)=0,Calculadora!$D$6*(1+Calculadora!$D$7)^(B3646-1),0)))</f>
        <v/>
      </c>
      <c r="F3646" s="27" t="str">
        <f aca="false">IF(A3646="","",(D3646+IF($O$9=1,E3646,0))*$O$7)</f>
        <v/>
      </c>
      <c r="G3646" s="27" t="str">
        <f aca="false">IF(A3646="","",D3646+E3646+F3646)</f>
        <v/>
      </c>
      <c r="H3646" s="27" t="str">
        <f aca="false">IF(A3646="","",Calculadora!$D$5+SUM($E$7:E3646))</f>
        <v/>
      </c>
      <c r="I3646" s="27" t="str">
        <f aca="false">IF(A3646="","",G3646-H3646)</f>
        <v/>
      </c>
      <c r="J3646" s="27" t="str">
        <f aca="false">IF(A3646="","",IF(C3646=$O$2,G3646,0))</f>
        <v/>
      </c>
    </row>
    <row r="3647" customFormat="false" ht="15" hidden="false" customHeight="false" outlineLevel="0" collapsed="false">
      <c r="A3647" s="25" t="str">
        <f aca="false">IF(ROW()-6&lt;=$O$3,ROW()-6,"")</f>
        <v/>
      </c>
      <c r="B3647" s="25" t="str">
        <f aca="false">IF(A3647="","",INT((A3647-1)/$O$2)+1)</f>
        <v/>
      </c>
      <c r="C3647" s="25" t="str">
        <f aca="false">IF(A3647="","",MOD(A3647-1,$O$2)+1)</f>
        <v/>
      </c>
      <c r="D3647" s="27" t="str">
        <f aca="false">IF(A3647="","",IF(A3647=1,Calculadora!$D$5,G3646))</f>
        <v/>
      </c>
      <c r="E3647" s="27" t="str">
        <f aca="false">IF(A3647="","",IF($O$9=1,IF(MOD(C3647-1,$O$8)=0,Calculadora!$D$6*(1+Calculadora!$D$7)^(B3647-1),0),IF(MOD(C3647,$O$8)=0,Calculadora!$D$6*(1+Calculadora!$D$7)^(B3647-1),0)))</f>
        <v/>
      </c>
      <c r="F3647" s="27" t="str">
        <f aca="false">IF(A3647="","",(D3647+IF($O$9=1,E3647,0))*$O$7)</f>
        <v/>
      </c>
      <c r="G3647" s="27" t="str">
        <f aca="false">IF(A3647="","",D3647+E3647+F3647)</f>
        <v/>
      </c>
      <c r="H3647" s="27" t="str">
        <f aca="false">IF(A3647="","",Calculadora!$D$5+SUM($E$7:E3647))</f>
        <v/>
      </c>
      <c r="I3647" s="27" t="str">
        <f aca="false">IF(A3647="","",G3647-H3647)</f>
        <v/>
      </c>
      <c r="J3647" s="27" t="str">
        <f aca="false">IF(A3647="","",IF(C3647=$O$2,G3647,0))</f>
        <v/>
      </c>
    </row>
    <row r="3648" customFormat="false" ht="15" hidden="false" customHeight="false" outlineLevel="0" collapsed="false">
      <c r="A3648" s="25" t="str">
        <f aca="false">IF(ROW()-6&lt;=$O$3,ROW()-6,"")</f>
        <v/>
      </c>
      <c r="B3648" s="25" t="str">
        <f aca="false">IF(A3648="","",INT((A3648-1)/$O$2)+1)</f>
        <v/>
      </c>
      <c r="C3648" s="25" t="str">
        <f aca="false">IF(A3648="","",MOD(A3648-1,$O$2)+1)</f>
        <v/>
      </c>
      <c r="D3648" s="27" t="str">
        <f aca="false">IF(A3648="","",IF(A3648=1,Calculadora!$D$5,G3647))</f>
        <v/>
      </c>
      <c r="E3648" s="27" t="str">
        <f aca="false">IF(A3648="","",IF($O$9=1,IF(MOD(C3648-1,$O$8)=0,Calculadora!$D$6*(1+Calculadora!$D$7)^(B3648-1),0),IF(MOD(C3648,$O$8)=0,Calculadora!$D$6*(1+Calculadora!$D$7)^(B3648-1),0)))</f>
        <v/>
      </c>
      <c r="F3648" s="27" t="str">
        <f aca="false">IF(A3648="","",(D3648+IF($O$9=1,E3648,0))*$O$7)</f>
        <v/>
      </c>
      <c r="G3648" s="27" t="str">
        <f aca="false">IF(A3648="","",D3648+E3648+F3648)</f>
        <v/>
      </c>
      <c r="H3648" s="27" t="str">
        <f aca="false">IF(A3648="","",Calculadora!$D$5+SUM($E$7:E3648))</f>
        <v/>
      </c>
      <c r="I3648" s="27" t="str">
        <f aca="false">IF(A3648="","",G3648-H3648)</f>
        <v/>
      </c>
      <c r="J3648" s="27" t="str">
        <f aca="false">IF(A3648="","",IF(C3648=$O$2,G3648,0))</f>
        <v/>
      </c>
    </row>
    <row r="3649" customFormat="false" ht="15" hidden="false" customHeight="false" outlineLevel="0" collapsed="false">
      <c r="A3649" s="25" t="str">
        <f aca="false">IF(ROW()-6&lt;=$O$3,ROW()-6,"")</f>
        <v/>
      </c>
      <c r="B3649" s="25" t="str">
        <f aca="false">IF(A3649="","",INT((A3649-1)/$O$2)+1)</f>
        <v/>
      </c>
      <c r="C3649" s="25" t="str">
        <f aca="false">IF(A3649="","",MOD(A3649-1,$O$2)+1)</f>
        <v/>
      </c>
      <c r="D3649" s="27" t="str">
        <f aca="false">IF(A3649="","",IF(A3649=1,Calculadora!$D$5,G3648))</f>
        <v/>
      </c>
      <c r="E3649" s="27" t="str">
        <f aca="false">IF(A3649="","",IF($O$9=1,IF(MOD(C3649-1,$O$8)=0,Calculadora!$D$6*(1+Calculadora!$D$7)^(B3649-1),0),IF(MOD(C3649,$O$8)=0,Calculadora!$D$6*(1+Calculadora!$D$7)^(B3649-1),0)))</f>
        <v/>
      </c>
      <c r="F3649" s="27" t="str">
        <f aca="false">IF(A3649="","",(D3649+IF($O$9=1,E3649,0))*$O$7)</f>
        <v/>
      </c>
      <c r="G3649" s="27" t="str">
        <f aca="false">IF(A3649="","",D3649+E3649+F3649)</f>
        <v/>
      </c>
      <c r="H3649" s="27" t="str">
        <f aca="false">IF(A3649="","",Calculadora!$D$5+SUM($E$7:E3649))</f>
        <v/>
      </c>
      <c r="I3649" s="27" t="str">
        <f aca="false">IF(A3649="","",G3649-H3649)</f>
        <v/>
      </c>
      <c r="J3649" s="27" t="str">
        <f aca="false">IF(A3649="","",IF(C3649=$O$2,G3649,0))</f>
        <v/>
      </c>
    </row>
    <row r="3650" customFormat="false" ht="15" hidden="false" customHeight="false" outlineLevel="0" collapsed="false">
      <c r="A3650" s="25" t="str">
        <f aca="false">IF(ROW()-6&lt;=$O$3,ROW()-6,"")</f>
        <v/>
      </c>
      <c r="B3650" s="25" t="str">
        <f aca="false">IF(A3650="","",INT((A3650-1)/$O$2)+1)</f>
        <v/>
      </c>
      <c r="C3650" s="25" t="str">
        <f aca="false">IF(A3650="","",MOD(A3650-1,$O$2)+1)</f>
        <v/>
      </c>
      <c r="D3650" s="27" t="str">
        <f aca="false">IF(A3650="","",IF(A3650=1,Calculadora!$D$5,G3649))</f>
        <v/>
      </c>
      <c r="E3650" s="27" t="str">
        <f aca="false">IF(A3650="","",IF($O$9=1,IF(MOD(C3650-1,$O$8)=0,Calculadora!$D$6*(1+Calculadora!$D$7)^(B3650-1),0),IF(MOD(C3650,$O$8)=0,Calculadora!$D$6*(1+Calculadora!$D$7)^(B3650-1),0)))</f>
        <v/>
      </c>
      <c r="F3650" s="27" t="str">
        <f aca="false">IF(A3650="","",(D3650+IF($O$9=1,E3650,0))*$O$7)</f>
        <v/>
      </c>
      <c r="G3650" s="27" t="str">
        <f aca="false">IF(A3650="","",D3650+E3650+F3650)</f>
        <v/>
      </c>
      <c r="H3650" s="27" t="str">
        <f aca="false">IF(A3650="","",Calculadora!$D$5+SUM($E$7:E3650))</f>
        <v/>
      </c>
      <c r="I3650" s="27" t="str">
        <f aca="false">IF(A3650="","",G3650-H3650)</f>
        <v/>
      </c>
      <c r="J3650" s="27" t="str">
        <f aca="false">IF(A3650="","",IF(C3650=$O$2,G3650,0))</f>
        <v/>
      </c>
    </row>
    <row r="3651" customFormat="false" ht="15" hidden="false" customHeight="false" outlineLevel="0" collapsed="false">
      <c r="A3651" s="25" t="str">
        <f aca="false">IF(ROW()-6&lt;=$O$3,ROW()-6,"")</f>
        <v/>
      </c>
      <c r="B3651" s="25" t="str">
        <f aca="false">IF(A3651="","",INT((A3651-1)/$O$2)+1)</f>
        <v/>
      </c>
      <c r="C3651" s="25" t="str">
        <f aca="false">IF(A3651="","",MOD(A3651-1,$O$2)+1)</f>
        <v/>
      </c>
      <c r="D3651" s="27" t="str">
        <f aca="false">IF(A3651="","",IF(A3651=1,Calculadora!$D$5,G3650))</f>
        <v/>
      </c>
      <c r="E3651" s="27" t="str">
        <f aca="false">IF(A3651="","",IF($O$9=1,IF(MOD(C3651-1,$O$8)=0,Calculadora!$D$6*(1+Calculadora!$D$7)^(B3651-1),0),IF(MOD(C3651,$O$8)=0,Calculadora!$D$6*(1+Calculadora!$D$7)^(B3651-1),0)))</f>
        <v/>
      </c>
      <c r="F3651" s="27" t="str">
        <f aca="false">IF(A3651="","",(D3651+IF($O$9=1,E3651,0))*$O$7)</f>
        <v/>
      </c>
      <c r="G3651" s="27" t="str">
        <f aca="false">IF(A3651="","",D3651+E3651+F3651)</f>
        <v/>
      </c>
      <c r="H3651" s="27" t="str">
        <f aca="false">IF(A3651="","",Calculadora!$D$5+SUM($E$7:E3651))</f>
        <v/>
      </c>
      <c r="I3651" s="27" t="str">
        <f aca="false">IF(A3651="","",G3651-H3651)</f>
        <v/>
      </c>
      <c r="J3651" s="27" t="str">
        <f aca="false">IF(A3651="","",IF(C3651=$O$2,G3651,0))</f>
        <v/>
      </c>
    </row>
    <row r="3652" customFormat="false" ht="15" hidden="false" customHeight="false" outlineLevel="0" collapsed="false">
      <c r="A3652" s="25" t="str">
        <f aca="false">IF(ROW()-6&lt;=$O$3,ROW()-6,"")</f>
        <v/>
      </c>
      <c r="B3652" s="25" t="str">
        <f aca="false">IF(A3652="","",INT((A3652-1)/$O$2)+1)</f>
        <v/>
      </c>
      <c r="C3652" s="25" t="str">
        <f aca="false">IF(A3652="","",MOD(A3652-1,$O$2)+1)</f>
        <v/>
      </c>
      <c r="D3652" s="27" t="str">
        <f aca="false">IF(A3652="","",IF(A3652=1,Calculadora!$D$5,G3651))</f>
        <v/>
      </c>
      <c r="E3652" s="27" t="str">
        <f aca="false">IF(A3652="","",IF($O$9=1,IF(MOD(C3652-1,$O$8)=0,Calculadora!$D$6*(1+Calculadora!$D$7)^(B3652-1),0),IF(MOD(C3652,$O$8)=0,Calculadora!$D$6*(1+Calculadora!$D$7)^(B3652-1),0)))</f>
        <v/>
      </c>
      <c r="F3652" s="27" t="str">
        <f aca="false">IF(A3652="","",(D3652+IF($O$9=1,E3652,0))*$O$7)</f>
        <v/>
      </c>
      <c r="G3652" s="27" t="str">
        <f aca="false">IF(A3652="","",D3652+E3652+F3652)</f>
        <v/>
      </c>
      <c r="H3652" s="27" t="str">
        <f aca="false">IF(A3652="","",Calculadora!$D$5+SUM($E$7:E3652))</f>
        <v/>
      </c>
      <c r="I3652" s="27" t="str">
        <f aca="false">IF(A3652="","",G3652-H3652)</f>
        <v/>
      </c>
      <c r="J3652" s="27" t="str">
        <f aca="false">IF(A3652="","",IF(C3652=$O$2,G3652,0))</f>
        <v/>
      </c>
    </row>
    <row r="3653" customFormat="false" ht="15" hidden="false" customHeight="false" outlineLevel="0" collapsed="false">
      <c r="A3653" s="25" t="str">
        <f aca="false">IF(ROW()-6&lt;=$O$3,ROW()-6,"")</f>
        <v/>
      </c>
      <c r="B3653" s="25" t="str">
        <f aca="false">IF(A3653="","",INT((A3653-1)/$O$2)+1)</f>
        <v/>
      </c>
      <c r="C3653" s="25" t="str">
        <f aca="false">IF(A3653="","",MOD(A3653-1,$O$2)+1)</f>
        <v/>
      </c>
      <c r="D3653" s="27" t="str">
        <f aca="false">IF(A3653="","",IF(A3653=1,Calculadora!$D$5,G3652))</f>
        <v/>
      </c>
      <c r="E3653" s="27" t="str">
        <f aca="false">IF(A3653="","",IF($O$9=1,IF(MOD(C3653-1,$O$8)=0,Calculadora!$D$6*(1+Calculadora!$D$7)^(B3653-1),0),IF(MOD(C3653,$O$8)=0,Calculadora!$D$6*(1+Calculadora!$D$7)^(B3653-1),0)))</f>
        <v/>
      </c>
      <c r="F3653" s="27" t="str">
        <f aca="false">IF(A3653="","",(D3653+IF($O$9=1,E3653,0))*$O$7)</f>
        <v/>
      </c>
      <c r="G3653" s="27" t="str">
        <f aca="false">IF(A3653="","",D3653+E3653+F3653)</f>
        <v/>
      </c>
      <c r="H3653" s="27" t="str">
        <f aca="false">IF(A3653="","",Calculadora!$D$5+SUM($E$7:E3653))</f>
        <v/>
      </c>
      <c r="I3653" s="27" t="str">
        <f aca="false">IF(A3653="","",G3653-H3653)</f>
        <v/>
      </c>
      <c r="J3653" s="27" t="str">
        <f aca="false">IF(A3653="","",IF(C3653=$O$2,G3653,0))</f>
        <v/>
      </c>
    </row>
    <row r="3654" customFormat="false" ht="15" hidden="false" customHeight="false" outlineLevel="0" collapsed="false">
      <c r="A3654" s="25" t="str">
        <f aca="false">IF(ROW()-6&lt;=$O$3,ROW()-6,"")</f>
        <v/>
      </c>
      <c r="B3654" s="25" t="str">
        <f aca="false">IF(A3654="","",INT((A3654-1)/$O$2)+1)</f>
        <v/>
      </c>
      <c r="C3654" s="25" t="str">
        <f aca="false">IF(A3654="","",MOD(A3654-1,$O$2)+1)</f>
        <v/>
      </c>
      <c r="D3654" s="27" t="str">
        <f aca="false">IF(A3654="","",IF(A3654=1,Calculadora!$D$5,G3653))</f>
        <v/>
      </c>
      <c r="E3654" s="27" t="str">
        <f aca="false">IF(A3654="","",IF($O$9=1,IF(MOD(C3654-1,$O$8)=0,Calculadora!$D$6*(1+Calculadora!$D$7)^(B3654-1),0),IF(MOD(C3654,$O$8)=0,Calculadora!$D$6*(1+Calculadora!$D$7)^(B3654-1),0)))</f>
        <v/>
      </c>
      <c r="F3654" s="27" t="str">
        <f aca="false">IF(A3654="","",(D3654+IF($O$9=1,E3654,0))*$O$7)</f>
        <v/>
      </c>
      <c r="G3654" s="27" t="str">
        <f aca="false">IF(A3654="","",D3654+E3654+F3654)</f>
        <v/>
      </c>
      <c r="H3654" s="27" t="str">
        <f aca="false">IF(A3654="","",Calculadora!$D$5+SUM($E$7:E3654))</f>
        <v/>
      </c>
      <c r="I3654" s="27" t="str">
        <f aca="false">IF(A3654="","",G3654-H3654)</f>
        <v/>
      </c>
      <c r="J3654" s="27" t="str">
        <f aca="false">IF(A3654="","",IF(C3654=$O$2,G3654,0))</f>
        <v/>
      </c>
    </row>
    <row r="3655" customFormat="false" ht="15" hidden="false" customHeight="false" outlineLevel="0" collapsed="false">
      <c r="A3655" s="25" t="str">
        <f aca="false">IF(ROW()-6&lt;=$O$3,ROW()-6,"")</f>
        <v/>
      </c>
      <c r="B3655" s="25" t="str">
        <f aca="false">IF(A3655="","",INT((A3655-1)/$O$2)+1)</f>
        <v/>
      </c>
      <c r="C3655" s="25" t="str">
        <f aca="false">IF(A3655="","",MOD(A3655-1,$O$2)+1)</f>
        <v/>
      </c>
      <c r="D3655" s="27" t="str">
        <f aca="false">IF(A3655="","",IF(A3655=1,Calculadora!$D$5,G3654))</f>
        <v/>
      </c>
      <c r="E3655" s="27" t="str">
        <f aca="false">IF(A3655="","",IF($O$9=1,IF(MOD(C3655-1,$O$8)=0,Calculadora!$D$6*(1+Calculadora!$D$7)^(B3655-1),0),IF(MOD(C3655,$O$8)=0,Calculadora!$D$6*(1+Calculadora!$D$7)^(B3655-1),0)))</f>
        <v/>
      </c>
      <c r="F3655" s="27" t="str">
        <f aca="false">IF(A3655="","",(D3655+IF($O$9=1,E3655,0))*$O$7)</f>
        <v/>
      </c>
      <c r="G3655" s="27" t="str">
        <f aca="false">IF(A3655="","",D3655+E3655+F3655)</f>
        <v/>
      </c>
      <c r="H3655" s="27" t="str">
        <f aca="false">IF(A3655="","",Calculadora!$D$5+SUM($E$7:E3655))</f>
        <v/>
      </c>
      <c r="I3655" s="27" t="str">
        <f aca="false">IF(A3655="","",G3655-H3655)</f>
        <v/>
      </c>
      <c r="J3655" s="27" t="str">
        <f aca="false">IF(A3655="","",IF(C3655=$O$2,G3655,0))</f>
        <v/>
      </c>
    </row>
    <row r="3656" customFormat="false" ht="15" hidden="false" customHeight="false" outlineLevel="0" collapsed="false">
      <c r="A3656" s="25" t="str">
        <f aca="false">IF(ROW()-6&lt;=$O$3,ROW()-6,"")</f>
        <v/>
      </c>
      <c r="B3656" s="25" t="str">
        <f aca="false">IF(A3656="","",INT((A3656-1)/$O$2)+1)</f>
        <v/>
      </c>
      <c r="C3656" s="25" t="str">
        <f aca="false">IF(A3656="","",MOD(A3656-1,$O$2)+1)</f>
        <v/>
      </c>
      <c r="D3656" s="27" t="str">
        <f aca="false">IF(A3656="","",IF(A3656=1,Calculadora!$D$5,G3655))</f>
        <v/>
      </c>
      <c r="E3656" s="27" t="str">
        <f aca="false">IF(A3656="","",IF($O$9=1,IF(MOD(C3656-1,$O$8)=0,Calculadora!$D$6*(1+Calculadora!$D$7)^(B3656-1),0),IF(MOD(C3656,$O$8)=0,Calculadora!$D$6*(1+Calculadora!$D$7)^(B3656-1),0)))</f>
        <v/>
      </c>
      <c r="F3656" s="27" t="str">
        <f aca="false">IF(A3656="","",(D3656+IF($O$9=1,E3656,0))*$O$7)</f>
        <v/>
      </c>
      <c r="G3656" s="27" t="str">
        <f aca="false">IF(A3656="","",D3656+E3656+F3656)</f>
        <v/>
      </c>
      <c r="H3656" s="27" t="str">
        <f aca="false">IF(A3656="","",Calculadora!$D$5+SUM($E$7:E3656))</f>
        <v/>
      </c>
      <c r="I3656" s="27" t="str">
        <f aca="false">IF(A3656="","",G3656-H3656)</f>
        <v/>
      </c>
      <c r="J3656" s="27" t="str">
        <f aca="false">IF(A3656="","",IF(C3656=$O$2,G3656,0))</f>
        <v/>
      </c>
    </row>
    <row r="3657" customFormat="false" ht="15" hidden="false" customHeight="false" outlineLevel="0" collapsed="false">
      <c r="A3657" s="25" t="str">
        <f aca="false">IF(ROW()-6&lt;=$O$3,ROW()-6,"")</f>
        <v/>
      </c>
      <c r="B3657" s="25" t="str">
        <f aca="false">IF(A3657="","",INT((A3657-1)/$O$2)+1)</f>
        <v/>
      </c>
      <c r="C3657" s="25" t="str">
        <f aca="false">IF(A3657="","",MOD(A3657-1,$O$2)+1)</f>
        <v/>
      </c>
      <c r="D3657" s="27" t="str">
        <f aca="false">IF(A3657="","",IF(A3657=1,Calculadora!$D$5,G3656))</f>
        <v/>
      </c>
      <c r="E3657" s="27" t="str">
        <f aca="false">IF(A3657="","",IF($O$9=1,IF(MOD(C3657-1,$O$8)=0,Calculadora!$D$6*(1+Calculadora!$D$7)^(B3657-1),0),IF(MOD(C3657,$O$8)=0,Calculadora!$D$6*(1+Calculadora!$D$7)^(B3657-1),0)))</f>
        <v/>
      </c>
      <c r="F3657" s="27" t="str">
        <f aca="false">IF(A3657="","",(D3657+IF($O$9=1,E3657,0))*$O$7)</f>
        <v/>
      </c>
      <c r="G3657" s="27" t="str">
        <f aca="false">IF(A3657="","",D3657+E3657+F3657)</f>
        <v/>
      </c>
      <c r="H3657" s="27" t="str">
        <f aca="false">IF(A3657="","",Calculadora!$D$5+SUM($E$7:E3657))</f>
        <v/>
      </c>
      <c r="I3657" s="27" t="str">
        <f aca="false">IF(A3657="","",G3657-H3657)</f>
        <v/>
      </c>
      <c r="J3657" s="27" t="str">
        <f aca="false">IF(A3657="","",IF(C3657=$O$2,G3657,0))</f>
        <v/>
      </c>
    </row>
    <row r="3658" customFormat="false" ht="15" hidden="false" customHeight="false" outlineLevel="0" collapsed="false">
      <c r="A3658" s="25" t="str">
        <f aca="false">IF(ROW()-6&lt;=$O$3,ROW()-6,"")</f>
        <v/>
      </c>
      <c r="B3658" s="25" t="str">
        <f aca="false">IF(A3658="","",INT((A3658-1)/$O$2)+1)</f>
        <v/>
      </c>
      <c r="C3658" s="25" t="str">
        <f aca="false">IF(A3658="","",MOD(A3658-1,$O$2)+1)</f>
        <v/>
      </c>
      <c r="D3658" s="27" t="str">
        <f aca="false">IF(A3658="","",IF(A3658=1,Calculadora!$D$5,G3657))</f>
        <v/>
      </c>
      <c r="E3658" s="27" t="str">
        <f aca="false">IF(A3658="","",IF($O$9=1,IF(MOD(C3658-1,$O$8)=0,Calculadora!$D$6*(1+Calculadora!$D$7)^(B3658-1),0),IF(MOD(C3658,$O$8)=0,Calculadora!$D$6*(1+Calculadora!$D$7)^(B3658-1),0)))</f>
        <v/>
      </c>
      <c r="F3658" s="27" t="str">
        <f aca="false">IF(A3658="","",(D3658+IF($O$9=1,E3658,0))*$O$7)</f>
        <v/>
      </c>
      <c r="G3658" s="27" t="str">
        <f aca="false">IF(A3658="","",D3658+E3658+F3658)</f>
        <v/>
      </c>
      <c r="H3658" s="27" t="str">
        <f aca="false">IF(A3658="","",Calculadora!$D$5+SUM($E$7:E3658))</f>
        <v/>
      </c>
      <c r="I3658" s="27" t="str">
        <f aca="false">IF(A3658="","",G3658-H3658)</f>
        <v/>
      </c>
      <c r="J3658" s="27" t="str">
        <f aca="false">IF(A3658="","",IF(C3658=$O$2,G3658,0))</f>
        <v/>
      </c>
    </row>
    <row r="3659" customFormat="false" ht="15" hidden="false" customHeight="false" outlineLevel="0" collapsed="false">
      <c r="A3659" s="25" t="str">
        <f aca="false">IF(ROW()-6&lt;=$O$3,ROW()-6,"")</f>
        <v/>
      </c>
      <c r="B3659" s="25" t="str">
        <f aca="false">IF(A3659="","",INT((A3659-1)/$O$2)+1)</f>
        <v/>
      </c>
      <c r="C3659" s="25" t="str">
        <f aca="false">IF(A3659="","",MOD(A3659-1,$O$2)+1)</f>
        <v/>
      </c>
      <c r="D3659" s="27" t="str">
        <f aca="false">IF(A3659="","",IF(A3659=1,Calculadora!$D$5,G3658))</f>
        <v/>
      </c>
      <c r="E3659" s="27" t="str">
        <f aca="false">IF(A3659="","",IF($O$9=1,IF(MOD(C3659-1,$O$8)=0,Calculadora!$D$6*(1+Calculadora!$D$7)^(B3659-1),0),IF(MOD(C3659,$O$8)=0,Calculadora!$D$6*(1+Calculadora!$D$7)^(B3659-1),0)))</f>
        <v/>
      </c>
      <c r="F3659" s="27" t="str">
        <f aca="false">IF(A3659="","",(D3659+IF($O$9=1,E3659,0))*$O$7)</f>
        <v/>
      </c>
      <c r="G3659" s="27" t="str">
        <f aca="false">IF(A3659="","",D3659+E3659+F3659)</f>
        <v/>
      </c>
      <c r="H3659" s="27" t="str">
        <f aca="false">IF(A3659="","",Calculadora!$D$5+SUM($E$7:E3659))</f>
        <v/>
      </c>
      <c r="I3659" s="27" t="str">
        <f aca="false">IF(A3659="","",G3659-H3659)</f>
        <v/>
      </c>
      <c r="J3659" s="27" t="str">
        <f aca="false">IF(A3659="","",IF(C3659=$O$2,G3659,0))</f>
        <v/>
      </c>
    </row>
    <row r="3660" customFormat="false" ht="15" hidden="false" customHeight="false" outlineLevel="0" collapsed="false">
      <c r="A3660" s="25" t="str">
        <f aca="false">IF(ROW()-6&lt;=$O$3,ROW()-6,"")</f>
        <v/>
      </c>
      <c r="B3660" s="25" t="str">
        <f aca="false">IF(A3660="","",INT((A3660-1)/$O$2)+1)</f>
        <v/>
      </c>
      <c r="C3660" s="25" t="str">
        <f aca="false">IF(A3660="","",MOD(A3660-1,$O$2)+1)</f>
        <v/>
      </c>
      <c r="D3660" s="27" t="str">
        <f aca="false">IF(A3660="","",IF(A3660=1,Calculadora!$D$5,G3659))</f>
        <v/>
      </c>
      <c r="E3660" s="27" t="str">
        <f aca="false">IF(A3660="","",IF($O$9=1,IF(MOD(C3660-1,$O$8)=0,Calculadora!$D$6*(1+Calculadora!$D$7)^(B3660-1),0),IF(MOD(C3660,$O$8)=0,Calculadora!$D$6*(1+Calculadora!$D$7)^(B3660-1),0)))</f>
        <v/>
      </c>
      <c r="F3660" s="27" t="str">
        <f aca="false">IF(A3660="","",(D3660+IF($O$9=1,E3660,0))*$O$7)</f>
        <v/>
      </c>
      <c r="G3660" s="27" t="str">
        <f aca="false">IF(A3660="","",D3660+E3660+F3660)</f>
        <v/>
      </c>
      <c r="H3660" s="27" t="str">
        <f aca="false">IF(A3660="","",Calculadora!$D$5+SUM($E$7:E3660))</f>
        <v/>
      </c>
      <c r="I3660" s="27" t="str">
        <f aca="false">IF(A3660="","",G3660-H3660)</f>
        <v/>
      </c>
      <c r="J3660" s="27" t="str">
        <f aca="false">IF(A3660="","",IF(C3660=$O$2,G3660,0))</f>
        <v/>
      </c>
    </row>
    <row r="3661" customFormat="false" ht="15" hidden="false" customHeight="false" outlineLevel="0" collapsed="false">
      <c r="A3661" s="25" t="str">
        <f aca="false">IF(ROW()-6&lt;=$O$3,ROW()-6,"")</f>
        <v/>
      </c>
      <c r="B3661" s="25" t="str">
        <f aca="false">IF(A3661="","",INT((A3661-1)/$O$2)+1)</f>
        <v/>
      </c>
      <c r="C3661" s="25" t="str">
        <f aca="false">IF(A3661="","",MOD(A3661-1,$O$2)+1)</f>
        <v/>
      </c>
      <c r="D3661" s="27" t="str">
        <f aca="false">IF(A3661="","",IF(A3661=1,Calculadora!$D$5,G3660))</f>
        <v/>
      </c>
      <c r="E3661" s="27" t="str">
        <f aca="false">IF(A3661="","",IF($O$9=1,IF(MOD(C3661-1,$O$8)=0,Calculadora!$D$6*(1+Calculadora!$D$7)^(B3661-1),0),IF(MOD(C3661,$O$8)=0,Calculadora!$D$6*(1+Calculadora!$D$7)^(B3661-1),0)))</f>
        <v/>
      </c>
      <c r="F3661" s="27" t="str">
        <f aca="false">IF(A3661="","",(D3661+IF($O$9=1,E3661,0))*$O$7)</f>
        <v/>
      </c>
      <c r="G3661" s="27" t="str">
        <f aca="false">IF(A3661="","",D3661+E3661+F3661)</f>
        <v/>
      </c>
      <c r="H3661" s="27" t="str">
        <f aca="false">IF(A3661="","",Calculadora!$D$5+SUM($E$7:E3661))</f>
        <v/>
      </c>
      <c r="I3661" s="27" t="str">
        <f aca="false">IF(A3661="","",G3661-H3661)</f>
        <v/>
      </c>
      <c r="J3661" s="27" t="str">
        <f aca="false">IF(A3661="","",IF(C3661=$O$2,G3661,0))</f>
        <v/>
      </c>
    </row>
    <row r="3662" customFormat="false" ht="15" hidden="false" customHeight="false" outlineLevel="0" collapsed="false">
      <c r="A3662" s="25" t="str">
        <f aca="false">IF(ROW()-6&lt;=$O$3,ROW()-6,"")</f>
        <v/>
      </c>
      <c r="B3662" s="25" t="str">
        <f aca="false">IF(A3662="","",INT((A3662-1)/$O$2)+1)</f>
        <v/>
      </c>
      <c r="C3662" s="25" t="str">
        <f aca="false">IF(A3662="","",MOD(A3662-1,$O$2)+1)</f>
        <v/>
      </c>
      <c r="D3662" s="27" t="str">
        <f aca="false">IF(A3662="","",IF(A3662=1,Calculadora!$D$5,G3661))</f>
        <v/>
      </c>
      <c r="E3662" s="27" t="str">
        <f aca="false">IF(A3662="","",IF($O$9=1,IF(MOD(C3662-1,$O$8)=0,Calculadora!$D$6*(1+Calculadora!$D$7)^(B3662-1),0),IF(MOD(C3662,$O$8)=0,Calculadora!$D$6*(1+Calculadora!$D$7)^(B3662-1),0)))</f>
        <v/>
      </c>
      <c r="F3662" s="27" t="str">
        <f aca="false">IF(A3662="","",(D3662+IF($O$9=1,E3662,0))*$O$7)</f>
        <v/>
      </c>
      <c r="G3662" s="27" t="str">
        <f aca="false">IF(A3662="","",D3662+E3662+F3662)</f>
        <v/>
      </c>
      <c r="H3662" s="27" t="str">
        <f aca="false">IF(A3662="","",Calculadora!$D$5+SUM($E$7:E3662))</f>
        <v/>
      </c>
      <c r="I3662" s="27" t="str">
        <f aca="false">IF(A3662="","",G3662-H3662)</f>
        <v/>
      </c>
      <c r="J3662" s="27" t="str">
        <f aca="false">IF(A3662="","",IF(C3662=$O$2,G3662,0))</f>
        <v/>
      </c>
    </row>
    <row r="3663" customFormat="false" ht="15" hidden="false" customHeight="false" outlineLevel="0" collapsed="false">
      <c r="A3663" s="25" t="str">
        <f aca="false">IF(ROW()-6&lt;=$O$3,ROW()-6,"")</f>
        <v/>
      </c>
      <c r="B3663" s="25" t="str">
        <f aca="false">IF(A3663="","",INT((A3663-1)/$O$2)+1)</f>
        <v/>
      </c>
      <c r="C3663" s="25" t="str">
        <f aca="false">IF(A3663="","",MOD(A3663-1,$O$2)+1)</f>
        <v/>
      </c>
      <c r="D3663" s="27" t="str">
        <f aca="false">IF(A3663="","",IF(A3663=1,Calculadora!$D$5,G3662))</f>
        <v/>
      </c>
      <c r="E3663" s="27" t="str">
        <f aca="false">IF(A3663="","",IF($O$9=1,IF(MOD(C3663-1,$O$8)=0,Calculadora!$D$6*(1+Calculadora!$D$7)^(B3663-1),0),IF(MOD(C3663,$O$8)=0,Calculadora!$D$6*(1+Calculadora!$D$7)^(B3663-1),0)))</f>
        <v/>
      </c>
      <c r="F3663" s="27" t="str">
        <f aca="false">IF(A3663="","",(D3663+IF($O$9=1,E3663,0))*$O$7)</f>
        <v/>
      </c>
      <c r="G3663" s="27" t="str">
        <f aca="false">IF(A3663="","",D3663+E3663+F3663)</f>
        <v/>
      </c>
      <c r="H3663" s="27" t="str">
        <f aca="false">IF(A3663="","",Calculadora!$D$5+SUM($E$7:E3663))</f>
        <v/>
      </c>
      <c r="I3663" s="27" t="str">
        <f aca="false">IF(A3663="","",G3663-H3663)</f>
        <v/>
      </c>
      <c r="J3663" s="27" t="str">
        <f aca="false">IF(A3663="","",IF(C3663=$O$2,G3663,0))</f>
        <v/>
      </c>
    </row>
    <row r="3664" customFormat="false" ht="15" hidden="false" customHeight="false" outlineLevel="0" collapsed="false">
      <c r="A3664" s="25" t="str">
        <f aca="false">IF(ROW()-6&lt;=$O$3,ROW()-6,"")</f>
        <v/>
      </c>
      <c r="B3664" s="25" t="str">
        <f aca="false">IF(A3664="","",INT((A3664-1)/$O$2)+1)</f>
        <v/>
      </c>
      <c r="C3664" s="25" t="str">
        <f aca="false">IF(A3664="","",MOD(A3664-1,$O$2)+1)</f>
        <v/>
      </c>
      <c r="D3664" s="27" t="str">
        <f aca="false">IF(A3664="","",IF(A3664=1,Calculadora!$D$5,G3663))</f>
        <v/>
      </c>
      <c r="E3664" s="27" t="str">
        <f aca="false">IF(A3664="","",IF($O$9=1,IF(MOD(C3664-1,$O$8)=0,Calculadora!$D$6*(1+Calculadora!$D$7)^(B3664-1),0),IF(MOD(C3664,$O$8)=0,Calculadora!$D$6*(1+Calculadora!$D$7)^(B3664-1),0)))</f>
        <v/>
      </c>
      <c r="F3664" s="27" t="str">
        <f aca="false">IF(A3664="","",(D3664+IF($O$9=1,E3664,0))*$O$7)</f>
        <v/>
      </c>
      <c r="G3664" s="27" t="str">
        <f aca="false">IF(A3664="","",D3664+E3664+F3664)</f>
        <v/>
      </c>
      <c r="H3664" s="27" t="str">
        <f aca="false">IF(A3664="","",Calculadora!$D$5+SUM($E$7:E3664))</f>
        <v/>
      </c>
      <c r="I3664" s="27" t="str">
        <f aca="false">IF(A3664="","",G3664-H3664)</f>
        <v/>
      </c>
      <c r="J3664" s="27" t="str">
        <f aca="false">IF(A3664="","",IF(C3664=$O$2,G3664,0))</f>
        <v/>
      </c>
    </row>
    <row r="3665" customFormat="false" ht="15" hidden="false" customHeight="false" outlineLevel="0" collapsed="false">
      <c r="A3665" s="25" t="str">
        <f aca="false">IF(ROW()-6&lt;=$O$3,ROW()-6,"")</f>
        <v/>
      </c>
      <c r="B3665" s="25" t="str">
        <f aca="false">IF(A3665="","",INT((A3665-1)/$O$2)+1)</f>
        <v/>
      </c>
      <c r="C3665" s="25" t="str">
        <f aca="false">IF(A3665="","",MOD(A3665-1,$O$2)+1)</f>
        <v/>
      </c>
      <c r="D3665" s="27" t="str">
        <f aca="false">IF(A3665="","",IF(A3665=1,Calculadora!$D$5,G3664))</f>
        <v/>
      </c>
      <c r="E3665" s="27" t="str">
        <f aca="false">IF(A3665="","",IF($O$9=1,IF(MOD(C3665-1,$O$8)=0,Calculadora!$D$6*(1+Calculadora!$D$7)^(B3665-1),0),IF(MOD(C3665,$O$8)=0,Calculadora!$D$6*(1+Calculadora!$D$7)^(B3665-1),0)))</f>
        <v/>
      </c>
      <c r="F3665" s="27" t="str">
        <f aca="false">IF(A3665="","",(D3665+IF($O$9=1,E3665,0))*$O$7)</f>
        <v/>
      </c>
      <c r="G3665" s="27" t="str">
        <f aca="false">IF(A3665="","",D3665+E3665+F3665)</f>
        <v/>
      </c>
      <c r="H3665" s="27" t="str">
        <f aca="false">IF(A3665="","",Calculadora!$D$5+SUM($E$7:E3665))</f>
        <v/>
      </c>
      <c r="I3665" s="27" t="str">
        <f aca="false">IF(A3665="","",G3665-H3665)</f>
        <v/>
      </c>
      <c r="J3665" s="27" t="str">
        <f aca="false">IF(A3665="","",IF(C3665=$O$2,G3665,0))</f>
        <v/>
      </c>
    </row>
    <row r="3666" customFormat="false" ht="15" hidden="false" customHeight="false" outlineLevel="0" collapsed="false">
      <c r="A3666" s="25" t="str">
        <f aca="false">IF(ROW()-6&lt;=$O$3,ROW()-6,"")</f>
        <v/>
      </c>
      <c r="B3666" s="25" t="str">
        <f aca="false">IF(A3666="","",INT((A3666-1)/$O$2)+1)</f>
        <v/>
      </c>
      <c r="C3666" s="25" t="str">
        <f aca="false">IF(A3666="","",MOD(A3666-1,$O$2)+1)</f>
        <v/>
      </c>
      <c r="D3666" s="27" t="str">
        <f aca="false">IF(A3666="","",IF(A3666=1,Calculadora!$D$5,G3665))</f>
        <v/>
      </c>
      <c r="E3666" s="27" t="str">
        <f aca="false">IF(A3666="","",IF($O$9=1,IF(MOD(C3666-1,$O$8)=0,Calculadora!$D$6*(1+Calculadora!$D$7)^(B3666-1),0),IF(MOD(C3666,$O$8)=0,Calculadora!$D$6*(1+Calculadora!$D$7)^(B3666-1),0)))</f>
        <v/>
      </c>
      <c r="F3666" s="27" t="str">
        <f aca="false">IF(A3666="","",(D3666+IF($O$9=1,E3666,0))*$O$7)</f>
        <v/>
      </c>
      <c r="G3666" s="27" t="str">
        <f aca="false">IF(A3666="","",D3666+E3666+F3666)</f>
        <v/>
      </c>
      <c r="H3666" s="27" t="str">
        <f aca="false">IF(A3666="","",Calculadora!$D$5+SUM($E$7:E3666))</f>
        <v/>
      </c>
      <c r="I3666" s="27" t="str">
        <f aca="false">IF(A3666="","",G3666-H3666)</f>
        <v/>
      </c>
      <c r="J3666" s="27" t="str">
        <f aca="false">IF(A3666="","",IF(C3666=$O$2,G3666,0))</f>
        <v/>
      </c>
    </row>
    <row r="3667" customFormat="false" ht="15" hidden="false" customHeight="false" outlineLevel="0" collapsed="false">
      <c r="A3667" s="25" t="str">
        <f aca="false">IF(ROW()-6&lt;=$O$3,ROW()-6,"")</f>
        <v/>
      </c>
      <c r="B3667" s="25" t="str">
        <f aca="false">IF(A3667="","",INT((A3667-1)/$O$2)+1)</f>
        <v/>
      </c>
      <c r="C3667" s="25" t="str">
        <f aca="false">IF(A3667="","",MOD(A3667-1,$O$2)+1)</f>
        <v/>
      </c>
      <c r="D3667" s="27" t="str">
        <f aca="false">IF(A3667="","",IF(A3667=1,Calculadora!$D$5,G3666))</f>
        <v/>
      </c>
      <c r="E3667" s="27" t="str">
        <f aca="false">IF(A3667="","",IF($O$9=1,IF(MOD(C3667-1,$O$8)=0,Calculadora!$D$6*(1+Calculadora!$D$7)^(B3667-1),0),IF(MOD(C3667,$O$8)=0,Calculadora!$D$6*(1+Calculadora!$D$7)^(B3667-1),0)))</f>
        <v/>
      </c>
      <c r="F3667" s="27" t="str">
        <f aca="false">IF(A3667="","",(D3667+IF($O$9=1,E3667,0))*$O$7)</f>
        <v/>
      </c>
      <c r="G3667" s="27" t="str">
        <f aca="false">IF(A3667="","",D3667+E3667+F3667)</f>
        <v/>
      </c>
      <c r="H3667" s="27" t="str">
        <f aca="false">IF(A3667="","",Calculadora!$D$5+SUM($E$7:E3667))</f>
        <v/>
      </c>
      <c r="I3667" s="27" t="str">
        <f aca="false">IF(A3667="","",G3667-H3667)</f>
        <v/>
      </c>
      <c r="J3667" s="27" t="str">
        <f aca="false">IF(A3667="","",IF(C3667=$O$2,G3667,0))</f>
        <v/>
      </c>
    </row>
    <row r="3668" customFormat="false" ht="15" hidden="false" customHeight="false" outlineLevel="0" collapsed="false">
      <c r="A3668" s="25" t="str">
        <f aca="false">IF(ROW()-6&lt;=$O$3,ROW()-6,"")</f>
        <v/>
      </c>
      <c r="B3668" s="25" t="str">
        <f aca="false">IF(A3668="","",INT((A3668-1)/$O$2)+1)</f>
        <v/>
      </c>
      <c r="C3668" s="25" t="str">
        <f aca="false">IF(A3668="","",MOD(A3668-1,$O$2)+1)</f>
        <v/>
      </c>
      <c r="D3668" s="27" t="str">
        <f aca="false">IF(A3668="","",IF(A3668=1,Calculadora!$D$5,G3667))</f>
        <v/>
      </c>
      <c r="E3668" s="27" t="str">
        <f aca="false">IF(A3668="","",IF($O$9=1,IF(MOD(C3668-1,$O$8)=0,Calculadora!$D$6*(1+Calculadora!$D$7)^(B3668-1),0),IF(MOD(C3668,$O$8)=0,Calculadora!$D$6*(1+Calculadora!$D$7)^(B3668-1),0)))</f>
        <v/>
      </c>
      <c r="F3668" s="27" t="str">
        <f aca="false">IF(A3668="","",(D3668+IF($O$9=1,E3668,0))*$O$7)</f>
        <v/>
      </c>
      <c r="G3668" s="27" t="str">
        <f aca="false">IF(A3668="","",D3668+E3668+F3668)</f>
        <v/>
      </c>
      <c r="H3668" s="27" t="str">
        <f aca="false">IF(A3668="","",Calculadora!$D$5+SUM($E$7:E3668))</f>
        <v/>
      </c>
      <c r="I3668" s="27" t="str">
        <f aca="false">IF(A3668="","",G3668-H3668)</f>
        <v/>
      </c>
      <c r="J3668" s="27" t="str">
        <f aca="false">IF(A3668="","",IF(C3668=$O$2,G3668,0))</f>
        <v/>
      </c>
    </row>
    <row r="3669" customFormat="false" ht="15" hidden="false" customHeight="false" outlineLevel="0" collapsed="false">
      <c r="A3669" s="25" t="str">
        <f aca="false">IF(ROW()-6&lt;=$O$3,ROW()-6,"")</f>
        <v/>
      </c>
      <c r="B3669" s="25" t="str">
        <f aca="false">IF(A3669="","",INT((A3669-1)/$O$2)+1)</f>
        <v/>
      </c>
      <c r="C3669" s="25" t="str">
        <f aca="false">IF(A3669="","",MOD(A3669-1,$O$2)+1)</f>
        <v/>
      </c>
      <c r="D3669" s="27" t="str">
        <f aca="false">IF(A3669="","",IF(A3669=1,Calculadora!$D$5,G3668))</f>
        <v/>
      </c>
      <c r="E3669" s="27" t="str">
        <f aca="false">IF(A3669="","",IF($O$9=1,IF(MOD(C3669-1,$O$8)=0,Calculadora!$D$6*(1+Calculadora!$D$7)^(B3669-1),0),IF(MOD(C3669,$O$8)=0,Calculadora!$D$6*(1+Calculadora!$D$7)^(B3669-1),0)))</f>
        <v/>
      </c>
      <c r="F3669" s="27" t="str">
        <f aca="false">IF(A3669="","",(D3669+IF($O$9=1,E3669,0))*$O$7)</f>
        <v/>
      </c>
      <c r="G3669" s="27" t="str">
        <f aca="false">IF(A3669="","",D3669+E3669+F3669)</f>
        <v/>
      </c>
      <c r="H3669" s="27" t="str">
        <f aca="false">IF(A3669="","",Calculadora!$D$5+SUM($E$7:E3669))</f>
        <v/>
      </c>
      <c r="I3669" s="27" t="str">
        <f aca="false">IF(A3669="","",G3669-H3669)</f>
        <v/>
      </c>
      <c r="J3669" s="27" t="str">
        <f aca="false">IF(A3669="","",IF(C3669=$O$2,G3669,0))</f>
        <v/>
      </c>
    </row>
    <row r="3670" customFormat="false" ht="15" hidden="false" customHeight="false" outlineLevel="0" collapsed="false">
      <c r="A3670" s="25" t="str">
        <f aca="false">IF(ROW()-6&lt;=$O$3,ROW()-6,"")</f>
        <v/>
      </c>
      <c r="B3670" s="25" t="str">
        <f aca="false">IF(A3670="","",INT((A3670-1)/$O$2)+1)</f>
        <v/>
      </c>
      <c r="C3670" s="25" t="str">
        <f aca="false">IF(A3670="","",MOD(A3670-1,$O$2)+1)</f>
        <v/>
      </c>
      <c r="D3670" s="27" t="str">
        <f aca="false">IF(A3670="","",IF(A3670=1,Calculadora!$D$5,G3669))</f>
        <v/>
      </c>
      <c r="E3670" s="27" t="str">
        <f aca="false">IF(A3670="","",IF($O$9=1,IF(MOD(C3670-1,$O$8)=0,Calculadora!$D$6*(1+Calculadora!$D$7)^(B3670-1),0),IF(MOD(C3670,$O$8)=0,Calculadora!$D$6*(1+Calculadora!$D$7)^(B3670-1),0)))</f>
        <v/>
      </c>
      <c r="F3670" s="27" t="str">
        <f aca="false">IF(A3670="","",(D3670+IF($O$9=1,E3670,0))*$O$7)</f>
        <v/>
      </c>
      <c r="G3670" s="27" t="str">
        <f aca="false">IF(A3670="","",D3670+E3670+F3670)</f>
        <v/>
      </c>
      <c r="H3670" s="27" t="str">
        <f aca="false">IF(A3670="","",Calculadora!$D$5+SUM($E$7:E3670))</f>
        <v/>
      </c>
      <c r="I3670" s="27" t="str">
        <f aca="false">IF(A3670="","",G3670-H3670)</f>
        <v/>
      </c>
      <c r="J3670" s="27" t="str">
        <f aca="false">IF(A3670="","",IF(C3670=$O$2,G3670,0))</f>
        <v/>
      </c>
    </row>
    <row r="3671" customFormat="false" ht="15" hidden="false" customHeight="false" outlineLevel="0" collapsed="false">
      <c r="A3671" s="25" t="str">
        <f aca="false">IF(ROW()-6&lt;=$O$3,ROW()-6,"")</f>
        <v/>
      </c>
      <c r="B3671" s="25" t="str">
        <f aca="false">IF(A3671="","",INT((A3671-1)/$O$2)+1)</f>
        <v/>
      </c>
      <c r="C3671" s="25" t="str">
        <f aca="false">IF(A3671="","",MOD(A3671-1,$O$2)+1)</f>
        <v/>
      </c>
      <c r="D3671" s="27" t="str">
        <f aca="false">IF(A3671="","",IF(A3671=1,Calculadora!$D$5,G3670))</f>
        <v/>
      </c>
      <c r="E3671" s="27" t="str">
        <f aca="false">IF(A3671="","",IF($O$9=1,IF(MOD(C3671-1,$O$8)=0,Calculadora!$D$6*(1+Calculadora!$D$7)^(B3671-1),0),IF(MOD(C3671,$O$8)=0,Calculadora!$D$6*(1+Calculadora!$D$7)^(B3671-1),0)))</f>
        <v/>
      </c>
      <c r="F3671" s="27" t="str">
        <f aca="false">IF(A3671="","",(D3671+IF($O$9=1,E3671,0))*$O$7)</f>
        <v/>
      </c>
      <c r="G3671" s="27" t="str">
        <f aca="false">IF(A3671="","",D3671+E3671+F3671)</f>
        <v/>
      </c>
      <c r="H3671" s="27" t="str">
        <f aca="false">IF(A3671="","",Calculadora!$D$5+SUM($E$7:E3671))</f>
        <v/>
      </c>
      <c r="I3671" s="27" t="str">
        <f aca="false">IF(A3671="","",G3671-H3671)</f>
        <v/>
      </c>
      <c r="J3671" s="27" t="str">
        <f aca="false">IF(A3671="","",IF(C3671=$O$2,G3671,0))</f>
        <v/>
      </c>
    </row>
    <row r="3672" customFormat="false" ht="15" hidden="false" customHeight="false" outlineLevel="0" collapsed="false">
      <c r="A3672" s="25" t="str">
        <f aca="false">IF(ROW()-6&lt;=$O$3,ROW()-6,"")</f>
        <v/>
      </c>
      <c r="B3672" s="25" t="str">
        <f aca="false">IF(A3672="","",INT((A3672-1)/$O$2)+1)</f>
        <v/>
      </c>
      <c r="C3672" s="25" t="str">
        <f aca="false">IF(A3672="","",MOD(A3672-1,$O$2)+1)</f>
        <v/>
      </c>
      <c r="D3672" s="27" t="str">
        <f aca="false">IF(A3672="","",IF(A3672=1,Calculadora!$D$5,G3671))</f>
        <v/>
      </c>
      <c r="E3672" s="27" t="str">
        <f aca="false">IF(A3672="","",IF($O$9=1,IF(MOD(C3672-1,$O$8)=0,Calculadora!$D$6*(1+Calculadora!$D$7)^(B3672-1),0),IF(MOD(C3672,$O$8)=0,Calculadora!$D$6*(1+Calculadora!$D$7)^(B3672-1),0)))</f>
        <v/>
      </c>
      <c r="F3672" s="27" t="str">
        <f aca="false">IF(A3672="","",(D3672+IF($O$9=1,E3672,0))*$O$7)</f>
        <v/>
      </c>
      <c r="G3672" s="27" t="str">
        <f aca="false">IF(A3672="","",D3672+E3672+F3672)</f>
        <v/>
      </c>
      <c r="H3672" s="27" t="str">
        <f aca="false">IF(A3672="","",Calculadora!$D$5+SUM($E$7:E3672))</f>
        <v/>
      </c>
      <c r="I3672" s="27" t="str">
        <f aca="false">IF(A3672="","",G3672-H3672)</f>
        <v/>
      </c>
      <c r="J3672" s="27" t="str">
        <f aca="false">IF(A3672="","",IF(C3672=$O$2,G3672,0))</f>
        <v/>
      </c>
    </row>
    <row r="3673" customFormat="false" ht="15" hidden="false" customHeight="false" outlineLevel="0" collapsed="false">
      <c r="A3673" s="25" t="str">
        <f aca="false">IF(ROW()-6&lt;=$O$3,ROW()-6,"")</f>
        <v/>
      </c>
      <c r="B3673" s="25" t="str">
        <f aca="false">IF(A3673="","",INT((A3673-1)/$O$2)+1)</f>
        <v/>
      </c>
      <c r="C3673" s="25" t="str">
        <f aca="false">IF(A3673="","",MOD(A3673-1,$O$2)+1)</f>
        <v/>
      </c>
      <c r="D3673" s="27" t="str">
        <f aca="false">IF(A3673="","",IF(A3673=1,Calculadora!$D$5,G3672))</f>
        <v/>
      </c>
      <c r="E3673" s="27" t="str">
        <f aca="false">IF(A3673="","",IF($O$9=1,IF(MOD(C3673-1,$O$8)=0,Calculadora!$D$6*(1+Calculadora!$D$7)^(B3673-1),0),IF(MOD(C3673,$O$8)=0,Calculadora!$D$6*(1+Calculadora!$D$7)^(B3673-1),0)))</f>
        <v/>
      </c>
      <c r="F3673" s="27" t="str">
        <f aca="false">IF(A3673="","",(D3673+IF($O$9=1,E3673,0))*$O$7)</f>
        <v/>
      </c>
      <c r="G3673" s="27" t="str">
        <f aca="false">IF(A3673="","",D3673+E3673+F3673)</f>
        <v/>
      </c>
      <c r="H3673" s="27" t="str">
        <f aca="false">IF(A3673="","",Calculadora!$D$5+SUM($E$7:E3673))</f>
        <v/>
      </c>
      <c r="I3673" s="27" t="str">
        <f aca="false">IF(A3673="","",G3673-H3673)</f>
        <v/>
      </c>
      <c r="J3673" s="27" t="str">
        <f aca="false">IF(A3673="","",IF(C3673=$O$2,G3673,0))</f>
        <v/>
      </c>
    </row>
    <row r="3674" customFormat="false" ht="15" hidden="false" customHeight="false" outlineLevel="0" collapsed="false">
      <c r="A3674" s="25" t="str">
        <f aca="false">IF(ROW()-6&lt;=$O$3,ROW()-6,"")</f>
        <v/>
      </c>
      <c r="B3674" s="25" t="str">
        <f aca="false">IF(A3674="","",INT((A3674-1)/$O$2)+1)</f>
        <v/>
      </c>
      <c r="C3674" s="25" t="str">
        <f aca="false">IF(A3674="","",MOD(A3674-1,$O$2)+1)</f>
        <v/>
      </c>
      <c r="D3674" s="27" t="str">
        <f aca="false">IF(A3674="","",IF(A3674=1,Calculadora!$D$5,G3673))</f>
        <v/>
      </c>
      <c r="E3674" s="27" t="str">
        <f aca="false">IF(A3674="","",IF($O$9=1,IF(MOD(C3674-1,$O$8)=0,Calculadora!$D$6*(1+Calculadora!$D$7)^(B3674-1),0),IF(MOD(C3674,$O$8)=0,Calculadora!$D$6*(1+Calculadora!$D$7)^(B3674-1),0)))</f>
        <v/>
      </c>
      <c r="F3674" s="27" t="str">
        <f aca="false">IF(A3674="","",(D3674+IF($O$9=1,E3674,0))*$O$7)</f>
        <v/>
      </c>
      <c r="G3674" s="27" t="str">
        <f aca="false">IF(A3674="","",D3674+E3674+F3674)</f>
        <v/>
      </c>
      <c r="H3674" s="27" t="str">
        <f aca="false">IF(A3674="","",Calculadora!$D$5+SUM($E$7:E3674))</f>
        <v/>
      </c>
      <c r="I3674" s="27" t="str">
        <f aca="false">IF(A3674="","",G3674-H3674)</f>
        <v/>
      </c>
      <c r="J3674" s="27" t="str">
        <f aca="false">IF(A3674="","",IF(C3674=$O$2,G3674,0))</f>
        <v/>
      </c>
    </row>
    <row r="3675" customFormat="false" ht="15" hidden="false" customHeight="false" outlineLevel="0" collapsed="false">
      <c r="A3675" s="25" t="str">
        <f aca="false">IF(ROW()-6&lt;=$O$3,ROW()-6,"")</f>
        <v/>
      </c>
      <c r="B3675" s="25" t="str">
        <f aca="false">IF(A3675="","",INT((A3675-1)/$O$2)+1)</f>
        <v/>
      </c>
      <c r="C3675" s="25" t="str">
        <f aca="false">IF(A3675="","",MOD(A3675-1,$O$2)+1)</f>
        <v/>
      </c>
      <c r="D3675" s="27" t="str">
        <f aca="false">IF(A3675="","",IF(A3675=1,Calculadora!$D$5,G3674))</f>
        <v/>
      </c>
      <c r="E3675" s="27" t="str">
        <f aca="false">IF(A3675="","",IF($O$9=1,IF(MOD(C3675-1,$O$8)=0,Calculadora!$D$6*(1+Calculadora!$D$7)^(B3675-1),0),IF(MOD(C3675,$O$8)=0,Calculadora!$D$6*(1+Calculadora!$D$7)^(B3675-1),0)))</f>
        <v/>
      </c>
      <c r="F3675" s="27" t="str">
        <f aca="false">IF(A3675="","",(D3675+IF($O$9=1,E3675,0))*$O$7)</f>
        <v/>
      </c>
      <c r="G3675" s="27" t="str">
        <f aca="false">IF(A3675="","",D3675+E3675+F3675)</f>
        <v/>
      </c>
      <c r="H3675" s="27" t="str">
        <f aca="false">IF(A3675="","",Calculadora!$D$5+SUM($E$7:E3675))</f>
        <v/>
      </c>
      <c r="I3675" s="27" t="str">
        <f aca="false">IF(A3675="","",G3675-H3675)</f>
        <v/>
      </c>
      <c r="J3675" s="27" t="str">
        <f aca="false">IF(A3675="","",IF(C3675=$O$2,G3675,0))</f>
        <v/>
      </c>
    </row>
    <row r="3676" customFormat="false" ht="15" hidden="false" customHeight="false" outlineLevel="0" collapsed="false">
      <c r="A3676" s="25" t="str">
        <f aca="false">IF(ROW()-6&lt;=$O$3,ROW()-6,"")</f>
        <v/>
      </c>
      <c r="B3676" s="25" t="str">
        <f aca="false">IF(A3676="","",INT((A3676-1)/$O$2)+1)</f>
        <v/>
      </c>
      <c r="C3676" s="25" t="str">
        <f aca="false">IF(A3676="","",MOD(A3676-1,$O$2)+1)</f>
        <v/>
      </c>
      <c r="D3676" s="27" t="str">
        <f aca="false">IF(A3676="","",IF(A3676=1,Calculadora!$D$5,G3675))</f>
        <v/>
      </c>
      <c r="E3676" s="27" t="str">
        <f aca="false">IF(A3676="","",IF($O$9=1,IF(MOD(C3676-1,$O$8)=0,Calculadora!$D$6*(1+Calculadora!$D$7)^(B3676-1),0),IF(MOD(C3676,$O$8)=0,Calculadora!$D$6*(1+Calculadora!$D$7)^(B3676-1),0)))</f>
        <v/>
      </c>
      <c r="F3676" s="27" t="str">
        <f aca="false">IF(A3676="","",(D3676+IF($O$9=1,E3676,0))*$O$7)</f>
        <v/>
      </c>
      <c r="G3676" s="27" t="str">
        <f aca="false">IF(A3676="","",D3676+E3676+F3676)</f>
        <v/>
      </c>
      <c r="H3676" s="27" t="str">
        <f aca="false">IF(A3676="","",Calculadora!$D$5+SUM($E$7:E3676))</f>
        <v/>
      </c>
      <c r="I3676" s="27" t="str">
        <f aca="false">IF(A3676="","",G3676-H3676)</f>
        <v/>
      </c>
      <c r="J3676" s="27" t="str">
        <f aca="false">IF(A3676="","",IF(C3676=$O$2,G3676,0))</f>
        <v/>
      </c>
    </row>
    <row r="3677" customFormat="false" ht="15" hidden="false" customHeight="false" outlineLevel="0" collapsed="false">
      <c r="A3677" s="25" t="str">
        <f aca="false">IF(ROW()-6&lt;=$O$3,ROW()-6,"")</f>
        <v/>
      </c>
      <c r="B3677" s="25" t="str">
        <f aca="false">IF(A3677="","",INT((A3677-1)/$O$2)+1)</f>
        <v/>
      </c>
      <c r="C3677" s="25" t="str">
        <f aca="false">IF(A3677="","",MOD(A3677-1,$O$2)+1)</f>
        <v/>
      </c>
      <c r="D3677" s="27" t="str">
        <f aca="false">IF(A3677="","",IF(A3677=1,Calculadora!$D$5,G3676))</f>
        <v/>
      </c>
      <c r="E3677" s="27" t="str">
        <f aca="false">IF(A3677="","",IF($O$9=1,IF(MOD(C3677-1,$O$8)=0,Calculadora!$D$6*(1+Calculadora!$D$7)^(B3677-1),0),IF(MOD(C3677,$O$8)=0,Calculadora!$D$6*(1+Calculadora!$D$7)^(B3677-1),0)))</f>
        <v/>
      </c>
      <c r="F3677" s="27" t="str">
        <f aca="false">IF(A3677="","",(D3677+IF($O$9=1,E3677,0))*$O$7)</f>
        <v/>
      </c>
      <c r="G3677" s="27" t="str">
        <f aca="false">IF(A3677="","",D3677+E3677+F3677)</f>
        <v/>
      </c>
      <c r="H3677" s="27" t="str">
        <f aca="false">IF(A3677="","",Calculadora!$D$5+SUM($E$7:E3677))</f>
        <v/>
      </c>
      <c r="I3677" s="27" t="str">
        <f aca="false">IF(A3677="","",G3677-H3677)</f>
        <v/>
      </c>
      <c r="J3677" s="27" t="str">
        <f aca="false">IF(A3677="","",IF(C3677=$O$2,G3677,0))</f>
        <v/>
      </c>
    </row>
    <row r="3678" customFormat="false" ht="15" hidden="false" customHeight="false" outlineLevel="0" collapsed="false">
      <c r="A3678" s="25" t="str">
        <f aca="false">IF(ROW()-6&lt;=$O$3,ROW()-6,"")</f>
        <v/>
      </c>
      <c r="B3678" s="25" t="str">
        <f aca="false">IF(A3678="","",INT((A3678-1)/$O$2)+1)</f>
        <v/>
      </c>
      <c r="C3678" s="25" t="str">
        <f aca="false">IF(A3678="","",MOD(A3678-1,$O$2)+1)</f>
        <v/>
      </c>
      <c r="D3678" s="27" t="str">
        <f aca="false">IF(A3678="","",IF(A3678=1,Calculadora!$D$5,G3677))</f>
        <v/>
      </c>
      <c r="E3678" s="27" t="str">
        <f aca="false">IF(A3678="","",IF($O$9=1,IF(MOD(C3678-1,$O$8)=0,Calculadora!$D$6*(1+Calculadora!$D$7)^(B3678-1),0),IF(MOD(C3678,$O$8)=0,Calculadora!$D$6*(1+Calculadora!$D$7)^(B3678-1),0)))</f>
        <v/>
      </c>
      <c r="F3678" s="27" t="str">
        <f aca="false">IF(A3678="","",(D3678+IF($O$9=1,E3678,0))*$O$7)</f>
        <v/>
      </c>
      <c r="G3678" s="27" t="str">
        <f aca="false">IF(A3678="","",D3678+E3678+F3678)</f>
        <v/>
      </c>
      <c r="H3678" s="27" t="str">
        <f aca="false">IF(A3678="","",Calculadora!$D$5+SUM($E$7:E3678))</f>
        <v/>
      </c>
      <c r="I3678" s="27" t="str">
        <f aca="false">IF(A3678="","",G3678-H3678)</f>
        <v/>
      </c>
      <c r="J3678" s="27" t="str">
        <f aca="false">IF(A3678="","",IF(C3678=$O$2,G3678,0))</f>
        <v/>
      </c>
    </row>
    <row r="3679" customFormat="false" ht="15" hidden="false" customHeight="false" outlineLevel="0" collapsed="false">
      <c r="A3679" s="25" t="str">
        <f aca="false">IF(ROW()-6&lt;=$O$3,ROW()-6,"")</f>
        <v/>
      </c>
      <c r="B3679" s="25" t="str">
        <f aca="false">IF(A3679="","",INT((A3679-1)/$O$2)+1)</f>
        <v/>
      </c>
      <c r="C3679" s="25" t="str">
        <f aca="false">IF(A3679="","",MOD(A3679-1,$O$2)+1)</f>
        <v/>
      </c>
      <c r="D3679" s="27" t="str">
        <f aca="false">IF(A3679="","",IF(A3679=1,Calculadora!$D$5,G3678))</f>
        <v/>
      </c>
      <c r="E3679" s="27" t="str">
        <f aca="false">IF(A3679="","",IF($O$9=1,IF(MOD(C3679-1,$O$8)=0,Calculadora!$D$6*(1+Calculadora!$D$7)^(B3679-1),0),IF(MOD(C3679,$O$8)=0,Calculadora!$D$6*(1+Calculadora!$D$7)^(B3679-1),0)))</f>
        <v/>
      </c>
      <c r="F3679" s="27" t="str">
        <f aca="false">IF(A3679="","",(D3679+IF($O$9=1,E3679,0))*$O$7)</f>
        <v/>
      </c>
      <c r="G3679" s="27" t="str">
        <f aca="false">IF(A3679="","",D3679+E3679+F3679)</f>
        <v/>
      </c>
      <c r="H3679" s="27" t="str">
        <f aca="false">IF(A3679="","",Calculadora!$D$5+SUM($E$7:E3679))</f>
        <v/>
      </c>
      <c r="I3679" s="27" t="str">
        <f aca="false">IF(A3679="","",G3679-H3679)</f>
        <v/>
      </c>
      <c r="J3679" s="27" t="str">
        <f aca="false">IF(A3679="","",IF(C3679=$O$2,G3679,0))</f>
        <v/>
      </c>
    </row>
    <row r="3680" customFormat="false" ht="15" hidden="false" customHeight="false" outlineLevel="0" collapsed="false">
      <c r="A3680" s="25" t="str">
        <f aca="false">IF(ROW()-6&lt;=$O$3,ROW()-6,"")</f>
        <v/>
      </c>
      <c r="B3680" s="25" t="str">
        <f aca="false">IF(A3680="","",INT((A3680-1)/$O$2)+1)</f>
        <v/>
      </c>
      <c r="C3680" s="25" t="str">
        <f aca="false">IF(A3680="","",MOD(A3680-1,$O$2)+1)</f>
        <v/>
      </c>
      <c r="D3680" s="27" t="str">
        <f aca="false">IF(A3680="","",IF(A3680=1,Calculadora!$D$5,G3679))</f>
        <v/>
      </c>
      <c r="E3680" s="27" t="str">
        <f aca="false">IF(A3680="","",IF($O$9=1,IF(MOD(C3680-1,$O$8)=0,Calculadora!$D$6*(1+Calculadora!$D$7)^(B3680-1),0),IF(MOD(C3680,$O$8)=0,Calculadora!$D$6*(1+Calculadora!$D$7)^(B3680-1),0)))</f>
        <v/>
      </c>
      <c r="F3680" s="27" t="str">
        <f aca="false">IF(A3680="","",(D3680+IF($O$9=1,E3680,0))*$O$7)</f>
        <v/>
      </c>
      <c r="G3680" s="27" t="str">
        <f aca="false">IF(A3680="","",D3680+E3680+F3680)</f>
        <v/>
      </c>
      <c r="H3680" s="27" t="str">
        <f aca="false">IF(A3680="","",Calculadora!$D$5+SUM($E$7:E3680))</f>
        <v/>
      </c>
      <c r="I3680" s="27" t="str">
        <f aca="false">IF(A3680="","",G3680-H3680)</f>
        <v/>
      </c>
      <c r="J3680" s="27" t="str">
        <f aca="false">IF(A3680="","",IF(C3680=$O$2,G3680,0))</f>
        <v/>
      </c>
    </row>
    <row r="3681" customFormat="false" ht="15" hidden="false" customHeight="false" outlineLevel="0" collapsed="false">
      <c r="A3681" s="25" t="str">
        <f aca="false">IF(ROW()-6&lt;=$O$3,ROW()-6,"")</f>
        <v/>
      </c>
      <c r="B3681" s="25" t="str">
        <f aca="false">IF(A3681="","",INT((A3681-1)/$O$2)+1)</f>
        <v/>
      </c>
      <c r="C3681" s="25" t="str">
        <f aca="false">IF(A3681="","",MOD(A3681-1,$O$2)+1)</f>
        <v/>
      </c>
      <c r="D3681" s="27" t="str">
        <f aca="false">IF(A3681="","",IF(A3681=1,Calculadora!$D$5,G3680))</f>
        <v/>
      </c>
      <c r="E3681" s="27" t="str">
        <f aca="false">IF(A3681="","",IF($O$9=1,IF(MOD(C3681-1,$O$8)=0,Calculadora!$D$6*(1+Calculadora!$D$7)^(B3681-1),0),IF(MOD(C3681,$O$8)=0,Calculadora!$D$6*(1+Calculadora!$D$7)^(B3681-1),0)))</f>
        <v/>
      </c>
      <c r="F3681" s="27" t="str">
        <f aca="false">IF(A3681="","",(D3681+IF($O$9=1,E3681,0))*$O$7)</f>
        <v/>
      </c>
      <c r="G3681" s="27" t="str">
        <f aca="false">IF(A3681="","",D3681+E3681+F3681)</f>
        <v/>
      </c>
      <c r="H3681" s="27" t="str">
        <f aca="false">IF(A3681="","",Calculadora!$D$5+SUM($E$7:E3681))</f>
        <v/>
      </c>
      <c r="I3681" s="27" t="str">
        <f aca="false">IF(A3681="","",G3681-H3681)</f>
        <v/>
      </c>
      <c r="J3681" s="27" t="str">
        <f aca="false">IF(A3681="","",IF(C3681=$O$2,G3681,0))</f>
        <v/>
      </c>
    </row>
    <row r="3682" customFormat="false" ht="15" hidden="false" customHeight="false" outlineLevel="0" collapsed="false">
      <c r="A3682" s="25" t="str">
        <f aca="false">IF(ROW()-6&lt;=$O$3,ROW()-6,"")</f>
        <v/>
      </c>
      <c r="B3682" s="25" t="str">
        <f aca="false">IF(A3682="","",INT((A3682-1)/$O$2)+1)</f>
        <v/>
      </c>
      <c r="C3682" s="25" t="str">
        <f aca="false">IF(A3682="","",MOD(A3682-1,$O$2)+1)</f>
        <v/>
      </c>
      <c r="D3682" s="27" t="str">
        <f aca="false">IF(A3682="","",IF(A3682=1,Calculadora!$D$5,G3681))</f>
        <v/>
      </c>
      <c r="E3682" s="27" t="str">
        <f aca="false">IF(A3682="","",IF($O$9=1,IF(MOD(C3682-1,$O$8)=0,Calculadora!$D$6*(1+Calculadora!$D$7)^(B3682-1),0),IF(MOD(C3682,$O$8)=0,Calculadora!$D$6*(1+Calculadora!$D$7)^(B3682-1),0)))</f>
        <v/>
      </c>
      <c r="F3682" s="27" t="str">
        <f aca="false">IF(A3682="","",(D3682+IF($O$9=1,E3682,0))*$O$7)</f>
        <v/>
      </c>
      <c r="G3682" s="27" t="str">
        <f aca="false">IF(A3682="","",D3682+E3682+F3682)</f>
        <v/>
      </c>
      <c r="H3682" s="27" t="str">
        <f aca="false">IF(A3682="","",Calculadora!$D$5+SUM($E$7:E3682))</f>
        <v/>
      </c>
      <c r="I3682" s="27" t="str">
        <f aca="false">IF(A3682="","",G3682-H3682)</f>
        <v/>
      </c>
      <c r="J3682" s="27" t="str">
        <f aca="false">IF(A3682="","",IF(C3682=$O$2,G3682,0))</f>
        <v/>
      </c>
    </row>
    <row r="3683" customFormat="false" ht="15" hidden="false" customHeight="false" outlineLevel="0" collapsed="false">
      <c r="A3683" s="25" t="str">
        <f aca="false">IF(ROW()-6&lt;=$O$3,ROW()-6,"")</f>
        <v/>
      </c>
      <c r="B3683" s="25" t="str">
        <f aca="false">IF(A3683="","",INT((A3683-1)/$O$2)+1)</f>
        <v/>
      </c>
      <c r="C3683" s="25" t="str">
        <f aca="false">IF(A3683="","",MOD(A3683-1,$O$2)+1)</f>
        <v/>
      </c>
      <c r="D3683" s="27" t="str">
        <f aca="false">IF(A3683="","",IF(A3683=1,Calculadora!$D$5,G3682))</f>
        <v/>
      </c>
      <c r="E3683" s="27" t="str">
        <f aca="false">IF(A3683="","",IF($O$9=1,IF(MOD(C3683-1,$O$8)=0,Calculadora!$D$6*(1+Calculadora!$D$7)^(B3683-1),0),IF(MOD(C3683,$O$8)=0,Calculadora!$D$6*(1+Calculadora!$D$7)^(B3683-1),0)))</f>
        <v/>
      </c>
      <c r="F3683" s="27" t="str">
        <f aca="false">IF(A3683="","",(D3683+IF($O$9=1,E3683,0))*$O$7)</f>
        <v/>
      </c>
      <c r="G3683" s="27" t="str">
        <f aca="false">IF(A3683="","",D3683+E3683+F3683)</f>
        <v/>
      </c>
      <c r="H3683" s="27" t="str">
        <f aca="false">IF(A3683="","",Calculadora!$D$5+SUM($E$7:E3683))</f>
        <v/>
      </c>
      <c r="I3683" s="27" t="str">
        <f aca="false">IF(A3683="","",G3683-H3683)</f>
        <v/>
      </c>
      <c r="J3683" s="27" t="str">
        <f aca="false">IF(A3683="","",IF(C3683=$O$2,G3683,0))</f>
        <v/>
      </c>
    </row>
    <row r="3684" customFormat="false" ht="15" hidden="false" customHeight="false" outlineLevel="0" collapsed="false">
      <c r="A3684" s="25" t="str">
        <f aca="false">IF(ROW()-6&lt;=$O$3,ROW()-6,"")</f>
        <v/>
      </c>
      <c r="B3684" s="25" t="str">
        <f aca="false">IF(A3684="","",INT((A3684-1)/$O$2)+1)</f>
        <v/>
      </c>
      <c r="C3684" s="25" t="str">
        <f aca="false">IF(A3684="","",MOD(A3684-1,$O$2)+1)</f>
        <v/>
      </c>
      <c r="D3684" s="27" t="str">
        <f aca="false">IF(A3684="","",IF(A3684=1,Calculadora!$D$5,G3683))</f>
        <v/>
      </c>
      <c r="E3684" s="27" t="str">
        <f aca="false">IF(A3684="","",IF($O$9=1,IF(MOD(C3684-1,$O$8)=0,Calculadora!$D$6*(1+Calculadora!$D$7)^(B3684-1),0),IF(MOD(C3684,$O$8)=0,Calculadora!$D$6*(1+Calculadora!$D$7)^(B3684-1),0)))</f>
        <v/>
      </c>
      <c r="F3684" s="27" t="str">
        <f aca="false">IF(A3684="","",(D3684+IF($O$9=1,E3684,0))*$O$7)</f>
        <v/>
      </c>
      <c r="G3684" s="27" t="str">
        <f aca="false">IF(A3684="","",D3684+E3684+F3684)</f>
        <v/>
      </c>
      <c r="H3684" s="27" t="str">
        <f aca="false">IF(A3684="","",Calculadora!$D$5+SUM($E$7:E3684))</f>
        <v/>
      </c>
      <c r="I3684" s="27" t="str">
        <f aca="false">IF(A3684="","",G3684-H3684)</f>
        <v/>
      </c>
      <c r="J3684" s="27" t="str">
        <f aca="false">IF(A3684="","",IF(C3684=$O$2,G3684,0))</f>
        <v/>
      </c>
    </row>
    <row r="3685" customFormat="false" ht="15" hidden="false" customHeight="false" outlineLevel="0" collapsed="false">
      <c r="A3685" s="25" t="str">
        <f aca="false">IF(ROW()-6&lt;=$O$3,ROW()-6,"")</f>
        <v/>
      </c>
      <c r="B3685" s="25" t="str">
        <f aca="false">IF(A3685="","",INT((A3685-1)/$O$2)+1)</f>
        <v/>
      </c>
      <c r="C3685" s="25" t="str">
        <f aca="false">IF(A3685="","",MOD(A3685-1,$O$2)+1)</f>
        <v/>
      </c>
      <c r="D3685" s="27" t="str">
        <f aca="false">IF(A3685="","",IF(A3685=1,Calculadora!$D$5,G3684))</f>
        <v/>
      </c>
      <c r="E3685" s="27" t="str">
        <f aca="false">IF(A3685="","",IF($O$9=1,IF(MOD(C3685-1,$O$8)=0,Calculadora!$D$6*(1+Calculadora!$D$7)^(B3685-1),0),IF(MOD(C3685,$O$8)=0,Calculadora!$D$6*(1+Calculadora!$D$7)^(B3685-1),0)))</f>
        <v/>
      </c>
      <c r="F3685" s="27" t="str">
        <f aca="false">IF(A3685="","",(D3685+IF($O$9=1,E3685,0))*$O$7)</f>
        <v/>
      </c>
      <c r="G3685" s="27" t="str">
        <f aca="false">IF(A3685="","",D3685+E3685+F3685)</f>
        <v/>
      </c>
      <c r="H3685" s="27" t="str">
        <f aca="false">IF(A3685="","",Calculadora!$D$5+SUM($E$7:E3685))</f>
        <v/>
      </c>
      <c r="I3685" s="27" t="str">
        <f aca="false">IF(A3685="","",G3685-H3685)</f>
        <v/>
      </c>
      <c r="J3685" s="27" t="str">
        <f aca="false">IF(A3685="","",IF(C3685=$O$2,G3685,0))</f>
        <v/>
      </c>
    </row>
    <row r="3686" customFormat="false" ht="15" hidden="false" customHeight="false" outlineLevel="0" collapsed="false">
      <c r="A3686" s="25" t="str">
        <f aca="false">IF(ROW()-6&lt;=$O$3,ROW()-6,"")</f>
        <v/>
      </c>
      <c r="B3686" s="25" t="str">
        <f aca="false">IF(A3686="","",INT((A3686-1)/$O$2)+1)</f>
        <v/>
      </c>
      <c r="C3686" s="25" t="str">
        <f aca="false">IF(A3686="","",MOD(A3686-1,$O$2)+1)</f>
        <v/>
      </c>
      <c r="D3686" s="27" t="str">
        <f aca="false">IF(A3686="","",IF(A3686=1,Calculadora!$D$5,G3685))</f>
        <v/>
      </c>
      <c r="E3686" s="27" t="str">
        <f aca="false">IF(A3686="","",IF($O$9=1,IF(MOD(C3686-1,$O$8)=0,Calculadora!$D$6*(1+Calculadora!$D$7)^(B3686-1),0),IF(MOD(C3686,$O$8)=0,Calculadora!$D$6*(1+Calculadora!$D$7)^(B3686-1),0)))</f>
        <v/>
      </c>
      <c r="F3686" s="27" t="str">
        <f aca="false">IF(A3686="","",(D3686+IF($O$9=1,E3686,0))*$O$7)</f>
        <v/>
      </c>
      <c r="G3686" s="27" t="str">
        <f aca="false">IF(A3686="","",D3686+E3686+F3686)</f>
        <v/>
      </c>
      <c r="H3686" s="27" t="str">
        <f aca="false">IF(A3686="","",Calculadora!$D$5+SUM($E$7:E3686))</f>
        <v/>
      </c>
      <c r="I3686" s="27" t="str">
        <f aca="false">IF(A3686="","",G3686-H3686)</f>
        <v/>
      </c>
      <c r="J3686" s="27" t="str">
        <f aca="false">IF(A3686="","",IF(C3686=$O$2,G3686,0))</f>
        <v/>
      </c>
    </row>
    <row r="3687" customFormat="false" ht="15" hidden="false" customHeight="false" outlineLevel="0" collapsed="false">
      <c r="A3687" s="25" t="str">
        <f aca="false">IF(ROW()-6&lt;=$O$3,ROW()-6,"")</f>
        <v/>
      </c>
      <c r="B3687" s="25" t="str">
        <f aca="false">IF(A3687="","",INT((A3687-1)/$O$2)+1)</f>
        <v/>
      </c>
      <c r="C3687" s="25" t="str">
        <f aca="false">IF(A3687="","",MOD(A3687-1,$O$2)+1)</f>
        <v/>
      </c>
      <c r="D3687" s="27" t="str">
        <f aca="false">IF(A3687="","",IF(A3687=1,Calculadora!$D$5,G3686))</f>
        <v/>
      </c>
      <c r="E3687" s="27" t="str">
        <f aca="false">IF(A3687="","",IF($O$9=1,IF(MOD(C3687-1,$O$8)=0,Calculadora!$D$6*(1+Calculadora!$D$7)^(B3687-1),0),IF(MOD(C3687,$O$8)=0,Calculadora!$D$6*(1+Calculadora!$D$7)^(B3687-1),0)))</f>
        <v/>
      </c>
      <c r="F3687" s="27" t="str">
        <f aca="false">IF(A3687="","",(D3687+IF($O$9=1,E3687,0))*$O$7)</f>
        <v/>
      </c>
      <c r="G3687" s="27" t="str">
        <f aca="false">IF(A3687="","",D3687+E3687+F3687)</f>
        <v/>
      </c>
      <c r="H3687" s="27" t="str">
        <f aca="false">IF(A3687="","",Calculadora!$D$5+SUM($E$7:E3687))</f>
        <v/>
      </c>
      <c r="I3687" s="27" t="str">
        <f aca="false">IF(A3687="","",G3687-H3687)</f>
        <v/>
      </c>
      <c r="J3687" s="27" t="str">
        <f aca="false">IF(A3687="","",IF(C3687=$O$2,G3687,0))</f>
        <v/>
      </c>
    </row>
    <row r="3688" customFormat="false" ht="15" hidden="false" customHeight="false" outlineLevel="0" collapsed="false">
      <c r="A3688" s="25" t="str">
        <f aca="false">IF(ROW()-6&lt;=$O$3,ROW()-6,"")</f>
        <v/>
      </c>
      <c r="B3688" s="25" t="str">
        <f aca="false">IF(A3688="","",INT((A3688-1)/$O$2)+1)</f>
        <v/>
      </c>
      <c r="C3688" s="25" t="str">
        <f aca="false">IF(A3688="","",MOD(A3688-1,$O$2)+1)</f>
        <v/>
      </c>
      <c r="D3688" s="27" t="str">
        <f aca="false">IF(A3688="","",IF(A3688=1,Calculadora!$D$5,G3687))</f>
        <v/>
      </c>
      <c r="E3688" s="27" t="str">
        <f aca="false">IF(A3688="","",IF($O$9=1,IF(MOD(C3688-1,$O$8)=0,Calculadora!$D$6*(1+Calculadora!$D$7)^(B3688-1),0),IF(MOD(C3688,$O$8)=0,Calculadora!$D$6*(1+Calculadora!$D$7)^(B3688-1),0)))</f>
        <v/>
      </c>
      <c r="F3688" s="27" t="str">
        <f aca="false">IF(A3688="","",(D3688+IF($O$9=1,E3688,0))*$O$7)</f>
        <v/>
      </c>
      <c r="G3688" s="27" t="str">
        <f aca="false">IF(A3688="","",D3688+E3688+F3688)</f>
        <v/>
      </c>
      <c r="H3688" s="27" t="str">
        <f aca="false">IF(A3688="","",Calculadora!$D$5+SUM($E$7:E3688))</f>
        <v/>
      </c>
      <c r="I3688" s="27" t="str">
        <f aca="false">IF(A3688="","",G3688-H3688)</f>
        <v/>
      </c>
      <c r="J3688" s="27" t="str">
        <f aca="false">IF(A3688="","",IF(C3688=$O$2,G3688,0))</f>
        <v/>
      </c>
    </row>
    <row r="3689" customFormat="false" ht="15" hidden="false" customHeight="false" outlineLevel="0" collapsed="false">
      <c r="A3689" s="25" t="str">
        <f aca="false">IF(ROW()-6&lt;=$O$3,ROW()-6,"")</f>
        <v/>
      </c>
      <c r="B3689" s="25" t="str">
        <f aca="false">IF(A3689="","",INT((A3689-1)/$O$2)+1)</f>
        <v/>
      </c>
      <c r="C3689" s="25" t="str">
        <f aca="false">IF(A3689="","",MOD(A3689-1,$O$2)+1)</f>
        <v/>
      </c>
      <c r="D3689" s="27" t="str">
        <f aca="false">IF(A3689="","",IF(A3689=1,Calculadora!$D$5,G3688))</f>
        <v/>
      </c>
      <c r="E3689" s="27" t="str">
        <f aca="false">IF(A3689="","",IF($O$9=1,IF(MOD(C3689-1,$O$8)=0,Calculadora!$D$6*(1+Calculadora!$D$7)^(B3689-1),0),IF(MOD(C3689,$O$8)=0,Calculadora!$D$6*(1+Calculadora!$D$7)^(B3689-1),0)))</f>
        <v/>
      </c>
      <c r="F3689" s="27" t="str">
        <f aca="false">IF(A3689="","",(D3689+IF($O$9=1,E3689,0))*$O$7)</f>
        <v/>
      </c>
      <c r="G3689" s="27" t="str">
        <f aca="false">IF(A3689="","",D3689+E3689+F3689)</f>
        <v/>
      </c>
      <c r="H3689" s="27" t="str">
        <f aca="false">IF(A3689="","",Calculadora!$D$5+SUM($E$7:E3689))</f>
        <v/>
      </c>
      <c r="I3689" s="27" t="str">
        <f aca="false">IF(A3689="","",G3689-H3689)</f>
        <v/>
      </c>
      <c r="J3689" s="27" t="str">
        <f aca="false">IF(A3689="","",IF(C3689=$O$2,G3689,0))</f>
        <v/>
      </c>
    </row>
    <row r="3690" customFormat="false" ht="15" hidden="false" customHeight="false" outlineLevel="0" collapsed="false">
      <c r="A3690" s="25" t="str">
        <f aca="false">IF(ROW()-6&lt;=$O$3,ROW()-6,"")</f>
        <v/>
      </c>
      <c r="B3690" s="25" t="str">
        <f aca="false">IF(A3690="","",INT((A3690-1)/$O$2)+1)</f>
        <v/>
      </c>
      <c r="C3690" s="25" t="str">
        <f aca="false">IF(A3690="","",MOD(A3690-1,$O$2)+1)</f>
        <v/>
      </c>
      <c r="D3690" s="27" t="str">
        <f aca="false">IF(A3690="","",IF(A3690=1,Calculadora!$D$5,G3689))</f>
        <v/>
      </c>
      <c r="E3690" s="27" t="str">
        <f aca="false">IF(A3690="","",IF($O$9=1,IF(MOD(C3690-1,$O$8)=0,Calculadora!$D$6*(1+Calculadora!$D$7)^(B3690-1),0),IF(MOD(C3690,$O$8)=0,Calculadora!$D$6*(1+Calculadora!$D$7)^(B3690-1),0)))</f>
        <v/>
      </c>
      <c r="F3690" s="27" t="str">
        <f aca="false">IF(A3690="","",(D3690+IF($O$9=1,E3690,0))*$O$7)</f>
        <v/>
      </c>
      <c r="G3690" s="27" t="str">
        <f aca="false">IF(A3690="","",D3690+E3690+F3690)</f>
        <v/>
      </c>
      <c r="H3690" s="27" t="str">
        <f aca="false">IF(A3690="","",Calculadora!$D$5+SUM($E$7:E3690))</f>
        <v/>
      </c>
      <c r="I3690" s="27" t="str">
        <f aca="false">IF(A3690="","",G3690-H3690)</f>
        <v/>
      </c>
      <c r="J3690" s="27" t="str">
        <f aca="false">IF(A3690="","",IF(C3690=$O$2,G3690,0))</f>
        <v/>
      </c>
    </row>
    <row r="3691" customFormat="false" ht="15" hidden="false" customHeight="false" outlineLevel="0" collapsed="false">
      <c r="A3691" s="25" t="str">
        <f aca="false">IF(ROW()-6&lt;=$O$3,ROW()-6,"")</f>
        <v/>
      </c>
      <c r="B3691" s="25" t="str">
        <f aca="false">IF(A3691="","",INT((A3691-1)/$O$2)+1)</f>
        <v/>
      </c>
      <c r="C3691" s="25" t="str">
        <f aca="false">IF(A3691="","",MOD(A3691-1,$O$2)+1)</f>
        <v/>
      </c>
      <c r="D3691" s="27" t="str">
        <f aca="false">IF(A3691="","",IF(A3691=1,Calculadora!$D$5,G3690))</f>
        <v/>
      </c>
      <c r="E3691" s="27" t="str">
        <f aca="false">IF(A3691="","",IF($O$9=1,IF(MOD(C3691-1,$O$8)=0,Calculadora!$D$6*(1+Calculadora!$D$7)^(B3691-1),0),IF(MOD(C3691,$O$8)=0,Calculadora!$D$6*(1+Calculadora!$D$7)^(B3691-1),0)))</f>
        <v/>
      </c>
      <c r="F3691" s="27" t="str">
        <f aca="false">IF(A3691="","",(D3691+IF($O$9=1,E3691,0))*$O$7)</f>
        <v/>
      </c>
      <c r="G3691" s="27" t="str">
        <f aca="false">IF(A3691="","",D3691+E3691+F3691)</f>
        <v/>
      </c>
      <c r="H3691" s="27" t="str">
        <f aca="false">IF(A3691="","",Calculadora!$D$5+SUM($E$7:E3691))</f>
        <v/>
      </c>
      <c r="I3691" s="27" t="str">
        <f aca="false">IF(A3691="","",G3691-H3691)</f>
        <v/>
      </c>
      <c r="J3691" s="27" t="str">
        <f aca="false">IF(A3691="","",IF(C3691=$O$2,G3691,0))</f>
        <v/>
      </c>
    </row>
    <row r="3692" customFormat="false" ht="15" hidden="false" customHeight="false" outlineLevel="0" collapsed="false">
      <c r="A3692" s="25" t="str">
        <f aca="false">IF(ROW()-6&lt;=$O$3,ROW()-6,"")</f>
        <v/>
      </c>
      <c r="B3692" s="25" t="str">
        <f aca="false">IF(A3692="","",INT((A3692-1)/$O$2)+1)</f>
        <v/>
      </c>
      <c r="C3692" s="25" t="str">
        <f aca="false">IF(A3692="","",MOD(A3692-1,$O$2)+1)</f>
        <v/>
      </c>
      <c r="D3692" s="27" t="str">
        <f aca="false">IF(A3692="","",IF(A3692=1,Calculadora!$D$5,G3691))</f>
        <v/>
      </c>
      <c r="E3692" s="27" t="str">
        <f aca="false">IF(A3692="","",IF($O$9=1,IF(MOD(C3692-1,$O$8)=0,Calculadora!$D$6*(1+Calculadora!$D$7)^(B3692-1),0),IF(MOD(C3692,$O$8)=0,Calculadora!$D$6*(1+Calculadora!$D$7)^(B3692-1),0)))</f>
        <v/>
      </c>
      <c r="F3692" s="27" t="str">
        <f aca="false">IF(A3692="","",(D3692+IF($O$9=1,E3692,0))*$O$7)</f>
        <v/>
      </c>
      <c r="G3692" s="27" t="str">
        <f aca="false">IF(A3692="","",D3692+E3692+F3692)</f>
        <v/>
      </c>
      <c r="H3692" s="27" t="str">
        <f aca="false">IF(A3692="","",Calculadora!$D$5+SUM($E$7:E3692))</f>
        <v/>
      </c>
      <c r="I3692" s="27" t="str">
        <f aca="false">IF(A3692="","",G3692-H3692)</f>
        <v/>
      </c>
      <c r="J3692" s="27" t="str">
        <f aca="false">IF(A3692="","",IF(C3692=$O$2,G3692,0))</f>
        <v/>
      </c>
    </row>
    <row r="3693" customFormat="false" ht="15" hidden="false" customHeight="false" outlineLevel="0" collapsed="false">
      <c r="A3693" s="25" t="str">
        <f aca="false">IF(ROW()-6&lt;=$O$3,ROW()-6,"")</f>
        <v/>
      </c>
      <c r="B3693" s="25" t="str">
        <f aca="false">IF(A3693="","",INT((A3693-1)/$O$2)+1)</f>
        <v/>
      </c>
      <c r="C3693" s="25" t="str">
        <f aca="false">IF(A3693="","",MOD(A3693-1,$O$2)+1)</f>
        <v/>
      </c>
      <c r="D3693" s="27" t="str">
        <f aca="false">IF(A3693="","",IF(A3693=1,Calculadora!$D$5,G3692))</f>
        <v/>
      </c>
      <c r="E3693" s="27" t="str">
        <f aca="false">IF(A3693="","",IF($O$9=1,IF(MOD(C3693-1,$O$8)=0,Calculadora!$D$6*(1+Calculadora!$D$7)^(B3693-1),0),IF(MOD(C3693,$O$8)=0,Calculadora!$D$6*(1+Calculadora!$D$7)^(B3693-1),0)))</f>
        <v/>
      </c>
      <c r="F3693" s="27" t="str">
        <f aca="false">IF(A3693="","",(D3693+IF($O$9=1,E3693,0))*$O$7)</f>
        <v/>
      </c>
      <c r="G3693" s="27" t="str">
        <f aca="false">IF(A3693="","",D3693+E3693+F3693)</f>
        <v/>
      </c>
      <c r="H3693" s="27" t="str">
        <f aca="false">IF(A3693="","",Calculadora!$D$5+SUM($E$7:E3693))</f>
        <v/>
      </c>
      <c r="I3693" s="27" t="str">
        <f aca="false">IF(A3693="","",G3693-H3693)</f>
        <v/>
      </c>
      <c r="J3693" s="27" t="str">
        <f aca="false">IF(A3693="","",IF(C3693=$O$2,G3693,0))</f>
        <v/>
      </c>
    </row>
    <row r="3694" customFormat="false" ht="15" hidden="false" customHeight="false" outlineLevel="0" collapsed="false">
      <c r="A3694" s="25" t="str">
        <f aca="false">IF(ROW()-6&lt;=$O$3,ROW()-6,"")</f>
        <v/>
      </c>
      <c r="B3694" s="25" t="str">
        <f aca="false">IF(A3694="","",INT((A3694-1)/$O$2)+1)</f>
        <v/>
      </c>
      <c r="C3694" s="25" t="str">
        <f aca="false">IF(A3694="","",MOD(A3694-1,$O$2)+1)</f>
        <v/>
      </c>
      <c r="D3694" s="27" t="str">
        <f aca="false">IF(A3694="","",IF(A3694=1,Calculadora!$D$5,G3693))</f>
        <v/>
      </c>
      <c r="E3694" s="27" t="str">
        <f aca="false">IF(A3694="","",IF($O$9=1,IF(MOD(C3694-1,$O$8)=0,Calculadora!$D$6*(1+Calculadora!$D$7)^(B3694-1),0),IF(MOD(C3694,$O$8)=0,Calculadora!$D$6*(1+Calculadora!$D$7)^(B3694-1),0)))</f>
        <v/>
      </c>
      <c r="F3694" s="27" t="str">
        <f aca="false">IF(A3694="","",(D3694+IF($O$9=1,E3694,0))*$O$7)</f>
        <v/>
      </c>
      <c r="G3694" s="27" t="str">
        <f aca="false">IF(A3694="","",D3694+E3694+F3694)</f>
        <v/>
      </c>
      <c r="H3694" s="27" t="str">
        <f aca="false">IF(A3694="","",Calculadora!$D$5+SUM($E$7:E3694))</f>
        <v/>
      </c>
      <c r="I3694" s="27" t="str">
        <f aca="false">IF(A3694="","",G3694-H3694)</f>
        <v/>
      </c>
      <c r="J3694" s="27" t="str">
        <f aca="false">IF(A3694="","",IF(C3694=$O$2,G3694,0))</f>
        <v/>
      </c>
    </row>
    <row r="3695" customFormat="false" ht="15" hidden="false" customHeight="false" outlineLevel="0" collapsed="false">
      <c r="A3695" s="25" t="str">
        <f aca="false">IF(ROW()-6&lt;=$O$3,ROW()-6,"")</f>
        <v/>
      </c>
      <c r="B3695" s="25" t="str">
        <f aca="false">IF(A3695="","",INT((A3695-1)/$O$2)+1)</f>
        <v/>
      </c>
      <c r="C3695" s="25" t="str">
        <f aca="false">IF(A3695="","",MOD(A3695-1,$O$2)+1)</f>
        <v/>
      </c>
      <c r="D3695" s="27" t="str">
        <f aca="false">IF(A3695="","",IF(A3695=1,Calculadora!$D$5,G3694))</f>
        <v/>
      </c>
      <c r="E3695" s="27" t="str">
        <f aca="false">IF(A3695="","",IF($O$9=1,IF(MOD(C3695-1,$O$8)=0,Calculadora!$D$6*(1+Calculadora!$D$7)^(B3695-1),0),IF(MOD(C3695,$O$8)=0,Calculadora!$D$6*(1+Calculadora!$D$7)^(B3695-1),0)))</f>
        <v/>
      </c>
      <c r="F3695" s="27" t="str">
        <f aca="false">IF(A3695="","",(D3695+IF($O$9=1,E3695,0))*$O$7)</f>
        <v/>
      </c>
      <c r="G3695" s="27" t="str">
        <f aca="false">IF(A3695="","",D3695+E3695+F3695)</f>
        <v/>
      </c>
      <c r="H3695" s="27" t="str">
        <f aca="false">IF(A3695="","",Calculadora!$D$5+SUM($E$7:E3695))</f>
        <v/>
      </c>
      <c r="I3695" s="27" t="str">
        <f aca="false">IF(A3695="","",G3695-H3695)</f>
        <v/>
      </c>
      <c r="J3695" s="27" t="str">
        <f aca="false">IF(A3695="","",IF(C3695=$O$2,G3695,0))</f>
        <v/>
      </c>
    </row>
    <row r="3696" customFormat="false" ht="15" hidden="false" customHeight="false" outlineLevel="0" collapsed="false">
      <c r="A3696" s="25" t="str">
        <f aca="false">IF(ROW()-6&lt;=$O$3,ROW()-6,"")</f>
        <v/>
      </c>
      <c r="B3696" s="25" t="str">
        <f aca="false">IF(A3696="","",INT((A3696-1)/$O$2)+1)</f>
        <v/>
      </c>
      <c r="C3696" s="25" t="str">
        <f aca="false">IF(A3696="","",MOD(A3696-1,$O$2)+1)</f>
        <v/>
      </c>
      <c r="D3696" s="27" t="str">
        <f aca="false">IF(A3696="","",IF(A3696=1,Calculadora!$D$5,G3695))</f>
        <v/>
      </c>
      <c r="E3696" s="27" t="str">
        <f aca="false">IF(A3696="","",IF($O$9=1,IF(MOD(C3696-1,$O$8)=0,Calculadora!$D$6*(1+Calculadora!$D$7)^(B3696-1),0),IF(MOD(C3696,$O$8)=0,Calculadora!$D$6*(1+Calculadora!$D$7)^(B3696-1),0)))</f>
        <v/>
      </c>
      <c r="F3696" s="27" t="str">
        <f aca="false">IF(A3696="","",(D3696+IF($O$9=1,E3696,0))*$O$7)</f>
        <v/>
      </c>
      <c r="G3696" s="27" t="str">
        <f aca="false">IF(A3696="","",D3696+E3696+F3696)</f>
        <v/>
      </c>
      <c r="H3696" s="27" t="str">
        <f aca="false">IF(A3696="","",Calculadora!$D$5+SUM($E$7:E3696))</f>
        <v/>
      </c>
      <c r="I3696" s="27" t="str">
        <f aca="false">IF(A3696="","",G3696-H3696)</f>
        <v/>
      </c>
      <c r="J3696" s="27" t="str">
        <f aca="false">IF(A3696="","",IF(C3696=$O$2,G3696,0))</f>
        <v/>
      </c>
    </row>
    <row r="3697" customFormat="false" ht="15" hidden="false" customHeight="false" outlineLevel="0" collapsed="false">
      <c r="A3697" s="25" t="str">
        <f aca="false">IF(ROW()-6&lt;=$O$3,ROW()-6,"")</f>
        <v/>
      </c>
      <c r="B3697" s="25" t="str">
        <f aca="false">IF(A3697="","",INT((A3697-1)/$O$2)+1)</f>
        <v/>
      </c>
      <c r="C3697" s="25" t="str">
        <f aca="false">IF(A3697="","",MOD(A3697-1,$O$2)+1)</f>
        <v/>
      </c>
      <c r="D3697" s="27" t="str">
        <f aca="false">IF(A3697="","",IF(A3697=1,Calculadora!$D$5,G3696))</f>
        <v/>
      </c>
      <c r="E3697" s="27" t="str">
        <f aca="false">IF(A3697="","",IF($O$9=1,IF(MOD(C3697-1,$O$8)=0,Calculadora!$D$6*(1+Calculadora!$D$7)^(B3697-1),0),IF(MOD(C3697,$O$8)=0,Calculadora!$D$6*(1+Calculadora!$D$7)^(B3697-1),0)))</f>
        <v/>
      </c>
      <c r="F3697" s="27" t="str">
        <f aca="false">IF(A3697="","",(D3697+IF($O$9=1,E3697,0))*$O$7)</f>
        <v/>
      </c>
      <c r="G3697" s="27" t="str">
        <f aca="false">IF(A3697="","",D3697+E3697+F3697)</f>
        <v/>
      </c>
      <c r="H3697" s="27" t="str">
        <f aca="false">IF(A3697="","",Calculadora!$D$5+SUM($E$7:E3697))</f>
        <v/>
      </c>
      <c r="I3697" s="27" t="str">
        <f aca="false">IF(A3697="","",G3697-H3697)</f>
        <v/>
      </c>
      <c r="J3697" s="27" t="str">
        <f aca="false">IF(A3697="","",IF(C3697=$O$2,G3697,0))</f>
        <v/>
      </c>
    </row>
    <row r="3698" customFormat="false" ht="15" hidden="false" customHeight="false" outlineLevel="0" collapsed="false">
      <c r="A3698" s="25" t="str">
        <f aca="false">IF(ROW()-6&lt;=$O$3,ROW()-6,"")</f>
        <v/>
      </c>
      <c r="B3698" s="25" t="str">
        <f aca="false">IF(A3698="","",INT((A3698-1)/$O$2)+1)</f>
        <v/>
      </c>
      <c r="C3698" s="25" t="str">
        <f aca="false">IF(A3698="","",MOD(A3698-1,$O$2)+1)</f>
        <v/>
      </c>
      <c r="D3698" s="27" t="str">
        <f aca="false">IF(A3698="","",IF(A3698=1,Calculadora!$D$5,G3697))</f>
        <v/>
      </c>
      <c r="E3698" s="27" t="str">
        <f aca="false">IF(A3698="","",IF($O$9=1,IF(MOD(C3698-1,$O$8)=0,Calculadora!$D$6*(1+Calculadora!$D$7)^(B3698-1),0),IF(MOD(C3698,$O$8)=0,Calculadora!$D$6*(1+Calculadora!$D$7)^(B3698-1),0)))</f>
        <v/>
      </c>
      <c r="F3698" s="27" t="str">
        <f aca="false">IF(A3698="","",(D3698+IF($O$9=1,E3698,0))*$O$7)</f>
        <v/>
      </c>
      <c r="G3698" s="27" t="str">
        <f aca="false">IF(A3698="","",D3698+E3698+F3698)</f>
        <v/>
      </c>
      <c r="H3698" s="27" t="str">
        <f aca="false">IF(A3698="","",Calculadora!$D$5+SUM($E$7:E3698))</f>
        <v/>
      </c>
      <c r="I3698" s="27" t="str">
        <f aca="false">IF(A3698="","",G3698-H3698)</f>
        <v/>
      </c>
      <c r="J3698" s="27" t="str">
        <f aca="false">IF(A3698="","",IF(C3698=$O$2,G3698,0))</f>
        <v/>
      </c>
    </row>
    <row r="3699" customFormat="false" ht="15" hidden="false" customHeight="false" outlineLevel="0" collapsed="false">
      <c r="A3699" s="25" t="str">
        <f aca="false">IF(ROW()-6&lt;=$O$3,ROW()-6,"")</f>
        <v/>
      </c>
      <c r="B3699" s="25" t="str">
        <f aca="false">IF(A3699="","",INT((A3699-1)/$O$2)+1)</f>
        <v/>
      </c>
      <c r="C3699" s="25" t="str">
        <f aca="false">IF(A3699="","",MOD(A3699-1,$O$2)+1)</f>
        <v/>
      </c>
      <c r="D3699" s="27" t="str">
        <f aca="false">IF(A3699="","",IF(A3699=1,Calculadora!$D$5,G3698))</f>
        <v/>
      </c>
      <c r="E3699" s="27" t="str">
        <f aca="false">IF(A3699="","",IF($O$9=1,IF(MOD(C3699-1,$O$8)=0,Calculadora!$D$6*(1+Calculadora!$D$7)^(B3699-1),0),IF(MOD(C3699,$O$8)=0,Calculadora!$D$6*(1+Calculadora!$D$7)^(B3699-1),0)))</f>
        <v/>
      </c>
      <c r="F3699" s="27" t="str">
        <f aca="false">IF(A3699="","",(D3699+IF($O$9=1,E3699,0))*$O$7)</f>
        <v/>
      </c>
      <c r="G3699" s="27" t="str">
        <f aca="false">IF(A3699="","",D3699+E3699+F3699)</f>
        <v/>
      </c>
      <c r="H3699" s="27" t="str">
        <f aca="false">IF(A3699="","",Calculadora!$D$5+SUM($E$7:E3699))</f>
        <v/>
      </c>
      <c r="I3699" s="27" t="str">
        <f aca="false">IF(A3699="","",G3699-H3699)</f>
        <v/>
      </c>
      <c r="J3699" s="27" t="str">
        <f aca="false">IF(A3699="","",IF(C3699=$O$2,G3699,0))</f>
        <v/>
      </c>
    </row>
    <row r="3700" customFormat="false" ht="15" hidden="false" customHeight="false" outlineLevel="0" collapsed="false">
      <c r="A3700" s="25" t="str">
        <f aca="false">IF(ROW()-6&lt;=$O$3,ROW()-6,"")</f>
        <v/>
      </c>
      <c r="B3700" s="25" t="str">
        <f aca="false">IF(A3700="","",INT((A3700-1)/$O$2)+1)</f>
        <v/>
      </c>
      <c r="C3700" s="25" t="str">
        <f aca="false">IF(A3700="","",MOD(A3700-1,$O$2)+1)</f>
        <v/>
      </c>
      <c r="D3700" s="27" t="str">
        <f aca="false">IF(A3700="","",IF(A3700=1,Calculadora!$D$5,G3699))</f>
        <v/>
      </c>
      <c r="E3700" s="27" t="str">
        <f aca="false">IF(A3700="","",IF($O$9=1,IF(MOD(C3700-1,$O$8)=0,Calculadora!$D$6*(1+Calculadora!$D$7)^(B3700-1),0),IF(MOD(C3700,$O$8)=0,Calculadora!$D$6*(1+Calculadora!$D$7)^(B3700-1),0)))</f>
        <v/>
      </c>
      <c r="F3700" s="27" t="str">
        <f aca="false">IF(A3700="","",(D3700+IF($O$9=1,E3700,0))*$O$7)</f>
        <v/>
      </c>
      <c r="G3700" s="27" t="str">
        <f aca="false">IF(A3700="","",D3700+E3700+F3700)</f>
        <v/>
      </c>
      <c r="H3700" s="27" t="str">
        <f aca="false">IF(A3700="","",Calculadora!$D$5+SUM($E$7:E3700))</f>
        <v/>
      </c>
      <c r="I3700" s="27" t="str">
        <f aca="false">IF(A3700="","",G3700-H3700)</f>
        <v/>
      </c>
      <c r="J3700" s="27" t="str">
        <f aca="false">IF(A3700="","",IF(C3700=$O$2,G3700,0))</f>
        <v/>
      </c>
    </row>
    <row r="3701" customFormat="false" ht="15" hidden="false" customHeight="false" outlineLevel="0" collapsed="false">
      <c r="A3701" s="25" t="str">
        <f aca="false">IF(ROW()-6&lt;=$O$3,ROW()-6,"")</f>
        <v/>
      </c>
      <c r="B3701" s="25" t="str">
        <f aca="false">IF(A3701="","",INT((A3701-1)/$O$2)+1)</f>
        <v/>
      </c>
      <c r="C3701" s="25" t="str">
        <f aca="false">IF(A3701="","",MOD(A3701-1,$O$2)+1)</f>
        <v/>
      </c>
      <c r="D3701" s="27" t="str">
        <f aca="false">IF(A3701="","",IF(A3701=1,Calculadora!$D$5,G3700))</f>
        <v/>
      </c>
      <c r="E3701" s="27" t="str">
        <f aca="false">IF(A3701="","",IF($O$9=1,IF(MOD(C3701-1,$O$8)=0,Calculadora!$D$6*(1+Calculadora!$D$7)^(B3701-1),0),IF(MOD(C3701,$O$8)=0,Calculadora!$D$6*(1+Calculadora!$D$7)^(B3701-1),0)))</f>
        <v/>
      </c>
      <c r="F3701" s="27" t="str">
        <f aca="false">IF(A3701="","",(D3701+IF($O$9=1,E3701,0))*$O$7)</f>
        <v/>
      </c>
      <c r="G3701" s="27" t="str">
        <f aca="false">IF(A3701="","",D3701+E3701+F3701)</f>
        <v/>
      </c>
      <c r="H3701" s="27" t="str">
        <f aca="false">IF(A3701="","",Calculadora!$D$5+SUM($E$7:E3701))</f>
        <v/>
      </c>
      <c r="I3701" s="27" t="str">
        <f aca="false">IF(A3701="","",G3701-H3701)</f>
        <v/>
      </c>
      <c r="J3701" s="27" t="str">
        <f aca="false">IF(A3701="","",IF(C3701=$O$2,G3701,0))</f>
        <v/>
      </c>
    </row>
    <row r="3702" customFormat="false" ht="15" hidden="false" customHeight="false" outlineLevel="0" collapsed="false">
      <c r="A3702" s="25" t="str">
        <f aca="false">IF(ROW()-6&lt;=$O$3,ROW()-6,"")</f>
        <v/>
      </c>
      <c r="B3702" s="25" t="str">
        <f aca="false">IF(A3702="","",INT((A3702-1)/$O$2)+1)</f>
        <v/>
      </c>
      <c r="C3702" s="25" t="str">
        <f aca="false">IF(A3702="","",MOD(A3702-1,$O$2)+1)</f>
        <v/>
      </c>
      <c r="D3702" s="27" t="str">
        <f aca="false">IF(A3702="","",IF(A3702=1,Calculadora!$D$5,G3701))</f>
        <v/>
      </c>
      <c r="E3702" s="27" t="str">
        <f aca="false">IF(A3702="","",IF($O$9=1,IF(MOD(C3702-1,$O$8)=0,Calculadora!$D$6*(1+Calculadora!$D$7)^(B3702-1),0),IF(MOD(C3702,$O$8)=0,Calculadora!$D$6*(1+Calculadora!$D$7)^(B3702-1),0)))</f>
        <v/>
      </c>
      <c r="F3702" s="27" t="str">
        <f aca="false">IF(A3702="","",(D3702+IF($O$9=1,E3702,0))*$O$7)</f>
        <v/>
      </c>
      <c r="G3702" s="27" t="str">
        <f aca="false">IF(A3702="","",D3702+E3702+F3702)</f>
        <v/>
      </c>
      <c r="H3702" s="27" t="str">
        <f aca="false">IF(A3702="","",Calculadora!$D$5+SUM($E$7:E3702))</f>
        <v/>
      </c>
      <c r="I3702" s="27" t="str">
        <f aca="false">IF(A3702="","",G3702-H3702)</f>
        <v/>
      </c>
      <c r="J3702" s="27" t="str">
        <f aca="false">IF(A3702="","",IF(C3702=$O$2,G3702,0))</f>
        <v/>
      </c>
    </row>
    <row r="3703" customFormat="false" ht="15" hidden="false" customHeight="false" outlineLevel="0" collapsed="false">
      <c r="A3703" s="25" t="str">
        <f aca="false">IF(ROW()-6&lt;=$O$3,ROW()-6,"")</f>
        <v/>
      </c>
      <c r="B3703" s="25" t="str">
        <f aca="false">IF(A3703="","",INT((A3703-1)/$O$2)+1)</f>
        <v/>
      </c>
      <c r="C3703" s="25" t="str">
        <f aca="false">IF(A3703="","",MOD(A3703-1,$O$2)+1)</f>
        <v/>
      </c>
      <c r="D3703" s="27" t="str">
        <f aca="false">IF(A3703="","",IF(A3703=1,Calculadora!$D$5,G3702))</f>
        <v/>
      </c>
      <c r="E3703" s="27" t="str">
        <f aca="false">IF(A3703="","",IF($O$9=1,IF(MOD(C3703-1,$O$8)=0,Calculadora!$D$6*(1+Calculadora!$D$7)^(B3703-1),0),IF(MOD(C3703,$O$8)=0,Calculadora!$D$6*(1+Calculadora!$D$7)^(B3703-1),0)))</f>
        <v/>
      </c>
      <c r="F3703" s="27" t="str">
        <f aca="false">IF(A3703="","",(D3703+IF($O$9=1,E3703,0))*$O$7)</f>
        <v/>
      </c>
      <c r="G3703" s="27" t="str">
        <f aca="false">IF(A3703="","",D3703+E3703+F3703)</f>
        <v/>
      </c>
      <c r="H3703" s="27" t="str">
        <f aca="false">IF(A3703="","",Calculadora!$D$5+SUM($E$7:E3703))</f>
        <v/>
      </c>
      <c r="I3703" s="27" t="str">
        <f aca="false">IF(A3703="","",G3703-H3703)</f>
        <v/>
      </c>
      <c r="J3703" s="27" t="str">
        <f aca="false">IF(A3703="","",IF(C3703=$O$2,G3703,0))</f>
        <v/>
      </c>
    </row>
    <row r="3704" customFormat="false" ht="15" hidden="false" customHeight="false" outlineLevel="0" collapsed="false">
      <c r="A3704" s="25" t="str">
        <f aca="false">IF(ROW()-6&lt;=$O$3,ROW()-6,"")</f>
        <v/>
      </c>
      <c r="B3704" s="25" t="str">
        <f aca="false">IF(A3704="","",INT((A3704-1)/$O$2)+1)</f>
        <v/>
      </c>
      <c r="C3704" s="25" t="str">
        <f aca="false">IF(A3704="","",MOD(A3704-1,$O$2)+1)</f>
        <v/>
      </c>
      <c r="D3704" s="27" t="str">
        <f aca="false">IF(A3704="","",IF(A3704=1,Calculadora!$D$5,G3703))</f>
        <v/>
      </c>
      <c r="E3704" s="27" t="str">
        <f aca="false">IF(A3704="","",IF($O$9=1,IF(MOD(C3704-1,$O$8)=0,Calculadora!$D$6*(1+Calculadora!$D$7)^(B3704-1),0),IF(MOD(C3704,$O$8)=0,Calculadora!$D$6*(1+Calculadora!$D$7)^(B3704-1),0)))</f>
        <v/>
      </c>
      <c r="F3704" s="27" t="str">
        <f aca="false">IF(A3704="","",(D3704+IF($O$9=1,E3704,0))*$O$7)</f>
        <v/>
      </c>
      <c r="G3704" s="27" t="str">
        <f aca="false">IF(A3704="","",D3704+E3704+F3704)</f>
        <v/>
      </c>
      <c r="H3704" s="27" t="str">
        <f aca="false">IF(A3704="","",Calculadora!$D$5+SUM($E$7:E3704))</f>
        <v/>
      </c>
      <c r="I3704" s="27" t="str">
        <f aca="false">IF(A3704="","",G3704-H3704)</f>
        <v/>
      </c>
      <c r="J3704" s="27" t="str">
        <f aca="false">IF(A3704="","",IF(C3704=$O$2,G3704,0))</f>
        <v/>
      </c>
    </row>
    <row r="3705" customFormat="false" ht="15" hidden="false" customHeight="false" outlineLevel="0" collapsed="false">
      <c r="A3705" s="25" t="str">
        <f aca="false">IF(ROW()-6&lt;=$O$3,ROW()-6,"")</f>
        <v/>
      </c>
      <c r="B3705" s="25" t="str">
        <f aca="false">IF(A3705="","",INT((A3705-1)/$O$2)+1)</f>
        <v/>
      </c>
      <c r="C3705" s="25" t="str">
        <f aca="false">IF(A3705="","",MOD(A3705-1,$O$2)+1)</f>
        <v/>
      </c>
      <c r="D3705" s="27" t="str">
        <f aca="false">IF(A3705="","",IF(A3705=1,Calculadora!$D$5,G3704))</f>
        <v/>
      </c>
      <c r="E3705" s="27" t="str">
        <f aca="false">IF(A3705="","",IF($O$9=1,IF(MOD(C3705-1,$O$8)=0,Calculadora!$D$6*(1+Calculadora!$D$7)^(B3705-1),0),IF(MOD(C3705,$O$8)=0,Calculadora!$D$6*(1+Calculadora!$D$7)^(B3705-1),0)))</f>
        <v/>
      </c>
      <c r="F3705" s="27" t="str">
        <f aca="false">IF(A3705="","",(D3705+IF($O$9=1,E3705,0))*$O$7)</f>
        <v/>
      </c>
      <c r="G3705" s="27" t="str">
        <f aca="false">IF(A3705="","",D3705+E3705+F3705)</f>
        <v/>
      </c>
      <c r="H3705" s="27" t="str">
        <f aca="false">IF(A3705="","",Calculadora!$D$5+SUM($E$7:E3705))</f>
        <v/>
      </c>
      <c r="I3705" s="27" t="str">
        <f aca="false">IF(A3705="","",G3705-H3705)</f>
        <v/>
      </c>
      <c r="J3705" s="27" t="str">
        <f aca="false">IF(A3705="","",IF(C3705=$O$2,G3705,0))</f>
        <v/>
      </c>
    </row>
    <row r="3706" customFormat="false" ht="15" hidden="false" customHeight="false" outlineLevel="0" collapsed="false">
      <c r="A3706" s="25" t="str">
        <f aca="false">IF(ROW()-6&lt;=$O$3,ROW()-6,"")</f>
        <v/>
      </c>
      <c r="B3706" s="25" t="str">
        <f aca="false">IF(A3706="","",INT((A3706-1)/$O$2)+1)</f>
        <v/>
      </c>
      <c r="C3706" s="25" t="str">
        <f aca="false">IF(A3706="","",MOD(A3706-1,$O$2)+1)</f>
        <v/>
      </c>
      <c r="D3706" s="27" t="str">
        <f aca="false">IF(A3706="","",IF(A3706=1,Calculadora!$D$5,G3705))</f>
        <v/>
      </c>
      <c r="E3706" s="27" t="str">
        <f aca="false">IF(A3706="","",IF($O$9=1,IF(MOD(C3706-1,$O$8)=0,Calculadora!$D$6*(1+Calculadora!$D$7)^(B3706-1),0),IF(MOD(C3706,$O$8)=0,Calculadora!$D$6*(1+Calculadora!$D$7)^(B3706-1),0)))</f>
        <v/>
      </c>
      <c r="F3706" s="27" t="str">
        <f aca="false">IF(A3706="","",(D3706+IF($O$9=1,E3706,0))*$O$7)</f>
        <v/>
      </c>
      <c r="G3706" s="27" t="str">
        <f aca="false">IF(A3706="","",D3706+E3706+F3706)</f>
        <v/>
      </c>
      <c r="H3706" s="27" t="str">
        <f aca="false">IF(A3706="","",Calculadora!$D$5+SUM($E$7:E3706))</f>
        <v/>
      </c>
      <c r="I3706" s="27" t="str">
        <f aca="false">IF(A3706="","",G3706-H3706)</f>
        <v/>
      </c>
      <c r="J3706" s="27" t="str">
        <f aca="false">IF(A3706="","",IF(C3706=$O$2,G3706,0))</f>
        <v/>
      </c>
    </row>
    <row r="3707" customFormat="false" ht="15" hidden="false" customHeight="false" outlineLevel="0" collapsed="false">
      <c r="A3707" s="25" t="str">
        <f aca="false">IF(ROW()-6&lt;=$O$3,ROW()-6,"")</f>
        <v/>
      </c>
      <c r="B3707" s="25" t="str">
        <f aca="false">IF(A3707="","",INT((A3707-1)/$O$2)+1)</f>
        <v/>
      </c>
      <c r="C3707" s="25" t="str">
        <f aca="false">IF(A3707="","",MOD(A3707-1,$O$2)+1)</f>
        <v/>
      </c>
      <c r="D3707" s="27" t="str">
        <f aca="false">IF(A3707="","",IF(A3707=1,Calculadora!$D$5,G3706))</f>
        <v/>
      </c>
      <c r="E3707" s="27" t="str">
        <f aca="false">IF(A3707="","",IF($O$9=1,IF(MOD(C3707-1,$O$8)=0,Calculadora!$D$6*(1+Calculadora!$D$7)^(B3707-1),0),IF(MOD(C3707,$O$8)=0,Calculadora!$D$6*(1+Calculadora!$D$7)^(B3707-1),0)))</f>
        <v/>
      </c>
      <c r="F3707" s="27" t="str">
        <f aca="false">IF(A3707="","",(D3707+IF($O$9=1,E3707,0))*$O$7)</f>
        <v/>
      </c>
      <c r="G3707" s="27" t="str">
        <f aca="false">IF(A3707="","",D3707+E3707+F3707)</f>
        <v/>
      </c>
      <c r="H3707" s="27" t="str">
        <f aca="false">IF(A3707="","",Calculadora!$D$5+SUM($E$7:E3707))</f>
        <v/>
      </c>
      <c r="I3707" s="27" t="str">
        <f aca="false">IF(A3707="","",G3707-H3707)</f>
        <v/>
      </c>
      <c r="J3707" s="27" t="str">
        <f aca="false">IF(A3707="","",IF(C3707=$O$2,G3707,0))</f>
        <v/>
      </c>
    </row>
    <row r="3708" customFormat="false" ht="15" hidden="false" customHeight="false" outlineLevel="0" collapsed="false">
      <c r="A3708" s="25" t="str">
        <f aca="false">IF(ROW()-6&lt;=$O$3,ROW()-6,"")</f>
        <v/>
      </c>
      <c r="B3708" s="25" t="str">
        <f aca="false">IF(A3708="","",INT((A3708-1)/$O$2)+1)</f>
        <v/>
      </c>
      <c r="C3708" s="25" t="str">
        <f aca="false">IF(A3708="","",MOD(A3708-1,$O$2)+1)</f>
        <v/>
      </c>
      <c r="D3708" s="27" t="str">
        <f aca="false">IF(A3708="","",IF(A3708=1,Calculadora!$D$5,G3707))</f>
        <v/>
      </c>
      <c r="E3708" s="27" t="str">
        <f aca="false">IF(A3708="","",IF($O$9=1,IF(MOD(C3708-1,$O$8)=0,Calculadora!$D$6*(1+Calculadora!$D$7)^(B3708-1),0),IF(MOD(C3708,$O$8)=0,Calculadora!$D$6*(1+Calculadora!$D$7)^(B3708-1),0)))</f>
        <v/>
      </c>
      <c r="F3708" s="27" t="str">
        <f aca="false">IF(A3708="","",(D3708+IF($O$9=1,E3708,0))*$O$7)</f>
        <v/>
      </c>
      <c r="G3708" s="27" t="str">
        <f aca="false">IF(A3708="","",D3708+E3708+F3708)</f>
        <v/>
      </c>
      <c r="H3708" s="27" t="str">
        <f aca="false">IF(A3708="","",Calculadora!$D$5+SUM($E$7:E3708))</f>
        <v/>
      </c>
      <c r="I3708" s="27" t="str">
        <f aca="false">IF(A3708="","",G3708-H3708)</f>
        <v/>
      </c>
      <c r="J3708" s="27" t="str">
        <f aca="false">IF(A3708="","",IF(C3708=$O$2,G3708,0))</f>
        <v/>
      </c>
    </row>
    <row r="3709" customFormat="false" ht="15" hidden="false" customHeight="false" outlineLevel="0" collapsed="false">
      <c r="A3709" s="25" t="str">
        <f aca="false">IF(ROW()-6&lt;=$O$3,ROW()-6,"")</f>
        <v/>
      </c>
      <c r="B3709" s="25" t="str">
        <f aca="false">IF(A3709="","",INT((A3709-1)/$O$2)+1)</f>
        <v/>
      </c>
      <c r="C3709" s="25" t="str">
        <f aca="false">IF(A3709="","",MOD(A3709-1,$O$2)+1)</f>
        <v/>
      </c>
      <c r="D3709" s="27" t="str">
        <f aca="false">IF(A3709="","",IF(A3709=1,Calculadora!$D$5,G3708))</f>
        <v/>
      </c>
      <c r="E3709" s="27" t="str">
        <f aca="false">IF(A3709="","",IF($O$9=1,IF(MOD(C3709-1,$O$8)=0,Calculadora!$D$6*(1+Calculadora!$D$7)^(B3709-1),0),IF(MOD(C3709,$O$8)=0,Calculadora!$D$6*(1+Calculadora!$D$7)^(B3709-1),0)))</f>
        <v/>
      </c>
      <c r="F3709" s="27" t="str">
        <f aca="false">IF(A3709="","",(D3709+IF($O$9=1,E3709,0))*$O$7)</f>
        <v/>
      </c>
      <c r="G3709" s="27" t="str">
        <f aca="false">IF(A3709="","",D3709+E3709+F3709)</f>
        <v/>
      </c>
      <c r="H3709" s="27" t="str">
        <f aca="false">IF(A3709="","",Calculadora!$D$5+SUM($E$7:E3709))</f>
        <v/>
      </c>
      <c r="I3709" s="27" t="str">
        <f aca="false">IF(A3709="","",G3709-H3709)</f>
        <v/>
      </c>
      <c r="J3709" s="27" t="str">
        <f aca="false">IF(A3709="","",IF(C3709=$O$2,G3709,0))</f>
        <v/>
      </c>
    </row>
    <row r="3710" customFormat="false" ht="15" hidden="false" customHeight="false" outlineLevel="0" collapsed="false">
      <c r="A3710" s="25" t="str">
        <f aca="false">IF(ROW()-6&lt;=$O$3,ROW()-6,"")</f>
        <v/>
      </c>
      <c r="B3710" s="25" t="str">
        <f aca="false">IF(A3710="","",INT((A3710-1)/$O$2)+1)</f>
        <v/>
      </c>
      <c r="C3710" s="25" t="str">
        <f aca="false">IF(A3710="","",MOD(A3710-1,$O$2)+1)</f>
        <v/>
      </c>
      <c r="D3710" s="27" t="str">
        <f aca="false">IF(A3710="","",IF(A3710=1,Calculadora!$D$5,G3709))</f>
        <v/>
      </c>
      <c r="E3710" s="27" t="str">
        <f aca="false">IF(A3710="","",IF($O$9=1,IF(MOD(C3710-1,$O$8)=0,Calculadora!$D$6*(1+Calculadora!$D$7)^(B3710-1),0),IF(MOD(C3710,$O$8)=0,Calculadora!$D$6*(1+Calculadora!$D$7)^(B3710-1),0)))</f>
        <v/>
      </c>
      <c r="F3710" s="27" t="str">
        <f aca="false">IF(A3710="","",(D3710+IF($O$9=1,E3710,0))*$O$7)</f>
        <v/>
      </c>
      <c r="G3710" s="27" t="str">
        <f aca="false">IF(A3710="","",D3710+E3710+F3710)</f>
        <v/>
      </c>
      <c r="H3710" s="27" t="str">
        <f aca="false">IF(A3710="","",Calculadora!$D$5+SUM($E$7:E3710))</f>
        <v/>
      </c>
      <c r="I3710" s="27" t="str">
        <f aca="false">IF(A3710="","",G3710-H3710)</f>
        <v/>
      </c>
      <c r="J3710" s="27" t="str">
        <f aca="false">IF(A3710="","",IF(C3710=$O$2,G3710,0))</f>
        <v/>
      </c>
    </row>
    <row r="3711" customFormat="false" ht="15" hidden="false" customHeight="false" outlineLevel="0" collapsed="false">
      <c r="A3711" s="25" t="str">
        <f aca="false">IF(ROW()-6&lt;=$O$3,ROW()-6,"")</f>
        <v/>
      </c>
      <c r="B3711" s="25" t="str">
        <f aca="false">IF(A3711="","",INT((A3711-1)/$O$2)+1)</f>
        <v/>
      </c>
      <c r="C3711" s="25" t="str">
        <f aca="false">IF(A3711="","",MOD(A3711-1,$O$2)+1)</f>
        <v/>
      </c>
      <c r="D3711" s="27" t="str">
        <f aca="false">IF(A3711="","",IF(A3711=1,Calculadora!$D$5,G3710))</f>
        <v/>
      </c>
      <c r="E3711" s="27" t="str">
        <f aca="false">IF(A3711="","",IF($O$9=1,IF(MOD(C3711-1,$O$8)=0,Calculadora!$D$6*(1+Calculadora!$D$7)^(B3711-1),0),IF(MOD(C3711,$O$8)=0,Calculadora!$D$6*(1+Calculadora!$D$7)^(B3711-1),0)))</f>
        <v/>
      </c>
      <c r="F3711" s="27" t="str">
        <f aca="false">IF(A3711="","",(D3711+IF($O$9=1,E3711,0))*$O$7)</f>
        <v/>
      </c>
      <c r="G3711" s="27" t="str">
        <f aca="false">IF(A3711="","",D3711+E3711+F3711)</f>
        <v/>
      </c>
      <c r="H3711" s="27" t="str">
        <f aca="false">IF(A3711="","",Calculadora!$D$5+SUM($E$7:E3711))</f>
        <v/>
      </c>
      <c r="I3711" s="27" t="str">
        <f aca="false">IF(A3711="","",G3711-H3711)</f>
        <v/>
      </c>
      <c r="J3711" s="27" t="str">
        <f aca="false">IF(A3711="","",IF(C3711=$O$2,G3711,0))</f>
        <v/>
      </c>
    </row>
    <row r="3712" customFormat="false" ht="15" hidden="false" customHeight="false" outlineLevel="0" collapsed="false">
      <c r="A3712" s="25" t="str">
        <f aca="false">IF(ROW()-6&lt;=$O$3,ROW()-6,"")</f>
        <v/>
      </c>
      <c r="B3712" s="25" t="str">
        <f aca="false">IF(A3712="","",INT((A3712-1)/$O$2)+1)</f>
        <v/>
      </c>
      <c r="C3712" s="25" t="str">
        <f aca="false">IF(A3712="","",MOD(A3712-1,$O$2)+1)</f>
        <v/>
      </c>
      <c r="D3712" s="27" t="str">
        <f aca="false">IF(A3712="","",IF(A3712=1,Calculadora!$D$5,G3711))</f>
        <v/>
      </c>
      <c r="E3712" s="27" t="str">
        <f aca="false">IF(A3712="","",IF($O$9=1,IF(MOD(C3712-1,$O$8)=0,Calculadora!$D$6*(1+Calculadora!$D$7)^(B3712-1),0),IF(MOD(C3712,$O$8)=0,Calculadora!$D$6*(1+Calculadora!$D$7)^(B3712-1),0)))</f>
        <v/>
      </c>
      <c r="F3712" s="27" t="str">
        <f aca="false">IF(A3712="","",(D3712+IF($O$9=1,E3712,0))*$O$7)</f>
        <v/>
      </c>
      <c r="G3712" s="27" t="str">
        <f aca="false">IF(A3712="","",D3712+E3712+F3712)</f>
        <v/>
      </c>
      <c r="H3712" s="27" t="str">
        <f aca="false">IF(A3712="","",Calculadora!$D$5+SUM($E$7:E3712))</f>
        <v/>
      </c>
      <c r="I3712" s="27" t="str">
        <f aca="false">IF(A3712="","",G3712-H3712)</f>
        <v/>
      </c>
      <c r="J3712" s="27" t="str">
        <f aca="false">IF(A3712="","",IF(C3712=$O$2,G3712,0))</f>
        <v/>
      </c>
    </row>
    <row r="3713" customFormat="false" ht="15" hidden="false" customHeight="false" outlineLevel="0" collapsed="false">
      <c r="A3713" s="25" t="str">
        <f aca="false">IF(ROW()-6&lt;=$O$3,ROW()-6,"")</f>
        <v/>
      </c>
      <c r="B3713" s="25" t="str">
        <f aca="false">IF(A3713="","",INT((A3713-1)/$O$2)+1)</f>
        <v/>
      </c>
      <c r="C3713" s="25" t="str">
        <f aca="false">IF(A3713="","",MOD(A3713-1,$O$2)+1)</f>
        <v/>
      </c>
      <c r="D3713" s="27" t="str">
        <f aca="false">IF(A3713="","",IF(A3713=1,Calculadora!$D$5,G3712))</f>
        <v/>
      </c>
      <c r="E3713" s="27" t="str">
        <f aca="false">IF(A3713="","",IF($O$9=1,IF(MOD(C3713-1,$O$8)=0,Calculadora!$D$6*(1+Calculadora!$D$7)^(B3713-1),0),IF(MOD(C3713,$O$8)=0,Calculadora!$D$6*(1+Calculadora!$D$7)^(B3713-1),0)))</f>
        <v/>
      </c>
      <c r="F3713" s="27" t="str">
        <f aca="false">IF(A3713="","",(D3713+IF($O$9=1,E3713,0))*$O$7)</f>
        <v/>
      </c>
      <c r="G3713" s="27" t="str">
        <f aca="false">IF(A3713="","",D3713+E3713+F3713)</f>
        <v/>
      </c>
      <c r="H3713" s="27" t="str">
        <f aca="false">IF(A3713="","",Calculadora!$D$5+SUM($E$7:E3713))</f>
        <v/>
      </c>
      <c r="I3713" s="27" t="str">
        <f aca="false">IF(A3713="","",G3713-H3713)</f>
        <v/>
      </c>
      <c r="J3713" s="27" t="str">
        <f aca="false">IF(A3713="","",IF(C3713=$O$2,G3713,0))</f>
        <v/>
      </c>
    </row>
    <row r="3714" customFormat="false" ht="15" hidden="false" customHeight="false" outlineLevel="0" collapsed="false">
      <c r="A3714" s="25" t="str">
        <f aca="false">IF(ROW()-6&lt;=$O$3,ROW()-6,"")</f>
        <v/>
      </c>
      <c r="B3714" s="25" t="str">
        <f aca="false">IF(A3714="","",INT((A3714-1)/$O$2)+1)</f>
        <v/>
      </c>
      <c r="C3714" s="25" t="str">
        <f aca="false">IF(A3714="","",MOD(A3714-1,$O$2)+1)</f>
        <v/>
      </c>
      <c r="D3714" s="27" t="str">
        <f aca="false">IF(A3714="","",IF(A3714=1,Calculadora!$D$5,G3713))</f>
        <v/>
      </c>
      <c r="E3714" s="27" t="str">
        <f aca="false">IF(A3714="","",IF($O$9=1,IF(MOD(C3714-1,$O$8)=0,Calculadora!$D$6*(1+Calculadora!$D$7)^(B3714-1),0),IF(MOD(C3714,$O$8)=0,Calculadora!$D$6*(1+Calculadora!$D$7)^(B3714-1),0)))</f>
        <v/>
      </c>
      <c r="F3714" s="27" t="str">
        <f aca="false">IF(A3714="","",(D3714+IF($O$9=1,E3714,0))*$O$7)</f>
        <v/>
      </c>
      <c r="G3714" s="27" t="str">
        <f aca="false">IF(A3714="","",D3714+E3714+F3714)</f>
        <v/>
      </c>
      <c r="H3714" s="27" t="str">
        <f aca="false">IF(A3714="","",Calculadora!$D$5+SUM($E$7:E3714))</f>
        <v/>
      </c>
      <c r="I3714" s="27" t="str">
        <f aca="false">IF(A3714="","",G3714-H3714)</f>
        <v/>
      </c>
      <c r="J3714" s="27" t="str">
        <f aca="false">IF(A3714="","",IF(C3714=$O$2,G3714,0))</f>
        <v/>
      </c>
    </row>
    <row r="3715" customFormat="false" ht="15" hidden="false" customHeight="false" outlineLevel="0" collapsed="false">
      <c r="A3715" s="25" t="str">
        <f aca="false">IF(ROW()-6&lt;=$O$3,ROW()-6,"")</f>
        <v/>
      </c>
      <c r="B3715" s="25" t="str">
        <f aca="false">IF(A3715="","",INT((A3715-1)/$O$2)+1)</f>
        <v/>
      </c>
      <c r="C3715" s="25" t="str">
        <f aca="false">IF(A3715="","",MOD(A3715-1,$O$2)+1)</f>
        <v/>
      </c>
      <c r="D3715" s="27" t="str">
        <f aca="false">IF(A3715="","",IF(A3715=1,Calculadora!$D$5,G3714))</f>
        <v/>
      </c>
      <c r="E3715" s="27" t="str">
        <f aca="false">IF(A3715="","",IF($O$9=1,IF(MOD(C3715-1,$O$8)=0,Calculadora!$D$6*(1+Calculadora!$D$7)^(B3715-1),0),IF(MOD(C3715,$O$8)=0,Calculadora!$D$6*(1+Calculadora!$D$7)^(B3715-1),0)))</f>
        <v/>
      </c>
      <c r="F3715" s="27" t="str">
        <f aca="false">IF(A3715="","",(D3715+IF($O$9=1,E3715,0))*$O$7)</f>
        <v/>
      </c>
      <c r="G3715" s="27" t="str">
        <f aca="false">IF(A3715="","",D3715+E3715+F3715)</f>
        <v/>
      </c>
      <c r="H3715" s="27" t="str">
        <f aca="false">IF(A3715="","",Calculadora!$D$5+SUM($E$7:E3715))</f>
        <v/>
      </c>
      <c r="I3715" s="27" t="str">
        <f aca="false">IF(A3715="","",G3715-H3715)</f>
        <v/>
      </c>
      <c r="J3715" s="27" t="str">
        <f aca="false">IF(A3715="","",IF(C3715=$O$2,G3715,0))</f>
        <v/>
      </c>
    </row>
    <row r="3716" customFormat="false" ht="15" hidden="false" customHeight="false" outlineLevel="0" collapsed="false">
      <c r="A3716" s="25" t="str">
        <f aca="false">IF(ROW()-6&lt;=$O$3,ROW()-6,"")</f>
        <v/>
      </c>
      <c r="B3716" s="25" t="str">
        <f aca="false">IF(A3716="","",INT((A3716-1)/$O$2)+1)</f>
        <v/>
      </c>
      <c r="C3716" s="25" t="str">
        <f aca="false">IF(A3716="","",MOD(A3716-1,$O$2)+1)</f>
        <v/>
      </c>
      <c r="D3716" s="27" t="str">
        <f aca="false">IF(A3716="","",IF(A3716=1,Calculadora!$D$5,G3715))</f>
        <v/>
      </c>
      <c r="E3716" s="27" t="str">
        <f aca="false">IF(A3716="","",IF($O$9=1,IF(MOD(C3716-1,$O$8)=0,Calculadora!$D$6*(1+Calculadora!$D$7)^(B3716-1),0),IF(MOD(C3716,$O$8)=0,Calculadora!$D$6*(1+Calculadora!$D$7)^(B3716-1),0)))</f>
        <v/>
      </c>
      <c r="F3716" s="27" t="str">
        <f aca="false">IF(A3716="","",(D3716+IF($O$9=1,E3716,0))*$O$7)</f>
        <v/>
      </c>
      <c r="G3716" s="27" t="str">
        <f aca="false">IF(A3716="","",D3716+E3716+F3716)</f>
        <v/>
      </c>
      <c r="H3716" s="27" t="str">
        <f aca="false">IF(A3716="","",Calculadora!$D$5+SUM($E$7:E3716))</f>
        <v/>
      </c>
      <c r="I3716" s="27" t="str">
        <f aca="false">IF(A3716="","",G3716-H3716)</f>
        <v/>
      </c>
      <c r="J3716" s="27" t="str">
        <f aca="false">IF(A3716="","",IF(C3716=$O$2,G3716,0))</f>
        <v/>
      </c>
    </row>
    <row r="3717" customFormat="false" ht="15" hidden="false" customHeight="false" outlineLevel="0" collapsed="false">
      <c r="A3717" s="25" t="str">
        <f aca="false">IF(ROW()-6&lt;=$O$3,ROW()-6,"")</f>
        <v/>
      </c>
      <c r="B3717" s="25" t="str">
        <f aca="false">IF(A3717="","",INT((A3717-1)/$O$2)+1)</f>
        <v/>
      </c>
      <c r="C3717" s="25" t="str">
        <f aca="false">IF(A3717="","",MOD(A3717-1,$O$2)+1)</f>
        <v/>
      </c>
      <c r="D3717" s="27" t="str">
        <f aca="false">IF(A3717="","",IF(A3717=1,Calculadora!$D$5,G3716))</f>
        <v/>
      </c>
      <c r="E3717" s="27" t="str">
        <f aca="false">IF(A3717="","",IF($O$9=1,IF(MOD(C3717-1,$O$8)=0,Calculadora!$D$6*(1+Calculadora!$D$7)^(B3717-1),0),IF(MOD(C3717,$O$8)=0,Calculadora!$D$6*(1+Calculadora!$D$7)^(B3717-1),0)))</f>
        <v/>
      </c>
      <c r="F3717" s="27" t="str">
        <f aca="false">IF(A3717="","",(D3717+IF($O$9=1,E3717,0))*$O$7)</f>
        <v/>
      </c>
      <c r="G3717" s="27" t="str">
        <f aca="false">IF(A3717="","",D3717+E3717+F3717)</f>
        <v/>
      </c>
      <c r="H3717" s="27" t="str">
        <f aca="false">IF(A3717="","",Calculadora!$D$5+SUM($E$7:E3717))</f>
        <v/>
      </c>
      <c r="I3717" s="27" t="str">
        <f aca="false">IF(A3717="","",G3717-H3717)</f>
        <v/>
      </c>
      <c r="J3717" s="27" t="str">
        <f aca="false">IF(A3717="","",IF(C3717=$O$2,G3717,0))</f>
        <v/>
      </c>
    </row>
    <row r="3718" customFormat="false" ht="15" hidden="false" customHeight="false" outlineLevel="0" collapsed="false">
      <c r="A3718" s="25" t="str">
        <f aca="false">IF(ROW()-6&lt;=$O$3,ROW()-6,"")</f>
        <v/>
      </c>
      <c r="B3718" s="25" t="str">
        <f aca="false">IF(A3718="","",INT((A3718-1)/$O$2)+1)</f>
        <v/>
      </c>
      <c r="C3718" s="25" t="str">
        <f aca="false">IF(A3718="","",MOD(A3718-1,$O$2)+1)</f>
        <v/>
      </c>
      <c r="D3718" s="27" t="str">
        <f aca="false">IF(A3718="","",IF(A3718=1,Calculadora!$D$5,G3717))</f>
        <v/>
      </c>
      <c r="E3718" s="27" t="str">
        <f aca="false">IF(A3718="","",IF($O$9=1,IF(MOD(C3718-1,$O$8)=0,Calculadora!$D$6*(1+Calculadora!$D$7)^(B3718-1),0),IF(MOD(C3718,$O$8)=0,Calculadora!$D$6*(1+Calculadora!$D$7)^(B3718-1),0)))</f>
        <v/>
      </c>
      <c r="F3718" s="27" t="str">
        <f aca="false">IF(A3718="","",(D3718+IF($O$9=1,E3718,0))*$O$7)</f>
        <v/>
      </c>
      <c r="G3718" s="27" t="str">
        <f aca="false">IF(A3718="","",D3718+E3718+F3718)</f>
        <v/>
      </c>
      <c r="H3718" s="27" t="str">
        <f aca="false">IF(A3718="","",Calculadora!$D$5+SUM($E$7:E3718))</f>
        <v/>
      </c>
      <c r="I3718" s="27" t="str">
        <f aca="false">IF(A3718="","",G3718-H3718)</f>
        <v/>
      </c>
      <c r="J3718" s="27" t="str">
        <f aca="false">IF(A3718="","",IF(C3718=$O$2,G3718,0))</f>
        <v/>
      </c>
    </row>
    <row r="3719" customFormat="false" ht="15" hidden="false" customHeight="false" outlineLevel="0" collapsed="false">
      <c r="A3719" s="25" t="str">
        <f aca="false">IF(ROW()-6&lt;=$O$3,ROW()-6,"")</f>
        <v/>
      </c>
      <c r="B3719" s="25" t="str">
        <f aca="false">IF(A3719="","",INT((A3719-1)/$O$2)+1)</f>
        <v/>
      </c>
      <c r="C3719" s="25" t="str">
        <f aca="false">IF(A3719="","",MOD(A3719-1,$O$2)+1)</f>
        <v/>
      </c>
      <c r="D3719" s="27" t="str">
        <f aca="false">IF(A3719="","",IF(A3719=1,Calculadora!$D$5,G3718))</f>
        <v/>
      </c>
      <c r="E3719" s="27" t="str">
        <f aca="false">IF(A3719="","",IF($O$9=1,IF(MOD(C3719-1,$O$8)=0,Calculadora!$D$6*(1+Calculadora!$D$7)^(B3719-1),0),IF(MOD(C3719,$O$8)=0,Calculadora!$D$6*(1+Calculadora!$D$7)^(B3719-1),0)))</f>
        <v/>
      </c>
      <c r="F3719" s="27" t="str">
        <f aca="false">IF(A3719="","",(D3719+IF($O$9=1,E3719,0))*$O$7)</f>
        <v/>
      </c>
      <c r="G3719" s="27" t="str">
        <f aca="false">IF(A3719="","",D3719+E3719+F3719)</f>
        <v/>
      </c>
      <c r="H3719" s="27" t="str">
        <f aca="false">IF(A3719="","",Calculadora!$D$5+SUM($E$7:E3719))</f>
        <v/>
      </c>
      <c r="I3719" s="27" t="str">
        <f aca="false">IF(A3719="","",G3719-H3719)</f>
        <v/>
      </c>
      <c r="J3719" s="27" t="str">
        <f aca="false">IF(A3719="","",IF(C3719=$O$2,G3719,0))</f>
        <v/>
      </c>
    </row>
    <row r="3720" customFormat="false" ht="15" hidden="false" customHeight="false" outlineLevel="0" collapsed="false">
      <c r="A3720" s="25" t="str">
        <f aca="false">IF(ROW()-6&lt;=$O$3,ROW()-6,"")</f>
        <v/>
      </c>
      <c r="B3720" s="25" t="str">
        <f aca="false">IF(A3720="","",INT((A3720-1)/$O$2)+1)</f>
        <v/>
      </c>
      <c r="C3720" s="25" t="str">
        <f aca="false">IF(A3720="","",MOD(A3720-1,$O$2)+1)</f>
        <v/>
      </c>
      <c r="D3720" s="27" t="str">
        <f aca="false">IF(A3720="","",IF(A3720=1,Calculadora!$D$5,G3719))</f>
        <v/>
      </c>
      <c r="E3720" s="27" t="str">
        <f aca="false">IF(A3720="","",IF($O$9=1,IF(MOD(C3720-1,$O$8)=0,Calculadora!$D$6*(1+Calculadora!$D$7)^(B3720-1),0),IF(MOD(C3720,$O$8)=0,Calculadora!$D$6*(1+Calculadora!$D$7)^(B3720-1),0)))</f>
        <v/>
      </c>
      <c r="F3720" s="27" t="str">
        <f aca="false">IF(A3720="","",(D3720+IF($O$9=1,E3720,0))*$O$7)</f>
        <v/>
      </c>
      <c r="G3720" s="27" t="str">
        <f aca="false">IF(A3720="","",D3720+E3720+F3720)</f>
        <v/>
      </c>
      <c r="H3720" s="27" t="str">
        <f aca="false">IF(A3720="","",Calculadora!$D$5+SUM($E$7:E3720))</f>
        <v/>
      </c>
      <c r="I3720" s="27" t="str">
        <f aca="false">IF(A3720="","",G3720-H3720)</f>
        <v/>
      </c>
      <c r="J3720" s="27" t="str">
        <f aca="false">IF(A3720="","",IF(C3720=$O$2,G3720,0))</f>
        <v/>
      </c>
    </row>
    <row r="3721" customFormat="false" ht="15" hidden="false" customHeight="false" outlineLevel="0" collapsed="false">
      <c r="A3721" s="25" t="str">
        <f aca="false">IF(ROW()-6&lt;=$O$3,ROW()-6,"")</f>
        <v/>
      </c>
      <c r="B3721" s="25" t="str">
        <f aca="false">IF(A3721="","",INT((A3721-1)/$O$2)+1)</f>
        <v/>
      </c>
      <c r="C3721" s="25" t="str">
        <f aca="false">IF(A3721="","",MOD(A3721-1,$O$2)+1)</f>
        <v/>
      </c>
      <c r="D3721" s="27" t="str">
        <f aca="false">IF(A3721="","",IF(A3721=1,Calculadora!$D$5,G3720))</f>
        <v/>
      </c>
      <c r="E3721" s="27" t="str">
        <f aca="false">IF(A3721="","",IF($O$9=1,IF(MOD(C3721-1,$O$8)=0,Calculadora!$D$6*(1+Calculadora!$D$7)^(B3721-1),0),IF(MOD(C3721,$O$8)=0,Calculadora!$D$6*(1+Calculadora!$D$7)^(B3721-1),0)))</f>
        <v/>
      </c>
      <c r="F3721" s="27" t="str">
        <f aca="false">IF(A3721="","",(D3721+IF($O$9=1,E3721,0))*$O$7)</f>
        <v/>
      </c>
      <c r="G3721" s="27" t="str">
        <f aca="false">IF(A3721="","",D3721+E3721+F3721)</f>
        <v/>
      </c>
      <c r="H3721" s="27" t="str">
        <f aca="false">IF(A3721="","",Calculadora!$D$5+SUM($E$7:E3721))</f>
        <v/>
      </c>
      <c r="I3721" s="27" t="str">
        <f aca="false">IF(A3721="","",G3721-H3721)</f>
        <v/>
      </c>
      <c r="J3721" s="27" t="str">
        <f aca="false">IF(A3721="","",IF(C3721=$O$2,G3721,0))</f>
        <v/>
      </c>
    </row>
    <row r="3722" customFormat="false" ht="15" hidden="false" customHeight="false" outlineLevel="0" collapsed="false">
      <c r="A3722" s="25" t="str">
        <f aca="false">IF(ROW()-6&lt;=$O$3,ROW()-6,"")</f>
        <v/>
      </c>
      <c r="B3722" s="25" t="str">
        <f aca="false">IF(A3722="","",INT((A3722-1)/$O$2)+1)</f>
        <v/>
      </c>
      <c r="C3722" s="25" t="str">
        <f aca="false">IF(A3722="","",MOD(A3722-1,$O$2)+1)</f>
        <v/>
      </c>
      <c r="D3722" s="27" t="str">
        <f aca="false">IF(A3722="","",IF(A3722=1,Calculadora!$D$5,G3721))</f>
        <v/>
      </c>
      <c r="E3722" s="27" t="str">
        <f aca="false">IF(A3722="","",IF($O$9=1,IF(MOD(C3722-1,$O$8)=0,Calculadora!$D$6*(1+Calculadora!$D$7)^(B3722-1),0),IF(MOD(C3722,$O$8)=0,Calculadora!$D$6*(1+Calculadora!$D$7)^(B3722-1),0)))</f>
        <v/>
      </c>
      <c r="F3722" s="27" t="str">
        <f aca="false">IF(A3722="","",(D3722+IF($O$9=1,E3722,0))*$O$7)</f>
        <v/>
      </c>
      <c r="G3722" s="27" t="str">
        <f aca="false">IF(A3722="","",D3722+E3722+F3722)</f>
        <v/>
      </c>
      <c r="H3722" s="27" t="str">
        <f aca="false">IF(A3722="","",Calculadora!$D$5+SUM($E$7:E3722))</f>
        <v/>
      </c>
      <c r="I3722" s="27" t="str">
        <f aca="false">IF(A3722="","",G3722-H3722)</f>
        <v/>
      </c>
      <c r="J3722" s="27" t="str">
        <f aca="false">IF(A3722="","",IF(C3722=$O$2,G3722,0))</f>
        <v/>
      </c>
    </row>
    <row r="3723" customFormat="false" ht="15" hidden="false" customHeight="false" outlineLevel="0" collapsed="false">
      <c r="A3723" s="25" t="str">
        <f aca="false">IF(ROW()-6&lt;=$O$3,ROW()-6,"")</f>
        <v/>
      </c>
      <c r="B3723" s="25" t="str">
        <f aca="false">IF(A3723="","",INT((A3723-1)/$O$2)+1)</f>
        <v/>
      </c>
      <c r="C3723" s="25" t="str">
        <f aca="false">IF(A3723="","",MOD(A3723-1,$O$2)+1)</f>
        <v/>
      </c>
      <c r="D3723" s="27" t="str">
        <f aca="false">IF(A3723="","",IF(A3723=1,Calculadora!$D$5,G3722))</f>
        <v/>
      </c>
      <c r="E3723" s="27" t="str">
        <f aca="false">IF(A3723="","",IF($O$9=1,IF(MOD(C3723-1,$O$8)=0,Calculadora!$D$6*(1+Calculadora!$D$7)^(B3723-1),0),IF(MOD(C3723,$O$8)=0,Calculadora!$D$6*(1+Calculadora!$D$7)^(B3723-1),0)))</f>
        <v/>
      </c>
      <c r="F3723" s="27" t="str">
        <f aca="false">IF(A3723="","",(D3723+IF($O$9=1,E3723,0))*$O$7)</f>
        <v/>
      </c>
      <c r="G3723" s="27" t="str">
        <f aca="false">IF(A3723="","",D3723+E3723+F3723)</f>
        <v/>
      </c>
      <c r="H3723" s="27" t="str">
        <f aca="false">IF(A3723="","",Calculadora!$D$5+SUM($E$7:E3723))</f>
        <v/>
      </c>
      <c r="I3723" s="27" t="str">
        <f aca="false">IF(A3723="","",G3723-H3723)</f>
        <v/>
      </c>
      <c r="J3723" s="27" t="str">
        <f aca="false">IF(A3723="","",IF(C3723=$O$2,G3723,0))</f>
        <v/>
      </c>
    </row>
    <row r="3724" customFormat="false" ht="15" hidden="false" customHeight="false" outlineLevel="0" collapsed="false">
      <c r="A3724" s="25" t="str">
        <f aca="false">IF(ROW()-6&lt;=$O$3,ROW()-6,"")</f>
        <v/>
      </c>
      <c r="B3724" s="25" t="str">
        <f aca="false">IF(A3724="","",INT((A3724-1)/$O$2)+1)</f>
        <v/>
      </c>
      <c r="C3724" s="25" t="str">
        <f aca="false">IF(A3724="","",MOD(A3724-1,$O$2)+1)</f>
        <v/>
      </c>
      <c r="D3724" s="27" t="str">
        <f aca="false">IF(A3724="","",IF(A3724=1,Calculadora!$D$5,G3723))</f>
        <v/>
      </c>
      <c r="E3724" s="27" t="str">
        <f aca="false">IF(A3724="","",IF($O$9=1,IF(MOD(C3724-1,$O$8)=0,Calculadora!$D$6*(1+Calculadora!$D$7)^(B3724-1),0),IF(MOD(C3724,$O$8)=0,Calculadora!$D$6*(1+Calculadora!$D$7)^(B3724-1),0)))</f>
        <v/>
      </c>
      <c r="F3724" s="27" t="str">
        <f aca="false">IF(A3724="","",(D3724+IF($O$9=1,E3724,0))*$O$7)</f>
        <v/>
      </c>
      <c r="G3724" s="27" t="str">
        <f aca="false">IF(A3724="","",D3724+E3724+F3724)</f>
        <v/>
      </c>
      <c r="H3724" s="27" t="str">
        <f aca="false">IF(A3724="","",Calculadora!$D$5+SUM($E$7:E3724))</f>
        <v/>
      </c>
      <c r="I3724" s="27" t="str">
        <f aca="false">IF(A3724="","",G3724-H3724)</f>
        <v/>
      </c>
      <c r="J3724" s="27" t="str">
        <f aca="false">IF(A3724="","",IF(C3724=$O$2,G3724,0))</f>
        <v/>
      </c>
    </row>
    <row r="3725" customFormat="false" ht="15" hidden="false" customHeight="false" outlineLevel="0" collapsed="false">
      <c r="A3725" s="25" t="str">
        <f aca="false">IF(ROW()-6&lt;=$O$3,ROW()-6,"")</f>
        <v/>
      </c>
      <c r="B3725" s="25" t="str">
        <f aca="false">IF(A3725="","",INT((A3725-1)/$O$2)+1)</f>
        <v/>
      </c>
      <c r="C3725" s="25" t="str">
        <f aca="false">IF(A3725="","",MOD(A3725-1,$O$2)+1)</f>
        <v/>
      </c>
      <c r="D3725" s="27" t="str">
        <f aca="false">IF(A3725="","",IF(A3725=1,Calculadora!$D$5,G3724))</f>
        <v/>
      </c>
      <c r="E3725" s="27" t="str">
        <f aca="false">IF(A3725="","",IF($O$9=1,IF(MOD(C3725-1,$O$8)=0,Calculadora!$D$6*(1+Calculadora!$D$7)^(B3725-1),0),IF(MOD(C3725,$O$8)=0,Calculadora!$D$6*(1+Calculadora!$D$7)^(B3725-1),0)))</f>
        <v/>
      </c>
      <c r="F3725" s="27" t="str">
        <f aca="false">IF(A3725="","",(D3725+IF($O$9=1,E3725,0))*$O$7)</f>
        <v/>
      </c>
      <c r="G3725" s="27" t="str">
        <f aca="false">IF(A3725="","",D3725+E3725+F3725)</f>
        <v/>
      </c>
      <c r="H3725" s="27" t="str">
        <f aca="false">IF(A3725="","",Calculadora!$D$5+SUM($E$7:E3725))</f>
        <v/>
      </c>
      <c r="I3725" s="27" t="str">
        <f aca="false">IF(A3725="","",G3725-H3725)</f>
        <v/>
      </c>
      <c r="J3725" s="27" t="str">
        <f aca="false">IF(A3725="","",IF(C3725=$O$2,G3725,0))</f>
        <v/>
      </c>
    </row>
    <row r="3726" customFormat="false" ht="15" hidden="false" customHeight="false" outlineLevel="0" collapsed="false">
      <c r="A3726" s="25" t="str">
        <f aca="false">IF(ROW()-6&lt;=$O$3,ROW()-6,"")</f>
        <v/>
      </c>
      <c r="B3726" s="25" t="str">
        <f aca="false">IF(A3726="","",INT((A3726-1)/$O$2)+1)</f>
        <v/>
      </c>
      <c r="C3726" s="25" t="str">
        <f aca="false">IF(A3726="","",MOD(A3726-1,$O$2)+1)</f>
        <v/>
      </c>
      <c r="D3726" s="27" t="str">
        <f aca="false">IF(A3726="","",IF(A3726=1,Calculadora!$D$5,G3725))</f>
        <v/>
      </c>
      <c r="E3726" s="27" t="str">
        <f aca="false">IF(A3726="","",IF($O$9=1,IF(MOD(C3726-1,$O$8)=0,Calculadora!$D$6*(1+Calculadora!$D$7)^(B3726-1),0),IF(MOD(C3726,$O$8)=0,Calculadora!$D$6*(1+Calculadora!$D$7)^(B3726-1),0)))</f>
        <v/>
      </c>
      <c r="F3726" s="27" t="str">
        <f aca="false">IF(A3726="","",(D3726+IF($O$9=1,E3726,0))*$O$7)</f>
        <v/>
      </c>
      <c r="G3726" s="27" t="str">
        <f aca="false">IF(A3726="","",D3726+E3726+F3726)</f>
        <v/>
      </c>
      <c r="H3726" s="27" t="str">
        <f aca="false">IF(A3726="","",Calculadora!$D$5+SUM($E$7:E3726))</f>
        <v/>
      </c>
      <c r="I3726" s="27" t="str">
        <f aca="false">IF(A3726="","",G3726-H3726)</f>
        <v/>
      </c>
      <c r="J3726" s="27" t="str">
        <f aca="false">IF(A3726="","",IF(C3726=$O$2,G3726,0))</f>
        <v/>
      </c>
    </row>
    <row r="3727" customFormat="false" ht="15" hidden="false" customHeight="false" outlineLevel="0" collapsed="false">
      <c r="A3727" s="25" t="str">
        <f aca="false">IF(ROW()-6&lt;=$O$3,ROW()-6,"")</f>
        <v/>
      </c>
      <c r="B3727" s="25" t="str">
        <f aca="false">IF(A3727="","",INT((A3727-1)/$O$2)+1)</f>
        <v/>
      </c>
      <c r="C3727" s="25" t="str">
        <f aca="false">IF(A3727="","",MOD(A3727-1,$O$2)+1)</f>
        <v/>
      </c>
      <c r="D3727" s="27" t="str">
        <f aca="false">IF(A3727="","",IF(A3727=1,Calculadora!$D$5,G3726))</f>
        <v/>
      </c>
      <c r="E3727" s="27" t="str">
        <f aca="false">IF(A3727="","",IF($O$9=1,IF(MOD(C3727-1,$O$8)=0,Calculadora!$D$6*(1+Calculadora!$D$7)^(B3727-1),0),IF(MOD(C3727,$O$8)=0,Calculadora!$D$6*(1+Calculadora!$D$7)^(B3727-1),0)))</f>
        <v/>
      </c>
      <c r="F3727" s="27" t="str">
        <f aca="false">IF(A3727="","",(D3727+IF($O$9=1,E3727,0))*$O$7)</f>
        <v/>
      </c>
      <c r="G3727" s="27" t="str">
        <f aca="false">IF(A3727="","",D3727+E3727+F3727)</f>
        <v/>
      </c>
      <c r="H3727" s="27" t="str">
        <f aca="false">IF(A3727="","",Calculadora!$D$5+SUM($E$7:E3727))</f>
        <v/>
      </c>
      <c r="I3727" s="27" t="str">
        <f aca="false">IF(A3727="","",G3727-H3727)</f>
        <v/>
      </c>
      <c r="J3727" s="27" t="str">
        <f aca="false">IF(A3727="","",IF(C3727=$O$2,G3727,0))</f>
        <v/>
      </c>
    </row>
    <row r="3728" customFormat="false" ht="15" hidden="false" customHeight="false" outlineLevel="0" collapsed="false">
      <c r="A3728" s="25" t="str">
        <f aca="false">IF(ROW()-6&lt;=$O$3,ROW()-6,"")</f>
        <v/>
      </c>
      <c r="B3728" s="25" t="str">
        <f aca="false">IF(A3728="","",INT((A3728-1)/$O$2)+1)</f>
        <v/>
      </c>
      <c r="C3728" s="25" t="str">
        <f aca="false">IF(A3728="","",MOD(A3728-1,$O$2)+1)</f>
        <v/>
      </c>
      <c r="D3728" s="27" t="str">
        <f aca="false">IF(A3728="","",IF(A3728=1,Calculadora!$D$5,G3727))</f>
        <v/>
      </c>
      <c r="E3728" s="27" t="str">
        <f aca="false">IF(A3728="","",IF($O$9=1,IF(MOD(C3728-1,$O$8)=0,Calculadora!$D$6*(1+Calculadora!$D$7)^(B3728-1),0),IF(MOD(C3728,$O$8)=0,Calculadora!$D$6*(1+Calculadora!$D$7)^(B3728-1),0)))</f>
        <v/>
      </c>
      <c r="F3728" s="27" t="str">
        <f aca="false">IF(A3728="","",(D3728+IF($O$9=1,E3728,0))*$O$7)</f>
        <v/>
      </c>
      <c r="G3728" s="27" t="str">
        <f aca="false">IF(A3728="","",D3728+E3728+F3728)</f>
        <v/>
      </c>
      <c r="H3728" s="27" t="str">
        <f aca="false">IF(A3728="","",Calculadora!$D$5+SUM($E$7:E3728))</f>
        <v/>
      </c>
      <c r="I3728" s="27" t="str">
        <f aca="false">IF(A3728="","",G3728-H3728)</f>
        <v/>
      </c>
      <c r="J3728" s="27" t="str">
        <f aca="false">IF(A3728="","",IF(C3728=$O$2,G3728,0))</f>
        <v/>
      </c>
    </row>
    <row r="3729" customFormat="false" ht="15" hidden="false" customHeight="false" outlineLevel="0" collapsed="false">
      <c r="A3729" s="25" t="str">
        <f aca="false">IF(ROW()-6&lt;=$O$3,ROW()-6,"")</f>
        <v/>
      </c>
      <c r="B3729" s="25" t="str">
        <f aca="false">IF(A3729="","",INT((A3729-1)/$O$2)+1)</f>
        <v/>
      </c>
      <c r="C3729" s="25" t="str">
        <f aca="false">IF(A3729="","",MOD(A3729-1,$O$2)+1)</f>
        <v/>
      </c>
      <c r="D3729" s="27" t="str">
        <f aca="false">IF(A3729="","",IF(A3729=1,Calculadora!$D$5,G3728))</f>
        <v/>
      </c>
      <c r="E3729" s="27" t="str">
        <f aca="false">IF(A3729="","",IF($O$9=1,IF(MOD(C3729-1,$O$8)=0,Calculadora!$D$6*(1+Calculadora!$D$7)^(B3729-1),0),IF(MOD(C3729,$O$8)=0,Calculadora!$D$6*(1+Calculadora!$D$7)^(B3729-1),0)))</f>
        <v/>
      </c>
      <c r="F3729" s="27" t="str">
        <f aca="false">IF(A3729="","",(D3729+IF($O$9=1,E3729,0))*$O$7)</f>
        <v/>
      </c>
      <c r="G3729" s="27" t="str">
        <f aca="false">IF(A3729="","",D3729+E3729+F3729)</f>
        <v/>
      </c>
      <c r="H3729" s="27" t="str">
        <f aca="false">IF(A3729="","",Calculadora!$D$5+SUM($E$7:E3729))</f>
        <v/>
      </c>
      <c r="I3729" s="27" t="str">
        <f aca="false">IF(A3729="","",G3729-H3729)</f>
        <v/>
      </c>
      <c r="J3729" s="27" t="str">
        <f aca="false">IF(A3729="","",IF(C3729=$O$2,G3729,0))</f>
        <v/>
      </c>
    </row>
    <row r="3730" customFormat="false" ht="15" hidden="false" customHeight="false" outlineLevel="0" collapsed="false">
      <c r="A3730" s="25" t="str">
        <f aca="false">IF(ROW()-6&lt;=$O$3,ROW()-6,"")</f>
        <v/>
      </c>
      <c r="B3730" s="25" t="str">
        <f aca="false">IF(A3730="","",INT((A3730-1)/$O$2)+1)</f>
        <v/>
      </c>
      <c r="C3730" s="25" t="str">
        <f aca="false">IF(A3730="","",MOD(A3730-1,$O$2)+1)</f>
        <v/>
      </c>
      <c r="D3730" s="27" t="str">
        <f aca="false">IF(A3730="","",IF(A3730=1,Calculadora!$D$5,G3729))</f>
        <v/>
      </c>
      <c r="E3730" s="27" t="str">
        <f aca="false">IF(A3730="","",IF($O$9=1,IF(MOD(C3730-1,$O$8)=0,Calculadora!$D$6*(1+Calculadora!$D$7)^(B3730-1),0),IF(MOD(C3730,$O$8)=0,Calculadora!$D$6*(1+Calculadora!$D$7)^(B3730-1),0)))</f>
        <v/>
      </c>
      <c r="F3730" s="27" t="str">
        <f aca="false">IF(A3730="","",(D3730+IF($O$9=1,E3730,0))*$O$7)</f>
        <v/>
      </c>
      <c r="G3730" s="27" t="str">
        <f aca="false">IF(A3730="","",D3730+E3730+F3730)</f>
        <v/>
      </c>
      <c r="H3730" s="27" t="str">
        <f aca="false">IF(A3730="","",Calculadora!$D$5+SUM($E$7:E3730))</f>
        <v/>
      </c>
      <c r="I3730" s="27" t="str">
        <f aca="false">IF(A3730="","",G3730-H3730)</f>
        <v/>
      </c>
      <c r="J3730" s="27" t="str">
        <f aca="false">IF(A3730="","",IF(C3730=$O$2,G3730,0))</f>
        <v/>
      </c>
    </row>
    <row r="3731" customFormat="false" ht="15" hidden="false" customHeight="false" outlineLevel="0" collapsed="false">
      <c r="A3731" s="25" t="str">
        <f aca="false">IF(ROW()-6&lt;=$O$3,ROW()-6,"")</f>
        <v/>
      </c>
      <c r="B3731" s="25" t="str">
        <f aca="false">IF(A3731="","",INT((A3731-1)/$O$2)+1)</f>
        <v/>
      </c>
      <c r="C3731" s="25" t="str">
        <f aca="false">IF(A3731="","",MOD(A3731-1,$O$2)+1)</f>
        <v/>
      </c>
      <c r="D3731" s="27" t="str">
        <f aca="false">IF(A3731="","",IF(A3731=1,Calculadora!$D$5,G3730))</f>
        <v/>
      </c>
      <c r="E3731" s="27" t="str">
        <f aca="false">IF(A3731="","",IF($O$9=1,IF(MOD(C3731-1,$O$8)=0,Calculadora!$D$6*(1+Calculadora!$D$7)^(B3731-1),0),IF(MOD(C3731,$O$8)=0,Calculadora!$D$6*(1+Calculadora!$D$7)^(B3731-1),0)))</f>
        <v/>
      </c>
      <c r="F3731" s="27" t="str">
        <f aca="false">IF(A3731="","",(D3731+IF($O$9=1,E3731,0))*$O$7)</f>
        <v/>
      </c>
      <c r="G3731" s="27" t="str">
        <f aca="false">IF(A3731="","",D3731+E3731+F3731)</f>
        <v/>
      </c>
      <c r="H3731" s="27" t="str">
        <f aca="false">IF(A3731="","",Calculadora!$D$5+SUM($E$7:E3731))</f>
        <v/>
      </c>
      <c r="I3731" s="27" t="str">
        <f aca="false">IF(A3731="","",G3731-H3731)</f>
        <v/>
      </c>
      <c r="J3731" s="27" t="str">
        <f aca="false">IF(A3731="","",IF(C3731=$O$2,G3731,0))</f>
        <v/>
      </c>
    </row>
    <row r="3732" customFormat="false" ht="15" hidden="false" customHeight="false" outlineLevel="0" collapsed="false">
      <c r="A3732" s="25" t="str">
        <f aca="false">IF(ROW()-6&lt;=$O$3,ROW()-6,"")</f>
        <v/>
      </c>
      <c r="B3732" s="25" t="str">
        <f aca="false">IF(A3732="","",INT((A3732-1)/$O$2)+1)</f>
        <v/>
      </c>
      <c r="C3732" s="25" t="str">
        <f aca="false">IF(A3732="","",MOD(A3732-1,$O$2)+1)</f>
        <v/>
      </c>
      <c r="D3732" s="27" t="str">
        <f aca="false">IF(A3732="","",IF(A3732=1,Calculadora!$D$5,G3731))</f>
        <v/>
      </c>
      <c r="E3732" s="27" t="str">
        <f aca="false">IF(A3732="","",IF($O$9=1,IF(MOD(C3732-1,$O$8)=0,Calculadora!$D$6*(1+Calculadora!$D$7)^(B3732-1),0),IF(MOD(C3732,$O$8)=0,Calculadora!$D$6*(1+Calculadora!$D$7)^(B3732-1),0)))</f>
        <v/>
      </c>
      <c r="F3732" s="27" t="str">
        <f aca="false">IF(A3732="","",(D3732+IF($O$9=1,E3732,0))*$O$7)</f>
        <v/>
      </c>
      <c r="G3732" s="27" t="str">
        <f aca="false">IF(A3732="","",D3732+E3732+F3732)</f>
        <v/>
      </c>
      <c r="H3732" s="27" t="str">
        <f aca="false">IF(A3732="","",Calculadora!$D$5+SUM($E$7:E3732))</f>
        <v/>
      </c>
      <c r="I3732" s="27" t="str">
        <f aca="false">IF(A3732="","",G3732-H3732)</f>
        <v/>
      </c>
      <c r="J3732" s="27" t="str">
        <f aca="false">IF(A3732="","",IF(C3732=$O$2,G3732,0))</f>
        <v/>
      </c>
    </row>
    <row r="3733" customFormat="false" ht="15" hidden="false" customHeight="false" outlineLevel="0" collapsed="false">
      <c r="A3733" s="25" t="str">
        <f aca="false">IF(ROW()-6&lt;=$O$3,ROW()-6,"")</f>
        <v/>
      </c>
      <c r="B3733" s="25" t="str">
        <f aca="false">IF(A3733="","",INT((A3733-1)/$O$2)+1)</f>
        <v/>
      </c>
      <c r="C3733" s="25" t="str">
        <f aca="false">IF(A3733="","",MOD(A3733-1,$O$2)+1)</f>
        <v/>
      </c>
      <c r="D3733" s="27" t="str">
        <f aca="false">IF(A3733="","",IF(A3733=1,Calculadora!$D$5,G3732))</f>
        <v/>
      </c>
      <c r="E3733" s="27" t="str">
        <f aca="false">IF(A3733="","",IF($O$9=1,IF(MOD(C3733-1,$O$8)=0,Calculadora!$D$6*(1+Calculadora!$D$7)^(B3733-1),0),IF(MOD(C3733,$O$8)=0,Calculadora!$D$6*(1+Calculadora!$D$7)^(B3733-1),0)))</f>
        <v/>
      </c>
      <c r="F3733" s="27" t="str">
        <f aca="false">IF(A3733="","",(D3733+IF($O$9=1,E3733,0))*$O$7)</f>
        <v/>
      </c>
      <c r="G3733" s="27" t="str">
        <f aca="false">IF(A3733="","",D3733+E3733+F3733)</f>
        <v/>
      </c>
      <c r="H3733" s="27" t="str">
        <f aca="false">IF(A3733="","",Calculadora!$D$5+SUM($E$7:E3733))</f>
        <v/>
      </c>
      <c r="I3733" s="27" t="str">
        <f aca="false">IF(A3733="","",G3733-H3733)</f>
        <v/>
      </c>
      <c r="J3733" s="27" t="str">
        <f aca="false">IF(A3733="","",IF(C3733=$O$2,G3733,0))</f>
        <v/>
      </c>
    </row>
    <row r="3734" customFormat="false" ht="15" hidden="false" customHeight="false" outlineLevel="0" collapsed="false">
      <c r="A3734" s="25" t="str">
        <f aca="false">IF(ROW()-6&lt;=$O$3,ROW()-6,"")</f>
        <v/>
      </c>
      <c r="B3734" s="25" t="str">
        <f aca="false">IF(A3734="","",INT((A3734-1)/$O$2)+1)</f>
        <v/>
      </c>
      <c r="C3734" s="25" t="str">
        <f aca="false">IF(A3734="","",MOD(A3734-1,$O$2)+1)</f>
        <v/>
      </c>
      <c r="D3734" s="27" t="str">
        <f aca="false">IF(A3734="","",IF(A3734=1,Calculadora!$D$5,G3733))</f>
        <v/>
      </c>
      <c r="E3734" s="27" t="str">
        <f aca="false">IF(A3734="","",IF($O$9=1,IF(MOD(C3734-1,$O$8)=0,Calculadora!$D$6*(1+Calculadora!$D$7)^(B3734-1),0),IF(MOD(C3734,$O$8)=0,Calculadora!$D$6*(1+Calculadora!$D$7)^(B3734-1),0)))</f>
        <v/>
      </c>
      <c r="F3734" s="27" t="str">
        <f aca="false">IF(A3734="","",(D3734+IF($O$9=1,E3734,0))*$O$7)</f>
        <v/>
      </c>
      <c r="G3734" s="27" t="str">
        <f aca="false">IF(A3734="","",D3734+E3734+F3734)</f>
        <v/>
      </c>
      <c r="H3734" s="27" t="str">
        <f aca="false">IF(A3734="","",Calculadora!$D$5+SUM($E$7:E3734))</f>
        <v/>
      </c>
      <c r="I3734" s="27" t="str">
        <f aca="false">IF(A3734="","",G3734-H3734)</f>
        <v/>
      </c>
      <c r="J3734" s="27" t="str">
        <f aca="false">IF(A3734="","",IF(C3734=$O$2,G3734,0))</f>
        <v/>
      </c>
    </row>
    <row r="3735" customFormat="false" ht="15" hidden="false" customHeight="false" outlineLevel="0" collapsed="false">
      <c r="A3735" s="25" t="str">
        <f aca="false">IF(ROW()-6&lt;=$O$3,ROW()-6,"")</f>
        <v/>
      </c>
      <c r="B3735" s="25" t="str">
        <f aca="false">IF(A3735="","",INT((A3735-1)/$O$2)+1)</f>
        <v/>
      </c>
      <c r="C3735" s="25" t="str">
        <f aca="false">IF(A3735="","",MOD(A3735-1,$O$2)+1)</f>
        <v/>
      </c>
      <c r="D3735" s="27" t="str">
        <f aca="false">IF(A3735="","",IF(A3735=1,Calculadora!$D$5,G3734))</f>
        <v/>
      </c>
      <c r="E3735" s="27" t="str">
        <f aca="false">IF(A3735="","",IF($O$9=1,IF(MOD(C3735-1,$O$8)=0,Calculadora!$D$6*(1+Calculadora!$D$7)^(B3735-1),0),IF(MOD(C3735,$O$8)=0,Calculadora!$D$6*(1+Calculadora!$D$7)^(B3735-1),0)))</f>
        <v/>
      </c>
      <c r="F3735" s="27" t="str">
        <f aca="false">IF(A3735="","",(D3735+IF($O$9=1,E3735,0))*$O$7)</f>
        <v/>
      </c>
      <c r="G3735" s="27" t="str">
        <f aca="false">IF(A3735="","",D3735+E3735+F3735)</f>
        <v/>
      </c>
      <c r="H3735" s="27" t="str">
        <f aca="false">IF(A3735="","",Calculadora!$D$5+SUM($E$7:E3735))</f>
        <v/>
      </c>
      <c r="I3735" s="27" t="str">
        <f aca="false">IF(A3735="","",G3735-H3735)</f>
        <v/>
      </c>
      <c r="J3735" s="27" t="str">
        <f aca="false">IF(A3735="","",IF(C3735=$O$2,G3735,0))</f>
        <v/>
      </c>
    </row>
    <row r="3736" customFormat="false" ht="15" hidden="false" customHeight="false" outlineLevel="0" collapsed="false">
      <c r="A3736" s="25" t="str">
        <f aca="false">IF(ROW()-6&lt;=$O$3,ROW()-6,"")</f>
        <v/>
      </c>
      <c r="B3736" s="25" t="str">
        <f aca="false">IF(A3736="","",INT((A3736-1)/$O$2)+1)</f>
        <v/>
      </c>
      <c r="C3736" s="25" t="str">
        <f aca="false">IF(A3736="","",MOD(A3736-1,$O$2)+1)</f>
        <v/>
      </c>
      <c r="D3736" s="27" t="str">
        <f aca="false">IF(A3736="","",IF(A3736=1,Calculadora!$D$5,G3735))</f>
        <v/>
      </c>
      <c r="E3736" s="27" t="str">
        <f aca="false">IF(A3736="","",IF($O$9=1,IF(MOD(C3736-1,$O$8)=0,Calculadora!$D$6*(1+Calculadora!$D$7)^(B3736-1),0),IF(MOD(C3736,$O$8)=0,Calculadora!$D$6*(1+Calculadora!$D$7)^(B3736-1),0)))</f>
        <v/>
      </c>
      <c r="F3736" s="27" t="str">
        <f aca="false">IF(A3736="","",(D3736+IF($O$9=1,E3736,0))*$O$7)</f>
        <v/>
      </c>
      <c r="G3736" s="27" t="str">
        <f aca="false">IF(A3736="","",D3736+E3736+F3736)</f>
        <v/>
      </c>
      <c r="H3736" s="27" t="str">
        <f aca="false">IF(A3736="","",Calculadora!$D$5+SUM($E$7:E3736))</f>
        <v/>
      </c>
      <c r="I3736" s="27" t="str">
        <f aca="false">IF(A3736="","",G3736-H3736)</f>
        <v/>
      </c>
      <c r="J3736" s="27" t="str">
        <f aca="false">IF(A3736="","",IF(C3736=$O$2,G3736,0))</f>
        <v/>
      </c>
    </row>
    <row r="3737" customFormat="false" ht="15" hidden="false" customHeight="false" outlineLevel="0" collapsed="false">
      <c r="A3737" s="25" t="str">
        <f aca="false">IF(ROW()-6&lt;=$O$3,ROW()-6,"")</f>
        <v/>
      </c>
      <c r="B3737" s="25" t="str">
        <f aca="false">IF(A3737="","",INT((A3737-1)/$O$2)+1)</f>
        <v/>
      </c>
      <c r="C3737" s="25" t="str">
        <f aca="false">IF(A3737="","",MOD(A3737-1,$O$2)+1)</f>
        <v/>
      </c>
      <c r="D3737" s="27" t="str">
        <f aca="false">IF(A3737="","",IF(A3737=1,Calculadora!$D$5,G3736))</f>
        <v/>
      </c>
      <c r="E3737" s="27" t="str">
        <f aca="false">IF(A3737="","",IF($O$9=1,IF(MOD(C3737-1,$O$8)=0,Calculadora!$D$6*(1+Calculadora!$D$7)^(B3737-1),0),IF(MOD(C3737,$O$8)=0,Calculadora!$D$6*(1+Calculadora!$D$7)^(B3737-1),0)))</f>
        <v/>
      </c>
      <c r="F3737" s="27" t="str">
        <f aca="false">IF(A3737="","",(D3737+IF($O$9=1,E3737,0))*$O$7)</f>
        <v/>
      </c>
      <c r="G3737" s="27" t="str">
        <f aca="false">IF(A3737="","",D3737+E3737+F3737)</f>
        <v/>
      </c>
      <c r="H3737" s="27" t="str">
        <f aca="false">IF(A3737="","",Calculadora!$D$5+SUM($E$7:E3737))</f>
        <v/>
      </c>
      <c r="I3737" s="27" t="str">
        <f aca="false">IF(A3737="","",G3737-H3737)</f>
        <v/>
      </c>
      <c r="J3737" s="27" t="str">
        <f aca="false">IF(A3737="","",IF(C3737=$O$2,G3737,0))</f>
        <v/>
      </c>
    </row>
    <row r="3738" customFormat="false" ht="15" hidden="false" customHeight="false" outlineLevel="0" collapsed="false">
      <c r="A3738" s="25" t="str">
        <f aca="false">IF(ROW()-6&lt;=$O$3,ROW()-6,"")</f>
        <v/>
      </c>
      <c r="B3738" s="25" t="str">
        <f aca="false">IF(A3738="","",INT((A3738-1)/$O$2)+1)</f>
        <v/>
      </c>
      <c r="C3738" s="25" t="str">
        <f aca="false">IF(A3738="","",MOD(A3738-1,$O$2)+1)</f>
        <v/>
      </c>
      <c r="D3738" s="27" t="str">
        <f aca="false">IF(A3738="","",IF(A3738=1,Calculadora!$D$5,G3737))</f>
        <v/>
      </c>
      <c r="E3738" s="27" t="str">
        <f aca="false">IF(A3738="","",IF($O$9=1,IF(MOD(C3738-1,$O$8)=0,Calculadora!$D$6*(1+Calculadora!$D$7)^(B3738-1),0),IF(MOD(C3738,$O$8)=0,Calculadora!$D$6*(1+Calculadora!$D$7)^(B3738-1),0)))</f>
        <v/>
      </c>
      <c r="F3738" s="27" t="str">
        <f aca="false">IF(A3738="","",(D3738+IF($O$9=1,E3738,0))*$O$7)</f>
        <v/>
      </c>
      <c r="G3738" s="27" t="str">
        <f aca="false">IF(A3738="","",D3738+E3738+F3738)</f>
        <v/>
      </c>
      <c r="H3738" s="27" t="str">
        <f aca="false">IF(A3738="","",Calculadora!$D$5+SUM($E$7:E3738))</f>
        <v/>
      </c>
      <c r="I3738" s="27" t="str">
        <f aca="false">IF(A3738="","",G3738-H3738)</f>
        <v/>
      </c>
      <c r="J3738" s="27" t="str">
        <f aca="false">IF(A3738="","",IF(C3738=$O$2,G3738,0))</f>
        <v/>
      </c>
    </row>
    <row r="3739" customFormat="false" ht="15" hidden="false" customHeight="false" outlineLevel="0" collapsed="false">
      <c r="A3739" s="25" t="str">
        <f aca="false">IF(ROW()-6&lt;=$O$3,ROW()-6,"")</f>
        <v/>
      </c>
      <c r="B3739" s="25" t="str">
        <f aca="false">IF(A3739="","",INT((A3739-1)/$O$2)+1)</f>
        <v/>
      </c>
      <c r="C3739" s="25" t="str">
        <f aca="false">IF(A3739="","",MOD(A3739-1,$O$2)+1)</f>
        <v/>
      </c>
      <c r="D3739" s="27" t="str">
        <f aca="false">IF(A3739="","",IF(A3739=1,Calculadora!$D$5,G3738))</f>
        <v/>
      </c>
      <c r="E3739" s="27" t="str">
        <f aca="false">IF(A3739="","",IF($O$9=1,IF(MOD(C3739-1,$O$8)=0,Calculadora!$D$6*(1+Calculadora!$D$7)^(B3739-1),0),IF(MOD(C3739,$O$8)=0,Calculadora!$D$6*(1+Calculadora!$D$7)^(B3739-1),0)))</f>
        <v/>
      </c>
      <c r="F3739" s="27" t="str">
        <f aca="false">IF(A3739="","",(D3739+IF($O$9=1,E3739,0))*$O$7)</f>
        <v/>
      </c>
      <c r="G3739" s="27" t="str">
        <f aca="false">IF(A3739="","",D3739+E3739+F3739)</f>
        <v/>
      </c>
      <c r="H3739" s="27" t="str">
        <f aca="false">IF(A3739="","",Calculadora!$D$5+SUM($E$7:E3739))</f>
        <v/>
      </c>
      <c r="I3739" s="27" t="str">
        <f aca="false">IF(A3739="","",G3739-H3739)</f>
        <v/>
      </c>
      <c r="J3739" s="27" t="str">
        <f aca="false">IF(A3739="","",IF(C3739=$O$2,G3739,0))</f>
        <v/>
      </c>
    </row>
    <row r="3740" customFormat="false" ht="15" hidden="false" customHeight="false" outlineLevel="0" collapsed="false">
      <c r="A3740" s="25" t="str">
        <f aca="false">IF(ROW()-6&lt;=$O$3,ROW()-6,"")</f>
        <v/>
      </c>
      <c r="B3740" s="25" t="str">
        <f aca="false">IF(A3740="","",INT((A3740-1)/$O$2)+1)</f>
        <v/>
      </c>
      <c r="C3740" s="25" t="str">
        <f aca="false">IF(A3740="","",MOD(A3740-1,$O$2)+1)</f>
        <v/>
      </c>
      <c r="D3740" s="27" t="str">
        <f aca="false">IF(A3740="","",IF(A3740=1,Calculadora!$D$5,G3739))</f>
        <v/>
      </c>
      <c r="E3740" s="27" t="str">
        <f aca="false">IF(A3740="","",IF($O$9=1,IF(MOD(C3740-1,$O$8)=0,Calculadora!$D$6*(1+Calculadora!$D$7)^(B3740-1),0),IF(MOD(C3740,$O$8)=0,Calculadora!$D$6*(1+Calculadora!$D$7)^(B3740-1),0)))</f>
        <v/>
      </c>
      <c r="F3740" s="27" t="str">
        <f aca="false">IF(A3740="","",(D3740+IF($O$9=1,E3740,0))*$O$7)</f>
        <v/>
      </c>
      <c r="G3740" s="27" t="str">
        <f aca="false">IF(A3740="","",D3740+E3740+F3740)</f>
        <v/>
      </c>
      <c r="H3740" s="27" t="str">
        <f aca="false">IF(A3740="","",Calculadora!$D$5+SUM($E$7:E3740))</f>
        <v/>
      </c>
      <c r="I3740" s="27" t="str">
        <f aca="false">IF(A3740="","",G3740-H3740)</f>
        <v/>
      </c>
      <c r="J3740" s="27" t="str">
        <f aca="false">IF(A3740="","",IF(C3740=$O$2,G3740,0))</f>
        <v/>
      </c>
    </row>
    <row r="3741" customFormat="false" ht="15" hidden="false" customHeight="false" outlineLevel="0" collapsed="false">
      <c r="A3741" s="25" t="str">
        <f aca="false">IF(ROW()-6&lt;=$O$3,ROW()-6,"")</f>
        <v/>
      </c>
      <c r="B3741" s="25" t="str">
        <f aca="false">IF(A3741="","",INT((A3741-1)/$O$2)+1)</f>
        <v/>
      </c>
      <c r="C3741" s="25" t="str">
        <f aca="false">IF(A3741="","",MOD(A3741-1,$O$2)+1)</f>
        <v/>
      </c>
      <c r="D3741" s="27" t="str">
        <f aca="false">IF(A3741="","",IF(A3741=1,Calculadora!$D$5,G3740))</f>
        <v/>
      </c>
      <c r="E3741" s="27" t="str">
        <f aca="false">IF(A3741="","",IF($O$9=1,IF(MOD(C3741-1,$O$8)=0,Calculadora!$D$6*(1+Calculadora!$D$7)^(B3741-1),0),IF(MOD(C3741,$O$8)=0,Calculadora!$D$6*(1+Calculadora!$D$7)^(B3741-1),0)))</f>
        <v/>
      </c>
      <c r="F3741" s="27" t="str">
        <f aca="false">IF(A3741="","",(D3741+IF($O$9=1,E3741,0))*$O$7)</f>
        <v/>
      </c>
      <c r="G3741" s="27" t="str">
        <f aca="false">IF(A3741="","",D3741+E3741+F3741)</f>
        <v/>
      </c>
      <c r="H3741" s="27" t="str">
        <f aca="false">IF(A3741="","",Calculadora!$D$5+SUM($E$7:E3741))</f>
        <v/>
      </c>
      <c r="I3741" s="27" t="str">
        <f aca="false">IF(A3741="","",G3741-H3741)</f>
        <v/>
      </c>
      <c r="J3741" s="27" t="str">
        <f aca="false">IF(A3741="","",IF(C3741=$O$2,G3741,0))</f>
        <v/>
      </c>
    </row>
    <row r="3742" customFormat="false" ht="15" hidden="false" customHeight="false" outlineLevel="0" collapsed="false">
      <c r="A3742" s="25" t="str">
        <f aca="false">IF(ROW()-6&lt;=$O$3,ROW()-6,"")</f>
        <v/>
      </c>
      <c r="B3742" s="25" t="str">
        <f aca="false">IF(A3742="","",INT((A3742-1)/$O$2)+1)</f>
        <v/>
      </c>
      <c r="C3742" s="25" t="str">
        <f aca="false">IF(A3742="","",MOD(A3742-1,$O$2)+1)</f>
        <v/>
      </c>
      <c r="D3742" s="27" t="str">
        <f aca="false">IF(A3742="","",IF(A3742=1,Calculadora!$D$5,G3741))</f>
        <v/>
      </c>
      <c r="E3742" s="27" t="str">
        <f aca="false">IF(A3742="","",IF($O$9=1,IF(MOD(C3742-1,$O$8)=0,Calculadora!$D$6*(1+Calculadora!$D$7)^(B3742-1),0),IF(MOD(C3742,$O$8)=0,Calculadora!$D$6*(1+Calculadora!$D$7)^(B3742-1),0)))</f>
        <v/>
      </c>
      <c r="F3742" s="27" t="str">
        <f aca="false">IF(A3742="","",(D3742+IF($O$9=1,E3742,0))*$O$7)</f>
        <v/>
      </c>
      <c r="G3742" s="27" t="str">
        <f aca="false">IF(A3742="","",D3742+E3742+F3742)</f>
        <v/>
      </c>
      <c r="H3742" s="27" t="str">
        <f aca="false">IF(A3742="","",Calculadora!$D$5+SUM($E$7:E3742))</f>
        <v/>
      </c>
      <c r="I3742" s="27" t="str">
        <f aca="false">IF(A3742="","",G3742-H3742)</f>
        <v/>
      </c>
      <c r="J3742" s="27" t="str">
        <f aca="false">IF(A3742="","",IF(C3742=$O$2,G3742,0))</f>
        <v/>
      </c>
    </row>
    <row r="3743" customFormat="false" ht="15" hidden="false" customHeight="false" outlineLevel="0" collapsed="false">
      <c r="A3743" s="25" t="str">
        <f aca="false">IF(ROW()-6&lt;=$O$3,ROW()-6,"")</f>
        <v/>
      </c>
      <c r="B3743" s="25" t="str">
        <f aca="false">IF(A3743="","",INT((A3743-1)/$O$2)+1)</f>
        <v/>
      </c>
      <c r="C3743" s="25" t="str">
        <f aca="false">IF(A3743="","",MOD(A3743-1,$O$2)+1)</f>
        <v/>
      </c>
      <c r="D3743" s="27" t="str">
        <f aca="false">IF(A3743="","",IF(A3743=1,Calculadora!$D$5,G3742))</f>
        <v/>
      </c>
      <c r="E3743" s="27" t="str">
        <f aca="false">IF(A3743="","",IF($O$9=1,IF(MOD(C3743-1,$O$8)=0,Calculadora!$D$6*(1+Calculadora!$D$7)^(B3743-1),0),IF(MOD(C3743,$O$8)=0,Calculadora!$D$6*(1+Calculadora!$D$7)^(B3743-1),0)))</f>
        <v/>
      </c>
      <c r="F3743" s="27" t="str">
        <f aca="false">IF(A3743="","",(D3743+IF($O$9=1,E3743,0))*$O$7)</f>
        <v/>
      </c>
      <c r="G3743" s="27" t="str">
        <f aca="false">IF(A3743="","",D3743+E3743+F3743)</f>
        <v/>
      </c>
      <c r="H3743" s="27" t="str">
        <f aca="false">IF(A3743="","",Calculadora!$D$5+SUM($E$7:E3743))</f>
        <v/>
      </c>
      <c r="I3743" s="27" t="str">
        <f aca="false">IF(A3743="","",G3743-H3743)</f>
        <v/>
      </c>
      <c r="J3743" s="27" t="str">
        <f aca="false">IF(A3743="","",IF(C3743=$O$2,G3743,0))</f>
        <v/>
      </c>
    </row>
    <row r="3744" customFormat="false" ht="15" hidden="false" customHeight="false" outlineLevel="0" collapsed="false">
      <c r="A3744" s="25" t="str">
        <f aca="false">IF(ROW()-6&lt;=$O$3,ROW()-6,"")</f>
        <v/>
      </c>
      <c r="B3744" s="25" t="str">
        <f aca="false">IF(A3744="","",INT((A3744-1)/$O$2)+1)</f>
        <v/>
      </c>
      <c r="C3744" s="25" t="str">
        <f aca="false">IF(A3744="","",MOD(A3744-1,$O$2)+1)</f>
        <v/>
      </c>
      <c r="D3744" s="27" t="str">
        <f aca="false">IF(A3744="","",IF(A3744=1,Calculadora!$D$5,G3743))</f>
        <v/>
      </c>
      <c r="E3744" s="27" t="str">
        <f aca="false">IF(A3744="","",IF($O$9=1,IF(MOD(C3744-1,$O$8)=0,Calculadora!$D$6*(1+Calculadora!$D$7)^(B3744-1),0),IF(MOD(C3744,$O$8)=0,Calculadora!$D$6*(1+Calculadora!$D$7)^(B3744-1),0)))</f>
        <v/>
      </c>
      <c r="F3744" s="27" t="str">
        <f aca="false">IF(A3744="","",(D3744+IF($O$9=1,E3744,0))*$O$7)</f>
        <v/>
      </c>
      <c r="G3744" s="27" t="str">
        <f aca="false">IF(A3744="","",D3744+E3744+F3744)</f>
        <v/>
      </c>
      <c r="H3744" s="27" t="str">
        <f aca="false">IF(A3744="","",Calculadora!$D$5+SUM($E$7:E3744))</f>
        <v/>
      </c>
      <c r="I3744" s="27" t="str">
        <f aca="false">IF(A3744="","",G3744-H3744)</f>
        <v/>
      </c>
      <c r="J3744" s="27" t="str">
        <f aca="false">IF(A3744="","",IF(C3744=$O$2,G3744,0))</f>
        <v/>
      </c>
    </row>
    <row r="3745" customFormat="false" ht="15" hidden="false" customHeight="false" outlineLevel="0" collapsed="false">
      <c r="A3745" s="25" t="str">
        <f aca="false">IF(ROW()-6&lt;=$O$3,ROW()-6,"")</f>
        <v/>
      </c>
      <c r="B3745" s="25" t="str">
        <f aca="false">IF(A3745="","",INT((A3745-1)/$O$2)+1)</f>
        <v/>
      </c>
      <c r="C3745" s="25" t="str">
        <f aca="false">IF(A3745="","",MOD(A3745-1,$O$2)+1)</f>
        <v/>
      </c>
      <c r="D3745" s="27" t="str">
        <f aca="false">IF(A3745="","",IF(A3745=1,Calculadora!$D$5,G3744))</f>
        <v/>
      </c>
      <c r="E3745" s="27" t="str">
        <f aca="false">IF(A3745="","",IF($O$9=1,IF(MOD(C3745-1,$O$8)=0,Calculadora!$D$6*(1+Calculadora!$D$7)^(B3745-1),0),IF(MOD(C3745,$O$8)=0,Calculadora!$D$6*(1+Calculadora!$D$7)^(B3745-1),0)))</f>
        <v/>
      </c>
      <c r="F3745" s="27" t="str">
        <f aca="false">IF(A3745="","",(D3745+IF($O$9=1,E3745,0))*$O$7)</f>
        <v/>
      </c>
      <c r="G3745" s="27" t="str">
        <f aca="false">IF(A3745="","",D3745+E3745+F3745)</f>
        <v/>
      </c>
      <c r="H3745" s="27" t="str">
        <f aca="false">IF(A3745="","",Calculadora!$D$5+SUM($E$7:E3745))</f>
        <v/>
      </c>
      <c r="I3745" s="27" t="str">
        <f aca="false">IF(A3745="","",G3745-H3745)</f>
        <v/>
      </c>
      <c r="J3745" s="27" t="str">
        <f aca="false">IF(A3745="","",IF(C3745=$O$2,G3745,0))</f>
        <v/>
      </c>
    </row>
    <row r="3746" customFormat="false" ht="15" hidden="false" customHeight="false" outlineLevel="0" collapsed="false">
      <c r="A3746" s="25" t="str">
        <f aca="false">IF(ROW()-6&lt;=$O$3,ROW()-6,"")</f>
        <v/>
      </c>
      <c r="B3746" s="25" t="str">
        <f aca="false">IF(A3746="","",INT((A3746-1)/$O$2)+1)</f>
        <v/>
      </c>
      <c r="C3746" s="25" t="str">
        <f aca="false">IF(A3746="","",MOD(A3746-1,$O$2)+1)</f>
        <v/>
      </c>
      <c r="D3746" s="27" t="str">
        <f aca="false">IF(A3746="","",IF(A3746=1,Calculadora!$D$5,G3745))</f>
        <v/>
      </c>
      <c r="E3746" s="27" t="str">
        <f aca="false">IF(A3746="","",IF($O$9=1,IF(MOD(C3746-1,$O$8)=0,Calculadora!$D$6*(1+Calculadora!$D$7)^(B3746-1),0),IF(MOD(C3746,$O$8)=0,Calculadora!$D$6*(1+Calculadora!$D$7)^(B3746-1),0)))</f>
        <v/>
      </c>
      <c r="F3746" s="27" t="str">
        <f aca="false">IF(A3746="","",(D3746+IF($O$9=1,E3746,0))*$O$7)</f>
        <v/>
      </c>
      <c r="G3746" s="27" t="str">
        <f aca="false">IF(A3746="","",D3746+E3746+F3746)</f>
        <v/>
      </c>
      <c r="H3746" s="27" t="str">
        <f aca="false">IF(A3746="","",Calculadora!$D$5+SUM($E$7:E3746))</f>
        <v/>
      </c>
      <c r="I3746" s="27" t="str">
        <f aca="false">IF(A3746="","",G3746-H3746)</f>
        <v/>
      </c>
      <c r="J3746" s="27" t="str">
        <f aca="false">IF(A3746="","",IF(C3746=$O$2,G3746,0))</f>
        <v/>
      </c>
    </row>
    <row r="3747" customFormat="false" ht="15" hidden="false" customHeight="false" outlineLevel="0" collapsed="false">
      <c r="A3747" s="25" t="str">
        <f aca="false">IF(ROW()-6&lt;=$O$3,ROW()-6,"")</f>
        <v/>
      </c>
      <c r="B3747" s="25" t="str">
        <f aca="false">IF(A3747="","",INT((A3747-1)/$O$2)+1)</f>
        <v/>
      </c>
      <c r="C3747" s="25" t="str">
        <f aca="false">IF(A3747="","",MOD(A3747-1,$O$2)+1)</f>
        <v/>
      </c>
      <c r="D3747" s="27" t="str">
        <f aca="false">IF(A3747="","",IF(A3747=1,Calculadora!$D$5,G3746))</f>
        <v/>
      </c>
      <c r="E3747" s="27" t="str">
        <f aca="false">IF(A3747="","",IF($O$9=1,IF(MOD(C3747-1,$O$8)=0,Calculadora!$D$6*(1+Calculadora!$D$7)^(B3747-1),0),IF(MOD(C3747,$O$8)=0,Calculadora!$D$6*(1+Calculadora!$D$7)^(B3747-1),0)))</f>
        <v/>
      </c>
      <c r="F3747" s="27" t="str">
        <f aca="false">IF(A3747="","",(D3747+IF($O$9=1,E3747,0))*$O$7)</f>
        <v/>
      </c>
      <c r="G3747" s="27" t="str">
        <f aca="false">IF(A3747="","",D3747+E3747+F3747)</f>
        <v/>
      </c>
      <c r="H3747" s="27" t="str">
        <f aca="false">IF(A3747="","",Calculadora!$D$5+SUM($E$7:E3747))</f>
        <v/>
      </c>
      <c r="I3747" s="27" t="str">
        <f aca="false">IF(A3747="","",G3747-H3747)</f>
        <v/>
      </c>
      <c r="J3747" s="27" t="str">
        <f aca="false">IF(A3747="","",IF(C3747=$O$2,G3747,0))</f>
        <v/>
      </c>
    </row>
    <row r="3748" customFormat="false" ht="15" hidden="false" customHeight="false" outlineLevel="0" collapsed="false">
      <c r="A3748" s="25" t="str">
        <f aca="false">IF(ROW()-6&lt;=$O$3,ROW()-6,"")</f>
        <v/>
      </c>
      <c r="B3748" s="25" t="str">
        <f aca="false">IF(A3748="","",INT((A3748-1)/$O$2)+1)</f>
        <v/>
      </c>
      <c r="C3748" s="25" t="str">
        <f aca="false">IF(A3748="","",MOD(A3748-1,$O$2)+1)</f>
        <v/>
      </c>
      <c r="D3748" s="27" t="str">
        <f aca="false">IF(A3748="","",IF(A3748=1,Calculadora!$D$5,G3747))</f>
        <v/>
      </c>
      <c r="E3748" s="27" t="str">
        <f aca="false">IF(A3748="","",IF($O$9=1,IF(MOD(C3748-1,$O$8)=0,Calculadora!$D$6*(1+Calculadora!$D$7)^(B3748-1),0),IF(MOD(C3748,$O$8)=0,Calculadora!$D$6*(1+Calculadora!$D$7)^(B3748-1),0)))</f>
        <v/>
      </c>
      <c r="F3748" s="27" t="str">
        <f aca="false">IF(A3748="","",(D3748+IF($O$9=1,E3748,0))*$O$7)</f>
        <v/>
      </c>
      <c r="G3748" s="27" t="str">
        <f aca="false">IF(A3748="","",D3748+E3748+F3748)</f>
        <v/>
      </c>
      <c r="H3748" s="27" t="str">
        <f aca="false">IF(A3748="","",Calculadora!$D$5+SUM($E$7:E3748))</f>
        <v/>
      </c>
      <c r="I3748" s="27" t="str">
        <f aca="false">IF(A3748="","",G3748-H3748)</f>
        <v/>
      </c>
      <c r="J3748" s="27" t="str">
        <f aca="false">IF(A3748="","",IF(C3748=$O$2,G3748,0))</f>
        <v/>
      </c>
    </row>
    <row r="3749" customFormat="false" ht="15" hidden="false" customHeight="false" outlineLevel="0" collapsed="false">
      <c r="A3749" s="25" t="str">
        <f aca="false">IF(ROW()-6&lt;=$O$3,ROW()-6,"")</f>
        <v/>
      </c>
      <c r="B3749" s="25" t="str">
        <f aca="false">IF(A3749="","",INT((A3749-1)/$O$2)+1)</f>
        <v/>
      </c>
      <c r="C3749" s="25" t="str">
        <f aca="false">IF(A3749="","",MOD(A3749-1,$O$2)+1)</f>
        <v/>
      </c>
      <c r="D3749" s="27" t="str">
        <f aca="false">IF(A3749="","",IF(A3749=1,Calculadora!$D$5,G3748))</f>
        <v/>
      </c>
      <c r="E3749" s="27" t="str">
        <f aca="false">IF(A3749="","",IF($O$9=1,IF(MOD(C3749-1,$O$8)=0,Calculadora!$D$6*(1+Calculadora!$D$7)^(B3749-1),0),IF(MOD(C3749,$O$8)=0,Calculadora!$D$6*(1+Calculadora!$D$7)^(B3749-1),0)))</f>
        <v/>
      </c>
      <c r="F3749" s="27" t="str">
        <f aca="false">IF(A3749="","",(D3749+IF($O$9=1,E3749,0))*$O$7)</f>
        <v/>
      </c>
      <c r="G3749" s="27" t="str">
        <f aca="false">IF(A3749="","",D3749+E3749+F3749)</f>
        <v/>
      </c>
      <c r="H3749" s="27" t="str">
        <f aca="false">IF(A3749="","",Calculadora!$D$5+SUM($E$7:E3749))</f>
        <v/>
      </c>
      <c r="I3749" s="27" t="str">
        <f aca="false">IF(A3749="","",G3749-H3749)</f>
        <v/>
      </c>
      <c r="J3749" s="27" t="str">
        <f aca="false">IF(A3749="","",IF(C3749=$O$2,G3749,0))</f>
        <v/>
      </c>
    </row>
    <row r="3750" customFormat="false" ht="15" hidden="false" customHeight="false" outlineLevel="0" collapsed="false">
      <c r="A3750" s="25" t="str">
        <f aca="false">IF(ROW()-6&lt;=$O$3,ROW()-6,"")</f>
        <v/>
      </c>
      <c r="B3750" s="25" t="str">
        <f aca="false">IF(A3750="","",INT((A3750-1)/$O$2)+1)</f>
        <v/>
      </c>
      <c r="C3750" s="25" t="str">
        <f aca="false">IF(A3750="","",MOD(A3750-1,$O$2)+1)</f>
        <v/>
      </c>
      <c r="D3750" s="27" t="str">
        <f aca="false">IF(A3750="","",IF(A3750=1,Calculadora!$D$5,G3749))</f>
        <v/>
      </c>
      <c r="E3750" s="27" t="str">
        <f aca="false">IF(A3750="","",IF($O$9=1,IF(MOD(C3750-1,$O$8)=0,Calculadora!$D$6*(1+Calculadora!$D$7)^(B3750-1),0),IF(MOD(C3750,$O$8)=0,Calculadora!$D$6*(1+Calculadora!$D$7)^(B3750-1),0)))</f>
        <v/>
      </c>
      <c r="F3750" s="27" t="str">
        <f aca="false">IF(A3750="","",(D3750+IF($O$9=1,E3750,0))*$O$7)</f>
        <v/>
      </c>
      <c r="G3750" s="27" t="str">
        <f aca="false">IF(A3750="","",D3750+E3750+F3750)</f>
        <v/>
      </c>
      <c r="H3750" s="27" t="str">
        <f aca="false">IF(A3750="","",Calculadora!$D$5+SUM($E$7:E3750))</f>
        <v/>
      </c>
      <c r="I3750" s="27" t="str">
        <f aca="false">IF(A3750="","",G3750-H3750)</f>
        <v/>
      </c>
      <c r="J3750" s="27" t="str">
        <f aca="false">IF(A3750="","",IF(C3750=$O$2,G3750,0))</f>
        <v/>
      </c>
    </row>
    <row r="3751" customFormat="false" ht="15" hidden="false" customHeight="false" outlineLevel="0" collapsed="false">
      <c r="A3751" s="25" t="str">
        <f aca="false">IF(ROW()-6&lt;=$O$3,ROW()-6,"")</f>
        <v/>
      </c>
      <c r="B3751" s="25" t="str">
        <f aca="false">IF(A3751="","",INT((A3751-1)/$O$2)+1)</f>
        <v/>
      </c>
      <c r="C3751" s="25" t="str">
        <f aca="false">IF(A3751="","",MOD(A3751-1,$O$2)+1)</f>
        <v/>
      </c>
      <c r="D3751" s="27" t="str">
        <f aca="false">IF(A3751="","",IF(A3751=1,Calculadora!$D$5,G3750))</f>
        <v/>
      </c>
      <c r="E3751" s="27" t="str">
        <f aca="false">IF(A3751="","",IF($O$9=1,IF(MOD(C3751-1,$O$8)=0,Calculadora!$D$6*(1+Calculadora!$D$7)^(B3751-1),0),IF(MOD(C3751,$O$8)=0,Calculadora!$D$6*(1+Calculadora!$D$7)^(B3751-1),0)))</f>
        <v/>
      </c>
      <c r="F3751" s="27" t="str">
        <f aca="false">IF(A3751="","",(D3751+IF($O$9=1,E3751,0))*$O$7)</f>
        <v/>
      </c>
      <c r="G3751" s="27" t="str">
        <f aca="false">IF(A3751="","",D3751+E3751+F3751)</f>
        <v/>
      </c>
      <c r="H3751" s="27" t="str">
        <f aca="false">IF(A3751="","",Calculadora!$D$5+SUM($E$7:E3751))</f>
        <v/>
      </c>
      <c r="I3751" s="27" t="str">
        <f aca="false">IF(A3751="","",G3751-H3751)</f>
        <v/>
      </c>
      <c r="J3751" s="27" t="str">
        <f aca="false">IF(A3751="","",IF(C3751=$O$2,G3751,0))</f>
        <v/>
      </c>
    </row>
    <row r="3752" customFormat="false" ht="15" hidden="false" customHeight="false" outlineLevel="0" collapsed="false">
      <c r="A3752" s="25" t="str">
        <f aca="false">IF(ROW()-6&lt;=$O$3,ROW()-6,"")</f>
        <v/>
      </c>
      <c r="B3752" s="25" t="str">
        <f aca="false">IF(A3752="","",INT((A3752-1)/$O$2)+1)</f>
        <v/>
      </c>
      <c r="C3752" s="25" t="str">
        <f aca="false">IF(A3752="","",MOD(A3752-1,$O$2)+1)</f>
        <v/>
      </c>
      <c r="D3752" s="27" t="str">
        <f aca="false">IF(A3752="","",IF(A3752=1,Calculadora!$D$5,G3751))</f>
        <v/>
      </c>
      <c r="E3752" s="27" t="str">
        <f aca="false">IF(A3752="","",IF($O$9=1,IF(MOD(C3752-1,$O$8)=0,Calculadora!$D$6*(1+Calculadora!$D$7)^(B3752-1),0),IF(MOD(C3752,$O$8)=0,Calculadora!$D$6*(1+Calculadora!$D$7)^(B3752-1),0)))</f>
        <v/>
      </c>
      <c r="F3752" s="27" t="str">
        <f aca="false">IF(A3752="","",(D3752+IF($O$9=1,E3752,0))*$O$7)</f>
        <v/>
      </c>
      <c r="G3752" s="27" t="str">
        <f aca="false">IF(A3752="","",D3752+E3752+F3752)</f>
        <v/>
      </c>
      <c r="H3752" s="27" t="str">
        <f aca="false">IF(A3752="","",Calculadora!$D$5+SUM($E$7:E3752))</f>
        <v/>
      </c>
      <c r="I3752" s="27" t="str">
        <f aca="false">IF(A3752="","",G3752-H3752)</f>
        <v/>
      </c>
      <c r="J3752" s="27" t="str">
        <f aca="false">IF(A3752="","",IF(C3752=$O$2,G3752,0))</f>
        <v/>
      </c>
    </row>
    <row r="3753" customFormat="false" ht="15" hidden="false" customHeight="false" outlineLevel="0" collapsed="false">
      <c r="A3753" s="25" t="str">
        <f aca="false">IF(ROW()-6&lt;=$O$3,ROW()-6,"")</f>
        <v/>
      </c>
      <c r="B3753" s="25" t="str">
        <f aca="false">IF(A3753="","",INT((A3753-1)/$O$2)+1)</f>
        <v/>
      </c>
      <c r="C3753" s="25" t="str">
        <f aca="false">IF(A3753="","",MOD(A3753-1,$O$2)+1)</f>
        <v/>
      </c>
      <c r="D3753" s="27" t="str">
        <f aca="false">IF(A3753="","",IF(A3753=1,Calculadora!$D$5,G3752))</f>
        <v/>
      </c>
      <c r="E3753" s="27" t="str">
        <f aca="false">IF(A3753="","",IF($O$9=1,IF(MOD(C3753-1,$O$8)=0,Calculadora!$D$6*(1+Calculadora!$D$7)^(B3753-1),0),IF(MOD(C3753,$O$8)=0,Calculadora!$D$6*(1+Calculadora!$D$7)^(B3753-1),0)))</f>
        <v/>
      </c>
      <c r="F3753" s="27" t="str">
        <f aca="false">IF(A3753="","",(D3753+IF($O$9=1,E3753,0))*$O$7)</f>
        <v/>
      </c>
      <c r="G3753" s="27" t="str">
        <f aca="false">IF(A3753="","",D3753+E3753+F3753)</f>
        <v/>
      </c>
      <c r="H3753" s="27" t="str">
        <f aca="false">IF(A3753="","",Calculadora!$D$5+SUM($E$7:E3753))</f>
        <v/>
      </c>
      <c r="I3753" s="27" t="str">
        <f aca="false">IF(A3753="","",G3753-H3753)</f>
        <v/>
      </c>
      <c r="J3753" s="27" t="str">
        <f aca="false">IF(A3753="","",IF(C3753=$O$2,G3753,0))</f>
        <v/>
      </c>
    </row>
    <row r="3754" customFormat="false" ht="15" hidden="false" customHeight="false" outlineLevel="0" collapsed="false">
      <c r="A3754" s="25" t="str">
        <f aca="false">IF(ROW()-6&lt;=$O$3,ROW()-6,"")</f>
        <v/>
      </c>
      <c r="B3754" s="25" t="str">
        <f aca="false">IF(A3754="","",INT((A3754-1)/$O$2)+1)</f>
        <v/>
      </c>
      <c r="C3754" s="25" t="str">
        <f aca="false">IF(A3754="","",MOD(A3754-1,$O$2)+1)</f>
        <v/>
      </c>
      <c r="D3754" s="27" t="str">
        <f aca="false">IF(A3754="","",IF(A3754=1,Calculadora!$D$5,G3753))</f>
        <v/>
      </c>
      <c r="E3754" s="27" t="str">
        <f aca="false">IF(A3754="","",IF($O$9=1,IF(MOD(C3754-1,$O$8)=0,Calculadora!$D$6*(1+Calculadora!$D$7)^(B3754-1),0),IF(MOD(C3754,$O$8)=0,Calculadora!$D$6*(1+Calculadora!$D$7)^(B3754-1),0)))</f>
        <v/>
      </c>
      <c r="F3754" s="27" t="str">
        <f aca="false">IF(A3754="","",(D3754+IF($O$9=1,E3754,0))*$O$7)</f>
        <v/>
      </c>
      <c r="G3754" s="27" t="str">
        <f aca="false">IF(A3754="","",D3754+E3754+F3754)</f>
        <v/>
      </c>
      <c r="H3754" s="27" t="str">
        <f aca="false">IF(A3754="","",Calculadora!$D$5+SUM($E$7:E3754))</f>
        <v/>
      </c>
      <c r="I3754" s="27" t="str">
        <f aca="false">IF(A3754="","",G3754-H3754)</f>
        <v/>
      </c>
      <c r="J3754" s="27" t="str">
        <f aca="false">IF(A3754="","",IF(C3754=$O$2,G3754,0))</f>
        <v/>
      </c>
    </row>
    <row r="3755" customFormat="false" ht="15" hidden="false" customHeight="false" outlineLevel="0" collapsed="false">
      <c r="A3755" s="25" t="str">
        <f aca="false">IF(ROW()-6&lt;=$O$3,ROW()-6,"")</f>
        <v/>
      </c>
      <c r="B3755" s="25" t="str">
        <f aca="false">IF(A3755="","",INT((A3755-1)/$O$2)+1)</f>
        <v/>
      </c>
      <c r="C3755" s="25" t="str">
        <f aca="false">IF(A3755="","",MOD(A3755-1,$O$2)+1)</f>
        <v/>
      </c>
      <c r="D3755" s="27" t="str">
        <f aca="false">IF(A3755="","",IF(A3755=1,Calculadora!$D$5,G3754))</f>
        <v/>
      </c>
      <c r="E3755" s="27" t="str">
        <f aca="false">IF(A3755="","",IF($O$9=1,IF(MOD(C3755-1,$O$8)=0,Calculadora!$D$6*(1+Calculadora!$D$7)^(B3755-1),0),IF(MOD(C3755,$O$8)=0,Calculadora!$D$6*(1+Calculadora!$D$7)^(B3755-1),0)))</f>
        <v/>
      </c>
      <c r="F3755" s="27" t="str">
        <f aca="false">IF(A3755="","",(D3755+IF($O$9=1,E3755,0))*$O$7)</f>
        <v/>
      </c>
      <c r="G3755" s="27" t="str">
        <f aca="false">IF(A3755="","",D3755+E3755+F3755)</f>
        <v/>
      </c>
      <c r="H3755" s="27" t="str">
        <f aca="false">IF(A3755="","",Calculadora!$D$5+SUM($E$7:E3755))</f>
        <v/>
      </c>
      <c r="I3755" s="27" t="str">
        <f aca="false">IF(A3755="","",G3755-H3755)</f>
        <v/>
      </c>
      <c r="J3755" s="27" t="str">
        <f aca="false">IF(A3755="","",IF(C3755=$O$2,G3755,0))</f>
        <v/>
      </c>
    </row>
    <row r="3756" customFormat="false" ht="15" hidden="false" customHeight="false" outlineLevel="0" collapsed="false">
      <c r="A3756" s="25" t="str">
        <f aca="false">IF(ROW()-6&lt;=$O$3,ROW()-6,"")</f>
        <v/>
      </c>
      <c r="B3756" s="25" t="str">
        <f aca="false">IF(A3756="","",INT((A3756-1)/$O$2)+1)</f>
        <v/>
      </c>
      <c r="C3756" s="25" t="str">
        <f aca="false">IF(A3756="","",MOD(A3756-1,$O$2)+1)</f>
        <v/>
      </c>
      <c r="D3756" s="27" t="str">
        <f aca="false">IF(A3756="","",IF(A3756=1,Calculadora!$D$5,G3755))</f>
        <v/>
      </c>
      <c r="E3756" s="27" t="str">
        <f aca="false">IF(A3756="","",IF($O$9=1,IF(MOD(C3756-1,$O$8)=0,Calculadora!$D$6*(1+Calculadora!$D$7)^(B3756-1),0),IF(MOD(C3756,$O$8)=0,Calculadora!$D$6*(1+Calculadora!$D$7)^(B3756-1),0)))</f>
        <v/>
      </c>
      <c r="F3756" s="27" t="str">
        <f aca="false">IF(A3756="","",(D3756+IF($O$9=1,E3756,0))*$O$7)</f>
        <v/>
      </c>
      <c r="G3756" s="27" t="str">
        <f aca="false">IF(A3756="","",D3756+E3756+F3756)</f>
        <v/>
      </c>
      <c r="H3756" s="27" t="str">
        <f aca="false">IF(A3756="","",Calculadora!$D$5+SUM($E$7:E3756))</f>
        <v/>
      </c>
      <c r="I3756" s="27" t="str">
        <f aca="false">IF(A3756="","",G3756-H3756)</f>
        <v/>
      </c>
      <c r="J3756" s="27" t="str">
        <f aca="false">IF(A3756="","",IF(C3756=$O$2,G3756,0))</f>
        <v/>
      </c>
    </row>
    <row r="3757" customFormat="false" ht="15" hidden="false" customHeight="false" outlineLevel="0" collapsed="false">
      <c r="A3757" s="25" t="str">
        <f aca="false">IF(ROW()-6&lt;=$O$3,ROW()-6,"")</f>
        <v/>
      </c>
      <c r="B3757" s="25" t="str">
        <f aca="false">IF(A3757="","",INT((A3757-1)/$O$2)+1)</f>
        <v/>
      </c>
      <c r="C3757" s="25" t="str">
        <f aca="false">IF(A3757="","",MOD(A3757-1,$O$2)+1)</f>
        <v/>
      </c>
      <c r="D3757" s="27" t="str">
        <f aca="false">IF(A3757="","",IF(A3757=1,Calculadora!$D$5,G3756))</f>
        <v/>
      </c>
      <c r="E3757" s="27" t="str">
        <f aca="false">IF(A3757="","",IF($O$9=1,IF(MOD(C3757-1,$O$8)=0,Calculadora!$D$6*(1+Calculadora!$D$7)^(B3757-1),0),IF(MOD(C3757,$O$8)=0,Calculadora!$D$6*(1+Calculadora!$D$7)^(B3757-1),0)))</f>
        <v/>
      </c>
      <c r="F3757" s="27" t="str">
        <f aca="false">IF(A3757="","",(D3757+IF($O$9=1,E3757,0))*$O$7)</f>
        <v/>
      </c>
      <c r="G3757" s="27" t="str">
        <f aca="false">IF(A3757="","",D3757+E3757+F3757)</f>
        <v/>
      </c>
      <c r="H3757" s="27" t="str">
        <f aca="false">IF(A3757="","",Calculadora!$D$5+SUM($E$7:E3757))</f>
        <v/>
      </c>
      <c r="I3757" s="27" t="str">
        <f aca="false">IF(A3757="","",G3757-H3757)</f>
        <v/>
      </c>
      <c r="J3757" s="27" t="str">
        <f aca="false">IF(A3757="","",IF(C3757=$O$2,G3757,0))</f>
        <v/>
      </c>
    </row>
    <row r="3758" customFormat="false" ht="15" hidden="false" customHeight="false" outlineLevel="0" collapsed="false">
      <c r="A3758" s="25" t="str">
        <f aca="false">IF(ROW()-6&lt;=$O$3,ROW()-6,"")</f>
        <v/>
      </c>
      <c r="B3758" s="25" t="str">
        <f aca="false">IF(A3758="","",INT((A3758-1)/$O$2)+1)</f>
        <v/>
      </c>
      <c r="C3758" s="25" t="str">
        <f aca="false">IF(A3758="","",MOD(A3758-1,$O$2)+1)</f>
        <v/>
      </c>
      <c r="D3758" s="27" t="str">
        <f aca="false">IF(A3758="","",IF(A3758=1,Calculadora!$D$5,G3757))</f>
        <v/>
      </c>
      <c r="E3758" s="27" t="str">
        <f aca="false">IF(A3758="","",IF($O$9=1,IF(MOD(C3758-1,$O$8)=0,Calculadora!$D$6*(1+Calculadora!$D$7)^(B3758-1),0),IF(MOD(C3758,$O$8)=0,Calculadora!$D$6*(1+Calculadora!$D$7)^(B3758-1),0)))</f>
        <v/>
      </c>
      <c r="F3758" s="27" t="str">
        <f aca="false">IF(A3758="","",(D3758+IF($O$9=1,E3758,0))*$O$7)</f>
        <v/>
      </c>
      <c r="G3758" s="27" t="str">
        <f aca="false">IF(A3758="","",D3758+E3758+F3758)</f>
        <v/>
      </c>
      <c r="H3758" s="27" t="str">
        <f aca="false">IF(A3758="","",Calculadora!$D$5+SUM($E$7:E3758))</f>
        <v/>
      </c>
      <c r="I3758" s="27" t="str">
        <f aca="false">IF(A3758="","",G3758-H3758)</f>
        <v/>
      </c>
      <c r="J3758" s="27" t="str">
        <f aca="false">IF(A3758="","",IF(C3758=$O$2,G3758,0))</f>
        <v/>
      </c>
    </row>
    <row r="3759" customFormat="false" ht="15" hidden="false" customHeight="false" outlineLevel="0" collapsed="false">
      <c r="A3759" s="25" t="str">
        <f aca="false">IF(ROW()-6&lt;=$O$3,ROW()-6,"")</f>
        <v/>
      </c>
      <c r="B3759" s="25" t="str">
        <f aca="false">IF(A3759="","",INT((A3759-1)/$O$2)+1)</f>
        <v/>
      </c>
      <c r="C3759" s="25" t="str">
        <f aca="false">IF(A3759="","",MOD(A3759-1,$O$2)+1)</f>
        <v/>
      </c>
      <c r="D3759" s="27" t="str">
        <f aca="false">IF(A3759="","",IF(A3759=1,Calculadora!$D$5,G3758))</f>
        <v/>
      </c>
      <c r="E3759" s="27" t="str">
        <f aca="false">IF(A3759="","",IF($O$9=1,IF(MOD(C3759-1,$O$8)=0,Calculadora!$D$6*(1+Calculadora!$D$7)^(B3759-1),0),IF(MOD(C3759,$O$8)=0,Calculadora!$D$6*(1+Calculadora!$D$7)^(B3759-1),0)))</f>
        <v/>
      </c>
      <c r="F3759" s="27" t="str">
        <f aca="false">IF(A3759="","",(D3759+IF($O$9=1,E3759,0))*$O$7)</f>
        <v/>
      </c>
      <c r="G3759" s="27" t="str">
        <f aca="false">IF(A3759="","",D3759+E3759+F3759)</f>
        <v/>
      </c>
      <c r="H3759" s="27" t="str">
        <f aca="false">IF(A3759="","",Calculadora!$D$5+SUM($E$7:E3759))</f>
        <v/>
      </c>
      <c r="I3759" s="27" t="str">
        <f aca="false">IF(A3759="","",G3759-H3759)</f>
        <v/>
      </c>
      <c r="J3759" s="27" t="str">
        <f aca="false">IF(A3759="","",IF(C3759=$O$2,G3759,0))</f>
        <v/>
      </c>
    </row>
    <row r="3760" customFormat="false" ht="15" hidden="false" customHeight="false" outlineLevel="0" collapsed="false">
      <c r="A3760" s="25" t="str">
        <f aca="false">IF(ROW()-6&lt;=$O$3,ROW()-6,"")</f>
        <v/>
      </c>
      <c r="B3760" s="25" t="str">
        <f aca="false">IF(A3760="","",INT((A3760-1)/$O$2)+1)</f>
        <v/>
      </c>
      <c r="C3760" s="25" t="str">
        <f aca="false">IF(A3760="","",MOD(A3760-1,$O$2)+1)</f>
        <v/>
      </c>
      <c r="D3760" s="27" t="str">
        <f aca="false">IF(A3760="","",IF(A3760=1,Calculadora!$D$5,G3759))</f>
        <v/>
      </c>
      <c r="E3760" s="27" t="str">
        <f aca="false">IF(A3760="","",IF($O$9=1,IF(MOD(C3760-1,$O$8)=0,Calculadora!$D$6*(1+Calculadora!$D$7)^(B3760-1),0),IF(MOD(C3760,$O$8)=0,Calculadora!$D$6*(1+Calculadora!$D$7)^(B3760-1),0)))</f>
        <v/>
      </c>
      <c r="F3760" s="27" t="str">
        <f aca="false">IF(A3760="","",(D3760+IF($O$9=1,E3760,0))*$O$7)</f>
        <v/>
      </c>
      <c r="G3760" s="27" t="str">
        <f aca="false">IF(A3760="","",D3760+E3760+F3760)</f>
        <v/>
      </c>
      <c r="H3760" s="27" t="str">
        <f aca="false">IF(A3760="","",Calculadora!$D$5+SUM($E$7:E3760))</f>
        <v/>
      </c>
      <c r="I3760" s="27" t="str">
        <f aca="false">IF(A3760="","",G3760-H3760)</f>
        <v/>
      </c>
      <c r="J3760" s="27" t="str">
        <f aca="false">IF(A3760="","",IF(C3760=$O$2,G3760,0))</f>
        <v/>
      </c>
    </row>
    <row r="3761" customFormat="false" ht="15" hidden="false" customHeight="false" outlineLevel="0" collapsed="false">
      <c r="A3761" s="25" t="str">
        <f aca="false">IF(ROW()-6&lt;=$O$3,ROW()-6,"")</f>
        <v/>
      </c>
      <c r="B3761" s="25" t="str">
        <f aca="false">IF(A3761="","",INT((A3761-1)/$O$2)+1)</f>
        <v/>
      </c>
      <c r="C3761" s="25" t="str">
        <f aca="false">IF(A3761="","",MOD(A3761-1,$O$2)+1)</f>
        <v/>
      </c>
      <c r="D3761" s="27" t="str">
        <f aca="false">IF(A3761="","",IF(A3761=1,Calculadora!$D$5,G3760))</f>
        <v/>
      </c>
      <c r="E3761" s="27" t="str">
        <f aca="false">IF(A3761="","",IF($O$9=1,IF(MOD(C3761-1,$O$8)=0,Calculadora!$D$6*(1+Calculadora!$D$7)^(B3761-1),0),IF(MOD(C3761,$O$8)=0,Calculadora!$D$6*(1+Calculadora!$D$7)^(B3761-1),0)))</f>
        <v/>
      </c>
      <c r="F3761" s="27" t="str">
        <f aca="false">IF(A3761="","",(D3761+IF($O$9=1,E3761,0))*$O$7)</f>
        <v/>
      </c>
      <c r="G3761" s="27" t="str">
        <f aca="false">IF(A3761="","",D3761+E3761+F3761)</f>
        <v/>
      </c>
      <c r="H3761" s="27" t="str">
        <f aca="false">IF(A3761="","",Calculadora!$D$5+SUM($E$7:E3761))</f>
        <v/>
      </c>
      <c r="I3761" s="27" t="str">
        <f aca="false">IF(A3761="","",G3761-H3761)</f>
        <v/>
      </c>
      <c r="J3761" s="27" t="str">
        <f aca="false">IF(A3761="","",IF(C3761=$O$2,G3761,0))</f>
        <v/>
      </c>
    </row>
    <row r="3762" customFormat="false" ht="15" hidden="false" customHeight="false" outlineLevel="0" collapsed="false">
      <c r="A3762" s="25" t="str">
        <f aca="false">IF(ROW()-6&lt;=$O$3,ROW()-6,"")</f>
        <v/>
      </c>
      <c r="B3762" s="25" t="str">
        <f aca="false">IF(A3762="","",INT((A3762-1)/$O$2)+1)</f>
        <v/>
      </c>
      <c r="C3762" s="25" t="str">
        <f aca="false">IF(A3762="","",MOD(A3762-1,$O$2)+1)</f>
        <v/>
      </c>
      <c r="D3762" s="27" t="str">
        <f aca="false">IF(A3762="","",IF(A3762=1,Calculadora!$D$5,G3761))</f>
        <v/>
      </c>
      <c r="E3762" s="27" t="str">
        <f aca="false">IF(A3762="","",IF($O$9=1,IF(MOD(C3762-1,$O$8)=0,Calculadora!$D$6*(1+Calculadora!$D$7)^(B3762-1),0),IF(MOD(C3762,$O$8)=0,Calculadora!$D$6*(1+Calculadora!$D$7)^(B3762-1),0)))</f>
        <v/>
      </c>
      <c r="F3762" s="27" t="str">
        <f aca="false">IF(A3762="","",(D3762+IF($O$9=1,E3762,0))*$O$7)</f>
        <v/>
      </c>
      <c r="G3762" s="27" t="str">
        <f aca="false">IF(A3762="","",D3762+E3762+F3762)</f>
        <v/>
      </c>
      <c r="H3762" s="27" t="str">
        <f aca="false">IF(A3762="","",Calculadora!$D$5+SUM($E$7:E3762))</f>
        <v/>
      </c>
      <c r="I3762" s="27" t="str">
        <f aca="false">IF(A3762="","",G3762-H3762)</f>
        <v/>
      </c>
      <c r="J3762" s="27" t="str">
        <f aca="false">IF(A3762="","",IF(C3762=$O$2,G3762,0))</f>
        <v/>
      </c>
    </row>
    <row r="3763" customFormat="false" ht="15" hidden="false" customHeight="false" outlineLevel="0" collapsed="false">
      <c r="A3763" s="25" t="str">
        <f aca="false">IF(ROW()-6&lt;=$O$3,ROW()-6,"")</f>
        <v/>
      </c>
      <c r="B3763" s="25" t="str">
        <f aca="false">IF(A3763="","",INT((A3763-1)/$O$2)+1)</f>
        <v/>
      </c>
      <c r="C3763" s="25" t="str">
        <f aca="false">IF(A3763="","",MOD(A3763-1,$O$2)+1)</f>
        <v/>
      </c>
      <c r="D3763" s="27" t="str">
        <f aca="false">IF(A3763="","",IF(A3763=1,Calculadora!$D$5,G3762))</f>
        <v/>
      </c>
      <c r="E3763" s="27" t="str">
        <f aca="false">IF(A3763="","",IF($O$9=1,IF(MOD(C3763-1,$O$8)=0,Calculadora!$D$6*(1+Calculadora!$D$7)^(B3763-1),0),IF(MOD(C3763,$O$8)=0,Calculadora!$D$6*(1+Calculadora!$D$7)^(B3763-1),0)))</f>
        <v/>
      </c>
      <c r="F3763" s="27" t="str">
        <f aca="false">IF(A3763="","",(D3763+IF($O$9=1,E3763,0))*$O$7)</f>
        <v/>
      </c>
      <c r="G3763" s="27" t="str">
        <f aca="false">IF(A3763="","",D3763+E3763+F3763)</f>
        <v/>
      </c>
      <c r="H3763" s="27" t="str">
        <f aca="false">IF(A3763="","",Calculadora!$D$5+SUM($E$7:E3763))</f>
        <v/>
      </c>
      <c r="I3763" s="27" t="str">
        <f aca="false">IF(A3763="","",G3763-H3763)</f>
        <v/>
      </c>
      <c r="J3763" s="27" t="str">
        <f aca="false">IF(A3763="","",IF(C3763=$O$2,G3763,0))</f>
        <v/>
      </c>
    </row>
    <row r="3764" customFormat="false" ht="15" hidden="false" customHeight="false" outlineLevel="0" collapsed="false">
      <c r="A3764" s="25" t="str">
        <f aca="false">IF(ROW()-6&lt;=$O$3,ROW()-6,"")</f>
        <v/>
      </c>
      <c r="B3764" s="25" t="str">
        <f aca="false">IF(A3764="","",INT((A3764-1)/$O$2)+1)</f>
        <v/>
      </c>
      <c r="C3764" s="25" t="str">
        <f aca="false">IF(A3764="","",MOD(A3764-1,$O$2)+1)</f>
        <v/>
      </c>
      <c r="D3764" s="27" t="str">
        <f aca="false">IF(A3764="","",IF(A3764=1,Calculadora!$D$5,G3763))</f>
        <v/>
      </c>
      <c r="E3764" s="27" t="str">
        <f aca="false">IF(A3764="","",IF($O$9=1,IF(MOD(C3764-1,$O$8)=0,Calculadora!$D$6*(1+Calculadora!$D$7)^(B3764-1),0),IF(MOD(C3764,$O$8)=0,Calculadora!$D$6*(1+Calculadora!$D$7)^(B3764-1),0)))</f>
        <v/>
      </c>
      <c r="F3764" s="27" t="str">
        <f aca="false">IF(A3764="","",(D3764+IF($O$9=1,E3764,0))*$O$7)</f>
        <v/>
      </c>
      <c r="G3764" s="27" t="str">
        <f aca="false">IF(A3764="","",D3764+E3764+F3764)</f>
        <v/>
      </c>
      <c r="H3764" s="27" t="str">
        <f aca="false">IF(A3764="","",Calculadora!$D$5+SUM($E$7:E3764))</f>
        <v/>
      </c>
      <c r="I3764" s="27" t="str">
        <f aca="false">IF(A3764="","",G3764-H3764)</f>
        <v/>
      </c>
      <c r="J3764" s="27" t="str">
        <f aca="false">IF(A3764="","",IF(C3764=$O$2,G3764,0))</f>
        <v/>
      </c>
    </row>
    <row r="3765" customFormat="false" ht="15" hidden="false" customHeight="false" outlineLevel="0" collapsed="false">
      <c r="A3765" s="25" t="str">
        <f aca="false">IF(ROW()-6&lt;=$O$3,ROW()-6,"")</f>
        <v/>
      </c>
      <c r="B3765" s="25" t="str">
        <f aca="false">IF(A3765="","",INT((A3765-1)/$O$2)+1)</f>
        <v/>
      </c>
      <c r="C3765" s="25" t="str">
        <f aca="false">IF(A3765="","",MOD(A3765-1,$O$2)+1)</f>
        <v/>
      </c>
      <c r="D3765" s="27" t="str">
        <f aca="false">IF(A3765="","",IF(A3765=1,Calculadora!$D$5,G3764))</f>
        <v/>
      </c>
      <c r="E3765" s="27" t="str">
        <f aca="false">IF(A3765="","",IF($O$9=1,IF(MOD(C3765-1,$O$8)=0,Calculadora!$D$6*(1+Calculadora!$D$7)^(B3765-1),0),IF(MOD(C3765,$O$8)=0,Calculadora!$D$6*(1+Calculadora!$D$7)^(B3765-1),0)))</f>
        <v/>
      </c>
      <c r="F3765" s="27" t="str">
        <f aca="false">IF(A3765="","",(D3765+IF($O$9=1,E3765,0))*$O$7)</f>
        <v/>
      </c>
      <c r="G3765" s="27" t="str">
        <f aca="false">IF(A3765="","",D3765+E3765+F3765)</f>
        <v/>
      </c>
      <c r="H3765" s="27" t="str">
        <f aca="false">IF(A3765="","",Calculadora!$D$5+SUM($E$7:E3765))</f>
        <v/>
      </c>
      <c r="I3765" s="27" t="str">
        <f aca="false">IF(A3765="","",G3765-H3765)</f>
        <v/>
      </c>
      <c r="J3765" s="27" t="str">
        <f aca="false">IF(A3765="","",IF(C3765=$O$2,G3765,0))</f>
        <v/>
      </c>
    </row>
    <row r="3766" customFormat="false" ht="15" hidden="false" customHeight="false" outlineLevel="0" collapsed="false">
      <c r="A3766" s="25" t="str">
        <f aca="false">IF(ROW()-6&lt;=$O$3,ROW()-6,"")</f>
        <v/>
      </c>
      <c r="B3766" s="25" t="str">
        <f aca="false">IF(A3766="","",INT((A3766-1)/$O$2)+1)</f>
        <v/>
      </c>
      <c r="C3766" s="25" t="str">
        <f aca="false">IF(A3766="","",MOD(A3766-1,$O$2)+1)</f>
        <v/>
      </c>
      <c r="D3766" s="27" t="str">
        <f aca="false">IF(A3766="","",IF(A3766=1,Calculadora!$D$5,G3765))</f>
        <v/>
      </c>
      <c r="E3766" s="27" t="str">
        <f aca="false">IF(A3766="","",IF($O$9=1,IF(MOD(C3766-1,$O$8)=0,Calculadora!$D$6*(1+Calculadora!$D$7)^(B3766-1),0),IF(MOD(C3766,$O$8)=0,Calculadora!$D$6*(1+Calculadora!$D$7)^(B3766-1),0)))</f>
        <v/>
      </c>
      <c r="F3766" s="27" t="str">
        <f aca="false">IF(A3766="","",(D3766+IF($O$9=1,E3766,0))*$O$7)</f>
        <v/>
      </c>
      <c r="G3766" s="27" t="str">
        <f aca="false">IF(A3766="","",D3766+E3766+F3766)</f>
        <v/>
      </c>
      <c r="H3766" s="27" t="str">
        <f aca="false">IF(A3766="","",Calculadora!$D$5+SUM($E$7:E3766))</f>
        <v/>
      </c>
      <c r="I3766" s="27" t="str">
        <f aca="false">IF(A3766="","",G3766-H3766)</f>
        <v/>
      </c>
      <c r="J3766" s="27" t="str">
        <f aca="false">IF(A3766="","",IF(C3766=$O$2,G3766,0))</f>
        <v/>
      </c>
    </row>
    <row r="3767" customFormat="false" ht="15" hidden="false" customHeight="false" outlineLevel="0" collapsed="false">
      <c r="A3767" s="25" t="str">
        <f aca="false">IF(ROW()-6&lt;=$O$3,ROW()-6,"")</f>
        <v/>
      </c>
      <c r="B3767" s="25" t="str">
        <f aca="false">IF(A3767="","",INT((A3767-1)/$O$2)+1)</f>
        <v/>
      </c>
      <c r="C3767" s="25" t="str">
        <f aca="false">IF(A3767="","",MOD(A3767-1,$O$2)+1)</f>
        <v/>
      </c>
      <c r="D3767" s="27" t="str">
        <f aca="false">IF(A3767="","",IF(A3767=1,Calculadora!$D$5,G3766))</f>
        <v/>
      </c>
      <c r="E3767" s="27" t="str">
        <f aca="false">IF(A3767="","",IF($O$9=1,IF(MOD(C3767-1,$O$8)=0,Calculadora!$D$6*(1+Calculadora!$D$7)^(B3767-1),0),IF(MOD(C3767,$O$8)=0,Calculadora!$D$6*(1+Calculadora!$D$7)^(B3767-1),0)))</f>
        <v/>
      </c>
      <c r="F3767" s="27" t="str">
        <f aca="false">IF(A3767="","",(D3767+IF($O$9=1,E3767,0))*$O$7)</f>
        <v/>
      </c>
      <c r="G3767" s="27" t="str">
        <f aca="false">IF(A3767="","",D3767+E3767+F3767)</f>
        <v/>
      </c>
      <c r="H3767" s="27" t="str">
        <f aca="false">IF(A3767="","",Calculadora!$D$5+SUM($E$7:E3767))</f>
        <v/>
      </c>
      <c r="I3767" s="27" t="str">
        <f aca="false">IF(A3767="","",G3767-H3767)</f>
        <v/>
      </c>
      <c r="J3767" s="27" t="str">
        <f aca="false">IF(A3767="","",IF(C3767=$O$2,G3767,0))</f>
        <v/>
      </c>
    </row>
    <row r="3768" customFormat="false" ht="15" hidden="false" customHeight="false" outlineLevel="0" collapsed="false">
      <c r="A3768" s="25" t="str">
        <f aca="false">IF(ROW()-6&lt;=$O$3,ROW()-6,"")</f>
        <v/>
      </c>
      <c r="B3768" s="25" t="str">
        <f aca="false">IF(A3768="","",INT((A3768-1)/$O$2)+1)</f>
        <v/>
      </c>
      <c r="C3768" s="25" t="str">
        <f aca="false">IF(A3768="","",MOD(A3768-1,$O$2)+1)</f>
        <v/>
      </c>
      <c r="D3768" s="27" t="str">
        <f aca="false">IF(A3768="","",IF(A3768=1,Calculadora!$D$5,G3767))</f>
        <v/>
      </c>
      <c r="E3768" s="27" t="str">
        <f aca="false">IF(A3768="","",IF($O$9=1,IF(MOD(C3768-1,$O$8)=0,Calculadora!$D$6*(1+Calculadora!$D$7)^(B3768-1),0),IF(MOD(C3768,$O$8)=0,Calculadora!$D$6*(1+Calculadora!$D$7)^(B3768-1),0)))</f>
        <v/>
      </c>
      <c r="F3768" s="27" t="str">
        <f aca="false">IF(A3768="","",(D3768+IF($O$9=1,E3768,0))*$O$7)</f>
        <v/>
      </c>
      <c r="G3768" s="27" t="str">
        <f aca="false">IF(A3768="","",D3768+E3768+F3768)</f>
        <v/>
      </c>
      <c r="H3768" s="27" t="str">
        <f aca="false">IF(A3768="","",Calculadora!$D$5+SUM($E$7:E3768))</f>
        <v/>
      </c>
      <c r="I3768" s="27" t="str">
        <f aca="false">IF(A3768="","",G3768-H3768)</f>
        <v/>
      </c>
      <c r="J3768" s="27" t="str">
        <f aca="false">IF(A3768="","",IF(C3768=$O$2,G3768,0))</f>
        <v/>
      </c>
    </row>
    <row r="3769" customFormat="false" ht="15" hidden="false" customHeight="false" outlineLevel="0" collapsed="false">
      <c r="A3769" s="25" t="str">
        <f aca="false">IF(ROW()-6&lt;=$O$3,ROW()-6,"")</f>
        <v/>
      </c>
      <c r="B3769" s="25" t="str">
        <f aca="false">IF(A3769="","",INT((A3769-1)/$O$2)+1)</f>
        <v/>
      </c>
      <c r="C3769" s="25" t="str">
        <f aca="false">IF(A3769="","",MOD(A3769-1,$O$2)+1)</f>
        <v/>
      </c>
      <c r="D3769" s="27" t="str">
        <f aca="false">IF(A3769="","",IF(A3769=1,Calculadora!$D$5,G3768))</f>
        <v/>
      </c>
      <c r="E3769" s="27" t="str">
        <f aca="false">IF(A3769="","",IF($O$9=1,IF(MOD(C3769-1,$O$8)=0,Calculadora!$D$6*(1+Calculadora!$D$7)^(B3769-1),0),IF(MOD(C3769,$O$8)=0,Calculadora!$D$6*(1+Calculadora!$D$7)^(B3769-1),0)))</f>
        <v/>
      </c>
      <c r="F3769" s="27" t="str">
        <f aca="false">IF(A3769="","",(D3769+IF($O$9=1,E3769,0))*$O$7)</f>
        <v/>
      </c>
      <c r="G3769" s="27" t="str">
        <f aca="false">IF(A3769="","",D3769+E3769+F3769)</f>
        <v/>
      </c>
      <c r="H3769" s="27" t="str">
        <f aca="false">IF(A3769="","",Calculadora!$D$5+SUM($E$7:E3769))</f>
        <v/>
      </c>
      <c r="I3769" s="27" t="str">
        <f aca="false">IF(A3769="","",G3769-H3769)</f>
        <v/>
      </c>
      <c r="J3769" s="27" t="str">
        <f aca="false">IF(A3769="","",IF(C3769=$O$2,G3769,0))</f>
        <v/>
      </c>
    </row>
    <row r="3770" customFormat="false" ht="15" hidden="false" customHeight="false" outlineLevel="0" collapsed="false">
      <c r="A3770" s="25" t="str">
        <f aca="false">IF(ROW()-6&lt;=$O$3,ROW()-6,"")</f>
        <v/>
      </c>
      <c r="B3770" s="25" t="str">
        <f aca="false">IF(A3770="","",INT((A3770-1)/$O$2)+1)</f>
        <v/>
      </c>
      <c r="C3770" s="25" t="str">
        <f aca="false">IF(A3770="","",MOD(A3770-1,$O$2)+1)</f>
        <v/>
      </c>
      <c r="D3770" s="27" t="str">
        <f aca="false">IF(A3770="","",IF(A3770=1,Calculadora!$D$5,G3769))</f>
        <v/>
      </c>
      <c r="E3770" s="27" t="str">
        <f aca="false">IF(A3770="","",IF($O$9=1,IF(MOD(C3770-1,$O$8)=0,Calculadora!$D$6*(1+Calculadora!$D$7)^(B3770-1),0),IF(MOD(C3770,$O$8)=0,Calculadora!$D$6*(1+Calculadora!$D$7)^(B3770-1),0)))</f>
        <v/>
      </c>
      <c r="F3770" s="27" t="str">
        <f aca="false">IF(A3770="","",(D3770+IF($O$9=1,E3770,0))*$O$7)</f>
        <v/>
      </c>
      <c r="G3770" s="27" t="str">
        <f aca="false">IF(A3770="","",D3770+E3770+F3770)</f>
        <v/>
      </c>
      <c r="H3770" s="27" t="str">
        <f aca="false">IF(A3770="","",Calculadora!$D$5+SUM($E$7:E3770))</f>
        <v/>
      </c>
      <c r="I3770" s="27" t="str">
        <f aca="false">IF(A3770="","",G3770-H3770)</f>
        <v/>
      </c>
      <c r="J3770" s="27" t="str">
        <f aca="false">IF(A3770="","",IF(C3770=$O$2,G3770,0))</f>
        <v/>
      </c>
    </row>
    <row r="3771" customFormat="false" ht="15" hidden="false" customHeight="false" outlineLevel="0" collapsed="false">
      <c r="A3771" s="25" t="str">
        <f aca="false">IF(ROW()-6&lt;=$O$3,ROW()-6,"")</f>
        <v/>
      </c>
      <c r="B3771" s="25" t="str">
        <f aca="false">IF(A3771="","",INT((A3771-1)/$O$2)+1)</f>
        <v/>
      </c>
      <c r="C3771" s="25" t="str">
        <f aca="false">IF(A3771="","",MOD(A3771-1,$O$2)+1)</f>
        <v/>
      </c>
      <c r="D3771" s="27" t="str">
        <f aca="false">IF(A3771="","",IF(A3771=1,Calculadora!$D$5,G3770))</f>
        <v/>
      </c>
      <c r="E3771" s="27" t="str">
        <f aca="false">IF(A3771="","",IF($O$9=1,IF(MOD(C3771-1,$O$8)=0,Calculadora!$D$6*(1+Calculadora!$D$7)^(B3771-1),0),IF(MOD(C3771,$O$8)=0,Calculadora!$D$6*(1+Calculadora!$D$7)^(B3771-1),0)))</f>
        <v/>
      </c>
      <c r="F3771" s="27" t="str">
        <f aca="false">IF(A3771="","",(D3771+IF($O$9=1,E3771,0))*$O$7)</f>
        <v/>
      </c>
      <c r="G3771" s="27" t="str">
        <f aca="false">IF(A3771="","",D3771+E3771+F3771)</f>
        <v/>
      </c>
      <c r="H3771" s="27" t="str">
        <f aca="false">IF(A3771="","",Calculadora!$D$5+SUM($E$7:E3771))</f>
        <v/>
      </c>
      <c r="I3771" s="27" t="str">
        <f aca="false">IF(A3771="","",G3771-H3771)</f>
        <v/>
      </c>
      <c r="J3771" s="27" t="str">
        <f aca="false">IF(A3771="","",IF(C3771=$O$2,G3771,0))</f>
        <v/>
      </c>
    </row>
    <row r="3772" customFormat="false" ht="15" hidden="false" customHeight="false" outlineLevel="0" collapsed="false">
      <c r="A3772" s="25" t="str">
        <f aca="false">IF(ROW()-6&lt;=$O$3,ROW()-6,"")</f>
        <v/>
      </c>
      <c r="B3772" s="25" t="str">
        <f aca="false">IF(A3772="","",INT((A3772-1)/$O$2)+1)</f>
        <v/>
      </c>
      <c r="C3772" s="25" t="str">
        <f aca="false">IF(A3772="","",MOD(A3772-1,$O$2)+1)</f>
        <v/>
      </c>
      <c r="D3772" s="27" t="str">
        <f aca="false">IF(A3772="","",IF(A3772=1,Calculadora!$D$5,G3771))</f>
        <v/>
      </c>
      <c r="E3772" s="27" t="str">
        <f aca="false">IF(A3772="","",IF($O$9=1,IF(MOD(C3772-1,$O$8)=0,Calculadora!$D$6*(1+Calculadora!$D$7)^(B3772-1),0),IF(MOD(C3772,$O$8)=0,Calculadora!$D$6*(1+Calculadora!$D$7)^(B3772-1),0)))</f>
        <v/>
      </c>
      <c r="F3772" s="27" t="str">
        <f aca="false">IF(A3772="","",(D3772+IF($O$9=1,E3772,0))*$O$7)</f>
        <v/>
      </c>
      <c r="G3772" s="27" t="str">
        <f aca="false">IF(A3772="","",D3772+E3772+F3772)</f>
        <v/>
      </c>
      <c r="H3772" s="27" t="str">
        <f aca="false">IF(A3772="","",Calculadora!$D$5+SUM($E$7:E3772))</f>
        <v/>
      </c>
      <c r="I3772" s="27" t="str">
        <f aca="false">IF(A3772="","",G3772-H3772)</f>
        <v/>
      </c>
      <c r="J3772" s="27" t="str">
        <f aca="false">IF(A3772="","",IF(C3772=$O$2,G3772,0))</f>
        <v/>
      </c>
    </row>
    <row r="3773" customFormat="false" ht="15" hidden="false" customHeight="false" outlineLevel="0" collapsed="false">
      <c r="A3773" s="25" t="str">
        <f aca="false">IF(ROW()-6&lt;=$O$3,ROW()-6,"")</f>
        <v/>
      </c>
      <c r="B3773" s="25" t="str">
        <f aca="false">IF(A3773="","",INT((A3773-1)/$O$2)+1)</f>
        <v/>
      </c>
      <c r="C3773" s="25" t="str">
        <f aca="false">IF(A3773="","",MOD(A3773-1,$O$2)+1)</f>
        <v/>
      </c>
      <c r="D3773" s="27" t="str">
        <f aca="false">IF(A3773="","",IF(A3773=1,Calculadora!$D$5,G3772))</f>
        <v/>
      </c>
      <c r="E3773" s="27" t="str">
        <f aca="false">IF(A3773="","",IF($O$9=1,IF(MOD(C3773-1,$O$8)=0,Calculadora!$D$6*(1+Calculadora!$D$7)^(B3773-1),0),IF(MOD(C3773,$O$8)=0,Calculadora!$D$6*(1+Calculadora!$D$7)^(B3773-1),0)))</f>
        <v/>
      </c>
      <c r="F3773" s="27" t="str">
        <f aca="false">IF(A3773="","",(D3773+IF($O$9=1,E3773,0))*$O$7)</f>
        <v/>
      </c>
      <c r="G3773" s="27" t="str">
        <f aca="false">IF(A3773="","",D3773+E3773+F3773)</f>
        <v/>
      </c>
      <c r="H3773" s="27" t="str">
        <f aca="false">IF(A3773="","",Calculadora!$D$5+SUM($E$7:E3773))</f>
        <v/>
      </c>
      <c r="I3773" s="27" t="str">
        <f aca="false">IF(A3773="","",G3773-H3773)</f>
        <v/>
      </c>
      <c r="J3773" s="27" t="str">
        <f aca="false">IF(A3773="","",IF(C3773=$O$2,G3773,0))</f>
        <v/>
      </c>
    </row>
    <row r="3774" customFormat="false" ht="15" hidden="false" customHeight="false" outlineLevel="0" collapsed="false">
      <c r="A3774" s="25" t="str">
        <f aca="false">IF(ROW()-6&lt;=$O$3,ROW()-6,"")</f>
        <v/>
      </c>
      <c r="B3774" s="25" t="str">
        <f aca="false">IF(A3774="","",INT((A3774-1)/$O$2)+1)</f>
        <v/>
      </c>
      <c r="C3774" s="25" t="str">
        <f aca="false">IF(A3774="","",MOD(A3774-1,$O$2)+1)</f>
        <v/>
      </c>
      <c r="D3774" s="27" t="str">
        <f aca="false">IF(A3774="","",IF(A3774=1,Calculadora!$D$5,G3773))</f>
        <v/>
      </c>
      <c r="E3774" s="27" t="str">
        <f aca="false">IF(A3774="","",IF($O$9=1,IF(MOD(C3774-1,$O$8)=0,Calculadora!$D$6*(1+Calculadora!$D$7)^(B3774-1),0),IF(MOD(C3774,$O$8)=0,Calculadora!$D$6*(1+Calculadora!$D$7)^(B3774-1),0)))</f>
        <v/>
      </c>
      <c r="F3774" s="27" t="str">
        <f aca="false">IF(A3774="","",(D3774+IF($O$9=1,E3774,0))*$O$7)</f>
        <v/>
      </c>
      <c r="G3774" s="27" t="str">
        <f aca="false">IF(A3774="","",D3774+E3774+F3774)</f>
        <v/>
      </c>
      <c r="H3774" s="27" t="str">
        <f aca="false">IF(A3774="","",Calculadora!$D$5+SUM($E$7:E3774))</f>
        <v/>
      </c>
      <c r="I3774" s="27" t="str">
        <f aca="false">IF(A3774="","",G3774-H3774)</f>
        <v/>
      </c>
      <c r="J3774" s="27" t="str">
        <f aca="false">IF(A3774="","",IF(C3774=$O$2,G3774,0))</f>
        <v/>
      </c>
    </row>
    <row r="3775" customFormat="false" ht="15" hidden="false" customHeight="false" outlineLevel="0" collapsed="false">
      <c r="A3775" s="25" t="str">
        <f aca="false">IF(ROW()-6&lt;=$O$3,ROW()-6,"")</f>
        <v/>
      </c>
      <c r="B3775" s="25" t="str">
        <f aca="false">IF(A3775="","",INT((A3775-1)/$O$2)+1)</f>
        <v/>
      </c>
      <c r="C3775" s="25" t="str">
        <f aca="false">IF(A3775="","",MOD(A3775-1,$O$2)+1)</f>
        <v/>
      </c>
      <c r="D3775" s="27" t="str">
        <f aca="false">IF(A3775="","",IF(A3775=1,Calculadora!$D$5,G3774))</f>
        <v/>
      </c>
      <c r="E3775" s="27" t="str">
        <f aca="false">IF(A3775="","",IF($O$9=1,IF(MOD(C3775-1,$O$8)=0,Calculadora!$D$6*(1+Calculadora!$D$7)^(B3775-1),0),IF(MOD(C3775,$O$8)=0,Calculadora!$D$6*(1+Calculadora!$D$7)^(B3775-1),0)))</f>
        <v/>
      </c>
      <c r="F3775" s="27" t="str">
        <f aca="false">IF(A3775="","",(D3775+IF($O$9=1,E3775,0))*$O$7)</f>
        <v/>
      </c>
      <c r="G3775" s="27" t="str">
        <f aca="false">IF(A3775="","",D3775+E3775+F3775)</f>
        <v/>
      </c>
      <c r="H3775" s="27" t="str">
        <f aca="false">IF(A3775="","",Calculadora!$D$5+SUM($E$7:E3775))</f>
        <v/>
      </c>
      <c r="I3775" s="27" t="str">
        <f aca="false">IF(A3775="","",G3775-H3775)</f>
        <v/>
      </c>
      <c r="J3775" s="27" t="str">
        <f aca="false">IF(A3775="","",IF(C3775=$O$2,G3775,0))</f>
        <v/>
      </c>
    </row>
    <row r="3776" customFormat="false" ht="15" hidden="false" customHeight="false" outlineLevel="0" collapsed="false">
      <c r="A3776" s="25" t="str">
        <f aca="false">IF(ROW()-6&lt;=$O$3,ROW()-6,"")</f>
        <v/>
      </c>
      <c r="B3776" s="25" t="str">
        <f aca="false">IF(A3776="","",INT((A3776-1)/$O$2)+1)</f>
        <v/>
      </c>
      <c r="C3776" s="25" t="str">
        <f aca="false">IF(A3776="","",MOD(A3776-1,$O$2)+1)</f>
        <v/>
      </c>
      <c r="D3776" s="27" t="str">
        <f aca="false">IF(A3776="","",IF(A3776=1,Calculadora!$D$5,G3775))</f>
        <v/>
      </c>
      <c r="E3776" s="27" t="str">
        <f aca="false">IF(A3776="","",IF($O$9=1,IF(MOD(C3776-1,$O$8)=0,Calculadora!$D$6*(1+Calculadora!$D$7)^(B3776-1),0),IF(MOD(C3776,$O$8)=0,Calculadora!$D$6*(1+Calculadora!$D$7)^(B3776-1),0)))</f>
        <v/>
      </c>
      <c r="F3776" s="27" t="str">
        <f aca="false">IF(A3776="","",(D3776+IF($O$9=1,E3776,0))*$O$7)</f>
        <v/>
      </c>
      <c r="G3776" s="27" t="str">
        <f aca="false">IF(A3776="","",D3776+E3776+F3776)</f>
        <v/>
      </c>
      <c r="H3776" s="27" t="str">
        <f aca="false">IF(A3776="","",Calculadora!$D$5+SUM($E$7:E3776))</f>
        <v/>
      </c>
      <c r="I3776" s="27" t="str">
        <f aca="false">IF(A3776="","",G3776-H3776)</f>
        <v/>
      </c>
      <c r="J3776" s="27" t="str">
        <f aca="false">IF(A3776="","",IF(C3776=$O$2,G3776,0))</f>
        <v/>
      </c>
    </row>
    <row r="3777" customFormat="false" ht="15" hidden="false" customHeight="false" outlineLevel="0" collapsed="false">
      <c r="A3777" s="25" t="str">
        <f aca="false">IF(ROW()-6&lt;=$O$3,ROW()-6,"")</f>
        <v/>
      </c>
      <c r="B3777" s="25" t="str">
        <f aca="false">IF(A3777="","",INT((A3777-1)/$O$2)+1)</f>
        <v/>
      </c>
      <c r="C3777" s="25" t="str">
        <f aca="false">IF(A3777="","",MOD(A3777-1,$O$2)+1)</f>
        <v/>
      </c>
      <c r="D3777" s="27" t="str">
        <f aca="false">IF(A3777="","",IF(A3777=1,Calculadora!$D$5,G3776))</f>
        <v/>
      </c>
      <c r="E3777" s="27" t="str">
        <f aca="false">IF(A3777="","",IF($O$9=1,IF(MOD(C3777-1,$O$8)=0,Calculadora!$D$6*(1+Calculadora!$D$7)^(B3777-1),0),IF(MOD(C3777,$O$8)=0,Calculadora!$D$6*(1+Calculadora!$D$7)^(B3777-1),0)))</f>
        <v/>
      </c>
      <c r="F3777" s="27" t="str">
        <f aca="false">IF(A3777="","",(D3777+IF($O$9=1,E3777,0))*$O$7)</f>
        <v/>
      </c>
      <c r="G3777" s="27" t="str">
        <f aca="false">IF(A3777="","",D3777+E3777+F3777)</f>
        <v/>
      </c>
      <c r="H3777" s="27" t="str">
        <f aca="false">IF(A3777="","",Calculadora!$D$5+SUM($E$7:E3777))</f>
        <v/>
      </c>
      <c r="I3777" s="27" t="str">
        <f aca="false">IF(A3777="","",G3777-H3777)</f>
        <v/>
      </c>
      <c r="J3777" s="27" t="str">
        <f aca="false">IF(A3777="","",IF(C3777=$O$2,G3777,0))</f>
        <v/>
      </c>
    </row>
    <row r="3778" customFormat="false" ht="15" hidden="false" customHeight="false" outlineLevel="0" collapsed="false">
      <c r="A3778" s="25" t="str">
        <f aca="false">IF(ROW()-6&lt;=$O$3,ROW()-6,"")</f>
        <v/>
      </c>
      <c r="B3778" s="25" t="str">
        <f aca="false">IF(A3778="","",INT((A3778-1)/$O$2)+1)</f>
        <v/>
      </c>
      <c r="C3778" s="25" t="str">
        <f aca="false">IF(A3778="","",MOD(A3778-1,$O$2)+1)</f>
        <v/>
      </c>
      <c r="D3778" s="27" t="str">
        <f aca="false">IF(A3778="","",IF(A3778=1,Calculadora!$D$5,G3777))</f>
        <v/>
      </c>
      <c r="E3778" s="27" t="str">
        <f aca="false">IF(A3778="","",IF($O$9=1,IF(MOD(C3778-1,$O$8)=0,Calculadora!$D$6*(1+Calculadora!$D$7)^(B3778-1),0),IF(MOD(C3778,$O$8)=0,Calculadora!$D$6*(1+Calculadora!$D$7)^(B3778-1),0)))</f>
        <v/>
      </c>
      <c r="F3778" s="27" t="str">
        <f aca="false">IF(A3778="","",(D3778+IF($O$9=1,E3778,0))*$O$7)</f>
        <v/>
      </c>
      <c r="G3778" s="27" t="str">
        <f aca="false">IF(A3778="","",D3778+E3778+F3778)</f>
        <v/>
      </c>
      <c r="H3778" s="27" t="str">
        <f aca="false">IF(A3778="","",Calculadora!$D$5+SUM($E$7:E3778))</f>
        <v/>
      </c>
      <c r="I3778" s="27" t="str">
        <f aca="false">IF(A3778="","",G3778-H3778)</f>
        <v/>
      </c>
      <c r="J3778" s="27" t="str">
        <f aca="false">IF(A3778="","",IF(C3778=$O$2,G3778,0))</f>
        <v/>
      </c>
    </row>
    <row r="3779" customFormat="false" ht="15" hidden="false" customHeight="false" outlineLevel="0" collapsed="false">
      <c r="A3779" s="25" t="str">
        <f aca="false">IF(ROW()-6&lt;=$O$3,ROW()-6,"")</f>
        <v/>
      </c>
      <c r="B3779" s="25" t="str">
        <f aca="false">IF(A3779="","",INT((A3779-1)/$O$2)+1)</f>
        <v/>
      </c>
      <c r="C3779" s="25" t="str">
        <f aca="false">IF(A3779="","",MOD(A3779-1,$O$2)+1)</f>
        <v/>
      </c>
      <c r="D3779" s="27" t="str">
        <f aca="false">IF(A3779="","",IF(A3779=1,Calculadora!$D$5,G3778))</f>
        <v/>
      </c>
      <c r="E3779" s="27" t="str">
        <f aca="false">IF(A3779="","",IF($O$9=1,IF(MOD(C3779-1,$O$8)=0,Calculadora!$D$6*(1+Calculadora!$D$7)^(B3779-1),0),IF(MOD(C3779,$O$8)=0,Calculadora!$D$6*(1+Calculadora!$D$7)^(B3779-1),0)))</f>
        <v/>
      </c>
      <c r="F3779" s="27" t="str">
        <f aca="false">IF(A3779="","",(D3779+IF($O$9=1,E3779,0))*$O$7)</f>
        <v/>
      </c>
      <c r="G3779" s="27" t="str">
        <f aca="false">IF(A3779="","",D3779+E3779+F3779)</f>
        <v/>
      </c>
      <c r="H3779" s="27" t="str">
        <f aca="false">IF(A3779="","",Calculadora!$D$5+SUM($E$7:E3779))</f>
        <v/>
      </c>
      <c r="I3779" s="27" t="str">
        <f aca="false">IF(A3779="","",G3779-H3779)</f>
        <v/>
      </c>
      <c r="J3779" s="27" t="str">
        <f aca="false">IF(A3779="","",IF(C3779=$O$2,G3779,0))</f>
        <v/>
      </c>
    </row>
    <row r="3780" customFormat="false" ht="15" hidden="false" customHeight="false" outlineLevel="0" collapsed="false">
      <c r="A3780" s="25" t="str">
        <f aca="false">IF(ROW()-6&lt;=$O$3,ROW()-6,"")</f>
        <v/>
      </c>
      <c r="B3780" s="25" t="str">
        <f aca="false">IF(A3780="","",INT((A3780-1)/$O$2)+1)</f>
        <v/>
      </c>
      <c r="C3780" s="25" t="str">
        <f aca="false">IF(A3780="","",MOD(A3780-1,$O$2)+1)</f>
        <v/>
      </c>
      <c r="D3780" s="27" t="str">
        <f aca="false">IF(A3780="","",IF(A3780=1,Calculadora!$D$5,G3779))</f>
        <v/>
      </c>
      <c r="E3780" s="27" t="str">
        <f aca="false">IF(A3780="","",IF($O$9=1,IF(MOD(C3780-1,$O$8)=0,Calculadora!$D$6*(1+Calculadora!$D$7)^(B3780-1),0),IF(MOD(C3780,$O$8)=0,Calculadora!$D$6*(1+Calculadora!$D$7)^(B3780-1),0)))</f>
        <v/>
      </c>
      <c r="F3780" s="27" t="str">
        <f aca="false">IF(A3780="","",(D3780+IF($O$9=1,E3780,0))*$O$7)</f>
        <v/>
      </c>
      <c r="G3780" s="27" t="str">
        <f aca="false">IF(A3780="","",D3780+E3780+F3780)</f>
        <v/>
      </c>
      <c r="H3780" s="27" t="str">
        <f aca="false">IF(A3780="","",Calculadora!$D$5+SUM($E$7:E3780))</f>
        <v/>
      </c>
      <c r="I3780" s="27" t="str">
        <f aca="false">IF(A3780="","",G3780-H3780)</f>
        <v/>
      </c>
      <c r="J3780" s="27" t="str">
        <f aca="false">IF(A3780="","",IF(C3780=$O$2,G3780,0))</f>
        <v/>
      </c>
    </row>
    <row r="3781" customFormat="false" ht="15" hidden="false" customHeight="false" outlineLevel="0" collapsed="false">
      <c r="A3781" s="25" t="str">
        <f aca="false">IF(ROW()-6&lt;=$O$3,ROW()-6,"")</f>
        <v/>
      </c>
      <c r="B3781" s="25" t="str">
        <f aca="false">IF(A3781="","",INT((A3781-1)/$O$2)+1)</f>
        <v/>
      </c>
      <c r="C3781" s="25" t="str">
        <f aca="false">IF(A3781="","",MOD(A3781-1,$O$2)+1)</f>
        <v/>
      </c>
      <c r="D3781" s="27" t="str">
        <f aca="false">IF(A3781="","",IF(A3781=1,Calculadora!$D$5,G3780))</f>
        <v/>
      </c>
      <c r="E3781" s="27" t="str">
        <f aca="false">IF(A3781="","",IF($O$9=1,IF(MOD(C3781-1,$O$8)=0,Calculadora!$D$6*(1+Calculadora!$D$7)^(B3781-1),0),IF(MOD(C3781,$O$8)=0,Calculadora!$D$6*(1+Calculadora!$D$7)^(B3781-1),0)))</f>
        <v/>
      </c>
      <c r="F3781" s="27" t="str">
        <f aca="false">IF(A3781="","",(D3781+IF($O$9=1,E3781,0))*$O$7)</f>
        <v/>
      </c>
      <c r="G3781" s="27" t="str">
        <f aca="false">IF(A3781="","",D3781+E3781+F3781)</f>
        <v/>
      </c>
      <c r="H3781" s="27" t="str">
        <f aca="false">IF(A3781="","",Calculadora!$D$5+SUM($E$7:E3781))</f>
        <v/>
      </c>
      <c r="I3781" s="27" t="str">
        <f aca="false">IF(A3781="","",G3781-H3781)</f>
        <v/>
      </c>
      <c r="J3781" s="27" t="str">
        <f aca="false">IF(A3781="","",IF(C3781=$O$2,G3781,0))</f>
        <v/>
      </c>
    </row>
    <row r="3782" customFormat="false" ht="15" hidden="false" customHeight="false" outlineLevel="0" collapsed="false">
      <c r="A3782" s="25" t="str">
        <f aca="false">IF(ROW()-6&lt;=$O$3,ROW()-6,"")</f>
        <v/>
      </c>
      <c r="B3782" s="25" t="str">
        <f aca="false">IF(A3782="","",INT((A3782-1)/$O$2)+1)</f>
        <v/>
      </c>
      <c r="C3782" s="25" t="str">
        <f aca="false">IF(A3782="","",MOD(A3782-1,$O$2)+1)</f>
        <v/>
      </c>
      <c r="D3782" s="27" t="str">
        <f aca="false">IF(A3782="","",IF(A3782=1,Calculadora!$D$5,G3781))</f>
        <v/>
      </c>
      <c r="E3782" s="27" t="str">
        <f aca="false">IF(A3782="","",IF($O$9=1,IF(MOD(C3782-1,$O$8)=0,Calculadora!$D$6*(1+Calculadora!$D$7)^(B3782-1),0),IF(MOD(C3782,$O$8)=0,Calculadora!$D$6*(1+Calculadora!$D$7)^(B3782-1),0)))</f>
        <v/>
      </c>
      <c r="F3782" s="27" t="str">
        <f aca="false">IF(A3782="","",(D3782+IF($O$9=1,E3782,0))*$O$7)</f>
        <v/>
      </c>
      <c r="G3782" s="27" t="str">
        <f aca="false">IF(A3782="","",D3782+E3782+F3782)</f>
        <v/>
      </c>
      <c r="H3782" s="27" t="str">
        <f aca="false">IF(A3782="","",Calculadora!$D$5+SUM($E$7:E3782))</f>
        <v/>
      </c>
      <c r="I3782" s="27" t="str">
        <f aca="false">IF(A3782="","",G3782-H3782)</f>
        <v/>
      </c>
      <c r="J3782" s="27" t="str">
        <f aca="false">IF(A3782="","",IF(C3782=$O$2,G3782,0))</f>
        <v/>
      </c>
    </row>
    <row r="3783" customFormat="false" ht="15" hidden="false" customHeight="false" outlineLevel="0" collapsed="false">
      <c r="A3783" s="25" t="str">
        <f aca="false">IF(ROW()-6&lt;=$O$3,ROW()-6,"")</f>
        <v/>
      </c>
      <c r="B3783" s="25" t="str">
        <f aca="false">IF(A3783="","",INT((A3783-1)/$O$2)+1)</f>
        <v/>
      </c>
      <c r="C3783" s="25" t="str">
        <f aca="false">IF(A3783="","",MOD(A3783-1,$O$2)+1)</f>
        <v/>
      </c>
      <c r="D3783" s="27" t="str">
        <f aca="false">IF(A3783="","",IF(A3783=1,Calculadora!$D$5,G3782))</f>
        <v/>
      </c>
      <c r="E3783" s="27" t="str">
        <f aca="false">IF(A3783="","",IF($O$9=1,IF(MOD(C3783-1,$O$8)=0,Calculadora!$D$6*(1+Calculadora!$D$7)^(B3783-1),0),IF(MOD(C3783,$O$8)=0,Calculadora!$D$6*(1+Calculadora!$D$7)^(B3783-1),0)))</f>
        <v/>
      </c>
      <c r="F3783" s="27" t="str">
        <f aca="false">IF(A3783="","",(D3783+IF($O$9=1,E3783,0))*$O$7)</f>
        <v/>
      </c>
      <c r="G3783" s="27" t="str">
        <f aca="false">IF(A3783="","",D3783+E3783+F3783)</f>
        <v/>
      </c>
      <c r="H3783" s="27" t="str">
        <f aca="false">IF(A3783="","",Calculadora!$D$5+SUM($E$7:E3783))</f>
        <v/>
      </c>
      <c r="I3783" s="27" t="str">
        <f aca="false">IF(A3783="","",G3783-H3783)</f>
        <v/>
      </c>
      <c r="J3783" s="27" t="str">
        <f aca="false">IF(A3783="","",IF(C3783=$O$2,G3783,0))</f>
        <v/>
      </c>
    </row>
    <row r="3784" customFormat="false" ht="15" hidden="false" customHeight="false" outlineLevel="0" collapsed="false">
      <c r="A3784" s="25" t="str">
        <f aca="false">IF(ROW()-6&lt;=$O$3,ROW()-6,"")</f>
        <v/>
      </c>
      <c r="B3784" s="25" t="str">
        <f aca="false">IF(A3784="","",INT((A3784-1)/$O$2)+1)</f>
        <v/>
      </c>
      <c r="C3784" s="25" t="str">
        <f aca="false">IF(A3784="","",MOD(A3784-1,$O$2)+1)</f>
        <v/>
      </c>
      <c r="D3784" s="27" t="str">
        <f aca="false">IF(A3784="","",IF(A3784=1,Calculadora!$D$5,G3783))</f>
        <v/>
      </c>
      <c r="E3784" s="27" t="str">
        <f aca="false">IF(A3784="","",IF($O$9=1,IF(MOD(C3784-1,$O$8)=0,Calculadora!$D$6*(1+Calculadora!$D$7)^(B3784-1),0),IF(MOD(C3784,$O$8)=0,Calculadora!$D$6*(1+Calculadora!$D$7)^(B3784-1),0)))</f>
        <v/>
      </c>
      <c r="F3784" s="27" t="str">
        <f aca="false">IF(A3784="","",(D3784+IF($O$9=1,E3784,0))*$O$7)</f>
        <v/>
      </c>
      <c r="G3784" s="27" t="str">
        <f aca="false">IF(A3784="","",D3784+E3784+F3784)</f>
        <v/>
      </c>
      <c r="H3784" s="27" t="str">
        <f aca="false">IF(A3784="","",Calculadora!$D$5+SUM($E$7:E3784))</f>
        <v/>
      </c>
      <c r="I3784" s="27" t="str">
        <f aca="false">IF(A3784="","",G3784-H3784)</f>
        <v/>
      </c>
      <c r="J3784" s="27" t="str">
        <f aca="false">IF(A3784="","",IF(C3784=$O$2,G3784,0))</f>
        <v/>
      </c>
    </row>
    <row r="3785" customFormat="false" ht="15" hidden="false" customHeight="false" outlineLevel="0" collapsed="false">
      <c r="A3785" s="25" t="str">
        <f aca="false">IF(ROW()-6&lt;=$O$3,ROW()-6,"")</f>
        <v/>
      </c>
      <c r="B3785" s="25" t="str">
        <f aca="false">IF(A3785="","",INT((A3785-1)/$O$2)+1)</f>
        <v/>
      </c>
      <c r="C3785" s="25" t="str">
        <f aca="false">IF(A3785="","",MOD(A3785-1,$O$2)+1)</f>
        <v/>
      </c>
      <c r="D3785" s="27" t="str">
        <f aca="false">IF(A3785="","",IF(A3785=1,Calculadora!$D$5,G3784))</f>
        <v/>
      </c>
      <c r="E3785" s="27" t="str">
        <f aca="false">IF(A3785="","",IF($O$9=1,IF(MOD(C3785-1,$O$8)=0,Calculadora!$D$6*(1+Calculadora!$D$7)^(B3785-1),0),IF(MOD(C3785,$O$8)=0,Calculadora!$D$6*(1+Calculadora!$D$7)^(B3785-1),0)))</f>
        <v/>
      </c>
      <c r="F3785" s="27" t="str">
        <f aca="false">IF(A3785="","",(D3785+IF($O$9=1,E3785,0))*$O$7)</f>
        <v/>
      </c>
      <c r="G3785" s="27" t="str">
        <f aca="false">IF(A3785="","",D3785+E3785+F3785)</f>
        <v/>
      </c>
      <c r="H3785" s="27" t="str">
        <f aca="false">IF(A3785="","",Calculadora!$D$5+SUM($E$7:E3785))</f>
        <v/>
      </c>
      <c r="I3785" s="27" t="str">
        <f aca="false">IF(A3785="","",G3785-H3785)</f>
        <v/>
      </c>
      <c r="J3785" s="27" t="str">
        <f aca="false">IF(A3785="","",IF(C3785=$O$2,G3785,0))</f>
        <v/>
      </c>
    </row>
    <row r="3786" customFormat="false" ht="15" hidden="false" customHeight="false" outlineLevel="0" collapsed="false">
      <c r="A3786" s="25" t="str">
        <f aca="false">IF(ROW()-6&lt;=$O$3,ROW()-6,"")</f>
        <v/>
      </c>
      <c r="B3786" s="25" t="str">
        <f aca="false">IF(A3786="","",INT((A3786-1)/$O$2)+1)</f>
        <v/>
      </c>
      <c r="C3786" s="25" t="str">
        <f aca="false">IF(A3786="","",MOD(A3786-1,$O$2)+1)</f>
        <v/>
      </c>
      <c r="D3786" s="27" t="str">
        <f aca="false">IF(A3786="","",IF(A3786=1,Calculadora!$D$5,G3785))</f>
        <v/>
      </c>
      <c r="E3786" s="27" t="str">
        <f aca="false">IF(A3786="","",IF($O$9=1,IF(MOD(C3786-1,$O$8)=0,Calculadora!$D$6*(1+Calculadora!$D$7)^(B3786-1),0),IF(MOD(C3786,$O$8)=0,Calculadora!$D$6*(1+Calculadora!$D$7)^(B3786-1),0)))</f>
        <v/>
      </c>
      <c r="F3786" s="27" t="str">
        <f aca="false">IF(A3786="","",(D3786+IF($O$9=1,E3786,0))*$O$7)</f>
        <v/>
      </c>
      <c r="G3786" s="27" t="str">
        <f aca="false">IF(A3786="","",D3786+E3786+F3786)</f>
        <v/>
      </c>
      <c r="H3786" s="27" t="str">
        <f aca="false">IF(A3786="","",Calculadora!$D$5+SUM($E$7:E3786))</f>
        <v/>
      </c>
      <c r="I3786" s="27" t="str">
        <f aca="false">IF(A3786="","",G3786-H3786)</f>
        <v/>
      </c>
      <c r="J3786" s="27" t="str">
        <f aca="false">IF(A3786="","",IF(C3786=$O$2,G3786,0))</f>
        <v/>
      </c>
    </row>
    <row r="3787" customFormat="false" ht="15" hidden="false" customHeight="false" outlineLevel="0" collapsed="false">
      <c r="A3787" s="25" t="str">
        <f aca="false">IF(ROW()-6&lt;=$O$3,ROW()-6,"")</f>
        <v/>
      </c>
      <c r="B3787" s="25" t="str">
        <f aca="false">IF(A3787="","",INT((A3787-1)/$O$2)+1)</f>
        <v/>
      </c>
      <c r="C3787" s="25" t="str">
        <f aca="false">IF(A3787="","",MOD(A3787-1,$O$2)+1)</f>
        <v/>
      </c>
      <c r="D3787" s="27" t="str">
        <f aca="false">IF(A3787="","",IF(A3787=1,Calculadora!$D$5,G3786))</f>
        <v/>
      </c>
      <c r="E3787" s="27" t="str">
        <f aca="false">IF(A3787="","",IF($O$9=1,IF(MOD(C3787-1,$O$8)=0,Calculadora!$D$6*(1+Calculadora!$D$7)^(B3787-1),0),IF(MOD(C3787,$O$8)=0,Calculadora!$D$6*(1+Calculadora!$D$7)^(B3787-1),0)))</f>
        <v/>
      </c>
      <c r="F3787" s="27" t="str">
        <f aca="false">IF(A3787="","",(D3787+IF($O$9=1,E3787,0))*$O$7)</f>
        <v/>
      </c>
      <c r="G3787" s="27" t="str">
        <f aca="false">IF(A3787="","",D3787+E3787+F3787)</f>
        <v/>
      </c>
      <c r="H3787" s="27" t="str">
        <f aca="false">IF(A3787="","",Calculadora!$D$5+SUM($E$7:E3787))</f>
        <v/>
      </c>
      <c r="I3787" s="27" t="str">
        <f aca="false">IF(A3787="","",G3787-H3787)</f>
        <v/>
      </c>
      <c r="J3787" s="27" t="str">
        <f aca="false">IF(A3787="","",IF(C3787=$O$2,G3787,0))</f>
        <v/>
      </c>
    </row>
    <row r="3788" customFormat="false" ht="15" hidden="false" customHeight="false" outlineLevel="0" collapsed="false">
      <c r="A3788" s="25" t="str">
        <f aca="false">IF(ROW()-6&lt;=$O$3,ROW()-6,"")</f>
        <v/>
      </c>
      <c r="B3788" s="25" t="str">
        <f aca="false">IF(A3788="","",INT((A3788-1)/$O$2)+1)</f>
        <v/>
      </c>
      <c r="C3788" s="25" t="str">
        <f aca="false">IF(A3788="","",MOD(A3788-1,$O$2)+1)</f>
        <v/>
      </c>
      <c r="D3788" s="27" t="str">
        <f aca="false">IF(A3788="","",IF(A3788=1,Calculadora!$D$5,G3787))</f>
        <v/>
      </c>
      <c r="E3788" s="27" t="str">
        <f aca="false">IF(A3788="","",IF($O$9=1,IF(MOD(C3788-1,$O$8)=0,Calculadora!$D$6*(1+Calculadora!$D$7)^(B3788-1),0),IF(MOD(C3788,$O$8)=0,Calculadora!$D$6*(1+Calculadora!$D$7)^(B3788-1),0)))</f>
        <v/>
      </c>
      <c r="F3788" s="27" t="str">
        <f aca="false">IF(A3788="","",(D3788+IF($O$9=1,E3788,0))*$O$7)</f>
        <v/>
      </c>
      <c r="G3788" s="27" t="str">
        <f aca="false">IF(A3788="","",D3788+E3788+F3788)</f>
        <v/>
      </c>
      <c r="H3788" s="27" t="str">
        <f aca="false">IF(A3788="","",Calculadora!$D$5+SUM($E$7:E3788))</f>
        <v/>
      </c>
      <c r="I3788" s="27" t="str">
        <f aca="false">IF(A3788="","",G3788-H3788)</f>
        <v/>
      </c>
      <c r="J3788" s="27" t="str">
        <f aca="false">IF(A3788="","",IF(C3788=$O$2,G3788,0))</f>
        <v/>
      </c>
    </row>
    <row r="3789" customFormat="false" ht="15" hidden="false" customHeight="false" outlineLevel="0" collapsed="false">
      <c r="A3789" s="25" t="str">
        <f aca="false">IF(ROW()-6&lt;=$O$3,ROW()-6,"")</f>
        <v/>
      </c>
      <c r="B3789" s="25" t="str">
        <f aca="false">IF(A3789="","",INT((A3789-1)/$O$2)+1)</f>
        <v/>
      </c>
      <c r="C3789" s="25" t="str">
        <f aca="false">IF(A3789="","",MOD(A3789-1,$O$2)+1)</f>
        <v/>
      </c>
      <c r="D3789" s="27" t="str">
        <f aca="false">IF(A3789="","",IF(A3789=1,Calculadora!$D$5,G3788))</f>
        <v/>
      </c>
      <c r="E3789" s="27" t="str">
        <f aca="false">IF(A3789="","",IF($O$9=1,IF(MOD(C3789-1,$O$8)=0,Calculadora!$D$6*(1+Calculadora!$D$7)^(B3789-1),0),IF(MOD(C3789,$O$8)=0,Calculadora!$D$6*(1+Calculadora!$D$7)^(B3789-1),0)))</f>
        <v/>
      </c>
      <c r="F3789" s="27" t="str">
        <f aca="false">IF(A3789="","",(D3789+IF($O$9=1,E3789,0))*$O$7)</f>
        <v/>
      </c>
      <c r="G3789" s="27" t="str">
        <f aca="false">IF(A3789="","",D3789+E3789+F3789)</f>
        <v/>
      </c>
      <c r="H3789" s="27" t="str">
        <f aca="false">IF(A3789="","",Calculadora!$D$5+SUM($E$7:E3789))</f>
        <v/>
      </c>
      <c r="I3789" s="27" t="str">
        <f aca="false">IF(A3789="","",G3789-H3789)</f>
        <v/>
      </c>
      <c r="J3789" s="27" t="str">
        <f aca="false">IF(A3789="","",IF(C3789=$O$2,G3789,0))</f>
        <v/>
      </c>
    </row>
    <row r="3790" customFormat="false" ht="15" hidden="false" customHeight="false" outlineLevel="0" collapsed="false">
      <c r="A3790" s="25" t="str">
        <f aca="false">IF(ROW()-6&lt;=$O$3,ROW()-6,"")</f>
        <v/>
      </c>
      <c r="B3790" s="25" t="str">
        <f aca="false">IF(A3790="","",INT((A3790-1)/$O$2)+1)</f>
        <v/>
      </c>
      <c r="C3790" s="25" t="str">
        <f aca="false">IF(A3790="","",MOD(A3790-1,$O$2)+1)</f>
        <v/>
      </c>
      <c r="D3790" s="27" t="str">
        <f aca="false">IF(A3790="","",IF(A3790=1,Calculadora!$D$5,G3789))</f>
        <v/>
      </c>
      <c r="E3790" s="27" t="str">
        <f aca="false">IF(A3790="","",IF($O$9=1,IF(MOD(C3790-1,$O$8)=0,Calculadora!$D$6*(1+Calculadora!$D$7)^(B3790-1),0),IF(MOD(C3790,$O$8)=0,Calculadora!$D$6*(1+Calculadora!$D$7)^(B3790-1),0)))</f>
        <v/>
      </c>
      <c r="F3790" s="27" t="str">
        <f aca="false">IF(A3790="","",(D3790+IF($O$9=1,E3790,0))*$O$7)</f>
        <v/>
      </c>
      <c r="G3790" s="27" t="str">
        <f aca="false">IF(A3790="","",D3790+E3790+F3790)</f>
        <v/>
      </c>
      <c r="H3790" s="27" t="str">
        <f aca="false">IF(A3790="","",Calculadora!$D$5+SUM($E$7:E3790))</f>
        <v/>
      </c>
      <c r="I3790" s="27" t="str">
        <f aca="false">IF(A3790="","",G3790-H3790)</f>
        <v/>
      </c>
      <c r="J3790" s="27" t="str">
        <f aca="false">IF(A3790="","",IF(C3790=$O$2,G3790,0))</f>
        <v/>
      </c>
    </row>
    <row r="3791" customFormat="false" ht="15" hidden="false" customHeight="false" outlineLevel="0" collapsed="false">
      <c r="A3791" s="25" t="str">
        <f aca="false">IF(ROW()-6&lt;=$O$3,ROW()-6,"")</f>
        <v/>
      </c>
      <c r="B3791" s="25" t="str">
        <f aca="false">IF(A3791="","",INT((A3791-1)/$O$2)+1)</f>
        <v/>
      </c>
      <c r="C3791" s="25" t="str">
        <f aca="false">IF(A3791="","",MOD(A3791-1,$O$2)+1)</f>
        <v/>
      </c>
      <c r="D3791" s="27" t="str">
        <f aca="false">IF(A3791="","",IF(A3791=1,Calculadora!$D$5,G3790))</f>
        <v/>
      </c>
      <c r="E3791" s="27" t="str">
        <f aca="false">IF(A3791="","",IF($O$9=1,IF(MOD(C3791-1,$O$8)=0,Calculadora!$D$6*(1+Calculadora!$D$7)^(B3791-1),0),IF(MOD(C3791,$O$8)=0,Calculadora!$D$6*(1+Calculadora!$D$7)^(B3791-1),0)))</f>
        <v/>
      </c>
      <c r="F3791" s="27" t="str">
        <f aca="false">IF(A3791="","",(D3791+IF($O$9=1,E3791,0))*$O$7)</f>
        <v/>
      </c>
      <c r="G3791" s="27" t="str">
        <f aca="false">IF(A3791="","",D3791+E3791+F3791)</f>
        <v/>
      </c>
      <c r="H3791" s="27" t="str">
        <f aca="false">IF(A3791="","",Calculadora!$D$5+SUM($E$7:E3791))</f>
        <v/>
      </c>
      <c r="I3791" s="27" t="str">
        <f aca="false">IF(A3791="","",G3791-H3791)</f>
        <v/>
      </c>
      <c r="J3791" s="27" t="str">
        <f aca="false">IF(A3791="","",IF(C3791=$O$2,G3791,0))</f>
        <v/>
      </c>
    </row>
    <row r="3792" customFormat="false" ht="15" hidden="false" customHeight="false" outlineLevel="0" collapsed="false">
      <c r="A3792" s="25" t="str">
        <f aca="false">IF(ROW()-6&lt;=$O$3,ROW()-6,"")</f>
        <v/>
      </c>
      <c r="B3792" s="25" t="str">
        <f aca="false">IF(A3792="","",INT((A3792-1)/$O$2)+1)</f>
        <v/>
      </c>
      <c r="C3792" s="25" t="str">
        <f aca="false">IF(A3792="","",MOD(A3792-1,$O$2)+1)</f>
        <v/>
      </c>
      <c r="D3792" s="27" t="str">
        <f aca="false">IF(A3792="","",IF(A3792=1,Calculadora!$D$5,G3791))</f>
        <v/>
      </c>
      <c r="E3792" s="27" t="str">
        <f aca="false">IF(A3792="","",IF($O$9=1,IF(MOD(C3792-1,$O$8)=0,Calculadora!$D$6*(1+Calculadora!$D$7)^(B3792-1),0),IF(MOD(C3792,$O$8)=0,Calculadora!$D$6*(1+Calculadora!$D$7)^(B3792-1),0)))</f>
        <v/>
      </c>
      <c r="F3792" s="27" t="str">
        <f aca="false">IF(A3792="","",(D3792+IF($O$9=1,E3792,0))*$O$7)</f>
        <v/>
      </c>
      <c r="G3792" s="27" t="str">
        <f aca="false">IF(A3792="","",D3792+E3792+F3792)</f>
        <v/>
      </c>
      <c r="H3792" s="27" t="str">
        <f aca="false">IF(A3792="","",Calculadora!$D$5+SUM($E$7:E3792))</f>
        <v/>
      </c>
      <c r="I3792" s="27" t="str">
        <f aca="false">IF(A3792="","",G3792-H3792)</f>
        <v/>
      </c>
      <c r="J3792" s="27" t="str">
        <f aca="false">IF(A3792="","",IF(C3792=$O$2,G3792,0))</f>
        <v/>
      </c>
    </row>
    <row r="3793" customFormat="false" ht="15" hidden="false" customHeight="false" outlineLevel="0" collapsed="false">
      <c r="A3793" s="25" t="str">
        <f aca="false">IF(ROW()-6&lt;=$O$3,ROW()-6,"")</f>
        <v/>
      </c>
      <c r="B3793" s="25" t="str">
        <f aca="false">IF(A3793="","",INT((A3793-1)/$O$2)+1)</f>
        <v/>
      </c>
      <c r="C3793" s="25" t="str">
        <f aca="false">IF(A3793="","",MOD(A3793-1,$O$2)+1)</f>
        <v/>
      </c>
      <c r="D3793" s="27" t="str">
        <f aca="false">IF(A3793="","",IF(A3793=1,Calculadora!$D$5,G3792))</f>
        <v/>
      </c>
      <c r="E3793" s="27" t="str">
        <f aca="false">IF(A3793="","",IF($O$9=1,IF(MOD(C3793-1,$O$8)=0,Calculadora!$D$6*(1+Calculadora!$D$7)^(B3793-1),0),IF(MOD(C3793,$O$8)=0,Calculadora!$D$6*(1+Calculadora!$D$7)^(B3793-1),0)))</f>
        <v/>
      </c>
      <c r="F3793" s="27" t="str">
        <f aca="false">IF(A3793="","",(D3793+IF($O$9=1,E3793,0))*$O$7)</f>
        <v/>
      </c>
      <c r="G3793" s="27" t="str">
        <f aca="false">IF(A3793="","",D3793+E3793+F3793)</f>
        <v/>
      </c>
      <c r="H3793" s="27" t="str">
        <f aca="false">IF(A3793="","",Calculadora!$D$5+SUM($E$7:E3793))</f>
        <v/>
      </c>
      <c r="I3793" s="27" t="str">
        <f aca="false">IF(A3793="","",G3793-H3793)</f>
        <v/>
      </c>
      <c r="J3793" s="27" t="str">
        <f aca="false">IF(A3793="","",IF(C3793=$O$2,G3793,0))</f>
        <v/>
      </c>
    </row>
    <row r="3794" customFormat="false" ht="15" hidden="false" customHeight="false" outlineLevel="0" collapsed="false">
      <c r="A3794" s="25" t="str">
        <f aca="false">IF(ROW()-6&lt;=$O$3,ROW()-6,"")</f>
        <v/>
      </c>
      <c r="B3794" s="25" t="str">
        <f aca="false">IF(A3794="","",INT((A3794-1)/$O$2)+1)</f>
        <v/>
      </c>
      <c r="C3794" s="25" t="str">
        <f aca="false">IF(A3794="","",MOD(A3794-1,$O$2)+1)</f>
        <v/>
      </c>
      <c r="D3794" s="27" t="str">
        <f aca="false">IF(A3794="","",IF(A3794=1,Calculadora!$D$5,G3793))</f>
        <v/>
      </c>
      <c r="E3794" s="27" t="str">
        <f aca="false">IF(A3794="","",IF($O$9=1,IF(MOD(C3794-1,$O$8)=0,Calculadora!$D$6*(1+Calculadora!$D$7)^(B3794-1),0),IF(MOD(C3794,$O$8)=0,Calculadora!$D$6*(1+Calculadora!$D$7)^(B3794-1),0)))</f>
        <v/>
      </c>
      <c r="F3794" s="27" t="str">
        <f aca="false">IF(A3794="","",(D3794+IF($O$9=1,E3794,0))*$O$7)</f>
        <v/>
      </c>
      <c r="G3794" s="27" t="str">
        <f aca="false">IF(A3794="","",D3794+E3794+F3794)</f>
        <v/>
      </c>
      <c r="H3794" s="27" t="str">
        <f aca="false">IF(A3794="","",Calculadora!$D$5+SUM($E$7:E3794))</f>
        <v/>
      </c>
      <c r="I3794" s="27" t="str">
        <f aca="false">IF(A3794="","",G3794-H3794)</f>
        <v/>
      </c>
      <c r="J3794" s="27" t="str">
        <f aca="false">IF(A3794="","",IF(C3794=$O$2,G3794,0))</f>
        <v/>
      </c>
    </row>
    <row r="3795" customFormat="false" ht="15" hidden="false" customHeight="false" outlineLevel="0" collapsed="false">
      <c r="A3795" s="25" t="str">
        <f aca="false">IF(ROW()-6&lt;=$O$3,ROW()-6,"")</f>
        <v/>
      </c>
      <c r="B3795" s="25" t="str">
        <f aca="false">IF(A3795="","",INT((A3795-1)/$O$2)+1)</f>
        <v/>
      </c>
      <c r="C3795" s="25" t="str">
        <f aca="false">IF(A3795="","",MOD(A3795-1,$O$2)+1)</f>
        <v/>
      </c>
      <c r="D3795" s="27" t="str">
        <f aca="false">IF(A3795="","",IF(A3795=1,Calculadora!$D$5,G3794))</f>
        <v/>
      </c>
      <c r="E3795" s="27" t="str">
        <f aca="false">IF(A3795="","",IF($O$9=1,IF(MOD(C3795-1,$O$8)=0,Calculadora!$D$6*(1+Calculadora!$D$7)^(B3795-1),0),IF(MOD(C3795,$O$8)=0,Calculadora!$D$6*(1+Calculadora!$D$7)^(B3795-1),0)))</f>
        <v/>
      </c>
      <c r="F3795" s="27" t="str">
        <f aca="false">IF(A3795="","",(D3795+IF($O$9=1,E3795,0))*$O$7)</f>
        <v/>
      </c>
      <c r="G3795" s="27" t="str">
        <f aca="false">IF(A3795="","",D3795+E3795+F3795)</f>
        <v/>
      </c>
      <c r="H3795" s="27" t="str">
        <f aca="false">IF(A3795="","",Calculadora!$D$5+SUM($E$7:E3795))</f>
        <v/>
      </c>
      <c r="I3795" s="27" t="str">
        <f aca="false">IF(A3795="","",G3795-H3795)</f>
        <v/>
      </c>
      <c r="J3795" s="27" t="str">
        <f aca="false">IF(A3795="","",IF(C3795=$O$2,G3795,0))</f>
        <v/>
      </c>
    </row>
    <row r="3796" customFormat="false" ht="15" hidden="false" customHeight="false" outlineLevel="0" collapsed="false">
      <c r="A3796" s="25" t="str">
        <f aca="false">IF(ROW()-6&lt;=$O$3,ROW()-6,"")</f>
        <v/>
      </c>
      <c r="B3796" s="25" t="str">
        <f aca="false">IF(A3796="","",INT((A3796-1)/$O$2)+1)</f>
        <v/>
      </c>
      <c r="C3796" s="25" t="str">
        <f aca="false">IF(A3796="","",MOD(A3796-1,$O$2)+1)</f>
        <v/>
      </c>
      <c r="D3796" s="27" t="str">
        <f aca="false">IF(A3796="","",IF(A3796=1,Calculadora!$D$5,G3795))</f>
        <v/>
      </c>
      <c r="E3796" s="27" t="str">
        <f aca="false">IF(A3796="","",IF($O$9=1,IF(MOD(C3796-1,$O$8)=0,Calculadora!$D$6*(1+Calculadora!$D$7)^(B3796-1),0),IF(MOD(C3796,$O$8)=0,Calculadora!$D$6*(1+Calculadora!$D$7)^(B3796-1),0)))</f>
        <v/>
      </c>
      <c r="F3796" s="27" t="str">
        <f aca="false">IF(A3796="","",(D3796+IF($O$9=1,E3796,0))*$O$7)</f>
        <v/>
      </c>
      <c r="G3796" s="27" t="str">
        <f aca="false">IF(A3796="","",D3796+E3796+F3796)</f>
        <v/>
      </c>
      <c r="H3796" s="27" t="str">
        <f aca="false">IF(A3796="","",Calculadora!$D$5+SUM($E$7:E3796))</f>
        <v/>
      </c>
      <c r="I3796" s="27" t="str">
        <f aca="false">IF(A3796="","",G3796-H3796)</f>
        <v/>
      </c>
      <c r="J3796" s="27" t="str">
        <f aca="false">IF(A3796="","",IF(C3796=$O$2,G3796,0))</f>
        <v/>
      </c>
    </row>
    <row r="3797" customFormat="false" ht="15" hidden="false" customHeight="false" outlineLevel="0" collapsed="false">
      <c r="A3797" s="25" t="str">
        <f aca="false">IF(ROW()-6&lt;=$O$3,ROW()-6,"")</f>
        <v/>
      </c>
      <c r="B3797" s="25" t="str">
        <f aca="false">IF(A3797="","",INT((A3797-1)/$O$2)+1)</f>
        <v/>
      </c>
      <c r="C3797" s="25" t="str">
        <f aca="false">IF(A3797="","",MOD(A3797-1,$O$2)+1)</f>
        <v/>
      </c>
      <c r="D3797" s="27" t="str">
        <f aca="false">IF(A3797="","",IF(A3797=1,Calculadora!$D$5,G3796))</f>
        <v/>
      </c>
      <c r="E3797" s="27" t="str">
        <f aca="false">IF(A3797="","",IF($O$9=1,IF(MOD(C3797-1,$O$8)=0,Calculadora!$D$6*(1+Calculadora!$D$7)^(B3797-1),0),IF(MOD(C3797,$O$8)=0,Calculadora!$D$6*(1+Calculadora!$D$7)^(B3797-1),0)))</f>
        <v/>
      </c>
      <c r="F3797" s="27" t="str">
        <f aca="false">IF(A3797="","",(D3797+IF($O$9=1,E3797,0))*$O$7)</f>
        <v/>
      </c>
      <c r="G3797" s="27" t="str">
        <f aca="false">IF(A3797="","",D3797+E3797+F3797)</f>
        <v/>
      </c>
      <c r="H3797" s="27" t="str">
        <f aca="false">IF(A3797="","",Calculadora!$D$5+SUM($E$7:E3797))</f>
        <v/>
      </c>
      <c r="I3797" s="27" t="str">
        <f aca="false">IF(A3797="","",G3797-H3797)</f>
        <v/>
      </c>
      <c r="J3797" s="27" t="str">
        <f aca="false">IF(A3797="","",IF(C3797=$O$2,G3797,0))</f>
        <v/>
      </c>
    </row>
    <row r="3798" customFormat="false" ht="15" hidden="false" customHeight="false" outlineLevel="0" collapsed="false">
      <c r="A3798" s="25" t="str">
        <f aca="false">IF(ROW()-6&lt;=$O$3,ROW()-6,"")</f>
        <v/>
      </c>
      <c r="B3798" s="25" t="str">
        <f aca="false">IF(A3798="","",INT((A3798-1)/$O$2)+1)</f>
        <v/>
      </c>
      <c r="C3798" s="25" t="str">
        <f aca="false">IF(A3798="","",MOD(A3798-1,$O$2)+1)</f>
        <v/>
      </c>
      <c r="D3798" s="27" t="str">
        <f aca="false">IF(A3798="","",IF(A3798=1,Calculadora!$D$5,G3797))</f>
        <v/>
      </c>
      <c r="E3798" s="27" t="str">
        <f aca="false">IF(A3798="","",IF($O$9=1,IF(MOD(C3798-1,$O$8)=0,Calculadora!$D$6*(1+Calculadora!$D$7)^(B3798-1),0),IF(MOD(C3798,$O$8)=0,Calculadora!$D$6*(1+Calculadora!$D$7)^(B3798-1),0)))</f>
        <v/>
      </c>
      <c r="F3798" s="27" t="str">
        <f aca="false">IF(A3798="","",(D3798+IF($O$9=1,E3798,0))*$O$7)</f>
        <v/>
      </c>
      <c r="G3798" s="27" t="str">
        <f aca="false">IF(A3798="","",D3798+E3798+F3798)</f>
        <v/>
      </c>
      <c r="H3798" s="27" t="str">
        <f aca="false">IF(A3798="","",Calculadora!$D$5+SUM($E$7:E3798))</f>
        <v/>
      </c>
      <c r="I3798" s="27" t="str">
        <f aca="false">IF(A3798="","",G3798-H3798)</f>
        <v/>
      </c>
      <c r="J3798" s="27" t="str">
        <f aca="false">IF(A3798="","",IF(C3798=$O$2,G3798,0))</f>
        <v/>
      </c>
    </row>
    <row r="3799" customFormat="false" ht="15" hidden="false" customHeight="false" outlineLevel="0" collapsed="false">
      <c r="A3799" s="25" t="str">
        <f aca="false">IF(ROW()-6&lt;=$O$3,ROW()-6,"")</f>
        <v/>
      </c>
      <c r="B3799" s="25" t="str">
        <f aca="false">IF(A3799="","",INT((A3799-1)/$O$2)+1)</f>
        <v/>
      </c>
      <c r="C3799" s="25" t="str">
        <f aca="false">IF(A3799="","",MOD(A3799-1,$O$2)+1)</f>
        <v/>
      </c>
      <c r="D3799" s="27" t="str">
        <f aca="false">IF(A3799="","",IF(A3799=1,Calculadora!$D$5,G3798))</f>
        <v/>
      </c>
      <c r="E3799" s="27" t="str">
        <f aca="false">IF(A3799="","",IF($O$9=1,IF(MOD(C3799-1,$O$8)=0,Calculadora!$D$6*(1+Calculadora!$D$7)^(B3799-1),0),IF(MOD(C3799,$O$8)=0,Calculadora!$D$6*(1+Calculadora!$D$7)^(B3799-1),0)))</f>
        <v/>
      </c>
      <c r="F3799" s="27" t="str">
        <f aca="false">IF(A3799="","",(D3799+IF($O$9=1,E3799,0))*$O$7)</f>
        <v/>
      </c>
      <c r="G3799" s="27" t="str">
        <f aca="false">IF(A3799="","",D3799+E3799+F3799)</f>
        <v/>
      </c>
      <c r="H3799" s="27" t="str">
        <f aca="false">IF(A3799="","",Calculadora!$D$5+SUM($E$7:E3799))</f>
        <v/>
      </c>
      <c r="I3799" s="27" t="str">
        <f aca="false">IF(A3799="","",G3799-H3799)</f>
        <v/>
      </c>
      <c r="J3799" s="27" t="str">
        <f aca="false">IF(A3799="","",IF(C3799=$O$2,G3799,0))</f>
        <v/>
      </c>
    </row>
    <row r="3800" customFormat="false" ht="15" hidden="false" customHeight="false" outlineLevel="0" collapsed="false">
      <c r="A3800" s="25" t="str">
        <f aca="false">IF(ROW()-6&lt;=$O$3,ROW()-6,"")</f>
        <v/>
      </c>
      <c r="B3800" s="25" t="str">
        <f aca="false">IF(A3800="","",INT((A3800-1)/$O$2)+1)</f>
        <v/>
      </c>
      <c r="C3800" s="25" t="str">
        <f aca="false">IF(A3800="","",MOD(A3800-1,$O$2)+1)</f>
        <v/>
      </c>
      <c r="D3800" s="27" t="str">
        <f aca="false">IF(A3800="","",IF(A3800=1,Calculadora!$D$5,G3799))</f>
        <v/>
      </c>
      <c r="E3800" s="27" t="str">
        <f aca="false">IF(A3800="","",IF($O$9=1,IF(MOD(C3800-1,$O$8)=0,Calculadora!$D$6*(1+Calculadora!$D$7)^(B3800-1),0),IF(MOD(C3800,$O$8)=0,Calculadora!$D$6*(1+Calculadora!$D$7)^(B3800-1),0)))</f>
        <v/>
      </c>
      <c r="F3800" s="27" t="str">
        <f aca="false">IF(A3800="","",(D3800+IF($O$9=1,E3800,0))*$O$7)</f>
        <v/>
      </c>
      <c r="G3800" s="27" t="str">
        <f aca="false">IF(A3800="","",D3800+E3800+F3800)</f>
        <v/>
      </c>
      <c r="H3800" s="27" t="str">
        <f aca="false">IF(A3800="","",Calculadora!$D$5+SUM($E$7:E3800))</f>
        <v/>
      </c>
      <c r="I3800" s="27" t="str">
        <f aca="false">IF(A3800="","",G3800-H3800)</f>
        <v/>
      </c>
      <c r="J3800" s="27" t="str">
        <f aca="false">IF(A3800="","",IF(C3800=$O$2,G3800,0))</f>
        <v/>
      </c>
    </row>
    <row r="3801" customFormat="false" ht="15" hidden="false" customHeight="false" outlineLevel="0" collapsed="false">
      <c r="A3801" s="25" t="str">
        <f aca="false">IF(ROW()-6&lt;=$O$3,ROW()-6,"")</f>
        <v/>
      </c>
      <c r="B3801" s="25" t="str">
        <f aca="false">IF(A3801="","",INT((A3801-1)/$O$2)+1)</f>
        <v/>
      </c>
      <c r="C3801" s="25" t="str">
        <f aca="false">IF(A3801="","",MOD(A3801-1,$O$2)+1)</f>
        <v/>
      </c>
      <c r="D3801" s="27" t="str">
        <f aca="false">IF(A3801="","",IF(A3801=1,Calculadora!$D$5,G3800))</f>
        <v/>
      </c>
      <c r="E3801" s="27" t="str">
        <f aca="false">IF(A3801="","",IF($O$9=1,IF(MOD(C3801-1,$O$8)=0,Calculadora!$D$6*(1+Calculadora!$D$7)^(B3801-1),0),IF(MOD(C3801,$O$8)=0,Calculadora!$D$6*(1+Calculadora!$D$7)^(B3801-1),0)))</f>
        <v/>
      </c>
      <c r="F3801" s="27" t="str">
        <f aca="false">IF(A3801="","",(D3801+IF($O$9=1,E3801,0))*$O$7)</f>
        <v/>
      </c>
      <c r="G3801" s="27" t="str">
        <f aca="false">IF(A3801="","",D3801+E3801+F3801)</f>
        <v/>
      </c>
      <c r="H3801" s="27" t="str">
        <f aca="false">IF(A3801="","",Calculadora!$D$5+SUM($E$7:E3801))</f>
        <v/>
      </c>
      <c r="I3801" s="27" t="str">
        <f aca="false">IF(A3801="","",G3801-H3801)</f>
        <v/>
      </c>
      <c r="J3801" s="27" t="str">
        <f aca="false">IF(A3801="","",IF(C3801=$O$2,G3801,0))</f>
        <v/>
      </c>
    </row>
    <row r="3802" customFormat="false" ht="15" hidden="false" customHeight="false" outlineLevel="0" collapsed="false">
      <c r="A3802" s="25" t="str">
        <f aca="false">IF(ROW()-6&lt;=$O$3,ROW()-6,"")</f>
        <v/>
      </c>
      <c r="B3802" s="25" t="str">
        <f aca="false">IF(A3802="","",INT((A3802-1)/$O$2)+1)</f>
        <v/>
      </c>
      <c r="C3802" s="25" t="str">
        <f aca="false">IF(A3802="","",MOD(A3802-1,$O$2)+1)</f>
        <v/>
      </c>
      <c r="D3802" s="27" t="str">
        <f aca="false">IF(A3802="","",IF(A3802=1,Calculadora!$D$5,G3801))</f>
        <v/>
      </c>
      <c r="E3802" s="27" t="str">
        <f aca="false">IF(A3802="","",IF($O$9=1,IF(MOD(C3802-1,$O$8)=0,Calculadora!$D$6*(1+Calculadora!$D$7)^(B3802-1),0),IF(MOD(C3802,$O$8)=0,Calculadora!$D$6*(1+Calculadora!$D$7)^(B3802-1),0)))</f>
        <v/>
      </c>
      <c r="F3802" s="27" t="str">
        <f aca="false">IF(A3802="","",(D3802+IF($O$9=1,E3802,0))*$O$7)</f>
        <v/>
      </c>
      <c r="G3802" s="27" t="str">
        <f aca="false">IF(A3802="","",D3802+E3802+F3802)</f>
        <v/>
      </c>
      <c r="H3802" s="27" t="str">
        <f aca="false">IF(A3802="","",Calculadora!$D$5+SUM($E$7:E3802))</f>
        <v/>
      </c>
      <c r="I3802" s="27" t="str">
        <f aca="false">IF(A3802="","",G3802-H3802)</f>
        <v/>
      </c>
      <c r="J3802" s="27" t="str">
        <f aca="false">IF(A3802="","",IF(C3802=$O$2,G3802,0))</f>
        <v/>
      </c>
    </row>
    <row r="3803" customFormat="false" ht="15" hidden="false" customHeight="false" outlineLevel="0" collapsed="false">
      <c r="A3803" s="25" t="str">
        <f aca="false">IF(ROW()-6&lt;=$O$3,ROW()-6,"")</f>
        <v/>
      </c>
      <c r="B3803" s="25" t="str">
        <f aca="false">IF(A3803="","",INT((A3803-1)/$O$2)+1)</f>
        <v/>
      </c>
      <c r="C3803" s="25" t="str">
        <f aca="false">IF(A3803="","",MOD(A3803-1,$O$2)+1)</f>
        <v/>
      </c>
      <c r="D3803" s="27" t="str">
        <f aca="false">IF(A3803="","",IF(A3803=1,Calculadora!$D$5,G3802))</f>
        <v/>
      </c>
      <c r="E3803" s="27" t="str">
        <f aca="false">IF(A3803="","",IF($O$9=1,IF(MOD(C3803-1,$O$8)=0,Calculadora!$D$6*(1+Calculadora!$D$7)^(B3803-1),0),IF(MOD(C3803,$O$8)=0,Calculadora!$D$6*(1+Calculadora!$D$7)^(B3803-1),0)))</f>
        <v/>
      </c>
      <c r="F3803" s="27" t="str">
        <f aca="false">IF(A3803="","",(D3803+IF($O$9=1,E3803,0))*$O$7)</f>
        <v/>
      </c>
      <c r="G3803" s="27" t="str">
        <f aca="false">IF(A3803="","",D3803+E3803+F3803)</f>
        <v/>
      </c>
      <c r="H3803" s="27" t="str">
        <f aca="false">IF(A3803="","",Calculadora!$D$5+SUM($E$7:E3803))</f>
        <v/>
      </c>
      <c r="I3803" s="27" t="str">
        <f aca="false">IF(A3803="","",G3803-H3803)</f>
        <v/>
      </c>
      <c r="J3803" s="27" t="str">
        <f aca="false">IF(A3803="","",IF(C3803=$O$2,G3803,0))</f>
        <v/>
      </c>
    </row>
    <row r="3804" customFormat="false" ht="15" hidden="false" customHeight="false" outlineLevel="0" collapsed="false">
      <c r="A3804" s="25" t="str">
        <f aca="false">IF(ROW()-6&lt;=$O$3,ROW()-6,"")</f>
        <v/>
      </c>
      <c r="B3804" s="25" t="str">
        <f aca="false">IF(A3804="","",INT((A3804-1)/$O$2)+1)</f>
        <v/>
      </c>
      <c r="C3804" s="25" t="str">
        <f aca="false">IF(A3804="","",MOD(A3804-1,$O$2)+1)</f>
        <v/>
      </c>
      <c r="D3804" s="27" t="str">
        <f aca="false">IF(A3804="","",IF(A3804=1,Calculadora!$D$5,G3803))</f>
        <v/>
      </c>
      <c r="E3804" s="27" t="str">
        <f aca="false">IF(A3804="","",IF($O$9=1,IF(MOD(C3804-1,$O$8)=0,Calculadora!$D$6*(1+Calculadora!$D$7)^(B3804-1),0),IF(MOD(C3804,$O$8)=0,Calculadora!$D$6*(1+Calculadora!$D$7)^(B3804-1),0)))</f>
        <v/>
      </c>
      <c r="F3804" s="27" t="str">
        <f aca="false">IF(A3804="","",(D3804+IF($O$9=1,E3804,0))*$O$7)</f>
        <v/>
      </c>
      <c r="G3804" s="27" t="str">
        <f aca="false">IF(A3804="","",D3804+E3804+F3804)</f>
        <v/>
      </c>
      <c r="H3804" s="27" t="str">
        <f aca="false">IF(A3804="","",Calculadora!$D$5+SUM($E$7:E3804))</f>
        <v/>
      </c>
      <c r="I3804" s="27" t="str">
        <f aca="false">IF(A3804="","",G3804-H3804)</f>
        <v/>
      </c>
      <c r="J3804" s="27" t="str">
        <f aca="false">IF(A3804="","",IF(C3804=$O$2,G3804,0))</f>
        <v/>
      </c>
    </row>
    <row r="3805" customFormat="false" ht="15" hidden="false" customHeight="false" outlineLevel="0" collapsed="false">
      <c r="A3805" s="25" t="str">
        <f aca="false">IF(ROW()-6&lt;=$O$3,ROW()-6,"")</f>
        <v/>
      </c>
      <c r="B3805" s="25" t="str">
        <f aca="false">IF(A3805="","",INT((A3805-1)/$O$2)+1)</f>
        <v/>
      </c>
      <c r="C3805" s="25" t="str">
        <f aca="false">IF(A3805="","",MOD(A3805-1,$O$2)+1)</f>
        <v/>
      </c>
      <c r="D3805" s="27" t="str">
        <f aca="false">IF(A3805="","",IF(A3805=1,Calculadora!$D$5,G3804))</f>
        <v/>
      </c>
      <c r="E3805" s="27" t="str">
        <f aca="false">IF(A3805="","",IF($O$9=1,IF(MOD(C3805-1,$O$8)=0,Calculadora!$D$6*(1+Calculadora!$D$7)^(B3805-1),0),IF(MOD(C3805,$O$8)=0,Calculadora!$D$6*(1+Calculadora!$D$7)^(B3805-1),0)))</f>
        <v/>
      </c>
      <c r="F3805" s="27" t="str">
        <f aca="false">IF(A3805="","",(D3805+IF($O$9=1,E3805,0))*$O$7)</f>
        <v/>
      </c>
      <c r="G3805" s="27" t="str">
        <f aca="false">IF(A3805="","",D3805+E3805+F3805)</f>
        <v/>
      </c>
      <c r="H3805" s="27" t="str">
        <f aca="false">IF(A3805="","",Calculadora!$D$5+SUM($E$7:E3805))</f>
        <v/>
      </c>
      <c r="I3805" s="27" t="str">
        <f aca="false">IF(A3805="","",G3805-H3805)</f>
        <v/>
      </c>
      <c r="J3805" s="27" t="str">
        <f aca="false">IF(A3805="","",IF(C3805=$O$2,G3805,0))</f>
        <v/>
      </c>
    </row>
    <row r="3806" customFormat="false" ht="15" hidden="false" customHeight="false" outlineLevel="0" collapsed="false">
      <c r="A3806" s="25" t="str">
        <f aca="false">IF(ROW()-6&lt;=$O$3,ROW()-6,"")</f>
        <v/>
      </c>
      <c r="B3806" s="25" t="str">
        <f aca="false">IF(A3806="","",INT((A3806-1)/$O$2)+1)</f>
        <v/>
      </c>
      <c r="C3806" s="25" t="str">
        <f aca="false">IF(A3806="","",MOD(A3806-1,$O$2)+1)</f>
        <v/>
      </c>
      <c r="D3806" s="27" t="str">
        <f aca="false">IF(A3806="","",IF(A3806=1,Calculadora!$D$5,G3805))</f>
        <v/>
      </c>
      <c r="E3806" s="27" t="str">
        <f aca="false">IF(A3806="","",IF($O$9=1,IF(MOD(C3806-1,$O$8)=0,Calculadora!$D$6*(1+Calculadora!$D$7)^(B3806-1),0),IF(MOD(C3806,$O$8)=0,Calculadora!$D$6*(1+Calculadora!$D$7)^(B3806-1),0)))</f>
        <v/>
      </c>
      <c r="F3806" s="27" t="str">
        <f aca="false">IF(A3806="","",(D3806+IF($O$9=1,E3806,0))*$O$7)</f>
        <v/>
      </c>
      <c r="G3806" s="27" t="str">
        <f aca="false">IF(A3806="","",D3806+E3806+F3806)</f>
        <v/>
      </c>
      <c r="H3806" s="27" t="str">
        <f aca="false">IF(A3806="","",Calculadora!$D$5+SUM($E$7:E3806))</f>
        <v/>
      </c>
      <c r="I3806" s="27" t="str">
        <f aca="false">IF(A3806="","",G3806-H3806)</f>
        <v/>
      </c>
      <c r="J3806" s="27" t="str">
        <f aca="false">IF(A3806="","",IF(C3806=$O$2,G3806,0))</f>
        <v/>
      </c>
    </row>
    <row r="3807" customFormat="false" ht="15" hidden="false" customHeight="false" outlineLevel="0" collapsed="false">
      <c r="A3807" s="25" t="str">
        <f aca="false">IF(ROW()-6&lt;=$O$3,ROW()-6,"")</f>
        <v/>
      </c>
      <c r="B3807" s="25" t="str">
        <f aca="false">IF(A3807="","",INT((A3807-1)/$O$2)+1)</f>
        <v/>
      </c>
      <c r="C3807" s="25" t="str">
        <f aca="false">IF(A3807="","",MOD(A3807-1,$O$2)+1)</f>
        <v/>
      </c>
      <c r="D3807" s="27" t="str">
        <f aca="false">IF(A3807="","",IF(A3807=1,Calculadora!$D$5,G3806))</f>
        <v/>
      </c>
      <c r="E3807" s="27" t="str">
        <f aca="false">IF(A3807="","",IF($O$9=1,IF(MOD(C3807-1,$O$8)=0,Calculadora!$D$6*(1+Calculadora!$D$7)^(B3807-1),0),IF(MOD(C3807,$O$8)=0,Calculadora!$D$6*(1+Calculadora!$D$7)^(B3807-1),0)))</f>
        <v/>
      </c>
      <c r="F3807" s="27" t="str">
        <f aca="false">IF(A3807="","",(D3807+IF($O$9=1,E3807,0))*$O$7)</f>
        <v/>
      </c>
      <c r="G3807" s="27" t="str">
        <f aca="false">IF(A3807="","",D3807+E3807+F3807)</f>
        <v/>
      </c>
      <c r="H3807" s="27" t="str">
        <f aca="false">IF(A3807="","",Calculadora!$D$5+SUM($E$7:E3807))</f>
        <v/>
      </c>
      <c r="I3807" s="27" t="str">
        <f aca="false">IF(A3807="","",G3807-H3807)</f>
        <v/>
      </c>
      <c r="J3807" s="27" t="str">
        <f aca="false">IF(A3807="","",IF(C3807=$O$2,G3807,0))</f>
        <v/>
      </c>
    </row>
    <row r="3808" customFormat="false" ht="15" hidden="false" customHeight="false" outlineLevel="0" collapsed="false">
      <c r="A3808" s="25" t="str">
        <f aca="false">IF(ROW()-6&lt;=$O$3,ROW()-6,"")</f>
        <v/>
      </c>
      <c r="B3808" s="25" t="str">
        <f aca="false">IF(A3808="","",INT((A3808-1)/$O$2)+1)</f>
        <v/>
      </c>
      <c r="C3808" s="25" t="str">
        <f aca="false">IF(A3808="","",MOD(A3808-1,$O$2)+1)</f>
        <v/>
      </c>
      <c r="D3808" s="27" t="str">
        <f aca="false">IF(A3808="","",IF(A3808=1,Calculadora!$D$5,G3807))</f>
        <v/>
      </c>
      <c r="E3808" s="27" t="str">
        <f aca="false">IF(A3808="","",IF($O$9=1,IF(MOD(C3808-1,$O$8)=0,Calculadora!$D$6*(1+Calculadora!$D$7)^(B3808-1),0),IF(MOD(C3808,$O$8)=0,Calculadora!$D$6*(1+Calculadora!$D$7)^(B3808-1),0)))</f>
        <v/>
      </c>
      <c r="F3808" s="27" t="str">
        <f aca="false">IF(A3808="","",(D3808+IF($O$9=1,E3808,0))*$O$7)</f>
        <v/>
      </c>
      <c r="G3808" s="27" t="str">
        <f aca="false">IF(A3808="","",D3808+E3808+F3808)</f>
        <v/>
      </c>
      <c r="H3808" s="27" t="str">
        <f aca="false">IF(A3808="","",Calculadora!$D$5+SUM($E$7:E3808))</f>
        <v/>
      </c>
      <c r="I3808" s="27" t="str">
        <f aca="false">IF(A3808="","",G3808-H3808)</f>
        <v/>
      </c>
      <c r="J3808" s="27" t="str">
        <f aca="false">IF(A3808="","",IF(C3808=$O$2,G3808,0))</f>
        <v/>
      </c>
    </row>
    <row r="3809" customFormat="false" ht="15" hidden="false" customHeight="false" outlineLevel="0" collapsed="false">
      <c r="A3809" s="25" t="str">
        <f aca="false">IF(ROW()-6&lt;=$O$3,ROW()-6,"")</f>
        <v/>
      </c>
      <c r="B3809" s="25" t="str">
        <f aca="false">IF(A3809="","",INT((A3809-1)/$O$2)+1)</f>
        <v/>
      </c>
      <c r="C3809" s="25" t="str">
        <f aca="false">IF(A3809="","",MOD(A3809-1,$O$2)+1)</f>
        <v/>
      </c>
      <c r="D3809" s="27" t="str">
        <f aca="false">IF(A3809="","",IF(A3809=1,Calculadora!$D$5,G3808))</f>
        <v/>
      </c>
      <c r="E3809" s="27" t="str">
        <f aca="false">IF(A3809="","",IF($O$9=1,IF(MOD(C3809-1,$O$8)=0,Calculadora!$D$6*(1+Calculadora!$D$7)^(B3809-1),0),IF(MOD(C3809,$O$8)=0,Calculadora!$D$6*(1+Calculadora!$D$7)^(B3809-1),0)))</f>
        <v/>
      </c>
      <c r="F3809" s="27" t="str">
        <f aca="false">IF(A3809="","",(D3809+IF($O$9=1,E3809,0))*$O$7)</f>
        <v/>
      </c>
      <c r="G3809" s="27" t="str">
        <f aca="false">IF(A3809="","",D3809+E3809+F3809)</f>
        <v/>
      </c>
      <c r="H3809" s="27" t="str">
        <f aca="false">IF(A3809="","",Calculadora!$D$5+SUM($E$7:E3809))</f>
        <v/>
      </c>
      <c r="I3809" s="27" t="str">
        <f aca="false">IF(A3809="","",G3809-H3809)</f>
        <v/>
      </c>
      <c r="J3809" s="27" t="str">
        <f aca="false">IF(A3809="","",IF(C3809=$O$2,G3809,0))</f>
        <v/>
      </c>
    </row>
    <row r="3810" customFormat="false" ht="15" hidden="false" customHeight="false" outlineLevel="0" collapsed="false">
      <c r="A3810" s="25" t="str">
        <f aca="false">IF(ROW()-6&lt;=$O$3,ROW()-6,"")</f>
        <v/>
      </c>
      <c r="B3810" s="25" t="str">
        <f aca="false">IF(A3810="","",INT((A3810-1)/$O$2)+1)</f>
        <v/>
      </c>
      <c r="C3810" s="25" t="str">
        <f aca="false">IF(A3810="","",MOD(A3810-1,$O$2)+1)</f>
        <v/>
      </c>
      <c r="D3810" s="27" t="str">
        <f aca="false">IF(A3810="","",IF(A3810=1,Calculadora!$D$5,G3809))</f>
        <v/>
      </c>
      <c r="E3810" s="27" t="str">
        <f aca="false">IF(A3810="","",IF($O$9=1,IF(MOD(C3810-1,$O$8)=0,Calculadora!$D$6*(1+Calculadora!$D$7)^(B3810-1),0),IF(MOD(C3810,$O$8)=0,Calculadora!$D$6*(1+Calculadora!$D$7)^(B3810-1),0)))</f>
        <v/>
      </c>
      <c r="F3810" s="27" t="str">
        <f aca="false">IF(A3810="","",(D3810+IF($O$9=1,E3810,0))*$O$7)</f>
        <v/>
      </c>
      <c r="G3810" s="27" t="str">
        <f aca="false">IF(A3810="","",D3810+E3810+F3810)</f>
        <v/>
      </c>
      <c r="H3810" s="27" t="str">
        <f aca="false">IF(A3810="","",Calculadora!$D$5+SUM($E$7:E3810))</f>
        <v/>
      </c>
      <c r="I3810" s="27" t="str">
        <f aca="false">IF(A3810="","",G3810-H3810)</f>
        <v/>
      </c>
      <c r="J3810" s="27" t="str">
        <f aca="false">IF(A3810="","",IF(C3810=$O$2,G3810,0))</f>
        <v/>
      </c>
    </row>
    <row r="3811" customFormat="false" ht="15" hidden="false" customHeight="false" outlineLevel="0" collapsed="false">
      <c r="A3811" s="25" t="str">
        <f aca="false">IF(ROW()-6&lt;=$O$3,ROW()-6,"")</f>
        <v/>
      </c>
      <c r="B3811" s="25" t="str">
        <f aca="false">IF(A3811="","",INT((A3811-1)/$O$2)+1)</f>
        <v/>
      </c>
      <c r="C3811" s="25" t="str">
        <f aca="false">IF(A3811="","",MOD(A3811-1,$O$2)+1)</f>
        <v/>
      </c>
      <c r="D3811" s="27" t="str">
        <f aca="false">IF(A3811="","",IF(A3811=1,Calculadora!$D$5,G3810))</f>
        <v/>
      </c>
      <c r="E3811" s="27" t="str">
        <f aca="false">IF(A3811="","",IF($O$9=1,IF(MOD(C3811-1,$O$8)=0,Calculadora!$D$6*(1+Calculadora!$D$7)^(B3811-1),0),IF(MOD(C3811,$O$8)=0,Calculadora!$D$6*(1+Calculadora!$D$7)^(B3811-1),0)))</f>
        <v/>
      </c>
      <c r="F3811" s="27" t="str">
        <f aca="false">IF(A3811="","",(D3811+IF($O$9=1,E3811,0))*$O$7)</f>
        <v/>
      </c>
      <c r="G3811" s="27" t="str">
        <f aca="false">IF(A3811="","",D3811+E3811+F3811)</f>
        <v/>
      </c>
      <c r="H3811" s="27" t="str">
        <f aca="false">IF(A3811="","",Calculadora!$D$5+SUM($E$7:E3811))</f>
        <v/>
      </c>
      <c r="I3811" s="27" t="str">
        <f aca="false">IF(A3811="","",G3811-H3811)</f>
        <v/>
      </c>
      <c r="J3811" s="27" t="str">
        <f aca="false">IF(A3811="","",IF(C3811=$O$2,G3811,0))</f>
        <v/>
      </c>
    </row>
    <row r="3812" customFormat="false" ht="15" hidden="false" customHeight="false" outlineLevel="0" collapsed="false">
      <c r="A3812" s="25" t="str">
        <f aca="false">IF(ROW()-6&lt;=$O$3,ROW()-6,"")</f>
        <v/>
      </c>
      <c r="B3812" s="25" t="str">
        <f aca="false">IF(A3812="","",INT((A3812-1)/$O$2)+1)</f>
        <v/>
      </c>
      <c r="C3812" s="25" t="str">
        <f aca="false">IF(A3812="","",MOD(A3812-1,$O$2)+1)</f>
        <v/>
      </c>
      <c r="D3812" s="27" t="str">
        <f aca="false">IF(A3812="","",IF(A3812=1,Calculadora!$D$5,G3811))</f>
        <v/>
      </c>
      <c r="E3812" s="27" t="str">
        <f aca="false">IF(A3812="","",IF($O$9=1,IF(MOD(C3812-1,$O$8)=0,Calculadora!$D$6*(1+Calculadora!$D$7)^(B3812-1),0),IF(MOD(C3812,$O$8)=0,Calculadora!$D$6*(1+Calculadora!$D$7)^(B3812-1),0)))</f>
        <v/>
      </c>
      <c r="F3812" s="27" t="str">
        <f aca="false">IF(A3812="","",(D3812+IF($O$9=1,E3812,0))*$O$7)</f>
        <v/>
      </c>
      <c r="G3812" s="27" t="str">
        <f aca="false">IF(A3812="","",D3812+E3812+F3812)</f>
        <v/>
      </c>
      <c r="H3812" s="27" t="str">
        <f aca="false">IF(A3812="","",Calculadora!$D$5+SUM($E$7:E3812))</f>
        <v/>
      </c>
      <c r="I3812" s="27" t="str">
        <f aca="false">IF(A3812="","",G3812-H3812)</f>
        <v/>
      </c>
      <c r="J3812" s="27" t="str">
        <f aca="false">IF(A3812="","",IF(C3812=$O$2,G3812,0))</f>
        <v/>
      </c>
    </row>
    <row r="3813" customFormat="false" ht="15" hidden="false" customHeight="false" outlineLevel="0" collapsed="false">
      <c r="A3813" s="25" t="str">
        <f aca="false">IF(ROW()-6&lt;=$O$3,ROW()-6,"")</f>
        <v/>
      </c>
      <c r="B3813" s="25" t="str">
        <f aca="false">IF(A3813="","",INT((A3813-1)/$O$2)+1)</f>
        <v/>
      </c>
      <c r="C3813" s="25" t="str">
        <f aca="false">IF(A3813="","",MOD(A3813-1,$O$2)+1)</f>
        <v/>
      </c>
      <c r="D3813" s="27" t="str">
        <f aca="false">IF(A3813="","",IF(A3813=1,Calculadora!$D$5,G3812))</f>
        <v/>
      </c>
      <c r="E3813" s="27" t="str">
        <f aca="false">IF(A3813="","",IF($O$9=1,IF(MOD(C3813-1,$O$8)=0,Calculadora!$D$6*(1+Calculadora!$D$7)^(B3813-1),0),IF(MOD(C3813,$O$8)=0,Calculadora!$D$6*(1+Calculadora!$D$7)^(B3813-1),0)))</f>
        <v/>
      </c>
      <c r="F3813" s="27" t="str">
        <f aca="false">IF(A3813="","",(D3813+IF($O$9=1,E3813,0))*$O$7)</f>
        <v/>
      </c>
      <c r="G3813" s="27" t="str">
        <f aca="false">IF(A3813="","",D3813+E3813+F3813)</f>
        <v/>
      </c>
      <c r="H3813" s="27" t="str">
        <f aca="false">IF(A3813="","",Calculadora!$D$5+SUM($E$7:E3813))</f>
        <v/>
      </c>
      <c r="I3813" s="27" t="str">
        <f aca="false">IF(A3813="","",G3813-H3813)</f>
        <v/>
      </c>
      <c r="J3813" s="27" t="str">
        <f aca="false">IF(A3813="","",IF(C3813=$O$2,G3813,0))</f>
        <v/>
      </c>
    </row>
    <row r="3814" customFormat="false" ht="15" hidden="false" customHeight="false" outlineLevel="0" collapsed="false">
      <c r="A3814" s="25" t="str">
        <f aca="false">IF(ROW()-6&lt;=$O$3,ROW()-6,"")</f>
        <v/>
      </c>
      <c r="B3814" s="25" t="str">
        <f aca="false">IF(A3814="","",INT((A3814-1)/$O$2)+1)</f>
        <v/>
      </c>
      <c r="C3814" s="25" t="str">
        <f aca="false">IF(A3814="","",MOD(A3814-1,$O$2)+1)</f>
        <v/>
      </c>
      <c r="D3814" s="27" t="str">
        <f aca="false">IF(A3814="","",IF(A3814=1,Calculadora!$D$5,G3813))</f>
        <v/>
      </c>
      <c r="E3814" s="27" t="str">
        <f aca="false">IF(A3814="","",IF($O$9=1,IF(MOD(C3814-1,$O$8)=0,Calculadora!$D$6*(1+Calculadora!$D$7)^(B3814-1),0),IF(MOD(C3814,$O$8)=0,Calculadora!$D$6*(1+Calculadora!$D$7)^(B3814-1),0)))</f>
        <v/>
      </c>
      <c r="F3814" s="27" t="str">
        <f aca="false">IF(A3814="","",(D3814+IF($O$9=1,E3814,0))*$O$7)</f>
        <v/>
      </c>
      <c r="G3814" s="27" t="str">
        <f aca="false">IF(A3814="","",D3814+E3814+F3814)</f>
        <v/>
      </c>
      <c r="H3814" s="27" t="str">
        <f aca="false">IF(A3814="","",Calculadora!$D$5+SUM($E$7:E3814))</f>
        <v/>
      </c>
      <c r="I3814" s="27" t="str">
        <f aca="false">IF(A3814="","",G3814-H3814)</f>
        <v/>
      </c>
      <c r="J3814" s="27" t="str">
        <f aca="false">IF(A3814="","",IF(C3814=$O$2,G3814,0))</f>
        <v/>
      </c>
    </row>
    <row r="3815" customFormat="false" ht="15" hidden="false" customHeight="false" outlineLevel="0" collapsed="false">
      <c r="A3815" s="25" t="str">
        <f aca="false">IF(ROW()-6&lt;=$O$3,ROW()-6,"")</f>
        <v/>
      </c>
      <c r="B3815" s="25" t="str">
        <f aca="false">IF(A3815="","",INT((A3815-1)/$O$2)+1)</f>
        <v/>
      </c>
      <c r="C3815" s="25" t="str">
        <f aca="false">IF(A3815="","",MOD(A3815-1,$O$2)+1)</f>
        <v/>
      </c>
      <c r="D3815" s="27" t="str">
        <f aca="false">IF(A3815="","",IF(A3815=1,Calculadora!$D$5,G3814))</f>
        <v/>
      </c>
      <c r="E3815" s="27" t="str">
        <f aca="false">IF(A3815="","",IF($O$9=1,IF(MOD(C3815-1,$O$8)=0,Calculadora!$D$6*(1+Calculadora!$D$7)^(B3815-1),0),IF(MOD(C3815,$O$8)=0,Calculadora!$D$6*(1+Calculadora!$D$7)^(B3815-1),0)))</f>
        <v/>
      </c>
      <c r="F3815" s="27" t="str">
        <f aca="false">IF(A3815="","",(D3815+IF($O$9=1,E3815,0))*$O$7)</f>
        <v/>
      </c>
      <c r="G3815" s="27" t="str">
        <f aca="false">IF(A3815="","",D3815+E3815+F3815)</f>
        <v/>
      </c>
      <c r="H3815" s="27" t="str">
        <f aca="false">IF(A3815="","",Calculadora!$D$5+SUM($E$7:E3815))</f>
        <v/>
      </c>
      <c r="I3815" s="27" t="str">
        <f aca="false">IF(A3815="","",G3815-H3815)</f>
        <v/>
      </c>
      <c r="J3815" s="27" t="str">
        <f aca="false">IF(A3815="","",IF(C3815=$O$2,G3815,0))</f>
        <v/>
      </c>
    </row>
    <row r="3816" customFormat="false" ht="15" hidden="false" customHeight="false" outlineLevel="0" collapsed="false">
      <c r="A3816" s="25" t="str">
        <f aca="false">IF(ROW()-6&lt;=$O$3,ROW()-6,"")</f>
        <v/>
      </c>
      <c r="B3816" s="25" t="str">
        <f aca="false">IF(A3816="","",INT((A3816-1)/$O$2)+1)</f>
        <v/>
      </c>
      <c r="C3816" s="25" t="str">
        <f aca="false">IF(A3816="","",MOD(A3816-1,$O$2)+1)</f>
        <v/>
      </c>
      <c r="D3816" s="27" t="str">
        <f aca="false">IF(A3816="","",IF(A3816=1,Calculadora!$D$5,G3815))</f>
        <v/>
      </c>
      <c r="E3816" s="27" t="str">
        <f aca="false">IF(A3816="","",IF($O$9=1,IF(MOD(C3816-1,$O$8)=0,Calculadora!$D$6*(1+Calculadora!$D$7)^(B3816-1),0),IF(MOD(C3816,$O$8)=0,Calculadora!$D$6*(1+Calculadora!$D$7)^(B3816-1),0)))</f>
        <v/>
      </c>
      <c r="F3816" s="27" t="str">
        <f aca="false">IF(A3816="","",(D3816+IF($O$9=1,E3816,0))*$O$7)</f>
        <v/>
      </c>
      <c r="G3816" s="27" t="str">
        <f aca="false">IF(A3816="","",D3816+E3816+F3816)</f>
        <v/>
      </c>
      <c r="H3816" s="27" t="str">
        <f aca="false">IF(A3816="","",Calculadora!$D$5+SUM($E$7:E3816))</f>
        <v/>
      </c>
      <c r="I3816" s="27" t="str">
        <f aca="false">IF(A3816="","",G3816-H3816)</f>
        <v/>
      </c>
      <c r="J3816" s="27" t="str">
        <f aca="false">IF(A3816="","",IF(C3816=$O$2,G3816,0))</f>
        <v/>
      </c>
    </row>
    <row r="3817" customFormat="false" ht="15" hidden="false" customHeight="false" outlineLevel="0" collapsed="false">
      <c r="A3817" s="25" t="str">
        <f aca="false">IF(ROW()-6&lt;=$O$3,ROW()-6,"")</f>
        <v/>
      </c>
      <c r="B3817" s="25" t="str">
        <f aca="false">IF(A3817="","",INT((A3817-1)/$O$2)+1)</f>
        <v/>
      </c>
      <c r="C3817" s="25" t="str">
        <f aca="false">IF(A3817="","",MOD(A3817-1,$O$2)+1)</f>
        <v/>
      </c>
      <c r="D3817" s="27" t="str">
        <f aca="false">IF(A3817="","",IF(A3817=1,Calculadora!$D$5,G3816))</f>
        <v/>
      </c>
      <c r="E3817" s="27" t="str">
        <f aca="false">IF(A3817="","",IF($O$9=1,IF(MOD(C3817-1,$O$8)=0,Calculadora!$D$6*(1+Calculadora!$D$7)^(B3817-1),0),IF(MOD(C3817,$O$8)=0,Calculadora!$D$6*(1+Calculadora!$D$7)^(B3817-1),0)))</f>
        <v/>
      </c>
      <c r="F3817" s="27" t="str">
        <f aca="false">IF(A3817="","",(D3817+IF($O$9=1,E3817,0))*$O$7)</f>
        <v/>
      </c>
      <c r="G3817" s="27" t="str">
        <f aca="false">IF(A3817="","",D3817+E3817+F3817)</f>
        <v/>
      </c>
      <c r="H3817" s="27" t="str">
        <f aca="false">IF(A3817="","",Calculadora!$D$5+SUM($E$7:E3817))</f>
        <v/>
      </c>
      <c r="I3817" s="27" t="str">
        <f aca="false">IF(A3817="","",G3817-H3817)</f>
        <v/>
      </c>
      <c r="J3817" s="27" t="str">
        <f aca="false">IF(A3817="","",IF(C3817=$O$2,G3817,0))</f>
        <v/>
      </c>
    </row>
    <row r="3818" customFormat="false" ht="15" hidden="false" customHeight="false" outlineLevel="0" collapsed="false">
      <c r="A3818" s="25" t="str">
        <f aca="false">IF(ROW()-6&lt;=$O$3,ROW()-6,"")</f>
        <v/>
      </c>
      <c r="B3818" s="25" t="str">
        <f aca="false">IF(A3818="","",INT((A3818-1)/$O$2)+1)</f>
        <v/>
      </c>
      <c r="C3818" s="25" t="str">
        <f aca="false">IF(A3818="","",MOD(A3818-1,$O$2)+1)</f>
        <v/>
      </c>
      <c r="D3818" s="27" t="str">
        <f aca="false">IF(A3818="","",IF(A3818=1,Calculadora!$D$5,G3817))</f>
        <v/>
      </c>
      <c r="E3818" s="27" t="str">
        <f aca="false">IF(A3818="","",IF($O$9=1,IF(MOD(C3818-1,$O$8)=0,Calculadora!$D$6*(1+Calculadora!$D$7)^(B3818-1),0),IF(MOD(C3818,$O$8)=0,Calculadora!$D$6*(1+Calculadora!$D$7)^(B3818-1),0)))</f>
        <v/>
      </c>
      <c r="F3818" s="27" t="str">
        <f aca="false">IF(A3818="","",(D3818+IF($O$9=1,E3818,0))*$O$7)</f>
        <v/>
      </c>
      <c r="G3818" s="27" t="str">
        <f aca="false">IF(A3818="","",D3818+E3818+F3818)</f>
        <v/>
      </c>
      <c r="H3818" s="27" t="str">
        <f aca="false">IF(A3818="","",Calculadora!$D$5+SUM($E$7:E3818))</f>
        <v/>
      </c>
      <c r="I3818" s="27" t="str">
        <f aca="false">IF(A3818="","",G3818-H3818)</f>
        <v/>
      </c>
      <c r="J3818" s="27" t="str">
        <f aca="false">IF(A3818="","",IF(C3818=$O$2,G3818,0))</f>
        <v/>
      </c>
    </row>
    <row r="3819" customFormat="false" ht="15" hidden="false" customHeight="false" outlineLevel="0" collapsed="false">
      <c r="A3819" s="25" t="str">
        <f aca="false">IF(ROW()-6&lt;=$O$3,ROW()-6,"")</f>
        <v/>
      </c>
      <c r="B3819" s="25" t="str">
        <f aca="false">IF(A3819="","",INT((A3819-1)/$O$2)+1)</f>
        <v/>
      </c>
      <c r="C3819" s="25" t="str">
        <f aca="false">IF(A3819="","",MOD(A3819-1,$O$2)+1)</f>
        <v/>
      </c>
      <c r="D3819" s="27" t="str">
        <f aca="false">IF(A3819="","",IF(A3819=1,Calculadora!$D$5,G3818))</f>
        <v/>
      </c>
      <c r="E3819" s="27" t="str">
        <f aca="false">IF(A3819="","",IF($O$9=1,IF(MOD(C3819-1,$O$8)=0,Calculadora!$D$6*(1+Calculadora!$D$7)^(B3819-1),0),IF(MOD(C3819,$O$8)=0,Calculadora!$D$6*(1+Calculadora!$D$7)^(B3819-1),0)))</f>
        <v/>
      </c>
      <c r="F3819" s="27" t="str">
        <f aca="false">IF(A3819="","",(D3819+IF($O$9=1,E3819,0))*$O$7)</f>
        <v/>
      </c>
      <c r="G3819" s="27" t="str">
        <f aca="false">IF(A3819="","",D3819+E3819+F3819)</f>
        <v/>
      </c>
      <c r="H3819" s="27" t="str">
        <f aca="false">IF(A3819="","",Calculadora!$D$5+SUM($E$7:E3819))</f>
        <v/>
      </c>
      <c r="I3819" s="27" t="str">
        <f aca="false">IF(A3819="","",G3819-H3819)</f>
        <v/>
      </c>
      <c r="J3819" s="27" t="str">
        <f aca="false">IF(A3819="","",IF(C3819=$O$2,G3819,0))</f>
        <v/>
      </c>
    </row>
    <row r="3820" customFormat="false" ht="15" hidden="false" customHeight="false" outlineLevel="0" collapsed="false">
      <c r="A3820" s="25" t="str">
        <f aca="false">IF(ROW()-6&lt;=$O$3,ROW()-6,"")</f>
        <v/>
      </c>
      <c r="B3820" s="25" t="str">
        <f aca="false">IF(A3820="","",INT((A3820-1)/$O$2)+1)</f>
        <v/>
      </c>
      <c r="C3820" s="25" t="str">
        <f aca="false">IF(A3820="","",MOD(A3820-1,$O$2)+1)</f>
        <v/>
      </c>
      <c r="D3820" s="27" t="str">
        <f aca="false">IF(A3820="","",IF(A3820=1,Calculadora!$D$5,G3819))</f>
        <v/>
      </c>
      <c r="E3820" s="27" t="str">
        <f aca="false">IF(A3820="","",IF($O$9=1,IF(MOD(C3820-1,$O$8)=0,Calculadora!$D$6*(1+Calculadora!$D$7)^(B3820-1),0),IF(MOD(C3820,$O$8)=0,Calculadora!$D$6*(1+Calculadora!$D$7)^(B3820-1),0)))</f>
        <v/>
      </c>
      <c r="F3820" s="27" t="str">
        <f aca="false">IF(A3820="","",(D3820+IF($O$9=1,E3820,0))*$O$7)</f>
        <v/>
      </c>
      <c r="G3820" s="27" t="str">
        <f aca="false">IF(A3820="","",D3820+E3820+F3820)</f>
        <v/>
      </c>
      <c r="H3820" s="27" t="str">
        <f aca="false">IF(A3820="","",Calculadora!$D$5+SUM($E$7:E3820))</f>
        <v/>
      </c>
      <c r="I3820" s="27" t="str">
        <f aca="false">IF(A3820="","",G3820-H3820)</f>
        <v/>
      </c>
      <c r="J3820" s="27" t="str">
        <f aca="false">IF(A3820="","",IF(C3820=$O$2,G3820,0))</f>
        <v/>
      </c>
    </row>
    <row r="3821" customFormat="false" ht="15" hidden="false" customHeight="false" outlineLevel="0" collapsed="false">
      <c r="A3821" s="25" t="str">
        <f aca="false">IF(ROW()-6&lt;=$O$3,ROW()-6,"")</f>
        <v/>
      </c>
      <c r="B3821" s="25" t="str">
        <f aca="false">IF(A3821="","",INT((A3821-1)/$O$2)+1)</f>
        <v/>
      </c>
      <c r="C3821" s="25" t="str">
        <f aca="false">IF(A3821="","",MOD(A3821-1,$O$2)+1)</f>
        <v/>
      </c>
      <c r="D3821" s="27" t="str">
        <f aca="false">IF(A3821="","",IF(A3821=1,Calculadora!$D$5,G3820))</f>
        <v/>
      </c>
      <c r="E3821" s="27" t="str">
        <f aca="false">IF(A3821="","",IF($O$9=1,IF(MOD(C3821-1,$O$8)=0,Calculadora!$D$6*(1+Calculadora!$D$7)^(B3821-1),0),IF(MOD(C3821,$O$8)=0,Calculadora!$D$6*(1+Calculadora!$D$7)^(B3821-1),0)))</f>
        <v/>
      </c>
      <c r="F3821" s="27" t="str">
        <f aca="false">IF(A3821="","",(D3821+IF($O$9=1,E3821,0))*$O$7)</f>
        <v/>
      </c>
      <c r="G3821" s="27" t="str">
        <f aca="false">IF(A3821="","",D3821+E3821+F3821)</f>
        <v/>
      </c>
      <c r="H3821" s="27" t="str">
        <f aca="false">IF(A3821="","",Calculadora!$D$5+SUM($E$7:E3821))</f>
        <v/>
      </c>
      <c r="I3821" s="27" t="str">
        <f aca="false">IF(A3821="","",G3821-H3821)</f>
        <v/>
      </c>
      <c r="J3821" s="27" t="str">
        <f aca="false">IF(A3821="","",IF(C3821=$O$2,G3821,0))</f>
        <v/>
      </c>
    </row>
    <row r="3822" customFormat="false" ht="15" hidden="false" customHeight="false" outlineLevel="0" collapsed="false">
      <c r="A3822" s="25" t="str">
        <f aca="false">IF(ROW()-6&lt;=$O$3,ROW()-6,"")</f>
        <v/>
      </c>
      <c r="B3822" s="25" t="str">
        <f aca="false">IF(A3822="","",INT((A3822-1)/$O$2)+1)</f>
        <v/>
      </c>
      <c r="C3822" s="25" t="str">
        <f aca="false">IF(A3822="","",MOD(A3822-1,$O$2)+1)</f>
        <v/>
      </c>
      <c r="D3822" s="27" t="str">
        <f aca="false">IF(A3822="","",IF(A3822=1,Calculadora!$D$5,G3821))</f>
        <v/>
      </c>
      <c r="E3822" s="27" t="str">
        <f aca="false">IF(A3822="","",IF($O$9=1,IF(MOD(C3822-1,$O$8)=0,Calculadora!$D$6*(1+Calculadora!$D$7)^(B3822-1),0),IF(MOD(C3822,$O$8)=0,Calculadora!$D$6*(1+Calculadora!$D$7)^(B3822-1),0)))</f>
        <v/>
      </c>
      <c r="F3822" s="27" t="str">
        <f aca="false">IF(A3822="","",(D3822+IF($O$9=1,E3822,0))*$O$7)</f>
        <v/>
      </c>
      <c r="G3822" s="27" t="str">
        <f aca="false">IF(A3822="","",D3822+E3822+F3822)</f>
        <v/>
      </c>
      <c r="H3822" s="27" t="str">
        <f aca="false">IF(A3822="","",Calculadora!$D$5+SUM($E$7:E3822))</f>
        <v/>
      </c>
      <c r="I3822" s="27" t="str">
        <f aca="false">IF(A3822="","",G3822-H3822)</f>
        <v/>
      </c>
      <c r="J3822" s="27" t="str">
        <f aca="false">IF(A3822="","",IF(C3822=$O$2,G3822,0))</f>
        <v/>
      </c>
    </row>
    <row r="3823" customFormat="false" ht="15" hidden="false" customHeight="false" outlineLevel="0" collapsed="false">
      <c r="A3823" s="25" t="str">
        <f aca="false">IF(ROW()-6&lt;=$O$3,ROW()-6,"")</f>
        <v/>
      </c>
      <c r="B3823" s="25" t="str">
        <f aca="false">IF(A3823="","",INT((A3823-1)/$O$2)+1)</f>
        <v/>
      </c>
      <c r="C3823" s="25" t="str">
        <f aca="false">IF(A3823="","",MOD(A3823-1,$O$2)+1)</f>
        <v/>
      </c>
      <c r="D3823" s="27" t="str">
        <f aca="false">IF(A3823="","",IF(A3823=1,Calculadora!$D$5,G3822))</f>
        <v/>
      </c>
      <c r="E3823" s="27" t="str">
        <f aca="false">IF(A3823="","",IF($O$9=1,IF(MOD(C3823-1,$O$8)=0,Calculadora!$D$6*(1+Calculadora!$D$7)^(B3823-1),0),IF(MOD(C3823,$O$8)=0,Calculadora!$D$6*(1+Calculadora!$D$7)^(B3823-1),0)))</f>
        <v/>
      </c>
      <c r="F3823" s="27" t="str">
        <f aca="false">IF(A3823="","",(D3823+IF($O$9=1,E3823,0))*$O$7)</f>
        <v/>
      </c>
      <c r="G3823" s="27" t="str">
        <f aca="false">IF(A3823="","",D3823+E3823+F3823)</f>
        <v/>
      </c>
      <c r="H3823" s="27" t="str">
        <f aca="false">IF(A3823="","",Calculadora!$D$5+SUM($E$7:E3823))</f>
        <v/>
      </c>
      <c r="I3823" s="27" t="str">
        <f aca="false">IF(A3823="","",G3823-H3823)</f>
        <v/>
      </c>
      <c r="J3823" s="27" t="str">
        <f aca="false">IF(A3823="","",IF(C3823=$O$2,G3823,0))</f>
        <v/>
      </c>
    </row>
    <row r="3824" customFormat="false" ht="15" hidden="false" customHeight="false" outlineLevel="0" collapsed="false">
      <c r="A3824" s="25" t="str">
        <f aca="false">IF(ROW()-6&lt;=$O$3,ROW()-6,"")</f>
        <v/>
      </c>
      <c r="B3824" s="25" t="str">
        <f aca="false">IF(A3824="","",INT((A3824-1)/$O$2)+1)</f>
        <v/>
      </c>
      <c r="C3824" s="25" t="str">
        <f aca="false">IF(A3824="","",MOD(A3824-1,$O$2)+1)</f>
        <v/>
      </c>
      <c r="D3824" s="27" t="str">
        <f aca="false">IF(A3824="","",IF(A3824=1,Calculadora!$D$5,G3823))</f>
        <v/>
      </c>
      <c r="E3824" s="27" t="str">
        <f aca="false">IF(A3824="","",IF($O$9=1,IF(MOD(C3824-1,$O$8)=0,Calculadora!$D$6*(1+Calculadora!$D$7)^(B3824-1),0),IF(MOD(C3824,$O$8)=0,Calculadora!$D$6*(1+Calculadora!$D$7)^(B3824-1),0)))</f>
        <v/>
      </c>
      <c r="F3824" s="27" t="str">
        <f aca="false">IF(A3824="","",(D3824+IF($O$9=1,E3824,0))*$O$7)</f>
        <v/>
      </c>
      <c r="G3824" s="27" t="str">
        <f aca="false">IF(A3824="","",D3824+E3824+F3824)</f>
        <v/>
      </c>
      <c r="H3824" s="27" t="str">
        <f aca="false">IF(A3824="","",Calculadora!$D$5+SUM($E$7:E3824))</f>
        <v/>
      </c>
      <c r="I3824" s="27" t="str">
        <f aca="false">IF(A3824="","",G3824-H3824)</f>
        <v/>
      </c>
      <c r="J3824" s="27" t="str">
        <f aca="false">IF(A3824="","",IF(C3824=$O$2,G3824,0))</f>
        <v/>
      </c>
    </row>
    <row r="3825" customFormat="false" ht="15" hidden="false" customHeight="false" outlineLevel="0" collapsed="false">
      <c r="A3825" s="25" t="str">
        <f aca="false">IF(ROW()-6&lt;=$O$3,ROW()-6,"")</f>
        <v/>
      </c>
      <c r="B3825" s="25" t="str">
        <f aca="false">IF(A3825="","",INT((A3825-1)/$O$2)+1)</f>
        <v/>
      </c>
      <c r="C3825" s="25" t="str">
        <f aca="false">IF(A3825="","",MOD(A3825-1,$O$2)+1)</f>
        <v/>
      </c>
      <c r="D3825" s="27" t="str">
        <f aca="false">IF(A3825="","",IF(A3825=1,Calculadora!$D$5,G3824))</f>
        <v/>
      </c>
      <c r="E3825" s="27" t="str">
        <f aca="false">IF(A3825="","",IF($O$9=1,IF(MOD(C3825-1,$O$8)=0,Calculadora!$D$6*(1+Calculadora!$D$7)^(B3825-1),0),IF(MOD(C3825,$O$8)=0,Calculadora!$D$6*(1+Calculadora!$D$7)^(B3825-1),0)))</f>
        <v/>
      </c>
      <c r="F3825" s="27" t="str">
        <f aca="false">IF(A3825="","",(D3825+IF($O$9=1,E3825,0))*$O$7)</f>
        <v/>
      </c>
      <c r="G3825" s="27" t="str">
        <f aca="false">IF(A3825="","",D3825+E3825+F3825)</f>
        <v/>
      </c>
      <c r="H3825" s="27" t="str">
        <f aca="false">IF(A3825="","",Calculadora!$D$5+SUM($E$7:E3825))</f>
        <v/>
      </c>
      <c r="I3825" s="27" t="str">
        <f aca="false">IF(A3825="","",G3825-H3825)</f>
        <v/>
      </c>
      <c r="J3825" s="27" t="str">
        <f aca="false">IF(A3825="","",IF(C3825=$O$2,G3825,0))</f>
        <v/>
      </c>
    </row>
    <row r="3826" customFormat="false" ht="15" hidden="false" customHeight="false" outlineLevel="0" collapsed="false">
      <c r="A3826" s="25" t="str">
        <f aca="false">IF(ROW()-6&lt;=$O$3,ROW()-6,"")</f>
        <v/>
      </c>
      <c r="B3826" s="25" t="str">
        <f aca="false">IF(A3826="","",INT((A3826-1)/$O$2)+1)</f>
        <v/>
      </c>
      <c r="C3826" s="25" t="str">
        <f aca="false">IF(A3826="","",MOD(A3826-1,$O$2)+1)</f>
        <v/>
      </c>
      <c r="D3826" s="27" t="str">
        <f aca="false">IF(A3826="","",IF(A3826=1,Calculadora!$D$5,G3825))</f>
        <v/>
      </c>
      <c r="E3826" s="27" t="str">
        <f aca="false">IF(A3826="","",IF($O$9=1,IF(MOD(C3826-1,$O$8)=0,Calculadora!$D$6*(1+Calculadora!$D$7)^(B3826-1),0),IF(MOD(C3826,$O$8)=0,Calculadora!$D$6*(1+Calculadora!$D$7)^(B3826-1),0)))</f>
        <v/>
      </c>
      <c r="F3826" s="27" t="str">
        <f aca="false">IF(A3826="","",(D3826+IF($O$9=1,E3826,0))*$O$7)</f>
        <v/>
      </c>
      <c r="G3826" s="27" t="str">
        <f aca="false">IF(A3826="","",D3826+E3826+F3826)</f>
        <v/>
      </c>
      <c r="H3826" s="27" t="str">
        <f aca="false">IF(A3826="","",Calculadora!$D$5+SUM($E$7:E3826))</f>
        <v/>
      </c>
      <c r="I3826" s="27" t="str">
        <f aca="false">IF(A3826="","",G3826-H3826)</f>
        <v/>
      </c>
      <c r="J3826" s="27" t="str">
        <f aca="false">IF(A3826="","",IF(C3826=$O$2,G3826,0))</f>
        <v/>
      </c>
    </row>
    <row r="3827" customFormat="false" ht="15" hidden="false" customHeight="false" outlineLevel="0" collapsed="false">
      <c r="A3827" s="25" t="str">
        <f aca="false">IF(ROW()-6&lt;=$O$3,ROW()-6,"")</f>
        <v/>
      </c>
      <c r="B3827" s="25" t="str">
        <f aca="false">IF(A3827="","",INT((A3827-1)/$O$2)+1)</f>
        <v/>
      </c>
      <c r="C3827" s="25" t="str">
        <f aca="false">IF(A3827="","",MOD(A3827-1,$O$2)+1)</f>
        <v/>
      </c>
      <c r="D3827" s="27" t="str">
        <f aca="false">IF(A3827="","",IF(A3827=1,Calculadora!$D$5,G3826))</f>
        <v/>
      </c>
      <c r="E3827" s="27" t="str">
        <f aca="false">IF(A3827="","",IF($O$9=1,IF(MOD(C3827-1,$O$8)=0,Calculadora!$D$6*(1+Calculadora!$D$7)^(B3827-1),0),IF(MOD(C3827,$O$8)=0,Calculadora!$D$6*(1+Calculadora!$D$7)^(B3827-1),0)))</f>
        <v/>
      </c>
      <c r="F3827" s="27" t="str">
        <f aca="false">IF(A3827="","",(D3827+IF($O$9=1,E3827,0))*$O$7)</f>
        <v/>
      </c>
      <c r="G3827" s="27" t="str">
        <f aca="false">IF(A3827="","",D3827+E3827+F3827)</f>
        <v/>
      </c>
      <c r="H3827" s="27" t="str">
        <f aca="false">IF(A3827="","",Calculadora!$D$5+SUM($E$7:E3827))</f>
        <v/>
      </c>
      <c r="I3827" s="27" t="str">
        <f aca="false">IF(A3827="","",G3827-H3827)</f>
        <v/>
      </c>
      <c r="J3827" s="27" t="str">
        <f aca="false">IF(A3827="","",IF(C3827=$O$2,G3827,0))</f>
        <v/>
      </c>
    </row>
    <row r="3828" customFormat="false" ht="15" hidden="false" customHeight="false" outlineLevel="0" collapsed="false">
      <c r="A3828" s="25" t="str">
        <f aca="false">IF(ROW()-6&lt;=$O$3,ROW()-6,"")</f>
        <v/>
      </c>
      <c r="B3828" s="25" t="str">
        <f aca="false">IF(A3828="","",INT((A3828-1)/$O$2)+1)</f>
        <v/>
      </c>
      <c r="C3828" s="25" t="str">
        <f aca="false">IF(A3828="","",MOD(A3828-1,$O$2)+1)</f>
        <v/>
      </c>
      <c r="D3828" s="27" t="str">
        <f aca="false">IF(A3828="","",IF(A3828=1,Calculadora!$D$5,G3827))</f>
        <v/>
      </c>
      <c r="E3828" s="27" t="str">
        <f aca="false">IF(A3828="","",IF($O$9=1,IF(MOD(C3828-1,$O$8)=0,Calculadora!$D$6*(1+Calculadora!$D$7)^(B3828-1),0),IF(MOD(C3828,$O$8)=0,Calculadora!$D$6*(1+Calculadora!$D$7)^(B3828-1),0)))</f>
        <v/>
      </c>
      <c r="F3828" s="27" t="str">
        <f aca="false">IF(A3828="","",(D3828+IF($O$9=1,E3828,0))*$O$7)</f>
        <v/>
      </c>
      <c r="G3828" s="27" t="str">
        <f aca="false">IF(A3828="","",D3828+E3828+F3828)</f>
        <v/>
      </c>
      <c r="H3828" s="27" t="str">
        <f aca="false">IF(A3828="","",Calculadora!$D$5+SUM($E$7:E3828))</f>
        <v/>
      </c>
      <c r="I3828" s="27" t="str">
        <f aca="false">IF(A3828="","",G3828-H3828)</f>
        <v/>
      </c>
      <c r="J3828" s="27" t="str">
        <f aca="false">IF(A3828="","",IF(C3828=$O$2,G3828,0))</f>
        <v/>
      </c>
    </row>
    <row r="3829" customFormat="false" ht="15" hidden="false" customHeight="false" outlineLevel="0" collapsed="false">
      <c r="A3829" s="25" t="str">
        <f aca="false">IF(ROW()-6&lt;=$O$3,ROW()-6,"")</f>
        <v/>
      </c>
      <c r="B3829" s="25" t="str">
        <f aca="false">IF(A3829="","",INT((A3829-1)/$O$2)+1)</f>
        <v/>
      </c>
      <c r="C3829" s="25" t="str">
        <f aca="false">IF(A3829="","",MOD(A3829-1,$O$2)+1)</f>
        <v/>
      </c>
      <c r="D3829" s="27" t="str">
        <f aca="false">IF(A3829="","",IF(A3829=1,Calculadora!$D$5,G3828))</f>
        <v/>
      </c>
      <c r="E3829" s="27" t="str">
        <f aca="false">IF(A3829="","",IF($O$9=1,IF(MOD(C3829-1,$O$8)=0,Calculadora!$D$6*(1+Calculadora!$D$7)^(B3829-1),0),IF(MOD(C3829,$O$8)=0,Calculadora!$D$6*(1+Calculadora!$D$7)^(B3829-1),0)))</f>
        <v/>
      </c>
      <c r="F3829" s="27" t="str">
        <f aca="false">IF(A3829="","",(D3829+IF($O$9=1,E3829,0))*$O$7)</f>
        <v/>
      </c>
      <c r="G3829" s="27" t="str">
        <f aca="false">IF(A3829="","",D3829+E3829+F3829)</f>
        <v/>
      </c>
      <c r="H3829" s="27" t="str">
        <f aca="false">IF(A3829="","",Calculadora!$D$5+SUM($E$7:E3829))</f>
        <v/>
      </c>
      <c r="I3829" s="27" t="str">
        <f aca="false">IF(A3829="","",G3829-H3829)</f>
        <v/>
      </c>
      <c r="J3829" s="27" t="str">
        <f aca="false">IF(A3829="","",IF(C3829=$O$2,G3829,0))</f>
        <v/>
      </c>
    </row>
    <row r="3830" customFormat="false" ht="15" hidden="false" customHeight="false" outlineLevel="0" collapsed="false">
      <c r="A3830" s="25" t="str">
        <f aca="false">IF(ROW()-6&lt;=$O$3,ROW()-6,"")</f>
        <v/>
      </c>
      <c r="B3830" s="25" t="str">
        <f aca="false">IF(A3830="","",INT((A3830-1)/$O$2)+1)</f>
        <v/>
      </c>
      <c r="C3830" s="25" t="str">
        <f aca="false">IF(A3830="","",MOD(A3830-1,$O$2)+1)</f>
        <v/>
      </c>
      <c r="D3830" s="27" t="str">
        <f aca="false">IF(A3830="","",IF(A3830=1,Calculadora!$D$5,G3829))</f>
        <v/>
      </c>
      <c r="E3830" s="27" t="str">
        <f aca="false">IF(A3830="","",IF($O$9=1,IF(MOD(C3830-1,$O$8)=0,Calculadora!$D$6*(1+Calculadora!$D$7)^(B3830-1),0),IF(MOD(C3830,$O$8)=0,Calculadora!$D$6*(1+Calculadora!$D$7)^(B3830-1),0)))</f>
        <v/>
      </c>
      <c r="F3830" s="27" t="str">
        <f aca="false">IF(A3830="","",(D3830+IF($O$9=1,E3830,0))*$O$7)</f>
        <v/>
      </c>
      <c r="G3830" s="27" t="str">
        <f aca="false">IF(A3830="","",D3830+E3830+F3830)</f>
        <v/>
      </c>
      <c r="H3830" s="27" t="str">
        <f aca="false">IF(A3830="","",Calculadora!$D$5+SUM($E$7:E3830))</f>
        <v/>
      </c>
      <c r="I3830" s="27" t="str">
        <f aca="false">IF(A3830="","",G3830-H3830)</f>
        <v/>
      </c>
      <c r="J3830" s="27" t="str">
        <f aca="false">IF(A3830="","",IF(C3830=$O$2,G3830,0))</f>
        <v/>
      </c>
    </row>
    <row r="3831" customFormat="false" ht="15" hidden="false" customHeight="false" outlineLevel="0" collapsed="false">
      <c r="A3831" s="25" t="str">
        <f aca="false">IF(ROW()-6&lt;=$O$3,ROW()-6,"")</f>
        <v/>
      </c>
      <c r="B3831" s="25" t="str">
        <f aca="false">IF(A3831="","",INT((A3831-1)/$O$2)+1)</f>
        <v/>
      </c>
      <c r="C3831" s="25" t="str">
        <f aca="false">IF(A3831="","",MOD(A3831-1,$O$2)+1)</f>
        <v/>
      </c>
      <c r="D3831" s="27" t="str">
        <f aca="false">IF(A3831="","",IF(A3831=1,Calculadora!$D$5,G3830))</f>
        <v/>
      </c>
      <c r="E3831" s="27" t="str">
        <f aca="false">IF(A3831="","",IF($O$9=1,IF(MOD(C3831-1,$O$8)=0,Calculadora!$D$6*(1+Calculadora!$D$7)^(B3831-1),0),IF(MOD(C3831,$O$8)=0,Calculadora!$D$6*(1+Calculadora!$D$7)^(B3831-1),0)))</f>
        <v/>
      </c>
      <c r="F3831" s="27" t="str">
        <f aca="false">IF(A3831="","",(D3831+IF($O$9=1,E3831,0))*$O$7)</f>
        <v/>
      </c>
      <c r="G3831" s="27" t="str">
        <f aca="false">IF(A3831="","",D3831+E3831+F3831)</f>
        <v/>
      </c>
      <c r="H3831" s="27" t="str">
        <f aca="false">IF(A3831="","",Calculadora!$D$5+SUM($E$7:E3831))</f>
        <v/>
      </c>
      <c r="I3831" s="27" t="str">
        <f aca="false">IF(A3831="","",G3831-H3831)</f>
        <v/>
      </c>
      <c r="J3831" s="27" t="str">
        <f aca="false">IF(A3831="","",IF(C3831=$O$2,G3831,0))</f>
        <v/>
      </c>
    </row>
    <row r="3832" customFormat="false" ht="15" hidden="false" customHeight="false" outlineLevel="0" collapsed="false">
      <c r="A3832" s="25" t="str">
        <f aca="false">IF(ROW()-6&lt;=$O$3,ROW()-6,"")</f>
        <v/>
      </c>
      <c r="B3832" s="25" t="str">
        <f aca="false">IF(A3832="","",INT((A3832-1)/$O$2)+1)</f>
        <v/>
      </c>
      <c r="C3832" s="25" t="str">
        <f aca="false">IF(A3832="","",MOD(A3832-1,$O$2)+1)</f>
        <v/>
      </c>
      <c r="D3832" s="27" t="str">
        <f aca="false">IF(A3832="","",IF(A3832=1,Calculadora!$D$5,G3831))</f>
        <v/>
      </c>
      <c r="E3832" s="27" t="str">
        <f aca="false">IF(A3832="","",IF($O$9=1,IF(MOD(C3832-1,$O$8)=0,Calculadora!$D$6*(1+Calculadora!$D$7)^(B3832-1),0),IF(MOD(C3832,$O$8)=0,Calculadora!$D$6*(1+Calculadora!$D$7)^(B3832-1),0)))</f>
        <v/>
      </c>
      <c r="F3832" s="27" t="str">
        <f aca="false">IF(A3832="","",(D3832+IF($O$9=1,E3832,0))*$O$7)</f>
        <v/>
      </c>
      <c r="G3832" s="27" t="str">
        <f aca="false">IF(A3832="","",D3832+E3832+F3832)</f>
        <v/>
      </c>
      <c r="H3832" s="27" t="str">
        <f aca="false">IF(A3832="","",Calculadora!$D$5+SUM($E$7:E3832))</f>
        <v/>
      </c>
      <c r="I3832" s="27" t="str">
        <f aca="false">IF(A3832="","",G3832-H3832)</f>
        <v/>
      </c>
      <c r="J3832" s="27" t="str">
        <f aca="false">IF(A3832="","",IF(C3832=$O$2,G3832,0))</f>
        <v/>
      </c>
    </row>
    <row r="3833" customFormat="false" ht="15" hidden="false" customHeight="false" outlineLevel="0" collapsed="false">
      <c r="A3833" s="25" t="str">
        <f aca="false">IF(ROW()-6&lt;=$O$3,ROW()-6,"")</f>
        <v/>
      </c>
      <c r="B3833" s="25" t="str">
        <f aca="false">IF(A3833="","",INT((A3833-1)/$O$2)+1)</f>
        <v/>
      </c>
      <c r="C3833" s="25" t="str">
        <f aca="false">IF(A3833="","",MOD(A3833-1,$O$2)+1)</f>
        <v/>
      </c>
      <c r="D3833" s="27" t="str">
        <f aca="false">IF(A3833="","",IF(A3833=1,Calculadora!$D$5,G3832))</f>
        <v/>
      </c>
      <c r="E3833" s="27" t="str">
        <f aca="false">IF(A3833="","",IF($O$9=1,IF(MOD(C3833-1,$O$8)=0,Calculadora!$D$6*(1+Calculadora!$D$7)^(B3833-1),0),IF(MOD(C3833,$O$8)=0,Calculadora!$D$6*(1+Calculadora!$D$7)^(B3833-1),0)))</f>
        <v/>
      </c>
      <c r="F3833" s="27" t="str">
        <f aca="false">IF(A3833="","",(D3833+IF($O$9=1,E3833,0))*$O$7)</f>
        <v/>
      </c>
      <c r="G3833" s="27" t="str">
        <f aca="false">IF(A3833="","",D3833+E3833+F3833)</f>
        <v/>
      </c>
      <c r="H3833" s="27" t="str">
        <f aca="false">IF(A3833="","",Calculadora!$D$5+SUM($E$7:E3833))</f>
        <v/>
      </c>
      <c r="I3833" s="27" t="str">
        <f aca="false">IF(A3833="","",G3833-H3833)</f>
        <v/>
      </c>
      <c r="J3833" s="27" t="str">
        <f aca="false">IF(A3833="","",IF(C3833=$O$2,G3833,0))</f>
        <v/>
      </c>
    </row>
    <row r="3834" customFormat="false" ht="15" hidden="false" customHeight="false" outlineLevel="0" collapsed="false">
      <c r="A3834" s="25" t="str">
        <f aca="false">IF(ROW()-6&lt;=$O$3,ROW()-6,"")</f>
        <v/>
      </c>
      <c r="B3834" s="25" t="str">
        <f aca="false">IF(A3834="","",INT((A3834-1)/$O$2)+1)</f>
        <v/>
      </c>
      <c r="C3834" s="25" t="str">
        <f aca="false">IF(A3834="","",MOD(A3834-1,$O$2)+1)</f>
        <v/>
      </c>
      <c r="D3834" s="27" t="str">
        <f aca="false">IF(A3834="","",IF(A3834=1,Calculadora!$D$5,G3833))</f>
        <v/>
      </c>
      <c r="E3834" s="27" t="str">
        <f aca="false">IF(A3834="","",IF($O$9=1,IF(MOD(C3834-1,$O$8)=0,Calculadora!$D$6*(1+Calculadora!$D$7)^(B3834-1),0),IF(MOD(C3834,$O$8)=0,Calculadora!$D$6*(1+Calculadora!$D$7)^(B3834-1),0)))</f>
        <v/>
      </c>
      <c r="F3834" s="27" t="str">
        <f aca="false">IF(A3834="","",(D3834+IF($O$9=1,E3834,0))*$O$7)</f>
        <v/>
      </c>
      <c r="G3834" s="27" t="str">
        <f aca="false">IF(A3834="","",D3834+E3834+F3834)</f>
        <v/>
      </c>
      <c r="H3834" s="27" t="str">
        <f aca="false">IF(A3834="","",Calculadora!$D$5+SUM($E$7:E3834))</f>
        <v/>
      </c>
      <c r="I3834" s="27" t="str">
        <f aca="false">IF(A3834="","",G3834-H3834)</f>
        <v/>
      </c>
      <c r="J3834" s="27" t="str">
        <f aca="false">IF(A3834="","",IF(C3834=$O$2,G3834,0))</f>
        <v/>
      </c>
    </row>
    <row r="3835" customFormat="false" ht="15" hidden="false" customHeight="false" outlineLevel="0" collapsed="false">
      <c r="A3835" s="25" t="str">
        <f aca="false">IF(ROW()-6&lt;=$O$3,ROW()-6,"")</f>
        <v/>
      </c>
      <c r="B3835" s="25" t="str">
        <f aca="false">IF(A3835="","",INT((A3835-1)/$O$2)+1)</f>
        <v/>
      </c>
      <c r="C3835" s="25" t="str">
        <f aca="false">IF(A3835="","",MOD(A3835-1,$O$2)+1)</f>
        <v/>
      </c>
      <c r="D3835" s="27" t="str">
        <f aca="false">IF(A3835="","",IF(A3835=1,Calculadora!$D$5,G3834))</f>
        <v/>
      </c>
      <c r="E3835" s="27" t="str">
        <f aca="false">IF(A3835="","",IF($O$9=1,IF(MOD(C3835-1,$O$8)=0,Calculadora!$D$6*(1+Calculadora!$D$7)^(B3835-1),0),IF(MOD(C3835,$O$8)=0,Calculadora!$D$6*(1+Calculadora!$D$7)^(B3835-1),0)))</f>
        <v/>
      </c>
      <c r="F3835" s="27" t="str">
        <f aca="false">IF(A3835="","",(D3835+IF($O$9=1,E3835,0))*$O$7)</f>
        <v/>
      </c>
      <c r="G3835" s="27" t="str">
        <f aca="false">IF(A3835="","",D3835+E3835+F3835)</f>
        <v/>
      </c>
      <c r="H3835" s="27" t="str">
        <f aca="false">IF(A3835="","",Calculadora!$D$5+SUM($E$7:E3835))</f>
        <v/>
      </c>
      <c r="I3835" s="27" t="str">
        <f aca="false">IF(A3835="","",G3835-H3835)</f>
        <v/>
      </c>
      <c r="J3835" s="27" t="str">
        <f aca="false">IF(A3835="","",IF(C3835=$O$2,G3835,0))</f>
        <v/>
      </c>
    </row>
    <row r="3836" customFormat="false" ht="15" hidden="false" customHeight="false" outlineLevel="0" collapsed="false">
      <c r="A3836" s="25" t="str">
        <f aca="false">IF(ROW()-6&lt;=$O$3,ROW()-6,"")</f>
        <v/>
      </c>
      <c r="B3836" s="25" t="str">
        <f aca="false">IF(A3836="","",INT((A3836-1)/$O$2)+1)</f>
        <v/>
      </c>
      <c r="C3836" s="25" t="str">
        <f aca="false">IF(A3836="","",MOD(A3836-1,$O$2)+1)</f>
        <v/>
      </c>
      <c r="D3836" s="27" t="str">
        <f aca="false">IF(A3836="","",IF(A3836=1,Calculadora!$D$5,G3835))</f>
        <v/>
      </c>
      <c r="E3836" s="27" t="str">
        <f aca="false">IF(A3836="","",IF($O$9=1,IF(MOD(C3836-1,$O$8)=0,Calculadora!$D$6*(1+Calculadora!$D$7)^(B3836-1),0),IF(MOD(C3836,$O$8)=0,Calculadora!$D$6*(1+Calculadora!$D$7)^(B3836-1),0)))</f>
        <v/>
      </c>
      <c r="F3836" s="27" t="str">
        <f aca="false">IF(A3836="","",(D3836+IF($O$9=1,E3836,0))*$O$7)</f>
        <v/>
      </c>
      <c r="G3836" s="27" t="str">
        <f aca="false">IF(A3836="","",D3836+E3836+F3836)</f>
        <v/>
      </c>
      <c r="H3836" s="27" t="str">
        <f aca="false">IF(A3836="","",Calculadora!$D$5+SUM($E$7:E3836))</f>
        <v/>
      </c>
      <c r="I3836" s="27" t="str">
        <f aca="false">IF(A3836="","",G3836-H3836)</f>
        <v/>
      </c>
      <c r="J3836" s="27" t="str">
        <f aca="false">IF(A3836="","",IF(C3836=$O$2,G3836,0))</f>
        <v/>
      </c>
    </row>
    <row r="3837" customFormat="false" ht="15" hidden="false" customHeight="false" outlineLevel="0" collapsed="false">
      <c r="A3837" s="25" t="str">
        <f aca="false">IF(ROW()-6&lt;=$O$3,ROW()-6,"")</f>
        <v/>
      </c>
      <c r="B3837" s="25" t="str">
        <f aca="false">IF(A3837="","",INT((A3837-1)/$O$2)+1)</f>
        <v/>
      </c>
      <c r="C3837" s="25" t="str">
        <f aca="false">IF(A3837="","",MOD(A3837-1,$O$2)+1)</f>
        <v/>
      </c>
      <c r="D3837" s="27" t="str">
        <f aca="false">IF(A3837="","",IF(A3837=1,Calculadora!$D$5,G3836))</f>
        <v/>
      </c>
      <c r="E3837" s="27" t="str">
        <f aca="false">IF(A3837="","",IF($O$9=1,IF(MOD(C3837-1,$O$8)=0,Calculadora!$D$6*(1+Calculadora!$D$7)^(B3837-1),0),IF(MOD(C3837,$O$8)=0,Calculadora!$D$6*(1+Calculadora!$D$7)^(B3837-1),0)))</f>
        <v/>
      </c>
      <c r="F3837" s="27" t="str">
        <f aca="false">IF(A3837="","",(D3837+IF($O$9=1,E3837,0))*$O$7)</f>
        <v/>
      </c>
      <c r="G3837" s="27" t="str">
        <f aca="false">IF(A3837="","",D3837+E3837+F3837)</f>
        <v/>
      </c>
      <c r="H3837" s="27" t="str">
        <f aca="false">IF(A3837="","",Calculadora!$D$5+SUM($E$7:E3837))</f>
        <v/>
      </c>
      <c r="I3837" s="27" t="str">
        <f aca="false">IF(A3837="","",G3837-H3837)</f>
        <v/>
      </c>
      <c r="J3837" s="27" t="str">
        <f aca="false">IF(A3837="","",IF(C3837=$O$2,G3837,0))</f>
        <v/>
      </c>
    </row>
    <row r="3838" customFormat="false" ht="15" hidden="false" customHeight="false" outlineLevel="0" collapsed="false">
      <c r="A3838" s="25" t="str">
        <f aca="false">IF(ROW()-6&lt;=$O$3,ROW()-6,"")</f>
        <v/>
      </c>
      <c r="B3838" s="25" t="str">
        <f aca="false">IF(A3838="","",INT((A3838-1)/$O$2)+1)</f>
        <v/>
      </c>
      <c r="C3838" s="25" t="str">
        <f aca="false">IF(A3838="","",MOD(A3838-1,$O$2)+1)</f>
        <v/>
      </c>
      <c r="D3838" s="27" t="str">
        <f aca="false">IF(A3838="","",IF(A3838=1,Calculadora!$D$5,G3837))</f>
        <v/>
      </c>
      <c r="E3838" s="27" t="str">
        <f aca="false">IF(A3838="","",IF($O$9=1,IF(MOD(C3838-1,$O$8)=0,Calculadora!$D$6*(1+Calculadora!$D$7)^(B3838-1),0),IF(MOD(C3838,$O$8)=0,Calculadora!$D$6*(1+Calculadora!$D$7)^(B3838-1),0)))</f>
        <v/>
      </c>
      <c r="F3838" s="27" t="str">
        <f aca="false">IF(A3838="","",(D3838+IF($O$9=1,E3838,0))*$O$7)</f>
        <v/>
      </c>
      <c r="G3838" s="27" t="str">
        <f aca="false">IF(A3838="","",D3838+E3838+F3838)</f>
        <v/>
      </c>
      <c r="H3838" s="27" t="str">
        <f aca="false">IF(A3838="","",Calculadora!$D$5+SUM($E$7:E3838))</f>
        <v/>
      </c>
      <c r="I3838" s="27" t="str">
        <f aca="false">IF(A3838="","",G3838-H3838)</f>
        <v/>
      </c>
      <c r="J3838" s="27" t="str">
        <f aca="false">IF(A3838="","",IF(C3838=$O$2,G3838,0))</f>
        <v/>
      </c>
    </row>
    <row r="3839" customFormat="false" ht="15" hidden="false" customHeight="false" outlineLevel="0" collapsed="false">
      <c r="A3839" s="25" t="str">
        <f aca="false">IF(ROW()-6&lt;=$O$3,ROW()-6,"")</f>
        <v/>
      </c>
      <c r="B3839" s="25" t="str">
        <f aca="false">IF(A3839="","",INT((A3839-1)/$O$2)+1)</f>
        <v/>
      </c>
      <c r="C3839" s="25" t="str">
        <f aca="false">IF(A3839="","",MOD(A3839-1,$O$2)+1)</f>
        <v/>
      </c>
      <c r="D3839" s="27" t="str">
        <f aca="false">IF(A3839="","",IF(A3839=1,Calculadora!$D$5,G3838))</f>
        <v/>
      </c>
      <c r="E3839" s="27" t="str">
        <f aca="false">IF(A3839="","",IF($O$9=1,IF(MOD(C3839-1,$O$8)=0,Calculadora!$D$6*(1+Calculadora!$D$7)^(B3839-1),0),IF(MOD(C3839,$O$8)=0,Calculadora!$D$6*(1+Calculadora!$D$7)^(B3839-1),0)))</f>
        <v/>
      </c>
      <c r="F3839" s="27" t="str">
        <f aca="false">IF(A3839="","",(D3839+IF($O$9=1,E3839,0))*$O$7)</f>
        <v/>
      </c>
      <c r="G3839" s="27" t="str">
        <f aca="false">IF(A3839="","",D3839+E3839+F3839)</f>
        <v/>
      </c>
      <c r="H3839" s="27" t="str">
        <f aca="false">IF(A3839="","",Calculadora!$D$5+SUM($E$7:E3839))</f>
        <v/>
      </c>
      <c r="I3839" s="27" t="str">
        <f aca="false">IF(A3839="","",G3839-H3839)</f>
        <v/>
      </c>
      <c r="J3839" s="27" t="str">
        <f aca="false">IF(A3839="","",IF(C3839=$O$2,G3839,0))</f>
        <v/>
      </c>
    </row>
    <row r="3840" customFormat="false" ht="15" hidden="false" customHeight="false" outlineLevel="0" collapsed="false">
      <c r="A3840" s="25" t="str">
        <f aca="false">IF(ROW()-6&lt;=$O$3,ROW()-6,"")</f>
        <v/>
      </c>
      <c r="B3840" s="25" t="str">
        <f aca="false">IF(A3840="","",INT((A3840-1)/$O$2)+1)</f>
        <v/>
      </c>
      <c r="C3840" s="25" t="str">
        <f aca="false">IF(A3840="","",MOD(A3840-1,$O$2)+1)</f>
        <v/>
      </c>
      <c r="D3840" s="27" t="str">
        <f aca="false">IF(A3840="","",IF(A3840=1,Calculadora!$D$5,G3839))</f>
        <v/>
      </c>
      <c r="E3840" s="27" t="str">
        <f aca="false">IF(A3840="","",IF($O$9=1,IF(MOD(C3840-1,$O$8)=0,Calculadora!$D$6*(1+Calculadora!$D$7)^(B3840-1),0),IF(MOD(C3840,$O$8)=0,Calculadora!$D$6*(1+Calculadora!$D$7)^(B3840-1),0)))</f>
        <v/>
      </c>
      <c r="F3840" s="27" t="str">
        <f aca="false">IF(A3840="","",(D3840+IF($O$9=1,E3840,0))*$O$7)</f>
        <v/>
      </c>
      <c r="G3840" s="27" t="str">
        <f aca="false">IF(A3840="","",D3840+E3840+F3840)</f>
        <v/>
      </c>
      <c r="H3840" s="27" t="str">
        <f aca="false">IF(A3840="","",Calculadora!$D$5+SUM($E$7:E3840))</f>
        <v/>
      </c>
      <c r="I3840" s="27" t="str">
        <f aca="false">IF(A3840="","",G3840-H3840)</f>
        <v/>
      </c>
      <c r="J3840" s="27" t="str">
        <f aca="false">IF(A3840="","",IF(C3840=$O$2,G3840,0))</f>
        <v/>
      </c>
    </row>
    <row r="3841" customFormat="false" ht="15" hidden="false" customHeight="false" outlineLevel="0" collapsed="false">
      <c r="A3841" s="25" t="str">
        <f aca="false">IF(ROW()-6&lt;=$O$3,ROW()-6,"")</f>
        <v/>
      </c>
      <c r="B3841" s="25" t="str">
        <f aca="false">IF(A3841="","",INT((A3841-1)/$O$2)+1)</f>
        <v/>
      </c>
      <c r="C3841" s="25" t="str">
        <f aca="false">IF(A3841="","",MOD(A3841-1,$O$2)+1)</f>
        <v/>
      </c>
      <c r="D3841" s="27" t="str">
        <f aca="false">IF(A3841="","",IF(A3841=1,Calculadora!$D$5,G3840))</f>
        <v/>
      </c>
      <c r="E3841" s="27" t="str">
        <f aca="false">IF(A3841="","",IF($O$9=1,IF(MOD(C3841-1,$O$8)=0,Calculadora!$D$6*(1+Calculadora!$D$7)^(B3841-1),0),IF(MOD(C3841,$O$8)=0,Calculadora!$D$6*(1+Calculadora!$D$7)^(B3841-1),0)))</f>
        <v/>
      </c>
      <c r="F3841" s="27" t="str">
        <f aca="false">IF(A3841="","",(D3841+IF($O$9=1,E3841,0))*$O$7)</f>
        <v/>
      </c>
      <c r="G3841" s="27" t="str">
        <f aca="false">IF(A3841="","",D3841+E3841+F3841)</f>
        <v/>
      </c>
      <c r="H3841" s="27" t="str">
        <f aca="false">IF(A3841="","",Calculadora!$D$5+SUM($E$7:E3841))</f>
        <v/>
      </c>
      <c r="I3841" s="27" t="str">
        <f aca="false">IF(A3841="","",G3841-H3841)</f>
        <v/>
      </c>
      <c r="J3841" s="27" t="str">
        <f aca="false">IF(A3841="","",IF(C3841=$O$2,G3841,0))</f>
        <v/>
      </c>
    </row>
    <row r="3842" customFormat="false" ht="15" hidden="false" customHeight="false" outlineLevel="0" collapsed="false">
      <c r="A3842" s="25" t="str">
        <f aca="false">IF(ROW()-6&lt;=$O$3,ROW()-6,"")</f>
        <v/>
      </c>
      <c r="B3842" s="25" t="str">
        <f aca="false">IF(A3842="","",INT((A3842-1)/$O$2)+1)</f>
        <v/>
      </c>
      <c r="C3842" s="25" t="str">
        <f aca="false">IF(A3842="","",MOD(A3842-1,$O$2)+1)</f>
        <v/>
      </c>
      <c r="D3842" s="27" t="str">
        <f aca="false">IF(A3842="","",IF(A3842=1,Calculadora!$D$5,G3841))</f>
        <v/>
      </c>
      <c r="E3842" s="27" t="str">
        <f aca="false">IF(A3842="","",IF($O$9=1,IF(MOD(C3842-1,$O$8)=0,Calculadora!$D$6*(1+Calculadora!$D$7)^(B3842-1),0),IF(MOD(C3842,$O$8)=0,Calculadora!$D$6*(1+Calculadora!$D$7)^(B3842-1),0)))</f>
        <v/>
      </c>
      <c r="F3842" s="27" t="str">
        <f aca="false">IF(A3842="","",(D3842+IF($O$9=1,E3842,0))*$O$7)</f>
        <v/>
      </c>
      <c r="G3842" s="27" t="str">
        <f aca="false">IF(A3842="","",D3842+E3842+F3842)</f>
        <v/>
      </c>
      <c r="H3842" s="27" t="str">
        <f aca="false">IF(A3842="","",Calculadora!$D$5+SUM($E$7:E3842))</f>
        <v/>
      </c>
      <c r="I3842" s="27" t="str">
        <f aca="false">IF(A3842="","",G3842-H3842)</f>
        <v/>
      </c>
      <c r="J3842" s="27" t="str">
        <f aca="false">IF(A3842="","",IF(C3842=$O$2,G3842,0))</f>
        <v/>
      </c>
    </row>
    <row r="3843" customFormat="false" ht="15" hidden="false" customHeight="false" outlineLevel="0" collapsed="false">
      <c r="A3843" s="25" t="str">
        <f aca="false">IF(ROW()-6&lt;=$O$3,ROW()-6,"")</f>
        <v/>
      </c>
      <c r="B3843" s="25" t="str">
        <f aca="false">IF(A3843="","",INT((A3843-1)/$O$2)+1)</f>
        <v/>
      </c>
      <c r="C3843" s="25" t="str">
        <f aca="false">IF(A3843="","",MOD(A3843-1,$O$2)+1)</f>
        <v/>
      </c>
      <c r="D3843" s="27" t="str">
        <f aca="false">IF(A3843="","",IF(A3843=1,Calculadora!$D$5,G3842))</f>
        <v/>
      </c>
      <c r="E3843" s="27" t="str">
        <f aca="false">IF(A3843="","",IF($O$9=1,IF(MOD(C3843-1,$O$8)=0,Calculadora!$D$6*(1+Calculadora!$D$7)^(B3843-1),0),IF(MOD(C3843,$O$8)=0,Calculadora!$D$6*(1+Calculadora!$D$7)^(B3843-1),0)))</f>
        <v/>
      </c>
      <c r="F3843" s="27" t="str">
        <f aca="false">IF(A3843="","",(D3843+IF($O$9=1,E3843,0))*$O$7)</f>
        <v/>
      </c>
      <c r="G3843" s="27" t="str">
        <f aca="false">IF(A3843="","",D3843+E3843+F3843)</f>
        <v/>
      </c>
      <c r="H3843" s="27" t="str">
        <f aca="false">IF(A3843="","",Calculadora!$D$5+SUM($E$7:E3843))</f>
        <v/>
      </c>
      <c r="I3843" s="27" t="str">
        <f aca="false">IF(A3843="","",G3843-H3843)</f>
        <v/>
      </c>
      <c r="J3843" s="27" t="str">
        <f aca="false">IF(A3843="","",IF(C3843=$O$2,G3843,0))</f>
        <v/>
      </c>
    </row>
    <row r="3844" customFormat="false" ht="15" hidden="false" customHeight="false" outlineLevel="0" collapsed="false">
      <c r="A3844" s="25" t="str">
        <f aca="false">IF(ROW()-6&lt;=$O$3,ROW()-6,"")</f>
        <v/>
      </c>
      <c r="B3844" s="25" t="str">
        <f aca="false">IF(A3844="","",INT((A3844-1)/$O$2)+1)</f>
        <v/>
      </c>
      <c r="C3844" s="25" t="str">
        <f aca="false">IF(A3844="","",MOD(A3844-1,$O$2)+1)</f>
        <v/>
      </c>
      <c r="D3844" s="27" t="str">
        <f aca="false">IF(A3844="","",IF(A3844=1,Calculadora!$D$5,G3843))</f>
        <v/>
      </c>
      <c r="E3844" s="27" t="str">
        <f aca="false">IF(A3844="","",IF($O$9=1,IF(MOD(C3844-1,$O$8)=0,Calculadora!$D$6*(1+Calculadora!$D$7)^(B3844-1),0),IF(MOD(C3844,$O$8)=0,Calculadora!$D$6*(1+Calculadora!$D$7)^(B3844-1),0)))</f>
        <v/>
      </c>
      <c r="F3844" s="27" t="str">
        <f aca="false">IF(A3844="","",(D3844+IF($O$9=1,E3844,0))*$O$7)</f>
        <v/>
      </c>
      <c r="G3844" s="27" t="str">
        <f aca="false">IF(A3844="","",D3844+E3844+F3844)</f>
        <v/>
      </c>
      <c r="H3844" s="27" t="str">
        <f aca="false">IF(A3844="","",Calculadora!$D$5+SUM($E$7:E3844))</f>
        <v/>
      </c>
      <c r="I3844" s="27" t="str">
        <f aca="false">IF(A3844="","",G3844-H3844)</f>
        <v/>
      </c>
      <c r="J3844" s="27" t="str">
        <f aca="false">IF(A3844="","",IF(C3844=$O$2,G3844,0))</f>
        <v/>
      </c>
    </row>
    <row r="3845" customFormat="false" ht="15" hidden="false" customHeight="false" outlineLevel="0" collapsed="false">
      <c r="A3845" s="25" t="str">
        <f aca="false">IF(ROW()-6&lt;=$O$3,ROW()-6,"")</f>
        <v/>
      </c>
      <c r="B3845" s="25" t="str">
        <f aca="false">IF(A3845="","",INT((A3845-1)/$O$2)+1)</f>
        <v/>
      </c>
      <c r="C3845" s="25" t="str">
        <f aca="false">IF(A3845="","",MOD(A3845-1,$O$2)+1)</f>
        <v/>
      </c>
      <c r="D3845" s="27" t="str">
        <f aca="false">IF(A3845="","",IF(A3845=1,Calculadora!$D$5,G3844))</f>
        <v/>
      </c>
      <c r="E3845" s="27" t="str">
        <f aca="false">IF(A3845="","",IF($O$9=1,IF(MOD(C3845-1,$O$8)=0,Calculadora!$D$6*(1+Calculadora!$D$7)^(B3845-1),0),IF(MOD(C3845,$O$8)=0,Calculadora!$D$6*(1+Calculadora!$D$7)^(B3845-1),0)))</f>
        <v/>
      </c>
      <c r="F3845" s="27" t="str">
        <f aca="false">IF(A3845="","",(D3845+IF($O$9=1,E3845,0))*$O$7)</f>
        <v/>
      </c>
      <c r="G3845" s="27" t="str">
        <f aca="false">IF(A3845="","",D3845+E3845+F3845)</f>
        <v/>
      </c>
      <c r="H3845" s="27" t="str">
        <f aca="false">IF(A3845="","",Calculadora!$D$5+SUM($E$7:E3845))</f>
        <v/>
      </c>
      <c r="I3845" s="27" t="str">
        <f aca="false">IF(A3845="","",G3845-H3845)</f>
        <v/>
      </c>
      <c r="J3845" s="27" t="str">
        <f aca="false">IF(A3845="","",IF(C3845=$O$2,G3845,0))</f>
        <v/>
      </c>
    </row>
    <row r="3846" customFormat="false" ht="15" hidden="false" customHeight="false" outlineLevel="0" collapsed="false">
      <c r="A3846" s="25" t="str">
        <f aca="false">IF(ROW()-6&lt;=$O$3,ROW()-6,"")</f>
        <v/>
      </c>
      <c r="B3846" s="25" t="str">
        <f aca="false">IF(A3846="","",INT((A3846-1)/$O$2)+1)</f>
        <v/>
      </c>
      <c r="C3846" s="25" t="str">
        <f aca="false">IF(A3846="","",MOD(A3846-1,$O$2)+1)</f>
        <v/>
      </c>
      <c r="D3846" s="27" t="str">
        <f aca="false">IF(A3846="","",IF(A3846=1,Calculadora!$D$5,G3845))</f>
        <v/>
      </c>
      <c r="E3846" s="27" t="str">
        <f aca="false">IF(A3846="","",IF($O$9=1,IF(MOD(C3846-1,$O$8)=0,Calculadora!$D$6*(1+Calculadora!$D$7)^(B3846-1),0),IF(MOD(C3846,$O$8)=0,Calculadora!$D$6*(1+Calculadora!$D$7)^(B3846-1),0)))</f>
        <v/>
      </c>
      <c r="F3846" s="27" t="str">
        <f aca="false">IF(A3846="","",(D3846+IF($O$9=1,E3846,0))*$O$7)</f>
        <v/>
      </c>
      <c r="G3846" s="27" t="str">
        <f aca="false">IF(A3846="","",D3846+E3846+F3846)</f>
        <v/>
      </c>
      <c r="H3846" s="27" t="str">
        <f aca="false">IF(A3846="","",Calculadora!$D$5+SUM($E$7:E3846))</f>
        <v/>
      </c>
      <c r="I3846" s="27" t="str">
        <f aca="false">IF(A3846="","",G3846-H3846)</f>
        <v/>
      </c>
      <c r="J3846" s="27" t="str">
        <f aca="false">IF(A3846="","",IF(C3846=$O$2,G3846,0))</f>
        <v/>
      </c>
    </row>
    <row r="3847" customFormat="false" ht="15" hidden="false" customHeight="false" outlineLevel="0" collapsed="false">
      <c r="A3847" s="25" t="str">
        <f aca="false">IF(ROW()-6&lt;=$O$3,ROW()-6,"")</f>
        <v/>
      </c>
      <c r="B3847" s="25" t="str">
        <f aca="false">IF(A3847="","",INT((A3847-1)/$O$2)+1)</f>
        <v/>
      </c>
      <c r="C3847" s="25" t="str">
        <f aca="false">IF(A3847="","",MOD(A3847-1,$O$2)+1)</f>
        <v/>
      </c>
      <c r="D3847" s="27" t="str">
        <f aca="false">IF(A3847="","",IF(A3847=1,Calculadora!$D$5,G3846))</f>
        <v/>
      </c>
      <c r="E3847" s="27" t="str">
        <f aca="false">IF(A3847="","",IF($O$9=1,IF(MOD(C3847-1,$O$8)=0,Calculadora!$D$6*(1+Calculadora!$D$7)^(B3847-1),0),IF(MOD(C3847,$O$8)=0,Calculadora!$D$6*(1+Calculadora!$D$7)^(B3847-1),0)))</f>
        <v/>
      </c>
      <c r="F3847" s="27" t="str">
        <f aca="false">IF(A3847="","",(D3847+IF($O$9=1,E3847,0))*$O$7)</f>
        <v/>
      </c>
      <c r="G3847" s="27" t="str">
        <f aca="false">IF(A3847="","",D3847+E3847+F3847)</f>
        <v/>
      </c>
      <c r="H3847" s="27" t="str">
        <f aca="false">IF(A3847="","",Calculadora!$D$5+SUM($E$7:E3847))</f>
        <v/>
      </c>
      <c r="I3847" s="27" t="str">
        <f aca="false">IF(A3847="","",G3847-H3847)</f>
        <v/>
      </c>
      <c r="J3847" s="27" t="str">
        <f aca="false">IF(A3847="","",IF(C3847=$O$2,G3847,0))</f>
        <v/>
      </c>
    </row>
    <row r="3848" customFormat="false" ht="15" hidden="false" customHeight="false" outlineLevel="0" collapsed="false">
      <c r="A3848" s="25" t="str">
        <f aca="false">IF(ROW()-6&lt;=$O$3,ROW()-6,"")</f>
        <v/>
      </c>
      <c r="B3848" s="25" t="str">
        <f aca="false">IF(A3848="","",INT((A3848-1)/$O$2)+1)</f>
        <v/>
      </c>
      <c r="C3848" s="25" t="str">
        <f aca="false">IF(A3848="","",MOD(A3848-1,$O$2)+1)</f>
        <v/>
      </c>
      <c r="D3848" s="27" t="str">
        <f aca="false">IF(A3848="","",IF(A3848=1,Calculadora!$D$5,G3847))</f>
        <v/>
      </c>
      <c r="E3848" s="27" t="str">
        <f aca="false">IF(A3848="","",IF($O$9=1,IF(MOD(C3848-1,$O$8)=0,Calculadora!$D$6*(1+Calculadora!$D$7)^(B3848-1),0),IF(MOD(C3848,$O$8)=0,Calculadora!$D$6*(1+Calculadora!$D$7)^(B3848-1),0)))</f>
        <v/>
      </c>
      <c r="F3848" s="27" t="str">
        <f aca="false">IF(A3848="","",(D3848+IF($O$9=1,E3848,0))*$O$7)</f>
        <v/>
      </c>
      <c r="G3848" s="27" t="str">
        <f aca="false">IF(A3848="","",D3848+E3848+F3848)</f>
        <v/>
      </c>
      <c r="H3848" s="27" t="str">
        <f aca="false">IF(A3848="","",Calculadora!$D$5+SUM($E$7:E3848))</f>
        <v/>
      </c>
      <c r="I3848" s="27" t="str">
        <f aca="false">IF(A3848="","",G3848-H3848)</f>
        <v/>
      </c>
      <c r="J3848" s="27" t="str">
        <f aca="false">IF(A3848="","",IF(C3848=$O$2,G3848,0))</f>
        <v/>
      </c>
    </row>
    <row r="3849" customFormat="false" ht="15" hidden="false" customHeight="false" outlineLevel="0" collapsed="false">
      <c r="A3849" s="25" t="str">
        <f aca="false">IF(ROW()-6&lt;=$O$3,ROW()-6,"")</f>
        <v/>
      </c>
      <c r="B3849" s="25" t="str">
        <f aca="false">IF(A3849="","",INT((A3849-1)/$O$2)+1)</f>
        <v/>
      </c>
      <c r="C3849" s="25" t="str">
        <f aca="false">IF(A3849="","",MOD(A3849-1,$O$2)+1)</f>
        <v/>
      </c>
      <c r="D3849" s="27" t="str">
        <f aca="false">IF(A3849="","",IF(A3849=1,Calculadora!$D$5,G3848))</f>
        <v/>
      </c>
      <c r="E3849" s="27" t="str">
        <f aca="false">IF(A3849="","",IF($O$9=1,IF(MOD(C3849-1,$O$8)=0,Calculadora!$D$6*(1+Calculadora!$D$7)^(B3849-1),0),IF(MOD(C3849,$O$8)=0,Calculadora!$D$6*(1+Calculadora!$D$7)^(B3849-1),0)))</f>
        <v/>
      </c>
      <c r="F3849" s="27" t="str">
        <f aca="false">IF(A3849="","",(D3849+IF($O$9=1,E3849,0))*$O$7)</f>
        <v/>
      </c>
      <c r="G3849" s="27" t="str">
        <f aca="false">IF(A3849="","",D3849+E3849+F3849)</f>
        <v/>
      </c>
      <c r="H3849" s="27" t="str">
        <f aca="false">IF(A3849="","",Calculadora!$D$5+SUM($E$7:E3849))</f>
        <v/>
      </c>
      <c r="I3849" s="27" t="str">
        <f aca="false">IF(A3849="","",G3849-H3849)</f>
        <v/>
      </c>
      <c r="J3849" s="27" t="str">
        <f aca="false">IF(A3849="","",IF(C3849=$O$2,G3849,0))</f>
        <v/>
      </c>
    </row>
    <row r="3850" customFormat="false" ht="15" hidden="false" customHeight="false" outlineLevel="0" collapsed="false">
      <c r="A3850" s="25" t="str">
        <f aca="false">IF(ROW()-6&lt;=$O$3,ROW()-6,"")</f>
        <v/>
      </c>
      <c r="B3850" s="25" t="str">
        <f aca="false">IF(A3850="","",INT((A3850-1)/$O$2)+1)</f>
        <v/>
      </c>
      <c r="C3850" s="25" t="str">
        <f aca="false">IF(A3850="","",MOD(A3850-1,$O$2)+1)</f>
        <v/>
      </c>
      <c r="D3850" s="27" t="str">
        <f aca="false">IF(A3850="","",IF(A3850=1,Calculadora!$D$5,G3849))</f>
        <v/>
      </c>
      <c r="E3850" s="27" t="str">
        <f aca="false">IF(A3850="","",IF($O$9=1,IF(MOD(C3850-1,$O$8)=0,Calculadora!$D$6*(1+Calculadora!$D$7)^(B3850-1),0),IF(MOD(C3850,$O$8)=0,Calculadora!$D$6*(1+Calculadora!$D$7)^(B3850-1),0)))</f>
        <v/>
      </c>
      <c r="F3850" s="27" t="str">
        <f aca="false">IF(A3850="","",(D3850+IF($O$9=1,E3850,0))*$O$7)</f>
        <v/>
      </c>
      <c r="G3850" s="27" t="str">
        <f aca="false">IF(A3850="","",D3850+E3850+F3850)</f>
        <v/>
      </c>
      <c r="H3850" s="27" t="str">
        <f aca="false">IF(A3850="","",Calculadora!$D$5+SUM($E$7:E3850))</f>
        <v/>
      </c>
      <c r="I3850" s="27" t="str">
        <f aca="false">IF(A3850="","",G3850-H3850)</f>
        <v/>
      </c>
      <c r="J3850" s="27" t="str">
        <f aca="false">IF(A3850="","",IF(C3850=$O$2,G3850,0))</f>
        <v/>
      </c>
    </row>
    <row r="3851" customFormat="false" ht="15" hidden="false" customHeight="false" outlineLevel="0" collapsed="false">
      <c r="A3851" s="25" t="str">
        <f aca="false">IF(ROW()-6&lt;=$O$3,ROW()-6,"")</f>
        <v/>
      </c>
      <c r="B3851" s="25" t="str">
        <f aca="false">IF(A3851="","",INT((A3851-1)/$O$2)+1)</f>
        <v/>
      </c>
      <c r="C3851" s="25" t="str">
        <f aca="false">IF(A3851="","",MOD(A3851-1,$O$2)+1)</f>
        <v/>
      </c>
      <c r="D3851" s="27" t="str">
        <f aca="false">IF(A3851="","",IF(A3851=1,Calculadora!$D$5,G3850))</f>
        <v/>
      </c>
      <c r="E3851" s="27" t="str">
        <f aca="false">IF(A3851="","",IF($O$9=1,IF(MOD(C3851-1,$O$8)=0,Calculadora!$D$6*(1+Calculadora!$D$7)^(B3851-1),0),IF(MOD(C3851,$O$8)=0,Calculadora!$D$6*(1+Calculadora!$D$7)^(B3851-1),0)))</f>
        <v/>
      </c>
      <c r="F3851" s="27" t="str">
        <f aca="false">IF(A3851="","",(D3851+IF($O$9=1,E3851,0))*$O$7)</f>
        <v/>
      </c>
      <c r="G3851" s="27" t="str">
        <f aca="false">IF(A3851="","",D3851+E3851+F3851)</f>
        <v/>
      </c>
      <c r="H3851" s="27" t="str">
        <f aca="false">IF(A3851="","",Calculadora!$D$5+SUM($E$7:E3851))</f>
        <v/>
      </c>
      <c r="I3851" s="27" t="str">
        <f aca="false">IF(A3851="","",G3851-H3851)</f>
        <v/>
      </c>
      <c r="J3851" s="27" t="str">
        <f aca="false">IF(A3851="","",IF(C3851=$O$2,G3851,0))</f>
        <v/>
      </c>
    </row>
    <row r="3852" customFormat="false" ht="15" hidden="false" customHeight="false" outlineLevel="0" collapsed="false">
      <c r="A3852" s="25" t="str">
        <f aca="false">IF(ROW()-6&lt;=$O$3,ROW()-6,"")</f>
        <v/>
      </c>
      <c r="B3852" s="25" t="str">
        <f aca="false">IF(A3852="","",INT((A3852-1)/$O$2)+1)</f>
        <v/>
      </c>
      <c r="C3852" s="25" t="str">
        <f aca="false">IF(A3852="","",MOD(A3852-1,$O$2)+1)</f>
        <v/>
      </c>
      <c r="D3852" s="27" t="str">
        <f aca="false">IF(A3852="","",IF(A3852=1,Calculadora!$D$5,G3851))</f>
        <v/>
      </c>
      <c r="E3852" s="27" t="str">
        <f aca="false">IF(A3852="","",IF($O$9=1,IF(MOD(C3852-1,$O$8)=0,Calculadora!$D$6*(1+Calculadora!$D$7)^(B3852-1),0),IF(MOD(C3852,$O$8)=0,Calculadora!$D$6*(1+Calculadora!$D$7)^(B3852-1),0)))</f>
        <v/>
      </c>
      <c r="F3852" s="27" t="str">
        <f aca="false">IF(A3852="","",(D3852+IF($O$9=1,E3852,0))*$O$7)</f>
        <v/>
      </c>
      <c r="G3852" s="27" t="str">
        <f aca="false">IF(A3852="","",D3852+E3852+F3852)</f>
        <v/>
      </c>
      <c r="H3852" s="27" t="str">
        <f aca="false">IF(A3852="","",Calculadora!$D$5+SUM($E$7:E3852))</f>
        <v/>
      </c>
      <c r="I3852" s="27" t="str">
        <f aca="false">IF(A3852="","",G3852-H3852)</f>
        <v/>
      </c>
      <c r="J3852" s="27" t="str">
        <f aca="false">IF(A3852="","",IF(C3852=$O$2,G3852,0))</f>
        <v/>
      </c>
    </row>
    <row r="3853" customFormat="false" ht="15" hidden="false" customHeight="false" outlineLevel="0" collapsed="false">
      <c r="A3853" s="25" t="str">
        <f aca="false">IF(ROW()-6&lt;=$O$3,ROW()-6,"")</f>
        <v/>
      </c>
      <c r="B3853" s="25" t="str">
        <f aca="false">IF(A3853="","",INT((A3853-1)/$O$2)+1)</f>
        <v/>
      </c>
      <c r="C3853" s="25" t="str">
        <f aca="false">IF(A3853="","",MOD(A3853-1,$O$2)+1)</f>
        <v/>
      </c>
      <c r="D3853" s="27" t="str">
        <f aca="false">IF(A3853="","",IF(A3853=1,Calculadora!$D$5,G3852))</f>
        <v/>
      </c>
      <c r="E3853" s="27" t="str">
        <f aca="false">IF(A3853="","",IF($O$9=1,IF(MOD(C3853-1,$O$8)=0,Calculadora!$D$6*(1+Calculadora!$D$7)^(B3853-1),0),IF(MOD(C3853,$O$8)=0,Calculadora!$D$6*(1+Calculadora!$D$7)^(B3853-1),0)))</f>
        <v/>
      </c>
      <c r="F3853" s="27" t="str">
        <f aca="false">IF(A3853="","",(D3853+IF($O$9=1,E3853,0))*$O$7)</f>
        <v/>
      </c>
      <c r="G3853" s="27" t="str">
        <f aca="false">IF(A3853="","",D3853+E3853+F3853)</f>
        <v/>
      </c>
      <c r="H3853" s="27" t="str">
        <f aca="false">IF(A3853="","",Calculadora!$D$5+SUM($E$7:E3853))</f>
        <v/>
      </c>
      <c r="I3853" s="27" t="str">
        <f aca="false">IF(A3853="","",G3853-H3853)</f>
        <v/>
      </c>
      <c r="J3853" s="27" t="str">
        <f aca="false">IF(A3853="","",IF(C3853=$O$2,G3853,0))</f>
        <v/>
      </c>
    </row>
    <row r="3854" customFormat="false" ht="15" hidden="false" customHeight="false" outlineLevel="0" collapsed="false">
      <c r="A3854" s="25" t="str">
        <f aca="false">IF(ROW()-6&lt;=$O$3,ROW()-6,"")</f>
        <v/>
      </c>
      <c r="B3854" s="25" t="str">
        <f aca="false">IF(A3854="","",INT((A3854-1)/$O$2)+1)</f>
        <v/>
      </c>
      <c r="C3854" s="25" t="str">
        <f aca="false">IF(A3854="","",MOD(A3854-1,$O$2)+1)</f>
        <v/>
      </c>
      <c r="D3854" s="27" t="str">
        <f aca="false">IF(A3854="","",IF(A3854=1,Calculadora!$D$5,G3853))</f>
        <v/>
      </c>
      <c r="E3854" s="27" t="str">
        <f aca="false">IF(A3854="","",IF($O$9=1,IF(MOD(C3854-1,$O$8)=0,Calculadora!$D$6*(1+Calculadora!$D$7)^(B3854-1),0),IF(MOD(C3854,$O$8)=0,Calculadora!$D$6*(1+Calculadora!$D$7)^(B3854-1),0)))</f>
        <v/>
      </c>
      <c r="F3854" s="27" t="str">
        <f aca="false">IF(A3854="","",(D3854+IF($O$9=1,E3854,0))*$O$7)</f>
        <v/>
      </c>
      <c r="G3854" s="27" t="str">
        <f aca="false">IF(A3854="","",D3854+E3854+F3854)</f>
        <v/>
      </c>
      <c r="H3854" s="27" t="str">
        <f aca="false">IF(A3854="","",Calculadora!$D$5+SUM($E$7:E3854))</f>
        <v/>
      </c>
      <c r="I3854" s="27" t="str">
        <f aca="false">IF(A3854="","",G3854-H3854)</f>
        <v/>
      </c>
      <c r="J3854" s="27" t="str">
        <f aca="false">IF(A3854="","",IF(C3854=$O$2,G3854,0))</f>
        <v/>
      </c>
    </row>
    <row r="3855" customFormat="false" ht="15" hidden="false" customHeight="false" outlineLevel="0" collapsed="false">
      <c r="A3855" s="25" t="str">
        <f aca="false">IF(ROW()-6&lt;=$O$3,ROW()-6,"")</f>
        <v/>
      </c>
      <c r="B3855" s="25" t="str">
        <f aca="false">IF(A3855="","",INT((A3855-1)/$O$2)+1)</f>
        <v/>
      </c>
      <c r="C3855" s="25" t="str">
        <f aca="false">IF(A3855="","",MOD(A3855-1,$O$2)+1)</f>
        <v/>
      </c>
      <c r="D3855" s="27" t="str">
        <f aca="false">IF(A3855="","",IF(A3855=1,Calculadora!$D$5,G3854))</f>
        <v/>
      </c>
      <c r="E3855" s="27" t="str">
        <f aca="false">IF(A3855="","",IF($O$9=1,IF(MOD(C3855-1,$O$8)=0,Calculadora!$D$6*(1+Calculadora!$D$7)^(B3855-1),0),IF(MOD(C3855,$O$8)=0,Calculadora!$D$6*(1+Calculadora!$D$7)^(B3855-1),0)))</f>
        <v/>
      </c>
      <c r="F3855" s="27" t="str">
        <f aca="false">IF(A3855="","",(D3855+IF($O$9=1,E3855,0))*$O$7)</f>
        <v/>
      </c>
      <c r="G3855" s="27" t="str">
        <f aca="false">IF(A3855="","",D3855+E3855+F3855)</f>
        <v/>
      </c>
      <c r="H3855" s="27" t="str">
        <f aca="false">IF(A3855="","",Calculadora!$D$5+SUM($E$7:E3855))</f>
        <v/>
      </c>
      <c r="I3855" s="27" t="str">
        <f aca="false">IF(A3855="","",G3855-H3855)</f>
        <v/>
      </c>
      <c r="J3855" s="27" t="str">
        <f aca="false">IF(A3855="","",IF(C3855=$O$2,G3855,0))</f>
        <v/>
      </c>
    </row>
    <row r="3856" customFormat="false" ht="15" hidden="false" customHeight="false" outlineLevel="0" collapsed="false">
      <c r="A3856" s="25" t="str">
        <f aca="false">IF(ROW()-6&lt;=$O$3,ROW()-6,"")</f>
        <v/>
      </c>
      <c r="B3856" s="25" t="str">
        <f aca="false">IF(A3856="","",INT((A3856-1)/$O$2)+1)</f>
        <v/>
      </c>
      <c r="C3856" s="25" t="str">
        <f aca="false">IF(A3856="","",MOD(A3856-1,$O$2)+1)</f>
        <v/>
      </c>
      <c r="D3856" s="27" t="str">
        <f aca="false">IF(A3856="","",IF(A3856=1,Calculadora!$D$5,G3855))</f>
        <v/>
      </c>
      <c r="E3856" s="27" t="str">
        <f aca="false">IF(A3856="","",IF($O$9=1,IF(MOD(C3856-1,$O$8)=0,Calculadora!$D$6*(1+Calculadora!$D$7)^(B3856-1),0),IF(MOD(C3856,$O$8)=0,Calculadora!$D$6*(1+Calculadora!$D$7)^(B3856-1),0)))</f>
        <v/>
      </c>
      <c r="F3856" s="27" t="str">
        <f aca="false">IF(A3856="","",(D3856+IF($O$9=1,E3856,0))*$O$7)</f>
        <v/>
      </c>
      <c r="G3856" s="27" t="str">
        <f aca="false">IF(A3856="","",D3856+E3856+F3856)</f>
        <v/>
      </c>
      <c r="H3856" s="27" t="str">
        <f aca="false">IF(A3856="","",Calculadora!$D$5+SUM($E$7:E3856))</f>
        <v/>
      </c>
      <c r="I3856" s="27" t="str">
        <f aca="false">IF(A3856="","",G3856-H3856)</f>
        <v/>
      </c>
      <c r="J3856" s="27" t="str">
        <f aca="false">IF(A3856="","",IF(C3856=$O$2,G3856,0))</f>
        <v/>
      </c>
    </row>
    <row r="3857" customFormat="false" ht="15" hidden="false" customHeight="false" outlineLevel="0" collapsed="false">
      <c r="A3857" s="25" t="str">
        <f aca="false">IF(ROW()-6&lt;=$O$3,ROW()-6,"")</f>
        <v/>
      </c>
      <c r="B3857" s="25" t="str">
        <f aca="false">IF(A3857="","",INT((A3857-1)/$O$2)+1)</f>
        <v/>
      </c>
      <c r="C3857" s="25" t="str">
        <f aca="false">IF(A3857="","",MOD(A3857-1,$O$2)+1)</f>
        <v/>
      </c>
      <c r="D3857" s="27" t="str">
        <f aca="false">IF(A3857="","",IF(A3857=1,Calculadora!$D$5,G3856))</f>
        <v/>
      </c>
      <c r="E3857" s="27" t="str">
        <f aca="false">IF(A3857="","",IF($O$9=1,IF(MOD(C3857-1,$O$8)=0,Calculadora!$D$6*(1+Calculadora!$D$7)^(B3857-1),0),IF(MOD(C3857,$O$8)=0,Calculadora!$D$6*(1+Calculadora!$D$7)^(B3857-1),0)))</f>
        <v/>
      </c>
      <c r="F3857" s="27" t="str">
        <f aca="false">IF(A3857="","",(D3857+IF($O$9=1,E3857,0))*$O$7)</f>
        <v/>
      </c>
      <c r="G3857" s="27" t="str">
        <f aca="false">IF(A3857="","",D3857+E3857+F3857)</f>
        <v/>
      </c>
      <c r="H3857" s="27" t="str">
        <f aca="false">IF(A3857="","",Calculadora!$D$5+SUM($E$7:E3857))</f>
        <v/>
      </c>
      <c r="I3857" s="27" t="str">
        <f aca="false">IF(A3857="","",G3857-H3857)</f>
        <v/>
      </c>
      <c r="J3857" s="27" t="str">
        <f aca="false">IF(A3857="","",IF(C3857=$O$2,G3857,0))</f>
        <v/>
      </c>
    </row>
    <row r="3858" customFormat="false" ht="15" hidden="false" customHeight="false" outlineLevel="0" collapsed="false">
      <c r="A3858" s="25" t="str">
        <f aca="false">IF(ROW()-6&lt;=$O$3,ROW()-6,"")</f>
        <v/>
      </c>
      <c r="B3858" s="25" t="str">
        <f aca="false">IF(A3858="","",INT((A3858-1)/$O$2)+1)</f>
        <v/>
      </c>
      <c r="C3858" s="25" t="str">
        <f aca="false">IF(A3858="","",MOD(A3858-1,$O$2)+1)</f>
        <v/>
      </c>
      <c r="D3858" s="27" t="str">
        <f aca="false">IF(A3858="","",IF(A3858=1,Calculadora!$D$5,G3857))</f>
        <v/>
      </c>
      <c r="E3858" s="27" t="str">
        <f aca="false">IF(A3858="","",IF($O$9=1,IF(MOD(C3858-1,$O$8)=0,Calculadora!$D$6*(1+Calculadora!$D$7)^(B3858-1),0),IF(MOD(C3858,$O$8)=0,Calculadora!$D$6*(1+Calculadora!$D$7)^(B3858-1),0)))</f>
        <v/>
      </c>
      <c r="F3858" s="27" t="str">
        <f aca="false">IF(A3858="","",(D3858+IF($O$9=1,E3858,0))*$O$7)</f>
        <v/>
      </c>
      <c r="G3858" s="27" t="str">
        <f aca="false">IF(A3858="","",D3858+E3858+F3858)</f>
        <v/>
      </c>
      <c r="H3858" s="27" t="str">
        <f aca="false">IF(A3858="","",Calculadora!$D$5+SUM($E$7:E3858))</f>
        <v/>
      </c>
      <c r="I3858" s="27" t="str">
        <f aca="false">IF(A3858="","",G3858-H3858)</f>
        <v/>
      </c>
      <c r="J3858" s="27" t="str">
        <f aca="false">IF(A3858="","",IF(C3858=$O$2,G3858,0))</f>
        <v/>
      </c>
    </row>
    <row r="3859" customFormat="false" ht="15" hidden="false" customHeight="false" outlineLevel="0" collapsed="false">
      <c r="A3859" s="25" t="str">
        <f aca="false">IF(ROW()-6&lt;=$O$3,ROW()-6,"")</f>
        <v/>
      </c>
      <c r="B3859" s="25" t="str">
        <f aca="false">IF(A3859="","",INT((A3859-1)/$O$2)+1)</f>
        <v/>
      </c>
      <c r="C3859" s="25" t="str">
        <f aca="false">IF(A3859="","",MOD(A3859-1,$O$2)+1)</f>
        <v/>
      </c>
      <c r="D3859" s="27" t="str">
        <f aca="false">IF(A3859="","",IF(A3859=1,Calculadora!$D$5,G3858))</f>
        <v/>
      </c>
      <c r="E3859" s="27" t="str">
        <f aca="false">IF(A3859="","",IF($O$9=1,IF(MOD(C3859-1,$O$8)=0,Calculadora!$D$6*(1+Calculadora!$D$7)^(B3859-1),0),IF(MOD(C3859,$O$8)=0,Calculadora!$D$6*(1+Calculadora!$D$7)^(B3859-1),0)))</f>
        <v/>
      </c>
      <c r="F3859" s="27" t="str">
        <f aca="false">IF(A3859="","",(D3859+IF($O$9=1,E3859,0))*$O$7)</f>
        <v/>
      </c>
      <c r="G3859" s="27" t="str">
        <f aca="false">IF(A3859="","",D3859+E3859+F3859)</f>
        <v/>
      </c>
      <c r="H3859" s="27" t="str">
        <f aca="false">IF(A3859="","",Calculadora!$D$5+SUM($E$7:E3859))</f>
        <v/>
      </c>
      <c r="I3859" s="27" t="str">
        <f aca="false">IF(A3859="","",G3859-H3859)</f>
        <v/>
      </c>
      <c r="J3859" s="27" t="str">
        <f aca="false">IF(A3859="","",IF(C3859=$O$2,G3859,0))</f>
        <v/>
      </c>
    </row>
    <row r="3860" customFormat="false" ht="15" hidden="false" customHeight="false" outlineLevel="0" collapsed="false">
      <c r="A3860" s="25" t="str">
        <f aca="false">IF(ROW()-6&lt;=$O$3,ROW()-6,"")</f>
        <v/>
      </c>
      <c r="B3860" s="25" t="str">
        <f aca="false">IF(A3860="","",INT((A3860-1)/$O$2)+1)</f>
        <v/>
      </c>
      <c r="C3860" s="25" t="str">
        <f aca="false">IF(A3860="","",MOD(A3860-1,$O$2)+1)</f>
        <v/>
      </c>
      <c r="D3860" s="27" t="str">
        <f aca="false">IF(A3860="","",IF(A3860=1,Calculadora!$D$5,G3859))</f>
        <v/>
      </c>
      <c r="E3860" s="27" t="str">
        <f aca="false">IF(A3860="","",IF($O$9=1,IF(MOD(C3860-1,$O$8)=0,Calculadora!$D$6*(1+Calculadora!$D$7)^(B3860-1),0),IF(MOD(C3860,$O$8)=0,Calculadora!$D$6*(1+Calculadora!$D$7)^(B3860-1),0)))</f>
        <v/>
      </c>
      <c r="F3860" s="27" t="str">
        <f aca="false">IF(A3860="","",(D3860+IF($O$9=1,E3860,0))*$O$7)</f>
        <v/>
      </c>
      <c r="G3860" s="27" t="str">
        <f aca="false">IF(A3860="","",D3860+E3860+F3860)</f>
        <v/>
      </c>
      <c r="H3860" s="27" t="str">
        <f aca="false">IF(A3860="","",Calculadora!$D$5+SUM($E$7:E3860))</f>
        <v/>
      </c>
      <c r="I3860" s="27" t="str">
        <f aca="false">IF(A3860="","",G3860-H3860)</f>
        <v/>
      </c>
      <c r="J3860" s="27" t="str">
        <f aca="false">IF(A3860="","",IF(C3860=$O$2,G3860,0))</f>
        <v/>
      </c>
    </row>
    <row r="3861" customFormat="false" ht="15" hidden="false" customHeight="false" outlineLevel="0" collapsed="false">
      <c r="A3861" s="25" t="str">
        <f aca="false">IF(ROW()-6&lt;=$O$3,ROW()-6,"")</f>
        <v/>
      </c>
      <c r="B3861" s="25" t="str">
        <f aca="false">IF(A3861="","",INT((A3861-1)/$O$2)+1)</f>
        <v/>
      </c>
      <c r="C3861" s="25" t="str">
        <f aca="false">IF(A3861="","",MOD(A3861-1,$O$2)+1)</f>
        <v/>
      </c>
      <c r="D3861" s="27" t="str">
        <f aca="false">IF(A3861="","",IF(A3861=1,Calculadora!$D$5,G3860))</f>
        <v/>
      </c>
      <c r="E3861" s="27" t="str">
        <f aca="false">IF(A3861="","",IF($O$9=1,IF(MOD(C3861-1,$O$8)=0,Calculadora!$D$6*(1+Calculadora!$D$7)^(B3861-1),0),IF(MOD(C3861,$O$8)=0,Calculadora!$D$6*(1+Calculadora!$D$7)^(B3861-1),0)))</f>
        <v/>
      </c>
      <c r="F3861" s="27" t="str">
        <f aca="false">IF(A3861="","",(D3861+IF($O$9=1,E3861,0))*$O$7)</f>
        <v/>
      </c>
      <c r="G3861" s="27" t="str">
        <f aca="false">IF(A3861="","",D3861+E3861+F3861)</f>
        <v/>
      </c>
      <c r="H3861" s="27" t="str">
        <f aca="false">IF(A3861="","",Calculadora!$D$5+SUM($E$7:E3861))</f>
        <v/>
      </c>
      <c r="I3861" s="27" t="str">
        <f aca="false">IF(A3861="","",G3861-H3861)</f>
        <v/>
      </c>
      <c r="J3861" s="27" t="str">
        <f aca="false">IF(A3861="","",IF(C3861=$O$2,G3861,0))</f>
        <v/>
      </c>
    </row>
    <row r="3862" customFormat="false" ht="15" hidden="false" customHeight="false" outlineLevel="0" collapsed="false">
      <c r="A3862" s="25" t="str">
        <f aca="false">IF(ROW()-6&lt;=$O$3,ROW()-6,"")</f>
        <v/>
      </c>
      <c r="B3862" s="25" t="str">
        <f aca="false">IF(A3862="","",INT((A3862-1)/$O$2)+1)</f>
        <v/>
      </c>
      <c r="C3862" s="25" t="str">
        <f aca="false">IF(A3862="","",MOD(A3862-1,$O$2)+1)</f>
        <v/>
      </c>
      <c r="D3862" s="27" t="str">
        <f aca="false">IF(A3862="","",IF(A3862=1,Calculadora!$D$5,G3861))</f>
        <v/>
      </c>
      <c r="E3862" s="27" t="str">
        <f aca="false">IF(A3862="","",IF($O$9=1,IF(MOD(C3862-1,$O$8)=0,Calculadora!$D$6*(1+Calculadora!$D$7)^(B3862-1),0),IF(MOD(C3862,$O$8)=0,Calculadora!$D$6*(1+Calculadora!$D$7)^(B3862-1),0)))</f>
        <v/>
      </c>
      <c r="F3862" s="27" t="str">
        <f aca="false">IF(A3862="","",(D3862+IF($O$9=1,E3862,0))*$O$7)</f>
        <v/>
      </c>
      <c r="G3862" s="27" t="str">
        <f aca="false">IF(A3862="","",D3862+E3862+F3862)</f>
        <v/>
      </c>
      <c r="H3862" s="27" t="str">
        <f aca="false">IF(A3862="","",Calculadora!$D$5+SUM($E$7:E3862))</f>
        <v/>
      </c>
      <c r="I3862" s="27" t="str">
        <f aca="false">IF(A3862="","",G3862-H3862)</f>
        <v/>
      </c>
      <c r="J3862" s="27" t="str">
        <f aca="false">IF(A3862="","",IF(C3862=$O$2,G3862,0))</f>
        <v/>
      </c>
    </row>
    <row r="3863" customFormat="false" ht="15" hidden="false" customHeight="false" outlineLevel="0" collapsed="false">
      <c r="A3863" s="25" t="str">
        <f aca="false">IF(ROW()-6&lt;=$O$3,ROW()-6,"")</f>
        <v/>
      </c>
      <c r="B3863" s="25" t="str">
        <f aca="false">IF(A3863="","",INT((A3863-1)/$O$2)+1)</f>
        <v/>
      </c>
      <c r="C3863" s="25" t="str">
        <f aca="false">IF(A3863="","",MOD(A3863-1,$O$2)+1)</f>
        <v/>
      </c>
      <c r="D3863" s="27" t="str">
        <f aca="false">IF(A3863="","",IF(A3863=1,Calculadora!$D$5,G3862))</f>
        <v/>
      </c>
      <c r="E3863" s="27" t="str">
        <f aca="false">IF(A3863="","",IF($O$9=1,IF(MOD(C3863-1,$O$8)=0,Calculadora!$D$6*(1+Calculadora!$D$7)^(B3863-1),0),IF(MOD(C3863,$O$8)=0,Calculadora!$D$6*(1+Calculadora!$D$7)^(B3863-1),0)))</f>
        <v/>
      </c>
      <c r="F3863" s="27" t="str">
        <f aca="false">IF(A3863="","",(D3863+IF($O$9=1,E3863,0))*$O$7)</f>
        <v/>
      </c>
      <c r="G3863" s="27" t="str">
        <f aca="false">IF(A3863="","",D3863+E3863+F3863)</f>
        <v/>
      </c>
      <c r="H3863" s="27" t="str">
        <f aca="false">IF(A3863="","",Calculadora!$D$5+SUM($E$7:E3863))</f>
        <v/>
      </c>
      <c r="I3863" s="27" t="str">
        <f aca="false">IF(A3863="","",G3863-H3863)</f>
        <v/>
      </c>
      <c r="J3863" s="27" t="str">
        <f aca="false">IF(A3863="","",IF(C3863=$O$2,G3863,0))</f>
        <v/>
      </c>
    </row>
    <row r="3864" customFormat="false" ht="15" hidden="false" customHeight="false" outlineLevel="0" collapsed="false">
      <c r="A3864" s="25" t="str">
        <f aca="false">IF(ROW()-6&lt;=$O$3,ROW()-6,"")</f>
        <v/>
      </c>
      <c r="B3864" s="25" t="str">
        <f aca="false">IF(A3864="","",INT((A3864-1)/$O$2)+1)</f>
        <v/>
      </c>
      <c r="C3864" s="25" t="str">
        <f aca="false">IF(A3864="","",MOD(A3864-1,$O$2)+1)</f>
        <v/>
      </c>
      <c r="D3864" s="27" t="str">
        <f aca="false">IF(A3864="","",IF(A3864=1,Calculadora!$D$5,G3863))</f>
        <v/>
      </c>
      <c r="E3864" s="27" t="str">
        <f aca="false">IF(A3864="","",IF($O$9=1,IF(MOD(C3864-1,$O$8)=0,Calculadora!$D$6*(1+Calculadora!$D$7)^(B3864-1),0),IF(MOD(C3864,$O$8)=0,Calculadora!$D$6*(1+Calculadora!$D$7)^(B3864-1),0)))</f>
        <v/>
      </c>
      <c r="F3864" s="27" t="str">
        <f aca="false">IF(A3864="","",(D3864+IF($O$9=1,E3864,0))*$O$7)</f>
        <v/>
      </c>
      <c r="G3864" s="27" t="str">
        <f aca="false">IF(A3864="","",D3864+E3864+F3864)</f>
        <v/>
      </c>
      <c r="H3864" s="27" t="str">
        <f aca="false">IF(A3864="","",Calculadora!$D$5+SUM($E$7:E3864))</f>
        <v/>
      </c>
      <c r="I3864" s="27" t="str">
        <f aca="false">IF(A3864="","",G3864-H3864)</f>
        <v/>
      </c>
      <c r="J3864" s="27" t="str">
        <f aca="false">IF(A3864="","",IF(C3864=$O$2,G3864,0))</f>
        <v/>
      </c>
    </row>
    <row r="3865" customFormat="false" ht="15" hidden="false" customHeight="false" outlineLevel="0" collapsed="false">
      <c r="A3865" s="25" t="str">
        <f aca="false">IF(ROW()-6&lt;=$O$3,ROW()-6,"")</f>
        <v/>
      </c>
      <c r="B3865" s="25" t="str">
        <f aca="false">IF(A3865="","",INT((A3865-1)/$O$2)+1)</f>
        <v/>
      </c>
      <c r="C3865" s="25" t="str">
        <f aca="false">IF(A3865="","",MOD(A3865-1,$O$2)+1)</f>
        <v/>
      </c>
      <c r="D3865" s="27" t="str">
        <f aca="false">IF(A3865="","",IF(A3865=1,Calculadora!$D$5,G3864))</f>
        <v/>
      </c>
      <c r="E3865" s="27" t="str">
        <f aca="false">IF(A3865="","",IF($O$9=1,IF(MOD(C3865-1,$O$8)=0,Calculadora!$D$6*(1+Calculadora!$D$7)^(B3865-1),0),IF(MOD(C3865,$O$8)=0,Calculadora!$D$6*(1+Calculadora!$D$7)^(B3865-1),0)))</f>
        <v/>
      </c>
      <c r="F3865" s="27" t="str">
        <f aca="false">IF(A3865="","",(D3865+IF($O$9=1,E3865,0))*$O$7)</f>
        <v/>
      </c>
      <c r="G3865" s="27" t="str">
        <f aca="false">IF(A3865="","",D3865+E3865+F3865)</f>
        <v/>
      </c>
      <c r="H3865" s="27" t="str">
        <f aca="false">IF(A3865="","",Calculadora!$D$5+SUM($E$7:E3865))</f>
        <v/>
      </c>
      <c r="I3865" s="27" t="str">
        <f aca="false">IF(A3865="","",G3865-H3865)</f>
        <v/>
      </c>
      <c r="J3865" s="27" t="str">
        <f aca="false">IF(A3865="","",IF(C3865=$O$2,G3865,0))</f>
        <v/>
      </c>
    </row>
    <row r="3866" customFormat="false" ht="15" hidden="false" customHeight="false" outlineLevel="0" collapsed="false">
      <c r="A3866" s="25" t="str">
        <f aca="false">IF(ROW()-6&lt;=$O$3,ROW()-6,"")</f>
        <v/>
      </c>
      <c r="B3866" s="25" t="str">
        <f aca="false">IF(A3866="","",INT((A3866-1)/$O$2)+1)</f>
        <v/>
      </c>
      <c r="C3866" s="25" t="str">
        <f aca="false">IF(A3866="","",MOD(A3866-1,$O$2)+1)</f>
        <v/>
      </c>
      <c r="D3866" s="27" t="str">
        <f aca="false">IF(A3866="","",IF(A3866=1,Calculadora!$D$5,G3865))</f>
        <v/>
      </c>
      <c r="E3866" s="27" t="str">
        <f aca="false">IF(A3866="","",IF($O$9=1,IF(MOD(C3866-1,$O$8)=0,Calculadora!$D$6*(1+Calculadora!$D$7)^(B3866-1),0),IF(MOD(C3866,$O$8)=0,Calculadora!$D$6*(1+Calculadora!$D$7)^(B3866-1),0)))</f>
        <v/>
      </c>
      <c r="F3866" s="27" t="str">
        <f aca="false">IF(A3866="","",(D3866+IF($O$9=1,E3866,0))*$O$7)</f>
        <v/>
      </c>
      <c r="G3866" s="27" t="str">
        <f aca="false">IF(A3866="","",D3866+E3866+F3866)</f>
        <v/>
      </c>
      <c r="H3866" s="27" t="str">
        <f aca="false">IF(A3866="","",Calculadora!$D$5+SUM($E$7:E3866))</f>
        <v/>
      </c>
      <c r="I3866" s="27" t="str">
        <f aca="false">IF(A3866="","",G3866-H3866)</f>
        <v/>
      </c>
      <c r="J3866" s="27" t="str">
        <f aca="false">IF(A3866="","",IF(C3866=$O$2,G3866,0))</f>
        <v/>
      </c>
    </row>
    <row r="3867" customFormat="false" ht="15" hidden="false" customHeight="false" outlineLevel="0" collapsed="false">
      <c r="A3867" s="25" t="str">
        <f aca="false">IF(ROW()-6&lt;=$O$3,ROW()-6,"")</f>
        <v/>
      </c>
      <c r="B3867" s="25" t="str">
        <f aca="false">IF(A3867="","",INT((A3867-1)/$O$2)+1)</f>
        <v/>
      </c>
      <c r="C3867" s="25" t="str">
        <f aca="false">IF(A3867="","",MOD(A3867-1,$O$2)+1)</f>
        <v/>
      </c>
      <c r="D3867" s="27" t="str">
        <f aca="false">IF(A3867="","",IF(A3867=1,Calculadora!$D$5,G3866))</f>
        <v/>
      </c>
      <c r="E3867" s="27" t="str">
        <f aca="false">IF(A3867="","",IF($O$9=1,IF(MOD(C3867-1,$O$8)=0,Calculadora!$D$6*(1+Calculadora!$D$7)^(B3867-1),0),IF(MOD(C3867,$O$8)=0,Calculadora!$D$6*(1+Calculadora!$D$7)^(B3867-1),0)))</f>
        <v/>
      </c>
      <c r="F3867" s="27" t="str">
        <f aca="false">IF(A3867="","",(D3867+IF($O$9=1,E3867,0))*$O$7)</f>
        <v/>
      </c>
      <c r="G3867" s="27" t="str">
        <f aca="false">IF(A3867="","",D3867+E3867+F3867)</f>
        <v/>
      </c>
      <c r="H3867" s="27" t="str">
        <f aca="false">IF(A3867="","",Calculadora!$D$5+SUM($E$7:E3867))</f>
        <v/>
      </c>
      <c r="I3867" s="27" t="str">
        <f aca="false">IF(A3867="","",G3867-H3867)</f>
        <v/>
      </c>
      <c r="J3867" s="27" t="str">
        <f aca="false">IF(A3867="","",IF(C3867=$O$2,G3867,0))</f>
        <v/>
      </c>
    </row>
    <row r="3868" customFormat="false" ht="15" hidden="false" customHeight="false" outlineLevel="0" collapsed="false">
      <c r="A3868" s="25" t="str">
        <f aca="false">IF(ROW()-6&lt;=$O$3,ROW()-6,"")</f>
        <v/>
      </c>
      <c r="B3868" s="25" t="str">
        <f aca="false">IF(A3868="","",INT((A3868-1)/$O$2)+1)</f>
        <v/>
      </c>
      <c r="C3868" s="25" t="str">
        <f aca="false">IF(A3868="","",MOD(A3868-1,$O$2)+1)</f>
        <v/>
      </c>
      <c r="D3868" s="27" t="str">
        <f aca="false">IF(A3868="","",IF(A3868=1,Calculadora!$D$5,G3867))</f>
        <v/>
      </c>
      <c r="E3868" s="27" t="str">
        <f aca="false">IF(A3868="","",IF($O$9=1,IF(MOD(C3868-1,$O$8)=0,Calculadora!$D$6*(1+Calculadora!$D$7)^(B3868-1),0),IF(MOD(C3868,$O$8)=0,Calculadora!$D$6*(1+Calculadora!$D$7)^(B3868-1),0)))</f>
        <v/>
      </c>
      <c r="F3868" s="27" t="str">
        <f aca="false">IF(A3868="","",(D3868+IF($O$9=1,E3868,0))*$O$7)</f>
        <v/>
      </c>
      <c r="G3868" s="27" t="str">
        <f aca="false">IF(A3868="","",D3868+E3868+F3868)</f>
        <v/>
      </c>
      <c r="H3868" s="27" t="str">
        <f aca="false">IF(A3868="","",Calculadora!$D$5+SUM($E$7:E3868))</f>
        <v/>
      </c>
      <c r="I3868" s="27" t="str">
        <f aca="false">IF(A3868="","",G3868-H3868)</f>
        <v/>
      </c>
      <c r="J3868" s="27" t="str">
        <f aca="false">IF(A3868="","",IF(C3868=$O$2,G3868,0))</f>
        <v/>
      </c>
    </row>
    <row r="3869" customFormat="false" ht="15" hidden="false" customHeight="false" outlineLevel="0" collapsed="false">
      <c r="A3869" s="25" t="str">
        <f aca="false">IF(ROW()-6&lt;=$O$3,ROW()-6,"")</f>
        <v/>
      </c>
      <c r="B3869" s="25" t="str">
        <f aca="false">IF(A3869="","",INT((A3869-1)/$O$2)+1)</f>
        <v/>
      </c>
      <c r="C3869" s="25" t="str">
        <f aca="false">IF(A3869="","",MOD(A3869-1,$O$2)+1)</f>
        <v/>
      </c>
      <c r="D3869" s="27" t="str">
        <f aca="false">IF(A3869="","",IF(A3869=1,Calculadora!$D$5,G3868))</f>
        <v/>
      </c>
      <c r="E3869" s="27" t="str">
        <f aca="false">IF(A3869="","",IF($O$9=1,IF(MOD(C3869-1,$O$8)=0,Calculadora!$D$6*(1+Calculadora!$D$7)^(B3869-1),0),IF(MOD(C3869,$O$8)=0,Calculadora!$D$6*(1+Calculadora!$D$7)^(B3869-1),0)))</f>
        <v/>
      </c>
      <c r="F3869" s="27" t="str">
        <f aca="false">IF(A3869="","",(D3869+IF($O$9=1,E3869,0))*$O$7)</f>
        <v/>
      </c>
      <c r="G3869" s="27" t="str">
        <f aca="false">IF(A3869="","",D3869+E3869+F3869)</f>
        <v/>
      </c>
      <c r="H3869" s="27" t="str">
        <f aca="false">IF(A3869="","",Calculadora!$D$5+SUM($E$7:E3869))</f>
        <v/>
      </c>
      <c r="I3869" s="27" t="str">
        <f aca="false">IF(A3869="","",G3869-H3869)</f>
        <v/>
      </c>
      <c r="J3869" s="27" t="str">
        <f aca="false">IF(A3869="","",IF(C3869=$O$2,G3869,0))</f>
        <v/>
      </c>
    </row>
    <row r="3870" customFormat="false" ht="15" hidden="false" customHeight="false" outlineLevel="0" collapsed="false">
      <c r="A3870" s="25" t="str">
        <f aca="false">IF(ROW()-6&lt;=$O$3,ROW()-6,"")</f>
        <v/>
      </c>
      <c r="B3870" s="25" t="str">
        <f aca="false">IF(A3870="","",INT((A3870-1)/$O$2)+1)</f>
        <v/>
      </c>
      <c r="C3870" s="25" t="str">
        <f aca="false">IF(A3870="","",MOD(A3870-1,$O$2)+1)</f>
        <v/>
      </c>
      <c r="D3870" s="27" t="str">
        <f aca="false">IF(A3870="","",IF(A3870=1,Calculadora!$D$5,G3869))</f>
        <v/>
      </c>
      <c r="E3870" s="27" t="str">
        <f aca="false">IF(A3870="","",IF($O$9=1,IF(MOD(C3870-1,$O$8)=0,Calculadora!$D$6*(1+Calculadora!$D$7)^(B3870-1),0),IF(MOD(C3870,$O$8)=0,Calculadora!$D$6*(1+Calculadora!$D$7)^(B3870-1),0)))</f>
        <v/>
      </c>
      <c r="F3870" s="27" t="str">
        <f aca="false">IF(A3870="","",(D3870+IF($O$9=1,E3870,0))*$O$7)</f>
        <v/>
      </c>
      <c r="G3870" s="27" t="str">
        <f aca="false">IF(A3870="","",D3870+E3870+F3870)</f>
        <v/>
      </c>
      <c r="H3870" s="27" t="str">
        <f aca="false">IF(A3870="","",Calculadora!$D$5+SUM($E$7:E3870))</f>
        <v/>
      </c>
      <c r="I3870" s="27" t="str">
        <f aca="false">IF(A3870="","",G3870-H3870)</f>
        <v/>
      </c>
      <c r="J3870" s="27" t="str">
        <f aca="false">IF(A3870="","",IF(C3870=$O$2,G3870,0))</f>
        <v/>
      </c>
    </row>
    <row r="3871" customFormat="false" ht="15" hidden="false" customHeight="false" outlineLevel="0" collapsed="false">
      <c r="A3871" s="25" t="str">
        <f aca="false">IF(ROW()-6&lt;=$O$3,ROW()-6,"")</f>
        <v/>
      </c>
      <c r="B3871" s="25" t="str">
        <f aca="false">IF(A3871="","",INT((A3871-1)/$O$2)+1)</f>
        <v/>
      </c>
      <c r="C3871" s="25" t="str">
        <f aca="false">IF(A3871="","",MOD(A3871-1,$O$2)+1)</f>
        <v/>
      </c>
      <c r="D3871" s="27" t="str">
        <f aca="false">IF(A3871="","",IF(A3871=1,Calculadora!$D$5,G3870))</f>
        <v/>
      </c>
      <c r="E3871" s="27" t="str">
        <f aca="false">IF(A3871="","",IF($O$9=1,IF(MOD(C3871-1,$O$8)=0,Calculadora!$D$6*(1+Calculadora!$D$7)^(B3871-1),0),IF(MOD(C3871,$O$8)=0,Calculadora!$D$6*(1+Calculadora!$D$7)^(B3871-1),0)))</f>
        <v/>
      </c>
      <c r="F3871" s="27" t="str">
        <f aca="false">IF(A3871="","",(D3871+IF($O$9=1,E3871,0))*$O$7)</f>
        <v/>
      </c>
      <c r="G3871" s="27" t="str">
        <f aca="false">IF(A3871="","",D3871+E3871+F3871)</f>
        <v/>
      </c>
      <c r="H3871" s="27" t="str">
        <f aca="false">IF(A3871="","",Calculadora!$D$5+SUM($E$7:E3871))</f>
        <v/>
      </c>
      <c r="I3871" s="27" t="str">
        <f aca="false">IF(A3871="","",G3871-H3871)</f>
        <v/>
      </c>
      <c r="J3871" s="27" t="str">
        <f aca="false">IF(A3871="","",IF(C3871=$O$2,G3871,0))</f>
        <v/>
      </c>
    </row>
    <row r="3872" customFormat="false" ht="15" hidden="false" customHeight="false" outlineLevel="0" collapsed="false">
      <c r="A3872" s="25" t="str">
        <f aca="false">IF(ROW()-6&lt;=$O$3,ROW()-6,"")</f>
        <v/>
      </c>
      <c r="B3872" s="25" t="str">
        <f aca="false">IF(A3872="","",INT((A3872-1)/$O$2)+1)</f>
        <v/>
      </c>
      <c r="C3872" s="25" t="str">
        <f aca="false">IF(A3872="","",MOD(A3872-1,$O$2)+1)</f>
        <v/>
      </c>
      <c r="D3872" s="27" t="str">
        <f aca="false">IF(A3872="","",IF(A3872=1,Calculadora!$D$5,G3871))</f>
        <v/>
      </c>
      <c r="E3872" s="27" t="str">
        <f aca="false">IF(A3872="","",IF($O$9=1,IF(MOD(C3872-1,$O$8)=0,Calculadora!$D$6*(1+Calculadora!$D$7)^(B3872-1),0),IF(MOD(C3872,$O$8)=0,Calculadora!$D$6*(1+Calculadora!$D$7)^(B3872-1),0)))</f>
        <v/>
      </c>
      <c r="F3872" s="27" t="str">
        <f aca="false">IF(A3872="","",(D3872+IF($O$9=1,E3872,0))*$O$7)</f>
        <v/>
      </c>
      <c r="G3872" s="27" t="str">
        <f aca="false">IF(A3872="","",D3872+E3872+F3872)</f>
        <v/>
      </c>
      <c r="H3872" s="27" t="str">
        <f aca="false">IF(A3872="","",Calculadora!$D$5+SUM($E$7:E3872))</f>
        <v/>
      </c>
      <c r="I3872" s="27" t="str">
        <f aca="false">IF(A3872="","",G3872-H3872)</f>
        <v/>
      </c>
      <c r="J3872" s="27" t="str">
        <f aca="false">IF(A3872="","",IF(C3872=$O$2,G3872,0))</f>
        <v/>
      </c>
    </row>
    <row r="3873" customFormat="false" ht="15" hidden="false" customHeight="false" outlineLevel="0" collapsed="false">
      <c r="A3873" s="25" t="str">
        <f aca="false">IF(ROW()-6&lt;=$O$3,ROW()-6,"")</f>
        <v/>
      </c>
      <c r="B3873" s="25" t="str">
        <f aca="false">IF(A3873="","",INT((A3873-1)/$O$2)+1)</f>
        <v/>
      </c>
      <c r="C3873" s="25" t="str">
        <f aca="false">IF(A3873="","",MOD(A3873-1,$O$2)+1)</f>
        <v/>
      </c>
      <c r="D3873" s="27" t="str">
        <f aca="false">IF(A3873="","",IF(A3873=1,Calculadora!$D$5,G3872))</f>
        <v/>
      </c>
      <c r="E3873" s="27" t="str">
        <f aca="false">IF(A3873="","",IF($O$9=1,IF(MOD(C3873-1,$O$8)=0,Calculadora!$D$6*(1+Calculadora!$D$7)^(B3873-1),0),IF(MOD(C3873,$O$8)=0,Calculadora!$D$6*(1+Calculadora!$D$7)^(B3873-1),0)))</f>
        <v/>
      </c>
      <c r="F3873" s="27" t="str">
        <f aca="false">IF(A3873="","",(D3873+IF($O$9=1,E3873,0))*$O$7)</f>
        <v/>
      </c>
      <c r="G3873" s="27" t="str">
        <f aca="false">IF(A3873="","",D3873+E3873+F3873)</f>
        <v/>
      </c>
      <c r="H3873" s="27" t="str">
        <f aca="false">IF(A3873="","",Calculadora!$D$5+SUM($E$7:E3873))</f>
        <v/>
      </c>
      <c r="I3873" s="27" t="str">
        <f aca="false">IF(A3873="","",G3873-H3873)</f>
        <v/>
      </c>
      <c r="J3873" s="27" t="str">
        <f aca="false">IF(A3873="","",IF(C3873=$O$2,G3873,0))</f>
        <v/>
      </c>
    </row>
    <row r="3874" customFormat="false" ht="15" hidden="false" customHeight="false" outlineLevel="0" collapsed="false">
      <c r="A3874" s="25" t="str">
        <f aca="false">IF(ROW()-6&lt;=$O$3,ROW()-6,"")</f>
        <v/>
      </c>
      <c r="B3874" s="25" t="str">
        <f aca="false">IF(A3874="","",INT((A3874-1)/$O$2)+1)</f>
        <v/>
      </c>
      <c r="C3874" s="25" t="str">
        <f aca="false">IF(A3874="","",MOD(A3874-1,$O$2)+1)</f>
        <v/>
      </c>
      <c r="D3874" s="27" t="str">
        <f aca="false">IF(A3874="","",IF(A3874=1,Calculadora!$D$5,G3873))</f>
        <v/>
      </c>
      <c r="E3874" s="27" t="str">
        <f aca="false">IF(A3874="","",IF($O$9=1,IF(MOD(C3874-1,$O$8)=0,Calculadora!$D$6*(1+Calculadora!$D$7)^(B3874-1),0),IF(MOD(C3874,$O$8)=0,Calculadora!$D$6*(1+Calculadora!$D$7)^(B3874-1),0)))</f>
        <v/>
      </c>
      <c r="F3874" s="27" t="str">
        <f aca="false">IF(A3874="","",(D3874+IF($O$9=1,E3874,0))*$O$7)</f>
        <v/>
      </c>
      <c r="G3874" s="27" t="str">
        <f aca="false">IF(A3874="","",D3874+E3874+F3874)</f>
        <v/>
      </c>
      <c r="H3874" s="27" t="str">
        <f aca="false">IF(A3874="","",Calculadora!$D$5+SUM($E$7:E3874))</f>
        <v/>
      </c>
      <c r="I3874" s="27" t="str">
        <f aca="false">IF(A3874="","",G3874-H3874)</f>
        <v/>
      </c>
      <c r="J3874" s="27" t="str">
        <f aca="false">IF(A3874="","",IF(C3874=$O$2,G3874,0))</f>
        <v/>
      </c>
    </row>
    <row r="3875" customFormat="false" ht="15" hidden="false" customHeight="false" outlineLevel="0" collapsed="false">
      <c r="A3875" s="25" t="str">
        <f aca="false">IF(ROW()-6&lt;=$O$3,ROW()-6,"")</f>
        <v/>
      </c>
      <c r="B3875" s="25" t="str">
        <f aca="false">IF(A3875="","",INT((A3875-1)/$O$2)+1)</f>
        <v/>
      </c>
      <c r="C3875" s="25" t="str">
        <f aca="false">IF(A3875="","",MOD(A3875-1,$O$2)+1)</f>
        <v/>
      </c>
      <c r="D3875" s="27" t="str">
        <f aca="false">IF(A3875="","",IF(A3875=1,Calculadora!$D$5,G3874))</f>
        <v/>
      </c>
      <c r="E3875" s="27" t="str">
        <f aca="false">IF(A3875="","",IF($O$9=1,IF(MOD(C3875-1,$O$8)=0,Calculadora!$D$6*(1+Calculadora!$D$7)^(B3875-1),0),IF(MOD(C3875,$O$8)=0,Calculadora!$D$6*(1+Calculadora!$D$7)^(B3875-1),0)))</f>
        <v/>
      </c>
      <c r="F3875" s="27" t="str">
        <f aca="false">IF(A3875="","",(D3875+IF($O$9=1,E3875,0))*$O$7)</f>
        <v/>
      </c>
      <c r="G3875" s="27" t="str">
        <f aca="false">IF(A3875="","",D3875+E3875+F3875)</f>
        <v/>
      </c>
      <c r="H3875" s="27" t="str">
        <f aca="false">IF(A3875="","",Calculadora!$D$5+SUM($E$7:E3875))</f>
        <v/>
      </c>
      <c r="I3875" s="27" t="str">
        <f aca="false">IF(A3875="","",G3875-H3875)</f>
        <v/>
      </c>
      <c r="J3875" s="27" t="str">
        <f aca="false">IF(A3875="","",IF(C3875=$O$2,G3875,0))</f>
        <v/>
      </c>
    </row>
    <row r="3876" customFormat="false" ht="15" hidden="false" customHeight="false" outlineLevel="0" collapsed="false">
      <c r="A3876" s="25" t="str">
        <f aca="false">IF(ROW()-6&lt;=$O$3,ROW()-6,"")</f>
        <v/>
      </c>
      <c r="B3876" s="25" t="str">
        <f aca="false">IF(A3876="","",INT((A3876-1)/$O$2)+1)</f>
        <v/>
      </c>
      <c r="C3876" s="25" t="str">
        <f aca="false">IF(A3876="","",MOD(A3876-1,$O$2)+1)</f>
        <v/>
      </c>
      <c r="D3876" s="27" t="str">
        <f aca="false">IF(A3876="","",IF(A3876=1,Calculadora!$D$5,G3875))</f>
        <v/>
      </c>
      <c r="E3876" s="27" t="str">
        <f aca="false">IF(A3876="","",IF($O$9=1,IF(MOD(C3876-1,$O$8)=0,Calculadora!$D$6*(1+Calculadora!$D$7)^(B3876-1),0),IF(MOD(C3876,$O$8)=0,Calculadora!$D$6*(1+Calculadora!$D$7)^(B3876-1),0)))</f>
        <v/>
      </c>
      <c r="F3876" s="27" t="str">
        <f aca="false">IF(A3876="","",(D3876+IF($O$9=1,E3876,0))*$O$7)</f>
        <v/>
      </c>
      <c r="G3876" s="27" t="str">
        <f aca="false">IF(A3876="","",D3876+E3876+F3876)</f>
        <v/>
      </c>
      <c r="H3876" s="27" t="str">
        <f aca="false">IF(A3876="","",Calculadora!$D$5+SUM($E$7:E3876))</f>
        <v/>
      </c>
      <c r="I3876" s="27" t="str">
        <f aca="false">IF(A3876="","",G3876-H3876)</f>
        <v/>
      </c>
      <c r="J3876" s="27" t="str">
        <f aca="false">IF(A3876="","",IF(C3876=$O$2,G3876,0))</f>
        <v/>
      </c>
    </row>
    <row r="3877" customFormat="false" ht="15" hidden="false" customHeight="false" outlineLevel="0" collapsed="false">
      <c r="A3877" s="25" t="str">
        <f aca="false">IF(ROW()-6&lt;=$O$3,ROW()-6,"")</f>
        <v/>
      </c>
      <c r="B3877" s="25" t="str">
        <f aca="false">IF(A3877="","",INT((A3877-1)/$O$2)+1)</f>
        <v/>
      </c>
      <c r="C3877" s="25" t="str">
        <f aca="false">IF(A3877="","",MOD(A3877-1,$O$2)+1)</f>
        <v/>
      </c>
      <c r="D3877" s="27" t="str">
        <f aca="false">IF(A3877="","",IF(A3877=1,Calculadora!$D$5,G3876))</f>
        <v/>
      </c>
      <c r="E3877" s="27" t="str">
        <f aca="false">IF(A3877="","",IF($O$9=1,IF(MOD(C3877-1,$O$8)=0,Calculadora!$D$6*(1+Calculadora!$D$7)^(B3877-1),0),IF(MOD(C3877,$O$8)=0,Calculadora!$D$6*(1+Calculadora!$D$7)^(B3877-1),0)))</f>
        <v/>
      </c>
      <c r="F3877" s="27" t="str">
        <f aca="false">IF(A3877="","",(D3877+IF($O$9=1,E3877,0))*$O$7)</f>
        <v/>
      </c>
      <c r="G3877" s="27" t="str">
        <f aca="false">IF(A3877="","",D3877+E3877+F3877)</f>
        <v/>
      </c>
      <c r="H3877" s="27" t="str">
        <f aca="false">IF(A3877="","",Calculadora!$D$5+SUM($E$7:E3877))</f>
        <v/>
      </c>
      <c r="I3877" s="27" t="str">
        <f aca="false">IF(A3877="","",G3877-H3877)</f>
        <v/>
      </c>
      <c r="J3877" s="27" t="str">
        <f aca="false">IF(A3877="","",IF(C3877=$O$2,G3877,0))</f>
        <v/>
      </c>
    </row>
    <row r="3878" customFormat="false" ht="15" hidden="false" customHeight="false" outlineLevel="0" collapsed="false">
      <c r="A3878" s="25" t="str">
        <f aca="false">IF(ROW()-6&lt;=$O$3,ROW()-6,"")</f>
        <v/>
      </c>
      <c r="B3878" s="25" t="str">
        <f aca="false">IF(A3878="","",INT((A3878-1)/$O$2)+1)</f>
        <v/>
      </c>
      <c r="C3878" s="25" t="str">
        <f aca="false">IF(A3878="","",MOD(A3878-1,$O$2)+1)</f>
        <v/>
      </c>
      <c r="D3878" s="27" t="str">
        <f aca="false">IF(A3878="","",IF(A3878=1,Calculadora!$D$5,G3877))</f>
        <v/>
      </c>
      <c r="E3878" s="27" t="str">
        <f aca="false">IF(A3878="","",IF($O$9=1,IF(MOD(C3878-1,$O$8)=0,Calculadora!$D$6*(1+Calculadora!$D$7)^(B3878-1),0),IF(MOD(C3878,$O$8)=0,Calculadora!$D$6*(1+Calculadora!$D$7)^(B3878-1),0)))</f>
        <v/>
      </c>
      <c r="F3878" s="27" t="str">
        <f aca="false">IF(A3878="","",(D3878+IF($O$9=1,E3878,0))*$O$7)</f>
        <v/>
      </c>
      <c r="G3878" s="27" t="str">
        <f aca="false">IF(A3878="","",D3878+E3878+F3878)</f>
        <v/>
      </c>
      <c r="H3878" s="27" t="str">
        <f aca="false">IF(A3878="","",Calculadora!$D$5+SUM($E$7:E3878))</f>
        <v/>
      </c>
      <c r="I3878" s="27" t="str">
        <f aca="false">IF(A3878="","",G3878-H3878)</f>
        <v/>
      </c>
      <c r="J3878" s="27" t="str">
        <f aca="false">IF(A3878="","",IF(C3878=$O$2,G3878,0))</f>
        <v/>
      </c>
    </row>
    <row r="3879" customFormat="false" ht="15" hidden="false" customHeight="false" outlineLevel="0" collapsed="false">
      <c r="A3879" s="25" t="str">
        <f aca="false">IF(ROW()-6&lt;=$O$3,ROW()-6,"")</f>
        <v/>
      </c>
      <c r="B3879" s="25" t="str">
        <f aca="false">IF(A3879="","",INT((A3879-1)/$O$2)+1)</f>
        <v/>
      </c>
      <c r="C3879" s="25" t="str">
        <f aca="false">IF(A3879="","",MOD(A3879-1,$O$2)+1)</f>
        <v/>
      </c>
      <c r="D3879" s="27" t="str">
        <f aca="false">IF(A3879="","",IF(A3879=1,Calculadora!$D$5,G3878))</f>
        <v/>
      </c>
      <c r="E3879" s="27" t="str">
        <f aca="false">IF(A3879="","",IF($O$9=1,IF(MOD(C3879-1,$O$8)=0,Calculadora!$D$6*(1+Calculadora!$D$7)^(B3879-1),0),IF(MOD(C3879,$O$8)=0,Calculadora!$D$6*(1+Calculadora!$D$7)^(B3879-1),0)))</f>
        <v/>
      </c>
      <c r="F3879" s="27" t="str">
        <f aca="false">IF(A3879="","",(D3879+IF($O$9=1,E3879,0))*$O$7)</f>
        <v/>
      </c>
      <c r="G3879" s="27" t="str">
        <f aca="false">IF(A3879="","",D3879+E3879+F3879)</f>
        <v/>
      </c>
      <c r="H3879" s="27" t="str">
        <f aca="false">IF(A3879="","",Calculadora!$D$5+SUM($E$7:E3879))</f>
        <v/>
      </c>
      <c r="I3879" s="27" t="str">
        <f aca="false">IF(A3879="","",G3879-H3879)</f>
        <v/>
      </c>
      <c r="J3879" s="27" t="str">
        <f aca="false">IF(A3879="","",IF(C3879=$O$2,G3879,0))</f>
        <v/>
      </c>
    </row>
    <row r="3880" customFormat="false" ht="15" hidden="false" customHeight="false" outlineLevel="0" collapsed="false">
      <c r="A3880" s="25" t="str">
        <f aca="false">IF(ROW()-6&lt;=$O$3,ROW()-6,"")</f>
        <v/>
      </c>
      <c r="B3880" s="25" t="str">
        <f aca="false">IF(A3880="","",INT((A3880-1)/$O$2)+1)</f>
        <v/>
      </c>
      <c r="C3880" s="25" t="str">
        <f aca="false">IF(A3880="","",MOD(A3880-1,$O$2)+1)</f>
        <v/>
      </c>
      <c r="D3880" s="27" t="str">
        <f aca="false">IF(A3880="","",IF(A3880=1,Calculadora!$D$5,G3879))</f>
        <v/>
      </c>
      <c r="E3880" s="27" t="str">
        <f aca="false">IF(A3880="","",IF($O$9=1,IF(MOD(C3880-1,$O$8)=0,Calculadora!$D$6*(1+Calculadora!$D$7)^(B3880-1),0),IF(MOD(C3880,$O$8)=0,Calculadora!$D$6*(1+Calculadora!$D$7)^(B3880-1),0)))</f>
        <v/>
      </c>
      <c r="F3880" s="27" t="str">
        <f aca="false">IF(A3880="","",(D3880+IF($O$9=1,E3880,0))*$O$7)</f>
        <v/>
      </c>
      <c r="G3880" s="27" t="str">
        <f aca="false">IF(A3880="","",D3880+E3880+F3880)</f>
        <v/>
      </c>
      <c r="H3880" s="27" t="str">
        <f aca="false">IF(A3880="","",Calculadora!$D$5+SUM($E$7:E3880))</f>
        <v/>
      </c>
      <c r="I3880" s="27" t="str">
        <f aca="false">IF(A3880="","",G3880-H3880)</f>
        <v/>
      </c>
      <c r="J3880" s="27" t="str">
        <f aca="false">IF(A3880="","",IF(C3880=$O$2,G3880,0))</f>
        <v/>
      </c>
    </row>
    <row r="3881" customFormat="false" ht="15" hidden="false" customHeight="false" outlineLevel="0" collapsed="false">
      <c r="A3881" s="25" t="str">
        <f aca="false">IF(ROW()-6&lt;=$O$3,ROW()-6,"")</f>
        <v/>
      </c>
      <c r="B3881" s="25" t="str">
        <f aca="false">IF(A3881="","",INT((A3881-1)/$O$2)+1)</f>
        <v/>
      </c>
      <c r="C3881" s="25" t="str">
        <f aca="false">IF(A3881="","",MOD(A3881-1,$O$2)+1)</f>
        <v/>
      </c>
      <c r="D3881" s="27" t="str">
        <f aca="false">IF(A3881="","",IF(A3881=1,Calculadora!$D$5,G3880))</f>
        <v/>
      </c>
      <c r="E3881" s="27" t="str">
        <f aca="false">IF(A3881="","",IF($O$9=1,IF(MOD(C3881-1,$O$8)=0,Calculadora!$D$6*(1+Calculadora!$D$7)^(B3881-1),0),IF(MOD(C3881,$O$8)=0,Calculadora!$D$6*(1+Calculadora!$D$7)^(B3881-1),0)))</f>
        <v/>
      </c>
      <c r="F3881" s="27" t="str">
        <f aca="false">IF(A3881="","",(D3881+IF($O$9=1,E3881,0))*$O$7)</f>
        <v/>
      </c>
      <c r="G3881" s="27" t="str">
        <f aca="false">IF(A3881="","",D3881+E3881+F3881)</f>
        <v/>
      </c>
      <c r="H3881" s="27" t="str">
        <f aca="false">IF(A3881="","",Calculadora!$D$5+SUM($E$7:E3881))</f>
        <v/>
      </c>
      <c r="I3881" s="27" t="str">
        <f aca="false">IF(A3881="","",G3881-H3881)</f>
        <v/>
      </c>
      <c r="J3881" s="27" t="str">
        <f aca="false">IF(A3881="","",IF(C3881=$O$2,G3881,0))</f>
        <v/>
      </c>
    </row>
    <row r="3882" customFormat="false" ht="15" hidden="false" customHeight="false" outlineLevel="0" collapsed="false">
      <c r="A3882" s="25" t="str">
        <f aca="false">IF(ROW()-6&lt;=$O$3,ROW()-6,"")</f>
        <v/>
      </c>
      <c r="B3882" s="25" t="str">
        <f aca="false">IF(A3882="","",INT((A3882-1)/$O$2)+1)</f>
        <v/>
      </c>
      <c r="C3882" s="25" t="str">
        <f aca="false">IF(A3882="","",MOD(A3882-1,$O$2)+1)</f>
        <v/>
      </c>
      <c r="D3882" s="27" t="str">
        <f aca="false">IF(A3882="","",IF(A3882=1,Calculadora!$D$5,G3881))</f>
        <v/>
      </c>
      <c r="E3882" s="27" t="str">
        <f aca="false">IF(A3882="","",IF($O$9=1,IF(MOD(C3882-1,$O$8)=0,Calculadora!$D$6*(1+Calculadora!$D$7)^(B3882-1),0),IF(MOD(C3882,$O$8)=0,Calculadora!$D$6*(1+Calculadora!$D$7)^(B3882-1),0)))</f>
        <v/>
      </c>
      <c r="F3882" s="27" t="str">
        <f aca="false">IF(A3882="","",(D3882+IF($O$9=1,E3882,0))*$O$7)</f>
        <v/>
      </c>
      <c r="G3882" s="27" t="str">
        <f aca="false">IF(A3882="","",D3882+E3882+F3882)</f>
        <v/>
      </c>
      <c r="H3882" s="27" t="str">
        <f aca="false">IF(A3882="","",Calculadora!$D$5+SUM($E$7:E3882))</f>
        <v/>
      </c>
      <c r="I3882" s="27" t="str">
        <f aca="false">IF(A3882="","",G3882-H3882)</f>
        <v/>
      </c>
      <c r="J3882" s="27" t="str">
        <f aca="false">IF(A3882="","",IF(C3882=$O$2,G3882,0))</f>
        <v/>
      </c>
    </row>
    <row r="3883" customFormat="false" ht="15" hidden="false" customHeight="false" outlineLevel="0" collapsed="false">
      <c r="A3883" s="25" t="str">
        <f aca="false">IF(ROW()-6&lt;=$O$3,ROW()-6,"")</f>
        <v/>
      </c>
      <c r="B3883" s="25" t="str">
        <f aca="false">IF(A3883="","",INT((A3883-1)/$O$2)+1)</f>
        <v/>
      </c>
      <c r="C3883" s="25" t="str">
        <f aca="false">IF(A3883="","",MOD(A3883-1,$O$2)+1)</f>
        <v/>
      </c>
      <c r="D3883" s="27" t="str">
        <f aca="false">IF(A3883="","",IF(A3883=1,Calculadora!$D$5,G3882))</f>
        <v/>
      </c>
      <c r="E3883" s="27" t="str">
        <f aca="false">IF(A3883="","",IF($O$9=1,IF(MOD(C3883-1,$O$8)=0,Calculadora!$D$6*(1+Calculadora!$D$7)^(B3883-1),0),IF(MOD(C3883,$O$8)=0,Calculadora!$D$6*(1+Calculadora!$D$7)^(B3883-1),0)))</f>
        <v/>
      </c>
      <c r="F3883" s="27" t="str">
        <f aca="false">IF(A3883="","",(D3883+IF($O$9=1,E3883,0))*$O$7)</f>
        <v/>
      </c>
      <c r="G3883" s="27" t="str">
        <f aca="false">IF(A3883="","",D3883+E3883+F3883)</f>
        <v/>
      </c>
      <c r="H3883" s="27" t="str">
        <f aca="false">IF(A3883="","",Calculadora!$D$5+SUM($E$7:E3883))</f>
        <v/>
      </c>
      <c r="I3883" s="27" t="str">
        <f aca="false">IF(A3883="","",G3883-H3883)</f>
        <v/>
      </c>
      <c r="J3883" s="27" t="str">
        <f aca="false">IF(A3883="","",IF(C3883=$O$2,G3883,0))</f>
        <v/>
      </c>
    </row>
    <row r="3884" customFormat="false" ht="15" hidden="false" customHeight="false" outlineLevel="0" collapsed="false">
      <c r="A3884" s="25" t="str">
        <f aca="false">IF(ROW()-6&lt;=$O$3,ROW()-6,"")</f>
        <v/>
      </c>
      <c r="B3884" s="25" t="str">
        <f aca="false">IF(A3884="","",INT((A3884-1)/$O$2)+1)</f>
        <v/>
      </c>
      <c r="C3884" s="25" t="str">
        <f aca="false">IF(A3884="","",MOD(A3884-1,$O$2)+1)</f>
        <v/>
      </c>
      <c r="D3884" s="27" t="str">
        <f aca="false">IF(A3884="","",IF(A3884=1,Calculadora!$D$5,G3883))</f>
        <v/>
      </c>
      <c r="E3884" s="27" t="str">
        <f aca="false">IF(A3884="","",IF($O$9=1,IF(MOD(C3884-1,$O$8)=0,Calculadora!$D$6*(1+Calculadora!$D$7)^(B3884-1),0),IF(MOD(C3884,$O$8)=0,Calculadora!$D$6*(1+Calculadora!$D$7)^(B3884-1),0)))</f>
        <v/>
      </c>
      <c r="F3884" s="27" t="str">
        <f aca="false">IF(A3884="","",(D3884+IF($O$9=1,E3884,0))*$O$7)</f>
        <v/>
      </c>
      <c r="G3884" s="27" t="str">
        <f aca="false">IF(A3884="","",D3884+E3884+F3884)</f>
        <v/>
      </c>
      <c r="H3884" s="27" t="str">
        <f aca="false">IF(A3884="","",Calculadora!$D$5+SUM($E$7:E3884))</f>
        <v/>
      </c>
      <c r="I3884" s="27" t="str">
        <f aca="false">IF(A3884="","",G3884-H3884)</f>
        <v/>
      </c>
      <c r="J3884" s="27" t="str">
        <f aca="false">IF(A3884="","",IF(C3884=$O$2,G3884,0))</f>
        <v/>
      </c>
    </row>
    <row r="3885" customFormat="false" ht="15" hidden="false" customHeight="false" outlineLevel="0" collapsed="false">
      <c r="A3885" s="25" t="str">
        <f aca="false">IF(ROW()-6&lt;=$O$3,ROW()-6,"")</f>
        <v/>
      </c>
      <c r="B3885" s="25" t="str">
        <f aca="false">IF(A3885="","",INT((A3885-1)/$O$2)+1)</f>
        <v/>
      </c>
      <c r="C3885" s="25" t="str">
        <f aca="false">IF(A3885="","",MOD(A3885-1,$O$2)+1)</f>
        <v/>
      </c>
      <c r="D3885" s="27" t="str">
        <f aca="false">IF(A3885="","",IF(A3885=1,Calculadora!$D$5,G3884))</f>
        <v/>
      </c>
      <c r="E3885" s="27" t="str">
        <f aca="false">IF(A3885="","",IF($O$9=1,IF(MOD(C3885-1,$O$8)=0,Calculadora!$D$6*(1+Calculadora!$D$7)^(B3885-1),0),IF(MOD(C3885,$O$8)=0,Calculadora!$D$6*(1+Calculadora!$D$7)^(B3885-1),0)))</f>
        <v/>
      </c>
      <c r="F3885" s="27" t="str">
        <f aca="false">IF(A3885="","",(D3885+IF($O$9=1,E3885,0))*$O$7)</f>
        <v/>
      </c>
      <c r="G3885" s="27" t="str">
        <f aca="false">IF(A3885="","",D3885+E3885+F3885)</f>
        <v/>
      </c>
      <c r="H3885" s="27" t="str">
        <f aca="false">IF(A3885="","",Calculadora!$D$5+SUM($E$7:E3885))</f>
        <v/>
      </c>
      <c r="I3885" s="27" t="str">
        <f aca="false">IF(A3885="","",G3885-H3885)</f>
        <v/>
      </c>
      <c r="J3885" s="27" t="str">
        <f aca="false">IF(A3885="","",IF(C3885=$O$2,G3885,0))</f>
        <v/>
      </c>
    </row>
    <row r="3886" customFormat="false" ht="15" hidden="false" customHeight="false" outlineLevel="0" collapsed="false">
      <c r="A3886" s="25" t="str">
        <f aca="false">IF(ROW()-6&lt;=$O$3,ROW()-6,"")</f>
        <v/>
      </c>
      <c r="B3886" s="25" t="str">
        <f aca="false">IF(A3886="","",INT((A3886-1)/$O$2)+1)</f>
        <v/>
      </c>
      <c r="C3886" s="25" t="str">
        <f aca="false">IF(A3886="","",MOD(A3886-1,$O$2)+1)</f>
        <v/>
      </c>
      <c r="D3886" s="27" t="str">
        <f aca="false">IF(A3886="","",IF(A3886=1,Calculadora!$D$5,G3885))</f>
        <v/>
      </c>
      <c r="E3886" s="27" t="str">
        <f aca="false">IF(A3886="","",IF($O$9=1,IF(MOD(C3886-1,$O$8)=0,Calculadora!$D$6*(1+Calculadora!$D$7)^(B3886-1),0),IF(MOD(C3886,$O$8)=0,Calculadora!$D$6*(1+Calculadora!$D$7)^(B3886-1),0)))</f>
        <v/>
      </c>
      <c r="F3886" s="27" t="str">
        <f aca="false">IF(A3886="","",(D3886+IF($O$9=1,E3886,0))*$O$7)</f>
        <v/>
      </c>
      <c r="G3886" s="27" t="str">
        <f aca="false">IF(A3886="","",D3886+E3886+F3886)</f>
        <v/>
      </c>
      <c r="H3886" s="27" t="str">
        <f aca="false">IF(A3886="","",Calculadora!$D$5+SUM($E$7:E3886))</f>
        <v/>
      </c>
      <c r="I3886" s="27" t="str">
        <f aca="false">IF(A3886="","",G3886-H3886)</f>
        <v/>
      </c>
      <c r="J3886" s="27" t="str">
        <f aca="false">IF(A3886="","",IF(C3886=$O$2,G3886,0))</f>
        <v/>
      </c>
    </row>
    <row r="3887" customFormat="false" ht="15" hidden="false" customHeight="false" outlineLevel="0" collapsed="false">
      <c r="A3887" s="25" t="str">
        <f aca="false">IF(ROW()-6&lt;=$O$3,ROW()-6,"")</f>
        <v/>
      </c>
      <c r="B3887" s="25" t="str">
        <f aca="false">IF(A3887="","",INT((A3887-1)/$O$2)+1)</f>
        <v/>
      </c>
      <c r="C3887" s="25" t="str">
        <f aca="false">IF(A3887="","",MOD(A3887-1,$O$2)+1)</f>
        <v/>
      </c>
      <c r="D3887" s="27" t="str">
        <f aca="false">IF(A3887="","",IF(A3887=1,Calculadora!$D$5,G3886))</f>
        <v/>
      </c>
      <c r="E3887" s="27" t="str">
        <f aca="false">IF(A3887="","",IF($O$9=1,IF(MOD(C3887-1,$O$8)=0,Calculadora!$D$6*(1+Calculadora!$D$7)^(B3887-1),0),IF(MOD(C3887,$O$8)=0,Calculadora!$D$6*(1+Calculadora!$D$7)^(B3887-1),0)))</f>
        <v/>
      </c>
      <c r="F3887" s="27" t="str">
        <f aca="false">IF(A3887="","",(D3887+IF($O$9=1,E3887,0))*$O$7)</f>
        <v/>
      </c>
      <c r="G3887" s="27" t="str">
        <f aca="false">IF(A3887="","",D3887+E3887+F3887)</f>
        <v/>
      </c>
      <c r="H3887" s="27" t="str">
        <f aca="false">IF(A3887="","",Calculadora!$D$5+SUM($E$7:E3887))</f>
        <v/>
      </c>
      <c r="I3887" s="27" t="str">
        <f aca="false">IF(A3887="","",G3887-H3887)</f>
        <v/>
      </c>
      <c r="J3887" s="27" t="str">
        <f aca="false">IF(A3887="","",IF(C3887=$O$2,G3887,0))</f>
        <v/>
      </c>
    </row>
    <row r="3888" customFormat="false" ht="15" hidden="false" customHeight="false" outlineLevel="0" collapsed="false">
      <c r="A3888" s="25" t="str">
        <f aca="false">IF(ROW()-6&lt;=$O$3,ROW()-6,"")</f>
        <v/>
      </c>
      <c r="B3888" s="25" t="str">
        <f aca="false">IF(A3888="","",INT((A3888-1)/$O$2)+1)</f>
        <v/>
      </c>
      <c r="C3888" s="25" t="str">
        <f aca="false">IF(A3888="","",MOD(A3888-1,$O$2)+1)</f>
        <v/>
      </c>
      <c r="D3888" s="27" t="str">
        <f aca="false">IF(A3888="","",IF(A3888=1,Calculadora!$D$5,G3887))</f>
        <v/>
      </c>
      <c r="E3888" s="27" t="str">
        <f aca="false">IF(A3888="","",IF($O$9=1,IF(MOD(C3888-1,$O$8)=0,Calculadora!$D$6*(1+Calculadora!$D$7)^(B3888-1),0),IF(MOD(C3888,$O$8)=0,Calculadora!$D$6*(1+Calculadora!$D$7)^(B3888-1),0)))</f>
        <v/>
      </c>
      <c r="F3888" s="27" t="str">
        <f aca="false">IF(A3888="","",(D3888+IF($O$9=1,E3888,0))*$O$7)</f>
        <v/>
      </c>
      <c r="G3888" s="27" t="str">
        <f aca="false">IF(A3888="","",D3888+E3888+F3888)</f>
        <v/>
      </c>
      <c r="H3888" s="27" t="str">
        <f aca="false">IF(A3888="","",Calculadora!$D$5+SUM($E$7:E3888))</f>
        <v/>
      </c>
      <c r="I3888" s="27" t="str">
        <f aca="false">IF(A3888="","",G3888-H3888)</f>
        <v/>
      </c>
      <c r="J3888" s="27" t="str">
        <f aca="false">IF(A3888="","",IF(C3888=$O$2,G3888,0))</f>
        <v/>
      </c>
    </row>
    <row r="3889" customFormat="false" ht="15" hidden="false" customHeight="false" outlineLevel="0" collapsed="false">
      <c r="A3889" s="25" t="str">
        <f aca="false">IF(ROW()-6&lt;=$O$3,ROW()-6,"")</f>
        <v/>
      </c>
      <c r="B3889" s="25" t="str">
        <f aca="false">IF(A3889="","",INT((A3889-1)/$O$2)+1)</f>
        <v/>
      </c>
      <c r="C3889" s="25" t="str">
        <f aca="false">IF(A3889="","",MOD(A3889-1,$O$2)+1)</f>
        <v/>
      </c>
      <c r="D3889" s="27" t="str">
        <f aca="false">IF(A3889="","",IF(A3889=1,Calculadora!$D$5,G3888))</f>
        <v/>
      </c>
      <c r="E3889" s="27" t="str">
        <f aca="false">IF(A3889="","",IF($O$9=1,IF(MOD(C3889-1,$O$8)=0,Calculadora!$D$6*(1+Calculadora!$D$7)^(B3889-1),0),IF(MOD(C3889,$O$8)=0,Calculadora!$D$6*(1+Calculadora!$D$7)^(B3889-1),0)))</f>
        <v/>
      </c>
      <c r="F3889" s="27" t="str">
        <f aca="false">IF(A3889="","",(D3889+IF($O$9=1,E3889,0))*$O$7)</f>
        <v/>
      </c>
      <c r="G3889" s="27" t="str">
        <f aca="false">IF(A3889="","",D3889+E3889+F3889)</f>
        <v/>
      </c>
      <c r="H3889" s="27" t="str">
        <f aca="false">IF(A3889="","",Calculadora!$D$5+SUM($E$7:E3889))</f>
        <v/>
      </c>
      <c r="I3889" s="27" t="str">
        <f aca="false">IF(A3889="","",G3889-H3889)</f>
        <v/>
      </c>
      <c r="J3889" s="27" t="str">
        <f aca="false">IF(A3889="","",IF(C3889=$O$2,G3889,0))</f>
        <v/>
      </c>
    </row>
    <row r="3890" customFormat="false" ht="15" hidden="false" customHeight="false" outlineLevel="0" collapsed="false">
      <c r="A3890" s="25" t="str">
        <f aca="false">IF(ROW()-6&lt;=$O$3,ROW()-6,"")</f>
        <v/>
      </c>
      <c r="B3890" s="25" t="str">
        <f aca="false">IF(A3890="","",INT((A3890-1)/$O$2)+1)</f>
        <v/>
      </c>
      <c r="C3890" s="25" t="str">
        <f aca="false">IF(A3890="","",MOD(A3890-1,$O$2)+1)</f>
        <v/>
      </c>
      <c r="D3890" s="27" t="str">
        <f aca="false">IF(A3890="","",IF(A3890=1,Calculadora!$D$5,G3889))</f>
        <v/>
      </c>
      <c r="E3890" s="27" t="str">
        <f aca="false">IF(A3890="","",IF($O$9=1,IF(MOD(C3890-1,$O$8)=0,Calculadora!$D$6*(1+Calculadora!$D$7)^(B3890-1),0),IF(MOD(C3890,$O$8)=0,Calculadora!$D$6*(1+Calculadora!$D$7)^(B3890-1),0)))</f>
        <v/>
      </c>
      <c r="F3890" s="27" t="str">
        <f aca="false">IF(A3890="","",(D3890+IF($O$9=1,E3890,0))*$O$7)</f>
        <v/>
      </c>
      <c r="G3890" s="27" t="str">
        <f aca="false">IF(A3890="","",D3890+E3890+F3890)</f>
        <v/>
      </c>
      <c r="H3890" s="27" t="str">
        <f aca="false">IF(A3890="","",Calculadora!$D$5+SUM($E$7:E3890))</f>
        <v/>
      </c>
      <c r="I3890" s="27" t="str">
        <f aca="false">IF(A3890="","",G3890-H3890)</f>
        <v/>
      </c>
      <c r="J3890" s="27" t="str">
        <f aca="false">IF(A3890="","",IF(C3890=$O$2,G3890,0))</f>
        <v/>
      </c>
    </row>
    <row r="3891" customFormat="false" ht="15" hidden="false" customHeight="false" outlineLevel="0" collapsed="false">
      <c r="A3891" s="25" t="str">
        <f aca="false">IF(ROW()-6&lt;=$O$3,ROW()-6,"")</f>
        <v/>
      </c>
      <c r="B3891" s="25" t="str">
        <f aca="false">IF(A3891="","",INT((A3891-1)/$O$2)+1)</f>
        <v/>
      </c>
      <c r="C3891" s="25" t="str">
        <f aca="false">IF(A3891="","",MOD(A3891-1,$O$2)+1)</f>
        <v/>
      </c>
      <c r="D3891" s="27" t="str">
        <f aca="false">IF(A3891="","",IF(A3891=1,Calculadora!$D$5,G3890))</f>
        <v/>
      </c>
      <c r="E3891" s="27" t="str">
        <f aca="false">IF(A3891="","",IF($O$9=1,IF(MOD(C3891-1,$O$8)=0,Calculadora!$D$6*(1+Calculadora!$D$7)^(B3891-1),0),IF(MOD(C3891,$O$8)=0,Calculadora!$D$6*(1+Calculadora!$D$7)^(B3891-1),0)))</f>
        <v/>
      </c>
      <c r="F3891" s="27" t="str">
        <f aca="false">IF(A3891="","",(D3891+IF($O$9=1,E3891,0))*$O$7)</f>
        <v/>
      </c>
      <c r="G3891" s="27" t="str">
        <f aca="false">IF(A3891="","",D3891+E3891+F3891)</f>
        <v/>
      </c>
      <c r="H3891" s="27" t="str">
        <f aca="false">IF(A3891="","",Calculadora!$D$5+SUM($E$7:E3891))</f>
        <v/>
      </c>
      <c r="I3891" s="27" t="str">
        <f aca="false">IF(A3891="","",G3891-H3891)</f>
        <v/>
      </c>
      <c r="J3891" s="27" t="str">
        <f aca="false">IF(A3891="","",IF(C3891=$O$2,G3891,0))</f>
        <v/>
      </c>
    </row>
    <row r="3892" customFormat="false" ht="15" hidden="false" customHeight="false" outlineLevel="0" collapsed="false">
      <c r="A3892" s="25" t="str">
        <f aca="false">IF(ROW()-6&lt;=$O$3,ROW()-6,"")</f>
        <v/>
      </c>
      <c r="B3892" s="25" t="str">
        <f aca="false">IF(A3892="","",INT((A3892-1)/$O$2)+1)</f>
        <v/>
      </c>
      <c r="C3892" s="25" t="str">
        <f aca="false">IF(A3892="","",MOD(A3892-1,$O$2)+1)</f>
        <v/>
      </c>
      <c r="D3892" s="27" t="str">
        <f aca="false">IF(A3892="","",IF(A3892=1,Calculadora!$D$5,G3891))</f>
        <v/>
      </c>
      <c r="E3892" s="27" t="str">
        <f aca="false">IF(A3892="","",IF($O$9=1,IF(MOD(C3892-1,$O$8)=0,Calculadora!$D$6*(1+Calculadora!$D$7)^(B3892-1),0),IF(MOD(C3892,$O$8)=0,Calculadora!$D$6*(1+Calculadora!$D$7)^(B3892-1),0)))</f>
        <v/>
      </c>
      <c r="F3892" s="27" t="str">
        <f aca="false">IF(A3892="","",(D3892+IF($O$9=1,E3892,0))*$O$7)</f>
        <v/>
      </c>
      <c r="G3892" s="27" t="str">
        <f aca="false">IF(A3892="","",D3892+E3892+F3892)</f>
        <v/>
      </c>
      <c r="H3892" s="27" t="str">
        <f aca="false">IF(A3892="","",Calculadora!$D$5+SUM($E$7:E3892))</f>
        <v/>
      </c>
      <c r="I3892" s="27" t="str">
        <f aca="false">IF(A3892="","",G3892-H3892)</f>
        <v/>
      </c>
      <c r="J3892" s="27" t="str">
        <f aca="false">IF(A3892="","",IF(C3892=$O$2,G3892,0))</f>
        <v/>
      </c>
    </row>
    <row r="3893" customFormat="false" ht="15" hidden="false" customHeight="false" outlineLevel="0" collapsed="false">
      <c r="A3893" s="25" t="str">
        <f aca="false">IF(ROW()-6&lt;=$O$3,ROW()-6,"")</f>
        <v/>
      </c>
      <c r="B3893" s="25" t="str">
        <f aca="false">IF(A3893="","",INT((A3893-1)/$O$2)+1)</f>
        <v/>
      </c>
      <c r="C3893" s="25" t="str">
        <f aca="false">IF(A3893="","",MOD(A3893-1,$O$2)+1)</f>
        <v/>
      </c>
      <c r="D3893" s="27" t="str">
        <f aca="false">IF(A3893="","",IF(A3893=1,Calculadora!$D$5,G3892))</f>
        <v/>
      </c>
      <c r="E3893" s="27" t="str">
        <f aca="false">IF(A3893="","",IF($O$9=1,IF(MOD(C3893-1,$O$8)=0,Calculadora!$D$6*(1+Calculadora!$D$7)^(B3893-1),0),IF(MOD(C3893,$O$8)=0,Calculadora!$D$6*(1+Calculadora!$D$7)^(B3893-1),0)))</f>
        <v/>
      </c>
      <c r="F3893" s="27" t="str">
        <f aca="false">IF(A3893="","",(D3893+IF($O$9=1,E3893,0))*$O$7)</f>
        <v/>
      </c>
      <c r="G3893" s="27" t="str">
        <f aca="false">IF(A3893="","",D3893+E3893+F3893)</f>
        <v/>
      </c>
      <c r="H3893" s="27" t="str">
        <f aca="false">IF(A3893="","",Calculadora!$D$5+SUM($E$7:E3893))</f>
        <v/>
      </c>
      <c r="I3893" s="27" t="str">
        <f aca="false">IF(A3893="","",G3893-H3893)</f>
        <v/>
      </c>
      <c r="J3893" s="27" t="str">
        <f aca="false">IF(A3893="","",IF(C3893=$O$2,G3893,0))</f>
        <v/>
      </c>
    </row>
    <row r="3894" customFormat="false" ht="15" hidden="false" customHeight="false" outlineLevel="0" collapsed="false">
      <c r="A3894" s="25" t="str">
        <f aca="false">IF(ROW()-6&lt;=$O$3,ROW()-6,"")</f>
        <v/>
      </c>
      <c r="B3894" s="25" t="str">
        <f aca="false">IF(A3894="","",INT((A3894-1)/$O$2)+1)</f>
        <v/>
      </c>
      <c r="C3894" s="25" t="str">
        <f aca="false">IF(A3894="","",MOD(A3894-1,$O$2)+1)</f>
        <v/>
      </c>
      <c r="D3894" s="27" t="str">
        <f aca="false">IF(A3894="","",IF(A3894=1,Calculadora!$D$5,G3893))</f>
        <v/>
      </c>
      <c r="E3894" s="27" t="str">
        <f aca="false">IF(A3894="","",IF($O$9=1,IF(MOD(C3894-1,$O$8)=0,Calculadora!$D$6*(1+Calculadora!$D$7)^(B3894-1),0),IF(MOD(C3894,$O$8)=0,Calculadora!$D$6*(1+Calculadora!$D$7)^(B3894-1),0)))</f>
        <v/>
      </c>
      <c r="F3894" s="27" t="str">
        <f aca="false">IF(A3894="","",(D3894+IF($O$9=1,E3894,0))*$O$7)</f>
        <v/>
      </c>
      <c r="G3894" s="27" t="str">
        <f aca="false">IF(A3894="","",D3894+E3894+F3894)</f>
        <v/>
      </c>
      <c r="H3894" s="27" t="str">
        <f aca="false">IF(A3894="","",Calculadora!$D$5+SUM($E$7:E3894))</f>
        <v/>
      </c>
      <c r="I3894" s="27" t="str">
        <f aca="false">IF(A3894="","",G3894-H3894)</f>
        <v/>
      </c>
      <c r="J3894" s="27" t="str">
        <f aca="false">IF(A3894="","",IF(C3894=$O$2,G3894,0))</f>
        <v/>
      </c>
    </row>
    <row r="3895" customFormat="false" ht="15" hidden="false" customHeight="false" outlineLevel="0" collapsed="false">
      <c r="A3895" s="25" t="str">
        <f aca="false">IF(ROW()-6&lt;=$O$3,ROW()-6,"")</f>
        <v/>
      </c>
      <c r="B3895" s="25" t="str">
        <f aca="false">IF(A3895="","",INT((A3895-1)/$O$2)+1)</f>
        <v/>
      </c>
      <c r="C3895" s="25" t="str">
        <f aca="false">IF(A3895="","",MOD(A3895-1,$O$2)+1)</f>
        <v/>
      </c>
      <c r="D3895" s="27" t="str">
        <f aca="false">IF(A3895="","",IF(A3895=1,Calculadora!$D$5,G3894))</f>
        <v/>
      </c>
      <c r="E3895" s="27" t="str">
        <f aca="false">IF(A3895="","",IF($O$9=1,IF(MOD(C3895-1,$O$8)=0,Calculadora!$D$6*(1+Calculadora!$D$7)^(B3895-1),0),IF(MOD(C3895,$O$8)=0,Calculadora!$D$6*(1+Calculadora!$D$7)^(B3895-1),0)))</f>
        <v/>
      </c>
      <c r="F3895" s="27" t="str">
        <f aca="false">IF(A3895="","",(D3895+IF($O$9=1,E3895,0))*$O$7)</f>
        <v/>
      </c>
      <c r="G3895" s="27" t="str">
        <f aca="false">IF(A3895="","",D3895+E3895+F3895)</f>
        <v/>
      </c>
      <c r="H3895" s="27" t="str">
        <f aca="false">IF(A3895="","",Calculadora!$D$5+SUM($E$7:E3895))</f>
        <v/>
      </c>
      <c r="I3895" s="27" t="str">
        <f aca="false">IF(A3895="","",G3895-H3895)</f>
        <v/>
      </c>
      <c r="J3895" s="27" t="str">
        <f aca="false">IF(A3895="","",IF(C3895=$O$2,G3895,0))</f>
        <v/>
      </c>
    </row>
    <row r="3896" customFormat="false" ht="15" hidden="false" customHeight="false" outlineLevel="0" collapsed="false">
      <c r="A3896" s="25" t="str">
        <f aca="false">IF(ROW()-6&lt;=$O$3,ROW()-6,"")</f>
        <v/>
      </c>
      <c r="B3896" s="25" t="str">
        <f aca="false">IF(A3896="","",INT((A3896-1)/$O$2)+1)</f>
        <v/>
      </c>
      <c r="C3896" s="25" t="str">
        <f aca="false">IF(A3896="","",MOD(A3896-1,$O$2)+1)</f>
        <v/>
      </c>
      <c r="D3896" s="27" t="str">
        <f aca="false">IF(A3896="","",IF(A3896=1,Calculadora!$D$5,G3895))</f>
        <v/>
      </c>
      <c r="E3896" s="27" t="str">
        <f aca="false">IF(A3896="","",IF($O$9=1,IF(MOD(C3896-1,$O$8)=0,Calculadora!$D$6*(1+Calculadora!$D$7)^(B3896-1),0),IF(MOD(C3896,$O$8)=0,Calculadora!$D$6*(1+Calculadora!$D$7)^(B3896-1),0)))</f>
        <v/>
      </c>
      <c r="F3896" s="27" t="str">
        <f aca="false">IF(A3896="","",(D3896+IF($O$9=1,E3896,0))*$O$7)</f>
        <v/>
      </c>
      <c r="G3896" s="27" t="str">
        <f aca="false">IF(A3896="","",D3896+E3896+F3896)</f>
        <v/>
      </c>
      <c r="H3896" s="27" t="str">
        <f aca="false">IF(A3896="","",Calculadora!$D$5+SUM($E$7:E3896))</f>
        <v/>
      </c>
      <c r="I3896" s="27" t="str">
        <f aca="false">IF(A3896="","",G3896-H3896)</f>
        <v/>
      </c>
      <c r="J3896" s="27" t="str">
        <f aca="false">IF(A3896="","",IF(C3896=$O$2,G3896,0))</f>
        <v/>
      </c>
    </row>
    <row r="3897" customFormat="false" ht="15" hidden="false" customHeight="false" outlineLevel="0" collapsed="false">
      <c r="A3897" s="25" t="str">
        <f aca="false">IF(ROW()-6&lt;=$O$3,ROW()-6,"")</f>
        <v/>
      </c>
      <c r="B3897" s="25" t="str">
        <f aca="false">IF(A3897="","",INT((A3897-1)/$O$2)+1)</f>
        <v/>
      </c>
      <c r="C3897" s="25" t="str">
        <f aca="false">IF(A3897="","",MOD(A3897-1,$O$2)+1)</f>
        <v/>
      </c>
      <c r="D3897" s="27" t="str">
        <f aca="false">IF(A3897="","",IF(A3897=1,Calculadora!$D$5,G3896))</f>
        <v/>
      </c>
      <c r="E3897" s="27" t="str">
        <f aca="false">IF(A3897="","",IF($O$9=1,IF(MOD(C3897-1,$O$8)=0,Calculadora!$D$6*(1+Calculadora!$D$7)^(B3897-1),0),IF(MOD(C3897,$O$8)=0,Calculadora!$D$6*(1+Calculadora!$D$7)^(B3897-1),0)))</f>
        <v/>
      </c>
      <c r="F3897" s="27" t="str">
        <f aca="false">IF(A3897="","",(D3897+IF($O$9=1,E3897,0))*$O$7)</f>
        <v/>
      </c>
      <c r="G3897" s="27" t="str">
        <f aca="false">IF(A3897="","",D3897+E3897+F3897)</f>
        <v/>
      </c>
      <c r="H3897" s="27" t="str">
        <f aca="false">IF(A3897="","",Calculadora!$D$5+SUM($E$7:E3897))</f>
        <v/>
      </c>
      <c r="I3897" s="27" t="str">
        <f aca="false">IF(A3897="","",G3897-H3897)</f>
        <v/>
      </c>
      <c r="J3897" s="27" t="str">
        <f aca="false">IF(A3897="","",IF(C3897=$O$2,G3897,0))</f>
        <v/>
      </c>
    </row>
    <row r="3898" customFormat="false" ht="15" hidden="false" customHeight="false" outlineLevel="0" collapsed="false">
      <c r="A3898" s="25" t="str">
        <f aca="false">IF(ROW()-6&lt;=$O$3,ROW()-6,"")</f>
        <v/>
      </c>
      <c r="B3898" s="25" t="str">
        <f aca="false">IF(A3898="","",INT((A3898-1)/$O$2)+1)</f>
        <v/>
      </c>
      <c r="C3898" s="25" t="str">
        <f aca="false">IF(A3898="","",MOD(A3898-1,$O$2)+1)</f>
        <v/>
      </c>
      <c r="D3898" s="27" t="str">
        <f aca="false">IF(A3898="","",IF(A3898=1,Calculadora!$D$5,G3897))</f>
        <v/>
      </c>
      <c r="E3898" s="27" t="str">
        <f aca="false">IF(A3898="","",IF($O$9=1,IF(MOD(C3898-1,$O$8)=0,Calculadora!$D$6*(1+Calculadora!$D$7)^(B3898-1),0),IF(MOD(C3898,$O$8)=0,Calculadora!$D$6*(1+Calculadora!$D$7)^(B3898-1),0)))</f>
        <v/>
      </c>
      <c r="F3898" s="27" t="str">
        <f aca="false">IF(A3898="","",(D3898+IF($O$9=1,E3898,0))*$O$7)</f>
        <v/>
      </c>
      <c r="G3898" s="27" t="str">
        <f aca="false">IF(A3898="","",D3898+E3898+F3898)</f>
        <v/>
      </c>
      <c r="H3898" s="27" t="str">
        <f aca="false">IF(A3898="","",Calculadora!$D$5+SUM($E$7:E3898))</f>
        <v/>
      </c>
      <c r="I3898" s="27" t="str">
        <f aca="false">IF(A3898="","",G3898-H3898)</f>
        <v/>
      </c>
      <c r="J3898" s="27" t="str">
        <f aca="false">IF(A3898="","",IF(C3898=$O$2,G3898,0))</f>
        <v/>
      </c>
    </row>
    <row r="3899" customFormat="false" ht="15" hidden="false" customHeight="false" outlineLevel="0" collapsed="false">
      <c r="A3899" s="25" t="str">
        <f aca="false">IF(ROW()-6&lt;=$O$3,ROW()-6,"")</f>
        <v/>
      </c>
      <c r="B3899" s="25" t="str">
        <f aca="false">IF(A3899="","",INT((A3899-1)/$O$2)+1)</f>
        <v/>
      </c>
      <c r="C3899" s="25" t="str">
        <f aca="false">IF(A3899="","",MOD(A3899-1,$O$2)+1)</f>
        <v/>
      </c>
      <c r="D3899" s="27" t="str">
        <f aca="false">IF(A3899="","",IF(A3899=1,Calculadora!$D$5,G3898))</f>
        <v/>
      </c>
      <c r="E3899" s="27" t="str">
        <f aca="false">IF(A3899="","",IF($O$9=1,IF(MOD(C3899-1,$O$8)=0,Calculadora!$D$6*(1+Calculadora!$D$7)^(B3899-1),0),IF(MOD(C3899,$O$8)=0,Calculadora!$D$6*(1+Calculadora!$D$7)^(B3899-1),0)))</f>
        <v/>
      </c>
      <c r="F3899" s="27" t="str">
        <f aca="false">IF(A3899="","",(D3899+IF($O$9=1,E3899,0))*$O$7)</f>
        <v/>
      </c>
      <c r="G3899" s="27" t="str">
        <f aca="false">IF(A3899="","",D3899+E3899+F3899)</f>
        <v/>
      </c>
      <c r="H3899" s="27" t="str">
        <f aca="false">IF(A3899="","",Calculadora!$D$5+SUM($E$7:E3899))</f>
        <v/>
      </c>
      <c r="I3899" s="27" t="str">
        <f aca="false">IF(A3899="","",G3899-H3899)</f>
        <v/>
      </c>
      <c r="J3899" s="27" t="str">
        <f aca="false">IF(A3899="","",IF(C3899=$O$2,G3899,0))</f>
        <v/>
      </c>
    </row>
    <row r="3900" customFormat="false" ht="15" hidden="false" customHeight="false" outlineLevel="0" collapsed="false">
      <c r="A3900" s="25" t="str">
        <f aca="false">IF(ROW()-6&lt;=$O$3,ROW()-6,"")</f>
        <v/>
      </c>
      <c r="B3900" s="25" t="str">
        <f aca="false">IF(A3900="","",INT((A3900-1)/$O$2)+1)</f>
        <v/>
      </c>
      <c r="C3900" s="25" t="str">
        <f aca="false">IF(A3900="","",MOD(A3900-1,$O$2)+1)</f>
        <v/>
      </c>
      <c r="D3900" s="27" t="str">
        <f aca="false">IF(A3900="","",IF(A3900=1,Calculadora!$D$5,G3899))</f>
        <v/>
      </c>
      <c r="E3900" s="27" t="str">
        <f aca="false">IF(A3900="","",IF($O$9=1,IF(MOD(C3900-1,$O$8)=0,Calculadora!$D$6*(1+Calculadora!$D$7)^(B3900-1),0),IF(MOD(C3900,$O$8)=0,Calculadora!$D$6*(1+Calculadora!$D$7)^(B3900-1),0)))</f>
        <v/>
      </c>
      <c r="F3900" s="27" t="str">
        <f aca="false">IF(A3900="","",(D3900+IF($O$9=1,E3900,0))*$O$7)</f>
        <v/>
      </c>
      <c r="G3900" s="27" t="str">
        <f aca="false">IF(A3900="","",D3900+E3900+F3900)</f>
        <v/>
      </c>
      <c r="H3900" s="27" t="str">
        <f aca="false">IF(A3900="","",Calculadora!$D$5+SUM($E$7:E3900))</f>
        <v/>
      </c>
      <c r="I3900" s="27" t="str">
        <f aca="false">IF(A3900="","",G3900-H3900)</f>
        <v/>
      </c>
      <c r="J3900" s="27" t="str">
        <f aca="false">IF(A3900="","",IF(C3900=$O$2,G3900,0))</f>
        <v/>
      </c>
    </row>
    <row r="3901" customFormat="false" ht="15" hidden="false" customHeight="false" outlineLevel="0" collapsed="false">
      <c r="A3901" s="25" t="str">
        <f aca="false">IF(ROW()-6&lt;=$O$3,ROW()-6,"")</f>
        <v/>
      </c>
      <c r="B3901" s="25" t="str">
        <f aca="false">IF(A3901="","",INT((A3901-1)/$O$2)+1)</f>
        <v/>
      </c>
      <c r="C3901" s="25" t="str">
        <f aca="false">IF(A3901="","",MOD(A3901-1,$O$2)+1)</f>
        <v/>
      </c>
      <c r="D3901" s="27" t="str">
        <f aca="false">IF(A3901="","",IF(A3901=1,Calculadora!$D$5,G3900))</f>
        <v/>
      </c>
      <c r="E3901" s="27" t="str">
        <f aca="false">IF(A3901="","",IF($O$9=1,IF(MOD(C3901-1,$O$8)=0,Calculadora!$D$6*(1+Calculadora!$D$7)^(B3901-1),0),IF(MOD(C3901,$O$8)=0,Calculadora!$D$6*(1+Calculadora!$D$7)^(B3901-1),0)))</f>
        <v/>
      </c>
      <c r="F3901" s="27" t="str">
        <f aca="false">IF(A3901="","",(D3901+IF($O$9=1,E3901,0))*$O$7)</f>
        <v/>
      </c>
      <c r="G3901" s="27" t="str">
        <f aca="false">IF(A3901="","",D3901+E3901+F3901)</f>
        <v/>
      </c>
      <c r="H3901" s="27" t="str">
        <f aca="false">IF(A3901="","",Calculadora!$D$5+SUM($E$7:E3901))</f>
        <v/>
      </c>
      <c r="I3901" s="27" t="str">
        <f aca="false">IF(A3901="","",G3901-H3901)</f>
        <v/>
      </c>
      <c r="J3901" s="27" t="str">
        <f aca="false">IF(A3901="","",IF(C3901=$O$2,G3901,0))</f>
        <v/>
      </c>
    </row>
    <row r="3902" customFormat="false" ht="15" hidden="false" customHeight="false" outlineLevel="0" collapsed="false">
      <c r="A3902" s="25" t="str">
        <f aca="false">IF(ROW()-6&lt;=$O$3,ROW()-6,"")</f>
        <v/>
      </c>
      <c r="B3902" s="25" t="str">
        <f aca="false">IF(A3902="","",INT((A3902-1)/$O$2)+1)</f>
        <v/>
      </c>
      <c r="C3902" s="25" t="str">
        <f aca="false">IF(A3902="","",MOD(A3902-1,$O$2)+1)</f>
        <v/>
      </c>
      <c r="D3902" s="27" t="str">
        <f aca="false">IF(A3902="","",IF(A3902=1,Calculadora!$D$5,G3901))</f>
        <v/>
      </c>
      <c r="E3902" s="27" t="str">
        <f aca="false">IF(A3902="","",IF($O$9=1,IF(MOD(C3902-1,$O$8)=0,Calculadora!$D$6*(1+Calculadora!$D$7)^(B3902-1),0),IF(MOD(C3902,$O$8)=0,Calculadora!$D$6*(1+Calculadora!$D$7)^(B3902-1),0)))</f>
        <v/>
      </c>
      <c r="F3902" s="27" t="str">
        <f aca="false">IF(A3902="","",(D3902+IF($O$9=1,E3902,0))*$O$7)</f>
        <v/>
      </c>
      <c r="G3902" s="27" t="str">
        <f aca="false">IF(A3902="","",D3902+E3902+F3902)</f>
        <v/>
      </c>
      <c r="H3902" s="27" t="str">
        <f aca="false">IF(A3902="","",Calculadora!$D$5+SUM($E$7:E3902))</f>
        <v/>
      </c>
      <c r="I3902" s="27" t="str">
        <f aca="false">IF(A3902="","",G3902-H3902)</f>
        <v/>
      </c>
      <c r="J3902" s="27" t="str">
        <f aca="false">IF(A3902="","",IF(C3902=$O$2,G3902,0))</f>
        <v/>
      </c>
    </row>
    <row r="3903" customFormat="false" ht="15" hidden="false" customHeight="false" outlineLevel="0" collapsed="false">
      <c r="A3903" s="25" t="str">
        <f aca="false">IF(ROW()-6&lt;=$O$3,ROW()-6,"")</f>
        <v/>
      </c>
      <c r="B3903" s="25" t="str">
        <f aca="false">IF(A3903="","",INT((A3903-1)/$O$2)+1)</f>
        <v/>
      </c>
      <c r="C3903" s="25" t="str">
        <f aca="false">IF(A3903="","",MOD(A3903-1,$O$2)+1)</f>
        <v/>
      </c>
      <c r="D3903" s="27" t="str">
        <f aca="false">IF(A3903="","",IF(A3903=1,Calculadora!$D$5,G3902))</f>
        <v/>
      </c>
      <c r="E3903" s="27" t="str">
        <f aca="false">IF(A3903="","",IF($O$9=1,IF(MOD(C3903-1,$O$8)=0,Calculadora!$D$6*(1+Calculadora!$D$7)^(B3903-1),0),IF(MOD(C3903,$O$8)=0,Calculadora!$D$6*(1+Calculadora!$D$7)^(B3903-1),0)))</f>
        <v/>
      </c>
      <c r="F3903" s="27" t="str">
        <f aca="false">IF(A3903="","",(D3903+IF($O$9=1,E3903,0))*$O$7)</f>
        <v/>
      </c>
      <c r="G3903" s="27" t="str">
        <f aca="false">IF(A3903="","",D3903+E3903+F3903)</f>
        <v/>
      </c>
      <c r="H3903" s="27" t="str">
        <f aca="false">IF(A3903="","",Calculadora!$D$5+SUM($E$7:E3903))</f>
        <v/>
      </c>
      <c r="I3903" s="27" t="str">
        <f aca="false">IF(A3903="","",G3903-H3903)</f>
        <v/>
      </c>
      <c r="J3903" s="27" t="str">
        <f aca="false">IF(A3903="","",IF(C3903=$O$2,G3903,0))</f>
        <v/>
      </c>
    </row>
    <row r="3904" customFormat="false" ht="15" hidden="false" customHeight="false" outlineLevel="0" collapsed="false">
      <c r="A3904" s="25" t="str">
        <f aca="false">IF(ROW()-6&lt;=$O$3,ROW()-6,"")</f>
        <v/>
      </c>
      <c r="B3904" s="25" t="str">
        <f aca="false">IF(A3904="","",INT((A3904-1)/$O$2)+1)</f>
        <v/>
      </c>
      <c r="C3904" s="25" t="str">
        <f aca="false">IF(A3904="","",MOD(A3904-1,$O$2)+1)</f>
        <v/>
      </c>
      <c r="D3904" s="27" t="str">
        <f aca="false">IF(A3904="","",IF(A3904=1,Calculadora!$D$5,G3903))</f>
        <v/>
      </c>
      <c r="E3904" s="27" t="str">
        <f aca="false">IF(A3904="","",IF($O$9=1,IF(MOD(C3904-1,$O$8)=0,Calculadora!$D$6*(1+Calculadora!$D$7)^(B3904-1),0),IF(MOD(C3904,$O$8)=0,Calculadora!$D$6*(1+Calculadora!$D$7)^(B3904-1),0)))</f>
        <v/>
      </c>
      <c r="F3904" s="27" t="str">
        <f aca="false">IF(A3904="","",(D3904+IF($O$9=1,E3904,0))*$O$7)</f>
        <v/>
      </c>
      <c r="G3904" s="27" t="str">
        <f aca="false">IF(A3904="","",D3904+E3904+F3904)</f>
        <v/>
      </c>
      <c r="H3904" s="27" t="str">
        <f aca="false">IF(A3904="","",Calculadora!$D$5+SUM($E$7:E3904))</f>
        <v/>
      </c>
      <c r="I3904" s="27" t="str">
        <f aca="false">IF(A3904="","",G3904-H3904)</f>
        <v/>
      </c>
      <c r="J3904" s="27" t="str">
        <f aca="false">IF(A3904="","",IF(C3904=$O$2,G3904,0))</f>
        <v/>
      </c>
    </row>
    <row r="3905" customFormat="false" ht="15" hidden="false" customHeight="false" outlineLevel="0" collapsed="false">
      <c r="A3905" s="25" t="str">
        <f aca="false">IF(ROW()-6&lt;=$O$3,ROW()-6,"")</f>
        <v/>
      </c>
      <c r="B3905" s="25" t="str">
        <f aca="false">IF(A3905="","",INT((A3905-1)/$O$2)+1)</f>
        <v/>
      </c>
      <c r="C3905" s="25" t="str">
        <f aca="false">IF(A3905="","",MOD(A3905-1,$O$2)+1)</f>
        <v/>
      </c>
      <c r="D3905" s="27" t="str">
        <f aca="false">IF(A3905="","",IF(A3905=1,Calculadora!$D$5,G3904))</f>
        <v/>
      </c>
      <c r="E3905" s="27" t="str">
        <f aca="false">IF(A3905="","",IF($O$9=1,IF(MOD(C3905-1,$O$8)=0,Calculadora!$D$6*(1+Calculadora!$D$7)^(B3905-1),0),IF(MOD(C3905,$O$8)=0,Calculadora!$D$6*(1+Calculadora!$D$7)^(B3905-1),0)))</f>
        <v/>
      </c>
      <c r="F3905" s="27" t="str">
        <f aca="false">IF(A3905="","",(D3905+IF($O$9=1,E3905,0))*$O$7)</f>
        <v/>
      </c>
      <c r="G3905" s="27" t="str">
        <f aca="false">IF(A3905="","",D3905+E3905+F3905)</f>
        <v/>
      </c>
      <c r="H3905" s="27" t="str">
        <f aca="false">IF(A3905="","",Calculadora!$D$5+SUM($E$7:E3905))</f>
        <v/>
      </c>
      <c r="I3905" s="27" t="str">
        <f aca="false">IF(A3905="","",G3905-H3905)</f>
        <v/>
      </c>
      <c r="J3905" s="27" t="str">
        <f aca="false">IF(A3905="","",IF(C3905=$O$2,G3905,0))</f>
        <v/>
      </c>
    </row>
    <row r="3906" customFormat="false" ht="15" hidden="false" customHeight="false" outlineLevel="0" collapsed="false">
      <c r="A3906" s="25" t="str">
        <f aca="false">IF(ROW()-6&lt;=$O$3,ROW()-6,"")</f>
        <v/>
      </c>
      <c r="B3906" s="25" t="str">
        <f aca="false">IF(A3906="","",INT((A3906-1)/$O$2)+1)</f>
        <v/>
      </c>
      <c r="C3906" s="25" t="str">
        <f aca="false">IF(A3906="","",MOD(A3906-1,$O$2)+1)</f>
        <v/>
      </c>
      <c r="D3906" s="27" t="str">
        <f aca="false">IF(A3906="","",IF(A3906=1,Calculadora!$D$5,G3905))</f>
        <v/>
      </c>
      <c r="E3906" s="27" t="str">
        <f aca="false">IF(A3906="","",IF($O$9=1,IF(MOD(C3906-1,$O$8)=0,Calculadora!$D$6*(1+Calculadora!$D$7)^(B3906-1),0),IF(MOD(C3906,$O$8)=0,Calculadora!$D$6*(1+Calculadora!$D$7)^(B3906-1),0)))</f>
        <v/>
      </c>
      <c r="F3906" s="27" t="str">
        <f aca="false">IF(A3906="","",(D3906+IF($O$9=1,E3906,0))*$O$7)</f>
        <v/>
      </c>
      <c r="G3906" s="27" t="str">
        <f aca="false">IF(A3906="","",D3906+E3906+F3906)</f>
        <v/>
      </c>
      <c r="H3906" s="27" t="str">
        <f aca="false">IF(A3906="","",Calculadora!$D$5+SUM($E$7:E3906))</f>
        <v/>
      </c>
      <c r="I3906" s="27" t="str">
        <f aca="false">IF(A3906="","",G3906-H3906)</f>
        <v/>
      </c>
      <c r="J3906" s="27" t="str">
        <f aca="false">IF(A3906="","",IF(C3906=$O$2,G3906,0))</f>
        <v/>
      </c>
    </row>
    <row r="3907" customFormat="false" ht="15" hidden="false" customHeight="false" outlineLevel="0" collapsed="false">
      <c r="A3907" s="25" t="str">
        <f aca="false">IF(ROW()-6&lt;=$O$3,ROW()-6,"")</f>
        <v/>
      </c>
      <c r="B3907" s="25" t="str">
        <f aca="false">IF(A3907="","",INT((A3907-1)/$O$2)+1)</f>
        <v/>
      </c>
      <c r="C3907" s="25" t="str">
        <f aca="false">IF(A3907="","",MOD(A3907-1,$O$2)+1)</f>
        <v/>
      </c>
      <c r="D3907" s="27" t="str">
        <f aca="false">IF(A3907="","",IF(A3907=1,Calculadora!$D$5,G3906))</f>
        <v/>
      </c>
      <c r="E3907" s="27" t="str">
        <f aca="false">IF(A3907="","",IF($O$9=1,IF(MOD(C3907-1,$O$8)=0,Calculadora!$D$6*(1+Calculadora!$D$7)^(B3907-1),0),IF(MOD(C3907,$O$8)=0,Calculadora!$D$6*(1+Calculadora!$D$7)^(B3907-1),0)))</f>
        <v/>
      </c>
      <c r="F3907" s="27" t="str">
        <f aca="false">IF(A3907="","",(D3907+IF($O$9=1,E3907,0))*$O$7)</f>
        <v/>
      </c>
      <c r="G3907" s="27" t="str">
        <f aca="false">IF(A3907="","",D3907+E3907+F3907)</f>
        <v/>
      </c>
      <c r="H3907" s="27" t="str">
        <f aca="false">IF(A3907="","",Calculadora!$D$5+SUM($E$7:E3907))</f>
        <v/>
      </c>
      <c r="I3907" s="27" t="str">
        <f aca="false">IF(A3907="","",G3907-H3907)</f>
        <v/>
      </c>
      <c r="J3907" s="27" t="str">
        <f aca="false">IF(A3907="","",IF(C3907=$O$2,G3907,0))</f>
        <v/>
      </c>
    </row>
    <row r="3908" customFormat="false" ht="15" hidden="false" customHeight="false" outlineLevel="0" collapsed="false">
      <c r="A3908" s="25" t="str">
        <f aca="false">IF(ROW()-6&lt;=$O$3,ROW()-6,"")</f>
        <v/>
      </c>
      <c r="B3908" s="25" t="str">
        <f aca="false">IF(A3908="","",INT((A3908-1)/$O$2)+1)</f>
        <v/>
      </c>
      <c r="C3908" s="25" t="str">
        <f aca="false">IF(A3908="","",MOD(A3908-1,$O$2)+1)</f>
        <v/>
      </c>
      <c r="D3908" s="27" t="str">
        <f aca="false">IF(A3908="","",IF(A3908=1,Calculadora!$D$5,G3907))</f>
        <v/>
      </c>
      <c r="E3908" s="27" t="str">
        <f aca="false">IF(A3908="","",IF($O$9=1,IF(MOD(C3908-1,$O$8)=0,Calculadora!$D$6*(1+Calculadora!$D$7)^(B3908-1),0),IF(MOD(C3908,$O$8)=0,Calculadora!$D$6*(1+Calculadora!$D$7)^(B3908-1),0)))</f>
        <v/>
      </c>
      <c r="F3908" s="27" t="str">
        <f aca="false">IF(A3908="","",(D3908+IF($O$9=1,E3908,0))*$O$7)</f>
        <v/>
      </c>
      <c r="G3908" s="27" t="str">
        <f aca="false">IF(A3908="","",D3908+E3908+F3908)</f>
        <v/>
      </c>
      <c r="H3908" s="27" t="str">
        <f aca="false">IF(A3908="","",Calculadora!$D$5+SUM($E$7:E3908))</f>
        <v/>
      </c>
      <c r="I3908" s="27" t="str">
        <f aca="false">IF(A3908="","",G3908-H3908)</f>
        <v/>
      </c>
      <c r="J3908" s="27" t="str">
        <f aca="false">IF(A3908="","",IF(C3908=$O$2,G3908,0))</f>
        <v/>
      </c>
    </row>
    <row r="3909" customFormat="false" ht="15" hidden="false" customHeight="false" outlineLevel="0" collapsed="false">
      <c r="A3909" s="25" t="str">
        <f aca="false">IF(ROW()-6&lt;=$O$3,ROW()-6,"")</f>
        <v/>
      </c>
      <c r="B3909" s="25" t="str">
        <f aca="false">IF(A3909="","",INT((A3909-1)/$O$2)+1)</f>
        <v/>
      </c>
      <c r="C3909" s="25" t="str">
        <f aca="false">IF(A3909="","",MOD(A3909-1,$O$2)+1)</f>
        <v/>
      </c>
      <c r="D3909" s="27" t="str">
        <f aca="false">IF(A3909="","",IF(A3909=1,Calculadora!$D$5,G3908))</f>
        <v/>
      </c>
      <c r="E3909" s="27" t="str">
        <f aca="false">IF(A3909="","",IF($O$9=1,IF(MOD(C3909-1,$O$8)=0,Calculadora!$D$6*(1+Calculadora!$D$7)^(B3909-1),0),IF(MOD(C3909,$O$8)=0,Calculadora!$D$6*(1+Calculadora!$D$7)^(B3909-1),0)))</f>
        <v/>
      </c>
      <c r="F3909" s="27" t="str">
        <f aca="false">IF(A3909="","",(D3909+IF($O$9=1,E3909,0))*$O$7)</f>
        <v/>
      </c>
      <c r="G3909" s="27" t="str">
        <f aca="false">IF(A3909="","",D3909+E3909+F3909)</f>
        <v/>
      </c>
      <c r="H3909" s="27" t="str">
        <f aca="false">IF(A3909="","",Calculadora!$D$5+SUM($E$7:E3909))</f>
        <v/>
      </c>
      <c r="I3909" s="27" t="str">
        <f aca="false">IF(A3909="","",G3909-H3909)</f>
        <v/>
      </c>
      <c r="J3909" s="27" t="str">
        <f aca="false">IF(A3909="","",IF(C3909=$O$2,G3909,0))</f>
        <v/>
      </c>
    </row>
    <row r="3910" customFormat="false" ht="15" hidden="false" customHeight="false" outlineLevel="0" collapsed="false">
      <c r="A3910" s="25" t="str">
        <f aca="false">IF(ROW()-6&lt;=$O$3,ROW()-6,"")</f>
        <v/>
      </c>
      <c r="B3910" s="25" t="str">
        <f aca="false">IF(A3910="","",INT((A3910-1)/$O$2)+1)</f>
        <v/>
      </c>
      <c r="C3910" s="25" t="str">
        <f aca="false">IF(A3910="","",MOD(A3910-1,$O$2)+1)</f>
        <v/>
      </c>
      <c r="D3910" s="27" t="str">
        <f aca="false">IF(A3910="","",IF(A3910=1,Calculadora!$D$5,G3909))</f>
        <v/>
      </c>
      <c r="E3910" s="27" t="str">
        <f aca="false">IF(A3910="","",IF($O$9=1,IF(MOD(C3910-1,$O$8)=0,Calculadora!$D$6*(1+Calculadora!$D$7)^(B3910-1),0),IF(MOD(C3910,$O$8)=0,Calculadora!$D$6*(1+Calculadora!$D$7)^(B3910-1),0)))</f>
        <v/>
      </c>
      <c r="F3910" s="27" t="str">
        <f aca="false">IF(A3910="","",(D3910+IF($O$9=1,E3910,0))*$O$7)</f>
        <v/>
      </c>
      <c r="G3910" s="27" t="str">
        <f aca="false">IF(A3910="","",D3910+E3910+F3910)</f>
        <v/>
      </c>
      <c r="H3910" s="27" t="str">
        <f aca="false">IF(A3910="","",Calculadora!$D$5+SUM($E$7:E3910))</f>
        <v/>
      </c>
      <c r="I3910" s="27" t="str">
        <f aca="false">IF(A3910="","",G3910-H3910)</f>
        <v/>
      </c>
      <c r="J3910" s="27" t="str">
        <f aca="false">IF(A3910="","",IF(C3910=$O$2,G3910,0))</f>
        <v/>
      </c>
    </row>
    <row r="3911" customFormat="false" ht="15" hidden="false" customHeight="false" outlineLevel="0" collapsed="false">
      <c r="A3911" s="25" t="str">
        <f aca="false">IF(ROW()-6&lt;=$O$3,ROW()-6,"")</f>
        <v/>
      </c>
      <c r="B3911" s="25" t="str">
        <f aca="false">IF(A3911="","",INT((A3911-1)/$O$2)+1)</f>
        <v/>
      </c>
      <c r="C3911" s="25" t="str">
        <f aca="false">IF(A3911="","",MOD(A3911-1,$O$2)+1)</f>
        <v/>
      </c>
      <c r="D3911" s="27" t="str">
        <f aca="false">IF(A3911="","",IF(A3911=1,Calculadora!$D$5,G3910))</f>
        <v/>
      </c>
      <c r="E3911" s="27" t="str">
        <f aca="false">IF(A3911="","",IF($O$9=1,IF(MOD(C3911-1,$O$8)=0,Calculadora!$D$6*(1+Calculadora!$D$7)^(B3911-1),0),IF(MOD(C3911,$O$8)=0,Calculadora!$D$6*(1+Calculadora!$D$7)^(B3911-1),0)))</f>
        <v/>
      </c>
      <c r="F3911" s="27" t="str">
        <f aca="false">IF(A3911="","",(D3911+IF($O$9=1,E3911,0))*$O$7)</f>
        <v/>
      </c>
      <c r="G3911" s="27" t="str">
        <f aca="false">IF(A3911="","",D3911+E3911+F3911)</f>
        <v/>
      </c>
      <c r="H3911" s="27" t="str">
        <f aca="false">IF(A3911="","",Calculadora!$D$5+SUM($E$7:E3911))</f>
        <v/>
      </c>
      <c r="I3911" s="27" t="str">
        <f aca="false">IF(A3911="","",G3911-H3911)</f>
        <v/>
      </c>
      <c r="J3911" s="27" t="str">
        <f aca="false">IF(A3911="","",IF(C3911=$O$2,G3911,0))</f>
        <v/>
      </c>
    </row>
    <row r="3912" customFormat="false" ht="15" hidden="false" customHeight="false" outlineLevel="0" collapsed="false">
      <c r="A3912" s="25" t="str">
        <f aca="false">IF(ROW()-6&lt;=$O$3,ROW()-6,"")</f>
        <v/>
      </c>
      <c r="B3912" s="25" t="str">
        <f aca="false">IF(A3912="","",INT((A3912-1)/$O$2)+1)</f>
        <v/>
      </c>
      <c r="C3912" s="25" t="str">
        <f aca="false">IF(A3912="","",MOD(A3912-1,$O$2)+1)</f>
        <v/>
      </c>
      <c r="D3912" s="27" t="str">
        <f aca="false">IF(A3912="","",IF(A3912=1,Calculadora!$D$5,G3911))</f>
        <v/>
      </c>
      <c r="E3912" s="27" t="str">
        <f aca="false">IF(A3912="","",IF($O$9=1,IF(MOD(C3912-1,$O$8)=0,Calculadora!$D$6*(1+Calculadora!$D$7)^(B3912-1),0),IF(MOD(C3912,$O$8)=0,Calculadora!$D$6*(1+Calculadora!$D$7)^(B3912-1),0)))</f>
        <v/>
      </c>
      <c r="F3912" s="27" t="str">
        <f aca="false">IF(A3912="","",(D3912+IF($O$9=1,E3912,0))*$O$7)</f>
        <v/>
      </c>
      <c r="G3912" s="27" t="str">
        <f aca="false">IF(A3912="","",D3912+E3912+F3912)</f>
        <v/>
      </c>
      <c r="H3912" s="27" t="str">
        <f aca="false">IF(A3912="","",Calculadora!$D$5+SUM($E$7:E3912))</f>
        <v/>
      </c>
      <c r="I3912" s="27" t="str">
        <f aca="false">IF(A3912="","",G3912-H3912)</f>
        <v/>
      </c>
      <c r="J3912" s="27" t="str">
        <f aca="false">IF(A3912="","",IF(C3912=$O$2,G3912,0))</f>
        <v/>
      </c>
    </row>
    <row r="3913" customFormat="false" ht="15" hidden="false" customHeight="false" outlineLevel="0" collapsed="false">
      <c r="A3913" s="25" t="str">
        <f aca="false">IF(ROW()-6&lt;=$O$3,ROW()-6,"")</f>
        <v/>
      </c>
      <c r="B3913" s="25" t="str">
        <f aca="false">IF(A3913="","",INT((A3913-1)/$O$2)+1)</f>
        <v/>
      </c>
      <c r="C3913" s="25" t="str">
        <f aca="false">IF(A3913="","",MOD(A3913-1,$O$2)+1)</f>
        <v/>
      </c>
      <c r="D3913" s="27" t="str">
        <f aca="false">IF(A3913="","",IF(A3913=1,Calculadora!$D$5,G3912))</f>
        <v/>
      </c>
      <c r="E3913" s="27" t="str">
        <f aca="false">IF(A3913="","",IF($O$9=1,IF(MOD(C3913-1,$O$8)=0,Calculadora!$D$6*(1+Calculadora!$D$7)^(B3913-1),0),IF(MOD(C3913,$O$8)=0,Calculadora!$D$6*(1+Calculadora!$D$7)^(B3913-1),0)))</f>
        <v/>
      </c>
      <c r="F3913" s="27" t="str">
        <f aca="false">IF(A3913="","",(D3913+IF($O$9=1,E3913,0))*$O$7)</f>
        <v/>
      </c>
      <c r="G3913" s="27" t="str">
        <f aca="false">IF(A3913="","",D3913+E3913+F3913)</f>
        <v/>
      </c>
      <c r="H3913" s="27" t="str">
        <f aca="false">IF(A3913="","",Calculadora!$D$5+SUM($E$7:E3913))</f>
        <v/>
      </c>
      <c r="I3913" s="27" t="str">
        <f aca="false">IF(A3913="","",G3913-H3913)</f>
        <v/>
      </c>
      <c r="J3913" s="27" t="str">
        <f aca="false">IF(A3913="","",IF(C3913=$O$2,G3913,0))</f>
        <v/>
      </c>
    </row>
    <row r="3914" customFormat="false" ht="15" hidden="false" customHeight="false" outlineLevel="0" collapsed="false">
      <c r="A3914" s="25" t="str">
        <f aca="false">IF(ROW()-6&lt;=$O$3,ROW()-6,"")</f>
        <v/>
      </c>
      <c r="B3914" s="25" t="str">
        <f aca="false">IF(A3914="","",INT((A3914-1)/$O$2)+1)</f>
        <v/>
      </c>
      <c r="C3914" s="25" t="str">
        <f aca="false">IF(A3914="","",MOD(A3914-1,$O$2)+1)</f>
        <v/>
      </c>
      <c r="D3914" s="27" t="str">
        <f aca="false">IF(A3914="","",IF(A3914=1,Calculadora!$D$5,G3913))</f>
        <v/>
      </c>
      <c r="E3914" s="27" t="str">
        <f aca="false">IF(A3914="","",IF($O$9=1,IF(MOD(C3914-1,$O$8)=0,Calculadora!$D$6*(1+Calculadora!$D$7)^(B3914-1),0),IF(MOD(C3914,$O$8)=0,Calculadora!$D$6*(1+Calculadora!$D$7)^(B3914-1),0)))</f>
        <v/>
      </c>
      <c r="F3914" s="27" t="str">
        <f aca="false">IF(A3914="","",(D3914+IF($O$9=1,E3914,0))*$O$7)</f>
        <v/>
      </c>
      <c r="G3914" s="27" t="str">
        <f aca="false">IF(A3914="","",D3914+E3914+F3914)</f>
        <v/>
      </c>
      <c r="H3914" s="27" t="str">
        <f aca="false">IF(A3914="","",Calculadora!$D$5+SUM($E$7:E3914))</f>
        <v/>
      </c>
      <c r="I3914" s="27" t="str">
        <f aca="false">IF(A3914="","",G3914-H3914)</f>
        <v/>
      </c>
      <c r="J3914" s="27" t="str">
        <f aca="false">IF(A3914="","",IF(C3914=$O$2,G3914,0))</f>
        <v/>
      </c>
    </row>
    <row r="3915" customFormat="false" ht="15" hidden="false" customHeight="false" outlineLevel="0" collapsed="false">
      <c r="A3915" s="25" t="str">
        <f aca="false">IF(ROW()-6&lt;=$O$3,ROW()-6,"")</f>
        <v/>
      </c>
      <c r="B3915" s="25" t="str">
        <f aca="false">IF(A3915="","",INT((A3915-1)/$O$2)+1)</f>
        <v/>
      </c>
      <c r="C3915" s="25" t="str">
        <f aca="false">IF(A3915="","",MOD(A3915-1,$O$2)+1)</f>
        <v/>
      </c>
      <c r="D3915" s="27" t="str">
        <f aca="false">IF(A3915="","",IF(A3915=1,Calculadora!$D$5,G3914))</f>
        <v/>
      </c>
      <c r="E3915" s="27" t="str">
        <f aca="false">IF(A3915="","",IF($O$9=1,IF(MOD(C3915-1,$O$8)=0,Calculadora!$D$6*(1+Calculadora!$D$7)^(B3915-1),0),IF(MOD(C3915,$O$8)=0,Calculadora!$D$6*(1+Calculadora!$D$7)^(B3915-1),0)))</f>
        <v/>
      </c>
      <c r="F3915" s="27" t="str">
        <f aca="false">IF(A3915="","",(D3915+IF($O$9=1,E3915,0))*$O$7)</f>
        <v/>
      </c>
      <c r="G3915" s="27" t="str">
        <f aca="false">IF(A3915="","",D3915+E3915+F3915)</f>
        <v/>
      </c>
      <c r="H3915" s="27" t="str">
        <f aca="false">IF(A3915="","",Calculadora!$D$5+SUM($E$7:E3915))</f>
        <v/>
      </c>
      <c r="I3915" s="27" t="str">
        <f aca="false">IF(A3915="","",G3915-H3915)</f>
        <v/>
      </c>
      <c r="J3915" s="27" t="str">
        <f aca="false">IF(A3915="","",IF(C3915=$O$2,G3915,0))</f>
        <v/>
      </c>
    </row>
    <row r="3916" customFormat="false" ht="15" hidden="false" customHeight="false" outlineLevel="0" collapsed="false">
      <c r="A3916" s="25" t="str">
        <f aca="false">IF(ROW()-6&lt;=$O$3,ROW()-6,"")</f>
        <v/>
      </c>
      <c r="B3916" s="25" t="str">
        <f aca="false">IF(A3916="","",INT((A3916-1)/$O$2)+1)</f>
        <v/>
      </c>
      <c r="C3916" s="25" t="str">
        <f aca="false">IF(A3916="","",MOD(A3916-1,$O$2)+1)</f>
        <v/>
      </c>
      <c r="D3916" s="27" t="str">
        <f aca="false">IF(A3916="","",IF(A3916=1,Calculadora!$D$5,G3915))</f>
        <v/>
      </c>
      <c r="E3916" s="27" t="str">
        <f aca="false">IF(A3916="","",IF($O$9=1,IF(MOD(C3916-1,$O$8)=0,Calculadora!$D$6*(1+Calculadora!$D$7)^(B3916-1),0),IF(MOD(C3916,$O$8)=0,Calculadora!$D$6*(1+Calculadora!$D$7)^(B3916-1),0)))</f>
        <v/>
      </c>
      <c r="F3916" s="27" t="str">
        <f aca="false">IF(A3916="","",(D3916+IF($O$9=1,E3916,0))*$O$7)</f>
        <v/>
      </c>
      <c r="G3916" s="27" t="str">
        <f aca="false">IF(A3916="","",D3916+E3916+F3916)</f>
        <v/>
      </c>
      <c r="H3916" s="27" t="str">
        <f aca="false">IF(A3916="","",Calculadora!$D$5+SUM($E$7:E3916))</f>
        <v/>
      </c>
      <c r="I3916" s="27" t="str">
        <f aca="false">IF(A3916="","",G3916-H3916)</f>
        <v/>
      </c>
      <c r="J3916" s="27" t="str">
        <f aca="false">IF(A3916="","",IF(C3916=$O$2,G3916,0))</f>
        <v/>
      </c>
    </row>
    <row r="3917" customFormat="false" ht="15" hidden="false" customHeight="false" outlineLevel="0" collapsed="false">
      <c r="A3917" s="25" t="str">
        <f aca="false">IF(ROW()-6&lt;=$O$3,ROW()-6,"")</f>
        <v/>
      </c>
      <c r="B3917" s="25" t="str">
        <f aca="false">IF(A3917="","",INT((A3917-1)/$O$2)+1)</f>
        <v/>
      </c>
      <c r="C3917" s="25" t="str">
        <f aca="false">IF(A3917="","",MOD(A3917-1,$O$2)+1)</f>
        <v/>
      </c>
      <c r="D3917" s="27" t="str">
        <f aca="false">IF(A3917="","",IF(A3917=1,Calculadora!$D$5,G3916))</f>
        <v/>
      </c>
      <c r="E3917" s="27" t="str">
        <f aca="false">IF(A3917="","",IF($O$9=1,IF(MOD(C3917-1,$O$8)=0,Calculadora!$D$6*(1+Calculadora!$D$7)^(B3917-1),0),IF(MOD(C3917,$O$8)=0,Calculadora!$D$6*(1+Calculadora!$D$7)^(B3917-1),0)))</f>
        <v/>
      </c>
      <c r="F3917" s="27" t="str">
        <f aca="false">IF(A3917="","",(D3917+IF($O$9=1,E3917,0))*$O$7)</f>
        <v/>
      </c>
      <c r="G3917" s="27" t="str">
        <f aca="false">IF(A3917="","",D3917+E3917+F3917)</f>
        <v/>
      </c>
      <c r="H3917" s="27" t="str">
        <f aca="false">IF(A3917="","",Calculadora!$D$5+SUM($E$7:E3917))</f>
        <v/>
      </c>
      <c r="I3917" s="27" t="str">
        <f aca="false">IF(A3917="","",G3917-H3917)</f>
        <v/>
      </c>
      <c r="J3917" s="27" t="str">
        <f aca="false">IF(A3917="","",IF(C3917=$O$2,G3917,0))</f>
        <v/>
      </c>
    </row>
    <row r="3918" customFormat="false" ht="15" hidden="false" customHeight="false" outlineLevel="0" collapsed="false">
      <c r="A3918" s="25" t="str">
        <f aca="false">IF(ROW()-6&lt;=$O$3,ROW()-6,"")</f>
        <v/>
      </c>
      <c r="B3918" s="25" t="str">
        <f aca="false">IF(A3918="","",INT((A3918-1)/$O$2)+1)</f>
        <v/>
      </c>
      <c r="C3918" s="25" t="str">
        <f aca="false">IF(A3918="","",MOD(A3918-1,$O$2)+1)</f>
        <v/>
      </c>
      <c r="D3918" s="27" t="str">
        <f aca="false">IF(A3918="","",IF(A3918=1,Calculadora!$D$5,G3917))</f>
        <v/>
      </c>
      <c r="E3918" s="27" t="str">
        <f aca="false">IF(A3918="","",IF($O$9=1,IF(MOD(C3918-1,$O$8)=0,Calculadora!$D$6*(1+Calculadora!$D$7)^(B3918-1),0),IF(MOD(C3918,$O$8)=0,Calculadora!$D$6*(1+Calculadora!$D$7)^(B3918-1),0)))</f>
        <v/>
      </c>
      <c r="F3918" s="27" t="str">
        <f aca="false">IF(A3918="","",(D3918+IF($O$9=1,E3918,0))*$O$7)</f>
        <v/>
      </c>
      <c r="G3918" s="27" t="str">
        <f aca="false">IF(A3918="","",D3918+E3918+F3918)</f>
        <v/>
      </c>
      <c r="H3918" s="27" t="str">
        <f aca="false">IF(A3918="","",Calculadora!$D$5+SUM($E$7:E3918))</f>
        <v/>
      </c>
      <c r="I3918" s="27" t="str">
        <f aca="false">IF(A3918="","",G3918-H3918)</f>
        <v/>
      </c>
      <c r="J3918" s="27" t="str">
        <f aca="false">IF(A3918="","",IF(C3918=$O$2,G3918,0))</f>
        <v/>
      </c>
    </row>
    <row r="3919" customFormat="false" ht="15" hidden="false" customHeight="false" outlineLevel="0" collapsed="false">
      <c r="A3919" s="25" t="str">
        <f aca="false">IF(ROW()-6&lt;=$O$3,ROW()-6,"")</f>
        <v/>
      </c>
      <c r="B3919" s="25" t="str">
        <f aca="false">IF(A3919="","",INT((A3919-1)/$O$2)+1)</f>
        <v/>
      </c>
      <c r="C3919" s="25" t="str">
        <f aca="false">IF(A3919="","",MOD(A3919-1,$O$2)+1)</f>
        <v/>
      </c>
      <c r="D3919" s="27" t="str">
        <f aca="false">IF(A3919="","",IF(A3919=1,Calculadora!$D$5,G3918))</f>
        <v/>
      </c>
      <c r="E3919" s="27" t="str">
        <f aca="false">IF(A3919="","",IF($O$9=1,IF(MOD(C3919-1,$O$8)=0,Calculadora!$D$6*(1+Calculadora!$D$7)^(B3919-1),0),IF(MOD(C3919,$O$8)=0,Calculadora!$D$6*(1+Calculadora!$D$7)^(B3919-1),0)))</f>
        <v/>
      </c>
      <c r="F3919" s="27" t="str">
        <f aca="false">IF(A3919="","",(D3919+IF($O$9=1,E3919,0))*$O$7)</f>
        <v/>
      </c>
      <c r="G3919" s="27" t="str">
        <f aca="false">IF(A3919="","",D3919+E3919+F3919)</f>
        <v/>
      </c>
      <c r="H3919" s="27" t="str">
        <f aca="false">IF(A3919="","",Calculadora!$D$5+SUM($E$7:E3919))</f>
        <v/>
      </c>
      <c r="I3919" s="27" t="str">
        <f aca="false">IF(A3919="","",G3919-H3919)</f>
        <v/>
      </c>
      <c r="J3919" s="27" t="str">
        <f aca="false">IF(A3919="","",IF(C3919=$O$2,G3919,0))</f>
        <v/>
      </c>
    </row>
    <row r="3920" customFormat="false" ht="15" hidden="false" customHeight="false" outlineLevel="0" collapsed="false">
      <c r="A3920" s="25" t="str">
        <f aca="false">IF(ROW()-6&lt;=$O$3,ROW()-6,"")</f>
        <v/>
      </c>
      <c r="B3920" s="25" t="str">
        <f aca="false">IF(A3920="","",INT((A3920-1)/$O$2)+1)</f>
        <v/>
      </c>
      <c r="C3920" s="25" t="str">
        <f aca="false">IF(A3920="","",MOD(A3920-1,$O$2)+1)</f>
        <v/>
      </c>
      <c r="D3920" s="27" t="str">
        <f aca="false">IF(A3920="","",IF(A3920=1,Calculadora!$D$5,G3919))</f>
        <v/>
      </c>
      <c r="E3920" s="27" t="str">
        <f aca="false">IF(A3920="","",IF($O$9=1,IF(MOD(C3920-1,$O$8)=0,Calculadora!$D$6*(1+Calculadora!$D$7)^(B3920-1),0),IF(MOD(C3920,$O$8)=0,Calculadora!$D$6*(1+Calculadora!$D$7)^(B3920-1),0)))</f>
        <v/>
      </c>
      <c r="F3920" s="27" t="str">
        <f aca="false">IF(A3920="","",(D3920+IF($O$9=1,E3920,0))*$O$7)</f>
        <v/>
      </c>
      <c r="G3920" s="27" t="str">
        <f aca="false">IF(A3920="","",D3920+E3920+F3920)</f>
        <v/>
      </c>
      <c r="H3920" s="27" t="str">
        <f aca="false">IF(A3920="","",Calculadora!$D$5+SUM($E$7:E3920))</f>
        <v/>
      </c>
      <c r="I3920" s="27" t="str">
        <f aca="false">IF(A3920="","",G3920-H3920)</f>
        <v/>
      </c>
      <c r="J3920" s="27" t="str">
        <f aca="false">IF(A3920="","",IF(C3920=$O$2,G3920,0))</f>
        <v/>
      </c>
    </row>
    <row r="3921" customFormat="false" ht="15" hidden="false" customHeight="false" outlineLevel="0" collapsed="false">
      <c r="A3921" s="25" t="str">
        <f aca="false">IF(ROW()-6&lt;=$O$3,ROW()-6,"")</f>
        <v/>
      </c>
      <c r="B3921" s="25" t="str">
        <f aca="false">IF(A3921="","",INT((A3921-1)/$O$2)+1)</f>
        <v/>
      </c>
      <c r="C3921" s="25" t="str">
        <f aca="false">IF(A3921="","",MOD(A3921-1,$O$2)+1)</f>
        <v/>
      </c>
      <c r="D3921" s="27" t="str">
        <f aca="false">IF(A3921="","",IF(A3921=1,Calculadora!$D$5,G3920))</f>
        <v/>
      </c>
      <c r="E3921" s="27" t="str">
        <f aca="false">IF(A3921="","",IF($O$9=1,IF(MOD(C3921-1,$O$8)=0,Calculadora!$D$6*(1+Calculadora!$D$7)^(B3921-1),0),IF(MOD(C3921,$O$8)=0,Calculadora!$D$6*(1+Calculadora!$D$7)^(B3921-1),0)))</f>
        <v/>
      </c>
      <c r="F3921" s="27" t="str">
        <f aca="false">IF(A3921="","",(D3921+IF($O$9=1,E3921,0))*$O$7)</f>
        <v/>
      </c>
      <c r="G3921" s="27" t="str">
        <f aca="false">IF(A3921="","",D3921+E3921+F3921)</f>
        <v/>
      </c>
      <c r="H3921" s="27" t="str">
        <f aca="false">IF(A3921="","",Calculadora!$D$5+SUM($E$7:E3921))</f>
        <v/>
      </c>
      <c r="I3921" s="27" t="str">
        <f aca="false">IF(A3921="","",G3921-H3921)</f>
        <v/>
      </c>
      <c r="J3921" s="27" t="str">
        <f aca="false">IF(A3921="","",IF(C3921=$O$2,G3921,0))</f>
        <v/>
      </c>
    </row>
    <row r="3922" customFormat="false" ht="15" hidden="false" customHeight="false" outlineLevel="0" collapsed="false">
      <c r="A3922" s="25" t="str">
        <f aca="false">IF(ROW()-6&lt;=$O$3,ROW()-6,"")</f>
        <v/>
      </c>
      <c r="B3922" s="25" t="str">
        <f aca="false">IF(A3922="","",INT((A3922-1)/$O$2)+1)</f>
        <v/>
      </c>
      <c r="C3922" s="25" t="str">
        <f aca="false">IF(A3922="","",MOD(A3922-1,$O$2)+1)</f>
        <v/>
      </c>
      <c r="D3922" s="27" t="str">
        <f aca="false">IF(A3922="","",IF(A3922=1,Calculadora!$D$5,G3921))</f>
        <v/>
      </c>
      <c r="E3922" s="27" t="str">
        <f aca="false">IF(A3922="","",IF($O$9=1,IF(MOD(C3922-1,$O$8)=0,Calculadora!$D$6*(1+Calculadora!$D$7)^(B3922-1),0),IF(MOD(C3922,$O$8)=0,Calculadora!$D$6*(1+Calculadora!$D$7)^(B3922-1),0)))</f>
        <v/>
      </c>
      <c r="F3922" s="27" t="str">
        <f aca="false">IF(A3922="","",(D3922+IF($O$9=1,E3922,0))*$O$7)</f>
        <v/>
      </c>
      <c r="G3922" s="27" t="str">
        <f aca="false">IF(A3922="","",D3922+E3922+F3922)</f>
        <v/>
      </c>
      <c r="H3922" s="27" t="str">
        <f aca="false">IF(A3922="","",Calculadora!$D$5+SUM($E$7:E3922))</f>
        <v/>
      </c>
      <c r="I3922" s="27" t="str">
        <f aca="false">IF(A3922="","",G3922-H3922)</f>
        <v/>
      </c>
      <c r="J3922" s="27" t="str">
        <f aca="false">IF(A3922="","",IF(C3922=$O$2,G3922,0))</f>
        <v/>
      </c>
    </row>
    <row r="3923" customFormat="false" ht="15" hidden="false" customHeight="false" outlineLevel="0" collapsed="false">
      <c r="A3923" s="25" t="str">
        <f aca="false">IF(ROW()-6&lt;=$O$3,ROW()-6,"")</f>
        <v/>
      </c>
      <c r="B3923" s="25" t="str">
        <f aca="false">IF(A3923="","",INT((A3923-1)/$O$2)+1)</f>
        <v/>
      </c>
      <c r="C3923" s="25" t="str">
        <f aca="false">IF(A3923="","",MOD(A3923-1,$O$2)+1)</f>
        <v/>
      </c>
      <c r="D3923" s="27" t="str">
        <f aca="false">IF(A3923="","",IF(A3923=1,Calculadora!$D$5,G3922))</f>
        <v/>
      </c>
      <c r="E3923" s="27" t="str">
        <f aca="false">IF(A3923="","",IF($O$9=1,IF(MOD(C3923-1,$O$8)=0,Calculadora!$D$6*(1+Calculadora!$D$7)^(B3923-1),0),IF(MOD(C3923,$O$8)=0,Calculadora!$D$6*(1+Calculadora!$D$7)^(B3923-1),0)))</f>
        <v/>
      </c>
      <c r="F3923" s="27" t="str">
        <f aca="false">IF(A3923="","",(D3923+IF($O$9=1,E3923,0))*$O$7)</f>
        <v/>
      </c>
      <c r="G3923" s="27" t="str">
        <f aca="false">IF(A3923="","",D3923+E3923+F3923)</f>
        <v/>
      </c>
      <c r="H3923" s="27" t="str">
        <f aca="false">IF(A3923="","",Calculadora!$D$5+SUM($E$7:E3923))</f>
        <v/>
      </c>
      <c r="I3923" s="27" t="str">
        <f aca="false">IF(A3923="","",G3923-H3923)</f>
        <v/>
      </c>
      <c r="J3923" s="27" t="str">
        <f aca="false">IF(A3923="","",IF(C3923=$O$2,G3923,0))</f>
        <v/>
      </c>
    </row>
    <row r="3924" customFormat="false" ht="15" hidden="false" customHeight="false" outlineLevel="0" collapsed="false">
      <c r="A3924" s="25" t="str">
        <f aca="false">IF(ROW()-6&lt;=$O$3,ROW()-6,"")</f>
        <v/>
      </c>
      <c r="B3924" s="25" t="str">
        <f aca="false">IF(A3924="","",INT((A3924-1)/$O$2)+1)</f>
        <v/>
      </c>
      <c r="C3924" s="25" t="str">
        <f aca="false">IF(A3924="","",MOD(A3924-1,$O$2)+1)</f>
        <v/>
      </c>
      <c r="D3924" s="27" t="str">
        <f aca="false">IF(A3924="","",IF(A3924=1,Calculadora!$D$5,G3923))</f>
        <v/>
      </c>
      <c r="E3924" s="27" t="str">
        <f aca="false">IF(A3924="","",IF($O$9=1,IF(MOD(C3924-1,$O$8)=0,Calculadora!$D$6*(1+Calculadora!$D$7)^(B3924-1),0),IF(MOD(C3924,$O$8)=0,Calculadora!$D$6*(1+Calculadora!$D$7)^(B3924-1),0)))</f>
        <v/>
      </c>
      <c r="F3924" s="27" t="str">
        <f aca="false">IF(A3924="","",(D3924+IF($O$9=1,E3924,0))*$O$7)</f>
        <v/>
      </c>
      <c r="G3924" s="27" t="str">
        <f aca="false">IF(A3924="","",D3924+E3924+F3924)</f>
        <v/>
      </c>
      <c r="H3924" s="27" t="str">
        <f aca="false">IF(A3924="","",Calculadora!$D$5+SUM($E$7:E3924))</f>
        <v/>
      </c>
      <c r="I3924" s="27" t="str">
        <f aca="false">IF(A3924="","",G3924-H3924)</f>
        <v/>
      </c>
      <c r="J3924" s="27" t="str">
        <f aca="false">IF(A3924="","",IF(C3924=$O$2,G3924,0))</f>
        <v/>
      </c>
    </row>
    <row r="3925" customFormat="false" ht="15" hidden="false" customHeight="false" outlineLevel="0" collapsed="false">
      <c r="A3925" s="25" t="str">
        <f aca="false">IF(ROW()-6&lt;=$O$3,ROW()-6,"")</f>
        <v/>
      </c>
      <c r="B3925" s="25" t="str">
        <f aca="false">IF(A3925="","",INT((A3925-1)/$O$2)+1)</f>
        <v/>
      </c>
      <c r="C3925" s="25" t="str">
        <f aca="false">IF(A3925="","",MOD(A3925-1,$O$2)+1)</f>
        <v/>
      </c>
      <c r="D3925" s="27" t="str">
        <f aca="false">IF(A3925="","",IF(A3925=1,Calculadora!$D$5,G3924))</f>
        <v/>
      </c>
      <c r="E3925" s="27" t="str">
        <f aca="false">IF(A3925="","",IF($O$9=1,IF(MOD(C3925-1,$O$8)=0,Calculadora!$D$6*(1+Calculadora!$D$7)^(B3925-1),0),IF(MOD(C3925,$O$8)=0,Calculadora!$D$6*(1+Calculadora!$D$7)^(B3925-1),0)))</f>
        <v/>
      </c>
      <c r="F3925" s="27" t="str">
        <f aca="false">IF(A3925="","",(D3925+IF($O$9=1,E3925,0))*$O$7)</f>
        <v/>
      </c>
      <c r="G3925" s="27" t="str">
        <f aca="false">IF(A3925="","",D3925+E3925+F3925)</f>
        <v/>
      </c>
      <c r="H3925" s="27" t="str">
        <f aca="false">IF(A3925="","",Calculadora!$D$5+SUM($E$7:E3925))</f>
        <v/>
      </c>
      <c r="I3925" s="27" t="str">
        <f aca="false">IF(A3925="","",G3925-H3925)</f>
        <v/>
      </c>
      <c r="J3925" s="27" t="str">
        <f aca="false">IF(A3925="","",IF(C3925=$O$2,G3925,0))</f>
        <v/>
      </c>
    </row>
    <row r="3926" customFormat="false" ht="15" hidden="false" customHeight="false" outlineLevel="0" collapsed="false">
      <c r="A3926" s="25" t="str">
        <f aca="false">IF(ROW()-6&lt;=$O$3,ROW()-6,"")</f>
        <v/>
      </c>
      <c r="B3926" s="25" t="str">
        <f aca="false">IF(A3926="","",INT((A3926-1)/$O$2)+1)</f>
        <v/>
      </c>
      <c r="C3926" s="25" t="str">
        <f aca="false">IF(A3926="","",MOD(A3926-1,$O$2)+1)</f>
        <v/>
      </c>
      <c r="D3926" s="27" t="str">
        <f aca="false">IF(A3926="","",IF(A3926=1,Calculadora!$D$5,G3925))</f>
        <v/>
      </c>
      <c r="E3926" s="27" t="str">
        <f aca="false">IF(A3926="","",IF($O$9=1,IF(MOD(C3926-1,$O$8)=0,Calculadora!$D$6*(1+Calculadora!$D$7)^(B3926-1),0),IF(MOD(C3926,$O$8)=0,Calculadora!$D$6*(1+Calculadora!$D$7)^(B3926-1),0)))</f>
        <v/>
      </c>
      <c r="F3926" s="27" t="str">
        <f aca="false">IF(A3926="","",(D3926+IF($O$9=1,E3926,0))*$O$7)</f>
        <v/>
      </c>
      <c r="G3926" s="27" t="str">
        <f aca="false">IF(A3926="","",D3926+E3926+F3926)</f>
        <v/>
      </c>
      <c r="H3926" s="27" t="str">
        <f aca="false">IF(A3926="","",Calculadora!$D$5+SUM($E$7:E3926))</f>
        <v/>
      </c>
      <c r="I3926" s="27" t="str">
        <f aca="false">IF(A3926="","",G3926-H3926)</f>
        <v/>
      </c>
      <c r="J3926" s="27" t="str">
        <f aca="false">IF(A3926="","",IF(C3926=$O$2,G3926,0))</f>
        <v/>
      </c>
    </row>
    <row r="3927" customFormat="false" ht="15" hidden="false" customHeight="false" outlineLevel="0" collapsed="false">
      <c r="A3927" s="25" t="str">
        <f aca="false">IF(ROW()-6&lt;=$O$3,ROW()-6,"")</f>
        <v/>
      </c>
      <c r="B3927" s="25" t="str">
        <f aca="false">IF(A3927="","",INT((A3927-1)/$O$2)+1)</f>
        <v/>
      </c>
      <c r="C3927" s="25" t="str">
        <f aca="false">IF(A3927="","",MOD(A3927-1,$O$2)+1)</f>
        <v/>
      </c>
      <c r="D3927" s="27" t="str">
        <f aca="false">IF(A3927="","",IF(A3927=1,Calculadora!$D$5,G3926))</f>
        <v/>
      </c>
      <c r="E3927" s="27" t="str">
        <f aca="false">IF(A3927="","",IF($O$9=1,IF(MOD(C3927-1,$O$8)=0,Calculadora!$D$6*(1+Calculadora!$D$7)^(B3927-1),0),IF(MOD(C3927,$O$8)=0,Calculadora!$D$6*(1+Calculadora!$D$7)^(B3927-1),0)))</f>
        <v/>
      </c>
      <c r="F3927" s="27" t="str">
        <f aca="false">IF(A3927="","",(D3927+IF($O$9=1,E3927,0))*$O$7)</f>
        <v/>
      </c>
      <c r="G3927" s="27" t="str">
        <f aca="false">IF(A3927="","",D3927+E3927+F3927)</f>
        <v/>
      </c>
      <c r="H3927" s="27" t="str">
        <f aca="false">IF(A3927="","",Calculadora!$D$5+SUM($E$7:E3927))</f>
        <v/>
      </c>
      <c r="I3927" s="27" t="str">
        <f aca="false">IF(A3927="","",G3927-H3927)</f>
        <v/>
      </c>
      <c r="J3927" s="27" t="str">
        <f aca="false">IF(A3927="","",IF(C3927=$O$2,G3927,0))</f>
        <v/>
      </c>
    </row>
    <row r="3928" customFormat="false" ht="15" hidden="false" customHeight="false" outlineLevel="0" collapsed="false">
      <c r="A3928" s="25" t="str">
        <f aca="false">IF(ROW()-6&lt;=$O$3,ROW()-6,"")</f>
        <v/>
      </c>
      <c r="B3928" s="25" t="str">
        <f aca="false">IF(A3928="","",INT((A3928-1)/$O$2)+1)</f>
        <v/>
      </c>
      <c r="C3928" s="25" t="str">
        <f aca="false">IF(A3928="","",MOD(A3928-1,$O$2)+1)</f>
        <v/>
      </c>
      <c r="D3928" s="27" t="str">
        <f aca="false">IF(A3928="","",IF(A3928=1,Calculadora!$D$5,G3927))</f>
        <v/>
      </c>
      <c r="E3928" s="27" t="str">
        <f aca="false">IF(A3928="","",IF($O$9=1,IF(MOD(C3928-1,$O$8)=0,Calculadora!$D$6*(1+Calculadora!$D$7)^(B3928-1),0),IF(MOD(C3928,$O$8)=0,Calculadora!$D$6*(1+Calculadora!$D$7)^(B3928-1),0)))</f>
        <v/>
      </c>
      <c r="F3928" s="27" t="str">
        <f aca="false">IF(A3928="","",(D3928+IF($O$9=1,E3928,0))*$O$7)</f>
        <v/>
      </c>
      <c r="G3928" s="27" t="str">
        <f aca="false">IF(A3928="","",D3928+E3928+F3928)</f>
        <v/>
      </c>
      <c r="H3928" s="27" t="str">
        <f aca="false">IF(A3928="","",Calculadora!$D$5+SUM($E$7:E3928))</f>
        <v/>
      </c>
      <c r="I3928" s="27" t="str">
        <f aca="false">IF(A3928="","",G3928-H3928)</f>
        <v/>
      </c>
      <c r="J3928" s="27" t="str">
        <f aca="false">IF(A3928="","",IF(C3928=$O$2,G3928,0))</f>
        <v/>
      </c>
    </row>
    <row r="3929" customFormat="false" ht="15" hidden="false" customHeight="false" outlineLevel="0" collapsed="false">
      <c r="A3929" s="25" t="str">
        <f aca="false">IF(ROW()-6&lt;=$O$3,ROW()-6,"")</f>
        <v/>
      </c>
      <c r="B3929" s="25" t="str">
        <f aca="false">IF(A3929="","",INT((A3929-1)/$O$2)+1)</f>
        <v/>
      </c>
      <c r="C3929" s="25" t="str">
        <f aca="false">IF(A3929="","",MOD(A3929-1,$O$2)+1)</f>
        <v/>
      </c>
      <c r="D3929" s="27" t="str">
        <f aca="false">IF(A3929="","",IF(A3929=1,Calculadora!$D$5,G3928))</f>
        <v/>
      </c>
      <c r="E3929" s="27" t="str">
        <f aca="false">IF(A3929="","",IF($O$9=1,IF(MOD(C3929-1,$O$8)=0,Calculadora!$D$6*(1+Calculadora!$D$7)^(B3929-1),0),IF(MOD(C3929,$O$8)=0,Calculadora!$D$6*(1+Calculadora!$D$7)^(B3929-1),0)))</f>
        <v/>
      </c>
      <c r="F3929" s="27" t="str">
        <f aca="false">IF(A3929="","",(D3929+IF($O$9=1,E3929,0))*$O$7)</f>
        <v/>
      </c>
      <c r="G3929" s="27" t="str">
        <f aca="false">IF(A3929="","",D3929+E3929+F3929)</f>
        <v/>
      </c>
      <c r="H3929" s="27" t="str">
        <f aca="false">IF(A3929="","",Calculadora!$D$5+SUM($E$7:E3929))</f>
        <v/>
      </c>
      <c r="I3929" s="27" t="str">
        <f aca="false">IF(A3929="","",G3929-H3929)</f>
        <v/>
      </c>
      <c r="J3929" s="27" t="str">
        <f aca="false">IF(A3929="","",IF(C3929=$O$2,G3929,0))</f>
        <v/>
      </c>
    </row>
    <row r="3930" customFormat="false" ht="15" hidden="false" customHeight="false" outlineLevel="0" collapsed="false">
      <c r="A3930" s="25" t="str">
        <f aca="false">IF(ROW()-6&lt;=$O$3,ROW()-6,"")</f>
        <v/>
      </c>
      <c r="B3930" s="25" t="str">
        <f aca="false">IF(A3930="","",INT((A3930-1)/$O$2)+1)</f>
        <v/>
      </c>
      <c r="C3930" s="25" t="str">
        <f aca="false">IF(A3930="","",MOD(A3930-1,$O$2)+1)</f>
        <v/>
      </c>
      <c r="D3930" s="27" t="str">
        <f aca="false">IF(A3930="","",IF(A3930=1,Calculadora!$D$5,G3929))</f>
        <v/>
      </c>
      <c r="E3930" s="27" t="str">
        <f aca="false">IF(A3930="","",IF($O$9=1,IF(MOD(C3930-1,$O$8)=0,Calculadora!$D$6*(1+Calculadora!$D$7)^(B3930-1),0),IF(MOD(C3930,$O$8)=0,Calculadora!$D$6*(1+Calculadora!$D$7)^(B3930-1),0)))</f>
        <v/>
      </c>
      <c r="F3930" s="27" t="str">
        <f aca="false">IF(A3930="","",(D3930+IF($O$9=1,E3930,0))*$O$7)</f>
        <v/>
      </c>
      <c r="G3930" s="27" t="str">
        <f aca="false">IF(A3930="","",D3930+E3930+F3930)</f>
        <v/>
      </c>
      <c r="H3930" s="27" t="str">
        <f aca="false">IF(A3930="","",Calculadora!$D$5+SUM($E$7:E3930))</f>
        <v/>
      </c>
      <c r="I3930" s="27" t="str">
        <f aca="false">IF(A3930="","",G3930-H3930)</f>
        <v/>
      </c>
      <c r="J3930" s="27" t="str">
        <f aca="false">IF(A3930="","",IF(C3930=$O$2,G3930,0))</f>
        <v/>
      </c>
    </row>
    <row r="3931" customFormat="false" ht="15" hidden="false" customHeight="false" outlineLevel="0" collapsed="false">
      <c r="A3931" s="25" t="str">
        <f aca="false">IF(ROW()-6&lt;=$O$3,ROW()-6,"")</f>
        <v/>
      </c>
      <c r="B3931" s="25" t="str">
        <f aca="false">IF(A3931="","",INT((A3931-1)/$O$2)+1)</f>
        <v/>
      </c>
      <c r="C3931" s="25" t="str">
        <f aca="false">IF(A3931="","",MOD(A3931-1,$O$2)+1)</f>
        <v/>
      </c>
      <c r="D3931" s="27" t="str">
        <f aca="false">IF(A3931="","",IF(A3931=1,Calculadora!$D$5,G3930))</f>
        <v/>
      </c>
      <c r="E3931" s="27" t="str">
        <f aca="false">IF(A3931="","",IF($O$9=1,IF(MOD(C3931-1,$O$8)=0,Calculadora!$D$6*(1+Calculadora!$D$7)^(B3931-1),0),IF(MOD(C3931,$O$8)=0,Calculadora!$D$6*(1+Calculadora!$D$7)^(B3931-1),0)))</f>
        <v/>
      </c>
      <c r="F3931" s="27" t="str">
        <f aca="false">IF(A3931="","",(D3931+IF($O$9=1,E3931,0))*$O$7)</f>
        <v/>
      </c>
      <c r="G3931" s="27" t="str">
        <f aca="false">IF(A3931="","",D3931+E3931+F3931)</f>
        <v/>
      </c>
      <c r="H3931" s="27" t="str">
        <f aca="false">IF(A3931="","",Calculadora!$D$5+SUM($E$7:E3931))</f>
        <v/>
      </c>
      <c r="I3931" s="27" t="str">
        <f aca="false">IF(A3931="","",G3931-H3931)</f>
        <v/>
      </c>
      <c r="J3931" s="27" t="str">
        <f aca="false">IF(A3931="","",IF(C3931=$O$2,G3931,0))</f>
        <v/>
      </c>
    </row>
    <row r="3932" customFormat="false" ht="15" hidden="false" customHeight="false" outlineLevel="0" collapsed="false">
      <c r="A3932" s="25" t="str">
        <f aca="false">IF(ROW()-6&lt;=$O$3,ROW()-6,"")</f>
        <v/>
      </c>
      <c r="B3932" s="25" t="str">
        <f aca="false">IF(A3932="","",INT((A3932-1)/$O$2)+1)</f>
        <v/>
      </c>
      <c r="C3932" s="25" t="str">
        <f aca="false">IF(A3932="","",MOD(A3932-1,$O$2)+1)</f>
        <v/>
      </c>
      <c r="D3932" s="27" t="str">
        <f aca="false">IF(A3932="","",IF(A3932=1,Calculadora!$D$5,G3931))</f>
        <v/>
      </c>
      <c r="E3932" s="27" t="str">
        <f aca="false">IF(A3932="","",IF($O$9=1,IF(MOD(C3932-1,$O$8)=0,Calculadora!$D$6*(1+Calculadora!$D$7)^(B3932-1),0),IF(MOD(C3932,$O$8)=0,Calculadora!$D$6*(1+Calculadora!$D$7)^(B3932-1),0)))</f>
        <v/>
      </c>
      <c r="F3932" s="27" t="str">
        <f aca="false">IF(A3932="","",(D3932+IF($O$9=1,E3932,0))*$O$7)</f>
        <v/>
      </c>
      <c r="G3932" s="27" t="str">
        <f aca="false">IF(A3932="","",D3932+E3932+F3932)</f>
        <v/>
      </c>
      <c r="H3932" s="27" t="str">
        <f aca="false">IF(A3932="","",Calculadora!$D$5+SUM($E$7:E3932))</f>
        <v/>
      </c>
      <c r="I3932" s="27" t="str">
        <f aca="false">IF(A3932="","",G3932-H3932)</f>
        <v/>
      </c>
      <c r="J3932" s="27" t="str">
        <f aca="false">IF(A3932="","",IF(C3932=$O$2,G3932,0))</f>
        <v/>
      </c>
    </row>
    <row r="3933" customFormat="false" ht="15" hidden="false" customHeight="false" outlineLevel="0" collapsed="false">
      <c r="A3933" s="25" t="str">
        <f aca="false">IF(ROW()-6&lt;=$O$3,ROW()-6,"")</f>
        <v/>
      </c>
      <c r="B3933" s="25" t="str">
        <f aca="false">IF(A3933="","",INT((A3933-1)/$O$2)+1)</f>
        <v/>
      </c>
      <c r="C3933" s="25" t="str">
        <f aca="false">IF(A3933="","",MOD(A3933-1,$O$2)+1)</f>
        <v/>
      </c>
      <c r="D3933" s="27" t="str">
        <f aca="false">IF(A3933="","",IF(A3933=1,Calculadora!$D$5,G3932))</f>
        <v/>
      </c>
      <c r="E3933" s="27" t="str">
        <f aca="false">IF(A3933="","",IF($O$9=1,IF(MOD(C3933-1,$O$8)=0,Calculadora!$D$6*(1+Calculadora!$D$7)^(B3933-1),0),IF(MOD(C3933,$O$8)=0,Calculadora!$D$6*(1+Calculadora!$D$7)^(B3933-1),0)))</f>
        <v/>
      </c>
      <c r="F3933" s="27" t="str">
        <f aca="false">IF(A3933="","",(D3933+IF($O$9=1,E3933,0))*$O$7)</f>
        <v/>
      </c>
      <c r="G3933" s="27" t="str">
        <f aca="false">IF(A3933="","",D3933+E3933+F3933)</f>
        <v/>
      </c>
      <c r="H3933" s="27" t="str">
        <f aca="false">IF(A3933="","",Calculadora!$D$5+SUM($E$7:E3933))</f>
        <v/>
      </c>
      <c r="I3933" s="27" t="str">
        <f aca="false">IF(A3933="","",G3933-H3933)</f>
        <v/>
      </c>
      <c r="J3933" s="27" t="str">
        <f aca="false">IF(A3933="","",IF(C3933=$O$2,G3933,0))</f>
        <v/>
      </c>
    </row>
    <row r="3934" customFormat="false" ht="15" hidden="false" customHeight="false" outlineLevel="0" collapsed="false">
      <c r="A3934" s="25" t="str">
        <f aca="false">IF(ROW()-6&lt;=$O$3,ROW()-6,"")</f>
        <v/>
      </c>
      <c r="B3934" s="25" t="str">
        <f aca="false">IF(A3934="","",INT((A3934-1)/$O$2)+1)</f>
        <v/>
      </c>
      <c r="C3934" s="25" t="str">
        <f aca="false">IF(A3934="","",MOD(A3934-1,$O$2)+1)</f>
        <v/>
      </c>
      <c r="D3934" s="27" t="str">
        <f aca="false">IF(A3934="","",IF(A3934=1,Calculadora!$D$5,G3933))</f>
        <v/>
      </c>
      <c r="E3934" s="27" t="str">
        <f aca="false">IF(A3934="","",IF($O$9=1,IF(MOD(C3934-1,$O$8)=0,Calculadora!$D$6*(1+Calculadora!$D$7)^(B3934-1),0),IF(MOD(C3934,$O$8)=0,Calculadora!$D$6*(1+Calculadora!$D$7)^(B3934-1),0)))</f>
        <v/>
      </c>
      <c r="F3934" s="27" t="str">
        <f aca="false">IF(A3934="","",(D3934+IF($O$9=1,E3934,0))*$O$7)</f>
        <v/>
      </c>
      <c r="G3934" s="27" t="str">
        <f aca="false">IF(A3934="","",D3934+E3934+F3934)</f>
        <v/>
      </c>
      <c r="H3934" s="27" t="str">
        <f aca="false">IF(A3934="","",Calculadora!$D$5+SUM($E$7:E3934))</f>
        <v/>
      </c>
      <c r="I3934" s="27" t="str">
        <f aca="false">IF(A3934="","",G3934-H3934)</f>
        <v/>
      </c>
      <c r="J3934" s="27" t="str">
        <f aca="false">IF(A3934="","",IF(C3934=$O$2,G3934,0))</f>
        <v/>
      </c>
    </row>
    <row r="3935" customFormat="false" ht="15" hidden="false" customHeight="false" outlineLevel="0" collapsed="false">
      <c r="A3935" s="25" t="str">
        <f aca="false">IF(ROW()-6&lt;=$O$3,ROW()-6,"")</f>
        <v/>
      </c>
      <c r="B3935" s="25" t="str">
        <f aca="false">IF(A3935="","",INT((A3935-1)/$O$2)+1)</f>
        <v/>
      </c>
      <c r="C3935" s="25" t="str">
        <f aca="false">IF(A3935="","",MOD(A3935-1,$O$2)+1)</f>
        <v/>
      </c>
      <c r="D3935" s="27" t="str">
        <f aca="false">IF(A3935="","",IF(A3935=1,Calculadora!$D$5,G3934))</f>
        <v/>
      </c>
      <c r="E3935" s="27" t="str">
        <f aca="false">IF(A3935="","",IF($O$9=1,IF(MOD(C3935-1,$O$8)=0,Calculadora!$D$6*(1+Calculadora!$D$7)^(B3935-1),0),IF(MOD(C3935,$O$8)=0,Calculadora!$D$6*(1+Calculadora!$D$7)^(B3935-1),0)))</f>
        <v/>
      </c>
      <c r="F3935" s="27" t="str">
        <f aca="false">IF(A3935="","",(D3935+IF($O$9=1,E3935,0))*$O$7)</f>
        <v/>
      </c>
      <c r="G3935" s="27" t="str">
        <f aca="false">IF(A3935="","",D3935+E3935+F3935)</f>
        <v/>
      </c>
      <c r="H3935" s="27" t="str">
        <f aca="false">IF(A3935="","",Calculadora!$D$5+SUM($E$7:E3935))</f>
        <v/>
      </c>
      <c r="I3935" s="27" t="str">
        <f aca="false">IF(A3935="","",G3935-H3935)</f>
        <v/>
      </c>
      <c r="J3935" s="27" t="str">
        <f aca="false">IF(A3935="","",IF(C3935=$O$2,G3935,0))</f>
        <v/>
      </c>
    </row>
    <row r="3936" customFormat="false" ht="15" hidden="false" customHeight="false" outlineLevel="0" collapsed="false">
      <c r="A3936" s="25" t="str">
        <f aca="false">IF(ROW()-6&lt;=$O$3,ROW()-6,"")</f>
        <v/>
      </c>
      <c r="B3936" s="25" t="str">
        <f aca="false">IF(A3936="","",INT((A3936-1)/$O$2)+1)</f>
        <v/>
      </c>
      <c r="C3936" s="25" t="str">
        <f aca="false">IF(A3936="","",MOD(A3936-1,$O$2)+1)</f>
        <v/>
      </c>
      <c r="D3936" s="27" t="str">
        <f aca="false">IF(A3936="","",IF(A3936=1,Calculadora!$D$5,G3935))</f>
        <v/>
      </c>
      <c r="E3936" s="27" t="str">
        <f aca="false">IF(A3936="","",IF($O$9=1,IF(MOD(C3936-1,$O$8)=0,Calculadora!$D$6*(1+Calculadora!$D$7)^(B3936-1),0),IF(MOD(C3936,$O$8)=0,Calculadora!$D$6*(1+Calculadora!$D$7)^(B3936-1),0)))</f>
        <v/>
      </c>
      <c r="F3936" s="27" t="str">
        <f aca="false">IF(A3936="","",(D3936+IF($O$9=1,E3936,0))*$O$7)</f>
        <v/>
      </c>
      <c r="G3936" s="27" t="str">
        <f aca="false">IF(A3936="","",D3936+E3936+F3936)</f>
        <v/>
      </c>
      <c r="H3936" s="27" t="str">
        <f aca="false">IF(A3936="","",Calculadora!$D$5+SUM($E$7:E3936))</f>
        <v/>
      </c>
      <c r="I3936" s="27" t="str">
        <f aca="false">IF(A3936="","",G3936-H3936)</f>
        <v/>
      </c>
      <c r="J3936" s="27" t="str">
        <f aca="false">IF(A3936="","",IF(C3936=$O$2,G3936,0))</f>
        <v/>
      </c>
    </row>
    <row r="3937" customFormat="false" ht="15" hidden="false" customHeight="false" outlineLevel="0" collapsed="false">
      <c r="A3937" s="25" t="str">
        <f aca="false">IF(ROW()-6&lt;=$O$3,ROW()-6,"")</f>
        <v/>
      </c>
      <c r="B3937" s="25" t="str">
        <f aca="false">IF(A3937="","",INT((A3937-1)/$O$2)+1)</f>
        <v/>
      </c>
      <c r="C3937" s="25" t="str">
        <f aca="false">IF(A3937="","",MOD(A3937-1,$O$2)+1)</f>
        <v/>
      </c>
      <c r="D3937" s="27" t="str">
        <f aca="false">IF(A3937="","",IF(A3937=1,Calculadora!$D$5,G3936))</f>
        <v/>
      </c>
      <c r="E3937" s="27" t="str">
        <f aca="false">IF(A3937="","",IF($O$9=1,IF(MOD(C3937-1,$O$8)=0,Calculadora!$D$6*(1+Calculadora!$D$7)^(B3937-1),0),IF(MOD(C3937,$O$8)=0,Calculadora!$D$6*(1+Calculadora!$D$7)^(B3937-1),0)))</f>
        <v/>
      </c>
      <c r="F3937" s="27" t="str">
        <f aca="false">IF(A3937="","",(D3937+IF($O$9=1,E3937,0))*$O$7)</f>
        <v/>
      </c>
      <c r="G3937" s="27" t="str">
        <f aca="false">IF(A3937="","",D3937+E3937+F3937)</f>
        <v/>
      </c>
      <c r="H3937" s="27" t="str">
        <f aca="false">IF(A3937="","",Calculadora!$D$5+SUM($E$7:E3937))</f>
        <v/>
      </c>
      <c r="I3937" s="27" t="str">
        <f aca="false">IF(A3937="","",G3937-H3937)</f>
        <v/>
      </c>
      <c r="J3937" s="27" t="str">
        <f aca="false">IF(A3937="","",IF(C3937=$O$2,G3937,0))</f>
        <v/>
      </c>
    </row>
    <row r="3938" customFormat="false" ht="15" hidden="false" customHeight="false" outlineLevel="0" collapsed="false">
      <c r="A3938" s="25" t="str">
        <f aca="false">IF(ROW()-6&lt;=$O$3,ROW()-6,"")</f>
        <v/>
      </c>
      <c r="B3938" s="25" t="str">
        <f aca="false">IF(A3938="","",INT((A3938-1)/$O$2)+1)</f>
        <v/>
      </c>
      <c r="C3938" s="25" t="str">
        <f aca="false">IF(A3938="","",MOD(A3938-1,$O$2)+1)</f>
        <v/>
      </c>
      <c r="D3938" s="27" t="str">
        <f aca="false">IF(A3938="","",IF(A3938=1,Calculadora!$D$5,G3937))</f>
        <v/>
      </c>
      <c r="E3938" s="27" t="str">
        <f aca="false">IF(A3938="","",IF($O$9=1,IF(MOD(C3938-1,$O$8)=0,Calculadora!$D$6*(1+Calculadora!$D$7)^(B3938-1),0),IF(MOD(C3938,$O$8)=0,Calculadora!$D$6*(1+Calculadora!$D$7)^(B3938-1),0)))</f>
        <v/>
      </c>
      <c r="F3938" s="27" t="str">
        <f aca="false">IF(A3938="","",(D3938+IF($O$9=1,E3938,0))*$O$7)</f>
        <v/>
      </c>
      <c r="G3938" s="27" t="str">
        <f aca="false">IF(A3938="","",D3938+E3938+F3938)</f>
        <v/>
      </c>
      <c r="H3938" s="27" t="str">
        <f aca="false">IF(A3938="","",Calculadora!$D$5+SUM($E$7:E3938))</f>
        <v/>
      </c>
      <c r="I3938" s="27" t="str">
        <f aca="false">IF(A3938="","",G3938-H3938)</f>
        <v/>
      </c>
      <c r="J3938" s="27" t="str">
        <f aca="false">IF(A3938="","",IF(C3938=$O$2,G3938,0))</f>
        <v/>
      </c>
    </row>
    <row r="3939" customFormat="false" ht="15" hidden="false" customHeight="false" outlineLevel="0" collapsed="false">
      <c r="A3939" s="25" t="str">
        <f aca="false">IF(ROW()-6&lt;=$O$3,ROW()-6,"")</f>
        <v/>
      </c>
      <c r="B3939" s="25" t="str">
        <f aca="false">IF(A3939="","",INT((A3939-1)/$O$2)+1)</f>
        <v/>
      </c>
      <c r="C3939" s="25" t="str">
        <f aca="false">IF(A3939="","",MOD(A3939-1,$O$2)+1)</f>
        <v/>
      </c>
      <c r="D3939" s="27" t="str">
        <f aca="false">IF(A3939="","",IF(A3939=1,Calculadora!$D$5,G3938))</f>
        <v/>
      </c>
      <c r="E3939" s="27" t="str">
        <f aca="false">IF(A3939="","",IF($O$9=1,IF(MOD(C3939-1,$O$8)=0,Calculadora!$D$6*(1+Calculadora!$D$7)^(B3939-1),0),IF(MOD(C3939,$O$8)=0,Calculadora!$D$6*(1+Calculadora!$D$7)^(B3939-1),0)))</f>
        <v/>
      </c>
      <c r="F3939" s="27" t="str">
        <f aca="false">IF(A3939="","",(D3939+IF($O$9=1,E3939,0))*$O$7)</f>
        <v/>
      </c>
      <c r="G3939" s="27" t="str">
        <f aca="false">IF(A3939="","",D3939+E3939+F3939)</f>
        <v/>
      </c>
      <c r="H3939" s="27" t="str">
        <f aca="false">IF(A3939="","",Calculadora!$D$5+SUM($E$7:E3939))</f>
        <v/>
      </c>
      <c r="I3939" s="27" t="str">
        <f aca="false">IF(A3939="","",G3939-H3939)</f>
        <v/>
      </c>
      <c r="J3939" s="27" t="str">
        <f aca="false">IF(A3939="","",IF(C3939=$O$2,G3939,0))</f>
        <v/>
      </c>
    </row>
    <row r="3940" customFormat="false" ht="15" hidden="false" customHeight="false" outlineLevel="0" collapsed="false">
      <c r="A3940" s="25" t="str">
        <f aca="false">IF(ROW()-6&lt;=$O$3,ROW()-6,"")</f>
        <v/>
      </c>
      <c r="B3940" s="25" t="str">
        <f aca="false">IF(A3940="","",INT((A3940-1)/$O$2)+1)</f>
        <v/>
      </c>
      <c r="C3940" s="25" t="str">
        <f aca="false">IF(A3940="","",MOD(A3940-1,$O$2)+1)</f>
        <v/>
      </c>
      <c r="D3940" s="27" t="str">
        <f aca="false">IF(A3940="","",IF(A3940=1,Calculadora!$D$5,G3939))</f>
        <v/>
      </c>
      <c r="E3940" s="27" t="str">
        <f aca="false">IF(A3940="","",IF($O$9=1,IF(MOD(C3940-1,$O$8)=0,Calculadora!$D$6*(1+Calculadora!$D$7)^(B3940-1),0),IF(MOD(C3940,$O$8)=0,Calculadora!$D$6*(1+Calculadora!$D$7)^(B3940-1),0)))</f>
        <v/>
      </c>
      <c r="F3940" s="27" t="str">
        <f aca="false">IF(A3940="","",(D3940+IF($O$9=1,E3940,0))*$O$7)</f>
        <v/>
      </c>
      <c r="G3940" s="27" t="str">
        <f aca="false">IF(A3940="","",D3940+E3940+F3940)</f>
        <v/>
      </c>
      <c r="H3940" s="27" t="str">
        <f aca="false">IF(A3940="","",Calculadora!$D$5+SUM($E$7:E3940))</f>
        <v/>
      </c>
      <c r="I3940" s="27" t="str">
        <f aca="false">IF(A3940="","",G3940-H3940)</f>
        <v/>
      </c>
      <c r="J3940" s="27" t="str">
        <f aca="false">IF(A3940="","",IF(C3940=$O$2,G3940,0))</f>
        <v/>
      </c>
    </row>
    <row r="3941" customFormat="false" ht="15" hidden="false" customHeight="false" outlineLevel="0" collapsed="false">
      <c r="A3941" s="25" t="str">
        <f aca="false">IF(ROW()-6&lt;=$O$3,ROW()-6,"")</f>
        <v/>
      </c>
      <c r="B3941" s="25" t="str">
        <f aca="false">IF(A3941="","",INT((A3941-1)/$O$2)+1)</f>
        <v/>
      </c>
      <c r="C3941" s="25" t="str">
        <f aca="false">IF(A3941="","",MOD(A3941-1,$O$2)+1)</f>
        <v/>
      </c>
      <c r="D3941" s="27" t="str">
        <f aca="false">IF(A3941="","",IF(A3941=1,Calculadora!$D$5,G3940))</f>
        <v/>
      </c>
      <c r="E3941" s="27" t="str">
        <f aca="false">IF(A3941="","",IF($O$9=1,IF(MOD(C3941-1,$O$8)=0,Calculadora!$D$6*(1+Calculadora!$D$7)^(B3941-1),0),IF(MOD(C3941,$O$8)=0,Calculadora!$D$6*(1+Calculadora!$D$7)^(B3941-1),0)))</f>
        <v/>
      </c>
      <c r="F3941" s="27" t="str">
        <f aca="false">IF(A3941="","",(D3941+IF($O$9=1,E3941,0))*$O$7)</f>
        <v/>
      </c>
      <c r="G3941" s="27" t="str">
        <f aca="false">IF(A3941="","",D3941+E3941+F3941)</f>
        <v/>
      </c>
      <c r="H3941" s="27" t="str">
        <f aca="false">IF(A3941="","",Calculadora!$D$5+SUM($E$7:E3941))</f>
        <v/>
      </c>
      <c r="I3941" s="27" t="str">
        <f aca="false">IF(A3941="","",G3941-H3941)</f>
        <v/>
      </c>
      <c r="J3941" s="27" t="str">
        <f aca="false">IF(A3941="","",IF(C3941=$O$2,G3941,0))</f>
        <v/>
      </c>
    </row>
    <row r="3942" customFormat="false" ht="15" hidden="false" customHeight="false" outlineLevel="0" collapsed="false">
      <c r="A3942" s="25" t="str">
        <f aca="false">IF(ROW()-6&lt;=$O$3,ROW()-6,"")</f>
        <v/>
      </c>
      <c r="B3942" s="25" t="str">
        <f aca="false">IF(A3942="","",INT((A3942-1)/$O$2)+1)</f>
        <v/>
      </c>
      <c r="C3942" s="25" t="str">
        <f aca="false">IF(A3942="","",MOD(A3942-1,$O$2)+1)</f>
        <v/>
      </c>
      <c r="D3942" s="27" t="str">
        <f aca="false">IF(A3942="","",IF(A3942=1,Calculadora!$D$5,G3941))</f>
        <v/>
      </c>
      <c r="E3942" s="27" t="str">
        <f aca="false">IF(A3942="","",IF($O$9=1,IF(MOD(C3942-1,$O$8)=0,Calculadora!$D$6*(1+Calculadora!$D$7)^(B3942-1),0),IF(MOD(C3942,$O$8)=0,Calculadora!$D$6*(1+Calculadora!$D$7)^(B3942-1),0)))</f>
        <v/>
      </c>
      <c r="F3942" s="27" t="str">
        <f aca="false">IF(A3942="","",(D3942+IF($O$9=1,E3942,0))*$O$7)</f>
        <v/>
      </c>
      <c r="G3942" s="27" t="str">
        <f aca="false">IF(A3942="","",D3942+E3942+F3942)</f>
        <v/>
      </c>
      <c r="H3942" s="27" t="str">
        <f aca="false">IF(A3942="","",Calculadora!$D$5+SUM($E$7:E3942))</f>
        <v/>
      </c>
      <c r="I3942" s="27" t="str">
        <f aca="false">IF(A3942="","",G3942-H3942)</f>
        <v/>
      </c>
      <c r="J3942" s="27" t="str">
        <f aca="false">IF(A3942="","",IF(C3942=$O$2,G3942,0))</f>
        <v/>
      </c>
    </row>
    <row r="3943" customFormat="false" ht="15" hidden="false" customHeight="false" outlineLevel="0" collapsed="false">
      <c r="A3943" s="25" t="str">
        <f aca="false">IF(ROW()-6&lt;=$O$3,ROW()-6,"")</f>
        <v/>
      </c>
      <c r="B3943" s="25" t="str">
        <f aca="false">IF(A3943="","",INT((A3943-1)/$O$2)+1)</f>
        <v/>
      </c>
      <c r="C3943" s="25" t="str">
        <f aca="false">IF(A3943="","",MOD(A3943-1,$O$2)+1)</f>
        <v/>
      </c>
      <c r="D3943" s="27" t="str">
        <f aca="false">IF(A3943="","",IF(A3943=1,Calculadora!$D$5,G3942))</f>
        <v/>
      </c>
      <c r="E3943" s="27" t="str">
        <f aca="false">IF(A3943="","",IF($O$9=1,IF(MOD(C3943-1,$O$8)=0,Calculadora!$D$6*(1+Calculadora!$D$7)^(B3943-1),0),IF(MOD(C3943,$O$8)=0,Calculadora!$D$6*(1+Calculadora!$D$7)^(B3943-1),0)))</f>
        <v/>
      </c>
      <c r="F3943" s="27" t="str">
        <f aca="false">IF(A3943="","",(D3943+IF($O$9=1,E3943,0))*$O$7)</f>
        <v/>
      </c>
      <c r="G3943" s="27" t="str">
        <f aca="false">IF(A3943="","",D3943+E3943+F3943)</f>
        <v/>
      </c>
      <c r="H3943" s="27" t="str">
        <f aca="false">IF(A3943="","",Calculadora!$D$5+SUM($E$7:E3943))</f>
        <v/>
      </c>
      <c r="I3943" s="27" t="str">
        <f aca="false">IF(A3943="","",G3943-H3943)</f>
        <v/>
      </c>
      <c r="J3943" s="27" t="str">
        <f aca="false">IF(A3943="","",IF(C3943=$O$2,G3943,0))</f>
        <v/>
      </c>
    </row>
    <row r="3944" customFormat="false" ht="15" hidden="false" customHeight="false" outlineLevel="0" collapsed="false">
      <c r="A3944" s="25" t="str">
        <f aca="false">IF(ROW()-6&lt;=$O$3,ROW()-6,"")</f>
        <v/>
      </c>
      <c r="B3944" s="25" t="str">
        <f aca="false">IF(A3944="","",INT((A3944-1)/$O$2)+1)</f>
        <v/>
      </c>
      <c r="C3944" s="25" t="str">
        <f aca="false">IF(A3944="","",MOD(A3944-1,$O$2)+1)</f>
        <v/>
      </c>
      <c r="D3944" s="27" t="str">
        <f aca="false">IF(A3944="","",IF(A3944=1,Calculadora!$D$5,G3943))</f>
        <v/>
      </c>
      <c r="E3944" s="27" t="str">
        <f aca="false">IF(A3944="","",IF($O$9=1,IF(MOD(C3944-1,$O$8)=0,Calculadora!$D$6*(1+Calculadora!$D$7)^(B3944-1),0),IF(MOD(C3944,$O$8)=0,Calculadora!$D$6*(1+Calculadora!$D$7)^(B3944-1),0)))</f>
        <v/>
      </c>
      <c r="F3944" s="27" t="str">
        <f aca="false">IF(A3944="","",(D3944+IF($O$9=1,E3944,0))*$O$7)</f>
        <v/>
      </c>
      <c r="G3944" s="27" t="str">
        <f aca="false">IF(A3944="","",D3944+E3944+F3944)</f>
        <v/>
      </c>
      <c r="H3944" s="27" t="str">
        <f aca="false">IF(A3944="","",Calculadora!$D$5+SUM($E$7:E3944))</f>
        <v/>
      </c>
      <c r="I3944" s="27" t="str">
        <f aca="false">IF(A3944="","",G3944-H3944)</f>
        <v/>
      </c>
      <c r="J3944" s="27" t="str">
        <f aca="false">IF(A3944="","",IF(C3944=$O$2,G3944,0))</f>
        <v/>
      </c>
    </row>
    <row r="3945" customFormat="false" ht="15" hidden="false" customHeight="false" outlineLevel="0" collapsed="false">
      <c r="A3945" s="25" t="str">
        <f aca="false">IF(ROW()-6&lt;=$O$3,ROW()-6,"")</f>
        <v/>
      </c>
      <c r="B3945" s="25" t="str">
        <f aca="false">IF(A3945="","",INT((A3945-1)/$O$2)+1)</f>
        <v/>
      </c>
      <c r="C3945" s="25" t="str">
        <f aca="false">IF(A3945="","",MOD(A3945-1,$O$2)+1)</f>
        <v/>
      </c>
      <c r="D3945" s="27" t="str">
        <f aca="false">IF(A3945="","",IF(A3945=1,Calculadora!$D$5,G3944))</f>
        <v/>
      </c>
      <c r="E3945" s="27" t="str">
        <f aca="false">IF(A3945="","",IF($O$9=1,IF(MOD(C3945-1,$O$8)=0,Calculadora!$D$6*(1+Calculadora!$D$7)^(B3945-1),0),IF(MOD(C3945,$O$8)=0,Calculadora!$D$6*(1+Calculadora!$D$7)^(B3945-1),0)))</f>
        <v/>
      </c>
      <c r="F3945" s="27" t="str">
        <f aca="false">IF(A3945="","",(D3945+IF($O$9=1,E3945,0))*$O$7)</f>
        <v/>
      </c>
      <c r="G3945" s="27" t="str">
        <f aca="false">IF(A3945="","",D3945+E3945+F3945)</f>
        <v/>
      </c>
      <c r="H3945" s="27" t="str">
        <f aca="false">IF(A3945="","",Calculadora!$D$5+SUM($E$7:E3945))</f>
        <v/>
      </c>
      <c r="I3945" s="27" t="str">
        <f aca="false">IF(A3945="","",G3945-H3945)</f>
        <v/>
      </c>
      <c r="J3945" s="27" t="str">
        <f aca="false">IF(A3945="","",IF(C3945=$O$2,G3945,0))</f>
        <v/>
      </c>
    </row>
    <row r="3946" customFormat="false" ht="15" hidden="false" customHeight="false" outlineLevel="0" collapsed="false">
      <c r="A3946" s="25" t="str">
        <f aca="false">IF(ROW()-6&lt;=$O$3,ROW()-6,"")</f>
        <v/>
      </c>
      <c r="B3946" s="25" t="str">
        <f aca="false">IF(A3946="","",INT((A3946-1)/$O$2)+1)</f>
        <v/>
      </c>
      <c r="C3946" s="25" t="str">
        <f aca="false">IF(A3946="","",MOD(A3946-1,$O$2)+1)</f>
        <v/>
      </c>
      <c r="D3946" s="27" t="str">
        <f aca="false">IF(A3946="","",IF(A3946=1,Calculadora!$D$5,G3945))</f>
        <v/>
      </c>
      <c r="E3946" s="27" t="str">
        <f aca="false">IF(A3946="","",IF($O$9=1,IF(MOD(C3946-1,$O$8)=0,Calculadora!$D$6*(1+Calculadora!$D$7)^(B3946-1),0),IF(MOD(C3946,$O$8)=0,Calculadora!$D$6*(1+Calculadora!$D$7)^(B3946-1),0)))</f>
        <v/>
      </c>
      <c r="F3946" s="27" t="str">
        <f aca="false">IF(A3946="","",(D3946+IF($O$9=1,E3946,0))*$O$7)</f>
        <v/>
      </c>
      <c r="G3946" s="27" t="str">
        <f aca="false">IF(A3946="","",D3946+E3946+F3946)</f>
        <v/>
      </c>
      <c r="H3946" s="27" t="str">
        <f aca="false">IF(A3946="","",Calculadora!$D$5+SUM($E$7:E3946))</f>
        <v/>
      </c>
      <c r="I3946" s="27" t="str">
        <f aca="false">IF(A3946="","",G3946-H3946)</f>
        <v/>
      </c>
      <c r="J3946" s="27" t="str">
        <f aca="false">IF(A3946="","",IF(C3946=$O$2,G3946,0))</f>
        <v/>
      </c>
    </row>
    <row r="3947" customFormat="false" ht="15" hidden="false" customHeight="false" outlineLevel="0" collapsed="false">
      <c r="A3947" s="25" t="str">
        <f aca="false">IF(ROW()-6&lt;=$O$3,ROW()-6,"")</f>
        <v/>
      </c>
      <c r="B3947" s="25" t="str">
        <f aca="false">IF(A3947="","",INT((A3947-1)/$O$2)+1)</f>
        <v/>
      </c>
      <c r="C3947" s="25" t="str">
        <f aca="false">IF(A3947="","",MOD(A3947-1,$O$2)+1)</f>
        <v/>
      </c>
      <c r="D3947" s="27" t="str">
        <f aca="false">IF(A3947="","",IF(A3947=1,Calculadora!$D$5,G3946))</f>
        <v/>
      </c>
      <c r="E3947" s="27" t="str">
        <f aca="false">IF(A3947="","",IF($O$9=1,IF(MOD(C3947-1,$O$8)=0,Calculadora!$D$6*(1+Calculadora!$D$7)^(B3947-1),0),IF(MOD(C3947,$O$8)=0,Calculadora!$D$6*(1+Calculadora!$D$7)^(B3947-1),0)))</f>
        <v/>
      </c>
      <c r="F3947" s="27" t="str">
        <f aca="false">IF(A3947="","",(D3947+IF($O$9=1,E3947,0))*$O$7)</f>
        <v/>
      </c>
      <c r="G3947" s="27" t="str">
        <f aca="false">IF(A3947="","",D3947+E3947+F3947)</f>
        <v/>
      </c>
      <c r="H3947" s="27" t="str">
        <f aca="false">IF(A3947="","",Calculadora!$D$5+SUM($E$7:E3947))</f>
        <v/>
      </c>
      <c r="I3947" s="27" t="str">
        <f aca="false">IF(A3947="","",G3947-H3947)</f>
        <v/>
      </c>
      <c r="J3947" s="27" t="str">
        <f aca="false">IF(A3947="","",IF(C3947=$O$2,G3947,0))</f>
        <v/>
      </c>
    </row>
    <row r="3948" customFormat="false" ht="15" hidden="false" customHeight="false" outlineLevel="0" collapsed="false">
      <c r="A3948" s="25" t="str">
        <f aca="false">IF(ROW()-6&lt;=$O$3,ROW()-6,"")</f>
        <v/>
      </c>
      <c r="B3948" s="25" t="str">
        <f aca="false">IF(A3948="","",INT((A3948-1)/$O$2)+1)</f>
        <v/>
      </c>
      <c r="C3948" s="25" t="str">
        <f aca="false">IF(A3948="","",MOD(A3948-1,$O$2)+1)</f>
        <v/>
      </c>
      <c r="D3948" s="27" t="str">
        <f aca="false">IF(A3948="","",IF(A3948=1,Calculadora!$D$5,G3947))</f>
        <v/>
      </c>
      <c r="E3948" s="27" t="str">
        <f aca="false">IF(A3948="","",IF($O$9=1,IF(MOD(C3948-1,$O$8)=0,Calculadora!$D$6*(1+Calculadora!$D$7)^(B3948-1),0),IF(MOD(C3948,$O$8)=0,Calculadora!$D$6*(1+Calculadora!$D$7)^(B3948-1),0)))</f>
        <v/>
      </c>
      <c r="F3948" s="27" t="str">
        <f aca="false">IF(A3948="","",(D3948+IF($O$9=1,E3948,0))*$O$7)</f>
        <v/>
      </c>
      <c r="G3948" s="27" t="str">
        <f aca="false">IF(A3948="","",D3948+E3948+F3948)</f>
        <v/>
      </c>
      <c r="H3948" s="27" t="str">
        <f aca="false">IF(A3948="","",Calculadora!$D$5+SUM($E$7:E3948))</f>
        <v/>
      </c>
      <c r="I3948" s="27" t="str">
        <f aca="false">IF(A3948="","",G3948-H3948)</f>
        <v/>
      </c>
      <c r="J3948" s="27" t="str">
        <f aca="false">IF(A3948="","",IF(C3948=$O$2,G3948,0))</f>
        <v/>
      </c>
    </row>
    <row r="3949" customFormat="false" ht="15" hidden="false" customHeight="false" outlineLevel="0" collapsed="false">
      <c r="A3949" s="25" t="str">
        <f aca="false">IF(ROW()-6&lt;=$O$3,ROW()-6,"")</f>
        <v/>
      </c>
      <c r="B3949" s="25" t="str">
        <f aca="false">IF(A3949="","",INT((A3949-1)/$O$2)+1)</f>
        <v/>
      </c>
      <c r="C3949" s="25" t="str">
        <f aca="false">IF(A3949="","",MOD(A3949-1,$O$2)+1)</f>
        <v/>
      </c>
      <c r="D3949" s="27" t="str">
        <f aca="false">IF(A3949="","",IF(A3949=1,Calculadora!$D$5,G3948))</f>
        <v/>
      </c>
      <c r="E3949" s="27" t="str">
        <f aca="false">IF(A3949="","",IF($O$9=1,IF(MOD(C3949-1,$O$8)=0,Calculadora!$D$6*(1+Calculadora!$D$7)^(B3949-1),0),IF(MOD(C3949,$O$8)=0,Calculadora!$D$6*(1+Calculadora!$D$7)^(B3949-1),0)))</f>
        <v/>
      </c>
      <c r="F3949" s="27" t="str">
        <f aca="false">IF(A3949="","",(D3949+IF($O$9=1,E3949,0))*$O$7)</f>
        <v/>
      </c>
      <c r="G3949" s="27" t="str">
        <f aca="false">IF(A3949="","",D3949+E3949+F3949)</f>
        <v/>
      </c>
      <c r="H3949" s="27" t="str">
        <f aca="false">IF(A3949="","",Calculadora!$D$5+SUM($E$7:E3949))</f>
        <v/>
      </c>
      <c r="I3949" s="27" t="str">
        <f aca="false">IF(A3949="","",G3949-H3949)</f>
        <v/>
      </c>
      <c r="J3949" s="27" t="str">
        <f aca="false">IF(A3949="","",IF(C3949=$O$2,G3949,0))</f>
        <v/>
      </c>
    </row>
    <row r="3950" customFormat="false" ht="15" hidden="false" customHeight="false" outlineLevel="0" collapsed="false">
      <c r="A3950" s="25" t="str">
        <f aca="false">IF(ROW()-6&lt;=$O$3,ROW()-6,"")</f>
        <v/>
      </c>
      <c r="B3950" s="25" t="str">
        <f aca="false">IF(A3950="","",INT((A3950-1)/$O$2)+1)</f>
        <v/>
      </c>
      <c r="C3950" s="25" t="str">
        <f aca="false">IF(A3950="","",MOD(A3950-1,$O$2)+1)</f>
        <v/>
      </c>
      <c r="D3950" s="27" t="str">
        <f aca="false">IF(A3950="","",IF(A3950=1,Calculadora!$D$5,G3949))</f>
        <v/>
      </c>
      <c r="E3950" s="27" t="str">
        <f aca="false">IF(A3950="","",IF($O$9=1,IF(MOD(C3950-1,$O$8)=0,Calculadora!$D$6*(1+Calculadora!$D$7)^(B3950-1),0),IF(MOD(C3950,$O$8)=0,Calculadora!$D$6*(1+Calculadora!$D$7)^(B3950-1),0)))</f>
        <v/>
      </c>
      <c r="F3950" s="27" t="str">
        <f aca="false">IF(A3950="","",(D3950+IF($O$9=1,E3950,0))*$O$7)</f>
        <v/>
      </c>
      <c r="G3950" s="27" t="str">
        <f aca="false">IF(A3950="","",D3950+E3950+F3950)</f>
        <v/>
      </c>
      <c r="H3950" s="27" t="str">
        <f aca="false">IF(A3950="","",Calculadora!$D$5+SUM($E$7:E3950))</f>
        <v/>
      </c>
      <c r="I3950" s="27" t="str">
        <f aca="false">IF(A3950="","",G3950-H3950)</f>
        <v/>
      </c>
      <c r="J3950" s="27" t="str">
        <f aca="false">IF(A3950="","",IF(C3950=$O$2,G3950,0))</f>
        <v/>
      </c>
    </row>
    <row r="3951" customFormat="false" ht="15" hidden="false" customHeight="false" outlineLevel="0" collapsed="false">
      <c r="A3951" s="25" t="str">
        <f aca="false">IF(ROW()-6&lt;=$O$3,ROW()-6,"")</f>
        <v/>
      </c>
      <c r="B3951" s="25" t="str">
        <f aca="false">IF(A3951="","",INT((A3951-1)/$O$2)+1)</f>
        <v/>
      </c>
      <c r="C3951" s="25" t="str">
        <f aca="false">IF(A3951="","",MOD(A3951-1,$O$2)+1)</f>
        <v/>
      </c>
      <c r="D3951" s="27" t="str">
        <f aca="false">IF(A3951="","",IF(A3951=1,Calculadora!$D$5,G3950))</f>
        <v/>
      </c>
      <c r="E3951" s="27" t="str">
        <f aca="false">IF(A3951="","",IF($O$9=1,IF(MOD(C3951-1,$O$8)=0,Calculadora!$D$6*(1+Calculadora!$D$7)^(B3951-1),0),IF(MOD(C3951,$O$8)=0,Calculadora!$D$6*(1+Calculadora!$D$7)^(B3951-1),0)))</f>
        <v/>
      </c>
      <c r="F3951" s="27" t="str">
        <f aca="false">IF(A3951="","",(D3951+IF($O$9=1,E3951,0))*$O$7)</f>
        <v/>
      </c>
      <c r="G3951" s="27" t="str">
        <f aca="false">IF(A3951="","",D3951+E3951+F3951)</f>
        <v/>
      </c>
      <c r="H3951" s="27" t="str">
        <f aca="false">IF(A3951="","",Calculadora!$D$5+SUM($E$7:E3951))</f>
        <v/>
      </c>
      <c r="I3951" s="27" t="str">
        <f aca="false">IF(A3951="","",G3951-H3951)</f>
        <v/>
      </c>
      <c r="J3951" s="27" t="str">
        <f aca="false">IF(A3951="","",IF(C3951=$O$2,G3951,0))</f>
        <v/>
      </c>
    </row>
    <row r="3952" customFormat="false" ht="15" hidden="false" customHeight="false" outlineLevel="0" collapsed="false">
      <c r="A3952" s="25" t="str">
        <f aca="false">IF(ROW()-6&lt;=$O$3,ROW()-6,"")</f>
        <v/>
      </c>
      <c r="B3952" s="25" t="str">
        <f aca="false">IF(A3952="","",INT((A3952-1)/$O$2)+1)</f>
        <v/>
      </c>
      <c r="C3952" s="25" t="str">
        <f aca="false">IF(A3952="","",MOD(A3952-1,$O$2)+1)</f>
        <v/>
      </c>
      <c r="D3952" s="27" t="str">
        <f aca="false">IF(A3952="","",IF(A3952=1,Calculadora!$D$5,G3951))</f>
        <v/>
      </c>
      <c r="E3952" s="27" t="str">
        <f aca="false">IF(A3952="","",IF($O$9=1,IF(MOD(C3952-1,$O$8)=0,Calculadora!$D$6*(1+Calculadora!$D$7)^(B3952-1),0),IF(MOD(C3952,$O$8)=0,Calculadora!$D$6*(1+Calculadora!$D$7)^(B3952-1),0)))</f>
        <v/>
      </c>
      <c r="F3952" s="27" t="str">
        <f aca="false">IF(A3952="","",(D3952+IF($O$9=1,E3952,0))*$O$7)</f>
        <v/>
      </c>
      <c r="G3952" s="27" t="str">
        <f aca="false">IF(A3952="","",D3952+E3952+F3952)</f>
        <v/>
      </c>
      <c r="H3952" s="27" t="str">
        <f aca="false">IF(A3952="","",Calculadora!$D$5+SUM($E$7:E3952))</f>
        <v/>
      </c>
      <c r="I3952" s="27" t="str">
        <f aca="false">IF(A3952="","",G3952-H3952)</f>
        <v/>
      </c>
      <c r="J3952" s="27" t="str">
        <f aca="false">IF(A3952="","",IF(C3952=$O$2,G3952,0))</f>
        <v/>
      </c>
    </row>
    <row r="3953" customFormat="false" ht="15" hidden="false" customHeight="false" outlineLevel="0" collapsed="false">
      <c r="A3953" s="25" t="str">
        <f aca="false">IF(ROW()-6&lt;=$O$3,ROW()-6,"")</f>
        <v/>
      </c>
      <c r="B3953" s="25" t="str">
        <f aca="false">IF(A3953="","",INT((A3953-1)/$O$2)+1)</f>
        <v/>
      </c>
      <c r="C3953" s="25" t="str">
        <f aca="false">IF(A3953="","",MOD(A3953-1,$O$2)+1)</f>
        <v/>
      </c>
      <c r="D3953" s="27" t="str">
        <f aca="false">IF(A3953="","",IF(A3953=1,Calculadora!$D$5,G3952))</f>
        <v/>
      </c>
      <c r="E3953" s="27" t="str">
        <f aca="false">IF(A3953="","",IF($O$9=1,IF(MOD(C3953-1,$O$8)=0,Calculadora!$D$6*(1+Calculadora!$D$7)^(B3953-1),0),IF(MOD(C3953,$O$8)=0,Calculadora!$D$6*(1+Calculadora!$D$7)^(B3953-1),0)))</f>
        <v/>
      </c>
      <c r="F3953" s="27" t="str">
        <f aca="false">IF(A3953="","",(D3953+IF($O$9=1,E3953,0))*$O$7)</f>
        <v/>
      </c>
      <c r="G3953" s="27" t="str">
        <f aca="false">IF(A3953="","",D3953+E3953+F3953)</f>
        <v/>
      </c>
      <c r="H3953" s="27" t="str">
        <f aca="false">IF(A3953="","",Calculadora!$D$5+SUM($E$7:E3953))</f>
        <v/>
      </c>
      <c r="I3953" s="27" t="str">
        <f aca="false">IF(A3953="","",G3953-H3953)</f>
        <v/>
      </c>
      <c r="J3953" s="27" t="str">
        <f aca="false">IF(A3953="","",IF(C3953=$O$2,G3953,0))</f>
        <v/>
      </c>
    </row>
    <row r="3954" customFormat="false" ht="15" hidden="false" customHeight="false" outlineLevel="0" collapsed="false">
      <c r="A3954" s="25" t="str">
        <f aca="false">IF(ROW()-6&lt;=$O$3,ROW()-6,"")</f>
        <v/>
      </c>
      <c r="B3954" s="25" t="str">
        <f aca="false">IF(A3954="","",INT((A3954-1)/$O$2)+1)</f>
        <v/>
      </c>
      <c r="C3954" s="25" t="str">
        <f aca="false">IF(A3954="","",MOD(A3954-1,$O$2)+1)</f>
        <v/>
      </c>
      <c r="D3954" s="27" t="str">
        <f aca="false">IF(A3954="","",IF(A3954=1,Calculadora!$D$5,G3953))</f>
        <v/>
      </c>
      <c r="E3954" s="27" t="str">
        <f aca="false">IF(A3954="","",IF($O$9=1,IF(MOD(C3954-1,$O$8)=0,Calculadora!$D$6*(1+Calculadora!$D$7)^(B3954-1),0),IF(MOD(C3954,$O$8)=0,Calculadora!$D$6*(1+Calculadora!$D$7)^(B3954-1),0)))</f>
        <v/>
      </c>
      <c r="F3954" s="27" t="str">
        <f aca="false">IF(A3954="","",(D3954+IF($O$9=1,E3954,0))*$O$7)</f>
        <v/>
      </c>
      <c r="G3954" s="27" t="str">
        <f aca="false">IF(A3954="","",D3954+E3954+F3954)</f>
        <v/>
      </c>
      <c r="H3954" s="27" t="str">
        <f aca="false">IF(A3954="","",Calculadora!$D$5+SUM($E$7:E3954))</f>
        <v/>
      </c>
      <c r="I3954" s="27" t="str">
        <f aca="false">IF(A3954="","",G3954-H3954)</f>
        <v/>
      </c>
      <c r="J3954" s="27" t="str">
        <f aca="false">IF(A3954="","",IF(C3954=$O$2,G3954,0))</f>
        <v/>
      </c>
    </row>
    <row r="3955" customFormat="false" ht="15" hidden="false" customHeight="false" outlineLevel="0" collapsed="false">
      <c r="A3955" s="25" t="str">
        <f aca="false">IF(ROW()-6&lt;=$O$3,ROW()-6,"")</f>
        <v/>
      </c>
      <c r="B3955" s="25" t="str">
        <f aca="false">IF(A3955="","",INT((A3955-1)/$O$2)+1)</f>
        <v/>
      </c>
      <c r="C3955" s="25" t="str">
        <f aca="false">IF(A3955="","",MOD(A3955-1,$O$2)+1)</f>
        <v/>
      </c>
      <c r="D3955" s="27" t="str">
        <f aca="false">IF(A3955="","",IF(A3955=1,Calculadora!$D$5,G3954))</f>
        <v/>
      </c>
      <c r="E3955" s="27" t="str">
        <f aca="false">IF(A3955="","",IF($O$9=1,IF(MOD(C3955-1,$O$8)=0,Calculadora!$D$6*(1+Calculadora!$D$7)^(B3955-1),0),IF(MOD(C3955,$O$8)=0,Calculadora!$D$6*(1+Calculadora!$D$7)^(B3955-1),0)))</f>
        <v/>
      </c>
      <c r="F3955" s="27" t="str">
        <f aca="false">IF(A3955="","",(D3955+IF($O$9=1,E3955,0))*$O$7)</f>
        <v/>
      </c>
      <c r="G3955" s="27" t="str">
        <f aca="false">IF(A3955="","",D3955+E3955+F3955)</f>
        <v/>
      </c>
      <c r="H3955" s="27" t="str">
        <f aca="false">IF(A3955="","",Calculadora!$D$5+SUM($E$7:E3955))</f>
        <v/>
      </c>
      <c r="I3955" s="27" t="str">
        <f aca="false">IF(A3955="","",G3955-H3955)</f>
        <v/>
      </c>
      <c r="J3955" s="27" t="str">
        <f aca="false">IF(A3955="","",IF(C3955=$O$2,G3955,0))</f>
        <v/>
      </c>
    </row>
    <row r="3956" customFormat="false" ht="15" hidden="false" customHeight="false" outlineLevel="0" collapsed="false">
      <c r="A3956" s="25" t="str">
        <f aca="false">IF(ROW()-6&lt;=$O$3,ROW()-6,"")</f>
        <v/>
      </c>
      <c r="B3956" s="25" t="str">
        <f aca="false">IF(A3956="","",INT((A3956-1)/$O$2)+1)</f>
        <v/>
      </c>
      <c r="C3956" s="25" t="str">
        <f aca="false">IF(A3956="","",MOD(A3956-1,$O$2)+1)</f>
        <v/>
      </c>
      <c r="D3956" s="27" t="str">
        <f aca="false">IF(A3956="","",IF(A3956=1,Calculadora!$D$5,G3955))</f>
        <v/>
      </c>
      <c r="E3956" s="27" t="str">
        <f aca="false">IF(A3956="","",IF($O$9=1,IF(MOD(C3956-1,$O$8)=0,Calculadora!$D$6*(1+Calculadora!$D$7)^(B3956-1),0),IF(MOD(C3956,$O$8)=0,Calculadora!$D$6*(1+Calculadora!$D$7)^(B3956-1),0)))</f>
        <v/>
      </c>
      <c r="F3956" s="27" t="str">
        <f aca="false">IF(A3956="","",(D3956+IF($O$9=1,E3956,0))*$O$7)</f>
        <v/>
      </c>
      <c r="G3956" s="27" t="str">
        <f aca="false">IF(A3956="","",D3956+E3956+F3956)</f>
        <v/>
      </c>
      <c r="H3956" s="27" t="str">
        <f aca="false">IF(A3956="","",Calculadora!$D$5+SUM($E$7:E3956))</f>
        <v/>
      </c>
      <c r="I3956" s="27" t="str">
        <f aca="false">IF(A3956="","",G3956-H3956)</f>
        <v/>
      </c>
      <c r="J3956" s="27" t="str">
        <f aca="false">IF(A3956="","",IF(C3956=$O$2,G3956,0))</f>
        <v/>
      </c>
    </row>
    <row r="3957" customFormat="false" ht="15" hidden="false" customHeight="false" outlineLevel="0" collapsed="false">
      <c r="A3957" s="25" t="str">
        <f aca="false">IF(ROW()-6&lt;=$O$3,ROW()-6,"")</f>
        <v/>
      </c>
      <c r="B3957" s="25" t="str">
        <f aca="false">IF(A3957="","",INT((A3957-1)/$O$2)+1)</f>
        <v/>
      </c>
      <c r="C3957" s="25" t="str">
        <f aca="false">IF(A3957="","",MOD(A3957-1,$O$2)+1)</f>
        <v/>
      </c>
      <c r="D3957" s="27" t="str">
        <f aca="false">IF(A3957="","",IF(A3957=1,Calculadora!$D$5,G3956))</f>
        <v/>
      </c>
      <c r="E3957" s="27" t="str">
        <f aca="false">IF(A3957="","",IF($O$9=1,IF(MOD(C3957-1,$O$8)=0,Calculadora!$D$6*(1+Calculadora!$D$7)^(B3957-1),0),IF(MOD(C3957,$O$8)=0,Calculadora!$D$6*(1+Calculadora!$D$7)^(B3957-1),0)))</f>
        <v/>
      </c>
      <c r="F3957" s="27" t="str">
        <f aca="false">IF(A3957="","",(D3957+IF($O$9=1,E3957,0))*$O$7)</f>
        <v/>
      </c>
      <c r="G3957" s="27" t="str">
        <f aca="false">IF(A3957="","",D3957+E3957+F3957)</f>
        <v/>
      </c>
      <c r="H3957" s="27" t="str">
        <f aca="false">IF(A3957="","",Calculadora!$D$5+SUM($E$7:E3957))</f>
        <v/>
      </c>
      <c r="I3957" s="27" t="str">
        <f aca="false">IF(A3957="","",G3957-H3957)</f>
        <v/>
      </c>
      <c r="J3957" s="27" t="str">
        <f aca="false">IF(A3957="","",IF(C3957=$O$2,G3957,0))</f>
        <v/>
      </c>
    </row>
    <row r="3958" customFormat="false" ht="15" hidden="false" customHeight="false" outlineLevel="0" collapsed="false">
      <c r="A3958" s="25" t="str">
        <f aca="false">IF(ROW()-6&lt;=$O$3,ROW()-6,"")</f>
        <v/>
      </c>
      <c r="B3958" s="25" t="str">
        <f aca="false">IF(A3958="","",INT((A3958-1)/$O$2)+1)</f>
        <v/>
      </c>
      <c r="C3958" s="25" t="str">
        <f aca="false">IF(A3958="","",MOD(A3958-1,$O$2)+1)</f>
        <v/>
      </c>
      <c r="D3958" s="27" t="str">
        <f aca="false">IF(A3958="","",IF(A3958=1,Calculadora!$D$5,G3957))</f>
        <v/>
      </c>
      <c r="E3958" s="27" t="str">
        <f aca="false">IF(A3958="","",IF($O$9=1,IF(MOD(C3958-1,$O$8)=0,Calculadora!$D$6*(1+Calculadora!$D$7)^(B3958-1),0),IF(MOD(C3958,$O$8)=0,Calculadora!$D$6*(1+Calculadora!$D$7)^(B3958-1),0)))</f>
        <v/>
      </c>
      <c r="F3958" s="27" t="str">
        <f aca="false">IF(A3958="","",(D3958+IF($O$9=1,E3958,0))*$O$7)</f>
        <v/>
      </c>
      <c r="G3958" s="27" t="str">
        <f aca="false">IF(A3958="","",D3958+E3958+F3958)</f>
        <v/>
      </c>
      <c r="H3958" s="27" t="str">
        <f aca="false">IF(A3958="","",Calculadora!$D$5+SUM($E$7:E3958))</f>
        <v/>
      </c>
      <c r="I3958" s="27" t="str">
        <f aca="false">IF(A3958="","",G3958-H3958)</f>
        <v/>
      </c>
      <c r="J3958" s="27" t="str">
        <f aca="false">IF(A3958="","",IF(C3958=$O$2,G3958,0))</f>
        <v/>
      </c>
    </row>
    <row r="3959" customFormat="false" ht="15" hidden="false" customHeight="false" outlineLevel="0" collapsed="false">
      <c r="A3959" s="25" t="str">
        <f aca="false">IF(ROW()-6&lt;=$O$3,ROW()-6,"")</f>
        <v/>
      </c>
      <c r="B3959" s="25" t="str">
        <f aca="false">IF(A3959="","",INT((A3959-1)/$O$2)+1)</f>
        <v/>
      </c>
      <c r="C3959" s="25" t="str">
        <f aca="false">IF(A3959="","",MOD(A3959-1,$O$2)+1)</f>
        <v/>
      </c>
      <c r="D3959" s="27" t="str">
        <f aca="false">IF(A3959="","",IF(A3959=1,Calculadora!$D$5,G3958))</f>
        <v/>
      </c>
      <c r="E3959" s="27" t="str">
        <f aca="false">IF(A3959="","",IF($O$9=1,IF(MOD(C3959-1,$O$8)=0,Calculadora!$D$6*(1+Calculadora!$D$7)^(B3959-1),0),IF(MOD(C3959,$O$8)=0,Calculadora!$D$6*(1+Calculadora!$D$7)^(B3959-1),0)))</f>
        <v/>
      </c>
      <c r="F3959" s="27" t="str">
        <f aca="false">IF(A3959="","",(D3959+IF($O$9=1,E3959,0))*$O$7)</f>
        <v/>
      </c>
      <c r="G3959" s="27" t="str">
        <f aca="false">IF(A3959="","",D3959+E3959+F3959)</f>
        <v/>
      </c>
      <c r="H3959" s="27" t="str">
        <f aca="false">IF(A3959="","",Calculadora!$D$5+SUM($E$7:E3959))</f>
        <v/>
      </c>
      <c r="I3959" s="27" t="str">
        <f aca="false">IF(A3959="","",G3959-H3959)</f>
        <v/>
      </c>
      <c r="J3959" s="27" t="str">
        <f aca="false">IF(A3959="","",IF(C3959=$O$2,G3959,0))</f>
        <v/>
      </c>
    </row>
    <row r="3960" customFormat="false" ht="15" hidden="false" customHeight="false" outlineLevel="0" collapsed="false">
      <c r="A3960" s="25" t="str">
        <f aca="false">IF(ROW()-6&lt;=$O$3,ROW()-6,"")</f>
        <v/>
      </c>
      <c r="B3960" s="25" t="str">
        <f aca="false">IF(A3960="","",INT((A3960-1)/$O$2)+1)</f>
        <v/>
      </c>
      <c r="C3960" s="25" t="str">
        <f aca="false">IF(A3960="","",MOD(A3960-1,$O$2)+1)</f>
        <v/>
      </c>
      <c r="D3960" s="27" t="str">
        <f aca="false">IF(A3960="","",IF(A3960=1,Calculadora!$D$5,G3959))</f>
        <v/>
      </c>
      <c r="E3960" s="27" t="str">
        <f aca="false">IF(A3960="","",IF($O$9=1,IF(MOD(C3960-1,$O$8)=0,Calculadora!$D$6*(1+Calculadora!$D$7)^(B3960-1),0),IF(MOD(C3960,$O$8)=0,Calculadora!$D$6*(1+Calculadora!$D$7)^(B3960-1),0)))</f>
        <v/>
      </c>
      <c r="F3960" s="27" t="str">
        <f aca="false">IF(A3960="","",(D3960+IF($O$9=1,E3960,0))*$O$7)</f>
        <v/>
      </c>
      <c r="G3960" s="27" t="str">
        <f aca="false">IF(A3960="","",D3960+E3960+F3960)</f>
        <v/>
      </c>
      <c r="H3960" s="27" t="str">
        <f aca="false">IF(A3960="","",Calculadora!$D$5+SUM($E$7:E3960))</f>
        <v/>
      </c>
      <c r="I3960" s="27" t="str">
        <f aca="false">IF(A3960="","",G3960-H3960)</f>
        <v/>
      </c>
      <c r="J3960" s="27" t="str">
        <f aca="false">IF(A3960="","",IF(C3960=$O$2,G3960,0))</f>
        <v/>
      </c>
    </row>
    <row r="3961" customFormat="false" ht="15" hidden="false" customHeight="false" outlineLevel="0" collapsed="false">
      <c r="A3961" s="25" t="str">
        <f aca="false">IF(ROW()-6&lt;=$O$3,ROW()-6,"")</f>
        <v/>
      </c>
      <c r="B3961" s="25" t="str">
        <f aca="false">IF(A3961="","",INT((A3961-1)/$O$2)+1)</f>
        <v/>
      </c>
      <c r="C3961" s="25" t="str">
        <f aca="false">IF(A3961="","",MOD(A3961-1,$O$2)+1)</f>
        <v/>
      </c>
      <c r="D3961" s="27" t="str">
        <f aca="false">IF(A3961="","",IF(A3961=1,Calculadora!$D$5,G3960))</f>
        <v/>
      </c>
      <c r="E3961" s="27" t="str">
        <f aca="false">IF(A3961="","",IF($O$9=1,IF(MOD(C3961-1,$O$8)=0,Calculadora!$D$6*(1+Calculadora!$D$7)^(B3961-1),0),IF(MOD(C3961,$O$8)=0,Calculadora!$D$6*(1+Calculadora!$D$7)^(B3961-1),0)))</f>
        <v/>
      </c>
      <c r="F3961" s="27" t="str">
        <f aca="false">IF(A3961="","",(D3961+IF($O$9=1,E3961,0))*$O$7)</f>
        <v/>
      </c>
      <c r="G3961" s="27" t="str">
        <f aca="false">IF(A3961="","",D3961+E3961+F3961)</f>
        <v/>
      </c>
      <c r="H3961" s="27" t="str">
        <f aca="false">IF(A3961="","",Calculadora!$D$5+SUM($E$7:E3961))</f>
        <v/>
      </c>
      <c r="I3961" s="27" t="str">
        <f aca="false">IF(A3961="","",G3961-H3961)</f>
        <v/>
      </c>
      <c r="J3961" s="27" t="str">
        <f aca="false">IF(A3961="","",IF(C3961=$O$2,G3961,0))</f>
        <v/>
      </c>
    </row>
    <row r="3962" customFormat="false" ht="15" hidden="false" customHeight="false" outlineLevel="0" collapsed="false">
      <c r="A3962" s="25" t="str">
        <f aca="false">IF(ROW()-6&lt;=$O$3,ROW()-6,"")</f>
        <v/>
      </c>
      <c r="B3962" s="25" t="str">
        <f aca="false">IF(A3962="","",INT((A3962-1)/$O$2)+1)</f>
        <v/>
      </c>
      <c r="C3962" s="25" t="str">
        <f aca="false">IF(A3962="","",MOD(A3962-1,$O$2)+1)</f>
        <v/>
      </c>
      <c r="D3962" s="27" t="str">
        <f aca="false">IF(A3962="","",IF(A3962=1,Calculadora!$D$5,G3961))</f>
        <v/>
      </c>
      <c r="E3962" s="27" t="str">
        <f aca="false">IF(A3962="","",IF($O$9=1,IF(MOD(C3962-1,$O$8)=0,Calculadora!$D$6*(1+Calculadora!$D$7)^(B3962-1),0),IF(MOD(C3962,$O$8)=0,Calculadora!$D$6*(1+Calculadora!$D$7)^(B3962-1),0)))</f>
        <v/>
      </c>
      <c r="F3962" s="27" t="str">
        <f aca="false">IF(A3962="","",(D3962+IF($O$9=1,E3962,0))*$O$7)</f>
        <v/>
      </c>
      <c r="G3962" s="27" t="str">
        <f aca="false">IF(A3962="","",D3962+E3962+F3962)</f>
        <v/>
      </c>
      <c r="H3962" s="27" t="str">
        <f aca="false">IF(A3962="","",Calculadora!$D$5+SUM($E$7:E3962))</f>
        <v/>
      </c>
      <c r="I3962" s="27" t="str">
        <f aca="false">IF(A3962="","",G3962-H3962)</f>
        <v/>
      </c>
      <c r="J3962" s="27" t="str">
        <f aca="false">IF(A3962="","",IF(C3962=$O$2,G3962,0))</f>
        <v/>
      </c>
    </row>
    <row r="3963" customFormat="false" ht="15" hidden="false" customHeight="false" outlineLevel="0" collapsed="false">
      <c r="A3963" s="25" t="str">
        <f aca="false">IF(ROW()-6&lt;=$O$3,ROW()-6,"")</f>
        <v/>
      </c>
      <c r="B3963" s="25" t="str">
        <f aca="false">IF(A3963="","",INT((A3963-1)/$O$2)+1)</f>
        <v/>
      </c>
      <c r="C3963" s="25" t="str">
        <f aca="false">IF(A3963="","",MOD(A3963-1,$O$2)+1)</f>
        <v/>
      </c>
      <c r="D3963" s="27" t="str">
        <f aca="false">IF(A3963="","",IF(A3963=1,Calculadora!$D$5,G3962))</f>
        <v/>
      </c>
      <c r="E3963" s="27" t="str">
        <f aca="false">IF(A3963="","",IF($O$9=1,IF(MOD(C3963-1,$O$8)=0,Calculadora!$D$6*(1+Calculadora!$D$7)^(B3963-1),0),IF(MOD(C3963,$O$8)=0,Calculadora!$D$6*(1+Calculadora!$D$7)^(B3963-1),0)))</f>
        <v/>
      </c>
      <c r="F3963" s="27" t="str">
        <f aca="false">IF(A3963="","",(D3963+IF($O$9=1,E3963,0))*$O$7)</f>
        <v/>
      </c>
      <c r="G3963" s="27" t="str">
        <f aca="false">IF(A3963="","",D3963+E3963+F3963)</f>
        <v/>
      </c>
      <c r="H3963" s="27" t="str">
        <f aca="false">IF(A3963="","",Calculadora!$D$5+SUM($E$7:E3963))</f>
        <v/>
      </c>
      <c r="I3963" s="27" t="str">
        <f aca="false">IF(A3963="","",G3963-H3963)</f>
        <v/>
      </c>
      <c r="J3963" s="27" t="str">
        <f aca="false">IF(A3963="","",IF(C3963=$O$2,G3963,0))</f>
        <v/>
      </c>
    </row>
    <row r="3964" customFormat="false" ht="15" hidden="false" customHeight="false" outlineLevel="0" collapsed="false">
      <c r="A3964" s="25" t="str">
        <f aca="false">IF(ROW()-6&lt;=$O$3,ROW()-6,"")</f>
        <v/>
      </c>
      <c r="B3964" s="25" t="str">
        <f aca="false">IF(A3964="","",INT((A3964-1)/$O$2)+1)</f>
        <v/>
      </c>
      <c r="C3964" s="25" t="str">
        <f aca="false">IF(A3964="","",MOD(A3964-1,$O$2)+1)</f>
        <v/>
      </c>
      <c r="D3964" s="27" t="str">
        <f aca="false">IF(A3964="","",IF(A3964=1,Calculadora!$D$5,G3963))</f>
        <v/>
      </c>
      <c r="E3964" s="27" t="str">
        <f aca="false">IF(A3964="","",IF($O$9=1,IF(MOD(C3964-1,$O$8)=0,Calculadora!$D$6*(1+Calculadora!$D$7)^(B3964-1),0),IF(MOD(C3964,$O$8)=0,Calculadora!$D$6*(1+Calculadora!$D$7)^(B3964-1),0)))</f>
        <v/>
      </c>
      <c r="F3964" s="27" t="str">
        <f aca="false">IF(A3964="","",(D3964+IF($O$9=1,E3964,0))*$O$7)</f>
        <v/>
      </c>
      <c r="G3964" s="27" t="str">
        <f aca="false">IF(A3964="","",D3964+E3964+F3964)</f>
        <v/>
      </c>
      <c r="H3964" s="27" t="str">
        <f aca="false">IF(A3964="","",Calculadora!$D$5+SUM($E$7:E3964))</f>
        <v/>
      </c>
      <c r="I3964" s="27" t="str">
        <f aca="false">IF(A3964="","",G3964-H3964)</f>
        <v/>
      </c>
      <c r="J3964" s="27" t="str">
        <f aca="false">IF(A3964="","",IF(C3964=$O$2,G3964,0))</f>
        <v/>
      </c>
    </row>
    <row r="3965" customFormat="false" ht="15" hidden="false" customHeight="false" outlineLevel="0" collapsed="false">
      <c r="A3965" s="25" t="str">
        <f aca="false">IF(ROW()-6&lt;=$O$3,ROW()-6,"")</f>
        <v/>
      </c>
      <c r="B3965" s="25" t="str">
        <f aca="false">IF(A3965="","",INT((A3965-1)/$O$2)+1)</f>
        <v/>
      </c>
      <c r="C3965" s="25" t="str">
        <f aca="false">IF(A3965="","",MOD(A3965-1,$O$2)+1)</f>
        <v/>
      </c>
      <c r="D3965" s="27" t="str">
        <f aca="false">IF(A3965="","",IF(A3965=1,Calculadora!$D$5,G3964))</f>
        <v/>
      </c>
      <c r="E3965" s="27" t="str">
        <f aca="false">IF(A3965="","",IF($O$9=1,IF(MOD(C3965-1,$O$8)=0,Calculadora!$D$6*(1+Calculadora!$D$7)^(B3965-1),0),IF(MOD(C3965,$O$8)=0,Calculadora!$D$6*(1+Calculadora!$D$7)^(B3965-1),0)))</f>
        <v/>
      </c>
      <c r="F3965" s="27" t="str">
        <f aca="false">IF(A3965="","",(D3965+IF($O$9=1,E3965,0))*$O$7)</f>
        <v/>
      </c>
      <c r="G3965" s="27" t="str">
        <f aca="false">IF(A3965="","",D3965+E3965+F3965)</f>
        <v/>
      </c>
      <c r="H3965" s="27" t="str">
        <f aca="false">IF(A3965="","",Calculadora!$D$5+SUM($E$7:E3965))</f>
        <v/>
      </c>
      <c r="I3965" s="27" t="str">
        <f aca="false">IF(A3965="","",G3965-H3965)</f>
        <v/>
      </c>
      <c r="J3965" s="27" t="str">
        <f aca="false">IF(A3965="","",IF(C3965=$O$2,G3965,0))</f>
        <v/>
      </c>
    </row>
    <row r="3966" customFormat="false" ht="15" hidden="false" customHeight="false" outlineLevel="0" collapsed="false">
      <c r="A3966" s="25" t="str">
        <f aca="false">IF(ROW()-6&lt;=$O$3,ROW()-6,"")</f>
        <v/>
      </c>
      <c r="B3966" s="25" t="str">
        <f aca="false">IF(A3966="","",INT((A3966-1)/$O$2)+1)</f>
        <v/>
      </c>
      <c r="C3966" s="25" t="str">
        <f aca="false">IF(A3966="","",MOD(A3966-1,$O$2)+1)</f>
        <v/>
      </c>
      <c r="D3966" s="27" t="str">
        <f aca="false">IF(A3966="","",IF(A3966=1,Calculadora!$D$5,G3965))</f>
        <v/>
      </c>
      <c r="E3966" s="27" t="str">
        <f aca="false">IF(A3966="","",IF($O$9=1,IF(MOD(C3966-1,$O$8)=0,Calculadora!$D$6*(1+Calculadora!$D$7)^(B3966-1),0),IF(MOD(C3966,$O$8)=0,Calculadora!$D$6*(1+Calculadora!$D$7)^(B3966-1),0)))</f>
        <v/>
      </c>
      <c r="F3966" s="27" t="str">
        <f aca="false">IF(A3966="","",(D3966+IF($O$9=1,E3966,0))*$O$7)</f>
        <v/>
      </c>
      <c r="G3966" s="27" t="str">
        <f aca="false">IF(A3966="","",D3966+E3966+F3966)</f>
        <v/>
      </c>
      <c r="H3966" s="27" t="str">
        <f aca="false">IF(A3966="","",Calculadora!$D$5+SUM($E$7:E3966))</f>
        <v/>
      </c>
      <c r="I3966" s="27" t="str">
        <f aca="false">IF(A3966="","",G3966-H3966)</f>
        <v/>
      </c>
      <c r="J3966" s="27" t="str">
        <f aca="false">IF(A3966="","",IF(C3966=$O$2,G3966,0))</f>
        <v/>
      </c>
    </row>
    <row r="3967" customFormat="false" ht="15" hidden="false" customHeight="false" outlineLevel="0" collapsed="false">
      <c r="A3967" s="25" t="str">
        <f aca="false">IF(ROW()-6&lt;=$O$3,ROW()-6,"")</f>
        <v/>
      </c>
      <c r="B3967" s="25" t="str">
        <f aca="false">IF(A3967="","",INT((A3967-1)/$O$2)+1)</f>
        <v/>
      </c>
      <c r="C3967" s="25" t="str">
        <f aca="false">IF(A3967="","",MOD(A3967-1,$O$2)+1)</f>
        <v/>
      </c>
      <c r="D3967" s="27" t="str">
        <f aca="false">IF(A3967="","",IF(A3967=1,Calculadora!$D$5,G3966))</f>
        <v/>
      </c>
      <c r="E3967" s="27" t="str">
        <f aca="false">IF(A3967="","",IF($O$9=1,IF(MOD(C3967-1,$O$8)=0,Calculadora!$D$6*(1+Calculadora!$D$7)^(B3967-1),0),IF(MOD(C3967,$O$8)=0,Calculadora!$D$6*(1+Calculadora!$D$7)^(B3967-1),0)))</f>
        <v/>
      </c>
      <c r="F3967" s="27" t="str">
        <f aca="false">IF(A3967="","",(D3967+IF($O$9=1,E3967,0))*$O$7)</f>
        <v/>
      </c>
      <c r="G3967" s="27" t="str">
        <f aca="false">IF(A3967="","",D3967+E3967+F3967)</f>
        <v/>
      </c>
      <c r="H3967" s="27" t="str">
        <f aca="false">IF(A3967="","",Calculadora!$D$5+SUM($E$7:E3967))</f>
        <v/>
      </c>
      <c r="I3967" s="27" t="str">
        <f aca="false">IF(A3967="","",G3967-H3967)</f>
        <v/>
      </c>
      <c r="J3967" s="27" t="str">
        <f aca="false">IF(A3967="","",IF(C3967=$O$2,G3967,0))</f>
        <v/>
      </c>
    </row>
    <row r="3968" customFormat="false" ht="15" hidden="false" customHeight="false" outlineLevel="0" collapsed="false">
      <c r="A3968" s="25" t="str">
        <f aca="false">IF(ROW()-6&lt;=$O$3,ROW()-6,"")</f>
        <v/>
      </c>
      <c r="B3968" s="25" t="str">
        <f aca="false">IF(A3968="","",INT((A3968-1)/$O$2)+1)</f>
        <v/>
      </c>
      <c r="C3968" s="25" t="str">
        <f aca="false">IF(A3968="","",MOD(A3968-1,$O$2)+1)</f>
        <v/>
      </c>
      <c r="D3968" s="27" t="str">
        <f aca="false">IF(A3968="","",IF(A3968=1,Calculadora!$D$5,G3967))</f>
        <v/>
      </c>
      <c r="E3968" s="27" t="str">
        <f aca="false">IF(A3968="","",IF($O$9=1,IF(MOD(C3968-1,$O$8)=0,Calculadora!$D$6*(1+Calculadora!$D$7)^(B3968-1),0),IF(MOD(C3968,$O$8)=0,Calculadora!$D$6*(1+Calculadora!$D$7)^(B3968-1),0)))</f>
        <v/>
      </c>
      <c r="F3968" s="27" t="str">
        <f aca="false">IF(A3968="","",(D3968+IF($O$9=1,E3968,0))*$O$7)</f>
        <v/>
      </c>
      <c r="G3968" s="27" t="str">
        <f aca="false">IF(A3968="","",D3968+E3968+F3968)</f>
        <v/>
      </c>
      <c r="H3968" s="27" t="str">
        <f aca="false">IF(A3968="","",Calculadora!$D$5+SUM($E$7:E3968))</f>
        <v/>
      </c>
      <c r="I3968" s="27" t="str">
        <f aca="false">IF(A3968="","",G3968-H3968)</f>
        <v/>
      </c>
      <c r="J3968" s="27" t="str">
        <f aca="false">IF(A3968="","",IF(C3968=$O$2,G3968,0))</f>
        <v/>
      </c>
    </row>
    <row r="3969" customFormat="false" ht="15" hidden="false" customHeight="false" outlineLevel="0" collapsed="false">
      <c r="A3969" s="25" t="str">
        <f aca="false">IF(ROW()-6&lt;=$O$3,ROW()-6,"")</f>
        <v/>
      </c>
      <c r="B3969" s="25" t="str">
        <f aca="false">IF(A3969="","",INT((A3969-1)/$O$2)+1)</f>
        <v/>
      </c>
      <c r="C3969" s="25" t="str">
        <f aca="false">IF(A3969="","",MOD(A3969-1,$O$2)+1)</f>
        <v/>
      </c>
      <c r="D3969" s="27" t="str">
        <f aca="false">IF(A3969="","",IF(A3969=1,Calculadora!$D$5,G3968))</f>
        <v/>
      </c>
      <c r="E3969" s="27" t="str">
        <f aca="false">IF(A3969="","",IF($O$9=1,IF(MOD(C3969-1,$O$8)=0,Calculadora!$D$6*(1+Calculadora!$D$7)^(B3969-1),0),IF(MOD(C3969,$O$8)=0,Calculadora!$D$6*(1+Calculadora!$D$7)^(B3969-1),0)))</f>
        <v/>
      </c>
      <c r="F3969" s="27" t="str">
        <f aca="false">IF(A3969="","",(D3969+IF($O$9=1,E3969,0))*$O$7)</f>
        <v/>
      </c>
      <c r="G3969" s="27" t="str">
        <f aca="false">IF(A3969="","",D3969+E3969+F3969)</f>
        <v/>
      </c>
      <c r="H3969" s="27" t="str">
        <f aca="false">IF(A3969="","",Calculadora!$D$5+SUM($E$7:E3969))</f>
        <v/>
      </c>
      <c r="I3969" s="27" t="str">
        <f aca="false">IF(A3969="","",G3969-H3969)</f>
        <v/>
      </c>
      <c r="J3969" s="27" t="str">
        <f aca="false">IF(A3969="","",IF(C3969=$O$2,G3969,0))</f>
        <v/>
      </c>
    </row>
    <row r="3970" customFormat="false" ht="15" hidden="false" customHeight="false" outlineLevel="0" collapsed="false">
      <c r="A3970" s="25" t="str">
        <f aca="false">IF(ROW()-6&lt;=$O$3,ROW()-6,"")</f>
        <v/>
      </c>
      <c r="B3970" s="25" t="str">
        <f aca="false">IF(A3970="","",INT((A3970-1)/$O$2)+1)</f>
        <v/>
      </c>
      <c r="C3970" s="25" t="str">
        <f aca="false">IF(A3970="","",MOD(A3970-1,$O$2)+1)</f>
        <v/>
      </c>
      <c r="D3970" s="27" t="str">
        <f aca="false">IF(A3970="","",IF(A3970=1,Calculadora!$D$5,G3969))</f>
        <v/>
      </c>
      <c r="E3970" s="27" t="str">
        <f aca="false">IF(A3970="","",IF($O$9=1,IF(MOD(C3970-1,$O$8)=0,Calculadora!$D$6*(1+Calculadora!$D$7)^(B3970-1),0),IF(MOD(C3970,$O$8)=0,Calculadora!$D$6*(1+Calculadora!$D$7)^(B3970-1),0)))</f>
        <v/>
      </c>
      <c r="F3970" s="27" t="str">
        <f aca="false">IF(A3970="","",(D3970+IF($O$9=1,E3970,0))*$O$7)</f>
        <v/>
      </c>
      <c r="G3970" s="27" t="str">
        <f aca="false">IF(A3970="","",D3970+E3970+F3970)</f>
        <v/>
      </c>
      <c r="H3970" s="27" t="str">
        <f aca="false">IF(A3970="","",Calculadora!$D$5+SUM($E$7:E3970))</f>
        <v/>
      </c>
      <c r="I3970" s="27" t="str">
        <f aca="false">IF(A3970="","",G3970-H3970)</f>
        <v/>
      </c>
      <c r="J3970" s="27" t="str">
        <f aca="false">IF(A3970="","",IF(C3970=$O$2,G3970,0))</f>
        <v/>
      </c>
    </row>
    <row r="3971" customFormat="false" ht="15" hidden="false" customHeight="false" outlineLevel="0" collapsed="false">
      <c r="A3971" s="25" t="str">
        <f aca="false">IF(ROW()-6&lt;=$O$3,ROW()-6,"")</f>
        <v/>
      </c>
      <c r="B3971" s="25" t="str">
        <f aca="false">IF(A3971="","",INT((A3971-1)/$O$2)+1)</f>
        <v/>
      </c>
      <c r="C3971" s="25" t="str">
        <f aca="false">IF(A3971="","",MOD(A3971-1,$O$2)+1)</f>
        <v/>
      </c>
      <c r="D3971" s="27" t="str">
        <f aca="false">IF(A3971="","",IF(A3971=1,Calculadora!$D$5,G3970))</f>
        <v/>
      </c>
      <c r="E3971" s="27" t="str">
        <f aca="false">IF(A3971="","",IF($O$9=1,IF(MOD(C3971-1,$O$8)=0,Calculadora!$D$6*(1+Calculadora!$D$7)^(B3971-1),0),IF(MOD(C3971,$O$8)=0,Calculadora!$D$6*(1+Calculadora!$D$7)^(B3971-1),0)))</f>
        <v/>
      </c>
      <c r="F3971" s="27" t="str">
        <f aca="false">IF(A3971="","",(D3971+IF($O$9=1,E3971,0))*$O$7)</f>
        <v/>
      </c>
      <c r="G3971" s="27" t="str">
        <f aca="false">IF(A3971="","",D3971+E3971+F3971)</f>
        <v/>
      </c>
      <c r="H3971" s="27" t="str">
        <f aca="false">IF(A3971="","",Calculadora!$D$5+SUM($E$7:E3971))</f>
        <v/>
      </c>
      <c r="I3971" s="27" t="str">
        <f aca="false">IF(A3971="","",G3971-H3971)</f>
        <v/>
      </c>
      <c r="J3971" s="27" t="str">
        <f aca="false">IF(A3971="","",IF(C3971=$O$2,G3971,0))</f>
        <v/>
      </c>
    </row>
    <row r="3972" customFormat="false" ht="15" hidden="false" customHeight="false" outlineLevel="0" collapsed="false">
      <c r="A3972" s="25" t="str">
        <f aca="false">IF(ROW()-6&lt;=$O$3,ROW()-6,"")</f>
        <v/>
      </c>
      <c r="B3972" s="25" t="str">
        <f aca="false">IF(A3972="","",INT((A3972-1)/$O$2)+1)</f>
        <v/>
      </c>
      <c r="C3972" s="25" t="str">
        <f aca="false">IF(A3972="","",MOD(A3972-1,$O$2)+1)</f>
        <v/>
      </c>
      <c r="D3972" s="27" t="str">
        <f aca="false">IF(A3972="","",IF(A3972=1,Calculadora!$D$5,G3971))</f>
        <v/>
      </c>
      <c r="E3972" s="27" t="str">
        <f aca="false">IF(A3972="","",IF($O$9=1,IF(MOD(C3972-1,$O$8)=0,Calculadora!$D$6*(1+Calculadora!$D$7)^(B3972-1),0),IF(MOD(C3972,$O$8)=0,Calculadora!$D$6*(1+Calculadora!$D$7)^(B3972-1),0)))</f>
        <v/>
      </c>
      <c r="F3972" s="27" t="str">
        <f aca="false">IF(A3972="","",(D3972+IF($O$9=1,E3972,0))*$O$7)</f>
        <v/>
      </c>
      <c r="G3972" s="27" t="str">
        <f aca="false">IF(A3972="","",D3972+E3972+F3972)</f>
        <v/>
      </c>
      <c r="H3972" s="27" t="str">
        <f aca="false">IF(A3972="","",Calculadora!$D$5+SUM($E$7:E3972))</f>
        <v/>
      </c>
      <c r="I3972" s="27" t="str">
        <f aca="false">IF(A3972="","",G3972-H3972)</f>
        <v/>
      </c>
      <c r="J3972" s="27" t="str">
        <f aca="false">IF(A3972="","",IF(C3972=$O$2,G3972,0))</f>
        <v/>
      </c>
    </row>
    <row r="3973" customFormat="false" ht="15" hidden="false" customHeight="false" outlineLevel="0" collapsed="false">
      <c r="A3973" s="25" t="str">
        <f aca="false">IF(ROW()-6&lt;=$O$3,ROW()-6,"")</f>
        <v/>
      </c>
      <c r="B3973" s="25" t="str">
        <f aca="false">IF(A3973="","",INT((A3973-1)/$O$2)+1)</f>
        <v/>
      </c>
      <c r="C3973" s="25" t="str">
        <f aca="false">IF(A3973="","",MOD(A3973-1,$O$2)+1)</f>
        <v/>
      </c>
      <c r="D3973" s="27" t="str">
        <f aca="false">IF(A3973="","",IF(A3973=1,Calculadora!$D$5,G3972))</f>
        <v/>
      </c>
      <c r="E3973" s="27" t="str">
        <f aca="false">IF(A3973="","",IF($O$9=1,IF(MOD(C3973-1,$O$8)=0,Calculadora!$D$6*(1+Calculadora!$D$7)^(B3973-1),0),IF(MOD(C3973,$O$8)=0,Calculadora!$D$6*(1+Calculadora!$D$7)^(B3973-1),0)))</f>
        <v/>
      </c>
      <c r="F3973" s="27" t="str">
        <f aca="false">IF(A3973="","",(D3973+IF($O$9=1,E3973,0))*$O$7)</f>
        <v/>
      </c>
      <c r="G3973" s="27" t="str">
        <f aca="false">IF(A3973="","",D3973+E3973+F3973)</f>
        <v/>
      </c>
      <c r="H3973" s="27" t="str">
        <f aca="false">IF(A3973="","",Calculadora!$D$5+SUM($E$7:E3973))</f>
        <v/>
      </c>
      <c r="I3973" s="27" t="str">
        <f aca="false">IF(A3973="","",G3973-H3973)</f>
        <v/>
      </c>
      <c r="J3973" s="27" t="str">
        <f aca="false">IF(A3973="","",IF(C3973=$O$2,G3973,0))</f>
        <v/>
      </c>
    </row>
    <row r="3974" customFormat="false" ht="15" hidden="false" customHeight="false" outlineLevel="0" collapsed="false">
      <c r="A3974" s="25" t="str">
        <f aca="false">IF(ROW()-6&lt;=$O$3,ROW()-6,"")</f>
        <v/>
      </c>
      <c r="B3974" s="25" t="str">
        <f aca="false">IF(A3974="","",INT((A3974-1)/$O$2)+1)</f>
        <v/>
      </c>
      <c r="C3974" s="25" t="str">
        <f aca="false">IF(A3974="","",MOD(A3974-1,$O$2)+1)</f>
        <v/>
      </c>
      <c r="D3974" s="27" t="str">
        <f aca="false">IF(A3974="","",IF(A3974=1,Calculadora!$D$5,G3973))</f>
        <v/>
      </c>
      <c r="E3974" s="27" t="str">
        <f aca="false">IF(A3974="","",IF($O$9=1,IF(MOD(C3974-1,$O$8)=0,Calculadora!$D$6*(1+Calculadora!$D$7)^(B3974-1),0),IF(MOD(C3974,$O$8)=0,Calculadora!$D$6*(1+Calculadora!$D$7)^(B3974-1),0)))</f>
        <v/>
      </c>
      <c r="F3974" s="27" t="str">
        <f aca="false">IF(A3974="","",(D3974+IF($O$9=1,E3974,0))*$O$7)</f>
        <v/>
      </c>
      <c r="G3974" s="27" t="str">
        <f aca="false">IF(A3974="","",D3974+E3974+F3974)</f>
        <v/>
      </c>
      <c r="H3974" s="27" t="str">
        <f aca="false">IF(A3974="","",Calculadora!$D$5+SUM($E$7:E3974))</f>
        <v/>
      </c>
      <c r="I3974" s="27" t="str">
        <f aca="false">IF(A3974="","",G3974-H3974)</f>
        <v/>
      </c>
      <c r="J3974" s="27" t="str">
        <f aca="false">IF(A3974="","",IF(C3974=$O$2,G3974,0))</f>
        <v/>
      </c>
    </row>
    <row r="3975" customFormat="false" ht="15" hidden="false" customHeight="false" outlineLevel="0" collapsed="false">
      <c r="A3975" s="25" t="str">
        <f aca="false">IF(ROW()-6&lt;=$O$3,ROW()-6,"")</f>
        <v/>
      </c>
      <c r="B3975" s="25" t="str">
        <f aca="false">IF(A3975="","",INT((A3975-1)/$O$2)+1)</f>
        <v/>
      </c>
      <c r="C3975" s="25" t="str">
        <f aca="false">IF(A3975="","",MOD(A3975-1,$O$2)+1)</f>
        <v/>
      </c>
      <c r="D3975" s="27" t="str">
        <f aca="false">IF(A3975="","",IF(A3975=1,Calculadora!$D$5,G3974))</f>
        <v/>
      </c>
      <c r="E3975" s="27" t="str">
        <f aca="false">IF(A3975="","",IF($O$9=1,IF(MOD(C3975-1,$O$8)=0,Calculadora!$D$6*(1+Calculadora!$D$7)^(B3975-1),0),IF(MOD(C3975,$O$8)=0,Calculadora!$D$6*(1+Calculadora!$D$7)^(B3975-1),0)))</f>
        <v/>
      </c>
      <c r="F3975" s="27" t="str">
        <f aca="false">IF(A3975="","",(D3975+IF($O$9=1,E3975,0))*$O$7)</f>
        <v/>
      </c>
      <c r="G3975" s="27" t="str">
        <f aca="false">IF(A3975="","",D3975+E3975+F3975)</f>
        <v/>
      </c>
      <c r="H3975" s="27" t="str">
        <f aca="false">IF(A3975="","",Calculadora!$D$5+SUM($E$7:E3975))</f>
        <v/>
      </c>
      <c r="I3975" s="27" t="str">
        <f aca="false">IF(A3975="","",G3975-H3975)</f>
        <v/>
      </c>
      <c r="J3975" s="27" t="str">
        <f aca="false">IF(A3975="","",IF(C3975=$O$2,G3975,0))</f>
        <v/>
      </c>
    </row>
    <row r="3976" customFormat="false" ht="15" hidden="false" customHeight="false" outlineLevel="0" collapsed="false">
      <c r="A3976" s="25" t="str">
        <f aca="false">IF(ROW()-6&lt;=$O$3,ROW()-6,"")</f>
        <v/>
      </c>
      <c r="B3976" s="25" t="str">
        <f aca="false">IF(A3976="","",INT((A3976-1)/$O$2)+1)</f>
        <v/>
      </c>
      <c r="C3976" s="25" t="str">
        <f aca="false">IF(A3976="","",MOD(A3976-1,$O$2)+1)</f>
        <v/>
      </c>
      <c r="D3976" s="27" t="str">
        <f aca="false">IF(A3976="","",IF(A3976=1,Calculadora!$D$5,G3975))</f>
        <v/>
      </c>
      <c r="E3976" s="27" t="str">
        <f aca="false">IF(A3976="","",IF($O$9=1,IF(MOD(C3976-1,$O$8)=0,Calculadora!$D$6*(1+Calculadora!$D$7)^(B3976-1),0),IF(MOD(C3976,$O$8)=0,Calculadora!$D$6*(1+Calculadora!$D$7)^(B3976-1),0)))</f>
        <v/>
      </c>
      <c r="F3976" s="27" t="str">
        <f aca="false">IF(A3976="","",(D3976+IF($O$9=1,E3976,0))*$O$7)</f>
        <v/>
      </c>
      <c r="G3976" s="27" t="str">
        <f aca="false">IF(A3976="","",D3976+E3976+F3976)</f>
        <v/>
      </c>
      <c r="H3976" s="27" t="str">
        <f aca="false">IF(A3976="","",Calculadora!$D$5+SUM($E$7:E3976))</f>
        <v/>
      </c>
      <c r="I3976" s="27" t="str">
        <f aca="false">IF(A3976="","",G3976-H3976)</f>
        <v/>
      </c>
      <c r="J3976" s="27" t="str">
        <f aca="false">IF(A3976="","",IF(C3976=$O$2,G3976,0))</f>
        <v/>
      </c>
    </row>
    <row r="3977" customFormat="false" ht="15" hidden="false" customHeight="false" outlineLevel="0" collapsed="false">
      <c r="A3977" s="25" t="str">
        <f aca="false">IF(ROW()-6&lt;=$O$3,ROW()-6,"")</f>
        <v/>
      </c>
      <c r="B3977" s="25" t="str">
        <f aca="false">IF(A3977="","",INT((A3977-1)/$O$2)+1)</f>
        <v/>
      </c>
      <c r="C3977" s="25" t="str">
        <f aca="false">IF(A3977="","",MOD(A3977-1,$O$2)+1)</f>
        <v/>
      </c>
      <c r="D3977" s="27" t="str">
        <f aca="false">IF(A3977="","",IF(A3977=1,Calculadora!$D$5,G3976))</f>
        <v/>
      </c>
      <c r="E3977" s="27" t="str">
        <f aca="false">IF(A3977="","",IF($O$9=1,IF(MOD(C3977-1,$O$8)=0,Calculadora!$D$6*(1+Calculadora!$D$7)^(B3977-1),0),IF(MOD(C3977,$O$8)=0,Calculadora!$D$6*(1+Calculadora!$D$7)^(B3977-1),0)))</f>
        <v/>
      </c>
      <c r="F3977" s="27" t="str">
        <f aca="false">IF(A3977="","",(D3977+IF($O$9=1,E3977,0))*$O$7)</f>
        <v/>
      </c>
      <c r="G3977" s="27" t="str">
        <f aca="false">IF(A3977="","",D3977+E3977+F3977)</f>
        <v/>
      </c>
      <c r="H3977" s="27" t="str">
        <f aca="false">IF(A3977="","",Calculadora!$D$5+SUM($E$7:E3977))</f>
        <v/>
      </c>
      <c r="I3977" s="27" t="str">
        <f aca="false">IF(A3977="","",G3977-H3977)</f>
        <v/>
      </c>
      <c r="J3977" s="27" t="str">
        <f aca="false">IF(A3977="","",IF(C3977=$O$2,G3977,0))</f>
        <v/>
      </c>
    </row>
    <row r="3978" customFormat="false" ht="15" hidden="false" customHeight="false" outlineLevel="0" collapsed="false">
      <c r="A3978" s="25" t="str">
        <f aca="false">IF(ROW()-6&lt;=$O$3,ROW()-6,"")</f>
        <v/>
      </c>
      <c r="B3978" s="25" t="str">
        <f aca="false">IF(A3978="","",INT((A3978-1)/$O$2)+1)</f>
        <v/>
      </c>
      <c r="C3978" s="25" t="str">
        <f aca="false">IF(A3978="","",MOD(A3978-1,$O$2)+1)</f>
        <v/>
      </c>
      <c r="D3978" s="27" t="str">
        <f aca="false">IF(A3978="","",IF(A3978=1,Calculadora!$D$5,G3977))</f>
        <v/>
      </c>
      <c r="E3978" s="27" t="str">
        <f aca="false">IF(A3978="","",IF($O$9=1,IF(MOD(C3978-1,$O$8)=0,Calculadora!$D$6*(1+Calculadora!$D$7)^(B3978-1),0),IF(MOD(C3978,$O$8)=0,Calculadora!$D$6*(1+Calculadora!$D$7)^(B3978-1),0)))</f>
        <v/>
      </c>
      <c r="F3978" s="27" t="str">
        <f aca="false">IF(A3978="","",(D3978+IF($O$9=1,E3978,0))*$O$7)</f>
        <v/>
      </c>
      <c r="G3978" s="27" t="str">
        <f aca="false">IF(A3978="","",D3978+E3978+F3978)</f>
        <v/>
      </c>
      <c r="H3978" s="27" t="str">
        <f aca="false">IF(A3978="","",Calculadora!$D$5+SUM($E$7:E3978))</f>
        <v/>
      </c>
      <c r="I3978" s="27" t="str">
        <f aca="false">IF(A3978="","",G3978-H3978)</f>
        <v/>
      </c>
      <c r="J3978" s="27" t="str">
        <f aca="false">IF(A3978="","",IF(C3978=$O$2,G3978,0))</f>
        <v/>
      </c>
    </row>
    <row r="3979" customFormat="false" ht="15" hidden="false" customHeight="false" outlineLevel="0" collapsed="false">
      <c r="A3979" s="25" t="str">
        <f aca="false">IF(ROW()-6&lt;=$O$3,ROW()-6,"")</f>
        <v/>
      </c>
      <c r="B3979" s="25" t="str">
        <f aca="false">IF(A3979="","",INT((A3979-1)/$O$2)+1)</f>
        <v/>
      </c>
      <c r="C3979" s="25" t="str">
        <f aca="false">IF(A3979="","",MOD(A3979-1,$O$2)+1)</f>
        <v/>
      </c>
      <c r="D3979" s="27" t="str">
        <f aca="false">IF(A3979="","",IF(A3979=1,Calculadora!$D$5,G3978))</f>
        <v/>
      </c>
      <c r="E3979" s="27" t="str">
        <f aca="false">IF(A3979="","",IF($O$9=1,IF(MOD(C3979-1,$O$8)=0,Calculadora!$D$6*(1+Calculadora!$D$7)^(B3979-1),0),IF(MOD(C3979,$O$8)=0,Calculadora!$D$6*(1+Calculadora!$D$7)^(B3979-1),0)))</f>
        <v/>
      </c>
      <c r="F3979" s="27" t="str">
        <f aca="false">IF(A3979="","",(D3979+IF($O$9=1,E3979,0))*$O$7)</f>
        <v/>
      </c>
      <c r="G3979" s="27" t="str">
        <f aca="false">IF(A3979="","",D3979+E3979+F3979)</f>
        <v/>
      </c>
      <c r="H3979" s="27" t="str">
        <f aca="false">IF(A3979="","",Calculadora!$D$5+SUM($E$7:E3979))</f>
        <v/>
      </c>
      <c r="I3979" s="27" t="str">
        <f aca="false">IF(A3979="","",G3979-H3979)</f>
        <v/>
      </c>
      <c r="J3979" s="27" t="str">
        <f aca="false">IF(A3979="","",IF(C3979=$O$2,G3979,0))</f>
        <v/>
      </c>
    </row>
    <row r="3980" customFormat="false" ht="15" hidden="false" customHeight="false" outlineLevel="0" collapsed="false">
      <c r="A3980" s="25" t="str">
        <f aca="false">IF(ROW()-6&lt;=$O$3,ROW()-6,"")</f>
        <v/>
      </c>
      <c r="B3980" s="25" t="str">
        <f aca="false">IF(A3980="","",INT((A3980-1)/$O$2)+1)</f>
        <v/>
      </c>
      <c r="C3980" s="25" t="str">
        <f aca="false">IF(A3980="","",MOD(A3980-1,$O$2)+1)</f>
        <v/>
      </c>
      <c r="D3980" s="27" t="str">
        <f aca="false">IF(A3980="","",IF(A3980=1,Calculadora!$D$5,G3979))</f>
        <v/>
      </c>
      <c r="E3980" s="27" t="str">
        <f aca="false">IF(A3980="","",IF($O$9=1,IF(MOD(C3980-1,$O$8)=0,Calculadora!$D$6*(1+Calculadora!$D$7)^(B3980-1),0),IF(MOD(C3980,$O$8)=0,Calculadora!$D$6*(1+Calculadora!$D$7)^(B3980-1),0)))</f>
        <v/>
      </c>
      <c r="F3980" s="27" t="str">
        <f aca="false">IF(A3980="","",(D3980+IF($O$9=1,E3980,0))*$O$7)</f>
        <v/>
      </c>
      <c r="G3980" s="27" t="str">
        <f aca="false">IF(A3980="","",D3980+E3980+F3980)</f>
        <v/>
      </c>
      <c r="H3980" s="27" t="str">
        <f aca="false">IF(A3980="","",Calculadora!$D$5+SUM($E$7:E3980))</f>
        <v/>
      </c>
      <c r="I3980" s="27" t="str">
        <f aca="false">IF(A3980="","",G3980-H3980)</f>
        <v/>
      </c>
      <c r="J3980" s="27" t="str">
        <f aca="false">IF(A3980="","",IF(C3980=$O$2,G3980,0))</f>
        <v/>
      </c>
    </row>
    <row r="3981" customFormat="false" ht="15" hidden="false" customHeight="false" outlineLevel="0" collapsed="false">
      <c r="A3981" s="25" t="str">
        <f aca="false">IF(ROW()-6&lt;=$O$3,ROW()-6,"")</f>
        <v/>
      </c>
      <c r="B3981" s="25" t="str">
        <f aca="false">IF(A3981="","",INT((A3981-1)/$O$2)+1)</f>
        <v/>
      </c>
      <c r="C3981" s="25" t="str">
        <f aca="false">IF(A3981="","",MOD(A3981-1,$O$2)+1)</f>
        <v/>
      </c>
      <c r="D3981" s="27" t="str">
        <f aca="false">IF(A3981="","",IF(A3981=1,Calculadora!$D$5,G3980))</f>
        <v/>
      </c>
      <c r="E3981" s="27" t="str">
        <f aca="false">IF(A3981="","",IF($O$9=1,IF(MOD(C3981-1,$O$8)=0,Calculadora!$D$6*(1+Calculadora!$D$7)^(B3981-1),0),IF(MOD(C3981,$O$8)=0,Calculadora!$D$6*(1+Calculadora!$D$7)^(B3981-1),0)))</f>
        <v/>
      </c>
      <c r="F3981" s="27" t="str">
        <f aca="false">IF(A3981="","",(D3981+IF($O$9=1,E3981,0))*$O$7)</f>
        <v/>
      </c>
      <c r="G3981" s="27" t="str">
        <f aca="false">IF(A3981="","",D3981+E3981+F3981)</f>
        <v/>
      </c>
      <c r="H3981" s="27" t="str">
        <f aca="false">IF(A3981="","",Calculadora!$D$5+SUM($E$7:E3981))</f>
        <v/>
      </c>
      <c r="I3981" s="27" t="str">
        <f aca="false">IF(A3981="","",G3981-H3981)</f>
        <v/>
      </c>
      <c r="J3981" s="27" t="str">
        <f aca="false">IF(A3981="","",IF(C3981=$O$2,G3981,0))</f>
        <v/>
      </c>
    </row>
    <row r="3982" customFormat="false" ht="15" hidden="false" customHeight="false" outlineLevel="0" collapsed="false">
      <c r="A3982" s="25" t="str">
        <f aca="false">IF(ROW()-6&lt;=$O$3,ROW()-6,"")</f>
        <v/>
      </c>
      <c r="B3982" s="25" t="str">
        <f aca="false">IF(A3982="","",INT((A3982-1)/$O$2)+1)</f>
        <v/>
      </c>
      <c r="C3982" s="25" t="str">
        <f aca="false">IF(A3982="","",MOD(A3982-1,$O$2)+1)</f>
        <v/>
      </c>
      <c r="D3982" s="27" t="str">
        <f aca="false">IF(A3982="","",IF(A3982=1,Calculadora!$D$5,G3981))</f>
        <v/>
      </c>
      <c r="E3982" s="27" t="str">
        <f aca="false">IF(A3982="","",IF($O$9=1,IF(MOD(C3982-1,$O$8)=0,Calculadora!$D$6*(1+Calculadora!$D$7)^(B3982-1),0),IF(MOD(C3982,$O$8)=0,Calculadora!$D$6*(1+Calculadora!$D$7)^(B3982-1),0)))</f>
        <v/>
      </c>
      <c r="F3982" s="27" t="str">
        <f aca="false">IF(A3982="","",(D3982+IF($O$9=1,E3982,0))*$O$7)</f>
        <v/>
      </c>
      <c r="G3982" s="27" t="str">
        <f aca="false">IF(A3982="","",D3982+E3982+F3982)</f>
        <v/>
      </c>
      <c r="H3982" s="27" t="str">
        <f aca="false">IF(A3982="","",Calculadora!$D$5+SUM($E$7:E3982))</f>
        <v/>
      </c>
      <c r="I3982" s="27" t="str">
        <f aca="false">IF(A3982="","",G3982-H3982)</f>
        <v/>
      </c>
      <c r="J3982" s="27" t="str">
        <f aca="false">IF(A3982="","",IF(C3982=$O$2,G3982,0))</f>
        <v/>
      </c>
    </row>
    <row r="3983" customFormat="false" ht="15" hidden="false" customHeight="false" outlineLevel="0" collapsed="false">
      <c r="A3983" s="25" t="str">
        <f aca="false">IF(ROW()-6&lt;=$O$3,ROW()-6,"")</f>
        <v/>
      </c>
      <c r="B3983" s="25" t="str">
        <f aca="false">IF(A3983="","",INT((A3983-1)/$O$2)+1)</f>
        <v/>
      </c>
      <c r="C3983" s="25" t="str">
        <f aca="false">IF(A3983="","",MOD(A3983-1,$O$2)+1)</f>
        <v/>
      </c>
      <c r="D3983" s="27" t="str">
        <f aca="false">IF(A3983="","",IF(A3983=1,Calculadora!$D$5,G3982))</f>
        <v/>
      </c>
      <c r="E3983" s="27" t="str">
        <f aca="false">IF(A3983="","",IF($O$9=1,IF(MOD(C3983-1,$O$8)=0,Calculadora!$D$6*(1+Calculadora!$D$7)^(B3983-1),0),IF(MOD(C3983,$O$8)=0,Calculadora!$D$6*(1+Calculadora!$D$7)^(B3983-1),0)))</f>
        <v/>
      </c>
      <c r="F3983" s="27" t="str">
        <f aca="false">IF(A3983="","",(D3983+IF($O$9=1,E3983,0))*$O$7)</f>
        <v/>
      </c>
      <c r="G3983" s="27" t="str">
        <f aca="false">IF(A3983="","",D3983+E3983+F3983)</f>
        <v/>
      </c>
      <c r="H3983" s="27" t="str">
        <f aca="false">IF(A3983="","",Calculadora!$D$5+SUM($E$7:E3983))</f>
        <v/>
      </c>
      <c r="I3983" s="27" t="str">
        <f aca="false">IF(A3983="","",G3983-H3983)</f>
        <v/>
      </c>
      <c r="J3983" s="27" t="str">
        <f aca="false">IF(A3983="","",IF(C3983=$O$2,G3983,0))</f>
        <v/>
      </c>
    </row>
    <row r="3984" customFormat="false" ht="15" hidden="false" customHeight="false" outlineLevel="0" collapsed="false">
      <c r="A3984" s="25" t="str">
        <f aca="false">IF(ROW()-6&lt;=$O$3,ROW()-6,"")</f>
        <v/>
      </c>
      <c r="B3984" s="25" t="str">
        <f aca="false">IF(A3984="","",INT((A3984-1)/$O$2)+1)</f>
        <v/>
      </c>
      <c r="C3984" s="25" t="str">
        <f aca="false">IF(A3984="","",MOD(A3984-1,$O$2)+1)</f>
        <v/>
      </c>
      <c r="D3984" s="27" t="str">
        <f aca="false">IF(A3984="","",IF(A3984=1,Calculadora!$D$5,G3983))</f>
        <v/>
      </c>
      <c r="E3984" s="27" t="str">
        <f aca="false">IF(A3984="","",IF($O$9=1,IF(MOD(C3984-1,$O$8)=0,Calculadora!$D$6*(1+Calculadora!$D$7)^(B3984-1),0),IF(MOD(C3984,$O$8)=0,Calculadora!$D$6*(1+Calculadora!$D$7)^(B3984-1),0)))</f>
        <v/>
      </c>
      <c r="F3984" s="27" t="str">
        <f aca="false">IF(A3984="","",(D3984+IF($O$9=1,E3984,0))*$O$7)</f>
        <v/>
      </c>
      <c r="G3984" s="27" t="str">
        <f aca="false">IF(A3984="","",D3984+E3984+F3984)</f>
        <v/>
      </c>
      <c r="H3984" s="27" t="str">
        <f aca="false">IF(A3984="","",Calculadora!$D$5+SUM($E$7:E3984))</f>
        <v/>
      </c>
      <c r="I3984" s="27" t="str">
        <f aca="false">IF(A3984="","",G3984-H3984)</f>
        <v/>
      </c>
      <c r="J3984" s="27" t="str">
        <f aca="false">IF(A3984="","",IF(C3984=$O$2,G3984,0))</f>
        <v/>
      </c>
    </row>
    <row r="3985" customFormat="false" ht="15" hidden="false" customHeight="false" outlineLevel="0" collapsed="false">
      <c r="A3985" s="25" t="str">
        <f aca="false">IF(ROW()-6&lt;=$O$3,ROW()-6,"")</f>
        <v/>
      </c>
      <c r="B3985" s="25" t="str">
        <f aca="false">IF(A3985="","",INT((A3985-1)/$O$2)+1)</f>
        <v/>
      </c>
      <c r="C3985" s="25" t="str">
        <f aca="false">IF(A3985="","",MOD(A3985-1,$O$2)+1)</f>
        <v/>
      </c>
      <c r="D3985" s="27" t="str">
        <f aca="false">IF(A3985="","",IF(A3985=1,Calculadora!$D$5,G3984))</f>
        <v/>
      </c>
      <c r="E3985" s="27" t="str">
        <f aca="false">IF(A3985="","",IF($O$9=1,IF(MOD(C3985-1,$O$8)=0,Calculadora!$D$6*(1+Calculadora!$D$7)^(B3985-1),0),IF(MOD(C3985,$O$8)=0,Calculadora!$D$6*(1+Calculadora!$D$7)^(B3985-1),0)))</f>
        <v/>
      </c>
      <c r="F3985" s="27" t="str">
        <f aca="false">IF(A3985="","",(D3985+IF($O$9=1,E3985,0))*$O$7)</f>
        <v/>
      </c>
      <c r="G3985" s="27" t="str">
        <f aca="false">IF(A3985="","",D3985+E3985+F3985)</f>
        <v/>
      </c>
      <c r="H3985" s="27" t="str">
        <f aca="false">IF(A3985="","",Calculadora!$D$5+SUM($E$7:E3985))</f>
        <v/>
      </c>
      <c r="I3985" s="27" t="str">
        <f aca="false">IF(A3985="","",G3985-H3985)</f>
        <v/>
      </c>
      <c r="J3985" s="27" t="str">
        <f aca="false">IF(A3985="","",IF(C3985=$O$2,G3985,0))</f>
        <v/>
      </c>
    </row>
    <row r="3986" customFormat="false" ht="15" hidden="false" customHeight="false" outlineLevel="0" collapsed="false">
      <c r="A3986" s="25" t="str">
        <f aca="false">IF(ROW()-6&lt;=$O$3,ROW()-6,"")</f>
        <v/>
      </c>
      <c r="B3986" s="25" t="str">
        <f aca="false">IF(A3986="","",INT((A3986-1)/$O$2)+1)</f>
        <v/>
      </c>
      <c r="C3986" s="25" t="str">
        <f aca="false">IF(A3986="","",MOD(A3986-1,$O$2)+1)</f>
        <v/>
      </c>
      <c r="D3986" s="27" t="str">
        <f aca="false">IF(A3986="","",IF(A3986=1,Calculadora!$D$5,G3985))</f>
        <v/>
      </c>
      <c r="E3986" s="27" t="str">
        <f aca="false">IF(A3986="","",IF($O$9=1,IF(MOD(C3986-1,$O$8)=0,Calculadora!$D$6*(1+Calculadora!$D$7)^(B3986-1),0),IF(MOD(C3986,$O$8)=0,Calculadora!$D$6*(1+Calculadora!$D$7)^(B3986-1),0)))</f>
        <v/>
      </c>
      <c r="F3986" s="27" t="str">
        <f aca="false">IF(A3986="","",(D3986+IF($O$9=1,E3986,0))*$O$7)</f>
        <v/>
      </c>
      <c r="G3986" s="27" t="str">
        <f aca="false">IF(A3986="","",D3986+E3986+F3986)</f>
        <v/>
      </c>
      <c r="H3986" s="27" t="str">
        <f aca="false">IF(A3986="","",Calculadora!$D$5+SUM($E$7:E3986))</f>
        <v/>
      </c>
      <c r="I3986" s="27" t="str">
        <f aca="false">IF(A3986="","",G3986-H3986)</f>
        <v/>
      </c>
      <c r="J3986" s="27" t="str">
        <f aca="false">IF(A3986="","",IF(C3986=$O$2,G3986,0))</f>
        <v/>
      </c>
    </row>
    <row r="3987" customFormat="false" ht="15" hidden="false" customHeight="false" outlineLevel="0" collapsed="false">
      <c r="A3987" s="25" t="str">
        <f aca="false">IF(ROW()-6&lt;=$O$3,ROW()-6,"")</f>
        <v/>
      </c>
      <c r="B3987" s="25" t="str">
        <f aca="false">IF(A3987="","",INT((A3987-1)/$O$2)+1)</f>
        <v/>
      </c>
      <c r="C3987" s="25" t="str">
        <f aca="false">IF(A3987="","",MOD(A3987-1,$O$2)+1)</f>
        <v/>
      </c>
      <c r="D3987" s="27" t="str">
        <f aca="false">IF(A3987="","",IF(A3987=1,Calculadora!$D$5,G3986))</f>
        <v/>
      </c>
      <c r="E3987" s="27" t="str">
        <f aca="false">IF(A3987="","",IF($O$9=1,IF(MOD(C3987-1,$O$8)=0,Calculadora!$D$6*(1+Calculadora!$D$7)^(B3987-1),0),IF(MOD(C3987,$O$8)=0,Calculadora!$D$6*(1+Calculadora!$D$7)^(B3987-1),0)))</f>
        <v/>
      </c>
      <c r="F3987" s="27" t="str">
        <f aca="false">IF(A3987="","",(D3987+IF($O$9=1,E3987,0))*$O$7)</f>
        <v/>
      </c>
      <c r="G3987" s="27" t="str">
        <f aca="false">IF(A3987="","",D3987+E3987+F3987)</f>
        <v/>
      </c>
      <c r="H3987" s="27" t="str">
        <f aca="false">IF(A3987="","",Calculadora!$D$5+SUM($E$7:E3987))</f>
        <v/>
      </c>
      <c r="I3987" s="27" t="str">
        <f aca="false">IF(A3987="","",G3987-H3987)</f>
        <v/>
      </c>
      <c r="J3987" s="27" t="str">
        <f aca="false">IF(A3987="","",IF(C3987=$O$2,G3987,0))</f>
        <v/>
      </c>
    </row>
    <row r="3988" customFormat="false" ht="15" hidden="false" customHeight="false" outlineLevel="0" collapsed="false">
      <c r="A3988" s="25" t="str">
        <f aca="false">IF(ROW()-6&lt;=$O$3,ROW()-6,"")</f>
        <v/>
      </c>
      <c r="B3988" s="25" t="str">
        <f aca="false">IF(A3988="","",INT((A3988-1)/$O$2)+1)</f>
        <v/>
      </c>
      <c r="C3988" s="25" t="str">
        <f aca="false">IF(A3988="","",MOD(A3988-1,$O$2)+1)</f>
        <v/>
      </c>
      <c r="D3988" s="27" t="str">
        <f aca="false">IF(A3988="","",IF(A3988=1,Calculadora!$D$5,G3987))</f>
        <v/>
      </c>
      <c r="E3988" s="27" t="str">
        <f aca="false">IF(A3988="","",IF($O$9=1,IF(MOD(C3988-1,$O$8)=0,Calculadora!$D$6*(1+Calculadora!$D$7)^(B3988-1),0),IF(MOD(C3988,$O$8)=0,Calculadora!$D$6*(1+Calculadora!$D$7)^(B3988-1),0)))</f>
        <v/>
      </c>
      <c r="F3988" s="27" t="str">
        <f aca="false">IF(A3988="","",(D3988+IF($O$9=1,E3988,0))*$O$7)</f>
        <v/>
      </c>
      <c r="G3988" s="27" t="str">
        <f aca="false">IF(A3988="","",D3988+E3988+F3988)</f>
        <v/>
      </c>
      <c r="H3988" s="27" t="str">
        <f aca="false">IF(A3988="","",Calculadora!$D$5+SUM($E$7:E3988))</f>
        <v/>
      </c>
      <c r="I3988" s="27" t="str">
        <f aca="false">IF(A3988="","",G3988-H3988)</f>
        <v/>
      </c>
      <c r="J3988" s="27" t="str">
        <f aca="false">IF(A3988="","",IF(C3988=$O$2,G3988,0))</f>
        <v/>
      </c>
    </row>
    <row r="3989" customFormat="false" ht="15" hidden="false" customHeight="false" outlineLevel="0" collapsed="false">
      <c r="A3989" s="25" t="str">
        <f aca="false">IF(ROW()-6&lt;=$O$3,ROW()-6,"")</f>
        <v/>
      </c>
      <c r="B3989" s="25" t="str">
        <f aca="false">IF(A3989="","",INT((A3989-1)/$O$2)+1)</f>
        <v/>
      </c>
      <c r="C3989" s="25" t="str">
        <f aca="false">IF(A3989="","",MOD(A3989-1,$O$2)+1)</f>
        <v/>
      </c>
      <c r="D3989" s="27" t="str">
        <f aca="false">IF(A3989="","",IF(A3989=1,Calculadora!$D$5,G3988))</f>
        <v/>
      </c>
      <c r="E3989" s="27" t="str">
        <f aca="false">IF(A3989="","",IF($O$9=1,IF(MOD(C3989-1,$O$8)=0,Calculadora!$D$6*(1+Calculadora!$D$7)^(B3989-1),0),IF(MOD(C3989,$O$8)=0,Calculadora!$D$6*(1+Calculadora!$D$7)^(B3989-1),0)))</f>
        <v/>
      </c>
      <c r="F3989" s="27" t="str">
        <f aca="false">IF(A3989="","",(D3989+IF($O$9=1,E3989,0))*$O$7)</f>
        <v/>
      </c>
      <c r="G3989" s="27" t="str">
        <f aca="false">IF(A3989="","",D3989+E3989+F3989)</f>
        <v/>
      </c>
      <c r="H3989" s="27" t="str">
        <f aca="false">IF(A3989="","",Calculadora!$D$5+SUM($E$7:E3989))</f>
        <v/>
      </c>
      <c r="I3989" s="27" t="str">
        <f aca="false">IF(A3989="","",G3989-H3989)</f>
        <v/>
      </c>
      <c r="J3989" s="27" t="str">
        <f aca="false">IF(A3989="","",IF(C3989=$O$2,G3989,0))</f>
        <v/>
      </c>
    </row>
    <row r="3990" customFormat="false" ht="15" hidden="false" customHeight="false" outlineLevel="0" collapsed="false">
      <c r="A3990" s="25" t="str">
        <f aca="false">IF(ROW()-6&lt;=$O$3,ROW()-6,"")</f>
        <v/>
      </c>
      <c r="B3990" s="25" t="str">
        <f aca="false">IF(A3990="","",INT((A3990-1)/$O$2)+1)</f>
        <v/>
      </c>
      <c r="C3990" s="25" t="str">
        <f aca="false">IF(A3990="","",MOD(A3990-1,$O$2)+1)</f>
        <v/>
      </c>
      <c r="D3990" s="27" t="str">
        <f aca="false">IF(A3990="","",IF(A3990=1,Calculadora!$D$5,G3989))</f>
        <v/>
      </c>
      <c r="E3990" s="27" t="str">
        <f aca="false">IF(A3990="","",IF($O$9=1,IF(MOD(C3990-1,$O$8)=0,Calculadora!$D$6*(1+Calculadora!$D$7)^(B3990-1),0),IF(MOD(C3990,$O$8)=0,Calculadora!$D$6*(1+Calculadora!$D$7)^(B3990-1),0)))</f>
        <v/>
      </c>
      <c r="F3990" s="27" t="str">
        <f aca="false">IF(A3990="","",(D3990+IF($O$9=1,E3990,0))*$O$7)</f>
        <v/>
      </c>
      <c r="G3990" s="27" t="str">
        <f aca="false">IF(A3990="","",D3990+E3990+F3990)</f>
        <v/>
      </c>
      <c r="H3990" s="27" t="str">
        <f aca="false">IF(A3990="","",Calculadora!$D$5+SUM($E$7:E3990))</f>
        <v/>
      </c>
      <c r="I3990" s="27" t="str">
        <f aca="false">IF(A3990="","",G3990-H3990)</f>
        <v/>
      </c>
      <c r="J3990" s="27" t="str">
        <f aca="false">IF(A3990="","",IF(C3990=$O$2,G3990,0))</f>
        <v/>
      </c>
    </row>
    <row r="3991" customFormat="false" ht="15" hidden="false" customHeight="false" outlineLevel="0" collapsed="false">
      <c r="A3991" s="25" t="str">
        <f aca="false">IF(ROW()-6&lt;=$O$3,ROW()-6,"")</f>
        <v/>
      </c>
      <c r="B3991" s="25" t="str">
        <f aca="false">IF(A3991="","",INT((A3991-1)/$O$2)+1)</f>
        <v/>
      </c>
      <c r="C3991" s="25" t="str">
        <f aca="false">IF(A3991="","",MOD(A3991-1,$O$2)+1)</f>
        <v/>
      </c>
      <c r="D3991" s="27" t="str">
        <f aca="false">IF(A3991="","",IF(A3991=1,Calculadora!$D$5,G3990))</f>
        <v/>
      </c>
      <c r="E3991" s="27" t="str">
        <f aca="false">IF(A3991="","",IF($O$9=1,IF(MOD(C3991-1,$O$8)=0,Calculadora!$D$6*(1+Calculadora!$D$7)^(B3991-1),0),IF(MOD(C3991,$O$8)=0,Calculadora!$D$6*(1+Calculadora!$D$7)^(B3991-1),0)))</f>
        <v/>
      </c>
      <c r="F3991" s="27" t="str">
        <f aca="false">IF(A3991="","",(D3991+IF($O$9=1,E3991,0))*$O$7)</f>
        <v/>
      </c>
      <c r="G3991" s="27" t="str">
        <f aca="false">IF(A3991="","",D3991+E3991+F3991)</f>
        <v/>
      </c>
      <c r="H3991" s="27" t="str">
        <f aca="false">IF(A3991="","",Calculadora!$D$5+SUM($E$7:E3991))</f>
        <v/>
      </c>
      <c r="I3991" s="27" t="str">
        <f aca="false">IF(A3991="","",G3991-H3991)</f>
        <v/>
      </c>
      <c r="J3991" s="27" t="str">
        <f aca="false">IF(A3991="","",IF(C3991=$O$2,G3991,0))</f>
        <v/>
      </c>
    </row>
    <row r="3992" customFormat="false" ht="15" hidden="false" customHeight="false" outlineLevel="0" collapsed="false">
      <c r="A3992" s="25" t="str">
        <f aca="false">IF(ROW()-6&lt;=$O$3,ROW()-6,"")</f>
        <v/>
      </c>
      <c r="B3992" s="25" t="str">
        <f aca="false">IF(A3992="","",INT((A3992-1)/$O$2)+1)</f>
        <v/>
      </c>
      <c r="C3992" s="25" t="str">
        <f aca="false">IF(A3992="","",MOD(A3992-1,$O$2)+1)</f>
        <v/>
      </c>
      <c r="D3992" s="27" t="str">
        <f aca="false">IF(A3992="","",IF(A3992=1,Calculadora!$D$5,G3991))</f>
        <v/>
      </c>
      <c r="E3992" s="27" t="str">
        <f aca="false">IF(A3992="","",IF($O$9=1,IF(MOD(C3992-1,$O$8)=0,Calculadora!$D$6*(1+Calculadora!$D$7)^(B3992-1),0),IF(MOD(C3992,$O$8)=0,Calculadora!$D$6*(1+Calculadora!$D$7)^(B3992-1),0)))</f>
        <v/>
      </c>
      <c r="F3992" s="27" t="str">
        <f aca="false">IF(A3992="","",(D3992+IF($O$9=1,E3992,0))*$O$7)</f>
        <v/>
      </c>
      <c r="G3992" s="27" t="str">
        <f aca="false">IF(A3992="","",D3992+E3992+F3992)</f>
        <v/>
      </c>
      <c r="H3992" s="27" t="str">
        <f aca="false">IF(A3992="","",Calculadora!$D$5+SUM($E$7:E3992))</f>
        <v/>
      </c>
      <c r="I3992" s="27" t="str">
        <f aca="false">IF(A3992="","",G3992-H3992)</f>
        <v/>
      </c>
      <c r="J3992" s="27" t="str">
        <f aca="false">IF(A3992="","",IF(C3992=$O$2,G3992,0))</f>
        <v/>
      </c>
    </row>
    <row r="3993" customFormat="false" ht="15" hidden="false" customHeight="false" outlineLevel="0" collapsed="false">
      <c r="A3993" s="25" t="str">
        <f aca="false">IF(ROW()-6&lt;=$O$3,ROW()-6,"")</f>
        <v/>
      </c>
      <c r="B3993" s="25" t="str">
        <f aca="false">IF(A3993="","",INT((A3993-1)/$O$2)+1)</f>
        <v/>
      </c>
      <c r="C3993" s="25" t="str">
        <f aca="false">IF(A3993="","",MOD(A3993-1,$O$2)+1)</f>
        <v/>
      </c>
      <c r="D3993" s="27" t="str">
        <f aca="false">IF(A3993="","",IF(A3993=1,Calculadora!$D$5,G3992))</f>
        <v/>
      </c>
      <c r="E3993" s="27" t="str">
        <f aca="false">IF(A3993="","",IF($O$9=1,IF(MOD(C3993-1,$O$8)=0,Calculadora!$D$6*(1+Calculadora!$D$7)^(B3993-1),0),IF(MOD(C3993,$O$8)=0,Calculadora!$D$6*(1+Calculadora!$D$7)^(B3993-1),0)))</f>
        <v/>
      </c>
      <c r="F3993" s="27" t="str">
        <f aca="false">IF(A3993="","",(D3993+IF($O$9=1,E3993,0))*$O$7)</f>
        <v/>
      </c>
      <c r="G3993" s="27" t="str">
        <f aca="false">IF(A3993="","",D3993+E3993+F3993)</f>
        <v/>
      </c>
      <c r="H3993" s="27" t="str">
        <f aca="false">IF(A3993="","",Calculadora!$D$5+SUM($E$7:E3993))</f>
        <v/>
      </c>
      <c r="I3993" s="27" t="str">
        <f aca="false">IF(A3993="","",G3993-H3993)</f>
        <v/>
      </c>
      <c r="J3993" s="27" t="str">
        <f aca="false">IF(A3993="","",IF(C3993=$O$2,G3993,0))</f>
        <v/>
      </c>
    </row>
    <row r="3994" customFormat="false" ht="15" hidden="false" customHeight="false" outlineLevel="0" collapsed="false">
      <c r="A3994" s="25" t="str">
        <f aca="false">IF(ROW()-6&lt;=$O$3,ROW()-6,"")</f>
        <v/>
      </c>
      <c r="B3994" s="25" t="str">
        <f aca="false">IF(A3994="","",INT((A3994-1)/$O$2)+1)</f>
        <v/>
      </c>
      <c r="C3994" s="25" t="str">
        <f aca="false">IF(A3994="","",MOD(A3994-1,$O$2)+1)</f>
        <v/>
      </c>
      <c r="D3994" s="27" t="str">
        <f aca="false">IF(A3994="","",IF(A3994=1,Calculadora!$D$5,G3993))</f>
        <v/>
      </c>
      <c r="E3994" s="27" t="str">
        <f aca="false">IF(A3994="","",IF($O$9=1,IF(MOD(C3994-1,$O$8)=0,Calculadora!$D$6*(1+Calculadora!$D$7)^(B3994-1),0),IF(MOD(C3994,$O$8)=0,Calculadora!$D$6*(1+Calculadora!$D$7)^(B3994-1),0)))</f>
        <v/>
      </c>
      <c r="F3994" s="27" t="str">
        <f aca="false">IF(A3994="","",(D3994+IF($O$9=1,E3994,0))*$O$7)</f>
        <v/>
      </c>
      <c r="G3994" s="27" t="str">
        <f aca="false">IF(A3994="","",D3994+E3994+F3994)</f>
        <v/>
      </c>
      <c r="H3994" s="27" t="str">
        <f aca="false">IF(A3994="","",Calculadora!$D$5+SUM($E$7:E3994))</f>
        <v/>
      </c>
      <c r="I3994" s="27" t="str">
        <f aca="false">IF(A3994="","",G3994-H3994)</f>
        <v/>
      </c>
      <c r="J3994" s="27" t="str">
        <f aca="false">IF(A3994="","",IF(C3994=$O$2,G3994,0))</f>
        <v/>
      </c>
    </row>
    <row r="3995" customFormat="false" ht="15" hidden="false" customHeight="false" outlineLevel="0" collapsed="false">
      <c r="A3995" s="25" t="str">
        <f aca="false">IF(ROW()-6&lt;=$O$3,ROW()-6,"")</f>
        <v/>
      </c>
      <c r="B3995" s="25" t="str">
        <f aca="false">IF(A3995="","",INT((A3995-1)/$O$2)+1)</f>
        <v/>
      </c>
      <c r="C3995" s="25" t="str">
        <f aca="false">IF(A3995="","",MOD(A3995-1,$O$2)+1)</f>
        <v/>
      </c>
      <c r="D3995" s="27" t="str">
        <f aca="false">IF(A3995="","",IF(A3995=1,Calculadora!$D$5,G3994))</f>
        <v/>
      </c>
      <c r="E3995" s="27" t="str">
        <f aca="false">IF(A3995="","",IF($O$9=1,IF(MOD(C3995-1,$O$8)=0,Calculadora!$D$6*(1+Calculadora!$D$7)^(B3995-1),0),IF(MOD(C3995,$O$8)=0,Calculadora!$D$6*(1+Calculadora!$D$7)^(B3995-1),0)))</f>
        <v/>
      </c>
      <c r="F3995" s="27" t="str">
        <f aca="false">IF(A3995="","",(D3995+IF($O$9=1,E3995,0))*$O$7)</f>
        <v/>
      </c>
      <c r="G3995" s="27" t="str">
        <f aca="false">IF(A3995="","",D3995+E3995+F3995)</f>
        <v/>
      </c>
      <c r="H3995" s="27" t="str">
        <f aca="false">IF(A3995="","",Calculadora!$D$5+SUM($E$7:E3995))</f>
        <v/>
      </c>
      <c r="I3995" s="27" t="str">
        <f aca="false">IF(A3995="","",G3995-H3995)</f>
        <v/>
      </c>
      <c r="J3995" s="27" t="str">
        <f aca="false">IF(A3995="","",IF(C3995=$O$2,G3995,0))</f>
        <v/>
      </c>
    </row>
    <row r="3996" customFormat="false" ht="15" hidden="false" customHeight="false" outlineLevel="0" collapsed="false">
      <c r="A3996" s="25" t="str">
        <f aca="false">IF(ROW()-6&lt;=$O$3,ROW()-6,"")</f>
        <v/>
      </c>
      <c r="B3996" s="25" t="str">
        <f aca="false">IF(A3996="","",INT((A3996-1)/$O$2)+1)</f>
        <v/>
      </c>
      <c r="C3996" s="25" t="str">
        <f aca="false">IF(A3996="","",MOD(A3996-1,$O$2)+1)</f>
        <v/>
      </c>
      <c r="D3996" s="27" t="str">
        <f aca="false">IF(A3996="","",IF(A3996=1,Calculadora!$D$5,G3995))</f>
        <v/>
      </c>
      <c r="E3996" s="27" t="str">
        <f aca="false">IF(A3996="","",IF($O$9=1,IF(MOD(C3996-1,$O$8)=0,Calculadora!$D$6*(1+Calculadora!$D$7)^(B3996-1),0),IF(MOD(C3996,$O$8)=0,Calculadora!$D$6*(1+Calculadora!$D$7)^(B3996-1),0)))</f>
        <v/>
      </c>
      <c r="F3996" s="27" t="str">
        <f aca="false">IF(A3996="","",(D3996+IF($O$9=1,E3996,0))*$O$7)</f>
        <v/>
      </c>
      <c r="G3996" s="27" t="str">
        <f aca="false">IF(A3996="","",D3996+E3996+F3996)</f>
        <v/>
      </c>
      <c r="H3996" s="27" t="str">
        <f aca="false">IF(A3996="","",Calculadora!$D$5+SUM($E$7:E3996))</f>
        <v/>
      </c>
      <c r="I3996" s="27" t="str">
        <f aca="false">IF(A3996="","",G3996-H3996)</f>
        <v/>
      </c>
      <c r="J3996" s="27" t="str">
        <f aca="false">IF(A3996="","",IF(C3996=$O$2,G3996,0))</f>
        <v/>
      </c>
    </row>
    <row r="3997" customFormat="false" ht="15" hidden="false" customHeight="false" outlineLevel="0" collapsed="false">
      <c r="A3997" s="25" t="str">
        <f aca="false">IF(ROW()-6&lt;=$O$3,ROW()-6,"")</f>
        <v/>
      </c>
      <c r="B3997" s="25" t="str">
        <f aca="false">IF(A3997="","",INT((A3997-1)/$O$2)+1)</f>
        <v/>
      </c>
      <c r="C3997" s="25" t="str">
        <f aca="false">IF(A3997="","",MOD(A3997-1,$O$2)+1)</f>
        <v/>
      </c>
      <c r="D3997" s="27" t="str">
        <f aca="false">IF(A3997="","",IF(A3997=1,Calculadora!$D$5,G3996))</f>
        <v/>
      </c>
      <c r="E3997" s="27" t="str">
        <f aca="false">IF(A3997="","",IF($O$9=1,IF(MOD(C3997-1,$O$8)=0,Calculadora!$D$6*(1+Calculadora!$D$7)^(B3997-1),0),IF(MOD(C3997,$O$8)=0,Calculadora!$D$6*(1+Calculadora!$D$7)^(B3997-1),0)))</f>
        <v/>
      </c>
      <c r="F3997" s="27" t="str">
        <f aca="false">IF(A3997="","",(D3997+IF($O$9=1,E3997,0))*$O$7)</f>
        <v/>
      </c>
      <c r="G3997" s="27" t="str">
        <f aca="false">IF(A3997="","",D3997+E3997+F3997)</f>
        <v/>
      </c>
      <c r="H3997" s="27" t="str">
        <f aca="false">IF(A3997="","",Calculadora!$D$5+SUM($E$7:E3997))</f>
        <v/>
      </c>
      <c r="I3997" s="27" t="str">
        <f aca="false">IF(A3997="","",G3997-H3997)</f>
        <v/>
      </c>
      <c r="J3997" s="27" t="str">
        <f aca="false">IF(A3997="","",IF(C3997=$O$2,G3997,0))</f>
        <v/>
      </c>
    </row>
    <row r="3998" customFormat="false" ht="15" hidden="false" customHeight="false" outlineLevel="0" collapsed="false">
      <c r="A3998" s="25" t="str">
        <f aca="false">IF(ROW()-6&lt;=$O$3,ROW()-6,"")</f>
        <v/>
      </c>
      <c r="B3998" s="25" t="str">
        <f aca="false">IF(A3998="","",INT((A3998-1)/$O$2)+1)</f>
        <v/>
      </c>
      <c r="C3998" s="25" t="str">
        <f aca="false">IF(A3998="","",MOD(A3998-1,$O$2)+1)</f>
        <v/>
      </c>
      <c r="D3998" s="27" t="str">
        <f aca="false">IF(A3998="","",IF(A3998=1,Calculadora!$D$5,G3997))</f>
        <v/>
      </c>
      <c r="E3998" s="27" t="str">
        <f aca="false">IF(A3998="","",IF($O$9=1,IF(MOD(C3998-1,$O$8)=0,Calculadora!$D$6*(1+Calculadora!$D$7)^(B3998-1),0),IF(MOD(C3998,$O$8)=0,Calculadora!$D$6*(1+Calculadora!$D$7)^(B3998-1),0)))</f>
        <v/>
      </c>
      <c r="F3998" s="27" t="str">
        <f aca="false">IF(A3998="","",(D3998+IF($O$9=1,E3998,0))*$O$7)</f>
        <v/>
      </c>
      <c r="G3998" s="27" t="str">
        <f aca="false">IF(A3998="","",D3998+E3998+F3998)</f>
        <v/>
      </c>
      <c r="H3998" s="27" t="str">
        <f aca="false">IF(A3998="","",Calculadora!$D$5+SUM($E$7:E3998))</f>
        <v/>
      </c>
      <c r="I3998" s="27" t="str">
        <f aca="false">IF(A3998="","",G3998-H3998)</f>
        <v/>
      </c>
      <c r="J3998" s="27" t="str">
        <f aca="false">IF(A3998="","",IF(C3998=$O$2,G3998,0))</f>
        <v/>
      </c>
    </row>
    <row r="3999" customFormat="false" ht="15" hidden="false" customHeight="false" outlineLevel="0" collapsed="false">
      <c r="A3999" s="25" t="str">
        <f aca="false">IF(ROW()-6&lt;=$O$3,ROW()-6,"")</f>
        <v/>
      </c>
      <c r="B3999" s="25" t="str">
        <f aca="false">IF(A3999="","",INT((A3999-1)/$O$2)+1)</f>
        <v/>
      </c>
      <c r="C3999" s="25" t="str">
        <f aca="false">IF(A3999="","",MOD(A3999-1,$O$2)+1)</f>
        <v/>
      </c>
      <c r="D3999" s="27" t="str">
        <f aca="false">IF(A3999="","",IF(A3999=1,Calculadora!$D$5,G3998))</f>
        <v/>
      </c>
      <c r="E3999" s="27" t="str">
        <f aca="false">IF(A3999="","",IF($O$9=1,IF(MOD(C3999-1,$O$8)=0,Calculadora!$D$6*(1+Calculadora!$D$7)^(B3999-1),0),IF(MOD(C3999,$O$8)=0,Calculadora!$D$6*(1+Calculadora!$D$7)^(B3999-1),0)))</f>
        <v/>
      </c>
      <c r="F3999" s="27" t="str">
        <f aca="false">IF(A3999="","",(D3999+IF($O$9=1,E3999,0))*$O$7)</f>
        <v/>
      </c>
      <c r="G3999" s="27" t="str">
        <f aca="false">IF(A3999="","",D3999+E3999+F3999)</f>
        <v/>
      </c>
      <c r="H3999" s="27" t="str">
        <f aca="false">IF(A3999="","",Calculadora!$D$5+SUM($E$7:E3999))</f>
        <v/>
      </c>
      <c r="I3999" s="27" t="str">
        <f aca="false">IF(A3999="","",G3999-H3999)</f>
        <v/>
      </c>
      <c r="J3999" s="27" t="str">
        <f aca="false">IF(A3999="","",IF(C3999=$O$2,G3999,0))</f>
        <v/>
      </c>
    </row>
    <row r="4000" customFormat="false" ht="15" hidden="false" customHeight="false" outlineLevel="0" collapsed="false">
      <c r="A4000" s="25" t="str">
        <f aca="false">IF(ROW()-6&lt;=$O$3,ROW()-6,"")</f>
        <v/>
      </c>
      <c r="B4000" s="25" t="str">
        <f aca="false">IF(A4000="","",INT((A4000-1)/$O$2)+1)</f>
        <v/>
      </c>
      <c r="C4000" s="25" t="str">
        <f aca="false">IF(A4000="","",MOD(A4000-1,$O$2)+1)</f>
        <v/>
      </c>
      <c r="D4000" s="27" t="str">
        <f aca="false">IF(A4000="","",IF(A4000=1,Calculadora!$D$5,G3999))</f>
        <v/>
      </c>
      <c r="E4000" s="27" t="str">
        <f aca="false">IF(A4000="","",IF($O$9=1,IF(MOD(C4000-1,$O$8)=0,Calculadora!$D$6*(1+Calculadora!$D$7)^(B4000-1),0),IF(MOD(C4000,$O$8)=0,Calculadora!$D$6*(1+Calculadora!$D$7)^(B4000-1),0)))</f>
        <v/>
      </c>
      <c r="F4000" s="27" t="str">
        <f aca="false">IF(A4000="","",(D4000+IF($O$9=1,E4000,0))*$O$7)</f>
        <v/>
      </c>
      <c r="G4000" s="27" t="str">
        <f aca="false">IF(A4000="","",D4000+E4000+F4000)</f>
        <v/>
      </c>
      <c r="H4000" s="27" t="str">
        <f aca="false">IF(A4000="","",Calculadora!$D$5+SUM($E$7:E4000))</f>
        <v/>
      </c>
      <c r="I4000" s="27" t="str">
        <f aca="false">IF(A4000="","",G4000-H4000)</f>
        <v/>
      </c>
      <c r="J4000" s="27" t="str">
        <f aca="false">IF(A4000="","",IF(C4000=$O$2,G4000,0))</f>
        <v/>
      </c>
    </row>
    <row r="4001" customFormat="false" ht="15" hidden="false" customHeight="false" outlineLevel="0" collapsed="false">
      <c r="A4001" s="25" t="str">
        <f aca="false">IF(ROW()-6&lt;=$O$3,ROW()-6,"")</f>
        <v/>
      </c>
      <c r="B4001" s="25" t="str">
        <f aca="false">IF(A4001="","",INT((A4001-1)/$O$2)+1)</f>
        <v/>
      </c>
      <c r="C4001" s="25" t="str">
        <f aca="false">IF(A4001="","",MOD(A4001-1,$O$2)+1)</f>
        <v/>
      </c>
      <c r="D4001" s="27" t="str">
        <f aca="false">IF(A4001="","",IF(A4001=1,Calculadora!$D$5,G4000))</f>
        <v/>
      </c>
      <c r="E4001" s="27" t="str">
        <f aca="false">IF(A4001="","",IF($O$9=1,IF(MOD(C4001-1,$O$8)=0,Calculadora!$D$6*(1+Calculadora!$D$7)^(B4001-1),0),IF(MOD(C4001,$O$8)=0,Calculadora!$D$6*(1+Calculadora!$D$7)^(B4001-1),0)))</f>
        <v/>
      </c>
      <c r="F4001" s="27" t="str">
        <f aca="false">IF(A4001="","",(D4001+IF($O$9=1,E4001,0))*$O$7)</f>
        <v/>
      </c>
      <c r="G4001" s="27" t="str">
        <f aca="false">IF(A4001="","",D4001+E4001+F4001)</f>
        <v/>
      </c>
      <c r="H4001" s="27" t="str">
        <f aca="false">IF(A4001="","",Calculadora!$D$5+SUM($E$7:E4001))</f>
        <v/>
      </c>
      <c r="I4001" s="27" t="str">
        <f aca="false">IF(A4001="","",G4001-H4001)</f>
        <v/>
      </c>
      <c r="J4001" s="27" t="str">
        <f aca="false">IF(A4001="","",IF(C4001=$O$2,G4001,0))</f>
        <v/>
      </c>
    </row>
    <row r="4002" customFormat="false" ht="15" hidden="false" customHeight="false" outlineLevel="0" collapsed="false">
      <c r="A4002" s="25" t="str">
        <f aca="false">IF(ROW()-6&lt;=$O$3,ROW()-6,"")</f>
        <v/>
      </c>
      <c r="B4002" s="25" t="str">
        <f aca="false">IF(A4002="","",INT((A4002-1)/$O$2)+1)</f>
        <v/>
      </c>
      <c r="C4002" s="25" t="str">
        <f aca="false">IF(A4002="","",MOD(A4002-1,$O$2)+1)</f>
        <v/>
      </c>
      <c r="D4002" s="27" t="str">
        <f aca="false">IF(A4002="","",IF(A4002=1,Calculadora!$D$5,G4001))</f>
        <v/>
      </c>
      <c r="E4002" s="27" t="str">
        <f aca="false">IF(A4002="","",IF($O$9=1,IF(MOD(C4002-1,$O$8)=0,Calculadora!$D$6*(1+Calculadora!$D$7)^(B4002-1),0),IF(MOD(C4002,$O$8)=0,Calculadora!$D$6*(1+Calculadora!$D$7)^(B4002-1),0)))</f>
        <v/>
      </c>
      <c r="F4002" s="27" t="str">
        <f aca="false">IF(A4002="","",(D4002+IF($O$9=1,E4002,0))*$O$7)</f>
        <v/>
      </c>
      <c r="G4002" s="27" t="str">
        <f aca="false">IF(A4002="","",D4002+E4002+F4002)</f>
        <v/>
      </c>
      <c r="H4002" s="27" t="str">
        <f aca="false">IF(A4002="","",Calculadora!$D$5+SUM($E$7:E4002))</f>
        <v/>
      </c>
      <c r="I4002" s="27" t="str">
        <f aca="false">IF(A4002="","",G4002-H4002)</f>
        <v/>
      </c>
      <c r="J4002" s="27" t="str">
        <f aca="false">IF(A4002="","",IF(C4002=$O$2,G4002,0))</f>
        <v/>
      </c>
    </row>
    <row r="4003" customFormat="false" ht="15" hidden="false" customHeight="false" outlineLevel="0" collapsed="false">
      <c r="A4003" s="25" t="str">
        <f aca="false">IF(ROW()-6&lt;=$O$3,ROW()-6,"")</f>
        <v/>
      </c>
      <c r="B4003" s="25" t="str">
        <f aca="false">IF(A4003="","",INT((A4003-1)/$O$2)+1)</f>
        <v/>
      </c>
      <c r="C4003" s="25" t="str">
        <f aca="false">IF(A4003="","",MOD(A4003-1,$O$2)+1)</f>
        <v/>
      </c>
      <c r="D4003" s="27" t="str">
        <f aca="false">IF(A4003="","",IF(A4003=1,Calculadora!$D$5,G4002))</f>
        <v/>
      </c>
      <c r="E4003" s="27" t="str">
        <f aca="false">IF(A4003="","",IF($O$9=1,IF(MOD(C4003-1,$O$8)=0,Calculadora!$D$6*(1+Calculadora!$D$7)^(B4003-1),0),IF(MOD(C4003,$O$8)=0,Calculadora!$D$6*(1+Calculadora!$D$7)^(B4003-1),0)))</f>
        <v/>
      </c>
      <c r="F4003" s="27" t="str">
        <f aca="false">IF(A4003="","",(D4003+IF($O$9=1,E4003,0))*$O$7)</f>
        <v/>
      </c>
      <c r="G4003" s="27" t="str">
        <f aca="false">IF(A4003="","",D4003+E4003+F4003)</f>
        <v/>
      </c>
      <c r="H4003" s="27" t="str">
        <f aca="false">IF(A4003="","",Calculadora!$D$5+SUM($E$7:E4003))</f>
        <v/>
      </c>
      <c r="I4003" s="27" t="str">
        <f aca="false">IF(A4003="","",G4003-H4003)</f>
        <v/>
      </c>
      <c r="J4003" s="27" t="str">
        <f aca="false">IF(A4003="","",IF(C4003=$O$2,G4003,0))</f>
        <v/>
      </c>
    </row>
    <row r="4004" customFormat="false" ht="15" hidden="false" customHeight="false" outlineLevel="0" collapsed="false">
      <c r="A4004" s="25" t="str">
        <f aca="false">IF(ROW()-6&lt;=$O$3,ROW()-6,"")</f>
        <v/>
      </c>
      <c r="B4004" s="25" t="str">
        <f aca="false">IF(A4004="","",INT((A4004-1)/$O$2)+1)</f>
        <v/>
      </c>
      <c r="C4004" s="25" t="str">
        <f aca="false">IF(A4004="","",MOD(A4004-1,$O$2)+1)</f>
        <v/>
      </c>
      <c r="D4004" s="27" t="str">
        <f aca="false">IF(A4004="","",IF(A4004=1,Calculadora!$D$5,G4003))</f>
        <v/>
      </c>
      <c r="E4004" s="27" t="str">
        <f aca="false">IF(A4004="","",IF($O$9=1,IF(MOD(C4004-1,$O$8)=0,Calculadora!$D$6*(1+Calculadora!$D$7)^(B4004-1),0),IF(MOD(C4004,$O$8)=0,Calculadora!$D$6*(1+Calculadora!$D$7)^(B4004-1),0)))</f>
        <v/>
      </c>
      <c r="F4004" s="27" t="str">
        <f aca="false">IF(A4004="","",(D4004+IF($O$9=1,E4004,0))*$O$7)</f>
        <v/>
      </c>
      <c r="G4004" s="27" t="str">
        <f aca="false">IF(A4004="","",D4004+E4004+F4004)</f>
        <v/>
      </c>
      <c r="H4004" s="27" t="str">
        <f aca="false">IF(A4004="","",Calculadora!$D$5+SUM($E$7:E4004))</f>
        <v/>
      </c>
      <c r="I4004" s="27" t="str">
        <f aca="false">IF(A4004="","",G4004-H4004)</f>
        <v/>
      </c>
      <c r="J4004" s="27" t="str">
        <f aca="false">IF(A4004="","",IF(C4004=$O$2,G4004,0))</f>
        <v/>
      </c>
    </row>
    <row r="4005" customFormat="false" ht="15" hidden="false" customHeight="false" outlineLevel="0" collapsed="false">
      <c r="A4005" s="25" t="str">
        <f aca="false">IF(ROW()-6&lt;=$O$3,ROW()-6,"")</f>
        <v/>
      </c>
      <c r="B4005" s="25" t="str">
        <f aca="false">IF(A4005="","",INT((A4005-1)/$O$2)+1)</f>
        <v/>
      </c>
      <c r="C4005" s="25" t="str">
        <f aca="false">IF(A4005="","",MOD(A4005-1,$O$2)+1)</f>
        <v/>
      </c>
      <c r="D4005" s="27" t="str">
        <f aca="false">IF(A4005="","",IF(A4005=1,Calculadora!$D$5,G4004))</f>
        <v/>
      </c>
      <c r="E4005" s="27" t="str">
        <f aca="false">IF(A4005="","",IF($O$9=1,IF(MOD(C4005-1,$O$8)=0,Calculadora!$D$6*(1+Calculadora!$D$7)^(B4005-1),0),IF(MOD(C4005,$O$8)=0,Calculadora!$D$6*(1+Calculadora!$D$7)^(B4005-1),0)))</f>
        <v/>
      </c>
      <c r="F4005" s="27" t="str">
        <f aca="false">IF(A4005="","",(D4005+IF($O$9=1,E4005,0))*$O$7)</f>
        <v/>
      </c>
      <c r="G4005" s="27" t="str">
        <f aca="false">IF(A4005="","",D4005+E4005+F4005)</f>
        <v/>
      </c>
      <c r="H4005" s="27" t="str">
        <f aca="false">IF(A4005="","",Calculadora!$D$5+SUM($E$7:E4005))</f>
        <v/>
      </c>
      <c r="I4005" s="27" t="str">
        <f aca="false">IF(A4005="","",G4005-H4005)</f>
        <v/>
      </c>
      <c r="J4005" s="27" t="str">
        <f aca="false">IF(A4005="","",IF(C4005=$O$2,G4005,0))</f>
        <v/>
      </c>
    </row>
    <row r="4006" customFormat="false" ht="15" hidden="false" customHeight="false" outlineLevel="0" collapsed="false">
      <c r="A4006" s="25" t="str">
        <f aca="false">IF(ROW()-6&lt;=$O$3,ROW()-6,"")</f>
        <v/>
      </c>
      <c r="B4006" s="25" t="str">
        <f aca="false">IF(A4006="","",INT((A4006-1)/$O$2)+1)</f>
        <v/>
      </c>
      <c r="C4006" s="25" t="str">
        <f aca="false">IF(A4006="","",MOD(A4006-1,$O$2)+1)</f>
        <v/>
      </c>
      <c r="D4006" s="27" t="str">
        <f aca="false">IF(A4006="","",IF(A4006=1,Calculadora!$D$5,G4005))</f>
        <v/>
      </c>
      <c r="E4006" s="27" t="str">
        <f aca="false">IF(A4006="","",IF($O$9=1,IF(MOD(C4006-1,$O$8)=0,Calculadora!$D$6*(1+Calculadora!$D$7)^(B4006-1),0),IF(MOD(C4006,$O$8)=0,Calculadora!$D$6*(1+Calculadora!$D$7)^(B4006-1),0)))</f>
        <v/>
      </c>
      <c r="F4006" s="27" t="str">
        <f aca="false">IF(A4006="","",(D4006+IF($O$9=1,E4006,0))*$O$7)</f>
        <v/>
      </c>
      <c r="G4006" s="27" t="str">
        <f aca="false">IF(A4006="","",D4006+E4006+F4006)</f>
        <v/>
      </c>
      <c r="H4006" s="27" t="str">
        <f aca="false">IF(A4006="","",Calculadora!$D$5+SUM($E$7:E4006))</f>
        <v/>
      </c>
      <c r="I4006" s="27" t="str">
        <f aca="false">IF(A4006="","",G4006-H4006)</f>
        <v/>
      </c>
      <c r="J4006" s="27" t="str">
        <f aca="false">IF(A4006="","",IF(C4006=$O$2,G4006,0))</f>
        <v/>
      </c>
    </row>
    <row r="4007" customFormat="false" ht="15" hidden="false" customHeight="false" outlineLevel="0" collapsed="false">
      <c r="A4007" s="25" t="str">
        <f aca="false">IF(ROW()-6&lt;=$O$3,ROW()-6,"")</f>
        <v/>
      </c>
      <c r="B4007" s="25" t="str">
        <f aca="false">IF(A4007="","",INT((A4007-1)/$O$2)+1)</f>
        <v/>
      </c>
      <c r="C4007" s="25" t="str">
        <f aca="false">IF(A4007="","",MOD(A4007-1,$O$2)+1)</f>
        <v/>
      </c>
      <c r="D4007" s="27" t="str">
        <f aca="false">IF(A4007="","",IF(A4007=1,Calculadora!$D$5,G4006))</f>
        <v/>
      </c>
      <c r="E4007" s="27" t="str">
        <f aca="false">IF(A4007="","",IF($O$9=1,IF(MOD(C4007-1,$O$8)=0,Calculadora!$D$6*(1+Calculadora!$D$7)^(B4007-1),0),IF(MOD(C4007,$O$8)=0,Calculadora!$D$6*(1+Calculadora!$D$7)^(B4007-1),0)))</f>
        <v/>
      </c>
      <c r="F4007" s="27" t="str">
        <f aca="false">IF(A4007="","",(D4007+IF($O$9=1,E4007,0))*$O$7)</f>
        <v/>
      </c>
      <c r="G4007" s="27" t="str">
        <f aca="false">IF(A4007="","",D4007+E4007+F4007)</f>
        <v/>
      </c>
      <c r="H4007" s="27" t="str">
        <f aca="false">IF(A4007="","",Calculadora!$D$5+SUM($E$7:E4007))</f>
        <v/>
      </c>
      <c r="I4007" s="27" t="str">
        <f aca="false">IF(A4007="","",G4007-H4007)</f>
        <v/>
      </c>
      <c r="J4007" s="27" t="str">
        <f aca="false">IF(A4007="","",IF(C4007=$O$2,G4007,0))</f>
        <v/>
      </c>
    </row>
    <row r="4008" customFormat="false" ht="15" hidden="false" customHeight="false" outlineLevel="0" collapsed="false">
      <c r="A4008" s="25" t="str">
        <f aca="false">IF(ROW()-6&lt;=$O$3,ROW()-6,"")</f>
        <v/>
      </c>
      <c r="B4008" s="25" t="str">
        <f aca="false">IF(A4008="","",INT((A4008-1)/$O$2)+1)</f>
        <v/>
      </c>
      <c r="C4008" s="25" t="str">
        <f aca="false">IF(A4008="","",MOD(A4008-1,$O$2)+1)</f>
        <v/>
      </c>
      <c r="D4008" s="27" t="str">
        <f aca="false">IF(A4008="","",IF(A4008=1,Calculadora!$D$5,G4007))</f>
        <v/>
      </c>
      <c r="E4008" s="27" t="str">
        <f aca="false">IF(A4008="","",IF($O$9=1,IF(MOD(C4008-1,$O$8)=0,Calculadora!$D$6*(1+Calculadora!$D$7)^(B4008-1),0),IF(MOD(C4008,$O$8)=0,Calculadora!$D$6*(1+Calculadora!$D$7)^(B4008-1),0)))</f>
        <v/>
      </c>
      <c r="F4008" s="27" t="str">
        <f aca="false">IF(A4008="","",(D4008+IF($O$9=1,E4008,0))*$O$7)</f>
        <v/>
      </c>
      <c r="G4008" s="27" t="str">
        <f aca="false">IF(A4008="","",D4008+E4008+F4008)</f>
        <v/>
      </c>
      <c r="H4008" s="27" t="str">
        <f aca="false">IF(A4008="","",Calculadora!$D$5+SUM($E$7:E4008))</f>
        <v/>
      </c>
      <c r="I4008" s="27" t="str">
        <f aca="false">IF(A4008="","",G4008-H4008)</f>
        <v/>
      </c>
      <c r="J4008" s="27" t="str">
        <f aca="false">IF(A4008="","",IF(C4008=$O$2,G4008,0))</f>
        <v/>
      </c>
    </row>
    <row r="4009" customFormat="false" ht="15" hidden="false" customHeight="false" outlineLevel="0" collapsed="false">
      <c r="A4009" s="25" t="str">
        <f aca="false">IF(ROW()-6&lt;=$O$3,ROW()-6,"")</f>
        <v/>
      </c>
      <c r="B4009" s="25" t="str">
        <f aca="false">IF(A4009="","",INT((A4009-1)/$O$2)+1)</f>
        <v/>
      </c>
      <c r="C4009" s="25" t="str">
        <f aca="false">IF(A4009="","",MOD(A4009-1,$O$2)+1)</f>
        <v/>
      </c>
      <c r="D4009" s="27" t="str">
        <f aca="false">IF(A4009="","",IF(A4009=1,Calculadora!$D$5,G4008))</f>
        <v/>
      </c>
      <c r="E4009" s="27" t="str">
        <f aca="false">IF(A4009="","",IF($O$9=1,IF(MOD(C4009-1,$O$8)=0,Calculadora!$D$6*(1+Calculadora!$D$7)^(B4009-1),0),IF(MOD(C4009,$O$8)=0,Calculadora!$D$6*(1+Calculadora!$D$7)^(B4009-1),0)))</f>
        <v/>
      </c>
      <c r="F4009" s="27" t="str">
        <f aca="false">IF(A4009="","",(D4009+IF($O$9=1,E4009,0))*$O$7)</f>
        <v/>
      </c>
      <c r="G4009" s="27" t="str">
        <f aca="false">IF(A4009="","",D4009+E4009+F4009)</f>
        <v/>
      </c>
      <c r="H4009" s="27" t="str">
        <f aca="false">IF(A4009="","",Calculadora!$D$5+SUM($E$7:E4009))</f>
        <v/>
      </c>
      <c r="I4009" s="27" t="str">
        <f aca="false">IF(A4009="","",G4009-H4009)</f>
        <v/>
      </c>
      <c r="J4009" s="27" t="str">
        <f aca="false">IF(A4009="","",IF(C4009=$O$2,G4009,0))</f>
        <v/>
      </c>
    </row>
    <row r="4010" customFormat="false" ht="15" hidden="false" customHeight="false" outlineLevel="0" collapsed="false">
      <c r="A4010" s="25" t="str">
        <f aca="false">IF(ROW()-6&lt;=$O$3,ROW()-6,"")</f>
        <v/>
      </c>
      <c r="B4010" s="25" t="str">
        <f aca="false">IF(A4010="","",INT((A4010-1)/$O$2)+1)</f>
        <v/>
      </c>
      <c r="C4010" s="25" t="str">
        <f aca="false">IF(A4010="","",MOD(A4010-1,$O$2)+1)</f>
        <v/>
      </c>
      <c r="D4010" s="27" t="str">
        <f aca="false">IF(A4010="","",IF(A4010=1,Calculadora!$D$5,G4009))</f>
        <v/>
      </c>
      <c r="E4010" s="27" t="str">
        <f aca="false">IF(A4010="","",IF($O$9=1,IF(MOD(C4010-1,$O$8)=0,Calculadora!$D$6*(1+Calculadora!$D$7)^(B4010-1),0),IF(MOD(C4010,$O$8)=0,Calculadora!$D$6*(1+Calculadora!$D$7)^(B4010-1),0)))</f>
        <v/>
      </c>
      <c r="F4010" s="27" t="str">
        <f aca="false">IF(A4010="","",(D4010+IF($O$9=1,E4010,0))*$O$7)</f>
        <v/>
      </c>
      <c r="G4010" s="27" t="str">
        <f aca="false">IF(A4010="","",D4010+E4010+F4010)</f>
        <v/>
      </c>
      <c r="H4010" s="27" t="str">
        <f aca="false">IF(A4010="","",Calculadora!$D$5+SUM($E$7:E4010))</f>
        <v/>
      </c>
      <c r="I4010" s="27" t="str">
        <f aca="false">IF(A4010="","",G4010-H4010)</f>
        <v/>
      </c>
      <c r="J4010" s="27" t="str">
        <f aca="false">IF(A4010="","",IF(C4010=$O$2,G4010,0))</f>
        <v/>
      </c>
    </row>
    <row r="4011" customFormat="false" ht="15" hidden="false" customHeight="false" outlineLevel="0" collapsed="false">
      <c r="A4011" s="25" t="str">
        <f aca="false">IF(ROW()-6&lt;=$O$3,ROW()-6,"")</f>
        <v/>
      </c>
      <c r="B4011" s="25" t="str">
        <f aca="false">IF(A4011="","",INT((A4011-1)/$O$2)+1)</f>
        <v/>
      </c>
      <c r="C4011" s="25" t="str">
        <f aca="false">IF(A4011="","",MOD(A4011-1,$O$2)+1)</f>
        <v/>
      </c>
      <c r="D4011" s="27" t="str">
        <f aca="false">IF(A4011="","",IF(A4011=1,Calculadora!$D$5,G4010))</f>
        <v/>
      </c>
      <c r="E4011" s="27" t="str">
        <f aca="false">IF(A4011="","",IF($O$9=1,IF(MOD(C4011-1,$O$8)=0,Calculadora!$D$6*(1+Calculadora!$D$7)^(B4011-1),0),IF(MOD(C4011,$O$8)=0,Calculadora!$D$6*(1+Calculadora!$D$7)^(B4011-1),0)))</f>
        <v/>
      </c>
      <c r="F4011" s="27" t="str">
        <f aca="false">IF(A4011="","",(D4011+IF($O$9=1,E4011,0))*$O$7)</f>
        <v/>
      </c>
      <c r="G4011" s="27" t="str">
        <f aca="false">IF(A4011="","",D4011+E4011+F4011)</f>
        <v/>
      </c>
      <c r="H4011" s="27" t="str">
        <f aca="false">IF(A4011="","",Calculadora!$D$5+SUM($E$7:E4011))</f>
        <v/>
      </c>
      <c r="I4011" s="27" t="str">
        <f aca="false">IF(A4011="","",G4011-H4011)</f>
        <v/>
      </c>
      <c r="J4011" s="27" t="str">
        <f aca="false">IF(A4011="","",IF(C4011=$O$2,G4011,0))</f>
        <v/>
      </c>
    </row>
    <row r="4012" customFormat="false" ht="15" hidden="false" customHeight="false" outlineLevel="0" collapsed="false">
      <c r="A4012" s="25" t="str">
        <f aca="false">IF(ROW()-6&lt;=$O$3,ROW()-6,"")</f>
        <v/>
      </c>
      <c r="B4012" s="25" t="str">
        <f aca="false">IF(A4012="","",INT((A4012-1)/$O$2)+1)</f>
        <v/>
      </c>
      <c r="C4012" s="25" t="str">
        <f aca="false">IF(A4012="","",MOD(A4012-1,$O$2)+1)</f>
        <v/>
      </c>
      <c r="D4012" s="27" t="str">
        <f aca="false">IF(A4012="","",IF(A4012=1,Calculadora!$D$5,G4011))</f>
        <v/>
      </c>
      <c r="E4012" s="27" t="str">
        <f aca="false">IF(A4012="","",IF($O$9=1,IF(MOD(C4012-1,$O$8)=0,Calculadora!$D$6*(1+Calculadora!$D$7)^(B4012-1),0),IF(MOD(C4012,$O$8)=0,Calculadora!$D$6*(1+Calculadora!$D$7)^(B4012-1),0)))</f>
        <v/>
      </c>
      <c r="F4012" s="27" t="str">
        <f aca="false">IF(A4012="","",(D4012+IF($O$9=1,E4012,0))*$O$7)</f>
        <v/>
      </c>
      <c r="G4012" s="27" t="str">
        <f aca="false">IF(A4012="","",D4012+E4012+F4012)</f>
        <v/>
      </c>
      <c r="H4012" s="27" t="str">
        <f aca="false">IF(A4012="","",Calculadora!$D$5+SUM($E$7:E4012))</f>
        <v/>
      </c>
      <c r="I4012" s="27" t="str">
        <f aca="false">IF(A4012="","",G4012-H4012)</f>
        <v/>
      </c>
      <c r="J4012" s="27" t="str">
        <f aca="false">IF(A4012="","",IF(C4012=$O$2,G4012,0))</f>
        <v/>
      </c>
    </row>
    <row r="4013" customFormat="false" ht="15" hidden="false" customHeight="false" outlineLevel="0" collapsed="false">
      <c r="A4013" s="25" t="str">
        <f aca="false">IF(ROW()-6&lt;=$O$3,ROW()-6,"")</f>
        <v/>
      </c>
      <c r="B4013" s="25" t="str">
        <f aca="false">IF(A4013="","",INT((A4013-1)/$O$2)+1)</f>
        <v/>
      </c>
      <c r="C4013" s="25" t="str">
        <f aca="false">IF(A4013="","",MOD(A4013-1,$O$2)+1)</f>
        <v/>
      </c>
      <c r="D4013" s="27" t="str">
        <f aca="false">IF(A4013="","",IF(A4013=1,Calculadora!$D$5,G4012))</f>
        <v/>
      </c>
      <c r="E4013" s="27" t="str">
        <f aca="false">IF(A4013="","",IF($O$9=1,IF(MOD(C4013-1,$O$8)=0,Calculadora!$D$6*(1+Calculadora!$D$7)^(B4013-1),0),IF(MOD(C4013,$O$8)=0,Calculadora!$D$6*(1+Calculadora!$D$7)^(B4013-1),0)))</f>
        <v/>
      </c>
      <c r="F4013" s="27" t="str">
        <f aca="false">IF(A4013="","",(D4013+IF($O$9=1,E4013,0))*$O$7)</f>
        <v/>
      </c>
      <c r="G4013" s="27" t="str">
        <f aca="false">IF(A4013="","",D4013+E4013+F4013)</f>
        <v/>
      </c>
      <c r="H4013" s="27" t="str">
        <f aca="false">IF(A4013="","",Calculadora!$D$5+SUM($E$7:E4013))</f>
        <v/>
      </c>
      <c r="I4013" s="27" t="str">
        <f aca="false">IF(A4013="","",G4013-H4013)</f>
        <v/>
      </c>
      <c r="J4013" s="27" t="str">
        <f aca="false">IF(A4013="","",IF(C4013=$O$2,G4013,0))</f>
        <v/>
      </c>
    </row>
    <row r="4014" customFormat="false" ht="15" hidden="false" customHeight="false" outlineLevel="0" collapsed="false">
      <c r="A4014" s="25" t="str">
        <f aca="false">IF(ROW()-6&lt;=$O$3,ROW()-6,"")</f>
        <v/>
      </c>
      <c r="B4014" s="25" t="str">
        <f aca="false">IF(A4014="","",INT((A4014-1)/$O$2)+1)</f>
        <v/>
      </c>
      <c r="C4014" s="25" t="str">
        <f aca="false">IF(A4014="","",MOD(A4014-1,$O$2)+1)</f>
        <v/>
      </c>
      <c r="D4014" s="27" t="str">
        <f aca="false">IF(A4014="","",IF(A4014=1,Calculadora!$D$5,G4013))</f>
        <v/>
      </c>
      <c r="E4014" s="27" t="str">
        <f aca="false">IF(A4014="","",IF($O$9=1,IF(MOD(C4014-1,$O$8)=0,Calculadora!$D$6*(1+Calculadora!$D$7)^(B4014-1),0),IF(MOD(C4014,$O$8)=0,Calculadora!$D$6*(1+Calculadora!$D$7)^(B4014-1),0)))</f>
        <v/>
      </c>
      <c r="F4014" s="27" t="str">
        <f aca="false">IF(A4014="","",(D4014+IF($O$9=1,E4014,0))*$O$7)</f>
        <v/>
      </c>
      <c r="G4014" s="27" t="str">
        <f aca="false">IF(A4014="","",D4014+E4014+F4014)</f>
        <v/>
      </c>
      <c r="H4014" s="27" t="str">
        <f aca="false">IF(A4014="","",Calculadora!$D$5+SUM($E$7:E4014))</f>
        <v/>
      </c>
      <c r="I4014" s="27" t="str">
        <f aca="false">IF(A4014="","",G4014-H4014)</f>
        <v/>
      </c>
      <c r="J4014" s="27" t="str">
        <f aca="false">IF(A4014="","",IF(C4014=$O$2,G4014,0))</f>
        <v/>
      </c>
    </row>
    <row r="4015" customFormat="false" ht="15" hidden="false" customHeight="false" outlineLevel="0" collapsed="false">
      <c r="A4015" s="25" t="str">
        <f aca="false">IF(ROW()-6&lt;=$O$3,ROW()-6,"")</f>
        <v/>
      </c>
      <c r="B4015" s="25" t="str">
        <f aca="false">IF(A4015="","",INT((A4015-1)/$O$2)+1)</f>
        <v/>
      </c>
      <c r="C4015" s="25" t="str">
        <f aca="false">IF(A4015="","",MOD(A4015-1,$O$2)+1)</f>
        <v/>
      </c>
      <c r="D4015" s="27" t="str">
        <f aca="false">IF(A4015="","",IF(A4015=1,Calculadora!$D$5,G4014))</f>
        <v/>
      </c>
      <c r="E4015" s="27" t="str">
        <f aca="false">IF(A4015="","",IF($O$9=1,IF(MOD(C4015-1,$O$8)=0,Calculadora!$D$6*(1+Calculadora!$D$7)^(B4015-1),0),IF(MOD(C4015,$O$8)=0,Calculadora!$D$6*(1+Calculadora!$D$7)^(B4015-1),0)))</f>
        <v/>
      </c>
      <c r="F4015" s="27" t="str">
        <f aca="false">IF(A4015="","",(D4015+IF($O$9=1,E4015,0))*$O$7)</f>
        <v/>
      </c>
      <c r="G4015" s="27" t="str">
        <f aca="false">IF(A4015="","",D4015+E4015+F4015)</f>
        <v/>
      </c>
      <c r="H4015" s="27" t="str">
        <f aca="false">IF(A4015="","",Calculadora!$D$5+SUM($E$7:E4015))</f>
        <v/>
      </c>
      <c r="I4015" s="27" t="str">
        <f aca="false">IF(A4015="","",G4015-H4015)</f>
        <v/>
      </c>
      <c r="J4015" s="27" t="str">
        <f aca="false">IF(A4015="","",IF(C4015=$O$2,G4015,0))</f>
        <v/>
      </c>
    </row>
    <row r="4016" customFormat="false" ht="15" hidden="false" customHeight="false" outlineLevel="0" collapsed="false">
      <c r="A4016" s="25" t="str">
        <f aca="false">IF(ROW()-6&lt;=$O$3,ROW()-6,"")</f>
        <v/>
      </c>
      <c r="B4016" s="25" t="str">
        <f aca="false">IF(A4016="","",INT((A4016-1)/$O$2)+1)</f>
        <v/>
      </c>
      <c r="C4016" s="25" t="str">
        <f aca="false">IF(A4016="","",MOD(A4016-1,$O$2)+1)</f>
        <v/>
      </c>
      <c r="D4016" s="27" t="str">
        <f aca="false">IF(A4016="","",IF(A4016=1,Calculadora!$D$5,G4015))</f>
        <v/>
      </c>
      <c r="E4016" s="27" t="str">
        <f aca="false">IF(A4016="","",IF($O$9=1,IF(MOD(C4016-1,$O$8)=0,Calculadora!$D$6*(1+Calculadora!$D$7)^(B4016-1),0),IF(MOD(C4016,$O$8)=0,Calculadora!$D$6*(1+Calculadora!$D$7)^(B4016-1),0)))</f>
        <v/>
      </c>
      <c r="F4016" s="27" t="str">
        <f aca="false">IF(A4016="","",(D4016+IF($O$9=1,E4016,0))*$O$7)</f>
        <v/>
      </c>
      <c r="G4016" s="27" t="str">
        <f aca="false">IF(A4016="","",D4016+E4016+F4016)</f>
        <v/>
      </c>
      <c r="H4016" s="27" t="str">
        <f aca="false">IF(A4016="","",Calculadora!$D$5+SUM($E$7:E4016))</f>
        <v/>
      </c>
      <c r="I4016" s="27" t="str">
        <f aca="false">IF(A4016="","",G4016-H4016)</f>
        <v/>
      </c>
      <c r="J4016" s="27" t="str">
        <f aca="false">IF(A4016="","",IF(C4016=$O$2,G4016,0))</f>
        <v/>
      </c>
    </row>
    <row r="4017" customFormat="false" ht="15" hidden="false" customHeight="false" outlineLevel="0" collapsed="false">
      <c r="A4017" s="25" t="str">
        <f aca="false">IF(ROW()-6&lt;=$O$3,ROW()-6,"")</f>
        <v/>
      </c>
      <c r="B4017" s="25" t="str">
        <f aca="false">IF(A4017="","",INT((A4017-1)/$O$2)+1)</f>
        <v/>
      </c>
      <c r="C4017" s="25" t="str">
        <f aca="false">IF(A4017="","",MOD(A4017-1,$O$2)+1)</f>
        <v/>
      </c>
      <c r="D4017" s="27" t="str">
        <f aca="false">IF(A4017="","",IF(A4017=1,Calculadora!$D$5,G4016))</f>
        <v/>
      </c>
      <c r="E4017" s="27" t="str">
        <f aca="false">IF(A4017="","",IF($O$9=1,IF(MOD(C4017-1,$O$8)=0,Calculadora!$D$6*(1+Calculadora!$D$7)^(B4017-1),0),IF(MOD(C4017,$O$8)=0,Calculadora!$D$6*(1+Calculadora!$D$7)^(B4017-1),0)))</f>
        <v/>
      </c>
      <c r="F4017" s="27" t="str">
        <f aca="false">IF(A4017="","",(D4017+IF($O$9=1,E4017,0))*$O$7)</f>
        <v/>
      </c>
      <c r="G4017" s="27" t="str">
        <f aca="false">IF(A4017="","",D4017+E4017+F4017)</f>
        <v/>
      </c>
      <c r="H4017" s="27" t="str">
        <f aca="false">IF(A4017="","",Calculadora!$D$5+SUM($E$7:E4017))</f>
        <v/>
      </c>
      <c r="I4017" s="27" t="str">
        <f aca="false">IF(A4017="","",G4017-H4017)</f>
        <v/>
      </c>
      <c r="J4017" s="27" t="str">
        <f aca="false">IF(A4017="","",IF(C4017=$O$2,G4017,0))</f>
        <v/>
      </c>
    </row>
    <row r="4018" customFormat="false" ht="15" hidden="false" customHeight="false" outlineLevel="0" collapsed="false">
      <c r="A4018" s="25" t="str">
        <f aca="false">IF(ROW()-6&lt;=$O$3,ROW()-6,"")</f>
        <v/>
      </c>
      <c r="B4018" s="25" t="str">
        <f aca="false">IF(A4018="","",INT((A4018-1)/$O$2)+1)</f>
        <v/>
      </c>
      <c r="C4018" s="25" t="str">
        <f aca="false">IF(A4018="","",MOD(A4018-1,$O$2)+1)</f>
        <v/>
      </c>
      <c r="D4018" s="27" t="str">
        <f aca="false">IF(A4018="","",IF(A4018=1,Calculadora!$D$5,G4017))</f>
        <v/>
      </c>
      <c r="E4018" s="27" t="str">
        <f aca="false">IF(A4018="","",IF($O$9=1,IF(MOD(C4018-1,$O$8)=0,Calculadora!$D$6*(1+Calculadora!$D$7)^(B4018-1),0),IF(MOD(C4018,$O$8)=0,Calculadora!$D$6*(1+Calculadora!$D$7)^(B4018-1),0)))</f>
        <v/>
      </c>
      <c r="F4018" s="27" t="str">
        <f aca="false">IF(A4018="","",(D4018+IF($O$9=1,E4018,0))*$O$7)</f>
        <v/>
      </c>
      <c r="G4018" s="27" t="str">
        <f aca="false">IF(A4018="","",D4018+E4018+F4018)</f>
        <v/>
      </c>
      <c r="H4018" s="27" t="str">
        <f aca="false">IF(A4018="","",Calculadora!$D$5+SUM($E$7:E4018))</f>
        <v/>
      </c>
      <c r="I4018" s="27" t="str">
        <f aca="false">IF(A4018="","",G4018-H4018)</f>
        <v/>
      </c>
      <c r="J4018" s="27" t="str">
        <f aca="false">IF(A4018="","",IF(C4018=$O$2,G4018,0))</f>
        <v/>
      </c>
    </row>
    <row r="4019" customFormat="false" ht="15" hidden="false" customHeight="false" outlineLevel="0" collapsed="false">
      <c r="A4019" s="25" t="str">
        <f aca="false">IF(ROW()-6&lt;=$O$3,ROW()-6,"")</f>
        <v/>
      </c>
      <c r="B4019" s="25" t="str">
        <f aca="false">IF(A4019="","",INT((A4019-1)/$O$2)+1)</f>
        <v/>
      </c>
      <c r="C4019" s="25" t="str">
        <f aca="false">IF(A4019="","",MOD(A4019-1,$O$2)+1)</f>
        <v/>
      </c>
      <c r="D4019" s="27" t="str">
        <f aca="false">IF(A4019="","",IF(A4019=1,Calculadora!$D$5,G4018))</f>
        <v/>
      </c>
      <c r="E4019" s="27" t="str">
        <f aca="false">IF(A4019="","",IF($O$9=1,IF(MOD(C4019-1,$O$8)=0,Calculadora!$D$6*(1+Calculadora!$D$7)^(B4019-1),0),IF(MOD(C4019,$O$8)=0,Calculadora!$D$6*(1+Calculadora!$D$7)^(B4019-1),0)))</f>
        <v/>
      </c>
      <c r="F4019" s="27" t="str">
        <f aca="false">IF(A4019="","",(D4019+IF($O$9=1,E4019,0))*$O$7)</f>
        <v/>
      </c>
      <c r="G4019" s="27" t="str">
        <f aca="false">IF(A4019="","",D4019+E4019+F4019)</f>
        <v/>
      </c>
      <c r="H4019" s="27" t="str">
        <f aca="false">IF(A4019="","",Calculadora!$D$5+SUM($E$7:E4019))</f>
        <v/>
      </c>
      <c r="I4019" s="27" t="str">
        <f aca="false">IF(A4019="","",G4019-H4019)</f>
        <v/>
      </c>
      <c r="J4019" s="27" t="str">
        <f aca="false">IF(A4019="","",IF(C4019=$O$2,G4019,0))</f>
        <v/>
      </c>
    </row>
    <row r="4020" customFormat="false" ht="15" hidden="false" customHeight="false" outlineLevel="0" collapsed="false">
      <c r="A4020" s="25" t="str">
        <f aca="false">IF(ROW()-6&lt;=$O$3,ROW()-6,"")</f>
        <v/>
      </c>
      <c r="B4020" s="25" t="str">
        <f aca="false">IF(A4020="","",INT((A4020-1)/$O$2)+1)</f>
        <v/>
      </c>
      <c r="C4020" s="25" t="str">
        <f aca="false">IF(A4020="","",MOD(A4020-1,$O$2)+1)</f>
        <v/>
      </c>
      <c r="D4020" s="27" t="str">
        <f aca="false">IF(A4020="","",IF(A4020=1,Calculadora!$D$5,G4019))</f>
        <v/>
      </c>
      <c r="E4020" s="27" t="str">
        <f aca="false">IF(A4020="","",IF($O$9=1,IF(MOD(C4020-1,$O$8)=0,Calculadora!$D$6*(1+Calculadora!$D$7)^(B4020-1),0),IF(MOD(C4020,$O$8)=0,Calculadora!$D$6*(1+Calculadora!$D$7)^(B4020-1),0)))</f>
        <v/>
      </c>
      <c r="F4020" s="27" t="str">
        <f aca="false">IF(A4020="","",(D4020+IF($O$9=1,E4020,0))*$O$7)</f>
        <v/>
      </c>
      <c r="G4020" s="27" t="str">
        <f aca="false">IF(A4020="","",D4020+E4020+F4020)</f>
        <v/>
      </c>
      <c r="H4020" s="27" t="str">
        <f aca="false">IF(A4020="","",Calculadora!$D$5+SUM($E$7:E4020))</f>
        <v/>
      </c>
      <c r="I4020" s="27" t="str">
        <f aca="false">IF(A4020="","",G4020-H4020)</f>
        <v/>
      </c>
      <c r="J4020" s="27" t="str">
        <f aca="false">IF(A4020="","",IF(C4020=$O$2,G4020,0))</f>
        <v/>
      </c>
    </row>
    <row r="4021" customFormat="false" ht="15" hidden="false" customHeight="false" outlineLevel="0" collapsed="false">
      <c r="A4021" s="25" t="str">
        <f aca="false">IF(ROW()-6&lt;=$O$3,ROW()-6,"")</f>
        <v/>
      </c>
      <c r="B4021" s="25" t="str">
        <f aca="false">IF(A4021="","",INT((A4021-1)/$O$2)+1)</f>
        <v/>
      </c>
      <c r="C4021" s="25" t="str">
        <f aca="false">IF(A4021="","",MOD(A4021-1,$O$2)+1)</f>
        <v/>
      </c>
      <c r="D4021" s="27" t="str">
        <f aca="false">IF(A4021="","",IF(A4021=1,Calculadora!$D$5,G4020))</f>
        <v/>
      </c>
      <c r="E4021" s="27" t="str">
        <f aca="false">IF(A4021="","",IF($O$9=1,IF(MOD(C4021-1,$O$8)=0,Calculadora!$D$6*(1+Calculadora!$D$7)^(B4021-1),0),IF(MOD(C4021,$O$8)=0,Calculadora!$D$6*(1+Calculadora!$D$7)^(B4021-1),0)))</f>
        <v/>
      </c>
      <c r="F4021" s="27" t="str">
        <f aca="false">IF(A4021="","",(D4021+IF($O$9=1,E4021,0))*$O$7)</f>
        <v/>
      </c>
      <c r="G4021" s="27" t="str">
        <f aca="false">IF(A4021="","",D4021+E4021+F4021)</f>
        <v/>
      </c>
      <c r="H4021" s="27" t="str">
        <f aca="false">IF(A4021="","",Calculadora!$D$5+SUM($E$7:E4021))</f>
        <v/>
      </c>
      <c r="I4021" s="27" t="str">
        <f aca="false">IF(A4021="","",G4021-H4021)</f>
        <v/>
      </c>
      <c r="J4021" s="27" t="str">
        <f aca="false">IF(A4021="","",IF(C4021=$O$2,G4021,0))</f>
        <v/>
      </c>
    </row>
    <row r="4022" customFormat="false" ht="15" hidden="false" customHeight="false" outlineLevel="0" collapsed="false">
      <c r="A4022" s="25" t="str">
        <f aca="false">IF(ROW()-6&lt;=$O$3,ROW()-6,"")</f>
        <v/>
      </c>
      <c r="B4022" s="25" t="str">
        <f aca="false">IF(A4022="","",INT((A4022-1)/$O$2)+1)</f>
        <v/>
      </c>
      <c r="C4022" s="25" t="str">
        <f aca="false">IF(A4022="","",MOD(A4022-1,$O$2)+1)</f>
        <v/>
      </c>
      <c r="D4022" s="27" t="str">
        <f aca="false">IF(A4022="","",IF(A4022=1,Calculadora!$D$5,G4021))</f>
        <v/>
      </c>
      <c r="E4022" s="27" t="str">
        <f aca="false">IF(A4022="","",IF($O$9=1,IF(MOD(C4022-1,$O$8)=0,Calculadora!$D$6*(1+Calculadora!$D$7)^(B4022-1),0),IF(MOD(C4022,$O$8)=0,Calculadora!$D$6*(1+Calculadora!$D$7)^(B4022-1),0)))</f>
        <v/>
      </c>
      <c r="F4022" s="27" t="str">
        <f aca="false">IF(A4022="","",(D4022+IF($O$9=1,E4022,0))*$O$7)</f>
        <v/>
      </c>
      <c r="G4022" s="27" t="str">
        <f aca="false">IF(A4022="","",D4022+E4022+F4022)</f>
        <v/>
      </c>
      <c r="H4022" s="27" t="str">
        <f aca="false">IF(A4022="","",Calculadora!$D$5+SUM($E$7:E4022))</f>
        <v/>
      </c>
      <c r="I4022" s="27" t="str">
        <f aca="false">IF(A4022="","",G4022-H4022)</f>
        <v/>
      </c>
      <c r="J4022" s="27" t="str">
        <f aca="false">IF(A4022="","",IF(C4022=$O$2,G4022,0))</f>
        <v/>
      </c>
    </row>
    <row r="4023" customFormat="false" ht="15" hidden="false" customHeight="false" outlineLevel="0" collapsed="false">
      <c r="A4023" s="25" t="str">
        <f aca="false">IF(ROW()-6&lt;=$O$3,ROW()-6,"")</f>
        <v/>
      </c>
      <c r="B4023" s="25" t="str">
        <f aca="false">IF(A4023="","",INT((A4023-1)/$O$2)+1)</f>
        <v/>
      </c>
      <c r="C4023" s="25" t="str">
        <f aca="false">IF(A4023="","",MOD(A4023-1,$O$2)+1)</f>
        <v/>
      </c>
      <c r="D4023" s="27" t="str">
        <f aca="false">IF(A4023="","",IF(A4023=1,Calculadora!$D$5,G4022))</f>
        <v/>
      </c>
      <c r="E4023" s="27" t="str">
        <f aca="false">IF(A4023="","",IF($O$9=1,IF(MOD(C4023-1,$O$8)=0,Calculadora!$D$6*(1+Calculadora!$D$7)^(B4023-1),0),IF(MOD(C4023,$O$8)=0,Calculadora!$D$6*(1+Calculadora!$D$7)^(B4023-1),0)))</f>
        <v/>
      </c>
      <c r="F4023" s="27" t="str">
        <f aca="false">IF(A4023="","",(D4023+IF($O$9=1,E4023,0))*$O$7)</f>
        <v/>
      </c>
      <c r="G4023" s="27" t="str">
        <f aca="false">IF(A4023="","",D4023+E4023+F4023)</f>
        <v/>
      </c>
      <c r="H4023" s="27" t="str">
        <f aca="false">IF(A4023="","",Calculadora!$D$5+SUM($E$7:E4023))</f>
        <v/>
      </c>
      <c r="I4023" s="27" t="str">
        <f aca="false">IF(A4023="","",G4023-H4023)</f>
        <v/>
      </c>
      <c r="J4023" s="27" t="str">
        <f aca="false">IF(A4023="","",IF(C4023=$O$2,G4023,0))</f>
        <v/>
      </c>
    </row>
    <row r="4024" customFormat="false" ht="15" hidden="false" customHeight="false" outlineLevel="0" collapsed="false">
      <c r="A4024" s="25" t="str">
        <f aca="false">IF(ROW()-6&lt;=$O$3,ROW()-6,"")</f>
        <v/>
      </c>
      <c r="B4024" s="25" t="str">
        <f aca="false">IF(A4024="","",INT((A4024-1)/$O$2)+1)</f>
        <v/>
      </c>
      <c r="C4024" s="25" t="str">
        <f aca="false">IF(A4024="","",MOD(A4024-1,$O$2)+1)</f>
        <v/>
      </c>
      <c r="D4024" s="27" t="str">
        <f aca="false">IF(A4024="","",IF(A4024=1,Calculadora!$D$5,G4023))</f>
        <v/>
      </c>
      <c r="E4024" s="27" t="str">
        <f aca="false">IF(A4024="","",IF($O$9=1,IF(MOD(C4024-1,$O$8)=0,Calculadora!$D$6*(1+Calculadora!$D$7)^(B4024-1),0),IF(MOD(C4024,$O$8)=0,Calculadora!$D$6*(1+Calculadora!$D$7)^(B4024-1),0)))</f>
        <v/>
      </c>
      <c r="F4024" s="27" t="str">
        <f aca="false">IF(A4024="","",(D4024+IF($O$9=1,E4024,0))*$O$7)</f>
        <v/>
      </c>
      <c r="G4024" s="27" t="str">
        <f aca="false">IF(A4024="","",D4024+E4024+F4024)</f>
        <v/>
      </c>
      <c r="H4024" s="27" t="str">
        <f aca="false">IF(A4024="","",Calculadora!$D$5+SUM($E$7:E4024))</f>
        <v/>
      </c>
      <c r="I4024" s="27" t="str">
        <f aca="false">IF(A4024="","",G4024-H4024)</f>
        <v/>
      </c>
      <c r="J4024" s="27" t="str">
        <f aca="false">IF(A4024="","",IF(C4024=$O$2,G4024,0))</f>
        <v/>
      </c>
    </row>
    <row r="4025" customFormat="false" ht="15" hidden="false" customHeight="false" outlineLevel="0" collapsed="false">
      <c r="A4025" s="25" t="str">
        <f aca="false">IF(ROW()-6&lt;=$O$3,ROW()-6,"")</f>
        <v/>
      </c>
      <c r="B4025" s="25" t="str">
        <f aca="false">IF(A4025="","",INT((A4025-1)/$O$2)+1)</f>
        <v/>
      </c>
      <c r="C4025" s="25" t="str">
        <f aca="false">IF(A4025="","",MOD(A4025-1,$O$2)+1)</f>
        <v/>
      </c>
      <c r="D4025" s="27" t="str">
        <f aca="false">IF(A4025="","",IF(A4025=1,Calculadora!$D$5,G4024))</f>
        <v/>
      </c>
      <c r="E4025" s="27" t="str">
        <f aca="false">IF(A4025="","",IF($O$9=1,IF(MOD(C4025-1,$O$8)=0,Calculadora!$D$6*(1+Calculadora!$D$7)^(B4025-1),0),IF(MOD(C4025,$O$8)=0,Calculadora!$D$6*(1+Calculadora!$D$7)^(B4025-1),0)))</f>
        <v/>
      </c>
      <c r="F4025" s="27" t="str">
        <f aca="false">IF(A4025="","",(D4025+IF($O$9=1,E4025,0))*$O$7)</f>
        <v/>
      </c>
      <c r="G4025" s="27" t="str">
        <f aca="false">IF(A4025="","",D4025+E4025+F4025)</f>
        <v/>
      </c>
      <c r="H4025" s="27" t="str">
        <f aca="false">IF(A4025="","",Calculadora!$D$5+SUM($E$7:E4025))</f>
        <v/>
      </c>
      <c r="I4025" s="27" t="str">
        <f aca="false">IF(A4025="","",G4025-H4025)</f>
        <v/>
      </c>
      <c r="J4025" s="27" t="str">
        <f aca="false">IF(A4025="","",IF(C4025=$O$2,G4025,0))</f>
        <v/>
      </c>
    </row>
    <row r="4026" customFormat="false" ht="15" hidden="false" customHeight="false" outlineLevel="0" collapsed="false">
      <c r="A4026" s="25" t="str">
        <f aca="false">IF(ROW()-6&lt;=$O$3,ROW()-6,"")</f>
        <v/>
      </c>
      <c r="B4026" s="25" t="str">
        <f aca="false">IF(A4026="","",INT((A4026-1)/$O$2)+1)</f>
        <v/>
      </c>
      <c r="C4026" s="25" t="str">
        <f aca="false">IF(A4026="","",MOD(A4026-1,$O$2)+1)</f>
        <v/>
      </c>
      <c r="D4026" s="27" t="str">
        <f aca="false">IF(A4026="","",IF(A4026=1,Calculadora!$D$5,G4025))</f>
        <v/>
      </c>
      <c r="E4026" s="27" t="str">
        <f aca="false">IF(A4026="","",IF($O$9=1,IF(MOD(C4026-1,$O$8)=0,Calculadora!$D$6*(1+Calculadora!$D$7)^(B4026-1),0),IF(MOD(C4026,$O$8)=0,Calculadora!$D$6*(1+Calculadora!$D$7)^(B4026-1),0)))</f>
        <v/>
      </c>
      <c r="F4026" s="27" t="str">
        <f aca="false">IF(A4026="","",(D4026+IF($O$9=1,E4026,0))*$O$7)</f>
        <v/>
      </c>
      <c r="G4026" s="27" t="str">
        <f aca="false">IF(A4026="","",D4026+E4026+F4026)</f>
        <v/>
      </c>
      <c r="H4026" s="27" t="str">
        <f aca="false">IF(A4026="","",Calculadora!$D$5+SUM($E$7:E4026))</f>
        <v/>
      </c>
      <c r="I4026" s="27" t="str">
        <f aca="false">IF(A4026="","",G4026-H4026)</f>
        <v/>
      </c>
      <c r="J4026" s="27" t="str">
        <f aca="false">IF(A4026="","",IF(C4026=$O$2,G4026,0))</f>
        <v/>
      </c>
    </row>
    <row r="4027" customFormat="false" ht="15" hidden="false" customHeight="false" outlineLevel="0" collapsed="false">
      <c r="A4027" s="25" t="str">
        <f aca="false">IF(ROW()-6&lt;=$O$3,ROW()-6,"")</f>
        <v/>
      </c>
      <c r="B4027" s="25" t="str">
        <f aca="false">IF(A4027="","",INT((A4027-1)/$O$2)+1)</f>
        <v/>
      </c>
      <c r="C4027" s="25" t="str">
        <f aca="false">IF(A4027="","",MOD(A4027-1,$O$2)+1)</f>
        <v/>
      </c>
      <c r="D4027" s="27" t="str">
        <f aca="false">IF(A4027="","",IF(A4027=1,Calculadora!$D$5,G4026))</f>
        <v/>
      </c>
      <c r="E4027" s="27" t="str">
        <f aca="false">IF(A4027="","",IF($O$9=1,IF(MOD(C4027-1,$O$8)=0,Calculadora!$D$6*(1+Calculadora!$D$7)^(B4027-1),0),IF(MOD(C4027,$O$8)=0,Calculadora!$D$6*(1+Calculadora!$D$7)^(B4027-1),0)))</f>
        <v/>
      </c>
      <c r="F4027" s="27" t="str">
        <f aca="false">IF(A4027="","",(D4027+IF($O$9=1,E4027,0))*$O$7)</f>
        <v/>
      </c>
      <c r="G4027" s="27" t="str">
        <f aca="false">IF(A4027="","",D4027+E4027+F4027)</f>
        <v/>
      </c>
      <c r="H4027" s="27" t="str">
        <f aca="false">IF(A4027="","",Calculadora!$D$5+SUM($E$7:E4027))</f>
        <v/>
      </c>
      <c r="I4027" s="27" t="str">
        <f aca="false">IF(A4027="","",G4027-H4027)</f>
        <v/>
      </c>
      <c r="J4027" s="27" t="str">
        <f aca="false">IF(A4027="","",IF(C4027=$O$2,G4027,0))</f>
        <v/>
      </c>
    </row>
    <row r="4028" customFormat="false" ht="15" hidden="false" customHeight="false" outlineLevel="0" collapsed="false">
      <c r="A4028" s="25" t="str">
        <f aca="false">IF(ROW()-6&lt;=$O$3,ROW()-6,"")</f>
        <v/>
      </c>
      <c r="B4028" s="25" t="str">
        <f aca="false">IF(A4028="","",INT((A4028-1)/$O$2)+1)</f>
        <v/>
      </c>
      <c r="C4028" s="25" t="str">
        <f aca="false">IF(A4028="","",MOD(A4028-1,$O$2)+1)</f>
        <v/>
      </c>
      <c r="D4028" s="27" t="str">
        <f aca="false">IF(A4028="","",IF(A4028=1,Calculadora!$D$5,G4027))</f>
        <v/>
      </c>
      <c r="E4028" s="27" t="str">
        <f aca="false">IF(A4028="","",IF($O$9=1,IF(MOD(C4028-1,$O$8)=0,Calculadora!$D$6*(1+Calculadora!$D$7)^(B4028-1),0),IF(MOD(C4028,$O$8)=0,Calculadora!$D$6*(1+Calculadora!$D$7)^(B4028-1),0)))</f>
        <v/>
      </c>
      <c r="F4028" s="27" t="str">
        <f aca="false">IF(A4028="","",(D4028+IF($O$9=1,E4028,0))*$O$7)</f>
        <v/>
      </c>
      <c r="G4028" s="27" t="str">
        <f aca="false">IF(A4028="","",D4028+E4028+F4028)</f>
        <v/>
      </c>
      <c r="H4028" s="27" t="str">
        <f aca="false">IF(A4028="","",Calculadora!$D$5+SUM($E$7:E4028))</f>
        <v/>
      </c>
      <c r="I4028" s="27" t="str">
        <f aca="false">IF(A4028="","",G4028-H4028)</f>
        <v/>
      </c>
      <c r="J4028" s="27" t="str">
        <f aca="false">IF(A4028="","",IF(C4028=$O$2,G4028,0))</f>
        <v/>
      </c>
    </row>
    <row r="4029" customFormat="false" ht="15" hidden="false" customHeight="false" outlineLevel="0" collapsed="false">
      <c r="A4029" s="25" t="str">
        <f aca="false">IF(ROW()-6&lt;=$O$3,ROW()-6,"")</f>
        <v/>
      </c>
      <c r="B4029" s="25" t="str">
        <f aca="false">IF(A4029="","",INT((A4029-1)/$O$2)+1)</f>
        <v/>
      </c>
      <c r="C4029" s="25" t="str">
        <f aca="false">IF(A4029="","",MOD(A4029-1,$O$2)+1)</f>
        <v/>
      </c>
      <c r="D4029" s="27" t="str">
        <f aca="false">IF(A4029="","",IF(A4029=1,Calculadora!$D$5,G4028))</f>
        <v/>
      </c>
      <c r="E4029" s="27" t="str">
        <f aca="false">IF(A4029="","",IF($O$9=1,IF(MOD(C4029-1,$O$8)=0,Calculadora!$D$6*(1+Calculadora!$D$7)^(B4029-1),0),IF(MOD(C4029,$O$8)=0,Calculadora!$D$6*(1+Calculadora!$D$7)^(B4029-1),0)))</f>
        <v/>
      </c>
      <c r="F4029" s="27" t="str">
        <f aca="false">IF(A4029="","",(D4029+IF($O$9=1,E4029,0))*$O$7)</f>
        <v/>
      </c>
      <c r="G4029" s="27" t="str">
        <f aca="false">IF(A4029="","",D4029+E4029+F4029)</f>
        <v/>
      </c>
      <c r="H4029" s="27" t="str">
        <f aca="false">IF(A4029="","",Calculadora!$D$5+SUM($E$7:E4029))</f>
        <v/>
      </c>
      <c r="I4029" s="27" t="str">
        <f aca="false">IF(A4029="","",G4029-H4029)</f>
        <v/>
      </c>
      <c r="J4029" s="27" t="str">
        <f aca="false">IF(A4029="","",IF(C4029=$O$2,G4029,0))</f>
        <v/>
      </c>
    </row>
    <row r="4030" customFormat="false" ht="15" hidden="false" customHeight="false" outlineLevel="0" collapsed="false">
      <c r="A4030" s="25" t="str">
        <f aca="false">IF(ROW()-6&lt;=$O$3,ROW()-6,"")</f>
        <v/>
      </c>
      <c r="B4030" s="25" t="str">
        <f aca="false">IF(A4030="","",INT((A4030-1)/$O$2)+1)</f>
        <v/>
      </c>
      <c r="C4030" s="25" t="str">
        <f aca="false">IF(A4030="","",MOD(A4030-1,$O$2)+1)</f>
        <v/>
      </c>
      <c r="D4030" s="27" t="str">
        <f aca="false">IF(A4030="","",IF(A4030=1,Calculadora!$D$5,G4029))</f>
        <v/>
      </c>
      <c r="E4030" s="27" t="str">
        <f aca="false">IF(A4030="","",IF($O$9=1,IF(MOD(C4030-1,$O$8)=0,Calculadora!$D$6*(1+Calculadora!$D$7)^(B4030-1),0),IF(MOD(C4030,$O$8)=0,Calculadora!$D$6*(1+Calculadora!$D$7)^(B4030-1),0)))</f>
        <v/>
      </c>
      <c r="F4030" s="27" t="str">
        <f aca="false">IF(A4030="","",(D4030+IF($O$9=1,E4030,0))*$O$7)</f>
        <v/>
      </c>
      <c r="G4030" s="27" t="str">
        <f aca="false">IF(A4030="","",D4030+E4030+F4030)</f>
        <v/>
      </c>
      <c r="H4030" s="27" t="str">
        <f aca="false">IF(A4030="","",Calculadora!$D$5+SUM($E$7:E4030))</f>
        <v/>
      </c>
      <c r="I4030" s="27" t="str">
        <f aca="false">IF(A4030="","",G4030-H4030)</f>
        <v/>
      </c>
      <c r="J4030" s="27" t="str">
        <f aca="false">IF(A4030="","",IF(C4030=$O$2,G4030,0))</f>
        <v/>
      </c>
    </row>
    <row r="4031" customFormat="false" ht="15" hidden="false" customHeight="false" outlineLevel="0" collapsed="false">
      <c r="A4031" s="25" t="str">
        <f aca="false">IF(ROW()-6&lt;=$O$3,ROW()-6,"")</f>
        <v/>
      </c>
      <c r="B4031" s="25" t="str">
        <f aca="false">IF(A4031="","",INT((A4031-1)/$O$2)+1)</f>
        <v/>
      </c>
      <c r="C4031" s="25" t="str">
        <f aca="false">IF(A4031="","",MOD(A4031-1,$O$2)+1)</f>
        <v/>
      </c>
      <c r="D4031" s="27" t="str">
        <f aca="false">IF(A4031="","",IF(A4031=1,Calculadora!$D$5,G4030))</f>
        <v/>
      </c>
      <c r="E4031" s="27" t="str">
        <f aca="false">IF(A4031="","",IF($O$9=1,IF(MOD(C4031-1,$O$8)=0,Calculadora!$D$6*(1+Calculadora!$D$7)^(B4031-1),0),IF(MOD(C4031,$O$8)=0,Calculadora!$D$6*(1+Calculadora!$D$7)^(B4031-1),0)))</f>
        <v/>
      </c>
      <c r="F4031" s="27" t="str">
        <f aca="false">IF(A4031="","",(D4031+IF($O$9=1,E4031,0))*$O$7)</f>
        <v/>
      </c>
      <c r="G4031" s="27" t="str">
        <f aca="false">IF(A4031="","",D4031+E4031+F4031)</f>
        <v/>
      </c>
      <c r="H4031" s="27" t="str">
        <f aca="false">IF(A4031="","",Calculadora!$D$5+SUM($E$7:E4031))</f>
        <v/>
      </c>
      <c r="I4031" s="27" t="str">
        <f aca="false">IF(A4031="","",G4031-H4031)</f>
        <v/>
      </c>
      <c r="J4031" s="27" t="str">
        <f aca="false">IF(A4031="","",IF(C4031=$O$2,G4031,0))</f>
        <v/>
      </c>
    </row>
    <row r="4032" customFormat="false" ht="15" hidden="false" customHeight="false" outlineLevel="0" collapsed="false">
      <c r="A4032" s="25" t="str">
        <f aca="false">IF(ROW()-6&lt;=$O$3,ROW()-6,"")</f>
        <v/>
      </c>
      <c r="B4032" s="25" t="str">
        <f aca="false">IF(A4032="","",INT((A4032-1)/$O$2)+1)</f>
        <v/>
      </c>
      <c r="C4032" s="25" t="str">
        <f aca="false">IF(A4032="","",MOD(A4032-1,$O$2)+1)</f>
        <v/>
      </c>
      <c r="D4032" s="27" t="str">
        <f aca="false">IF(A4032="","",IF(A4032=1,Calculadora!$D$5,G4031))</f>
        <v/>
      </c>
      <c r="E4032" s="27" t="str">
        <f aca="false">IF(A4032="","",IF($O$9=1,IF(MOD(C4032-1,$O$8)=0,Calculadora!$D$6*(1+Calculadora!$D$7)^(B4032-1),0),IF(MOD(C4032,$O$8)=0,Calculadora!$D$6*(1+Calculadora!$D$7)^(B4032-1),0)))</f>
        <v/>
      </c>
      <c r="F4032" s="27" t="str">
        <f aca="false">IF(A4032="","",(D4032+IF($O$9=1,E4032,0))*$O$7)</f>
        <v/>
      </c>
      <c r="G4032" s="27" t="str">
        <f aca="false">IF(A4032="","",D4032+E4032+F4032)</f>
        <v/>
      </c>
      <c r="H4032" s="27" t="str">
        <f aca="false">IF(A4032="","",Calculadora!$D$5+SUM($E$7:E4032))</f>
        <v/>
      </c>
      <c r="I4032" s="27" t="str">
        <f aca="false">IF(A4032="","",G4032-H4032)</f>
        <v/>
      </c>
      <c r="J4032" s="27" t="str">
        <f aca="false">IF(A4032="","",IF(C4032=$O$2,G4032,0))</f>
        <v/>
      </c>
    </row>
    <row r="4033" customFormat="false" ht="15" hidden="false" customHeight="false" outlineLevel="0" collapsed="false">
      <c r="A4033" s="25" t="str">
        <f aca="false">IF(ROW()-6&lt;=$O$3,ROW()-6,"")</f>
        <v/>
      </c>
      <c r="B4033" s="25" t="str">
        <f aca="false">IF(A4033="","",INT((A4033-1)/$O$2)+1)</f>
        <v/>
      </c>
      <c r="C4033" s="25" t="str">
        <f aca="false">IF(A4033="","",MOD(A4033-1,$O$2)+1)</f>
        <v/>
      </c>
      <c r="D4033" s="27" t="str">
        <f aca="false">IF(A4033="","",IF(A4033=1,Calculadora!$D$5,G4032))</f>
        <v/>
      </c>
      <c r="E4033" s="27" t="str">
        <f aca="false">IF(A4033="","",IF($O$9=1,IF(MOD(C4033-1,$O$8)=0,Calculadora!$D$6*(1+Calculadora!$D$7)^(B4033-1),0),IF(MOD(C4033,$O$8)=0,Calculadora!$D$6*(1+Calculadora!$D$7)^(B4033-1),0)))</f>
        <v/>
      </c>
      <c r="F4033" s="27" t="str">
        <f aca="false">IF(A4033="","",(D4033+IF($O$9=1,E4033,0))*$O$7)</f>
        <v/>
      </c>
      <c r="G4033" s="27" t="str">
        <f aca="false">IF(A4033="","",D4033+E4033+F4033)</f>
        <v/>
      </c>
      <c r="H4033" s="27" t="str">
        <f aca="false">IF(A4033="","",Calculadora!$D$5+SUM($E$7:E4033))</f>
        <v/>
      </c>
      <c r="I4033" s="27" t="str">
        <f aca="false">IF(A4033="","",G4033-H4033)</f>
        <v/>
      </c>
      <c r="J4033" s="27" t="str">
        <f aca="false">IF(A4033="","",IF(C4033=$O$2,G4033,0))</f>
        <v/>
      </c>
    </row>
    <row r="4034" customFormat="false" ht="15" hidden="false" customHeight="false" outlineLevel="0" collapsed="false">
      <c r="A4034" s="25" t="str">
        <f aca="false">IF(ROW()-6&lt;=$O$3,ROW()-6,"")</f>
        <v/>
      </c>
      <c r="B4034" s="25" t="str">
        <f aca="false">IF(A4034="","",INT((A4034-1)/$O$2)+1)</f>
        <v/>
      </c>
      <c r="C4034" s="25" t="str">
        <f aca="false">IF(A4034="","",MOD(A4034-1,$O$2)+1)</f>
        <v/>
      </c>
      <c r="D4034" s="27" t="str">
        <f aca="false">IF(A4034="","",IF(A4034=1,Calculadora!$D$5,G4033))</f>
        <v/>
      </c>
      <c r="E4034" s="27" t="str">
        <f aca="false">IF(A4034="","",IF($O$9=1,IF(MOD(C4034-1,$O$8)=0,Calculadora!$D$6*(1+Calculadora!$D$7)^(B4034-1),0),IF(MOD(C4034,$O$8)=0,Calculadora!$D$6*(1+Calculadora!$D$7)^(B4034-1),0)))</f>
        <v/>
      </c>
      <c r="F4034" s="27" t="str">
        <f aca="false">IF(A4034="","",(D4034+IF($O$9=1,E4034,0))*$O$7)</f>
        <v/>
      </c>
      <c r="G4034" s="27" t="str">
        <f aca="false">IF(A4034="","",D4034+E4034+F4034)</f>
        <v/>
      </c>
      <c r="H4034" s="27" t="str">
        <f aca="false">IF(A4034="","",Calculadora!$D$5+SUM($E$7:E4034))</f>
        <v/>
      </c>
      <c r="I4034" s="27" t="str">
        <f aca="false">IF(A4034="","",G4034-H4034)</f>
        <v/>
      </c>
      <c r="J4034" s="27" t="str">
        <f aca="false">IF(A4034="","",IF(C4034=$O$2,G4034,0))</f>
        <v/>
      </c>
    </row>
    <row r="4035" customFormat="false" ht="15" hidden="false" customHeight="false" outlineLevel="0" collapsed="false">
      <c r="A4035" s="25" t="str">
        <f aca="false">IF(ROW()-6&lt;=$O$3,ROW()-6,"")</f>
        <v/>
      </c>
      <c r="B4035" s="25" t="str">
        <f aca="false">IF(A4035="","",INT((A4035-1)/$O$2)+1)</f>
        <v/>
      </c>
      <c r="C4035" s="25" t="str">
        <f aca="false">IF(A4035="","",MOD(A4035-1,$O$2)+1)</f>
        <v/>
      </c>
      <c r="D4035" s="27" t="str">
        <f aca="false">IF(A4035="","",IF(A4035=1,Calculadora!$D$5,G4034))</f>
        <v/>
      </c>
      <c r="E4035" s="27" t="str">
        <f aca="false">IF(A4035="","",IF($O$9=1,IF(MOD(C4035-1,$O$8)=0,Calculadora!$D$6*(1+Calculadora!$D$7)^(B4035-1),0),IF(MOD(C4035,$O$8)=0,Calculadora!$D$6*(1+Calculadora!$D$7)^(B4035-1),0)))</f>
        <v/>
      </c>
      <c r="F4035" s="27" t="str">
        <f aca="false">IF(A4035="","",(D4035+IF($O$9=1,E4035,0))*$O$7)</f>
        <v/>
      </c>
      <c r="G4035" s="27" t="str">
        <f aca="false">IF(A4035="","",D4035+E4035+F4035)</f>
        <v/>
      </c>
      <c r="H4035" s="27" t="str">
        <f aca="false">IF(A4035="","",Calculadora!$D$5+SUM($E$7:E4035))</f>
        <v/>
      </c>
      <c r="I4035" s="27" t="str">
        <f aca="false">IF(A4035="","",G4035-H4035)</f>
        <v/>
      </c>
      <c r="J4035" s="27" t="str">
        <f aca="false">IF(A4035="","",IF(C4035=$O$2,G4035,0))</f>
        <v/>
      </c>
    </row>
    <row r="4036" customFormat="false" ht="15" hidden="false" customHeight="false" outlineLevel="0" collapsed="false">
      <c r="A4036" s="25" t="str">
        <f aca="false">IF(ROW()-6&lt;=$O$3,ROW()-6,"")</f>
        <v/>
      </c>
      <c r="B4036" s="25" t="str">
        <f aca="false">IF(A4036="","",INT((A4036-1)/$O$2)+1)</f>
        <v/>
      </c>
      <c r="C4036" s="25" t="str">
        <f aca="false">IF(A4036="","",MOD(A4036-1,$O$2)+1)</f>
        <v/>
      </c>
      <c r="D4036" s="27" t="str">
        <f aca="false">IF(A4036="","",IF(A4036=1,Calculadora!$D$5,G4035))</f>
        <v/>
      </c>
      <c r="E4036" s="27" t="str">
        <f aca="false">IF(A4036="","",IF($O$9=1,IF(MOD(C4036-1,$O$8)=0,Calculadora!$D$6*(1+Calculadora!$D$7)^(B4036-1),0),IF(MOD(C4036,$O$8)=0,Calculadora!$D$6*(1+Calculadora!$D$7)^(B4036-1),0)))</f>
        <v/>
      </c>
      <c r="F4036" s="27" t="str">
        <f aca="false">IF(A4036="","",(D4036+IF($O$9=1,E4036,0))*$O$7)</f>
        <v/>
      </c>
      <c r="G4036" s="27" t="str">
        <f aca="false">IF(A4036="","",D4036+E4036+F4036)</f>
        <v/>
      </c>
      <c r="H4036" s="27" t="str">
        <f aca="false">IF(A4036="","",Calculadora!$D$5+SUM($E$7:E4036))</f>
        <v/>
      </c>
      <c r="I4036" s="27" t="str">
        <f aca="false">IF(A4036="","",G4036-H4036)</f>
        <v/>
      </c>
      <c r="J4036" s="27" t="str">
        <f aca="false">IF(A4036="","",IF(C4036=$O$2,G4036,0))</f>
        <v/>
      </c>
    </row>
    <row r="4037" customFormat="false" ht="15" hidden="false" customHeight="false" outlineLevel="0" collapsed="false">
      <c r="A4037" s="25" t="str">
        <f aca="false">IF(ROW()-6&lt;=$O$3,ROW()-6,"")</f>
        <v/>
      </c>
      <c r="B4037" s="25" t="str">
        <f aca="false">IF(A4037="","",INT((A4037-1)/$O$2)+1)</f>
        <v/>
      </c>
      <c r="C4037" s="25" t="str">
        <f aca="false">IF(A4037="","",MOD(A4037-1,$O$2)+1)</f>
        <v/>
      </c>
      <c r="D4037" s="27" t="str">
        <f aca="false">IF(A4037="","",IF(A4037=1,Calculadora!$D$5,G4036))</f>
        <v/>
      </c>
      <c r="E4037" s="27" t="str">
        <f aca="false">IF(A4037="","",IF($O$9=1,IF(MOD(C4037-1,$O$8)=0,Calculadora!$D$6*(1+Calculadora!$D$7)^(B4037-1),0),IF(MOD(C4037,$O$8)=0,Calculadora!$D$6*(1+Calculadora!$D$7)^(B4037-1),0)))</f>
        <v/>
      </c>
      <c r="F4037" s="27" t="str">
        <f aca="false">IF(A4037="","",(D4037+IF($O$9=1,E4037,0))*$O$7)</f>
        <v/>
      </c>
      <c r="G4037" s="27" t="str">
        <f aca="false">IF(A4037="","",D4037+E4037+F4037)</f>
        <v/>
      </c>
      <c r="H4037" s="27" t="str">
        <f aca="false">IF(A4037="","",Calculadora!$D$5+SUM($E$7:E4037))</f>
        <v/>
      </c>
      <c r="I4037" s="27" t="str">
        <f aca="false">IF(A4037="","",G4037-H4037)</f>
        <v/>
      </c>
      <c r="J4037" s="27" t="str">
        <f aca="false">IF(A4037="","",IF(C4037=$O$2,G4037,0))</f>
        <v/>
      </c>
    </row>
    <row r="4038" customFormat="false" ht="15" hidden="false" customHeight="false" outlineLevel="0" collapsed="false">
      <c r="A4038" s="25" t="str">
        <f aca="false">IF(ROW()-6&lt;=$O$3,ROW()-6,"")</f>
        <v/>
      </c>
      <c r="B4038" s="25" t="str">
        <f aca="false">IF(A4038="","",INT((A4038-1)/$O$2)+1)</f>
        <v/>
      </c>
      <c r="C4038" s="25" t="str">
        <f aca="false">IF(A4038="","",MOD(A4038-1,$O$2)+1)</f>
        <v/>
      </c>
      <c r="D4038" s="27" t="str">
        <f aca="false">IF(A4038="","",IF(A4038=1,Calculadora!$D$5,G4037))</f>
        <v/>
      </c>
      <c r="E4038" s="27" t="str">
        <f aca="false">IF(A4038="","",IF($O$9=1,IF(MOD(C4038-1,$O$8)=0,Calculadora!$D$6*(1+Calculadora!$D$7)^(B4038-1),0),IF(MOD(C4038,$O$8)=0,Calculadora!$D$6*(1+Calculadora!$D$7)^(B4038-1),0)))</f>
        <v/>
      </c>
      <c r="F4038" s="27" t="str">
        <f aca="false">IF(A4038="","",(D4038+IF($O$9=1,E4038,0))*$O$7)</f>
        <v/>
      </c>
      <c r="G4038" s="27" t="str">
        <f aca="false">IF(A4038="","",D4038+E4038+F4038)</f>
        <v/>
      </c>
      <c r="H4038" s="27" t="str">
        <f aca="false">IF(A4038="","",Calculadora!$D$5+SUM($E$7:E4038))</f>
        <v/>
      </c>
      <c r="I4038" s="27" t="str">
        <f aca="false">IF(A4038="","",G4038-H4038)</f>
        <v/>
      </c>
      <c r="J4038" s="27" t="str">
        <f aca="false">IF(A4038="","",IF(C4038=$O$2,G4038,0))</f>
        <v/>
      </c>
    </row>
    <row r="4039" customFormat="false" ht="15" hidden="false" customHeight="false" outlineLevel="0" collapsed="false">
      <c r="A4039" s="25" t="str">
        <f aca="false">IF(ROW()-6&lt;=$O$3,ROW()-6,"")</f>
        <v/>
      </c>
      <c r="B4039" s="25" t="str">
        <f aca="false">IF(A4039="","",INT((A4039-1)/$O$2)+1)</f>
        <v/>
      </c>
      <c r="C4039" s="25" t="str">
        <f aca="false">IF(A4039="","",MOD(A4039-1,$O$2)+1)</f>
        <v/>
      </c>
      <c r="D4039" s="27" t="str">
        <f aca="false">IF(A4039="","",IF(A4039=1,Calculadora!$D$5,G4038))</f>
        <v/>
      </c>
      <c r="E4039" s="27" t="str">
        <f aca="false">IF(A4039="","",IF($O$9=1,IF(MOD(C4039-1,$O$8)=0,Calculadora!$D$6*(1+Calculadora!$D$7)^(B4039-1),0),IF(MOD(C4039,$O$8)=0,Calculadora!$D$6*(1+Calculadora!$D$7)^(B4039-1),0)))</f>
        <v/>
      </c>
      <c r="F4039" s="27" t="str">
        <f aca="false">IF(A4039="","",(D4039+IF($O$9=1,E4039,0))*$O$7)</f>
        <v/>
      </c>
      <c r="G4039" s="27" t="str">
        <f aca="false">IF(A4039="","",D4039+E4039+F4039)</f>
        <v/>
      </c>
      <c r="H4039" s="27" t="str">
        <f aca="false">IF(A4039="","",Calculadora!$D$5+SUM($E$7:E4039))</f>
        <v/>
      </c>
      <c r="I4039" s="27" t="str">
        <f aca="false">IF(A4039="","",G4039-H4039)</f>
        <v/>
      </c>
      <c r="J4039" s="27" t="str">
        <f aca="false">IF(A4039="","",IF(C4039=$O$2,G4039,0))</f>
        <v/>
      </c>
    </row>
    <row r="4040" customFormat="false" ht="15" hidden="false" customHeight="false" outlineLevel="0" collapsed="false">
      <c r="A4040" s="25" t="str">
        <f aca="false">IF(ROW()-6&lt;=$O$3,ROW()-6,"")</f>
        <v/>
      </c>
      <c r="B4040" s="25" t="str">
        <f aca="false">IF(A4040="","",INT((A4040-1)/$O$2)+1)</f>
        <v/>
      </c>
      <c r="C4040" s="25" t="str">
        <f aca="false">IF(A4040="","",MOD(A4040-1,$O$2)+1)</f>
        <v/>
      </c>
      <c r="D4040" s="27" t="str">
        <f aca="false">IF(A4040="","",IF(A4040=1,Calculadora!$D$5,G4039))</f>
        <v/>
      </c>
      <c r="E4040" s="27" t="str">
        <f aca="false">IF(A4040="","",IF($O$9=1,IF(MOD(C4040-1,$O$8)=0,Calculadora!$D$6*(1+Calculadora!$D$7)^(B4040-1),0),IF(MOD(C4040,$O$8)=0,Calculadora!$D$6*(1+Calculadora!$D$7)^(B4040-1),0)))</f>
        <v/>
      </c>
      <c r="F4040" s="27" t="str">
        <f aca="false">IF(A4040="","",(D4040+IF($O$9=1,E4040,0))*$O$7)</f>
        <v/>
      </c>
      <c r="G4040" s="27" t="str">
        <f aca="false">IF(A4040="","",D4040+E4040+F4040)</f>
        <v/>
      </c>
      <c r="H4040" s="27" t="str">
        <f aca="false">IF(A4040="","",Calculadora!$D$5+SUM($E$7:E4040))</f>
        <v/>
      </c>
      <c r="I4040" s="27" t="str">
        <f aca="false">IF(A4040="","",G4040-H4040)</f>
        <v/>
      </c>
      <c r="J4040" s="27" t="str">
        <f aca="false">IF(A4040="","",IF(C4040=$O$2,G4040,0))</f>
        <v/>
      </c>
    </row>
    <row r="4041" customFormat="false" ht="15" hidden="false" customHeight="false" outlineLevel="0" collapsed="false">
      <c r="A4041" s="25" t="str">
        <f aca="false">IF(ROW()-6&lt;=$O$3,ROW()-6,"")</f>
        <v/>
      </c>
      <c r="B4041" s="25" t="str">
        <f aca="false">IF(A4041="","",INT((A4041-1)/$O$2)+1)</f>
        <v/>
      </c>
      <c r="C4041" s="25" t="str">
        <f aca="false">IF(A4041="","",MOD(A4041-1,$O$2)+1)</f>
        <v/>
      </c>
      <c r="D4041" s="27" t="str">
        <f aca="false">IF(A4041="","",IF(A4041=1,Calculadora!$D$5,G4040))</f>
        <v/>
      </c>
      <c r="E4041" s="27" t="str">
        <f aca="false">IF(A4041="","",IF($O$9=1,IF(MOD(C4041-1,$O$8)=0,Calculadora!$D$6*(1+Calculadora!$D$7)^(B4041-1),0),IF(MOD(C4041,$O$8)=0,Calculadora!$D$6*(1+Calculadora!$D$7)^(B4041-1),0)))</f>
        <v/>
      </c>
      <c r="F4041" s="27" t="str">
        <f aca="false">IF(A4041="","",(D4041+IF($O$9=1,E4041,0))*$O$7)</f>
        <v/>
      </c>
      <c r="G4041" s="27" t="str">
        <f aca="false">IF(A4041="","",D4041+E4041+F4041)</f>
        <v/>
      </c>
      <c r="H4041" s="27" t="str">
        <f aca="false">IF(A4041="","",Calculadora!$D$5+SUM($E$7:E4041))</f>
        <v/>
      </c>
      <c r="I4041" s="27" t="str">
        <f aca="false">IF(A4041="","",G4041-H4041)</f>
        <v/>
      </c>
      <c r="J4041" s="27" t="str">
        <f aca="false">IF(A4041="","",IF(C4041=$O$2,G4041,0))</f>
        <v/>
      </c>
    </row>
    <row r="4042" customFormat="false" ht="15" hidden="false" customHeight="false" outlineLevel="0" collapsed="false">
      <c r="A4042" s="25" t="str">
        <f aca="false">IF(ROW()-6&lt;=$O$3,ROW()-6,"")</f>
        <v/>
      </c>
      <c r="B4042" s="25" t="str">
        <f aca="false">IF(A4042="","",INT((A4042-1)/$O$2)+1)</f>
        <v/>
      </c>
      <c r="C4042" s="25" t="str">
        <f aca="false">IF(A4042="","",MOD(A4042-1,$O$2)+1)</f>
        <v/>
      </c>
      <c r="D4042" s="27" t="str">
        <f aca="false">IF(A4042="","",IF(A4042=1,Calculadora!$D$5,G4041))</f>
        <v/>
      </c>
      <c r="E4042" s="27" t="str">
        <f aca="false">IF(A4042="","",IF($O$9=1,IF(MOD(C4042-1,$O$8)=0,Calculadora!$D$6*(1+Calculadora!$D$7)^(B4042-1),0),IF(MOD(C4042,$O$8)=0,Calculadora!$D$6*(1+Calculadora!$D$7)^(B4042-1),0)))</f>
        <v/>
      </c>
      <c r="F4042" s="27" t="str">
        <f aca="false">IF(A4042="","",(D4042+IF($O$9=1,E4042,0))*$O$7)</f>
        <v/>
      </c>
      <c r="G4042" s="27" t="str">
        <f aca="false">IF(A4042="","",D4042+E4042+F4042)</f>
        <v/>
      </c>
      <c r="H4042" s="27" t="str">
        <f aca="false">IF(A4042="","",Calculadora!$D$5+SUM($E$7:E4042))</f>
        <v/>
      </c>
      <c r="I4042" s="27" t="str">
        <f aca="false">IF(A4042="","",G4042-H4042)</f>
        <v/>
      </c>
      <c r="J4042" s="27" t="str">
        <f aca="false">IF(A4042="","",IF(C4042=$O$2,G4042,0))</f>
        <v/>
      </c>
    </row>
    <row r="4043" customFormat="false" ht="15" hidden="false" customHeight="false" outlineLevel="0" collapsed="false">
      <c r="A4043" s="25" t="str">
        <f aca="false">IF(ROW()-6&lt;=$O$3,ROW()-6,"")</f>
        <v/>
      </c>
      <c r="B4043" s="25" t="str">
        <f aca="false">IF(A4043="","",INT((A4043-1)/$O$2)+1)</f>
        <v/>
      </c>
      <c r="C4043" s="25" t="str">
        <f aca="false">IF(A4043="","",MOD(A4043-1,$O$2)+1)</f>
        <v/>
      </c>
      <c r="D4043" s="27" t="str">
        <f aca="false">IF(A4043="","",IF(A4043=1,Calculadora!$D$5,G4042))</f>
        <v/>
      </c>
      <c r="E4043" s="27" t="str">
        <f aca="false">IF(A4043="","",IF($O$9=1,IF(MOD(C4043-1,$O$8)=0,Calculadora!$D$6*(1+Calculadora!$D$7)^(B4043-1),0),IF(MOD(C4043,$O$8)=0,Calculadora!$D$6*(1+Calculadora!$D$7)^(B4043-1),0)))</f>
        <v/>
      </c>
      <c r="F4043" s="27" t="str">
        <f aca="false">IF(A4043="","",(D4043+IF($O$9=1,E4043,0))*$O$7)</f>
        <v/>
      </c>
      <c r="G4043" s="27" t="str">
        <f aca="false">IF(A4043="","",D4043+E4043+F4043)</f>
        <v/>
      </c>
      <c r="H4043" s="27" t="str">
        <f aca="false">IF(A4043="","",Calculadora!$D$5+SUM($E$7:E4043))</f>
        <v/>
      </c>
      <c r="I4043" s="27" t="str">
        <f aca="false">IF(A4043="","",G4043-H4043)</f>
        <v/>
      </c>
      <c r="J4043" s="27" t="str">
        <f aca="false">IF(A4043="","",IF(C4043=$O$2,G4043,0))</f>
        <v/>
      </c>
    </row>
    <row r="4044" customFormat="false" ht="15" hidden="false" customHeight="false" outlineLevel="0" collapsed="false">
      <c r="A4044" s="25" t="str">
        <f aca="false">IF(ROW()-6&lt;=$O$3,ROW()-6,"")</f>
        <v/>
      </c>
      <c r="B4044" s="25" t="str">
        <f aca="false">IF(A4044="","",INT((A4044-1)/$O$2)+1)</f>
        <v/>
      </c>
      <c r="C4044" s="25" t="str">
        <f aca="false">IF(A4044="","",MOD(A4044-1,$O$2)+1)</f>
        <v/>
      </c>
      <c r="D4044" s="27" t="str">
        <f aca="false">IF(A4044="","",IF(A4044=1,Calculadora!$D$5,G4043))</f>
        <v/>
      </c>
      <c r="E4044" s="27" t="str">
        <f aca="false">IF(A4044="","",IF($O$9=1,IF(MOD(C4044-1,$O$8)=0,Calculadora!$D$6*(1+Calculadora!$D$7)^(B4044-1),0),IF(MOD(C4044,$O$8)=0,Calculadora!$D$6*(1+Calculadora!$D$7)^(B4044-1),0)))</f>
        <v/>
      </c>
      <c r="F4044" s="27" t="str">
        <f aca="false">IF(A4044="","",(D4044+IF($O$9=1,E4044,0))*$O$7)</f>
        <v/>
      </c>
      <c r="G4044" s="27" t="str">
        <f aca="false">IF(A4044="","",D4044+E4044+F4044)</f>
        <v/>
      </c>
      <c r="H4044" s="27" t="str">
        <f aca="false">IF(A4044="","",Calculadora!$D$5+SUM($E$7:E4044))</f>
        <v/>
      </c>
      <c r="I4044" s="27" t="str">
        <f aca="false">IF(A4044="","",G4044-H4044)</f>
        <v/>
      </c>
      <c r="J4044" s="27" t="str">
        <f aca="false">IF(A4044="","",IF(C4044=$O$2,G4044,0))</f>
        <v/>
      </c>
    </row>
    <row r="4045" customFormat="false" ht="15" hidden="false" customHeight="false" outlineLevel="0" collapsed="false">
      <c r="A4045" s="25" t="str">
        <f aca="false">IF(ROW()-6&lt;=$O$3,ROW()-6,"")</f>
        <v/>
      </c>
      <c r="B4045" s="25" t="str">
        <f aca="false">IF(A4045="","",INT((A4045-1)/$O$2)+1)</f>
        <v/>
      </c>
      <c r="C4045" s="25" t="str">
        <f aca="false">IF(A4045="","",MOD(A4045-1,$O$2)+1)</f>
        <v/>
      </c>
      <c r="D4045" s="27" t="str">
        <f aca="false">IF(A4045="","",IF(A4045=1,Calculadora!$D$5,G4044))</f>
        <v/>
      </c>
      <c r="E4045" s="27" t="str">
        <f aca="false">IF(A4045="","",IF($O$9=1,IF(MOD(C4045-1,$O$8)=0,Calculadora!$D$6*(1+Calculadora!$D$7)^(B4045-1),0),IF(MOD(C4045,$O$8)=0,Calculadora!$D$6*(1+Calculadora!$D$7)^(B4045-1),0)))</f>
        <v/>
      </c>
      <c r="F4045" s="27" t="str">
        <f aca="false">IF(A4045="","",(D4045+IF($O$9=1,E4045,0))*$O$7)</f>
        <v/>
      </c>
      <c r="G4045" s="27" t="str">
        <f aca="false">IF(A4045="","",D4045+E4045+F4045)</f>
        <v/>
      </c>
      <c r="H4045" s="27" t="str">
        <f aca="false">IF(A4045="","",Calculadora!$D$5+SUM($E$7:E4045))</f>
        <v/>
      </c>
      <c r="I4045" s="27" t="str">
        <f aca="false">IF(A4045="","",G4045-H4045)</f>
        <v/>
      </c>
      <c r="J4045" s="27" t="str">
        <f aca="false">IF(A4045="","",IF(C4045=$O$2,G4045,0))</f>
        <v/>
      </c>
    </row>
    <row r="4046" customFormat="false" ht="15" hidden="false" customHeight="false" outlineLevel="0" collapsed="false">
      <c r="A4046" s="25" t="str">
        <f aca="false">IF(ROW()-6&lt;=$O$3,ROW()-6,"")</f>
        <v/>
      </c>
      <c r="B4046" s="25" t="str">
        <f aca="false">IF(A4046="","",INT((A4046-1)/$O$2)+1)</f>
        <v/>
      </c>
      <c r="C4046" s="25" t="str">
        <f aca="false">IF(A4046="","",MOD(A4046-1,$O$2)+1)</f>
        <v/>
      </c>
      <c r="D4046" s="27" t="str">
        <f aca="false">IF(A4046="","",IF(A4046=1,Calculadora!$D$5,G4045))</f>
        <v/>
      </c>
      <c r="E4046" s="27" t="str">
        <f aca="false">IF(A4046="","",IF($O$9=1,IF(MOD(C4046-1,$O$8)=0,Calculadora!$D$6*(1+Calculadora!$D$7)^(B4046-1),0),IF(MOD(C4046,$O$8)=0,Calculadora!$D$6*(1+Calculadora!$D$7)^(B4046-1),0)))</f>
        <v/>
      </c>
      <c r="F4046" s="27" t="str">
        <f aca="false">IF(A4046="","",(D4046+IF($O$9=1,E4046,0))*$O$7)</f>
        <v/>
      </c>
      <c r="G4046" s="27" t="str">
        <f aca="false">IF(A4046="","",D4046+E4046+F4046)</f>
        <v/>
      </c>
      <c r="H4046" s="27" t="str">
        <f aca="false">IF(A4046="","",Calculadora!$D$5+SUM($E$7:E4046))</f>
        <v/>
      </c>
      <c r="I4046" s="27" t="str">
        <f aca="false">IF(A4046="","",G4046-H4046)</f>
        <v/>
      </c>
      <c r="J4046" s="27" t="str">
        <f aca="false">IF(A4046="","",IF(C4046=$O$2,G4046,0))</f>
        <v/>
      </c>
    </row>
    <row r="4047" customFormat="false" ht="15" hidden="false" customHeight="false" outlineLevel="0" collapsed="false">
      <c r="A4047" s="25" t="str">
        <f aca="false">IF(ROW()-6&lt;=$O$3,ROW()-6,"")</f>
        <v/>
      </c>
      <c r="B4047" s="25" t="str">
        <f aca="false">IF(A4047="","",INT((A4047-1)/$O$2)+1)</f>
        <v/>
      </c>
      <c r="C4047" s="25" t="str">
        <f aca="false">IF(A4047="","",MOD(A4047-1,$O$2)+1)</f>
        <v/>
      </c>
      <c r="D4047" s="27" t="str">
        <f aca="false">IF(A4047="","",IF(A4047=1,Calculadora!$D$5,G4046))</f>
        <v/>
      </c>
      <c r="E4047" s="27" t="str">
        <f aca="false">IF(A4047="","",IF($O$9=1,IF(MOD(C4047-1,$O$8)=0,Calculadora!$D$6*(1+Calculadora!$D$7)^(B4047-1),0),IF(MOD(C4047,$O$8)=0,Calculadora!$D$6*(1+Calculadora!$D$7)^(B4047-1),0)))</f>
        <v/>
      </c>
      <c r="F4047" s="27" t="str">
        <f aca="false">IF(A4047="","",(D4047+IF($O$9=1,E4047,0))*$O$7)</f>
        <v/>
      </c>
      <c r="G4047" s="27" t="str">
        <f aca="false">IF(A4047="","",D4047+E4047+F4047)</f>
        <v/>
      </c>
      <c r="H4047" s="27" t="str">
        <f aca="false">IF(A4047="","",Calculadora!$D$5+SUM($E$7:E4047))</f>
        <v/>
      </c>
      <c r="I4047" s="27" t="str">
        <f aca="false">IF(A4047="","",G4047-H4047)</f>
        <v/>
      </c>
      <c r="J4047" s="27" t="str">
        <f aca="false">IF(A4047="","",IF(C4047=$O$2,G4047,0))</f>
        <v/>
      </c>
    </row>
    <row r="4048" customFormat="false" ht="15" hidden="false" customHeight="false" outlineLevel="0" collapsed="false">
      <c r="A4048" s="25" t="str">
        <f aca="false">IF(ROW()-6&lt;=$O$3,ROW()-6,"")</f>
        <v/>
      </c>
      <c r="B4048" s="25" t="str">
        <f aca="false">IF(A4048="","",INT((A4048-1)/$O$2)+1)</f>
        <v/>
      </c>
      <c r="C4048" s="25" t="str">
        <f aca="false">IF(A4048="","",MOD(A4048-1,$O$2)+1)</f>
        <v/>
      </c>
      <c r="D4048" s="27" t="str">
        <f aca="false">IF(A4048="","",IF(A4048=1,Calculadora!$D$5,G4047))</f>
        <v/>
      </c>
      <c r="E4048" s="27" t="str">
        <f aca="false">IF(A4048="","",IF($O$9=1,IF(MOD(C4048-1,$O$8)=0,Calculadora!$D$6*(1+Calculadora!$D$7)^(B4048-1),0),IF(MOD(C4048,$O$8)=0,Calculadora!$D$6*(1+Calculadora!$D$7)^(B4048-1),0)))</f>
        <v/>
      </c>
      <c r="F4048" s="27" t="str">
        <f aca="false">IF(A4048="","",(D4048+IF($O$9=1,E4048,0))*$O$7)</f>
        <v/>
      </c>
      <c r="G4048" s="27" t="str">
        <f aca="false">IF(A4048="","",D4048+E4048+F4048)</f>
        <v/>
      </c>
      <c r="H4048" s="27" t="str">
        <f aca="false">IF(A4048="","",Calculadora!$D$5+SUM($E$7:E4048))</f>
        <v/>
      </c>
      <c r="I4048" s="27" t="str">
        <f aca="false">IF(A4048="","",G4048-H4048)</f>
        <v/>
      </c>
      <c r="J4048" s="27" t="str">
        <f aca="false">IF(A4048="","",IF(C4048=$O$2,G4048,0))</f>
        <v/>
      </c>
    </row>
    <row r="4049" customFormat="false" ht="15" hidden="false" customHeight="false" outlineLevel="0" collapsed="false">
      <c r="A4049" s="25" t="str">
        <f aca="false">IF(ROW()-6&lt;=$O$3,ROW()-6,"")</f>
        <v/>
      </c>
      <c r="B4049" s="25" t="str">
        <f aca="false">IF(A4049="","",INT((A4049-1)/$O$2)+1)</f>
        <v/>
      </c>
      <c r="C4049" s="25" t="str">
        <f aca="false">IF(A4049="","",MOD(A4049-1,$O$2)+1)</f>
        <v/>
      </c>
      <c r="D4049" s="27" t="str">
        <f aca="false">IF(A4049="","",IF(A4049=1,Calculadora!$D$5,G4048))</f>
        <v/>
      </c>
      <c r="E4049" s="27" t="str">
        <f aca="false">IF(A4049="","",IF($O$9=1,IF(MOD(C4049-1,$O$8)=0,Calculadora!$D$6*(1+Calculadora!$D$7)^(B4049-1),0),IF(MOD(C4049,$O$8)=0,Calculadora!$D$6*(1+Calculadora!$D$7)^(B4049-1),0)))</f>
        <v/>
      </c>
      <c r="F4049" s="27" t="str">
        <f aca="false">IF(A4049="","",(D4049+IF($O$9=1,E4049,0))*$O$7)</f>
        <v/>
      </c>
      <c r="G4049" s="27" t="str">
        <f aca="false">IF(A4049="","",D4049+E4049+F4049)</f>
        <v/>
      </c>
      <c r="H4049" s="27" t="str">
        <f aca="false">IF(A4049="","",Calculadora!$D$5+SUM($E$7:E4049))</f>
        <v/>
      </c>
      <c r="I4049" s="27" t="str">
        <f aca="false">IF(A4049="","",G4049-H4049)</f>
        <v/>
      </c>
      <c r="J4049" s="27" t="str">
        <f aca="false">IF(A4049="","",IF(C4049=$O$2,G4049,0))</f>
        <v/>
      </c>
    </row>
    <row r="4050" customFormat="false" ht="15" hidden="false" customHeight="false" outlineLevel="0" collapsed="false">
      <c r="A4050" s="25" t="str">
        <f aca="false">IF(ROW()-6&lt;=$O$3,ROW()-6,"")</f>
        <v/>
      </c>
      <c r="B4050" s="25" t="str">
        <f aca="false">IF(A4050="","",INT((A4050-1)/$O$2)+1)</f>
        <v/>
      </c>
      <c r="C4050" s="25" t="str">
        <f aca="false">IF(A4050="","",MOD(A4050-1,$O$2)+1)</f>
        <v/>
      </c>
      <c r="D4050" s="27" t="str">
        <f aca="false">IF(A4050="","",IF(A4050=1,Calculadora!$D$5,G4049))</f>
        <v/>
      </c>
      <c r="E4050" s="27" t="str">
        <f aca="false">IF(A4050="","",IF($O$9=1,IF(MOD(C4050-1,$O$8)=0,Calculadora!$D$6*(1+Calculadora!$D$7)^(B4050-1),0),IF(MOD(C4050,$O$8)=0,Calculadora!$D$6*(1+Calculadora!$D$7)^(B4050-1),0)))</f>
        <v/>
      </c>
      <c r="F4050" s="27" t="str">
        <f aca="false">IF(A4050="","",(D4050+IF($O$9=1,E4050,0))*$O$7)</f>
        <v/>
      </c>
      <c r="G4050" s="27" t="str">
        <f aca="false">IF(A4050="","",D4050+E4050+F4050)</f>
        <v/>
      </c>
      <c r="H4050" s="27" t="str">
        <f aca="false">IF(A4050="","",Calculadora!$D$5+SUM($E$7:E4050))</f>
        <v/>
      </c>
      <c r="I4050" s="27" t="str">
        <f aca="false">IF(A4050="","",G4050-H4050)</f>
        <v/>
      </c>
      <c r="J4050" s="27" t="str">
        <f aca="false">IF(A4050="","",IF(C4050=$O$2,G4050,0))</f>
        <v/>
      </c>
    </row>
    <row r="4051" customFormat="false" ht="15" hidden="false" customHeight="false" outlineLevel="0" collapsed="false">
      <c r="A4051" s="25" t="str">
        <f aca="false">IF(ROW()-6&lt;=$O$3,ROW()-6,"")</f>
        <v/>
      </c>
      <c r="B4051" s="25" t="str">
        <f aca="false">IF(A4051="","",INT((A4051-1)/$O$2)+1)</f>
        <v/>
      </c>
      <c r="C4051" s="25" t="str">
        <f aca="false">IF(A4051="","",MOD(A4051-1,$O$2)+1)</f>
        <v/>
      </c>
      <c r="D4051" s="27" t="str">
        <f aca="false">IF(A4051="","",IF(A4051=1,Calculadora!$D$5,G4050))</f>
        <v/>
      </c>
      <c r="E4051" s="27" t="str">
        <f aca="false">IF(A4051="","",IF($O$9=1,IF(MOD(C4051-1,$O$8)=0,Calculadora!$D$6*(1+Calculadora!$D$7)^(B4051-1),0),IF(MOD(C4051,$O$8)=0,Calculadora!$D$6*(1+Calculadora!$D$7)^(B4051-1),0)))</f>
        <v/>
      </c>
      <c r="F4051" s="27" t="str">
        <f aca="false">IF(A4051="","",(D4051+IF($O$9=1,E4051,0))*$O$7)</f>
        <v/>
      </c>
      <c r="G4051" s="27" t="str">
        <f aca="false">IF(A4051="","",D4051+E4051+F4051)</f>
        <v/>
      </c>
      <c r="H4051" s="27" t="str">
        <f aca="false">IF(A4051="","",Calculadora!$D$5+SUM($E$7:E4051))</f>
        <v/>
      </c>
      <c r="I4051" s="27" t="str">
        <f aca="false">IF(A4051="","",G4051-H4051)</f>
        <v/>
      </c>
      <c r="J4051" s="27" t="str">
        <f aca="false">IF(A4051="","",IF(C4051=$O$2,G4051,0))</f>
        <v/>
      </c>
    </row>
    <row r="4052" customFormat="false" ht="15" hidden="false" customHeight="false" outlineLevel="0" collapsed="false">
      <c r="A4052" s="25" t="str">
        <f aca="false">IF(ROW()-6&lt;=$O$3,ROW()-6,"")</f>
        <v/>
      </c>
      <c r="B4052" s="25" t="str">
        <f aca="false">IF(A4052="","",INT((A4052-1)/$O$2)+1)</f>
        <v/>
      </c>
      <c r="C4052" s="25" t="str">
        <f aca="false">IF(A4052="","",MOD(A4052-1,$O$2)+1)</f>
        <v/>
      </c>
      <c r="D4052" s="27" t="str">
        <f aca="false">IF(A4052="","",IF(A4052=1,Calculadora!$D$5,G4051))</f>
        <v/>
      </c>
      <c r="E4052" s="27" t="str">
        <f aca="false">IF(A4052="","",IF($O$9=1,IF(MOD(C4052-1,$O$8)=0,Calculadora!$D$6*(1+Calculadora!$D$7)^(B4052-1),0),IF(MOD(C4052,$O$8)=0,Calculadora!$D$6*(1+Calculadora!$D$7)^(B4052-1),0)))</f>
        <v/>
      </c>
      <c r="F4052" s="27" t="str">
        <f aca="false">IF(A4052="","",(D4052+IF($O$9=1,E4052,0))*$O$7)</f>
        <v/>
      </c>
      <c r="G4052" s="27" t="str">
        <f aca="false">IF(A4052="","",D4052+E4052+F4052)</f>
        <v/>
      </c>
      <c r="H4052" s="27" t="str">
        <f aca="false">IF(A4052="","",Calculadora!$D$5+SUM($E$7:E4052))</f>
        <v/>
      </c>
      <c r="I4052" s="27" t="str">
        <f aca="false">IF(A4052="","",G4052-H4052)</f>
        <v/>
      </c>
      <c r="J4052" s="27" t="str">
        <f aca="false">IF(A4052="","",IF(C4052=$O$2,G4052,0))</f>
        <v/>
      </c>
    </row>
    <row r="4053" customFormat="false" ht="15" hidden="false" customHeight="false" outlineLevel="0" collapsed="false">
      <c r="A4053" s="25" t="str">
        <f aca="false">IF(ROW()-6&lt;=$O$3,ROW()-6,"")</f>
        <v/>
      </c>
      <c r="B4053" s="25" t="str">
        <f aca="false">IF(A4053="","",INT((A4053-1)/$O$2)+1)</f>
        <v/>
      </c>
      <c r="C4053" s="25" t="str">
        <f aca="false">IF(A4053="","",MOD(A4053-1,$O$2)+1)</f>
        <v/>
      </c>
      <c r="D4053" s="27" t="str">
        <f aca="false">IF(A4053="","",IF(A4053=1,Calculadora!$D$5,G4052))</f>
        <v/>
      </c>
      <c r="E4053" s="27" t="str">
        <f aca="false">IF(A4053="","",IF($O$9=1,IF(MOD(C4053-1,$O$8)=0,Calculadora!$D$6*(1+Calculadora!$D$7)^(B4053-1),0),IF(MOD(C4053,$O$8)=0,Calculadora!$D$6*(1+Calculadora!$D$7)^(B4053-1),0)))</f>
        <v/>
      </c>
      <c r="F4053" s="27" t="str">
        <f aca="false">IF(A4053="","",(D4053+IF($O$9=1,E4053,0))*$O$7)</f>
        <v/>
      </c>
      <c r="G4053" s="27" t="str">
        <f aca="false">IF(A4053="","",D4053+E4053+F4053)</f>
        <v/>
      </c>
      <c r="H4053" s="27" t="str">
        <f aca="false">IF(A4053="","",Calculadora!$D$5+SUM($E$7:E4053))</f>
        <v/>
      </c>
      <c r="I4053" s="27" t="str">
        <f aca="false">IF(A4053="","",G4053-H4053)</f>
        <v/>
      </c>
      <c r="J4053" s="27" t="str">
        <f aca="false">IF(A4053="","",IF(C4053=$O$2,G4053,0))</f>
        <v/>
      </c>
    </row>
    <row r="4054" customFormat="false" ht="15" hidden="false" customHeight="false" outlineLevel="0" collapsed="false">
      <c r="A4054" s="25" t="str">
        <f aca="false">IF(ROW()-6&lt;=$O$3,ROW()-6,"")</f>
        <v/>
      </c>
      <c r="B4054" s="25" t="str">
        <f aca="false">IF(A4054="","",INT((A4054-1)/$O$2)+1)</f>
        <v/>
      </c>
      <c r="C4054" s="25" t="str">
        <f aca="false">IF(A4054="","",MOD(A4054-1,$O$2)+1)</f>
        <v/>
      </c>
      <c r="D4054" s="27" t="str">
        <f aca="false">IF(A4054="","",IF(A4054=1,Calculadora!$D$5,G4053))</f>
        <v/>
      </c>
      <c r="E4054" s="27" t="str">
        <f aca="false">IF(A4054="","",IF($O$9=1,IF(MOD(C4054-1,$O$8)=0,Calculadora!$D$6*(1+Calculadora!$D$7)^(B4054-1),0),IF(MOD(C4054,$O$8)=0,Calculadora!$D$6*(1+Calculadora!$D$7)^(B4054-1),0)))</f>
        <v/>
      </c>
      <c r="F4054" s="27" t="str">
        <f aca="false">IF(A4054="","",(D4054+IF($O$9=1,E4054,0))*$O$7)</f>
        <v/>
      </c>
      <c r="G4054" s="27" t="str">
        <f aca="false">IF(A4054="","",D4054+E4054+F4054)</f>
        <v/>
      </c>
      <c r="H4054" s="27" t="str">
        <f aca="false">IF(A4054="","",Calculadora!$D$5+SUM($E$7:E4054))</f>
        <v/>
      </c>
      <c r="I4054" s="27" t="str">
        <f aca="false">IF(A4054="","",G4054-H4054)</f>
        <v/>
      </c>
      <c r="J4054" s="27" t="str">
        <f aca="false">IF(A4054="","",IF(C4054=$O$2,G4054,0))</f>
        <v/>
      </c>
    </row>
    <row r="4055" customFormat="false" ht="15" hidden="false" customHeight="false" outlineLevel="0" collapsed="false">
      <c r="A4055" s="25" t="str">
        <f aca="false">IF(ROW()-6&lt;=$O$3,ROW()-6,"")</f>
        <v/>
      </c>
      <c r="B4055" s="25" t="str">
        <f aca="false">IF(A4055="","",INT((A4055-1)/$O$2)+1)</f>
        <v/>
      </c>
      <c r="C4055" s="25" t="str">
        <f aca="false">IF(A4055="","",MOD(A4055-1,$O$2)+1)</f>
        <v/>
      </c>
      <c r="D4055" s="27" t="str">
        <f aca="false">IF(A4055="","",IF(A4055=1,Calculadora!$D$5,G4054))</f>
        <v/>
      </c>
      <c r="E4055" s="27" t="str">
        <f aca="false">IF(A4055="","",IF($O$9=1,IF(MOD(C4055-1,$O$8)=0,Calculadora!$D$6*(1+Calculadora!$D$7)^(B4055-1),0),IF(MOD(C4055,$O$8)=0,Calculadora!$D$6*(1+Calculadora!$D$7)^(B4055-1),0)))</f>
        <v/>
      </c>
      <c r="F4055" s="27" t="str">
        <f aca="false">IF(A4055="","",(D4055+IF($O$9=1,E4055,0))*$O$7)</f>
        <v/>
      </c>
      <c r="G4055" s="27" t="str">
        <f aca="false">IF(A4055="","",D4055+E4055+F4055)</f>
        <v/>
      </c>
      <c r="H4055" s="27" t="str">
        <f aca="false">IF(A4055="","",Calculadora!$D$5+SUM($E$7:E4055))</f>
        <v/>
      </c>
      <c r="I4055" s="27" t="str">
        <f aca="false">IF(A4055="","",G4055-H4055)</f>
        <v/>
      </c>
      <c r="J4055" s="27" t="str">
        <f aca="false">IF(A4055="","",IF(C4055=$O$2,G4055,0))</f>
        <v/>
      </c>
    </row>
    <row r="4056" customFormat="false" ht="15" hidden="false" customHeight="false" outlineLevel="0" collapsed="false">
      <c r="A4056" s="25" t="str">
        <f aca="false">IF(ROW()-6&lt;=$O$3,ROW()-6,"")</f>
        <v/>
      </c>
      <c r="B4056" s="25" t="str">
        <f aca="false">IF(A4056="","",INT((A4056-1)/$O$2)+1)</f>
        <v/>
      </c>
      <c r="C4056" s="25" t="str">
        <f aca="false">IF(A4056="","",MOD(A4056-1,$O$2)+1)</f>
        <v/>
      </c>
      <c r="D4056" s="27" t="str">
        <f aca="false">IF(A4056="","",IF(A4056=1,Calculadora!$D$5,G4055))</f>
        <v/>
      </c>
      <c r="E4056" s="27" t="str">
        <f aca="false">IF(A4056="","",IF($O$9=1,IF(MOD(C4056-1,$O$8)=0,Calculadora!$D$6*(1+Calculadora!$D$7)^(B4056-1),0),IF(MOD(C4056,$O$8)=0,Calculadora!$D$6*(1+Calculadora!$D$7)^(B4056-1),0)))</f>
        <v/>
      </c>
      <c r="F4056" s="27" t="str">
        <f aca="false">IF(A4056="","",(D4056+IF($O$9=1,E4056,0))*$O$7)</f>
        <v/>
      </c>
      <c r="G4056" s="27" t="str">
        <f aca="false">IF(A4056="","",D4056+E4056+F4056)</f>
        <v/>
      </c>
      <c r="H4056" s="27" t="str">
        <f aca="false">IF(A4056="","",Calculadora!$D$5+SUM($E$7:E4056))</f>
        <v/>
      </c>
      <c r="I4056" s="27" t="str">
        <f aca="false">IF(A4056="","",G4056-H4056)</f>
        <v/>
      </c>
      <c r="J4056" s="27" t="str">
        <f aca="false">IF(A4056="","",IF(C4056=$O$2,G4056,0))</f>
        <v/>
      </c>
    </row>
    <row r="4057" customFormat="false" ht="15" hidden="false" customHeight="false" outlineLevel="0" collapsed="false">
      <c r="A4057" s="25" t="str">
        <f aca="false">IF(ROW()-6&lt;=$O$3,ROW()-6,"")</f>
        <v/>
      </c>
      <c r="B4057" s="25" t="str">
        <f aca="false">IF(A4057="","",INT((A4057-1)/$O$2)+1)</f>
        <v/>
      </c>
      <c r="C4057" s="25" t="str">
        <f aca="false">IF(A4057="","",MOD(A4057-1,$O$2)+1)</f>
        <v/>
      </c>
      <c r="D4057" s="27" t="str">
        <f aca="false">IF(A4057="","",IF(A4057=1,Calculadora!$D$5,G4056))</f>
        <v/>
      </c>
      <c r="E4057" s="27" t="str">
        <f aca="false">IF(A4057="","",IF($O$9=1,IF(MOD(C4057-1,$O$8)=0,Calculadora!$D$6*(1+Calculadora!$D$7)^(B4057-1),0),IF(MOD(C4057,$O$8)=0,Calculadora!$D$6*(1+Calculadora!$D$7)^(B4057-1),0)))</f>
        <v/>
      </c>
      <c r="F4057" s="27" t="str">
        <f aca="false">IF(A4057="","",(D4057+IF($O$9=1,E4057,0))*$O$7)</f>
        <v/>
      </c>
      <c r="G4057" s="27" t="str">
        <f aca="false">IF(A4057="","",D4057+E4057+F4057)</f>
        <v/>
      </c>
      <c r="H4057" s="27" t="str">
        <f aca="false">IF(A4057="","",Calculadora!$D$5+SUM($E$7:E4057))</f>
        <v/>
      </c>
      <c r="I4057" s="27" t="str">
        <f aca="false">IF(A4057="","",G4057-H4057)</f>
        <v/>
      </c>
      <c r="J4057" s="27" t="str">
        <f aca="false">IF(A4057="","",IF(C4057=$O$2,G4057,0))</f>
        <v/>
      </c>
    </row>
    <row r="4058" customFormat="false" ht="15" hidden="false" customHeight="false" outlineLevel="0" collapsed="false">
      <c r="A4058" s="25" t="str">
        <f aca="false">IF(ROW()-6&lt;=$O$3,ROW()-6,"")</f>
        <v/>
      </c>
      <c r="B4058" s="25" t="str">
        <f aca="false">IF(A4058="","",INT((A4058-1)/$O$2)+1)</f>
        <v/>
      </c>
      <c r="C4058" s="25" t="str">
        <f aca="false">IF(A4058="","",MOD(A4058-1,$O$2)+1)</f>
        <v/>
      </c>
      <c r="D4058" s="27" t="str">
        <f aca="false">IF(A4058="","",IF(A4058=1,Calculadora!$D$5,G4057))</f>
        <v/>
      </c>
      <c r="E4058" s="27" t="str">
        <f aca="false">IF(A4058="","",IF($O$9=1,IF(MOD(C4058-1,$O$8)=0,Calculadora!$D$6*(1+Calculadora!$D$7)^(B4058-1),0),IF(MOD(C4058,$O$8)=0,Calculadora!$D$6*(1+Calculadora!$D$7)^(B4058-1),0)))</f>
        <v/>
      </c>
      <c r="F4058" s="27" t="str">
        <f aca="false">IF(A4058="","",(D4058+IF($O$9=1,E4058,0))*$O$7)</f>
        <v/>
      </c>
      <c r="G4058" s="27" t="str">
        <f aca="false">IF(A4058="","",D4058+E4058+F4058)</f>
        <v/>
      </c>
      <c r="H4058" s="27" t="str">
        <f aca="false">IF(A4058="","",Calculadora!$D$5+SUM($E$7:E4058))</f>
        <v/>
      </c>
      <c r="I4058" s="27" t="str">
        <f aca="false">IF(A4058="","",G4058-H4058)</f>
        <v/>
      </c>
      <c r="J4058" s="27" t="str">
        <f aca="false">IF(A4058="","",IF(C4058=$O$2,G4058,0))</f>
        <v/>
      </c>
    </row>
    <row r="4059" customFormat="false" ht="15" hidden="false" customHeight="false" outlineLevel="0" collapsed="false">
      <c r="A4059" s="25" t="str">
        <f aca="false">IF(ROW()-6&lt;=$O$3,ROW()-6,"")</f>
        <v/>
      </c>
      <c r="B4059" s="25" t="str">
        <f aca="false">IF(A4059="","",INT((A4059-1)/$O$2)+1)</f>
        <v/>
      </c>
      <c r="C4059" s="25" t="str">
        <f aca="false">IF(A4059="","",MOD(A4059-1,$O$2)+1)</f>
        <v/>
      </c>
      <c r="D4059" s="27" t="str">
        <f aca="false">IF(A4059="","",IF(A4059=1,Calculadora!$D$5,G4058))</f>
        <v/>
      </c>
      <c r="E4059" s="27" t="str">
        <f aca="false">IF(A4059="","",IF($O$9=1,IF(MOD(C4059-1,$O$8)=0,Calculadora!$D$6*(1+Calculadora!$D$7)^(B4059-1),0),IF(MOD(C4059,$O$8)=0,Calculadora!$D$6*(1+Calculadora!$D$7)^(B4059-1),0)))</f>
        <v/>
      </c>
      <c r="F4059" s="27" t="str">
        <f aca="false">IF(A4059="","",(D4059+IF($O$9=1,E4059,0))*$O$7)</f>
        <v/>
      </c>
      <c r="G4059" s="27" t="str">
        <f aca="false">IF(A4059="","",D4059+E4059+F4059)</f>
        <v/>
      </c>
      <c r="H4059" s="27" t="str">
        <f aca="false">IF(A4059="","",Calculadora!$D$5+SUM($E$7:E4059))</f>
        <v/>
      </c>
      <c r="I4059" s="27" t="str">
        <f aca="false">IF(A4059="","",G4059-H4059)</f>
        <v/>
      </c>
      <c r="J4059" s="27" t="str">
        <f aca="false">IF(A4059="","",IF(C4059=$O$2,G4059,0))</f>
        <v/>
      </c>
    </row>
    <row r="4060" customFormat="false" ht="15" hidden="false" customHeight="false" outlineLevel="0" collapsed="false">
      <c r="A4060" s="25" t="str">
        <f aca="false">IF(ROW()-6&lt;=$O$3,ROW()-6,"")</f>
        <v/>
      </c>
      <c r="B4060" s="25" t="str">
        <f aca="false">IF(A4060="","",INT((A4060-1)/$O$2)+1)</f>
        <v/>
      </c>
      <c r="C4060" s="25" t="str">
        <f aca="false">IF(A4060="","",MOD(A4060-1,$O$2)+1)</f>
        <v/>
      </c>
      <c r="D4060" s="27" t="str">
        <f aca="false">IF(A4060="","",IF(A4060=1,Calculadora!$D$5,G4059))</f>
        <v/>
      </c>
      <c r="E4060" s="27" t="str">
        <f aca="false">IF(A4060="","",IF($O$9=1,IF(MOD(C4060-1,$O$8)=0,Calculadora!$D$6*(1+Calculadora!$D$7)^(B4060-1),0),IF(MOD(C4060,$O$8)=0,Calculadora!$D$6*(1+Calculadora!$D$7)^(B4060-1),0)))</f>
        <v/>
      </c>
      <c r="F4060" s="27" t="str">
        <f aca="false">IF(A4060="","",(D4060+IF($O$9=1,E4060,0))*$O$7)</f>
        <v/>
      </c>
      <c r="G4060" s="27" t="str">
        <f aca="false">IF(A4060="","",D4060+E4060+F4060)</f>
        <v/>
      </c>
      <c r="H4060" s="27" t="str">
        <f aca="false">IF(A4060="","",Calculadora!$D$5+SUM($E$7:E4060))</f>
        <v/>
      </c>
      <c r="I4060" s="27" t="str">
        <f aca="false">IF(A4060="","",G4060-H4060)</f>
        <v/>
      </c>
      <c r="J4060" s="27" t="str">
        <f aca="false">IF(A4060="","",IF(C4060=$O$2,G4060,0))</f>
        <v/>
      </c>
    </row>
    <row r="4061" customFormat="false" ht="15" hidden="false" customHeight="false" outlineLevel="0" collapsed="false">
      <c r="A4061" s="25" t="str">
        <f aca="false">IF(ROW()-6&lt;=$O$3,ROW()-6,"")</f>
        <v/>
      </c>
      <c r="B4061" s="25" t="str">
        <f aca="false">IF(A4061="","",INT((A4061-1)/$O$2)+1)</f>
        <v/>
      </c>
      <c r="C4061" s="25" t="str">
        <f aca="false">IF(A4061="","",MOD(A4061-1,$O$2)+1)</f>
        <v/>
      </c>
      <c r="D4061" s="27" t="str">
        <f aca="false">IF(A4061="","",IF(A4061=1,Calculadora!$D$5,G4060))</f>
        <v/>
      </c>
      <c r="E4061" s="27" t="str">
        <f aca="false">IF(A4061="","",IF($O$9=1,IF(MOD(C4061-1,$O$8)=0,Calculadora!$D$6*(1+Calculadora!$D$7)^(B4061-1),0),IF(MOD(C4061,$O$8)=0,Calculadora!$D$6*(1+Calculadora!$D$7)^(B4061-1),0)))</f>
        <v/>
      </c>
      <c r="F4061" s="27" t="str">
        <f aca="false">IF(A4061="","",(D4061+IF($O$9=1,E4061,0))*$O$7)</f>
        <v/>
      </c>
      <c r="G4061" s="27" t="str">
        <f aca="false">IF(A4061="","",D4061+E4061+F4061)</f>
        <v/>
      </c>
      <c r="H4061" s="27" t="str">
        <f aca="false">IF(A4061="","",Calculadora!$D$5+SUM($E$7:E4061))</f>
        <v/>
      </c>
      <c r="I4061" s="27" t="str">
        <f aca="false">IF(A4061="","",G4061-H4061)</f>
        <v/>
      </c>
      <c r="J4061" s="27" t="str">
        <f aca="false">IF(A4061="","",IF(C4061=$O$2,G4061,0))</f>
        <v/>
      </c>
    </row>
    <row r="4062" customFormat="false" ht="15" hidden="false" customHeight="false" outlineLevel="0" collapsed="false">
      <c r="A4062" s="25" t="str">
        <f aca="false">IF(ROW()-6&lt;=$O$3,ROW()-6,"")</f>
        <v/>
      </c>
      <c r="B4062" s="25" t="str">
        <f aca="false">IF(A4062="","",INT((A4062-1)/$O$2)+1)</f>
        <v/>
      </c>
      <c r="C4062" s="25" t="str">
        <f aca="false">IF(A4062="","",MOD(A4062-1,$O$2)+1)</f>
        <v/>
      </c>
      <c r="D4062" s="27" t="str">
        <f aca="false">IF(A4062="","",IF(A4062=1,Calculadora!$D$5,G4061))</f>
        <v/>
      </c>
      <c r="E4062" s="27" t="str">
        <f aca="false">IF(A4062="","",IF($O$9=1,IF(MOD(C4062-1,$O$8)=0,Calculadora!$D$6*(1+Calculadora!$D$7)^(B4062-1),0),IF(MOD(C4062,$O$8)=0,Calculadora!$D$6*(1+Calculadora!$D$7)^(B4062-1),0)))</f>
        <v/>
      </c>
      <c r="F4062" s="27" t="str">
        <f aca="false">IF(A4062="","",(D4062+IF($O$9=1,E4062,0))*$O$7)</f>
        <v/>
      </c>
      <c r="G4062" s="27" t="str">
        <f aca="false">IF(A4062="","",D4062+E4062+F4062)</f>
        <v/>
      </c>
      <c r="H4062" s="27" t="str">
        <f aca="false">IF(A4062="","",Calculadora!$D$5+SUM($E$7:E4062))</f>
        <v/>
      </c>
      <c r="I4062" s="27" t="str">
        <f aca="false">IF(A4062="","",G4062-H4062)</f>
        <v/>
      </c>
      <c r="J4062" s="27" t="str">
        <f aca="false">IF(A4062="","",IF(C4062=$O$2,G4062,0))</f>
        <v/>
      </c>
    </row>
    <row r="4063" customFormat="false" ht="15" hidden="false" customHeight="false" outlineLevel="0" collapsed="false">
      <c r="A4063" s="25" t="str">
        <f aca="false">IF(ROW()-6&lt;=$O$3,ROW()-6,"")</f>
        <v/>
      </c>
      <c r="B4063" s="25" t="str">
        <f aca="false">IF(A4063="","",INT((A4063-1)/$O$2)+1)</f>
        <v/>
      </c>
      <c r="C4063" s="25" t="str">
        <f aca="false">IF(A4063="","",MOD(A4063-1,$O$2)+1)</f>
        <v/>
      </c>
      <c r="D4063" s="27" t="str">
        <f aca="false">IF(A4063="","",IF(A4063=1,Calculadora!$D$5,G4062))</f>
        <v/>
      </c>
      <c r="E4063" s="27" t="str">
        <f aca="false">IF(A4063="","",IF($O$9=1,IF(MOD(C4063-1,$O$8)=0,Calculadora!$D$6*(1+Calculadora!$D$7)^(B4063-1),0),IF(MOD(C4063,$O$8)=0,Calculadora!$D$6*(1+Calculadora!$D$7)^(B4063-1),0)))</f>
        <v/>
      </c>
      <c r="F4063" s="27" t="str">
        <f aca="false">IF(A4063="","",(D4063+IF($O$9=1,E4063,0))*$O$7)</f>
        <v/>
      </c>
      <c r="G4063" s="27" t="str">
        <f aca="false">IF(A4063="","",D4063+E4063+F4063)</f>
        <v/>
      </c>
      <c r="H4063" s="27" t="str">
        <f aca="false">IF(A4063="","",Calculadora!$D$5+SUM($E$7:E4063))</f>
        <v/>
      </c>
      <c r="I4063" s="27" t="str">
        <f aca="false">IF(A4063="","",G4063-H4063)</f>
        <v/>
      </c>
      <c r="J4063" s="27" t="str">
        <f aca="false">IF(A4063="","",IF(C4063=$O$2,G4063,0))</f>
        <v/>
      </c>
    </row>
    <row r="4064" customFormat="false" ht="15" hidden="false" customHeight="false" outlineLevel="0" collapsed="false">
      <c r="A4064" s="25" t="str">
        <f aca="false">IF(ROW()-6&lt;=$O$3,ROW()-6,"")</f>
        <v/>
      </c>
      <c r="B4064" s="25" t="str">
        <f aca="false">IF(A4064="","",INT((A4064-1)/$O$2)+1)</f>
        <v/>
      </c>
      <c r="C4064" s="25" t="str">
        <f aca="false">IF(A4064="","",MOD(A4064-1,$O$2)+1)</f>
        <v/>
      </c>
      <c r="D4064" s="27" t="str">
        <f aca="false">IF(A4064="","",IF(A4064=1,Calculadora!$D$5,G4063))</f>
        <v/>
      </c>
      <c r="E4064" s="27" t="str">
        <f aca="false">IF(A4064="","",IF($O$9=1,IF(MOD(C4064-1,$O$8)=0,Calculadora!$D$6*(1+Calculadora!$D$7)^(B4064-1),0),IF(MOD(C4064,$O$8)=0,Calculadora!$D$6*(1+Calculadora!$D$7)^(B4064-1),0)))</f>
        <v/>
      </c>
      <c r="F4064" s="27" t="str">
        <f aca="false">IF(A4064="","",(D4064+IF($O$9=1,E4064,0))*$O$7)</f>
        <v/>
      </c>
      <c r="G4064" s="27" t="str">
        <f aca="false">IF(A4064="","",D4064+E4064+F4064)</f>
        <v/>
      </c>
      <c r="H4064" s="27" t="str">
        <f aca="false">IF(A4064="","",Calculadora!$D$5+SUM($E$7:E4064))</f>
        <v/>
      </c>
      <c r="I4064" s="27" t="str">
        <f aca="false">IF(A4064="","",G4064-H4064)</f>
        <v/>
      </c>
      <c r="J4064" s="27" t="str">
        <f aca="false">IF(A4064="","",IF(C4064=$O$2,G4064,0))</f>
        <v/>
      </c>
    </row>
    <row r="4065" customFormat="false" ht="15" hidden="false" customHeight="false" outlineLevel="0" collapsed="false">
      <c r="A4065" s="25" t="str">
        <f aca="false">IF(ROW()-6&lt;=$O$3,ROW()-6,"")</f>
        <v/>
      </c>
      <c r="B4065" s="25" t="str">
        <f aca="false">IF(A4065="","",INT((A4065-1)/$O$2)+1)</f>
        <v/>
      </c>
      <c r="C4065" s="25" t="str">
        <f aca="false">IF(A4065="","",MOD(A4065-1,$O$2)+1)</f>
        <v/>
      </c>
      <c r="D4065" s="27" t="str">
        <f aca="false">IF(A4065="","",IF(A4065=1,Calculadora!$D$5,G4064))</f>
        <v/>
      </c>
      <c r="E4065" s="27" t="str">
        <f aca="false">IF(A4065="","",IF($O$9=1,IF(MOD(C4065-1,$O$8)=0,Calculadora!$D$6*(1+Calculadora!$D$7)^(B4065-1),0),IF(MOD(C4065,$O$8)=0,Calculadora!$D$6*(1+Calculadora!$D$7)^(B4065-1),0)))</f>
        <v/>
      </c>
      <c r="F4065" s="27" t="str">
        <f aca="false">IF(A4065="","",(D4065+IF($O$9=1,E4065,0))*$O$7)</f>
        <v/>
      </c>
      <c r="G4065" s="27" t="str">
        <f aca="false">IF(A4065="","",D4065+E4065+F4065)</f>
        <v/>
      </c>
      <c r="H4065" s="27" t="str">
        <f aca="false">IF(A4065="","",Calculadora!$D$5+SUM($E$7:E4065))</f>
        <v/>
      </c>
      <c r="I4065" s="27" t="str">
        <f aca="false">IF(A4065="","",G4065-H4065)</f>
        <v/>
      </c>
      <c r="J4065" s="27" t="str">
        <f aca="false">IF(A4065="","",IF(C4065=$O$2,G4065,0))</f>
        <v/>
      </c>
    </row>
    <row r="4066" customFormat="false" ht="15" hidden="false" customHeight="false" outlineLevel="0" collapsed="false">
      <c r="A4066" s="25" t="str">
        <f aca="false">IF(ROW()-6&lt;=$O$3,ROW()-6,"")</f>
        <v/>
      </c>
      <c r="B4066" s="25" t="str">
        <f aca="false">IF(A4066="","",INT((A4066-1)/$O$2)+1)</f>
        <v/>
      </c>
      <c r="C4066" s="25" t="str">
        <f aca="false">IF(A4066="","",MOD(A4066-1,$O$2)+1)</f>
        <v/>
      </c>
      <c r="D4066" s="27" t="str">
        <f aca="false">IF(A4066="","",IF(A4066=1,Calculadora!$D$5,G4065))</f>
        <v/>
      </c>
      <c r="E4066" s="27" t="str">
        <f aca="false">IF(A4066="","",IF($O$9=1,IF(MOD(C4066-1,$O$8)=0,Calculadora!$D$6*(1+Calculadora!$D$7)^(B4066-1),0),IF(MOD(C4066,$O$8)=0,Calculadora!$D$6*(1+Calculadora!$D$7)^(B4066-1),0)))</f>
        <v/>
      </c>
      <c r="F4066" s="27" t="str">
        <f aca="false">IF(A4066="","",(D4066+IF($O$9=1,E4066,0))*$O$7)</f>
        <v/>
      </c>
      <c r="G4066" s="27" t="str">
        <f aca="false">IF(A4066="","",D4066+E4066+F4066)</f>
        <v/>
      </c>
      <c r="H4066" s="27" t="str">
        <f aca="false">IF(A4066="","",Calculadora!$D$5+SUM($E$7:E4066))</f>
        <v/>
      </c>
      <c r="I4066" s="27" t="str">
        <f aca="false">IF(A4066="","",G4066-H4066)</f>
        <v/>
      </c>
      <c r="J4066" s="27" t="str">
        <f aca="false">IF(A4066="","",IF(C4066=$O$2,G4066,0))</f>
        <v/>
      </c>
    </row>
    <row r="4067" customFormat="false" ht="15" hidden="false" customHeight="false" outlineLevel="0" collapsed="false">
      <c r="A4067" s="25" t="str">
        <f aca="false">IF(ROW()-6&lt;=$O$3,ROW()-6,"")</f>
        <v/>
      </c>
      <c r="B4067" s="25" t="str">
        <f aca="false">IF(A4067="","",INT((A4067-1)/$O$2)+1)</f>
        <v/>
      </c>
      <c r="C4067" s="25" t="str">
        <f aca="false">IF(A4067="","",MOD(A4067-1,$O$2)+1)</f>
        <v/>
      </c>
      <c r="D4067" s="27" t="str">
        <f aca="false">IF(A4067="","",IF(A4067=1,Calculadora!$D$5,G4066))</f>
        <v/>
      </c>
      <c r="E4067" s="27" t="str">
        <f aca="false">IF(A4067="","",IF($O$9=1,IF(MOD(C4067-1,$O$8)=0,Calculadora!$D$6*(1+Calculadora!$D$7)^(B4067-1),0),IF(MOD(C4067,$O$8)=0,Calculadora!$D$6*(1+Calculadora!$D$7)^(B4067-1),0)))</f>
        <v/>
      </c>
      <c r="F4067" s="27" t="str">
        <f aca="false">IF(A4067="","",(D4067+IF($O$9=1,E4067,0))*$O$7)</f>
        <v/>
      </c>
      <c r="G4067" s="27" t="str">
        <f aca="false">IF(A4067="","",D4067+E4067+F4067)</f>
        <v/>
      </c>
      <c r="H4067" s="27" t="str">
        <f aca="false">IF(A4067="","",Calculadora!$D$5+SUM($E$7:E4067))</f>
        <v/>
      </c>
      <c r="I4067" s="27" t="str">
        <f aca="false">IF(A4067="","",G4067-H4067)</f>
        <v/>
      </c>
      <c r="J4067" s="27" t="str">
        <f aca="false">IF(A4067="","",IF(C4067=$O$2,G4067,0))</f>
        <v/>
      </c>
    </row>
    <row r="4068" customFormat="false" ht="15" hidden="false" customHeight="false" outlineLevel="0" collapsed="false">
      <c r="A4068" s="25" t="str">
        <f aca="false">IF(ROW()-6&lt;=$O$3,ROW()-6,"")</f>
        <v/>
      </c>
      <c r="B4068" s="25" t="str">
        <f aca="false">IF(A4068="","",INT((A4068-1)/$O$2)+1)</f>
        <v/>
      </c>
      <c r="C4068" s="25" t="str">
        <f aca="false">IF(A4068="","",MOD(A4068-1,$O$2)+1)</f>
        <v/>
      </c>
      <c r="D4068" s="27" t="str">
        <f aca="false">IF(A4068="","",IF(A4068=1,Calculadora!$D$5,G4067))</f>
        <v/>
      </c>
      <c r="E4068" s="27" t="str">
        <f aca="false">IF(A4068="","",IF($O$9=1,IF(MOD(C4068-1,$O$8)=0,Calculadora!$D$6*(1+Calculadora!$D$7)^(B4068-1),0),IF(MOD(C4068,$O$8)=0,Calculadora!$D$6*(1+Calculadora!$D$7)^(B4068-1),0)))</f>
        <v/>
      </c>
      <c r="F4068" s="27" t="str">
        <f aca="false">IF(A4068="","",(D4068+IF($O$9=1,E4068,0))*$O$7)</f>
        <v/>
      </c>
      <c r="G4068" s="27" t="str">
        <f aca="false">IF(A4068="","",D4068+E4068+F4068)</f>
        <v/>
      </c>
      <c r="H4068" s="27" t="str">
        <f aca="false">IF(A4068="","",Calculadora!$D$5+SUM($E$7:E4068))</f>
        <v/>
      </c>
      <c r="I4068" s="27" t="str">
        <f aca="false">IF(A4068="","",G4068-H4068)</f>
        <v/>
      </c>
      <c r="J4068" s="27" t="str">
        <f aca="false">IF(A4068="","",IF(C4068=$O$2,G4068,0))</f>
        <v/>
      </c>
    </row>
    <row r="4069" customFormat="false" ht="15" hidden="false" customHeight="false" outlineLevel="0" collapsed="false">
      <c r="A4069" s="25" t="str">
        <f aca="false">IF(ROW()-6&lt;=$O$3,ROW()-6,"")</f>
        <v/>
      </c>
      <c r="B4069" s="25" t="str">
        <f aca="false">IF(A4069="","",INT((A4069-1)/$O$2)+1)</f>
        <v/>
      </c>
      <c r="C4069" s="25" t="str">
        <f aca="false">IF(A4069="","",MOD(A4069-1,$O$2)+1)</f>
        <v/>
      </c>
      <c r="D4069" s="27" t="str">
        <f aca="false">IF(A4069="","",IF(A4069=1,Calculadora!$D$5,G4068))</f>
        <v/>
      </c>
      <c r="E4069" s="27" t="str">
        <f aca="false">IF(A4069="","",IF($O$9=1,IF(MOD(C4069-1,$O$8)=0,Calculadora!$D$6*(1+Calculadora!$D$7)^(B4069-1),0),IF(MOD(C4069,$O$8)=0,Calculadora!$D$6*(1+Calculadora!$D$7)^(B4069-1),0)))</f>
        <v/>
      </c>
      <c r="F4069" s="27" t="str">
        <f aca="false">IF(A4069="","",(D4069+IF($O$9=1,E4069,0))*$O$7)</f>
        <v/>
      </c>
      <c r="G4069" s="27" t="str">
        <f aca="false">IF(A4069="","",D4069+E4069+F4069)</f>
        <v/>
      </c>
      <c r="H4069" s="27" t="str">
        <f aca="false">IF(A4069="","",Calculadora!$D$5+SUM($E$7:E4069))</f>
        <v/>
      </c>
      <c r="I4069" s="27" t="str">
        <f aca="false">IF(A4069="","",G4069-H4069)</f>
        <v/>
      </c>
      <c r="J4069" s="27" t="str">
        <f aca="false">IF(A4069="","",IF(C4069=$O$2,G4069,0))</f>
        <v/>
      </c>
    </row>
    <row r="4070" customFormat="false" ht="15" hidden="false" customHeight="false" outlineLevel="0" collapsed="false">
      <c r="A4070" s="25" t="str">
        <f aca="false">IF(ROW()-6&lt;=$O$3,ROW()-6,"")</f>
        <v/>
      </c>
      <c r="B4070" s="25" t="str">
        <f aca="false">IF(A4070="","",INT((A4070-1)/$O$2)+1)</f>
        <v/>
      </c>
      <c r="C4070" s="25" t="str">
        <f aca="false">IF(A4070="","",MOD(A4070-1,$O$2)+1)</f>
        <v/>
      </c>
      <c r="D4070" s="27" t="str">
        <f aca="false">IF(A4070="","",IF(A4070=1,Calculadora!$D$5,G4069))</f>
        <v/>
      </c>
      <c r="E4070" s="27" t="str">
        <f aca="false">IF(A4070="","",IF($O$9=1,IF(MOD(C4070-1,$O$8)=0,Calculadora!$D$6*(1+Calculadora!$D$7)^(B4070-1),0),IF(MOD(C4070,$O$8)=0,Calculadora!$D$6*(1+Calculadora!$D$7)^(B4070-1),0)))</f>
        <v/>
      </c>
      <c r="F4070" s="27" t="str">
        <f aca="false">IF(A4070="","",(D4070+IF($O$9=1,E4070,0))*$O$7)</f>
        <v/>
      </c>
      <c r="G4070" s="27" t="str">
        <f aca="false">IF(A4070="","",D4070+E4070+F4070)</f>
        <v/>
      </c>
      <c r="H4070" s="27" t="str">
        <f aca="false">IF(A4070="","",Calculadora!$D$5+SUM($E$7:E4070))</f>
        <v/>
      </c>
      <c r="I4070" s="27" t="str">
        <f aca="false">IF(A4070="","",G4070-H4070)</f>
        <v/>
      </c>
      <c r="J4070" s="27" t="str">
        <f aca="false">IF(A4070="","",IF(C4070=$O$2,G4070,0))</f>
        <v/>
      </c>
    </row>
    <row r="4071" customFormat="false" ht="15" hidden="false" customHeight="false" outlineLevel="0" collapsed="false">
      <c r="A4071" s="25" t="str">
        <f aca="false">IF(ROW()-6&lt;=$O$3,ROW()-6,"")</f>
        <v/>
      </c>
      <c r="B4071" s="25" t="str">
        <f aca="false">IF(A4071="","",INT((A4071-1)/$O$2)+1)</f>
        <v/>
      </c>
      <c r="C4071" s="25" t="str">
        <f aca="false">IF(A4071="","",MOD(A4071-1,$O$2)+1)</f>
        <v/>
      </c>
      <c r="D4071" s="27" t="str">
        <f aca="false">IF(A4071="","",IF(A4071=1,Calculadora!$D$5,G4070))</f>
        <v/>
      </c>
      <c r="E4071" s="27" t="str">
        <f aca="false">IF(A4071="","",IF($O$9=1,IF(MOD(C4071-1,$O$8)=0,Calculadora!$D$6*(1+Calculadora!$D$7)^(B4071-1),0),IF(MOD(C4071,$O$8)=0,Calculadora!$D$6*(1+Calculadora!$D$7)^(B4071-1),0)))</f>
        <v/>
      </c>
      <c r="F4071" s="27" t="str">
        <f aca="false">IF(A4071="","",(D4071+IF($O$9=1,E4071,0))*$O$7)</f>
        <v/>
      </c>
      <c r="G4071" s="27" t="str">
        <f aca="false">IF(A4071="","",D4071+E4071+F4071)</f>
        <v/>
      </c>
      <c r="H4071" s="27" t="str">
        <f aca="false">IF(A4071="","",Calculadora!$D$5+SUM($E$7:E4071))</f>
        <v/>
      </c>
      <c r="I4071" s="27" t="str">
        <f aca="false">IF(A4071="","",G4071-H4071)</f>
        <v/>
      </c>
      <c r="J4071" s="27" t="str">
        <f aca="false">IF(A4071="","",IF(C4071=$O$2,G4071,0))</f>
        <v/>
      </c>
    </row>
    <row r="4072" customFormat="false" ht="15" hidden="false" customHeight="false" outlineLevel="0" collapsed="false">
      <c r="A4072" s="25" t="str">
        <f aca="false">IF(ROW()-6&lt;=$O$3,ROW()-6,"")</f>
        <v/>
      </c>
      <c r="B4072" s="25" t="str">
        <f aca="false">IF(A4072="","",INT((A4072-1)/$O$2)+1)</f>
        <v/>
      </c>
      <c r="C4072" s="25" t="str">
        <f aca="false">IF(A4072="","",MOD(A4072-1,$O$2)+1)</f>
        <v/>
      </c>
      <c r="D4072" s="27" t="str">
        <f aca="false">IF(A4072="","",IF(A4072=1,Calculadora!$D$5,G4071))</f>
        <v/>
      </c>
      <c r="E4072" s="27" t="str">
        <f aca="false">IF(A4072="","",IF($O$9=1,IF(MOD(C4072-1,$O$8)=0,Calculadora!$D$6*(1+Calculadora!$D$7)^(B4072-1),0),IF(MOD(C4072,$O$8)=0,Calculadora!$D$6*(1+Calculadora!$D$7)^(B4072-1),0)))</f>
        <v/>
      </c>
      <c r="F4072" s="27" t="str">
        <f aca="false">IF(A4072="","",(D4072+IF($O$9=1,E4072,0))*$O$7)</f>
        <v/>
      </c>
      <c r="G4072" s="27" t="str">
        <f aca="false">IF(A4072="","",D4072+E4072+F4072)</f>
        <v/>
      </c>
      <c r="H4072" s="27" t="str">
        <f aca="false">IF(A4072="","",Calculadora!$D$5+SUM($E$7:E4072))</f>
        <v/>
      </c>
      <c r="I4072" s="27" t="str">
        <f aca="false">IF(A4072="","",G4072-H4072)</f>
        <v/>
      </c>
      <c r="J4072" s="27" t="str">
        <f aca="false">IF(A4072="","",IF(C4072=$O$2,G4072,0))</f>
        <v/>
      </c>
    </row>
    <row r="4073" customFormat="false" ht="15" hidden="false" customHeight="false" outlineLevel="0" collapsed="false">
      <c r="A4073" s="25" t="str">
        <f aca="false">IF(ROW()-6&lt;=$O$3,ROW()-6,"")</f>
        <v/>
      </c>
      <c r="B4073" s="25" t="str">
        <f aca="false">IF(A4073="","",INT((A4073-1)/$O$2)+1)</f>
        <v/>
      </c>
      <c r="C4073" s="25" t="str">
        <f aca="false">IF(A4073="","",MOD(A4073-1,$O$2)+1)</f>
        <v/>
      </c>
      <c r="D4073" s="27" t="str">
        <f aca="false">IF(A4073="","",IF(A4073=1,Calculadora!$D$5,G4072))</f>
        <v/>
      </c>
      <c r="E4073" s="27" t="str">
        <f aca="false">IF(A4073="","",IF($O$9=1,IF(MOD(C4073-1,$O$8)=0,Calculadora!$D$6*(1+Calculadora!$D$7)^(B4073-1),0),IF(MOD(C4073,$O$8)=0,Calculadora!$D$6*(1+Calculadora!$D$7)^(B4073-1),0)))</f>
        <v/>
      </c>
      <c r="F4073" s="27" t="str">
        <f aca="false">IF(A4073="","",(D4073+IF($O$9=1,E4073,0))*$O$7)</f>
        <v/>
      </c>
      <c r="G4073" s="27" t="str">
        <f aca="false">IF(A4073="","",D4073+E4073+F4073)</f>
        <v/>
      </c>
      <c r="H4073" s="27" t="str">
        <f aca="false">IF(A4073="","",Calculadora!$D$5+SUM($E$7:E4073))</f>
        <v/>
      </c>
      <c r="I4073" s="27" t="str">
        <f aca="false">IF(A4073="","",G4073-H4073)</f>
        <v/>
      </c>
      <c r="J4073" s="27" t="str">
        <f aca="false">IF(A4073="","",IF(C4073=$O$2,G4073,0))</f>
        <v/>
      </c>
    </row>
    <row r="4074" customFormat="false" ht="15" hidden="false" customHeight="false" outlineLevel="0" collapsed="false">
      <c r="A4074" s="25" t="str">
        <f aca="false">IF(ROW()-6&lt;=$O$3,ROW()-6,"")</f>
        <v/>
      </c>
      <c r="B4074" s="25" t="str">
        <f aca="false">IF(A4074="","",INT((A4074-1)/$O$2)+1)</f>
        <v/>
      </c>
      <c r="C4074" s="25" t="str">
        <f aca="false">IF(A4074="","",MOD(A4074-1,$O$2)+1)</f>
        <v/>
      </c>
      <c r="D4074" s="27" t="str">
        <f aca="false">IF(A4074="","",IF(A4074=1,Calculadora!$D$5,G4073))</f>
        <v/>
      </c>
      <c r="E4074" s="27" t="str">
        <f aca="false">IF(A4074="","",IF($O$9=1,IF(MOD(C4074-1,$O$8)=0,Calculadora!$D$6*(1+Calculadora!$D$7)^(B4074-1),0),IF(MOD(C4074,$O$8)=0,Calculadora!$D$6*(1+Calculadora!$D$7)^(B4074-1),0)))</f>
        <v/>
      </c>
      <c r="F4074" s="27" t="str">
        <f aca="false">IF(A4074="","",(D4074+IF($O$9=1,E4074,0))*$O$7)</f>
        <v/>
      </c>
      <c r="G4074" s="27" t="str">
        <f aca="false">IF(A4074="","",D4074+E4074+F4074)</f>
        <v/>
      </c>
      <c r="H4074" s="27" t="str">
        <f aca="false">IF(A4074="","",Calculadora!$D$5+SUM($E$7:E4074))</f>
        <v/>
      </c>
      <c r="I4074" s="27" t="str">
        <f aca="false">IF(A4074="","",G4074-H4074)</f>
        <v/>
      </c>
      <c r="J4074" s="27" t="str">
        <f aca="false">IF(A4074="","",IF(C4074=$O$2,G4074,0))</f>
        <v/>
      </c>
    </row>
    <row r="4075" customFormat="false" ht="15" hidden="false" customHeight="false" outlineLevel="0" collapsed="false">
      <c r="A4075" s="25" t="str">
        <f aca="false">IF(ROW()-6&lt;=$O$3,ROW()-6,"")</f>
        <v/>
      </c>
      <c r="B4075" s="25" t="str">
        <f aca="false">IF(A4075="","",INT((A4075-1)/$O$2)+1)</f>
        <v/>
      </c>
      <c r="C4075" s="25" t="str">
        <f aca="false">IF(A4075="","",MOD(A4075-1,$O$2)+1)</f>
        <v/>
      </c>
      <c r="D4075" s="27" t="str">
        <f aca="false">IF(A4075="","",IF(A4075=1,Calculadora!$D$5,G4074))</f>
        <v/>
      </c>
      <c r="E4075" s="27" t="str">
        <f aca="false">IF(A4075="","",IF($O$9=1,IF(MOD(C4075-1,$O$8)=0,Calculadora!$D$6*(1+Calculadora!$D$7)^(B4075-1),0),IF(MOD(C4075,$O$8)=0,Calculadora!$D$6*(1+Calculadora!$D$7)^(B4075-1),0)))</f>
        <v/>
      </c>
      <c r="F4075" s="27" t="str">
        <f aca="false">IF(A4075="","",(D4075+IF($O$9=1,E4075,0))*$O$7)</f>
        <v/>
      </c>
      <c r="G4075" s="27" t="str">
        <f aca="false">IF(A4075="","",D4075+E4075+F4075)</f>
        <v/>
      </c>
      <c r="H4075" s="27" t="str">
        <f aca="false">IF(A4075="","",Calculadora!$D$5+SUM($E$7:E4075))</f>
        <v/>
      </c>
      <c r="I4075" s="27" t="str">
        <f aca="false">IF(A4075="","",G4075-H4075)</f>
        <v/>
      </c>
      <c r="J4075" s="27" t="str">
        <f aca="false">IF(A4075="","",IF(C4075=$O$2,G4075,0))</f>
        <v/>
      </c>
    </row>
    <row r="4076" customFormat="false" ht="15" hidden="false" customHeight="false" outlineLevel="0" collapsed="false">
      <c r="A4076" s="25" t="str">
        <f aca="false">IF(ROW()-6&lt;=$O$3,ROW()-6,"")</f>
        <v/>
      </c>
      <c r="B4076" s="25" t="str">
        <f aca="false">IF(A4076="","",INT((A4076-1)/$O$2)+1)</f>
        <v/>
      </c>
      <c r="C4076" s="25" t="str">
        <f aca="false">IF(A4076="","",MOD(A4076-1,$O$2)+1)</f>
        <v/>
      </c>
      <c r="D4076" s="27" t="str">
        <f aca="false">IF(A4076="","",IF(A4076=1,Calculadora!$D$5,G4075))</f>
        <v/>
      </c>
      <c r="E4076" s="27" t="str">
        <f aca="false">IF(A4076="","",IF($O$9=1,IF(MOD(C4076-1,$O$8)=0,Calculadora!$D$6*(1+Calculadora!$D$7)^(B4076-1),0),IF(MOD(C4076,$O$8)=0,Calculadora!$D$6*(1+Calculadora!$D$7)^(B4076-1),0)))</f>
        <v/>
      </c>
      <c r="F4076" s="27" t="str">
        <f aca="false">IF(A4076="","",(D4076+IF($O$9=1,E4076,0))*$O$7)</f>
        <v/>
      </c>
      <c r="G4076" s="27" t="str">
        <f aca="false">IF(A4076="","",D4076+E4076+F4076)</f>
        <v/>
      </c>
      <c r="H4076" s="27" t="str">
        <f aca="false">IF(A4076="","",Calculadora!$D$5+SUM($E$7:E4076))</f>
        <v/>
      </c>
      <c r="I4076" s="27" t="str">
        <f aca="false">IF(A4076="","",G4076-H4076)</f>
        <v/>
      </c>
      <c r="J4076" s="27" t="str">
        <f aca="false">IF(A4076="","",IF(C4076=$O$2,G4076,0))</f>
        <v/>
      </c>
    </row>
    <row r="4077" customFormat="false" ht="15" hidden="false" customHeight="false" outlineLevel="0" collapsed="false">
      <c r="A4077" s="25" t="str">
        <f aca="false">IF(ROW()-6&lt;=$O$3,ROW()-6,"")</f>
        <v/>
      </c>
      <c r="B4077" s="25" t="str">
        <f aca="false">IF(A4077="","",INT((A4077-1)/$O$2)+1)</f>
        <v/>
      </c>
      <c r="C4077" s="25" t="str">
        <f aca="false">IF(A4077="","",MOD(A4077-1,$O$2)+1)</f>
        <v/>
      </c>
      <c r="D4077" s="27" t="str">
        <f aca="false">IF(A4077="","",IF(A4077=1,Calculadora!$D$5,G4076))</f>
        <v/>
      </c>
      <c r="E4077" s="27" t="str">
        <f aca="false">IF(A4077="","",IF($O$9=1,IF(MOD(C4077-1,$O$8)=0,Calculadora!$D$6*(1+Calculadora!$D$7)^(B4077-1),0),IF(MOD(C4077,$O$8)=0,Calculadora!$D$6*(1+Calculadora!$D$7)^(B4077-1),0)))</f>
        <v/>
      </c>
      <c r="F4077" s="27" t="str">
        <f aca="false">IF(A4077="","",(D4077+IF($O$9=1,E4077,0))*$O$7)</f>
        <v/>
      </c>
      <c r="G4077" s="27" t="str">
        <f aca="false">IF(A4077="","",D4077+E4077+F4077)</f>
        <v/>
      </c>
      <c r="H4077" s="27" t="str">
        <f aca="false">IF(A4077="","",Calculadora!$D$5+SUM($E$7:E4077))</f>
        <v/>
      </c>
      <c r="I4077" s="27" t="str">
        <f aca="false">IF(A4077="","",G4077-H4077)</f>
        <v/>
      </c>
      <c r="J4077" s="27" t="str">
        <f aca="false">IF(A4077="","",IF(C4077=$O$2,G4077,0))</f>
        <v/>
      </c>
    </row>
    <row r="4078" customFormat="false" ht="15" hidden="false" customHeight="false" outlineLevel="0" collapsed="false">
      <c r="A4078" s="25" t="str">
        <f aca="false">IF(ROW()-6&lt;=$O$3,ROW()-6,"")</f>
        <v/>
      </c>
      <c r="B4078" s="25" t="str">
        <f aca="false">IF(A4078="","",INT((A4078-1)/$O$2)+1)</f>
        <v/>
      </c>
      <c r="C4078" s="25" t="str">
        <f aca="false">IF(A4078="","",MOD(A4078-1,$O$2)+1)</f>
        <v/>
      </c>
      <c r="D4078" s="27" t="str">
        <f aca="false">IF(A4078="","",IF(A4078=1,Calculadora!$D$5,G4077))</f>
        <v/>
      </c>
      <c r="E4078" s="27" t="str">
        <f aca="false">IF(A4078="","",IF($O$9=1,IF(MOD(C4078-1,$O$8)=0,Calculadora!$D$6*(1+Calculadora!$D$7)^(B4078-1),0),IF(MOD(C4078,$O$8)=0,Calculadora!$D$6*(1+Calculadora!$D$7)^(B4078-1),0)))</f>
        <v/>
      </c>
      <c r="F4078" s="27" t="str">
        <f aca="false">IF(A4078="","",(D4078+IF($O$9=1,E4078,0))*$O$7)</f>
        <v/>
      </c>
      <c r="G4078" s="27" t="str">
        <f aca="false">IF(A4078="","",D4078+E4078+F4078)</f>
        <v/>
      </c>
      <c r="H4078" s="27" t="str">
        <f aca="false">IF(A4078="","",Calculadora!$D$5+SUM($E$7:E4078))</f>
        <v/>
      </c>
      <c r="I4078" s="27" t="str">
        <f aca="false">IF(A4078="","",G4078-H4078)</f>
        <v/>
      </c>
      <c r="J4078" s="27" t="str">
        <f aca="false">IF(A4078="","",IF(C4078=$O$2,G4078,0))</f>
        <v/>
      </c>
    </row>
    <row r="4079" customFormat="false" ht="15" hidden="false" customHeight="false" outlineLevel="0" collapsed="false">
      <c r="A4079" s="25" t="str">
        <f aca="false">IF(ROW()-6&lt;=$O$3,ROW()-6,"")</f>
        <v/>
      </c>
      <c r="B4079" s="25" t="str">
        <f aca="false">IF(A4079="","",INT((A4079-1)/$O$2)+1)</f>
        <v/>
      </c>
      <c r="C4079" s="25" t="str">
        <f aca="false">IF(A4079="","",MOD(A4079-1,$O$2)+1)</f>
        <v/>
      </c>
      <c r="D4079" s="27" t="str">
        <f aca="false">IF(A4079="","",IF(A4079=1,Calculadora!$D$5,G4078))</f>
        <v/>
      </c>
      <c r="E4079" s="27" t="str">
        <f aca="false">IF(A4079="","",IF($O$9=1,IF(MOD(C4079-1,$O$8)=0,Calculadora!$D$6*(1+Calculadora!$D$7)^(B4079-1),0),IF(MOD(C4079,$O$8)=0,Calculadora!$D$6*(1+Calculadora!$D$7)^(B4079-1),0)))</f>
        <v/>
      </c>
      <c r="F4079" s="27" t="str">
        <f aca="false">IF(A4079="","",(D4079+IF($O$9=1,E4079,0))*$O$7)</f>
        <v/>
      </c>
      <c r="G4079" s="27" t="str">
        <f aca="false">IF(A4079="","",D4079+E4079+F4079)</f>
        <v/>
      </c>
      <c r="H4079" s="27" t="str">
        <f aca="false">IF(A4079="","",Calculadora!$D$5+SUM($E$7:E4079))</f>
        <v/>
      </c>
      <c r="I4079" s="27" t="str">
        <f aca="false">IF(A4079="","",G4079-H4079)</f>
        <v/>
      </c>
      <c r="J4079" s="27" t="str">
        <f aca="false">IF(A4079="","",IF(C4079=$O$2,G4079,0))</f>
        <v/>
      </c>
    </row>
    <row r="4080" customFormat="false" ht="15" hidden="false" customHeight="false" outlineLevel="0" collapsed="false">
      <c r="A4080" s="25" t="str">
        <f aca="false">IF(ROW()-6&lt;=$O$3,ROW()-6,"")</f>
        <v/>
      </c>
      <c r="B4080" s="25" t="str">
        <f aca="false">IF(A4080="","",INT((A4080-1)/$O$2)+1)</f>
        <v/>
      </c>
      <c r="C4080" s="25" t="str">
        <f aca="false">IF(A4080="","",MOD(A4080-1,$O$2)+1)</f>
        <v/>
      </c>
      <c r="D4080" s="27" t="str">
        <f aca="false">IF(A4080="","",IF(A4080=1,Calculadora!$D$5,G4079))</f>
        <v/>
      </c>
      <c r="E4080" s="27" t="str">
        <f aca="false">IF(A4080="","",IF($O$9=1,IF(MOD(C4080-1,$O$8)=0,Calculadora!$D$6*(1+Calculadora!$D$7)^(B4080-1),0),IF(MOD(C4080,$O$8)=0,Calculadora!$D$6*(1+Calculadora!$D$7)^(B4080-1),0)))</f>
        <v/>
      </c>
      <c r="F4080" s="27" t="str">
        <f aca="false">IF(A4080="","",(D4080+IF($O$9=1,E4080,0))*$O$7)</f>
        <v/>
      </c>
      <c r="G4080" s="27" t="str">
        <f aca="false">IF(A4080="","",D4080+E4080+F4080)</f>
        <v/>
      </c>
      <c r="H4080" s="27" t="str">
        <f aca="false">IF(A4080="","",Calculadora!$D$5+SUM($E$7:E4080))</f>
        <v/>
      </c>
      <c r="I4080" s="27" t="str">
        <f aca="false">IF(A4080="","",G4080-H4080)</f>
        <v/>
      </c>
      <c r="J4080" s="27" t="str">
        <f aca="false">IF(A4080="","",IF(C4080=$O$2,G4080,0))</f>
        <v/>
      </c>
    </row>
    <row r="4081" customFormat="false" ht="15" hidden="false" customHeight="false" outlineLevel="0" collapsed="false">
      <c r="A4081" s="25" t="str">
        <f aca="false">IF(ROW()-6&lt;=$O$3,ROW()-6,"")</f>
        <v/>
      </c>
      <c r="B4081" s="25" t="str">
        <f aca="false">IF(A4081="","",INT((A4081-1)/$O$2)+1)</f>
        <v/>
      </c>
      <c r="C4081" s="25" t="str">
        <f aca="false">IF(A4081="","",MOD(A4081-1,$O$2)+1)</f>
        <v/>
      </c>
      <c r="D4081" s="27" t="str">
        <f aca="false">IF(A4081="","",IF(A4081=1,Calculadora!$D$5,G4080))</f>
        <v/>
      </c>
      <c r="E4081" s="27" t="str">
        <f aca="false">IF(A4081="","",IF($O$9=1,IF(MOD(C4081-1,$O$8)=0,Calculadora!$D$6*(1+Calculadora!$D$7)^(B4081-1),0),IF(MOD(C4081,$O$8)=0,Calculadora!$D$6*(1+Calculadora!$D$7)^(B4081-1),0)))</f>
        <v/>
      </c>
      <c r="F4081" s="27" t="str">
        <f aca="false">IF(A4081="","",(D4081+IF($O$9=1,E4081,0))*$O$7)</f>
        <v/>
      </c>
      <c r="G4081" s="27" t="str">
        <f aca="false">IF(A4081="","",D4081+E4081+F4081)</f>
        <v/>
      </c>
      <c r="H4081" s="27" t="str">
        <f aca="false">IF(A4081="","",Calculadora!$D$5+SUM($E$7:E4081))</f>
        <v/>
      </c>
      <c r="I4081" s="27" t="str">
        <f aca="false">IF(A4081="","",G4081-H4081)</f>
        <v/>
      </c>
      <c r="J4081" s="27" t="str">
        <f aca="false">IF(A4081="","",IF(C4081=$O$2,G4081,0))</f>
        <v/>
      </c>
    </row>
    <row r="4082" customFormat="false" ht="15" hidden="false" customHeight="false" outlineLevel="0" collapsed="false">
      <c r="A4082" s="25" t="str">
        <f aca="false">IF(ROW()-6&lt;=$O$3,ROW()-6,"")</f>
        <v/>
      </c>
      <c r="B4082" s="25" t="str">
        <f aca="false">IF(A4082="","",INT((A4082-1)/$O$2)+1)</f>
        <v/>
      </c>
      <c r="C4082" s="25" t="str">
        <f aca="false">IF(A4082="","",MOD(A4082-1,$O$2)+1)</f>
        <v/>
      </c>
      <c r="D4082" s="27" t="str">
        <f aca="false">IF(A4082="","",IF(A4082=1,Calculadora!$D$5,G4081))</f>
        <v/>
      </c>
      <c r="E4082" s="27" t="str">
        <f aca="false">IF(A4082="","",IF($O$9=1,IF(MOD(C4082-1,$O$8)=0,Calculadora!$D$6*(1+Calculadora!$D$7)^(B4082-1),0),IF(MOD(C4082,$O$8)=0,Calculadora!$D$6*(1+Calculadora!$D$7)^(B4082-1),0)))</f>
        <v/>
      </c>
      <c r="F4082" s="27" t="str">
        <f aca="false">IF(A4082="","",(D4082+IF($O$9=1,E4082,0))*$O$7)</f>
        <v/>
      </c>
      <c r="G4082" s="27" t="str">
        <f aca="false">IF(A4082="","",D4082+E4082+F4082)</f>
        <v/>
      </c>
      <c r="H4082" s="27" t="str">
        <f aca="false">IF(A4082="","",Calculadora!$D$5+SUM($E$7:E4082))</f>
        <v/>
      </c>
      <c r="I4082" s="27" t="str">
        <f aca="false">IF(A4082="","",G4082-H4082)</f>
        <v/>
      </c>
      <c r="J4082" s="27" t="str">
        <f aca="false">IF(A4082="","",IF(C4082=$O$2,G4082,0))</f>
        <v/>
      </c>
    </row>
    <row r="4083" customFormat="false" ht="15" hidden="false" customHeight="false" outlineLevel="0" collapsed="false">
      <c r="A4083" s="25" t="str">
        <f aca="false">IF(ROW()-6&lt;=$O$3,ROW()-6,"")</f>
        <v/>
      </c>
      <c r="B4083" s="25" t="str">
        <f aca="false">IF(A4083="","",INT((A4083-1)/$O$2)+1)</f>
        <v/>
      </c>
      <c r="C4083" s="25" t="str">
        <f aca="false">IF(A4083="","",MOD(A4083-1,$O$2)+1)</f>
        <v/>
      </c>
      <c r="D4083" s="27" t="str">
        <f aca="false">IF(A4083="","",IF(A4083=1,Calculadora!$D$5,G4082))</f>
        <v/>
      </c>
      <c r="E4083" s="27" t="str">
        <f aca="false">IF(A4083="","",IF($O$9=1,IF(MOD(C4083-1,$O$8)=0,Calculadora!$D$6*(1+Calculadora!$D$7)^(B4083-1),0),IF(MOD(C4083,$O$8)=0,Calculadora!$D$6*(1+Calculadora!$D$7)^(B4083-1),0)))</f>
        <v/>
      </c>
      <c r="F4083" s="27" t="str">
        <f aca="false">IF(A4083="","",(D4083+IF($O$9=1,E4083,0))*$O$7)</f>
        <v/>
      </c>
      <c r="G4083" s="27" t="str">
        <f aca="false">IF(A4083="","",D4083+E4083+F4083)</f>
        <v/>
      </c>
      <c r="H4083" s="27" t="str">
        <f aca="false">IF(A4083="","",Calculadora!$D$5+SUM($E$7:E4083))</f>
        <v/>
      </c>
      <c r="I4083" s="27" t="str">
        <f aca="false">IF(A4083="","",G4083-H4083)</f>
        <v/>
      </c>
      <c r="J4083" s="27" t="str">
        <f aca="false">IF(A4083="","",IF(C4083=$O$2,G4083,0))</f>
        <v/>
      </c>
    </row>
    <row r="4084" customFormat="false" ht="15" hidden="false" customHeight="false" outlineLevel="0" collapsed="false">
      <c r="A4084" s="25" t="str">
        <f aca="false">IF(ROW()-6&lt;=$O$3,ROW()-6,"")</f>
        <v/>
      </c>
      <c r="B4084" s="25" t="str">
        <f aca="false">IF(A4084="","",INT((A4084-1)/$O$2)+1)</f>
        <v/>
      </c>
      <c r="C4084" s="25" t="str">
        <f aca="false">IF(A4084="","",MOD(A4084-1,$O$2)+1)</f>
        <v/>
      </c>
      <c r="D4084" s="27" t="str">
        <f aca="false">IF(A4084="","",IF(A4084=1,Calculadora!$D$5,G4083))</f>
        <v/>
      </c>
      <c r="E4084" s="27" t="str">
        <f aca="false">IF(A4084="","",IF($O$9=1,IF(MOD(C4084-1,$O$8)=0,Calculadora!$D$6*(1+Calculadora!$D$7)^(B4084-1),0),IF(MOD(C4084,$O$8)=0,Calculadora!$D$6*(1+Calculadora!$D$7)^(B4084-1),0)))</f>
        <v/>
      </c>
      <c r="F4084" s="27" t="str">
        <f aca="false">IF(A4084="","",(D4084+IF($O$9=1,E4084,0))*$O$7)</f>
        <v/>
      </c>
      <c r="G4084" s="27" t="str">
        <f aca="false">IF(A4084="","",D4084+E4084+F4084)</f>
        <v/>
      </c>
      <c r="H4084" s="27" t="str">
        <f aca="false">IF(A4084="","",Calculadora!$D$5+SUM($E$7:E4084))</f>
        <v/>
      </c>
      <c r="I4084" s="27" t="str">
        <f aca="false">IF(A4084="","",G4084-H4084)</f>
        <v/>
      </c>
      <c r="J4084" s="27" t="str">
        <f aca="false">IF(A4084="","",IF(C4084=$O$2,G4084,0))</f>
        <v/>
      </c>
    </row>
    <row r="4085" customFormat="false" ht="15" hidden="false" customHeight="false" outlineLevel="0" collapsed="false">
      <c r="A4085" s="25" t="str">
        <f aca="false">IF(ROW()-6&lt;=$O$3,ROW()-6,"")</f>
        <v/>
      </c>
      <c r="B4085" s="25" t="str">
        <f aca="false">IF(A4085="","",INT((A4085-1)/$O$2)+1)</f>
        <v/>
      </c>
      <c r="C4085" s="25" t="str">
        <f aca="false">IF(A4085="","",MOD(A4085-1,$O$2)+1)</f>
        <v/>
      </c>
      <c r="D4085" s="27" t="str">
        <f aca="false">IF(A4085="","",IF(A4085=1,Calculadora!$D$5,G4084))</f>
        <v/>
      </c>
      <c r="E4085" s="27" t="str">
        <f aca="false">IF(A4085="","",IF($O$9=1,IF(MOD(C4085-1,$O$8)=0,Calculadora!$D$6*(1+Calculadora!$D$7)^(B4085-1),0),IF(MOD(C4085,$O$8)=0,Calculadora!$D$6*(1+Calculadora!$D$7)^(B4085-1),0)))</f>
        <v/>
      </c>
      <c r="F4085" s="27" t="str">
        <f aca="false">IF(A4085="","",(D4085+IF($O$9=1,E4085,0))*$O$7)</f>
        <v/>
      </c>
      <c r="G4085" s="27" t="str">
        <f aca="false">IF(A4085="","",D4085+E4085+F4085)</f>
        <v/>
      </c>
      <c r="H4085" s="27" t="str">
        <f aca="false">IF(A4085="","",Calculadora!$D$5+SUM($E$7:E4085))</f>
        <v/>
      </c>
      <c r="I4085" s="27" t="str">
        <f aca="false">IF(A4085="","",G4085-H4085)</f>
        <v/>
      </c>
      <c r="J4085" s="27" t="str">
        <f aca="false">IF(A4085="","",IF(C4085=$O$2,G4085,0))</f>
        <v/>
      </c>
    </row>
    <row r="4086" customFormat="false" ht="15" hidden="false" customHeight="false" outlineLevel="0" collapsed="false">
      <c r="A4086" s="25" t="str">
        <f aca="false">IF(ROW()-6&lt;=$O$3,ROW()-6,"")</f>
        <v/>
      </c>
      <c r="B4086" s="25" t="str">
        <f aca="false">IF(A4086="","",INT((A4086-1)/$O$2)+1)</f>
        <v/>
      </c>
      <c r="C4086" s="25" t="str">
        <f aca="false">IF(A4086="","",MOD(A4086-1,$O$2)+1)</f>
        <v/>
      </c>
      <c r="D4086" s="27" t="str">
        <f aca="false">IF(A4086="","",IF(A4086=1,Calculadora!$D$5,G4085))</f>
        <v/>
      </c>
      <c r="E4086" s="27" t="str">
        <f aca="false">IF(A4086="","",IF($O$9=1,IF(MOD(C4086-1,$O$8)=0,Calculadora!$D$6*(1+Calculadora!$D$7)^(B4086-1),0),IF(MOD(C4086,$O$8)=0,Calculadora!$D$6*(1+Calculadora!$D$7)^(B4086-1),0)))</f>
        <v/>
      </c>
      <c r="F4086" s="27" t="str">
        <f aca="false">IF(A4086="","",(D4086+IF($O$9=1,E4086,0))*$O$7)</f>
        <v/>
      </c>
      <c r="G4086" s="27" t="str">
        <f aca="false">IF(A4086="","",D4086+E4086+F4086)</f>
        <v/>
      </c>
      <c r="H4086" s="27" t="str">
        <f aca="false">IF(A4086="","",Calculadora!$D$5+SUM($E$7:E4086))</f>
        <v/>
      </c>
      <c r="I4086" s="27" t="str">
        <f aca="false">IF(A4086="","",G4086-H4086)</f>
        <v/>
      </c>
      <c r="J4086" s="27" t="str">
        <f aca="false">IF(A4086="","",IF(C4086=$O$2,G4086,0))</f>
        <v/>
      </c>
    </row>
    <row r="4087" customFormat="false" ht="15" hidden="false" customHeight="false" outlineLevel="0" collapsed="false">
      <c r="A4087" s="25" t="str">
        <f aca="false">IF(ROW()-6&lt;=$O$3,ROW()-6,"")</f>
        <v/>
      </c>
      <c r="B4087" s="25" t="str">
        <f aca="false">IF(A4087="","",INT((A4087-1)/$O$2)+1)</f>
        <v/>
      </c>
      <c r="C4087" s="25" t="str">
        <f aca="false">IF(A4087="","",MOD(A4087-1,$O$2)+1)</f>
        <v/>
      </c>
      <c r="D4087" s="27" t="str">
        <f aca="false">IF(A4087="","",IF(A4087=1,Calculadora!$D$5,G4086))</f>
        <v/>
      </c>
      <c r="E4087" s="27" t="str">
        <f aca="false">IF(A4087="","",IF($O$9=1,IF(MOD(C4087-1,$O$8)=0,Calculadora!$D$6*(1+Calculadora!$D$7)^(B4087-1),0),IF(MOD(C4087,$O$8)=0,Calculadora!$D$6*(1+Calculadora!$D$7)^(B4087-1),0)))</f>
        <v/>
      </c>
      <c r="F4087" s="27" t="str">
        <f aca="false">IF(A4087="","",(D4087+IF($O$9=1,E4087,0))*$O$7)</f>
        <v/>
      </c>
      <c r="G4087" s="27" t="str">
        <f aca="false">IF(A4087="","",D4087+E4087+F4087)</f>
        <v/>
      </c>
      <c r="H4087" s="27" t="str">
        <f aca="false">IF(A4087="","",Calculadora!$D$5+SUM($E$7:E4087))</f>
        <v/>
      </c>
      <c r="I4087" s="27" t="str">
        <f aca="false">IF(A4087="","",G4087-H4087)</f>
        <v/>
      </c>
      <c r="J4087" s="27" t="str">
        <f aca="false">IF(A4087="","",IF(C4087=$O$2,G4087,0))</f>
        <v/>
      </c>
    </row>
    <row r="4088" customFormat="false" ht="15" hidden="false" customHeight="false" outlineLevel="0" collapsed="false">
      <c r="A4088" s="25" t="str">
        <f aca="false">IF(ROW()-6&lt;=$O$3,ROW()-6,"")</f>
        <v/>
      </c>
      <c r="B4088" s="25" t="str">
        <f aca="false">IF(A4088="","",INT((A4088-1)/$O$2)+1)</f>
        <v/>
      </c>
      <c r="C4088" s="25" t="str">
        <f aca="false">IF(A4088="","",MOD(A4088-1,$O$2)+1)</f>
        <v/>
      </c>
      <c r="D4088" s="27" t="str">
        <f aca="false">IF(A4088="","",IF(A4088=1,Calculadora!$D$5,G4087))</f>
        <v/>
      </c>
      <c r="E4088" s="27" t="str">
        <f aca="false">IF(A4088="","",IF($O$9=1,IF(MOD(C4088-1,$O$8)=0,Calculadora!$D$6*(1+Calculadora!$D$7)^(B4088-1),0),IF(MOD(C4088,$O$8)=0,Calculadora!$D$6*(1+Calculadora!$D$7)^(B4088-1),0)))</f>
        <v/>
      </c>
      <c r="F4088" s="27" t="str">
        <f aca="false">IF(A4088="","",(D4088+IF($O$9=1,E4088,0))*$O$7)</f>
        <v/>
      </c>
      <c r="G4088" s="27" t="str">
        <f aca="false">IF(A4088="","",D4088+E4088+F4088)</f>
        <v/>
      </c>
      <c r="H4088" s="27" t="str">
        <f aca="false">IF(A4088="","",Calculadora!$D$5+SUM($E$7:E4088))</f>
        <v/>
      </c>
      <c r="I4088" s="27" t="str">
        <f aca="false">IF(A4088="","",G4088-H4088)</f>
        <v/>
      </c>
      <c r="J4088" s="27" t="str">
        <f aca="false">IF(A4088="","",IF(C4088=$O$2,G4088,0))</f>
        <v/>
      </c>
    </row>
    <row r="4089" customFormat="false" ht="15" hidden="false" customHeight="false" outlineLevel="0" collapsed="false">
      <c r="A4089" s="25" t="str">
        <f aca="false">IF(ROW()-6&lt;=$O$3,ROW()-6,"")</f>
        <v/>
      </c>
      <c r="B4089" s="25" t="str">
        <f aca="false">IF(A4089="","",INT((A4089-1)/$O$2)+1)</f>
        <v/>
      </c>
      <c r="C4089" s="25" t="str">
        <f aca="false">IF(A4089="","",MOD(A4089-1,$O$2)+1)</f>
        <v/>
      </c>
      <c r="D4089" s="27" t="str">
        <f aca="false">IF(A4089="","",IF(A4089=1,Calculadora!$D$5,G4088))</f>
        <v/>
      </c>
      <c r="E4089" s="27" t="str">
        <f aca="false">IF(A4089="","",IF($O$9=1,IF(MOD(C4089-1,$O$8)=0,Calculadora!$D$6*(1+Calculadora!$D$7)^(B4089-1),0),IF(MOD(C4089,$O$8)=0,Calculadora!$D$6*(1+Calculadora!$D$7)^(B4089-1),0)))</f>
        <v/>
      </c>
      <c r="F4089" s="27" t="str">
        <f aca="false">IF(A4089="","",(D4089+IF($O$9=1,E4089,0))*$O$7)</f>
        <v/>
      </c>
      <c r="G4089" s="27" t="str">
        <f aca="false">IF(A4089="","",D4089+E4089+F4089)</f>
        <v/>
      </c>
      <c r="H4089" s="27" t="str">
        <f aca="false">IF(A4089="","",Calculadora!$D$5+SUM($E$7:E4089))</f>
        <v/>
      </c>
      <c r="I4089" s="27" t="str">
        <f aca="false">IF(A4089="","",G4089-H4089)</f>
        <v/>
      </c>
      <c r="J4089" s="27" t="str">
        <f aca="false">IF(A4089="","",IF(C4089=$O$2,G4089,0))</f>
        <v/>
      </c>
    </row>
    <row r="4090" customFormat="false" ht="15" hidden="false" customHeight="false" outlineLevel="0" collapsed="false">
      <c r="A4090" s="25" t="str">
        <f aca="false">IF(ROW()-6&lt;=$O$3,ROW()-6,"")</f>
        <v/>
      </c>
      <c r="B4090" s="25" t="str">
        <f aca="false">IF(A4090="","",INT((A4090-1)/$O$2)+1)</f>
        <v/>
      </c>
      <c r="C4090" s="25" t="str">
        <f aca="false">IF(A4090="","",MOD(A4090-1,$O$2)+1)</f>
        <v/>
      </c>
      <c r="D4090" s="27" t="str">
        <f aca="false">IF(A4090="","",IF(A4090=1,Calculadora!$D$5,G4089))</f>
        <v/>
      </c>
      <c r="E4090" s="27" t="str">
        <f aca="false">IF(A4090="","",IF($O$9=1,IF(MOD(C4090-1,$O$8)=0,Calculadora!$D$6*(1+Calculadora!$D$7)^(B4090-1),0),IF(MOD(C4090,$O$8)=0,Calculadora!$D$6*(1+Calculadora!$D$7)^(B4090-1),0)))</f>
        <v/>
      </c>
      <c r="F4090" s="27" t="str">
        <f aca="false">IF(A4090="","",(D4090+IF($O$9=1,E4090,0))*$O$7)</f>
        <v/>
      </c>
      <c r="G4090" s="27" t="str">
        <f aca="false">IF(A4090="","",D4090+E4090+F4090)</f>
        <v/>
      </c>
      <c r="H4090" s="27" t="str">
        <f aca="false">IF(A4090="","",Calculadora!$D$5+SUM($E$7:E4090))</f>
        <v/>
      </c>
      <c r="I4090" s="27" t="str">
        <f aca="false">IF(A4090="","",G4090-H4090)</f>
        <v/>
      </c>
      <c r="J4090" s="27" t="str">
        <f aca="false">IF(A4090="","",IF(C4090=$O$2,G4090,0))</f>
        <v/>
      </c>
    </row>
    <row r="4091" customFormat="false" ht="15" hidden="false" customHeight="false" outlineLevel="0" collapsed="false">
      <c r="A4091" s="25" t="str">
        <f aca="false">IF(ROW()-6&lt;=$O$3,ROW()-6,"")</f>
        <v/>
      </c>
      <c r="B4091" s="25" t="str">
        <f aca="false">IF(A4091="","",INT((A4091-1)/$O$2)+1)</f>
        <v/>
      </c>
      <c r="C4091" s="25" t="str">
        <f aca="false">IF(A4091="","",MOD(A4091-1,$O$2)+1)</f>
        <v/>
      </c>
      <c r="D4091" s="27" t="str">
        <f aca="false">IF(A4091="","",IF(A4091=1,Calculadora!$D$5,G4090))</f>
        <v/>
      </c>
      <c r="E4091" s="27" t="str">
        <f aca="false">IF(A4091="","",IF($O$9=1,IF(MOD(C4091-1,$O$8)=0,Calculadora!$D$6*(1+Calculadora!$D$7)^(B4091-1),0),IF(MOD(C4091,$O$8)=0,Calculadora!$D$6*(1+Calculadora!$D$7)^(B4091-1),0)))</f>
        <v/>
      </c>
      <c r="F4091" s="27" t="str">
        <f aca="false">IF(A4091="","",(D4091+IF($O$9=1,E4091,0))*$O$7)</f>
        <v/>
      </c>
      <c r="G4091" s="27" t="str">
        <f aca="false">IF(A4091="","",D4091+E4091+F4091)</f>
        <v/>
      </c>
      <c r="H4091" s="27" t="str">
        <f aca="false">IF(A4091="","",Calculadora!$D$5+SUM($E$7:E4091))</f>
        <v/>
      </c>
      <c r="I4091" s="27" t="str">
        <f aca="false">IF(A4091="","",G4091-H4091)</f>
        <v/>
      </c>
      <c r="J4091" s="27" t="str">
        <f aca="false">IF(A4091="","",IF(C4091=$O$2,G4091,0))</f>
        <v/>
      </c>
    </row>
    <row r="4092" customFormat="false" ht="15" hidden="false" customHeight="false" outlineLevel="0" collapsed="false">
      <c r="A4092" s="25" t="str">
        <f aca="false">IF(ROW()-6&lt;=$O$3,ROW()-6,"")</f>
        <v/>
      </c>
      <c r="B4092" s="25" t="str">
        <f aca="false">IF(A4092="","",INT((A4092-1)/$O$2)+1)</f>
        <v/>
      </c>
      <c r="C4092" s="25" t="str">
        <f aca="false">IF(A4092="","",MOD(A4092-1,$O$2)+1)</f>
        <v/>
      </c>
      <c r="D4092" s="27" t="str">
        <f aca="false">IF(A4092="","",IF(A4092=1,Calculadora!$D$5,G4091))</f>
        <v/>
      </c>
      <c r="E4092" s="27" t="str">
        <f aca="false">IF(A4092="","",IF($O$9=1,IF(MOD(C4092-1,$O$8)=0,Calculadora!$D$6*(1+Calculadora!$D$7)^(B4092-1),0),IF(MOD(C4092,$O$8)=0,Calculadora!$D$6*(1+Calculadora!$D$7)^(B4092-1),0)))</f>
        <v/>
      </c>
      <c r="F4092" s="27" t="str">
        <f aca="false">IF(A4092="","",(D4092+IF($O$9=1,E4092,0))*$O$7)</f>
        <v/>
      </c>
      <c r="G4092" s="27" t="str">
        <f aca="false">IF(A4092="","",D4092+E4092+F4092)</f>
        <v/>
      </c>
      <c r="H4092" s="27" t="str">
        <f aca="false">IF(A4092="","",Calculadora!$D$5+SUM($E$7:E4092))</f>
        <v/>
      </c>
      <c r="I4092" s="27" t="str">
        <f aca="false">IF(A4092="","",G4092-H4092)</f>
        <v/>
      </c>
      <c r="J4092" s="27" t="str">
        <f aca="false">IF(A4092="","",IF(C4092=$O$2,G4092,0))</f>
        <v/>
      </c>
    </row>
    <row r="4093" customFormat="false" ht="15" hidden="false" customHeight="false" outlineLevel="0" collapsed="false">
      <c r="A4093" s="25" t="str">
        <f aca="false">IF(ROW()-6&lt;=$O$3,ROW()-6,"")</f>
        <v/>
      </c>
      <c r="B4093" s="25" t="str">
        <f aca="false">IF(A4093="","",INT((A4093-1)/$O$2)+1)</f>
        <v/>
      </c>
      <c r="C4093" s="25" t="str">
        <f aca="false">IF(A4093="","",MOD(A4093-1,$O$2)+1)</f>
        <v/>
      </c>
      <c r="D4093" s="27" t="str">
        <f aca="false">IF(A4093="","",IF(A4093=1,Calculadora!$D$5,G4092))</f>
        <v/>
      </c>
      <c r="E4093" s="27" t="str">
        <f aca="false">IF(A4093="","",IF($O$9=1,IF(MOD(C4093-1,$O$8)=0,Calculadora!$D$6*(1+Calculadora!$D$7)^(B4093-1),0),IF(MOD(C4093,$O$8)=0,Calculadora!$D$6*(1+Calculadora!$D$7)^(B4093-1),0)))</f>
        <v/>
      </c>
      <c r="F4093" s="27" t="str">
        <f aca="false">IF(A4093="","",(D4093+IF($O$9=1,E4093,0))*$O$7)</f>
        <v/>
      </c>
      <c r="G4093" s="27" t="str">
        <f aca="false">IF(A4093="","",D4093+E4093+F4093)</f>
        <v/>
      </c>
      <c r="H4093" s="27" t="str">
        <f aca="false">IF(A4093="","",Calculadora!$D$5+SUM($E$7:E4093))</f>
        <v/>
      </c>
      <c r="I4093" s="27" t="str">
        <f aca="false">IF(A4093="","",G4093-H4093)</f>
        <v/>
      </c>
      <c r="J4093" s="27" t="str">
        <f aca="false">IF(A4093="","",IF(C4093=$O$2,G4093,0))</f>
        <v/>
      </c>
    </row>
    <row r="4094" customFormat="false" ht="15" hidden="false" customHeight="false" outlineLevel="0" collapsed="false">
      <c r="A4094" s="25" t="str">
        <f aca="false">IF(ROW()-6&lt;=$O$3,ROW()-6,"")</f>
        <v/>
      </c>
      <c r="B4094" s="25" t="str">
        <f aca="false">IF(A4094="","",INT((A4094-1)/$O$2)+1)</f>
        <v/>
      </c>
      <c r="C4094" s="25" t="str">
        <f aca="false">IF(A4094="","",MOD(A4094-1,$O$2)+1)</f>
        <v/>
      </c>
      <c r="D4094" s="27" t="str">
        <f aca="false">IF(A4094="","",IF(A4094=1,Calculadora!$D$5,G4093))</f>
        <v/>
      </c>
      <c r="E4094" s="27" t="str">
        <f aca="false">IF(A4094="","",IF($O$9=1,IF(MOD(C4094-1,$O$8)=0,Calculadora!$D$6*(1+Calculadora!$D$7)^(B4094-1),0),IF(MOD(C4094,$O$8)=0,Calculadora!$D$6*(1+Calculadora!$D$7)^(B4094-1),0)))</f>
        <v/>
      </c>
      <c r="F4094" s="27" t="str">
        <f aca="false">IF(A4094="","",(D4094+IF($O$9=1,E4094,0))*$O$7)</f>
        <v/>
      </c>
      <c r="G4094" s="27" t="str">
        <f aca="false">IF(A4094="","",D4094+E4094+F4094)</f>
        <v/>
      </c>
      <c r="H4094" s="27" t="str">
        <f aca="false">IF(A4094="","",Calculadora!$D$5+SUM($E$7:E4094))</f>
        <v/>
      </c>
      <c r="I4094" s="27" t="str">
        <f aca="false">IF(A4094="","",G4094-H4094)</f>
        <v/>
      </c>
      <c r="J4094" s="27" t="str">
        <f aca="false">IF(A4094="","",IF(C4094=$O$2,G4094,0))</f>
        <v/>
      </c>
    </row>
    <row r="4095" customFormat="false" ht="15" hidden="false" customHeight="false" outlineLevel="0" collapsed="false">
      <c r="A4095" s="25" t="str">
        <f aca="false">IF(ROW()-6&lt;=$O$3,ROW()-6,"")</f>
        <v/>
      </c>
      <c r="B4095" s="25" t="str">
        <f aca="false">IF(A4095="","",INT((A4095-1)/$O$2)+1)</f>
        <v/>
      </c>
      <c r="C4095" s="25" t="str">
        <f aca="false">IF(A4095="","",MOD(A4095-1,$O$2)+1)</f>
        <v/>
      </c>
      <c r="D4095" s="27" t="str">
        <f aca="false">IF(A4095="","",IF(A4095=1,Calculadora!$D$5,G4094))</f>
        <v/>
      </c>
      <c r="E4095" s="27" t="str">
        <f aca="false">IF(A4095="","",IF($O$9=1,IF(MOD(C4095-1,$O$8)=0,Calculadora!$D$6*(1+Calculadora!$D$7)^(B4095-1),0),IF(MOD(C4095,$O$8)=0,Calculadora!$D$6*(1+Calculadora!$D$7)^(B4095-1),0)))</f>
        <v/>
      </c>
      <c r="F4095" s="27" t="str">
        <f aca="false">IF(A4095="","",(D4095+IF($O$9=1,E4095,0))*$O$7)</f>
        <v/>
      </c>
      <c r="G4095" s="27" t="str">
        <f aca="false">IF(A4095="","",D4095+E4095+F4095)</f>
        <v/>
      </c>
      <c r="H4095" s="27" t="str">
        <f aca="false">IF(A4095="","",Calculadora!$D$5+SUM($E$7:E4095))</f>
        <v/>
      </c>
      <c r="I4095" s="27" t="str">
        <f aca="false">IF(A4095="","",G4095-H4095)</f>
        <v/>
      </c>
      <c r="J4095" s="27" t="str">
        <f aca="false">IF(A4095="","",IF(C4095=$O$2,G4095,0))</f>
        <v/>
      </c>
    </row>
    <row r="4096" customFormat="false" ht="15" hidden="false" customHeight="false" outlineLevel="0" collapsed="false">
      <c r="A4096" s="25" t="str">
        <f aca="false">IF(ROW()-6&lt;=$O$3,ROW()-6,"")</f>
        <v/>
      </c>
      <c r="B4096" s="25" t="str">
        <f aca="false">IF(A4096="","",INT((A4096-1)/$O$2)+1)</f>
        <v/>
      </c>
      <c r="C4096" s="25" t="str">
        <f aca="false">IF(A4096="","",MOD(A4096-1,$O$2)+1)</f>
        <v/>
      </c>
      <c r="D4096" s="27" t="str">
        <f aca="false">IF(A4096="","",IF(A4096=1,Calculadora!$D$5,G4095))</f>
        <v/>
      </c>
      <c r="E4096" s="27" t="str">
        <f aca="false">IF(A4096="","",IF($O$9=1,IF(MOD(C4096-1,$O$8)=0,Calculadora!$D$6*(1+Calculadora!$D$7)^(B4096-1),0),IF(MOD(C4096,$O$8)=0,Calculadora!$D$6*(1+Calculadora!$D$7)^(B4096-1),0)))</f>
        <v/>
      </c>
      <c r="F4096" s="27" t="str">
        <f aca="false">IF(A4096="","",(D4096+IF($O$9=1,E4096,0))*$O$7)</f>
        <v/>
      </c>
      <c r="G4096" s="27" t="str">
        <f aca="false">IF(A4096="","",D4096+E4096+F4096)</f>
        <v/>
      </c>
      <c r="H4096" s="27" t="str">
        <f aca="false">IF(A4096="","",Calculadora!$D$5+SUM($E$7:E4096))</f>
        <v/>
      </c>
      <c r="I4096" s="27" t="str">
        <f aca="false">IF(A4096="","",G4096-H4096)</f>
        <v/>
      </c>
      <c r="J4096" s="27" t="str">
        <f aca="false">IF(A4096="","",IF(C4096=$O$2,G4096,0))</f>
        <v/>
      </c>
    </row>
    <row r="4097" customFormat="false" ht="15" hidden="false" customHeight="false" outlineLevel="0" collapsed="false">
      <c r="A4097" s="25" t="str">
        <f aca="false">IF(ROW()-6&lt;=$O$3,ROW()-6,"")</f>
        <v/>
      </c>
      <c r="B4097" s="25" t="str">
        <f aca="false">IF(A4097="","",INT((A4097-1)/$O$2)+1)</f>
        <v/>
      </c>
      <c r="C4097" s="25" t="str">
        <f aca="false">IF(A4097="","",MOD(A4097-1,$O$2)+1)</f>
        <v/>
      </c>
      <c r="D4097" s="27" t="str">
        <f aca="false">IF(A4097="","",IF(A4097=1,Calculadora!$D$5,G4096))</f>
        <v/>
      </c>
      <c r="E4097" s="27" t="str">
        <f aca="false">IF(A4097="","",IF($O$9=1,IF(MOD(C4097-1,$O$8)=0,Calculadora!$D$6*(1+Calculadora!$D$7)^(B4097-1),0),IF(MOD(C4097,$O$8)=0,Calculadora!$D$6*(1+Calculadora!$D$7)^(B4097-1),0)))</f>
        <v/>
      </c>
      <c r="F4097" s="27" t="str">
        <f aca="false">IF(A4097="","",(D4097+IF($O$9=1,E4097,0))*$O$7)</f>
        <v/>
      </c>
      <c r="G4097" s="27" t="str">
        <f aca="false">IF(A4097="","",D4097+E4097+F4097)</f>
        <v/>
      </c>
      <c r="H4097" s="27" t="str">
        <f aca="false">IF(A4097="","",Calculadora!$D$5+SUM($E$7:E4097))</f>
        <v/>
      </c>
      <c r="I4097" s="27" t="str">
        <f aca="false">IF(A4097="","",G4097-H4097)</f>
        <v/>
      </c>
      <c r="J4097" s="27" t="str">
        <f aca="false">IF(A4097="","",IF(C4097=$O$2,G4097,0))</f>
        <v/>
      </c>
    </row>
    <row r="4098" customFormat="false" ht="15" hidden="false" customHeight="false" outlineLevel="0" collapsed="false">
      <c r="A4098" s="25" t="str">
        <f aca="false">IF(ROW()-6&lt;=$O$3,ROW()-6,"")</f>
        <v/>
      </c>
      <c r="B4098" s="25" t="str">
        <f aca="false">IF(A4098="","",INT((A4098-1)/$O$2)+1)</f>
        <v/>
      </c>
      <c r="C4098" s="25" t="str">
        <f aca="false">IF(A4098="","",MOD(A4098-1,$O$2)+1)</f>
        <v/>
      </c>
      <c r="D4098" s="27" t="str">
        <f aca="false">IF(A4098="","",IF(A4098=1,Calculadora!$D$5,G4097))</f>
        <v/>
      </c>
      <c r="E4098" s="27" t="str">
        <f aca="false">IF(A4098="","",IF($O$9=1,IF(MOD(C4098-1,$O$8)=0,Calculadora!$D$6*(1+Calculadora!$D$7)^(B4098-1),0),IF(MOD(C4098,$O$8)=0,Calculadora!$D$6*(1+Calculadora!$D$7)^(B4098-1),0)))</f>
        <v/>
      </c>
      <c r="F4098" s="27" t="str">
        <f aca="false">IF(A4098="","",(D4098+IF($O$9=1,E4098,0))*$O$7)</f>
        <v/>
      </c>
      <c r="G4098" s="27" t="str">
        <f aca="false">IF(A4098="","",D4098+E4098+F4098)</f>
        <v/>
      </c>
      <c r="H4098" s="27" t="str">
        <f aca="false">IF(A4098="","",Calculadora!$D$5+SUM($E$7:E4098))</f>
        <v/>
      </c>
      <c r="I4098" s="27" t="str">
        <f aca="false">IF(A4098="","",G4098-H4098)</f>
        <v/>
      </c>
      <c r="J4098" s="27" t="str">
        <f aca="false">IF(A4098="","",IF(C4098=$O$2,G4098,0))</f>
        <v/>
      </c>
    </row>
    <row r="4099" customFormat="false" ht="15" hidden="false" customHeight="false" outlineLevel="0" collapsed="false">
      <c r="A4099" s="25" t="str">
        <f aca="false">IF(ROW()-6&lt;=$O$3,ROW()-6,"")</f>
        <v/>
      </c>
      <c r="B4099" s="25" t="str">
        <f aca="false">IF(A4099="","",INT((A4099-1)/$O$2)+1)</f>
        <v/>
      </c>
      <c r="C4099" s="25" t="str">
        <f aca="false">IF(A4099="","",MOD(A4099-1,$O$2)+1)</f>
        <v/>
      </c>
      <c r="D4099" s="27" t="str">
        <f aca="false">IF(A4099="","",IF(A4099=1,Calculadora!$D$5,G4098))</f>
        <v/>
      </c>
      <c r="E4099" s="27" t="str">
        <f aca="false">IF(A4099="","",IF($O$9=1,IF(MOD(C4099-1,$O$8)=0,Calculadora!$D$6*(1+Calculadora!$D$7)^(B4099-1),0),IF(MOD(C4099,$O$8)=0,Calculadora!$D$6*(1+Calculadora!$D$7)^(B4099-1),0)))</f>
        <v/>
      </c>
      <c r="F4099" s="27" t="str">
        <f aca="false">IF(A4099="","",(D4099+IF($O$9=1,E4099,0))*$O$7)</f>
        <v/>
      </c>
      <c r="G4099" s="27" t="str">
        <f aca="false">IF(A4099="","",D4099+E4099+F4099)</f>
        <v/>
      </c>
      <c r="H4099" s="27" t="str">
        <f aca="false">IF(A4099="","",Calculadora!$D$5+SUM($E$7:E4099))</f>
        <v/>
      </c>
      <c r="I4099" s="27" t="str">
        <f aca="false">IF(A4099="","",G4099-H4099)</f>
        <v/>
      </c>
      <c r="J4099" s="27" t="str">
        <f aca="false">IF(A4099="","",IF(C4099=$O$2,G4099,0))</f>
        <v/>
      </c>
    </row>
    <row r="4100" customFormat="false" ht="15" hidden="false" customHeight="false" outlineLevel="0" collapsed="false">
      <c r="A4100" s="25" t="str">
        <f aca="false">IF(ROW()-6&lt;=$O$3,ROW()-6,"")</f>
        <v/>
      </c>
      <c r="B4100" s="25" t="str">
        <f aca="false">IF(A4100="","",INT((A4100-1)/$O$2)+1)</f>
        <v/>
      </c>
      <c r="C4100" s="25" t="str">
        <f aca="false">IF(A4100="","",MOD(A4100-1,$O$2)+1)</f>
        <v/>
      </c>
      <c r="D4100" s="27" t="str">
        <f aca="false">IF(A4100="","",IF(A4100=1,Calculadora!$D$5,G4099))</f>
        <v/>
      </c>
      <c r="E4100" s="27" t="str">
        <f aca="false">IF(A4100="","",IF($O$9=1,IF(MOD(C4100-1,$O$8)=0,Calculadora!$D$6*(1+Calculadora!$D$7)^(B4100-1),0),IF(MOD(C4100,$O$8)=0,Calculadora!$D$6*(1+Calculadora!$D$7)^(B4100-1),0)))</f>
        <v/>
      </c>
      <c r="F4100" s="27" t="str">
        <f aca="false">IF(A4100="","",(D4100+IF($O$9=1,E4100,0))*$O$7)</f>
        <v/>
      </c>
      <c r="G4100" s="27" t="str">
        <f aca="false">IF(A4100="","",D4100+E4100+F4100)</f>
        <v/>
      </c>
      <c r="H4100" s="27" t="str">
        <f aca="false">IF(A4100="","",Calculadora!$D$5+SUM($E$7:E4100))</f>
        <v/>
      </c>
      <c r="I4100" s="27" t="str">
        <f aca="false">IF(A4100="","",G4100-H4100)</f>
        <v/>
      </c>
      <c r="J4100" s="27" t="str">
        <f aca="false">IF(A4100="","",IF(C4100=$O$2,G4100,0))</f>
        <v/>
      </c>
    </row>
    <row r="4101" customFormat="false" ht="15" hidden="false" customHeight="false" outlineLevel="0" collapsed="false">
      <c r="A4101" s="25" t="str">
        <f aca="false">IF(ROW()-6&lt;=$O$3,ROW()-6,"")</f>
        <v/>
      </c>
      <c r="B4101" s="25" t="str">
        <f aca="false">IF(A4101="","",INT((A4101-1)/$O$2)+1)</f>
        <v/>
      </c>
      <c r="C4101" s="25" t="str">
        <f aca="false">IF(A4101="","",MOD(A4101-1,$O$2)+1)</f>
        <v/>
      </c>
      <c r="D4101" s="27" t="str">
        <f aca="false">IF(A4101="","",IF(A4101=1,Calculadora!$D$5,G4100))</f>
        <v/>
      </c>
      <c r="E4101" s="27" t="str">
        <f aca="false">IF(A4101="","",IF($O$9=1,IF(MOD(C4101-1,$O$8)=0,Calculadora!$D$6*(1+Calculadora!$D$7)^(B4101-1),0),IF(MOD(C4101,$O$8)=0,Calculadora!$D$6*(1+Calculadora!$D$7)^(B4101-1),0)))</f>
        <v/>
      </c>
      <c r="F4101" s="27" t="str">
        <f aca="false">IF(A4101="","",(D4101+IF($O$9=1,E4101,0))*$O$7)</f>
        <v/>
      </c>
      <c r="G4101" s="27" t="str">
        <f aca="false">IF(A4101="","",D4101+E4101+F4101)</f>
        <v/>
      </c>
      <c r="H4101" s="27" t="str">
        <f aca="false">IF(A4101="","",Calculadora!$D$5+SUM($E$7:E4101))</f>
        <v/>
      </c>
      <c r="I4101" s="27" t="str">
        <f aca="false">IF(A4101="","",G4101-H4101)</f>
        <v/>
      </c>
      <c r="J4101" s="27" t="str">
        <f aca="false">IF(A4101="","",IF(C4101=$O$2,G4101,0))</f>
        <v/>
      </c>
    </row>
    <row r="4102" customFormat="false" ht="15" hidden="false" customHeight="false" outlineLevel="0" collapsed="false">
      <c r="A4102" s="25" t="str">
        <f aca="false">IF(ROW()-6&lt;=$O$3,ROW()-6,"")</f>
        <v/>
      </c>
      <c r="B4102" s="25" t="str">
        <f aca="false">IF(A4102="","",INT((A4102-1)/$O$2)+1)</f>
        <v/>
      </c>
      <c r="C4102" s="25" t="str">
        <f aca="false">IF(A4102="","",MOD(A4102-1,$O$2)+1)</f>
        <v/>
      </c>
      <c r="D4102" s="27" t="str">
        <f aca="false">IF(A4102="","",IF(A4102=1,Calculadora!$D$5,G4101))</f>
        <v/>
      </c>
      <c r="E4102" s="27" t="str">
        <f aca="false">IF(A4102="","",IF($O$9=1,IF(MOD(C4102-1,$O$8)=0,Calculadora!$D$6*(1+Calculadora!$D$7)^(B4102-1),0),IF(MOD(C4102,$O$8)=0,Calculadora!$D$6*(1+Calculadora!$D$7)^(B4102-1),0)))</f>
        <v/>
      </c>
      <c r="F4102" s="27" t="str">
        <f aca="false">IF(A4102="","",(D4102+IF($O$9=1,E4102,0))*$O$7)</f>
        <v/>
      </c>
      <c r="G4102" s="27" t="str">
        <f aca="false">IF(A4102="","",D4102+E4102+F4102)</f>
        <v/>
      </c>
      <c r="H4102" s="27" t="str">
        <f aca="false">IF(A4102="","",Calculadora!$D$5+SUM($E$7:E4102))</f>
        <v/>
      </c>
      <c r="I4102" s="27" t="str">
        <f aca="false">IF(A4102="","",G4102-H4102)</f>
        <v/>
      </c>
      <c r="J4102" s="27" t="str">
        <f aca="false">IF(A4102="","",IF(C4102=$O$2,G4102,0))</f>
        <v/>
      </c>
    </row>
    <row r="4103" customFormat="false" ht="15" hidden="false" customHeight="false" outlineLevel="0" collapsed="false">
      <c r="A4103" s="25" t="str">
        <f aca="false">IF(ROW()-6&lt;=$O$3,ROW()-6,"")</f>
        <v/>
      </c>
      <c r="B4103" s="25" t="str">
        <f aca="false">IF(A4103="","",INT((A4103-1)/$O$2)+1)</f>
        <v/>
      </c>
      <c r="C4103" s="25" t="str">
        <f aca="false">IF(A4103="","",MOD(A4103-1,$O$2)+1)</f>
        <v/>
      </c>
      <c r="D4103" s="27" t="str">
        <f aca="false">IF(A4103="","",IF(A4103=1,Calculadora!$D$5,G4102))</f>
        <v/>
      </c>
      <c r="E4103" s="27" t="str">
        <f aca="false">IF(A4103="","",IF($O$9=1,IF(MOD(C4103-1,$O$8)=0,Calculadora!$D$6*(1+Calculadora!$D$7)^(B4103-1),0),IF(MOD(C4103,$O$8)=0,Calculadora!$D$6*(1+Calculadora!$D$7)^(B4103-1),0)))</f>
        <v/>
      </c>
      <c r="F4103" s="27" t="str">
        <f aca="false">IF(A4103="","",(D4103+IF($O$9=1,E4103,0))*$O$7)</f>
        <v/>
      </c>
      <c r="G4103" s="27" t="str">
        <f aca="false">IF(A4103="","",D4103+E4103+F4103)</f>
        <v/>
      </c>
      <c r="H4103" s="27" t="str">
        <f aca="false">IF(A4103="","",Calculadora!$D$5+SUM($E$7:E4103))</f>
        <v/>
      </c>
      <c r="I4103" s="27" t="str">
        <f aca="false">IF(A4103="","",G4103-H4103)</f>
        <v/>
      </c>
      <c r="J4103" s="27" t="str">
        <f aca="false">IF(A4103="","",IF(C4103=$O$2,G4103,0))</f>
        <v/>
      </c>
    </row>
    <row r="4104" customFormat="false" ht="15" hidden="false" customHeight="false" outlineLevel="0" collapsed="false">
      <c r="A4104" s="25" t="str">
        <f aca="false">IF(ROW()-6&lt;=$O$3,ROW()-6,"")</f>
        <v/>
      </c>
      <c r="B4104" s="25" t="str">
        <f aca="false">IF(A4104="","",INT((A4104-1)/$O$2)+1)</f>
        <v/>
      </c>
      <c r="C4104" s="25" t="str">
        <f aca="false">IF(A4104="","",MOD(A4104-1,$O$2)+1)</f>
        <v/>
      </c>
      <c r="D4104" s="27" t="str">
        <f aca="false">IF(A4104="","",IF(A4104=1,Calculadora!$D$5,G4103))</f>
        <v/>
      </c>
      <c r="E4104" s="27" t="str">
        <f aca="false">IF(A4104="","",IF($O$9=1,IF(MOD(C4104-1,$O$8)=0,Calculadora!$D$6*(1+Calculadora!$D$7)^(B4104-1),0),IF(MOD(C4104,$O$8)=0,Calculadora!$D$6*(1+Calculadora!$D$7)^(B4104-1),0)))</f>
        <v/>
      </c>
      <c r="F4104" s="27" t="str">
        <f aca="false">IF(A4104="","",(D4104+IF($O$9=1,E4104,0))*$O$7)</f>
        <v/>
      </c>
      <c r="G4104" s="27" t="str">
        <f aca="false">IF(A4104="","",D4104+E4104+F4104)</f>
        <v/>
      </c>
      <c r="H4104" s="27" t="str">
        <f aca="false">IF(A4104="","",Calculadora!$D$5+SUM($E$7:E4104))</f>
        <v/>
      </c>
      <c r="I4104" s="27" t="str">
        <f aca="false">IF(A4104="","",G4104-H4104)</f>
        <v/>
      </c>
      <c r="J4104" s="27" t="str">
        <f aca="false">IF(A4104="","",IF(C4104=$O$2,G4104,0))</f>
        <v/>
      </c>
    </row>
    <row r="4105" customFormat="false" ht="15" hidden="false" customHeight="false" outlineLevel="0" collapsed="false">
      <c r="A4105" s="25" t="str">
        <f aca="false">IF(ROW()-6&lt;=$O$3,ROW()-6,"")</f>
        <v/>
      </c>
      <c r="B4105" s="25" t="str">
        <f aca="false">IF(A4105="","",INT((A4105-1)/$O$2)+1)</f>
        <v/>
      </c>
      <c r="C4105" s="25" t="str">
        <f aca="false">IF(A4105="","",MOD(A4105-1,$O$2)+1)</f>
        <v/>
      </c>
      <c r="D4105" s="27" t="str">
        <f aca="false">IF(A4105="","",IF(A4105=1,Calculadora!$D$5,G4104))</f>
        <v/>
      </c>
      <c r="E4105" s="27" t="str">
        <f aca="false">IF(A4105="","",IF($O$9=1,IF(MOD(C4105-1,$O$8)=0,Calculadora!$D$6*(1+Calculadora!$D$7)^(B4105-1),0),IF(MOD(C4105,$O$8)=0,Calculadora!$D$6*(1+Calculadora!$D$7)^(B4105-1),0)))</f>
        <v/>
      </c>
      <c r="F4105" s="27" t="str">
        <f aca="false">IF(A4105="","",(D4105+IF($O$9=1,E4105,0))*$O$7)</f>
        <v/>
      </c>
      <c r="G4105" s="27" t="str">
        <f aca="false">IF(A4105="","",D4105+E4105+F4105)</f>
        <v/>
      </c>
      <c r="H4105" s="27" t="str">
        <f aca="false">IF(A4105="","",Calculadora!$D$5+SUM($E$7:E4105))</f>
        <v/>
      </c>
      <c r="I4105" s="27" t="str">
        <f aca="false">IF(A4105="","",G4105-H4105)</f>
        <v/>
      </c>
      <c r="J4105" s="27" t="str">
        <f aca="false">IF(A4105="","",IF(C4105=$O$2,G4105,0))</f>
        <v/>
      </c>
    </row>
    <row r="4106" customFormat="false" ht="15" hidden="false" customHeight="false" outlineLevel="0" collapsed="false">
      <c r="A4106" s="25" t="str">
        <f aca="false">IF(ROW()-6&lt;=$O$3,ROW()-6,"")</f>
        <v/>
      </c>
      <c r="B4106" s="25" t="str">
        <f aca="false">IF(A4106="","",INT((A4106-1)/$O$2)+1)</f>
        <v/>
      </c>
      <c r="C4106" s="25" t="str">
        <f aca="false">IF(A4106="","",MOD(A4106-1,$O$2)+1)</f>
        <v/>
      </c>
      <c r="D4106" s="27" t="str">
        <f aca="false">IF(A4106="","",IF(A4106=1,Calculadora!$D$5,G4105))</f>
        <v/>
      </c>
      <c r="E4106" s="27" t="str">
        <f aca="false">IF(A4106="","",IF($O$9=1,IF(MOD(C4106-1,$O$8)=0,Calculadora!$D$6*(1+Calculadora!$D$7)^(B4106-1),0),IF(MOD(C4106,$O$8)=0,Calculadora!$D$6*(1+Calculadora!$D$7)^(B4106-1),0)))</f>
        <v/>
      </c>
      <c r="F4106" s="27" t="str">
        <f aca="false">IF(A4106="","",(D4106+IF($O$9=1,E4106,0))*$O$7)</f>
        <v/>
      </c>
      <c r="G4106" s="27" t="str">
        <f aca="false">IF(A4106="","",D4106+E4106+F4106)</f>
        <v/>
      </c>
      <c r="H4106" s="27" t="str">
        <f aca="false">IF(A4106="","",Calculadora!$D$5+SUM($E$7:E4106))</f>
        <v/>
      </c>
      <c r="I4106" s="27" t="str">
        <f aca="false">IF(A4106="","",G4106-H4106)</f>
        <v/>
      </c>
      <c r="J4106" s="27" t="str">
        <f aca="false">IF(A4106="","",IF(C4106=$O$2,G4106,0))</f>
        <v/>
      </c>
    </row>
    <row r="4107" customFormat="false" ht="15" hidden="false" customHeight="false" outlineLevel="0" collapsed="false">
      <c r="A4107" s="25" t="str">
        <f aca="false">IF(ROW()-6&lt;=$O$3,ROW()-6,"")</f>
        <v/>
      </c>
      <c r="B4107" s="25" t="str">
        <f aca="false">IF(A4107="","",INT((A4107-1)/$O$2)+1)</f>
        <v/>
      </c>
      <c r="C4107" s="25" t="str">
        <f aca="false">IF(A4107="","",MOD(A4107-1,$O$2)+1)</f>
        <v/>
      </c>
      <c r="D4107" s="27" t="str">
        <f aca="false">IF(A4107="","",IF(A4107=1,Calculadora!$D$5,G4106))</f>
        <v/>
      </c>
      <c r="E4107" s="27" t="str">
        <f aca="false">IF(A4107="","",IF($O$9=1,IF(MOD(C4107-1,$O$8)=0,Calculadora!$D$6*(1+Calculadora!$D$7)^(B4107-1),0),IF(MOD(C4107,$O$8)=0,Calculadora!$D$6*(1+Calculadora!$D$7)^(B4107-1),0)))</f>
        <v/>
      </c>
      <c r="F4107" s="27" t="str">
        <f aca="false">IF(A4107="","",(D4107+IF($O$9=1,E4107,0))*$O$7)</f>
        <v/>
      </c>
      <c r="G4107" s="27" t="str">
        <f aca="false">IF(A4107="","",D4107+E4107+F4107)</f>
        <v/>
      </c>
      <c r="H4107" s="27" t="str">
        <f aca="false">IF(A4107="","",Calculadora!$D$5+SUM($E$7:E4107))</f>
        <v/>
      </c>
      <c r="I4107" s="27" t="str">
        <f aca="false">IF(A4107="","",G4107-H4107)</f>
        <v/>
      </c>
      <c r="J4107" s="27" t="str">
        <f aca="false">IF(A4107="","",IF(C4107=$O$2,G4107,0))</f>
        <v/>
      </c>
    </row>
    <row r="4108" customFormat="false" ht="15" hidden="false" customHeight="false" outlineLevel="0" collapsed="false">
      <c r="A4108" s="25" t="str">
        <f aca="false">IF(ROW()-6&lt;=$O$3,ROW()-6,"")</f>
        <v/>
      </c>
      <c r="B4108" s="25" t="str">
        <f aca="false">IF(A4108="","",INT((A4108-1)/$O$2)+1)</f>
        <v/>
      </c>
      <c r="C4108" s="25" t="str">
        <f aca="false">IF(A4108="","",MOD(A4108-1,$O$2)+1)</f>
        <v/>
      </c>
      <c r="D4108" s="27" t="str">
        <f aca="false">IF(A4108="","",IF(A4108=1,Calculadora!$D$5,G4107))</f>
        <v/>
      </c>
      <c r="E4108" s="27" t="str">
        <f aca="false">IF(A4108="","",IF($O$9=1,IF(MOD(C4108-1,$O$8)=0,Calculadora!$D$6*(1+Calculadora!$D$7)^(B4108-1),0),IF(MOD(C4108,$O$8)=0,Calculadora!$D$6*(1+Calculadora!$D$7)^(B4108-1),0)))</f>
        <v/>
      </c>
      <c r="F4108" s="27" t="str">
        <f aca="false">IF(A4108="","",(D4108+IF($O$9=1,E4108,0))*$O$7)</f>
        <v/>
      </c>
      <c r="G4108" s="27" t="str">
        <f aca="false">IF(A4108="","",D4108+E4108+F4108)</f>
        <v/>
      </c>
      <c r="H4108" s="27" t="str">
        <f aca="false">IF(A4108="","",Calculadora!$D$5+SUM($E$7:E4108))</f>
        <v/>
      </c>
      <c r="I4108" s="27" t="str">
        <f aca="false">IF(A4108="","",G4108-H4108)</f>
        <v/>
      </c>
      <c r="J4108" s="27" t="str">
        <f aca="false">IF(A4108="","",IF(C4108=$O$2,G4108,0))</f>
        <v/>
      </c>
    </row>
    <row r="4109" customFormat="false" ht="15" hidden="false" customHeight="false" outlineLevel="0" collapsed="false">
      <c r="A4109" s="25" t="str">
        <f aca="false">IF(ROW()-6&lt;=$O$3,ROW()-6,"")</f>
        <v/>
      </c>
      <c r="B4109" s="25" t="str">
        <f aca="false">IF(A4109="","",INT((A4109-1)/$O$2)+1)</f>
        <v/>
      </c>
      <c r="C4109" s="25" t="str">
        <f aca="false">IF(A4109="","",MOD(A4109-1,$O$2)+1)</f>
        <v/>
      </c>
      <c r="D4109" s="27" t="str">
        <f aca="false">IF(A4109="","",IF(A4109=1,Calculadora!$D$5,G4108))</f>
        <v/>
      </c>
      <c r="E4109" s="27" t="str">
        <f aca="false">IF(A4109="","",IF($O$9=1,IF(MOD(C4109-1,$O$8)=0,Calculadora!$D$6*(1+Calculadora!$D$7)^(B4109-1),0),IF(MOD(C4109,$O$8)=0,Calculadora!$D$6*(1+Calculadora!$D$7)^(B4109-1),0)))</f>
        <v/>
      </c>
      <c r="F4109" s="27" t="str">
        <f aca="false">IF(A4109="","",(D4109+IF($O$9=1,E4109,0))*$O$7)</f>
        <v/>
      </c>
      <c r="G4109" s="27" t="str">
        <f aca="false">IF(A4109="","",D4109+E4109+F4109)</f>
        <v/>
      </c>
      <c r="H4109" s="27" t="str">
        <f aca="false">IF(A4109="","",Calculadora!$D$5+SUM($E$7:E4109))</f>
        <v/>
      </c>
      <c r="I4109" s="27" t="str">
        <f aca="false">IF(A4109="","",G4109-H4109)</f>
        <v/>
      </c>
      <c r="J4109" s="27" t="str">
        <f aca="false">IF(A4109="","",IF(C4109=$O$2,G4109,0))</f>
        <v/>
      </c>
    </row>
    <row r="4110" customFormat="false" ht="15" hidden="false" customHeight="false" outlineLevel="0" collapsed="false">
      <c r="A4110" s="25" t="str">
        <f aca="false">IF(ROW()-6&lt;=$O$3,ROW()-6,"")</f>
        <v/>
      </c>
      <c r="B4110" s="25" t="str">
        <f aca="false">IF(A4110="","",INT((A4110-1)/$O$2)+1)</f>
        <v/>
      </c>
      <c r="C4110" s="25" t="str">
        <f aca="false">IF(A4110="","",MOD(A4110-1,$O$2)+1)</f>
        <v/>
      </c>
      <c r="D4110" s="27" t="str">
        <f aca="false">IF(A4110="","",IF(A4110=1,Calculadora!$D$5,G4109))</f>
        <v/>
      </c>
      <c r="E4110" s="27" t="str">
        <f aca="false">IF(A4110="","",IF($O$9=1,IF(MOD(C4110-1,$O$8)=0,Calculadora!$D$6*(1+Calculadora!$D$7)^(B4110-1),0),IF(MOD(C4110,$O$8)=0,Calculadora!$D$6*(1+Calculadora!$D$7)^(B4110-1),0)))</f>
        <v/>
      </c>
      <c r="F4110" s="27" t="str">
        <f aca="false">IF(A4110="","",(D4110+IF($O$9=1,E4110,0))*$O$7)</f>
        <v/>
      </c>
      <c r="G4110" s="27" t="str">
        <f aca="false">IF(A4110="","",D4110+E4110+F4110)</f>
        <v/>
      </c>
      <c r="H4110" s="27" t="str">
        <f aca="false">IF(A4110="","",Calculadora!$D$5+SUM($E$7:E4110))</f>
        <v/>
      </c>
      <c r="I4110" s="27" t="str">
        <f aca="false">IF(A4110="","",G4110-H4110)</f>
        <v/>
      </c>
      <c r="J4110" s="27" t="str">
        <f aca="false">IF(A4110="","",IF(C4110=$O$2,G4110,0))</f>
        <v/>
      </c>
    </row>
    <row r="4111" customFormat="false" ht="15" hidden="false" customHeight="false" outlineLevel="0" collapsed="false">
      <c r="A4111" s="25" t="str">
        <f aca="false">IF(ROW()-6&lt;=$O$3,ROW()-6,"")</f>
        <v/>
      </c>
      <c r="B4111" s="25" t="str">
        <f aca="false">IF(A4111="","",INT((A4111-1)/$O$2)+1)</f>
        <v/>
      </c>
      <c r="C4111" s="25" t="str">
        <f aca="false">IF(A4111="","",MOD(A4111-1,$O$2)+1)</f>
        <v/>
      </c>
      <c r="D4111" s="27" t="str">
        <f aca="false">IF(A4111="","",IF(A4111=1,Calculadora!$D$5,G4110))</f>
        <v/>
      </c>
      <c r="E4111" s="27" t="str">
        <f aca="false">IF(A4111="","",IF($O$9=1,IF(MOD(C4111-1,$O$8)=0,Calculadora!$D$6*(1+Calculadora!$D$7)^(B4111-1),0),IF(MOD(C4111,$O$8)=0,Calculadora!$D$6*(1+Calculadora!$D$7)^(B4111-1),0)))</f>
        <v/>
      </c>
      <c r="F4111" s="27" t="str">
        <f aca="false">IF(A4111="","",(D4111+IF($O$9=1,E4111,0))*$O$7)</f>
        <v/>
      </c>
      <c r="G4111" s="27" t="str">
        <f aca="false">IF(A4111="","",D4111+E4111+F4111)</f>
        <v/>
      </c>
      <c r="H4111" s="27" t="str">
        <f aca="false">IF(A4111="","",Calculadora!$D$5+SUM($E$7:E4111))</f>
        <v/>
      </c>
      <c r="I4111" s="27" t="str">
        <f aca="false">IF(A4111="","",G4111-H4111)</f>
        <v/>
      </c>
      <c r="J4111" s="27" t="str">
        <f aca="false">IF(A4111="","",IF(C4111=$O$2,G4111,0))</f>
        <v/>
      </c>
    </row>
    <row r="4112" customFormat="false" ht="15" hidden="false" customHeight="false" outlineLevel="0" collapsed="false">
      <c r="A4112" s="25" t="str">
        <f aca="false">IF(ROW()-6&lt;=$O$3,ROW()-6,"")</f>
        <v/>
      </c>
      <c r="B4112" s="25" t="str">
        <f aca="false">IF(A4112="","",INT((A4112-1)/$O$2)+1)</f>
        <v/>
      </c>
      <c r="C4112" s="25" t="str">
        <f aca="false">IF(A4112="","",MOD(A4112-1,$O$2)+1)</f>
        <v/>
      </c>
      <c r="D4112" s="27" t="str">
        <f aca="false">IF(A4112="","",IF(A4112=1,Calculadora!$D$5,G4111))</f>
        <v/>
      </c>
      <c r="E4112" s="27" t="str">
        <f aca="false">IF(A4112="","",IF($O$9=1,IF(MOD(C4112-1,$O$8)=0,Calculadora!$D$6*(1+Calculadora!$D$7)^(B4112-1),0),IF(MOD(C4112,$O$8)=0,Calculadora!$D$6*(1+Calculadora!$D$7)^(B4112-1),0)))</f>
        <v/>
      </c>
      <c r="F4112" s="27" t="str">
        <f aca="false">IF(A4112="","",(D4112+IF($O$9=1,E4112,0))*$O$7)</f>
        <v/>
      </c>
      <c r="G4112" s="27" t="str">
        <f aca="false">IF(A4112="","",D4112+E4112+F4112)</f>
        <v/>
      </c>
      <c r="H4112" s="27" t="str">
        <f aca="false">IF(A4112="","",Calculadora!$D$5+SUM($E$7:E4112))</f>
        <v/>
      </c>
      <c r="I4112" s="27" t="str">
        <f aca="false">IF(A4112="","",G4112-H4112)</f>
        <v/>
      </c>
      <c r="J4112" s="27" t="str">
        <f aca="false">IF(A4112="","",IF(C4112=$O$2,G4112,0))</f>
        <v/>
      </c>
    </row>
    <row r="4113" customFormat="false" ht="15" hidden="false" customHeight="false" outlineLevel="0" collapsed="false">
      <c r="A4113" s="25" t="str">
        <f aca="false">IF(ROW()-6&lt;=$O$3,ROW()-6,"")</f>
        <v/>
      </c>
      <c r="B4113" s="25" t="str">
        <f aca="false">IF(A4113="","",INT((A4113-1)/$O$2)+1)</f>
        <v/>
      </c>
      <c r="C4113" s="25" t="str">
        <f aca="false">IF(A4113="","",MOD(A4113-1,$O$2)+1)</f>
        <v/>
      </c>
      <c r="D4113" s="27" t="str">
        <f aca="false">IF(A4113="","",IF(A4113=1,Calculadora!$D$5,G4112))</f>
        <v/>
      </c>
      <c r="E4113" s="27" t="str">
        <f aca="false">IF(A4113="","",IF($O$9=1,IF(MOD(C4113-1,$O$8)=0,Calculadora!$D$6*(1+Calculadora!$D$7)^(B4113-1),0),IF(MOD(C4113,$O$8)=0,Calculadora!$D$6*(1+Calculadora!$D$7)^(B4113-1),0)))</f>
        <v/>
      </c>
      <c r="F4113" s="27" t="str">
        <f aca="false">IF(A4113="","",(D4113+IF($O$9=1,E4113,0))*$O$7)</f>
        <v/>
      </c>
      <c r="G4113" s="27" t="str">
        <f aca="false">IF(A4113="","",D4113+E4113+F4113)</f>
        <v/>
      </c>
      <c r="H4113" s="27" t="str">
        <f aca="false">IF(A4113="","",Calculadora!$D$5+SUM($E$7:E4113))</f>
        <v/>
      </c>
      <c r="I4113" s="27" t="str">
        <f aca="false">IF(A4113="","",G4113-H4113)</f>
        <v/>
      </c>
      <c r="J4113" s="27" t="str">
        <f aca="false">IF(A4113="","",IF(C4113=$O$2,G4113,0))</f>
        <v/>
      </c>
    </row>
    <row r="4114" customFormat="false" ht="15" hidden="false" customHeight="false" outlineLevel="0" collapsed="false">
      <c r="A4114" s="25" t="str">
        <f aca="false">IF(ROW()-6&lt;=$O$3,ROW()-6,"")</f>
        <v/>
      </c>
      <c r="B4114" s="25" t="str">
        <f aca="false">IF(A4114="","",INT((A4114-1)/$O$2)+1)</f>
        <v/>
      </c>
      <c r="C4114" s="25" t="str">
        <f aca="false">IF(A4114="","",MOD(A4114-1,$O$2)+1)</f>
        <v/>
      </c>
      <c r="D4114" s="27" t="str">
        <f aca="false">IF(A4114="","",IF(A4114=1,Calculadora!$D$5,G4113))</f>
        <v/>
      </c>
      <c r="E4114" s="27" t="str">
        <f aca="false">IF(A4114="","",IF($O$9=1,IF(MOD(C4114-1,$O$8)=0,Calculadora!$D$6*(1+Calculadora!$D$7)^(B4114-1),0),IF(MOD(C4114,$O$8)=0,Calculadora!$D$6*(1+Calculadora!$D$7)^(B4114-1),0)))</f>
        <v/>
      </c>
      <c r="F4114" s="27" t="str">
        <f aca="false">IF(A4114="","",(D4114+IF($O$9=1,E4114,0))*$O$7)</f>
        <v/>
      </c>
      <c r="G4114" s="27" t="str">
        <f aca="false">IF(A4114="","",D4114+E4114+F4114)</f>
        <v/>
      </c>
      <c r="H4114" s="27" t="str">
        <f aca="false">IF(A4114="","",Calculadora!$D$5+SUM($E$7:E4114))</f>
        <v/>
      </c>
      <c r="I4114" s="27" t="str">
        <f aca="false">IF(A4114="","",G4114-H4114)</f>
        <v/>
      </c>
      <c r="J4114" s="27" t="str">
        <f aca="false">IF(A4114="","",IF(C4114=$O$2,G4114,0))</f>
        <v/>
      </c>
    </row>
    <row r="4115" customFormat="false" ht="15" hidden="false" customHeight="false" outlineLevel="0" collapsed="false">
      <c r="A4115" s="25" t="str">
        <f aca="false">IF(ROW()-6&lt;=$O$3,ROW()-6,"")</f>
        <v/>
      </c>
      <c r="B4115" s="25" t="str">
        <f aca="false">IF(A4115="","",INT((A4115-1)/$O$2)+1)</f>
        <v/>
      </c>
      <c r="C4115" s="25" t="str">
        <f aca="false">IF(A4115="","",MOD(A4115-1,$O$2)+1)</f>
        <v/>
      </c>
      <c r="D4115" s="27" t="str">
        <f aca="false">IF(A4115="","",IF(A4115=1,Calculadora!$D$5,G4114))</f>
        <v/>
      </c>
      <c r="E4115" s="27" t="str">
        <f aca="false">IF(A4115="","",IF($O$9=1,IF(MOD(C4115-1,$O$8)=0,Calculadora!$D$6*(1+Calculadora!$D$7)^(B4115-1),0),IF(MOD(C4115,$O$8)=0,Calculadora!$D$6*(1+Calculadora!$D$7)^(B4115-1),0)))</f>
        <v/>
      </c>
      <c r="F4115" s="27" t="str">
        <f aca="false">IF(A4115="","",(D4115+IF($O$9=1,E4115,0))*$O$7)</f>
        <v/>
      </c>
      <c r="G4115" s="27" t="str">
        <f aca="false">IF(A4115="","",D4115+E4115+F4115)</f>
        <v/>
      </c>
      <c r="H4115" s="27" t="str">
        <f aca="false">IF(A4115="","",Calculadora!$D$5+SUM($E$7:E4115))</f>
        <v/>
      </c>
      <c r="I4115" s="27" t="str">
        <f aca="false">IF(A4115="","",G4115-H4115)</f>
        <v/>
      </c>
      <c r="J4115" s="27" t="str">
        <f aca="false">IF(A4115="","",IF(C4115=$O$2,G4115,0))</f>
        <v/>
      </c>
    </row>
    <row r="4116" customFormat="false" ht="15" hidden="false" customHeight="false" outlineLevel="0" collapsed="false">
      <c r="A4116" s="25" t="str">
        <f aca="false">IF(ROW()-6&lt;=$O$3,ROW()-6,"")</f>
        <v/>
      </c>
      <c r="B4116" s="25" t="str">
        <f aca="false">IF(A4116="","",INT((A4116-1)/$O$2)+1)</f>
        <v/>
      </c>
      <c r="C4116" s="25" t="str">
        <f aca="false">IF(A4116="","",MOD(A4116-1,$O$2)+1)</f>
        <v/>
      </c>
      <c r="D4116" s="27" t="str">
        <f aca="false">IF(A4116="","",IF(A4116=1,Calculadora!$D$5,G4115))</f>
        <v/>
      </c>
      <c r="E4116" s="27" t="str">
        <f aca="false">IF(A4116="","",IF($O$9=1,IF(MOD(C4116-1,$O$8)=0,Calculadora!$D$6*(1+Calculadora!$D$7)^(B4116-1),0),IF(MOD(C4116,$O$8)=0,Calculadora!$D$6*(1+Calculadora!$D$7)^(B4116-1),0)))</f>
        <v/>
      </c>
      <c r="F4116" s="27" t="str">
        <f aca="false">IF(A4116="","",(D4116+IF($O$9=1,E4116,0))*$O$7)</f>
        <v/>
      </c>
      <c r="G4116" s="27" t="str">
        <f aca="false">IF(A4116="","",D4116+E4116+F4116)</f>
        <v/>
      </c>
      <c r="H4116" s="27" t="str">
        <f aca="false">IF(A4116="","",Calculadora!$D$5+SUM($E$7:E4116))</f>
        <v/>
      </c>
      <c r="I4116" s="27" t="str">
        <f aca="false">IF(A4116="","",G4116-H4116)</f>
        <v/>
      </c>
      <c r="J4116" s="27" t="str">
        <f aca="false">IF(A4116="","",IF(C4116=$O$2,G4116,0))</f>
        <v/>
      </c>
    </row>
    <row r="4117" customFormat="false" ht="15" hidden="false" customHeight="false" outlineLevel="0" collapsed="false">
      <c r="A4117" s="25" t="str">
        <f aca="false">IF(ROW()-6&lt;=$O$3,ROW()-6,"")</f>
        <v/>
      </c>
      <c r="B4117" s="25" t="str">
        <f aca="false">IF(A4117="","",INT((A4117-1)/$O$2)+1)</f>
        <v/>
      </c>
      <c r="C4117" s="25" t="str">
        <f aca="false">IF(A4117="","",MOD(A4117-1,$O$2)+1)</f>
        <v/>
      </c>
      <c r="D4117" s="27" t="str">
        <f aca="false">IF(A4117="","",IF(A4117=1,Calculadora!$D$5,G4116))</f>
        <v/>
      </c>
      <c r="E4117" s="27" t="str">
        <f aca="false">IF(A4117="","",IF($O$9=1,IF(MOD(C4117-1,$O$8)=0,Calculadora!$D$6*(1+Calculadora!$D$7)^(B4117-1),0),IF(MOD(C4117,$O$8)=0,Calculadora!$D$6*(1+Calculadora!$D$7)^(B4117-1),0)))</f>
        <v/>
      </c>
      <c r="F4117" s="27" t="str">
        <f aca="false">IF(A4117="","",(D4117+IF($O$9=1,E4117,0))*$O$7)</f>
        <v/>
      </c>
      <c r="G4117" s="27" t="str">
        <f aca="false">IF(A4117="","",D4117+E4117+F4117)</f>
        <v/>
      </c>
      <c r="H4117" s="27" t="str">
        <f aca="false">IF(A4117="","",Calculadora!$D$5+SUM($E$7:E4117))</f>
        <v/>
      </c>
      <c r="I4117" s="27" t="str">
        <f aca="false">IF(A4117="","",G4117-H4117)</f>
        <v/>
      </c>
      <c r="J4117" s="27" t="str">
        <f aca="false">IF(A4117="","",IF(C4117=$O$2,G4117,0))</f>
        <v/>
      </c>
    </row>
    <row r="4118" customFormat="false" ht="15" hidden="false" customHeight="false" outlineLevel="0" collapsed="false">
      <c r="A4118" s="25" t="str">
        <f aca="false">IF(ROW()-6&lt;=$O$3,ROW()-6,"")</f>
        <v/>
      </c>
      <c r="B4118" s="25" t="str">
        <f aca="false">IF(A4118="","",INT((A4118-1)/$O$2)+1)</f>
        <v/>
      </c>
      <c r="C4118" s="25" t="str">
        <f aca="false">IF(A4118="","",MOD(A4118-1,$O$2)+1)</f>
        <v/>
      </c>
      <c r="D4118" s="27" t="str">
        <f aca="false">IF(A4118="","",IF(A4118=1,Calculadora!$D$5,G4117))</f>
        <v/>
      </c>
      <c r="E4118" s="27" t="str">
        <f aca="false">IF(A4118="","",IF($O$9=1,IF(MOD(C4118-1,$O$8)=0,Calculadora!$D$6*(1+Calculadora!$D$7)^(B4118-1),0),IF(MOD(C4118,$O$8)=0,Calculadora!$D$6*(1+Calculadora!$D$7)^(B4118-1),0)))</f>
        <v/>
      </c>
      <c r="F4118" s="27" t="str">
        <f aca="false">IF(A4118="","",(D4118+IF($O$9=1,E4118,0))*$O$7)</f>
        <v/>
      </c>
      <c r="G4118" s="27" t="str">
        <f aca="false">IF(A4118="","",D4118+E4118+F4118)</f>
        <v/>
      </c>
      <c r="H4118" s="27" t="str">
        <f aca="false">IF(A4118="","",Calculadora!$D$5+SUM($E$7:E4118))</f>
        <v/>
      </c>
      <c r="I4118" s="27" t="str">
        <f aca="false">IF(A4118="","",G4118-H4118)</f>
        <v/>
      </c>
      <c r="J4118" s="27" t="str">
        <f aca="false">IF(A4118="","",IF(C4118=$O$2,G4118,0))</f>
        <v/>
      </c>
    </row>
    <row r="4119" customFormat="false" ht="15" hidden="false" customHeight="false" outlineLevel="0" collapsed="false">
      <c r="A4119" s="25" t="str">
        <f aca="false">IF(ROW()-6&lt;=$O$3,ROW()-6,"")</f>
        <v/>
      </c>
      <c r="B4119" s="25" t="str">
        <f aca="false">IF(A4119="","",INT((A4119-1)/$O$2)+1)</f>
        <v/>
      </c>
      <c r="C4119" s="25" t="str">
        <f aca="false">IF(A4119="","",MOD(A4119-1,$O$2)+1)</f>
        <v/>
      </c>
      <c r="D4119" s="27" t="str">
        <f aca="false">IF(A4119="","",IF(A4119=1,Calculadora!$D$5,G4118))</f>
        <v/>
      </c>
      <c r="E4119" s="27" t="str">
        <f aca="false">IF(A4119="","",IF($O$9=1,IF(MOD(C4119-1,$O$8)=0,Calculadora!$D$6*(1+Calculadora!$D$7)^(B4119-1),0),IF(MOD(C4119,$O$8)=0,Calculadora!$D$6*(1+Calculadora!$D$7)^(B4119-1),0)))</f>
        <v/>
      </c>
      <c r="F4119" s="27" t="str">
        <f aca="false">IF(A4119="","",(D4119+IF($O$9=1,E4119,0))*$O$7)</f>
        <v/>
      </c>
      <c r="G4119" s="27" t="str">
        <f aca="false">IF(A4119="","",D4119+E4119+F4119)</f>
        <v/>
      </c>
      <c r="H4119" s="27" t="str">
        <f aca="false">IF(A4119="","",Calculadora!$D$5+SUM($E$7:E4119))</f>
        <v/>
      </c>
      <c r="I4119" s="27" t="str">
        <f aca="false">IF(A4119="","",G4119-H4119)</f>
        <v/>
      </c>
      <c r="J4119" s="27" t="str">
        <f aca="false">IF(A4119="","",IF(C4119=$O$2,G4119,0))</f>
        <v/>
      </c>
    </row>
    <row r="4120" customFormat="false" ht="15" hidden="false" customHeight="false" outlineLevel="0" collapsed="false">
      <c r="A4120" s="25" t="str">
        <f aca="false">IF(ROW()-6&lt;=$O$3,ROW()-6,"")</f>
        <v/>
      </c>
      <c r="B4120" s="25" t="str">
        <f aca="false">IF(A4120="","",INT((A4120-1)/$O$2)+1)</f>
        <v/>
      </c>
      <c r="C4120" s="25" t="str">
        <f aca="false">IF(A4120="","",MOD(A4120-1,$O$2)+1)</f>
        <v/>
      </c>
      <c r="D4120" s="27" t="str">
        <f aca="false">IF(A4120="","",IF(A4120=1,Calculadora!$D$5,G4119))</f>
        <v/>
      </c>
      <c r="E4120" s="27" t="str">
        <f aca="false">IF(A4120="","",IF($O$9=1,IF(MOD(C4120-1,$O$8)=0,Calculadora!$D$6*(1+Calculadora!$D$7)^(B4120-1),0),IF(MOD(C4120,$O$8)=0,Calculadora!$D$6*(1+Calculadora!$D$7)^(B4120-1),0)))</f>
        <v/>
      </c>
      <c r="F4120" s="27" t="str">
        <f aca="false">IF(A4120="","",(D4120+IF($O$9=1,E4120,0))*$O$7)</f>
        <v/>
      </c>
      <c r="G4120" s="27" t="str">
        <f aca="false">IF(A4120="","",D4120+E4120+F4120)</f>
        <v/>
      </c>
      <c r="H4120" s="27" t="str">
        <f aca="false">IF(A4120="","",Calculadora!$D$5+SUM($E$7:E4120))</f>
        <v/>
      </c>
      <c r="I4120" s="27" t="str">
        <f aca="false">IF(A4120="","",G4120-H4120)</f>
        <v/>
      </c>
      <c r="J4120" s="27" t="str">
        <f aca="false">IF(A4120="","",IF(C4120=$O$2,G4120,0))</f>
        <v/>
      </c>
    </row>
    <row r="4121" customFormat="false" ht="15" hidden="false" customHeight="false" outlineLevel="0" collapsed="false">
      <c r="A4121" s="25" t="str">
        <f aca="false">IF(ROW()-6&lt;=$O$3,ROW()-6,"")</f>
        <v/>
      </c>
      <c r="B4121" s="25" t="str">
        <f aca="false">IF(A4121="","",INT((A4121-1)/$O$2)+1)</f>
        <v/>
      </c>
      <c r="C4121" s="25" t="str">
        <f aca="false">IF(A4121="","",MOD(A4121-1,$O$2)+1)</f>
        <v/>
      </c>
      <c r="D4121" s="27" t="str">
        <f aca="false">IF(A4121="","",IF(A4121=1,Calculadora!$D$5,G4120))</f>
        <v/>
      </c>
      <c r="E4121" s="27" t="str">
        <f aca="false">IF(A4121="","",IF($O$9=1,IF(MOD(C4121-1,$O$8)=0,Calculadora!$D$6*(1+Calculadora!$D$7)^(B4121-1),0),IF(MOD(C4121,$O$8)=0,Calculadora!$D$6*(1+Calculadora!$D$7)^(B4121-1),0)))</f>
        <v/>
      </c>
      <c r="F4121" s="27" t="str">
        <f aca="false">IF(A4121="","",(D4121+IF($O$9=1,E4121,0))*$O$7)</f>
        <v/>
      </c>
      <c r="G4121" s="27" t="str">
        <f aca="false">IF(A4121="","",D4121+E4121+F4121)</f>
        <v/>
      </c>
      <c r="H4121" s="27" t="str">
        <f aca="false">IF(A4121="","",Calculadora!$D$5+SUM($E$7:E4121))</f>
        <v/>
      </c>
      <c r="I4121" s="27" t="str">
        <f aca="false">IF(A4121="","",G4121-H4121)</f>
        <v/>
      </c>
      <c r="J4121" s="27" t="str">
        <f aca="false">IF(A4121="","",IF(C4121=$O$2,G4121,0))</f>
        <v/>
      </c>
    </row>
    <row r="4122" customFormat="false" ht="15" hidden="false" customHeight="false" outlineLevel="0" collapsed="false">
      <c r="A4122" s="25" t="str">
        <f aca="false">IF(ROW()-6&lt;=$O$3,ROW()-6,"")</f>
        <v/>
      </c>
      <c r="B4122" s="25" t="str">
        <f aca="false">IF(A4122="","",INT((A4122-1)/$O$2)+1)</f>
        <v/>
      </c>
      <c r="C4122" s="25" t="str">
        <f aca="false">IF(A4122="","",MOD(A4122-1,$O$2)+1)</f>
        <v/>
      </c>
      <c r="D4122" s="27" t="str">
        <f aca="false">IF(A4122="","",IF(A4122=1,Calculadora!$D$5,G4121))</f>
        <v/>
      </c>
      <c r="E4122" s="27" t="str">
        <f aca="false">IF(A4122="","",IF($O$9=1,IF(MOD(C4122-1,$O$8)=0,Calculadora!$D$6*(1+Calculadora!$D$7)^(B4122-1),0),IF(MOD(C4122,$O$8)=0,Calculadora!$D$6*(1+Calculadora!$D$7)^(B4122-1),0)))</f>
        <v/>
      </c>
      <c r="F4122" s="27" t="str">
        <f aca="false">IF(A4122="","",(D4122+IF($O$9=1,E4122,0))*$O$7)</f>
        <v/>
      </c>
      <c r="G4122" s="27" t="str">
        <f aca="false">IF(A4122="","",D4122+E4122+F4122)</f>
        <v/>
      </c>
      <c r="H4122" s="27" t="str">
        <f aca="false">IF(A4122="","",Calculadora!$D$5+SUM($E$7:E4122))</f>
        <v/>
      </c>
      <c r="I4122" s="27" t="str">
        <f aca="false">IF(A4122="","",G4122-H4122)</f>
        <v/>
      </c>
      <c r="J4122" s="27" t="str">
        <f aca="false">IF(A4122="","",IF(C4122=$O$2,G4122,0))</f>
        <v/>
      </c>
    </row>
    <row r="4123" customFormat="false" ht="15" hidden="false" customHeight="false" outlineLevel="0" collapsed="false">
      <c r="A4123" s="25" t="str">
        <f aca="false">IF(ROW()-6&lt;=$O$3,ROW()-6,"")</f>
        <v/>
      </c>
      <c r="B4123" s="25" t="str">
        <f aca="false">IF(A4123="","",INT((A4123-1)/$O$2)+1)</f>
        <v/>
      </c>
      <c r="C4123" s="25" t="str">
        <f aca="false">IF(A4123="","",MOD(A4123-1,$O$2)+1)</f>
        <v/>
      </c>
      <c r="D4123" s="27" t="str">
        <f aca="false">IF(A4123="","",IF(A4123=1,Calculadora!$D$5,G4122))</f>
        <v/>
      </c>
      <c r="E4123" s="27" t="str">
        <f aca="false">IF(A4123="","",IF($O$9=1,IF(MOD(C4123-1,$O$8)=0,Calculadora!$D$6*(1+Calculadora!$D$7)^(B4123-1),0),IF(MOD(C4123,$O$8)=0,Calculadora!$D$6*(1+Calculadora!$D$7)^(B4123-1),0)))</f>
        <v/>
      </c>
      <c r="F4123" s="27" t="str">
        <f aca="false">IF(A4123="","",(D4123+IF($O$9=1,E4123,0))*$O$7)</f>
        <v/>
      </c>
      <c r="G4123" s="27" t="str">
        <f aca="false">IF(A4123="","",D4123+E4123+F4123)</f>
        <v/>
      </c>
      <c r="H4123" s="27" t="str">
        <f aca="false">IF(A4123="","",Calculadora!$D$5+SUM($E$7:E4123))</f>
        <v/>
      </c>
      <c r="I4123" s="27" t="str">
        <f aca="false">IF(A4123="","",G4123-H4123)</f>
        <v/>
      </c>
      <c r="J4123" s="27" t="str">
        <f aca="false">IF(A4123="","",IF(C4123=$O$2,G4123,0))</f>
        <v/>
      </c>
    </row>
    <row r="4124" customFormat="false" ht="15" hidden="false" customHeight="false" outlineLevel="0" collapsed="false">
      <c r="A4124" s="25" t="str">
        <f aca="false">IF(ROW()-6&lt;=$O$3,ROW()-6,"")</f>
        <v/>
      </c>
      <c r="B4124" s="25" t="str">
        <f aca="false">IF(A4124="","",INT((A4124-1)/$O$2)+1)</f>
        <v/>
      </c>
      <c r="C4124" s="25" t="str">
        <f aca="false">IF(A4124="","",MOD(A4124-1,$O$2)+1)</f>
        <v/>
      </c>
      <c r="D4124" s="27" t="str">
        <f aca="false">IF(A4124="","",IF(A4124=1,Calculadora!$D$5,G4123))</f>
        <v/>
      </c>
      <c r="E4124" s="27" t="str">
        <f aca="false">IF(A4124="","",IF($O$9=1,IF(MOD(C4124-1,$O$8)=0,Calculadora!$D$6*(1+Calculadora!$D$7)^(B4124-1),0),IF(MOD(C4124,$O$8)=0,Calculadora!$D$6*(1+Calculadora!$D$7)^(B4124-1),0)))</f>
        <v/>
      </c>
      <c r="F4124" s="27" t="str">
        <f aca="false">IF(A4124="","",(D4124+IF($O$9=1,E4124,0))*$O$7)</f>
        <v/>
      </c>
      <c r="G4124" s="27" t="str">
        <f aca="false">IF(A4124="","",D4124+E4124+F4124)</f>
        <v/>
      </c>
      <c r="H4124" s="27" t="str">
        <f aca="false">IF(A4124="","",Calculadora!$D$5+SUM($E$7:E4124))</f>
        <v/>
      </c>
      <c r="I4124" s="27" t="str">
        <f aca="false">IF(A4124="","",G4124-H4124)</f>
        <v/>
      </c>
      <c r="J4124" s="27" t="str">
        <f aca="false">IF(A4124="","",IF(C4124=$O$2,G4124,0))</f>
        <v/>
      </c>
    </row>
    <row r="4125" customFormat="false" ht="15" hidden="false" customHeight="false" outlineLevel="0" collapsed="false">
      <c r="A4125" s="25" t="str">
        <f aca="false">IF(ROW()-6&lt;=$O$3,ROW()-6,"")</f>
        <v/>
      </c>
      <c r="B4125" s="25" t="str">
        <f aca="false">IF(A4125="","",INT((A4125-1)/$O$2)+1)</f>
        <v/>
      </c>
      <c r="C4125" s="25" t="str">
        <f aca="false">IF(A4125="","",MOD(A4125-1,$O$2)+1)</f>
        <v/>
      </c>
      <c r="D4125" s="27" t="str">
        <f aca="false">IF(A4125="","",IF(A4125=1,Calculadora!$D$5,G4124))</f>
        <v/>
      </c>
      <c r="E4125" s="27" t="str">
        <f aca="false">IF(A4125="","",IF($O$9=1,IF(MOD(C4125-1,$O$8)=0,Calculadora!$D$6*(1+Calculadora!$D$7)^(B4125-1),0),IF(MOD(C4125,$O$8)=0,Calculadora!$D$6*(1+Calculadora!$D$7)^(B4125-1),0)))</f>
        <v/>
      </c>
      <c r="F4125" s="27" t="str">
        <f aca="false">IF(A4125="","",(D4125+IF($O$9=1,E4125,0))*$O$7)</f>
        <v/>
      </c>
      <c r="G4125" s="27" t="str">
        <f aca="false">IF(A4125="","",D4125+E4125+F4125)</f>
        <v/>
      </c>
      <c r="H4125" s="27" t="str">
        <f aca="false">IF(A4125="","",Calculadora!$D$5+SUM($E$7:E4125))</f>
        <v/>
      </c>
      <c r="I4125" s="27" t="str">
        <f aca="false">IF(A4125="","",G4125-H4125)</f>
        <v/>
      </c>
      <c r="J4125" s="27" t="str">
        <f aca="false">IF(A4125="","",IF(C4125=$O$2,G4125,0))</f>
        <v/>
      </c>
    </row>
    <row r="4126" customFormat="false" ht="15" hidden="false" customHeight="false" outlineLevel="0" collapsed="false">
      <c r="A4126" s="25" t="str">
        <f aca="false">IF(ROW()-6&lt;=$O$3,ROW()-6,"")</f>
        <v/>
      </c>
      <c r="B4126" s="25" t="str">
        <f aca="false">IF(A4126="","",INT((A4126-1)/$O$2)+1)</f>
        <v/>
      </c>
      <c r="C4126" s="25" t="str">
        <f aca="false">IF(A4126="","",MOD(A4126-1,$O$2)+1)</f>
        <v/>
      </c>
      <c r="D4126" s="27" t="str">
        <f aca="false">IF(A4126="","",IF(A4126=1,Calculadora!$D$5,G4125))</f>
        <v/>
      </c>
      <c r="E4126" s="27" t="str">
        <f aca="false">IF(A4126="","",IF($O$9=1,IF(MOD(C4126-1,$O$8)=0,Calculadora!$D$6*(1+Calculadora!$D$7)^(B4126-1),0),IF(MOD(C4126,$O$8)=0,Calculadora!$D$6*(1+Calculadora!$D$7)^(B4126-1),0)))</f>
        <v/>
      </c>
      <c r="F4126" s="27" t="str">
        <f aca="false">IF(A4126="","",(D4126+IF($O$9=1,E4126,0))*$O$7)</f>
        <v/>
      </c>
      <c r="G4126" s="27" t="str">
        <f aca="false">IF(A4126="","",D4126+E4126+F4126)</f>
        <v/>
      </c>
      <c r="H4126" s="27" t="str">
        <f aca="false">IF(A4126="","",Calculadora!$D$5+SUM($E$7:E4126))</f>
        <v/>
      </c>
      <c r="I4126" s="27" t="str">
        <f aca="false">IF(A4126="","",G4126-H4126)</f>
        <v/>
      </c>
      <c r="J4126" s="27" t="str">
        <f aca="false">IF(A4126="","",IF(C4126=$O$2,G4126,0))</f>
        <v/>
      </c>
    </row>
    <row r="4127" customFormat="false" ht="15" hidden="false" customHeight="false" outlineLevel="0" collapsed="false">
      <c r="A4127" s="25" t="str">
        <f aca="false">IF(ROW()-6&lt;=$O$3,ROW()-6,"")</f>
        <v/>
      </c>
      <c r="B4127" s="25" t="str">
        <f aca="false">IF(A4127="","",INT((A4127-1)/$O$2)+1)</f>
        <v/>
      </c>
      <c r="C4127" s="25" t="str">
        <f aca="false">IF(A4127="","",MOD(A4127-1,$O$2)+1)</f>
        <v/>
      </c>
      <c r="D4127" s="27" t="str">
        <f aca="false">IF(A4127="","",IF(A4127=1,Calculadora!$D$5,G4126))</f>
        <v/>
      </c>
      <c r="E4127" s="27" t="str">
        <f aca="false">IF(A4127="","",IF($O$9=1,IF(MOD(C4127-1,$O$8)=0,Calculadora!$D$6*(1+Calculadora!$D$7)^(B4127-1),0),IF(MOD(C4127,$O$8)=0,Calculadora!$D$6*(1+Calculadora!$D$7)^(B4127-1),0)))</f>
        <v/>
      </c>
      <c r="F4127" s="27" t="str">
        <f aca="false">IF(A4127="","",(D4127+IF($O$9=1,E4127,0))*$O$7)</f>
        <v/>
      </c>
      <c r="G4127" s="27" t="str">
        <f aca="false">IF(A4127="","",D4127+E4127+F4127)</f>
        <v/>
      </c>
      <c r="H4127" s="27" t="str">
        <f aca="false">IF(A4127="","",Calculadora!$D$5+SUM($E$7:E4127))</f>
        <v/>
      </c>
      <c r="I4127" s="27" t="str">
        <f aca="false">IF(A4127="","",G4127-H4127)</f>
        <v/>
      </c>
      <c r="J4127" s="27" t="str">
        <f aca="false">IF(A4127="","",IF(C4127=$O$2,G4127,0))</f>
        <v/>
      </c>
    </row>
    <row r="4128" customFormat="false" ht="15" hidden="false" customHeight="false" outlineLevel="0" collapsed="false">
      <c r="A4128" s="25" t="str">
        <f aca="false">IF(ROW()-6&lt;=$O$3,ROW()-6,"")</f>
        <v/>
      </c>
      <c r="B4128" s="25" t="str">
        <f aca="false">IF(A4128="","",INT((A4128-1)/$O$2)+1)</f>
        <v/>
      </c>
      <c r="C4128" s="25" t="str">
        <f aca="false">IF(A4128="","",MOD(A4128-1,$O$2)+1)</f>
        <v/>
      </c>
      <c r="D4128" s="27" t="str">
        <f aca="false">IF(A4128="","",IF(A4128=1,Calculadora!$D$5,G4127))</f>
        <v/>
      </c>
      <c r="E4128" s="27" t="str">
        <f aca="false">IF(A4128="","",IF($O$9=1,IF(MOD(C4128-1,$O$8)=0,Calculadora!$D$6*(1+Calculadora!$D$7)^(B4128-1),0),IF(MOD(C4128,$O$8)=0,Calculadora!$D$6*(1+Calculadora!$D$7)^(B4128-1),0)))</f>
        <v/>
      </c>
      <c r="F4128" s="27" t="str">
        <f aca="false">IF(A4128="","",(D4128+IF($O$9=1,E4128,0))*$O$7)</f>
        <v/>
      </c>
      <c r="G4128" s="27" t="str">
        <f aca="false">IF(A4128="","",D4128+E4128+F4128)</f>
        <v/>
      </c>
      <c r="H4128" s="27" t="str">
        <f aca="false">IF(A4128="","",Calculadora!$D$5+SUM($E$7:E4128))</f>
        <v/>
      </c>
      <c r="I4128" s="27" t="str">
        <f aca="false">IF(A4128="","",G4128-H4128)</f>
        <v/>
      </c>
      <c r="J4128" s="27" t="str">
        <f aca="false">IF(A4128="","",IF(C4128=$O$2,G4128,0))</f>
        <v/>
      </c>
    </row>
    <row r="4129" customFormat="false" ht="15" hidden="false" customHeight="false" outlineLevel="0" collapsed="false">
      <c r="A4129" s="25" t="str">
        <f aca="false">IF(ROW()-6&lt;=$O$3,ROW()-6,"")</f>
        <v/>
      </c>
      <c r="B4129" s="25" t="str">
        <f aca="false">IF(A4129="","",INT((A4129-1)/$O$2)+1)</f>
        <v/>
      </c>
      <c r="C4129" s="25" t="str">
        <f aca="false">IF(A4129="","",MOD(A4129-1,$O$2)+1)</f>
        <v/>
      </c>
      <c r="D4129" s="27" t="str">
        <f aca="false">IF(A4129="","",IF(A4129=1,Calculadora!$D$5,G4128))</f>
        <v/>
      </c>
      <c r="E4129" s="27" t="str">
        <f aca="false">IF(A4129="","",IF($O$9=1,IF(MOD(C4129-1,$O$8)=0,Calculadora!$D$6*(1+Calculadora!$D$7)^(B4129-1),0),IF(MOD(C4129,$O$8)=0,Calculadora!$D$6*(1+Calculadora!$D$7)^(B4129-1),0)))</f>
        <v/>
      </c>
      <c r="F4129" s="27" t="str">
        <f aca="false">IF(A4129="","",(D4129+IF($O$9=1,E4129,0))*$O$7)</f>
        <v/>
      </c>
      <c r="G4129" s="27" t="str">
        <f aca="false">IF(A4129="","",D4129+E4129+F4129)</f>
        <v/>
      </c>
      <c r="H4129" s="27" t="str">
        <f aca="false">IF(A4129="","",Calculadora!$D$5+SUM($E$7:E4129))</f>
        <v/>
      </c>
      <c r="I4129" s="27" t="str">
        <f aca="false">IF(A4129="","",G4129-H4129)</f>
        <v/>
      </c>
      <c r="J4129" s="27" t="str">
        <f aca="false">IF(A4129="","",IF(C4129=$O$2,G4129,0))</f>
        <v/>
      </c>
    </row>
    <row r="4130" customFormat="false" ht="15" hidden="false" customHeight="false" outlineLevel="0" collapsed="false">
      <c r="A4130" s="25" t="str">
        <f aca="false">IF(ROW()-6&lt;=$O$3,ROW()-6,"")</f>
        <v/>
      </c>
      <c r="B4130" s="25" t="str">
        <f aca="false">IF(A4130="","",INT((A4130-1)/$O$2)+1)</f>
        <v/>
      </c>
      <c r="C4130" s="25" t="str">
        <f aca="false">IF(A4130="","",MOD(A4130-1,$O$2)+1)</f>
        <v/>
      </c>
      <c r="D4130" s="27" t="str">
        <f aca="false">IF(A4130="","",IF(A4130=1,Calculadora!$D$5,G4129))</f>
        <v/>
      </c>
      <c r="E4130" s="27" t="str">
        <f aca="false">IF(A4130="","",IF($O$9=1,IF(MOD(C4130-1,$O$8)=0,Calculadora!$D$6*(1+Calculadora!$D$7)^(B4130-1),0),IF(MOD(C4130,$O$8)=0,Calculadora!$D$6*(1+Calculadora!$D$7)^(B4130-1),0)))</f>
        <v/>
      </c>
      <c r="F4130" s="27" t="str">
        <f aca="false">IF(A4130="","",(D4130+IF($O$9=1,E4130,0))*$O$7)</f>
        <v/>
      </c>
      <c r="G4130" s="27" t="str">
        <f aca="false">IF(A4130="","",D4130+E4130+F4130)</f>
        <v/>
      </c>
      <c r="H4130" s="27" t="str">
        <f aca="false">IF(A4130="","",Calculadora!$D$5+SUM($E$7:E4130))</f>
        <v/>
      </c>
      <c r="I4130" s="27" t="str">
        <f aca="false">IF(A4130="","",G4130-H4130)</f>
        <v/>
      </c>
      <c r="J4130" s="27" t="str">
        <f aca="false">IF(A4130="","",IF(C4130=$O$2,G4130,0))</f>
        <v/>
      </c>
    </row>
    <row r="4131" customFormat="false" ht="15" hidden="false" customHeight="false" outlineLevel="0" collapsed="false">
      <c r="A4131" s="25" t="str">
        <f aca="false">IF(ROW()-6&lt;=$O$3,ROW()-6,"")</f>
        <v/>
      </c>
      <c r="B4131" s="25" t="str">
        <f aca="false">IF(A4131="","",INT((A4131-1)/$O$2)+1)</f>
        <v/>
      </c>
      <c r="C4131" s="25" t="str">
        <f aca="false">IF(A4131="","",MOD(A4131-1,$O$2)+1)</f>
        <v/>
      </c>
      <c r="D4131" s="27" t="str">
        <f aca="false">IF(A4131="","",IF(A4131=1,Calculadora!$D$5,G4130))</f>
        <v/>
      </c>
      <c r="E4131" s="27" t="str">
        <f aca="false">IF(A4131="","",IF($O$9=1,IF(MOD(C4131-1,$O$8)=0,Calculadora!$D$6*(1+Calculadora!$D$7)^(B4131-1),0),IF(MOD(C4131,$O$8)=0,Calculadora!$D$6*(1+Calculadora!$D$7)^(B4131-1),0)))</f>
        <v/>
      </c>
      <c r="F4131" s="27" t="str">
        <f aca="false">IF(A4131="","",(D4131+IF($O$9=1,E4131,0))*$O$7)</f>
        <v/>
      </c>
      <c r="G4131" s="27" t="str">
        <f aca="false">IF(A4131="","",D4131+E4131+F4131)</f>
        <v/>
      </c>
      <c r="H4131" s="27" t="str">
        <f aca="false">IF(A4131="","",Calculadora!$D$5+SUM($E$7:E4131))</f>
        <v/>
      </c>
      <c r="I4131" s="27" t="str">
        <f aca="false">IF(A4131="","",G4131-H4131)</f>
        <v/>
      </c>
      <c r="J4131" s="27" t="str">
        <f aca="false">IF(A4131="","",IF(C4131=$O$2,G4131,0))</f>
        <v/>
      </c>
    </row>
    <row r="4132" customFormat="false" ht="15" hidden="false" customHeight="false" outlineLevel="0" collapsed="false">
      <c r="A4132" s="25" t="str">
        <f aca="false">IF(ROW()-6&lt;=$O$3,ROW()-6,"")</f>
        <v/>
      </c>
      <c r="B4132" s="25" t="str">
        <f aca="false">IF(A4132="","",INT((A4132-1)/$O$2)+1)</f>
        <v/>
      </c>
      <c r="C4132" s="25" t="str">
        <f aca="false">IF(A4132="","",MOD(A4132-1,$O$2)+1)</f>
        <v/>
      </c>
      <c r="D4132" s="27" t="str">
        <f aca="false">IF(A4132="","",IF(A4132=1,Calculadora!$D$5,G4131))</f>
        <v/>
      </c>
      <c r="E4132" s="27" t="str">
        <f aca="false">IF(A4132="","",IF($O$9=1,IF(MOD(C4132-1,$O$8)=0,Calculadora!$D$6*(1+Calculadora!$D$7)^(B4132-1),0),IF(MOD(C4132,$O$8)=0,Calculadora!$D$6*(1+Calculadora!$D$7)^(B4132-1),0)))</f>
        <v/>
      </c>
      <c r="F4132" s="27" t="str">
        <f aca="false">IF(A4132="","",(D4132+IF($O$9=1,E4132,0))*$O$7)</f>
        <v/>
      </c>
      <c r="G4132" s="27" t="str">
        <f aca="false">IF(A4132="","",D4132+E4132+F4132)</f>
        <v/>
      </c>
      <c r="H4132" s="27" t="str">
        <f aca="false">IF(A4132="","",Calculadora!$D$5+SUM($E$7:E4132))</f>
        <v/>
      </c>
      <c r="I4132" s="27" t="str">
        <f aca="false">IF(A4132="","",G4132-H4132)</f>
        <v/>
      </c>
      <c r="J4132" s="27" t="str">
        <f aca="false">IF(A4132="","",IF(C4132=$O$2,G4132,0))</f>
        <v/>
      </c>
    </row>
    <row r="4133" customFormat="false" ht="15" hidden="false" customHeight="false" outlineLevel="0" collapsed="false">
      <c r="A4133" s="25" t="str">
        <f aca="false">IF(ROW()-6&lt;=$O$3,ROW()-6,"")</f>
        <v/>
      </c>
      <c r="B4133" s="25" t="str">
        <f aca="false">IF(A4133="","",INT((A4133-1)/$O$2)+1)</f>
        <v/>
      </c>
      <c r="C4133" s="25" t="str">
        <f aca="false">IF(A4133="","",MOD(A4133-1,$O$2)+1)</f>
        <v/>
      </c>
      <c r="D4133" s="27" t="str">
        <f aca="false">IF(A4133="","",IF(A4133=1,Calculadora!$D$5,G4132))</f>
        <v/>
      </c>
      <c r="E4133" s="27" t="str">
        <f aca="false">IF(A4133="","",IF($O$9=1,IF(MOD(C4133-1,$O$8)=0,Calculadora!$D$6*(1+Calculadora!$D$7)^(B4133-1),0),IF(MOD(C4133,$O$8)=0,Calculadora!$D$6*(1+Calculadora!$D$7)^(B4133-1),0)))</f>
        <v/>
      </c>
      <c r="F4133" s="27" t="str">
        <f aca="false">IF(A4133="","",(D4133+IF($O$9=1,E4133,0))*$O$7)</f>
        <v/>
      </c>
      <c r="G4133" s="27" t="str">
        <f aca="false">IF(A4133="","",D4133+E4133+F4133)</f>
        <v/>
      </c>
      <c r="H4133" s="27" t="str">
        <f aca="false">IF(A4133="","",Calculadora!$D$5+SUM($E$7:E4133))</f>
        <v/>
      </c>
      <c r="I4133" s="27" t="str">
        <f aca="false">IF(A4133="","",G4133-H4133)</f>
        <v/>
      </c>
      <c r="J4133" s="27" t="str">
        <f aca="false">IF(A4133="","",IF(C4133=$O$2,G4133,0))</f>
        <v/>
      </c>
    </row>
    <row r="4134" customFormat="false" ht="15" hidden="false" customHeight="false" outlineLevel="0" collapsed="false">
      <c r="A4134" s="25" t="str">
        <f aca="false">IF(ROW()-6&lt;=$O$3,ROW()-6,"")</f>
        <v/>
      </c>
      <c r="B4134" s="25" t="str">
        <f aca="false">IF(A4134="","",INT((A4134-1)/$O$2)+1)</f>
        <v/>
      </c>
      <c r="C4134" s="25" t="str">
        <f aca="false">IF(A4134="","",MOD(A4134-1,$O$2)+1)</f>
        <v/>
      </c>
      <c r="D4134" s="27" t="str">
        <f aca="false">IF(A4134="","",IF(A4134=1,Calculadora!$D$5,G4133))</f>
        <v/>
      </c>
      <c r="E4134" s="27" t="str">
        <f aca="false">IF(A4134="","",IF($O$9=1,IF(MOD(C4134-1,$O$8)=0,Calculadora!$D$6*(1+Calculadora!$D$7)^(B4134-1),0),IF(MOD(C4134,$O$8)=0,Calculadora!$D$6*(1+Calculadora!$D$7)^(B4134-1),0)))</f>
        <v/>
      </c>
      <c r="F4134" s="27" t="str">
        <f aca="false">IF(A4134="","",(D4134+IF($O$9=1,E4134,0))*$O$7)</f>
        <v/>
      </c>
      <c r="G4134" s="27" t="str">
        <f aca="false">IF(A4134="","",D4134+E4134+F4134)</f>
        <v/>
      </c>
      <c r="H4134" s="27" t="str">
        <f aca="false">IF(A4134="","",Calculadora!$D$5+SUM($E$7:E4134))</f>
        <v/>
      </c>
      <c r="I4134" s="27" t="str">
        <f aca="false">IF(A4134="","",G4134-H4134)</f>
        <v/>
      </c>
      <c r="J4134" s="27" t="str">
        <f aca="false">IF(A4134="","",IF(C4134=$O$2,G4134,0))</f>
        <v/>
      </c>
    </row>
    <row r="4135" customFormat="false" ht="15" hidden="false" customHeight="false" outlineLevel="0" collapsed="false">
      <c r="A4135" s="25" t="str">
        <f aca="false">IF(ROW()-6&lt;=$O$3,ROW()-6,"")</f>
        <v/>
      </c>
      <c r="B4135" s="25" t="str">
        <f aca="false">IF(A4135="","",INT((A4135-1)/$O$2)+1)</f>
        <v/>
      </c>
      <c r="C4135" s="25" t="str">
        <f aca="false">IF(A4135="","",MOD(A4135-1,$O$2)+1)</f>
        <v/>
      </c>
      <c r="D4135" s="27" t="str">
        <f aca="false">IF(A4135="","",IF(A4135=1,Calculadora!$D$5,G4134))</f>
        <v/>
      </c>
      <c r="E4135" s="27" t="str">
        <f aca="false">IF(A4135="","",IF($O$9=1,IF(MOD(C4135-1,$O$8)=0,Calculadora!$D$6*(1+Calculadora!$D$7)^(B4135-1),0),IF(MOD(C4135,$O$8)=0,Calculadora!$D$6*(1+Calculadora!$D$7)^(B4135-1),0)))</f>
        <v/>
      </c>
      <c r="F4135" s="27" t="str">
        <f aca="false">IF(A4135="","",(D4135+IF($O$9=1,E4135,0))*$O$7)</f>
        <v/>
      </c>
      <c r="G4135" s="27" t="str">
        <f aca="false">IF(A4135="","",D4135+E4135+F4135)</f>
        <v/>
      </c>
      <c r="H4135" s="27" t="str">
        <f aca="false">IF(A4135="","",Calculadora!$D$5+SUM($E$7:E4135))</f>
        <v/>
      </c>
      <c r="I4135" s="27" t="str">
        <f aca="false">IF(A4135="","",G4135-H4135)</f>
        <v/>
      </c>
      <c r="J4135" s="27" t="str">
        <f aca="false">IF(A4135="","",IF(C4135=$O$2,G4135,0))</f>
        <v/>
      </c>
    </row>
    <row r="4136" customFormat="false" ht="15" hidden="false" customHeight="false" outlineLevel="0" collapsed="false">
      <c r="A4136" s="25" t="str">
        <f aca="false">IF(ROW()-6&lt;=$O$3,ROW()-6,"")</f>
        <v/>
      </c>
      <c r="B4136" s="25" t="str">
        <f aca="false">IF(A4136="","",INT((A4136-1)/$O$2)+1)</f>
        <v/>
      </c>
      <c r="C4136" s="25" t="str">
        <f aca="false">IF(A4136="","",MOD(A4136-1,$O$2)+1)</f>
        <v/>
      </c>
      <c r="D4136" s="27" t="str">
        <f aca="false">IF(A4136="","",IF(A4136=1,Calculadora!$D$5,G4135))</f>
        <v/>
      </c>
      <c r="E4136" s="27" t="str">
        <f aca="false">IF(A4136="","",IF($O$9=1,IF(MOD(C4136-1,$O$8)=0,Calculadora!$D$6*(1+Calculadora!$D$7)^(B4136-1),0),IF(MOD(C4136,$O$8)=0,Calculadora!$D$6*(1+Calculadora!$D$7)^(B4136-1),0)))</f>
        <v/>
      </c>
      <c r="F4136" s="27" t="str">
        <f aca="false">IF(A4136="","",(D4136+IF($O$9=1,E4136,0))*$O$7)</f>
        <v/>
      </c>
      <c r="G4136" s="27" t="str">
        <f aca="false">IF(A4136="","",D4136+E4136+F4136)</f>
        <v/>
      </c>
      <c r="H4136" s="27" t="str">
        <f aca="false">IF(A4136="","",Calculadora!$D$5+SUM($E$7:E4136))</f>
        <v/>
      </c>
      <c r="I4136" s="27" t="str">
        <f aca="false">IF(A4136="","",G4136-H4136)</f>
        <v/>
      </c>
      <c r="J4136" s="27" t="str">
        <f aca="false">IF(A4136="","",IF(C4136=$O$2,G4136,0))</f>
        <v/>
      </c>
    </row>
    <row r="4137" customFormat="false" ht="15" hidden="false" customHeight="false" outlineLevel="0" collapsed="false">
      <c r="A4137" s="25" t="str">
        <f aca="false">IF(ROW()-6&lt;=$O$3,ROW()-6,"")</f>
        <v/>
      </c>
      <c r="B4137" s="25" t="str">
        <f aca="false">IF(A4137="","",INT((A4137-1)/$O$2)+1)</f>
        <v/>
      </c>
      <c r="C4137" s="25" t="str">
        <f aca="false">IF(A4137="","",MOD(A4137-1,$O$2)+1)</f>
        <v/>
      </c>
      <c r="D4137" s="27" t="str">
        <f aca="false">IF(A4137="","",IF(A4137=1,Calculadora!$D$5,G4136))</f>
        <v/>
      </c>
      <c r="E4137" s="27" t="str">
        <f aca="false">IF(A4137="","",IF($O$9=1,IF(MOD(C4137-1,$O$8)=0,Calculadora!$D$6*(1+Calculadora!$D$7)^(B4137-1),0),IF(MOD(C4137,$O$8)=0,Calculadora!$D$6*(1+Calculadora!$D$7)^(B4137-1),0)))</f>
        <v/>
      </c>
      <c r="F4137" s="27" t="str">
        <f aca="false">IF(A4137="","",(D4137+IF($O$9=1,E4137,0))*$O$7)</f>
        <v/>
      </c>
      <c r="G4137" s="27" t="str">
        <f aca="false">IF(A4137="","",D4137+E4137+F4137)</f>
        <v/>
      </c>
      <c r="H4137" s="27" t="str">
        <f aca="false">IF(A4137="","",Calculadora!$D$5+SUM($E$7:E4137))</f>
        <v/>
      </c>
      <c r="I4137" s="27" t="str">
        <f aca="false">IF(A4137="","",G4137-H4137)</f>
        <v/>
      </c>
      <c r="J4137" s="27" t="str">
        <f aca="false">IF(A4137="","",IF(C4137=$O$2,G4137,0))</f>
        <v/>
      </c>
    </row>
    <row r="4138" customFormat="false" ht="15" hidden="false" customHeight="false" outlineLevel="0" collapsed="false">
      <c r="A4138" s="25" t="str">
        <f aca="false">IF(ROW()-6&lt;=$O$3,ROW()-6,"")</f>
        <v/>
      </c>
      <c r="B4138" s="25" t="str">
        <f aca="false">IF(A4138="","",INT((A4138-1)/$O$2)+1)</f>
        <v/>
      </c>
      <c r="C4138" s="25" t="str">
        <f aca="false">IF(A4138="","",MOD(A4138-1,$O$2)+1)</f>
        <v/>
      </c>
      <c r="D4138" s="27" t="str">
        <f aca="false">IF(A4138="","",IF(A4138=1,Calculadora!$D$5,G4137))</f>
        <v/>
      </c>
      <c r="E4138" s="27" t="str">
        <f aca="false">IF(A4138="","",IF($O$9=1,IF(MOD(C4138-1,$O$8)=0,Calculadora!$D$6*(1+Calculadora!$D$7)^(B4138-1),0),IF(MOD(C4138,$O$8)=0,Calculadora!$D$6*(1+Calculadora!$D$7)^(B4138-1),0)))</f>
        <v/>
      </c>
      <c r="F4138" s="27" t="str">
        <f aca="false">IF(A4138="","",(D4138+IF($O$9=1,E4138,0))*$O$7)</f>
        <v/>
      </c>
      <c r="G4138" s="27" t="str">
        <f aca="false">IF(A4138="","",D4138+E4138+F4138)</f>
        <v/>
      </c>
      <c r="H4138" s="27" t="str">
        <f aca="false">IF(A4138="","",Calculadora!$D$5+SUM($E$7:E4138))</f>
        <v/>
      </c>
      <c r="I4138" s="27" t="str">
        <f aca="false">IF(A4138="","",G4138-H4138)</f>
        <v/>
      </c>
      <c r="J4138" s="27" t="str">
        <f aca="false">IF(A4138="","",IF(C4138=$O$2,G4138,0))</f>
        <v/>
      </c>
    </row>
    <row r="4139" customFormat="false" ht="15" hidden="false" customHeight="false" outlineLevel="0" collapsed="false">
      <c r="A4139" s="25" t="str">
        <f aca="false">IF(ROW()-6&lt;=$O$3,ROW()-6,"")</f>
        <v/>
      </c>
      <c r="B4139" s="25" t="str">
        <f aca="false">IF(A4139="","",INT((A4139-1)/$O$2)+1)</f>
        <v/>
      </c>
      <c r="C4139" s="25" t="str">
        <f aca="false">IF(A4139="","",MOD(A4139-1,$O$2)+1)</f>
        <v/>
      </c>
      <c r="D4139" s="27" t="str">
        <f aca="false">IF(A4139="","",IF(A4139=1,Calculadora!$D$5,G4138))</f>
        <v/>
      </c>
      <c r="E4139" s="27" t="str">
        <f aca="false">IF(A4139="","",IF($O$9=1,IF(MOD(C4139-1,$O$8)=0,Calculadora!$D$6*(1+Calculadora!$D$7)^(B4139-1),0),IF(MOD(C4139,$O$8)=0,Calculadora!$D$6*(1+Calculadora!$D$7)^(B4139-1),0)))</f>
        <v/>
      </c>
      <c r="F4139" s="27" t="str">
        <f aca="false">IF(A4139="","",(D4139+IF($O$9=1,E4139,0))*$O$7)</f>
        <v/>
      </c>
      <c r="G4139" s="27" t="str">
        <f aca="false">IF(A4139="","",D4139+E4139+F4139)</f>
        <v/>
      </c>
      <c r="H4139" s="27" t="str">
        <f aca="false">IF(A4139="","",Calculadora!$D$5+SUM($E$7:E4139))</f>
        <v/>
      </c>
      <c r="I4139" s="27" t="str">
        <f aca="false">IF(A4139="","",G4139-H4139)</f>
        <v/>
      </c>
      <c r="J4139" s="27" t="str">
        <f aca="false">IF(A4139="","",IF(C4139=$O$2,G4139,0))</f>
        <v/>
      </c>
    </row>
    <row r="4140" customFormat="false" ht="15" hidden="false" customHeight="false" outlineLevel="0" collapsed="false">
      <c r="A4140" s="25" t="str">
        <f aca="false">IF(ROW()-6&lt;=$O$3,ROW()-6,"")</f>
        <v/>
      </c>
      <c r="B4140" s="25" t="str">
        <f aca="false">IF(A4140="","",INT((A4140-1)/$O$2)+1)</f>
        <v/>
      </c>
      <c r="C4140" s="25" t="str">
        <f aca="false">IF(A4140="","",MOD(A4140-1,$O$2)+1)</f>
        <v/>
      </c>
      <c r="D4140" s="27" t="str">
        <f aca="false">IF(A4140="","",IF(A4140=1,Calculadora!$D$5,G4139))</f>
        <v/>
      </c>
      <c r="E4140" s="27" t="str">
        <f aca="false">IF(A4140="","",IF($O$9=1,IF(MOD(C4140-1,$O$8)=0,Calculadora!$D$6*(1+Calculadora!$D$7)^(B4140-1),0),IF(MOD(C4140,$O$8)=0,Calculadora!$D$6*(1+Calculadora!$D$7)^(B4140-1),0)))</f>
        <v/>
      </c>
      <c r="F4140" s="27" t="str">
        <f aca="false">IF(A4140="","",(D4140+IF($O$9=1,E4140,0))*$O$7)</f>
        <v/>
      </c>
      <c r="G4140" s="27" t="str">
        <f aca="false">IF(A4140="","",D4140+E4140+F4140)</f>
        <v/>
      </c>
      <c r="H4140" s="27" t="str">
        <f aca="false">IF(A4140="","",Calculadora!$D$5+SUM($E$7:E4140))</f>
        <v/>
      </c>
      <c r="I4140" s="27" t="str">
        <f aca="false">IF(A4140="","",G4140-H4140)</f>
        <v/>
      </c>
      <c r="J4140" s="27" t="str">
        <f aca="false">IF(A4140="","",IF(C4140=$O$2,G4140,0))</f>
        <v/>
      </c>
    </row>
    <row r="4141" customFormat="false" ht="15" hidden="false" customHeight="false" outlineLevel="0" collapsed="false">
      <c r="A4141" s="25" t="str">
        <f aca="false">IF(ROW()-6&lt;=$O$3,ROW()-6,"")</f>
        <v/>
      </c>
      <c r="B4141" s="25" t="str">
        <f aca="false">IF(A4141="","",INT((A4141-1)/$O$2)+1)</f>
        <v/>
      </c>
      <c r="C4141" s="25" t="str">
        <f aca="false">IF(A4141="","",MOD(A4141-1,$O$2)+1)</f>
        <v/>
      </c>
      <c r="D4141" s="27" t="str">
        <f aca="false">IF(A4141="","",IF(A4141=1,Calculadora!$D$5,G4140))</f>
        <v/>
      </c>
      <c r="E4141" s="27" t="str">
        <f aca="false">IF(A4141="","",IF($O$9=1,IF(MOD(C4141-1,$O$8)=0,Calculadora!$D$6*(1+Calculadora!$D$7)^(B4141-1),0),IF(MOD(C4141,$O$8)=0,Calculadora!$D$6*(1+Calculadora!$D$7)^(B4141-1),0)))</f>
        <v/>
      </c>
      <c r="F4141" s="27" t="str">
        <f aca="false">IF(A4141="","",(D4141+IF($O$9=1,E4141,0))*$O$7)</f>
        <v/>
      </c>
      <c r="G4141" s="27" t="str">
        <f aca="false">IF(A4141="","",D4141+E4141+F4141)</f>
        <v/>
      </c>
      <c r="H4141" s="27" t="str">
        <f aca="false">IF(A4141="","",Calculadora!$D$5+SUM($E$7:E4141))</f>
        <v/>
      </c>
      <c r="I4141" s="27" t="str">
        <f aca="false">IF(A4141="","",G4141-H4141)</f>
        <v/>
      </c>
      <c r="J4141" s="27" t="str">
        <f aca="false">IF(A4141="","",IF(C4141=$O$2,G4141,0))</f>
        <v/>
      </c>
    </row>
    <row r="4142" customFormat="false" ht="15" hidden="false" customHeight="false" outlineLevel="0" collapsed="false">
      <c r="A4142" s="25" t="str">
        <f aca="false">IF(ROW()-6&lt;=$O$3,ROW()-6,"")</f>
        <v/>
      </c>
      <c r="B4142" s="25" t="str">
        <f aca="false">IF(A4142="","",INT((A4142-1)/$O$2)+1)</f>
        <v/>
      </c>
      <c r="C4142" s="25" t="str">
        <f aca="false">IF(A4142="","",MOD(A4142-1,$O$2)+1)</f>
        <v/>
      </c>
      <c r="D4142" s="27" t="str">
        <f aca="false">IF(A4142="","",IF(A4142=1,Calculadora!$D$5,G4141))</f>
        <v/>
      </c>
      <c r="E4142" s="27" t="str">
        <f aca="false">IF(A4142="","",IF($O$9=1,IF(MOD(C4142-1,$O$8)=0,Calculadora!$D$6*(1+Calculadora!$D$7)^(B4142-1),0),IF(MOD(C4142,$O$8)=0,Calculadora!$D$6*(1+Calculadora!$D$7)^(B4142-1),0)))</f>
        <v/>
      </c>
      <c r="F4142" s="27" t="str">
        <f aca="false">IF(A4142="","",(D4142+IF($O$9=1,E4142,0))*$O$7)</f>
        <v/>
      </c>
      <c r="G4142" s="27" t="str">
        <f aca="false">IF(A4142="","",D4142+E4142+F4142)</f>
        <v/>
      </c>
      <c r="H4142" s="27" t="str">
        <f aca="false">IF(A4142="","",Calculadora!$D$5+SUM($E$7:E4142))</f>
        <v/>
      </c>
      <c r="I4142" s="27" t="str">
        <f aca="false">IF(A4142="","",G4142-H4142)</f>
        <v/>
      </c>
      <c r="J4142" s="27" t="str">
        <f aca="false">IF(A4142="","",IF(C4142=$O$2,G4142,0))</f>
        <v/>
      </c>
    </row>
    <row r="4143" customFormat="false" ht="15" hidden="false" customHeight="false" outlineLevel="0" collapsed="false">
      <c r="A4143" s="25" t="str">
        <f aca="false">IF(ROW()-6&lt;=$O$3,ROW()-6,"")</f>
        <v/>
      </c>
      <c r="B4143" s="25" t="str">
        <f aca="false">IF(A4143="","",INT((A4143-1)/$O$2)+1)</f>
        <v/>
      </c>
      <c r="C4143" s="25" t="str">
        <f aca="false">IF(A4143="","",MOD(A4143-1,$O$2)+1)</f>
        <v/>
      </c>
      <c r="D4143" s="27" t="str">
        <f aca="false">IF(A4143="","",IF(A4143=1,Calculadora!$D$5,G4142))</f>
        <v/>
      </c>
      <c r="E4143" s="27" t="str">
        <f aca="false">IF(A4143="","",IF($O$9=1,IF(MOD(C4143-1,$O$8)=0,Calculadora!$D$6*(1+Calculadora!$D$7)^(B4143-1),0),IF(MOD(C4143,$O$8)=0,Calculadora!$D$6*(1+Calculadora!$D$7)^(B4143-1),0)))</f>
        <v/>
      </c>
      <c r="F4143" s="27" t="str">
        <f aca="false">IF(A4143="","",(D4143+IF($O$9=1,E4143,0))*$O$7)</f>
        <v/>
      </c>
      <c r="G4143" s="27" t="str">
        <f aca="false">IF(A4143="","",D4143+E4143+F4143)</f>
        <v/>
      </c>
      <c r="H4143" s="27" t="str">
        <f aca="false">IF(A4143="","",Calculadora!$D$5+SUM($E$7:E4143))</f>
        <v/>
      </c>
      <c r="I4143" s="27" t="str">
        <f aca="false">IF(A4143="","",G4143-H4143)</f>
        <v/>
      </c>
      <c r="J4143" s="27" t="str">
        <f aca="false">IF(A4143="","",IF(C4143=$O$2,G4143,0))</f>
        <v/>
      </c>
    </row>
    <row r="4144" customFormat="false" ht="15" hidden="false" customHeight="false" outlineLevel="0" collapsed="false">
      <c r="A4144" s="25" t="str">
        <f aca="false">IF(ROW()-6&lt;=$O$3,ROW()-6,"")</f>
        <v/>
      </c>
      <c r="B4144" s="25" t="str">
        <f aca="false">IF(A4144="","",INT((A4144-1)/$O$2)+1)</f>
        <v/>
      </c>
      <c r="C4144" s="25" t="str">
        <f aca="false">IF(A4144="","",MOD(A4144-1,$O$2)+1)</f>
        <v/>
      </c>
      <c r="D4144" s="27" t="str">
        <f aca="false">IF(A4144="","",IF(A4144=1,Calculadora!$D$5,G4143))</f>
        <v/>
      </c>
      <c r="E4144" s="27" t="str">
        <f aca="false">IF(A4144="","",IF($O$9=1,IF(MOD(C4144-1,$O$8)=0,Calculadora!$D$6*(1+Calculadora!$D$7)^(B4144-1),0),IF(MOD(C4144,$O$8)=0,Calculadora!$D$6*(1+Calculadora!$D$7)^(B4144-1),0)))</f>
        <v/>
      </c>
      <c r="F4144" s="27" t="str">
        <f aca="false">IF(A4144="","",(D4144+IF($O$9=1,E4144,0))*$O$7)</f>
        <v/>
      </c>
      <c r="G4144" s="27" t="str">
        <f aca="false">IF(A4144="","",D4144+E4144+F4144)</f>
        <v/>
      </c>
      <c r="H4144" s="27" t="str">
        <f aca="false">IF(A4144="","",Calculadora!$D$5+SUM($E$7:E4144))</f>
        <v/>
      </c>
      <c r="I4144" s="27" t="str">
        <f aca="false">IF(A4144="","",G4144-H4144)</f>
        <v/>
      </c>
      <c r="J4144" s="27" t="str">
        <f aca="false">IF(A4144="","",IF(C4144=$O$2,G4144,0))</f>
        <v/>
      </c>
    </row>
    <row r="4145" customFormat="false" ht="15" hidden="false" customHeight="false" outlineLevel="0" collapsed="false">
      <c r="A4145" s="25" t="str">
        <f aca="false">IF(ROW()-6&lt;=$O$3,ROW()-6,"")</f>
        <v/>
      </c>
      <c r="B4145" s="25" t="str">
        <f aca="false">IF(A4145="","",INT((A4145-1)/$O$2)+1)</f>
        <v/>
      </c>
      <c r="C4145" s="25" t="str">
        <f aca="false">IF(A4145="","",MOD(A4145-1,$O$2)+1)</f>
        <v/>
      </c>
      <c r="D4145" s="27" t="str">
        <f aca="false">IF(A4145="","",IF(A4145=1,Calculadora!$D$5,G4144))</f>
        <v/>
      </c>
      <c r="E4145" s="27" t="str">
        <f aca="false">IF(A4145="","",IF($O$9=1,IF(MOD(C4145-1,$O$8)=0,Calculadora!$D$6*(1+Calculadora!$D$7)^(B4145-1),0),IF(MOD(C4145,$O$8)=0,Calculadora!$D$6*(1+Calculadora!$D$7)^(B4145-1),0)))</f>
        <v/>
      </c>
      <c r="F4145" s="27" t="str">
        <f aca="false">IF(A4145="","",(D4145+IF($O$9=1,E4145,0))*$O$7)</f>
        <v/>
      </c>
      <c r="G4145" s="27" t="str">
        <f aca="false">IF(A4145="","",D4145+E4145+F4145)</f>
        <v/>
      </c>
      <c r="H4145" s="27" t="str">
        <f aca="false">IF(A4145="","",Calculadora!$D$5+SUM($E$7:E4145))</f>
        <v/>
      </c>
      <c r="I4145" s="27" t="str">
        <f aca="false">IF(A4145="","",G4145-H4145)</f>
        <v/>
      </c>
      <c r="J4145" s="27" t="str">
        <f aca="false">IF(A4145="","",IF(C4145=$O$2,G4145,0))</f>
        <v/>
      </c>
    </row>
    <row r="4146" customFormat="false" ht="15" hidden="false" customHeight="false" outlineLevel="0" collapsed="false">
      <c r="A4146" s="25" t="str">
        <f aca="false">IF(ROW()-6&lt;=$O$3,ROW()-6,"")</f>
        <v/>
      </c>
      <c r="B4146" s="25" t="str">
        <f aca="false">IF(A4146="","",INT((A4146-1)/$O$2)+1)</f>
        <v/>
      </c>
      <c r="C4146" s="25" t="str">
        <f aca="false">IF(A4146="","",MOD(A4146-1,$O$2)+1)</f>
        <v/>
      </c>
      <c r="D4146" s="27" t="str">
        <f aca="false">IF(A4146="","",IF(A4146=1,Calculadora!$D$5,G4145))</f>
        <v/>
      </c>
      <c r="E4146" s="27" t="str">
        <f aca="false">IF(A4146="","",IF($O$9=1,IF(MOD(C4146-1,$O$8)=0,Calculadora!$D$6*(1+Calculadora!$D$7)^(B4146-1),0),IF(MOD(C4146,$O$8)=0,Calculadora!$D$6*(1+Calculadora!$D$7)^(B4146-1),0)))</f>
        <v/>
      </c>
      <c r="F4146" s="27" t="str">
        <f aca="false">IF(A4146="","",(D4146+IF($O$9=1,E4146,0))*$O$7)</f>
        <v/>
      </c>
      <c r="G4146" s="27" t="str">
        <f aca="false">IF(A4146="","",D4146+E4146+F4146)</f>
        <v/>
      </c>
      <c r="H4146" s="27" t="str">
        <f aca="false">IF(A4146="","",Calculadora!$D$5+SUM($E$7:E4146))</f>
        <v/>
      </c>
      <c r="I4146" s="27" t="str">
        <f aca="false">IF(A4146="","",G4146-H4146)</f>
        <v/>
      </c>
      <c r="J4146" s="27" t="str">
        <f aca="false">IF(A4146="","",IF(C4146=$O$2,G4146,0))</f>
        <v/>
      </c>
    </row>
    <row r="4147" customFormat="false" ht="15" hidden="false" customHeight="false" outlineLevel="0" collapsed="false">
      <c r="A4147" s="25" t="str">
        <f aca="false">IF(ROW()-6&lt;=$O$3,ROW()-6,"")</f>
        <v/>
      </c>
      <c r="B4147" s="25" t="str">
        <f aca="false">IF(A4147="","",INT((A4147-1)/$O$2)+1)</f>
        <v/>
      </c>
      <c r="C4147" s="25" t="str">
        <f aca="false">IF(A4147="","",MOD(A4147-1,$O$2)+1)</f>
        <v/>
      </c>
      <c r="D4147" s="27" t="str">
        <f aca="false">IF(A4147="","",IF(A4147=1,Calculadora!$D$5,G4146))</f>
        <v/>
      </c>
      <c r="E4147" s="27" t="str">
        <f aca="false">IF(A4147="","",IF($O$9=1,IF(MOD(C4147-1,$O$8)=0,Calculadora!$D$6*(1+Calculadora!$D$7)^(B4147-1),0),IF(MOD(C4147,$O$8)=0,Calculadora!$D$6*(1+Calculadora!$D$7)^(B4147-1),0)))</f>
        <v/>
      </c>
      <c r="F4147" s="27" t="str">
        <f aca="false">IF(A4147="","",(D4147+IF($O$9=1,E4147,0))*$O$7)</f>
        <v/>
      </c>
      <c r="G4147" s="27" t="str">
        <f aca="false">IF(A4147="","",D4147+E4147+F4147)</f>
        <v/>
      </c>
      <c r="H4147" s="27" t="str">
        <f aca="false">IF(A4147="","",Calculadora!$D$5+SUM($E$7:E4147))</f>
        <v/>
      </c>
      <c r="I4147" s="27" t="str">
        <f aca="false">IF(A4147="","",G4147-H4147)</f>
        <v/>
      </c>
      <c r="J4147" s="27" t="str">
        <f aca="false">IF(A4147="","",IF(C4147=$O$2,G4147,0))</f>
        <v/>
      </c>
    </row>
    <row r="4148" customFormat="false" ht="15" hidden="false" customHeight="false" outlineLevel="0" collapsed="false">
      <c r="A4148" s="25" t="str">
        <f aca="false">IF(ROW()-6&lt;=$O$3,ROW()-6,"")</f>
        <v/>
      </c>
      <c r="B4148" s="25" t="str">
        <f aca="false">IF(A4148="","",INT((A4148-1)/$O$2)+1)</f>
        <v/>
      </c>
      <c r="C4148" s="25" t="str">
        <f aca="false">IF(A4148="","",MOD(A4148-1,$O$2)+1)</f>
        <v/>
      </c>
      <c r="D4148" s="27" t="str">
        <f aca="false">IF(A4148="","",IF(A4148=1,Calculadora!$D$5,G4147))</f>
        <v/>
      </c>
      <c r="E4148" s="27" t="str">
        <f aca="false">IF(A4148="","",IF($O$9=1,IF(MOD(C4148-1,$O$8)=0,Calculadora!$D$6*(1+Calculadora!$D$7)^(B4148-1),0),IF(MOD(C4148,$O$8)=0,Calculadora!$D$6*(1+Calculadora!$D$7)^(B4148-1),0)))</f>
        <v/>
      </c>
      <c r="F4148" s="27" t="str">
        <f aca="false">IF(A4148="","",(D4148+IF($O$9=1,E4148,0))*$O$7)</f>
        <v/>
      </c>
      <c r="G4148" s="27" t="str">
        <f aca="false">IF(A4148="","",D4148+E4148+F4148)</f>
        <v/>
      </c>
      <c r="H4148" s="27" t="str">
        <f aca="false">IF(A4148="","",Calculadora!$D$5+SUM($E$7:E4148))</f>
        <v/>
      </c>
      <c r="I4148" s="27" t="str">
        <f aca="false">IF(A4148="","",G4148-H4148)</f>
        <v/>
      </c>
      <c r="J4148" s="27" t="str">
        <f aca="false">IF(A4148="","",IF(C4148=$O$2,G4148,0))</f>
        <v/>
      </c>
    </row>
    <row r="4149" customFormat="false" ht="15" hidden="false" customHeight="false" outlineLevel="0" collapsed="false">
      <c r="A4149" s="25" t="str">
        <f aca="false">IF(ROW()-6&lt;=$O$3,ROW()-6,"")</f>
        <v/>
      </c>
      <c r="B4149" s="25" t="str">
        <f aca="false">IF(A4149="","",INT((A4149-1)/$O$2)+1)</f>
        <v/>
      </c>
      <c r="C4149" s="25" t="str">
        <f aca="false">IF(A4149="","",MOD(A4149-1,$O$2)+1)</f>
        <v/>
      </c>
      <c r="D4149" s="27" t="str">
        <f aca="false">IF(A4149="","",IF(A4149=1,Calculadora!$D$5,G4148))</f>
        <v/>
      </c>
      <c r="E4149" s="27" t="str">
        <f aca="false">IF(A4149="","",IF($O$9=1,IF(MOD(C4149-1,$O$8)=0,Calculadora!$D$6*(1+Calculadora!$D$7)^(B4149-1),0),IF(MOD(C4149,$O$8)=0,Calculadora!$D$6*(1+Calculadora!$D$7)^(B4149-1),0)))</f>
        <v/>
      </c>
      <c r="F4149" s="27" t="str">
        <f aca="false">IF(A4149="","",(D4149+IF($O$9=1,E4149,0))*$O$7)</f>
        <v/>
      </c>
      <c r="G4149" s="27" t="str">
        <f aca="false">IF(A4149="","",D4149+E4149+F4149)</f>
        <v/>
      </c>
      <c r="H4149" s="27" t="str">
        <f aca="false">IF(A4149="","",Calculadora!$D$5+SUM($E$7:E4149))</f>
        <v/>
      </c>
      <c r="I4149" s="27" t="str">
        <f aca="false">IF(A4149="","",G4149-H4149)</f>
        <v/>
      </c>
      <c r="J4149" s="27" t="str">
        <f aca="false">IF(A4149="","",IF(C4149=$O$2,G4149,0))</f>
        <v/>
      </c>
    </row>
    <row r="4150" customFormat="false" ht="15" hidden="false" customHeight="false" outlineLevel="0" collapsed="false">
      <c r="A4150" s="25" t="str">
        <f aca="false">IF(ROW()-6&lt;=$O$3,ROW()-6,"")</f>
        <v/>
      </c>
      <c r="B4150" s="25" t="str">
        <f aca="false">IF(A4150="","",INT((A4150-1)/$O$2)+1)</f>
        <v/>
      </c>
      <c r="C4150" s="25" t="str">
        <f aca="false">IF(A4150="","",MOD(A4150-1,$O$2)+1)</f>
        <v/>
      </c>
      <c r="D4150" s="27" t="str">
        <f aca="false">IF(A4150="","",IF(A4150=1,Calculadora!$D$5,G4149))</f>
        <v/>
      </c>
      <c r="E4150" s="27" t="str">
        <f aca="false">IF(A4150="","",IF($O$9=1,IF(MOD(C4150-1,$O$8)=0,Calculadora!$D$6*(1+Calculadora!$D$7)^(B4150-1),0),IF(MOD(C4150,$O$8)=0,Calculadora!$D$6*(1+Calculadora!$D$7)^(B4150-1),0)))</f>
        <v/>
      </c>
      <c r="F4150" s="27" t="str">
        <f aca="false">IF(A4150="","",(D4150+IF($O$9=1,E4150,0))*$O$7)</f>
        <v/>
      </c>
      <c r="G4150" s="27" t="str">
        <f aca="false">IF(A4150="","",D4150+E4150+F4150)</f>
        <v/>
      </c>
      <c r="H4150" s="27" t="str">
        <f aca="false">IF(A4150="","",Calculadora!$D$5+SUM($E$7:E4150))</f>
        <v/>
      </c>
      <c r="I4150" s="27" t="str">
        <f aca="false">IF(A4150="","",G4150-H4150)</f>
        <v/>
      </c>
      <c r="J4150" s="27" t="str">
        <f aca="false">IF(A4150="","",IF(C4150=$O$2,G4150,0))</f>
        <v/>
      </c>
    </row>
    <row r="4151" customFormat="false" ht="15" hidden="false" customHeight="false" outlineLevel="0" collapsed="false">
      <c r="A4151" s="25" t="str">
        <f aca="false">IF(ROW()-6&lt;=$O$3,ROW()-6,"")</f>
        <v/>
      </c>
      <c r="B4151" s="25" t="str">
        <f aca="false">IF(A4151="","",INT((A4151-1)/$O$2)+1)</f>
        <v/>
      </c>
      <c r="C4151" s="25" t="str">
        <f aca="false">IF(A4151="","",MOD(A4151-1,$O$2)+1)</f>
        <v/>
      </c>
      <c r="D4151" s="27" t="str">
        <f aca="false">IF(A4151="","",IF(A4151=1,Calculadora!$D$5,G4150))</f>
        <v/>
      </c>
      <c r="E4151" s="27" t="str">
        <f aca="false">IF(A4151="","",IF($O$9=1,IF(MOD(C4151-1,$O$8)=0,Calculadora!$D$6*(1+Calculadora!$D$7)^(B4151-1),0),IF(MOD(C4151,$O$8)=0,Calculadora!$D$6*(1+Calculadora!$D$7)^(B4151-1),0)))</f>
        <v/>
      </c>
      <c r="F4151" s="27" t="str">
        <f aca="false">IF(A4151="","",(D4151+IF($O$9=1,E4151,0))*$O$7)</f>
        <v/>
      </c>
      <c r="G4151" s="27" t="str">
        <f aca="false">IF(A4151="","",D4151+E4151+F4151)</f>
        <v/>
      </c>
      <c r="H4151" s="27" t="str">
        <f aca="false">IF(A4151="","",Calculadora!$D$5+SUM($E$7:E4151))</f>
        <v/>
      </c>
      <c r="I4151" s="27" t="str">
        <f aca="false">IF(A4151="","",G4151-H4151)</f>
        <v/>
      </c>
      <c r="J4151" s="27" t="str">
        <f aca="false">IF(A4151="","",IF(C4151=$O$2,G4151,0))</f>
        <v/>
      </c>
    </row>
    <row r="4152" customFormat="false" ht="15" hidden="false" customHeight="false" outlineLevel="0" collapsed="false">
      <c r="A4152" s="25" t="str">
        <f aca="false">IF(ROW()-6&lt;=$O$3,ROW()-6,"")</f>
        <v/>
      </c>
      <c r="B4152" s="25" t="str">
        <f aca="false">IF(A4152="","",INT((A4152-1)/$O$2)+1)</f>
        <v/>
      </c>
      <c r="C4152" s="25" t="str">
        <f aca="false">IF(A4152="","",MOD(A4152-1,$O$2)+1)</f>
        <v/>
      </c>
      <c r="D4152" s="27" t="str">
        <f aca="false">IF(A4152="","",IF(A4152=1,Calculadora!$D$5,G4151))</f>
        <v/>
      </c>
      <c r="E4152" s="27" t="str">
        <f aca="false">IF(A4152="","",IF($O$9=1,IF(MOD(C4152-1,$O$8)=0,Calculadora!$D$6*(1+Calculadora!$D$7)^(B4152-1),0),IF(MOD(C4152,$O$8)=0,Calculadora!$D$6*(1+Calculadora!$D$7)^(B4152-1),0)))</f>
        <v/>
      </c>
      <c r="F4152" s="27" t="str">
        <f aca="false">IF(A4152="","",(D4152+IF($O$9=1,E4152,0))*$O$7)</f>
        <v/>
      </c>
      <c r="G4152" s="27" t="str">
        <f aca="false">IF(A4152="","",D4152+E4152+F4152)</f>
        <v/>
      </c>
      <c r="H4152" s="27" t="str">
        <f aca="false">IF(A4152="","",Calculadora!$D$5+SUM($E$7:E4152))</f>
        <v/>
      </c>
      <c r="I4152" s="27" t="str">
        <f aca="false">IF(A4152="","",G4152-H4152)</f>
        <v/>
      </c>
      <c r="J4152" s="27" t="str">
        <f aca="false">IF(A4152="","",IF(C4152=$O$2,G4152,0))</f>
        <v/>
      </c>
    </row>
    <row r="4153" customFormat="false" ht="15" hidden="false" customHeight="false" outlineLevel="0" collapsed="false">
      <c r="A4153" s="25" t="str">
        <f aca="false">IF(ROW()-6&lt;=$O$3,ROW()-6,"")</f>
        <v/>
      </c>
      <c r="B4153" s="25" t="str">
        <f aca="false">IF(A4153="","",INT((A4153-1)/$O$2)+1)</f>
        <v/>
      </c>
      <c r="C4153" s="25" t="str">
        <f aca="false">IF(A4153="","",MOD(A4153-1,$O$2)+1)</f>
        <v/>
      </c>
      <c r="D4153" s="27" t="str">
        <f aca="false">IF(A4153="","",IF(A4153=1,Calculadora!$D$5,G4152))</f>
        <v/>
      </c>
      <c r="E4153" s="27" t="str">
        <f aca="false">IF(A4153="","",IF($O$9=1,IF(MOD(C4153-1,$O$8)=0,Calculadora!$D$6*(1+Calculadora!$D$7)^(B4153-1),0),IF(MOD(C4153,$O$8)=0,Calculadora!$D$6*(1+Calculadora!$D$7)^(B4153-1),0)))</f>
        <v/>
      </c>
      <c r="F4153" s="27" t="str">
        <f aca="false">IF(A4153="","",(D4153+IF($O$9=1,E4153,0))*$O$7)</f>
        <v/>
      </c>
      <c r="G4153" s="27" t="str">
        <f aca="false">IF(A4153="","",D4153+E4153+F4153)</f>
        <v/>
      </c>
      <c r="H4153" s="27" t="str">
        <f aca="false">IF(A4153="","",Calculadora!$D$5+SUM($E$7:E4153))</f>
        <v/>
      </c>
      <c r="I4153" s="27" t="str">
        <f aca="false">IF(A4153="","",G4153-H4153)</f>
        <v/>
      </c>
      <c r="J4153" s="27" t="str">
        <f aca="false">IF(A4153="","",IF(C4153=$O$2,G4153,0))</f>
        <v/>
      </c>
    </row>
    <row r="4154" customFormat="false" ht="15" hidden="false" customHeight="false" outlineLevel="0" collapsed="false">
      <c r="A4154" s="25" t="str">
        <f aca="false">IF(ROW()-6&lt;=$O$3,ROW()-6,"")</f>
        <v/>
      </c>
      <c r="B4154" s="25" t="str">
        <f aca="false">IF(A4154="","",INT((A4154-1)/$O$2)+1)</f>
        <v/>
      </c>
      <c r="C4154" s="25" t="str">
        <f aca="false">IF(A4154="","",MOD(A4154-1,$O$2)+1)</f>
        <v/>
      </c>
      <c r="D4154" s="27" t="str">
        <f aca="false">IF(A4154="","",IF(A4154=1,Calculadora!$D$5,G4153))</f>
        <v/>
      </c>
      <c r="E4154" s="27" t="str">
        <f aca="false">IF(A4154="","",IF($O$9=1,IF(MOD(C4154-1,$O$8)=0,Calculadora!$D$6*(1+Calculadora!$D$7)^(B4154-1),0),IF(MOD(C4154,$O$8)=0,Calculadora!$D$6*(1+Calculadora!$D$7)^(B4154-1),0)))</f>
        <v/>
      </c>
      <c r="F4154" s="27" t="str">
        <f aca="false">IF(A4154="","",(D4154+IF($O$9=1,E4154,0))*$O$7)</f>
        <v/>
      </c>
      <c r="G4154" s="27" t="str">
        <f aca="false">IF(A4154="","",D4154+E4154+F4154)</f>
        <v/>
      </c>
      <c r="H4154" s="27" t="str">
        <f aca="false">IF(A4154="","",Calculadora!$D$5+SUM($E$7:E4154))</f>
        <v/>
      </c>
      <c r="I4154" s="27" t="str">
        <f aca="false">IF(A4154="","",G4154-H4154)</f>
        <v/>
      </c>
      <c r="J4154" s="27" t="str">
        <f aca="false">IF(A4154="","",IF(C4154=$O$2,G4154,0))</f>
        <v/>
      </c>
    </row>
    <row r="4155" customFormat="false" ht="15" hidden="false" customHeight="false" outlineLevel="0" collapsed="false">
      <c r="A4155" s="25" t="str">
        <f aca="false">IF(ROW()-6&lt;=$O$3,ROW()-6,"")</f>
        <v/>
      </c>
      <c r="B4155" s="25" t="str">
        <f aca="false">IF(A4155="","",INT((A4155-1)/$O$2)+1)</f>
        <v/>
      </c>
      <c r="C4155" s="25" t="str">
        <f aca="false">IF(A4155="","",MOD(A4155-1,$O$2)+1)</f>
        <v/>
      </c>
      <c r="D4155" s="27" t="str">
        <f aca="false">IF(A4155="","",IF(A4155=1,Calculadora!$D$5,G4154))</f>
        <v/>
      </c>
      <c r="E4155" s="27" t="str">
        <f aca="false">IF(A4155="","",IF($O$9=1,IF(MOD(C4155-1,$O$8)=0,Calculadora!$D$6*(1+Calculadora!$D$7)^(B4155-1),0),IF(MOD(C4155,$O$8)=0,Calculadora!$D$6*(1+Calculadora!$D$7)^(B4155-1),0)))</f>
        <v/>
      </c>
      <c r="F4155" s="27" t="str">
        <f aca="false">IF(A4155="","",(D4155+IF($O$9=1,E4155,0))*$O$7)</f>
        <v/>
      </c>
      <c r="G4155" s="27" t="str">
        <f aca="false">IF(A4155="","",D4155+E4155+F4155)</f>
        <v/>
      </c>
      <c r="H4155" s="27" t="str">
        <f aca="false">IF(A4155="","",Calculadora!$D$5+SUM($E$7:E4155))</f>
        <v/>
      </c>
      <c r="I4155" s="27" t="str">
        <f aca="false">IF(A4155="","",G4155-H4155)</f>
        <v/>
      </c>
      <c r="J4155" s="27" t="str">
        <f aca="false">IF(A4155="","",IF(C4155=$O$2,G4155,0))</f>
        <v/>
      </c>
    </row>
    <row r="4156" customFormat="false" ht="15" hidden="false" customHeight="false" outlineLevel="0" collapsed="false">
      <c r="A4156" s="25" t="str">
        <f aca="false">IF(ROW()-6&lt;=$O$3,ROW()-6,"")</f>
        <v/>
      </c>
      <c r="B4156" s="25" t="str">
        <f aca="false">IF(A4156="","",INT((A4156-1)/$O$2)+1)</f>
        <v/>
      </c>
      <c r="C4156" s="25" t="str">
        <f aca="false">IF(A4156="","",MOD(A4156-1,$O$2)+1)</f>
        <v/>
      </c>
      <c r="D4156" s="27" t="str">
        <f aca="false">IF(A4156="","",IF(A4156=1,Calculadora!$D$5,G4155))</f>
        <v/>
      </c>
      <c r="E4156" s="27" t="str">
        <f aca="false">IF(A4156="","",IF($O$9=1,IF(MOD(C4156-1,$O$8)=0,Calculadora!$D$6*(1+Calculadora!$D$7)^(B4156-1),0),IF(MOD(C4156,$O$8)=0,Calculadora!$D$6*(1+Calculadora!$D$7)^(B4156-1),0)))</f>
        <v/>
      </c>
      <c r="F4156" s="27" t="str">
        <f aca="false">IF(A4156="","",(D4156+IF($O$9=1,E4156,0))*$O$7)</f>
        <v/>
      </c>
      <c r="G4156" s="27" t="str">
        <f aca="false">IF(A4156="","",D4156+E4156+F4156)</f>
        <v/>
      </c>
      <c r="H4156" s="27" t="str">
        <f aca="false">IF(A4156="","",Calculadora!$D$5+SUM($E$7:E4156))</f>
        <v/>
      </c>
      <c r="I4156" s="27" t="str">
        <f aca="false">IF(A4156="","",G4156-H4156)</f>
        <v/>
      </c>
      <c r="J4156" s="27" t="str">
        <f aca="false">IF(A4156="","",IF(C4156=$O$2,G4156,0))</f>
        <v/>
      </c>
    </row>
    <row r="4157" customFormat="false" ht="15" hidden="false" customHeight="false" outlineLevel="0" collapsed="false">
      <c r="A4157" s="25" t="str">
        <f aca="false">IF(ROW()-6&lt;=$O$3,ROW()-6,"")</f>
        <v/>
      </c>
      <c r="B4157" s="25" t="str">
        <f aca="false">IF(A4157="","",INT((A4157-1)/$O$2)+1)</f>
        <v/>
      </c>
      <c r="C4157" s="25" t="str">
        <f aca="false">IF(A4157="","",MOD(A4157-1,$O$2)+1)</f>
        <v/>
      </c>
      <c r="D4157" s="27" t="str">
        <f aca="false">IF(A4157="","",IF(A4157=1,Calculadora!$D$5,G4156))</f>
        <v/>
      </c>
      <c r="E4157" s="27" t="str">
        <f aca="false">IF(A4157="","",IF($O$9=1,IF(MOD(C4157-1,$O$8)=0,Calculadora!$D$6*(1+Calculadora!$D$7)^(B4157-1),0),IF(MOD(C4157,$O$8)=0,Calculadora!$D$6*(1+Calculadora!$D$7)^(B4157-1),0)))</f>
        <v/>
      </c>
      <c r="F4157" s="27" t="str">
        <f aca="false">IF(A4157="","",(D4157+IF($O$9=1,E4157,0))*$O$7)</f>
        <v/>
      </c>
      <c r="G4157" s="27" t="str">
        <f aca="false">IF(A4157="","",D4157+E4157+F4157)</f>
        <v/>
      </c>
      <c r="H4157" s="27" t="str">
        <f aca="false">IF(A4157="","",Calculadora!$D$5+SUM($E$7:E4157))</f>
        <v/>
      </c>
      <c r="I4157" s="27" t="str">
        <f aca="false">IF(A4157="","",G4157-H4157)</f>
        <v/>
      </c>
      <c r="J4157" s="27" t="str">
        <f aca="false">IF(A4157="","",IF(C4157=$O$2,G4157,0))</f>
        <v/>
      </c>
    </row>
    <row r="4158" customFormat="false" ht="15" hidden="false" customHeight="false" outlineLevel="0" collapsed="false">
      <c r="A4158" s="25" t="str">
        <f aca="false">IF(ROW()-6&lt;=$O$3,ROW()-6,"")</f>
        <v/>
      </c>
      <c r="B4158" s="25" t="str">
        <f aca="false">IF(A4158="","",INT((A4158-1)/$O$2)+1)</f>
        <v/>
      </c>
      <c r="C4158" s="25" t="str">
        <f aca="false">IF(A4158="","",MOD(A4158-1,$O$2)+1)</f>
        <v/>
      </c>
      <c r="D4158" s="27" t="str">
        <f aca="false">IF(A4158="","",IF(A4158=1,Calculadora!$D$5,G4157))</f>
        <v/>
      </c>
      <c r="E4158" s="27" t="str">
        <f aca="false">IF(A4158="","",IF($O$9=1,IF(MOD(C4158-1,$O$8)=0,Calculadora!$D$6*(1+Calculadora!$D$7)^(B4158-1),0),IF(MOD(C4158,$O$8)=0,Calculadora!$D$6*(1+Calculadora!$D$7)^(B4158-1),0)))</f>
        <v/>
      </c>
      <c r="F4158" s="27" t="str">
        <f aca="false">IF(A4158="","",(D4158+IF($O$9=1,E4158,0))*$O$7)</f>
        <v/>
      </c>
      <c r="G4158" s="27" t="str">
        <f aca="false">IF(A4158="","",D4158+E4158+F4158)</f>
        <v/>
      </c>
      <c r="H4158" s="27" t="str">
        <f aca="false">IF(A4158="","",Calculadora!$D$5+SUM($E$7:E4158))</f>
        <v/>
      </c>
      <c r="I4158" s="27" t="str">
        <f aca="false">IF(A4158="","",G4158-H4158)</f>
        <v/>
      </c>
      <c r="J4158" s="27" t="str">
        <f aca="false">IF(A4158="","",IF(C4158=$O$2,G4158,0))</f>
        <v/>
      </c>
    </row>
    <row r="4159" customFormat="false" ht="15" hidden="false" customHeight="false" outlineLevel="0" collapsed="false">
      <c r="A4159" s="25" t="str">
        <f aca="false">IF(ROW()-6&lt;=$O$3,ROW()-6,"")</f>
        <v/>
      </c>
      <c r="B4159" s="25" t="str">
        <f aca="false">IF(A4159="","",INT((A4159-1)/$O$2)+1)</f>
        <v/>
      </c>
      <c r="C4159" s="25" t="str">
        <f aca="false">IF(A4159="","",MOD(A4159-1,$O$2)+1)</f>
        <v/>
      </c>
      <c r="D4159" s="27" t="str">
        <f aca="false">IF(A4159="","",IF(A4159=1,Calculadora!$D$5,G4158))</f>
        <v/>
      </c>
      <c r="E4159" s="27" t="str">
        <f aca="false">IF(A4159="","",IF($O$9=1,IF(MOD(C4159-1,$O$8)=0,Calculadora!$D$6*(1+Calculadora!$D$7)^(B4159-1),0),IF(MOD(C4159,$O$8)=0,Calculadora!$D$6*(1+Calculadora!$D$7)^(B4159-1),0)))</f>
        <v/>
      </c>
      <c r="F4159" s="27" t="str">
        <f aca="false">IF(A4159="","",(D4159+IF($O$9=1,E4159,0))*$O$7)</f>
        <v/>
      </c>
      <c r="G4159" s="27" t="str">
        <f aca="false">IF(A4159="","",D4159+E4159+F4159)</f>
        <v/>
      </c>
      <c r="H4159" s="27" t="str">
        <f aca="false">IF(A4159="","",Calculadora!$D$5+SUM($E$7:E4159))</f>
        <v/>
      </c>
      <c r="I4159" s="27" t="str">
        <f aca="false">IF(A4159="","",G4159-H4159)</f>
        <v/>
      </c>
      <c r="J4159" s="27" t="str">
        <f aca="false">IF(A4159="","",IF(C4159=$O$2,G4159,0))</f>
        <v/>
      </c>
    </row>
    <row r="4160" customFormat="false" ht="15" hidden="false" customHeight="false" outlineLevel="0" collapsed="false">
      <c r="A4160" s="25" t="str">
        <f aca="false">IF(ROW()-6&lt;=$O$3,ROW()-6,"")</f>
        <v/>
      </c>
      <c r="B4160" s="25" t="str">
        <f aca="false">IF(A4160="","",INT((A4160-1)/$O$2)+1)</f>
        <v/>
      </c>
      <c r="C4160" s="25" t="str">
        <f aca="false">IF(A4160="","",MOD(A4160-1,$O$2)+1)</f>
        <v/>
      </c>
      <c r="D4160" s="27" t="str">
        <f aca="false">IF(A4160="","",IF(A4160=1,Calculadora!$D$5,G4159))</f>
        <v/>
      </c>
      <c r="E4160" s="27" t="str">
        <f aca="false">IF(A4160="","",IF($O$9=1,IF(MOD(C4160-1,$O$8)=0,Calculadora!$D$6*(1+Calculadora!$D$7)^(B4160-1),0),IF(MOD(C4160,$O$8)=0,Calculadora!$D$6*(1+Calculadora!$D$7)^(B4160-1),0)))</f>
        <v/>
      </c>
      <c r="F4160" s="27" t="str">
        <f aca="false">IF(A4160="","",(D4160+IF($O$9=1,E4160,0))*$O$7)</f>
        <v/>
      </c>
      <c r="G4160" s="27" t="str">
        <f aca="false">IF(A4160="","",D4160+E4160+F4160)</f>
        <v/>
      </c>
      <c r="H4160" s="27" t="str">
        <f aca="false">IF(A4160="","",Calculadora!$D$5+SUM($E$7:E4160))</f>
        <v/>
      </c>
      <c r="I4160" s="27" t="str">
        <f aca="false">IF(A4160="","",G4160-H4160)</f>
        <v/>
      </c>
      <c r="J4160" s="27" t="str">
        <f aca="false">IF(A4160="","",IF(C4160=$O$2,G4160,0))</f>
        <v/>
      </c>
    </row>
    <row r="4161" customFormat="false" ht="15" hidden="false" customHeight="false" outlineLevel="0" collapsed="false">
      <c r="A4161" s="25" t="str">
        <f aca="false">IF(ROW()-6&lt;=$O$3,ROW()-6,"")</f>
        <v/>
      </c>
      <c r="B4161" s="25" t="str">
        <f aca="false">IF(A4161="","",INT((A4161-1)/$O$2)+1)</f>
        <v/>
      </c>
      <c r="C4161" s="25" t="str">
        <f aca="false">IF(A4161="","",MOD(A4161-1,$O$2)+1)</f>
        <v/>
      </c>
      <c r="D4161" s="27" t="str">
        <f aca="false">IF(A4161="","",IF(A4161=1,Calculadora!$D$5,G4160))</f>
        <v/>
      </c>
      <c r="E4161" s="27" t="str">
        <f aca="false">IF(A4161="","",IF($O$9=1,IF(MOD(C4161-1,$O$8)=0,Calculadora!$D$6*(1+Calculadora!$D$7)^(B4161-1),0),IF(MOD(C4161,$O$8)=0,Calculadora!$D$6*(1+Calculadora!$D$7)^(B4161-1),0)))</f>
        <v/>
      </c>
      <c r="F4161" s="27" t="str">
        <f aca="false">IF(A4161="","",(D4161+IF($O$9=1,E4161,0))*$O$7)</f>
        <v/>
      </c>
      <c r="G4161" s="27" t="str">
        <f aca="false">IF(A4161="","",D4161+E4161+F4161)</f>
        <v/>
      </c>
      <c r="H4161" s="27" t="str">
        <f aca="false">IF(A4161="","",Calculadora!$D$5+SUM($E$7:E4161))</f>
        <v/>
      </c>
      <c r="I4161" s="27" t="str">
        <f aca="false">IF(A4161="","",G4161-H4161)</f>
        <v/>
      </c>
      <c r="J4161" s="27" t="str">
        <f aca="false">IF(A4161="","",IF(C4161=$O$2,G4161,0))</f>
        <v/>
      </c>
    </row>
    <row r="4162" customFormat="false" ht="15" hidden="false" customHeight="false" outlineLevel="0" collapsed="false">
      <c r="A4162" s="25" t="str">
        <f aca="false">IF(ROW()-6&lt;=$O$3,ROW()-6,"")</f>
        <v/>
      </c>
      <c r="B4162" s="25" t="str">
        <f aca="false">IF(A4162="","",INT((A4162-1)/$O$2)+1)</f>
        <v/>
      </c>
      <c r="C4162" s="25" t="str">
        <f aca="false">IF(A4162="","",MOD(A4162-1,$O$2)+1)</f>
        <v/>
      </c>
      <c r="D4162" s="27" t="str">
        <f aca="false">IF(A4162="","",IF(A4162=1,Calculadora!$D$5,G4161))</f>
        <v/>
      </c>
      <c r="E4162" s="27" t="str">
        <f aca="false">IF(A4162="","",IF($O$9=1,IF(MOD(C4162-1,$O$8)=0,Calculadora!$D$6*(1+Calculadora!$D$7)^(B4162-1),0),IF(MOD(C4162,$O$8)=0,Calculadora!$D$6*(1+Calculadora!$D$7)^(B4162-1),0)))</f>
        <v/>
      </c>
      <c r="F4162" s="27" t="str">
        <f aca="false">IF(A4162="","",(D4162+IF($O$9=1,E4162,0))*$O$7)</f>
        <v/>
      </c>
      <c r="G4162" s="27" t="str">
        <f aca="false">IF(A4162="","",D4162+E4162+F4162)</f>
        <v/>
      </c>
      <c r="H4162" s="27" t="str">
        <f aca="false">IF(A4162="","",Calculadora!$D$5+SUM($E$7:E4162))</f>
        <v/>
      </c>
      <c r="I4162" s="27" t="str">
        <f aca="false">IF(A4162="","",G4162-H4162)</f>
        <v/>
      </c>
      <c r="J4162" s="27" t="str">
        <f aca="false">IF(A4162="","",IF(C4162=$O$2,G4162,0))</f>
        <v/>
      </c>
    </row>
    <row r="4163" customFormat="false" ht="15" hidden="false" customHeight="false" outlineLevel="0" collapsed="false">
      <c r="A4163" s="25" t="str">
        <f aca="false">IF(ROW()-6&lt;=$O$3,ROW()-6,"")</f>
        <v/>
      </c>
      <c r="B4163" s="25" t="str">
        <f aca="false">IF(A4163="","",INT((A4163-1)/$O$2)+1)</f>
        <v/>
      </c>
      <c r="C4163" s="25" t="str">
        <f aca="false">IF(A4163="","",MOD(A4163-1,$O$2)+1)</f>
        <v/>
      </c>
      <c r="D4163" s="27" t="str">
        <f aca="false">IF(A4163="","",IF(A4163=1,Calculadora!$D$5,G4162))</f>
        <v/>
      </c>
      <c r="E4163" s="27" t="str">
        <f aca="false">IF(A4163="","",IF($O$9=1,IF(MOD(C4163-1,$O$8)=0,Calculadora!$D$6*(1+Calculadora!$D$7)^(B4163-1),0),IF(MOD(C4163,$O$8)=0,Calculadora!$D$6*(1+Calculadora!$D$7)^(B4163-1),0)))</f>
        <v/>
      </c>
      <c r="F4163" s="27" t="str">
        <f aca="false">IF(A4163="","",(D4163+IF($O$9=1,E4163,0))*$O$7)</f>
        <v/>
      </c>
      <c r="G4163" s="27" t="str">
        <f aca="false">IF(A4163="","",D4163+E4163+F4163)</f>
        <v/>
      </c>
      <c r="H4163" s="27" t="str">
        <f aca="false">IF(A4163="","",Calculadora!$D$5+SUM($E$7:E4163))</f>
        <v/>
      </c>
      <c r="I4163" s="27" t="str">
        <f aca="false">IF(A4163="","",G4163-H4163)</f>
        <v/>
      </c>
      <c r="J4163" s="27" t="str">
        <f aca="false">IF(A4163="","",IF(C4163=$O$2,G4163,0))</f>
        <v/>
      </c>
    </row>
    <row r="4164" customFormat="false" ht="15" hidden="false" customHeight="false" outlineLevel="0" collapsed="false">
      <c r="A4164" s="25" t="str">
        <f aca="false">IF(ROW()-6&lt;=$O$3,ROW()-6,"")</f>
        <v/>
      </c>
      <c r="B4164" s="25" t="str">
        <f aca="false">IF(A4164="","",INT((A4164-1)/$O$2)+1)</f>
        <v/>
      </c>
      <c r="C4164" s="25" t="str">
        <f aca="false">IF(A4164="","",MOD(A4164-1,$O$2)+1)</f>
        <v/>
      </c>
      <c r="D4164" s="27" t="str">
        <f aca="false">IF(A4164="","",IF(A4164=1,Calculadora!$D$5,G4163))</f>
        <v/>
      </c>
      <c r="E4164" s="27" t="str">
        <f aca="false">IF(A4164="","",IF($O$9=1,IF(MOD(C4164-1,$O$8)=0,Calculadora!$D$6*(1+Calculadora!$D$7)^(B4164-1),0),IF(MOD(C4164,$O$8)=0,Calculadora!$D$6*(1+Calculadora!$D$7)^(B4164-1),0)))</f>
        <v/>
      </c>
      <c r="F4164" s="27" t="str">
        <f aca="false">IF(A4164="","",(D4164+IF($O$9=1,E4164,0))*$O$7)</f>
        <v/>
      </c>
      <c r="G4164" s="27" t="str">
        <f aca="false">IF(A4164="","",D4164+E4164+F4164)</f>
        <v/>
      </c>
      <c r="H4164" s="27" t="str">
        <f aca="false">IF(A4164="","",Calculadora!$D$5+SUM($E$7:E4164))</f>
        <v/>
      </c>
      <c r="I4164" s="27" t="str">
        <f aca="false">IF(A4164="","",G4164-H4164)</f>
        <v/>
      </c>
      <c r="J4164" s="27" t="str">
        <f aca="false">IF(A4164="","",IF(C4164=$O$2,G4164,0))</f>
        <v/>
      </c>
    </row>
    <row r="4165" customFormat="false" ht="15" hidden="false" customHeight="false" outlineLevel="0" collapsed="false">
      <c r="A4165" s="25" t="str">
        <f aca="false">IF(ROW()-6&lt;=$O$3,ROW()-6,"")</f>
        <v/>
      </c>
      <c r="B4165" s="25" t="str">
        <f aca="false">IF(A4165="","",INT((A4165-1)/$O$2)+1)</f>
        <v/>
      </c>
      <c r="C4165" s="25" t="str">
        <f aca="false">IF(A4165="","",MOD(A4165-1,$O$2)+1)</f>
        <v/>
      </c>
      <c r="D4165" s="27" t="str">
        <f aca="false">IF(A4165="","",IF(A4165=1,Calculadora!$D$5,G4164))</f>
        <v/>
      </c>
      <c r="E4165" s="27" t="str">
        <f aca="false">IF(A4165="","",IF($O$9=1,IF(MOD(C4165-1,$O$8)=0,Calculadora!$D$6*(1+Calculadora!$D$7)^(B4165-1),0),IF(MOD(C4165,$O$8)=0,Calculadora!$D$6*(1+Calculadora!$D$7)^(B4165-1),0)))</f>
        <v/>
      </c>
      <c r="F4165" s="27" t="str">
        <f aca="false">IF(A4165="","",(D4165+IF($O$9=1,E4165,0))*$O$7)</f>
        <v/>
      </c>
      <c r="G4165" s="27" t="str">
        <f aca="false">IF(A4165="","",D4165+E4165+F4165)</f>
        <v/>
      </c>
      <c r="H4165" s="27" t="str">
        <f aca="false">IF(A4165="","",Calculadora!$D$5+SUM($E$7:E4165))</f>
        <v/>
      </c>
      <c r="I4165" s="27" t="str">
        <f aca="false">IF(A4165="","",G4165-H4165)</f>
        <v/>
      </c>
      <c r="J4165" s="27" t="str">
        <f aca="false">IF(A4165="","",IF(C4165=$O$2,G4165,0))</f>
        <v/>
      </c>
    </row>
    <row r="4166" customFormat="false" ht="15" hidden="false" customHeight="false" outlineLevel="0" collapsed="false">
      <c r="A4166" s="25" t="str">
        <f aca="false">IF(ROW()-6&lt;=$O$3,ROW()-6,"")</f>
        <v/>
      </c>
      <c r="B4166" s="25" t="str">
        <f aca="false">IF(A4166="","",INT((A4166-1)/$O$2)+1)</f>
        <v/>
      </c>
      <c r="C4166" s="25" t="str">
        <f aca="false">IF(A4166="","",MOD(A4166-1,$O$2)+1)</f>
        <v/>
      </c>
      <c r="D4166" s="27" t="str">
        <f aca="false">IF(A4166="","",IF(A4166=1,Calculadora!$D$5,G4165))</f>
        <v/>
      </c>
      <c r="E4166" s="27" t="str">
        <f aca="false">IF(A4166="","",IF($O$9=1,IF(MOD(C4166-1,$O$8)=0,Calculadora!$D$6*(1+Calculadora!$D$7)^(B4166-1),0),IF(MOD(C4166,$O$8)=0,Calculadora!$D$6*(1+Calculadora!$D$7)^(B4166-1),0)))</f>
        <v/>
      </c>
      <c r="F4166" s="27" t="str">
        <f aca="false">IF(A4166="","",(D4166+IF($O$9=1,E4166,0))*$O$7)</f>
        <v/>
      </c>
      <c r="G4166" s="27" t="str">
        <f aca="false">IF(A4166="","",D4166+E4166+F4166)</f>
        <v/>
      </c>
      <c r="H4166" s="27" t="str">
        <f aca="false">IF(A4166="","",Calculadora!$D$5+SUM($E$7:E4166))</f>
        <v/>
      </c>
      <c r="I4166" s="27" t="str">
        <f aca="false">IF(A4166="","",G4166-H4166)</f>
        <v/>
      </c>
      <c r="J4166" s="27" t="str">
        <f aca="false">IF(A4166="","",IF(C4166=$O$2,G4166,0))</f>
        <v/>
      </c>
    </row>
    <row r="4167" customFormat="false" ht="15" hidden="false" customHeight="false" outlineLevel="0" collapsed="false">
      <c r="A4167" s="25" t="str">
        <f aca="false">IF(ROW()-6&lt;=$O$3,ROW()-6,"")</f>
        <v/>
      </c>
      <c r="B4167" s="25" t="str">
        <f aca="false">IF(A4167="","",INT((A4167-1)/$O$2)+1)</f>
        <v/>
      </c>
      <c r="C4167" s="25" t="str">
        <f aca="false">IF(A4167="","",MOD(A4167-1,$O$2)+1)</f>
        <v/>
      </c>
      <c r="D4167" s="27" t="str">
        <f aca="false">IF(A4167="","",IF(A4167=1,Calculadora!$D$5,G4166))</f>
        <v/>
      </c>
      <c r="E4167" s="27" t="str">
        <f aca="false">IF(A4167="","",IF($O$9=1,IF(MOD(C4167-1,$O$8)=0,Calculadora!$D$6*(1+Calculadora!$D$7)^(B4167-1),0),IF(MOD(C4167,$O$8)=0,Calculadora!$D$6*(1+Calculadora!$D$7)^(B4167-1),0)))</f>
        <v/>
      </c>
      <c r="F4167" s="27" t="str">
        <f aca="false">IF(A4167="","",(D4167+IF($O$9=1,E4167,0))*$O$7)</f>
        <v/>
      </c>
      <c r="G4167" s="27" t="str">
        <f aca="false">IF(A4167="","",D4167+E4167+F4167)</f>
        <v/>
      </c>
      <c r="H4167" s="27" t="str">
        <f aca="false">IF(A4167="","",Calculadora!$D$5+SUM($E$7:E4167))</f>
        <v/>
      </c>
      <c r="I4167" s="27" t="str">
        <f aca="false">IF(A4167="","",G4167-H4167)</f>
        <v/>
      </c>
      <c r="J4167" s="27" t="str">
        <f aca="false">IF(A4167="","",IF(C4167=$O$2,G4167,0))</f>
        <v/>
      </c>
    </row>
    <row r="4168" customFormat="false" ht="15" hidden="false" customHeight="false" outlineLevel="0" collapsed="false">
      <c r="A4168" s="25" t="str">
        <f aca="false">IF(ROW()-6&lt;=$O$3,ROW()-6,"")</f>
        <v/>
      </c>
      <c r="B4168" s="25" t="str">
        <f aca="false">IF(A4168="","",INT((A4168-1)/$O$2)+1)</f>
        <v/>
      </c>
      <c r="C4168" s="25" t="str">
        <f aca="false">IF(A4168="","",MOD(A4168-1,$O$2)+1)</f>
        <v/>
      </c>
      <c r="D4168" s="27" t="str">
        <f aca="false">IF(A4168="","",IF(A4168=1,Calculadora!$D$5,G4167))</f>
        <v/>
      </c>
      <c r="E4168" s="27" t="str">
        <f aca="false">IF(A4168="","",IF($O$9=1,IF(MOD(C4168-1,$O$8)=0,Calculadora!$D$6*(1+Calculadora!$D$7)^(B4168-1),0),IF(MOD(C4168,$O$8)=0,Calculadora!$D$6*(1+Calculadora!$D$7)^(B4168-1),0)))</f>
        <v/>
      </c>
      <c r="F4168" s="27" t="str">
        <f aca="false">IF(A4168="","",(D4168+IF($O$9=1,E4168,0))*$O$7)</f>
        <v/>
      </c>
      <c r="G4168" s="27" t="str">
        <f aca="false">IF(A4168="","",D4168+E4168+F4168)</f>
        <v/>
      </c>
      <c r="H4168" s="27" t="str">
        <f aca="false">IF(A4168="","",Calculadora!$D$5+SUM($E$7:E4168))</f>
        <v/>
      </c>
      <c r="I4168" s="27" t="str">
        <f aca="false">IF(A4168="","",G4168-H4168)</f>
        <v/>
      </c>
      <c r="J4168" s="27" t="str">
        <f aca="false">IF(A4168="","",IF(C4168=$O$2,G4168,0))</f>
        <v/>
      </c>
    </row>
    <row r="4169" customFormat="false" ht="15" hidden="false" customHeight="false" outlineLevel="0" collapsed="false">
      <c r="A4169" s="25" t="str">
        <f aca="false">IF(ROW()-6&lt;=$O$3,ROW()-6,"")</f>
        <v/>
      </c>
      <c r="B4169" s="25" t="str">
        <f aca="false">IF(A4169="","",INT((A4169-1)/$O$2)+1)</f>
        <v/>
      </c>
      <c r="C4169" s="25" t="str">
        <f aca="false">IF(A4169="","",MOD(A4169-1,$O$2)+1)</f>
        <v/>
      </c>
      <c r="D4169" s="27" t="str">
        <f aca="false">IF(A4169="","",IF(A4169=1,Calculadora!$D$5,G4168))</f>
        <v/>
      </c>
      <c r="E4169" s="27" t="str">
        <f aca="false">IF(A4169="","",IF($O$9=1,IF(MOD(C4169-1,$O$8)=0,Calculadora!$D$6*(1+Calculadora!$D$7)^(B4169-1),0),IF(MOD(C4169,$O$8)=0,Calculadora!$D$6*(1+Calculadora!$D$7)^(B4169-1),0)))</f>
        <v/>
      </c>
      <c r="F4169" s="27" t="str">
        <f aca="false">IF(A4169="","",(D4169+IF($O$9=1,E4169,0))*$O$7)</f>
        <v/>
      </c>
      <c r="G4169" s="27" t="str">
        <f aca="false">IF(A4169="","",D4169+E4169+F4169)</f>
        <v/>
      </c>
      <c r="H4169" s="27" t="str">
        <f aca="false">IF(A4169="","",Calculadora!$D$5+SUM($E$7:E4169))</f>
        <v/>
      </c>
      <c r="I4169" s="27" t="str">
        <f aca="false">IF(A4169="","",G4169-H4169)</f>
        <v/>
      </c>
      <c r="J4169" s="27" t="str">
        <f aca="false">IF(A4169="","",IF(C4169=$O$2,G4169,0))</f>
        <v/>
      </c>
    </row>
    <row r="4170" customFormat="false" ht="15" hidden="false" customHeight="false" outlineLevel="0" collapsed="false">
      <c r="A4170" s="25" t="str">
        <f aca="false">IF(ROW()-6&lt;=$O$3,ROW()-6,"")</f>
        <v/>
      </c>
      <c r="B4170" s="25" t="str">
        <f aca="false">IF(A4170="","",INT((A4170-1)/$O$2)+1)</f>
        <v/>
      </c>
      <c r="C4170" s="25" t="str">
        <f aca="false">IF(A4170="","",MOD(A4170-1,$O$2)+1)</f>
        <v/>
      </c>
      <c r="D4170" s="27" t="str">
        <f aca="false">IF(A4170="","",IF(A4170=1,Calculadora!$D$5,G4169))</f>
        <v/>
      </c>
      <c r="E4170" s="27" t="str">
        <f aca="false">IF(A4170="","",IF($O$9=1,IF(MOD(C4170-1,$O$8)=0,Calculadora!$D$6*(1+Calculadora!$D$7)^(B4170-1),0),IF(MOD(C4170,$O$8)=0,Calculadora!$D$6*(1+Calculadora!$D$7)^(B4170-1),0)))</f>
        <v/>
      </c>
      <c r="F4170" s="27" t="str">
        <f aca="false">IF(A4170="","",(D4170+IF($O$9=1,E4170,0))*$O$7)</f>
        <v/>
      </c>
      <c r="G4170" s="27" t="str">
        <f aca="false">IF(A4170="","",D4170+E4170+F4170)</f>
        <v/>
      </c>
      <c r="H4170" s="27" t="str">
        <f aca="false">IF(A4170="","",Calculadora!$D$5+SUM($E$7:E4170))</f>
        <v/>
      </c>
      <c r="I4170" s="27" t="str">
        <f aca="false">IF(A4170="","",G4170-H4170)</f>
        <v/>
      </c>
      <c r="J4170" s="27" t="str">
        <f aca="false">IF(A4170="","",IF(C4170=$O$2,G4170,0))</f>
        <v/>
      </c>
    </row>
    <row r="4171" customFormat="false" ht="15" hidden="false" customHeight="false" outlineLevel="0" collapsed="false">
      <c r="A4171" s="25" t="str">
        <f aca="false">IF(ROW()-6&lt;=$O$3,ROW()-6,"")</f>
        <v/>
      </c>
      <c r="B4171" s="25" t="str">
        <f aca="false">IF(A4171="","",INT((A4171-1)/$O$2)+1)</f>
        <v/>
      </c>
      <c r="C4171" s="25" t="str">
        <f aca="false">IF(A4171="","",MOD(A4171-1,$O$2)+1)</f>
        <v/>
      </c>
      <c r="D4171" s="27" t="str">
        <f aca="false">IF(A4171="","",IF(A4171=1,Calculadora!$D$5,G4170))</f>
        <v/>
      </c>
      <c r="E4171" s="27" t="str">
        <f aca="false">IF(A4171="","",IF($O$9=1,IF(MOD(C4171-1,$O$8)=0,Calculadora!$D$6*(1+Calculadora!$D$7)^(B4171-1),0),IF(MOD(C4171,$O$8)=0,Calculadora!$D$6*(1+Calculadora!$D$7)^(B4171-1),0)))</f>
        <v/>
      </c>
      <c r="F4171" s="27" t="str">
        <f aca="false">IF(A4171="","",(D4171+IF($O$9=1,E4171,0))*$O$7)</f>
        <v/>
      </c>
      <c r="G4171" s="27" t="str">
        <f aca="false">IF(A4171="","",D4171+E4171+F4171)</f>
        <v/>
      </c>
      <c r="H4171" s="27" t="str">
        <f aca="false">IF(A4171="","",Calculadora!$D$5+SUM($E$7:E4171))</f>
        <v/>
      </c>
      <c r="I4171" s="27" t="str">
        <f aca="false">IF(A4171="","",G4171-H4171)</f>
        <v/>
      </c>
      <c r="J4171" s="27" t="str">
        <f aca="false">IF(A4171="","",IF(C4171=$O$2,G4171,0))</f>
        <v/>
      </c>
    </row>
    <row r="4172" customFormat="false" ht="15" hidden="false" customHeight="false" outlineLevel="0" collapsed="false">
      <c r="A4172" s="25" t="str">
        <f aca="false">IF(ROW()-6&lt;=$O$3,ROW()-6,"")</f>
        <v/>
      </c>
      <c r="B4172" s="25" t="str">
        <f aca="false">IF(A4172="","",INT((A4172-1)/$O$2)+1)</f>
        <v/>
      </c>
      <c r="C4172" s="25" t="str">
        <f aca="false">IF(A4172="","",MOD(A4172-1,$O$2)+1)</f>
        <v/>
      </c>
      <c r="D4172" s="27" t="str">
        <f aca="false">IF(A4172="","",IF(A4172=1,Calculadora!$D$5,G4171))</f>
        <v/>
      </c>
      <c r="E4172" s="27" t="str">
        <f aca="false">IF(A4172="","",IF($O$9=1,IF(MOD(C4172-1,$O$8)=0,Calculadora!$D$6*(1+Calculadora!$D$7)^(B4172-1),0),IF(MOD(C4172,$O$8)=0,Calculadora!$D$6*(1+Calculadora!$D$7)^(B4172-1),0)))</f>
        <v/>
      </c>
      <c r="F4172" s="27" t="str">
        <f aca="false">IF(A4172="","",(D4172+IF($O$9=1,E4172,0))*$O$7)</f>
        <v/>
      </c>
      <c r="G4172" s="27" t="str">
        <f aca="false">IF(A4172="","",D4172+E4172+F4172)</f>
        <v/>
      </c>
      <c r="H4172" s="27" t="str">
        <f aca="false">IF(A4172="","",Calculadora!$D$5+SUM($E$7:E4172))</f>
        <v/>
      </c>
      <c r="I4172" s="27" t="str">
        <f aca="false">IF(A4172="","",G4172-H4172)</f>
        <v/>
      </c>
      <c r="J4172" s="27" t="str">
        <f aca="false">IF(A4172="","",IF(C4172=$O$2,G4172,0))</f>
        <v/>
      </c>
    </row>
    <row r="4173" customFormat="false" ht="15" hidden="false" customHeight="false" outlineLevel="0" collapsed="false">
      <c r="A4173" s="25" t="str">
        <f aca="false">IF(ROW()-6&lt;=$O$3,ROW()-6,"")</f>
        <v/>
      </c>
      <c r="B4173" s="25" t="str">
        <f aca="false">IF(A4173="","",INT((A4173-1)/$O$2)+1)</f>
        <v/>
      </c>
      <c r="C4173" s="25" t="str">
        <f aca="false">IF(A4173="","",MOD(A4173-1,$O$2)+1)</f>
        <v/>
      </c>
      <c r="D4173" s="27" t="str">
        <f aca="false">IF(A4173="","",IF(A4173=1,Calculadora!$D$5,G4172))</f>
        <v/>
      </c>
      <c r="E4173" s="27" t="str">
        <f aca="false">IF(A4173="","",IF($O$9=1,IF(MOD(C4173-1,$O$8)=0,Calculadora!$D$6*(1+Calculadora!$D$7)^(B4173-1),0),IF(MOD(C4173,$O$8)=0,Calculadora!$D$6*(1+Calculadora!$D$7)^(B4173-1),0)))</f>
        <v/>
      </c>
      <c r="F4173" s="27" t="str">
        <f aca="false">IF(A4173="","",(D4173+IF($O$9=1,E4173,0))*$O$7)</f>
        <v/>
      </c>
      <c r="G4173" s="27" t="str">
        <f aca="false">IF(A4173="","",D4173+E4173+F4173)</f>
        <v/>
      </c>
      <c r="H4173" s="27" t="str">
        <f aca="false">IF(A4173="","",Calculadora!$D$5+SUM($E$7:E4173))</f>
        <v/>
      </c>
      <c r="I4173" s="27" t="str">
        <f aca="false">IF(A4173="","",G4173-H4173)</f>
        <v/>
      </c>
      <c r="J4173" s="27" t="str">
        <f aca="false">IF(A4173="","",IF(C4173=$O$2,G4173,0))</f>
        <v/>
      </c>
    </row>
    <row r="4174" customFormat="false" ht="15" hidden="false" customHeight="false" outlineLevel="0" collapsed="false">
      <c r="A4174" s="25" t="str">
        <f aca="false">IF(ROW()-6&lt;=$O$3,ROW()-6,"")</f>
        <v/>
      </c>
      <c r="B4174" s="25" t="str">
        <f aca="false">IF(A4174="","",INT((A4174-1)/$O$2)+1)</f>
        <v/>
      </c>
      <c r="C4174" s="25" t="str">
        <f aca="false">IF(A4174="","",MOD(A4174-1,$O$2)+1)</f>
        <v/>
      </c>
      <c r="D4174" s="27" t="str">
        <f aca="false">IF(A4174="","",IF(A4174=1,Calculadora!$D$5,G4173))</f>
        <v/>
      </c>
      <c r="E4174" s="27" t="str">
        <f aca="false">IF(A4174="","",IF($O$9=1,IF(MOD(C4174-1,$O$8)=0,Calculadora!$D$6*(1+Calculadora!$D$7)^(B4174-1),0),IF(MOD(C4174,$O$8)=0,Calculadora!$D$6*(1+Calculadora!$D$7)^(B4174-1),0)))</f>
        <v/>
      </c>
      <c r="F4174" s="27" t="str">
        <f aca="false">IF(A4174="","",(D4174+IF($O$9=1,E4174,0))*$O$7)</f>
        <v/>
      </c>
      <c r="G4174" s="27" t="str">
        <f aca="false">IF(A4174="","",D4174+E4174+F4174)</f>
        <v/>
      </c>
      <c r="H4174" s="27" t="str">
        <f aca="false">IF(A4174="","",Calculadora!$D$5+SUM($E$7:E4174))</f>
        <v/>
      </c>
      <c r="I4174" s="27" t="str">
        <f aca="false">IF(A4174="","",G4174-H4174)</f>
        <v/>
      </c>
      <c r="J4174" s="27" t="str">
        <f aca="false">IF(A4174="","",IF(C4174=$O$2,G4174,0))</f>
        <v/>
      </c>
    </row>
    <row r="4175" customFormat="false" ht="15" hidden="false" customHeight="false" outlineLevel="0" collapsed="false">
      <c r="A4175" s="25" t="str">
        <f aca="false">IF(ROW()-6&lt;=$O$3,ROW()-6,"")</f>
        <v/>
      </c>
      <c r="B4175" s="25" t="str">
        <f aca="false">IF(A4175="","",INT((A4175-1)/$O$2)+1)</f>
        <v/>
      </c>
      <c r="C4175" s="25" t="str">
        <f aca="false">IF(A4175="","",MOD(A4175-1,$O$2)+1)</f>
        <v/>
      </c>
      <c r="D4175" s="27" t="str">
        <f aca="false">IF(A4175="","",IF(A4175=1,Calculadora!$D$5,G4174))</f>
        <v/>
      </c>
      <c r="E4175" s="27" t="str">
        <f aca="false">IF(A4175="","",IF($O$9=1,IF(MOD(C4175-1,$O$8)=0,Calculadora!$D$6*(1+Calculadora!$D$7)^(B4175-1),0),IF(MOD(C4175,$O$8)=0,Calculadora!$D$6*(1+Calculadora!$D$7)^(B4175-1),0)))</f>
        <v/>
      </c>
      <c r="F4175" s="27" t="str">
        <f aca="false">IF(A4175="","",(D4175+IF($O$9=1,E4175,0))*$O$7)</f>
        <v/>
      </c>
      <c r="G4175" s="27" t="str">
        <f aca="false">IF(A4175="","",D4175+E4175+F4175)</f>
        <v/>
      </c>
      <c r="H4175" s="27" t="str">
        <f aca="false">IF(A4175="","",Calculadora!$D$5+SUM($E$7:E4175))</f>
        <v/>
      </c>
      <c r="I4175" s="27" t="str">
        <f aca="false">IF(A4175="","",G4175-H4175)</f>
        <v/>
      </c>
      <c r="J4175" s="27" t="str">
        <f aca="false">IF(A4175="","",IF(C4175=$O$2,G4175,0))</f>
        <v/>
      </c>
    </row>
    <row r="4176" customFormat="false" ht="15" hidden="false" customHeight="false" outlineLevel="0" collapsed="false">
      <c r="A4176" s="25" t="str">
        <f aca="false">IF(ROW()-6&lt;=$O$3,ROW()-6,"")</f>
        <v/>
      </c>
      <c r="B4176" s="25" t="str">
        <f aca="false">IF(A4176="","",INT((A4176-1)/$O$2)+1)</f>
        <v/>
      </c>
      <c r="C4176" s="25" t="str">
        <f aca="false">IF(A4176="","",MOD(A4176-1,$O$2)+1)</f>
        <v/>
      </c>
      <c r="D4176" s="27" t="str">
        <f aca="false">IF(A4176="","",IF(A4176=1,Calculadora!$D$5,G4175))</f>
        <v/>
      </c>
      <c r="E4176" s="27" t="str">
        <f aca="false">IF(A4176="","",IF($O$9=1,IF(MOD(C4176-1,$O$8)=0,Calculadora!$D$6*(1+Calculadora!$D$7)^(B4176-1),0),IF(MOD(C4176,$O$8)=0,Calculadora!$D$6*(1+Calculadora!$D$7)^(B4176-1),0)))</f>
        <v/>
      </c>
      <c r="F4176" s="27" t="str">
        <f aca="false">IF(A4176="","",(D4176+IF($O$9=1,E4176,0))*$O$7)</f>
        <v/>
      </c>
      <c r="G4176" s="27" t="str">
        <f aca="false">IF(A4176="","",D4176+E4176+F4176)</f>
        <v/>
      </c>
      <c r="H4176" s="27" t="str">
        <f aca="false">IF(A4176="","",Calculadora!$D$5+SUM($E$7:E4176))</f>
        <v/>
      </c>
      <c r="I4176" s="27" t="str">
        <f aca="false">IF(A4176="","",G4176-H4176)</f>
        <v/>
      </c>
      <c r="J4176" s="27" t="str">
        <f aca="false">IF(A4176="","",IF(C4176=$O$2,G4176,0))</f>
        <v/>
      </c>
    </row>
    <row r="4177" customFormat="false" ht="15" hidden="false" customHeight="false" outlineLevel="0" collapsed="false">
      <c r="A4177" s="25" t="str">
        <f aca="false">IF(ROW()-6&lt;=$O$3,ROW()-6,"")</f>
        <v/>
      </c>
      <c r="B4177" s="25" t="str">
        <f aca="false">IF(A4177="","",INT((A4177-1)/$O$2)+1)</f>
        <v/>
      </c>
      <c r="C4177" s="25" t="str">
        <f aca="false">IF(A4177="","",MOD(A4177-1,$O$2)+1)</f>
        <v/>
      </c>
      <c r="D4177" s="27" t="str">
        <f aca="false">IF(A4177="","",IF(A4177=1,Calculadora!$D$5,G4176))</f>
        <v/>
      </c>
      <c r="E4177" s="27" t="str">
        <f aca="false">IF(A4177="","",IF($O$9=1,IF(MOD(C4177-1,$O$8)=0,Calculadora!$D$6*(1+Calculadora!$D$7)^(B4177-1),0),IF(MOD(C4177,$O$8)=0,Calculadora!$D$6*(1+Calculadora!$D$7)^(B4177-1),0)))</f>
        <v/>
      </c>
      <c r="F4177" s="27" t="str">
        <f aca="false">IF(A4177="","",(D4177+IF($O$9=1,E4177,0))*$O$7)</f>
        <v/>
      </c>
      <c r="G4177" s="27" t="str">
        <f aca="false">IF(A4177="","",D4177+E4177+F4177)</f>
        <v/>
      </c>
      <c r="H4177" s="27" t="str">
        <f aca="false">IF(A4177="","",Calculadora!$D$5+SUM($E$7:E4177))</f>
        <v/>
      </c>
      <c r="I4177" s="27" t="str">
        <f aca="false">IF(A4177="","",G4177-H4177)</f>
        <v/>
      </c>
      <c r="J4177" s="27" t="str">
        <f aca="false">IF(A4177="","",IF(C4177=$O$2,G4177,0))</f>
        <v/>
      </c>
    </row>
    <row r="4178" customFormat="false" ht="15" hidden="false" customHeight="false" outlineLevel="0" collapsed="false">
      <c r="A4178" s="25" t="str">
        <f aca="false">IF(ROW()-6&lt;=$O$3,ROW()-6,"")</f>
        <v/>
      </c>
      <c r="B4178" s="25" t="str">
        <f aca="false">IF(A4178="","",INT((A4178-1)/$O$2)+1)</f>
        <v/>
      </c>
      <c r="C4178" s="25" t="str">
        <f aca="false">IF(A4178="","",MOD(A4178-1,$O$2)+1)</f>
        <v/>
      </c>
      <c r="D4178" s="27" t="str">
        <f aca="false">IF(A4178="","",IF(A4178=1,Calculadora!$D$5,G4177))</f>
        <v/>
      </c>
      <c r="E4178" s="27" t="str">
        <f aca="false">IF(A4178="","",IF($O$9=1,IF(MOD(C4178-1,$O$8)=0,Calculadora!$D$6*(1+Calculadora!$D$7)^(B4178-1),0),IF(MOD(C4178,$O$8)=0,Calculadora!$D$6*(1+Calculadora!$D$7)^(B4178-1),0)))</f>
        <v/>
      </c>
      <c r="F4178" s="27" t="str">
        <f aca="false">IF(A4178="","",(D4178+IF($O$9=1,E4178,0))*$O$7)</f>
        <v/>
      </c>
      <c r="G4178" s="27" t="str">
        <f aca="false">IF(A4178="","",D4178+E4178+F4178)</f>
        <v/>
      </c>
      <c r="H4178" s="27" t="str">
        <f aca="false">IF(A4178="","",Calculadora!$D$5+SUM($E$7:E4178))</f>
        <v/>
      </c>
      <c r="I4178" s="27" t="str">
        <f aca="false">IF(A4178="","",G4178-H4178)</f>
        <v/>
      </c>
      <c r="J4178" s="27" t="str">
        <f aca="false">IF(A4178="","",IF(C4178=$O$2,G4178,0))</f>
        <v/>
      </c>
    </row>
    <row r="4179" customFormat="false" ht="15" hidden="false" customHeight="false" outlineLevel="0" collapsed="false">
      <c r="A4179" s="25" t="str">
        <f aca="false">IF(ROW()-6&lt;=$O$3,ROW()-6,"")</f>
        <v/>
      </c>
      <c r="B4179" s="25" t="str">
        <f aca="false">IF(A4179="","",INT((A4179-1)/$O$2)+1)</f>
        <v/>
      </c>
      <c r="C4179" s="25" t="str">
        <f aca="false">IF(A4179="","",MOD(A4179-1,$O$2)+1)</f>
        <v/>
      </c>
      <c r="D4179" s="27" t="str">
        <f aca="false">IF(A4179="","",IF(A4179=1,Calculadora!$D$5,G4178))</f>
        <v/>
      </c>
      <c r="E4179" s="27" t="str">
        <f aca="false">IF(A4179="","",IF($O$9=1,IF(MOD(C4179-1,$O$8)=0,Calculadora!$D$6*(1+Calculadora!$D$7)^(B4179-1),0),IF(MOD(C4179,$O$8)=0,Calculadora!$D$6*(1+Calculadora!$D$7)^(B4179-1),0)))</f>
        <v/>
      </c>
      <c r="F4179" s="27" t="str">
        <f aca="false">IF(A4179="","",(D4179+IF($O$9=1,E4179,0))*$O$7)</f>
        <v/>
      </c>
      <c r="G4179" s="27" t="str">
        <f aca="false">IF(A4179="","",D4179+E4179+F4179)</f>
        <v/>
      </c>
      <c r="H4179" s="27" t="str">
        <f aca="false">IF(A4179="","",Calculadora!$D$5+SUM($E$7:E4179))</f>
        <v/>
      </c>
      <c r="I4179" s="27" t="str">
        <f aca="false">IF(A4179="","",G4179-H4179)</f>
        <v/>
      </c>
      <c r="J4179" s="27" t="str">
        <f aca="false">IF(A4179="","",IF(C4179=$O$2,G4179,0))</f>
        <v/>
      </c>
    </row>
    <row r="4180" customFormat="false" ht="15" hidden="false" customHeight="false" outlineLevel="0" collapsed="false">
      <c r="A4180" s="25" t="str">
        <f aca="false">IF(ROW()-6&lt;=$O$3,ROW()-6,"")</f>
        <v/>
      </c>
      <c r="B4180" s="25" t="str">
        <f aca="false">IF(A4180="","",INT((A4180-1)/$O$2)+1)</f>
        <v/>
      </c>
      <c r="C4180" s="25" t="str">
        <f aca="false">IF(A4180="","",MOD(A4180-1,$O$2)+1)</f>
        <v/>
      </c>
      <c r="D4180" s="27" t="str">
        <f aca="false">IF(A4180="","",IF(A4180=1,Calculadora!$D$5,G4179))</f>
        <v/>
      </c>
      <c r="E4180" s="27" t="str">
        <f aca="false">IF(A4180="","",IF($O$9=1,IF(MOD(C4180-1,$O$8)=0,Calculadora!$D$6*(1+Calculadora!$D$7)^(B4180-1),0),IF(MOD(C4180,$O$8)=0,Calculadora!$D$6*(1+Calculadora!$D$7)^(B4180-1),0)))</f>
        <v/>
      </c>
      <c r="F4180" s="27" t="str">
        <f aca="false">IF(A4180="","",(D4180+IF($O$9=1,E4180,0))*$O$7)</f>
        <v/>
      </c>
      <c r="G4180" s="27" t="str">
        <f aca="false">IF(A4180="","",D4180+E4180+F4180)</f>
        <v/>
      </c>
      <c r="H4180" s="27" t="str">
        <f aca="false">IF(A4180="","",Calculadora!$D$5+SUM($E$7:E4180))</f>
        <v/>
      </c>
      <c r="I4180" s="27" t="str">
        <f aca="false">IF(A4180="","",G4180-H4180)</f>
        <v/>
      </c>
      <c r="J4180" s="27" t="str">
        <f aca="false">IF(A4180="","",IF(C4180=$O$2,G4180,0))</f>
        <v/>
      </c>
    </row>
    <row r="4181" customFormat="false" ht="15" hidden="false" customHeight="false" outlineLevel="0" collapsed="false">
      <c r="A4181" s="25" t="str">
        <f aca="false">IF(ROW()-6&lt;=$O$3,ROW()-6,"")</f>
        <v/>
      </c>
      <c r="B4181" s="25" t="str">
        <f aca="false">IF(A4181="","",INT((A4181-1)/$O$2)+1)</f>
        <v/>
      </c>
      <c r="C4181" s="25" t="str">
        <f aca="false">IF(A4181="","",MOD(A4181-1,$O$2)+1)</f>
        <v/>
      </c>
      <c r="D4181" s="27" t="str">
        <f aca="false">IF(A4181="","",IF(A4181=1,Calculadora!$D$5,G4180))</f>
        <v/>
      </c>
      <c r="E4181" s="27" t="str">
        <f aca="false">IF(A4181="","",IF($O$9=1,IF(MOD(C4181-1,$O$8)=0,Calculadora!$D$6*(1+Calculadora!$D$7)^(B4181-1),0),IF(MOD(C4181,$O$8)=0,Calculadora!$D$6*(1+Calculadora!$D$7)^(B4181-1),0)))</f>
        <v/>
      </c>
      <c r="F4181" s="27" t="str">
        <f aca="false">IF(A4181="","",(D4181+IF($O$9=1,E4181,0))*$O$7)</f>
        <v/>
      </c>
      <c r="G4181" s="27" t="str">
        <f aca="false">IF(A4181="","",D4181+E4181+F4181)</f>
        <v/>
      </c>
      <c r="H4181" s="27" t="str">
        <f aca="false">IF(A4181="","",Calculadora!$D$5+SUM($E$7:E4181))</f>
        <v/>
      </c>
      <c r="I4181" s="27" t="str">
        <f aca="false">IF(A4181="","",G4181-H4181)</f>
        <v/>
      </c>
      <c r="J4181" s="27" t="str">
        <f aca="false">IF(A4181="","",IF(C4181=$O$2,G4181,0))</f>
        <v/>
      </c>
    </row>
    <row r="4182" customFormat="false" ht="15" hidden="false" customHeight="false" outlineLevel="0" collapsed="false">
      <c r="A4182" s="25" t="str">
        <f aca="false">IF(ROW()-6&lt;=$O$3,ROW()-6,"")</f>
        <v/>
      </c>
      <c r="B4182" s="25" t="str">
        <f aca="false">IF(A4182="","",INT((A4182-1)/$O$2)+1)</f>
        <v/>
      </c>
      <c r="C4182" s="25" t="str">
        <f aca="false">IF(A4182="","",MOD(A4182-1,$O$2)+1)</f>
        <v/>
      </c>
      <c r="D4182" s="27" t="str">
        <f aca="false">IF(A4182="","",IF(A4182=1,Calculadora!$D$5,G4181))</f>
        <v/>
      </c>
      <c r="E4182" s="27" t="str">
        <f aca="false">IF(A4182="","",IF($O$9=1,IF(MOD(C4182-1,$O$8)=0,Calculadora!$D$6*(1+Calculadora!$D$7)^(B4182-1),0),IF(MOD(C4182,$O$8)=0,Calculadora!$D$6*(1+Calculadora!$D$7)^(B4182-1),0)))</f>
        <v/>
      </c>
      <c r="F4182" s="27" t="str">
        <f aca="false">IF(A4182="","",(D4182+IF($O$9=1,E4182,0))*$O$7)</f>
        <v/>
      </c>
      <c r="G4182" s="27" t="str">
        <f aca="false">IF(A4182="","",D4182+E4182+F4182)</f>
        <v/>
      </c>
      <c r="H4182" s="27" t="str">
        <f aca="false">IF(A4182="","",Calculadora!$D$5+SUM($E$7:E4182))</f>
        <v/>
      </c>
      <c r="I4182" s="27" t="str">
        <f aca="false">IF(A4182="","",G4182-H4182)</f>
        <v/>
      </c>
      <c r="J4182" s="27" t="str">
        <f aca="false">IF(A4182="","",IF(C4182=$O$2,G4182,0))</f>
        <v/>
      </c>
    </row>
    <row r="4183" customFormat="false" ht="15" hidden="false" customHeight="false" outlineLevel="0" collapsed="false">
      <c r="A4183" s="25" t="str">
        <f aca="false">IF(ROW()-6&lt;=$O$3,ROW()-6,"")</f>
        <v/>
      </c>
      <c r="B4183" s="25" t="str">
        <f aca="false">IF(A4183="","",INT((A4183-1)/$O$2)+1)</f>
        <v/>
      </c>
      <c r="C4183" s="25" t="str">
        <f aca="false">IF(A4183="","",MOD(A4183-1,$O$2)+1)</f>
        <v/>
      </c>
      <c r="D4183" s="27" t="str">
        <f aca="false">IF(A4183="","",IF(A4183=1,Calculadora!$D$5,G4182))</f>
        <v/>
      </c>
      <c r="E4183" s="27" t="str">
        <f aca="false">IF(A4183="","",IF($O$9=1,IF(MOD(C4183-1,$O$8)=0,Calculadora!$D$6*(1+Calculadora!$D$7)^(B4183-1),0),IF(MOD(C4183,$O$8)=0,Calculadora!$D$6*(1+Calculadora!$D$7)^(B4183-1),0)))</f>
        <v/>
      </c>
      <c r="F4183" s="27" t="str">
        <f aca="false">IF(A4183="","",(D4183+IF($O$9=1,E4183,0))*$O$7)</f>
        <v/>
      </c>
      <c r="G4183" s="27" t="str">
        <f aca="false">IF(A4183="","",D4183+E4183+F4183)</f>
        <v/>
      </c>
      <c r="H4183" s="27" t="str">
        <f aca="false">IF(A4183="","",Calculadora!$D$5+SUM($E$7:E4183))</f>
        <v/>
      </c>
      <c r="I4183" s="27" t="str">
        <f aca="false">IF(A4183="","",G4183-H4183)</f>
        <v/>
      </c>
      <c r="J4183" s="27" t="str">
        <f aca="false">IF(A4183="","",IF(C4183=$O$2,G4183,0))</f>
        <v/>
      </c>
    </row>
    <row r="4184" customFormat="false" ht="15" hidden="false" customHeight="false" outlineLevel="0" collapsed="false">
      <c r="A4184" s="25" t="str">
        <f aca="false">IF(ROW()-6&lt;=$O$3,ROW()-6,"")</f>
        <v/>
      </c>
      <c r="B4184" s="25" t="str">
        <f aca="false">IF(A4184="","",INT((A4184-1)/$O$2)+1)</f>
        <v/>
      </c>
      <c r="C4184" s="25" t="str">
        <f aca="false">IF(A4184="","",MOD(A4184-1,$O$2)+1)</f>
        <v/>
      </c>
      <c r="D4184" s="27" t="str">
        <f aca="false">IF(A4184="","",IF(A4184=1,Calculadora!$D$5,G4183))</f>
        <v/>
      </c>
      <c r="E4184" s="27" t="str">
        <f aca="false">IF(A4184="","",IF($O$9=1,IF(MOD(C4184-1,$O$8)=0,Calculadora!$D$6*(1+Calculadora!$D$7)^(B4184-1),0),IF(MOD(C4184,$O$8)=0,Calculadora!$D$6*(1+Calculadora!$D$7)^(B4184-1),0)))</f>
        <v/>
      </c>
      <c r="F4184" s="27" t="str">
        <f aca="false">IF(A4184="","",(D4184+IF($O$9=1,E4184,0))*$O$7)</f>
        <v/>
      </c>
      <c r="G4184" s="27" t="str">
        <f aca="false">IF(A4184="","",D4184+E4184+F4184)</f>
        <v/>
      </c>
      <c r="H4184" s="27" t="str">
        <f aca="false">IF(A4184="","",Calculadora!$D$5+SUM($E$7:E4184))</f>
        <v/>
      </c>
      <c r="I4184" s="27" t="str">
        <f aca="false">IF(A4184="","",G4184-H4184)</f>
        <v/>
      </c>
      <c r="J4184" s="27" t="str">
        <f aca="false">IF(A4184="","",IF(C4184=$O$2,G4184,0))</f>
        <v/>
      </c>
    </row>
    <row r="4185" customFormat="false" ht="15" hidden="false" customHeight="false" outlineLevel="0" collapsed="false">
      <c r="A4185" s="25" t="str">
        <f aca="false">IF(ROW()-6&lt;=$O$3,ROW()-6,"")</f>
        <v/>
      </c>
      <c r="B4185" s="25" t="str">
        <f aca="false">IF(A4185="","",INT((A4185-1)/$O$2)+1)</f>
        <v/>
      </c>
      <c r="C4185" s="25" t="str">
        <f aca="false">IF(A4185="","",MOD(A4185-1,$O$2)+1)</f>
        <v/>
      </c>
      <c r="D4185" s="27" t="str">
        <f aca="false">IF(A4185="","",IF(A4185=1,Calculadora!$D$5,G4184))</f>
        <v/>
      </c>
      <c r="E4185" s="27" t="str">
        <f aca="false">IF(A4185="","",IF($O$9=1,IF(MOD(C4185-1,$O$8)=0,Calculadora!$D$6*(1+Calculadora!$D$7)^(B4185-1),0),IF(MOD(C4185,$O$8)=0,Calculadora!$D$6*(1+Calculadora!$D$7)^(B4185-1),0)))</f>
        <v/>
      </c>
      <c r="F4185" s="27" t="str">
        <f aca="false">IF(A4185="","",(D4185+IF($O$9=1,E4185,0))*$O$7)</f>
        <v/>
      </c>
      <c r="G4185" s="27" t="str">
        <f aca="false">IF(A4185="","",D4185+E4185+F4185)</f>
        <v/>
      </c>
      <c r="H4185" s="27" t="str">
        <f aca="false">IF(A4185="","",Calculadora!$D$5+SUM($E$7:E4185))</f>
        <v/>
      </c>
      <c r="I4185" s="27" t="str">
        <f aca="false">IF(A4185="","",G4185-H4185)</f>
        <v/>
      </c>
      <c r="J4185" s="27" t="str">
        <f aca="false">IF(A4185="","",IF(C4185=$O$2,G4185,0))</f>
        <v/>
      </c>
    </row>
    <row r="4186" customFormat="false" ht="15" hidden="false" customHeight="false" outlineLevel="0" collapsed="false">
      <c r="A4186" s="25" t="str">
        <f aca="false">IF(ROW()-6&lt;=$O$3,ROW()-6,"")</f>
        <v/>
      </c>
      <c r="B4186" s="25" t="str">
        <f aca="false">IF(A4186="","",INT((A4186-1)/$O$2)+1)</f>
        <v/>
      </c>
      <c r="C4186" s="25" t="str">
        <f aca="false">IF(A4186="","",MOD(A4186-1,$O$2)+1)</f>
        <v/>
      </c>
      <c r="D4186" s="27" t="str">
        <f aca="false">IF(A4186="","",IF(A4186=1,Calculadora!$D$5,G4185))</f>
        <v/>
      </c>
      <c r="E4186" s="27" t="str">
        <f aca="false">IF(A4186="","",IF($O$9=1,IF(MOD(C4186-1,$O$8)=0,Calculadora!$D$6*(1+Calculadora!$D$7)^(B4186-1),0),IF(MOD(C4186,$O$8)=0,Calculadora!$D$6*(1+Calculadora!$D$7)^(B4186-1),0)))</f>
        <v/>
      </c>
      <c r="F4186" s="27" t="str">
        <f aca="false">IF(A4186="","",(D4186+IF($O$9=1,E4186,0))*$O$7)</f>
        <v/>
      </c>
      <c r="G4186" s="27" t="str">
        <f aca="false">IF(A4186="","",D4186+E4186+F4186)</f>
        <v/>
      </c>
      <c r="H4186" s="27" t="str">
        <f aca="false">IF(A4186="","",Calculadora!$D$5+SUM($E$7:E4186))</f>
        <v/>
      </c>
      <c r="I4186" s="27" t="str">
        <f aca="false">IF(A4186="","",G4186-H4186)</f>
        <v/>
      </c>
      <c r="J4186" s="27" t="str">
        <f aca="false">IF(A4186="","",IF(C4186=$O$2,G4186,0))</f>
        <v/>
      </c>
    </row>
    <row r="4187" customFormat="false" ht="15" hidden="false" customHeight="false" outlineLevel="0" collapsed="false">
      <c r="A4187" s="25" t="str">
        <f aca="false">IF(ROW()-6&lt;=$O$3,ROW()-6,"")</f>
        <v/>
      </c>
      <c r="B4187" s="25" t="str">
        <f aca="false">IF(A4187="","",INT((A4187-1)/$O$2)+1)</f>
        <v/>
      </c>
      <c r="C4187" s="25" t="str">
        <f aca="false">IF(A4187="","",MOD(A4187-1,$O$2)+1)</f>
        <v/>
      </c>
      <c r="D4187" s="27" t="str">
        <f aca="false">IF(A4187="","",IF(A4187=1,Calculadora!$D$5,G4186))</f>
        <v/>
      </c>
      <c r="E4187" s="27" t="str">
        <f aca="false">IF(A4187="","",IF($O$9=1,IF(MOD(C4187-1,$O$8)=0,Calculadora!$D$6*(1+Calculadora!$D$7)^(B4187-1),0),IF(MOD(C4187,$O$8)=0,Calculadora!$D$6*(1+Calculadora!$D$7)^(B4187-1),0)))</f>
        <v/>
      </c>
      <c r="F4187" s="27" t="str">
        <f aca="false">IF(A4187="","",(D4187+IF($O$9=1,E4187,0))*$O$7)</f>
        <v/>
      </c>
      <c r="G4187" s="27" t="str">
        <f aca="false">IF(A4187="","",D4187+E4187+F4187)</f>
        <v/>
      </c>
      <c r="H4187" s="27" t="str">
        <f aca="false">IF(A4187="","",Calculadora!$D$5+SUM($E$7:E4187))</f>
        <v/>
      </c>
      <c r="I4187" s="27" t="str">
        <f aca="false">IF(A4187="","",G4187-H4187)</f>
        <v/>
      </c>
      <c r="J4187" s="27" t="str">
        <f aca="false">IF(A4187="","",IF(C4187=$O$2,G4187,0))</f>
        <v/>
      </c>
    </row>
    <row r="4188" customFormat="false" ht="15" hidden="false" customHeight="false" outlineLevel="0" collapsed="false">
      <c r="A4188" s="25" t="str">
        <f aca="false">IF(ROW()-6&lt;=$O$3,ROW()-6,"")</f>
        <v/>
      </c>
      <c r="B4188" s="25" t="str">
        <f aca="false">IF(A4188="","",INT((A4188-1)/$O$2)+1)</f>
        <v/>
      </c>
      <c r="C4188" s="25" t="str">
        <f aca="false">IF(A4188="","",MOD(A4188-1,$O$2)+1)</f>
        <v/>
      </c>
      <c r="D4188" s="27" t="str">
        <f aca="false">IF(A4188="","",IF(A4188=1,Calculadora!$D$5,G4187))</f>
        <v/>
      </c>
      <c r="E4188" s="27" t="str">
        <f aca="false">IF(A4188="","",IF($O$9=1,IF(MOD(C4188-1,$O$8)=0,Calculadora!$D$6*(1+Calculadora!$D$7)^(B4188-1),0),IF(MOD(C4188,$O$8)=0,Calculadora!$D$6*(1+Calculadora!$D$7)^(B4188-1),0)))</f>
        <v/>
      </c>
      <c r="F4188" s="27" t="str">
        <f aca="false">IF(A4188="","",(D4188+IF($O$9=1,E4188,0))*$O$7)</f>
        <v/>
      </c>
      <c r="G4188" s="27" t="str">
        <f aca="false">IF(A4188="","",D4188+E4188+F4188)</f>
        <v/>
      </c>
      <c r="H4188" s="27" t="str">
        <f aca="false">IF(A4188="","",Calculadora!$D$5+SUM($E$7:E4188))</f>
        <v/>
      </c>
      <c r="I4188" s="27" t="str">
        <f aca="false">IF(A4188="","",G4188-H4188)</f>
        <v/>
      </c>
      <c r="J4188" s="27" t="str">
        <f aca="false">IF(A4188="","",IF(C4188=$O$2,G4188,0))</f>
        <v/>
      </c>
    </row>
    <row r="4189" customFormat="false" ht="15" hidden="false" customHeight="false" outlineLevel="0" collapsed="false">
      <c r="A4189" s="25" t="str">
        <f aca="false">IF(ROW()-6&lt;=$O$3,ROW()-6,"")</f>
        <v/>
      </c>
      <c r="B4189" s="25" t="str">
        <f aca="false">IF(A4189="","",INT((A4189-1)/$O$2)+1)</f>
        <v/>
      </c>
      <c r="C4189" s="25" t="str">
        <f aca="false">IF(A4189="","",MOD(A4189-1,$O$2)+1)</f>
        <v/>
      </c>
      <c r="D4189" s="27" t="str">
        <f aca="false">IF(A4189="","",IF(A4189=1,Calculadora!$D$5,G4188))</f>
        <v/>
      </c>
      <c r="E4189" s="27" t="str">
        <f aca="false">IF(A4189="","",IF($O$9=1,IF(MOD(C4189-1,$O$8)=0,Calculadora!$D$6*(1+Calculadora!$D$7)^(B4189-1),0),IF(MOD(C4189,$O$8)=0,Calculadora!$D$6*(1+Calculadora!$D$7)^(B4189-1),0)))</f>
        <v/>
      </c>
      <c r="F4189" s="27" t="str">
        <f aca="false">IF(A4189="","",(D4189+IF($O$9=1,E4189,0))*$O$7)</f>
        <v/>
      </c>
      <c r="G4189" s="27" t="str">
        <f aca="false">IF(A4189="","",D4189+E4189+F4189)</f>
        <v/>
      </c>
      <c r="H4189" s="27" t="str">
        <f aca="false">IF(A4189="","",Calculadora!$D$5+SUM($E$7:E4189))</f>
        <v/>
      </c>
      <c r="I4189" s="27" t="str">
        <f aca="false">IF(A4189="","",G4189-H4189)</f>
        <v/>
      </c>
      <c r="J4189" s="27" t="str">
        <f aca="false">IF(A4189="","",IF(C4189=$O$2,G4189,0))</f>
        <v/>
      </c>
    </row>
    <row r="4190" customFormat="false" ht="15" hidden="false" customHeight="false" outlineLevel="0" collapsed="false">
      <c r="A4190" s="25" t="str">
        <f aca="false">IF(ROW()-6&lt;=$O$3,ROW()-6,"")</f>
        <v/>
      </c>
      <c r="B4190" s="25" t="str">
        <f aca="false">IF(A4190="","",INT((A4190-1)/$O$2)+1)</f>
        <v/>
      </c>
      <c r="C4190" s="25" t="str">
        <f aca="false">IF(A4190="","",MOD(A4190-1,$O$2)+1)</f>
        <v/>
      </c>
      <c r="D4190" s="27" t="str">
        <f aca="false">IF(A4190="","",IF(A4190=1,Calculadora!$D$5,G4189))</f>
        <v/>
      </c>
      <c r="E4190" s="27" t="str">
        <f aca="false">IF(A4190="","",IF($O$9=1,IF(MOD(C4190-1,$O$8)=0,Calculadora!$D$6*(1+Calculadora!$D$7)^(B4190-1),0),IF(MOD(C4190,$O$8)=0,Calculadora!$D$6*(1+Calculadora!$D$7)^(B4190-1),0)))</f>
        <v/>
      </c>
      <c r="F4190" s="27" t="str">
        <f aca="false">IF(A4190="","",(D4190+IF($O$9=1,E4190,0))*$O$7)</f>
        <v/>
      </c>
      <c r="G4190" s="27" t="str">
        <f aca="false">IF(A4190="","",D4190+E4190+F4190)</f>
        <v/>
      </c>
      <c r="H4190" s="27" t="str">
        <f aca="false">IF(A4190="","",Calculadora!$D$5+SUM($E$7:E4190))</f>
        <v/>
      </c>
      <c r="I4190" s="27" t="str">
        <f aca="false">IF(A4190="","",G4190-H4190)</f>
        <v/>
      </c>
      <c r="J4190" s="27" t="str">
        <f aca="false">IF(A4190="","",IF(C4190=$O$2,G4190,0))</f>
        <v/>
      </c>
    </row>
    <row r="4191" customFormat="false" ht="15" hidden="false" customHeight="false" outlineLevel="0" collapsed="false">
      <c r="A4191" s="25" t="str">
        <f aca="false">IF(ROW()-6&lt;=$O$3,ROW()-6,"")</f>
        <v/>
      </c>
      <c r="B4191" s="25" t="str">
        <f aca="false">IF(A4191="","",INT((A4191-1)/$O$2)+1)</f>
        <v/>
      </c>
      <c r="C4191" s="25" t="str">
        <f aca="false">IF(A4191="","",MOD(A4191-1,$O$2)+1)</f>
        <v/>
      </c>
      <c r="D4191" s="27" t="str">
        <f aca="false">IF(A4191="","",IF(A4191=1,Calculadora!$D$5,G4190))</f>
        <v/>
      </c>
      <c r="E4191" s="27" t="str">
        <f aca="false">IF(A4191="","",IF($O$9=1,IF(MOD(C4191-1,$O$8)=0,Calculadora!$D$6*(1+Calculadora!$D$7)^(B4191-1),0),IF(MOD(C4191,$O$8)=0,Calculadora!$D$6*(1+Calculadora!$D$7)^(B4191-1),0)))</f>
        <v/>
      </c>
      <c r="F4191" s="27" t="str">
        <f aca="false">IF(A4191="","",(D4191+IF($O$9=1,E4191,0))*$O$7)</f>
        <v/>
      </c>
      <c r="G4191" s="27" t="str">
        <f aca="false">IF(A4191="","",D4191+E4191+F4191)</f>
        <v/>
      </c>
      <c r="H4191" s="27" t="str">
        <f aca="false">IF(A4191="","",Calculadora!$D$5+SUM($E$7:E4191))</f>
        <v/>
      </c>
      <c r="I4191" s="27" t="str">
        <f aca="false">IF(A4191="","",G4191-H4191)</f>
        <v/>
      </c>
      <c r="J4191" s="27" t="str">
        <f aca="false">IF(A4191="","",IF(C4191=$O$2,G4191,0))</f>
        <v/>
      </c>
    </row>
    <row r="4192" customFormat="false" ht="15" hidden="false" customHeight="false" outlineLevel="0" collapsed="false">
      <c r="A4192" s="25" t="str">
        <f aca="false">IF(ROW()-6&lt;=$O$3,ROW()-6,"")</f>
        <v/>
      </c>
      <c r="B4192" s="25" t="str">
        <f aca="false">IF(A4192="","",INT((A4192-1)/$O$2)+1)</f>
        <v/>
      </c>
      <c r="C4192" s="25" t="str">
        <f aca="false">IF(A4192="","",MOD(A4192-1,$O$2)+1)</f>
        <v/>
      </c>
      <c r="D4192" s="27" t="str">
        <f aca="false">IF(A4192="","",IF(A4192=1,Calculadora!$D$5,G4191))</f>
        <v/>
      </c>
      <c r="E4192" s="27" t="str">
        <f aca="false">IF(A4192="","",IF($O$9=1,IF(MOD(C4192-1,$O$8)=0,Calculadora!$D$6*(1+Calculadora!$D$7)^(B4192-1),0),IF(MOD(C4192,$O$8)=0,Calculadora!$D$6*(1+Calculadora!$D$7)^(B4192-1),0)))</f>
        <v/>
      </c>
      <c r="F4192" s="27" t="str">
        <f aca="false">IF(A4192="","",(D4192+IF($O$9=1,E4192,0))*$O$7)</f>
        <v/>
      </c>
      <c r="G4192" s="27" t="str">
        <f aca="false">IF(A4192="","",D4192+E4192+F4192)</f>
        <v/>
      </c>
      <c r="H4192" s="27" t="str">
        <f aca="false">IF(A4192="","",Calculadora!$D$5+SUM($E$7:E4192))</f>
        <v/>
      </c>
      <c r="I4192" s="27" t="str">
        <f aca="false">IF(A4192="","",G4192-H4192)</f>
        <v/>
      </c>
      <c r="J4192" s="27" t="str">
        <f aca="false">IF(A4192="","",IF(C4192=$O$2,G4192,0))</f>
        <v/>
      </c>
    </row>
    <row r="4193" customFormat="false" ht="15" hidden="false" customHeight="false" outlineLevel="0" collapsed="false">
      <c r="A4193" s="25" t="str">
        <f aca="false">IF(ROW()-6&lt;=$O$3,ROW()-6,"")</f>
        <v/>
      </c>
      <c r="B4193" s="25" t="str">
        <f aca="false">IF(A4193="","",INT((A4193-1)/$O$2)+1)</f>
        <v/>
      </c>
      <c r="C4193" s="25" t="str">
        <f aca="false">IF(A4193="","",MOD(A4193-1,$O$2)+1)</f>
        <v/>
      </c>
      <c r="D4193" s="27" t="str">
        <f aca="false">IF(A4193="","",IF(A4193=1,Calculadora!$D$5,G4192))</f>
        <v/>
      </c>
      <c r="E4193" s="27" t="str">
        <f aca="false">IF(A4193="","",IF($O$9=1,IF(MOD(C4193-1,$O$8)=0,Calculadora!$D$6*(1+Calculadora!$D$7)^(B4193-1),0),IF(MOD(C4193,$O$8)=0,Calculadora!$D$6*(1+Calculadora!$D$7)^(B4193-1),0)))</f>
        <v/>
      </c>
      <c r="F4193" s="27" t="str">
        <f aca="false">IF(A4193="","",(D4193+IF($O$9=1,E4193,0))*$O$7)</f>
        <v/>
      </c>
      <c r="G4193" s="27" t="str">
        <f aca="false">IF(A4193="","",D4193+E4193+F4193)</f>
        <v/>
      </c>
      <c r="H4193" s="27" t="str">
        <f aca="false">IF(A4193="","",Calculadora!$D$5+SUM($E$7:E4193))</f>
        <v/>
      </c>
      <c r="I4193" s="27" t="str">
        <f aca="false">IF(A4193="","",G4193-H4193)</f>
        <v/>
      </c>
      <c r="J4193" s="27" t="str">
        <f aca="false">IF(A4193="","",IF(C4193=$O$2,G4193,0))</f>
        <v/>
      </c>
    </row>
    <row r="4194" customFormat="false" ht="15" hidden="false" customHeight="false" outlineLevel="0" collapsed="false">
      <c r="A4194" s="25" t="str">
        <f aca="false">IF(ROW()-6&lt;=$O$3,ROW()-6,"")</f>
        <v/>
      </c>
      <c r="B4194" s="25" t="str">
        <f aca="false">IF(A4194="","",INT((A4194-1)/$O$2)+1)</f>
        <v/>
      </c>
      <c r="C4194" s="25" t="str">
        <f aca="false">IF(A4194="","",MOD(A4194-1,$O$2)+1)</f>
        <v/>
      </c>
      <c r="D4194" s="27" t="str">
        <f aca="false">IF(A4194="","",IF(A4194=1,Calculadora!$D$5,G4193))</f>
        <v/>
      </c>
      <c r="E4194" s="27" t="str">
        <f aca="false">IF(A4194="","",IF($O$9=1,IF(MOD(C4194-1,$O$8)=0,Calculadora!$D$6*(1+Calculadora!$D$7)^(B4194-1),0),IF(MOD(C4194,$O$8)=0,Calculadora!$D$6*(1+Calculadora!$D$7)^(B4194-1),0)))</f>
        <v/>
      </c>
      <c r="F4194" s="27" t="str">
        <f aca="false">IF(A4194="","",(D4194+IF($O$9=1,E4194,0))*$O$7)</f>
        <v/>
      </c>
      <c r="G4194" s="27" t="str">
        <f aca="false">IF(A4194="","",D4194+E4194+F4194)</f>
        <v/>
      </c>
      <c r="H4194" s="27" t="str">
        <f aca="false">IF(A4194="","",Calculadora!$D$5+SUM($E$7:E4194))</f>
        <v/>
      </c>
      <c r="I4194" s="27" t="str">
        <f aca="false">IF(A4194="","",G4194-H4194)</f>
        <v/>
      </c>
      <c r="J4194" s="27" t="str">
        <f aca="false">IF(A4194="","",IF(C4194=$O$2,G4194,0))</f>
        <v/>
      </c>
    </row>
    <row r="4195" customFormat="false" ht="15" hidden="false" customHeight="false" outlineLevel="0" collapsed="false">
      <c r="A4195" s="25" t="str">
        <f aca="false">IF(ROW()-6&lt;=$O$3,ROW()-6,"")</f>
        <v/>
      </c>
      <c r="B4195" s="25" t="str">
        <f aca="false">IF(A4195="","",INT((A4195-1)/$O$2)+1)</f>
        <v/>
      </c>
      <c r="C4195" s="25" t="str">
        <f aca="false">IF(A4195="","",MOD(A4195-1,$O$2)+1)</f>
        <v/>
      </c>
      <c r="D4195" s="27" t="str">
        <f aca="false">IF(A4195="","",IF(A4195=1,Calculadora!$D$5,G4194))</f>
        <v/>
      </c>
      <c r="E4195" s="27" t="str">
        <f aca="false">IF(A4195="","",IF($O$9=1,IF(MOD(C4195-1,$O$8)=0,Calculadora!$D$6*(1+Calculadora!$D$7)^(B4195-1),0),IF(MOD(C4195,$O$8)=0,Calculadora!$D$6*(1+Calculadora!$D$7)^(B4195-1),0)))</f>
        <v/>
      </c>
      <c r="F4195" s="27" t="str">
        <f aca="false">IF(A4195="","",(D4195+IF($O$9=1,E4195,0))*$O$7)</f>
        <v/>
      </c>
      <c r="G4195" s="27" t="str">
        <f aca="false">IF(A4195="","",D4195+E4195+F4195)</f>
        <v/>
      </c>
      <c r="H4195" s="27" t="str">
        <f aca="false">IF(A4195="","",Calculadora!$D$5+SUM($E$7:E4195))</f>
        <v/>
      </c>
      <c r="I4195" s="27" t="str">
        <f aca="false">IF(A4195="","",G4195-H4195)</f>
        <v/>
      </c>
      <c r="J4195" s="27" t="str">
        <f aca="false">IF(A4195="","",IF(C4195=$O$2,G4195,0))</f>
        <v/>
      </c>
    </row>
    <row r="4196" customFormat="false" ht="15" hidden="false" customHeight="false" outlineLevel="0" collapsed="false">
      <c r="A4196" s="25" t="str">
        <f aca="false">IF(ROW()-6&lt;=$O$3,ROW()-6,"")</f>
        <v/>
      </c>
      <c r="B4196" s="25" t="str">
        <f aca="false">IF(A4196="","",INT((A4196-1)/$O$2)+1)</f>
        <v/>
      </c>
      <c r="C4196" s="25" t="str">
        <f aca="false">IF(A4196="","",MOD(A4196-1,$O$2)+1)</f>
        <v/>
      </c>
      <c r="D4196" s="27" t="str">
        <f aca="false">IF(A4196="","",IF(A4196=1,Calculadora!$D$5,G4195))</f>
        <v/>
      </c>
      <c r="E4196" s="27" t="str">
        <f aca="false">IF(A4196="","",IF($O$9=1,IF(MOD(C4196-1,$O$8)=0,Calculadora!$D$6*(1+Calculadora!$D$7)^(B4196-1),0),IF(MOD(C4196,$O$8)=0,Calculadora!$D$6*(1+Calculadora!$D$7)^(B4196-1),0)))</f>
        <v/>
      </c>
      <c r="F4196" s="27" t="str">
        <f aca="false">IF(A4196="","",(D4196+IF($O$9=1,E4196,0))*$O$7)</f>
        <v/>
      </c>
      <c r="G4196" s="27" t="str">
        <f aca="false">IF(A4196="","",D4196+E4196+F4196)</f>
        <v/>
      </c>
      <c r="H4196" s="27" t="str">
        <f aca="false">IF(A4196="","",Calculadora!$D$5+SUM($E$7:E4196))</f>
        <v/>
      </c>
      <c r="I4196" s="27" t="str">
        <f aca="false">IF(A4196="","",G4196-H4196)</f>
        <v/>
      </c>
      <c r="J4196" s="27" t="str">
        <f aca="false">IF(A4196="","",IF(C4196=$O$2,G4196,0))</f>
        <v/>
      </c>
    </row>
    <row r="4197" customFormat="false" ht="15" hidden="false" customHeight="false" outlineLevel="0" collapsed="false">
      <c r="A4197" s="25" t="str">
        <f aca="false">IF(ROW()-6&lt;=$O$3,ROW()-6,"")</f>
        <v/>
      </c>
      <c r="B4197" s="25" t="str">
        <f aca="false">IF(A4197="","",INT((A4197-1)/$O$2)+1)</f>
        <v/>
      </c>
      <c r="C4197" s="25" t="str">
        <f aca="false">IF(A4197="","",MOD(A4197-1,$O$2)+1)</f>
        <v/>
      </c>
      <c r="D4197" s="27" t="str">
        <f aca="false">IF(A4197="","",IF(A4197=1,Calculadora!$D$5,G4196))</f>
        <v/>
      </c>
      <c r="E4197" s="27" t="str">
        <f aca="false">IF(A4197="","",IF($O$9=1,IF(MOD(C4197-1,$O$8)=0,Calculadora!$D$6*(1+Calculadora!$D$7)^(B4197-1),0),IF(MOD(C4197,$O$8)=0,Calculadora!$D$6*(1+Calculadora!$D$7)^(B4197-1),0)))</f>
        <v/>
      </c>
      <c r="F4197" s="27" t="str">
        <f aca="false">IF(A4197="","",(D4197+IF($O$9=1,E4197,0))*$O$7)</f>
        <v/>
      </c>
      <c r="G4197" s="27" t="str">
        <f aca="false">IF(A4197="","",D4197+E4197+F4197)</f>
        <v/>
      </c>
      <c r="H4197" s="27" t="str">
        <f aca="false">IF(A4197="","",Calculadora!$D$5+SUM($E$7:E4197))</f>
        <v/>
      </c>
      <c r="I4197" s="27" t="str">
        <f aca="false">IF(A4197="","",G4197-H4197)</f>
        <v/>
      </c>
      <c r="J4197" s="27" t="str">
        <f aca="false">IF(A4197="","",IF(C4197=$O$2,G4197,0))</f>
        <v/>
      </c>
    </row>
    <row r="4198" customFormat="false" ht="15" hidden="false" customHeight="false" outlineLevel="0" collapsed="false">
      <c r="A4198" s="25" t="str">
        <f aca="false">IF(ROW()-6&lt;=$O$3,ROW()-6,"")</f>
        <v/>
      </c>
      <c r="B4198" s="25" t="str">
        <f aca="false">IF(A4198="","",INT((A4198-1)/$O$2)+1)</f>
        <v/>
      </c>
      <c r="C4198" s="25" t="str">
        <f aca="false">IF(A4198="","",MOD(A4198-1,$O$2)+1)</f>
        <v/>
      </c>
      <c r="D4198" s="27" t="str">
        <f aca="false">IF(A4198="","",IF(A4198=1,Calculadora!$D$5,G4197))</f>
        <v/>
      </c>
      <c r="E4198" s="27" t="str">
        <f aca="false">IF(A4198="","",IF($O$9=1,IF(MOD(C4198-1,$O$8)=0,Calculadora!$D$6*(1+Calculadora!$D$7)^(B4198-1),0),IF(MOD(C4198,$O$8)=0,Calculadora!$D$6*(1+Calculadora!$D$7)^(B4198-1),0)))</f>
        <v/>
      </c>
      <c r="F4198" s="27" t="str">
        <f aca="false">IF(A4198="","",(D4198+IF($O$9=1,E4198,0))*$O$7)</f>
        <v/>
      </c>
      <c r="G4198" s="27" t="str">
        <f aca="false">IF(A4198="","",D4198+E4198+F4198)</f>
        <v/>
      </c>
      <c r="H4198" s="27" t="str">
        <f aca="false">IF(A4198="","",Calculadora!$D$5+SUM($E$7:E4198))</f>
        <v/>
      </c>
      <c r="I4198" s="27" t="str">
        <f aca="false">IF(A4198="","",G4198-H4198)</f>
        <v/>
      </c>
      <c r="J4198" s="27" t="str">
        <f aca="false">IF(A4198="","",IF(C4198=$O$2,G4198,0))</f>
        <v/>
      </c>
    </row>
    <row r="4199" customFormat="false" ht="15" hidden="false" customHeight="false" outlineLevel="0" collapsed="false">
      <c r="A4199" s="25" t="str">
        <f aca="false">IF(ROW()-6&lt;=$O$3,ROW()-6,"")</f>
        <v/>
      </c>
      <c r="B4199" s="25" t="str">
        <f aca="false">IF(A4199="","",INT((A4199-1)/$O$2)+1)</f>
        <v/>
      </c>
      <c r="C4199" s="25" t="str">
        <f aca="false">IF(A4199="","",MOD(A4199-1,$O$2)+1)</f>
        <v/>
      </c>
      <c r="D4199" s="27" t="str">
        <f aca="false">IF(A4199="","",IF(A4199=1,Calculadora!$D$5,G4198))</f>
        <v/>
      </c>
      <c r="E4199" s="27" t="str">
        <f aca="false">IF(A4199="","",IF($O$9=1,IF(MOD(C4199-1,$O$8)=0,Calculadora!$D$6*(1+Calculadora!$D$7)^(B4199-1),0),IF(MOD(C4199,$O$8)=0,Calculadora!$D$6*(1+Calculadora!$D$7)^(B4199-1),0)))</f>
        <v/>
      </c>
      <c r="F4199" s="27" t="str">
        <f aca="false">IF(A4199="","",(D4199+IF($O$9=1,E4199,0))*$O$7)</f>
        <v/>
      </c>
      <c r="G4199" s="27" t="str">
        <f aca="false">IF(A4199="","",D4199+E4199+F4199)</f>
        <v/>
      </c>
      <c r="H4199" s="27" t="str">
        <f aca="false">IF(A4199="","",Calculadora!$D$5+SUM($E$7:E4199))</f>
        <v/>
      </c>
      <c r="I4199" s="27" t="str">
        <f aca="false">IF(A4199="","",G4199-H4199)</f>
        <v/>
      </c>
      <c r="J4199" s="27" t="str">
        <f aca="false">IF(A4199="","",IF(C4199=$O$2,G4199,0))</f>
        <v/>
      </c>
    </row>
    <row r="4200" customFormat="false" ht="15" hidden="false" customHeight="false" outlineLevel="0" collapsed="false">
      <c r="A4200" s="25" t="str">
        <f aca="false">IF(ROW()-6&lt;=$O$3,ROW()-6,"")</f>
        <v/>
      </c>
      <c r="B4200" s="25" t="str">
        <f aca="false">IF(A4200="","",INT((A4200-1)/$O$2)+1)</f>
        <v/>
      </c>
      <c r="C4200" s="25" t="str">
        <f aca="false">IF(A4200="","",MOD(A4200-1,$O$2)+1)</f>
        <v/>
      </c>
      <c r="D4200" s="27" t="str">
        <f aca="false">IF(A4200="","",IF(A4200=1,Calculadora!$D$5,G4199))</f>
        <v/>
      </c>
      <c r="E4200" s="27" t="str">
        <f aca="false">IF(A4200="","",IF($O$9=1,IF(MOD(C4200-1,$O$8)=0,Calculadora!$D$6*(1+Calculadora!$D$7)^(B4200-1),0),IF(MOD(C4200,$O$8)=0,Calculadora!$D$6*(1+Calculadora!$D$7)^(B4200-1),0)))</f>
        <v/>
      </c>
      <c r="F4200" s="27" t="str">
        <f aca="false">IF(A4200="","",(D4200+IF($O$9=1,E4200,0))*$O$7)</f>
        <v/>
      </c>
      <c r="G4200" s="27" t="str">
        <f aca="false">IF(A4200="","",D4200+E4200+F4200)</f>
        <v/>
      </c>
      <c r="H4200" s="27" t="str">
        <f aca="false">IF(A4200="","",Calculadora!$D$5+SUM($E$7:E4200))</f>
        <v/>
      </c>
      <c r="I4200" s="27" t="str">
        <f aca="false">IF(A4200="","",G4200-H4200)</f>
        <v/>
      </c>
      <c r="J4200" s="27" t="str">
        <f aca="false">IF(A4200="","",IF(C4200=$O$2,G4200,0))</f>
        <v/>
      </c>
    </row>
    <row r="4201" customFormat="false" ht="15" hidden="false" customHeight="false" outlineLevel="0" collapsed="false">
      <c r="A4201" s="25" t="str">
        <f aca="false">IF(ROW()-6&lt;=$O$3,ROW()-6,"")</f>
        <v/>
      </c>
      <c r="B4201" s="25" t="str">
        <f aca="false">IF(A4201="","",INT((A4201-1)/$O$2)+1)</f>
        <v/>
      </c>
      <c r="C4201" s="25" t="str">
        <f aca="false">IF(A4201="","",MOD(A4201-1,$O$2)+1)</f>
        <v/>
      </c>
      <c r="D4201" s="27" t="str">
        <f aca="false">IF(A4201="","",IF(A4201=1,Calculadora!$D$5,G4200))</f>
        <v/>
      </c>
      <c r="E4201" s="27" t="str">
        <f aca="false">IF(A4201="","",IF($O$9=1,IF(MOD(C4201-1,$O$8)=0,Calculadora!$D$6*(1+Calculadora!$D$7)^(B4201-1),0),IF(MOD(C4201,$O$8)=0,Calculadora!$D$6*(1+Calculadora!$D$7)^(B4201-1),0)))</f>
        <v/>
      </c>
      <c r="F4201" s="27" t="str">
        <f aca="false">IF(A4201="","",(D4201+IF($O$9=1,E4201,0))*$O$7)</f>
        <v/>
      </c>
      <c r="G4201" s="27" t="str">
        <f aca="false">IF(A4201="","",D4201+E4201+F4201)</f>
        <v/>
      </c>
      <c r="H4201" s="27" t="str">
        <f aca="false">IF(A4201="","",Calculadora!$D$5+SUM($E$7:E4201))</f>
        <v/>
      </c>
      <c r="I4201" s="27" t="str">
        <f aca="false">IF(A4201="","",G4201-H4201)</f>
        <v/>
      </c>
      <c r="J4201" s="27" t="str">
        <f aca="false">IF(A4201="","",IF(C4201=$O$2,G4201,0))</f>
        <v/>
      </c>
    </row>
    <row r="4202" customFormat="false" ht="15" hidden="false" customHeight="false" outlineLevel="0" collapsed="false">
      <c r="A4202" s="25" t="str">
        <f aca="false">IF(ROW()-6&lt;=$O$3,ROW()-6,"")</f>
        <v/>
      </c>
      <c r="B4202" s="25" t="str">
        <f aca="false">IF(A4202="","",INT((A4202-1)/$O$2)+1)</f>
        <v/>
      </c>
      <c r="C4202" s="25" t="str">
        <f aca="false">IF(A4202="","",MOD(A4202-1,$O$2)+1)</f>
        <v/>
      </c>
      <c r="D4202" s="27" t="str">
        <f aca="false">IF(A4202="","",IF(A4202=1,Calculadora!$D$5,G4201))</f>
        <v/>
      </c>
      <c r="E4202" s="27" t="str">
        <f aca="false">IF(A4202="","",IF($O$9=1,IF(MOD(C4202-1,$O$8)=0,Calculadora!$D$6*(1+Calculadora!$D$7)^(B4202-1),0),IF(MOD(C4202,$O$8)=0,Calculadora!$D$6*(1+Calculadora!$D$7)^(B4202-1),0)))</f>
        <v/>
      </c>
      <c r="F4202" s="27" t="str">
        <f aca="false">IF(A4202="","",(D4202+IF($O$9=1,E4202,0))*$O$7)</f>
        <v/>
      </c>
      <c r="G4202" s="27" t="str">
        <f aca="false">IF(A4202="","",D4202+E4202+F4202)</f>
        <v/>
      </c>
      <c r="H4202" s="27" t="str">
        <f aca="false">IF(A4202="","",Calculadora!$D$5+SUM($E$7:E4202))</f>
        <v/>
      </c>
      <c r="I4202" s="27" t="str">
        <f aca="false">IF(A4202="","",G4202-H4202)</f>
        <v/>
      </c>
      <c r="J4202" s="27" t="str">
        <f aca="false">IF(A4202="","",IF(C4202=$O$2,G4202,0))</f>
        <v/>
      </c>
    </row>
    <row r="4203" customFormat="false" ht="15" hidden="false" customHeight="false" outlineLevel="0" collapsed="false">
      <c r="A4203" s="25" t="str">
        <f aca="false">IF(ROW()-6&lt;=$O$3,ROW()-6,"")</f>
        <v/>
      </c>
      <c r="B4203" s="25" t="str">
        <f aca="false">IF(A4203="","",INT((A4203-1)/$O$2)+1)</f>
        <v/>
      </c>
      <c r="C4203" s="25" t="str">
        <f aca="false">IF(A4203="","",MOD(A4203-1,$O$2)+1)</f>
        <v/>
      </c>
      <c r="D4203" s="27" t="str">
        <f aca="false">IF(A4203="","",IF(A4203=1,Calculadora!$D$5,G4202))</f>
        <v/>
      </c>
      <c r="E4203" s="27" t="str">
        <f aca="false">IF(A4203="","",IF($O$9=1,IF(MOD(C4203-1,$O$8)=0,Calculadora!$D$6*(1+Calculadora!$D$7)^(B4203-1),0),IF(MOD(C4203,$O$8)=0,Calculadora!$D$6*(1+Calculadora!$D$7)^(B4203-1),0)))</f>
        <v/>
      </c>
      <c r="F4203" s="27" t="str">
        <f aca="false">IF(A4203="","",(D4203+IF($O$9=1,E4203,0))*$O$7)</f>
        <v/>
      </c>
      <c r="G4203" s="27" t="str">
        <f aca="false">IF(A4203="","",D4203+E4203+F4203)</f>
        <v/>
      </c>
      <c r="H4203" s="27" t="str">
        <f aca="false">IF(A4203="","",Calculadora!$D$5+SUM($E$7:E4203))</f>
        <v/>
      </c>
      <c r="I4203" s="27" t="str">
        <f aca="false">IF(A4203="","",G4203-H4203)</f>
        <v/>
      </c>
      <c r="J4203" s="27" t="str">
        <f aca="false">IF(A4203="","",IF(C4203=$O$2,G4203,0))</f>
        <v/>
      </c>
    </row>
    <row r="4204" customFormat="false" ht="15" hidden="false" customHeight="false" outlineLevel="0" collapsed="false">
      <c r="A4204" s="25" t="str">
        <f aca="false">IF(ROW()-6&lt;=$O$3,ROW()-6,"")</f>
        <v/>
      </c>
      <c r="B4204" s="25" t="str">
        <f aca="false">IF(A4204="","",INT((A4204-1)/$O$2)+1)</f>
        <v/>
      </c>
      <c r="C4204" s="25" t="str">
        <f aca="false">IF(A4204="","",MOD(A4204-1,$O$2)+1)</f>
        <v/>
      </c>
      <c r="D4204" s="27" t="str">
        <f aca="false">IF(A4204="","",IF(A4204=1,Calculadora!$D$5,G4203))</f>
        <v/>
      </c>
      <c r="E4204" s="27" t="str">
        <f aca="false">IF(A4204="","",IF($O$9=1,IF(MOD(C4204-1,$O$8)=0,Calculadora!$D$6*(1+Calculadora!$D$7)^(B4204-1),0),IF(MOD(C4204,$O$8)=0,Calculadora!$D$6*(1+Calculadora!$D$7)^(B4204-1),0)))</f>
        <v/>
      </c>
      <c r="F4204" s="27" t="str">
        <f aca="false">IF(A4204="","",(D4204+IF($O$9=1,E4204,0))*$O$7)</f>
        <v/>
      </c>
      <c r="G4204" s="27" t="str">
        <f aca="false">IF(A4204="","",D4204+E4204+F4204)</f>
        <v/>
      </c>
      <c r="H4204" s="27" t="str">
        <f aca="false">IF(A4204="","",Calculadora!$D$5+SUM($E$7:E4204))</f>
        <v/>
      </c>
      <c r="I4204" s="27" t="str">
        <f aca="false">IF(A4204="","",G4204-H4204)</f>
        <v/>
      </c>
      <c r="J4204" s="27" t="str">
        <f aca="false">IF(A4204="","",IF(C4204=$O$2,G4204,0))</f>
        <v/>
      </c>
    </row>
    <row r="4205" customFormat="false" ht="15" hidden="false" customHeight="false" outlineLevel="0" collapsed="false">
      <c r="A4205" s="25" t="str">
        <f aca="false">IF(ROW()-6&lt;=$O$3,ROW()-6,"")</f>
        <v/>
      </c>
      <c r="B4205" s="25" t="str">
        <f aca="false">IF(A4205="","",INT((A4205-1)/$O$2)+1)</f>
        <v/>
      </c>
      <c r="C4205" s="25" t="str">
        <f aca="false">IF(A4205="","",MOD(A4205-1,$O$2)+1)</f>
        <v/>
      </c>
      <c r="D4205" s="27" t="str">
        <f aca="false">IF(A4205="","",IF(A4205=1,Calculadora!$D$5,G4204))</f>
        <v/>
      </c>
      <c r="E4205" s="27" t="str">
        <f aca="false">IF(A4205="","",IF($O$9=1,IF(MOD(C4205-1,$O$8)=0,Calculadora!$D$6*(1+Calculadora!$D$7)^(B4205-1),0),IF(MOD(C4205,$O$8)=0,Calculadora!$D$6*(1+Calculadora!$D$7)^(B4205-1),0)))</f>
        <v/>
      </c>
      <c r="F4205" s="27" t="str">
        <f aca="false">IF(A4205="","",(D4205+IF($O$9=1,E4205,0))*$O$7)</f>
        <v/>
      </c>
      <c r="G4205" s="27" t="str">
        <f aca="false">IF(A4205="","",D4205+E4205+F4205)</f>
        <v/>
      </c>
      <c r="H4205" s="27" t="str">
        <f aca="false">IF(A4205="","",Calculadora!$D$5+SUM($E$7:E4205))</f>
        <v/>
      </c>
      <c r="I4205" s="27" t="str">
        <f aca="false">IF(A4205="","",G4205-H4205)</f>
        <v/>
      </c>
      <c r="J4205" s="27" t="str">
        <f aca="false">IF(A4205="","",IF(C4205=$O$2,G4205,0))</f>
        <v/>
      </c>
    </row>
    <row r="4206" customFormat="false" ht="15" hidden="false" customHeight="false" outlineLevel="0" collapsed="false">
      <c r="A4206" s="25" t="str">
        <f aca="false">IF(ROW()-6&lt;=$O$3,ROW()-6,"")</f>
        <v/>
      </c>
      <c r="B4206" s="25" t="str">
        <f aca="false">IF(A4206="","",INT((A4206-1)/$O$2)+1)</f>
        <v/>
      </c>
      <c r="C4206" s="25" t="str">
        <f aca="false">IF(A4206="","",MOD(A4206-1,$O$2)+1)</f>
        <v/>
      </c>
      <c r="D4206" s="27" t="str">
        <f aca="false">IF(A4206="","",IF(A4206=1,Calculadora!$D$5,G4205))</f>
        <v/>
      </c>
      <c r="E4206" s="27" t="str">
        <f aca="false">IF(A4206="","",IF($O$9=1,IF(MOD(C4206-1,$O$8)=0,Calculadora!$D$6*(1+Calculadora!$D$7)^(B4206-1),0),IF(MOD(C4206,$O$8)=0,Calculadora!$D$6*(1+Calculadora!$D$7)^(B4206-1),0)))</f>
        <v/>
      </c>
      <c r="F4206" s="27" t="str">
        <f aca="false">IF(A4206="","",(D4206+IF($O$9=1,E4206,0))*$O$7)</f>
        <v/>
      </c>
      <c r="G4206" s="27" t="str">
        <f aca="false">IF(A4206="","",D4206+E4206+F4206)</f>
        <v/>
      </c>
      <c r="H4206" s="27" t="str">
        <f aca="false">IF(A4206="","",Calculadora!$D$5+SUM($E$7:E4206))</f>
        <v/>
      </c>
      <c r="I4206" s="27" t="str">
        <f aca="false">IF(A4206="","",G4206-H4206)</f>
        <v/>
      </c>
      <c r="J4206" s="27" t="str">
        <f aca="false">IF(A4206="","",IF(C4206=$O$2,G4206,0))</f>
        <v/>
      </c>
    </row>
    <row r="4207" customFormat="false" ht="15" hidden="false" customHeight="false" outlineLevel="0" collapsed="false">
      <c r="A4207" s="25" t="str">
        <f aca="false">IF(ROW()-6&lt;=$O$3,ROW()-6,"")</f>
        <v/>
      </c>
      <c r="B4207" s="25" t="str">
        <f aca="false">IF(A4207="","",INT((A4207-1)/$O$2)+1)</f>
        <v/>
      </c>
      <c r="C4207" s="25" t="str">
        <f aca="false">IF(A4207="","",MOD(A4207-1,$O$2)+1)</f>
        <v/>
      </c>
      <c r="D4207" s="27" t="str">
        <f aca="false">IF(A4207="","",IF(A4207=1,Calculadora!$D$5,G4206))</f>
        <v/>
      </c>
      <c r="E4207" s="27" t="str">
        <f aca="false">IF(A4207="","",IF($O$9=1,IF(MOD(C4207-1,$O$8)=0,Calculadora!$D$6*(1+Calculadora!$D$7)^(B4207-1),0),IF(MOD(C4207,$O$8)=0,Calculadora!$D$6*(1+Calculadora!$D$7)^(B4207-1),0)))</f>
        <v/>
      </c>
      <c r="F4207" s="27" t="str">
        <f aca="false">IF(A4207="","",(D4207+IF($O$9=1,E4207,0))*$O$7)</f>
        <v/>
      </c>
      <c r="G4207" s="27" t="str">
        <f aca="false">IF(A4207="","",D4207+E4207+F4207)</f>
        <v/>
      </c>
      <c r="H4207" s="27" t="str">
        <f aca="false">IF(A4207="","",Calculadora!$D$5+SUM($E$7:E4207))</f>
        <v/>
      </c>
      <c r="I4207" s="27" t="str">
        <f aca="false">IF(A4207="","",G4207-H4207)</f>
        <v/>
      </c>
      <c r="J4207" s="27" t="str">
        <f aca="false">IF(A4207="","",IF(C4207=$O$2,G4207,0))</f>
        <v/>
      </c>
    </row>
    <row r="4208" customFormat="false" ht="15" hidden="false" customHeight="false" outlineLevel="0" collapsed="false">
      <c r="A4208" s="25" t="str">
        <f aca="false">IF(ROW()-6&lt;=$O$3,ROW()-6,"")</f>
        <v/>
      </c>
      <c r="B4208" s="25" t="str">
        <f aca="false">IF(A4208="","",INT((A4208-1)/$O$2)+1)</f>
        <v/>
      </c>
      <c r="C4208" s="25" t="str">
        <f aca="false">IF(A4208="","",MOD(A4208-1,$O$2)+1)</f>
        <v/>
      </c>
      <c r="D4208" s="27" t="str">
        <f aca="false">IF(A4208="","",IF(A4208=1,Calculadora!$D$5,G4207))</f>
        <v/>
      </c>
      <c r="E4208" s="27" t="str">
        <f aca="false">IF(A4208="","",IF($O$9=1,IF(MOD(C4208-1,$O$8)=0,Calculadora!$D$6*(1+Calculadora!$D$7)^(B4208-1),0),IF(MOD(C4208,$O$8)=0,Calculadora!$D$6*(1+Calculadora!$D$7)^(B4208-1),0)))</f>
        <v/>
      </c>
      <c r="F4208" s="27" t="str">
        <f aca="false">IF(A4208="","",(D4208+IF($O$9=1,E4208,0))*$O$7)</f>
        <v/>
      </c>
      <c r="G4208" s="27" t="str">
        <f aca="false">IF(A4208="","",D4208+E4208+F4208)</f>
        <v/>
      </c>
      <c r="H4208" s="27" t="str">
        <f aca="false">IF(A4208="","",Calculadora!$D$5+SUM($E$7:E4208))</f>
        <v/>
      </c>
      <c r="I4208" s="27" t="str">
        <f aca="false">IF(A4208="","",G4208-H4208)</f>
        <v/>
      </c>
      <c r="J4208" s="27" t="str">
        <f aca="false">IF(A4208="","",IF(C4208=$O$2,G4208,0))</f>
        <v/>
      </c>
    </row>
    <row r="4209" customFormat="false" ht="15" hidden="false" customHeight="false" outlineLevel="0" collapsed="false">
      <c r="A4209" s="25" t="str">
        <f aca="false">IF(ROW()-6&lt;=$O$3,ROW()-6,"")</f>
        <v/>
      </c>
      <c r="B4209" s="25" t="str">
        <f aca="false">IF(A4209="","",INT((A4209-1)/$O$2)+1)</f>
        <v/>
      </c>
      <c r="C4209" s="25" t="str">
        <f aca="false">IF(A4209="","",MOD(A4209-1,$O$2)+1)</f>
        <v/>
      </c>
      <c r="D4209" s="27" t="str">
        <f aca="false">IF(A4209="","",IF(A4209=1,Calculadora!$D$5,G4208))</f>
        <v/>
      </c>
      <c r="E4209" s="27" t="str">
        <f aca="false">IF(A4209="","",IF($O$9=1,IF(MOD(C4209-1,$O$8)=0,Calculadora!$D$6*(1+Calculadora!$D$7)^(B4209-1),0),IF(MOD(C4209,$O$8)=0,Calculadora!$D$6*(1+Calculadora!$D$7)^(B4209-1),0)))</f>
        <v/>
      </c>
      <c r="F4209" s="27" t="str">
        <f aca="false">IF(A4209="","",(D4209+IF($O$9=1,E4209,0))*$O$7)</f>
        <v/>
      </c>
      <c r="G4209" s="27" t="str">
        <f aca="false">IF(A4209="","",D4209+E4209+F4209)</f>
        <v/>
      </c>
      <c r="H4209" s="27" t="str">
        <f aca="false">IF(A4209="","",Calculadora!$D$5+SUM($E$7:E4209))</f>
        <v/>
      </c>
      <c r="I4209" s="27" t="str">
        <f aca="false">IF(A4209="","",G4209-H4209)</f>
        <v/>
      </c>
      <c r="J4209" s="27" t="str">
        <f aca="false">IF(A4209="","",IF(C4209=$O$2,G4209,0))</f>
        <v/>
      </c>
    </row>
    <row r="4210" customFormat="false" ht="15" hidden="false" customHeight="false" outlineLevel="0" collapsed="false">
      <c r="A4210" s="25" t="str">
        <f aca="false">IF(ROW()-6&lt;=$O$3,ROW()-6,"")</f>
        <v/>
      </c>
      <c r="B4210" s="25" t="str">
        <f aca="false">IF(A4210="","",INT((A4210-1)/$O$2)+1)</f>
        <v/>
      </c>
      <c r="C4210" s="25" t="str">
        <f aca="false">IF(A4210="","",MOD(A4210-1,$O$2)+1)</f>
        <v/>
      </c>
      <c r="D4210" s="27" t="str">
        <f aca="false">IF(A4210="","",IF(A4210=1,Calculadora!$D$5,G4209))</f>
        <v/>
      </c>
      <c r="E4210" s="27" t="str">
        <f aca="false">IF(A4210="","",IF($O$9=1,IF(MOD(C4210-1,$O$8)=0,Calculadora!$D$6*(1+Calculadora!$D$7)^(B4210-1),0),IF(MOD(C4210,$O$8)=0,Calculadora!$D$6*(1+Calculadora!$D$7)^(B4210-1),0)))</f>
        <v/>
      </c>
      <c r="F4210" s="27" t="str">
        <f aca="false">IF(A4210="","",(D4210+IF($O$9=1,E4210,0))*$O$7)</f>
        <v/>
      </c>
      <c r="G4210" s="27" t="str">
        <f aca="false">IF(A4210="","",D4210+E4210+F4210)</f>
        <v/>
      </c>
      <c r="H4210" s="27" t="str">
        <f aca="false">IF(A4210="","",Calculadora!$D$5+SUM($E$7:E4210))</f>
        <v/>
      </c>
      <c r="I4210" s="27" t="str">
        <f aca="false">IF(A4210="","",G4210-H4210)</f>
        <v/>
      </c>
      <c r="J4210" s="27" t="str">
        <f aca="false">IF(A4210="","",IF(C4210=$O$2,G4210,0))</f>
        <v/>
      </c>
    </row>
    <row r="4211" customFormat="false" ht="15" hidden="false" customHeight="false" outlineLevel="0" collapsed="false">
      <c r="A4211" s="25" t="str">
        <f aca="false">IF(ROW()-6&lt;=$O$3,ROW()-6,"")</f>
        <v/>
      </c>
      <c r="B4211" s="25" t="str">
        <f aca="false">IF(A4211="","",INT((A4211-1)/$O$2)+1)</f>
        <v/>
      </c>
      <c r="C4211" s="25" t="str">
        <f aca="false">IF(A4211="","",MOD(A4211-1,$O$2)+1)</f>
        <v/>
      </c>
      <c r="D4211" s="27" t="str">
        <f aca="false">IF(A4211="","",IF(A4211=1,Calculadora!$D$5,G4210))</f>
        <v/>
      </c>
      <c r="E4211" s="27" t="str">
        <f aca="false">IF(A4211="","",IF($O$9=1,IF(MOD(C4211-1,$O$8)=0,Calculadora!$D$6*(1+Calculadora!$D$7)^(B4211-1),0),IF(MOD(C4211,$O$8)=0,Calculadora!$D$6*(1+Calculadora!$D$7)^(B4211-1),0)))</f>
        <v/>
      </c>
      <c r="F4211" s="27" t="str">
        <f aca="false">IF(A4211="","",(D4211+IF($O$9=1,E4211,0))*$O$7)</f>
        <v/>
      </c>
      <c r="G4211" s="27" t="str">
        <f aca="false">IF(A4211="","",D4211+E4211+F4211)</f>
        <v/>
      </c>
      <c r="H4211" s="27" t="str">
        <f aca="false">IF(A4211="","",Calculadora!$D$5+SUM($E$7:E4211))</f>
        <v/>
      </c>
      <c r="I4211" s="27" t="str">
        <f aca="false">IF(A4211="","",G4211-H4211)</f>
        <v/>
      </c>
      <c r="J4211" s="27" t="str">
        <f aca="false">IF(A4211="","",IF(C4211=$O$2,G4211,0))</f>
        <v/>
      </c>
    </row>
    <row r="4212" customFormat="false" ht="15" hidden="false" customHeight="false" outlineLevel="0" collapsed="false">
      <c r="A4212" s="25" t="str">
        <f aca="false">IF(ROW()-6&lt;=$O$3,ROW()-6,"")</f>
        <v/>
      </c>
      <c r="B4212" s="25" t="str">
        <f aca="false">IF(A4212="","",INT((A4212-1)/$O$2)+1)</f>
        <v/>
      </c>
      <c r="C4212" s="25" t="str">
        <f aca="false">IF(A4212="","",MOD(A4212-1,$O$2)+1)</f>
        <v/>
      </c>
      <c r="D4212" s="27" t="str">
        <f aca="false">IF(A4212="","",IF(A4212=1,Calculadora!$D$5,G4211))</f>
        <v/>
      </c>
      <c r="E4212" s="27" t="str">
        <f aca="false">IF(A4212="","",IF($O$9=1,IF(MOD(C4212-1,$O$8)=0,Calculadora!$D$6*(1+Calculadora!$D$7)^(B4212-1),0),IF(MOD(C4212,$O$8)=0,Calculadora!$D$6*(1+Calculadora!$D$7)^(B4212-1),0)))</f>
        <v/>
      </c>
      <c r="F4212" s="27" t="str">
        <f aca="false">IF(A4212="","",(D4212+IF($O$9=1,E4212,0))*$O$7)</f>
        <v/>
      </c>
      <c r="G4212" s="27" t="str">
        <f aca="false">IF(A4212="","",D4212+E4212+F4212)</f>
        <v/>
      </c>
      <c r="H4212" s="27" t="str">
        <f aca="false">IF(A4212="","",Calculadora!$D$5+SUM($E$7:E4212))</f>
        <v/>
      </c>
      <c r="I4212" s="27" t="str">
        <f aca="false">IF(A4212="","",G4212-H4212)</f>
        <v/>
      </c>
      <c r="J4212" s="27" t="str">
        <f aca="false">IF(A4212="","",IF(C4212=$O$2,G4212,0))</f>
        <v/>
      </c>
    </row>
    <row r="4213" customFormat="false" ht="15" hidden="false" customHeight="false" outlineLevel="0" collapsed="false">
      <c r="A4213" s="25" t="str">
        <f aca="false">IF(ROW()-6&lt;=$O$3,ROW()-6,"")</f>
        <v/>
      </c>
      <c r="B4213" s="25" t="str">
        <f aca="false">IF(A4213="","",INT((A4213-1)/$O$2)+1)</f>
        <v/>
      </c>
      <c r="C4213" s="25" t="str">
        <f aca="false">IF(A4213="","",MOD(A4213-1,$O$2)+1)</f>
        <v/>
      </c>
      <c r="D4213" s="27" t="str">
        <f aca="false">IF(A4213="","",IF(A4213=1,Calculadora!$D$5,G4212))</f>
        <v/>
      </c>
      <c r="E4213" s="27" t="str">
        <f aca="false">IF(A4213="","",IF($O$9=1,IF(MOD(C4213-1,$O$8)=0,Calculadora!$D$6*(1+Calculadora!$D$7)^(B4213-1),0),IF(MOD(C4213,$O$8)=0,Calculadora!$D$6*(1+Calculadora!$D$7)^(B4213-1),0)))</f>
        <v/>
      </c>
      <c r="F4213" s="27" t="str">
        <f aca="false">IF(A4213="","",(D4213+IF($O$9=1,E4213,0))*$O$7)</f>
        <v/>
      </c>
      <c r="G4213" s="27" t="str">
        <f aca="false">IF(A4213="","",D4213+E4213+F4213)</f>
        <v/>
      </c>
      <c r="H4213" s="27" t="str">
        <f aca="false">IF(A4213="","",Calculadora!$D$5+SUM($E$7:E4213))</f>
        <v/>
      </c>
      <c r="I4213" s="27" t="str">
        <f aca="false">IF(A4213="","",G4213-H4213)</f>
        <v/>
      </c>
      <c r="J4213" s="27" t="str">
        <f aca="false">IF(A4213="","",IF(C4213=$O$2,G4213,0))</f>
        <v/>
      </c>
    </row>
    <row r="4214" customFormat="false" ht="15" hidden="false" customHeight="false" outlineLevel="0" collapsed="false">
      <c r="A4214" s="25" t="str">
        <f aca="false">IF(ROW()-6&lt;=$O$3,ROW()-6,"")</f>
        <v/>
      </c>
      <c r="B4214" s="25" t="str">
        <f aca="false">IF(A4214="","",INT((A4214-1)/$O$2)+1)</f>
        <v/>
      </c>
      <c r="C4214" s="25" t="str">
        <f aca="false">IF(A4214="","",MOD(A4214-1,$O$2)+1)</f>
        <v/>
      </c>
      <c r="D4214" s="27" t="str">
        <f aca="false">IF(A4214="","",IF(A4214=1,Calculadora!$D$5,G4213))</f>
        <v/>
      </c>
      <c r="E4214" s="27" t="str">
        <f aca="false">IF(A4214="","",IF($O$9=1,IF(MOD(C4214-1,$O$8)=0,Calculadora!$D$6*(1+Calculadora!$D$7)^(B4214-1),0),IF(MOD(C4214,$O$8)=0,Calculadora!$D$6*(1+Calculadora!$D$7)^(B4214-1),0)))</f>
        <v/>
      </c>
      <c r="F4214" s="27" t="str">
        <f aca="false">IF(A4214="","",(D4214+IF($O$9=1,E4214,0))*$O$7)</f>
        <v/>
      </c>
      <c r="G4214" s="27" t="str">
        <f aca="false">IF(A4214="","",D4214+E4214+F4214)</f>
        <v/>
      </c>
      <c r="H4214" s="27" t="str">
        <f aca="false">IF(A4214="","",Calculadora!$D$5+SUM($E$7:E4214))</f>
        <v/>
      </c>
      <c r="I4214" s="27" t="str">
        <f aca="false">IF(A4214="","",G4214-H4214)</f>
        <v/>
      </c>
      <c r="J4214" s="27" t="str">
        <f aca="false">IF(A4214="","",IF(C4214=$O$2,G4214,0))</f>
        <v/>
      </c>
    </row>
    <row r="4215" customFormat="false" ht="15" hidden="false" customHeight="false" outlineLevel="0" collapsed="false">
      <c r="A4215" s="25" t="str">
        <f aca="false">IF(ROW()-6&lt;=$O$3,ROW()-6,"")</f>
        <v/>
      </c>
      <c r="B4215" s="25" t="str">
        <f aca="false">IF(A4215="","",INT((A4215-1)/$O$2)+1)</f>
        <v/>
      </c>
      <c r="C4215" s="25" t="str">
        <f aca="false">IF(A4215="","",MOD(A4215-1,$O$2)+1)</f>
        <v/>
      </c>
      <c r="D4215" s="27" t="str">
        <f aca="false">IF(A4215="","",IF(A4215=1,Calculadora!$D$5,G4214))</f>
        <v/>
      </c>
      <c r="E4215" s="27" t="str">
        <f aca="false">IF(A4215="","",IF($O$9=1,IF(MOD(C4215-1,$O$8)=0,Calculadora!$D$6*(1+Calculadora!$D$7)^(B4215-1),0),IF(MOD(C4215,$O$8)=0,Calculadora!$D$6*(1+Calculadora!$D$7)^(B4215-1),0)))</f>
        <v/>
      </c>
      <c r="F4215" s="27" t="str">
        <f aca="false">IF(A4215="","",(D4215+IF($O$9=1,E4215,0))*$O$7)</f>
        <v/>
      </c>
      <c r="G4215" s="27" t="str">
        <f aca="false">IF(A4215="","",D4215+E4215+F4215)</f>
        <v/>
      </c>
      <c r="H4215" s="27" t="str">
        <f aca="false">IF(A4215="","",Calculadora!$D$5+SUM($E$7:E4215))</f>
        <v/>
      </c>
      <c r="I4215" s="27" t="str">
        <f aca="false">IF(A4215="","",G4215-H4215)</f>
        <v/>
      </c>
      <c r="J4215" s="27" t="str">
        <f aca="false">IF(A4215="","",IF(C4215=$O$2,G4215,0))</f>
        <v/>
      </c>
    </row>
    <row r="4216" customFormat="false" ht="15" hidden="false" customHeight="false" outlineLevel="0" collapsed="false">
      <c r="A4216" s="25" t="str">
        <f aca="false">IF(ROW()-6&lt;=$O$3,ROW()-6,"")</f>
        <v/>
      </c>
      <c r="B4216" s="25" t="str">
        <f aca="false">IF(A4216="","",INT((A4216-1)/$O$2)+1)</f>
        <v/>
      </c>
      <c r="C4216" s="25" t="str">
        <f aca="false">IF(A4216="","",MOD(A4216-1,$O$2)+1)</f>
        <v/>
      </c>
      <c r="D4216" s="27" t="str">
        <f aca="false">IF(A4216="","",IF(A4216=1,Calculadora!$D$5,G4215))</f>
        <v/>
      </c>
      <c r="E4216" s="27" t="str">
        <f aca="false">IF(A4216="","",IF($O$9=1,IF(MOD(C4216-1,$O$8)=0,Calculadora!$D$6*(1+Calculadora!$D$7)^(B4216-1),0),IF(MOD(C4216,$O$8)=0,Calculadora!$D$6*(1+Calculadora!$D$7)^(B4216-1),0)))</f>
        <v/>
      </c>
      <c r="F4216" s="27" t="str">
        <f aca="false">IF(A4216="","",(D4216+IF($O$9=1,E4216,0))*$O$7)</f>
        <v/>
      </c>
      <c r="G4216" s="27" t="str">
        <f aca="false">IF(A4216="","",D4216+E4216+F4216)</f>
        <v/>
      </c>
      <c r="H4216" s="27" t="str">
        <f aca="false">IF(A4216="","",Calculadora!$D$5+SUM($E$7:E4216))</f>
        <v/>
      </c>
      <c r="I4216" s="27" t="str">
        <f aca="false">IF(A4216="","",G4216-H4216)</f>
        <v/>
      </c>
      <c r="J4216" s="27" t="str">
        <f aca="false">IF(A4216="","",IF(C4216=$O$2,G4216,0))</f>
        <v/>
      </c>
    </row>
    <row r="4217" customFormat="false" ht="15" hidden="false" customHeight="false" outlineLevel="0" collapsed="false">
      <c r="A4217" s="25" t="str">
        <f aca="false">IF(ROW()-6&lt;=$O$3,ROW()-6,"")</f>
        <v/>
      </c>
      <c r="B4217" s="25" t="str">
        <f aca="false">IF(A4217="","",INT((A4217-1)/$O$2)+1)</f>
        <v/>
      </c>
      <c r="C4217" s="25" t="str">
        <f aca="false">IF(A4217="","",MOD(A4217-1,$O$2)+1)</f>
        <v/>
      </c>
      <c r="D4217" s="27" t="str">
        <f aca="false">IF(A4217="","",IF(A4217=1,Calculadora!$D$5,G4216))</f>
        <v/>
      </c>
      <c r="E4217" s="27" t="str">
        <f aca="false">IF(A4217="","",IF($O$9=1,IF(MOD(C4217-1,$O$8)=0,Calculadora!$D$6*(1+Calculadora!$D$7)^(B4217-1),0),IF(MOD(C4217,$O$8)=0,Calculadora!$D$6*(1+Calculadora!$D$7)^(B4217-1),0)))</f>
        <v/>
      </c>
      <c r="F4217" s="27" t="str">
        <f aca="false">IF(A4217="","",(D4217+IF($O$9=1,E4217,0))*$O$7)</f>
        <v/>
      </c>
      <c r="G4217" s="27" t="str">
        <f aca="false">IF(A4217="","",D4217+E4217+F4217)</f>
        <v/>
      </c>
      <c r="H4217" s="27" t="str">
        <f aca="false">IF(A4217="","",Calculadora!$D$5+SUM($E$7:E4217))</f>
        <v/>
      </c>
      <c r="I4217" s="27" t="str">
        <f aca="false">IF(A4217="","",G4217-H4217)</f>
        <v/>
      </c>
      <c r="J4217" s="27" t="str">
        <f aca="false">IF(A4217="","",IF(C4217=$O$2,G4217,0))</f>
        <v/>
      </c>
    </row>
    <row r="4218" customFormat="false" ht="15" hidden="false" customHeight="false" outlineLevel="0" collapsed="false">
      <c r="A4218" s="25" t="str">
        <f aca="false">IF(ROW()-6&lt;=$O$3,ROW()-6,"")</f>
        <v/>
      </c>
      <c r="B4218" s="25" t="str">
        <f aca="false">IF(A4218="","",INT((A4218-1)/$O$2)+1)</f>
        <v/>
      </c>
      <c r="C4218" s="25" t="str">
        <f aca="false">IF(A4218="","",MOD(A4218-1,$O$2)+1)</f>
        <v/>
      </c>
      <c r="D4218" s="27" t="str">
        <f aca="false">IF(A4218="","",IF(A4218=1,Calculadora!$D$5,G4217))</f>
        <v/>
      </c>
      <c r="E4218" s="27" t="str">
        <f aca="false">IF(A4218="","",IF($O$9=1,IF(MOD(C4218-1,$O$8)=0,Calculadora!$D$6*(1+Calculadora!$D$7)^(B4218-1),0),IF(MOD(C4218,$O$8)=0,Calculadora!$D$6*(1+Calculadora!$D$7)^(B4218-1),0)))</f>
        <v/>
      </c>
      <c r="F4218" s="27" t="str">
        <f aca="false">IF(A4218="","",(D4218+IF($O$9=1,E4218,0))*$O$7)</f>
        <v/>
      </c>
      <c r="G4218" s="27" t="str">
        <f aca="false">IF(A4218="","",D4218+E4218+F4218)</f>
        <v/>
      </c>
      <c r="H4218" s="27" t="str">
        <f aca="false">IF(A4218="","",Calculadora!$D$5+SUM($E$7:E4218))</f>
        <v/>
      </c>
      <c r="I4218" s="27" t="str">
        <f aca="false">IF(A4218="","",G4218-H4218)</f>
        <v/>
      </c>
      <c r="J4218" s="27" t="str">
        <f aca="false">IF(A4218="","",IF(C4218=$O$2,G4218,0))</f>
        <v/>
      </c>
    </row>
    <row r="4219" customFormat="false" ht="15" hidden="false" customHeight="false" outlineLevel="0" collapsed="false">
      <c r="A4219" s="25" t="str">
        <f aca="false">IF(ROW()-6&lt;=$O$3,ROW()-6,"")</f>
        <v/>
      </c>
      <c r="B4219" s="25" t="str">
        <f aca="false">IF(A4219="","",INT((A4219-1)/$O$2)+1)</f>
        <v/>
      </c>
      <c r="C4219" s="25" t="str">
        <f aca="false">IF(A4219="","",MOD(A4219-1,$O$2)+1)</f>
        <v/>
      </c>
      <c r="D4219" s="27" t="str">
        <f aca="false">IF(A4219="","",IF(A4219=1,Calculadora!$D$5,G4218))</f>
        <v/>
      </c>
      <c r="E4219" s="27" t="str">
        <f aca="false">IF(A4219="","",IF($O$9=1,IF(MOD(C4219-1,$O$8)=0,Calculadora!$D$6*(1+Calculadora!$D$7)^(B4219-1),0),IF(MOD(C4219,$O$8)=0,Calculadora!$D$6*(1+Calculadora!$D$7)^(B4219-1),0)))</f>
        <v/>
      </c>
      <c r="F4219" s="27" t="str">
        <f aca="false">IF(A4219="","",(D4219+IF($O$9=1,E4219,0))*$O$7)</f>
        <v/>
      </c>
      <c r="G4219" s="27" t="str">
        <f aca="false">IF(A4219="","",D4219+E4219+F4219)</f>
        <v/>
      </c>
      <c r="H4219" s="27" t="str">
        <f aca="false">IF(A4219="","",Calculadora!$D$5+SUM($E$7:E4219))</f>
        <v/>
      </c>
      <c r="I4219" s="27" t="str">
        <f aca="false">IF(A4219="","",G4219-H4219)</f>
        <v/>
      </c>
      <c r="J4219" s="27" t="str">
        <f aca="false">IF(A4219="","",IF(C4219=$O$2,G4219,0))</f>
        <v/>
      </c>
    </row>
    <row r="4220" customFormat="false" ht="15" hidden="false" customHeight="false" outlineLevel="0" collapsed="false">
      <c r="A4220" s="25" t="str">
        <f aca="false">IF(ROW()-6&lt;=$O$3,ROW()-6,"")</f>
        <v/>
      </c>
      <c r="B4220" s="25" t="str">
        <f aca="false">IF(A4220="","",INT((A4220-1)/$O$2)+1)</f>
        <v/>
      </c>
      <c r="C4220" s="25" t="str">
        <f aca="false">IF(A4220="","",MOD(A4220-1,$O$2)+1)</f>
        <v/>
      </c>
      <c r="D4220" s="27" t="str">
        <f aca="false">IF(A4220="","",IF(A4220=1,Calculadora!$D$5,G4219))</f>
        <v/>
      </c>
      <c r="E4220" s="27" t="str">
        <f aca="false">IF(A4220="","",IF($O$9=1,IF(MOD(C4220-1,$O$8)=0,Calculadora!$D$6*(1+Calculadora!$D$7)^(B4220-1),0),IF(MOD(C4220,$O$8)=0,Calculadora!$D$6*(1+Calculadora!$D$7)^(B4220-1),0)))</f>
        <v/>
      </c>
      <c r="F4220" s="27" t="str">
        <f aca="false">IF(A4220="","",(D4220+IF($O$9=1,E4220,0))*$O$7)</f>
        <v/>
      </c>
      <c r="G4220" s="27" t="str">
        <f aca="false">IF(A4220="","",D4220+E4220+F4220)</f>
        <v/>
      </c>
      <c r="H4220" s="27" t="str">
        <f aca="false">IF(A4220="","",Calculadora!$D$5+SUM($E$7:E4220))</f>
        <v/>
      </c>
      <c r="I4220" s="27" t="str">
        <f aca="false">IF(A4220="","",G4220-H4220)</f>
        <v/>
      </c>
      <c r="J4220" s="27" t="str">
        <f aca="false">IF(A4220="","",IF(C4220=$O$2,G4220,0))</f>
        <v/>
      </c>
    </row>
    <row r="4221" customFormat="false" ht="15" hidden="false" customHeight="false" outlineLevel="0" collapsed="false">
      <c r="A4221" s="25" t="str">
        <f aca="false">IF(ROW()-6&lt;=$O$3,ROW()-6,"")</f>
        <v/>
      </c>
      <c r="B4221" s="25" t="str">
        <f aca="false">IF(A4221="","",INT((A4221-1)/$O$2)+1)</f>
        <v/>
      </c>
      <c r="C4221" s="25" t="str">
        <f aca="false">IF(A4221="","",MOD(A4221-1,$O$2)+1)</f>
        <v/>
      </c>
      <c r="D4221" s="27" t="str">
        <f aca="false">IF(A4221="","",IF(A4221=1,Calculadora!$D$5,G4220))</f>
        <v/>
      </c>
      <c r="E4221" s="27" t="str">
        <f aca="false">IF(A4221="","",IF($O$9=1,IF(MOD(C4221-1,$O$8)=0,Calculadora!$D$6*(1+Calculadora!$D$7)^(B4221-1),0),IF(MOD(C4221,$O$8)=0,Calculadora!$D$6*(1+Calculadora!$D$7)^(B4221-1),0)))</f>
        <v/>
      </c>
      <c r="F4221" s="27" t="str">
        <f aca="false">IF(A4221="","",(D4221+IF($O$9=1,E4221,0))*$O$7)</f>
        <v/>
      </c>
      <c r="G4221" s="27" t="str">
        <f aca="false">IF(A4221="","",D4221+E4221+F4221)</f>
        <v/>
      </c>
      <c r="H4221" s="27" t="str">
        <f aca="false">IF(A4221="","",Calculadora!$D$5+SUM($E$7:E4221))</f>
        <v/>
      </c>
      <c r="I4221" s="27" t="str">
        <f aca="false">IF(A4221="","",G4221-H4221)</f>
        <v/>
      </c>
      <c r="J4221" s="27" t="str">
        <f aca="false">IF(A4221="","",IF(C4221=$O$2,G4221,0))</f>
        <v/>
      </c>
    </row>
    <row r="4222" customFormat="false" ht="15" hidden="false" customHeight="false" outlineLevel="0" collapsed="false">
      <c r="A4222" s="25" t="str">
        <f aca="false">IF(ROW()-6&lt;=$O$3,ROW()-6,"")</f>
        <v/>
      </c>
      <c r="B4222" s="25" t="str">
        <f aca="false">IF(A4222="","",INT((A4222-1)/$O$2)+1)</f>
        <v/>
      </c>
      <c r="C4222" s="25" t="str">
        <f aca="false">IF(A4222="","",MOD(A4222-1,$O$2)+1)</f>
        <v/>
      </c>
      <c r="D4222" s="27" t="str">
        <f aca="false">IF(A4222="","",IF(A4222=1,Calculadora!$D$5,G4221))</f>
        <v/>
      </c>
      <c r="E4222" s="27" t="str">
        <f aca="false">IF(A4222="","",IF($O$9=1,IF(MOD(C4222-1,$O$8)=0,Calculadora!$D$6*(1+Calculadora!$D$7)^(B4222-1),0),IF(MOD(C4222,$O$8)=0,Calculadora!$D$6*(1+Calculadora!$D$7)^(B4222-1),0)))</f>
        <v/>
      </c>
      <c r="F4222" s="27" t="str">
        <f aca="false">IF(A4222="","",(D4222+IF($O$9=1,E4222,0))*$O$7)</f>
        <v/>
      </c>
      <c r="G4222" s="27" t="str">
        <f aca="false">IF(A4222="","",D4222+E4222+F4222)</f>
        <v/>
      </c>
      <c r="H4222" s="27" t="str">
        <f aca="false">IF(A4222="","",Calculadora!$D$5+SUM($E$7:E4222))</f>
        <v/>
      </c>
      <c r="I4222" s="27" t="str">
        <f aca="false">IF(A4222="","",G4222-H4222)</f>
        <v/>
      </c>
      <c r="J4222" s="27" t="str">
        <f aca="false">IF(A4222="","",IF(C4222=$O$2,G4222,0))</f>
        <v/>
      </c>
    </row>
    <row r="4223" customFormat="false" ht="15" hidden="false" customHeight="false" outlineLevel="0" collapsed="false">
      <c r="A4223" s="25" t="str">
        <f aca="false">IF(ROW()-6&lt;=$O$3,ROW()-6,"")</f>
        <v/>
      </c>
      <c r="B4223" s="25" t="str">
        <f aca="false">IF(A4223="","",INT((A4223-1)/$O$2)+1)</f>
        <v/>
      </c>
      <c r="C4223" s="25" t="str">
        <f aca="false">IF(A4223="","",MOD(A4223-1,$O$2)+1)</f>
        <v/>
      </c>
      <c r="D4223" s="27" t="str">
        <f aca="false">IF(A4223="","",IF(A4223=1,Calculadora!$D$5,G4222))</f>
        <v/>
      </c>
      <c r="E4223" s="27" t="str">
        <f aca="false">IF(A4223="","",IF($O$9=1,IF(MOD(C4223-1,$O$8)=0,Calculadora!$D$6*(1+Calculadora!$D$7)^(B4223-1),0),IF(MOD(C4223,$O$8)=0,Calculadora!$D$6*(1+Calculadora!$D$7)^(B4223-1),0)))</f>
        <v/>
      </c>
      <c r="F4223" s="27" t="str">
        <f aca="false">IF(A4223="","",(D4223+IF($O$9=1,E4223,0))*$O$7)</f>
        <v/>
      </c>
      <c r="G4223" s="27" t="str">
        <f aca="false">IF(A4223="","",D4223+E4223+F4223)</f>
        <v/>
      </c>
      <c r="H4223" s="27" t="str">
        <f aca="false">IF(A4223="","",Calculadora!$D$5+SUM($E$7:E4223))</f>
        <v/>
      </c>
      <c r="I4223" s="27" t="str">
        <f aca="false">IF(A4223="","",G4223-H4223)</f>
        <v/>
      </c>
      <c r="J4223" s="27" t="str">
        <f aca="false">IF(A4223="","",IF(C4223=$O$2,G4223,0))</f>
        <v/>
      </c>
    </row>
    <row r="4224" customFormat="false" ht="15" hidden="false" customHeight="false" outlineLevel="0" collapsed="false">
      <c r="A4224" s="25" t="str">
        <f aca="false">IF(ROW()-6&lt;=$O$3,ROW()-6,"")</f>
        <v/>
      </c>
      <c r="B4224" s="25" t="str">
        <f aca="false">IF(A4224="","",INT((A4224-1)/$O$2)+1)</f>
        <v/>
      </c>
      <c r="C4224" s="25" t="str">
        <f aca="false">IF(A4224="","",MOD(A4224-1,$O$2)+1)</f>
        <v/>
      </c>
      <c r="D4224" s="27" t="str">
        <f aca="false">IF(A4224="","",IF(A4224=1,Calculadora!$D$5,G4223))</f>
        <v/>
      </c>
      <c r="E4224" s="27" t="str">
        <f aca="false">IF(A4224="","",IF($O$9=1,IF(MOD(C4224-1,$O$8)=0,Calculadora!$D$6*(1+Calculadora!$D$7)^(B4224-1),0),IF(MOD(C4224,$O$8)=0,Calculadora!$D$6*(1+Calculadora!$D$7)^(B4224-1),0)))</f>
        <v/>
      </c>
      <c r="F4224" s="27" t="str">
        <f aca="false">IF(A4224="","",(D4224+IF($O$9=1,E4224,0))*$O$7)</f>
        <v/>
      </c>
      <c r="G4224" s="27" t="str">
        <f aca="false">IF(A4224="","",D4224+E4224+F4224)</f>
        <v/>
      </c>
      <c r="H4224" s="27" t="str">
        <f aca="false">IF(A4224="","",Calculadora!$D$5+SUM($E$7:E4224))</f>
        <v/>
      </c>
      <c r="I4224" s="27" t="str">
        <f aca="false">IF(A4224="","",G4224-H4224)</f>
        <v/>
      </c>
      <c r="J4224" s="27" t="str">
        <f aca="false">IF(A4224="","",IF(C4224=$O$2,G4224,0))</f>
        <v/>
      </c>
    </row>
    <row r="4225" customFormat="false" ht="15" hidden="false" customHeight="false" outlineLevel="0" collapsed="false">
      <c r="A4225" s="25" t="str">
        <f aca="false">IF(ROW()-6&lt;=$O$3,ROW()-6,"")</f>
        <v/>
      </c>
      <c r="B4225" s="25" t="str">
        <f aca="false">IF(A4225="","",INT((A4225-1)/$O$2)+1)</f>
        <v/>
      </c>
      <c r="C4225" s="25" t="str">
        <f aca="false">IF(A4225="","",MOD(A4225-1,$O$2)+1)</f>
        <v/>
      </c>
      <c r="D4225" s="27" t="str">
        <f aca="false">IF(A4225="","",IF(A4225=1,Calculadora!$D$5,G4224))</f>
        <v/>
      </c>
      <c r="E4225" s="27" t="str">
        <f aca="false">IF(A4225="","",IF($O$9=1,IF(MOD(C4225-1,$O$8)=0,Calculadora!$D$6*(1+Calculadora!$D$7)^(B4225-1),0),IF(MOD(C4225,$O$8)=0,Calculadora!$D$6*(1+Calculadora!$D$7)^(B4225-1),0)))</f>
        <v/>
      </c>
      <c r="F4225" s="27" t="str">
        <f aca="false">IF(A4225="","",(D4225+IF($O$9=1,E4225,0))*$O$7)</f>
        <v/>
      </c>
      <c r="G4225" s="27" t="str">
        <f aca="false">IF(A4225="","",D4225+E4225+F4225)</f>
        <v/>
      </c>
      <c r="H4225" s="27" t="str">
        <f aca="false">IF(A4225="","",Calculadora!$D$5+SUM($E$7:E4225))</f>
        <v/>
      </c>
      <c r="I4225" s="27" t="str">
        <f aca="false">IF(A4225="","",G4225-H4225)</f>
        <v/>
      </c>
      <c r="J4225" s="27" t="str">
        <f aca="false">IF(A4225="","",IF(C4225=$O$2,G4225,0))</f>
        <v/>
      </c>
    </row>
    <row r="4226" customFormat="false" ht="15" hidden="false" customHeight="false" outlineLevel="0" collapsed="false">
      <c r="A4226" s="25" t="str">
        <f aca="false">IF(ROW()-6&lt;=$O$3,ROW()-6,"")</f>
        <v/>
      </c>
      <c r="B4226" s="25" t="str">
        <f aca="false">IF(A4226="","",INT((A4226-1)/$O$2)+1)</f>
        <v/>
      </c>
      <c r="C4226" s="25" t="str">
        <f aca="false">IF(A4226="","",MOD(A4226-1,$O$2)+1)</f>
        <v/>
      </c>
      <c r="D4226" s="27" t="str">
        <f aca="false">IF(A4226="","",IF(A4226=1,Calculadora!$D$5,G4225))</f>
        <v/>
      </c>
      <c r="E4226" s="27" t="str">
        <f aca="false">IF(A4226="","",IF($O$9=1,IF(MOD(C4226-1,$O$8)=0,Calculadora!$D$6*(1+Calculadora!$D$7)^(B4226-1),0),IF(MOD(C4226,$O$8)=0,Calculadora!$D$6*(1+Calculadora!$D$7)^(B4226-1),0)))</f>
        <v/>
      </c>
      <c r="F4226" s="27" t="str">
        <f aca="false">IF(A4226="","",(D4226+IF($O$9=1,E4226,0))*$O$7)</f>
        <v/>
      </c>
      <c r="G4226" s="27" t="str">
        <f aca="false">IF(A4226="","",D4226+E4226+F4226)</f>
        <v/>
      </c>
      <c r="H4226" s="27" t="str">
        <f aca="false">IF(A4226="","",Calculadora!$D$5+SUM($E$7:E4226))</f>
        <v/>
      </c>
      <c r="I4226" s="27" t="str">
        <f aca="false">IF(A4226="","",G4226-H4226)</f>
        <v/>
      </c>
      <c r="J4226" s="27" t="str">
        <f aca="false">IF(A4226="","",IF(C4226=$O$2,G4226,0))</f>
        <v/>
      </c>
    </row>
    <row r="4227" customFormat="false" ht="15" hidden="false" customHeight="false" outlineLevel="0" collapsed="false">
      <c r="A4227" s="25" t="str">
        <f aca="false">IF(ROW()-6&lt;=$O$3,ROW()-6,"")</f>
        <v/>
      </c>
      <c r="B4227" s="25" t="str">
        <f aca="false">IF(A4227="","",INT((A4227-1)/$O$2)+1)</f>
        <v/>
      </c>
      <c r="C4227" s="25" t="str">
        <f aca="false">IF(A4227="","",MOD(A4227-1,$O$2)+1)</f>
        <v/>
      </c>
      <c r="D4227" s="27" t="str">
        <f aca="false">IF(A4227="","",IF(A4227=1,Calculadora!$D$5,G4226))</f>
        <v/>
      </c>
      <c r="E4227" s="27" t="str">
        <f aca="false">IF(A4227="","",IF($O$9=1,IF(MOD(C4227-1,$O$8)=0,Calculadora!$D$6*(1+Calculadora!$D$7)^(B4227-1),0),IF(MOD(C4227,$O$8)=0,Calculadora!$D$6*(1+Calculadora!$D$7)^(B4227-1),0)))</f>
        <v/>
      </c>
      <c r="F4227" s="27" t="str">
        <f aca="false">IF(A4227="","",(D4227+IF($O$9=1,E4227,0))*$O$7)</f>
        <v/>
      </c>
      <c r="G4227" s="27" t="str">
        <f aca="false">IF(A4227="","",D4227+E4227+F4227)</f>
        <v/>
      </c>
      <c r="H4227" s="27" t="str">
        <f aca="false">IF(A4227="","",Calculadora!$D$5+SUM($E$7:E4227))</f>
        <v/>
      </c>
      <c r="I4227" s="27" t="str">
        <f aca="false">IF(A4227="","",G4227-H4227)</f>
        <v/>
      </c>
      <c r="J4227" s="27" t="str">
        <f aca="false">IF(A4227="","",IF(C4227=$O$2,G4227,0))</f>
        <v/>
      </c>
    </row>
    <row r="4228" customFormat="false" ht="15" hidden="false" customHeight="false" outlineLevel="0" collapsed="false">
      <c r="A4228" s="25" t="str">
        <f aca="false">IF(ROW()-6&lt;=$O$3,ROW()-6,"")</f>
        <v/>
      </c>
      <c r="B4228" s="25" t="str">
        <f aca="false">IF(A4228="","",INT((A4228-1)/$O$2)+1)</f>
        <v/>
      </c>
      <c r="C4228" s="25" t="str">
        <f aca="false">IF(A4228="","",MOD(A4228-1,$O$2)+1)</f>
        <v/>
      </c>
      <c r="D4228" s="27" t="str">
        <f aca="false">IF(A4228="","",IF(A4228=1,Calculadora!$D$5,G4227))</f>
        <v/>
      </c>
      <c r="E4228" s="27" t="str">
        <f aca="false">IF(A4228="","",IF($O$9=1,IF(MOD(C4228-1,$O$8)=0,Calculadora!$D$6*(1+Calculadora!$D$7)^(B4228-1),0),IF(MOD(C4228,$O$8)=0,Calculadora!$D$6*(1+Calculadora!$D$7)^(B4228-1),0)))</f>
        <v/>
      </c>
      <c r="F4228" s="27" t="str">
        <f aca="false">IF(A4228="","",(D4228+IF($O$9=1,E4228,0))*$O$7)</f>
        <v/>
      </c>
      <c r="G4228" s="27" t="str">
        <f aca="false">IF(A4228="","",D4228+E4228+F4228)</f>
        <v/>
      </c>
      <c r="H4228" s="27" t="str">
        <f aca="false">IF(A4228="","",Calculadora!$D$5+SUM($E$7:E4228))</f>
        <v/>
      </c>
      <c r="I4228" s="27" t="str">
        <f aca="false">IF(A4228="","",G4228-H4228)</f>
        <v/>
      </c>
      <c r="J4228" s="27" t="str">
        <f aca="false">IF(A4228="","",IF(C4228=$O$2,G4228,0))</f>
        <v/>
      </c>
    </row>
    <row r="4229" customFormat="false" ht="15" hidden="false" customHeight="false" outlineLevel="0" collapsed="false">
      <c r="A4229" s="25" t="str">
        <f aca="false">IF(ROW()-6&lt;=$O$3,ROW()-6,"")</f>
        <v/>
      </c>
      <c r="B4229" s="25" t="str">
        <f aca="false">IF(A4229="","",INT((A4229-1)/$O$2)+1)</f>
        <v/>
      </c>
      <c r="C4229" s="25" t="str">
        <f aca="false">IF(A4229="","",MOD(A4229-1,$O$2)+1)</f>
        <v/>
      </c>
      <c r="D4229" s="27" t="str">
        <f aca="false">IF(A4229="","",IF(A4229=1,Calculadora!$D$5,G4228))</f>
        <v/>
      </c>
      <c r="E4229" s="27" t="str">
        <f aca="false">IF(A4229="","",IF($O$9=1,IF(MOD(C4229-1,$O$8)=0,Calculadora!$D$6*(1+Calculadora!$D$7)^(B4229-1),0),IF(MOD(C4229,$O$8)=0,Calculadora!$D$6*(1+Calculadora!$D$7)^(B4229-1),0)))</f>
        <v/>
      </c>
      <c r="F4229" s="27" t="str">
        <f aca="false">IF(A4229="","",(D4229+IF($O$9=1,E4229,0))*$O$7)</f>
        <v/>
      </c>
      <c r="G4229" s="27" t="str">
        <f aca="false">IF(A4229="","",D4229+E4229+F4229)</f>
        <v/>
      </c>
      <c r="H4229" s="27" t="str">
        <f aca="false">IF(A4229="","",Calculadora!$D$5+SUM($E$7:E4229))</f>
        <v/>
      </c>
      <c r="I4229" s="27" t="str">
        <f aca="false">IF(A4229="","",G4229-H4229)</f>
        <v/>
      </c>
      <c r="J4229" s="27" t="str">
        <f aca="false">IF(A4229="","",IF(C4229=$O$2,G4229,0))</f>
        <v/>
      </c>
    </row>
    <row r="4230" customFormat="false" ht="15" hidden="false" customHeight="false" outlineLevel="0" collapsed="false">
      <c r="A4230" s="25" t="str">
        <f aca="false">IF(ROW()-6&lt;=$O$3,ROW()-6,"")</f>
        <v/>
      </c>
      <c r="B4230" s="25" t="str">
        <f aca="false">IF(A4230="","",INT((A4230-1)/$O$2)+1)</f>
        <v/>
      </c>
      <c r="C4230" s="25" t="str">
        <f aca="false">IF(A4230="","",MOD(A4230-1,$O$2)+1)</f>
        <v/>
      </c>
      <c r="D4230" s="27" t="str">
        <f aca="false">IF(A4230="","",IF(A4230=1,Calculadora!$D$5,G4229))</f>
        <v/>
      </c>
      <c r="E4230" s="27" t="str">
        <f aca="false">IF(A4230="","",IF($O$9=1,IF(MOD(C4230-1,$O$8)=0,Calculadora!$D$6*(1+Calculadora!$D$7)^(B4230-1),0),IF(MOD(C4230,$O$8)=0,Calculadora!$D$6*(1+Calculadora!$D$7)^(B4230-1),0)))</f>
        <v/>
      </c>
      <c r="F4230" s="27" t="str">
        <f aca="false">IF(A4230="","",(D4230+IF($O$9=1,E4230,0))*$O$7)</f>
        <v/>
      </c>
      <c r="G4230" s="27" t="str">
        <f aca="false">IF(A4230="","",D4230+E4230+F4230)</f>
        <v/>
      </c>
      <c r="H4230" s="27" t="str">
        <f aca="false">IF(A4230="","",Calculadora!$D$5+SUM($E$7:E4230))</f>
        <v/>
      </c>
      <c r="I4230" s="27" t="str">
        <f aca="false">IF(A4230="","",G4230-H4230)</f>
        <v/>
      </c>
      <c r="J4230" s="27" t="str">
        <f aca="false">IF(A4230="","",IF(C4230=$O$2,G4230,0))</f>
        <v/>
      </c>
    </row>
    <row r="4231" customFormat="false" ht="15" hidden="false" customHeight="false" outlineLevel="0" collapsed="false">
      <c r="A4231" s="25" t="str">
        <f aca="false">IF(ROW()-6&lt;=$O$3,ROW()-6,"")</f>
        <v/>
      </c>
      <c r="B4231" s="25" t="str">
        <f aca="false">IF(A4231="","",INT((A4231-1)/$O$2)+1)</f>
        <v/>
      </c>
      <c r="C4231" s="25" t="str">
        <f aca="false">IF(A4231="","",MOD(A4231-1,$O$2)+1)</f>
        <v/>
      </c>
      <c r="D4231" s="27" t="str">
        <f aca="false">IF(A4231="","",IF(A4231=1,Calculadora!$D$5,G4230))</f>
        <v/>
      </c>
      <c r="E4231" s="27" t="str">
        <f aca="false">IF(A4231="","",IF($O$9=1,IF(MOD(C4231-1,$O$8)=0,Calculadora!$D$6*(1+Calculadora!$D$7)^(B4231-1),0),IF(MOD(C4231,$O$8)=0,Calculadora!$D$6*(1+Calculadora!$D$7)^(B4231-1),0)))</f>
        <v/>
      </c>
      <c r="F4231" s="27" t="str">
        <f aca="false">IF(A4231="","",(D4231+IF($O$9=1,E4231,0))*$O$7)</f>
        <v/>
      </c>
      <c r="G4231" s="27" t="str">
        <f aca="false">IF(A4231="","",D4231+E4231+F4231)</f>
        <v/>
      </c>
      <c r="H4231" s="27" t="str">
        <f aca="false">IF(A4231="","",Calculadora!$D$5+SUM($E$7:E4231))</f>
        <v/>
      </c>
      <c r="I4231" s="27" t="str">
        <f aca="false">IF(A4231="","",G4231-H4231)</f>
        <v/>
      </c>
      <c r="J4231" s="27" t="str">
        <f aca="false">IF(A4231="","",IF(C4231=$O$2,G4231,0))</f>
        <v/>
      </c>
    </row>
    <row r="4232" customFormat="false" ht="15" hidden="false" customHeight="false" outlineLevel="0" collapsed="false">
      <c r="A4232" s="25" t="str">
        <f aca="false">IF(ROW()-6&lt;=$O$3,ROW()-6,"")</f>
        <v/>
      </c>
      <c r="B4232" s="25" t="str">
        <f aca="false">IF(A4232="","",INT((A4232-1)/$O$2)+1)</f>
        <v/>
      </c>
      <c r="C4232" s="25" t="str">
        <f aca="false">IF(A4232="","",MOD(A4232-1,$O$2)+1)</f>
        <v/>
      </c>
      <c r="D4232" s="27" t="str">
        <f aca="false">IF(A4232="","",IF(A4232=1,Calculadora!$D$5,G4231))</f>
        <v/>
      </c>
      <c r="E4232" s="27" t="str">
        <f aca="false">IF(A4232="","",IF($O$9=1,IF(MOD(C4232-1,$O$8)=0,Calculadora!$D$6*(1+Calculadora!$D$7)^(B4232-1),0),IF(MOD(C4232,$O$8)=0,Calculadora!$D$6*(1+Calculadora!$D$7)^(B4232-1),0)))</f>
        <v/>
      </c>
      <c r="F4232" s="27" t="str">
        <f aca="false">IF(A4232="","",(D4232+IF($O$9=1,E4232,0))*$O$7)</f>
        <v/>
      </c>
      <c r="G4232" s="27" t="str">
        <f aca="false">IF(A4232="","",D4232+E4232+F4232)</f>
        <v/>
      </c>
      <c r="H4232" s="27" t="str">
        <f aca="false">IF(A4232="","",Calculadora!$D$5+SUM($E$7:E4232))</f>
        <v/>
      </c>
      <c r="I4232" s="27" t="str">
        <f aca="false">IF(A4232="","",G4232-H4232)</f>
        <v/>
      </c>
      <c r="J4232" s="27" t="str">
        <f aca="false">IF(A4232="","",IF(C4232=$O$2,G4232,0))</f>
        <v/>
      </c>
    </row>
    <row r="4233" customFormat="false" ht="15" hidden="false" customHeight="false" outlineLevel="0" collapsed="false">
      <c r="A4233" s="25" t="str">
        <f aca="false">IF(ROW()-6&lt;=$O$3,ROW()-6,"")</f>
        <v/>
      </c>
      <c r="B4233" s="25" t="str">
        <f aca="false">IF(A4233="","",INT((A4233-1)/$O$2)+1)</f>
        <v/>
      </c>
      <c r="C4233" s="25" t="str">
        <f aca="false">IF(A4233="","",MOD(A4233-1,$O$2)+1)</f>
        <v/>
      </c>
      <c r="D4233" s="27" t="str">
        <f aca="false">IF(A4233="","",IF(A4233=1,Calculadora!$D$5,G4232))</f>
        <v/>
      </c>
      <c r="E4233" s="27" t="str">
        <f aca="false">IF(A4233="","",IF($O$9=1,IF(MOD(C4233-1,$O$8)=0,Calculadora!$D$6*(1+Calculadora!$D$7)^(B4233-1),0),IF(MOD(C4233,$O$8)=0,Calculadora!$D$6*(1+Calculadora!$D$7)^(B4233-1),0)))</f>
        <v/>
      </c>
      <c r="F4233" s="27" t="str">
        <f aca="false">IF(A4233="","",(D4233+IF($O$9=1,E4233,0))*$O$7)</f>
        <v/>
      </c>
      <c r="G4233" s="27" t="str">
        <f aca="false">IF(A4233="","",D4233+E4233+F4233)</f>
        <v/>
      </c>
      <c r="H4233" s="27" t="str">
        <f aca="false">IF(A4233="","",Calculadora!$D$5+SUM($E$7:E4233))</f>
        <v/>
      </c>
      <c r="I4233" s="27" t="str">
        <f aca="false">IF(A4233="","",G4233-H4233)</f>
        <v/>
      </c>
      <c r="J4233" s="27" t="str">
        <f aca="false">IF(A4233="","",IF(C4233=$O$2,G4233,0))</f>
        <v/>
      </c>
    </row>
    <row r="4234" customFormat="false" ht="15" hidden="false" customHeight="false" outlineLevel="0" collapsed="false">
      <c r="A4234" s="25" t="str">
        <f aca="false">IF(ROW()-6&lt;=$O$3,ROW()-6,"")</f>
        <v/>
      </c>
      <c r="B4234" s="25" t="str">
        <f aca="false">IF(A4234="","",INT((A4234-1)/$O$2)+1)</f>
        <v/>
      </c>
      <c r="C4234" s="25" t="str">
        <f aca="false">IF(A4234="","",MOD(A4234-1,$O$2)+1)</f>
        <v/>
      </c>
      <c r="D4234" s="27" t="str">
        <f aca="false">IF(A4234="","",IF(A4234=1,Calculadora!$D$5,G4233))</f>
        <v/>
      </c>
      <c r="E4234" s="27" t="str">
        <f aca="false">IF(A4234="","",IF($O$9=1,IF(MOD(C4234-1,$O$8)=0,Calculadora!$D$6*(1+Calculadora!$D$7)^(B4234-1),0),IF(MOD(C4234,$O$8)=0,Calculadora!$D$6*(1+Calculadora!$D$7)^(B4234-1),0)))</f>
        <v/>
      </c>
      <c r="F4234" s="27" t="str">
        <f aca="false">IF(A4234="","",(D4234+IF($O$9=1,E4234,0))*$O$7)</f>
        <v/>
      </c>
      <c r="G4234" s="27" t="str">
        <f aca="false">IF(A4234="","",D4234+E4234+F4234)</f>
        <v/>
      </c>
      <c r="H4234" s="27" t="str">
        <f aca="false">IF(A4234="","",Calculadora!$D$5+SUM($E$7:E4234))</f>
        <v/>
      </c>
      <c r="I4234" s="27" t="str">
        <f aca="false">IF(A4234="","",G4234-H4234)</f>
        <v/>
      </c>
      <c r="J4234" s="27" t="str">
        <f aca="false">IF(A4234="","",IF(C4234=$O$2,G4234,0))</f>
        <v/>
      </c>
    </row>
    <row r="4235" customFormat="false" ht="15" hidden="false" customHeight="false" outlineLevel="0" collapsed="false">
      <c r="A4235" s="25" t="str">
        <f aca="false">IF(ROW()-6&lt;=$O$3,ROW()-6,"")</f>
        <v/>
      </c>
      <c r="B4235" s="25" t="str">
        <f aca="false">IF(A4235="","",INT((A4235-1)/$O$2)+1)</f>
        <v/>
      </c>
      <c r="C4235" s="25" t="str">
        <f aca="false">IF(A4235="","",MOD(A4235-1,$O$2)+1)</f>
        <v/>
      </c>
      <c r="D4235" s="27" t="str">
        <f aca="false">IF(A4235="","",IF(A4235=1,Calculadora!$D$5,G4234))</f>
        <v/>
      </c>
      <c r="E4235" s="27" t="str">
        <f aca="false">IF(A4235="","",IF($O$9=1,IF(MOD(C4235-1,$O$8)=0,Calculadora!$D$6*(1+Calculadora!$D$7)^(B4235-1),0),IF(MOD(C4235,$O$8)=0,Calculadora!$D$6*(1+Calculadora!$D$7)^(B4235-1),0)))</f>
        <v/>
      </c>
      <c r="F4235" s="27" t="str">
        <f aca="false">IF(A4235="","",(D4235+IF($O$9=1,E4235,0))*$O$7)</f>
        <v/>
      </c>
      <c r="G4235" s="27" t="str">
        <f aca="false">IF(A4235="","",D4235+E4235+F4235)</f>
        <v/>
      </c>
      <c r="H4235" s="27" t="str">
        <f aca="false">IF(A4235="","",Calculadora!$D$5+SUM($E$7:E4235))</f>
        <v/>
      </c>
      <c r="I4235" s="27" t="str">
        <f aca="false">IF(A4235="","",G4235-H4235)</f>
        <v/>
      </c>
      <c r="J4235" s="27" t="str">
        <f aca="false">IF(A4235="","",IF(C4235=$O$2,G4235,0))</f>
        <v/>
      </c>
    </row>
    <row r="4236" customFormat="false" ht="15" hidden="false" customHeight="false" outlineLevel="0" collapsed="false">
      <c r="A4236" s="25" t="str">
        <f aca="false">IF(ROW()-6&lt;=$O$3,ROW()-6,"")</f>
        <v/>
      </c>
      <c r="B4236" s="25" t="str">
        <f aca="false">IF(A4236="","",INT((A4236-1)/$O$2)+1)</f>
        <v/>
      </c>
      <c r="C4236" s="25" t="str">
        <f aca="false">IF(A4236="","",MOD(A4236-1,$O$2)+1)</f>
        <v/>
      </c>
      <c r="D4236" s="27" t="str">
        <f aca="false">IF(A4236="","",IF(A4236=1,Calculadora!$D$5,G4235))</f>
        <v/>
      </c>
      <c r="E4236" s="27" t="str">
        <f aca="false">IF(A4236="","",IF($O$9=1,IF(MOD(C4236-1,$O$8)=0,Calculadora!$D$6*(1+Calculadora!$D$7)^(B4236-1),0),IF(MOD(C4236,$O$8)=0,Calculadora!$D$6*(1+Calculadora!$D$7)^(B4236-1),0)))</f>
        <v/>
      </c>
      <c r="F4236" s="27" t="str">
        <f aca="false">IF(A4236="","",(D4236+IF($O$9=1,E4236,0))*$O$7)</f>
        <v/>
      </c>
      <c r="G4236" s="27" t="str">
        <f aca="false">IF(A4236="","",D4236+E4236+F4236)</f>
        <v/>
      </c>
      <c r="H4236" s="27" t="str">
        <f aca="false">IF(A4236="","",Calculadora!$D$5+SUM($E$7:E4236))</f>
        <v/>
      </c>
      <c r="I4236" s="27" t="str">
        <f aca="false">IF(A4236="","",G4236-H4236)</f>
        <v/>
      </c>
      <c r="J4236" s="27" t="str">
        <f aca="false">IF(A4236="","",IF(C4236=$O$2,G4236,0))</f>
        <v/>
      </c>
    </row>
    <row r="4237" customFormat="false" ht="15" hidden="false" customHeight="false" outlineLevel="0" collapsed="false">
      <c r="A4237" s="25" t="str">
        <f aca="false">IF(ROW()-6&lt;=$O$3,ROW()-6,"")</f>
        <v/>
      </c>
      <c r="B4237" s="25" t="str">
        <f aca="false">IF(A4237="","",INT((A4237-1)/$O$2)+1)</f>
        <v/>
      </c>
      <c r="C4237" s="25" t="str">
        <f aca="false">IF(A4237="","",MOD(A4237-1,$O$2)+1)</f>
        <v/>
      </c>
      <c r="D4237" s="27" t="str">
        <f aca="false">IF(A4237="","",IF(A4237=1,Calculadora!$D$5,G4236))</f>
        <v/>
      </c>
      <c r="E4237" s="27" t="str">
        <f aca="false">IF(A4237="","",IF($O$9=1,IF(MOD(C4237-1,$O$8)=0,Calculadora!$D$6*(1+Calculadora!$D$7)^(B4237-1),0),IF(MOD(C4237,$O$8)=0,Calculadora!$D$6*(1+Calculadora!$D$7)^(B4237-1),0)))</f>
        <v/>
      </c>
      <c r="F4237" s="27" t="str">
        <f aca="false">IF(A4237="","",(D4237+IF($O$9=1,E4237,0))*$O$7)</f>
        <v/>
      </c>
      <c r="G4237" s="27" t="str">
        <f aca="false">IF(A4237="","",D4237+E4237+F4237)</f>
        <v/>
      </c>
      <c r="H4237" s="27" t="str">
        <f aca="false">IF(A4237="","",Calculadora!$D$5+SUM($E$7:E4237))</f>
        <v/>
      </c>
      <c r="I4237" s="27" t="str">
        <f aca="false">IF(A4237="","",G4237-H4237)</f>
        <v/>
      </c>
      <c r="J4237" s="27" t="str">
        <f aca="false">IF(A4237="","",IF(C4237=$O$2,G4237,0))</f>
        <v/>
      </c>
    </row>
    <row r="4238" customFormat="false" ht="15" hidden="false" customHeight="false" outlineLevel="0" collapsed="false">
      <c r="A4238" s="25" t="str">
        <f aca="false">IF(ROW()-6&lt;=$O$3,ROW()-6,"")</f>
        <v/>
      </c>
      <c r="B4238" s="25" t="str">
        <f aca="false">IF(A4238="","",INT((A4238-1)/$O$2)+1)</f>
        <v/>
      </c>
      <c r="C4238" s="25" t="str">
        <f aca="false">IF(A4238="","",MOD(A4238-1,$O$2)+1)</f>
        <v/>
      </c>
      <c r="D4238" s="27" t="str">
        <f aca="false">IF(A4238="","",IF(A4238=1,Calculadora!$D$5,G4237))</f>
        <v/>
      </c>
      <c r="E4238" s="27" t="str">
        <f aca="false">IF(A4238="","",IF($O$9=1,IF(MOD(C4238-1,$O$8)=0,Calculadora!$D$6*(1+Calculadora!$D$7)^(B4238-1),0),IF(MOD(C4238,$O$8)=0,Calculadora!$D$6*(1+Calculadora!$D$7)^(B4238-1),0)))</f>
        <v/>
      </c>
      <c r="F4238" s="27" t="str">
        <f aca="false">IF(A4238="","",(D4238+IF($O$9=1,E4238,0))*$O$7)</f>
        <v/>
      </c>
      <c r="G4238" s="27" t="str">
        <f aca="false">IF(A4238="","",D4238+E4238+F4238)</f>
        <v/>
      </c>
      <c r="H4238" s="27" t="str">
        <f aca="false">IF(A4238="","",Calculadora!$D$5+SUM($E$7:E4238))</f>
        <v/>
      </c>
      <c r="I4238" s="27" t="str">
        <f aca="false">IF(A4238="","",G4238-H4238)</f>
        <v/>
      </c>
      <c r="J4238" s="27" t="str">
        <f aca="false">IF(A4238="","",IF(C4238=$O$2,G4238,0))</f>
        <v/>
      </c>
    </row>
    <row r="4239" customFormat="false" ht="15" hidden="false" customHeight="false" outlineLevel="0" collapsed="false">
      <c r="A4239" s="25" t="str">
        <f aca="false">IF(ROW()-6&lt;=$O$3,ROW()-6,"")</f>
        <v/>
      </c>
      <c r="B4239" s="25" t="str">
        <f aca="false">IF(A4239="","",INT((A4239-1)/$O$2)+1)</f>
        <v/>
      </c>
      <c r="C4239" s="25" t="str">
        <f aca="false">IF(A4239="","",MOD(A4239-1,$O$2)+1)</f>
        <v/>
      </c>
      <c r="D4239" s="27" t="str">
        <f aca="false">IF(A4239="","",IF(A4239=1,Calculadora!$D$5,G4238))</f>
        <v/>
      </c>
      <c r="E4239" s="27" t="str">
        <f aca="false">IF(A4239="","",IF($O$9=1,IF(MOD(C4239-1,$O$8)=0,Calculadora!$D$6*(1+Calculadora!$D$7)^(B4239-1),0),IF(MOD(C4239,$O$8)=0,Calculadora!$D$6*(1+Calculadora!$D$7)^(B4239-1),0)))</f>
        <v/>
      </c>
      <c r="F4239" s="27" t="str">
        <f aca="false">IF(A4239="","",(D4239+IF($O$9=1,E4239,0))*$O$7)</f>
        <v/>
      </c>
      <c r="G4239" s="27" t="str">
        <f aca="false">IF(A4239="","",D4239+E4239+F4239)</f>
        <v/>
      </c>
      <c r="H4239" s="27" t="str">
        <f aca="false">IF(A4239="","",Calculadora!$D$5+SUM($E$7:E4239))</f>
        <v/>
      </c>
      <c r="I4239" s="27" t="str">
        <f aca="false">IF(A4239="","",G4239-H4239)</f>
        <v/>
      </c>
      <c r="J4239" s="27" t="str">
        <f aca="false">IF(A4239="","",IF(C4239=$O$2,G4239,0))</f>
        <v/>
      </c>
    </row>
    <row r="4240" customFormat="false" ht="15" hidden="false" customHeight="false" outlineLevel="0" collapsed="false">
      <c r="A4240" s="25" t="str">
        <f aca="false">IF(ROW()-6&lt;=$O$3,ROW()-6,"")</f>
        <v/>
      </c>
      <c r="B4240" s="25" t="str">
        <f aca="false">IF(A4240="","",INT((A4240-1)/$O$2)+1)</f>
        <v/>
      </c>
      <c r="C4240" s="25" t="str">
        <f aca="false">IF(A4240="","",MOD(A4240-1,$O$2)+1)</f>
        <v/>
      </c>
      <c r="D4240" s="27" t="str">
        <f aca="false">IF(A4240="","",IF(A4240=1,Calculadora!$D$5,G4239))</f>
        <v/>
      </c>
      <c r="E4240" s="27" t="str">
        <f aca="false">IF(A4240="","",IF($O$9=1,IF(MOD(C4240-1,$O$8)=0,Calculadora!$D$6*(1+Calculadora!$D$7)^(B4240-1),0),IF(MOD(C4240,$O$8)=0,Calculadora!$D$6*(1+Calculadora!$D$7)^(B4240-1),0)))</f>
        <v/>
      </c>
      <c r="F4240" s="27" t="str">
        <f aca="false">IF(A4240="","",(D4240+IF($O$9=1,E4240,0))*$O$7)</f>
        <v/>
      </c>
      <c r="G4240" s="27" t="str">
        <f aca="false">IF(A4240="","",D4240+E4240+F4240)</f>
        <v/>
      </c>
      <c r="H4240" s="27" t="str">
        <f aca="false">IF(A4240="","",Calculadora!$D$5+SUM($E$7:E4240))</f>
        <v/>
      </c>
      <c r="I4240" s="27" t="str">
        <f aca="false">IF(A4240="","",G4240-H4240)</f>
        <v/>
      </c>
      <c r="J4240" s="27" t="str">
        <f aca="false">IF(A4240="","",IF(C4240=$O$2,G4240,0))</f>
        <v/>
      </c>
    </row>
    <row r="4241" customFormat="false" ht="15" hidden="false" customHeight="false" outlineLevel="0" collapsed="false">
      <c r="A4241" s="25" t="str">
        <f aca="false">IF(ROW()-6&lt;=$O$3,ROW()-6,"")</f>
        <v/>
      </c>
      <c r="B4241" s="25" t="str">
        <f aca="false">IF(A4241="","",INT((A4241-1)/$O$2)+1)</f>
        <v/>
      </c>
      <c r="C4241" s="25" t="str">
        <f aca="false">IF(A4241="","",MOD(A4241-1,$O$2)+1)</f>
        <v/>
      </c>
      <c r="D4241" s="27" t="str">
        <f aca="false">IF(A4241="","",IF(A4241=1,Calculadora!$D$5,G4240))</f>
        <v/>
      </c>
      <c r="E4241" s="27" t="str">
        <f aca="false">IF(A4241="","",IF($O$9=1,IF(MOD(C4241-1,$O$8)=0,Calculadora!$D$6*(1+Calculadora!$D$7)^(B4241-1),0),IF(MOD(C4241,$O$8)=0,Calculadora!$D$6*(1+Calculadora!$D$7)^(B4241-1),0)))</f>
        <v/>
      </c>
      <c r="F4241" s="27" t="str">
        <f aca="false">IF(A4241="","",(D4241+IF($O$9=1,E4241,0))*$O$7)</f>
        <v/>
      </c>
      <c r="G4241" s="27" t="str">
        <f aca="false">IF(A4241="","",D4241+E4241+F4241)</f>
        <v/>
      </c>
      <c r="H4241" s="27" t="str">
        <f aca="false">IF(A4241="","",Calculadora!$D$5+SUM($E$7:E4241))</f>
        <v/>
      </c>
      <c r="I4241" s="27" t="str">
        <f aca="false">IF(A4241="","",G4241-H4241)</f>
        <v/>
      </c>
      <c r="J4241" s="27" t="str">
        <f aca="false">IF(A4241="","",IF(C4241=$O$2,G4241,0))</f>
        <v/>
      </c>
    </row>
    <row r="4242" customFormat="false" ht="15" hidden="false" customHeight="false" outlineLevel="0" collapsed="false">
      <c r="A4242" s="25" t="str">
        <f aca="false">IF(ROW()-6&lt;=$O$3,ROW()-6,"")</f>
        <v/>
      </c>
      <c r="B4242" s="25" t="str">
        <f aca="false">IF(A4242="","",INT((A4242-1)/$O$2)+1)</f>
        <v/>
      </c>
      <c r="C4242" s="25" t="str">
        <f aca="false">IF(A4242="","",MOD(A4242-1,$O$2)+1)</f>
        <v/>
      </c>
      <c r="D4242" s="27" t="str">
        <f aca="false">IF(A4242="","",IF(A4242=1,Calculadora!$D$5,G4241))</f>
        <v/>
      </c>
      <c r="E4242" s="27" t="str">
        <f aca="false">IF(A4242="","",IF($O$9=1,IF(MOD(C4242-1,$O$8)=0,Calculadora!$D$6*(1+Calculadora!$D$7)^(B4242-1),0),IF(MOD(C4242,$O$8)=0,Calculadora!$D$6*(1+Calculadora!$D$7)^(B4242-1),0)))</f>
        <v/>
      </c>
      <c r="F4242" s="27" t="str">
        <f aca="false">IF(A4242="","",(D4242+IF($O$9=1,E4242,0))*$O$7)</f>
        <v/>
      </c>
      <c r="G4242" s="27" t="str">
        <f aca="false">IF(A4242="","",D4242+E4242+F4242)</f>
        <v/>
      </c>
      <c r="H4242" s="27" t="str">
        <f aca="false">IF(A4242="","",Calculadora!$D$5+SUM($E$7:E4242))</f>
        <v/>
      </c>
      <c r="I4242" s="27" t="str">
        <f aca="false">IF(A4242="","",G4242-H4242)</f>
        <v/>
      </c>
      <c r="J4242" s="27" t="str">
        <f aca="false">IF(A4242="","",IF(C4242=$O$2,G4242,0))</f>
        <v/>
      </c>
    </row>
    <row r="4243" customFormat="false" ht="15" hidden="false" customHeight="false" outlineLevel="0" collapsed="false">
      <c r="A4243" s="25" t="str">
        <f aca="false">IF(ROW()-6&lt;=$O$3,ROW()-6,"")</f>
        <v/>
      </c>
      <c r="B4243" s="25" t="str">
        <f aca="false">IF(A4243="","",INT((A4243-1)/$O$2)+1)</f>
        <v/>
      </c>
      <c r="C4243" s="25" t="str">
        <f aca="false">IF(A4243="","",MOD(A4243-1,$O$2)+1)</f>
        <v/>
      </c>
      <c r="D4243" s="27" t="str">
        <f aca="false">IF(A4243="","",IF(A4243=1,Calculadora!$D$5,G4242))</f>
        <v/>
      </c>
      <c r="E4243" s="27" t="str">
        <f aca="false">IF(A4243="","",IF($O$9=1,IF(MOD(C4243-1,$O$8)=0,Calculadora!$D$6*(1+Calculadora!$D$7)^(B4243-1),0),IF(MOD(C4243,$O$8)=0,Calculadora!$D$6*(1+Calculadora!$D$7)^(B4243-1),0)))</f>
        <v/>
      </c>
      <c r="F4243" s="27" t="str">
        <f aca="false">IF(A4243="","",(D4243+IF($O$9=1,E4243,0))*$O$7)</f>
        <v/>
      </c>
      <c r="G4243" s="27" t="str">
        <f aca="false">IF(A4243="","",D4243+E4243+F4243)</f>
        <v/>
      </c>
      <c r="H4243" s="27" t="str">
        <f aca="false">IF(A4243="","",Calculadora!$D$5+SUM($E$7:E4243))</f>
        <v/>
      </c>
      <c r="I4243" s="27" t="str">
        <f aca="false">IF(A4243="","",G4243-H4243)</f>
        <v/>
      </c>
      <c r="J4243" s="27" t="str">
        <f aca="false">IF(A4243="","",IF(C4243=$O$2,G4243,0))</f>
        <v/>
      </c>
    </row>
    <row r="4244" customFormat="false" ht="15" hidden="false" customHeight="false" outlineLevel="0" collapsed="false">
      <c r="A4244" s="25" t="str">
        <f aca="false">IF(ROW()-6&lt;=$O$3,ROW()-6,"")</f>
        <v/>
      </c>
      <c r="B4244" s="25" t="str">
        <f aca="false">IF(A4244="","",INT((A4244-1)/$O$2)+1)</f>
        <v/>
      </c>
      <c r="C4244" s="25" t="str">
        <f aca="false">IF(A4244="","",MOD(A4244-1,$O$2)+1)</f>
        <v/>
      </c>
      <c r="D4244" s="27" t="str">
        <f aca="false">IF(A4244="","",IF(A4244=1,Calculadora!$D$5,G4243))</f>
        <v/>
      </c>
      <c r="E4244" s="27" t="str">
        <f aca="false">IF(A4244="","",IF($O$9=1,IF(MOD(C4244-1,$O$8)=0,Calculadora!$D$6*(1+Calculadora!$D$7)^(B4244-1),0),IF(MOD(C4244,$O$8)=0,Calculadora!$D$6*(1+Calculadora!$D$7)^(B4244-1),0)))</f>
        <v/>
      </c>
      <c r="F4244" s="27" t="str">
        <f aca="false">IF(A4244="","",(D4244+IF($O$9=1,E4244,0))*$O$7)</f>
        <v/>
      </c>
      <c r="G4244" s="27" t="str">
        <f aca="false">IF(A4244="","",D4244+E4244+F4244)</f>
        <v/>
      </c>
      <c r="H4244" s="27" t="str">
        <f aca="false">IF(A4244="","",Calculadora!$D$5+SUM($E$7:E4244))</f>
        <v/>
      </c>
      <c r="I4244" s="27" t="str">
        <f aca="false">IF(A4244="","",G4244-H4244)</f>
        <v/>
      </c>
      <c r="J4244" s="27" t="str">
        <f aca="false">IF(A4244="","",IF(C4244=$O$2,G4244,0))</f>
        <v/>
      </c>
    </row>
    <row r="4245" customFormat="false" ht="15" hidden="false" customHeight="false" outlineLevel="0" collapsed="false">
      <c r="A4245" s="25" t="str">
        <f aca="false">IF(ROW()-6&lt;=$O$3,ROW()-6,"")</f>
        <v/>
      </c>
      <c r="B4245" s="25" t="str">
        <f aca="false">IF(A4245="","",INT((A4245-1)/$O$2)+1)</f>
        <v/>
      </c>
      <c r="C4245" s="25" t="str">
        <f aca="false">IF(A4245="","",MOD(A4245-1,$O$2)+1)</f>
        <v/>
      </c>
      <c r="D4245" s="27" t="str">
        <f aca="false">IF(A4245="","",IF(A4245=1,Calculadora!$D$5,G4244))</f>
        <v/>
      </c>
      <c r="E4245" s="27" t="str">
        <f aca="false">IF(A4245="","",IF($O$9=1,IF(MOD(C4245-1,$O$8)=0,Calculadora!$D$6*(1+Calculadora!$D$7)^(B4245-1),0),IF(MOD(C4245,$O$8)=0,Calculadora!$D$6*(1+Calculadora!$D$7)^(B4245-1),0)))</f>
        <v/>
      </c>
      <c r="F4245" s="27" t="str">
        <f aca="false">IF(A4245="","",(D4245+IF($O$9=1,E4245,0))*$O$7)</f>
        <v/>
      </c>
      <c r="G4245" s="27" t="str">
        <f aca="false">IF(A4245="","",D4245+E4245+F4245)</f>
        <v/>
      </c>
      <c r="H4245" s="27" t="str">
        <f aca="false">IF(A4245="","",Calculadora!$D$5+SUM($E$7:E4245))</f>
        <v/>
      </c>
      <c r="I4245" s="27" t="str">
        <f aca="false">IF(A4245="","",G4245-H4245)</f>
        <v/>
      </c>
      <c r="J4245" s="27" t="str">
        <f aca="false">IF(A4245="","",IF(C4245=$O$2,G4245,0))</f>
        <v/>
      </c>
    </row>
    <row r="4246" customFormat="false" ht="15" hidden="false" customHeight="false" outlineLevel="0" collapsed="false">
      <c r="A4246" s="25" t="str">
        <f aca="false">IF(ROW()-6&lt;=$O$3,ROW()-6,"")</f>
        <v/>
      </c>
      <c r="B4246" s="25" t="str">
        <f aca="false">IF(A4246="","",INT((A4246-1)/$O$2)+1)</f>
        <v/>
      </c>
      <c r="C4246" s="25" t="str">
        <f aca="false">IF(A4246="","",MOD(A4246-1,$O$2)+1)</f>
        <v/>
      </c>
      <c r="D4246" s="27" t="str">
        <f aca="false">IF(A4246="","",IF(A4246=1,Calculadora!$D$5,G4245))</f>
        <v/>
      </c>
      <c r="E4246" s="27" t="str">
        <f aca="false">IF(A4246="","",IF($O$9=1,IF(MOD(C4246-1,$O$8)=0,Calculadora!$D$6*(1+Calculadora!$D$7)^(B4246-1),0),IF(MOD(C4246,$O$8)=0,Calculadora!$D$6*(1+Calculadora!$D$7)^(B4246-1),0)))</f>
        <v/>
      </c>
      <c r="F4246" s="27" t="str">
        <f aca="false">IF(A4246="","",(D4246+IF($O$9=1,E4246,0))*$O$7)</f>
        <v/>
      </c>
      <c r="G4246" s="27" t="str">
        <f aca="false">IF(A4246="","",D4246+E4246+F4246)</f>
        <v/>
      </c>
      <c r="H4246" s="27" t="str">
        <f aca="false">IF(A4246="","",Calculadora!$D$5+SUM($E$7:E4246))</f>
        <v/>
      </c>
      <c r="I4246" s="27" t="str">
        <f aca="false">IF(A4246="","",G4246-H4246)</f>
        <v/>
      </c>
      <c r="J4246" s="27" t="str">
        <f aca="false">IF(A4246="","",IF(C4246=$O$2,G4246,0))</f>
        <v/>
      </c>
    </row>
    <row r="4247" customFormat="false" ht="15" hidden="false" customHeight="false" outlineLevel="0" collapsed="false">
      <c r="A4247" s="25" t="str">
        <f aca="false">IF(ROW()-6&lt;=$O$3,ROW()-6,"")</f>
        <v/>
      </c>
      <c r="B4247" s="25" t="str">
        <f aca="false">IF(A4247="","",INT((A4247-1)/$O$2)+1)</f>
        <v/>
      </c>
      <c r="C4247" s="25" t="str">
        <f aca="false">IF(A4247="","",MOD(A4247-1,$O$2)+1)</f>
        <v/>
      </c>
      <c r="D4247" s="27" t="str">
        <f aca="false">IF(A4247="","",IF(A4247=1,Calculadora!$D$5,G4246))</f>
        <v/>
      </c>
      <c r="E4247" s="27" t="str">
        <f aca="false">IF(A4247="","",IF($O$9=1,IF(MOD(C4247-1,$O$8)=0,Calculadora!$D$6*(1+Calculadora!$D$7)^(B4247-1),0),IF(MOD(C4247,$O$8)=0,Calculadora!$D$6*(1+Calculadora!$D$7)^(B4247-1),0)))</f>
        <v/>
      </c>
      <c r="F4247" s="27" t="str">
        <f aca="false">IF(A4247="","",(D4247+IF($O$9=1,E4247,0))*$O$7)</f>
        <v/>
      </c>
      <c r="G4247" s="27" t="str">
        <f aca="false">IF(A4247="","",D4247+E4247+F4247)</f>
        <v/>
      </c>
      <c r="H4247" s="27" t="str">
        <f aca="false">IF(A4247="","",Calculadora!$D$5+SUM($E$7:E4247))</f>
        <v/>
      </c>
      <c r="I4247" s="27" t="str">
        <f aca="false">IF(A4247="","",G4247-H4247)</f>
        <v/>
      </c>
      <c r="J4247" s="27" t="str">
        <f aca="false">IF(A4247="","",IF(C4247=$O$2,G4247,0))</f>
        <v/>
      </c>
    </row>
    <row r="4248" customFormat="false" ht="15" hidden="false" customHeight="false" outlineLevel="0" collapsed="false">
      <c r="A4248" s="25" t="str">
        <f aca="false">IF(ROW()-6&lt;=$O$3,ROW()-6,"")</f>
        <v/>
      </c>
      <c r="B4248" s="25" t="str">
        <f aca="false">IF(A4248="","",INT((A4248-1)/$O$2)+1)</f>
        <v/>
      </c>
      <c r="C4248" s="25" t="str">
        <f aca="false">IF(A4248="","",MOD(A4248-1,$O$2)+1)</f>
        <v/>
      </c>
      <c r="D4248" s="27" t="str">
        <f aca="false">IF(A4248="","",IF(A4248=1,Calculadora!$D$5,G4247))</f>
        <v/>
      </c>
      <c r="E4248" s="27" t="str">
        <f aca="false">IF(A4248="","",IF($O$9=1,IF(MOD(C4248-1,$O$8)=0,Calculadora!$D$6*(1+Calculadora!$D$7)^(B4248-1),0),IF(MOD(C4248,$O$8)=0,Calculadora!$D$6*(1+Calculadora!$D$7)^(B4248-1),0)))</f>
        <v/>
      </c>
      <c r="F4248" s="27" t="str">
        <f aca="false">IF(A4248="","",(D4248+IF($O$9=1,E4248,0))*$O$7)</f>
        <v/>
      </c>
      <c r="G4248" s="27" t="str">
        <f aca="false">IF(A4248="","",D4248+E4248+F4248)</f>
        <v/>
      </c>
      <c r="H4248" s="27" t="str">
        <f aca="false">IF(A4248="","",Calculadora!$D$5+SUM($E$7:E4248))</f>
        <v/>
      </c>
      <c r="I4248" s="27" t="str">
        <f aca="false">IF(A4248="","",G4248-H4248)</f>
        <v/>
      </c>
      <c r="J4248" s="27" t="str">
        <f aca="false">IF(A4248="","",IF(C4248=$O$2,G4248,0))</f>
        <v/>
      </c>
    </row>
    <row r="4249" customFormat="false" ht="15" hidden="false" customHeight="false" outlineLevel="0" collapsed="false">
      <c r="A4249" s="25" t="str">
        <f aca="false">IF(ROW()-6&lt;=$O$3,ROW()-6,"")</f>
        <v/>
      </c>
      <c r="B4249" s="25" t="str">
        <f aca="false">IF(A4249="","",INT((A4249-1)/$O$2)+1)</f>
        <v/>
      </c>
      <c r="C4249" s="25" t="str">
        <f aca="false">IF(A4249="","",MOD(A4249-1,$O$2)+1)</f>
        <v/>
      </c>
      <c r="D4249" s="27" t="str">
        <f aca="false">IF(A4249="","",IF(A4249=1,Calculadora!$D$5,G4248))</f>
        <v/>
      </c>
      <c r="E4249" s="27" t="str">
        <f aca="false">IF(A4249="","",IF($O$9=1,IF(MOD(C4249-1,$O$8)=0,Calculadora!$D$6*(1+Calculadora!$D$7)^(B4249-1),0),IF(MOD(C4249,$O$8)=0,Calculadora!$D$6*(1+Calculadora!$D$7)^(B4249-1),0)))</f>
        <v/>
      </c>
      <c r="F4249" s="27" t="str">
        <f aca="false">IF(A4249="","",(D4249+IF($O$9=1,E4249,0))*$O$7)</f>
        <v/>
      </c>
      <c r="G4249" s="27" t="str">
        <f aca="false">IF(A4249="","",D4249+E4249+F4249)</f>
        <v/>
      </c>
      <c r="H4249" s="27" t="str">
        <f aca="false">IF(A4249="","",Calculadora!$D$5+SUM($E$7:E4249))</f>
        <v/>
      </c>
      <c r="I4249" s="27" t="str">
        <f aca="false">IF(A4249="","",G4249-H4249)</f>
        <v/>
      </c>
      <c r="J4249" s="27" t="str">
        <f aca="false">IF(A4249="","",IF(C4249=$O$2,G4249,0))</f>
        <v/>
      </c>
    </row>
    <row r="4250" customFormat="false" ht="15" hidden="false" customHeight="false" outlineLevel="0" collapsed="false">
      <c r="A4250" s="25" t="str">
        <f aca="false">IF(ROW()-6&lt;=$O$3,ROW()-6,"")</f>
        <v/>
      </c>
      <c r="B4250" s="25" t="str">
        <f aca="false">IF(A4250="","",INT((A4250-1)/$O$2)+1)</f>
        <v/>
      </c>
      <c r="C4250" s="25" t="str">
        <f aca="false">IF(A4250="","",MOD(A4250-1,$O$2)+1)</f>
        <v/>
      </c>
      <c r="D4250" s="27" t="str">
        <f aca="false">IF(A4250="","",IF(A4250=1,Calculadora!$D$5,G4249))</f>
        <v/>
      </c>
      <c r="E4250" s="27" t="str">
        <f aca="false">IF(A4250="","",IF($O$9=1,IF(MOD(C4250-1,$O$8)=0,Calculadora!$D$6*(1+Calculadora!$D$7)^(B4250-1),0),IF(MOD(C4250,$O$8)=0,Calculadora!$D$6*(1+Calculadora!$D$7)^(B4250-1),0)))</f>
        <v/>
      </c>
      <c r="F4250" s="27" t="str">
        <f aca="false">IF(A4250="","",(D4250+IF($O$9=1,E4250,0))*$O$7)</f>
        <v/>
      </c>
      <c r="G4250" s="27" t="str">
        <f aca="false">IF(A4250="","",D4250+E4250+F4250)</f>
        <v/>
      </c>
      <c r="H4250" s="27" t="str">
        <f aca="false">IF(A4250="","",Calculadora!$D$5+SUM($E$7:E4250))</f>
        <v/>
      </c>
      <c r="I4250" s="27" t="str">
        <f aca="false">IF(A4250="","",G4250-H4250)</f>
        <v/>
      </c>
      <c r="J4250" s="27" t="str">
        <f aca="false">IF(A4250="","",IF(C4250=$O$2,G4250,0))</f>
        <v/>
      </c>
    </row>
    <row r="4251" customFormat="false" ht="15" hidden="false" customHeight="false" outlineLevel="0" collapsed="false">
      <c r="A4251" s="25" t="str">
        <f aca="false">IF(ROW()-6&lt;=$O$3,ROW()-6,"")</f>
        <v/>
      </c>
      <c r="B4251" s="25" t="str">
        <f aca="false">IF(A4251="","",INT((A4251-1)/$O$2)+1)</f>
        <v/>
      </c>
      <c r="C4251" s="25" t="str">
        <f aca="false">IF(A4251="","",MOD(A4251-1,$O$2)+1)</f>
        <v/>
      </c>
      <c r="D4251" s="27" t="str">
        <f aca="false">IF(A4251="","",IF(A4251=1,Calculadora!$D$5,G4250))</f>
        <v/>
      </c>
      <c r="E4251" s="27" t="str">
        <f aca="false">IF(A4251="","",IF($O$9=1,IF(MOD(C4251-1,$O$8)=0,Calculadora!$D$6*(1+Calculadora!$D$7)^(B4251-1),0),IF(MOD(C4251,$O$8)=0,Calculadora!$D$6*(1+Calculadora!$D$7)^(B4251-1),0)))</f>
        <v/>
      </c>
      <c r="F4251" s="27" t="str">
        <f aca="false">IF(A4251="","",(D4251+IF($O$9=1,E4251,0))*$O$7)</f>
        <v/>
      </c>
      <c r="G4251" s="27" t="str">
        <f aca="false">IF(A4251="","",D4251+E4251+F4251)</f>
        <v/>
      </c>
      <c r="H4251" s="27" t="str">
        <f aca="false">IF(A4251="","",Calculadora!$D$5+SUM($E$7:E4251))</f>
        <v/>
      </c>
      <c r="I4251" s="27" t="str">
        <f aca="false">IF(A4251="","",G4251-H4251)</f>
        <v/>
      </c>
      <c r="J4251" s="27" t="str">
        <f aca="false">IF(A4251="","",IF(C4251=$O$2,G4251,0))</f>
        <v/>
      </c>
    </row>
    <row r="4252" customFormat="false" ht="15" hidden="false" customHeight="false" outlineLevel="0" collapsed="false">
      <c r="A4252" s="25" t="str">
        <f aca="false">IF(ROW()-6&lt;=$O$3,ROW()-6,"")</f>
        <v/>
      </c>
      <c r="B4252" s="25" t="str">
        <f aca="false">IF(A4252="","",INT((A4252-1)/$O$2)+1)</f>
        <v/>
      </c>
      <c r="C4252" s="25" t="str">
        <f aca="false">IF(A4252="","",MOD(A4252-1,$O$2)+1)</f>
        <v/>
      </c>
      <c r="D4252" s="27" t="str">
        <f aca="false">IF(A4252="","",IF(A4252=1,Calculadora!$D$5,G4251))</f>
        <v/>
      </c>
      <c r="E4252" s="27" t="str">
        <f aca="false">IF(A4252="","",IF($O$9=1,IF(MOD(C4252-1,$O$8)=0,Calculadora!$D$6*(1+Calculadora!$D$7)^(B4252-1),0),IF(MOD(C4252,$O$8)=0,Calculadora!$D$6*(1+Calculadora!$D$7)^(B4252-1),0)))</f>
        <v/>
      </c>
      <c r="F4252" s="27" t="str">
        <f aca="false">IF(A4252="","",(D4252+IF($O$9=1,E4252,0))*$O$7)</f>
        <v/>
      </c>
      <c r="G4252" s="27" t="str">
        <f aca="false">IF(A4252="","",D4252+E4252+F4252)</f>
        <v/>
      </c>
      <c r="H4252" s="27" t="str">
        <f aca="false">IF(A4252="","",Calculadora!$D$5+SUM($E$7:E4252))</f>
        <v/>
      </c>
      <c r="I4252" s="27" t="str">
        <f aca="false">IF(A4252="","",G4252-H4252)</f>
        <v/>
      </c>
      <c r="J4252" s="27" t="str">
        <f aca="false">IF(A4252="","",IF(C4252=$O$2,G4252,0))</f>
        <v/>
      </c>
    </row>
    <row r="4253" customFormat="false" ht="15" hidden="false" customHeight="false" outlineLevel="0" collapsed="false">
      <c r="A4253" s="25" t="str">
        <f aca="false">IF(ROW()-6&lt;=$O$3,ROW()-6,"")</f>
        <v/>
      </c>
      <c r="B4253" s="25" t="str">
        <f aca="false">IF(A4253="","",INT((A4253-1)/$O$2)+1)</f>
        <v/>
      </c>
      <c r="C4253" s="25" t="str">
        <f aca="false">IF(A4253="","",MOD(A4253-1,$O$2)+1)</f>
        <v/>
      </c>
      <c r="D4253" s="27" t="str">
        <f aca="false">IF(A4253="","",IF(A4253=1,Calculadora!$D$5,G4252))</f>
        <v/>
      </c>
      <c r="E4253" s="27" t="str">
        <f aca="false">IF(A4253="","",IF($O$9=1,IF(MOD(C4253-1,$O$8)=0,Calculadora!$D$6*(1+Calculadora!$D$7)^(B4253-1),0),IF(MOD(C4253,$O$8)=0,Calculadora!$D$6*(1+Calculadora!$D$7)^(B4253-1),0)))</f>
        <v/>
      </c>
      <c r="F4253" s="27" t="str">
        <f aca="false">IF(A4253="","",(D4253+IF($O$9=1,E4253,0))*$O$7)</f>
        <v/>
      </c>
      <c r="G4253" s="27" t="str">
        <f aca="false">IF(A4253="","",D4253+E4253+F4253)</f>
        <v/>
      </c>
      <c r="H4253" s="27" t="str">
        <f aca="false">IF(A4253="","",Calculadora!$D$5+SUM($E$7:E4253))</f>
        <v/>
      </c>
      <c r="I4253" s="27" t="str">
        <f aca="false">IF(A4253="","",G4253-H4253)</f>
        <v/>
      </c>
      <c r="J4253" s="27" t="str">
        <f aca="false">IF(A4253="","",IF(C4253=$O$2,G4253,0))</f>
        <v/>
      </c>
    </row>
    <row r="4254" customFormat="false" ht="15" hidden="false" customHeight="false" outlineLevel="0" collapsed="false">
      <c r="A4254" s="25" t="str">
        <f aca="false">IF(ROW()-6&lt;=$O$3,ROW()-6,"")</f>
        <v/>
      </c>
      <c r="B4254" s="25" t="str">
        <f aca="false">IF(A4254="","",INT((A4254-1)/$O$2)+1)</f>
        <v/>
      </c>
      <c r="C4254" s="25" t="str">
        <f aca="false">IF(A4254="","",MOD(A4254-1,$O$2)+1)</f>
        <v/>
      </c>
      <c r="D4254" s="27" t="str">
        <f aca="false">IF(A4254="","",IF(A4254=1,Calculadora!$D$5,G4253))</f>
        <v/>
      </c>
      <c r="E4254" s="27" t="str">
        <f aca="false">IF(A4254="","",IF($O$9=1,IF(MOD(C4254-1,$O$8)=0,Calculadora!$D$6*(1+Calculadora!$D$7)^(B4254-1),0),IF(MOD(C4254,$O$8)=0,Calculadora!$D$6*(1+Calculadora!$D$7)^(B4254-1),0)))</f>
        <v/>
      </c>
      <c r="F4254" s="27" t="str">
        <f aca="false">IF(A4254="","",(D4254+IF($O$9=1,E4254,0))*$O$7)</f>
        <v/>
      </c>
      <c r="G4254" s="27" t="str">
        <f aca="false">IF(A4254="","",D4254+E4254+F4254)</f>
        <v/>
      </c>
      <c r="H4254" s="27" t="str">
        <f aca="false">IF(A4254="","",Calculadora!$D$5+SUM($E$7:E4254))</f>
        <v/>
      </c>
      <c r="I4254" s="27" t="str">
        <f aca="false">IF(A4254="","",G4254-H4254)</f>
        <v/>
      </c>
      <c r="J4254" s="27" t="str">
        <f aca="false">IF(A4254="","",IF(C4254=$O$2,G4254,0))</f>
        <v/>
      </c>
    </row>
    <row r="4255" customFormat="false" ht="15" hidden="false" customHeight="false" outlineLevel="0" collapsed="false">
      <c r="A4255" s="25" t="str">
        <f aca="false">IF(ROW()-6&lt;=$O$3,ROW()-6,"")</f>
        <v/>
      </c>
      <c r="B4255" s="25" t="str">
        <f aca="false">IF(A4255="","",INT((A4255-1)/$O$2)+1)</f>
        <v/>
      </c>
      <c r="C4255" s="25" t="str">
        <f aca="false">IF(A4255="","",MOD(A4255-1,$O$2)+1)</f>
        <v/>
      </c>
      <c r="D4255" s="27" t="str">
        <f aca="false">IF(A4255="","",IF(A4255=1,Calculadora!$D$5,G4254))</f>
        <v/>
      </c>
      <c r="E4255" s="27" t="str">
        <f aca="false">IF(A4255="","",IF($O$9=1,IF(MOD(C4255-1,$O$8)=0,Calculadora!$D$6*(1+Calculadora!$D$7)^(B4255-1),0),IF(MOD(C4255,$O$8)=0,Calculadora!$D$6*(1+Calculadora!$D$7)^(B4255-1),0)))</f>
        <v/>
      </c>
      <c r="F4255" s="27" t="str">
        <f aca="false">IF(A4255="","",(D4255+IF($O$9=1,E4255,0))*$O$7)</f>
        <v/>
      </c>
      <c r="G4255" s="27" t="str">
        <f aca="false">IF(A4255="","",D4255+E4255+F4255)</f>
        <v/>
      </c>
      <c r="H4255" s="27" t="str">
        <f aca="false">IF(A4255="","",Calculadora!$D$5+SUM($E$7:E4255))</f>
        <v/>
      </c>
      <c r="I4255" s="27" t="str">
        <f aca="false">IF(A4255="","",G4255-H4255)</f>
        <v/>
      </c>
      <c r="J4255" s="27" t="str">
        <f aca="false">IF(A4255="","",IF(C4255=$O$2,G4255,0))</f>
        <v/>
      </c>
    </row>
    <row r="4256" customFormat="false" ht="15" hidden="false" customHeight="false" outlineLevel="0" collapsed="false">
      <c r="A4256" s="25" t="str">
        <f aca="false">IF(ROW()-6&lt;=$O$3,ROW()-6,"")</f>
        <v/>
      </c>
      <c r="B4256" s="25" t="str">
        <f aca="false">IF(A4256="","",INT((A4256-1)/$O$2)+1)</f>
        <v/>
      </c>
      <c r="C4256" s="25" t="str">
        <f aca="false">IF(A4256="","",MOD(A4256-1,$O$2)+1)</f>
        <v/>
      </c>
      <c r="D4256" s="27" t="str">
        <f aca="false">IF(A4256="","",IF(A4256=1,Calculadora!$D$5,G4255))</f>
        <v/>
      </c>
      <c r="E4256" s="27" t="str">
        <f aca="false">IF(A4256="","",IF($O$9=1,IF(MOD(C4256-1,$O$8)=0,Calculadora!$D$6*(1+Calculadora!$D$7)^(B4256-1),0),IF(MOD(C4256,$O$8)=0,Calculadora!$D$6*(1+Calculadora!$D$7)^(B4256-1),0)))</f>
        <v/>
      </c>
      <c r="F4256" s="27" t="str">
        <f aca="false">IF(A4256="","",(D4256+IF($O$9=1,E4256,0))*$O$7)</f>
        <v/>
      </c>
      <c r="G4256" s="27" t="str">
        <f aca="false">IF(A4256="","",D4256+E4256+F4256)</f>
        <v/>
      </c>
      <c r="H4256" s="27" t="str">
        <f aca="false">IF(A4256="","",Calculadora!$D$5+SUM($E$7:E4256))</f>
        <v/>
      </c>
      <c r="I4256" s="27" t="str">
        <f aca="false">IF(A4256="","",G4256-H4256)</f>
        <v/>
      </c>
      <c r="J4256" s="27" t="str">
        <f aca="false">IF(A4256="","",IF(C4256=$O$2,G4256,0))</f>
        <v/>
      </c>
    </row>
    <row r="4257" customFormat="false" ht="15" hidden="false" customHeight="false" outlineLevel="0" collapsed="false">
      <c r="A4257" s="25" t="str">
        <f aca="false">IF(ROW()-6&lt;=$O$3,ROW()-6,"")</f>
        <v/>
      </c>
      <c r="B4257" s="25" t="str">
        <f aca="false">IF(A4257="","",INT((A4257-1)/$O$2)+1)</f>
        <v/>
      </c>
      <c r="C4257" s="25" t="str">
        <f aca="false">IF(A4257="","",MOD(A4257-1,$O$2)+1)</f>
        <v/>
      </c>
      <c r="D4257" s="27" t="str">
        <f aca="false">IF(A4257="","",IF(A4257=1,Calculadora!$D$5,G4256))</f>
        <v/>
      </c>
      <c r="E4257" s="27" t="str">
        <f aca="false">IF(A4257="","",IF($O$9=1,IF(MOD(C4257-1,$O$8)=0,Calculadora!$D$6*(1+Calculadora!$D$7)^(B4257-1),0),IF(MOD(C4257,$O$8)=0,Calculadora!$D$6*(1+Calculadora!$D$7)^(B4257-1),0)))</f>
        <v/>
      </c>
      <c r="F4257" s="27" t="str">
        <f aca="false">IF(A4257="","",(D4257+IF($O$9=1,E4257,0))*$O$7)</f>
        <v/>
      </c>
      <c r="G4257" s="27" t="str">
        <f aca="false">IF(A4257="","",D4257+E4257+F4257)</f>
        <v/>
      </c>
      <c r="H4257" s="27" t="str">
        <f aca="false">IF(A4257="","",Calculadora!$D$5+SUM($E$7:E4257))</f>
        <v/>
      </c>
      <c r="I4257" s="27" t="str">
        <f aca="false">IF(A4257="","",G4257-H4257)</f>
        <v/>
      </c>
      <c r="J4257" s="27" t="str">
        <f aca="false">IF(A4257="","",IF(C4257=$O$2,G4257,0))</f>
        <v/>
      </c>
    </row>
    <row r="4258" customFormat="false" ht="15" hidden="false" customHeight="false" outlineLevel="0" collapsed="false">
      <c r="A4258" s="25" t="str">
        <f aca="false">IF(ROW()-6&lt;=$O$3,ROW()-6,"")</f>
        <v/>
      </c>
      <c r="B4258" s="25" t="str">
        <f aca="false">IF(A4258="","",INT((A4258-1)/$O$2)+1)</f>
        <v/>
      </c>
      <c r="C4258" s="25" t="str">
        <f aca="false">IF(A4258="","",MOD(A4258-1,$O$2)+1)</f>
        <v/>
      </c>
      <c r="D4258" s="27" t="str">
        <f aca="false">IF(A4258="","",IF(A4258=1,Calculadora!$D$5,G4257))</f>
        <v/>
      </c>
      <c r="E4258" s="27" t="str">
        <f aca="false">IF(A4258="","",IF($O$9=1,IF(MOD(C4258-1,$O$8)=0,Calculadora!$D$6*(1+Calculadora!$D$7)^(B4258-1),0),IF(MOD(C4258,$O$8)=0,Calculadora!$D$6*(1+Calculadora!$D$7)^(B4258-1),0)))</f>
        <v/>
      </c>
      <c r="F4258" s="27" t="str">
        <f aca="false">IF(A4258="","",(D4258+IF($O$9=1,E4258,0))*$O$7)</f>
        <v/>
      </c>
      <c r="G4258" s="27" t="str">
        <f aca="false">IF(A4258="","",D4258+E4258+F4258)</f>
        <v/>
      </c>
      <c r="H4258" s="27" t="str">
        <f aca="false">IF(A4258="","",Calculadora!$D$5+SUM($E$7:E4258))</f>
        <v/>
      </c>
      <c r="I4258" s="27" t="str">
        <f aca="false">IF(A4258="","",G4258-H4258)</f>
        <v/>
      </c>
      <c r="J4258" s="27" t="str">
        <f aca="false">IF(A4258="","",IF(C4258=$O$2,G4258,0))</f>
        <v/>
      </c>
    </row>
    <row r="4259" customFormat="false" ht="15" hidden="false" customHeight="false" outlineLevel="0" collapsed="false">
      <c r="A4259" s="25" t="str">
        <f aca="false">IF(ROW()-6&lt;=$O$3,ROW()-6,"")</f>
        <v/>
      </c>
      <c r="B4259" s="25" t="str">
        <f aca="false">IF(A4259="","",INT((A4259-1)/$O$2)+1)</f>
        <v/>
      </c>
      <c r="C4259" s="25" t="str">
        <f aca="false">IF(A4259="","",MOD(A4259-1,$O$2)+1)</f>
        <v/>
      </c>
      <c r="D4259" s="27" t="str">
        <f aca="false">IF(A4259="","",IF(A4259=1,Calculadora!$D$5,G4258))</f>
        <v/>
      </c>
      <c r="E4259" s="27" t="str">
        <f aca="false">IF(A4259="","",IF($O$9=1,IF(MOD(C4259-1,$O$8)=0,Calculadora!$D$6*(1+Calculadora!$D$7)^(B4259-1),0),IF(MOD(C4259,$O$8)=0,Calculadora!$D$6*(1+Calculadora!$D$7)^(B4259-1),0)))</f>
        <v/>
      </c>
      <c r="F4259" s="27" t="str">
        <f aca="false">IF(A4259="","",(D4259+IF($O$9=1,E4259,0))*$O$7)</f>
        <v/>
      </c>
      <c r="G4259" s="27" t="str">
        <f aca="false">IF(A4259="","",D4259+E4259+F4259)</f>
        <v/>
      </c>
      <c r="H4259" s="27" t="str">
        <f aca="false">IF(A4259="","",Calculadora!$D$5+SUM($E$7:E4259))</f>
        <v/>
      </c>
      <c r="I4259" s="27" t="str">
        <f aca="false">IF(A4259="","",G4259-H4259)</f>
        <v/>
      </c>
      <c r="J4259" s="27" t="str">
        <f aca="false">IF(A4259="","",IF(C4259=$O$2,G4259,0))</f>
        <v/>
      </c>
    </row>
    <row r="4260" customFormat="false" ht="15" hidden="false" customHeight="false" outlineLevel="0" collapsed="false">
      <c r="A4260" s="25" t="str">
        <f aca="false">IF(ROW()-6&lt;=$O$3,ROW()-6,"")</f>
        <v/>
      </c>
      <c r="B4260" s="25" t="str">
        <f aca="false">IF(A4260="","",INT((A4260-1)/$O$2)+1)</f>
        <v/>
      </c>
      <c r="C4260" s="25" t="str">
        <f aca="false">IF(A4260="","",MOD(A4260-1,$O$2)+1)</f>
        <v/>
      </c>
      <c r="D4260" s="27" t="str">
        <f aca="false">IF(A4260="","",IF(A4260=1,Calculadora!$D$5,G4259))</f>
        <v/>
      </c>
      <c r="E4260" s="27" t="str">
        <f aca="false">IF(A4260="","",IF($O$9=1,IF(MOD(C4260-1,$O$8)=0,Calculadora!$D$6*(1+Calculadora!$D$7)^(B4260-1),0),IF(MOD(C4260,$O$8)=0,Calculadora!$D$6*(1+Calculadora!$D$7)^(B4260-1),0)))</f>
        <v/>
      </c>
      <c r="F4260" s="27" t="str">
        <f aca="false">IF(A4260="","",(D4260+IF($O$9=1,E4260,0))*$O$7)</f>
        <v/>
      </c>
      <c r="G4260" s="27" t="str">
        <f aca="false">IF(A4260="","",D4260+E4260+F4260)</f>
        <v/>
      </c>
      <c r="H4260" s="27" t="str">
        <f aca="false">IF(A4260="","",Calculadora!$D$5+SUM($E$7:E4260))</f>
        <v/>
      </c>
      <c r="I4260" s="27" t="str">
        <f aca="false">IF(A4260="","",G4260-H4260)</f>
        <v/>
      </c>
      <c r="J4260" s="27" t="str">
        <f aca="false">IF(A4260="","",IF(C4260=$O$2,G4260,0))</f>
        <v/>
      </c>
    </row>
    <row r="4261" customFormat="false" ht="15" hidden="false" customHeight="false" outlineLevel="0" collapsed="false">
      <c r="A4261" s="25" t="str">
        <f aca="false">IF(ROW()-6&lt;=$O$3,ROW()-6,"")</f>
        <v/>
      </c>
      <c r="B4261" s="25" t="str">
        <f aca="false">IF(A4261="","",INT((A4261-1)/$O$2)+1)</f>
        <v/>
      </c>
      <c r="C4261" s="25" t="str">
        <f aca="false">IF(A4261="","",MOD(A4261-1,$O$2)+1)</f>
        <v/>
      </c>
      <c r="D4261" s="27" t="str">
        <f aca="false">IF(A4261="","",IF(A4261=1,Calculadora!$D$5,G4260))</f>
        <v/>
      </c>
      <c r="E4261" s="27" t="str">
        <f aca="false">IF(A4261="","",IF($O$9=1,IF(MOD(C4261-1,$O$8)=0,Calculadora!$D$6*(1+Calculadora!$D$7)^(B4261-1),0),IF(MOD(C4261,$O$8)=0,Calculadora!$D$6*(1+Calculadora!$D$7)^(B4261-1),0)))</f>
        <v/>
      </c>
      <c r="F4261" s="27" t="str">
        <f aca="false">IF(A4261="","",(D4261+IF($O$9=1,E4261,0))*$O$7)</f>
        <v/>
      </c>
      <c r="G4261" s="27" t="str">
        <f aca="false">IF(A4261="","",D4261+E4261+F4261)</f>
        <v/>
      </c>
      <c r="H4261" s="27" t="str">
        <f aca="false">IF(A4261="","",Calculadora!$D$5+SUM($E$7:E4261))</f>
        <v/>
      </c>
      <c r="I4261" s="27" t="str">
        <f aca="false">IF(A4261="","",G4261-H4261)</f>
        <v/>
      </c>
      <c r="J4261" s="27" t="str">
        <f aca="false">IF(A4261="","",IF(C4261=$O$2,G4261,0))</f>
        <v/>
      </c>
    </row>
    <row r="4262" customFormat="false" ht="15" hidden="false" customHeight="false" outlineLevel="0" collapsed="false">
      <c r="A4262" s="25" t="str">
        <f aca="false">IF(ROW()-6&lt;=$O$3,ROW()-6,"")</f>
        <v/>
      </c>
      <c r="B4262" s="25" t="str">
        <f aca="false">IF(A4262="","",INT((A4262-1)/$O$2)+1)</f>
        <v/>
      </c>
      <c r="C4262" s="25" t="str">
        <f aca="false">IF(A4262="","",MOD(A4262-1,$O$2)+1)</f>
        <v/>
      </c>
      <c r="D4262" s="27" t="str">
        <f aca="false">IF(A4262="","",IF(A4262=1,Calculadora!$D$5,G4261))</f>
        <v/>
      </c>
      <c r="E4262" s="27" t="str">
        <f aca="false">IF(A4262="","",IF($O$9=1,IF(MOD(C4262-1,$O$8)=0,Calculadora!$D$6*(1+Calculadora!$D$7)^(B4262-1),0),IF(MOD(C4262,$O$8)=0,Calculadora!$D$6*(1+Calculadora!$D$7)^(B4262-1),0)))</f>
        <v/>
      </c>
      <c r="F4262" s="27" t="str">
        <f aca="false">IF(A4262="","",(D4262+IF($O$9=1,E4262,0))*$O$7)</f>
        <v/>
      </c>
      <c r="G4262" s="27" t="str">
        <f aca="false">IF(A4262="","",D4262+E4262+F4262)</f>
        <v/>
      </c>
      <c r="H4262" s="27" t="str">
        <f aca="false">IF(A4262="","",Calculadora!$D$5+SUM($E$7:E4262))</f>
        <v/>
      </c>
      <c r="I4262" s="27" t="str">
        <f aca="false">IF(A4262="","",G4262-H4262)</f>
        <v/>
      </c>
      <c r="J4262" s="27" t="str">
        <f aca="false">IF(A4262="","",IF(C4262=$O$2,G4262,0))</f>
        <v/>
      </c>
    </row>
    <row r="4263" customFormat="false" ht="15" hidden="false" customHeight="false" outlineLevel="0" collapsed="false">
      <c r="A4263" s="25" t="str">
        <f aca="false">IF(ROW()-6&lt;=$O$3,ROW()-6,"")</f>
        <v/>
      </c>
      <c r="B4263" s="25" t="str">
        <f aca="false">IF(A4263="","",INT((A4263-1)/$O$2)+1)</f>
        <v/>
      </c>
      <c r="C4263" s="25" t="str">
        <f aca="false">IF(A4263="","",MOD(A4263-1,$O$2)+1)</f>
        <v/>
      </c>
      <c r="D4263" s="27" t="str">
        <f aca="false">IF(A4263="","",IF(A4263=1,Calculadora!$D$5,G4262))</f>
        <v/>
      </c>
      <c r="E4263" s="27" t="str">
        <f aca="false">IF(A4263="","",IF($O$9=1,IF(MOD(C4263-1,$O$8)=0,Calculadora!$D$6*(1+Calculadora!$D$7)^(B4263-1),0),IF(MOD(C4263,$O$8)=0,Calculadora!$D$6*(1+Calculadora!$D$7)^(B4263-1),0)))</f>
        <v/>
      </c>
      <c r="F4263" s="27" t="str">
        <f aca="false">IF(A4263="","",(D4263+IF($O$9=1,E4263,0))*$O$7)</f>
        <v/>
      </c>
      <c r="G4263" s="27" t="str">
        <f aca="false">IF(A4263="","",D4263+E4263+F4263)</f>
        <v/>
      </c>
      <c r="H4263" s="27" t="str">
        <f aca="false">IF(A4263="","",Calculadora!$D$5+SUM($E$7:E4263))</f>
        <v/>
      </c>
      <c r="I4263" s="27" t="str">
        <f aca="false">IF(A4263="","",G4263-H4263)</f>
        <v/>
      </c>
      <c r="J4263" s="27" t="str">
        <f aca="false">IF(A4263="","",IF(C4263=$O$2,G4263,0))</f>
        <v/>
      </c>
    </row>
    <row r="4264" customFormat="false" ht="15" hidden="false" customHeight="false" outlineLevel="0" collapsed="false">
      <c r="A4264" s="25" t="str">
        <f aca="false">IF(ROW()-6&lt;=$O$3,ROW()-6,"")</f>
        <v/>
      </c>
      <c r="B4264" s="25" t="str">
        <f aca="false">IF(A4264="","",INT((A4264-1)/$O$2)+1)</f>
        <v/>
      </c>
      <c r="C4264" s="25" t="str">
        <f aca="false">IF(A4264="","",MOD(A4264-1,$O$2)+1)</f>
        <v/>
      </c>
      <c r="D4264" s="27" t="str">
        <f aca="false">IF(A4264="","",IF(A4264=1,Calculadora!$D$5,G4263))</f>
        <v/>
      </c>
      <c r="E4264" s="27" t="str">
        <f aca="false">IF(A4264="","",IF($O$9=1,IF(MOD(C4264-1,$O$8)=0,Calculadora!$D$6*(1+Calculadora!$D$7)^(B4264-1),0),IF(MOD(C4264,$O$8)=0,Calculadora!$D$6*(1+Calculadora!$D$7)^(B4264-1),0)))</f>
        <v/>
      </c>
      <c r="F4264" s="27" t="str">
        <f aca="false">IF(A4264="","",(D4264+IF($O$9=1,E4264,0))*$O$7)</f>
        <v/>
      </c>
      <c r="G4264" s="27" t="str">
        <f aca="false">IF(A4264="","",D4264+E4264+F4264)</f>
        <v/>
      </c>
      <c r="H4264" s="27" t="str">
        <f aca="false">IF(A4264="","",Calculadora!$D$5+SUM($E$7:E4264))</f>
        <v/>
      </c>
      <c r="I4264" s="27" t="str">
        <f aca="false">IF(A4264="","",G4264-H4264)</f>
        <v/>
      </c>
      <c r="J4264" s="27" t="str">
        <f aca="false">IF(A4264="","",IF(C4264=$O$2,G4264,0))</f>
        <v/>
      </c>
    </row>
    <row r="4265" customFormat="false" ht="15" hidden="false" customHeight="false" outlineLevel="0" collapsed="false">
      <c r="A4265" s="25" t="str">
        <f aca="false">IF(ROW()-6&lt;=$O$3,ROW()-6,"")</f>
        <v/>
      </c>
      <c r="B4265" s="25" t="str">
        <f aca="false">IF(A4265="","",INT((A4265-1)/$O$2)+1)</f>
        <v/>
      </c>
      <c r="C4265" s="25" t="str">
        <f aca="false">IF(A4265="","",MOD(A4265-1,$O$2)+1)</f>
        <v/>
      </c>
      <c r="D4265" s="27" t="str">
        <f aca="false">IF(A4265="","",IF(A4265=1,Calculadora!$D$5,G4264))</f>
        <v/>
      </c>
      <c r="E4265" s="27" t="str">
        <f aca="false">IF(A4265="","",IF($O$9=1,IF(MOD(C4265-1,$O$8)=0,Calculadora!$D$6*(1+Calculadora!$D$7)^(B4265-1),0),IF(MOD(C4265,$O$8)=0,Calculadora!$D$6*(1+Calculadora!$D$7)^(B4265-1),0)))</f>
        <v/>
      </c>
      <c r="F4265" s="27" t="str">
        <f aca="false">IF(A4265="","",(D4265+IF($O$9=1,E4265,0))*$O$7)</f>
        <v/>
      </c>
      <c r="G4265" s="27" t="str">
        <f aca="false">IF(A4265="","",D4265+E4265+F4265)</f>
        <v/>
      </c>
      <c r="H4265" s="27" t="str">
        <f aca="false">IF(A4265="","",Calculadora!$D$5+SUM($E$7:E4265))</f>
        <v/>
      </c>
      <c r="I4265" s="27" t="str">
        <f aca="false">IF(A4265="","",G4265-H4265)</f>
        <v/>
      </c>
      <c r="J4265" s="27" t="str">
        <f aca="false">IF(A4265="","",IF(C4265=$O$2,G4265,0))</f>
        <v/>
      </c>
    </row>
    <row r="4266" customFormat="false" ht="15" hidden="false" customHeight="false" outlineLevel="0" collapsed="false">
      <c r="A4266" s="25" t="str">
        <f aca="false">IF(ROW()-6&lt;=$O$3,ROW()-6,"")</f>
        <v/>
      </c>
      <c r="B4266" s="25" t="str">
        <f aca="false">IF(A4266="","",INT((A4266-1)/$O$2)+1)</f>
        <v/>
      </c>
      <c r="C4266" s="25" t="str">
        <f aca="false">IF(A4266="","",MOD(A4266-1,$O$2)+1)</f>
        <v/>
      </c>
      <c r="D4266" s="27" t="str">
        <f aca="false">IF(A4266="","",IF(A4266=1,Calculadora!$D$5,G4265))</f>
        <v/>
      </c>
      <c r="E4266" s="27" t="str">
        <f aca="false">IF(A4266="","",IF($O$9=1,IF(MOD(C4266-1,$O$8)=0,Calculadora!$D$6*(1+Calculadora!$D$7)^(B4266-1),0),IF(MOD(C4266,$O$8)=0,Calculadora!$D$6*(1+Calculadora!$D$7)^(B4266-1),0)))</f>
        <v/>
      </c>
      <c r="F4266" s="27" t="str">
        <f aca="false">IF(A4266="","",(D4266+IF($O$9=1,E4266,0))*$O$7)</f>
        <v/>
      </c>
      <c r="G4266" s="27" t="str">
        <f aca="false">IF(A4266="","",D4266+E4266+F4266)</f>
        <v/>
      </c>
      <c r="H4266" s="27" t="str">
        <f aca="false">IF(A4266="","",Calculadora!$D$5+SUM($E$7:E4266))</f>
        <v/>
      </c>
      <c r="I4266" s="27" t="str">
        <f aca="false">IF(A4266="","",G4266-H4266)</f>
        <v/>
      </c>
      <c r="J4266" s="27" t="str">
        <f aca="false">IF(A4266="","",IF(C4266=$O$2,G4266,0))</f>
        <v/>
      </c>
    </row>
    <row r="4267" customFormat="false" ht="15" hidden="false" customHeight="false" outlineLevel="0" collapsed="false">
      <c r="A4267" s="25" t="str">
        <f aca="false">IF(ROW()-6&lt;=$O$3,ROW()-6,"")</f>
        <v/>
      </c>
      <c r="B4267" s="25" t="str">
        <f aca="false">IF(A4267="","",INT((A4267-1)/$O$2)+1)</f>
        <v/>
      </c>
      <c r="C4267" s="25" t="str">
        <f aca="false">IF(A4267="","",MOD(A4267-1,$O$2)+1)</f>
        <v/>
      </c>
      <c r="D4267" s="27" t="str">
        <f aca="false">IF(A4267="","",IF(A4267=1,Calculadora!$D$5,G4266))</f>
        <v/>
      </c>
      <c r="E4267" s="27" t="str">
        <f aca="false">IF(A4267="","",IF($O$9=1,IF(MOD(C4267-1,$O$8)=0,Calculadora!$D$6*(1+Calculadora!$D$7)^(B4267-1),0),IF(MOD(C4267,$O$8)=0,Calculadora!$D$6*(1+Calculadora!$D$7)^(B4267-1),0)))</f>
        <v/>
      </c>
      <c r="F4267" s="27" t="str">
        <f aca="false">IF(A4267="","",(D4267+IF($O$9=1,E4267,0))*$O$7)</f>
        <v/>
      </c>
      <c r="G4267" s="27" t="str">
        <f aca="false">IF(A4267="","",D4267+E4267+F4267)</f>
        <v/>
      </c>
      <c r="H4267" s="27" t="str">
        <f aca="false">IF(A4267="","",Calculadora!$D$5+SUM($E$7:E4267))</f>
        <v/>
      </c>
      <c r="I4267" s="27" t="str">
        <f aca="false">IF(A4267="","",G4267-H4267)</f>
        <v/>
      </c>
      <c r="J4267" s="27" t="str">
        <f aca="false">IF(A4267="","",IF(C4267=$O$2,G4267,0))</f>
        <v/>
      </c>
    </row>
    <row r="4268" customFormat="false" ht="15" hidden="false" customHeight="false" outlineLevel="0" collapsed="false">
      <c r="A4268" s="25" t="str">
        <f aca="false">IF(ROW()-6&lt;=$O$3,ROW()-6,"")</f>
        <v/>
      </c>
      <c r="B4268" s="25" t="str">
        <f aca="false">IF(A4268="","",INT((A4268-1)/$O$2)+1)</f>
        <v/>
      </c>
      <c r="C4268" s="25" t="str">
        <f aca="false">IF(A4268="","",MOD(A4268-1,$O$2)+1)</f>
        <v/>
      </c>
      <c r="D4268" s="27" t="str">
        <f aca="false">IF(A4268="","",IF(A4268=1,Calculadora!$D$5,G4267))</f>
        <v/>
      </c>
      <c r="E4268" s="27" t="str">
        <f aca="false">IF(A4268="","",IF($O$9=1,IF(MOD(C4268-1,$O$8)=0,Calculadora!$D$6*(1+Calculadora!$D$7)^(B4268-1),0),IF(MOD(C4268,$O$8)=0,Calculadora!$D$6*(1+Calculadora!$D$7)^(B4268-1),0)))</f>
        <v/>
      </c>
      <c r="F4268" s="27" t="str">
        <f aca="false">IF(A4268="","",(D4268+IF($O$9=1,E4268,0))*$O$7)</f>
        <v/>
      </c>
      <c r="G4268" s="27" t="str">
        <f aca="false">IF(A4268="","",D4268+E4268+F4268)</f>
        <v/>
      </c>
      <c r="H4268" s="27" t="str">
        <f aca="false">IF(A4268="","",Calculadora!$D$5+SUM($E$7:E4268))</f>
        <v/>
      </c>
      <c r="I4268" s="27" t="str">
        <f aca="false">IF(A4268="","",G4268-H4268)</f>
        <v/>
      </c>
      <c r="J4268" s="27" t="str">
        <f aca="false">IF(A4268="","",IF(C4268=$O$2,G4268,0))</f>
        <v/>
      </c>
    </row>
    <row r="4269" customFormat="false" ht="15" hidden="false" customHeight="false" outlineLevel="0" collapsed="false">
      <c r="A4269" s="25" t="str">
        <f aca="false">IF(ROW()-6&lt;=$O$3,ROW()-6,"")</f>
        <v/>
      </c>
      <c r="B4269" s="25" t="str">
        <f aca="false">IF(A4269="","",INT((A4269-1)/$O$2)+1)</f>
        <v/>
      </c>
      <c r="C4269" s="25" t="str">
        <f aca="false">IF(A4269="","",MOD(A4269-1,$O$2)+1)</f>
        <v/>
      </c>
      <c r="D4269" s="27" t="str">
        <f aca="false">IF(A4269="","",IF(A4269=1,Calculadora!$D$5,G4268))</f>
        <v/>
      </c>
      <c r="E4269" s="27" t="str">
        <f aca="false">IF(A4269="","",IF($O$9=1,IF(MOD(C4269-1,$O$8)=0,Calculadora!$D$6*(1+Calculadora!$D$7)^(B4269-1),0),IF(MOD(C4269,$O$8)=0,Calculadora!$D$6*(1+Calculadora!$D$7)^(B4269-1),0)))</f>
        <v/>
      </c>
      <c r="F4269" s="27" t="str">
        <f aca="false">IF(A4269="","",(D4269+IF($O$9=1,E4269,0))*$O$7)</f>
        <v/>
      </c>
      <c r="G4269" s="27" t="str">
        <f aca="false">IF(A4269="","",D4269+E4269+F4269)</f>
        <v/>
      </c>
      <c r="H4269" s="27" t="str">
        <f aca="false">IF(A4269="","",Calculadora!$D$5+SUM($E$7:E4269))</f>
        <v/>
      </c>
      <c r="I4269" s="27" t="str">
        <f aca="false">IF(A4269="","",G4269-H4269)</f>
        <v/>
      </c>
      <c r="J4269" s="27" t="str">
        <f aca="false">IF(A4269="","",IF(C4269=$O$2,G4269,0))</f>
        <v/>
      </c>
    </row>
    <row r="4270" customFormat="false" ht="15" hidden="false" customHeight="false" outlineLevel="0" collapsed="false">
      <c r="A4270" s="25" t="str">
        <f aca="false">IF(ROW()-6&lt;=$O$3,ROW()-6,"")</f>
        <v/>
      </c>
      <c r="B4270" s="25" t="str">
        <f aca="false">IF(A4270="","",INT((A4270-1)/$O$2)+1)</f>
        <v/>
      </c>
      <c r="C4270" s="25" t="str">
        <f aca="false">IF(A4270="","",MOD(A4270-1,$O$2)+1)</f>
        <v/>
      </c>
      <c r="D4270" s="27" t="str">
        <f aca="false">IF(A4270="","",IF(A4270=1,Calculadora!$D$5,G4269))</f>
        <v/>
      </c>
      <c r="E4270" s="27" t="str">
        <f aca="false">IF(A4270="","",IF($O$9=1,IF(MOD(C4270-1,$O$8)=0,Calculadora!$D$6*(1+Calculadora!$D$7)^(B4270-1),0),IF(MOD(C4270,$O$8)=0,Calculadora!$D$6*(1+Calculadora!$D$7)^(B4270-1),0)))</f>
        <v/>
      </c>
      <c r="F4270" s="27" t="str">
        <f aca="false">IF(A4270="","",(D4270+IF($O$9=1,E4270,0))*$O$7)</f>
        <v/>
      </c>
      <c r="G4270" s="27" t="str">
        <f aca="false">IF(A4270="","",D4270+E4270+F4270)</f>
        <v/>
      </c>
      <c r="H4270" s="27" t="str">
        <f aca="false">IF(A4270="","",Calculadora!$D$5+SUM($E$7:E4270))</f>
        <v/>
      </c>
      <c r="I4270" s="27" t="str">
        <f aca="false">IF(A4270="","",G4270-H4270)</f>
        <v/>
      </c>
      <c r="J4270" s="27" t="str">
        <f aca="false">IF(A4270="","",IF(C4270=$O$2,G4270,0))</f>
        <v/>
      </c>
    </row>
    <row r="4271" customFormat="false" ht="15" hidden="false" customHeight="false" outlineLevel="0" collapsed="false">
      <c r="A4271" s="25" t="str">
        <f aca="false">IF(ROW()-6&lt;=$O$3,ROW()-6,"")</f>
        <v/>
      </c>
      <c r="B4271" s="25" t="str">
        <f aca="false">IF(A4271="","",INT((A4271-1)/$O$2)+1)</f>
        <v/>
      </c>
      <c r="C4271" s="25" t="str">
        <f aca="false">IF(A4271="","",MOD(A4271-1,$O$2)+1)</f>
        <v/>
      </c>
      <c r="D4271" s="27" t="str">
        <f aca="false">IF(A4271="","",IF(A4271=1,Calculadora!$D$5,G4270))</f>
        <v/>
      </c>
      <c r="E4271" s="27" t="str">
        <f aca="false">IF(A4271="","",IF($O$9=1,IF(MOD(C4271-1,$O$8)=0,Calculadora!$D$6*(1+Calculadora!$D$7)^(B4271-1),0),IF(MOD(C4271,$O$8)=0,Calculadora!$D$6*(1+Calculadora!$D$7)^(B4271-1),0)))</f>
        <v/>
      </c>
      <c r="F4271" s="27" t="str">
        <f aca="false">IF(A4271="","",(D4271+IF($O$9=1,E4271,0))*$O$7)</f>
        <v/>
      </c>
      <c r="G4271" s="27" t="str">
        <f aca="false">IF(A4271="","",D4271+E4271+F4271)</f>
        <v/>
      </c>
      <c r="H4271" s="27" t="str">
        <f aca="false">IF(A4271="","",Calculadora!$D$5+SUM($E$7:E4271))</f>
        <v/>
      </c>
      <c r="I4271" s="27" t="str">
        <f aca="false">IF(A4271="","",G4271-H4271)</f>
        <v/>
      </c>
      <c r="J4271" s="27" t="str">
        <f aca="false">IF(A4271="","",IF(C4271=$O$2,G4271,0))</f>
        <v/>
      </c>
    </row>
    <row r="4272" customFormat="false" ht="15" hidden="false" customHeight="false" outlineLevel="0" collapsed="false">
      <c r="A4272" s="25" t="str">
        <f aca="false">IF(ROW()-6&lt;=$O$3,ROW()-6,"")</f>
        <v/>
      </c>
      <c r="B4272" s="25" t="str">
        <f aca="false">IF(A4272="","",INT((A4272-1)/$O$2)+1)</f>
        <v/>
      </c>
      <c r="C4272" s="25" t="str">
        <f aca="false">IF(A4272="","",MOD(A4272-1,$O$2)+1)</f>
        <v/>
      </c>
      <c r="D4272" s="27" t="str">
        <f aca="false">IF(A4272="","",IF(A4272=1,Calculadora!$D$5,G4271))</f>
        <v/>
      </c>
      <c r="E4272" s="27" t="str">
        <f aca="false">IF(A4272="","",IF($O$9=1,IF(MOD(C4272-1,$O$8)=0,Calculadora!$D$6*(1+Calculadora!$D$7)^(B4272-1),0),IF(MOD(C4272,$O$8)=0,Calculadora!$D$6*(1+Calculadora!$D$7)^(B4272-1),0)))</f>
        <v/>
      </c>
      <c r="F4272" s="27" t="str">
        <f aca="false">IF(A4272="","",(D4272+IF($O$9=1,E4272,0))*$O$7)</f>
        <v/>
      </c>
      <c r="G4272" s="27" t="str">
        <f aca="false">IF(A4272="","",D4272+E4272+F4272)</f>
        <v/>
      </c>
      <c r="H4272" s="27" t="str">
        <f aca="false">IF(A4272="","",Calculadora!$D$5+SUM($E$7:E4272))</f>
        <v/>
      </c>
      <c r="I4272" s="27" t="str">
        <f aca="false">IF(A4272="","",G4272-H4272)</f>
        <v/>
      </c>
      <c r="J4272" s="27" t="str">
        <f aca="false">IF(A4272="","",IF(C4272=$O$2,G4272,0))</f>
        <v/>
      </c>
    </row>
    <row r="4273" customFormat="false" ht="15" hidden="false" customHeight="false" outlineLevel="0" collapsed="false">
      <c r="A4273" s="25" t="str">
        <f aca="false">IF(ROW()-6&lt;=$O$3,ROW()-6,"")</f>
        <v/>
      </c>
      <c r="B4273" s="25" t="str">
        <f aca="false">IF(A4273="","",INT((A4273-1)/$O$2)+1)</f>
        <v/>
      </c>
      <c r="C4273" s="25" t="str">
        <f aca="false">IF(A4273="","",MOD(A4273-1,$O$2)+1)</f>
        <v/>
      </c>
      <c r="D4273" s="27" t="str">
        <f aca="false">IF(A4273="","",IF(A4273=1,Calculadora!$D$5,G4272))</f>
        <v/>
      </c>
      <c r="E4273" s="27" t="str">
        <f aca="false">IF(A4273="","",IF($O$9=1,IF(MOD(C4273-1,$O$8)=0,Calculadora!$D$6*(1+Calculadora!$D$7)^(B4273-1),0),IF(MOD(C4273,$O$8)=0,Calculadora!$D$6*(1+Calculadora!$D$7)^(B4273-1),0)))</f>
        <v/>
      </c>
      <c r="F4273" s="27" t="str">
        <f aca="false">IF(A4273="","",(D4273+IF($O$9=1,E4273,0))*$O$7)</f>
        <v/>
      </c>
      <c r="G4273" s="27" t="str">
        <f aca="false">IF(A4273="","",D4273+E4273+F4273)</f>
        <v/>
      </c>
      <c r="H4273" s="27" t="str">
        <f aca="false">IF(A4273="","",Calculadora!$D$5+SUM($E$7:E4273))</f>
        <v/>
      </c>
      <c r="I4273" s="27" t="str">
        <f aca="false">IF(A4273="","",G4273-H4273)</f>
        <v/>
      </c>
      <c r="J4273" s="27" t="str">
        <f aca="false">IF(A4273="","",IF(C4273=$O$2,G4273,0))</f>
        <v/>
      </c>
    </row>
    <row r="4274" customFormat="false" ht="15" hidden="false" customHeight="false" outlineLevel="0" collapsed="false">
      <c r="A4274" s="25" t="str">
        <f aca="false">IF(ROW()-6&lt;=$O$3,ROW()-6,"")</f>
        <v/>
      </c>
      <c r="B4274" s="25" t="str">
        <f aca="false">IF(A4274="","",INT((A4274-1)/$O$2)+1)</f>
        <v/>
      </c>
      <c r="C4274" s="25" t="str">
        <f aca="false">IF(A4274="","",MOD(A4274-1,$O$2)+1)</f>
        <v/>
      </c>
      <c r="D4274" s="27" t="str">
        <f aca="false">IF(A4274="","",IF(A4274=1,Calculadora!$D$5,G4273))</f>
        <v/>
      </c>
      <c r="E4274" s="27" t="str">
        <f aca="false">IF(A4274="","",IF($O$9=1,IF(MOD(C4274-1,$O$8)=0,Calculadora!$D$6*(1+Calculadora!$D$7)^(B4274-1),0),IF(MOD(C4274,$O$8)=0,Calculadora!$D$6*(1+Calculadora!$D$7)^(B4274-1),0)))</f>
        <v/>
      </c>
      <c r="F4274" s="27" t="str">
        <f aca="false">IF(A4274="","",(D4274+IF($O$9=1,E4274,0))*$O$7)</f>
        <v/>
      </c>
      <c r="G4274" s="27" t="str">
        <f aca="false">IF(A4274="","",D4274+E4274+F4274)</f>
        <v/>
      </c>
      <c r="H4274" s="27" t="str">
        <f aca="false">IF(A4274="","",Calculadora!$D$5+SUM($E$7:E4274))</f>
        <v/>
      </c>
      <c r="I4274" s="27" t="str">
        <f aca="false">IF(A4274="","",G4274-H4274)</f>
        <v/>
      </c>
      <c r="J4274" s="27" t="str">
        <f aca="false">IF(A4274="","",IF(C4274=$O$2,G4274,0))</f>
        <v/>
      </c>
    </row>
    <row r="4275" customFormat="false" ht="15" hidden="false" customHeight="false" outlineLevel="0" collapsed="false">
      <c r="A4275" s="25" t="str">
        <f aca="false">IF(ROW()-6&lt;=$O$3,ROW()-6,"")</f>
        <v/>
      </c>
      <c r="B4275" s="25" t="str">
        <f aca="false">IF(A4275="","",INT((A4275-1)/$O$2)+1)</f>
        <v/>
      </c>
      <c r="C4275" s="25" t="str">
        <f aca="false">IF(A4275="","",MOD(A4275-1,$O$2)+1)</f>
        <v/>
      </c>
      <c r="D4275" s="27" t="str">
        <f aca="false">IF(A4275="","",IF(A4275=1,Calculadora!$D$5,G4274))</f>
        <v/>
      </c>
      <c r="E4275" s="27" t="str">
        <f aca="false">IF(A4275="","",IF($O$9=1,IF(MOD(C4275-1,$O$8)=0,Calculadora!$D$6*(1+Calculadora!$D$7)^(B4275-1),0),IF(MOD(C4275,$O$8)=0,Calculadora!$D$6*(1+Calculadora!$D$7)^(B4275-1),0)))</f>
        <v/>
      </c>
      <c r="F4275" s="27" t="str">
        <f aca="false">IF(A4275="","",(D4275+IF($O$9=1,E4275,0))*$O$7)</f>
        <v/>
      </c>
      <c r="G4275" s="27" t="str">
        <f aca="false">IF(A4275="","",D4275+E4275+F4275)</f>
        <v/>
      </c>
      <c r="H4275" s="27" t="str">
        <f aca="false">IF(A4275="","",Calculadora!$D$5+SUM($E$7:E4275))</f>
        <v/>
      </c>
      <c r="I4275" s="27" t="str">
        <f aca="false">IF(A4275="","",G4275-H4275)</f>
        <v/>
      </c>
      <c r="J4275" s="27" t="str">
        <f aca="false">IF(A4275="","",IF(C4275=$O$2,G4275,0))</f>
        <v/>
      </c>
    </row>
    <row r="4276" customFormat="false" ht="15" hidden="false" customHeight="false" outlineLevel="0" collapsed="false">
      <c r="A4276" s="25" t="str">
        <f aca="false">IF(ROW()-6&lt;=$O$3,ROW()-6,"")</f>
        <v/>
      </c>
      <c r="B4276" s="25" t="str">
        <f aca="false">IF(A4276="","",INT((A4276-1)/$O$2)+1)</f>
        <v/>
      </c>
      <c r="C4276" s="25" t="str">
        <f aca="false">IF(A4276="","",MOD(A4276-1,$O$2)+1)</f>
        <v/>
      </c>
      <c r="D4276" s="27" t="str">
        <f aca="false">IF(A4276="","",IF(A4276=1,Calculadora!$D$5,G4275))</f>
        <v/>
      </c>
      <c r="E4276" s="27" t="str">
        <f aca="false">IF(A4276="","",IF($O$9=1,IF(MOD(C4276-1,$O$8)=0,Calculadora!$D$6*(1+Calculadora!$D$7)^(B4276-1),0),IF(MOD(C4276,$O$8)=0,Calculadora!$D$6*(1+Calculadora!$D$7)^(B4276-1),0)))</f>
        <v/>
      </c>
      <c r="F4276" s="27" t="str">
        <f aca="false">IF(A4276="","",(D4276+IF($O$9=1,E4276,0))*$O$7)</f>
        <v/>
      </c>
      <c r="G4276" s="27" t="str">
        <f aca="false">IF(A4276="","",D4276+E4276+F4276)</f>
        <v/>
      </c>
      <c r="H4276" s="27" t="str">
        <f aca="false">IF(A4276="","",Calculadora!$D$5+SUM($E$7:E4276))</f>
        <v/>
      </c>
      <c r="I4276" s="27" t="str">
        <f aca="false">IF(A4276="","",G4276-H4276)</f>
        <v/>
      </c>
      <c r="J4276" s="27" t="str">
        <f aca="false">IF(A4276="","",IF(C4276=$O$2,G4276,0))</f>
        <v/>
      </c>
    </row>
    <row r="4277" customFormat="false" ht="15" hidden="false" customHeight="false" outlineLevel="0" collapsed="false">
      <c r="A4277" s="25" t="str">
        <f aca="false">IF(ROW()-6&lt;=$O$3,ROW()-6,"")</f>
        <v/>
      </c>
      <c r="B4277" s="25" t="str">
        <f aca="false">IF(A4277="","",INT((A4277-1)/$O$2)+1)</f>
        <v/>
      </c>
      <c r="C4277" s="25" t="str">
        <f aca="false">IF(A4277="","",MOD(A4277-1,$O$2)+1)</f>
        <v/>
      </c>
      <c r="D4277" s="27" t="str">
        <f aca="false">IF(A4277="","",IF(A4277=1,Calculadora!$D$5,G4276))</f>
        <v/>
      </c>
      <c r="E4277" s="27" t="str">
        <f aca="false">IF(A4277="","",IF($O$9=1,IF(MOD(C4277-1,$O$8)=0,Calculadora!$D$6*(1+Calculadora!$D$7)^(B4277-1),0),IF(MOD(C4277,$O$8)=0,Calculadora!$D$6*(1+Calculadora!$D$7)^(B4277-1),0)))</f>
        <v/>
      </c>
      <c r="F4277" s="27" t="str">
        <f aca="false">IF(A4277="","",(D4277+IF($O$9=1,E4277,0))*$O$7)</f>
        <v/>
      </c>
      <c r="G4277" s="27" t="str">
        <f aca="false">IF(A4277="","",D4277+E4277+F4277)</f>
        <v/>
      </c>
      <c r="H4277" s="27" t="str">
        <f aca="false">IF(A4277="","",Calculadora!$D$5+SUM($E$7:E4277))</f>
        <v/>
      </c>
      <c r="I4277" s="27" t="str">
        <f aca="false">IF(A4277="","",G4277-H4277)</f>
        <v/>
      </c>
      <c r="J4277" s="27" t="str">
        <f aca="false">IF(A4277="","",IF(C4277=$O$2,G4277,0))</f>
        <v/>
      </c>
    </row>
    <row r="4278" customFormat="false" ht="15" hidden="false" customHeight="false" outlineLevel="0" collapsed="false">
      <c r="A4278" s="25" t="str">
        <f aca="false">IF(ROW()-6&lt;=$O$3,ROW()-6,"")</f>
        <v/>
      </c>
      <c r="B4278" s="25" t="str">
        <f aca="false">IF(A4278="","",INT((A4278-1)/$O$2)+1)</f>
        <v/>
      </c>
      <c r="C4278" s="25" t="str">
        <f aca="false">IF(A4278="","",MOD(A4278-1,$O$2)+1)</f>
        <v/>
      </c>
      <c r="D4278" s="27" t="str">
        <f aca="false">IF(A4278="","",IF(A4278=1,Calculadora!$D$5,G4277))</f>
        <v/>
      </c>
      <c r="E4278" s="27" t="str">
        <f aca="false">IF(A4278="","",IF($O$9=1,IF(MOD(C4278-1,$O$8)=0,Calculadora!$D$6*(1+Calculadora!$D$7)^(B4278-1),0),IF(MOD(C4278,$O$8)=0,Calculadora!$D$6*(1+Calculadora!$D$7)^(B4278-1),0)))</f>
        <v/>
      </c>
      <c r="F4278" s="27" t="str">
        <f aca="false">IF(A4278="","",(D4278+IF($O$9=1,E4278,0))*$O$7)</f>
        <v/>
      </c>
      <c r="G4278" s="27" t="str">
        <f aca="false">IF(A4278="","",D4278+E4278+F4278)</f>
        <v/>
      </c>
      <c r="H4278" s="27" t="str">
        <f aca="false">IF(A4278="","",Calculadora!$D$5+SUM($E$7:E4278))</f>
        <v/>
      </c>
      <c r="I4278" s="27" t="str">
        <f aca="false">IF(A4278="","",G4278-H4278)</f>
        <v/>
      </c>
      <c r="J4278" s="27" t="str">
        <f aca="false">IF(A4278="","",IF(C4278=$O$2,G4278,0))</f>
        <v/>
      </c>
    </row>
    <row r="4279" customFormat="false" ht="15" hidden="false" customHeight="false" outlineLevel="0" collapsed="false">
      <c r="A4279" s="25" t="str">
        <f aca="false">IF(ROW()-6&lt;=$O$3,ROW()-6,"")</f>
        <v/>
      </c>
      <c r="B4279" s="25" t="str">
        <f aca="false">IF(A4279="","",INT((A4279-1)/$O$2)+1)</f>
        <v/>
      </c>
      <c r="C4279" s="25" t="str">
        <f aca="false">IF(A4279="","",MOD(A4279-1,$O$2)+1)</f>
        <v/>
      </c>
      <c r="D4279" s="27" t="str">
        <f aca="false">IF(A4279="","",IF(A4279=1,Calculadora!$D$5,G4278))</f>
        <v/>
      </c>
      <c r="E4279" s="27" t="str">
        <f aca="false">IF(A4279="","",IF($O$9=1,IF(MOD(C4279-1,$O$8)=0,Calculadora!$D$6*(1+Calculadora!$D$7)^(B4279-1),0),IF(MOD(C4279,$O$8)=0,Calculadora!$D$6*(1+Calculadora!$D$7)^(B4279-1),0)))</f>
        <v/>
      </c>
      <c r="F4279" s="27" t="str">
        <f aca="false">IF(A4279="","",(D4279+IF($O$9=1,E4279,0))*$O$7)</f>
        <v/>
      </c>
      <c r="G4279" s="27" t="str">
        <f aca="false">IF(A4279="","",D4279+E4279+F4279)</f>
        <v/>
      </c>
      <c r="H4279" s="27" t="str">
        <f aca="false">IF(A4279="","",Calculadora!$D$5+SUM($E$7:E4279))</f>
        <v/>
      </c>
      <c r="I4279" s="27" t="str">
        <f aca="false">IF(A4279="","",G4279-H4279)</f>
        <v/>
      </c>
      <c r="J4279" s="27" t="str">
        <f aca="false">IF(A4279="","",IF(C4279=$O$2,G4279,0))</f>
        <v/>
      </c>
    </row>
    <row r="4280" customFormat="false" ht="15" hidden="false" customHeight="false" outlineLevel="0" collapsed="false">
      <c r="A4280" s="25" t="str">
        <f aca="false">IF(ROW()-6&lt;=$O$3,ROW()-6,"")</f>
        <v/>
      </c>
      <c r="B4280" s="25" t="str">
        <f aca="false">IF(A4280="","",INT((A4280-1)/$O$2)+1)</f>
        <v/>
      </c>
      <c r="C4280" s="25" t="str">
        <f aca="false">IF(A4280="","",MOD(A4280-1,$O$2)+1)</f>
        <v/>
      </c>
      <c r="D4280" s="27" t="str">
        <f aca="false">IF(A4280="","",IF(A4280=1,Calculadora!$D$5,G4279))</f>
        <v/>
      </c>
      <c r="E4280" s="27" t="str">
        <f aca="false">IF(A4280="","",IF($O$9=1,IF(MOD(C4280-1,$O$8)=0,Calculadora!$D$6*(1+Calculadora!$D$7)^(B4280-1),0),IF(MOD(C4280,$O$8)=0,Calculadora!$D$6*(1+Calculadora!$D$7)^(B4280-1),0)))</f>
        <v/>
      </c>
      <c r="F4280" s="27" t="str">
        <f aca="false">IF(A4280="","",(D4280+IF($O$9=1,E4280,0))*$O$7)</f>
        <v/>
      </c>
      <c r="G4280" s="27" t="str">
        <f aca="false">IF(A4280="","",D4280+E4280+F4280)</f>
        <v/>
      </c>
      <c r="H4280" s="27" t="str">
        <f aca="false">IF(A4280="","",Calculadora!$D$5+SUM($E$7:E4280))</f>
        <v/>
      </c>
      <c r="I4280" s="27" t="str">
        <f aca="false">IF(A4280="","",G4280-H4280)</f>
        <v/>
      </c>
      <c r="J4280" s="27" t="str">
        <f aca="false">IF(A4280="","",IF(C4280=$O$2,G4280,0))</f>
        <v/>
      </c>
    </row>
    <row r="4281" customFormat="false" ht="15" hidden="false" customHeight="false" outlineLevel="0" collapsed="false">
      <c r="A4281" s="25" t="str">
        <f aca="false">IF(ROW()-6&lt;=$O$3,ROW()-6,"")</f>
        <v/>
      </c>
      <c r="B4281" s="25" t="str">
        <f aca="false">IF(A4281="","",INT((A4281-1)/$O$2)+1)</f>
        <v/>
      </c>
      <c r="C4281" s="25" t="str">
        <f aca="false">IF(A4281="","",MOD(A4281-1,$O$2)+1)</f>
        <v/>
      </c>
      <c r="D4281" s="27" t="str">
        <f aca="false">IF(A4281="","",IF(A4281=1,Calculadora!$D$5,G4280))</f>
        <v/>
      </c>
      <c r="E4281" s="27" t="str">
        <f aca="false">IF(A4281="","",IF($O$9=1,IF(MOD(C4281-1,$O$8)=0,Calculadora!$D$6*(1+Calculadora!$D$7)^(B4281-1),0),IF(MOD(C4281,$O$8)=0,Calculadora!$D$6*(1+Calculadora!$D$7)^(B4281-1),0)))</f>
        <v/>
      </c>
      <c r="F4281" s="27" t="str">
        <f aca="false">IF(A4281="","",(D4281+IF($O$9=1,E4281,0))*$O$7)</f>
        <v/>
      </c>
      <c r="G4281" s="27" t="str">
        <f aca="false">IF(A4281="","",D4281+E4281+F4281)</f>
        <v/>
      </c>
      <c r="H4281" s="27" t="str">
        <f aca="false">IF(A4281="","",Calculadora!$D$5+SUM($E$7:E4281))</f>
        <v/>
      </c>
      <c r="I4281" s="27" t="str">
        <f aca="false">IF(A4281="","",G4281-H4281)</f>
        <v/>
      </c>
      <c r="J4281" s="27" t="str">
        <f aca="false">IF(A4281="","",IF(C4281=$O$2,G4281,0))</f>
        <v/>
      </c>
    </row>
    <row r="4282" customFormat="false" ht="15" hidden="false" customHeight="false" outlineLevel="0" collapsed="false">
      <c r="A4282" s="25" t="str">
        <f aca="false">IF(ROW()-6&lt;=$O$3,ROW()-6,"")</f>
        <v/>
      </c>
      <c r="B4282" s="25" t="str">
        <f aca="false">IF(A4282="","",INT((A4282-1)/$O$2)+1)</f>
        <v/>
      </c>
      <c r="C4282" s="25" t="str">
        <f aca="false">IF(A4282="","",MOD(A4282-1,$O$2)+1)</f>
        <v/>
      </c>
      <c r="D4282" s="27" t="str">
        <f aca="false">IF(A4282="","",IF(A4282=1,Calculadora!$D$5,G4281))</f>
        <v/>
      </c>
      <c r="E4282" s="27" t="str">
        <f aca="false">IF(A4282="","",IF($O$9=1,IF(MOD(C4282-1,$O$8)=0,Calculadora!$D$6*(1+Calculadora!$D$7)^(B4282-1),0),IF(MOD(C4282,$O$8)=0,Calculadora!$D$6*(1+Calculadora!$D$7)^(B4282-1),0)))</f>
        <v/>
      </c>
      <c r="F4282" s="27" t="str">
        <f aca="false">IF(A4282="","",(D4282+IF($O$9=1,E4282,0))*$O$7)</f>
        <v/>
      </c>
      <c r="G4282" s="27" t="str">
        <f aca="false">IF(A4282="","",D4282+E4282+F4282)</f>
        <v/>
      </c>
      <c r="H4282" s="27" t="str">
        <f aca="false">IF(A4282="","",Calculadora!$D$5+SUM($E$7:E4282))</f>
        <v/>
      </c>
      <c r="I4282" s="27" t="str">
        <f aca="false">IF(A4282="","",G4282-H4282)</f>
        <v/>
      </c>
      <c r="J4282" s="27" t="str">
        <f aca="false">IF(A4282="","",IF(C4282=$O$2,G4282,0))</f>
        <v/>
      </c>
    </row>
    <row r="4283" customFormat="false" ht="15" hidden="false" customHeight="false" outlineLevel="0" collapsed="false">
      <c r="A4283" s="25" t="str">
        <f aca="false">IF(ROW()-6&lt;=$O$3,ROW()-6,"")</f>
        <v/>
      </c>
      <c r="B4283" s="25" t="str">
        <f aca="false">IF(A4283="","",INT((A4283-1)/$O$2)+1)</f>
        <v/>
      </c>
      <c r="C4283" s="25" t="str">
        <f aca="false">IF(A4283="","",MOD(A4283-1,$O$2)+1)</f>
        <v/>
      </c>
      <c r="D4283" s="27" t="str">
        <f aca="false">IF(A4283="","",IF(A4283=1,Calculadora!$D$5,G4282))</f>
        <v/>
      </c>
      <c r="E4283" s="27" t="str">
        <f aca="false">IF(A4283="","",IF($O$9=1,IF(MOD(C4283-1,$O$8)=0,Calculadora!$D$6*(1+Calculadora!$D$7)^(B4283-1),0),IF(MOD(C4283,$O$8)=0,Calculadora!$D$6*(1+Calculadora!$D$7)^(B4283-1),0)))</f>
        <v/>
      </c>
      <c r="F4283" s="27" t="str">
        <f aca="false">IF(A4283="","",(D4283+IF($O$9=1,E4283,0))*$O$7)</f>
        <v/>
      </c>
      <c r="G4283" s="27" t="str">
        <f aca="false">IF(A4283="","",D4283+E4283+F4283)</f>
        <v/>
      </c>
      <c r="H4283" s="27" t="str">
        <f aca="false">IF(A4283="","",Calculadora!$D$5+SUM($E$7:E4283))</f>
        <v/>
      </c>
      <c r="I4283" s="27" t="str">
        <f aca="false">IF(A4283="","",G4283-H4283)</f>
        <v/>
      </c>
      <c r="J4283" s="27" t="str">
        <f aca="false">IF(A4283="","",IF(C4283=$O$2,G4283,0))</f>
        <v/>
      </c>
    </row>
    <row r="4284" customFormat="false" ht="15" hidden="false" customHeight="false" outlineLevel="0" collapsed="false">
      <c r="A4284" s="25" t="str">
        <f aca="false">IF(ROW()-6&lt;=$O$3,ROW()-6,"")</f>
        <v/>
      </c>
      <c r="B4284" s="25" t="str">
        <f aca="false">IF(A4284="","",INT((A4284-1)/$O$2)+1)</f>
        <v/>
      </c>
      <c r="C4284" s="25" t="str">
        <f aca="false">IF(A4284="","",MOD(A4284-1,$O$2)+1)</f>
        <v/>
      </c>
      <c r="D4284" s="27" t="str">
        <f aca="false">IF(A4284="","",IF(A4284=1,Calculadora!$D$5,G4283))</f>
        <v/>
      </c>
      <c r="E4284" s="27" t="str">
        <f aca="false">IF(A4284="","",IF($O$9=1,IF(MOD(C4284-1,$O$8)=0,Calculadora!$D$6*(1+Calculadora!$D$7)^(B4284-1),0),IF(MOD(C4284,$O$8)=0,Calculadora!$D$6*(1+Calculadora!$D$7)^(B4284-1),0)))</f>
        <v/>
      </c>
      <c r="F4284" s="27" t="str">
        <f aca="false">IF(A4284="","",(D4284+IF($O$9=1,E4284,0))*$O$7)</f>
        <v/>
      </c>
      <c r="G4284" s="27" t="str">
        <f aca="false">IF(A4284="","",D4284+E4284+F4284)</f>
        <v/>
      </c>
      <c r="H4284" s="27" t="str">
        <f aca="false">IF(A4284="","",Calculadora!$D$5+SUM($E$7:E4284))</f>
        <v/>
      </c>
      <c r="I4284" s="27" t="str">
        <f aca="false">IF(A4284="","",G4284-H4284)</f>
        <v/>
      </c>
      <c r="J4284" s="27" t="str">
        <f aca="false">IF(A4284="","",IF(C4284=$O$2,G4284,0))</f>
        <v/>
      </c>
    </row>
    <row r="4285" customFormat="false" ht="15" hidden="false" customHeight="false" outlineLevel="0" collapsed="false">
      <c r="A4285" s="25" t="str">
        <f aca="false">IF(ROW()-6&lt;=$O$3,ROW()-6,"")</f>
        <v/>
      </c>
      <c r="B4285" s="25" t="str">
        <f aca="false">IF(A4285="","",INT((A4285-1)/$O$2)+1)</f>
        <v/>
      </c>
      <c r="C4285" s="25" t="str">
        <f aca="false">IF(A4285="","",MOD(A4285-1,$O$2)+1)</f>
        <v/>
      </c>
      <c r="D4285" s="27" t="str">
        <f aca="false">IF(A4285="","",IF(A4285=1,Calculadora!$D$5,G4284))</f>
        <v/>
      </c>
      <c r="E4285" s="27" t="str">
        <f aca="false">IF(A4285="","",IF($O$9=1,IF(MOD(C4285-1,$O$8)=0,Calculadora!$D$6*(1+Calculadora!$D$7)^(B4285-1),0),IF(MOD(C4285,$O$8)=0,Calculadora!$D$6*(1+Calculadora!$D$7)^(B4285-1),0)))</f>
        <v/>
      </c>
      <c r="F4285" s="27" t="str">
        <f aca="false">IF(A4285="","",(D4285+IF($O$9=1,E4285,0))*$O$7)</f>
        <v/>
      </c>
      <c r="G4285" s="27" t="str">
        <f aca="false">IF(A4285="","",D4285+E4285+F4285)</f>
        <v/>
      </c>
      <c r="H4285" s="27" t="str">
        <f aca="false">IF(A4285="","",Calculadora!$D$5+SUM($E$7:E4285))</f>
        <v/>
      </c>
      <c r="I4285" s="27" t="str">
        <f aca="false">IF(A4285="","",G4285-H4285)</f>
        <v/>
      </c>
      <c r="J4285" s="27" t="str">
        <f aca="false">IF(A4285="","",IF(C4285=$O$2,G4285,0))</f>
        <v/>
      </c>
    </row>
    <row r="4286" customFormat="false" ht="15" hidden="false" customHeight="false" outlineLevel="0" collapsed="false">
      <c r="A4286" s="25" t="str">
        <f aca="false">IF(ROW()-6&lt;=$O$3,ROW()-6,"")</f>
        <v/>
      </c>
      <c r="B4286" s="25" t="str">
        <f aca="false">IF(A4286="","",INT((A4286-1)/$O$2)+1)</f>
        <v/>
      </c>
      <c r="C4286" s="25" t="str">
        <f aca="false">IF(A4286="","",MOD(A4286-1,$O$2)+1)</f>
        <v/>
      </c>
      <c r="D4286" s="27" t="str">
        <f aca="false">IF(A4286="","",IF(A4286=1,Calculadora!$D$5,G4285))</f>
        <v/>
      </c>
      <c r="E4286" s="27" t="str">
        <f aca="false">IF(A4286="","",IF($O$9=1,IF(MOD(C4286-1,$O$8)=0,Calculadora!$D$6*(1+Calculadora!$D$7)^(B4286-1),0),IF(MOD(C4286,$O$8)=0,Calculadora!$D$6*(1+Calculadora!$D$7)^(B4286-1),0)))</f>
        <v/>
      </c>
      <c r="F4286" s="27" t="str">
        <f aca="false">IF(A4286="","",(D4286+IF($O$9=1,E4286,0))*$O$7)</f>
        <v/>
      </c>
      <c r="G4286" s="27" t="str">
        <f aca="false">IF(A4286="","",D4286+E4286+F4286)</f>
        <v/>
      </c>
      <c r="H4286" s="27" t="str">
        <f aca="false">IF(A4286="","",Calculadora!$D$5+SUM($E$7:E4286))</f>
        <v/>
      </c>
      <c r="I4286" s="27" t="str">
        <f aca="false">IF(A4286="","",G4286-H4286)</f>
        <v/>
      </c>
      <c r="J4286" s="27" t="str">
        <f aca="false">IF(A4286="","",IF(C4286=$O$2,G4286,0))</f>
        <v/>
      </c>
    </row>
    <row r="4287" customFormat="false" ht="15" hidden="false" customHeight="false" outlineLevel="0" collapsed="false">
      <c r="A4287" s="25" t="str">
        <f aca="false">IF(ROW()-6&lt;=$O$3,ROW()-6,"")</f>
        <v/>
      </c>
      <c r="B4287" s="25" t="str">
        <f aca="false">IF(A4287="","",INT((A4287-1)/$O$2)+1)</f>
        <v/>
      </c>
      <c r="C4287" s="25" t="str">
        <f aca="false">IF(A4287="","",MOD(A4287-1,$O$2)+1)</f>
        <v/>
      </c>
      <c r="D4287" s="27" t="str">
        <f aca="false">IF(A4287="","",IF(A4287=1,Calculadora!$D$5,G4286))</f>
        <v/>
      </c>
      <c r="E4287" s="27" t="str">
        <f aca="false">IF(A4287="","",IF($O$9=1,IF(MOD(C4287-1,$O$8)=0,Calculadora!$D$6*(1+Calculadora!$D$7)^(B4287-1),0),IF(MOD(C4287,$O$8)=0,Calculadora!$D$6*(1+Calculadora!$D$7)^(B4287-1),0)))</f>
        <v/>
      </c>
      <c r="F4287" s="27" t="str">
        <f aca="false">IF(A4287="","",(D4287+IF($O$9=1,E4287,0))*$O$7)</f>
        <v/>
      </c>
      <c r="G4287" s="27" t="str">
        <f aca="false">IF(A4287="","",D4287+E4287+F4287)</f>
        <v/>
      </c>
      <c r="H4287" s="27" t="str">
        <f aca="false">IF(A4287="","",Calculadora!$D$5+SUM($E$7:E4287))</f>
        <v/>
      </c>
      <c r="I4287" s="27" t="str">
        <f aca="false">IF(A4287="","",G4287-H4287)</f>
        <v/>
      </c>
      <c r="J4287" s="27" t="str">
        <f aca="false">IF(A4287="","",IF(C4287=$O$2,G4287,0))</f>
        <v/>
      </c>
    </row>
    <row r="4288" customFormat="false" ht="15" hidden="false" customHeight="false" outlineLevel="0" collapsed="false">
      <c r="A4288" s="25" t="str">
        <f aca="false">IF(ROW()-6&lt;=$O$3,ROW()-6,"")</f>
        <v/>
      </c>
      <c r="B4288" s="25" t="str">
        <f aca="false">IF(A4288="","",INT((A4288-1)/$O$2)+1)</f>
        <v/>
      </c>
      <c r="C4288" s="25" t="str">
        <f aca="false">IF(A4288="","",MOD(A4288-1,$O$2)+1)</f>
        <v/>
      </c>
      <c r="D4288" s="27" t="str">
        <f aca="false">IF(A4288="","",IF(A4288=1,Calculadora!$D$5,G4287))</f>
        <v/>
      </c>
      <c r="E4288" s="27" t="str">
        <f aca="false">IF(A4288="","",IF($O$9=1,IF(MOD(C4288-1,$O$8)=0,Calculadora!$D$6*(1+Calculadora!$D$7)^(B4288-1),0),IF(MOD(C4288,$O$8)=0,Calculadora!$D$6*(1+Calculadora!$D$7)^(B4288-1),0)))</f>
        <v/>
      </c>
      <c r="F4288" s="27" t="str">
        <f aca="false">IF(A4288="","",(D4288+IF($O$9=1,E4288,0))*$O$7)</f>
        <v/>
      </c>
      <c r="G4288" s="27" t="str">
        <f aca="false">IF(A4288="","",D4288+E4288+F4288)</f>
        <v/>
      </c>
      <c r="H4288" s="27" t="str">
        <f aca="false">IF(A4288="","",Calculadora!$D$5+SUM($E$7:E4288))</f>
        <v/>
      </c>
      <c r="I4288" s="27" t="str">
        <f aca="false">IF(A4288="","",G4288-H4288)</f>
        <v/>
      </c>
      <c r="J4288" s="27" t="str">
        <f aca="false">IF(A4288="","",IF(C4288=$O$2,G4288,0))</f>
        <v/>
      </c>
    </row>
    <row r="4289" customFormat="false" ht="15" hidden="false" customHeight="false" outlineLevel="0" collapsed="false">
      <c r="A4289" s="25" t="str">
        <f aca="false">IF(ROW()-6&lt;=$O$3,ROW()-6,"")</f>
        <v/>
      </c>
      <c r="B4289" s="25" t="str">
        <f aca="false">IF(A4289="","",INT((A4289-1)/$O$2)+1)</f>
        <v/>
      </c>
      <c r="C4289" s="25" t="str">
        <f aca="false">IF(A4289="","",MOD(A4289-1,$O$2)+1)</f>
        <v/>
      </c>
      <c r="D4289" s="27" t="str">
        <f aca="false">IF(A4289="","",IF(A4289=1,Calculadora!$D$5,G4288))</f>
        <v/>
      </c>
      <c r="E4289" s="27" t="str">
        <f aca="false">IF(A4289="","",IF($O$9=1,IF(MOD(C4289-1,$O$8)=0,Calculadora!$D$6*(1+Calculadora!$D$7)^(B4289-1),0),IF(MOD(C4289,$O$8)=0,Calculadora!$D$6*(1+Calculadora!$D$7)^(B4289-1),0)))</f>
        <v/>
      </c>
      <c r="F4289" s="27" t="str">
        <f aca="false">IF(A4289="","",(D4289+IF($O$9=1,E4289,0))*$O$7)</f>
        <v/>
      </c>
      <c r="G4289" s="27" t="str">
        <f aca="false">IF(A4289="","",D4289+E4289+F4289)</f>
        <v/>
      </c>
      <c r="H4289" s="27" t="str">
        <f aca="false">IF(A4289="","",Calculadora!$D$5+SUM($E$7:E4289))</f>
        <v/>
      </c>
      <c r="I4289" s="27" t="str">
        <f aca="false">IF(A4289="","",G4289-H4289)</f>
        <v/>
      </c>
      <c r="J4289" s="27" t="str">
        <f aca="false">IF(A4289="","",IF(C4289=$O$2,G4289,0))</f>
        <v/>
      </c>
    </row>
    <row r="4290" customFormat="false" ht="15" hidden="false" customHeight="false" outlineLevel="0" collapsed="false">
      <c r="A4290" s="25" t="str">
        <f aca="false">IF(ROW()-6&lt;=$O$3,ROW()-6,"")</f>
        <v/>
      </c>
      <c r="B4290" s="25" t="str">
        <f aca="false">IF(A4290="","",INT((A4290-1)/$O$2)+1)</f>
        <v/>
      </c>
      <c r="C4290" s="25" t="str">
        <f aca="false">IF(A4290="","",MOD(A4290-1,$O$2)+1)</f>
        <v/>
      </c>
      <c r="D4290" s="27" t="str">
        <f aca="false">IF(A4290="","",IF(A4290=1,Calculadora!$D$5,G4289))</f>
        <v/>
      </c>
      <c r="E4290" s="27" t="str">
        <f aca="false">IF(A4290="","",IF($O$9=1,IF(MOD(C4290-1,$O$8)=0,Calculadora!$D$6*(1+Calculadora!$D$7)^(B4290-1),0),IF(MOD(C4290,$O$8)=0,Calculadora!$D$6*(1+Calculadora!$D$7)^(B4290-1),0)))</f>
        <v/>
      </c>
      <c r="F4290" s="27" t="str">
        <f aca="false">IF(A4290="","",(D4290+IF($O$9=1,E4290,0))*$O$7)</f>
        <v/>
      </c>
      <c r="G4290" s="27" t="str">
        <f aca="false">IF(A4290="","",D4290+E4290+F4290)</f>
        <v/>
      </c>
      <c r="H4290" s="27" t="str">
        <f aca="false">IF(A4290="","",Calculadora!$D$5+SUM($E$7:E4290))</f>
        <v/>
      </c>
      <c r="I4290" s="27" t="str">
        <f aca="false">IF(A4290="","",G4290-H4290)</f>
        <v/>
      </c>
      <c r="J4290" s="27" t="str">
        <f aca="false">IF(A4290="","",IF(C4290=$O$2,G4290,0))</f>
        <v/>
      </c>
    </row>
    <row r="4291" customFormat="false" ht="15" hidden="false" customHeight="false" outlineLevel="0" collapsed="false">
      <c r="A4291" s="25" t="str">
        <f aca="false">IF(ROW()-6&lt;=$O$3,ROW()-6,"")</f>
        <v/>
      </c>
      <c r="B4291" s="25" t="str">
        <f aca="false">IF(A4291="","",INT((A4291-1)/$O$2)+1)</f>
        <v/>
      </c>
      <c r="C4291" s="25" t="str">
        <f aca="false">IF(A4291="","",MOD(A4291-1,$O$2)+1)</f>
        <v/>
      </c>
      <c r="D4291" s="27" t="str">
        <f aca="false">IF(A4291="","",IF(A4291=1,Calculadora!$D$5,G4290))</f>
        <v/>
      </c>
      <c r="E4291" s="27" t="str">
        <f aca="false">IF(A4291="","",IF($O$9=1,IF(MOD(C4291-1,$O$8)=0,Calculadora!$D$6*(1+Calculadora!$D$7)^(B4291-1),0),IF(MOD(C4291,$O$8)=0,Calculadora!$D$6*(1+Calculadora!$D$7)^(B4291-1),0)))</f>
        <v/>
      </c>
      <c r="F4291" s="27" t="str">
        <f aca="false">IF(A4291="","",(D4291+IF($O$9=1,E4291,0))*$O$7)</f>
        <v/>
      </c>
      <c r="G4291" s="27" t="str">
        <f aca="false">IF(A4291="","",D4291+E4291+F4291)</f>
        <v/>
      </c>
      <c r="H4291" s="27" t="str">
        <f aca="false">IF(A4291="","",Calculadora!$D$5+SUM($E$7:E4291))</f>
        <v/>
      </c>
      <c r="I4291" s="27" t="str">
        <f aca="false">IF(A4291="","",G4291-H4291)</f>
        <v/>
      </c>
      <c r="J4291" s="27" t="str">
        <f aca="false">IF(A4291="","",IF(C4291=$O$2,G4291,0))</f>
        <v/>
      </c>
    </row>
    <row r="4292" customFormat="false" ht="15" hidden="false" customHeight="false" outlineLevel="0" collapsed="false">
      <c r="A4292" s="25" t="str">
        <f aca="false">IF(ROW()-6&lt;=$O$3,ROW()-6,"")</f>
        <v/>
      </c>
      <c r="B4292" s="25" t="str">
        <f aca="false">IF(A4292="","",INT((A4292-1)/$O$2)+1)</f>
        <v/>
      </c>
      <c r="C4292" s="25" t="str">
        <f aca="false">IF(A4292="","",MOD(A4292-1,$O$2)+1)</f>
        <v/>
      </c>
      <c r="D4292" s="27" t="str">
        <f aca="false">IF(A4292="","",IF(A4292=1,Calculadora!$D$5,G4291))</f>
        <v/>
      </c>
      <c r="E4292" s="27" t="str">
        <f aca="false">IF(A4292="","",IF($O$9=1,IF(MOD(C4292-1,$O$8)=0,Calculadora!$D$6*(1+Calculadora!$D$7)^(B4292-1),0),IF(MOD(C4292,$O$8)=0,Calculadora!$D$6*(1+Calculadora!$D$7)^(B4292-1),0)))</f>
        <v/>
      </c>
      <c r="F4292" s="27" t="str">
        <f aca="false">IF(A4292="","",(D4292+IF($O$9=1,E4292,0))*$O$7)</f>
        <v/>
      </c>
      <c r="G4292" s="27" t="str">
        <f aca="false">IF(A4292="","",D4292+E4292+F4292)</f>
        <v/>
      </c>
      <c r="H4292" s="27" t="str">
        <f aca="false">IF(A4292="","",Calculadora!$D$5+SUM($E$7:E4292))</f>
        <v/>
      </c>
      <c r="I4292" s="27" t="str">
        <f aca="false">IF(A4292="","",G4292-H4292)</f>
        <v/>
      </c>
      <c r="J4292" s="27" t="str">
        <f aca="false">IF(A4292="","",IF(C4292=$O$2,G4292,0))</f>
        <v/>
      </c>
    </row>
    <row r="4293" customFormat="false" ht="15" hidden="false" customHeight="false" outlineLevel="0" collapsed="false">
      <c r="A4293" s="25" t="str">
        <f aca="false">IF(ROW()-6&lt;=$O$3,ROW()-6,"")</f>
        <v/>
      </c>
      <c r="B4293" s="25" t="str">
        <f aca="false">IF(A4293="","",INT((A4293-1)/$O$2)+1)</f>
        <v/>
      </c>
      <c r="C4293" s="25" t="str">
        <f aca="false">IF(A4293="","",MOD(A4293-1,$O$2)+1)</f>
        <v/>
      </c>
      <c r="D4293" s="27" t="str">
        <f aca="false">IF(A4293="","",IF(A4293=1,Calculadora!$D$5,G4292))</f>
        <v/>
      </c>
      <c r="E4293" s="27" t="str">
        <f aca="false">IF(A4293="","",IF($O$9=1,IF(MOD(C4293-1,$O$8)=0,Calculadora!$D$6*(1+Calculadora!$D$7)^(B4293-1),0),IF(MOD(C4293,$O$8)=0,Calculadora!$D$6*(1+Calculadora!$D$7)^(B4293-1),0)))</f>
        <v/>
      </c>
      <c r="F4293" s="27" t="str">
        <f aca="false">IF(A4293="","",(D4293+IF($O$9=1,E4293,0))*$O$7)</f>
        <v/>
      </c>
      <c r="G4293" s="27" t="str">
        <f aca="false">IF(A4293="","",D4293+E4293+F4293)</f>
        <v/>
      </c>
      <c r="H4293" s="27" t="str">
        <f aca="false">IF(A4293="","",Calculadora!$D$5+SUM($E$7:E4293))</f>
        <v/>
      </c>
      <c r="I4293" s="27" t="str">
        <f aca="false">IF(A4293="","",G4293-H4293)</f>
        <v/>
      </c>
      <c r="J4293" s="27" t="str">
        <f aca="false">IF(A4293="","",IF(C4293=$O$2,G4293,0))</f>
        <v/>
      </c>
    </row>
    <row r="4294" customFormat="false" ht="15" hidden="false" customHeight="false" outlineLevel="0" collapsed="false">
      <c r="A4294" s="25" t="str">
        <f aca="false">IF(ROW()-6&lt;=$O$3,ROW()-6,"")</f>
        <v/>
      </c>
      <c r="B4294" s="25" t="str">
        <f aca="false">IF(A4294="","",INT((A4294-1)/$O$2)+1)</f>
        <v/>
      </c>
      <c r="C4294" s="25" t="str">
        <f aca="false">IF(A4294="","",MOD(A4294-1,$O$2)+1)</f>
        <v/>
      </c>
      <c r="D4294" s="27" t="str">
        <f aca="false">IF(A4294="","",IF(A4294=1,Calculadora!$D$5,G4293))</f>
        <v/>
      </c>
      <c r="E4294" s="27" t="str">
        <f aca="false">IF(A4294="","",IF($O$9=1,IF(MOD(C4294-1,$O$8)=0,Calculadora!$D$6*(1+Calculadora!$D$7)^(B4294-1),0),IF(MOD(C4294,$O$8)=0,Calculadora!$D$6*(1+Calculadora!$D$7)^(B4294-1),0)))</f>
        <v/>
      </c>
      <c r="F4294" s="27" t="str">
        <f aca="false">IF(A4294="","",(D4294+IF($O$9=1,E4294,0))*$O$7)</f>
        <v/>
      </c>
      <c r="G4294" s="27" t="str">
        <f aca="false">IF(A4294="","",D4294+E4294+F4294)</f>
        <v/>
      </c>
      <c r="H4294" s="27" t="str">
        <f aca="false">IF(A4294="","",Calculadora!$D$5+SUM($E$7:E4294))</f>
        <v/>
      </c>
      <c r="I4294" s="27" t="str">
        <f aca="false">IF(A4294="","",G4294-H4294)</f>
        <v/>
      </c>
      <c r="J4294" s="27" t="str">
        <f aca="false">IF(A4294="","",IF(C4294=$O$2,G4294,0))</f>
        <v/>
      </c>
    </row>
    <row r="4295" customFormat="false" ht="15" hidden="false" customHeight="false" outlineLevel="0" collapsed="false">
      <c r="A4295" s="25" t="str">
        <f aca="false">IF(ROW()-6&lt;=$O$3,ROW()-6,"")</f>
        <v/>
      </c>
      <c r="B4295" s="25" t="str">
        <f aca="false">IF(A4295="","",INT((A4295-1)/$O$2)+1)</f>
        <v/>
      </c>
      <c r="C4295" s="25" t="str">
        <f aca="false">IF(A4295="","",MOD(A4295-1,$O$2)+1)</f>
        <v/>
      </c>
      <c r="D4295" s="27" t="str">
        <f aca="false">IF(A4295="","",IF(A4295=1,Calculadora!$D$5,G4294))</f>
        <v/>
      </c>
      <c r="E4295" s="27" t="str">
        <f aca="false">IF(A4295="","",IF($O$9=1,IF(MOD(C4295-1,$O$8)=0,Calculadora!$D$6*(1+Calculadora!$D$7)^(B4295-1),0),IF(MOD(C4295,$O$8)=0,Calculadora!$D$6*(1+Calculadora!$D$7)^(B4295-1),0)))</f>
        <v/>
      </c>
      <c r="F4295" s="27" t="str">
        <f aca="false">IF(A4295="","",(D4295+IF($O$9=1,E4295,0))*$O$7)</f>
        <v/>
      </c>
      <c r="G4295" s="27" t="str">
        <f aca="false">IF(A4295="","",D4295+E4295+F4295)</f>
        <v/>
      </c>
      <c r="H4295" s="27" t="str">
        <f aca="false">IF(A4295="","",Calculadora!$D$5+SUM($E$7:E4295))</f>
        <v/>
      </c>
      <c r="I4295" s="27" t="str">
        <f aca="false">IF(A4295="","",G4295-H4295)</f>
        <v/>
      </c>
      <c r="J4295" s="27" t="str">
        <f aca="false">IF(A4295="","",IF(C4295=$O$2,G4295,0))</f>
        <v/>
      </c>
    </row>
    <row r="4296" customFormat="false" ht="15" hidden="false" customHeight="false" outlineLevel="0" collapsed="false">
      <c r="A4296" s="25" t="str">
        <f aca="false">IF(ROW()-6&lt;=$O$3,ROW()-6,"")</f>
        <v/>
      </c>
      <c r="B4296" s="25" t="str">
        <f aca="false">IF(A4296="","",INT((A4296-1)/$O$2)+1)</f>
        <v/>
      </c>
      <c r="C4296" s="25" t="str">
        <f aca="false">IF(A4296="","",MOD(A4296-1,$O$2)+1)</f>
        <v/>
      </c>
      <c r="D4296" s="27" t="str">
        <f aca="false">IF(A4296="","",IF(A4296=1,Calculadora!$D$5,G4295))</f>
        <v/>
      </c>
      <c r="E4296" s="27" t="str">
        <f aca="false">IF(A4296="","",IF($O$9=1,IF(MOD(C4296-1,$O$8)=0,Calculadora!$D$6*(1+Calculadora!$D$7)^(B4296-1),0),IF(MOD(C4296,$O$8)=0,Calculadora!$D$6*(1+Calculadora!$D$7)^(B4296-1),0)))</f>
        <v/>
      </c>
      <c r="F4296" s="27" t="str">
        <f aca="false">IF(A4296="","",(D4296+IF($O$9=1,E4296,0))*$O$7)</f>
        <v/>
      </c>
      <c r="G4296" s="27" t="str">
        <f aca="false">IF(A4296="","",D4296+E4296+F4296)</f>
        <v/>
      </c>
      <c r="H4296" s="27" t="str">
        <f aca="false">IF(A4296="","",Calculadora!$D$5+SUM($E$7:E4296))</f>
        <v/>
      </c>
      <c r="I4296" s="27" t="str">
        <f aca="false">IF(A4296="","",G4296-H4296)</f>
        <v/>
      </c>
      <c r="J4296" s="27" t="str">
        <f aca="false">IF(A4296="","",IF(C4296=$O$2,G4296,0))</f>
        <v/>
      </c>
    </row>
    <row r="4297" customFormat="false" ht="15" hidden="false" customHeight="false" outlineLevel="0" collapsed="false">
      <c r="A4297" s="25" t="str">
        <f aca="false">IF(ROW()-6&lt;=$O$3,ROW()-6,"")</f>
        <v/>
      </c>
      <c r="B4297" s="25" t="str">
        <f aca="false">IF(A4297="","",INT((A4297-1)/$O$2)+1)</f>
        <v/>
      </c>
      <c r="C4297" s="25" t="str">
        <f aca="false">IF(A4297="","",MOD(A4297-1,$O$2)+1)</f>
        <v/>
      </c>
      <c r="D4297" s="27" t="str">
        <f aca="false">IF(A4297="","",IF(A4297=1,Calculadora!$D$5,G4296))</f>
        <v/>
      </c>
      <c r="E4297" s="27" t="str">
        <f aca="false">IF(A4297="","",IF($O$9=1,IF(MOD(C4297-1,$O$8)=0,Calculadora!$D$6*(1+Calculadora!$D$7)^(B4297-1),0),IF(MOD(C4297,$O$8)=0,Calculadora!$D$6*(1+Calculadora!$D$7)^(B4297-1),0)))</f>
        <v/>
      </c>
      <c r="F4297" s="27" t="str">
        <f aca="false">IF(A4297="","",(D4297+IF($O$9=1,E4297,0))*$O$7)</f>
        <v/>
      </c>
      <c r="G4297" s="27" t="str">
        <f aca="false">IF(A4297="","",D4297+E4297+F4297)</f>
        <v/>
      </c>
      <c r="H4297" s="27" t="str">
        <f aca="false">IF(A4297="","",Calculadora!$D$5+SUM($E$7:E4297))</f>
        <v/>
      </c>
      <c r="I4297" s="27" t="str">
        <f aca="false">IF(A4297="","",G4297-H4297)</f>
        <v/>
      </c>
      <c r="J4297" s="27" t="str">
        <f aca="false">IF(A4297="","",IF(C4297=$O$2,G4297,0))</f>
        <v/>
      </c>
    </row>
    <row r="4298" customFormat="false" ht="15" hidden="false" customHeight="false" outlineLevel="0" collapsed="false">
      <c r="A4298" s="25" t="str">
        <f aca="false">IF(ROW()-6&lt;=$O$3,ROW()-6,"")</f>
        <v/>
      </c>
      <c r="B4298" s="25" t="str">
        <f aca="false">IF(A4298="","",INT((A4298-1)/$O$2)+1)</f>
        <v/>
      </c>
      <c r="C4298" s="25" t="str">
        <f aca="false">IF(A4298="","",MOD(A4298-1,$O$2)+1)</f>
        <v/>
      </c>
      <c r="D4298" s="27" t="str">
        <f aca="false">IF(A4298="","",IF(A4298=1,Calculadora!$D$5,G4297))</f>
        <v/>
      </c>
      <c r="E4298" s="27" t="str">
        <f aca="false">IF(A4298="","",IF($O$9=1,IF(MOD(C4298-1,$O$8)=0,Calculadora!$D$6*(1+Calculadora!$D$7)^(B4298-1),0),IF(MOD(C4298,$O$8)=0,Calculadora!$D$6*(1+Calculadora!$D$7)^(B4298-1),0)))</f>
        <v/>
      </c>
      <c r="F4298" s="27" t="str">
        <f aca="false">IF(A4298="","",(D4298+IF($O$9=1,E4298,0))*$O$7)</f>
        <v/>
      </c>
      <c r="G4298" s="27" t="str">
        <f aca="false">IF(A4298="","",D4298+E4298+F4298)</f>
        <v/>
      </c>
      <c r="H4298" s="27" t="str">
        <f aca="false">IF(A4298="","",Calculadora!$D$5+SUM($E$7:E4298))</f>
        <v/>
      </c>
      <c r="I4298" s="27" t="str">
        <f aca="false">IF(A4298="","",G4298-H4298)</f>
        <v/>
      </c>
      <c r="J4298" s="27" t="str">
        <f aca="false">IF(A4298="","",IF(C4298=$O$2,G4298,0))</f>
        <v/>
      </c>
    </row>
    <row r="4299" customFormat="false" ht="15" hidden="false" customHeight="false" outlineLevel="0" collapsed="false">
      <c r="A4299" s="25" t="str">
        <f aca="false">IF(ROW()-6&lt;=$O$3,ROW()-6,"")</f>
        <v/>
      </c>
      <c r="B4299" s="25" t="str">
        <f aca="false">IF(A4299="","",INT((A4299-1)/$O$2)+1)</f>
        <v/>
      </c>
      <c r="C4299" s="25" t="str">
        <f aca="false">IF(A4299="","",MOD(A4299-1,$O$2)+1)</f>
        <v/>
      </c>
      <c r="D4299" s="27" t="str">
        <f aca="false">IF(A4299="","",IF(A4299=1,Calculadora!$D$5,G4298))</f>
        <v/>
      </c>
      <c r="E4299" s="27" t="str">
        <f aca="false">IF(A4299="","",IF($O$9=1,IF(MOD(C4299-1,$O$8)=0,Calculadora!$D$6*(1+Calculadora!$D$7)^(B4299-1),0),IF(MOD(C4299,$O$8)=0,Calculadora!$D$6*(1+Calculadora!$D$7)^(B4299-1),0)))</f>
        <v/>
      </c>
      <c r="F4299" s="27" t="str">
        <f aca="false">IF(A4299="","",(D4299+IF($O$9=1,E4299,0))*$O$7)</f>
        <v/>
      </c>
      <c r="G4299" s="27" t="str">
        <f aca="false">IF(A4299="","",D4299+E4299+F4299)</f>
        <v/>
      </c>
      <c r="H4299" s="27" t="str">
        <f aca="false">IF(A4299="","",Calculadora!$D$5+SUM($E$7:E4299))</f>
        <v/>
      </c>
      <c r="I4299" s="27" t="str">
        <f aca="false">IF(A4299="","",G4299-H4299)</f>
        <v/>
      </c>
      <c r="J4299" s="27" t="str">
        <f aca="false">IF(A4299="","",IF(C4299=$O$2,G4299,0))</f>
        <v/>
      </c>
    </row>
    <row r="4300" customFormat="false" ht="15" hidden="false" customHeight="false" outlineLevel="0" collapsed="false">
      <c r="A4300" s="25" t="str">
        <f aca="false">IF(ROW()-6&lt;=$O$3,ROW()-6,"")</f>
        <v/>
      </c>
      <c r="B4300" s="25" t="str">
        <f aca="false">IF(A4300="","",INT((A4300-1)/$O$2)+1)</f>
        <v/>
      </c>
      <c r="C4300" s="25" t="str">
        <f aca="false">IF(A4300="","",MOD(A4300-1,$O$2)+1)</f>
        <v/>
      </c>
      <c r="D4300" s="27" t="str">
        <f aca="false">IF(A4300="","",IF(A4300=1,Calculadora!$D$5,G4299))</f>
        <v/>
      </c>
      <c r="E4300" s="27" t="str">
        <f aca="false">IF(A4300="","",IF($O$9=1,IF(MOD(C4300-1,$O$8)=0,Calculadora!$D$6*(1+Calculadora!$D$7)^(B4300-1),0),IF(MOD(C4300,$O$8)=0,Calculadora!$D$6*(1+Calculadora!$D$7)^(B4300-1),0)))</f>
        <v/>
      </c>
      <c r="F4300" s="27" t="str">
        <f aca="false">IF(A4300="","",(D4300+IF($O$9=1,E4300,0))*$O$7)</f>
        <v/>
      </c>
      <c r="G4300" s="27" t="str">
        <f aca="false">IF(A4300="","",D4300+E4300+F4300)</f>
        <v/>
      </c>
      <c r="H4300" s="27" t="str">
        <f aca="false">IF(A4300="","",Calculadora!$D$5+SUM($E$7:E4300))</f>
        <v/>
      </c>
      <c r="I4300" s="27" t="str">
        <f aca="false">IF(A4300="","",G4300-H4300)</f>
        <v/>
      </c>
      <c r="J4300" s="27" t="str">
        <f aca="false">IF(A4300="","",IF(C4300=$O$2,G4300,0))</f>
        <v/>
      </c>
    </row>
    <row r="4301" customFormat="false" ht="15" hidden="false" customHeight="false" outlineLevel="0" collapsed="false">
      <c r="A4301" s="25" t="str">
        <f aca="false">IF(ROW()-6&lt;=$O$3,ROW()-6,"")</f>
        <v/>
      </c>
      <c r="B4301" s="25" t="str">
        <f aca="false">IF(A4301="","",INT((A4301-1)/$O$2)+1)</f>
        <v/>
      </c>
      <c r="C4301" s="25" t="str">
        <f aca="false">IF(A4301="","",MOD(A4301-1,$O$2)+1)</f>
        <v/>
      </c>
      <c r="D4301" s="27" t="str">
        <f aca="false">IF(A4301="","",IF(A4301=1,Calculadora!$D$5,G4300))</f>
        <v/>
      </c>
      <c r="E4301" s="27" t="str">
        <f aca="false">IF(A4301="","",IF($O$9=1,IF(MOD(C4301-1,$O$8)=0,Calculadora!$D$6*(1+Calculadora!$D$7)^(B4301-1),0),IF(MOD(C4301,$O$8)=0,Calculadora!$D$6*(1+Calculadora!$D$7)^(B4301-1),0)))</f>
        <v/>
      </c>
      <c r="F4301" s="27" t="str">
        <f aca="false">IF(A4301="","",(D4301+IF($O$9=1,E4301,0))*$O$7)</f>
        <v/>
      </c>
      <c r="G4301" s="27" t="str">
        <f aca="false">IF(A4301="","",D4301+E4301+F4301)</f>
        <v/>
      </c>
      <c r="H4301" s="27" t="str">
        <f aca="false">IF(A4301="","",Calculadora!$D$5+SUM($E$7:E4301))</f>
        <v/>
      </c>
      <c r="I4301" s="27" t="str">
        <f aca="false">IF(A4301="","",G4301-H4301)</f>
        <v/>
      </c>
      <c r="J4301" s="27" t="str">
        <f aca="false">IF(A4301="","",IF(C4301=$O$2,G4301,0))</f>
        <v/>
      </c>
    </row>
    <row r="4302" customFormat="false" ht="15" hidden="false" customHeight="false" outlineLevel="0" collapsed="false">
      <c r="A4302" s="25" t="str">
        <f aca="false">IF(ROW()-6&lt;=$O$3,ROW()-6,"")</f>
        <v/>
      </c>
      <c r="B4302" s="25" t="str">
        <f aca="false">IF(A4302="","",INT((A4302-1)/$O$2)+1)</f>
        <v/>
      </c>
      <c r="C4302" s="25" t="str">
        <f aca="false">IF(A4302="","",MOD(A4302-1,$O$2)+1)</f>
        <v/>
      </c>
      <c r="D4302" s="27" t="str">
        <f aca="false">IF(A4302="","",IF(A4302=1,Calculadora!$D$5,G4301))</f>
        <v/>
      </c>
      <c r="E4302" s="27" t="str">
        <f aca="false">IF(A4302="","",IF($O$9=1,IF(MOD(C4302-1,$O$8)=0,Calculadora!$D$6*(1+Calculadora!$D$7)^(B4302-1),0),IF(MOD(C4302,$O$8)=0,Calculadora!$D$6*(1+Calculadora!$D$7)^(B4302-1),0)))</f>
        <v/>
      </c>
      <c r="F4302" s="27" t="str">
        <f aca="false">IF(A4302="","",(D4302+IF($O$9=1,E4302,0))*$O$7)</f>
        <v/>
      </c>
      <c r="G4302" s="27" t="str">
        <f aca="false">IF(A4302="","",D4302+E4302+F4302)</f>
        <v/>
      </c>
      <c r="H4302" s="27" t="str">
        <f aca="false">IF(A4302="","",Calculadora!$D$5+SUM($E$7:E4302))</f>
        <v/>
      </c>
      <c r="I4302" s="27" t="str">
        <f aca="false">IF(A4302="","",G4302-H4302)</f>
        <v/>
      </c>
      <c r="J4302" s="27" t="str">
        <f aca="false">IF(A4302="","",IF(C4302=$O$2,G4302,0))</f>
        <v/>
      </c>
    </row>
    <row r="4303" customFormat="false" ht="15" hidden="false" customHeight="false" outlineLevel="0" collapsed="false">
      <c r="A4303" s="25" t="str">
        <f aca="false">IF(ROW()-6&lt;=$O$3,ROW()-6,"")</f>
        <v/>
      </c>
      <c r="B4303" s="25" t="str">
        <f aca="false">IF(A4303="","",INT((A4303-1)/$O$2)+1)</f>
        <v/>
      </c>
      <c r="C4303" s="25" t="str">
        <f aca="false">IF(A4303="","",MOD(A4303-1,$O$2)+1)</f>
        <v/>
      </c>
      <c r="D4303" s="27" t="str">
        <f aca="false">IF(A4303="","",IF(A4303=1,Calculadora!$D$5,G4302))</f>
        <v/>
      </c>
      <c r="E4303" s="27" t="str">
        <f aca="false">IF(A4303="","",IF($O$9=1,IF(MOD(C4303-1,$O$8)=0,Calculadora!$D$6*(1+Calculadora!$D$7)^(B4303-1),0),IF(MOD(C4303,$O$8)=0,Calculadora!$D$6*(1+Calculadora!$D$7)^(B4303-1),0)))</f>
        <v/>
      </c>
      <c r="F4303" s="27" t="str">
        <f aca="false">IF(A4303="","",(D4303+IF($O$9=1,E4303,0))*$O$7)</f>
        <v/>
      </c>
      <c r="G4303" s="27" t="str">
        <f aca="false">IF(A4303="","",D4303+E4303+F4303)</f>
        <v/>
      </c>
      <c r="H4303" s="27" t="str">
        <f aca="false">IF(A4303="","",Calculadora!$D$5+SUM($E$7:E4303))</f>
        <v/>
      </c>
      <c r="I4303" s="27" t="str">
        <f aca="false">IF(A4303="","",G4303-H4303)</f>
        <v/>
      </c>
      <c r="J4303" s="27" t="str">
        <f aca="false">IF(A4303="","",IF(C4303=$O$2,G4303,0))</f>
        <v/>
      </c>
    </row>
    <row r="4304" customFormat="false" ht="15" hidden="false" customHeight="false" outlineLevel="0" collapsed="false">
      <c r="A4304" s="25" t="str">
        <f aca="false">IF(ROW()-6&lt;=$O$3,ROW()-6,"")</f>
        <v/>
      </c>
      <c r="B4304" s="25" t="str">
        <f aca="false">IF(A4304="","",INT((A4304-1)/$O$2)+1)</f>
        <v/>
      </c>
      <c r="C4304" s="25" t="str">
        <f aca="false">IF(A4304="","",MOD(A4304-1,$O$2)+1)</f>
        <v/>
      </c>
      <c r="D4304" s="27" t="str">
        <f aca="false">IF(A4304="","",IF(A4304=1,Calculadora!$D$5,G4303))</f>
        <v/>
      </c>
      <c r="E4304" s="27" t="str">
        <f aca="false">IF(A4304="","",IF($O$9=1,IF(MOD(C4304-1,$O$8)=0,Calculadora!$D$6*(1+Calculadora!$D$7)^(B4304-1),0),IF(MOD(C4304,$O$8)=0,Calculadora!$D$6*(1+Calculadora!$D$7)^(B4304-1),0)))</f>
        <v/>
      </c>
      <c r="F4304" s="27" t="str">
        <f aca="false">IF(A4304="","",(D4304+IF($O$9=1,E4304,0))*$O$7)</f>
        <v/>
      </c>
      <c r="G4304" s="27" t="str">
        <f aca="false">IF(A4304="","",D4304+E4304+F4304)</f>
        <v/>
      </c>
      <c r="H4304" s="27" t="str">
        <f aca="false">IF(A4304="","",Calculadora!$D$5+SUM($E$7:E4304))</f>
        <v/>
      </c>
      <c r="I4304" s="27" t="str">
        <f aca="false">IF(A4304="","",G4304-H4304)</f>
        <v/>
      </c>
      <c r="J4304" s="27" t="str">
        <f aca="false">IF(A4304="","",IF(C4304=$O$2,G4304,0))</f>
        <v/>
      </c>
    </row>
    <row r="4305" customFormat="false" ht="15" hidden="false" customHeight="false" outlineLevel="0" collapsed="false">
      <c r="A4305" s="25" t="str">
        <f aca="false">IF(ROW()-6&lt;=$O$3,ROW()-6,"")</f>
        <v/>
      </c>
      <c r="B4305" s="25" t="str">
        <f aca="false">IF(A4305="","",INT((A4305-1)/$O$2)+1)</f>
        <v/>
      </c>
      <c r="C4305" s="25" t="str">
        <f aca="false">IF(A4305="","",MOD(A4305-1,$O$2)+1)</f>
        <v/>
      </c>
      <c r="D4305" s="27" t="str">
        <f aca="false">IF(A4305="","",IF(A4305=1,Calculadora!$D$5,G4304))</f>
        <v/>
      </c>
      <c r="E4305" s="27" t="str">
        <f aca="false">IF(A4305="","",IF($O$9=1,IF(MOD(C4305-1,$O$8)=0,Calculadora!$D$6*(1+Calculadora!$D$7)^(B4305-1),0),IF(MOD(C4305,$O$8)=0,Calculadora!$D$6*(1+Calculadora!$D$7)^(B4305-1),0)))</f>
        <v/>
      </c>
      <c r="F4305" s="27" t="str">
        <f aca="false">IF(A4305="","",(D4305+IF($O$9=1,E4305,0))*$O$7)</f>
        <v/>
      </c>
      <c r="G4305" s="27" t="str">
        <f aca="false">IF(A4305="","",D4305+E4305+F4305)</f>
        <v/>
      </c>
      <c r="H4305" s="27" t="str">
        <f aca="false">IF(A4305="","",Calculadora!$D$5+SUM($E$7:E4305))</f>
        <v/>
      </c>
      <c r="I4305" s="27" t="str">
        <f aca="false">IF(A4305="","",G4305-H4305)</f>
        <v/>
      </c>
      <c r="J4305" s="27" t="str">
        <f aca="false">IF(A4305="","",IF(C4305=$O$2,G4305,0))</f>
        <v/>
      </c>
    </row>
    <row r="4306" customFormat="false" ht="15" hidden="false" customHeight="false" outlineLevel="0" collapsed="false">
      <c r="A4306" s="25" t="str">
        <f aca="false">IF(ROW()-6&lt;=$O$3,ROW()-6,"")</f>
        <v/>
      </c>
      <c r="B4306" s="25" t="str">
        <f aca="false">IF(A4306="","",INT((A4306-1)/$O$2)+1)</f>
        <v/>
      </c>
      <c r="C4306" s="25" t="str">
        <f aca="false">IF(A4306="","",MOD(A4306-1,$O$2)+1)</f>
        <v/>
      </c>
      <c r="D4306" s="27" t="str">
        <f aca="false">IF(A4306="","",IF(A4306=1,Calculadora!$D$5,G4305))</f>
        <v/>
      </c>
      <c r="E4306" s="27" t="str">
        <f aca="false">IF(A4306="","",IF($O$9=1,IF(MOD(C4306-1,$O$8)=0,Calculadora!$D$6*(1+Calculadora!$D$7)^(B4306-1),0),IF(MOD(C4306,$O$8)=0,Calculadora!$D$6*(1+Calculadora!$D$7)^(B4306-1),0)))</f>
        <v/>
      </c>
      <c r="F4306" s="27" t="str">
        <f aca="false">IF(A4306="","",(D4306+IF($O$9=1,E4306,0))*$O$7)</f>
        <v/>
      </c>
      <c r="G4306" s="27" t="str">
        <f aca="false">IF(A4306="","",D4306+E4306+F4306)</f>
        <v/>
      </c>
      <c r="H4306" s="27" t="str">
        <f aca="false">IF(A4306="","",Calculadora!$D$5+SUM($E$7:E4306))</f>
        <v/>
      </c>
      <c r="I4306" s="27" t="str">
        <f aca="false">IF(A4306="","",G4306-H4306)</f>
        <v/>
      </c>
      <c r="J4306" s="27" t="str">
        <f aca="false">IF(A4306="","",IF(C4306=$O$2,G4306,0))</f>
        <v/>
      </c>
    </row>
    <row r="4307" customFormat="false" ht="15" hidden="false" customHeight="false" outlineLevel="0" collapsed="false">
      <c r="A4307" s="25" t="str">
        <f aca="false">IF(ROW()-6&lt;=$O$3,ROW()-6,"")</f>
        <v/>
      </c>
      <c r="B4307" s="25" t="str">
        <f aca="false">IF(A4307="","",INT((A4307-1)/$O$2)+1)</f>
        <v/>
      </c>
      <c r="C4307" s="25" t="str">
        <f aca="false">IF(A4307="","",MOD(A4307-1,$O$2)+1)</f>
        <v/>
      </c>
      <c r="D4307" s="27" t="str">
        <f aca="false">IF(A4307="","",IF(A4307=1,Calculadora!$D$5,G4306))</f>
        <v/>
      </c>
      <c r="E4307" s="27" t="str">
        <f aca="false">IF(A4307="","",IF($O$9=1,IF(MOD(C4307-1,$O$8)=0,Calculadora!$D$6*(1+Calculadora!$D$7)^(B4307-1),0),IF(MOD(C4307,$O$8)=0,Calculadora!$D$6*(1+Calculadora!$D$7)^(B4307-1),0)))</f>
        <v/>
      </c>
      <c r="F4307" s="27" t="str">
        <f aca="false">IF(A4307="","",(D4307+IF($O$9=1,E4307,0))*$O$7)</f>
        <v/>
      </c>
      <c r="G4307" s="27" t="str">
        <f aca="false">IF(A4307="","",D4307+E4307+F4307)</f>
        <v/>
      </c>
      <c r="H4307" s="27" t="str">
        <f aca="false">IF(A4307="","",Calculadora!$D$5+SUM($E$7:E4307))</f>
        <v/>
      </c>
      <c r="I4307" s="27" t="str">
        <f aca="false">IF(A4307="","",G4307-H4307)</f>
        <v/>
      </c>
      <c r="J4307" s="27" t="str">
        <f aca="false">IF(A4307="","",IF(C4307=$O$2,G4307,0))</f>
        <v/>
      </c>
    </row>
    <row r="4308" customFormat="false" ht="15" hidden="false" customHeight="false" outlineLevel="0" collapsed="false">
      <c r="A4308" s="25" t="str">
        <f aca="false">IF(ROW()-6&lt;=$O$3,ROW()-6,"")</f>
        <v/>
      </c>
      <c r="B4308" s="25" t="str">
        <f aca="false">IF(A4308="","",INT((A4308-1)/$O$2)+1)</f>
        <v/>
      </c>
      <c r="C4308" s="25" t="str">
        <f aca="false">IF(A4308="","",MOD(A4308-1,$O$2)+1)</f>
        <v/>
      </c>
      <c r="D4308" s="27" t="str">
        <f aca="false">IF(A4308="","",IF(A4308=1,Calculadora!$D$5,G4307))</f>
        <v/>
      </c>
      <c r="E4308" s="27" t="str">
        <f aca="false">IF(A4308="","",IF($O$9=1,IF(MOD(C4308-1,$O$8)=0,Calculadora!$D$6*(1+Calculadora!$D$7)^(B4308-1),0),IF(MOD(C4308,$O$8)=0,Calculadora!$D$6*(1+Calculadora!$D$7)^(B4308-1),0)))</f>
        <v/>
      </c>
      <c r="F4308" s="27" t="str">
        <f aca="false">IF(A4308="","",(D4308+IF($O$9=1,E4308,0))*$O$7)</f>
        <v/>
      </c>
      <c r="G4308" s="27" t="str">
        <f aca="false">IF(A4308="","",D4308+E4308+F4308)</f>
        <v/>
      </c>
      <c r="H4308" s="27" t="str">
        <f aca="false">IF(A4308="","",Calculadora!$D$5+SUM($E$7:E4308))</f>
        <v/>
      </c>
      <c r="I4308" s="27" t="str">
        <f aca="false">IF(A4308="","",G4308-H4308)</f>
        <v/>
      </c>
      <c r="J4308" s="27" t="str">
        <f aca="false">IF(A4308="","",IF(C4308=$O$2,G4308,0))</f>
        <v/>
      </c>
    </row>
    <row r="4309" customFormat="false" ht="15" hidden="false" customHeight="false" outlineLevel="0" collapsed="false">
      <c r="A4309" s="25" t="str">
        <f aca="false">IF(ROW()-6&lt;=$O$3,ROW()-6,"")</f>
        <v/>
      </c>
      <c r="B4309" s="25" t="str">
        <f aca="false">IF(A4309="","",INT((A4309-1)/$O$2)+1)</f>
        <v/>
      </c>
      <c r="C4309" s="25" t="str">
        <f aca="false">IF(A4309="","",MOD(A4309-1,$O$2)+1)</f>
        <v/>
      </c>
      <c r="D4309" s="27" t="str">
        <f aca="false">IF(A4309="","",IF(A4309=1,Calculadora!$D$5,G4308))</f>
        <v/>
      </c>
      <c r="E4309" s="27" t="str">
        <f aca="false">IF(A4309="","",IF($O$9=1,IF(MOD(C4309-1,$O$8)=0,Calculadora!$D$6*(1+Calculadora!$D$7)^(B4309-1),0),IF(MOD(C4309,$O$8)=0,Calculadora!$D$6*(1+Calculadora!$D$7)^(B4309-1),0)))</f>
        <v/>
      </c>
      <c r="F4309" s="27" t="str">
        <f aca="false">IF(A4309="","",(D4309+IF($O$9=1,E4309,0))*$O$7)</f>
        <v/>
      </c>
      <c r="G4309" s="27" t="str">
        <f aca="false">IF(A4309="","",D4309+E4309+F4309)</f>
        <v/>
      </c>
      <c r="H4309" s="27" t="str">
        <f aca="false">IF(A4309="","",Calculadora!$D$5+SUM($E$7:E4309))</f>
        <v/>
      </c>
      <c r="I4309" s="27" t="str">
        <f aca="false">IF(A4309="","",G4309-H4309)</f>
        <v/>
      </c>
      <c r="J4309" s="27" t="str">
        <f aca="false">IF(A4309="","",IF(C4309=$O$2,G4309,0))</f>
        <v/>
      </c>
    </row>
    <row r="4310" customFormat="false" ht="15" hidden="false" customHeight="false" outlineLevel="0" collapsed="false">
      <c r="A4310" s="25" t="str">
        <f aca="false">IF(ROW()-6&lt;=$O$3,ROW()-6,"")</f>
        <v/>
      </c>
      <c r="B4310" s="25" t="str">
        <f aca="false">IF(A4310="","",INT((A4310-1)/$O$2)+1)</f>
        <v/>
      </c>
      <c r="C4310" s="25" t="str">
        <f aca="false">IF(A4310="","",MOD(A4310-1,$O$2)+1)</f>
        <v/>
      </c>
      <c r="D4310" s="27" t="str">
        <f aca="false">IF(A4310="","",IF(A4310=1,Calculadora!$D$5,G4309))</f>
        <v/>
      </c>
      <c r="E4310" s="27" t="str">
        <f aca="false">IF(A4310="","",IF($O$9=1,IF(MOD(C4310-1,$O$8)=0,Calculadora!$D$6*(1+Calculadora!$D$7)^(B4310-1),0),IF(MOD(C4310,$O$8)=0,Calculadora!$D$6*(1+Calculadora!$D$7)^(B4310-1),0)))</f>
        <v/>
      </c>
      <c r="F4310" s="27" t="str">
        <f aca="false">IF(A4310="","",(D4310+IF($O$9=1,E4310,0))*$O$7)</f>
        <v/>
      </c>
      <c r="G4310" s="27" t="str">
        <f aca="false">IF(A4310="","",D4310+E4310+F4310)</f>
        <v/>
      </c>
      <c r="H4310" s="27" t="str">
        <f aca="false">IF(A4310="","",Calculadora!$D$5+SUM($E$7:E4310))</f>
        <v/>
      </c>
      <c r="I4310" s="27" t="str">
        <f aca="false">IF(A4310="","",G4310-H4310)</f>
        <v/>
      </c>
      <c r="J4310" s="27" t="str">
        <f aca="false">IF(A4310="","",IF(C4310=$O$2,G4310,0))</f>
        <v/>
      </c>
    </row>
    <row r="4311" customFormat="false" ht="15" hidden="false" customHeight="false" outlineLevel="0" collapsed="false">
      <c r="A4311" s="25" t="str">
        <f aca="false">IF(ROW()-6&lt;=$O$3,ROW()-6,"")</f>
        <v/>
      </c>
      <c r="B4311" s="25" t="str">
        <f aca="false">IF(A4311="","",INT((A4311-1)/$O$2)+1)</f>
        <v/>
      </c>
      <c r="C4311" s="25" t="str">
        <f aca="false">IF(A4311="","",MOD(A4311-1,$O$2)+1)</f>
        <v/>
      </c>
      <c r="D4311" s="27" t="str">
        <f aca="false">IF(A4311="","",IF(A4311=1,Calculadora!$D$5,G4310))</f>
        <v/>
      </c>
      <c r="E4311" s="27" t="str">
        <f aca="false">IF(A4311="","",IF($O$9=1,IF(MOD(C4311-1,$O$8)=0,Calculadora!$D$6*(1+Calculadora!$D$7)^(B4311-1),0),IF(MOD(C4311,$O$8)=0,Calculadora!$D$6*(1+Calculadora!$D$7)^(B4311-1),0)))</f>
        <v/>
      </c>
      <c r="F4311" s="27" t="str">
        <f aca="false">IF(A4311="","",(D4311+IF($O$9=1,E4311,0))*$O$7)</f>
        <v/>
      </c>
      <c r="G4311" s="27" t="str">
        <f aca="false">IF(A4311="","",D4311+E4311+F4311)</f>
        <v/>
      </c>
      <c r="H4311" s="27" t="str">
        <f aca="false">IF(A4311="","",Calculadora!$D$5+SUM($E$7:E4311))</f>
        <v/>
      </c>
      <c r="I4311" s="27" t="str">
        <f aca="false">IF(A4311="","",G4311-H4311)</f>
        <v/>
      </c>
      <c r="J4311" s="27" t="str">
        <f aca="false">IF(A4311="","",IF(C4311=$O$2,G4311,0))</f>
        <v/>
      </c>
    </row>
    <row r="4312" customFormat="false" ht="15" hidden="false" customHeight="false" outlineLevel="0" collapsed="false">
      <c r="A4312" s="25" t="str">
        <f aca="false">IF(ROW()-6&lt;=$O$3,ROW()-6,"")</f>
        <v/>
      </c>
      <c r="B4312" s="25" t="str">
        <f aca="false">IF(A4312="","",INT((A4312-1)/$O$2)+1)</f>
        <v/>
      </c>
      <c r="C4312" s="25" t="str">
        <f aca="false">IF(A4312="","",MOD(A4312-1,$O$2)+1)</f>
        <v/>
      </c>
      <c r="D4312" s="27" t="str">
        <f aca="false">IF(A4312="","",IF(A4312=1,Calculadora!$D$5,G4311))</f>
        <v/>
      </c>
      <c r="E4312" s="27" t="str">
        <f aca="false">IF(A4312="","",IF($O$9=1,IF(MOD(C4312-1,$O$8)=0,Calculadora!$D$6*(1+Calculadora!$D$7)^(B4312-1),0),IF(MOD(C4312,$O$8)=0,Calculadora!$D$6*(1+Calculadora!$D$7)^(B4312-1),0)))</f>
        <v/>
      </c>
      <c r="F4312" s="27" t="str">
        <f aca="false">IF(A4312="","",(D4312+IF($O$9=1,E4312,0))*$O$7)</f>
        <v/>
      </c>
      <c r="G4312" s="27" t="str">
        <f aca="false">IF(A4312="","",D4312+E4312+F4312)</f>
        <v/>
      </c>
      <c r="H4312" s="27" t="str">
        <f aca="false">IF(A4312="","",Calculadora!$D$5+SUM($E$7:E4312))</f>
        <v/>
      </c>
      <c r="I4312" s="27" t="str">
        <f aca="false">IF(A4312="","",G4312-H4312)</f>
        <v/>
      </c>
      <c r="J4312" s="27" t="str">
        <f aca="false">IF(A4312="","",IF(C4312=$O$2,G4312,0))</f>
        <v/>
      </c>
    </row>
    <row r="4313" customFormat="false" ht="15" hidden="false" customHeight="false" outlineLevel="0" collapsed="false">
      <c r="A4313" s="25" t="str">
        <f aca="false">IF(ROW()-6&lt;=$O$3,ROW()-6,"")</f>
        <v/>
      </c>
      <c r="B4313" s="25" t="str">
        <f aca="false">IF(A4313="","",INT((A4313-1)/$O$2)+1)</f>
        <v/>
      </c>
      <c r="C4313" s="25" t="str">
        <f aca="false">IF(A4313="","",MOD(A4313-1,$O$2)+1)</f>
        <v/>
      </c>
      <c r="D4313" s="27" t="str">
        <f aca="false">IF(A4313="","",IF(A4313=1,Calculadora!$D$5,G4312))</f>
        <v/>
      </c>
      <c r="E4313" s="27" t="str">
        <f aca="false">IF(A4313="","",IF($O$9=1,IF(MOD(C4313-1,$O$8)=0,Calculadora!$D$6*(1+Calculadora!$D$7)^(B4313-1),0),IF(MOD(C4313,$O$8)=0,Calculadora!$D$6*(1+Calculadora!$D$7)^(B4313-1),0)))</f>
        <v/>
      </c>
      <c r="F4313" s="27" t="str">
        <f aca="false">IF(A4313="","",(D4313+IF($O$9=1,E4313,0))*$O$7)</f>
        <v/>
      </c>
      <c r="G4313" s="27" t="str">
        <f aca="false">IF(A4313="","",D4313+E4313+F4313)</f>
        <v/>
      </c>
      <c r="H4313" s="27" t="str">
        <f aca="false">IF(A4313="","",Calculadora!$D$5+SUM($E$7:E4313))</f>
        <v/>
      </c>
      <c r="I4313" s="27" t="str">
        <f aca="false">IF(A4313="","",G4313-H4313)</f>
        <v/>
      </c>
      <c r="J4313" s="27" t="str">
        <f aca="false">IF(A4313="","",IF(C4313=$O$2,G4313,0))</f>
        <v/>
      </c>
    </row>
    <row r="4314" customFormat="false" ht="15" hidden="false" customHeight="false" outlineLevel="0" collapsed="false">
      <c r="A4314" s="25" t="str">
        <f aca="false">IF(ROW()-6&lt;=$O$3,ROW()-6,"")</f>
        <v/>
      </c>
      <c r="B4314" s="25" t="str">
        <f aca="false">IF(A4314="","",INT((A4314-1)/$O$2)+1)</f>
        <v/>
      </c>
      <c r="C4314" s="25" t="str">
        <f aca="false">IF(A4314="","",MOD(A4314-1,$O$2)+1)</f>
        <v/>
      </c>
      <c r="D4314" s="27" t="str">
        <f aca="false">IF(A4314="","",IF(A4314=1,Calculadora!$D$5,G4313))</f>
        <v/>
      </c>
      <c r="E4314" s="27" t="str">
        <f aca="false">IF(A4314="","",IF($O$9=1,IF(MOD(C4314-1,$O$8)=0,Calculadora!$D$6*(1+Calculadora!$D$7)^(B4314-1),0),IF(MOD(C4314,$O$8)=0,Calculadora!$D$6*(1+Calculadora!$D$7)^(B4314-1),0)))</f>
        <v/>
      </c>
      <c r="F4314" s="27" t="str">
        <f aca="false">IF(A4314="","",(D4314+IF($O$9=1,E4314,0))*$O$7)</f>
        <v/>
      </c>
      <c r="G4314" s="27" t="str">
        <f aca="false">IF(A4314="","",D4314+E4314+F4314)</f>
        <v/>
      </c>
      <c r="H4314" s="27" t="str">
        <f aca="false">IF(A4314="","",Calculadora!$D$5+SUM($E$7:E4314))</f>
        <v/>
      </c>
      <c r="I4314" s="27" t="str">
        <f aca="false">IF(A4314="","",G4314-H4314)</f>
        <v/>
      </c>
      <c r="J4314" s="27" t="str">
        <f aca="false">IF(A4314="","",IF(C4314=$O$2,G4314,0))</f>
        <v/>
      </c>
    </row>
    <row r="4315" customFormat="false" ht="15" hidden="false" customHeight="false" outlineLevel="0" collapsed="false">
      <c r="A4315" s="25" t="str">
        <f aca="false">IF(ROW()-6&lt;=$O$3,ROW()-6,"")</f>
        <v/>
      </c>
      <c r="B4315" s="25" t="str">
        <f aca="false">IF(A4315="","",INT((A4315-1)/$O$2)+1)</f>
        <v/>
      </c>
      <c r="C4315" s="25" t="str">
        <f aca="false">IF(A4315="","",MOD(A4315-1,$O$2)+1)</f>
        <v/>
      </c>
      <c r="D4315" s="27" t="str">
        <f aca="false">IF(A4315="","",IF(A4315=1,Calculadora!$D$5,G4314))</f>
        <v/>
      </c>
      <c r="E4315" s="27" t="str">
        <f aca="false">IF(A4315="","",IF($O$9=1,IF(MOD(C4315-1,$O$8)=0,Calculadora!$D$6*(1+Calculadora!$D$7)^(B4315-1),0),IF(MOD(C4315,$O$8)=0,Calculadora!$D$6*(1+Calculadora!$D$7)^(B4315-1),0)))</f>
        <v/>
      </c>
      <c r="F4315" s="27" t="str">
        <f aca="false">IF(A4315="","",(D4315+IF($O$9=1,E4315,0))*$O$7)</f>
        <v/>
      </c>
      <c r="G4315" s="27" t="str">
        <f aca="false">IF(A4315="","",D4315+E4315+F4315)</f>
        <v/>
      </c>
      <c r="H4315" s="27" t="str">
        <f aca="false">IF(A4315="","",Calculadora!$D$5+SUM($E$7:E4315))</f>
        <v/>
      </c>
      <c r="I4315" s="27" t="str">
        <f aca="false">IF(A4315="","",G4315-H4315)</f>
        <v/>
      </c>
      <c r="J4315" s="27" t="str">
        <f aca="false">IF(A4315="","",IF(C4315=$O$2,G4315,0))</f>
        <v/>
      </c>
    </row>
    <row r="4316" customFormat="false" ht="15" hidden="false" customHeight="false" outlineLevel="0" collapsed="false">
      <c r="A4316" s="25" t="str">
        <f aca="false">IF(ROW()-6&lt;=$O$3,ROW()-6,"")</f>
        <v/>
      </c>
      <c r="B4316" s="25" t="str">
        <f aca="false">IF(A4316="","",INT((A4316-1)/$O$2)+1)</f>
        <v/>
      </c>
      <c r="C4316" s="25" t="str">
        <f aca="false">IF(A4316="","",MOD(A4316-1,$O$2)+1)</f>
        <v/>
      </c>
      <c r="D4316" s="27" t="str">
        <f aca="false">IF(A4316="","",IF(A4316=1,Calculadora!$D$5,G4315))</f>
        <v/>
      </c>
      <c r="E4316" s="27" t="str">
        <f aca="false">IF(A4316="","",IF($O$9=1,IF(MOD(C4316-1,$O$8)=0,Calculadora!$D$6*(1+Calculadora!$D$7)^(B4316-1),0),IF(MOD(C4316,$O$8)=0,Calculadora!$D$6*(1+Calculadora!$D$7)^(B4316-1),0)))</f>
        <v/>
      </c>
      <c r="F4316" s="27" t="str">
        <f aca="false">IF(A4316="","",(D4316+IF($O$9=1,E4316,0))*$O$7)</f>
        <v/>
      </c>
      <c r="G4316" s="27" t="str">
        <f aca="false">IF(A4316="","",D4316+E4316+F4316)</f>
        <v/>
      </c>
      <c r="H4316" s="27" t="str">
        <f aca="false">IF(A4316="","",Calculadora!$D$5+SUM($E$7:E4316))</f>
        <v/>
      </c>
      <c r="I4316" s="27" t="str">
        <f aca="false">IF(A4316="","",G4316-H4316)</f>
        <v/>
      </c>
      <c r="J4316" s="27" t="str">
        <f aca="false">IF(A4316="","",IF(C4316=$O$2,G4316,0))</f>
        <v/>
      </c>
    </row>
    <row r="4317" customFormat="false" ht="15" hidden="false" customHeight="false" outlineLevel="0" collapsed="false">
      <c r="A4317" s="25" t="str">
        <f aca="false">IF(ROW()-6&lt;=$O$3,ROW()-6,"")</f>
        <v/>
      </c>
      <c r="B4317" s="25" t="str">
        <f aca="false">IF(A4317="","",INT((A4317-1)/$O$2)+1)</f>
        <v/>
      </c>
      <c r="C4317" s="25" t="str">
        <f aca="false">IF(A4317="","",MOD(A4317-1,$O$2)+1)</f>
        <v/>
      </c>
      <c r="D4317" s="27" t="str">
        <f aca="false">IF(A4317="","",IF(A4317=1,Calculadora!$D$5,G4316))</f>
        <v/>
      </c>
      <c r="E4317" s="27" t="str">
        <f aca="false">IF(A4317="","",IF($O$9=1,IF(MOD(C4317-1,$O$8)=0,Calculadora!$D$6*(1+Calculadora!$D$7)^(B4317-1),0),IF(MOD(C4317,$O$8)=0,Calculadora!$D$6*(1+Calculadora!$D$7)^(B4317-1),0)))</f>
        <v/>
      </c>
      <c r="F4317" s="27" t="str">
        <f aca="false">IF(A4317="","",(D4317+IF($O$9=1,E4317,0))*$O$7)</f>
        <v/>
      </c>
      <c r="G4317" s="27" t="str">
        <f aca="false">IF(A4317="","",D4317+E4317+F4317)</f>
        <v/>
      </c>
      <c r="H4317" s="27" t="str">
        <f aca="false">IF(A4317="","",Calculadora!$D$5+SUM($E$7:E4317))</f>
        <v/>
      </c>
      <c r="I4317" s="27" t="str">
        <f aca="false">IF(A4317="","",G4317-H4317)</f>
        <v/>
      </c>
      <c r="J4317" s="27" t="str">
        <f aca="false">IF(A4317="","",IF(C4317=$O$2,G4317,0))</f>
        <v/>
      </c>
    </row>
    <row r="4318" customFormat="false" ht="15" hidden="false" customHeight="false" outlineLevel="0" collapsed="false">
      <c r="A4318" s="25" t="str">
        <f aca="false">IF(ROW()-6&lt;=$O$3,ROW()-6,"")</f>
        <v/>
      </c>
      <c r="B4318" s="25" t="str">
        <f aca="false">IF(A4318="","",INT((A4318-1)/$O$2)+1)</f>
        <v/>
      </c>
      <c r="C4318" s="25" t="str">
        <f aca="false">IF(A4318="","",MOD(A4318-1,$O$2)+1)</f>
        <v/>
      </c>
      <c r="D4318" s="27" t="str">
        <f aca="false">IF(A4318="","",IF(A4318=1,Calculadora!$D$5,G4317))</f>
        <v/>
      </c>
      <c r="E4318" s="27" t="str">
        <f aca="false">IF(A4318="","",IF($O$9=1,IF(MOD(C4318-1,$O$8)=0,Calculadora!$D$6*(1+Calculadora!$D$7)^(B4318-1),0),IF(MOD(C4318,$O$8)=0,Calculadora!$D$6*(1+Calculadora!$D$7)^(B4318-1),0)))</f>
        <v/>
      </c>
      <c r="F4318" s="27" t="str">
        <f aca="false">IF(A4318="","",(D4318+IF($O$9=1,E4318,0))*$O$7)</f>
        <v/>
      </c>
      <c r="G4318" s="27" t="str">
        <f aca="false">IF(A4318="","",D4318+E4318+F4318)</f>
        <v/>
      </c>
      <c r="H4318" s="27" t="str">
        <f aca="false">IF(A4318="","",Calculadora!$D$5+SUM($E$7:E4318))</f>
        <v/>
      </c>
      <c r="I4318" s="27" t="str">
        <f aca="false">IF(A4318="","",G4318-H4318)</f>
        <v/>
      </c>
      <c r="J4318" s="27" t="str">
        <f aca="false">IF(A4318="","",IF(C4318=$O$2,G4318,0))</f>
        <v/>
      </c>
    </row>
    <row r="4319" customFormat="false" ht="15" hidden="false" customHeight="false" outlineLevel="0" collapsed="false">
      <c r="A4319" s="25" t="str">
        <f aca="false">IF(ROW()-6&lt;=$O$3,ROW()-6,"")</f>
        <v/>
      </c>
      <c r="B4319" s="25" t="str">
        <f aca="false">IF(A4319="","",INT((A4319-1)/$O$2)+1)</f>
        <v/>
      </c>
      <c r="C4319" s="25" t="str">
        <f aca="false">IF(A4319="","",MOD(A4319-1,$O$2)+1)</f>
        <v/>
      </c>
      <c r="D4319" s="27" t="str">
        <f aca="false">IF(A4319="","",IF(A4319=1,Calculadora!$D$5,G4318))</f>
        <v/>
      </c>
      <c r="E4319" s="27" t="str">
        <f aca="false">IF(A4319="","",IF($O$9=1,IF(MOD(C4319-1,$O$8)=0,Calculadora!$D$6*(1+Calculadora!$D$7)^(B4319-1),0),IF(MOD(C4319,$O$8)=0,Calculadora!$D$6*(1+Calculadora!$D$7)^(B4319-1),0)))</f>
        <v/>
      </c>
      <c r="F4319" s="27" t="str">
        <f aca="false">IF(A4319="","",(D4319+IF($O$9=1,E4319,0))*$O$7)</f>
        <v/>
      </c>
      <c r="G4319" s="27" t="str">
        <f aca="false">IF(A4319="","",D4319+E4319+F4319)</f>
        <v/>
      </c>
      <c r="H4319" s="27" t="str">
        <f aca="false">IF(A4319="","",Calculadora!$D$5+SUM($E$7:E4319))</f>
        <v/>
      </c>
      <c r="I4319" s="27" t="str">
        <f aca="false">IF(A4319="","",G4319-H4319)</f>
        <v/>
      </c>
      <c r="J4319" s="27" t="str">
        <f aca="false">IF(A4319="","",IF(C4319=$O$2,G4319,0))</f>
        <v/>
      </c>
    </row>
    <row r="4320" customFormat="false" ht="15" hidden="false" customHeight="false" outlineLevel="0" collapsed="false">
      <c r="A4320" s="25" t="str">
        <f aca="false">IF(ROW()-6&lt;=$O$3,ROW()-6,"")</f>
        <v/>
      </c>
      <c r="B4320" s="25" t="str">
        <f aca="false">IF(A4320="","",INT((A4320-1)/$O$2)+1)</f>
        <v/>
      </c>
      <c r="C4320" s="25" t="str">
        <f aca="false">IF(A4320="","",MOD(A4320-1,$O$2)+1)</f>
        <v/>
      </c>
      <c r="D4320" s="27" t="str">
        <f aca="false">IF(A4320="","",IF(A4320=1,Calculadora!$D$5,G4319))</f>
        <v/>
      </c>
      <c r="E4320" s="27" t="str">
        <f aca="false">IF(A4320="","",IF($O$9=1,IF(MOD(C4320-1,$O$8)=0,Calculadora!$D$6*(1+Calculadora!$D$7)^(B4320-1),0),IF(MOD(C4320,$O$8)=0,Calculadora!$D$6*(1+Calculadora!$D$7)^(B4320-1),0)))</f>
        <v/>
      </c>
      <c r="F4320" s="27" t="str">
        <f aca="false">IF(A4320="","",(D4320+IF($O$9=1,E4320,0))*$O$7)</f>
        <v/>
      </c>
      <c r="G4320" s="27" t="str">
        <f aca="false">IF(A4320="","",D4320+E4320+F4320)</f>
        <v/>
      </c>
      <c r="H4320" s="27" t="str">
        <f aca="false">IF(A4320="","",Calculadora!$D$5+SUM($E$7:E4320))</f>
        <v/>
      </c>
      <c r="I4320" s="27" t="str">
        <f aca="false">IF(A4320="","",G4320-H4320)</f>
        <v/>
      </c>
      <c r="J4320" s="27" t="str">
        <f aca="false">IF(A4320="","",IF(C4320=$O$2,G4320,0))</f>
        <v/>
      </c>
    </row>
    <row r="4321" customFormat="false" ht="15" hidden="false" customHeight="false" outlineLevel="0" collapsed="false">
      <c r="A4321" s="25" t="str">
        <f aca="false">IF(ROW()-6&lt;=$O$3,ROW()-6,"")</f>
        <v/>
      </c>
      <c r="B4321" s="25" t="str">
        <f aca="false">IF(A4321="","",INT((A4321-1)/$O$2)+1)</f>
        <v/>
      </c>
      <c r="C4321" s="25" t="str">
        <f aca="false">IF(A4321="","",MOD(A4321-1,$O$2)+1)</f>
        <v/>
      </c>
      <c r="D4321" s="27" t="str">
        <f aca="false">IF(A4321="","",IF(A4321=1,Calculadora!$D$5,G4320))</f>
        <v/>
      </c>
      <c r="E4321" s="27" t="str">
        <f aca="false">IF(A4321="","",IF($O$9=1,IF(MOD(C4321-1,$O$8)=0,Calculadora!$D$6*(1+Calculadora!$D$7)^(B4321-1),0),IF(MOD(C4321,$O$8)=0,Calculadora!$D$6*(1+Calculadora!$D$7)^(B4321-1),0)))</f>
        <v/>
      </c>
      <c r="F4321" s="27" t="str">
        <f aca="false">IF(A4321="","",(D4321+IF($O$9=1,E4321,0))*$O$7)</f>
        <v/>
      </c>
      <c r="G4321" s="27" t="str">
        <f aca="false">IF(A4321="","",D4321+E4321+F4321)</f>
        <v/>
      </c>
      <c r="H4321" s="27" t="str">
        <f aca="false">IF(A4321="","",Calculadora!$D$5+SUM($E$7:E4321))</f>
        <v/>
      </c>
      <c r="I4321" s="27" t="str">
        <f aca="false">IF(A4321="","",G4321-H4321)</f>
        <v/>
      </c>
      <c r="J4321" s="27" t="str">
        <f aca="false">IF(A4321="","",IF(C4321=$O$2,G4321,0))</f>
        <v/>
      </c>
    </row>
    <row r="4322" customFormat="false" ht="15" hidden="false" customHeight="false" outlineLevel="0" collapsed="false">
      <c r="A4322" s="25" t="str">
        <f aca="false">IF(ROW()-6&lt;=$O$3,ROW()-6,"")</f>
        <v/>
      </c>
      <c r="B4322" s="25" t="str">
        <f aca="false">IF(A4322="","",INT((A4322-1)/$O$2)+1)</f>
        <v/>
      </c>
      <c r="C4322" s="25" t="str">
        <f aca="false">IF(A4322="","",MOD(A4322-1,$O$2)+1)</f>
        <v/>
      </c>
      <c r="D4322" s="27" t="str">
        <f aca="false">IF(A4322="","",IF(A4322=1,Calculadora!$D$5,G4321))</f>
        <v/>
      </c>
      <c r="E4322" s="27" t="str">
        <f aca="false">IF(A4322="","",IF($O$9=1,IF(MOD(C4322-1,$O$8)=0,Calculadora!$D$6*(1+Calculadora!$D$7)^(B4322-1),0),IF(MOD(C4322,$O$8)=0,Calculadora!$D$6*(1+Calculadora!$D$7)^(B4322-1),0)))</f>
        <v/>
      </c>
      <c r="F4322" s="27" t="str">
        <f aca="false">IF(A4322="","",(D4322+IF($O$9=1,E4322,0))*$O$7)</f>
        <v/>
      </c>
      <c r="G4322" s="27" t="str">
        <f aca="false">IF(A4322="","",D4322+E4322+F4322)</f>
        <v/>
      </c>
      <c r="H4322" s="27" t="str">
        <f aca="false">IF(A4322="","",Calculadora!$D$5+SUM($E$7:E4322))</f>
        <v/>
      </c>
      <c r="I4322" s="27" t="str">
        <f aca="false">IF(A4322="","",G4322-H4322)</f>
        <v/>
      </c>
      <c r="J4322" s="27" t="str">
        <f aca="false">IF(A4322="","",IF(C4322=$O$2,G4322,0))</f>
        <v/>
      </c>
    </row>
    <row r="4323" customFormat="false" ht="15" hidden="false" customHeight="false" outlineLevel="0" collapsed="false">
      <c r="A4323" s="25" t="str">
        <f aca="false">IF(ROW()-6&lt;=$O$3,ROW()-6,"")</f>
        <v/>
      </c>
      <c r="B4323" s="25" t="str">
        <f aca="false">IF(A4323="","",INT((A4323-1)/$O$2)+1)</f>
        <v/>
      </c>
      <c r="C4323" s="25" t="str">
        <f aca="false">IF(A4323="","",MOD(A4323-1,$O$2)+1)</f>
        <v/>
      </c>
      <c r="D4323" s="27" t="str">
        <f aca="false">IF(A4323="","",IF(A4323=1,Calculadora!$D$5,G4322))</f>
        <v/>
      </c>
      <c r="E4323" s="27" t="str">
        <f aca="false">IF(A4323="","",IF($O$9=1,IF(MOD(C4323-1,$O$8)=0,Calculadora!$D$6*(1+Calculadora!$D$7)^(B4323-1),0),IF(MOD(C4323,$O$8)=0,Calculadora!$D$6*(1+Calculadora!$D$7)^(B4323-1),0)))</f>
        <v/>
      </c>
      <c r="F4323" s="27" t="str">
        <f aca="false">IF(A4323="","",(D4323+IF($O$9=1,E4323,0))*$O$7)</f>
        <v/>
      </c>
      <c r="G4323" s="27" t="str">
        <f aca="false">IF(A4323="","",D4323+E4323+F4323)</f>
        <v/>
      </c>
      <c r="H4323" s="27" t="str">
        <f aca="false">IF(A4323="","",Calculadora!$D$5+SUM($E$7:E4323))</f>
        <v/>
      </c>
      <c r="I4323" s="27" t="str">
        <f aca="false">IF(A4323="","",G4323-H4323)</f>
        <v/>
      </c>
      <c r="J4323" s="27" t="str">
        <f aca="false">IF(A4323="","",IF(C4323=$O$2,G4323,0))</f>
        <v/>
      </c>
    </row>
    <row r="4324" customFormat="false" ht="15" hidden="false" customHeight="false" outlineLevel="0" collapsed="false">
      <c r="A4324" s="25" t="str">
        <f aca="false">IF(ROW()-6&lt;=$O$3,ROW()-6,"")</f>
        <v/>
      </c>
      <c r="B4324" s="25" t="str">
        <f aca="false">IF(A4324="","",INT((A4324-1)/$O$2)+1)</f>
        <v/>
      </c>
      <c r="C4324" s="25" t="str">
        <f aca="false">IF(A4324="","",MOD(A4324-1,$O$2)+1)</f>
        <v/>
      </c>
      <c r="D4324" s="27" t="str">
        <f aca="false">IF(A4324="","",IF(A4324=1,Calculadora!$D$5,G4323))</f>
        <v/>
      </c>
      <c r="E4324" s="27" t="str">
        <f aca="false">IF(A4324="","",IF($O$9=1,IF(MOD(C4324-1,$O$8)=0,Calculadora!$D$6*(1+Calculadora!$D$7)^(B4324-1),0),IF(MOD(C4324,$O$8)=0,Calculadora!$D$6*(1+Calculadora!$D$7)^(B4324-1),0)))</f>
        <v/>
      </c>
      <c r="F4324" s="27" t="str">
        <f aca="false">IF(A4324="","",(D4324+IF($O$9=1,E4324,0))*$O$7)</f>
        <v/>
      </c>
      <c r="G4324" s="27" t="str">
        <f aca="false">IF(A4324="","",D4324+E4324+F4324)</f>
        <v/>
      </c>
      <c r="H4324" s="27" t="str">
        <f aca="false">IF(A4324="","",Calculadora!$D$5+SUM($E$7:E4324))</f>
        <v/>
      </c>
      <c r="I4324" s="27" t="str">
        <f aca="false">IF(A4324="","",G4324-H4324)</f>
        <v/>
      </c>
      <c r="J4324" s="27" t="str">
        <f aca="false">IF(A4324="","",IF(C4324=$O$2,G4324,0))</f>
        <v/>
      </c>
    </row>
    <row r="4325" customFormat="false" ht="15" hidden="false" customHeight="false" outlineLevel="0" collapsed="false">
      <c r="A4325" s="25" t="str">
        <f aca="false">IF(ROW()-6&lt;=$O$3,ROW()-6,"")</f>
        <v/>
      </c>
      <c r="B4325" s="25" t="str">
        <f aca="false">IF(A4325="","",INT((A4325-1)/$O$2)+1)</f>
        <v/>
      </c>
      <c r="C4325" s="25" t="str">
        <f aca="false">IF(A4325="","",MOD(A4325-1,$O$2)+1)</f>
        <v/>
      </c>
      <c r="D4325" s="27" t="str">
        <f aca="false">IF(A4325="","",IF(A4325=1,Calculadora!$D$5,G4324))</f>
        <v/>
      </c>
      <c r="E4325" s="27" t="str">
        <f aca="false">IF(A4325="","",IF($O$9=1,IF(MOD(C4325-1,$O$8)=0,Calculadora!$D$6*(1+Calculadora!$D$7)^(B4325-1),0),IF(MOD(C4325,$O$8)=0,Calculadora!$D$6*(1+Calculadora!$D$7)^(B4325-1),0)))</f>
        <v/>
      </c>
      <c r="F4325" s="27" t="str">
        <f aca="false">IF(A4325="","",(D4325+IF($O$9=1,E4325,0))*$O$7)</f>
        <v/>
      </c>
      <c r="G4325" s="27" t="str">
        <f aca="false">IF(A4325="","",D4325+E4325+F4325)</f>
        <v/>
      </c>
      <c r="H4325" s="27" t="str">
        <f aca="false">IF(A4325="","",Calculadora!$D$5+SUM($E$7:E4325))</f>
        <v/>
      </c>
      <c r="I4325" s="27" t="str">
        <f aca="false">IF(A4325="","",G4325-H4325)</f>
        <v/>
      </c>
      <c r="J4325" s="27" t="str">
        <f aca="false">IF(A4325="","",IF(C4325=$O$2,G4325,0))</f>
        <v/>
      </c>
    </row>
    <row r="4326" customFormat="false" ht="15" hidden="false" customHeight="false" outlineLevel="0" collapsed="false">
      <c r="A4326" s="25" t="str">
        <f aca="false">IF(ROW()-6&lt;=$O$3,ROW()-6,"")</f>
        <v/>
      </c>
      <c r="B4326" s="25" t="str">
        <f aca="false">IF(A4326="","",INT((A4326-1)/$O$2)+1)</f>
        <v/>
      </c>
      <c r="C4326" s="25" t="str">
        <f aca="false">IF(A4326="","",MOD(A4326-1,$O$2)+1)</f>
        <v/>
      </c>
      <c r="D4326" s="27" t="str">
        <f aca="false">IF(A4326="","",IF(A4326=1,Calculadora!$D$5,G4325))</f>
        <v/>
      </c>
      <c r="E4326" s="27" t="str">
        <f aca="false">IF(A4326="","",IF($O$9=1,IF(MOD(C4326-1,$O$8)=0,Calculadora!$D$6*(1+Calculadora!$D$7)^(B4326-1),0),IF(MOD(C4326,$O$8)=0,Calculadora!$D$6*(1+Calculadora!$D$7)^(B4326-1),0)))</f>
        <v/>
      </c>
      <c r="F4326" s="27" t="str">
        <f aca="false">IF(A4326="","",(D4326+IF($O$9=1,E4326,0))*$O$7)</f>
        <v/>
      </c>
      <c r="G4326" s="27" t="str">
        <f aca="false">IF(A4326="","",D4326+E4326+F4326)</f>
        <v/>
      </c>
      <c r="H4326" s="27" t="str">
        <f aca="false">IF(A4326="","",Calculadora!$D$5+SUM($E$7:E4326))</f>
        <v/>
      </c>
      <c r="I4326" s="27" t="str">
        <f aca="false">IF(A4326="","",G4326-H4326)</f>
        <v/>
      </c>
      <c r="J4326" s="27" t="str">
        <f aca="false">IF(A4326="","",IF(C4326=$O$2,G4326,0))</f>
        <v/>
      </c>
    </row>
    <row r="4327" customFormat="false" ht="15" hidden="false" customHeight="false" outlineLevel="0" collapsed="false">
      <c r="A4327" s="25" t="str">
        <f aca="false">IF(ROW()-6&lt;=$O$3,ROW()-6,"")</f>
        <v/>
      </c>
      <c r="B4327" s="25" t="str">
        <f aca="false">IF(A4327="","",INT((A4327-1)/$O$2)+1)</f>
        <v/>
      </c>
      <c r="C4327" s="25" t="str">
        <f aca="false">IF(A4327="","",MOD(A4327-1,$O$2)+1)</f>
        <v/>
      </c>
      <c r="D4327" s="27" t="str">
        <f aca="false">IF(A4327="","",IF(A4327=1,Calculadora!$D$5,G4326))</f>
        <v/>
      </c>
      <c r="E4327" s="27" t="str">
        <f aca="false">IF(A4327="","",IF($O$9=1,IF(MOD(C4327-1,$O$8)=0,Calculadora!$D$6*(1+Calculadora!$D$7)^(B4327-1),0),IF(MOD(C4327,$O$8)=0,Calculadora!$D$6*(1+Calculadora!$D$7)^(B4327-1),0)))</f>
        <v/>
      </c>
      <c r="F4327" s="27" t="str">
        <f aca="false">IF(A4327="","",(D4327+IF($O$9=1,E4327,0))*$O$7)</f>
        <v/>
      </c>
      <c r="G4327" s="27" t="str">
        <f aca="false">IF(A4327="","",D4327+E4327+F4327)</f>
        <v/>
      </c>
      <c r="H4327" s="27" t="str">
        <f aca="false">IF(A4327="","",Calculadora!$D$5+SUM($E$7:E4327))</f>
        <v/>
      </c>
      <c r="I4327" s="27" t="str">
        <f aca="false">IF(A4327="","",G4327-H4327)</f>
        <v/>
      </c>
      <c r="J4327" s="27" t="str">
        <f aca="false">IF(A4327="","",IF(C4327=$O$2,G4327,0))</f>
        <v/>
      </c>
    </row>
    <row r="4328" customFormat="false" ht="15" hidden="false" customHeight="false" outlineLevel="0" collapsed="false">
      <c r="A4328" s="25" t="str">
        <f aca="false">IF(ROW()-6&lt;=$O$3,ROW()-6,"")</f>
        <v/>
      </c>
      <c r="B4328" s="25" t="str">
        <f aca="false">IF(A4328="","",INT((A4328-1)/$O$2)+1)</f>
        <v/>
      </c>
      <c r="C4328" s="25" t="str">
        <f aca="false">IF(A4328="","",MOD(A4328-1,$O$2)+1)</f>
        <v/>
      </c>
      <c r="D4328" s="27" t="str">
        <f aca="false">IF(A4328="","",IF(A4328=1,Calculadora!$D$5,G4327))</f>
        <v/>
      </c>
      <c r="E4328" s="27" t="str">
        <f aca="false">IF(A4328="","",IF($O$9=1,IF(MOD(C4328-1,$O$8)=0,Calculadora!$D$6*(1+Calculadora!$D$7)^(B4328-1),0),IF(MOD(C4328,$O$8)=0,Calculadora!$D$6*(1+Calculadora!$D$7)^(B4328-1),0)))</f>
        <v/>
      </c>
      <c r="F4328" s="27" t="str">
        <f aca="false">IF(A4328="","",(D4328+IF($O$9=1,E4328,0))*$O$7)</f>
        <v/>
      </c>
      <c r="G4328" s="27" t="str">
        <f aca="false">IF(A4328="","",D4328+E4328+F4328)</f>
        <v/>
      </c>
      <c r="H4328" s="27" t="str">
        <f aca="false">IF(A4328="","",Calculadora!$D$5+SUM($E$7:E4328))</f>
        <v/>
      </c>
      <c r="I4328" s="27" t="str">
        <f aca="false">IF(A4328="","",G4328-H4328)</f>
        <v/>
      </c>
      <c r="J4328" s="27" t="str">
        <f aca="false">IF(A4328="","",IF(C4328=$O$2,G4328,0))</f>
        <v/>
      </c>
    </row>
    <row r="4329" customFormat="false" ht="15" hidden="false" customHeight="false" outlineLevel="0" collapsed="false">
      <c r="A4329" s="25" t="str">
        <f aca="false">IF(ROW()-6&lt;=$O$3,ROW()-6,"")</f>
        <v/>
      </c>
      <c r="B4329" s="25" t="str">
        <f aca="false">IF(A4329="","",INT((A4329-1)/$O$2)+1)</f>
        <v/>
      </c>
      <c r="C4329" s="25" t="str">
        <f aca="false">IF(A4329="","",MOD(A4329-1,$O$2)+1)</f>
        <v/>
      </c>
      <c r="D4329" s="27" t="str">
        <f aca="false">IF(A4329="","",IF(A4329=1,Calculadora!$D$5,G4328))</f>
        <v/>
      </c>
      <c r="E4329" s="27" t="str">
        <f aca="false">IF(A4329="","",IF($O$9=1,IF(MOD(C4329-1,$O$8)=0,Calculadora!$D$6*(1+Calculadora!$D$7)^(B4329-1),0),IF(MOD(C4329,$O$8)=0,Calculadora!$D$6*(1+Calculadora!$D$7)^(B4329-1),0)))</f>
        <v/>
      </c>
      <c r="F4329" s="27" t="str">
        <f aca="false">IF(A4329="","",(D4329+IF($O$9=1,E4329,0))*$O$7)</f>
        <v/>
      </c>
      <c r="G4329" s="27" t="str">
        <f aca="false">IF(A4329="","",D4329+E4329+F4329)</f>
        <v/>
      </c>
      <c r="H4329" s="27" t="str">
        <f aca="false">IF(A4329="","",Calculadora!$D$5+SUM($E$7:E4329))</f>
        <v/>
      </c>
      <c r="I4329" s="27" t="str">
        <f aca="false">IF(A4329="","",G4329-H4329)</f>
        <v/>
      </c>
      <c r="J4329" s="27" t="str">
        <f aca="false">IF(A4329="","",IF(C4329=$O$2,G4329,0))</f>
        <v/>
      </c>
    </row>
    <row r="4330" customFormat="false" ht="15" hidden="false" customHeight="false" outlineLevel="0" collapsed="false">
      <c r="A4330" s="25" t="str">
        <f aca="false">IF(ROW()-6&lt;=$O$3,ROW()-6,"")</f>
        <v/>
      </c>
      <c r="B4330" s="25" t="str">
        <f aca="false">IF(A4330="","",INT((A4330-1)/$O$2)+1)</f>
        <v/>
      </c>
      <c r="C4330" s="25" t="str">
        <f aca="false">IF(A4330="","",MOD(A4330-1,$O$2)+1)</f>
        <v/>
      </c>
      <c r="D4330" s="27" t="str">
        <f aca="false">IF(A4330="","",IF(A4330=1,Calculadora!$D$5,G4329))</f>
        <v/>
      </c>
      <c r="E4330" s="27" t="str">
        <f aca="false">IF(A4330="","",IF($O$9=1,IF(MOD(C4330-1,$O$8)=0,Calculadora!$D$6*(1+Calculadora!$D$7)^(B4330-1),0),IF(MOD(C4330,$O$8)=0,Calculadora!$D$6*(1+Calculadora!$D$7)^(B4330-1),0)))</f>
        <v/>
      </c>
      <c r="F4330" s="27" t="str">
        <f aca="false">IF(A4330="","",(D4330+IF($O$9=1,E4330,0))*$O$7)</f>
        <v/>
      </c>
      <c r="G4330" s="27" t="str">
        <f aca="false">IF(A4330="","",D4330+E4330+F4330)</f>
        <v/>
      </c>
      <c r="H4330" s="27" t="str">
        <f aca="false">IF(A4330="","",Calculadora!$D$5+SUM($E$7:E4330))</f>
        <v/>
      </c>
      <c r="I4330" s="27" t="str">
        <f aca="false">IF(A4330="","",G4330-H4330)</f>
        <v/>
      </c>
      <c r="J4330" s="27" t="str">
        <f aca="false">IF(A4330="","",IF(C4330=$O$2,G4330,0))</f>
        <v/>
      </c>
    </row>
    <row r="4331" customFormat="false" ht="15" hidden="false" customHeight="false" outlineLevel="0" collapsed="false">
      <c r="A4331" s="25" t="str">
        <f aca="false">IF(ROW()-6&lt;=$O$3,ROW()-6,"")</f>
        <v/>
      </c>
      <c r="B4331" s="25" t="str">
        <f aca="false">IF(A4331="","",INT((A4331-1)/$O$2)+1)</f>
        <v/>
      </c>
      <c r="C4331" s="25" t="str">
        <f aca="false">IF(A4331="","",MOD(A4331-1,$O$2)+1)</f>
        <v/>
      </c>
      <c r="D4331" s="27" t="str">
        <f aca="false">IF(A4331="","",IF(A4331=1,Calculadora!$D$5,G4330))</f>
        <v/>
      </c>
      <c r="E4331" s="27" t="str">
        <f aca="false">IF(A4331="","",IF($O$9=1,IF(MOD(C4331-1,$O$8)=0,Calculadora!$D$6*(1+Calculadora!$D$7)^(B4331-1),0),IF(MOD(C4331,$O$8)=0,Calculadora!$D$6*(1+Calculadora!$D$7)^(B4331-1),0)))</f>
        <v/>
      </c>
      <c r="F4331" s="27" t="str">
        <f aca="false">IF(A4331="","",(D4331+IF($O$9=1,E4331,0))*$O$7)</f>
        <v/>
      </c>
      <c r="G4331" s="27" t="str">
        <f aca="false">IF(A4331="","",D4331+E4331+F4331)</f>
        <v/>
      </c>
      <c r="H4331" s="27" t="str">
        <f aca="false">IF(A4331="","",Calculadora!$D$5+SUM($E$7:E4331))</f>
        <v/>
      </c>
      <c r="I4331" s="27" t="str">
        <f aca="false">IF(A4331="","",G4331-H4331)</f>
        <v/>
      </c>
      <c r="J4331" s="27" t="str">
        <f aca="false">IF(A4331="","",IF(C4331=$O$2,G4331,0))</f>
        <v/>
      </c>
    </row>
    <row r="4332" customFormat="false" ht="15" hidden="false" customHeight="false" outlineLevel="0" collapsed="false">
      <c r="A4332" s="25" t="str">
        <f aca="false">IF(ROW()-6&lt;=$O$3,ROW()-6,"")</f>
        <v/>
      </c>
      <c r="B4332" s="25" t="str">
        <f aca="false">IF(A4332="","",INT((A4332-1)/$O$2)+1)</f>
        <v/>
      </c>
      <c r="C4332" s="25" t="str">
        <f aca="false">IF(A4332="","",MOD(A4332-1,$O$2)+1)</f>
        <v/>
      </c>
      <c r="D4332" s="27" t="str">
        <f aca="false">IF(A4332="","",IF(A4332=1,Calculadora!$D$5,G4331))</f>
        <v/>
      </c>
      <c r="E4332" s="27" t="str">
        <f aca="false">IF(A4332="","",IF($O$9=1,IF(MOD(C4332-1,$O$8)=0,Calculadora!$D$6*(1+Calculadora!$D$7)^(B4332-1),0),IF(MOD(C4332,$O$8)=0,Calculadora!$D$6*(1+Calculadora!$D$7)^(B4332-1),0)))</f>
        <v/>
      </c>
      <c r="F4332" s="27" t="str">
        <f aca="false">IF(A4332="","",(D4332+IF($O$9=1,E4332,0))*$O$7)</f>
        <v/>
      </c>
      <c r="G4332" s="27" t="str">
        <f aca="false">IF(A4332="","",D4332+E4332+F4332)</f>
        <v/>
      </c>
      <c r="H4332" s="27" t="str">
        <f aca="false">IF(A4332="","",Calculadora!$D$5+SUM($E$7:E4332))</f>
        <v/>
      </c>
      <c r="I4332" s="27" t="str">
        <f aca="false">IF(A4332="","",G4332-H4332)</f>
        <v/>
      </c>
      <c r="J4332" s="27" t="str">
        <f aca="false">IF(A4332="","",IF(C4332=$O$2,G4332,0))</f>
        <v/>
      </c>
    </row>
    <row r="4333" customFormat="false" ht="15" hidden="false" customHeight="false" outlineLevel="0" collapsed="false">
      <c r="A4333" s="25" t="str">
        <f aca="false">IF(ROW()-6&lt;=$O$3,ROW()-6,"")</f>
        <v/>
      </c>
      <c r="B4333" s="25" t="str">
        <f aca="false">IF(A4333="","",INT((A4333-1)/$O$2)+1)</f>
        <v/>
      </c>
      <c r="C4333" s="25" t="str">
        <f aca="false">IF(A4333="","",MOD(A4333-1,$O$2)+1)</f>
        <v/>
      </c>
      <c r="D4333" s="27" t="str">
        <f aca="false">IF(A4333="","",IF(A4333=1,Calculadora!$D$5,G4332))</f>
        <v/>
      </c>
      <c r="E4333" s="27" t="str">
        <f aca="false">IF(A4333="","",IF($O$9=1,IF(MOD(C4333-1,$O$8)=0,Calculadora!$D$6*(1+Calculadora!$D$7)^(B4333-1),0),IF(MOD(C4333,$O$8)=0,Calculadora!$D$6*(1+Calculadora!$D$7)^(B4333-1),0)))</f>
        <v/>
      </c>
      <c r="F4333" s="27" t="str">
        <f aca="false">IF(A4333="","",(D4333+IF($O$9=1,E4333,0))*$O$7)</f>
        <v/>
      </c>
      <c r="G4333" s="27" t="str">
        <f aca="false">IF(A4333="","",D4333+E4333+F4333)</f>
        <v/>
      </c>
      <c r="H4333" s="27" t="str">
        <f aca="false">IF(A4333="","",Calculadora!$D$5+SUM($E$7:E4333))</f>
        <v/>
      </c>
      <c r="I4333" s="27" t="str">
        <f aca="false">IF(A4333="","",G4333-H4333)</f>
        <v/>
      </c>
      <c r="J4333" s="27" t="str">
        <f aca="false">IF(A4333="","",IF(C4333=$O$2,G4333,0))</f>
        <v/>
      </c>
    </row>
    <row r="4334" customFormat="false" ht="15" hidden="false" customHeight="false" outlineLevel="0" collapsed="false">
      <c r="A4334" s="25" t="str">
        <f aca="false">IF(ROW()-6&lt;=$O$3,ROW()-6,"")</f>
        <v/>
      </c>
      <c r="B4334" s="25" t="str">
        <f aca="false">IF(A4334="","",INT((A4334-1)/$O$2)+1)</f>
        <v/>
      </c>
      <c r="C4334" s="25" t="str">
        <f aca="false">IF(A4334="","",MOD(A4334-1,$O$2)+1)</f>
        <v/>
      </c>
      <c r="D4334" s="27" t="str">
        <f aca="false">IF(A4334="","",IF(A4334=1,Calculadora!$D$5,G4333))</f>
        <v/>
      </c>
      <c r="E4334" s="27" t="str">
        <f aca="false">IF(A4334="","",IF($O$9=1,IF(MOD(C4334-1,$O$8)=0,Calculadora!$D$6*(1+Calculadora!$D$7)^(B4334-1),0),IF(MOD(C4334,$O$8)=0,Calculadora!$D$6*(1+Calculadora!$D$7)^(B4334-1),0)))</f>
        <v/>
      </c>
      <c r="F4334" s="27" t="str">
        <f aca="false">IF(A4334="","",(D4334+IF($O$9=1,E4334,0))*$O$7)</f>
        <v/>
      </c>
      <c r="G4334" s="27" t="str">
        <f aca="false">IF(A4334="","",D4334+E4334+F4334)</f>
        <v/>
      </c>
      <c r="H4334" s="27" t="str">
        <f aca="false">IF(A4334="","",Calculadora!$D$5+SUM($E$7:E4334))</f>
        <v/>
      </c>
      <c r="I4334" s="27" t="str">
        <f aca="false">IF(A4334="","",G4334-H4334)</f>
        <v/>
      </c>
      <c r="J4334" s="27" t="str">
        <f aca="false">IF(A4334="","",IF(C4334=$O$2,G4334,0))</f>
        <v/>
      </c>
    </row>
    <row r="4335" customFormat="false" ht="15" hidden="false" customHeight="false" outlineLevel="0" collapsed="false">
      <c r="A4335" s="25" t="str">
        <f aca="false">IF(ROW()-6&lt;=$O$3,ROW()-6,"")</f>
        <v/>
      </c>
      <c r="B4335" s="25" t="str">
        <f aca="false">IF(A4335="","",INT((A4335-1)/$O$2)+1)</f>
        <v/>
      </c>
      <c r="C4335" s="25" t="str">
        <f aca="false">IF(A4335="","",MOD(A4335-1,$O$2)+1)</f>
        <v/>
      </c>
      <c r="D4335" s="27" t="str">
        <f aca="false">IF(A4335="","",IF(A4335=1,Calculadora!$D$5,G4334))</f>
        <v/>
      </c>
      <c r="E4335" s="27" t="str">
        <f aca="false">IF(A4335="","",IF($O$9=1,IF(MOD(C4335-1,$O$8)=0,Calculadora!$D$6*(1+Calculadora!$D$7)^(B4335-1),0),IF(MOD(C4335,$O$8)=0,Calculadora!$D$6*(1+Calculadora!$D$7)^(B4335-1),0)))</f>
        <v/>
      </c>
      <c r="F4335" s="27" t="str">
        <f aca="false">IF(A4335="","",(D4335+IF($O$9=1,E4335,0))*$O$7)</f>
        <v/>
      </c>
      <c r="G4335" s="27" t="str">
        <f aca="false">IF(A4335="","",D4335+E4335+F4335)</f>
        <v/>
      </c>
      <c r="H4335" s="27" t="str">
        <f aca="false">IF(A4335="","",Calculadora!$D$5+SUM($E$7:E4335))</f>
        <v/>
      </c>
      <c r="I4335" s="27" t="str">
        <f aca="false">IF(A4335="","",G4335-H4335)</f>
        <v/>
      </c>
      <c r="J4335" s="27" t="str">
        <f aca="false">IF(A4335="","",IF(C4335=$O$2,G4335,0))</f>
        <v/>
      </c>
    </row>
    <row r="4336" customFormat="false" ht="15" hidden="false" customHeight="false" outlineLevel="0" collapsed="false">
      <c r="A4336" s="25" t="str">
        <f aca="false">IF(ROW()-6&lt;=$O$3,ROW()-6,"")</f>
        <v/>
      </c>
      <c r="B4336" s="25" t="str">
        <f aca="false">IF(A4336="","",INT((A4336-1)/$O$2)+1)</f>
        <v/>
      </c>
      <c r="C4336" s="25" t="str">
        <f aca="false">IF(A4336="","",MOD(A4336-1,$O$2)+1)</f>
        <v/>
      </c>
      <c r="D4336" s="27" t="str">
        <f aca="false">IF(A4336="","",IF(A4336=1,Calculadora!$D$5,G4335))</f>
        <v/>
      </c>
      <c r="E4336" s="27" t="str">
        <f aca="false">IF(A4336="","",IF($O$9=1,IF(MOD(C4336-1,$O$8)=0,Calculadora!$D$6*(1+Calculadora!$D$7)^(B4336-1),0),IF(MOD(C4336,$O$8)=0,Calculadora!$D$6*(1+Calculadora!$D$7)^(B4336-1),0)))</f>
        <v/>
      </c>
      <c r="F4336" s="27" t="str">
        <f aca="false">IF(A4336="","",(D4336+IF($O$9=1,E4336,0))*$O$7)</f>
        <v/>
      </c>
      <c r="G4336" s="27" t="str">
        <f aca="false">IF(A4336="","",D4336+E4336+F4336)</f>
        <v/>
      </c>
      <c r="H4336" s="27" t="str">
        <f aca="false">IF(A4336="","",Calculadora!$D$5+SUM($E$7:E4336))</f>
        <v/>
      </c>
      <c r="I4336" s="27" t="str">
        <f aca="false">IF(A4336="","",G4336-H4336)</f>
        <v/>
      </c>
      <c r="J4336" s="27" t="str">
        <f aca="false">IF(A4336="","",IF(C4336=$O$2,G4336,0))</f>
        <v/>
      </c>
    </row>
    <row r="4337" customFormat="false" ht="15" hidden="false" customHeight="false" outlineLevel="0" collapsed="false">
      <c r="A4337" s="25" t="str">
        <f aca="false">IF(ROW()-6&lt;=$O$3,ROW()-6,"")</f>
        <v/>
      </c>
      <c r="B4337" s="25" t="str">
        <f aca="false">IF(A4337="","",INT((A4337-1)/$O$2)+1)</f>
        <v/>
      </c>
      <c r="C4337" s="25" t="str">
        <f aca="false">IF(A4337="","",MOD(A4337-1,$O$2)+1)</f>
        <v/>
      </c>
      <c r="D4337" s="27" t="str">
        <f aca="false">IF(A4337="","",IF(A4337=1,Calculadora!$D$5,G4336))</f>
        <v/>
      </c>
      <c r="E4337" s="27" t="str">
        <f aca="false">IF(A4337="","",IF($O$9=1,IF(MOD(C4337-1,$O$8)=0,Calculadora!$D$6*(1+Calculadora!$D$7)^(B4337-1),0),IF(MOD(C4337,$O$8)=0,Calculadora!$D$6*(1+Calculadora!$D$7)^(B4337-1),0)))</f>
        <v/>
      </c>
      <c r="F4337" s="27" t="str">
        <f aca="false">IF(A4337="","",(D4337+IF($O$9=1,E4337,0))*$O$7)</f>
        <v/>
      </c>
      <c r="G4337" s="27" t="str">
        <f aca="false">IF(A4337="","",D4337+E4337+F4337)</f>
        <v/>
      </c>
      <c r="H4337" s="27" t="str">
        <f aca="false">IF(A4337="","",Calculadora!$D$5+SUM($E$7:E4337))</f>
        <v/>
      </c>
      <c r="I4337" s="27" t="str">
        <f aca="false">IF(A4337="","",G4337-H4337)</f>
        <v/>
      </c>
      <c r="J4337" s="27" t="str">
        <f aca="false">IF(A4337="","",IF(C4337=$O$2,G4337,0))</f>
        <v/>
      </c>
    </row>
    <row r="4338" customFormat="false" ht="15" hidden="false" customHeight="false" outlineLevel="0" collapsed="false">
      <c r="A4338" s="25" t="str">
        <f aca="false">IF(ROW()-6&lt;=$O$3,ROW()-6,"")</f>
        <v/>
      </c>
      <c r="B4338" s="25" t="str">
        <f aca="false">IF(A4338="","",INT((A4338-1)/$O$2)+1)</f>
        <v/>
      </c>
      <c r="C4338" s="25" t="str">
        <f aca="false">IF(A4338="","",MOD(A4338-1,$O$2)+1)</f>
        <v/>
      </c>
      <c r="D4338" s="27" t="str">
        <f aca="false">IF(A4338="","",IF(A4338=1,Calculadora!$D$5,G4337))</f>
        <v/>
      </c>
      <c r="E4338" s="27" t="str">
        <f aca="false">IF(A4338="","",IF($O$9=1,IF(MOD(C4338-1,$O$8)=0,Calculadora!$D$6*(1+Calculadora!$D$7)^(B4338-1),0),IF(MOD(C4338,$O$8)=0,Calculadora!$D$6*(1+Calculadora!$D$7)^(B4338-1),0)))</f>
        <v/>
      </c>
      <c r="F4338" s="27" t="str">
        <f aca="false">IF(A4338="","",(D4338+IF($O$9=1,E4338,0))*$O$7)</f>
        <v/>
      </c>
      <c r="G4338" s="27" t="str">
        <f aca="false">IF(A4338="","",D4338+E4338+F4338)</f>
        <v/>
      </c>
      <c r="H4338" s="27" t="str">
        <f aca="false">IF(A4338="","",Calculadora!$D$5+SUM($E$7:E4338))</f>
        <v/>
      </c>
      <c r="I4338" s="27" t="str">
        <f aca="false">IF(A4338="","",G4338-H4338)</f>
        <v/>
      </c>
      <c r="J4338" s="27" t="str">
        <f aca="false">IF(A4338="","",IF(C4338=$O$2,G4338,0))</f>
        <v/>
      </c>
    </row>
    <row r="4339" customFormat="false" ht="15" hidden="false" customHeight="false" outlineLevel="0" collapsed="false">
      <c r="A4339" s="25" t="str">
        <f aca="false">IF(ROW()-6&lt;=$O$3,ROW()-6,"")</f>
        <v/>
      </c>
      <c r="B4339" s="25" t="str">
        <f aca="false">IF(A4339="","",INT((A4339-1)/$O$2)+1)</f>
        <v/>
      </c>
      <c r="C4339" s="25" t="str">
        <f aca="false">IF(A4339="","",MOD(A4339-1,$O$2)+1)</f>
        <v/>
      </c>
      <c r="D4339" s="27" t="str">
        <f aca="false">IF(A4339="","",IF(A4339=1,Calculadora!$D$5,G4338))</f>
        <v/>
      </c>
      <c r="E4339" s="27" t="str">
        <f aca="false">IF(A4339="","",IF($O$9=1,IF(MOD(C4339-1,$O$8)=0,Calculadora!$D$6*(1+Calculadora!$D$7)^(B4339-1),0),IF(MOD(C4339,$O$8)=0,Calculadora!$D$6*(1+Calculadora!$D$7)^(B4339-1),0)))</f>
        <v/>
      </c>
      <c r="F4339" s="27" t="str">
        <f aca="false">IF(A4339="","",(D4339+IF($O$9=1,E4339,0))*$O$7)</f>
        <v/>
      </c>
      <c r="G4339" s="27" t="str">
        <f aca="false">IF(A4339="","",D4339+E4339+F4339)</f>
        <v/>
      </c>
      <c r="H4339" s="27" t="str">
        <f aca="false">IF(A4339="","",Calculadora!$D$5+SUM($E$7:E4339))</f>
        <v/>
      </c>
      <c r="I4339" s="27" t="str">
        <f aca="false">IF(A4339="","",G4339-H4339)</f>
        <v/>
      </c>
      <c r="J4339" s="27" t="str">
        <f aca="false">IF(A4339="","",IF(C4339=$O$2,G4339,0))</f>
        <v/>
      </c>
    </row>
    <row r="4340" customFormat="false" ht="15" hidden="false" customHeight="false" outlineLevel="0" collapsed="false">
      <c r="A4340" s="25" t="str">
        <f aca="false">IF(ROW()-6&lt;=$O$3,ROW()-6,"")</f>
        <v/>
      </c>
      <c r="B4340" s="25" t="str">
        <f aca="false">IF(A4340="","",INT((A4340-1)/$O$2)+1)</f>
        <v/>
      </c>
      <c r="C4340" s="25" t="str">
        <f aca="false">IF(A4340="","",MOD(A4340-1,$O$2)+1)</f>
        <v/>
      </c>
      <c r="D4340" s="27" t="str">
        <f aca="false">IF(A4340="","",IF(A4340=1,Calculadora!$D$5,G4339))</f>
        <v/>
      </c>
      <c r="E4340" s="27" t="str">
        <f aca="false">IF(A4340="","",IF($O$9=1,IF(MOD(C4340-1,$O$8)=0,Calculadora!$D$6*(1+Calculadora!$D$7)^(B4340-1),0),IF(MOD(C4340,$O$8)=0,Calculadora!$D$6*(1+Calculadora!$D$7)^(B4340-1),0)))</f>
        <v/>
      </c>
      <c r="F4340" s="27" t="str">
        <f aca="false">IF(A4340="","",(D4340+IF($O$9=1,E4340,0))*$O$7)</f>
        <v/>
      </c>
      <c r="G4340" s="27" t="str">
        <f aca="false">IF(A4340="","",D4340+E4340+F4340)</f>
        <v/>
      </c>
      <c r="H4340" s="27" t="str">
        <f aca="false">IF(A4340="","",Calculadora!$D$5+SUM($E$7:E4340))</f>
        <v/>
      </c>
      <c r="I4340" s="27" t="str">
        <f aca="false">IF(A4340="","",G4340-H4340)</f>
        <v/>
      </c>
      <c r="J4340" s="27" t="str">
        <f aca="false">IF(A4340="","",IF(C4340=$O$2,G4340,0))</f>
        <v/>
      </c>
    </row>
    <row r="4341" customFormat="false" ht="15" hidden="false" customHeight="false" outlineLevel="0" collapsed="false">
      <c r="A4341" s="25" t="str">
        <f aca="false">IF(ROW()-6&lt;=$O$3,ROW()-6,"")</f>
        <v/>
      </c>
      <c r="B4341" s="25" t="str">
        <f aca="false">IF(A4341="","",INT((A4341-1)/$O$2)+1)</f>
        <v/>
      </c>
      <c r="C4341" s="25" t="str">
        <f aca="false">IF(A4341="","",MOD(A4341-1,$O$2)+1)</f>
        <v/>
      </c>
      <c r="D4341" s="27" t="str">
        <f aca="false">IF(A4341="","",IF(A4341=1,Calculadora!$D$5,G4340))</f>
        <v/>
      </c>
      <c r="E4341" s="27" t="str">
        <f aca="false">IF(A4341="","",IF($O$9=1,IF(MOD(C4341-1,$O$8)=0,Calculadora!$D$6*(1+Calculadora!$D$7)^(B4341-1),0),IF(MOD(C4341,$O$8)=0,Calculadora!$D$6*(1+Calculadora!$D$7)^(B4341-1),0)))</f>
        <v/>
      </c>
      <c r="F4341" s="27" t="str">
        <f aca="false">IF(A4341="","",(D4341+IF($O$9=1,E4341,0))*$O$7)</f>
        <v/>
      </c>
      <c r="G4341" s="27" t="str">
        <f aca="false">IF(A4341="","",D4341+E4341+F4341)</f>
        <v/>
      </c>
      <c r="H4341" s="27" t="str">
        <f aca="false">IF(A4341="","",Calculadora!$D$5+SUM($E$7:E4341))</f>
        <v/>
      </c>
      <c r="I4341" s="27" t="str">
        <f aca="false">IF(A4341="","",G4341-H4341)</f>
        <v/>
      </c>
      <c r="J4341" s="27" t="str">
        <f aca="false">IF(A4341="","",IF(C4341=$O$2,G4341,0))</f>
        <v/>
      </c>
    </row>
    <row r="4342" customFormat="false" ht="15" hidden="false" customHeight="false" outlineLevel="0" collapsed="false">
      <c r="A4342" s="25" t="str">
        <f aca="false">IF(ROW()-6&lt;=$O$3,ROW()-6,"")</f>
        <v/>
      </c>
      <c r="B4342" s="25" t="str">
        <f aca="false">IF(A4342="","",INT((A4342-1)/$O$2)+1)</f>
        <v/>
      </c>
      <c r="C4342" s="25" t="str">
        <f aca="false">IF(A4342="","",MOD(A4342-1,$O$2)+1)</f>
        <v/>
      </c>
      <c r="D4342" s="27" t="str">
        <f aca="false">IF(A4342="","",IF(A4342=1,Calculadora!$D$5,G4341))</f>
        <v/>
      </c>
      <c r="E4342" s="27" t="str">
        <f aca="false">IF(A4342="","",IF($O$9=1,IF(MOD(C4342-1,$O$8)=0,Calculadora!$D$6*(1+Calculadora!$D$7)^(B4342-1),0),IF(MOD(C4342,$O$8)=0,Calculadora!$D$6*(1+Calculadora!$D$7)^(B4342-1),0)))</f>
        <v/>
      </c>
      <c r="F4342" s="27" t="str">
        <f aca="false">IF(A4342="","",(D4342+IF($O$9=1,E4342,0))*$O$7)</f>
        <v/>
      </c>
      <c r="G4342" s="27" t="str">
        <f aca="false">IF(A4342="","",D4342+E4342+F4342)</f>
        <v/>
      </c>
      <c r="H4342" s="27" t="str">
        <f aca="false">IF(A4342="","",Calculadora!$D$5+SUM($E$7:E4342))</f>
        <v/>
      </c>
      <c r="I4342" s="27" t="str">
        <f aca="false">IF(A4342="","",G4342-H4342)</f>
        <v/>
      </c>
      <c r="J4342" s="27" t="str">
        <f aca="false">IF(A4342="","",IF(C4342=$O$2,G4342,0))</f>
        <v/>
      </c>
    </row>
    <row r="4343" customFormat="false" ht="15" hidden="false" customHeight="false" outlineLevel="0" collapsed="false">
      <c r="A4343" s="25" t="str">
        <f aca="false">IF(ROW()-6&lt;=$O$3,ROW()-6,"")</f>
        <v/>
      </c>
      <c r="B4343" s="25" t="str">
        <f aca="false">IF(A4343="","",INT((A4343-1)/$O$2)+1)</f>
        <v/>
      </c>
      <c r="C4343" s="25" t="str">
        <f aca="false">IF(A4343="","",MOD(A4343-1,$O$2)+1)</f>
        <v/>
      </c>
      <c r="D4343" s="27" t="str">
        <f aca="false">IF(A4343="","",IF(A4343=1,Calculadora!$D$5,G4342))</f>
        <v/>
      </c>
      <c r="E4343" s="27" t="str">
        <f aca="false">IF(A4343="","",IF($O$9=1,IF(MOD(C4343-1,$O$8)=0,Calculadora!$D$6*(1+Calculadora!$D$7)^(B4343-1),0),IF(MOD(C4343,$O$8)=0,Calculadora!$D$6*(1+Calculadora!$D$7)^(B4343-1),0)))</f>
        <v/>
      </c>
      <c r="F4343" s="27" t="str">
        <f aca="false">IF(A4343="","",(D4343+IF($O$9=1,E4343,0))*$O$7)</f>
        <v/>
      </c>
      <c r="G4343" s="27" t="str">
        <f aca="false">IF(A4343="","",D4343+E4343+F4343)</f>
        <v/>
      </c>
      <c r="H4343" s="27" t="str">
        <f aca="false">IF(A4343="","",Calculadora!$D$5+SUM($E$7:E4343))</f>
        <v/>
      </c>
      <c r="I4343" s="27" t="str">
        <f aca="false">IF(A4343="","",G4343-H4343)</f>
        <v/>
      </c>
      <c r="J4343" s="27" t="str">
        <f aca="false">IF(A4343="","",IF(C4343=$O$2,G4343,0))</f>
        <v/>
      </c>
    </row>
    <row r="4344" customFormat="false" ht="15" hidden="false" customHeight="false" outlineLevel="0" collapsed="false">
      <c r="A4344" s="25" t="str">
        <f aca="false">IF(ROW()-6&lt;=$O$3,ROW()-6,"")</f>
        <v/>
      </c>
      <c r="B4344" s="25" t="str">
        <f aca="false">IF(A4344="","",INT((A4344-1)/$O$2)+1)</f>
        <v/>
      </c>
      <c r="C4344" s="25" t="str">
        <f aca="false">IF(A4344="","",MOD(A4344-1,$O$2)+1)</f>
        <v/>
      </c>
      <c r="D4344" s="27" t="str">
        <f aca="false">IF(A4344="","",IF(A4344=1,Calculadora!$D$5,G4343))</f>
        <v/>
      </c>
      <c r="E4344" s="27" t="str">
        <f aca="false">IF(A4344="","",IF($O$9=1,IF(MOD(C4344-1,$O$8)=0,Calculadora!$D$6*(1+Calculadora!$D$7)^(B4344-1),0),IF(MOD(C4344,$O$8)=0,Calculadora!$D$6*(1+Calculadora!$D$7)^(B4344-1),0)))</f>
        <v/>
      </c>
      <c r="F4344" s="27" t="str">
        <f aca="false">IF(A4344="","",(D4344+IF($O$9=1,E4344,0))*$O$7)</f>
        <v/>
      </c>
      <c r="G4344" s="27" t="str">
        <f aca="false">IF(A4344="","",D4344+E4344+F4344)</f>
        <v/>
      </c>
      <c r="H4344" s="27" t="str">
        <f aca="false">IF(A4344="","",Calculadora!$D$5+SUM($E$7:E4344))</f>
        <v/>
      </c>
      <c r="I4344" s="27" t="str">
        <f aca="false">IF(A4344="","",G4344-H4344)</f>
        <v/>
      </c>
      <c r="J4344" s="27" t="str">
        <f aca="false">IF(A4344="","",IF(C4344=$O$2,G4344,0))</f>
        <v/>
      </c>
    </row>
    <row r="4345" customFormat="false" ht="15" hidden="false" customHeight="false" outlineLevel="0" collapsed="false">
      <c r="A4345" s="25" t="str">
        <f aca="false">IF(ROW()-6&lt;=$O$3,ROW()-6,"")</f>
        <v/>
      </c>
      <c r="B4345" s="25" t="str">
        <f aca="false">IF(A4345="","",INT((A4345-1)/$O$2)+1)</f>
        <v/>
      </c>
      <c r="C4345" s="25" t="str">
        <f aca="false">IF(A4345="","",MOD(A4345-1,$O$2)+1)</f>
        <v/>
      </c>
      <c r="D4345" s="27" t="str">
        <f aca="false">IF(A4345="","",IF(A4345=1,Calculadora!$D$5,G4344))</f>
        <v/>
      </c>
      <c r="E4345" s="27" t="str">
        <f aca="false">IF(A4345="","",IF($O$9=1,IF(MOD(C4345-1,$O$8)=0,Calculadora!$D$6*(1+Calculadora!$D$7)^(B4345-1),0),IF(MOD(C4345,$O$8)=0,Calculadora!$D$6*(1+Calculadora!$D$7)^(B4345-1),0)))</f>
        <v/>
      </c>
      <c r="F4345" s="27" t="str">
        <f aca="false">IF(A4345="","",(D4345+IF($O$9=1,E4345,0))*$O$7)</f>
        <v/>
      </c>
      <c r="G4345" s="27" t="str">
        <f aca="false">IF(A4345="","",D4345+E4345+F4345)</f>
        <v/>
      </c>
      <c r="H4345" s="27" t="str">
        <f aca="false">IF(A4345="","",Calculadora!$D$5+SUM($E$7:E4345))</f>
        <v/>
      </c>
      <c r="I4345" s="27" t="str">
        <f aca="false">IF(A4345="","",G4345-H4345)</f>
        <v/>
      </c>
      <c r="J4345" s="27" t="str">
        <f aca="false">IF(A4345="","",IF(C4345=$O$2,G4345,0))</f>
        <v/>
      </c>
    </row>
    <row r="4346" customFormat="false" ht="15" hidden="false" customHeight="false" outlineLevel="0" collapsed="false">
      <c r="A4346" s="25" t="str">
        <f aca="false">IF(ROW()-6&lt;=$O$3,ROW()-6,"")</f>
        <v/>
      </c>
      <c r="B4346" s="25" t="str">
        <f aca="false">IF(A4346="","",INT((A4346-1)/$O$2)+1)</f>
        <v/>
      </c>
      <c r="C4346" s="25" t="str">
        <f aca="false">IF(A4346="","",MOD(A4346-1,$O$2)+1)</f>
        <v/>
      </c>
      <c r="D4346" s="27" t="str">
        <f aca="false">IF(A4346="","",IF(A4346=1,Calculadora!$D$5,G4345))</f>
        <v/>
      </c>
      <c r="E4346" s="27" t="str">
        <f aca="false">IF(A4346="","",IF($O$9=1,IF(MOD(C4346-1,$O$8)=0,Calculadora!$D$6*(1+Calculadora!$D$7)^(B4346-1),0),IF(MOD(C4346,$O$8)=0,Calculadora!$D$6*(1+Calculadora!$D$7)^(B4346-1),0)))</f>
        <v/>
      </c>
      <c r="F4346" s="27" t="str">
        <f aca="false">IF(A4346="","",(D4346+IF($O$9=1,E4346,0))*$O$7)</f>
        <v/>
      </c>
      <c r="G4346" s="27" t="str">
        <f aca="false">IF(A4346="","",D4346+E4346+F4346)</f>
        <v/>
      </c>
      <c r="H4346" s="27" t="str">
        <f aca="false">IF(A4346="","",Calculadora!$D$5+SUM($E$7:E4346))</f>
        <v/>
      </c>
      <c r="I4346" s="27" t="str">
        <f aca="false">IF(A4346="","",G4346-H4346)</f>
        <v/>
      </c>
      <c r="J4346" s="27" t="str">
        <f aca="false">IF(A4346="","",IF(C4346=$O$2,G4346,0))</f>
        <v/>
      </c>
    </row>
    <row r="4347" customFormat="false" ht="15" hidden="false" customHeight="false" outlineLevel="0" collapsed="false">
      <c r="A4347" s="25" t="str">
        <f aca="false">IF(ROW()-6&lt;=$O$3,ROW()-6,"")</f>
        <v/>
      </c>
      <c r="B4347" s="25" t="str">
        <f aca="false">IF(A4347="","",INT((A4347-1)/$O$2)+1)</f>
        <v/>
      </c>
      <c r="C4347" s="25" t="str">
        <f aca="false">IF(A4347="","",MOD(A4347-1,$O$2)+1)</f>
        <v/>
      </c>
      <c r="D4347" s="27" t="str">
        <f aca="false">IF(A4347="","",IF(A4347=1,Calculadora!$D$5,G4346))</f>
        <v/>
      </c>
      <c r="E4347" s="27" t="str">
        <f aca="false">IF(A4347="","",IF($O$9=1,IF(MOD(C4347-1,$O$8)=0,Calculadora!$D$6*(1+Calculadora!$D$7)^(B4347-1),0),IF(MOD(C4347,$O$8)=0,Calculadora!$D$6*(1+Calculadora!$D$7)^(B4347-1),0)))</f>
        <v/>
      </c>
      <c r="F4347" s="27" t="str">
        <f aca="false">IF(A4347="","",(D4347+IF($O$9=1,E4347,0))*$O$7)</f>
        <v/>
      </c>
      <c r="G4347" s="27" t="str">
        <f aca="false">IF(A4347="","",D4347+E4347+F4347)</f>
        <v/>
      </c>
      <c r="H4347" s="27" t="str">
        <f aca="false">IF(A4347="","",Calculadora!$D$5+SUM($E$7:E4347))</f>
        <v/>
      </c>
      <c r="I4347" s="27" t="str">
        <f aca="false">IF(A4347="","",G4347-H4347)</f>
        <v/>
      </c>
      <c r="J4347" s="27" t="str">
        <f aca="false">IF(A4347="","",IF(C4347=$O$2,G4347,0))</f>
        <v/>
      </c>
    </row>
    <row r="4348" customFormat="false" ht="15" hidden="false" customHeight="false" outlineLevel="0" collapsed="false">
      <c r="A4348" s="25" t="str">
        <f aca="false">IF(ROW()-6&lt;=$O$3,ROW()-6,"")</f>
        <v/>
      </c>
      <c r="B4348" s="25" t="str">
        <f aca="false">IF(A4348="","",INT((A4348-1)/$O$2)+1)</f>
        <v/>
      </c>
      <c r="C4348" s="25" t="str">
        <f aca="false">IF(A4348="","",MOD(A4348-1,$O$2)+1)</f>
        <v/>
      </c>
      <c r="D4348" s="27" t="str">
        <f aca="false">IF(A4348="","",IF(A4348=1,Calculadora!$D$5,G4347))</f>
        <v/>
      </c>
      <c r="E4348" s="27" t="str">
        <f aca="false">IF(A4348="","",IF($O$9=1,IF(MOD(C4348-1,$O$8)=0,Calculadora!$D$6*(1+Calculadora!$D$7)^(B4348-1),0),IF(MOD(C4348,$O$8)=0,Calculadora!$D$6*(1+Calculadora!$D$7)^(B4348-1),0)))</f>
        <v/>
      </c>
      <c r="F4348" s="27" t="str">
        <f aca="false">IF(A4348="","",(D4348+IF($O$9=1,E4348,0))*$O$7)</f>
        <v/>
      </c>
      <c r="G4348" s="27" t="str">
        <f aca="false">IF(A4348="","",D4348+E4348+F4348)</f>
        <v/>
      </c>
      <c r="H4348" s="27" t="str">
        <f aca="false">IF(A4348="","",Calculadora!$D$5+SUM($E$7:E4348))</f>
        <v/>
      </c>
      <c r="I4348" s="27" t="str">
        <f aca="false">IF(A4348="","",G4348-H4348)</f>
        <v/>
      </c>
      <c r="J4348" s="27" t="str">
        <f aca="false">IF(A4348="","",IF(C4348=$O$2,G4348,0))</f>
        <v/>
      </c>
    </row>
    <row r="4349" customFormat="false" ht="15" hidden="false" customHeight="false" outlineLevel="0" collapsed="false">
      <c r="A4349" s="25" t="str">
        <f aca="false">IF(ROW()-6&lt;=$O$3,ROW()-6,"")</f>
        <v/>
      </c>
      <c r="B4349" s="25" t="str">
        <f aca="false">IF(A4349="","",INT((A4349-1)/$O$2)+1)</f>
        <v/>
      </c>
      <c r="C4349" s="25" t="str">
        <f aca="false">IF(A4349="","",MOD(A4349-1,$O$2)+1)</f>
        <v/>
      </c>
      <c r="D4349" s="27" t="str">
        <f aca="false">IF(A4349="","",IF(A4349=1,Calculadora!$D$5,G4348))</f>
        <v/>
      </c>
      <c r="E4349" s="27" t="str">
        <f aca="false">IF(A4349="","",IF($O$9=1,IF(MOD(C4349-1,$O$8)=0,Calculadora!$D$6*(1+Calculadora!$D$7)^(B4349-1),0),IF(MOD(C4349,$O$8)=0,Calculadora!$D$6*(1+Calculadora!$D$7)^(B4349-1),0)))</f>
        <v/>
      </c>
      <c r="F4349" s="27" t="str">
        <f aca="false">IF(A4349="","",(D4349+IF($O$9=1,E4349,0))*$O$7)</f>
        <v/>
      </c>
      <c r="G4349" s="27" t="str">
        <f aca="false">IF(A4349="","",D4349+E4349+F4349)</f>
        <v/>
      </c>
      <c r="H4349" s="27" t="str">
        <f aca="false">IF(A4349="","",Calculadora!$D$5+SUM($E$7:E4349))</f>
        <v/>
      </c>
      <c r="I4349" s="27" t="str">
        <f aca="false">IF(A4349="","",G4349-H4349)</f>
        <v/>
      </c>
      <c r="J4349" s="27" t="str">
        <f aca="false">IF(A4349="","",IF(C4349=$O$2,G4349,0))</f>
        <v/>
      </c>
    </row>
    <row r="4350" customFormat="false" ht="15" hidden="false" customHeight="false" outlineLevel="0" collapsed="false">
      <c r="A4350" s="25" t="str">
        <f aca="false">IF(ROW()-6&lt;=$O$3,ROW()-6,"")</f>
        <v/>
      </c>
      <c r="B4350" s="25" t="str">
        <f aca="false">IF(A4350="","",INT((A4350-1)/$O$2)+1)</f>
        <v/>
      </c>
      <c r="C4350" s="25" t="str">
        <f aca="false">IF(A4350="","",MOD(A4350-1,$O$2)+1)</f>
        <v/>
      </c>
      <c r="D4350" s="27" t="str">
        <f aca="false">IF(A4350="","",IF(A4350=1,Calculadora!$D$5,G4349))</f>
        <v/>
      </c>
      <c r="E4350" s="27" t="str">
        <f aca="false">IF(A4350="","",IF($O$9=1,IF(MOD(C4350-1,$O$8)=0,Calculadora!$D$6*(1+Calculadora!$D$7)^(B4350-1),0),IF(MOD(C4350,$O$8)=0,Calculadora!$D$6*(1+Calculadora!$D$7)^(B4350-1),0)))</f>
        <v/>
      </c>
      <c r="F4350" s="27" t="str">
        <f aca="false">IF(A4350="","",(D4350+IF($O$9=1,E4350,0))*$O$7)</f>
        <v/>
      </c>
      <c r="G4350" s="27" t="str">
        <f aca="false">IF(A4350="","",D4350+E4350+F4350)</f>
        <v/>
      </c>
      <c r="H4350" s="27" t="str">
        <f aca="false">IF(A4350="","",Calculadora!$D$5+SUM($E$7:E4350))</f>
        <v/>
      </c>
      <c r="I4350" s="27" t="str">
        <f aca="false">IF(A4350="","",G4350-H4350)</f>
        <v/>
      </c>
      <c r="J4350" s="27" t="str">
        <f aca="false">IF(A4350="","",IF(C4350=$O$2,G4350,0))</f>
        <v/>
      </c>
    </row>
    <row r="4351" customFormat="false" ht="15" hidden="false" customHeight="false" outlineLevel="0" collapsed="false">
      <c r="A4351" s="25" t="str">
        <f aca="false">IF(ROW()-6&lt;=$O$3,ROW()-6,"")</f>
        <v/>
      </c>
      <c r="B4351" s="25" t="str">
        <f aca="false">IF(A4351="","",INT((A4351-1)/$O$2)+1)</f>
        <v/>
      </c>
      <c r="C4351" s="25" t="str">
        <f aca="false">IF(A4351="","",MOD(A4351-1,$O$2)+1)</f>
        <v/>
      </c>
      <c r="D4351" s="27" t="str">
        <f aca="false">IF(A4351="","",IF(A4351=1,Calculadora!$D$5,G4350))</f>
        <v/>
      </c>
      <c r="E4351" s="27" t="str">
        <f aca="false">IF(A4351="","",IF($O$9=1,IF(MOD(C4351-1,$O$8)=0,Calculadora!$D$6*(1+Calculadora!$D$7)^(B4351-1),0),IF(MOD(C4351,$O$8)=0,Calculadora!$D$6*(1+Calculadora!$D$7)^(B4351-1),0)))</f>
        <v/>
      </c>
      <c r="F4351" s="27" t="str">
        <f aca="false">IF(A4351="","",(D4351+IF($O$9=1,E4351,0))*$O$7)</f>
        <v/>
      </c>
      <c r="G4351" s="27" t="str">
        <f aca="false">IF(A4351="","",D4351+E4351+F4351)</f>
        <v/>
      </c>
      <c r="H4351" s="27" t="str">
        <f aca="false">IF(A4351="","",Calculadora!$D$5+SUM($E$7:E4351))</f>
        <v/>
      </c>
      <c r="I4351" s="27" t="str">
        <f aca="false">IF(A4351="","",G4351-H4351)</f>
        <v/>
      </c>
      <c r="J4351" s="27" t="str">
        <f aca="false">IF(A4351="","",IF(C4351=$O$2,G4351,0))</f>
        <v/>
      </c>
    </row>
    <row r="4352" customFormat="false" ht="15" hidden="false" customHeight="false" outlineLevel="0" collapsed="false">
      <c r="A4352" s="25" t="str">
        <f aca="false">IF(ROW()-6&lt;=$O$3,ROW()-6,"")</f>
        <v/>
      </c>
      <c r="B4352" s="25" t="str">
        <f aca="false">IF(A4352="","",INT((A4352-1)/$O$2)+1)</f>
        <v/>
      </c>
      <c r="C4352" s="25" t="str">
        <f aca="false">IF(A4352="","",MOD(A4352-1,$O$2)+1)</f>
        <v/>
      </c>
      <c r="D4352" s="27" t="str">
        <f aca="false">IF(A4352="","",IF(A4352=1,Calculadora!$D$5,G4351))</f>
        <v/>
      </c>
      <c r="E4352" s="27" t="str">
        <f aca="false">IF(A4352="","",IF($O$9=1,IF(MOD(C4352-1,$O$8)=0,Calculadora!$D$6*(1+Calculadora!$D$7)^(B4352-1),0),IF(MOD(C4352,$O$8)=0,Calculadora!$D$6*(1+Calculadora!$D$7)^(B4352-1),0)))</f>
        <v/>
      </c>
      <c r="F4352" s="27" t="str">
        <f aca="false">IF(A4352="","",(D4352+IF($O$9=1,E4352,0))*$O$7)</f>
        <v/>
      </c>
      <c r="G4352" s="27" t="str">
        <f aca="false">IF(A4352="","",D4352+E4352+F4352)</f>
        <v/>
      </c>
      <c r="H4352" s="27" t="str">
        <f aca="false">IF(A4352="","",Calculadora!$D$5+SUM($E$7:E4352))</f>
        <v/>
      </c>
      <c r="I4352" s="27" t="str">
        <f aca="false">IF(A4352="","",G4352-H4352)</f>
        <v/>
      </c>
      <c r="J4352" s="27" t="str">
        <f aca="false">IF(A4352="","",IF(C4352=$O$2,G4352,0))</f>
        <v/>
      </c>
    </row>
    <row r="4353" customFormat="false" ht="15" hidden="false" customHeight="false" outlineLevel="0" collapsed="false">
      <c r="A4353" s="25" t="str">
        <f aca="false">IF(ROW()-6&lt;=$O$3,ROW()-6,"")</f>
        <v/>
      </c>
      <c r="B4353" s="25" t="str">
        <f aca="false">IF(A4353="","",INT((A4353-1)/$O$2)+1)</f>
        <v/>
      </c>
      <c r="C4353" s="25" t="str">
        <f aca="false">IF(A4353="","",MOD(A4353-1,$O$2)+1)</f>
        <v/>
      </c>
      <c r="D4353" s="27" t="str">
        <f aca="false">IF(A4353="","",IF(A4353=1,Calculadora!$D$5,G4352))</f>
        <v/>
      </c>
      <c r="E4353" s="27" t="str">
        <f aca="false">IF(A4353="","",IF($O$9=1,IF(MOD(C4353-1,$O$8)=0,Calculadora!$D$6*(1+Calculadora!$D$7)^(B4353-1),0),IF(MOD(C4353,$O$8)=0,Calculadora!$D$6*(1+Calculadora!$D$7)^(B4353-1),0)))</f>
        <v/>
      </c>
      <c r="F4353" s="27" t="str">
        <f aca="false">IF(A4353="","",(D4353+IF($O$9=1,E4353,0))*$O$7)</f>
        <v/>
      </c>
      <c r="G4353" s="27" t="str">
        <f aca="false">IF(A4353="","",D4353+E4353+F4353)</f>
        <v/>
      </c>
      <c r="H4353" s="27" t="str">
        <f aca="false">IF(A4353="","",Calculadora!$D$5+SUM($E$7:E4353))</f>
        <v/>
      </c>
      <c r="I4353" s="27" t="str">
        <f aca="false">IF(A4353="","",G4353-H4353)</f>
        <v/>
      </c>
      <c r="J4353" s="27" t="str">
        <f aca="false">IF(A4353="","",IF(C4353=$O$2,G4353,0))</f>
        <v/>
      </c>
    </row>
    <row r="4354" customFormat="false" ht="15" hidden="false" customHeight="false" outlineLevel="0" collapsed="false">
      <c r="A4354" s="25" t="str">
        <f aca="false">IF(ROW()-6&lt;=$O$3,ROW()-6,"")</f>
        <v/>
      </c>
      <c r="B4354" s="25" t="str">
        <f aca="false">IF(A4354="","",INT((A4354-1)/$O$2)+1)</f>
        <v/>
      </c>
      <c r="C4354" s="25" t="str">
        <f aca="false">IF(A4354="","",MOD(A4354-1,$O$2)+1)</f>
        <v/>
      </c>
      <c r="D4354" s="27" t="str">
        <f aca="false">IF(A4354="","",IF(A4354=1,Calculadora!$D$5,G4353))</f>
        <v/>
      </c>
      <c r="E4354" s="27" t="str">
        <f aca="false">IF(A4354="","",IF($O$9=1,IF(MOD(C4354-1,$O$8)=0,Calculadora!$D$6*(1+Calculadora!$D$7)^(B4354-1),0),IF(MOD(C4354,$O$8)=0,Calculadora!$D$6*(1+Calculadora!$D$7)^(B4354-1),0)))</f>
        <v/>
      </c>
      <c r="F4354" s="27" t="str">
        <f aca="false">IF(A4354="","",(D4354+IF($O$9=1,E4354,0))*$O$7)</f>
        <v/>
      </c>
      <c r="G4354" s="27" t="str">
        <f aca="false">IF(A4354="","",D4354+E4354+F4354)</f>
        <v/>
      </c>
      <c r="H4354" s="27" t="str">
        <f aca="false">IF(A4354="","",Calculadora!$D$5+SUM($E$7:E4354))</f>
        <v/>
      </c>
      <c r="I4354" s="27" t="str">
        <f aca="false">IF(A4354="","",G4354-H4354)</f>
        <v/>
      </c>
      <c r="J4354" s="27" t="str">
        <f aca="false">IF(A4354="","",IF(C4354=$O$2,G4354,0))</f>
        <v/>
      </c>
    </row>
    <row r="4355" customFormat="false" ht="15" hidden="false" customHeight="false" outlineLevel="0" collapsed="false">
      <c r="A4355" s="25" t="str">
        <f aca="false">IF(ROW()-6&lt;=$O$3,ROW()-6,"")</f>
        <v/>
      </c>
      <c r="B4355" s="25" t="str">
        <f aca="false">IF(A4355="","",INT((A4355-1)/$O$2)+1)</f>
        <v/>
      </c>
      <c r="C4355" s="25" t="str">
        <f aca="false">IF(A4355="","",MOD(A4355-1,$O$2)+1)</f>
        <v/>
      </c>
      <c r="D4355" s="27" t="str">
        <f aca="false">IF(A4355="","",IF(A4355=1,Calculadora!$D$5,G4354))</f>
        <v/>
      </c>
      <c r="E4355" s="27" t="str">
        <f aca="false">IF(A4355="","",IF($O$9=1,IF(MOD(C4355-1,$O$8)=0,Calculadora!$D$6*(1+Calculadora!$D$7)^(B4355-1),0),IF(MOD(C4355,$O$8)=0,Calculadora!$D$6*(1+Calculadora!$D$7)^(B4355-1),0)))</f>
        <v/>
      </c>
      <c r="F4355" s="27" t="str">
        <f aca="false">IF(A4355="","",(D4355+IF($O$9=1,E4355,0))*$O$7)</f>
        <v/>
      </c>
      <c r="G4355" s="27" t="str">
        <f aca="false">IF(A4355="","",D4355+E4355+F4355)</f>
        <v/>
      </c>
      <c r="H4355" s="27" t="str">
        <f aca="false">IF(A4355="","",Calculadora!$D$5+SUM($E$7:E4355))</f>
        <v/>
      </c>
      <c r="I4355" s="27" t="str">
        <f aca="false">IF(A4355="","",G4355-H4355)</f>
        <v/>
      </c>
      <c r="J4355" s="27" t="str">
        <f aca="false">IF(A4355="","",IF(C4355=$O$2,G4355,0))</f>
        <v/>
      </c>
    </row>
    <row r="4356" customFormat="false" ht="15" hidden="false" customHeight="false" outlineLevel="0" collapsed="false">
      <c r="A4356" s="25" t="str">
        <f aca="false">IF(ROW()-6&lt;=$O$3,ROW()-6,"")</f>
        <v/>
      </c>
      <c r="B4356" s="25" t="str">
        <f aca="false">IF(A4356="","",INT((A4356-1)/$O$2)+1)</f>
        <v/>
      </c>
      <c r="C4356" s="25" t="str">
        <f aca="false">IF(A4356="","",MOD(A4356-1,$O$2)+1)</f>
        <v/>
      </c>
      <c r="D4356" s="27" t="str">
        <f aca="false">IF(A4356="","",IF(A4356=1,Calculadora!$D$5,G4355))</f>
        <v/>
      </c>
      <c r="E4356" s="27" t="str">
        <f aca="false">IF(A4356="","",IF($O$9=1,IF(MOD(C4356-1,$O$8)=0,Calculadora!$D$6*(1+Calculadora!$D$7)^(B4356-1),0),IF(MOD(C4356,$O$8)=0,Calculadora!$D$6*(1+Calculadora!$D$7)^(B4356-1),0)))</f>
        <v/>
      </c>
      <c r="F4356" s="27" t="str">
        <f aca="false">IF(A4356="","",(D4356+IF($O$9=1,E4356,0))*$O$7)</f>
        <v/>
      </c>
      <c r="G4356" s="27" t="str">
        <f aca="false">IF(A4356="","",D4356+E4356+F4356)</f>
        <v/>
      </c>
      <c r="H4356" s="27" t="str">
        <f aca="false">IF(A4356="","",Calculadora!$D$5+SUM($E$7:E4356))</f>
        <v/>
      </c>
      <c r="I4356" s="27" t="str">
        <f aca="false">IF(A4356="","",G4356-H4356)</f>
        <v/>
      </c>
      <c r="J4356" s="27" t="str">
        <f aca="false">IF(A4356="","",IF(C4356=$O$2,G4356,0))</f>
        <v/>
      </c>
    </row>
    <row r="4357" customFormat="false" ht="15" hidden="false" customHeight="false" outlineLevel="0" collapsed="false">
      <c r="A4357" s="25" t="str">
        <f aca="false">IF(ROW()-6&lt;=$O$3,ROW()-6,"")</f>
        <v/>
      </c>
      <c r="B4357" s="25" t="str">
        <f aca="false">IF(A4357="","",INT((A4357-1)/$O$2)+1)</f>
        <v/>
      </c>
      <c r="C4357" s="25" t="str">
        <f aca="false">IF(A4357="","",MOD(A4357-1,$O$2)+1)</f>
        <v/>
      </c>
      <c r="D4357" s="27" t="str">
        <f aca="false">IF(A4357="","",IF(A4357=1,Calculadora!$D$5,G4356))</f>
        <v/>
      </c>
      <c r="E4357" s="27" t="str">
        <f aca="false">IF(A4357="","",IF($O$9=1,IF(MOD(C4357-1,$O$8)=0,Calculadora!$D$6*(1+Calculadora!$D$7)^(B4357-1),0),IF(MOD(C4357,$O$8)=0,Calculadora!$D$6*(1+Calculadora!$D$7)^(B4357-1),0)))</f>
        <v/>
      </c>
      <c r="F4357" s="27" t="str">
        <f aca="false">IF(A4357="","",(D4357+IF($O$9=1,E4357,0))*$O$7)</f>
        <v/>
      </c>
      <c r="G4357" s="27" t="str">
        <f aca="false">IF(A4357="","",D4357+E4357+F4357)</f>
        <v/>
      </c>
      <c r="H4357" s="27" t="str">
        <f aca="false">IF(A4357="","",Calculadora!$D$5+SUM($E$7:E4357))</f>
        <v/>
      </c>
      <c r="I4357" s="27" t="str">
        <f aca="false">IF(A4357="","",G4357-H4357)</f>
        <v/>
      </c>
      <c r="J4357" s="27" t="str">
        <f aca="false">IF(A4357="","",IF(C4357=$O$2,G4357,0))</f>
        <v/>
      </c>
    </row>
    <row r="4358" customFormat="false" ht="15" hidden="false" customHeight="false" outlineLevel="0" collapsed="false">
      <c r="A4358" s="25" t="str">
        <f aca="false">IF(ROW()-6&lt;=$O$3,ROW()-6,"")</f>
        <v/>
      </c>
      <c r="B4358" s="25" t="str">
        <f aca="false">IF(A4358="","",INT((A4358-1)/$O$2)+1)</f>
        <v/>
      </c>
      <c r="C4358" s="25" t="str">
        <f aca="false">IF(A4358="","",MOD(A4358-1,$O$2)+1)</f>
        <v/>
      </c>
      <c r="D4358" s="27" t="str">
        <f aca="false">IF(A4358="","",IF(A4358=1,Calculadora!$D$5,G4357))</f>
        <v/>
      </c>
      <c r="E4358" s="27" t="str">
        <f aca="false">IF(A4358="","",IF($O$9=1,IF(MOD(C4358-1,$O$8)=0,Calculadora!$D$6*(1+Calculadora!$D$7)^(B4358-1),0),IF(MOD(C4358,$O$8)=0,Calculadora!$D$6*(1+Calculadora!$D$7)^(B4358-1),0)))</f>
        <v/>
      </c>
      <c r="F4358" s="27" t="str">
        <f aca="false">IF(A4358="","",(D4358+IF($O$9=1,E4358,0))*$O$7)</f>
        <v/>
      </c>
      <c r="G4358" s="27" t="str">
        <f aca="false">IF(A4358="","",D4358+E4358+F4358)</f>
        <v/>
      </c>
      <c r="H4358" s="27" t="str">
        <f aca="false">IF(A4358="","",Calculadora!$D$5+SUM($E$7:E4358))</f>
        <v/>
      </c>
      <c r="I4358" s="27" t="str">
        <f aca="false">IF(A4358="","",G4358-H4358)</f>
        <v/>
      </c>
      <c r="J4358" s="27" t="str">
        <f aca="false">IF(A4358="","",IF(C4358=$O$2,G4358,0))</f>
        <v/>
      </c>
    </row>
    <row r="4359" customFormat="false" ht="15" hidden="false" customHeight="false" outlineLevel="0" collapsed="false">
      <c r="A4359" s="25" t="str">
        <f aca="false">IF(ROW()-6&lt;=$O$3,ROW()-6,"")</f>
        <v/>
      </c>
      <c r="B4359" s="25" t="str">
        <f aca="false">IF(A4359="","",INT((A4359-1)/$O$2)+1)</f>
        <v/>
      </c>
      <c r="C4359" s="25" t="str">
        <f aca="false">IF(A4359="","",MOD(A4359-1,$O$2)+1)</f>
        <v/>
      </c>
      <c r="D4359" s="27" t="str">
        <f aca="false">IF(A4359="","",IF(A4359=1,Calculadora!$D$5,G4358))</f>
        <v/>
      </c>
      <c r="E4359" s="27" t="str">
        <f aca="false">IF(A4359="","",IF($O$9=1,IF(MOD(C4359-1,$O$8)=0,Calculadora!$D$6*(1+Calculadora!$D$7)^(B4359-1),0),IF(MOD(C4359,$O$8)=0,Calculadora!$D$6*(1+Calculadora!$D$7)^(B4359-1),0)))</f>
        <v/>
      </c>
      <c r="F4359" s="27" t="str">
        <f aca="false">IF(A4359="","",(D4359+IF($O$9=1,E4359,0))*$O$7)</f>
        <v/>
      </c>
      <c r="G4359" s="27" t="str">
        <f aca="false">IF(A4359="","",D4359+E4359+F4359)</f>
        <v/>
      </c>
      <c r="H4359" s="27" t="str">
        <f aca="false">IF(A4359="","",Calculadora!$D$5+SUM($E$7:E4359))</f>
        <v/>
      </c>
      <c r="I4359" s="27" t="str">
        <f aca="false">IF(A4359="","",G4359-H4359)</f>
        <v/>
      </c>
      <c r="J4359" s="27" t="str">
        <f aca="false">IF(A4359="","",IF(C4359=$O$2,G4359,0))</f>
        <v/>
      </c>
    </row>
    <row r="4360" customFormat="false" ht="15" hidden="false" customHeight="false" outlineLevel="0" collapsed="false">
      <c r="A4360" s="25" t="str">
        <f aca="false">IF(ROW()-6&lt;=$O$3,ROW()-6,"")</f>
        <v/>
      </c>
      <c r="B4360" s="25" t="str">
        <f aca="false">IF(A4360="","",INT((A4360-1)/$O$2)+1)</f>
        <v/>
      </c>
      <c r="C4360" s="25" t="str">
        <f aca="false">IF(A4360="","",MOD(A4360-1,$O$2)+1)</f>
        <v/>
      </c>
      <c r="D4360" s="27" t="str">
        <f aca="false">IF(A4360="","",IF(A4360=1,Calculadora!$D$5,G4359))</f>
        <v/>
      </c>
      <c r="E4360" s="27" t="str">
        <f aca="false">IF(A4360="","",IF($O$9=1,IF(MOD(C4360-1,$O$8)=0,Calculadora!$D$6*(1+Calculadora!$D$7)^(B4360-1),0),IF(MOD(C4360,$O$8)=0,Calculadora!$D$6*(1+Calculadora!$D$7)^(B4360-1),0)))</f>
        <v/>
      </c>
      <c r="F4360" s="27" t="str">
        <f aca="false">IF(A4360="","",(D4360+IF($O$9=1,E4360,0))*$O$7)</f>
        <v/>
      </c>
      <c r="G4360" s="27" t="str">
        <f aca="false">IF(A4360="","",D4360+E4360+F4360)</f>
        <v/>
      </c>
      <c r="H4360" s="27" t="str">
        <f aca="false">IF(A4360="","",Calculadora!$D$5+SUM($E$7:E4360))</f>
        <v/>
      </c>
      <c r="I4360" s="27" t="str">
        <f aca="false">IF(A4360="","",G4360-H4360)</f>
        <v/>
      </c>
      <c r="J4360" s="27" t="str">
        <f aca="false">IF(A4360="","",IF(C4360=$O$2,G4360,0))</f>
        <v/>
      </c>
    </row>
    <row r="4361" customFormat="false" ht="15" hidden="false" customHeight="false" outlineLevel="0" collapsed="false">
      <c r="A4361" s="25" t="str">
        <f aca="false">IF(ROW()-6&lt;=$O$3,ROW()-6,"")</f>
        <v/>
      </c>
      <c r="B4361" s="25" t="str">
        <f aca="false">IF(A4361="","",INT((A4361-1)/$O$2)+1)</f>
        <v/>
      </c>
      <c r="C4361" s="25" t="str">
        <f aca="false">IF(A4361="","",MOD(A4361-1,$O$2)+1)</f>
        <v/>
      </c>
      <c r="D4361" s="27" t="str">
        <f aca="false">IF(A4361="","",IF(A4361=1,Calculadora!$D$5,G4360))</f>
        <v/>
      </c>
      <c r="E4361" s="27" t="str">
        <f aca="false">IF(A4361="","",IF($O$9=1,IF(MOD(C4361-1,$O$8)=0,Calculadora!$D$6*(1+Calculadora!$D$7)^(B4361-1),0),IF(MOD(C4361,$O$8)=0,Calculadora!$D$6*(1+Calculadora!$D$7)^(B4361-1),0)))</f>
        <v/>
      </c>
      <c r="F4361" s="27" t="str">
        <f aca="false">IF(A4361="","",(D4361+IF($O$9=1,E4361,0))*$O$7)</f>
        <v/>
      </c>
      <c r="G4361" s="27" t="str">
        <f aca="false">IF(A4361="","",D4361+E4361+F4361)</f>
        <v/>
      </c>
      <c r="H4361" s="27" t="str">
        <f aca="false">IF(A4361="","",Calculadora!$D$5+SUM($E$7:E4361))</f>
        <v/>
      </c>
      <c r="I4361" s="27" t="str">
        <f aca="false">IF(A4361="","",G4361-H4361)</f>
        <v/>
      </c>
      <c r="J4361" s="27" t="str">
        <f aca="false">IF(A4361="","",IF(C4361=$O$2,G4361,0))</f>
        <v/>
      </c>
    </row>
    <row r="4362" customFormat="false" ht="15" hidden="false" customHeight="false" outlineLevel="0" collapsed="false">
      <c r="A4362" s="25" t="str">
        <f aca="false">IF(ROW()-6&lt;=$O$3,ROW()-6,"")</f>
        <v/>
      </c>
      <c r="B4362" s="25" t="str">
        <f aca="false">IF(A4362="","",INT((A4362-1)/$O$2)+1)</f>
        <v/>
      </c>
      <c r="C4362" s="25" t="str">
        <f aca="false">IF(A4362="","",MOD(A4362-1,$O$2)+1)</f>
        <v/>
      </c>
      <c r="D4362" s="27" t="str">
        <f aca="false">IF(A4362="","",IF(A4362=1,Calculadora!$D$5,G4361))</f>
        <v/>
      </c>
      <c r="E4362" s="27" t="str">
        <f aca="false">IF(A4362="","",IF($O$9=1,IF(MOD(C4362-1,$O$8)=0,Calculadora!$D$6*(1+Calculadora!$D$7)^(B4362-1),0),IF(MOD(C4362,$O$8)=0,Calculadora!$D$6*(1+Calculadora!$D$7)^(B4362-1),0)))</f>
        <v/>
      </c>
      <c r="F4362" s="27" t="str">
        <f aca="false">IF(A4362="","",(D4362+IF($O$9=1,E4362,0))*$O$7)</f>
        <v/>
      </c>
      <c r="G4362" s="27" t="str">
        <f aca="false">IF(A4362="","",D4362+E4362+F4362)</f>
        <v/>
      </c>
      <c r="H4362" s="27" t="str">
        <f aca="false">IF(A4362="","",Calculadora!$D$5+SUM($E$7:E4362))</f>
        <v/>
      </c>
      <c r="I4362" s="27" t="str">
        <f aca="false">IF(A4362="","",G4362-H4362)</f>
        <v/>
      </c>
      <c r="J4362" s="27" t="str">
        <f aca="false">IF(A4362="","",IF(C4362=$O$2,G4362,0))</f>
        <v/>
      </c>
    </row>
    <row r="4363" customFormat="false" ht="15" hidden="false" customHeight="false" outlineLevel="0" collapsed="false">
      <c r="A4363" s="25" t="str">
        <f aca="false">IF(ROW()-6&lt;=$O$3,ROW()-6,"")</f>
        <v/>
      </c>
      <c r="B4363" s="25" t="str">
        <f aca="false">IF(A4363="","",INT((A4363-1)/$O$2)+1)</f>
        <v/>
      </c>
      <c r="C4363" s="25" t="str">
        <f aca="false">IF(A4363="","",MOD(A4363-1,$O$2)+1)</f>
        <v/>
      </c>
      <c r="D4363" s="27" t="str">
        <f aca="false">IF(A4363="","",IF(A4363=1,Calculadora!$D$5,G4362))</f>
        <v/>
      </c>
      <c r="E4363" s="27" t="str">
        <f aca="false">IF(A4363="","",IF($O$9=1,IF(MOD(C4363-1,$O$8)=0,Calculadora!$D$6*(1+Calculadora!$D$7)^(B4363-1),0),IF(MOD(C4363,$O$8)=0,Calculadora!$D$6*(1+Calculadora!$D$7)^(B4363-1),0)))</f>
        <v/>
      </c>
      <c r="F4363" s="27" t="str">
        <f aca="false">IF(A4363="","",(D4363+IF($O$9=1,E4363,0))*$O$7)</f>
        <v/>
      </c>
      <c r="G4363" s="27" t="str">
        <f aca="false">IF(A4363="","",D4363+E4363+F4363)</f>
        <v/>
      </c>
      <c r="H4363" s="27" t="str">
        <f aca="false">IF(A4363="","",Calculadora!$D$5+SUM($E$7:E4363))</f>
        <v/>
      </c>
      <c r="I4363" s="27" t="str">
        <f aca="false">IF(A4363="","",G4363-H4363)</f>
        <v/>
      </c>
      <c r="J4363" s="27" t="str">
        <f aca="false">IF(A4363="","",IF(C4363=$O$2,G4363,0))</f>
        <v/>
      </c>
    </row>
    <row r="4364" customFormat="false" ht="15" hidden="false" customHeight="false" outlineLevel="0" collapsed="false">
      <c r="A4364" s="25" t="str">
        <f aca="false">IF(ROW()-6&lt;=$O$3,ROW()-6,"")</f>
        <v/>
      </c>
      <c r="B4364" s="25" t="str">
        <f aca="false">IF(A4364="","",INT((A4364-1)/$O$2)+1)</f>
        <v/>
      </c>
      <c r="C4364" s="25" t="str">
        <f aca="false">IF(A4364="","",MOD(A4364-1,$O$2)+1)</f>
        <v/>
      </c>
      <c r="D4364" s="27" t="str">
        <f aca="false">IF(A4364="","",IF(A4364=1,Calculadora!$D$5,G4363))</f>
        <v/>
      </c>
      <c r="E4364" s="27" t="str">
        <f aca="false">IF(A4364="","",IF($O$9=1,IF(MOD(C4364-1,$O$8)=0,Calculadora!$D$6*(1+Calculadora!$D$7)^(B4364-1),0),IF(MOD(C4364,$O$8)=0,Calculadora!$D$6*(1+Calculadora!$D$7)^(B4364-1),0)))</f>
        <v/>
      </c>
      <c r="F4364" s="27" t="str">
        <f aca="false">IF(A4364="","",(D4364+IF($O$9=1,E4364,0))*$O$7)</f>
        <v/>
      </c>
      <c r="G4364" s="27" t="str">
        <f aca="false">IF(A4364="","",D4364+E4364+F4364)</f>
        <v/>
      </c>
      <c r="H4364" s="27" t="str">
        <f aca="false">IF(A4364="","",Calculadora!$D$5+SUM($E$7:E4364))</f>
        <v/>
      </c>
      <c r="I4364" s="27" t="str">
        <f aca="false">IF(A4364="","",G4364-H4364)</f>
        <v/>
      </c>
      <c r="J4364" s="27" t="str">
        <f aca="false">IF(A4364="","",IF(C4364=$O$2,G4364,0))</f>
        <v/>
      </c>
    </row>
    <row r="4365" customFormat="false" ht="15" hidden="false" customHeight="false" outlineLevel="0" collapsed="false">
      <c r="A4365" s="25" t="str">
        <f aca="false">IF(ROW()-6&lt;=$O$3,ROW()-6,"")</f>
        <v/>
      </c>
      <c r="B4365" s="25" t="str">
        <f aca="false">IF(A4365="","",INT((A4365-1)/$O$2)+1)</f>
        <v/>
      </c>
      <c r="C4365" s="25" t="str">
        <f aca="false">IF(A4365="","",MOD(A4365-1,$O$2)+1)</f>
        <v/>
      </c>
      <c r="D4365" s="27" t="str">
        <f aca="false">IF(A4365="","",IF(A4365=1,Calculadora!$D$5,G4364))</f>
        <v/>
      </c>
      <c r="E4365" s="27" t="str">
        <f aca="false">IF(A4365="","",IF($O$9=1,IF(MOD(C4365-1,$O$8)=0,Calculadora!$D$6*(1+Calculadora!$D$7)^(B4365-1),0),IF(MOD(C4365,$O$8)=0,Calculadora!$D$6*(1+Calculadora!$D$7)^(B4365-1),0)))</f>
        <v/>
      </c>
      <c r="F4365" s="27" t="str">
        <f aca="false">IF(A4365="","",(D4365+IF($O$9=1,E4365,0))*$O$7)</f>
        <v/>
      </c>
      <c r="G4365" s="27" t="str">
        <f aca="false">IF(A4365="","",D4365+E4365+F4365)</f>
        <v/>
      </c>
      <c r="H4365" s="27" t="str">
        <f aca="false">IF(A4365="","",Calculadora!$D$5+SUM($E$7:E4365))</f>
        <v/>
      </c>
      <c r="I4365" s="27" t="str">
        <f aca="false">IF(A4365="","",G4365-H4365)</f>
        <v/>
      </c>
      <c r="J4365" s="27" t="str">
        <f aca="false">IF(A4365="","",IF(C4365=$O$2,G4365,0))</f>
        <v/>
      </c>
    </row>
    <row r="4366" customFormat="false" ht="15" hidden="false" customHeight="false" outlineLevel="0" collapsed="false">
      <c r="A4366" s="25" t="str">
        <f aca="false">IF(ROW()-6&lt;=$O$3,ROW()-6,"")</f>
        <v/>
      </c>
      <c r="B4366" s="25" t="str">
        <f aca="false">IF(A4366="","",INT((A4366-1)/$O$2)+1)</f>
        <v/>
      </c>
      <c r="C4366" s="25" t="str">
        <f aca="false">IF(A4366="","",MOD(A4366-1,$O$2)+1)</f>
        <v/>
      </c>
      <c r="D4366" s="27" t="str">
        <f aca="false">IF(A4366="","",IF(A4366=1,Calculadora!$D$5,G4365))</f>
        <v/>
      </c>
      <c r="E4366" s="27" t="str">
        <f aca="false">IF(A4366="","",IF($O$9=1,IF(MOD(C4366-1,$O$8)=0,Calculadora!$D$6*(1+Calculadora!$D$7)^(B4366-1),0),IF(MOD(C4366,$O$8)=0,Calculadora!$D$6*(1+Calculadora!$D$7)^(B4366-1),0)))</f>
        <v/>
      </c>
      <c r="F4366" s="27" t="str">
        <f aca="false">IF(A4366="","",(D4366+IF($O$9=1,E4366,0))*$O$7)</f>
        <v/>
      </c>
      <c r="G4366" s="27" t="str">
        <f aca="false">IF(A4366="","",D4366+E4366+F4366)</f>
        <v/>
      </c>
      <c r="H4366" s="27" t="str">
        <f aca="false">IF(A4366="","",Calculadora!$D$5+SUM($E$7:E4366))</f>
        <v/>
      </c>
      <c r="I4366" s="27" t="str">
        <f aca="false">IF(A4366="","",G4366-H4366)</f>
        <v/>
      </c>
      <c r="J4366" s="27" t="str">
        <f aca="false">IF(A4366="","",IF(C4366=$O$2,G4366,0))</f>
        <v/>
      </c>
    </row>
    <row r="4367" customFormat="false" ht="15" hidden="false" customHeight="false" outlineLevel="0" collapsed="false">
      <c r="A4367" s="25" t="str">
        <f aca="false">IF(ROW()-6&lt;=$O$3,ROW()-6,"")</f>
        <v/>
      </c>
      <c r="B4367" s="25" t="str">
        <f aca="false">IF(A4367="","",INT((A4367-1)/$O$2)+1)</f>
        <v/>
      </c>
      <c r="C4367" s="25" t="str">
        <f aca="false">IF(A4367="","",MOD(A4367-1,$O$2)+1)</f>
        <v/>
      </c>
      <c r="D4367" s="27" t="str">
        <f aca="false">IF(A4367="","",IF(A4367=1,Calculadora!$D$5,G4366))</f>
        <v/>
      </c>
      <c r="E4367" s="27" t="str">
        <f aca="false">IF(A4367="","",IF($O$9=1,IF(MOD(C4367-1,$O$8)=0,Calculadora!$D$6*(1+Calculadora!$D$7)^(B4367-1),0),IF(MOD(C4367,$O$8)=0,Calculadora!$D$6*(1+Calculadora!$D$7)^(B4367-1),0)))</f>
        <v/>
      </c>
      <c r="F4367" s="27" t="str">
        <f aca="false">IF(A4367="","",(D4367+IF($O$9=1,E4367,0))*$O$7)</f>
        <v/>
      </c>
      <c r="G4367" s="27" t="str">
        <f aca="false">IF(A4367="","",D4367+E4367+F4367)</f>
        <v/>
      </c>
      <c r="H4367" s="27" t="str">
        <f aca="false">IF(A4367="","",Calculadora!$D$5+SUM($E$7:E4367))</f>
        <v/>
      </c>
      <c r="I4367" s="27" t="str">
        <f aca="false">IF(A4367="","",G4367-H4367)</f>
        <v/>
      </c>
      <c r="J4367" s="27" t="str">
        <f aca="false">IF(A4367="","",IF(C4367=$O$2,G4367,0))</f>
        <v/>
      </c>
    </row>
    <row r="4368" customFormat="false" ht="15" hidden="false" customHeight="false" outlineLevel="0" collapsed="false">
      <c r="A4368" s="25" t="str">
        <f aca="false">IF(ROW()-6&lt;=$O$3,ROW()-6,"")</f>
        <v/>
      </c>
      <c r="B4368" s="25" t="str">
        <f aca="false">IF(A4368="","",INT((A4368-1)/$O$2)+1)</f>
        <v/>
      </c>
      <c r="C4368" s="25" t="str">
        <f aca="false">IF(A4368="","",MOD(A4368-1,$O$2)+1)</f>
        <v/>
      </c>
      <c r="D4368" s="27" t="str">
        <f aca="false">IF(A4368="","",IF(A4368=1,Calculadora!$D$5,G4367))</f>
        <v/>
      </c>
      <c r="E4368" s="27" t="str">
        <f aca="false">IF(A4368="","",IF($O$9=1,IF(MOD(C4368-1,$O$8)=0,Calculadora!$D$6*(1+Calculadora!$D$7)^(B4368-1),0),IF(MOD(C4368,$O$8)=0,Calculadora!$D$6*(1+Calculadora!$D$7)^(B4368-1),0)))</f>
        <v/>
      </c>
      <c r="F4368" s="27" t="str">
        <f aca="false">IF(A4368="","",(D4368+IF($O$9=1,E4368,0))*$O$7)</f>
        <v/>
      </c>
      <c r="G4368" s="27" t="str">
        <f aca="false">IF(A4368="","",D4368+E4368+F4368)</f>
        <v/>
      </c>
      <c r="H4368" s="27" t="str">
        <f aca="false">IF(A4368="","",Calculadora!$D$5+SUM($E$7:E4368))</f>
        <v/>
      </c>
      <c r="I4368" s="27" t="str">
        <f aca="false">IF(A4368="","",G4368-H4368)</f>
        <v/>
      </c>
      <c r="J4368" s="27" t="str">
        <f aca="false">IF(A4368="","",IF(C4368=$O$2,G4368,0))</f>
        <v/>
      </c>
    </row>
    <row r="4369" customFormat="false" ht="15" hidden="false" customHeight="false" outlineLevel="0" collapsed="false">
      <c r="A4369" s="25" t="str">
        <f aca="false">IF(ROW()-6&lt;=$O$3,ROW()-6,"")</f>
        <v/>
      </c>
      <c r="B4369" s="25" t="str">
        <f aca="false">IF(A4369="","",INT((A4369-1)/$O$2)+1)</f>
        <v/>
      </c>
      <c r="C4369" s="25" t="str">
        <f aca="false">IF(A4369="","",MOD(A4369-1,$O$2)+1)</f>
        <v/>
      </c>
      <c r="D4369" s="27" t="str">
        <f aca="false">IF(A4369="","",IF(A4369=1,Calculadora!$D$5,G4368))</f>
        <v/>
      </c>
      <c r="E4369" s="27" t="str">
        <f aca="false">IF(A4369="","",IF($O$9=1,IF(MOD(C4369-1,$O$8)=0,Calculadora!$D$6*(1+Calculadora!$D$7)^(B4369-1),0),IF(MOD(C4369,$O$8)=0,Calculadora!$D$6*(1+Calculadora!$D$7)^(B4369-1),0)))</f>
        <v/>
      </c>
      <c r="F4369" s="27" t="str">
        <f aca="false">IF(A4369="","",(D4369+IF($O$9=1,E4369,0))*$O$7)</f>
        <v/>
      </c>
      <c r="G4369" s="27" t="str">
        <f aca="false">IF(A4369="","",D4369+E4369+F4369)</f>
        <v/>
      </c>
      <c r="H4369" s="27" t="str">
        <f aca="false">IF(A4369="","",Calculadora!$D$5+SUM($E$7:E4369))</f>
        <v/>
      </c>
      <c r="I4369" s="27" t="str">
        <f aca="false">IF(A4369="","",G4369-H4369)</f>
        <v/>
      </c>
      <c r="J4369" s="27" t="str">
        <f aca="false">IF(A4369="","",IF(C4369=$O$2,G4369,0))</f>
        <v/>
      </c>
    </row>
    <row r="4370" customFormat="false" ht="15" hidden="false" customHeight="false" outlineLevel="0" collapsed="false">
      <c r="A4370" s="25" t="str">
        <f aca="false">IF(ROW()-6&lt;=$O$3,ROW()-6,"")</f>
        <v/>
      </c>
      <c r="B4370" s="25" t="str">
        <f aca="false">IF(A4370="","",INT((A4370-1)/$O$2)+1)</f>
        <v/>
      </c>
      <c r="C4370" s="25" t="str">
        <f aca="false">IF(A4370="","",MOD(A4370-1,$O$2)+1)</f>
        <v/>
      </c>
      <c r="D4370" s="27" t="str">
        <f aca="false">IF(A4370="","",IF(A4370=1,Calculadora!$D$5,G4369))</f>
        <v/>
      </c>
      <c r="E4370" s="27" t="str">
        <f aca="false">IF(A4370="","",IF($O$9=1,IF(MOD(C4370-1,$O$8)=0,Calculadora!$D$6*(1+Calculadora!$D$7)^(B4370-1),0),IF(MOD(C4370,$O$8)=0,Calculadora!$D$6*(1+Calculadora!$D$7)^(B4370-1),0)))</f>
        <v/>
      </c>
      <c r="F4370" s="27" t="str">
        <f aca="false">IF(A4370="","",(D4370+IF($O$9=1,E4370,0))*$O$7)</f>
        <v/>
      </c>
      <c r="G4370" s="27" t="str">
        <f aca="false">IF(A4370="","",D4370+E4370+F4370)</f>
        <v/>
      </c>
      <c r="H4370" s="27" t="str">
        <f aca="false">IF(A4370="","",Calculadora!$D$5+SUM($E$7:E4370))</f>
        <v/>
      </c>
      <c r="I4370" s="27" t="str">
        <f aca="false">IF(A4370="","",G4370-H4370)</f>
        <v/>
      </c>
      <c r="J4370" s="27" t="str">
        <f aca="false">IF(A4370="","",IF(C4370=$O$2,G4370,0))</f>
        <v/>
      </c>
    </row>
    <row r="4371" customFormat="false" ht="15" hidden="false" customHeight="false" outlineLevel="0" collapsed="false">
      <c r="A4371" s="25" t="str">
        <f aca="false">IF(ROW()-6&lt;=$O$3,ROW()-6,"")</f>
        <v/>
      </c>
      <c r="B4371" s="25" t="str">
        <f aca="false">IF(A4371="","",INT((A4371-1)/$O$2)+1)</f>
        <v/>
      </c>
      <c r="C4371" s="25" t="str">
        <f aca="false">IF(A4371="","",MOD(A4371-1,$O$2)+1)</f>
        <v/>
      </c>
      <c r="D4371" s="27" t="str">
        <f aca="false">IF(A4371="","",IF(A4371=1,Calculadora!$D$5,G4370))</f>
        <v/>
      </c>
      <c r="E4371" s="27" t="str">
        <f aca="false">IF(A4371="","",IF($O$9=1,IF(MOD(C4371-1,$O$8)=0,Calculadora!$D$6*(1+Calculadora!$D$7)^(B4371-1),0),IF(MOD(C4371,$O$8)=0,Calculadora!$D$6*(1+Calculadora!$D$7)^(B4371-1),0)))</f>
        <v/>
      </c>
      <c r="F4371" s="27" t="str">
        <f aca="false">IF(A4371="","",(D4371+IF($O$9=1,E4371,0))*$O$7)</f>
        <v/>
      </c>
      <c r="G4371" s="27" t="str">
        <f aca="false">IF(A4371="","",D4371+E4371+F4371)</f>
        <v/>
      </c>
      <c r="H4371" s="27" t="str">
        <f aca="false">IF(A4371="","",Calculadora!$D$5+SUM($E$7:E4371))</f>
        <v/>
      </c>
      <c r="I4371" s="27" t="str">
        <f aca="false">IF(A4371="","",G4371-H4371)</f>
        <v/>
      </c>
      <c r="J4371" s="27" t="str">
        <f aca="false">IF(A4371="","",IF(C4371=$O$2,G4371,0))</f>
        <v/>
      </c>
    </row>
    <row r="4372" customFormat="false" ht="15" hidden="false" customHeight="false" outlineLevel="0" collapsed="false">
      <c r="A4372" s="25" t="str">
        <f aca="false">IF(ROW()-6&lt;=$O$3,ROW()-6,"")</f>
        <v/>
      </c>
      <c r="B4372" s="25" t="str">
        <f aca="false">IF(A4372="","",INT((A4372-1)/$O$2)+1)</f>
        <v/>
      </c>
      <c r="C4372" s="25" t="str">
        <f aca="false">IF(A4372="","",MOD(A4372-1,$O$2)+1)</f>
        <v/>
      </c>
      <c r="D4372" s="27" t="str">
        <f aca="false">IF(A4372="","",IF(A4372=1,Calculadora!$D$5,G4371))</f>
        <v/>
      </c>
      <c r="E4372" s="27" t="str">
        <f aca="false">IF(A4372="","",IF($O$9=1,IF(MOD(C4372-1,$O$8)=0,Calculadora!$D$6*(1+Calculadora!$D$7)^(B4372-1),0),IF(MOD(C4372,$O$8)=0,Calculadora!$D$6*(1+Calculadora!$D$7)^(B4372-1),0)))</f>
        <v/>
      </c>
      <c r="F4372" s="27" t="str">
        <f aca="false">IF(A4372="","",(D4372+IF($O$9=1,E4372,0))*$O$7)</f>
        <v/>
      </c>
      <c r="G4372" s="27" t="str">
        <f aca="false">IF(A4372="","",D4372+E4372+F4372)</f>
        <v/>
      </c>
      <c r="H4372" s="27" t="str">
        <f aca="false">IF(A4372="","",Calculadora!$D$5+SUM($E$7:E4372))</f>
        <v/>
      </c>
      <c r="I4372" s="27" t="str">
        <f aca="false">IF(A4372="","",G4372-H4372)</f>
        <v/>
      </c>
      <c r="J4372" s="27" t="str">
        <f aca="false">IF(A4372="","",IF(C4372=$O$2,G4372,0))</f>
        <v/>
      </c>
    </row>
    <row r="4373" customFormat="false" ht="15" hidden="false" customHeight="false" outlineLevel="0" collapsed="false">
      <c r="A4373" s="25" t="str">
        <f aca="false">IF(ROW()-6&lt;=$O$3,ROW()-6,"")</f>
        <v/>
      </c>
      <c r="B4373" s="25" t="str">
        <f aca="false">IF(A4373="","",INT((A4373-1)/$O$2)+1)</f>
        <v/>
      </c>
      <c r="C4373" s="25" t="str">
        <f aca="false">IF(A4373="","",MOD(A4373-1,$O$2)+1)</f>
        <v/>
      </c>
      <c r="D4373" s="27" t="str">
        <f aca="false">IF(A4373="","",IF(A4373=1,Calculadora!$D$5,G4372))</f>
        <v/>
      </c>
      <c r="E4373" s="27" t="str">
        <f aca="false">IF(A4373="","",IF($O$9=1,IF(MOD(C4373-1,$O$8)=0,Calculadora!$D$6*(1+Calculadora!$D$7)^(B4373-1),0),IF(MOD(C4373,$O$8)=0,Calculadora!$D$6*(1+Calculadora!$D$7)^(B4373-1),0)))</f>
        <v/>
      </c>
      <c r="F4373" s="27" t="str">
        <f aca="false">IF(A4373="","",(D4373+IF($O$9=1,E4373,0))*$O$7)</f>
        <v/>
      </c>
      <c r="G4373" s="27" t="str">
        <f aca="false">IF(A4373="","",D4373+E4373+F4373)</f>
        <v/>
      </c>
      <c r="H4373" s="27" t="str">
        <f aca="false">IF(A4373="","",Calculadora!$D$5+SUM($E$7:E4373))</f>
        <v/>
      </c>
      <c r="I4373" s="27" t="str">
        <f aca="false">IF(A4373="","",G4373-H4373)</f>
        <v/>
      </c>
      <c r="J4373" s="27" t="str">
        <f aca="false">IF(A4373="","",IF(C4373=$O$2,G4373,0))</f>
        <v/>
      </c>
    </row>
    <row r="4374" customFormat="false" ht="15" hidden="false" customHeight="false" outlineLevel="0" collapsed="false">
      <c r="A4374" s="25" t="str">
        <f aca="false">IF(ROW()-6&lt;=$O$3,ROW()-6,"")</f>
        <v/>
      </c>
      <c r="B4374" s="25" t="str">
        <f aca="false">IF(A4374="","",INT((A4374-1)/$O$2)+1)</f>
        <v/>
      </c>
      <c r="C4374" s="25" t="str">
        <f aca="false">IF(A4374="","",MOD(A4374-1,$O$2)+1)</f>
        <v/>
      </c>
      <c r="D4374" s="27" t="str">
        <f aca="false">IF(A4374="","",IF(A4374=1,Calculadora!$D$5,G4373))</f>
        <v/>
      </c>
      <c r="E4374" s="27" t="str">
        <f aca="false">IF(A4374="","",IF($O$9=1,IF(MOD(C4374-1,$O$8)=0,Calculadora!$D$6*(1+Calculadora!$D$7)^(B4374-1),0),IF(MOD(C4374,$O$8)=0,Calculadora!$D$6*(1+Calculadora!$D$7)^(B4374-1),0)))</f>
        <v/>
      </c>
      <c r="F4374" s="27" t="str">
        <f aca="false">IF(A4374="","",(D4374+IF($O$9=1,E4374,0))*$O$7)</f>
        <v/>
      </c>
      <c r="G4374" s="27" t="str">
        <f aca="false">IF(A4374="","",D4374+E4374+F4374)</f>
        <v/>
      </c>
      <c r="H4374" s="27" t="str">
        <f aca="false">IF(A4374="","",Calculadora!$D$5+SUM($E$7:E4374))</f>
        <v/>
      </c>
      <c r="I4374" s="27" t="str">
        <f aca="false">IF(A4374="","",G4374-H4374)</f>
        <v/>
      </c>
      <c r="J4374" s="27" t="str">
        <f aca="false">IF(A4374="","",IF(C4374=$O$2,G4374,0))</f>
        <v/>
      </c>
    </row>
    <row r="4375" customFormat="false" ht="15" hidden="false" customHeight="false" outlineLevel="0" collapsed="false">
      <c r="A4375" s="25" t="str">
        <f aca="false">IF(ROW()-6&lt;=$O$3,ROW()-6,"")</f>
        <v/>
      </c>
      <c r="B4375" s="25" t="str">
        <f aca="false">IF(A4375="","",INT((A4375-1)/$O$2)+1)</f>
        <v/>
      </c>
      <c r="C4375" s="25" t="str">
        <f aca="false">IF(A4375="","",MOD(A4375-1,$O$2)+1)</f>
        <v/>
      </c>
      <c r="D4375" s="27" t="str">
        <f aca="false">IF(A4375="","",IF(A4375=1,Calculadora!$D$5,G4374))</f>
        <v/>
      </c>
      <c r="E4375" s="27" t="str">
        <f aca="false">IF(A4375="","",IF($O$9=1,IF(MOD(C4375-1,$O$8)=0,Calculadora!$D$6*(1+Calculadora!$D$7)^(B4375-1),0),IF(MOD(C4375,$O$8)=0,Calculadora!$D$6*(1+Calculadora!$D$7)^(B4375-1),0)))</f>
        <v/>
      </c>
      <c r="F4375" s="27" t="str">
        <f aca="false">IF(A4375="","",(D4375+IF($O$9=1,E4375,0))*$O$7)</f>
        <v/>
      </c>
      <c r="G4375" s="27" t="str">
        <f aca="false">IF(A4375="","",D4375+E4375+F4375)</f>
        <v/>
      </c>
      <c r="H4375" s="27" t="str">
        <f aca="false">IF(A4375="","",Calculadora!$D$5+SUM($E$7:E4375))</f>
        <v/>
      </c>
      <c r="I4375" s="27" t="str">
        <f aca="false">IF(A4375="","",G4375-H4375)</f>
        <v/>
      </c>
      <c r="J4375" s="27" t="str">
        <f aca="false">IF(A4375="","",IF(C4375=$O$2,G4375,0))</f>
        <v/>
      </c>
    </row>
    <row r="4376" customFormat="false" ht="15" hidden="false" customHeight="false" outlineLevel="0" collapsed="false">
      <c r="A4376" s="25" t="str">
        <f aca="false">IF(ROW()-6&lt;=$O$3,ROW()-6,"")</f>
        <v/>
      </c>
      <c r="B4376" s="25" t="str">
        <f aca="false">IF(A4376="","",INT((A4376-1)/$O$2)+1)</f>
        <v/>
      </c>
      <c r="C4376" s="25" t="str">
        <f aca="false">IF(A4376="","",MOD(A4376-1,$O$2)+1)</f>
        <v/>
      </c>
      <c r="D4376" s="27" t="str">
        <f aca="false">IF(A4376="","",IF(A4376=1,Calculadora!$D$5,G4375))</f>
        <v/>
      </c>
      <c r="E4376" s="27" t="str">
        <f aca="false">IF(A4376="","",IF($O$9=1,IF(MOD(C4376-1,$O$8)=0,Calculadora!$D$6*(1+Calculadora!$D$7)^(B4376-1),0),IF(MOD(C4376,$O$8)=0,Calculadora!$D$6*(1+Calculadora!$D$7)^(B4376-1),0)))</f>
        <v/>
      </c>
      <c r="F4376" s="27" t="str">
        <f aca="false">IF(A4376="","",(D4376+IF($O$9=1,E4376,0))*$O$7)</f>
        <v/>
      </c>
      <c r="G4376" s="27" t="str">
        <f aca="false">IF(A4376="","",D4376+E4376+F4376)</f>
        <v/>
      </c>
      <c r="H4376" s="27" t="str">
        <f aca="false">IF(A4376="","",Calculadora!$D$5+SUM($E$7:E4376))</f>
        <v/>
      </c>
      <c r="I4376" s="27" t="str">
        <f aca="false">IF(A4376="","",G4376-H4376)</f>
        <v/>
      </c>
      <c r="J4376" s="27" t="str">
        <f aca="false">IF(A4376="","",IF(C4376=$O$2,G4376,0))</f>
        <v/>
      </c>
    </row>
    <row r="4377" customFormat="false" ht="15" hidden="false" customHeight="false" outlineLevel="0" collapsed="false">
      <c r="A4377" s="25" t="str">
        <f aca="false">IF(ROW()-6&lt;=$O$3,ROW()-6,"")</f>
        <v/>
      </c>
      <c r="B4377" s="25" t="str">
        <f aca="false">IF(A4377="","",INT((A4377-1)/$O$2)+1)</f>
        <v/>
      </c>
      <c r="C4377" s="25" t="str">
        <f aca="false">IF(A4377="","",MOD(A4377-1,$O$2)+1)</f>
        <v/>
      </c>
      <c r="D4377" s="27" t="str">
        <f aca="false">IF(A4377="","",IF(A4377=1,Calculadora!$D$5,G4376))</f>
        <v/>
      </c>
      <c r="E4377" s="27" t="str">
        <f aca="false">IF(A4377="","",IF($O$9=1,IF(MOD(C4377-1,$O$8)=0,Calculadora!$D$6*(1+Calculadora!$D$7)^(B4377-1),0),IF(MOD(C4377,$O$8)=0,Calculadora!$D$6*(1+Calculadora!$D$7)^(B4377-1),0)))</f>
        <v/>
      </c>
      <c r="F4377" s="27" t="str">
        <f aca="false">IF(A4377="","",(D4377+IF($O$9=1,E4377,0))*$O$7)</f>
        <v/>
      </c>
      <c r="G4377" s="27" t="str">
        <f aca="false">IF(A4377="","",D4377+E4377+F4377)</f>
        <v/>
      </c>
      <c r="H4377" s="27" t="str">
        <f aca="false">IF(A4377="","",Calculadora!$D$5+SUM($E$7:E4377))</f>
        <v/>
      </c>
      <c r="I4377" s="27" t="str">
        <f aca="false">IF(A4377="","",G4377-H4377)</f>
        <v/>
      </c>
      <c r="J4377" s="27" t="str">
        <f aca="false">IF(A4377="","",IF(C4377=$O$2,G4377,0))</f>
        <v/>
      </c>
    </row>
    <row r="4378" customFormat="false" ht="15" hidden="false" customHeight="false" outlineLevel="0" collapsed="false">
      <c r="A4378" s="25" t="str">
        <f aca="false">IF(ROW()-6&lt;=$O$3,ROW()-6,"")</f>
        <v/>
      </c>
      <c r="B4378" s="25" t="str">
        <f aca="false">IF(A4378="","",INT((A4378-1)/$O$2)+1)</f>
        <v/>
      </c>
      <c r="C4378" s="25" t="str">
        <f aca="false">IF(A4378="","",MOD(A4378-1,$O$2)+1)</f>
        <v/>
      </c>
      <c r="D4378" s="27" t="str">
        <f aca="false">IF(A4378="","",IF(A4378=1,Calculadora!$D$5,G4377))</f>
        <v/>
      </c>
      <c r="E4378" s="27" t="str">
        <f aca="false">IF(A4378="","",IF($O$9=1,IF(MOD(C4378-1,$O$8)=0,Calculadora!$D$6*(1+Calculadora!$D$7)^(B4378-1),0),IF(MOD(C4378,$O$8)=0,Calculadora!$D$6*(1+Calculadora!$D$7)^(B4378-1),0)))</f>
        <v/>
      </c>
      <c r="F4378" s="27" t="str">
        <f aca="false">IF(A4378="","",(D4378+IF($O$9=1,E4378,0))*$O$7)</f>
        <v/>
      </c>
      <c r="G4378" s="27" t="str">
        <f aca="false">IF(A4378="","",D4378+E4378+F4378)</f>
        <v/>
      </c>
      <c r="H4378" s="27" t="str">
        <f aca="false">IF(A4378="","",Calculadora!$D$5+SUM($E$7:E4378))</f>
        <v/>
      </c>
      <c r="I4378" s="27" t="str">
        <f aca="false">IF(A4378="","",G4378-H4378)</f>
        <v/>
      </c>
      <c r="J4378" s="27" t="str">
        <f aca="false">IF(A4378="","",IF(C4378=$O$2,G4378,0))</f>
        <v/>
      </c>
    </row>
    <row r="4379" customFormat="false" ht="15" hidden="false" customHeight="false" outlineLevel="0" collapsed="false">
      <c r="A4379" s="25" t="str">
        <f aca="false">IF(ROW()-6&lt;=$O$3,ROW()-6,"")</f>
        <v/>
      </c>
      <c r="B4379" s="25" t="str">
        <f aca="false">IF(A4379="","",INT((A4379-1)/$O$2)+1)</f>
        <v/>
      </c>
      <c r="C4379" s="25" t="str">
        <f aca="false">IF(A4379="","",MOD(A4379-1,$O$2)+1)</f>
        <v/>
      </c>
      <c r="D4379" s="27" t="str">
        <f aca="false">IF(A4379="","",IF(A4379=1,Calculadora!$D$5,G4378))</f>
        <v/>
      </c>
      <c r="E4379" s="27" t="str">
        <f aca="false">IF(A4379="","",IF($O$9=1,IF(MOD(C4379-1,$O$8)=0,Calculadora!$D$6*(1+Calculadora!$D$7)^(B4379-1),0),IF(MOD(C4379,$O$8)=0,Calculadora!$D$6*(1+Calculadora!$D$7)^(B4379-1),0)))</f>
        <v/>
      </c>
      <c r="F4379" s="27" t="str">
        <f aca="false">IF(A4379="","",(D4379+IF($O$9=1,E4379,0))*$O$7)</f>
        <v/>
      </c>
      <c r="G4379" s="27" t="str">
        <f aca="false">IF(A4379="","",D4379+E4379+F4379)</f>
        <v/>
      </c>
      <c r="H4379" s="27" t="str">
        <f aca="false">IF(A4379="","",Calculadora!$D$5+SUM($E$7:E4379))</f>
        <v/>
      </c>
      <c r="I4379" s="27" t="str">
        <f aca="false">IF(A4379="","",G4379-H4379)</f>
        <v/>
      </c>
      <c r="J4379" s="27" t="str">
        <f aca="false">IF(A4379="","",IF(C4379=$O$2,G4379,0))</f>
        <v/>
      </c>
    </row>
    <row r="4380" customFormat="false" ht="15" hidden="false" customHeight="false" outlineLevel="0" collapsed="false">
      <c r="A4380" s="25" t="str">
        <f aca="false">IF(ROW()-6&lt;=$O$3,ROW()-6,"")</f>
        <v/>
      </c>
      <c r="B4380" s="25" t="str">
        <f aca="false">IF(A4380="","",INT((A4380-1)/$O$2)+1)</f>
        <v/>
      </c>
      <c r="C4380" s="25" t="str">
        <f aca="false">IF(A4380="","",MOD(A4380-1,$O$2)+1)</f>
        <v/>
      </c>
      <c r="D4380" s="27" t="str">
        <f aca="false">IF(A4380="","",IF(A4380=1,Calculadora!$D$5,G4379))</f>
        <v/>
      </c>
      <c r="E4380" s="27" t="str">
        <f aca="false">IF(A4380="","",IF($O$9=1,IF(MOD(C4380-1,$O$8)=0,Calculadora!$D$6*(1+Calculadora!$D$7)^(B4380-1),0),IF(MOD(C4380,$O$8)=0,Calculadora!$D$6*(1+Calculadora!$D$7)^(B4380-1),0)))</f>
        <v/>
      </c>
      <c r="F4380" s="27" t="str">
        <f aca="false">IF(A4380="","",(D4380+IF($O$9=1,E4380,0))*$O$7)</f>
        <v/>
      </c>
      <c r="G4380" s="27" t="str">
        <f aca="false">IF(A4380="","",D4380+E4380+F4380)</f>
        <v/>
      </c>
      <c r="H4380" s="27" t="str">
        <f aca="false">IF(A4380="","",Calculadora!$D$5+SUM($E$7:E4380))</f>
        <v/>
      </c>
      <c r="I4380" s="27" t="str">
        <f aca="false">IF(A4380="","",G4380-H4380)</f>
        <v/>
      </c>
      <c r="J4380" s="27" t="str">
        <f aca="false">IF(A4380="","",IF(C4380=$O$2,G4380,0))</f>
        <v/>
      </c>
    </row>
    <row r="4381" customFormat="false" ht="15" hidden="false" customHeight="false" outlineLevel="0" collapsed="false">
      <c r="A4381" s="25" t="str">
        <f aca="false">IF(ROW()-6&lt;=$O$3,ROW()-6,"")</f>
        <v/>
      </c>
      <c r="B4381" s="25" t="str">
        <f aca="false">IF(A4381="","",INT((A4381-1)/$O$2)+1)</f>
        <v/>
      </c>
      <c r="C4381" s="25" t="str">
        <f aca="false">IF(A4381="","",MOD(A4381-1,$O$2)+1)</f>
        <v/>
      </c>
      <c r="D4381" s="27" t="str">
        <f aca="false">IF(A4381="","",IF(A4381=1,Calculadora!$D$5,G4380))</f>
        <v/>
      </c>
      <c r="E4381" s="27" t="str">
        <f aca="false">IF(A4381="","",IF($O$9=1,IF(MOD(C4381-1,$O$8)=0,Calculadora!$D$6*(1+Calculadora!$D$7)^(B4381-1),0),IF(MOD(C4381,$O$8)=0,Calculadora!$D$6*(1+Calculadora!$D$7)^(B4381-1),0)))</f>
        <v/>
      </c>
      <c r="F4381" s="27" t="str">
        <f aca="false">IF(A4381="","",(D4381+IF($O$9=1,E4381,0))*$O$7)</f>
        <v/>
      </c>
      <c r="G4381" s="27" t="str">
        <f aca="false">IF(A4381="","",D4381+E4381+F4381)</f>
        <v/>
      </c>
      <c r="H4381" s="27" t="str">
        <f aca="false">IF(A4381="","",Calculadora!$D$5+SUM($E$7:E4381))</f>
        <v/>
      </c>
      <c r="I4381" s="27" t="str">
        <f aca="false">IF(A4381="","",G4381-H4381)</f>
        <v/>
      </c>
      <c r="J4381" s="27" t="str">
        <f aca="false">IF(A4381="","",IF(C4381=$O$2,G4381,0))</f>
        <v/>
      </c>
    </row>
    <row r="4382" customFormat="false" ht="15" hidden="false" customHeight="false" outlineLevel="0" collapsed="false">
      <c r="A4382" s="25" t="str">
        <f aca="false">IF(ROW()-6&lt;=$O$3,ROW()-6,"")</f>
        <v/>
      </c>
      <c r="B4382" s="25" t="str">
        <f aca="false">IF(A4382="","",INT((A4382-1)/$O$2)+1)</f>
        <v/>
      </c>
      <c r="C4382" s="25" t="str">
        <f aca="false">IF(A4382="","",MOD(A4382-1,$O$2)+1)</f>
        <v/>
      </c>
      <c r="D4382" s="27" t="str">
        <f aca="false">IF(A4382="","",IF(A4382=1,Calculadora!$D$5,G4381))</f>
        <v/>
      </c>
      <c r="E4382" s="27" t="str">
        <f aca="false">IF(A4382="","",IF($O$9=1,IF(MOD(C4382-1,$O$8)=0,Calculadora!$D$6*(1+Calculadora!$D$7)^(B4382-1),0),IF(MOD(C4382,$O$8)=0,Calculadora!$D$6*(1+Calculadora!$D$7)^(B4382-1),0)))</f>
        <v/>
      </c>
      <c r="F4382" s="27" t="str">
        <f aca="false">IF(A4382="","",(D4382+IF($O$9=1,E4382,0))*$O$7)</f>
        <v/>
      </c>
      <c r="G4382" s="27" t="str">
        <f aca="false">IF(A4382="","",D4382+E4382+F4382)</f>
        <v/>
      </c>
      <c r="H4382" s="27" t="str">
        <f aca="false">IF(A4382="","",Calculadora!$D$5+SUM($E$7:E4382))</f>
        <v/>
      </c>
      <c r="I4382" s="27" t="str">
        <f aca="false">IF(A4382="","",G4382-H4382)</f>
        <v/>
      </c>
      <c r="J4382" s="27" t="str">
        <f aca="false">IF(A4382="","",IF(C4382=$O$2,G4382,0))</f>
        <v/>
      </c>
    </row>
    <row r="4383" customFormat="false" ht="15" hidden="false" customHeight="false" outlineLevel="0" collapsed="false">
      <c r="A4383" s="25" t="str">
        <f aca="false">IF(ROW()-6&lt;=$O$3,ROW()-6,"")</f>
        <v/>
      </c>
      <c r="B4383" s="25" t="str">
        <f aca="false">IF(A4383="","",INT((A4383-1)/$O$2)+1)</f>
        <v/>
      </c>
      <c r="C4383" s="25" t="str">
        <f aca="false">IF(A4383="","",MOD(A4383-1,$O$2)+1)</f>
        <v/>
      </c>
      <c r="D4383" s="27" t="str">
        <f aca="false">IF(A4383="","",IF(A4383=1,Calculadora!$D$5,G4382))</f>
        <v/>
      </c>
      <c r="E4383" s="27" t="str">
        <f aca="false">IF(A4383="","",IF($O$9=1,IF(MOD(C4383-1,$O$8)=0,Calculadora!$D$6*(1+Calculadora!$D$7)^(B4383-1),0),IF(MOD(C4383,$O$8)=0,Calculadora!$D$6*(1+Calculadora!$D$7)^(B4383-1),0)))</f>
        <v/>
      </c>
      <c r="F4383" s="27" t="str">
        <f aca="false">IF(A4383="","",(D4383+IF($O$9=1,E4383,0))*$O$7)</f>
        <v/>
      </c>
      <c r="G4383" s="27" t="str">
        <f aca="false">IF(A4383="","",D4383+E4383+F4383)</f>
        <v/>
      </c>
      <c r="H4383" s="27" t="str">
        <f aca="false">IF(A4383="","",Calculadora!$D$5+SUM($E$7:E4383))</f>
        <v/>
      </c>
      <c r="I4383" s="27" t="str">
        <f aca="false">IF(A4383="","",G4383-H4383)</f>
        <v/>
      </c>
      <c r="J4383" s="27" t="str">
        <f aca="false">IF(A4383="","",IF(C4383=$O$2,G4383,0))</f>
        <v/>
      </c>
    </row>
    <row r="4384" customFormat="false" ht="15" hidden="false" customHeight="false" outlineLevel="0" collapsed="false">
      <c r="A4384" s="25" t="str">
        <f aca="false">IF(ROW()-6&lt;=$O$3,ROW()-6,"")</f>
        <v/>
      </c>
      <c r="B4384" s="25" t="str">
        <f aca="false">IF(A4384="","",INT((A4384-1)/$O$2)+1)</f>
        <v/>
      </c>
      <c r="C4384" s="25" t="str">
        <f aca="false">IF(A4384="","",MOD(A4384-1,$O$2)+1)</f>
        <v/>
      </c>
      <c r="D4384" s="27" t="str">
        <f aca="false">IF(A4384="","",IF(A4384=1,Calculadora!$D$5,G4383))</f>
        <v/>
      </c>
      <c r="E4384" s="27" t="str">
        <f aca="false">IF(A4384="","",IF($O$9=1,IF(MOD(C4384-1,$O$8)=0,Calculadora!$D$6*(1+Calculadora!$D$7)^(B4384-1),0),IF(MOD(C4384,$O$8)=0,Calculadora!$D$6*(1+Calculadora!$D$7)^(B4384-1),0)))</f>
        <v/>
      </c>
      <c r="F4384" s="27" t="str">
        <f aca="false">IF(A4384="","",(D4384+IF($O$9=1,E4384,0))*$O$7)</f>
        <v/>
      </c>
      <c r="G4384" s="27" t="str">
        <f aca="false">IF(A4384="","",D4384+E4384+F4384)</f>
        <v/>
      </c>
      <c r="H4384" s="27" t="str">
        <f aca="false">IF(A4384="","",Calculadora!$D$5+SUM($E$7:E4384))</f>
        <v/>
      </c>
      <c r="I4384" s="27" t="str">
        <f aca="false">IF(A4384="","",G4384-H4384)</f>
        <v/>
      </c>
      <c r="J4384" s="27" t="str">
        <f aca="false">IF(A4384="","",IF(C4384=$O$2,G4384,0))</f>
        <v/>
      </c>
    </row>
    <row r="4385" customFormat="false" ht="15" hidden="false" customHeight="false" outlineLevel="0" collapsed="false">
      <c r="A4385" s="25" t="str">
        <f aca="false">IF(ROW()-6&lt;=$O$3,ROW()-6,"")</f>
        <v/>
      </c>
      <c r="B4385" s="25" t="str">
        <f aca="false">IF(A4385="","",INT((A4385-1)/$O$2)+1)</f>
        <v/>
      </c>
      <c r="C4385" s="25" t="str">
        <f aca="false">IF(A4385="","",MOD(A4385-1,$O$2)+1)</f>
        <v/>
      </c>
      <c r="D4385" s="27" t="str">
        <f aca="false">IF(A4385="","",IF(A4385=1,Calculadora!$D$5,G4384))</f>
        <v/>
      </c>
      <c r="E4385" s="27" t="str">
        <f aca="false">IF(A4385="","",IF($O$9=1,IF(MOD(C4385-1,$O$8)=0,Calculadora!$D$6*(1+Calculadora!$D$7)^(B4385-1),0),IF(MOD(C4385,$O$8)=0,Calculadora!$D$6*(1+Calculadora!$D$7)^(B4385-1),0)))</f>
        <v/>
      </c>
      <c r="F4385" s="27" t="str">
        <f aca="false">IF(A4385="","",(D4385+IF($O$9=1,E4385,0))*$O$7)</f>
        <v/>
      </c>
      <c r="G4385" s="27" t="str">
        <f aca="false">IF(A4385="","",D4385+E4385+F4385)</f>
        <v/>
      </c>
      <c r="H4385" s="27" t="str">
        <f aca="false">IF(A4385="","",Calculadora!$D$5+SUM($E$7:E4385))</f>
        <v/>
      </c>
      <c r="I4385" s="27" t="str">
        <f aca="false">IF(A4385="","",G4385-H4385)</f>
        <v/>
      </c>
      <c r="J4385" s="27" t="str">
        <f aca="false">IF(A4385="","",IF(C4385=$O$2,G4385,0))</f>
        <v/>
      </c>
    </row>
    <row r="4386" customFormat="false" ht="15" hidden="false" customHeight="false" outlineLevel="0" collapsed="false">
      <c r="A4386" s="25" t="str">
        <f aca="false">IF(ROW()-6&lt;=$O$3,ROW()-6,"")</f>
        <v/>
      </c>
      <c r="B4386" s="25" t="str">
        <f aca="false">IF(A4386="","",INT((A4386-1)/$O$2)+1)</f>
        <v/>
      </c>
      <c r="C4386" s="25" t="str">
        <f aca="false">IF(A4386="","",MOD(A4386-1,$O$2)+1)</f>
        <v/>
      </c>
      <c r="D4386" s="27" t="str">
        <f aca="false">IF(A4386="","",IF(A4386=1,Calculadora!$D$5,G4385))</f>
        <v/>
      </c>
      <c r="E4386" s="27" t="str">
        <f aca="false">IF(A4386="","",IF($O$9=1,IF(MOD(C4386-1,$O$8)=0,Calculadora!$D$6*(1+Calculadora!$D$7)^(B4386-1),0),IF(MOD(C4386,$O$8)=0,Calculadora!$D$6*(1+Calculadora!$D$7)^(B4386-1),0)))</f>
        <v/>
      </c>
      <c r="F4386" s="27" t="str">
        <f aca="false">IF(A4386="","",(D4386+IF($O$9=1,E4386,0))*$O$7)</f>
        <v/>
      </c>
      <c r="G4386" s="27" t="str">
        <f aca="false">IF(A4386="","",D4386+E4386+F4386)</f>
        <v/>
      </c>
      <c r="H4386" s="27" t="str">
        <f aca="false">IF(A4386="","",Calculadora!$D$5+SUM($E$7:E4386))</f>
        <v/>
      </c>
      <c r="I4386" s="27" t="str">
        <f aca="false">IF(A4386="","",G4386-H4386)</f>
        <v/>
      </c>
      <c r="J4386" s="27" t="str">
        <f aca="false">IF(A4386="","",IF(C4386=$O$2,G4386,0))</f>
        <v/>
      </c>
    </row>
    <row r="4387" customFormat="false" ht="15" hidden="false" customHeight="false" outlineLevel="0" collapsed="false">
      <c r="A4387" s="25" t="str">
        <f aca="false">IF(ROW()-6&lt;=$O$3,ROW()-6,"")</f>
        <v/>
      </c>
      <c r="B4387" s="25" t="str">
        <f aca="false">IF(A4387="","",INT((A4387-1)/$O$2)+1)</f>
        <v/>
      </c>
      <c r="C4387" s="25" t="str">
        <f aca="false">IF(A4387="","",MOD(A4387-1,$O$2)+1)</f>
        <v/>
      </c>
      <c r="D4387" s="27" t="str">
        <f aca="false">IF(A4387="","",IF(A4387=1,Calculadora!$D$5,G4386))</f>
        <v/>
      </c>
      <c r="E4387" s="27" t="str">
        <f aca="false">IF(A4387="","",IF($O$9=1,IF(MOD(C4387-1,$O$8)=0,Calculadora!$D$6*(1+Calculadora!$D$7)^(B4387-1),0),IF(MOD(C4387,$O$8)=0,Calculadora!$D$6*(1+Calculadora!$D$7)^(B4387-1),0)))</f>
        <v/>
      </c>
      <c r="F4387" s="27" t="str">
        <f aca="false">IF(A4387="","",(D4387+IF($O$9=1,E4387,0))*$O$7)</f>
        <v/>
      </c>
      <c r="G4387" s="27" t="str">
        <f aca="false">IF(A4387="","",D4387+E4387+F4387)</f>
        <v/>
      </c>
      <c r="H4387" s="27" t="str">
        <f aca="false">IF(A4387="","",Calculadora!$D$5+SUM($E$7:E4387))</f>
        <v/>
      </c>
      <c r="I4387" s="27" t="str">
        <f aca="false">IF(A4387="","",G4387-H4387)</f>
        <v/>
      </c>
      <c r="J4387" s="27" t="str">
        <f aca="false">IF(A4387="","",IF(C4387=$O$2,G4387,0))</f>
        <v/>
      </c>
    </row>
    <row r="4388" customFormat="false" ht="15" hidden="false" customHeight="false" outlineLevel="0" collapsed="false">
      <c r="A4388" s="25" t="str">
        <f aca="false">IF(ROW()-6&lt;=$O$3,ROW()-6,"")</f>
        <v/>
      </c>
      <c r="B4388" s="25" t="str">
        <f aca="false">IF(A4388="","",INT((A4388-1)/$O$2)+1)</f>
        <v/>
      </c>
      <c r="C4388" s="25" t="str">
        <f aca="false">IF(A4388="","",MOD(A4388-1,$O$2)+1)</f>
        <v/>
      </c>
      <c r="D4388" s="27" t="str">
        <f aca="false">IF(A4388="","",IF(A4388=1,Calculadora!$D$5,G4387))</f>
        <v/>
      </c>
      <c r="E4388" s="27" t="str">
        <f aca="false">IF(A4388="","",IF($O$9=1,IF(MOD(C4388-1,$O$8)=0,Calculadora!$D$6*(1+Calculadora!$D$7)^(B4388-1),0),IF(MOD(C4388,$O$8)=0,Calculadora!$D$6*(1+Calculadora!$D$7)^(B4388-1),0)))</f>
        <v/>
      </c>
      <c r="F4388" s="27" t="str">
        <f aca="false">IF(A4388="","",(D4388+IF($O$9=1,E4388,0))*$O$7)</f>
        <v/>
      </c>
      <c r="G4388" s="27" t="str">
        <f aca="false">IF(A4388="","",D4388+E4388+F4388)</f>
        <v/>
      </c>
      <c r="H4388" s="27" t="str">
        <f aca="false">IF(A4388="","",Calculadora!$D$5+SUM($E$7:E4388))</f>
        <v/>
      </c>
      <c r="I4388" s="27" t="str">
        <f aca="false">IF(A4388="","",G4388-H4388)</f>
        <v/>
      </c>
      <c r="J4388" s="27" t="str">
        <f aca="false">IF(A4388="","",IF(C4388=$O$2,G4388,0))</f>
        <v/>
      </c>
    </row>
    <row r="4389" customFormat="false" ht="15" hidden="false" customHeight="false" outlineLevel="0" collapsed="false">
      <c r="A4389" s="25" t="str">
        <f aca="false">IF(ROW()-6&lt;=$O$3,ROW()-6,"")</f>
        <v/>
      </c>
      <c r="B4389" s="25" t="str">
        <f aca="false">IF(A4389="","",INT((A4389-1)/$O$2)+1)</f>
        <v/>
      </c>
      <c r="C4389" s="25" t="str">
        <f aca="false">IF(A4389="","",MOD(A4389-1,$O$2)+1)</f>
        <v/>
      </c>
      <c r="D4389" s="27" t="str">
        <f aca="false">IF(A4389="","",IF(A4389=1,Calculadora!$D$5,G4388))</f>
        <v/>
      </c>
      <c r="E4389" s="27" t="str">
        <f aca="false">IF(A4389="","",IF($O$9=1,IF(MOD(C4389-1,$O$8)=0,Calculadora!$D$6*(1+Calculadora!$D$7)^(B4389-1),0),IF(MOD(C4389,$O$8)=0,Calculadora!$D$6*(1+Calculadora!$D$7)^(B4389-1),0)))</f>
        <v/>
      </c>
      <c r="F4389" s="27" t="str">
        <f aca="false">IF(A4389="","",(D4389+IF($O$9=1,E4389,0))*$O$7)</f>
        <v/>
      </c>
      <c r="G4389" s="27" t="str">
        <f aca="false">IF(A4389="","",D4389+E4389+F4389)</f>
        <v/>
      </c>
      <c r="H4389" s="27" t="str">
        <f aca="false">IF(A4389="","",Calculadora!$D$5+SUM($E$7:E4389))</f>
        <v/>
      </c>
      <c r="I4389" s="27" t="str">
        <f aca="false">IF(A4389="","",G4389-H4389)</f>
        <v/>
      </c>
      <c r="J4389" s="27" t="str">
        <f aca="false">IF(A4389="","",IF(C4389=$O$2,G4389,0))</f>
        <v/>
      </c>
    </row>
    <row r="4390" customFormat="false" ht="15" hidden="false" customHeight="false" outlineLevel="0" collapsed="false">
      <c r="A4390" s="25" t="str">
        <f aca="false">IF(ROW()-6&lt;=$O$3,ROW()-6,"")</f>
        <v/>
      </c>
      <c r="B4390" s="25" t="str">
        <f aca="false">IF(A4390="","",INT((A4390-1)/$O$2)+1)</f>
        <v/>
      </c>
      <c r="C4390" s="25" t="str">
        <f aca="false">IF(A4390="","",MOD(A4390-1,$O$2)+1)</f>
        <v/>
      </c>
      <c r="D4390" s="27" t="str">
        <f aca="false">IF(A4390="","",IF(A4390=1,Calculadora!$D$5,G4389))</f>
        <v/>
      </c>
      <c r="E4390" s="27" t="str">
        <f aca="false">IF(A4390="","",IF($O$9=1,IF(MOD(C4390-1,$O$8)=0,Calculadora!$D$6*(1+Calculadora!$D$7)^(B4390-1),0),IF(MOD(C4390,$O$8)=0,Calculadora!$D$6*(1+Calculadora!$D$7)^(B4390-1),0)))</f>
        <v/>
      </c>
      <c r="F4390" s="27" t="str">
        <f aca="false">IF(A4390="","",(D4390+IF($O$9=1,E4390,0))*$O$7)</f>
        <v/>
      </c>
      <c r="G4390" s="27" t="str">
        <f aca="false">IF(A4390="","",D4390+E4390+F4390)</f>
        <v/>
      </c>
      <c r="H4390" s="27" t="str">
        <f aca="false">IF(A4390="","",Calculadora!$D$5+SUM($E$7:E4390))</f>
        <v/>
      </c>
      <c r="I4390" s="27" t="str">
        <f aca="false">IF(A4390="","",G4390-H4390)</f>
        <v/>
      </c>
      <c r="J4390" s="27" t="str">
        <f aca="false">IF(A4390="","",IF(C4390=$O$2,G4390,0))</f>
        <v/>
      </c>
    </row>
    <row r="4391" customFormat="false" ht="15" hidden="false" customHeight="false" outlineLevel="0" collapsed="false">
      <c r="A4391" s="25" t="str">
        <f aca="false">IF(ROW()-6&lt;=$O$3,ROW()-6,"")</f>
        <v/>
      </c>
      <c r="B4391" s="25" t="str">
        <f aca="false">IF(A4391="","",INT((A4391-1)/$O$2)+1)</f>
        <v/>
      </c>
      <c r="C4391" s="25" t="str">
        <f aca="false">IF(A4391="","",MOD(A4391-1,$O$2)+1)</f>
        <v/>
      </c>
      <c r="D4391" s="27" t="str">
        <f aca="false">IF(A4391="","",IF(A4391=1,Calculadora!$D$5,G4390))</f>
        <v/>
      </c>
      <c r="E4391" s="27" t="str">
        <f aca="false">IF(A4391="","",IF($O$9=1,IF(MOD(C4391-1,$O$8)=0,Calculadora!$D$6*(1+Calculadora!$D$7)^(B4391-1),0),IF(MOD(C4391,$O$8)=0,Calculadora!$D$6*(1+Calculadora!$D$7)^(B4391-1),0)))</f>
        <v/>
      </c>
      <c r="F4391" s="27" t="str">
        <f aca="false">IF(A4391="","",(D4391+IF($O$9=1,E4391,0))*$O$7)</f>
        <v/>
      </c>
      <c r="G4391" s="27" t="str">
        <f aca="false">IF(A4391="","",D4391+E4391+F4391)</f>
        <v/>
      </c>
      <c r="H4391" s="27" t="str">
        <f aca="false">IF(A4391="","",Calculadora!$D$5+SUM($E$7:E4391))</f>
        <v/>
      </c>
      <c r="I4391" s="27" t="str">
        <f aca="false">IF(A4391="","",G4391-H4391)</f>
        <v/>
      </c>
      <c r="J4391" s="27" t="str">
        <f aca="false">IF(A4391="","",IF(C4391=$O$2,G4391,0))</f>
        <v/>
      </c>
    </row>
    <row r="4392" customFormat="false" ht="15" hidden="false" customHeight="false" outlineLevel="0" collapsed="false">
      <c r="A4392" s="25" t="str">
        <f aca="false">IF(ROW()-6&lt;=$O$3,ROW()-6,"")</f>
        <v/>
      </c>
      <c r="B4392" s="25" t="str">
        <f aca="false">IF(A4392="","",INT((A4392-1)/$O$2)+1)</f>
        <v/>
      </c>
      <c r="C4392" s="25" t="str">
        <f aca="false">IF(A4392="","",MOD(A4392-1,$O$2)+1)</f>
        <v/>
      </c>
      <c r="D4392" s="27" t="str">
        <f aca="false">IF(A4392="","",IF(A4392=1,Calculadora!$D$5,G4391))</f>
        <v/>
      </c>
      <c r="E4392" s="27" t="str">
        <f aca="false">IF(A4392="","",IF($O$9=1,IF(MOD(C4392-1,$O$8)=0,Calculadora!$D$6*(1+Calculadora!$D$7)^(B4392-1),0),IF(MOD(C4392,$O$8)=0,Calculadora!$D$6*(1+Calculadora!$D$7)^(B4392-1),0)))</f>
        <v/>
      </c>
      <c r="F4392" s="27" t="str">
        <f aca="false">IF(A4392="","",(D4392+IF($O$9=1,E4392,0))*$O$7)</f>
        <v/>
      </c>
      <c r="G4392" s="27" t="str">
        <f aca="false">IF(A4392="","",D4392+E4392+F4392)</f>
        <v/>
      </c>
      <c r="H4392" s="27" t="str">
        <f aca="false">IF(A4392="","",Calculadora!$D$5+SUM($E$7:E4392))</f>
        <v/>
      </c>
      <c r="I4392" s="27" t="str">
        <f aca="false">IF(A4392="","",G4392-H4392)</f>
        <v/>
      </c>
      <c r="J4392" s="27" t="str">
        <f aca="false">IF(A4392="","",IF(C4392=$O$2,G4392,0))</f>
        <v/>
      </c>
    </row>
    <row r="4393" customFormat="false" ht="15" hidden="false" customHeight="false" outlineLevel="0" collapsed="false">
      <c r="A4393" s="25" t="str">
        <f aca="false">IF(ROW()-6&lt;=$O$3,ROW()-6,"")</f>
        <v/>
      </c>
      <c r="B4393" s="25" t="str">
        <f aca="false">IF(A4393="","",INT((A4393-1)/$O$2)+1)</f>
        <v/>
      </c>
      <c r="C4393" s="25" t="str">
        <f aca="false">IF(A4393="","",MOD(A4393-1,$O$2)+1)</f>
        <v/>
      </c>
      <c r="D4393" s="27" t="str">
        <f aca="false">IF(A4393="","",IF(A4393=1,Calculadora!$D$5,G4392))</f>
        <v/>
      </c>
      <c r="E4393" s="27" t="str">
        <f aca="false">IF(A4393="","",IF($O$9=1,IF(MOD(C4393-1,$O$8)=0,Calculadora!$D$6*(1+Calculadora!$D$7)^(B4393-1),0),IF(MOD(C4393,$O$8)=0,Calculadora!$D$6*(1+Calculadora!$D$7)^(B4393-1),0)))</f>
        <v/>
      </c>
      <c r="F4393" s="27" t="str">
        <f aca="false">IF(A4393="","",(D4393+IF($O$9=1,E4393,0))*$O$7)</f>
        <v/>
      </c>
      <c r="G4393" s="27" t="str">
        <f aca="false">IF(A4393="","",D4393+E4393+F4393)</f>
        <v/>
      </c>
      <c r="H4393" s="27" t="str">
        <f aca="false">IF(A4393="","",Calculadora!$D$5+SUM($E$7:E4393))</f>
        <v/>
      </c>
      <c r="I4393" s="27" t="str">
        <f aca="false">IF(A4393="","",G4393-H4393)</f>
        <v/>
      </c>
      <c r="J4393" s="27" t="str">
        <f aca="false">IF(A4393="","",IF(C4393=$O$2,G4393,0))</f>
        <v/>
      </c>
    </row>
    <row r="4394" customFormat="false" ht="15" hidden="false" customHeight="false" outlineLevel="0" collapsed="false">
      <c r="A4394" s="25" t="str">
        <f aca="false">IF(ROW()-6&lt;=$O$3,ROW()-6,"")</f>
        <v/>
      </c>
      <c r="B4394" s="25" t="str">
        <f aca="false">IF(A4394="","",INT((A4394-1)/$O$2)+1)</f>
        <v/>
      </c>
      <c r="C4394" s="25" t="str">
        <f aca="false">IF(A4394="","",MOD(A4394-1,$O$2)+1)</f>
        <v/>
      </c>
      <c r="D4394" s="27" t="str">
        <f aca="false">IF(A4394="","",IF(A4394=1,Calculadora!$D$5,G4393))</f>
        <v/>
      </c>
      <c r="E4394" s="27" t="str">
        <f aca="false">IF(A4394="","",IF($O$9=1,IF(MOD(C4394-1,$O$8)=0,Calculadora!$D$6*(1+Calculadora!$D$7)^(B4394-1),0),IF(MOD(C4394,$O$8)=0,Calculadora!$D$6*(1+Calculadora!$D$7)^(B4394-1),0)))</f>
        <v/>
      </c>
      <c r="F4394" s="27" t="str">
        <f aca="false">IF(A4394="","",(D4394+IF($O$9=1,E4394,0))*$O$7)</f>
        <v/>
      </c>
      <c r="G4394" s="27" t="str">
        <f aca="false">IF(A4394="","",D4394+E4394+F4394)</f>
        <v/>
      </c>
      <c r="H4394" s="27" t="str">
        <f aca="false">IF(A4394="","",Calculadora!$D$5+SUM($E$7:E4394))</f>
        <v/>
      </c>
      <c r="I4394" s="27" t="str">
        <f aca="false">IF(A4394="","",G4394-H4394)</f>
        <v/>
      </c>
      <c r="J4394" s="27" t="str">
        <f aca="false">IF(A4394="","",IF(C4394=$O$2,G4394,0))</f>
        <v/>
      </c>
    </row>
    <row r="4395" customFormat="false" ht="15" hidden="false" customHeight="false" outlineLevel="0" collapsed="false">
      <c r="A4395" s="25" t="str">
        <f aca="false">IF(ROW()-6&lt;=$O$3,ROW()-6,"")</f>
        <v/>
      </c>
      <c r="B4395" s="25" t="str">
        <f aca="false">IF(A4395="","",INT((A4395-1)/$O$2)+1)</f>
        <v/>
      </c>
      <c r="C4395" s="25" t="str">
        <f aca="false">IF(A4395="","",MOD(A4395-1,$O$2)+1)</f>
        <v/>
      </c>
      <c r="D4395" s="27" t="str">
        <f aca="false">IF(A4395="","",IF(A4395=1,Calculadora!$D$5,G4394))</f>
        <v/>
      </c>
      <c r="E4395" s="27" t="str">
        <f aca="false">IF(A4395="","",IF($O$9=1,IF(MOD(C4395-1,$O$8)=0,Calculadora!$D$6*(1+Calculadora!$D$7)^(B4395-1),0),IF(MOD(C4395,$O$8)=0,Calculadora!$D$6*(1+Calculadora!$D$7)^(B4395-1),0)))</f>
        <v/>
      </c>
      <c r="F4395" s="27" t="str">
        <f aca="false">IF(A4395="","",(D4395+IF($O$9=1,E4395,0))*$O$7)</f>
        <v/>
      </c>
      <c r="G4395" s="27" t="str">
        <f aca="false">IF(A4395="","",D4395+E4395+F4395)</f>
        <v/>
      </c>
      <c r="H4395" s="27" t="str">
        <f aca="false">IF(A4395="","",Calculadora!$D$5+SUM($E$7:E4395))</f>
        <v/>
      </c>
      <c r="I4395" s="27" t="str">
        <f aca="false">IF(A4395="","",G4395-H4395)</f>
        <v/>
      </c>
      <c r="J4395" s="27" t="str">
        <f aca="false">IF(A4395="","",IF(C4395=$O$2,G4395,0))</f>
        <v/>
      </c>
    </row>
    <row r="4396" customFormat="false" ht="15" hidden="false" customHeight="false" outlineLevel="0" collapsed="false">
      <c r="A4396" s="25" t="str">
        <f aca="false">IF(ROW()-6&lt;=$O$3,ROW()-6,"")</f>
        <v/>
      </c>
      <c r="B4396" s="25" t="str">
        <f aca="false">IF(A4396="","",INT((A4396-1)/$O$2)+1)</f>
        <v/>
      </c>
      <c r="C4396" s="25" t="str">
        <f aca="false">IF(A4396="","",MOD(A4396-1,$O$2)+1)</f>
        <v/>
      </c>
      <c r="D4396" s="27" t="str">
        <f aca="false">IF(A4396="","",IF(A4396=1,Calculadora!$D$5,G4395))</f>
        <v/>
      </c>
      <c r="E4396" s="27" t="str">
        <f aca="false">IF(A4396="","",IF($O$9=1,IF(MOD(C4396-1,$O$8)=0,Calculadora!$D$6*(1+Calculadora!$D$7)^(B4396-1),0),IF(MOD(C4396,$O$8)=0,Calculadora!$D$6*(1+Calculadora!$D$7)^(B4396-1),0)))</f>
        <v/>
      </c>
      <c r="F4396" s="27" t="str">
        <f aca="false">IF(A4396="","",(D4396+IF($O$9=1,E4396,0))*$O$7)</f>
        <v/>
      </c>
      <c r="G4396" s="27" t="str">
        <f aca="false">IF(A4396="","",D4396+E4396+F4396)</f>
        <v/>
      </c>
      <c r="H4396" s="27" t="str">
        <f aca="false">IF(A4396="","",Calculadora!$D$5+SUM($E$7:E4396))</f>
        <v/>
      </c>
      <c r="I4396" s="27" t="str">
        <f aca="false">IF(A4396="","",G4396-H4396)</f>
        <v/>
      </c>
      <c r="J4396" s="27" t="str">
        <f aca="false">IF(A4396="","",IF(C4396=$O$2,G4396,0))</f>
        <v/>
      </c>
    </row>
    <row r="4397" customFormat="false" ht="15" hidden="false" customHeight="false" outlineLevel="0" collapsed="false">
      <c r="A4397" s="25" t="str">
        <f aca="false">IF(ROW()-6&lt;=$O$3,ROW()-6,"")</f>
        <v/>
      </c>
      <c r="B4397" s="25" t="str">
        <f aca="false">IF(A4397="","",INT((A4397-1)/$O$2)+1)</f>
        <v/>
      </c>
      <c r="C4397" s="25" t="str">
        <f aca="false">IF(A4397="","",MOD(A4397-1,$O$2)+1)</f>
        <v/>
      </c>
      <c r="D4397" s="27" t="str">
        <f aca="false">IF(A4397="","",IF(A4397=1,Calculadora!$D$5,G4396))</f>
        <v/>
      </c>
      <c r="E4397" s="27" t="str">
        <f aca="false">IF(A4397="","",IF($O$9=1,IF(MOD(C4397-1,$O$8)=0,Calculadora!$D$6*(1+Calculadora!$D$7)^(B4397-1),0),IF(MOD(C4397,$O$8)=0,Calculadora!$D$6*(1+Calculadora!$D$7)^(B4397-1),0)))</f>
        <v/>
      </c>
      <c r="F4397" s="27" t="str">
        <f aca="false">IF(A4397="","",(D4397+IF($O$9=1,E4397,0))*$O$7)</f>
        <v/>
      </c>
      <c r="G4397" s="27" t="str">
        <f aca="false">IF(A4397="","",D4397+E4397+F4397)</f>
        <v/>
      </c>
      <c r="H4397" s="27" t="str">
        <f aca="false">IF(A4397="","",Calculadora!$D$5+SUM($E$7:E4397))</f>
        <v/>
      </c>
      <c r="I4397" s="27" t="str">
        <f aca="false">IF(A4397="","",G4397-H4397)</f>
        <v/>
      </c>
      <c r="J4397" s="27" t="str">
        <f aca="false">IF(A4397="","",IF(C4397=$O$2,G4397,0))</f>
        <v/>
      </c>
    </row>
    <row r="4398" customFormat="false" ht="15" hidden="false" customHeight="false" outlineLevel="0" collapsed="false">
      <c r="A4398" s="25" t="str">
        <f aca="false">IF(ROW()-6&lt;=$O$3,ROW()-6,"")</f>
        <v/>
      </c>
      <c r="B4398" s="25" t="str">
        <f aca="false">IF(A4398="","",INT((A4398-1)/$O$2)+1)</f>
        <v/>
      </c>
      <c r="C4398" s="25" t="str">
        <f aca="false">IF(A4398="","",MOD(A4398-1,$O$2)+1)</f>
        <v/>
      </c>
      <c r="D4398" s="27" t="str">
        <f aca="false">IF(A4398="","",IF(A4398=1,Calculadora!$D$5,G4397))</f>
        <v/>
      </c>
      <c r="E4398" s="27" t="str">
        <f aca="false">IF(A4398="","",IF($O$9=1,IF(MOD(C4398-1,$O$8)=0,Calculadora!$D$6*(1+Calculadora!$D$7)^(B4398-1),0),IF(MOD(C4398,$O$8)=0,Calculadora!$D$6*(1+Calculadora!$D$7)^(B4398-1),0)))</f>
        <v/>
      </c>
      <c r="F4398" s="27" t="str">
        <f aca="false">IF(A4398="","",(D4398+IF($O$9=1,E4398,0))*$O$7)</f>
        <v/>
      </c>
      <c r="G4398" s="27" t="str">
        <f aca="false">IF(A4398="","",D4398+E4398+F4398)</f>
        <v/>
      </c>
      <c r="H4398" s="27" t="str">
        <f aca="false">IF(A4398="","",Calculadora!$D$5+SUM($E$7:E4398))</f>
        <v/>
      </c>
      <c r="I4398" s="27" t="str">
        <f aca="false">IF(A4398="","",G4398-H4398)</f>
        <v/>
      </c>
      <c r="J4398" s="27" t="str">
        <f aca="false">IF(A4398="","",IF(C4398=$O$2,G4398,0))</f>
        <v/>
      </c>
    </row>
    <row r="4399" customFormat="false" ht="15" hidden="false" customHeight="false" outlineLevel="0" collapsed="false">
      <c r="A4399" s="25" t="str">
        <f aca="false">IF(ROW()-6&lt;=$O$3,ROW()-6,"")</f>
        <v/>
      </c>
      <c r="B4399" s="25" t="str">
        <f aca="false">IF(A4399="","",INT((A4399-1)/$O$2)+1)</f>
        <v/>
      </c>
      <c r="C4399" s="25" t="str">
        <f aca="false">IF(A4399="","",MOD(A4399-1,$O$2)+1)</f>
        <v/>
      </c>
      <c r="D4399" s="27" t="str">
        <f aca="false">IF(A4399="","",IF(A4399=1,Calculadora!$D$5,G4398))</f>
        <v/>
      </c>
      <c r="E4399" s="27" t="str">
        <f aca="false">IF(A4399="","",IF($O$9=1,IF(MOD(C4399-1,$O$8)=0,Calculadora!$D$6*(1+Calculadora!$D$7)^(B4399-1),0),IF(MOD(C4399,$O$8)=0,Calculadora!$D$6*(1+Calculadora!$D$7)^(B4399-1),0)))</f>
        <v/>
      </c>
      <c r="F4399" s="27" t="str">
        <f aca="false">IF(A4399="","",(D4399+IF($O$9=1,E4399,0))*$O$7)</f>
        <v/>
      </c>
      <c r="G4399" s="27" t="str">
        <f aca="false">IF(A4399="","",D4399+E4399+F4399)</f>
        <v/>
      </c>
      <c r="H4399" s="27" t="str">
        <f aca="false">IF(A4399="","",Calculadora!$D$5+SUM($E$7:E4399))</f>
        <v/>
      </c>
      <c r="I4399" s="27" t="str">
        <f aca="false">IF(A4399="","",G4399-H4399)</f>
        <v/>
      </c>
      <c r="J4399" s="27" t="str">
        <f aca="false">IF(A4399="","",IF(C4399=$O$2,G4399,0))</f>
        <v/>
      </c>
    </row>
    <row r="4400" customFormat="false" ht="15" hidden="false" customHeight="false" outlineLevel="0" collapsed="false">
      <c r="A4400" s="25" t="str">
        <f aca="false">IF(ROW()-6&lt;=$O$3,ROW()-6,"")</f>
        <v/>
      </c>
      <c r="B4400" s="25" t="str">
        <f aca="false">IF(A4400="","",INT((A4400-1)/$O$2)+1)</f>
        <v/>
      </c>
      <c r="C4400" s="25" t="str">
        <f aca="false">IF(A4400="","",MOD(A4400-1,$O$2)+1)</f>
        <v/>
      </c>
      <c r="D4400" s="27" t="str">
        <f aca="false">IF(A4400="","",IF(A4400=1,Calculadora!$D$5,G4399))</f>
        <v/>
      </c>
      <c r="E4400" s="27" t="str">
        <f aca="false">IF(A4400="","",IF($O$9=1,IF(MOD(C4400-1,$O$8)=0,Calculadora!$D$6*(1+Calculadora!$D$7)^(B4400-1),0),IF(MOD(C4400,$O$8)=0,Calculadora!$D$6*(1+Calculadora!$D$7)^(B4400-1),0)))</f>
        <v/>
      </c>
      <c r="F4400" s="27" t="str">
        <f aca="false">IF(A4400="","",(D4400+IF($O$9=1,E4400,0))*$O$7)</f>
        <v/>
      </c>
      <c r="G4400" s="27" t="str">
        <f aca="false">IF(A4400="","",D4400+E4400+F4400)</f>
        <v/>
      </c>
      <c r="H4400" s="27" t="str">
        <f aca="false">IF(A4400="","",Calculadora!$D$5+SUM($E$7:E4400))</f>
        <v/>
      </c>
      <c r="I4400" s="27" t="str">
        <f aca="false">IF(A4400="","",G4400-H4400)</f>
        <v/>
      </c>
      <c r="J4400" s="27" t="str">
        <f aca="false">IF(A4400="","",IF(C4400=$O$2,G4400,0))</f>
        <v/>
      </c>
    </row>
    <row r="4401" customFormat="false" ht="15" hidden="false" customHeight="false" outlineLevel="0" collapsed="false">
      <c r="A4401" s="25" t="str">
        <f aca="false">IF(ROW()-6&lt;=$O$3,ROW()-6,"")</f>
        <v/>
      </c>
      <c r="B4401" s="25" t="str">
        <f aca="false">IF(A4401="","",INT((A4401-1)/$O$2)+1)</f>
        <v/>
      </c>
      <c r="C4401" s="25" t="str">
        <f aca="false">IF(A4401="","",MOD(A4401-1,$O$2)+1)</f>
        <v/>
      </c>
      <c r="D4401" s="27" t="str">
        <f aca="false">IF(A4401="","",IF(A4401=1,Calculadora!$D$5,G4400))</f>
        <v/>
      </c>
      <c r="E4401" s="27" t="str">
        <f aca="false">IF(A4401="","",IF($O$9=1,IF(MOD(C4401-1,$O$8)=0,Calculadora!$D$6*(1+Calculadora!$D$7)^(B4401-1),0),IF(MOD(C4401,$O$8)=0,Calculadora!$D$6*(1+Calculadora!$D$7)^(B4401-1),0)))</f>
        <v/>
      </c>
      <c r="F4401" s="27" t="str">
        <f aca="false">IF(A4401="","",(D4401+IF($O$9=1,E4401,0))*$O$7)</f>
        <v/>
      </c>
      <c r="G4401" s="27" t="str">
        <f aca="false">IF(A4401="","",D4401+E4401+F4401)</f>
        <v/>
      </c>
      <c r="H4401" s="27" t="str">
        <f aca="false">IF(A4401="","",Calculadora!$D$5+SUM($E$7:E4401))</f>
        <v/>
      </c>
      <c r="I4401" s="27" t="str">
        <f aca="false">IF(A4401="","",G4401-H4401)</f>
        <v/>
      </c>
      <c r="J4401" s="27" t="str">
        <f aca="false">IF(A4401="","",IF(C4401=$O$2,G4401,0))</f>
        <v/>
      </c>
    </row>
    <row r="4402" customFormat="false" ht="15" hidden="false" customHeight="false" outlineLevel="0" collapsed="false">
      <c r="A4402" s="25" t="str">
        <f aca="false">IF(ROW()-6&lt;=$O$3,ROW()-6,"")</f>
        <v/>
      </c>
      <c r="B4402" s="25" t="str">
        <f aca="false">IF(A4402="","",INT((A4402-1)/$O$2)+1)</f>
        <v/>
      </c>
      <c r="C4402" s="25" t="str">
        <f aca="false">IF(A4402="","",MOD(A4402-1,$O$2)+1)</f>
        <v/>
      </c>
      <c r="D4402" s="27" t="str">
        <f aca="false">IF(A4402="","",IF(A4402=1,Calculadora!$D$5,G4401))</f>
        <v/>
      </c>
      <c r="E4402" s="27" t="str">
        <f aca="false">IF(A4402="","",IF($O$9=1,IF(MOD(C4402-1,$O$8)=0,Calculadora!$D$6*(1+Calculadora!$D$7)^(B4402-1),0),IF(MOD(C4402,$O$8)=0,Calculadora!$D$6*(1+Calculadora!$D$7)^(B4402-1),0)))</f>
        <v/>
      </c>
      <c r="F4402" s="27" t="str">
        <f aca="false">IF(A4402="","",(D4402+IF($O$9=1,E4402,0))*$O$7)</f>
        <v/>
      </c>
      <c r="G4402" s="27" t="str">
        <f aca="false">IF(A4402="","",D4402+E4402+F4402)</f>
        <v/>
      </c>
      <c r="H4402" s="27" t="str">
        <f aca="false">IF(A4402="","",Calculadora!$D$5+SUM($E$7:E4402))</f>
        <v/>
      </c>
      <c r="I4402" s="27" t="str">
        <f aca="false">IF(A4402="","",G4402-H4402)</f>
        <v/>
      </c>
      <c r="J4402" s="27" t="str">
        <f aca="false">IF(A4402="","",IF(C4402=$O$2,G4402,0))</f>
        <v/>
      </c>
    </row>
    <row r="4403" customFormat="false" ht="15" hidden="false" customHeight="false" outlineLevel="0" collapsed="false">
      <c r="A4403" s="25" t="str">
        <f aca="false">IF(ROW()-6&lt;=$O$3,ROW()-6,"")</f>
        <v/>
      </c>
      <c r="B4403" s="25" t="str">
        <f aca="false">IF(A4403="","",INT((A4403-1)/$O$2)+1)</f>
        <v/>
      </c>
      <c r="C4403" s="25" t="str">
        <f aca="false">IF(A4403="","",MOD(A4403-1,$O$2)+1)</f>
        <v/>
      </c>
      <c r="D4403" s="27" t="str">
        <f aca="false">IF(A4403="","",IF(A4403=1,Calculadora!$D$5,G4402))</f>
        <v/>
      </c>
      <c r="E4403" s="27" t="str">
        <f aca="false">IF(A4403="","",IF($O$9=1,IF(MOD(C4403-1,$O$8)=0,Calculadora!$D$6*(1+Calculadora!$D$7)^(B4403-1),0),IF(MOD(C4403,$O$8)=0,Calculadora!$D$6*(1+Calculadora!$D$7)^(B4403-1),0)))</f>
        <v/>
      </c>
      <c r="F4403" s="27" t="str">
        <f aca="false">IF(A4403="","",(D4403+IF($O$9=1,E4403,0))*$O$7)</f>
        <v/>
      </c>
      <c r="G4403" s="27" t="str">
        <f aca="false">IF(A4403="","",D4403+E4403+F4403)</f>
        <v/>
      </c>
      <c r="H4403" s="27" t="str">
        <f aca="false">IF(A4403="","",Calculadora!$D$5+SUM($E$7:E4403))</f>
        <v/>
      </c>
      <c r="I4403" s="27" t="str">
        <f aca="false">IF(A4403="","",G4403-H4403)</f>
        <v/>
      </c>
      <c r="J4403" s="27" t="str">
        <f aca="false">IF(A4403="","",IF(C4403=$O$2,G4403,0))</f>
        <v/>
      </c>
    </row>
    <row r="4404" customFormat="false" ht="15" hidden="false" customHeight="false" outlineLevel="0" collapsed="false">
      <c r="A4404" s="25" t="str">
        <f aca="false">IF(ROW()-6&lt;=$O$3,ROW()-6,"")</f>
        <v/>
      </c>
      <c r="B4404" s="25" t="str">
        <f aca="false">IF(A4404="","",INT((A4404-1)/$O$2)+1)</f>
        <v/>
      </c>
      <c r="C4404" s="25" t="str">
        <f aca="false">IF(A4404="","",MOD(A4404-1,$O$2)+1)</f>
        <v/>
      </c>
      <c r="D4404" s="27" t="str">
        <f aca="false">IF(A4404="","",IF(A4404=1,Calculadora!$D$5,G4403))</f>
        <v/>
      </c>
      <c r="E4404" s="27" t="str">
        <f aca="false">IF(A4404="","",IF($O$9=1,IF(MOD(C4404-1,$O$8)=0,Calculadora!$D$6*(1+Calculadora!$D$7)^(B4404-1),0),IF(MOD(C4404,$O$8)=0,Calculadora!$D$6*(1+Calculadora!$D$7)^(B4404-1),0)))</f>
        <v/>
      </c>
      <c r="F4404" s="27" t="str">
        <f aca="false">IF(A4404="","",(D4404+IF($O$9=1,E4404,0))*$O$7)</f>
        <v/>
      </c>
      <c r="G4404" s="27" t="str">
        <f aca="false">IF(A4404="","",D4404+E4404+F4404)</f>
        <v/>
      </c>
      <c r="H4404" s="27" t="str">
        <f aca="false">IF(A4404="","",Calculadora!$D$5+SUM($E$7:E4404))</f>
        <v/>
      </c>
      <c r="I4404" s="27" t="str">
        <f aca="false">IF(A4404="","",G4404-H4404)</f>
        <v/>
      </c>
      <c r="J4404" s="27" t="str">
        <f aca="false">IF(A4404="","",IF(C4404=$O$2,G4404,0))</f>
        <v/>
      </c>
    </row>
    <row r="4405" customFormat="false" ht="15" hidden="false" customHeight="false" outlineLevel="0" collapsed="false">
      <c r="A4405" s="25" t="str">
        <f aca="false">IF(ROW()-6&lt;=$O$3,ROW()-6,"")</f>
        <v/>
      </c>
      <c r="B4405" s="25" t="str">
        <f aca="false">IF(A4405="","",INT((A4405-1)/$O$2)+1)</f>
        <v/>
      </c>
      <c r="C4405" s="25" t="str">
        <f aca="false">IF(A4405="","",MOD(A4405-1,$O$2)+1)</f>
        <v/>
      </c>
      <c r="D4405" s="27" t="str">
        <f aca="false">IF(A4405="","",IF(A4405=1,Calculadora!$D$5,G4404))</f>
        <v/>
      </c>
      <c r="E4405" s="27" t="str">
        <f aca="false">IF(A4405="","",IF($O$9=1,IF(MOD(C4405-1,$O$8)=0,Calculadora!$D$6*(1+Calculadora!$D$7)^(B4405-1),0),IF(MOD(C4405,$O$8)=0,Calculadora!$D$6*(1+Calculadora!$D$7)^(B4405-1),0)))</f>
        <v/>
      </c>
      <c r="F4405" s="27" t="str">
        <f aca="false">IF(A4405="","",(D4405+IF($O$9=1,E4405,0))*$O$7)</f>
        <v/>
      </c>
      <c r="G4405" s="27" t="str">
        <f aca="false">IF(A4405="","",D4405+E4405+F4405)</f>
        <v/>
      </c>
      <c r="H4405" s="27" t="str">
        <f aca="false">IF(A4405="","",Calculadora!$D$5+SUM($E$7:E4405))</f>
        <v/>
      </c>
      <c r="I4405" s="27" t="str">
        <f aca="false">IF(A4405="","",G4405-H4405)</f>
        <v/>
      </c>
      <c r="J4405" s="27" t="str">
        <f aca="false">IF(A4405="","",IF(C4405=$O$2,G4405,0))</f>
        <v/>
      </c>
    </row>
    <row r="4406" customFormat="false" ht="15" hidden="false" customHeight="false" outlineLevel="0" collapsed="false">
      <c r="A4406" s="25" t="str">
        <f aca="false">IF(ROW()-6&lt;=$O$3,ROW()-6,"")</f>
        <v/>
      </c>
      <c r="B4406" s="25" t="str">
        <f aca="false">IF(A4406="","",INT((A4406-1)/$O$2)+1)</f>
        <v/>
      </c>
      <c r="C4406" s="25" t="str">
        <f aca="false">IF(A4406="","",MOD(A4406-1,$O$2)+1)</f>
        <v/>
      </c>
      <c r="D4406" s="27" t="str">
        <f aca="false">IF(A4406="","",IF(A4406=1,Calculadora!$D$5,G4405))</f>
        <v/>
      </c>
      <c r="E4406" s="27" t="str">
        <f aca="false">IF(A4406="","",IF($O$9=1,IF(MOD(C4406-1,$O$8)=0,Calculadora!$D$6*(1+Calculadora!$D$7)^(B4406-1),0),IF(MOD(C4406,$O$8)=0,Calculadora!$D$6*(1+Calculadora!$D$7)^(B4406-1),0)))</f>
        <v/>
      </c>
      <c r="F4406" s="27" t="str">
        <f aca="false">IF(A4406="","",(D4406+IF($O$9=1,E4406,0))*$O$7)</f>
        <v/>
      </c>
      <c r="G4406" s="27" t="str">
        <f aca="false">IF(A4406="","",D4406+E4406+F4406)</f>
        <v/>
      </c>
      <c r="H4406" s="27" t="str">
        <f aca="false">IF(A4406="","",Calculadora!$D$5+SUM($E$7:E4406))</f>
        <v/>
      </c>
      <c r="I4406" s="27" t="str">
        <f aca="false">IF(A4406="","",G4406-H4406)</f>
        <v/>
      </c>
      <c r="J4406" s="27" t="str">
        <f aca="false">IF(A4406="","",IF(C4406=$O$2,G4406,0))</f>
        <v/>
      </c>
    </row>
    <row r="4407" customFormat="false" ht="15" hidden="false" customHeight="false" outlineLevel="0" collapsed="false">
      <c r="A4407" s="25" t="str">
        <f aca="false">IF(ROW()-6&lt;=$O$3,ROW()-6,"")</f>
        <v/>
      </c>
      <c r="B4407" s="25" t="str">
        <f aca="false">IF(A4407="","",INT((A4407-1)/$O$2)+1)</f>
        <v/>
      </c>
      <c r="C4407" s="25" t="str">
        <f aca="false">IF(A4407="","",MOD(A4407-1,$O$2)+1)</f>
        <v/>
      </c>
      <c r="D4407" s="27" t="str">
        <f aca="false">IF(A4407="","",IF(A4407=1,Calculadora!$D$5,G4406))</f>
        <v/>
      </c>
      <c r="E4407" s="27" t="str">
        <f aca="false">IF(A4407="","",IF($O$9=1,IF(MOD(C4407-1,$O$8)=0,Calculadora!$D$6*(1+Calculadora!$D$7)^(B4407-1),0),IF(MOD(C4407,$O$8)=0,Calculadora!$D$6*(1+Calculadora!$D$7)^(B4407-1),0)))</f>
        <v/>
      </c>
      <c r="F4407" s="27" t="str">
        <f aca="false">IF(A4407="","",(D4407+IF($O$9=1,E4407,0))*$O$7)</f>
        <v/>
      </c>
      <c r="G4407" s="27" t="str">
        <f aca="false">IF(A4407="","",D4407+E4407+F4407)</f>
        <v/>
      </c>
      <c r="H4407" s="27" t="str">
        <f aca="false">IF(A4407="","",Calculadora!$D$5+SUM($E$7:E4407))</f>
        <v/>
      </c>
      <c r="I4407" s="27" t="str">
        <f aca="false">IF(A4407="","",G4407-H4407)</f>
        <v/>
      </c>
      <c r="J4407" s="27" t="str">
        <f aca="false">IF(A4407="","",IF(C4407=$O$2,G4407,0))</f>
        <v/>
      </c>
    </row>
    <row r="4408" customFormat="false" ht="15" hidden="false" customHeight="false" outlineLevel="0" collapsed="false">
      <c r="A4408" s="25" t="str">
        <f aca="false">IF(ROW()-6&lt;=$O$3,ROW()-6,"")</f>
        <v/>
      </c>
      <c r="B4408" s="25" t="str">
        <f aca="false">IF(A4408="","",INT((A4408-1)/$O$2)+1)</f>
        <v/>
      </c>
      <c r="C4408" s="25" t="str">
        <f aca="false">IF(A4408="","",MOD(A4408-1,$O$2)+1)</f>
        <v/>
      </c>
      <c r="D4408" s="27" t="str">
        <f aca="false">IF(A4408="","",IF(A4408=1,Calculadora!$D$5,G4407))</f>
        <v/>
      </c>
      <c r="E4408" s="27" t="str">
        <f aca="false">IF(A4408="","",IF($O$9=1,IF(MOD(C4408-1,$O$8)=0,Calculadora!$D$6*(1+Calculadora!$D$7)^(B4408-1),0),IF(MOD(C4408,$O$8)=0,Calculadora!$D$6*(1+Calculadora!$D$7)^(B4408-1),0)))</f>
        <v/>
      </c>
      <c r="F4408" s="27" t="str">
        <f aca="false">IF(A4408="","",(D4408+IF($O$9=1,E4408,0))*$O$7)</f>
        <v/>
      </c>
      <c r="G4408" s="27" t="str">
        <f aca="false">IF(A4408="","",D4408+E4408+F4408)</f>
        <v/>
      </c>
      <c r="H4408" s="27" t="str">
        <f aca="false">IF(A4408="","",Calculadora!$D$5+SUM($E$7:E4408))</f>
        <v/>
      </c>
      <c r="I4408" s="27" t="str">
        <f aca="false">IF(A4408="","",G4408-H4408)</f>
        <v/>
      </c>
      <c r="J4408" s="27" t="str">
        <f aca="false">IF(A4408="","",IF(C4408=$O$2,G4408,0))</f>
        <v/>
      </c>
    </row>
    <row r="4409" customFormat="false" ht="15" hidden="false" customHeight="false" outlineLevel="0" collapsed="false">
      <c r="A4409" s="25" t="str">
        <f aca="false">IF(ROW()-6&lt;=$O$3,ROW()-6,"")</f>
        <v/>
      </c>
      <c r="B4409" s="25" t="str">
        <f aca="false">IF(A4409="","",INT((A4409-1)/$O$2)+1)</f>
        <v/>
      </c>
      <c r="C4409" s="25" t="str">
        <f aca="false">IF(A4409="","",MOD(A4409-1,$O$2)+1)</f>
        <v/>
      </c>
      <c r="D4409" s="27" t="str">
        <f aca="false">IF(A4409="","",IF(A4409=1,Calculadora!$D$5,G4408))</f>
        <v/>
      </c>
      <c r="E4409" s="27" t="str">
        <f aca="false">IF(A4409="","",IF($O$9=1,IF(MOD(C4409-1,$O$8)=0,Calculadora!$D$6*(1+Calculadora!$D$7)^(B4409-1),0),IF(MOD(C4409,$O$8)=0,Calculadora!$D$6*(1+Calculadora!$D$7)^(B4409-1),0)))</f>
        <v/>
      </c>
      <c r="F4409" s="27" t="str">
        <f aca="false">IF(A4409="","",(D4409+IF($O$9=1,E4409,0))*$O$7)</f>
        <v/>
      </c>
      <c r="G4409" s="27" t="str">
        <f aca="false">IF(A4409="","",D4409+E4409+F4409)</f>
        <v/>
      </c>
      <c r="H4409" s="27" t="str">
        <f aca="false">IF(A4409="","",Calculadora!$D$5+SUM($E$7:E4409))</f>
        <v/>
      </c>
      <c r="I4409" s="27" t="str">
        <f aca="false">IF(A4409="","",G4409-H4409)</f>
        <v/>
      </c>
      <c r="J4409" s="27" t="str">
        <f aca="false">IF(A4409="","",IF(C4409=$O$2,G4409,0))</f>
        <v/>
      </c>
    </row>
    <row r="4410" customFormat="false" ht="15" hidden="false" customHeight="false" outlineLevel="0" collapsed="false">
      <c r="A4410" s="25" t="str">
        <f aca="false">IF(ROW()-6&lt;=$O$3,ROW()-6,"")</f>
        <v/>
      </c>
      <c r="B4410" s="25" t="str">
        <f aca="false">IF(A4410="","",INT((A4410-1)/$O$2)+1)</f>
        <v/>
      </c>
      <c r="C4410" s="25" t="str">
        <f aca="false">IF(A4410="","",MOD(A4410-1,$O$2)+1)</f>
        <v/>
      </c>
      <c r="D4410" s="27" t="str">
        <f aca="false">IF(A4410="","",IF(A4410=1,Calculadora!$D$5,G4409))</f>
        <v/>
      </c>
      <c r="E4410" s="27" t="str">
        <f aca="false">IF(A4410="","",IF($O$9=1,IF(MOD(C4410-1,$O$8)=0,Calculadora!$D$6*(1+Calculadora!$D$7)^(B4410-1),0),IF(MOD(C4410,$O$8)=0,Calculadora!$D$6*(1+Calculadora!$D$7)^(B4410-1),0)))</f>
        <v/>
      </c>
      <c r="F4410" s="27" t="str">
        <f aca="false">IF(A4410="","",(D4410+IF($O$9=1,E4410,0))*$O$7)</f>
        <v/>
      </c>
      <c r="G4410" s="27" t="str">
        <f aca="false">IF(A4410="","",D4410+E4410+F4410)</f>
        <v/>
      </c>
      <c r="H4410" s="27" t="str">
        <f aca="false">IF(A4410="","",Calculadora!$D$5+SUM($E$7:E4410))</f>
        <v/>
      </c>
      <c r="I4410" s="27" t="str">
        <f aca="false">IF(A4410="","",G4410-H4410)</f>
        <v/>
      </c>
      <c r="J4410" s="27" t="str">
        <f aca="false">IF(A4410="","",IF(C4410=$O$2,G4410,0))</f>
        <v/>
      </c>
    </row>
    <row r="4411" customFormat="false" ht="15" hidden="false" customHeight="false" outlineLevel="0" collapsed="false">
      <c r="A4411" s="25" t="str">
        <f aca="false">IF(ROW()-6&lt;=$O$3,ROW()-6,"")</f>
        <v/>
      </c>
      <c r="B4411" s="25" t="str">
        <f aca="false">IF(A4411="","",INT((A4411-1)/$O$2)+1)</f>
        <v/>
      </c>
      <c r="C4411" s="25" t="str">
        <f aca="false">IF(A4411="","",MOD(A4411-1,$O$2)+1)</f>
        <v/>
      </c>
      <c r="D4411" s="27" t="str">
        <f aca="false">IF(A4411="","",IF(A4411=1,Calculadora!$D$5,G4410))</f>
        <v/>
      </c>
      <c r="E4411" s="27" t="str">
        <f aca="false">IF(A4411="","",IF($O$9=1,IF(MOD(C4411-1,$O$8)=0,Calculadora!$D$6*(1+Calculadora!$D$7)^(B4411-1),0),IF(MOD(C4411,$O$8)=0,Calculadora!$D$6*(1+Calculadora!$D$7)^(B4411-1),0)))</f>
        <v/>
      </c>
      <c r="F4411" s="27" t="str">
        <f aca="false">IF(A4411="","",(D4411+IF($O$9=1,E4411,0))*$O$7)</f>
        <v/>
      </c>
      <c r="G4411" s="27" t="str">
        <f aca="false">IF(A4411="","",D4411+E4411+F4411)</f>
        <v/>
      </c>
      <c r="H4411" s="27" t="str">
        <f aca="false">IF(A4411="","",Calculadora!$D$5+SUM($E$7:E4411))</f>
        <v/>
      </c>
      <c r="I4411" s="27" t="str">
        <f aca="false">IF(A4411="","",G4411-H4411)</f>
        <v/>
      </c>
      <c r="J4411" s="27" t="str">
        <f aca="false">IF(A4411="","",IF(C4411=$O$2,G4411,0))</f>
        <v/>
      </c>
    </row>
    <row r="4412" customFormat="false" ht="15" hidden="false" customHeight="false" outlineLevel="0" collapsed="false">
      <c r="A4412" s="25" t="str">
        <f aca="false">IF(ROW()-6&lt;=$O$3,ROW()-6,"")</f>
        <v/>
      </c>
      <c r="B4412" s="25" t="str">
        <f aca="false">IF(A4412="","",INT((A4412-1)/$O$2)+1)</f>
        <v/>
      </c>
      <c r="C4412" s="25" t="str">
        <f aca="false">IF(A4412="","",MOD(A4412-1,$O$2)+1)</f>
        <v/>
      </c>
      <c r="D4412" s="27" t="str">
        <f aca="false">IF(A4412="","",IF(A4412=1,Calculadora!$D$5,G4411))</f>
        <v/>
      </c>
      <c r="E4412" s="27" t="str">
        <f aca="false">IF(A4412="","",IF($O$9=1,IF(MOD(C4412-1,$O$8)=0,Calculadora!$D$6*(1+Calculadora!$D$7)^(B4412-1),0),IF(MOD(C4412,$O$8)=0,Calculadora!$D$6*(1+Calculadora!$D$7)^(B4412-1),0)))</f>
        <v/>
      </c>
      <c r="F4412" s="27" t="str">
        <f aca="false">IF(A4412="","",(D4412+IF($O$9=1,E4412,0))*$O$7)</f>
        <v/>
      </c>
      <c r="G4412" s="27" t="str">
        <f aca="false">IF(A4412="","",D4412+E4412+F4412)</f>
        <v/>
      </c>
      <c r="H4412" s="27" t="str">
        <f aca="false">IF(A4412="","",Calculadora!$D$5+SUM($E$7:E4412))</f>
        <v/>
      </c>
      <c r="I4412" s="27" t="str">
        <f aca="false">IF(A4412="","",G4412-H4412)</f>
        <v/>
      </c>
      <c r="J4412" s="27" t="str">
        <f aca="false">IF(A4412="","",IF(C4412=$O$2,G4412,0))</f>
        <v/>
      </c>
    </row>
    <row r="4413" customFormat="false" ht="15" hidden="false" customHeight="false" outlineLevel="0" collapsed="false">
      <c r="A4413" s="25" t="str">
        <f aca="false">IF(ROW()-6&lt;=$O$3,ROW()-6,"")</f>
        <v/>
      </c>
      <c r="B4413" s="25" t="str">
        <f aca="false">IF(A4413="","",INT((A4413-1)/$O$2)+1)</f>
        <v/>
      </c>
      <c r="C4413" s="25" t="str">
        <f aca="false">IF(A4413="","",MOD(A4413-1,$O$2)+1)</f>
        <v/>
      </c>
      <c r="D4413" s="27" t="str">
        <f aca="false">IF(A4413="","",IF(A4413=1,Calculadora!$D$5,G4412))</f>
        <v/>
      </c>
      <c r="E4413" s="27" t="str">
        <f aca="false">IF(A4413="","",IF($O$9=1,IF(MOD(C4413-1,$O$8)=0,Calculadora!$D$6*(1+Calculadora!$D$7)^(B4413-1),0),IF(MOD(C4413,$O$8)=0,Calculadora!$D$6*(1+Calculadora!$D$7)^(B4413-1),0)))</f>
        <v/>
      </c>
      <c r="F4413" s="27" t="str">
        <f aca="false">IF(A4413="","",(D4413+IF($O$9=1,E4413,0))*$O$7)</f>
        <v/>
      </c>
      <c r="G4413" s="27" t="str">
        <f aca="false">IF(A4413="","",D4413+E4413+F4413)</f>
        <v/>
      </c>
      <c r="H4413" s="27" t="str">
        <f aca="false">IF(A4413="","",Calculadora!$D$5+SUM($E$7:E4413))</f>
        <v/>
      </c>
      <c r="I4413" s="27" t="str">
        <f aca="false">IF(A4413="","",G4413-H4413)</f>
        <v/>
      </c>
      <c r="J4413" s="27" t="str">
        <f aca="false">IF(A4413="","",IF(C4413=$O$2,G4413,0))</f>
        <v/>
      </c>
    </row>
    <row r="4414" customFormat="false" ht="15" hidden="false" customHeight="false" outlineLevel="0" collapsed="false">
      <c r="A4414" s="25" t="str">
        <f aca="false">IF(ROW()-6&lt;=$O$3,ROW()-6,"")</f>
        <v/>
      </c>
      <c r="B4414" s="25" t="str">
        <f aca="false">IF(A4414="","",INT((A4414-1)/$O$2)+1)</f>
        <v/>
      </c>
      <c r="C4414" s="25" t="str">
        <f aca="false">IF(A4414="","",MOD(A4414-1,$O$2)+1)</f>
        <v/>
      </c>
      <c r="D4414" s="27" t="str">
        <f aca="false">IF(A4414="","",IF(A4414=1,Calculadora!$D$5,G4413))</f>
        <v/>
      </c>
      <c r="E4414" s="27" t="str">
        <f aca="false">IF(A4414="","",IF($O$9=1,IF(MOD(C4414-1,$O$8)=0,Calculadora!$D$6*(1+Calculadora!$D$7)^(B4414-1),0),IF(MOD(C4414,$O$8)=0,Calculadora!$D$6*(1+Calculadora!$D$7)^(B4414-1),0)))</f>
        <v/>
      </c>
      <c r="F4414" s="27" t="str">
        <f aca="false">IF(A4414="","",(D4414+IF($O$9=1,E4414,0))*$O$7)</f>
        <v/>
      </c>
      <c r="G4414" s="27" t="str">
        <f aca="false">IF(A4414="","",D4414+E4414+F4414)</f>
        <v/>
      </c>
      <c r="H4414" s="27" t="str">
        <f aca="false">IF(A4414="","",Calculadora!$D$5+SUM($E$7:E4414))</f>
        <v/>
      </c>
      <c r="I4414" s="27" t="str">
        <f aca="false">IF(A4414="","",G4414-H4414)</f>
        <v/>
      </c>
      <c r="J4414" s="27" t="str">
        <f aca="false">IF(A4414="","",IF(C4414=$O$2,G4414,0))</f>
        <v/>
      </c>
    </row>
    <row r="4415" customFormat="false" ht="15" hidden="false" customHeight="false" outlineLevel="0" collapsed="false">
      <c r="A4415" s="25" t="str">
        <f aca="false">IF(ROW()-6&lt;=$O$3,ROW()-6,"")</f>
        <v/>
      </c>
      <c r="B4415" s="25" t="str">
        <f aca="false">IF(A4415="","",INT((A4415-1)/$O$2)+1)</f>
        <v/>
      </c>
      <c r="C4415" s="25" t="str">
        <f aca="false">IF(A4415="","",MOD(A4415-1,$O$2)+1)</f>
        <v/>
      </c>
      <c r="D4415" s="27" t="str">
        <f aca="false">IF(A4415="","",IF(A4415=1,Calculadora!$D$5,G4414))</f>
        <v/>
      </c>
      <c r="E4415" s="27" t="str">
        <f aca="false">IF(A4415="","",IF($O$9=1,IF(MOD(C4415-1,$O$8)=0,Calculadora!$D$6*(1+Calculadora!$D$7)^(B4415-1),0),IF(MOD(C4415,$O$8)=0,Calculadora!$D$6*(1+Calculadora!$D$7)^(B4415-1),0)))</f>
        <v/>
      </c>
      <c r="F4415" s="27" t="str">
        <f aca="false">IF(A4415="","",(D4415+IF($O$9=1,E4415,0))*$O$7)</f>
        <v/>
      </c>
      <c r="G4415" s="27" t="str">
        <f aca="false">IF(A4415="","",D4415+E4415+F4415)</f>
        <v/>
      </c>
      <c r="H4415" s="27" t="str">
        <f aca="false">IF(A4415="","",Calculadora!$D$5+SUM($E$7:E4415))</f>
        <v/>
      </c>
      <c r="I4415" s="27" t="str">
        <f aca="false">IF(A4415="","",G4415-H4415)</f>
        <v/>
      </c>
      <c r="J4415" s="27" t="str">
        <f aca="false">IF(A4415="","",IF(C4415=$O$2,G4415,0))</f>
        <v/>
      </c>
    </row>
    <row r="4416" customFormat="false" ht="15" hidden="false" customHeight="false" outlineLevel="0" collapsed="false">
      <c r="A4416" s="25" t="str">
        <f aca="false">IF(ROW()-6&lt;=$O$3,ROW()-6,"")</f>
        <v/>
      </c>
      <c r="B4416" s="25" t="str">
        <f aca="false">IF(A4416="","",INT((A4416-1)/$O$2)+1)</f>
        <v/>
      </c>
      <c r="C4416" s="25" t="str">
        <f aca="false">IF(A4416="","",MOD(A4416-1,$O$2)+1)</f>
        <v/>
      </c>
      <c r="D4416" s="27" t="str">
        <f aca="false">IF(A4416="","",IF(A4416=1,Calculadora!$D$5,G4415))</f>
        <v/>
      </c>
      <c r="E4416" s="27" t="str">
        <f aca="false">IF(A4416="","",IF($O$9=1,IF(MOD(C4416-1,$O$8)=0,Calculadora!$D$6*(1+Calculadora!$D$7)^(B4416-1),0),IF(MOD(C4416,$O$8)=0,Calculadora!$D$6*(1+Calculadora!$D$7)^(B4416-1),0)))</f>
        <v/>
      </c>
      <c r="F4416" s="27" t="str">
        <f aca="false">IF(A4416="","",(D4416+IF($O$9=1,E4416,0))*$O$7)</f>
        <v/>
      </c>
      <c r="G4416" s="27" t="str">
        <f aca="false">IF(A4416="","",D4416+E4416+F4416)</f>
        <v/>
      </c>
      <c r="H4416" s="27" t="str">
        <f aca="false">IF(A4416="","",Calculadora!$D$5+SUM($E$7:E4416))</f>
        <v/>
      </c>
      <c r="I4416" s="27" t="str">
        <f aca="false">IF(A4416="","",G4416-H4416)</f>
        <v/>
      </c>
      <c r="J4416" s="27" t="str">
        <f aca="false">IF(A4416="","",IF(C4416=$O$2,G4416,0))</f>
        <v/>
      </c>
    </row>
    <row r="4417" customFormat="false" ht="15" hidden="false" customHeight="false" outlineLevel="0" collapsed="false">
      <c r="A4417" s="25" t="str">
        <f aca="false">IF(ROW()-6&lt;=$O$3,ROW()-6,"")</f>
        <v/>
      </c>
      <c r="B4417" s="25" t="str">
        <f aca="false">IF(A4417="","",INT((A4417-1)/$O$2)+1)</f>
        <v/>
      </c>
      <c r="C4417" s="25" t="str">
        <f aca="false">IF(A4417="","",MOD(A4417-1,$O$2)+1)</f>
        <v/>
      </c>
      <c r="D4417" s="27" t="str">
        <f aca="false">IF(A4417="","",IF(A4417=1,Calculadora!$D$5,G4416))</f>
        <v/>
      </c>
      <c r="E4417" s="27" t="str">
        <f aca="false">IF(A4417="","",IF($O$9=1,IF(MOD(C4417-1,$O$8)=0,Calculadora!$D$6*(1+Calculadora!$D$7)^(B4417-1),0),IF(MOD(C4417,$O$8)=0,Calculadora!$D$6*(1+Calculadora!$D$7)^(B4417-1),0)))</f>
        <v/>
      </c>
      <c r="F4417" s="27" t="str">
        <f aca="false">IF(A4417="","",(D4417+IF($O$9=1,E4417,0))*$O$7)</f>
        <v/>
      </c>
      <c r="G4417" s="27" t="str">
        <f aca="false">IF(A4417="","",D4417+E4417+F4417)</f>
        <v/>
      </c>
      <c r="H4417" s="27" t="str">
        <f aca="false">IF(A4417="","",Calculadora!$D$5+SUM($E$7:E4417))</f>
        <v/>
      </c>
      <c r="I4417" s="27" t="str">
        <f aca="false">IF(A4417="","",G4417-H4417)</f>
        <v/>
      </c>
      <c r="J4417" s="27" t="str">
        <f aca="false">IF(A4417="","",IF(C4417=$O$2,G4417,0))</f>
        <v/>
      </c>
    </row>
    <row r="4418" customFormat="false" ht="15" hidden="false" customHeight="false" outlineLevel="0" collapsed="false">
      <c r="A4418" s="25" t="str">
        <f aca="false">IF(ROW()-6&lt;=$O$3,ROW()-6,"")</f>
        <v/>
      </c>
      <c r="B4418" s="25" t="str">
        <f aca="false">IF(A4418="","",INT((A4418-1)/$O$2)+1)</f>
        <v/>
      </c>
      <c r="C4418" s="25" t="str">
        <f aca="false">IF(A4418="","",MOD(A4418-1,$O$2)+1)</f>
        <v/>
      </c>
      <c r="D4418" s="27" t="str">
        <f aca="false">IF(A4418="","",IF(A4418=1,Calculadora!$D$5,G4417))</f>
        <v/>
      </c>
      <c r="E4418" s="27" t="str">
        <f aca="false">IF(A4418="","",IF($O$9=1,IF(MOD(C4418-1,$O$8)=0,Calculadora!$D$6*(1+Calculadora!$D$7)^(B4418-1),0),IF(MOD(C4418,$O$8)=0,Calculadora!$D$6*(1+Calculadora!$D$7)^(B4418-1),0)))</f>
        <v/>
      </c>
      <c r="F4418" s="27" t="str">
        <f aca="false">IF(A4418="","",(D4418+IF($O$9=1,E4418,0))*$O$7)</f>
        <v/>
      </c>
      <c r="G4418" s="27" t="str">
        <f aca="false">IF(A4418="","",D4418+E4418+F4418)</f>
        <v/>
      </c>
      <c r="H4418" s="27" t="str">
        <f aca="false">IF(A4418="","",Calculadora!$D$5+SUM($E$7:E4418))</f>
        <v/>
      </c>
      <c r="I4418" s="27" t="str">
        <f aca="false">IF(A4418="","",G4418-H4418)</f>
        <v/>
      </c>
      <c r="J4418" s="27" t="str">
        <f aca="false">IF(A4418="","",IF(C4418=$O$2,G4418,0))</f>
        <v/>
      </c>
    </row>
    <row r="4419" customFormat="false" ht="15" hidden="false" customHeight="false" outlineLevel="0" collapsed="false">
      <c r="A4419" s="25" t="str">
        <f aca="false">IF(ROW()-6&lt;=$O$3,ROW()-6,"")</f>
        <v/>
      </c>
      <c r="B4419" s="25" t="str">
        <f aca="false">IF(A4419="","",INT((A4419-1)/$O$2)+1)</f>
        <v/>
      </c>
      <c r="C4419" s="25" t="str">
        <f aca="false">IF(A4419="","",MOD(A4419-1,$O$2)+1)</f>
        <v/>
      </c>
      <c r="D4419" s="27" t="str">
        <f aca="false">IF(A4419="","",IF(A4419=1,Calculadora!$D$5,G4418))</f>
        <v/>
      </c>
      <c r="E4419" s="27" t="str">
        <f aca="false">IF(A4419="","",IF($O$9=1,IF(MOD(C4419-1,$O$8)=0,Calculadora!$D$6*(1+Calculadora!$D$7)^(B4419-1),0),IF(MOD(C4419,$O$8)=0,Calculadora!$D$6*(1+Calculadora!$D$7)^(B4419-1),0)))</f>
        <v/>
      </c>
      <c r="F4419" s="27" t="str">
        <f aca="false">IF(A4419="","",(D4419+IF($O$9=1,E4419,0))*$O$7)</f>
        <v/>
      </c>
      <c r="G4419" s="27" t="str">
        <f aca="false">IF(A4419="","",D4419+E4419+F4419)</f>
        <v/>
      </c>
      <c r="H4419" s="27" t="str">
        <f aca="false">IF(A4419="","",Calculadora!$D$5+SUM($E$7:E4419))</f>
        <v/>
      </c>
      <c r="I4419" s="27" t="str">
        <f aca="false">IF(A4419="","",G4419-H4419)</f>
        <v/>
      </c>
      <c r="J4419" s="27" t="str">
        <f aca="false">IF(A4419="","",IF(C4419=$O$2,G4419,0))</f>
        <v/>
      </c>
    </row>
    <row r="4420" customFormat="false" ht="15" hidden="false" customHeight="false" outlineLevel="0" collapsed="false">
      <c r="A4420" s="25" t="str">
        <f aca="false">IF(ROW()-6&lt;=$O$3,ROW()-6,"")</f>
        <v/>
      </c>
      <c r="B4420" s="25" t="str">
        <f aca="false">IF(A4420="","",INT((A4420-1)/$O$2)+1)</f>
        <v/>
      </c>
      <c r="C4420" s="25" t="str">
        <f aca="false">IF(A4420="","",MOD(A4420-1,$O$2)+1)</f>
        <v/>
      </c>
      <c r="D4420" s="27" t="str">
        <f aca="false">IF(A4420="","",IF(A4420=1,Calculadora!$D$5,G4419))</f>
        <v/>
      </c>
      <c r="E4420" s="27" t="str">
        <f aca="false">IF(A4420="","",IF($O$9=1,IF(MOD(C4420-1,$O$8)=0,Calculadora!$D$6*(1+Calculadora!$D$7)^(B4420-1),0),IF(MOD(C4420,$O$8)=0,Calculadora!$D$6*(1+Calculadora!$D$7)^(B4420-1),0)))</f>
        <v/>
      </c>
      <c r="F4420" s="27" t="str">
        <f aca="false">IF(A4420="","",(D4420+IF($O$9=1,E4420,0))*$O$7)</f>
        <v/>
      </c>
      <c r="G4420" s="27" t="str">
        <f aca="false">IF(A4420="","",D4420+E4420+F4420)</f>
        <v/>
      </c>
      <c r="H4420" s="27" t="str">
        <f aca="false">IF(A4420="","",Calculadora!$D$5+SUM($E$7:E4420))</f>
        <v/>
      </c>
      <c r="I4420" s="27" t="str">
        <f aca="false">IF(A4420="","",G4420-H4420)</f>
        <v/>
      </c>
      <c r="J4420" s="27" t="str">
        <f aca="false">IF(A4420="","",IF(C4420=$O$2,G4420,0))</f>
        <v/>
      </c>
    </row>
    <row r="4421" customFormat="false" ht="15" hidden="false" customHeight="false" outlineLevel="0" collapsed="false">
      <c r="A4421" s="25" t="str">
        <f aca="false">IF(ROW()-6&lt;=$O$3,ROW()-6,"")</f>
        <v/>
      </c>
      <c r="B4421" s="25" t="str">
        <f aca="false">IF(A4421="","",INT((A4421-1)/$O$2)+1)</f>
        <v/>
      </c>
      <c r="C4421" s="25" t="str">
        <f aca="false">IF(A4421="","",MOD(A4421-1,$O$2)+1)</f>
        <v/>
      </c>
      <c r="D4421" s="27" t="str">
        <f aca="false">IF(A4421="","",IF(A4421=1,Calculadora!$D$5,G4420))</f>
        <v/>
      </c>
      <c r="E4421" s="27" t="str">
        <f aca="false">IF(A4421="","",IF($O$9=1,IF(MOD(C4421-1,$O$8)=0,Calculadora!$D$6*(1+Calculadora!$D$7)^(B4421-1),0),IF(MOD(C4421,$O$8)=0,Calculadora!$D$6*(1+Calculadora!$D$7)^(B4421-1),0)))</f>
        <v/>
      </c>
      <c r="F4421" s="27" t="str">
        <f aca="false">IF(A4421="","",(D4421+IF($O$9=1,E4421,0))*$O$7)</f>
        <v/>
      </c>
      <c r="G4421" s="27" t="str">
        <f aca="false">IF(A4421="","",D4421+E4421+F4421)</f>
        <v/>
      </c>
      <c r="H4421" s="27" t="str">
        <f aca="false">IF(A4421="","",Calculadora!$D$5+SUM($E$7:E4421))</f>
        <v/>
      </c>
      <c r="I4421" s="27" t="str">
        <f aca="false">IF(A4421="","",G4421-H4421)</f>
        <v/>
      </c>
      <c r="J4421" s="27" t="str">
        <f aca="false">IF(A4421="","",IF(C4421=$O$2,G4421,0))</f>
        <v/>
      </c>
    </row>
    <row r="4422" customFormat="false" ht="15" hidden="false" customHeight="false" outlineLevel="0" collapsed="false">
      <c r="A4422" s="25" t="str">
        <f aca="false">IF(ROW()-6&lt;=$O$3,ROW()-6,"")</f>
        <v/>
      </c>
      <c r="B4422" s="25" t="str">
        <f aca="false">IF(A4422="","",INT((A4422-1)/$O$2)+1)</f>
        <v/>
      </c>
      <c r="C4422" s="25" t="str">
        <f aca="false">IF(A4422="","",MOD(A4422-1,$O$2)+1)</f>
        <v/>
      </c>
      <c r="D4422" s="27" t="str">
        <f aca="false">IF(A4422="","",IF(A4422=1,Calculadora!$D$5,G4421))</f>
        <v/>
      </c>
      <c r="E4422" s="27" t="str">
        <f aca="false">IF(A4422="","",IF($O$9=1,IF(MOD(C4422-1,$O$8)=0,Calculadora!$D$6*(1+Calculadora!$D$7)^(B4422-1),0),IF(MOD(C4422,$O$8)=0,Calculadora!$D$6*(1+Calculadora!$D$7)^(B4422-1),0)))</f>
        <v/>
      </c>
      <c r="F4422" s="27" t="str">
        <f aca="false">IF(A4422="","",(D4422+IF($O$9=1,E4422,0))*$O$7)</f>
        <v/>
      </c>
      <c r="G4422" s="27" t="str">
        <f aca="false">IF(A4422="","",D4422+E4422+F4422)</f>
        <v/>
      </c>
      <c r="H4422" s="27" t="str">
        <f aca="false">IF(A4422="","",Calculadora!$D$5+SUM($E$7:E4422))</f>
        <v/>
      </c>
      <c r="I4422" s="27" t="str">
        <f aca="false">IF(A4422="","",G4422-H4422)</f>
        <v/>
      </c>
      <c r="J4422" s="27" t="str">
        <f aca="false">IF(A4422="","",IF(C4422=$O$2,G4422,0))</f>
        <v/>
      </c>
    </row>
    <row r="4423" customFormat="false" ht="15" hidden="false" customHeight="false" outlineLevel="0" collapsed="false">
      <c r="A4423" s="25" t="str">
        <f aca="false">IF(ROW()-6&lt;=$O$3,ROW()-6,"")</f>
        <v/>
      </c>
      <c r="B4423" s="25" t="str">
        <f aca="false">IF(A4423="","",INT((A4423-1)/$O$2)+1)</f>
        <v/>
      </c>
      <c r="C4423" s="25" t="str">
        <f aca="false">IF(A4423="","",MOD(A4423-1,$O$2)+1)</f>
        <v/>
      </c>
      <c r="D4423" s="27" t="str">
        <f aca="false">IF(A4423="","",IF(A4423=1,Calculadora!$D$5,G4422))</f>
        <v/>
      </c>
      <c r="E4423" s="27" t="str">
        <f aca="false">IF(A4423="","",IF($O$9=1,IF(MOD(C4423-1,$O$8)=0,Calculadora!$D$6*(1+Calculadora!$D$7)^(B4423-1),0),IF(MOD(C4423,$O$8)=0,Calculadora!$D$6*(1+Calculadora!$D$7)^(B4423-1),0)))</f>
        <v/>
      </c>
      <c r="F4423" s="27" t="str">
        <f aca="false">IF(A4423="","",(D4423+IF($O$9=1,E4423,0))*$O$7)</f>
        <v/>
      </c>
      <c r="G4423" s="27" t="str">
        <f aca="false">IF(A4423="","",D4423+E4423+F4423)</f>
        <v/>
      </c>
      <c r="H4423" s="27" t="str">
        <f aca="false">IF(A4423="","",Calculadora!$D$5+SUM($E$7:E4423))</f>
        <v/>
      </c>
      <c r="I4423" s="27" t="str">
        <f aca="false">IF(A4423="","",G4423-H4423)</f>
        <v/>
      </c>
      <c r="J4423" s="27" t="str">
        <f aca="false">IF(A4423="","",IF(C4423=$O$2,G4423,0))</f>
        <v/>
      </c>
    </row>
    <row r="4424" customFormat="false" ht="15" hidden="false" customHeight="false" outlineLevel="0" collapsed="false">
      <c r="A4424" s="25" t="str">
        <f aca="false">IF(ROW()-6&lt;=$O$3,ROW()-6,"")</f>
        <v/>
      </c>
      <c r="B4424" s="25" t="str">
        <f aca="false">IF(A4424="","",INT((A4424-1)/$O$2)+1)</f>
        <v/>
      </c>
      <c r="C4424" s="25" t="str">
        <f aca="false">IF(A4424="","",MOD(A4424-1,$O$2)+1)</f>
        <v/>
      </c>
      <c r="D4424" s="27" t="str">
        <f aca="false">IF(A4424="","",IF(A4424=1,Calculadora!$D$5,G4423))</f>
        <v/>
      </c>
      <c r="E4424" s="27" t="str">
        <f aca="false">IF(A4424="","",IF($O$9=1,IF(MOD(C4424-1,$O$8)=0,Calculadora!$D$6*(1+Calculadora!$D$7)^(B4424-1),0),IF(MOD(C4424,$O$8)=0,Calculadora!$D$6*(1+Calculadora!$D$7)^(B4424-1),0)))</f>
        <v/>
      </c>
      <c r="F4424" s="27" t="str">
        <f aca="false">IF(A4424="","",(D4424+IF($O$9=1,E4424,0))*$O$7)</f>
        <v/>
      </c>
      <c r="G4424" s="27" t="str">
        <f aca="false">IF(A4424="","",D4424+E4424+F4424)</f>
        <v/>
      </c>
      <c r="H4424" s="27" t="str">
        <f aca="false">IF(A4424="","",Calculadora!$D$5+SUM($E$7:E4424))</f>
        <v/>
      </c>
      <c r="I4424" s="27" t="str">
        <f aca="false">IF(A4424="","",G4424-H4424)</f>
        <v/>
      </c>
      <c r="J4424" s="27" t="str">
        <f aca="false">IF(A4424="","",IF(C4424=$O$2,G4424,0))</f>
        <v/>
      </c>
    </row>
    <row r="4425" customFormat="false" ht="15" hidden="false" customHeight="false" outlineLevel="0" collapsed="false">
      <c r="A4425" s="25" t="str">
        <f aca="false">IF(ROW()-6&lt;=$O$3,ROW()-6,"")</f>
        <v/>
      </c>
      <c r="B4425" s="25" t="str">
        <f aca="false">IF(A4425="","",INT((A4425-1)/$O$2)+1)</f>
        <v/>
      </c>
      <c r="C4425" s="25" t="str">
        <f aca="false">IF(A4425="","",MOD(A4425-1,$O$2)+1)</f>
        <v/>
      </c>
      <c r="D4425" s="27" t="str">
        <f aca="false">IF(A4425="","",IF(A4425=1,Calculadora!$D$5,G4424))</f>
        <v/>
      </c>
      <c r="E4425" s="27" t="str">
        <f aca="false">IF(A4425="","",IF($O$9=1,IF(MOD(C4425-1,$O$8)=0,Calculadora!$D$6*(1+Calculadora!$D$7)^(B4425-1),0),IF(MOD(C4425,$O$8)=0,Calculadora!$D$6*(1+Calculadora!$D$7)^(B4425-1),0)))</f>
        <v/>
      </c>
      <c r="F4425" s="27" t="str">
        <f aca="false">IF(A4425="","",(D4425+IF($O$9=1,E4425,0))*$O$7)</f>
        <v/>
      </c>
      <c r="G4425" s="27" t="str">
        <f aca="false">IF(A4425="","",D4425+E4425+F4425)</f>
        <v/>
      </c>
      <c r="H4425" s="27" t="str">
        <f aca="false">IF(A4425="","",Calculadora!$D$5+SUM($E$7:E4425))</f>
        <v/>
      </c>
      <c r="I4425" s="27" t="str">
        <f aca="false">IF(A4425="","",G4425-H4425)</f>
        <v/>
      </c>
      <c r="J4425" s="27" t="str">
        <f aca="false">IF(A4425="","",IF(C4425=$O$2,G4425,0))</f>
        <v/>
      </c>
    </row>
    <row r="4426" customFormat="false" ht="15" hidden="false" customHeight="false" outlineLevel="0" collapsed="false">
      <c r="A4426" s="25" t="str">
        <f aca="false">IF(ROW()-6&lt;=$O$3,ROW()-6,"")</f>
        <v/>
      </c>
      <c r="B4426" s="25" t="str">
        <f aca="false">IF(A4426="","",INT((A4426-1)/$O$2)+1)</f>
        <v/>
      </c>
      <c r="C4426" s="25" t="str">
        <f aca="false">IF(A4426="","",MOD(A4426-1,$O$2)+1)</f>
        <v/>
      </c>
      <c r="D4426" s="27" t="str">
        <f aca="false">IF(A4426="","",IF(A4426=1,Calculadora!$D$5,G4425))</f>
        <v/>
      </c>
      <c r="E4426" s="27" t="str">
        <f aca="false">IF(A4426="","",IF($O$9=1,IF(MOD(C4426-1,$O$8)=0,Calculadora!$D$6*(1+Calculadora!$D$7)^(B4426-1),0),IF(MOD(C4426,$O$8)=0,Calculadora!$D$6*(1+Calculadora!$D$7)^(B4426-1),0)))</f>
        <v/>
      </c>
      <c r="F4426" s="27" t="str">
        <f aca="false">IF(A4426="","",(D4426+IF($O$9=1,E4426,0))*$O$7)</f>
        <v/>
      </c>
      <c r="G4426" s="27" t="str">
        <f aca="false">IF(A4426="","",D4426+E4426+F4426)</f>
        <v/>
      </c>
      <c r="H4426" s="27" t="str">
        <f aca="false">IF(A4426="","",Calculadora!$D$5+SUM($E$7:E4426))</f>
        <v/>
      </c>
      <c r="I4426" s="27" t="str">
        <f aca="false">IF(A4426="","",G4426-H4426)</f>
        <v/>
      </c>
      <c r="J4426" s="27" t="str">
        <f aca="false">IF(A4426="","",IF(C4426=$O$2,G4426,0))</f>
        <v/>
      </c>
    </row>
    <row r="4427" customFormat="false" ht="15" hidden="false" customHeight="false" outlineLevel="0" collapsed="false">
      <c r="A4427" s="25" t="str">
        <f aca="false">IF(ROW()-6&lt;=$O$3,ROW()-6,"")</f>
        <v/>
      </c>
      <c r="B4427" s="25" t="str">
        <f aca="false">IF(A4427="","",INT((A4427-1)/$O$2)+1)</f>
        <v/>
      </c>
      <c r="C4427" s="25" t="str">
        <f aca="false">IF(A4427="","",MOD(A4427-1,$O$2)+1)</f>
        <v/>
      </c>
      <c r="D4427" s="27" t="str">
        <f aca="false">IF(A4427="","",IF(A4427=1,Calculadora!$D$5,G4426))</f>
        <v/>
      </c>
      <c r="E4427" s="27" t="str">
        <f aca="false">IF(A4427="","",IF($O$9=1,IF(MOD(C4427-1,$O$8)=0,Calculadora!$D$6*(1+Calculadora!$D$7)^(B4427-1),0),IF(MOD(C4427,$O$8)=0,Calculadora!$D$6*(1+Calculadora!$D$7)^(B4427-1),0)))</f>
        <v/>
      </c>
      <c r="F4427" s="27" t="str">
        <f aca="false">IF(A4427="","",(D4427+IF($O$9=1,E4427,0))*$O$7)</f>
        <v/>
      </c>
      <c r="G4427" s="27" t="str">
        <f aca="false">IF(A4427="","",D4427+E4427+F4427)</f>
        <v/>
      </c>
      <c r="H4427" s="27" t="str">
        <f aca="false">IF(A4427="","",Calculadora!$D$5+SUM($E$7:E4427))</f>
        <v/>
      </c>
      <c r="I4427" s="27" t="str">
        <f aca="false">IF(A4427="","",G4427-H4427)</f>
        <v/>
      </c>
      <c r="J4427" s="27" t="str">
        <f aca="false">IF(A4427="","",IF(C4427=$O$2,G4427,0))</f>
        <v/>
      </c>
    </row>
    <row r="4428" customFormat="false" ht="15" hidden="false" customHeight="false" outlineLevel="0" collapsed="false">
      <c r="A4428" s="25" t="str">
        <f aca="false">IF(ROW()-6&lt;=$O$3,ROW()-6,"")</f>
        <v/>
      </c>
      <c r="B4428" s="25" t="str">
        <f aca="false">IF(A4428="","",INT((A4428-1)/$O$2)+1)</f>
        <v/>
      </c>
      <c r="C4428" s="25" t="str">
        <f aca="false">IF(A4428="","",MOD(A4428-1,$O$2)+1)</f>
        <v/>
      </c>
      <c r="D4428" s="27" t="str">
        <f aca="false">IF(A4428="","",IF(A4428=1,Calculadora!$D$5,G4427))</f>
        <v/>
      </c>
      <c r="E4428" s="27" t="str">
        <f aca="false">IF(A4428="","",IF($O$9=1,IF(MOD(C4428-1,$O$8)=0,Calculadora!$D$6*(1+Calculadora!$D$7)^(B4428-1),0),IF(MOD(C4428,$O$8)=0,Calculadora!$D$6*(1+Calculadora!$D$7)^(B4428-1),0)))</f>
        <v/>
      </c>
      <c r="F4428" s="27" t="str">
        <f aca="false">IF(A4428="","",(D4428+IF($O$9=1,E4428,0))*$O$7)</f>
        <v/>
      </c>
      <c r="G4428" s="27" t="str">
        <f aca="false">IF(A4428="","",D4428+E4428+F4428)</f>
        <v/>
      </c>
      <c r="H4428" s="27" t="str">
        <f aca="false">IF(A4428="","",Calculadora!$D$5+SUM($E$7:E4428))</f>
        <v/>
      </c>
      <c r="I4428" s="27" t="str">
        <f aca="false">IF(A4428="","",G4428-H4428)</f>
        <v/>
      </c>
      <c r="J4428" s="27" t="str">
        <f aca="false">IF(A4428="","",IF(C4428=$O$2,G4428,0))</f>
        <v/>
      </c>
    </row>
    <row r="4429" customFormat="false" ht="15" hidden="false" customHeight="false" outlineLevel="0" collapsed="false">
      <c r="A4429" s="25" t="str">
        <f aca="false">IF(ROW()-6&lt;=$O$3,ROW()-6,"")</f>
        <v/>
      </c>
      <c r="B4429" s="25" t="str">
        <f aca="false">IF(A4429="","",INT((A4429-1)/$O$2)+1)</f>
        <v/>
      </c>
      <c r="C4429" s="25" t="str">
        <f aca="false">IF(A4429="","",MOD(A4429-1,$O$2)+1)</f>
        <v/>
      </c>
      <c r="D4429" s="27" t="str">
        <f aca="false">IF(A4429="","",IF(A4429=1,Calculadora!$D$5,G4428))</f>
        <v/>
      </c>
      <c r="E4429" s="27" t="str">
        <f aca="false">IF(A4429="","",IF($O$9=1,IF(MOD(C4429-1,$O$8)=0,Calculadora!$D$6*(1+Calculadora!$D$7)^(B4429-1),0),IF(MOD(C4429,$O$8)=0,Calculadora!$D$6*(1+Calculadora!$D$7)^(B4429-1),0)))</f>
        <v/>
      </c>
      <c r="F4429" s="27" t="str">
        <f aca="false">IF(A4429="","",(D4429+IF($O$9=1,E4429,0))*$O$7)</f>
        <v/>
      </c>
      <c r="G4429" s="27" t="str">
        <f aca="false">IF(A4429="","",D4429+E4429+F4429)</f>
        <v/>
      </c>
      <c r="H4429" s="27" t="str">
        <f aca="false">IF(A4429="","",Calculadora!$D$5+SUM($E$7:E4429))</f>
        <v/>
      </c>
      <c r="I4429" s="27" t="str">
        <f aca="false">IF(A4429="","",G4429-H4429)</f>
        <v/>
      </c>
      <c r="J4429" s="27" t="str">
        <f aca="false">IF(A4429="","",IF(C4429=$O$2,G4429,0))</f>
        <v/>
      </c>
    </row>
    <row r="4430" customFormat="false" ht="15" hidden="false" customHeight="false" outlineLevel="0" collapsed="false">
      <c r="A4430" s="25" t="str">
        <f aca="false">IF(ROW()-6&lt;=$O$3,ROW()-6,"")</f>
        <v/>
      </c>
      <c r="B4430" s="25" t="str">
        <f aca="false">IF(A4430="","",INT((A4430-1)/$O$2)+1)</f>
        <v/>
      </c>
      <c r="C4430" s="25" t="str">
        <f aca="false">IF(A4430="","",MOD(A4430-1,$O$2)+1)</f>
        <v/>
      </c>
      <c r="D4430" s="27" t="str">
        <f aca="false">IF(A4430="","",IF(A4430=1,Calculadora!$D$5,G4429))</f>
        <v/>
      </c>
      <c r="E4430" s="27" t="str">
        <f aca="false">IF(A4430="","",IF($O$9=1,IF(MOD(C4430-1,$O$8)=0,Calculadora!$D$6*(1+Calculadora!$D$7)^(B4430-1),0),IF(MOD(C4430,$O$8)=0,Calculadora!$D$6*(1+Calculadora!$D$7)^(B4430-1),0)))</f>
        <v/>
      </c>
      <c r="F4430" s="27" t="str">
        <f aca="false">IF(A4430="","",(D4430+IF($O$9=1,E4430,0))*$O$7)</f>
        <v/>
      </c>
      <c r="G4430" s="27" t="str">
        <f aca="false">IF(A4430="","",D4430+E4430+F4430)</f>
        <v/>
      </c>
      <c r="H4430" s="27" t="str">
        <f aca="false">IF(A4430="","",Calculadora!$D$5+SUM($E$7:E4430))</f>
        <v/>
      </c>
      <c r="I4430" s="27" t="str">
        <f aca="false">IF(A4430="","",G4430-H4430)</f>
        <v/>
      </c>
      <c r="J4430" s="27" t="str">
        <f aca="false">IF(A4430="","",IF(C4430=$O$2,G4430,0))</f>
        <v/>
      </c>
    </row>
    <row r="4431" customFormat="false" ht="15" hidden="false" customHeight="false" outlineLevel="0" collapsed="false">
      <c r="A4431" s="25" t="str">
        <f aca="false">IF(ROW()-6&lt;=$O$3,ROW()-6,"")</f>
        <v/>
      </c>
      <c r="B4431" s="25" t="str">
        <f aca="false">IF(A4431="","",INT((A4431-1)/$O$2)+1)</f>
        <v/>
      </c>
      <c r="C4431" s="25" t="str">
        <f aca="false">IF(A4431="","",MOD(A4431-1,$O$2)+1)</f>
        <v/>
      </c>
      <c r="D4431" s="27" t="str">
        <f aca="false">IF(A4431="","",IF(A4431=1,Calculadora!$D$5,G4430))</f>
        <v/>
      </c>
      <c r="E4431" s="27" t="str">
        <f aca="false">IF(A4431="","",IF($O$9=1,IF(MOD(C4431-1,$O$8)=0,Calculadora!$D$6*(1+Calculadora!$D$7)^(B4431-1),0),IF(MOD(C4431,$O$8)=0,Calculadora!$D$6*(1+Calculadora!$D$7)^(B4431-1),0)))</f>
        <v/>
      </c>
      <c r="F4431" s="27" t="str">
        <f aca="false">IF(A4431="","",(D4431+IF($O$9=1,E4431,0))*$O$7)</f>
        <v/>
      </c>
      <c r="G4431" s="27" t="str">
        <f aca="false">IF(A4431="","",D4431+E4431+F4431)</f>
        <v/>
      </c>
      <c r="H4431" s="27" t="str">
        <f aca="false">IF(A4431="","",Calculadora!$D$5+SUM($E$7:E4431))</f>
        <v/>
      </c>
      <c r="I4431" s="27" t="str">
        <f aca="false">IF(A4431="","",G4431-H4431)</f>
        <v/>
      </c>
      <c r="J4431" s="27" t="str">
        <f aca="false">IF(A4431="","",IF(C4431=$O$2,G4431,0))</f>
        <v/>
      </c>
    </row>
    <row r="4432" customFormat="false" ht="15" hidden="false" customHeight="false" outlineLevel="0" collapsed="false">
      <c r="A4432" s="25" t="str">
        <f aca="false">IF(ROW()-6&lt;=$O$3,ROW()-6,"")</f>
        <v/>
      </c>
      <c r="B4432" s="25" t="str">
        <f aca="false">IF(A4432="","",INT((A4432-1)/$O$2)+1)</f>
        <v/>
      </c>
      <c r="C4432" s="25" t="str">
        <f aca="false">IF(A4432="","",MOD(A4432-1,$O$2)+1)</f>
        <v/>
      </c>
      <c r="D4432" s="27" t="str">
        <f aca="false">IF(A4432="","",IF(A4432=1,Calculadora!$D$5,G4431))</f>
        <v/>
      </c>
      <c r="E4432" s="27" t="str">
        <f aca="false">IF(A4432="","",IF($O$9=1,IF(MOD(C4432-1,$O$8)=0,Calculadora!$D$6*(1+Calculadora!$D$7)^(B4432-1),0),IF(MOD(C4432,$O$8)=0,Calculadora!$D$6*(1+Calculadora!$D$7)^(B4432-1),0)))</f>
        <v/>
      </c>
      <c r="F4432" s="27" t="str">
        <f aca="false">IF(A4432="","",(D4432+IF($O$9=1,E4432,0))*$O$7)</f>
        <v/>
      </c>
      <c r="G4432" s="27" t="str">
        <f aca="false">IF(A4432="","",D4432+E4432+F4432)</f>
        <v/>
      </c>
      <c r="H4432" s="27" t="str">
        <f aca="false">IF(A4432="","",Calculadora!$D$5+SUM($E$7:E4432))</f>
        <v/>
      </c>
      <c r="I4432" s="27" t="str">
        <f aca="false">IF(A4432="","",G4432-H4432)</f>
        <v/>
      </c>
      <c r="J4432" s="27" t="str">
        <f aca="false">IF(A4432="","",IF(C4432=$O$2,G4432,0))</f>
        <v/>
      </c>
    </row>
    <row r="4433" customFormat="false" ht="15" hidden="false" customHeight="false" outlineLevel="0" collapsed="false">
      <c r="A4433" s="25" t="str">
        <f aca="false">IF(ROW()-6&lt;=$O$3,ROW()-6,"")</f>
        <v/>
      </c>
      <c r="B4433" s="25" t="str">
        <f aca="false">IF(A4433="","",INT((A4433-1)/$O$2)+1)</f>
        <v/>
      </c>
      <c r="C4433" s="25" t="str">
        <f aca="false">IF(A4433="","",MOD(A4433-1,$O$2)+1)</f>
        <v/>
      </c>
      <c r="D4433" s="27" t="str">
        <f aca="false">IF(A4433="","",IF(A4433=1,Calculadora!$D$5,G4432))</f>
        <v/>
      </c>
      <c r="E4433" s="27" t="str">
        <f aca="false">IF(A4433="","",IF($O$9=1,IF(MOD(C4433-1,$O$8)=0,Calculadora!$D$6*(1+Calculadora!$D$7)^(B4433-1),0),IF(MOD(C4433,$O$8)=0,Calculadora!$D$6*(1+Calculadora!$D$7)^(B4433-1),0)))</f>
        <v/>
      </c>
      <c r="F4433" s="27" t="str">
        <f aca="false">IF(A4433="","",(D4433+IF($O$9=1,E4433,0))*$O$7)</f>
        <v/>
      </c>
      <c r="G4433" s="27" t="str">
        <f aca="false">IF(A4433="","",D4433+E4433+F4433)</f>
        <v/>
      </c>
      <c r="H4433" s="27" t="str">
        <f aca="false">IF(A4433="","",Calculadora!$D$5+SUM($E$7:E4433))</f>
        <v/>
      </c>
      <c r="I4433" s="27" t="str">
        <f aca="false">IF(A4433="","",G4433-H4433)</f>
        <v/>
      </c>
      <c r="J4433" s="27" t="str">
        <f aca="false">IF(A4433="","",IF(C4433=$O$2,G4433,0))</f>
        <v/>
      </c>
    </row>
    <row r="4434" customFormat="false" ht="15" hidden="false" customHeight="false" outlineLevel="0" collapsed="false">
      <c r="A4434" s="25" t="str">
        <f aca="false">IF(ROW()-6&lt;=$O$3,ROW()-6,"")</f>
        <v/>
      </c>
      <c r="B4434" s="25" t="str">
        <f aca="false">IF(A4434="","",INT((A4434-1)/$O$2)+1)</f>
        <v/>
      </c>
      <c r="C4434" s="25" t="str">
        <f aca="false">IF(A4434="","",MOD(A4434-1,$O$2)+1)</f>
        <v/>
      </c>
      <c r="D4434" s="27" t="str">
        <f aca="false">IF(A4434="","",IF(A4434=1,Calculadora!$D$5,G4433))</f>
        <v/>
      </c>
      <c r="E4434" s="27" t="str">
        <f aca="false">IF(A4434="","",IF($O$9=1,IF(MOD(C4434-1,$O$8)=0,Calculadora!$D$6*(1+Calculadora!$D$7)^(B4434-1),0),IF(MOD(C4434,$O$8)=0,Calculadora!$D$6*(1+Calculadora!$D$7)^(B4434-1),0)))</f>
        <v/>
      </c>
      <c r="F4434" s="27" t="str">
        <f aca="false">IF(A4434="","",(D4434+IF($O$9=1,E4434,0))*$O$7)</f>
        <v/>
      </c>
      <c r="G4434" s="27" t="str">
        <f aca="false">IF(A4434="","",D4434+E4434+F4434)</f>
        <v/>
      </c>
      <c r="H4434" s="27" t="str">
        <f aca="false">IF(A4434="","",Calculadora!$D$5+SUM($E$7:E4434))</f>
        <v/>
      </c>
      <c r="I4434" s="27" t="str">
        <f aca="false">IF(A4434="","",G4434-H4434)</f>
        <v/>
      </c>
      <c r="J4434" s="27" t="str">
        <f aca="false">IF(A4434="","",IF(C4434=$O$2,G4434,0))</f>
        <v/>
      </c>
    </row>
    <row r="4435" customFormat="false" ht="15" hidden="false" customHeight="false" outlineLevel="0" collapsed="false">
      <c r="A4435" s="25" t="str">
        <f aca="false">IF(ROW()-6&lt;=$O$3,ROW()-6,"")</f>
        <v/>
      </c>
      <c r="B4435" s="25" t="str">
        <f aca="false">IF(A4435="","",INT((A4435-1)/$O$2)+1)</f>
        <v/>
      </c>
      <c r="C4435" s="25" t="str">
        <f aca="false">IF(A4435="","",MOD(A4435-1,$O$2)+1)</f>
        <v/>
      </c>
      <c r="D4435" s="27" t="str">
        <f aca="false">IF(A4435="","",IF(A4435=1,Calculadora!$D$5,G4434))</f>
        <v/>
      </c>
      <c r="E4435" s="27" t="str">
        <f aca="false">IF(A4435="","",IF($O$9=1,IF(MOD(C4435-1,$O$8)=0,Calculadora!$D$6*(1+Calculadora!$D$7)^(B4435-1),0),IF(MOD(C4435,$O$8)=0,Calculadora!$D$6*(1+Calculadora!$D$7)^(B4435-1),0)))</f>
        <v/>
      </c>
      <c r="F4435" s="27" t="str">
        <f aca="false">IF(A4435="","",(D4435+IF($O$9=1,E4435,0))*$O$7)</f>
        <v/>
      </c>
      <c r="G4435" s="27" t="str">
        <f aca="false">IF(A4435="","",D4435+E4435+F4435)</f>
        <v/>
      </c>
      <c r="H4435" s="27" t="str">
        <f aca="false">IF(A4435="","",Calculadora!$D$5+SUM($E$7:E4435))</f>
        <v/>
      </c>
      <c r="I4435" s="27" t="str">
        <f aca="false">IF(A4435="","",G4435-H4435)</f>
        <v/>
      </c>
      <c r="J4435" s="27" t="str">
        <f aca="false">IF(A4435="","",IF(C4435=$O$2,G4435,0))</f>
        <v/>
      </c>
    </row>
    <row r="4436" customFormat="false" ht="15" hidden="false" customHeight="false" outlineLevel="0" collapsed="false">
      <c r="A4436" s="25" t="str">
        <f aca="false">IF(ROW()-6&lt;=$O$3,ROW()-6,"")</f>
        <v/>
      </c>
      <c r="B4436" s="25" t="str">
        <f aca="false">IF(A4436="","",INT((A4436-1)/$O$2)+1)</f>
        <v/>
      </c>
      <c r="C4436" s="25" t="str">
        <f aca="false">IF(A4436="","",MOD(A4436-1,$O$2)+1)</f>
        <v/>
      </c>
      <c r="D4436" s="27" t="str">
        <f aca="false">IF(A4436="","",IF(A4436=1,Calculadora!$D$5,G4435))</f>
        <v/>
      </c>
      <c r="E4436" s="27" t="str">
        <f aca="false">IF(A4436="","",IF($O$9=1,IF(MOD(C4436-1,$O$8)=0,Calculadora!$D$6*(1+Calculadora!$D$7)^(B4436-1),0),IF(MOD(C4436,$O$8)=0,Calculadora!$D$6*(1+Calculadora!$D$7)^(B4436-1),0)))</f>
        <v/>
      </c>
      <c r="F4436" s="27" t="str">
        <f aca="false">IF(A4436="","",(D4436+IF($O$9=1,E4436,0))*$O$7)</f>
        <v/>
      </c>
      <c r="G4436" s="27" t="str">
        <f aca="false">IF(A4436="","",D4436+E4436+F4436)</f>
        <v/>
      </c>
      <c r="H4436" s="27" t="str">
        <f aca="false">IF(A4436="","",Calculadora!$D$5+SUM($E$7:E4436))</f>
        <v/>
      </c>
      <c r="I4436" s="27" t="str">
        <f aca="false">IF(A4436="","",G4436-H4436)</f>
        <v/>
      </c>
      <c r="J4436" s="27" t="str">
        <f aca="false">IF(A4436="","",IF(C4436=$O$2,G4436,0))</f>
        <v/>
      </c>
    </row>
    <row r="4437" customFormat="false" ht="15" hidden="false" customHeight="false" outlineLevel="0" collapsed="false">
      <c r="A4437" s="25" t="str">
        <f aca="false">IF(ROW()-6&lt;=$O$3,ROW()-6,"")</f>
        <v/>
      </c>
      <c r="B4437" s="25" t="str">
        <f aca="false">IF(A4437="","",INT((A4437-1)/$O$2)+1)</f>
        <v/>
      </c>
      <c r="C4437" s="25" t="str">
        <f aca="false">IF(A4437="","",MOD(A4437-1,$O$2)+1)</f>
        <v/>
      </c>
      <c r="D4437" s="27" t="str">
        <f aca="false">IF(A4437="","",IF(A4437=1,Calculadora!$D$5,G4436))</f>
        <v/>
      </c>
      <c r="E4437" s="27" t="str">
        <f aca="false">IF(A4437="","",IF($O$9=1,IF(MOD(C4437-1,$O$8)=0,Calculadora!$D$6*(1+Calculadora!$D$7)^(B4437-1),0),IF(MOD(C4437,$O$8)=0,Calculadora!$D$6*(1+Calculadora!$D$7)^(B4437-1),0)))</f>
        <v/>
      </c>
      <c r="F4437" s="27" t="str">
        <f aca="false">IF(A4437="","",(D4437+IF($O$9=1,E4437,0))*$O$7)</f>
        <v/>
      </c>
      <c r="G4437" s="27" t="str">
        <f aca="false">IF(A4437="","",D4437+E4437+F4437)</f>
        <v/>
      </c>
      <c r="H4437" s="27" t="str">
        <f aca="false">IF(A4437="","",Calculadora!$D$5+SUM($E$7:E4437))</f>
        <v/>
      </c>
      <c r="I4437" s="27" t="str">
        <f aca="false">IF(A4437="","",G4437-H4437)</f>
        <v/>
      </c>
      <c r="J4437" s="27" t="str">
        <f aca="false">IF(A4437="","",IF(C4437=$O$2,G4437,0))</f>
        <v/>
      </c>
    </row>
    <row r="4438" customFormat="false" ht="15" hidden="false" customHeight="false" outlineLevel="0" collapsed="false">
      <c r="A4438" s="25" t="str">
        <f aca="false">IF(ROW()-6&lt;=$O$3,ROW()-6,"")</f>
        <v/>
      </c>
      <c r="B4438" s="25" t="str">
        <f aca="false">IF(A4438="","",INT((A4438-1)/$O$2)+1)</f>
        <v/>
      </c>
      <c r="C4438" s="25" t="str">
        <f aca="false">IF(A4438="","",MOD(A4438-1,$O$2)+1)</f>
        <v/>
      </c>
      <c r="D4438" s="27" t="str">
        <f aca="false">IF(A4438="","",IF(A4438=1,Calculadora!$D$5,G4437))</f>
        <v/>
      </c>
      <c r="E4438" s="27" t="str">
        <f aca="false">IF(A4438="","",IF($O$9=1,IF(MOD(C4438-1,$O$8)=0,Calculadora!$D$6*(1+Calculadora!$D$7)^(B4438-1),0),IF(MOD(C4438,$O$8)=0,Calculadora!$D$6*(1+Calculadora!$D$7)^(B4438-1),0)))</f>
        <v/>
      </c>
      <c r="F4438" s="27" t="str">
        <f aca="false">IF(A4438="","",(D4438+IF($O$9=1,E4438,0))*$O$7)</f>
        <v/>
      </c>
      <c r="G4438" s="27" t="str">
        <f aca="false">IF(A4438="","",D4438+E4438+F4438)</f>
        <v/>
      </c>
      <c r="H4438" s="27" t="str">
        <f aca="false">IF(A4438="","",Calculadora!$D$5+SUM($E$7:E4438))</f>
        <v/>
      </c>
      <c r="I4438" s="27" t="str">
        <f aca="false">IF(A4438="","",G4438-H4438)</f>
        <v/>
      </c>
      <c r="J4438" s="27" t="str">
        <f aca="false">IF(A4438="","",IF(C4438=$O$2,G4438,0))</f>
        <v/>
      </c>
    </row>
    <row r="4439" customFormat="false" ht="15" hidden="false" customHeight="false" outlineLevel="0" collapsed="false">
      <c r="A4439" s="25" t="str">
        <f aca="false">IF(ROW()-6&lt;=$O$3,ROW()-6,"")</f>
        <v/>
      </c>
      <c r="B4439" s="25" t="str">
        <f aca="false">IF(A4439="","",INT((A4439-1)/$O$2)+1)</f>
        <v/>
      </c>
      <c r="C4439" s="25" t="str">
        <f aca="false">IF(A4439="","",MOD(A4439-1,$O$2)+1)</f>
        <v/>
      </c>
      <c r="D4439" s="27" t="str">
        <f aca="false">IF(A4439="","",IF(A4439=1,Calculadora!$D$5,G4438))</f>
        <v/>
      </c>
      <c r="E4439" s="27" t="str">
        <f aca="false">IF(A4439="","",IF($O$9=1,IF(MOD(C4439-1,$O$8)=0,Calculadora!$D$6*(1+Calculadora!$D$7)^(B4439-1),0),IF(MOD(C4439,$O$8)=0,Calculadora!$D$6*(1+Calculadora!$D$7)^(B4439-1),0)))</f>
        <v/>
      </c>
      <c r="F4439" s="27" t="str">
        <f aca="false">IF(A4439="","",(D4439+IF($O$9=1,E4439,0))*$O$7)</f>
        <v/>
      </c>
      <c r="G4439" s="27" t="str">
        <f aca="false">IF(A4439="","",D4439+E4439+F4439)</f>
        <v/>
      </c>
      <c r="H4439" s="27" t="str">
        <f aca="false">IF(A4439="","",Calculadora!$D$5+SUM($E$7:E4439))</f>
        <v/>
      </c>
      <c r="I4439" s="27" t="str">
        <f aca="false">IF(A4439="","",G4439-H4439)</f>
        <v/>
      </c>
      <c r="J4439" s="27" t="str">
        <f aca="false">IF(A4439="","",IF(C4439=$O$2,G4439,0))</f>
        <v/>
      </c>
    </row>
    <row r="4440" customFormat="false" ht="15" hidden="false" customHeight="false" outlineLevel="0" collapsed="false">
      <c r="A4440" s="25" t="str">
        <f aca="false">IF(ROW()-6&lt;=$O$3,ROW()-6,"")</f>
        <v/>
      </c>
      <c r="B4440" s="25" t="str">
        <f aca="false">IF(A4440="","",INT((A4440-1)/$O$2)+1)</f>
        <v/>
      </c>
      <c r="C4440" s="25" t="str">
        <f aca="false">IF(A4440="","",MOD(A4440-1,$O$2)+1)</f>
        <v/>
      </c>
      <c r="D4440" s="27" t="str">
        <f aca="false">IF(A4440="","",IF(A4440=1,Calculadora!$D$5,G4439))</f>
        <v/>
      </c>
      <c r="E4440" s="27" t="str">
        <f aca="false">IF(A4440="","",IF($O$9=1,IF(MOD(C4440-1,$O$8)=0,Calculadora!$D$6*(1+Calculadora!$D$7)^(B4440-1),0),IF(MOD(C4440,$O$8)=0,Calculadora!$D$6*(1+Calculadora!$D$7)^(B4440-1),0)))</f>
        <v/>
      </c>
      <c r="F4440" s="27" t="str">
        <f aca="false">IF(A4440="","",(D4440+IF($O$9=1,E4440,0))*$O$7)</f>
        <v/>
      </c>
      <c r="G4440" s="27" t="str">
        <f aca="false">IF(A4440="","",D4440+E4440+F4440)</f>
        <v/>
      </c>
      <c r="H4440" s="27" t="str">
        <f aca="false">IF(A4440="","",Calculadora!$D$5+SUM($E$7:E4440))</f>
        <v/>
      </c>
      <c r="I4440" s="27" t="str">
        <f aca="false">IF(A4440="","",G4440-H4440)</f>
        <v/>
      </c>
      <c r="J4440" s="27" t="str">
        <f aca="false">IF(A4440="","",IF(C4440=$O$2,G4440,0))</f>
        <v/>
      </c>
    </row>
    <row r="4441" customFormat="false" ht="15" hidden="false" customHeight="false" outlineLevel="0" collapsed="false">
      <c r="A4441" s="25" t="str">
        <f aca="false">IF(ROW()-6&lt;=$O$3,ROW()-6,"")</f>
        <v/>
      </c>
      <c r="B4441" s="25" t="str">
        <f aca="false">IF(A4441="","",INT((A4441-1)/$O$2)+1)</f>
        <v/>
      </c>
      <c r="C4441" s="25" t="str">
        <f aca="false">IF(A4441="","",MOD(A4441-1,$O$2)+1)</f>
        <v/>
      </c>
      <c r="D4441" s="27" t="str">
        <f aca="false">IF(A4441="","",IF(A4441=1,Calculadora!$D$5,G4440))</f>
        <v/>
      </c>
      <c r="E4441" s="27" t="str">
        <f aca="false">IF(A4441="","",IF($O$9=1,IF(MOD(C4441-1,$O$8)=0,Calculadora!$D$6*(1+Calculadora!$D$7)^(B4441-1),0),IF(MOD(C4441,$O$8)=0,Calculadora!$D$6*(1+Calculadora!$D$7)^(B4441-1),0)))</f>
        <v/>
      </c>
      <c r="F4441" s="27" t="str">
        <f aca="false">IF(A4441="","",(D4441+IF($O$9=1,E4441,0))*$O$7)</f>
        <v/>
      </c>
      <c r="G4441" s="27" t="str">
        <f aca="false">IF(A4441="","",D4441+E4441+F4441)</f>
        <v/>
      </c>
      <c r="H4441" s="27" t="str">
        <f aca="false">IF(A4441="","",Calculadora!$D$5+SUM($E$7:E4441))</f>
        <v/>
      </c>
      <c r="I4441" s="27" t="str">
        <f aca="false">IF(A4441="","",G4441-H4441)</f>
        <v/>
      </c>
      <c r="J4441" s="27" t="str">
        <f aca="false">IF(A4441="","",IF(C4441=$O$2,G4441,0))</f>
        <v/>
      </c>
    </row>
    <row r="4442" customFormat="false" ht="15" hidden="false" customHeight="false" outlineLevel="0" collapsed="false">
      <c r="A4442" s="25" t="str">
        <f aca="false">IF(ROW()-6&lt;=$O$3,ROW()-6,"")</f>
        <v/>
      </c>
      <c r="B4442" s="25" t="str">
        <f aca="false">IF(A4442="","",INT((A4442-1)/$O$2)+1)</f>
        <v/>
      </c>
      <c r="C4442" s="25" t="str">
        <f aca="false">IF(A4442="","",MOD(A4442-1,$O$2)+1)</f>
        <v/>
      </c>
      <c r="D4442" s="27" t="str">
        <f aca="false">IF(A4442="","",IF(A4442=1,Calculadora!$D$5,G4441))</f>
        <v/>
      </c>
      <c r="E4442" s="27" t="str">
        <f aca="false">IF(A4442="","",IF($O$9=1,IF(MOD(C4442-1,$O$8)=0,Calculadora!$D$6*(1+Calculadora!$D$7)^(B4442-1),0),IF(MOD(C4442,$O$8)=0,Calculadora!$D$6*(1+Calculadora!$D$7)^(B4442-1),0)))</f>
        <v/>
      </c>
      <c r="F4442" s="27" t="str">
        <f aca="false">IF(A4442="","",(D4442+IF($O$9=1,E4442,0))*$O$7)</f>
        <v/>
      </c>
      <c r="G4442" s="27" t="str">
        <f aca="false">IF(A4442="","",D4442+E4442+F4442)</f>
        <v/>
      </c>
      <c r="H4442" s="27" t="str">
        <f aca="false">IF(A4442="","",Calculadora!$D$5+SUM($E$7:E4442))</f>
        <v/>
      </c>
      <c r="I4442" s="27" t="str">
        <f aca="false">IF(A4442="","",G4442-H4442)</f>
        <v/>
      </c>
      <c r="J4442" s="27" t="str">
        <f aca="false">IF(A4442="","",IF(C4442=$O$2,G4442,0))</f>
        <v/>
      </c>
    </row>
    <row r="4443" customFormat="false" ht="15" hidden="false" customHeight="false" outlineLevel="0" collapsed="false">
      <c r="A4443" s="25" t="str">
        <f aca="false">IF(ROW()-6&lt;=$O$3,ROW()-6,"")</f>
        <v/>
      </c>
      <c r="B4443" s="25" t="str">
        <f aca="false">IF(A4443="","",INT((A4443-1)/$O$2)+1)</f>
        <v/>
      </c>
      <c r="C4443" s="25" t="str">
        <f aca="false">IF(A4443="","",MOD(A4443-1,$O$2)+1)</f>
        <v/>
      </c>
      <c r="D4443" s="27" t="str">
        <f aca="false">IF(A4443="","",IF(A4443=1,Calculadora!$D$5,G4442))</f>
        <v/>
      </c>
      <c r="E4443" s="27" t="str">
        <f aca="false">IF(A4443="","",IF($O$9=1,IF(MOD(C4443-1,$O$8)=0,Calculadora!$D$6*(1+Calculadora!$D$7)^(B4443-1),0),IF(MOD(C4443,$O$8)=0,Calculadora!$D$6*(1+Calculadora!$D$7)^(B4443-1),0)))</f>
        <v/>
      </c>
      <c r="F4443" s="27" t="str">
        <f aca="false">IF(A4443="","",(D4443+IF($O$9=1,E4443,0))*$O$7)</f>
        <v/>
      </c>
      <c r="G4443" s="27" t="str">
        <f aca="false">IF(A4443="","",D4443+E4443+F4443)</f>
        <v/>
      </c>
      <c r="H4443" s="27" t="str">
        <f aca="false">IF(A4443="","",Calculadora!$D$5+SUM($E$7:E4443))</f>
        <v/>
      </c>
      <c r="I4443" s="27" t="str">
        <f aca="false">IF(A4443="","",G4443-H4443)</f>
        <v/>
      </c>
      <c r="J4443" s="27" t="str">
        <f aca="false">IF(A4443="","",IF(C4443=$O$2,G4443,0))</f>
        <v/>
      </c>
    </row>
    <row r="4444" customFormat="false" ht="15" hidden="false" customHeight="false" outlineLevel="0" collapsed="false">
      <c r="A4444" s="25" t="str">
        <f aca="false">IF(ROW()-6&lt;=$O$3,ROW()-6,"")</f>
        <v/>
      </c>
      <c r="B4444" s="25" t="str">
        <f aca="false">IF(A4444="","",INT((A4444-1)/$O$2)+1)</f>
        <v/>
      </c>
      <c r="C4444" s="25" t="str">
        <f aca="false">IF(A4444="","",MOD(A4444-1,$O$2)+1)</f>
        <v/>
      </c>
      <c r="D4444" s="27" t="str">
        <f aca="false">IF(A4444="","",IF(A4444=1,Calculadora!$D$5,G4443))</f>
        <v/>
      </c>
      <c r="E4444" s="27" t="str">
        <f aca="false">IF(A4444="","",IF($O$9=1,IF(MOD(C4444-1,$O$8)=0,Calculadora!$D$6*(1+Calculadora!$D$7)^(B4444-1),0),IF(MOD(C4444,$O$8)=0,Calculadora!$D$6*(1+Calculadora!$D$7)^(B4444-1),0)))</f>
        <v/>
      </c>
      <c r="F4444" s="27" t="str">
        <f aca="false">IF(A4444="","",(D4444+IF($O$9=1,E4444,0))*$O$7)</f>
        <v/>
      </c>
      <c r="G4444" s="27" t="str">
        <f aca="false">IF(A4444="","",D4444+E4444+F4444)</f>
        <v/>
      </c>
      <c r="H4444" s="27" t="str">
        <f aca="false">IF(A4444="","",Calculadora!$D$5+SUM($E$7:E4444))</f>
        <v/>
      </c>
      <c r="I4444" s="27" t="str">
        <f aca="false">IF(A4444="","",G4444-H4444)</f>
        <v/>
      </c>
      <c r="J4444" s="27" t="str">
        <f aca="false">IF(A4444="","",IF(C4444=$O$2,G4444,0))</f>
        <v/>
      </c>
    </row>
    <row r="4445" customFormat="false" ht="15" hidden="false" customHeight="false" outlineLevel="0" collapsed="false">
      <c r="A4445" s="25" t="str">
        <f aca="false">IF(ROW()-6&lt;=$O$3,ROW()-6,"")</f>
        <v/>
      </c>
      <c r="B4445" s="25" t="str">
        <f aca="false">IF(A4445="","",INT((A4445-1)/$O$2)+1)</f>
        <v/>
      </c>
      <c r="C4445" s="25" t="str">
        <f aca="false">IF(A4445="","",MOD(A4445-1,$O$2)+1)</f>
        <v/>
      </c>
      <c r="D4445" s="27" t="str">
        <f aca="false">IF(A4445="","",IF(A4445=1,Calculadora!$D$5,G4444))</f>
        <v/>
      </c>
      <c r="E4445" s="27" t="str">
        <f aca="false">IF(A4445="","",IF($O$9=1,IF(MOD(C4445-1,$O$8)=0,Calculadora!$D$6*(1+Calculadora!$D$7)^(B4445-1),0),IF(MOD(C4445,$O$8)=0,Calculadora!$D$6*(1+Calculadora!$D$7)^(B4445-1),0)))</f>
        <v/>
      </c>
      <c r="F4445" s="27" t="str">
        <f aca="false">IF(A4445="","",(D4445+IF($O$9=1,E4445,0))*$O$7)</f>
        <v/>
      </c>
      <c r="G4445" s="27" t="str">
        <f aca="false">IF(A4445="","",D4445+E4445+F4445)</f>
        <v/>
      </c>
      <c r="H4445" s="27" t="str">
        <f aca="false">IF(A4445="","",Calculadora!$D$5+SUM($E$7:E4445))</f>
        <v/>
      </c>
      <c r="I4445" s="27" t="str">
        <f aca="false">IF(A4445="","",G4445-H4445)</f>
        <v/>
      </c>
      <c r="J4445" s="27" t="str">
        <f aca="false">IF(A4445="","",IF(C4445=$O$2,G4445,0))</f>
        <v/>
      </c>
    </row>
    <row r="4446" customFormat="false" ht="15" hidden="false" customHeight="false" outlineLevel="0" collapsed="false">
      <c r="A4446" s="25" t="str">
        <f aca="false">IF(ROW()-6&lt;=$O$3,ROW()-6,"")</f>
        <v/>
      </c>
      <c r="B4446" s="25" t="str">
        <f aca="false">IF(A4446="","",INT((A4446-1)/$O$2)+1)</f>
        <v/>
      </c>
      <c r="C4446" s="25" t="str">
        <f aca="false">IF(A4446="","",MOD(A4446-1,$O$2)+1)</f>
        <v/>
      </c>
      <c r="D4446" s="27" t="str">
        <f aca="false">IF(A4446="","",IF(A4446=1,Calculadora!$D$5,G4445))</f>
        <v/>
      </c>
      <c r="E4446" s="27" t="str">
        <f aca="false">IF(A4446="","",IF($O$9=1,IF(MOD(C4446-1,$O$8)=0,Calculadora!$D$6*(1+Calculadora!$D$7)^(B4446-1),0),IF(MOD(C4446,$O$8)=0,Calculadora!$D$6*(1+Calculadora!$D$7)^(B4446-1),0)))</f>
        <v/>
      </c>
      <c r="F4446" s="27" t="str">
        <f aca="false">IF(A4446="","",(D4446+IF($O$9=1,E4446,0))*$O$7)</f>
        <v/>
      </c>
      <c r="G4446" s="27" t="str">
        <f aca="false">IF(A4446="","",D4446+E4446+F4446)</f>
        <v/>
      </c>
      <c r="H4446" s="27" t="str">
        <f aca="false">IF(A4446="","",Calculadora!$D$5+SUM($E$7:E4446))</f>
        <v/>
      </c>
      <c r="I4446" s="27" t="str">
        <f aca="false">IF(A4446="","",G4446-H4446)</f>
        <v/>
      </c>
      <c r="J4446" s="27" t="str">
        <f aca="false">IF(A4446="","",IF(C4446=$O$2,G4446,0))</f>
        <v/>
      </c>
    </row>
    <row r="4447" customFormat="false" ht="15" hidden="false" customHeight="false" outlineLevel="0" collapsed="false">
      <c r="A4447" s="25" t="str">
        <f aca="false">IF(ROW()-6&lt;=$O$3,ROW()-6,"")</f>
        <v/>
      </c>
      <c r="B4447" s="25" t="str">
        <f aca="false">IF(A4447="","",INT((A4447-1)/$O$2)+1)</f>
        <v/>
      </c>
      <c r="C4447" s="25" t="str">
        <f aca="false">IF(A4447="","",MOD(A4447-1,$O$2)+1)</f>
        <v/>
      </c>
      <c r="D4447" s="27" t="str">
        <f aca="false">IF(A4447="","",IF(A4447=1,Calculadora!$D$5,G4446))</f>
        <v/>
      </c>
      <c r="E4447" s="27" t="str">
        <f aca="false">IF(A4447="","",IF($O$9=1,IF(MOD(C4447-1,$O$8)=0,Calculadora!$D$6*(1+Calculadora!$D$7)^(B4447-1),0),IF(MOD(C4447,$O$8)=0,Calculadora!$D$6*(1+Calculadora!$D$7)^(B4447-1),0)))</f>
        <v/>
      </c>
      <c r="F4447" s="27" t="str">
        <f aca="false">IF(A4447="","",(D4447+IF($O$9=1,E4447,0))*$O$7)</f>
        <v/>
      </c>
      <c r="G4447" s="27" t="str">
        <f aca="false">IF(A4447="","",D4447+E4447+F4447)</f>
        <v/>
      </c>
      <c r="H4447" s="27" t="str">
        <f aca="false">IF(A4447="","",Calculadora!$D$5+SUM($E$7:E4447))</f>
        <v/>
      </c>
      <c r="I4447" s="27" t="str">
        <f aca="false">IF(A4447="","",G4447-H4447)</f>
        <v/>
      </c>
      <c r="J4447" s="27" t="str">
        <f aca="false">IF(A4447="","",IF(C4447=$O$2,G4447,0))</f>
        <v/>
      </c>
    </row>
    <row r="4448" customFormat="false" ht="15" hidden="false" customHeight="false" outlineLevel="0" collapsed="false">
      <c r="A4448" s="25" t="str">
        <f aca="false">IF(ROW()-6&lt;=$O$3,ROW()-6,"")</f>
        <v/>
      </c>
      <c r="B4448" s="25" t="str">
        <f aca="false">IF(A4448="","",INT((A4448-1)/$O$2)+1)</f>
        <v/>
      </c>
      <c r="C4448" s="25" t="str">
        <f aca="false">IF(A4448="","",MOD(A4448-1,$O$2)+1)</f>
        <v/>
      </c>
      <c r="D4448" s="27" t="str">
        <f aca="false">IF(A4448="","",IF(A4448=1,Calculadora!$D$5,G4447))</f>
        <v/>
      </c>
      <c r="E4448" s="27" t="str">
        <f aca="false">IF(A4448="","",IF($O$9=1,IF(MOD(C4448-1,$O$8)=0,Calculadora!$D$6*(1+Calculadora!$D$7)^(B4448-1),0),IF(MOD(C4448,$O$8)=0,Calculadora!$D$6*(1+Calculadora!$D$7)^(B4448-1),0)))</f>
        <v/>
      </c>
      <c r="F4448" s="27" t="str">
        <f aca="false">IF(A4448="","",(D4448+IF($O$9=1,E4448,0))*$O$7)</f>
        <v/>
      </c>
      <c r="G4448" s="27" t="str">
        <f aca="false">IF(A4448="","",D4448+E4448+F4448)</f>
        <v/>
      </c>
      <c r="H4448" s="27" t="str">
        <f aca="false">IF(A4448="","",Calculadora!$D$5+SUM($E$7:E4448))</f>
        <v/>
      </c>
      <c r="I4448" s="27" t="str">
        <f aca="false">IF(A4448="","",G4448-H4448)</f>
        <v/>
      </c>
      <c r="J4448" s="27" t="str">
        <f aca="false">IF(A4448="","",IF(C4448=$O$2,G4448,0))</f>
        <v/>
      </c>
    </row>
    <row r="4449" customFormat="false" ht="15" hidden="false" customHeight="false" outlineLevel="0" collapsed="false">
      <c r="A4449" s="25" t="str">
        <f aca="false">IF(ROW()-6&lt;=$O$3,ROW()-6,"")</f>
        <v/>
      </c>
      <c r="B4449" s="25" t="str">
        <f aca="false">IF(A4449="","",INT((A4449-1)/$O$2)+1)</f>
        <v/>
      </c>
      <c r="C4449" s="25" t="str">
        <f aca="false">IF(A4449="","",MOD(A4449-1,$O$2)+1)</f>
        <v/>
      </c>
      <c r="D4449" s="27" t="str">
        <f aca="false">IF(A4449="","",IF(A4449=1,Calculadora!$D$5,G4448))</f>
        <v/>
      </c>
      <c r="E4449" s="27" t="str">
        <f aca="false">IF(A4449="","",IF($O$9=1,IF(MOD(C4449-1,$O$8)=0,Calculadora!$D$6*(1+Calculadora!$D$7)^(B4449-1),0),IF(MOD(C4449,$O$8)=0,Calculadora!$D$6*(1+Calculadora!$D$7)^(B4449-1),0)))</f>
        <v/>
      </c>
      <c r="F4449" s="27" t="str">
        <f aca="false">IF(A4449="","",(D4449+IF($O$9=1,E4449,0))*$O$7)</f>
        <v/>
      </c>
      <c r="G4449" s="27" t="str">
        <f aca="false">IF(A4449="","",D4449+E4449+F4449)</f>
        <v/>
      </c>
      <c r="H4449" s="27" t="str">
        <f aca="false">IF(A4449="","",Calculadora!$D$5+SUM($E$7:E4449))</f>
        <v/>
      </c>
      <c r="I4449" s="27" t="str">
        <f aca="false">IF(A4449="","",G4449-H4449)</f>
        <v/>
      </c>
      <c r="J4449" s="27" t="str">
        <f aca="false">IF(A4449="","",IF(C4449=$O$2,G4449,0))</f>
        <v/>
      </c>
    </row>
    <row r="4450" customFormat="false" ht="15" hidden="false" customHeight="false" outlineLevel="0" collapsed="false">
      <c r="A4450" s="25" t="str">
        <f aca="false">IF(ROW()-6&lt;=$O$3,ROW()-6,"")</f>
        <v/>
      </c>
      <c r="B4450" s="25" t="str">
        <f aca="false">IF(A4450="","",INT((A4450-1)/$O$2)+1)</f>
        <v/>
      </c>
      <c r="C4450" s="25" t="str">
        <f aca="false">IF(A4450="","",MOD(A4450-1,$O$2)+1)</f>
        <v/>
      </c>
      <c r="D4450" s="27" t="str">
        <f aca="false">IF(A4450="","",IF(A4450=1,Calculadora!$D$5,G4449))</f>
        <v/>
      </c>
      <c r="E4450" s="27" t="str">
        <f aca="false">IF(A4450="","",IF($O$9=1,IF(MOD(C4450-1,$O$8)=0,Calculadora!$D$6*(1+Calculadora!$D$7)^(B4450-1),0),IF(MOD(C4450,$O$8)=0,Calculadora!$D$6*(1+Calculadora!$D$7)^(B4450-1),0)))</f>
        <v/>
      </c>
      <c r="F4450" s="27" t="str">
        <f aca="false">IF(A4450="","",(D4450+IF($O$9=1,E4450,0))*$O$7)</f>
        <v/>
      </c>
      <c r="G4450" s="27" t="str">
        <f aca="false">IF(A4450="","",D4450+E4450+F4450)</f>
        <v/>
      </c>
      <c r="H4450" s="27" t="str">
        <f aca="false">IF(A4450="","",Calculadora!$D$5+SUM($E$7:E4450))</f>
        <v/>
      </c>
      <c r="I4450" s="27" t="str">
        <f aca="false">IF(A4450="","",G4450-H4450)</f>
        <v/>
      </c>
      <c r="J4450" s="27" t="str">
        <f aca="false">IF(A4450="","",IF(C4450=$O$2,G4450,0))</f>
        <v/>
      </c>
    </row>
    <row r="4451" customFormat="false" ht="15" hidden="false" customHeight="false" outlineLevel="0" collapsed="false">
      <c r="A4451" s="25" t="str">
        <f aca="false">IF(ROW()-6&lt;=$O$3,ROW()-6,"")</f>
        <v/>
      </c>
      <c r="B4451" s="25" t="str">
        <f aca="false">IF(A4451="","",INT((A4451-1)/$O$2)+1)</f>
        <v/>
      </c>
      <c r="C4451" s="25" t="str">
        <f aca="false">IF(A4451="","",MOD(A4451-1,$O$2)+1)</f>
        <v/>
      </c>
      <c r="D4451" s="27" t="str">
        <f aca="false">IF(A4451="","",IF(A4451=1,Calculadora!$D$5,G4450))</f>
        <v/>
      </c>
      <c r="E4451" s="27" t="str">
        <f aca="false">IF(A4451="","",IF($O$9=1,IF(MOD(C4451-1,$O$8)=0,Calculadora!$D$6*(1+Calculadora!$D$7)^(B4451-1),0),IF(MOD(C4451,$O$8)=0,Calculadora!$D$6*(1+Calculadora!$D$7)^(B4451-1),0)))</f>
        <v/>
      </c>
      <c r="F4451" s="27" t="str">
        <f aca="false">IF(A4451="","",(D4451+IF($O$9=1,E4451,0))*$O$7)</f>
        <v/>
      </c>
      <c r="G4451" s="27" t="str">
        <f aca="false">IF(A4451="","",D4451+E4451+F4451)</f>
        <v/>
      </c>
      <c r="H4451" s="27" t="str">
        <f aca="false">IF(A4451="","",Calculadora!$D$5+SUM($E$7:E4451))</f>
        <v/>
      </c>
      <c r="I4451" s="27" t="str">
        <f aca="false">IF(A4451="","",G4451-H4451)</f>
        <v/>
      </c>
      <c r="J4451" s="27" t="str">
        <f aca="false">IF(A4451="","",IF(C4451=$O$2,G4451,0))</f>
        <v/>
      </c>
    </row>
    <row r="4452" customFormat="false" ht="15" hidden="false" customHeight="false" outlineLevel="0" collapsed="false">
      <c r="A4452" s="25" t="str">
        <f aca="false">IF(ROW()-6&lt;=$O$3,ROW()-6,"")</f>
        <v/>
      </c>
      <c r="B4452" s="25" t="str">
        <f aca="false">IF(A4452="","",INT((A4452-1)/$O$2)+1)</f>
        <v/>
      </c>
      <c r="C4452" s="25" t="str">
        <f aca="false">IF(A4452="","",MOD(A4452-1,$O$2)+1)</f>
        <v/>
      </c>
      <c r="D4452" s="27" t="str">
        <f aca="false">IF(A4452="","",IF(A4452=1,Calculadora!$D$5,G4451))</f>
        <v/>
      </c>
      <c r="E4452" s="27" t="str">
        <f aca="false">IF(A4452="","",IF($O$9=1,IF(MOD(C4452-1,$O$8)=0,Calculadora!$D$6*(1+Calculadora!$D$7)^(B4452-1),0),IF(MOD(C4452,$O$8)=0,Calculadora!$D$6*(1+Calculadora!$D$7)^(B4452-1),0)))</f>
        <v/>
      </c>
      <c r="F4452" s="27" t="str">
        <f aca="false">IF(A4452="","",(D4452+IF($O$9=1,E4452,0))*$O$7)</f>
        <v/>
      </c>
      <c r="G4452" s="27" t="str">
        <f aca="false">IF(A4452="","",D4452+E4452+F4452)</f>
        <v/>
      </c>
      <c r="H4452" s="27" t="str">
        <f aca="false">IF(A4452="","",Calculadora!$D$5+SUM($E$7:E4452))</f>
        <v/>
      </c>
      <c r="I4452" s="27" t="str">
        <f aca="false">IF(A4452="","",G4452-H4452)</f>
        <v/>
      </c>
      <c r="J4452" s="27" t="str">
        <f aca="false">IF(A4452="","",IF(C4452=$O$2,G4452,0))</f>
        <v/>
      </c>
    </row>
    <row r="4453" customFormat="false" ht="15" hidden="false" customHeight="false" outlineLevel="0" collapsed="false">
      <c r="A4453" s="25" t="str">
        <f aca="false">IF(ROW()-6&lt;=$O$3,ROW()-6,"")</f>
        <v/>
      </c>
      <c r="B4453" s="25" t="str">
        <f aca="false">IF(A4453="","",INT((A4453-1)/$O$2)+1)</f>
        <v/>
      </c>
      <c r="C4453" s="25" t="str">
        <f aca="false">IF(A4453="","",MOD(A4453-1,$O$2)+1)</f>
        <v/>
      </c>
      <c r="D4453" s="27" t="str">
        <f aca="false">IF(A4453="","",IF(A4453=1,Calculadora!$D$5,G4452))</f>
        <v/>
      </c>
      <c r="E4453" s="27" t="str">
        <f aca="false">IF(A4453="","",IF($O$9=1,IF(MOD(C4453-1,$O$8)=0,Calculadora!$D$6*(1+Calculadora!$D$7)^(B4453-1),0),IF(MOD(C4453,$O$8)=0,Calculadora!$D$6*(1+Calculadora!$D$7)^(B4453-1),0)))</f>
        <v/>
      </c>
      <c r="F4453" s="27" t="str">
        <f aca="false">IF(A4453="","",(D4453+IF($O$9=1,E4453,0))*$O$7)</f>
        <v/>
      </c>
      <c r="G4453" s="27" t="str">
        <f aca="false">IF(A4453="","",D4453+E4453+F4453)</f>
        <v/>
      </c>
      <c r="H4453" s="27" t="str">
        <f aca="false">IF(A4453="","",Calculadora!$D$5+SUM($E$7:E4453))</f>
        <v/>
      </c>
      <c r="I4453" s="27" t="str">
        <f aca="false">IF(A4453="","",G4453-H4453)</f>
        <v/>
      </c>
      <c r="J4453" s="27" t="str">
        <f aca="false">IF(A4453="","",IF(C4453=$O$2,G4453,0))</f>
        <v/>
      </c>
    </row>
    <row r="4454" customFormat="false" ht="15" hidden="false" customHeight="false" outlineLevel="0" collapsed="false">
      <c r="A4454" s="25" t="str">
        <f aca="false">IF(ROW()-6&lt;=$O$3,ROW()-6,"")</f>
        <v/>
      </c>
      <c r="B4454" s="25" t="str">
        <f aca="false">IF(A4454="","",INT((A4454-1)/$O$2)+1)</f>
        <v/>
      </c>
      <c r="C4454" s="25" t="str">
        <f aca="false">IF(A4454="","",MOD(A4454-1,$O$2)+1)</f>
        <v/>
      </c>
      <c r="D4454" s="27" t="str">
        <f aca="false">IF(A4454="","",IF(A4454=1,Calculadora!$D$5,G4453))</f>
        <v/>
      </c>
      <c r="E4454" s="27" t="str">
        <f aca="false">IF(A4454="","",IF($O$9=1,IF(MOD(C4454-1,$O$8)=0,Calculadora!$D$6*(1+Calculadora!$D$7)^(B4454-1),0),IF(MOD(C4454,$O$8)=0,Calculadora!$D$6*(1+Calculadora!$D$7)^(B4454-1),0)))</f>
        <v/>
      </c>
      <c r="F4454" s="27" t="str">
        <f aca="false">IF(A4454="","",(D4454+IF($O$9=1,E4454,0))*$O$7)</f>
        <v/>
      </c>
      <c r="G4454" s="27" t="str">
        <f aca="false">IF(A4454="","",D4454+E4454+F4454)</f>
        <v/>
      </c>
      <c r="H4454" s="27" t="str">
        <f aca="false">IF(A4454="","",Calculadora!$D$5+SUM($E$7:E4454))</f>
        <v/>
      </c>
      <c r="I4454" s="27" t="str">
        <f aca="false">IF(A4454="","",G4454-H4454)</f>
        <v/>
      </c>
      <c r="J4454" s="27" t="str">
        <f aca="false">IF(A4454="","",IF(C4454=$O$2,G4454,0))</f>
        <v/>
      </c>
    </row>
    <row r="4455" customFormat="false" ht="15" hidden="false" customHeight="false" outlineLevel="0" collapsed="false">
      <c r="A4455" s="25" t="str">
        <f aca="false">IF(ROW()-6&lt;=$O$3,ROW()-6,"")</f>
        <v/>
      </c>
      <c r="B4455" s="25" t="str">
        <f aca="false">IF(A4455="","",INT((A4455-1)/$O$2)+1)</f>
        <v/>
      </c>
      <c r="C4455" s="25" t="str">
        <f aca="false">IF(A4455="","",MOD(A4455-1,$O$2)+1)</f>
        <v/>
      </c>
      <c r="D4455" s="27" t="str">
        <f aca="false">IF(A4455="","",IF(A4455=1,Calculadora!$D$5,G4454))</f>
        <v/>
      </c>
      <c r="E4455" s="27" t="str">
        <f aca="false">IF(A4455="","",IF($O$9=1,IF(MOD(C4455-1,$O$8)=0,Calculadora!$D$6*(1+Calculadora!$D$7)^(B4455-1),0),IF(MOD(C4455,$O$8)=0,Calculadora!$D$6*(1+Calculadora!$D$7)^(B4455-1),0)))</f>
        <v/>
      </c>
      <c r="F4455" s="27" t="str">
        <f aca="false">IF(A4455="","",(D4455+IF($O$9=1,E4455,0))*$O$7)</f>
        <v/>
      </c>
      <c r="G4455" s="27" t="str">
        <f aca="false">IF(A4455="","",D4455+E4455+F4455)</f>
        <v/>
      </c>
      <c r="H4455" s="27" t="str">
        <f aca="false">IF(A4455="","",Calculadora!$D$5+SUM($E$7:E4455))</f>
        <v/>
      </c>
      <c r="I4455" s="27" t="str">
        <f aca="false">IF(A4455="","",G4455-H4455)</f>
        <v/>
      </c>
      <c r="J4455" s="27" t="str">
        <f aca="false">IF(A4455="","",IF(C4455=$O$2,G4455,0))</f>
        <v/>
      </c>
    </row>
    <row r="4456" customFormat="false" ht="15" hidden="false" customHeight="false" outlineLevel="0" collapsed="false">
      <c r="A4456" s="25" t="str">
        <f aca="false">IF(ROW()-6&lt;=$O$3,ROW()-6,"")</f>
        <v/>
      </c>
      <c r="B4456" s="25" t="str">
        <f aca="false">IF(A4456="","",INT((A4456-1)/$O$2)+1)</f>
        <v/>
      </c>
      <c r="C4456" s="25" t="str">
        <f aca="false">IF(A4456="","",MOD(A4456-1,$O$2)+1)</f>
        <v/>
      </c>
      <c r="D4456" s="27" t="str">
        <f aca="false">IF(A4456="","",IF(A4456=1,Calculadora!$D$5,G4455))</f>
        <v/>
      </c>
      <c r="E4456" s="27" t="str">
        <f aca="false">IF(A4456="","",IF($O$9=1,IF(MOD(C4456-1,$O$8)=0,Calculadora!$D$6*(1+Calculadora!$D$7)^(B4456-1),0),IF(MOD(C4456,$O$8)=0,Calculadora!$D$6*(1+Calculadora!$D$7)^(B4456-1),0)))</f>
        <v/>
      </c>
      <c r="F4456" s="27" t="str">
        <f aca="false">IF(A4456="","",(D4456+IF($O$9=1,E4456,0))*$O$7)</f>
        <v/>
      </c>
      <c r="G4456" s="27" t="str">
        <f aca="false">IF(A4456="","",D4456+E4456+F4456)</f>
        <v/>
      </c>
      <c r="H4456" s="27" t="str">
        <f aca="false">IF(A4456="","",Calculadora!$D$5+SUM($E$7:E4456))</f>
        <v/>
      </c>
      <c r="I4456" s="27" t="str">
        <f aca="false">IF(A4456="","",G4456-H4456)</f>
        <v/>
      </c>
      <c r="J4456" s="27" t="str">
        <f aca="false">IF(A4456="","",IF(C4456=$O$2,G4456,0))</f>
        <v/>
      </c>
    </row>
    <row r="4457" customFormat="false" ht="15" hidden="false" customHeight="false" outlineLevel="0" collapsed="false">
      <c r="A4457" s="25" t="str">
        <f aca="false">IF(ROW()-6&lt;=$O$3,ROW()-6,"")</f>
        <v/>
      </c>
      <c r="B4457" s="25" t="str">
        <f aca="false">IF(A4457="","",INT((A4457-1)/$O$2)+1)</f>
        <v/>
      </c>
      <c r="C4457" s="25" t="str">
        <f aca="false">IF(A4457="","",MOD(A4457-1,$O$2)+1)</f>
        <v/>
      </c>
      <c r="D4457" s="27" t="str">
        <f aca="false">IF(A4457="","",IF(A4457=1,Calculadora!$D$5,G4456))</f>
        <v/>
      </c>
      <c r="E4457" s="27" t="str">
        <f aca="false">IF(A4457="","",IF($O$9=1,IF(MOD(C4457-1,$O$8)=0,Calculadora!$D$6*(1+Calculadora!$D$7)^(B4457-1),0),IF(MOD(C4457,$O$8)=0,Calculadora!$D$6*(1+Calculadora!$D$7)^(B4457-1),0)))</f>
        <v/>
      </c>
      <c r="F4457" s="27" t="str">
        <f aca="false">IF(A4457="","",(D4457+IF($O$9=1,E4457,0))*$O$7)</f>
        <v/>
      </c>
      <c r="G4457" s="27" t="str">
        <f aca="false">IF(A4457="","",D4457+E4457+F4457)</f>
        <v/>
      </c>
      <c r="H4457" s="27" t="str">
        <f aca="false">IF(A4457="","",Calculadora!$D$5+SUM($E$7:E4457))</f>
        <v/>
      </c>
      <c r="I4457" s="27" t="str">
        <f aca="false">IF(A4457="","",G4457-H4457)</f>
        <v/>
      </c>
      <c r="J4457" s="27" t="str">
        <f aca="false">IF(A4457="","",IF(C4457=$O$2,G4457,0))</f>
        <v/>
      </c>
    </row>
    <row r="4458" customFormat="false" ht="15" hidden="false" customHeight="false" outlineLevel="0" collapsed="false">
      <c r="A4458" s="25" t="str">
        <f aca="false">IF(ROW()-6&lt;=$O$3,ROW()-6,"")</f>
        <v/>
      </c>
      <c r="B4458" s="25" t="str">
        <f aca="false">IF(A4458="","",INT((A4458-1)/$O$2)+1)</f>
        <v/>
      </c>
      <c r="C4458" s="25" t="str">
        <f aca="false">IF(A4458="","",MOD(A4458-1,$O$2)+1)</f>
        <v/>
      </c>
      <c r="D4458" s="27" t="str">
        <f aca="false">IF(A4458="","",IF(A4458=1,Calculadora!$D$5,G4457))</f>
        <v/>
      </c>
      <c r="E4458" s="27" t="str">
        <f aca="false">IF(A4458="","",IF($O$9=1,IF(MOD(C4458-1,$O$8)=0,Calculadora!$D$6*(1+Calculadora!$D$7)^(B4458-1),0),IF(MOD(C4458,$O$8)=0,Calculadora!$D$6*(1+Calculadora!$D$7)^(B4458-1),0)))</f>
        <v/>
      </c>
      <c r="F4458" s="27" t="str">
        <f aca="false">IF(A4458="","",(D4458+IF($O$9=1,E4458,0))*$O$7)</f>
        <v/>
      </c>
      <c r="G4458" s="27" t="str">
        <f aca="false">IF(A4458="","",D4458+E4458+F4458)</f>
        <v/>
      </c>
      <c r="H4458" s="27" t="str">
        <f aca="false">IF(A4458="","",Calculadora!$D$5+SUM($E$7:E4458))</f>
        <v/>
      </c>
      <c r="I4458" s="27" t="str">
        <f aca="false">IF(A4458="","",G4458-H4458)</f>
        <v/>
      </c>
      <c r="J4458" s="27" t="str">
        <f aca="false">IF(A4458="","",IF(C4458=$O$2,G4458,0))</f>
        <v/>
      </c>
    </row>
    <row r="4459" customFormat="false" ht="15" hidden="false" customHeight="false" outlineLevel="0" collapsed="false">
      <c r="A4459" s="25" t="str">
        <f aca="false">IF(ROW()-6&lt;=$O$3,ROW()-6,"")</f>
        <v/>
      </c>
      <c r="B4459" s="25" t="str">
        <f aca="false">IF(A4459="","",INT((A4459-1)/$O$2)+1)</f>
        <v/>
      </c>
      <c r="C4459" s="25" t="str">
        <f aca="false">IF(A4459="","",MOD(A4459-1,$O$2)+1)</f>
        <v/>
      </c>
      <c r="D4459" s="27" t="str">
        <f aca="false">IF(A4459="","",IF(A4459=1,Calculadora!$D$5,G4458))</f>
        <v/>
      </c>
      <c r="E4459" s="27" t="str">
        <f aca="false">IF(A4459="","",IF($O$9=1,IF(MOD(C4459-1,$O$8)=0,Calculadora!$D$6*(1+Calculadora!$D$7)^(B4459-1),0),IF(MOD(C4459,$O$8)=0,Calculadora!$D$6*(1+Calculadora!$D$7)^(B4459-1),0)))</f>
        <v/>
      </c>
      <c r="F4459" s="27" t="str">
        <f aca="false">IF(A4459="","",(D4459+IF($O$9=1,E4459,0))*$O$7)</f>
        <v/>
      </c>
      <c r="G4459" s="27" t="str">
        <f aca="false">IF(A4459="","",D4459+E4459+F4459)</f>
        <v/>
      </c>
      <c r="H4459" s="27" t="str">
        <f aca="false">IF(A4459="","",Calculadora!$D$5+SUM($E$7:E4459))</f>
        <v/>
      </c>
      <c r="I4459" s="27" t="str">
        <f aca="false">IF(A4459="","",G4459-H4459)</f>
        <v/>
      </c>
      <c r="J4459" s="27" t="str">
        <f aca="false">IF(A4459="","",IF(C4459=$O$2,G4459,0))</f>
        <v/>
      </c>
    </row>
    <row r="4460" customFormat="false" ht="15" hidden="false" customHeight="false" outlineLevel="0" collapsed="false">
      <c r="A4460" s="25" t="str">
        <f aca="false">IF(ROW()-6&lt;=$O$3,ROW()-6,"")</f>
        <v/>
      </c>
      <c r="B4460" s="25" t="str">
        <f aca="false">IF(A4460="","",INT((A4460-1)/$O$2)+1)</f>
        <v/>
      </c>
      <c r="C4460" s="25" t="str">
        <f aca="false">IF(A4460="","",MOD(A4460-1,$O$2)+1)</f>
        <v/>
      </c>
      <c r="D4460" s="27" t="str">
        <f aca="false">IF(A4460="","",IF(A4460=1,Calculadora!$D$5,G4459))</f>
        <v/>
      </c>
      <c r="E4460" s="27" t="str">
        <f aca="false">IF(A4460="","",IF($O$9=1,IF(MOD(C4460-1,$O$8)=0,Calculadora!$D$6*(1+Calculadora!$D$7)^(B4460-1),0),IF(MOD(C4460,$O$8)=0,Calculadora!$D$6*(1+Calculadora!$D$7)^(B4460-1),0)))</f>
        <v/>
      </c>
      <c r="F4460" s="27" t="str">
        <f aca="false">IF(A4460="","",(D4460+IF($O$9=1,E4460,0))*$O$7)</f>
        <v/>
      </c>
      <c r="G4460" s="27" t="str">
        <f aca="false">IF(A4460="","",D4460+E4460+F4460)</f>
        <v/>
      </c>
      <c r="H4460" s="27" t="str">
        <f aca="false">IF(A4460="","",Calculadora!$D$5+SUM($E$7:E4460))</f>
        <v/>
      </c>
      <c r="I4460" s="27" t="str">
        <f aca="false">IF(A4460="","",G4460-H4460)</f>
        <v/>
      </c>
      <c r="J4460" s="27" t="str">
        <f aca="false">IF(A4460="","",IF(C4460=$O$2,G4460,0))</f>
        <v/>
      </c>
    </row>
    <row r="4461" customFormat="false" ht="15" hidden="false" customHeight="false" outlineLevel="0" collapsed="false">
      <c r="A4461" s="25" t="str">
        <f aca="false">IF(ROW()-6&lt;=$O$3,ROW()-6,"")</f>
        <v/>
      </c>
      <c r="B4461" s="25" t="str">
        <f aca="false">IF(A4461="","",INT((A4461-1)/$O$2)+1)</f>
        <v/>
      </c>
      <c r="C4461" s="25" t="str">
        <f aca="false">IF(A4461="","",MOD(A4461-1,$O$2)+1)</f>
        <v/>
      </c>
      <c r="D4461" s="27" t="str">
        <f aca="false">IF(A4461="","",IF(A4461=1,Calculadora!$D$5,G4460))</f>
        <v/>
      </c>
      <c r="E4461" s="27" t="str">
        <f aca="false">IF(A4461="","",IF($O$9=1,IF(MOD(C4461-1,$O$8)=0,Calculadora!$D$6*(1+Calculadora!$D$7)^(B4461-1),0),IF(MOD(C4461,$O$8)=0,Calculadora!$D$6*(1+Calculadora!$D$7)^(B4461-1),0)))</f>
        <v/>
      </c>
      <c r="F4461" s="27" t="str">
        <f aca="false">IF(A4461="","",(D4461+IF($O$9=1,E4461,0))*$O$7)</f>
        <v/>
      </c>
      <c r="G4461" s="27" t="str">
        <f aca="false">IF(A4461="","",D4461+E4461+F4461)</f>
        <v/>
      </c>
      <c r="H4461" s="27" t="str">
        <f aca="false">IF(A4461="","",Calculadora!$D$5+SUM($E$7:E4461))</f>
        <v/>
      </c>
      <c r="I4461" s="27" t="str">
        <f aca="false">IF(A4461="","",G4461-H4461)</f>
        <v/>
      </c>
      <c r="J4461" s="27" t="str">
        <f aca="false">IF(A4461="","",IF(C4461=$O$2,G4461,0))</f>
        <v/>
      </c>
    </row>
    <row r="4462" customFormat="false" ht="15" hidden="false" customHeight="false" outlineLevel="0" collapsed="false">
      <c r="A4462" s="25" t="str">
        <f aca="false">IF(ROW()-6&lt;=$O$3,ROW()-6,"")</f>
        <v/>
      </c>
      <c r="B4462" s="25" t="str">
        <f aca="false">IF(A4462="","",INT((A4462-1)/$O$2)+1)</f>
        <v/>
      </c>
      <c r="C4462" s="25" t="str">
        <f aca="false">IF(A4462="","",MOD(A4462-1,$O$2)+1)</f>
        <v/>
      </c>
      <c r="D4462" s="27" t="str">
        <f aca="false">IF(A4462="","",IF(A4462=1,Calculadora!$D$5,G4461))</f>
        <v/>
      </c>
      <c r="E4462" s="27" t="str">
        <f aca="false">IF(A4462="","",IF($O$9=1,IF(MOD(C4462-1,$O$8)=0,Calculadora!$D$6*(1+Calculadora!$D$7)^(B4462-1),0),IF(MOD(C4462,$O$8)=0,Calculadora!$D$6*(1+Calculadora!$D$7)^(B4462-1),0)))</f>
        <v/>
      </c>
      <c r="F4462" s="27" t="str">
        <f aca="false">IF(A4462="","",(D4462+IF($O$9=1,E4462,0))*$O$7)</f>
        <v/>
      </c>
      <c r="G4462" s="27" t="str">
        <f aca="false">IF(A4462="","",D4462+E4462+F4462)</f>
        <v/>
      </c>
      <c r="H4462" s="27" t="str">
        <f aca="false">IF(A4462="","",Calculadora!$D$5+SUM($E$7:E4462))</f>
        <v/>
      </c>
      <c r="I4462" s="27" t="str">
        <f aca="false">IF(A4462="","",G4462-H4462)</f>
        <v/>
      </c>
      <c r="J4462" s="27" t="str">
        <f aca="false">IF(A4462="","",IF(C4462=$O$2,G4462,0))</f>
        <v/>
      </c>
    </row>
    <row r="4463" customFormat="false" ht="15" hidden="false" customHeight="false" outlineLevel="0" collapsed="false">
      <c r="A4463" s="25" t="str">
        <f aca="false">IF(ROW()-6&lt;=$O$3,ROW()-6,"")</f>
        <v/>
      </c>
      <c r="B4463" s="25" t="str">
        <f aca="false">IF(A4463="","",INT((A4463-1)/$O$2)+1)</f>
        <v/>
      </c>
      <c r="C4463" s="25" t="str">
        <f aca="false">IF(A4463="","",MOD(A4463-1,$O$2)+1)</f>
        <v/>
      </c>
      <c r="D4463" s="27" t="str">
        <f aca="false">IF(A4463="","",IF(A4463=1,Calculadora!$D$5,G4462))</f>
        <v/>
      </c>
      <c r="E4463" s="27" t="str">
        <f aca="false">IF(A4463="","",IF($O$9=1,IF(MOD(C4463-1,$O$8)=0,Calculadora!$D$6*(1+Calculadora!$D$7)^(B4463-1),0),IF(MOD(C4463,$O$8)=0,Calculadora!$D$6*(1+Calculadora!$D$7)^(B4463-1),0)))</f>
        <v/>
      </c>
      <c r="F4463" s="27" t="str">
        <f aca="false">IF(A4463="","",(D4463+IF($O$9=1,E4463,0))*$O$7)</f>
        <v/>
      </c>
      <c r="G4463" s="27" t="str">
        <f aca="false">IF(A4463="","",D4463+E4463+F4463)</f>
        <v/>
      </c>
      <c r="H4463" s="27" t="str">
        <f aca="false">IF(A4463="","",Calculadora!$D$5+SUM($E$7:E4463))</f>
        <v/>
      </c>
      <c r="I4463" s="27" t="str">
        <f aca="false">IF(A4463="","",G4463-H4463)</f>
        <v/>
      </c>
      <c r="J4463" s="27" t="str">
        <f aca="false">IF(A4463="","",IF(C4463=$O$2,G4463,0))</f>
        <v/>
      </c>
    </row>
    <row r="4464" customFormat="false" ht="15" hidden="false" customHeight="false" outlineLevel="0" collapsed="false">
      <c r="A4464" s="25" t="str">
        <f aca="false">IF(ROW()-6&lt;=$O$3,ROW()-6,"")</f>
        <v/>
      </c>
      <c r="B4464" s="25" t="str">
        <f aca="false">IF(A4464="","",INT((A4464-1)/$O$2)+1)</f>
        <v/>
      </c>
      <c r="C4464" s="25" t="str">
        <f aca="false">IF(A4464="","",MOD(A4464-1,$O$2)+1)</f>
        <v/>
      </c>
      <c r="D4464" s="27" t="str">
        <f aca="false">IF(A4464="","",IF(A4464=1,Calculadora!$D$5,G4463))</f>
        <v/>
      </c>
      <c r="E4464" s="27" t="str">
        <f aca="false">IF(A4464="","",IF($O$9=1,IF(MOD(C4464-1,$O$8)=0,Calculadora!$D$6*(1+Calculadora!$D$7)^(B4464-1),0),IF(MOD(C4464,$O$8)=0,Calculadora!$D$6*(1+Calculadora!$D$7)^(B4464-1),0)))</f>
        <v/>
      </c>
      <c r="F4464" s="27" t="str">
        <f aca="false">IF(A4464="","",(D4464+IF($O$9=1,E4464,0))*$O$7)</f>
        <v/>
      </c>
      <c r="G4464" s="27" t="str">
        <f aca="false">IF(A4464="","",D4464+E4464+F4464)</f>
        <v/>
      </c>
      <c r="H4464" s="27" t="str">
        <f aca="false">IF(A4464="","",Calculadora!$D$5+SUM($E$7:E4464))</f>
        <v/>
      </c>
      <c r="I4464" s="27" t="str">
        <f aca="false">IF(A4464="","",G4464-H4464)</f>
        <v/>
      </c>
      <c r="J4464" s="27" t="str">
        <f aca="false">IF(A4464="","",IF(C4464=$O$2,G4464,0))</f>
        <v/>
      </c>
    </row>
    <row r="4465" customFormat="false" ht="15" hidden="false" customHeight="false" outlineLevel="0" collapsed="false">
      <c r="A4465" s="25" t="str">
        <f aca="false">IF(ROW()-6&lt;=$O$3,ROW()-6,"")</f>
        <v/>
      </c>
      <c r="B4465" s="25" t="str">
        <f aca="false">IF(A4465="","",INT((A4465-1)/$O$2)+1)</f>
        <v/>
      </c>
      <c r="C4465" s="25" t="str">
        <f aca="false">IF(A4465="","",MOD(A4465-1,$O$2)+1)</f>
        <v/>
      </c>
      <c r="D4465" s="27" t="str">
        <f aca="false">IF(A4465="","",IF(A4465=1,Calculadora!$D$5,G4464))</f>
        <v/>
      </c>
      <c r="E4465" s="27" t="str">
        <f aca="false">IF(A4465="","",IF($O$9=1,IF(MOD(C4465-1,$O$8)=0,Calculadora!$D$6*(1+Calculadora!$D$7)^(B4465-1),0),IF(MOD(C4465,$O$8)=0,Calculadora!$D$6*(1+Calculadora!$D$7)^(B4465-1),0)))</f>
        <v/>
      </c>
      <c r="F4465" s="27" t="str">
        <f aca="false">IF(A4465="","",(D4465+IF($O$9=1,E4465,0))*$O$7)</f>
        <v/>
      </c>
      <c r="G4465" s="27" t="str">
        <f aca="false">IF(A4465="","",D4465+E4465+F4465)</f>
        <v/>
      </c>
      <c r="H4465" s="27" t="str">
        <f aca="false">IF(A4465="","",Calculadora!$D$5+SUM($E$7:E4465))</f>
        <v/>
      </c>
      <c r="I4465" s="27" t="str">
        <f aca="false">IF(A4465="","",G4465-H4465)</f>
        <v/>
      </c>
      <c r="J4465" s="27" t="str">
        <f aca="false">IF(A4465="","",IF(C4465=$O$2,G4465,0))</f>
        <v/>
      </c>
    </row>
    <row r="4466" customFormat="false" ht="15" hidden="false" customHeight="false" outlineLevel="0" collapsed="false">
      <c r="A4466" s="25" t="str">
        <f aca="false">IF(ROW()-6&lt;=$O$3,ROW()-6,"")</f>
        <v/>
      </c>
      <c r="B4466" s="25" t="str">
        <f aca="false">IF(A4466="","",INT((A4466-1)/$O$2)+1)</f>
        <v/>
      </c>
      <c r="C4466" s="25" t="str">
        <f aca="false">IF(A4466="","",MOD(A4466-1,$O$2)+1)</f>
        <v/>
      </c>
      <c r="D4466" s="27" t="str">
        <f aca="false">IF(A4466="","",IF(A4466=1,Calculadora!$D$5,G4465))</f>
        <v/>
      </c>
      <c r="E4466" s="27" t="str">
        <f aca="false">IF(A4466="","",IF($O$9=1,IF(MOD(C4466-1,$O$8)=0,Calculadora!$D$6*(1+Calculadora!$D$7)^(B4466-1),0),IF(MOD(C4466,$O$8)=0,Calculadora!$D$6*(1+Calculadora!$D$7)^(B4466-1),0)))</f>
        <v/>
      </c>
      <c r="F4466" s="27" t="str">
        <f aca="false">IF(A4466="","",(D4466+IF($O$9=1,E4466,0))*$O$7)</f>
        <v/>
      </c>
      <c r="G4466" s="27" t="str">
        <f aca="false">IF(A4466="","",D4466+E4466+F4466)</f>
        <v/>
      </c>
      <c r="H4466" s="27" t="str">
        <f aca="false">IF(A4466="","",Calculadora!$D$5+SUM($E$7:E4466))</f>
        <v/>
      </c>
      <c r="I4466" s="27" t="str">
        <f aca="false">IF(A4466="","",G4466-H4466)</f>
        <v/>
      </c>
      <c r="J4466" s="27" t="str">
        <f aca="false">IF(A4466="","",IF(C4466=$O$2,G4466,0))</f>
        <v/>
      </c>
    </row>
    <row r="4467" customFormat="false" ht="15" hidden="false" customHeight="false" outlineLevel="0" collapsed="false">
      <c r="A4467" s="25" t="str">
        <f aca="false">IF(ROW()-6&lt;=$O$3,ROW()-6,"")</f>
        <v/>
      </c>
      <c r="B4467" s="25" t="str">
        <f aca="false">IF(A4467="","",INT((A4467-1)/$O$2)+1)</f>
        <v/>
      </c>
      <c r="C4467" s="25" t="str">
        <f aca="false">IF(A4467="","",MOD(A4467-1,$O$2)+1)</f>
        <v/>
      </c>
      <c r="D4467" s="27" t="str">
        <f aca="false">IF(A4467="","",IF(A4467=1,Calculadora!$D$5,G4466))</f>
        <v/>
      </c>
      <c r="E4467" s="27" t="str">
        <f aca="false">IF(A4467="","",IF($O$9=1,IF(MOD(C4467-1,$O$8)=0,Calculadora!$D$6*(1+Calculadora!$D$7)^(B4467-1),0),IF(MOD(C4467,$O$8)=0,Calculadora!$D$6*(1+Calculadora!$D$7)^(B4467-1),0)))</f>
        <v/>
      </c>
      <c r="F4467" s="27" t="str">
        <f aca="false">IF(A4467="","",(D4467+IF($O$9=1,E4467,0))*$O$7)</f>
        <v/>
      </c>
      <c r="G4467" s="27" t="str">
        <f aca="false">IF(A4467="","",D4467+E4467+F4467)</f>
        <v/>
      </c>
      <c r="H4467" s="27" t="str">
        <f aca="false">IF(A4467="","",Calculadora!$D$5+SUM($E$7:E4467))</f>
        <v/>
      </c>
      <c r="I4467" s="27" t="str">
        <f aca="false">IF(A4467="","",G4467-H4467)</f>
        <v/>
      </c>
      <c r="J4467" s="27" t="str">
        <f aca="false">IF(A4467="","",IF(C4467=$O$2,G4467,0))</f>
        <v/>
      </c>
    </row>
    <row r="4468" customFormat="false" ht="15" hidden="false" customHeight="false" outlineLevel="0" collapsed="false">
      <c r="A4468" s="25" t="str">
        <f aca="false">IF(ROW()-6&lt;=$O$3,ROW()-6,"")</f>
        <v/>
      </c>
      <c r="B4468" s="25" t="str">
        <f aca="false">IF(A4468="","",INT((A4468-1)/$O$2)+1)</f>
        <v/>
      </c>
      <c r="C4468" s="25" t="str">
        <f aca="false">IF(A4468="","",MOD(A4468-1,$O$2)+1)</f>
        <v/>
      </c>
      <c r="D4468" s="27" t="str">
        <f aca="false">IF(A4468="","",IF(A4468=1,Calculadora!$D$5,G4467))</f>
        <v/>
      </c>
      <c r="E4468" s="27" t="str">
        <f aca="false">IF(A4468="","",IF($O$9=1,IF(MOD(C4468-1,$O$8)=0,Calculadora!$D$6*(1+Calculadora!$D$7)^(B4468-1),0),IF(MOD(C4468,$O$8)=0,Calculadora!$D$6*(1+Calculadora!$D$7)^(B4468-1),0)))</f>
        <v/>
      </c>
      <c r="F4468" s="27" t="str">
        <f aca="false">IF(A4468="","",(D4468+IF($O$9=1,E4468,0))*$O$7)</f>
        <v/>
      </c>
      <c r="G4468" s="27" t="str">
        <f aca="false">IF(A4468="","",D4468+E4468+F4468)</f>
        <v/>
      </c>
      <c r="H4468" s="27" t="str">
        <f aca="false">IF(A4468="","",Calculadora!$D$5+SUM($E$7:E4468))</f>
        <v/>
      </c>
      <c r="I4468" s="27" t="str">
        <f aca="false">IF(A4468="","",G4468-H4468)</f>
        <v/>
      </c>
      <c r="J4468" s="27" t="str">
        <f aca="false">IF(A4468="","",IF(C4468=$O$2,G4468,0))</f>
        <v/>
      </c>
    </row>
    <row r="4469" customFormat="false" ht="15" hidden="false" customHeight="false" outlineLevel="0" collapsed="false">
      <c r="A4469" s="25" t="str">
        <f aca="false">IF(ROW()-6&lt;=$O$3,ROW()-6,"")</f>
        <v/>
      </c>
      <c r="B4469" s="25" t="str">
        <f aca="false">IF(A4469="","",INT((A4469-1)/$O$2)+1)</f>
        <v/>
      </c>
      <c r="C4469" s="25" t="str">
        <f aca="false">IF(A4469="","",MOD(A4469-1,$O$2)+1)</f>
        <v/>
      </c>
      <c r="D4469" s="27" t="str">
        <f aca="false">IF(A4469="","",IF(A4469=1,Calculadora!$D$5,G4468))</f>
        <v/>
      </c>
      <c r="E4469" s="27" t="str">
        <f aca="false">IF(A4469="","",IF($O$9=1,IF(MOD(C4469-1,$O$8)=0,Calculadora!$D$6*(1+Calculadora!$D$7)^(B4469-1),0),IF(MOD(C4469,$O$8)=0,Calculadora!$D$6*(1+Calculadora!$D$7)^(B4469-1),0)))</f>
        <v/>
      </c>
      <c r="F4469" s="27" t="str">
        <f aca="false">IF(A4469="","",(D4469+IF($O$9=1,E4469,0))*$O$7)</f>
        <v/>
      </c>
      <c r="G4469" s="27" t="str">
        <f aca="false">IF(A4469="","",D4469+E4469+F4469)</f>
        <v/>
      </c>
      <c r="H4469" s="27" t="str">
        <f aca="false">IF(A4469="","",Calculadora!$D$5+SUM($E$7:E4469))</f>
        <v/>
      </c>
      <c r="I4469" s="27" t="str">
        <f aca="false">IF(A4469="","",G4469-H4469)</f>
        <v/>
      </c>
      <c r="J4469" s="27" t="str">
        <f aca="false">IF(A4469="","",IF(C4469=$O$2,G4469,0))</f>
        <v/>
      </c>
    </row>
    <row r="4470" customFormat="false" ht="15" hidden="false" customHeight="false" outlineLevel="0" collapsed="false">
      <c r="A4470" s="25" t="str">
        <f aca="false">IF(ROW()-6&lt;=$O$3,ROW()-6,"")</f>
        <v/>
      </c>
      <c r="B4470" s="25" t="str">
        <f aca="false">IF(A4470="","",INT((A4470-1)/$O$2)+1)</f>
        <v/>
      </c>
      <c r="C4470" s="25" t="str">
        <f aca="false">IF(A4470="","",MOD(A4470-1,$O$2)+1)</f>
        <v/>
      </c>
      <c r="D4470" s="27" t="str">
        <f aca="false">IF(A4470="","",IF(A4470=1,Calculadora!$D$5,G4469))</f>
        <v/>
      </c>
      <c r="E4470" s="27" t="str">
        <f aca="false">IF(A4470="","",IF($O$9=1,IF(MOD(C4470-1,$O$8)=0,Calculadora!$D$6*(1+Calculadora!$D$7)^(B4470-1),0),IF(MOD(C4470,$O$8)=0,Calculadora!$D$6*(1+Calculadora!$D$7)^(B4470-1),0)))</f>
        <v/>
      </c>
      <c r="F4470" s="27" t="str">
        <f aca="false">IF(A4470="","",(D4470+IF($O$9=1,E4470,0))*$O$7)</f>
        <v/>
      </c>
      <c r="G4470" s="27" t="str">
        <f aca="false">IF(A4470="","",D4470+E4470+F4470)</f>
        <v/>
      </c>
      <c r="H4470" s="27" t="str">
        <f aca="false">IF(A4470="","",Calculadora!$D$5+SUM($E$7:E4470))</f>
        <v/>
      </c>
      <c r="I4470" s="27" t="str">
        <f aca="false">IF(A4470="","",G4470-H4470)</f>
        <v/>
      </c>
      <c r="J4470" s="27" t="str">
        <f aca="false">IF(A4470="","",IF(C4470=$O$2,G4470,0))</f>
        <v/>
      </c>
    </row>
    <row r="4471" customFormat="false" ht="15" hidden="false" customHeight="false" outlineLevel="0" collapsed="false">
      <c r="A4471" s="25" t="str">
        <f aca="false">IF(ROW()-6&lt;=$O$3,ROW()-6,"")</f>
        <v/>
      </c>
      <c r="B4471" s="25" t="str">
        <f aca="false">IF(A4471="","",INT((A4471-1)/$O$2)+1)</f>
        <v/>
      </c>
      <c r="C4471" s="25" t="str">
        <f aca="false">IF(A4471="","",MOD(A4471-1,$O$2)+1)</f>
        <v/>
      </c>
      <c r="D4471" s="27" t="str">
        <f aca="false">IF(A4471="","",IF(A4471=1,Calculadora!$D$5,G4470))</f>
        <v/>
      </c>
      <c r="E4471" s="27" t="str">
        <f aca="false">IF(A4471="","",IF($O$9=1,IF(MOD(C4471-1,$O$8)=0,Calculadora!$D$6*(1+Calculadora!$D$7)^(B4471-1),0),IF(MOD(C4471,$O$8)=0,Calculadora!$D$6*(1+Calculadora!$D$7)^(B4471-1),0)))</f>
        <v/>
      </c>
      <c r="F4471" s="27" t="str">
        <f aca="false">IF(A4471="","",(D4471+IF($O$9=1,E4471,0))*$O$7)</f>
        <v/>
      </c>
      <c r="G4471" s="27" t="str">
        <f aca="false">IF(A4471="","",D4471+E4471+F4471)</f>
        <v/>
      </c>
      <c r="H4471" s="27" t="str">
        <f aca="false">IF(A4471="","",Calculadora!$D$5+SUM($E$7:E4471))</f>
        <v/>
      </c>
      <c r="I4471" s="27" t="str">
        <f aca="false">IF(A4471="","",G4471-H4471)</f>
        <v/>
      </c>
      <c r="J4471" s="27" t="str">
        <f aca="false">IF(A4471="","",IF(C4471=$O$2,G4471,0))</f>
        <v/>
      </c>
    </row>
    <row r="4472" customFormat="false" ht="15" hidden="false" customHeight="false" outlineLevel="0" collapsed="false">
      <c r="A4472" s="25" t="str">
        <f aca="false">IF(ROW()-6&lt;=$O$3,ROW()-6,"")</f>
        <v/>
      </c>
      <c r="B4472" s="25" t="str">
        <f aca="false">IF(A4472="","",INT((A4472-1)/$O$2)+1)</f>
        <v/>
      </c>
      <c r="C4472" s="25" t="str">
        <f aca="false">IF(A4472="","",MOD(A4472-1,$O$2)+1)</f>
        <v/>
      </c>
      <c r="D4472" s="27" t="str">
        <f aca="false">IF(A4472="","",IF(A4472=1,Calculadora!$D$5,G4471))</f>
        <v/>
      </c>
      <c r="E4472" s="27" t="str">
        <f aca="false">IF(A4472="","",IF($O$9=1,IF(MOD(C4472-1,$O$8)=0,Calculadora!$D$6*(1+Calculadora!$D$7)^(B4472-1),0),IF(MOD(C4472,$O$8)=0,Calculadora!$D$6*(1+Calculadora!$D$7)^(B4472-1),0)))</f>
        <v/>
      </c>
      <c r="F4472" s="27" t="str">
        <f aca="false">IF(A4472="","",(D4472+IF($O$9=1,E4472,0))*$O$7)</f>
        <v/>
      </c>
      <c r="G4472" s="27" t="str">
        <f aca="false">IF(A4472="","",D4472+E4472+F4472)</f>
        <v/>
      </c>
      <c r="H4472" s="27" t="str">
        <f aca="false">IF(A4472="","",Calculadora!$D$5+SUM($E$7:E4472))</f>
        <v/>
      </c>
      <c r="I4472" s="27" t="str">
        <f aca="false">IF(A4472="","",G4472-H4472)</f>
        <v/>
      </c>
      <c r="J4472" s="27" t="str">
        <f aca="false">IF(A4472="","",IF(C4472=$O$2,G4472,0))</f>
        <v/>
      </c>
    </row>
    <row r="4473" customFormat="false" ht="15" hidden="false" customHeight="false" outlineLevel="0" collapsed="false">
      <c r="A4473" s="25" t="str">
        <f aca="false">IF(ROW()-6&lt;=$O$3,ROW()-6,"")</f>
        <v/>
      </c>
      <c r="B4473" s="25" t="str">
        <f aca="false">IF(A4473="","",INT((A4473-1)/$O$2)+1)</f>
        <v/>
      </c>
      <c r="C4473" s="25" t="str">
        <f aca="false">IF(A4473="","",MOD(A4473-1,$O$2)+1)</f>
        <v/>
      </c>
      <c r="D4473" s="27" t="str">
        <f aca="false">IF(A4473="","",IF(A4473=1,Calculadora!$D$5,G4472))</f>
        <v/>
      </c>
      <c r="E4473" s="27" t="str">
        <f aca="false">IF(A4473="","",IF($O$9=1,IF(MOD(C4473-1,$O$8)=0,Calculadora!$D$6*(1+Calculadora!$D$7)^(B4473-1),0),IF(MOD(C4473,$O$8)=0,Calculadora!$D$6*(1+Calculadora!$D$7)^(B4473-1),0)))</f>
        <v/>
      </c>
      <c r="F4473" s="27" t="str">
        <f aca="false">IF(A4473="","",(D4473+IF($O$9=1,E4473,0))*$O$7)</f>
        <v/>
      </c>
      <c r="G4473" s="27" t="str">
        <f aca="false">IF(A4473="","",D4473+E4473+F4473)</f>
        <v/>
      </c>
      <c r="H4473" s="27" t="str">
        <f aca="false">IF(A4473="","",Calculadora!$D$5+SUM($E$7:E4473))</f>
        <v/>
      </c>
      <c r="I4473" s="27" t="str">
        <f aca="false">IF(A4473="","",G4473-H4473)</f>
        <v/>
      </c>
      <c r="J4473" s="27" t="str">
        <f aca="false">IF(A4473="","",IF(C4473=$O$2,G4473,0))</f>
        <v/>
      </c>
    </row>
    <row r="4474" customFormat="false" ht="15" hidden="false" customHeight="false" outlineLevel="0" collapsed="false">
      <c r="A4474" s="25" t="str">
        <f aca="false">IF(ROW()-6&lt;=$O$3,ROW()-6,"")</f>
        <v/>
      </c>
      <c r="B4474" s="25" t="str">
        <f aca="false">IF(A4474="","",INT((A4474-1)/$O$2)+1)</f>
        <v/>
      </c>
      <c r="C4474" s="25" t="str">
        <f aca="false">IF(A4474="","",MOD(A4474-1,$O$2)+1)</f>
        <v/>
      </c>
      <c r="D4474" s="27" t="str">
        <f aca="false">IF(A4474="","",IF(A4474=1,Calculadora!$D$5,G4473))</f>
        <v/>
      </c>
      <c r="E4474" s="27" t="str">
        <f aca="false">IF(A4474="","",IF($O$9=1,IF(MOD(C4474-1,$O$8)=0,Calculadora!$D$6*(1+Calculadora!$D$7)^(B4474-1),0),IF(MOD(C4474,$O$8)=0,Calculadora!$D$6*(1+Calculadora!$D$7)^(B4474-1),0)))</f>
        <v/>
      </c>
      <c r="F4474" s="27" t="str">
        <f aca="false">IF(A4474="","",(D4474+IF($O$9=1,E4474,0))*$O$7)</f>
        <v/>
      </c>
      <c r="G4474" s="27" t="str">
        <f aca="false">IF(A4474="","",D4474+E4474+F4474)</f>
        <v/>
      </c>
      <c r="H4474" s="27" t="str">
        <f aca="false">IF(A4474="","",Calculadora!$D$5+SUM($E$7:E4474))</f>
        <v/>
      </c>
      <c r="I4474" s="27" t="str">
        <f aca="false">IF(A4474="","",G4474-H4474)</f>
        <v/>
      </c>
      <c r="J4474" s="27" t="str">
        <f aca="false">IF(A4474="","",IF(C4474=$O$2,G4474,0))</f>
        <v/>
      </c>
    </row>
    <row r="4475" customFormat="false" ht="15" hidden="false" customHeight="false" outlineLevel="0" collapsed="false">
      <c r="A4475" s="25" t="str">
        <f aca="false">IF(ROW()-6&lt;=$O$3,ROW()-6,"")</f>
        <v/>
      </c>
      <c r="B4475" s="25" t="str">
        <f aca="false">IF(A4475="","",INT((A4475-1)/$O$2)+1)</f>
        <v/>
      </c>
      <c r="C4475" s="25" t="str">
        <f aca="false">IF(A4475="","",MOD(A4475-1,$O$2)+1)</f>
        <v/>
      </c>
      <c r="D4475" s="27" t="str">
        <f aca="false">IF(A4475="","",IF(A4475=1,Calculadora!$D$5,G4474))</f>
        <v/>
      </c>
      <c r="E4475" s="27" t="str">
        <f aca="false">IF(A4475="","",IF($O$9=1,IF(MOD(C4475-1,$O$8)=0,Calculadora!$D$6*(1+Calculadora!$D$7)^(B4475-1),0),IF(MOD(C4475,$O$8)=0,Calculadora!$D$6*(1+Calculadora!$D$7)^(B4475-1),0)))</f>
        <v/>
      </c>
      <c r="F4475" s="27" t="str">
        <f aca="false">IF(A4475="","",(D4475+IF($O$9=1,E4475,0))*$O$7)</f>
        <v/>
      </c>
      <c r="G4475" s="27" t="str">
        <f aca="false">IF(A4475="","",D4475+E4475+F4475)</f>
        <v/>
      </c>
      <c r="H4475" s="27" t="str">
        <f aca="false">IF(A4475="","",Calculadora!$D$5+SUM($E$7:E4475))</f>
        <v/>
      </c>
      <c r="I4475" s="27" t="str">
        <f aca="false">IF(A4475="","",G4475-H4475)</f>
        <v/>
      </c>
      <c r="J4475" s="27" t="str">
        <f aca="false">IF(A4475="","",IF(C4475=$O$2,G4475,0))</f>
        <v/>
      </c>
    </row>
    <row r="4476" customFormat="false" ht="15" hidden="false" customHeight="false" outlineLevel="0" collapsed="false">
      <c r="A4476" s="25" t="str">
        <f aca="false">IF(ROW()-6&lt;=$O$3,ROW()-6,"")</f>
        <v/>
      </c>
      <c r="B4476" s="25" t="str">
        <f aca="false">IF(A4476="","",INT((A4476-1)/$O$2)+1)</f>
        <v/>
      </c>
      <c r="C4476" s="25" t="str">
        <f aca="false">IF(A4476="","",MOD(A4476-1,$O$2)+1)</f>
        <v/>
      </c>
      <c r="D4476" s="27" t="str">
        <f aca="false">IF(A4476="","",IF(A4476=1,Calculadora!$D$5,G4475))</f>
        <v/>
      </c>
      <c r="E4476" s="27" t="str">
        <f aca="false">IF(A4476="","",IF($O$9=1,IF(MOD(C4476-1,$O$8)=0,Calculadora!$D$6*(1+Calculadora!$D$7)^(B4476-1),0),IF(MOD(C4476,$O$8)=0,Calculadora!$D$6*(1+Calculadora!$D$7)^(B4476-1),0)))</f>
        <v/>
      </c>
      <c r="F4476" s="27" t="str">
        <f aca="false">IF(A4476="","",(D4476+IF($O$9=1,E4476,0))*$O$7)</f>
        <v/>
      </c>
      <c r="G4476" s="27" t="str">
        <f aca="false">IF(A4476="","",D4476+E4476+F4476)</f>
        <v/>
      </c>
      <c r="H4476" s="27" t="str">
        <f aca="false">IF(A4476="","",Calculadora!$D$5+SUM($E$7:E4476))</f>
        <v/>
      </c>
      <c r="I4476" s="27" t="str">
        <f aca="false">IF(A4476="","",G4476-H4476)</f>
        <v/>
      </c>
      <c r="J4476" s="27" t="str">
        <f aca="false">IF(A4476="","",IF(C4476=$O$2,G4476,0))</f>
        <v/>
      </c>
    </row>
    <row r="4477" customFormat="false" ht="15" hidden="false" customHeight="false" outlineLevel="0" collapsed="false">
      <c r="A4477" s="25" t="str">
        <f aca="false">IF(ROW()-6&lt;=$O$3,ROW()-6,"")</f>
        <v/>
      </c>
      <c r="B4477" s="25" t="str">
        <f aca="false">IF(A4477="","",INT((A4477-1)/$O$2)+1)</f>
        <v/>
      </c>
      <c r="C4477" s="25" t="str">
        <f aca="false">IF(A4477="","",MOD(A4477-1,$O$2)+1)</f>
        <v/>
      </c>
      <c r="D4477" s="27" t="str">
        <f aca="false">IF(A4477="","",IF(A4477=1,Calculadora!$D$5,G4476))</f>
        <v/>
      </c>
      <c r="E4477" s="27" t="str">
        <f aca="false">IF(A4477="","",IF($O$9=1,IF(MOD(C4477-1,$O$8)=0,Calculadora!$D$6*(1+Calculadora!$D$7)^(B4477-1),0),IF(MOD(C4477,$O$8)=0,Calculadora!$D$6*(1+Calculadora!$D$7)^(B4477-1),0)))</f>
        <v/>
      </c>
      <c r="F4477" s="27" t="str">
        <f aca="false">IF(A4477="","",(D4477+IF($O$9=1,E4477,0))*$O$7)</f>
        <v/>
      </c>
      <c r="G4477" s="27" t="str">
        <f aca="false">IF(A4477="","",D4477+E4477+F4477)</f>
        <v/>
      </c>
      <c r="H4477" s="27" t="str">
        <f aca="false">IF(A4477="","",Calculadora!$D$5+SUM($E$7:E4477))</f>
        <v/>
      </c>
      <c r="I4477" s="27" t="str">
        <f aca="false">IF(A4477="","",G4477-H4477)</f>
        <v/>
      </c>
      <c r="J4477" s="27" t="str">
        <f aca="false">IF(A4477="","",IF(C4477=$O$2,G4477,0))</f>
        <v/>
      </c>
    </row>
    <row r="4478" customFormat="false" ht="15" hidden="false" customHeight="false" outlineLevel="0" collapsed="false">
      <c r="A4478" s="25" t="str">
        <f aca="false">IF(ROW()-6&lt;=$O$3,ROW()-6,"")</f>
        <v/>
      </c>
      <c r="B4478" s="25" t="str">
        <f aca="false">IF(A4478="","",INT((A4478-1)/$O$2)+1)</f>
        <v/>
      </c>
      <c r="C4478" s="25" t="str">
        <f aca="false">IF(A4478="","",MOD(A4478-1,$O$2)+1)</f>
        <v/>
      </c>
      <c r="D4478" s="27" t="str">
        <f aca="false">IF(A4478="","",IF(A4478=1,Calculadora!$D$5,G4477))</f>
        <v/>
      </c>
      <c r="E4478" s="27" t="str">
        <f aca="false">IF(A4478="","",IF($O$9=1,IF(MOD(C4478-1,$O$8)=0,Calculadora!$D$6*(1+Calculadora!$D$7)^(B4478-1),0),IF(MOD(C4478,$O$8)=0,Calculadora!$D$6*(1+Calculadora!$D$7)^(B4478-1),0)))</f>
        <v/>
      </c>
      <c r="F4478" s="27" t="str">
        <f aca="false">IF(A4478="","",(D4478+IF($O$9=1,E4478,0))*$O$7)</f>
        <v/>
      </c>
      <c r="G4478" s="27" t="str">
        <f aca="false">IF(A4478="","",D4478+E4478+F4478)</f>
        <v/>
      </c>
      <c r="H4478" s="27" t="str">
        <f aca="false">IF(A4478="","",Calculadora!$D$5+SUM($E$7:E4478))</f>
        <v/>
      </c>
      <c r="I4478" s="27" t="str">
        <f aca="false">IF(A4478="","",G4478-H4478)</f>
        <v/>
      </c>
      <c r="J4478" s="27" t="str">
        <f aca="false">IF(A4478="","",IF(C4478=$O$2,G4478,0))</f>
        <v/>
      </c>
    </row>
    <row r="4479" customFormat="false" ht="15" hidden="false" customHeight="false" outlineLevel="0" collapsed="false">
      <c r="A4479" s="25" t="str">
        <f aca="false">IF(ROW()-6&lt;=$O$3,ROW()-6,"")</f>
        <v/>
      </c>
      <c r="B4479" s="25" t="str">
        <f aca="false">IF(A4479="","",INT((A4479-1)/$O$2)+1)</f>
        <v/>
      </c>
      <c r="C4479" s="25" t="str">
        <f aca="false">IF(A4479="","",MOD(A4479-1,$O$2)+1)</f>
        <v/>
      </c>
      <c r="D4479" s="27" t="str">
        <f aca="false">IF(A4479="","",IF(A4479=1,Calculadora!$D$5,G4478))</f>
        <v/>
      </c>
      <c r="E4479" s="27" t="str">
        <f aca="false">IF(A4479="","",IF($O$9=1,IF(MOD(C4479-1,$O$8)=0,Calculadora!$D$6*(1+Calculadora!$D$7)^(B4479-1),0),IF(MOD(C4479,$O$8)=0,Calculadora!$D$6*(1+Calculadora!$D$7)^(B4479-1),0)))</f>
        <v/>
      </c>
      <c r="F4479" s="27" t="str">
        <f aca="false">IF(A4479="","",(D4479+IF($O$9=1,E4479,0))*$O$7)</f>
        <v/>
      </c>
      <c r="G4479" s="27" t="str">
        <f aca="false">IF(A4479="","",D4479+E4479+F4479)</f>
        <v/>
      </c>
      <c r="H4479" s="27" t="str">
        <f aca="false">IF(A4479="","",Calculadora!$D$5+SUM($E$7:E4479))</f>
        <v/>
      </c>
      <c r="I4479" s="27" t="str">
        <f aca="false">IF(A4479="","",G4479-H4479)</f>
        <v/>
      </c>
      <c r="J4479" s="27" t="str">
        <f aca="false">IF(A4479="","",IF(C4479=$O$2,G4479,0))</f>
        <v/>
      </c>
    </row>
    <row r="4480" customFormat="false" ht="15" hidden="false" customHeight="false" outlineLevel="0" collapsed="false">
      <c r="A4480" s="25" t="str">
        <f aca="false">IF(ROW()-6&lt;=$O$3,ROW()-6,"")</f>
        <v/>
      </c>
      <c r="B4480" s="25" t="str">
        <f aca="false">IF(A4480="","",INT((A4480-1)/$O$2)+1)</f>
        <v/>
      </c>
      <c r="C4480" s="25" t="str">
        <f aca="false">IF(A4480="","",MOD(A4480-1,$O$2)+1)</f>
        <v/>
      </c>
      <c r="D4480" s="27" t="str">
        <f aca="false">IF(A4480="","",IF(A4480=1,Calculadora!$D$5,G4479))</f>
        <v/>
      </c>
      <c r="E4480" s="27" t="str">
        <f aca="false">IF(A4480="","",IF($O$9=1,IF(MOD(C4480-1,$O$8)=0,Calculadora!$D$6*(1+Calculadora!$D$7)^(B4480-1),0),IF(MOD(C4480,$O$8)=0,Calculadora!$D$6*(1+Calculadora!$D$7)^(B4480-1),0)))</f>
        <v/>
      </c>
      <c r="F4480" s="27" t="str">
        <f aca="false">IF(A4480="","",(D4480+IF($O$9=1,E4480,0))*$O$7)</f>
        <v/>
      </c>
      <c r="G4480" s="27" t="str">
        <f aca="false">IF(A4480="","",D4480+E4480+F4480)</f>
        <v/>
      </c>
      <c r="H4480" s="27" t="str">
        <f aca="false">IF(A4480="","",Calculadora!$D$5+SUM($E$7:E4480))</f>
        <v/>
      </c>
      <c r="I4480" s="27" t="str">
        <f aca="false">IF(A4480="","",G4480-H4480)</f>
        <v/>
      </c>
      <c r="J4480" s="27" t="str">
        <f aca="false">IF(A4480="","",IF(C4480=$O$2,G4480,0))</f>
        <v/>
      </c>
    </row>
    <row r="4481" customFormat="false" ht="15" hidden="false" customHeight="false" outlineLevel="0" collapsed="false">
      <c r="A4481" s="25" t="str">
        <f aca="false">IF(ROW()-6&lt;=$O$3,ROW()-6,"")</f>
        <v/>
      </c>
      <c r="B4481" s="25" t="str">
        <f aca="false">IF(A4481="","",INT((A4481-1)/$O$2)+1)</f>
        <v/>
      </c>
      <c r="C4481" s="25" t="str">
        <f aca="false">IF(A4481="","",MOD(A4481-1,$O$2)+1)</f>
        <v/>
      </c>
      <c r="D4481" s="27" t="str">
        <f aca="false">IF(A4481="","",IF(A4481=1,Calculadora!$D$5,G4480))</f>
        <v/>
      </c>
      <c r="E4481" s="27" t="str">
        <f aca="false">IF(A4481="","",IF($O$9=1,IF(MOD(C4481-1,$O$8)=0,Calculadora!$D$6*(1+Calculadora!$D$7)^(B4481-1),0),IF(MOD(C4481,$O$8)=0,Calculadora!$D$6*(1+Calculadora!$D$7)^(B4481-1),0)))</f>
        <v/>
      </c>
      <c r="F4481" s="27" t="str">
        <f aca="false">IF(A4481="","",(D4481+IF($O$9=1,E4481,0))*$O$7)</f>
        <v/>
      </c>
      <c r="G4481" s="27" t="str">
        <f aca="false">IF(A4481="","",D4481+E4481+F4481)</f>
        <v/>
      </c>
      <c r="H4481" s="27" t="str">
        <f aca="false">IF(A4481="","",Calculadora!$D$5+SUM($E$7:E4481))</f>
        <v/>
      </c>
      <c r="I4481" s="27" t="str">
        <f aca="false">IF(A4481="","",G4481-H4481)</f>
        <v/>
      </c>
      <c r="J4481" s="27" t="str">
        <f aca="false">IF(A4481="","",IF(C4481=$O$2,G4481,0))</f>
        <v/>
      </c>
    </row>
    <row r="4482" customFormat="false" ht="15" hidden="false" customHeight="false" outlineLevel="0" collapsed="false">
      <c r="A4482" s="25" t="str">
        <f aca="false">IF(ROW()-6&lt;=$O$3,ROW()-6,"")</f>
        <v/>
      </c>
      <c r="B4482" s="25" t="str">
        <f aca="false">IF(A4482="","",INT((A4482-1)/$O$2)+1)</f>
        <v/>
      </c>
      <c r="C4482" s="25" t="str">
        <f aca="false">IF(A4482="","",MOD(A4482-1,$O$2)+1)</f>
        <v/>
      </c>
      <c r="D4482" s="27" t="str">
        <f aca="false">IF(A4482="","",IF(A4482=1,Calculadora!$D$5,G4481))</f>
        <v/>
      </c>
      <c r="E4482" s="27" t="str">
        <f aca="false">IF(A4482="","",IF($O$9=1,IF(MOD(C4482-1,$O$8)=0,Calculadora!$D$6*(1+Calculadora!$D$7)^(B4482-1),0),IF(MOD(C4482,$O$8)=0,Calculadora!$D$6*(1+Calculadora!$D$7)^(B4482-1),0)))</f>
        <v/>
      </c>
      <c r="F4482" s="27" t="str">
        <f aca="false">IF(A4482="","",(D4482+IF($O$9=1,E4482,0))*$O$7)</f>
        <v/>
      </c>
      <c r="G4482" s="27" t="str">
        <f aca="false">IF(A4482="","",D4482+E4482+F4482)</f>
        <v/>
      </c>
      <c r="H4482" s="27" t="str">
        <f aca="false">IF(A4482="","",Calculadora!$D$5+SUM($E$7:E4482))</f>
        <v/>
      </c>
      <c r="I4482" s="27" t="str">
        <f aca="false">IF(A4482="","",G4482-H4482)</f>
        <v/>
      </c>
      <c r="J4482" s="27" t="str">
        <f aca="false">IF(A4482="","",IF(C4482=$O$2,G4482,0))</f>
        <v/>
      </c>
    </row>
    <row r="4483" customFormat="false" ht="15" hidden="false" customHeight="false" outlineLevel="0" collapsed="false">
      <c r="A4483" s="25" t="str">
        <f aca="false">IF(ROW()-6&lt;=$O$3,ROW()-6,"")</f>
        <v/>
      </c>
      <c r="B4483" s="25" t="str">
        <f aca="false">IF(A4483="","",INT((A4483-1)/$O$2)+1)</f>
        <v/>
      </c>
      <c r="C4483" s="25" t="str">
        <f aca="false">IF(A4483="","",MOD(A4483-1,$O$2)+1)</f>
        <v/>
      </c>
      <c r="D4483" s="27" t="str">
        <f aca="false">IF(A4483="","",IF(A4483=1,Calculadora!$D$5,G4482))</f>
        <v/>
      </c>
      <c r="E4483" s="27" t="str">
        <f aca="false">IF(A4483="","",IF($O$9=1,IF(MOD(C4483-1,$O$8)=0,Calculadora!$D$6*(1+Calculadora!$D$7)^(B4483-1),0),IF(MOD(C4483,$O$8)=0,Calculadora!$D$6*(1+Calculadora!$D$7)^(B4483-1),0)))</f>
        <v/>
      </c>
      <c r="F4483" s="27" t="str">
        <f aca="false">IF(A4483="","",(D4483+IF($O$9=1,E4483,0))*$O$7)</f>
        <v/>
      </c>
      <c r="G4483" s="27" t="str">
        <f aca="false">IF(A4483="","",D4483+E4483+F4483)</f>
        <v/>
      </c>
      <c r="H4483" s="27" t="str">
        <f aca="false">IF(A4483="","",Calculadora!$D$5+SUM($E$7:E4483))</f>
        <v/>
      </c>
      <c r="I4483" s="27" t="str">
        <f aca="false">IF(A4483="","",G4483-H4483)</f>
        <v/>
      </c>
      <c r="J4483" s="27" t="str">
        <f aca="false">IF(A4483="","",IF(C4483=$O$2,G4483,0))</f>
        <v/>
      </c>
    </row>
    <row r="4484" customFormat="false" ht="15" hidden="false" customHeight="false" outlineLevel="0" collapsed="false">
      <c r="A4484" s="25" t="str">
        <f aca="false">IF(ROW()-6&lt;=$O$3,ROW()-6,"")</f>
        <v/>
      </c>
      <c r="B4484" s="25" t="str">
        <f aca="false">IF(A4484="","",INT((A4484-1)/$O$2)+1)</f>
        <v/>
      </c>
      <c r="C4484" s="25" t="str">
        <f aca="false">IF(A4484="","",MOD(A4484-1,$O$2)+1)</f>
        <v/>
      </c>
      <c r="D4484" s="27" t="str">
        <f aca="false">IF(A4484="","",IF(A4484=1,Calculadora!$D$5,G4483))</f>
        <v/>
      </c>
      <c r="E4484" s="27" t="str">
        <f aca="false">IF(A4484="","",IF($O$9=1,IF(MOD(C4484-1,$O$8)=0,Calculadora!$D$6*(1+Calculadora!$D$7)^(B4484-1),0),IF(MOD(C4484,$O$8)=0,Calculadora!$D$6*(1+Calculadora!$D$7)^(B4484-1),0)))</f>
        <v/>
      </c>
      <c r="F4484" s="27" t="str">
        <f aca="false">IF(A4484="","",(D4484+IF($O$9=1,E4484,0))*$O$7)</f>
        <v/>
      </c>
      <c r="G4484" s="27" t="str">
        <f aca="false">IF(A4484="","",D4484+E4484+F4484)</f>
        <v/>
      </c>
      <c r="H4484" s="27" t="str">
        <f aca="false">IF(A4484="","",Calculadora!$D$5+SUM($E$7:E4484))</f>
        <v/>
      </c>
      <c r="I4484" s="27" t="str">
        <f aca="false">IF(A4484="","",G4484-H4484)</f>
        <v/>
      </c>
      <c r="J4484" s="27" t="str">
        <f aca="false">IF(A4484="","",IF(C4484=$O$2,G4484,0))</f>
        <v/>
      </c>
    </row>
    <row r="4485" customFormat="false" ht="15" hidden="false" customHeight="false" outlineLevel="0" collapsed="false">
      <c r="A4485" s="25" t="str">
        <f aca="false">IF(ROW()-6&lt;=$O$3,ROW()-6,"")</f>
        <v/>
      </c>
      <c r="B4485" s="25" t="str">
        <f aca="false">IF(A4485="","",INT((A4485-1)/$O$2)+1)</f>
        <v/>
      </c>
      <c r="C4485" s="25" t="str">
        <f aca="false">IF(A4485="","",MOD(A4485-1,$O$2)+1)</f>
        <v/>
      </c>
      <c r="D4485" s="27" t="str">
        <f aca="false">IF(A4485="","",IF(A4485=1,Calculadora!$D$5,G4484))</f>
        <v/>
      </c>
      <c r="E4485" s="27" t="str">
        <f aca="false">IF(A4485="","",IF($O$9=1,IF(MOD(C4485-1,$O$8)=0,Calculadora!$D$6*(1+Calculadora!$D$7)^(B4485-1),0),IF(MOD(C4485,$O$8)=0,Calculadora!$D$6*(1+Calculadora!$D$7)^(B4485-1),0)))</f>
        <v/>
      </c>
      <c r="F4485" s="27" t="str">
        <f aca="false">IF(A4485="","",(D4485+IF($O$9=1,E4485,0))*$O$7)</f>
        <v/>
      </c>
      <c r="G4485" s="27" t="str">
        <f aca="false">IF(A4485="","",D4485+E4485+F4485)</f>
        <v/>
      </c>
      <c r="H4485" s="27" t="str">
        <f aca="false">IF(A4485="","",Calculadora!$D$5+SUM($E$7:E4485))</f>
        <v/>
      </c>
      <c r="I4485" s="27" t="str">
        <f aca="false">IF(A4485="","",G4485-H4485)</f>
        <v/>
      </c>
      <c r="J4485" s="27" t="str">
        <f aca="false">IF(A4485="","",IF(C4485=$O$2,G4485,0))</f>
        <v/>
      </c>
    </row>
    <row r="4486" customFormat="false" ht="15" hidden="false" customHeight="false" outlineLevel="0" collapsed="false">
      <c r="A4486" s="25" t="str">
        <f aca="false">IF(ROW()-6&lt;=$O$3,ROW()-6,"")</f>
        <v/>
      </c>
      <c r="B4486" s="25" t="str">
        <f aca="false">IF(A4486="","",INT((A4486-1)/$O$2)+1)</f>
        <v/>
      </c>
      <c r="C4486" s="25" t="str">
        <f aca="false">IF(A4486="","",MOD(A4486-1,$O$2)+1)</f>
        <v/>
      </c>
      <c r="D4486" s="27" t="str">
        <f aca="false">IF(A4486="","",IF(A4486=1,Calculadora!$D$5,G4485))</f>
        <v/>
      </c>
      <c r="E4486" s="27" t="str">
        <f aca="false">IF(A4486="","",IF($O$9=1,IF(MOD(C4486-1,$O$8)=0,Calculadora!$D$6*(1+Calculadora!$D$7)^(B4486-1),0),IF(MOD(C4486,$O$8)=0,Calculadora!$D$6*(1+Calculadora!$D$7)^(B4486-1),0)))</f>
        <v/>
      </c>
      <c r="F4486" s="27" t="str">
        <f aca="false">IF(A4486="","",(D4486+IF($O$9=1,E4486,0))*$O$7)</f>
        <v/>
      </c>
      <c r="G4486" s="27" t="str">
        <f aca="false">IF(A4486="","",D4486+E4486+F4486)</f>
        <v/>
      </c>
      <c r="H4486" s="27" t="str">
        <f aca="false">IF(A4486="","",Calculadora!$D$5+SUM($E$7:E4486))</f>
        <v/>
      </c>
      <c r="I4486" s="27" t="str">
        <f aca="false">IF(A4486="","",G4486-H4486)</f>
        <v/>
      </c>
      <c r="J4486" s="27" t="str">
        <f aca="false">IF(A4486="","",IF(C4486=$O$2,G4486,0))</f>
        <v/>
      </c>
    </row>
    <row r="4487" customFormat="false" ht="15" hidden="false" customHeight="false" outlineLevel="0" collapsed="false">
      <c r="A4487" s="25" t="str">
        <f aca="false">IF(ROW()-6&lt;=$O$3,ROW()-6,"")</f>
        <v/>
      </c>
      <c r="B4487" s="25" t="str">
        <f aca="false">IF(A4487="","",INT((A4487-1)/$O$2)+1)</f>
        <v/>
      </c>
      <c r="C4487" s="25" t="str">
        <f aca="false">IF(A4487="","",MOD(A4487-1,$O$2)+1)</f>
        <v/>
      </c>
      <c r="D4487" s="27" t="str">
        <f aca="false">IF(A4487="","",IF(A4487=1,Calculadora!$D$5,G4486))</f>
        <v/>
      </c>
      <c r="E4487" s="27" t="str">
        <f aca="false">IF(A4487="","",IF($O$9=1,IF(MOD(C4487-1,$O$8)=0,Calculadora!$D$6*(1+Calculadora!$D$7)^(B4487-1),0),IF(MOD(C4487,$O$8)=0,Calculadora!$D$6*(1+Calculadora!$D$7)^(B4487-1),0)))</f>
        <v/>
      </c>
      <c r="F4487" s="27" t="str">
        <f aca="false">IF(A4487="","",(D4487+IF($O$9=1,E4487,0))*$O$7)</f>
        <v/>
      </c>
      <c r="G4487" s="27" t="str">
        <f aca="false">IF(A4487="","",D4487+E4487+F4487)</f>
        <v/>
      </c>
      <c r="H4487" s="27" t="str">
        <f aca="false">IF(A4487="","",Calculadora!$D$5+SUM($E$7:E4487))</f>
        <v/>
      </c>
      <c r="I4487" s="27" t="str">
        <f aca="false">IF(A4487="","",G4487-H4487)</f>
        <v/>
      </c>
      <c r="J4487" s="27" t="str">
        <f aca="false">IF(A4487="","",IF(C4487=$O$2,G4487,0))</f>
        <v/>
      </c>
    </row>
    <row r="4488" customFormat="false" ht="15" hidden="false" customHeight="false" outlineLevel="0" collapsed="false">
      <c r="A4488" s="25" t="str">
        <f aca="false">IF(ROW()-6&lt;=$O$3,ROW()-6,"")</f>
        <v/>
      </c>
      <c r="B4488" s="25" t="str">
        <f aca="false">IF(A4488="","",INT((A4488-1)/$O$2)+1)</f>
        <v/>
      </c>
      <c r="C4488" s="25" t="str">
        <f aca="false">IF(A4488="","",MOD(A4488-1,$O$2)+1)</f>
        <v/>
      </c>
      <c r="D4488" s="27" t="str">
        <f aca="false">IF(A4488="","",IF(A4488=1,Calculadora!$D$5,G4487))</f>
        <v/>
      </c>
      <c r="E4488" s="27" t="str">
        <f aca="false">IF(A4488="","",IF($O$9=1,IF(MOD(C4488-1,$O$8)=0,Calculadora!$D$6*(1+Calculadora!$D$7)^(B4488-1),0),IF(MOD(C4488,$O$8)=0,Calculadora!$D$6*(1+Calculadora!$D$7)^(B4488-1),0)))</f>
        <v/>
      </c>
      <c r="F4488" s="27" t="str">
        <f aca="false">IF(A4488="","",(D4488+IF($O$9=1,E4488,0))*$O$7)</f>
        <v/>
      </c>
      <c r="G4488" s="27" t="str">
        <f aca="false">IF(A4488="","",D4488+E4488+F4488)</f>
        <v/>
      </c>
      <c r="H4488" s="27" t="str">
        <f aca="false">IF(A4488="","",Calculadora!$D$5+SUM($E$7:E4488))</f>
        <v/>
      </c>
      <c r="I4488" s="27" t="str">
        <f aca="false">IF(A4488="","",G4488-H4488)</f>
        <v/>
      </c>
      <c r="J4488" s="27" t="str">
        <f aca="false">IF(A4488="","",IF(C4488=$O$2,G4488,0))</f>
        <v/>
      </c>
    </row>
    <row r="4489" customFormat="false" ht="15" hidden="false" customHeight="false" outlineLevel="0" collapsed="false">
      <c r="A4489" s="25" t="str">
        <f aca="false">IF(ROW()-6&lt;=$O$3,ROW()-6,"")</f>
        <v/>
      </c>
      <c r="B4489" s="25" t="str">
        <f aca="false">IF(A4489="","",INT((A4489-1)/$O$2)+1)</f>
        <v/>
      </c>
      <c r="C4489" s="25" t="str">
        <f aca="false">IF(A4489="","",MOD(A4489-1,$O$2)+1)</f>
        <v/>
      </c>
      <c r="D4489" s="27" t="str">
        <f aca="false">IF(A4489="","",IF(A4489=1,Calculadora!$D$5,G4488))</f>
        <v/>
      </c>
      <c r="E4489" s="27" t="str">
        <f aca="false">IF(A4489="","",IF($O$9=1,IF(MOD(C4489-1,$O$8)=0,Calculadora!$D$6*(1+Calculadora!$D$7)^(B4489-1),0),IF(MOD(C4489,$O$8)=0,Calculadora!$D$6*(1+Calculadora!$D$7)^(B4489-1),0)))</f>
        <v/>
      </c>
      <c r="F4489" s="27" t="str">
        <f aca="false">IF(A4489="","",(D4489+IF($O$9=1,E4489,0))*$O$7)</f>
        <v/>
      </c>
      <c r="G4489" s="27" t="str">
        <f aca="false">IF(A4489="","",D4489+E4489+F4489)</f>
        <v/>
      </c>
      <c r="H4489" s="27" t="str">
        <f aca="false">IF(A4489="","",Calculadora!$D$5+SUM($E$7:E4489))</f>
        <v/>
      </c>
      <c r="I4489" s="27" t="str">
        <f aca="false">IF(A4489="","",G4489-H4489)</f>
        <v/>
      </c>
      <c r="J4489" s="27" t="str">
        <f aca="false">IF(A4489="","",IF(C4489=$O$2,G4489,0))</f>
        <v/>
      </c>
    </row>
    <row r="4490" customFormat="false" ht="15" hidden="false" customHeight="false" outlineLevel="0" collapsed="false">
      <c r="A4490" s="25" t="str">
        <f aca="false">IF(ROW()-6&lt;=$O$3,ROW()-6,"")</f>
        <v/>
      </c>
      <c r="B4490" s="25" t="str">
        <f aca="false">IF(A4490="","",INT((A4490-1)/$O$2)+1)</f>
        <v/>
      </c>
      <c r="C4490" s="25" t="str">
        <f aca="false">IF(A4490="","",MOD(A4490-1,$O$2)+1)</f>
        <v/>
      </c>
      <c r="D4490" s="27" t="str">
        <f aca="false">IF(A4490="","",IF(A4490=1,Calculadora!$D$5,G4489))</f>
        <v/>
      </c>
      <c r="E4490" s="27" t="str">
        <f aca="false">IF(A4490="","",IF($O$9=1,IF(MOD(C4490-1,$O$8)=0,Calculadora!$D$6*(1+Calculadora!$D$7)^(B4490-1),0),IF(MOD(C4490,$O$8)=0,Calculadora!$D$6*(1+Calculadora!$D$7)^(B4490-1),0)))</f>
        <v/>
      </c>
      <c r="F4490" s="27" t="str">
        <f aca="false">IF(A4490="","",(D4490+IF($O$9=1,E4490,0))*$O$7)</f>
        <v/>
      </c>
      <c r="G4490" s="27" t="str">
        <f aca="false">IF(A4490="","",D4490+E4490+F4490)</f>
        <v/>
      </c>
      <c r="H4490" s="27" t="str">
        <f aca="false">IF(A4490="","",Calculadora!$D$5+SUM($E$7:E4490))</f>
        <v/>
      </c>
      <c r="I4490" s="27" t="str">
        <f aca="false">IF(A4490="","",G4490-H4490)</f>
        <v/>
      </c>
      <c r="J4490" s="27" t="str">
        <f aca="false">IF(A4490="","",IF(C4490=$O$2,G4490,0))</f>
        <v/>
      </c>
    </row>
    <row r="4491" customFormat="false" ht="15" hidden="false" customHeight="false" outlineLevel="0" collapsed="false">
      <c r="A4491" s="25" t="str">
        <f aca="false">IF(ROW()-6&lt;=$O$3,ROW()-6,"")</f>
        <v/>
      </c>
      <c r="B4491" s="25" t="str">
        <f aca="false">IF(A4491="","",INT((A4491-1)/$O$2)+1)</f>
        <v/>
      </c>
      <c r="C4491" s="25" t="str">
        <f aca="false">IF(A4491="","",MOD(A4491-1,$O$2)+1)</f>
        <v/>
      </c>
      <c r="D4491" s="27" t="str">
        <f aca="false">IF(A4491="","",IF(A4491=1,Calculadora!$D$5,G4490))</f>
        <v/>
      </c>
      <c r="E4491" s="27" t="str">
        <f aca="false">IF(A4491="","",IF($O$9=1,IF(MOD(C4491-1,$O$8)=0,Calculadora!$D$6*(1+Calculadora!$D$7)^(B4491-1),0),IF(MOD(C4491,$O$8)=0,Calculadora!$D$6*(1+Calculadora!$D$7)^(B4491-1),0)))</f>
        <v/>
      </c>
      <c r="F4491" s="27" t="str">
        <f aca="false">IF(A4491="","",(D4491+IF($O$9=1,E4491,0))*$O$7)</f>
        <v/>
      </c>
      <c r="G4491" s="27" t="str">
        <f aca="false">IF(A4491="","",D4491+E4491+F4491)</f>
        <v/>
      </c>
      <c r="H4491" s="27" t="str">
        <f aca="false">IF(A4491="","",Calculadora!$D$5+SUM($E$7:E4491))</f>
        <v/>
      </c>
      <c r="I4491" s="27" t="str">
        <f aca="false">IF(A4491="","",G4491-H4491)</f>
        <v/>
      </c>
      <c r="J4491" s="27" t="str">
        <f aca="false">IF(A4491="","",IF(C4491=$O$2,G4491,0))</f>
        <v/>
      </c>
    </row>
    <row r="4492" customFormat="false" ht="15" hidden="false" customHeight="false" outlineLevel="0" collapsed="false">
      <c r="A4492" s="25" t="str">
        <f aca="false">IF(ROW()-6&lt;=$O$3,ROW()-6,"")</f>
        <v/>
      </c>
      <c r="B4492" s="25" t="str">
        <f aca="false">IF(A4492="","",INT((A4492-1)/$O$2)+1)</f>
        <v/>
      </c>
      <c r="C4492" s="25" t="str">
        <f aca="false">IF(A4492="","",MOD(A4492-1,$O$2)+1)</f>
        <v/>
      </c>
      <c r="D4492" s="27" t="str">
        <f aca="false">IF(A4492="","",IF(A4492=1,Calculadora!$D$5,G4491))</f>
        <v/>
      </c>
      <c r="E4492" s="27" t="str">
        <f aca="false">IF(A4492="","",IF($O$9=1,IF(MOD(C4492-1,$O$8)=0,Calculadora!$D$6*(1+Calculadora!$D$7)^(B4492-1),0),IF(MOD(C4492,$O$8)=0,Calculadora!$D$6*(1+Calculadora!$D$7)^(B4492-1),0)))</f>
        <v/>
      </c>
      <c r="F4492" s="27" t="str">
        <f aca="false">IF(A4492="","",(D4492+IF($O$9=1,E4492,0))*$O$7)</f>
        <v/>
      </c>
      <c r="G4492" s="27" t="str">
        <f aca="false">IF(A4492="","",D4492+E4492+F4492)</f>
        <v/>
      </c>
      <c r="H4492" s="27" t="str">
        <f aca="false">IF(A4492="","",Calculadora!$D$5+SUM($E$7:E4492))</f>
        <v/>
      </c>
      <c r="I4492" s="27" t="str">
        <f aca="false">IF(A4492="","",G4492-H4492)</f>
        <v/>
      </c>
      <c r="J4492" s="27" t="str">
        <f aca="false">IF(A4492="","",IF(C4492=$O$2,G4492,0))</f>
        <v/>
      </c>
    </row>
    <row r="4493" customFormat="false" ht="15" hidden="false" customHeight="false" outlineLevel="0" collapsed="false">
      <c r="A4493" s="25" t="str">
        <f aca="false">IF(ROW()-6&lt;=$O$3,ROW()-6,"")</f>
        <v/>
      </c>
      <c r="B4493" s="25" t="str">
        <f aca="false">IF(A4493="","",INT((A4493-1)/$O$2)+1)</f>
        <v/>
      </c>
      <c r="C4493" s="25" t="str">
        <f aca="false">IF(A4493="","",MOD(A4493-1,$O$2)+1)</f>
        <v/>
      </c>
      <c r="D4493" s="27" t="str">
        <f aca="false">IF(A4493="","",IF(A4493=1,Calculadora!$D$5,G4492))</f>
        <v/>
      </c>
      <c r="E4493" s="27" t="str">
        <f aca="false">IF(A4493="","",IF($O$9=1,IF(MOD(C4493-1,$O$8)=0,Calculadora!$D$6*(1+Calculadora!$D$7)^(B4493-1),0),IF(MOD(C4493,$O$8)=0,Calculadora!$D$6*(1+Calculadora!$D$7)^(B4493-1),0)))</f>
        <v/>
      </c>
      <c r="F4493" s="27" t="str">
        <f aca="false">IF(A4493="","",(D4493+IF($O$9=1,E4493,0))*$O$7)</f>
        <v/>
      </c>
      <c r="G4493" s="27" t="str">
        <f aca="false">IF(A4493="","",D4493+E4493+F4493)</f>
        <v/>
      </c>
      <c r="H4493" s="27" t="str">
        <f aca="false">IF(A4493="","",Calculadora!$D$5+SUM($E$7:E4493))</f>
        <v/>
      </c>
      <c r="I4493" s="27" t="str">
        <f aca="false">IF(A4493="","",G4493-H4493)</f>
        <v/>
      </c>
      <c r="J4493" s="27" t="str">
        <f aca="false">IF(A4493="","",IF(C4493=$O$2,G4493,0))</f>
        <v/>
      </c>
    </row>
    <row r="4494" customFormat="false" ht="15" hidden="false" customHeight="false" outlineLevel="0" collapsed="false">
      <c r="A4494" s="25" t="str">
        <f aca="false">IF(ROW()-6&lt;=$O$3,ROW()-6,"")</f>
        <v/>
      </c>
      <c r="B4494" s="25" t="str">
        <f aca="false">IF(A4494="","",INT((A4494-1)/$O$2)+1)</f>
        <v/>
      </c>
      <c r="C4494" s="25" t="str">
        <f aca="false">IF(A4494="","",MOD(A4494-1,$O$2)+1)</f>
        <v/>
      </c>
      <c r="D4494" s="27" t="str">
        <f aca="false">IF(A4494="","",IF(A4494=1,Calculadora!$D$5,G4493))</f>
        <v/>
      </c>
      <c r="E4494" s="27" t="str">
        <f aca="false">IF(A4494="","",IF($O$9=1,IF(MOD(C4494-1,$O$8)=0,Calculadora!$D$6*(1+Calculadora!$D$7)^(B4494-1),0),IF(MOD(C4494,$O$8)=0,Calculadora!$D$6*(1+Calculadora!$D$7)^(B4494-1),0)))</f>
        <v/>
      </c>
      <c r="F4494" s="27" t="str">
        <f aca="false">IF(A4494="","",(D4494+IF($O$9=1,E4494,0))*$O$7)</f>
        <v/>
      </c>
      <c r="G4494" s="27" t="str">
        <f aca="false">IF(A4494="","",D4494+E4494+F4494)</f>
        <v/>
      </c>
      <c r="H4494" s="27" t="str">
        <f aca="false">IF(A4494="","",Calculadora!$D$5+SUM($E$7:E4494))</f>
        <v/>
      </c>
      <c r="I4494" s="27" t="str">
        <f aca="false">IF(A4494="","",G4494-H4494)</f>
        <v/>
      </c>
      <c r="J4494" s="27" t="str">
        <f aca="false">IF(A4494="","",IF(C4494=$O$2,G4494,0))</f>
        <v/>
      </c>
    </row>
    <row r="4495" customFormat="false" ht="15" hidden="false" customHeight="false" outlineLevel="0" collapsed="false">
      <c r="A4495" s="25" t="str">
        <f aca="false">IF(ROW()-6&lt;=$O$3,ROW()-6,"")</f>
        <v/>
      </c>
      <c r="B4495" s="25" t="str">
        <f aca="false">IF(A4495="","",INT((A4495-1)/$O$2)+1)</f>
        <v/>
      </c>
      <c r="C4495" s="25" t="str">
        <f aca="false">IF(A4495="","",MOD(A4495-1,$O$2)+1)</f>
        <v/>
      </c>
      <c r="D4495" s="27" t="str">
        <f aca="false">IF(A4495="","",IF(A4495=1,Calculadora!$D$5,G4494))</f>
        <v/>
      </c>
      <c r="E4495" s="27" t="str">
        <f aca="false">IF(A4495="","",IF($O$9=1,IF(MOD(C4495-1,$O$8)=0,Calculadora!$D$6*(1+Calculadora!$D$7)^(B4495-1),0),IF(MOD(C4495,$O$8)=0,Calculadora!$D$6*(1+Calculadora!$D$7)^(B4495-1),0)))</f>
        <v/>
      </c>
      <c r="F4495" s="27" t="str">
        <f aca="false">IF(A4495="","",(D4495+IF($O$9=1,E4495,0))*$O$7)</f>
        <v/>
      </c>
      <c r="G4495" s="27" t="str">
        <f aca="false">IF(A4495="","",D4495+E4495+F4495)</f>
        <v/>
      </c>
      <c r="H4495" s="27" t="str">
        <f aca="false">IF(A4495="","",Calculadora!$D$5+SUM($E$7:E4495))</f>
        <v/>
      </c>
      <c r="I4495" s="27" t="str">
        <f aca="false">IF(A4495="","",G4495-H4495)</f>
        <v/>
      </c>
      <c r="J4495" s="27" t="str">
        <f aca="false">IF(A4495="","",IF(C4495=$O$2,G4495,0))</f>
        <v/>
      </c>
    </row>
    <row r="4496" customFormat="false" ht="15" hidden="false" customHeight="false" outlineLevel="0" collapsed="false">
      <c r="A4496" s="25" t="str">
        <f aca="false">IF(ROW()-6&lt;=$O$3,ROW()-6,"")</f>
        <v/>
      </c>
      <c r="B4496" s="25" t="str">
        <f aca="false">IF(A4496="","",INT((A4496-1)/$O$2)+1)</f>
        <v/>
      </c>
      <c r="C4496" s="25" t="str">
        <f aca="false">IF(A4496="","",MOD(A4496-1,$O$2)+1)</f>
        <v/>
      </c>
      <c r="D4496" s="27" t="str">
        <f aca="false">IF(A4496="","",IF(A4496=1,Calculadora!$D$5,G4495))</f>
        <v/>
      </c>
      <c r="E4496" s="27" t="str">
        <f aca="false">IF(A4496="","",IF($O$9=1,IF(MOD(C4496-1,$O$8)=0,Calculadora!$D$6*(1+Calculadora!$D$7)^(B4496-1),0),IF(MOD(C4496,$O$8)=0,Calculadora!$D$6*(1+Calculadora!$D$7)^(B4496-1),0)))</f>
        <v/>
      </c>
      <c r="F4496" s="27" t="str">
        <f aca="false">IF(A4496="","",(D4496+IF($O$9=1,E4496,0))*$O$7)</f>
        <v/>
      </c>
      <c r="G4496" s="27" t="str">
        <f aca="false">IF(A4496="","",D4496+E4496+F4496)</f>
        <v/>
      </c>
      <c r="H4496" s="27" t="str">
        <f aca="false">IF(A4496="","",Calculadora!$D$5+SUM($E$7:E4496))</f>
        <v/>
      </c>
      <c r="I4496" s="27" t="str">
        <f aca="false">IF(A4496="","",G4496-H4496)</f>
        <v/>
      </c>
      <c r="J4496" s="27" t="str">
        <f aca="false">IF(A4496="","",IF(C4496=$O$2,G4496,0))</f>
        <v/>
      </c>
    </row>
    <row r="4497" customFormat="false" ht="15" hidden="false" customHeight="false" outlineLevel="0" collapsed="false">
      <c r="A4497" s="25" t="str">
        <f aca="false">IF(ROW()-6&lt;=$O$3,ROW()-6,"")</f>
        <v/>
      </c>
      <c r="B4497" s="25" t="str">
        <f aca="false">IF(A4497="","",INT((A4497-1)/$O$2)+1)</f>
        <v/>
      </c>
      <c r="C4497" s="25" t="str">
        <f aca="false">IF(A4497="","",MOD(A4497-1,$O$2)+1)</f>
        <v/>
      </c>
      <c r="D4497" s="27" t="str">
        <f aca="false">IF(A4497="","",IF(A4497=1,Calculadora!$D$5,G4496))</f>
        <v/>
      </c>
      <c r="E4497" s="27" t="str">
        <f aca="false">IF(A4497="","",IF($O$9=1,IF(MOD(C4497-1,$O$8)=0,Calculadora!$D$6*(1+Calculadora!$D$7)^(B4497-1),0),IF(MOD(C4497,$O$8)=0,Calculadora!$D$6*(1+Calculadora!$D$7)^(B4497-1),0)))</f>
        <v/>
      </c>
      <c r="F4497" s="27" t="str">
        <f aca="false">IF(A4497="","",(D4497+IF($O$9=1,E4497,0))*$O$7)</f>
        <v/>
      </c>
      <c r="G4497" s="27" t="str">
        <f aca="false">IF(A4497="","",D4497+E4497+F4497)</f>
        <v/>
      </c>
      <c r="H4497" s="27" t="str">
        <f aca="false">IF(A4497="","",Calculadora!$D$5+SUM($E$7:E4497))</f>
        <v/>
      </c>
      <c r="I4497" s="27" t="str">
        <f aca="false">IF(A4497="","",G4497-H4497)</f>
        <v/>
      </c>
      <c r="J4497" s="27" t="str">
        <f aca="false">IF(A4497="","",IF(C4497=$O$2,G4497,0))</f>
        <v/>
      </c>
    </row>
    <row r="4498" customFormat="false" ht="15" hidden="false" customHeight="false" outlineLevel="0" collapsed="false">
      <c r="A4498" s="25" t="str">
        <f aca="false">IF(ROW()-6&lt;=$O$3,ROW()-6,"")</f>
        <v/>
      </c>
      <c r="B4498" s="25" t="str">
        <f aca="false">IF(A4498="","",INT((A4498-1)/$O$2)+1)</f>
        <v/>
      </c>
      <c r="C4498" s="25" t="str">
        <f aca="false">IF(A4498="","",MOD(A4498-1,$O$2)+1)</f>
        <v/>
      </c>
      <c r="D4498" s="27" t="str">
        <f aca="false">IF(A4498="","",IF(A4498=1,Calculadora!$D$5,G4497))</f>
        <v/>
      </c>
      <c r="E4498" s="27" t="str">
        <f aca="false">IF(A4498="","",IF($O$9=1,IF(MOD(C4498-1,$O$8)=0,Calculadora!$D$6*(1+Calculadora!$D$7)^(B4498-1),0),IF(MOD(C4498,$O$8)=0,Calculadora!$D$6*(1+Calculadora!$D$7)^(B4498-1),0)))</f>
        <v/>
      </c>
      <c r="F4498" s="27" t="str">
        <f aca="false">IF(A4498="","",(D4498+IF($O$9=1,E4498,0))*$O$7)</f>
        <v/>
      </c>
      <c r="G4498" s="27" t="str">
        <f aca="false">IF(A4498="","",D4498+E4498+F4498)</f>
        <v/>
      </c>
      <c r="H4498" s="27" t="str">
        <f aca="false">IF(A4498="","",Calculadora!$D$5+SUM($E$7:E4498))</f>
        <v/>
      </c>
      <c r="I4498" s="27" t="str">
        <f aca="false">IF(A4498="","",G4498-H4498)</f>
        <v/>
      </c>
      <c r="J4498" s="27" t="str">
        <f aca="false">IF(A4498="","",IF(C4498=$O$2,G4498,0))</f>
        <v/>
      </c>
    </row>
    <row r="4499" customFormat="false" ht="15" hidden="false" customHeight="false" outlineLevel="0" collapsed="false">
      <c r="A4499" s="25" t="str">
        <f aca="false">IF(ROW()-6&lt;=$O$3,ROW()-6,"")</f>
        <v/>
      </c>
      <c r="B4499" s="25" t="str">
        <f aca="false">IF(A4499="","",INT((A4499-1)/$O$2)+1)</f>
        <v/>
      </c>
      <c r="C4499" s="25" t="str">
        <f aca="false">IF(A4499="","",MOD(A4499-1,$O$2)+1)</f>
        <v/>
      </c>
      <c r="D4499" s="27" t="str">
        <f aca="false">IF(A4499="","",IF(A4499=1,Calculadora!$D$5,G4498))</f>
        <v/>
      </c>
      <c r="E4499" s="27" t="str">
        <f aca="false">IF(A4499="","",IF($O$9=1,IF(MOD(C4499-1,$O$8)=0,Calculadora!$D$6*(1+Calculadora!$D$7)^(B4499-1),0),IF(MOD(C4499,$O$8)=0,Calculadora!$D$6*(1+Calculadora!$D$7)^(B4499-1),0)))</f>
        <v/>
      </c>
      <c r="F4499" s="27" t="str">
        <f aca="false">IF(A4499="","",(D4499+IF($O$9=1,E4499,0))*$O$7)</f>
        <v/>
      </c>
      <c r="G4499" s="27" t="str">
        <f aca="false">IF(A4499="","",D4499+E4499+F4499)</f>
        <v/>
      </c>
      <c r="H4499" s="27" t="str">
        <f aca="false">IF(A4499="","",Calculadora!$D$5+SUM($E$7:E4499))</f>
        <v/>
      </c>
      <c r="I4499" s="27" t="str">
        <f aca="false">IF(A4499="","",G4499-H4499)</f>
        <v/>
      </c>
      <c r="J4499" s="27" t="str">
        <f aca="false">IF(A4499="","",IF(C4499=$O$2,G4499,0))</f>
        <v/>
      </c>
    </row>
    <row r="4500" customFormat="false" ht="15" hidden="false" customHeight="false" outlineLevel="0" collapsed="false">
      <c r="A4500" s="25" t="str">
        <f aca="false">IF(ROW()-6&lt;=$O$3,ROW()-6,"")</f>
        <v/>
      </c>
      <c r="B4500" s="25" t="str">
        <f aca="false">IF(A4500="","",INT((A4500-1)/$O$2)+1)</f>
        <v/>
      </c>
      <c r="C4500" s="25" t="str">
        <f aca="false">IF(A4500="","",MOD(A4500-1,$O$2)+1)</f>
        <v/>
      </c>
      <c r="D4500" s="27" t="str">
        <f aca="false">IF(A4500="","",IF(A4500=1,Calculadora!$D$5,G4499))</f>
        <v/>
      </c>
      <c r="E4500" s="27" t="str">
        <f aca="false">IF(A4500="","",IF($O$9=1,IF(MOD(C4500-1,$O$8)=0,Calculadora!$D$6*(1+Calculadora!$D$7)^(B4500-1),0),IF(MOD(C4500,$O$8)=0,Calculadora!$D$6*(1+Calculadora!$D$7)^(B4500-1),0)))</f>
        <v/>
      </c>
      <c r="F4500" s="27" t="str">
        <f aca="false">IF(A4500="","",(D4500+IF($O$9=1,E4500,0))*$O$7)</f>
        <v/>
      </c>
      <c r="G4500" s="27" t="str">
        <f aca="false">IF(A4500="","",D4500+E4500+F4500)</f>
        <v/>
      </c>
      <c r="H4500" s="27" t="str">
        <f aca="false">IF(A4500="","",Calculadora!$D$5+SUM($E$7:E4500))</f>
        <v/>
      </c>
      <c r="I4500" s="27" t="str">
        <f aca="false">IF(A4500="","",G4500-H4500)</f>
        <v/>
      </c>
      <c r="J4500" s="27" t="str">
        <f aca="false">IF(A4500="","",IF(C4500=$O$2,G4500,0))</f>
        <v/>
      </c>
    </row>
    <row r="4501" customFormat="false" ht="15" hidden="false" customHeight="false" outlineLevel="0" collapsed="false">
      <c r="A4501" s="25" t="str">
        <f aca="false">IF(ROW()-6&lt;=$O$3,ROW()-6,"")</f>
        <v/>
      </c>
      <c r="B4501" s="25" t="str">
        <f aca="false">IF(A4501="","",INT((A4501-1)/$O$2)+1)</f>
        <v/>
      </c>
      <c r="C4501" s="25" t="str">
        <f aca="false">IF(A4501="","",MOD(A4501-1,$O$2)+1)</f>
        <v/>
      </c>
      <c r="D4501" s="27" t="str">
        <f aca="false">IF(A4501="","",IF(A4501=1,Calculadora!$D$5,G4500))</f>
        <v/>
      </c>
      <c r="E4501" s="27" t="str">
        <f aca="false">IF(A4501="","",IF($O$9=1,IF(MOD(C4501-1,$O$8)=0,Calculadora!$D$6*(1+Calculadora!$D$7)^(B4501-1),0),IF(MOD(C4501,$O$8)=0,Calculadora!$D$6*(1+Calculadora!$D$7)^(B4501-1),0)))</f>
        <v/>
      </c>
      <c r="F4501" s="27" t="str">
        <f aca="false">IF(A4501="","",(D4501+IF($O$9=1,E4501,0))*$O$7)</f>
        <v/>
      </c>
      <c r="G4501" s="27" t="str">
        <f aca="false">IF(A4501="","",D4501+E4501+F4501)</f>
        <v/>
      </c>
      <c r="H4501" s="27" t="str">
        <f aca="false">IF(A4501="","",Calculadora!$D$5+SUM($E$7:E4501))</f>
        <v/>
      </c>
      <c r="I4501" s="27" t="str">
        <f aca="false">IF(A4501="","",G4501-H4501)</f>
        <v/>
      </c>
      <c r="J4501" s="27" t="str">
        <f aca="false">IF(A4501="","",IF(C4501=$O$2,G4501,0))</f>
        <v/>
      </c>
    </row>
    <row r="4502" customFormat="false" ht="15" hidden="false" customHeight="false" outlineLevel="0" collapsed="false">
      <c r="A4502" s="25" t="str">
        <f aca="false">IF(ROW()-6&lt;=$O$3,ROW()-6,"")</f>
        <v/>
      </c>
      <c r="B4502" s="25" t="str">
        <f aca="false">IF(A4502="","",INT((A4502-1)/$O$2)+1)</f>
        <v/>
      </c>
      <c r="C4502" s="25" t="str">
        <f aca="false">IF(A4502="","",MOD(A4502-1,$O$2)+1)</f>
        <v/>
      </c>
      <c r="D4502" s="27" t="str">
        <f aca="false">IF(A4502="","",IF(A4502=1,Calculadora!$D$5,G4501))</f>
        <v/>
      </c>
      <c r="E4502" s="27" t="str">
        <f aca="false">IF(A4502="","",IF($O$9=1,IF(MOD(C4502-1,$O$8)=0,Calculadora!$D$6*(1+Calculadora!$D$7)^(B4502-1),0),IF(MOD(C4502,$O$8)=0,Calculadora!$D$6*(1+Calculadora!$D$7)^(B4502-1),0)))</f>
        <v/>
      </c>
      <c r="F4502" s="27" t="str">
        <f aca="false">IF(A4502="","",(D4502+IF($O$9=1,E4502,0))*$O$7)</f>
        <v/>
      </c>
      <c r="G4502" s="27" t="str">
        <f aca="false">IF(A4502="","",D4502+E4502+F4502)</f>
        <v/>
      </c>
      <c r="H4502" s="27" t="str">
        <f aca="false">IF(A4502="","",Calculadora!$D$5+SUM($E$7:E4502))</f>
        <v/>
      </c>
      <c r="I4502" s="27" t="str">
        <f aca="false">IF(A4502="","",G4502-H4502)</f>
        <v/>
      </c>
      <c r="J4502" s="27" t="str">
        <f aca="false">IF(A4502="","",IF(C4502=$O$2,G4502,0))</f>
        <v/>
      </c>
    </row>
    <row r="4503" customFormat="false" ht="15" hidden="false" customHeight="false" outlineLevel="0" collapsed="false">
      <c r="A4503" s="25" t="str">
        <f aca="false">IF(ROW()-6&lt;=$O$3,ROW()-6,"")</f>
        <v/>
      </c>
      <c r="B4503" s="25" t="str">
        <f aca="false">IF(A4503="","",INT((A4503-1)/$O$2)+1)</f>
        <v/>
      </c>
      <c r="C4503" s="25" t="str">
        <f aca="false">IF(A4503="","",MOD(A4503-1,$O$2)+1)</f>
        <v/>
      </c>
      <c r="D4503" s="27" t="str">
        <f aca="false">IF(A4503="","",IF(A4503=1,Calculadora!$D$5,G4502))</f>
        <v/>
      </c>
      <c r="E4503" s="27" t="str">
        <f aca="false">IF(A4503="","",IF($O$9=1,IF(MOD(C4503-1,$O$8)=0,Calculadora!$D$6*(1+Calculadora!$D$7)^(B4503-1),0),IF(MOD(C4503,$O$8)=0,Calculadora!$D$6*(1+Calculadora!$D$7)^(B4503-1),0)))</f>
        <v/>
      </c>
      <c r="F4503" s="27" t="str">
        <f aca="false">IF(A4503="","",(D4503+IF($O$9=1,E4503,0))*$O$7)</f>
        <v/>
      </c>
      <c r="G4503" s="27" t="str">
        <f aca="false">IF(A4503="","",D4503+E4503+F4503)</f>
        <v/>
      </c>
      <c r="H4503" s="27" t="str">
        <f aca="false">IF(A4503="","",Calculadora!$D$5+SUM($E$7:E4503))</f>
        <v/>
      </c>
      <c r="I4503" s="27" t="str">
        <f aca="false">IF(A4503="","",G4503-H4503)</f>
        <v/>
      </c>
      <c r="J4503" s="27" t="str">
        <f aca="false">IF(A4503="","",IF(C4503=$O$2,G4503,0))</f>
        <v/>
      </c>
    </row>
    <row r="4504" customFormat="false" ht="15" hidden="false" customHeight="false" outlineLevel="0" collapsed="false">
      <c r="A4504" s="25" t="str">
        <f aca="false">IF(ROW()-6&lt;=$O$3,ROW()-6,"")</f>
        <v/>
      </c>
      <c r="B4504" s="25" t="str">
        <f aca="false">IF(A4504="","",INT((A4504-1)/$O$2)+1)</f>
        <v/>
      </c>
      <c r="C4504" s="25" t="str">
        <f aca="false">IF(A4504="","",MOD(A4504-1,$O$2)+1)</f>
        <v/>
      </c>
      <c r="D4504" s="27" t="str">
        <f aca="false">IF(A4504="","",IF(A4504=1,Calculadora!$D$5,G4503))</f>
        <v/>
      </c>
      <c r="E4504" s="27" t="str">
        <f aca="false">IF(A4504="","",IF($O$9=1,IF(MOD(C4504-1,$O$8)=0,Calculadora!$D$6*(1+Calculadora!$D$7)^(B4504-1),0),IF(MOD(C4504,$O$8)=0,Calculadora!$D$6*(1+Calculadora!$D$7)^(B4504-1),0)))</f>
        <v/>
      </c>
      <c r="F4504" s="27" t="str">
        <f aca="false">IF(A4504="","",(D4504+IF($O$9=1,E4504,0))*$O$7)</f>
        <v/>
      </c>
      <c r="G4504" s="27" t="str">
        <f aca="false">IF(A4504="","",D4504+E4504+F4504)</f>
        <v/>
      </c>
      <c r="H4504" s="27" t="str">
        <f aca="false">IF(A4504="","",Calculadora!$D$5+SUM($E$7:E4504))</f>
        <v/>
      </c>
      <c r="I4504" s="27" t="str">
        <f aca="false">IF(A4504="","",G4504-H4504)</f>
        <v/>
      </c>
      <c r="J4504" s="27" t="str">
        <f aca="false">IF(A4504="","",IF(C4504=$O$2,G4504,0))</f>
        <v/>
      </c>
    </row>
    <row r="4505" customFormat="false" ht="15" hidden="false" customHeight="false" outlineLevel="0" collapsed="false">
      <c r="A4505" s="25" t="str">
        <f aca="false">IF(ROW()-6&lt;=$O$3,ROW()-6,"")</f>
        <v/>
      </c>
      <c r="B4505" s="25" t="str">
        <f aca="false">IF(A4505="","",INT((A4505-1)/$O$2)+1)</f>
        <v/>
      </c>
      <c r="C4505" s="25" t="str">
        <f aca="false">IF(A4505="","",MOD(A4505-1,$O$2)+1)</f>
        <v/>
      </c>
      <c r="D4505" s="27" t="str">
        <f aca="false">IF(A4505="","",IF(A4505=1,Calculadora!$D$5,G4504))</f>
        <v/>
      </c>
      <c r="E4505" s="27" t="str">
        <f aca="false">IF(A4505="","",IF($O$9=1,IF(MOD(C4505-1,$O$8)=0,Calculadora!$D$6*(1+Calculadora!$D$7)^(B4505-1),0),IF(MOD(C4505,$O$8)=0,Calculadora!$D$6*(1+Calculadora!$D$7)^(B4505-1),0)))</f>
        <v/>
      </c>
      <c r="F4505" s="27" t="str">
        <f aca="false">IF(A4505="","",(D4505+IF($O$9=1,E4505,0))*$O$7)</f>
        <v/>
      </c>
      <c r="G4505" s="27" t="str">
        <f aca="false">IF(A4505="","",D4505+E4505+F4505)</f>
        <v/>
      </c>
      <c r="H4505" s="27" t="str">
        <f aca="false">IF(A4505="","",Calculadora!$D$5+SUM($E$7:E4505))</f>
        <v/>
      </c>
      <c r="I4505" s="27" t="str">
        <f aca="false">IF(A4505="","",G4505-H4505)</f>
        <v/>
      </c>
      <c r="J4505" s="27" t="str">
        <f aca="false">IF(A4505="","",IF(C4505=$O$2,G4505,0))</f>
        <v/>
      </c>
    </row>
    <row r="4506" customFormat="false" ht="15" hidden="false" customHeight="false" outlineLevel="0" collapsed="false">
      <c r="A4506" s="25" t="str">
        <f aca="false">IF(ROW()-6&lt;=$O$3,ROW()-6,"")</f>
        <v/>
      </c>
      <c r="B4506" s="25" t="str">
        <f aca="false">IF(A4506="","",INT((A4506-1)/$O$2)+1)</f>
        <v/>
      </c>
      <c r="C4506" s="25" t="str">
        <f aca="false">IF(A4506="","",MOD(A4506-1,$O$2)+1)</f>
        <v/>
      </c>
      <c r="D4506" s="27" t="str">
        <f aca="false">IF(A4506="","",IF(A4506=1,Calculadora!$D$5,G4505))</f>
        <v/>
      </c>
      <c r="E4506" s="27" t="str">
        <f aca="false">IF(A4506="","",IF($O$9=1,IF(MOD(C4506-1,$O$8)=0,Calculadora!$D$6*(1+Calculadora!$D$7)^(B4506-1),0),IF(MOD(C4506,$O$8)=0,Calculadora!$D$6*(1+Calculadora!$D$7)^(B4506-1),0)))</f>
        <v/>
      </c>
      <c r="F4506" s="27" t="str">
        <f aca="false">IF(A4506="","",(D4506+IF($O$9=1,E4506,0))*$O$7)</f>
        <v/>
      </c>
      <c r="G4506" s="27" t="str">
        <f aca="false">IF(A4506="","",D4506+E4506+F4506)</f>
        <v/>
      </c>
      <c r="H4506" s="27" t="str">
        <f aca="false">IF(A4506="","",Calculadora!$D$5+SUM($E$7:E4506))</f>
        <v/>
      </c>
      <c r="I4506" s="27" t="str">
        <f aca="false">IF(A4506="","",G4506-H4506)</f>
        <v/>
      </c>
      <c r="J4506" s="27" t="str">
        <f aca="false">IF(A4506="","",IF(C4506=$O$2,G4506,0))</f>
        <v/>
      </c>
    </row>
    <row r="4507" customFormat="false" ht="15" hidden="false" customHeight="false" outlineLevel="0" collapsed="false">
      <c r="A4507" s="25" t="str">
        <f aca="false">IF(ROW()-6&lt;=$O$3,ROW()-6,"")</f>
        <v/>
      </c>
      <c r="B4507" s="25" t="str">
        <f aca="false">IF(A4507="","",INT((A4507-1)/$O$2)+1)</f>
        <v/>
      </c>
      <c r="C4507" s="25" t="str">
        <f aca="false">IF(A4507="","",MOD(A4507-1,$O$2)+1)</f>
        <v/>
      </c>
      <c r="D4507" s="27" t="str">
        <f aca="false">IF(A4507="","",IF(A4507=1,Calculadora!$D$5,G4506))</f>
        <v/>
      </c>
      <c r="E4507" s="27" t="str">
        <f aca="false">IF(A4507="","",IF($O$9=1,IF(MOD(C4507-1,$O$8)=0,Calculadora!$D$6*(1+Calculadora!$D$7)^(B4507-1),0),IF(MOD(C4507,$O$8)=0,Calculadora!$D$6*(1+Calculadora!$D$7)^(B4507-1),0)))</f>
        <v/>
      </c>
      <c r="F4507" s="27" t="str">
        <f aca="false">IF(A4507="","",(D4507+IF($O$9=1,E4507,0))*$O$7)</f>
        <v/>
      </c>
      <c r="G4507" s="27" t="str">
        <f aca="false">IF(A4507="","",D4507+E4507+F4507)</f>
        <v/>
      </c>
      <c r="H4507" s="27" t="str">
        <f aca="false">IF(A4507="","",Calculadora!$D$5+SUM($E$7:E4507))</f>
        <v/>
      </c>
      <c r="I4507" s="27" t="str">
        <f aca="false">IF(A4507="","",G4507-H4507)</f>
        <v/>
      </c>
      <c r="J4507" s="27" t="str">
        <f aca="false">IF(A4507="","",IF(C4507=$O$2,G4507,0))</f>
        <v/>
      </c>
    </row>
    <row r="4508" customFormat="false" ht="15" hidden="false" customHeight="false" outlineLevel="0" collapsed="false">
      <c r="A4508" s="25" t="str">
        <f aca="false">IF(ROW()-6&lt;=$O$3,ROW()-6,"")</f>
        <v/>
      </c>
      <c r="B4508" s="25" t="str">
        <f aca="false">IF(A4508="","",INT((A4508-1)/$O$2)+1)</f>
        <v/>
      </c>
      <c r="C4508" s="25" t="str">
        <f aca="false">IF(A4508="","",MOD(A4508-1,$O$2)+1)</f>
        <v/>
      </c>
      <c r="D4508" s="27" t="str">
        <f aca="false">IF(A4508="","",IF(A4508=1,Calculadora!$D$5,G4507))</f>
        <v/>
      </c>
      <c r="E4508" s="27" t="str">
        <f aca="false">IF(A4508="","",IF($O$9=1,IF(MOD(C4508-1,$O$8)=0,Calculadora!$D$6*(1+Calculadora!$D$7)^(B4508-1),0),IF(MOD(C4508,$O$8)=0,Calculadora!$D$6*(1+Calculadora!$D$7)^(B4508-1),0)))</f>
        <v/>
      </c>
      <c r="F4508" s="27" t="str">
        <f aca="false">IF(A4508="","",(D4508+IF($O$9=1,E4508,0))*$O$7)</f>
        <v/>
      </c>
      <c r="G4508" s="27" t="str">
        <f aca="false">IF(A4508="","",D4508+E4508+F4508)</f>
        <v/>
      </c>
      <c r="H4508" s="27" t="str">
        <f aca="false">IF(A4508="","",Calculadora!$D$5+SUM($E$7:E4508))</f>
        <v/>
      </c>
      <c r="I4508" s="27" t="str">
        <f aca="false">IF(A4508="","",G4508-H4508)</f>
        <v/>
      </c>
      <c r="J4508" s="27" t="str">
        <f aca="false">IF(A4508="","",IF(C4508=$O$2,G4508,0))</f>
        <v/>
      </c>
    </row>
    <row r="4509" customFormat="false" ht="15" hidden="false" customHeight="false" outlineLevel="0" collapsed="false">
      <c r="A4509" s="25" t="str">
        <f aca="false">IF(ROW()-6&lt;=$O$3,ROW()-6,"")</f>
        <v/>
      </c>
      <c r="B4509" s="25" t="str">
        <f aca="false">IF(A4509="","",INT((A4509-1)/$O$2)+1)</f>
        <v/>
      </c>
      <c r="C4509" s="25" t="str">
        <f aca="false">IF(A4509="","",MOD(A4509-1,$O$2)+1)</f>
        <v/>
      </c>
      <c r="D4509" s="27" t="str">
        <f aca="false">IF(A4509="","",IF(A4509=1,Calculadora!$D$5,G4508))</f>
        <v/>
      </c>
      <c r="E4509" s="27" t="str">
        <f aca="false">IF(A4509="","",IF($O$9=1,IF(MOD(C4509-1,$O$8)=0,Calculadora!$D$6*(1+Calculadora!$D$7)^(B4509-1),0),IF(MOD(C4509,$O$8)=0,Calculadora!$D$6*(1+Calculadora!$D$7)^(B4509-1),0)))</f>
        <v/>
      </c>
      <c r="F4509" s="27" t="str">
        <f aca="false">IF(A4509="","",(D4509+IF($O$9=1,E4509,0))*$O$7)</f>
        <v/>
      </c>
      <c r="G4509" s="27" t="str">
        <f aca="false">IF(A4509="","",D4509+E4509+F4509)</f>
        <v/>
      </c>
      <c r="H4509" s="27" t="str">
        <f aca="false">IF(A4509="","",Calculadora!$D$5+SUM($E$7:E4509))</f>
        <v/>
      </c>
      <c r="I4509" s="27" t="str">
        <f aca="false">IF(A4509="","",G4509-H4509)</f>
        <v/>
      </c>
      <c r="J4509" s="27" t="str">
        <f aca="false">IF(A4509="","",IF(C4509=$O$2,G4509,0))</f>
        <v/>
      </c>
    </row>
    <row r="4510" customFormat="false" ht="15" hidden="false" customHeight="false" outlineLevel="0" collapsed="false">
      <c r="A4510" s="25" t="str">
        <f aca="false">IF(ROW()-6&lt;=$O$3,ROW()-6,"")</f>
        <v/>
      </c>
      <c r="B4510" s="25" t="str">
        <f aca="false">IF(A4510="","",INT((A4510-1)/$O$2)+1)</f>
        <v/>
      </c>
      <c r="C4510" s="25" t="str">
        <f aca="false">IF(A4510="","",MOD(A4510-1,$O$2)+1)</f>
        <v/>
      </c>
      <c r="D4510" s="27" t="str">
        <f aca="false">IF(A4510="","",IF(A4510=1,Calculadora!$D$5,G4509))</f>
        <v/>
      </c>
      <c r="E4510" s="27" t="str">
        <f aca="false">IF(A4510="","",IF($O$9=1,IF(MOD(C4510-1,$O$8)=0,Calculadora!$D$6*(1+Calculadora!$D$7)^(B4510-1),0),IF(MOD(C4510,$O$8)=0,Calculadora!$D$6*(1+Calculadora!$D$7)^(B4510-1),0)))</f>
        <v/>
      </c>
      <c r="F4510" s="27" t="str">
        <f aca="false">IF(A4510="","",(D4510+IF($O$9=1,E4510,0))*$O$7)</f>
        <v/>
      </c>
      <c r="G4510" s="27" t="str">
        <f aca="false">IF(A4510="","",D4510+E4510+F4510)</f>
        <v/>
      </c>
      <c r="H4510" s="27" t="str">
        <f aca="false">IF(A4510="","",Calculadora!$D$5+SUM($E$7:E4510))</f>
        <v/>
      </c>
      <c r="I4510" s="27" t="str">
        <f aca="false">IF(A4510="","",G4510-H4510)</f>
        <v/>
      </c>
      <c r="J4510" s="27" t="str">
        <f aca="false">IF(A4510="","",IF(C4510=$O$2,G4510,0))</f>
        <v/>
      </c>
    </row>
    <row r="4511" customFormat="false" ht="15" hidden="false" customHeight="false" outlineLevel="0" collapsed="false">
      <c r="A4511" s="25" t="str">
        <f aca="false">IF(ROW()-6&lt;=$O$3,ROW()-6,"")</f>
        <v/>
      </c>
      <c r="B4511" s="25" t="str">
        <f aca="false">IF(A4511="","",INT((A4511-1)/$O$2)+1)</f>
        <v/>
      </c>
      <c r="C4511" s="25" t="str">
        <f aca="false">IF(A4511="","",MOD(A4511-1,$O$2)+1)</f>
        <v/>
      </c>
      <c r="D4511" s="27" t="str">
        <f aca="false">IF(A4511="","",IF(A4511=1,Calculadora!$D$5,G4510))</f>
        <v/>
      </c>
      <c r="E4511" s="27" t="str">
        <f aca="false">IF(A4511="","",IF($O$9=1,IF(MOD(C4511-1,$O$8)=0,Calculadora!$D$6*(1+Calculadora!$D$7)^(B4511-1),0),IF(MOD(C4511,$O$8)=0,Calculadora!$D$6*(1+Calculadora!$D$7)^(B4511-1),0)))</f>
        <v/>
      </c>
      <c r="F4511" s="27" t="str">
        <f aca="false">IF(A4511="","",(D4511+IF($O$9=1,E4511,0))*$O$7)</f>
        <v/>
      </c>
      <c r="G4511" s="27" t="str">
        <f aca="false">IF(A4511="","",D4511+E4511+F4511)</f>
        <v/>
      </c>
      <c r="H4511" s="27" t="str">
        <f aca="false">IF(A4511="","",Calculadora!$D$5+SUM($E$7:E4511))</f>
        <v/>
      </c>
      <c r="I4511" s="27" t="str">
        <f aca="false">IF(A4511="","",G4511-H4511)</f>
        <v/>
      </c>
      <c r="J4511" s="27" t="str">
        <f aca="false">IF(A4511="","",IF(C4511=$O$2,G4511,0))</f>
        <v/>
      </c>
    </row>
    <row r="4512" customFormat="false" ht="15" hidden="false" customHeight="false" outlineLevel="0" collapsed="false">
      <c r="A4512" s="25" t="str">
        <f aca="false">IF(ROW()-6&lt;=$O$3,ROW()-6,"")</f>
        <v/>
      </c>
      <c r="B4512" s="25" t="str">
        <f aca="false">IF(A4512="","",INT((A4512-1)/$O$2)+1)</f>
        <v/>
      </c>
      <c r="C4512" s="25" t="str">
        <f aca="false">IF(A4512="","",MOD(A4512-1,$O$2)+1)</f>
        <v/>
      </c>
      <c r="D4512" s="27" t="str">
        <f aca="false">IF(A4512="","",IF(A4512=1,Calculadora!$D$5,G4511))</f>
        <v/>
      </c>
      <c r="E4512" s="27" t="str">
        <f aca="false">IF(A4512="","",IF($O$9=1,IF(MOD(C4512-1,$O$8)=0,Calculadora!$D$6*(1+Calculadora!$D$7)^(B4512-1),0),IF(MOD(C4512,$O$8)=0,Calculadora!$D$6*(1+Calculadora!$D$7)^(B4512-1),0)))</f>
        <v/>
      </c>
      <c r="F4512" s="27" t="str">
        <f aca="false">IF(A4512="","",(D4512+IF($O$9=1,E4512,0))*$O$7)</f>
        <v/>
      </c>
      <c r="G4512" s="27" t="str">
        <f aca="false">IF(A4512="","",D4512+E4512+F4512)</f>
        <v/>
      </c>
      <c r="H4512" s="27" t="str">
        <f aca="false">IF(A4512="","",Calculadora!$D$5+SUM($E$7:E4512))</f>
        <v/>
      </c>
      <c r="I4512" s="27" t="str">
        <f aca="false">IF(A4512="","",G4512-H4512)</f>
        <v/>
      </c>
      <c r="J4512" s="27" t="str">
        <f aca="false">IF(A4512="","",IF(C4512=$O$2,G4512,0))</f>
        <v/>
      </c>
    </row>
    <row r="4513" customFormat="false" ht="15" hidden="false" customHeight="false" outlineLevel="0" collapsed="false">
      <c r="A4513" s="25" t="str">
        <f aca="false">IF(ROW()-6&lt;=$O$3,ROW()-6,"")</f>
        <v/>
      </c>
      <c r="B4513" s="25" t="str">
        <f aca="false">IF(A4513="","",INT((A4513-1)/$O$2)+1)</f>
        <v/>
      </c>
      <c r="C4513" s="25" t="str">
        <f aca="false">IF(A4513="","",MOD(A4513-1,$O$2)+1)</f>
        <v/>
      </c>
      <c r="D4513" s="27" t="str">
        <f aca="false">IF(A4513="","",IF(A4513=1,Calculadora!$D$5,G4512))</f>
        <v/>
      </c>
      <c r="E4513" s="27" t="str">
        <f aca="false">IF(A4513="","",IF($O$9=1,IF(MOD(C4513-1,$O$8)=0,Calculadora!$D$6*(1+Calculadora!$D$7)^(B4513-1),0),IF(MOD(C4513,$O$8)=0,Calculadora!$D$6*(1+Calculadora!$D$7)^(B4513-1),0)))</f>
        <v/>
      </c>
      <c r="F4513" s="27" t="str">
        <f aca="false">IF(A4513="","",(D4513+IF($O$9=1,E4513,0))*$O$7)</f>
        <v/>
      </c>
      <c r="G4513" s="27" t="str">
        <f aca="false">IF(A4513="","",D4513+E4513+F4513)</f>
        <v/>
      </c>
      <c r="H4513" s="27" t="str">
        <f aca="false">IF(A4513="","",Calculadora!$D$5+SUM($E$7:E4513))</f>
        <v/>
      </c>
      <c r="I4513" s="27" t="str">
        <f aca="false">IF(A4513="","",G4513-H4513)</f>
        <v/>
      </c>
      <c r="J4513" s="27" t="str">
        <f aca="false">IF(A4513="","",IF(C4513=$O$2,G4513,0))</f>
        <v/>
      </c>
    </row>
    <row r="4514" customFormat="false" ht="15" hidden="false" customHeight="false" outlineLevel="0" collapsed="false">
      <c r="A4514" s="25" t="str">
        <f aca="false">IF(ROW()-6&lt;=$O$3,ROW()-6,"")</f>
        <v/>
      </c>
      <c r="B4514" s="25" t="str">
        <f aca="false">IF(A4514="","",INT((A4514-1)/$O$2)+1)</f>
        <v/>
      </c>
      <c r="C4514" s="25" t="str">
        <f aca="false">IF(A4514="","",MOD(A4514-1,$O$2)+1)</f>
        <v/>
      </c>
      <c r="D4514" s="27" t="str">
        <f aca="false">IF(A4514="","",IF(A4514=1,Calculadora!$D$5,G4513))</f>
        <v/>
      </c>
      <c r="E4514" s="27" t="str">
        <f aca="false">IF(A4514="","",IF($O$9=1,IF(MOD(C4514-1,$O$8)=0,Calculadora!$D$6*(1+Calculadora!$D$7)^(B4514-1),0),IF(MOD(C4514,$O$8)=0,Calculadora!$D$6*(1+Calculadora!$D$7)^(B4514-1),0)))</f>
        <v/>
      </c>
      <c r="F4514" s="27" t="str">
        <f aca="false">IF(A4514="","",(D4514+IF($O$9=1,E4514,0))*$O$7)</f>
        <v/>
      </c>
      <c r="G4514" s="27" t="str">
        <f aca="false">IF(A4514="","",D4514+E4514+F4514)</f>
        <v/>
      </c>
      <c r="H4514" s="27" t="str">
        <f aca="false">IF(A4514="","",Calculadora!$D$5+SUM($E$7:E4514))</f>
        <v/>
      </c>
      <c r="I4514" s="27" t="str">
        <f aca="false">IF(A4514="","",G4514-H4514)</f>
        <v/>
      </c>
      <c r="J4514" s="27" t="str">
        <f aca="false">IF(A4514="","",IF(C4514=$O$2,G4514,0))</f>
        <v/>
      </c>
    </row>
    <row r="4515" customFormat="false" ht="15" hidden="false" customHeight="false" outlineLevel="0" collapsed="false">
      <c r="A4515" s="25" t="str">
        <f aca="false">IF(ROW()-6&lt;=$O$3,ROW()-6,"")</f>
        <v/>
      </c>
      <c r="B4515" s="25" t="str">
        <f aca="false">IF(A4515="","",INT((A4515-1)/$O$2)+1)</f>
        <v/>
      </c>
      <c r="C4515" s="25" t="str">
        <f aca="false">IF(A4515="","",MOD(A4515-1,$O$2)+1)</f>
        <v/>
      </c>
      <c r="D4515" s="27" t="str">
        <f aca="false">IF(A4515="","",IF(A4515=1,Calculadora!$D$5,G4514))</f>
        <v/>
      </c>
      <c r="E4515" s="27" t="str">
        <f aca="false">IF(A4515="","",IF($O$9=1,IF(MOD(C4515-1,$O$8)=0,Calculadora!$D$6*(1+Calculadora!$D$7)^(B4515-1),0),IF(MOD(C4515,$O$8)=0,Calculadora!$D$6*(1+Calculadora!$D$7)^(B4515-1),0)))</f>
        <v/>
      </c>
      <c r="F4515" s="27" t="str">
        <f aca="false">IF(A4515="","",(D4515+IF($O$9=1,E4515,0))*$O$7)</f>
        <v/>
      </c>
      <c r="G4515" s="27" t="str">
        <f aca="false">IF(A4515="","",D4515+E4515+F4515)</f>
        <v/>
      </c>
      <c r="H4515" s="27" t="str">
        <f aca="false">IF(A4515="","",Calculadora!$D$5+SUM($E$7:E4515))</f>
        <v/>
      </c>
      <c r="I4515" s="27" t="str">
        <f aca="false">IF(A4515="","",G4515-H4515)</f>
        <v/>
      </c>
      <c r="J4515" s="27" t="str">
        <f aca="false">IF(A4515="","",IF(C4515=$O$2,G4515,0))</f>
        <v/>
      </c>
    </row>
    <row r="4516" customFormat="false" ht="15" hidden="false" customHeight="false" outlineLevel="0" collapsed="false">
      <c r="A4516" s="25" t="str">
        <f aca="false">IF(ROW()-6&lt;=$O$3,ROW()-6,"")</f>
        <v/>
      </c>
      <c r="B4516" s="25" t="str">
        <f aca="false">IF(A4516="","",INT((A4516-1)/$O$2)+1)</f>
        <v/>
      </c>
      <c r="C4516" s="25" t="str">
        <f aca="false">IF(A4516="","",MOD(A4516-1,$O$2)+1)</f>
        <v/>
      </c>
      <c r="D4516" s="27" t="str">
        <f aca="false">IF(A4516="","",IF(A4516=1,Calculadora!$D$5,G4515))</f>
        <v/>
      </c>
      <c r="E4516" s="27" t="str">
        <f aca="false">IF(A4516="","",IF($O$9=1,IF(MOD(C4516-1,$O$8)=0,Calculadora!$D$6*(1+Calculadora!$D$7)^(B4516-1),0),IF(MOD(C4516,$O$8)=0,Calculadora!$D$6*(1+Calculadora!$D$7)^(B4516-1),0)))</f>
        <v/>
      </c>
      <c r="F4516" s="27" t="str">
        <f aca="false">IF(A4516="","",(D4516+IF($O$9=1,E4516,0))*$O$7)</f>
        <v/>
      </c>
      <c r="G4516" s="27" t="str">
        <f aca="false">IF(A4516="","",D4516+E4516+F4516)</f>
        <v/>
      </c>
      <c r="H4516" s="27" t="str">
        <f aca="false">IF(A4516="","",Calculadora!$D$5+SUM($E$7:E4516))</f>
        <v/>
      </c>
      <c r="I4516" s="27" t="str">
        <f aca="false">IF(A4516="","",G4516-H4516)</f>
        <v/>
      </c>
      <c r="J4516" s="27" t="str">
        <f aca="false">IF(A4516="","",IF(C4516=$O$2,G4516,0))</f>
        <v/>
      </c>
    </row>
    <row r="4517" customFormat="false" ht="15" hidden="false" customHeight="false" outlineLevel="0" collapsed="false">
      <c r="A4517" s="25" t="str">
        <f aca="false">IF(ROW()-6&lt;=$O$3,ROW()-6,"")</f>
        <v/>
      </c>
      <c r="B4517" s="25" t="str">
        <f aca="false">IF(A4517="","",INT((A4517-1)/$O$2)+1)</f>
        <v/>
      </c>
      <c r="C4517" s="25" t="str">
        <f aca="false">IF(A4517="","",MOD(A4517-1,$O$2)+1)</f>
        <v/>
      </c>
      <c r="D4517" s="27" t="str">
        <f aca="false">IF(A4517="","",IF(A4517=1,Calculadora!$D$5,G4516))</f>
        <v/>
      </c>
      <c r="E4517" s="27" t="str">
        <f aca="false">IF(A4517="","",IF($O$9=1,IF(MOD(C4517-1,$O$8)=0,Calculadora!$D$6*(1+Calculadora!$D$7)^(B4517-1),0),IF(MOD(C4517,$O$8)=0,Calculadora!$D$6*(1+Calculadora!$D$7)^(B4517-1),0)))</f>
        <v/>
      </c>
      <c r="F4517" s="27" t="str">
        <f aca="false">IF(A4517="","",(D4517+IF($O$9=1,E4517,0))*$O$7)</f>
        <v/>
      </c>
      <c r="G4517" s="27" t="str">
        <f aca="false">IF(A4517="","",D4517+E4517+F4517)</f>
        <v/>
      </c>
      <c r="H4517" s="27" t="str">
        <f aca="false">IF(A4517="","",Calculadora!$D$5+SUM($E$7:E4517))</f>
        <v/>
      </c>
      <c r="I4517" s="27" t="str">
        <f aca="false">IF(A4517="","",G4517-H4517)</f>
        <v/>
      </c>
      <c r="J4517" s="27" t="str">
        <f aca="false">IF(A4517="","",IF(C4517=$O$2,G4517,0))</f>
        <v/>
      </c>
    </row>
    <row r="4518" customFormat="false" ht="15" hidden="false" customHeight="false" outlineLevel="0" collapsed="false">
      <c r="A4518" s="25" t="str">
        <f aca="false">IF(ROW()-6&lt;=$O$3,ROW()-6,"")</f>
        <v/>
      </c>
      <c r="B4518" s="25" t="str">
        <f aca="false">IF(A4518="","",INT((A4518-1)/$O$2)+1)</f>
        <v/>
      </c>
      <c r="C4518" s="25" t="str">
        <f aca="false">IF(A4518="","",MOD(A4518-1,$O$2)+1)</f>
        <v/>
      </c>
      <c r="D4518" s="27" t="str">
        <f aca="false">IF(A4518="","",IF(A4518=1,Calculadora!$D$5,G4517))</f>
        <v/>
      </c>
      <c r="E4518" s="27" t="str">
        <f aca="false">IF(A4518="","",IF($O$9=1,IF(MOD(C4518-1,$O$8)=0,Calculadora!$D$6*(1+Calculadora!$D$7)^(B4518-1),0),IF(MOD(C4518,$O$8)=0,Calculadora!$D$6*(1+Calculadora!$D$7)^(B4518-1),0)))</f>
        <v/>
      </c>
      <c r="F4518" s="27" t="str">
        <f aca="false">IF(A4518="","",(D4518+IF($O$9=1,E4518,0))*$O$7)</f>
        <v/>
      </c>
      <c r="G4518" s="27" t="str">
        <f aca="false">IF(A4518="","",D4518+E4518+F4518)</f>
        <v/>
      </c>
      <c r="H4518" s="27" t="str">
        <f aca="false">IF(A4518="","",Calculadora!$D$5+SUM($E$7:E4518))</f>
        <v/>
      </c>
      <c r="I4518" s="27" t="str">
        <f aca="false">IF(A4518="","",G4518-H4518)</f>
        <v/>
      </c>
      <c r="J4518" s="27" t="str">
        <f aca="false">IF(A4518="","",IF(C4518=$O$2,G4518,0))</f>
        <v/>
      </c>
    </row>
    <row r="4519" customFormat="false" ht="15" hidden="false" customHeight="false" outlineLevel="0" collapsed="false">
      <c r="A4519" s="25" t="str">
        <f aca="false">IF(ROW()-6&lt;=$O$3,ROW()-6,"")</f>
        <v/>
      </c>
      <c r="B4519" s="25" t="str">
        <f aca="false">IF(A4519="","",INT((A4519-1)/$O$2)+1)</f>
        <v/>
      </c>
      <c r="C4519" s="25" t="str">
        <f aca="false">IF(A4519="","",MOD(A4519-1,$O$2)+1)</f>
        <v/>
      </c>
      <c r="D4519" s="27" t="str">
        <f aca="false">IF(A4519="","",IF(A4519=1,Calculadora!$D$5,G4518))</f>
        <v/>
      </c>
      <c r="E4519" s="27" t="str">
        <f aca="false">IF(A4519="","",IF($O$9=1,IF(MOD(C4519-1,$O$8)=0,Calculadora!$D$6*(1+Calculadora!$D$7)^(B4519-1),0),IF(MOD(C4519,$O$8)=0,Calculadora!$D$6*(1+Calculadora!$D$7)^(B4519-1),0)))</f>
        <v/>
      </c>
      <c r="F4519" s="27" t="str">
        <f aca="false">IF(A4519="","",(D4519+IF($O$9=1,E4519,0))*$O$7)</f>
        <v/>
      </c>
      <c r="G4519" s="27" t="str">
        <f aca="false">IF(A4519="","",D4519+E4519+F4519)</f>
        <v/>
      </c>
      <c r="H4519" s="27" t="str">
        <f aca="false">IF(A4519="","",Calculadora!$D$5+SUM($E$7:E4519))</f>
        <v/>
      </c>
      <c r="I4519" s="27" t="str">
        <f aca="false">IF(A4519="","",G4519-H4519)</f>
        <v/>
      </c>
      <c r="J4519" s="27" t="str">
        <f aca="false">IF(A4519="","",IF(C4519=$O$2,G4519,0))</f>
        <v/>
      </c>
    </row>
    <row r="4520" customFormat="false" ht="15" hidden="false" customHeight="false" outlineLevel="0" collapsed="false">
      <c r="A4520" s="25" t="str">
        <f aca="false">IF(ROW()-6&lt;=$O$3,ROW()-6,"")</f>
        <v/>
      </c>
      <c r="B4520" s="25" t="str">
        <f aca="false">IF(A4520="","",INT((A4520-1)/$O$2)+1)</f>
        <v/>
      </c>
      <c r="C4520" s="25" t="str">
        <f aca="false">IF(A4520="","",MOD(A4520-1,$O$2)+1)</f>
        <v/>
      </c>
      <c r="D4520" s="27" t="str">
        <f aca="false">IF(A4520="","",IF(A4520=1,Calculadora!$D$5,G4519))</f>
        <v/>
      </c>
      <c r="E4520" s="27" t="str">
        <f aca="false">IF(A4520="","",IF($O$9=1,IF(MOD(C4520-1,$O$8)=0,Calculadora!$D$6*(1+Calculadora!$D$7)^(B4520-1),0),IF(MOD(C4520,$O$8)=0,Calculadora!$D$6*(1+Calculadora!$D$7)^(B4520-1),0)))</f>
        <v/>
      </c>
      <c r="F4520" s="27" t="str">
        <f aca="false">IF(A4520="","",(D4520+IF($O$9=1,E4520,0))*$O$7)</f>
        <v/>
      </c>
      <c r="G4520" s="27" t="str">
        <f aca="false">IF(A4520="","",D4520+E4520+F4520)</f>
        <v/>
      </c>
      <c r="H4520" s="27" t="str">
        <f aca="false">IF(A4520="","",Calculadora!$D$5+SUM($E$7:E4520))</f>
        <v/>
      </c>
      <c r="I4520" s="27" t="str">
        <f aca="false">IF(A4520="","",G4520-H4520)</f>
        <v/>
      </c>
      <c r="J4520" s="27" t="str">
        <f aca="false">IF(A4520="","",IF(C4520=$O$2,G4520,0))</f>
        <v/>
      </c>
    </row>
    <row r="4521" customFormat="false" ht="15" hidden="false" customHeight="false" outlineLevel="0" collapsed="false">
      <c r="A4521" s="25" t="str">
        <f aca="false">IF(ROW()-6&lt;=$O$3,ROW()-6,"")</f>
        <v/>
      </c>
      <c r="B4521" s="25" t="str">
        <f aca="false">IF(A4521="","",INT((A4521-1)/$O$2)+1)</f>
        <v/>
      </c>
      <c r="C4521" s="25" t="str">
        <f aca="false">IF(A4521="","",MOD(A4521-1,$O$2)+1)</f>
        <v/>
      </c>
      <c r="D4521" s="27" t="str">
        <f aca="false">IF(A4521="","",IF(A4521=1,Calculadora!$D$5,G4520))</f>
        <v/>
      </c>
      <c r="E4521" s="27" t="str">
        <f aca="false">IF(A4521="","",IF($O$9=1,IF(MOD(C4521-1,$O$8)=0,Calculadora!$D$6*(1+Calculadora!$D$7)^(B4521-1),0),IF(MOD(C4521,$O$8)=0,Calculadora!$D$6*(1+Calculadora!$D$7)^(B4521-1),0)))</f>
        <v/>
      </c>
      <c r="F4521" s="27" t="str">
        <f aca="false">IF(A4521="","",(D4521+IF($O$9=1,E4521,0))*$O$7)</f>
        <v/>
      </c>
      <c r="G4521" s="27" t="str">
        <f aca="false">IF(A4521="","",D4521+E4521+F4521)</f>
        <v/>
      </c>
      <c r="H4521" s="27" t="str">
        <f aca="false">IF(A4521="","",Calculadora!$D$5+SUM($E$7:E4521))</f>
        <v/>
      </c>
      <c r="I4521" s="27" t="str">
        <f aca="false">IF(A4521="","",G4521-H4521)</f>
        <v/>
      </c>
      <c r="J4521" s="27" t="str">
        <f aca="false">IF(A4521="","",IF(C4521=$O$2,G4521,0))</f>
        <v/>
      </c>
    </row>
    <row r="4522" customFormat="false" ht="15" hidden="false" customHeight="false" outlineLevel="0" collapsed="false">
      <c r="A4522" s="25" t="str">
        <f aca="false">IF(ROW()-6&lt;=$O$3,ROW()-6,"")</f>
        <v/>
      </c>
      <c r="B4522" s="25" t="str">
        <f aca="false">IF(A4522="","",INT((A4522-1)/$O$2)+1)</f>
        <v/>
      </c>
      <c r="C4522" s="25" t="str">
        <f aca="false">IF(A4522="","",MOD(A4522-1,$O$2)+1)</f>
        <v/>
      </c>
      <c r="D4522" s="27" t="str">
        <f aca="false">IF(A4522="","",IF(A4522=1,Calculadora!$D$5,G4521))</f>
        <v/>
      </c>
      <c r="E4522" s="27" t="str">
        <f aca="false">IF(A4522="","",IF($O$9=1,IF(MOD(C4522-1,$O$8)=0,Calculadora!$D$6*(1+Calculadora!$D$7)^(B4522-1),0),IF(MOD(C4522,$O$8)=0,Calculadora!$D$6*(1+Calculadora!$D$7)^(B4522-1),0)))</f>
        <v/>
      </c>
      <c r="F4522" s="27" t="str">
        <f aca="false">IF(A4522="","",(D4522+IF($O$9=1,E4522,0))*$O$7)</f>
        <v/>
      </c>
      <c r="G4522" s="27" t="str">
        <f aca="false">IF(A4522="","",D4522+E4522+F4522)</f>
        <v/>
      </c>
      <c r="H4522" s="27" t="str">
        <f aca="false">IF(A4522="","",Calculadora!$D$5+SUM($E$7:E4522))</f>
        <v/>
      </c>
      <c r="I4522" s="27" t="str">
        <f aca="false">IF(A4522="","",G4522-H4522)</f>
        <v/>
      </c>
      <c r="J4522" s="27" t="str">
        <f aca="false">IF(A4522="","",IF(C4522=$O$2,G4522,0))</f>
        <v/>
      </c>
    </row>
    <row r="4523" customFormat="false" ht="15" hidden="false" customHeight="false" outlineLevel="0" collapsed="false">
      <c r="A4523" s="25" t="str">
        <f aca="false">IF(ROW()-6&lt;=$O$3,ROW()-6,"")</f>
        <v/>
      </c>
      <c r="B4523" s="25" t="str">
        <f aca="false">IF(A4523="","",INT((A4523-1)/$O$2)+1)</f>
        <v/>
      </c>
      <c r="C4523" s="25" t="str">
        <f aca="false">IF(A4523="","",MOD(A4523-1,$O$2)+1)</f>
        <v/>
      </c>
      <c r="D4523" s="27" t="str">
        <f aca="false">IF(A4523="","",IF(A4523=1,Calculadora!$D$5,G4522))</f>
        <v/>
      </c>
      <c r="E4523" s="27" t="str">
        <f aca="false">IF(A4523="","",IF($O$9=1,IF(MOD(C4523-1,$O$8)=0,Calculadora!$D$6*(1+Calculadora!$D$7)^(B4523-1),0),IF(MOD(C4523,$O$8)=0,Calculadora!$D$6*(1+Calculadora!$D$7)^(B4523-1),0)))</f>
        <v/>
      </c>
      <c r="F4523" s="27" t="str">
        <f aca="false">IF(A4523="","",(D4523+IF($O$9=1,E4523,0))*$O$7)</f>
        <v/>
      </c>
      <c r="G4523" s="27" t="str">
        <f aca="false">IF(A4523="","",D4523+E4523+F4523)</f>
        <v/>
      </c>
      <c r="H4523" s="27" t="str">
        <f aca="false">IF(A4523="","",Calculadora!$D$5+SUM($E$7:E4523))</f>
        <v/>
      </c>
      <c r="I4523" s="27" t="str">
        <f aca="false">IF(A4523="","",G4523-H4523)</f>
        <v/>
      </c>
      <c r="J4523" s="27" t="str">
        <f aca="false">IF(A4523="","",IF(C4523=$O$2,G4523,0))</f>
        <v/>
      </c>
    </row>
    <row r="4524" customFormat="false" ht="15" hidden="false" customHeight="false" outlineLevel="0" collapsed="false">
      <c r="A4524" s="25" t="str">
        <f aca="false">IF(ROW()-6&lt;=$O$3,ROW()-6,"")</f>
        <v/>
      </c>
      <c r="B4524" s="25" t="str">
        <f aca="false">IF(A4524="","",INT((A4524-1)/$O$2)+1)</f>
        <v/>
      </c>
      <c r="C4524" s="25" t="str">
        <f aca="false">IF(A4524="","",MOD(A4524-1,$O$2)+1)</f>
        <v/>
      </c>
      <c r="D4524" s="27" t="str">
        <f aca="false">IF(A4524="","",IF(A4524=1,Calculadora!$D$5,G4523))</f>
        <v/>
      </c>
      <c r="E4524" s="27" t="str">
        <f aca="false">IF(A4524="","",IF($O$9=1,IF(MOD(C4524-1,$O$8)=0,Calculadora!$D$6*(1+Calculadora!$D$7)^(B4524-1),0),IF(MOD(C4524,$O$8)=0,Calculadora!$D$6*(1+Calculadora!$D$7)^(B4524-1),0)))</f>
        <v/>
      </c>
      <c r="F4524" s="27" t="str">
        <f aca="false">IF(A4524="","",(D4524+IF($O$9=1,E4524,0))*$O$7)</f>
        <v/>
      </c>
      <c r="G4524" s="27" t="str">
        <f aca="false">IF(A4524="","",D4524+E4524+F4524)</f>
        <v/>
      </c>
      <c r="H4524" s="27" t="str">
        <f aca="false">IF(A4524="","",Calculadora!$D$5+SUM($E$7:E4524))</f>
        <v/>
      </c>
      <c r="I4524" s="27" t="str">
        <f aca="false">IF(A4524="","",G4524-H4524)</f>
        <v/>
      </c>
      <c r="J4524" s="27" t="str">
        <f aca="false">IF(A4524="","",IF(C4524=$O$2,G4524,0))</f>
        <v/>
      </c>
    </row>
    <row r="4525" customFormat="false" ht="15" hidden="false" customHeight="false" outlineLevel="0" collapsed="false">
      <c r="A4525" s="25" t="str">
        <f aca="false">IF(ROW()-6&lt;=$O$3,ROW()-6,"")</f>
        <v/>
      </c>
      <c r="B4525" s="25" t="str">
        <f aca="false">IF(A4525="","",INT((A4525-1)/$O$2)+1)</f>
        <v/>
      </c>
      <c r="C4525" s="25" t="str">
        <f aca="false">IF(A4525="","",MOD(A4525-1,$O$2)+1)</f>
        <v/>
      </c>
      <c r="D4525" s="27" t="str">
        <f aca="false">IF(A4525="","",IF(A4525=1,Calculadora!$D$5,G4524))</f>
        <v/>
      </c>
      <c r="E4525" s="27" t="str">
        <f aca="false">IF(A4525="","",IF($O$9=1,IF(MOD(C4525-1,$O$8)=0,Calculadora!$D$6*(1+Calculadora!$D$7)^(B4525-1),0),IF(MOD(C4525,$O$8)=0,Calculadora!$D$6*(1+Calculadora!$D$7)^(B4525-1),0)))</f>
        <v/>
      </c>
      <c r="F4525" s="27" t="str">
        <f aca="false">IF(A4525="","",(D4525+IF($O$9=1,E4525,0))*$O$7)</f>
        <v/>
      </c>
      <c r="G4525" s="27" t="str">
        <f aca="false">IF(A4525="","",D4525+E4525+F4525)</f>
        <v/>
      </c>
      <c r="H4525" s="27" t="str">
        <f aca="false">IF(A4525="","",Calculadora!$D$5+SUM($E$7:E4525))</f>
        <v/>
      </c>
      <c r="I4525" s="27" t="str">
        <f aca="false">IF(A4525="","",G4525-H4525)</f>
        <v/>
      </c>
      <c r="J4525" s="27" t="str">
        <f aca="false">IF(A4525="","",IF(C4525=$O$2,G4525,0))</f>
        <v/>
      </c>
    </row>
    <row r="4526" customFormat="false" ht="15" hidden="false" customHeight="false" outlineLevel="0" collapsed="false">
      <c r="A4526" s="25" t="str">
        <f aca="false">IF(ROW()-6&lt;=$O$3,ROW()-6,"")</f>
        <v/>
      </c>
      <c r="B4526" s="25" t="str">
        <f aca="false">IF(A4526="","",INT((A4526-1)/$O$2)+1)</f>
        <v/>
      </c>
      <c r="C4526" s="25" t="str">
        <f aca="false">IF(A4526="","",MOD(A4526-1,$O$2)+1)</f>
        <v/>
      </c>
      <c r="D4526" s="27" t="str">
        <f aca="false">IF(A4526="","",IF(A4526=1,Calculadora!$D$5,G4525))</f>
        <v/>
      </c>
      <c r="E4526" s="27" t="str">
        <f aca="false">IF(A4526="","",IF($O$9=1,IF(MOD(C4526-1,$O$8)=0,Calculadora!$D$6*(1+Calculadora!$D$7)^(B4526-1),0),IF(MOD(C4526,$O$8)=0,Calculadora!$D$6*(1+Calculadora!$D$7)^(B4526-1),0)))</f>
        <v/>
      </c>
      <c r="F4526" s="27" t="str">
        <f aca="false">IF(A4526="","",(D4526+IF($O$9=1,E4526,0))*$O$7)</f>
        <v/>
      </c>
      <c r="G4526" s="27" t="str">
        <f aca="false">IF(A4526="","",D4526+E4526+F4526)</f>
        <v/>
      </c>
      <c r="H4526" s="27" t="str">
        <f aca="false">IF(A4526="","",Calculadora!$D$5+SUM($E$7:E4526))</f>
        <v/>
      </c>
      <c r="I4526" s="27" t="str">
        <f aca="false">IF(A4526="","",G4526-H4526)</f>
        <v/>
      </c>
      <c r="J4526" s="27" t="str">
        <f aca="false">IF(A4526="","",IF(C4526=$O$2,G4526,0))</f>
        <v/>
      </c>
    </row>
    <row r="4527" customFormat="false" ht="15" hidden="false" customHeight="false" outlineLevel="0" collapsed="false">
      <c r="A4527" s="25" t="str">
        <f aca="false">IF(ROW()-6&lt;=$O$3,ROW()-6,"")</f>
        <v/>
      </c>
      <c r="B4527" s="25" t="str">
        <f aca="false">IF(A4527="","",INT((A4527-1)/$O$2)+1)</f>
        <v/>
      </c>
      <c r="C4527" s="25" t="str">
        <f aca="false">IF(A4527="","",MOD(A4527-1,$O$2)+1)</f>
        <v/>
      </c>
      <c r="D4527" s="27" t="str">
        <f aca="false">IF(A4527="","",IF(A4527=1,Calculadora!$D$5,G4526))</f>
        <v/>
      </c>
      <c r="E4527" s="27" t="str">
        <f aca="false">IF(A4527="","",IF($O$9=1,IF(MOD(C4527-1,$O$8)=0,Calculadora!$D$6*(1+Calculadora!$D$7)^(B4527-1),0),IF(MOD(C4527,$O$8)=0,Calculadora!$D$6*(1+Calculadora!$D$7)^(B4527-1),0)))</f>
        <v/>
      </c>
      <c r="F4527" s="27" t="str">
        <f aca="false">IF(A4527="","",(D4527+IF($O$9=1,E4527,0))*$O$7)</f>
        <v/>
      </c>
      <c r="G4527" s="27" t="str">
        <f aca="false">IF(A4527="","",D4527+E4527+F4527)</f>
        <v/>
      </c>
      <c r="H4527" s="27" t="str">
        <f aca="false">IF(A4527="","",Calculadora!$D$5+SUM($E$7:E4527))</f>
        <v/>
      </c>
      <c r="I4527" s="27" t="str">
        <f aca="false">IF(A4527="","",G4527-H4527)</f>
        <v/>
      </c>
      <c r="J4527" s="27" t="str">
        <f aca="false">IF(A4527="","",IF(C4527=$O$2,G4527,0))</f>
        <v/>
      </c>
    </row>
    <row r="4528" customFormat="false" ht="15" hidden="false" customHeight="false" outlineLevel="0" collapsed="false">
      <c r="A4528" s="25" t="str">
        <f aca="false">IF(ROW()-6&lt;=$O$3,ROW()-6,"")</f>
        <v/>
      </c>
      <c r="B4528" s="25" t="str">
        <f aca="false">IF(A4528="","",INT((A4528-1)/$O$2)+1)</f>
        <v/>
      </c>
      <c r="C4528" s="25" t="str">
        <f aca="false">IF(A4528="","",MOD(A4528-1,$O$2)+1)</f>
        <v/>
      </c>
      <c r="D4528" s="27" t="str">
        <f aca="false">IF(A4528="","",IF(A4528=1,Calculadora!$D$5,G4527))</f>
        <v/>
      </c>
      <c r="E4528" s="27" t="str">
        <f aca="false">IF(A4528="","",IF($O$9=1,IF(MOD(C4528-1,$O$8)=0,Calculadora!$D$6*(1+Calculadora!$D$7)^(B4528-1),0),IF(MOD(C4528,$O$8)=0,Calculadora!$D$6*(1+Calculadora!$D$7)^(B4528-1),0)))</f>
        <v/>
      </c>
      <c r="F4528" s="27" t="str">
        <f aca="false">IF(A4528="","",(D4528+IF($O$9=1,E4528,0))*$O$7)</f>
        <v/>
      </c>
      <c r="G4528" s="27" t="str">
        <f aca="false">IF(A4528="","",D4528+E4528+F4528)</f>
        <v/>
      </c>
      <c r="H4528" s="27" t="str">
        <f aca="false">IF(A4528="","",Calculadora!$D$5+SUM($E$7:E4528))</f>
        <v/>
      </c>
      <c r="I4528" s="27" t="str">
        <f aca="false">IF(A4528="","",G4528-H4528)</f>
        <v/>
      </c>
      <c r="J4528" s="27" t="str">
        <f aca="false">IF(A4528="","",IF(C4528=$O$2,G4528,0))</f>
        <v/>
      </c>
    </row>
    <row r="4529" customFormat="false" ht="15" hidden="false" customHeight="false" outlineLevel="0" collapsed="false">
      <c r="A4529" s="25" t="str">
        <f aca="false">IF(ROW()-6&lt;=$O$3,ROW()-6,"")</f>
        <v/>
      </c>
      <c r="B4529" s="25" t="str">
        <f aca="false">IF(A4529="","",INT((A4529-1)/$O$2)+1)</f>
        <v/>
      </c>
      <c r="C4529" s="25" t="str">
        <f aca="false">IF(A4529="","",MOD(A4529-1,$O$2)+1)</f>
        <v/>
      </c>
      <c r="D4529" s="27" t="str">
        <f aca="false">IF(A4529="","",IF(A4529=1,Calculadora!$D$5,G4528))</f>
        <v/>
      </c>
      <c r="E4529" s="27" t="str">
        <f aca="false">IF(A4529="","",IF($O$9=1,IF(MOD(C4529-1,$O$8)=0,Calculadora!$D$6*(1+Calculadora!$D$7)^(B4529-1),0),IF(MOD(C4529,$O$8)=0,Calculadora!$D$6*(1+Calculadora!$D$7)^(B4529-1),0)))</f>
        <v/>
      </c>
      <c r="F4529" s="27" t="str">
        <f aca="false">IF(A4529="","",(D4529+IF($O$9=1,E4529,0))*$O$7)</f>
        <v/>
      </c>
      <c r="G4529" s="27" t="str">
        <f aca="false">IF(A4529="","",D4529+E4529+F4529)</f>
        <v/>
      </c>
      <c r="H4529" s="27" t="str">
        <f aca="false">IF(A4529="","",Calculadora!$D$5+SUM($E$7:E4529))</f>
        <v/>
      </c>
      <c r="I4529" s="27" t="str">
        <f aca="false">IF(A4529="","",G4529-H4529)</f>
        <v/>
      </c>
      <c r="J4529" s="27" t="str">
        <f aca="false">IF(A4529="","",IF(C4529=$O$2,G4529,0))</f>
        <v/>
      </c>
    </row>
    <row r="4530" customFormat="false" ht="15" hidden="false" customHeight="false" outlineLevel="0" collapsed="false">
      <c r="A4530" s="25" t="str">
        <f aca="false">IF(ROW()-6&lt;=$O$3,ROW()-6,"")</f>
        <v/>
      </c>
      <c r="B4530" s="25" t="str">
        <f aca="false">IF(A4530="","",INT((A4530-1)/$O$2)+1)</f>
        <v/>
      </c>
      <c r="C4530" s="25" t="str">
        <f aca="false">IF(A4530="","",MOD(A4530-1,$O$2)+1)</f>
        <v/>
      </c>
      <c r="D4530" s="27" t="str">
        <f aca="false">IF(A4530="","",IF(A4530=1,Calculadora!$D$5,G4529))</f>
        <v/>
      </c>
      <c r="E4530" s="27" t="str">
        <f aca="false">IF(A4530="","",IF($O$9=1,IF(MOD(C4530-1,$O$8)=0,Calculadora!$D$6*(1+Calculadora!$D$7)^(B4530-1),0),IF(MOD(C4530,$O$8)=0,Calculadora!$D$6*(1+Calculadora!$D$7)^(B4530-1),0)))</f>
        <v/>
      </c>
      <c r="F4530" s="27" t="str">
        <f aca="false">IF(A4530="","",(D4530+IF($O$9=1,E4530,0))*$O$7)</f>
        <v/>
      </c>
      <c r="G4530" s="27" t="str">
        <f aca="false">IF(A4530="","",D4530+E4530+F4530)</f>
        <v/>
      </c>
      <c r="H4530" s="27" t="str">
        <f aca="false">IF(A4530="","",Calculadora!$D$5+SUM($E$7:E4530))</f>
        <v/>
      </c>
      <c r="I4530" s="27" t="str">
        <f aca="false">IF(A4530="","",G4530-H4530)</f>
        <v/>
      </c>
      <c r="J4530" s="27" t="str">
        <f aca="false">IF(A4530="","",IF(C4530=$O$2,G4530,0))</f>
        <v/>
      </c>
    </row>
    <row r="4531" customFormat="false" ht="15" hidden="false" customHeight="false" outlineLevel="0" collapsed="false">
      <c r="A4531" s="25" t="str">
        <f aca="false">IF(ROW()-6&lt;=$O$3,ROW()-6,"")</f>
        <v/>
      </c>
      <c r="B4531" s="25" t="str">
        <f aca="false">IF(A4531="","",INT((A4531-1)/$O$2)+1)</f>
        <v/>
      </c>
      <c r="C4531" s="25" t="str">
        <f aca="false">IF(A4531="","",MOD(A4531-1,$O$2)+1)</f>
        <v/>
      </c>
      <c r="D4531" s="27" t="str">
        <f aca="false">IF(A4531="","",IF(A4531=1,Calculadora!$D$5,G4530))</f>
        <v/>
      </c>
      <c r="E4531" s="27" t="str">
        <f aca="false">IF(A4531="","",IF($O$9=1,IF(MOD(C4531-1,$O$8)=0,Calculadora!$D$6*(1+Calculadora!$D$7)^(B4531-1),0),IF(MOD(C4531,$O$8)=0,Calculadora!$D$6*(1+Calculadora!$D$7)^(B4531-1),0)))</f>
        <v/>
      </c>
      <c r="F4531" s="27" t="str">
        <f aca="false">IF(A4531="","",(D4531+IF($O$9=1,E4531,0))*$O$7)</f>
        <v/>
      </c>
      <c r="G4531" s="27" t="str">
        <f aca="false">IF(A4531="","",D4531+E4531+F4531)</f>
        <v/>
      </c>
      <c r="H4531" s="27" t="str">
        <f aca="false">IF(A4531="","",Calculadora!$D$5+SUM($E$7:E4531))</f>
        <v/>
      </c>
      <c r="I4531" s="27" t="str">
        <f aca="false">IF(A4531="","",G4531-H4531)</f>
        <v/>
      </c>
      <c r="J4531" s="27" t="str">
        <f aca="false">IF(A4531="","",IF(C4531=$O$2,G4531,0))</f>
        <v/>
      </c>
    </row>
    <row r="4532" customFormat="false" ht="15" hidden="false" customHeight="false" outlineLevel="0" collapsed="false">
      <c r="A4532" s="25" t="str">
        <f aca="false">IF(ROW()-6&lt;=$O$3,ROW()-6,"")</f>
        <v/>
      </c>
      <c r="B4532" s="25" t="str">
        <f aca="false">IF(A4532="","",INT((A4532-1)/$O$2)+1)</f>
        <v/>
      </c>
      <c r="C4532" s="25" t="str">
        <f aca="false">IF(A4532="","",MOD(A4532-1,$O$2)+1)</f>
        <v/>
      </c>
      <c r="D4532" s="27" t="str">
        <f aca="false">IF(A4532="","",IF(A4532=1,Calculadora!$D$5,G4531))</f>
        <v/>
      </c>
      <c r="E4532" s="27" t="str">
        <f aca="false">IF(A4532="","",IF($O$9=1,IF(MOD(C4532-1,$O$8)=0,Calculadora!$D$6*(1+Calculadora!$D$7)^(B4532-1),0),IF(MOD(C4532,$O$8)=0,Calculadora!$D$6*(1+Calculadora!$D$7)^(B4532-1),0)))</f>
        <v/>
      </c>
      <c r="F4532" s="27" t="str">
        <f aca="false">IF(A4532="","",(D4532+IF($O$9=1,E4532,0))*$O$7)</f>
        <v/>
      </c>
      <c r="G4532" s="27" t="str">
        <f aca="false">IF(A4532="","",D4532+E4532+F4532)</f>
        <v/>
      </c>
      <c r="H4532" s="27" t="str">
        <f aca="false">IF(A4532="","",Calculadora!$D$5+SUM($E$7:E4532))</f>
        <v/>
      </c>
      <c r="I4532" s="27" t="str">
        <f aca="false">IF(A4532="","",G4532-H4532)</f>
        <v/>
      </c>
      <c r="J4532" s="27" t="str">
        <f aca="false">IF(A4532="","",IF(C4532=$O$2,G4532,0))</f>
        <v/>
      </c>
    </row>
    <row r="4533" customFormat="false" ht="15" hidden="false" customHeight="false" outlineLevel="0" collapsed="false">
      <c r="A4533" s="25" t="str">
        <f aca="false">IF(ROW()-6&lt;=$O$3,ROW()-6,"")</f>
        <v/>
      </c>
      <c r="B4533" s="25" t="str">
        <f aca="false">IF(A4533="","",INT((A4533-1)/$O$2)+1)</f>
        <v/>
      </c>
      <c r="C4533" s="25" t="str">
        <f aca="false">IF(A4533="","",MOD(A4533-1,$O$2)+1)</f>
        <v/>
      </c>
      <c r="D4533" s="27" t="str">
        <f aca="false">IF(A4533="","",IF(A4533=1,Calculadora!$D$5,G4532))</f>
        <v/>
      </c>
      <c r="E4533" s="27" t="str">
        <f aca="false">IF(A4533="","",IF($O$9=1,IF(MOD(C4533-1,$O$8)=0,Calculadora!$D$6*(1+Calculadora!$D$7)^(B4533-1),0),IF(MOD(C4533,$O$8)=0,Calculadora!$D$6*(1+Calculadora!$D$7)^(B4533-1),0)))</f>
        <v/>
      </c>
      <c r="F4533" s="27" t="str">
        <f aca="false">IF(A4533="","",(D4533+IF($O$9=1,E4533,0))*$O$7)</f>
        <v/>
      </c>
      <c r="G4533" s="27" t="str">
        <f aca="false">IF(A4533="","",D4533+E4533+F4533)</f>
        <v/>
      </c>
      <c r="H4533" s="27" t="str">
        <f aca="false">IF(A4533="","",Calculadora!$D$5+SUM($E$7:E4533))</f>
        <v/>
      </c>
      <c r="I4533" s="27" t="str">
        <f aca="false">IF(A4533="","",G4533-H4533)</f>
        <v/>
      </c>
      <c r="J4533" s="27" t="str">
        <f aca="false">IF(A4533="","",IF(C4533=$O$2,G4533,0))</f>
        <v/>
      </c>
    </row>
    <row r="4534" customFormat="false" ht="15" hidden="false" customHeight="false" outlineLevel="0" collapsed="false">
      <c r="A4534" s="25" t="str">
        <f aca="false">IF(ROW()-6&lt;=$O$3,ROW()-6,"")</f>
        <v/>
      </c>
      <c r="B4534" s="25" t="str">
        <f aca="false">IF(A4534="","",INT((A4534-1)/$O$2)+1)</f>
        <v/>
      </c>
      <c r="C4534" s="25" t="str">
        <f aca="false">IF(A4534="","",MOD(A4534-1,$O$2)+1)</f>
        <v/>
      </c>
      <c r="D4534" s="27" t="str">
        <f aca="false">IF(A4534="","",IF(A4534=1,Calculadora!$D$5,G4533))</f>
        <v/>
      </c>
      <c r="E4534" s="27" t="str">
        <f aca="false">IF(A4534="","",IF($O$9=1,IF(MOD(C4534-1,$O$8)=0,Calculadora!$D$6*(1+Calculadora!$D$7)^(B4534-1),0),IF(MOD(C4534,$O$8)=0,Calculadora!$D$6*(1+Calculadora!$D$7)^(B4534-1),0)))</f>
        <v/>
      </c>
      <c r="F4534" s="27" t="str">
        <f aca="false">IF(A4534="","",(D4534+IF($O$9=1,E4534,0))*$O$7)</f>
        <v/>
      </c>
      <c r="G4534" s="27" t="str">
        <f aca="false">IF(A4534="","",D4534+E4534+F4534)</f>
        <v/>
      </c>
      <c r="H4534" s="27" t="str">
        <f aca="false">IF(A4534="","",Calculadora!$D$5+SUM($E$7:E4534))</f>
        <v/>
      </c>
      <c r="I4534" s="27" t="str">
        <f aca="false">IF(A4534="","",G4534-H4534)</f>
        <v/>
      </c>
      <c r="J4534" s="27" t="str">
        <f aca="false">IF(A4534="","",IF(C4534=$O$2,G4534,0))</f>
        <v/>
      </c>
    </row>
    <row r="4535" customFormat="false" ht="15" hidden="false" customHeight="false" outlineLevel="0" collapsed="false">
      <c r="A4535" s="25" t="str">
        <f aca="false">IF(ROW()-6&lt;=$O$3,ROW()-6,"")</f>
        <v/>
      </c>
      <c r="B4535" s="25" t="str">
        <f aca="false">IF(A4535="","",INT((A4535-1)/$O$2)+1)</f>
        <v/>
      </c>
      <c r="C4535" s="25" t="str">
        <f aca="false">IF(A4535="","",MOD(A4535-1,$O$2)+1)</f>
        <v/>
      </c>
      <c r="D4535" s="27" t="str">
        <f aca="false">IF(A4535="","",IF(A4535=1,Calculadora!$D$5,G4534))</f>
        <v/>
      </c>
      <c r="E4535" s="27" t="str">
        <f aca="false">IF(A4535="","",IF($O$9=1,IF(MOD(C4535-1,$O$8)=0,Calculadora!$D$6*(1+Calculadora!$D$7)^(B4535-1),0),IF(MOD(C4535,$O$8)=0,Calculadora!$D$6*(1+Calculadora!$D$7)^(B4535-1),0)))</f>
        <v/>
      </c>
      <c r="F4535" s="27" t="str">
        <f aca="false">IF(A4535="","",(D4535+IF($O$9=1,E4535,0))*$O$7)</f>
        <v/>
      </c>
      <c r="G4535" s="27" t="str">
        <f aca="false">IF(A4535="","",D4535+E4535+F4535)</f>
        <v/>
      </c>
      <c r="H4535" s="27" t="str">
        <f aca="false">IF(A4535="","",Calculadora!$D$5+SUM($E$7:E4535))</f>
        <v/>
      </c>
      <c r="I4535" s="27" t="str">
        <f aca="false">IF(A4535="","",G4535-H4535)</f>
        <v/>
      </c>
      <c r="J4535" s="27" t="str">
        <f aca="false">IF(A4535="","",IF(C4535=$O$2,G4535,0))</f>
        <v/>
      </c>
    </row>
    <row r="4536" customFormat="false" ht="15" hidden="false" customHeight="false" outlineLevel="0" collapsed="false">
      <c r="A4536" s="25" t="str">
        <f aca="false">IF(ROW()-6&lt;=$O$3,ROW()-6,"")</f>
        <v/>
      </c>
      <c r="B4536" s="25" t="str">
        <f aca="false">IF(A4536="","",INT((A4536-1)/$O$2)+1)</f>
        <v/>
      </c>
      <c r="C4536" s="25" t="str">
        <f aca="false">IF(A4536="","",MOD(A4536-1,$O$2)+1)</f>
        <v/>
      </c>
      <c r="D4536" s="27" t="str">
        <f aca="false">IF(A4536="","",IF(A4536=1,Calculadora!$D$5,G4535))</f>
        <v/>
      </c>
      <c r="E4536" s="27" t="str">
        <f aca="false">IF(A4536="","",IF($O$9=1,IF(MOD(C4536-1,$O$8)=0,Calculadora!$D$6*(1+Calculadora!$D$7)^(B4536-1),0),IF(MOD(C4536,$O$8)=0,Calculadora!$D$6*(1+Calculadora!$D$7)^(B4536-1),0)))</f>
        <v/>
      </c>
      <c r="F4536" s="27" t="str">
        <f aca="false">IF(A4536="","",(D4536+IF($O$9=1,E4536,0))*$O$7)</f>
        <v/>
      </c>
      <c r="G4536" s="27" t="str">
        <f aca="false">IF(A4536="","",D4536+E4536+F4536)</f>
        <v/>
      </c>
      <c r="H4536" s="27" t="str">
        <f aca="false">IF(A4536="","",Calculadora!$D$5+SUM($E$7:E4536))</f>
        <v/>
      </c>
      <c r="I4536" s="27" t="str">
        <f aca="false">IF(A4536="","",G4536-H4536)</f>
        <v/>
      </c>
      <c r="J4536" s="27" t="str">
        <f aca="false">IF(A4536="","",IF(C4536=$O$2,G4536,0))</f>
        <v/>
      </c>
    </row>
    <row r="4537" customFormat="false" ht="15" hidden="false" customHeight="false" outlineLevel="0" collapsed="false">
      <c r="A4537" s="25" t="str">
        <f aca="false">IF(ROW()-6&lt;=$O$3,ROW()-6,"")</f>
        <v/>
      </c>
      <c r="B4537" s="25" t="str">
        <f aca="false">IF(A4537="","",INT((A4537-1)/$O$2)+1)</f>
        <v/>
      </c>
      <c r="C4537" s="25" t="str">
        <f aca="false">IF(A4537="","",MOD(A4537-1,$O$2)+1)</f>
        <v/>
      </c>
      <c r="D4537" s="27" t="str">
        <f aca="false">IF(A4537="","",IF(A4537=1,Calculadora!$D$5,G4536))</f>
        <v/>
      </c>
      <c r="E4537" s="27" t="str">
        <f aca="false">IF(A4537="","",IF($O$9=1,IF(MOD(C4537-1,$O$8)=0,Calculadora!$D$6*(1+Calculadora!$D$7)^(B4537-1),0),IF(MOD(C4537,$O$8)=0,Calculadora!$D$6*(1+Calculadora!$D$7)^(B4537-1),0)))</f>
        <v/>
      </c>
      <c r="F4537" s="27" t="str">
        <f aca="false">IF(A4537="","",(D4537+IF($O$9=1,E4537,0))*$O$7)</f>
        <v/>
      </c>
      <c r="G4537" s="27" t="str">
        <f aca="false">IF(A4537="","",D4537+E4537+F4537)</f>
        <v/>
      </c>
      <c r="H4537" s="27" t="str">
        <f aca="false">IF(A4537="","",Calculadora!$D$5+SUM($E$7:E4537))</f>
        <v/>
      </c>
      <c r="I4537" s="27" t="str">
        <f aca="false">IF(A4537="","",G4537-H4537)</f>
        <v/>
      </c>
      <c r="J4537" s="27" t="str">
        <f aca="false">IF(A4537="","",IF(C4537=$O$2,G4537,0))</f>
        <v/>
      </c>
    </row>
    <row r="4538" customFormat="false" ht="15" hidden="false" customHeight="false" outlineLevel="0" collapsed="false">
      <c r="A4538" s="25" t="str">
        <f aca="false">IF(ROW()-6&lt;=$O$3,ROW()-6,"")</f>
        <v/>
      </c>
      <c r="B4538" s="25" t="str">
        <f aca="false">IF(A4538="","",INT((A4538-1)/$O$2)+1)</f>
        <v/>
      </c>
      <c r="C4538" s="25" t="str">
        <f aca="false">IF(A4538="","",MOD(A4538-1,$O$2)+1)</f>
        <v/>
      </c>
      <c r="D4538" s="27" t="str">
        <f aca="false">IF(A4538="","",IF(A4538=1,Calculadora!$D$5,G4537))</f>
        <v/>
      </c>
      <c r="E4538" s="27" t="str">
        <f aca="false">IF(A4538="","",IF($O$9=1,IF(MOD(C4538-1,$O$8)=0,Calculadora!$D$6*(1+Calculadora!$D$7)^(B4538-1),0),IF(MOD(C4538,$O$8)=0,Calculadora!$D$6*(1+Calculadora!$D$7)^(B4538-1),0)))</f>
        <v/>
      </c>
      <c r="F4538" s="27" t="str">
        <f aca="false">IF(A4538="","",(D4538+IF($O$9=1,E4538,0))*$O$7)</f>
        <v/>
      </c>
      <c r="G4538" s="27" t="str">
        <f aca="false">IF(A4538="","",D4538+E4538+F4538)</f>
        <v/>
      </c>
      <c r="H4538" s="27" t="str">
        <f aca="false">IF(A4538="","",Calculadora!$D$5+SUM($E$7:E4538))</f>
        <v/>
      </c>
      <c r="I4538" s="27" t="str">
        <f aca="false">IF(A4538="","",G4538-H4538)</f>
        <v/>
      </c>
      <c r="J4538" s="27" t="str">
        <f aca="false">IF(A4538="","",IF(C4538=$O$2,G4538,0))</f>
        <v/>
      </c>
    </row>
    <row r="4539" customFormat="false" ht="15" hidden="false" customHeight="false" outlineLevel="0" collapsed="false">
      <c r="A4539" s="25" t="str">
        <f aca="false">IF(ROW()-6&lt;=$O$3,ROW()-6,"")</f>
        <v/>
      </c>
      <c r="B4539" s="25" t="str">
        <f aca="false">IF(A4539="","",INT((A4539-1)/$O$2)+1)</f>
        <v/>
      </c>
      <c r="C4539" s="25" t="str">
        <f aca="false">IF(A4539="","",MOD(A4539-1,$O$2)+1)</f>
        <v/>
      </c>
      <c r="D4539" s="27" t="str">
        <f aca="false">IF(A4539="","",IF(A4539=1,Calculadora!$D$5,G4538))</f>
        <v/>
      </c>
      <c r="E4539" s="27" t="str">
        <f aca="false">IF(A4539="","",IF($O$9=1,IF(MOD(C4539-1,$O$8)=0,Calculadora!$D$6*(1+Calculadora!$D$7)^(B4539-1),0),IF(MOD(C4539,$O$8)=0,Calculadora!$D$6*(1+Calculadora!$D$7)^(B4539-1),0)))</f>
        <v/>
      </c>
      <c r="F4539" s="27" t="str">
        <f aca="false">IF(A4539="","",(D4539+IF($O$9=1,E4539,0))*$O$7)</f>
        <v/>
      </c>
      <c r="G4539" s="27" t="str">
        <f aca="false">IF(A4539="","",D4539+E4539+F4539)</f>
        <v/>
      </c>
      <c r="H4539" s="27" t="str">
        <f aca="false">IF(A4539="","",Calculadora!$D$5+SUM($E$7:E4539))</f>
        <v/>
      </c>
      <c r="I4539" s="27" t="str">
        <f aca="false">IF(A4539="","",G4539-H4539)</f>
        <v/>
      </c>
      <c r="J4539" s="27" t="str">
        <f aca="false">IF(A4539="","",IF(C4539=$O$2,G4539,0))</f>
        <v/>
      </c>
    </row>
    <row r="4540" customFormat="false" ht="15" hidden="false" customHeight="false" outlineLevel="0" collapsed="false">
      <c r="A4540" s="25" t="str">
        <f aca="false">IF(ROW()-6&lt;=$O$3,ROW()-6,"")</f>
        <v/>
      </c>
      <c r="B4540" s="25" t="str">
        <f aca="false">IF(A4540="","",INT((A4540-1)/$O$2)+1)</f>
        <v/>
      </c>
      <c r="C4540" s="25" t="str">
        <f aca="false">IF(A4540="","",MOD(A4540-1,$O$2)+1)</f>
        <v/>
      </c>
      <c r="D4540" s="27" t="str">
        <f aca="false">IF(A4540="","",IF(A4540=1,Calculadora!$D$5,G4539))</f>
        <v/>
      </c>
      <c r="E4540" s="27" t="str">
        <f aca="false">IF(A4540="","",IF($O$9=1,IF(MOD(C4540-1,$O$8)=0,Calculadora!$D$6*(1+Calculadora!$D$7)^(B4540-1),0),IF(MOD(C4540,$O$8)=0,Calculadora!$D$6*(1+Calculadora!$D$7)^(B4540-1),0)))</f>
        <v/>
      </c>
      <c r="F4540" s="27" t="str">
        <f aca="false">IF(A4540="","",(D4540+IF($O$9=1,E4540,0))*$O$7)</f>
        <v/>
      </c>
      <c r="G4540" s="27" t="str">
        <f aca="false">IF(A4540="","",D4540+E4540+F4540)</f>
        <v/>
      </c>
      <c r="H4540" s="27" t="str">
        <f aca="false">IF(A4540="","",Calculadora!$D$5+SUM($E$7:E4540))</f>
        <v/>
      </c>
      <c r="I4540" s="27" t="str">
        <f aca="false">IF(A4540="","",G4540-H4540)</f>
        <v/>
      </c>
      <c r="J4540" s="27" t="str">
        <f aca="false">IF(A4540="","",IF(C4540=$O$2,G4540,0))</f>
        <v/>
      </c>
    </row>
    <row r="4541" customFormat="false" ht="15" hidden="false" customHeight="false" outlineLevel="0" collapsed="false">
      <c r="A4541" s="25" t="str">
        <f aca="false">IF(ROW()-6&lt;=$O$3,ROW()-6,"")</f>
        <v/>
      </c>
      <c r="B4541" s="25" t="str">
        <f aca="false">IF(A4541="","",INT((A4541-1)/$O$2)+1)</f>
        <v/>
      </c>
      <c r="C4541" s="25" t="str">
        <f aca="false">IF(A4541="","",MOD(A4541-1,$O$2)+1)</f>
        <v/>
      </c>
      <c r="D4541" s="27" t="str">
        <f aca="false">IF(A4541="","",IF(A4541=1,Calculadora!$D$5,G4540))</f>
        <v/>
      </c>
      <c r="E4541" s="27" t="str">
        <f aca="false">IF(A4541="","",IF($O$9=1,IF(MOD(C4541-1,$O$8)=0,Calculadora!$D$6*(1+Calculadora!$D$7)^(B4541-1),0),IF(MOD(C4541,$O$8)=0,Calculadora!$D$6*(1+Calculadora!$D$7)^(B4541-1),0)))</f>
        <v/>
      </c>
      <c r="F4541" s="27" t="str">
        <f aca="false">IF(A4541="","",(D4541+IF($O$9=1,E4541,0))*$O$7)</f>
        <v/>
      </c>
      <c r="G4541" s="27" t="str">
        <f aca="false">IF(A4541="","",D4541+E4541+F4541)</f>
        <v/>
      </c>
      <c r="H4541" s="27" t="str">
        <f aca="false">IF(A4541="","",Calculadora!$D$5+SUM($E$7:E4541))</f>
        <v/>
      </c>
      <c r="I4541" s="27" t="str">
        <f aca="false">IF(A4541="","",G4541-H4541)</f>
        <v/>
      </c>
      <c r="J4541" s="27" t="str">
        <f aca="false">IF(A4541="","",IF(C4541=$O$2,G4541,0))</f>
        <v/>
      </c>
    </row>
    <row r="4542" customFormat="false" ht="15" hidden="false" customHeight="false" outlineLevel="0" collapsed="false">
      <c r="A4542" s="25" t="str">
        <f aca="false">IF(ROW()-6&lt;=$O$3,ROW()-6,"")</f>
        <v/>
      </c>
      <c r="B4542" s="25" t="str">
        <f aca="false">IF(A4542="","",INT((A4542-1)/$O$2)+1)</f>
        <v/>
      </c>
      <c r="C4542" s="25" t="str">
        <f aca="false">IF(A4542="","",MOD(A4542-1,$O$2)+1)</f>
        <v/>
      </c>
      <c r="D4542" s="27" t="str">
        <f aca="false">IF(A4542="","",IF(A4542=1,Calculadora!$D$5,G4541))</f>
        <v/>
      </c>
      <c r="E4542" s="27" t="str">
        <f aca="false">IF(A4542="","",IF($O$9=1,IF(MOD(C4542-1,$O$8)=0,Calculadora!$D$6*(1+Calculadora!$D$7)^(B4542-1),0),IF(MOD(C4542,$O$8)=0,Calculadora!$D$6*(1+Calculadora!$D$7)^(B4542-1),0)))</f>
        <v/>
      </c>
      <c r="F4542" s="27" t="str">
        <f aca="false">IF(A4542="","",(D4542+IF($O$9=1,E4542,0))*$O$7)</f>
        <v/>
      </c>
      <c r="G4542" s="27" t="str">
        <f aca="false">IF(A4542="","",D4542+E4542+F4542)</f>
        <v/>
      </c>
      <c r="H4542" s="27" t="str">
        <f aca="false">IF(A4542="","",Calculadora!$D$5+SUM($E$7:E4542))</f>
        <v/>
      </c>
      <c r="I4542" s="27" t="str">
        <f aca="false">IF(A4542="","",G4542-H4542)</f>
        <v/>
      </c>
      <c r="J4542" s="27" t="str">
        <f aca="false">IF(A4542="","",IF(C4542=$O$2,G4542,0))</f>
        <v/>
      </c>
    </row>
    <row r="4543" customFormat="false" ht="15" hidden="false" customHeight="false" outlineLevel="0" collapsed="false">
      <c r="A4543" s="25" t="str">
        <f aca="false">IF(ROW()-6&lt;=$O$3,ROW()-6,"")</f>
        <v/>
      </c>
      <c r="B4543" s="25" t="str">
        <f aca="false">IF(A4543="","",INT((A4543-1)/$O$2)+1)</f>
        <v/>
      </c>
      <c r="C4543" s="25" t="str">
        <f aca="false">IF(A4543="","",MOD(A4543-1,$O$2)+1)</f>
        <v/>
      </c>
      <c r="D4543" s="27" t="str">
        <f aca="false">IF(A4543="","",IF(A4543=1,Calculadora!$D$5,G4542))</f>
        <v/>
      </c>
      <c r="E4543" s="27" t="str">
        <f aca="false">IF(A4543="","",IF($O$9=1,IF(MOD(C4543-1,$O$8)=0,Calculadora!$D$6*(1+Calculadora!$D$7)^(B4543-1),0),IF(MOD(C4543,$O$8)=0,Calculadora!$D$6*(1+Calculadora!$D$7)^(B4543-1),0)))</f>
        <v/>
      </c>
      <c r="F4543" s="27" t="str">
        <f aca="false">IF(A4543="","",(D4543+IF($O$9=1,E4543,0))*$O$7)</f>
        <v/>
      </c>
      <c r="G4543" s="27" t="str">
        <f aca="false">IF(A4543="","",D4543+E4543+F4543)</f>
        <v/>
      </c>
      <c r="H4543" s="27" t="str">
        <f aca="false">IF(A4543="","",Calculadora!$D$5+SUM($E$7:E4543))</f>
        <v/>
      </c>
      <c r="I4543" s="27" t="str">
        <f aca="false">IF(A4543="","",G4543-H4543)</f>
        <v/>
      </c>
      <c r="J4543" s="27" t="str">
        <f aca="false">IF(A4543="","",IF(C4543=$O$2,G4543,0))</f>
        <v/>
      </c>
    </row>
    <row r="4544" customFormat="false" ht="15" hidden="false" customHeight="false" outlineLevel="0" collapsed="false">
      <c r="A4544" s="25" t="str">
        <f aca="false">IF(ROW()-6&lt;=$O$3,ROW()-6,"")</f>
        <v/>
      </c>
      <c r="B4544" s="25" t="str">
        <f aca="false">IF(A4544="","",INT((A4544-1)/$O$2)+1)</f>
        <v/>
      </c>
      <c r="C4544" s="25" t="str">
        <f aca="false">IF(A4544="","",MOD(A4544-1,$O$2)+1)</f>
        <v/>
      </c>
      <c r="D4544" s="27" t="str">
        <f aca="false">IF(A4544="","",IF(A4544=1,Calculadora!$D$5,G4543))</f>
        <v/>
      </c>
      <c r="E4544" s="27" t="str">
        <f aca="false">IF(A4544="","",IF($O$9=1,IF(MOD(C4544-1,$O$8)=0,Calculadora!$D$6*(1+Calculadora!$D$7)^(B4544-1),0),IF(MOD(C4544,$O$8)=0,Calculadora!$D$6*(1+Calculadora!$D$7)^(B4544-1),0)))</f>
        <v/>
      </c>
      <c r="F4544" s="27" t="str">
        <f aca="false">IF(A4544="","",(D4544+IF($O$9=1,E4544,0))*$O$7)</f>
        <v/>
      </c>
      <c r="G4544" s="27" t="str">
        <f aca="false">IF(A4544="","",D4544+E4544+F4544)</f>
        <v/>
      </c>
      <c r="H4544" s="27" t="str">
        <f aca="false">IF(A4544="","",Calculadora!$D$5+SUM($E$7:E4544))</f>
        <v/>
      </c>
      <c r="I4544" s="27" t="str">
        <f aca="false">IF(A4544="","",G4544-H4544)</f>
        <v/>
      </c>
      <c r="J4544" s="27" t="str">
        <f aca="false">IF(A4544="","",IF(C4544=$O$2,G4544,0))</f>
        <v/>
      </c>
    </row>
    <row r="4545" customFormat="false" ht="15" hidden="false" customHeight="false" outlineLevel="0" collapsed="false">
      <c r="A4545" s="25" t="str">
        <f aca="false">IF(ROW()-6&lt;=$O$3,ROW()-6,"")</f>
        <v/>
      </c>
      <c r="B4545" s="25" t="str">
        <f aca="false">IF(A4545="","",INT((A4545-1)/$O$2)+1)</f>
        <v/>
      </c>
      <c r="C4545" s="25" t="str">
        <f aca="false">IF(A4545="","",MOD(A4545-1,$O$2)+1)</f>
        <v/>
      </c>
      <c r="D4545" s="27" t="str">
        <f aca="false">IF(A4545="","",IF(A4545=1,Calculadora!$D$5,G4544))</f>
        <v/>
      </c>
      <c r="E4545" s="27" t="str">
        <f aca="false">IF(A4545="","",IF($O$9=1,IF(MOD(C4545-1,$O$8)=0,Calculadora!$D$6*(1+Calculadora!$D$7)^(B4545-1),0),IF(MOD(C4545,$O$8)=0,Calculadora!$D$6*(1+Calculadora!$D$7)^(B4545-1),0)))</f>
        <v/>
      </c>
      <c r="F4545" s="27" t="str">
        <f aca="false">IF(A4545="","",(D4545+IF($O$9=1,E4545,0))*$O$7)</f>
        <v/>
      </c>
      <c r="G4545" s="27" t="str">
        <f aca="false">IF(A4545="","",D4545+E4545+F4545)</f>
        <v/>
      </c>
      <c r="H4545" s="27" t="str">
        <f aca="false">IF(A4545="","",Calculadora!$D$5+SUM($E$7:E4545))</f>
        <v/>
      </c>
      <c r="I4545" s="27" t="str">
        <f aca="false">IF(A4545="","",G4545-H4545)</f>
        <v/>
      </c>
      <c r="J4545" s="27" t="str">
        <f aca="false">IF(A4545="","",IF(C4545=$O$2,G4545,0))</f>
        <v/>
      </c>
    </row>
    <row r="4546" customFormat="false" ht="15" hidden="false" customHeight="false" outlineLevel="0" collapsed="false">
      <c r="A4546" s="25" t="str">
        <f aca="false">IF(ROW()-6&lt;=$O$3,ROW()-6,"")</f>
        <v/>
      </c>
      <c r="B4546" s="25" t="str">
        <f aca="false">IF(A4546="","",INT((A4546-1)/$O$2)+1)</f>
        <v/>
      </c>
      <c r="C4546" s="25" t="str">
        <f aca="false">IF(A4546="","",MOD(A4546-1,$O$2)+1)</f>
        <v/>
      </c>
      <c r="D4546" s="27" t="str">
        <f aca="false">IF(A4546="","",IF(A4546=1,Calculadora!$D$5,G4545))</f>
        <v/>
      </c>
      <c r="E4546" s="27" t="str">
        <f aca="false">IF(A4546="","",IF($O$9=1,IF(MOD(C4546-1,$O$8)=0,Calculadora!$D$6*(1+Calculadora!$D$7)^(B4546-1),0),IF(MOD(C4546,$O$8)=0,Calculadora!$D$6*(1+Calculadora!$D$7)^(B4546-1),0)))</f>
        <v/>
      </c>
      <c r="F4546" s="27" t="str">
        <f aca="false">IF(A4546="","",(D4546+IF($O$9=1,E4546,0))*$O$7)</f>
        <v/>
      </c>
      <c r="G4546" s="27" t="str">
        <f aca="false">IF(A4546="","",D4546+E4546+F4546)</f>
        <v/>
      </c>
      <c r="H4546" s="27" t="str">
        <f aca="false">IF(A4546="","",Calculadora!$D$5+SUM($E$7:E4546))</f>
        <v/>
      </c>
      <c r="I4546" s="27" t="str">
        <f aca="false">IF(A4546="","",G4546-H4546)</f>
        <v/>
      </c>
      <c r="J4546" s="27" t="str">
        <f aca="false">IF(A4546="","",IF(C4546=$O$2,G4546,0))</f>
        <v/>
      </c>
    </row>
    <row r="4547" customFormat="false" ht="15" hidden="false" customHeight="false" outlineLevel="0" collapsed="false">
      <c r="A4547" s="25" t="str">
        <f aca="false">IF(ROW()-6&lt;=$O$3,ROW()-6,"")</f>
        <v/>
      </c>
      <c r="B4547" s="25" t="str">
        <f aca="false">IF(A4547="","",INT((A4547-1)/$O$2)+1)</f>
        <v/>
      </c>
      <c r="C4547" s="25" t="str">
        <f aca="false">IF(A4547="","",MOD(A4547-1,$O$2)+1)</f>
        <v/>
      </c>
      <c r="D4547" s="27" t="str">
        <f aca="false">IF(A4547="","",IF(A4547=1,Calculadora!$D$5,G4546))</f>
        <v/>
      </c>
      <c r="E4547" s="27" t="str">
        <f aca="false">IF(A4547="","",IF($O$9=1,IF(MOD(C4547-1,$O$8)=0,Calculadora!$D$6*(1+Calculadora!$D$7)^(B4547-1),0),IF(MOD(C4547,$O$8)=0,Calculadora!$D$6*(1+Calculadora!$D$7)^(B4547-1),0)))</f>
        <v/>
      </c>
      <c r="F4547" s="27" t="str">
        <f aca="false">IF(A4547="","",(D4547+IF($O$9=1,E4547,0))*$O$7)</f>
        <v/>
      </c>
      <c r="G4547" s="27" t="str">
        <f aca="false">IF(A4547="","",D4547+E4547+F4547)</f>
        <v/>
      </c>
      <c r="H4547" s="27" t="str">
        <f aca="false">IF(A4547="","",Calculadora!$D$5+SUM($E$7:E4547))</f>
        <v/>
      </c>
      <c r="I4547" s="27" t="str">
        <f aca="false">IF(A4547="","",G4547-H4547)</f>
        <v/>
      </c>
      <c r="J4547" s="27" t="str">
        <f aca="false">IF(A4547="","",IF(C4547=$O$2,G4547,0))</f>
        <v/>
      </c>
    </row>
    <row r="4548" customFormat="false" ht="15" hidden="false" customHeight="false" outlineLevel="0" collapsed="false">
      <c r="A4548" s="25" t="str">
        <f aca="false">IF(ROW()-6&lt;=$O$3,ROW()-6,"")</f>
        <v/>
      </c>
      <c r="B4548" s="25" t="str">
        <f aca="false">IF(A4548="","",INT((A4548-1)/$O$2)+1)</f>
        <v/>
      </c>
      <c r="C4548" s="25" t="str">
        <f aca="false">IF(A4548="","",MOD(A4548-1,$O$2)+1)</f>
        <v/>
      </c>
      <c r="D4548" s="27" t="str">
        <f aca="false">IF(A4548="","",IF(A4548=1,Calculadora!$D$5,G4547))</f>
        <v/>
      </c>
      <c r="E4548" s="27" t="str">
        <f aca="false">IF(A4548="","",IF($O$9=1,IF(MOD(C4548-1,$O$8)=0,Calculadora!$D$6*(1+Calculadora!$D$7)^(B4548-1),0),IF(MOD(C4548,$O$8)=0,Calculadora!$D$6*(1+Calculadora!$D$7)^(B4548-1),0)))</f>
        <v/>
      </c>
      <c r="F4548" s="27" t="str">
        <f aca="false">IF(A4548="","",(D4548+IF($O$9=1,E4548,0))*$O$7)</f>
        <v/>
      </c>
      <c r="G4548" s="27" t="str">
        <f aca="false">IF(A4548="","",D4548+E4548+F4548)</f>
        <v/>
      </c>
      <c r="H4548" s="27" t="str">
        <f aca="false">IF(A4548="","",Calculadora!$D$5+SUM($E$7:E4548))</f>
        <v/>
      </c>
      <c r="I4548" s="27" t="str">
        <f aca="false">IF(A4548="","",G4548-H4548)</f>
        <v/>
      </c>
      <c r="J4548" s="27" t="str">
        <f aca="false">IF(A4548="","",IF(C4548=$O$2,G4548,0))</f>
        <v/>
      </c>
    </row>
    <row r="4549" customFormat="false" ht="15" hidden="false" customHeight="false" outlineLevel="0" collapsed="false">
      <c r="A4549" s="25" t="str">
        <f aca="false">IF(ROW()-6&lt;=$O$3,ROW()-6,"")</f>
        <v/>
      </c>
      <c r="B4549" s="25" t="str">
        <f aca="false">IF(A4549="","",INT((A4549-1)/$O$2)+1)</f>
        <v/>
      </c>
      <c r="C4549" s="25" t="str">
        <f aca="false">IF(A4549="","",MOD(A4549-1,$O$2)+1)</f>
        <v/>
      </c>
      <c r="D4549" s="27" t="str">
        <f aca="false">IF(A4549="","",IF(A4549=1,Calculadora!$D$5,G4548))</f>
        <v/>
      </c>
      <c r="E4549" s="27" t="str">
        <f aca="false">IF(A4549="","",IF($O$9=1,IF(MOD(C4549-1,$O$8)=0,Calculadora!$D$6*(1+Calculadora!$D$7)^(B4549-1),0),IF(MOD(C4549,$O$8)=0,Calculadora!$D$6*(1+Calculadora!$D$7)^(B4549-1),0)))</f>
        <v/>
      </c>
      <c r="F4549" s="27" t="str">
        <f aca="false">IF(A4549="","",(D4549+IF($O$9=1,E4549,0))*$O$7)</f>
        <v/>
      </c>
      <c r="G4549" s="27" t="str">
        <f aca="false">IF(A4549="","",D4549+E4549+F4549)</f>
        <v/>
      </c>
      <c r="H4549" s="27" t="str">
        <f aca="false">IF(A4549="","",Calculadora!$D$5+SUM($E$7:E4549))</f>
        <v/>
      </c>
      <c r="I4549" s="27" t="str">
        <f aca="false">IF(A4549="","",G4549-H4549)</f>
        <v/>
      </c>
      <c r="J4549" s="27" t="str">
        <f aca="false">IF(A4549="","",IF(C4549=$O$2,G4549,0))</f>
        <v/>
      </c>
    </row>
    <row r="4550" customFormat="false" ht="15" hidden="false" customHeight="false" outlineLevel="0" collapsed="false">
      <c r="A4550" s="25" t="str">
        <f aca="false">IF(ROW()-6&lt;=$O$3,ROW()-6,"")</f>
        <v/>
      </c>
      <c r="B4550" s="25" t="str">
        <f aca="false">IF(A4550="","",INT((A4550-1)/$O$2)+1)</f>
        <v/>
      </c>
      <c r="C4550" s="25" t="str">
        <f aca="false">IF(A4550="","",MOD(A4550-1,$O$2)+1)</f>
        <v/>
      </c>
      <c r="D4550" s="27" t="str">
        <f aca="false">IF(A4550="","",IF(A4550=1,Calculadora!$D$5,G4549))</f>
        <v/>
      </c>
      <c r="E4550" s="27" t="str">
        <f aca="false">IF(A4550="","",IF($O$9=1,IF(MOD(C4550-1,$O$8)=0,Calculadora!$D$6*(1+Calculadora!$D$7)^(B4550-1),0),IF(MOD(C4550,$O$8)=0,Calculadora!$D$6*(1+Calculadora!$D$7)^(B4550-1),0)))</f>
        <v/>
      </c>
      <c r="F4550" s="27" t="str">
        <f aca="false">IF(A4550="","",(D4550+IF($O$9=1,E4550,0))*$O$7)</f>
        <v/>
      </c>
      <c r="G4550" s="27" t="str">
        <f aca="false">IF(A4550="","",D4550+E4550+F4550)</f>
        <v/>
      </c>
      <c r="H4550" s="27" t="str">
        <f aca="false">IF(A4550="","",Calculadora!$D$5+SUM($E$7:E4550))</f>
        <v/>
      </c>
      <c r="I4550" s="27" t="str">
        <f aca="false">IF(A4550="","",G4550-H4550)</f>
        <v/>
      </c>
      <c r="J4550" s="27" t="str">
        <f aca="false">IF(A4550="","",IF(C4550=$O$2,G4550,0))</f>
        <v/>
      </c>
    </row>
    <row r="4551" customFormat="false" ht="15" hidden="false" customHeight="false" outlineLevel="0" collapsed="false">
      <c r="A4551" s="25" t="str">
        <f aca="false">IF(ROW()-6&lt;=$O$3,ROW()-6,"")</f>
        <v/>
      </c>
      <c r="B4551" s="25" t="str">
        <f aca="false">IF(A4551="","",INT((A4551-1)/$O$2)+1)</f>
        <v/>
      </c>
      <c r="C4551" s="25" t="str">
        <f aca="false">IF(A4551="","",MOD(A4551-1,$O$2)+1)</f>
        <v/>
      </c>
      <c r="D4551" s="27" t="str">
        <f aca="false">IF(A4551="","",IF(A4551=1,Calculadora!$D$5,G4550))</f>
        <v/>
      </c>
      <c r="E4551" s="27" t="str">
        <f aca="false">IF(A4551="","",IF($O$9=1,IF(MOD(C4551-1,$O$8)=0,Calculadora!$D$6*(1+Calculadora!$D$7)^(B4551-1),0),IF(MOD(C4551,$O$8)=0,Calculadora!$D$6*(1+Calculadora!$D$7)^(B4551-1),0)))</f>
        <v/>
      </c>
      <c r="F4551" s="27" t="str">
        <f aca="false">IF(A4551="","",(D4551+IF($O$9=1,E4551,0))*$O$7)</f>
        <v/>
      </c>
      <c r="G4551" s="27" t="str">
        <f aca="false">IF(A4551="","",D4551+E4551+F4551)</f>
        <v/>
      </c>
      <c r="H4551" s="27" t="str">
        <f aca="false">IF(A4551="","",Calculadora!$D$5+SUM($E$7:E4551))</f>
        <v/>
      </c>
      <c r="I4551" s="27" t="str">
        <f aca="false">IF(A4551="","",G4551-H4551)</f>
        <v/>
      </c>
      <c r="J4551" s="27" t="str">
        <f aca="false">IF(A4551="","",IF(C4551=$O$2,G4551,0))</f>
        <v/>
      </c>
    </row>
    <row r="4552" customFormat="false" ht="15" hidden="false" customHeight="false" outlineLevel="0" collapsed="false">
      <c r="A4552" s="25" t="str">
        <f aca="false">IF(ROW()-6&lt;=$O$3,ROW()-6,"")</f>
        <v/>
      </c>
      <c r="B4552" s="25" t="str">
        <f aca="false">IF(A4552="","",INT((A4552-1)/$O$2)+1)</f>
        <v/>
      </c>
      <c r="C4552" s="25" t="str">
        <f aca="false">IF(A4552="","",MOD(A4552-1,$O$2)+1)</f>
        <v/>
      </c>
      <c r="D4552" s="27" t="str">
        <f aca="false">IF(A4552="","",IF(A4552=1,Calculadora!$D$5,G4551))</f>
        <v/>
      </c>
      <c r="E4552" s="27" t="str">
        <f aca="false">IF(A4552="","",IF($O$9=1,IF(MOD(C4552-1,$O$8)=0,Calculadora!$D$6*(1+Calculadora!$D$7)^(B4552-1),0),IF(MOD(C4552,$O$8)=0,Calculadora!$D$6*(1+Calculadora!$D$7)^(B4552-1),0)))</f>
        <v/>
      </c>
      <c r="F4552" s="27" t="str">
        <f aca="false">IF(A4552="","",(D4552+IF($O$9=1,E4552,0))*$O$7)</f>
        <v/>
      </c>
      <c r="G4552" s="27" t="str">
        <f aca="false">IF(A4552="","",D4552+E4552+F4552)</f>
        <v/>
      </c>
      <c r="H4552" s="27" t="str">
        <f aca="false">IF(A4552="","",Calculadora!$D$5+SUM($E$7:E4552))</f>
        <v/>
      </c>
      <c r="I4552" s="27" t="str">
        <f aca="false">IF(A4552="","",G4552-H4552)</f>
        <v/>
      </c>
      <c r="J4552" s="27" t="str">
        <f aca="false">IF(A4552="","",IF(C4552=$O$2,G4552,0))</f>
        <v/>
      </c>
    </row>
    <row r="4553" customFormat="false" ht="15" hidden="false" customHeight="false" outlineLevel="0" collapsed="false">
      <c r="A4553" s="25" t="str">
        <f aca="false">IF(ROW()-6&lt;=$O$3,ROW()-6,"")</f>
        <v/>
      </c>
      <c r="B4553" s="25" t="str">
        <f aca="false">IF(A4553="","",INT((A4553-1)/$O$2)+1)</f>
        <v/>
      </c>
      <c r="C4553" s="25" t="str">
        <f aca="false">IF(A4553="","",MOD(A4553-1,$O$2)+1)</f>
        <v/>
      </c>
      <c r="D4553" s="27" t="str">
        <f aca="false">IF(A4553="","",IF(A4553=1,Calculadora!$D$5,G4552))</f>
        <v/>
      </c>
      <c r="E4553" s="27" t="str">
        <f aca="false">IF(A4553="","",IF($O$9=1,IF(MOD(C4553-1,$O$8)=0,Calculadora!$D$6*(1+Calculadora!$D$7)^(B4553-1),0),IF(MOD(C4553,$O$8)=0,Calculadora!$D$6*(1+Calculadora!$D$7)^(B4553-1),0)))</f>
        <v/>
      </c>
      <c r="F4553" s="27" t="str">
        <f aca="false">IF(A4553="","",(D4553+IF($O$9=1,E4553,0))*$O$7)</f>
        <v/>
      </c>
      <c r="G4553" s="27" t="str">
        <f aca="false">IF(A4553="","",D4553+E4553+F4553)</f>
        <v/>
      </c>
      <c r="H4553" s="27" t="str">
        <f aca="false">IF(A4553="","",Calculadora!$D$5+SUM($E$7:E4553))</f>
        <v/>
      </c>
      <c r="I4553" s="27" t="str">
        <f aca="false">IF(A4553="","",G4553-H4553)</f>
        <v/>
      </c>
      <c r="J4553" s="27" t="str">
        <f aca="false">IF(A4553="","",IF(C4553=$O$2,G4553,0))</f>
        <v/>
      </c>
    </row>
    <row r="4554" customFormat="false" ht="15" hidden="false" customHeight="false" outlineLevel="0" collapsed="false">
      <c r="A4554" s="25" t="str">
        <f aca="false">IF(ROW()-6&lt;=$O$3,ROW()-6,"")</f>
        <v/>
      </c>
      <c r="B4554" s="25" t="str">
        <f aca="false">IF(A4554="","",INT((A4554-1)/$O$2)+1)</f>
        <v/>
      </c>
      <c r="C4554" s="25" t="str">
        <f aca="false">IF(A4554="","",MOD(A4554-1,$O$2)+1)</f>
        <v/>
      </c>
      <c r="D4554" s="27" t="str">
        <f aca="false">IF(A4554="","",IF(A4554=1,Calculadora!$D$5,G4553))</f>
        <v/>
      </c>
      <c r="E4554" s="27" t="str">
        <f aca="false">IF(A4554="","",IF($O$9=1,IF(MOD(C4554-1,$O$8)=0,Calculadora!$D$6*(1+Calculadora!$D$7)^(B4554-1),0),IF(MOD(C4554,$O$8)=0,Calculadora!$D$6*(1+Calculadora!$D$7)^(B4554-1),0)))</f>
        <v/>
      </c>
      <c r="F4554" s="27" t="str">
        <f aca="false">IF(A4554="","",(D4554+IF($O$9=1,E4554,0))*$O$7)</f>
        <v/>
      </c>
      <c r="G4554" s="27" t="str">
        <f aca="false">IF(A4554="","",D4554+E4554+F4554)</f>
        <v/>
      </c>
      <c r="H4554" s="27" t="str">
        <f aca="false">IF(A4554="","",Calculadora!$D$5+SUM($E$7:E4554))</f>
        <v/>
      </c>
      <c r="I4554" s="27" t="str">
        <f aca="false">IF(A4554="","",G4554-H4554)</f>
        <v/>
      </c>
      <c r="J4554" s="27" t="str">
        <f aca="false">IF(A4554="","",IF(C4554=$O$2,G4554,0))</f>
        <v/>
      </c>
    </row>
    <row r="4555" customFormat="false" ht="15" hidden="false" customHeight="false" outlineLevel="0" collapsed="false">
      <c r="A4555" s="25" t="str">
        <f aca="false">IF(ROW()-6&lt;=$O$3,ROW()-6,"")</f>
        <v/>
      </c>
      <c r="B4555" s="25" t="str">
        <f aca="false">IF(A4555="","",INT((A4555-1)/$O$2)+1)</f>
        <v/>
      </c>
      <c r="C4555" s="25" t="str">
        <f aca="false">IF(A4555="","",MOD(A4555-1,$O$2)+1)</f>
        <v/>
      </c>
      <c r="D4555" s="27" t="str">
        <f aca="false">IF(A4555="","",IF(A4555=1,Calculadora!$D$5,G4554))</f>
        <v/>
      </c>
      <c r="E4555" s="27" t="str">
        <f aca="false">IF(A4555="","",IF($O$9=1,IF(MOD(C4555-1,$O$8)=0,Calculadora!$D$6*(1+Calculadora!$D$7)^(B4555-1),0),IF(MOD(C4555,$O$8)=0,Calculadora!$D$6*(1+Calculadora!$D$7)^(B4555-1),0)))</f>
        <v/>
      </c>
      <c r="F4555" s="27" t="str">
        <f aca="false">IF(A4555="","",(D4555+IF($O$9=1,E4555,0))*$O$7)</f>
        <v/>
      </c>
      <c r="G4555" s="27" t="str">
        <f aca="false">IF(A4555="","",D4555+E4555+F4555)</f>
        <v/>
      </c>
      <c r="H4555" s="27" t="str">
        <f aca="false">IF(A4555="","",Calculadora!$D$5+SUM($E$7:E4555))</f>
        <v/>
      </c>
      <c r="I4555" s="27" t="str">
        <f aca="false">IF(A4555="","",G4555-H4555)</f>
        <v/>
      </c>
      <c r="J4555" s="27" t="str">
        <f aca="false">IF(A4555="","",IF(C4555=$O$2,G4555,0))</f>
        <v/>
      </c>
    </row>
    <row r="4556" customFormat="false" ht="15" hidden="false" customHeight="false" outlineLevel="0" collapsed="false">
      <c r="A4556" s="25" t="str">
        <f aca="false">IF(ROW()-6&lt;=$O$3,ROW()-6,"")</f>
        <v/>
      </c>
      <c r="B4556" s="25" t="str">
        <f aca="false">IF(A4556="","",INT((A4556-1)/$O$2)+1)</f>
        <v/>
      </c>
      <c r="C4556" s="25" t="str">
        <f aca="false">IF(A4556="","",MOD(A4556-1,$O$2)+1)</f>
        <v/>
      </c>
      <c r="D4556" s="27" t="str">
        <f aca="false">IF(A4556="","",IF(A4556=1,Calculadora!$D$5,G4555))</f>
        <v/>
      </c>
      <c r="E4556" s="27" t="str">
        <f aca="false">IF(A4556="","",IF($O$9=1,IF(MOD(C4556-1,$O$8)=0,Calculadora!$D$6*(1+Calculadora!$D$7)^(B4556-1),0),IF(MOD(C4556,$O$8)=0,Calculadora!$D$6*(1+Calculadora!$D$7)^(B4556-1),0)))</f>
        <v/>
      </c>
      <c r="F4556" s="27" t="str">
        <f aca="false">IF(A4556="","",(D4556+IF($O$9=1,E4556,0))*$O$7)</f>
        <v/>
      </c>
      <c r="G4556" s="27" t="str">
        <f aca="false">IF(A4556="","",D4556+E4556+F4556)</f>
        <v/>
      </c>
      <c r="H4556" s="27" t="str">
        <f aca="false">IF(A4556="","",Calculadora!$D$5+SUM($E$7:E4556))</f>
        <v/>
      </c>
      <c r="I4556" s="27" t="str">
        <f aca="false">IF(A4556="","",G4556-H4556)</f>
        <v/>
      </c>
      <c r="J4556" s="27" t="str">
        <f aca="false">IF(A4556="","",IF(C4556=$O$2,G4556,0))</f>
        <v/>
      </c>
    </row>
    <row r="4557" customFormat="false" ht="15" hidden="false" customHeight="false" outlineLevel="0" collapsed="false">
      <c r="A4557" s="25" t="str">
        <f aca="false">IF(ROW()-6&lt;=$O$3,ROW()-6,"")</f>
        <v/>
      </c>
      <c r="B4557" s="25" t="str">
        <f aca="false">IF(A4557="","",INT((A4557-1)/$O$2)+1)</f>
        <v/>
      </c>
      <c r="C4557" s="25" t="str">
        <f aca="false">IF(A4557="","",MOD(A4557-1,$O$2)+1)</f>
        <v/>
      </c>
      <c r="D4557" s="27" t="str">
        <f aca="false">IF(A4557="","",IF(A4557=1,Calculadora!$D$5,G4556))</f>
        <v/>
      </c>
      <c r="E4557" s="27" t="str">
        <f aca="false">IF(A4557="","",IF($O$9=1,IF(MOD(C4557-1,$O$8)=0,Calculadora!$D$6*(1+Calculadora!$D$7)^(B4557-1),0),IF(MOD(C4557,$O$8)=0,Calculadora!$D$6*(1+Calculadora!$D$7)^(B4557-1),0)))</f>
        <v/>
      </c>
      <c r="F4557" s="27" t="str">
        <f aca="false">IF(A4557="","",(D4557+IF($O$9=1,E4557,0))*$O$7)</f>
        <v/>
      </c>
      <c r="G4557" s="27" t="str">
        <f aca="false">IF(A4557="","",D4557+E4557+F4557)</f>
        <v/>
      </c>
      <c r="H4557" s="27" t="str">
        <f aca="false">IF(A4557="","",Calculadora!$D$5+SUM($E$7:E4557))</f>
        <v/>
      </c>
      <c r="I4557" s="27" t="str">
        <f aca="false">IF(A4557="","",G4557-H4557)</f>
        <v/>
      </c>
      <c r="J4557" s="27" t="str">
        <f aca="false">IF(A4557="","",IF(C4557=$O$2,G4557,0))</f>
        <v/>
      </c>
    </row>
    <row r="4558" customFormat="false" ht="15" hidden="false" customHeight="false" outlineLevel="0" collapsed="false">
      <c r="A4558" s="25" t="str">
        <f aca="false">IF(ROW()-6&lt;=$O$3,ROW()-6,"")</f>
        <v/>
      </c>
      <c r="B4558" s="25" t="str">
        <f aca="false">IF(A4558="","",INT((A4558-1)/$O$2)+1)</f>
        <v/>
      </c>
      <c r="C4558" s="25" t="str">
        <f aca="false">IF(A4558="","",MOD(A4558-1,$O$2)+1)</f>
        <v/>
      </c>
      <c r="D4558" s="27" t="str">
        <f aca="false">IF(A4558="","",IF(A4558=1,Calculadora!$D$5,G4557))</f>
        <v/>
      </c>
      <c r="E4558" s="27" t="str">
        <f aca="false">IF(A4558="","",IF($O$9=1,IF(MOD(C4558-1,$O$8)=0,Calculadora!$D$6*(1+Calculadora!$D$7)^(B4558-1),0),IF(MOD(C4558,$O$8)=0,Calculadora!$D$6*(1+Calculadora!$D$7)^(B4558-1),0)))</f>
        <v/>
      </c>
      <c r="F4558" s="27" t="str">
        <f aca="false">IF(A4558="","",(D4558+IF($O$9=1,E4558,0))*$O$7)</f>
        <v/>
      </c>
      <c r="G4558" s="27" t="str">
        <f aca="false">IF(A4558="","",D4558+E4558+F4558)</f>
        <v/>
      </c>
      <c r="H4558" s="27" t="str">
        <f aca="false">IF(A4558="","",Calculadora!$D$5+SUM($E$7:E4558))</f>
        <v/>
      </c>
      <c r="I4558" s="27" t="str">
        <f aca="false">IF(A4558="","",G4558-H4558)</f>
        <v/>
      </c>
      <c r="J4558" s="27" t="str">
        <f aca="false">IF(A4558="","",IF(C4558=$O$2,G4558,0))</f>
        <v/>
      </c>
    </row>
    <row r="4559" customFormat="false" ht="15" hidden="false" customHeight="false" outlineLevel="0" collapsed="false">
      <c r="A4559" s="25" t="str">
        <f aca="false">IF(ROW()-6&lt;=$O$3,ROW()-6,"")</f>
        <v/>
      </c>
      <c r="B4559" s="25" t="str">
        <f aca="false">IF(A4559="","",INT((A4559-1)/$O$2)+1)</f>
        <v/>
      </c>
      <c r="C4559" s="25" t="str">
        <f aca="false">IF(A4559="","",MOD(A4559-1,$O$2)+1)</f>
        <v/>
      </c>
      <c r="D4559" s="27" t="str">
        <f aca="false">IF(A4559="","",IF(A4559=1,Calculadora!$D$5,G4558))</f>
        <v/>
      </c>
      <c r="E4559" s="27" t="str">
        <f aca="false">IF(A4559="","",IF($O$9=1,IF(MOD(C4559-1,$O$8)=0,Calculadora!$D$6*(1+Calculadora!$D$7)^(B4559-1),0),IF(MOD(C4559,$O$8)=0,Calculadora!$D$6*(1+Calculadora!$D$7)^(B4559-1),0)))</f>
        <v/>
      </c>
      <c r="F4559" s="27" t="str">
        <f aca="false">IF(A4559="","",(D4559+IF($O$9=1,E4559,0))*$O$7)</f>
        <v/>
      </c>
      <c r="G4559" s="27" t="str">
        <f aca="false">IF(A4559="","",D4559+E4559+F4559)</f>
        <v/>
      </c>
      <c r="H4559" s="27" t="str">
        <f aca="false">IF(A4559="","",Calculadora!$D$5+SUM($E$7:E4559))</f>
        <v/>
      </c>
      <c r="I4559" s="27" t="str">
        <f aca="false">IF(A4559="","",G4559-H4559)</f>
        <v/>
      </c>
      <c r="J4559" s="27" t="str">
        <f aca="false">IF(A4559="","",IF(C4559=$O$2,G4559,0))</f>
        <v/>
      </c>
    </row>
    <row r="4560" customFormat="false" ht="15" hidden="false" customHeight="false" outlineLevel="0" collapsed="false">
      <c r="A4560" s="25" t="str">
        <f aca="false">IF(ROW()-6&lt;=$O$3,ROW()-6,"")</f>
        <v/>
      </c>
      <c r="B4560" s="25" t="str">
        <f aca="false">IF(A4560="","",INT((A4560-1)/$O$2)+1)</f>
        <v/>
      </c>
      <c r="C4560" s="25" t="str">
        <f aca="false">IF(A4560="","",MOD(A4560-1,$O$2)+1)</f>
        <v/>
      </c>
      <c r="D4560" s="27" t="str">
        <f aca="false">IF(A4560="","",IF(A4560=1,Calculadora!$D$5,G4559))</f>
        <v/>
      </c>
      <c r="E4560" s="27" t="str">
        <f aca="false">IF(A4560="","",IF($O$9=1,IF(MOD(C4560-1,$O$8)=0,Calculadora!$D$6*(1+Calculadora!$D$7)^(B4560-1),0),IF(MOD(C4560,$O$8)=0,Calculadora!$D$6*(1+Calculadora!$D$7)^(B4560-1),0)))</f>
        <v/>
      </c>
      <c r="F4560" s="27" t="str">
        <f aca="false">IF(A4560="","",(D4560+IF($O$9=1,E4560,0))*$O$7)</f>
        <v/>
      </c>
      <c r="G4560" s="27" t="str">
        <f aca="false">IF(A4560="","",D4560+E4560+F4560)</f>
        <v/>
      </c>
      <c r="H4560" s="27" t="str">
        <f aca="false">IF(A4560="","",Calculadora!$D$5+SUM($E$7:E4560))</f>
        <v/>
      </c>
      <c r="I4560" s="27" t="str">
        <f aca="false">IF(A4560="","",G4560-H4560)</f>
        <v/>
      </c>
      <c r="J4560" s="27" t="str">
        <f aca="false">IF(A4560="","",IF(C4560=$O$2,G4560,0))</f>
        <v/>
      </c>
    </row>
    <row r="4561" customFormat="false" ht="15" hidden="false" customHeight="false" outlineLevel="0" collapsed="false">
      <c r="A4561" s="25" t="str">
        <f aca="false">IF(ROW()-6&lt;=$O$3,ROW()-6,"")</f>
        <v/>
      </c>
      <c r="B4561" s="25" t="str">
        <f aca="false">IF(A4561="","",INT((A4561-1)/$O$2)+1)</f>
        <v/>
      </c>
      <c r="C4561" s="25" t="str">
        <f aca="false">IF(A4561="","",MOD(A4561-1,$O$2)+1)</f>
        <v/>
      </c>
      <c r="D4561" s="27" t="str">
        <f aca="false">IF(A4561="","",IF(A4561=1,Calculadora!$D$5,G4560))</f>
        <v/>
      </c>
      <c r="E4561" s="27" t="str">
        <f aca="false">IF(A4561="","",IF($O$9=1,IF(MOD(C4561-1,$O$8)=0,Calculadora!$D$6*(1+Calculadora!$D$7)^(B4561-1),0),IF(MOD(C4561,$O$8)=0,Calculadora!$D$6*(1+Calculadora!$D$7)^(B4561-1),0)))</f>
        <v/>
      </c>
      <c r="F4561" s="27" t="str">
        <f aca="false">IF(A4561="","",(D4561+IF($O$9=1,E4561,0))*$O$7)</f>
        <v/>
      </c>
      <c r="G4561" s="27" t="str">
        <f aca="false">IF(A4561="","",D4561+E4561+F4561)</f>
        <v/>
      </c>
      <c r="H4561" s="27" t="str">
        <f aca="false">IF(A4561="","",Calculadora!$D$5+SUM($E$7:E4561))</f>
        <v/>
      </c>
      <c r="I4561" s="27" t="str">
        <f aca="false">IF(A4561="","",G4561-H4561)</f>
        <v/>
      </c>
      <c r="J4561" s="27" t="str">
        <f aca="false">IF(A4561="","",IF(C4561=$O$2,G4561,0))</f>
        <v/>
      </c>
    </row>
    <row r="4562" customFormat="false" ht="15" hidden="false" customHeight="false" outlineLevel="0" collapsed="false">
      <c r="A4562" s="25" t="str">
        <f aca="false">IF(ROW()-6&lt;=$O$3,ROW()-6,"")</f>
        <v/>
      </c>
      <c r="B4562" s="25" t="str">
        <f aca="false">IF(A4562="","",INT((A4562-1)/$O$2)+1)</f>
        <v/>
      </c>
      <c r="C4562" s="25" t="str">
        <f aca="false">IF(A4562="","",MOD(A4562-1,$O$2)+1)</f>
        <v/>
      </c>
      <c r="D4562" s="27" t="str">
        <f aca="false">IF(A4562="","",IF(A4562=1,Calculadora!$D$5,G4561))</f>
        <v/>
      </c>
      <c r="E4562" s="27" t="str">
        <f aca="false">IF(A4562="","",IF($O$9=1,IF(MOD(C4562-1,$O$8)=0,Calculadora!$D$6*(1+Calculadora!$D$7)^(B4562-1),0),IF(MOD(C4562,$O$8)=0,Calculadora!$D$6*(1+Calculadora!$D$7)^(B4562-1),0)))</f>
        <v/>
      </c>
      <c r="F4562" s="27" t="str">
        <f aca="false">IF(A4562="","",(D4562+IF($O$9=1,E4562,0))*$O$7)</f>
        <v/>
      </c>
      <c r="G4562" s="27" t="str">
        <f aca="false">IF(A4562="","",D4562+E4562+F4562)</f>
        <v/>
      </c>
      <c r="H4562" s="27" t="str">
        <f aca="false">IF(A4562="","",Calculadora!$D$5+SUM($E$7:E4562))</f>
        <v/>
      </c>
      <c r="I4562" s="27" t="str">
        <f aca="false">IF(A4562="","",G4562-H4562)</f>
        <v/>
      </c>
      <c r="J4562" s="27" t="str">
        <f aca="false">IF(A4562="","",IF(C4562=$O$2,G4562,0))</f>
        <v/>
      </c>
    </row>
    <row r="4563" customFormat="false" ht="15" hidden="false" customHeight="false" outlineLevel="0" collapsed="false">
      <c r="A4563" s="25" t="str">
        <f aca="false">IF(ROW()-6&lt;=$O$3,ROW()-6,"")</f>
        <v/>
      </c>
      <c r="B4563" s="25" t="str">
        <f aca="false">IF(A4563="","",INT((A4563-1)/$O$2)+1)</f>
        <v/>
      </c>
      <c r="C4563" s="25" t="str">
        <f aca="false">IF(A4563="","",MOD(A4563-1,$O$2)+1)</f>
        <v/>
      </c>
      <c r="D4563" s="27" t="str">
        <f aca="false">IF(A4563="","",IF(A4563=1,Calculadora!$D$5,G4562))</f>
        <v/>
      </c>
      <c r="E4563" s="27" t="str">
        <f aca="false">IF(A4563="","",IF($O$9=1,IF(MOD(C4563-1,$O$8)=0,Calculadora!$D$6*(1+Calculadora!$D$7)^(B4563-1),0),IF(MOD(C4563,$O$8)=0,Calculadora!$D$6*(1+Calculadora!$D$7)^(B4563-1),0)))</f>
        <v/>
      </c>
      <c r="F4563" s="27" t="str">
        <f aca="false">IF(A4563="","",(D4563+IF($O$9=1,E4563,0))*$O$7)</f>
        <v/>
      </c>
      <c r="G4563" s="27" t="str">
        <f aca="false">IF(A4563="","",D4563+E4563+F4563)</f>
        <v/>
      </c>
      <c r="H4563" s="27" t="str">
        <f aca="false">IF(A4563="","",Calculadora!$D$5+SUM($E$7:E4563))</f>
        <v/>
      </c>
      <c r="I4563" s="27" t="str">
        <f aca="false">IF(A4563="","",G4563-H4563)</f>
        <v/>
      </c>
      <c r="J4563" s="27" t="str">
        <f aca="false">IF(A4563="","",IF(C4563=$O$2,G4563,0))</f>
        <v/>
      </c>
    </row>
    <row r="4564" customFormat="false" ht="15" hidden="false" customHeight="false" outlineLevel="0" collapsed="false">
      <c r="A4564" s="25" t="str">
        <f aca="false">IF(ROW()-6&lt;=$O$3,ROW()-6,"")</f>
        <v/>
      </c>
      <c r="B4564" s="25" t="str">
        <f aca="false">IF(A4564="","",INT((A4564-1)/$O$2)+1)</f>
        <v/>
      </c>
      <c r="C4564" s="25" t="str">
        <f aca="false">IF(A4564="","",MOD(A4564-1,$O$2)+1)</f>
        <v/>
      </c>
      <c r="D4564" s="27" t="str">
        <f aca="false">IF(A4564="","",IF(A4564=1,Calculadora!$D$5,G4563))</f>
        <v/>
      </c>
      <c r="E4564" s="27" t="str">
        <f aca="false">IF(A4564="","",IF($O$9=1,IF(MOD(C4564-1,$O$8)=0,Calculadora!$D$6*(1+Calculadora!$D$7)^(B4564-1),0),IF(MOD(C4564,$O$8)=0,Calculadora!$D$6*(1+Calculadora!$D$7)^(B4564-1),0)))</f>
        <v/>
      </c>
      <c r="F4564" s="27" t="str">
        <f aca="false">IF(A4564="","",(D4564+IF($O$9=1,E4564,0))*$O$7)</f>
        <v/>
      </c>
      <c r="G4564" s="27" t="str">
        <f aca="false">IF(A4564="","",D4564+E4564+F4564)</f>
        <v/>
      </c>
      <c r="H4564" s="27" t="str">
        <f aca="false">IF(A4564="","",Calculadora!$D$5+SUM($E$7:E4564))</f>
        <v/>
      </c>
      <c r="I4564" s="27" t="str">
        <f aca="false">IF(A4564="","",G4564-H4564)</f>
        <v/>
      </c>
      <c r="J4564" s="27" t="str">
        <f aca="false">IF(A4564="","",IF(C4564=$O$2,G4564,0))</f>
        <v/>
      </c>
    </row>
    <row r="4565" customFormat="false" ht="15" hidden="false" customHeight="false" outlineLevel="0" collapsed="false">
      <c r="A4565" s="25" t="str">
        <f aca="false">IF(ROW()-6&lt;=$O$3,ROW()-6,"")</f>
        <v/>
      </c>
      <c r="B4565" s="25" t="str">
        <f aca="false">IF(A4565="","",INT((A4565-1)/$O$2)+1)</f>
        <v/>
      </c>
      <c r="C4565" s="25" t="str">
        <f aca="false">IF(A4565="","",MOD(A4565-1,$O$2)+1)</f>
        <v/>
      </c>
      <c r="D4565" s="27" t="str">
        <f aca="false">IF(A4565="","",IF(A4565=1,Calculadora!$D$5,G4564))</f>
        <v/>
      </c>
      <c r="E4565" s="27" t="str">
        <f aca="false">IF(A4565="","",IF($O$9=1,IF(MOD(C4565-1,$O$8)=0,Calculadora!$D$6*(1+Calculadora!$D$7)^(B4565-1),0),IF(MOD(C4565,$O$8)=0,Calculadora!$D$6*(1+Calculadora!$D$7)^(B4565-1),0)))</f>
        <v/>
      </c>
      <c r="F4565" s="27" t="str">
        <f aca="false">IF(A4565="","",(D4565+IF($O$9=1,E4565,0))*$O$7)</f>
        <v/>
      </c>
      <c r="G4565" s="27" t="str">
        <f aca="false">IF(A4565="","",D4565+E4565+F4565)</f>
        <v/>
      </c>
      <c r="H4565" s="27" t="str">
        <f aca="false">IF(A4565="","",Calculadora!$D$5+SUM($E$7:E4565))</f>
        <v/>
      </c>
      <c r="I4565" s="27" t="str">
        <f aca="false">IF(A4565="","",G4565-H4565)</f>
        <v/>
      </c>
      <c r="J4565" s="27" t="str">
        <f aca="false">IF(A4565="","",IF(C4565=$O$2,G4565,0))</f>
        <v/>
      </c>
    </row>
    <row r="4566" customFormat="false" ht="15" hidden="false" customHeight="false" outlineLevel="0" collapsed="false">
      <c r="A4566" s="25" t="str">
        <f aca="false">IF(ROW()-6&lt;=$O$3,ROW()-6,"")</f>
        <v/>
      </c>
      <c r="B4566" s="25" t="str">
        <f aca="false">IF(A4566="","",INT((A4566-1)/$O$2)+1)</f>
        <v/>
      </c>
      <c r="C4566" s="25" t="str">
        <f aca="false">IF(A4566="","",MOD(A4566-1,$O$2)+1)</f>
        <v/>
      </c>
      <c r="D4566" s="27" t="str">
        <f aca="false">IF(A4566="","",IF(A4566=1,Calculadora!$D$5,G4565))</f>
        <v/>
      </c>
      <c r="E4566" s="27" t="str">
        <f aca="false">IF(A4566="","",IF($O$9=1,IF(MOD(C4566-1,$O$8)=0,Calculadora!$D$6*(1+Calculadora!$D$7)^(B4566-1),0),IF(MOD(C4566,$O$8)=0,Calculadora!$D$6*(1+Calculadora!$D$7)^(B4566-1),0)))</f>
        <v/>
      </c>
      <c r="F4566" s="27" t="str">
        <f aca="false">IF(A4566="","",(D4566+IF($O$9=1,E4566,0))*$O$7)</f>
        <v/>
      </c>
      <c r="G4566" s="27" t="str">
        <f aca="false">IF(A4566="","",D4566+E4566+F4566)</f>
        <v/>
      </c>
      <c r="H4566" s="27" t="str">
        <f aca="false">IF(A4566="","",Calculadora!$D$5+SUM($E$7:E4566))</f>
        <v/>
      </c>
      <c r="I4566" s="27" t="str">
        <f aca="false">IF(A4566="","",G4566-H4566)</f>
        <v/>
      </c>
      <c r="J4566" s="27" t="str">
        <f aca="false">IF(A4566="","",IF(C4566=$O$2,G4566,0))</f>
        <v/>
      </c>
    </row>
    <row r="4567" customFormat="false" ht="15" hidden="false" customHeight="false" outlineLevel="0" collapsed="false">
      <c r="A4567" s="25" t="str">
        <f aca="false">IF(ROW()-6&lt;=$O$3,ROW()-6,"")</f>
        <v/>
      </c>
      <c r="B4567" s="25" t="str">
        <f aca="false">IF(A4567="","",INT((A4567-1)/$O$2)+1)</f>
        <v/>
      </c>
      <c r="C4567" s="25" t="str">
        <f aca="false">IF(A4567="","",MOD(A4567-1,$O$2)+1)</f>
        <v/>
      </c>
      <c r="D4567" s="27" t="str">
        <f aca="false">IF(A4567="","",IF(A4567=1,Calculadora!$D$5,G4566))</f>
        <v/>
      </c>
      <c r="E4567" s="27" t="str">
        <f aca="false">IF(A4567="","",IF($O$9=1,IF(MOD(C4567-1,$O$8)=0,Calculadora!$D$6*(1+Calculadora!$D$7)^(B4567-1),0),IF(MOD(C4567,$O$8)=0,Calculadora!$D$6*(1+Calculadora!$D$7)^(B4567-1),0)))</f>
        <v/>
      </c>
      <c r="F4567" s="27" t="str">
        <f aca="false">IF(A4567="","",(D4567+IF($O$9=1,E4567,0))*$O$7)</f>
        <v/>
      </c>
      <c r="G4567" s="27" t="str">
        <f aca="false">IF(A4567="","",D4567+E4567+F4567)</f>
        <v/>
      </c>
      <c r="H4567" s="27" t="str">
        <f aca="false">IF(A4567="","",Calculadora!$D$5+SUM($E$7:E4567))</f>
        <v/>
      </c>
      <c r="I4567" s="27" t="str">
        <f aca="false">IF(A4567="","",G4567-H4567)</f>
        <v/>
      </c>
      <c r="J4567" s="27" t="str">
        <f aca="false">IF(A4567="","",IF(C4567=$O$2,G4567,0))</f>
        <v/>
      </c>
    </row>
    <row r="4568" customFormat="false" ht="15" hidden="false" customHeight="false" outlineLevel="0" collapsed="false">
      <c r="A4568" s="25" t="str">
        <f aca="false">IF(ROW()-6&lt;=$O$3,ROW()-6,"")</f>
        <v/>
      </c>
      <c r="B4568" s="25" t="str">
        <f aca="false">IF(A4568="","",INT((A4568-1)/$O$2)+1)</f>
        <v/>
      </c>
      <c r="C4568" s="25" t="str">
        <f aca="false">IF(A4568="","",MOD(A4568-1,$O$2)+1)</f>
        <v/>
      </c>
      <c r="D4568" s="27" t="str">
        <f aca="false">IF(A4568="","",IF(A4568=1,Calculadora!$D$5,G4567))</f>
        <v/>
      </c>
      <c r="E4568" s="27" t="str">
        <f aca="false">IF(A4568="","",IF($O$9=1,IF(MOD(C4568-1,$O$8)=0,Calculadora!$D$6*(1+Calculadora!$D$7)^(B4568-1),0),IF(MOD(C4568,$O$8)=0,Calculadora!$D$6*(1+Calculadora!$D$7)^(B4568-1),0)))</f>
        <v/>
      </c>
      <c r="F4568" s="27" t="str">
        <f aca="false">IF(A4568="","",(D4568+IF($O$9=1,E4568,0))*$O$7)</f>
        <v/>
      </c>
      <c r="G4568" s="27" t="str">
        <f aca="false">IF(A4568="","",D4568+E4568+F4568)</f>
        <v/>
      </c>
      <c r="H4568" s="27" t="str">
        <f aca="false">IF(A4568="","",Calculadora!$D$5+SUM($E$7:E4568))</f>
        <v/>
      </c>
      <c r="I4568" s="27" t="str">
        <f aca="false">IF(A4568="","",G4568-H4568)</f>
        <v/>
      </c>
      <c r="J4568" s="27" t="str">
        <f aca="false">IF(A4568="","",IF(C4568=$O$2,G4568,0))</f>
        <v/>
      </c>
    </row>
    <row r="4569" customFormat="false" ht="15" hidden="false" customHeight="false" outlineLevel="0" collapsed="false">
      <c r="A4569" s="25" t="str">
        <f aca="false">IF(ROW()-6&lt;=$O$3,ROW()-6,"")</f>
        <v/>
      </c>
      <c r="B4569" s="25" t="str">
        <f aca="false">IF(A4569="","",INT((A4569-1)/$O$2)+1)</f>
        <v/>
      </c>
      <c r="C4569" s="25" t="str">
        <f aca="false">IF(A4569="","",MOD(A4569-1,$O$2)+1)</f>
        <v/>
      </c>
      <c r="D4569" s="27" t="str">
        <f aca="false">IF(A4569="","",IF(A4569=1,Calculadora!$D$5,G4568))</f>
        <v/>
      </c>
      <c r="E4569" s="27" t="str">
        <f aca="false">IF(A4569="","",IF($O$9=1,IF(MOD(C4569-1,$O$8)=0,Calculadora!$D$6*(1+Calculadora!$D$7)^(B4569-1),0),IF(MOD(C4569,$O$8)=0,Calculadora!$D$6*(1+Calculadora!$D$7)^(B4569-1),0)))</f>
        <v/>
      </c>
      <c r="F4569" s="27" t="str">
        <f aca="false">IF(A4569="","",(D4569+IF($O$9=1,E4569,0))*$O$7)</f>
        <v/>
      </c>
      <c r="G4569" s="27" t="str">
        <f aca="false">IF(A4569="","",D4569+E4569+F4569)</f>
        <v/>
      </c>
      <c r="H4569" s="27" t="str">
        <f aca="false">IF(A4569="","",Calculadora!$D$5+SUM($E$7:E4569))</f>
        <v/>
      </c>
      <c r="I4569" s="27" t="str">
        <f aca="false">IF(A4569="","",G4569-H4569)</f>
        <v/>
      </c>
      <c r="J4569" s="27" t="str">
        <f aca="false">IF(A4569="","",IF(C4569=$O$2,G4569,0))</f>
        <v/>
      </c>
    </row>
    <row r="4570" customFormat="false" ht="15" hidden="false" customHeight="false" outlineLevel="0" collapsed="false">
      <c r="A4570" s="25" t="str">
        <f aca="false">IF(ROW()-6&lt;=$O$3,ROW()-6,"")</f>
        <v/>
      </c>
      <c r="B4570" s="25" t="str">
        <f aca="false">IF(A4570="","",INT((A4570-1)/$O$2)+1)</f>
        <v/>
      </c>
      <c r="C4570" s="25" t="str">
        <f aca="false">IF(A4570="","",MOD(A4570-1,$O$2)+1)</f>
        <v/>
      </c>
      <c r="D4570" s="27" t="str">
        <f aca="false">IF(A4570="","",IF(A4570=1,Calculadora!$D$5,G4569))</f>
        <v/>
      </c>
      <c r="E4570" s="27" t="str">
        <f aca="false">IF(A4570="","",IF($O$9=1,IF(MOD(C4570-1,$O$8)=0,Calculadora!$D$6*(1+Calculadora!$D$7)^(B4570-1),0),IF(MOD(C4570,$O$8)=0,Calculadora!$D$6*(1+Calculadora!$D$7)^(B4570-1),0)))</f>
        <v/>
      </c>
      <c r="F4570" s="27" t="str">
        <f aca="false">IF(A4570="","",(D4570+IF($O$9=1,E4570,0))*$O$7)</f>
        <v/>
      </c>
      <c r="G4570" s="27" t="str">
        <f aca="false">IF(A4570="","",D4570+E4570+F4570)</f>
        <v/>
      </c>
      <c r="H4570" s="27" t="str">
        <f aca="false">IF(A4570="","",Calculadora!$D$5+SUM($E$7:E4570))</f>
        <v/>
      </c>
      <c r="I4570" s="27" t="str">
        <f aca="false">IF(A4570="","",G4570-H4570)</f>
        <v/>
      </c>
      <c r="J4570" s="27" t="str">
        <f aca="false">IF(A4570="","",IF(C4570=$O$2,G4570,0))</f>
        <v/>
      </c>
    </row>
    <row r="4571" customFormat="false" ht="15" hidden="false" customHeight="false" outlineLevel="0" collapsed="false">
      <c r="A4571" s="25" t="str">
        <f aca="false">IF(ROW()-6&lt;=$O$3,ROW()-6,"")</f>
        <v/>
      </c>
      <c r="B4571" s="25" t="str">
        <f aca="false">IF(A4571="","",INT((A4571-1)/$O$2)+1)</f>
        <v/>
      </c>
      <c r="C4571" s="25" t="str">
        <f aca="false">IF(A4571="","",MOD(A4571-1,$O$2)+1)</f>
        <v/>
      </c>
      <c r="D4571" s="27" t="str">
        <f aca="false">IF(A4571="","",IF(A4571=1,Calculadora!$D$5,G4570))</f>
        <v/>
      </c>
      <c r="E4571" s="27" t="str">
        <f aca="false">IF(A4571="","",IF($O$9=1,IF(MOD(C4571-1,$O$8)=0,Calculadora!$D$6*(1+Calculadora!$D$7)^(B4571-1),0),IF(MOD(C4571,$O$8)=0,Calculadora!$D$6*(1+Calculadora!$D$7)^(B4571-1),0)))</f>
        <v/>
      </c>
      <c r="F4571" s="27" t="str">
        <f aca="false">IF(A4571="","",(D4571+IF($O$9=1,E4571,0))*$O$7)</f>
        <v/>
      </c>
      <c r="G4571" s="27" t="str">
        <f aca="false">IF(A4571="","",D4571+E4571+F4571)</f>
        <v/>
      </c>
      <c r="H4571" s="27" t="str">
        <f aca="false">IF(A4571="","",Calculadora!$D$5+SUM($E$7:E4571))</f>
        <v/>
      </c>
      <c r="I4571" s="27" t="str">
        <f aca="false">IF(A4571="","",G4571-H4571)</f>
        <v/>
      </c>
      <c r="J4571" s="27" t="str">
        <f aca="false">IF(A4571="","",IF(C4571=$O$2,G4571,0))</f>
        <v/>
      </c>
    </row>
    <row r="4572" customFormat="false" ht="15" hidden="false" customHeight="false" outlineLevel="0" collapsed="false">
      <c r="A4572" s="25" t="str">
        <f aca="false">IF(ROW()-6&lt;=$O$3,ROW()-6,"")</f>
        <v/>
      </c>
      <c r="B4572" s="25" t="str">
        <f aca="false">IF(A4572="","",INT((A4572-1)/$O$2)+1)</f>
        <v/>
      </c>
      <c r="C4572" s="25" t="str">
        <f aca="false">IF(A4572="","",MOD(A4572-1,$O$2)+1)</f>
        <v/>
      </c>
      <c r="D4572" s="27" t="str">
        <f aca="false">IF(A4572="","",IF(A4572=1,Calculadora!$D$5,G4571))</f>
        <v/>
      </c>
      <c r="E4572" s="27" t="str">
        <f aca="false">IF(A4572="","",IF($O$9=1,IF(MOD(C4572-1,$O$8)=0,Calculadora!$D$6*(1+Calculadora!$D$7)^(B4572-1),0),IF(MOD(C4572,$O$8)=0,Calculadora!$D$6*(1+Calculadora!$D$7)^(B4572-1),0)))</f>
        <v/>
      </c>
      <c r="F4572" s="27" t="str">
        <f aca="false">IF(A4572="","",(D4572+IF($O$9=1,E4572,0))*$O$7)</f>
        <v/>
      </c>
      <c r="G4572" s="27" t="str">
        <f aca="false">IF(A4572="","",D4572+E4572+F4572)</f>
        <v/>
      </c>
      <c r="H4572" s="27" t="str">
        <f aca="false">IF(A4572="","",Calculadora!$D$5+SUM($E$7:E4572))</f>
        <v/>
      </c>
      <c r="I4572" s="27" t="str">
        <f aca="false">IF(A4572="","",G4572-H4572)</f>
        <v/>
      </c>
      <c r="J4572" s="27" t="str">
        <f aca="false">IF(A4572="","",IF(C4572=$O$2,G4572,0))</f>
        <v/>
      </c>
    </row>
    <row r="4573" customFormat="false" ht="15" hidden="false" customHeight="false" outlineLevel="0" collapsed="false">
      <c r="A4573" s="25" t="str">
        <f aca="false">IF(ROW()-6&lt;=$O$3,ROW()-6,"")</f>
        <v/>
      </c>
      <c r="B4573" s="25" t="str">
        <f aca="false">IF(A4573="","",INT((A4573-1)/$O$2)+1)</f>
        <v/>
      </c>
      <c r="C4573" s="25" t="str">
        <f aca="false">IF(A4573="","",MOD(A4573-1,$O$2)+1)</f>
        <v/>
      </c>
      <c r="D4573" s="27" t="str">
        <f aca="false">IF(A4573="","",IF(A4573=1,Calculadora!$D$5,G4572))</f>
        <v/>
      </c>
      <c r="E4573" s="27" t="str">
        <f aca="false">IF(A4573="","",IF($O$9=1,IF(MOD(C4573-1,$O$8)=0,Calculadora!$D$6*(1+Calculadora!$D$7)^(B4573-1),0),IF(MOD(C4573,$O$8)=0,Calculadora!$D$6*(1+Calculadora!$D$7)^(B4573-1),0)))</f>
        <v/>
      </c>
      <c r="F4573" s="27" t="str">
        <f aca="false">IF(A4573="","",(D4573+IF($O$9=1,E4573,0))*$O$7)</f>
        <v/>
      </c>
      <c r="G4573" s="27" t="str">
        <f aca="false">IF(A4573="","",D4573+E4573+F4573)</f>
        <v/>
      </c>
      <c r="H4573" s="27" t="str">
        <f aca="false">IF(A4573="","",Calculadora!$D$5+SUM($E$7:E4573))</f>
        <v/>
      </c>
      <c r="I4573" s="27" t="str">
        <f aca="false">IF(A4573="","",G4573-H4573)</f>
        <v/>
      </c>
      <c r="J4573" s="27" t="str">
        <f aca="false">IF(A4573="","",IF(C4573=$O$2,G4573,0))</f>
        <v/>
      </c>
    </row>
    <row r="4574" customFormat="false" ht="15" hidden="false" customHeight="false" outlineLevel="0" collapsed="false">
      <c r="A4574" s="25" t="str">
        <f aca="false">IF(ROW()-6&lt;=$O$3,ROW()-6,"")</f>
        <v/>
      </c>
      <c r="B4574" s="25" t="str">
        <f aca="false">IF(A4574="","",INT((A4574-1)/$O$2)+1)</f>
        <v/>
      </c>
      <c r="C4574" s="25" t="str">
        <f aca="false">IF(A4574="","",MOD(A4574-1,$O$2)+1)</f>
        <v/>
      </c>
      <c r="D4574" s="27" t="str">
        <f aca="false">IF(A4574="","",IF(A4574=1,Calculadora!$D$5,G4573))</f>
        <v/>
      </c>
      <c r="E4574" s="27" t="str">
        <f aca="false">IF(A4574="","",IF($O$9=1,IF(MOD(C4574-1,$O$8)=0,Calculadora!$D$6*(1+Calculadora!$D$7)^(B4574-1),0),IF(MOD(C4574,$O$8)=0,Calculadora!$D$6*(1+Calculadora!$D$7)^(B4574-1),0)))</f>
        <v/>
      </c>
      <c r="F4574" s="27" t="str">
        <f aca="false">IF(A4574="","",(D4574+IF($O$9=1,E4574,0))*$O$7)</f>
        <v/>
      </c>
      <c r="G4574" s="27" t="str">
        <f aca="false">IF(A4574="","",D4574+E4574+F4574)</f>
        <v/>
      </c>
      <c r="H4574" s="27" t="str">
        <f aca="false">IF(A4574="","",Calculadora!$D$5+SUM($E$7:E4574))</f>
        <v/>
      </c>
      <c r="I4574" s="27" t="str">
        <f aca="false">IF(A4574="","",G4574-H4574)</f>
        <v/>
      </c>
      <c r="J4574" s="27" t="str">
        <f aca="false">IF(A4574="","",IF(C4574=$O$2,G4574,0))</f>
        <v/>
      </c>
    </row>
    <row r="4575" customFormat="false" ht="15" hidden="false" customHeight="false" outlineLevel="0" collapsed="false">
      <c r="A4575" s="25" t="str">
        <f aca="false">IF(ROW()-6&lt;=$O$3,ROW()-6,"")</f>
        <v/>
      </c>
      <c r="B4575" s="25" t="str">
        <f aca="false">IF(A4575="","",INT((A4575-1)/$O$2)+1)</f>
        <v/>
      </c>
      <c r="C4575" s="25" t="str">
        <f aca="false">IF(A4575="","",MOD(A4575-1,$O$2)+1)</f>
        <v/>
      </c>
      <c r="D4575" s="27" t="str">
        <f aca="false">IF(A4575="","",IF(A4575=1,Calculadora!$D$5,G4574))</f>
        <v/>
      </c>
      <c r="E4575" s="27" t="str">
        <f aca="false">IF(A4575="","",IF($O$9=1,IF(MOD(C4575-1,$O$8)=0,Calculadora!$D$6*(1+Calculadora!$D$7)^(B4575-1),0),IF(MOD(C4575,$O$8)=0,Calculadora!$D$6*(1+Calculadora!$D$7)^(B4575-1),0)))</f>
        <v/>
      </c>
      <c r="F4575" s="27" t="str">
        <f aca="false">IF(A4575="","",(D4575+IF($O$9=1,E4575,0))*$O$7)</f>
        <v/>
      </c>
      <c r="G4575" s="27" t="str">
        <f aca="false">IF(A4575="","",D4575+E4575+F4575)</f>
        <v/>
      </c>
      <c r="H4575" s="27" t="str">
        <f aca="false">IF(A4575="","",Calculadora!$D$5+SUM($E$7:E4575))</f>
        <v/>
      </c>
      <c r="I4575" s="27" t="str">
        <f aca="false">IF(A4575="","",G4575-H4575)</f>
        <v/>
      </c>
      <c r="J4575" s="27" t="str">
        <f aca="false">IF(A4575="","",IF(C4575=$O$2,G4575,0))</f>
        <v/>
      </c>
    </row>
    <row r="4576" customFormat="false" ht="15" hidden="false" customHeight="false" outlineLevel="0" collapsed="false">
      <c r="A4576" s="25" t="str">
        <f aca="false">IF(ROW()-6&lt;=$O$3,ROW()-6,"")</f>
        <v/>
      </c>
      <c r="B4576" s="25" t="str">
        <f aca="false">IF(A4576="","",INT((A4576-1)/$O$2)+1)</f>
        <v/>
      </c>
      <c r="C4576" s="25" t="str">
        <f aca="false">IF(A4576="","",MOD(A4576-1,$O$2)+1)</f>
        <v/>
      </c>
      <c r="D4576" s="27" t="str">
        <f aca="false">IF(A4576="","",IF(A4576=1,Calculadora!$D$5,G4575))</f>
        <v/>
      </c>
      <c r="E4576" s="27" t="str">
        <f aca="false">IF(A4576="","",IF($O$9=1,IF(MOD(C4576-1,$O$8)=0,Calculadora!$D$6*(1+Calculadora!$D$7)^(B4576-1),0),IF(MOD(C4576,$O$8)=0,Calculadora!$D$6*(1+Calculadora!$D$7)^(B4576-1),0)))</f>
        <v/>
      </c>
      <c r="F4576" s="27" t="str">
        <f aca="false">IF(A4576="","",(D4576+IF($O$9=1,E4576,0))*$O$7)</f>
        <v/>
      </c>
      <c r="G4576" s="27" t="str">
        <f aca="false">IF(A4576="","",D4576+E4576+F4576)</f>
        <v/>
      </c>
      <c r="H4576" s="27" t="str">
        <f aca="false">IF(A4576="","",Calculadora!$D$5+SUM($E$7:E4576))</f>
        <v/>
      </c>
      <c r="I4576" s="27" t="str">
        <f aca="false">IF(A4576="","",G4576-H4576)</f>
        <v/>
      </c>
      <c r="J4576" s="27" t="str">
        <f aca="false">IF(A4576="","",IF(C4576=$O$2,G4576,0))</f>
        <v/>
      </c>
    </row>
    <row r="4577" customFormat="false" ht="15" hidden="false" customHeight="false" outlineLevel="0" collapsed="false">
      <c r="A4577" s="25" t="str">
        <f aca="false">IF(ROW()-6&lt;=$O$3,ROW()-6,"")</f>
        <v/>
      </c>
      <c r="B4577" s="25" t="str">
        <f aca="false">IF(A4577="","",INT((A4577-1)/$O$2)+1)</f>
        <v/>
      </c>
      <c r="C4577" s="25" t="str">
        <f aca="false">IF(A4577="","",MOD(A4577-1,$O$2)+1)</f>
        <v/>
      </c>
      <c r="D4577" s="27" t="str">
        <f aca="false">IF(A4577="","",IF(A4577=1,Calculadora!$D$5,G4576))</f>
        <v/>
      </c>
      <c r="E4577" s="27" t="str">
        <f aca="false">IF(A4577="","",IF($O$9=1,IF(MOD(C4577-1,$O$8)=0,Calculadora!$D$6*(1+Calculadora!$D$7)^(B4577-1),0),IF(MOD(C4577,$O$8)=0,Calculadora!$D$6*(1+Calculadora!$D$7)^(B4577-1),0)))</f>
        <v/>
      </c>
      <c r="F4577" s="27" t="str">
        <f aca="false">IF(A4577="","",(D4577+IF($O$9=1,E4577,0))*$O$7)</f>
        <v/>
      </c>
      <c r="G4577" s="27" t="str">
        <f aca="false">IF(A4577="","",D4577+E4577+F4577)</f>
        <v/>
      </c>
      <c r="H4577" s="27" t="str">
        <f aca="false">IF(A4577="","",Calculadora!$D$5+SUM($E$7:E4577))</f>
        <v/>
      </c>
      <c r="I4577" s="27" t="str">
        <f aca="false">IF(A4577="","",G4577-H4577)</f>
        <v/>
      </c>
      <c r="J4577" s="27" t="str">
        <f aca="false">IF(A4577="","",IF(C4577=$O$2,G4577,0))</f>
        <v/>
      </c>
    </row>
    <row r="4578" customFormat="false" ht="15" hidden="false" customHeight="false" outlineLevel="0" collapsed="false">
      <c r="A4578" s="25" t="str">
        <f aca="false">IF(ROW()-6&lt;=$O$3,ROW()-6,"")</f>
        <v/>
      </c>
      <c r="B4578" s="25" t="str">
        <f aca="false">IF(A4578="","",INT((A4578-1)/$O$2)+1)</f>
        <v/>
      </c>
      <c r="C4578" s="25" t="str">
        <f aca="false">IF(A4578="","",MOD(A4578-1,$O$2)+1)</f>
        <v/>
      </c>
      <c r="D4578" s="27" t="str">
        <f aca="false">IF(A4578="","",IF(A4578=1,Calculadora!$D$5,G4577))</f>
        <v/>
      </c>
      <c r="E4578" s="27" t="str">
        <f aca="false">IF(A4578="","",IF($O$9=1,IF(MOD(C4578-1,$O$8)=0,Calculadora!$D$6*(1+Calculadora!$D$7)^(B4578-1),0),IF(MOD(C4578,$O$8)=0,Calculadora!$D$6*(1+Calculadora!$D$7)^(B4578-1),0)))</f>
        <v/>
      </c>
      <c r="F4578" s="27" t="str">
        <f aca="false">IF(A4578="","",(D4578+IF($O$9=1,E4578,0))*$O$7)</f>
        <v/>
      </c>
      <c r="G4578" s="27" t="str">
        <f aca="false">IF(A4578="","",D4578+E4578+F4578)</f>
        <v/>
      </c>
      <c r="H4578" s="27" t="str">
        <f aca="false">IF(A4578="","",Calculadora!$D$5+SUM($E$7:E4578))</f>
        <v/>
      </c>
      <c r="I4578" s="27" t="str">
        <f aca="false">IF(A4578="","",G4578-H4578)</f>
        <v/>
      </c>
      <c r="J4578" s="27" t="str">
        <f aca="false">IF(A4578="","",IF(C4578=$O$2,G4578,0))</f>
        <v/>
      </c>
    </row>
    <row r="4579" customFormat="false" ht="15" hidden="false" customHeight="false" outlineLevel="0" collapsed="false">
      <c r="A4579" s="25" t="str">
        <f aca="false">IF(ROW()-6&lt;=$O$3,ROW()-6,"")</f>
        <v/>
      </c>
      <c r="B4579" s="25" t="str">
        <f aca="false">IF(A4579="","",INT((A4579-1)/$O$2)+1)</f>
        <v/>
      </c>
      <c r="C4579" s="25" t="str">
        <f aca="false">IF(A4579="","",MOD(A4579-1,$O$2)+1)</f>
        <v/>
      </c>
      <c r="D4579" s="27" t="str">
        <f aca="false">IF(A4579="","",IF(A4579=1,Calculadora!$D$5,G4578))</f>
        <v/>
      </c>
      <c r="E4579" s="27" t="str">
        <f aca="false">IF(A4579="","",IF($O$9=1,IF(MOD(C4579-1,$O$8)=0,Calculadora!$D$6*(1+Calculadora!$D$7)^(B4579-1),0),IF(MOD(C4579,$O$8)=0,Calculadora!$D$6*(1+Calculadora!$D$7)^(B4579-1),0)))</f>
        <v/>
      </c>
      <c r="F4579" s="27" t="str">
        <f aca="false">IF(A4579="","",(D4579+IF($O$9=1,E4579,0))*$O$7)</f>
        <v/>
      </c>
      <c r="G4579" s="27" t="str">
        <f aca="false">IF(A4579="","",D4579+E4579+F4579)</f>
        <v/>
      </c>
      <c r="H4579" s="27" t="str">
        <f aca="false">IF(A4579="","",Calculadora!$D$5+SUM($E$7:E4579))</f>
        <v/>
      </c>
      <c r="I4579" s="27" t="str">
        <f aca="false">IF(A4579="","",G4579-H4579)</f>
        <v/>
      </c>
      <c r="J4579" s="27" t="str">
        <f aca="false">IF(A4579="","",IF(C4579=$O$2,G4579,0))</f>
        <v/>
      </c>
    </row>
    <row r="4580" customFormat="false" ht="15" hidden="false" customHeight="false" outlineLevel="0" collapsed="false">
      <c r="A4580" s="25" t="str">
        <f aca="false">IF(ROW()-6&lt;=$O$3,ROW()-6,"")</f>
        <v/>
      </c>
      <c r="B4580" s="25" t="str">
        <f aca="false">IF(A4580="","",INT((A4580-1)/$O$2)+1)</f>
        <v/>
      </c>
      <c r="C4580" s="25" t="str">
        <f aca="false">IF(A4580="","",MOD(A4580-1,$O$2)+1)</f>
        <v/>
      </c>
      <c r="D4580" s="27" t="str">
        <f aca="false">IF(A4580="","",IF(A4580=1,Calculadora!$D$5,G4579))</f>
        <v/>
      </c>
      <c r="E4580" s="27" t="str">
        <f aca="false">IF(A4580="","",IF($O$9=1,IF(MOD(C4580-1,$O$8)=0,Calculadora!$D$6*(1+Calculadora!$D$7)^(B4580-1),0),IF(MOD(C4580,$O$8)=0,Calculadora!$D$6*(1+Calculadora!$D$7)^(B4580-1),0)))</f>
        <v/>
      </c>
      <c r="F4580" s="27" t="str">
        <f aca="false">IF(A4580="","",(D4580+IF($O$9=1,E4580,0))*$O$7)</f>
        <v/>
      </c>
      <c r="G4580" s="27" t="str">
        <f aca="false">IF(A4580="","",D4580+E4580+F4580)</f>
        <v/>
      </c>
      <c r="H4580" s="27" t="str">
        <f aca="false">IF(A4580="","",Calculadora!$D$5+SUM($E$7:E4580))</f>
        <v/>
      </c>
      <c r="I4580" s="27" t="str">
        <f aca="false">IF(A4580="","",G4580-H4580)</f>
        <v/>
      </c>
      <c r="J4580" s="27" t="str">
        <f aca="false">IF(A4580="","",IF(C4580=$O$2,G4580,0))</f>
        <v/>
      </c>
    </row>
    <row r="4581" customFormat="false" ht="15" hidden="false" customHeight="false" outlineLevel="0" collapsed="false">
      <c r="A4581" s="25" t="str">
        <f aca="false">IF(ROW()-6&lt;=$O$3,ROW()-6,"")</f>
        <v/>
      </c>
      <c r="B4581" s="25" t="str">
        <f aca="false">IF(A4581="","",INT((A4581-1)/$O$2)+1)</f>
        <v/>
      </c>
      <c r="C4581" s="25" t="str">
        <f aca="false">IF(A4581="","",MOD(A4581-1,$O$2)+1)</f>
        <v/>
      </c>
      <c r="D4581" s="27" t="str">
        <f aca="false">IF(A4581="","",IF(A4581=1,Calculadora!$D$5,G4580))</f>
        <v/>
      </c>
      <c r="E4581" s="27" t="str">
        <f aca="false">IF(A4581="","",IF($O$9=1,IF(MOD(C4581-1,$O$8)=0,Calculadora!$D$6*(1+Calculadora!$D$7)^(B4581-1),0),IF(MOD(C4581,$O$8)=0,Calculadora!$D$6*(1+Calculadora!$D$7)^(B4581-1),0)))</f>
        <v/>
      </c>
      <c r="F4581" s="27" t="str">
        <f aca="false">IF(A4581="","",(D4581+IF($O$9=1,E4581,0))*$O$7)</f>
        <v/>
      </c>
      <c r="G4581" s="27" t="str">
        <f aca="false">IF(A4581="","",D4581+E4581+F4581)</f>
        <v/>
      </c>
      <c r="H4581" s="27" t="str">
        <f aca="false">IF(A4581="","",Calculadora!$D$5+SUM($E$7:E4581))</f>
        <v/>
      </c>
      <c r="I4581" s="27" t="str">
        <f aca="false">IF(A4581="","",G4581-H4581)</f>
        <v/>
      </c>
      <c r="J4581" s="27" t="str">
        <f aca="false">IF(A4581="","",IF(C4581=$O$2,G4581,0))</f>
        <v/>
      </c>
    </row>
    <row r="4582" customFormat="false" ht="15" hidden="false" customHeight="false" outlineLevel="0" collapsed="false">
      <c r="A4582" s="25" t="str">
        <f aca="false">IF(ROW()-6&lt;=$O$3,ROW()-6,"")</f>
        <v/>
      </c>
      <c r="B4582" s="25" t="str">
        <f aca="false">IF(A4582="","",INT((A4582-1)/$O$2)+1)</f>
        <v/>
      </c>
      <c r="C4582" s="25" t="str">
        <f aca="false">IF(A4582="","",MOD(A4582-1,$O$2)+1)</f>
        <v/>
      </c>
      <c r="D4582" s="27" t="str">
        <f aca="false">IF(A4582="","",IF(A4582=1,Calculadora!$D$5,G4581))</f>
        <v/>
      </c>
      <c r="E4582" s="27" t="str">
        <f aca="false">IF(A4582="","",IF($O$9=1,IF(MOD(C4582-1,$O$8)=0,Calculadora!$D$6*(1+Calculadora!$D$7)^(B4582-1),0),IF(MOD(C4582,$O$8)=0,Calculadora!$D$6*(1+Calculadora!$D$7)^(B4582-1),0)))</f>
        <v/>
      </c>
      <c r="F4582" s="27" t="str">
        <f aca="false">IF(A4582="","",(D4582+IF($O$9=1,E4582,0))*$O$7)</f>
        <v/>
      </c>
      <c r="G4582" s="27" t="str">
        <f aca="false">IF(A4582="","",D4582+E4582+F4582)</f>
        <v/>
      </c>
      <c r="H4582" s="27" t="str">
        <f aca="false">IF(A4582="","",Calculadora!$D$5+SUM($E$7:E4582))</f>
        <v/>
      </c>
      <c r="I4582" s="27" t="str">
        <f aca="false">IF(A4582="","",G4582-H4582)</f>
        <v/>
      </c>
      <c r="J4582" s="27" t="str">
        <f aca="false">IF(A4582="","",IF(C4582=$O$2,G4582,0))</f>
        <v/>
      </c>
    </row>
    <row r="4583" customFormat="false" ht="15" hidden="false" customHeight="false" outlineLevel="0" collapsed="false">
      <c r="A4583" s="25" t="str">
        <f aca="false">IF(ROW()-6&lt;=$O$3,ROW()-6,"")</f>
        <v/>
      </c>
      <c r="B4583" s="25" t="str">
        <f aca="false">IF(A4583="","",INT((A4583-1)/$O$2)+1)</f>
        <v/>
      </c>
      <c r="C4583" s="25" t="str">
        <f aca="false">IF(A4583="","",MOD(A4583-1,$O$2)+1)</f>
        <v/>
      </c>
      <c r="D4583" s="27" t="str">
        <f aca="false">IF(A4583="","",IF(A4583=1,Calculadora!$D$5,G4582))</f>
        <v/>
      </c>
      <c r="E4583" s="27" t="str">
        <f aca="false">IF(A4583="","",IF($O$9=1,IF(MOD(C4583-1,$O$8)=0,Calculadora!$D$6*(1+Calculadora!$D$7)^(B4583-1),0),IF(MOD(C4583,$O$8)=0,Calculadora!$D$6*(1+Calculadora!$D$7)^(B4583-1),0)))</f>
        <v/>
      </c>
      <c r="F4583" s="27" t="str">
        <f aca="false">IF(A4583="","",(D4583+IF($O$9=1,E4583,0))*$O$7)</f>
        <v/>
      </c>
      <c r="G4583" s="27" t="str">
        <f aca="false">IF(A4583="","",D4583+E4583+F4583)</f>
        <v/>
      </c>
      <c r="H4583" s="27" t="str">
        <f aca="false">IF(A4583="","",Calculadora!$D$5+SUM($E$7:E4583))</f>
        <v/>
      </c>
      <c r="I4583" s="27" t="str">
        <f aca="false">IF(A4583="","",G4583-H4583)</f>
        <v/>
      </c>
      <c r="J4583" s="27" t="str">
        <f aca="false">IF(A4583="","",IF(C4583=$O$2,G4583,0))</f>
        <v/>
      </c>
    </row>
    <row r="4584" customFormat="false" ht="15" hidden="false" customHeight="false" outlineLevel="0" collapsed="false">
      <c r="A4584" s="25" t="str">
        <f aca="false">IF(ROW()-6&lt;=$O$3,ROW()-6,"")</f>
        <v/>
      </c>
      <c r="B4584" s="25" t="str">
        <f aca="false">IF(A4584="","",INT((A4584-1)/$O$2)+1)</f>
        <v/>
      </c>
      <c r="C4584" s="25" t="str">
        <f aca="false">IF(A4584="","",MOD(A4584-1,$O$2)+1)</f>
        <v/>
      </c>
      <c r="D4584" s="27" t="str">
        <f aca="false">IF(A4584="","",IF(A4584=1,Calculadora!$D$5,G4583))</f>
        <v/>
      </c>
      <c r="E4584" s="27" t="str">
        <f aca="false">IF(A4584="","",IF($O$9=1,IF(MOD(C4584-1,$O$8)=0,Calculadora!$D$6*(1+Calculadora!$D$7)^(B4584-1),0),IF(MOD(C4584,$O$8)=0,Calculadora!$D$6*(1+Calculadora!$D$7)^(B4584-1),0)))</f>
        <v/>
      </c>
      <c r="F4584" s="27" t="str">
        <f aca="false">IF(A4584="","",(D4584+IF($O$9=1,E4584,0))*$O$7)</f>
        <v/>
      </c>
      <c r="G4584" s="27" t="str">
        <f aca="false">IF(A4584="","",D4584+E4584+F4584)</f>
        <v/>
      </c>
      <c r="H4584" s="27" t="str">
        <f aca="false">IF(A4584="","",Calculadora!$D$5+SUM($E$7:E4584))</f>
        <v/>
      </c>
      <c r="I4584" s="27" t="str">
        <f aca="false">IF(A4584="","",G4584-H4584)</f>
        <v/>
      </c>
      <c r="J4584" s="27" t="str">
        <f aca="false">IF(A4584="","",IF(C4584=$O$2,G4584,0))</f>
        <v/>
      </c>
    </row>
    <row r="4585" customFormat="false" ht="15" hidden="false" customHeight="false" outlineLevel="0" collapsed="false">
      <c r="A4585" s="25" t="str">
        <f aca="false">IF(ROW()-6&lt;=$O$3,ROW()-6,"")</f>
        <v/>
      </c>
      <c r="B4585" s="25" t="str">
        <f aca="false">IF(A4585="","",INT((A4585-1)/$O$2)+1)</f>
        <v/>
      </c>
      <c r="C4585" s="25" t="str">
        <f aca="false">IF(A4585="","",MOD(A4585-1,$O$2)+1)</f>
        <v/>
      </c>
      <c r="D4585" s="27" t="str">
        <f aca="false">IF(A4585="","",IF(A4585=1,Calculadora!$D$5,G4584))</f>
        <v/>
      </c>
      <c r="E4585" s="27" t="str">
        <f aca="false">IF(A4585="","",IF($O$9=1,IF(MOD(C4585-1,$O$8)=0,Calculadora!$D$6*(1+Calculadora!$D$7)^(B4585-1),0),IF(MOD(C4585,$O$8)=0,Calculadora!$D$6*(1+Calculadora!$D$7)^(B4585-1),0)))</f>
        <v/>
      </c>
      <c r="F4585" s="27" t="str">
        <f aca="false">IF(A4585="","",(D4585+IF($O$9=1,E4585,0))*$O$7)</f>
        <v/>
      </c>
      <c r="G4585" s="27" t="str">
        <f aca="false">IF(A4585="","",D4585+E4585+F4585)</f>
        <v/>
      </c>
      <c r="H4585" s="27" t="str">
        <f aca="false">IF(A4585="","",Calculadora!$D$5+SUM($E$7:E4585))</f>
        <v/>
      </c>
      <c r="I4585" s="27" t="str">
        <f aca="false">IF(A4585="","",G4585-H4585)</f>
        <v/>
      </c>
      <c r="J4585" s="27" t="str">
        <f aca="false">IF(A4585="","",IF(C4585=$O$2,G4585,0))</f>
        <v/>
      </c>
    </row>
    <row r="4586" customFormat="false" ht="15" hidden="false" customHeight="false" outlineLevel="0" collapsed="false">
      <c r="A4586" s="25" t="str">
        <f aca="false">IF(ROW()-6&lt;=$O$3,ROW()-6,"")</f>
        <v/>
      </c>
      <c r="B4586" s="25" t="str">
        <f aca="false">IF(A4586="","",INT((A4586-1)/$O$2)+1)</f>
        <v/>
      </c>
      <c r="C4586" s="25" t="str">
        <f aca="false">IF(A4586="","",MOD(A4586-1,$O$2)+1)</f>
        <v/>
      </c>
      <c r="D4586" s="27" t="str">
        <f aca="false">IF(A4586="","",IF(A4586=1,Calculadora!$D$5,G4585))</f>
        <v/>
      </c>
      <c r="E4586" s="27" t="str">
        <f aca="false">IF(A4586="","",IF($O$9=1,IF(MOD(C4586-1,$O$8)=0,Calculadora!$D$6*(1+Calculadora!$D$7)^(B4586-1),0),IF(MOD(C4586,$O$8)=0,Calculadora!$D$6*(1+Calculadora!$D$7)^(B4586-1),0)))</f>
        <v/>
      </c>
      <c r="F4586" s="27" t="str">
        <f aca="false">IF(A4586="","",(D4586+IF($O$9=1,E4586,0))*$O$7)</f>
        <v/>
      </c>
      <c r="G4586" s="27" t="str">
        <f aca="false">IF(A4586="","",D4586+E4586+F4586)</f>
        <v/>
      </c>
      <c r="H4586" s="27" t="str">
        <f aca="false">IF(A4586="","",Calculadora!$D$5+SUM($E$7:E4586))</f>
        <v/>
      </c>
      <c r="I4586" s="27" t="str">
        <f aca="false">IF(A4586="","",G4586-H4586)</f>
        <v/>
      </c>
      <c r="J4586" s="27" t="str">
        <f aca="false">IF(A4586="","",IF(C4586=$O$2,G4586,0))</f>
        <v/>
      </c>
    </row>
    <row r="4587" customFormat="false" ht="15" hidden="false" customHeight="false" outlineLevel="0" collapsed="false">
      <c r="A4587" s="25" t="str">
        <f aca="false">IF(ROW()-6&lt;=$O$3,ROW()-6,"")</f>
        <v/>
      </c>
      <c r="B4587" s="25" t="str">
        <f aca="false">IF(A4587="","",INT((A4587-1)/$O$2)+1)</f>
        <v/>
      </c>
      <c r="C4587" s="25" t="str">
        <f aca="false">IF(A4587="","",MOD(A4587-1,$O$2)+1)</f>
        <v/>
      </c>
      <c r="D4587" s="27" t="str">
        <f aca="false">IF(A4587="","",IF(A4587=1,Calculadora!$D$5,G4586))</f>
        <v/>
      </c>
      <c r="E4587" s="27" t="str">
        <f aca="false">IF(A4587="","",IF($O$9=1,IF(MOD(C4587-1,$O$8)=0,Calculadora!$D$6*(1+Calculadora!$D$7)^(B4587-1),0),IF(MOD(C4587,$O$8)=0,Calculadora!$D$6*(1+Calculadora!$D$7)^(B4587-1),0)))</f>
        <v/>
      </c>
      <c r="F4587" s="27" t="str">
        <f aca="false">IF(A4587="","",(D4587+IF($O$9=1,E4587,0))*$O$7)</f>
        <v/>
      </c>
      <c r="G4587" s="27" t="str">
        <f aca="false">IF(A4587="","",D4587+E4587+F4587)</f>
        <v/>
      </c>
      <c r="H4587" s="27" t="str">
        <f aca="false">IF(A4587="","",Calculadora!$D$5+SUM($E$7:E4587))</f>
        <v/>
      </c>
      <c r="I4587" s="27" t="str">
        <f aca="false">IF(A4587="","",G4587-H4587)</f>
        <v/>
      </c>
      <c r="J4587" s="27" t="str">
        <f aca="false">IF(A4587="","",IF(C4587=$O$2,G4587,0))</f>
        <v/>
      </c>
    </row>
    <row r="4588" customFormat="false" ht="15" hidden="false" customHeight="false" outlineLevel="0" collapsed="false">
      <c r="A4588" s="25" t="str">
        <f aca="false">IF(ROW()-6&lt;=$O$3,ROW()-6,"")</f>
        <v/>
      </c>
      <c r="B4588" s="25" t="str">
        <f aca="false">IF(A4588="","",INT((A4588-1)/$O$2)+1)</f>
        <v/>
      </c>
      <c r="C4588" s="25" t="str">
        <f aca="false">IF(A4588="","",MOD(A4588-1,$O$2)+1)</f>
        <v/>
      </c>
      <c r="D4588" s="27" t="str">
        <f aca="false">IF(A4588="","",IF(A4588=1,Calculadora!$D$5,G4587))</f>
        <v/>
      </c>
      <c r="E4588" s="27" t="str">
        <f aca="false">IF(A4588="","",IF($O$9=1,IF(MOD(C4588-1,$O$8)=0,Calculadora!$D$6*(1+Calculadora!$D$7)^(B4588-1),0),IF(MOD(C4588,$O$8)=0,Calculadora!$D$6*(1+Calculadora!$D$7)^(B4588-1),0)))</f>
        <v/>
      </c>
      <c r="F4588" s="27" t="str">
        <f aca="false">IF(A4588="","",(D4588+IF($O$9=1,E4588,0))*$O$7)</f>
        <v/>
      </c>
      <c r="G4588" s="27" t="str">
        <f aca="false">IF(A4588="","",D4588+E4588+F4588)</f>
        <v/>
      </c>
      <c r="H4588" s="27" t="str">
        <f aca="false">IF(A4588="","",Calculadora!$D$5+SUM($E$7:E4588))</f>
        <v/>
      </c>
      <c r="I4588" s="27" t="str">
        <f aca="false">IF(A4588="","",G4588-H4588)</f>
        <v/>
      </c>
      <c r="J4588" s="27" t="str">
        <f aca="false">IF(A4588="","",IF(C4588=$O$2,G4588,0))</f>
        <v/>
      </c>
    </row>
    <row r="4589" customFormat="false" ht="15" hidden="false" customHeight="false" outlineLevel="0" collapsed="false">
      <c r="A4589" s="25" t="str">
        <f aca="false">IF(ROW()-6&lt;=$O$3,ROW()-6,"")</f>
        <v/>
      </c>
      <c r="B4589" s="25" t="str">
        <f aca="false">IF(A4589="","",INT((A4589-1)/$O$2)+1)</f>
        <v/>
      </c>
      <c r="C4589" s="25" t="str">
        <f aca="false">IF(A4589="","",MOD(A4589-1,$O$2)+1)</f>
        <v/>
      </c>
      <c r="D4589" s="27" t="str">
        <f aca="false">IF(A4589="","",IF(A4589=1,Calculadora!$D$5,G4588))</f>
        <v/>
      </c>
      <c r="E4589" s="27" t="str">
        <f aca="false">IF(A4589="","",IF($O$9=1,IF(MOD(C4589-1,$O$8)=0,Calculadora!$D$6*(1+Calculadora!$D$7)^(B4589-1),0),IF(MOD(C4589,$O$8)=0,Calculadora!$D$6*(1+Calculadora!$D$7)^(B4589-1),0)))</f>
        <v/>
      </c>
      <c r="F4589" s="27" t="str">
        <f aca="false">IF(A4589="","",(D4589+IF($O$9=1,E4589,0))*$O$7)</f>
        <v/>
      </c>
      <c r="G4589" s="27" t="str">
        <f aca="false">IF(A4589="","",D4589+E4589+F4589)</f>
        <v/>
      </c>
      <c r="H4589" s="27" t="str">
        <f aca="false">IF(A4589="","",Calculadora!$D$5+SUM($E$7:E4589))</f>
        <v/>
      </c>
      <c r="I4589" s="27" t="str">
        <f aca="false">IF(A4589="","",G4589-H4589)</f>
        <v/>
      </c>
      <c r="J4589" s="27" t="str">
        <f aca="false">IF(A4589="","",IF(C4589=$O$2,G4589,0))</f>
        <v/>
      </c>
    </row>
    <row r="4590" customFormat="false" ht="15" hidden="false" customHeight="false" outlineLevel="0" collapsed="false">
      <c r="A4590" s="25" t="str">
        <f aca="false">IF(ROW()-6&lt;=$O$3,ROW()-6,"")</f>
        <v/>
      </c>
      <c r="B4590" s="25" t="str">
        <f aca="false">IF(A4590="","",INT((A4590-1)/$O$2)+1)</f>
        <v/>
      </c>
      <c r="C4590" s="25" t="str">
        <f aca="false">IF(A4590="","",MOD(A4590-1,$O$2)+1)</f>
        <v/>
      </c>
      <c r="D4590" s="27" t="str">
        <f aca="false">IF(A4590="","",IF(A4590=1,Calculadora!$D$5,G4589))</f>
        <v/>
      </c>
      <c r="E4590" s="27" t="str">
        <f aca="false">IF(A4590="","",IF($O$9=1,IF(MOD(C4590-1,$O$8)=0,Calculadora!$D$6*(1+Calculadora!$D$7)^(B4590-1),0),IF(MOD(C4590,$O$8)=0,Calculadora!$D$6*(1+Calculadora!$D$7)^(B4590-1),0)))</f>
        <v/>
      </c>
      <c r="F4590" s="27" t="str">
        <f aca="false">IF(A4590="","",(D4590+IF($O$9=1,E4590,0))*$O$7)</f>
        <v/>
      </c>
      <c r="G4590" s="27" t="str">
        <f aca="false">IF(A4590="","",D4590+E4590+F4590)</f>
        <v/>
      </c>
      <c r="H4590" s="27" t="str">
        <f aca="false">IF(A4590="","",Calculadora!$D$5+SUM($E$7:E4590))</f>
        <v/>
      </c>
      <c r="I4590" s="27" t="str">
        <f aca="false">IF(A4590="","",G4590-H4590)</f>
        <v/>
      </c>
      <c r="J4590" s="27" t="str">
        <f aca="false">IF(A4590="","",IF(C4590=$O$2,G4590,0))</f>
        <v/>
      </c>
    </row>
    <row r="4591" customFormat="false" ht="15" hidden="false" customHeight="false" outlineLevel="0" collapsed="false">
      <c r="A4591" s="25" t="str">
        <f aca="false">IF(ROW()-6&lt;=$O$3,ROW()-6,"")</f>
        <v/>
      </c>
      <c r="B4591" s="25" t="str">
        <f aca="false">IF(A4591="","",INT((A4591-1)/$O$2)+1)</f>
        <v/>
      </c>
      <c r="C4591" s="25" t="str">
        <f aca="false">IF(A4591="","",MOD(A4591-1,$O$2)+1)</f>
        <v/>
      </c>
      <c r="D4591" s="27" t="str">
        <f aca="false">IF(A4591="","",IF(A4591=1,Calculadora!$D$5,G4590))</f>
        <v/>
      </c>
      <c r="E4591" s="27" t="str">
        <f aca="false">IF(A4591="","",IF($O$9=1,IF(MOD(C4591-1,$O$8)=0,Calculadora!$D$6*(1+Calculadora!$D$7)^(B4591-1),0),IF(MOD(C4591,$O$8)=0,Calculadora!$D$6*(1+Calculadora!$D$7)^(B4591-1),0)))</f>
        <v/>
      </c>
      <c r="F4591" s="27" t="str">
        <f aca="false">IF(A4591="","",(D4591+IF($O$9=1,E4591,0))*$O$7)</f>
        <v/>
      </c>
      <c r="G4591" s="27" t="str">
        <f aca="false">IF(A4591="","",D4591+E4591+F4591)</f>
        <v/>
      </c>
      <c r="H4591" s="27" t="str">
        <f aca="false">IF(A4591="","",Calculadora!$D$5+SUM($E$7:E4591))</f>
        <v/>
      </c>
      <c r="I4591" s="27" t="str">
        <f aca="false">IF(A4591="","",G4591-H4591)</f>
        <v/>
      </c>
      <c r="J4591" s="27" t="str">
        <f aca="false">IF(A4591="","",IF(C4591=$O$2,G4591,0))</f>
        <v/>
      </c>
    </row>
    <row r="4592" customFormat="false" ht="15" hidden="false" customHeight="false" outlineLevel="0" collapsed="false">
      <c r="A4592" s="25" t="str">
        <f aca="false">IF(ROW()-6&lt;=$O$3,ROW()-6,"")</f>
        <v/>
      </c>
      <c r="B4592" s="25" t="str">
        <f aca="false">IF(A4592="","",INT((A4592-1)/$O$2)+1)</f>
        <v/>
      </c>
      <c r="C4592" s="25" t="str">
        <f aca="false">IF(A4592="","",MOD(A4592-1,$O$2)+1)</f>
        <v/>
      </c>
      <c r="D4592" s="27" t="str">
        <f aca="false">IF(A4592="","",IF(A4592=1,Calculadora!$D$5,G4591))</f>
        <v/>
      </c>
      <c r="E4592" s="27" t="str">
        <f aca="false">IF(A4592="","",IF($O$9=1,IF(MOD(C4592-1,$O$8)=0,Calculadora!$D$6*(1+Calculadora!$D$7)^(B4592-1),0),IF(MOD(C4592,$O$8)=0,Calculadora!$D$6*(1+Calculadora!$D$7)^(B4592-1),0)))</f>
        <v/>
      </c>
      <c r="F4592" s="27" t="str">
        <f aca="false">IF(A4592="","",(D4592+IF($O$9=1,E4592,0))*$O$7)</f>
        <v/>
      </c>
      <c r="G4592" s="27" t="str">
        <f aca="false">IF(A4592="","",D4592+E4592+F4592)</f>
        <v/>
      </c>
      <c r="H4592" s="27" t="str">
        <f aca="false">IF(A4592="","",Calculadora!$D$5+SUM($E$7:E4592))</f>
        <v/>
      </c>
      <c r="I4592" s="27" t="str">
        <f aca="false">IF(A4592="","",G4592-H4592)</f>
        <v/>
      </c>
      <c r="J4592" s="27" t="str">
        <f aca="false">IF(A4592="","",IF(C4592=$O$2,G4592,0))</f>
        <v/>
      </c>
    </row>
    <row r="4593" customFormat="false" ht="15" hidden="false" customHeight="false" outlineLevel="0" collapsed="false">
      <c r="A4593" s="25" t="str">
        <f aca="false">IF(ROW()-6&lt;=$O$3,ROW()-6,"")</f>
        <v/>
      </c>
      <c r="B4593" s="25" t="str">
        <f aca="false">IF(A4593="","",INT((A4593-1)/$O$2)+1)</f>
        <v/>
      </c>
      <c r="C4593" s="25" t="str">
        <f aca="false">IF(A4593="","",MOD(A4593-1,$O$2)+1)</f>
        <v/>
      </c>
      <c r="D4593" s="27" t="str">
        <f aca="false">IF(A4593="","",IF(A4593=1,Calculadora!$D$5,G4592))</f>
        <v/>
      </c>
      <c r="E4593" s="27" t="str">
        <f aca="false">IF(A4593="","",IF($O$9=1,IF(MOD(C4593-1,$O$8)=0,Calculadora!$D$6*(1+Calculadora!$D$7)^(B4593-1),0),IF(MOD(C4593,$O$8)=0,Calculadora!$D$6*(1+Calculadora!$D$7)^(B4593-1),0)))</f>
        <v/>
      </c>
      <c r="F4593" s="27" t="str">
        <f aca="false">IF(A4593="","",(D4593+IF($O$9=1,E4593,0))*$O$7)</f>
        <v/>
      </c>
      <c r="G4593" s="27" t="str">
        <f aca="false">IF(A4593="","",D4593+E4593+F4593)</f>
        <v/>
      </c>
      <c r="H4593" s="27" t="str">
        <f aca="false">IF(A4593="","",Calculadora!$D$5+SUM($E$7:E4593))</f>
        <v/>
      </c>
      <c r="I4593" s="27" t="str">
        <f aca="false">IF(A4593="","",G4593-H4593)</f>
        <v/>
      </c>
      <c r="J4593" s="27" t="str">
        <f aca="false">IF(A4593="","",IF(C4593=$O$2,G4593,0))</f>
        <v/>
      </c>
    </row>
    <row r="4594" customFormat="false" ht="15" hidden="false" customHeight="false" outlineLevel="0" collapsed="false">
      <c r="A4594" s="25" t="str">
        <f aca="false">IF(ROW()-6&lt;=$O$3,ROW()-6,"")</f>
        <v/>
      </c>
      <c r="B4594" s="25" t="str">
        <f aca="false">IF(A4594="","",INT((A4594-1)/$O$2)+1)</f>
        <v/>
      </c>
      <c r="C4594" s="25" t="str">
        <f aca="false">IF(A4594="","",MOD(A4594-1,$O$2)+1)</f>
        <v/>
      </c>
      <c r="D4594" s="27" t="str">
        <f aca="false">IF(A4594="","",IF(A4594=1,Calculadora!$D$5,G4593))</f>
        <v/>
      </c>
      <c r="E4594" s="27" t="str">
        <f aca="false">IF(A4594="","",IF($O$9=1,IF(MOD(C4594-1,$O$8)=0,Calculadora!$D$6*(1+Calculadora!$D$7)^(B4594-1),0),IF(MOD(C4594,$O$8)=0,Calculadora!$D$6*(1+Calculadora!$D$7)^(B4594-1),0)))</f>
        <v/>
      </c>
      <c r="F4594" s="27" t="str">
        <f aca="false">IF(A4594="","",(D4594+IF($O$9=1,E4594,0))*$O$7)</f>
        <v/>
      </c>
      <c r="G4594" s="27" t="str">
        <f aca="false">IF(A4594="","",D4594+E4594+F4594)</f>
        <v/>
      </c>
      <c r="H4594" s="27" t="str">
        <f aca="false">IF(A4594="","",Calculadora!$D$5+SUM($E$7:E4594))</f>
        <v/>
      </c>
      <c r="I4594" s="27" t="str">
        <f aca="false">IF(A4594="","",G4594-H4594)</f>
        <v/>
      </c>
      <c r="J4594" s="27" t="str">
        <f aca="false">IF(A4594="","",IF(C4594=$O$2,G4594,0))</f>
        <v/>
      </c>
    </row>
    <row r="4595" customFormat="false" ht="15" hidden="false" customHeight="false" outlineLevel="0" collapsed="false">
      <c r="A4595" s="25" t="str">
        <f aca="false">IF(ROW()-6&lt;=$O$3,ROW()-6,"")</f>
        <v/>
      </c>
      <c r="B4595" s="25" t="str">
        <f aca="false">IF(A4595="","",INT((A4595-1)/$O$2)+1)</f>
        <v/>
      </c>
      <c r="C4595" s="25" t="str">
        <f aca="false">IF(A4595="","",MOD(A4595-1,$O$2)+1)</f>
        <v/>
      </c>
      <c r="D4595" s="27" t="str">
        <f aca="false">IF(A4595="","",IF(A4595=1,Calculadora!$D$5,G4594))</f>
        <v/>
      </c>
      <c r="E4595" s="27" t="str">
        <f aca="false">IF(A4595="","",IF($O$9=1,IF(MOD(C4595-1,$O$8)=0,Calculadora!$D$6*(1+Calculadora!$D$7)^(B4595-1),0),IF(MOD(C4595,$O$8)=0,Calculadora!$D$6*(1+Calculadora!$D$7)^(B4595-1),0)))</f>
        <v/>
      </c>
      <c r="F4595" s="27" t="str">
        <f aca="false">IF(A4595="","",(D4595+IF($O$9=1,E4595,0))*$O$7)</f>
        <v/>
      </c>
      <c r="G4595" s="27" t="str">
        <f aca="false">IF(A4595="","",D4595+E4595+F4595)</f>
        <v/>
      </c>
      <c r="H4595" s="27" t="str">
        <f aca="false">IF(A4595="","",Calculadora!$D$5+SUM($E$7:E4595))</f>
        <v/>
      </c>
      <c r="I4595" s="27" t="str">
        <f aca="false">IF(A4595="","",G4595-H4595)</f>
        <v/>
      </c>
      <c r="J4595" s="27" t="str">
        <f aca="false">IF(A4595="","",IF(C4595=$O$2,G4595,0))</f>
        <v/>
      </c>
    </row>
    <row r="4596" customFormat="false" ht="15" hidden="false" customHeight="false" outlineLevel="0" collapsed="false">
      <c r="A4596" s="25" t="str">
        <f aca="false">IF(ROW()-6&lt;=$O$3,ROW()-6,"")</f>
        <v/>
      </c>
      <c r="B4596" s="25" t="str">
        <f aca="false">IF(A4596="","",INT((A4596-1)/$O$2)+1)</f>
        <v/>
      </c>
      <c r="C4596" s="25" t="str">
        <f aca="false">IF(A4596="","",MOD(A4596-1,$O$2)+1)</f>
        <v/>
      </c>
      <c r="D4596" s="27" t="str">
        <f aca="false">IF(A4596="","",IF(A4596=1,Calculadora!$D$5,G4595))</f>
        <v/>
      </c>
      <c r="E4596" s="27" t="str">
        <f aca="false">IF(A4596="","",IF($O$9=1,IF(MOD(C4596-1,$O$8)=0,Calculadora!$D$6*(1+Calculadora!$D$7)^(B4596-1),0),IF(MOD(C4596,$O$8)=0,Calculadora!$D$6*(1+Calculadora!$D$7)^(B4596-1),0)))</f>
        <v/>
      </c>
      <c r="F4596" s="27" t="str">
        <f aca="false">IF(A4596="","",(D4596+IF($O$9=1,E4596,0))*$O$7)</f>
        <v/>
      </c>
      <c r="G4596" s="27" t="str">
        <f aca="false">IF(A4596="","",D4596+E4596+F4596)</f>
        <v/>
      </c>
      <c r="H4596" s="27" t="str">
        <f aca="false">IF(A4596="","",Calculadora!$D$5+SUM($E$7:E4596))</f>
        <v/>
      </c>
      <c r="I4596" s="27" t="str">
        <f aca="false">IF(A4596="","",G4596-H4596)</f>
        <v/>
      </c>
      <c r="J4596" s="27" t="str">
        <f aca="false">IF(A4596="","",IF(C4596=$O$2,G4596,0))</f>
        <v/>
      </c>
    </row>
    <row r="4597" customFormat="false" ht="15" hidden="false" customHeight="false" outlineLevel="0" collapsed="false">
      <c r="A4597" s="25" t="str">
        <f aca="false">IF(ROW()-6&lt;=$O$3,ROW()-6,"")</f>
        <v/>
      </c>
      <c r="B4597" s="25" t="str">
        <f aca="false">IF(A4597="","",INT((A4597-1)/$O$2)+1)</f>
        <v/>
      </c>
      <c r="C4597" s="25" t="str">
        <f aca="false">IF(A4597="","",MOD(A4597-1,$O$2)+1)</f>
        <v/>
      </c>
      <c r="D4597" s="27" t="str">
        <f aca="false">IF(A4597="","",IF(A4597=1,Calculadora!$D$5,G4596))</f>
        <v/>
      </c>
      <c r="E4597" s="27" t="str">
        <f aca="false">IF(A4597="","",IF($O$9=1,IF(MOD(C4597-1,$O$8)=0,Calculadora!$D$6*(1+Calculadora!$D$7)^(B4597-1),0),IF(MOD(C4597,$O$8)=0,Calculadora!$D$6*(1+Calculadora!$D$7)^(B4597-1),0)))</f>
        <v/>
      </c>
      <c r="F4597" s="27" t="str">
        <f aca="false">IF(A4597="","",(D4597+IF($O$9=1,E4597,0))*$O$7)</f>
        <v/>
      </c>
      <c r="G4597" s="27" t="str">
        <f aca="false">IF(A4597="","",D4597+E4597+F4597)</f>
        <v/>
      </c>
      <c r="H4597" s="27" t="str">
        <f aca="false">IF(A4597="","",Calculadora!$D$5+SUM($E$7:E4597))</f>
        <v/>
      </c>
      <c r="I4597" s="27" t="str">
        <f aca="false">IF(A4597="","",G4597-H4597)</f>
        <v/>
      </c>
      <c r="J4597" s="27" t="str">
        <f aca="false">IF(A4597="","",IF(C4597=$O$2,G4597,0))</f>
        <v/>
      </c>
    </row>
    <row r="4598" customFormat="false" ht="15" hidden="false" customHeight="false" outlineLevel="0" collapsed="false">
      <c r="A4598" s="25" t="str">
        <f aca="false">IF(ROW()-6&lt;=$O$3,ROW()-6,"")</f>
        <v/>
      </c>
      <c r="B4598" s="25" t="str">
        <f aca="false">IF(A4598="","",INT((A4598-1)/$O$2)+1)</f>
        <v/>
      </c>
      <c r="C4598" s="25" t="str">
        <f aca="false">IF(A4598="","",MOD(A4598-1,$O$2)+1)</f>
        <v/>
      </c>
      <c r="D4598" s="27" t="str">
        <f aca="false">IF(A4598="","",IF(A4598=1,Calculadora!$D$5,G4597))</f>
        <v/>
      </c>
      <c r="E4598" s="27" t="str">
        <f aca="false">IF(A4598="","",IF($O$9=1,IF(MOD(C4598-1,$O$8)=0,Calculadora!$D$6*(1+Calculadora!$D$7)^(B4598-1),0),IF(MOD(C4598,$O$8)=0,Calculadora!$D$6*(1+Calculadora!$D$7)^(B4598-1),0)))</f>
        <v/>
      </c>
      <c r="F4598" s="27" t="str">
        <f aca="false">IF(A4598="","",(D4598+IF($O$9=1,E4598,0))*$O$7)</f>
        <v/>
      </c>
      <c r="G4598" s="27" t="str">
        <f aca="false">IF(A4598="","",D4598+E4598+F4598)</f>
        <v/>
      </c>
      <c r="H4598" s="27" t="str">
        <f aca="false">IF(A4598="","",Calculadora!$D$5+SUM($E$7:E4598))</f>
        <v/>
      </c>
      <c r="I4598" s="27" t="str">
        <f aca="false">IF(A4598="","",G4598-H4598)</f>
        <v/>
      </c>
      <c r="J4598" s="27" t="str">
        <f aca="false">IF(A4598="","",IF(C4598=$O$2,G4598,0))</f>
        <v/>
      </c>
    </row>
    <row r="4599" customFormat="false" ht="15" hidden="false" customHeight="false" outlineLevel="0" collapsed="false">
      <c r="A4599" s="25" t="str">
        <f aca="false">IF(ROW()-6&lt;=$O$3,ROW()-6,"")</f>
        <v/>
      </c>
      <c r="B4599" s="25" t="str">
        <f aca="false">IF(A4599="","",INT((A4599-1)/$O$2)+1)</f>
        <v/>
      </c>
      <c r="C4599" s="25" t="str">
        <f aca="false">IF(A4599="","",MOD(A4599-1,$O$2)+1)</f>
        <v/>
      </c>
      <c r="D4599" s="27" t="str">
        <f aca="false">IF(A4599="","",IF(A4599=1,Calculadora!$D$5,G4598))</f>
        <v/>
      </c>
      <c r="E4599" s="27" t="str">
        <f aca="false">IF(A4599="","",IF($O$9=1,IF(MOD(C4599-1,$O$8)=0,Calculadora!$D$6*(1+Calculadora!$D$7)^(B4599-1),0),IF(MOD(C4599,$O$8)=0,Calculadora!$D$6*(1+Calculadora!$D$7)^(B4599-1),0)))</f>
        <v/>
      </c>
      <c r="F4599" s="27" t="str">
        <f aca="false">IF(A4599="","",(D4599+IF($O$9=1,E4599,0))*$O$7)</f>
        <v/>
      </c>
      <c r="G4599" s="27" t="str">
        <f aca="false">IF(A4599="","",D4599+E4599+F4599)</f>
        <v/>
      </c>
      <c r="H4599" s="27" t="str">
        <f aca="false">IF(A4599="","",Calculadora!$D$5+SUM($E$7:E4599))</f>
        <v/>
      </c>
      <c r="I4599" s="27" t="str">
        <f aca="false">IF(A4599="","",G4599-H4599)</f>
        <v/>
      </c>
      <c r="J4599" s="27" t="str">
        <f aca="false">IF(A4599="","",IF(C4599=$O$2,G4599,0))</f>
        <v/>
      </c>
    </row>
    <row r="4600" customFormat="false" ht="15" hidden="false" customHeight="false" outlineLevel="0" collapsed="false">
      <c r="A4600" s="25" t="str">
        <f aca="false">IF(ROW()-6&lt;=$O$3,ROW()-6,"")</f>
        <v/>
      </c>
      <c r="B4600" s="25" t="str">
        <f aca="false">IF(A4600="","",INT((A4600-1)/$O$2)+1)</f>
        <v/>
      </c>
      <c r="C4600" s="25" t="str">
        <f aca="false">IF(A4600="","",MOD(A4600-1,$O$2)+1)</f>
        <v/>
      </c>
      <c r="D4600" s="27" t="str">
        <f aca="false">IF(A4600="","",IF(A4600=1,Calculadora!$D$5,G4599))</f>
        <v/>
      </c>
      <c r="E4600" s="27" t="str">
        <f aca="false">IF(A4600="","",IF($O$9=1,IF(MOD(C4600-1,$O$8)=0,Calculadora!$D$6*(1+Calculadora!$D$7)^(B4600-1),0),IF(MOD(C4600,$O$8)=0,Calculadora!$D$6*(1+Calculadora!$D$7)^(B4600-1),0)))</f>
        <v/>
      </c>
      <c r="F4600" s="27" t="str">
        <f aca="false">IF(A4600="","",(D4600+IF($O$9=1,E4600,0))*$O$7)</f>
        <v/>
      </c>
      <c r="G4600" s="27" t="str">
        <f aca="false">IF(A4600="","",D4600+E4600+F4600)</f>
        <v/>
      </c>
      <c r="H4600" s="27" t="str">
        <f aca="false">IF(A4600="","",Calculadora!$D$5+SUM($E$7:E4600))</f>
        <v/>
      </c>
      <c r="I4600" s="27" t="str">
        <f aca="false">IF(A4600="","",G4600-H4600)</f>
        <v/>
      </c>
      <c r="J4600" s="27" t="str">
        <f aca="false">IF(A4600="","",IF(C4600=$O$2,G4600,0))</f>
        <v/>
      </c>
    </row>
    <row r="4601" customFormat="false" ht="15" hidden="false" customHeight="false" outlineLevel="0" collapsed="false">
      <c r="A4601" s="25" t="str">
        <f aca="false">IF(ROW()-6&lt;=$O$3,ROW()-6,"")</f>
        <v/>
      </c>
      <c r="B4601" s="25" t="str">
        <f aca="false">IF(A4601="","",INT((A4601-1)/$O$2)+1)</f>
        <v/>
      </c>
      <c r="C4601" s="25" t="str">
        <f aca="false">IF(A4601="","",MOD(A4601-1,$O$2)+1)</f>
        <v/>
      </c>
      <c r="D4601" s="27" t="str">
        <f aca="false">IF(A4601="","",IF(A4601=1,Calculadora!$D$5,G4600))</f>
        <v/>
      </c>
      <c r="E4601" s="27" t="str">
        <f aca="false">IF(A4601="","",IF($O$9=1,IF(MOD(C4601-1,$O$8)=0,Calculadora!$D$6*(1+Calculadora!$D$7)^(B4601-1),0),IF(MOD(C4601,$O$8)=0,Calculadora!$D$6*(1+Calculadora!$D$7)^(B4601-1),0)))</f>
        <v/>
      </c>
      <c r="F4601" s="27" t="str">
        <f aca="false">IF(A4601="","",(D4601+IF($O$9=1,E4601,0))*$O$7)</f>
        <v/>
      </c>
      <c r="G4601" s="27" t="str">
        <f aca="false">IF(A4601="","",D4601+E4601+F4601)</f>
        <v/>
      </c>
      <c r="H4601" s="27" t="str">
        <f aca="false">IF(A4601="","",Calculadora!$D$5+SUM($E$7:E4601))</f>
        <v/>
      </c>
      <c r="I4601" s="27" t="str">
        <f aca="false">IF(A4601="","",G4601-H4601)</f>
        <v/>
      </c>
      <c r="J4601" s="27" t="str">
        <f aca="false">IF(A4601="","",IF(C4601=$O$2,G4601,0))</f>
        <v/>
      </c>
    </row>
    <row r="4602" customFormat="false" ht="15" hidden="false" customHeight="false" outlineLevel="0" collapsed="false">
      <c r="A4602" s="25" t="str">
        <f aca="false">IF(ROW()-6&lt;=$O$3,ROW()-6,"")</f>
        <v/>
      </c>
      <c r="B4602" s="25" t="str">
        <f aca="false">IF(A4602="","",INT((A4602-1)/$O$2)+1)</f>
        <v/>
      </c>
      <c r="C4602" s="25" t="str">
        <f aca="false">IF(A4602="","",MOD(A4602-1,$O$2)+1)</f>
        <v/>
      </c>
      <c r="D4602" s="27" t="str">
        <f aca="false">IF(A4602="","",IF(A4602=1,Calculadora!$D$5,G4601))</f>
        <v/>
      </c>
      <c r="E4602" s="27" t="str">
        <f aca="false">IF(A4602="","",IF($O$9=1,IF(MOD(C4602-1,$O$8)=0,Calculadora!$D$6*(1+Calculadora!$D$7)^(B4602-1),0),IF(MOD(C4602,$O$8)=0,Calculadora!$D$6*(1+Calculadora!$D$7)^(B4602-1),0)))</f>
        <v/>
      </c>
      <c r="F4602" s="27" t="str">
        <f aca="false">IF(A4602="","",(D4602+IF($O$9=1,E4602,0))*$O$7)</f>
        <v/>
      </c>
      <c r="G4602" s="27" t="str">
        <f aca="false">IF(A4602="","",D4602+E4602+F4602)</f>
        <v/>
      </c>
      <c r="H4602" s="27" t="str">
        <f aca="false">IF(A4602="","",Calculadora!$D$5+SUM($E$7:E4602))</f>
        <v/>
      </c>
      <c r="I4602" s="27" t="str">
        <f aca="false">IF(A4602="","",G4602-H4602)</f>
        <v/>
      </c>
      <c r="J4602" s="27" t="str">
        <f aca="false">IF(A4602="","",IF(C4602=$O$2,G4602,0))</f>
        <v/>
      </c>
    </row>
    <row r="4603" customFormat="false" ht="15" hidden="false" customHeight="false" outlineLevel="0" collapsed="false">
      <c r="A4603" s="25" t="str">
        <f aca="false">IF(ROW()-6&lt;=$O$3,ROW()-6,"")</f>
        <v/>
      </c>
      <c r="B4603" s="25" t="str">
        <f aca="false">IF(A4603="","",INT((A4603-1)/$O$2)+1)</f>
        <v/>
      </c>
      <c r="C4603" s="25" t="str">
        <f aca="false">IF(A4603="","",MOD(A4603-1,$O$2)+1)</f>
        <v/>
      </c>
      <c r="D4603" s="27" t="str">
        <f aca="false">IF(A4603="","",IF(A4603=1,Calculadora!$D$5,G4602))</f>
        <v/>
      </c>
      <c r="E4603" s="27" t="str">
        <f aca="false">IF(A4603="","",IF($O$9=1,IF(MOD(C4603-1,$O$8)=0,Calculadora!$D$6*(1+Calculadora!$D$7)^(B4603-1),0),IF(MOD(C4603,$O$8)=0,Calculadora!$D$6*(1+Calculadora!$D$7)^(B4603-1),0)))</f>
        <v/>
      </c>
      <c r="F4603" s="27" t="str">
        <f aca="false">IF(A4603="","",(D4603+IF($O$9=1,E4603,0))*$O$7)</f>
        <v/>
      </c>
      <c r="G4603" s="27" t="str">
        <f aca="false">IF(A4603="","",D4603+E4603+F4603)</f>
        <v/>
      </c>
      <c r="H4603" s="27" t="str">
        <f aca="false">IF(A4603="","",Calculadora!$D$5+SUM($E$7:E4603))</f>
        <v/>
      </c>
      <c r="I4603" s="27" t="str">
        <f aca="false">IF(A4603="","",G4603-H4603)</f>
        <v/>
      </c>
      <c r="J4603" s="27" t="str">
        <f aca="false">IF(A4603="","",IF(C4603=$O$2,G4603,0))</f>
        <v/>
      </c>
    </row>
    <row r="4604" customFormat="false" ht="15" hidden="false" customHeight="false" outlineLevel="0" collapsed="false">
      <c r="A4604" s="25" t="str">
        <f aca="false">IF(ROW()-6&lt;=$O$3,ROW()-6,"")</f>
        <v/>
      </c>
      <c r="B4604" s="25" t="str">
        <f aca="false">IF(A4604="","",INT((A4604-1)/$O$2)+1)</f>
        <v/>
      </c>
      <c r="C4604" s="25" t="str">
        <f aca="false">IF(A4604="","",MOD(A4604-1,$O$2)+1)</f>
        <v/>
      </c>
      <c r="D4604" s="27" t="str">
        <f aca="false">IF(A4604="","",IF(A4604=1,Calculadora!$D$5,G4603))</f>
        <v/>
      </c>
      <c r="E4604" s="27" t="str">
        <f aca="false">IF(A4604="","",IF($O$9=1,IF(MOD(C4604-1,$O$8)=0,Calculadora!$D$6*(1+Calculadora!$D$7)^(B4604-1),0),IF(MOD(C4604,$O$8)=0,Calculadora!$D$6*(1+Calculadora!$D$7)^(B4604-1),0)))</f>
        <v/>
      </c>
      <c r="F4604" s="27" t="str">
        <f aca="false">IF(A4604="","",(D4604+IF($O$9=1,E4604,0))*$O$7)</f>
        <v/>
      </c>
      <c r="G4604" s="27" t="str">
        <f aca="false">IF(A4604="","",D4604+E4604+F4604)</f>
        <v/>
      </c>
      <c r="H4604" s="27" t="str">
        <f aca="false">IF(A4604="","",Calculadora!$D$5+SUM($E$7:E4604))</f>
        <v/>
      </c>
      <c r="I4604" s="27" t="str">
        <f aca="false">IF(A4604="","",G4604-H4604)</f>
        <v/>
      </c>
      <c r="J4604" s="27" t="str">
        <f aca="false">IF(A4604="","",IF(C4604=$O$2,G4604,0))</f>
        <v/>
      </c>
    </row>
    <row r="4605" customFormat="false" ht="15" hidden="false" customHeight="false" outlineLevel="0" collapsed="false">
      <c r="A4605" s="25" t="str">
        <f aca="false">IF(ROW()-6&lt;=$O$3,ROW()-6,"")</f>
        <v/>
      </c>
      <c r="B4605" s="25" t="str">
        <f aca="false">IF(A4605="","",INT((A4605-1)/$O$2)+1)</f>
        <v/>
      </c>
      <c r="C4605" s="25" t="str">
        <f aca="false">IF(A4605="","",MOD(A4605-1,$O$2)+1)</f>
        <v/>
      </c>
      <c r="D4605" s="27" t="str">
        <f aca="false">IF(A4605="","",IF(A4605=1,Calculadora!$D$5,G4604))</f>
        <v/>
      </c>
      <c r="E4605" s="27" t="str">
        <f aca="false">IF(A4605="","",IF($O$9=1,IF(MOD(C4605-1,$O$8)=0,Calculadora!$D$6*(1+Calculadora!$D$7)^(B4605-1),0),IF(MOD(C4605,$O$8)=0,Calculadora!$D$6*(1+Calculadora!$D$7)^(B4605-1),0)))</f>
        <v/>
      </c>
      <c r="F4605" s="27" t="str">
        <f aca="false">IF(A4605="","",(D4605+IF($O$9=1,E4605,0))*$O$7)</f>
        <v/>
      </c>
      <c r="G4605" s="27" t="str">
        <f aca="false">IF(A4605="","",D4605+E4605+F4605)</f>
        <v/>
      </c>
      <c r="H4605" s="27" t="str">
        <f aca="false">IF(A4605="","",Calculadora!$D$5+SUM($E$7:E4605))</f>
        <v/>
      </c>
      <c r="I4605" s="27" t="str">
        <f aca="false">IF(A4605="","",G4605-H4605)</f>
        <v/>
      </c>
      <c r="J4605" s="27" t="str">
        <f aca="false">IF(A4605="","",IF(C4605=$O$2,G4605,0))</f>
        <v/>
      </c>
    </row>
    <row r="4606" customFormat="false" ht="15" hidden="false" customHeight="false" outlineLevel="0" collapsed="false">
      <c r="A4606" s="25" t="str">
        <f aca="false">IF(ROW()-6&lt;=$O$3,ROW()-6,"")</f>
        <v/>
      </c>
      <c r="B4606" s="25" t="str">
        <f aca="false">IF(A4606="","",INT((A4606-1)/$O$2)+1)</f>
        <v/>
      </c>
      <c r="C4606" s="25" t="str">
        <f aca="false">IF(A4606="","",MOD(A4606-1,$O$2)+1)</f>
        <v/>
      </c>
      <c r="D4606" s="27" t="str">
        <f aca="false">IF(A4606="","",IF(A4606=1,Calculadora!$D$5,G4605))</f>
        <v/>
      </c>
      <c r="E4606" s="27" t="str">
        <f aca="false">IF(A4606="","",IF($O$9=1,IF(MOD(C4606-1,$O$8)=0,Calculadora!$D$6*(1+Calculadora!$D$7)^(B4606-1),0),IF(MOD(C4606,$O$8)=0,Calculadora!$D$6*(1+Calculadora!$D$7)^(B4606-1),0)))</f>
        <v/>
      </c>
      <c r="F4606" s="27" t="str">
        <f aca="false">IF(A4606="","",(D4606+IF($O$9=1,E4606,0))*$O$7)</f>
        <v/>
      </c>
      <c r="G4606" s="27" t="str">
        <f aca="false">IF(A4606="","",D4606+E4606+F4606)</f>
        <v/>
      </c>
      <c r="H4606" s="27" t="str">
        <f aca="false">IF(A4606="","",Calculadora!$D$5+SUM($E$7:E4606))</f>
        <v/>
      </c>
      <c r="I4606" s="27" t="str">
        <f aca="false">IF(A4606="","",G4606-H4606)</f>
        <v/>
      </c>
      <c r="J4606" s="27" t="str">
        <f aca="false">IF(A4606="","",IF(C4606=$O$2,G4606,0))</f>
        <v/>
      </c>
    </row>
    <row r="4607" customFormat="false" ht="15" hidden="false" customHeight="false" outlineLevel="0" collapsed="false">
      <c r="A4607" s="25" t="str">
        <f aca="false">IF(ROW()-6&lt;=$O$3,ROW()-6,"")</f>
        <v/>
      </c>
      <c r="B4607" s="25" t="str">
        <f aca="false">IF(A4607="","",INT((A4607-1)/$O$2)+1)</f>
        <v/>
      </c>
      <c r="C4607" s="25" t="str">
        <f aca="false">IF(A4607="","",MOD(A4607-1,$O$2)+1)</f>
        <v/>
      </c>
      <c r="D4607" s="27" t="str">
        <f aca="false">IF(A4607="","",IF(A4607=1,Calculadora!$D$5,G4606))</f>
        <v/>
      </c>
      <c r="E4607" s="27" t="str">
        <f aca="false">IF(A4607="","",IF($O$9=1,IF(MOD(C4607-1,$O$8)=0,Calculadora!$D$6*(1+Calculadora!$D$7)^(B4607-1),0),IF(MOD(C4607,$O$8)=0,Calculadora!$D$6*(1+Calculadora!$D$7)^(B4607-1),0)))</f>
        <v/>
      </c>
      <c r="F4607" s="27" t="str">
        <f aca="false">IF(A4607="","",(D4607+IF($O$9=1,E4607,0))*$O$7)</f>
        <v/>
      </c>
      <c r="G4607" s="27" t="str">
        <f aca="false">IF(A4607="","",D4607+E4607+F4607)</f>
        <v/>
      </c>
      <c r="H4607" s="27" t="str">
        <f aca="false">IF(A4607="","",Calculadora!$D$5+SUM($E$7:E4607))</f>
        <v/>
      </c>
      <c r="I4607" s="27" t="str">
        <f aca="false">IF(A4607="","",G4607-H4607)</f>
        <v/>
      </c>
      <c r="J4607" s="27" t="str">
        <f aca="false">IF(A4607="","",IF(C4607=$O$2,G4607,0))</f>
        <v/>
      </c>
    </row>
    <row r="4608" customFormat="false" ht="15" hidden="false" customHeight="false" outlineLevel="0" collapsed="false">
      <c r="A4608" s="25" t="str">
        <f aca="false">IF(ROW()-6&lt;=$O$3,ROW()-6,"")</f>
        <v/>
      </c>
      <c r="B4608" s="25" t="str">
        <f aca="false">IF(A4608="","",INT((A4608-1)/$O$2)+1)</f>
        <v/>
      </c>
      <c r="C4608" s="25" t="str">
        <f aca="false">IF(A4608="","",MOD(A4608-1,$O$2)+1)</f>
        <v/>
      </c>
      <c r="D4608" s="27" t="str">
        <f aca="false">IF(A4608="","",IF(A4608=1,Calculadora!$D$5,G4607))</f>
        <v/>
      </c>
      <c r="E4608" s="27" t="str">
        <f aca="false">IF(A4608="","",IF($O$9=1,IF(MOD(C4608-1,$O$8)=0,Calculadora!$D$6*(1+Calculadora!$D$7)^(B4608-1),0),IF(MOD(C4608,$O$8)=0,Calculadora!$D$6*(1+Calculadora!$D$7)^(B4608-1),0)))</f>
        <v/>
      </c>
      <c r="F4608" s="27" t="str">
        <f aca="false">IF(A4608="","",(D4608+IF($O$9=1,E4608,0))*$O$7)</f>
        <v/>
      </c>
      <c r="G4608" s="27" t="str">
        <f aca="false">IF(A4608="","",D4608+E4608+F4608)</f>
        <v/>
      </c>
      <c r="H4608" s="27" t="str">
        <f aca="false">IF(A4608="","",Calculadora!$D$5+SUM($E$7:E4608))</f>
        <v/>
      </c>
      <c r="I4608" s="27" t="str">
        <f aca="false">IF(A4608="","",G4608-H4608)</f>
        <v/>
      </c>
      <c r="J4608" s="27" t="str">
        <f aca="false">IF(A4608="","",IF(C4608=$O$2,G4608,0))</f>
        <v/>
      </c>
    </row>
    <row r="4609" customFormat="false" ht="15" hidden="false" customHeight="false" outlineLevel="0" collapsed="false">
      <c r="A4609" s="25" t="str">
        <f aca="false">IF(ROW()-6&lt;=$O$3,ROW()-6,"")</f>
        <v/>
      </c>
      <c r="B4609" s="25" t="str">
        <f aca="false">IF(A4609="","",INT((A4609-1)/$O$2)+1)</f>
        <v/>
      </c>
      <c r="C4609" s="25" t="str">
        <f aca="false">IF(A4609="","",MOD(A4609-1,$O$2)+1)</f>
        <v/>
      </c>
      <c r="D4609" s="27" t="str">
        <f aca="false">IF(A4609="","",IF(A4609=1,Calculadora!$D$5,G4608))</f>
        <v/>
      </c>
      <c r="E4609" s="27" t="str">
        <f aca="false">IF(A4609="","",IF($O$9=1,IF(MOD(C4609-1,$O$8)=0,Calculadora!$D$6*(1+Calculadora!$D$7)^(B4609-1),0),IF(MOD(C4609,$O$8)=0,Calculadora!$D$6*(1+Calculadora!$D$7)^(B4609-1),0)))</f>
        <v/>
      </c>
      <c r="F4609" s="27" t="str">
        <f aca="false">IF(A4609="","",(D4609+IF($O$9=1,E4609,0))*$O$7)</f>
        <v/>
      </c>
      <c r="G4609" s="27" t="str">
        <f aca="false">IF(A4609="","",D4609+E4609+F4609)</f>
        <v/>
      </c>
      <c r="H4609" s="27" t="str">
        <f aca="false">IF(A4609="","",Calculadora!$D$5+SUM($E$7:E4609))</f>
        <v/>
      </c>
      <c r="I4609" s="27" t="str">
        <f aca="false">IF(A4609="","",G4609-H4609)</f>
        <v/>
      </c>
      <c r="J4609" s="27" t="str">
        <f aca="false">IF(A4609="","",IF(C4609=$O$2,G4609,0))</f>
        <v/>
      </c>
    </row>
    <row r="4610" customFormat="false" ht="15" hidden="false" customHeight="false" outlineLevel="0" collapsed="false">
      <c r="A4610" s="25" t="str">
        <f aca="false">IF(ROW()-6&lt;=$O$3,ROW()-6,"")</f>
        <v/>
      </c>
      <c r="B4610" s="25" t="str">
        <f aca="false">IF(A4610="","",INT((A4610-1)/$O$2)+1)</f>
        <v/>
      </c>
      <c r="C4610" s="25" t="str">
        <f aca="false">IF(A4610="","",MOD(A4610-1,$O$2)+1)</f>
        <v/>
      </c>
      <c r="D4610" s="27" t="str">
        <f aca="false">IF(A4610="","",IF(A4610=1,Calculadora!$D$5,G4609))</f>
        <v/>
      </c>
      <c r="E4610" s="27" t="str">
        <f aca="false">IF(A4610="","",IF($O$9=1,IF(MOD(C4610-1,$O$8)=0,Calculadora!$D$6*(1+Calculadora!$D$7)^(B4610-1),0),IF(MOD(C4610,$O$8)=0,Calculadora!$D$6*(1+Calculadora!$D$7)^(B4610-1),0)))</f>
        <v/>
      </c>
      <c r="F4610" s="27" t="str">
        <f aca="false">IF(A4610="","",(D4610+IF($O$9=1,E4610,0))*$O$7)</f>
        <v/>
      </c>
      <c r="G4610" s="27" t="str">
        <f aca="false">IF(A4610="","",D4610+E4610+F4610)</f>
        <v/>
      </c>
      <c r="H4610" s="27" t="str">
        <f aca="false">IF(A4610="","",Calculadora!$D$5+SUM($E$7:E4610))</f>
        <v/>
      </c>
      <c r="I4610" s="27" t="str">
        <f aca="false">IF(A4610="","",G4610-H4610)</f>
        <v/>
      </c>
      <c r="J4610" s="27" t="str">
        <f aca="false">IF(A4610="","",IF(C4610=$O$2,G4610,0))</f>
        <v/>
      </c>
    </row>
    <row r="4611" customFormat="false" ht="15" hidden="false" customHeight="false" outlineLevel="0" collapsed="false">
      <c r="A4611" s="25" t="str">
        <f aca="false">IF(ROW()-6&lt;=$O$3,ROW()-6,"")</f>
        <v/>
      </c>
      <c r="B4611" s="25" t="str">
        <f aca="false">IF(A4611="","",INT((A4611-1)/$O$2)+1)</f>
        <v/>
      </c>
      <c r="C4611" s="25" t="str">
        <f aca="false">IF(A4611="","",MOD(A4611-1,$O$2)+1)</f>
        <v/>
      </c>
      <c r="D4611" s="27" t="str">
        <f aca="false">IF(A4611="","",IF(A4611=1,Calculadora!$D$5,G4610))</f>
        <v/>
      </c>
      <c r="E4611" s="27" t="str">
        <f aca="false">IF(A4611="","",IF($O$9=1,IF(MOD(C4611-1,$O$8)=0,Calculadora!$D$6*(1+Calculadora!$D$7)^(B4611-1),0),IF(MOD(C4611,$O$8)=0,Calculadora!$D$6*(1+Calculadora!$D$7)^(B4611-1),0)))</f>
        <v/>
      </c>
      <c r="F4611" s="27" t="str">
        <f aca="false">IF(A4611="","",(D4611+IF($O$9=1,E4611,0))*$O$7)</f>
        <v/>
      </c>
      <c r="G4611" s="27" t="str">
        <f aca="false">IF(A4611="","",D4611+E4611+F4611)</f>
        <v/>
      </c>
      <c r="H4611" s="27" t="str">
        <f aca="false">IF(A4611="","",Calculadora!$D$5+SUM($E$7:E4611))</f>
        <v/>
      </c>
      <c r="I4611" s="27" t="str">
        <f aca="false">IF(A4611="","",G4611-H4611)</f>
        <v/>
      </c>
      <c r="J4611" s="27" t="str">
        <f aca="false">IF(A4611="","",IF(C4611=$O$2,G4611,0))</f>
        <v/>
      </c>
    </row>
    <row r="4612" customFormat="false" ht="15" hidden="false" customHeight="false" outlineLevel="0" collapsed="false">
      <c r="A4612" s="25" t="str">
        <f aca="false">IF(ROW()-6&lt;=$O$3,ROW()-6,"")</f>
        <v/>
      </c>
      <c r="B4612" s="25" t="str">
        <f aca="false">IF(A4612="","",INT((A4612-1)/$O$2)+1)</f>
        <v/>
      </c>
      <c r="C4612" s="25" t="str">
        <f aca="false">IF(A4612="","",MOD(A4612-1,$O$2)+1)</f>
        <v/>
      </c>
      <c r="D4612" s="27" t="str">
        <f aca="false">IF(A4612="","",IF(A4612=1,Calculadora!$D$5,G4611))</f>
        <v/>
      </c>
      <c r="E4612" s="27" t="str">
        <f aca="false">IF(A4612="","",IF($O$9=1,IF(MOD(C4612-1,$O$8)=0,Calculadora!$D$6*(1+Calculadora!$D$7)^(B4612-1),0),IF(MOD(C4612,$O$8)=0,Calculadora!$D$6*(1+Calculadora!$D$7)^(B4612-1),0)))</f>
        <v/>
      </c>
      <c r="F4612" s="27" t="str">
        <f aca="false">IF(A4612="","",(D4612+IF($O$9=1,E4612,0))*$O$7)</f>
        <v/>
      </c>
      <c r="G4612" s="27" t="str">
        <f aca="false">IF(A4612="","",D4612+E4612+F4612)</f>
        <v/>
      </c>
      <c r="H4612" s="27" t="str">
        <f aca="false">IF(A4612="","",Calculadora!$D$5+SUM($E$7:E4612))</f>
        <v/>
      </c>
      <c r="I4612" s="27" t="str">
        <f aca="false">IF(A4612="","",G4612-H4612)</f>
        <v/>
      </c>
      <c r="J4612" s="27" t="str">
        <f aca="false">IF(A4612="","",IF(C4612=$O$2,G4612,0))</f>
        <v/>
      </c>
    </row>
    <row r="4613" customFormat="false" ht="15" hidden="false" customHeight="false" outlineLevel="0" collapsed="false">
      <c r="A4613" s="25" t="str">
        <f aca="false">IF(ROW()-6&lt;=$O$3,ROW()-6,"")</f>
        <v/>
      </c>
      <c r="B4613" s="25" t="str">
        <f aca="false">IF(A4613="","",INT((A4613-1)/$O$2)+1)</f>
        <v/>
      </c>
      <c r="C4613" s="25" t="str">
        <f aca="false">IF(A4613="","",MOD(A4613-1,$O$2)+1)</f>
        <v/>
      </c>
      <c r="D4613" s="27" t="str">
        <f aca="false">IF(A4613="","",IF(A4613=1,Calculadora!$D$5,G4612))</f>
        <v/>
      </c>
      <c r="E4613" s="27" t="str">
        <f aca="false">IF(A4613="","",IF($O$9=1,IF(MOD(C4613-1,$O$8)=0,Calculadora!$D$6*(1+Calculadora!$D$7)^(B4613-1),0),IF(MOD(C4613,$O$8)=0,Calculadora!$D$6*(1+Calculadora!$D$7)^(B4613-1),0)))</f>
        <v/>
      </c>
      <c r="F4613" s="27" t="str">
        <f aca="false">IF(A4613="","",(D4613+IF($O$9=1,E4613,0))*$O$7)</f>
        <v/>
      </c>
      <c r="G4613" s="27" t="str">
        <f aca="false">IF(A4613="","",D4613+E4613+F4613)</f>
        <v/>
      </c>
      <c r="H4613" s="27" t="str">
        <f aca="false">IF(A4613="","",Calculadora!$D$5+SUM($E$7:E4613))</f>
        <v/>
      </c>
      <c r="I4613" s="27" t="str">
        <f aca="false">IF(A4613="","",G4613-H4613)</f>
        <v/>
      </c>
      <c r="J4613" s="27" t="str">
        <f aca="false">IF(A4613="","",IF(C4613=$O$2,G4613,0))</f>
        <v/>
      </c>
    </row>
    <row r="4614" customFormat="false" ht="15" hidden="false" customHeight="false" outlineLevel="0" collapsed="false">
      <c r="A4614" s="25" t="str">
        <f aca="false">IF(ROW()-6&lt;=$O$3,ROW()-6,"")</f>
        <v/>
      </c>
      <c r="B4614" s="25" t="str">
        <f aca="false">IF(A4614="","",INT((A4614-1)/$O$2)+1)</f>
        <v/>
      </c>
      <c r="C4614" s="25" t="str">
        <f aca="false">IF(A4614="","",MOD(A4614-1,$O$2)+1)</f>
        <v/>
      </c>
      <c r="D4614" s="27" t="str">
        <f aca="false">IF(A4614="","",IF(A4614=1,Calculadora!$D$5,G4613))</f>
        <v/>
      </c>
      <c r="E4614" s="27" t="str">
        <f aca="false">IF(A4614="","",IF($O$9=1,IF(MOD(C4614-1,$O$8)=0,Calculadora!$D$6*(1+Calculadora!$D$7)^(B4614-1),0),IF(MOD(C4614,$O$8)=0,Calculadora!$D$6*(1+Calculadora!$D$7)^(B4614-1),0)))</f>
        <v/>
      </c>
      <c r="F4614" s="27" t="str">
        <f aca="false">IF(A4614="","",(D4614+IF($O$9=1,E4614,0))*$O$7)</f>
        <v/>
      </c>
      <c r="G4614" s="27" t="str">
        <f aca="false">IF(A4614="","",D4614+E4614+F4614)</f>
        <v/>
      </c>
      <c r="H4614" s="27" t="str">
        <f aca="false">IF(A4614="","",Calculadora!$D$5+SUM($E$7:E4614))</f>
        <v/>
      </c>
      <c r="I4614" s="27" t="str">
        <f aca="false">IF(A4614="","",G4614-H4614)</f>
        <v/>
      </c>
      <c r="J4614" s="27" t="str">
        <f aca="false">IF(A4614="","",IF(C4614=$O$2,G4614,0))</f>
        <v/>
      </c>
    </row>
    <row r="4615" customFormat="false" ht="15" hidden="false" customHeight="false" outlineLevel="0" collapsed="false">
      <c r="A4615" s="25" t="str">
        <f aca="false">IF(ROW()-6&lt;=$O$3,ROW()-6,"")</f>
        <v/>
      </c>
      <c r="B4615" s="25" t="str">
        <f aca="false">IF(A4615="","",INT((A4615-1)/$O$2)+1)</f>
        <v/>
      </c>
      <c r="C4615" s="25" t="str">
        <f aca="false">IF(A4615="","",MOD(A4615-1,$O$2)+1)</f>
        <v/>
      </c>
      <c r="D4615" s="27" t="str">
        <f aca="false">IF(A4615="","",IF(A4615=1,Calculadora!$D$5,G4614))</f>
        <v/>
      </c>
      <c r="E4615" s="27" t="str">
        <f aca="false">IF(A4615="","",IF($O$9=1,IF(MOD(C4615-1,$O$8)=0,Calculadora!$D$6*(1+Calculadora!$D$7)^(B4615-1),0),IF(MOD(C4615,$O$8)=0,Calculadora!$D$6*(1+Calculadora!$D$7)^(B4615-1),0)))</f>
        <v/>
      </c>
      <c r="F4615" s="27" t="str">
        <f aca="false">IF(A4615="","",(D4615+IF($O$9=1,E4615,0))*$O$7)</f>
        <v/>
      </c>
      <c r="G4615" s="27" t="str">
        <f aca="false">IF(A4615="","",D4615+E4615+F4615)</f>
        <v/>
      </c>
      <c r="H4615" s="27" t="str">
        <f aca="false">IF(A4615="","",Calculadora!$D$5+SUM($E$7:E4615))</f>
        <v/>
      </c>
      <c r="I4615" s="27" t="str">
        <f aca="false">IF(A4615="","",G4615-H4615)</f>
        <v/>
      </c>
      <c r="J4615" s="27" t="str">
        <f aca="false">IF(A4615="","",IF(C4615=$O$2,G4615,0))</f>
        <v/>
      </c>
    </row>
    <row r="4616" customFormat="false" ht="15" hidden="false" customHeight="false" outlineLevel="0" collapsed="false">
      <c r="A4616" s="25" t="str">
        <f aca="false">IF(ROW()-6&lt;=$O$3,ROW()-6,"")</f>
        <v/>
      </c>
      <c r="B4616" s="25" t="str">
        <f aca="false">IF(A4616="","",INT((A4616-1)/$O$2)+1)</f>
        <v/>
      </c>
      <c r="C4616" s="25" t="str">
        <f aca="false">IF(A4616="","",MOD(A4616-1,$O$2)+1)</f>
        <v/>
      </c>
      <c r="D4616" s="27" t="str">
        <f aca="false">IF(A4616="","",IF(A4616=1,Calculadora!$D$5,G4615))</f>
        <v/>
      </c>
      <c r="E4616" s="27" t="str">
        <f aca="false">IF(A4616="","",IF($O$9=1,IF(MOD(C4616-1,$O$8)=0,Calculadora!$D$6*(1+Calculadora!$D$7)^(B4616-1),0),IF(MOD(C4616,$O$8)=0,Calculadora!$D$6*(1+Calculadora!$D$7)^(B4616-1),0)))</f>
        <v/>
      </c>
      <c r="F4616" s="27" t="str">
        <f aca="false">IF(A4616="","",(D4616+IF($O$9=1,E4616,0))*$O$7)</f>
        <v/>
      </c>
      <c r="G4616" s="27" t="str">
        <f aca="false">IF(A4616="","",D4616+E4616+F4616)</f>
        <v/>
      </c>
      <c r="H4616" s="27" t="str">
        <f aca="false">IF(A4616="","",Calculadora!$D$5+SUM($E$7:E4616))</f>
        <v/>
      </c>
      <c r="I4616" s="27" t="str">
        <f aca="false">IF(A4616="","",G4616-H4616)</f>
        <v/>
      </c>
      <c r="J4616" s="27" t="str">
        <f aca="false">IF(A4616="","",IF(C4616=$O$2,G4616,0))</f>
        <v/>
      </c>
    </row>
    <row r="4617" customFormat="false" ht="15" hidden="false" customHeight="false" outlineLevel="0" collapsed="false">
      <c r="A4617" s="25" t="str">
        <f aca="false">IF(ROW()-6&lt;=$O$3,ROW()-6,"")</f>
        <v/>
      </c>
      <c r="B4617" s="25" t="str">
        <f aca="false">IF(A4617="","",INT((A4617-1)/$O$2)+1)</f>
        <v/>
      </c>
      <c r="C4617" s="25" t="str">
        <f aca="false">IF(A4617="","",MOD(A4617-1,$O$2)+1)</f>
        <v/>
      </c>
      <c r="D4617" s="27" t="str">
        <f aca="false">IF(A4617="","",IF(A4617=1,Calculadora!$D$5,G4616))</f>
        <v/>
      </c>
      <c r="E4617" s="27" t="str">
        <f aca="false">IF(A4617="","",IF($O$9=1,IF(MOD(C4617-1,$O$8)=0,Calculadora!$D$6*(1+Calculadora!$D$7)^(B4617-1),0),IF(MOD(C4617,$O$8)=0,Calculadora!$D$6*(1+Calculadora!$D$7)^(B4617-1),0)))</f>
        <v/>
      </c>
      <c r="F4617" s="27" t="str">
        <f aca="false">IF(A4617="","",(D4617+IF($O$9=1,E4617,0))*$O$7)</f>
        <v/>
      </c>
      <c r="G4617" s="27" t="str">
        <f aca="false">IF(A4617="","",D4617+E4617+F4617)</f>
        <v/>
      </c>
      <c r="H4617" s="27" t="str">
        <f aca="false">IF(A4617="","",Calculadora!$D$5+SUM($E$7:E4617))</f>
        <v/>
      </c>
      <c r="I4617" s="27" t="str">
        <f aca="false">IF(A4617="","",G4617-H4617)</f>
        <v/>
      </c>
      <c r="J4617" s="27" t="str">
        <f aca="false">IF(A4617="","",IF(C4617=$O$2,G4617,0))</f>
        <v/>
      </c>
    </row>
    <row r="4618" customFormat="false" ht="15" hidden="false" customHeight="false" outlineLevel="0" collapsed="false">
      <c r="A4618" s="25" t="str">
        <f aca="false">IF(ROW()-6&lt;=$O$3,ROW()-6,"")</f>
        <v/>
      </c>
      <c r="B4618" s="25" t="str">
        <f aca="false">IF(A4618="","",INT((A4618-1)/$O$2)+1)</f>
        <v/>
      </c>
      <c r="C4618" s="25" t="str">
        <f aca="false">IF(A4618="","",MOD(A4618-1,$O$2)+1)</f>
        <v/>
      </c>
      <c r="D4618" s="27" t="str">
        <f aca="false">IF(A4618="","",IF(A4618=1,Calculadora!$D$5,G4617))</f>
        <v/>
      </c>
      <c r="E4618" s="27" t="str">
        <f aca="false">IF(A4618="","",IF($O$9=1,IF(MOD(C4618-1,$O$8)=0,Calculadora!$D$6*(1+Calculadora!$D$7)^(B4618-1),0),IF(MOD(C4618,$O$8)=0,Calculadora!$D$6*(1+Calculadora!$D$7)^(B4618-1),0)))</f>
        <v/>
      </c>
      <c r="F4618" s="27" t="str">
        <f aca="false">IF(A4618="","",(D4618+IF($O$9=1,E4618,0))*$O$7)</f>
        <v/>
      </c>
      <c r="G4618" s="27" t="str">
        <f aca="false">IF(A4618="","",D4618+E4618+F4618)</f>
        <v/>
      </c>
      <c r="H4618" s="27" t="str">
        <f aca="false">IF(A4618="","",Calculadora!$D$5+SUM($E$7:E4618))</f>
        <v/>
      </c>
      <c r="I4618" s="27" t="str">
        <f aca="false">IF(A4618="","",G4618-H4618)</f>
        <v/>
      </c>
      <c r="J4618" s="27" t="str">
        <f aca="false">IF(A4618="","",IF(C4618=$O$2,G4618,0))</f>
        <v/>
      </c>
    </row>
    <row r="4619" customFormat="false" ht="15" hidden="false" customHeight="false" outlineLevel="0" collapsed="false">
      <c r="A4619" s="25" t="str">
        <f aca="false">IF(ROW()-6&lt;=$O$3,ROW()-6,"")</f>
        <v/>
      </c>
      <c r="B4619" s="25" t="str">
        <f aca="false">IF(A4619="","",INT((A4619-1)/$O$2)+1)</f>
        <v/>
      </c>
      <c r="C4619" s="25" t="str">
        <f aca="false">IF(A4619="","",MOD(A4619-1,$O$2)+1)</f>
        <v/>
      </c>
      <c r="D4619" s="27" t="str">
        <f aca="false">IF(A4619="","",IF(A4619=1,Calculadora!$D$5,G4618))</f>
        <v/>
      </c>
      <c r="E4619" s="27" t="str">
        <f aca="false">IF(A4619="","",IF($O$9=1,IF(MOD(C4619-1,$O$8)=0,Calculadora!$D$6*(1+Calculadora!$D$7)^(B4619-1),0),IF(MOD(C4619,$O$8)=0,Calculadora!$D$6*(1+Calculadora!$D$7)^(B4619-1),0)))</f>
        <v/>
      </c>
      <c r="F4619" s="27" t="str">
        <f aca="false">IF(A4619="","",(D4619+IF($O$9=1,E4619,0))*$O$7)</f>
        <v/>
      </c>
      <c r="G4619" s="27" t="str">
        <f aca="false">IF(A4619="","",D4619+E4619+F4619)</f>
        <v/>
      </c>
      <c r="H4619" s="27" t="str">
        <f aca="false">IF(A4619="","",Calculadora!$D$5+SUM($E$7:E4619))</f>
        <v/>
      </c>
      <c r="I4619" s="27" t="str">
        <f aca="false">IF(A4619="","",G4619-H4619)</f>
        <v/>
      </c>
      <c r="J4619" s="27" t="str">
        <f aca="false">IF(A4619="","",IF(C4619=$O$2,G4619,0))</f>
        <v/>
      </c>
    </row>
    <row r="4620" customFormat="false" ht="15" hidden="false" customHeight="false" outlineLevel="0" collapsed="false">
      <c r="A4620" s="25" t="str">
        <f aca="false">IF(ROW()-6&lt;=$O$3,ROW()-6,"")</f>
        <v/>
      </c>
      <c r="B4620" s="25" t="str">
        <f aca="false">IF(A4620="","",INT((A4620-1)/$O$2)+1)</f>
        <v/>
      </c>
      <c r="C4620" s="25" t="str">
        <f aca="false">IF(A4620="","",MOD(A4620-1,$O$2)+1)</f>
        <v/>
      </c>
      <c r="D4620" s="27" t="str">
        <f aca="false">IF(A4620="","",IF(A4620=1,Calculadora!$D$5,G4619))</f>
        <v/>
      </c>
      <c r="E4620" s="27" t="str">
        <f aca="false">IF(A4620="","",IF($O$9=1,IF(MOD(C4620-1,$O$8)=0,Calculadora!$D$6*(1+Calculadora!$D$7)^(B4620-1),0),IF(MOD(C4620,$O$8)=0,Calculadora!$D$6*(1+Calculadora!$D$7)^(B4620-1),0)))</f>
        <v/>
      </c>
      <c r="F4620" s="27" t="str">
        <f aca="false">IF(A4620="","",(D4620+IF($O$9=1,E4620,0))*$O$7)</f>
        <v/>
      </c>
      <c r="G4620" s="27" t="str">
        <f aca="false">IF(A4620="","",D4620+E4620+F4620)</f>
        <v/>
      </c>
      <c r="H4620" s="27" t="str">
        <f aca="false">IF(A4620="","",Calculadora!$D$5+SUM($E$7:E4620))</f>
        <v/>
      </c>
      <c r="I4620" s="27" t="str">
        <f aca="false">IF(A4620="","",G4620-H4620)</f>
        <v/>
      </c>
      <c r="J4620" s="27" t="str">
        <f aca="false">IF(A4620="","",IF(C4620=$O$2,G4620,0))</f>
        <v/>
      </c>
    </row>
    <row r="4621" customFormat="false" ht="15" hidden="false" customHeight="false" outlineLevel="0" collapsed="false">
      <c r="A4621" s="25" t="str">
        <f aca="false">IF(ROW()-6&lt;=$O$3,ROW()-6,"")</f>
        <v/>
      </c>
      <c r="B4621" s="25" t="str">
        <f aca="false">IF(A4621="","",INT((A4621-1)/$O$2)+1)</f>
        <v/>
      </c>
      <c r="C4621" s="25" t="str">
        <f aca="false">IF(A4621="","",MOD(A4621-1,$O$2)+1)</f>
        <v/>
      </c>
      <c r="D4621" s="27" t="str">
        <f aca="false">IF(A4621="","",IF(A4621=1,Calculadora!$D$5,G4620))</f>
        <v/>
      </c>
      <c r="E4621" s="27" t="str">
        <f aca="false">IF(A4621="","",IF($O$9=1,IF(MOD(C4621-1,$O$8)=0,Calculadora!$D$6*(1+Calculadora!$D$7)^(B4621-1),0),IF(MOD(C4621,$O$8)=0,Calculadora!$D$6*(1+Calculadora!$D$7)^(B4621-1),0)))</f>
        <v/>
      </c>
      <c r="F4621" s="27" t="str">
        <f aca="false">IF(A4621="","",(D4621+IF($O$9=1,E4621,0))*$O$7)</f>
        <v/>
      </c>
      <c r="G4621" s="27" t="str">
        <f aca="false">IF(A4621="","",D4621+E4621+F4621)</f>
        <v/>
      </c>
      <c r="H4621" s="27" t="str">
        <f aca="false">IF(A4621="","",Calculadora!$D$5+SUM($E$7:E4621))</f>
        <v/>
      </c>
      <c r="I4621" s="27" t="str">
        <f aca="false">IF(A4621="","",G4621-H4621)</f>
        <v/>
      </c>
      <c r="J4621" s="27" t="str">
        <f aca="false">IF(A4621="","",IF(C4621=$O$2,G4621,0))</f>
        <v/>
      </c>
    </row>
    <row r="4622" customFormat="false" ht="15" hidden="false" customHeight="false" outlineLevel="0" collapsed="false">
      <c r="A4622" s="25" t="str">
        <f aca="false">IF(ROW()-6&lt;=$O$3,ROW()-6,"")</f>
        <v/>
      </c>
      <c r="B4622" s="25" t="str">
        <f aca="false">IF(A4622="","",INT((A4622-1)/$O$2)+1)</f>
        <v/>
      </c>
      <c r="C4622" s="25" t="str">
        <f aca="false">IF(A4622="","",MOD(A4622-1,$O$2)+1)</f>
        <v/>
      </c>
      <c r="D4622" s="27" t="str">
        <f aca="false">IF(A4622="","",IF(A4622=1,Calculadora!$D$5,G4621))</f>
        <v/>
      </c>
      <c r="E4622" s="27" t="str">
        <f aca="false">IF(A4622="","",IF($O$9=1,IF(MOD(C4622-1,$O$8)=0,Calculadora!$D$6*(1+Calculadora!$D$7)^(B4622-1),0),IF(MOD(C4622,$O$8)=0,Calculadora!$D$6*(1+Calculadora!$D$7)^(B4622-1),0)))</f>
        <v/>
      </c>
      <c r="F4622" s="27" t="str">
        <f aca="false">IF(A4622="","",(D4622+IF($O$9=1,E4622,0))*$O$7)</f>
        <v/>
      </c>
      <c r="G4622" s="27" t="str">
        <f aca="false">IF(A4622="","",D4622+E4622+F4622)</f>
        <v/>
      </c>
      <c r="H4622" s="27" t="str">
        <f aca="false">IF(A4622="","",Calculadora!$D$5+SUM($E$7:E4622))</f>
        <v/>
      </c>
      <c r="I4622" s="27" t="str">
        <f aca="false">IF(A4622="","",G4622-H4622)</f>
        <v/>
      </c>
      <c r="J4622" s="27" t="str">
        <f aca="false">IF(A4622="","",IF(C4622=$O$2,G4622,0))</f>
        <v/>
      </c>
    </row>
    <row r="4623" customFormat="false" ht="15" hidden="false" customHeight="false" outlineLevel="0" collapsed="false">
      <c r="A4623" s="25" t="str">
        <f aca="false">IF(ROW()-6&lt;=$O$3,ROW()-6,"")</f>
        <v/>
      </c>
      <c r="B4623" s="25" t="str">
        <f aca="false">IF(A4623="","",INT((A4623-1)/$O$2)+1)</f>
        <v/>
      </c>
      <c r="C4623" s="25" t="str">
        <f aca="false">IF(A4623="","",MOD(A4623-1,$O$2)+1)</f>
        <v/>
      </c>
      <c r="D4623" s="27" t="str">
        <f aca="false">IF(A4623="","",IF(A4623=1,Calculadora!$D$5,G4622))</f>
        <v/>
      </c>
      <c r="E4623" s="27" t="str">
        <f aca="false">IF(A4623="","",IF($O$9=1,IF(MOD(C4623-1,$O$8)=0,Calculadora!$D$6*(1+Calculadora!$D$7)^(B4623-1),0),IF(MOD(C4623,$O$8)=0,Calculadora!$D$6*(1+Calculadora!$D$7)^(B4623-1),0)))</f>
        <v/>
      </c>
      <c r="F4623" s="27" t="str">
        <f aca="false">IF(A4623="","",(D4623+IF($O$9=1,E4623,0))*$O$7)</f>
        <v/>
      </c>
      <c r="G4623" s="27" t="str">
        <f aca="false">IF(A4623="","",D4623+E4623+F4623)</f>
        <v/>
      </c>
      <c r="H4623" s="27" t="str">
        <f aca="false">IF(A4623="","",Calculadora!$D$5+SUM($E$7:E4623))</f>
        <v/>
      </c>
      <c r="I4623" s="27" t="str">
        <f aca="false">IF(A4623="","",G4623-H4623)</f>
        <v/>
      </c>
      <c r="J4623" s="27" t="str">
        <f aca="false">IF(A4623="","",IF(C4623=$O$2,G4623,0))</f>
        <v/>
      </c>
    </row>
    <row r="4624" customFormat="false" ht="15" hidden="false" customHeight="false" outlineLevel="0" collapsed="false">
      <c r="A4624" s="25" t="str">
        <f aca="false">IF(ROW()-6&lt;=$O$3,ROW()-6,"")</f>
        <v/>
      </c>
      <c r="B4624" s="25" t="str">
        <f aca="false">IF(A4624="","",INT((A4624-1)/$O$2)+1)</f>
        <v/>
      </c>
      <c r="C4624" s="25" t="str">
        <f aca="false">IF(A4624="","",MOD(A4624-1,$O$2)+1)</f>
        <v/>
      </c>
      <c r="D4624" s="27" t="str">
        <f aca="false">IF(A4624="","",IF(A4624=1,Calculadora!$D$5,G4623))</f>
        <v/>
      </c>
      <c r="E4624" s="27" t="str">
        <f aca="false">IF(A4624="","",IF($O$9=1,IF(MOD(C4624-1,$O$8)=0,Calculadora!$D$6*(1+Calculadora!$D$7)^(B4624-1),0),IF(MOD(C4624,$O$8)=0,Calculadora!$D$6*(1+Calculadora!$D$7)^(B4624-1),0)))</f>
        <v/>
      </c>
      <c r="F4624" s="27" t="str">
        <f aca="false">IF(A4624="","",(D4624+IF($O$9=1,E4624,0))*$O$7)</f>
        <v/>
      </c>
      <c r="G4624" s="27" t="str">
        <f aca="false">IF(A4624="","",D4624+E4624+F4624)</f>
        <v/>
      </c>
      <c r="H4624" s="27" t="str">
        <f aca="false">IF(A4624="","",Calculadora!$D$5+SUM($E$7:E4624))</f>
        <v/>
      </c>
      <c r="I4624" s="27" t="str">
        <f aca="false">IF(A4624="","",G4624-H4624)</f>
        <v/>
      </c>
      <c r="J4624" s="27" t="str">
        <f aca="false">IF(A4624="","",IF(C4624=$O$2,G4624,0))</f>
        <v/>
      </c>
    </row>
    <row r="4625" customFormat="false" ht="15" hidden="false" customHeight="false" outlineLevel="0" collapsed="false">
      <c r="A4625" s="25" t="str">
        <f aca="false">IF(ROW()-6&lt;=$O$3,ROW()-6,"")</f>
        <v/>
      </c>
      <c r="B4625" s="25" t="str">
        <f aca="false">IF(A4625="","",INT((A4625-1)/$O$2)+1)</f>
        <v/>
      </c>
      <c r="C4625" s="25" t="str">
        <f aca="false">IF(A4625="","",MOD(A4625-1,$O$2)+1)</f>
        <v/>
      </c>
      <c r="D4625" s="27" t="str">
        <f aca="false">IF(A4625="","",IF(A4625=1,Calculadora!$D$5,G4624))</f>
        <v/>
      </c>
      <c r="E4625" s="27" t="str">
        <f aca="false">IF(A4625="","",IF($O$9=1,IF(MOD(C4625-1,$O$8)=0,Calculadora!$D$6*(1+Calculadora!$D$7)^(B4625-1),0),IF(MOD(C4625,$O$8)=0,Calculadora!$D$6*(1+Calculadora!$D$7)^(B4625-1),0)))</f>
        <v/>
      </c>
      <c r="F4625" s="27" t="str">
        <f aca="false">IF(A4625="","",(D4625+IF($O$9=1,E4625,0))*$O$7)</f>
        <v/>
      </c>
      <c r="G4625" s="27" t="str">
        <f aca="false">IF(A4625="","",D4625+E4625+F4625)</f>
        <v/>
      </c>
      <c r="H4625" s="27" t="str">
        <f aca="false">IF(A4625="","",Calculadora!$D$5+SUM($E$7:E4625))</f>
        <v/>
      </c>
      <c r="I4625" s="27" t="str">
        <f aca="false">IF(A4625="","",G4625-H4625)</f>
        <v/>
      </c>
      <c r="J4625" s="27" t="str">
        <f aca="false">IF(A4625="","",IF(C4625=$O$2,G4625,0))</f>
        <v/>
      </c>
    </row>
    <row r="4626" customFormat="false" ht="15" hidden="false" customHeight="false" outlineLevel="0" collapsed="false">
      <c r="A4626" s="25" t="str">
        <f aca="false">IF(ROW()-6&lt;=$O$3,ROW()-6,"")</f>
        <v/>
      </c>
      <c r="B4626" s="25" t="str">
        <f aca="false">IF(A4626="","",INT((A4626-1)/$O$2)+1)</f>
        <v/>
      </c>
      <c r="C4626" s="25" t="str">
        <f aca="false">IF(A4626="","",MOD(A4626-1,$O$2)+1)</f>
        <v/>
      </c>
      <c r="D4626" s="27" t="str">
        <f aca="false">IF(A4626="","",IF(A4626=1,Calculadora!$D$5,G4625))</f>
        <v/>
      </c>
      <c r="E4626" s="27" t="str">
        <f aca="false">IF(A4626="","",IF($O$9=1,IF(MOD(C4626-1,$O$8)=0,Calculadora!$D$6*(1+Calculadora!$D$7)^(B4626-1),0),IF(MOD(C4626,$O$8)=0,Calculadora!$D$6*(1+Calculadora!$D$7)^(B4626-1),0)))</f>
        <v/>
      </c>
      <c r="F4626" s="27" t="str">
        <f aca="false">IF(A4626="","",(D4626+IF($O$9=1,E4626,0))*$O$7)</f>
        <v/>
      </c>
      <c r="G4626" s="27" t="str">
        <f aca="false">IF(A4626="","",D4626+E4626+F4626)</f>
        <v/>
      </c>
      <c r="H4626" s="27" t="str">
        <f aca="false">IF(A4626="","",Calculadora!$D$5+SUM($E$7:E4626))</f>
        <v/>
      </c>
      <c r="I4626" s="27" t="str">
        <f aca="false">IF(A4626="","",G4626-H4626)</f>
        <v/>
      </c>
      <c r="J4626" s="27" t="str">
        <f aca="false">IF(A4626="","",IF(C4626=$O$2,G4626,0))</f>
        <v/>
      </c>
    </row>
    <row r="4627" customFormat="false" ht="15" hidden="false" customHeight="false" outlineLevel="0" collapsed="false">
      <c r="A4627" s="25" t="str">
        <f aca="false">IF(ROW()-6&lt;=$O$3,ROW()-6,"")</f>
        <v/>
      </c>
      <c r="B4627" s="25" t="str">
        <f aca="false">IF(A4627="","",INT((A4627-1)/$O$2)+1)</f>
        <v/>
      </c>
      <c r="C4627" s="25" t="str">
        <f aca="false">IF(A4627="","",MOD(A4627-1,$O$2)+1)</f>
        <v/>
      </c>
      <c r="D4627" s="27" t="str">
        <f aca="false">IF(A4627="","",IF(A4627=1,Calculadora!$D$5,G4626))</f>
        <v/>
      </c>
      <c r="E4627" s="27" t="str">
        <f aca="false">IF(A4627="","",IF($O$9=1,IF(MOD(C4627-1,$O$8)=0,Calculadora!$D$6*(1+Calculadora!$D$7)^(B4627-1),0),IF(MOD(C4627,$O$8)=0,Calculadora!$D$6*(1+Calculadora!$D$7)^(B4627-1),0)))</f>
        <v/>
      </c>
      <c r="F4627" s="27" t="str">
        <f aca="false">IF(A4627="","",(D4627+IF($O$9=1,E4627,0))*$O$7)</f>
        <v/>
      </c>
      <c r="G4627" s="27" t="str">
        <f aca="false">IF(A4627="","",D4627+E4627+F4627)</f>
        <v/>
      </c>
      <c r="H4627" s="27" t="str">
        <f aca="false">IF(A4627="","",Calculadora!$D$5+SUM($E$7:E4627))</f>
        <v/>
      </c>
      <c r="I4627" s="27" t="str">
        <f aca="false">IF(A4627="","",G4627-H4627)</f>
        <v/>
      </c>
      <c r="J4627" s="27" t="str">
        <f aca="false">IF(A4627="","",IF(C4627=$O$2,G4627,0))</f>
        <v/>
      </c>
    </row>
    <row r="4628" customFormat="false" ht="15" hidden="false" customHeight="false" outlineLevel="0" collapsed="false">
      <c r="A4628" s="25" t="str">
        <f aca="false">IF(ROW()-6&lt;=$O$3,ROW()-6,"")</f>
        <v/>
      </c>
      <c r="B4628" s="25" t="str">
        <f aca="false">IF(A4628="","",INT((A4628-1)/$O$2)+1)</f>
        <v/>
      </c>
      <c r="C4628" s="25" t="str">
        <f aca="false">IF(A4628="","",MOD(A4628-1,$O$2)+1)</f>
        <v/>
      </c>
      <c r="D4628" s="27" t="str">
        <f aca="false">IF(A4628="","",IF(A4628=1,Calculadora!$D$5,G4627))</f>
        <v/>
      </c>
      <c r="E4628" s="27" t="str">
        <f aca="false">IF(A4628="","",IF($O$9=1,IF(MOD(C4628-1,$O$8)=0,Calculadora!$D$6*(1+Calculadora!$D$7)^(B4628-1),0),IF(MOD(C4628,$O$8)=0,Calculadora!$D$6*(1+Calculadora!$D$7)^(B4628-1),0)))</f>
        <v/>
      </c>
      <c r="F4628" s="27" t="str">
        <f aca="false">IF(A4628="","",(D4628+IF($O$9=1,E4628,0))*$O$7)</f>
        <v/>
      </c>
      <c r="G4628" s="27" t="str">
        <f aca="false">IF(A4628="","",D4628+E4628+F4628)</f>
        <v/>
      </c>
      <c r="H4628" s="27" t="str">
        <f aca="false">IF(A4628="","",Calculadora!$D$5+SUM($E$7:E4628))</f>
        <v/>
      </c>
      <c r="I4628" s="27" t="str">
        <f aca="false">IF(A4628="","",G4628-H4628)</f>
        <v/>
      </c>
      <c r="J4628" s="27" t="str">
        <f aca="false">IF(A4628="","",IF(C4628=$O$2,G4628,0))</f>
        <v/>
      </c>
    </row>
    <row r="4629" customFormat="false" ht="15" hidden="false" customHeight="false" outlineLevel="0" collapsed="false">
      <c r="A4629" s="25" t="str">
        <f aca="false">IF(ROW()-6&lt;=$O$3,ROW()-6,"")</f>
        <v/>
      </c>
      <c r="B4629" s="25" t="str">
        <f aca="false">IF(A4629="","",INT((A4629-1)/$O$2)+1)</f>
        <v/>
      </c>
      <c r="C4629" s="25" t="str">
        <f aca="false">IF(A4629="","",MOD(A4629-1,$O$2)+1)</f>
        <v/>
      </c>
      <c r="D4629" s="27" t="str">
        <f aca="false">IF(A4629="","",IF(A4629=1,Calculadora!$D$5,G4628))</f>
        <v/>
      </c>
      <c r="E4629" s="27" t="str">
        <f aca="false">IF(A4629="","",IF($O$9=1,IF(MOD(C4629-1,$O$8)=0,Calculadora!$D$6*(1+Calculadora!$D$7)^(B4629-1),0),IF(MOD(C4629,$O$8)=0,Calculadora!$D$6*(1+Calculadora!$D$7)^(B4629-1),0)))</f>
        <v/>
      </c>
      <c r="F4629" s="27" t="str">
        <f aca="false">IF(A4629="","",(D4629+IF($O$9=1,E4629,0))*$O$7)</f>
        <v/>
      </c>
      <c r="G4629" s="27" t="str">
        <f aca="false">IF(A4629="","",D4629+E4629+F4629)</f>
        <v/>
      </c>
      <c r="H4629" s="27" t="str">
        <f aca="false">IF(A4629="","",Calculadora!$D$5+SUM($E$7:E4629))</f>
        <v/>
      </c>
      <c r="I4629" s="27" t="str">
        <f aca="false">IF(A4629="","",G4629-H4629)</f>
        <v/>
      </c>
      <c r="J4629" s="27" t="str">
        <f aca="false">IF(A4629="","",IF(C4629=$O$2,G4629,0))</f>
        <v/>
      </c>
    </row>
    <row r="4630" customFormat="false" ht="15" hidden="false" customHeight="false" outlineLevel="0" collapsed="false">
      <c r="A4630" s="25" t="str">
        <f aca="false">IF(ROW()-6&lt;=$O$3,ROW()-6,"")</f>
        <v/>
      </c>
      <c r="B4630" s="25" t="str">
        <f aca="false">IF(A4630="","",INT((A4630-1)/$O$2)+1)</f>
        <v/>
      </c>
      <c r="C4630" s="25" t="str">
        <f aca="false">IF(A4630="","",MOD(A4630-1,$O$2)+1)</f>
        <v/>
      </c>
      <c r="D4630" s="27" t="str">
        <f aca="false">IF(A4630="","",IF(A4630=1,Calculadora!$D$5,G4629))</f>
        <v/>
      </c>
      <c r="E4630" s="27" t="str">
        <f aca="false">IF(A4630="","",IF($O$9=1,IF(MOD(C4630-1,$O$8)=0,Calculadora!$D$6*(1+Calculadora!$D$7)^(B4630-1),0),IF(MOD(C4630,$O$8)=0,Calculadora!$D$6*(1+Calculadora!$D$7)^(B4630-1),0)))</f>
        <v/>
      </c>
      <c r="F4630" s="27" t="str">
        <f aca="false">IF(A4630="","",(D4630+IF($O$9=1,E4630,0))*$O$7)</f>
        <v/>
      </c>
      <c r="G4630" s="27" t="str">
        <f aca="false">IF(A4630="","",D4630+E4630+F4630)</f>
        <v/>
      </c>
      <c r="H4630" s="27" t="str">
        <f aca="false">IF(A4630="","",Calculadora!$D$5+SUM($E$7:E4630))</f>
        <v/>
      </c>
      <c r="I4630" s="27" t="str">
        <f aca="false">IF(A4630="","",G4630-H4630)</f>
        <v/>
      </c>
      <c r="J4630" s="27" t="str">
        <f aca="false">IF(A4630="","",IF(C4630=$O$2,G4630,0))</f>
        <v/>
      </c>
    </row>
    <row r="4631" customFormat="false" ht="15" hidden="false" customHeight="false" outlineLevel="0" collapsed="false">
      <c r="A4631" s="25" t="str">
        <f aca="false">IF(ROW()-6&lt;=$O$3,ROW()-6,"")</f>
        <v/>
      </c>
      <c r="B4631" s="25" t="str">
        <f aca="false">IF(A4631="","",INT((A4631-1)/$O$2)+1)</f>
        <v/>
      </c>
      <c r="C4631" s="25" t="str">
        <f aca="false">IF(A4631="","",MOD(A4631-1,$O$2)+1)</f>
        <v/>
      </c>
      <c r="D4631" s="27" t="str">
        <f aca="false">IF(A4631="","",IF(A4631=1,Calculadora!$D$5,G4630))</f>
        <v/>
      </c>
      <c r="E4631" s="27" t="str">
        <f aca="false">IF(A4631="","",IF($O$9=1,IF(MOD(C4631-1,$O$8)=0,Calculadora!$D$6*(1+Calculadora!$D$7)^(B4631-1),0),IF(MOD(C4631,$O$8)=0,Calculadora!$D$6*(1+Calculadora!$D$7)^(B4631-1),0)))</f>
        <v/>
      </c>
      <c r="F4631" s="27" t="str">
        <f aca="false">IF(A4631="","",(D4631+IF($O$9=1,E4631,0))*$O$7)</f>
        <v/>
      </c>
      <c r="G4631" s="27" t="str">
        <f aca="false">IF(A4631="","",D4631+E4631+F4631)</f>
        <v/>
      </c>
      <c r="H4631" s="27" t="str">
        <f aca="false">IF(A4631="","",Calculadora!$D$5+SUM($E$7:E4631))</f>
        <v/>
      </c>
      <c r="I4631" s="27" t="str">
        <f aca="false">IF(A4631="","",G4631-H4631)</f>
        <v/>
      </c>
      <c r="J4631" s="27" t="str">
        <f aca="false">IF(A4631="","",IF(C4631=$O$2,G4631,0))</f>
        <v/>
      </c>
    </row>
    <row r="4632" customFormat="false" ht="15" hidden="false" customHeight="false" outlineLevel="0" collapsed="false">
      <c r="A4632" s="25" t="str">
        <f aca="false">IF(ROW()-6&lt;=$O$3,ROW()-6,"")</f>
        <v/>
      </c>
      <c r="B4632" s="25" t="str">
        <f aca="false">IF(A4632="","",INT((A4632-1)/$O$2)+1)</f>
        <v/>
      </c>
      <c r="C4632" s="25" t="str">
        <f aca="false">IF(A4632="","",MOD(A4632-1,$O$2)+1)</f>
        <v/>
      </c>
      <c r="D4632" s="27" t="str">
        <f aca="false">IF(A4632="","",IF(A4632=1,Calculadora!$D$5,G4631))</f>
        <v/>
      </c>
      <c r="E4632" s="27" t="str">
        <f aca="false">IF(A4632="","",IF($O$9=1,IF(MOD(C4632-1,$O$8)=0,Calculadora!$D$6*(1+Calculadora!$D$7)^(B4632-1),0),IF(MOD(C4632,$O$8)=0,Calculadora!$D$6*(1+Calculadora!$D$7)^(B4632-1),0)))</f>
        <v/>
      </c>
      <c r="F4632" s="27" t="str">
        <f aca="false">IF(A4632="","",(D4632+IF($O$9=1,E4632,0))*$O$7)</f>
        <v/>
      </c>
      <c r="G4632" s="27" t="str">
        <f aca="false">IF(A4632="","",D4632+E4632+F4632)</f>
        <v/>
      </c>
      <c r="H4632" s="27" t="str">
        <f aca="false">IF(A4632="","",Calculadora!$D$5+SUM($E$7:E4632))</f>
        <v/>
      </c>
      <c r="I4632" s="27" t="str">
        <f aca="false">IF(A4632="","",G4632-H4632)</f>
        <v/>
      </c>
      <c r="J4632" s="27" t="str">
        <f aca="false">IF(A4632="","",IF(C4632=$O$2,G4632,0))</f>
        <v/>
      </c>
    </row>
    <row r="4633" customFormat="false" ht="15" hidden="false" customHeight="false" outlineLevel="0" collapsed="false">
      <c r="A4633" s="25" t="str">
        <f aca="false">IF(ROW()-6&lt;=$O$3,ROW()-6,"")</f>
        <v/>
      </c>
      <c r="B4633" s="25" t="str">
        <f aca="false">IF(A4633="","",INT((A4633-1)/$O$2)+1)</f>
        <v/>
      </c>
      <c r="C4633" s="25" t="str">
        <f aca="false">IF(A4633="","",MOD(A4633-1,$O$2)+1)</f>
        <v/>
      </c>
      <c r="D4633" s="27" t="str">
        <f aca="false">IF(A4633="","",IF(A4633=1,Calculadora!$D$5,G4632))</f>
        <v/>
      </c>
      <c r="E4633" s="27" t="str">
        <f aca="false">IF(A4633="","",IF($O$9=1,IF(MOD(C4633-1,$O$8)=0,Calculadora!$D$6*(1+Calculadora!$D$7)^(B4633-1),0),IF(MOD(C4633,$O$8)=0,Calculadora!$D$6*(1+Calculadora!$D$7)^(B4633-1),0)))</f>
        <v/>
      </c>
      <c r="F4633" s="27" t="str">
        <f aca="false">IF(A4633="","",(D4633+IF($O$9=1,E4633,0))*$O$7)</f>
        <v/>
      </c>
      <c r="G4633" s="27" t="str">
        <f aca="false">IF(A4633="","",D4633+E4633+F4633)</f>
        <v/>
      </c>
      <c r="H4633" s="27" t="str">
        <f aca="false">IF(A4633="","",Calculadora!$D$5+SUM($E$7:E4633))</f>
        <v/>
      </c>
      <c r="I4633" s="27" t="str">
        <f aca="false">IF(A4633="","",G4633-H4633)</f>
        <v/>
      </c>
      <c r="J4633" s="27" t="str">
        <f aca="false">IF(A4633="","",IF(C4633=$O$2,G4633,0))</f>
        <v/>
      </c>
    </row>
    <row r="4634" customFormat="false" ht="15" hidden="false" customHeight="false" outlineLevel="0" collapsed="false">
      <c r="A4634" s="25" t="str">
        <f aca="false">IF(ROW()-6&lt;=$O$3,ROW()-6,"")</f>
        <v/>
      </c>
      <c r="B4634" s="25" t="str">
        <f aca="false">IF(A4634="","",INT((A4634-1)/$O$2)+1)</f>
        <v/>
      </c>
      <c r="C4634" s="25" t="str">
        <f aca="false">IF(A4634="","",MOD(A4634-1,$O$2)+1)</f>
        <v/>
      </c>
      <c r="D4634" s="27" t="str">
        <f aca="false">IF(A4634="","",IF(A4634=1,Calculadora!$D$5,G4633))</f>
        <v/>
      </c>
      <c r="E4634" s="27" t="str">
        <f aca="false">IF(A4634="","",IF($O$9=1,IF(MOD(C4634-1,$O$8)=0,Calculadora!$D$6*(1+Calculadora!$D$7)^(B4634-1),0),IF(MOD(C4634,$O$8)=0,Calculadora!$D$6*(1+Calculadora!$D$7)^(B4634-1),0)))</f>
        <v/>
      </c>
      <c r="F4634" s="27" t="str">
        <f aca="false">IF(A4634="","",(D4634+IF($O$9=1,E4634,0))*$O$7)</f>
        <v/>
      </c>
      <c r="G4634" s="27" t="str">
        <f aca="false">IF(A4634="","",D4634+E4634+F4634)</f>
        <v/>
      </c>
      <c r="H4634" s="27" t="str">
        <f aca="false">IF(A4634="","",Calculadora!$D$5+SUM($E$7:E4634))</f>
        <v/>
      </c>
      <c r="I4634" s="27" t="str">
        <f aca="false">IF(A4634="","",G4634-H4634)</f>
        <v/>
      </c>
      <c r="J4634" s="27" t="str">
        <f aca="false">IF(A4634="","",IF(C4634=$O$2,G4634,0))</f>
        <v/>
      </c>
    </row>
    <row r="4635" customFormat="false" ht="15" hidden="false" customHeight="false" outlineLevel="0" collapsed="false">
      <c r="A4635" s="25" t="str">
        <f aca="false">IF(ROW()-6&lt;=$O$3,ROW()-6,"")</f>
        <v/>
      </c>
      <c r="B4635" s="25" t="str">
        <f aca="false">IF(A4635="","",INT((A4635-1)/$O$2)+1)</f>
        <v/>
      </c>
      <c r="C4635" s="25" t="str">
        <f aca="false">IF(A4635="","",MOD(A4635-1,$O$2)+1)</f>
        <v/>
      </c>
      <c r="D4635" s="27" t="str">
        <f aca="false">IF(A4635="","",IF(A4635=1,Calculadora!$D$5,G4634))</f>
        <v/>
      </c>
      <c r="E4635" s="27" t="str">
        <f aca="false">IF(A4635="","",IF($O$9=1,IF(MOD(C4635-1,$O$8)=0,Calculadora!$D$6*(1+Calculadora!$D$7)^(B4635-1),0),IF(MOD(C4635,$O$8)=0,Calculadora!$D$6*(1+Calculadora!$D$7)^(B4635-1),0)))</f>
        <v/>
      </c>
      <c r="F4635" s="27" t="str">
        <f aca="false">IF(A4635="","",(D4635+IF($O$9=1,E4635,0))*$O$7)</f>
        <v/>
      </c>
      <c r="G4635" s="27" t="str">
        <f aca="false">IF(A4635="","",D4635+E4635+F4635)</f>
        <v/>
      </c>
      <c r="H4635" s="27" t="str">
        <f aca="false">IF(A4635="","",Calculadora!$D$5+SUM($E$7:E4635))</f>
        <v/>
      </c>
      <c r="I4635" s="27" t="str">
        <f aca="false">IF(A4635="","",G4635-H4635)</f>
        <v/>
      </c>
      <c r="J4635" s="27" t="str">
        <f aca="false">IF(A4635="","",IF(C4635=$O$2,G4635,0))</f>
        <v/>
      </c>
    </row>
    <row r="4636" customFormat="false" ht="15" hidden="false" customHeight="false" outlineLevel="0" collapsed="false">
      <c r="A4636" s="25" t="str">
        <f aca="false">IF(ROW()-6&lt;=$O$3,ROW()-6,"")</f>
        <v/>
      </c>
      <c r="B4636" s="25" t="str">
        <f aca="false">IF(A4636="","",INT((A4636-1)/$O$2)+1)</f>
        <v/>
      </c>
      <c r="C4636" s="25" t="str">
        <f aca="false">IF(A4636="","",MOD(A4636-1,$O$2)+1)</f>
        <v/>
      </c>
      <c r="D4636" s="27" t="str">
        <f aca="false">IF(A4636="","",IF(A4636=1,Calculadora!$D$5,G4635))</f>
        <v/>
      </c>
      <c r="E4636" s="27" t="str">
        <f aca="false">IF(A4636="","",IF($O$9=1,IF(MOD(C4636-1,$O$8)=0,Calculadora!$D$6*(1+Calculadora!$D$7)^(B4636-1),0),IF(MOD(C4636,$O$8)=0,Calculadora!$D$6*(1+Calculadora!$D$7)^(B4636-1),0)))</f>
        <v/>
      </c>
      <c r="F4636" s="27" t="str">
        <f aca="false">IF(A4636="","",(D4636+IF($O$9=1,E4636,0))*$O$7)</f>
        <v/>
      </c>
      <c r="G4636" s="27" t="str">
        <f aca="false">IF(A4636="","",D4636+E4636+F4636)</f>
        <v/>
      </c>
      <c r="H4636" s="27" t="str">
        <f aca="false">IF(A4636="","",Calculadora!$D$5+SUM($E$7:E4636))</f>
        <v/>
      </c>
      <c r="I4636" s="27" t="str">
        <f aca="false">IF(A4636="","",G4636-H4636)</f>
        <v/>
      </c>
      <c r="J4636" s="27" t="str">
        <f aca="false">IF(A4636="","",IF(C4636=$O$2,G4636,0))</f>
        <v/>
      </c>
    </row>
    <row r="4637" customFormat="false" ht="15" hidden="false" customHeight="false" outlineLevel="0" collapsed="false">
      <c r="A4637" s="25" t="str">
        <f aca="false">IF(ROW()-6&lt;=$O$3,ROW()-6,"")</f>
        <v/>
      </c>
      <c r="B4637" s="25" t="str">
        <f aca="false">IF(A4637="","",INT((A4637-1)/$O$2)+1)</f>
        <v/>
      </c>
      <c r="C4637" s="25" t="str">
        <f aca="false">IF(A4637="","",MOD(A4637-1,$O$2)+1)</f>
        <v/>
      </c>
      <c r="D4637" s="27" t="str">
        <f aca="false">IF(A4637="","",IF(A4637=1,Calculadora!$D$5,G4636))</f>
        <v/>
      </c>
      <c r="E4637" s="27" t="str">
        <f aca="false">IF(A4637="","",IF($O$9=1,IF(MOD(C4637-1,$O$8)=0,Calculadora!$D$6*(1+Calculadora!$D$7)^(B4637-1),0),IF(MOD(C4637,$O$8)=0,Calculadora!$D$6*(1+Calculadora!$D$7)^(B4637-1),0)))</f>
        <v/>
      </c>
      <c r="F4637" s="27" t="str">
        <f aca="false">IF(A4637="","",(D4637+IF($O$9=1,E4637,0))*$O$7)</f>
        <v/>
      </c>
      <c r="G4637" s="27" t="str">
        <f aca="false">IF(A4637="","",D4637+E4637+F4637)</f>
        <v/>
      </c>
      <c r="H4637" s="27" t="str">
        <f aca="false">IF(A4637="","",Calculadora!$D$5+SUM($E$7:E4637))</f>
        <v/>
      </c>
      <c r="I4637" s="27" t="str">
        <f aca="false">IF(A4637="","",G4637-H4637)</f>
        <v/>
      </c>
      <c r="J4637" s="27" t="str">
        <f aca="false">IF(A4637="","",IF(C4637=$O$2,G4637,0))</f>
        <v/>
      </c>
    </row>
    <row r="4638" customFormat="false" ht="15" hidden="false" customHeight="false" outlineLevel="0" collapsed="false">
      <c r="A4638" s="25" t="str">
        <f aca="false">IF(ROW()-6&lt;=$O$3,ROW()-6,"")</f>
        <v/>
      </c>
      <c r="B4638" s="25" t="str">
        <f aca="false">IF(A4638="","",INT((A4638-1)/$O$2)+1)</f>
        <v/>
      </c>
      <c r="C4638" s="25" t="str">
        <f aca="false">IF(A4638="","",MOD(A4638-1,$O$2)+1)</f>
        <v/>
      </c>
      <c r="D4638" s="27" t="str">
        <f aca="false">IF(A4638="","",IF(A4638=1,Calculadora!$D$5,G4637))</f>
        <v/>
      </c>
      <c r="E4638" s="27" t="str">
        <f aca="false">IF(A4638="","",IF($O$9=1,IF(MOD(C4638-1,$O$8)=0,Calculadora!$D$6*(1+Calculadora!$D$7)^(B4638-1),0),IF(MOD(C4638,$O$8)=0,Calculadora!$D$6*(1+Calculadora!$D$7)^(B4638-1),0)))</f>
        <v/>
      </c>
      <c r="F4638" s="27" t="str">
        <f aca="false">IF(A4638="","",(D4638+IF($O$9=1,E4638,0))*$O$7)</f>
        <v/>
      </c>
      <c r="G4638" s="27" t="str">
        <f aca="false">IF(A4638="","",D4638+E4638+F4638)</f>
        <v/>
      </c>
      <c r="H4638" s="27" t="str">
        <f aca="false">IF(A4638="","",Calculadora!$D$5+SUM($E$7:E4638))</f>
        <v/>
      </c>
      <c r="I4638" s="27" t="str">
        <f aca="false">IF(A4638="","",G4638-H4638)</f>
        <v/>
      </c>
      <c r="J4638" s="27" t="str">
        <f aca="false">IF(A4638="","",IF(C4638=$O$2,G4638,0))</f>
        <v/>
      </c>
    </row>
    <row r="4639" customFormat="false" ht="15" hidden="false" customHeight="false" outlineLevel="0" collapsed="false">
      <c r="A4639" s="25" t="str">
        <f aca="false">IF(ROW()-6&lt;=$O$3,ROW()-6,"")</f>
        <v/>
      </c>
      <c r="B4639" s="25" t="str">
        <f aca="false">IF(A4639="","",INT((A4639-1)/$O$2)+1)</f>
        <v/>
      </c>
      <c r="C4639" s="25" t="str">
        <f aca="false">IF(A4639="","",MOD(A4639-1,$O$2)+1)</f>
        <v/>
      </c>
      <c r="D4639" s="27" t="str">
        <f aca="false">IF(A4639="","",IF(A4639=1,Calculadora!$D$5,G4638))</f>
        <v/>
      </c>
      <c r="E4639" s="27" t="str">
        <f aca="false">IF(A4639="","",IF($O$9=1,IF(MOD(C4639-1,$O$8)=0,Calculadora!$D$6*(1+Calculadora!$D$7)^(B4639-1),0),IF(MOD(C4639,$O$8)=0,Calculadora!$D$6*(1+Calculadora!$D$7)^(B4639-1),0)))</f>
        <v/>
      </c>
      <c r="F4639" s="27" t="str">
        <f aca="false">IF(A4639="","",(D4639+IF($O$9=1,E4639,0))*$O$7)</f>
        <v/>
      </c>
      <c r="G4639" s="27" t="str">
        <f aca="false">IF(A4639="","",D4639+E4639+F4639)</f>
        <v/>
      </c>
      <c r="H4639" s="27" t="str">
        <f aca="false">IF(A4639="","",Calculadora!$D$5+SUM($E$7:E4639))</f>
        <v/>
      </c>
      <c r="I4639" s="27" t="str">
        <f aca="false">IF(A4639="","",G4639-H4639)</f>
        <v/>
      </c>
      <c r="J4639" s="27" t="str">
        <f aca="false">IF(A4639="","",IF(C4639=$O$2,G4639,0))</f>
        <v/>
      </c>
    </row>
    <row r="4640" customFormat="false" ht="15" hidden="false" customHeight="false" outlineLevel="0" collapsed="false">
      <c r="A4640" s="25" t="str">
        <f aca="false">IF(ROW()-6&lt;=$O$3,ROW()-6,"")</f>
        <v/>
      </c>
      <c r="B4640" s="25" t="str">
        <f aca="false">IF(A4640="","",INT((A4640-1)/$O$2)+1)</f>
        <v/>
      </c>
      <c r="C4640" s="25" t="str">
        <f aca="false">IF(A4640="","",MOD(A4640-1,$O$2)+1)</f>
        <v/>
      </c>
      <c r="D4640" s="27" t="str">
        <f aca="false">IF(A4640="","",IF(A4640=1,Calculadora!$D$5,G4639))</f>
        <v/>
      </c>
      <c r="E4640" s="27" t="str">
        <f aca="false">IF(A4640="","",IF($O$9=1,IF(MOD(C4640-1,$O$8)=0,Calculadora!$D$6*(1+Calculadora!$D$7)^(B4640-1),0),IF(MOD(C4640,$O$8)=0,Calculadora!$D$6*(1+Calculadora!$D$7)^(B4640-1),0)))</f>
        <v/>
      </c>
      <c r="F4640" s="27" t="str">
        <f aca="false">IF(A4640="","",(D4640+IF($O$9=1,E4640,0))*$O$7)</f>
        <v/>
      </c>
      <c r="G4640" s="27" t="str">
        <f aca="false">IF(A4640="","",D4640+E4640+F4640)</f>
        <v/>
      </c>
      <c r="H4640" s="27" t="str">
        <f aca="false">IF(A4640="","",Calculadora!$D$5+SUM($E$7:E4640))</f>
        <v/>
      </c>
      <c r="I4640" s="27" t="str">
        <f aca="false">IF(A4640="","",G4640-H4640)</f>
        <v/>
      </c>
      <c r="J4640" s="27" t="str">
        <f aca="false">IF(A4640="","",IF(C4640=$O$2,G4640,0))</f>
        <v/>
      </c>
    </row>
    <row r="4641" customFormat="false" ht="15" hidden="false" customHeight="false" outlineLevel="0" collapsed="false">
      <c r="A4641" s="25" t="str">
        <f aca="false">IF(ROW()-6&lt;=$O$3,ROW()-6,"")</f>
        <v/>
      </c>
      <c r="B4641" s="25" t="str">
        <f aca="false">IF(A4641="","",INT((A4641-1)/$O$2)+1)</f>
        <v/>
      </c>
      <c r="C4641" s="25" t="str">
        <f aca="false">IF(A4641="","",MOD(A4641-1,$O$2)+1)</f>
        <v/>
      </c>
      <c r="D4641" s="27" t="str">
        <f aca="false">IF(A4641="","",IF(A4641=1,Calculadora!$D$5,G4640))</f>
        <v/>
      </c>
      <c r="E4641" s="27" t="str">
        <f aca="false">IF(A4641="","",IF($O$9=1,IF(MOD(C4641-1,$O$8)=0,Calculadora!$D$6*(1+Calculadora!$D$7)^(B4641-1),0),IF(MOD(C4641,$O$8)=0,Calculadora!$D$6*(1+Calculadora!$D$7)^(B4641-1),0)))</f>
        <v/>
      </c>
      <c r="F4641" s="27" t="str">
        <f aca="false">IF(A4641="","",(D4641+IF($O$9=1,E4641,0))*$O$7)</f>
        <v/>
      </c>
      <c r="G4641" s="27" t="str">
        <f aca="false">IF(A4641="","",D4641+E4641+F4641)</f>
        <v/>
      </c>
      <c r="H4641" s="27" t="str">
        <f aca="false">IF(A4641="","",Calculadora!$D$5+SUM($E$7:E4641))</f>
        <v/>
      </c>
      <c r="I4641" s="27" t="str">
        <f aca="false">IF(A4641="","",G4641-H4641)</f>
        <v/>
      </c>
      <c r="J4641" s="27" t="str">
        <f aca="false">IF(A4641="","",IF(C4641=$O$2,G4641,0))</f>
        <v/>
      </c>
    </row>
    <row r="4642" customFormat="false" ht="15" hidden="false" customHeight="false" outlineLevel="0" collapsed="false">
      <c r="A4642" s="25" t="str">
        <f aca="false">IF(ROW()-6&lt;=$O$3,ROW()-6,"")</f>
        <v/>
      </c>
      <c r="B4642" s="25" t="str">
        <f aca="false">IF(A4642="","",INT((A4642-1)/$O$2)+1)</f>
        <v/>
      </c>
      <c r="C4642" s="25" t="str">
        <f aca="false">IF(A4642="","",MOD(A4642-1,$O$2)+1)</f>
        <v/>
      </c>
      <c r="D4642" s="27" t="str">
        <f aca="false">IF(A4642="","",IF(A4642=1,Calculadora!$D$5,G4641))</f>
        <v/>
      </c>
      <c r="E4642" s="27" t="str">
        <f aca="false">IF(A4642="","",IF($O$9=1,IF(MOD(C4642-1,$O$8)=0,Calculadora!$D$6*(1+Calculadora!$D$7)^(B4642-1),0),IF(MOD(C4642,$O$8)=0,Calculadora!$D$6*(1+Calculadora!$D$7)^(B4642-1),0)))</f>
        <v/>
      </c>
      <c r="F4642" s="27" t="str">
        <f aca="false">IF(A4642="","",(D4642+IF($O$9=1,E4642,0))*$O$7)</f>
        <v/>
      </c>
      <c r="G4642" s="27" t="str">
        <f aca="false">IF(A4642="","",D4642+E4642+F4642)</f>
        <v/>
      </c>
      <c r="H4642" s="27" t="str">
        <f aca="false">IF(A4642="","",Calculadora!$D$5+SUM($E$7:E4642))</f>
        <v/>
      </c>
      <c r="I4642" s="27" t="str">
        <f aca="false">IF(A4642="","",G4642-H4642)</f>
        <v/>
      </c>
      <c r="J4642" s="27" t="str">
        <f aca="false">IF(A4642="","",IF(C4642=$O$2,G4642,0))</f>
        <v/>
      </c>
    </row>
    <row r="4643" customFormat="false" ht="15" hidden="false" customHeight="false" outlineLevel="0" collapsed="false">
      <c r="A4643" s="25" t="str">
        <f aca="false">IF(ROW()-6&lt;=$O$3,ROW()-6,"")</f>
        <v/>
      </c>
      <c r="B4643" s="25" t="str">
        <f aca="false">IF(A4643="","",INT((A4643-1)/$O$2)+1)</f>
        <v/>
      </c>
      <c r="C4643" s="25" t="str">
        <f aca="false">IF(A4643="","",MOD(A4643-1,$O$2)+1)</f>
        <v/>
      </c>
      <c r="D4643" s="27" t="str">
        <f aca="false">IF(A4643="","",IF(A4643=1,Calculadora!$D$5,G4642))</f>
        <v/>
      </c>
      <c r="E4643" s="27" t="str">
        <f aca="false">IF(A4643="","",IF($O$9=1,IF(MOD(C4643-1,$O$8)=0,Calculadora!$D$6*(1+Calculadora!$D$7)^(B4643-1),0),IF(MOD(C4643,$O$8)=0,Calculadora!$D$6*(1+Calculadora!$D$7)^(B4643-1),0)))</f>
        <v/>
      </c>
      <c r="F4643" s="27" t="str">
        <f aca="false">IF(A4643="","",(D4643+IF($O$9=1,E4643,0))*$O$7)</f>
        <v/>
      </c>
      <c r="G4643" s="27" t="str">
        <f aca="false">IF(A4643="","",D4643+E4643+F4643)</f>
        <v/>
      </c>
      <c r="H4643" s="27" t="str">
        <f aca="false">IF(A4643="","",Calculadora!$D$5+SUM($E$7:E4643))</f>
        <v/>
      </c>
      <c r="I4643" s="27" t="str">
        <f aca="false">IF(A4643="","",G4643-H4643)</f>
        <v/>
      </c>
      <c r="J4643" s="27" t="str">
        <f aca="false">IF(A4643="","",IF(C4643=$O$2,G4643,0))</f>
        <v/>
      </c>
    </row>
    <row r="4644" customFormat="false" ht="15" hidden="false" customHeight="false" outlineLevel="0" collapsed="false">
      <c r="A4644" s="25" t="str">
        <f aca="false">IF(ROW()-6&lt;=$O$3,ROW()-6,"")</f>
        <v/>
      </c>
      <c r="B4644" s="25" t="str">
        <f aca="false">IF(A4644="","",INT((A4644-1)/$O$2)+1)</f>
        <v/>
      </c>
      <c r="C4644" s="25" t="str">
        <f aca="false">IF(A4644="","",MOD(A4644-1,$O$2)+1)</f>
        <v/>
      </c>
      <c r="D4644" s="27" t="str">
        <f aca="false">IF(A4644="","",IF(A4644=1,Calculadora!$D$5,G4643))</f>
        <v/>
      </c>
      <c r="E4644" s="27" t="str">
        <f aca="false">IF(A4644="","",IF($O$9=1,IF(MOD(C4644-1,$O$8)=0,Calculadora!$D$6*(1+Calculadora!$D$7)^(B4644-1),0),IF(MOD(C4644,$O$8)=0,Calculadora!$D$6*(1+Calculadora!$D$7)^(B4644-1),0)))</f>
        <v/>
      </c>
      <c r="F4644" s="27" t="str">
        <f aca="false">IF(A4644="","",(D4644+IF($O$9=1,E4644,0))*$O$7)</f>
        <v/>
      </c>
      <c r="G4644" s="27" t="str">
        <f aca="false">IF(A4644="","",D4644+E4644+F4644)</f>
        <v/>
      </c>
      <c r="H4644" s="27" t="str">
        <f aca="false">IF(A4644="","",Calculadora!$D$5+SUM($E$7:E4644))</f>
        <v/>
      </c>
      <c r="I4644" s="27" t="str">
        <f aca="false">IF(A4644="","",G4644-H4644)</f>
        <v/>
      </c>
      <c r="J4644" s="27" t="str">
        <f aca="false">IF(A4644="","",IF(C4644=$O$2,G4644,0))</f>
        <v/>
      </c>
    </row>
    <row r="4645" customFormat="false" ht="15" hidden="false" customHeight="false" outlineLevel="0" collapsed="false">
      <c r="A4645" s="25" t="str">
        <f aca="false">IF(ROW()-6&lt;=$O$3,ROW()-6,"")</f>
        <v/>
      </c>
      <c r="B4645" s="25" t="str">
        <f aca="false">IF(A4645="","",INT((A4645-1)/$O$2)+1)</f>
        <v/>
      </c>
      <c r="C4645" s="25" t="str">
        <f aca="false">IF(A4645="","",MOD(A4645-1,$O$2)+1)</f>
        <v/>
      </c>
      <c r="D4645" s="27" t="str">
        <f aca="false">IF(A4645="","",IF(A4645=1,Calculadora!$D$5,G4644))</f>
        <v/>
      </c>
      <c r="E4645" s="27" t="str">
        <f aca="false">IF(A4645="","",IF($O$9=1,IF(MOD(C4645-1,$O$8)=0,Calculadora!$D$6*(1+Calculadora!$D$7)^(B4645-1),0),IF(MOD(C4645,$O$8)=0,Calculadora!$D$6*(1+Calculadora!$D$7)^(B4645-1),0)))</f>
        <v/>
      </c>
      <c r="F4645" s="27" t="str">
        <f aca="false">IF(A4645="","",(D4645+IF($O$9=1,E4645,0))*$O$7)</f>
        <v/>
      </c>
      <c r="G4645" s="27" t="str">
        <f aca="false">IF(A4645="","",D4645+E4645+F4645)</f>
        <v/>
      </c>
      <c r="H4645" s="27" t="str">
        <f aca="false">IF(A4645="","",Calculadora!$D$5+SUM($E$7:E4645))</f>
        <v/>
      </c>
      <c r="I4645" s="27" t="str">
        <f aca="false">IF(A4645="","",G4645-H4645)</f>
        <v/>
      </c>
      <c r="J4645" s="27" t="str">
        <f aca="false">IF(A4645="","",IF(C4645=$O$2,G4645,0))</f>
        <v/>
      </c>
    </row>
    <row r="4646" customFormat="false" ht="15" hidden="false" customHeight="false" outlineLevel="0" collapsed="false">
      <c r="A4646" s="25" t="str">
        <f aca="false">IF(ROW()-6&lt;=$O$3,ROW()-6,"")</f>
        <v/>
      </c>
      <c r="B4646" s="25" t="str">
        <f aca="false">IF(A4646="","",INT((A4646-1)/$O$2)+1)</f>
        <v/>
      </c>
      <c r="C4646" s="25" t="str">
        <f aca="false">IF(A4646="","",MOD(A4646-1,$O$2)+1)</f>
        <v/>
      </c>
      <c r="D4646" s="27" t="str">
        <f aca="false">IF(A4646="","",IF(A4646=1,Calculadora!$D$5,G4645))</f>
        <v/>
      </c>
      <c r="E4646" s="27" t="str">
        <f aca="false">IF(A4646="","",IF($O$9=1,IF(MOD(C4646-1,$O$8)=0,Calculadora!$D$6*(1+Calculadora!$D$7)^(B4646-1),0),IF(MOD(C4646,$O$8)=0,Calculadora!$D$6*(1+Calculadora!$D$7)^(B4646-1),0)))</f>
        <v/>
      </c>
      <c r="F4646" s="27" t="str">
        <f aca="false">IF(A4646="","",(D4646+IF($O$9=1,E4646,0))*$O$7)</f>
        <v/>
      </c>
      <c r="G4646" s="27" t="str">
        <f aca="false">IF(A4646="","",D4646+E4646+F4646)</f>
        <v/>
      </c>
      <c r="H4646" s="27" t="str">
        <f aca="false">IF(A4646="","",Calculadora!$D$5+SUM($E$7:E4646))</f>
        <v/>
      </c>
      <c r="I4646" s="27" t="str">
        <f aca="false">IF(A4646="","",G4646-H4646)</f>
        <v/>
      </c>
      <c r="J4646" s="27" t="str">
        <f aca="false">IF(A4646="","",IF(C4646=$O$2,G4646,0))</f>
        <v/>
      </c>
    </row>
    <row r="4647" customFormat="false" ht="15" hidden="false" customHeight="false" outlineLevel="0" collapsed="false">
      <c r="A4647" s="25" t="str">
        <f aca="false">IF(ROW()-6&lt;=$O$3,ROW()-6,"")</f>
        <v/>
      </c>
      <c r="B4647" s="25" t="str">
        <f aca="false">IF(A4647="","",INT((A4647-1)/$O$2)+1)</f>
        <v/>
      </c>
      <c r="C4647" s="25" t="str">
        <f aca="false">IF(A4647="","",MOD(A4647-1,$O$2)+1)</f>
        <v/>
      </c>
      <c r="D4647" s="27" t="str">
        <f aca="false">IF(A4647="","",IF(A4647=1,Calculadora!$D$5,G4646))</f>
        <v/>
      </c>
      <c r="E4647" s="27" t="str">
        <f aca="false">IF(A4647="","",IF($O$9=1,IF(MOD(C4647-1,$O$8)=0,Calculadora!$D$6*(1+Calculadora!$D$7)^(B4647-1),0),IF(MOD(C4647,$O$8)=0,Calculadora!$D$6*(1+Calculadora!$D$7)^(B4647-1),0)))</f>
        <v/>
      </c>
      <c r="F4647" s="27" t="str">
        <f aca="false">IF(A4647="","",(D4647+IF($O$9=1,E4647,0))*$O$7)</f>
        <v/>
      </c>
      <c r="G4647" s="27" t="str">
        <f aca="false">IF(A4647="","",D4647+E4647+F4647)</f>
        <v/>
      </c>
      <c r="H4647" s="27" t="str">
        <f aca="false">IF(A4647="","",Calculadora!$D$5+SUM($E$7:E4647))</f>
        <v/>
      </c>
      <c r="I4647" s="27" t="str">
        <f aca="false">IF(A4647="","",G4647-H4647)</f>
        <v/>
      </c>
      <c r="J4647" s="27" t="str">
        <f aca="false">IF(A4647="","",IF(C4647=$O$2,G4647,0))</f>
        <v/>
      </c>
    </row>
    <row r="4648" customFormat="false" ht="15" hidden="false" customHeight="false" outlineLevel="0" collapsed="false">
      <c r="A4648" s="25" t="str">
        <f aca="false">IF(ROW()-6&lt;=$O$3,ROW()-6,"")</f>
        <v/>
      </c>
      <c r="B4648" s="25" t="str">
        <f aca="false">IF(A4648="","",INT((A4648-1)/$O$2)+1)</f>
        <v/>
      </c>
      <c r="C4648" s="25" t="str">
        <f aca="false">IF(A4648="","",MOD(A4648-1,$O$2)+1)</f>
        <v/>
      </c>
      <c r="D4648" s="27" t="str">
        <f aca="false">IF(A4648="","",IF(A4648=1,Calculadora!$D$5,G4647))</f>
        <v/>
      </c>
      <c r="E4648" s="27" t="str">
        <f aca="false">IF(A4648="","",IF($O$9=1,IF(MOD(C4648-1,$O$8)=0,Calculadora!$D$6*(1+Calculadora!$D$7)^(B4648-1),0),IF(MOD(C4648,$O$8)=0,Calculadora!$D$6*(1+Calculadora!$D$7)^(B4648-1),0)))</f>
        <v/>
      </c>
      <c r="F4648" s="27" t="str">
        <f aca="false">IF(A4648="","",(D4648+IF($O$9=1,E4648,0))*$O$7)</f>
        <v/>
      </c>
      <c r="G4648" s="27" t="str">
        <f aca="false">IF(A4648="","",D4648+E4648+F4648)</f>
        <v/>
      </c>
      <c r="H4648" s="27" t="str">
        <f aca="false">IF(A4648="","",Calculadora!$D$5+SUM($E$7:E4648))</f>
        <v/>
      </c>
      <c r="I4648" s="27" t="str">
        <f aca="false">IF(A4648="","",G4648-H4648)</f>
        <v/>
      </c>
      <c r="J4648" s="27" t="str">
        <f aca="false">IF(A4648="","",IF(C4648=$O$2,G4648,0))</f>
        <v/>
      </c>
    </row>
    <row r="4649" customFormat="false" ht="15" hidden="false" customHeight="false" outlineLevel="0" collapsed="false">
      <c r="A4649" s="25" t="str">
        <f aca="false">IF(ROW()-6&lt;=$O$3,ROW()-6,"")</f>
        <v/>
      </c>
      <c r="B4649" s="25" t="str">
        <f aca="false">IF(A4649="","",INT((A4649-1)/$O$2)+1)</f>
        <v/>
      </c>
      <c r="C4649" s="25" t="str">
        <f aca="false">IF(A4649="","",MOD(A4649-1,$O$2)+1)</f>
        <v/>
      </c>
      <c r="D4649" s="27" t="str">
        <f aca="false">IF(A4649="","",IF(A4649=1,Calculadora!$D$5,G4648))</f>
        <v/>
      </c>
      <c r="E4649" s="27" t="str">
        <f aca="false">IF(A4649="","",IF($O$9=1,IF(MOD(C4649-1,$O$8)=0,Calculadora!$D$6*(1+Calculadora!$D$7)^(B4649-1),0),IF(MOD(C4649,$O$8)=0,Calculadora!$D$6*(1+Calculadora!$D$7)^(B4649-1),0)))</f>
        <v/>
      </c>
      <c r="F4649" s="27" t="str">
        <f aca="false">IF(A4649="","",(D4649+IF($O$9=1,E4649,0))*$O$7)</f>
        <v/>
      </c>
      <c r="G4649" s="27" t="str">
        <f aca="false">IF(A4649="","",D4649+E4649+F4649)</f>
        <v/>
      </c>
      <c r="H4649" s="27" t="str">
        <f aca="false">IF(A4649="","",Calculadora!$D$5+SUM($E$7:E4649))</f>
        <v/>
      </c>
      <c r="I4649" s="27" t="str">
        <f aca="false">IF(A4649="","",G4649-H4649)</f>
        <v/>
      </c>
      <c r="J4649" s="27" t="str">
        <f aca="false">IF(A4649="","",IF(C4649=$O$2,G4649,0))</f>
        <v/>
      </c>
    </row>
    <row r="4650" customFormat="false" ht="15" hidden="false" customHeight="false" outlineLevel="0" collapsed="false">
      <c r="A4650" s="25" t="str">
        <f aca="false">IF(ROW()-6&lt;=$O$3,ROW()-6,"")</f>
        <v/>
      </c>
      <c r="B4650" s="25" t="str">
        <f aca="false">IF(A4650="","",INT((A4650-1)/$O$2)+1)</f>
        <v/>
      </c>
      <c r="C4650" s="25" t="str">
        <f aca="false">IF(A4650="","",MOD(A4650-1,$O$2)+1)</f>
        <v/>
      </c>
      <c r="D4650" s="27" t="str">
        <f aca="false">IF(A4650="","",IF(A4650=1,Calculadora!$D$5,G4649))</f>
        <v/>
      </c>
      <c r="E4650" s="27" t="str">
        <f aca="false">IF(A4650="","",IF($O$9=1,IF(MOD(C4650-1,$O$8)=0,Calculadora!$D$6*(1+Calculadora!$D$7)^(B4650-1),0),IF(MOD(C4650,$O$8)=0,Calculadora!$D$6*(1+Calculadora!$D$7)^(B4650-1),0)))</f>
        <v/>
      </c>
      <c r="F4650" s="27" t="str">
        <f aca="false">IF(A4650="","",(D4650+IF($O$9=1,E4650,0))*$O$7)</f>
        <v/>
      </c>
      <c r="G4650" s="27" t="str">
        <f aca="false">IF(A4650="","",D4650+E4650+F4650)</f>
        <v/>
      </c>
      <c r="H4650" s="27" t="str">
        <f aca="false">IF(A4650="","",Calculadora!$D$5+SUM($E$7:E4650))</f>
        <v/>
      </c>
      <c r="I4650" s="27" t="str">
        <f aca="false">IF(A4650="","",G4650-H4650)</f>
        <v/>
      </c>
      <c r="J4650" s="27" t="str">
        <f aca="false">IF(A4650="","",IF(C4650=$O$2,G4650,0))</f>
        <v/>
      </c>
    </row>
    <row r="4651" customFormat="false" ht="15" hidden="false" customHeight="false" outlineLevel="0" collapsed="false">
      <c r="A4651" s="25" t="str">
        <f aca="false">IF(ROW()-6&lt;=$O$3,ROW()-6,"")</f>
        <v/>
      </c>
      <c r="B4651" s="25" t="str">
        <f aca="false">IF(A4651="","",INT((A4651-1)/$O$2)+1)</f>
        <v/>
      </c>
      <c r="C4651" s="25" t="str">
        <f aca="false">IF(A4651="","",MOD(A4651-1,$O$2)+1)</f>
        <v/>
      </c>
      <c r="D4651" s="27" t="str">
        <f aca="false">IF(A4651="","",IF(A4651=1,Calculadora!$D$5,G4650))</f>
        <v/>
      </c>
      <c r="E4651" s="27" t="str">
        <f aca="false">IF(A4651="","",IF($O$9=1,IF(MOD(C4651-1,$O$8)=0,Calculadora!$D$6*(1+Calculadora!$D$7)^(B4651-1),0),IF(MOD(C4651,$O$8)=0,Calculadora!$D$6*(1+Calculadora!$D$7)^(B4651-1),0)))</f>
        <v/>
      </c>
      <c r="F4651" s="27" t="str">
        <f aca="false">IF(A4651="","",(D4651+IF($O$9=1,E4651,0))*$O$7)</f>
        <v/>
      </c>
      <c r="G4651" s="27" t="str">
        <f aca="false">IF(A4651="","",D4651+E4651+F4651)</f>
        <v/>
      </c>
      <c r="H4651" s="27" t="str">
        <f aca="false">IF(A4651="","",Calculadora!$D$5+SUM($E$7:E4651))</f>
        <v/>
      </c>
      <c r="I4651" s="27" t="str">
        <f aca="false">IF(A4651="","",G4651-H4651)</f>
        <v/>
      </c>
      <c r="J4651" s="27" t="str">
        <f aca="false">IF(A4651="","",IF(C4651=$O$2,G4651,0))</f>
        <v/>
      </c>
    </row>
    <row r="4652" customFormat="false" ht="15" hidden="false" customHeight="false" outlineLevel="0" collapsed="false">
      <c r="A4652" s="25" t="str">
        <f aca="false">IF(ROW()-6&lt;=$O$3,ROW()-6,"")</f>
        <v/>
      </c>
      <c r="B4652" s="25" t="str">
        <f aca="false">IF(A4652="","",INT((A4652-1)/$O$2)+1)</f>
        <v/>
      </c>
      <c r="C4652" s="25" t="str">
        <f aca="false">IF(A4652="","",MOD(A4652-1,$O$2)+1)</f>
        <v/>
      </c>
      <c r="D4652" s="27" t="str">
        <f aca="false">IF(A4652="","",IF(A4652=1,Calculadora!$D$5,G4651))</f>
        <v/>
      </c>
      <c r="E4652" s="27" t="str">
        <f aca="false">IF(A4652="","",IF($O$9=1,IF(MOD(C4652-1,$O$8)=0,Calculadora!$D$6*(1+Calculadora!$D$7)^(B4652-1),0),IF(MOD(C4652,$O$8)=0,Calculadora!$D$6*(1+Calculadora!$D$7)^(B4652-1),0)))</f>
        <v/>
      </c>
      <c r="F4652" s="27" t="str">
        <f aca="false">IF(A4652="","",(D4652+IF($O$9=1,E4652,0))*$O$7)</f>
        <v/>
      </c>
      <c r="G4652" s="27" t="str">
        <f aca="false">IF(A4652="","",D4652+E4652+F4652)</f>
        <v/>
      </c>
      <c r="H4652" s="27" t="str">
        <f aca="false">IF(A4652="","",Calculadora!$D$5+SUM($E$7:E4652))</f>
        <v/>
      </c>
      <c r="I4652" s="27" t="str">
        <f aca="false">IF(A4652="","",G4652-H4652)</f>
        <v/>
      </c>
      <c r="J4652" s="27" t="str">
        <f aca="false">IF(A4652="","",IF(C4652=$O$2,G4652,0))</f>
        <v/>
      </c>
    </row>
    <row r="4653" customFormat="false" ht="15" hidden="false" customHeight="false" outlineLevel="0" collapsed="false">
      <c r="A4653" s="25" t="str">
        <f aca="false">IF(ROW()-6&lt;=$O$3,ROW()-6,"")</f>
        <v/>
      </c>
      <c r="B4653" s="25" t="str">
        <f aca="false">IF(A4653="","",INT((A4653-1)/$O$2)+1)</f>
        <v/>
      </c>
      <c r="C4653" s="25" t="str">
        <f aca="false">IF(A4653="","",MOD(A4653-1,$O$2)+1)</f>
        <v/>
      </c>
      <c r="D4653" s="27" t="str">
        <f aca="false">IF(A4653="","",IF(A4653=1,Calculadora!$D$5,G4652))</f>
        <v/>
      </c>
      <c r="E4653" s="27" t="str">
        <f aca="false">IF(A4653="","",IF($O$9=1,IF(MOD(C4653-1,$O$8)=0,Calculadora!$D$6*(1+Calculadora!$D$7)^(B4653-1),0),IF(MOD(C4653,$O$8)=0,Calculadora!$D$6*(1+Calculadora!$D$7)^(B4653-1),0)))</f>
        <v/>
      </c>
      <c r="F4653" s="27" t="str">
        <f aca="false">IF(A4653="","",(D4653+IF($O$9=1,E4653,0))*$O$7)</f>
        <v/>
      </c>
      <c r="G4653" s="27" t="str">
        <f aca="false">IF(A4653="","",D4653+E4653+F4653)</f>
        <v/>
      </c>
      <c r="H4653" s="27" t="str">
        <f aca="false">IF(A4653="","",Calculadora!$D$5+SUM($E$7:E4653))</f>
        <v/>
      </c>
      <c r="I4653" s="27" t="str">
        <f aca="false">IF(A4653="","",G4653-H4653)</f>
        <v/>
      </c>
      <c r="J4653" s="27" t="str">
        <f aca="false">IF(A4653="","",IF(C4653=$O$2,G4653,0))</f>
        <v/>
      </c>
    </row>
    <row r="4654" customFormat="false" ht="15" hidden="false" customHeight="false" outlineLevel="0" collapsed="false">
      <c r="A4654" s="25" t="str">
        <f aca="false">IF(ROW()-6&lt;=$O$3,ROW()-6,"")</f>
        <v/>
      </c>
      <c r="B4654" s="25" t="str">
        <f aca="false">IF(A4654="","",INT((A4654-1)/$O$2)+1)</f>
        <v/>
      </c>
      <c r="C4654" s="25" t="str">
        <f aca="false">IF(A4654="","",MOD(A4654-1,$O$2)+1)</f>
        <v/>
      </c>
      <c r="D4654" s="27" t="str">
        <f aca="false">IF(A4654="","",IF(A4654=1,Calculadora!$D$5,G4653))</f>
        <v/>
      </c>
      <c r="E4654" s="27" t="str">
        <f aca="false">IF(A4654="","",IF($O$9=1,IF(MOD(C4654-1,$O$8)=0,Calculadora!$D$6*(1+Calculadora!$D$7)^(B4654-1),0),IF(MOD(C4654,$O$8)=0,Calculadora!$D$6*(1+Calculadora!$D$7)^(B4654-1),0)))</f>
        <v/>
      </c>
      <c r="F4654" s="27" t="str">
        <f aca="false">IF(A4654="","",(D4654+IF($O$9=1,E4654,0))*$O$7)</f>
        <v/>
      </c>
      <c r="G4654" s="27" t="str">
        <f aca="false">IF(A4654="","",D4654+E4654+F4654)</f>
        <v/>
      </c>
      <c r="H4654" s="27" t="str">
        <f aca="false">IF(A4654="","",Calculadora!$D$5+SUM($E$7:E4654))</f>
        <v/>
      </c>
      <c r="I4654" s="27" t="str">
        <f aca="false">IF(A4654="","",G4654-H4654)</f>
        <v/>
      </c>
      <c r="J4654" s="27" t="str">
        <f aca="false">IF(A4654="","",IF(C4654=$O$2,G4654,0))</f>
        <v/>
      </c>
    </row>
    <row r="4655" customFormat="false" ht="15" hidden="false" customHeight="false" outlineLevel="0" collapsed="false">
      <c r="A4655" s="25" t="str">
        <f aca="false">IF(ROW()-6&lt;=$O$3,ROW()-6,"")</f>
        <v/>
      </c>
      <c r="B4655" s="25" t="str">
        <f aca="false">IF(A4655="","",INT((A4655-1)/$O$2)+1)</f>
        <v/>
      </c>
      <c r="C4655" s="25" t="str">
        <f aca="false">IF(A4655="","",MOD(A4655-1,$O$2)+1)</f>
        <v/>
      </c>
      <c r="D4655" s="27" t="str">
        <f aca="false">IF(A4655="","",IF(A4655=1,Calculadora!$D$5,G4654))</f>
        <v/>
      </c>
      <c r="E4655" s="27" t="str">
        <f aca="false">IF(A4655="","",IF($O$9=1,IF(MOD(C4655-1,$O$8)=0,Calculadora!$D$6*(1+Calculadora!$D$7)^(B4655-1),0),IF(MOD(C4655,$O$8)=0,Calculadora!$D$6*(1+Calculadora!$D$7)^(B4655-1),0)))</f>
        <v/>
      </c>
      <c r="F4655" s="27" t="str">
        <f aca="false">IF(A4655="","",(D4655+IF($O$9=1,E4655,0))*$O$7)</f>
        <v/>
      </c>
      <c r="G4655" s="27" t="str">
        <f aca="false">IF(A4655="","",D4655+E4655+F4655)</f>
        <v/>
      </c>
      <c r="H4655" s="27" t="str">
        <f aca="false">IF(A4655="","",Calculadora!$D$5+SUM($E$7:E4655))</f>
        <v/>
      </c>
      <c r="I4655" s="27" t="str">
        <f aca="false">IF(A4655="","",G4655-H4655)</f>
        <v/>
      </c>
      <c r="J4655" s="27" t="str">
        <f aca="false">IF(A4655="","",IF(C4655=$O$2,G4655,0))</f>
        <v/>
      </c>
    </row>
    <row r="4656" customFormat="false" ht="15" hidden="false" customHeight="false" outlineLevel="0" collapsed="false">
      <c r="A4656" s="25" t="str">
        <f aca="false">IF(ROW()-6&lt;=$O$3,ROW()-6,"")</f>
        <v/>
      </c>
      <c r="B4656" s="25" t="str">
        <f aca="false">IF(A4656="","",INT((A4656-1)/$O$2)+1)</f>
        <v/>
      </c>
      <c r="C4656" s="25" t="str">
        <f aca="false">IF(A4656="","",MOD(A4656-1,$O$2)+1)</f>
        <v/>
      </c>
      <c r="D4656" s="27" t="str">
        <f aca="false">IF(A4656="","",IF(A4656=1,Calculadora!$D$5,G4655))</f>
        <v/>
      </c>
      <c r="E4656" s="27" t="str">
        <f aca="false">IF(A4656="","",IF($O$9=1,IF(MOD(C4656-1,$O$8)=0,Calculadora!$D$6*(1+Calculadora!$D$7)^(B4656-1),0),IF(MOD(C4656,$O$8)=0,Calculadora!$D$6*(1+Calculadora!$D$7)^(B4656-1),0)))</f>
        <v/>
      </c>
      <c r="F4656" s="27" t="str">
        <f aca="false">IF(A4656="","",(D4656+IF($O$9=1,E4656,0))*$O$7)</f>
        <v/>
      </c>
      <c r="G4656" s="27" t="str">
        <f aca="false">IF(A4656="","",D4656+E4656+F4656)</f>
        <v/>
      </c>
      <c r="H4656" s="27" t="str">
        <f aca="false">IF(A4656="","",Calculadora!$D$5+SUM($E$7:E4656))</f>
        <v/>
      </c>
      <c r="I4656" s="27" t="str">
        <f aca="false">IF(A4656="","",G4656-H4656)</f>
        <v/>
      </c>
      <c r="J4656" s="27" t="str">
        <f aca="false">IF(A4656="","",IF(C4656=$O$2,G4656,0))</f>
        <v/>
      </c>
    </row>
    <row r="4657" customFormat="false" ht="15" hidden="false" customHeight="false" outlineLevel="0" collapsed="false">
      <c r="A4657" s="25" t="str">
        <f aca="false">IF(ROW()-6&lt;=$O$3,ROW()-6,"")</f>
        <v/>
      </c>
      <c r="B4657" s="25" t="str">
        <f aca="false">IF(A4657="","",INT((A4657-1)/$O$2)+1)</f>
        <v/>
      </c>
      <c r="C4657" s="25" t="str">
        <f aca="false">IF(A4657="","",MOD(A4657-1,$O$2)+1)</f>
        <v/>
      </c>
      <c r="D4657" s="27" t="str">
        <f aca="false">IF(A4657="","",IF(A4657=1,Calculadora!$D$5,G4656))</f>
        <v/>
      </c>
      <c r="E4657" s="27" t="str">
        <f aca="false">IF(A4657="","",IF($O$9=1,IF(MOD(C4657-1,$O$8)=0,Calculadora!$D$6*(1+Calculadora!$D$7)^(B4657-1),0),IF(MOD(C4657,$O$8)=0,Calculadora!$D$6*(1+Calculadora!$D$7)^(B4657-1),0)))</f>
        <v/>
      </c>
      <c r="F4657" s="27" t="str">
        <f aca="false">IF(A4657="","",(D4657+IF($O$9=1,E4657,0))*$O$7)</f>
        <v/>
      </c>
      <c r="G4657" s="27" t="str">
        <f aca="false">IF(A4657="","",D4657+E4657+F4657)</f>
        <v/>
      </c>
      <c r="H4657" s="27" t="str">
        <f aca="false">IF(A4657="","",Calculadora!$D$5+SUM($E$7:E4657))</f>
        <v/>
      </c>
      <c r="I4657" s="27" t="str">
        <f aca="false">IF(A4657="","",G4657-H4657)</f>
        <v/>
      </c>
      <c r="J4657" s="27" t="str">
        <f aca="false">IF(A4657="","",IF(C4657=$O$2,G4657,0))</f>
        <v/>
      </c>
    </row>
    <row r="4658" customFormat="false" ht="15" hidden="false" customHeight="false" outlineLevel="0" collapsed="false">
      <c r="A4658" s="25" t="str">
        <f aca="false">IF(ROW()-6&lt;=$O$3,ROW()-6,"")</f>
        <v/>
      </c>
      <c r="B4658" s="25" t="str">
        <f aca="false">IF(A4658="","",INT((A4658-1)/$O$2)+1)</f>
        <v/>
      </c>
      <c r="C4658" s="25" t="str">
        <f aca="false">IF(A4658="","",MOD(A4658-1,$O$2)+1)</f>
        <v/>
      </c>
      <c r="D4658" s="27" t="str">
        <f aca="false">IF(A4658="","",IF(A4658=1,Calculadora!$D$5,G4657))</f>
        <v/>
      </c>
      <c r="E4658" s="27" t="str">
        <f aca="false">IF(A4658="","",IF($O$9=1,IF(MOD(C4658-1,$O$8)=0,Calculadora!$D$6*(1+Calculadora!$D$7)^(B4658-1),0),IF(MOD(C4658,$O$8)=0,Calculadora!$D$6*(1+Calculadora!$D$7)^(B4658-1),0)))</f>
        <v/>
      </c>
      <c r="F4658" s="27" t="str">
        <f aca="false">IF(A4658="","",(D4658+IF($O$9=1,E4658,0))*$O$7)</f>
        <v/>
      </c>
      <c r="G4658" s="27" t="str">
        <f aca="false">IF(A4658="","",D4658+E4658+F4658)</f>
        <v/>
      </c>
      <c r="H4658" s="27" t="str">
        <f aca="false">IF(A4658="","",Calculadora!$D$5+SUM($E$7:E4658))</f>
        <v/>
      </c>
      <c r="I4658" s="27" t="str">
        <f aca="false">IF(A4658="","",G4658-H4658)</f>
        <v/>
      </c>
      <c r="J4658" s="27" t="str">
        <f aca="false">IF(A4658="","",IF(C4658=$O$2,G4658,0))</f>
        <v/>
      </c>
    </row>
    <row r="4659" customFormat="false" ht="15" hidden="false" customHeight="false" outlineLevel="0" collapsed="false">
      <c r="A4659" s="25" t="str">
        <f aca="false">IF(ROW()-6&lt;=$O$3,ROW()-6,"")</f>
        <v/>
      </c>
      <c r="B4659" s="25" t="str">
        <f aca="false">IF(A4659="","",INT((A4659-1)/$O$2)+1)</f>
        <v/>
      </c>
      <c r="C4659" s="25" t="str">
        <f aca="false">IF(A4659="","",MOD(A4659-1,$O$2)+1)</f>
        <v/>
      </c>
      <c r="D4659" s="27" t="str">
        <f aca="false">IF(A4659="","",IF(A4659=1,Calculadora!$D$5,G4658))</f>
        <v/>
      </c>
      <c r="E4659" s="27" t="str">
        <f aca="false">IF(A4659="","",IF($O$9=1,IF(MOD(C4659-1,$O$8)=0,Calculadora!$D$6*(1+Calculadora!$D$7)^(B4659-1),0),IF(MOD(C4659,$O$8)=0,Calculadora!$D$6*(1+Calculadora!$D$7)^(B4659-1),0)))</f>
        <v/>
      </c>
      <c r="F4659" s="27" t="str">
        <f aca="false">IF(A4659="","",(D4659+IF($O$9=1,E4659,0))*$O$7)</f>
        <v/>
      </c>
      <c r="G4659" s="27" t="str">
        <f aca="false">IF(A4659="","",D4659+E4659+F4659)</f>
        <v/>
      </c>
      <c r="H4659" s="27" t="str">
        <f aca="false">IF(A4659="","",Calculadora!$D$5+SUM($E$7:E4659))</f>
        <v/>
      </c>
      <c r="I4659" s="27" t="str">
        <f aca="false">IF(A4659="","",G4659-H4659)</f>
        <v/>
      </c>
      <c r="J4659" s="27" t="str">
        <f aca="false">IF(A4659="","",IF(C4659=$O$2,G4659,0))</f>
        <v/>
      </c>
    </row>
    <row r="4660" customFormat="false" ht="15" hidden="false" customHeight="false" outlineLevel="0" collapsed="false">
      <c r="A4660" s="25" t="str">
        <f aca="false">IF(ROW()-6&lt;=$O$3,ROW()-6,"")</f>
        <v/>
      </c>
      <c r="B4660" s="25" t="str">
        <f aca="false">IF(A4660="","",INT((A4660-1)/$O$2)+1)</f>
        <v/>
      </c>
      <c r="C4660" s="25" t="str">
        <f aca="false">IF(A4660="","",MOD(A4660-1,$O$2)+1)</f>
        <v/>
      </c>
      <c r="D4660" s="27" t="str">
        <f aca="false">IF(A4660="","",IF(A4660=1,Calculadora!$D$5,G4659))</f>
        <v/>
      </c>
      <c r="E4660" s="27" t="str">
        <f aca="false">IF(A4660="","",IF($O$9=1,IF(MOD(C4660-1,$O$8)=0,Calculadora!$D$6*(1+Calculadora!$D$7)^(B4660-1),0),IF(MOD(C4660,$O$8)=0,Calculadora!$D$6*(1+Calculadora!$D$7)^(B4660-1),0)))</f>
        <v/>
      </c>
      <c r="F4660" s="27" t="str">
        <f aca="false">IF(A4660="","",(D4660+IF($O$9=1,E4660,0))*$O$7)</f>
        <v/>
      </c>
      <c r="G4660" s="27" t="str">
        <f aca="false">IF(A4660="","",D4660+E4660+F4660)</f>
        <v/>
      </c>
      <c r="H4660" s="27" t="str">
        <f aca="false">IF(A4660="","",Calculadora!$D$5+SUM($E$7:E4660))</f>
        <v/>
      </c>
      <c r="I4660" s="27" t="str">
        <f aca="false">IF(A4660="","",G4660-H4660)</f>
        <v/>
      </c>
      <c r="J4660" s="27" t="str">
        <f aca="false">IF(A4660="","",IF(C4660=$O$2,G4660,0))</f>
        <v/>
      </c>
    </row>
    <row r="4661" customFormat="false" ht="15" hidden="false" customHeight="false" outlineLevel="0" collapsed="false">
      <c r="A4661" s="25" t="str">
        <f aca="false">IF(ROW()-6&lt;=$O$3,ROW()-6,"")</f>
        <v/>
      </c>
      <c r="B4661" s="25" t="str">
        <f aca="false">IF(A4661="","",INT((A4661-1)/$O$2)+1)</f>
        <v/>
      </c>
      <c r="C4661" s="25" t="str">
        <f aca="false">IF(A4661="","",MOD(A4661-1,$O$2)+1)</f>
        <v/>
      </c>
      <c r="D4661" s="27" t="str">
        <f aca="false">IF(A4661="","",IF(A4661=1,Calculadora!$D$5,G4660))</f>
        <v/>
      </c>
      <c r="E4661" s="27" t="str">
        <f aca="false">IF(A4661="","",IF($O$9=1,IF(MOD(C4661-1,$O$8)=0,Calculadora!$D$6*(1+Calculadora!$D$7)^(B4661-1),0),IF(MOD(C4661,$O$8)=0,Calculadora!$D$6*(1+Calculadora!$D$7)^(B4661-1),0)))</f>
        <v/>
      </c>
      <c r="F4661" s="27" t="str">
        <f aca="false">IF(A4661="","",(D4661+IF($O$9=1,E4661,0))*$O$7)</f>
        <v/>
      </c>
      <c r="G4661" s="27" t="str">
        <f aca="false">IF(A4661="","",D4661+E4661+F4661)</f>
        <v/>
      </c>
      <c r="H4661" s="27" t="str">
        <f aca="false">IF(A4661="","",Calculadora!$D$5+SUM($E$7:E4661))</f>
        <v/>
      </c>
      <c r="I4661" s="27" t="str">
        <f aca="false">IF(A4661="","",G4661-H4661)</f>
        <v/>
      </c>
      <c r="J4661" s="27" t="str">
        <f aca="false">IF(A4661="","",IF(C4661=$O$2,G4661,0))</f>
        <v/>
      </c>
    </row>
    <row r="4662" customFormat="false" ht="15" hidden="false" customHeight="false" outlineLevel="0" collapsed="false">
      <c r="A4662" s="25" t="str">
        <f aca="false">IF(ROW()-6&lt;=$O$3,ROW()-6,"")</f>
        <v/>
      </c>
      <c r="B4662" s="25" t="str">
        <f aca="false">IF(A4662="","",INT((A4662-1)/$O$2)+1)</f>
        <v/>
      </c>
      <c r="C4662" s="25" t="str">
        <f aca="false">IF(A4662="","",MOD(A4662-1,$O$2)+1)</f>
        <v/>
      </c>
      <c r="D4662" s="27" t="str">
        <f aca="false">IF(A4662="","",IF(A4662=1,Calculadora!$D$5,G4661))</f>
        <v/>
      </c>
      <c r="E4662" s="27" t="str">
        <f aca="false">IF(A4662="","",IF($O$9=1,IF(MOD(C4662-1,$O$8)=0,Calculadora!$D$6*(1+Calculadora!$D$7)^(B4662-1),0),IF(MOD(C4662,$O$8)=0,Calculadora!$D$6*(1+Calculadora!$D$7)^(B4662-1),0)))</f>
        <v/>
      </c>
      <c r="F4662" s="27" t="str">
        <f aca="false">IF(A4662="","",(D4662+IF($O$9=1,E4662,0))*$O$7)</f>
        <v/>
      </c>
      <c r="G4662" s="27" t="str">
        <f aca="false">IF(A4662="","",D4662+E4662+F4662)</f>
        <v/>
      </c>
      <c r="H4662" s="27" t="str">
        <f aca="false">IF(A4662="","",Calculadora!$D$5+SUM($E$7:E4662))</f>
        <v/>
      </c>
      <c r="I4662" s="27" t="str">
        <f aca="false">IF(A4662="","",G4662-H4662)</f>
        <v/>
      </c>
      <c r="J4662" s="27" t="str">
        <f aca="false">IF(A4662="","",IF(C4662=$O$2,G4662,0))</f>
        <v/>
      </c>
    </row>
    <row r="4663" customFormat="false" ht="15" hidden="false" customHeight="false" outlineLevel="0" collapsed="false">
      <c r="A4663" s="25" t="str">
        <f aca="false">IF(ROW()-6&lt;=$O$3,ROW()-6,"")</f>
        <v/>
      </c>
      <c r="B4663" s="25" t="str">
        <f aca="false">IF(A4663="","",INT((A4663-1)/$O$2)+1)</f>
        <v/>
      </c>
      <c r="C4663" s="25" t="str">
        <f aca="false">IF(A4663="","",MOD(A4663-1,$O$2)+1)</f>
        <v/>
      </c>
      <c r="D4663" s="27" t="str">
        <f aca="false">IF(A4663="","",IF(A4663=1,Calculadora!$D$5,G4662))</f>
        <v/>
      </c>
      <c r="E4663" s="27" t="str">
        <f aca="false">IF(A4663="","",IF($O$9=1,IF(MOD(C4663-1,$O$8)=0,Calculadora!$D$6*(1+Calculadora!$D$7)^(B4663-1),0),IF(MOD(C4663,$O$8)=0,Calculadora!$D$6*(1+Calculadora!$D$7)^(B4663-1),0)))</f>
        <v/>
      </c>
      <c r="F4663" s="27" t="str">
        <f aca="false">IF(A4663="","",(D4663+IF($O$9=1,E4663,0))*$O$7)</f>
        <v/>
      </c>
      <c r="G4663" s="27" t="str">
        <f aca="false">IF(A4663="","",D4663+E4663+F4663)</f>
        <v/>
      </c>
      <c r="H4663" s="27" t="str">
        <f aca="false">IF(A4663="","",Calculadora!$D$5+SUM($E$7:E4663))</f>
        <v/>
      </c>
      <c r="I4663" s="27" t="str">
        <f aca="false">IF(A4663="","",G4663-H4663)</f>
        <v/>
      </c>
      <c r="J4663" s="27" t="str">
        <f aca="false">IF(A4663="","",IF(C4663=$O$2,G4663,0))</f>
        <v/>
      </c>
    </row>
    <row r="4664" customFormat="false" ht="15" hidden="false" customHeight="false" outlineLevel="0" collapsed="false">
      <c r="A4664" s="25" t="str">
        <f aca="false">IF(ROW()-6&lt;=$O$3,ROW()-6,"")</f>
        <v/>
      </c>
      <c r="B4664" s="25" t="str">
        <f aca="false">IF(A4664="","",INT((A4664-1)/$O$2)+1)</f>
        <v/>
      </c>
      <c r="C4664" s="25" t="str">
        <f aca="false">IF(A4664="","",MOD(A4664-1,$O$2)+1)</f>
        <v/>
      </c>
      <c r="D4664" s="27" t="str">
        <f aca="false">IF(A4664="","",IF(A4664=1,Calculadora!$D$5,G4663))</f>
        <v/>
      </c>
      <c r="E4664" s="27" t="str">
        <f aca="false">IF(A4664="","",IF($O$9=1,IF(MOD(C4664-1,$O$8)=0,Calculadora!$D$6*(1+Calculadora!$D$7)^(B4664-1),0),IF(MOD(C4664,$O$8)=0,Calculadora!$D$6*(1+Calculadora!$D$7)^(B4664-1),0)))</f>
        <v/>
      </c>
      <c r="F4664" s="27" t="str">
        <f aca="false">IF(A4664="","",(D4664+IF($O$9=1,E4664,0))*$O$7)</f>
        <v/>
      </c>
      <c r="G4664" s="27" t="str">
        <f aca="false">IF(A4664="","",D4664+E4664+F4664)</f>
        <v/>
      </c>
      <c r="H4664" s="27" t="str">
        <f aca="false">IF(A4664="","",Calculadora!$D$5+SUM($E$7:E4664))</f>
        <v/>
      </c>
      <c r="I4664" s="27" t="str">
        <f aca="false">IF(A4664="","",G4664-H4664)</f>
        <v/>
      </c>
      <c r="J4664" s="27" t="str">
        <f aca="false">IF(A4664="","",IF(C4664=$O$2,G4664,0))</f>
        <v/>
      </c>
    </row>
    <row r="4665" customFormat="false" ht="15" hidden="false" customHeight="false" outlineLevel="0" collapsed="false">
      <c r="A4665" s="25" t="str">
        <f aca="false">IF(ROW()-6&lt;=$O$3,ROW()-6,"")</f>
        <v/>
      </c>
      <c r="B4665" s="25" t="str">
        <f aca="false">IF(A4665="","",INT((A4665-1)/$O$2)+1)</f>
        <v/>
      </c>
      <c r="C4665" s="25" t="str">
        <f aca="false">IF(A4665="","",MOD(A4665-1,$O$2)+1)</f>
        <v/>
      </c>
      <c r="D4665" s="27" t="str">
        <f aca="false">IF(A4665="","",IF(A4665=1,Calculadora!$D$5,G4664))</f>
        <v/>
      </c>
      <c r="E4665" s="27" t="str">
        <f aca="false">IF(A4665="","",IF($O$9=1,IF(MOD(C4665-1,$O$8)=0,Calculadora!$D$6*(1+Calculadora!$D$7)^(B4665-1),0),IF(MOD(C4665,$O$8)=0,Calculadora!$D$6*(1+Calculadora!$D$7)^(B4665-1),0)))</f>
        <v/>
      </c>
      <c r="F4665" s="27" t="str">
        <f aca="false">IF(A4665="","",(D4665+IF($O$9=1,E4665,0))*$O$7)</f>
        <v/>
      </c>
      <c r="G4665" s="27" t="str">
        <f aca="false">IF(A4665="","",D4665+E4665+F4665)</f>
        <v/>
      </c>
      <c r="H4665" s="27" t="str">
        <f aca="false">IF(A4665="","",Calculadora!$D$5+SUM($E$7:E4665))</f>
        <v/>
      </c>
      <c r="I4665" s="27" t="str">
        <f aca="false">IF(A4665="","",G4665-H4665)</f>
        <v/>
      </c>
      <c r="J4665" s="27" t="str">
        <f aca="false">IF(A4665="","",IF(C4665=$O$2,G4665,0))</f>
        <v/>
      </c>
    </row>
    <row r="4666" customFormat="false" ht="15" hidden="false" customHeight="false" outlineLevel="0" collapsed="false">
      <c r="A4666" s="25" t="str">
        <f aca="false">IF(ROW()-6&lt;=$O$3,ROW()-6,"")</f>
        <v/>
      </c>
      <c r="B4666" s="25" t="str">
        <f aca="false">IF(A4666="","",INT((A4666-1)/$O$2)+1)</f>
        <v/>
      </c>
      <c r="C4666" s="25" t="str">
        <f aca="false">IF(A4666="","",MOD(A4666-1,$O$2)+1)</f>
        <v/>
      </c>
      <c r="D4666" s="27" t="str">
        <f aca="false">IF(A4666="","",IF(A4666=1,Calculadora!$D$5,G4665))</f>
        <v/>
      </c>
      <c r="E4666" s="27" t="str">
        <f aca="false">IF(A4666="","",IF($O$9=1,IF(MOD(C4666-1,$O$8)=0,Calculadora!$D$6*(1+Calculadora!$D$7)^(B4666-1),0),IF(MOD(C4666,$O$8)=0,Calculadora!$D$6*(1+Calculadora!$D$7)^(B4666-1),0)))</f>
        <v/>
      </c>
      <c r="F4666" s="27" t="str">
        <f aca="false">IF(A4666="","",(D4666+IF($O$9=1,E4666,0))*$O$7)</f>
        <v/>
      </c>
      <c r="G4666" s="27" t="str">
        <f aca="false">IF(A4666="","",D4666+E4666+F4666)</f>
        <v/>
      </c>
      <c r="H4666" s="27" t="str">
        <f aca="false">IF(A4666="","",Calculadora!$D$5+SUM($E$7:E4666))</f>
        <v/>
      </c>
      <c r="I4666" s="27" t="str">
        <f aca="false">IF(A4666="","",G4666-H4666)</f>
        <v/>
      </c>
      <c r="J4666" s="27" t="str">
        <f aca="false">IF(A4666="","",IF(C4666=$O$2,G4666,0))</f>
        <v/>
      </c>
    </row>
    <row r="4667" customFormat="false" ht="15" hidden="false" customHeight="false" outlineLevel="0" collapsed="false">
      <c r="A4667" s="25" t="str">
        <f aca="false">IF(ROW()-6&lt;=$O$3,ROW()-6,"")</f>
        <v/>
      </c>
      <c r="B4667" s="25" t="str">
        <f aca="false">IF(A4667="","",INT((A4667-1)/$O$2)+1)</f>
        <v/>
      </c>
      <c r="C4667" s="25" t="str">
        <f aca="false">IF(A4667="","",MOD(A4667-1,$O$2)+1)</f>
        <v/>
      </c>
      <c r="D4667" s="27" t="str">
        <f aca="false">IF(A4667="","",IF(A4667=1,Calculadora!$D$5,G4666))</f>
        <v/>
      </c>
      <c r="E4667" s="27" t="str">
        <f aca="false">IF(A4667="","",IF($O$9=1,IF(MOD(C4667-1,$O$8)=0,Calculadora!$D$6*(1+Calculadora!$D$7)^(B4667-1),0),IF(MOD(C4667,$O$8)=0,Calculadora!$D$6*(1+Calculadora!$D$7)^(B4667-1),0)))</f>
        <v/>
      </c>
      <c r="F4667" s="27" t="str">
        <f aca="false">IF(A4667="","",(D4667+IF($O$9=1,E4667,0))*$O$7)</f>
        <v/>
      </c>
      <c r="G4667" s="27" t="str">
        <f aca="false">IF(A4667="","",D4667+E4667+F4667)</f>
        <v/>
      </c>
      <c r="H4667" s="27" t="str">
        <f aca="false">IF(A4667="","",Calculadora!$D$5+SUM($E$7:E4667))</f>
        <v/>
      </c>
      <c r="I4667" s="27" t="str">
        <f aca="false">IF(A4667="","",G4667-H4667)</f>
        <v/>
      </c>
      <c r="J4667" s="27" t="str">
        <f aca="false">IF(A4667="","",IF(C4667=$O$2,G4667,0))</f>
        <v/>
      </c>
    </row>
    <row r="4668" customFormat="false" ht="15" hidden="false" customHeight="false" outlineLevel="0" collapsed="false">
      <c r="A4668" s="25" t="str">
        <f aca="false">IF(ROW()-6&lt;=$O$3,ROW()-6,"")</f>
        <v/>
      </c>
      <c r="B4668" s="25" t="str">
        <f aca="false">IF(A4668="","",INT((A4668-1)/$O$2)+1)</f>
        <v/>
      </c>
      <c r="C4668" s="25" t="str">
        <f aca="false">IF(A4668="","",MOD(A4668-1,$O$2)+1)</f>
        <v/>
      </c>
      <c r="D4668" s="27" t="str">
        <f aca="false">IF(A4668="","",IF(A4668=1,Calculadora!$D$5,G4667))</f>
        <v/>
      </c>
      <c r="E4668" s="27" t="str">
        <f aca="false">IF(A4668="","",IF($O$9=1,IF(MOD(C4668-1,$O$8)=0,Calculadora!$D$6*(1+Calculadora!$D$7)^(B4668-1),0),IF(MOD(C4668,$O$8)=0,Calculadora!$D$6*(1+Calculadora!$D$7)^(B4668-1),0)))</f>
        <v/>
      </c>
      <c r="F4668" s="27" t="str">
        <f aca="false">IF(A4668="","",(D4668+IF($O$9=1,E4668,0))*$O$7)</f>
        <v/>
      </c>
      <c r="G4668" s="27" t="str">
        <f aca="false">IF(A4668="","",D4668+E4668+F4668)</f>
        <v/>
      </c>
      <c r="H4668" s="27" t="str">
        <f aca="false">IF(A4668="","",Calculadora!$D$5+SUM($E$7:E4668))</f>
        <v/>
      </c>
      <c r="I4668" s="27" t="str">
        <f aca="false">IF(A4668="","",G4668-H4668)</f>
        <v/>
      </c>
      <c r="J4668" s="27" t="str">
        <f aca="false">IF(A4668="","",IF(C4668=$O$2,G4668,0))</f>
        <v/>
      </c>
    </row>
    <row r="4669" customFormat="false" ht="15" hidden="false" customHeight="false" outlineLevel="0" collapsed="false">
      <c r="A4669" s="25" t="str">
        <f aca="false">IF(ROW()-6&lt;=$O$3,ROW()-6,"")</f>
        <v/>
      </c>
      <c r="B4669" s="25" t="str">
        <f aca="false">IF(A4669="","",INT((A4669-1)/$O$2)+1)</f>
        <v/>
      </c>
      <c r="C4669" s="25" t="str">
        <f aca="false">IF(A4669="","",MOD(A4669-1,$O$2)+1)</f>
        <v/>
      </c>
      <c r="D4669" s="27" t="str">
        <f aca="false">IF(A4669="","",IF(A4669=1,Calculadora!$D$5,G4668))</f>
        <v/>
      </c>
      <c r="E4669" s="27" t="str">
        <f aca="false">IF(A4669="","",IF($O$9=1,IF(MOD(C4669-1,$O$8)=0,Calculadora!$D$6*(1+Calculadora!$D$7)^(B4669-1),0),IF(MOD(C4669,$O$8)=0,Calculadora!$D$6*(1+Calculadora!$D$7)^(B4669-1),0)))</f>
        <v/>
      </c>
      <c r="F4669" s="27" t="str">
        <f aca="false">IF(A4669="","",(D4669+IF($O$9=1,E4669,0))*$O$7)</f>
        <v/>
      </c>
      <c r="G4669" s="27" t="str">
        <f aca="false">IF(A4669="","",D4669+E4669+F4669)</f>
        <v/>
      </c>
      <c r="H4669" s="27" t="str">
        <f aca="false">IF(A4669="","",Calculadora!$D$5+SUM($E$7:E4669))</f>
        <v/>
      </c>
      <c r="I4669" s="27" t="str">
        <f aca="false">IF(A4669="","",G4669-H4669)</f>
        <v/>
      </c>
      <c r="J4669" s="27" t="str">
        <f aca="false">IF(A4669="","",IF(C4669=$O$2,G4669,0))</f>
        <v/>
      </c>
    </row>
    <row r="4670" customFormat="false" ht="15" hidden="false" customHeight="false" outlineLevel="0" collapsed="false">
      <c r="A4670" s="25" t="str">
        <f aca="false">IF(ROW()-6&lt;=$O$3,ROW()-6,"")</f>
        <v/>
      </c>
      <c r="B4670" s="25" t="str">
        <f aca="false">IF(A4670="","",INT((A4670-1)/$O$2)+1)</f>
        <v/>
      </c>
      <c r="C4670" s="25" t="str">
        <f aca="false">IF(A4670="","",MOD(A4670-1,$O$2)+1)</f>
        <v/>
      </c>
      <c r="D4670" s="27" t="str">
        <f aca="false">IF(A4670="","",IF(A4670=1,Calculadora!$D$5,G4669))</f>
        <v/>
      </c>
      <c r="E4670" s="27" t="str">
        <f aca="false">IF(A4670="","",IF($O$9=1,IF(MOD(C4670-1,$O$8)=0,Calculadora!$D$6*(1+Calculadora!$D$7)^(B4670-1),0),IF(MOD(C4670,$O$8)=0,Calculadora!$D$6*(1+Calculadora!$D$7)^(B4670-1),0)))</f>
        <v/>
      </c>
      <c r="F4670" s="27" t="str">
        <f aca="false">IF(A4670="","",(D4670+IF($O$9=1,E4670,0))*$O$7)</f>
        <v/>
      </c>
      <c r="G4670" s="27" t="str">
        <f aca="false">IF(A4670="","",D4670+E4670+F4670)</f>
        <v/>
      </c>
      <c r="H4670" s="27" t="str">
        <f aca="false">IF(A4670="","",Calculadora!$D$5+SUM($E$7:E4670))</f>
        <v/>
      </c>
      <c r="I4670" s="27" t="str">
        <f aca="false">IF(A4670="","",G4670-H4670)</f>
        <v/>
      </c>
      <c r="J4670" s="27" t="str">
        <f aca="false">IF(A4670="","",IF(C4670=$O$2,G4670,0))</f>
        <v/>
      </c>
    </row>
    <row r="4671" customFormat="false" ht="15" hidden="false" customHeight="false" outlineLevel="0" collapsed="false">
      <c r="A4671" s="25" t="str">
        <f aca="false">IF(ROW()-6&lt;=$O$3,ROW()-6,"")</f>
        <v/>
      </c>
      <c r="B4671" s="25" t="str">
        <f aca="false">IF(A4671="","",INT((A4671-1)/$O$2)+1)</f>
        <v/>
      </c>
      <c r="C4671" s="25" t="str">
        <f aca="false">IF(A4671="","",MOD(A4671-1,$O$2)+1)</f>
        <v/>
      </c>
      <c r="D4671" s="27" t="str">
        <f aca="false">IF(A4671="","",IF(A4671=1,Calculadora!$D$5,G4670))</f>
        <v/>
      </c>
      <c r="E4671" s="27" t="str">
        <f aca="false">IF(A4671="","",IF($O$9=1,IF(MOD(C4671-1,$O$8)=0,Calculadora!$D$6*(1+Calculadora!$D$7)^(B4671-1),0),IF(MOD(C4671,$O$8)=0,Calculadora!$D$6*(1+Calculadora!$D$7)^(B4671-1),0)))</f>
        <v/>
      </c>
      <c r="F4671" s="27" t="str">
        <f aca="false">IF(A4671="","",(D4671+IF($O$9=1,E4671,0))*$O$7)</f>
        <v/>
      </c>
      <c r="G4671" s="27" t="str">
        <f aca="false">IF(A4671="","",D4671+E4671+F4671)</f>
        <v/>
      </c>
      <c r="H4671" s="27" t="str">
        <f aca="false">IF(A4671="","",Calculadora!$D$5+SUM($E$7:E4671))</f>
        <v/>
      </c>
      <c r="I4671" s="27" t="str">
        <f aca="false">IF(A4671="","",G4671-H4671)</f>
        <v/>
      </c>
      <c r="J4671" s="27" t="str">
        <f aca="false">IF(A4671="","",IF(C4671=$O$2,G4671,0))</f>
        <v/>
      </c>
    </row>
    <row r="4672" customFormat="false" ht="15" hidden="false" customHeight="false" outlineLevel="0" collapsed="false">
      <c r="A4672" s="25" t="str">
        <f aca="false">IF(ROW()-6&lt;=$O$3,ROW()-6,"")</f>
        <v/>
      </c>
      <c r="B4672" s="25" t="str">
        <f aca="false">IF(A4672="","",INT((A4672-1)/$O$2)+1)</f>
        <v/>
      </c>
      <c r="C4672" s="25" t="str">
        <f aca="false">IF(A4672="","",MOD(A4672-1,$O$2)+1)</f>
        <v/>
      </c>
      <c r="D4672" s="27" t="str">
        <f aca="false">IF(A4672="","",IF(A4672=1,Calculadora!$D$5,G4671))</f>
        <v/>
      </c>
      <c r="E4672" s="27" t="str">
        <f aca="false">IF(A4672="","",IF($O$9=1,IF(MOD(C4672-1,$O$8)=0,Calculadora!$D$6*(1+Calculadora!$D$7)^(B4672-1),0),IF(MOD(C4672,$O$8)=0,Calculadora!$D$6*(1+Calculadora!$D$7)^(B4672-1),0)))</f>
        <v/>
      </c>
      <c r="F4672" s="27" t="str">
        <f aca="false">IF(A4672="","",(D4672+IF($O$9=1,E4672,0))*$O$7)</f>
        <v/>
      </c>
      <c r="G4672" s="27" t="str">
        <f aca="false">IF(A4672="","",D4672+E4672+F4672)</f>
        <v/>
      </c>
      <c r="H4672" s="27" t="str">
        <f aca="false">IF(A4672="","",Calculadora!$D$5+SUM($E$7:E4672))</f>
        <v/>
      </c>
      <c r="I4672" s="27" t="str">
        <f aca="false">IF(A4672="","",G4672-H4672)</f>
        <v/>
      </c>
      <c r="J4672" s="27" t="str">
        <f aca="false">IF(A4672="","",IF(C4672=$O$2,G4672,0))</f>
        <v/>
      </c>
    </row>
    <row r="4673" customFormat="false" ht="15" hidden="false" customHeight="false" outlineLevel="0" collapsed="false">
      <c r="A4673" s="25" t="str">
        <f aca="false">IF(ROW()-6&lt;=$O$3,ROW()-6,"")</f>
        <v/>
      </c>
      <c r="B4673" s="25" t="str">
        <f aca="false">IF(A4673="","",INT((A4673-1)/$O$2)+1)</f>
        <v/>
      </c>
      <c r="C4673" s="25" t="str">
        <f aca="false">IF(A4673="","",MOD(A4673-1,$O$2)+1)</f>
        <v/>
      </c>
      <c r="D4673" s="27" t="str">
        <f aca="false">IF(A4673="","",IF(A4673=1,Calculadora!$D$5,G4672))</f>
        <v/>
      </c>
      <c r="E4673" s="27" t="str">
        <f aca="false">IF(A4673="","",IF($O$9=1,IF(MOD(C4673-1,$O$8)=0,Calculadora!$D$6*(1+Calculadora!$D$7)^(B4673-1),0),IF(MOD(C4673,$O$8)=0,Calculadora!$D$6*(1+Calculadora!$D$7)^(B4673-1),0)))</f>
        <v/>
      </c>
      <c r="F4673" s="27" t="str">
        <f aca="false">IF(A4673="","",(D4673+IF($O$9=1,E4673,0))*$O$7)</f>
        <v/>
      </c>
      <c r="G4673" s="27" t="str">
        <f aca="false">IF(A4673="","",D4673+E4673+F4673)</f>
        <v/>
      </c>
      <c r="H4673" s="27" t="str">
        <f aca="false">IF(A4673="","",Calculadora!$D$5+SUM($E$7:E4673))</f>
        <v/>
      </c>
      <c r="I4673" s="27" t="str">
        <f aca="false">IF(A4673="","",G4673-H4673)</f>
        <v/>
      </c>
      <c r="J4673" s="27" t="str">
        <f aca="false">IF(A4673="","",IF(C4673=$O$2,G4673,0))</f>
        <v/>
      </c>
    </row>
    <row r="4674" customFormat="false" ht="15" hidden="false" customHeight="false" outlineLevel="0" collapsed="false">
      <c r="A4674" s="25" t="str">
        <f aca="false">IF(ROW()-6&lt;=$O$3,ROW()-6,"")</f>
        <v/>
      </c>
      <c r="B4674" s="25" t="str">
        <f aca="false">IF(A4674="","",INT((A4674-1)/$O$2)+1)</f>
        <v/>
      </c>
      <c r="C4674" s="25" t="str">
        <f aca="false">IF(A4674="","",MOD(A4674-1,$O$2)+1)</f>
        <v/>
      </c>
      <c r="D4674" s="27" t="str">
        <f aca="false">IF(A4674="","",IF(A4674=1,Calculadora!$D$5,G4673))</f>
        <v/>
      </c>
      <c r="E4674" s="27" t="str">
        <f aca="false">IF(A4674="","",IF($O$9=1,IF(MOD(C4674-1,$O$8)=0,Calculadora!$D$6*(1+Calculadora!$D$7)^(B4674-1),0),IF(MOD(C4674,$O$8)=0,Calculadora!$D$6*(1+Calculadora!$D$7)^(B4674-1),0)))</f>
        <v/>
      </c>
      <c r="F4674" s="27" t="str">
        <f aca="false">IF(A4674="","",(D4674+IF($O$9=1,E4674,0))*$O$7)</f>
        <v/>
      </c>
      <c r="G4674" s="27" t="str">
        <f aca="false">IF(A4674="","",D4674+E4674+F4674)</f>
        <v/>
      </c>
      <c r="H4674" s="27" t="str">
        <f aca="false">IF(A4674="","",Calculadora!$D$5+SUM($E$7:E4674))</f>
        <v/>
      </c>
      <c r="I4674" s="27" t="str">
        <f aca="false">IF(A4674="","",G4674-H4674)</f>
        <v/>
      </c>
      <c r="J4674" s="27" t="str">
        <f aca="false">IF(A4674="","",IF(C4674=$O$2,G4674,0))</f>
        <v/>
      </c>
    </row>
    <row r="4675" customFormat="false" ht="15" hidden="false" customHeight="false" outlineLevel="0" collapsed="false">
      <c r="A4675" s="25" t="str">
        <f aca="false">IF(ROW()-6&lt;=$O$3,ROW()-6,"")</f>
        <v/>
      </c>
      <c r="B4675" s="25" t="str">
        <f aca="false">IF(A4675="","",INT((A4675-1)/$O$2)+1)</f>
        <v/>
      </c>
      <c r="C4675" s="25" t="str">
        <f aca="false">IF(A4675="","",MOD(A4675-1,$O$2)+1)</f>
        <v/>
      </c>
      <c r="D4675" s="27" t="str">
        <f aca="false">IF(A4675="","",IF(A4675=1,Calculadora!$D$5,G4674))</f>
        <v/>
      </c>
      <c r="E4675" s="27" t="str">
        <f aca="false">IF(A4675="","",IF($O$9=1,IF(MOD(C4675-1,$O$8)=0,Calculadora!$D$6*(1+Calculadora!$D$7)^(B4675-1),0),IF(MOD(C4675,$O$8)=0,Calculadora!$D$6*(1+Calculadora!$D$7)^(B4675-1),0)))</f>
        <v/>
      </c>
      <c r="F4675" s="27" t="str">
        <f aca="false">IF(A4675="","",(D4675+IF($O$9=1,E4675,0))*$O$7)</f>
        <v/>
      </c>
      <c r="G4675" s="27" t="str">
        <f aca="false">IF(A4675="","",D4675+E4675+F4675)</f>
        <v/>
      </c>
      <c r="H4675" s="27" t="str">
        <f aca="false">IF(A4675="","",Calculadora!$D$5+SUM($E$7:E4675))</f>
        <v/>
      </c>
      <c r="I4675" s="27" t="str">
        <f aca="false">IF(A4675="","",G4675-H4675)</f>
        <v/>
      </c>
      <c r="J4675" s="27" t="str">
        <f aca="false">IF(A4675="","",IF(C4675=$O$2,G4675,0))</f>
        <v/>
      </c>
    </row>
    <row r="4676" customFormat="false" ht="15" hidden="false" customHeight="false" outlineLevel="0" collapsed="false">
      <c r="A4676" s="25" t="str">
        <f aca="false">IF(ROW()-6&lt;=$O$3,ROW()-6,"")</f>
        <v/>
      </c>
      <c r="B4676" s="25" t="str">
        <f aca="false">IF(A4676="","",INT((A4676-1)/$O$2)+1)</f>
        <v/>
      </c>
      <c r="C4676" s="25" t="str">
        <f aca="false">IF(A4676="","",MOD(A4676-1,$O$2)+1)</f>
        <v/>
      </c>
      <c r="D4676" s="27" t="str">
        <f aca="false">IF(A4676="","",IF(A4676=1,Calculadora!$D$5,G4675))</f>
        <v/>
      </c>
      <c r="E4676" s="27" t="str">
        <f aca="false">IF(A4676="","",IF($O$9=1,IF(MOD(C4676-1,$O$8)=0,Calculadora!$D$6*(1+Calculadora!$D$7)^(B4676-1),0),IF(MOD(C4676,$O$8)=0,Calculadora!$D$6*(1+Calculadora!$D$7)^(B4676-1),0)))</f>
        <v/>
      </c>
      <c r="F4676" s="27" t="str">
        <f aca="false">IF(A4676="","",(D4676+IF($O$9=1,E4676,0))*$O$7)</f>
        <v/>
      </c>
      <c r="G4676" s="27" t="str">
        <f aca="false">IF(A4676="","",D4676+E4676+F4676)</f>
        <v/>
      </c>
      <c r="H4676" s="27" t="str">
        <f aca="false">IF(A4676="","",Calculadora!$D$5+SUM($E$7:E4676))</f>
        <v/>
      </c>
      <c r="I4676" s="27" t="str">
        <f aca="false">IF(A4676="","",G4676-H4676)</f>
        <v/>
      </c>
      <c r="J4676" s="27" t="str">
        <f aca="false">IF(A4676="","",IF(C4676=$O$2,G4676,0))</f>
        <v/>
      </c>
    </row>
    <row r="4677" customFormat="false" ht="15" hidden="false" customHeight="false" outlineLevel="0" collapsed="false">
      <c r="A4677" s="25" t="str">
        <f aca="false">IF(ROW()-6&lt;=$O$3,ROW()-6,"")</f>
        <v/>
      </c>
      <c r="B4677" s="25" t="str">
        <f aca="false">IF(A4677="","",INT((A4677-1)/$O$2)+1)</f>
        <v/>
      </c>
      <c r="C4677" s="25" t="str">
        <f aca="false">IF(A4677="","",MOD(A4677-1,$O$2)+1)</f>
        <v/>
      </c>
      <c r="D4677" s="27" t="str">
        <f aca="false">IF(A4677="","",IF(A4677=1,Calculadora!$D$5,G4676))</f>
        <v/>
      </c>
      <c r="E4677" s="27" t="str">
        <f aca="false">IF(A4677="","",IF($O$9=1,IF(MOD(C4677-1,$O$8)=0,Calculadora!$D$6*(1+Calculadora!$D$7)^(B4677-1),0),IF(MOD(C4677,$O$8)=0,Calculadora!$D$6*(1+Calculadora!$D$7)^(B4677-1),0)))</f>
        <v/>
      </c>
      <c r="F4677" s="27" t="str">
        <f aca="false">IF(A4677="","",(D4677+IF($O$9=1,E4677,0))*$O$7)</f>
        <v/>
      </c>
      <c r="G4677" s="27" t="str">
        <f aca="false">IF(A4677="","",D4677+E4677+F4677)</f>
        <v/>
      </c>
      <c r="H4677" s="27" t="str">
        <f aca="false">IF(A4677="","",Calculadora!$D$5+SUM($E$7:E4677))</f>
        <v/>
      </c>
      <c r="I4677" s="27" t="str">
        <f aca="false">IF(A4677="","",G4677-H4677)</f>
        <v/>
      </c>
      <c r="J4677" s="27" t="str">
        <f aca="false">IF(A4677="","",IF(C4677=$O$2,G4677,0))</f>
        <v/>
      </c>
    </row>
    <row r="4678" customFormat="false" ht="15" hidden="false" customHeight="false" outlineLevel="0" collapsed="false">
      <c r="A4678" s="25" t="str">
        <f aca="false">IF(ROW()-6&lt;=$O$3,ROW()-6,"")</f>
        <v/>
      </c>
      <c r="B4678" s="25" t="str">
        <f aca="false">IF(A4678="","",INT((A4678-1)/$O$2)+1)</f>
        <v/>
      </c>
      <c r="C4678" s="25" t="str">
        <f aca="false">IF(A4678="","",MOD(A4678-1,$O$2)+1)</f>
        <v/>
      </c>
      <c r="D4678" s="27" t="str">
        <f aca="false">IF(A4678="","",IF(A4678=1,Calculadora!$D$5,G4677))</f>
        <v/>
      </c>
      <c r="E4678" s="27" t="str">
        <f aca="false">IF(A4678="","",IF($O$9=1,IF(MOD(C4678-1,$O$8)=0,Calculadora!$D$6*(1+Calculadora!$D$7)^(B4678-1),0),IF(MOD(C4678,$O$8)=0,Calculadora!$D$6*(1+Calculadora!$D$7)^(B4678-1),0)))</f>
        <v/>
      </c>
      <c r="F4678" s="27" t="str">
        <f aca="false">IF(A4678="","",(D4678+IF($O$9=1,E4678,0))*$O$7)</f>
        <v/>
      </c>
      <c r="G4678" s="27" t="str">
        <f aca="false">IF(A4678="","",D4678+E4678+F4678)</f>
        <v/>
      </c>
      <c r="H4678" s="27" t="str">
        <f aca="false">IF(A4678="","",Calculadora!$D$5+SUM($E$7:E4678))</f>
        <v/>
      </c>
      <c r="I4678" s="27" t="str">
        <f aca="false">IF(A4678="","",G4678-H4678)</f>
        <v/>
      </c>
      <c r="J4678" s="27" t="str">
        <f aca="false">IF(A4678="","",IF(C4678=$O$2,G4678,0))</f>
        <v/>
      </c>
    </row>
    <row r="4679" customFormat="false" ht="15" hidden="false" customHeight="false" outlineLevel="0" collapsed="false">
      <c r="A4679" s="25" t="str">
        <f aca="false">IF(ROW()-6&lt;=$O$3,ROW()-6,"")</f>
        <v/>
      </c>
      <c r="B4679" s="25" t="str">
        <f aca="false">IF(A4679="","",INT((A4679-1)/$O$2)+1)</f>
        <v/>
      </c>
      <c r="C4679" s="25" t="str">
        <f aca="false">IF(A4679="","",MOD(A4679-1,$O$2)+1)</f>
        <v/>
      </c>
      <c r="D4679" s="27" t="str">
        <f aca="false">IF(A4679="","",IF(A4679=1,Calculadora!$D$5,G4678))</f>
        <v/>
      </c>
      <c r="E4679" s="27" t="str">
        <f aca="false">IF(A4679="","",IF($O$9=1,IF(MOD(C4679-1,$O$8)=0,Calculadora!$D$6*(1+Calculadora!$D$7)^(B4679-1),0),IF(MOD(C4679,$O$8)=0,Calculadora!$D$6*(1+Calculadora!$D$7)^(B4679-1),0)))</f>
        <v/>
      </c>
      <c r="F4679" s="27" t="str">
        <f aca="false">IF(A4679="","",(D4679+IF($O$9=1,E4679,0))*$O$7)</f>
        <v/>
      </c>
      <c r="G4679" s="27" t="str">
        <f aca="false">IF(A4679="","",D4679+E4679+F4679)</f>
        <v/>
      </c>
      <c r="H4679" s="27" t="str">
        <f aca="false">IF(A4679="","",Calculadora!$D$5+SUM($E$7:E4679))</f>
        <v/>
      </c>
      <c r="I4679" s="27" t="str">
        <f aca="false">IF(A4679="","",G4679-H4679)</f>
        <v/>
      </c>
      <c r="J4679" s="27" t="str">
        <f aca="false">IF(A4679="","",IF(C4679=$O$2,G4679,0))</f>
        <v/>
      </c>
    </row>
    <row r="4680" customFormat="false" ht="15" hidden="false" customHeight="false" outlineLevel="0" collapsed="false">
      <c r="A4680" s="25" t="str">
        <f aca="false">IF(ROW()-6&lt;=$O$3,ROW()-6,"")</f>
        <v/>
      </c>
      <c r="B4680" s="25" t="str">
        <f aca="false">IF(A4680="","",INT((A4680-1)/$O$2)+1)</f>
        <v/>
      </c>
      <c r="C4680" s="25" t="str">
        <f aca="false">IF(A4680="","",MOD(A4680-1,$O$2)+1)</f>
        <v/>
      </c>
      <c r="D4680" s="27" t="str">
        <f aca="false">IF(A4680="","",IF(A4680=1,Calculadora!$D$5,G4679))</f>
        <v/>
      </c>
      <c r="E4680" s="27" t="str">
        <f aca="false">IF(A4680="","",IF($O$9=1,IF(MOD(C4680-1,$O$8)=0,Calculadora!$D$6*(1+Calculadora!$D$7)^(B4680-1),0),IF(MOD(C4680,$O$8)=0,Calculadora!$D$6*(1+Calculadora!$D$7)^(B4680-1),0)))</f>
        <v/>
      </c>
      <c r="F4680" s="27" t="str">
        <f aca="false">IF(A4680="","",(D4680+IF($O$9=1,E4680,0))*$O$7)</f>
        <v/>
      </c>
      <c r="G4680" s="27" t="str">
        <f aca="false">IF(A4680="","",D4680+E4680+F4680)</f>
        <v/>
      </c>
      <c r="H4680" s="27" t="str">
        <f aca="false">IF(A4680="","",Calculadora!$D$5+SUM($E$7:E4680))</f>
        <v/>
      </c>
      <c r="I4680" s="27" t="str">
        <f aca="false">IF(A4680="","",G4680-H4680)</f>
        <v/>
      </c>
      <c r="J4680" s="27" t="str">
        <f aca="false">IF(A4680="","",IF(C4680=$O$2,G4680,0))</f>
        <v/>
      </c>
    </row>
    <row r="4681" customFormat="false" ht="15" hidden="false" customHeight="false" outlineLevel="0" collapsed="false">
      <c r="A4681" s="25" t="str">
        <f aca="false">IF(ROW()-6&lt;=$O$3,ROW()-6,"")</f>
        <v/>
      </c>
      <c r="B4681" s="25" t="str">
        <f aca="false">IF(A4681="","",INT((A4681-1)/$O$2)+1)</f>
        <v/>
      </c>
      <c r="C4681" s="25" t="str">
        <f aca="false">IF(A4681="","",MOD(A4681-1,$O$2)+1)</f>
        <v/>
      </c>
      <c r="D4681" s="27" t="str">
        <f aca="false">IF(A4681="","",IF(A4681=1,Calculadora!$D$5,G4680))</f>
        <v/>
      </c>
      <c r="E4681" s="27" t="str">
        <f aca="false">IF(A4681="","",IF($O$9=1,IF(MOD(C4681-1,$O$8)=0,Calculadora!$D$6*(1+Calculadora!$D$7)^(B4681-1),0),IF(MOD(C4681,$O$8)=0,Calculadora!$D$6*(1+Calculadora!$D$7)^(B4681-1),0)))</f>
        <v/>
      </c>
      <c r="F4681" s="27" t="str">
        <f aca="false">IF(A4681="","",(D4681+IF($O$9=1,E4681,0))*$O$7)</f>
        <v/>
      </c>
      <c r="G4681" s="27" t="str">
        <f aca="false">IF(A4681="","",D4681+E4681+F4681)</f>
        <v/>
      </c>
      <c r="H4681" s="27" t="str">
        <f aca="false">IF(A4681="","",Calculadora!$D$5+SUM($E$7:E4681))</f>
        <v/>
      </c>
      <c r="I4681" s="27" t="str">
        <f aca="false">IF(A4681="","",G4681-H4681)</f>
        <v/>
      </c>
      <c r="J4681" s="27" t="str">
        <f aca="false">IF(A4681="","",IF(C4681=$O$2,G4681,0))</f>
        <v/>
      </c>
    </row>
    <row r="4682" customFormat="false" ht="15" hidden="false" customHeight="false" outlineLevel="0" collapsed="false">
      <c r="A4682" s="25" t="str">
        <f aca="false">IF(ROW()-6&lt;=$O$3,ROW()-6,"")</f>
        <v/>
      </c>
      <c r="B4682" s="25" t="str">
        <f aca="false">IF(A4682="","",INT((A4682-1)/$O$2)+1)</f>
        <v/>
      </c>
      <c r="C4682" s="25" t="str">
        <f aca="false">IF(A4682="","",MOD(A4682-1,$O$2)+1)</f>
        <v/>
      </c>
      <c r="D4682" s="27" t="str">
        <f aca="false">IF(A4682="","",IF(A4682=1,Calculadora!$D$5,G4681))</f>
        <v/>
      </c>
      <c r="E4682" s="27" t="str">
        <f aca="false">IF(A4682="","",IF($O$9=1,IF(MOD(C4682-1,$O$8)=0,Calculadora!$D$6*(1+Calculadora!$D$7)^(B4682-1),0),IF(MOD(C4682,$O$8)=0,Calculadora!$D$6*(1+Calculadora!$D$7)^(B4682-1),0)))</f>
        <v/>
      </c>
      <c r="F4682" s="27" t="str">
        <f aca="false">IF(A4682="","",(D4682+IF($O$9=1,E4682,0))*$O$7)</f>
        <v/>
      </c>
      <c r="G4682" s="27" t="str">
        <f aca="false">IF(A4682="","",D4682+E4682+F4682)</f>
        <v/>
      </c>
      <c r="H4682" s="27" t="str">
        <f aca="false">IF(A4682="","",Calculadora!$D$5+SUM($E$7:E4682))</f>
        <v/>
      </c>
      <c r="I4682" s="27" t="str">
        <f aca="false">IF(A4682="","",G4682-H4682)</f>
        <v/>
      </c>
      <c r="J4682" s="27" t="str">
        <f aca="false">IF(A4682="","",IF(C4682=$O$2,G4682,0))</f>
        <v/>
      </c>
    </row>
    <row r="4683" customFormat="false" ht="15" hidden="false" customHeight="false" outlineLevel="0" collapsed="false">
      <c r="A4683" s="25" t="str">
        <f aca="false">IF(ROW()-6&lt;=$O$3,ROW()-6,"")</f>
        <v/>
      </c>
      <c r="B4683" s="25" t="str">
        <f aca="false">IF(A4683="","",INT((A4683-1)/$O$2)+1)</f>
        <v/>
      </c>
      <c r="C4683" s="25" t="str">
        <f aca="false">IF(A4683="","",MOD(A4683-1,$O$2)+1)</f>
        <v/>
      </c>
      <c r="D4683" s="27" t="str">
        <f aca="false">IF(A4683="","",IF(A4683=1,Calculadora!$D$5,G4682))</f>
        <v/>
      </c>
      <c r="E4683" s="27" t="str">
        <f aca="false">IF(A4683="","",IF($O$9=1,IF(MOD(C4683-1,$O$8)=0,Calculadora!$D$6*(1+Calculadora!$D$7)^(B4683-1),0),IF(MOD(C4683,$O$8)=0,Calculadora!$D$6*(1+Calculadora!$D$7)^(B4683-1),0)))</f>
        <v/>
      </c>
      <c r="F4683" s="27" t="str">
        <f aca="false">IF(A4683="","",(D4683+IF($O$9=1,E4683,0))*$O$7)</f>
        <v/>
      </c>
      <c r="G4683" s="27" t="str">
        <f aca="false">IF(A4683="","",D4683+E4683+F4683)</f>
        <v/>
      </c>
      <c r="H4683" s="27" t="str">
        <f aca="false">IF(A4683="","",Calculadora!$D$5+SUM($E$7:E4683))</f>
        <v/>
      </c>
      <c r="I4683" s="27" t="str">
        <f aca="false">IF(A4683="","",G4683-H4683)</f>
        <v/>
      </c>
      <c r="J4683" s="27" t="str">
        <f aca="false">IF(A4683="","",IF(C4683=$O$2,G4683,0))</f>
        <v/>
      </c>
    </row>
    <row r="4684" customFormat="false" ht="15" hidden="false" customHeight="false" outlineLevel="0" collapsed="false">
      <c r="A4684" s="25" t="str">
        <f aca="false">IF(ROW()-6&lt;=$O$3,ROW()-6,"")</f>
        <v/>
      </c>
      <c r="B4684" s="25" t="str">
        <f aca="false">IF(A4684="","",INT((A4684-1)/$O$2)+1)</f>
        <v/>
      </c>
      <c r="C4684" s="25" t="str">
        <f aca="false">IF(A4684="","",MOD(A4684-1,$O$2)+1)</f>
        <v/>
      </c>
      <c r="D4684" s="27" t="str">
        <f aca="false">IF(A4684="","",IF(A4684=1,Calculadora!$D$5,G4683))</f>
        <v/>
      </c>
      <c r="E4684" s="27" t="str">
        <f aca="false">IF(A4684="","",IF($O$9=1,IF(MOD(C4684-1,$O$8)=0,Calculadora!$D$6*(1+Calculadora!$D$7)^(B4684-1),0),IF(MOD(C4684,$O$8)=0,Calculadora!$D$6*(1+Calculadora!$D$7)^(B4684-1),0)))</f>
        <v/>
      </c>
      <c r="F4684" s="27" t="str">
        <f aca="false">IF(A4684="","",(D4684+IF($O$9=1,E4684,0))*$O$7)</f>
        <v/>
      </c>
      <c r="G4684" s="27" t="str">
        <f aca="false">IF(A4684="","",D4684+E4684+F4684)</f>
        <v/>
      </c>
      <c r="H4684" s="27" t="str">
        <f aca="false">IF(A4684="","",Calculadora!$D$5+SUM($E$7:E4684))</f>
        <v/>
      </c>
      <c r="I4684" s="27" t="str">
        <f aca="false">IF(A4684="","",G4684-H4684)</f>
        <v/>
      </c>
      <c r="J4684" s="27" t="str">
        <f aca="false">IF(A4684="","",IF(C4684=$O$2,G4684,0))</f>
        <v/>
      </c>
    </row>
    <row r="4685" customFormat="false" ht="15" hidden="false" customHeight="false" outlineLevel="0" collapsed="false">
      <c r="A4685" s="25" t="str">
        <f aca="false">IF(ROW()-6&lt;=$O$3,ROW()-6,"")</f>
        <v/>
      </c>
      <c r="B4685" s="25" t="str">
        <f aca="false">IF(A4685="","",INT((A4685-1)/$O$2)+1)</f>
        <v/>
      </c>
      <c r="C4685" s="25" t="str">
        <f aca="false">IF(A4685="","",MOD(A4685-1,$O$2)+1)</f>
        <v/>
      </c>
      <c r="D4685" s="27" t="str">
        <f aca="false">IF(A4685="","",IF(A4685=1,Calculadora!$D$5,G4684))</f>
        <v/>
      </c>
      <c r="E4685" s="27" t="str">
        <f aca="false">IF(A4685="","",IF($O$9=1,IF(MOD(C4685-1,$O$8)=0,Calculadora!$D$6*(1+Calculadora!$D$7)^(B4685-1),0),IF(MOD(C4685,$O$8)=0,Calculadora!$D$6*(1+Calculadora!$D$7)^(B4685-1),0)))</f>
        <v/>
      </c>
      <c r="F4685" s="27" t="str">
        <f aca="false">IF(A4685="","",(D4685+IF($O$9=1,E4685,0))*$O$7)</f>
        <v/>
      </c>
      <c r="G4685" s="27" t="str">
        <f aca="false">IF(A4685="","",D4685+E4685+F4685)</f>
        <v/>
      </c>
      <c r="H4685" s="27" t="str">
        <f aca="false">IF(A4685="","",Calculadora!$D$5+SUM($E$7:E4685))</f>
        <v/>
      </c>
      <c r="I4685" s="27" t="str">
        <f aca="false">IF(A4685="","",G4685-H4685)</f>
        <v/>
      </c>
      <c r="J4685" s="27" t="str">
        <f aca="false">IF(A4685="","",IF(C4685=$O$2,G4685,0))</f>
        <v/>
      </c>
    </row>
    <row r="4686" customFormat="false" ht="15" hidden="false" customHeight="false" outlineLevel="0" collapsed="false">
      <c r="A4686" s="25" t="str">
        <f aca="false">IF(ROW()-6&lt;=$O$3,ROW()-6,"")</f>
        <v/>
      </c>
      <c r="B4686" s="25" t="str">
        <f aca="false">IF(A4686="","",INT((A4686-1)/$O$2)+1)</f>
        <v/>
      </c>
      <c r="C4686" s="25" t="str">
        <f aca="false">IF(A4686="","",MOD(A4686-1,$O$2)+1)</f>
        <v/>
      </c>
      <c r="D4686" s="27" t="str">
        <f aca="false">IF(A4686="","",IF(A4686=1,Calculadora!$D$5,G4685))</f>
        <v/>
      </c>
      <c r="E4686" s="27" t="str">
        <f aca="false">IF(A4686="","",IF($O$9=1,IF(MOD(C4686-1,$O$8)=0,Calculadora!$D$6*(1+Calculadora!$D$7)^(B4686-1),0),IF(MOD(C4686,$O$8)=0,Calculadora!$D$6*(1+Calculadora!$D$7)^(B4686-1),0)))</f>
        <v/>
      </c>
      <c r="F4686" s="27" t="str">
        <f aca="false">IF(A4686="","",(D4686+IF($O$9=1,E4686,0))*$O$7)</f>
        <v/>
      </c>
      <c r="G4686" s="27" t="str">
        <f aca="false">IF(A4686="","",D4686+E4686+F4686)</f>
        <v/>
      </c>
      <c r="H4686" s="27" t="str">
        <f aca="false">IF(A4686="","",Calculadora!$D$5+SUM($E$7:E4686))</f>
        <v/>
      </c>
      <c r="I4686" s="27" t="str">
        <f aca="false">IF(A4686="","",G4686-H4686)</f>
        <v/>
      </c>
      <c r="J4686" s="27" t="str">
        <f aca="false">IF(A4686="","",IF(C4686=$O$2,G4686,0))</f>
        <v/>
      </c>
    </row>
    <row r="4687" customFormat="false" ht="15" hidden="false" customHeight="false" outlineLevel="0" collapsed="false">
      <c r="A4687" s="25" t="str">
        <f aca="false">IF(ROW()-6&lt;=$O$3,ROW()-6,"")</f>
        <v/>
      </c>
      <c r="B4687" s="25" t="str">
        <f aca="false">IF(A4687="","",INT((A4687-1)/$O$2)+1)</f>
        <v/>
      </c>
      <c r="C4687" s="25" t="str">
        <f aca="false">IF(A4687="","",MOD(A4687-1,$O$2)+1)</f>
        <v/>
      </c>
      <c r="D4687" s="27" t="str">
        <f aca="false">IF(A4687="","",IF(A4687=1,Calculadora!$D$5,G4686))</f>
        <v/>
      </c>
      <c r="E4687" s="27" t="str">
        <f aca="false">IF(A4687="","",IF($O$9=1,IF(MOD(C4687-1,$O$8)=0,Calculadora!$D$6*(1+Calculadora!$D$7)^(B4687-1),0),IF(MOD(C4687,$O$8)=0,Calculadora!$D$6*(1+Calculadora!$D$7)^(B4687-1),0)))</f>
        <v/>
      </c>
      <c r="F4687" s="27" t="str">
        <f aca="false">IF(A4687="","",(D4687+IF($O$9=1,E4687,0))*$O$7)</f>
        <v/>
      </c>
      <c r="G4687" s="27" t="str">
        <f aca="false">IF(A4687="","",D4687+E4687+F4687)</f>
        <v/>
      </c>
      <c r="H4687" s="27" t="str">
        <f aca="false">IF(A4687="","",Calculadora!$D$5+SUM($E$7:E4687))</f>
        <v/>
      </c>
      <c r="I4687" s="27" t="str">
        <f aca="false">IF(A4687="","",G4687-H4687)</f>
        <v/>
      </c>
      <c r="J4687" s="27" t="str">
        <f aca="false">IF(A4687="","",IF(C4687=$O$2,G4687,0))</f>
        <v/>
      </c>
    </row>
    <row r="4688" customFormat="false" ht="15" hidden="false" customHeight="false" outlineLevel="0" collapsed="false">
      <c r="A4688" s="25" t="str">
        <f aca="false">IF(ROW()-6&lt;=$O$3,ROW()-6,"")</f>
        <v/>
      </c>
      <c r="B4688" s="25" t="str">
        <f aca="false">IF(A4688="","",INT((A4688-1)/$O$2)+1)</f>
        <v/>
      </c>
      <c r="C4688" s="25" t="str">
        <f aca="false">IF(A4688="","",MOD(A4688-1,$O$2)+1)</f>
        <v/>
      </c>
      <c r="D4688" s="27" t="str">
        <f aca="false">IF(A4688="","",IF(A4688=1,Calculadora!$D$5,G4687))</f>
        <v/>
      </c>
      <c r="E4688" s="27" t="str">
        <f aca="false">IF(A4688="","",IF($O$9=1,IF(MOD(C4688-1,$O$8)=0,Calculadora!$D$6*(1+Calculadora!$D$7)^(B4688-1),0),IF(MOD(C4688,$O$8)=0,Calculadora!$D$6*(1+Calculadora!$D$7)^(B4688-1),0)))</f>
        <v/>
      </c>
      <c r="F4688" s="27" t="str">
        <f aca="false">IF(A4688="","",(D4688+IF($O$9=1,E4688,0))*$O$7)</f>
        <v/>
      </c>
      <c r="G4688" s="27" t="str">
        <f aca="false">IF(A4688="","",D4688+E4688+F4688)</f>
        <v/>
      </c>
      <c r="H4688" s="27" t="str">
        <f aca="false">IF(A4688="","",Calculadora!$D$5+SUM($E$7:E4688))</f>
        <v/>
      </c>
      <c r="I4688" s="27" t="str">
        <f aca="false">IF(A4688="","",G4688-H4688)</f>
        <v/>
      </c>
      <c r="J4688" s="27" t="str">
        <f aca="false">IF(A4688="","",IF(C4688=$O$2,G4688,0))</f>
        <v/>
      </c>
    </row>
    <row r="4689" customFormat="false" ht="15" hidden="false" customHeight="false" outlineLevel="0" collapsed="false">
      <c r="A4689" s="25" t="str">
        <f aca="false">IF(ROW()-6&lt;=$O$3,ROW()-6,"")</f>
        <v/>
      </c>
      <c r="B4689" s="25" t="str">
        <f aca="false">IF(A4689="","",INT((A4689-1)/$O$2)+1)</f>
        <v/>
      </c>
      <c r="C4689" s="25" t="str">
        <f aca="false">IF(A4689="","",MOD(A4689-1,$O$2)+1)</f>
        <v/>
      </c>
      <c r="D4689" s="27" t="str">
        <f aca="false">IF(A4689="","",IF(A4689=1,Calculadora!$D$5,G4688))</f>
        <v/>
      </c>
      <c r="E4689" s="27" t="str">
        <f aca="false">IF(A4689="","",IF($O$9=1,IF(MOD(C4689-1,$O$8)=0,Calculadora!$D$6*(1+Calculadora!$D$7)^(B4689-1),0),IF(MOD(C4689,$O$8)=0,Calculadora!$D$6*(1+Calculadora!$D$7)^(B4689-1),0)))</f>
        <v/>
      </c>
      <c r="F4689" s="27" t="str">
        <f aca="false">IF(A4689="","",(D4689+IF($O$9=1,E4689,0))*$O$7)</f>
        <v/>
      </c>
      <c r="G4689" s="27" t="str">
        <f aca="false">IF(A4689="","",D4689+E4689+F4689)</f>
        <v/>
      </c>
      <c r="H4689" s="27" t="str">
        <f aca="false">IF(A4689="","",Calculadora!$D$5+SUM($E$7:E4689))</f>
        <v/>
      </c>
      <c r="I4689" s="27" t="str">
        <f aca="false">IF(A4689="","",G4689-H4689)</f>
        <v/>
      </c>
      <c r="J4689" s="27" t="str">
        <f aca="false">IF(A4689="","",IF(C4689=$O$2,G4689,0))</f>
        <v/>
      </c>
    </row>
    <row r="4690" customFormat="false" ht="15" hidden="false" customHeight="false" outlineLevel="0" collapsed="false">
      <c r="A4690" s="25" t="str">
        <f aca="false">IF(ROW()-6&lt;=$O$3,ROW()-6,"")</f>
        <v/>
      </c>
      <c r="B4690" s="25" t="str">
        <f aca="false">IF(A4690="","",INT((A4690-1)/$O$2)+1)</f>
        <v/>
      </c>
      <c r="C4690" s="25" t="str">
        <f aca="false">IF(A4690="","",MOD(A4690-1,$O$2)+1)</f>
        <v/>
      </c>
      <c r="D4690" s="27" t="str">
        <f aca="false">IF(A4690="","",IF(A4690=1,Calculadora!$D$5,G4689))</f>
        <v/>
      </c>
      <c r="E4690" s="27" t="str">
        <f aca="false">IF(A4690="","",IF($O$9=1,IF(MOD(C4690-1,$O$8)=0,Calculadora!$D$6*(1+Calculadora!$D$7)^(B4690-1),0),IF(MOD(C4690,$O$8)=0,Calculadora!$D$6*(1+Calculadora!$D$7)^(B4690-1),0)))</f>
        <v/>
      </c>
      <c r="F4690" s="27" t="str">
        <f aca="false">IF(A4690="","",(D4690+IF($O$9=1,E4690,0))*$O$7)</f>
        <v/>
      </c>
      <c r="G4690" s="27" t="str">
        <f aca="false">IF(A4690="","",D4690+E4690+F4690)</f>
        <v/>
      </c>
      <c r="H4690" s="27" t="str">
        <f aca="false">IF(A4690="","",Calculadora!$D$5+SUM($E$7:E4690))</f>
        <v/>
      </c>
      <c r="I4690" s="27" t="str">
        <f aca="false">IF(A4690="","",G4690-H4690)</f>
        <v/>
      </c>
      <c r="J4690" s="27" t="str">
        <f aca="false">IF(A4690="","",IF(C4690=$O$2,G4690,0))</f>
        <v/>
      </c>
    </row>
    <row r="4691" customFormat="false" ht="15" hidden="false" customHeight="false" outlineLevel="0" collapsed="false">
      <c r="A4691" s="25" t="str">
        <f aca="false">IF(ROW()-6&lt;=$O$3,ROW()-6,"")</f>
        <v/>
      </c>
      <c r="B4691" s="25" t="str">
        <f aca="false">IF(A4691="","",INT((A4691-1)/$O$2)+1)</f>
        <v/>
      </c>
      <c r="C4691" s="25" t="str">
        <f aca="false">IF(A4691="","",MOD(A4691-1,$O$2)+1)</f>
        <v/>
      </c>
      <c r="D4691" s="27" t="str">
        <f aca="false">IF(A4691="","",IF(A4691=1,Calculadora!$D$5,G4690))</f>
        <v/>
      </c>
      <c r="E4691" s="27" t="str">
        <f aca="false">IF(A4691="","",IF($O$9=1,IF(MOD(C4691-1,$O$8)=0,Calculadora!$D$6*(1+Calculadora!$D$7)^(B4691-1),0),IF(MOD(C4691,$O$8)=0,Calculadora!$D$6*(1+Calculadora!$D$7)^(B4691-1),0)))</f>
        <v/>
      </c>
      <c r="F4691" s="27" t="str">
        <f aca="false">IF(A4691="","",(D4691+IF($O$9=1,E4691,0))*$O$7)</f>
        <v/>
      </c>
      <c r="G4691" s="27" t="str">
        <f aca="false">IF(A4691="","",D4691+E4691+F4691)</f>
        <v/>
      </c>
      <c r="H4691" s="27" t="str">
        <f aca="false">IF(A4691="","",Calculadora!$D$5+SUM($E$7:E4691))</f>
        <v/>
      </c>
      <c r="I4691" s="27" t="str">
        <f aca="false">IF(A4691="","",G4691-H4691)</f>
        <v/>
      </c>
      <c r="J4691" s="27" t="str">
        <f aca="false">IF(A4691="","",IF(C4691=$O$2,G4691,0))</f>
        <v/>
      </c>
    </row>
    <row r="4692" customFormat="false" ht="15" hidden="false" customHeight="false" outlineLevel="0" collapsed="false">
      <c r="A4692" s="25" t="str">
        <f aca="false">IF(ROW()-6&lt;=$O$3,ROW()-6,"")</f>
        <v/>
      </c>
      <c r="B4692" s="25" t="str">
        <f aca="false">IF(A4692="","",INT((A4692-1)/$O$2)+1)</f>
        <v/>
      </c>
      <c r="C4692" s="25" t="str">
        <f aca="false">IF(A4692="","",MOD(A4692-1,$O$2)+1)</f>
        <v/>
      </c>
      <c r="D4692" s="27" t="str">
        <f aca="false">IF(A4692="","",IF(A4692=1,Calculadora!$D$5,G4691))</f>
        <v/>
      </c>
      <c r="E4692" s="27" t="str">
        <f aca="false">IF(A4692="","",IF($O$9=1,IF(MOD(C4692-1,$O$8)=0,Calculadora!$D$6*(1+Calculadora!$D$7)^(B4692-1),0),IF(MOD(C4692,$O$8)=0,Calculadora!$D$6*(1+Calculadora!$D$7)^(B4692-1),0)))</f>
        <v/>
      </c>
      <c r="F4692" s="27" t="str">
        <f aca="false">IF(A4692="","",(D4692+IF($O$9=1,E4692,0))*$O$7)</f>
        <v/>
      </c>
      <c r="G4692" s="27" t="str">
        <f aca="false">IF(A4692="","",D4692+E4692+F4692)</f>
        <v/>
      </c>
      <c r="H4692" s="27" t="str">
        <f aca="false">IF(A4692="","",Calculadora!$D$5+SUM($E$7:E4692))</f>
        <v/>
      </c>
      <c r="I4692" s="27" t="str">
        <f aca="false">IF(A4692="","",G4692-H4692)</f>
        <v/>
      </c>
      <c r="J4692" s="27" t="str">
        <f aca="false">IF(A4692="","",IF(C4692=$O$2,G4692,0))</f>
        <v/>
      </c>
    </row>
    <row r="4693" customFormat="false" ht="15" hidden="false" customHeight="false" outlineLevel="0" collapsed="false">
      <c r="A4693" s="25" t="str">
        <f aca="false">IF(ROW()-6&lt;=$O$3,ROW()-6,"")</f>
        <v/>
      </c>
      <c r="B4693" s="25" t="str">
        <f aca="false">IF(A4693="","",INT((A4693-1)/$O$2)+1)</f>
        <v/>
      </c>
      <c r="C4693" s="25" t="str">
        <f aca="false">IF(A4693="","",MOD(A4693-1,$O$2)+1)</f>
        <v/>
      </c>
      <c r="D4693" s="27" t="str">
        <f aca="false">IF(A4693="","",IF(A4693=1,Calculadora!$D$5,G4692))</f>
        <v/>
      </c>
      <c r="E4693" s="27" t="str">
        <f aca="false">IF(A4693="","",IF($O$9=1,IF(MOD(C4693-1,$O$8)=0,Calculadora!$D$6*(1+Calculadora!$D$7)^(B4693-1),0),IF(MOD(C4693,$O$8)=0,Calculadora!$D$6*(1+Calculadora!$D$7)^(B4693-1),0)))</f>
        <v/>
      </c>
      <c r="F4693" s="27" t="str">
        <f aca="false">IF(A4693="","",(D4693+IF($O$9=1,E4693,0))*$O$7)</f>
        <v/>
      </c>
      <c r="G4693" s="27" t="str">
        <f aca="false">IF(A4693="","",D4693+E4693+F4693)</f>
        <v/>
      </c>
      <c r="H4693" s="27" t="str">
        <f aca="false">IF(A4693="","",Calculadora!$D$5+SUM($E$7:E4693))</f>
        <v/>
      </c>
      <c r="I4693" s="27" t="str">
        <f aca="false">IF(A4693="","",G4693-H4693)</f>
        <v/>
      </c>
      <c r="J4693" s="27" t="str">
        <f aca="false">IF(A4693="","",IF(C4693=$O$2,G4693,0))</f>
        <v/>
      </c>
    </row>
    <row r="4694" customFormat="false" ht="15" hidden="false" customHeight="false" outlineLevel="0" collapsed="false">
      <c r="A4694" s="25" t="str">
        <f aca="false">IF(ROW()-6&lt;=$O$3,ROW()-6,"")</f>
        <v/>
      </c>
      <c r="B4694" s="25" t="str">
        <f aca="false">IF(A4694="","",INT((A4694-1)/$O$2)+1)</f>
        <v/>
      </c>
      <c r="C4694" s="25" t="str">
        <f aca="false">IF(A4694="","",MOD(A4694-1,$O$2)+1)</f>
        <v/>
      </c>
      <c r="D4694" s="27" t="str">
        <f aca="false">IF(A4694="","",IF(A4694=1,Calculadora!$D$5,G4693))</f>
        <v/>
      </c>
      <c r="E4694" s="27" t="str">
        <f aca="false">IF(A4694="","",IF($O$9=1,IF(MOD(C4694-1,$O$8)=0,Calculadora!$D$6*(1+Calculadora!$D$7)^(B4694-1),0),IF(MOD(C4694,$O$8)=0,Calculadora!$D$6*(1+Calculadora!$D$7)^(B4694-1),0)))</f>
        <v/>
      </c>
      <c r="F4694" s="27" t="str">
        <f aca="false">IF(A4694="","",(D4694+IF($O$9=1,E4694,0))*$O$7)</f>
        <v/>
      </c>
      <c r="G4694" s="27" t="str">
        <f aca="false">IF(A4694="","",D4694+E4694+F4694)</f>
        <v/>
      </c>
      <c r="H4694" s="27" t="str">
        <f aca="false">IF(A4694="","",Calculadora!$D$5+SUM($E$7:E4694))</f>
        <v/>
      </c>
      <c r="I4694" s="27" t="str">
        <f aca="false">IF(A4694="","",G4694-H4694)</f>
        <v/>
      </c>
      <c r="J4694" s="27" t="str">
        <f aca="false">IF(A4694="","",IF(C4694=$O$2,G4694,0))</f>
        <v/>
      </c>
    </row>
    <row r="4695" customFormat="false" ht="15" hidden="false" customHeight="false" outlineLevel="0" collapsed="false">
      <c r="A4695" s="25" t="str">
        <f aca="false">IF(ROW()-6&lt;=$O$3,ROW()-6,"")</f>
        <v/>
      </c>
      <c r="B4695" s="25" t="str">
        <f aca="false">IF(A4695="","",INT((A4695-1)/$O$2)+1)</f>
        <v/>
      </c>
      <c r="C4695" s="25" t="str">
        <f aca="false">IF(A4695="","",MOD(A4695-1,$O$2)+1)</f>
        <v/>
      </c>
      <c r="D4695" s="27" t="str">
        <f aca="false">IF(A4695="","",IF(A4695=1,Calculadora!$D$5,G4694))</f>
        <v/>
      </c>
      <c r="E4695" s="27" t="str">
        <f aca="false">IF(A4695="","",IF($O$9=1,IF(MOD(C4695-1,$O$8)=0,Calculadora!$D$6*(1+Calculadora!$D$7)^(B4695-1),0),IF(MOD(C4695,$O$8)=0,Calculadora!$D$6*(1+Calculadora!$D$7)^(B4695-1),0)))</f>
        <v/>
      </c>
      <c r="F4695" s="27" t="str">
        <f aca="false">IF(A4695="","",(D4695+IF($O$9=1,E4695,0))*$O$7)</f>
        <v/>
      </c>
      <c r="G4695" s="27" t="str">
        <f aca="false">IF(A4695="","",D4695+E4695+F4695)</f>
        <v/>
      </c>
      <c r="H4695" s="27" t="str">
        <f aca="false">IF(A4695="","",Calculadora!$D$5+SUM($E$7:E4695))</f>
        <v/>
      </c>
      <c r="I4695" s="27" t="str">
        <f aca="false">IF(A4695="","",G4695-H4695)</f>
        <v/>
      </c>
      <c r="J4695" s="27" t="str">
        <f aca="false">IF(A4695="","",IF(C4695=$O$2,G4695,0))</f>
        <v/>
      </c>
    </row>
    <row r="4696" customFormat="false" ht="15" hidden="false" customHeight="false" outlineLevel="0" collapsed="false">
      <c r="A4696" s="25" t="str">
        <f aca="false">IF(ROW()-6&lt;=$O$3,ROW()-6,"")</f>
        <v/>
      </c>
      <c r="B4696" s="25" t="str">
        <f aca="false">IF(A4696="","",INT((A4696-1)/$O$2)+1)</f>
        <v/>
      </c>
      <c r="C4696" s="25" t="str">
        <f aca="false">IF(A4696="","",MOD(A4696-1,$O$2)+1)</f>
        <v/>
      </c>
      <c r="D4696" s="27" t="str">
        <f aca="false">IF(A4696="","",IF(A4696=1,Calculadora!$D$5,G4695))</f>
        <v/>
      </c>
      <c r="E4696" s="27" t="str">
        <f aca="false">IF(A4696="","",IF($O$9=1,IF(MOD(C4696-1,$O$8)=0,Calculadora!$D$6*(1+Calculadora!$D$7)^(B4696-1),0),IF(MOD(C4696,$O$8)=0,Calculadora!$D$6*(1+Calculadora!$D$7)^(B4696-1),0)))</f>
        <v/>
      </c>
      <c r="F4696" s="27" t="str">
        <f aca="false">IF(A4696="","",(D4696+IF($O$9=1,E4696,0))*$O$7)</f>
        <v/>
      </c>
      <c r="G4696" s="27" t="str">
        <f aca="false">IF(A4696="","",D4696+E4696+F4696)</f>
        <v/>
      </c>
      <c r="H4696" s="27" t="str">
        <f aca="false">IF(A4696="","",Calculadora!$D$5+SUM($E$7:E4696))</f>
        <v/>
      </c>
      <c r="I4696" s="27" t="str">
        <f aca="false">IF(A4696="","",G4696-H4696)</f>
        <v/>
      </c>
      <c r="J4696" s="27" t="str">
        <f aca="false">IF(A4696="","",IF(C4696=$O$2,G4696,0))</f>
        <v/>
      </c>
    </row>
    <row r="4697" customFormat="false" ht="15" hidden="false" customHeight="false" outlineLevel="0" collapsed="false">
      <c r="A4697" s="25" t="str">
        <f aca="false">IF(ROW()-6&lt;=$O$3,ROW()-6,"")</f>
        <v/>
      </c>
      <c r="B4697" s="25" t="str">
        <f aca="false">IF(A4697="","",INT((A4697-1)/$O$2)+1)</f>
        <v/>
      </c>
      <c r="C4697" s="25" t="str">
        <f aca="false">IF(A4697="","",MOD(A4697-1,$O$2)+1)</f>
        <v/>
      </c>
      <c r="D4697" s="27" t="str">
        <f aca="false">IF(A4697="","",IF(A4697=1,Calculadora!$D$5,G4696))</f>
        <v/>
      </c>
      <c r="E4697" s="27" t="str">
        <f aca="false">IF(A4697="","",IF($O$9=1,IF(MOD(C4697-1,$O$8)=0,Calculadora!$D$6*(1+Calculadora!$D$7)^(B4697-1),0),IF(MOD(C4697,$O$8)=0,Calculadora!$D$6*(1+Calculadora!$D$7)^(B4697-1),0)))</f>
        <v/>
      </c>
      <c r="F4697" s="27" t="str">
        <f aca="false">IF(A4697="","",(D4697+IF($O$9=1,E4697,0))*$O$7)</f>
        <v/>
      </c>
      <c r="G4697" s="27" t="str">
        <f aca="false">IF(A4697="","",D4697+E4697+F4697)</f>
        <v/>
      </c>
      <c r="H4697" s="27" t="str">
        <f aca="false">IF(A4697="","",Calculadora!$D$5+SUM($E$7:E4697))</f>
        <v/>
      </c>
      <c r="I4697" s="27" t="str">
        <f aca="false">IF(A4697="","",G4697-H4697)</f>
        <v/>
      </c>
      <c r="J4697" s="27" t="str">
        <f aca="false">IF(A4697="","",IF(C4697=$O$2,G4697,0))</f>
        <v/>
      </c>
    </row>
    <row r="4698" customFormat="false" ht="15" hidden="false" customHeight="false" outlineLevel="0" collapsed="false">
      <c r="A4698" s="25" t="str">
        <f aca="false">IF(ROW()-6&lt;=$O$3,ROW()-6,"")</f>
        <v/>
      </c>
      <c r="B4698" s="25" t="str">
        <f aca="false">IF(A4698="","",INT((A4698-1)/$O$2)+1)</f>
        <v/>
      </c>
      <c r="C4698" s="25" t="str">
        <f aca="false">IF(A4698="","",MOD(A4698-1,$O$2)+1)</f>
        <v/>
      </c>
      <c r="D4698" s="27" t="str">
        <f aca="false">IF(A4698="","",IF(A4698=1,Calculadora!$D$5,G4697))</f>
        <v/>
      </c>
      <c r="E4698" s="27" t="str">
        <f aca="false">IF(A4698="","",IF($O$9=1,IF(MOD(C4698-1,$O$8)=0,Calculadora!$D$6*(1+Calculadora!$D$7)^(B4698-1),0),IF(MOD(C4698,$O$8)=0,Calculadora!$D$6*(1+Calculadora!$D$7)^(B4698-1),0)))</f>
        <v/>
      </c>
      <c r="F4698" s="27" t="str">
        <f aca="false">IF(A4698="","",(D4698+IF($O$9=1,E4698,0))*$O$7)</f>
        <v/>
      </c>
      <c r="G4698" s="27" t="str">
        <f aca="false">IF(A4698="","",D4698+E4698+F4698)</f>
        <v/>
      </c>
      <c r="H4698" s="27" t="str">
        <f aca="false">IF(A4698="","",Calculadora!$D$5+SUM($E$7:E4698))</f>
        <v/>
      </c>
      <c r="I4698" s="27" t="str">
        <f aca="false">IF(A4698="","",G4698-H4698)</f>
        <v/>
      </c>
      <c r="J4698" s="27" t="str">
        <f aca="false">IF(A4698="","",IF(C4698=$O$2,G4698,0))</f>
        <v/>
      </c>
    </row>
    <row r="4699" customFormat="false" ht="15" hidden="false" customHeight="false" outlineLevel="0" collapsed="false">
      <c r="A4699" s="25" t="str">
        <f aca="false">IF(ROW()-6&lt;=$O$3,ROW()-6,"")</f>
        <v/>
      </c>
      <c r="B4699" s="25" t="str">
        <f aca="false">IF(A4699="","",INT((A4699-1)/$O$2)+1)</f>
        <v/>
      </c>
      <c r="C4699" s="25" t="str">
        <f aca="false">IF(A4699="","",MOD(A4699-1,$O$2)+1)</f>
        <v/>
      </c>
      <c r="D4699" s="27" t="str">
        <f aca="false">IF(A4699="","",IF(A4699=1,Calculadora!$D$5,G4698))</f>
        <v/>
      </c>
      <c r="E4699" s="27" t="str">
        <f aca="false">IF(A4699="","",IF($O$9=1,IF(MOD(C4699-1,$O$8)=0,Calculadora!$D$6*(1+Calculadora!$D$7)^(B4699-1),0),IF(MOD(C4699,$O$8)=0,Calculadora!$D$6*(1+Calculadora!$D$7)^(B4699-1),0)))</f>
        <v/>
      </c>
      <c r="F4699" s="27" t="str">
        <f aca="false">IF(A4699="","",(D4699+IF($O$9=1,E4699,0))*$O$7)</f>
        <v/>
      </c>
      <c r="G4699" s="27" t="str">
        <f aca="false">IF(A4699="","",D4699+E4699+F4699)</f>
        <v/>
      </c>
      <c r="H4699" s="27" t="str">
        <f aca="false">IF(A4699="","",Calculadora!$D$5+SUM($E$7:E4699))</f>
        <v/>
      </c>
      <c r="I4699" s="27" t="str">
        <f aca="false">IF(A4699="","",G4699-H4699)</f>
        <v/>
      </c>
      <c r="J4699" s="27" t="str">
        <f aca="false">IF(A4699="","",IF(C4699=$O$2,G4699,0))</f>
        <v/>
      </c>
    </row>
    <row r="4700" customFormat="false" ht="15" hidden="false" customHeight="false" outlineLevel="0" collapsed="false">
      <c r="A4700" s="25" t="str">
        <f aca="false">IF(ROW()-6&lt;=$O$3,ROW()-6,"")</f>
        <v/>
      </c>
      <c r="B4700" s="25" t="str">
        <f aca="false">IF(A4700="","",INT((A4700-1)/$O$2)+1)</f>
        <v/>
      </c>
      <c r="C4700" s="25" t="str">
        <f aca="false">IF(A4700="","",MOD(A4700-1,$O$2)+1)</f>
        <v/>
      </c>
      <c r="D4700" s="27" t="str">
        <f aca="false">IF(A4700="","",IF(A4700=1,Calculadora!$D$5,G4699))</f>
        <v/>
      </c>
      <c r="E4700" s="27" t="str">
        <f aca="false">IF(A4700="","",IF($O$9=1,IF(MOD(C4700-1,$O$8)=0,Calculadora!$D$6*(1+Calculadora!$D$7)^(B4700-1),0),IF(MOD(C4700,$O$8)=0,Calculadora!$D$6*(1+Calculadora!$D$7)^(B4700-1),0)))</f>
        <v/>
      </c>
      <c r="F4700" s="27" t="str">
        <f aca="false">IF(A4700="","",(D4700+IF($O$9=1,E4700,0))*$O$7)</f>
        <v/>
      </c>
      <c r="G4700" s="27" t="str">
        <f aca="false">IF(A4700="","",D4700+E4700+F4700)</f>
        <v/>
      </c>
      <c r="H4700" s="27" t="str">
        <f aca="false">IF(A4700="","",Calculadora!$D$5+SUM($E$7:E4700))</f>
        <v/>
      </c>
      <c r="I4700" s="27" t="str">
        <f aca="false">IF(A4700="","",G4700-H4700)</f>
        <v/>
      </c>
      <c r="J4700" s="27" t="str">
        <f aca="false">IF(A4700="","",IF(C4700=$O$2,G4700,0))</f>
        <v/>
      </c>
    </row>
    <row r="4701" customFormat="false" ht="15" hidden="false" customHeight="false" outlineLevel="0" collapsed="false">
      <c r="A4701" s="25" t="str">
        <f aca="false">IF(ROW()-6&lt;=$O$3,ROW()-6,"")</f>
        <v/>
      </c>
      <c r="B4701" s="25" t="str">
        <f aca="false">IF(A4701="","",INT((A4701-1)/$O$2)+1)</f>
        <v/>
      </c>
      <c r="C4701" s="25" t="str">
        <f aca="false">IF(A4701="","",MOD(A4701-1,$O$2)+1)</f>
        <v/>
      </c>
      <c r="D4701" s="27" t="str">
        <f aca="false">IF(A4701="","",IF(A4701=1,Calculadora!$D$5,G4700))</f>
        <v/>
      </c>
      <c r="E4701" s="27" t="str">
        <f aca="false">IF(A4701="","",IF($O$9=1,IF(MOD(C4701-1,$O$8)=0,Calculadora!$D$6*(1+Calculadora!$D$7)^(B4701-1),0),IF(MOD(C4701,$O$8)=0,Calculadora!$D$6*(1+Calculadora!$D$7)^(B4701-1),0)))</f>
        <v/>
      </c>
      <c r="F4701" s="27" t="str">
        <f aca="false">IF(A4701="","",(D4701+IF($O$9=1,E4701,0))*$O$7)</f>
        <v/>
      </c>
      <c r="G4701" s="27" t="str">
        <f aca="false">IF(A4701="","",D4701+E4701+F4701)</f>
        <v/>
      </c>
      <c r="H4701" s="27" t="str">
        <f aca="false">IF(A4701="","",Calculadora!$D$5+SUM($E$7:E4701))</f>
        <v/>
      </c>
      <c r="I4701" s="27" t="str">
        <f aca="false">IF(A4701="","",G4701-H4701)</f>
        <v/>
      </c>
      <c r="J4701" s="27" t="str">
        <f aca="false">IF(A4701="","",IF(C4701=$O$2,G4701,0))</f>
        <v/>
      </c>
    </row>
    <row r="4702" customFormat="false" ht="15" hidden="false" customHeight="false" outlineLevel="0" collapsed="false">
      <c r="A4702" s="25" t="str">
        <f aca="false">IF(ROW()-6&lt;=$O$3,ROW()-6,"")</f>
        <v/>
      </c>
      <c r="B4702" s="25" t="str">
        <f aca="false">IF(A4702="","",INT((A4702-1)/$O$2)+1)</f>
        <v/>
      </c>
      <c r="C4702" s="25" t="str">
        <f aca="false">IF(A4702="","",MOD(A4702-1,$O$2)+1)</f>
        <v/>
      </c>
      <c r="D4702" s="27" t="str">
        <f aca="false">IF(A4702="","",IF(A4702=1,Calculadora!$D$5,G4701))</f>
        <v/>
      </c>
      <c r="E4702" s="27" t="str">
        <f aca="false">IF(A4702="","",IF($O$9=1,IF(MOD(C4702-1,$O$8)=0,Calculadora!$D$6*(1+Calculadora!$D$7)^(B4702-1),0),IF(MOD(C4702,$O$8)=0,Calculadora!$D$6*(1+Calculadora!$D$7)^(B4702-1),0)))</f>
        <v/>
      </c>
      <c r="F4702" s="27" t="str">
        <f aca="false">IF(A4702="","",(D4702+IF($O$9=1,E4702,0))*$O$7)</f>
        <v/>
      </c>
      <c r="G4702" s="27" t="str">
        <f aca="false">IF(A4702="","",D4702+E4702+F4702)</f>
        <v/>
      </c>
      <c r="H4702" s="27" t="str">
        <f aca="false">IF(A4702="","",Calculadora!$D$5+SUM($E$7:E4702))</f>
        <v/>
      </c>
      <c r="I4702" s="27" t="str">
        <f aca="false">IF(A4702="","",G4702-H4702)</f>
        <v/>
      </c>
      <c r="J4702" s="27" t="str">
        <f aca="false">IF(A4702="","",IF(C4702=$O$2,G4702,0))</f>
        <v/>
      </c>
    </row>
    <row r="4703" customFormat="false" ht="15" hidden="false" customHeight="false" outlineLevel="0" collapsed="false">
      <c r="A4703" s="25" t="str">
        <f aca="false">IF(ROW()-6&lt;=$O$3,ROW()-6,"")</f>
        <v/>
      </c>
      <c r="B4703" s="25" t="str">
        <f aca="false">IF(A4703="","",INT((A4703-1)/$O$2)+1)</f>
        <v/>
      </c>
      <c r="C4703" s="25" t="str">
        <f aca="false">IF(A4703="","",MOD(A4703-1,$O$2)+1)</f>
        <v/>
      </c>
      <c r="D4703" s="27" t="str">
        <f aca="false">IF(A4703="","",IF(A4703=1,Calculadora!$D$5,G4702))</f>
        <v/>
      </c>
      <c r="E4703" s="27" t="str">
        <f aca="false">IF(A4703="","",IF($O$9=1,IF(MOD(C4703-1,$O$8)=0,Calculadora!$D$6*(1+Calculadora!$D$7)^(B4703-1),0),IF(MOD(C4703,$O$8)=0,Calculadora!$D$6*(1+Calculadora!$D$7)^(B4703-1),0)))</f>
        <v/>
      </c>
      <c r="F4703" s="27" t="str">
        <f aca="false">IF(A4703="","",(D4703+IF($O$9=1,E4703,0))*$O$7)</f>
        <v/>
      </c>
      <c r="G4703" s="27" t="str">
        <f aca="false">IF(A4703="","",D4703+E4703+F4703)</f>
        <v/>
      </c>
      <c r="H4703" s="27" t="str">
        <f aca="false">IF(A4703="","",Calculadora!$D$5+SUM($E$7:E4703))</f>
        <v/>
      </c>
      <c r="I4703" s="27" t="str">
        <f aca="false">IF(A4703="","",G4703-H4703)</f>
        <v/>
      </c>
      <c r="J4703" s="27" t="str">
        <f aca="false">IF(A4703="","",IF(C4703=$O$2,G4703,0))</f>
        <v/>
      </c>
    </row>
    <row r="4704" customFormat="false" ht="15" hidden="false" customHeight="false" outlineLevel="0" collapsed="false">
      <c r="A4704" s="25" t="str">
        <f aca="false">IF(ROW()-6&lt;=$O$3,ROW()-6,"")</f>
        <v/>
      </c>
      <c r="B4704" s="25" t="str">
        <f aca="false">IF(A4704="","",INT((A4704-1)/$O$2)+1)</f>
        <v/>
      </c>
      <c r="C4704" s="25" t="str">
        <f aca="false">IF(A4704="","",MOD(A4704-1,$O$2)+1)</f>
        <v/>
      </c>
      <c r="D4704" s="27" t="str">
        <f aca="false">IF(A4704="","",IF(A4704=1,Calculadora!$D$5,G4703))</f>
        <v/>
      </c>
      <c r="E4704" s="27" t="str">
        <f aca="false">IF(A4704="","",IF($O$9=1,IF(MOD(C4704-1,$O$8)=0,Calculadora!$D$6*(1+Calculadora!$D$7)^(B4704-1),0),IF(MOD(C4704,$O$8)=0,Calculadora!$D$6*(1+Calculadora!$D$7)^(B4704-1),0)))</f>
        <v/>
      </c>
      <c r="F4704" s="27" t="str">
        <f aca="false">IF(A4704="","",(D4704+IF($O$9=1,E4704,0))*$O$7)</f>
        <v/>
      </c>
      <c r="G4704" s="27" t="str">
        <f aca="false">IF(A4704="","",D4704+E4704+F4704)</f>
        <v/>
      </c>
      <c r="H4704" s="27" t="str">
        <f aca="false">IF(A4704="","",Calculadora!$D$5+SUM($E$7:E4704))</f>
        <v/>
      </c>
      <c r="I4704" s="27" t="str">
        <f aca="false">IF(A4704="","",G4704-H4704)</f>
        <v/>
      </c>
      <c r="J4704" s="27" t="str">
        <f aca="false">IF(A4704="","",IF(C4704=$O$2,G4704,0))</f>
        <v/>
      </c>
    </row>
    <row r="4705" customFormat="false" ht="15" hidden="false" customHeight="false" outlineLevel="0" collapsed="false">
      <c r="A4705" s="25" t="str">
        <f aca="false">IF(ROW()-6&lt;=$O$3,ROW()-6,"")</f>
        <v/>
      </c>
      <c r="B4705" s="25" t="str">
        <f aca="false">IF(A4705="","",INT((A4705-1)/$O$2)+1)</f>
        <v/>
      </c>
      <c r="C4705" s="25" t="str">
        <f aca="false">IF(A4705="","",MOD(A4705-1,$O$2)+1)</f>
        <v/>
      </c>
      <c r="D4705" s="27" t="str">
        <f aca="false">IF(A4705="","",IF(A4705=1,Calculadora!$D$5,G4704))</f>
        <v/>
      </c>
      <c r="E4705" s="27" t="str">
        <f aca="false">IF(A4705="","",IF($O$9=1,IF(MOD(C4705-1,$O$8)=0,Calculadora!$D$6*(1+Calculadora!$D$7)^(B4705-1),0),IF(MOD(C4705,$O$8)=0,Calculadora!$D$6*(1+Calculadora!$D$7)^(B4705-1),0)))</f>
        <v/>
      </c>
      <c r="F4705" s="27" t="str">
        <f aca="false">IF(A4705="","",(D4705+IF($O$9=1,E4705,0))*$O$7)</f>
        <v/>
      </c>
      <c r="G4705" s="27" t="str">
        <f aca="false">IF(A4705="","",D4705+E4705+F4705)</f>
        <v/>
      </c>
      <c r="H4705" s="27" t="str">
        <f aca="false">IF(A4705="","",Calculadora!$D$5+SUM($E$7:E4705))</f>
        <v/>
      </c>
      <c r="I4705" s="27" t="str">
        <f aca="false">IF(A4705="","",G4705-H4705)</f>
        <v/>
      </c>
      <c r="J4705" s="27" t="str">
        <f aca="false">IF(A4705="","",IF(C4705=$O$2,G4705,0))</f>
        <v/>
      </c>
    </row>
    <row r="4706" customFormat="false" ht="15" hidden="false" customHeight="false" outlineLevel="0" collapsed="false">
      <c r="A4706" s="25" t="str">
        <f aca="false">IF(ROW()-6&lt;=$O$3,ROW()-6,"")</f>
        <v/>
      </c>
      <c r="B4706" s="25" t="str">
        <f aca="false">IF(A4706="","",INT((A4706-1)/$O$2)+1)</f>
        <v/>
      </c>
      <c r="C4706" s="25" t="str">
        <f aca="false">IF(A4706="","",MOD(A4706-1,$O$2)+1)</f>
        <v/>
      </c>
      <c r="D4706" s="27" t="str">
        <f aca="false">IF(A4706="","",IF(A4706=1,Calculadora!$D$5,G4705))</f>
        <v/>
      </c>
      <c r="E4706" s="27" t="str">
        <f aca="false">IF(A4706="","",IF($O$9=1,IF(MOD(C4706-1,$O$8)=0,Calculadora!$D$6*(1+Calculadora!$D$7)^(B4706-1),0),IF(MOD(C4706,$O$8)=0,Calculadora!$D$6*(1+Calculadora!$D$7)^(B4706-1),0)))</f>
        <v/>
      </c>
      <c r="F4706" s="27" t="str">
        <f aca="false">IF(A4706="","",(D4706+IF($O$9=1,E4706,0))*$O$7)</f>
        <v/>
      </c>
      <c r="G4706" s="27" t="str">
        <f aca="false">IF(A4706="","",D4706+E4706+F4706)</f>
        <v/>
      </c>
      <c r="H4706" s="27" t="str">
        <f aca="false">IF(A4706="","",Calculadora!$D$5+SUM($E$7:E4706))</f>
        <v/>
      </c>
      <c r="I4706" s="27" t="str">
        <f aca="false">IF(A4706="","",G4706-H4706)</f>
        <v/>
      </c>
      <c r="J4706" s="27" t="str">
        <f aca="false">IF(A4706="","",IF(C4706=$O$2,G4706,0))</f>
        <v/>
      </c>
    </row>
    <row r="4707" customFormat="false" ht="15" hidden="false" customHeight="false" outlineLevel="0" collapsed="false">
      <c r="A4707" s="25" t="str">
        <f aca="false">IF(ROW()-6&lt;=$O$3,ROW()-6,"")</f>
        <v/>
      </c>
      <c r="B4707" s="25" t="str">
        <f aca="false">IF(A4707="","",INT((A4707-1)/$O$2)+1)</f>
        <v/>
      </c>
      <c r="C4707" s="25" t="str">
        <f aca="false">IF(A4707="","",MOD(A4707-1,$O$2)+1)</f>
        <v/>
      </c>
      <c r="D4707" s="27" t="str">
        <f aca="false">IF(A4707="","",IF(A4707=1,Calculadora!$D$5,G4706))</f>
        <v/>
      </c>
      <c r="E4707" s="27" t="str">
        <f aca="false">IF(A4707="","",IF($O$9=1,IF(MOD(C4707-1,$O$8)=0,Calculadora!$D$6*(1+Calculadora!$D$7)^(B4707-1),0),IF(MOD(C4707,$O$8)=0,Calculadora!$D$6*(1+Calculadora!$D$7)^(B4707-1),0)))</f>
        <v/>
      </c>
      <c r="F4707" s="27" t="str">
        <f aca="false">IF(A4707="","",(D4707+IF($O$9=1,E4707,0))*$O$7)</f>
        <v/>
      </c>
      <c r="G4707" s="27" t="str">
        <f aca="false">IF(A4707="","",D4707+E4707+F4707)</f>
        <v/>
      </c>
      <c r="H4707" s="27" t="str">
        <f aca="false">IF(A4707="","",Calculadora!$D$5+SUM($E$7:E4707))</f>
        <v/>
      </c>
      <c r="I4707" s="27" t="str">
        <f aca="false">IF(A4707="","",G4707-H4707)</f>
        <v/>
      </c>
      <c r="J4707" s="27" t="str">
        <f aca="false">IF(A4707="","",IF(C4707=$O$2,G4707,0))</f>
        <v/>
      </c>
    </row>
    <row r="4708" customFormat="false" ht="15" hidden="false" customHeight="false" outlineLevel="0" collapsed="false">
      <c r="A4708" s="25" t="str">
        <f aca="false">IF(ROW()-6&lt;=$O$3,ROW()-6,"")</f>
        <v/>
      </c>
      <c r="B4708" s="25" t="str">
        <f aca="false">IF(A4708="","",INT((A4708-1)/$O$2)+1)</f>
        <v/>
      </c>
      <c r="C4708" s="25" t="str">
        <f aca="false">IF(A4708="","",MOD(A4708-1,$O$2)+1)</f>
        <v/>
      </c>
      <c r="D4708" s="27" t="str">
        <f aca="false">IF(A4708="","",IF(A4708=1,Calculadora!$D$5,G4707))</f>
        <v/>
      </c>
      <c r="E4708" s="27" t="str">
        <f aca="false">IF(A4708="","",IF($O$9=1,IF(MOD(C4708-1,$O$8)=0,Calculadora!$D$6*(1+Calculadora!$D$7)^(B4708-1),0),IF(MOD(C4708,$O$8)=0,Calculadora!$D$6*(1+Calculadora!$D$7)^(B4708-1),0)))</f>
        <v/>
      </c>
      <c r="F4708" s="27" t="str">
        <f aca="false">IF(A4708="","",(D4708+IF($O$9=1,E4708,0))*$O$7)</f>
        <v/>
      </c>
      <c r="G4708" s="27" t="str">
        <f aca="false">IF(A4708="","",D4708+E4708+F4708)</f>
        <v/>
      </c>
      <c r="H4708" s="27" t="str">
        <f aca="false">IF(A4708="","",Calculadora!$D$5+SUM($E$7:E4708))</f>
        <v/>
      </c>
      <c r="I4708" s="27" t="str">
        <f aca="false">IF(A4708="","",G4708-H4708)</f>
        <v/>
      </c>
      <c r="J4708" s="27" t="str">
        <f aca="false">IF(A4708="","",IF(C4708=$O$2,G4708,0))</f>
        <v/>
      </c>
    </row>
    <row r="4709" customFormat="false" ht="15" hidden="false" customHeight="false" outlineLevel="0" collapsed="false">
      <c r="A4709" s="25" t="str">
        <f aca="false">IF(ROW()-6&lt;=$O$3,ROW()-6,"")</f>
        <v/>
      </c>
      <c r="B4709" s="25" t="str">
        <f aca="false">IF(A4709="","",INT((A4709-1)/$O$2)+1)</f>
        <v/>
      </c>
      <c r="C4709" s="25" t="str">
        <f aca="false">IF(A4709="","",MOD(A4709-1,$O$2)+1)</f>
        <v/>
      </c>
      <c r="D4709" s="27" t="str">
        <f aca="false">IF(A4709="","",IF(A4709=1,Calculadora!$D$5,G4708))</f>
        <v/>
      </c>
      <c r="E4709" s="27" t="str">
        <f aca="false">IF(A4709="","",IF($O$9=1,IF(MOD(C4709-1,$O$8)=0,Calculadora!$D$6*(1+Calculadora!$D$7)^(B4709-1),0),IF(MOD(C4709,$O$8)=0,Calculadora!$D$6*(1+Calculadora!$D$7)^(B4709-1),0)))</f>
        <v/>
      </c>
      <c r="F4709" s="27" t="str">
        <f aca="false">IF(A4709="","",(D4709+IF($O$9=1,E4709,0))*$O$7)</f>
        <v/>
      </c>
      <c r="G4709" s="27" t="str">
        <f aca="false">IF(A4709="","",D4709+E4709+F4709)</f>
        <v/>
      </c>
      <c r="H4709" s="27" t="str">
        <f aca="false">IF(A4709="","",Calculadora!$D$5+SUM($E$7:E4709))</f>
        <v/>
      </c>
      <c r="I4709" s="27" t="str">
        <f aca="false">IF(A4709="","",G4709-H4709)</f>
        <v/>
      </c>
      <c r="J4709" s="27" t="str">
        <f aca="false">IF(A4709="","",IF(C4709=$O$2,G4709,0))</f>
        <v/>
      </c>
    </row>
    <row r="4710" customFormat="false" ht="15" hidden="false" customHeight="false" outlineLevel="0" collapsed="false">
      <c r="A4710" s="25" t="str">
        <f aca="false">IF(ROW()-6&lt;=$O$3,ROW()-6,"")</f>
        <v/>
      </c>
      <c r="B4710" s="25" t="str">
        <f aca="false">IF(A4710="","",INT((A4710-1)/$O$2)+1)</f>
        <v/>
      </c>
      <c r="C4710" s="25" t="str">
        <f aca="false">IF(A4710="","",MOD(A4710-1,$O$2)+1)</f>
        <v/>
      </c>
      <c r="D4710" s="27" t="str">
        <f aca="false">IF(A4710="","",IF(A4710=1,Calculadora!$D$5,G4709))</f>
        <v/>
      </c>
      <c r="E4710" s="27" t="str">
        <f aca="false">IF(A4710="","",IF($O$9=1,IF(MOD(C4710-1,$O$8)=0,Calculadora!$D$6*(1+Calculadora!$D$7)^(B4710-1),0),IF(MOD(C4710,$O$8)=0,Calculadora!$D$6*(1+Calculadora!$D$7)^(B4710-1),0)))</f>
        <v/>
      </c>
      <c r="F4710" s="27" t="str">
        <f aca="false">IF(A4710="","",(D4710+IF($O$9=1,E4710,0))*$O$7)</f>
        <v/>
      </c>
      <c r="G4710" s="27" t="str">
        <f aca="false">IF(A4710="","",D4710+E4710+F4710)</f>
        <v/>
      </c>
      <c r="H4710" s="27" t="str">
        <f aca="false">IF(A4710="","",Calculadora!$D$5+SUM($E$7:E4710))</f>
        <v/>
      </c>
      <c r="I4710" s="27" t="str">
        <f aca="false">IF(A4710="","",G4710-H4710)</f>
        <v/>
      </c>
      <c r="J4710" s="27" t="str">
        <f aca="false">IF(A4710="","",IF(C4710=$O$2,G4710,0))</f>
        <v/>
      </c>
    </row>
    <row r="4711" customFormat="false" ht="15" hidden="false" customHeight="false" outlineLevel="0" collapsed="false">
      <c r="A4711" s="25" t="str">
        <f aca="false">IF(ROW()-6&lt;=$O$3,ROW()-6,"")</f>
        <v/>
      </c>
      <c r="B4711" s="25" t="str">
        <f aca="false">IF(A4711="","",INT((A4711-1)/$O$2)+1)</f>
        <v/>
      </c>
      <c r="C4711" s="25" t="str">
        <f aca="false">IF(A4711="","",MOD(A4711-1,$O$2)+1)</f>
        <v/>
      </c>
      <c r="D4711" s="27" t="str">
        <f aca="false">IF(A4711="","",IF(A4711=1,Calculadora!$D$5,G4710))</f>
        <v/>
      </c>
      <c r="E4711" s="27" t="str">
        <f aca="false">IF(A4711="","",IF($O$9=1,IF(MOD(C4711-1,$O$8)=0,Calculadora!$D$6*(1+Calculadora!$D$7)^(B4711-1),0),IF(MOD(C4711,$O$8)=0,Calculadora!$D$6*(1+Calculadora!$D$7)^(B4711-1),0)))</f>
        <v/>
      </c>
      <c r="F4711" s="27" t="str">
        <f aca="false">IF(A4711="","",(D4711+IF($O$9=1,E4711,0))*$O$7)</f>
        <v/>
      </c>
      <c r="G4711" s="27" t="str">
        <f aca="false">IF(A4711="","",D4711+E4711+F4711)</f>
        <v/>
      </c>
      <c r="H4711" s="27" t="str">
        <f aca="false">IF(A4711="","",Calculadora!$D$5+SUM($E$7:E4711))</f>
        <v/>
      </c>
      <c r="I4711" s="27" t="str">
        <f aca="false">IF(A4711="","",G4711-H4711)</f>
        <v/>
      </c>
      <c r="J4711" s="27" t="str">
        <f aca="false">IF(A4711="","",IF(C4711=$O$2,G4711,0))</f>
        <v/>
      </c>
    </row>
    <row r="4712" customFormat="false" ht="15" hidden="false" customHeight="false" outlineLevel="0" collapsed="false">
      <c r="A4712" s="25" t="str">
        <f aca="false">IF(ROW()-6&lt;=$O$3,ROW()-6,"")</f>
        <v/>
      </c>
      <c r="B4712" s="25" t="str">
        <f aca="false">IF(A4712="","",INT((A4712-1)/$O$2)+1)</f>
        <v/>
      </c>
      <c r="C4712" s="25" t="str">
        <f aca="false">IF(A4712="","",MOD(A4712-1,$O$2)+1)</f>
        <v/>
      </c>
      <c r="D4712" s="27" t="str">
        <f aca="false">IF(A4712="","",IF(A4712=1,Calculadora!$D$5,G4711))</f>
        <v/>
      </c>
      <c r="E4712" s="27" t="str">
        <f aca="false">IF(A4712="","",IF($O$9=1,IF(MOD(C4712-1,$O$8)=0,Calculadora!$D$6*(1+Calculadora!$D$7)^(B4712-1),0),IF(MOD(C4712,$O$8)=0,Calculadora!$D$6*(1+Calculadora!$D$7)^(B4712-1),0)))</f>
        <v/>
      </c>
      <c r="F4712" s="27" t="str">
        <f aca="false">IF(A4712="","",(D4712+IF($O$9=1,E4712,0))*$O$7)</f>
        <v/>
      </c>
      <c r="G4712" s="27" t="str">
        <f aca="false">IF(A4712="","",D4712+E4712+F4712)</f>
        <v/>
      </c>
      <c r="H4712" s="27" t="str">
        <f aca="false">IF(A4712="","",Calculadora!$D$5+SUM($E$7:E4712))</f>
        <v/>
      </c>
      <c r="I4712" s="27" t="str">
        <f aca="false">IF(A4712="","",G4712-H4712)</f>
        <v/>
      </c>
      <c r="J4712" s="27" t="str">
        <f aca="false">IF(A4712="","",IF(C4712=$O$2,G4712,0))</f>
        <v/>
      </c>
    </row>
    <row r="4713" customFormat="false" ht="15" hidden="false" customHeight="false" outlineLevel="0" collapsed="false">
      <c r="A4713" s="25" t="str">
        <f aca="false">IF(ROW()-6&lt;=$O$3,ROW()-6,"")</f>
        <v/>
      </c>
      <c r="B4713" s="25" t="str">
        <f aca="false">IF(A4713="","",INT((A4713-1)/$O$2)+1)</f>
        <v/>
      </c>
      <c r="C4713" s="25" t="str">
        <f aca="false">IF(A4713="","",MOD(A4713-1,$O$2)+1)</f>
        <v/>
      </c>
      <c r="D4713" s="27" t="str">
        <f aca="false">IF(A4713="","",IF(A4713=1,Calculadora!$D$5,G4712))</f>
        <v/>
      </c>
      <c r="E4713" s="27" t="str">
        <f aca="false">IF(A4713="","",IF($O$9=1,IF(MOD(C4713-1,$O$8)=0,Calculadora!$D$6*(1+Calculadora!$D$7)^(B4713-1),0),IF(MOD(C4713,$O$8)=0,Calculadora!$D$6*(1+Calculadora!$D$7)^(B4713-1),0)))</f>
        <v/>
      </c>
      <c r="F4713" s="27" t="str">
        <f aca="false">IF(A4713="","",(D4713+IF($O$9=1,E4713,0))*$O$7)</f>
        <v/>
      </c>
      <c r="G4713" s="27" t="str">
        <f aca="false">IF(A4713="","",D4713+E4713+F4713)</f>
        <v/>
      </c>
      <c r="H4713" s="27" t="str">
        <f aca="false">IF(A4713="","",Calculadora!$D$5+SUM($E$7:E4713))</f>
        <v/>
      </c>
      <c r="I4713" s="27" t="str">
        <f aca="false">IF(A4713="","",G4713-H4713)</f>
        <v/>
      </c>
      <c r="J4713" s="27" t="str">
        <f aca="false">IF(A4713="","",IF(C4713=$O$2,G4713,0))</f>
        <v/>
      </c>
    </row>
    <row r="4714" customFormat="false" ht="15" hidden="false" customHeight="false" outlineLevel="0" collapsed="false">
      <c r="A4714" s="25" t="str">
        <f aca="false">IF(ROW()-6&lt;=$O$3,ROW()-6,"")</f>
        <v/>
      </c>
      <c r="B4714" s="25" t="str">
        <f aca="false">IF(A4714="","",INT((A4714-1)/$O$2)+1)</f>
        <v/>
      </c>
      <c r="C4714" s="25" t="str">
        <f aca="false">IF(A4714="","",MOD(A4714-1,$O$2)+1)</f>
        <v/>
      </c>
      <c r="D4714" s="27" t="str">
        <f aca="false">IF(A4714="","",IF(A4714=1,Calculadora!$D$5,G4713))</f>
        <v/>
      </c>
      <c r="E4714" s="27" t="str">
        <f aca="false">IF(A4714="","",IF($O$9=1,IF(MOD(C4714-1,$O$8)=0,Calculadora!$D$6*(1+Calculadora!$D$7)^(B4714-1),0),IF(MOD(C4714,$O$8)=0,Calculadora!$D$6*(1+Calculadora!$D$7)^(B4714-1),0)))</f>
        <v/>
      </c>
      <c r="F4714" s="27" t="str">
        <f aca="false">IF(A4714="","",(D4714+IF($O$9=1,E4714,0))*$O$7)</f>
        <v/>
      </c>
      <c r="G4714" s="27" t="str">
        <f aca="false">IF(A4714="","",D4714+E4714+F4714)</f>
        <v/>
      </c>
      <c r="H4714" s="27" t="str">
        <f aca="false">IF(A4714="","",Calculadora!$D$5+SUM($E$7:E4714))</f>
        <v/>
      </c>
      <c r="I4714" s="27" t="str">
        <f aca="false">IF(A4714="","",G4714-H4714)</f>
        <v/>
      </c>
      <c r="J4714" s="27" t="str">
        <f aca="false">IF(A4714="","",IF(C4714=$O$2,G4714,0))</f>
        <v/>
      </c>
    </row>
    <row r="4715" customFormat="false" ht="15" hidden="false" customHeight="false" outlineLevel="0" collapsed="false">
      <c r="A4715" s="25" t="str">
        <f aca="false">IF(ROW()-6&lt;=$O$3,ROW()-6,"")</f>
        <v/>
      </c>
      <c r="B4715" s="25" t="str">
        <f aca="false">IF(A4715="","",INT((A4715-1)/$O$2)+1)</f>
        <v/>
      </c>
      <c r="C4715" s="25" t="str">
        <f aca="false">IF(A4715="","",MOD(A4715-1,$O$2)+1)</f>
        <v/>
      </c>
      <c r="D4715" s="27" t="str">
        <f aca="false">IF(A4715="","",IF(A4715=1,Calculadora!$D$5,G4714))</f>
        <v/>
      </c>
      <c r="E4715" s="27" t="str">
        <f aca="false">IF(A4715="","",IF($O$9=1,IF(MOD(C4715-1,$O$8)=0,Calculadora!$D$6*(1+Calculadora!$D$7)^(B4715-1),0),IF(MOD(C4715,$O$8)=0,Calculadora!$D$6*(1+Calculadora!$D$7)^(B4715-1),0)))</f>
        <v/>
      </c>
      <c r="F4715" s="27" t="str">
        <f aca="false">IF(A4715="","",(D4715+IF($O$9=1,E4715,0))*$O$7)</f>
        <v/>
      </c>
      <c r="G4715" s="27" t="str">
        <f aca="false">IF(A4715="","",D4715+E4715+F4715)</f>
        <v/>
      </c>
      <c r="H4715" s="27" t="str">
        <f aca="false">IF(A4715="","",Calculadora!$D$5+SUM($E$7:E4715))</f>
        <v/>
      </c>
      <c r="I4715" s="27" t="str">
        <f aca="false">IF(A4715="","",G4715-H4715)</f>
        <v/>
      </c>
      <c r="J4715" s="27" t="str">
        <f aca="false">IF(A4715="","",IF(C4715=$O$2,G4715,0))</f>
        <v/>
      </c>
    </row>
    <row r="4716" customFormat="false" ht="15" hidden="false" customHeight="false" outlineLevel="0" collapsed="false">
      <c r="A4716" s="25" t="str">
        <f aca="false">IF(ROW()-6&lt;=$O$3,ROW()-6,"")</f>
        <v/>
      </c>
      <c r="B4716" s="25" t="str">
        <f aca="false">IF(A4716="","",INT((A4716-1)/$O$2)+1)</f>
        <v/>
      </c>
      <c r="C4716" s="25" t="str">
        <f aca="false">IF(A4716="","",MOD(A4716-1,$O$2)+1)</f>
        <v/>
      </c>
      <c r="D4716" s="27" t="str">
        <f aca="false">IF(A4716="","",IF(A4716=1,Calculadora!$D$5,G4715))</f>
        <v/>
      </c>
      <c r="E4716" s="27" t="str">
        <f aca="false">IF(A4716="","",IF($O$9=1,IF(MOD(C4716-1,$O$8)=0,Calculadora!$D$6*(1+Calculadora!$D$7)^(B4716-1),0),IF(MOD(C4716,$O$8)=0,Calculadora!$D$6*(1+Calculadora!$D$7)^(B4716-1),0)))</f>
        <v/>
      </c>
      <c r="F4716" s="27" t="str">
        <f aca="false">IF(A4716="","",(D4716+IF($O$9=1,E4716,0))*$O$7)</f>
        <v/>
      </c>
      <c r="G4716" s="27" t="str">
        <f aca="false">IF(A4716="","",D4716+E4716+F4716)</f>
        <v/>
      </c>
      <c r="H4716" s="27" t="str">
        <f aca="false">IF(A4716="","",Calculadora!$D$5+SUM($E$7:E4716))</f>
        <v/>
      </c>
      <c r="I4716" s="27" t="str">
        <f aca="false">IF(A4716="","",G4716-H4716)</f>
        <v/>
      </c>
      <c r="J4716" s="27" t="str">
        <f aca="false">IF(A4716="","",IF(C4716=$O$2,G4716,0))</f>
        <v/>
      </c>
    </row>
    <row r="4717" customFormat="false" ht="15" hidden="false" customHeight="false" outlineLevel="0" collapsed="false">
      <c r="A4717" s="25" t="str">
        <f aca="false">IF(ROW()-6&lt;=$O$3,ROW()-6,"")</f>
        <v/>
      </c>
      <c r="B4717" s="25" t="str">
        <f aca="false">IF(A4717="","",INT((A4717-1)/$O$2)+1)</f>
        <v/>
      </c>
      <c r="C4717" s="25" t="str">
        <f aca="false">IF(A4717="","",MOD(A4717-1,$O$2)+1)</f>
        <v/>
      </c>
      <c r="D4717" s="27" t="str">
        <f aca="false">IF(A4717="","",IF(A4717=1,Calculadora!$D$5,G4716))</f>
        <v/>
      </c>
      <c r="E4717" s="27" t="str">
        <f aca="false">IF(A4717="","",IF($O$9=1,IF(MOD(C4717-1,$O$8)=0,Calculadora!$D$6*(1+Calculadora!$D$7)^(B4717-1),0),IF(MOD(C4717,$O$8)=0,Calculadora!$D$6*(1+Calculadora!$D$7)^(B4717-1),0)))</f>
        <v/>
      </c>
      <c r="F4717" s="27" t="str">
        <f aca="false">IF(A4717="","",(D4717+IF($O$9=1,E4717,0))*$O$7)</f>
        <v/>
      </c>
      <c r="G4717" s="27" t="str">
        <f aca="false">IF(A4717="","",D4717+E4717+F4717)</f>
        <v/>
      </c>
      <c r="H4717" s="27" t="str">
        <f aca="false">IF(A4717="","",Calculadora!$D$5+SUM($E$7:E4717))</f>
        <v/>
      </c>
      <c r="I4717" s="27" t="str">
        <f aca="false">IF(A4717="","",G4717-H4717)</f>
        <v/>
      </c>
      <c r="J4717" s="27" t="str">
        <f aca="false">IF(A4717="","",IF(C4717=$O$2,G4717,0))</f>
        <v/>
      </c>
    </row>
    <row r="4718" customFormat="false" ht="15" hidden="false" customHeight="false" outlineLevel="0" collapsed="false">
      <c r="A4718" s="25" t="str">
        <f aca="false">IF(ROW()-6&lt;=$O$3,ROW()-6,"")</f>
        <v/>
      </c>
      <c r="B4718" s="25" t="str">
        <f aca="false">IF(A4718="","",INT((A4718-1)/$O$2)+1)</f>
        <v/>
      </c>
      <c r="C4718" s="25" t="str">
        <f aca="false">IF(A4718="","",MOD(A4718-1,$O$2)+1)</f>
        <v/>
      </c>
      <c r="D4718" s="27" t="str">
        <f aca="false">IF(A4718="","",IF(A4718=1,Calculadora!$D$5,G4717))</f>
        <v/>
      </c>
      <c r="E4718" s="27" t="str">
        <f aca="false">IF(A4718="","",IF($O$9=1,IF(MOD(C4718-1,$O$8)=0,Calculadora!$D$6*(1+Calculadora!$D$7)^(B4718-1),0),IF(MOD(C4718,$O$8)=0,Calculadora!$D$6*(1+Calculadora!$D$7)^(B4718-1),0)))</f>
        <v/>
      </c>
      <c r="F4718" s="27" t="str">
        <f aca="false">IF(A4718="","",(D4718+IF($O$9=1,E4718,0))*$O$7)</f>
        <v/>
      </c>
      <c r="G4718" s="27" t="str">
        <f aca="false">IF(A4718="","",D4718+E4718+F4718)</f>
        <v/>
      </c>
      <c r="H4718" s="27" t="str">
        <f aca="false">IF(A4718="","",Calculadora!$D$5+SUM($E$7:E4718))</f>
        <v/>
      </c>
      <c r="I4718" s="27" t="str">
        <f aca="false">IF(A4718="","",G4718-H4718)</f>
        <v/>
      </c>
      <c r="J4718" s="27" t="str">
        <f aca="false">IF(A4718="","",IF(C4718=$O$2,G4718,0))</f>
        <v/>
      </c>
    </row>
    <row r="4719" customFormat="false" ht="15" hidden="false" customHeight="false" outlineLevel="0" collapsed="false">
      <c r="A4719" s="25" t="str">
        <f aca="false">IF(ROW()-6&lt;=$O$3,ROW()-6,"")</f>
        <v/>
      </c>
      <c r="B4719" s="25" t="str">
        <f aca="false">IF(A4719="","",INT((A4719-1)/$O$2)+1)</f>
        <v/>
      </c>
      <c r="C4719" s="25" t="str">
        <f aca="false">IF(A4719="","",MOD(A4719-1,$O$2)+1)</f>
        <v/>
      </c>
      <c r="D4719" s="27" t="str">
        <f aca="false">IF(A4719="","",IF(A4719=1,Calculadora!$D$5,G4718))</f>
        <v/>
      </c>
      <c r="E4719" s="27" t="str">
        <f aca="false">IF(A4719="","",IF($O$9=1,IF(MOD(C4719-1,$O$8)=0,Calculadora!$D$6*(1+Calculadora!$D$7)^(B4719-1),0),IF(MOD(C4719,$O$8)=0,Calculadora!$D$6*(1+Calculadora!$D$7)^(B4719-1),0)))</f>
        <v/>
      </c>
      <c r="F4719" s="27" t="str">
        <f aca="false">IF(A4719="","",(D4719+IF($O$9=1,E4719,0))*$O$7)</f>
        <v/>
      </c>
      <c r="G4719" s="27" t="str">
        <f aca="false">IF(A4719="","",D4719+E4719+F4719)</f>
        <v/>
      </c>
      <c r="H4719" s="27" t="str">
        <f aca="false">IF(A4719="","",Calculadora!$D$5+SUM($E$7:E4719))</f>
        <v/>
      </c>
      <c r="I4719" s="27" t="str">
        <f aca="false">IF(A4719="","",G4719-H4719)</f>
        <v/>
      </c>
      <c r="J4719" s="27" t="str">
        <f aca="false">IF(A4719="","",IF(C4719=$O$2,G4719,0))</f>
        <v/>
      </c>
    </row>
    <row r="4720" customFormat="false" ht="15" hidden="false" customHeight="false" outlineLevel="0" collapsed="false">
      <c r="A4720" s="25" t="str">
        <f aca="false">IF(ROW()-6&lt;=$O$3,ROW()-6,"")</f>
        <v/>
      </c>
      <c r="B4720" s="25" t="str">
        <f aca="false">IF(A4720="","",INT((A4720-1)/$O$2)+1)</f>
        <v/>
      </c>
      <c r="C4720" s="25" t="str">
        <f aca="false">IF(A4720="","",MOD(A4720-1,$O$2)+1)</f>
        <v/>
      </c>
      <c r="D4720" s="27" t="str">
        <f aca="false">IF(A4720="","",IF(A4720=1,Calculadora!$D$5,G4719))</f>
        <v/>
      </c>
      <c r="E4720" s="27" t="str">
        <f aca="false">IF(A4720="","",IF($O$9=1,IF(MOD(C4720-1,$O$8)=0,Calculadora!$D$6*(1+Calculadora!$D$7)^(B4720-1),0),IF(MOD(C4720,$O$8)=0,Calculadora!$D$6*(1+Calculadora!$D$7)^(B4720-1),0)))</f>
        <v/>
      </c>
      <c r="F4720" s="27" t="str">
        <f aca="false">IF(A4720="","",(D4720+IF($O$9=1,E4720,0))*$O$7)</f>
        <v/>
      </c>
      <c r="G4720" s="27" t="str">
        <f aca="false">IF(A4720="","",D4720+E4720+F4720)</f>
        <v/>
      </c>
      <c r="H4720" s="27" t="str">
        <f aca="false">IF(A4720="","",Calculadora!$D$5+SUM($E$7:E4720))</f>
        <v/>
      </c>
      <c r="I4720" s="27" t="str">
        <f aca="false">IF(A4720="","",G4720-H4720)</f>
        <v/>
      </c>
      <c r="J4720" s="27" t="str">
        <f aca="false">IF(A4720="","",IF(C4720=$O$2,G4720,0))</f>
        <v/>
      </c>
    </row>
    <row r="4721" customFormat="false" ht="15" hidden="false" customHeight="false" outlineLevel="0" collapsed="false">
      <c r="A4721" s="25" t="str">
        <f aca="false">IF(ROW()-6&lt;=$O$3,ROW()-6,"")</f>
        <v/>
      </c>
      <c r="B4721" s="25" t="str">
        <f aca="false">IF(A4721="","",INT((A4721-1)/$O$2)+1)</f>
        <v/>
      </c>
      <c r="C4721" s="25" t="str">
        <f aca="false">IF(A4721="","",MOD(A4721-1,$O$2)+1)</f>
        <v/>
      </c>
      <c r="D4721" s="27" t="str">
        <f aca="false">IF(A4721="","",IF(A4721=1,Calculadora!$D$5,G4720))</f>
        <v/>
      </c>
      <c r="E4721" s="27" t="str">
        <f aca="false">IF(A4721="","",IF($O$9=1,IF(MOD(C4721-1,$O$8)=0,Calculadora!$D$6*(1+Calculadora!$D$7)^(B4721-1),0),IF(MOD(C4721,$O$8)=0,Calculadora!$D$6*(1+Calculadora!$D$7)^(B4721-1),0)))</f>
        <v/>
      </c>
      <c r="F4721" s="27" t="str">
        <f aca="false">IF(A4721="","",(D4721+IF($O$9=1,E4721,0))*$O$7)</f>
        <v/>
      </c>
      <c r="G4721" s="27" t="str">
        <f aca="false">IF(A4721="","",D4721+E4721+F4721)</f>
        <v/>
      </c>
      <c r="H4721" s="27" t="str">
        <f aca="false">IF(A4721="","",Calculadora!$D$5+SUM($E$7:E4721))</f>
        <v/>
      </c>
      <c r="I4721" s="27" t="str">
        <f aca="false">IF(A4721="","",G4721-H4721)</f>
        <v/>
      </c>
      <c r="J4721" s="27" t="str">
        <f aca="false">IF(A4721="","",IF(C4721=$O$2,G4721,0))</f>
        <v/>
      </c>
    </row>
    <row r="4722" customFormat="false" ht="15" hidden="false" customHeight="false" outlineLevel="0" collapsed="false">
      <c r="A4722" s="25" t="str">
        <f aca="false">IF(ROW()-6&lt;=$O$3,ROW()-6,"")</f>
        <v/>
      </c>
      <c r="B4722" s="25" t="str">
        <f aca="false">IF(A4722="","",INT((A4722-1)/$O$2)+1)</f>
        <v/>
      </c>
      <c r="C4722" s="25" t="str">
        <f aca="false">IF(A4722="","",MOD(A4722-1,$O$2)+1)</f>
        <v/>
      </c>
      <c r="D4722" s="27" t="str">
        <f aca="false">IF(A4722="","",IF(A4722=1,Calculadora!$D$5,G4721))</f>
        <v/>
      </c>
      <c r="E4722" s="27" t="str">
        <f aca="false">IF(A4722="","",IF($O$9=1,IF(MOD(C4722-1,$O$8)=0,Calculadora!$D$6*(1+Calculadora!$D$7)^(B4722-1),0),IF(MOD(C4722,$O$8)=0,Calculadora!$D$6*(1+Calculadora!$D$7)^(B4722-1),0)))</f>
        <v/>
      </c>
      <c r="F4722" s="27" t="str">
        <f aca="false">IF(A4722="","",(D4722+IF($O$9=1,E4722,0))*$O$7)</f>
        <v/>
      </c>
      <c r="G4722" s="27" t="str">
        <f aca="false">IF(A4722="","",D4722+E4722+F4722)</f>
        <v/>
      </c>
      <c r="H4722" s="27" t="str">
        <f aca="false">IF(A4722="","",Calculadora!$D$5+SUM($E$7:E4722))</f>
        <v/>
      </c>
      <c r="I4722" s="27" t="str">
        <f aca="false">IF(A4722="","",G4722-H4722)</f>
        <v/>
      </c>
      <c r="J4722" s="27" t="str">
        <f aca="false">IF(A4722="","",IF(C4722=$O$2,G4722,0))</f>
        <v/>
      </c>
    </row>
    <row r="4723" customFormat="false" ht="15" hidden="false" customHeight="false" outlineLevel="0" collapsed="false">
      <c r="A4723" s="25" t="str">
        <f aca="false">IF(ROW()-6&lt;=$O$3,ROW()-6,"")</f>
        <v/>
      </c>
      <c r="B4723" s="25" t="str">
        <f aca="false">IF(A4723="","",INT((A4723-1)/$O$2)+1)</f>
        <v/>
      </c>
      <c r="C4723" s="25" t="str">
        <f aca="false">IF(A4723="","",MOD(A4723-1,$O$2)+1)</f>
        <v/>
      </c>
      <c r="D4723" s="27" t="str">
        <f aca="false">IF(A4723="","",IF(A4723=1,Calculadora!$D$5,G4722))</f>
        <v/>
      </c>
      <c r="E4723" s="27" t="str">
        <f aca="false">IF(A4723="","",IF($O$9=1,IF(MOD(C4723-1,$O$8)=0,Calculadora!$D$6*(1+Calculadora!$D$7)^(B4723-1),0),IF(MOD(C4723,$O$8)=0,Calculadora!$D$6*(1+Calculadora!$D$7)^(B4723-1),0)))</f>
        <v/>
      </c>
      <c r="F4723" s="27" t="str">
        <f aca="false">IF(A4723="","",(D4723+IF($O$9=1,E4723,0))*$O$7)</f>
        <v/>
      </c>
      <c r="G4723" s="27" t="str">
        <f aca="false">IF(A4723="","",D4723+E4723+F4723)</f>
        <v/>
      </c>
      <c r="H4723" s="27" t="str">
        <f aca="false">IF(A4723="","",Calculadora!$D$5+SUM($E$7:E4723))</f>
        <v/>
      </c>
      <c r="I4723" s="27" t="str">
        <f aca="false">IF(A4723="","",G4723-H4723)</f>
        <v/>
      </c>
      <c r="J4723" s="27" t="str">
        <f aca="false">IF(A4723="","",IF(C4723=$O$2,G4723,0))</f>
        <v/>
      </c>
    </row>
    <row r="4724" customFormat="false" ht="15" hidden="false" customHeight="false" outlineLevel="0" collapsed="false">
      <c r="A4724" s="25" t="str">
        <f aca="false">IF(ROW()-6&lt;=$O$3,ROW()-6,"")</f>
        <v/>
      </c>
      <c r="B4724" s="25" t="str">
        <f aca="false">IF(A4724="","",INT((A4724-1)/$O$2)+1)</f>
        <v/>
      </c>
      <c r="C4724" s="25" t="str">
        <f aca="false">IF(A4724="","",MOD(A4724-1,$O$2)+1)</f>
        <v/>
      </c>
      <c r="D4724" s="27" t="str">
        <f aca="false">IF(A4724="","",IF(A4724=1,Calculadora!$D$5,G4723))</f>
        <v/>
      </c>
      <c r="E4724" s="27" t="str">
        <f aca="false">IF(A4724="","",IF($O$9=1,IF(MOD(C4724-1,$O$8)=0,Calculadora!$D$6*(1+Calculadora!$D$7)^(B4724-1),0),IF(MOD(C4724,$O$8)=0,Calculadora!$D$6*(1+Calculadora!$D$7)^(B4724-1),0)))</f>
        <v/>
      </c>
      <c r="F4724" s="27" t="str">
        <f aca="false">IF(A4724="","",(D4724+IF($O$9=1,E4724,0))*$O$7)</f>
        <v/>
      </c>
      <c r="G4724" s="27" t="str">
        <f aca="false">IF(A4724="","",D4724+E4724+F4724)</f>
        <v/>
      </c>
      <c r="H4724" s="27" t="str">
        <f aca="false">IF(A4724="","",Calculadora!$D$5+SUM($E$7:E4724))</f>
        <v/>
      </c>
      <c r="I4724" s="27" t="str">
        <f aca="false">IF(A4724="","",G4724-H4724)</f>
        <v/>
      </c>
      <c r="J4724" s="27" t="str">
        <f aca="false">IF(A4724="","",IF(C4724=$O$2,G4724,0))</f>
        <v/>
      </c>
    </row>
    <row r="4725" customFormat="false" ht="15" hidden="false" customHeight="false" outlineLevel="0" collapsed="false">
      <c r="A4725" s="25" t="str">
        <f aca="false">IF(ROW()-6&lt;=$O$3,ROW()-6,"")</f>
        <v/>
      </c>
      <c r="B4725" s="25" t="str">
        <f aca="false">IF(A4725="","",INT((A4725-1)/$O$2)+1)</f>
        <v/>
      </c>
      <c r="C4725" s="25" t="str">
        <f aca="false">IF(A4725="","",MOD(A4725-1,$O$2)+1)</f>
        <v/>
      </c>
      <c r="D4725" s="27" t="str">
        <f aca="false">IF(A4725="","",IF(A4725=1,Calculadora!$D$5,G4724))</f>
        <v/>
      </c>
      <c r="E4725" s="27" t="str">
        <f aca="false">IF(A4725="","",IF($O$9=1,IF(MOD(C4725-1,$O$8)=0,Calculadora!$D$6*(1+Calculadora!$D$7)^(B4725-1),0),IF(MOD(C4725,$O$8)=0,Calculadora!$D$6*(1+Calculadora!$D$7)^(B4725-1),0)))</f>
        <v/>
      </c>
      <c r="F4725" s="27" t="str">
        <f aca="false">IF(A4725="","",(D4725+IF($O$9=1,E4725,0))*$O$7)</f>
        <v/>
      </c>
      <c r="G4725" s="27" t="str">
        <f aca="false">IF(A4725="","",D4725+E4725+F4725)</f>
        <v/>
      </c>
      <c r="H4725" s="27" t="str">
        <f aca="false">IF(A4725="","",Calculadora!$D$5+SUM($E$7:E4725))</f>
        <v/>
      </c>
      <c r="I4725" s="27" t="str">
        <f aca="false">IF(A4725="","",G4725-H4725)</f>
        <v/>
      </c>
      <c r="J4725" s="27" t="str">
        <f aca="false">IF(A4725="","",IF(C4725=$O$2,G4725,0))</f>
        <v/>
      </c>
    </row>
    <row r="4726" customFormat="false" ht="15" hidden="false" customHeight="false" outlineLevel="0" collapsed="false">
      <c r="A4726" s="25" t="str">
        <f aca="false">IF(ROW()-6&lt;=$O$3,ROW()-6,"")</f>
        <v/>
      </c>
      <c r="B4726" s="25" t="str">
        <f aca="false">IF(A4726="","",INT((A4726-1)/$O$2)+1)</f>
        <v/>
      </c>
      <c r="C4726" s="25" t="str">
        <f aca="false">IF(A4726="","",MOD(A4726-1,$O$2)+1)</f>
        <v/>
      </c>
      <c r="D4726" s="27" t="str">
        <f aca="false">IF(A4726="","",IF(A4726=1,Calculadora!$D$5,G4725))</f>
        <v/>
      </c>
      <c r="E4726" s="27" t="str">
        <f aca="false">IF(A4726="","",IF($O$9=1,IF(MOD(C4726-1,$O$8)=0,Calculadora!$D$6*(1+Calculadora!$D$7)^(B4726-1),0),IF(MOD(C4726,$O$8)=0,Calculadora!$D$6*(1+Calculadora!$D$7)^(B4726-1),0)))</f>
        <v/>
      </c>
      <c r="F4726" s="27" t="str">
        <f aca="false">IF(A4726="","",(D4726+IF($O$9=1,E4726,0))*$O$7)</f>
        <v/>
      </c>
      <c r="G4726" s="27" t="str">
        <f aca="false">IF(A4726="","",D4726+E4726+F4726)</f>
        <v/>
      </c>
      <c r="H4726" s="27" t="str">
        <f aca="false">IF(A4726="","",Calculadora!$D$5+SUM($E$7:E4726))</f>
        <v/>
      </c>
      <c r="I4726" s="27" t="str">
        <f aca="false">IF(A4726="","",G4726-H4726)</f>
        <v/>
      </c>
      <c r="J4726" s="27" t="str">
        <f aca="false">IF(A4726="","",IF(C4726=$O$2,G4726,0))</f>
        <v/>
      </c>
    </row>
    <row r="4727" customFormat="false" ht="15" hidden="false" customHeight="false" outlineLevel="0" collapsed="false">
      <c r="A4727" s="25" t="str">
        <f aca="false">IF(ROW()-6&lt;=$O$3,ROW()-6,"")</f>
        <v/>
      </c>
      <c r="B4727" s="25" t="str">
        <f aca="false">IF(A4727="","",INT((A4727-1)/$O$2)+1)</f>
        <v/>
      </c>
      <c r="C4727" s="25" t="str">
        <f aca="false">IF(A4727="","",MOD(A4727-1,$O$2)+1)</f>
        <v/>
      </c>
      <c r="D4727" s="27" t="str">
        <f aca="false">IF(A4727="","",IF(A4727=1,Calculadora!$D$5,G4726))</f>
        <v/>
      </c>
      <c r="E4727" s="27" t="str">
        <f aca="false">IF(A4727="","",IF($O$9=1,IF(MOD(C4727-1,$O$8)=0,Calculadora!$D$6*(1+Calculadora!$D$7)^(B4727-1),0),IF(MOD(C4727,$O$8)=0,Calculadora!$D$6*(1+Calculadora!$D$7)^(B4727-1),0)))</f>
        <v/>
      </c>
      <c r="F4727" s="27" t="str">
        <f aca="false">IF(A4727="","",(D4727+IF($O$9=1,E4727,0))*$O$7)</f>
        <v/>
      </c>
      <c r="G4727" s="27" t="str">
        <f aca="false">IF(A4727="","",D4727+E4727+F4727)</f>
        <v/>
      </c>
      <c r="H4727" s="27" t="str">
        <f aca="false">IF(A4727="","",Calculadora!$D$5+SUM($E$7:E4727))</f>
        <v/>
      </c>
      <c r="I4727" s="27" t="str">
        <f aca="false">IF(A4727="","",G4727-H4727)</f>
        <v/>
      </c>
      <c r="J4727" s="27" t="str">
        <f aca="false">IF(A4727="","",IF(C4727=$O$2,G4727,0))</f>
        <v/>
      </c>
    </row>
    <row r="4728" customFormat="false" ht="15" hidden="false" customHeight="false" outlineLevel="0" collapsed="false">
      <c r="A4728" s="25" t="str">
        <f aca="false">IF(ROW()-6&lt;=$O$3,ROW()-6,"")</f>
        <v/>
      </c>
      <c r="B4728" s="25" t="str">
        <f aca="false">IF(A4728="","",INT((A4728-1)/$O$2)+1)</f>
        <v/>
      </c>
      <c r="C4728" s="25" t="str">
        <f aca="false">IF(A4728="","",MOD(A4728-1,$O$2)+1)</f>
        <v/>
      </c>
      <c r="D4728" s="27" t="str">
        <f aca="false">IF(A4728="","",IF(A4728=1,Calculadora!$D$5,G4727))</f>
        <v/>
      </c>
      <c r="E4728" s="27" t="str">
        <f aca="false">IF(A4728="","",IF($O$9=1,IF(MOD(C4728-1,$O$8)=0,Calculadora!$D$6*(1+Calculadora!$D$7)^(B4728-1),0),IF(MOD(C4728,$O$8)=0,Calculadora!$D$6*(1+Calculadora!$D$7)^(B4728-1),0)))</f>
        <v/>
      </c>
      <c r="F4728" s="27" t="str">
        <f aca="false">IF(A4728="","",(D4728+IF($O$9=1,E4728,0))*$O$7)</f>
        <v/>
      </c>
      <c r="G4728" s="27" t="str">
        <f aca="false">IF(A4728="","",D4728+E4728+F4728)</f>
        <v/>
      </c>
      <c r="H4728" s="27" t="str">
        <f aca="false">IF(A4728="","",Calculadora!$D$5+SUM($E$7:E4728))</f>
        <v/>
      </c>
      <c r="I4728" s="27" t="str">
        <f aca="false">IF(A4728="","",G4728-H4728)</f>
        <v/>
      </c>
      <c r="J4728" s="27" t="str">
        <f aca="false">IF(A4728="","",IF(C4728=$O$2,G4728,0))</f>
        <v/>
      </c>
    </row>
    <row r="4729" customFormat="false" ht="15" hidden="false" customHeight="false" outlineLevel="0" collapsed="false">
      <c r="A4729" s="25" t="str">
        <f aca="false">IF(ROW()-6&lt;=$O$3,ROW()-6,"")</f>
        <v/>
      </c>
      <c r="B4729" s="25" t="str">
        <f aca="false">IF(A4729="","",INT((A4729-1)/$O$2)+1)</f>
        <v/>
      </c>
      <c r="C4729" s="25" t="str">
        <f aca="false">IF(A4729="","",MOD(A4729-1,$O$2)+1)</f>
        <v/>
      </c>
      <c r="D4729" s="27" t="str">
        <f aca="false">IF(A4729="","",IF(A4729=1,Calculadora!$D$5,G4728))</f>
        <v/>
      </c>
      <c r="E4729" s="27" t="str">
        <f aca="false">IF(A4729="","",IF($O$9=1,IF(MOD(C4729-1,$O$8)=0,Calculadora!$D$6*(1+Calculadora!$D$7)^(B4729-1),0),IF(MOD(C4729,$O$8)=0,Calculadora!$D$6*(1+Calculadora!$D$7)^(B4729-1),0)))</f>
        <v/>
      </c>
      <c r="F4729" s="27" t="str">
        <f aca="false">IF(A4729="","",(D4729+IF($O$9=1,E4729,0))*$O$7)</f>
        <v/>
      </c>
      <c r="G4729" s="27" t="str">
        <f aca="false">IF(A4729="","",D4729+E4729+F4729)</f>
        <v/>
      </c>
      <c r="H4729" s="27" t="str">
        <f aca="false">IF(A4729="","",Calculadora!$D$5+SUM($E$7:E4729))</f>
        <v/>
      </c>
      <c r="I4729" s="27" t="str">
        <f aca="false">IF(A4729="","",G4729-H4729)</f>
        <v/>
      </c>
      <c r="J4729" s="27" t="str">
        <f aca="false">IF(A4729="","",IF(C4729=$O$2,G4729,0))</f>
        <v/>
      </c>
    </row>
    <row r="4730" customFormat="false" ht="15" hidden="false" customHeight="false" outlineLevel="0" collapsed="false">
      <c r="A4730" s="25" t="str">
        <f aca="false">IF(ROW()-6&lt;=$O$3,ROW()-6,"")</f>
        <v/>
      </c>
      <c r="B4730" s="25" t="str">
        <f aca="false">IF(A4730="","",INT((A4730-1)/$O$2)+1)</f>
        <v/>
      </c>
      <c r="C4730" s="25" t="str">
        <f aca="false">IF(A4730="","",MOD(A4730-1,$O$2)+1)</f>
        <v/>
      </c>
      <c r="D4730" s="27" t="str">
        <f aca="false">IF(A4730="","",IF(A4730=1,Calculadora!$D$5,G4729))</f>
        <v/>
      </c>
      <c r="E4730" s="27" t="str">
        <f aca="false">IF(A4730="","",IF($O$9=1,IF(MOD(C4730-1,$O$8)=0,Calculadora!$D$6*(1+Calculadora!$D$7)^(B4730-1),0),IF(MOD(C4730,$O$8)=0,Calculadora!$D$6*(1+Calculadora!$D$7)^(B4730-1),0)))</f>
        <v/>
      </c>
      <c r="F4730" s="27" t="str">
        <f aca="false">IF(A4730="","",(D4730+IF($O$9=1,E4730,0))*$O$7)</f>
        <v/>
      </c>
      <c r="G4730" s="27" t="str">
        <f aca="false">IF(A4730="","",D4730+E4730+F4730)</f>
        <v/>
      </c>
      <c r="H4730" s="27" t="str">
        <f aca="false">IF(A4730="","",Calculadora!$D$5+SUM($E$7:E4730))</f>
        <v/>
      </c>
      <c r="I4730" s="27" t="str">
        <f aca="false">IF(A4730="","",G4730-H4730)</f>
        <v/>
      </c>
      <c r="J4730" s="27" t="str">
        <f aca="false">IF(A4730="","",IF(C4730=$O$2,G4730,0))</f>
        <v/>
      </c>
    </row>
    <row r="4731" customFormat="false" ht="15" hidden="false" customHeight="false" outlineLevel="0" collapsed="false">
      <c r="A4731" s="25" t="str">
        <f aca="false">IF(ROW()-6&lt;=$O$3,ROW()-6,"")</f>
        <v/>
      </c>
      <c r="B4731" s="25" t="str">
        <f aca="false">IF(A4731="","",INT((A4731-1)/$O$2)+1)</f>
        <v/>
      </c>
      <c r="C4731" s="25" t="str">
        <f aca="false">IF(A4731="","",MOD(A4731-1,$O$2)+1)</f>
        <v/>
      </c>
      <c r="D4731" s="27" t="str">
        <f aca="false">IF(A4731="","",IF(A4731=1,Calculadora!$D$5,G4730))</f>
        <v/>
      </c>
      <c r="E4731" s="27" t="str">
        <f aca="false">IF(A4731="","",IF($O$9=1,IF(MOD(C4731-1,$O$8)=0,Calculadora!$D$6*(1+Calculadora!$D$7)^(B4731-1),0),IF(MOD(C4731,$O$8)=0,Calculadora!$D$6*(1+Calculadora!$D$7)^(B4731-1),0)))</f>
        <v/>
      </c>
      <c r="F4731" s="27" t="str">
        <f aca="false">IF(A4731="","",(D4731+IF($O$9=1,E4731,0))*$O$7)</f>
        <v/>
      </c>
      <c r="G4731" s="27" t="str">
        <f aca="false">IF(A4731="","",D4731+E4731+F4731)</f>
        <v/>
      </c>
      <c r="H4731" s="27" t="str">
        <f aca="false">IF(A4731="","",Calculadora!$D$5+SUM($E$7:E4731))</f>
        <v/>
      </c>
      <c r="I4731" s="27" t="str">
        <f aca="false">IF(A4731="","",G4731-H4731)</f>
        <v/>
      </c>
      <c r="J4731" s="27" t="str">
        <f aca="false">IF(A4731="","",IF(C4731=$O$2,G4731,0))</f>
        <v/>
      </c>
    </row>
    <row r="4732" customFormat="false" ht="15" hidden="false" customHeight="false" outlineLevel="0" collapsed="false">
      <c r="A4732" s="25" t="str">
        <f aca="false">IF(ROW()-6&lt;=$O$3,ROW()-6,"")</f>
        <v/>
      </c>
      <c r="B4732" s="25" t="str">
        <f aca="false">IF(A4732="","",INT((A4732-1)/$O$2)+1)</f>
        <v/>
      </c>
      <c r="C4732" s="25" t="str">
        <f aca="false">IF(A4732="","",MOD(A4732-1,$O$2)+1)</f>
        <v/>
      </c>
      <c r="D4732" s="27" t="str">
        <f aca="false">IF(A4732="","",IF(A4732=1,Calculadora!$D$5,G4731))</f>
        <v/>
      </c>
      <c r="E4732" s="27" t="str">
        <f aca="false">IF(A4732="","",IF($O$9=1,IF(MOD(C4732-1,$O$8)=0,Calculadora!$D$6*(1+Calculadora!$D$7)^(B4732-1),0),IF(MOD(C4732,$O$8)=0,Calculadora!$D$6*(1+Calculadora!$D$7)^(B4732-1),0)))</f>
        <v/>
      </c>
      <c r="F4732" s="27" t="str">
        <f aca="false">IF(A4732="","",(D4732+IF($O$9=1,E4732,0))*$O$7)</f>
        <v/>
      </c>
      <c r="G4732" s="27" t="str">
        <f aca="false">IF(A4732="","",D4732+E4732+F4732)</f>
        <v/>
      </c>
      <c r="H4732" s="27" t="str">
        <f aca="false">IF(A4732="","",Calculadora!$D$5+SUM($E$7:E4732))</f>
        <v/>
      </c>
      <c r="I4732" s="27" t="str">
        <f aca="false">IF(A4732="","",G4732-H4732)</f>
        <v/>
      </c>
      <c r="J4732" s="27" t="str">
        <f aca="false">IF(A4732="","",IF(C4732=$O$2,G4732,0))</f>
        <v/>
      </c>
    </row>
    <row r="4733" customFormat="false" ht="15" hidden="false" customHeight="false" outlineLevel="0" collapsed="false">
      <c r="A4733" s="25" t="str">
        <f aca="false">IF(ROW()-6&lt;=$O$3,ROW()-6,"")</f>
        <v/>
      </c>
      <c r="B4733" s="25" t="str">
        <f aca="false">IF(A4733="","",INT((A4733-1)/$O$2)+1)</f>
        <v/>
      </c>
      <c r="C4733" s="25" t="str">
        <f aca="false">IF(A4733="","",MOD(A4733-1,$O$2)+1)</f>
        <v/>
      </c>
      <c r="D4733" s="27" t="str">
        <f aca="false">IF(A4733="","",IF(A4733=1,Calculadora!$D$5,G4732))</f>
        <v/>
      </c>
      <c r="E4733" s="27" t="str">
        <f aca="false">IF(A4733="","",IF($O$9=1,IF(MOD(C4733-1,$O$8)=0,Calculadora!$D$6*(1+Calculadora!$D$7)^(B4733-1),0),IF(MOD(C4733,$O$8)=0,Calculadora!$D$6*(1+Calculadora!$D$7)^(B4733-1),0)))</f>
        <v/>
      </c>
      <c r="F4733" s="27" t="str">
        <f aca="false">IF(A4733="","",(D4733+IF($O$9=1,E4733,0))*$O$7)</f>
        <v/>
      </c>
      <c r="G4733" s="27" t="str">
        <f aca="false">IF(A4733="","",D4733+E4733+F4733)</f>
        <v/>
      </c>
      <c r="H4733" s="27" t="str">
        <f aca="false">IF(A4733="","",Calculadora!$D$5+SUM($E$7:E4733))</f>
        <v/>
      </c>
      <c r="I4733" s="27" t="str">
        <f aca="false">IF(A4733="","",G4733-H4733)</f>
        <v/>
      </c>
      <c r="J4733" s="27" t="str">
        <f aca="false">IF(A4733="","",IF(C4733=$O$2,G4733,0))</f>
        <v/>
      </c>
    </row>
    <row r="4734" customFormat="false" ht="15" hidden="false" customHeight="false" outlineLevel="0" collapsed="false">
      <c r="A4734" s="25" t="str">
        <f aca="false">IF(ROW()-6&lt;=$O$3,ROW()-6,"")</f>
        <v/>
      </c>
      <c r="B4734" s="25" t="str">
        <f aca="false">IF(A4734="","",INT((A4734-1)/$O$2)+1)</f>
        <v/>
      </c>
      <c r="C4734" s="25" t="str">
        <f aca="false">IF(A4734="","",MOD(A4734-1,$O$2)+1)</f>
        <v/>
      </c>
      <c r="D4734" s="27" t="str">
        <f aca="false">IF(A4734="","",IF(A4734=1,Calculadora!$D$5,G4733))</f>
        <v/>
      </c>
      <c r="E4734" s="27" t="str">
        <f aca="false">IF(A4734="","",IF($O$9=1,IF(MOD(C4734-1,$O$8)=0,Calculadora!$D$6*(1+Calculadora!$D$7)^(B4734-1),0),IF(MOD(C4734,$O$8)=0,Calculadora!$D$6*(1+Calculadora!$D$7)^(B4734-1),0)))</f>
        <v/>
      </c>
      <c r="F4734" s="27" t="str">
        <f aca="false">IF(A4734="","",(D4734+IF($O$9=1,E4734,0))*$O$7)</f>
        <v/>
      </c>
      <c r="G4734" s="27" t="str">
        <f aca="false">IF(A4734="","",D4734+E4734+F4734)</f>
        <v/>
      </c>
      <c r="H4734" s="27" t="str">
        <f aca="false">IF(A4734="","",Calculadora!$D$5+SUM($E$7:E4734))</f>
        <v/>
      </c>
      <c r="I4734" s="27" t="str">
        <f aca="false">IF(A4734="","",G4734-H4734)</f>
        <v/>
      </c>
      <c r="J4734" s="27" t="str">
        <f aca="false">IF(A4734="","",IF(C4734=$O$2,G4734,0))</f>
        <v/>
      </c>
    </row>
    <row r="4735" customFormat="false" ht="15" hidden="false" customHeight="false" outlineLevel="0" collapsed="false">
      <c r="A4735" s="25" t="str">
        <f aca="false">IF(ROW()-6&lt;=$O$3,ROW()-6,"")</f>
        <v/>
      </c>
      <c r="B4735" s="25" t="str">
        <f aca="false">IF(A4735="","",INT((A4735-1)/$O$2)+1)</f>
        <v/>
      </c>
      <c r="C4735" s="25" t="str">
        <f aca="false">IF(A4735="","",MOD(A4735-1,$O$2)+1)</f>
        <v/>
      </c>
      <c r="D4735" s="27" t="str">
        <f aca="false">IF(A4735="","",IF(A4735=1,Calculadora!$D$5,G4734))</f>
        <v/>
      </c>
      <c r="E4735" s="27" t="str">
        <f aca="false">IF(A4735="","",IF($O$9=1,IF(MOD(C4735-1,$O$8)=0,Calculadora!$D$6*(1+Calculadora!$D$7)^(B4735-1),0),IF(MOD(C4735,$O$8)=0,Calculadora!$D$6*(1+Calculadora!$D$7)^(B4735-1),0)))</f>
        <v/>
      </c>
      <c r="F4735" s="27" t="str">
        <f aca="false">IF(A4735="","",(D4735+IF($O$9=1,E4735,0))*$O$7)</f>
        <v/>
      </c>
      <c r="G4735" s="27" t="str">
        <f aca="false">IF(A4735="","",D4735+E4735+F4735)</f>
        <v/>
      </c>
      <c r="H4735" s="27" t="str">
        <f aca="false">IF(A4735="","",Calculadora!$D$5+SUM($E$7:E4735))</f>
        <v/>
      </c>
      <c r="I4735" s="27" t="str">
        <f aca="false">IF(A4735="","",G4735-H4735)</f>
        <v/>
      </c>
      <c r="J4735" s="27" t="str">
        <f aca="false">IF(A4735="","",IF(C4735=$O$2,G4735,0))</f>
        <v/>
      </c>
    </row>
    <row r="4736" customFormat="false" ht="15" hidden="false" customHeight="false" outlineLevel="0" collapsed="false">
      <c r="A4736" s="25" t="str">
        <f aca="false">IF(ROW()-6&lt;=$O$3,ROW()-6,"")</f>
        <v/>
      </c>
      <c r="B4736" s="25" t="str">
        <f aca="false">IF(A4736="","",INT((A4736-1)/$O$2)+1)</f>
        <v/>
      </c>
      <c r="C4736" s="25" t="str">
        <f aca="false">IF(A4736="","",MOD(A4736-1,$O$2)+1)</f>
        <v/>
      </c>
      <c r="D4736" s="27" t="str">
        <f aca="false">IF(A4736="","",IF(A4736=1,Calculadora!$D$5,G4735))</f>
        <v/>
      </c>
      <c r="E4736" s="27" t="str">
        <f aca="false">IF(A4736="","",IF($O$9=1,IF(MOD(C4736-1,$O$8)=0,Calculadora!$D$6*(1+Calculadora!$D$7)^(B4736-1),0),IF(MOD(C4736,$O$8)=0,Calculadora!$D$6*(1+Calculadora!$D$7)^(B4736-1),0)))</f>
        <v/>
      </c>
      <c r="F4736" s="27" t="str">
        <f aca="false">IF(A4736="","",(D4736+IF($O$9=1,E4736,0))*$O$7)</f>
        <v/>
      </c>
      <c r="G4736" s="27" t="str">
        <f aca="false">IF(A4736="","",D4736+E4736+F4736)</f>
        <v/>
      </c>
      <c r="H4736" s="27" t="str">
        <f aca="false">IF(A4736="","",Calculadora!$D$5+SUM($E$7:E4736))</f>
        <v/>
      </c>
      <c r="I4736" s="27" t="str">
        <f aca="false">IF(A4736="","",G4736-H4736)</f>
        <v/>
      </c>
      <c r="J4736" s="27" t="str">
        <f aca="false">IF(A4736="","",IF(C4736=$O$2,G4736,0))</f>
        <v/>
      </c>
    </row>
    <row r="4737" customFormat="false" ht="15" hidden="false" customHeight="false" outlineLevel="0" collapsed="false">
      <c r="A4737" s="25" t="str">
        <f aca="false">IF(ROW()-6&lt;=$O$3,ROW()-6,"")</f>
        <v/>
      </c>
      <c r="B4737" s="25" t="str">
        <f aca="false">IF(A4737="","",INT((A4737-1)/$O$2)+1)</f>
        <v/>
      </c>
      <c r="C4737" s="25" t="str">
        <f aca="false">IF(A4737="","",MOD(A4737-1,$O$2)+1)</f>
        <v/>
      </c>
      <c r="D4737" s="27" t="str">
        <f aca="false">IF(A4737="","",IF(A4737=1,Calculadora!$D$5,G4736))</f>
        <v/>
      </c>
      <c r="E4737" s="27" t="str">
        <f aca="false">IF(A4737="","",IF($O$9=1,IF(MOD(C4737-1,$O$8)=0,Calculadora!$D$6*(1+Calculadora!$D$7)^(B4737-1),0),IF(MOD(C4737,$O$8)=0,Calculadora!$D$6*(1+Calculadora!$D$7)^(B4737-1),0)))</f>
        <v/>
      </c>
      <c r="F4737" s="27" t="str">
        <f aca="false">IF(A4737="","",(D4737+IF($O$9=1,E4737,0))*$O$7)</f>
        <v/>
      </c>
      <c r="G4737" s="27" t="str">
        <f aca="false">IF(A4737="","",D4737+E4737+F4737)</f>
        <v/>
      </c>
      <c r="H4737" s="27" t="str">
        <f aca="false">IF(A4737="","",Calculadora!$D$5+SUM($E$7:E4737))</f>
        <v/>
      </c>
      <c r="I4737" s="27" t="str">
        <f aca="false">IF(A4737="","",G4737-H4737)</f>
        <v/>
      </c>
      <c r="J4737" s="27" t="str">
        <f aca="false">IF(A4737="","",IF(C4737=$O$2,G4737,0))</f>
        <v/>
      </c>
    </row>
    <row r="4738" customFormat="false" ht="15" hidden="false" customHeight="false" outlineLevel="0" collapsed="false">
      <c r="A4738" s="25" t="str">
        <f aca="false">IF(ROW()-6&lt;=$O$3,ROW()-6,"")</f>
        <v/>
      </c>
      <c r="B4738" s="25" t="str">
        <f aca="false">IF(A4738="","",INT((A4738-1)/$O$2)+1)</f>
        <v/>
      </c>
      <c r="C4738" s="25" t="str">
        <f aca="false">IF(A4738="","",MOD(A4738-1,$O$2)+1)</f>
        <v/>
      </c>
      <c r="D4738" s="27" t="str">
        <f aca="false">IF(A4738="","",IF(A4738=1,Calculadora!$D$5,G4737))</f>
        <v/>
      </c>
      <c r="E4738" s="27" t="str">
        <f aca="false">IF(A4738="","",IF($O$9=1,IF(MOD(C4738-1,$O$8)=0,Calculadora!$D$6*(1+Calculadora!$D$7)^(B4738-1),0),IF(MOD(C4738,$O$8)=0,Calculadora!$D$6*(1+Calculadora!$D$7)^(B4738-1),0)))</f>
        <v/>
      </c>
      <c r="F4738" s="27" t="str">
        <f aca="false">IF(A4738="","",(D4738+IF($O$9=1,E4738,0))*$O$7)</f>
        <v/>
      </c>
      <c r="G4738" s="27" t="str">
        <f aca="false">IF(A4738="","",D4738+E4738+F4738)</f>
        <v/>
      </c>
      <c r="H4738" s="27" t="str">
        <f aca="false">IF(A4738="","",Calculadora!$D$5+SUM($E$7:E4738))</f>
        <v/>
      </c>
      <c r="I4738" s="27" t="str">
        <f aca="false">IF(A4738="","",G4738-H4738)</f>
        <v/>
      </c>
      <c r="J4738" s="27" t="str">
        <f aca="false">IF(A4738="","",IF(C4738=$O$2,G4738,0))</f>
        <v/>
      </c>
    </row>
    <row r="4739" customFormat="false" ht="15" hidden="false" customHeight="false" outlineLevel="0" collapsed="false">
      <c r="A4739" s="25" t="str">
        <f aca="false">IF(ROW()-6&lt;=$O$3,ROW()-6,"")</f>
        <v/>
      </c>
      <c r="B4739" s="25" t="str">
        <f aca="false">IF(A4739="","",INT((A4739-1)/$O$2)+1)</f>
        <v/>
      </c>
      <c r="C4739" s="25" t="str">
        <f aca="false">IF(A4739="","",MOD(A4739-1,$O$2)+1)</f>
        <v/>
      </c>
      <c r="D4739" s="27" t="str">
        <f aca="false">IF(A4739="","",IF(A4739=1,Calculadora!$D$5,G4738))</f>
        <v/>
      </c>
      <c r="E4739" s="27" t="str">
        <f aca="false">IF(A4739="","",IF($O$9=1,IF(MOD(C4739-1,$O$8)=0,Calculadora!$D$6*(1+Calculadora!$D$7)^(B4739-1),0),IF(MOD(C4739,$O$8)=0,Calculadora!$D$6*(1+Calculadora!$D$7)^(B4739-1),0)))</f>
        <v/>
      </c>
      <c r="F4739" s="27" t="str">
        <f aca="false">IF(A4739="","",(D4739+IF($O$9=1,E4739,0))*$O$7)</f>
        <v/>
      </c>
      <c r="G4739" s="27" t="str">
        <f aca="false">IF(A4739="","",D4739+E4739+F4739)</f>
        <v/>
      </c>
      <c r="H4739" s="27" t="str">
        <f aca="false">IF(A4739="","",Calculadora!$D$5+SUM($E$7:E4739))</f>
        <v/>
      </c>
      <c r="I4739" s="27" t="str">
        <f aca="false">IF(A4739="","",G4739-H4739)</f>
        <v/>
      </c>
      <c r="J4739" s="27" t="str">
        <f aca="false">IF(A4739="","",IF(C4739=$O$2,G4739,0))</f>
        <v/>
      </c>
    </row>
    <row r="4740" customFormat="false" ht="15" hidden="false" customHeight="false" outlineLevel="0" collapsed="false">
      <c r="A4740" s="25" t="str">
        <f aca="false">IF(ROW()-6&lt;=$O$3,ROW()-6,"")</f>
        <v/>
      </c>
      <c r="B4740" s="25" t="str">
        <f aca="false">IF(A4740="","",INT((A4740-1)/$O$2)+1)</f>
        <v/>
      </c>
      <c r="C4740" s="25" t="str">
        <f aca="false">IF(A4740="","",MOD(A4740-1,$O$2)+1)</f>
        <v/>
      </c>
      <c r="D4740" s="27" t="str">
        <f aca="false">IF(A4740="","",IF(A4740=1,Calculadora!$D$5,G4739))</f>
        <v/>
      </c>
      <c r="E4740" s="27" t="str">
        <f aca="false">IF(A4740="","",IF($O$9=1,IF(MOD(C4740-1,$O$8)=0,Calculadora!$D$6*(1+Calculadora!$D$7)^(B4740-1),0),IF(MOD(C4740,$O$8)=0,Calculadora!$D$6*(1+Calculadora!$D$7)^(B4740-1),0)))</f>
        <v/>
      </c>
      <c r="F4740" s="27" t="str">
        <f aca="false">IF(A4740="","",(D4740+IF($O$9=1,E4740,0))*$O$7)</f>
        <v/>
      </c>
      <c r="G4740" s="27" t="str">
        <f aca="false">IF(A4740="","",D4740+E4740+F4740)</f>
        <v/>
      </c>
      <c r="H4740" s="27" t="str">
        <f aca="false">IF(A4740="","",Calculadora!$D$5+SUM($E$7:E4740))</f>
        <v/>
      </c>
      <c r="I4740" s="27" t="str">
        <f aca="false">IF(A4740="","",G4740-H4740)</f>
        <v/>
      </c>
      <c r="J4740" s="27" t="str">
        <f aca="false">IF(A4740="","",IF(C4740=$O$2,G4740,0))</f>
        <v/>
      </c>
    </row>
    <row r="4741" customFormat="false" ht="15" hidden="false" customHeight="false" outlineLevel="0" collapsed="false">
      <c r="A4741" s="25" t="str">
        <f aca="false">IF(ROW()-6&lt;=$O$3,ROW()-6,"")</f>
        <v/>
      </c>
      <c r="B4741" s="25" t="str">
        <f aca="false">IF(A4741="","",INT((A4741-1)/$O$2)+1)</f>
        <v/>
      </c>
      <c r="C4741" s="25" t="str">
        <f aca="false">IF(A4741="","",MOD(A4741-1,$O$2)+1)</f>
        <v/>
      </c>
      <c r="D4741" s="27" t="str">
        <f aca="false">IF(A4741="","",IF(A4741=1,Calculadora!$D$5,G4740))</f>
        <v/>
      </c>
      <c r="E4741" s="27" t="str">
        <f aca="false">IF(A4741="","",IF($O$9=1,IF(MOD(C4741-1,$O$8)=0,Calculadora!$D$6*(1+Calculadora!$D$7)^(B4741-1),0),IF(MOD(C4741,$O$8)=0,Calculadora!$D$6*(1+Calculadora!$D$7)^(B4741-1),0)))</f>
        <v/>
      </c>
      <c r="F4741" s="27" t="str">
        <f aca="false">IF(A4741="","",(D4741+IF($O$9=1,E4741,0))*$O$7)</f>
        <v/>
      </c>
      <c r="G4741" s="27" t="str">
        <f aca="false">IF(A4741="","",D4741+E4741+F4741)</f>
        <v/>
      </c>
      <c r="H4741" s="27" t="str">
        <f aca="false">IF(A4741="","",Calculadora!$D$5+SUM($E$7:E4741))</f>
        <v/>
      </c>
      <c r="I4741" s="27" t="str">
        <f aca="false">IF(A4741="","",G4741-H4741)</f>
        <v/>
      </c>
      <c r="J4741" s="27" t="str">
        <f aca="false">IF(A4741="","",IF(C4741=$O$2,G4741,0))</f>
        <v/>
      </c>
    </row>
    <row r="4742" customFormat="false" ht="15" hidden="false" customHeight="false" outlineLevel="0" collapsed="false">
      <c r="A4742" s="25" t="str">
        <f aca="false">IF(ROW()-6&lt;=$O$3,ROW()-6,"")</f>
        <v/>
      </c>
      <c r="B4742" s="25" t="str">
        <f aca="false">IF(A4742="","",INT((A4742-1)/$O$2)+1)</f>
        <v/>
      </c>
      <c r="C4742" s="25" t="str">
        <f aca="false">IF(A4742="","",MOD(A4742-1,$O$2)+1)</f>
        <v/>
      </c>
      <c r="D4742" s="27" t="str">
        <f aca="false">IF(A4742="","",IF(A4742=1,Calculadora!$D$5,G4741))</f>
        <v/>
      </c>
      <c r="E4742" s="27" t="str">
        <f aca="false">IF(A4742="","",IF($O$9=1,IF(MOD(C4742-1,$O$8)=0,Calculadora!$D$6*(1+Calculadora!$D$7)^(B4742-1),0),IF(MOD(C4742,$O$8)=0,Calculadora!$D$6*(1+Calculadora!$D$7)^(B4742-1),0)))</f>
        <v/>
      </c>
      <c r="F4742" s="27" t="str">
        <f aca="false">IF(A4742="","",(D4742+IF($O$9=1,E4742,0))*$O$7)</f>
        <v/>
      </c>
      <c r="G4742" s="27" t="str">
        <f aca="false">IF(A4742="","",D4742+E4742+F4742)</f>
        <v/>
      </c>
      <c r="H4742" s="27" t="str">
        <f aca="false">IF(A4742="","",Calculadora!$D$5+SUM($E$7:E4742))</f>
        <v/>
      </c>
      <c r="I4742" s="27" t="str">
        <f aca="false">IF(A4742="","",G4742-H4742)</f>
        <v/>
      </c>
      <c r="J4742" s="27" t="str">
        <f aca="false">IF(A4742="","",IF(C4742=$O$2,G4742,0))</f>
        <v/>
      </c>
    </row>
    <row r="4743" customFormat="false" ht="15" hidden="false" customHeight="false" outlineLevel="0" collapsed="false">
      <c r="A4743" s="25" t="str">
        <f aca="false">IF(ROW()-6&lt;=$O$3,ROW()-6,"")</f>
        <v/>
      </c>
      <c r="B4743" s="25" t="str">
        <f aca="false">IF(A4743="","",INT((A4743-1)/$O$2)+1)</f>
        <v/>
      </c>
      <c r="C4743" s="25" t="str">
        <f aca="false">IF(A4743="","",MOD(A4743-1,$O$2)+1)</f>
        <v/>
      </c>
      <c r="D4743" s="27" t="str">
        <f aca="false">IF(A4743="","",IF(A4743=1,Calculadora!$D$5,G4742))</f>
        <v/>
      </c>
      <c r="E4743" s="27" t="str">
        <f aca="false">IF(A4743="","",IF($O$9=1,IF(MOD(C4743-1,$O$8)=0,Calculadora!$D$6*(1+Calculadora!$D$7)^(B4743-1),0),IF(MOD(C4743,$O$8)=0,Calculadora!$D$6*(1+Calculadora!$D$7)^(B4743-1),0)))</f>
        <v/>
      </c>
      <c r="F4743" s="27" t="str">
        <f aca="false">IF(A4743="","",(D4743+IF($O$9=1,E4743,0))*$O$7)</f>
        <v/>
      </c>
      <c r="G4743" s="27" t="str">
        <f aca="false">IF(A4743="","",D4743+E4743+F4743)</f>
        <v/>
      </c>
      <c r="H4743" s="27" t="str">
        <f aca="false">IF(A4743="","",Calculadora!$D$5+SUM($E$7:E4743))</f>
        <v/>
      </c>
      <c r="I4743" s="27" t="str">
        <f aca="false">IF(A4743="","",G4743-H4743)</f>
        <v/>
      </c>
      <c r="J4743" s="27" t="str">
        <f aca="false">IF(A4743="","",IF(C4743=$O$2,G4743,0))</f>
        <v/>
      </c>
    </row>
    <row r="4744" customFormat="false" ht="15" hidden="false" customHeight="false" outlineLevel="0" collapsed="false">
      <c r="A4744" s="25" t="str">
        <f aca="false">IF(ROW()-6&lt;=$O$3,ROW()-6,"")</f>
        <v/>
      </c>
      <c r="B4744" s="25" t="str">
        <f aca="false">IF(A4744="","",INT((A4744-1)/$O$2)+1)</f>
        <v/>
      </c>
      <c r="C4744" s="25" t="str">
        <f aca="false">IF(A4744="","",MOD(A4744-1,$O$2)+1)</f>
        <v/>
      </c>
      <c r="D4744" s="27" t="str">
        <f aca="false">IF(A4744="","",IF(A4744=1,Calculadora!$D$5,G4743))</f>
        <v/>
      </c>
      <c r="E4744" s="27" t="str">
        <f aca="false">IF(A4744="","",IF($O$9=1,IF(MOD(C4744-1,$O$8)=0,Calculadora!$D$6*(1+Calculadora!$D$7)^(B4744-1),0),IF(MOD(C4744,$O$8)=0,Calculadora!$D$6*(1+Calculadora!$D$7)^(B4744-1),0)))</f>
        <v/>
      </c>
      <c r="F4744" s="27" t="str">
        <f aca="false">IF(A4744="","",(D4744+IF($O$9=1,E4744,0))*$O$7)</f>
        <v/>
      </c>
      <c r="G4744" s="27" t="str">
        <f aca="false">IF(A4744="","",D4744+E4744+F4744)</f>
        <v/>
      </c>
      <c r="H4744" s="27" t="str">
        <f aca="false">IF(A4744="","",Calculadora!$D$5+SUM($E$7:E4744))</f>
        <v/>
      </c>
      <c r="I4744" s="27" t="str">
        <f aca="false">IF(A4744="","",G4744-H4744)</f>
        <v/>
      </c>
      <c r="J4744" s="27" t="str">
        <f aca="false">IF(A4744="","",IF(C4744=$O$2,G4744,0))</f>
        <v/>
      </c>
    </row>
    <row r="4745" customFormat="false" ht="15" hidden="false" customHeight="false" outlineLevel="0" collapsed="false">
      <c r="A4745" s="25" t="str">
        <f aca="false">IF(ROW()-6&lt;=$O$3,ROW()-6,"")</f>
        <v/>
      </c>
      <c r="B4745" s="25" t="str">
        <f aca="false">IF(A4745="","",INT((A4745-1)/$O$2)+1)</f>
        <v/>
      </c>
      <c r="C4745" s="25" t="str">
        <f aca="false">IF(A4745="","",MOD(A4745-1,$O$2)+1)</f>
        <v/>
      </c>
      <c r="D4745" s="27" t="str">
        <f aca="false">IF(A4745="","",IF(A4745=1,Calculadora!$D$5,G4744))</f>
        <v/>
      </c>
      <c r="E4745" s="27" t="str">
        <f aca="false">IF(A4745="","",IF($O$9=1,IF(MOD(C4745-1,$O$8)=0,Calculadora!$D$6*(1+Calculadora!$D$7)^(B4745-1),0),IF(MOD(C4745,$O$8)=0,Calculadora!$D$6*(1+Calculadora!$D$7)^(B4745-1),0)))</f>
        <v/>
      </c>
      <c r="F4745" s="27" t="str">
        <f aca="false">IF(A4745="","",(D4745+IF($O$9=1,E4745,0))*$O$7)</f>
        <v/>
      </c>
      <c r="G4745" s="27" t="str">
        <f aca="false">IF(A4745="","",D4745+E4745+F4745)</f>
        <v/>
      </c>
      <c r="H4745" s="27" t="str">
        <f aca="false">IF(A4745="","",Calculadora!$D$5+SUM($E$7:E4745))</f>
        <v/>
      </c>
      <c r="I4745" s="27" t="str">
        <f aca="false">IF(A4745="","",G4745-H4745)</f>
        <v/>
      </c>
      <c r="J4745" s="27" t="str">
        <f aca="false">IF(A4745="","",IF(C4745=$O$2,G4745,0))</f>
        <v/>
      </c>
    </row>
    <row r="4746" customFormat="false" ht="15" hidden="false" customHeight="false" outlineLevel="0" collapsed="false">
      <c r="A4746" s="25" t="str">
        <f aca="false">IF(ROW()-6&lt;=$O$3,ROW()-6,"")</f>
        <v/>
      </c>
      <c r="B4746" s="25" t="str">
        <f aca="false">IF(A4746="","",INT((A4746-1)/$O$2)+1)</f>
        <v/>
      </c>
      <c r="C4746" s="25" t="str">
        <f aca="false">IF(A4746="","",MOD(A4746-1,$O$2)+1)</f>
        <v/>
      </c>
      <c r="D4746" s="27" t="str">
        <f aca="false">IF(A4746="","",IF(A4746=1,Calculadora!$D$5,G4745))</f>
        <v/>
      </c>
      <c r="E4746" s="27" t="str">
        <f aca="false">IF(A4746="","",IF($O$9=1,IF(MOD(C4746-1,$O$8)=0,Calculadora!$D$6*(1+Calculadora!$D$7)^(B4746-1),0),IF(MOD(C4746,$O$8)=0,Calculadora!$D$6*(1+Calculadora!$D$7)^(B4746-1),0)))</f>
        <v/>
      </c>
      <c r="F4746" s="27" t="str">
        <f aca="false">IF(A4746="","",(D4746+IF($O$9=1,E4746,0))*$O$7)</f>
        <v/>
      </c>
      <c r="G4746" s="27" t="str">
        <f aca="false">IF(A4746="","",D4746+E4746+F4746)</f>
        <v/>
      </c>
      <c r="H4746" s="27" t="str">
        <f aca="false">IF(A4746="","",Calculadora!$D$5+SUM($E$7:E4746))</f>
        <v/>
      </c>
      <c r="I4746" s="27" t="str">
        <f aca="false">IF(A4746="","",G4746-H4746)</f>
        <v/>
      </c>
      <c r="J4746" s="27" t="str">
        <f aca="false">IF(A4746="","",IF(C4746=$O$2,G4746,0))</f>
        <v/>
      </c>
    </row>
    <row r="4747" customFormat="false" ht="15" hidden="false" customHeight="false" outlineLevel="0" collapsed="false">
      <c r="A4747" s="25" t="str">
        <f aca="false">IF(ROW()-6&lt;=$O$3,ROW()-6,"")</f>
        <v/>
      </c>
      <c r="B4747" s="25" t="str">
        <f aca="false">IF(A4747="","",INT((A4747-1)/$O$2)+1)</f>
        <v/>
      </c>
      <c r="C4747" s="25" t="str">
        <f aca="false">IF(A4747="","",MOD(A4747-1,$O$2)+1)</f>
        <v/>
      </c>
      <c r="D4747" s="27" t="str">
        <f aca="false">IF(A4747="","",IF(A4747=1,Calculadora!$D$5,G4746))</f>
        <v/>
      </c>
      <c r="E4747" s="27" t="str">
        <f aca="false">IF(A4747="","",IF($O$9=1,IF(MOD(C4747-1,$O$8)=0,Calculadora!$D$6*(1+Calculadora!$D$7)^(B4747-1),0),IF(MOD(C4747,$O$8)=0,Calculadora!$D$6*(1+Calculadora!$D$7)^(B4747-1),0)))</f>
        <v/>
      </c>
      <c r="F4747" s="27" t="str">
        <f aca="false">IF(A4747="","",(D4747+IF($O$9=1,E4747,0))*$O$7)</f>
        <v/>
      </c>
      <c r="G4747" s="27" t="str">
        <f aca="false">IF(A4747="","",D4747+E4747+F4747)</f>
        <v/>
      </c>
      <c r="H4747" s="27" t="str">
        <f aca="false">IF(A4747="","",Calculadora!$D$5+SUM($E$7:E4747))</f>
        <v/>
      </c>
      <c r="I4747" s="27" t="str">
        <f aca="false">IF(A4747="","",G4747-H4747)</f>
        <v/>
      </c>
      <c r="J4747" s="27" t="str">
        <f aca="false">IF(A4747="","",IF(C4747=$O$2,G4747,0))</f>
        <v/>
      </c>
    </row>
    <row r="4748" customFormat="false" ht="15" hidden="false" customHeight="false" outlineLevel="0" collapsed="false">
      <c r="A4748" s="25" t="str">
        <f aca="false">IF(ROW()-6&lt;=$O$3,ROW()-6,"")</f>
        <v/>
      </c>
      <c r="B4748" s="25" t="str">
        <f aca="false">IF(A4748="","",INT((A4748-1)/$O$2)+1)</f>
        <v/>
      </c>
      <c r="C4748" s="25" t="str">
        <f aca="false">IF(A4748="","",MOD(A4748-1,$O$2)+1)</f>
        <v/>
      </c>
      <c r="D4748" s="27" t="str">
        <f aca="false">IF(A4748="","",IF(A4748=1,Calculadora!$D$5,G4747))</f>
        <v/>
      </c>
      <c r="E4748" s="27" t="str">
        <f aca="false">IF(A4748="","",IF($O$9=1,IF(MOD(C4748-1,$O$8)=0,Calculadora!$D$6*(1+Calculadora!$D$7)^(B4748-1),0),IF(MOD(C4748,$O$8)=0,Calculadora!$D$6*(1+Calculadora!$D$7)^(B4748-1),0)))</f>
        <v/>
      </c>
      <c r="F4748" s="27" t="str">
        <f aca="false">IF(A4748="","",(D4748+IF($O$9=1,E4748,0))*$O$7)</f>
        <v/>
      </c>
      <c r="G4748" s="27" t="str">
        <f aca="false">IF(A4748="","",D4748+E4748+F4748)</f>
        <v/>
      </c>
      <c r="H4748" s="27" t="str">
        <f aca="false">IF(A4748="","",Calculadora!$D$5+SUM($E$7:E4748))</f>
        <v/>
      </c>
      <c r="I4748" s="27" t="str">
        <f aca="false">IF(A4748="","",G4748-H4748)</f>
        <v/>
      </c>
      <c r="J4748" s="27" t="str">
        <f aca="false">IF(A4748="","",IF(C4748=$O$2,G4748,0))</f>
        <v/>
      </c>
    </row>
    <row r="4749" customFormat="false" ht="15" hidden="false" customHeight="false" outlineLevel="0" collapsed="false">
      <c r="A4749" s="25" t="str">
        <f aca="false">IF(ROW()-6&lt;=$O$3,ROW()-6,"")</f>
        <v/>
      </c>
      <c r="B4749" s="25" t="str">
        <f aca="false">IF(A4749="","",INT((A4749-1)/$O$2)+1)</f>
        <v/>
      </c>
      <c r="C4749" s="25" t="str">
        <f aca="false">IF(A4749="","",MOD(A4749-1,$O$2)+1)</f>
        <v/>
      </c>
      <c r="D4749" s="27" t="str">
        <f aca="false">IF(A4749="","",IF(A4749=1,Calculadora!$D$5,G4748))</f>
        <v/>
      </c>
      <c r="E4749" s="27" t="str">
        <f aca="false">IF(A4749="","",IF($O$9=1,IF(MOD(C4749-1,$O$8)=0,Calculadora!$D$6*(1+Calculadora!$D$7)^(B4749-1),0),IF(MOD(C4749,$O$8)=0,Calculadora!$D$6*(1+Calculadora!$D$7)^(B4749-1),0)))</f>
        <v/>
      </c>
      <c r="F4749" s="27" t="str">
        <f aca="false">IF(A4749="","",(D4749+IF($O$9=1,E4749,0))*$O$7)</f>
        <v/>
      </c>
      <c r="G4749" s="27" t="str">
        <f aca="false">IF(A4749="","",D4749+E4749+F4749)</f>
        <v/>
      </c>
      <c r="H4749" s="27" t="str">
        <f aca="false">IF(A4749="","",Calculadora!$D$5+SUM($E$7:E4749))</f>
        <v/>
      </c>
      <c r="I4749" s="27" t="str">
        <f aca="false">IF(A4749="","",G4749-H4749)</f>
        <v/>
      </c>
      <c r="J4749" s="27" t="str">
        <f aca="false">IF(A4749="","",IF(C4749=$O$2,G4749,0))</f>
        <v/>
      </c>
    </row>
    <row r="4750" customFormat="false" ht="15" hidden="false" customHeight="false" outlineLevel="0" collapsed="false">
      <c r="A4750" s="25" t="str">
        <f aca="false">IF(ROW()-6&lt;=$O$3,ROW()-6,"")</f>
        <v/>
      </c>
      <c r="B4750" s="25" t="str">
        <f aca="false">IF(A4750="","",INT((A4750-1)/$O$2)+1)</f>
        <v/>
      </c>
      <c r="C4750" s="25" t="str">
        <f aca="false">IF(A4750="","",MOD(A4750-1,$O$2)+1)</f>
        <v/>
      </c>
      <c r="D4750" s="27" t="str">
        <f aca="false">IF(A4750="","",IF(A4750=1,Calculadora!$D$5,G4749))</f>
        <v/>
      </c>
      <c r="E4750" s="27" t="str">
        <f aca="false">IF(A4750="","",IF($O$9=1,IF(MOD(C4750-1,$O$8)=0,Calculadora!$D$6*(1+Calculadora!$D$7)^(B4750-1),0),IF(MOD(C4750,$O$8)=0,Calculadora!$D$6*(1+Calculadora!$D$7)^(B4750-1),0)))</f>
        <v/>
      </c>
      <c r="F4750" s="27" t="str">
        <f aca="false">IF(A4750="","",(D4750+IF($O$9=1,E4750,0))*$O$7)</f>
        <v/>
      </c>
      <c r="G4750" s="27" t="str">
        <f aca="false">IF(A4750="","",D4750+E4750+F4750)</f>
        <v/>
      </c>
      <c r="H4750" s="27" t="str">
        <f aca="false">IF(A4750="","",Calculadora!$D$5+SUM($E$7:E4750))</f>
        <v/>
      </c>
      <c r="I4750" s="27" t="str">
        <f aca="false">IF(A4750="","",G4750-H4750)</f>
        <v/>
      </c>
      <c r="J4750" s="27" t="str">
        <f aca="false">IF(A4750="","",IF(C4750=$O$2,G4750,0))</f>
        <v/>
      </c>
    </row>
    <row r="4751" customFormat="false" ht="15" hidden="false" customHeight="false" outlineLevel="0" collapsed="false">
      <c r="A4751" s="25" t="str">
        <f aca="false">IF(ROW()-6&lt;=$O$3,ROW()-6,"")</f>
        <v/>
      </c>
      <c r="B4751" s="25" t="str">
        <f aca="false">IF(A4751="","",INT((A4751-1)/$O$2)+1)</f>
        <v/>
      </c>
      <c r="C4751" s="25" t="str">
        <f aca="false">IF(A4751="","",MOD(A4751-1,$O$2)+1)</f>
        <v/>
      </c>
      <c r="D4751" s="27" t="str">
        <f aca="false">IF(A4751="","",IF(A4751=1,Calculadora!$D$5,G4750))</f>
        <v/>
      </c>
      <c r="E4751" s="27" t="str">
        <f aca="false">IF(A4751="","",IF($O$9=1,IF(MOD(C4751-1,$O$8)=0,Calculadora!$D$6*(1+Calculadora!$D$7)^(B4751-1),0),IF(MOD(C4751,$O$8)=0,Calculadora!$D$6*(1+Calculadora!$D$7)^(B4751-1),0)))</f>
        <v/>
      </c>
      <c r="F4751" s="27" t="str">
        <f aca="false">IF(A4751="","",(D4751+IF($O$9=1,E4751,0))*$O$7)</f>
        <v/>
      </c>
      <c r="G4751" s="27" t="str">
        <f aca="false">IF(A4751="","",D4751+E4751+F4751)</f>
        <v/>
      </c>
      <c r="H4751" s="27" t="str">
        <f aca="false">IF(A4751="","",Calculadora!$D$5+SUM($E$7:E4751))</f>
        <v/>
      </c>
      <c r="I4751" s="27" t="str">
        <f aca="false">IF(A4751="","",G4751-H4751)</f>
        <v/>
      </c>
      <c r="J4751" s="27" t="str">
        <f aca="false">IF(A4751="","",IF(C4751=$O$2,G4751,0))</f>
        <v/>
      </c>
    </row>
    <row r="4752" customFormat="false" ht="15" hidden="false" customHeight="false" outlineLevel="0" collapsed="false">
      <c r="A4752" s="25" t="str">
        <f aca="false">IF(ROW()-6&lt;=$O$3,ROW()-6,"")</f>
        <v/>
      </c>
      <c r="B4752" s="25" t="str">
        <f aca="false">IF(A4752="","",INT((A4752-1)/$O$2)+1)</f>
        <v/>
      </c>
      <c r="C4752" s="25" t="str">
        <f aca="false">IF(A4752="","",MOD(A4752-1,$O$2)+1)</f>
        <v/>
      </c>
      <c r="D4752" s="27" t="str">
        <f aca="false">IF(A4752="","",IF(A4752=1,Calculadora!$D$5,G4751))</f>
        <v/>
      </c>
      <c r="E4752" s="27" t="str">
        <f aca="false">IF(A4752="","",IF($O$9=1,IF(MOD(C4752-1,$O$8)=0,Calculadora!$D$6*(1+Calculadora!$D$7)^(B4752-1),0),IF(MOD(C4752,$O$8)=0,Calculadora!$D$6*(1+Calculadora!$D$7)^(B4752-1),0)))</f>
        <v/>
      </c>
      <c r="F4752" s="27" t="str">
        <f aca="false">IF(A4752="","",(D4752+IF($O$9=1,E4752,0))*$O$7)</f>
        <v/>
      </c>
      <c r="G4752" s="27" t="str">
        <f aca="false">IF(A4752="","",D4752+E4752+F4752)</f>
        <v/>
      </c>
      <c r="H4752" s="27" t="str">
        <f aca="false">IF(A4752="","",Calculadora!$D$5+SUM($E$7:E4752))</f>
        <v/>
      </c>
      <c r="I4752" s="27" t="str">
        <f aca="false">IF(A4752="","",G4752-H4752)</f>
        <v/>
      </c>
      <c r="J4752" s="27" t="str">
        <f aca="false">IF(A4752="","",IF(C4752=$O$2,G4752,0))</f>
        <v/>
      </c>
    </row>
    <row r="4753" customFormat="false" ht="15" hidden="false" customHeight="false" outlineLevel="0" collapsed="false">
      <c r="A4753" s="25" t="str">
        <f aca="false">IF(ROW()-6&lt;=$O$3,ROW()-6,"")</f>
        <v/>
      </c>
      <c r="B4753" s="25" t="str">
        <f aca="false">IF(A4753="","",INT((A4753-1)/$O$2)+1)</f>
        <v/>
      </c>
      <c r="C4753" s="25" t="str">
        <f aca="false">IF(A4753="","",MOD(A4753-1,$O$2)+1)</f>
        <v/>
      </c>
      <c r="D4753" s="27" t="str">
        <f aca="false">IF(A4753="","",IF(A4753=1,Calculadora!$D$5,G4752))</f>
        <v/>
      </c>
      <c r="E4753" s="27" t="str">
        <f aca="false">IF(A4753="","",IF($O$9=1,IF(MOD(C4753-1,$O$8)=0,Calculadora!$D$6*(1+Calculadora!$D$7)^(B4753-1),0),IF(MOD(C4753,$O$8)=0,Calculadora!$D$6*(1+Calculadora!$D$7)^(B4753-1),0)))</f>
        <v/>
      </c>
      <c r="F4753" s="27" t="str">
        <f aca="false">IF(A4753="","",(D4753+IF($O$9=1,E4753,0))*$O$7)</f>
        <v/>
      </c>
      <c r="G4753" s="27" t="str">
        <f aca="false">IF(A4753="","",D4753+E4753+F4753)</f>
        <v/>
      </c>
      <c r="H4753" s="27" t="str">
        <f aca="false">IF(A4753="","",Calculadora!$D$5+SUM($E$7:E4753))</f>
        <v/>
      </c>
      <c r="I4753" s="27" t="str">
        <f aca="false">IF(A4753="","",G4753-H4753)</f>
        <v/>
      </c>
      <c r="J4753" s="27" t="str">
        <f aca="false">IF(A4753="","",IF(C4753=$O$2,G4753,0))</f>
        <v/>
      </c>
    </row>
    <row r="4754" customFormat="false" ht="15" hidden="false" customHeight="false" outlineLevel="0" collapsed="false">
      <c r="A4754" s="25" t="str">
        <f aca="false">IF(ROW()-6&lt;=$O$3,ROW()-6,"")</f>
        <v/>
      </c>
      <c r="B4754" s="25" t="str">
        <f aca="false">IF(A4754="","",INT((A4754-1)/$O$2)+1)</f>
        <v/>
      </c>
      <c r="C4754" s="25" t="str">
        <f aca="false">IF(A4754="","",MOD(A4754-1,$O$2)+1)</f>
        <v/>
      </c>
      <c r="D4754" s="27" t="str">
        <f aca="false">IF(A4754="","",IF(A4754=1,Calculadora!$D$5,G4753))</f>
        <v/>
      </c>
      <c r="E4754" s="27" t="str">
        <f aca="false">IF(A4754="","",IF($O$9=1,IF(MOD(C4754-1,$O$8)=0,Calculadora!$D$6*(1+Calculadora!$D$7)^(B4754-1),0),IF(MOD(C4754,$O$8)=0,Calculadora!$D$6*(1+Calculadora!$D$7)^(B4754-1),0)))</f>
        <v/>
      </c>
      <c r="F4754" s="27" t="str">
        <f aca="false">IF(A4754="","",(D4754+IF($O$9=1,E4754,0))*$O$7)</f>
        <v/>
      </c>
      <c r="G4754" s="27" t="str">
        <f aca="false">IF(A4754="","",D4754+E4754+F4754)</f>
        <v/>
      </c>
      <c r="H4754" s="27" t="str">
        <f aca="false">IF(A4754="","",Calculadora!$D$5+SUM($E$7:E4754))</f>
        <v/>
      </c>
      <c r="I4754" s="27" t="str">
        <f aca="false">IF(A4754="","",G4754-H4754)</f>
        <v/>
      </c>
      <c r="J4754" s="27" t="str">
        <f aca="false">IF(A4754="","",IF(C4754=$O$2,G4754,0))</f>
        <v/>
      </c>
    </row>
    <row r="4755" customFormat="false" ht="15" hidden="false" customHeight="false" outlineLevel="0" collapsed="false">
      <c r="A4755" s="25" t="str">
        <f aca="false">IF(ROW()-6&lt;=$O$3,ROW()-6,"")</f>
        <v/>
      </c>
      <c r="B4755" s="25" t="str">
        <f aca="false">IF(A4755="","",INT((A4755-1)/$O$2)+1)</f>
        <v/>
      </c>
      <c r="C4755" s="25" t="str">
        <f aca="false">IF(A4755="","",MOD(A4755-1,$O$2)+1)</f>
        <v/>
      </c>
      <c r="D4755" s="27" t="str">
        <f aca="false">IF(A4755="","",IF(A4755=1,Calculadora!$D$5,G4754))</f>
        <v/>
      </c>
      <c r="E4755" s="27" t="str">
        <f aca="false">IF(A4755="","",IF($O$9=1,IF(MOD(C4755-1,$O$8)=0,Calculadora!$D$6*(1+Calculadora!$D$7)^(B4755-1),0),IF(MOD(C4755,$O$8)=0,Calculadora!$D$6*(1+Calculadora!$D$7)^(B4755-1),0)))</f>
        <v/>
      </c>
      <c r="F4755" s="27" t="str">
        <f aca="false">IF(A4755="","",(D4755+IF($O$9=1,E4755,0))*$O$7)</f>
        <v/>
      </c>
      <c r="G4755" s="27" t="str">
        <f aca="false">IF(A4755="","",D4755+E4755+F4755)</f>
        <v/>
      </c>
      <c r="H4755" s="27" t="str">
        <f aca="false">IF(A4755="","",Calculadora!$D$5+SUM($E$7:E4755))</f>
        <v/>
      </c>
      <c r="I4755" s="27" t="str">
        <f aca="false">IF(A4755="","",G4755-H4755)</f>
        <v/>
      </c>
      <c r="J4755" s="27" t="str">
        <f aca="false">IF(A4755="","",IF(C4755=$O$2,G4755,0))</f>
        <v/>
      </c>
    </row>
    <row r="4756" customFormat="false" ht="15" hidden="false" customHeight="false" outlineLevel="0" collapsed="false">
      <c r="A4756" s="25" t="str">
        <f aca="false">IF(ROW()-6&lt;=$O$3,ROW()-6,"")</f>
        <v/>
      </c>
      <c r="B4756" s="25" t="str">
        <f aca="false">IF(A4756="","",INT((A4756-1)/$O$2)+1)</f>
        <v/>
      </c>
      <c r="C4756" s="25" t="str">
        <f aca="false">IF(A4756="","",MOD(A4756-1,$O$2)+1)</f>
        <v/>
      </c>
      <c r="D4756" s="27" t="str">
        <f aca="false">IF(A4756="","",IF(A4756=1,Calculadora!$D$5,G4755))</f>
        <v/>
      </c>
      <c r="E4756" s="27" t="str">
        <f aca="false">IF(A4756="","",IF($O$9=1,IF(MOD(C4756-1,$O$8)=0,Calculadora!$D$6*(1+Calculadora!$D$7)^(B4756-1),0),IF(MOD(C4756,$O$8)=0,Calculadora!$D$6*(1+Calculadora!$D$7)^(B4756-1),0)))</f>
        <v/>
      </c>
      <c r="F4756" s="27" t="str">
        <f aca="false">IF(A4756="","",(D4756+IF($O$9=1,E4756,0))*$O$7)</f>
        <v/>
      </c>
      <c r="G4756" s="27" t="str">
        <f aca="false">IF(A4756="","",D4756+E4756+F4756)</f>
        <v/>
      </c>
      <c r="H4756" s="27" t="str">
        <f aca="false">IF(A4756="","",Calculadora!$D$5+SUM($E$7:E4756))</f>
        <v/>
      </c>
      <c r="I4756" s="27" t="str">
        <f aca="false">IF(A4756="","",G4756-H4756)</f>
        <v/>
      </c>
      <c r="J4756" s="27" t="str">
        <f aca="false">IF(A4756="","",IF(C4756=$O$2,G4756,0))</f>
        <v/>
      </c>
    </row>
    <row r="4757" customFormat="false" ht="15" hidden="false" customHeight="false" outlineLevel="0" collapsed="false">
      <c r="A4757" s="25" t="str">
        <f aca="false">IF(ROW()-6&lt;=$O$3,ROW()-6,"")</f>
        <v/>
      </c>
      <c r="B4757" s="25" t="str">
        <f aca="false">IF(A4757="","",INT((A4757-1)/$O$2)+1)</f>
        <v/>
      </c>
      <c r="C4757" s="25" t="str">
        <f aca="false">IF(A4757="","",MOD(A4757-1,$O$2)+1)</f>
        <v/>
      </c>
      <c r="D4757" s="27" t="str">
        <f aca="false">IF(A4757="","",IF(A4757=1,Calculadora!$D$5,G4756))</f>
        <v/>
      </c>
      <c r="E4757" s="27" t="str">
        <f aca="false">IF(A4757="","",IF($O$9=1,IF(MOD(C4757-1,$O$8)=0,Calculadora!$D$6*(1+Calculadora!$D$7)^(B4757-1),0),IF(MOD(C4757,$O$8)=0,Calculadora!$D$6*(1+Calculadora!$D$7)^(B4757-1),0)))</f>
        <v/>
      </c>
      <c r="F4757" s="27" t="str">
        <f aca="false">IF(A4757="","",(D4757+IF($O$9=1,E4757,0))*$O$7)</f>
        <v/>
      </c>
      <c r="G4757" s="27" t="str">
        <f aca="false">IF(A4757="","",D4757+E4757+F4757)</f>
        <v/>
      </c>
      <c r="H4757" s="27" t="str">
        <f aca="false">IF(A4757="","",Calculadora!$D$5+SUM($E$7:E4757))</f>
        <v/>
      </c>
      <c r="I4757" s="27" t="str">
        <f aca="false">IF(A4757="","",G4757-H4757)</f>
        <v/>
      </c>
      <c r="J4757" s="27" t="str">
        <f aca="false">IF(A4757="","",IF(C4757=$O$2,G4757,0))</f>
        <v/>
      </c>
    </row>
    <row r="4758" customFormat="false" ht="15" hidden="false" customHeight="false" outlineLevel="0" collapsed="false">
      <c r="A4758" s="25" t="str">
        <f aca="false">IF(ROW()-6&lt;=$O$3,ROW()-6,"")</f>
        <v/>
      </c>
      <c r="B4758" s="25" t="str">
        <f aca="false">IF(A4758="","",INT((A4758-1)/$O$2)+1)</f>
        <v/>
      </c>
      <c r="C4758" s="25" t="str">
        <f aca="false">IF(A4758="","",MOD(A4758-1,$O$2)+1)</f>
        <v/>
      </c>
      <c r="D4758" s="27" t="str">
        <f aca="false">IF(A4758="","",IF(A4758=1,Calculadora!$D$5,G4757))</f>
        <v/>
      </c>
      <c r="E4758" s="27" t="str">
        <f aca="false">IF(A4758="","",IF($O$9=1,IF(MOD(C4758-1,$O$8)=0,Calculadora!$D$6*(1+Calculadora!$D$7)^(B4758-1),0),IF(MOD(C4758,$O$8)=0,Calculadora!$D$6*(1+Calculadora!$D$7)^(B4758-1),0)))</f>
        <v/>
      </c>
      <c r="F4758" s="27" t="str">
        <f aca="false">IF(A4758="","",(D4758+IF($O$9=1,E4758,0))*$O$7)</f>
        <v/>
      </c>
      <c r="G4758" s="27" t="str">
        <f aca="false">IF(A4758="","",D4758+E4758+F4758)</f>
        <v/>
      </c>
      <c r="H4758" s="27" t="str">
        <f aca="false">IF(A4758="","",Calculadora!$D$5+SUM($E$7:E4758))</f>
        <v/>
      </c>
      <c r="I4758" s="27" t="str">
        <f aca="false">IF(A4758="","",G4758-H4758)</f>
        <v/>
      </c>
      <c r="J4758" s="27" t="str">
        <f aca="false">IF(A4758="","",IF(C4758=$O$2,G4758,0))</f>
        <v/>
      </c>
    </row>
    <row r="4759" customFormat="false" ht="15" hidden="false" customHeight="false" outlineLevel="0" collapsed="false">
      <c r="A4759" s="25" t="str">
        <f aca="false">IF(ROW()-6&lt;=$O$3,ROW()-6,"")</f>
        <v/>
      </c>
      <c r="B4759" s="25" t="str">
        <f aca="false">IF(A4759="","",INT((A4759-1)/$O$2)+1)</f>
        <v/>
      </c>
      <c r="C4759" s="25" t="str">
        <f aca="false">IF(A4759="","",MOD(A4759-1,$O$2)+1)</f>
        <v/>
      </c>
      <c r="D4759" s="27" t="str">
        <f aca="false">IF(A4759="","",IF(A4759=1,Calculadora!$D$5,G4758))</f>
        <v/>
      </c>
      <c r="E4759" s="27" t="str">
        <f aca="false">IF(A4759="","",IF($O$9=1,IF(MOD(C4759-1,$O$8)=0,Calculadora!$D$6*(1+Calculadora!$D$7)^(B4759-1),0),IF(MOD(C4759,$O$8)=0,Calculadora!$D$6*(1+Calculadora!$D$7)^(B4759-1),0)))</f>
        <v/>
      </c>
      <c r="F4759" s="27" t="str">
        <f aca="false">IF(A4759="","",(D4759+IF($O$9=1,E4759,0))*$O$7)</f>
        <v/>
      </c>
      <c r="G4759" s="27" t="str">
        <f aca="false">IF(A4759="","",D4759+E4759+F4759)</f>
        <v/>
      </c>
      <c r="H4759" s="27" t="str">
        <f aca="false">IF(A4759="","",Calculadora!$D$5+SUM($E$7:E4759))</f>
        <v/>
      </c>
      <c r="I4759" s="27" t="str">
        <f aca="false">IF(A4759="","",G4759-H4759)</f>
        <v/>
      </c>
      <c r="J4759" s="27" t="str">
        <f aca="false">IF(A4759="","",IF(C4759=$O$2,G4759,0))</f>
        <v/>
      </c>
    </row>
    <row r="4760" customFormat="false" ht="15" hidden="false" customHeight="false" outlineLevel="0" collapsed="false">
      <c r="A4760" s="25" t="str">
        <f aca="false">IF(ROW()-6&lt;=$O$3,ROW()-6,"")</f>
        <v/>
      </c>
      <c r="B4760" s="25" t="str">
        <f aca="false">IF(A4760="","",INT((A4760-1)/$O$2)+1)</f>
        <v/>
      </c>
      <c r="C4760" s="25" t="str">
        <f aca="false">IF(A4760="","",MOD(A4760-1,$O$2)+1)</f>
        <v/>
      </c>
      <c r="D4760" s="27" t="str">
        <f aca="false">IF(A4760="","",IF(A4760=1,Calculadora!$D$5,G4759))</f>
        <v/>
      </c>
      <c r="E4760" s="27" t="str">
        <f aca="false">IF(A4760="","",IF($O$9=1,IF(MOD(C4760-1,$O$8)=0,Calculadora!$D$6*(1+Calculadora!$D$7)^(B4760-1),0),IF(MOD(C4760,$O$8)=0,Calculadora!$D$6*(1+Calculadora!$D$7)^(B4760-1),0)))</f>
        <v/>
      </c>
      <c r="F4760" s="27" t="str">
        <f aca="false">IF(A4760="","",(D4760+IF($O$9=1,E4760,0))*$O$7)</f>
        <v/>
      </c>
      <c r="G4760" s="27" t="str">
        <f aca="false">IF(A4760="","",D4760+E4760+F4760)</f>
        <v/>
      </c>
      <c r="H4760" s="27" t="str">
        <f aca="false">IF(A4760="","",Calculadora!$D$5+SUM($E$7:E4760))</f>
        <v/>
      </c>
      <c r="I4760" s="27" t="str">
        <f aca="false">IF(A4760="","",G4760-H4760)</f>
        <v/>
      </c>
      <c r="J4760" s="27" t="str">
        <f aca="false">IF(A4760="","",IF(C4760=$O$2,G4760,0))</f>
        <v/>
      </c>
    </row>
    <row r="4761" customFormat="false" ht="15" hidden="false" customHeight="false" outlineLevel="0" collapsed="false">
      <c r="A4761" s="25" t="str">
        <f aca="false">IF(ROW()-6&lt;=$O$3,ROW()-6,"")</f>
        <v/>
      </c>
      <c r="B4761" s="25" t="str">
        <f aca="false">IF(A4761="","",INT((A4761-1)/$O$2)+1)</f>
        <v/>
      </c>
      <c r="C4761" s="25" t="str">
        <f aca="false">IF(A4761="","",MOD(A4761-1,$O$2)+1)</f>
        <v/>
      </c>
      <c r="D4761" s="27" t="str">
        <f aca="false">IF(A4761="","",IF(A4761=1,Calculadora!$D$5,G4760))</f>
        <v/>
      </c>
      <c r="E4761" s="27" t="str">
        <f aca="false">IF(A4761="","",IF($O$9=1,IF(MOD(C4761-1,$O$8)=0,Calculadora!$D$6*(1+Calculadora!$D$7)^(B4761-1),0),IF(MOD(C4761,$O$8)=0,Calculadora!$D$6*(1+Calculadora!$D$7)^(B4761-1),0)))</f>
        <v/>
      </c>
      <c r="F4761" s="27" t="str">
        <f aca="false">IF(A4761="","",(D4761+IF($O$9=1,E4761,0))*$O$7)</f>
        <v/>
      </c>
      <c r="G4761" s="27" t="str">
        <f aca="false">IF(A4761="","",D4761+E4761+F4761)</f>
        <v/>
      </c>
      <c r="H4761" s="27" t="str">
        <f aca="false">IF(A4761="","",Calculadora!$D$5+SUM($E$7:E4761))</f>
        <v/>
      </c>
      <c r="I4761" s="27" t="str">
        <f aca="false">IF(A4761="","",G4761-H4761)</f>
        <v/>
      </c>
      <c r="J4761" s="27" t="str">
        <f aca="false">IF(A4761="","",IF(C4761=$O$2,G4761,0))</f>
        <v/>
      </c>
    </row>
    <row r="4762" customFormat="false" ht="15" hidden="false" customHeight="false" outlineLevel="0" collapsed="false">
      <c r="A4762" s="25" t="str">
        <f aca="false">IF(ROW()-6&lt;=$O$3,ROW()-6,"")</f>
        <v/>
      </c>
      <c r="B4762" s="25" t="str">
        <f aca="false">IF(A4762="","",INT((A4762-1)/$O$2)+1)</f>
        <v/>
      </c>
      <c r="C4762" s="25" t="str">
        <f aca="false">IF(A4762="","",MOD(A4762-1,$O$2)+1)</f>
        <v/>
      </c>
      <c r="D4762" s="27" t="str">
        <f aca="false">IF(A4762="","",IF(A4762=1,Calculadora!$D$5,G4761))</f>
        <v/>
      </c>
      <c r="E4762" s="27" t="str">
        <f aca="false">IF(A4762="","",IF($O$9=1,IF(MOD(C4762-1,$O$8)=0,Calculadora!$D$6*(1+Calculadora!$D$7)^(B4762-1),0),IF(MOD(C4762,$O$8)=0,Calculadora!$D$6*(1+Calculadora!$D$7)^(B4762-1),0)))</f>
        <v/>
      </c>
      <c r="F4762" s="27" t="str">
        <f aca="false">IF(A4762="","",(D4762+IF($O$9=1,E4762,0))*$O$7)</f>
        <v/>
      </c>
      <c r="G4762" s="27" t="str">
        <f aca="false">IF(A4762="","",D4762+E4762+F4762)</f>
        <v/>
      </c>
      <c r="H4762" s="27" t="str">
        <f aca="false">IF(A4762="","",Calculadora!$D$5+SUM($E$7:E4762))</f>
        <v/>
      </c>
      <c r="I4762" s="27" t="str">
        <f aca="false">IF(A4762="","",G4762-H4762)</f>
        <v/>
      </c>
      <c r="J4762" s="27" t="str">
        <f aca="false">IF(A4762="","",IF(C4762=$O$2,G4762,0))</f>
        <v/>
      </c>
    </row>
    <row r="4763" customFormat="false" ht="15" hidden="false" customHeight="false" outlineLevel="0" collapsed="false">
      <c r="A4763" s="25" t="str">
        <f aca="false">IF(ROW()-6&lt;=$O$3,ROW()-6,"")</f>
        <v/>
      </c>
      <c r="B4763" s="25" t="str">
        <f aca="false">IF(A4763="","",INT((A4763-1)/$O$2)+1)</f>
        <v/>
      </c>
      <c r="C4763" s="25" t="str">
        <f aca="false">IF(A4763="","",MOD(A4763-1,$O$2)+1)</f>
        <v/>
      </c>
      <c r="D4763" s="27" t="str">
        <f aca="false">IF(A4763="","",IF(A4763=1,Calculadora!$D$5,G4762))</f>
        <v/>
      </c>
      <c r="E4763" s="27" t="str">
        <f aca="false">IF(A4763="","",IF($O$9=1,IF(MOD(C4763-1,$O$8)=0,Calculadora!$D$6*(1+Calculadora!$D$7)^(B4763-1),0),IF(MOD(C4763,$O$8)=0,Calculadora!$D$6*(1+Calculadora!$D$7)^(B4763-1),0)))</f>
        <v/>
      </c>
      <c r="F4763" s="27" t="str">
        <f aca="false">IF(A4763="","",(D4763+IF($O$9=1,E4763,0))*$O$7)</f>
        <v/>
      </c>
      <c r="G4763" s="27" t="str">
        <f aca="false">IF(A4763="","",D4763+E4763+F4763)</f>
        <v/>
      </c>
      <c r="H4763" s="27" t="str">
        <f aca="false">IF(A4763="","",Calculadora!$D$5+SUM($E$7:E4763))</f>
        <v/>
      </c>
      <c r="I4763" s="27" t="str">
        <f aca="false">IF(A4763="","",G4763-H4763)</f>
        <v/>
      </c>
      <c r="J4763" s="27" t="str">
        <f aca="false">IF(A4763="","",IF(C4763=$O$2,G4763,0))</f>
        <v/>
      </c>
    </row>
    <row r="4764" customFormat="false" ht="15" hidden="false" customHeight="false" outlineLevel="0" collapsed="false">
      <c r="A4764" s="25" t="str">
        <f aca="false">IF(ROW()-6&lt;=$O$3,ROW()-6,"")</f>
        <v/>
      </c>
      <c r="B4764" s="25" t="str">
        <f aca="false">IF(A4764="","",INT((A4764-1)/$O$2)+1)</f>
        <v/>
      </c>
      <c r="C4764" s="25" t="str">
        <f aca="false">IF(A4764="","",MOD(A4764-1,$O$2)+1)</f>
        <v/>
      </c>
      <c r="D4764" s="27" t="str">
        <f aca="false">IF(A4764="","",IF(A4764=1,Calculadora!$D$5,G4763))</f>
        <v/>
      </c>
      <c r="E4764" s="27" t="str">
        <f aca="false">IF(A4764="","",IF($O$9=1,IF(MOD(C4764-1,$O$8)=0,Calculadora!$D$6*(1+Calculadora!$D$7)^(B4764-1),0),IF(MOD(C4764,$O$8)=0,Calculadora!$D$6*(1+Calculadora!$D$7)^(B4764-1),0)))</f>
        <v/>
      </c>
      <c r="F4764" s="27" t="str">
        <f aca="false">IF(A4764="","",(D4764+IF($O$9=1,E4764,0))*$O$7)</f>
        <v/>
      </c>
      <c r="G4764" s="27" t="str">
        <f aca="false">IF(A4764="","",D4764+E4764+F4764)</f>
        <v/>
      </c>
      <c r="H4764" s="27" t="str">
        <f aca="false">IF(A4764="","",Calculadora!$D$5+SUM($E$7:E4764))</f>
        <v/>
      </c>
      <c r="I4764" s="27" t="str">
        <f aca="false">IF(A4764="","",G4764-H4764)</f>
        <v/>
      </c>
      <c r="J4764" s="27" t="str">
        <f aca="false">IF(A4764="","",IF(C4764=$O$2,G4764,0))</f>
        <v/>
      </c>
    </row>
    <row r="4765" customFormat="false" ht="15" hidden="false" customHeight="false" outlineLevel="0" collapsed="false">
      <c r="A4765" s="25" t="str">
        <f aca="false">IF(ROW()-6&lt;=$O$3,ROW()-6,"")</f>
        <v/>
      </c>
      <c r="B4765" s="25" t="str">
        <f aca="false">IF(A4765="","",INT((A4765-1)/$O$2)+1)</f>
        <v/>
      </c>
      <c r="C4765" s="25" t="str">
        <f aca="false">IF(A4765="","",MOD(A4765-1,$O$2)+1)</f>
        <v/>
      </c>
      <c r="D4765" s="27" t="str">
        <f aca="false">IF(A4765="","",IF(A4765=1,Calculadora!$D$5,G4764))</f>
        <v/>
      </c>
      <c r="E4765" s="27" t="str">
        <f aca="false">IF(A4765="","",IF($O$9=1,IF(MOD(C4765-1,$O$8)=0,Calculadora!$D$6*(1+Calculadora!$D$7)^(B4765-1),0),IF(MOD(C4765,$O$8)=0,Calculadora!$D$6*(1+Calculadora!$D$7)^(B4765-1),0)))</f>
        <v/>
      </c>
      <c r="F4765" s="27" t="str">
        <f aca="false">IF(A4765="","",(D4765+IF($O$9=1,E4765,0))*$O$7)</f>
        <v/>
      </c>
      <c r="G4765" s="27" t="str">
        <f aca="false">IF(A4765="","",D4765+E4765+F4765)</f>
        <v/>
      </c>
      <c r="H4765" s="27" t="str">
        <f aca="false">IF(A4765="","",Calculadora!$D$5+SUM($E$7:E4765))</f>
        <v/>
      </c>
      <c r="I4765" s="27" t="str">
        <f aca="false">IF(A4765="","",G4765-H4765)</f>
        <v/>
      </c>
      <c r="J4765" s="27" t="str">
        <f aca="false">IF(A4765="","",IF(C4765=$O$2,G4765,0))</f>
        <v/>
      </c>
    </row>
    <row r="4766" customFormat="false" ht="15" hidden="false" customHeight="false" outlineLevel="0" collapsed="false">
      <c r="A4766" s="25" t="str">
        <f aca="false">IF(ROW()-6&lt;=$O$3,ROW()-6,"")</f>
        <v/>
      </c>
      <c r="B4766" s="25" t="str">
        <f aca="false">IF(A4766="","",INT((A4766-1)/$O$2)+1)</f>
        <v/>
      </c>
      <c r="C4766" s="25" t="str">
        <f aca="false">IF(A4766="","",MOD(A4766-1,$O$2)+1)</f>
        <v/>
      </c>
      <c r="D4766" s="27" t="str">
        <f aca="false">IF(A4766="","",IF(A4766=1,Calculadora!$D$5,G4765))</f>
        <v/>
      </c>
      <c r="E4766" s="27" t="str">
        <f aca="false">IF(A4766="","",IF($O$9=1,IF(MOD(C4766-1,$O$8)=0,Calculadora!$D$6*(1+Calculadora!$D$7)^(B4766-1),0),IF(MOD(C4766,$O$8)=0,Calculadora!$D$6*(1+Calculadora!$D$7)^(B4766-1),0)))</f>
        <v/>
      </c>
      <c r="F4766" s="27" t="str">
        <f aca="false">IF(A4766="","",(D4766+IF($O$9=1,E4766,0))*$O$7)</f>
        <v/>
      </c>
      <c r="G4766" s="27" t="str">
        <f aca="false">IF(A4766="","",D4766+E4766+F4766)</f>
        <v/>
      </c>
      <c r="H4766" s="27" t="str">
        <f aca="false">IF(A4766="","",Calculadora!$D$5+SUM($E$7:E4766))</f>
        <v/>
      </c>
      <c r="I4766" s="27" t="str">
        <f aca="false">IF(A4766="","",G4766-H4766)</f>
        <v/>
      </c>
      <c r="J4766" s="27" t="str">
        <f aca="false">IF(A4766="","",IF(C4766=$O$2,G4766,0))</f>
        <v/>
      </c>
    </row>
    <row r="4767" customFormat="false" ht="15" hidden="false" customHeight="false" outlineLevel="0" collapsed="false">
      <c r="A4767" s="25" t="str">
        <f aca="false">IF(ROW()-6&lt;=$O$3,ROW()-6,"")</f>
        <v/>
      </c>
      <c r="B4767" s="25" t="str">
        <f aca="false">IF(A4767="","",INT((A4767-1)/$O$2)+1)</f>
        <v/>
      </c>
      <c r="C4767" s="25" t="str">
        <f aca="false">IF(A4767="","",MOD(A4767-1,$O$2)+1)</f>
        <v/>
      </c>
      <c r="D4767" s="27" t="str">
        <f aca="false">IF(A4767="","",IF(A4767=1,Calculadora!$D$5,G4766))</f>
        <v/>
      </c>
      <c r="E4767" s="27" t="str">
        <f aca="false">IF(A4767="","",IF($O$9=1,IF(MOD(C4767-1,$O$8)=0,Calculadora!$D$6*(1+Calculadora!$D$7)^(B4767-1),0),IF(MOD(C4767,$O$8)=0,Calculadora!$D$6*(1+Calculadora!$D$7)^(B4767-1),0)))</f>
        <v/>
      </c>
      <c r="F4767" s="27" t="str">
        <f aca="false">IF(A4767="","",(D4767+IF($O$9=1,E4767,0))*$O$7)</f>
        <v/>
      </c>
      <c r="G4767" s="27" t="str">
        <f aca="false">IF(A4767="","",D4767+E4767+F4767)</f>
        <v/>
      </c>
      <c r="H4767" s="27" t="str">
        <f aca="false">IF(A4767="","",Calculadora!$D$5+SUM($E$7:E4767))</f>
        <v/>
      </c>
      <c r="I4767" s="27" t="str">
        <f aca="false">IF(A4767="","",G4767-H4767)</f>
        <v/>
      </c>
      <c r="J4767" s="27" t="str">
        <f aca="false">IF(A4767="","",IF(C4767=$O$2,G4767,0))</f>
        <v/>
      </c>
    </row>
    <row r="4768" customFormat="false" ht="15" hidden="false" customHeight="false" outlineLevel="0" collapsed="false">
      <c r="A4768" s="25" t="str">
        <f aca="false">IF(ROW()-6&lt;=$O$3,ROW()-6,"")</f>
        <v/>
      </c>
      <c r="B4768" s="25" t="str">
        <f aca="false">IF(A4768="","",INT((A4768-1)/$O$2)+1)</f>
        <v/>
      </c>
      <c r="C4768" s="25" t="str">
        <f aca="false">IF(A4768="","",MOD(A4768-1,$O$2)+1)</f>
        <v/>
      </c>
      <c r="D4768" s="27" t="str">
        <f aca="false">IF(A4768="","",IF(A4768=1,Calculadora!$D$5,G4767))</f>
        <v/>
      </c>
      <c r="E4768" s="27" t="str">
        <f aca="false">IF(A4768="","",IF($O$9=1,IF(MOD(C4768-1,$O$8)=0,Calculadora!$D$6*(1+Calculadora!$D$7)^(B4768-1),0),IF(MOD(C4768,$O$8)=0,Calculadora!$D$6*(1+Calculadora!$D$7)^(B4768-1),0)))</f>
        <v/>
      </c>
      <c r="F4768" s="27" t="str">
        <f aca="false">IF(A4768="","",(D4768+IF($O$9=1,E4768,0))*$O$7)</f>
        <v/>
      </c>
      <c r="G4768" s="27" t="str">
        <f aca="false">IF(A4768="","",D4768+E4768+F4768)</f>
        <v/>
      </c>
      <c r="H4768" s="27" t="str">
        <f aca="false">IF(A4768="","",Calculadora!$D$5+SUM($E$7:E4768))</f>
        <v/>
      </c>
      <c r="I4768" s="27" t="str">
        <f aca="false">IF(A4768="","",G4768-H4768)</f>
        <v/>
      </c>
      <c r="J4768" s="27" t="str">
        <f aca="false">IF(A4768="","",IF(C4768=$O$2,G4768,0))</f>
        <v/>
      </c>
    </row>
    <row r="4769" customFormat="false" ht="15" hidden="false" customHeight="false" outlineLevel="0" collapsed="false">
      <c r="A4769" s="25" t="str">
        <f aca="false">IF(ROW()-6&lt;=$O$3,ROW()-6,"")</f>
        <v/>
      </c>
      <c r="B4769" s="25" t="str">
        <f aca="false">IF(A4769="","",INT((A4769-1)/$O$2)+1)</f>
        <v/>
      </c>
      <c r="C4769" s="25" t="str">
        <f aca="false">IF(A4769="","",MOD(A4769-1,$O$2)+1)</f>
        <v/>
      </c>
      <c r="D4769" s="27" t="str">
        <f aca="false">IF(A4769="","",IF(A4769=1,Calculadora!$D$5,G4768))</f>
        <v/>
      </c>
      <c r="E4769" s="27" t="str">
        <f aca="false">IF(A4769="","",IF($O$9=1,IF(MOD(C4769-1,$O$8)=0,Calculadora!$D$6*(1+Calculadora!$D$7)^(B4769-1),0),IF(MOD(C4769,$O$8)=0,Calculadora!$D$6*(1+Calculadora!$D$7)^(B4769-1),0)))</f>
        <v/>
      </c>
      <c r="F4769" s="27" t="str">
        <f aca="false">IF(A4769="","",(D4769+IF($O$9=1,E4769,0))*$O$7)</f>
        <v/>
      </c>
      <c r="G4769" s="27" t="str">
        <f aca="false">IF(A4769="","",D4769+E4769+F4769)</f>
        <v/>
      </c>
      <c r="H4769" s="27" t="str">
        <f aca="false">IF(A4769="","",Calculadora!$D$5+SUM($E$7:E4769))</f>
        <v/>
      </c>
      <c r="I4769" s="27" t="str">
        <f aca="false">IF(A4769="","",G4769-H4769)</f>
        <v/>
      </c>
      <c r="J4769" s="27" t="str">
        <f aca="false">IF(A4769="","",IF(C4769=$O$2,G4769,0))</f>
        <v/>
      </c>
    </row>
    <row r="4770" customFormat="false" ht="15" hidden="false" customHeight="false" outlineLevel="0" collapsed="false">
      <c r="A4770" s="25" t="str">
        <f aca="false">IF(ROW()-6&lt;=$O$3,ROW()-6,"")</f>
        <v/>
      </c>
      <c r="B4770" s="25" t="str">
        <f aca="false">IF(A4770="","",INT((A4770-1)/$O$2)+1)</f>
        <v/>
      </c>
      <c r="C4770" s="25" t="str">
        <f aca="false">IF(A4770="","",MOD(A4770-1,$O$2)+1)</f>
        <v/>
      </c>
      <c r="D4770" s="27" t="str">
        <f aca="false">IF(A4770="","",IF(A4770=1,Calculadora!$D$5,G4769))</f>
        <v/>
      </c>
      <c r="E4770" s="27" t="str">
        <f aca="false">IF(A4770="","",IF($O$9=1,IF(MOD(C4770-1,$O$8)=0,Calculadora!$D$6*(1+Calculadora!$D$7)^(B4770-1),0),IF(MOD(C4770,$O$8)=0,Calculadora!$D$6*(1+Calculadora!$D$7)^(B4770-1),0)))</f>
        <v/>
      </c>
      <c r="F4770" s="27" t="str">
        <f aca="false">IF(A4770="","",(D4770+IF($O$9=1,E4770,0))*$O$7)</f>
        <v/>
      </c>
      <c r="G4770" s="27" t="str">
        <f aca="false">IF(A4770="","",D4770+E4770+F4770)</f>
        <v/>
      </c>
      <c r="H4770" s="27" t="str">
        <f aca="false">IF(A4770="","",Calculadora!$D$5+SUM($E$7:E4770))</f>
        <v/>
      </c>
      <c r="I4770" s="27" t="str">
        <f aca="false">IF(A4770="","",G4770-H4770)</f>
        <v/>
      </c>
      <c r="J4770" s="27" t="str">
        <f aca="false">IF(A4770="","",IF(C4770=$O$2,G4770,0))</f>
        <v/>
      </c>
    </row>
    <row r="4771" customFormat="false" ht="15" hidden="false" customHeight="false" outlineLevel="0" collapsed="false">
      <c r="A4771" s="25" t="str">
        <f aca="false">IF(ROW()-6&lt;=$O$3,ROW()-6,"")</f>
        <v/>
      </c>
      <c r="B4771" s="25" t="str">
        <f aca="false">IF(A4771="","",INT((A4771-1)/$O$2)+1)</f>
        <v/>
      </c>
      <c r="C4771" s="25" t="str">
        <f aca="false">IF(A4771="","",MOD(A4771-1,$O$2)+1)</f>
        <v/>
      </c>
      <c r="D4771" s="27" t="str">
        <f aca="false">IF(A4771="","",IF(A4771=1,Calculadora!$D$5,G4770))</f>
        <v/>
      </c>
      <c r="E4771" s="27" t="str">
        <f aca="false">IF(A4771="","",IF($O$9=1,IF(MOD(C4771-1,$O$8)=0,Calculadora!$D$6*(1+Calculadora!$D$7)^(B4771-1),0),IF(MOD(C4771,$O$8)=0,Calculadora!$D$6*(1+Calculadora!$D$7)^(B4771-1),0)))</f>
        <v/>
      </c>
      <c r="F4771" s="27" t="str">
        <f aca="false">IF(A4771="","",(D4771+IF($O$9=1,E4771,0))*$O$7)</f>
        <v/>
      </c>
      <c r="G4771" s="27" t="str">
        <f aca="false">IF(A4771="","",D4771+E4771+F4771)</f>
        <v/>
      </c>
      <c r="H4771" s="27" t="str">
        <f aca="false">IF(A4771="","",Calculadora!$D$5+SUM($E$7:E4771))</f>
        <v/>
      </c>
      <c r="I4771" s="27" t="str">
        <f aca="false">IF(A4771="","",G4771-H4771)</f>
        <v/>
      </c>
      <c r="J4771" s="27" t="str">
        <f aca="false">IF(A4771="","",IF(C4771=$O$2,G4771,0))</f>
        <v/>
      </c>
    </row>
    <row r="4772" customFormat="false" ht="15" hidden="false" customHeight="false" outlineLevel="0" collapsed="false">
      <c r="A4772" s="25" t="str">
        <f aca="false">IF(ROW()-6&lt;=$O$3,ROW()-6,"")</f>
        <v/>
      </c>
      <c r="B4772" s="25" t="str">
        <f aca="false">IF(A4772="","",INT((A4772-1)/$O$2)+1)</f>
        <v/>
      </c>
      <c r="C4772" s="25" t="str">
        <f aca="false">IF(A4772="","",MOD(A4772-1,$O$2)+1)</f>
        <v/>
      </c>
      <c r="D4772" s="27" t="str">
        <f aca="false">IF(A4772="","",IF(A4772=1,Calculadora!$D$5,G4771))</f>
        <v/>
      </c>
      <c r="E4772" s="27" t="str">
        <f aca="false">IF(A4772="","",IF($O$9=1,IF(MOD(C4772-1,$O$8)=0,Calculadora!$D$6*(1+Calculadora!$D$7)^(B4772-1),0),IF(MOD(C4772,$O$8)=0,Calculadora!$D$6*(1+Calculadora!$D$7)^(B4772-1),0)))</f>
        <v/>
      </c>
      <c r="F4772" s="27" t="str">
        <f aca="false">IF(A4772="","",(D4772+IF($O$9=1,E4772,0))*$O$7)</f>
        <v/>
      </c>
      <c r="G4772" s="27" t="str">
        <f aca="false">IF(A4772="","",D4772+E4772+F4772)</f>
        <v/>
      </c>
      <c r="H4772" s="27" t="str">
        <f aca="false">IF(A4772="","",Calculadora!$D$5+SUM($E$7:E4772))</f>
        <v/>
      </c>
      <c r="I4772" s="27" t="str">
        <f aca="false">IF(A4772="","",G4772-H4772)</f>
        <v/>
      </c>
      <c r="J4772" s="27" t="str">
        <f aca="false">IF(A4772="","",IF(C4772=$O$2,G4772,0))</f>
        <v/>
      </c>
    </row>
    <row r="4773" customFormat="false" ht="15" hidden="false" customHeight="false" outlineLevel="0" collapsed="false">
      <c r="A4773" s="25" t="str">
        <f aca="false">IF(ROW()-6&lt;=$O$3,ROW()-6,"")</f>
        <v/>
      </c>
      <c r="B4773" s="25" t="str">
        <f aca="false">IF(A4773="","",INT((A4773-1)/$O$2)+1)</f>
        <v/>
      </c>
      <c r="C4773" s="25" t="str">
        <f aca="false">IF(A4773="","",MOD(A4773-1,$O$2)+1)</f>
        <v/>
      </c>
      <c r="D4773" s="27" t="str">
        <f aca="false">IF(A4773="","",IF(A4773=1,Calculadora!$D$5,G4772))</f>
        <v/>
      </c>
      <c r="E4773" s="27" t="str">
        <f aca="false">IF(A4773="","",IF($O$9=1,IF(MOD(C4773-1,$O$8)=0,Calculadora!$D$6*(1+Calculadora!$D$7)^(B4773-1),0),IF(MOD(C4773,$O$8)=0,Calculadora!$D$6*(1+Calculadora!$D$7)^(B4773-1),0)))</f>
        <v/>
      </c>
      <c r="F4773" s="27" t="str">
        <f aca="false">IF(A4773="","",(D4773+IF($O$9=1,E4773,0))*$O$7)</f>
        <v/>
      </c>
      <c r="G4773" s="27" t="str">
        <f aca="false">IF(A4773="","",D4773+E4773+F4773)</f>
        <v/>
      </c>
      <c r="H4773" s="27" t="str">
        <f aca="false">IF(A4773="","",Calculadora!$D$5+SUM($E$7:E4773))</f>
        <v/>
      </c>
      <c r="I4773" s="27" t="str">
        <f aca="false">IF(A4773="","",G4773-H4773)</f>
        <v/>
      </c>
      <c r="J4773" s="27" t="str">
        <f aca="false">IF(A4773="","",IF(C4773=$O$2,G4773,0))</f>
        <v/>
      </c>
    </row>
    <row r="4774" customFormat="false" ht="15" hidden="false" customHeight="false" outlineLevel="0" collapsed="false">
      <c r="A4774" s="25" t="str">
        <f aca="false">IF(ROW()-6&lt;=$O$3,ROW()-6,"")</f>
        <v/>
      </c>
      <c r="B4774" s="25" t="str">
        <f aca="false">IF(A4774="","",INT((A4774-1)/$O$2)+1)</f>
        <v/>
      </c>
      <c r="C4774" s="25" t="str">
        <f aca="false">IF(A4774="","",MOD(A4774-1,$O$2)+1)</f>
        <v/>
      </c>
      <c r="D4774" s="27" t="str">
        <f aca="false">IF(A4774="","",IF(A4774=1,Calculadora!$D$5,G4773))</f>
        <v/>
      </c>
      <c r="E4774" s="27" t="str">
        <f aca="false">IF(A4774="","",IF($O$9=1,IF(MOD(C4774-1,$O$8)=0,Calculadora!$D$6*(1+Calculadora!$D$7)^(B4774-1),0),IF(MOD(C4774,$O$8)=0,Calculadora!$D$6*(1+Calculadora!$D$7)^(B4774-1),0)))</f>
        <v/>
      </c>
      <c r="F4774" s="27" t="str">
        <f aca="false">IF(A4774="","",(D4774+IF($O$9=1,E4774,0))*$O$7)</f>
        <v/>
      </c>
      <c r="G4774" s="27" t="str">
        <f aca="false">IF(A4774="","",D4774+E4774+F4774)</f>
        <v/>
      </c>
      <c r="H4774" s="27" t="str">
        <f aca="false">IF(A4774="","",Calculadora!$D$5+SUM($E$7:E4774))</f>
        <v/>
      </c>
      <c r="I4774" s="27" t="str">
        <f aca="false">IF(A4774="","",G4774-H4774)</f>
        <v/>
      </c>
      <c r="J4774" s="27" t="str">
        <f aca="false">IF(A4774="","",IF(C4774=$O$2,G4774,0))</f>
        <v/>
      </c>
    </row>
    <row r="4775" customFormat="false" ht="15" hidden="false" customHeight="false" outlineLevel="0" collapsed="false">
      <c r="A4775" s="25" t="str">
        <f aca="false">IF(ROW()-6&lt;=$O$3,ROW()-6,"")</f>
        <v/>
      </c>
      <c r="B4775" s="25" t="str">
        <f aca="false">IF(A4775="","",INT((A4775-1)/$O$2)+1)</f>
        <v/>
      </c>
      <c r="C4775" s="25" t="str">
        <f aca="false">IF(A4775="","",MOD(A4775-1,$O$2)+1)</f>
        <v/>
      </c>
      <c r="D4775" s="27" t="str">
        <f aca="false">IF(A4775="","",IF(A4775=1,Calculadora!$D$5,G4774))</f>
        <v/>
      </c>
      <c r="E4775" s="27" t="str">
        <f aca="false">IF(A4775="","",IF($O$9=1,IF(MOD(C4775-1,$O$8)=0,Calculadora!$D$6*(1+Calculadora!$D$7)^(B4775-1),0),IF(MOD(C4775,$O$8)=0,Calculadora!$D$6*(1+Calculadora!$D$7)^(B4775-1),0)))</f>
        <v/>
      </c>
      <c r="F4775" s="27" t="str">
        <f aca="false">IF(A4775="","",(D4775+IF($O$9=1,E4775,0))*$O$7)</f>
        <v/>
      </c>
      <c r="G4775" s="27" t="str">
        <f aca="false">IF(A4775="","",D4775+E4775+F4775)</f>
        <v/>
      </c>
      <c r="H4775" s="27" t="str">
        <f aca="false">IF(A4775="","",Calculadora!$D$5+SUM($E$7:E4775))</f>
        <v/>
      </c>
      <c r="I4775" s="27" t="str">
        <f aca="false">IF(A4775="","",G4775-H4775)</f>
        <v/>
      </c>
      <c r="J4775" s="27" t="str">
        <f aca="false">IF(A4775="","",IF(C4775=$O$2,G4775,0))</f>
        <v/>
      </c>
    </row>
    <row r="4776" customFormat="false" ht="15" hidden="false" customHeight="false" outlineLevel="0" collapsed="false">
      <c r="A4776" s="25" t="str">
        <f aca="false">IF(ROW()-6&lt;=$O$3,ROW()-6,"")</f>
        <v/>
      </c>
      <c r="B4776" s="25" t="str">
        <f aca="false">IF(A4776="","",INT((A4776-1)/$O$2)+1)</f>
        <v/>
      </c>
      <c r="C4776" s="25" t="str">
        <f aca="false">IF(A4776="","",MOD(A4776-1,$O$2)+1)</f>
        <v/>
      </c>
      <c r="D4776" s="27" t="str">
        <f aca="false">IF(A4776="","",IF(A4776=1,Calculadora!$D$5,G4775))</f>
        <v/>
      </c>
      <c r="E4776" s="27" t="str">
        <f aca="false">IF(A4776="","",IF($O$9=1,IF(MOD(C4776-1,$O$8)=0,Calculadora!$D$6*(1+Calculadora!$D$7)^(B4776-1),0),IF(MOD(C4776,$O$8)=0,Calculadora!$D$6*(1+Calculadora!$D$7)^(B4776-1),0)))</f>
        <v/>
      </c>
      <c r="F4776" s="27" t="str">
        <f aca="false">IF(A4776="","",(D4776+IF($O$9=1,E4776,0))*$O$7)</f>
        <v/>
      </c>
      <c r="G4776" s="27" t="str">
        <f aca="false">IF(A4776="","",D4776+E4776+F4776)</f>
        <v/>
      </c>
      <c r="H4776" s="27" t="str">
        <f aca="false">IF(A4776="","",Calculadora!$D$5+SUM($E$7:E4776))</f>
        <v/>
      </c>
      <c r="I4776" s="27" t="str">
        <f aca="false">IF(A4776="","",G4776-H4776)</f>
        <v/>
      </c>
      <c r="J4776" s="27" t="str">
        <f aca="false">IF(A4776="","",IF(C4776=$O$2,G4776,0))</f>
        <v/>
      </c>
    </row>
    <row r="4777" customFormat="false" ht="15" hidden="false" customHeight="false" outlineLevel="0" collapsed="false">
      <c r="A4777" s="25" t="str">
        <f aca="false">IF(ROW()-6&lt;=$O$3,ROW()-6,"")</f>
        <v/>
      </c>
      <c r="B4777" s="25" t="str">
        <f aca="false">IF(A4777="","",INT((A4777-1)/$O$2)+1)</f>
        <v/>
      </c>
      <c r="C4777" s="25" t="str">
        <f aca="false">IF(A4777="","",MOD(A4777-1,$O$2)+1)</f>
        <v/>
      </c>
      <c r="D4777" s="27" t="str">
        <f aca="false">IF(A4777="","",IF(A4777=1,Calculadora!$D$5,G4776))</f>
        <v/>
      </c>
      <c r="E4777" s="27" t="str">
        <f aca="false">IF(A4777="","",IF($O$9=1,IF(MOD(C4777-1,$O$8)=0,Calculadora!$D$6*(1+Calculadora!$D$7)^(B4777-1),0),IF(MOD(C4777,$O$8)=0,Calculadora!$D$6*(1+Calculadora!$D$7)^(B4777-1),0)))</f>
        <v/>
      </c>
      <c r="F4777" s="27" t="str">
        <f aca="false">IF(A4777="","",(D4777+IF($O$9=1,E4777,0))*$O$7)</f>
        <v/>
      </c>
      <c r="G4777" s="27" t="str">
        <f aca="false">IF(A4777="","",D4777+E4777+F4777)</f>
        <v/>
      </c>
      <c r="H4777" s="27" t="str">
        <f aca="false">IF(A4777="","",Calculadora!$D$5+SUM($E$7:E4777))</f>
        <v/>
      </c>
      <c r="I4777" s="27" t="str">
        <f aca="false">IF(A4777="","",G4777-H4777)</f>
        <v/>
      </c>
      <c r="J4777" s="27" t="str">
        <f aca="false">IF(A4777="","",IF(C4777=$O$2,G4777,0))</f>
        <v/>
      </c>
    </row>
    <row r="4778" customFormat="false" ht="15" hidden="false" customHeight="false" outlineLevel="0" collapsed="false">
      <c r="A4778" s="25" t="str">
        <f aca="false">IF(ROW()-6&lt;=$O$3,ROW()-6,"")</f>
        <v/>
      </c>
      <c r="B4778" s="25" t="str">
        <f aca="false">IF(A4778="","",INT((A4778-1)/$O$2)+1)</f>
        <v/>
      </c>
      <c r="C4778" s="25" t="str">
        <f aca="false">IF(A4778="","",MOD(A4778-1,$O$2)+1)</f>
        <v/>
      </c>
      <c r="D4778" s="27" t="str">
        <f aca="false">IF(A4778="","",IF(A4778=1,Calculadora!$D$5,G4777))</f>
        <v/>
      </c>
      <c r="E4778" s="27" t="str">
        <f aca="false">IF(A4778="","",IF($O$9=1,IF(MOD(C4778-1,$O$8)=0,Calculadora!$D$6*(1+Calculadora!$D$7)^(B4778-1),0),IF(MOD(C4778,$O$8)=0,Calculadora!$D$6*(1+Calculadora!$D$7)^(B4778-1),0)))</f>
        <v/>
      </c>
      <c r="F4778" s="27" t="str">
        <f aca="false">IF(A4778="","",(D4778+IF($O$9=1,E4778,0))*$O$7)</f>
        <v/>
      </c>
      <c r="G4778" s="27" t="str">
        <f aca="false">IF(A4778="","",D4778+E4778+F4778)</f>
        <v/>
      </c>
      <c r="H4778" s="27" t="str">
        <f aca="false">IF(A4778="","",Calculadora!$D$5+SUM($E$7:E4778))</f>
        <v/>
      </c>
      <c r="I4778" s="27" t="str">
        <f aca="false">IF(A4778="","",G4778-H4778)</f>
        <v/>
      </c>
      <c r="J4778" s="27" t="str">
        <f aca="false">IF(A4778="","",IF(C4778=$O$2,G4778,0))</f>
        <v/>
      </c>
    </row>
    <row r="4779" customFormat="false" ht="15" hidden="false" customHeight="false" outlineLevel="0" collapsed="false">
      <c r="A4779" s="25" t="str">
        <f aca="false">IF(ROW()-6&lt;=$O$3,ROW()-6,"")</f>
        <v/>
      </c>
      <c r="B4779" s="25" t="str">
        <f aca="false">IF(A4779="","",INT((A4779-1)/$O$2)+1)</f>
        <v/>
      </c>
      <c r="C4779" s="25" t="str">
        <f aca="false">IF(A4779="","",MOD(A4779-1,$O$2)+1)</f>
        <v/>
      </c>
      <c r="D4779" s="27" t="str">
        <f aca="false">IF(A4779="","",IF(A4779=1,Calculadora!$D$5,G4778))</f>
        <v/>
      </c>
      <c r="E4779" s="27" t="str">
        <f aca="false">IF(A4779="","",IF($O$9=1,IF(MOD(C4779-1,$O$8)=0,Calculadora!$D$6*(1+Calculadora!$D$7)^(B4779-1),0),IF(MOD(C4779,$O$8)=0,Calculadora!$D$6*(1+Calculadora!$D$7)^(B4779-1),0)))</f>
        <v/>
      </c>
      <c r="F4779" s="27" t="str">
        <f aca="false">IF(A4779="","",(D4779+IF($O$9=1,E4779,0))*$O$7)</f>
        <v/>
      </c>
      <c r="G4779" s="27" t="str">
        <f aca="false">IF(A4779="","",D4779+E4779+F4779)</f>
        <v/>
      </c>
      <c r="H4779" s="27" t="str">
        <f aca="false">IF(A4779="","",Calculadora!$D$5+SUM($E$7:E4779))</f>
        <v/>
      </c>
      <c r="I4779" s="27" t="str">
        <f aca="false">IF(A4779="","",G4779-H4779)</f>
        <v/>
      </c>
      <c r="J4779" s="27" t="str">
        <f aca="false">IF(A4779="","",IF(C4779=$O$2,G4779,0))</f>
        <v/>
      </c>
    </row>
    <row r="4780" customFormat="false" ht="15" hidden="false" customHeight="false" outlineLevel="0" collapsed="false">
      <c r="A4780" s="25" t="str">
        <f aca="false">IF(ROW()-6&lt;=$O$3,ROW()-6,"")</f>
        <v/>
      </c>
      <c r="B4780" s="25" t="str">
        <f aca="false">IF(A4780="","",INT((A4780-1)/$O$2)+1)</f>
        <v/>
      </c>
      <c r="C4780" s="25" t="str">
        <f aca="false">IF(A4780="","",MOD(A4780-1,$O$2)+1)</f>
        <v/>
      </c>
      <c r="D4780" s="27" t="str">
        <f aca="false">IF(A4780="","",IF(A4780=1,Calculadora!$D$5,G4779))</f>
        <v/>
      </c>
      <c r="E4780" s="27" t="str">
        <f aca="false">IF(A4780="","",IF($O$9=1,IF(MOD(C4780-1,$O$8)=0,Calculadora!$D$6*(1+Calculadora!$D$7)^(B4780-1),0),IF(MOD(C4780,$O$8)=0,Calculadora!$D$6*(1+Calculadora!$D$7)^(B4780-1),0)))</f>
        <v/>
      </c>
      <c r="F4780" s="27" t="str">
        <f aca="false">IF(A4780="","",(D4780+IF($O$9=1,E4780,0))*$O$7)</f>
        <v/>
      </c>
      <c r="G4780" s="27" t="str">
        <f aca="false">IF(A4780="","",D4780+E4780+F4780)</f>
        <v/>
      </c>
      <c r="H4780" s="27" t="str">
        <f aca="false">IF(A4780="","",Calculadora!$D$5+SUM($E$7:E4780))</f>
        <v/>
      </c>
      <c r="I4780" s="27" t="str">
        <f aca="false">IF(A4780="","",G4780-H4780)</f>
        <v/>
      </c>
      <c r="J4780" s="27" t="str">
        <f aca="false">IF(A4780="","",IF(C4780=$O$2,G4780,0))</f>
        <v/>
      </c>
    </row>
    <row r="4781" customFormat="false" ht="15" hidden="false" customHeight="false" outlineLevel="0" collapsed="false">
      <c r="A4781" s="25" t="str">
        <f aca="false">IF(ROW()-6&lt;=$O$3,ROW()-6,"")</f>
        <v/>
      </c>
      <c r="B4781" s="25" t="str">
        <f aca="false">IF(A4781="","",INT((A4781-1)/$O$2)+1)</f>
        <v/>
      </c>
      <c r="C4781" s="25" t="str">
        <f aca="false">IF(A4781="","",MOD(A4781-1,$O$2)+1)</f>
        <v/>
      </c>
      <c r="D4781" s="27" t="str">
        <f aca="false">IF(A4781="","",IF(A4781=1,Calculadora!$D$5,G4780))</f>
        <v/>
      </c>
      <c r="E4781" s="27" t="str">
        <f aca="false">IF(A4781="","",IF($O$9=1,IF(MOD(C4781-1,$O$8)=0,Calculadora!$D$6*(1+Calculadora!$D$7)^(B4781-1),0),IF(MOD(C4781,$O$8)=0,Calculadora!$D$6*(1+Calculadora!$D$7)^(B4781-1),0)))</f>
        <v/>
      </c>
      <c r="F4781" s="27" t="str">
        <f aca="false">IF(A4781="","",(D4781+IF($O$9=1,E4781,0))*$O$7)</f>
        <v/>
      </c>
      <c r="G4781" s="27" t="str">
        <f aca="false">IF(A4781="","",D4781+E4781+F4781)</f>
        <v/>
      </c>
      <c r="H4781" s="27" t="str">
        <f aca="false">IF(A4781="","",Calculadora!$D$5+SUM($E$7:E4781))</f>
        <v/>
      </c>
      <c r="I4781" s="27" t="str">
        <f aca="false">IF(A4781="","",G4781-H4781)</f>
        <v/>
      </c>
      <c r="J4781" s="27" t="str">
        <f aca="false">IF(A4781="","",IF(C4781=$O$2,G4781,0))</f>
        <v/>
      </c>
    </row>
    <row r="4782" customFormat="false" ht="15" hidden="false" customHeight="false" outlineLevel="0" collapsed="false">
      <c r="A4782" s="25" t="str">
        <f aca="false">IF(ROW()-6&lt;=$O$3,ROW()-6,"")</f>
        <v/>
      </c>
      <c r="B4782" s="25" t="str">
        <f aca="false">IF(A4782="","",INT((A4782-1)/$O$2)+1)</f>
        <v/>
      </c>
      <c r="C4782" s="25" t="str">
        <f aca="false">IF(A4782="","",MOD(A4782-1,$O$2)+1)</f>
        <v/>
      </c>
      <c r="D4782" s="27" t="str">
        <f aca="false">IF(A4782="","",IF(A4782=1,Calculadora!$D$5,G4781))</f>
        <v/>
      </c>
      <c r="E4782" s="27" t="str">
        <f aca="false">IF(A4782="","",IF($O$9=1,IF(MOD(C4782-1,$O$8)=0,Calculadora!$D$6*(1+Calculadora!$D$7)^(B4782-1),0),IF(MOD(C4782,$O$8)=0,Calculadora!$D$6*(1+Calculadora!$D$7)^(B4782-1),0)))</f>
        <v/>
      </c>
      <c r="F4782" s="27" t="str">
        <f aca="false">IF(A4782="","",(D4782+IF($O$9=1,E4782,0))*$O$7)</f>
        <v/>
      </c>
      <c r="G4782" s="27" t="str">
        <f aca="false">IF(A4782="","",D4782+E4782+F4782)</f>
        <v/>
      </c>
      <c r="H4782" s="27" t="str">
        <f aca="false">IF(A4782="","",Calculadora!$D$5+SUM($E$7:E4782))</f>
        <v/>
      </c>
      <c r="I4782" s="27" t="str">
        <f aca="false">IF(A4782="","",G4782-H4782)</f>
        <v/>
      </c>
      <c r="J4782" s="27" t="str">
        <f aca="false">IF(A4782="","",IF(C4782=$O$2,G4782,0))</f>
        <v/>
      </c>
    </row>
    <row r="4783" customFormat="false" ht="15" hidden="false" customHeight="false" outlineLevel="0" collapsed="false">
      <c r="A4783" s="25" t="str">
        <f aca="false">IF(ROW()-6&lt;=$O$3,ROW()-6,"")</f>
        <v/>
      </c>
      <c r="B4783" s="25" t="str">
        <f aca="false">IF(A4783="","",INT((A4783-1)/$O$2)+1)</f>
        <v/>
      </c>
      <c r="C4783" s="25" t="str">
        <f aca="false">IF(A4783="","",MOD(A4783-1,$O$2)+1)</f>
        <v/>
      </c>
      <c r="D4783" s="27" t="str">
        <f aca="false">IF(A4783="","",IF(A4783=1,Calculadora!$D$5,G4782))</f>
        <v/>
      </c>
      <c r="E4783" s="27" t="str">
        <f aca="false">IF(A4783="","",IF($O$9=1,IF(MOD(C4783-1,$O$8)=0,Calculadora!$D$6*(1+Calculadora!$D$7)^(B4783-1),0),IF(MOD(C4783,$O$8)=0,Calculadora!$D$6*(1+Calculadora!$D$7)^(B4783-1),0)))</f>
        <v/>
      </c>
      <c r="F4783" s="27" t="str">
        <f aca="false">IF(A4783="","",(D4783+IF($O$9=1,E4783,0))*$O$7)</f>
        <v/>
      </c>
      <c r="G4783" s="27" t="str">
        <f aca="false">IF(A4783="","",D4783+E4783+F4783)</f>
        <v/>
      </c>
      <c r="H4783" s="27" t="str">
        <f aca="false">IF(A4783="","",Calculadora!$D$5+SUM($E$7:E4783))</f>
        <v/>
      </c>
      <c r="I4783" s="27" t="str">
        <f aca="false">IF(A4783="","",G4783-H4783)</f>
        <v/>
      </c>
      <c r="J4783" s="27" t="str">
        <f aca="false">IF(A4783="","",IF(C4783=$O$2,G4783,0))</f>
        <v/>
      </c>
    </row>
    <row r="4784" customFormat="false" ht="15" hidden="false" customHeight="false" outlineLevel="0" collapsed="false">
      <c r="A4784" s="25" t="str">
        <f aca="false">IF(ROW()-6&lt;=$O$3,ROW()-6,"")</f>
        <v/>
      </c>
      <c r="B4784" s="25" t="str">
        <f aca="false">IF(A4784="","",INT((A4784-1)/$O$2)+1)</f>
        <v/>
      </c>
      <c r="C4784" s="25" t="str">
        <f aca="false">IF(A4784="","",MOD(A4784-1,$O$2)+1)</f>
        <v/>
      </c>
      <c r="D4784" s="27" t="str">
        <f aca="false">IF(A4784="","",IF(A4784=1,Calculadora!$D$5,G4783))</f>
        <v/>
      </c>
      <c r="E4784" s="27" t="str">
        <f aca="false">IF(A4784="","",IF($O$9=1,IF(MOD(C4784-1,$O$8)=0,Calculadora!$D$6*(1+Calculadora!$D$7)^(B4784-1),0),IF(MOD(C4784,$O$8)=0,Calculadora!$D$6*(1+Calculadora!$D$7)^(B4784-1),0)))</f>
        <v/>
      </c>
      <c r="F4784" s="27" t="str">
        <f aca="false">IF(A4784="","",(D4784+IF($O$9=1,E4784,0))*$O$7)</f>
        <v/>
      </c>
      <c r="G4784" s="27" t="str">
        <f aca="false">IF(A4784="","",D4784+E4784+F4784)</f>
        <v/>
      </c>
      <c r="H4784" s="27" t="str">
        <f aca="false">IF(A4784="","",Calculadora!$D$5+SUM($E$7:E4784))</f>
        <v/>
      </c>
      <c r="I4784" s="27" t="str">
        <f aca="false">IF(A4784="","",G4784-H4784)</f>
        <v/>
      </c>
      <c r="J4784" s="27" t="str">
        <f aca="false">IF(A4784="","",IF(C4784=$O$2,G4784,0))</f>
        <v/>
      </c>
    </row>
    <row r="4785" customFormat="false" ht="15" hidden="false" customHeight="false" outlineLevel="0" collapsed="false">
      <c r="A4785" s="25" t="str">
        <f aca="false">IF(ROW()-6&lt;=$O$3,ROW()-6,"")</f>
        <v/>
      </c>
      <c r="B4785" s="25" t="str">
        <f aca="false">IF(A4785="","",INT((A4785-1)/$O$2)+1)</f>
        <v/>
      </c>
      <c r="C4785" s="25" t="str">
        <f aca="false">IF(A4785="","",MOD(A4785-1,$O$2)+1)</f>
        <v/>
      </c>
      <c r="D4785" s="27" t="str">
        <f aca="false">IF(A4785="","",IF(A4785=1,Calculadora!$D$5,G4784))</f>
        <v/>
      </c>
      <c r="E4785" s="27" t="str">
        <f aca="false">IF(A4785="","",IF($O$9=1,IF(MOD(C4785-1,$O$8)=0,Calculadora!$D$6*(1+Calculadora!$D$7)^(B4785-1),0),IF(MOD(C4785,$O$8)=0,Calculadora!$D$6*(1+Calculadora!$D$7)^(B4785-1),0)))</f>
        <v/>
      </c>
      <c r="F4785" s="27" t="str">
        <f aca="false">IF(A4785="","",(D4785+IF($O$9=1,E4785,0))*$O$7)</f>
        <v/>
      </c>
      <c r="G4785" s="27" t="str">
        <f aca="false">IF(A4785="","",D4785+E4785+F4785)</f>
        <v/>
      </c>
      <c r="H4785" s="27" t="str">
        <f aca="false">IF(A4785="","",Calculadora!$D$5+SUM($E$7:E4785))</f>
        <v/>
      </c>
      <c r="I4785" s="27" t="str">
        <f aca="false">IF(A4785="","",G4785-H4785)</f>
        <v/>
      </c>
      <c r="J4785" s="27" t="str">
        <f aca="false">IF(A4785="","",IF(C4785=$O$2,G4785,0))</f>
        <v/>
      </c>
    </row>
    <row r="4786" customFormat="false" ht="15" hidden="false" customHeight="false" outlineLevel="0" collapsed="false">
      <c r="A4786" s="25" t="str">
        <f aca="false">IF(ROW()-6&lt;=$O$3,ROW()-6,"")</f>
        <v/>
      </c>
      <c r="B4786" s="25" t="str">
        <f aca="false">IF(A4786="","",INT((A4786-1)/$O$2)+1)</f>
        <v/>
      </c>
      <c r="C4786" s="25" t="str">
        <f aca="false">IF(A4786="","",MOD(A4786-1,$O$2)+1)</f>
        <v/>
      </c>
      <c r="D4786" s="27" t="str">
        <f aca="false">IF(A4786="","",IF(A4786=1,Calculadora!$D$5,G4785))</f>
        <v/>
      </c>
      <c r="E4786" s="27" t="str">
        <f aca="false">IF(A4786="","",IF($O$9=1,IF(MOD(C4786-1,$O$8)=0,Calculadora!$D$6*(1+Calculadora!$D$7)^(B4786-1),0),IF(MOD(C4786,$O$8)=0,Calculadora!$D$6*(1+Calculadora!$D$7)^(B4786-1),0)))</f>
        <v/>
      </c>
      <c r="F4786" s="27" t="str">
        <f aca="false">IF(A4786="","",(D4786+IF($O$9=1,E4786,0))*$O$7)</f>
        <v/>
      </c>
      <c r="G4786" s="27" t="str">
        <f aca="false">IF(A4786="","",D4786+E4786+F4786)</f>
        <v/>
      </c>
      <c r="H4786" s="27" t="str">
        <f aca="false">IF(A4786="","",Calculadora!$D$5+SUM($E$7:E4786))</f>
        <v/>
      </c>
      <c r="I4786" s="27" t="str">
        <f aca="false">IF(A4786="","",G4786-H4786)</f>
        <v/>
      </c>
      <c r="J4786" s="27" t="str">
        <f aca="false">IF(A4786="","",IF(C4786=$O$2,G4786,0))</f>
        <v/>
      </c>
    </row>
    <row r="4787" customFormat="false" ht="15" hidden="false" customHeight="false" outlineLevel="0" collapsed="false">
      <c r="A4787" s="25" t="str">
        <f aca="false">IF(ROW()-6&lt;=$O$3,ROW()-6,"")</f>
        <v/>
      </c>
      <c r="B4787" s="25" t="str">
        <f aca="false">IF(A4787="","",INT((A4787-1)/$O$2)+1)</f>
        <v/>
      </c>
      <c r="C4787" s="25" t="str">
        <f aca="false">IF(A4787="","",MOD(A4787-1,$O$2)+1)</f>
        <v/>
      </c>
      <c r="D4787" s="27" t="str">
        <f aca="false">IF(A4787="","",IF(A4787=1,Calculadora!$D$5,G4786))</f>
        <v/>
      </c>
      <c r="E4787" s="27" t="str">
        <f aca="false">IF(A4787="","",IF($O$9=1,IF(MOD(C4787-1,$O$8)=0,Calculadora!$D$6*(1+Calculadora!$D$7)^(B4787-1),0),IF(MOD(C4787,$O$8)=0,Calculadora!$D$6*(1+Calculadora!$D$7)^(B4787-1),0)))</f>
        <v/>
      </c>
      <c r="F4787" s="27" t="str">
        <f aca="false">IF(A4787="","",(D4787+IF($O$9=1,E4787,0))*$O$7)</f>
        <v/>
      </c>
      <c r="G4787" s="27" t="str">
        <f aca="false">IF(A4787="","",D4787+E4787+F4787)</f>
        <v/>
      </c>
      <c r="H4787" s="27" t="str">
        <f aca="false">IF(A4787="","",Calculadora!$D$5+SUM($E$7:E4787))</f>
        <v/>
      </c>
      <c r="I4787" s="27" t="str">
        <f aca="false">IF(A4787="","",G4787-H4787)</f>
        <v/>
      </c>
      <c r="J4787" s="27" t="str">
        <f aca="false">IF(A4787="","",IF(C4787=$O$2,G4787,0))</f>
        <v/>
      </c>
    </row>
    <row r="4788" customFormat="false" ht="15" hidden="false" customHeight="false" outlineLevel="0" collapsed="false">
      <c r="A4788" s="25" t="str">
        <f aca="false">IF(ROW()-6&lt;=$O$3,ROW()-6,"")</f>
        <v/>
      </c>
      <c r="B4788" s="25" t="str">
        <f aca="false">IF(A4788="","",INT((A4788-1)/$O$2)+1)</f>
        <v/>
      </c>
      <c r="C4788" s="25" t="str">
        <f aca="false">IF(A4788="","",MOD(A4788-1,$O$2)+1)</f>
        <v/>
      </c>
      <c r="D4788" s="27" t="str">
        <f aca="false">IF(A4788="","",IF(A4788=1,Calculadora!$D$5,G4787))</f>
        <v/>
      </c>
      <c r="E4788" s="27" t="str">
        <f aca="false">IF(A4788="","",IF($O$9=1,IF(MOD(C4788-1,$O$8)=0,Calculadora!$D$6*(1+Calculadora!$D$7)^(B4788-1),0),IF(MOD(C4788,$O$8)=0,Calculadora!$D$6*(1+Calculadora!$D$7)^(B4788-1),0)))</f>
        <v/>
      </c>
      <c r="F4788" s="27" t="str">
        <f aca="false">IF(A4788="","",(D4788+IF($O$9=1,E4788,0))*$O$7)</f>
        <v/>
      </c>
      <c r="G4788" s="27" t="str">
        <f aca="false">IF(A4788="","",D4788+E4788+F4788)</f>
        <v/>
      </c>
      <c r="H4788" s="27" t="str">
        <f aca="false">IF(A4788="","",Calculadora!$D$5+SUM($E$7:E4788))</f>
        <v/>
      </c>
      <c r="I4788" s="27" t="str">
        <f aca="false">IF(A4788="","",G4788-H4788)</f>
        <v/>
      </c>
      <c r="J4788" s="27" t="str">
        <f aca="false">IF(A4788="","",IF(C4788=$O$2,G4788,0))</f>
        <v/>
      </c>
    </row>
    <row r="4789" customFormat="false" ht="15" hidden="false" customHeight="false" outlineLevel="0" collapsed="false">
      <c r="A4789" s="25" t="str">
        <f aca="false">IF(ROW()-6&lt;=$O$3,ROW()-6,"")</f>
        <v/>
      </c>
      <c r="B4789" s="25" t="str">
        <f aca="false">IF(A4789="","",INT((A4789-1)/$O$2)+1)</f>
        <v/>
      </c>
      <c r="C4789" s="25" t="str">
        <f aca="false">IF(A4789="","",MOD(A4789-1,$O$2)+1)</f>
        <v/>
      </c>
      <c r="D4789" s="27" t="str">
        <f aca="false">IF(A4789="","",IF(A4789=1,Calculadora!$D$5,G4788))</f>
        <v/>
      </c>
      <c r="E4789" s="27" t="str">
        <f aca="false">IF(A4789="","",IF($O$9=1,IF(MOD(C4789-1,$O$8)=0,Calculadora!$D$6*(1+Calculadora!$D$7)^(B4789-1),0),IF(MOD(C4789,$O$8)=0,Calculadora!$D$6*(1+Calculadora!$D$7)^(B4789-1),0)))</f>
        <v/>
      </c>
      <c r="F4789" s="27" t="str">
        <f aca="false">IF(A4789="","",(D4789+IF($O$9=1,E4789,0))*$O$7)</f>
        <v/>
      </c>
      <c r="G4789" s="27" t="str">
        <f aca="false">IF(A4789="","",D4789+E4789+F4789)</f>
        <v/>
      </c>
      <c r="H4789" s="27" t="str">
        <f aca="false">IF(A4789="","",Calculadora!$D$5+SUM($E$7:E4789))</f>
        <v/>
      </c>
      <c r="I4789" s="27" t="str">
        <f aca="false">IF(A4789="","",G4789-H4789)</f>
        <v/>
      </c>
      <c r="J4789" s="27" t="str">
        <f aca="false">IF(A4789="","",IF(C4789=$O$2,G4789,0))</f>
        <v/>
      </c>
    </row>
    <row r="4790" customFormat="false" ht="15" hidden="false" customHeight="false" outlineLevel="0" collapsed="false">
      <c r="A4790" s="25" t="str">
        <f aca="false">IF(ROW()-6&lt;=$O$3,ROW()-6,"")</f>
        <v/>
      </c>
      <c r="B4790" s="25" t="str">
        <f aca="false">IF(A4790="","",INT((A4790-1)/$O$2)+1)</f>
        <v/>
      </c>
      <c r="C4790" s="25" t="str">
        <f aca="false">IF(A4790="","",MOD(A4790-1,$O$2)+1)</f>
        <v/>
      </c>
      <c r="D4790" s="27" t="str">
        <f aca="false">IF(A4790="","",IF(A4790=1,Calculadora!$D$5,G4789))</f>
        <v/>
      </c>
      <c r="E4790" s="27" t="str">
        <f aca="false">IF(A4790="","",IF($O$9=1,IF(MOD(C4790-1,$O$8)=0,Calculadora!$D$6*(1+Calculadora!$D$7)^(B4790-1),0),IF(MOD(C4790,$O$8)=0,Calculadora!$D$6*(1+Calculadora!$D$7)^(B4790-1),0)))</f>
        <v/>
      </c>
      <c r="F4790" s="27" t="str">
        <f aca="false">IF(A4790="","",(D4790+IF($O$9=1,E4790,0))*$O$7)</f>
        <v/>
      </c>
      <c r="G4790" s="27" t="str">
        <f aca="false">IF(A4790="","",D4790+E4790+F4790)</f>
        <v/>
      </c>
      <c r="H4790" s="27" t="str">
        <f aca="false">IF(A4790="","",Calculadora!$D$5+SUM($E$7:E4790))</f>
        <v/>
      </c>
      <c r="I4790" s="27" t="str">
        <f aca="false">IF(A4790="","",G4790-H4790)</f>
        <v/>
      </c>
      <c r="J4790" s="27" t="str">
        <f aca="false">IF(A4790="","",IF(C4790=$O$2,G4790,0))</f>
        <v/>
      </c>
    </row>
    <row r="4791" customFormat="false" ht="15" hidden="false" customHeight="false" outlineLevel="0" collapsed="false">
      <c r="A4791" s="25" t="str">
        <f aca="false">IF(ROW()-6&lt;=$O$3,ROW()-6,"")</f>
        <v/>
      </c>
      <c r="B4791" s="25" t="str">
        <f aca="false">IF(A4791="","",INT((A4791-1)/$O$2)+1)</f>
        <v/>
      </c>
      <c r="C4791" s="25" t="str">
        <f aca="false">IF(A4791="","",MOD(A4791-1,$O$2)+1)</f>
        <v/>
      </c>
      <c r="D4791" s="27" t="str">
        <f aca="false">IF(A4791="","",IF(A4791=1,Calculadora!$D$5,G4790))</f>
        <v/>
      </c>
      <c r="E4791" s="27" t="str">
        <f aca="false">IF(A4791="","",IF($O$9=1,IF(MOD(C4791-1,$O$8)=0,Calculadora!$D$6*(1+Calculadora!$D$7)^(B4791-1),0),IF(MOD(C4791,$O$8)=0,Calculadora!$D$6*(1+Calculadora!$D$7)^(B4791-1),0)))</f>
        <v/>
      </c>
      <c r="F4791" s="27" t="str">
        <f aca="false">IF(A4791="","",(D4791+IF($O$9=1,E4791,0))*$O$7)</f>
        <v/>
      </c>
      <c r="G4791" s="27" t="str">
        <f aca="false">IF(A4791="","",D4791+E4791+F4791)</f>
        <v/>
      </c>
      <c r="H4791" s="27" t="str">
        <f aca="false">IF(A4791="","",Calculadora!$D$5+SUM($E$7:E4791))</f>
        <v/>
      </c>
      <c r="I4791" s="27" t="str">
        <f aca="false">IF(A4791="","",G4791-H4791)</f>
        <v/>
      </c>
      <c r="J4791" s="27" t="str">
        <f aca="false">IF(A4791="","",IF(C4791=$O$2,G4791,0))</f>
        <v/>
      </c>
    </row>
    <row r="4792" customFormat="false" ht="15" hidden="false" customHeight="false" outlineLevel="0" collapsed="false">
      <c r="A4792" s="25" t="str">
        <f aca="false">IF(ROW()-6&lt;=$O$3,ROW()-6,"")</f>
        <v/>
      </c>
      <c r="B4792" s="25" t="str">
        <f aca="false">IF(A4792="","",INT((A4792-1)/$O$2)+1)</f>
        <v/>
      </c>
      <c r="C4792" s="25" t="str">
        <f aca="false">IF(A4792="","",MOD(A4792-1,$O$2)+1)</f>
        <v/>
      </c>
      <c r="D4792" s="27" t="str">
        <f aca="false">IF(A4792="","",IF(A4792=1,Calculadora!$D$5,G4791))</f>
        <v/>
      </c>
      <c r="E4792" s="27" t="str">
        <f aca="false">IF(A4792="","",IF($O$9=1,IF(MOD(C4792-1,$O$8)=0,Calculadora!$D$6*(1+Calculadora!$D$7)^(B4792-1),0),IF(MOD(C4792,$O$8)=0,Calculadora!$D$6*(1+Calculadora!$D$7)^(B4792-1),0)))</f>
        <v/>
      </c>
      <c r="F4792" s="27" t="str">
        <f aca="false">IF(A4792="","",(D4792+IF($O$9=1,E4792,0))*$O$7)</f>
        <v/>
      </c>
      <c r="G4792" s="27" t="str">
        <f aca="false">IF(A4792="","",D4792+E4792+F4792)</f>
        <v/>
      </c>
      <c r="H4792" s="27" t="str">
        <f aca="false">IF(A4792="","",Calculadora!$D$5+SUM($E$7:E4792))</f>
        <v/>
      </c>
      <c r="I4792" s="27" t="str">
        <f aca="false">IF(A4792="","",G4792-H4792)</f>
        <v/>
      </c>
      <c r="J4792" s="27" t="str">
        <f aca="false">IF(A4792="","",IF(C4792=$O$2,G4792,0))</f>
        <v/>
      </c>
    </row>
    <row r="4793" customFormat="false" ht="15" hidden="false" customHeight="false" outlineLevel="0" collapsed="false">
      <c r="A4793" s="25" t="str">
        <f aca="false">IF(ROW()-6&lt;=$O$3,ROW()-6,"")</f>
        <v/>
      </c>
      <c r="B4793" s="25" t="str">
        <f aca="false">IF(A4793="","",INT((A4793-1)/$O$2)+1)</f>
        <v/>
      </c>
      <c r="C4793" s="25" t="str">
        <f aca="false">IF(A4793="","",MOD(A4793-1,$O$2)+1)</f>
        <v/>
      </c>
      <c r="D4793" s="27" t="str">
        <f aca="false">IF(A4793="","",IF(A4793=1,Calculadora!$D$5,G4792))</f>
        <v/>
      </c>
      <c r="E4793" s="27" t="str">
        <f aca="false">IF(A4793="","",IF($O$9=1,IF(MOD(C4793-1,$O$8)=0,Calculadora!$D$6*(1+Calculadora!$D$7)^(B4793-1),0),IF(MOD(C4793,$O$8)=0,Calculadora!$D$6*(1+Calculadora!$D$7)^(B4793-1),0)))</f>
        <v/>
      </c>
      <c r="F4793" s="27" t="str">
        <f aca="false">IF(A4793="","",(D4793+IF($O$9=1,E4793,0))*$O$7)</f>
        <v/>
      </c>
      <c r="G4793" s="27" t="str">
        <f aca="false">IF(A4793="","",D4793+E4793+F4793)</f>
        <v/>
      </c>
      <c r="H4793" s="27" t="str">
        <f aca="false">IF(A4793="","",Calculadora!$D$5+SUM($E$7:E4793))</f>
        <v/>
      </c>
      <c r="I4793" s="27" t="str">
        <f aca="false">IF(A4793="","",G4793-H4793)</f>
        <v/>
      </c>
      <c r="J4793" s="27" t="str">
        <f aca="false">IF(A4793="","",IF(C4793=$O$2,G4793,0))</f>
        <v/>
      </c>
    </row>
    <row r="4794" customFormat="false" ht="15" hidden="false" customHeight="false" outlineLevel="0" collapsed="false">
      <c r="A4794" s="25" t="str">
        <f aca="false">IF(ROW()-6&lt;=$O$3,ROW()-6,"")</f>
        <v/>
      </c>
      <c r="B4794" s="25" t="str">
        <f aca="false">IF(A4794="","",INT((A4794-1)/$O$2)+1)</f>
        <v/>
      </c>
      <c r="C4794" s="25" t="str">
        <f aca="false">IF(A4794="","",MOD(A4794-1,$O$2)+1)</f>
        <v/>
      </c>
      <c r="D4794" s="27" t="str">
        <f aca="false">IF(A4794="","",IF(A4794=1,Calculadora!$D$5,G4793))</f>
        <v/>
      </c>
      <c r="E4794" s="27" t="str">
        <f aca="false">IF(A4794="","",IF($O$9=1,IF(MOD(C4794-1,$O$8)=0,Calculadora!$D$6*(1+Calculadora!$D$7)^(B4794-1),0),IF(MOD(C4794,$O$8)=0,Calculadora!$D$6*(1+Calculadora!$D$7)^(B4794-1),0)))</f>
        <v/>
      </c>
      <c r="F4794" s="27" t="str">
        <f aca="false">IF(A4794="","",(D4794+IF($O$9=1,E4794,0))*$O$7)</f>
        <v/>
      </c>
      <c r="G4794" s="27" t="str">
        <f aca="false">IF(A4794="","",D4794+E4794+F4794)</f>
        <v/>
      </c>
      <c r="H4794" s="27" t="str">
        <f aca="false">IF(A4794="","",Calculadora!$D$5+SUM($E$7:E4794))</f>
        <v/>
      </c>
      <c r="I4794" s="27" t="str">
        <f aca="false">IF(A4794="","",G4794-H4794)</f>
        <v/>
      </c>
      <c r="J4794" s="27" t="str">
        <f aca="false">IF(A4794="","",IF(C4794=$O$2,G4794,0))</f>
        <v/>
      </c>
    </row>
    <row r="4795" customFormat="false" ht="15" hidden="false" customHeight="false" outlineLevel="0" collapsed="false">
      <c r="A4795" s="25" t="str">
        <f aca="false">IF(ROW()-6&lt;=$O$3,ROW()-6,"")</f>
        <v/>
      </c>
      <c r="B4795" s="25" t="str">
        <f aca="false">IF(A4795="","",INT((A4795-1)/$O$2)+1)</f>
        <v/>
      </c>
      <c r="C4795" s="25" t="str">
        <f aca="false">IF(A4795="","",MOD(A4795-1,$O$2)+1)</f>
        <v/>
      </c>
      <c r="D4795" s="27" t="str">
        <f aca="false">IF(A4795="","",IF(A4795=1,Calculadora!$D$5,G4794))</f>
        <v/>
      </c>
      <c r="E4795" s="27" t="str">
        <f aca="false">IF(A4795="","",IF($O$9=1,IF(MOD(C4795-1,$O$8)=0,Calculadora!$D$6*(1+Calculadora!$D$7)^(B4795-1),0),IF(MOD(C4795,$O$8)=0,Calculadora!$D$6*(1+Calculadora!$D$7)^(B4795-1),0)))</f>
        <v/>
      </c>
      <c r="F4795" s="27" t="str">
        <f aca="false">IF(A4795="","",(D4795+IF($O$9=1,E4795,0))*$O$7)</f>
        <v/>
      </c>
      <c r="G4795" s="27" t="str">
        <f aca="false">IF(A4795="","",D4795+E4795+F4795)</f>
        <v/>
      </c>
      <c r="H4795" s="27" t="str">
        <f aca="false">IF(A4795="","",Calculadora!$D$5+SUM($E$7:E4795))</f>
        <v/>
      </c>
      <c r="I4795" s="27" t="str">
        <f aca="false">IF(A4795="","",G4795-H4795)</f>
        <v/>
      </c>
      <c r="J4795" s="27" t="str">
        <f aca="false">IF(A4795="","",IF(C4795=$O$2,G4795,0))</f>
        <v/>
      </c>
    </row>
    <row r="4796" customFormat="false" ht="15" hidden="false" customHeight="false" outlineLevel="0" collapsed="false">
      <c r="A4796" s="25" t="str">
        <f aca="false">IF(ROW()-6&lt;=$O$3,ROW()-6,"")</f>
        <v/>
      </c>
      <c r="B4796" s="25" t="str">
        <f aca="false">IF(A4796="","",INT((A4796-1)/$O$2)+1)</f>
        <v/>
      </c>
      <c r="C4796" s="25" t="str">
        <f aca="false">IF(A4796="","",MOD(A4796-1,$O$2)+1)</f>
        <v/>
      </c>
      <c r="D4796" s="27" t="str">
        <f aca="false">IF(A4796="","",IF(A4796=1,Calculadora!$D$5,G4795))</f>
        <v/>
      </c>
      <c r="E4796" s="27" t="str">
        <f aca="false">IF(A4796="","",IF($O$9=1,IF(MOD(C4796-1,$O$8)=0,Calculadora!$D$6*(1+Calculadora!$D$7)^(B4796-1),0),IF(MOD(C4796,$O$8)=0,Calculadora!$D$6*(1+Calculadora!$D$7)^(B4796-1),0)))</f>
        <v/>
      </c>
      <c r="F4796" s="27" t="str">
        <f aca="false">IF(A4796="","",(D4796+IF($O$9=1,E4796,0))*$O$7)</f>
        <v/>
      </c>
      <c r="G4796" s="27" t="str">
        <f aca="false">IF(A4796="","",D4796+E4796+F4796)</f>
        <v/>
      </c>
      <c r="H4796" s="27" t="str">
        <f aca="false">IF(A4796="","",Calculadora!$D$5+SUM($E$7:E4796))</f>
        <v/>
      </c>
      <c r="I4796" s="27" t="str">
        <f aca="false">IF(A4796="","",G4796-H4796)</f>
        <v/>
      </c>
      <c r="J4796" s="27" t="str">
        <f aca="false">IF(A4796="","",IF(C4796=$O$2,G4796,0))</f>
        <v/>
      </c>
    </row>
    <row r="4797" customFormat="false" ht="15" hidden="false" customHeight="false" outlineLevel="0" collapsed="false">
      <c r="A4797" s="25" t="str">
        <f aca="false">IF(ROW()-6&lt;=$O$3,ROW()-6,"")</f>
        <v/>
      </c>
      <c r="B4797" s="25" t="str">
        <f aca="false">IF(A4797="","",INT((A4797-1)/$O$2)+1)</f>
        <v/>
      </c>
      <c r="C4797" s="25" t="str">
        <f aca="false">IF(A4797="","",MOD(A4797-1,$O$2)+1)</f>
        <v/>
      </c>
      <c r="D4797" s="27" t="str">
        <f aca="false">IF(A4797="","",IF(A4797=1,Calculadora!$D$5,G4796))</f>
        <v/>
      </c>
      <c r="E4797" s="27" t="str">
        <f aca="false">IF(A4797="","",IF($O$9=1,IF(MOD(C4797-1,$O$8)=0,Calculadora!$D$6*(1+Calculadora!$D$7)^(B4797-1),0),IF(MOD(C4797,$O$8)=0,Calculadora!$D$6*(1+Calculadora!$D$7)^(B4797-1),0)))</f>
        <v/>
      </c>
      <c r="F4797" s="27" t="str">
        <f aca="false">IF(A4797="","",(D4797+IF($O$9=1,E4797,0))*$O$7)</f>
        <v/>
      </c>
      <c r="G4797" s="27" t="str">
        <f aca="false">IF(A4797="","",D4797+E4797+F4797)</f>
        <v/>
      </c>
      <c r="H4797" s="27" t="str">
        <f aca="false">IF(A4797="","",Calculadora!$D$5+SUM($E$7:E4797))</f>
        <v/>
      </c>
      <c r="I4797" s="27" t="str">
        <f aca="false">IF(A4797="","",G4797-H4797)</f>
        <v/>
      </c>
      <c r="J4797" s="27" t="str">
        <f aca="false">IF(A4797="","",IF(C4797=$O$2,G4797,0))</f>
        <v/>
      </c>
    </row>
    <row r="4798" customFormat="false" ht="15" hidden="false" customHeight="false" outlineLevel="0" collapsed="false">
      <c r="A4798" s="25" t="str">
        <f aca="false">IF(ROW()-6&lt;=$O$3,ROW()-6,"")</f>
        <v/>
      </c>
      <c r="B4798" s="25" t="str">
        <f aca="false">IF(A4798="","",INT((A4798-1)/$O$2)+1)</f>
        <v/>
      </c>
      <c r="C4798" s="25" t="str">
        <f aca="false">IF(A4798="","",MOD(A4798-1,$O$2)+1)</f>
        <v/>
      </c>
      <c r="D4798" s="27" t="str">
        <f aca="false">IF(A4798="","",IF(A4798=1,Calculadora!$D$5,G4797))</f>
        <v/>
      </c>
      <c r="E4798" s="27" t="str">
        <f aca="false">IF(A4798="","",IF($O$9=1,IF(MOD(C4798-1,$O$8)=0,Calculadora!$D$6*(1+Calculadora!$D$7)^(B4798-1),0),IF(MOD(C4798,$O$8)=0,Calculadora!$D$6*(1+Calculadora!$D$7)^(B4798-1),0)))</f>
        <v/>
      </c>
      <c r="F4798" s="27" t="str">
        <f aca="false">IF(A4798="","",(D4798+IF($O$9=1,E4798,0))*$O$7)</f>
        <v/>
      </c>
      <c r="G4798" s="27" t="str">
        <f aca="false">IF(A4798="","",D4798+E4798+F4798)</f>
        <v/>
      </c>
      <c r="H4798" s="27" t="str">
        <f aca="false">IF(A4798="","",Calculadora!$D$5+SUM($E$7:E4798))</f>
        <v/>
      </c>
      <c r="I4798" s="27" t="str">
        <f aca="false">IF(A4798="","",G4798-H4798)</f>
        <v/>
      </c>
      <c r="J4798" s="27" t="str">
        <f aca="false">IF(A4798="","",IF(C4798=$O$2,G4798,0))</f>
        <v/>
      </c>
    </row>
    <row r="4799" customFormat="false" ht="15" hidden="false" customHeight="false" outlineLevel="0" collapsed="false">
      <c r="A4799" s="25" t="str">
        <f aca="false">IF(ROW()-6&lt;=$O$3,ROW()-6,"")</f>
        <v/>
      </c>
      <c r="B4799" s="25" t="str">
        <f aca="false">IF(A4799="","",INT((A4799-1)/$O$2)+1)</f>
        <v/>
      </c>
      <c r="C4799" s="25" t="str">
        <f aca="false">IF(A4799="","",MOD(A4799-1,$O$2)+1)</f>
        <v/>
      </c>
      <c r="D4799" s="27" t="str">
        <f aca="false">IF(A4799="","",IF(A4799=1,Calculadora!$D$5,G4798))</f>
        <v/>
      </c>
      <c r="E4799" s="27" t="str">
        <f aca="false">IF(A4799="","",IF($O$9=1,IF(MOD(C4799-1,$O$8)=0,Calculadora!$D$6*(1+Calculadora!$D$7)^(B4799-1),0),IF(MOD(C4799,$O$8)=0,Calculadora!$D$6*(1+Calculadora!$D$7)^(B4799-1),0)))</f>
        <v/>
      </c>
      <c r="F4799" s="27" t="str">
        <f aca="false">IF(A4799="","",(D4799+IF($O$9=1,E4799,0))*$O$7)</f>
        <v/>
      </c>
      <c r="G4799" s="27" t="str">
        <f aca="false">IF(A4799="","",D4799+E4799+F4799)</f>
        <v/>
      </c>
      <c r="H4799" s="27" t="str">
        <f aca="false">IF(A4799="","",Calculadora!$D$5+SUM($E$7:E4799))</f>
        <v/>
      </c>
      <c r="I4799" s="27" t="str">
        <f aca="false">IF(A4799="","",G4799-H4799)</f>
        <v/>
      </c>
      <c r="J4799" s="27" t="str">
        <f aca="false">IF(A4799="","",IF(C4799=$O$2,G4799,0))</f>
        <v/>
      </c>
    </row>
    <row r="4800" customFormat="false" ht="15" hidden="false" customHeight="false" outlineLevel="0" collapsed="false">
      <c r="A4800" s="25" t="str">
        <f aca="false">IF(ROW()-6&lt;=$O$3,ROW()-6,"")</f>
        <v/>
      </c>
      <c r="B4800" s="25" t="str">
        <f aca="false">IF(A4800="","",INT((A4800-1)/$O$2)+1)</f>
        <v/>
      </c>
      <c r="C4800" s="25" t="str">
        <f aca="false">IF(A4800="","",MOD(A4800-1,$O$2)+1)</f>
        <v/>
      </c>
      <c r="D4800" s="27" t="str">
        <f aca="false">IF(A4800="","",IF(A4800=1,Calculadora!$D$5,G4799))</f>
        <v/>
      </c>
      <c r="E4800" s="27" t="str">
        <f aca="false">IF(A4800="","",IF($O$9=1,IF(MOD(C4800-1,$O$8)=0,Calculadora!$D$6*(1+Calculadora!$D$7)^(B4800-1),0),IF(MOD(C4800,$O$8)=0,Calculadora!$D$6*(1+Calculadora!$D$7)^(B4800-1),0)))</f>
        <v/>
      </c>
      <c r="F4800" s="27" t="str">
        <f aca="false">IF(A4800="","",(D4800+IF($O$9=1,E4800,0))*$O$7)</f>
        <v/>
      </c>
      <c r="G4800" s="27" t="str">
        <f aca="false">IF(A4800="","",D4800+E4800+F4800)</f>
        <v/>
      </c>
      <c r="H4800" s="27" t="str">
        <f aca="false">IF(A4800="","",Calculadora!$D$5+SUM($E$7:E4800))</f>
        <v/>
      </c>
      <c r="I4800" s="27" t="str">
        <f aca="false">IF(A4800="","",G4800-H4800)</f>
        <v/>
      </c>
      <c r="J4800" s="27" t="str">
        <f aca="false">IF(A4800="","",IF(C4800=$O$2,G4800,0))</f>
        <v/>
      </c>
    </row>
    <row r="4801" customFormat="false" ht="15" hidden="false" customHeight="false" outlineLevel="0" collapsed="false">
      <c r="A4801" s="25" t="str">
        <f aca="false">IF(ROW()-6&lt;=$O$3,ROW()-6,"")</f>
        <v/>
      </c>
      <c r="B4801" s="25" t="str">
        <f aca="false">IF(A4801="","",INT((A4801-1)/$O$2)+1)</f>
        <v/>
      </c>
      <c r="C4801" s="25" t="str">
        <f aca="false">IF(A4801="","",MOD(A4801-1,$O$2)+1)</f>
        <v/>
      </c>
      <c r="D4801" s="27" t="str">
        <f aca="false">IF(A4801="","",IF(A4801=1,Calculadora!$D$5,G4800))</f>
        <v/>
      </c>
      <c r="E4801" s="27" t="str">
        <f aca="false">IF(A4801="","",IF($O$9=1,IF(MOD(C4801-1,$O$8)=0,Calculadora!$D$6*(1+Calculadora!$D$7)^(B4801-1),0),IF(MOD(C4801,$O$8)=0,Calculadora!$D$6*(1+Calculadora!$D$7)^(B4801-1),0)))</f>
        <v/>
      </c>
      <c r="F4801" s="27" t="str">
        <f aca="false">IF(A4801="","",(D4801+IF($O$9=1,E4801,0))*$O$7)</f>
        <v/>
      </c>
      <c r="G4801" s="27" t="str">
        <f aca="false">IF(A4801="","",D4801+E4801+F4801)</f>
        <v/>
      </c>
      <c r="H4801" s="27" t="str">
        <f aca="false">IF(A4801="","",Calculadora!$D$5+SUM($E$7:E4801))</f>
        <v/>
      </c>
      <c r="I4801" s="27" t="str">
        <f aca="false">IF(A4801="","",G4801-H4801)</f>
        <v/>
      </c>
      <c r="J4801" s="27" t="str">
        <f aca="false">IF(A4801="","",IF(C4801=$O$2,G4801,0))</f>
        <v/>
      </c>
    </row>
    <row r="4802" customFormat="false" ht="15" hidden="false" customHeight="false" outlineLevel="0" collapsed="false">
      <c r="A4802" s="25" t="str">
        <f aca="false">IF(ROW()-6&lt;=$O$3,ROW()-6,"")</f>
        <v/>
      </c>
      <c r="B4802" s="25" t="str">
        <f aca="false">IF(A4802="","",INT((A4802-1)/$O$2)+1)</f>
        <v/>
      </c>
      <c r="C4802" s="25" t="str">
        <f aca="false">IF(A4802="","",MOD(A4802-1,$O$2)+1)</f>
        <v/>
      </c>
      <c r="D4802" s="27" t="str">
        <f aca="false">IF(A4802="","",IF(A4802=1,Calculadora!$D$5,G4801))</f>
        <v/>
      </c>
      <c r="E4802" s="27" t="str">
        <f aca="false">IF(A4802="","",IF($O$9=1,IF(MOD(C4802-1,$O$8)=0,Calculadora!$D$6*(1+Calculadora!$D$7)^(B4802-1),0),IF(MOD(C4802,$O$8)=0,Calculadora!$D$6*(1+Calculadora!$D$7)^(B4802-1),0)))</f>
        <v/>
      </c>
      <c r="F4802" s="27" t="str">
        <f aca="false">IF(A4802="","",(D4802+IF($O$9=1,E4802,0))*$O$7)</f>
        <v/>
      </c>
      <c r="G4802" s="27" t="str">
        <f aca="false">IF(A4802="","",D4802+E4802+F4802)</f>
        <v/>
      </c>
      <c r="H4802" s="27" t="str">
        <f aca="false">IF(A4802="","",Calculadora!$D$5+SUM($E$7:E4802))</f>
        <v/>
      </c>
      <c r="I4802" s="27" t="str">
        <f aca="false">IF(A4802="","",G4802-H4802)</f>
        <v/>
      </c>
      <c r="J4802" s="27" t="str">
        <f aca="false">IF(A4802="","",IF(C4802=$O$2,G4802,0))</f>
        <v/>
      </c>
    </row>
    <row r="4803" customFormat="false" ht="15" hidden="false" customHeight="false" outlineLevel="0" collapsed="false">
      <c r="A4803" s="25" t="str">
        <f aca="false">IF(ROW()-6&lt;=$O$3,ROW()-6,"")</f>
        <v/>
      </c>
      <c r="B4803" s="25" t="str">
        <f aca="false">IF(A4803="","",INT((A4803-1)/$O$2)+1)</f>
        <v/>
      </c>
      <c r="C4803" s="25" t="str">
        <f aca="false">IF(A4803="","",MOD(A4803-1,$O$2)+1)</f>
        <v/>
      </c>
      <c r="D4803" s="27" t="str">
        <f aca="false">IF(A4803="","",IF(A4803=1,Calculadora!$D$5,G4802))</f>
        <v/>
      </c>
      <c r="E4803" s="27" t="str">
        <f aca="false">IF(A4803="","",IF($O$9=1,IF(MOD(C4803-1,$O$8)=0,Calculadora!$D$6*(1+Calculadora!$D$7)^(B4803-1),0),IF(MOD(C4803,$O$8)=0,Calculadora!$D$6*(1+Calculadora!$D$7)^(B4803-1),0)))</f>
        <v/>
      </c>
      <c r="F4803" s="27" t="str">
        <f aca="false">IF(A4803="","",(D4803+IF($O$9=1,E4803,0))*$O$7)</f>
        <v/>
      </c>
      <c r="G4803" s="27" t="str">
        <f aca="false">IF(A4803="","",D4803+E4803+F4803)</f>
        <v/>
      </c>
      <c r="H4803" s="27" t="str">
        <f aca="false">IF(A4803="","",Calculadora!$D$5+SUM($E$7:E4803))</f>
        <v/>
      </c>
      <c r="I4803" s="27" t="str">
        <f aca="false">IF(A4803="","",G4803-H4803)</f>
        <v/>
      </c>
      <c r="J4803" s="27" t="str">
        <f aca="false">IF(A4803="","",IF(C4803=$O$2,G4803,0))</f>
        <v/>
      </c>
    </row>
    <row r="4804" customFormat="false" ht="15" hidden="false" customHeight="false" outlineLevel="0" collapsed="false">
      <c r="A4804" s="25" t="str">
        <f aca="false">IF(ROW()-6&lt;=$O$3,ROW()-6,"")</f>
        <v/>
      </c>
      <c r="B4804" s="25" t="str">
        <f aca="false">IF(A4804="","",INT((A4804-1)/$O$2)+1)</f>
        <v/>
      </c>
      <c r="C4804" s="25" t="str">
        <f aca="false">IF(A4804="","",MOD(A4804-1,$O$2)+1)</f>
        <v/>
      </c>
      <c r="D4804" s="27" t="str">
        <f aca="false">IF(A4804="","",IF(A4804=1,Calculadora!$D$5,G4803))</f>
        <v/>
      </c>
      <c r="E4804" s="27" t="str">
        <f aca="false">IF(A4804="","",IF($O$9=1,IF(MOD(C4804-1,$O$8)=0,Calculadora!$D$6*(1+Calculadora!$D$7)^(B4804-1),0),IF(MOD(C4804,$O$8)=0,Calculadora!$D$6*(1+Calculadora!$D$7)^(B4804-1),0)))</f>
        <v/>
      </c>
      <c r="F4804" s="27" t="str">
        <f aca="false">IF(A4804="","",(D4804+IF($O$9=1,E4804,0))*$O$7)</f>
        <v/>
      </c>
      <c r="G4804" s="27" t="str">
        <f aca="false">IF(A4804="","",D4804+E4804+F4804)</f>
        <v/>
      </c>
      <c r="H4804" s="27" t="str">
        <f aca="false">IF(A4804="","",Calculadora!$D$5+SUM($E$7:E4804))</f>
        <v/>
      </c>
      <c r="I4804" s="27" t="str">
        <f aca="false">IF(A4804="","",G4804-H4804)</f>
        <v/>
      </c>
      <c r="J4804" s="27" t="str">
        <f aca="false">IF(A4804="","",IF(C4804=$O$2,G4804,0))</f>
        <v/>
      </c>
    </row>
    <row r="4805" customFormat="false" ht="15" hidden="false" customHeight="false" outlineLevel="0" collapsed="false">
      <c r="A4805" s="25" t="str">
        <f aca="false">IF(ROW()-6&lt;=$O$3,ROW()-6,"")</f>
        <v/>
      </c>
      <c r="B4805" s="25" t="str">
        <f aca="false">IF(A4805="","",INT((A4805-1)/$O$2)+1)</f>
        <v/>
      </c>
      <c r="C4805" s="25" t="str">
        <f aca="false">IF(A4805="","",MOD(A4805-1,$O$2)+1)</f>
        <v/>
      </c>
      <c r="D4805" s="27" t="str">
        <f aca="false">IF(A4805="","",IF(A4805=1,Calculadora!$D$5,G4804))</f>
        <v/>
      </c>
      <c r="E4805" s="27" t="str">
        <f aca="false">IF(A4805="","",IF($O$9=1,IF(MOD(C4805-1,$O$8)=0,Calculadora!$D$6*(1+Calculadora!$D$7)^(B4805-1),0),IF(MOD(C4805,$O$8)=0,Calculadora!$D$6*(1+Calculadora!$D$7)^(B4805-1),0)))</f>
        <v/>
      </c>
      <c r="F4805" s="27" t="str">
        <f aca="false">IF(A4805="","",(D4805+IF($O$9=1,E4805,0))*$O$7)</f>
        <v/>
      </c>
      <c r="G4805" s="27" t="str">
        <f aca="false">IF(A4805="","",D4805+E4805+F4805)</f>
        <v/>
      </c>
      <c r="H4805" s="27" t="str">
        <f aca="false">IF(A4805="","",Calculadora!$D$5+SUM($E$7:E4805))</f>
        <v/>
      </c>
      <c r="I4805" s="27" t="str">
        <f aca="false">IF(A4805="","",G4805-H4805)</f>
        <v/>
      </c>
      <c r="J4805" s="27" t="str">
        <f aca="false">IF(A4805="","",IF(C4805=$O$2,G4805,0))</f>
        <v/>
      </c>
    </row>
    <row r="4806" customFormat="false" ht="15" hidden="false" customHeight="false" outlineLevel="0" collapsed="false">
      <c r="A4806" s="25" t="str">
        <f aca="false">IF(ROW()-6&lt;=$O$3,ROW()-6,"")</f>
        <v/>
      </c>
      <c r="B4806" s="25" t="str">
        <f aca="false">IF(A4806="","",INT((A4806-1)/$O$2)+1)</f>
        <v/>
      </c>
      <c r="C4806" s="25" t="str">
        <f aca="false">IF(A4806="","",MOD(A4806-1,$O$2)+1)</f>
        <v/>
      </c>
      <c r="D4806" s="27" t="str">
        <f aca="false">IF(A4806="","",IF(A4806=1,Calculadora!$D$5,G4805))</f>
        <v/>
      </c>
      <c r="E4806" s="27" t="str">
        <f aca="false">IF(A4806="","",IF($O$9=1,IF(MOD(C4806-1,$O$8)=0,Calculadora!$D$6*(1+Calculadora!$D$7)^(B4806-1),0),IF(MOD(C4806,$O$8)=0,Calculadora!$D$6*(1+Calculadora!$D$7)^(B4806-1),0)))</f>
        <v/>
      </c>
      <c r="F4806" s="27" t="str">
        <f aca="false">IF(A4806="","",(D4806+IF($O$9=1,E4806,0))*$O$7)</f>
        <v/>
      </c>
      <c r="G4806" s="27" t="str">
        <f aca="false">IF(A4806="","",D4806+E4806+F4806)</f>
        <v/>
      </c>
      <c r="H4806" s="27" t="str">
        <f aca="false">IF(A4806="","",Calculadora!$D$5+SUM($E$7:E4806))</f>
        <v/>
      </c>
      <c r="I4806" s="27" t="str">
        <f aca="false">IF(A4806="","",G4806-H4806)</f>
        <v/>
      </c>
      <c r="J4806" s="27" t="str">
        <f aca="false">IF(A4806="","",IF(C4806=$O$2,G4806,0))</f>
        <v/>
      </c>
    </row>
    <row r="4807" customFormat="false" ht="15" hidden="false" customHeight="false" outlineLevel="0" collapsed="false">
      <c r="A4807" s="25" t="str">
        <f aca="false">IF(ROW()-6&lt;=$O$3,ROW()-6,"")</f>
        <v/>
      </c>
      <c r="B4807" s="25" t="str">
        <f aca="false">IF(A4807="","",INT((A4807-1)/$O$2)+1)</f>
        <v/>
      </c>
      <c r="C4807" s="25" t="str">
        <f aca="false">IF(A4807="","",MOD(A4807-1,$O$2)+1)</f>
        <v/>
      </c>
      <c r="D4807" s="27" t="str">
        <f aca="false">IF(A4807="","",IF(A4807=1,Calculadora!$D$5,G4806))</f>
        <v/>
      </c>
      <c r="E4807" s="27" t="str">
        <f aca="false">IF(A4807="","",IF($O$9=1,IF(MOD(C4807-1,$O$8)=0,Calculadora!$D$6*(1+Calculadora!$D$7)^(B4807-1),0),IF(MOD(C4807,$O$8)=0,Calculadora!$D$6*(1+Calculadora!$D$7)^(B4807-1),0)))</f>
        <v/>
      </c>
      <c r="F4807" s="27" t="str">
        <f aca="false">IF(A4807="","",(D4807+IF($O$9=1,E4807,0))*$O$7)</f>
        <v/>
      </c>
      <c r="G4807" s="27" t="str">
        <f aca="false">IF(A4807="","",D4807+E4807+F4807)</f>
        <v/>
      </c>
      <c r="H4807" s="27" t="str">
        <f aca="false">IF(A4807="","",Calculadora!$D$5+SUM($E$7:E4807))</f>
        <v/>
      </c>
      <c r="I4807" s="27" t="str">
        <f aca="false">IF(A4807="","",G4807-H4807)</f>
        <v/>
      </c>
      <c r="J4807" s="27" t="str">
        <f aca="false">IF(A4807="","",IF(C4807=$O$2,G4807,0))</f>
        <v/>
      </c>
    </row>
    <row r="4808" customFormat="false" ht="15" hidden="false" customHeight="false" outlineLevel="0" collapsed="false">
      <c r="A4808" s="25" t="str">
        <f aca="false">IF(ROW()-6&lt;=$O$3,ROW()-6,"")</f>
        <v/>
      </c>
      <c r="B4808" s="25" t="str">
        <f aca="false">IF(A4808="","",INT((A4808-1)/$O$2)+1)</f>
        <v/>
      </c>
      <c r="C4808" s="25" t="str">
        <f aca="false">IF(A4808="","",MOD(A4808-1,$O$2)+1)</f>
        <v/>
      </c>
      <c r="D4808" s="27" t="str">
        <f aca="false">IF(A4808="","",IF(A4808=1,Calculadora!$D$5,G4807))</f>
        <v/>
      </c>
      <c r="E4808" s="27" t="str">
        <f aca="false">IF(A4808="","",IF($O$9=1,IF(MOD(C4808-1,$O$8)=0,Calculadora!$D$6*(1+Calculadora!$D$7)^(B4808-1),0),IF(MOD(C4808,$O$8)=0,Calculadora!$D$6*(1+Calculadora!$D$7)^(B4808-1),0)))</f>
        <v/>
      </c>
      <c r="F4808" s="27" t="str">
        <f aca="false">IF(A4808="","",(D4808+IF($O$9=1,E4808,0))*$O$7)</f>
        <v/>
      </c>
      <c r="G4808" s="27" t="str">
        <f aca="false">IF(A4808="","",D4808+E4808+F4808)</f>
        <v/>
      </c>
      <c r="H4808" s="27" t="str">
        <f aca="false">IF(A4808="","",Calculadora!$D$5+SUM($E$7:E4808))</f>
        <v/>
      </c>
      <c r="I4808" s="27" t="str">
        <f aca="false">IF(A4808="","",G4808-H4808)</f>
        <v/>
      </c>
      <c r="J4808" s="27" t="str">
        <f aca="false">IF(A4808="","",IF(C4808=$O$2,G4808,0))</f>
        <v/>
      </c>
    </row>
    <row r="4809" customFormat="false" ht="15" hidden="false" customHeight="false" outlineLevel="0" collapsed="false">
      <c r="A4809" s="25" t="str">
        <f aca="false">IF(ROW()-6&lt;=$O$3,ROW()-6,"")</f>
        <v/>
      </c>
      <c r="B4809" s="25" t="str">
        <f aca="false">IF(A4809="","",INT((A4809-1)/$O$2)+1)</f>
        <v/>
      </c>
      <c r="C4809" s="25" t="str">
        <f aca="false">IF(A4809="","",MOD(A4809-1,$O$2)+1)</f>
        <v/>
      </c>
      <c r="D4809" s="27" t="str">
        <f aca="false">IF(A4809="","",IF(A4809=1,Calculadora!$D$5,G4808))</f>
        <v/>
      </c>
      <c r="E4809" s="27" t="str">
        <f aca="false">IF(A4809="","",IF($O$9=1,IF(MOD(C4809-1,$O$8)=0,Calculadora!$D$6*(1+Calculadora!$D$7)^(B4809-1),0),IF(MOD(C4809,$O$8)=0,Calculadora!$D$6*(1+Calculadora!$D$7)^(B4809-1),0)))</f>
        <v/>
      </c>
      <c r="F4809" s="27" t="str">
        <f aca="false">IF(A4809="","",(D4809+IF($O$9=1,E4809,0))*$O$7)</f>
        <v/>
      </c>
      <c r="G4809" s="27" t="str">
        <f aca="false">IF(A4809="","",D4809+E4809+F4809)</f>
        <v/>
      </c>
      <c r="H4809" s="27" t="str">
        <f aca="false">IF(A4809="","",Calculadora!$D$5+SUM($E$7:E4809))</f>
        <v/>
      </c>
      <c r="I4809" s="27" t="str">
        <f aca="false">IF(A4809="","",G4809-H4809)</f>
        <v/>
      </c>
      <c r="J4809" s="27" t="str">
        <f aca="false">IF(A4809="","",IF(C4809=$O$2,G4809,0))</f>
        <v/>
      </c>
    </row>
    <row r="4810" customFormat="false" ht="15" hidden="false" customHeight="false" outlineLevel="0" collapsed="false">
      <c r="A4810" s="25" t="str">
        <f aca="false">IF(ROW()-6&lt;=$O$3,ROW()-6,"")</f>
        <v/>
      </c>
      <c r="B4810" s="25" t="str">
        <f aca="false">IF(A4810="","",INT((A4810-1)/$O$2)+1)</f>
        <v/>
      </c>
      <c r="C4810" s="25" t="str">
        <f aca="false">IF(A4810="","",MOD(A4810-1,$O$2)+1)</f>
        <v/>
      </c>
      <c r="D4810" s="27" t="str">
        <f aca="false">IF(A4810="","",IF(A4810=1,Calculadora!$D$5,G4809))</f>
        <v/>
      </c>
      <c r="E4810" s="27" t="str">
        <f aca="false">IF(A4810="","",IF($O$9=1,IF(MOD(C4810-1,$O$8)=0,Calculadora!$D$6*(1+Calculadora!$D$7)^(B4810-1),0),IF(MOD(C4810,$O$8)=0,Calculadora!$D$6*(1+Calculadora!$D$7)^(B4810-1),0)))</f>
        <v/>
      </c>
      <c r="F4810" s="27" t="str">
        <f aca="false">IF(A4810="","",(D4810+IF($O$9=1,E4810,0))*$O$7)</f>
        <v/>
      </c>
      <c r="G4810" s="27" t="str">
        <f aca="false">IF(A4810="","",D4810+E4810+F4810)</f>
        <v/>
      </c>
      <c r="H4810" s="27" t="str">
        <f aca="false">IF(A4810="","",Calculadora!$D$5+SUM($E$7:E4810))</f>
        <v/>
      </c>
      <c r="I4810" s="27" t="str">
        <f aca="false">IF(A4810="","",G4810-H4810)</f>
        <v/>
      </c>
      <c r="J4810" s="27" t="str">
        <f aca="false">IF(A4810="","",IF(C4810=$O$2,G4810,0))</f>
        <v/>
      </c>
    </row>
    <row r="4811" customFormat="false" ht="15" hidden="false" customHeight="false" outlineLevel="0" collapsed="false">
      <c r="A4811" s="25" t="str">
        <f aca="false">IF(ROW()-6&lt;=$O$3,ROW()-6,"")</f>
        <v/>
      </c>
      <c r="B4811" s="25" t="str">
        <f aca="false">IF(A4811="","",INT((A4811-1)/$O$2)+1)</f>
        <v/>
      </c>
      <c r="C4811" s="25" t="str">
        <f aca="false">IF(A4811="","",MOD(A4811-1,$O$2)+1)</f>
        <v/>
      </c>
      <c r="D4811" s="27" t="str">
        <f aca="false">IF(A4811="","",IF(A4811=1,Calculadora!$D$5,G4810))</f>
        <v/>
      </c>
      <c r="E4811" s="27" t="str">
        <f aca="false">IF(A4811="","",IF($O$9=1,IF(MOD(C4811-1,$O$8)=0,Calculadora!$D$6*(1+Calculadora!$D$7)^(B4811-1),0),IF(MOD(C4811,$O$8)=0,Calculadora!$D$6*(1+Calculadora!$D$7)^(B4811-1),0)))</f>
        <v/>
      </c>
      <c r="F4811" s="27" t="str">
        <f aca="false">IF(A4811="","",(D4811+IF($O$9=1,E4811,0))*$O$7)</f>
        <v/>
      </c>
      <c r="G4811" s="27" t="str">
        <f aca="false">IF(A4811="","",D4811+E4811+F4811)</f>
        <v/>
      </c>
      <c r="H4811" s="27" t="str">
        <f aca="false">IF(A4811="","",Calculadora!$D$5+SUM($E$7:E4811))</f>
        <v/>
      </c>
      <c r="I4811" s="27" t="str">
        <f aca="false">IF(A4811="","",G4811-H4811)</f>
        <v/>
      </c>
      <c r="J4811" s="27" t="str">
        <f aca="false">IF(A4811="","",IF(C4811=$O$2,G4811,0))</f>
        <v/>
      </c>
    </row>
    <row r="4812" customFormat="false" ht="15" hidden="false" customHeight="false" outlineLevel="0" collapsed="false">
      <c r="A4812" s="25" t="str">
        <f aca="false">IF(ROW()-6&lt;=$O$3,ROW()-6,"")</f>
        <v/>
      </c>
      <c r="B4812" s="25" t="str">
        <f aca="false">IF(A4812="","",INT((A4812-1)/$O$2)+1)</f>
        <v/>
      </c>
      <c r="C4812" s="25" t="str">
        <f aca="false">IF(A4812="","",MOD(A4812-1,$O$2)+1)</f>
        <v/>
      </c>
      <c r="D4812" s="27" t="str">
        <f aca="false">IF(A4812="","",IF(A4812=1,Calculadora!$D$5,G4811))</f>
        <v/>
      </c>
      <c r="E4812" s="27" t="str">
        <f aca="false">IF(A4812="","",IF($O$9=1,IF(MOD(C4812-1,$O$8)=0,Calculadora!$D$6*(1+Calculadora!$D$7)^(B4812-1),0),IF(MOD(C4812,$O$8)=0,Calculadora!$D$6*(1+Calculadora!$D$7)^(B4812-1),0)))</f>
        <v/>
      </c>
      <c r="F4812" s="27" t="str">
        <f aca="false">IF(A4812="","",(D4812+IF($O$9=1,E4812,0))*$O$7)</f>
        <v/>
      </c>
      <c r="G4812" s="27" t="str">
        <f aca="false">IF(A4812="","",D4812+E4812+F4812)</f>
        <v/>
      </c>
      <c r="H4812" s="27" t="str">
        <f aca="false">IF(A4812="","",Calculadora!$D$5+SUM($E$7:E4812))</f>
        <v/>
      </c>
      <c r="I4812" s="27" t="str">
        <f aca="false">IF(A4812="","",G4812-H4812)</f>
        <v/>
      </c>
      <c r="J4812" s="27" t="str">
        <f aca="false">IF(A4812="","",IF(C4812=$O$2,G4812,0))</f>
        <v/>
      </c>
    </row>
    <row r="4813" customFormat="false" ht="15" hidden="false" customHeight="false" outlineLevel="0" collapsed="false">
      <c r="A4813" s="25" t="str">
        <f aca="false">IF(ROW()-6&lt;=$O$3,ROW()-6,"")</f>
        <v/>
      </c>
      <c r="B4813" s="25" t="str">
        <f aca="false">IF(A4813="","",INT((A4813-1)/$O$2)+1)</f>
        <v/>
      </c>
      <c r="C4813" s="25" t="str">
        <f aca="false">IF(A4813="","",MOD(A4813-1,$O$2)+1)</f>
        <v/>
      </c>
      <c r="D4813" s="27" t="str">
        <f aca="false">IF(A4813="","",IF(A4813=1,Calculadora!$D$5,G4812))</f>
        <v/>
      </c>
      <c r="E4813" s="27" t="str">
        <f aca="false">IF(A4813="","",IF($O$9=1,IF(MOD(C4813-1,$O$8)=0,Calculadora!$D$6*(1+Calculadora!$D$7)^(B4813-1),0),IF(MOD(C4813,$O$8)=0,Calculadora!$D$6*(1+Calculadora!$D$7)^(B4813-1),0)))</f>
        <v/>
      </c>
      <c r="F4813" s="27" t="str">
        <f aca="false">IF(A4813="","",(D4813+IF($O$9=1,E4813,0))*$O$7)</f>
        <v/>
      </c>
      <c r="G4813" s="27" t="str">
        <f aca="false">IF(A4813="","",D4813+E4813+F4813)</f>
        <v/>
      </c>
      <c r="H4813" s="27" t="str">
        <f aca="false">IF(A4813="","",Calculadora!$D$5+SUM($E$7:E4813))</f>
        <v/>
      </c>
      <c r="I4813" s="27" t="str">
        <f aca="false">IF(A4813="","",G4813-H4813)</f>
        <v/>
      </c>
      <c r="J4813" s="27" t="str">
        <f aca="false">IF(A4813="","",IF(C4813=$O$2,G4813,0))</f>
        <v/>
      </c>
    </row>
    <row r="4814" customFormat="false" ht="15" hidden="false" customHeight="false" outlineLevel="0" collapsed="false">
      <c r="A4814" s="25" t="str">
        <f aca="false">IF(ROW()-6&lt;=$O$3,ROW()-6,"")</f>
        <v/>
      </c>
      <c r="B4814" s="25" t="str">
        <f aca="false">IF(A4814="","",INT((A4814-1)/$O$2)+1)</f>
        <v/>
      </c>
      <c r="C4814" s="25" t="str">
        <f aca="false">IF(A4814="","",MOD(A4814-1,$O$2)+1)</f>
        <v/>
      </c>
      <c r="D4814" s="27" t="str">
        <f aca="false">IF(A4814="","",IF(A4814=1,Calculadora!$D$5,G4813))</f>
        <v/>
      </c>
      <c r="E4814" s="27" t="str">
        <f aca="false">IF(A4814="","",IF($O$9=1,IF(MOD(C4814-1,$O$8)=0,Calculadora!$D$6*(1+Calculadora!$D$7)^(B4814-1),0),IF(MOD(C4814,$O$8)=0,Calculadora!$D$6*(1+Calculadora!$D$7)^(B4814-1),0)))</f>
        <v/>
      </c>
      <c r="F4814" s="27" t="str">
        <f aca="false">IF(A4814="","",(D4814+IF($O$9=1,E4814,0))*$O$7)</f>
        <v/>
      </c>
      <c r="G4814" s="27" t="str">
        <f aca="false">IF(A4814="","",D4814+E4814+F4814)</f>
        <v/>
      </c>
      <c r="H4814" s="27" t="str">
        <f aca="false">IF(A4814="","",Calculadora!$D$5+SUM($E$7:E4814))</f>
        <v/>
      </c>
      <c r="I4814" s="27" t="str">
        <f aca="false">IF(A4814="","",G4814-H4814)</f>
        <v/>
      </c>
      <c r="J4814" s="27" t="str">
        <f aca="false">IF(A4814="","",IF(C4814=$O$2,G4814,0))</f>
        <v/>
      </c>
    </row>
    <row r="4815" customFormat="false" ht="15" hidden="false" customHeight="false" outlineLevel="0" collapsed="false">
      <c r="A4815" s="25" t="str">
        <f aca="false">IF(ROW()-6&lt;=$O$3,ROW()-6,"")</f>
        <v/>
      </c>
      <c r="B4815" s="25" t="str">
        <f aca="false">IF(A4815="","",INT((A4815-1)/$O$2)+1)</f>
        <v/>
      </c>
      <c r="C4815" s="25" t="str">
        <f aca="false">IF(A4815="","",MOD(A4815-1,$O$2)+1)</f>
        <v/>
      </c>
      <c r="D4815" s="27" t="str">
        <f aca="false">IF(A4815="","",IF(A4815=1,Calculadora!$D$5,G4814))</f>
        <v/>
      </c>
      <c r="E4815" s="27" t="str">
        <f aca="false">IF(A4815="","",IF($O$9=1,IF(MOD(C4815-1,$O$8)=0,Calculadora!$D$6*(1+Calculadora!$D$7)^(B4815-1),0),IF(MOD(C4815,$O$8)=0,Calculadora!$D$6*(1+Calculadora!$D$7)^(B4815-1),0)))</f>
        <v/>
      </c>
      <c r="F4815" s="27" t="str">
        <f aca="false">IF(A4815="","",(D4815+IF($O$9=1,E4815,0))*$O$7)</f>
        <v/>
      </c>
      <c r="G4815" s="27" t="str">
        <f aca="false">IF(A4815="","",D4815+E4815+F4815)</f>
        <v/>
      </c>
      <c r="H4815" s="27" t="str">
        <f aca="false">IF(A4815="","",Calculadora!$D$5+SUM($E$7:E4815))</f>
        <v/>
      </c>
      <c r="I4815" s="27" t="str">
        <f aca="false">IF(A4815="","",G4815-H4815)</f>
        <v/>
      </c>
      <c r="J4815" s="27" t="str">
        <f aca="false">IF(A4815="","",IF(C4815=$O$2,G4815,0))</f>
        <v/>
      </c>
    </row>
    <row r="4816" customFormat="false" ht="15" hidden="false" customHeight="false" outlineLevel="0" collapsed="false">
      <c r="A4816" s="25" t="str">
        <f aca="false">IF(ROW()-6&lt;=$O$3,ROW()-6,"")</f>
        <v/>
      </c>
      <c r="B4816" s="25" t="str">
        <f aca="false">IF(A4816="","",INT((A4816-1)/$O$2)+1)</f>
        <v/>
      </c>
      <c r="C4816" s="25" t="str">
        <f aca="false">IF(A4816="","",MOD(A4816-1,$O$2)+1)</f>
        <v/>
      </c>
      <c r="D4816" s="27" t="str">
        <f aca="false">IF(A4816="","",IF(A4816=1,Calculadora!$D$5,G4815))</f>
        <v/>
      </c>
      <c r="E4816" s="27" t="str">
        <f aca="false">IF(A4816="","",IF($O$9=1,IF(MOD(C4816-1,$O$8)=0,Calculadora!$D$6*(1+Calculadora!$D$7)^(B4816-1),0),IF(MOD(C4816,$O$8)=0,Calculadora!$D$6*(1+Calculadora!$D$7)^(B4816-1),0)))</f>
        <v/>
      </c>
      <c r="F4816" s="27" t="str">
        <f aca="false">IF(A4816="","",(D4816+IF($O$9=1,E4816,0))*$O$7)</f>
        <v/>
      </c>
      <c r="G4816" s="27" t="str">
        <f aca="false">IF(A4816="","",D4816+E4816+F4816)</f>
        <v/>
      </c>
      <c r="H4816" s="27" t="str">
        <f aca="false">IF(A4816="","",Calculadora!$D$5+SUM($E$7:E4816))</f>
        <v/>
      </c>
      <c r="I4816" s="27" t="str">
        <f aca="false">IF(A4816="","",G4816-H4816)</f>
        <v/>
      </c>
      <c r="J4816" s="27" t="str">
        <f aca="false">IF(A4816="","",IF(C4816=$O$2,G4816,0))</f>
        <v/>
      </c>
    </row>
    <row r="4817" customFormat="false" ht="15" hidden="false" customHeight="false" outlineLevel="0" collapsed="false">
      <c r="A4817" s="25" t="str">
        <f aca="false">IF(ROW()-6&lt;=$O$3,ROW()-6,"")</f>
        <v/>
      </c>
      <c r="B4817" s="25" t="str">
        <f aca="false">IF(A4817="","",INT((A4817-1)/$O$2)+1)</f>
        <v/>
      </c>
      <c r="C4817" s="25" t="str">
        <f aca="false">IF(A4817="","",MOD(A4817-1,$O$2)+1)</f>
        <v/>
      </c>
      <c r="D4817" s="27" t="str">
        <f aca="false">IF(A4817="","",IF(A4817=1,Calculadora!$D$5,G4816))</f>
        <v/>
      </c>
      <c r="E4817" s="27" t="str">
        <f aca="false">IF(A4817="","",IF($O$9=1,IF(MOD(C4817-1,$O$8)=0,Calculadora!$D$6*(1+Calculadora!$D$7)^(B4817-1),0),IF(MOD(C4817,$O$8)=0,Calculadora!$D$6*(1+Calculadora!$D$7)^(B4817-1),0)))</f>
        <v/>
      </c>
      <c r="F4817" s="27" t="str">
        <f aca="false">IF(A4817="","",(D4817+IF($O$9=1,E4817,0))*$O$7)</f>
        <v/>
      </c>
      <c r="G4817" s="27" t="str">
        <f aca="false">IF(A4817="","",D4817+E4817+F4817)</f>
        <v/>
      </c>
      <c r="H4817" s="27" t="str">
        <f aca="false">IF(A4817="","",Calculadora!$D$5+SUM($E$7:E4817))</f>
        <v/>
      </c>
      <c r="I4817" s="27" t="str">
        <f aca="false">IF(A4817="","",G4817-H4817)</f>
        <v/>
      </c>
      <c r="J4817" s="27" t="str">
        <f aca="false">IF(A4817="","",IF(C4817=$O$2,G4817,0))</f>
        <v/>
      </c>
    </row>
    <row r="4818" customFormat="false" ht="15" hidden="false" customHeight="false" outlineLevel="0" collapsed="false">
      <c r="A4818" s="25" t="str">
        <f aca="false">IF(ROW()-6&lt;=$O$3,ROW()-6,"")</f>
        <v/>
      </c>
      <c r="B4818" s="25" t="str">
        <f aca="false">IF(A4818="","",INT((A4818-1)/$O$2)+1)</f>
        <v/>
      </c>
      <c r="C4818" s="25" t="str">
        <f aca="false">IF(A4818="","",MOD(A4818-1,$O$2)+1)</f>
        <v/>
      </c>
      <c r="D4818" s="27" t="str">
        <f aca="false">IF(A4818="","",IF(A4818=1,Calculadora!$D$5,G4817))</f>
        <v/>
      </c>
      <c r="E4818" s="27" t="str">
        <f aca="false">IF(A4818="","",IF($O$9=1,IF(MOD(C4818-1,$O$8)=0,Calculadora!$D$6*(1+Calculadora!$D$7)^(B4818-1),0),IF(MOD(C4818,$O$8)=0,Calculadora!$D$6*(1+Calculadora!$D$7)^(B4818-1),0)))</f>
        <v/>
      </c>
      <c r="F4818" s="27" t="str">
        <f aca="false">IF(A4818="","",(D4818+IF($O$9=1,E4818,0))*$O$7)</f>
        <v/>
      </c>
      <c r="G4818" s="27" t="str">
        <f aca="false">IF(A4818="","",D4818+E4818+F4818)</f>
        <v/>
      </c>
      <c r="H4818" s="27" t="str">
        <f aca="false">IF(A4818="","",Calculadora!$D$5+SUM($E$7:E4818))</f>
        <v/>
      </c>
      <c r="I4818" s="27" t="str">
        <f aca="false">IF(A4818="","",G4818-H4818)</f>
        <v/>
      </c>
      <c r="J4818" s="27" t="str">
        <f aca="false">IF(A4818="","",IF(C4818=$O$2,G4818,0))</f>
        <v/>
      </c>
    </row>
    <row r="4819" customFormat="false" ht="15" hidden="false" customHeight="false" outlineLevel="0" collapsed="false">
      <c r="A4819" s="25" t="str">
        <f aca="false">IF(ROW()-6&lt;=$O$3,ROW()-6,"")</f>
        <v/>
      </c>
      <c r="B4819" s="25" t="str">
        <f aca="false">IF(A4819="","",INT((A4819-1)/$O$2)+1)</f>
        <v/>
      </c>
      <c r="C4819" s="25" t="str">
        <f aca="false">IF(A4819="","",MOD(A4819-1,$O$2)+1)</f>
        <v/>
      </c>
      <c r="D4819" s="27" t="str">
        <f aca="false">IF(A4819="","",IF(A4819=1,Calculadora!$D$5,G4818))</f>
        <v/>
      </c>
      <c r="E4819" s="27" t="str">
        <f aca="false">IF(A4819="","",IF($O$9=1,IF(MOD(C4819-1,$O$8)=0,Calculadora!$D$6*(1+Calculadora!$D$7)^(B4819-1),0),IF(MOD(C4819,$O$8)=0,Calculadora!$D$6*(1+Calculadora!$D$7)^(B4819-1),0)))</f>
        <v/>
      </c>
      <c r="F4819" s="27" t="str">
        <f aca="false">IF(A4819="","",(D4819+IF($O$9=1,E4819,0))*$O$7)</f>
        <v/>
      </c>
      <c r="G4819" s="27" t="str">
        <f aca="false">IF(A4819="","",D4819+E4819+F4819)</f>
        <v/>
      </c>
      <c r="H4819" s="27" t="str">
        <f aca="false">IF(A4819="","",Calculadora!$D$5+SUM($E$7:E4819))</f>
        <v/>
      </c>
      <c r="I4819" s="27" t="str">
        <f aca="false">IF(A4819="","",G4819-H4819)</f>
        <v/>
      </c>
      <c r="J4819" s="27" t="str">
        <f aca="false">IF(A4819="","",IF(C4819=$O$2,G4819,0))</f>
        <v/>
      </c>
    </row>
    <row r="4820" customFormat="false" ht="15" hidden="false" customHeight="false" outlineLevel="0" collapsed="false">
      <c r="A4820" s="25" t="str">
        <f aca="false">IF(ROW()-6&lt;=$O$3,ROW()-6,"")</f>
        <v/>
      </c>
      <c r="B4820" s="25" t="str">
        <f aca="false">IF(A4820="","",INT((A4820-1)/$O$2)+1)</f>
        <v/>
      </c>
      <c r="C4820" s="25" t="str">
        <f aca="false">IF(A4820="","",MOD(A4820-1,$O$2)+1)</f>
        <v/>
      </c>
      <c r="D4820" s="27" t="str">
        <f aca="false">IF(A4820="","",IF(A4820=1,Calculadora!$D$5,G4819))</f>
        <v/>
      </c>
      <c r="E4820" s="27" t="str">
        <f aca="false">IF(A4820="","",IF($O$9=1,IF(MOD(C4820-1,$O$8)=0,Calculadora!$D$6*(1+Calculadora!$D$7)^(B4820-1),0),IF(MOD(C4820,$O$8)=0,Calculadora!$D$6*(1+Calculadora!$D$7)^(B4820-1),0)))</f>
        <v/>
      </c>
      <c r="F4820" s="27" t="str">
        <f aca="false">IF(A4820="","",(D4820+IF($O$9=1,E4820,0))*$O$7)</f>
        <v/>
      </c>
      <c r="G4820" s="27" t="str">
        <f aca="false">IF(A4820="","",D4820+E4820+F4820)</f>
        <v/>
      </c>
      <c r="H4820" s="27" t="str">
        <f aca="false">IF(A4820="","",Calculadora!$D$5+SUM($E$7:E4820))</f>
        <v/>
      </c>
      <c r="I4820" s="27" t="str">
        <f aca="false">IF(A4820="","",G4820-H4820)</f>
        <v/>
      </c>
      <c r="J4820" s="27" t="str">
        <f aca="false">IF(A4820="","",IF(C4820=$O$2,G4820,0))</f>
        <v/>
      </c>
    </row>
    <row r="4821" customFormat="false" ht="15" hidden="false" customHeight="false" outlineLevel="0" collapsed="false">
      <c r="A4821" s="25" t="str">
        <f aca="false">IF(ROW()-6&lt;=$O$3,ROW()-6,"")</f>
        <v/>
      </c>
      <c r="B4821" s="25" t="str">
        <f aca="false">IF(A4821="","",INT((A4821-1)/$O$2)+1)</f>
        <v/>
      </c>
      <c r="C4821" s="25" t="str">
        <f aca="false">IF(A4821="","",MOD(A4821-1,$O$2)+1)</f>
        <v/>
      </c>
      <c r="D4821" s="27" t="str">
        <f aca="false">IF(A4821="","",IF(A4821=1,Calculadora!$D$5,G4820))</f>
        <v/>
      </c>
      <c r="E4821" s="27" t="str">
        <f aca="false">IF(A4821="","",IF($O$9=1,IF(MOD(C4821-1,$O$8)=0,Calculadora!$D$6*(1+Calculadora!$D$7)^(B4821-1),0),IF(MOD(C4821,$O$8)=0,Calculadora!$D$6*(1+Calculadora!$D$7)^(B4821-1),0)))</f>
        <v/>
      </c>
      <c r="F4821" s="27" t="str">
        <f aca="false">IF(A4821="","",(D4821+IF($O$9=1,E4821,0))*$O$7)</f>
        <v/>
      </c>
      <c r="G4821" s="27" t="str">
        <f aca="false">IF(A4821="","",D4821+E4821+F4821)</f>
        <v/>
      </c>
      <c r="H4821" s="27" t="str">
        <f aca="false">IF(A4821="","",Calculadora!$D$5+SUM($E$7:E4821))</f>
        <v/>
      </c>
      <c r="I4821" s="27" t="str">
        <f aca="false">IF(A4821="","",G4821-H4821)</f>
        <v/>
      </c>
      <c r="J4821" s="27" t="str">
        <f aca="false">IF(A4821="","",IF(C4821=$O$2,G4821,0))</f>
        <v/>
      </c>
    </row>
    <row r="4822" customFormat="false" ht="15" hidden="false" customHeight="false" outlineLevel="0" collapsed="false">
      <c r="A4822" s="25" t="str">
        <f aca="false">IF(ROW()-6&lt;=$O$3,ROW()-6,"")</f>
        <v/>
      </c>
      <c r="B4822" s="25" t="str">
        <f aca="false">IF(A4822="","",INT((A4822-1)/$O$2)+1)</f>
        <v/>
      </c>
      <c r="C4822" s="25" t="str">
        <f aca="false">IF(A4822="","",MOD(A4822-1,$O$2)+1)</f>
        <v/>
      </c>
      <c r="D4822" s="27" t="str">
        <f aca="false">IF(A4822="","",IF(A4822=1,Calculadora!$D$5,G4821))</f>
        <v/>
      </c>
      <c r="E4822" s="27" t="str">
        <f aca="false">IF(A4822="","",IF($O$9=1,IF(MOD(C4822-1,$O$8)=0,Calculadora!$D$6*(1+Calculadora!$D$7)^(B4822-1),0),IF(MOD(C4822,$O$8)=0,Calculadora!$D$6*(1+Calculadora!$D$7)^(B4822-1),0)))</f>
        <v/>
      </c>
      <c r="F4822" s="27" t="str">
        <f aca="false">IF(A4822="","",(D4822+IF($O$9=1,E4822,0))*$O$7)</f>
        <v/>
      </c>
      <c r="G4822" s="27" t="str">
        <f aca="false">IF(A4822="","",D4822+E4822+F4822)</f>
        <v/>
      </c>
      <c r="H4822" s="27" t="str">
        <f aca="false">IF(A4822="","",Calculadora!$D$5+SUM($E$7:E4822))</f>
        <v/>
      </c>
      <c r="I4822" s="27" t="str">
        <f aca="false">IF(A4822="","",G4822-H4822)</f>
        <v/>
      </c>
      <c r="J4822" s="27" t="str">
        <f aca="false">IF(A4822="","",IF(C4822=$O$2,G4822,0))</f>
        <v/>
      </c>
    </row>
    <row r="4823" customFormat="false" ht="15" hidden="false" customHeight="false" outlineLevel="0" collapsed="false">
      <c r="A4823" s="25" t="str">
        <f aca="false">IF(ROW()-6&lt;=$O$3,ROW()-6,"")</f>
        <v/>
      </c>
      <c r="B4823" s="25" t="str">
        <f aca="false">IF(A4823="","",INT((A4823-1)/$O$2)+1)</f>
        <v/>
      </c>
      <c r="C4823" s="25" t="str">
        <f aca="false">IF(A4823="","",MOD(A4823-1,$O$2)+1)</f>
        <v/>
      </c>
      <c r="D4823" s="27" t="str">
        <f aca="false">IF(A4823="","",IF(A4823=1,Calculadora!$D$5,G4822))</f>
        <v/>
      </c>
      <c r="E4823" s="27" t="str">
        <f aca="false">IF(A4823="","",IF($O$9=1,IF(MOD(C4823-1,$O$8)=0,Calculadora!$D$6*(1+Calculadora!$D$7)^(B4823-1),0),IF(MOD(C4823,$O$8)=0,Calculadora!$D$6*(1+Calculadora!$D$7)^(B4823-1),0)))</f>
        <v/>
      </c>
      <c r="F4823" s="27" t="str">
        <f aca="false">IF(A4823="","",(D4823+IF($O$9=1,E4823,0))*$O$7)</f>
        <v/>
      </c>
      <c r="G4823" s="27" t="str">
        <f aca="false">IF(A4823="","",D4823+E4823+F4823)</f>
        <v/>
      </c>
      <c r="H4823" s="27" t="str">
        <f aca="false">IF(A4823="","",Calculadora!$D$5+SUM($E$7:E4823))</f>
        <v/>
      </c>
      <c r="I4823" s="27" t="str">
        <f aca="false">IF(A4823="","",G4823-H4823)</f>
        <v/>
      </c>
      <c r="J4823" s="27" t="str">
        <f aca="false">IF(A4823="","",IF(C4823=$O$2,G4823,0))</f>
        <v/>
      </c>
    </row>
    <row r="4824" customFormat="false" ht="15" hidden="false" customHeight="false" outlineLevel="0" collapsed="false">
      <c r="A4824" s="25" t="str">
        <f aca="false">IF(ROW()-6&lt;=$O$3,ROW()-6,"")</f>
        <v/>
      </c>
      <c r="B4824" s="25" t="str">
        <f aca="false">IF(A4824="","",INT((A4824-1)/$O$2)+1)</f>
        <v/>
      </c>
      <c r="C4824" s="25" t="str">
        <f aca="false">IF(A4824="","",MOD(A4824-1,$O$2)+1)</f>
        <v/>
      </c>
      <c r="D4824" s="27" t="str">
        <f aca="false">IF(A4824="","",IF(A4824=1,Calculadora!$D$5,G4823))</f>
        <v/>
      </c>
      <c r="E4824" s="27" t="str">
        <f aca="false">IF(A4824="","",IF($O$9=1,IF(MOD(C4824-1,$O$8)=0,Calculadora!$D$6*(1+Calculadora!$D$7)^(B4824-1),0),IF(MOD(C4824,$O$8)=0,Calculadora!$D$6*(1+Calculadora!$D$7)^(B4824-1),0)))</f>
        <v/>
      </c>
      <c r="F4824" s="27" t="str">
        <f aca="false">IF(A4824="","",(D4824+IF($O$9=1,E4824,0))*$O$7)</f>
        <v/>
      </c>
      <c r="G4824" s="27" t="str">
        <f aca="false">IF(A4824="","",D4824+E4824+F4824)</f>
        <v/>
      </c>
      <c r="H4824" s="27" t="str">
        <f aca="false">IF(A4824="","",Calculadora!$D$5+SUM($E$7:E4824))</f>
        <v/>
      </c>
      <c r="I4824" s="27" t="str">
        <f aca="false">IF(A4824="","",G4824-H4824)</f>
        <v/>
      </c>
      <c r="J4824" s="27" t="str">
        <f aca="false">IF(A4824="","",IF(C4824=$O$2,G4824,0))</f>
        <v/>
      </c>
    </row>
    <row r="4825" customFormat="false" ht="15" hidden="false" customHeight="false" outlineLevel="0" collapsed="false">
      <c r="A4825" s="25" t="str">
        <f aca="false">IF(ROW()-6&lt;=$O$3,ROW()-6,"")</f>
        <v/>
      </c>
      <c r="B4825" s="25" t="str">
        <f aca="false">IF(A4825="","",INT((A4825-1)/$O$2)+1)</f>
        <v/>
      </c>
      <c r="C4825" s="25" t="str">
        <f aca="false">IF(A4825="","",MOD(A4825-1,$O$2)+1)</f>
        <v/>
      </c>
      <c r="D4825" s="27" t="str">
        <f aca="false">IF(A4825="","",IF(A4825=1,Calculadora!$D$5,G4824))</f>
        <v/>
      </c>
      <c r="E4825" s="27" t="str">
        <f aca="false">IF(A4825="","",IF($O$9=1,IF(MOD(C4825-1,$O$8)=0,Calculadora!$D$6*(1+Calculadora!$D$7)^(B4825-1),0),IF(MOD(C4825,$O$8)=0,Calculadora!$D$6*(1+Calculadora!$D$7)^(B4825-1),0)))</f>
        <v/>
      </c>
      <c r="F4825" s="27" t="str">
        <f aca="false">IF(A4825="","",(D4825+IF($O$9=1,E4825,0))*$O$7)</f>
        <v/>
      </c>
      <c r="G4825" s="27" t="str">
        <f aca="false">IF(A4825="","",D4825+E4825+F4825)</f>
        <v/>
      </c>
      <c r="H4825" s="27" t="str">
        <f aca="false">IF(A4825="","",Calculadora!$D$5+SUM($E$7:E4825))</f>
        <v/>
      </c>
      <c r="I4825" s="27" t="str">
        <f aca="false">IF(A4825="","",G4825-H4825)</f>
        <v/>
      </c>
      <c r="J4825" s="27" t="str">
        <f aca="false">IF(A4825="","",IF(C4825=$O$2,G4825,0))</f>
        <v/>
      </c>
    </row>
    <row r="4826" customFormat="false" ht="15" hidden="false" customHeight="false" outlineLevel="0" collapsed="false">
      <c r="A4826" s="25" t="str">
        <f aca="false">IF(ROW()-6&lt;=$O$3,ROW()-6,"")</f>
        <v/>
      </c>
      <c r="B4826" s="25" t="str">
        <f aca="false">IF(A4826="","",INT((A4826-1)/$O$2)+1)</f>
        <v/>
      </c>
      <c r="C4826" s="25" t="str">
        <f aca="false">IF(A4826="","",MOD(A4826-1,$O$2)+1)</f>
        <v/>
      </c>
      <c r="D4826" s="27" t="str">
        <f aca="false">IF(A4826="","",IF(A4826=1,Calculadora!$D$5,G4825))</f>
        <v/>
      </c>
      <c r="E4826" s="27" t="str">
        <f aca="false">IF(A4826="","",IF($O$9=1,IF(MOD(C4826-1,$O$8)=0,Calculadora!$D$6*(1+Calculadora!$D$7)^(B4826-1),0),IF(MOD(C4826,$O$8)=0,Calculadora!$D$6*(1+Calculadora!$D$7)^(B4826-1),0)))</f>
        <v/>
      </c>
      <c r="F4826" s="27" t="str">
        <f aca="false">IF(A4826="","",(D4826+IF($O$9=1,E4826,0))*$O$7)</f>
        <v/>
      </c>
      <c r="G4826" s="27" t="str">
        <f aca="false">IF(A4826="","",D4826+E4826+F4826)</f>
        <v/>
      </c>
      <c r="H4826" s="27" t="str">
        <f aca="false">IF(A4826="","",Calculadora!$D$5+SUM($E$7:E4826))</f>
        <v/>
      </c>
      <c r="I4826" s="27" t="str">
        <f aca="false">IF(A4826="","",G4826-H4826)</f>
        <v/>
      </c>
      <c r="J4826" s="27" t="str">
        <f aca="false">IF(A4826="","",IF(C4826=$O$2,G4826,0))</f>
        <v/>
      </c>
    </row>
    <row r="4827" customFormat="false" ht="15" hidden="false" customHeight="false" outlineLevel="0" collapsed="false">
      <c r="A4827" s="25" t="str">
        <f aca="false">IF(ROW()-6&lt;=$O$3,ROW()-6,"")</f>
        <v/>
      </c>
      <c r="B4827" s="25" t="str">
        <f aca="false">IF(A4827="","",INT((A4827-1)/$O$2)+1)</f>
        <v/>
      </c>
      <c r="C4827" s="25" t="str">
        <f aca="false">IF(A4827="","",MOD(A4827-1,$O$2)+1)</f>
        <v/>
      </c>
      <c r="D4827" s="27" t="str">
        <f aca="false">IF(A4827="","",IF(A4827=1,Calculadora!$D$5,G4826))</f>
        <v/>
      </c>
      <c r="E4827" s="27" t="str">
        <f aca="false">IF(A4827="","",IF($O$9=1,IF(MOD(C4827-1,$O$8)=0,Calculadora!$D$6*(1+Calculadora!$D$7)^(B4827-1),0),IF(MOD(C4827,$O$8)=0,Calculadora!$D$6*(1+Calculadora!$D$7)^(B4827-1),0)))</f>
        <v/>
      </c>
      <c r="F4827" s="27" t="str">
        <f aca="false">IF(A4827="","",(D4827+IF($O$9=1,E4827,0))*$O$7)</f>
        <v/>
      </c>
      <c r="G4827" s="27" t="str">
        <f aca="false">IF(A4827="","",D4827+E4827+F4827)</f>
        <v/>
      </c>
      <c r="H4827" s="27" t="str">
        <f aca="false">IF(A4827="","",Calculadora!$D$5+SUM($E$7:E4827))</f>
        <v/>
      </c>
      <c r="I4827" s="27" t="str">
        <f aca="false">IF(A4827="","",G4827-H4827)</f>
        <v/>
      </c>
      <c r="J4827" s="27" t="str">
        <f aca="false">IF(A4827="","",IF(C4827=$O$2,G4827,0))</f>
        <v/>
      </c>
    </row>
    <row r="4828" customFormat="false" ht="15" hidden="false" customHeight="false" outlineLevel="0" collapsed="false">
      <c r="A4828" s="25" t="str">
        <f aca="false">IF(ROW()-6&lt;=$O$3,ROW()-6,"")</f>
        <v/>
      </c>
      <c r="B4828" s="25" t="str">
        <f aca="false">IF(A4828="","",INT((A4828-1)/$O$2)+1)</f>
        <v/>
      </c>
      <c r="C4828" s="25" t="str">
        <f aca="false">IF(A4828="","",MOD(A4828-1,$O$2)+1)</f>
        <v/>
      </c>
      <c r="D4828" s="27" t="str">
        <f aca="false">IF(A4828="","",IF(A4828=1,Calculadora!$D$5,G4827))</f>
        <v/>
      </c>
      <c r="E4828" s="27" t="str">
        <f aca="false">IF(A4828="","",IF($O$9=1,IF(MOD(C4828-1,$O$8)=0,Calculadora!$D$6*(1+Calculadora!$D$7)^(B4828-1),0),IF(MOD(C4828,$O$8)=0,Calculadora!$D$6*(1+Calculadora!$D$7)^(B4828-1),0)))</f>
        <v/>
      </c>
      <c r="F4828" s="27" t="str">
        <f aca="false">IF(A4828="","",(D4828+IF($O$9=1,E4828,0))*$O$7)</f>
        <v/>
      </c>
      <c r="G4828" s="27" t="str">
        <f aca="false">IF(A4828="","",D4828+E4828+F4828)</f>
        <v/>
      </c>
      <c r="H4828" s="27" t="str">
        <f aca="false">IF(A4828="","",Calculadora!$D$5+SUM($E$7:E4828))</f>
        <v/>
      </c>
      <c r="I4828" s="27" t="str">
        <f aca="false">IF(A4828="","",G4828-H4828)</f>
        <v/>
      </c>
      <c r="J4828" s="27" t="str">
        <f aca="false">IF(A4828="","",IF(C4828=$O$2,G4828,0))</f>
        <v/>
      </c>
    </row>
    <row r="4829" customFormat="false" ht="15" hidden="false" customHeight="false" outlineLevel="0" collapsed="false">
      <c r="A4829" s="25" t="str">
        <f aca="false">IF(ROW()-6&lt;=$O$3,ROW()-6,"")</f>
        <v/>
      </c>
      <c r="B4829" s="25" t="str">
        <f aca="false">IF(A4829="","",INT((A4829-1)/$O$2)+1)</f>
        <v/>
      </c>
      <c r="C4829" s="25" t="str">
        <f aca="false">IF(A4829="","",MOD(A4829-1,$O$2)+1)</f>
        <v/>
      </c>
      <c r="D4829" s="27" t="str">
        <f aca="false">IF(A4829="","",IF(A4829=1,Calculadora!$D$5,G4828))</f>
        <v/>
      </c>
      <c r="E4829" s="27" t="str">
        <f aca="false">IF(A4829="","",IF($O$9=1,IF(MOD(C4829-1,$O$8)=0,Calculadora!$D$6*(1+Calculadora!$D$7)^(B4829-1),0),IF(MOD(C4829,$O$8)=0,Calculadora!$D$6*(1+Calculadora!$D$7)^(B4829-1),0)))</f>
        <v/>
      </c>
      <c r="F4829" s="27" t="str">
        <f aca="false">IF(A4829="","",(D4829+IF($O$9=1,E4829,0))*$O$7)</f>
        <v/>
      </c>
      <c r="G4829" s="27" t="str">
        <f aca="false">IF(A4829="","",D4829+E4829+F4829)</f>
        <v/>
      </c>
      <c r="H4829" s="27" t="str">
        <f aca="false">IF(A4829="","",Calculadora!$D$5+SUM($E$7:E4829))</f>
        <v/>
      </c>
      <c r="I4829" s="27" t="str">
        <f aca="false">IF(A4829="","",G4829-H4829)</f>
        <v/>
      </c>
      <c r="J4829" s="27" t="str">
        <f aca="false">IF(A4829="","",IF(C4829=$O$2,G4829,0))</f>
        <v/>
      </c>
    </row>
    <row r="4830" customFormat="false" ht="15" hidden="false" customHeight="false" outlineLevel="0" collapsed="false">
      <c r="A4830" s="25" t="str">
        <f aca="false">IF(ROW()-6&lt;=$O$3,ROW()-6,"")</f>
        <v/>
      </c>
      <c r="B4830" s="25" t="str">
        <f aca="false">IF(A4830="","",INT((A4830-1)/$O$2)+1)</f>
        <v/>
      </c>
      <c r="C4830" s="25" t="str">
        <f aca="false">IF(A4830="","",MOD(A4830-1,$O$2)+1)</f>
        <v/>
      </c>
      <c r="D4830" s="27" t="str">
        <f aca="false">IF(A4830="","",IF(A4830=1,Calculadora!$D$5,G4829))</f>
        <v/>
      </c>
      <c r="E4830" s="27" t="str">
        <f aca="false">IF(A4830="","",IF($O$9=1,IF(MOD(C4830-1,$O$8)=0,Calculadora!$D$6*(1+Calculadora!$D$7)^(B4830-1),0),IF(MOD(C4830,$O$8)=0,Calculadora!$D$6*(1+Calculadora!$D$7)^(B4830-1),0)))</f>
        <v/>
      </c>
      <c r="F4830" s="27" t="str">
        <f aca="false">IF(A4830="","",(D4830+IF($O$9=1,E4830,0))*$O$7)</f>
        <v/>
      </c>
      <c r="G4830" s="27" t="str">
        <f aca="false">IF(A4830="","",D4830+E4830+F4830)</f>
        <v/>
      </c>
      <c r="H4830" s="27" t="str">
        <f aca="false">IF(A4830="","",Calculadora!$D$5+SUM($E$7:E4830))</f>
        <v/>
      </c>
      <c r="I4830" s="27" t="str">
        <f aca="false">IF(A4830="","",G4830-H4830)</f>
        <v/>
      </c>
      <c r="J4830" s="27" t="str">
        <f aca="false">IF(A4830="","",IF(C4830=$O$2,G4830,0))</f>
        <v/>
      </c>
    </row>
    <row r="4831" customFormat="false" ht="15" hidden="false" customHeight="false" outlineLevel="0" collapsed="false">
      <c r="A4831" s="25" t="str">
        <f aca="false">IF(ROW()-6&lt;=$O$3,ROW()-6,"")</f>
        <v/>
      </c>
      <c r="B4831" s="25" t="str">
        <f aca="false">IF(A4831="","",INT((A4831-1)/$O$2)+1)</f>
        <v/>
      </c>
      <c r="C4831" s="25" t="str">
        <f aca="false">IF(A4831="","",MOD(A4831-1,$O$2)+1)</f>
        <v/>
      </c>
      <c r="D4831" s="27" t="str">
        <f aca="false">IF(A4831="","",IF(A4831=1,Calculadora!$D$5,G4830))</f>
        <v/>
      </c>
      <c r="E4831" s="27" t="str">
        <f aca="false">IF(A4831="","",IF($O$9=1,IF(MOD(C4831-1,$O$8)=0,Calculadora!$D$6*(1+Calculadora!$D$7)^(B4831-1),0),IF(MOD(C4831,$O$8)=0,Calculadora!$D$6*(1+Calculadora!$D$7)^(B4831-1),0)))</f>
        <v/>
      </c>
      <c r="F4831" s="27" t="str">
        <f aca="false">IF(A4831="","",(D4831+IF($O$9=1,E4831,0))*$O$7)</f>
        <v/>
      </c>
      <c r="G4831" s="27" t="str">
        <f aca="false">IF(A4831="","",D4831+E4831+F4831)</f>
        <v/>
      </c>
      <c r="H4831" s="27" t="str">
        <f aca="false">IF(A4831="","",Calculadora!$D$5+SUM($E$7:E4831))</f>
        <v/>
      </c>
      <c r="I4831" s="27" t="str">
        <f aca="false">IF(A4831="","",G4831-H4831)</f>
        <v/>
      </c>
      <c r="J4831" s="27" t="str">
        <f aca="false">IF(A4831="","",IF(C4831=$O$2,G4831,0))</f>
        <v/>
      </c>
    </row>
    <row r="4832" customFormat="false" ht="15" hidden="false" customHeight="false" outlineLevel="0" collapsed="false">
      <c r="A4832" s="25" t="str">
        <f aca="false">IF(ROW()-6&lt;=$O$3,ROW()-6,"")</f>
        <v/>
      </c>
      <c r="B4832" s="25" t="str">
        <f aca="false">IF(A4832="","",INT((A4832-1)/$O$2)+1)</f>
        <v/>
      </c>
      <c r="C4832" s="25" t="str">
        <f aca="false">IF(A4832="","",MOD(A4832-1,$O$2)+1)</f>
        <v/>
      </c>
      <c r="D4832" s="27" t="str">
        <f aca="false">IF(A4832="","",IF(A4832=1,Calculadora!$D$5,G4831))</f>
        <v/>
      </c>
      <c r="E4832" s="27" t="str">
        <f aca="false">IF(A4832="","",IF($O$9=1,IF(MOD(C4832-1,$O$8)=0,Calculadora!$D$6*(1+Calculadora!$D$7)^(B4832-1),0),IF(MOD(C4832,$O$8)=0,Calculadora!$D$6*(1+Calculadora!$D$7)^(B4832-1),0)))</f>
        <v/>
      </c>
      <c r="F4832" s="27" t="str">
        <f aca="false">IF(A4832="","",(D4832+IF($O$9=1,E4832,0))*$O$7)</f>
        <v/>
      </c>
      <c r="G4832" s="27" t="str">
        <f aca="false">IF(A4832="","",D4832+E4832+F4832)</f>
        <v/>
      </c>
      <c r="H4832" s="27" t="str">
        <f aca="false">IF(A4832="","",Calculadora!$D$5+SUM($E$7:E4832))</f>
        <v/>
      </c>
      <c r="I4832" s="27" t="str">
        <f aca="false">IF(A4832="","",G4832-H4832)</f>
        <v/>
      </c>
      <c r="J4832" s="27" t="str">
        <f aca="false">IF(A4832="","",IF(C4832=$O$2,G4832,0))</f>
        <v/>
      </c>
    </row>
    <row r="4833" customFormat="false" ht="15" hidden="false" customHeight="false" outlineLevel="0" collapsed="false">
      <c r="A4833" s="25" t="str">
        <f aca="false">IF(ROW()-6&lt;=$O$3,ROW()-6,"")</f>
        <v/>
      </c>
      <c r="B4833" s="25" t="str">
        <f aca="false">IF(A4833="","",INT((A4833-1)/$O$2)+1)</f>
        <v/>
      </c>
      <c r="C4833" s="25" t="str">
        <f aca="false">IF(A4833="","",MOD(A4833-1,$O$2)+1)</f>
        <v/>
      </c>
      <c r="D4833" s="27" t="str">
        <f aca="false">IF(A4833="","",IF(A4833=1,Calculadora!$D$5,G4832))</f>
        <v/>
      </c>
      <c r="E4833" s="27" t="str">
        <f aca="false">IF(A4833="","",IF($O$9=1,IF(MOD(C4833-1,$O$8)=0,Calculadora!$D$6*(1+Calculadora!$D$7)^(B4833-1),0),IF(MOD(C4833,$O$8)=0,Calculadora!$D$6*(1+Calculadora!$D$7)^(B4833-1),0)))</f>
        <v/>
      </c>
      <c r="F4833" s="27" t="str">
        <f aca="false">IF(A4833="","",(D4833+IF($O$9=1,E4833,0))*$O$7)</f>
        <v/>
      </c>
      <c r="G4833" s="27" t="str">
        <f aca="false">IF(A4833="","",D4833+E4833+F4833)</f>
        <v/>
      </c>
      <c r="H4833" s="27" t="str">
        <f aca="false">IF(A4833="","",Calculadora!$D$5+SUM($E$7:E4833))</f>
        <v/>
      </c>
      <c r="I4833" s="27" t="str">
        <f aca="false">IF(A4833="","",G4833-H4833)</f>
        <v/>
      </c>
      <c r="J4833" s="27" t="str">
        <f aca="false">IF(A4833="","",IF(C4833=$O$2,G4833,0))</f>
        <v/>
      </c>
    </row>
    <row r="4834" customFormat="false" ht="15" hidden="false" customHeight="false" outlineLevel="0" collapsed="false">
      <c r="A4834" s="25" t="str">
        <f aca="false">IF(ROW()-6&lt;=$O$3,ROW()-6,"")</f>
        <v/>
      </c>
      <c r="B4834" s="25" t="str">
        <f aca="false">IF(A4834="","",INT((A4834-1)/$O$2)+1)</f>
        <v/>
      </c>
      <c r="C4834" s="25" t="str">
        <f aca="false">IF(A4834="","",MOD(A4834-1,$O$2)+1)</f>
        <v/>
      </c>
      <c r="D4834" s="27" t="str">
        <f aca="false">IF(A4834="","",IF(A4834=1,Calculadora!$D$5,G4833))</f>
        <v/>
      </c>
      <c r="E4834" s="27" t="str">
        <f aca="false">IF(A4834="","",IF($O$9=1,IF(MOD(C4834-1,$O$8)=0,Calculadora!$D$6*(1+Calculadora!$D$7)^(B4834-1),0),IF(MOD(C4834,$O$8)=0,Calculadora!$D$6*(1+Calculadora!$D$7)^(B4834-1),0)))</f>
        <v/>
      </c>
      <c r="F4834" s="27" t="str">
        <f aca="false">IF(A4834="","",(D4834+IF($O$9=1,E4834,0))*$O$7)</f>
        <v/>
      </c>
      <c r="G4834" s="27" t="str">
        <f aca="false">IF(A4834="","",D4834+E4834+F4834)</f>
        <v/>
      </c>
      <c r="H4834" s="27" t="str">
        <f aca="false">IF(A4834="","",Calculadora!$D$5+SUM($E$7:E4834))</f>
        <v/>
      </c>
      <c r="I4834" s="27" t="str">
        <f aca="false">IF(A4834="","",G4834-H4834)</f>
        <v/>
      </c>
      <c r="J4834" s="27" t="str">
        <f aca="false">IF(A4834="","",IF(C4834=$O$2,G4834,0))</f>
        <v/>
      </c>
    </row>
    <row r="4835" customFormat="false" ht="15" hidden="false" customHeight="false" outlineLevel="0" collapsed="false">
      <c r="A4835" s="25" t="str">
        <f aca="false">IF(ROW()-6&lt;=$O$3,ROW()-6,"")</f>
        <v/>
      </c>
      <c r="B4835" s="25" t="str">
        <f aca="false">IF(A4835="","",INT((A4835-1)/$O$2)+1)</f>
        <v/>
      </c>
      <c r="C4835" s="25" t="str">
        <f aca="false">IF(A4835="","",MOD(A4835-1,$O$2)+1)</f>
        <v/>
      </c>
      <c r="D4835" s="27" t="str">
        <f aca="false">IF(A4835="","",IF(A4835=1,Calculadora!$D$5,G4834))</f>
        <v/>
      </c>
      <c r="E4835" s="27" t="str">
        <f aca="false">IF(A4835="","",IF($O$9=1,IF(MOD(C4835-1,$O$8)=0,Calculadora!$D$6*(1+Calculadora!$D$7)^(B4835-1),0),IF(MOD(C4835,$O$8)=0,Calculadora!$D$6*(1+Calculadora!$D$7)^(B4835-1),0)))</f>
        <v/>
      </c>
      <c r="F4835" s="27" t="str">
        <f aca="false">IF(A4835="","",(D4835+IF($O$9=1,E4835,0))*$O$7)</f>
        <v/>
      </c>
      <c r="G4835" s="27" t="str">
        <f aca="false">IF(A4835="","",D4835+E4835+F4835)</f>
        <v/>
      </c>
      <c r="H4835" s="27" t="str">
        <f aca="false">IF(A4835="","",Calculadora!$D$5+SUM($E$7:E4835))</f>
        <v/>
      </c>
      <c r="I4835" s="27" t="str">
        <f aca="false">IF(A4835="","",G4835-H4835)</f>
        <v/>
      </c>
      <c r="J4835" s="27" t="str">
        <f aca="false">IF(A4835="","",IF(C4835=$O$2,G4835,0))</f>
        <v/>
      </c>
    </row>
    <row r="4836" customFormat="false" ht="15" hidden="false" customHeight="false" outlineLevel="0" collapsed="false">
      <c r="A4836" s="25" t="str">
        <f aca="false">IF(ROW()-6&lt;=$O$3,ROW()-6,"")</f>
        <v/>
      </c>
      <c r="B4836" s="25" t="str">
        <f aca="false">IF(A4836="","",INT((A4836-1)/$O$2)+1)</f>
        <v/>
      </c>
      <c r="C4836" s="25" t="str">
        <f aca="false">IF(A4836="","",MOD(A4836-1,$O$2)+1)</f>
        <v/>
      </c>
      <c r="D4836" s="27" t="str">
        <f aca="false">IF(A4836="","",IF(A4836=1,Calculadora!$D$5,G4835))</f>
        <v/>
      </c>
      <c r="E4836" s="27" t="str">
        <f aca="false">IF(A4836="","",IF($O$9=1,IF(MOD(C4836-1,$O$8)=0,Calculadora!$D$6*(1+Calculadora!$D$7)^(B4836-1),0),IF(MOD(C4836,$O$8)=0,Calculadora!$D$6*(1+Calculadora!$D$7)^(B4836-1),0)))</f>
        <v/>
      </c>
      <c r="F4836" s="27" t="str">
        <f aca="false">IF(A4836="","",(D4836+IF($O$9=1,E4836,0))*$O$7)</f>
        <v/>
      </c>
      <c r="G4836" s="27" t="str">
        <f aca="false">IF(A4836="","",D4836+E4836+F4836)</f>
        <v/>
      </c>
      <c r="H4836" s="27" t="str">
        <f aca="false">IF(A4836="","",Calculadora!$D$5+SUM($E$7:E4836))</f>
        <v/>
      </c>
      <c r="I4836" s="27" t="str">
        <f aca="false">IF(A4836="","",G4836-H4836)</f>
        <v/>
      </c>
      <c r="J4836" s="27" t="str">
        <f aca="false">IF(A4836="","",IF(C4836=$O$2,G4836,0))</f>
        <v/>
      </c>
    </row>
    <row r="4837" customFormat="false" ht="15" hidden="false" customHeight="false" outlineLevel="0" collapsed="false">
      <c r="A4837" s="25" t="str">
        <f aca="false">IF(ROW()-6&lt;=$O$3,ROW()-6,"")</f>
        <v/>
      </c>
      <c r="B4837" s="25" t="str">
        <f aca="false">IF(A4837="","",INT((A4837-1)/$O$2)+1)</f>
        <v/>
      </c>
      <c r="C4837" s="25" t="str">
        <f aca="false">IF(A4837="","",MOD(A4837-1,$O$2)+1)</f>
        <v/>
      </c>
      <c r="D4837" s="27" t="str">
        <f aca="false">IF(A4837="","",IF(A4837=1,Calculadora!$D$5,G4836))</f>
        <v/>
      </c>
      <c r="E4837" s="27" t="str">
        <f aca="false">IF(A4837="","",IF($O$9=1,IF(MOD(C4837-1,$O$8)=0,Calculadora!$D$6*(1+Calculadora!$D$7)^(B4837-1),0),IF(MOD(C4837,$O$8)=0,Calculadora!$D$6*(1+Calculadora!$D$7)^(B4837-1),0)))</f>
        <v/>
      </c>
      <c r="F4837" s="27" t="str">
        <f aca="false">IF(A4837="","",(D4837+IF($O$9=1,E4837,0))*$O$7)</f>
        <v/>
      </c>
      <c r="G4837" s="27" t="str">
        <f aca="false">IF(A4837="","",D4837+E4837+F4837)</f>
        <v/>
      </c>
      <c r="H4837" s="27" t="str">
        <f aca="false">IF(A4837="","",Calculadora!$D$5+SUM($E$7:E4837))</f>
        <v/>
      </c>
      <c r="I4837" s="27" t="str">
        <f aca="false">IF(A4837="","",G4837-H4837)</f>
        <v/>
      </c>
      <c r="J4837" s="27" t="str">
        <f aca="false">IF(A4837="","",IF(C4837=$O$2,G4837,0))</f>
        <v/>
      </c>
    </row>
    <row r="4838" customFormat="false" ht="15" hidden="false" customHeight="false" outlineLevel="0" collapsed="false">
      <c r="A4838" s="25" t="str">
        <f aca="false">IF(ROW()-6&lt;=$O$3,ROW()-6,"")</f>
        <v/>
      </c>
      <c r="B4838" s="25" t="str">
        <f aca="false">IF(A4838="","",INT((A4838-1)/$O$2)+1)</f>
        <v/>
      </c>
      <c r="C4838" s="25" t="str">
        <f aca="false">IF(A4838="","",MOD(A4838-1,$O$2)+1)</f>
        <v/>
      </c>
      <c r="D4838" s="27" t="str">
        <f aca="false">IF(A4838="","",IF(A4838=1,Calculadora!$D$5,G4837))</f>
        <v/>
      </c>
      <c r="E4838" s="27" t="str">
        <f aca="false">IF(A4838="","",IF($O$9=1,IF(MOD(C4838-1,$O$8)=0,Calculadora!$D$6*(1+Calculadora!$D$7)^(B4838-1),0),IF(MOD(C4838,$O$8)=0,Calculadora!$D$6*(1+Calculadora!$D$7)^(B4838-1),0)))</f>
        <v/>
      </c>
      <c r="F4838" s="27" t="str">
        <f aca="false">IF(A4838="","",(D4838+IF($O$9=1,E4838,0))*$O$7)</f>
        <v/>
      </c>
      <c r="G4838" s="27" t="str">
        <f aca="false">IF(A4838="","",D4838+E4838+F4838)</f>
        <v/>
      </c>
      <c r="H4838" s="27" t="str">
        <f aca="false">IF(A4838="","",Calculadora!$D$5+SUM($E$7:E4838))</f>
        <v/>
      </c>
      <c r="I4838" s="27" t="str">
        <f aca="false">IF(A4838="","",G4838-H4838)</f>
        <v/>
      </c>
      <c r="J4838" s="27" t="str">
        <f aca="false">IF(A4838="","",IF(C4838=$O$2,G4838,0))</f>
        <v/>
      </c>
    </row>
    <row r="4839" customFormat="false" ht="15" hidden="false" customHeight="false" outlineLevel="0" collapsed="false">
      <c r="A4839" s="25" t="str">
        <f aca="false">IF(ROW()-6&lt;=$O$3,ROW()-6,"")</f>
        <v/>
      </c>
      <c r="B4839" s="25" t="str">
        <f aca="false">IF(A4839="","",INT((A4839-1)/$O$2)+1)</f>
        <v/>
      </c>
      <c r="C4839" s="25" t="str">
        <f aca="false">IF(A4839="","",MOD(A4839-1,$O$2)+1)</f>
        <v/>
      </c>
      <c r="D4839" s="27" t="str">
        <f aca="false">IF(A4839="","",IF(A4839=1,Calculadora!$D$5,G4838))</f>
        <v/>
      </c>
      <c r="E4839" s="27" t="str">
        <f aca="false">IF(A4839="","",IF($O$9=1,IF(MOD(C4839-1,$O$8)=0,Calculadora!$D$6*(1+Calculadora!$D$7)^(B4839-1),0),IF(MOD(C4839,$O$8)=0,Calculadora!$D$6*(1+Calculadora!$D$7)^(B4839-1),0)))</f>
        <v/>
      </c>
      <c r="F4839" s="27" t="str">
        <f aca="false">IF(A4839="","",(D4839+IF($O$9=1,E4839,0))*$O$7)</f>
        <v/>
      </c>
      <c r="G4839" s="27" t="str">
        <f aca="false">IF(A4839="","",D4839+E4839+F4839)</f>
        <v/>
      </c>
      <c r="H4839" s="27" t="str">
        <f aca="false">IF(A4839="","",Calculadora!$D$5+SUM($E$7:E4839))</f>
        <v/>
      </c>
      <c r="I4839" s="27" t="str">
        <f aca="false">IF(A4839="","",G4839-H4839)</f>
        <v/>
      </c>
      <c r="J4839" s="27" t="str">
        <f aca="false">IF(A4839="","",IF(C4839=$O$2,G4839,0))</f>
        <v/>
      </c>
    </row>
    <row r="4840" customFormat="false" ht="15" hidden="false" customHeight="false" outlineLevel="0" collapsed="false">
      <c r="A4840" s="25" t="str">
        <f aca="false">IF(ROW()-6&lt;=$O$3,ROW()-6,"")</f>
        <v/>
      </c>
      <c r="B4840" s="25" t="str">
        <f aca="false">IF(A4840="","",INT((A4840-1)/$O$2)+1)</f>
        <v/>
      </c>
      <c r="C4840" s="25" t="str">
        <f aca="false">IF(A4840="","",MOD(A4840-1,$O$2)+1)</f>
        <v/>
      </c>
      <c r="D4840" s="27" t="str">
        <f aca="false">IF(A4840="","",IF(A4840=1,Calculadora!$D$5,G4839))</f>
        <v/>
      </c>
      <c r="E4840" s="27" t="str">
        <f aca="false">IF(A4840="","",IF($O$9=1,IF(MOD(C4840-1,$O$8)=0,Calculadora!$D$6*(1+Calculadora!$D$7)^(B4840-1),0),IF(MOD(C4840,$O$8)=0,Calculadora!$D$6*(1+Calculadora!$D$7)^(B4840-1),0)))</f>
        <v/>
      </c>
      <c r="F4840" s="27" t="str">
        <f aca="false">IF(A4840="","",(D4840+IF($O$9=1,E4840,0))*$O$7)</f>
        <v/>
      </c>
      <c r="G4840" s="27" t="str">
        <f aca="false">IF(A4840="","",D4840+E4840+F4840)</f>
        <v/>
      </c>
      <c r="H4840" s="27" t="str">
        <f aca="false">IF(A4840="","",Calculadora!$D$5+SUM($E$7:E4840))</f>
        <v/>
      </c>
      <c r="I4840" s="27" t="str">
        <f aca="false">IF(A4840="","",G4840-H4840)</f>
        <v/>
      </c>
      <c r="J4840" s="27" t="str">
        <f aca="false">IF(A4840="","",IF(C4840=$O$2,G4840,0))</f>
        <v/>
      </c>
    </row>
    <row r="4841" customFormat="false" ht="15" hidden="false" customHeight="false" outlineLevel="0" collapsed="false">
      <c r="A4841" s="25" t="str">
        <f aca="false">IF(ROW()-6&lt;=$O$3,ROW()-6,"")</f>
        <v/>
      </c>
      <c r="B4841" s="25" t="str">
        <f aca="false">IF(A4841="","",INT((A4841-1)/$O$2)+1)</f>
        <v/>
      </c>
      <c r="C4841" s="25" t="str">
        <f aca="false">IF(A4841="","",MOD(A4841-1,$O$2)+1)</f>
        <v/>
      </c>
      <c r="D4841" s="27" t="str">
        <f aca="false">IF(A4841="","",IF(A4841=1,Calculadora!$D$5,G4840))</f>
        <v/>
      </c>
      <c r="E4841" s="27" t="str">
        <f aca="false">IF(A4841="","",IF($O$9=1,IF(MOD(C4841-1,$O$8)=0,Calculadora!$D$6*(1+Calculadora!$D$7)^(B4841-1),0),IF(MOD(C4841,$O$8)=0,Calculadora!$D$6*(1+Calculadora!$D$7)^(B4841-1),0)))</f>
        <v/>
      </c>
      <c r="F4841" s="27" t="str">
        <f aca="false">IF(A4841="","",(D4841+IF($O$9=1,E4841,0))*$O$7)</f>
        <v/>
      </c>
      <c r="G4841" s="27" t="str">
        <f aca="false">IF(A4841="","",D4841+E4841+F4841)</f>
        <v/>
      </c>
      <c r="H4841" s="27" t="str">
        <f aca="false">IF(A4841="","",Calculadora!$D$5+SUM($E$7:E4841))</f>
        <v/>
      </c>
      <c r="I4841" s="27" t="str">
        <f aca="false">IF(A4841="","",G4841-H4841)</f>
        <v/>
      </c>
      <c r="J4841" s="27" t="str">
        <f aca="false">IF(A4841="","",IF(C4841=$O$2,G4841,0))</f>
        <v/>
      </c>
    </row>
    <row r="4842" customFormat="false" ht="15" hidden="false" customHeight="false" outlineLevel="0" collapsed="false">
      <c r="A4842" s="25" t="str">
        <f aca="false">IF(ROW()-6&lt;=$O$3,ROW()-6,"")</f>
        <v/>
      </c>
      <c r="B4842" s="25" t="str">
        <f aca="false">IF(A4842="","",INT((A4842-1)/$O$2)+1)</f>
        <v/>
      </c>
      <c r="C4842" s="25" t="str">
        <f aca="false">IF(A4842="","",MOD(A4842-1,$O$2)+1)</f>
        <v/>
      </c>
      <c r="D4842" s="27" t="str">
        <f aca="false">IF(A4842="","",IF(A4842=1,Calculadora!$D$5,G4841))</f>
        <v/>
      </c>
      <c r="E4842" s="27" t="str">
        <f aca="false">IF(A4842="","",IF($O$9=1,IF(MOD(C4842-1,$O$8)=0,Calculadora!$D$6*(1+Calculadora!$D$7)^(B4842-1),0),IF(MOD(C4842,$O$8)=0,Calculadora!$D$6*(1+Calculadora!$D$7)^(B4842-1),0)))</f>
        <v/>
      </c>
      <c r="F4842" s="27" t="str">
        <f aca="false">IF(A4842="","",(D4842+IF($O$9=1,E4842,0))*$O$7)</f>
        <v/>
      </c>
      <c r="G4842" s="27" t="str">
        <f aca="false">IF(A4842="","",D4842+E4842+F4842)</f>
        <v/>
      </c>
      <c r="H4842" s="27" t="str">
        <f aca="false">IF(A4842="","",Calculadora!$D$5+SUM($E$7:E4842))</f>
        <v/>
      </c>
      <c r="I4842" s="27" t="str">
        <f aca="false">IF(A4842="","",G4842-H4842)</f>
        <v/>
      </c>
      <c r="J4842" s="27" t="str">
        <f aca="false">IF(A4842="","",IF(C4842=$O$2,G4842,0))</f>
        <v/>
      </c>
    </row>
    <row r="4843" customFormat="false" ht="15" hidden="false" customHeight="false" outlineLevel="0" collapsed="false">
      <c r="A4843" s="25" t="str">
        <f aca="false">IF(ROW()-6&lt;=$O$3,ROW()-6,"")</f>
        <v/>
      </c>
      <c r="B4843" s="25" t="str">
        <f aca="false">IF(A4843="","",INT((A4843-1)/$O$2)+1)</f>
        <v/>
      </c>
      <c r="C4843" s="25" t="str">
        <f aca="false">IF(A4843="","",MOD(A4843-1,$O$2)+1)</f>
        <v/>
      </c>
      <c r="D4843" s="27" t="str">
        <f aca="false">IF(A4843="","",IF(A4843=1,Calculadora!$D$5,G4842))</f>
        <v/>
      </c>
      <c r="E4843" s="27" t="str">
        <f aca="false">IF(A4843="","",IF($O$9=1,IF(MOD(C4843-1,$O$8)=0,Calculadora!$D$6*(1+Calculadora!$D$7)^(B4843-1),0),IF(MOD(C4843,$O$8)=0,Calculadora!$D$6*(1+Calculadora!$D$7)^(B4843-1),0)))</f>
        <v/>
      </c>
      <c r="F4843" s="27" t="str">
        <f aca="false">IF(A4843="","",(D4843+IF($O$9=1,E4843,0))*$O$7)</f>
        <v/>
      </c>
      <c r="G4843" s="27" t="str">
        <f aca="false">IF(A4843="","",D4843+E4843+F4843)</f>
        <v/>
      </c>
      <c r="H4843" s="27" t="str">
        <f aca="false">IF(A4843="","",Calculadora!$D$5+SUM($E$7:E4843))</f>
        <v/>
      </c>
      <c r="I4843" s="27" t="str">
        <f aca="false">IF(A4843="","",G4843-H4843)</f>
        <v/>
      </c>
      <c r="J4843" s="27" t="str">
        <f aca="false">IF(A4843="","",IF(C4843=$O$2,G4843,0))</f>
        <v/>
      </c>
    </row>
    <row r="4844" customFormat="false" ht="15" hidden="false" customHeight="false" outlineLevel="0" collapsed="false">
      <c r="A4844" s="25" t="str">
        <f aca="false">IF(ROW()-6&lt;=$O$3,ROW()-6,"")</f>
        <v/>
      </c>
      <c r="B4844" s="25" t="str">
        <f aca="false">IF(A4844="","",INT((A4844-1)/$O$2)+1)</f>
        <v/>
      </c>
      <c r="C4844" s="25" t="str">
        <f aca="false">IF(A4844="","",MOD(A4844-1,$O$2)+1)</f>
        <v/>
      </c>
      <c r="D4844" s="27" t="str">
        <f aca="false">IF(A4844="","",IF(A4844=1,Calculadora!$D$5,G4843))</f>
        <v/>
      </c>
      <c r="E4844" s="27" t="str">
        <f aca="false">IF(A4844="","",IF($O$9=1,IF(MOD(C4844-1,$O$8)=0,Calculadora!$D$6*(1+Calculadora!$D$7)^(B4844-1),0),IF(MOD(C4844,$O$8)=0,Calculadora!$D$6*(1+Calculadora!$D$7)^(B4844-1),0)))</f>
        <v/>
      </c>
      <c r="F4844" s="27" t="str">
        <f aca="false">IF(A4844="","",(D4844+IF($O$9=1,E4844,0))*$O$7)</f>
        <v/>
      </c>
      <c r="G4844" s="27" t="str">
        <f aca="false">IF(A4844="","",D4844+E4844+F4844)</f>
        <v/>
      </c>
      <c r="H4844" s="27" t="str">
        <f aca="false">IF(A4844="","",Calculadora!$D$5+SUM($E$7:E4844))</f>
        <v/>
      </c>
      <c r="I4844" s="27" t="str">
        <f aca="false">IF(A4844="","",G4844-H4844)</f>
        <v/>
      </c>
      <c r="J4844" s="27" t="str">
        <f aca="false">IF(A4844="","",IF(C4844=$O$2,G4844,0))</f>
        <v/>
      </c>
    </row>
    <row r="4845" customFormat="false" ht="15" hidden="false" customHeight="false" outlineLevel="0" collapsed="false">
      <c r="A4845" s="25" t="str">
        <f aca="false">IF(ROW()-6&lt;=$O$3,ROW()-6,"")</f>
        <v/>
      </c>
      <c r="B4845" s="25" t="str">
        <f aca="false">IF(A4845="","",INT((A4845-1)/$O$2)+1)</f>
        <v/>
      </c>
      <c r="C4845" s="25" t="str">
        <f aca="false">IF(A4845="","",MOD(A4845-1,$O$2)+1)</f>
        <v/>
      </c>
      <c r="D4845" s="27" t="str">
        <f aca="false">IF(A4845="","",IF(A4845=1,Calculadora!$D$5,G4844))</f>
        <v/>
      </c>
      <c r="E4845" s="27" t="str">
        <f aca="false">IF(A4845="","",IF($O$9=1,IF(MOD(C4845-1,$O$8)=0,Calculadora!$D$6*(1+Calculadora!$D$7)^(B4845-1),0),IF(MOD(C4845,$O$8)=0,Calculadora!$D$6*(1+Calculadora!$D$7)^(B4845-1),0)))</f>
        <v/>
      </c>
      <c r="F4845" s="27" t="str">
        <f aca="false">IF(A4845="","",(D4845+IF($O$9=1,E4845,0))*$O$7)</f>
        <v/>
      </c>
      <c r="G4845" s="27" t="str">
        <f aca="false">IF(A4845="","",D4845+E4845+F4845)</f>
        <v/>
      </c>
      <c r="H4845" s="27" t="str">
        <f aca="false">IF(A4845="","",Calculadora!$D$5+SUM($E$7:E4845))</f>
        <v/>
      </c>
      <c r="I4845" s="27" t="str">
        <f aca="false">IF(A4845="","",G4845-H4845)</f>
        <v/>
      </c>
      <c r="J4845" s="27" t="str">
        <f aca="false">IF(A4845="","",IF(C4845=$O$2,G4845,0))</f>
        <v/>
      </c>
    </row>
    <row r="4846" customFormat="false" ht="15" hidden="false" customHeight="false" outlineLevel="0" collapsed="false">
      <c r="A4846" s="25" t="str">
        <f aca="false">IF(ROW()-6&lt;=$O$3,ROW()-6,"")</f>
        <v/>
      </c>
      <c r="B4846" s="25" t="str">
        <f aca="false">IF(A4846="","",INT((A4846-1)/$O$2)+1)</f>
        <v/>
      </c>
      <c r="C4846" s="25" t="str">
        <f aca="false">IF(A4846="","",MOD(A4846-1,$O$2)+1)</f>
        <v/>
      </c>
      <c r="D4846" s="27" t="str">
        <f aca="false">IF(A4846="","",IF(A4846=1,Calculadora!$D$5,G4845))</f>
        <v/>
      </c>
      <c r="E4846" s="27" t="str">
        <f aca="false">IF(A4846="","",IF($O$9=1,IF(MOD(C4846-1,$O$8)=0,Calculadora!$D$6*(1+Calculadora!$D$7)^(B4846-1),0),IF(MOD(C4846,$O$8)=0,Calculadora!$D$6*(1+Calculadora!$D$7)^(B4846-1),0)))</f>
        <v/>
      </c>
      <c r="F4846" s="27" t="str">
        <f aca="false">IF(A4846="","",(D4846+IF($O$9=1,E4846,0))*$O$7)</f>
        <v/>
      </c>
      <c r="G4846" s="27" t="str">
        <f aca="false">IF(A4846="","",D4846+E4846+F4846)</f>
        <v/>
      </c>
      <c r="H4846" s="27" t="str">
        <f aca="false">IF(A4846="","",Calculadora!$D$5+SUM($E$7:E4846))</f>
        <v/>
      </c>
      <c r="I4846" s="27" t="str">
        <f aca="false">IF(A4846="","",G4846-H4846)</f>
        <v/>
      </c>
      <c r="J4846" s="27" t="str">
        <f aca="false">IF(A4846="","",IF(C4846=$O$2,G4846,0))</f>
        <v/>
      </c>
    </row>
    <row r="4847" customFormat="false" ht="15" hidden="false" customHeight="false" outlineLevel="0" collapsed="false">
      <c r="A4847" s="25" t="str">
        <f aca="false">IF(ROW()-6&lt;=$O$3,ROW()-6,"")</f>
        <v/>
      </c>
      <c r="B4847" s="25" t="str">
        <f aca="false">IF(A4847="","",INT((A4847-1)/$O$2)+1)</f>
        <v/>
      </c>
      <c r="C4847" s="25" t="str">
        <f aca="false">IF(A4847="","",MOD(A4847-1,$O$2)+1)</f>
        <v/>
      </c>
      <c r="D4847" s="27" t="str">
        <f aca="false">IF(A4847="","",IF(A4847=1,Calculadora!$D$5,G4846))</f>
        <v/>
      </c>
      <c r="E4847" s="27" t="str">
        <f aca="false">IF(A4847="","",IF($O$9=1,IF(MOD(C4847-1,$O$8)=0,Calculadora!$D$6*(1+Calculadora!$D$7)^(B4847-1),0),IF(MOD(C4847,$O$8)=0,Calculadora!$D$6*(1+Calculadora!$D$7)^(B4847-1),0)))</f>
        <v/>
      </c>
      <c r="F4847" s="27" t="str">
        <f aca="false">IF(A4847="","",(D4847+IF($O$9=1,E4847,0))*$O$7)</f>
        <v/>
      </c>
      <c r="G4847" s="27" t="str">
        <f aca="false">IF(A4847="","",D4847+E4847+F4847)</f>
        <v/>
      </c>
      <c r="H4847" s="27" t="str">
        <f aca="false">IF(A4847="","",Calculadora!$D$5+SUM($E$7:E4847))</f>
        <v/>
      </c>
      <c r="I4847" s="27" t="str">
        <f aca="false">IF(A4847="","",G4847-H4847)</f>
        <v/>
      </c>
      <c r="J4847" s="27" t="str">
        <f aca="false">IF(A4847="","",IF(C4847=$O$2,G4847,0))</f>
        <v/>
      </c>
    </row>
    <row r="4848" customFormat="false" ht="15" hidden="false" customHeight="false" outlineLevel="0" collapsed="false">
      <c r="A4848" s="25" t="str">
        <f aca="false">IF(ROW()-6&lt;=$O$3,ROW()-6,"")</f>
        <v/>
      </c>
      <c r="B4848" s="25" t="str">
        <f aca="false">IF(A4848="","",INT((A4848-1)/$O$2)+1)</f>
        <v/>
      </c>
      <c r="C4848" s="25" t="str">
        <f aca="false">IF(A4848="","",MOD(A4848-1,$O$2)+1)</f>
        <v/>
      </c>
      <c r="D4848" s="27" t="str">
        <f aca="false">IF(A4848="","",IF(A4848=1,Calculadora!$D$5,G4847))</f>
        <v/>
      </c>
      <c r="E4848" s="27" t="str">
        <f aca="false">IF(A4848="","",IF($O$9=1,IF(MOD(C4848-1,$O$8)=0,Calculadora!$D$6*(1+Calculadora!$D$7)^(B4848-1),0),IF(MOD(C4848,$O$8)=0,Calculadora!$D$6*(1+Calculadora!$D$7)^(B4848-1),0)))</f>
        <v/>
      </c>
      <c r="F4848" s="27" t="str">
        <f aca="false">IF(A4848="","",(D4848+IF($O$9=1,E4848,0))*$O$7)</f>
        <v/>
      </c>
      <c r="G4848" s="27" t="str">
        <f aca="false">IF(A4848="","",D4848+E4848+F4848)</f>
        <v/>
      </c>
      <c r="H4848" s="27" t="str">
        <f aca="false">IF(A4848="","",Calculadora!$D$5+SUM($E$7:E4848))</f>
        <v/>
      </c>
      <c r="I4848" s="27" t="str">
        <f aca="false">IF(A4848="","",G4848-H4848)</f>
        <v/>
      </c>
      <c r="J4848" s="27" t="str">
        <f aca="false">IF(A4848="","",IF(C4848=$O$2,G4848,0))</f>
        <v/>
      </c>
    </row>
    <row r="4849" customFormat="false" ht="15" hidden="false" customHeight="false" outlineLevel="0" collapsed="false">
      <c r="A4849" s="25" t="str">
        <f aca="false">IF(ROW()-6&lt;=$O$3,ROW()-6,"")</f>
        <v/>
      </c>
      <c r="B4849" s="25" t="str">
        <f aca="false">IF(A4849="","",INT((A4849-1)/$O$2)+1)</f>
        <v/>
      </c>
      <c r="C4849" s="25" t="str">
        <f aca="false">IF(A4849="","",MOD(A4849-1,$O$2)+1)</f>
        <v/>
      </c>
      <c r="D4849" s="27" t="str">
        <f aca="false">IF(A4849="","",IF(A4849=1,Calculadora!$D$5,G4848))</f>
        <v/>
      </c>
      <c r="E4849" s="27" t="str">
        <f aca="false">IF(A4849="","",IF($O$9=1,IF(MOD(C4849-1,$O$8)=0,Calculadora!$D$6*(1+Calculadora!$D$7)^(B4849-1),0),IF(MOD(C4849,$O$8)=0,Calculadora!$D$6*(1+Calculadora!$D$7)^(B4849-1),0)))</f>
        <v/>
      </c>
      <c r="F4849" s="27" t="str">
        <f aca="false">IF(A4849="","",(D4849+IF($O$9=1,E4849,0))*$O$7)</f>
        <v/>
      </c>
      <c r="G4849" s="27" t="str">
        <f aca="false">IF(A4849="","",D4849+E4849+F4849)</f>
        <v/>
      </c>
      <c r="H4849" s="27" t="str">
        <f aca="false">IF(A4849="","",Calculadora!$D$5+SUM($E$7:E4849))</f>
        <v/>
      </c>
      <c r="I4849" s="27" t="str">
        <f aca="false">IF(A4849="","",G4849-H4849)</f>
        <v/>
      </c>
      <c r="J4849" s="27" t="str">
        <f aca="false">IF(A4849="","",IF(C4849=$O$2,G4849,0))</f>
        <v/>
      </c>
    </row>
    <row r="4850" customFormat="false" ht="15" hidden="false" customHeight="false" outlineLevel="0" collapsed="false">
      <c r="A4850" s="25" t="str">
        <f aca="false">IF(ROW()-6&lt;=$O$3,ROW()-6,"")</f>
        <v/>
      </c>
      <c r="B4850" s="25" t="str">
        <f aca="false">IF(A4850="","",INT((A4850-1)/$O$2)+1)</f>
        <v/>
      </c>
      <c r="C4850" s="25" t="str">
        <f aca="false">IF(A4850="","",MOD(A4850-1,$O$2)+1)</f>
        <v/>
      </c>
      <c r="D4850" s="27" t="str">
        <f aca="false">IF(A4850="","",IF(A4850=1,Calculadora!$D$5,G4849))</f>
        <v/>
      </c>
      <c r="E4850" s="27" t="str">
        <f aca="false">IF(A4850="","",IF($O$9=1,IF(MOD(C4850-1,$O$8)=0,Calculadora!$D$6*(1+Calculadora!$D$7)^(B4850-1),0),IF(MOD(C4850,$O$8)=0,Calculadora!$D$6*(1+Calculadora!$D$7)^(B4850-1),0)))</f>
        <v/>
      </c>
      <c r="F4850" s="27" t="str">
        <f aca="false">IF(A4850="","",(D4850+IF($O$9=1,E4850,0))*$O$7)</f>
        <v/>
      </c>
      <c r="G4850" s="27" t="str">
        <f aca="false">IF(A4850="","",D4850+E4850+F4850)</f>
        <v/>
      </c>
      <c r="H4850" s="27" t="str">
        <f aca="false">IF(A4850="","",Calculadora!$D$5+SUM($E$7:E4850))</f>
        <v/>
      </c>
      <c r="I4850" s="27" t="str">
        <f aca="false">IF(A4850="","",G4850-H4850)</f>
        <v/>
      </c>
      <c r="J4850" s="27" t="str">
        <f aca="false">IF(A4850="","",IF(C4850=$O$2,G4850,0))</f>
        <v/>
      </c>
    </row>
    <row r="4851" customFormat="false" ht="15" hidden="false" customHeight="false" outlineLevel="0" collapsed="false">
      <c r="A4851" s="25" t="str">
        <f aca="false">IF(ROW()-6&lt;=$O$3,ROW()-6,"")</f>
        <v/>
      </c>
      <c r="B4851" s="25" t="str">
        <f aca="false">IF(A4851="","",INT((A4851-1)/$O$2)+1)</f>
        <v/>
      </c>
      <c r="C4851" s="25" t="str">
        <f aca="false">IF(A4851="","",MOD(A4851-1,$O$2)+1)</f>
        <v/>
      </c>
      <c r="D4851" s="27" t="str">
        <f aca="false">IF(A4851="","",IF(A4851=1,Calculadora!$D$5,G4850))</f>
        <v/>
      </c>
      <c r="E4851" s="27" t="str">
        <f aca="false">IF(A4851="","",IF($O$9=1,IF(MOD(C4851-1,$O$8)=0,Calculadora!$D$6*(1+Calculadora!$D$7)^(B4851-1),0),IF(MOD(C4851,$O$8)=0,Calculadora!$D$6*(1+Calculadora!$D$7)^(B4851-1),0)))</f>
        <v/>
      </c>
      <c r="F4851" s="27" t="str">
        <f aca="false">IF(A4851="","",(D4851+IF($O$9=1,E4851,0))*$O$7)</f>
        <v/>
      </c>
      <c r="G4851" s="27" t="str">
        <f aca="false">IF(A4851="","",D4851+E4851+F4851)</f>
        <v/>
      </c>
      <c r="H4851" s="27" t="str">
        <f aca="false">IF(A4851="","",Calculadora!$D$5+SUM($E$7:E4851))</f>
        <v/>
      </c>
      <c r="I4851" s="27" t="str">
        <f aca="false">IF(A4851="","",G4851-H4851)</f>
        <v/>
      </c>
      <c r="J4851" s="27" t="str">
        <f aca="false">IF(A4851="","",IF(C4851=$O$2,G4851,0))</f>
        <v/>
      </c>
    </row>
    <row r="4852" customFormat="false" ht="15" hidden="false" customHeight="false" outlineLevel="0" collapsed="false">
      <c r="A4852" s="25" t="str">
        <f aca="false">IF(ROW()-6&lt;=$O$3,ROW()-6,"")</f>
        <v/>
      </c>
      <c r="B4852" s="25" t="str">
        <f aca="false">IF(A4852="","",INT((A4852-1)/$O$2)+1)</f>
        <v/>
      </c>
      <c r="C4852" s="25" t="str">
        <f aca="false">IF(A4852="","",MOD(A4852-1,$O$2)+1)</f>
        <v/>
      </c>
      <c r="D4852" s="27" t="str">
        <f aca="false">IF(A4852="","",IF(A4852=1,Calculadora!$D$5,G4851))</f>
        <v/>
      </c>
      <c r="E4852" s="27" t="str">
        <f aca="false">IF(A4852="","",IF($O$9=1,IF(MOD(C4852-1,$O$8)=0,Calculadora!$D$6*(1+Calculadora!$D$7)^(B4852-1),0),IF(MOD(C4852,$O$8)=0,Calculadora!$D$6*(1+Calculadora!$D$7)^(B4852-1),0)))</f>
        <v/>
      </c>
      <c r="F4852" s="27" t="str">
        <f aca="false">IF(A4852="","",(D4852+IF($O$9=1,E4852,0))*$O$7)</f>
        <v/>
      </c>
      <c r="G4852" s="27" t="str">
        <f aca="false">IF(A4852="","",D4852+E4852+F4852)</f>
        <v/>
      </c>
      <c r="H4852" s="27" t="str">
        <f aca="false">IF(A4852="","",Calculadora!$D$5+SUM($E$7:E4852))</f>
        <v/>
      </c>
      <c r="I4852" s="27" t="str">
        <f aca="false">IF(A4852="","",G4852-H4852)</f>
        <v/>
      </c>
      <c r="J4852" s="27" t="str">
        <f aca="false">IF(A4852="","",IF(C4852=$O$2,G4852,0))</f>
        <v/>
      </c>
    </row>
    <row r="4853" customFormat="false" ht="15" hidden="false" customHeight="false" outlineLevel="0" collapsed="false">
      <c r="A4853" s="25" t="str">
        <f aca="false">IF(ROW()-6&lt;=$O$3,ROW()-6,"")</f>
        <v/>
      </c>
      <c r="B4853" s="25" t="str">
        <f aca="false">IF(A4853="","",INT((A4853-1)/$O$2)+1)</f>
        <v/>
      </c>
      <c r="C4853" s="25" t="str">
        <f aca="false">IF(A4853="","",MOD(A4853-1,$O$2)+1)</f>
        <v/>
      </c>
      <c r="D4853" s="27" t="str">
        <f aca="false">IF(A4853="","",IF(A4853=1,Calculadora!$D$5,G4852))</f>
        <v/>
      </c>
      <c r="E4853" s="27" t="str">
        <f aca="false">IF(A4853="","",IF($O$9=1,IF(MOD(C4853-1,$O$8)=0,Calculadora!$D$6*(1+Calculadora!$D$7)^(B4853-1),0),IF(MOD(C4853,$O$8)=0,Calculadora!$D$6*(1+Calculadora!$D$7)^(B4853-1),0)))</f>
        <v/>
      </c>
      <c r="F4853" s="27" t="str">
        <f aca="false">IF(A4853="","",(D4853+IF($O$9=1,E4853,0))*$O$7)</f>
        <v/>
      </c>
      <c r="G4853" s="27" t="str">
        <f aca="false">IF(A4853="","",D4853+E4853+F4853)</f>
        <v/>
      </c>
      <c r="H4853" s="27" t="str">
        <f aca="false">IF(A4853="","",Calculadora!$D$5+SUM($E$7:E4853))</f>
        <v/>
      </c>
      <c r="I4853" s="27" t="str">
        <f aca="false">IF(A4853="","",G4853-H4853)</f>
        <v/>
      </c>
      <c r="J4853" s="27" t="str">
        <f aca="false">IF(A4853="","",IF(C4853=$O$2,G4853,0))</f>
        <v/>
      </c>
    </row>
    <row r="4854" customFormat="false" ht="15" hidden="false" customHeight="false" outlineLevel="0" collapsed="false">
      <c r="A4854" s="25" t="str">
        <f aca="false">IF(ROW()-6&lt;=$O$3,ROW()-6,"")</f>
        <v/>
      </c>
      <c r="B4854" s="25" t="str">
        <f aca="false">IF(A4854="","",INT((A4854-1)/$O$2)+1)</f>
        <v/>
      </c>
      <c r="C4854" s="25" t="str">
        <f aca="false">IF(A4854="","",MOD(A4854-1,$O$2)+1)</f>
        <v/>
      </c>
      <c r="D4854" s="27" t="str">
        <f aca="false">IF(A4854="","",IF(A4854=1,Calculadora!$D$5,G4853))</f>
        <v/>
      </c>
      <c r="E4854" s="27" t="str">
        <f aca="false">IF(A4854="","",IF($O$9=1,IF(MOD(C4854-1,$O$8)=0,Calculadora!$D$6*(1+Calculadora!$D$7)^(B4854-1),0),IF(MOD(C4854,$O$8)=0,Calculadora!$D$6*(1+Calculadora!$D$7)^(B4854-1),0)))</f>
        <v/>
      </c>
      <c r="F4854" s="27" t="str">
        <f aca="false">IF(A4854="","",(D4854+IF($O$9=1,E4854,0))*$O$7)</f>
        <v/>
      </c>
      <c r="G4854" s="27" t="str">
        <f aca="false">IF(A4854="","",D4854+E4854+F4854)</f>
        <v/>
      </c>
      <c r="H4854" s="27" t="str">
        <f aca="false">IF(A4854="","",Calculadora!$D$5+SUM($E$7:E4854))</f>
        <v/>
      </c>
      <c r="I4854" s="27" t="str">
        <f aca="false">IF(A4854="","",G4854-H4854)</f>
        <v/>
      </c>
      <c r="J4854" s="27" t="str">
        <f aca="false">IF(A4854="","",IF(C4854=$O$2,G4854,0))</f>
        <v/>
      </c>
    </row>
    <row r="4855" customFormat="false" ht="15" hidden="false" customHeight="false" outlineLevel="0" collapsed="false">
      <c r="A4855" s="25" t="str">
        <f aca="false">IF(ROW()-6&lt;=$O$3,ROW()-6,"")</f>
        <v/>
      </c>
      <c r="B4855" s="25" t="str">
        <f aca="false">IF(A4855="","",INT((A4855-1)/$O$2)+1)</f>
        <v/>
      </c>
      <c r="C4855" s="25" t="str">
        <f aca="false">IF(A4855="","",MOD(A4855-1,$O$2)+1)</f>
        <v/>
      </c>
      <c r="D4855" s="27" t="str">
        <f aca="false">IF(A4855="","",IF(A4855=1,Calculadora!$D$5,G4854))</f>
        <v/>
      </c>
      <c r="E4855" s="27" t="str">
        <f aca="false">IF(A4855="","",IF($O$9=1,IF(MOD(C4855-1,$O$8)=0,Calculadora!$D$6*(1+Calculadora!$D$7)^(B4855-1),0),IF(MOD(C4855,$O$8)=0,Calculadora!$D$6*(1+Calculadora!$D$7)^(B4855-1),0)))</f>
        <v/>
      </c>
      <c r="F4855" s="27" t="str">
        <f aca="false">IF(A4855="","",(D4855+IF($O$9=1,E4855,0))*$O$7)</f>
        <v/>
      </c>
      <c r="G4855" s="27" t="str">
        <f aca="false">IF(A4855="","",D4855+E4855+F4855)</f>
        <v/>
      </c>
      <c r="H4855" s="27" t="str">
        <f aca="false">IF(A4855="","",Calculadora!$D$5+SUM($E$7:E4855))</f>
        <v/>
      </c>
      <c r="I4855" s="27" t="str">
        <f aca="false">IF(A4855="","",G4855-H4855)</f>
        <v/>
      </c>
      <c r="J4855" s="27" t="str">
        <f aca="false">IF(A4855="","",IF(C4855=$O$2,G4855,0))</f>
        <v/>
      </c>
    </row>
    <row r="4856" customFormat="false" ht="15" hidden="false" customHeight="false" outlineLevel="0" collapsed="false">
      <c r="A4856" s="25" t="str">
        <f aca="false">IF(ROW()-6&lt;=$O$3,ROW()-6,"")</f>
        <v/>
      </c>
      <c r="B4856" s="25" t="str">
        <f aca="false">IF(A4856="","",INT((A4856-1)/$O$2)+1)</f>
        <v/>
      </c>
      <c r="C4856" s="25" t="str">
        <f aca="false">IF(A4856="","",MOD(A4856-1,$O$2)+1)</f>
        <v/>
      </c>
      <c r="D4856" s="27" t="str">
        <f aca="false">IF(A4856="","",IF(A4856=1,Calculadora!$D$5,G4855))</f>
        <v/>
      </c>
      <c r="E4856" s="27" t="str">
        <f aca="false">IF(A4856="","",IF($O$9=1,IF(MOD(C4856-1,$O$8)=0,Calculadora!$D$6*(1+Calculadora!$D$7)^(B4856-1),0),IF(MOD(C4856,$O$8)=0,Calculadora!$D$6*(1+Calculadora!$D$7)^(B4856-1),0)))</f>
        <v/>
      </c>
      <c r="F4856" s="27" t="str">
        <f aca="false">IF(A4856="","",(D4856+IF($O$9=1,E4856,0))*$O$7)</f>
        <v/>
      </c>
      <c r="G4856" s="27" t="str">
        <f aca="false">IF(A4856="","",D4856+E4856+F4856)</f>
        <v/>
      </c>
      <c r="H4856" s="27" t="str">
        <f aca="false">IF(A4856="","",Calculadora!$D$5+SUM($E$7:E4856))</f>
        <v/>
      </c>
      <c r="I4856" s="27" t="str">
        <f aca="false">IF(A4856="","",G4856-H4856)</f>
        <v/>
      </c>
      <c r="J4856" s="27" t="str">
        <f aca="false">IF(A4856="","",IF(C4856=$O$2,G4856,0))</f>
        <v/>
      </c>
    </row>
    <row r="4857" customFormat="false" ht="15" hidden="false" customHeight="false" outlineLevel="0" collapsed="false">
      <c r="A4857" s="25" t="str">
        <f aca="false">IF(ROW()-6&lt;=$O$3,ROW()-6,"")</f>
        <v/>
      </c>
      <c r="B4857" s="25" t="str">
        <f aca="false">IF(A4857="","",INT((A4857-1)/$O$2)+1)</f>
        <v/>
      </c>
      <c r="C4857" s="25" t="str">
        <f aca="false">IF(A4857="","",MOD(A4857-1,$O$2)+1)</f>
        <v/>
      </c>
      <c r="D4857" s="27" t="str">
        <f aca="false">IF(A4857="","",IF(A4857=1,Calculadora!$D$5,G4856))</f>
        <v/>
      </c>
      <c r="E4857" s="27" t="str">
        <f aca="false">IF(A4857="","",IF($O$9=1,IF(MOD(C4857-1,$O$8)=0,Calculadora!$D$6*(1+Calculadora!$D$7)^(B4857-1),0),IF(MOD(C4857,$O$8)=0,Calculadora!$D$6*(1+Calculadora!$D$7)^(B4857-1),0)))</f>
        <v/>
      </c>
      <c r="F4857" s="27" t="str">
        <f aca="false">IF(A4857="","",(D4857+IF($O$9=1,E4857,0))*$O$7)</f>
        <v/>
      </c>
      <c r="G4857" s="27" t="str">
        <f aca="false">IF(A4857="","",D4857+E4857+F4857)</f>
        <v/>
      </c>
      <c r="H4857" s="27" t="str">
        <f aca="false">IF(A4857="","",Calculadora!$D$5+SUM($E$7:E4857))</f>
        <v/>
      </c>
      <c r="I4857" s="27" t="str">
        <f aca="false">IF(A4857="","",G4857-H4857)</f>
        <v/>
      </c>
      <c r="J4857" s="27" t="str">
        <f aca="false">IF(A4857="","",IF(C4857=$O$2,G4857,0))</f>
        <v/>
      </c>
    </row>
    <row r="4858" customFormat="false" ht="15" hidden="false" customHeight="false" outlineLevel="0" collapsed="false">
      <c r="A4858" s="25" t="str">
        <f aca="false">IF(ROW()-6&lt;=$O$3,ROW()-6,"")</f>
        <v/>
      </c>
      <c r="B4858" s="25" t="str">
        <f aca="false">IF(A4858="","",INT((A4858-1)/$O$2)+1)</f>
        <v/>
      </c>
      <c r="C4858" s="25" t="str">
        <f aca="false">IF(A4858="","",MOD(A4858-1,$O$2)+1)</f>
        <v/>
      </c>
      <c r="D4858" s="27" t="str">
        <f aca="false">IF(A4858="","",IF(A4858=1,Calculadora!$D$5,G4857))</f>
        <v/>
      </c>
      <c r="E4858" s="27" t="str">
        <f aca="false">IF(A4858="","",IF($O$9=1,IF(MOD(C4858-1,$O$8)=0,Calculadora!$D$6*(1+Calculadora!$D$7)^(B4858-1),0),IF(MOD(C4858,$O$8)=0,Calculadora!$D$6*(1+Calculadora!$D$7)^(B4858-1),0)))</f>
        <v/>
      </c>
      <c r="F4858" s="27" t="str">
        <f aca="false">IF(A4858="","",(D4858+IF($O$9=1,E4858,0))*$O$7)</f>
        <v/>
      </c>
      <c r="G4858" s="27" t="str">
        <f aca="false">IF(A4858="","",D4858+E4858+F4858)</f>
        <v/>
      </c>
      <c r="H4858" s="27" t="str">
        <f aca="false">IF(A4858="","",Calculadora!$D$5+SUM($E$7:E4858))</f>
        <v/>
      </c>
      <c r="I4858" s="27" t="str">
        <f aca="false">IF(A4858="","",G4858-H4858)</f>
        <v/>
      </c>
      <c r="J4858" s="27" t="str">
        <f aca="false">IF(A4858="","",IF(C4858=$O$2,G4858,0))</f>
        <v/>
      </c>
    </row>
    <row r="4859" customFormat="false" ht="15" hidden="false" customHeight="false" outlineLevel="0" collapsed="false">
      <c r="A4859" s="25" t="str">
        <f aca="false">IF(ROW()-6&lt;=$O$3,ROW()-6,"")</f>
        <v/>
      </c>
      <c r="B4859" s="25" t="str">
        <f aca="false">IF(A4859="","",INT((A4859-1)/$O$2)+1)</f>
        <v/>
      </c>
      <c r="C4859" s="25" t="str">
        <f aca="false">IF(A4859="","",MOD(A4859-1,$O$2)+1)</f>
        <v/>
      </c>
      <c r="D4859" s="27" t="str">
        <f aca="false">IF(A4859="","",IF(A4859=1,Calculadora!$D$5,G4858))</f>
        <v/>
      </c>
      <c r="E4859" s="27" t="str">
        <f aca="false">IF(A4859="","",IF($O$9=1,IF(MOD(C4859-1,$O$8)=0,Calculadora!$D$6*(1+Calculadora!$D$7)^(B4859-1),0),IF(MOD(C4859,$O$8)=0,Calculadora!$D$6*(1+Calculadora!$D$7)^(B4859-1),0)))</f>
        <v/>
      </c>
      <c r="F4859" s="27" t="str">
        <f aca="false">IF(A4859="","",(D4859+IF($O$9=1,E4859,0))*$O$7)</f>
        <v/>
      </c>
      <c r="G4859" s="27" t="str">
        <f aca="false">IF(A4859="","",D4859+E4859+F4859)</f>
        <v/>
      </c>
      <c r="H4859" s="27" t="str">
        <f aca="false">IF(A4859="","",Calculadora!$D$5+SUM($E$7:E4859))</f>
        <v/>
      </c>
      <c r="I4859" s="27" t="str">
        <f aca="false">IF(A4859="","",G4859-H4859)</f>
        <v/>
      </c>
      <c r="J4859" s="27" t="str">
        <f aca="false">IF(A4859="","",IF(C4859=$O$2,G4859,0))</f>
        <v/>
      </c>
    </row>
    <row r="4860" customFormat="false" ht="15" hidden="false" customHeight="false" outlineLevel="0" collapsed="false">
      <c r="A4860" s="25" t="str">
        <f aca="false">IF(ROW()-6&lt;=$O$3,ROW()-6,"")</f>
        <v/>
      </c>
      <c r="B4860" s="25" t="str">
        <f aca="false">IF(A4860="","",INT((A4860-1)/$O$2)+1)</f>
        <v/>
      </c>
      <c r="C4860" s="25" t="str">
        <f aca="false">IF(A4860="","",MOD(A4860-1,$O$2)+1)</f>
        <v/>
      </c>
      <c r="D4860" s="27" t="str">
        <f aca="false">IF(A4860="","",IF(A4860=1,Calculadora!$D$5,G4859))</f>
        <v/>
      </c>
      <c r="E4860" s="27" t="str">
        <f aca="false">IF(A4860="","",IF($O$9=1,IF(MOD(C4860-1,$O$8)=0,Calculadora!$D$6*(1+Calculadora!$D$7)^(B4860-1),0),IF(MOD(C4860,$O$8)=0,Calculadora!$D$6*(1+Calculadora!$D$7)^(B4860-1),0)))</f>
        <v/>
      </c>
      <c r="F4860" s="27" t="str">
        <f aca="false">IF(A4860="","",(D4860+IF($O$9=1,E4860,0))*$O$7)</f>
        <v/>
      </c>
      <c r="G4860" s="27" t="str">
        <f aca="false">IF(A4860="","",D4860+E4860+F4860)</f>
        <v/>
      </c>
      <c r="H4860" s="27" t="str">
        <f aca="false">IF(A4860="","",Calculadora!$D$5+SUM($E$7:E4860))</f>
        <v/>
      </c>
      <c r="I4860" s="27" t="str">
        <f aca="false">IF(A4860="","",G4860-H4860)</f>
        <v/>
      </c>
      <c r="J4860" s="27" t="str">
        <f aca="false">IF(A4860="","",IF(C4860=$O$2,G4860,0))</f>
        <v/>
      </c>
    </row>
    <row r="4861" customFormat="false" ht="15" hidden="false" customHeight="false" outlineLevel="0" collapsed="false">
      <c r="A4861" s="25" t="str">
        <f aca="false">IF(ROW()-6&lt;=$O$3,ROW()-6,"")</f>
        <v/>
      </c>
      <c r="B4861" s="25" t="str">
        <f aca="false">IF(A4861="","",INT((A4861-1)/$O$2)+1)</f>
        <v/>
      </c>
      <c r="C4861" s="25" t="str">
        <f aca="false">IF(A4861="","",MOD(A4861-1,$O$2)+1)</f>
        <v/>
      </c>
      <c r="D4861" s="27" t="str">
        <f aca="false">IF(A4861="","",IF(A4861=1,Calculadora!$D$5,G4860))</f>
        <v/>
      </c>
      <c r="E4861" s="27" t="str">
        <f aca="false">IF(A4861="","",IF($O$9=1,IF(MOD(C4861-1,$O$8)=0,Calculadora!$D$6*(1+Calculadora!$D$7)^(B4861-1),0),IF(MOD(C4861,$O$8)=0,Calculadora!$D$6*(1+Calculadora!$D$7)^(B4861-1),0)))</f>
        <v/>
      </c>
      <c r="F4861" s="27" t="str">
        <f aca="false">IF(A4861="","",(D4861+IF($O$9=1,E4861,0))*$O$7)</f>
        <v/>
      </c>
      <c r="G4861" s="27" t="str">
        <f aca="false">IF(A4861="","",D4861+E4861+F4861)</f>
        <v/>
      </c>
      <c r="H4861" s="27" t="str">
        <f aca="false">IF(A4861="","",Calculadora!$D$5+SUM($E$7:E4861))</f>
        <v/>
      </c>
      <c r="I4861" s="27" t="str">
        <f aca="false">IF(A4861="","",G4861-H4861)</f>
        <v/>
      </c>
      <c r="J4861" s="27" t="str">
        <f aca="false">IF(A4861="","",IF(C4861=$O$2,G4861,0))</f>
        <v/>
      </c>
    </row>
    <row r="4862" customFormat="false" ht="15" hidden="false" customHeight="false" outlineLevel="0" collapsed="false">
      <c r="A4862" s="25" t="str">
        <f aca="false">IF(ROW()-6&lt;=$O$3,ROW()-6,"")</f>
        <v/>
      </c>
      <c r="B4862" s="25" t="str">
        <f aca="false">IF(A4862="","",INT((A4862-1)/$O$2)+1)</f>
        <v/>
      </c>
      <c r="C4862" s="25" t="str">
        <f aca="false">IF(A4862="","",MOD(A4862-1,$O$2)+1)</f>
        <v/>
      </c>
      <c r="D4862" s="27" t="str">
        <f aca="false">IF(A4862="","",IF(A4862=1,Calculadora!$D$5,G4861))</f>
        <v/>
      </c>
      <c r="E4862" s="27" t="str">
        <f aca="false">IF(A4862="","",IF($O$9=1,IF(MOD(C4862-1,$O$8)=0,Calculadora!$D$6*(1+Calculadora!$D$7)^(B4862-1),0),IF(MOD(C4862,$O$8)=0,Calculadora!$D$6*(1+Calculadora!$D$7)^(B4862-1),0)))</f>
        <v/>
      </c>
      <c r="F4862" s="27" t="str">
        <f aca="false">IF(A4862="","",(D4862+IF($O$9=1,E4862,0))*$O$7)</f>
        <v/>
      </c>
      <c r="G4862" s="27" t="str">
        <f aca="false">IF(A4862="","",D4862+E4862+F4862)</f>
        <v/>
      </c>
      <c r="H4862" s="27" t="str">
        <f aca="false">IF(A4862="","",Calculadora!$D$5+SUM($E$7:E4862))</f>
        <v/>
      </c>
      <c r="I4862" s="27" t="str">
        <f aca="false">IF(A4862="","",G4862-H4862)</f>
        <v/>
      </c>
      <c r="J4862" s="27" t="str">
        <f aca="false">IF(A4862="","",IF(C4862=$O$2,G4862,0))</f>
        <v/>
      </c>
    </row>
    <row r="4863" customFormat="false" ht="15" hidden="false" customHeight="false" outlineLevel="0" collapsed="false">
      <c r="A4863" s="25" t="str">
        <f aca="false">IF(ROW()-6&lt;=$O$3,ROW()-6,"")</f>
        <v/>
      </c>
      <c r="B4863" s="25" t="str">
        <f aca="false">IF(A4863="","",INT((A4863-1)/$O$2)+1)</f>
        <v/>
      </c>
      <c r="C4863" s="25" t="str">
        <f aca="false">IF(A4863="","",MOD(A4863-1,$O$2)+1)</f>
        <v/>
      </c>
      <c r="D4863" s="27" t="str">
        <f aca="false">IF(A4863="","",IF(A4863=1,Calculadora!$D$5,G4862))</f>
        <v/>
      </c>
      <c r="E4863" s="27" t="str">
        <f aca="false">IF(A4863="","",IF($O$9=1,IF(MOD(C4863-1,$O$8)=0,Calculadora!$D$6*(1+Calculadora!$D$7)^(B4863-1),0),IF(MOD(C4863,$O$8)=0,Calculadora!$D$6*(1+Calculadora!$D$7)^(B4863-1),0)))</f>
        <v/>
      </c>
      <c r="F4863" s="27" t="str">
        <f aca="false">IF(A4863="","",(D4863+IF($O$9=1,E4863,0))*$O$7)</f>
        <v/>
      </c>
      <c r="G4863" s="27" t="str">
        <f aca="false">IF(A4863="","",D4863+E4863+F4863)</f>
        <v/>
      </c>
      <c r="H4863" s="27" t="str">
        <f aca="false">IF(A4863="","",Calculadora!$D$5+SUM($E$7:E4863))</f>
        <v/>
      </c>
      <c r="I4863" s="27" t="str">
        <f aca="false">IF(A4863="","",G4863-H4863)</f>
        <v/>
      </c>
      <c r="J4863" s="27" t="str">
        <f aca="false">IF(A4863="","",IF(C4863=$O$2,G4863,0))</f>
        <v/>
      </c>
    </row>
    <row r="4864" customFormat="false" ht="15" hidden="false" customHeight="false" outlineLevel="0" collapsed="false">
      <c r="A4864" s="25" t="str">
        <f aca="false">IF(ROW()-6&lt;=$O$3,ROW()-6,"")</f>
        <v/>
      </c>
      <c r="B4864" s="25" t="str">
        <f aca="false">IF(A4864="","",INT((A4864-1)/$O$2)+1)</f>
        <v/>
      </c>
      <c r="C4864" s="25" t="str">
        <f aca="false">IF(A4864="","",MOD(A4864-1,$O$2)+1)</f>
        <v/>
      </c>
      <c r="D4864" s="27" t="str">
        <f aca="false">IF(A4864="","",IF(A4864=1,Calculadora!$D$5,G4863))</f>
        <v/>
      </c>
      <c r="E4864" s="27" t="str">
        <f aca="false">IF(A4864="","",IF($O$9=1,IF(MOD(C4864-1,$O$8)=0,Calculadora!$D$6*(1+Calculadora!$D$7)^(B4864-1),0),IF(MOD(C4864,$O$8)=0,Calculadora!$D$6*(1+Calculadora!$D$7)^(B4864-1),0)))</f>
        <v/>
      </c>
      <c r="F4864" s="27" t="str">
        <f aca="false">IF(A4864="","",(D4864+IF($O$9=1,E4864,0))*$O$7)</f>
        <v/>
      </c>
      <c r="G4864" s="27" t="str">
        <f aca="false">IF(A4864="","",D4864+E4864+F4864)</f>
        <v/>
      </c>
      <c r="H4864" s="27" t="str">
        <f aca="false">IF(A4864="","",Calculadora!$D$5+SUM($E$7:E4864))</f>
        <v/>
      </c>
      <c r="I4864" s="27" t="str">
        <f aca="false">IF(A4864="","",G4864-H4864)</f>
        <v/>
      </c>
      <c r="J4864" s="27" t="str">
        <f aca="false">IF(A4864="","",IF(C4864=$O$2,G4864,0))</f>
        <v/>
      </c>
    </row>
    <row r="4865" customFormat="false" ht="15" hidden="false" customHeight="false" outlineLevel="0" collapsed="false">
      <c r="A4865" s="25" t="str">
        <f aca="false">IF(ROW()-6&lt;=$O$3,ROW()-6,"")</f>
        <v/>
      </c>
      <c r="B4865" s="25" t="str">
        <f aca="false">IF(A4865="","",INT((A4865-1)/$O$2)+1)</f>
        <v/>
      </c>
      <c r="C4865" s="25" t="str">
        <f aca="false">IF(A4865="","",MOD(A4865-1,$O$2)+1)</f>
        <v/>
      </c>
      <c r="D4865" s="27" t="str">
        <f aca="false">IF(A4865="","",IF(A4865=1,Calculadora!$D$5,G4864))</f>
        <v/>
      </c>
      <c r="E4865" s="27" t="str">
        <f aca="false">IF(A4865="","",IF($O$9=1,IF(MOD(C4865-1,$O$8)=0,Calculadora!$D$6*(1+Calculadora!$D$7)^(B4865-1),0),IF(MOD(C4865,$O$8)=0,Calculadora!$D$6*(1+Calculadora!$D$7)^(B4865-1),0)))</f>
        <v/>
      </c>
      <c r="F4865" s="27" t="str">
        <f aca="false">IF(A4865="","",(D4865+IF($O$9=1,E4865,0))*$O$7)</f>
        <v/>
      </c>
      <c r="G4865" s="27" t="str">
        <f aca="false">IF(A4865="","",D4865+E4865+F4865)</f>
        <v/>
      </c>
      <c r="H4865" s="27" t="str">
        <f aca="false">IF(A4865="","",Calculadora!$D$5+SUM($E$7:E4865))</f>
        <v/>
      </c>
      <c r="I4865" s="27" t="str">
        <f aca="false">IF(A4865="","",G4865-H4865)</f>
        <v/>
      </c>
      <c r="J4865" s="27" t="str">
        <f aca="false">IF(A4865="","",IF(C4865=$O$2,G4865,0))</f>
        <v/>
      </c>
    </row>
    <row r="4866" customFormat="false" ht="15" hidden="false" customHeight="false" outlineLevel="0" collapsed="false">
      <c r="A4866" s="25" t="str">
        <f aca="false">IF(ROW()-6&lt;=$O$3,ROW()-6,"")</f>
        <v/>
      </c>
      <c r="B4866" s="25" t="str">
        <f aca="false">IF(A4866="","",INT((A4866-1)/$O$2)+1)</f>
        <v/>
      </c>
      <c r="C4866" s="25" t="str">
        <f aca="false">IF(A4866="","",MOD(A4866-1,$O$2)+1)</f>
        <v/>
      </c>
      <c r="D4866" s="27" t="str">
        <f aca="false">IF(A4866="","",IF(A4866=1,Calculadora!$D$5,G4865))</f>
        <v/>
      </c>
      <c r="E4866" s="27" t="str">
        <f aca="false">IF(A4866="","",IF($O$9=1,IF(MOD(C4866-1,$O$8)=0,Calculadora!$D$6*(1+Calculadora!$D$7)^(B4866-1),0),IF(MOD(C4866,$O$8)=0,Calculadora!$D$6*(1+Calculadora!$D$7)^(B4866-1),0)))</f>
        <v/>
      </c>
      <c r="F4866" s="27" t="str">
        <f aca="false">IF(A4866="","",(D4866+IF($O$9=1,E4866,0))*$O$7)</f>
        <v/>
      </c>
      <c r="G4866" s="27" t="str">
        <f aca="false">IF(A4866="","",D4866+E4866+F4866)</f>
        <v/>
      </c>
      <c r="H4866" s="27" t="str">
        <f aca="false">IF(A4866="","",Calculadora!$D$5+SUM($E$7:E4866))</f>
        <v/>
      </c>
      <c r="I4866" s="27" t="str">
        <f aca="false">IF(A4866="","",G4866-H4866)</f>
        <v/>
      </c>
      <c r="J4866" s="27" t="str">
        <f aca="false">IF(A4866="","",IF(C4866=$O$2,G4866,0))</f>
        <v/>
      </c>
    </row>
    <row r="4867" customFormat="false" ht="15" hidden="false" customHeight="false" outlineLevel="0" collapsed="false">
      <c r="A4867" s="25" t="str">
        <f aca="false">IF(ROW()-6&lt;=$O$3,ROW()-6,"")</f>
        <v/>
      </c>
      <c r="B4867" s="25" t="str">
        <f aca="false">IF(A4867="","",INT((A4867-1)/$O$2)+1)</f>
        <v/>
      </c>
      <c r="C4867" s="25" t="str">
        <f aca="false">IF(A4867="","",MOD(A4867-1,$O$2)+1)</f>
        <v/>
      </c>
      <c r="D4867" s="27" t="str">
        <f aca="false">IF(A4867="","",IF(A4867=1,Calculadora!$D$5,G4866))</f>
        <v/>
      </c>
      <c r="E4867" s="27" t="str">
        <f aca="false">IF(A4867="","",IF($O$9=1,IF(MOD(C4867-1,$O$8)=0,Calculadora!$D$6*(1+Calculadora!$D$7)^(B4867-1),0),IF(MOD(C4867,$O$8)=0,Calculadora!$D$6*(1+Calculadora!$D$7)^(B4867-1),0)))</f>
        <v/>
      </c>
      <c r="F4867" s="27" t="str">
        <f aca="false">IF(A4867="","",(D4867+IF($O$9=1,E4867,0))*$O$7)</f>
        <v/>
      </c>
      <c r="G4867" s="27" t="str">
        <f aca="false">IF(A4867="","",D4867+E4867+F4867)</f>
        <v/>
      </c>
      <c r="H4867" s="27" t="str">
        <f aca="false">IF(A4867="","",Calculadora!$D$5+SUM($E$7:E4867))</f>
        <v/>
      </c>
      <c r="I4867" s="27" t="str">
        <f aca="false">IF(A4867="","",G4867-H4867)</f>
        <v/>
      </c>
      <c r="J4867" s="27" t="str">
        <f aca="false">IF(A4867="","",IF(C4867=$O$2,G4867,0))</f>
        <v/>
      </c>
    </row>
    <row r="4868" customFormat="false" ht="15" hidden="false" customHeight="false" outlineLevel="0" collapsed="false">
      <c r="A4868" s="25" t="str">
        <f aca="false">IF(ROW()-6&lt;=$O$3,ROW()-6,"")</f>
        <v/>
      </c>
      <c r="B4868" s="25" t="str">
        <f aca="false">IF(A4868="","",INT((A4868-1)/$O$2)+1)</f>
        <v/>
      </c>
      <c r="C4868" s="25" t="str">
        <f aca="false">IF(A4868="","",MOD(A4868-1,$O$2)+1)</f>
        <v/>
      </c>
      <c r="D4868" s="27" t="str">
        <f aca="false">IF(A4868="","",IF(A4868=1,Calculadora!$D$5,G4867))</f>
        <v/>
      </c>
      <c r="E4868" s="27" t="str">
        <f aca="false">IF(A4868="","",IF($O$9=1,IF(MOD(C4868-1,$O$8)=0,Calculadora!$D$6*(1+Calculadora!$D$7)^(B4868-1),0),IF(MOD(C4868,$O$8)=0,Calculadora!$D$6*(1+Calculadora!$D$7)^(B4868-1),0)))</f>
        <v/>
      </c>
      <c r="F4868" s="27" t="str">
        <f aca="false">IF(A4868="","",(D4868+IF($O$9=1,E4868,0))*$O$7)</f>
        <v/>
      </c>
      <c r="G4868" s="27" t="str">
        <f aca="false">IF(A4868="","",D4868+E4868+F4868)</f>
        <v/>
      </c>
      <c r="H4868" s="27" t="str">
        <f aca="false">IF(A4868="","",Calculadora!$D$5+SUM($E$7:E4868))</f>
        <v/>
      </c>
      <c r="I4868" s="27" t="str">
        <f aca="false">IF(A4868="","",G4868-H4868)</f>
        <v/>
      </c>
      <c r="J4868" s="27" t="str">
        <f aca="false">IF(A4868="","",IF(C4868=$O$2,G4868,0))</f>
        <v/>
      </c>
    </row>
    <row r="4869" customFormat="false" ht="15" hidden="false" customHeight="false" outlineLevel="0" collapsed="false">
      <c r="A4869" s="25" t="str">
        <f aca="false">IF(ROW()-6&lt;=$O$3,ROW()-6,"")</f>
        <v/>
      </c>
      <c r="B4869" s="25" t="str">
        <f aca="false">IF(A4869="","",INT((A4869-1)/$O$2)+1)</f>
        <v/>
      </c>
      <c r="C4869" s="25" t="str">
        <f aca="false">IF(A4869="","",MOD(A4869-1,$O$2)+1)</f>
        <v/>
      </c>
      <c r="D4869" s="27" t="str">
        <f aca="false">IF(A4869="","",IF(A4869=1,Calculadora!$D$5,G4868))</f>
        <v/>
      </c>
      <c r="E4869" s="27" t="str">
        <f aca="false">IF(A4869="","",IF($O$9=1,IF(MOD(C4869-1,$O$8)=0,Calculadora!$D$6*(1+Calculadora!$D$7)^(B4869-1),0),IF(MOD(C4869,$O$8)=0,Calculadora!$D$6*(1+Calculadora!$D$7)^(B4869-1),0)))</f>
        <v/>
      </c>
      <c r="F4869" s="27" t="str">
        <f aca="false">IF(A4869="","",(D4869+IF($O$9=1,E4869,0))*$O$7)</f>
        <v/>
      </c>
      <c r="G4869" s="27" t="str">
        <f aca="false">IF(A4869="","",D4869+E4869+F4869)</f>
        <v/>
      </c>
      <c r="H4869" s="27" t="str">
        <f aca="false">IF(A4869="","",Calculadora!$D$5+SUM($E$7:E4869))</f>
        <v/>
      </c>
      <c r="I4869" s="27" t="str">
        <f aca="false">IF(A4869="","",G4869-H4869)</f>
        <v/>
      </c>
      <c r="J4869" s="27" t="str">
        <f aca="false">IF(A4869="","",IF(C4869=$O$2,G4869,0))</f>
        <v/>
      </c>
    </row>
    <row r="4870" customFormat="false" ht="15" hidden="false" customHeight="false" outlineLevel="0" collapsed="false">
      <c r="A4870" s="25" t="str">
        <f aca="false">IF(ROW()-6&lt;=$O$3,ROW()-6,"")</f>
        <v/>
      </c>
      <c r="B4870" s="25" t="str">
        <f aca="false">IF(A4870="","",INT((A4870-1)/$O$2)+1)</f>
        <v/>
      </c>
      <c r="C4870" s="25" t="str">
        <f aca="false">IF(A4870="","",MOD(A4870-1,$O$2)+1)</f>
        <v/>
      </c>
      <c r="D4870" s="27" t="str">
        <f aca="false">IF(A4870="","",IF(A4870=1,Calculadora!$D$5,G4869))</f>
        <v/>
      </c>
      <c r="E4870" s="27" t="str">
        <f aca="false">IF(A4870="","",IF($O$9=1,IF(MOD(C4870-1,$O$8)=0,Calculadora!$D$6*(1+Calculadora!$D$7)^(B4870-1),0),IF(MOD(C4870,$O$8)=0,Calculadora!$D$6*(1+Calculadora!$D$7)^(B4870-1),0)))</f>
        <v/>
      </c>
      <c r="F4870" s="27" t="str">
        <f aca="false">IF(A4870="","",(D4870+IF($O$9=1,E4870,0))*$O$7)</f>
        <v/>
      </c>
      <c r="G4870" s="27" t="str">
        <f aca="false">IF(A4870="","",D4870+E4870+F4870)</f>
        <v/>
      </c>
      <c r="H4870" s="27" t="str">
        <f aca="false">IF(A4870="","",Calculadora!$D$5+SUM($E$7:E4870))</f>
        <v/>
      </c>
      <c r="I4870" s="27" t="str">
        <f aca="false">IF(A4870="","",G4870-H4870)</f>
        <v/>
      </c>
      <c r="J4870" s="27" t="str">
        <f aca="false">IF(A4870="","",IF(C4870=$O$2,G4870,0))</f>
        <v/>
      </c>
    </row>
    <row r="4871" customFormat="false" ht="15" hidden="false" customHeight="false" outlineLevel="0" collapsed="false">
      <c r="A4871" s="25" t="str">
        <f aca="false">IF(ROW()-6&lt;=$O$3,ROW()-6,"")</f>
        <v/>
      </c>
      <c r="B4871" s="25" t="str">
        <f aca="false">IF(A4871="","",INT((A4871-1)/$O$2)+1)</f>
        <v/>
      </c>
      <c r="C4871" s="25" t="str">
        <f aca="false">IF(A4871="","",MOD(A4871-1,$O$2)+1)</f>
        <v/>
      </c>
      <c r="D4871" s="27" t="str">
        <f aca="false">IF(A4871="","",IF(A4871=1,Calculadora!$D$5,G4870))</f>
        <v/>
      </c>
      <c r="E4871" s="27" t="str">
        <f aca="false">IF(A4871="","",IF($O$9=1,IF(MOD(C4871-1,$O$8)=0,Calculadora!$D$6*(1+Calculadora!$D$7)^(B4871-1),0),IF(MOD(C4871,$O$8)=0,Calculadora!$D$6*(1+Calculadora!$D$7)^(B4871-1),0)))</f>
        <v/>
      </c>
      <c r="F4871" s="27" t="str">
        <f aca="false">IF(A4871="","",(D4871+IF($O$9=1,E4871,0))*$O$7)</f>
        <v/>
      </c>
      <c r="G4871" s="27" t="str">
        <f aca="false">IF(A4871="","",D4871+E4871+F4871)</f>
        <v/>
      </c>
      <c r="H4871" s="27" t="str">
        <f aca="false">IF(A4871="","",Calculadora!$D$5+SUM($E$7:E4871))</f>
        <v/>
      </c>
      <c r="I4871" s="27" t="str">
        <f aca="false">IF(A4871="","",G4871-H4871)</f>
        <v/>
      </c>
      <c r="J4871" s="27" t="str">
        <f aca="false">IF(A4871="","",IF(C4871=$O$2,G4871,0))</f>
        <v/>
      </c>
    </row>
    <row r="4872" customFormat="false" ht="15" hidden="false" customHeight="false" outlineLevel="0" collapsed="false">
      <c r="A4872" s="25" t="str">
        <f aca="false">IF(ROW()-6&lt;=$O$3,ROW()-6,"")</f>
        <v/>
      </c>
      <c r="B4872" s="25" t="str">
        <f aca="false">IF(A4872="","",INT((A4872-1)/$O$2)+1)</f>
        <v/>
      </c>
      <c r="C4872" s="25" t="str">
        <f aca="false">IF(A4872="","",MOD(A4872-1,$O$2)+1)</f>
        <v/>
      </c>
      <c r="D4872" s="27" t="str">
        <f aca="false">IF(A4872="","",IF(A4872=1,Calculadora!$D$5,G4871))</f>
        <v/>
      </c>
      <c r="E4872" s="27" t="str">
        <f aca="false">IF(A4872="","",IF($O$9=1,IF(MOD(C4872-1,$O$8)=0,Calculadora!$D$6*(1+Calculadora!$D$7)^(B4872-1),0),IF(MOD(C4872,$O$8)=0,Calculadora!$D$6*(1+Calculadora!$D$7)^(B4872-1),0)))</f>
        <v/>
      </c>
      <c r="F4872" s="27" t="str">
        <f aca="false">IF(A4872="","",(D4872+IF($O$9=1,E4872,0))*$O$7)</f>
        <v/>
      </c>
      <c r="G4872" s="27" t="str">
        <f aca="false">IF(A4872="","",D4872+E4872+F4872)</f>
        <v/>
      </c>
      <c r="H4872" s="27" t="str">
        <f aca="false">IF(A4872="","",Calculadora!$D$5+SUM($E$7:E4872))</f>
        <v/>
      </c>
      <c r="I4872" s="27" t="str">
        <f aca="false">IF(A4872="","",G4872-H4872)</f>
        <v/>
      </c>
      <c r="J4872" s="27" t="str">
        <f aca="false">IF(A4872="","",IF(C4872=$O$2,G4872,0))</f>
        <v/>
      </c>
    </row>
    <row r="4873" customFormat="false" ht="15" hidden="false" customHeight="false" outlineLevel="0" collapsed="false">
      <c r="A4873" s="25" t="str">
        <f aca="false">IF(ROW()-6&lt;=$O$3,ROW()-6,"")</f>
        <v/>
      </c>
      <c r="B4873" s="25" t="str">
        <f aca="false">IF(A4873="","",INT((A4873-1)/$O$2)+1)</f>
        <v/>
      </c>
      <c r="C4873" s="25" t="str">
        <f aca="false">IF(A4873="","",MOD(A4873-1,$O$2)+1)</f>
        <v/>
      </c>
      <c r="D4873" s="27" t="str">
        <f aca="false">IF(A4873="","",IF(A4873=1,Calculadora!$D$5,G4872))</f>
        <v/>
      </c>
      <c r="E4873" s="27" t="str">
        <f aca="false">IF(A4873="","",IF($O$9=1,IF(MOD(C4873-1,$O$8)=0,Calculadora!$D$6*(1+Calculadora!$D$7)^(B4873-1),0),IF(MOD(C4873,$O$8)=0,Calculadora!$D$6*(1+Calculadora!$D$7)^(B4873-1),0)))</f>
        <v/>
      </c>
      <c r="F4873" s="27" t="str">
        <f aca="false">IF(A4873="","",(D4873+IF($O$9=1,E4873,0))*$O$7)</f>
        <v/>
      </c>
      <c r="G4873" s="27" t="str">
        <f aca="false">IF(A4873="","",D4873+E4873+F4873)</f>
        <v/>
      </c>
      <c r="H4873" s="27" t="str">
        <f aca="false">IF(A4873="","",Calculadora!$D$5+SUM($E$7:E4873))</f>
        <v/>
      </c>
      <c r="I4873" s="27" t="str">
        <f aca="false">IF(A4873="","",G4873-H4873)</f>
        <v/>
      </c>
      <c r="J4873" s="27" t="str">
        <f aca="false">IF(A4873="","",IF(C4873=$O$2,G4873,0))</f>
        <v/>
      </c>
    </row>
    <row r="4874" customFormat="false" ht="15" hidden="false" customHeight="false" outlineLevel="0" collapsed="false">
      <c r="A4874" s="25" t="str">
        <f aca="false">IF(ROW()-6&lt;=$O$3,ROW()-6,"")</f>
        <v/>
      </c>
      <c r="B4874" s="25" t="str">
        <f aca="false">IF(A4874="","",INT((A4874-1)/$O$2)+1)</f>
        <v/>
      </c>
      <c r="C4874" s="25" t="str">
        <f aca="false">IF(A4874="","",MOD(A4874-1,$O$2)+1)</f>
        <v/>
      </c>
      <c r="D4874" s="27" t="str">
        <f aca="false">IF(A4874="","",IF(A4874=1,Calculadora!$D$5,G4873))</f>
        <v/>
      </c>
      <c r="E4874" s="27" t="str">
        <f aca="false">IF(A4874="","",IF($O$9=1,IF(MOD(C4874-1,$O$8)=0,Calculadora!$D$6*(1+Calculadora!$D$7)^(B4874-1),0),IF(MOD(C4874,$O$8)=0,Calculadora!$D$6*(1+Calculadora!$D$7)^(B4874-1),0)))</f>
        <v/>
      </c>
      <c r="F4874" s="27" t="str">
        <f aca="false">IF(A4874="","",(D4874+IF($O$9=1,E4874,0))*$O$7)</f>
        <v/>
      </c>
      <c r="G4874" s="27" t="str">
        <f aca="false">IF(A4874="","",D4874+E4874+F4874)</f>
        <v/>
      </c>
      <c r="H4874" s="27" t="str">
        <f aca="false">IF(A4874="","",Calculadora!$D$5+SUM($E$7:E4874))</f>
        <v/>
      </c>
      <c r="I4874" s="27" t="str">
        <f aca="false">IF(A4874="","",G4874-H4874)</f>
        <v/>
      </c>
      <c r="J4874" s="27" t="str">
        <f aca="false">IF(A4874="","",IF(C4874=$O$2,G4874,0))</f>
        <v/>
      </c>
    </row>
    <row r="4875" customFormat="false" ht="15" hidden="false" customHeight="false" outlineLevel="0" collapsed="false">
      <c r="A4875" s="25" t="str">
        <f aca="false">IF(ROW()-6&lt;=$O$3,ROW()-6,"")</f>
        <v/>
      </c>
      <c r="B4875" s="25" t="str">
        <f aca="false">IF(A4875="","",INT((A4875-1)/$O$2)+1)</f>
        <v/>
      </c>
      <c r="C4875" s="25" t="str">
        <f aca="false">IF(A4875="","",MOD(A4875-1,$O$2)+1)</f>
        <v/>
      </c>
      <c r="D4875" s="27" t="str">
        <f aca="false">IF(A4875="","",IF(A4875=1,Calculadora!$D$5,G4874))</f>
        <v/>
      </c>
      <c r="E4875" s="27" t="str">
        <f aca="false">IF(A4875="","",IF($O$9=1,IF(MOD(C4875-1,$O$8)=0,Calculadora!$D$6*(1+Calculadora!$D$7)^(B4875-1),0),IF(MOD(C4875,$O$8)=0,Calculadora!$D$6*(1+Calculadora!$D$7)^(B4875-1),0)))</f>
        <v/>
      </c>
      <c r="F4875" s="27" t="str">
        <f aca="false">IF(A4875="","",(D4875+IF($O$9=1,E4875,0))*$O$7)</f>
        <v/>
      </c>
      <c r="G4875" s="27" t="str">
        <f aca="false">IF(A4875="","",D4875+E4875+F4875)</f>
        <v/>
      </c>
      <c r="H4875" s="27" t="str">
        <f aca="false">IF(A4875="","",Calculadora!$D$5+SUM($E$7:E4875))</f>
        <v/>
      </c>
      <c r="I4875" s="27" t="str">
        <f aca="false">IF(A4875="","",G4875-H4875)</f>
        <v/>
      </c>
      <c r="J4875" s="27" t="str">
        <f aca="false">IF(A4875="","",IF(C4875=$O$2,G4875,0))</f>
        <v/>
      </c>
    </row>
    <row r="4876" customFormat="false" ht="15" hidden="false" customHeight="false" outlineLevel="0" collapsed="false">
      <c r="A4876" s="25" t="str">
        <f aca="false">IF(ROW()-6&lt;=$O$3,ROW()-6,"")</f>
        <v/>
      </c>
      <c r="B4876" s="25" t="str">
        <f aca="false">IF(A4876="","",INT((A4876-1)/$O$2)+1)</f>
        <v/>
      </c>
      <c r="C4876" s="25" t="str">
        <f aca="false">IF(A4876="","",MOD(A4876-1,$O$2)+1)</f>
        <v/>
      </c>
      <c r="D4876" s="27" t="str">
        <f aca="false">IF(A4876="","",IF(A4876=1,Calculadora!$D$5,G4875))</f>
        <v/>
      </c>
      <c r="E4876" s="27" t="str">
        <f aca="false">IF(A4876="","",IF($O$9=1,IF(MOD(C4876-1,$O$8)=0,Calculadora!$D$6*(1+Calculadora!$D$7)^(B4876-1),0),IF(MOD(C4876,$O$8)=0,Calculadora!$D$6*(1+Calculadora!$D$7)^(B4876-1),0)))</f>
        <v/>
      </c>
      <c r="F4876" s="27" t="str">
        <f aca="false">IF(A4876="","",(D4876+IF($O$9=1,E4876,0))*$O$7)</f>
        <v/>
      </c>
      <c r="G4876" s="27" t="str">
        <f aca="false">IF(A4876="","",D4876+E4876+F4876)</f>
        <v/>
      </c>
      <c r="H4876" s="27" t="str">
        <f aca="false">IF(A4876="","",Calculadora!$D$5+SUM($E$7:E4876))</f>
        <v/>
      </c>
      <c r="I4876" s="27" t="str">
        <f aca="false">IF(A4876="","",G4876-H4876)</f>
        <v/>
      </c>
      <c r="J4876" s="27" t="str">
        <f aca="false">IF(A4876="","",IF(C4876=$O$2,G4876,0))</f>
        <v/>
      </c>
    </row>
    <row r="4877" customFormat="false" ht="15" hidden="false" customHeight="false" outlineLevel="0" collapsed="false">
      <c r="A4877" s="25" t="str">
        <f aca="false">IF(ROW()-6&lt;=$O$3,ROW()-6,"")</f>
        <v/>
      </c>
      <c r="B4877" s="25" t="str">
        <f aca="false">IF(A4877="","",INT((A4877-1)/$O$2)+1)</f>
        <v/>
      </c>
      <c r="C4877" s="25" t="str">
        <f aca="false">IF(A4877="","",MOD(A4877-1,$O$2)+1)</f>
        <v/>
      </c>
      <c r="D4877" s="27" t="str">
        <f aca="false">IF(A4877="","",IF(A4877=1,Calculadora!$D$5,G4876))</f>
        <v/>
      </c>
      <c r="E4877" s="27" t="str">
        <f aca="false">IF(A4877="","",IF($O$9=1,IF(MOD(C4877-1,$O$8)=0,Calculadora!$D$6*(1+Calculadora!$D$7)^(B4877-1),0),IF(MOD(C4877,$O$8)=0,Calculadora!$D$6*(1+Calculadora!$D$7)^(B4877-1),0)))</f>
        <v/>
      </c>
      <c r="F4877" s="27" t="str">
        <f aca="false">IF(A4877="","",(D4877+IF($O$9=1,E4877,0))*$O$7)</f>
        <v/>
      </c>
      <c r="G4877" s="27" t="str">
        <f aca="false">IF(A4877="","",D4877+E4877+F4877)</f>
        <v/>
      </c>
      <c r="H4877" s="27" t="str">
        <f aca="false">IF(A4877="","",Calculadora!$D$5+SUM($E$7:E4877))</f>
        <v/>
      </c>
      <c r="I4877" s="27" t="str">
        <f aca="false">IF(A4877="","",G4877-H4877)</f>
        <v/>
      </c>
      <c r="J4877" s="27" t="str">
        <f aca="false">IF(A4877="","",IF(C4877=$O$2,G4877,0))</f>
        <v/>
      </c>
    </row>
    <row r="4878" customFormat="false" ht="15" hidden="false" customHeight="false" outlineLevel="0" collapsed="false">
      <c r="A4878" s="25" t="str">
        <f aca="false">IF(ROW()-6&lt;=$O$3,ROW()-6,"")</f>
        <v/>
      </c>
      <c r="B4878" s="25" t="str">
        <f aca="false">IF(A4878="","",INT((A4878-1)/$O$2)+1)</f>
        <v/>
      </c>
      <c r="C4878" s="25" t="str">
        <f aca="false">IF(A4878="","",MOD(A4878-1,$O$2)+1)</f>
        <v/>
      </c>
      <c r="D4878" s="27" t="str">
        <f aca="false">IF(A4878="","",IF(A4878=1,Calculadora!$D$5,G4877))</f>
        <v/>
      </c>
      <c r="E4878" s="27" t="str">
        <f aca="false">IF(A4878="","",IF($O$9=1,IF(MOD(C4878-1,$O$8)=0,Calculadora!$D$6*(1+Calculadora!$D$7)^(B4878-1),0),IF(MOD(C4878,$O$8)=0,Calculadora!$D$6*(1+Calculadora!$D$7)^(B4878-1),0)))</f>
        <v/>
      </c>
      <c r="F4878" s="27" t="str">
        <f aca="false">IF(A4878="","",(D4878+IF($O$9=1,E4878,0))*$O$7)</f>
        <v/>
      </c>
      <c r="G4878" s="27" t="str">
        <f aca="false">IF(A4878="","",D4878+E4878+F4878)</f>
        <v/>
      </c>
      <c r="H4878" s="27" t="str">
        <f aca="false">IF(A4878="","",Calculadora!$D$5+SUM($E$7:E4878))</f>
        <v/>
      </c>
      <c r="I4878" s="27" t="str">
        <f aca="false">IF(A4878="","",G4878-H4878)</f>
        <v/>
      </c>
      <c r="J4878" s="27" t="str">
        <f aca="false">IF(A4878="","",IF(C4878=$O$2,G4878,0))</f>
        <v/>
      </c>
    </row>
    <row r="4879" customFormat="false" ht="15" hidden="false" customHeight="false" outlineLevel="0" collapsed="false">
      <c r="A4879" s="25" t="str">
        <f aca="false">IF(ROW()-6&lt;=$O$3,ROW()-6,"")</f>
        <v/>
      </c>
      <c r="B4879" s="25" t="str">
        <f aca="false">IF(A4879="","",INT((A4879-1)/$O$2)+1)</f>
        <v/>
      </c>
      <c r="C4879" s="25" t="str">
        <f aca="false">IF(A4879="","",MOD(A4879-1,$O$2)+1)</f>
        <v/>
      </c>
      <c r="D4879" s="27" t="str">
        <f aca="false">IF(A4879="","",IF(A4879=1,Calculadora!$D$5,G4878))</f>
        <v/>
      </c>
      <c r="E4879" s="27" t="str">
        <f aca="false">IF(A4879="","",IF($O$9=1,IF(MOD(C4879-1,$O$8)=0,Calculadora!$D$6*(1+Calculadora!$D$7)^(B4879-1),0),IF(MOD(C4879,$O$8)=0,Calculadora!$D$6*(1+Calculadora!$D$7)^(B4879-1),0)))</f>
        <v/>
      </c>
      <c r="F4879" s="27" t="str">
        <f aca="false">IF(A4879="","",(D4879+IF($O$9=1,E4879,0))*$O$7)</f>
        <v/>
      </c>
      <c r="G4879" s="27" t="str">
        <f aca="false">IF(A4879="","",D4879+E4879+F4879)</f>
        <v/>
      </c>
      <c r="H4879" s="27" t="str">
        <f aca="false">IF(A4879="","",Calculadora!$D$5+SUM($E$7:E4879))</f>
        <v/>
      </c>
      <c r="I4879" s="27" t="str">
        <f aca="false">IF(A4879="","",G4879-H4879)</f>
        <v/>
      </c>
      <c r="J4879" s="27" t="str">
        <f aca="false">IF(A4879="","",IF(C4879=$O$2,G4879,0))</f>
        <v/>
      </c>
    </row>
    <row r="4880" customFormat="false" ht="15" hidden="false" customHeight="false" outlineLevel="0" collapsed="false">
      <c r="A4880" s="25" t="str">
        <f aca="false">IF(ROW()-6&lt;=$O$3,ROW()-6,"")</f>
        <v/>
      </c>
      <c r="B4880" s="25" t="str">
        <f aca="false">IF(A4880="","",INT((A4880-1)/$O$2)+1)</f>
        <v/>
      </c>
      <c r="C4880" s="25" t="str">
        <f aca="false">IF(A4880="","",MOD(A4880-1,$O$2)+1)</f>
        <v/>
      </c>
      <c r="D4880" s="27" t="str">
        <f aca="false">IF(A4880="","",IF(A4880=1,Calculadora!$D$5,G4879))</f>
        <v/>
      </c>
      <c r="E4880" s="27" t="str">
        <f aca="false">IF(A4880="","",IF($O$9=1,IF(MOD(C4880-1,$O$8)=0,Calculadora!$D$6*(1+Calculadora!$D$7)^(B4880-1),0),IF(MOD(C4880,$O$8)=0,Calculadora!$D$6*(1+Calculadora!$D$7)^(B4880-1),0)))</f>
        <v/>
      </c>
      <c r="F4880" s="27" t="str">
        <f aca="false">IF(A4880="","",(D4880+IF($O$9=1,E4880,0))*$O$7)</f>
        <v/>
      </c>
      <c r="G4880" s="27" t="str">
        <f aca="false">IF(A4880="","",D4880+E4880+F4880)</f>
        <v/>
      </c>
      <c r="H4880" s="27" t="str">
        <f aca="false">IF(A4880="","",Calculadora!$D$5+SUM($E$7:E4880))</f>
        <v/>
      </c>
      <c r="I4880" s="27" t="str">
        <f aca="false">IF(A4880="","",G4880-H4880)</f>
        <v/>
      </c>
      <c r="J4880" s="27" t="str">
        <f aca="false">IF(A4880="","",IF(C4880=$O$2,G4880,0))</f>
        <v/>
      </c>
    </row>
    <row r="4881" customFormat="false" ht="15" hidden="false" customHeight="false" outlineLevel="0" collapsed="false">
      <c r="A4881" s="25" t="str">
        <f aca="false">IF(ROW()-6&lt;=$O$3,ROW()-6,"")</f>
        <v/>
      </c>
      <c r="B4881" s="25" t="str">
        <f aca="false">IF(A4881="","",INT((A4881-1)/$O$2)+1)</f>
        <v/>
      </c>
      <c r="C4881" s="25" t="str">
        <f aca="false">IF(A4881="","",MOD(A4881-1,$O$2)+1)</f>
        <v/>
      </c>
      <c r="D4881" s="27" t="str">
        <f aca="false">IF(A4881="","",IF(A4881=1,Calculadora!$D$5,G4880))</f>
        <v/>
      </c>
      <c r="E4881" s="27" t="str">
        <f aca="false">IF(A4881="","",IF($O$9=1,IF(MOD(C4881-1,$O$8)=0,Calculadora!$D$6*(1+Calculadora!$D$7)^(B4881-1),0),IF(MOD(C4881,$O$8)=0,Calculadora!$D$6*(1+Calculadora!$D$7)^(B4881-1),0)))</f>
        <v/>
      </c>
      <c r="F4881" s="27" t="str">
        <f aca="false">IF(A4881="","",(D4881+IF($O$9=1,E4881,0))*$O$7)</f>
        <v/>
      </c>
      <c r="G4881" s="27" t="str">
        <f aca="false">IF(A4881="","",D4881+E4881+F4881)</f>
        <v/>
      </c>
      <c r="H4881" s="27" t="str">
        <f aca="false">IF(A4881="","",Calculadora!$D$5+SUM($E$7:E4881))</f>
        <v/>
      </c>
      <c r="I4881" s="27" t="str">
        <f aca="false">IF(A4881="","",G4881-H4881)</f>
        <v/>
      </c>
      <c r="J4881" s="27" t="str">
        <f aca="false">IF(A4881="","",IF(C4881=$O$2,G4881,0))</f>
        <v/>
      </c>
    </row>
    <row r="4882" customFormat="false" ht="15" hidden="false" customHeight="false" outlineLevel="0" collapsed="false">
      <c r="A4882" s="25" t="str">
        <f aca="false">IF(ROW()-6&lt;=$O$3,ROW()-6,"")</f>
        <v/>
      </c>
      <c r="B4882" s="25" t="str">
        <f aca="false">IF(A4882="","",INT((A4882-1)/$O$2)+1)</f>
        <v/>
      </c>
      <c r="C4882" s="25" t="str">
        <f aca="false">IF(A4882="","",MOD(A4882-1,$O$2)+1)</f>
        <v/>
      </c>
      <c r="D4882" s="27" t="str">
        <f aca="false">IF(A4882="","",IF(A4882=1,Calculadora!$D$5,G4881))</f>
        <v/>
      </c>
      <c r="E4882" s="27" t="str">
        <f aca="false">IF(A4882="","",IF($O$9=1,IF(MOD(C4882-1,$O$8)=0,Calculadora!$D$6*(1+Calculadora!$D$7)^(B4882-1),0),IF(MOD(C4882,$O$8)=0,Calculadora!$D$6*(1+Calculadora!$D$7)^(B4882-1),0)))</f>
        <v/>
      </c>
      <c r="F4882" s="27" t="str">
        <f aca="false">IF(A4882="","",(D4882+IF($O$9=1,E4882,0))*$O$7)</f>
        <v/>
      </c>
      <c r="G4882" s="27" t="str">
        <f aca="false">IF(A4882="","",D4882+E4882+F4882)</f>
        <v/>
      </c>
      <c r="H4882" s="27" t="str">
        <f aca="false">IF(A4882="","",Calculadora!$D$5+SUM($E$7:E4882))</f>
        <v/>
      </c>
      <c r="I4882" s="27" t="str">
        <f aca="false">IF(A4882="","",G4882-H4882)</f>
        <v/>
      </c>
      <c r="J4882" s="27" t="str">
        <f aca="false">IF(A4882="","",IF(C4882=$O$2,G4882,0))</f>
        <v/>
      </c>
    </row>
    <row r="4883" customFormat="false" ht="15" hidden="false" customHeight="false" outlineLevel="0" collapsed="false">
      <c r="A4883" s="25" t="str">
        <f aca="false">IF(ROW()-6&lt;=$O$3,ROW()-6,"")</f>
        <v/>
      </c>
      <c r="B4883" s="25" t="str">
        <f aca="false">IF(A4883="","",INT((A4883-1)/$O$2)+1)</f>
        <v/>
      </c>
      <c r="C4883" s="25" t="str">
        <f aca="false">IF(A4883="","",MOD(A4883-1,$O$2)+1)</f>
        <v/>
      </c>
      <c r="D4883" s="27" t="str">
        <f aca="false">IF(A4883="","",IF(A4883=1,Calculadora!$D$5,G4882))</f>
        <v/>
      </c>
      <c r="E4883" s="27" t="str">
        <f aca="false">IF(A4883="","",IF($O$9=1,IF(MOD(C4883-1,$O$8)=0,Calculadora!$D$6*(1+Calculadora!$D$7)^(B4883-1),0),IF(MOD(C4883,$O$8)=0,Calculadora!$D$6*(1+Calculadora!$D$7)^(B4883-1),0)))</f>
        <v/>
      </c>
      <c r="F4883" s="27" t="str">
        <f aca="false">IF(A4883="","",(D4883+IF($O$9=1,E4883,0))*$O$7)</f>
        <v/>
      </c>
      <c r="G4883" s="27" t="str">
        <f aca="false">IF(A4883="","",D4883+E4883+F4883)</f>
        <v/>
      </c>
      <c r="H4883" s="27" t="str">
        <f aca="false">IF(A4883="","",Calculadora!$D$5+SUM($E$7:E4883))</f>
        <v/>
      </c>
      <c r="I4883" s="27" t="str">
        <f aca="false">IF(A4883="","",G4883-H4883)</f>
        <v/>
      </c>
      <c r="J4883" s="27" t="str">
        <f aca="false">IF(A4883="","",IF(C4883=$O$2,G4883,0))</f>
        <v/>
      </c>
    </row>
    <row r="4884" customFormat="false" ht="15" hidden="false" customHeight="false" outlineLevel="0" collapsed="false">
      <c r="A4884" s="25" t="str">
        <f aca="false">IF(ROW()-6&lt;=$O$3,ROW()-6,"")</f>
        <v/>
      </c>
      <c r="B4884" s="25" t="str">
        <f aca="false">IF(A4884="","",INT((A4884-1)/$O$2)+1)</f>
        <v/>
      </c>
      <c r="C4884" s="25" t="str">
        <f aca="false">IF(A4884="","",MOD(A4884-1,$O$2)+1)</f>
        <v/>
      </c>
      <c r="D4884" s="27" t="str">
        <f aca="false">IF(A4884="","",IF(A4884=1,Calculadora!$D$5,G4883))</f>
        <v/>
      </c>
      <c r="E4884" s="27" t="str">
        <f aca="false">IF(A4884="","",IF($O$9=1,IF(MOD(C4884-1,$O$8)=0,Calculadora!$D$6*(1+Calculadora!$D$7)^(B4884-1),0),IF(MOD(C4884,$O$8)=0,Calculadora!$D$6*(1+Calculadora!$D$7)^(B4884-1),0)))</f>
        <v/>
      </c>
      <c r="F4884" s="27" t="str">
        <f aca="false">IF(A4884="","",(D4884+IF($O$9=1,E4884,0))*$O$7)</f>
        <v/>
      </c>
      <c r="G4884" s="27" t="str">
        <f aca="false">IF(A4884="","",D4884+E4884+F4884)</f>
        <v/>
      </c>
      <c r="H4884" s="27" t="str">
        <f aca="false">IF(A4884="","",Calculadora!$D$5+SUM($E$7:E4884))</f>
        <v/>
      </c>
      <c r="I4884" s="27" t="str">
        <f aca="false">IF(A4884="","",G4884-H4884)</f>
        <v/>
      </c>
      <c r="J4884" s="27" t="str">
        <f aca="false">IF(A4884="","",IF(C4884=$O$2,G4884,0))</f>
        <v/>
      </c>
    </row>
    <row r="4885" customFormat="false" ht="15" hidden="false" customHeight="false" outlineLevel="0" collapsed="false">
      <c r="A4885" s="25" t="str">
        <f aca="false">IF(ROW()-6&lt;=$O$3,ROW()-6,"")</f>
        <v/>
      </c>
      <c r="B4885" s="25" t="str">
        <f aca="false">IF(A4885="","",INT((A4885-1)/$O$2)+1)</f>
        <v/>
      </c>
      <c r="C4885" s="25" t="str">
        <f aca="false">IF(A4885="","",MOD(A4885-1,$O$2)+1)</f>
        <v/>
      </c>
      <c r="D4885" s="27" t="str">
        <f aca="false">IF(A4885="","",IF(A4885=1,Calculadora!$D$5,G4884))</f>
        <v/>
      </c>
      <c r="E4885" s="27" t="str">
        <f aca="false">IF(A4885="","",IF($O$9=1,IF(MOD(C4885-1,$O$8)=0,Calculadora!$D$6*(1+Calculadora!$D$7)^(B4885-1),0),IF(MOD(C4885,$O$8)=0,Calculadora!$D$6*(1+Calculadora!$D$7)^(B4885-1),0)))</f>
        <v/>
      </c>
      <c r="F4885" s="27" t="str">
        <f aca="false">IF(A4885="","",(D4885+IF($O$9=1,E4885,0))*$O$7)</f>
        <v/>
      </c>
      <c r="G4885" s="27" t="str">
        <f aca="false">IF(A4885="","",D4885+E4885+F4885)</f>
        <v/>
      </c>
      <c r="H4885" s="27" t="str">
        <f aca="false">IF(A4885="","",Calculadora!$D$5+SUM($E$7:E4885))</f>
        <v/>
      </c>
      <c r="I4885" s="27" t="str">
        <f aca="false">IF(A4885="","",G4885-H4885)</f>
        <v/>
      </c>
      <c r="J4885" s="27" t="str">
        <f aca="false">IF(A4885="","",IF(C4885=$O$2,G4885,0))</f>
        <v/>
      </c>
    </row>
    <row r="4886" customFormat="false" ht="15" hidden="false" customHeight="false" outlineLevel="0" collapsed="false">
      <c r="A4886" s="25" t="str">
        <f aca="false">IF(ROW()-6&lt;=$O$3,ROW()-6,"")</f>
        <v/>
      </c>
      <c r="B4886" s="25" t="str">
        <f aca="false">IF(A4886="","",INT((A4886-1)/$O$2)+1)</f>
        <v/>
      </c>
      <c r="C4886" s="25" t="str">
        <f aca="false">IF(A4886="","",MOD(A4886-1,$O$2)+1)</f>
        <v/>
      </c>
      <c r="D4886" s="27" t="str">
        <f aca="false">IF(A4886="","",IF(A4886=1,Calculadora!$D$5,G4885))</f>
        <v/>
      </c>
      <c r="E4886" s="27" t="str">
        <f aca="false">IF(A4886="","",IF($O$9=1,IF(MOD(C4886-1,$O$8)=0,Calculadora!$D$6*(1+Calculadora!$D$7)^(B4886-1),0),IF(MOD(C4886,$O$8)=0,Calculadora!$D$6*(1+Calculadora!$D$7)^(B4886-1),0)))</f>
        <v/>
      </c>
      <c r="F4886" s="27" t="str">
        <f aca="false">IF(A4886="","",(D4886+IF($O$9=1,E4886,0))*$O$7)</f>
        <v/>
      </c>
      <c r="G4886" s="27" t="str">
        <f aca="false">IF(A4886="","",D4886+E4886+F4886)</f>
        <v/>
      </c>
      <c r="H4886" s="27" t="str">
        <f aca="false">IF(A4886="","",Calculadora!$D$5+SUM($E$7:E4886))</f>
        <v/>
      </c>
      <c r="I4886" s="27" t="str">
        <f aca="false">IF(A4886="","",G4886-H4886)</f>
        <v/>
      </c>
      <c r="J4886" s="27" t="str">
        <f aca="false">IF(A4886="","",IF(C4886=$O$2,G4886,0))</f>
        <v/>
      </c>
    </row>
    <row r="4887" customFormat="false" ht="15" hidden="false" customHeight="false" outlineLevel="0" collapsed="false">
      <c r="A4887" s="25" t="str">
        <f aca="false">IF(ROW()-6&lt;=$O$3,ROW()-6,"")</f>
        <v/>
      </c>
      <c r="B4887" s="25" t="str">
        <f aca="false">IF(A4887="","",INT((A4887-1)/$O$2)+1)</f>
        <v/>
      </c>
      <c r="C4887" s="25" t="str">
        <f aca="false">IF(A4887="","",MOD(A4887-1,$O$2)+1)</f>
        <v/>
      </c>
      <c r="D4887" s="27" t="str">
        <f aca="false">IF(A4887="","",IF(A4887=1,Calculadora!$D$5,G4886))</f>
        <v/>
      </c>
      <c r="E4887" s="27" t="str">
        <f aca="false">IF(A4887="","",IF($O$9=1,IF(MOD(C4887-1,$O$8)=0,Calculadora!$D$6*(1+Calculadora!$D$7)^(B4887-1),0),IF(MOD(C4887,$O$8)=0,Calculadora!$D$6*(1+Calculadora!$D$7)^(B4887-1),0)))</f>
        <v/>
      </c>
      <c r="F4887" s="27" t="str">
        <f aca="false">IF(A4887="","",(D4887+IF($O$9=1,E4887,0))*$O$7)</f>
        <v/>
      </c>
      <c r="G4887" s="27" t="str">
        <f aca="false">IF(A4887="","",D4887+E4887+F4887)</f>
        <v/>
      </c>
      <c r="H4887" s="27" t="str">
        <f aca="false">IF(A4887="","",Calculadora!$D$5+SUM($E$7:E4887))</f>
        <v/>
      </c>
      <c r="I4887" s="27" t="str">
        <f aca="false">IF(A4887="","",G4887-H4887)</f>
        <v/>
      </c>
      <c r="J4887" s="27" t="str">
        <f aca="false">IF(A4887="","",IF(C4887=$O$2,G4887,0))</f>
        <v/>
      </c>
    </row>
    <row r="4888" customFormat="false" ht="15" hidden="false" customHeight="false" outlineLevel="0" collapsed="false">
      <c r="A4888" s="25" t="str">
        <f aca="false">IF(ROW()-6&lt;=$O$3,ROW()-6,"")</f>
        <v/>
      </c>
      <c r="B4888" s="25" t="str">
        <f aca="false">IF(A4888="","",INT((A4888-1)/$O$2)+1)</f>
        <v/>
      </c>
      <c r="C4888" s="25" t="str">
        <f aca="false">IF(A4888="","",MOD(A4888-1,$O$2)+1)</f>
        <v/>
      </c>
      <c r="D4888" s="27" t="str">
        <f aca="false">IF(A4888="","",IF(A4888=1,Calculadora!$D$5,G4887))</f>
        <v/>
      </c>
      <c r="E4888" s="27" t="str">
        <f aca="false">IF(A4888="","",IF($O$9=1,IF(MOD(C4888-1,$O$8)=0,Calculadora!$D$6*(1+Calculadora!$D$7)^(B4888-1),0),IF(MOD(C4888,$O$8)=0,Calculadora!$D$6*(1+Calculadora!$D$7)^(B4888-1),0)))</f>
        <v/>
      </c>
      <c r="F4888" s="27" t="str">
        <f aca="false">IF(A4888="","",(D4888+IF($O$9=1,E4888,0))*$O$7)</f>
        <v/>
      </c>
      <c r="G4888" s="27" t="str">
        <f aca="false">IF(A4888="","",D4888+E4888+F4888)</f>
        <v/>
      </c>
      <c r="H4888" s="27" t="str">
        <f aca="false">IF(A4888="","",Calculadora!$D$5+SUM($E$7:E4888))</f>
        <v/>
      </c>
      <c r="I4888" s="27" t="str">
        <f aca="false">IF(A4888="","",G4888-H4888)</f>
        <v/>
      </c>
      <c r="J4888" s="27" t="str">
        <f aca="false">IF(A4888="","",IF(C4888=$O$2,G4888,0))</f>
        <v/>
      </c>
    </row>
    <row r="4889" customFormat="false" ht="15" hidden="false" customHeight="false" outlineLevel="0" collapsed="false">
      <c r="A4889" s="25" t="str">
        <f aca="false">IF(ROW()-6&lt;=$O$3,ROW()-6,"")</f>
        <v/>
      </c>
      <c r="B4889" s="25" t="str">
        <f aca="false">IF(A4889="","",INT((A4889-1)/$O$2)+1)</f>
        <v/>
      </c>
      <c r="C4889" s="25" t="str">
        <f aca="false">IF(A4889="","",MOD(A4889-1,$O$2)+1)</f>
        <v/>
      </c>
      <c r="D4889" s="27" t="str">
        <f aca="false">IF(A4889="","",IF(A4889=1,Calculadora!$D$5,G4888))</f>
        <v/>
      </c>
      <c r="E4889" s="27" t="str">
        <f aca="false">IF(A4889="","",IF($O$9=1,IF(MOD(C4889-1,$O$8)=0,Calculadora!$D$6*(1+Calculadora!$D$7)^(B4889-1),0),IF(MOD(C4889,$O$8)=0,Calculadora!$D$6*(1+Calculadora!$D$7)^(B4889-1),0)))</f>
        <v/>
      </c>
      <c r="F4889" s="27" t="str">
        <f aca="false">IF(A4889="","",(D4889+IF($O$9=1,E4889,0))*$O$7)</f>
        <v/>
      </c>
      <c r="G4889" s="27" t="str">
        <f aca="false">IF(A4889="","",D4889+E4889+F4889)</f>
        <v/>
      </c>
      <c r="H4889" s="27" t="str">
        <f aca="false">IF(A4889="","",Calculadora!$D$5+SUM($E$7:E4889))</f>
        <v/>
      </c>
      <c r="I4889" s="27" t="str">
        <f aca="false">IF(A4889="","",G4889-H4889)</f>
        <v/>
      </c>
      <c r="J4889" s="27" t="str">
        <f aca="false">IF(A4889="","",IF(C4889=$O$2,G4889,0))</f>
        <v/>
      </c>
    </row>
    <row r="4890" customFormat="false" ht="15" hidden="false" customHeight="false" outlineLevel="0" collapsed="false">
      <c r="A4890" s="25" t="str">
        <f aca="false">IF(ROW()-6&lt;=$O$3,ROW()-6,"")</f>
        <v/>
      </c>
      <c r="B4890" s="25" t="str">
        <f aca="false">IF(A4890="","",INT((A4890-1)/$O$2)+1)</f>
        <v/>
      </c>
      <c r="C4890" s="25" t="str">
        <f aca="false">IF(A4890="","",MOD(A4890-1,$O$2)+1)</f>
        <v/>
      </c>
      <c r="D4890" s="27" t="str">
        <f aca="false">IF(A4890="","",IF(A4890=1,Calculadora!$D$5,G4889))</f>
        <v/>
      </c>
      <c r="E4890" s="27" t="str">
        <f aca="false">IF(A4890="","",IF($O$9=1,IF(MOD(C4890-1,$O$8)=0,Calculadora!$D$6*(1+Calculadora!$D$7)^(B4890-1),0),IF(MOD(C4890,$O$8)=0,Calculadora!$D$6*(1+Calculadora!$D$7)^(B4890-1),0)))</f>
        <v/>
      </c>
      <c r="F4890" s="27" t="str">
        <f aca="false">IF(A4890="","",(D4890+IF($O$9=1,E4890,0))*$O$7)</f>
        <v/>
      </c>
      <c r="G4890" s="27" t="str">
        <f aca="false">IF(A4890="","",D4890+E4890+F4890)</f>
        <v/>
      </c>
      <c r="H4890" s="27" t="str">
        <f aca="false">IF(A4890="","",Calculadora!$D$5+SUM($E$7:E4890))</f>
        <v/>
      </c>
      <c r="I4890" s="27" t="str">
        <f aca="false">IF(A4890="","",G4890-H4890)</f>
        <v/>
      </c>
      <c r="J4890" s="27" t="str">
        <f aca="false">IF(A4890="","",IF(C4890=$O$2,G4890,0))</f>
        <v/>
      </c>
    </row>
    <row r="4891" customFormat="false" ht="15" hidden="false" customHeight="false" outlineLevel="0" collapsed="false">
      <c r="A4891" s="25" t="str">
        <f aca="false">IF(ROW()-6&lt;=$O$3,ROW()-6,"")</f>
        <v/>
      </c>
      <c r="B4891" s="25" t="str">
        <f aca="false">IF(A4891="","",INT((A4891-1)/$O$2)+1)</f>
        <v/>
      </c>
      <c r="C4891" s="25" t="str">
        <f aca="false">IF(A4891="","",MOD(A4891-1,$O$2)+1)</f>
        <v/>
      </c>
      <c r="D4891" s="27" t="str">
        <f aca="false">IF(A4891="","",IF(A4891=1,Calculadora!$D$5,G4890))</f>
        <v/>
      </c>
      <c r="E4891" s="27" t="str">
        <f aca="false">IF(A4891="","",IF($O$9=1,IF(MOD(C4891-1,$O$8)=0,Calculadora!$D$6*(1+Calculadora!$D$7)^(B4891-1),0),IF(MOD(C4891,$O$8)=0,Calculadora!$D$6*(1+Calculadora!$D$7)^(B4891-1),0)))</f>
        <v/>
      </c>
      <c r="F4891" s="27" t="str">
        <f aca="false">IF(A4891="","",(D4891+IF($O$9=1,E4891,0))*$O$7)</f>
        <v/>
      </c>
      <c r="G4891" s="27" t="str">
        <f aca="false">IF(A4891="","",D4891+E4891+F4891)</f>
        <v/>
      </c>
      <c r="H4891" s="27" t="str">
        <f aca="false">IF(A4891="","",Calculadora!$D$5+SUM($E$7:E4891))</f>
        <v/>
      </c>
      <c r="I4891" s="27" t="str">
        <f aca="false">IF(A4891="","",G4891-H4891)</f>
        <v/>
      </c>
      <c r="J4891" s="27" t="str">
        <f aca="false">IF(A4891="","",IF(C4891=$O$2,G4891,0))</f>
        <v/>
      </c>
    </row>
    <row r="4892" customFormat="false" ht="15" hidden="false" customHeight="false" outlineLevel="0" collapsed="false">
      <c r="A4892" s="25" t="str">
        <f aca="false">IF(ROW()-6&lt;=$O$3,ROW()-6,"")</f>
        <v/>
      </c>
      <c r="B4892" s="25" t="str">
        <f aca="false">IF(A4892="","",INT((A4892-1)/$O$2)+1)</f>
        <v/>
      </c>
      <c r="C4892" s="25" t="str">
        <f aca="false">IF(A4892="","",MOD(A4892-1,$O$2)+1)</f>
        <v/>
      </c>
      <c r="D4892" s="27" t="str">
        <f aca="false">IF(A4892="","",IF(A4892=1,Calculadora!$D$5,G4891))</f>
        <v/>
      </c>
      <c r="E4892" s="27" t="str">
        <f aca="false">IF(A4892="","",IF($O$9=1,IF(MOD(C4892-1,$O$8)=0,Calculadora!$D$6*(1+Calculadora!$D$7)^(B4892-1),0),IF(MOD(C4892,$O$8)=0,Calculadora!$D$6*(1+Calculadora!$D$7)^(B4892-1),0)))</f>
        <v/>
      </c>
      <c r="F4892" s="27" t="str">
        <f aca="false">IF(A4892="","",(D4892+IF($O$9=1,E4892,0))*$O$7)</f>
        <v/>
      </c>
      <c r="G4892" s="27" t="str">
        <f aca="false">IF(A4892="","",D4892+E4892+F4892)</f>
        <v/>
      </c>
      <c r="H4892" s="27" t="str">
        <f aca="false">IF(A4892="","",Calculadora!$D$5+SUM($E$7:E4892))</f>
        <v/>
      </c>
      <c r="I4892" s="27" t="str">
        <f aca="false">IF(A4892="","",G4892-H4892)</f>
        <v/>
      </c>
      <c r="J4892" s="27" t="str">
        <f aca="false">IF(A4892="","",IF(C4892=$O$2,G4892,0))</f>
        <v/>
      </c>
    </row>
    <row r="4893" customFormat="false" ht="15" hidden="false" customHeight="false" outlineLevel="0" collapsed="false">
      <c r="A4893" s="25" t="str">
        <f aca="false">IF(ROW()-6&lt;=$O$3,ROW()-6,"")</f>
        <v/>
      </c>
      <c r="B4893" s="25" t="str">
        <f aca="false">IF(A4893="","",INT((A4893-1)/$O$2)+1)</f>
        <v/>
      </c>
      <c r="C4893" s="25" t="str">
        <f aca="false">IF(A4893="","",MOD(A4893-1,$O$2)+1)</f>
        <v/>
      </c>
      <c r="D4893" s="27" t="str">
        <f aca="false">IF(A4893="","",IF(A4893=1,Calculadora!$D$5,G4892))</f>
        <v/>
      </c>
      <c r="E4893" s="27" t="str">
        <f aca="false">IF(A4893="","",IF($O$9=1,IF(MOD(C4893-1,$O$8)=0,Calculadora!$D$6*(1+Calculadora!$D$7)^(B4893-1),0),IF(MOD(C4893,$O$8)=0,Calculadora!$D$6*(1+Calculadora!$D$7)^(B4893-1),0)))</f>
        <v/>
      </c>
      <c r="F4893" s="27" t="str">
        <f aca="false">IF(A4893="","",(D4893+IF($O$9=1,E4893,0))*$O$7)</f>
        <v/>
      </c>
      <c r="G4893" s="27" t="str">
        <f aca="false">IF(A4893="","",D4893+E4893+F4893)</f>
        <v/>
      </c>
      <c r="H4893" s="27" t="str">
        <f aca="false">IF(A4893="","",Calculadora!$D$5+SUM($E$7:E4893))</f>
        <v/>
      </c>
      <c r="I4893" s="27" t="str">
        <f aca="false">IF(A4893="","",G4893-H4893)</f>
        <v/>
      </c>
      <c r="J4893" s="27" t="str">
        <f aca="false">IF(A4893="","",IF(C4893=$O$2,G4893,0))</f>
        <v/>
      </c>
    </row>
    <row r="4894" customFormat="false" ht="15" hidden="false" customHeight="false" outlineLevel="0" collapsed="false">
      <c r="A4894" s="25" t="str">
        <f aca="false">IF(ROW()-6&lt;=$O$3,ROW()-6,"")</f>
        <v/>
      </c>
      <c r="B4894" s="25" t="str">
        <f aca="false">IF(A4894="","",INT((A4894-1)/$O$2)+1)</f>
        <v/>
      </c>
      <c r="C4894" s="25" t="str">
        <f aca="false">IF(A4894="","",MOD(A4894-1,$O$2)+1)</f>
        <v/>
      </c>
      <c r="D4894" s="27" t="str">
        <f aca="false">IF(A4894="","",IF(A4894=1,Calculadora!$D$5,G4893))</f>
        <v/>
      </c>
      <c r="E4894" s="27" t="str">
        <f aca="false">IF(A4894="","",IF($O$9=1,IF(MOD(C4894-1,$O$8)=0,Calculadora!$D$6*(1+Calculadora!$D$7)^(B4894-1),0),IF(MOD(C4894,$O$8)=0,Calculadora!$D$6*(1+Calculadora!$D$7)^(B4894-1),0)))</f>
        <v/>
      </c>
      <c r="F4894" s="27" t="str">
        <f aca="false">IF(A4894="","",(D4894+IF($O$9=1,E4894,0))*$O$7)</f>
        <v/>
      </c>
      <c r="G4894" s="27" t="str">
        <f aca="false">IF(A4894="","",D4894+E4894+F4894)</f>
        <v/>
      </c>
      <c r="H4894" s="27" t="str">
        <f aca="false">IF(A4894="","",Calculadora!$D$5+SUM($E$7:E4894))</f>
        <v/>
      </c>
      <c r="I4894" s="27" t="str">
        <f aca="false">IF(A4894="","",G4894-H4894)</f>
        <v/>
      </c>
      <c r="J4894" s="27" t="str">
        <f aca="false">IF(A4894="","",IF(C4894=$O$2,G4894,0))</f>
        <v/>
      </c>
    </row>
    <row r="4895" customFormat="false" ht="15" hidden="false" customHeight="false" outlineLevel="0" collapsed="false">
      <c r="A4895" s="25" t="str">
        <f aca="false">IF(ROW()-6&lt;=$O$3,ROW()-6,"")</f>
        <v/>
      </c>
      <c r="B4895" s="25" t="str">
        <f aca="false">IF(A4895="","",INT((A4895-1)/$O$2)+1)</f>
        <v/>
      </c>
      <c r="C4895" s="25" t="str">
        <f aca="false">IF(A4895="","",MOD(A4895-1,$O$2)+1)</f>
        <v/>
      </c>
      <c r="D4895" s="27" t="str">
        <f aca="false">IF(A4895="","",IF(A4895=1,Calculadora!$D$5,G4894))</f>
        <v/>
      </c>
      <c r="E4895" s="27" t="str">
        <f aca="false">IF(A4895="","",IF($O$9=1,IF(MOD(C4895-1,$O$8)=0,Calculadora!$D$6*(1+Calculadora!$D$7)^(B4895-1),0),IF(MOD(C4895,$O$8)=0,Calculadora!$D$6*(1+Calculadora!$D$7)^(B4895-1),0)))</f>
        <v/>
      </c>
      <c r="F4895" s="27" t="str">
        <f aca="false">IF(A4895="","",(D4895+IF($O$9=1,E4895,0))*$O$7)</f>
        <v/>
      </c>
      <c r="G4895" s="27" t="str">
        <f aca="false">IF(A4895="","",D4895+E4895+F4895)</f>
        <v/>
      </c>
      <c r="H4895" s="27" t="str">
        <f aca="false">IF(A4895="","",Calculadora!$D$5+SUM($E$7:E4895))</f>
        <v/>
      </c>
      <c r="I4895" s="27" t="str">
        <f aca="false">IF(A4895="","",G4895-H4895)</f>
        <v/>
      </c>
      <c r="J4895" s="27" t="str">
        <f aca="false">IF(A4895="","",IF(C4895=$O$2,G4895,0))</f>
        <v/>
      </c>
    </row>
    <row r="4896" customFormat="false" ht="15" hidden="false" customHeight="false" outlineLevel="0" collapsed="false">
      <c r="A4896" s="25" t="str">
        <f aca="false">IF(ROW()-6&lt;=$O$3,ROW()-6,"")</f>
        <v/>
      </c>
      <c r="B4896" s="25" t="str">
        <f aca="false">IF(A4896="","",INT((A4896-1)/$O$2)+1)</f>
        <v/>
      </c>
      <c r="C4896" s="25" t="str">
        <f aca="false">IF(A4896="","",MOD(A4896-1,$O$2)+1)</f>
        <v/>
      </c>
      <c r="D4896" s="27" t="str">
        <f aca="false">IF(A4896="","",IF(A4896=1,Calculadora!$D$5,G4895))</f>
        <v/>
      </c>
      <c r="E4896" s="27" t="str">
        <f aca="false">IF(A4896="","",IF($O$9=1,IF(MOD(C4896-1,$O$8)=0,Calculadora!$D$6*(1+Calculadora!$D$7)^(B4896-1),0),IF(MOD(C4896,$O$8)=0,Calculadora!$D$6*(1+Calculadora!$D$7)^(B4896-1),0)))</f>
        <v/>
      </c>
      <c r="F4896" s="27" t="str">
        <f aca="false">IF(A4896="","",(D4896+IF($O$9=1,E4896,0))*$O$7)</f>
        <v/>
      </c>
      <c r="G4896" s="27" t="str">
        <f aca="false">IF(A4896="","",D4896+E4896+F4896)</f>
        <v/>
      </c>
      <c r="H4896" s="27" t="str">
        <f aca="false">IF(A4896="","",Calculadora!$D$5+SUM($E$7:E4896))</f>
        <v/>
      </c>
      <c r="I4896" s="27" t="str">
        <f aca="false">IF(A4896="","",G4896-H4896)</f>
        <v/>
      </c>
      <c r="J4896" s="27" t="str">
        <f aca="false">IF(A4896="","",IF(C4896=$O$2,G4896,0))</f>
        <v/>
      </c>
    </row>
    <row r="4897" customFormat="false" ht="15" hidden="false" customHeight="false" outlineLevel="0" collapsed="false">
      <c r="A4897" s="25" t="str">
        <f aca="false">IF(ROW()-6&lt;=$O$3,ROW()-6,"")</f>
        <v/>
      </c>
      <c r="B4897" s="25" t="str">
        <f aca="false">IF(A4897="","",INT((A4897-1)/$O$2)+1)</f>
        <v/>
      </c>
      <c r="C4897" s="25" t="str">
        <f aca="false">IF(A4897="","",MOD(A4897-1,$O$2)+1)</f>
        <v/>
      </c>
      <c r="D4897" s="27" t="str">
        <f aca="false">IF(A4897="","",IF(A4897=1,Calculadora!$D$5,G4896))</f>
        <v/>
      </c>
      <c r="E4897" s="27" t="str">
        <f aca="false">IF(A4897="","",IF($O$9=1,IF(MOD(C4897-1,$O$8)=0,Calculadora!$D$6*(1+Calculadora!$D$7)^(B4897-1),0),IF(MOD(C4897,$O$8)=0,Calculadora!$D$6*(1+Calculadora!$D$7)^(B4897-1),0)))</f>
        <v/>
      </c>
      <c r="F4897" s="27" t="str">
        <f aca="false">IF(A4897="","",(D4897+IF($O$9=1,E4897,0))*$O$7)</f>
        <v/>
      </c>
      <c r="G4897" s="27" t="str">
        <f aca="false">IF(A4897="","",D4897+E4897+F4897)</f>
        <v/>
      </c>
      <c r="H4897" s="27" t="str">
        <f aca="false">IF(A4897="","",Calculadora!$D$5+SUM($E$7:E4897))</f>
        <v/>
      </c>
      <c r="I4897" s="27" t="str">
        <f aca="false">IF(A4897="","",G4897-H4897)</f>
        <v/>
      </c>
      <c r="J4897" s="27" t="str">
        <f aca="false">IF(A4897="","",IF(C4897=$O$2,G4897,0))</f>
        <v/>
      </c>
    </row>
    <row r="4898" customFormat="false" ht="15" hidden="false" customHeight="false" outlineLevel="0" collapsed="false">
      <c r="A4898" s="25" t="str">
        <f aca="false">IF(ROW()-6&lt;=$O$3,ROW()-6,"")</f>
        <v/>
      </c>
      <c r="B4898" s="25" t="str">
        <f aca="false">IF(A4898="","",INT((A4898-1)/$O$2)+1)</f>
        <v/>
      </c>
      <c r="C4898" s="25" t="str">
        <f aca="false">IF(A4898="","",MOD(A4898-1,$O$2)+1)</f>
        <v/>
      </c>
      <c r="D4898" s="27" t="str">
        <f aca="false">IF(A4898="","",IF(A4898=1,Calculadora!$D$5,G4897))</f>
        <v/>
      </c>
      <c r="E4898" s="27" t="str">
        <f aca="false">IF(A4898="","",IF($O$9=1,IF(MOD(C4898-1,$O$8)=0,Calculadora!$D$6*(1+Calculadora!$D$7)^(B4898-1),0),IF(MOD(C4898,$O$8)=0,Calculadora!$D$6*(1+Calculadora!$D$7)^(B4898-1),0)))</f>
        <v/>
      </c>
      <c r="F4898" s="27" t="str">
        <f aca="false">IF(A4898="","",(D4898+IF($O$9=1,E4898,0))*$O$7)</f>
        <v/>
      </c>
      <c r="G4898" s="27" t="str">
        <f aca="false">IF(A4898="","",D4898+E4898+F4898)</f>
        <v/>
      </c>
      <c r="H4898" s="27" t="str">
        <f aca="false">IF(A4898="","",Calculadora!$D$5+SUM($E$7:E4898))</f>
        <v/>
      </c>
      <c r="I4898" s="27" t="str">
        <f aca="false">IF(A4898="","",G4898-H4898)</f>
        <v/>
      </c>
      <c r="J4898" s="27" t="str">
        <f aca="false">IF(A4898="","",IF(C4898=$O$2,G4898,0))</f>
        <v/>
      </c>
    </row>
    <row r="4899" customFormat="false" ht="15" hidden="false" customHeight="false" outlineLevel="0" collapsed="false">
      <c r="A4899" s="25" t="str">
        <f aca="false">IF(ROW()-6&lt;=$O$3,ROW()-6,"")</f>
        <v/>
      </c>
      <c r="B4899" s="25" t="str">
        <f aca="false">IF(A4899="","",INT((A4899-1)/$O$2)+1)</f>
        <v/>
      </c>
      <c r="C4899" s="25" t="str">
        <f aca="false">IF(A4899="","",MOD(A4899-1,$O$2)+1)</f>
        <v/>
      </c>
      <c r="D4899" s="27" t="str">
        <f aca="false">IF(A4899="","",IF(A4899=1,Calculadora!$D$5,G4898))</f>
        <v/>
      </c>
      <c r="E4899" s="27" t="str">
        <f aca="false">IF(A4899="","",IF($O$9=1,IF(MOD(C4899-1,$O$8)=0,Calculadora!$D$6*(1+Calculadora!$D$7)^(B4899-1),0),IF(MOD(C4899,$O$8)=0,Calculadora!$D$6*(1+Calculadora!$D$7)^(B4899-1),0)))</f>
        <v/>
      </c>
      <c r="F4899" s="27" t="str">
        <f aca="false">IF(A4899="","",(D4899+IF($O$9=1,E4899,0))*$O$7)</f>
        <v/>
      </c>
      <c r="G4899" s="27" t="str">
        <f aca="false">IF(A4899="","",D4899+E4899+F4899)</f>
        <v/>
      </c>
      <c r="H4899" s="27" t="str">
        <f aca="false">IF(A4899="","",Calculadora!$D$5+SUM($E$7:E4899))</f>
        <v/>
      </c>
      <c r="I4899" s="27" t="str">
        <f aca="false">IF(A4899="","",G4899-H4899)</f>
        <v/>
      </c>
      <c r="J4899" s="27" t="str">
        <f aca="false">IF(A4899="","",IF(C4899=$O$2,G4899,0))</f>
        <v/>
      </c>
    </row>
    <row r="4900" customFormat="false" ht="15" hidden="false" customHeight="false" outlineLevel="0" collapsed="false">
      <c r="A4900" s="25" t="str">
        <f aca="false">IF(ROW()-6&lt;=$O$3,ROW()-6,"")</f>
        <v/>
      </c>
      <c r="B4900" s="25" t="str">
        <f aca="false">IF(A4900="","",INT((A4900-1)/$O$2)+1)</f>
        <v/>
      </c>
      <c r="C4900" s="25" t="str">
        <f aca="false">IF(A4900="","",MOD(A4900-1,$O$2)+1)</f>
        <v/>
      </c>
      <c r="D4900" s="27" t="str">
        <f aca="false">IF(A4900="","",IF(A4900=1,Calculadora!$D$5,G4899))</f>
        <v/>
      </c>
      <c r="E4900" s="27" t="str">
        <f aca="false">IF(A4900="","",IF($O$9=1,IF(MOD(C4900-1,$O$8)=0,Calculadora!$D$6*(1+Calculadora!$D$7)^(B4900-1),0),IF(MOD(C4900,$O$8)=0,Calculadora!$D$6*(1+Calculadora!$D$7)^(B4900-1),0)))</f>
        <v/>
      </c>
      <c r="F4900" s="27" t="str">
        <f aca="false">IF(A4900="","",(D4900+IF($O$9=1,E4900,0))*$O$7)</f>
        <v/>
      </c>
      <c r="G4900" s="27" t="str">
        <f aca="false">IF(A4900="","",D4900+E4900+F4900)</f>
        <v/>
      </c>
      <c r="H4900" s="27" t="str">
        <f aca="false">IF(A4900="","",Calculadora!$D$5+SUM($E$7:E4900))</f>
        <v/>
      </c>
      <c r="I4900" s="27" t="str">
        <f aca="false">IF(A4900="","",G4900-H4900)</f>
        <v/>
      </c>
      <c r="J4900" s="27" t="str">
        <f aca="false">IF(A4900="","",IF(C4900=$O$2,G4900,0))</f>
        <v/>
      </c>
    </row>
    <row r="4901" customFormat="false" ht="15" hidden="false" customHeight="false" outlineLevel="0" collapsed="false">
      <c r="A4901" s="25" t="str">
        <f aca="false">IF(ROW()-6&lt;=$O$3,ROW()-6,"")</f>
        <v/>
      </c>
      <c r="B4901" s="25" t="str">
        <f aca="false">IF(A4901="","",INT((A4901-1)/$O$2)+1)</f>
        <v/>
      </c>
      <c r="C4901" s="25" t="str">
        <f aca="false">IF(A4901="","",MOD(A4901-1,$O$2)+1)</f>
        <v/>
      </c>
      <c r="D4901" s="27" t="str">
        <f aca="false">IF(A4901="","",IF(A4901=1,Calculadora!$D$5,G4900))</f>
        <v/>
      </c>
      <c r="E4901" s="27" t="str">
        <f aca="false">IF(A4901="","",IF($O$9=1,IF(MOD(C4901-1,$O$8)=0,Calculadora!$D$6*(1+Calculadora!$D$7)^(B4901-1),0),IF(MOD(C4901,$O$8)=0,Calculadora!$D$6*(1+Calculadora!$D$7)^(B4901-1),0)))</f>
        <v/>
      </c>
      <c r="F4901" s="27" t="str">
        <f aca="false">IF(A4901="","",(D4901+IF($O$9=1,E4901,0))*$O$7)</f>
        <v/>
      </c>
      <c r="G4901" s="27" t="str">
        <f aca="false">IF(A4901="","",D4901+E4901+F4901)</f>
        <v/>
      </c>
      <c r="H4901" s="27" t="str">
        <f aca="false">IF(A4901="","",Calculadora!$D$5+SUM($E$7:E4901))</f>
        <v/>
      </c>
      <c r="I4901" s="27" t="str">
        <f aca="false">IF(A4901="","",G4901-H4901)</f>
        <v/>
      </c>
      <c r="J4901" s="27" t="str">
        <f aca="false">IF(A4901="","",IF(C4901=$O$2,G4901,0))</f>
        <v/>
      </c>
    </row>
    <row r="4902" customFormat="false" ht="15" hidden="false" customHeight="false" outlineLevel="0" collapsed="false">
      <c r="A4902" s="25" t="str">
        <f aca="false">IF(ROW()-6&lt;=$O$3,ROW()-6,"")</f>
        <v/>
      </c>
      <c r="B4902" s="25" t="str">
        <f aca="false">IF(A4902="","",INT((A4902-1)/$O$2)+1)</f>
        <v/>
      </c>
      <c r="C4902" s="25" t="str">
        <f aca="false">IF(A4902="","",MOD(A4902-1,$O$2)+1)</f>
        <v/>
      </c>
      <c r="D4902" s="27" t="str">
        <f aca="false">IF(A4902="","",IF(A4902=1,Calculadora!$D$5,G4901))</f>
        <v/>
      </c>
      <c r="E4902" s="27" t="str">
        <f aca="false">IF(A4902="","",IF($O$9=1,IF(MOD(C4902-1,$O$8)=0,Calculadora!$D$6*(1+Calculadora!$D$7)^(B4902-1),0),IF(MOD(C4902,$O$8)=0,Calculadora!$D$6*(1+Calculadora!$D$7)^(B4902-1),0)))</f>
        <v/>
      </c>
      <c r="F4902" s="27" t="str">
        <f aca="false">IF(A4902="","",(D4902+IF($O$9=1,E4902,0))*$O$7)</f>
        <v/>
      </c>
      <c r="G4902" s="27" t="str">
        <f aca="false">IF(A4902="","",D4902+E4902+F4902)</f>
        <v/>
      </c>
      <c r="H4902" s="27" t="str">
        <f aca="false">IF(A4902="","",Calculadora!$D$5+SUM($E$7:E4902))</f>
        <v/>
      </c>
      <c r="I4902" s="27" t="str">
        <f aca="false">IF(A4902="","",G4902-H4902)</f>
        <v/>
      </c>
      <c r="J4902" s="27" t="str">
        <f aca="false">IF(A4902="","",IF(C4902=$O$2,G4902,0))</f>
        <v/>
      </c>
    </row>
    <row r="4903" customFormat="false" ht="15" hidden="false" customHeight="false" outlineLevel="0" collapsed="false">
      <c r="A4903" s="25" t="str">
        <f aca="false">IF(ROW()-6&lt;=$O$3,ROW()-6,"")</f>
        <v/>
      </c>
      <c r="B4903" s="25" t="str">
        <f aca="false">IF(A4903="","",INT((A4903-1)/$O$2)+1)</f>
        <v/>
      </c>
      <c r="C4903" s="25" t="str">
        <f aca="false">IF(A4903="","",MOD(A4903-1,$O$2)+1)</f>
        <v/>
      </c>
      <c r="D4903" s="27" t="str">
        <f aca="false">IF(A4903="","",IF(A4903=1,Calculadora!$D$5,G4902))</f>
        <v/>
      </c>
      <c r="E4903" s="27" t="str">
        <f aca="false">IF(A4903="","",IF($O$9=1,IF(MOD(C4903-1,$O$8)=0,Calculadora!$D$6*(1+Calculadora!$D$7)^(B4903-1),0),IF(MOD(C4903,$O$8)=0,Calculadora!$D$6*(1+Calculadora!$D$7)^(B4903-1),0)))</f>
        <v/>
      </c>
      <c r="F4903" s="27" t="str">
        <f aca="false">IF(A4903="","",(D4903+IF($O$9=1,E4903,0))*$O$7)</f>
        <v/>
      </c>
      <c r="G4903" s="27" t="str">
        <f aca="false">IF(A4903="","",D4903+E4903+F4903)</f>
        <v/>
      </c>
      <c r="H4903" s="27" t="str">
        <f aca="false">IF(A4903="","",Calculadora!$D$5+SUM($E$7:E4903))</f>
        <v/>
      </c>
      <c r="I4903" s="27" t="str">
        <f aca="false">IF(A4903="","",G4903-H4903)</f>
        <v/>
      </c>
      <c r="J4903" s="27" t="str">
        <f aca="false">IF(A4903="","",IF(C4903=$O$2,G4903,0))</f>
        <v/>
      </c>
    </row>
    <row r="4904" customFormat="false" ht="15" hidden="false" customHeight="false" outlineLevel="0" collapsed="false">
      <c r="A4904" s="25" t="str">
        <f aca="false">IF(ROW()-6&lt;=$O$3,ROW()-6,"")</f>
        <v/>
      </c>
      <c r="B4904" s="25" t="str">
        <f aca="false">IF(A4904="","",INT((A4904-1)/$O$2)+1)</f>
        <v/>
      </c>
      <c r="C4904" s="25" t="str">
        <f aca="false">IF(A4904="","",MOD(A4904-1,$O$2)+1)</f>
        <v/>
      </c>
      <c r="D4904" s="27" t="str">
        <f aca="false">IF(A4904="","",IF(A4904=1,Calculadora!$D$5,G4903))</f>
        <v/>
      </c>
      <c r="E4904" s="27" t="str">
        <f aca="false">IF(A4904="","",IF($O$9=1,IF(MOD(C4904-1,$O$8)=0,Calculadora!$D$6*(1+Calculadora!$D$7)^(B4904-1),0),IF(MOD(C4904,$O$8)=0,Calculadora!$D$6*(1+Calculadora!$D$7)^(B4904-1),0)))</f>
        <v/>
      </c>
      <c r="F4904" s="27" t="str">
        <f aca="false">IF(A4904="","",(D4904+IF($O$9=1,E4904,0))*$O$7)</f>
        <v/>
      </c>
      <c r="G4904" s="27" t="str">
        <f aca="false">IF(A4904="","",D4904+E4904+F4904)</f>
        <v/>
      </c>
      <c r="H4904" s="27" t="str">
        <f aca="false">IF(A4904="","",Calculadora!$D$5+SUM($E$7:E4904))</f>
        <v/>
      </c>
      <c r="I4904" s="27" t="str">
        <f aca="false">IF(A4904="","",G4904-H4904)</f>
        <v/>
      </c>
      <c r="J4904" s="27" t="str">
        <f aca="false">IF(A4904="","",IF(C4904=$O$2,G4904,0))</f>
        <v/>
      </c>
    </row>
    <row r="4905" customFormat="false" ht="15" hidden="false" customHeight="false" outlineLevel="0" collapsed="false">
      <c r="A4905" s="25" t="str">
        <f aca="false">IF(ROW()-6&lt;=$O$3,ROW()-6,"")</f>
        <v/>
      </c>
      <c r="B4905" s="25" t="str">
        <f aca="false">IF(A4905="","",INT((A4905-1)/$O$2)+1)</f>
        <v/>
      </c>
      <c r="C4905" s="25" t="str">
        <f aca="false">IF(A4905="","",MOD(A4905-1,$O$2)+1)</f>
        <v/>
      </c>
      <c r="D4905" s="27" t="str">
        <f aca="false">IF(A4905="","",IF(A4905=1,Calculadora!$D$5,G4904))</f>
        <v/>
      </c>
      <c r="E4905" s="27" t="str">
        <f aca="false">IF(A4905="","",IF($O$9=1,IF(MOD(C4905-1,$O$8)=0,Calculadora!$D$6*(1+Calculadora!$D$7)^(B4905-1),0),IF(MOD(C4905,$O$8)=0,Calculadora!$D$6*(1+Calculadora!$D$7)^(B4905-1),0)))</f>
        <v/>
      </c>
      <c r="F4905" s="27" t="str">
        <f aca="false">IF(A4905="","",(D4905+IF($O$9=1,E4905,0))*$O$7)</f>
        <v/>
      </c>
      <c r="G4905" s="27" t="str">
        <f aca="false">IF(A4905="","",D4905+E4905+F4905)</f>
        <v/>
      </c>
      <c r="H4905" s="27" t="str">
        <f aca="false">IF(A4905="","",Calculadora!$D$5+SUM($E$7:E4905))</f>
        <v/>
      </c>
      <c r="I4905" s="27" t="str">
        <f aca="false">IF(A4905="","",G4905-H4905)</f>
        <v/>
      </c>
      <c r="J4905" s="27" t="str">
        <f aca="false">IF(A4905="","",IF(C4905=$O$2,G4905,0))</f>
        <v/>
      </c>
    </row>
    <row r="4906" customFormat="false" ht="15" hidden="false" customHeight="false" outlineLevel="0" collapsed="false">
      <c r="A4906" s="25" t="str">
        <f aca="false">IF(ROW()-6&lt;=$O$3,ROW()-6,"")</f>
        <v/>
      </c>
      <c r="B4906" s="25" t="str">
        <f aca="false">IF(A4906="","",INT((A4906-1)/$O$2)+1)</f>
        <v/>
      </c>
      <c r="C4906" s="25" t="str">
        <f aca="false">IF(A4906="","",MOD(A4906-1,$O$2)+1)</f>
        <v/>
      </c>
      <c r="D4906" s="27" t="str">
        <f aca="false">IF(A4906="","",IF(A4906=1,Calculadora!$D$5,G4905))</f>
        <v/>
      </c>
      <c r="E4906" s="27" t="str">
        <f aca="false">IF(A4906="","",IF($O$9=1,IF(MOD(C4906-1,$O$8)=0,Calculadora!$D$6*(1+Calculadora!$D$7)^(B4906-1),0),IF(MOD(C4906,$O$8)=0,Calculadora!$D$6*(1+Calculadora!$D$7)^(B4906-1),0)))</f>
        <v/>
      </c>
      <c r="F4906" s="27" t="str">
        <f aca="false">IF(A4906="","",(D4906+IF($O$9=1,E4906,0))*$O$7)</f>
        <v/>
      </c>
      <c r="G4906" s="27" t="str">
        <f aca="false">IF(A4906="","",D4906+E4906+F4906)</f>
        <v/>
      </c>
      <c r="H4906" s="27" t="str">
        <f aca="false">IF(A4906="","",Calculadora!$D$5+SUM($E$7:E4906))</f>
        <v/>
      </c>
      <c r="I4906" s="27" t="str">
        <f aca="false">IF(A4906="","",G4906-H4906)</f>
        <v/>
      </c>
      <c r="J4906" s="27" t="str">
        <f aca="false">IF(A4906="","",IF(C4906=$O$2,G4906,0))</f>
        <v/>
      </c>
    </row>
    <row r="4907" customFormat="false" ht="15" hidden="false" customHeight="false" outlineLevel="0" collapsed="false">
      <c r="A4907" s="25" t="str">
        <f aca="false">IF(ROW()-6&lt;=$O$3,ROW()-6,"")</f>
        <v/>
      </c>
      <c r="B4907" s="25" t="str">
        <f aca="false">IF(A4907="","",INT((A4907-1)/$O$2)+1)</f>
        <v/>
      </c>
      <c r="C4907" s="25" t="str">
        <f aca="false">IF(A4907="","",MOD(A4907-1,$O$2)+1)</f>
        <v/>
      </c>
      <c r="D4907" s="27" t="str">
        <f aca="false">IF(A4907="","",IF(A4907=1,Calculadora!$D$5,G4906))</f>
        <v/>
      </c>
      <c r="E4907" s="27" t="str">
        <f aca="false">IF(A4907="","",IF($O$9=1,IF(MOD(C4907-1,$O$8)=0,Calculadora!$D$6*(1+Calculadora!$D$7)^(B4907-1),0),IF(MOD(C4907,$O$8)=0,Calculadora!$D$6*(1+Calculadora!$D$7)^(B4907-1),0)))</f>
        <v/>
      </c>
      <c r="F4907" s="27" t="str">
        <f aca="false">IF(A4907="","",(D4907+IF($O$9=1,E4907,0))*$O$7)</f>
        <v/>
      </c>
      <c r="G4907" s="27" t="str">
        <f aca="false">IF(A4907="","",D4907+E4907+F4907)</f>
        <v/>
      </c>
      <c r="H4907" s="27" t="str">
        <f aca="false">IF(A4907="","",Calculadora!$D$5+SUM($E$7:E4907))</f>
        <v/>
      </c>
      <c r="I4907" s="27" t="str">
        <f aca="false">IF(A4907="","",G4907-H4907)</f>
        <v/>
      </c>
      <c r="J4907" s="27" t="str">
        <f aca="false">IF(A4907="","",IF(C4907=$O$2,G4907,0))</f>
        <v/>
      </c>
    </row>
    <row r="4908" customFormat="false" ht="15" hidden="false" customHeight="false" outlineLevel="0" collapsed="false">
      <c r="A4908" s="25" t="str">
        <f aca="false">IF(ROW()-6&lt;=$O$3,ROW()-6,"")</f>
        <v/>
      </c>
      <c r="B4908" s="25" t="str">
        <f aca="false">IF(A4908="","",INT((A4908-1)/$O$2)+1)</f>
        <v/>
      </c>
      <c r="C4908" s="25" t="str">
        <f aca="false">IF(A4908="","",MOD(A4908-1,$O$2)+1)</f>
        <v/>
      </c>
      <c r="D4908" s="27" t="str">
        <f aca="false">IF(A4908="","",IF(A4908=1,Calculadora!$D$5,G4907))</f>
        <v/>
      </c>
      <c r="E4908" s="27" t="str">
        <f aca="false">IF(A4908="","",IF($O$9=1,IF(MOD(C4908-1,$O$8)=0,Calculadora!$D$6*(1+Calculadora!$D$7)^(B4908-1),0),IF(MOD(C4908,$O$8)=0,Calculadora!$D$6*(1+Calculadora!$D$7)^(B4908-1),0)))</f>
        <v/>
      </c>
      <c r="F4908" s="27" t="str">
        <f aca="false">IF(A4908="","",(D4908+IF($O$9=1,E4908,0))*$O$7)</f>
        <v/>
      </c>
      <c r="G4908" s="27" t="str">
        <f aca="false">IF(A4908="","",D4908+E4908+F4908)</f>
        <v/>
      </c>
      <c r="H4908" s="27" t="str">
        <f aca="false">IF(A4908="","",Calculadora!$D$5+SUM($E$7:E4908))</f>
        <v/>
      </c>
      <c r="I4908" s="27" t="str">
        <f aca="false">IF(A4908="","",G4908-H4908)</f>
        <v/>
      </c>
      <c r="J4908" s="27" t="str">
        <f aca="false">IF(A4908="","",IF(C4908=$O$2,G4908,0))</f>
        <v/>
      </c>
    </row>
    <row r="4909" customFormat="false" ht="15" hidden="false" customHeight="false" outlineLevel="0" collapsed="false">
      <c r="A4909" s="25" t="str">
        <f aca="false">IF(ROW()-6&lt;=$O$3,ROW()-6,"")</f>
        <v/>
      </c>
      <c r="B4909" s="25" t="str">
        <f aca="false">IF(A4909="","",INT((A4909-1)/$O$2)+1)</f>
        <v/>
      </c>
      <c r="C4909" s="25" t="str">
        <f aca="false">IF(A4909="","",MOD(A4909-1,$O$2)+1)</f>
        <v/>
      </c>
      <c r="D4909" s="27" t="str">
        <f aca="false">IF(A4909="","",IF(A4909=1,Calculadora!$D$5,G4908))</f>
        <v/>
      </c>
      <c r="E4909" s="27" t="str">
        <f aca="false">IF(A4909="","",IF($O$9=1,IF(MOD(C4909-1,$O$8)=0,Calculadora!$D$6*(1+Calculadora!$D$7)^(B4909-1),0),IF(MOD(C4909,$O$8)=0,Calculadora!$D$6*(1+Calculadora!$D$7)^(B4909-1),0)))</f>
        <v/>
      </c>
      <c r="F4909" s="27" t="str">
        <f aca="false">IF(A4909="","",(D4909+IF($O$9=1,E4909,0))*$O$7)</f>
        <v/>
      </c>
      <c r="G4909" s="27" t="str">
        <f aca="false">IF(A4909="","",D4909+E4909+F4909)</f>
        <v/>
      </c>
      <c r="H4909" s="27" t="str">
        <f aca="false">IF(A4909="","",Calculadora!$D$5+SUM($E$7:E4909))</f>
        <v/>
      </c>
      <c r="I4909" s="27" t="str">
        <f aca="false">IF(A4909="","",G4909-H4909)</f>
        <v/>
      </c>
      <c r="J4909" s="27" t="str">
        <f aca="false">IF(A4909="","",IF(C4909=$O$2,G4909,0))</f>
        <v/>
      </c>
    </row>
    <row r="4910" customFormat="false" ht="15" hidden="false" customHeight="false" outlineLevel="0" collapsed="false">
      <c r="A4910" s="25" t="str">
        <f aca="false">IF(ROW()-6&lt;=$O$3,ROW()-6,"")</f>
        <v/>
      </c>
      <c r="B4910" s="25" t="str">
        <f aca="false">IF(A4910="","",INT((A4910-1)/$O$2)+1)</f>
        <v/>
      </c>
      <c r="C4910" s="25" t="str">
        <f aca="false">IF(A4910="","",MOD(A4910-1,$O$2)+1)</f>
        <v/>
      </c>
      <c r="D4910" s="27" t="str">
        <f aca="false">IF(A4910="","",IF(A4910=1,Calculadora!$D$5,G4909))</f>
        <v/>
      </c>
      <c r="E4910" s="27" t="str">
        <f aca="false">IF(A4910="","",IF($O$9=1,IF(MOD(C4910-1,$O$8)=0,Calculadora!$D$6*(1+Calculadora!$D$7)^(B4910-1),0),IF(MOD(C4910,$O$8)=0,Calculadora!$D$6*(1+Calculadora!$D$7)^(B4910-1),0)))</f>
        <v/>
      </c>
      <c r="F4910" s="27" t="str">
        <f aca="false">IF(A4910="","",(D4910+IF($O$9=1,E4910,0))*$O$7)</f>
        <v/>
      </c>
      <c r="G4910" s="27" t="str">
        <f aca="false">IF(A4910="","",D4910+E4910+F4910)</f>
        <v/>
      </c>
      <c r="H4910" s="27" t="str">
        <f aca="false">IF(A4910="","",Calculadora!$D$5+SUM($E$7:E4910))</f>
        <v/>
      </c>
      <c r="I4910" s="27" t="str">
        <f aca="false">IF(A4910="","",G4910-H4910)</f>
        <v/>
      </c>
      <c r="J4910" s="27" t="str">
        <f aca="false">IF(A4910="","",IF(C4910=$O$2,G4910,0))</f>
        <v/>
      </c>
    </row>
    <row r="4911" customFormat="false" ht="15" hidden="false" customHeight="false" outlineLevel="0" collapsed="false">
      <c r="A4911" s="25" t="str">
        <f aca="false">IF(ROW()-6&lt;=$O$3,ROW()-6,"")</f>
        <v/>
      </c>
      <c r="B4911" s="25" t="str">
        <f aca="false">IF(A4911="","",INT((A4911-1)/$O$2)+1)</f>
        <v/>
      </c>
      <c r="C4911" s="25" t="str">
        <f aca="false">IF(A4911="","",MOD(A4911-1,$O$2)+1)</f>
        <v/>
      </c>
      <c r="D4911" s="27" t="str">
        <f aca="false">IF(A4911="","",IF(A4911=1,Calculadora!$D$5,G4910))</f>
        <v/>
      </c>
      <c r="E4911" s="27" t="str">
        <f aca="false">IF(A4911="","",IF($O$9=1,IF(MOD(C4911-1,$O$8)=0,Calculadora!$D$6*(1+Calculadora!$D$7)^(B4911-1),0),IF(MOD(C4911,$O$8)=0,Calculadora!$D$6*(1+Calculadora!$D$7)^(B4911-1),0)))</f>
        <v/>
      </c>
      <c r="F4911" s="27" t="str">
        <f aca="false">IF(A4911="","",(D4911+IF($O$9=1,E4911,0))*$O$7)</f>
        <v/>
      </c>
      <c r="G4911" s="27" t="str">
        <f aca="false">IF(A4911="","",D4911+E4911+F4911)</f>
        <v/>
      </c>
      <c r="H4911" s="27" t="str">
        <f aca="false">IF(A4911="","",Calculadora!$D$5+SUM($E$7:E4911))</f>
        <v/>
      </c>
      <c r="I4911" s="27" t="str">
        <f aca="false">IF(A4911="","",G4911-H4911)</f>
        <v/>
      </c>
      <c r="J4911" s="27" t="str">
        <f aca="false">IF(A4911="","",IF(C4911=$O$2,G4911,0))</f>
        <v/>
      </c>
    </row>
    <row r="4912" customFormat="false" ht="15" hidden="false" customHeight="false" outlineLevel="0" collapsed="false">
      <c r="A4912" s="25" t="str">
        <f aca="false">IF(ROW()-6&lt;=$O$3,ROW()-6,"")</f>
        <v/>
      </c>
      <c r="B4912" s="25" t="str">
        <f aca="false">IF(A4912="","",INT((A4912-1)/$O$2)+1)</f>
        <v/>
      </c>
      <c r="C4912" s="25" t="str">
        <f aca="false">IF(A4912="","",MOD(A4912-1,$O$2)+1)</f>
        <v/>
      </c>
      <c r="D4912" s="27" t="str">
        <f aca="false">IF(A4912="","",IF(A4912=1,Calculadora!$D$5,G4911))</f>
        <v/>
      </c>
      <c r="E4912" s="27" t="str">
        <f aca="false">IF(A4912="","",IF($O$9=1,IF(MOD(C4912-1,$O$8)=0,Calculadora!$D$6*(1+Calculadora!$D$7)^(B4912-1),0),IF(MOD(C4912,$O$8)=0,Calculadora!$D$6*(1+Calculadora!$D$7)^(B4912-1),0)))</f>
        <v/>
      </c>
      <c r="F4912" s="27" t="str">
        <f aca="false">IF(A4912="","",(D4912+IF($O$9=1,E4912,0))*$O$7)</f>
        <v/>
      </c>
      <c r="G4912" s="27" t="str">
        <f aca="false">IF(A4912="","",D4912+E4912+F4912)</f>
        <v/>
      </c>
      <c r="H4912" s="27" t="str">
        <f aca="false">IF(A4912="","",Calculadora!$D$5+SUM($E$7:E4912))</f>
        <v/>
      </c>
      <c r="I4912" s="27" t="str">
        <f aca="false">IF(A4912="","",G4912-H4912)</f>
        <v/>
      </c>
      <c r="J4912" s="27" t="str">
        <f aca="false">IF(A4912="","",IF(C4912=$O$2,G4912,0))</f>
        <v/>
      </c>
    </row>
    <row r="4913" customFormat="false" ht="15" hidden="false" customHeight="false" outlineLevel="0" collapsed="false">
      <c r="A4913" s="25" t="str">
        <f aca="false">IF(ROW()-6&lt;=$O$3,ROW()-6,"")</f>
        <v/>
      </c>
      <c r="B4913" s="25" t="str">
        <f aca="false">IF(A4913="","",INT((A4913-1)/$O$2)+1)</f>
        <v/>
      </c>
      <c r="C4913" s="25" t="str">
        <f aca="false">IF(A4913="","",MOD(A4913-1,$O$2)+1)</f>
        <v/>
      </c>
      <c r="D4913" s="27" t="str">
        <f aca="false">IF(A4913="","",IF(A4913=1,Calculadora!$D$5,G4912))</f>
        <v/>
      </c>
      <c r="E4913" s="27" t="str">
        <f aca="false">IF(A4913="","",IF($O$9=1,IF(MOD(C4913-1,$O$8)=0,Calculadora!$D$6*(1+Calculadora!$D$7)^(B4913-1),0),IF(MOD(C4913,$O$8)=0,Calculadora!$D$6*(1+Calculadora!$D$7)^(B4913-1),0)))</f>
        <v/>
      </c>
      <c r="F4913" s="27" t="str">
        <f aca="false">IF(A4913="","",(D4913+IF($O$9=1,E4913,0))*$O$7)</f>
        <v/>
      </c>
      <c r="G4913" s="27" t="str">
        <f aca="false">IF(A4913="","",D4913+E4913+F4913)</f>
        <v/>
      </c>
      <c r="H4913" s="27" t="str">
        <f aca="false">IF(A4913="","",Calculadora!$D$5+SUM($E$7:E4913))</f>
        <v/>
      </c>
      <c r="I4913" s="27" t="str">
        <f aca="false">IF(A4913="","",G4913-H4913)</f>
        <v/>
      </c>
      <c r="J4913" s="27" t="str">
        <f aca="false">IF(A4913="","",IF(C4913=$O$2,G4913,0))</f>
        <v/>
      </c>
    </row>
    <row r="4914" customFormat="false" ht="15" hidden="false" customHeight="false" outlineLevel="0" collapsed="false">
      <c r="A4914" s="25" t="str">
        <f aca="false">IF(ROW()-6&lt;=$O$3,ROW()-6,"")</f>
        <v/>
      </c>
      <c r="B4914" s="25" t="str">
        <f aca="false">IF(A4914="","",INT((A4914-1)/$O$2)+1)</f>
        <v/>
      </c>
      <c r="C4914" s="25" t="str">
        <f aca="false">IF(A4914="","",MOD(A4914-1,$O$2)+1)</f>
        <v/>
      </c>
      <c r="D4914" s="27" t="str">
        <f aca="false">IF(A4914="","",IF(A4914=1,Calculadora!$D$5,G4913))</f>
        <v/>
      </c>
      <c r="E4914" s="27" t="str">
        <f aca="false">IF(A4914="","",IF($O$9=1,IF(MOD(C4914-1,$O$8)=0,Calculadora!$D$6*(1+Calculadora!$D$7)^(B4914-1),0),IF(MOD(C4914,$O$8)=0,Calculadora!$D$6*(1+Calculadora!$D$7)^(B4914-1),0)))</f>
        <v/>
      </c>
      <c r="F4914" s="27" t="str">
        <f aca="false">IF(A4914="","",(D4914+IF($O$9=1,E4914,0))*$O$7)</f>
        <v/>
      </c>
      <c r="G4914" s="27" t="str">
        <f aca="false">IF(A4914="","",D4914+E4914+F4914)</f>
        <v/>
      </c>
      <c r="H4914" s="27" t="str">
        <f aca="false">IF(A4914="","",Calculadora!$D$5+SUM($E$7:E4914))</f>
        <v/>
      </c>
      <c r="I4914" s="27" t="str">
        <f aca="false">IF(A4914="","",G4914-H4914)</f>
        <v/>
      </c>
      <c r="J4914" s="27" t="str">
        <f aca="false">IF(A4914="","",IF(C4914=$O$2,G4914,0))</f>
        <v/>
      </c>
    </row>
    <row r="4915" customFormat="false" ht="15" hidden="false" customHeight="false" outlineLevel="0" collapsed="false">
      <c r="A4915" s="25" t="str">
        <f aca="false">IF(ROW()-6&lt;=$O$3,ROW()-6,"")</f>
        <v/>
      </c>
      <c r="B4915" s="25" t="str">
        <f aca="false">IF(A4915="","",INT((A4915-1)/$O$2)+1)</f>
        <v/>
      </c>
      <c r="C4915" s="25" t="str">
        <f aca="false">IF(A4915="","",MOD(A4915-1,$O$2)+1)</f>
        <v/>
      </c>
      <c r="D4915" s="27" t="str">
        <f aca="false">IF(A4915="","",IF(A4915=1,Calculadora!$D$5,G4914))</f>
        <v/>
      </c>
      <c r="E4915" s="27" t="str">
        <f aca="false">IF(A4915="","",IF($O$9=1,IF(MOD(C4915-1,$O$8)=0,Calculadora!$D$6*(1+Calculadora!$D$7)^(B4915-1),0),IF(MOD(C4915,$O$8)=0,Calculadora!$D$6*(1+Calculadora!$D$7)^(B4915-1),0)))</f>
        <v/>
      </c>
      <c r="F4915" s="27" t="str">
        <f aca="false">IF(A4915="","",(D4915+IF($O$9=1,E4915,0))*$O$7)</f>
        <v/>
      </c>
      <c r="G4915" s="27" t="str">
        <f aca="false">IF(A4915="","",D4915+E4915+F4915)</f>
        <v/>
      </c>
      <c r="H4915" s="27" t="str">
        <f aca="false">IF(A4915="","",Calculadora!$D$5+SUM($E$7:E4915))</f>
        <v/>
      </c>
      <c r="I4915" s="27" t="str">
        <f aca="false">IF(A4915="","",G4915-H4915)</f>
        <v/>
      </c>
      <c r="J4915" s="27" t="str">
        <f aca="false">IF(A4915="","",IF(C4915=$O$2,G4915,0))</f>
        <v/>
      </c>
    </row>
    <row r="4916" customFormat="false" ht="15" hidden="false" customHeight="false" outlineLevel="0" collapsed="false">
      <c r="A4916" s="25" t="str">
        <f aca="false">IF(ROW()-6&lt;=$O$3,ROW()-6,"")</f>
        <v/>
      </c>
      <c r="B4916" s="25" t="str">
        <f aca="false">IF(A4916="","",INT((A4916-1)/$O$2)+1)</f>
        <v/>
      </c>
      <c r="C4916" s="25" t="str">
        <f aca="false">IF(A4916="","",MOD(A4916-1,$O$2)+1)</f>
        <v/>
      </c>
      <c r="D4916" s="27" t="str">
        <f aca="false">IF(A4916="","",IF(A4916=1,Calculadora!$D$5,G4915))</f>
        <v/>
      </c>
      <c r="E4916" s="27" t="str">
        <f aca="false">IF(A4916="","",IF($O$9=1,IF(MOD(C4916-1,$O$8)=0,Calculadora!$D$6*(1+Calculadora!$D$7)^(B4916-1),0),IF(MOD(C4916,$O$8)=0,Calculadora!$D$6*(1+Calculadora!$D$7)^(B4916-1),0)))</f>
        <v/>
      </c>
      <c r="F4916" s="27" t="str">
        <f aca="false">IF(A4916="","",(D4916+IF($O$9=1,E4916,0))*$O$7)</f>
        <v/>
      </c>
      <c r="G4916" s="27" t="str">
        <f aca="false">IF(A4916="","",D4916+E4916+F4916)</f>
        <v/>
      </c>
      <c r="H4916" s="27" t="str">
        <f aca="false">IF(A4916="","",Calculadora!$D$5+SUM($E$7:E4916))</f>
        <v/>
      </c>
      <c r="I4916" s="27" t="str">
        <f aca="false">IF(A4916="","",G4916-H4916)</f>
        <v/>
      </c>
      <c r="J4916" s="27" t="str">
        <f aca="false">IF(A4916="","",IF(C4916=$O$2,G4916,0))</f>
        <v/>
      </c>
    </row>
    <row r="4917" customFormat="false" ht="15" hidden="false" customHeight="false" outlineLevel="0" collapsed="false">
      <c r="A4917" s="25" t="str">
        <f aca="false">IF(ROW()-6&lt;=$O$3,ROW()-6,"")</f>
        <v/>
      </c>
      <c r="B4917" s="25" t="str">
        <f aca="false">IF(A4917="","",INT((A4917-1)/$O$2)+1)</f>
        <v/>
      </c>
      <c r="C4917" s="25" t="str">
        <f aca="false">IF(A4917="","",MOD(A4917-1,$O$2)+1)</f>
        <v/>
      </c>
      <c r="D4917" s="27" t="str">
        <f aca="false">IF(A4917="","",IF(A4917=1,Calculadora!$D$5,G4916))</f>
        <v/>
      </c>
      <c r="E4917" s="27" t="str">
        <f aca="false">IF(A4917="","",IF($O$9=1,IF(MOD(C4917-1,$O$8)=0,Calculadora!$D$6*(1+Calculadora!$D$7)^(B4917-1),0),IF(MOD(C4917,$O$8)=0,Calculadora!$D$6*(1+Calculadora!$D$7)^(B4917-1),0)))</f>
        <v/>
      </c>
      <c r="F4917" s="27" t="str">
        <f aca="false">IF(A4917="","",(D4917+IF($O$9=1,E4917,0))*$O$7)</f>
        <v/>
      </c>
      <c r="G4917" s="27" t="str">
        <f aca="false">IF(A4917="","",D4917+E4917+F4917)</f>
        <v/>
      </c>
      <c r="H4917" s="27" t="str">
        <f aca="false">IF(A4917="","",Calculadora!$D$5+SUM($E$7:E4917))</f>
        <v/>
      </c>
      <c r="I4917" s="27" t="str">
        <f aca="false">IF(A4917="","",G4917-H4917)</f>
        <v/>
      </c>
      <c r="J4917" s="27" t="str">
        <f aca="false">IF(A4917="","",IF(C4917=$O$2,G4917,0))</f>
        <v/>
      </c>
    </row>
    <row r="4918" customFormat="false" ht="15" hidden="false" customHeight="false" outlineLevel="0" collapsed="false">
      <c r="A4918" s="25" t="str">
        <f aca="false">IF(ROW()-6&lt;=$O$3,ROW()-6,"")</f>
        <v/>
      </c>
      <c r="B4918" s="25" t="str">
        <f aca="false">IF(A4918="","",INT((A4918-1)/$O$2)+1)</f>
        <v/>
      </c>
      <c r="C4918" s="25" t="str">
        <f aca="false">IF(A4918="","",MOD(A4918-1,$O$2)+1)</f>
        <v/>
      </c>
      <c r="D4918" s="27" t="str">
        <f aca="false">IF(A4918="","",IF(A4918=1,Calculadora!$D$5,G4917))</f>
        <v/>
      </c>
      <c r="E4918" s="27" t="str">
        <f aca="false">IF(A4918="","",IF($O$9=1,IF(MOD(C4918-1,$O$8)=0,Calculadora!$D$6*(1+Calculadora!$D$7)^(B4918-1),0),IF(MOD(C4918,$O$8)=0,Calculadora!$D$6*(1+Calculadora!$D$7)^(B4918-1),0)))</f>
        <v/>
      </c>
      <c r="F4918" s="27" t="str">
        <f aca="false">IF(A4918="","",(D4918+IF($O$9=1,E4918,0))*$O$7)</f>
        <v/>
      </c>
      <c r="G4918" s="27" t="str">
        <f aca="false">IF(A4918="","",D4918+E4918+F4918)</f>
        <v/>
      </c>
      <c r="H4918" s="27" t="str">
        <f aca="false">IF(A4918="","",Calculadora!$D$5+SUM($E$7:E4918))</f>
        <v/>
      </c>
      <c r="I4918" s="27" t="str">
        <f aca="false">IF(A4918="","",G4918-H4918)</f>
        <v/>
      </c>
      <c r="J4918" s="27" t="str">
        <f aca="false">IF(A4918="","",IF(C4918=$O$2,G4918,0))</f>
        <v/>
      </c>
    </row>
    <row r="4919" customFormat="false" ht="15" hidden="false" customHeight="false" outlineLevel="0" collapsed="false">
      <c r="A4919" s="25" t="str">
        <f aca="false">IF(ROW()-6&lt;=$O$3,ROW()-6,"")</f>
        <v/>
      </c>
      <c r="B4919" s="25" t="str">
        <f aca="false">IF(A4919="","",INT((A4919-1)/$O$2)+1)</f>
        <v/>
      </c>
      <c r="C4919" s="25" t="str">
        <f aca="false">IF(A4919="","",MOD(A4919-1,$O$2)+1)</f>
        <v/>
      </c>
      <c r="D4919" s="27" t="str">
        <f aca="false">IF(A4919="","",IF(A4919=1,Calculadora!$D$5,G4918))</f>
        <v/>
      </c>
      <c r="E4919" s="27" t="str">
        <f aca="false">IF(A4919="","",IF($O$9=1,IF(MOD(C4919-1,$O$8)=0,Calculadora!$D$6*(1+Calculadora!$D$7)^(B4919-1),0),IF(MOD(C4919,$O$8)=0,Calculadora!$D$6*(1+Calculadora!$D$7)^(B4919-1),0)))</f>
        <v/>
      </c>
      <c r="F4919" s="27" t="str">
        <f aca="false">IF(A4919="","",(D4919+IF($O$9=1,E4919,0))*$O$7)</f>
        <v/>
      </c>
      <c r="G4919" s="27" t="str">
        <f aca="false">IF(A4919="","",D4919+E4919+F4919)</f>
        <v/>
      </c>
      <c r="H4919" s="27" t="str">
        <f aca="false">IF(A4919="","",Calculadora!$D$5+SUM($E$7:E4919))</f>
        <v/>
      </c>
      <c r="I4919" s="27" t="str">
        <f aca="false">IF(A4919="","",G4919-H4919)</f>
        <v/>
      </c>
      <c r="J4919" s="27" t="str">
        <f aca="false">IF(A4919="","",IF(C4919=$O$2,G4919,0))</f>
        <v/>
      </c>
    </row>
    <row r="4920" customFormat="false" ht="15" hidden="false" customHeight="false" outlineLevel="0" collapsed="false">
      <c r="A4920" s="25" t="str">
        <f aca="false">IF(ROW()-6&lt;=$O$3,ROW()-6,"")</f>
        <v/>
      </c>
      <c r="B4920" s="25" t="str">
        <f aca="false">IF(A4920="","",INT((A4920-1)/$O$2)+1)</f>
        <v/>
      </c>
      <c r="C4920" s="25" t="str">
        <f aca="false">IF(A4920="","",MOD(A4920-1,$O$2)+1)</f>
        <v/>
      </c>
      <c r="D4920" s="27" t="str">
        <f aca="false">IF(A4920="","",IF(A4920=1,Calculadora!$D$5,G4919))</f>
        <v/>
      </c>
      <c r="E4920" s="27" t="str">
        <f aca="false">IF(A4920="","",IF($O$9=1,IF(MOD(C4920-1,$O$8)=0,Calculadora!$D$6*(1+Calculadora!$D$7)^(B4920-1),0),IF(MOD(C4920,$O$8)=0,Calculadora!$D$6*(1+Calculadora!$D$7)^(B4920-1),0)))</f>
        <v/>
      </c>
      <c r="F4920" s="27" t="str">
        <f aca="false">IF(A4920="","",(D4920+IF($O$9=1,E4920,0))*$O$7)</f>
        <v/>
      </c>
      <c r="G4920" s="27" t="str">
        <f aca="false">IF(A4920="","",D4920+E4920+F4920)</f>
        <v/>
      </c>
      <c r="H4920" s="27" t="str">
        <f aca="false">IF(A4920="","",Calculadora!$D$5+SUM($E$7:E4920))</f>
        <v/>
      </c>
      <c r="I4920" s="27" t="str">
        <f aca="false">IF(A4920="","",G4920-H4920)</f>
        <v/>
      </c>
      <c r="J4920" s="27" t="str">
        <f aca="false">IF(A4920="","",IF(C4920=$O$2,G4920,0))</f>
        <v/>
      </c>
    </row>
    <row r="4921" customFormat="false" ht="15" hidden="false" customHeight="false" outlineLevel="0" collapsed="false">
      <c r="A4921" s="25" t="str">
        <f aca="false">IF(ROW()-6&lt;=$O$3,ROW()-6,"")</f>
        <v/>
      </c>
      <c r="B4921" s="25" t="str">
        <f aca="false">IF(A4921="","",INT((A4921-1)/$O$2)+1)</f>
        <v/>
      </c>
      <c r="C4921" s="25" t="str">
        <f aca="false">IF(A4921="","",MOD(A4921-1,$O$2)+1)</f>
        <v/>
      </c>
      <c r="D4921" s="27" t="str">
        <f aca="false">IF(A4921="","",IF(A4921=1,Calculadora!$D$5,G4920))</f>
        <v/>
      </c>
      <c r="E4921" s="27" t="str">
        <f aca="false">IF(A4921="","",IF($O$9=1,IF(MOD(C4921-1,$O$8)=0,Calculadora!$D$6*(1+Calculadora!$D$7)^(B4921-1),0),IF(MOD(C4921,$O$8)=0,Calculadora!$D$6*(1+Calculadora!$D$7)^(B4921-1),0)))</f>
        <v/>
      </c>
      <c r="F4921" s="27" t="str">
        <f aca="false">IF(A4921="","",(D4921+IF($O$9=1,E4921,0))*$O$7)</f>
        <v/>
      </c>
      <c r="G4921" s="27" t="str">
        <f aca="false">IF(A4921="","",D4921+E4921+F4921)</f>
        <v/>
      </c>
      <c r="H4921" s="27" t="str">
        <f aca="false">IF(A4921="","",Calculadora!$D$5+SUM($E$7:E4921))</f>
        <v/>
      </c>
      <c r="I4921" s="27" t="str">
        <f aca="false">IF(A4921="","",G4921-H4921)</f>
        <v/>
      </c>
      <c r="J4921" s="27" t="str">
        <f aca="false">IF(A4921="","",IF(C4921=$O$2,G4921,0))</f>
        <v/>
      </c>
    </row>
    <row r="4922" customFormat="false" ht="15" hidden="false" customHeight="false" outlineLevel="0" collapsed="false">
      <c r="A4922" s="25" t="str">
        <f aca="false">IF(ROW()-6&lt;=$O$3,ROW()-6,"")</f>
        <v/>
      </c>
      <c r="B4922" s="25" t="str">
        <f aca="false">IF(A4922="","",INT((A4922-1)/$O$2)+1)</f>
        <v/>
      </c>
      <c r="C4922" s="25" t="str">
        <f aca="false">IF(A4922="","",MOD(A4922-1,$O$2)+1)</f>
        <v/>
      </c>
      <c r="D4922" s="27" t="str">
        <f aca="false">IF(A4922="","",IF(A4922=1,Calculadora!$D$5,G4921))</f>
        <v/>
      </c>
      <c r="E4922" s="27" t="str">
        <f aca="false">IF(A4922="","",IF($O$9=1,IF(MOD(C4922-1,$O$8)=0,Calculadora!$D$6*(1+Calculadora!$D$7)^(B4922-1),0),IF(MOD(C4922,$O$8)=0,Calculadora!$D$6*(1+Calculadora!$D$7)^(B4922-1),0)))</f>
        <v/>
      </c>
      <c r="F4922" s="27" t="str">
        <f aca="false">IF(A4922="","",(D4922+IF($O$9=1,E4922,0))*$O$7)</f>
        <v/>
      </c>
      <c r="G4922" s="27" t="str">
        <f aca="false">IF(A4922="","",D4922+E4922+F4922)</f>
        <v/>
      </c>
      <c r="H4922" s="27" t="str">
        <f aca="false">IF(A4922="","",Calculadora!$D$5+SUM($E$7:E4922))</f>
        <v/>
      </c>
      <c r="I4922" s="27" t="str">
        <f aca="false">IF(A4922="","",G4922-H4922)</f>
        <v/>
      </c>
      <c r="J4922" s="27" t="str">
        <f aca="false">IF(A4922="","",IF(C4922=$O$2,G4922,0))</f>
        <v/>
      </c>
    </row>
    <row r="4923" customFormat="false" ht="15" hidden="false" customHeight="false" outlineLevel="0" collapsed="false">
      <c r="A4923" s="25" t="str">
        <f aca="false">IF(ROW()-6&lt;=$O$3,ROW()-6,"")</f>
        <v/>
      </c>
      <c r="B4923" s="25" t="str">
        <f aca="false">IF(A4923="","",INT((A4923-1)/$O$2)+1)</f>
        <v/>
      </c>
      <c r="C4923" s="25" t="str">
        <f aca="false">IF(A4923="","",MOD(A4923-1,$O$2)+1)</f>
        <v/>
      </c>
      <c r="D4923" s="27" t="str">
        <f aca="false">IF(A4923="","",IF(A4923=1,Calculadora!$D$5,G4922))</f>
        <v/>
      </c>
      <c r="E4923" s="27" t="str">
        <f aca="false">IF(A4923="","",IF($O$9=1,IF(MOD(C4923-1,$O$8)=0,Calculadora!$D$6*(1+Calculadora!$D$7)^(B4923-1),0),IF(MOD(C4923,$O$8)=0,Calculadora!$D$6*(1+Calculadora!$D$7)^(B4923-1),0)))</f>
        <v/>
      </c>
      <c r="F4923" s="27" t="str">
        <f aca="false">IF(A4923="","",(D4923+IF($O$9=1,E4923,0))*$O$7)</f>
        <v/>
      </c>
      <c r="G4923" s="27" t="str">
        <f aca="false">IF(A4923="","",D4923+E4923+F4923)</f>
        <v/>
      </c>
      <c r="H4923" s="27" t="str">
        <f aca="false">IF(A4923="","",Calculadora!$D$5+SUM($E$7:E4923))</f>
        <v/>
      </c>
      <c r="I4923" s="27" t="str">
        <f aca="false">IF(A4923="","",G4923-H4923)</f>
        <v/>
      </c>
      <c r="J4923" s="27" t="str">
        <f aca="false">IF(A4923="","",IF(C4923=$O$2,G4923,0))</f>
        <v/>
      </c>
    </row>
    <row r="4924" customFormat="false" ht="15" hidden="false" customHeight="false" outlineLevel="0" collapsed="false">
      <c r="A4924" s="25" t="str">
        <f aca="false">IF(ROW()-6&lt;=$O$3,ROW()-6,"")</f>
        <v/>
      </c>
      <c r="B4924" s="25" t="str">
        <f aca="false">IF(A4924="","",INT((A4924-1)/$O$2)+1)</f>
        <v/>
      </c>
      <c r="C4924" s="25" t="str">
        <f aca="false">IF(A4924="","",MOD(A4924-1,$O$2)+1)</f>
        <v/>
      </c>
      <c r="D4924" s="27" t="str">
        <f aca="false">IF(A4924="","",IF(A4924=1,Calculadora!$D$5,G4923))</f>
        <v/>
      </c>
      <c r="E4924" s="27" t="str">
        <f aca="false">IF(A4924="","",IF($O$9=1,IF(MOD(C4924-1,$O$8)=0,Calculadora!$D$6*(1+Calculadora!$D$7)^(B4924-1),0),IF(MOD(C4924,$O$8)=0,Calculadora!$D$6*(1+Calculadora!$D$7)^(B4924-1),0)))</f>
        <v/>
      </c>
      <c r="F4924" s="27" t="str">
        <f aca="false">IF(A4924="","",(D4924+IF($O$9=1,E4924,0))*$O$7)</f>
        <v/>
      </c>
      <c r="G4924" s="27" t="str">
        <f aca="false">IF(A4924="","",D4924+E4924+F4924)</f>
        <v/>
      </c>
      <c r="H4924" s="27" t="str">
        <f aca="false">IF(A4924="","",Calculadora!$D$5+SUM($E$7:E4924))</f>
        <v/>
      </c>
      <c r="I4924" s="27" t="str">
        <f aca="false">IF(A4924="","",G4924-H4924)</f>
        <v/>
      </c>
      <c r="J4924" s="27" t="str">
        <f aca="false">IF(A4924="","",IF(C4924=$O$2,G4924,0))</f>
        <v/>
      </c>
    </row>
    <row r="4925" customFormat="false" ht="15" hidden="false" customHeight="false" outlineLevel="0" collapsed="false">
      <c r="A4925" s="25" t="str">
        <f aca="false">IF(ROW()-6&lt;=$O$3,ROW()-6,"")</f>
        <v/>
      </c>
      <c r="B4925" s="25" t="str">
        <f aca="false">IF(A4925="","",INT((A4925-1)/$O$2)+1)</f>
        <v/>
      </c>
      <c r="C4925" s="25" t="str">
        <f aca="false">IF(A4925="","",MOD(A4925-1,$O$2)+1)</f>
        <v/>
      </c>
      <c r="D4925" s="27" t="str">
        <f aca="false">IF(A4925="","",IF(A4925=1,Calculadora!$D$5,G4924))</f>
        <v/>
      </c>
      <c r="E4925" s="27" t="str">
        <f aca="false">IF(A4925="","",IF($O$9=1,IF(MOD(C4925-1,$O$8)=0,Calculadora!$D$6*(1+Calculadora!$D$7)^(B4925-1),0),IF(MOD(C4925,$O$8)=0,Calculadora!$D$6*(1+Calculadora!$D$7)^(B4925-1),0)))</f>
        <v/>
      </c>
      <c r="F4925" s="27" t="str">
        <f aca="false">IF(A4925="","",(D4925+IF($O$9=1,E4925,0))*$O$7)</f>
        <v/>
      </c>
      <c r="G4925" s="27" t="str">
        <f aca="false">IF(A4925="","",D4925+E4925+F4925)</f>
        <v/>
      </c>
      <c r="H4925" s="27" t="str">
        <f aca="false">IF(A4925="","",Calculadora!$D$5+SUM($E$7:E4925))</f>
        <v/>
      </c>
      <c r="I4925" s="27" t="str">
        <f aca="false">IF(A4925="","",G4925-H4925)</f>
        <v/>
      </c>
      <c r="J4925" s="27" t="str">
        <f aca="false">IF(A4925="","",IF(C4925=$O$2,G4925,0))</f>
        <v/>
      </c>
    </row>
    <row r="4926" customFormat="false" ht="15" hidden="false" customHeight="false" outlineLevel="0" collapsed="false">
      <c r="A4926" s="25" t="str">
        <f aca="false">IF(ROW()-6&lt;=$O$3,ROW()-6,"")</f>
        <v/>
      </c>
      <c r="B4926" s="25" t="str">
        <f aca="false">IF(A4926="","",INT((A4926-1)/$O$2)+1)</f>
        <v/>
      </c>
      <c r="C4926" s="25" t="str">
        <f aca="false">IF(A4926="","",MOD(A4926-1,$O$2)+1)</f>
        <v/>
      </c>
      <c r="D4926" s="27" t="str">
        <f aca="false">IF(A4926="","",IF(A4926=1,Calculadora!$D$5,G4925))</f>
        <v/>
      </c>
      <c r="E4926" s="27" t="str">
        <f aca="false">IF(A4926="","",IF($O$9=1,IF(MOD(C4926-1,$O$8)=0,Calculadora!$D$6*(1+Calculadora!$D$7)^(B4926-1),0),IF(MOD(C4926,$O$8)=0,Calculadora!$D$6*(1+Calculadora!$D$7)^(B4926-1),0)))</f>
        <v/>
      </c>
      <c r="F4926" s="27" t="str">
        <f aca="false">IF(A4926="","",(D4926+IF($O$9=1,E4926,0))*$O$7)</f>
        <v/>
      </c>
      <c r="G4926" s="27" t="str">
        <f aca="false">IF(A4926="","",D4926+E4926+F4926)</f>
        <v/>
      </c>
      <c r="H4926" s="27" t="str">
        <f aca="false">IF(A4926="","",Calculadora!$D$5+SUM($E$7:E4926))</f>
        <v/>
      </c>
      <c r="I4926" s="27" t="str">
        <f aca="false">IF(A4926="","",G4926-H4926)</f>
        <v/>
      </c>
      <c r="J4926" s="27" t="str">
        <f aca="false">IF(A4926="","",IF(C4926=$O$2,G4926,0))</f>
        <v/>
      </c>
    </row>
    <row r="4927" customFormat="false" ht="15" hidden="false" customHeight="false" outlineLevel="0" collapsed="false">
      <c r="A4927" s="25" t="str">
        <f aca="false">IF(ROW()-6&lt;=$O$3,ROW()-6,"")</f>
        <v/>
      </c>
      <c r="B4927" s="25" t="str">
        <f aca="false">IF(A4927="","",INT((A4927-1)/$O$2)+1)</f>
        <v/>
      </c>
      <c r="C4927" s="25" t="str">
        <f aca="false">IF(A4927="","",MOD(A4927-1,$O$2)+1)</f>
        <v/>
      </c>
      <c r="D4927" s="27" t="str">
        <f aca="false">IF(A4927="","",IF(A4927=1,Calculadora!$D$5,G4926))</f>
        <v/>
      </c>
      <c r="E4927" s="27" t="str">
        <f aca="false">IF(A4927="","",IF($O$9=1,IF(MOD(C4927-1,$O$8)=0,Calculadora!$D$6*(1+Calculadora!$D$7)^(B4927-1),0),IF(MOD(C4927,$O$8)=0,Calculadora!$D$6*(1+Calculadora!$D$7)^(B4927-1),0)))</f>
        <v/>
      </c>
      <c r="F4927" s="27" t="str">
        <f aca="false">IF(A4927="","",(D4927+IF($O$9=1,E4927,0))*$O$7)</f>
        <v/>
      </c>
      <c r="G4927" s="27" t="str">
        <f aca="false">IF(A4927="","",D4927+E4927+F4927)</f>
        <v/>
      </c>
      <c r="H4927" s="27" t="str">
        <f aca="false">IF(A4927="","",Calculadora!$D$5+SUM($E$7:E4927))</f>
        <v/>
      </c>
      <c r="I4927" s="27" t="str">
        <f aca="false">IF(A4927="","",G4927-H4927)</f>
        <v/>
      </c>
      <c r="J4927" s="27" t="str">
        <f aca="false">IF(A4927="","",IF(C4927=$O$2,G4927,0))</f>
        <v/>
      </c>
    </row>
    <row r="4928" customFormat="false" ht="15" hidden="false" customHeight="false" outlineLevel="0" collapsed="false">
      <c r="A4928" s="25" t="str">
        <f aca="false">IF(ROW()-6&lt;=$O$3,ROW()-6,"")</f>
        <v/>
      </c>
      <c r="B4928" s="25" t="str">
        <f aca="false">IF(A4928="","",INT((A4928-1)/$O$2)+1)</f>
        <v/>
      </c>
      <c r="C4928" s="25" t="str">
        <f aca="false">IF(A4928="","",MOD(A4928-1,$O$2)+1)</f>
        <v/>
      </c>
      <c r="D4928" s="27" t="str">
        <f aca="false">IF(A4928="","",IF(A4928=1,Calculadora!$D$5,G4927))</f>
        <v/>
      </c>
      <c r="E4928" s="27" t="str">
        <f aca="false">IF(A4928="","",IF($O$9=1,IF(MOD(C4928-1,$O$8)=0,Calculadora!$D$6*(1+Calculadora!$D$7)^(B4928-1),0),IF(MOD(C4928,$O$8)=0,Calculadora!$D$6*(1+Calculadora!$D$7)^(B4928-1),0)))</f>
        <v/>
      </c>
      <c r="F4928" s="27" t="str">
        <f aca="false">IF(A4928="","",(D4928+IF($O$9=1,E4928,0))*$O$7)</f>
        <v/>
      </c>
      <c r="G4928" s="27" t="str">
        <f aca="false">IF(A4928="","",D4928+E4928+F4928)</f>
        <v/>
      </c>
      <c r="H4928" s="27" t="str">
        <f aca="false">IF(A4928="","",Calculadora!$D$5+SUM($E$7:E4928))</f>
        <v/>
      </c>
      <c r="I4928" s="27" t="str">
        <f aca="false">IF(A4928="","",G4928-H4928)</f>
        <v/>
      </c>
      <c r="J4928" s="27" t="str">
        <f aca="false">IF(A4928="","",IF(C4928=$O$2,G4928,0))</f>
        <v/>
      </c>
    </row>
    <row r="4929" customFormat="false" ht="15" hidden="false" customHeight="false" outlineLevel="0" collapsed="false">
      <c r="A4929" s="25" t="str">
        <f aca="false">IF(ROW()-6&lt;=$O$3,ROW()-6,"")</f>
        <v/>
      </c>
      <c r="B4929" s="25" t="str">
        <f aca="false">IF(A4929="","",INT((A4929-1)/$O$2)+1)</f>
        <v/>
      </c>
      <c r="C4929" s="25" t="str">
        <f aca="false">IF(A4929="","",MOD(A4929-1,$O$2)+1)</f>
        <v/>
      </c>
      <c r="D4929" s="27" t="str">
        <f aca="false">IF(A4929="","",IF(A4929=1,Calculadora!$D$5,G4928))</f>
        <v/>
      </c>
      <c r="E4929" s="27" t="str">
        <f aca="false">IF(A4929="","",IF($O$9=1,IF(MOD(C4929-1,$O$8)=0,Calculadora!$D$6*(1+Calculadora!$D$7)^(B4929-1),0),IF(MOD(C4929,$O$8)=0,Calculadora!$D$6*(1+Calculadora!$D$7)^(B4929-1),0)))</f>
        <v/>
      </c>
      <c r="F4929" s="27" t="str">
        <f aca="false">IF(A4929="","",(D4929+IF($O$9=1,E4929,0))*$O$7)</f>
        <v/>
      </c>
      <c r="G4929" s="27" t="str">
        <f aca="false">IF(A4929="","",D4929+E4929+F4929)</f>
        <v/>
      </c>
      <c r="H4929" s="27" t="str">
        <f aca="false">IF(A4929="","",Calculadora!$D$5+SUM($E$7:E4929))</f>
        <v/>
      </c>
      <c r="I4929" s="27" t="str">
        <f aca="false">IF(A4929="","",G4929-H4929)</f>
        <v/>
      </c>
      <c r="J4929" s="27" t="str">
        <f aca="false">IF(A4929="","",IF(C4929=$O$2,G4929,0))</f>
        <v/>
      </c>
    </row>
    <row r="4930" customFormat="false" ht="15" hidden="false" customHeight="false" outlineLevel="0" collapsed="false">
      <c r="A4930" s="25" t="str">
        <f aca="false">IF(ROW()-6&lt;=$O$3,ROW()-6,"")</f>
        <v/>
      </c>
      <c r="B4930" s="25" t="str">
        <f aca="false">IF(A4930="","",INT((A4930-1)/$O$2)+1)</f>
        <v/>
      </c>
      <c r="C4930" s="25" t="str">
        <f aca="false">IF(A4930="","",MOD(A4930-1,$O$2)+1)</f>
        <v/>
      </c>
      <c r="D4930" s="27" t="str">
        <f aca="false">IF(A4930="","",IF(A4930=1,Calculadora!$D$5,G4929))</f>
        <v/>
      </c>
      <c r="E4930" s="27" t="str">
        <f aca="false">IF(A4930="","",IF($O$9=1,IF(MOD(C4930-1,$O$8)=0,Calculadora!$D$6*(1+Calculadora!$D$7)^(B4930-1),0),IF(MOD(C4930,$O$8)=0,Calculadora!$D$6*(1+Calculadora!$D$7)^(B4930-1),0)))</f>
        <v/>
      </c>
      <c r="F4930" s="27" t="str">
        <f aca="false">IF(A4930="","",(D4930+IF($O$9=1,E4930,0))*$O$7)</f>
        <v/>
      </c>
      <c r="G4930" s="27" t="str">
        <f aca="false">IF(A4930="","",D4930+E4930+F4930)</f>
        <v/>
      </c>
      <c r="H4930" s="27" t="str">
        <f aca="false">IF(A4930="","",Calculadora!$D$5+SUM($E$7:E4930))</f>
        <v/>
      </c>
      <c r="I4930" s="27" t="str">
        <f aca="false">IF(A4930="","",G4930-H4930)</f>
        <v/>
      </c>
      <c r="J4930" s="27" t="str">
        <f aca="false">IF(A4930="","",IF(C4930=$O$2,G4930,0))</f>
        <v/>
      </c>
    </row>
    <row r="4931" customFormat="false" ht="15" hidden="false" customHeight="false" outlineLevel="0" collapsed="false">
      <c r="A4931" s="25" t="str">
        <f aca="false">IF(ROW()-6&lt;=$O$3,ROW()-6,"")</f>
        <v/>
      </c>
      <c r="B4931" s="25" t="str">
        <f aca="false">IF(A4931="","",INT((A4931-1)/$O$2)+1)</f>
        <v/>
      </c>
      <c r="C4931" s="25" t="str">
        <f aca="false">IF(A4931="","",MOD(A4931-1,$O$2)+1)</f>
        <v/>
      </c>
      <c r="D4931" s="27" t="str">
        <f aca="false">IF(A4931="","",IF(A4931=1,Calculadora!$D$5,G4930))</f>
        <v/>
      </c>
      <c r="E4931" s="27" t="str">
        <f aca="false">IF(A4931="","",IF($O$9=1,IF(MOD(C4931-1,$O$8)=0,Calculadora!$D$6*(1+Calculadora!$D$7)^(B4931-1),0),IF(MOD(C4931,$O$8)=0,Calculadora!$D$6*(1+Calculadora!$D$7)^(B4931-1),0)))</f>
        <v/>
      </c>
      <c r="F4931" s="27" t="str">
        <f aca="false">IF(A4931="","",(D4931+IF($O$9=1,E4931,0))*$O$7)</f>
        <v/>
      </c>
      <c r="G4931" s="27" t="str">
        <f aca="false">IF(A4931="","",D4931+E4931+F4931)</f>
        <v/>
      </c>
      <c r="H4931" s="27" t="str">
        <f aca="false">IF(A4931="","",Calculadora!$D$5+SUM($E$7:E4931))</f>
        <v/>
      </c>
      <c r="I4931" s="27" t="str">
        <f aca="false">IF(A4931="","",G4931-H4931)</f>
        <v/>
      </c>
      <c r="J4931" s="27" t="str">
        <f aca="false">IF(A4931="","",IF(C4931=$O$2,G4931,0))</f>
        <v/>
      </c>
    </row>
    <row r="4932" customFormat="false" ht="15" hidden="false" customHeight="false" outlineLevel="0" collapsed="false">
      <c r="A4932" s="25" t="str">
        <f aca="false">IF(ROW()-6&lt;=$O$3,ROW()-6,"")</f>
        <v/>
      </c>
      <c r="B4932" s="25" t="str">
        <f aca="false">IF(A4932="","",INT((A4932-1)/$O$2)+1)</f>
        <v/>
      </c>
      <c r="C4932" s="25" t="str">
        <f aca="false">IF(A4932="","",MOD(A4932-1,$O$2)+1)</f>
        <v/>
      </c>
      <c r="D4932" s="27" t="str">
        <f aca="false">IF(A4932="","",IF(A4932=1,Calculadora!$D$5,G4931))</f>
        <v/>
      </c>
      <c r="E4932" s="27" t="str">
        <f aca="false">IF(A4932="","",IF($O$9=1,IF(MOD(C4932-1,$O$8)=0,Calculadora!$D$6*(1+Calculadora!$D$7)^(B4932-1),0),IF(MOD(C4932,$O$8)=0,Calculadora!$D$6*(1+Calculadora!$D$7)^(B4932-1),0)))</f>
        <v/>
      </c>
      <c r="F4932" s="27" t="str">
        <f aca="false">IF(A4932="","",(D4932+IF($O$9=1,E4932,0))*$O$7)</f>
        <v/>
      </c>
      <c r="G4932" s="27" t="str">
        <f aca="false">IF(A4932="","",D4932+E4932+F4932)</f>
        <v/>
      </c>
      <c r="H4932" s="27" t="str">
        <f aca="false">IF(A4932="","",Calculadora!$D$5+SUM($E$7:E4932))</f>
        <v/>
      </c>
      <c r="I4932" s="27" t="str">
        <f aca="false">IF(A4932="","",G4932-H4932)</f>
        <v/>
      </c>
      <c r="J4932" s="27" t="str">
        <f aca="false">IF(A4932="","",IF(C4932=$O$2,G4932,0))</f>
        <v/>
      </c>
    </row>
    <row r="4933" customFormat="false" ht="15" hidden="false" customHeight="false" outlineLevel="0" collapsed="false">
      <c r="A4933" s="25" t="str">
        <f aca="false">IF(ROW()-6&lt;=$O$3,ROW()-6,"")</f>
        <v/>
      </c>
      <c r="B4933" s="25" t="str">
        <f aca="false">IF(A4933="","",INT((A4933-1)/$O$2)+1)</f>
        <v/>
      </c>
      <c r="C4933" s="25" t="str">
        <f aca="false">IF(A4933="","",MOD(A4933-1,$O$2)+1)</f>
        <v/>
      </c>
      <c r="D4933" s="27" t="str">
        <f aca="false">IF(A4933="","",IF(A4933=1,Calculadora!$D$5,G4932))</f>
        <v/>
      </c>
      <c r="E4933" s="27" t="str">
        <f aca="false">IF(A4933="","",IF($O$9=1,IF(MOD(C4933-1,$O$8)=0,Calculadora!$D$6*(1+Calculadora!$D$7)^(B4933-1),0),IF(MOD(C4933,$O$8)=0,Calculadora!$D$6*(1+Calculadora!$D$7)^(B4933-1),0)))</f>
        <v/>
      </c>
      <c r="F4933" s="27" t="str">
        <f aca="false">IF(A4933="","",(D4933+IF($O$9=1,E4933,0))*$O$7)</f>
        <v/>
      </c>
      <c r="G4933" s="27" t="str">
        <f aca="false">IF(A4933="","",D4933+E4933+F4933)</f>
        <v/>
      </c>
      <c r="H4933" s="27" t="str">
        <f aca="false">IF(A4933="","",Calculadora!$D$5+SUM($E$7:E4933))</f>
        <v/>
      </c>
      <c r="I4933" s="27" t="str">
        <f aca="false">IF(A4933="","",G4933-H4933)</f>
        <v/>
      </c>
      <c r="J4933" s="27" t="str">
        <f aca="false">IF(A4933="","",IF(C4933=$O$2,G4933,0))</f>
        <v/>
      </c>
    </row>
    <row r="4934" customFormat="false" ht="15" hidden="false" customHeight="false" outlineLevel="0" collapsed="false">
      <c r="A4934" s="25" t="str">
        <f aca="false">IF(ROW()-6&lt;=$O$3,ROW()-6,"")</f>
        <v/>
      </c>
      <c r="B4934" s="25" t="str">
        <f aca="false">IF(A4934="","",INT((A4934-1)/$O$2)+1)</f>
        <v/>
      </c>
      <c r="C4934" s="25" t="str">
        <f aca="false">IF(A4934="","",MOD(A4934-1,$O$2)+1)</f>
        <v/>
      </c>
      <c r="D4934" s="27" t="str">
        <f aca="false">IF(A4934="","",IF(A4934=1,Calculadora!$D$5,G4933))</f>
        <v/>
      </c>
      <c r="E4934" s="27" t="str">
        <f aca="false">IF(A4934="","",IF($O$9=1,IF(MOD(C4934-1,$O$8)=0,Calculadora!$D$6*(1+Calculadora!$D$7)^(B4934-1),0),IF(MOD(C4934,$O$8)=0,Calculadora!$D$6*(1+Calculadora!$D$7)^(B4934-1),0)))</f>
        <v/>
      </c>
      <c r="F4934" s="27" t="str">
        <f aca="false">IF(A4934="","",(D4934+IF($O$9=1,E4934,0))*$O$7)</f>
        <v/>
      </c>
      <c r="G4934" s="27" t="str">
        <f aca="false">IF(A4934="","",D4934+E4934+F4934)</f>
        <v/>
      </c>
      <c r="H4934" s="27" t="str">
        <f aca="false">IF(A4934="","",Calculadora!$D$5+SUM($E$7:E4934))</f>
        <v/>
      </c>
      <c r="I4934" s="27" t="str">
        <f aca="false">IF(A4934="","",G4934-H4934)</f>
        <v/>
      </c>
      <c r="J4934" s="27" t="str">
        <f aca="false">IF(A4934="","",IF(C4934=$O$2,G4934,0))</f>
        <v/>
      </c>
    </row>
    <row r="4935" customFormat="false" ht="15" hidden="false" customHeight="false" outlineLevel="0" collapsed="false">
      <c r="A4935" s="25" t="str">
        <f aca="false">IF(ROW()-6&lt;=$O$3,ROW()-6,"")</f>
        <v/>
      </c>
      <c r="B4935" s="25" t="str">
        <f aca="false">IF(A4935="","",INT((A4935-1)/$O$2)+1)</f>
        <v/>
      </c>
      <c r="C4935" s="25" t="str">
        <f aca="false">IF(A4935="","",MOD(A4935-1,$O$2)+1)</f>
        <v/>
      </c>
      <c r="D4935" s="27" t="str">
        <f aca="false">IF(A4935="","",IF(A4935=1,Calculadora!$D$5,G4934))</f>
        <v/>
      </c>
      <c r="E4935" s="27" t="str">
        <f aca="false">IF(A4935="","",IF($O$9=1,IF(MOD(C4935-1,$O$8)=0,Calculadora!$D$6*(1+Calculadora!$D$7)^(B4935-1),0),IF(MOD(C4935,$O$8)=0,Calculadora!$D$6*(1+Calculadora!$D$7)^(B4935-1),0)))</f>
        <v/>
      </c>
      <c r="F4935" s="27" t="str">
        <f aca="false">IF(A4935="","",(D4935+IF($O$9=1,E4935,0))*$O$7)</f>
        <v/>
      </c>
      <c r="G4935" s="27" t="str">
        <f aca="false">IF(A4935="","",D4935+E4935+F4935)</f>
        <v/>
      </c>
      <c r="H4935" s="27" t="str">
        <f aca="false">IF(A4935="","",Calculadora!$D$5+SUM($E$7:E4935))</f>
        <v/>
      </c>
      <c r="I4935" s="27" t="str">
        <f aca="false">IF(A4935="","",G4935-H4935)</f>
        <v/>
      </c>
      <c r="J4935" s="27" t="str">
        <f aca="false">IF(A4935="","",IF(C4935=$O$2,G4935,0))</f>
        <v/>
      </c>
    </row>
    <row r="4936" customFormat="false" ht="15" hidden="false" customHeight="false" outlineLevel="0" collapsed="false">
      <c r="A4936" s="25" t="str">
        <f aca="false">IF(ROW()-6&lt;=$O$3,ROW()-6,"")</f>
        <v/>
      </c>
      <c r="B4936" s="25" t="str">
        <f aca="false">IF(A4936="","",INT((A4936-1)/$O$2)+1)</f>
        <v/>
      </c>
      <c r="C4936" s="25" t="str">
        <f aca="false">IF(A4936="","",MOD(A4936-1,$O$2)+1)</f>
        <v/>
      </c>
      <c r="D4936" s="27" t="str">
        <f aca="false">IF(A4936="","",IF(A4936=1,Calculadora!$D$5,G4935))</f>
        <v/>
      </c>
      <c r="E4936" s="27" t="str">
        <f aca="false">IF(A4936="","",IF($O$9=1,IF(MOD(C4936-1,$O$8)=0,Calculadora!$D$6*(1+Calculadora!$D$7)^(B4936-1),0),IF(MOD(C4936,$O$8)=0,Calculadora!$D$6*(1+Calculadora!$D$7)^(B4936-1),0)))</f>
        <v/>
      </c>
      <c r="F4936" s="27" t="str">
        <f aca="false">IF(A4936="","",(D4936+IF($O$9=1,E4936,0))*$O$7)</f>
        <v/>
      </c>
      <c r="G4936" s="27" t="str">
        <f aca="false">IF(A4936="","",D4936+E4936+F4936)</f>
        <v/>
      </c>
      <c r="H4936" s="27" t="str">
        <f aca="false">IF(A4936="","",Calculadora!$D$5+SUM($E$7:E4936))</f>
        <v/>
      </c>
      <c r="I4936" s="27" t="str">
        <f aca="false">IF(A4936="","",G4936-H4936)</f>
        <v/>
      </c>
      <c r="J4936" s="27" t="str">
        <f aca="false">IF(A4936="","",IF(C4936=$O$2,G4936,0))</f>
        <v/>
      </c>
    </row>
    <row r="4937" customFormat="false" ht="15" hidden="false" customHeight="false" outlineLevel="0" collapsed="false">
      <c r="A4937" s="25" t="str">
        <f aca="false">IF(ROW()-6&lt;=$O$3,ROW()-6,"")</f>
        <v/>
      </c>
      <c r="B4937" s="25" t="str">
        <f aca="false">IF(A4937="","",INT((A4937-1)/$O$2)+1)</f>
        <v/>
      </c>
      <c r="C4937" s="25" t="str">
        <f aca="false">IF(A4937="","",MOD(A4937-1,$O$2)+1)</f>
        <v/>
      </c>
      <c r="D4937" s="27" t="str">
        <f aca="false">IF(A4937="","",IF(A4937=1,Calculadora!$D$5,G4936))</f>
        <v/>
      </c>
      <c r="E4937" s="27" t="str">
        <f aca="false">IF(A4937="","",IF($O$9=1,IF(MOD(C4937-1,$O$8)=0,Calculadora!$D$6*(1+Calculadora!$D$7)^(B4937-1),0),IF(MOD(C4937,$O$8)=0,Calculadora!$D$6*(1+Calculadora!$D$7)^(B4937-1),0)))</f>
        <v/>
      </c>
      <c r="F4937" s="27" t="str">
        <f aca="false">IF(A4937="","",(D4937+IF($O$9=1,E4937,0))*$O$7)</f>
        <v/>
      </c>
      <c r="G4937" s="27" t="str">
        <f aca="false">IF(A4937="","",D4937+E4937+F4937)</f>
        <v/>
      </c>
      <c r="H4937" s="27" t="str">
        <f aca="false">IF(A4937="","",Calculadora!$D$5+SUM($E$7:E4937))</f>
        <v/>
      </c>
      <c r="I4937" s="27" t="str">
        <f aca="false">IF(A4937="","",G4937-H4937)</f>
        <v/>
      </c>
      <c r="J4937" s="27" t="str">
        <f aca="false">IF(A4937="","",IF(C4937=$O$2,G4937,0))</f>
        <v/>
      </c>
    </row>
    <row r="4938" customFormat="false" ht="15" hidden="false" customHeight="false" outlineLevel="0" collapsed="false">
      <c r="A4938" s="25" t="str">
        <f aca="false">IF(ROW()-6&lt;=$O$3,ROW()-6,"")</f>
        <v/>
      </c>
      <c r="B4938" s="25" t="str">
        <f aca="false">IF(A4938="","",INT((A4938-1)/$O$2)+1)</f>
        <v/>
      </c>
      <c r="C4938" s="25" t="str">
        <f aca="false">IF(A4938="","",MOD(A4938-1,$O$2)+1)</f>
        <v/>
      </c>
      <c r="D4938" s="27" t="str">
        <f aca="false">IF(A4938="","",IF(A4938=1,Calculadora!$D$5,G4937))</f>
        <v/>
      </c>
      <c r="E4938" s="27" t="str">
        <f aca="false">IF(A4938="","",IF($O$9=1,IF(MOD(C4938-1,$O$8)=0,Calculadora!$D$6*(1+Calculadora!$D$7)^(B4938-1),0),IF(MOD(C4938,$O$8)=0,Calculadora!$D$6*(1+Calculadora!$D$7)^(B4938-1),0)))</f>
        <v/>
      </c>
      <c r="F4938" s="27" t="str">
        <f aca="false">IF(A4938="","",(D4938+IF($O$9=1,E4938,0))*$O$7)</f>
        <v/>
      </c>
      <c r="G4938" s="27" t="str">
        <f aca="false">IF(A4938="","",D4938+E4938+F4938)</f>
        <v/>
      </c>
      <c r="H4938" s="27" t="str">
        <f aca="false">IF(A4938="","",Calculadora!$D$5+SUM($E$7:E4938))</f>
        <v/>
      </c>
      <c r="I4938" s="27" t="str">
        <f aca="false">IF(A4938="","",G4938-H4938)</f>
        <v/>
      </c>
      <c r="J4938" s="27" t="str">
        <f aca="false">IF(A4938="","",IF(C4938=$O$2,G4938,0))</f>
        <v/>
      </c>
    </row>
    <row r="4939" customFormat="false" ht="15" hidden="false" customHeight="false" outlineLevel="0" collapsed="false">
      <c r="A4939" s="25" t="str">
        <f aca="false">IF(ROW()-6&lt;=$O$3,ROW()-6,"")</f>
        <v/>
      </c>
      <c r="B4939" s="25" t="str">
        <f aca="false">IF(A4939="","",INT((A4939-1)/$O$2)+1)</f>
        <v/>
      </c>
      <c r="C4939" s="25" t="str">
        <f aca="false">IF(A4939="","",MOD(A4939-1,$O$2)+1)</f>
        <v/>
      </c>
      <c r="D4939" s="27" t="str">
        <f aca="false">IF(A4939="","",IF(A4939=1,Calculadora!$D$5,G4938))</f>
        <v/>
      </c>
      <c r="E4939" s="27" t="str">
        <f aca="false">IF(A4939="","",IF($O$9=1,IF(MOD(C4939-1,$O$8)=0,Calculadora!$D$6*(1+Calculadora!$D$7)^(B4939-1),0),IF(MOD(C4939,$O$8)=0,Calculadora!$D$6*(1+Calculadora!$D$7)^(B4939-1),0)))</f>
        <v/>
      </c>
      <c r="F4939" s="27" t="str">
        <f aca="false">IF(A4939="","",(D4939+IF($O$9=1,E4939,0))*$O$7)</f>
        <v/>
      </c>
      <c r="G4939" s="27" t="str">
        <f aca="false">IF(A4939="","",D4939+E4939+F4939)</f>
        <v/>
      </c>
      <c r="H4939" s="27" t="str">
        <f aca="false">IF(A4939="","",Calculadora!$D$5+SUM($E$7:E4939))</f>
        <v/>
      </c>
      <c r="I4939" s="27" t="str">
        <f aca="false">IF(A4939="","",G4939-H4939)</f>
        <v/>
      </c>
      <c r="J4939" s="27" t="str">
        <f aca="false">IF(A4939="","",IF(C4939=$O$2,G4939,0))</f>
        <v/>
      </c>
    </row>
    <row r="4940" customFormat="false" ht="15" hidden="false" customHeight="false" outlineLevel="0" collapsed="false">
      <c r="A4940" s="25" t="str">
        <f aca="false">IF(ROW()-6&lt;=$O$3,ROW()-6,"")</f>
        <v/>
      </c>
      <c r="B4940" s="25" t="str">
        <f aca="false">IF(A4940="","",INT((A4940-1)/$O$2)+1)</f>
        <v/>
      </c>
      <c r="C4940" s="25" t="str">
        <f aca="false">IF(A4940="","",MOD(A4940-1,$O$2)+1)</f>
        <v/>
      </c>
      <c r="D4940" s="27" t="str">
        <f aca="false">IF(A4940="","",IF(A4940=1,Calculadora!$D$5,G4939))</f>
        <v/>
      </c>
      <c r="E4940" s="27" t="str">
        <f aca="false">IF(A4940="","",IF($O$9=1,IF(MOD(C4940-1,$O$8)=0,Calculadora!$D$6*(1+Calculadora!$D$7)^(B4940-1),0),IF(MOD(C4940,$O$8)=0,Calculadora!$D$6*(1+Calculadora!$D$7)^(B4940-1),0)))</f>
        <v/>
      </c>
      <c r="F4940" s="27" t="str">
        <f aca="false">IF(A4940="","",(D4940+IF($O$9=1,E4940,0))*$O$7)</f>
        <v/>
      </c>
      <c r="G4940" s="27" t="str">
        <f aca="false">IF(A4940="","",D4940+E4940+F4940)</f>
        <v/>
      </c>
      <c r="H4940" s="27" t="str">
        <f aca="false">IF(A4940="","",Calculadora!$D$5+SUM($E$7:E4940))</f>
        <v/>
      </c>
      <c r="I4940" s="27" t="str">
        <f aca="false">IF(A4940="","",G4940-H4940)</f>
        <v/>
      </c>
      <c r="J4940" s="27" t="str">
        <f aca="false">IF(A4940="","",IF(C4940=$O$2,G4940,0))</f>
        <v/>
      </c>
    </row>
    <row r="4941" customFormat="false" ht="15" hidden="false" customHeight="false" outlineLevel="0" collapsed="false">
      <c r="A4941" s="25" t="str">
        <f aca="false">IF(ROW()-6&lt;=$O$3,ROW()-6,"")</f>
        <v/>
      </c>
      <c r="B4941" s="25" t="str">
        <f aca="false">IF(A4941="","",INT((A4941-1)/$O$2)+1)</f>
        <v/>
      </c>
      <c r="C4941" s="25" t="str">
        <f aca="false">IF(A4941="","",MOD(A4941-1,$O$2)+1)</f>
        <v/>
      </c>
      <c r="D4941" s="27" t="str">
        <f aca="false">IF(A4941="","",IF(A4941=1,Calculadora!$D$5,G4940))</f>
        <v/>
      </c>
      <c r="E4941" s="27" t="str">
        <f aca="false">IF(A4941="","",IF($O$9=1,IF(MOD(C4941-1,$O$8)=0,Calculadora!$D$6*(1+Calculadora!$D$7)^(B4941-1),0),IF(MOD(C4941,$O$8)=0,Calculadora!$D$6*(1+Calculadora!$D$7)^(B4941-1),0)))</f>
        <v/>
      </c>
      <c r="F4941" s="27" t="str">
        <f aca="false">IF(A4941="","",(D4941+IF($O$9=1,E4941,0))*$O$7)</f>
        <v/>
      </c>
      <c r="G4941" s="27" t="str">
        <f aca="false">IF(A4941="","",D4941+E4941+F4941)</f>
        <v/>
      </c>
      <c r="H4941" s="27" t="str">
        <f aca="false">IF(A4941="","",Calculadora!$D$5+SUM($E$7:E4941))</f>
        <v/>
      </c>
      <c r="I4941" s="27" t="str">
        <f aca="false">IF(A4941="","",G4941-H4941)</f>
        <v/>
      </c>
      <c r="J4941" s="27" t="str">
        <f aca="false">IF(A4941="","",IF(C4941=$O$2,G4941,0))</f>
        <v/>
      </c>
    </row>
    <row r="4942" customFormat="false" ht="15" hidden="false" customHeight="false" outlineLevel="0" collapsed="false">
      <c r="A4942" s="25" t="str">
        <f aca="false">IF(ROW()-6&lt;=$O$3,ROW()-6,"")</f>
        <v/>
      </c>
      <c r="B4942" s="25" t="str">
        <f aca="false">IF(A4942="","",INT((A4942-1)/$O$2)+1)</f>
        <v/>
      </c>
      <c r="C4942" s="25" t="str">
        <f aca="false">IF(A4942="","",MOD(A4942-1,$O$2)+1)</f>
        <v/>
      </c>
      <c r="D4942" s="27" t="str">
        <f aca="false">IF(A4942="","",IF(A4942=1,Calculadora!$D$5,G4941))</f>
        <v/>
      </c>
      <c r="E4942" s="27" t="str">
        <f aca="false">IF(A4942="","",IF($O$9=1,IF(MOD(C4942-1,$O$8)=0,Calculadora!$D$6*(1+Calculadora!$D$7)^(B4942-1),0),IF(MOD(C4942,$O$8)=0,Calculadora!$D$6*(1+Calculadora!$D$7)^(B4942-1),0)))</f>
        <v/>
      </c>
      <c r="F4942" s="27" t="str">
        <f aca="false">IF(A4942="","",(D4942+IF($O$9=1,E4942,0))*$O$7)</f>
        <v/>
      </c>
      <c r="G4942" s="27" t="str">
        <f aca="false">IF(A4942="","",D4942+E4942+F4942)</f>
        <v/>
      </c>
      <c r="H4942" s="27" t="str">
        <f aca="false">IF(A4942="","",Calculadora!$D$5+SUM($E$7:E4942))</f>
        <v/>
      </c>
      <c r="I4942" s="27" t="str">
        <f aca="false">IF(A4942="","",G4942-H4942)</f>
        <v/>
      </c>
      <c r="J4942" s="27" t="str">
        <f aca="false">IF(A4942="","",IF(C4942=$O$2,G4942,0))</f>
        <v/>
      </c>
    </row>
    <row r="4943" customFormat="false" ht="15" hidden="false" customHeight="false" outlineLevel="0" collapsed="false">
      <c r="A4943" s="25" t="str">
        <f aca="false">IF(ROW()-6&lt;=$O$3,ROW()-6,"")</f>
        <v/>
      </c>
      <c r="B4943" s="25" t="str">
        <f aca="false">IF(A4943="","",INT((A4943-1)/$O$2)+1)</f>
        <v/>
      </c>
      <c r="C4943" s="25" t="str">
        <f aca="false">IF(A4943="","",MOD(A4943-1,$O$2)+1)</f>
        <v/>
      </c>
      <c r="D4943" s="27" t="str">
        <f aca="false">IF(A4943="","",IF(A4943=1,Calculadora!$D$5,G4942))</f>
        <v/>
      </c>
      <c r="E4943" s="27" t="str">
        <f aca="false">IF(A4943="","",IF($O$9=1,IF(MOD(C4943-1,$O$8)=0,Calculadora!$D$6*(1+Calculadora!$D$7)^(B4943-1),0),IF(MOD(C4943,$O$8)=0,Calculadora!$D$6*(1+Calculadora!$D$7)^(B4943-1),0)))</f>
        <v/>
      </c>
      <c r="F4943" s="27" t="str">
        <f aca="false">IF(A4943="","",(D4943+IF($O$9=1,E4943,0))*$O$7)</f>
        <v/>
      </c>
      <c r="G4943" s="27" t="str">
        <f aca="false">IF(A4943="","",D4943+E4943+F4943)</f>
        <v/>
      </c>
      <c r="H4943" s="27" t="str">
        <f aca="false">IF(A4943="","",Calculadora!$D$5+SUM($E$7:E4943))</f>
        <v/>
      </c>
      <c r="I4943" s="27" t="str">
        <f aca="false">IF(A4943="","",G4943-H4943)</f>
        <v/>
      </c>
      <c r="J4943" s="27" t="str">
        <f aca="false">IF(A4943="","",IF(C4943=$O$2,G4943,0))</f>
        <v/>
      </c>
    </row>
    <row r="4944" customFormat="false" ht="15" hidden="false" customHeight="false" outlineLevel="0" collapsed="false">
      <c r="A4944" s="25" t="str">
        <f aca="false">IF(ROW()-6&lt;=$O$3,ROW()-6,"")</f>
        <v/>
      </c>
      <c r="B4944" s="25" t="str">
        <f aca="false">IF(A4944="","",INT((A4944-1)/$O$2)+1)</f>
        <v/>
      </c>
      <c r="C4944" s="25" t="str">
        <f aca="false">IF(A4944="","",MOD(A4944-1,$O$2)+1)</f>
        <v/>
      </c>
      <c r="D4944" s="27" t="str">
        <f aca="false">IF(A4944="","",IF(A4944=1,Calculadora!$D$5,G4943))</f>
        <v/>
      </c>
      <c r="E4944" s="27" t="str">
        <f aca="false">IF(A4944="","",IF($O$9=1,IF(MOD(C4944-1,$O$8)=0,Calculadora!$D$6*(1+Calculadora!$D$7)^(B4944-1),0),IF(MOD(C4944,$O$8)=0,Calculadora!$D$6*(1+Calculadora!$D$7)^(B4944-1),0)))</f>
        <v/>
      </c>
      <c r="F4944" s="27" t="str">
        <f aca="false">IF(A4944="","",(D4944+IF($O$9=1,E4944,0))*$O$7)</f>
        <v/>
      </c>
      <c r="G4944" s="27" t="str">
        <f aca="false">IF(A4944="","",D4944+E4944+F4944)</f>
        <v/>
      </c>
      <c r="H4944" s="27" t="str">
        <f aca="false">IF(A4944="","",Calculadora!$D$5+SUM($E$7:E4944))</f>
        <v/>
      </c>
      <c r="I4944" s="27" t="str">
        <f aca="false">IF(A4944="","",G4944-H4944)</f>
        <v/>
      </c>
      <c r="J4944" s="27" t="str">
        <f aca="false">IF(A4944="","",IF(C4944=$O$2,G4944,0))</f>
        <v/>
      </c>
    </row>
    <row r="4945" customFormat="false" ht="15" hidden="false" customHeight="false" outlineLevel="0" collapsed="false">
      <c r="A4945" s="25" t="str">
        <f aca="false">IF(ROW()-6&lt;=$O$3,ROW()-6,"")</f>
        <v/>
      </c>
      <c r="B4945" s="25" t="str">
        <f aca="false">IF(A4945="","",INT((A4945-1)/$O$2)+1)</f>
        <v/>
      </c>
      <c r="C4945" s="25" t="str">
        <f aca="false">IF(A4945="","",MOD(A4945-1,$O$2)+1)</f>
        <v/>
      </c>
      <c r="D4945" s="27" t="str">
        <f aca="false">IF(A4945="","",IF(A4945=1,Calculadora!$D$5,G4944))</f>
        <v/>
      </c>
      <c r="E4945" s="27" t="str">
        <f aca="false">IF(A4945="","",IF($O$9=1,IF(MOD(C4945-1,$O$8)=0,Calculadora!$D$6*(1+Calculadora!$D$7)^(B4945-1),0),IF(MOD(C4945,$O$8)=0,Calculadora!$D$6*(1+Calculadora!$D$7)^(B4945-1),0)))</f>
        <v/>
      </c>
      <c r="F4945" s="27" t="str">
        <f aca="false">IF(A4945="","",(D4945+IF($O$9=1,E4945,0))*$O$7)</f>
        <v/>
      </c>
      <c r="G4945" s="27" t="str">
        <f aca="false">IF(A4945="","",D4945+E4945+F4945)</f>
        <v/>
      </c>
      <c r="H4945" s="27" t="str">
        <f aca="false">IF(A4945="","",Calculadora!$D$5+SUM($E$7:E4945))</f>
        <v/>
      </c>
      <c r="I4945" s="27" t="str">
        <f aca="false">IF(A4945="","",G4945-H4945)</f>
        <v/>
      </c>
      <c r="J4945" s="27" t="str">
        <f aca="false">IF(A4945="","",IF(C4945=$O$2,G4945,0))</f>
        <v/>
      </c>
    </row>
    <row r="4946" customFormat="false" ht="15" hidden="false" customHeight="false" outlineLevel="0" collapsed="false">
      <c r="A4946" s="25" t="str">
        <f aca="false">IF(ROW()-6&lt;=$O$3,ROW()-6,"")</f>
        <v/>
      </c>
      <c r="B4946" s="25" t="str">
        <f aca="false">IF(A4946="","",INT((A4946-1)/$O$2)+1)</f>
        <v/>
      </c>
      <c r="C4946" s="25" t="str">
        <f aca="false">IF(A4946="","",MOD(A4946-1,$O$2)+1)</f>
        <v/>
      </c>
      <c r="D4946" s="27" t="str">
        <f aca="false">IF(A4946="","",IF(A4946=1,Calculadora!$D$5,G4945))</f>
        <v/>
      </c>
      <c r="E4946" s="27" t="str">
        <f aca="false">IF(A4946="","",IF($O$9=1,IF(MOD(C4946-1,$O$8)=0,Calculadora!$D$6*(1+Calculadora!$D$7)^(B4946-1),0),IF(MOD(C4946,$O$8)=0,Calculadora!$D$6*(1+Calculadora!$D$7)^(B4946-1),0)))</f>
        <v/>
      </c>
      <c r="F4946" s="27" t="str">
        <f aca="false">IF(A4946="","",(D4946+IF($O$9=1,E4946,0))*$O$7)</f>
        <v/>
      </c>
      <c r="G4946" s="27" t="str">
        <f aca="false">IF(A4946="","",D4946+E4946+F4946)</f>
        <v/>
      </c>
      <c r="H4946" s="27" t="str">
        <f aca="false">IF(A4946="","",Calculadora!$D$5+SUM($E$7:E4946))</f>
        <v/>
      </c>
      <c r="I4946" s="27" t="str">
        <f aca="false">IF(A4946="","",G4946-H4946)</f>
        <v/>
      </c>
      <c r="J4946" s="27" t="str">
        <f aca="false">IF(A4946="","",IF(C4946=$O$2,G4946,0))</f>
        <v/>
      </c>
    </row>
    <row r="4947" customFormat="false" ht="15" hidden="false" customHeight="false" outlineLevel="0" collapsed="false">
      <c r="A4947" s="25" t="str">
        <f aca="false">IF(ROW()-6&lt;=$O$3,ROW()-6,"")</f>
        <v/>
      </c>
      <c r="B4947" s="25" t="str">
        <f aca="false">IF(A4947="","",INT((A4947-1)/$O$2)+1)</f>
        <v/>
      </c>
      <c r="C4947" s="25" t="str">
        <f aca="false">IF(A4947="","",MOD(A4947-1,$O$2)+1)</f>
        <v/>
      </c>
      <c r="D4947" s="27" t="str">
        <f aca="false">IF(A4947="","",IF(A4947=1,Calculadora!$D$5,G4946))</f>
        <v/>
      </c>
      <c r="E4947" s="27" t="str">
        <f aca="false">IF(A4947="","",IF($O$9=1,IF(MOD(C4947-1,$O$8)=0,Calculadora!$D$6*(1+Calculadora!$D$7)^(B4947-1),0),IF(MOD(C4947,$O$8)=0,Calculadora!$D$6*(1+Calculadora!$D$7)^(B4947-1),0)))</f>
        <v/>
      </c>
      <c r="F4947" s="27" t="str">
        <f aca="false">IF(A4947="","",(D4947+IF($O$9=1,E4947,0))*$O$7)</f>
        <v/>
      </c>
      <c r="G4947" s="27" t="str">
        <f aca="false">IF(A4947="","",D4947+E4947+F4947)</f>
        <v/>
      </c>
      <c r="H4947" s="27" t="str">
        <f aca="false">IF(A4947="","",Calculadora!$D$5+SUM($E$7:E4947))</f>
        <v/>
      </c>
      <c r="I4947" s="27" t="str">
        <f aca="false">IF(A4947="","",G4947-H4947)</f>
        <v/>
      </c>
      <c r="J4947" s="27" t="str">
        <f aca="false">IF(A4947="","",IF(C4947=$O$2,G4947,0))</f>
        <v/>
      </c>
    </row>
    <row r="4948" customFormat="false" ht="15" hidden="false" customHeight="false" outlineLevel="0" collapsed="false">
      <c r="A4948" s="25" t="str">
        <f aca="false">IF(ROW()-6&lt;=$O$3,ROW()-6,"")</f>
        <v/>
      </c>
      <c r="B4948" s="25" t="str">
        <f aca="false">IF(A4948="","",INT((A4948-1)/$O$2)+1)</f>
        <v/>
      </c>
      <c r="C4948" s="25" t="str">
        <f aca="false">IF(A4948="","",MOD(A4948-1,$O$2)+1)</f>
        <v/>
      </c>
      <c r="D4948" s="27" t="str">
        <f aca="false">IF(A4948="","",IF(A4948=1,Calculadora!$D$5,G4947))</f>
        <v/>
      </c>
      <c r="E4948" s="27" t="str">
        <f aca="false">IF(A4948="","",IF($O$9=1,IF(MOD(C4948-1,$O$8)=0,Calculadora!$D$6*(1+Calculadora!$D$7)^(B4948-1),0),IF(MOD(C4948,$O$8)=0,Calculadora!$D$6*(1+Calculadora!$D$7)^(B4948-1),0)))</f>
        <v/>
      </c>
      <c r="F4948" s="27" t="str">
        <f aca="false">IF(A4948="","",(D4948+IF($O$9=1,E4948,0))*$O$7)</f>
        <v/>
      </c>
      <c r="G4948" s="27" t="str">
        <f aca="false">IF(A4948="","",D4948+E4948+F4948)</f>
        <v/>
      </c>
      <c r="H4948" s="27" t="str">
        <f aca="false">IF(A4948="","",Calculadora!$D$5+SUM($E$7:E4948))</f>
        <v/>
      </c>
      <c r="I4948" s="27" t="str">
        <f aca="false">IF(A4948="","",G4948-H4948)</f>
        <v/>
      </c>
      <c r="J4948" s="27" t="str">
        <f aca="false">IF(A4948="","",IF(C4948=$O$2,G4948,0))</f>
        <v/>
      </c>
    </row>
    <row r="4949" customFormat="false" ht="15" hidden="false" customHeight="false" outlineLevel="0" collapsed="false">
      <c r="A4949" s="25" t="str">
        <f aca="false">IF(ROW()-6&lt;=$O$3,ROW()-6,"")</f>
        <v/>
      </c>
      <c r="B4949" s="25" t="str">
        <f aca="false">IF(A4949="","",INT((A4949-1)/$O$2)+1)</f>
        <v/>
      </c>
      <c r="C4949" s="25" t="str">
        <f aca="false">IF(A4949="","",MOD(A4949-1,$O$2)+1)</f>
        <v/>
      </c>
      <c r="D4949" s="27" t="str">
        <f aca="false">IF(A4949="","",IF(A4949=1,Calculadora!$D$5,G4948))</f>
        <v/>
      </c>
      <c r="E4949" s="27" t="str">
        <f aca="false">IF(A4949="","",IF($O$9=1,IF(MOD(C4949-1,$O$8)=0,Calculadora!$D$6*(1+Calculadora!$D$7)^(B4949-1),0),IF(MOD(C4949,$O$8)=0,Calculadora!$D$6*(1+Calculadora!$D$7)^(B4949-1),0)))</f>
        <v/>
      </c>
      <c r="F4949" s="27" t="str">
        <f aca="false">IF(A4949="","",(D4949+IF($O$9=1,E4949,0))*$O$7)</f>
        <v/>
      </c>
      <c r="G4949" s="27" t="str">
        <f aca="false">IF(A4949="","",D4949+E4949+F4949)</f>
        <v/>
      </c>
      <c r="H4949" s="27" t="str">
        <f aca="false">IF(A4949="","",Calculadora!$D$5+SUM($E$7:E4949))</f>
        <v/>
      </c>
      <c r="I4949" s="27" t="str">
        <f aca="false">IF(A4949="","",G4949-H4949)</f>
        <v/>
      </c>
      <c r="J4949" s="27" t="str">
        <f aca="false">IF(A4949="","",IF(C4949=$O$2,G4949,0))</f>
        <v/>
      </c>
    </row>
    <row r="4950" customFormat="false" ht="15" hidden="false" customHeight="false" outlineLevel="0" collapsed="false">
      <c r="A4950" s="25" t="str">
        <f aca="false">IF(ROW()-6&lt;=$O$3,ROW()-6,"")</f>
        <v/>
      </c>
      <c r="B4950" s="25" t="str">
        <f aca="false">IF(A4950="","",INT((A4950-1)/$O$2)+1)</f>
        <v/>
      </c>
      <c r="C4950" s="25" t="str">
        <f aca="false">IF(A4950="","",MOD(A4950-1,$O$2)+1)</f>
        <v/>
      </c>
      <c r="D4950" s="27" t="str">
        <f aca="false">IF(A4950="","",IF(A4950=1,Calculadora!$D$5,G4949))</f>
        <v/>
      </c>
      <c r="E4950" s="27" t="str">
        <f aca="false">IF(A4950="","",IF($O$9=1,IF(MOD(C4950-1,$O$8)=0,Calculadora!$D$6*(1+Calculadora!$D$7)^(B4950-1),0),IF(MOD(C4950,$O$8)=0,Calculadora!$D$6*(1+Calculadora!$D$7)^(B4950-1),0)))</f>
        <v/>
      </c>
      <c r="F4950" s="27" t="str">
        <f aca="false">IF(A4950="","",(D4950+IF($O$9=1,E4950,0))*$O$7)</f>
        <v/>
      </c>
      <c r="G4950" s="27" t="str">
        <f aca="false">IF(A4950="","",D4950+E4950+F4950)</f>
        <v/>
      </c>
      <c r="H4950" s="27" t="str">
        <f aca="false">IF(A4950="","",Calculadora!$D$5+SUM($E$7:E4950))</f>
        <v/>
      </c>
      <c r="I4950" s="27" t="str">
        <f aca="false">IF(A4950="","",G4950-H4950)</f>
        <v/>
      </c>
      <c r="J4950" s="27" t="str">
        <f aca="false">IF(A4950="","",IF(C4950=$O$2,G4950,0))</f>
        <v/>
      </c>
    </row>
    <row r="4951" customFormat="false" ht="15" hidden="false" customHeight="false" outlineLevel="0" collapsed="false">
      <c r="A4951" s="25" t="str">
        <f aca="false">IF(ROW()-6&lt;=$O$3,ROW()-6,"")</f>
        <v/>
      </c>
      <c r="B4951" s="25" t="str">
        <f aca="false">IF(A4951="","",INT((A4951-1)/$O$2)+1)</f>
        <v/>
      </c>
      <c r="C4951" s="25" t="str">
        <f aca="false">IF(A4951="","",MOD(A4951-1,$O$2)+1)</f>
        <v/>
      </c>
      <c r="D4951" s="27" t="str">
        <f aca="false">IF(A4951="","",IF(A4951=1,Calculadora!$D$5,G4950))</f>
        <v/>
      </c>
      <c r="E4951" s="27" t="str">
        <f aca="false">IF(A4951="","",IF($O$9=1,IF(MOD(C4951-1,$O$8)=0,Calculadora!$D$6*(1+Calculadora!$D$7)^(B4951-1),0),IF(MOD(C4951,$O$8)=0,Calculadora!$D$6*(1+Calculadora!$D$7)^(B4951-1),0)))</f>
        <v/>
      </c>
      <c r="F4951" s="27" t="str">
        <f aca="false">IF(A4951="","",(D4951+IF($O$9=1,E4951,0))*$O$7)</f>
        <v/>
      </c>
      <c r="G4951" s="27" t="str">
        <f aca="false">IF(A4951="","",D4951+E4951+F4951)</f>
        <v/>
      </c>
      <c r="H4951" s="27" t="str">
        <f aca="false">IF(A4951="","",Calculadora!$D$5+SUM($E$7:E4951))</f>
        <v/>
      </c>
      <c r="I4951" s="27" t="str">
        <f aca="false">IF(A4951="","",G4951-H4951)</f>
        <v/>
      </c>
      <c r="J4951" s="27" t="str">
        <f aca="false">IF(A4951="","",IF(C4951=$O$2,G4951,0))</f>
        <v/>
      </c>
    </row>
    <row r="4952" customFormat="false" ht="15" hidden="false" customHeight="false" outlineLevel="0" collapsed="false">
      <c r="A4952" s="25" t="str">
        <f aca="false">IF(ROW()-6&lt;=$O$3,ROW()-6,"")</f>
        <v/>
      </c>
      <c r="B4952" s="25" t="str">
        <f aca="false">IF(A4952="","",INT((A4952-1)/$O$2)+1)</f>
        <v/>
      </c>
      <c r="C4952" s="25" t="str">
        <f aca="false">IF(A4952="","",MOD(A4952-1,$O$2)+1)</f>
        <v/>
      </c>
      <c r="D4952" s="27" t="str">
        <f aca="false">IF(A4952="","",IF(A4952=1,Calculadora!$D$5,G4951))</f>
        <v/>
      </c>
      <c r="E4952" s="27" t="str">
        <f aca="false">IF(A4952="","",IF($O$9=1,IF(MOD(C4952-1,$O$8)=0,Calculadora!$D$6*(1+Calculadora!$D$7)^(B4952-1),0),IF(MOD(C4952,$O$8)=0,Calculadora!$D$6*(1+Calculadora!$D$7)^(B4952-1),0)))</f>
        <v/>
      </c>
      <c r="F4952" s="27" t="str">
        <f aca="false">IF(A4952="","",(D4952+IF($O$9=1,E4952,0))*$O$7)</f>
        <v/>
      </c>
      <c r="G4952" s="27" t="str">
        <f aca="false">IF(A4952="","",D4952+E4952+F4952)</f>
        <v/>
      </c>
      <c r="H4952" s="27" t="str">
        <f aca="false">IF(A4952="","",Calculadora!$D$5+SUM($E$7:E4952))</f>
        <v/>
      </c>
      <c r="I4952" s="27" t="str">
        <f aca="false">IF(A4952="","",G4952-H4952)</f>
        <v/>
      </c>
      <c r="J4952" s="27" t="str">
        <f aca="false">IF(A4952="","",IF(C4952=$O$2,G4952,0))</f>
        <v/>
      </c>
    </row>
    <row r="4953" customFormat="false" ht="15" hidden="false" customHeight="false" outlineLevel="0" collapsed="false">
      <c r="A4953" s="25" t="str">
        <f aca="false">IF(ROW()-6&lt;=$O$3,ROW()-6,"")</f>
        <v/>
      </c>
      <c r="B4953" s="25" t="str">
        <f aca="false">IF(A4953="","",INT((A4953-1)/$O$2)+1)</f>
        <v/>
      </c>
      <c r="C4953" s="25" t="str">
        <f aca="false">IF(A4953="","",MOD(A4953-1,$O$2)+1)</f>
        <v/>
      </c>
      <c r="D4953" s="27" t="str">
        <f aca="false">IF(A4953="","",IF(A4953=1,Calculadora!$D$5,G4952))</f>
        <v/>
      </c>
      <c r="E4953" s="27" t="str">
        <f aca="false">IF(A4953="","",IF($O$9=1,IF(MOD(C4953-1,$O$8)=0,Calculadora!$D$6*(1+Calculadora!$D$7)^(B4953-1),0),IF(MOD(C4953,$O$8)=0,Calculadora!$D$6*(1+Calculadora!$D$7)^(B4953-1),0)))</f>
        <v/>
      </c>
      <c r="F4953" s="27" t="str">
        <f aca="false">IF(A4953="","",(D4953+IF($O$9=1,E4953,0))*$O$7)</f>
        <v/>
      </c>
      <c r="G4953" s="27" t="str">
        <f aca="false">IF(A4953="","",D4953+E4953+F4953)</f>
        <v/>
      </c>
      <c r="H4953" s="27" t="str">
        <f aca="false">IF(A4953="","",Calculadora!$D$5+SUM($E$7:E4953))</f>
        <v/>
      </c>
      <c r="I4953" s="27" t="str">
        <f aca="false">IF(A4953="","",G4953-H4953)</f>
        <v/>
      </c>
      <c r="J4953" s="27" t="str">
        <f aca="false">IF(A4953="","",IF(C4953=$O$2,G4953,0))</f>
        <v/>
      </c>
    </row>
    <row r="4954" customFormat="false" ht="15" hidden="false" customHeight="false" outlineLevel="0" collapsed="false">
      <c r="A4954" s="25" t="str">
        <f aca="false">IF(ROW()-6&lt;=$O$3,ROW()-6,"")</f>
        <v/>
      </c>
      <c r="B4954" s="25" t="str">
        <f aca="false">IF(A4954="","",INT((A4954-1)/$O$2)+1)</f>
        <v/>
      </c>
      <c r="C4954" s="25" t="str">
        <f aca="false">IF(A4954="","",MOD(A4954-1,$O$2)+1)</f>
        <v/>
      </c>
      <c r="D4954" s="27" t="str">
        <f aca="false">IF(A4954="","",IF(A4954=1,Calculadora!$D$5,G4953))</f>
        <v/>
      </c>
      <c r="E4954" s="27" t="str">
        <f aca="false">IF(A4954="","",IF($O$9=1,IF(MOD(C4954-1,$O$8)=0,Calculadora!$D$6*(1+Calculadora!$D$7)^(B4954-1),0),IF(MOD(C4954,$O$8)=0,Calculadora!$D$6*(1+Calculadora!$D$7)^(B4954-1),0)))</f>
        <v/>
      </c>
      <c r="F4954" s="27" t="str">
        <f aca="false">IF(A4954="","",(D4954+IF($O$9=1,E4954,0))*$O$7)</f>
        <v/>
      </c>
      <c r="G4954" s="27" t="str">
        <f aca="false">IF(A4954="","",D4954+E4954+F4954)</f>
        <v/>
      </c>
      <c r="H4954" s="27" t="str">
        <f aca="false">IF(A4954="","",Calculadora!$D$5+SUM($E$7:E4954))</f>
        <v/>
      </c>
      <c r="I4954" s="27" t="str">
        <f aca="false">IF(A4954="","",G4954-H4954)</f>
        <v/>
      </c>
      <c r="J4954" s="27" t="str">
        <f aca="false">IF(A4954="","",IF(C4954=$O$2,G4954,0))</f>
        <v/>
      </c>
    </row>
    <row r="4955" customFormat="false" ht="15" hidden="false" customHeight="false" outlineLevel="0" collapsed="false">
      <c r="A4955" s="25" t="str">
        <f aca="false">IF(ROW()-6&lt;=$O$3,ROW()-6,"")</f>
        <v/>
      </c>
      <c r="B4955" s="25" t="str">
        <f aca="false">IF(A4955="","",INT((A4955-1)/$O$2)+1)</f>
        <v/>
      </c>
      <c r="C4955" s="25" t="str">
        <f aca="false">IF(A4955="","",MOD(A4955-1,$O$2)+1)</f>
        <v/>
      </c>
      <c r="D4955" s="27" t="str">
        <f aca="false">IF(A4955="","",IF(A4955=1,Calculadora!$D$5,G4954))</f>
        <v/>
      </c>
      <c r="E4955" s="27" t="str">
        <f aca="false">IF(A4955="","",IF($O$9=1,IF(MOD(C4955-1,$O$8)=0,Calculadora!$D$6*(1+Calculadora!$D$7)^(B4955-1),0),IF(MOD(C4955,$O$8)=0,Calculadora!$D$6*(1+Calculadora!$D$7)^(B4955-1),0)))</f>
        <v/>
      </c>
      <c r="F4955" s="27" t="str">
        <f aca="false">IF(A4955="","",(D4955+IF($O$9=1,E4955,0))*$O$7)</f>
        <v/>
      </c>
      <c r="G4955" s="27" t="str">
        <f aca="false">IF(A4955="","",D4955+E4955+F4955)</f>
        <v/>
      </c>
      <c r="H4955" s="27" t="str">
        <f aca="false">IF(A4955="","",Calculadora!$D$5+SUM($E$7:E4955))</f>
        <v/>
      </c>
      <c r="I4955" s="27" t="str">
        <f aca="false">IF(A4955="","",G4955-H4955)</f>
        <v/>
      </c>
      <c r="J4955" s="27" t="str">
        <f aca="false">IF(A4955="","",IF(C4955=$O$2,G4955,0))</f>
        <v/>
      </c>
    </row>
    <row r="4956" customFormat="false" ht="15" hidden="false" customHeight="false" outlineLevel="0" collapsed="false">
      <c r="A4956" s="25" t="str">
        <f aca="false">IF(ROW()-6&lt;=$O$3,ROW()-6,"")</f>
        <v/>
      </c>
      <c r="B4956" s="25" t="str">
        <f aca="false">IF(A4956="","",INT((A4956-1)/$O$2)+1)</f>
        <v/>
      </c>
      <c r="C4956" s="25" t="str">
        <f aca="false">IF(A4956="","",MOD(A4956-1,$O$2)+1)</f>
        <v/>
      </c>
      <c r="D4956" s="27" t="str">
        <f aca="false">IF(A4956="","",IF(A4956=1,Calculadora!$D$5,G4955))</f>
        <v/>
      </c>
      <c r="E4956" s="27" t="str">
        <f aca="false">IF(A4956="","",IF($O$9=1,IF(MOD(C4956-1,$O$8)=0,Calculadora!$D$6*(1+Calculadora!$D$7)^(B4956-1),0),IF(MOD(C4956,$O$8)=0,Calculadora!$D$6*(1+Calculadora!$D$7)^(B4956-1),0)))</f>
        <v/>
      </c>
      <c r="F4956" s="27" t="str">
        <f aca="false">IF(A4956="","",(D4956+IF($O$9=1,E4956,0))*$O$7)</f>
        <v/>
      </c>
      <c r="G4956" s="27" t="str">
        <f aca="false">IF(A4956="","",D4956+E4956+F4956)</f>
        <v/>
      </c>
      <c r="H4956" s="27" t="str">
        <f aca="false">IF(A4956="","",Calculadora!$D$5+SUM($E$7:E4956))</f>
        <v/>
      </c>
      <c r="I4956" s="27" t="str">
        <f aca="false">IF(A4956="","",G4956-H4956)</f>
        <v/>
      </c>
      <c r="J4956" s="27" t="str">
        <f aca="false">IF(A4956="","",IF(C4956=$O$2,G4956,0))</f>
        <v/>
      </c>
    </row>
    <row r="4957" customFormat="false" ht="15" hidden="false" customHeight="false" outlineLevel="0" collapsed="false">
      <c r="A4957" s="25" t="str">
        <f aca="false">IF(ROW()-6&lt;=$O$3,ROW()-6,"")</f>
        <v/>
      </c>
      <c r="B4957" s="25" t="str">
        <f aca="false">IF(A4957="","",INT((A4957-1)/$O$2)+1)</f>
        <v/>
      </c>
      <c r="C4957" s="25" t="str">
        <f aca="false">IF(A4957="","",MOD(A4957-1,$O$2)+1)</f>
        <v/>
      </c>
      <c r="D4957" s="27" t="str">
        <f aca="false">IF(A4957="","",IF(A4957=1,Calculadora!$D$5,G4956))</f>
        <v/>
      </c>
      <c r="E4957" s="27" t="str">
        <f aca="false">IF(A4957="","",IF($O$9=1,IF(MOD(C4957-1,$O$8)=0,Calculadora!$D$6*(1+Calculadora!$D$7)^(B4957-1),0),IF(MOD(C4957,$O$8)=0,Calculadora!$D$6*(1+Calculadora!$D$7)^(B4957-1),0)))</f>
        <v/>
      </c>
      <c r="F4957" s="27" t="str">
        <f aca="false">IF(A4957="","",(D4957+IF($O$9=1,E4957,0))*$O$7)</f>
        <v/>
      </c>
      <c r="G4957" s="27" t="str">
        <f aca="false">IF(A4957="","",D4957+E4957+F4957)</f>
        <v/>
      </c>
      <c r="H4957" s="27" t="str">
        <f aca="false">IF(A4957="","",Calculadora!$D$5+SUM($E$7:E4957))</f>
        <v/>
      </c>
      <c r="I4957" s="27" t="str">
        <f aca="false">IF(A4957="","",G4957-H4957)</f>
        <v/>
      </c>
      <c r="J4957" s="27" t="str">
        <f aca="false">IF(A4957="","",IF(C4957=$O$2,G4957,0))</f>
        <v/>
      </c>
    </row>
    <row r="4958" customFormat="false" ht="15" hidden="false" customHeight="false" outlineLevel="0" collapsed="false">
      <c r="A4958" s="25" t="str">
        <f aca="false">IF(ROW()-6&lt;=$O$3,ROW()-6,"")</f>
        <v/>
      </c>
      <c r="B4958" s="25" t="str">
        <f aca="false">IF(A4958="","",INT((A4958-1)/$O$2)+1)</f>
        <v/>
      </c>
      <c r="C4958" s="25" t="str">
        <f aca="false">IF(A4958="","",MOD(A4958-1,$O$2)+1)</f>
        <v/>
      </c>
      <c r="D4958" s="27" t="str">
        <f aca="false">IF(A4958="","",IF(A4958=1,Calculadora!$D$5,G4957))</f>
        <v/>
      </c>
      <c r="E4958" s="27" t="str">
        <f aca="false">IF(A4958="","",IF($O$9=1,IF(MOD(C4958-1,$O$8)=0,Calculadora!$D$6*(1+Calculadora!$D$7)^(B4958-1),0),IF(MOD(C4958,$O$8)=0,Calculadora!$D$6*(1+Calculadora!$D$7)^(B4958-1),0)))</f>
        <v/>
      </c>
      <c r="F4958" s="27" t="str">
        <f aca="false">IF(A4958="","",(D4958+IF($O$9=1,E4958,0))*$O$7)</f>
        <v/>
      </c>
      <c r="G4958" s="27" t="str">
        <f aca="false">IF(A4958="","",D4958+E4958+F4958)</f>
        <v/>
      </c>
      <c r="H4958" s="27" t="str">
        <f aca="false">IF(A4958="","",Calculadora!$D$5+SUM($E$7:E4958))</f>
        <v/>
      </c>
      <c r="I4958" s="27" t="str">
        <f aca="false">IF(A4958="","",G4958-H4958)</f>
        <v/>
      </c>
      <c r="J4958" s="27" t="str">
        <f aca="false">IF(A4958="","",IF(C4958=$O$2,G4958,0))</f>
        <v/>
      </c>
    </row>
    <row r="4959" customFormat="false" ht="15" hidden="false" customHeight="false" outlineLevel="0" collapsed="false">
      <c r="A4959" s="25" t="str">
        <f aca="false">IF(ROW()-6&lt;=$O$3,ROW()-6,"")</f>
        <v/>
      </c>
      <c r="B4959" s="25" t="str">
        <f aca="false">IF(A4959="","",INT((A4959-1)/$O$2)+1)</f>
        <v/>
      </c>
      <c r="C4959" s="25" t="str">
        <f aca="false">IF(A4959="","",MOD(A4959-1,$O$2)+1)</f>
        <v/>
      </c>
      <c r="D4959" s="27" t="str">
        <f aca="false">IF(A4959="","",IF(A4959=1,Calculadora!$D$5,G4958))</f>
        <v/>
      </c>
      <c r="E4959" s="27" t="str">
        <f aca="false">IF(A4959="","",IF($O$9=1,IF(MOD(C4959-1,$O$8)=0,Calculadora!$D$6*(1+Calculadora!$D$7)^(B4959-1),0),IF(MOD(C4959,$O$8)=0,Calculadora!$D$6*(1+Calculadora!$D$7)^(B4959-1),0)))</f>
        <v/>
      </c>
      <c r="F4959" s="27" t="str">
        <f aca="false">IF(A4959="","",(D4959+IF($O$9=1,E4959,0))*$O$7)</f>
        <v/>
      </c>
      <c r="G4959" s="27" t="str">
        <f aca="false">IF(A4959="","",D4959+E4959+F4959)</f>
        <v/>
      </c>
      <c r="H4959" s="27" t="str">
        <f aca="false">IF(A4959="","",Calculadora!$D$5+SUM($E$7:E4959))</f>
        <v/>
      </c>
      <c r="I4959" s="27" t="str">
        <f aca="false">IF(A4959="","",G4959-H4959)</f>
        <v/>
      </c>
      <c r="J4959" s="27" t="str">
        <f aca="false">IF(A4959="","",IF(C4959=$O$2,G4959,0))</f>
        <v/>
      </c>
    </row>
    <row r="4960" customFormat="false" ht="15" hidden="false" customHeight="false" outlineLevel="0" collapsed="false">
      <c r="A4960" s="25" t="str">
        <f aca="false">IF(ROW()-6&lt;=$O$3,ROW()-6,"")</f>
        <v/>
      </c>
      <c r="B4960" s="25" t="str">
        <f aca="false">IF(A4960="","",INT((A4960-1)/$O$2)+1)</f>
        <v/>
      </c>
      <c r="C4960" s="25" t="str">
        <f aca="false">IF(A4960="","",MOD(A4960-1,$O$2)+1)</f>
        <v/>
      </c>
      <c r="D4960" s="27" t="str">
        <f aca="false">IF(A4960="","",IF(A4960=1,Calculadora!$D$5,G4959))</f>
        <v/>
      </c>
      <c r="E4960" s="27" t="str">
        <f aca="false">IF(A4960="","",IF($O$9=1,IF(MOD(C4960-1,$O$8)=0,Calculadora!$D$6*(1+Calculadora!$D$7)^(B4960-1),0),IF(MOD(C4960,$O$8)=0,Calculadora!$D$6*(1+Calculadora!$D$7)^(B4960-1),0)))</f>
        <v/>
      </c>
      <c r="F4960" s="27" t="str">
        <f aca="false">IF(A4960="","",(D4960+IF($O$9=1,E4960,0))*$O$7)</f>
        <v/>
      </c>
      <c r="G4960" s="27" t="str">
        <f aca="false">IF(A4960="","",D4960+E4960+F4960)</f>
        <v/>
      </c>
      <c r="H4960" s="27" t="str">
        <f aca="false">IF(A4960="","",Calculadora!$D$5+SUM($E$7:E4960))</f>
        <v/>
      </c>
      <c r="I4960" s="27" t="str">
        <f aca="false">IF(A4960="","",G4960-H4960)</f>
        <v/>
      </c>
      <c r="J4960" s="27" t="str">
        <f aca="false">IF(A4960="","",IF(C4960=$O$2,G4960,0))</f>
        <v/>
      </c>
    </row>
    <row r="4961" customFormat="false" ht="15" hidden="false" customHeight="false" outlineLevel="0" collapsed="false">
      <c r="A4961" s="25" t="str">
        <f aca="false">IF(ROW()-6&lt;=$O$3,ROW()-6,"")</f>
        <v/>
      </c>
      <c r="B4961" s="25" t="str">
        <f aca="false">IF(A4961="","",INT((A4961-1)/$O$2)+1)</f>
        <v/>
      </c>
      <c r="C4961" s="25" t="str">
        <f aca="false">IF(A4961="","",MOD(A4961-1,$O$2)+1)</f>
        <v/>
      </c>
      <c r="D4961" s="27" t="str">
        <f aca="false">IF(A4961="","",IF(A4961=1,Calculadora!$D$5,G4960))</f>
        <v/>
      </c>
      <c r="E4961" s="27" t="str">
        <f aca="false">IF(A4961="","",IF($O$9=1,IF(MOD(C4961-1,$O$8)=0,Calculadora!$D$6*(1+Calculadora!$D$7)^(B4961-1),0),IF(MOD(C4961,$O$8)=0,Calculadora!$D$6*(1+Calculadora!$D$7)^(B4961-1),0)))</f>
        <v/>
      </c>
      <c r="F4961" s="27" t="str">
        <f aca="false">IF(A4961="","",(D4961+IF($O$9=1,E4961,0))*$O$7)</f>
        <v/>
      </c>
      <c r="G4961" s="27" t="str">
        <f aca="false">IF(A4961="","",D4961+E4961+F4961)</f>
        <v/>
      </c>
      <c r="H4961" s="27" t="str">
        <f aca="false">IF(A4961="","",Calculadora!$D$5+SUM($E$7:E4961))</f>
        <v/>
      </c>
      <c r="I4961" s="27" t="str">
        <f aca="false">IF(A4961="","",G4961-H4961)</f>
        <v/>
      </c>
      <c r="J4961" s="27" t="str">
        <f aca="false">IF(A4961="","",IF(C4961=$O$2,G4961,0))</f>
        <v/>
      </c>
    </row>
    <row r="4962" customFormat="false" ht="15" hidden="false" customHeight="false" outlineLevel="0" collapsed="false">
      <c r="A4962" s="25" t="str">
        <f aca="false">IF(ROW()-6&lt;=$O$3,ROW()-6,"")</f>
        <v/>
      </c>
      <c r="B4962" s="25" t="str">
        <f aca="false">IF(A4962="","",INT((A4962-1)/$O$2)+1)</f>
        <v/>
      </c>
      <c r="C4962" s="25" t="str">
        <f aca="false">IF(A4962="","",MOD(A4962-1,$O$2)+1)</f>
        <v/>
      </c>
      <c r="D4962" s="27" t="str">
        <f aca="false">IF(A4962="","",IF(A4962=1,Calculadora!$D$5,G4961))</f>
        <v/>
      </c>
      <c r="E4962" s="27" t="str">
        <f aca="false">IF(A4962="","",IF($O$9=1,IF(MOD(C4962-1,$O$8)=0,Calculadora!$D$6*(1+Calculadora!$D$7)^(B4962-1),0),IF(MOD(C4962,$O$8)=0,Calculadora!$D$6*(1+Calculadora!$D$7)^(B4962-1),0)))</f>
        <v/>
      </c>
      <c r="F4962" s="27" t="str">
        <f aca="false">IF(A4962="","",(D4962+IF($O$9=1,E4962,0))*$O$7)</f>
        <v/>
      </c>
      <c r="G4962" s="27" t="str">
        <f aca="false">IF(A4962="","",D4962+E4962+F4962)</f>
        <v/>
      </c>
      <c r="H4962" s="27" t="str">
        <f aca="false">IF(A4962="","",Calculadora!$D$5+SUM($E$7:E4962))</f>
        <v/>
      </c>
      <c r="I4962" s="27" t="str">
        <f aca="false">IF(A4962="","",G4962-H4962)</f>
        <v/>
      </c>
      <c r="J4962" s="27" t="str">
        <f aca="false">IF(A4962="","",IF(C4962=$O$2,G4962,0))</f>
        <v/>
      </c>
    </row>
    <row r="4963" customFormat="false" ht="15" hidden="false" customHeight="false" outlineLevel="0" collapsed="false">
      <c r="A4963" s="25" t="str">
        <f aca="false">IF(ROW()-6&lt;=$O$3,ROW()-6,"")</f>
        <v/>
      </c>
      <c r="B4963" s="25" t="str">
        <f aca="false">IF(A4963="","",INT((A4963-1)/$O$2)+1)</f>
        <v/>
      </c>
      <c r="C4963" s="25" t="str">
        <f aca="false">IF(A4963="","",MOD(A4963-1,$O$2)+1)</f>
        <v/>
      </c>
      <c r="D4963" s="27" t="str">
        <f aca="false">IF(A4963="","",IF(A4963=1,Calculadora!$D$5,G4962))</f>
        <v/>
      </c>
      <c r="E4963" s="27" t="str">
        <f aca="false">IF(A4963="","",IF($O$9=1,IF(MOD(C4963-1,$O$8)=0,Calculadora!$D$6*(1+Calculadora!$D$7)^(B4963-1),0),IF(MOD(C4963,$O$8)=0,Calculadora!$D$6*(1+Calculadora!$D$7)^(B4963-1),0)))</f>
        <v/>
      </c>
      <c r="F4963" s="27" t="str">
        <f aca="false">IF(A4963="","",(D4963+IF($O$9=1,E4963,0))*$O$7)</f>
        <v/>
      </c>
      <c r="G4963" s="27" t="str">
        <f aca="false">IF(A4963="","",D4963+E4963+F4963)</f>
        <v/>
      </c>
      <c r="H4963" s="27" t="str">
        <f aca="false">IF(A4963="","",Calculadora!$D$5+SUM($E$7:E4963))</f>
        <v/>
      </c>
      <c r="I4963" s="27" t="str">
        <f aca="false">IF(A4963="","",G4963-H4963)</f>
        <v/>
      </c>
      <c r="J4963" s="27" t="str">
        <f aca="false">IF(A4963="","",IF(C4963=$O$2,G4963,0))</f>
        <v/>
      </c>
    </row>
    <row r="4964" customFormat="false" ht="15" hidden="false" customHeight="false" outlineLevel="0" collapsed="false">
      <c r="A4964" s="25" t="str">
        <f aca="false">IF(ROW()-6&lt;=$O$3,ROW()-6,"")</f>
        <v/>
      </c>
      <c r="B4964" s="25" t="str">
        <f aca="false">IF(A4964="","",INT((A4964-1)/$O$2)+1)</f>
        <v/>
      </c>
      <c r="C4964" s="25" t="str">
        <f aca="false">IF(A4964="","",MOD(A4964-1,$O$2)+1)</f>
        <v/>
      </c>
      <c r="D4964" s="27" t="str">
        <f aca="false">IF(A4964="","",IF(A4964=1,Calculadora!$D$5,G4963))</f>
        <v/>
      </c>
      <c r="E4964" s="27" t="str">
        <f aca="false">IF(A4964="","",IF($O$9=1,IF(MOD(C4964-1,$O$8)=0,Calculadora!$D$6*(1+Calculadora!$D$7)^(B4964-1),0),IF(MOD(C4964,$O$8)=0,Calculadora!$D$6*(1+Calculadora!$D$7)^(B4964-1),0)))</f>
        <v/>
      </c>
      <c r="F4964" s="27" t="str">
        <f aca="false">IF(A4964="","",(D4964+IF($O$9=1,E4964,0))*$O$7)</f>
        <v/>
      </c>
      <c r="G4964" s="27" t="str">
        <f aca="false">IF(A4964="","",D4964+E4964+F4964)</f>
        <v/>
      </c>
      <c r="H4964" s="27" t="str">
        <f aca="false">IF(A4964="","",Calculadora!$D$5+SUM($E$7:E4964))</f>
        <v/>
      </c>
      <c r="I4964" s="27" t="str">
        <f aca="false">IF(A4964="","",G4964-H4964)</f>
        <v/>
      </c>
      <c r="J4964" s="27" t="str">
        <f aca="false">IF(A4964="","",IF(C4964=$O$2,G4964,0))</f>
        <v/>
      </c>
    </row>
    <row r="4965" customFormat="false" ht="15" hidden="false" customHeight="false" outlineLevel="0" collapsed="false">
      <c r="A4965" s="25" t="str">
        <f aca="false">IF(ROW()-6&lt;=$O$3,ROW()-6,"")</f>
        <v/>
      </c>
      <c r="B4965" s="25" t="str">
        <f aca="false">IF(A4965="","",INT((A4965-1)/$O$2)+1)</f>
        <v/>
      </c>
      <c r="C4965" s="25" t="str">
        <f aca="false">IF(A4965="","",MOD(A4965-1,$O$2)+1)</f>
        <v/>
      </c>
      <c r="D4965" s="27" t="str">
        <f aca="false">IF(A4965="","",IF(A4965=1,Calculadora!$D$5,G4964))</f>
        <v/>
      </c>
      <c r="E4965" s="27" t="str">
        <f aca="false">IF(A4965="","",IF($O$9=1,IF(MOD(C4965-1,$O$8)=0,Calculadora!$D$6*(1+Calculadora!$D$7)^(B4965-1),0),IF(MOD(C4965,$O$8)=0,Calculadora!$D$6*(1+Calculadora!$D$7)^(B4965-1),0)))</f>
        <v/>
      </c>
      <c r="F4965" s="27" t="str">
        <f aca="false">IF(A4965="","",(D4965+IF($O$9=1,E4965,0))*$O$7)</f>
        <v/>
      </c>
      <c r="G4965" s="27" t="str">
        <f aca="false">IF(A4965="","",D4965+E4965+F4965)</f>
        <v/>
      </c>
      <c r="H4965" s="27" t="str">
        <f aca="false">IF(A4965="","",Calculadora!$D$5+SUM($E$7:E4965))</f>
        <v/>
      </c>
      <c r="I4965" s="27" t="str">
        <f aca="false">IF(A4965="","",G4965-H4965)</f>
        <v/>
      </c>
      <c r="J4965" s="27" t="str">
        <f aca="false">IF(A4965="","",IF(C4965=$O$2,G4965,0))</f>
        <v/>
      </c>
    </row>
    <row r="4966" customFormat="false" ht="15" hidden="false" customHeight="false" outlineLevel="0" collapsed="false">
      <c r="A4966" s="25" t="str">
        <f aca="false">IF(ROW()-6&lt;=$O$3,ROW()-6,"")</f>
        <v/>
      </c>
      <c r="B4966" s="25" t="str">
        <f aca="false">IF(A4966="","",INT((A4966-1)/$O$2)+1)</f>
        <v/>
      </c>
      <c r="C4966" s="25" t="str">
        <f aca="false">IF(A4966="","",MOD(A4966-1,$O$2)+1)</f>
        <v/>
      </c>
      <c r="D4966" s="27" t="str">
        <f aca="false">IF(A4966="","",IF(A4966=1,Calculadora!$D$5,G4965))</f>
        <v/>
      </c>
      <c r="E4966" s="27" t="str">
        <f aca="false">IF(A4966="","",IF($O$9=1,IF(MOD(C4966-1,$O$8)=0,Calculadora!$D$6*(1+Calculadora!$D$7)^(B4966-1),0),IF(MOD(C4966,$O$8)=0,Calculadora!$D$6*(1+Calculadora!$D$7)^(B4966-1),0)))</f>
        <v/>
      </c>
      <c r="F4966" s="27" t="str">
        <f aca="false">IF(A4966="","",(D4966+IF($O$9=1,E4966,0))*$O$7)</f>
        <v/>
      </c>
      <c r="G4966" s="27" t="str">
        <f aca="false">IF(A4966="","",D4966+E4966+F4966)</f>
        <v/>
      </c>
      <c r="H4966" s="27" t="str">
        <f aca="false">IF(A4966="","",Calculadora!$D$5+SUM($E$7:E4966))</f>
        <v/>
      </c>
      <c r="I4966" s="27" t="str">
        <f aca="false">IF(A4966="","",G4966-H4966)</f>
        <v/>
      </c>
      <c r="J4966" s="27" t="str">
        <f aca="false">IF(A4966="","",IF(C4966=$O$2,G4966,0))</f>
        <v/>
      </c>
    </row>
    <row r="4967" customFormat="false" ht="15" hidden="false" customHeight="false" outlineLevel="0" collapsed="false">
      <c r="A4967" s="25" t="str">
        <f aca="false">IF(ROW()-6&lt;=$O$3,ROW()-6,"")</f>
        <v/>
      </c>
      <c r="B4967" s="25" t="str">
        <f aca="false">IF(A4967="","",INT((A4967-1)/$O$2)+1)</f>
        <v/>
      </c>
      <c r="C4967" s="25" t="str">
        <f aca="false">IF(A4967="","",MOD(A4967-1,$O$2)+1)</f>
        <v/>
      </c>
      <c r="D4967" s="27" t="str">
        <f aca="false">IF(A4967="","",IF(A4967=1,Calculadora!$D$5,G4966))</f>
        <v/>
      </c>
      <c r="E4967" s="27" t="str">
        <f aca="false">IF(A4967="","",IF($O$9=1,IF(MOD(C4967-1,$O$8)=0,Calculadora!$D$6*(1+Calculadora!$D$7)^(B4967-1),0),IF(MOD(C4967,$O$8)=0,Calculadora!$D$6*(1+Calculadora!$D$7)^(B4967-1),0)))</f>
        <v/>
      </c>
      <c r="F4967" s="27" t="str">
        <f aca="false">IF(A4967="","",(D4967+IF($O$9=1,E4967,0))*$O$7)</f>
        <v/>
      </c>
      <c r="G4967" s="27" t="str">
        <f aca="false">IF(A4967="","",D4967+E4967+F4967)</f>
        <v/>
      </c>
      <c r="H4967" s="27" t="str">
        <f aca="false">IF(A4967="","",Calculadora!$D$5+SUM($E$7:E4967))</f>
        <v/>
      </c>
      <c r="I4967" s="27" t="str">
        <f aca="false">IF(A4967="","",G4967-H4967)</f>
        <v/>
      </c>
      <c r="J4967" s="27" t="str">
        <f aca="false">IF(A4967="","",IF(C4967=$O$2,G4967,0))</f>
        <v/>
      </c>
    </row>
    <row r="4968" customFormat="false" ht="15" hidden="false" customHeight="false" outlineLevel="0" collapsed="false">
      <c r="A4968" s="25" t="str">
        <f aca="false">IF(ROW()-6&lt;=$O$3,ROW()-6,"")</f>
        <v/>
      </c>
      <c r="B4968" s="25" t="str">
        <f aca="false">IF(A4968="","",INT((A4968-1)/$O$2)+1)</f>
        <v/>
      </c>
      <c r="C4968" s="25" t="str">
        <f aca="false">IF(A4968="","",MOD(A4968-1,$O$2)+1)</f>
        <v/>
      </c>
      <c r="D4968" s="27" t="str">
        <f aca="false">IF(A4968="","",IF(A4968=1,Calculadora!$D$5,G4967))</f>
        <v/>
      </c>
      <c r="E4968" s="27" t="str">
        <f aca="false">IF(A4968="","",IF($O$9=1,IF(MOD(C4968-1,$O$8)=0,Calculadora!$D$6*(1+Calculadora!$D$7)^(B4968-1),0),IF(MOD(C4968,$O$8)=0,Calculadora!$D$6*(1+Calculadora!$D$7)^(B4968-1),0)))</f>
        <v/>
      </c>
      <c r="F4968" s="27" t="str">
        <f aca="false">IF(A4968="","",(D4968+IF($O$9=1,E4968,0))*$O$7)</f>
        <v/>
      </c>
      <c r="G4968" s="27" t="str">
        <f aca="false">IF(A4968="","",D4968+E4968+F4968)</f>
        <v/>
      </c>
      <c r="H4968" s="27" t="str">
        <f aca="false">IF(A4968="","",Calculadora!$D$5+SUM($E$7:E4968))</f>
        <v/>
      </c>
      <c r="I4968" s="27" t="str">
        <f aca="false">IF(A4968="","",G4968-H4968)</f>
        <v/>
      </c>
      <c r="J4968" s="27" t="str">
        <f aca="false">IF(A4968="","",IF(C4968=$O$2,G4968,0))</f>
        <v/>
      </c>
    </row>
    <row r="4969" customFormat="false" ht="15" hidden="false" customHeight="false" outlineLevel="0" collapsed="false">
      <c r="A4969" s="25" t="str">
        <f aca="false">IF(ROW()-6&lt;=$O$3,ROW()-6,"")</f>
        <v/>
      </c>
      <c r="B4969" s="25" t="str">
        <f aca="false">IF(A4969="","",INT((A4969-1)/$O$2)+1)</f>
        <v/>
      </c>
      <c r="C4969" s="25" t="str">
        <f aca="false">IF(A4969="","",MOD(A4969-1,$O$2)+1)</f>
        <v/>
      </c>
      <c r="D4969" s="27" t="str">
        <f aca="false">IF(A4969="","",IF(A4969=1,Calculadora!$D$5,G4968))</f>
        <v/>
      </c>
      <c r="E4969" s="27" t="str">
        <f aca="false">IF(A4969="","",IF($O$9=1,IF(MOD(C4969-1,$O$8)=0,Calculadora!$D$6*(1+Calculadora!$D$7)^(B4969-1),0),IF(MOD(C4969,$O$8)=0,Calculadora!$D$6*(1+Calculadora!$D$7)^(B4969-1),0)))</f>
        <v/>
      </c>
      <c r="F4969" s="27" t="str">
        <f aca="false">IF(A4969="","",(D4969+IF($O$9=1,E4969,0))*$O$7)</f>
        <v/>
      </c>
      <c r="G4969" s="27" t="str">
        <f aca="false">IF(A4969="","",D4969+E4969+F4969)</f>
        <v/>
      </c>
      <c r="H4969" s="27" t="str">
        <f aca="false">IF(A4969="","",Calculadora!$D$5+SUM($E$7:E4969))</f>
        <v/>
      </c>
      <c r="I4969" s="27" t="str">
        <f aca="false">IF(A4969="","",G4969-H4969)</f>
        <v/>
      </c>
      <c r="J4969" s="27" t="str">
        <f aca="false">IF(A4969="","",IF(C4969=$O$2,G4969,0))</f>
        <v/>
      </c>
    </row>
    <row r="4970" customFormat="false" ht="15" hidden="false" customHeight="false" outlineLevel="0" collapsed="false">
      <c r="A4970" s="25" t="str">
        <f aca="false">IF(ROW()-6&lt;=$O$3,ROW()-6,"")</f>
        <v/>
      </c>
      <c r="B4970" s="25" t="str">
        <f aca="false">IF(A4970="","",INT((A4970-1)/$O$2)+1)</f>
        <v/>
      </c>
      <c r="C4970" s="25" t="str">
        <f aca="false">IF(A4970="","",MOD(A4970-1,$O$2)+1)</f>
        <v/>
      </c>
      <c r="D4970" s="27" t="str">
        <f aca="false">IF(A4970="","",IF(A4970=1,Calculadora!$D$5,G4969))</f>
        <v/>
      </c>
      <c r="E4970" s="27" t="str">
        <f aca="false">IF(A4970="","",IF($O$9=1,IF(MOD(C4970-1,$O$8)=0,Calculadora!$D$6*(1+Calculadora!$D$7)^(B4970-1),0),IF(MOD(C4970,$O$8)=0,Calculadora!$D$6*(1+Calculadora!$D$7)^(B4970-1),0)))</f>
        <v/>
      </c>
      <c r="F4970" s="27" t="str">
        <f aca="false">IF(A4970="","",(D4970+IF($O$9=1,E4970,0))*$O$7)</f>
        <v/>
      </c>
      <c r="G4970" s="27" t="str">
        <f aca="false">IF(A4970="","",D4970+E4970+F4970)</f>
        <v/>
      </c>
      <c r="H4970" s="27" t="str">
        <f aca="false">IF(A4970="","",Calculadora!$D$5+SUM($E$7:E4970))</f>
        <v/>
      </c>
      <c r="I4970" s="27" t="str">
        <f aca="false">IF(A4970="","",G4970-H4970)</f>
        <v/>
      </c>
      <c r="J4970" s="27" t="str">
        <f aca="false">IF(A4970="","",IF(C4970=$O$2,G4970,0))</f>
        <v/>
      </c>
    </row>
    <row r="4971" customFormat="false" ht="15" hidden="false" customHeight="false" outlineLevel="0" collapsed="false">
      <c r="A4971" s="25" t="str">
        <f aca="false">IF(ROW()-6&lt;=$O$3,ROW()-6,"")</f>
        <v/>
      </c>
      <c r="B4971" s="25" t="str">
        <f aca="false">IF(A4971="","",INT((A4971-1)/$O$2)+1)</f>
        <v/>
      </c>
      <c r="C4971" s="25" t="str">
        <f aca="false">IF(A4971="","",MOD(A4971-1,$O$2)+1)</f>
        <v/>
      </c>
      <c r="D4971" s="27" t="str">
        <f aca="false">IF(A4971="","",IF(A4971=1,Calculadora!$D$5,G4970))</f>
        <v/>
      </c>
      <c r="E4971" s="27" t="str">
        <f aca="false">IF(A4971="","",IF($O$9=1,IF(MOD(C4971-1,$O$8)=0,Calculadora!$D$6*(1+Calculadora!$D$7)^(B4971-1),0),IF(MOD(C4971,$O$8)=0,Calculadora!$D$6*(1+Calculadora!$D$7)^(B4971-1),0)))</f>
        <v/>
      </c>
      <c r="F4971" s="27" t="str">
        <f aca="false">IF(A4971="","",(D4971+IF($O$9=1,E4971,0))*$O$7)</f>
        <v/>
      </c>
      <c r="G4971" s="27" t="str">
        <f aca="false">IF(A4971="","",D4971+E4971+F4971)</f>
        <v/>
      </c>
      <c r="H4971" s="27" t="str">
        <f aca="false">IF(A4971="","",Calculadora!$D$5+SUM($E$7:E4971))</f>
        <v/>
      </c>
      <c r="I4971" s="27" t="str">
        <f aca="false">IF(A4971="","",G4971-H4971)</f>
        <v/>
      </c>
      <c r="J4971" s="27" t="str">
        <f aca="false">IF(A4971="","",IF(C4971=$O$2,G4971,0))</f>
        <v/>
      </c>
    </row>
    <row r="4972" customFormat="false" ht="15" hidden="false" customHeight="false" outlineLevel="0" collapsed="false">
      <c r="A4972" s="25" t="str">
        <f aca="false">IF(ROW()-6&lt;=$O$3,ROW()-6,"")</f>
        <v/>
      </c>
      <c r="B4972" s="25" t="str">
        <f aca="false">IF(A4972="","",INT((A4972-1)/$O$2)+1)</f>
        <v/>
      </c>
      <c r="C4972" s="25" t="str">
        <f aca="false">IF(A4972="","",MOD(A4972-1,$O$2)+1)</f>
        <v/>
      </c>
      <c r="D4972" s="27" t="str">
        <f aca="false">IF(A4972="","",IF(A4972=1,Calculadora!$D$5,G4971))</f>
        <v/>
      </c>
      <c r="E4972" s="27" t="str">
        <f aca="false">IF(A4972="","",IF($O$9=1,IF(MOD(C4972-1,$O$8)=0,Calculadora!$D$6*(1+Calculadora!$D$7)^(B4972-1),0),IF(MOD(C4972,$O$8)=0,Calculadora!$D$6*(1+Calculadora!$D$7)^(B4972-1),0)))</f>
        <v/>
      </c>
      <c r="F4972" s="27" t="str">
        <f aca="false">IF(A4972="","",(D4972+IF($O$9=1,E4972,0))*$O$7)</f>
        <v/>
      </c>
      <c r="G4972" s="27" t="str">
        <f aca="false">IF(A4972="","",D4972+E4972+F4972)</f>
        <v/>
      </c>
      <c r="H4972" s="27" t="str">
        <f aca="false">IF(A4972="","",Calculadora!$D$5+SUM($E$7:E4972))</f>
        <v/>
      </c>
      <c r="I4972" s="27" t="str">
        <f aca="false">IF(A4972="","",G4972-H4972)</f>
        <v/>
      </c>
      <c r="J4972" s="27" t="str">
        <f aca="false">IF(A4972="","",IF(C4972=$O$2,G4972,0))</f>
        <v/>
      </c>
    </row>
    <row r="4973" customFormat="false" ht="15" hidden="false" customHeight="false" outlineLevel="0" collapsed="false">
      <c r="A4973" s="25" t="str">
        <f aca="false">IF(ROW()-6&lt;=$O$3,ROW()-6,"")</f>
        <v/>
      </c>
      <c r="B4973" s="25" t="str">
        <f aca="false">IF(A4973="","",INT((A4973-1)/$O$2)+1)</f>
        <v/>
      </c>
      <c r="C4973" s="25" t="str">
        <f aca="false">IF(A4973="","",MOD(A4973-1,$O$2)+1)</f>
        <v/>
      </c>
      <c r="D4973" s="27" t="str">
        <f aca="false">IF(A4973="","",IF(A4973=1,Calculadora!$D$5,G4972))</f>
        <v/>
      </c>
      <c r="E4973" s="27" t="str">
        <f aca="false">IF(A4973="","",IF($O$9=1,IF(MOD(C4973-1,$O$8)=0,Calculadora!$D$6*(1+Calculadora!$D$7)^(B4973-1),0),IF(MOD(C4973,$O$8)=0,Calculadora!$D$6*(1+Calculadora!$D$7)^(B4973-1),0)))</f>
        <v/>
      </c>
      <c r="F4973" s="27" t="str">
        <f aca="false">IF(A4973="","",(D4973+IF($O$9=1,E4973,0))*$O$7)</f>
        <v/>
      </c>
      <c r="G4973" s="27" t="str">
        <f aca="false">IF(A4973="","",D4973+E4973+F4973)</f>
        <v/>
      </c>
      <c r="H4973" s="27" t="str">
        <f aca="false">IF(A4973="","",Calculadora!$D$5+SUM($E$7:E4973))</f>
        <v/>
      </c>
      <c r="I4973" s="27" t="str">
        <f aca="false">IF(A4973="","",G4973-H4973)</f>
        <v/>
      </c>
      <c r="J4973" s="27" t="str">
        <f aca="false">IF(A4973="","",IF(C4973=$O$2,G4973,0))</f>
        <v/>
      </c>
    </row>
    <row r="4974" customFormat="false" ht="15" hidden="false" customHeight="false" outlineLevel="0" collapsed="false">
      <c r="A4974" s="25" t="str">
        <f aca="false">IF(ROW()-6&lt;=$O$3,ROW()-6,"")</f>
        <v/>
      </c>
      <c r="B4974" s="25" t="str">
        <f aca="false">IF(A4974="","",INT((A4974-1)/$O$2)+1)</f>
        <v/>
      </c>
      <c r="C4974" s="25" t="str">
        <f aca="false">IF(A4974="","",MOD(A4974-1,$O$2)+1)</f>
        <v/>
      </c>
      <c r="D4974" s="27" t="str">
        <f aca="false">IF(A4974="","",IF(A4974=1,Calculadora!$D$5,G4973))</f>
        <v/>
      </c>
      <c r="E4974" s="27" t="str">
        <f aca="false">IF(A4974="","",IF($O$9=1,IF(MOD(C4974-1,$O$8)=0,Calculadora!$D$6*(1+Calculadora!$D$7)^(B4974-1),0),IF(MOD(C4974,$O$8)=0,Calculadora!$D$6*(1+Calculadora!$D$7)^(B4974-1),0)))</f>
        <v/>
      </c>
      <c r="F4974" s="27" t="str">
        <f aca="false">IF(A4974="","",(D4974+IF($O$9=1,E4974,0))*$O$7)</f>
        <v/>
      </c>
      <c r="G4974" s="27" t="str">
        <f aca="false">IF(A4974="","",D4974+E4974+F4974)</f>
        <v/>
      </c>
      <c r="H4974" s="27" t="str">
        <f aca="false">IF(A4974="","",Calculadora!$D$5+SUM($E$7:E4974))</f>
        <v/>
      </c>
      <c r="I4974" s="27" t="str">
        <f aca="false">IF(A4974="","",G4974-H4974)</f>
        <v/>
      </c>
      <c r="J4974" s="27" t="str">
        <f aca="false">IF(A4974="","",IF(C4974=$O$2,G4974,0))</f>
        <v/>
      </c>
    </row>
    <row r="4975" customFormat="false" ht="15" hidden="false" customHeight="false" outlineLevel="0" collapsed="false">
      <c r="A4975" s="25" t="str">
        <f aca="false">IF(ROW()-6&lt;=$O$3,ROW()-6,"")</f>
        <v/>
      </c>
      <c r="B4975" s="25" t="str">
        <f aca="false">IF(A4975="","",INT((A4975-1)/$O$2)+1)</f>
        <v/>
      </c>
      <c r="C4975" s="25" t="str">
        <f aca="false">IF(A4975="","",MOD(A4975-1,$O$2)+1)</f>
        <v/>
      </c>
      <c r="D4975" s="27" t="str">
        <f aca="false">IF(A4975="","",IF(A4975=1,Calculadora!$D$5,G4974))</f>
        <v/>
      </c>
      <c r="E4975" s="27" t="str">
        <f aca="false">IF(A4975="","",IF($O$9=1,IF(MOD(C4975-1,$O$8)=0,Calculadora!$D$6*(1+Calculadora!$D$7)^(B4975-1),0),IF(MOD(C4975,$O$8)=0,Calculadora!$D$6*(1+Calculadora!$D$7)^(B4975-1),0)))</f>
        <v/>
      </c>
      <c r="F4975" s="27" t="str">
        <f aca="false">IF(A4975="","",(D4975+IF($O$9=1,E4975,0))*$O$7)</f>
        <v/>
      </c>
      <c r="G4975" s="27" t="str">
        <f aca="false">IF(A4975="","",D4975+E4975+F4975)</f>
        <v/>
      </c>
      <c r="H4975" s="27" t="str">
        <f aca="false">IF(A4975="","",Calculadora!$D$5+SUM($E$7:E4975))</f>
        <v/>
      </c>
      <c r="I4975" s="27" t="str">
        <f aca="false">IF(A4975="","",G4975-H4975)</f>
        <v/>
      </c>
      <c r="J4975" s="27" t="str">
        <f aca="false">IF(A4975="","",IF(C4975=$O$2,G4975,0))</f>
        <v/>
      </c>
    </row>
    <row r="4976" customFormat="false" ht="15" hidden="false" customHeight="false" outlineLevel="0" collapsed="false">
      <c r="A4976" s="25" t="str">
        <f aca="false">IF(ROW()-6&lt;=$O$3,ROW()-6,"")</f>
        <v/>
      </c>
      <c r="B4976" s="25" t="str">
        <f aca="false">IF(A4976="","",INT((A4976-1)/$O$2)+1)</f>
        <v/>
      </c>
      <c r="C4976" s="25" t="str">
        <f aca="false">IF(A4976="","",MOD(A4976-1,$O$2)+1)</f>
        <v/>
      </c>
      <c r="D4976" s="27" t="str">
        <f aca="false">IF(A4976="","",IF(A4976=1,Calculadora!$D$5,G4975))</f>
        <v/>
      </c>
      <c r="E4976" s="27" t="str">
        <f aca="false">IF(A4976="","",IF($O$9=1,IF(MOD(C4976-1,$O$8)=0,Calculadora!$D$6*(1+Calculadora!$D$7)^(B4976-1),0),IF(MOD(C4976,$O$8)=0,Calculadora!$D$6*(1+Calculadora!$D$7)^(B4976-1),0)))</f>
        <v/>
      </c>
      <c r="F4976" s="27" t="str">
        <f aca="false">IF(A4976="","",(D4976+IF($O$9=1,E4976,0))*$O$7)</f>
        <v/>
      </c>
      <c r="G4976" s="27" t="str">
        <f aca="false">IF(A4976="","",D4976+E4976+F4976)</f>
        <v/>
      </c>
      <c r="H4976" s="27" t="str">
        <f aca="false">IF(A4976="","",Calculadora!$D$5+SUM($E$7:E4976))</f>
        <v/>
      </c>
      <c r="I4976" s="27" t="str">
        <f aca="false">IF(A4976="","",G4976-H4976)</f>
        <v/>
      </c>
      <c r="J4976" s="27" t="str">
        <f aca="false">IF(A4976="","",IF(C4976=$O$2,G4976,0))</f>
        <v/>
      </c>
    </row>
    <row r="4977" customFormat="false" ht="15" hidden="false" customHeight="false" outlineLevel="0" collapsed="false">
      <c r="A4977" s="25" t="str">
        <f aca="false">IF(ROW()-6&lt;=$O$3,ROW()-6,"")</f>
        <v/>
      </c>
      <c r="B4977" s="25" t="str">
        <f aca="false">IF(A4977="","",INT((A4977-1)/$O$2)+1)</f>
        <v/>
      </c>
      <c r="C4977" s="25" t="str">
        <f aca="false">IF(A4977="","",MOD(A4977-1,$O$2)+1)</f>
        <v/>
      </c>
      <c r="D4977" s="27" t="str">
        <f aca="false">IF(A4977="","",IF(A4977=1,Calculadora!$D$5,G4976))</f>
        <v/>
      </c>
      <c r="E4977" s="27" t="str">
        <f aca="false">IF(A4977="","",IF($O$9=1,IF(MOD(C4977-1,$O$8)=0,Calculadora!$D$6*(1+Calculadora!$D$7)^(B4977-1),0),IF(MOD(C4977,$O$8)=0,Calculadora!$D$6*(1+Calculadora!$D$7)^(B4977-1),0)))</f>
        <v/>
      </c>
      <c r="F4977" s="27" t="str">
        <f aca="false">IF(A4977="","",(D4977+IF($O$9=1,E4977,0))*$O$7)</f>
        <v/>
      </c>
      <c r="G4977" s="27" t="str">
        <f aca="false">IF(A4977="","",D4977+E4977+F4977)</f>
        <v/>
      </c>
      <c r="H4977" s="27" t="str">
        <f aca="false">IF(A4977="","",Calculadora!$D$5+SUM($E$7:E4977))</f>
        <v/>
      </c>
      <c r="I4977" s="27" t="str">
        <f aca="false">IF(A4977="","",G4977-H4977)</f>
        <v/>
      </c>
      <c r="J4977" s="27" t="str">
        <f aca="false">IF(A4977="","",IF(C4977=$O$2,G4977,0))</f>
        <v/>
      </c>
    </row>
    <row r="4978" customFormat="false" ht="15" hidden="false" customHeight="false" outlineLevel="0" collapsed="false">
      <c r="A4978" s="25" t="str">
        <f aca="false">IF(ROW()-6&lt;=$O$3,ROW()-6,"")</f>
        <v/>
      </c>
      <c r="B4978" s="25" t="str">
        <f aca="false">IF(A4978="","",INT((A4978-1)/$O$2)+1)</f>
        <v/>
      </c>
      <c r="C4978" s="25" t="str">
        <f aca="false">IF(A4978="","",MOD(A4978-1,$O$2)+1)</f>
        <v/>
      </c>
      <c r="D4978" s="27" t="str">
        <f aca="false">IF(A4978="","",IF(A4978=1,Calculadora!$D$5,G4977))</f>
        <v/>
      </c>
      <c r="E4978" s="27" t="str">
        <f aca="false">IF(A4978="","",IF($O$9=1,IF(MOD(C4978-1,$O$8)=0,Calculadora!$D$6*(1+Calculadora!$D$7)^(B4978-1),0),IF(MOD(C4978,$O$8)=0,Calculadora!$D$6*(1+Calculadora!$D$7)^(B4978-1),0)))</f>
        <v/>
      </c>
      <c r="F4978" s="27" t="str">
        <f aca="false">IF(A4978="","",(D4978+IF($O$9=1,E4978,0))*$O$7)</f>
        <v/>
      </c>
      <c r="G4978" s="27" t="str">
        <f aca="false">IF(A4978="","",D4978+E4978+F4978)</f>
        <v/>
      </c>
      <c r="H4978" s="27" t="str">
        <f aca="false">IF(A4978="","",Calculadora!$D$5+SUM($E$7:E4978))</f>
        <v/>
      </c>
      <c r="I4978" s="27" t="str">
        <f aca="false">IF(A4978="","",G4978-H4978)</f>
        <v/>
      </c>
      <c r="J4978" s="27" t="str">
        <f aca="false">IF(A4978="","",IF(C4978=$O$2,G4978,0))</f>
        <v/>
      </c>
    </row>
    <row r="4979" customFormat="false" ht="15" hidden="false" customHeight="false" outlineLevel="0" collapsed="false">
      <c r="A4979" s="25" t="str">
        <f aca="false">IF(ROW()-6&lt;=$O$3,ROW()-6,"")</f>
        <v/>
      </c>
      <c r="B4979" s="25" t="str">
        <f aca="false">IF(A4979="","",INT((A4979-1)/$O$2)+1)</f>
        <v/>
      </c>
      <c r="C4979" s="25" t="str">
        <f aca="false">IF(A4979="","",MOD(A4979-1,$O$2)+1)</f>
        <v/>
      </c>
      <c r="D4979" s="27" t="str">
        <f aca="false">IF(A4979="","",IF(A4979=1,Calculadora!$D$5,G4978))</f>
        <v/>
      </c>
      <c r="E4979" s="27" t="str">
        <f aca="false">IF(A4979="","",IF($O$9=1,IF(MOD(C4979-1,$O$8)=0,Calculadora!$D$6*(1+Calculadora!$D$7)^(B4979-1),0),IF(MOD(C4979,$O$8)=0,Calculadora!$D$6*(1+Calculadora!$D$7)^(B4979-1),0)))</f>
        <v/>
      </c>
      <c r="F4979" s="27" t="str">
        <f aca="false">IF(A4979="","",(D4979+IF($O$9=1,E4979,0))*$O$7)</f>
        <v/>
      </c>
      <c r="G4979" s="27" t="str">
        <f aca="false">IF(A4979="","",D4979+E4979+F4979)</f>
        <v/>
      </c>
      <c r="H4979" s="27" t="str">
        <f aca="false">IF(A4979="","",Calculadora!$D$5+SUM($E$7:E4979))</f>
        <v/>
      </c>
      <c r="I4979" s="27" t="str">
        <f aca="false">IF(A4979="","",G4979-H4979)</f>
        <v/>
      </c>
      <c r="J4979" s="27" t="str">
        <f aca="false">IF(A4979="","",IF(C4979=$O$2,G4979,0))</f>
        <v/>
      </c>
    </row>
    <row r="4980" customFormat="false" ht="15" hidden="false" customHeight="false" outlineLevel="0" collapsed="false">
      <c r="A4980" s="25" t="str">
        <f aca="false">IF(ROW()-6&lt;=$O$3,ROW()-6,"")</f>
        <v/>
      </c>
      <c r="B4980" s="25" t="str">
        <f aca="false">IF(A4980="","",INT((A4980-1)/$O$2)+1)</f>
        <v/>
      </c>
      <c r="C4980" s="25" t="str">
        <f aca="false">IF(A4980="","",MOD(A4980-1,$O$2)+1)</f>
        <v/>
      </c>
      <c r="D4980" s="27" t="str">
        <f aca="false">IF(A4980="","",IF(A4980=1,Calculadora!$D$5,G4979))</f>
        <v/>
      </c>
      <c r="E4980" s="27" t="str">
        <f aca="false">IF(A4980="","",IF($O$9=1,IF(MOD(C4980-1,$O$8)=0,Calculadora!$D$6*(1+Calculadora!$D$7)^(B4980-1),0),IF(MOD(C4980,$O$8)=0,Calculadora!$D$6*(1+Calculadora!$D$7)^(B4980-1),0)))</f>
        <v/>
      </c>
      <c r="F4980" s="27" t="str">
        <f aca="false">IF(A4980="","",(D4980+IF($O$9=1,E4980,0))*$O$7)</f>
        <v/>
      </c>
      <c r="G4980" s="27" t="str">
        <f aca="false">IF(A4980="","",D4980+E4980+F4980)</f>
        <v/>
      </c>
      <c r="H4980" s="27" t="str">
        <f aca="false">IF(A4980="","",Calculadora!$D$5+SUM($E$7:E4980))</f>
        <v/>
      </c>
      <c r="I4980" s="27" t="str">
        <f aca="false">IF(A4980="","",G4980-H4980)</f>
        <v/>
      </c>
      <c r="J4980" s="27" t="str">
        <f aca="false">IF(A4980="","",IF(C4980=$O$2,G4980,0))</f>
        <v/>
      </c>
    </row>
    <row r="4981" customFormat="false" ht="15" hidden="false" customHeight="false" outlineLevel="0" collapsed="false">
      <c r="A4981" s="25" t="str">
        <f aca="false">IF(ROW()-6&lt;=$O$3,ROW()-6,"")</f>
        <v/>
      </c>
      <c r="B4981" s="25" t="str">
        <f aca="false">IF(A4981="","",INT((A4981-1)/$O$2)+1)</f>
        <v/>
      </c>
      <c r="C4981" s="25" t="str">
        <f aca="false">IF(A4981="","",MOD(A4981-1,$O$2)+1)</f>
        <v/>
      </c>
      <c r="D4981" s="27" t="str">
        <f aca="false">IF(A4981="","",IF(A4981=1,Calculadora!$D$5,G4980))</f>
        <v/>
      </c>
      <c r="E4981" s="27" t="str">
        <f aca="false">IF(A4981="","",IF($O$9=1,IF(MOD(C4981-1,$O$8)=0,Calculadora!$D$6*(1+Calculadora!$D$7)^(B4981-1),0),IF(MOD(C4981,$O$8)=0,Calculadora!$D$6*(1+Calculadora!$D$7)^(B4981-1),0)))</f>
        <v/>
      </c>
      <c r="F4981" s="27" t="str">
        <f aca="false">IF(A4981="","",(D4981+IF($O$9=1,E4981,0))*$O$7)</f>
        <v/>
      </c>
      <c r="G4981" s="27" t="str">
        <f aca="false">IF(A4981="","",D4981+E4981+F4981)</f>
        <v/>
      </c>
      <c r="H4981" s="27" t="str">
        <f aca="false">IF(A4981="","",Calculadora!$D$5+SUM($E$7:E4981))</f>
        <v/>
      </c>
      <c r="I4981" s="27" t="str">
        <f aca="false">IF(A4981="","",G4981-H4981)</f>
        <v/>
      </c>
      <c r="J4981" s="27" t="str">
        <f aca="false">IF(A4981="","",IF(C4981=$O$2,G4981,0))</f>
        <v/>
      </c>
    </row>
    <row r="4982" customFormat="false" ht="15" hidden="false" customHeight="false" outlineLevel="0" collapsed="false">
      <c r="A4982" s="25" t="str">
        <f aca="false">IF(ROW()-6&lt;=$O$3,ROW()-6,"")</f>
        <v/>
      </c>
      <c r="B4982" s="25" t="str">
        <f aca="false">IF(A4982="","",INT((A4982-1)/$O$2)+1)</f>
        <v/>
      </c>
      <c r="C4982" s="25" t="str">
        <f aca="false">IF(A4982="","",MOD(A4982-1,$O$2)+1)</f>
        <v/>
      </c>
      <c r="D4982" s="27" t="str">
        <f aca="false">IF(A4982="","",IF(A4982=1,Calculadora!$D$5,G4981))</f>
        <v/>
      </c>
      <c r="E4982" s="27" t="str">
        <f aca="false">IF(A4982="","",IF($O$9=1,IF(MOD(C4982-1,$O$8)=0,Calculadora!$D$6*(1+Calculadora!$D$7)^(B4982-1),0),IF(MOD(C4982,$O$8)=0,Calculadora!$D$6*(1+Calculadora!$D$7)^(B4982-1),0)))</f>
        <v/>
      </c>
      <c r="F4982" s="27" t="str">
        <f aca="false">IF(A4982="","",(D4982+IF($O$9=1,E4982,0))*$O$7)</f>
        <v/>
      </c>
      <c r="G4982" s="27" t="str">
        <f aca="false">IF(A4982="","",D4982+E4982+F4982)</f>
        <v/>
      </c>
      <c r="H4982" s="27" t="str">
        <f aca="false">IF(A4982="","",Calculadora!$D$5+SUM($E$7:E4982))</f>
        <v/>
      </c>
      <c r="I4982" s="27" t="str">
        <f aca="false">IF(A4982="","",G4982-H4982)</f>
        <v/>
      </c>
      <c r="J4982" s="27" t="str">
        <f aca="false">IF(A4982="","",IF(C4982=$O$2,G4982,0))</f>
        <v/>
      </c>
    </row>
    <row r="4983" customFormat="false" ht="15" hidden="false" customHeight="false" outlineLevel="0" collapsed="false">
      <c r="A4983" s="25" t="str">
        <f aca="false">IF(ROW()-6&lt;=$O$3,ROW()-6,"")</f>
        <v/>
      </c>
      <c r="B4983" s="25" t="str">
        <f aca="false">IF(A4983="","",INT((A4983-1)/$O$2)+1)</f>
        <v/>
      </c>
      <c r="C4983" s="25" t="str">
        <f aca="false">IF(A4983="","",MOD(A4983-1,$O$2)+1)</f>
        <v/>
      </c>
      <c r="D4983" s="27" t="str">
        <f aca="false">IF(A4983="","",IF(A4983=1,Calculadora!$D$5,G4982))</f>
        <v/>
      </c>
      <c r="E4983" s="27" t="str">
        <f aca="false">IF(A4983="","",IF($O$9=1,IF(MOD(C4983-1,$O$8)=0,Calculadora!$D$6*(1+Calculadora!$D$7)^(B4983-1),0),IF(MOD(C4983,$O$8)=0,Calculadora!$D$6*(1+Calculadora!$D$7)^(B4983-1),0)))</f>
        <v/>
      </c>
      <c r="F4983" s="27" t="str">
        <f aca="false">IF(A4983="","",(D4983+IF($O$9=1,E4983,0))*$O$7)</f>
        <v/>
      </c>
      <c r="G4983" s="27" t="str">
        <f aca="false">IF(A4983="","",D4983+E4983+F4983)</f>
        <v/>
      </c>
      <c r="H4983" s="27" t="str">
        <f aca="false">IF(A4983="","",Calculadora!$D$5+SUM($E$7:E4983))</f>
        <v/>
      </c>
      <c r="I4983" s="27" t="str">
        <f aca="false">IF(A4983="","",G4983-H4983)</f>
        <v/>
      </c>
      <c r="J4983" s="27" t="str">
        <f aca="false">IF(A4983="","",IF(C4983=$O$2,G4983,0))</f>
        <v/>
      </c>
    </row>
    <row r="4984" customFormat="false" ht="15" hidden="false" customHeight="false" outlineLevel="0" collapsed="false">
      <c r="A4984" s="25" t="str">
        <f aca="false">IF(ROW()-6&lt;=$O$3,ROW()-6,"")</f>
        <v/>
      </c>
      <c r="B4984" s="25" t="str">
        <f aca="false">IF(A4984="","",INT((A4984-1)/$O$2)+1)</f>
        <v/>
      </c>
      <c r="C4984" s="25" t="str">
        <f aca="false">IF(A4984="","",MOD(A4984-1,$O$2)+1)</f>
        <v/>
      </c>
      <c r="D4984" s="27" t="str">
        <f aca="false">IF(A4984="","",IF(A4984=1,Calculadora!$D$5,G4983))</f>
        <v/>
      </c>
      <c r="E4984" s="27" t="str">
        <f aca="false">IF(A4984="","",IF($O$9=1,IF(MOD(C4984-1,$O$8)=0,Calculadora!$D$6*(1+Calculadora!$D$7)^(B4984-1),0),IF(MOD(C4984,$O$8)=0,Calculadora!$D$6*(1+Calculadora!$D$7)^(B4984-1),0)))</f>
        <v/>
      </c>
      <c r="F4984" s="27" t="str">
        <f aca="false">IF(A4984="","",(D4984+IF($O$9=1,E4984,0))*$O$7)</f>
        <v/>
      </c>
      <c r="G4984" s="27" t="str">
        <f aca="false">IF(A4984="","",D4984+E4984+F4984)</f>
        <v/>
      </c>
      <c r="H4984" s="27" t="str">
        <f aca="false">IF(A4984="","",Calculadora!$D$5+SUM($E$7:E4984))</f>
        <v/>
      </c>
      <c r="I4984" s="27" t="str">
        <f aca="false">IF(A4984="","",G4984-H4984)</f>
        <v/>
      </c>
      <c r="J4984" s="27" t="str">
        <f aca="false">IF(A4984="","",IF(C4984=$O$2,G4984,0))</f>
        <v/>
      </c>
    </row>
    <row r="4985" customFormat="false" ht="15" hidden="false" customHeight="false" outlineLevel="0" collapsed="false">
      <c r="A4985" s="25" t="str">
        <f aca="false">IF(ROW()-6&lt;=$O$3,ROW()-6,"")</f>
        <v/>
      </c>
      <c r="B4985" s="25" t="str">
        <f aca="false">IF(A4985="","",INT((A4985-1)/$O$2)+1)</f>
        <v/>
      </c>
      <c r="C4985" s="25" t="str">
        <f aca="false">IF(A4985="","",MOD(A4985-1,$O$2)+1)</f>
        <v/>
      </c>
      <c r="D4985" s="27" t="str">
        <f aca="false">IF(A4985="","",IF(A4985=1,Calculadora!$D$5,G4984))</f>
        <v/>
      </c>
      <c r="E4985" s="27" t="str">
        <f aca="false">IF(A4985="","",IF($O$9=1,IF(MOD(C4985-1,$O$8)=0,Calculadora!$D$6*(1+Calculadora!$D$7)^(B4985-1),0),IF(MOD(C4985,$O$8)=0,Calculadora!$D$6*(1+Calculadora!$D$7)^(B4985-1),0)))</f>
        <v/>
      </c>
      <c r="F4985" s="27" t="str">
        <f aca="false">IF(A4985="","",(D4985+IF($O$9=1,E4985,0))*$O$7)</f>
        <v/>
      </c>
      <c r="G4985" s="27" t="str">
        <f aca="false">IF(A4985="","",D4985+E4985+F4985)</f>
        <v/>
      </c>
      <c r="H4985" s="27" t="str">
        <f aca="false">IF(A4985="","",Calculadora!$D$5+SUM($E$7:E4985))</f>
        <v/>
      </c>
      <c r="I4985" s="27" t="str">
        <f aca="false">IF(A4985="","",G4985-H4985)</f>
        <v/>
      </c>
      <c r="J4985" s="27" t="str">
        <f aca="false">IF(A4985="","",IF(C4985=$O$2,G4985,0))</f>
        <v/>
      </c>
    </row>
    <row r="4986" customFormat="false" ht="15" hidden="false" customHeight="false" outlineLevel="0" collapsed="false">
      <c r="A4986" s="25" t="str">
        <f aca="false">IF(ROW()-6&lt;=$O$3,ROW()-6,"")</f>
        <v/>
      </c>
      <c r="B4986" s="25" t="str">
        <f aca="false">IF(A4986="","",INT((A4986-1)/$O$2)+1)</f>
        <v/>
      </c>
      <c r="C4986" s="25" t="str">
        <f aca="false">IF(A4986="","",MOD(A4986-1,$O$2)+1)</f>
        <v/>
      </c>
      <c r="D4986" s="27" t="str">
        <f aca="false">IF(A4986="","",IF(A4986=1,Calculadora!$D$5,G4985))</f>
        <v/>
      </c>
      <c r="E4986" s="27" t="str">
        <f aca="false">IF(A4986="","",IF($O$9=1,IF(MOD(C4986-1,$O$8)=0,Calculadora!$D$6*(1+Calculadora!$D$7)^(B4986-1),0),IF(MOD(C4986,$O$8)=0,Calculadora!$D$6*(1+Calculadora!$D$7)^(B4986-1),0)))</f>
        <v/>
      </c>
      <c r="F4986" s="27" t="str">
        <f aca="false">IF(A4986="","",(D4986+IF($O$9=1,E4986,0))*$O$7)</f>
        <v/>
      </c>
      <c r="G4986" s="27" t="str">
        <f aca="false">IF(A4986="","",D4986+E4986+F4986)</f>
        <v/>
      </c>
      <c r="H4986" s="27" t="str">
        <f aca="false">IF(A4986="","",Calculadora!$D$5+SUM($E$7:E4986))</f>
        <v/>
      </c>
      <c r="I4986" s="27" t="str">
        <f aca="false">IF(A4986="","",G4986-H4986)</f>
        <v/>
      </c>
      <c r="J4986" s="27" t="str">
        <f aca="false">IF(A4986="","",IF(C4986=$O$2,G4986,0))</f>
        <v/>
      </c>
    </row>
    <row r="4987" customFormat="false" ht="15" hidden="false" customHeight="false" outlineLevel="0" collapsed="false">
      <c r="A4987" s="25" t="str">
        <f aca="false">IF(ROW()-6&lt;=$O$3,ROW()-6,"")</f>
        <v/>
      </c>
      <c r="B4987" s="25" t="str">
        <f aca="false">IF(A4987="","",INT((A4987-1)/$O$2)+1)</f>
        <v/>
      </c>
      <c r="C4987" s="25" t="str">
        <f aca="false">IF(A4987="","",MOD(A4987-1,$O$2)+1)</f>
        <v/>
      </c>
      <c r="D4987" s="27" t="str">
        <f aca="false">IF(A4987="","",IF(A4987=1,Calculadora!$D$5,G4986))</f>
        <v/>
      </c>
      <c r="E4987" s="27" t="str">
        <f aca="false">IF(A4987="","",IF($O$9=1,IF(MOD(C4987-1,$O$8)=0,Calculadora!$D$6*(1+Calculadora!$D$7)^(B4987-1),0),IF(MOD(C4987,$O$8)=0,Calculadora!$D$6*(1+Calculadora!$D$7)^(B4987-1),0)))</f>
        <v/>
      </c>
      <c r="F4987" s="27" t="str">
        <f aca="false">IF(A4987="","",(D4987+IF($O$9=1,E4987,0))*$O$7)</f>
        <v/>
      </c>
      <c r="G4987" s="27" t="str">
        <f aca="false">IF(A4987="","",D4987+E4987+F4987)</f>
        <v/>
      </c>
      <c r="H4987" s="27" t="str">
        <f aca="false">IF(A4987="","",Calculadora!$D$5+SUM($E$7:E4987))</f>
        <v/>
      </c>
      <c r="I4987" s="27" t="str">
        <f aca="false">IF(A4987="","",G4987-H4987)</f>
        <v/>
      </c>
      <c r="J4987" s="27" t="str">
        <f aca="false">IF(A4987="","",IF(C4987=$O$2,G4987,0))</f>
        <v/>
      </c>
    </row>
    <row r="4988" customFormat="false" ht="15" hidden="false" customHeight="false" outlineLevel="0" collapsed="false">
      <c r="A4988" s="25" t="str">
        <f aca="false">IF(ROW()-6&lt;=$O$3,ROW()-6,"")</f>
        <v/>
      </c>
      <c r="B4988" s="25" t="str">
        <f aca="false">IF(A4988="","",INT((A4988-1)/$O$2)+1)</f>
        <v/>
      </c>
      <c r="C4988" s="25" t="str">
        <f aca="false">IF(A4988="","",MOD(A4988-1,$O$2)+1)</f>
        <v/>
      </c>
      <c r="D4988" s="27" t="str">
        <f aca="false">IF(A4988="","",IF(A4988=1,Calculadora!$D$5,G4987))</f>
        <v/>
      </c>
      <c r="E4988" s="27" t="str">
        <f aca="false">IF(A4988="","",IF($O$9=1,IF(MOD(C4988-1,$O$8)=0,Calculadora!$D$6*(1+Calculadora!$D$7)^(B4988-1),0),IF(MOD(C4988,$O$8)=0,Calculadora!$D$6*(1+Calculadora!$D$7)^(B4988-1),0)))</f>
        <v/>
      </c>
      <c r="F4988" s="27" t="str">
        <f aca="false">IF(A4988="","",(D4988+IF($O$9=1,E4988,0))*$O$7)</f>
        <v/>
      </c>
      <c r="G4988" s="27" t="str">
        <f aca="false">IF(A4988="","",D4988+E4988+F4988)</f>
        <v/>
      </c>
      <c r="H4988" s="27" t="str">
        <f aca="false">IF(A4988="","",Calculadora!$D$5+SUM($E$7:E4988))</f>
        <v/>
      </c>
      <c r="I4988" s="27" t="str">
        <f aca="false">IF(A4988="","",G4988-H4988)</f>
        <v/>
      </c>
      <c r="J4988" s="27" t="str">
        <f aca="false">IF(A4988="","",IF(C4988=$O$2,G4988,0))</f>
        <v/>
      </c>
    </row>
    <row r="4989" customFormat="false" ht="15" hidden="false" customHeight="false" outlineLevel="0" collapsed="false">
      <c r="A4989" s="25" t="str">
        <f aca="false">IF(ROW()-6&lt;=$O$3,ROW()-6,"")</f>
        <v/>
      </c>
      <c r="B4989" s="25" t="str">
        <f aca="false">IF(A4989="","",INT((A4989-1)/$O$2)+1)</f>
        <v/>
      </c>
      <c r="C4989" s="25" t="str">
        <f aca="false">IF(A4989="","",MOD(A4989-1,$O$2)+1)</f>
        <v/>
      </c>
      <c r="D4989" s="27" t="str">
        <f aca="false">IF(A4989="","",IF(A4989=1,Calculadora!$D$5,G4988))</f>
        <v/>
      </c>
      <c r="E4989" s="27" t="str">
        <f aca="false">IF(A4989="","",IF($O$9=1,IF(MOD(C4989-1,$O$8)=0,Calculadora!$D$6*(1+Calculadora!$D$7)^(B4989-1),0),IF(MOD(C4989,$O$8)=0,Calculadora!$D$6*(1+Calculadora!$D$7)^(B4989-1),0)))</f>
        <v/>
      </c>
      <c r="F4989" s="27" t="str">
        <f aca="false">IF(A4989="","",(D4989+IF($O$9=1,E4989,0))*$O$7)</f>
        <v/>
      </c>
      <c r="G4989" s="27" t="str">
        <f aca="false">IF(A4989="","",D4989+E4989+F4989)</f>
        <v/>
      </c>
      <c r="H4989" s="27" t="str">
        <f aca="false">IF(A4989="","",Calculadora!$D$5+SUM($E$7:E4989))</f>
        <v/>
      </c>
      <c r="I4989" s="27" t="str">
        <f aca="false">IF(A4989="","",G4989-H4989)</f>
        <v/>
      </c>
      <c r="J4989" s="27" t="str">
        <f aca="false">IF(A4989="","",IF(C4989=$O$2,G4989,0))</f>
        <v/>
      </c>
    </row>
    <row r="4990" customFormat="false" ht="15" hidden="false" customHeight="false" outlineLevel="0" collapsed="false">
      <c r="A4990" s="25" t="str">
        <f aca="false">IF(ROW()-6&lt;=$O$3,ROW()-6,"")</f>
        <v/>
      </c>
      <c r="B4990" s="25" t="str">
        <f aca="false">IF(A4990="","",INT((A4990-1)/$O$2)+1)</f>
        <v/>
      </c>
      <c r="C4990" s="25" t="str">
        <f aca="false">IF(A4990="","",MOD(A4990-1,$O$2)+1)</f>
        <v/>
      </c>
      <c r="D4990" s="27" t="str">
        <f aca="false">IF(A4990="","",IF(A4990=1,Calculadora!$D$5,G4989))</f>
        <v/>
      </c>
      <c r="E4990" s="27" t="str">
        <f aca="false">IF(A4990="","",IF($O$9=1,IF(MOD(C4990-1,$O$8)=0,Calculadora!$D$6*(1+Calculadora!$D$7)^(B4990-1),0),IF(MOD(C4990,$O$8)=0,Calculadora!$D$6*(1+Calculadora!$D$7)^(B4990-1),0)))</f>
        <v/>
      </c>
      <c r="F4990" s="27" t="str">
        <f aca="false">IF(A4990="","",(D4990+IF($O$9=1,E4990,0))*$O$7)</f>
        <v/>
      </c>
      <c r="G4990" s="27" t="str">
        <f aca="false">IF(A4990="","",D4990+E4990+F4990)</f>
        <v/>
      </c>
      <c r="H4990" s="27" t="str">
        <f aca="false">IF(A4990="","",Calculadora!$D$5+SUM($E$7:E4990))</f>
        <v/>
      </c>
      <c r="I4990" s="27" t="str">
        <f aca="false">IF(A4990="","",G4990-H4990)</f>
        <v/>
      </c>
      <c r="J4990" s="27" t="str">
        <f aca="false">IF(A4990="","",IF(C4990=$O$2,G4990,0))</f>
        <v/>
      </c>
    </row>
    <row r="4991" customFormat="false" ht="15" hidden="false" customHeight="false" outlineLevel="0" collapsed="false">
      <c r="A4991" s="25" t="str">
        <f aca="false">IF(ROW()-6&lt;=$O$3,ROW()-6,"")</f>
        <v/>
      </c>
      <c r="B4991" s="25" t="str">
        <f aca="false">IF(A4991="","",INT((A4991-1)/$O$2)+1)</f>
        <v/>
      </c>
      <c r="C4991" s="25" t="str">
        <f aca="false">IF(A4991="","",MOD(A4991-1,$O$2)+1)</f>
        <v/>
      </c>
      <c r="D4991" s="27" t="str">
        <f aca="false">IF(A4991="","",IF(A4991=1,Calculadora!$D$5,G4990))</f>
        <v/>
      </c>
      <c r="E4991" s="27" t="str">
        <f aca="false">IF(A4991="","",IF($O$9=1,IF(MOD(C4991-1,$O$8)=0,Calculadora!$D$6*(1+Calculadora!$D$7)^(B4991-1),0),IF(MOD(C4991,$O$8)=0,Calculadora!$D$6*(1+Calculadora!$D$7)^(B4991-1),0)))</f>
        <v/>
      </c>
      <c r="F4991" s="27" t="str">
        <f aca="false">IF(A4991="","",(D4991+IF($O$9=1,E4991,0))*$O$7)</f>
        <v/>
      </c>
      <c r="G4991" s="27" t="str">
        <f aca="false">IF(A4991="","",D4991+E4991+F4991)</f>
        <v/>
      </c>
      <c r="H4991" s="27" t="str">
        <f aca="false">IF(A4991="","",Calculadora!$D$5+SUM($E$7:E4991))</f>
        <v/>
      </c>
      <c r="I4991" s="27" t="str">
        <f aca="false">IF(A4991="","",G4991-H4991)</f>
        <v/>
      </c>
      <c r="J4991" s="27" t="str">
        <f aca="false">IF(A4991="","",IF(C4991=$O$2,G4991,0))</f>
        <v/>
      </c>
    </row>
    <row r="4992" customFormat="false" ht="15" hidden="false" customHeight="false" outlineLevel="0" collapsed="false">
      <c r="A4992" s="25" t="str">
        <f aca="false">IF(ROW()-6&lt;=$O$3,ROW()-6,"")</f>
        <v/>
      </c>
      <c r="B4992" s="25" t="str">
        <f aca="false">IF(A4992="","",INT((A4992-1)/$O$2)+1)</f>
        <v/>
      </c>
      <c r="C4992" s="25" t="str">
        <f aca="false">IF(A4992="","",MOD(A4992-1,$O$2)+1)</f>
        <v/>
      </c>
      <c r="D4992" s="27" t="str">
        <f aca="false">IF(A4992="","",IF(A4992=1,Calculadora!$D$5,G4991))</f>
        <v/>
      </c>
      <c r="E4992" s="27" t="str">
        <f aca="false">IF(A4992="","",IF($O$9=1,IF(MOD(C4992-1,$O$8)=0,Calculadora!$D$6*(1+Calculadora!$D$7)^(B4992-1),0),IF(MOD(C4992,$O$8)=0,Calculadora!$D$6*(1+Calculadora!$D$7)^(B4992-1),0)))</f>
        <v/>
      </c>
      <c r="F4992" s="27" t="str">
        <f aca="false">IF(A4992="","",(D4992+IF($O$9=1,E4992,0))*$O$7)</f>
        <v/>
      </c>
      <c r="G4992" s="27" t="str">
        <f aca="false">IF(A4992="","",D4992+E4992+F4992)</f>
        <v/>
      </c>
      <c r="H4992" s="27" t="str">
        <f aca="false">IF(A4992="","",Calculadora!$D$5+SUM($E$7:E4992))</f>
        <v/>
      </c>
      <c r="I4992" s="27" t="str">
        <f aca="false">IF(A4992="","",G4992-H4992)</f>
        <v/>
      </c>
      <c r="J4992" s="27" t="str">
        <f aca="false">IF(A4992="","",IF(C4992=$O$2,G4992,0))</f>
        <v/>
      </c>
    </row>
    <row r="4993" customFormat="false" ht="15" hidden="false" customHeight="false" outlineLevel="0" collapsed="false">
      <c r="A4993" s="25" t="str">
        <f aca="false">IF(ROW()-6&lt;=$O$3,ROW()-6,"")</f>
        <v/>
      </c>
      <c r="B4993" s="25" t="str">
        <f aca="false">IF(A4993="","",INT((A4993-1)/$O$2)+1)</f>
        <v/>
      </c>
      <c r="C4993" s="25" t="str">
        <f aca="false">IF(A4993="","",MOD(A4993-1,$O$2)+1)</f>
        <v/>
      </c>
      <c r="D4993" s="27" t="str">
        <f aca="false">IF(A4993="","",IF(A4993=1,Calculadora!$D$5,G4992))</f>
        <v/>
      </c>
      <c r="E4993" s="27" t="str">
        <f aca="false">IF(A4993="","",IF($O$9=1,IF(MOD(C4993-1,$O$8)=0,Calculadora!$D$6*(1+Calculadora!$D$7)^(B4993-1),0),IF(MOD(C4993,$O$8)=0,Calculadora!$D$6*(1+Calculadora!$D$7)^(B4993-1),0)))</f>
        <v/>
      </c>
      <c r="F4993" s="27" t="str">
        <f aca="false">IF(A4993="","",(D4993+IF($O$9=1,E4993,0))*$O$7)</f>
        <v/>
      </c>
      <c r="G4993" s="27" t="str">
        <f aca="false">IF(A4993="","",D4993+E4993+F4993)</f>
        <v/>
      </c>
      <c r="H4993" s="27" t="str">
        <f aca="false">IF(A4993="","",Calculadora!$D$5+SUM($E$7:E4993))</f>
        <v/>
      </c>
      <c r="I4993" s="27" t="str">
        <f aca="false">IF(A4993="","",G4993-H4993)</f>
        <v/>
      </c>
      <c r="J4993" s="27" t="str">
        <f aca="false">IF(A4993="","",IF(C4993=$O$2,G4993,0))</f>
        <v/>
      </c>
    </row>
    <row r="4994" customFormat="false" ht="15" hidden="false" customHeight="false" outlineLevel="0" collapsed="false">
      <c r="A4994" s="25" t="str">
        <f aca="false">IF(ROW()-6&lt;=$O$3,ROW()-6,"")</f>
        <v/>
      </c>
      <c r="B4994" s="25" t="str">
        <f aca="false">IF(A4994="","",INT((A4994-1)/$O$2)+1)</f>
        <v/>
      </c>
      <c r="C4994" s="25" t="str">
        <f aca="false">IF(A4994="","",MOD(A4994-1,$O$2)+1)</f>
        <v/>
      </c>
      <c r="D4994" s="27" t="str">
        <f aca="false">IF(A4994="","",IF(A4994=1,Calculadora!$D$5,G4993))</f>
        <v/>
      </c>
      <c r="E4994" s="27" t="str">
        <f aca="false">IF(A4994="","",IF($O$9=1,IF(MOD(C4994-1,$O$8)=0,Calculadora!$D$6*(1+Calculadora!$D$7)^(B4994-1),0),IF(MOD(C4994,$O$8)=0,Calculadora!$D$6*(1+Calculadora!$D$7)^(B4994-1),0)))</f>
        <v/>
      </c>
      <c r="F4994" s="27" t="str">
        <f aca="false">IF(A4994="","",(D4994+IF($O$9=1,E4994,0))*$O$7)</f>
        <v/>
      </c>
      <c r="G4994" s="27" t="str">
        <f aca="false">IF(A4994="","",D4994+E4994+F4994)</f>
        <v/>
      </c>
      <c r="H4994" s="27" t="str">
        <f aca="false">IF(A4994="","",Calculadora!$D$5+SUM($E$7:E4994))</f>
        <v/>
      </c>
      <c r="I4994" s="27" t="str">
        <f aca="false">IF(A4994="","",G4994-H4994)</f>
        <v/>
      </c>
      <c r="J4994" s="27" t="str">
        <f aca="false">IF(A4994="","",IF(C4994=$O$2,G4994,0))</f>
        <v/>
      </c>
    </row>
    <row r="4995" customFormat="false" ht="15" hidden="false" customHeight="false" outlineLevel="0" collapsed="false">
      <c r="A4995" s="25" t="str">
        <f aca="false">IF(ROW()-6&lt;=$O$3,ROW()-6,"")</f>
        <v/>
      </c>
      <c r="B4995" s="25" t="str">
        <f aca="false">IF(A4995="","",INT((A4995-1)/$O$2)+1)</f>
        <v/>
      </c>
      <c r="C4995" s="25" t="str">
        <f aca="false">IF(A4995="","",MOD(A4995-1,$O$2)+1)</f>
        <v/>
      </c>
      <c r="D4995" s="27" t="str">
        <f aca="false">IF(A4995="","",IF(A4995=1,Calculadora!$D$5,G4994))</f>
        <v/>
      </c>
      <c r="E4995" s="27" t="str">
        <f aca="false">IF(A4995="","",IF($O$9=1,IF(MOD(C4995-1,$O$8)=0,Calculadora!$D$6*(1+Calculadora!$D$7)^(B4995-1),0),IF(MOD(C4995,$O$8)=0,Calculadora!$D$6*(1+Calculadora!$D$7)^(B4995-1),0)))</f>
        <v/>
      </c>
      <c r="F4995" s="27" t="str">
        <f aca="false">IF(A4995="","",(D4995+IF($O$9=1,E4995,0))*$O$7)</f>
        <v/>
      </c>
      <c r="G4995" s="27" t="str">
        <f aca="false">IF(A4995="","",D4995+E4995+F4995)</f>
        <v/>
      </c>
      <c r="H4995" s="27" t="str">
        <f aca="false">IF(A4995="","",Calculadora!$D$5+SUM($E$7:E4995))</f>
        <v/>
      </c>
      <c r="I4995" s="27" t="str">
        <f aca="false">IF(A4995="","",G4995-H4995)</f>
        <v/>
      </c>
      <c r="J4995" s="27" t="str">
        <f aca="false">IF(A4995="","",IF(C4995=$O$2,G4995,0))</f>
        <v/>
      </c>
    </row>
    <row r="4996" customFormat="false" ht="15" hidden="false" customHeight="false" outlineLevel="0" collapsed="false">
      <c r="A4996" s="25" t="str">
        <f aca="false">IF(ROW()-6&lt;=$O$3,ROW()-6,"")</f>
        <v/>
      </c>
      <c r="B4996" s="25" t="str">
        <f aca="false">IF(A4996="","",INT((A4996-1)/$O$2)+1)</f>
        <v/>
      </c>
      <c r="C4996" s="25" t="str">
        <f aca="false">IF(A4996="","",MOD(A4996-1,$O$2)+1)</f>
        <v/>
      </c>
      <c r="D4996" s="27" t="str">
        <f aca="false">IF(A4996="","",IF(A4996=1,Calculadora!$D$5,G4995))</f>
        <v/>
      </c>
      <c r="E4996" s="27" t="str">
        <f aca="false">IF(A4996="","",IF($O$9=1,IF(MOD(C4996-1,$O$8)=0,Calculadora!$D$6*(1+Calculadora!$D$7)^(B4996-1),0),IF(MOD(C4996,$O$8)=0,Calculadora!$D$6*(1+Calculadora!$D$7)^(B4996-1),0)))</f>
        <v/>
      </c>
      <c r="F4996" s="27" t="str">
        <f aca="false">IF(A4996="","",(D4996+IF($O$9=1,E4996,0))*$O$7)</f>
        <v/>
      </c>
      <c r="G4996" s="27" t="str">
        <f aca="false">IF(A4996="","",D4996+E4996+F4996)</f>
        <v/>
      </c>
      <c r="H4996" s="27" t="str">
        <f aca="false">IF(A4996="","",Calculadora!$D$5+SUM($E$7:E4996))</f>
        <v/>
      </c>
      <c r="I4996" s="27" t="str">
        <f aca="false">IF(A4996="","",G4996-H4996)</f>
        <v/>
      </c>
      <c r="J4996" s="27" t="str">
        <f aca="false">IF(A4996="","",IF(C4996=$O$2,G4996,0))</f>
        <v/>
      </c>
    </row>
    <row r="4997" customFormat="false" ht="15" hidden="false" customHeight="false" outlineLevel="0" collapsed="false">
      <c r="A4997" s="25" t="str">
        <f aca="false">IF(ROW()-6&lt;=$O$3,ROW()-6,"")</f>
        <v/>
      </c>
      <c r="B4997" s="25" t="str">
        <f aca="false">IF(A4997="","",INT((A4997-1)/$O$2)+1)</f>
        <v/>
      </c>
      <c r="C4997" s="25" t="str">
        <f aca="false">IF(A4997="","",MOD(A4997-1,$O$2)+1)</f>
        <v/>
      </c>
      <c r="D4997" s="27" t="str">
        <f aca="false">IF(A4997="","",IF(A4997=1,Calculadora!$D$5,G4996))</f>
        <v/>
      </c>
      <c r="E4997" s="27" t="str">
        <f aca="false">IF(A4997="","",IF($O$9=1,IF(MOD(C4997-1,$O$8)=0,Calculadora!$D$6*(1+Calculadora!$D$7)^(B4997-1),0),IF(MOD(C4997,$O$8)=0,Calculadora!$D$6*(1+Calculadora!$D$7)^(B4997-1),0)))</f>
        <v/>
      </c>
      <c r="F4997" s="27" t="str">
        <f aca="false">IF(A4997="","",(D4997+IF($O$9=1,E4997,0))*$O$7)</f>
        <v/>
      </c>
      <c r="G4997" s="27" t="str">
        <f aca="false">IF(A4997="","",D4997+E4997+F4997)</f>
        <v/>
      </c>
      <c r="H4997" s="27" t="str">
        <f aca="false">IF(A4997="","",Calculadora!$D$5+SUM($E$7:E4997))</f>
        <v/>
      </c>
      <c r="I4997" s="27" t="str">
        <f aca="false">IF(A4997="","",G4997-H4997)</f>
        <v/>
      </c>
      <c r="J4997" s="27" t="str">
        <f aca="false">IF(A4997="","",IF(C4997=$O$2,G4997,0))</f>
        <v/>
      </c>
    </row>
    <row r="4998" customFormat="false" ht="15" hidden="false" customHeight="false" outlineLevel="0" collapsed="false">
      <c r="A4998" s="25" t="str">
        <f aca="false">IF(ROW()-6&lt;=$O$3,ROW()-6,"")</f>
        <v/>
      </c>
      <c r="B4998" s="25" t="str">
        <f aca="false">IF(A4998="","",INT((A4998-1)/$O$2)+1)</f>
        <v/>
      </c>
      <c r="C4998" s="25" t="str">
        <f aca="false">IF(A4998="","",MOD(A4998-1,$O$2)+1)</f>
        <v/>
      </c>
      <c r="D4998" s="27" t="str">
        <f aca="false">IF(A4998="","",IF(A4998=1,Calculadora!$D$5,G4997))</f>
        <v/>
      </c>
      <c r="E4998" s="27" t="str">
        <f aca="false">IF(A4998="","",IF($O$9=1,IF(MOD(C4998-1,$O$8)=0,Calculadora!$D$6*(1+Calculadora!$D$7)^(B4998-1),0),IF(MOD(C4998,$O$8)=0,Calculadora!$D$6*(1+Calculadora!$D$7)^(B4998-1),0)))</f>
        <v/>
      </c>
      <c r="F4998" s="27" t="str">
        <f aca="false">IF(A4998="","",(D4998+IF($O$9=1,E4998,0))*$O$7)</f>
        <v/>
      </c>
      <c r="G4998" s="27" t="str">
        <f aca="false">IF(A4998="","",D4998+E4998+F4998)</f>
        <v/>
      </c>
      <c r="H4998" s="27" t="str">
        <f aca="false">IF(A4998="","",Calculadora!$D$5+SUM($E$7:E4998))</f>
        <v/>
      </c>
      <c r="I4998" s="27" t="str">
        <f aca="false">IF(A4998="","",G4998-H4998)</f>
        <v/>
      </c>
      <c r="J4998" s="27" t="str">
        <f aca="false">IF(A4998="","",IF(C4998=$O$2,G4998,0))</f>
        <v/>
      </c>
    </row>
    <row r="4999" customFormat="false" ht="15" hidden="false" customHeight="false" outlineLevel="0" collapsed="false">
      <c r="A4999" s="25" t="str">
        <f aca="false">IF(ROW()-6&lt;=$O$3,ROW()-6,"")</f>
        <v/>
      </c>
      <c r="B4999" s="25" t="str">
        <f aca="false">IF(A4999="","",INT((A4999-1)/$O$2)+1)</f>
        <v/>
      </c>
      <c r="C4999" s="25" t="str">
        <f aca="false">IF(A4999="","",MOD(A4999-1,$O$2)+1)</f>
        <v/>
      </c>
      <c r="D4999" s="27" t="str">
        <f aca="false">IF(A4999="","",IF(A4999=1,Calculadora!$D$5,G4998))</f>
        <v/>
      </c>
      <c r="E4999" s="27" t="str">
        <f aca="false">IF(A4999="","",IF($O$9=1,IF(MOD(C4999-1,$O$8)=0,Calculadora!$D$6*(1+Calculadora!$D$7)^(B4999-1),0),IF(MOD(C4999,$O$8)=0,Calculadora!$D$6*(1+Calculadora!$D$7)^(B4999-1),0)))</f>
        <v/>
      </c>
      <c r="F4999" s="27" t="str">
        <f aca="false">IF(A4999="","",(D4999+IF($O$9=1,E4999,0))*$O$7)</f>
        <v/>
      </c>
      <c r="G4999" s="27" t="str">
        <f aca="false">IF(A4999="","",D4999+E4999+F4999)</f>
        <v/>
      </c>
      <c r="H4999" s="27" t="str">
        <f aca="false">IF(A4999="","",Calculadora!$D$5+SUM($E$7:E4999))</f>
        <v/>
      </c>
      <c r="I4999" s="27" t="str">
        <f aca="false">IF(A4999="","",G4999-H4999)</f>
        <v/>
      </c>
      <c r="J4999" s="27" t="str">
        <f aca="false">IF(A4999="","",IF(C4999=$O$2,G4999,0))</f>
        <v/>
      </c>
    </row>
    <row r="5000" customFormat="false" ht="15" hidden="false" customHeight="false" outlineLevel="0" collapsed="false">
      <c r="A5000" s="25" t="str">
        <f aca="false">IF(ROW()-6&lt;=$O$3,ROW()-6,"")</f>
        <v/>
      </c>
      <c r="B5000" s="25" t="str">
        <f aca="false">IF(A5000="","",INT((A5000-1)/$O$2)+1)</f>
        <v/>
      </c>
      <c r="C5000" s="25" t="str">
        <f aca="false">IF(A5000="","",MOD(A5000-1,$O$2)+1)</f>
        <v/>
      </c>
      <c r="D5000" s="27" t="str">
        <f aca="false">IF(A5000="","",IF(A5000=1,Calculadora!$D$5,G4999))</f>
        <v/>
      </c>
      <c r="E5000" s="27" t="str">
        <f aca="false">IF(A5000="","",IF($O$9=1,IF(MOD(C5000-1,$O$8)=0,Calculadora!$D$6*(1+Calculadora!$D$7)^(B5000-1),0),IF(MOD(C5000,$O$8)=0,Calculadora!$D$6*(1+Calculadora!$D$7)^(B5000-1),0)))</f>
        <v/>
      </c>
      <c r="F5000" s="27" t="str">
        <f aca="false">IF(A5000="","",(D5000+IF($O$9=1,E5000,0))*$O$7)</f>
        <v/>
      </c>
      <c r="G5000" s="27" t="str">
        <f aca="false">IF(A5000="","",D5000+E5000+F5000)</f>
        <v/>
      </c>
      <c r="H5000" s="27" t="str">
        <f aca="false">IF(A5000="","",Calculadora!$D$5+SUM($E$7:E5000))</f>
        <v/>
      </c>
      <c r="I5000" s="27" t="str">
        <f aca="false">IF(A5000="","",G5000-H5000)</f>
        <v/>
      </c>
      <c r="J5000" s="27" t="str">
        <f aca="false">IF(A5000="","",IF(C5000=$O$2,G5000,0))</f>
        <v/>
      </c>
    </row>
    <row r="5001" customFormat="false" ht="15" hidden="false" customHeight="false" outlineLevel="0" collapsed="false">
      <c r="A5001" s="25" t="str">
        <f aca="false">IF(ROW()-6&lt;=$O$3,ROW()-6,"")</f>
        <v/>
      </c>
      <c r="B5001" s="25" t="str">
        <f aca="false">IF(A5001="","",INT((A5001-1)/$O$2)+1)</f>
        <v/>
      </c>
      <c r="C5001" s="25" t="str">
        <f aca="false">IF(A5001="","",MOD(A5001-1,$O$2)+1)</f>
        <v/>
      </c>
      <c r="D5001" s="27" t="str">
        <f aca="false">IF(A5001="","",IF(A5001=1,Calculadora!$D$5,G5000))</f>
        <v/>
      </c>
      <c r="E5001" s="27" t="str">
        <f aca="false">IF(A5001="","",IF($O$9=1,IF(MOD(C5001-1,$O$8)=0,Calculadora!$D$6*(1+Calculadora!$D$7)^(B5001-1),0),IF(MOD(C5001,$O$8)=0,Calculadora!$D$6*(1+Calculadora!$D$7)^(B5001-1),0)))</f>
        <v/>
      </c>
      <c r="F5001" s="27" t="str">
        <f aca="false">IF(A5001="","",(D5001+IF($O$9=1,E5001,0))*$O$7)</f>
        <v/>
      </c>
      <c r="G5001" s="27" t="str">
        <f aca="false">IF(A5001="","",D5001+E5001+F5001)</f>
        <v/>
      </c>
      <c r="H5001" s="27" t="str">
        <f aca="false">IF(A5001="","",Calculadora!$D$5+SUM($E$7:E5001))</f>
        <v/>
      </c>
      <c r="I5001" s="27" t="str">
        <f aca="false">IF(A5001="","",G5001-H5001)</f>
        <v/>
      </c>
      <c r="J5001" s="27" t="str">
        <f aca="false">IF(A5001="","",IF(C5001=$O$2,G5001,0))</f>
        <v/>
      </c>
    </row>
    <row r="5002" customFormat="false" ht="15" hidden="false" customHeight="false" outlineLevel="0" collapsed="false">
      <c r="A5002" s="25" t="str">
        <f aca="false">IF(ROW()-6&lt;=$O$3,ROW()-6,"")</f>
        <v/>
      </c>
      <c r="B5002" s="25" t="str">
        <f aca="false">IF(A5002="","",INT((A5002-1)/$O$2)+1)</f>
        <v/>
      </c>
      <c r="C5002" s="25" t="str">
        <f aca="false">IF(A5002="","",MOD(A5002-1,$O$2)+1)</f>
        <v/>
      </c>
      <c r="D5002" s="27" t="str">
        <f aca="false">IF(A5002="","",IF(A5002=1,Calculadora!$D$5,G5001))</f>
        <v/>
      </c>
      <c r="E5002" s="27" t="str">
        <f aca="false">IF(A5002="","",IF($O$9=1,IF(MOD(C5002-1,$O$8)=0,Calculadora!$D$6*(1+Calculadora!$D$7)^(B5002-1),0),IF(MOD(C5002,$O$8)=0,Calculadora!$D$6*(1+Calculadora!$D$7)^(B5002-1),0)))</f>
        <v/>
      </c>
      <c r="F5002" s="27" t="str">
        <f aca="false">IF(A5002="","",(D5002+IF($O$9=1,E5002,0))*$O$7)</f>
        <v/>
      </c>
      <c r="G5002" s="27" t="str">
        <f aca="false">IF(A5002="","",D5002+E5002+F5002)</f>
        <v/>
      </c>
      <c r="H5002" s="27" t="str">
        <f aca="false">IF(A5002="","",Calculadora!$D$5+SUM($E$7:E5002))</f>
        <v/>
      </c>
      <c r="I5002" s="27" t="str">
        <f aca="false">IF(A5002="","",G5002-H5002)</f>
        <v/>
      </c>
      <c r="J5002" s="27" t="str">
        <f aca="false">IF(A5002="","",IF(C5002=$O$2,G5002,0))</f>
        <v/>
      </c>
    </row>
    <row r="5003" customFormat="false" ht="15" hidden="false" customHeight="false" outlineLevel="0" collapsed="false">
      <c r="A5003" s="25" t="str">
        <f aca="false">IF(ROW()-6&lt;=$O$3,ROW()-6,"")</f>
        <v/>
      </c>
      <c r="B5003" s="25" t="str">
        <f aca="false">IF(A5003="","",INT((A5003-1)/$O$2)+1)</f>
        <v/>
      </c>
      <c r="C5003" s="25" t="str">
        <f aca="false">IF(A5003="","",MOD(A5003-1,$O$2)+1)</f>
        <v/>
      </c>
      <c r="D5003" s="27" t="str">
        <f aca="false">IF(A5003="","",IF(A5003=1,Calculadora!$D$5,G5002))</f>
        <v/>
      </c>
      <c r="E5003" s="27" t="str">
        <f aca="false">IF(A5003="","",IF($O$9=1,IF(MOD(C5003-1,$O$8)=0,Calculadora!$D$6*(1+Calculadora!$D$7)^(B5003-1),0),IF(MOD(C5003,$O$8)=0,Calculadora!$D$6*(1+Calculadora!$D$7)^(B5003-1),0)))</f>
        <v/>
      </c>
      <c r="F5003" s="27" t="str">
        <f aca="false">IF(A5003="","",(D5003+IF($O$9=1,E5003,0))*$O$7)</f>
        <v/>
      </c>
      <c r="G5003" s="27" t="str">
        <f aca="false">IF(A5003="","",D5003+E5003+F5003)</f>
        <v/>
      </c>
      <c r="H5003" s="27" t="str">
        <f aca="false">IF(A5003="","",Calculadora!$D$5+SUM($E$7:E5003))</f>
        <v/>
      </c>
      <c r="I5003" s="27" t="str">
        <f aca="false">IF(A5003="","",G5003-H5003)</f>
        <v/>
      </c>
      <c r="J5003" s="27" t="str">
        <f aca="false">IF(A5003="","",IF(C5003=$O$2,G5003,0))</f>
        <v/>
      </c>
    </row>
    <row r="5004" customFormat="false" ht="15" hidden="false" customHeight="false" outlineLevel="0" collapsed="false">
      <c r="A5004" s="25" t="str">
        <f aca="false">IF(ROW()-6&lt;=$O$3,ROW()-6,"")</f>
        <v/>
      </c>
      <c r="B5004" s="25" t="str">
        <f aca="false">IF(A5004="","",INT((A5004-1)/$O$2)+1)</f>
        <v/>
      </c>
      <c r="C5004" s="25" t="str">
        <f aca="false">IF(A5004="","",MOD(A5004-1,$O$2)+1)</f>
        <v/>
      </c>
      <c r="D5004" s="27" t="str">
        <f aca="false">IF(A5004="","",IF(A5004=1,Calculadora!$D$5,G5003))</f>
        <v/>
      </c>
      <c r="E5004" s="27" t="str">
        <f aca="false">IF(A5004="","",IF($O$9=1,IF(MOD(C5004-1,$O$8)=0,Calculadora!$D$6*(1+Calculadora!$D$7)^(B5004-1),0),IF(MOD(C5004,$O$8)=0,Calculadora!$D$6*(1+Calculadora!$D$7)^(B5004-1),0)))</f>
        <v/>
      </c>
      <c r="F5004" s="27" t="str">
        <f aca="false">IF(A5004="","",(D5004+IF($O$9=1,E5004,0))*$O$7)</f>
        <v/>
      </c>
      <c r="G5004" s="27" t="str">
        <f aca="false">IF(A5004="","",D5004+E5004+F5004)</f>
        <v/>
      </c>
      <c r="H5004" s="27" t="str">
        <f aca="false">IF(A5004="","",Calculadora!$D$5+SUM($E$7:E5004))</f>
        <v/>
      </c>
      <c r="I5004" s="27" t="str">
        <f aca="false">IF(A5004="","",G5004-H5004)</f>
        <v/>
      </c>
      <c r="J5004" s="27" t="str">
        <f aca="false">IF(A5004="","",IF(C5004=$O$2,G5004,0))</f>
        <v/>
      </c>
    </row>
    <row r="5005" customFormat="false" ht="15" hidden="false" customHeight="false" outlineLevel="0" collapsed="false">
      <c r="A5005" s="25" t="str">
        <f aca="false">IF(ROW()-6&lt;=$O$3,ROW()-6,"")</f>
        <v/>
      </c>
      <c r="B5005" s="25" t="str">
        <f aca="false">IF(A5005="","",INT((A5005-1)/$O$2)+1)</f>
        <v/>
      </c>
      <c r="C5005" s="25" t="str">
        <f aca="false">IF(A5005="","",MOD(A5005-1,$O$2)+1)</f>
        <v/>
      </c>
      <c r="D5005" s="27" t="str">
        <f aca="false">IF(A5005="","",IF(A5005=1,Calculadora!$D$5,G5004))</f>
        <v/>
      </c>
      <c r="E5005" s="27" t="str">
        <f aca="false">IF(A5005="","",IF($O$9=1,IF(MOD(C5005-1,$O$8)=0,Calculadora!$D$6*(1+Calculadora!$D$7)^(B5005-1),0),IF(MOD(C5005,$O$8)=0,Calculadora!$D$6*(1+Calculadora!$D$7)^(B5005-1),0)))</f>
        <v/>
      </c>
      <c r="F5005" s="27" t="str">
        <f aca="false">IF(A5005="","",(D5005+IF($O$9=1,E5005,0))*$O$7)</f>
        <v/>
      </c>
      <c r="G5005" s="27" t="str">
        <f aca="false">IF(A5005="","",D5005+E5005+F5005)</f>
        <v/>
      </c>
      <c r="H5005" s="27" t="str">
        <f aca="false">IF(A5005="","",Calculadora!$D$5+SUM($E$7:E5005))</f>
        <v/>
      </c>
      <c r="I5005" s="27" t="str">
        <f aca="false">IF(A5005="","",G5005-H5005)</f>
        <v/>
      </c>
      <c r="J5005" s="27" t="str">
        <f aca="false">IF(A5005="","",IF(C5005=$O$2,G5005,0))</f>
        <v/>
      </c>
    </row>
    <row r="5006" customFormat="false" ht="15" hidden="false" customHeight="false" outlineLevel="0" collapsed="false">
      <c r="A5006" s="25" t="str">
        <f aca="false">IF(ROW()-6&lt;=$O$3,ROW()-6,"")</f>
        <v/>
      </c>
      <c r="B5006" s="25" t="str">
        <f aca="false">IF(A5006="","",INT((A5006-1)/$O$2)+1)</f>
        <v/>
      </c>
      <c r="C5006" s="25" t="str">
        <f aca="false">IF(A5006="","",MOD(A5006-1,$O$2)+1)</f>
        <v/>
      </c>
      <c r="D5006" s="27" t="str">
        <f aca="false">IF(A5006="","",IF(A5006=1,Calculadora!$D$5,G5005))</f>
        <v/>
      </c>
      <c r="E5006" s="27" t="str">
        <f aca="false">IF(A5006="","",IF($O$9=1,IF(MOD(C5006-1,$O$8)=0,Calculadora!$D$6*(1+Calculadora!$D$7)^(B5006-1),0),IF(MOD(C5006,$O$8)=0,Calculadora!$D$6*(1+Calculadora!$D$7)^(B5006-1),0)))</f>
        <v/>
      </c>
      <c r="F5006" s="27" t="str">
        <f aca="false">IF(A5006="","",(D5006+IF($O$9=1,E5006,0))*$O$7)</f>
        <v/>
      </c>
      <c r="G5006" s="27" t="str">
        <f aca="false">IF(A5006="","",D5006+E5006+F5006)</f>
        <v/>
      </c>
      <c r="H5006" s="27" t="str">
        <f aca="false">IF(A5006="","",Calculadora!$D$5+SUM($E$7:E5006))</f>
        <v/>
      </c>
      <c r="I5006" s="27" t="str">
        <f aca="false">IF(A5006="","",G5006-H5006)</f>
        <v/>
      </c>
      <c r="J5006" s="27" t="str">
        <f aca="false">IF(A5006="","",IF(C5006=$O$2,G5006,0))</f>
        <v/>
      </c>
    </row>
    <row r="5007" customFormat="false" ht="15" hidden="false" customHeight="false" outlineLevel="0" collapsed="false">
      <c r="A5007" s="25" t="str">
        <f aca="false">IF(ROW()-6&lt;=$O$3,ROW()-6,"")</f>
        <v/>
      </c>
      <c r="B5007" s="25" t="str">
        <f aca="false">IF(A5007="","",INT((A5007-1)/$O$2)+1)</f>
        <v/>
      </c>
      <c r="C5007" s="25" t="str">
        <f aca="false">IF(A5007="","",MOD(A5007-1,$O$2)+1)</f>
        <v/>
      </c>
      <c r="D5007" s="27" t="str">
        <f aca="false">IF(A5007="","",IF(A5007=1,Calculadora!$D$5,G5006))</f>
        <v/>
      </c>
      <c r="E5007" s="27" t="str">
        <f aca="false">IF(A5007="","",IF($O$9=1,IF(MOD(C5007-1,$O$8)=0,Calculadora!$D$6*(1+Calculadora!$D$7)^(B5007-1),0),IF(MOD(C5007,$O$8)=0,Calculadora!$D$6*(1+Calculadora!$D$7)^(B5007-1),0)))</f>
        <v/>
      </c>
      <c r="F5007" s="27" t="str">
        <f aca="false">IF(A5007="","",(D5007+IF($O$9=1,E5007,0))*$O$7)</f>
        <v/>
      </c>
      <c r="G5007" s="27" t="str">
        <f aca="false">IF(A5007="","",D5007+E5007+F5007)</f>
        <v/>
      </c>
      <c r="H5007" s="27" t="str">
        <f aca="false">IF(A5007="","",Calculadora!$D$5+SUM($E$7:E5007))</f>
        <v/>
      </c>
      <c r="I5007" s="27" t="str">
        <f aca="false">IF(A5007="","",G5007-H5007)</f>
        <v/>
      </c>
      <c r="J5007" s="27" t="str">
        <f aca="false">IF(A5007="","",IF(C5007=$O$2,G5007,0))</f>
        <v/>
      </c>
    </row>
    <row r="5008" customFormat="false" ht="15" hidden="false" customHeight="false" outlineLevel="0" collapsed="false">
      <c r="A5008" s="25" t="str">
        <f aca="false">IF(ROW()-6&lt;=$O$3,ROW()-6,"")</f>
        <v/>
      </c>
      <c r="B5008" s="25" t="str">
        <f aca="false">IF(A5008="","",INT((A5008-1)/$O$2)+1)</f>
        <v/>
      </c>
      <c r="C5008" s="25" t="str">
        <f aca="false">IF(A5008="","",MOD(A5008-1,$O$2)+1)</f>
        <v/>
      </c>
      <c r="D5008" s="27" t="str">
        <f aca="false">IF(A5008="","",IF(A5008=1,Calculadora!$D$5,G5007))</f>
        <v/>
      </c>
      <c r="E5008" s="27" t="str">
        <f aca="false">IF(A5008="","",IF($O$9=1,IF(MOD(C5008-1,$O$8)=0,Calculadora!$D$6*(1+Calculadora!$D$7)^(B5008-1),0),IF(MOD(C5008,$O$8)=0,Calculadora!$D$6*(1+Calculadora!$D$7)^(B5008-1),0)))</f>
        <v/>
      </c>
      <c r="F5008" s="27" t="str">
        <f aca="false">IF(A5008="","",(D5008+IF($O$9=1,E5008,0))*$O$7)</f>
        <v/>
      </c>
      <c r="G5008" s="27" t="str">
        <f aca="false">IF(A5008="","",D5008+E5008+F5008)</f>
        <v/>
      </c>
      <c r="H5008" s="27" t="str">
        <f aca="false">IF(A5008="","",Calculadora!$D$5+SUM($E$7:E5008))</f>
        <v/>
      </c>
      <c r="I5008" s="27" t="str">
        <f aca="false">IF(A5008="","",G5008-H5008)</f>
        <v/>
      </c>
      <c r="J5008" s="27" t="str">
        <f aca="false">IF(A5008="","",IF(C5008=$O$2,G5008,0))</f>
        <v/>
      </c>
    </row>
    <row r="5009" customFormat="false" ht="15" hidden="false" customHeight="false" outlineLevel="0" collapsed="false">
      <c r="A5009" s="25" t="str">
        <f aca="false">IF(ROW()-6&lt;=$O$3,ROW()-6,"")</f>
        <v/>
      </c>
      <c r="B5009" s="25" t="str">
        <f aca="false">IF(A5009="","",INT((A5009-1)/$O$2)+1)</f>
        <v/>
      </c>
      <c r="C5009" s="25" t="str">
        <f aca="false">IF(A5009="","",MOD(A5009-1,$O$2)+1)</f>
        <v/>
      </c>
      <c r="D5009" s="27" t="str">
        <f aca="false">IF(A5009="","",IF(A5009=1,Calculadora!$D$5,G5008))</f>
        <v/>
      </c>
      <c r="E5009" s="27" t="str">
        <f aca="false">IF(A5009="","",IF($O$9=1,IF(MOD(C5009-1,$O$8)=0,Calculadora!$D$6*(1+Calculadora!$D$7)^(B5009-1),0),IF(MOD(C5009,$O$8)=0,Calculadora!$D$6*(1+Calculadora!$D$7)^(B5009-1),0)))</f>
        <v/>
      </c>
      <c r="F5009" s="27" t="str">
        <f aca="false">IF(A5009="","",(D5009+IF($O$9=1,E5009,0))*$O$7)</f>
        <v/>
      </c>
      <c r="G5009" s="27" t="str">
        <f aca="false">IF(A5009="","",D5009+E5009+F5009)</f>
        <v/>
      </c>
      <c r="H5009" s="27" t="str">
        <f aca="false">IF(A5009="","",Calculadora!$D$5+SUM($E$7:E5009))</f>
        <v/>
      </c>
      <c r="I5009" s="27" t="str">
        <f aca="false">IF(A5009="","",G5009-H5009)</f>
        <v/>
      </c>
      <c r="J5009" s="27" t="str">
        <f aca="false">IF(A5009="","",IF(C5009=$O$2,G5009,0))</f>
        <v/>
      </c>
    </row>
    <row r="5010" customFormat="false" ht="15" hidden="false" customHeight="false" outlineLevel="0" collapsed="false">
      <c r="A5010" s="25" t="str">
        <f aca="false">IF(ROW()-6&lt;=$O$3,ROW()-6,"")</f>
        <v/>
      </c>
      <c r="B5010" s="25" t="str">
        <f aca="false">IF(A5010="","",INT((A5010-1)/$O$2)+1)</f>
        <v/>
      </c>
      <c r="C5010" s="25" t="str">
        <f aca="false">IF(A5010="","",MOD(A5010-1,$O$2)+1)</f>
        <v/>
      </c>
      <c r="D5010" s="27" t="str">
        <f aca="false">IF(A5010="","",IF(A5010=1,Calculadora!$D$5,G5009))</f>
        <v/>
      </c>
      <c r="E5010" s="27" t="str">
        <f aca="false">IF(A5010="","",IF($O$9=1,IF(MOD(C5010-1,$O$8)=0,Calculadora!$D$6*(1+Calculadora!$D$7)^(B5010-1),0),IF(MOD(C5010,$O$8)=0,Calculadora!$D$6*(1+Calculadora!$D$7)^(B5010-1),0)))</f>
        <v/>
      </c>
      <c r="F5010" s="27" t="str">
        <f aca="false">IF(A5010="","",(D5010+IF($O$9=1,E5010,0))*$O$7)</f>
        <v/>
      </c>
      <c r="G5010" s="27" t="str">
        <f aca="false">IF(A5010="","",D5010+E5010+F5010)</f>
        <v/>
      </c>
      <c r="H5010" s="27" t="str">
        <f aca="false">IF(A5010="","",Calculadora!$D$5+SUM($E$7:E5010))</f>
        <v/>
      </c>
      <c r="I5010" s="27" t="str">
        <f aca="false">IF(A5010="","",G5010-H5010)</f>
        <v/>
      </c>
      <c r="J5010" s="27" t="str">
        <f aca="false">IF(A5010="","",IF(C5010=$O$2,G5010,0))</f>
        <v/>
      </c>
    </row>
    <row r="5011" customFormat="false" ht="15" hidden="false" customHeight="false" outlineLevel="0" collapsed="false">
      <c r="A5011" s="25" t="str">
        <f aca="false">IF(ROW()-6&lt;=$O$3,ROW()-6,"")</f>
        <v/>
      </c>
      <c r="B5011" s="25" t="str">
        <f aca="false">IF(A5011="","",INT((A5011-1)/$O$2)+1)</f>
        <v/>
      </c>
      <c r="C5011" s="25" t="str">
        <f aca="false">IF(A5011="","",MOD(A5011-1,$O$2)+1)</f>
        <v/>
      </c>
      <c r="D5011" s="27" t="str">
        <f aca="false">IF(A5011="","",IF(A5011=1,Calculadora!$D$5,G5010))</f>
        <v/>
      </c>
      <c r="E5011" s="27" t="str">
        <f aca="false">IF(A5011="","",IF($O$9=1,IF(MOD(C5011-1,$O$8)=0,Calculadora!$D$6*(1+Calculadora!$D$7)^(B5011-1),0),IF(MOD(C5011,$O$8)=0,Calculadora!$D$6*(1+Calculadora!$D$7)^(B5011-1),0)))</f>
        <v/>
      </c>
      <c r="F5011" s="27" t="str">
        <f aca="false">IF(A5011="","",(D5011+IF($O$9=1,E5011,0))*$O$7)</f>
        <v/>
      </c>
      <c r="G5011" s="27" t="str">
        <f aca="false">IF(A5011="","",D5011+E5011+F5011)</f>
        <v/>
      </c>
      <c r="H5011" s="27" t="str">
        <f aca="false">IF(A5011="","",Calculadora!$D$5+SUM($E$7:E5011))</f>
        <v/>
      </c>
      <c r="I5011" s="27" t="str">
        <f aca="false">IF(A5011="","",G5011-H5011)</f>
        <v/>
      </c>
      <c r="J5011" s="27" t="str">
        <f aca="false">IF(A5011="","",IF(C5011=$O$2,G5011,0))</f>
        <v/>
      </c>
    </row>
    <row r="5012" customFormat="false" ht="15" hidden="false" customHeight="false" outlineLevel="0" collapsed="false">
      <c r="A5012" s="25" t="str">
        <f aca="false">IF(ROW()-6&lt;=$O$3,ROW()-6,"")</f>
        <v/>
      </c>
      <c r="B5012" s="25" t="str">
        <f aca="false">IF(A5012="","",INT((A5012-1)/$O$2)+1)</f>
        <v/>
      </c>
      <c r="C5012" s="25" t="str">
        <f aca="false">IF(A5012="","",MOD(A5012-1,$O$2)+1)</f>
        <v/>
      </c>
      <c r="D5012" s="27" t="str">
        <f aca="false">IF(A5012="","",IF(A5012=1,Calculadora!$D$5,G5011))</f>
        <v/>
      </c>
      <c r="E5012" s="27" t="str">
        <f aca="false">IF(A5012="","",IF($O$9=1,IF(MOD(C5012-1,$O$8)=0,Calculadora!$D$6*(1+Calculadora!$D$7)^(B5012-1),0),IF(MOD(C5012,$O$8)=0,Calculadora!$D$6*(1+Calculadora!$D$7)^(B5012-1),0)))</f>
        <v/>
      </c>
      <c r="F5012" s="27" t="str">
        <f aca="false">IF(A5012="","",(D5012+IF($O$9=1,E5012,0))*$O$7)</f>
        <v/>
      </c>
      <c r="G5012" s="27" t="str">
        <f aca="false">IF(A5012="","",D5012+E5012+F5012)</f>
        <v/>
      </c>
      <c r="H5012" s="27" t="str">
        <f aca="false">IF(A5012="","",Calculadora!$D$5+SUM($E$7:E5012))</f>
        <v/>
      </c>
      <c r="I5012" s="27" t="str">
        <f aca="false">IF(A5012="","",G5012-H5012)</f>
        <v/>
      </c>
      <c r="J5012" s="27" t="str">
        <f aca="false">IF(A5012="","",IF(C5012=$O$2,G5012,0))</f>
        <v/>
      </c>
    </row>
    <row r="5013" customFormat="false" ht="15" hidden="false" customHeight="false" outlineLevel="0" collapsed="false">
      <c r="A5013" s="25" t="str">
        <f aca="false">IF(ROW()-6&lt;=$O$3,ROW()-6,"")</f>
        <v/>
      </c>
      <c r="B5013" s="25" t="str">
        <f aca="false">IF(A5013="","",INT((A5013-1)/$O$2)+1)</f>
        <v/>
      </c>
      <c r="C5013" s="25" t="str">
        <f aca="false">IF(A5013="","",MOD(A5013-1,$O$2)+1)</f>
        <v/>
      </c>
      <c r="D5013" s="27" t="str">
        <f aca="false">IF(A5013="","",IF(A5013=1,Calculadora!$D$5,G5012))</f>
        <v/>
      </c>
      <c r="E5013" s="27" t="str">
        <f aca="false">IF(A5013="","",IF($O$9=1,IF(MOD(C5013-1,$O$8)=0,Calculadora!$D$6*(1+Calculadora!$D$7)^(B5013-1),0),IF(MOD(C5013,$O$8)=0,Calculadora!$D$6*(1+Calculadora!$D$7)^(B5013-1),0)))</f>
        <v/>
      </c>
      <c r="F5013" s="27" t="str">
        <f aca="false">IF(A5013="","",(D5013+IF($O$9=1,E5013,0))*$O$7)</f>
        <v/>
      </c>
      <c r="G5013" s="27" t="str">
        <f aca="false">IF(A5013="","",D5013+E5013+F5013)</f>
        <v/>
      </c>
      <c r="H5013" s="27" t="str">
        <f aca="false">IF(A5013="","",Calculadora!$D$5+SUM($E$7:E5013))</f>
        <v/>
      </c>
      <c r="I5013" s="27" t="str">
        <f aca="false">IF(A5013="","",G5013-H5013)</f>
        <v/>
      </c>
      <c r="J5013" s="27" t="str">
        <f aca="false">IF(A5013="","",IF(C5013=$O$2,G5013,0))</f>
        <v/>
      </c>
    </row>
    <row r="5014" customFormat="false" ht="15" hidden="false" customHeight="false" outlineLevel="0" collapsed="false">
      <c r="A5014" s="25" t="str">
        <f aca="false">IF(ROW()-6&lt;=$O$3,ROW()-6,"")</f>
        <v/>
      </c>
      <c r="B5014" s="25" t="str">
        <f aca="false">IF(A5014="","",INT((A5014-1)/$O$2)+1)</f>
        <v/>
      </c>
      <c r="C5014" s="25" t="str">
        <f aca="false">IF(A5014="","",MOD(A5014-1,$O$2)+1)</f>
        <v/>
      </c>
      <c r="D5014" s="27" t="str">
        <f aca="false">IF(A5014="","",IF(A5014=1,Calculadora!$D$5,G5013))</f>
        <v/>
      </c>
      <c r="E5014" s="27" t="str">
        <f aca="false">IF(A5014="","",IF($O$9=1,IF(MOD(C5014-1,$O$8)=0,Calculadora!$D$6*(1+Calculadora!$D$7)^(B5014-1),0),IF(MOD(C5014,$O$8)=0,Calculadora!$D$6*(1+Calculadora!$D$7)^(B5014-1),0)))</f>
        <v/>
      </c>
      <c r="F5014" s="27" t="str">
        <f aca="false">IF(A5014="","",(D5014+IF($O$9=1,E5014,0))*$O$7)</f>
        <v/>
      </c>
      <c r="G5014" s="27" t="str">
        <f aca="false">IF(A5014="","",D5014+E5014+F5014)</f>
        <v/>
      </c>
      <c r="H5014" s="27" t="str">
        <f aca="false">IF(A5014="","",Calculadora!$D$5+SUM($E$7:E5014))</f>
        <v/>
      </c>
      <c r="I5014" s="27" t="str">
        <f aca="false">IF(A5014="","",G5014-H5014)</f>
        <v/>
      </c>
      <c r="J5014" s="27" t="str">
        <f aca="false">IF(A5014="","",IF(C5014=$O$2,G5014,0))</f>
        <v/>
      </c>
    </row>
    <row r="5015" customFormat="false" ht="15" hidden="false" customHeight="false" outlineLevel="0" collapsed="false">
      <c r="A5015" s="25" t="str">
        <f aca="false">IF(ROW()-6&lt;=$O$3,ROW()-6,"")</f>
        <v/>
      </c>
      <c r="B5015" s="25" t="str">
        <f aca="false">IF(A5015="","",INT((A5015-1)/$O$2)+1)</f>
        <v/>
      </c>
      <c r="C5015" s="25" t="str">
        <f aca="false">IF(A5015="","",MOD(A5015-1,$O$2)+1)</f>
        <v/>
      </c>
      <c r="D5015" s="27" t="str">
        <f aca="false">IF(A5015="","",IF(A5015=1,Calculadora!$D$5,G5014))</f>
        <v/>
      </c>
      <c r="E5015" s="27" t="str">
        <f aca="false">IF(A5015="","",IF($O$9=1,IF(MOD(C5015-1,$O$8)=0,Calculadora!$D$6*(1+Calculadora!$D$7)^(B5015-1),0),IF(MOD(C5015,$O$8)=0,Calculadora!$D$6*(1+Calculadora!$D$7)^(B5015-1),0)))</f>
        <v/>
      </c>
      <c r="F5015" s="27" t="str">
        <f aca="false">IF(A5015="","",(D5015+IF($O$9=1,E5015,0))*$O$7)</f>
        <v/>
      </c>
      <c r="G5015" s="27" t="str">
        <f aca="false">IF(A5015="","",D5015+E5015+F5015)</f>
        <v/>
      </c>
      <c r="H5015" s="27" t="str">
        <f aca="false">IF(A5015="","",Calculadora!$D$5+SUM($E$7:E5015))</f>
        <v/>
      </c>
      <c r="I5015" s="27" t="str">
        <f aca="false">IF(A5015="","",G5015-H5015)</f>
        <v/>
      </c>
      <c r="J5015" s="27" t="str">
        <f aca="false">IF(A5015="","",IF(C5015=$O$2,G5015,0))</f>
        <v/>
      </c>
    </row>
    <row r="5016" customFormat="false" ht="15" hidden="false" customHeight="false" outlineLevel="0" collapsed="false">
      <c r="A5016" s="25" t="str">
        <f aca="false">IF(ROW()-6&lt;=$O$3,ROW()-6,"")</f>
        <v/>
      </c>
      <c r="B5016" s="25" t="str">
        <f aca="false">IF(A5016="","",INT((A5016-1)/$O$2)+1)</f>
        <v/>
      </c>
      <c r="C5016" s="25" t="str">
        <f aca="false">IF(A5016="","",MOD(A5016-1,$O$2)+1)</f>
        <v/>
      </c>
      <c r="D5016" s="27" t="str">
        <f aca="false">IF(A5016="","",IF(A5016=1,Calculadora!$D$5,G5015))</f>
        <v/>
      </c>
      <c r="E5016" s="27" t="str">
        <f aca="false">IF(A5016="","",IF($O$9=1,IF(MOD(C5016-1,$O$8)=0,Calculadora!$D$6*(1+Calculadora!$D$7)^(B5016-1),0),IF(MOD(C5016,$O$8)=0,Calculadora!$D$6*(1+Calculadora!$D$7)^(B5016-1),0)))</f>
        <v/>
      </c>
      <c r="F5016" s="27" t="str">
        <f aca="false">IF(A5016="","",(D5016+IF($O$9=1,E5016,0))*$O$7)</f>
        <v/>
      </c>
      <c r="G5016" s="27" t="str">
        <f aca="false">IF(A5016="","",D5016+E5016+F5016)</f>
        <v/>
      </c>
      <c r="H5016" s="27" t="str">
        <f aca="false">IF(A5016="","",Calculadora!$D$5+SUM($E$7:E5016))</f>
        <v/>
      </c>
      <c r="I5016" s="27" t="str">
        <f aca="false">IF(A5016="","",G5016-H5016)</f>
        <v/>
      </c>
      <c r="J5016" s="27" t="str">
        <f aca="false">IF(A5016="","",IF(C5016=$O$2,G5016,0))</f>
        <v/>
      </c>
    </row>
    <row r="5017" customFormat="false" ht="15" hidden="false" customHeight="false" outlineLevel="0" collapsed="false">
      <c r="A5017" s="25" t="str">
        <f aca="false">IF(ROW()-6&lt;=$O$3,ROW()-6,"")</f>
        <v/>
      </c>
      <c r="B5017" s="25" t="str">
        <f aca="false">IF(A5017="","",INT((A5017-1)/$O$2)+1)</f>
        <v/>
      </c>
      <c r="C5017" s="25" t="str">
        <f aca="false">IF(A5017="","",MOD(A5017-1,$O$2)+1)</f>
        <v/>
      </c>
      <c r="D5017" s="27" t="str">
        <f aca="false">IF(A5017="","",IF(A5017=1,Calculadora!$D$5,G5016))</f>
        <v/>
      </c>
      <c r="E5017" s="27" t="str">
        <f aca="false">IF(A5017="","",IF($O$9=1,IF(MOD(C5017-1,$O$8)=0,Calculadora!$D$6*(1+Calculadora!$D$7)^(B5017-1),0),IF(MOD(C5017,$O$8)=0,Calculadora!$D$6*(1+Calculadora!$D$7)^(B5017-1),0)))</f>
        <v/>
      </c>
      <c r="F5017" s="27" t="str">
        <f aca="false">IF(A5017="","",(D5017+IF($O$9=1,E5017,0))*$O$7)</f>
        <v/>
      </c>
      <c r="G5017" s="27" t="str">
        <f aca="false">IF(A5017="","",D5017+E5017+F5017)</f>
        <v/>
      </c>
      <c r="H5017" s="27" t="str">
        <f aca="false">IF(A5017="","",Calculadora!$D$5+SUM($E$7:E5017))</f>
        <v/>
      </c>
      <c r="I5017" s="27" t="str">
        <f aca="false">IF(A5017="","",G5017-H5017)</f>
        <v/>
      </c>
      <c r="J5017" s="27" t="str">
        <f aca="false">IF(A5017="","",IF(C5017=$O$2,G5017,0))</f>
        <v/>
      </c>
    </row>
    <row r="5018" customFormat="false" ht="15" hidden="false" customHeight="false" outlineLevel="0" collapsed="false">
      <c r="A5018" s="25" t="str">
        <f aca="false">IF(ROW()-6&lt;=$O$3,ROW()-6,"")</f>
        <v/>
      </c>
      <c r="B5018" s="25" t="str">
        <f aca="false">IF(A5018="","",INT((A5018-1)/$O$2)+1)</f>
        <v/>
      </c>
      <c r="C5018" s="25" t="str">
        <f aca="false">IF(A5018="","",MOD(A5018-1,$O$2)+1)</f>
        <v/>
      </c>
      <c r="D5018" s="27" t="str">
        <f aca="false">IF(A5018="","",IF(A5018=1,Calculadora!$D$5,G5017))</f>
        <v/>
      </c>
      <c r="E5018" s="27" t="str">
        <f aca="false">IF(A5018="","",IF($O$9=1,IF(MOD(C5018-1,$O$8)=0,Calculadora!$D$6*(1+Calculadora!$D$7)^(B5018-1),0),IF(MOD(C5018,$O$8)=0,Calculadora!$D$6*(1+Calculadora!$D$7)^(B5018-1),0)))</f>
        <v/>
      </c>
      <c r="F5018" s="27" t="str">
        <f aca="false">IF(A5018="","",(D5018+IF($O$9=1,E5018,0))*$O$7)</f>
        <v/>
      </c>
      <c r="G5018" s="27" t="str">
        <f aca="false">IF(A5018="","",D5018+E5018+F5018)</f>
        <v/>
      </c>
      <c r="H5018" s="27" t="str">
        <f aca="false">IF(A5018="","",Calculadora!$D$5+SUM($E$7:E5018))</f>
        <v/>
      </c>
      <c r="I5018" s="27" t="str">
        <f aca="false">IF(A5018="","",G5018-H5018)</f>
        <v/>
      </c>
      <c r="J5018" s="27" t="str">
        <f aca="false">IF(A5018="","",IF(C5018=$O$2,G5018,0))</f>
        <v/>
      </c>
    </row>
    <row r="5019" customFormat="false" ht="15" hidden="false" customHeight="false" outlineLevel="0" collapsed="false">
      <c r="A5019" s="25" t="str">
        <f aca="false">IF(ROW()-6&lt;=$O$3,ROW()-6,"")</f>
        <v/>
      </c>
      <c r="B5019" s="25" t="str">
        <f aca="false">IF(A5019="","",INT((A5019-1)/$O$2)+1)</f>
        <v/>
      </c>
      <c r="C5019" s="25" t="str">
        <f aca="false">IF(A5019="","",MOD(A5019-1,$O$2)+1)</f>
        <v/>
      </c>
      <c r="D5019" s="27" t="str">
        <f aca="false">IF(A5019="","",IF(A5019=1,Calculadora!$D$5,G5018))</f>
        <v/>
      </c>
      <c r="E5019" s="27" t="str">
        <f aca="false">IF(A5019="","",IF($O$9=1,IF(MOD(C5019-1,$O$8)=0,Calculadora!$D$6*(1+Calculadora!$D$7)^(B5019-1),0),IF(MOD(C5019,$O$8)=0,Calculadora!$D$6*(1+Calculadora!$D$7)^(B5019-1),0)))</f>
        <v/>
      </c>
      <c r="F5019" s="27" t="str">
        <f aca="false">IF(A5019="","",(D5019+IF($O$9=1,E5019,0))*$O$7)</f>
        <v/>
      </c>
      <c r="G5019" s="27" t="str">
        <f aca="false">IF(A5019="","",D5019+E5019+F5019)</f>
        <v/>
      </c>
      <c r="H5019" s="27" t="str">
        <f aca="false">IF(A5019="","",Calculadora!$D$5+SUM($E$7:E5019))</f>
        <v/>
      </c>
      <c r="I5019" s="27" t="str">
        <f aca="false">IF(A5019="","",G5019-H5019)</f>
        <v/>
      </c>
      <c r="J5019" s="27" t="str">
        <f aca="false">IF(A5019="","",IF(C5019=$O$2,G5019,0))</f>
        <v/>
      </c>
    </row>
    <row r="5020" customFormat="false" ht="15" hidden="false" customHeight="false" outlineLevel="0" collapsed="false">
      <c r="A5020" s="25" t="str">
        <f aca="false">IF(ROW()-6&lt;=$O$3,ROW()-6,"")</f>
        <v/>
      </c>
      <c r="B5020" s="25" t="str">
        <f aca="false">IF(A5020="","",INT((A5020-1)/$O$2)+1)</f>
        <v/>
      </c>
      <c r="C5020" s="25" t="str">
        <f aca="false">IF(A5020="","",MOD(A5020-1,$O$2)+1)</f>
        <v/>
      </c>
      <c r="D5020" s="27" t="str">
        <f aca="false">IF(A5020="","",IF(A5020=1,Calculadora!$D$5,G5019))</f>
        <v/>
      </c>
      <c r="E5020" s="27" t="str">
        <f aca="false">IF(A5020="","",IF($O$9=1,IF(MOD(C5020-1,$O$8)=0,Calculadora!$D$6*(1+Calculadora!$D$7)^(B5020-1),0),IF(MOD(C5020,$O$8)=0,Calculadora!$D$6*(1+Calculadora!$D$7)^(B5020-1),0)))</f>
        <v/>
      </c>
      <c r="F5020" s="27" t="str">
        <f aca="false">IF(A5020="","",(D5020+IF($O$9=1,E5020,0))*$O$7)</f>
        <v/>
      </c>
      <c r="G5020" s="27" t="str">
        <f aca="false">IF(A5020="","",D5020+E5020+F5020)</f>
        <v/>
      </c>
      <c r="H5020" s="27" t="str">
        <f aca="false">IF(A5020="","",Calculadora!$D$5+SUM($E$7:E5020))</f>
        <v/>
      </c>
      <c r="I5020" s="27" t="str">
        <f aca="false">IF(A5020="","",G5020-H5020)</f>
        <v/>
      </c>
      <c r="J5020" s="27" t="str">
        <f aca="false">IF(A5020="","",IF(C5020=$O$2,G5020,0))</f>
        <v/>
      </c>
    </row>
    <row r="5021" customFormat="false" ht="15" hidden="false" customHeight="false" outlineLevel="0" collapsed="false">
      <c r="A5021" s="25" t="str">
        <f aca="false">IF(ROW()-6&lt;=$O$3,ROW()-6,"")</f>
        <v/>
      </c>
      <c r="B5021" s="25" t="str">
        <f aca="false">IF(A5021="","",INT((A5021-1)/$O$2)+1)</f>
        <v/>
      </c>
      <c r="C5021" s="25" t="str">
        <f aca="false">IF(A5021="","",MOD(A5021-1,$O$2)+1)</f>
        <v/>
      </c>
      <c r="D5021" s="27" t="str">
        <f aca="false">IF(A5021="","",IF(A5021=1,Calculadora!$D$5,G5020))</f>
        <v/>
      </c>
      <c r="E5021" s="27" t="str">
        <f aca="false">IF(A5021="","",IF($O$9=1,IF(MOD(C5021-1,$O$8)=0,Calculadora!$D$6*(1+Calculadora!$D$7)^(B5021-1),0),IF(MOD(C5021,$O$8)=0,Calculadora!$D$6*(1+Calculadora!$D$7)^(B5021-1),0)))</f>
        <v/>
      </c>
      <c r="F5021" s="27" t="str">
        <f aca="false">IF(A5021="","",(D5021+IF($O$9=1,E5021,0))*$O$7)</f>
        <v/>
      </c>
      <c r="G5021" s="27" t="str">
        <f aca="false">IF(A5021="","",D5021+E5021+F5021)</f>
        <v/>
      </c>
      <c r="H5021" s="27" t="str">
        <f aca="false">IF(A5021="","",Calculadora!$D$5+SUM($E$7:E5021))</f>
        <v/>
      </c>
      <c r="I5021" s="27" t="str">
        <f aca="false">IF(A5021="","",G5021-H5021)</f>
        <v/>
      </c>
      <c r="J5021" s="27" t="str">
        <f aca="false">IF(A5021="","",IF(C5021=$O$2,G5021,0))</f>
        <v/>
      </c>
    </row>
    <row r="5022" customFormat="false" ht="15" hidden="false" customHeight="false" outlineLevel="0" collapsed="false">
      <c r="A5022" s="25" t="str">
        <f aca="false">IF(ROW()-6&lt;=$O$3,ROW()-6,"")</f>
        <v/>
      </c>
      <c r="B5022" s="25" t="str">
        <f aca="false">IF(A5022="","",INT((A5022-1)/$O$2)+1)</f>
        <v/>
      </c>
      <c r="C5022" s="25" t="str">
        <f aca="false">IF(A5022="","",MOD(A5022-1,$O$2)+1)</f>
        <v/>
      </c>
      <c r="D5022" s="27" t="str">
        <f aca="false">IF(A5022="","",IF(A5022=1,Calculadora!$D$5,G5021))</f>
        <v/>
      </c>
      <c r="E5022" s="27" t="str">
        <f aca="false">IF(A5022="","",IF($O$9=1,IF(MOD(C5022-1,$O$8)=0,Calculadora!$D$6*(1+Calculadora!$D$7)^(B5022-1),0),IF(MOD(C5022,$O$8)=0,Calculadora!$D$6*(1+Calculadora!$D$7)^(B5022-1),0)))</f>
        <v/>
      </c>
      <c r="F5022" s="27" t="str">
        <f aca="false">IF(A5022="","",(D5022+IF($O$9=1,E5022,0))*$O$7)</f>
        <v/>
      </c>
      <c r="G5022" s="27" t="str">
        <f aca="false">IF(A5022="","",D5022+E5022+F5022)</f>
        <v/>
      </c>
      <c r="H5022" s="27" t="str">
        <f aca="false">IF(A5022="","",Calculadora!$D$5+SUM($E$7:E5022))</f>
        <v/>
      </c>
      <c r="I5022" s="27" t="str">
        <f aca="false">IF(A5022="","",G5022-H5022)</f>
        <v/>
      </c>
      <c r="J5022" s="27" t="str">
        <f aca="false">IF(A5022="","",IF(C5022=$O$2,G5022,0))</f>
        <v/>
      </c>
    </row>
    <row r="5023" customFormat="false" ht="15" hidden="false" customHeight="false" outlineLevel="0" collapsed="false">
      <c r="A5023" s="25" t="str">
        <f aca="false">IF(ROW()-6&lt;=$O$3,ROW()-6,"")</f>
        <v/>
      </c>
      <c r="B5023" s="25" t="str">
        <f aca="false">IF(A5023="","",INT((A5023-1)/$O$2)+1)</f>
        <v/>
      </c>
      <c r="C5023" s="25" t="str">
        <f aca="false">IF(A5023="","",MOD(A5023-1,$O$2)+1)</f>
        <v/>
      </c>
      <c r="D5023" s="27" t="str">
        <f aca="false">IF(A5023="","",IF(A5023=1,Calculadora!$D$5,G5022))</f>
        <v/>
      </c>
      <c r="E5023" s="27" t="str">
        <f aca="false">IF(A5023="","",IF($O$9=1,IF(MOD(C5023-1,$O$8)=0,Calculadora!$D$6*(1+Calculadora!$D$7)^(B5023-1),0),IF(MOD(C5023,$O$8)=0,Calculadora!$D$6*(1+Calculadora!$D$7)^(B5023-1),0)))</f>
        <v/>
      </c>
      <c r="F5023" s="27" t="str">
        <f aca="false">IF(A5023="","",(D5023+IF($O$9=1,E5023,0))*$O$7)</f>
        <v/>
      </c>
      <c r="G5023" s="27" t="str">
        <f aca="false">IF(A5023="","",D5023+E5023+F5023)</f>
        <v/>
      </c>
      <c r="H5023" s="27" t="str">
        <f aca="false">IF(A5023="","",Calculadora!$D$5+SUM($E$7:E5023))</f>
        <v/>
      </c>
      <c r="I5023" s="27" t="str">
        <f aca="false">IF(A5023="","",G5023-H5023)</f>
        <v/>
      </c>
      <c r="J5023" s="27" t="str">
        <f aca="false">IF(A5023="","",IF(C5023=$O$2,G5023,0))</f>
        <v/>
      </c>
    </row>
    <row r="5024" customFormat="false" ht="15" hidden="false" customHeight="false" outlineLevel="0" collapsed="false">
      <c r="A5024" s="25" t="str">
        <f aca="false">IF(ROW()-6&lt;=$O$3,ROW()-6,"")</f>
        <v/>
      </c>
      <c r="B5024" s="25" t="str">
        <f aca="false">IF(A5024="","",INT((A5024-1)/$O$2)+1)</f>
        <v/>
      </c>
      <c r="C5024" s="25" t="str">
        <f aca="false">IF(A5024="","",MOD(A5024-1,$O$2)+1)</f>
        <v/>
      </c>
      <c r="D5024" s="27" t="str">
        <f aca="false">IF(A5024="","",IF(A5024=1,Calculadora!$D$5,G5023))</f>
        <v/>
      </c>
      <c r="E5024" s="27" t="str">
        <f aca="false">IF(A5024="","",IF($O$9=1,IF(MOD(C5024-1,$O$8)=0,Calculadora!$D$6*(1+Calculadora!$D$7)^(B5024-1),0),IF(MOD(C5024,$O$8)=0,Calculadora!$D$6*(1+Calculadora!$D$7)^(B5024-1),0)))</f>
        <v/>
      </c>
      <c r="F5024" s="27" t="str">
        <f aca="false">IF(A5024="","",(D5024+IF($O$9=1,E5024,0))*$O$7)</f>
        <v/>
      </c>
      <c r="G5024" s="27" t="str">
        <f aca="false">IF(A5024="","",D5024+E5024+F5024)</f>
        <v/>
      </c>
      <c r="H5024" s="27" t="str">
        <f aca="false">IF(A5024="","",Calculadora!$D$5+SUM($E$7:E5024))</f>
        <v/>
      </c>
      <c r="I5024" s="27" t="str">
        <f aca="false">IF(A5024="","",G5024-H5024)</f>
        <v/>
      </c>
      <c r="J5024" s="27" t="str">
        <f aca="false">IF(A5024="","",IF(C5024=$O$2,G5024,0))</f>
        <v/>
      </c>
    </row>
    <row r="5025" customFormat="false" ht="15" hidden="false" customHeight="false" outlineLevel="0" collapsed="false">
      <c r="A5025" s="25" t="str">
        <f aca="false">IF(ROW()-6&lt;=$O$3,ROW()-6,"")</f>
        <v/>
      </c>
      <c r="B5025" s="25" t="str">
        <f aca="false">IF(A5025="","",INT((A5025-1)/$O$2)+1)</f>
        <v/>
      </c>
      <c r="C5025" s="25" t="str">
        <f aca="false">IF(A5025="","",MOD(A5025-1,$O$2)+1)</f>
        <v/>
      </c>
      <c r="D5025" s="27" t="str">
        <f aca="false">IF(A5025="","",IF(A5025=1,Calculadora!$D$5,G5024))</f>
        <v/>
      </c>
      <c r="E5025" s="27" t="str">
        <f aca="false">IF(A5025="","",IF($O$9=1,IF(MOD(C5025-1,$O$8)=0,Calculadora!$D$6*(1+Calculadora!$D$7)^(B5025-1),0),IF(MOD(C5025,$O$8)=0,Calculadora!$D$6*(1+Calculadora!$D$7)^(B5025-1),0)))</f>
        <v/>
      </c>
      <c r="F5025" s="27" t="str">
        <f aca="false">IF(A5025="","",(D5025+IF($O$9=1,E5025,0))*$O$7)</f>
        <v/>
      </c>
      <c r="G5025" s="27" t="str">
        <f aca="false">IF(A5025="","",D5025+E5025+F5025)</f>
        <v/>
      </c>
      <c r="H5025" s="27" t="str">
        <f aca="false">IF(A5025="","",Calculadora!$D$5+SUM($E$7:E5025))</f>
        <v/>
      </c>
      <c r="I5025" s="27" t="str">
        <f aca="false">IF(A5025="","",G5025-H5025)</f>
        <v/>
      </c>
      <c r="J5025" s="27" t="str">
        <f aca="false">IF(A5025="","",IF(C5025=$O$2,G5025,0))</f>
        <v/>
      </c>
    </row>
    <row r="5026" customFormat="false" ht="15" hidden="false" customHeight="false" outlineLevel="0" collapsed="false">
      <c r="A5026" s="25" t="str">
        <f aca="false">IF(ROW()-6&lt;=$O$3,ROW()-6,"")</f>
        <v/>
      </c>
      <c r="B5026" s="25" t="str">
        <f aca="false">IF(A5026="","",INT((A5026-1)/$O$2)+1)</f>
        <v/>
      </c>
      <c r="C5026" s="25" t="str">
        <f aca="false">IF(A5026="","",MOD(A5026-1,$O$2)+1)</f>
        <v/>
      </c>
      <c r="D5026" s="27" t="str">
        <f aca="false">IF(A5026="","",IF(A5026=1,Calculadora!$D$5,G5025))</f>
        <v/>
      </c>
      <c r="E5026" s="27" t="str">
        <f aca="false">IF(A5026="","",IF($O$9=1,IF(MOD(C5026-1,$O$8)=0,Calculadora!$D$6*(1+Calculadora!$D$7)^(B5026-1),0),IF(MOD(C5026,$O$8)=0,Calculadora!$D$6*(1+Calculadora!$D$7)^(B5026-1),0)))</f>
        <v/>
      </c>
      <c r="F5026" s="27" t="str">
        <f aca="false">IF(A5026="","",(D5026+IF($O$9=1,E5026,0))*$O$7)</f>
        <v/>
      </c>
      <c r="G5026" s="27" t="str">
        <f aca="false">IF(A5026="","",D5026+E5026+F5026)</f>
        <v/>
      </c>
      <c r="H5026" s="27" t="str">
        <f aca="false">IF(A5026="","",Calculadora!$D$5+SUM($E$7:E5026))</f>
        <v/>
      </c>
      <c r="I5026" s="27" t="str">
        <f aca="false">IF(A5026="","",G5026-H5026)</f>
        <v/>
      </c>
      <c r="J5026" s="27" t="str">
        <f aca="false">IF(A5026="","",IF(C5026=$O$2,G5026,0))</f>
        <v/>
      </c>
    </row>
    <row r="5027" customFormat="false" ht="15" hidden="false" customHeight="false" outlineLevel="0" collapsed="false">
      <c r="A5027" s="25" t="str">
        <f aca="false">IF(ROW()-6&lt;=$O$3,ROW()-6,"")</f>
        <v/>
      </c>
      <c r="B5027" s="25" t="str">
        <f aca="false">IF(A5027="","",INT((A5027-1)/$O$2)+1)</f>
        <v/>
      </c>
      <c r="C5027" s="25" t="str">
        <f aca="false">IF(A5027="","",MOD(A5027-1,$O$2)+1)</f>
        <v/>
      </c>
      <c r="D5027" s="27" t="str">
        <f aca="false">IF(A5027="","",IF(A5027=1,Calculadora!$D$5,G5026))</f>
        <v/>
      </c>
      <c r="E5027" s="27" t="str">
        <f aca="false">IF(A5027="","",IF($O$9=1,IF(MOD(C5027-1,$O$8)=0,Calculadora!$D$6*(1+Calculadora!$D$7)^(B5027-1),0),IF(MOD(C5027,$O$8)=0,Calculadora!$D$6*(1+Calculadora!$D$7)^(B5027-1),0)))</f>
        <v/>
      </c>
      <c r="F5027" s="27" t="str">
        <f aca="false">IF(A5027="","",(D5027+IF($O$9=1,E5027,0))*$O$7)</f>
        <v/>
      </c>
      <c r="G5027" s="27" t="str">
        <f aca="false">IF(A5027="","",D5027+E5027+F5027)</f>
        <v/>
      </c>
      <c r="H5027" s="27" t="str">
        <f aca="false">IF(A5027="","",Calculadora!$D$5+SUM($E$7:E5027))</f>
        <v/>
      </c>
      <c r="I5027" s="27" t="str">
        <f aca="false">IF(A5027="","",G5027-H5027)</f>
        <v/>
      </c>
      <c r="J5027" s="27" t="str">
        <f aca="false">IF(A5027="","",IF(C5027=$O$2,G5027,0))</f>
        <v/>
      </c>
    </row>
    <row r="5028" customFormat="false" ht="15" hidden="false" customHeight="false" outlineLevel="0" collapsed="false">
      <c r="A5028" s="25" t="str">
        <f aca="false">IF(ROW()-6&lt;=$O$3,ROW()-6,"")</f>
        <v/>
      </c>
      <c r="B5028" s="25" t="str">
        <f aca="false">IF(A5028="","",INT((A5028-1)/$O$2)+1)</f>
        <v/>
      </c>
      <c r="C5028" s="25" t="str">
        <f aca="false">IF(A5028="","",MOD(A5028-1,$O$2)+1)</f>
        <v/>
      </c>
      <c r="D5028" s="27" t="str">
        <f aca="false">IF(A5028="","",IF(A5028=1,Calculadora!$D$5,G5027))</f>
        <v/>
      </c>
      <c r="E5028" s="27" t="str">
        <f aca="false">IF(A5028="","",IF($O$9=1,IF(MOD(C5028-1,$O$8)=0,Calculadora!$D$6*(1+Calculadora!$D$7)^(B5028-1),0),IF(MOD(C5028,$O$8)=0,Calculadora!$D$6*(1+Calculadora!$D$7)^(B5028-1),0)))</f>
        <v/>
      </c>
      <c r="F5028" s="27" t="str">
        <f aca="false">IF(A5028="","",(D5028+IF($O$9=1,E5028,0))*$O$7)</f>
        <v/>
      </c>
      <c r="G5028" s="27" t="str">
        <f aca="false">IF(A5028="","",D5028+E5028+F5028)</f>
        <v/>
      </c>
      <c r="H5028" s="27" t="str">
        <f aca="false">IF(A5028="","",Calculadora!$D$5+SUM($E$7:E5028))</f>
        <v/>
      </c>
      <c r="I5028" s="27" t="str">
        <f aca="false">IF(A5028="","",G5028-H5028)</f>
        <v/>
      </c>
      <c r="J5028" s="27" t="str">
        <f aca="false">IF(A5028="","",IF(C5028=$O$2,G5028,0))</f>
        <v/>
      </c>
    </row>
    <row r="5029" customFormat="false" ht="15" hidden="false" customHeight="false" outlineLevel="0" collapsed="false">
      <c r="A5029" s="25" t="str">
        <f aca="false">IF(ROW()-6&lt;=$O$3,ROW()-6,"")</f>
        <v/>
      </c>
      <c r="B5029" s="25" t="str">
        <f aca="false">IF(A5029="","",INT((A5029-1)/$O$2)+1)</f>
        <v/>
      </c>
      <c r="C5029" s="25" t="str">
        <f aca="false">IF(A5029="","",MOD(A5029-1,$O$2)+1)</f>
        <v/>
      </c>
      <c r="D5029" s="27" t="str">
        <f aca="false">IF(A5029="","",IF(A5029=1,Calculadora!$D$5,G5028))</f>
        <v/>
      </c>
      <c r="E5029" s="27" t="str">
        <f aca="false">IF(A5029="","",IF($O$9=1,IF(MOD(C5029-1,$O$8)=0,Calculadora!$D$6*(1+Calculadora!$D$7)^(B5029-1),0),IF(MOD(C5029,$O$8)=0,Calculadora!$D$6*(1+Calculadora!$D$7)^(B5029-1),0)))</f>
        <v/>
      </c>
      <c r="F5029" s="27" t="str">
        <f aca="false">IF(A5029="","",(D5029+IF($O$9=1,E5029,0))*$O$7)</f>
        <v/>
      </c>
      <c r="G5029" s="27" t="str">
        <f aca="false">IF(A5029="","",D5029+E5029+F5029)</f>
        <v/>
      </c>
      <c r="H5029" s="27" t="str">
        <f aca="false">IF(A5029="","",Calculadora!$D$5+SUM($E$7:E5029))</f>
        <v/>
      </c>
      <c r="I5029" s="27" t="str">
        <f aca="false">IF(A5029="","",G5029-H5029)</f>
        <v/>
      </c>
      <c r="J5029" s="27" t="str">
        <f aca="false">IF(A5029="","",IF(C5029=$O$2,G5029,0))</f>
        <v/>
      </c>
    </row>
    <row r="5030" customFormat="false" ht="15" hidden="false" customHeight="false" outlineLevel="0" collapsed="false">
      <c r="A5030" s="25" t="str">
        <f aca="false">IF(ROW()-6&lt;=$O$3,ROW()-6,"")</f>
        <v/>
      </c>
      <c r="B5030" s="25" t="str">
        <f aca="false">IF(A5030="","",INT((A5030-1)/$O$2)+1)</f>
        <v/>
      </c>
      <c r="C5030" s="25" t="str">
        <f aca="false">IF(A5030="","",MOD(A5030-1,$O$2)+1)</f>
        <v/>
      </c>
      <c r="D5030" s="27" t="str">
        <f aca="false">IF(A5030="","",IF(A5030=1,Calculadora!$D$5,G5029))</f>
        <v/>
      </c>
      <c r="E5030" s="27" t="str">
        <f aca="false">IF(A5030="","",IF($O$9=1,IF(MOD(C5030-1,$O$8)=0,Calculadora!$D$6*(1+Calculadora!$D$7)^(B5030-1),0),IF(MOD(C5030,$O$8)=0,Calculadora!$D$6*(1+Calculadora!$D$7)^(B5030-1),0)))</f>
        <v/>
      </c>
      <c r="F5030" s="27" t="str">
        <f aca="false">IF(A5030="","",(D5030+IF($O$9=1,E5030,0))*$O$7)</f>
        <v/>
      </c>
      <c r="G5030" s="27" t="str">
        <f aca="false">IF(A5030="","",D5030+E5030+F5030)</f>
        <v/>
      </c>
      <c r="H5030" s="27" t="str">
        <f aca="false">IF(A5030="","",Calculadora!$D$5+SUM($E$7:E5030))</f>
        <v/>
      </c>
      <c r="I5030" s="27" t="str">
        <f aca="false">IF(A5030="","",G5030-H5030)</f>
        <v/>
      </c>
      <c r="J5030" s="27" t="str">
        <f aca="false">IF(A5030="","",IF(C5030=$O$2,G5030,0))</f>
        <v/>
      </c>
    </row>
    <row r="5031" customFormat="false" ht="15" hidden="false" customHeight="false" outlineLevel="0" collapsed="false">
      <c r="A5031" s="25" t="str">
        <f aca="false">IF(ROW()-6&lt;=$O$3,ROW()-6,"")</f>
        <v/>
      </c>
      <c r="B5031" s="25" t="str">
        <f aca="false">IF(A5031="","",INT((A5031-1)/$O$2)+1)</f>
        <v/>
      </c>
      <c r="C5031" s="25" t="str">
        <f aca="false">IF(A5031="","",MOD(A5031-1,$O$2)+1)</f>
        <v/>
      </c>
      <c r="D5031" s="27" t="str">
        <f aca="false">IF(A5031="","",IF(A5031=1,Calculadora!$D$5,G5030))</f>
        <v/>
      </c>
      <c r="E5031" s="27" t="str">
        <f aca="false">IF(A5031="","",IF($O$9=1,IF(MOD(C5031-1,$O$8)=0,Calculadora!$D$6*(1+Calculadora!$D$7)^(B5031-1),0),IF(MOD(C5031,$O$8)=0,Calculadora!$D$6*(1+Calculadora!$D$7)^(B5031-1),0)))</f>
        <v/>
      </c>
      <c r="F5031" s="27" t="str">
        <f aca="false">IF(A5031="","",(D5031+IF($O$9=1,E5031,0))*$O$7)</f>
        <v/>
      </c>
      <c r="G5031" s="27" t="str">
        <f aca="false">IF(A5031="","",D5031+E5031+F5031)</f>
        <v/>
      </c>
      <c r="H5031" s="27" t="str">
        <f aca="false">IF(A5031="","",Calculadora!$D$5+SUM($E$7:E5031))</f>
        <v/>
      </c>
      <c r="I5031" s="27" t="str">
        <f aca="false">IF(A5031="","",G5031-H5031)</f>
        <v/>
      </c>
      <c r="J5031" s="27" t="str">
        <f aca="false">IF(A5031="","",IF(C5031=$O$2,G5031,0))</f>
        <v/>
      </c>
    </row>
    <row r="5032" customFormat="false" ht="15" hidden="false" customHeight="false" outlineLevel="0" collapsed="false">
      <c r="A5032" s="25" t="str">
        <f aca="false">IF(ROW()-6&lt;=$O$3,ROW()-6,"")</f>
        <v/>
      </c>
      <c r="B5032" s="25" t="str">
        <f aca="false">IF(A5032="","",INT((A5032-1)/$O$2)+1)</f>
        <v/>
      </c>
      <c r="C5032" s="25" t="str">
        <f aca="false">IF(A5032="","",MOD(A5032-1,$O$2)+1)</f>
        <v/>
      </c>
      <c r="D5032" s="27" t="str">
        <f aca="false">IF(A5032="","",IF(A5032=1,Calculadora!$D$5,G5031))</f>
        <v/>
      </c>
      <c r="E5032" s="27" t="str">
        <f aca="false">IF(A5032="","",IF($O$9=1,IF(MOD(C5032-1,$O$8)=0,Calculadora!$D$6*(1+Calculadora!$D$7)^(B5032-1),0),IF(MOD(C5032,$O$8)=0,Calculadora!$D$6*(1+Calculadora!$D$7)^(B5032-1),0)))</f>
        <v/>
      </c>
      <c r="F5032" s="27" t="str">
        <f aca="false">IF(A5032="","",(D5032+IF($O$9=1,E5032,0))*$O$7)</f>
        <v/>
      </c>
      <c r="G5032" s="27" t="str">
        <f aca="false">IF(A5032="","",D5032+E5032+F5032)</f>
        <v/>
      </c>
      <c r="H5032" s="27" t="str">
        <f aca="false">IF(A5032="","",Calculadora!$D$5+SUM($E$7:E5032))</f>
        <v/>
      </c>
      <c r="I5032" s="27" t="str">
        <f aca="false">IF(A5032="","",G5032-H5032)</f>
        <v/>
      </c>
      <c r="J5032" s="27" t="str">
        <f aca="false">IF(A5032="","",IF(C5032=$O$2,G5032,0))</f>
        <v/>
      </c>
    </row>
    <row r="5033" customFormat="false" ht="15" hidden="false" customHeight="false" outlineLevel="0" collapsed="false">
      <c r="A5033" s="25" t="str">
        <f aca="false">IF(ROW()-6&lt;=$O$3,ROW()-6,"")</f>
        <v/>
      </c>
      <c r="B5033" s="25" t="str">
        <f aca="false">IF(A5033="","",INT((A5033-1)/$O$2)+1)</f>
        <v/>
      </c>
      <c r="C5033" s="25" t="str">
        <f aca="false">IF(A5033="","",MOD(A5033-1,$O$2)+1)</f>
        <v/>
      </c>
      <c r="D5033" s="27" t="str">
        <f aca="false">IF(A5033="","",IF(A5033=1,Calculadora!$D$5,G5032))</f>
        <v/>
      </c>
      <c r="E5033" s="27" t="str">
        <f aca="false">IF(A5033="","",IF($O$9=1,IF(MOD(C5033-1,$O$8)=0,Calculadora!$D$6*(1+Calculadora!$D$7)^(B5033-1),0),IF(MOD(C5033,$O$8)=0,Calculadora!$D$6*(1+Calculadora!$D$7)^(B5033-1),0)))</f>
        <v/>
      </c>
      <c r="F5033" s="27" t="str">
        <f aca="false">IF(A5033="","",(D5033+IF($O$9=1,E5033,0))*$O$7)</f>
        <v/>
      </c>
      <c r="G5033" s="27" t="str">
        <f aca="false">IF(A5033="","",D5033+E5033+F5033)</f>
        <v/>
      </c>
      <c r="H5033" s="27" t="str">
        <f aca="false">IF(A5033="","",Calculadora!$D$5+SUM($E$7:E5033))</f>
        <v/>
      </c>
      <c r="I5033" s="27" t="str">
        <f aca="false">IF(A5033="","",G5033-H5033)</f>
        <v/>
      </c>
      <c r="J5033" s="27" t="str">
        <f aca="false">IF(A5033="","",IF(C5033=$O$2,G5033,0))</f>
        <v/>
      </c>
    </row>
    <row r="5034" customFormat="false" ht="15" hidden="false" customHeight="false" outlineLevel="0" collapsed="false">
      <c r="A5034" s="25" t="str">
        <f aca="false">IF(ROW()-6&lt;=$O$3,ROW()-6,"")</f>
        <v/>
      </c>
      <c r="B5034" s="25" t="str">
        <f aca="false">IF(A5034="","",INT((A5034-1)/$O$2)+1)</f>
        <v/>
      </c>
      <c r="C5034" s="25" t="str">
        <f aca="false">IF(A5034="","",MOD(A5034-1,$O$2)+1)</f>
        <v/>
      </c>
      <c r="D5034" s="27" t="str">
        <f aca="false">IF(A5034="","",IF(A5034=1,Calculadora!$D$5,G5033))</f>
        <v/>
      </c>
      <c r="E5034" s="27" t="str">
        <f aca="false">IF(A5034="","",IF($O$9=1,IF(MOD(C5034-1,$O$8)=0,Calculadora!$D$6*(1+Calculadora!$D$7)^(B5034-1),0),IF(MOD(C5034,$O$8)=0,Calculadora!$D$6*(1+Calculadora!$D$7)^(B5034-1),0)))</f>
        <v/>
      </c>
      <c r="F5034" s="27" t="str">
        <f aca="false">IF(A5034="","",(D5034+IF($O$9=1,E5034,0))*$O$7)</f>
        <v/>
      </c>
      <c r="G5034" s="27" t="str">
        <f aca="false">IF(A5034="","",D5034+E5034+F5034)</f>
        <v/>
      </c>
      <c r="H5034" s="27" t="str">
        <f aca="false">IF(A5034="","",Calculadora!$D$5+SUM($E$7:E5034))</f>
        <v/>
      </c>
      <c r="I5034" s="27" t="str">
        <f aca="false">IF(A5034="","",G5034-H5034)</f>
        <v/>
      </c>
      <c r="J5034" s="27" t="str">
        <f aca="false">IF(A5034="","",IF(C5034=$O$2,G5034,0))</f>
        <v/>
      </c>
    </row>
    <row r="5035" customFormat="false" ht="15" hidden="false" customHeight="false" outlineLevel="0" collapsed="false">
      <c r="A5035" s="25" t="str">
        <f aca="false">IF(ROW()-6&lt;=$O$3,ROW()-6,"")</f>
        <v/>
      </c>
      <c r="B5035" s="25" t="str">
        <f aca="false">IF(A5035="","",INT((A5035-1)/$O$2)+1)</f>
        <v/>
      </c>
      <c r="C5035" s="25" t="str">
        <f aca="false">IF(A5035="","",MOD(A5035-1,$O$2)+1)</f>
        <v/>
      </c>
      <c r="D5035" s="27" t="str">
        <f aca="false">IF(A5035="","",IF(A5035=1,Calculadora!$D$5,G5034))</f>
        <v/>
      </c>
      <c r="E5035" s="27" t="str">
        <f aca="false">IF(A5035="","",IF($O$9=1,IF(MOD(C5035-1,$O$8)=0,Calculadora!$D$6*(1+Calculadora!$D$7)^(B5035-1),0),IF(MOD(C5035,$O$8)=0,Calculadora!$D$6*(1+Calculadora!$D$7)^(B5035-1),0)))</f>
        <v/>
      </c>
      <c r="F5035" s="27" t="str">
        <f aca="false">IF(A5035="","",(D5035+IF($O$9=1,E5035,0))*$O$7)</f>
        <v/>
      </c>
      <c r="G5035" s="27" t="str">
        <f aca="false">IF(A5035="","",D5035+E5035+F5035)</f>
        <v/>
      </c>
      <c r="H5035" s="27" t="str">
        <f aca="false">IF(A5035="","",Calculadora!$D$5+SUM($E$7:E5035))</f>
        <v/>
      </c>
      <c r="I5035" s="27" t="str">
        <f aca="false">IF(A5035="","",G5035-H5035)</f>
        <v/>
      </c>
      <c r="J5035" s="27" t="str">
        <f aca="false">IF(A5035="","",IF(C5035=$O$2,G5035,0))</f>
        <v/>
      </c>
    </row>
    <row r="5036" customFormat="false" ht="15" hidden="false" customHeight="false" outlineLevel="0" collapsed="false">
      <c r="A5036" s="25" t="str">
        <f aca="false">IF(ROW()-6&lt;=$O$3,ROW()-6,"")</f>
        <v/>
      </c>
      <c r="B5036" s="25" t="str">
        <f aca="false">IF(A5036="","",INT((A5036-1)/$O$2)+1)</f>
        <v/>
      </c>
      <c r="C5036" s="25" t="str">
        <f aca="false">IF(A5036="","",MOD(A5036-1,$O$2)+1)</f>
        <v/>
      </c>
      <c r="D5036" s="27" t="str">
        <f aca="false">IF(A5036="","",IF(A5036=1,Calculadora!$D$5,G5035))</f>
        <v/>
      </c>
      <c r="E5036" s="27" t="str">
        <f aca="false">IF(A5036="","",IF($O$9=1,IF(MOD(C5036-1,$O$8)=0,Calculadora!$D$6*(1+Calculadora!$D$7)^(B5036-1),0),IF(MOD(C5036,$O$8)=0,Calculadora!$D$6*(1+Calculadora!$D$7)^(B5036-1),0)))</f>
        <v/>
      </c>
      <c r="F5036" s="27" t="str">
        <f aca="false">IF(A5036="","",(D5036+IF($O$9=1,E5036,0))*$O$7)</f>
        <v/>
      </c>
      <c r="G5036" s="27" t="str">
        <f aca="false">IF(A5036="","",D5036+E5036+F5036)</f>
        <v/>
      </c>
      <c r="H5036" s="27" t="str">
        <f aca="false">IF(A5036="","",Calculadora!$D$5+SUM($E$7:E5036))</f>
        <v/>
      </c>
      <c r="I5036" s="27" t="str">
        <f aca="false">IF(A5036="","",G5036-H5036)</f>
        <v/>
      </c>
      <c r="J5036" s="27" t="str">
        <f aca="false">IF(A5036="","",IF(C5036=$O$2,G5036,0))</f>
        <v/>
      </c>
    </row>
    <row r="5037" customFormat="false" ht="15" hidden="false" customHeight="false" outlineLevel="0" collapsed="false">
      <c r="A5037" s="25" t="str">
        <f aca="false">IF(ROW()-6&lt;=$O$3,ROW()-6,"")</f>
        <v/>
      </c>
      <c r="B5037" s="25" t="str">
        <f aca="false">IF(A5037="","",INT((A5037-1)/$O$2)+1)</f>
        <v/>
      </c>
      <c r="C5037" s="25" t="str">
        <f aca="false">IF(A5037="","",MOD(A5037-1,$O$2)+1)</f>
        <v/>
      </c>
      <c r="D5037" s="27" t="str">
        <f aca="false">IF(A5037="","",IF(A5037=1,Calculadora!$D$5,G5036))</f>
        <v/>
      </c>
      <c r="E5037" s="27" t="str">
        <f aca="false">IF(A5037="","",IF($O$9=1,IF(MOD(C5037-1,$O$8)=0,Calculadora!$D$6*(1+Calculadora!$D$7)^(B5037-1),0),IF(MOD(C5037,$O$8)=0,Calculadora!$D$6*(1+Calculadora!$D$7)^(B5037-1),0)))</f>
        <v/>
      </c>
      <c r="F5037" s="27" t="str">
        <f aca="false">IF(A5037="","",(D5037+IF($O$9=1,E5037,0))*$O$7)</f>
        <v/>
      </c>
      <c r="G5037" s="27" t="str">
        <f aca="false">IF(A5037="","",D5037+E5037+F5037)</f>
        <v/>
      </c>
      <c r="H5037" s="27" t="str">
        <f aca="false">IF(A5037="","",Calculadora!$D$5+SUM($E$7:E5037))</f>
        <v/>
      </c>
      <c r="I5037" s="27" t="str">
        <f aca="false">IF(A5037="","",G5037-H5037)</f>
        <v/>
      </c>
      <c r="J5037" s="27" t="str">
        <f aca="false">IF(A5037="","",IF(C5037=$O$2,G5037,0))</f>
        <v/>
      </c>
    </row>
    <row r="5038" customFormat="false" ht="15" hidden="false" customHeight="false" outlineLevel="0" collapsed="false">
      <c r="A5038" s="25" t="str">
        <f aca="false">IF(ROW()-6&lt;=$O$3,ROW()-6,"")</f>
        <v/>
      </c>
      <c r="B5038" s="25" t="str">
        <f aca="false">IF(A5038="","",INT((A5038-1)/$O$2)+1)</f>
        <v/>
      </c>
      <c r="C5038" s="25" t="str">
        <f aca="false">IF(A5038="","",MOD(A5038-1,$O$2)+1)</f>
        <v/>
      </c>
      <c r="D5038" s="27" t="str">
        <f aca="false">IF(A5038="","",IF(A5038=1,Calculadora!$D$5,G5037))</f>
        <v/>
      </c>
      <c r="E5038" s="27" t="str">
        <f aca="false">IF(A5038="","",IF($O$9=1,IF(MOD(C5038-1,$O$8)=0,Calculadora!$D$6*(1+Calculadora!$D$7)^(B5038-1),0),IF(MOD(C5038,$O$8)=0,Calculadora!$D$6*(1+Calculadora!$D$7)^(B5038-1),0)))</f>
        <v/>
      </c>
      <c r="F5038" s="27" t="str">
        <f aca="false">IF(A5038="","",(D5038+IF($O$9=1,E5038,0))*$O$7)</f>
        <v/>
      </c>
      <c r="G5038" s="27" t="str">
        <f aca="false">IF(A5038="","",D5038+E5038+F5038)</f>
        <v/>
      </c>
      <c r="H5038" s="27" t="str">
        <f aca="false">IF(A5038="","",Calculadora!$D$5+SUM($E$7:E5038))</f>
        <v/>
      </c>
      <c r="I5038" s="27" t="str">
        <f aca="false">IF(A5038="","",G5038-H5038)</f>
        <v/>
      </c>
      <c r="J5038" s="27" t="str">
        <f aca="false">IF(A5038="","",IF(C5038=$O$2,G5038,0))</f>
        <v/>
      </c>
    </row>
    <row r="5039" customFormat="false" ht="15" hidden="false" customHeight="false" outlineLevel="0" collapsed="false">
      <c r="A5039" s="25" t="str">
        <f aca="false">IF(ROW()-6&lt;=$O$3,ROW()-6,"")</f>
        <v/>
      </c>
      <c r="B5039" s="25" t="str">
        <f aca="false">IF(A5039="","",INT((A5039-1)/$O$2)+1)</f>
        <v/>
      </c>
      <c r="C5039" s="25" t="str">
        <f aca="false">IF(A5039="","",MOD(A5039-1,$O$2)+1)</f>
        <v/>
      </c>
      <c r="D5039" s="27" t="str">
        <f aca="false">IF(A5039="","",IF(A5039=1,Calculadora!$D$5,G5038))</f>
        <v/>
      </c>
      <c r="E5039" s="27" t="str">
        <f aca="false">IF(A5039="","",IF($O$9=1,IF(MOD(C5039-1,$O$8)=0,Calculadora!$D$6*(1+Calculadora!$D$7)^(B5039-1),0),IF(MOD(C5039,$O$8)=0,Calculadora!$D$6*(1+Calculadora!$D$7)^(B5039-1),0)))</f>
        <v/>
      </c>
      <c r="F5039" s="27" t="str">
        <f aca="false">IF(A5039="","",(D5039+IF($O$9=1,E5039,0))*$O$7)</f>
        <v/>
      </c>
      <c r="G5039" s="27" t="str">
        <f aca="false">IF(A5039="","",D5039+E5039+F5039)</f>
        <v/>
      </c>
      <c r="H5039" s="27" t="str">
        <f aca="false">IF(A5039="","",Calculadora!$D$5+SUM($E$7:E5039))</f>
        <v/>
      </c>
      <c r="I5039" s="27" t="str">
        <f aca="false">IF(A5039="","",G5039-H5039)</f>
        <v/>
      </c>
      <c r="J5039" s="27" t="str">
        <f aca="false">IF(A5039="","",IF(C5039=$O$2,G5039,0))</f>
        <v/>
      </c>
    </row>
    <row r="5040" customFormat="false" ht="15" hidden="false" customHeight="false" outlineLevel="0" collapsed="false">
      <c r="A5040" s="25" t="str">
        <f aca="false">IF(ROW()-6&lt;=$O$3,ROW()-6,"")</f>
        <v/>
      </c>
      <c r="B5040" s="25" t="str">
        <f aca="false">IF(A5040="","",INT((A5040-1)/$O$2)+1)</f>
        <v/>
      </c>
      <c r="C5040" s="25" t="str">
        <f aca="false">IF(A5040="","",MOD(A5040-1,$O$2)+1)</f>
        <v/>
      </c>
      <c r="D5040" s="27" t="str">
        <f aca="false">IF(A5040="","",IF(A5040=1,Calculadora!$D$5,G5039))</f>
        <v/>
      </c>
      <c r="E5040" s="27" t="str">
        <f aca="false">IF(A5040="","",IF($O$9=1,IF(MOD(C5040-1,$O$8)=0,Calculadora!$D$6*(1+Calculadora!$D$7)^(B5040-1),0),IF(MOD(C5040,$O$8)=0,Calculadora!$D$6*(1+Calculadora!$D$7)^(B5040-1),0)))</f>
        <v/>
      </c>
      <c r="F5040" s="27" t="str">
        <f aca="false">IF(A5040="","",(D5040+IF($O$9=1,E5040,0))*$O$7)</f>
        <v/>
      </c>
      <c r="G5040" s="27" t="str">
        <f aca="false">IF(A5040="","",D5040+E5040+F5040)</f>
        <v/>
      </c>
      <c r="H5040" s="27" t="str">
        <f aca="false">IF(A5040="","",Calculadora!$D$5+SUM($E$7:E5040))</f>
        <v/>
      </c>
      <c r="I5040" s="27" t="str">
        <f aca="false">IF(A5040="","",G5040-H5040)</f>
        <v/>
      </c>
      <c r="J5040" s="27" t="str">
        <f aca="false">IF(A5040="","",IF(C5040=$O$2,G5040,0))</f>
        <v/>
      </c>
    </row>
    <row r="5041" customFormat="false" ht="15" hidden="false" customHeight="false" outlineLevel="0" collapsed="false">
      <c r="A5041" s="25" t="str">
        <f aca="false">IF(ROW()-6&lt;=$O$3,ROW()-6,"")</f>
        <v/>
      </c>
      <c r="B5041" s="25" t="str">
        <f aca="false">IF(A5041="","",INT((A5041-1)/$O$2)+1)</f>
        <v/>
      </c>
      <c r="C5041" s="25" t="str">
        <f aca="false">IF(A5041="","",MOD(A5041-1,$O$2)+1)</f>
        <v/>
      </c>
      <c r="D5041" s="27" t="str">
        <f aca="false">IF(A5041="","",IF(A5041=1,Calculadora!$D$5,G5040))</f>
        <v/>
      </c>
      <c r="E5041" s="27" t="str">
        <f aca="false">IF(A5041="","",IF($O$9=1,IF(MOD(C5041-1,$O$8)=0,Calculadora!$D$6*(1+Calculadora!$D$7)^(B5041-1),0),IF(MOD(C5041,$O$8)=0,Calculadora!$D$6*(1+Calculadora!$D$7)^(B5041-1),0)))</f>
        <v/>
      </c>
      <c r="F5041" s="27" t="str">
        <f aca="false">IF(A5041="","",(D5041+IF($O$9=1,E5041,0))*$O$7)</f>
        <v/>
      </c>
      <c r="G5041" s="27" t="str">
        <f aca="false">IF(A5041="","",D5041+E5041+F5041)</f>
        <v/>
      </c>
      <c r="H5041" s="27" t="str">
        <f aca="false">IF(A5041="","",Calculadora!$D$5+SUM($E$7:E5041))</f>
        <v/>
      </c>
      <c r="I5041" s="27" t="str">
        <f aca="false">IF(A5041="","",G5041-H5041)</f>
        <v/>
      </c>
      <c r="J5041" s="27" t="str">
        <f aca="false">IF(A5041="","",IF(C5041=$O$2,G5041,0))</f>
        <v/>
      </c>
    </row>
    <row r="5042" customFormat="false" ht="15" hidden="false" customHeight="false" outlineLevel="0" collapsed="false">
      <c r="A5042" s="25" t="str">
        <f aca="false">IF(ROW()-6&lt;=$O$3,ROW()-6,"")</f>
        <v/>
      </c>
      <c r="B5042" s="25" t="str">
        <f aca="false">IF(A5042="","",INT((A5042-1)/$O$2)+1)</f>
        <v/>
      </c>
      <c r="C5042" s="25" t="str">
        <f aca="false">IF(A5042="","",MOD(A5042-1,$O$2)+1)</f>
        <v/>
      </c>
      <c r="D5042" s="27" t="str">
        <f aca="false">IF(A5042="","",IF(A5042=1,Calculadora!$D$5,G5041))</f>
        <v/>
      </c>
      <c r="E5042" s="27" t="str">
        <f aca="false">IF(A5042="","",IF($O$9=1,IF(MOD(C5042-1,$O$8)=0,Calculadora!$D$6*(1+Calculadora!$D$7)^(B5042-1),0),IF(MOD(C5042,$O$8)=0,Calculadora!$D$6*(1+Calculadora!$D$7)^(B5042-1),0)))</f>
        <v/>
      </c>
      <c r="F5042" s="27" t="str">
        <f aca="false">IF(A5042="","",(D5042+IF($O$9=1,E5042,0))*$O$7)</f>
        <v/>
      </c>
      <c r="G5042" s="27" t="str">
        <f aca="false">IF(A5042="","",D5042+E5042+F5042)</f>
        <v/>
      </c>
      <c r="H5042" s="27" t="str">
        <f aca="false">IF(A5042="","",Calculadora!$D$5+SUM($E$7:E5042))</f>
        <v/>
      </c>
      <c r="I5042" s="27" t="str">
        <f aca="false">IF(A5042="","",G5042-H5042)</f>
        <v/>
      </c>
      <c r="J5042" s="27" t="str">
        <f aca="false">IF(A5042="","",IF(C5042=$O$2,G5042,0))</f>
        <v/>
      </c>
    </row>
    <row r="5043" customFormat="false" ht="15" hidden="false" customHeight="false" outlineLevel="0" collapsed="false">
      <c r="A5043" s="25" t="str">
        <f aca="false">IF(ROW()-6&lt;=$O$3,ROW()-6,"")</f>
        <v/>
      </c>
      <c r="B5043" s="25" t="str">
        <f aca="false">IF(A5043="","",INT((A5043-1)/$O$2)+1)</f>
        <v/>
      </c>
      <c r="C5043" s="25" t="str">
        <f aca="false">IF(A5043="","",MOD(A5043-1,$O$2)+1)</f>
        <v/>
      </c>
      <c r="D5043" s="27" t="str">
        <f aca="false">IF(A5043="","",IF(A5043=1,Calculadora!$D$5,G5042))</f>
        <v/>
      </c>
      <c r="E5043" s="27" t="str">
        <f aca="false">IF(A5043="","",IF($O$9=1,IF(MOD(C5043-1,$O$8)=0,Calculadora!$D$6*(1+Calculadora!$D$7)^(B5043-1),0),IF(MOD(C5043,$O$8)=0,Calculadora!$D$6*(1+Calculadora!$D$7)^(B5043-1),0)))</f>
        <v/>
      </c>
      <c r="F5043" s="27" t="str">
        <f aca="false">IF(A5043="","",(D5043+IF($O$9=1,E5043,0))*$O$7)</f>
        <v/>
      </c>
      <c r="G5043" s="27" t="str">
        <f aca="false">IF(A5043="","",D5043+E5043+F5043)</f>
        <v/>
      </c>
      <c r="H5043" s="27" t="str">
        <f aca="false">IF(A5043="","",Calculadora!$D$5+SUM($E$7:E5043))</f>
        <v/>
      </c>
      <c r="I5043" s="27" t="str">
        <f aca="false">IF(A5043="","",G5043-H5043)</f>
        <v/>
      </c>
      <c r="J5043" s="27" t="str">
        <f aca="false">IF(A5043="","",IF(C5043=$O$2,G5043,0))</f>
        <v/>
      </c>
    </row>
    <row r="5044" customFormat="false" ht="15" hidden="false" customHeight="false" outlineLevel="0" collapsed="false">
      <c r="A5044" s="25" t="str">
        <f aca="false">IF(ROW()-6&lt;=$O$3,ROW()-6,"")</f>
        <v/>
      </c>
      <c r="B5044" s="25" t="str">
        <f aca="false">IF(A5044="","",INT((A5044-1)/$O$2)+1)</f>
        <v/>
      </c>
      <c r="C5044" s="25" t="str">
        <f aca="false">IF(A5044="","",MOD(A5044-1,$O$2)+1)</f>
        <v/>
      </c>
      <c r="D5044" s="27" t="str">
        <f aca="false">IF(A5044="","",IF(A5044=1,Calculadora!$D$5,G5043))</f>
        <v/>
      </c>
      <c r="E5044" s="27" t="str">
        <f aca="false">IF(A5044="","",IF($O$9=1,IF(MOD(C5044-1,$O$8)=0,Calculadora!$D$6*(1+Calculadora!$D$7)^(B5044-1),0),IF(MOD(C5044,$O$8)=0,Calculadora!$D$6*(1+Calculadora!$D$7)^(B5044-1),0)))</f>
        <v/>
      </c>
      <c r="F5044" s="27" t="str">
        <f aca="false">IF(A5044="","",(D5044+IF($O$9=1,E5044,0))*$O$7)</f>
        <v/>
      </c>
      <c r="G5044" s="27" t="str">
        <f aca="false">IF(A5044="","",D5044+E5044+F5044)</f>
        <v/>
      </c>
      <c r="H5044" s="27" t="str">
        <f aca="false">IF(A5044="","",Calculadora!$D$5+SUM($E$7:E5044))</f>
        <v/>
      </c>
      <c r="I5044" s="27" t="str">
        <f aca="false">IF(A5044="","",G5044-H5044)</f>
        <v/>
      </c>
      <c r="J5044" s="27" t="str">
        <f aca="false">IF(A5044="","",IF(C5044=$O$2,G5044,0))</f>
        <v/>
      </c>
    </row>
    <row r="5045" customFormat="false" ht="15" hidden="false" customHeight="false" outlineLevel="0" collapsed="false">
      <c r="A5045" s="25" t="str">
        <f aca="false">IF(ROW()-6&lt;=$O$3,ROW()-6,"")</f>
        <v/>
      </c>
      <c r="B5045" s="25" t="str">
        <f aca="false">IF(A5045="","",INT((A5045-1)/$O$2)+1)</f>
        <v/>
      </c>
      <c r="C5045" s="25" t="str">
        <f aca="false">IF(A5045="","",MOD(A5045-1,$O$2)+1)</f>
        <v/>
      </c>
      <c r="D5045" s="27" t="str">
        <f aca="false">IF(A5045="","",IF(A5045=1,Calculadora!$D$5,G5044))</f>
        <v/>
      </c>
      <c r="E5045" s="27" t="str">
        <f aca="false">IF(A5045="","",IF($O$9=1,IF(MOD(C5045-1,$O$8)=0,Calculadora!$D$6*(1+Calculadora!$D$7)^(B5045-1),0),IF(MOD(C5045,$O$8)=0,Calculadora!$D$6*(1+Calculadora!$D$7)^(B5045-1),0)))</f>
        <v/>
      </c>
      <c r="F5045" s="27" t="str">
        <f aca="false">IF(A5045="","",(D5045+IF($O$9=1,E5045,0))*$O$7)</f>
        <v/>
      </c>
      <c r="G5045" s="27" t="str">
        <f aca="false">IF(A5045="","",D5045+E5045+F5045)</f>
        <v/>
      </c>
      <c r="H5045" s="27" t="str">
        <f aca="false">IF(A5045="","",Calculadora!$D$5+SUM($E$7:E5045))</f>
        <v/>
      </c>
      <c r="I5045" s="27" t="str">
        <f aca="false">IF(A5045="","",G5045-H5045)</f>
        <v/>
      </c>
      <c r="J5045" s="27" t="str">
        <f aca="false">IF(A5045="","",IF(C5045=$O$2,G5045,0))</f>
        <v/>
      </c>
    </row>
    <row r="5046" customFormat="false" ht="15" hidden="false" customHeight="false" outlineLevel="0" collapsed="false">
      <c r="A5046" s="25" t="str">
        <f aca="false">IF(ROW()-6&lt;=$O$3,ROW()-6,"")</f>
        <v/>
      </c>
      <c r="B5046" s="25" t="str">
        <f aca="false">IF(A5046="","",INT((A5046-1)/$O$2)+1)</f>
        <v/>
      </c>
      <c r="C5046" s="25" t="str">
        <f aca="false">IF(A5046="","",MOD(A5046-1,$O$2)+1)</f>
        <v/>
      </c>
      <c r="D5046" s="27" t="str">
        <f aca="false">IF(A5046="","",IF(A5046=1,Calculadora!$D$5,G5045))</f>
        <v/>
      </c>
      <c r="E5046" s="27" t="str">
        <f aca="false">IF(A5046="","",IF($O$9=1,IF(MOD(C5046-1,$O$8)=0,Calculadora!$D$6*(1+Calculadora!$D$7)^(B5046-1),0),IF(MOD(C5046,$O$8)=0,Calculadora!$D$6*(1+Calculadora!$D$7)^(B5046-1),0)))</f>
        <v/>
      </c>
      <c r="F5046" s="27" t="str">
        <f aca="false">IF(A5046="","",(D5046+IF($O$9=1,E5046,0))*$O$7)</f>
        <v/>
      </c>
      <c r="G5046" s="27" t="str">
        <f aca="false">IF(A5046="","",D5046+E5046+F5046)</f>
        <v/>
      </c>
      <c r="H5046" s="27" t="str">
        <f aca="false">IF(A5046="","",Calculadora!$D$5+SUM($E$7:E5046))</f>
        <v/>
      </c>
      <c r="I5046" s="27" t="str">
        <f aca="false">IF(A5046="","",G5046-H5046)</f>
        <v/>
      </c>
      <c r="J5046" s="27" t="str">
        <f aca="false">IF(A5046="","",IF(C5046=$O$2,G5046,0))</f>
        <v/>
      </c>
    </row>
    <row r="5047" customFormat="false" ht="15" hidden="false" customHeight="false" outlineLevel="0" collapsed="false">
      <c r="A5047" s="25" t="str">
        <f aca="false">IF(ROW()-6&lt;=$O$3,ROW()-6,"")</f>
        <v/>
      </c>
      <c r="B5047" s="25" t="str">
        <f aca="false">IF(A5047="","",INT((A5047-1)/$O$2)+1)</f>
        <v/>
      </c>
      <c r="C5047" s="25" t="str">
        <f aca="false">IF(A5047="","",MOD(A5047-1,$O$2)+1)</f>
        <v/>
      </c>
      <c r="D5047" s="27" t="str">
        <f aca="false">IF(A5047="","",IF(A5047=1,Calculadora!$D$5,G5046))</f>
        <v/>
      </c>
      <c r="E5047" s="27" t="str">
        <f aca="false">IF(A5047="","",IF($O$9=1,IF(MOD(C5047-1,$O$8)=0,Calculadora!$D$6*(1+Calculadora!$D$7)^(B5047-1),0),IF(MOD(C5047,$O$8)=0,Calculadora!$D$6*(1+Calculadora!$D$7)^(B5047-1),0)))</f>
        <v/>
      </c>
      <c r="F5047" s="27" t="str">
        <f aca="false">IF(A5047="","",(D5047+IF($O$9=1,E5047,0))*$O$7)</f>
        <v/>
      </c>
      <c r="G5047" s="27" t="str">
        <f aca="false">IF(A5047="","",D5047+E5047+F5047)</f>
        <v/>
      </c>
      <c r="H5047" s="27" t="str">
        <f aca="false">IF(A5047="","",Calculadora!$D$5+SUM($E$7:E5047))</f>
        <v/>
      </c>
      <c r="I5047" s="27" t="str">
        <f aca="false">IF(A5047="","",G5047-H5047)</f>
        <v/>
      </c>
      <c r="J5047" s="27" t="str">
        <f aca="false">IF(A5047="","",IF(C5047=$O$2,G5047,0))</f>
        <v/>
      </c>
    </row>
    <row r="5048" customFormat="false" ht="15" hidden="false" customHeight="false" outlineLevel="0" collapsed="false">
      <c r="A5048" s="25" t="str">
        <f aca="false">IF(ROW()-6&lt;=$O$3,ROW()-6,"")</f>
        <v/>
      </c>
      <c r="B5048" s="25" t="str">
        <f aca="false">IF(A5048="","",INT((A5048-1)/$O$2)+1)</f>
        <v/>
      </c>
      <c r="C5048" s="25" t="str">
        <f aca="false">IF(A5048="","",MOD(A5048-1,$O$2)+1)</f>
        <v/>
      </c>
      <c r="D5048" s="27" t="str">
        <f aca="false">IF(A5048="","",IF(A5048=1,Calculadora!$D$5,G5047))</f>
        <v/>
      </c>
      <c r="E5048" s="27" t="str">
        <f aca="false">IF(A5048="","",IF($O$9=1,IF(MOD(C5048-1,$O$8)=0,Calculadora!$D$6*(1+Calculadora!$D$7)^(B5048-1),0),IF(MOD(C5048,$O$8)=0,Calculadora!$D$6*(1+Calculadora!$D$7)^(B5048-1),0)))</f>
        <v/>
      </c>
      <c r="F5048" s="27" t="str">
        <f aca="false">IF(A5048="","",(D5048+IF($O$9=1,E5048,0))*$O$7)</f>
        <v/>
      </c>
      <c r="G5048" s="27" t="str">
        <f aca="false">IF(A5048="","",D5048+E5048+F5048)</f>
        <v/>
      </c>
      <c r="H5048" s="27" t="str">
        <f aca="false">IF(A5048="","",Calculadora!$D$5+SUM($E$7:E5048))</f>
        <v/>
      </c>
      <c r="I5048" s="27" t="str">
        <f aca="false">IF(A5048="","",G5048-H5048)</f>
        <v/>
      </c>
      <c r="J5048" s="27" t="str">
        <f aca="false">IF(A5048="","",IF(C5048=$O$2,G5048,0))</f>
        <v/>
      </c>
    </row>
    <row r="5049" customFormat="false" ht="15" hidden="false" customHeight="false" outlineLevel="0" collapsed="false">
      <c r="A5049" s="25" t="str">
        <f aca="false">IF(ROW()-6&lt;=$O$3,ROW()-6,"")</f>
        <v/>
      </c>
      <c r="B5049" s="25" t="str">
        <f aca="false">IF(A5049="","",INT((A5049-1)/$O$2)+1)</f>
        <v/>
      </c>
      <c r="C5049" s="25" t="str">
        <f aca="false">IF(A5049="","",MOD(A5049-1,$O$2)+1)</f>
        <v/>
      </c>
      <c r="D5049" s="27" t="str">
        <f aca="false">IF(A5049="","",IF(A5049=1,Calculadora!$D$5,G5048))</f>
        <v/>
      </c>
      <c r="E5049" s="27" t="str">
        <f aca="false">IF(A5049="","",IF($O$9=1,IF(MOD(C5049-1,$O$8)=0,Calculadora!$D$6*(1+Calculadora!$D$7)^(B5049-1),0),IF(MOD(C5049,$O$8)=0,Calculadora!$D$6*(1+Calculadora!$D$7)^(B5049-1),0)))</f>
        <v/>
      </c>
      <c r="F5049" s="27" t="str">
        <f aca="false">IF(A5049="","",(D5049+IF($O$9=1,E5049,0))*$O$7)</f>
        <v/>
      </c>
      <c r="G5049" s="27" t="str">
        <f aca="false">IF(A5049="","",D5049+E5049+F5049)</f>
        <v/>
      </c>
      <c r="H5049" s="27" t="str">
        <f aca="false">IF(A5049="","",Calculadora!$D$5+SUM($E$7:E5049))</f>
        <v/>
      </c>
      <c r="I5049" s="27" t="str">
        <f aca="false">IF(A5049="","",G5049-H5049)</f>
        <v/>
      </c>
      <c r="J5049" s="27" t="str">
        <f aca="false">IF(A5049="","",IF(C5049=$O$2,G5049,0))</f>
        <v/>
      </c>
    </row>
    <row r="5050" customFormat="false" ht="15" hidden="false" customHeight="false" outlineLevel="0" collapsed="false">
      <c r="A5050" s="25" t="str">
        <f aca="false">IF(ROW()-6&lt;=$O$3,ROW()-6,"")</f>
        <v/>
      </c>
      <c r="B5050" s="25" t="str">
        <f aca="false">IF(A5050="","",INT((A5050-1)/$O$2)+1)</f>
        <v/>
      </c>
      <c r="C5050" s="25" t="str">
        <f aca="false">IF(A5050="","",MOD(A5050-1,$O$2)+1)</f>
        <v/>
      </c>
      <c r="D5050" s="27" t="str">
        <f aca="false">IF(A5050="","",IF(A5050=1,Calculadora!$D$5,G5049))</f>
        <v/>
      </c>
      <c r="E5050" s="27" t="str">
        <f aca="false">IF(A5050="","",IF($O$9=1,IF(MOD(C5050-1,$O$8)=0,Calculadora!$D$6*(1+Calculadora!$D$7)^(B5050-1),0),IF(MOD(C5050,$O$8)=0,Calculadora!$D$6*(1+Calculadora!$D$7)^(B5050-1),0)))</f>
        <v/>
      </c>
      <c r="F5050" s="27" t="str">
        <f aca="false">IF(A5050="","",(D5050+IF($O$9=1,E5050,0))*$O$7)</f>
        <v/>
      </c>
      <c r="G5050" s="27" t="str">
        <f aca="false">IF(A5050="","",D5050+E5050+F5050)</f>
        <v/>
      </c>
      <c r="H5050" s="27" t="str">
        <f aca="false">IF(A5050="","",Calculadora!$D$5+SUM($E$7:E5050))</f>
        <v/>
      </c>
      <c r="I5050" s="27" t="str">
        <f aca="false">IF(A5050="","",G5050-H5050)</f>
        <v/>
      </c>
      <c r="J5050" s="27" t="str">
        <f aca="false">IF(A5050="","",IF(C5050=$O$2,G5050,0))</f>
        <v/>
      </c>
    </row>
    <row r="5051" customFormat="false" ht="15" hidden="false" customHeight="false" outlineLevel="0" collapsed="false">
      <c r="A5051" s="25" t="str">
        <f aca="false">IF(ROW()-6&lt;=$O$3,ROW()-6,"")</f>
        <v/>
      </c>
      <c r="B5051" s="25" t="str">
        <f aca="false">IF(A5051="","",INT((A5051-1)/$O$2)+1)</f>
        <v/>
      </c>
      <c r="C5051" s="25" t="str">
        <f aca="false">IF(A5051="","",MOD(A5051-1,$O$2)+1)</f>
        <v/>
      </c>
      <c r="D5051" s="27" t="str">
        <f aca="false">IF(A5051="","",IF(A5051=1,Calculadora!$D$5,G5050))</f>
        <v/>
      </c>
      <c r="E5051" s="27" t="str">
        <f aca="false">IF(A5051="","",IF($O$9=1,IF(MOD(C5051-1,$O$8)=0,Calculadora!$D$6*(1+Calculadora!$D$7)^(B5051-1),0),IF(MOD(C5051,$O$8)=0,Calculadora!$D$6*(1+Calculadora!$D$7)^(B5051-1),0)))</f>
        <v/>
      </c>
      <c r="F5051" s="27" t="str">
        <f aca="false">IF(A5051="","",(D5051+IF($O$9=1,E5051,0))*$O$7)</f>
        <v/>
      </c>
      <c r="G5051" s="27" t="str">
        <f aca="false">IF(A5051="","",D5051+E5051+F5051)</f>
        <v/>
      </c>
      <c r="H5051" s="27" t="str">
        <f aca="false">IF(A5051="","",Calculadora!$D$5+SUM($E$7:E5051))</f>
        <v/>
      </c>
      <c r="I5051" s="27" t="str">
        <f aca="false">IF(A5051="","",G5051-H5051)</f>
        <v/>
      </c>
      <c r="J5051" s="27" t="str">
        <f aca="false">IF(A5051="","",IF(C5051=$O$2,G5051,0))</f>
        <v/>
      </c>
    </row>
    <row r="5052" customFormat="false" ht="15" hidden="false" customHeight="false" outlineLevel="0" collapsed="false">
      <c r="A5052" s="25" t="str">
        <f aca="false">IF(ROW()-6&lt;=$O$3,ROW()-6,"")</f>
        <v/>
      </c>
      <c r="B5052" s="25" t="str">
        <f aca="false">IF(A5052="","",INT((A5052-1)/$O$2)+1)</f>
        <v/>
      </c>
      <c r="C5052" s="25" t="str">
        <f aca="false">IF(A5052="","",MOD(A5052-1,$O$2)+1)</f>
        <v/>
      </c>
      <c r="D5052" s="27" t="str">
        <f aca="false">IF(A5052="","",IF(A5052=1,Calculadora!$D$5,G5051))</f>
        <v/>
      </c>
      <c r="E5052" s="27" t="str">
        <f aca="false">IF(A5052="","",IF($O$9=1,IF(MOD(C5052-1,$O$8)=0,Calculadora!$D$6*(1+Calculadora!$D$7)^(B5052-1),0),IF(MOD(C5052,$O$8)=0,Calculadora!$D$6*(1+Calculadora!$D$7)^(B5052-1),0)))</f>
        <v/>
      </c>
      <c r="F5052" s="27" t="str">
        <f aca="false">IF(A5052="","",(D5052+IF($O$9=1,E5052,0))*$O$7)</f>
        <v/>
      </c>
      <c r="G5052" s="27" t="str">
        <f aca="false">IF(A5052="","",D5052+E5052+F5052)</f>
        <v/>
      </c>
      <c r="H5052" s="27" t="str">
        <f aca="false">IF(A5052="","",Calculadora!$D$5+SUM($E$7:E5052))</f>
        <v/>
      </c>
      <c r="I5052" s="27" t="str">
        <f aca="false">IF(A5052="","",G5052-H5052)</f>
        <v/>
      </c>
      <c r="J5052" s="27" t="str">
        <f aca="false">IF(A5052="","",IF(C5052=$O$2,G5052,0))</f>
        <v/>
      </c>
    </row>
    <row r="5053" customFormat="false" ht="15" hidden="false" customHeight="false" outlineLevel="0" collapsed="false">
      <c r="A5053" s="25" t="str">
        <f aca="false">IF(ROW()-6&lt;=$O$3,ROW()-6,"")</f>
        <v/>
      </c>
      <c r="B5053" s="25" t="str">
        <f aca="false">IF(A5053="","",INT((A5053-1)/$O$2)+1)</f>
        <v/>
      </c>
      <c r="C5053" s="25" t="str">
        <f aca="false">IF(A5053="","",MOD(A5053-1,$O$2)+1)</f>
        <v/>
      </c>
      <c r="D5053" s="27" t="str">
        <f aca="false">IF(A5053="","",IF(A5053=1,Calculadora!$D$5,G5052))</f>
        <v/>
      </c>
      <c r="E5053" s="27" t="str">
        <f aca="false">IF(A5053="","",IF($O$9=1,IF(MOD(C5053-1,$O$8)=0,Calculadora!$D$6*(1+Calculadora!$D$7)^(B5053-1),0),IF(MOD(C5053,$O$8)=0,Calculadora!$D$6*(1+Calculadora!$D$7)^(B5053-1),0)))</f>
        <v/>
      </c>
      <c r="F5053" s="27" t="str">
        <f aca="false">IF(A5053="","",(D5053+IF($O$9=1,E5053,0))*$O$7)</f>
        <v/>
      </c>
      <c r="G5053" s="27" t="str">
        <f aca="false">IF(A5053="","",D5053+E5053+F5053)</f>
        <v/>
      </c>
      <c r="H5053" s="27" t="str">
        <f aca="false">IF(A5053="","",Calculadora!$D$5+SUM($E$7:E5053))</f>
        <v/>
      </c>
      <c r="I5053" s="27" t="str">
        <f aca="false">IF(A5053="","",G5053-H5053)</f>
        <v/>
      </c>
      <c r="J5053" s="27" t="str">
        <f aca="false">IF(A5053="","",IF(C5053=$O$2,G5053,0))</f>
        <v/>
      </c>
    </row>
    <row r="5054" customFormat="false" ht="15" hidden="false" customHeight="false" outlineLevel="0" collapsed="false">
      <c r="A5054" s="25" t="str">
        <f aca="false">IF(ROW()-6&lt;=$O$3,ROW()-6,"")</f>
        <v/>
      </c>
      <c r="B5054" s="25" t="str">
        <f aca="false">IF(A5054="","",INT((A5054-1)/$O$2)+1)</f>
        <v/>
      </c>
      <c r="C5054" s="25" t="str">
        <f aca="false">IF(A5054="","",MOD(A5054-1,$O$2)+1)</f>
        <v/>
      </c>
      <c r="D5054" s="27" t="str">
        <f aca="false">IF(A5054="","",IF(A5054=1,Calculadora!$D$5,G5053))</f>
        <v/>
      </c>
      <c r="E5054" s="27" t="str">
        <f aca="false">IF(A5054="","",IF($O$9=1,IF(MOD(C5054-1,$O$8)=0,Calculadora!$D$6*(1+Calculadora!$D$7)^(B5054-1),0),IF(MOD(C5054,$O$8)=0,Calculadora!$D$6*(1+Calculadora!$D$7)^(B5054-1),0)))</f>
        <v/>
      </c>
      <c r="F5054" s="27" t="str">
        <f aca="false">IF(A5054="","",(D5054+IF($O$9=1,E5054,0))*$O$7)</f>
        <v/>
      </c>
      <c r="G5054" s="27" t="str">
        <f aca="false">IF(A5054="","",D5054+E5054+F5054)</f>
        <v/>
      </c>
      <c r="H5054" s="27" t="str">
        <f aca="false">IF(A5054="","",Calculadora!$D$5+SUM($E$7:E5054))</f>
        <v/>
      </c>
      <c r="I5054" s="27" t="str">
        <f aca="false">IF(A5054="","",G5054-H5054)</f>
        <v/>
      </c>
      <c r="J5054" s="27" t="str">
        <f aca="false">IF(A5054="","",IF(C5054=$O$2,G5054,0))</f>
        <v/>
      </c>
    </row>
    <row r="5055" customFormat="false" ht="15" hidden="false" customHeight="false" outlineLevel="0" collapsed="false">
      <c r="A5055" s="25" t="str">
        <f aca="false">IF(ROW()-6&lt;=$O$3,ROW()-6,"")</f>
        <v/>
      </c>
      <c r="B5055" s="25" t="str">
        <f aca="false">IF(A5055="","",INT((A5055-1)/$O$2)+1)</f>
        <v/>
      </c>
      <c r="C5055" s="25" t="str">
        <f aca="false">IF(A5055="","",MOD(A5055-1,$O$2)+1)</f>
        <v/>
      </c>
      <c r="D5055" s="27" t="str">
        <f aca="false">IF(A5055="","",IF(A5055=1,Calculadora!$D$5,G5054))</f>
        <v/>
      </c>
      <c r="E5055" s="27" t="str">
        <f aca="false">IF(A5055="","",IF($O$9=1,IF(MOD(C5055-1,$O$8)=0,Calculadora!$D$6*(1+Calculadora!$D$7)^(B5055-1),0),IF(MOD(C5055,$O$8)=0,Calculadora!$D$6*(1+Calculadora!$D$7)^(B5055-1),0)))</f>
        <v/>
      </c>
      <c r="F5055" s="27" t="str">
        <f aca="false">IF(A5055="","",(D5055+IF($O$9=1,E5055,0))*$O$7)</f>
        <v/>
      </c>
      <c r="G5055" s="27" t="str">
        <f aca="false">IF(A5055="","",D5055+E5055+F5055)</f>
        <v/>
      </c>
      <c r="H5055" s="27" t="str">
        <f aca="false">IF(A5055="","",Calculadora!$D$5+SUM($E$7:E5055))</f>
        <v/>
      </c>
      <c r="I5055" s="27" t="str">
        <f aca="false">IF(A5055="","",G5055-H5055)</f>
        <v/>
      </c>
      <c r="J5055" s="27" t="str">
        <f aca="false">IF(A5055="","",IF(C5055=$O$2,G5055,0))</f>
        <v/>
      </c>
    </row>
    <row r="5056" customFormat="false" ht="15" hidden="false" customHeight="false" outlineLevel="0" collapsed="false">
      <c r="A5056" s="25" t="str">
        <f aca="false">IF(ROW()-6&lt;=$O$3,ROW()-6,"")</f>
        <v/>
      </c>
      <c r="B5056" s="25" t="str">
        <f aca="false">IF(A5056="","",INT((A5056-1)/$O$2)+1)</f>
        <v/>
      </c>
      <c r="C5056" s="25" t="str">
        <f aca="false">IF(A5056="","",MOD(A5056-1,$O$2)+1)</f>
        <v/>
      </c>
      <c r="D5056" s="27" t="str">
        <f aca="false">IF(A5056="","",IF(A5056=1,Calculadora!$D$5,G5055))</f>
        <v/>
      </c>
      <c r="E5056" s="27" t="str">
        <f aca="false">IF(A5056="","",IF($O$9=1,IF(MOD(C5056-1,$O$8)=0,Calculadora!$D$6*(1+Calculadora!$D$7)^(B5056-1),0),IF(MOD(C5056,$O$8)=0,Calculadora!$D$6*(1+Calculadora!$D$7)^(B5056-1),0)))</f>
        <v/>
      </c>
      <c r="F5056" s="27" t="str">
        <f aca="false">IF(A5056="","",(D5056+IF($O$9=1,E5056,0))*$O$7)</f>
        <v/>
      </c>
      <c r="G5056" s="27" t="str">
        <f aca="false">IF(A5056="","",D5056+E5056+F5056)</f>
        <v/>
      </c>
      <c r="H5056" s="27" t="str">
        <f aca="false">IF(A5056="","",Calculadora!$D$5+SUM($E$7:E5056))</f>
        <v/>
      </c>
      <c r="I5056" s="27" t="str">
        <f aca="false">IF(A5056="","",G5056-H5056)</f>
        <v/>
      </c>
      <c r="J5056" s="27" t="str">
        <f aca="false">IF(A5056="","",IF(C5056=$O$2,G5056,0))</f>
        <v/>
      </c>
    </row>
    <row r="5057" customFormat="false" ht="15" hidden="false" customHeight="false" outlineLevel="0" collapsed="false">
      <c r="A5057" s="25" t="str">
        <f aca="false">IF(ROW()-6&lt;=$O$3,ROW()-6,"")</f>
        <v/>
      </c>
      <c r="B5057" s="25" t="str">
        <f aca="false">IF(A5057="","",INT((A5057-1)/$O$2)+1)</f>
        <v/>
      </c>
      <c r="C5057" s="25" t="str">
        <f aca="false">IF(A5057="","",MOD(A5057-1,$O$2)+1)</f>
        <v/>
      </c>
      <c r="D5057" s="27" t="str">
        <f aca="false">IF(A5057="","",IF(A5057=1,Calculadora!$D$5,G5056))</f>
        <v/>
      </c>
      <c r="E5057" s="27" t="str">
        <f aca="false">IF(A5057="","",IF($O$9=1,IF(MOD(C5057-1,$O$8)=0,Calculadora!$D$6*(1+Calculadora!$D$7)^(B5057-1),0),IF(MOD(C5057,$O$8)=0,Calculadora!$D$6*(1+Calculadora!$D$7)^(B5057-1),0)))</f>
        <v/>
      </c>
      <c r="F5057" s="27" t="str">
        <f aca="false">IF(A5057="","",(D5057+IF($O$9=1,E5057,0))*$O$7)</f>
        <v/>
      </c>
      <c r="G5057" s="27" t="str">
        <f aca="false">IF(A5057="","",D5057+E5057+F5057)</f>
        <v/>
      </c>
      <c r="H5057" s="27" t="str">
        <f aca="false">IF(A5057="","",Calculadora!$D$5+SUM($E$7:E5057))</f>
        <v/>
      </c>
      <c r="I5057" s="27" t="str">
        <f aca="false">IF(A5057="","",G5057-H5057)</f>
        <v/>
      </c>
      <c r="J5057" s="27" t="str">
        <f aca="false">IF(A5057="","",IF(C5057=$O$2,G5057,0))</f>
        <v/>
      </c>
    </row>
    <row r="5058" customFormat="false" ht="15" hidden="false" customHeight="false" outlineLevel="0" collapsed="false">
      <c r="A5058" s="25" t="str">
        <f aca="false">IF(ROW()-6&lt;=$O$3,ROW()-6,"")</f>
        <v/>
      </c>
      <c r="B5058" s="25" t="str">
        <f aca="false">IF(A5058="","",INT((A5058-1)/$O$2)+1)</f>
        <v/>
      </c>
      <c r="C5058" s="25" t="str">
        <f aca="false">IF(A5058="","",MOD(A5058-1,$O$2)+1)</f>
        <v/>
      </c>
      <c r="D5058" s="27" t="str">
        <f aca="false">IF(A5058="","",IF(A5058=1,Calculadora!$D$5,G5057))</f>
        <v/>
      </c>
      <c r="E5058" s="27" t="str">
        <f aca="false">IF(A5058="","",IF($O$9=1,IF(MOD(C5058-1,$O$8)=0,Calculadora!$D$6*(1+Calculadora!$D$7)^(B5058-1),0),IF(MOD(C5058,$O$8)=0,Calculadora!$D$6*(1+Calculadora!$D$7)^(B5058-1),0)))</f>
        <v/>
      </c>
      <c r="F5058" s="27" t="str">
        <f aca="false">IF(A5058="","",(D5058+IF($O$9=1,E5058,0))*$O$7)</f>
        <v/>
      </c>
      <c r="G5058" s="27" t="str">
        <f aca="false">IF(A5058="","",D5058+E5058+F5058)</f>
        <v/>
      </c>
      <c r="H5058" s="27" t="str">
        <f aca="false">IF(A5058="","",Calculadora!$D$5+SUM($E$7:E5058))</f>
        <v/>
      </c>
      <c r="I5058" s="27" t="str">
        <f aca="false">IF(A5058="","",G5058-H5058)</f>
        <v/>
      </c>
      <c r="J5058" s="27" t="str">
        <f aca="false">IF(A5058="","",IF(C5058=$O$2,G5058,0))</f>
        <v/>
      </c>
    </row>
    <row r="5059" customFormat="false" ht="15" hidden="false" customHeight="false" outlineLevel="0" collapsed="false">
      <c r="A5059" s="25" t="str">
        <f aca="false">IF(ROW()-6&lt;=$O$3,ROW()-6,"")</f>
        <v/>
      </c>
      <c r="B5059" s="25" t="str">
        <f aca="false">IF(A5059="","",INT((A5059-1)/$O$2)+1)</f>
        <v/>
      </c>
      <c r="C5059" s="25" t="str">
        <f aca="false">IF(A5059="","",MOD(A5059-1,$O$2)+1)</f>
        <v/>
      </c>
      <c r="D5059" s="27" t="str">
        <f aca="false">IF(A5059="","",IF(A5059=1,Calculadora!$D$5,G5058))</f>
        <v/>
      </c>
      <c r="E5059" s="27" t="str">
        <f aca="false">IF(A5059="","",IF($O$9=1,IF(MOD(C5059-1,$O$8)=0,Calculadora!$D$6*(1+Calculadora!$D$7)^(B5059-1),0),IF(MOD(C5059,$O$8)=0,Calculadora!$D$6*(1+Calculadora!$D$7)^(B5059-1),0)))</f>
        <v/>
      </c>
      <c r="F5059" s="27" t="str">
        <f aca="false">IF(A5059="","",(D5059+IF($O$9=1,E5059,0))*$O$7)</f>
        <v/>
      </c>
      <c r="G5059" s="27" t="str">
        <f aca="false">IF(A5059="","",D5059+E5059+F5059)</f>
        <v/>
      </c>
      <c r="H5059" s="27" t="str">
        <f aca="false">IF(A5059="","",Calculadora!$D$5+SUM($E$7:E5059))</f>
        <v/>
      </c>
      <c r="I5059" s="27" t="str">
        <f aca="false">IF(A5059="","",G5059-H5059)</f>
        <v/>
      </c>
      <c r="J5059" s="27" t="str">
        <f aca="false">IF(A5059="","",IF(C5059=$O$2,G5059,0))</f>
        <v/>
      </c>
    </row>
    <row r="5060" customFormat="false" ht="15" hidden="false" customHeight="false" outlineLevel="0" collapsed="false">
      <c r="A5060" s="25" t="str">
        <f aca="false">IF(ROW()-6&lt;=$O$3,ROW()-6,"")</f>
        <v/>
      </c>
      <c r="B5060" s="25" t="str">
        <f aca="false">IF(A5060="","",INT((A5060-1)/$O$2)+1)</f>
        <v/>
      </c>
      <c r="C5060" s="25" t="str">
        <f aca="false">IF(A5060="","",MOD(A5060-1,$O$2)+1)</f>
        <v/>
      </c>
      <c r="D5060" s="27" t="str">
        <f aca="false">IF(A5060="","",IF(A5060=1,Calculadora!$D$5,G5059))</f>
        <v/>
      </c>
      <c r="E5060" s="27" t="str">
        <f aca="false">IF(A5060="","",IF($O$9=1,IF(MOD(C5060-1,$O$8)=0,Calculadora!$D$6*(1+Calculadora!$D$7)^(B5060-1),0),IF(MOD(C5060,$O$8)=0,Calculadora!$D$6*(1+Calculadora!$D$7)^(B5060-1),0)))</f>
        <v/>
      </c>
      <c r="F5060" s="27" t="str">
        <f aca="false">IF(A5060="","",(D5060+IF($O$9=1,E5060,0))*$O$7)</f>
        <v/>
      </c>
      <c r="G5060" s="27" t="str">
        <f aca="false">IF(A5060="","",D5060+E5060+F5060)</f>
        <v/>
      </c>
      <c r="H5060" s="27" t="str">
        <f aca="false">IF(A5060="","",Calculadora!$D$5+SUM($E$7:E5060))</f>
        <v/>
      </c>
      <c r="I5060" s="27" t="str">
        <f aca="false">IF(A5060="","",G5060-H5060)</f>
        <v/>
      </c>
      <c r="J5060" s="27" t="str">
        <f aca="false">IF(A5060="","",IF(C5060=$O$2,G5060,0))</f>
        <v/>
      </c>
    </row>
    <row r="5061" customFormat="false" ht="15" hidden="false" customHeight="false" outlineLevel="0" collapsed="false">
      <c r="A5061" s="25" t="str">
        <f aca="false">IF(ROW()-6&lt;=$O$3,ROW()-6,"")</f>
        <v/>
      </c>
      <c r="B5061" s="25" t="str">
        <f aca="false">IF(A5061="","",INT((A5061-1)/$O$2)+1)</f>
        <v/>
      </c>
      <c r="C5061" s="25" t="str">
        <f aca="false">IF(A5061="","",MOD(A5061-1,$O$2)+1)</f>
        <v/>
      </c>
      <c r="D5061" s="27" t="str">
        <f aca="false">IF(A5061="","",IF(A5061=1,Calculadora!$D$5,G5060))</f>
        <v/>
      </c>
      <c r="E5061" s="27" t="str">
        <f aca="false">IF(A5061="","",IF($O$9=1,IF(MOD(C5061-1,$O$8)=0,Calculadora!$D$6*(1+Calculadora!$D$7)^(B5061-1),0),IF(MOD(C5061,$O$8)=0,Calculadora!$D$6*(1+Calculadora!$D$7)^(B5061-1),0)))</f>
        <v/>
      </c>
      <c r="F5061" s="27" t="str">
        <f aca="false">IF(A5061="","",(D5061+IF($O$9=1,E5061,0))*$O$7)</f>
        <v/>
      </c>
      <c r="G5061" s="27" t="str">
        <f aca="false">IF(A5061="","",D5061+E5061+F5061)</f>
        <v/>
      </c>
      <c r="H5061" s="27" t="str">
        <f aca="false">IF(A5061="","",Calculadora!$D$5+SUM($E$7:E5061))</f>
        <v/>
      </c>
      <c r="I5061" s="27" t="str">
        <f aca="false">IF(A5061="","",G5061-H5061)</f>
        <v/>
      </c>
      <c r="J5061" s="27" t="str">
        <f aca="false">IF(A5061="","",IF(C5061=$O$2,G5061,0))</f>
        <v/>
      </c>
    </row>
    <row r="5062" customFormat="false" ht="15" hidden="false" customHeight="false" outlineLevel="0" collapsed="false">
      <c r="A5062" s="25" t="str">
        <f aca="false">IF(ROW()-6&lt;=$O$3,ROW()-6,"")</f>
        <v/>
      </c>
      <c r="B5062" s="25" t="str">
        <f aca="false">IF(A5062="","",INT((A5062-1)/$O$2)+1)</f>
        <v/>
      </c>
      <c r="C5062" s="25" t="str">
        <f aca="false">IF(A5062="","",MOD(A5062-1,$O$2)+1)</f>
        <v/>
      </c>
      <c r="D5062" s="27" t="str">
        <f aca="false">IF(A5062="","",IF(A5062=1,Calculadora!$D$5,G5061))</f>
        <v/>
      </c>
      <c r="E5062" s="27" t="str">
        <f aca="false">IF(A5062="","",IF($O$9=1,IF(MOD(C5062-1,$O$8)=0,Calculadora!$D$6*(1+Calculadora!$D$7)^(B5062-1),0),IF(MOD(C5062,$O$8)=0,Calculadora!$D$6*(1+Calculadora!$D$7)^(B5062-1),0)))</f>
        <v/>
      </c>
      <c r="F5062" s="27" t="str">
        <f aca="false">IF(A5062="","",(D5062+IF($O$9=1,E5062,0))*$O$7)</f>
        <v/>
      </c>
      <c r="G5062" s="27" t="str">
        <f aca="false">IF(A5062="","",D5062+E5062+F5062)</f>
        <v/>
      </c>
      <c r="H5062" s="27" t="str">
        <f aca="false">IF(A5062="","",Calculadora!$D$5+SUM($E$7:E5062))</f>
        <v/>
      </c>
      <c r="I5062" s="27" t="str">
        <f aca="false">IF(A5062="","",G5062-H5062)</f>
        <v/>
      </c>
      <c r="J5062" s="27" t="str">
        <f aca="false">IF(A5062="","",IF(C5062=$O$2,G5062,0))</f>
        <v/>
      </c>
    </row>
    <row r="5063" customFormat="false" ht="15" hidden="false" customHeight="false" outlineLevel="0" collapsed="false">
      <c r="A5063" s="25" t="str">
        <f aca="false">IF(ROW()-6&lt;=$O$3,ROW()-6,"")</f>
        <v/>
      </c>
      <c r="B5063" s="25" t="str">
        <f aca="false">IF(A5063="","",INT((A5063-1)/$O$2)+1)</f>
        <v/>
      </c>
      <c r="C5063" s="25" t="str">
        <f aca="false">IF(A5063="","",MOD(A5063-1,$O$2)+1)</f>
        <v/>
      </c>
      <c r="D5063" s="27" t="str">
        <f aca="false">IF(A5063="","",IF(A5063=1,Calculadora!$D$5,G5062))</f>
        <v/>
      </c>
      <c r="E5063" s="27" t="str">
        <f aca="false">IF(A5063="","",IF($O$9=1,IF(MOD(C5063-1,$O$8)=0,Calculadora!$D$6*(1+Calculadora!$D$7)^(B5063-1),0),IF(MOD(C5063,$O$8)=0,Calculadora!$D$6*(1+Calculadora!$D$7)^(B5063-1),0)))</f>
        <v/>
      </c>
      <c r="F5063" s="27" t="str">
        <f aca="false">IF(A5063="","",(D5063+IF($O$9=1,E5063,0))*$O$7)</f>
        <v/>
      </c>
      <c r="G5063" s="27" t="str">
        <f aca="false">IF(A5063="","",D5063+E5063+F5063)</f>
        <v/>
      </c>
      <c r="H5063" s="27" t="str">
        <f aca="false">IF(A5063="","",Calculadora!$D$5+SUM($E$7:E5063))</f>
        <v/>
      </c>
      <c r="I5063" s="27" t="str">
        <f aca="false">IF(A5063="","",G5063-H5063)</f>
        <v/>
      </c>
      <c r="J5063" s="27" t="str">
        <f aca="false">IF(A5063="","",IF(C5063=$O$2,G5063,0))</f>
        <v/>
      </c>
    </row>
    <row r="5064" customFormat="false" ht="15" hidden="false" customHeight="false" outlineLevel="0" collapsed="false">
      <c r="A5064" s="25" t="str">
        <f aca="false">IF(ROW()-6&lt;=$O$3,ROW()-6,"")</f>
        <v/>
      </c>
      <c r="B5064" s="25" t="str">
        <f aca="false">IF(A5064="","",INT((A5064-1)/$O$2)+1)</f>
        <v/>
      </c>
      <c r="C5064" s="25" t="str">
        <f aca="false">IF(A5064="","",MOD(A5064-1,$O$2)+1)</f>
        <v/>
      </c>
      <c r="D5064" s="27" t="str">
        <f aca="false">IF(A5064="","",IF(A5064=1,Calculadora!$D$5,G5063))</f>
        <v/>
      </c>
      <c r="E5064" s="27" t="str">
        <f aca="false">IF(A5064="","",IF($O$9=1,IF(MOD(C5064-1,$O$8)=0,Calculadora!$D$6*(1+Calculadora!$D$7)^(B5064-1),0),IF(MOD(C5064,$O$8)=0,Calculadora!$D$6*(1+Calculadora!$D$7)^(B5064-1),0)))</f>
        <v/>
      </c>
      <c r="F5064" s="27" t="str">
        <f aca="false">IF(A5064="","",(D5064+IF($O$9=1,E5064,0))*$O$7)</f>
        <v/>
      </c>
      <c r="G5064" s="27" t="str">
        <f aca="false">IF(A5064="","",D5064+E5064+F5064)</f>
        <v/>
      </c>
      <c r="H5064" s="27" t="str">
        <f aca="false">IF(A5064="","",Calculadora!$D$5+SUM($E$7:E5064))</f>
        <v/>
      </c>
      <c r="I5064" s="27" t="str">
        <f aca="false">IF(A5064="","",G5064-H5064)</f>
        <v/>
      </c>
      <c r="J5064" s="27" t="str">
        <f aca="false">IF(A5064="","",IF(C5064=$O$2,G5064,0))</f>
        <v/>
      </c>
    </row>
    <row r="5065" customFormat="false" ht="15" hidden="false" customHeight="false" outlineLevel="0" collapsed="false">
      <c r="A5065" s="25" t="str">
        <f aca="false">IF(ROW()-6&lt;=$O$3,ROW()-6,"")</f>
        <v/>
      </c>
      <c r="B5065" s="25" t="str">
        <f aca="false">IF(A5065="","",INT((A5065-1)/$O$2)+1)</f>
        <v/>
      </c>
      <c r="C5065" s="25" t="str">
        <f aca="false">IF(A5065="","",MOD(A5065-1,$O$2)+1)</f>
        <v/>
      </c>
      <c r="D5065" s="27" t="str">
        <f aca="false">IF(A5065="","",IF(A5065=1,Calculadora!$D$5,G5064))</f>
        <v/>
      </c>
      <c r="E5065" s="27" t="str">
        <f aca="false">IF(A5065="","",IF($O$9=1,IF(MOD(C5065-1,$O$8)=0,Calculadora!$D$6*(1+Calculadora!$D$7)^(B5065-1),0),IF(MOD(C5065,$O$8)=0,Calculadora!$D$6*(1+Calculadora!$D$7)^(B5065-1),0)))</f>
        <v/>
      </c>
      <c r="F5065" s="27" t="str">
        <f aca="false">IF(A5065="","",(D5065+IF($O$9=1,E5065,0))*$O$7)</f>
        <v/>
      </c>
      <c r="G5065" s="27" t="str">
        <f aca="false">IF(A5065="","",D5065+E5065+F5065)</f>
        <v/>
      </c>
      <c r="H5065" s="27" t="str">
        <f aca="false">IF(A5065="","",Calculadora!$D$5+SUM($E$7:E5065))</f>
        <v/>
      </c>
      <c r="I5065" s="27" t="str">
        <f aca="false">IF(A5065="","",G5065-H5065)</f>
        <v/>
      </c>
      <c r="J5065" s="27" t="str">
        <f aca="false">IF(A5065="","",IF(C5065=$O$2,G5065,0))</f>
        <v/>
      </c>
    </row>
    <row r="5066" customFormat="false" ht="15" hidden="false" customHeight="false" outlineLevel="0" collapsed="false">
      <c r="A5066" s="25" t="str">
        <f aca="false">IF(ROW()-6&lt;=$O$3,ROW()-6,"")</f>
        <v/>
      </c>
      <c r="B5066" s="25" t="str">
        <f aca="false">IF(A5066="","",INT((A5066-1)/$O$2)+1)</f>
        <v/>
      </c>
      <c r="C5066" s="25" t="str">
        <f aca="false">IF(A5066="","",MOD(A5066-1,$O$2)+1)</f>
        <v/>
      </c>
      <c r="D5066" s="27" t="str">
        <f aca="false">IF(A5066="","",IF(A5066=1,Calculadora!$D$5,G5065))</f>
        <v/>
      </c>
      <c r="E5066" s="27" t="str">
        <f aca="false">IF(A5066="","",IF($O$9=1,IF(MOD(C5066-1,$O$8)=0,Calculadora!$D$6*(1+Calculadora!$D$7)^(B5066-1),0),IF(MOD(C5066,$O$8)=0,Calculadora!$D$6*(1+Calculadora!$D$7)^(B5066-1),0)))</f>
        <v/>
      </c>
      <c r="F5066" s="27" t="str">
        <f aca="false">IF(A5066="","",(D5066+IF($O$9=1,E5066,0))*$O$7)</f>
        <v/>
      </c>
      <c r="G5066" s="27" t="str">
        <f aca="false">IF(A5066="","",D5066+E5066+F5066)</f>
        <v/>
      </c>
      <c r="H5066" s="27" t="str">
        <f aca="false">IF(A5066="","",Calculadora!$D$5+SUM($E$7:E5066))</f>
        <v/>
      </c>
      <c r="I5066" s="27" t="str">
        <f aca="false">IF(A5066="","",G5066-H5066)</f>
        <v/>
      </c>
      <c r="J5066" s="27" t="str">
        <f aca="false">IF(A5066="","",IF(C5066=$O$2,G5066,0))</f>
        <v/>
      </c>
    </row>
    <row r="5067" customFormat="false" ht="15" hidden="false" customHeight="false" outlineLevel="0" collapsed="false">
      <c r="A5067" s="25" t="str">
        <f aca="false">IF(ROW()-6&lt;=$O$3,ROW()-6,"")</f>
        <v/>
      </c>
      <c r="B5067" s="25" t="str">
        <f aca="false">IF(A5067="","",INT((A5067-1)/$O$2)+1)</f>
        <v/>
      </c>
      <c r="C5067" s="25" t="str">
        <f aca="false">IF(A5067="","",MOD(A5067-1,$O$2)+1)</f>
        <v/>
      </c>
      <c r="D5067" s="27" t="str">
        <f aca="false">IF(A5067="","",IF(A5067=1,Calculadora!$D$5,G5066))</f>
        <v/>
      </c>
      <c r="E5067" s="27" t="str">
        <f aca="false">IF(A5067="","",IF($O$9=1,IF(MOD(C5067-1,$O$8)=0,Calculadora!$D$6*(1+Calculadora!$D$7)^(B5067-1),0),IF(MOD(C5067,$O$8)=0,Calculadora!$D$6*(1+Calculadora!$D$7)^(B5067-1),0)))</f>
        <v/>
      </c>
      <c r="F5067" s="27" t="str">
        <f aca="false">IF(A5067="","",(D5067+IF($O$9=1,E5067,0))*$O$7)</f>
        <v/>
      </c>
      <c r="G5067" s="27" t="str">
        <f aca="false">IF(A5067="","",D5067+E5067+F5067)</f>
        <v/>
      </c>
      <c r="H5067" s="27" t="str">
        <f aca="false">IF(A5067="","",Calculadora!$D$5+SUM($E$7:E5067))</f>
        <v/>
      </c>
      <c r="I5067" s="27" t="str">
        <f aca="false">IF(A5067="","",G5067-H5067)</f>
        <v/>
      </c>
      <c r="J5067" s="27" t="str">
        <f aca="false">IF(A5067="","",IF(C5067=$O$2,G5067,0))</f>
        <v/>
      </c>
    </row>
    <row r="5068" customFormat="false" ht="15" hidden="false" customHeight="false" outlineLevel="0" collapsed="false">
      <c r="A5068" s="25" t="str">
        <f aca="false">IF(ROW()-6&lt;=$O$3,ROW()-6,"")</f>
        <v/>
      </c>
      <c r="B5068" s="25" t="str">
        <f aca="false">IF(A5068="","",INT((A5068-1)/$O$2)+1)</f>
        <v/>
      </c>
      <c r="C5068" s="25" t="str">
        <f aca="false">IF(A5068="","",MOD(A5068-1,$O$2)+1)</f>
        <v/>
      </c>
      <c r="D5068" s="27" t="str">
        <f aca="false">IF(A5068="","",IF(A5068=1,Calculadora!$D$5,G5067))</f>
        <v/>
      </c>
      <c r="E5068" s="27" t="str">
        <f aca="false">IF(A5068="","",IF($O$9=1,IF(MOD(C5068-1,$O$8)=0,Calculadora!$D$6*(1+Calculadora!$D$7)^(B5068-1),0),IF(MOD(C5068,$O$8)=0,Calculadora!$D$6*(1+Calculadora!$D$7)^(B5068-1),0)))</f>
        <v/>
      </c>
      <c r="F5068" s="27" t="str">
        <f aca="false">IF(A5068="","",(D5068+IF($O$9=1,E5068,0))*$O$7)</f>
        <v/>
      </c>
      <c r="G5068" s="27" t="str">
        <f aca="false">IF(A5068="","",D5068+E5068+F5068)</f>
        <v/>
      </c>
      <c r="H5068" s="27" t="str">
        <f aca="false">IF(A5068="","",Calculadora!$D$5+SUM($E$7:E5068))</f>
        <v/>
      </c>
      <c r="I5068" s="27" t="str">
        <f aca="false">IF(A5068="","",G5068-H5068)</f>
        <v/>
      </c>
      <c r="J5068" s="27" t="str">
        <f aca="false">IF(A5068="","",IF(C5068=$O$2,G5068,0))</f>
        <v/>
      </c>
    </row>
    <row r="5069" customFormat="false" ht="15" hidden="false" customHeight="false" outlineLevel="0" collapsed="false">
      <c r="A5069" s="25" t="str">
        <f aca="false">IF(ROW()-6&lt;=$O$3,ROW()-6,"")</f>
        <v/>
      </c>
      <c r="B5069" s="25" t="str">
        <f aca="false">IF(A5069="","",INT((A5069-1)/$O$2)+1)</f>
        <v/>
      </c>
      <c r="C5069" s="25" t="str">
        <f aca="false">IF(A5069="","",MOD(A5069-1,$O$2)+1)</f>
        <v/>
      </c>
      <c r="D5069" s="27" t="str">
        <f aca="false">IF(A5069="","",IF(A5069=1,Calculadora!$D$5,G5068))</f>
        <v/>
      </c>
      <c r="E5069" s="27" t="str">
        <f aca="false">IF(A5069="","",IF($O$9=1,IF(MOD(C5069-1,$O$8)=0,Calculadora!$D$6*(1+Calculadora!$D$7)^(B5069-1),0),IF(MOD(C5069,$O$8)=0,Calculadora!$D$6*(1+Calculadora!$D$7)^(B5069-1),0)))</f>
        <v/>
      </c>
      <c r="F5069" s="27" t="str">
        <f aca="false">IF(A5069="","",(D5069+IF($O$9=1,E5069,0))*$O$7)</f>
        <v/>
      </c>
      <c r="G5069" s="27" t="str">
        <f aca="false">IF(A5069="","",D5069+E5069+F5069)</f>
        <v/>
      </c>
      <c r="H5069" s="27" t="str">
        <f aca="false">IF(A5069="","",Calculadora!$D$5+SUM($E$7:E5069))</f>
        <v/>
      </c>
      <c r="I5069" s="27" t="str">
        <f aca="false">IF(A5069="","",G5069-H5069)</f>
        <v/>
      </c>
      <c r="J5069" s="27" t="str">
        <f aca="false">IF(A5069="","",IF(C5069=$O$2,G5069,0))</f>
        <v/>
      </c>
    </row>
    <row r="5070" customFormat="false" ht="15" hidden="false" customHeight="false" outlineLevel="0" collapsed="false">
      <c r="A5070" s="25" t="str">
        <f aca="false">IF(ROW()-6&lt;=$O$3,ROW()-6,"")</f>
        <v/>
      </c>
      <c r="B5070" s="25" t="str">
        <f aca="false">IF(A5070="","",INT((A5070-1)/$O$2)+1)</f>
        <v/>
      </c>
      <c r="C5070" s="25" t="str">
        <f aca="false">IF(A5070="","",MOD(A5070-1,$O$2)+1)</f>
        <v/>
      </c>
      <c r="D5070" s="27" t="str">
        <f aca="false">IF(A5070="","",IF(A5070=1,Calculadora!$D$5,G5069))</f>
        <v/>
      </c>
      <c r="E5070" s="27" t="str">
        <f aca="false">IF(A5070="","",IF($O$9=1,IF(MOD(C5070-1,$O$8)=0,Calculadora!$D$6*(1+Calculadora!$D$7)^(B5070-1),0),IF(MOD(C5070,$O$8)=0,Calculadora!$D$6*(1+Calculadora!$D$7)^(B5070-1),0)))</f>
        <v/>
      </c>
      <c r="F5070" s="27" t="str">
        <f aca="false">IF(A5070="","",(D5070+IF($O$9=1,E5070,0))*$O$7)</f>
        <v/>
      </c>
      <c r="G5070" s="27" t="str">
        <f aca="false">IF(A5070="","",D5070+E5070+F5070)</f>
        <v/>
      </c>
      <c r="H5070" s="27" t="str">
        <f aca="false">IF(A5070="","",Calculadora!$D$5+SUM($E$7:E5070))</f>
        <v/>
      </c>
      <c r="I5070" s="27" t="str">
        <f aca="false">IF(A5070="","",G5070-H5070)</f>
        <v/>
      </c>
      <c r="J5070" s="27" t="str">
        <f aca="false">IF(A5070="","",IF(C5070=$O$2,G5070,0))</f>
        <v/>
      </c>
    </row>
    <row r="5071" customFormat="false" ht="15" hidden="false" customHeight="false" outlineLevel="0" collapsed="false">
      <c r="A5071" s="25" t="str">
        <f aca="false">IF(ROW()-6&lt;=$O$3,ROW()-6,"")</f>
        <v/>
      </c>
      <c r="B5071" s="25" t="str">
        <f aca="false">IF(A5071="","",INT((A5071-1)/$O$2)+1)</f>
        <v/>
      </c>
      <c r="C5071" s="25" t="str">
        <f aca="false">IF(A5071="","",MOD(A5071-1,$O$2)+1)</f>
        <v/>
      </c>
      <c r="D5071" s="27" t="str">
        <f aca="false">IF(A5071="","",IF(A5071=1,Calculadora!$D$5,G5070))</f>
        <v/>
      </c>
      <c r="E5071" s="27" t="str">
        <f aca="false">IF(A5071="","",IF($O$9=1,IF(MOD(C5071-1,$O$8)=0,Calculadora!$D$6*(1+Calculadora!$D$7)^(B5071-1),0),IF(MOD(C5071,$O$8)=0,Calculadora!$D$6*(1+Calculadora!$D$7)^(B5071-1),0)))</f>
        <v/>
      </c>
      <c r="F5071" s="27" t="str">
        <f aca="false">IF(A5071="","",(D5071+IF($O$9=1,E5071,0))*$O$7)</f>
        <v/>
      </c>
      <c r="G5071" s="27" t="str">
        <f aca="false">IF(A5071="","",D5071+E5071+F5071)</f>
        <v/>
      </c>
      <c r="H5071" s="27" t="str">
        <f aca="false">IF(A5071="","",Calculadora!$D$5+SUM($E$7:E5071))</f>
        <v/>
      </c>
      <c r="I5071" s="27" t="str">
        <f aca="false">IF(A5071="","",G5071-H5071)</f>
        <v/>
      </c>
      <c r="J5071" s="27" t="str">
        <f aca="false">IF(A5071="","",IF(C5071=$O$2,G5071,0))</f>
        <v/>
      </c>
    </row>
    <row r="5072" customFormat="false" ht="15" hidden="false" customHeight="false" outlineLevel="0" collapsed="false">
      <c r="A5072" s="25" t="str">
        <f aca="false">IF(ROW()-6&lt;=$O$3,ROW()-6,"")</f>
        <v/>
      </c>
      <c r="B5072" s="25" t="str">
        <f aca="false">IF(A5072="","",INT((A5072-1)/$O$2)+1)</f>
        <v/>
      </c>
      <c r="C5072" s="25" t="str">
        <f aca="false">IF(A5072="","",MOD(A5072-1,$O$2)+1)</f>
        <v/>
      </c>
      <c r="D5072" s="27" t="str">
        <f aca="false">IF(A5072="","",IF(A5072=1,Calculadora!$D$5,G5071))</f>
        <v/>
      </c>
      <c r="E5072" s="27" t="str">
        <f aca="false">IF(A5072="","",IF($O$9=1,IF(MOD(C5072-1,$O$8)=0,Calculadora!$D$6*(1+Calculadora!$D$7)^(B5072-1),0),IF(MOD(C5072,$O$8)=0,Calculadora!$D$6*(1+Calculadora!$D$7)^(B5072-1),0)))</f>
        <v/>
      </c>
      <c r="F5072" s="27" t="str">
        <f aca="false">IF(A5072="","",(D5072+IF($O$9=1,E5072,0))*$O$7)</f>
        <v/>
      </c>
      <c r="G5072" s="27" t="str">
        <f aca="false">IF(A5072="","",D5072+E5072+F5072)</f>
        <v/>
      </c>
      <c r="H5072" s="27" t="str">
        <f aca="false">IF(A5072="","",Calculadora!$D$5+SUM($E$7:E5072))</f>
        <v/>
      </c>
      <c r="I5072" s="27" t="str">
        <f aca="false">IF(A5072="","",G5072-H5072)</f>
        <v/>
      </c>
      <c r="J5072" s="27" t="str">
        <f aca="false">IF(A5072="","",IF(C5072=$O$2,G5072,0))</f>
        <v/>
      </c>
    </row>
    <row r="5073" customFormat="false" ht="15" hidden="false" customHeight="false" outlineLevel="0" collapsed="false">
      <c r="A5073" s="25" t="str">
        <f aca="false">IF(ROW()-6&lt;=$O$3,ROW()-6,"")</f>
        <v/>
      </c>
      <c r="B5073" s="25" t="str">
        <f aca="false">IF(A5073="","",INT((A5073-1)/$O$2)+1)</f>
        <v/>
      </c>
      <c r="C5073" s="25" t="str">
        <f aca="false">IF(A5073="","",MOD(A5073-1,$O$2)+1)</f>
        <v/>
      </c>
      <c r="D5073" s="27" t="str">
        <f aca="false">IF(A5073="","",IF(A5073=1,Calculadora!$D$5,G5072))</f>
        <v/>
      </c>
      <c r="E5073" s="27" t="str">
        <f aca="false">IF(A5073="","",IF($O$9=1,IF(MOD(C5073-1,$O$8)=0,Calculadora!$D$6*(1+Calculadora!$D$7)^(B5073-1),0),IF(MOD(C5073,$O$8)=0,Calculadora!$D$6*(1+Calculadora!$D$7)^(B5073-1),0)))</f>
        <v/>
      </c>
      <c r="F5073" s="27" t="str">
        <f aca="false">IF(A5073="","",(D5073+IF($O$9=1,E5073,0))*$O$7)</f>
        <v/>
      </c>
      <c r="G5073" s="27" t="str">
        <f aca="false">IF(A5073="","",D5073+E5073+F5073)</f>
        <v/>
      </c>
      <c r="H5073" s="27" t="str">
        <f aca="false">IF(A5073="","",Calculadora!$D$5+SUM($E$7:E5073))</f>
        <v/>
      </c>
      <c r="I5073" s="27" t="str">
        <f aca="false">IF(A5073="","",G5073-H5073)</f>
        <v/>
      </c>
      <c r="J5073" s="27" t="str">
        <f aca="false">IF(A5073="","",IF(C5073=$O$2,G5073,0))</f>
        <v/>
      </c>
    </row>
    <row r="5074" customFormat="false" ht="15" hidden="false" customHeight="false" outlineLevel="0" collapsed="false">
      <c r="A5074" s="25" t="str">
        <f aca="false">IF(ROW()-6&lt;=$O$3,ROW()-6,"")</f>
        <v/>
      </c>
      <c r="B5074" s="25" t="str">
        <f aca="false">IF(A5074="","",INT((A5074-1)/$O$2)+1)</f>
        <v/>
      </c>
      <c r="C5074" s="25" t="str">
        <f aca="false">IF(A5074="","",MOD(A5074-1,$O$2)+1)</f>
        <v/>
      </c>
      <c r="D5074" s="27" t="str">
        <f aca="false">IF(A5074="","",IF(A5074=1,Calculadora!$D$5,G5073))</f>
        <v/>
      </c>
      <c r="E5074" s="27" t="str">
        <f aca="false">IF(A5074="","",IF($O$9=1,IF(MOD(C5074-1,$O$8)=0,Calculadora!$D$6*(1+Calculadora!$D$7)^(B5074-1),0),IF(MOD(C5074,$O$8)=0,Calculadora!$D$6*(1+Calculadora!$D$7)^(B5074-1),0)))</f>
        <v/>
      </c>
      <c r="F5074" s="27" t="str">
        <f aca="false">IF(A5074="","",(D5074+IF($O$9=1,E5074,0))*$O$7)</f>
        <v/>
      </c>
      <c r="G5074" s="27" t="str">
        <f aca="false">IF(A5074="","",D5074+E5074+F5074)</f>
        <v/>
      </c>
      <c r="H5074" s="27" t="str">
        <f aca="false">IF(A5074="","",Calculadora!$D$5+SUM($E$7:E5074))</f>
        <v/>
      </c>
      <c r="I5074" s="27" t="str">
        <f aca="false">IF(A5074="","",G5074-H5074)</f>
        <v/>
      </c>
      <c r="J5074" s="27" t="str">
        <f aca="false">IF(A5074="","",IF(C5074=$O$2,G5074,0))</f>
        <v/>
      </c>
    </row>
    <row r="5075" customFormat="false" ht="15" hidden="false" customHeight="false" outlineLevel="0" collapsed="false">
      <c r="A5075" s="25" t="str">
        <f aca="false">IF(ROW()-6&lt;=$O$3,ROW()-6,"")</f>
        <v/>
      </c>
      <c r="B5075" s="25" t="str">
        <f aca="false">IF(A5075="","",INT((A5075-1)/$O$2)+1)</f>
        <v/>
      </c>
      <c r="C5075" s="25" t="str">
        <f aca="false">IF(A5075="","",MOD(A5075-1,$O$2)+1)</f>
        <v/>
      </c>
      <c r="D5075" s="27" t="str">
        <f aca="false">IF(A5075="","",IF(A5075=1,Calculadora!$D$5,G5074))</f>
        <v/>
      </c>
      <c r="E5075" s="27" t="str">
        <f aca="false">IF(A5075="","",IF($O$9=1,IF(MOD(C5075-1,$O$8)=0,Calculadora!$D$6*(1+Calculadora!$D$7)^(B5075-1),0),IF(MOD(C5075,$O$8)=0,Calculadora!$D$6*(1+Calculadora!$D$7)^(B5075-1),0)))</f>
        <v/>
      </c>
      <c r="F5075" s="27" t="str">
        <f aca="false">IF(A5075="","",(D5075+IF($O$9=1,E5075,0))*$O$7)</f>
        <v/>
      </c>
      <c r="G5075" s="27" t="str">
        <f aca="false">IF(A5075="","",D5075+E5075+F5075)</f>
        <v/>
      </c>
      <c r="H5075" s="27" t="str">
        <f aca="false">IF(A5075="","",Calculadora!$D$5+SUM($E$7:E5075))</f>
        <v/>
      </c>
      <c r="I5075" s="27" t="str">
        <f aca="false">IF(A5075="","",G5075-H5075)</f>
        <v/>
      </c>
      <c r="J5075" s="27" t="str">
        <f aca="false">IF(A5075="","",IF(C5075=$O$2,G5075,0))</f>
        <v/>
      </c>
    </row>
    <row r="5076" customFormat="false" ht="15" hidden="false" customHeight="false" outlineLevel="0" collapsed="false">
      <c r="A5076" s="25" t="str">
        <f aca="false">IF(ROW()-6&lt;=$O$3,ROW()-6,"")</f>
        <v/>
      </c>
      <c r="B5076" s="25" t="str">
        <f aca="false">IF(A5076="","",INT((A5076-1)/$O$2)+1)</f>
        <v/>
      </c>
      <c r="C5076" s="25" t="str">
        <f aca="false">IF(A5076="","",MOD(A5076-1,$O$2)+1)</f>
        <v/>
      </c>
      <c r="D5076" s="27" t="str">
        <f aca="false">IF(A5076="","",IF(A5076=1,Calculadora!$D$5,G5075))</f>
        <v/>
      </c>
      <c r="E5076" s="27" t="str">
        <f aca="false">IF(A5076="","",IF($O$9=1,IF(MOD(C5076-1,$O$8)=0,Calculadora!$D$6*(1+Calculadora!$D$7)^(B5076-1),0),IF(MOD(C5076,$O$8)=0,Calculadora!$D$6*(1+Calculadora!$D$7)^(B5076-1),0)))</f>
        <v/>
      </c>
      <c r="F5076" s="27" t="str">
        <f aca="false">IF(A5076="","",(D5076+IF($O$9=1,E5076,0))*$O$7)</f>
        <v/>
      </c>
      <c r="G5076" s="27" t="str">
        <f aca="false">IF(A5076="","",D5076+E5076+F5076)</f>
        <v/>
      </c>
      <c r="H5076" s="27" t="str">
        <f aca="false">IF(A5076="","",Calculadora!$D$5+SUM($E$7:E5076))</f>
        <v/>
      </c>
      <c r="I5076" s="27" t="str">
        <f aca="false">IF(A5076="","",G5076-H5076)</f>
        <v/>
      </c>
      <c r="J5076" s="27" t="str">
        <f aca="false">IF(A5076="","",IF(C5076=$O$2,G5076,0))</f>
        <v/>
      </c>
    </row>
    <row r="5077" customFormat="false" ht="15" hidden="false" customHeight="false" outlineLevel="0" collapsed="false">
      <c r="A5077" s="25" t="str">
        <f aca="false">IF(ROW()-6&lt;=$O$3,ROW()-6,"")</f>
        <v/>
      </c>
      <c r="B5077" s="25" t="str">
        <f aca="false">IF(A5077="","",INT((A5077-1)/$O$2)+1)</f>
        <v/>
      </c>
      <c r="C5077" s="25" t="str">
        <f aca="false">IF(A5077="","",MOD(A5077-1,$O$2)+1)</f>
        <v/>
      </c>
      <c r="D5077" s="27" t="str">
        <f aca="false">IF(A5077="","",IF(A5077=1,Calculadora!$D$5,G5076))</f>
        <v/>
      </c>
      <c r="E5077" s="27" t="str">
        <f aca="false">IF(A5077="","",IF($O$9=1,IF(MOD(C5077-1,$O$8)=0,Calculadora!$D$6*(1+Calculadora!$D$7)^(B5077-1),0),IF(MOD(C5077,$O$8)=0,Calculadora!$D$6*(1+Calculadora!$D$7)^(B5077-1),0)))</f>
        <v/>
      </c>
      <c r="F5077" s="27" t="str">
        <f aca="false">IF(A5077="","",(D5077+IF($O$9=1,E5077,0))*$O$7)</f>
        <v/>
      </c>
      <c r="G5077" s="27" t="str">
        <f aca="false">IF(A5077="","",D5077+E5077+F5077)</f>
        <v/>
      </c>
      <c r="H5077" s="27" t="str">
        <f aca="false">IF(A5077="","",Calculadora!$D$5+SUM($E$7:E5077))</f>
        <v/>
      </c>
      <c r="I5077" s="27" t="str">
        <f aca="false">IF(A5077="","",G5077-H5077)</f>
        <v/>
      </c>
      <c r="J5077" s="27" t="str">
        <f aca="false">IF(A5077="","",IF(C5077=$O$2,G5077,0))</f>
        <v/>
      </c>
    </row>
    <row r="5078" customFormat="false" ht="15" hidden="false" customHeight="false" outlineLevel="0" collapsed="false">
      <c r="A5078" s="25" t="str">
        <f aca="false">IF(ROW()-6&lt;=$O$3,ROW()-6,"")</f>
        <v/>
      </c>
      <c r="B5078" s="25" t="str">
        <f aca="false">IF(A5078="","",INT((A5078-1)/$O$2)+1)</f>
        <v/>
      </c>
      <c r="C5078" s="25" t="str">
        <f aca="false">IF(A5078="","",MOD(A5078-1,$O$2)+1)</f>
        <v/>
      </c>
      <c r="D5078" s="27" t="str">
        <f aca="false">IF(A5078="","",IF(A5078=1,Calculadora!$D$5,G5077))</f>
        <v/>
      </c>
      <c r="E5078" s="27" t="str">
        <f aca="false">IF(A5078="","",IF($O$9=1,IF(MOD(C5078-1,$O$8)=0,Calculadora!$D$6*(1+Calculadora!$D$7)^(B5078-1),0),IF(MOD(C5078,$O$8)=0,Calculadora!$D$6*(1+Calculadora!$D$7)^(B5078-1),0)))</f>
        <v/>
      </c>
      <c r="F5078" s="27" t="str">
        <f aca="false">IF(A5078="","",(D5078+IF($O$9=1,E5078,0))*$O$7)</f>
        <v/>
      </c>
      <c r="G5078" s="27" t="str">
        <f aca="false">IF(A5078="","",D5078+E5078+F5078)</f>
        <v/>
      </c>
      <c r="H5078" s="27" t="str">
        <f aca="false">IF(A5078="","",Calculadora!$D$5+SUM($E$7:E5078))</f>
        <v/>
      </c>
      <c r="I5078" s="27" t="str">
        <f aca="false">IF(A5078="","",G5078-H5078)</f>
        <v/>
      </c>
      <c r="J5078" s="27" t="str">
        <f aca="false">IF(A5078="","",IF(C5078=$O$2,G5078,0))</f>
        <v/>
      </c>
    </row>
    <row r="5079" customFormat="false" ht="15" hidden="false" customHeight="false" outlineLevel="0" collapsed="false">
      <c r="A5079" s="25" t="str">
        <f aca="false">IF(ROW()-6&lt;=$O$3,ROW()-6,"")</f>
        <v/>
      </c>
      <c r="B5079" s="25" t="str">
        <f aca="false">IF(A5079="","",INT((A5079-1)/$O$2)+1)</f>
        <v/>
      </c>
      <c r="C5079" s="25" t="str">
        <f aca="false">IF(A5079="","",MOD(A5079-1,$O$2)+1)</f>
        <v/>
      </c>
      <c r="D5079" s="27" t="str">
        <f aca="false">IF(A5079="","",IF(A5079=1,Calculadora!$D$5,G5078))</f>
        <v/>
      </c>
      <c r="E5079" s="27" t="str">
        <f aca="false">IF(A5079="","",IF($O$9=1,IF(MOD(C5079-1,$O$8)=0,Calculadora!$D$6*(1+Calculadora!$D$7)^(B5079-1),0),IF(MOD(C5079,$O$8)=0,Calculadora!$D$6*(1+Calculadora!$D$7)^(B5079-1),0)))</f>
        <v/>
      </c>
      <c r="F5079" s="27" t="str">
        <f aca="false">IF(A5079="","",(D5079+IF($O$9=1,E5079,0))*$O$7)</f>
        <v/>
      </c>
      <c r="G5079" s="27" t="str">
        <f aca="false">IF(A5079="","",D5079+E5079+F5079)</f>
        <v/>
      </c>
      <c r="H5079" s="27" t="str">
        <f aca="false">IF(A5079="","",Calculadora!$D$5+SUM($E$7:E5079))</f>
        <v/>
      </c>
      <c r="I5079" s="27" t="str">
        <f aca="false">IF(A5079="","",G5079-H5079)</f>
        <v/>
      </c>
      <c r="J5079" s="27" t="str">
        <f aca="false">IF(A5079="","",IF(C5079=$O$2,G5079,0))</f>
        <v/>
      </c>
    </row>
    <row r="5080" customFormat="false" ht="15" hidden="false" customHeight="false" outlineLevel="0" collapsed="false">
      <c r="A5080" s="25" t="str">
        <f aca="false">IF(ROW()-6&lt;=$O$3,ROW()-6,"")</f>
        <v/>
      </c>
      <c r="B5080" s="25" t="str">
        <f aca="false">IF(A5080="","",INT((A5080-1)/$O$2)+1)</f>
        <v/>
      </c>
      <c r="C5080" s="25" t="str">
        <f aca="false">IF(A5080="","",MOD(A5080-1,$O$2)+1)</f>
        <v/>
      </c>
      <c r="D5080" s="27" t="str">
        <f aca="false">IF(A5080="","",IF(A5080=1,Calculadora!$D$5,G5079))</f>
        <v/>
      </c>
      <c r="E5080" s="27" t="str">
        <f aca="false">IF(A5080="","",IF($O$9=1,IF(MOD(C5080-1,$O$8)=0,Calculadora!$D$6*(1+Calculadora!$D$7)^(B5080-1),0),IF(MOD(C5080,$O$8)=0,Calculadora!$D$6*(1+Calculadora!$D$7)^(B5080-1),0)))</f>
        <v/>
      </c>
      <c r="F5080" s="27" t="str">
        <f aca="false">IF(A5080="","",(D5080+IF($O$9=1,E5080,0))*$O$7)</f>
        <v/>
      </c>
      <c r="G5080" s="27" t="str">
        <f aca="false">IF(A5080="","",D5080+E5080+F5080)</f>
        <v/>
      </c>
      <c r="H5080" s="27" t="str">
        <f aca="false">IF(A5080="","",Calculadora!$D$5+SUM($E$7:E5080))</f>
        <v/>
      </c>
      <c r="I5080" s="27" t="str">
        <f aca="false">IF(A5080="","",G5080-H5080)</f>
        <v/>
      </c>
      <c r="J5080" s="27" t="str">
        <f aca="false">IF(A5080="","",IF(C5080=$O$2,G5080,0))</f>
        <v/>
      </c>
    </row>
    <row r="5081" customFormat="false" ht="15" hidden="false" customHeight="false" outlineLevel="0" collapsed="false">
      <c r="A5081" s="25" t="str">
        <f aca="false">IF(ROW()-6&lt;=$O$3,ROW()-6,"")</f>
        <v/>
      </c>
      <c r="B5081" s="25" t="str">
        <f aca="false">IF(A5081="","",INT((A5081-1)/$O$2)+1)</f>
        <v/>
      </c>
      <c r="C5081" s="25" t="str">
        <f aca="false">IF(A5081="","",MOD(A5081-1,$O$2)+1)</f>
        <v/>
      </c>
      <c r="D5081" s="27" t="str">
        <f aca="false">IF(A5081="","",IF(A5081=1,Calculadora!$D$5,G5080))</f>
        <v/>
      </c>
      <c r="E5081" s="27" t="str">
        <f aca="false">IF(A5081="","",IF($O$9=1,IF(MOD(C5081-1,$O$8)=0,Calculadora!$D$6*(1+Calculadora!$D$7)^(B5081-1),0),IF(MOD(C5081,$O$8)=0,Calculadora!$D$6*(1+Calculadora!$D$7)^(B5081-1),0)))</f>
        <v/>
      </c>
      <c r="F5081" s="27" t="str">
        <f aca="false">IF(A5081="","",(D5081+IF($O$9=1,E5081,0))*$O$7)</f>
        <v/>
      </c>
      <c r="G5081" s="27" t="str">
        <f aca="false">IF(A5081="","",D5081+E5081+F5081)</f>
        <v/>
      </c>
      <c r="H5081" s="27" t="str">
        <f aca="false">IF(A5081="","",Calculadora!$D$5+SUM($E$7:E5081))</f>
        <v/>
      </c>
      <c r="I5081" s="27" t="str">
        <f aca="false">IF(A5081="","",G5081-H5081)</f>
        <v/>
      </c>
      <c r="J5081" s="27" t="str">
        <f aca="false">IF(A5081="","",IF(C5081=$O$2,G5081,0))</f>
        <v/>
      </c>
    </row>
    <row r="5082" customFormat="false" ht="15" hidden="false" customHeight="false" outlineLevel="0" collapsed="false">
      <c r="A5082" s="25" t="str">
        <f aca="false">IF(ROW()-6&lt;=$O$3,ROW()-6,"")</f>
        <v/>
      </c>
      <c r="B5082" s="25" t="str">
        <f aca="false">IF(A5082="","",INT((A5082-1)/$O$2)+1)</f>
        <v/>
      </c>
      <c r="C5082" s="25" t="str">
        <f aca="false">IF(A5082="","",MOD(A5082-1,$O$2)+1)</f>
        <v/>
      </c>
      <c r="D5082" s="27" t="str">
        <f aca="false">IF(A5082="","",IF(A5082=1,Calculadora!$D$5,G5081))</f>
        <v/>
      </c>
      <c r="E5082" s="27" t="str">
        <f aca="false">IF(A5082="","",IF($O$9=1,IF(MOD(C5082-1,$O$8)=0,Calculadora!$D$6*(1+Calculadora!$D$7)^(B5082-1),0),IF(MOD(C5082,$O$8)=0,Calculadora!$D$6*(1+Calculadora!$D$7)^(B5082-1),0)))</f>
        <v/>
      </c>
      <c r="F5082" s="27" t="str">
        <f aca="false">IF(A5082="","",(D5082+IF($O$9=1,E5082,0))*$O$7)</f>
        <v/>
      </c>
      <c r="G5082" s="27" t="str">
        <f aca="false">IF(A5082="","",D5082+E5082+F5082)</f>
        <v/>
      </c>
      <c r="H5082" s="27" t="str">
        <f aca="false">IF(A5082="","",Calculadora!$D$5+SUM($E$7:E5082))</f>
        <v/>
      </c>
      <c r="I5082" s="27" t="str">
        <f aca="false">IF(A5082="","",G5082-H5082)</f>
        <v/>
      </c>
      <c r="J5082" s="27" t="str">
        <f aca="false">IF(A5082="","",IF(C5082=$O$2,G5082,0))</f>
        <v/>
      </c>
    </row>
    <row r="5083" customFormat="false" ht="15" hidden="false" customHeight="false" outlineLevel="0" collapsed="false">
      <c r="A5083" s="25" t="str">
        <f aca="false">IF(ROW()-6&lt;=$O$3,ROW()-6,"")</f>
        <v/>
      </c>
      <c r="B5083" s="25" t="str">
        <f aca="false">IF(A5083="","",INT((A5083-1)/$O$2)+1)</f>
        <v/>
      </c>
      <c r="C5083" s="25" t="str">
        <f aca="false">IF(A5083="","",MOD(A5083-1,$O$2)+1)</f>
        <v/>
      </c>
      <c r="D5083" s="27" t="str">
        <f aca="false">IF(A5083="","",IF(A5083=1,Calculadora!$D$5,G5082))</f>
        <v/>
      </c>
      <c r="E5083" s="27" t="str">
        <f aca="false">IF(A5083="","",IF($O$9=1,IF(MOD(C5083-1,$O$8)=0,Calculadora!$D$6*(1+Calculadora!$D$7)^(B5083-1),0),IF(MOD(C5083,$O$8)=0,Calculadora!$D$6*(1+Calculadora!$D$7)^(B5083-1),0)))</f>
        <v/>
      </c>
      <c r="F5083" s="27" t="str">
        <f aca="false">IF(A5083="","",(D5083+IF($O$9=1,E5083,0))*$O$7)</f>
        <v/>
      </c>
      <c r="G5083" s="27" t="str">
        <f aca="false">IF(A5083="","",D5083+E5083+F5083)</f>
        <v/>
      </c>
      <c r="H5083" s="27" t="str">
        <f aca="false">IF(A5083="","",Calculadora!$D$5+SUM($E$7:E5083))</f>
        <v/>
      </c>
      <c r="I5083" s="27" t="str">
        <f aca="false">IF(A5083="","",G5083-H5083)</f>
        <v/>
      </c>
      <c r="J5083" s="27" t="str">
        <f aca="false">IF(A5083="","",IF(C5083=$O$2,G5083,0))</f>
        <v/>
      </c>
    </row>
    <row r="5084" customFormat="false" ht="15" hidden="false" customHeight="false" outlineLevel="0" collapsed="false">
      <c r="A5084" s="25" t="str">
        <f aca="false">IF(ROW()-6&lt;=$O$3,ROW()-6,"")</f>
        <v/>
      </c>
      <c r="B5084" s="25" t="str">
        <f aca="false">IF(A5084="","",INT((A5084-1)/$O$2)+1)</f>
        <v/>
      </c>
      <c r="C5084" s="25" t="str">
        <f aca="false">IF(A5084="","",MOD(A5084-1,$O$2)+1)</f>
        <v/>
      </c>
      <c r="D5084" s="27" t="str">
        <f aca="false">IF(A5084="","",IF(A5084=1,Calculadora!$D$5,G5083))</f>
        <v/>
      </c>
      <c r="E5084" s="27" t="str">
        <f aca="false">IF(A5084="","",IF($O$9=1,IF(MOD(C5084-1,$O$8)=0,Calculadora!$D$6*(1+Calculadora!$D$7)^(B5084-1),0),IF(MOD(C5084,$O$8)=0,Calculadora!$D$6*(1+Calculadora!$D$7)^(B5084-1),0)))</f>
        <v/>
      </c>
      <c r="F5084" s="27" t="str">
        <f aca="false">IF(A5084="","",(D5084+IF($O$9=1,E5084,0))*$O$7)</f>
        <v/>
      </c>
      <c r="G5084" s="27" t="str">
        <f aca="false">IF(A5084="","",D5084+E5084+F5084)</f>
        <v/>
      </c>
      <c r="H5084" s="27" t="str">
        <f aca="false">IF(A5084="","",Calculadora!$D$5+SUM($E$7:E5084))</f>
        <v/>
      </c>
      <c r="I5084" s="27" t="str">
        <f aca="false">IF(A5084="","",G5084-H5084)</f>
        <v/>
      </c>
      <c r="J5084" s="27" t="str">
        <f aca="false">IF(A5084="","",IF(C5084=$O$2,G5084,0))</f>
        <v/>
      </c>
    </row>
    <row r="5085" customFormat="false" ht="15" hidden="false" customHeight="false" outlineLevel="0" collapsed="false">
      <c r="A5085" s="25" t="str">
        <f aca="false">IF(ROW()-6&lt;=$O$3,ROW()-6,"")</f>
        <v/>
      </c>
      <c r="B5085" s="25" t="str">
        <f aca="false">IF(A5085="","",INT((A5085-1)/$O$2)+1)</f>
        <v/>
      </c>
      <c r="C5085" s="25" t="str">
        <f aca="false">IF(A5085="","",MOD(A5085-1,$O$2)+1)</f>
        <v/>
      </c>
      <c r="D5085" s="27" t="str">
        <f aca="false">IF(A5085="","",IF(A5085=1,Calculadora!$D$5,G5084))</f>
        <v/>
      </c>
      <c r="E5085" s="27" t="str">
        <f aca="false">IF(A5085="","",IF($O$9=1,IF(MOD(C5085-1,$O$8)=0,Calculadora!$D$6*(1+Calculadora!$D$7)^(B5085-1),0),IF(MOD(C5085,$O$8)=0,Calculadora!$D$6*(1+Calculadora!$D$7)^(B5085-1),0)))</f>
        <v/>
      </c>
      <c r="F5085" s="27" t="str">
        <f aca="false">IF(A5085="","",(D5085+IF($O$9=1,E5085,0))*$O$7)</f>
        <v/>
      </c>
      <c r="G5085" s="27" t="str">
        <f aca="false">IF(A5085="","",D5085+E5085+F5085)</f>
        <v/>
      </c>
      <c r="H5085" s="27" t="str">
        <f aca="false">IF(A5085="","",Calculadora!$D$5+SUM($E$7:E5085))</f>
        <v/>
      </c>
      <c r="I5085" s="27" t="str">
        <f aca="false">IF(A5085="","",G5085-H5085)</f>
        <v/>
      </c>
      <c r="J5085" s="27" t="str">
        <f aca="false">IF(A5085="","",IF(C5085=$O$2,G5085,0))</f>
        <v/>
      </c>
    </row>
    <row r="5086" customFormat="false" ht="15" hidden="false" customHeight="false" outlineLevel="0" collapsed="false">
      <c r="A5086" s="25" t="str">
        <f aca="false">IF(ROW()-6&lt;=$O$3,ROW()-6,"")</f>
        <v/>
      </c>
      <c r="B5086" s="25" t="str">
        <f aca="false">IF(A5086="","",INT((A5086-1)/$O$2)+1)</f>
        <v/>
      </c>
      <c r="C5086" s="25" t="str">
        <f aca="false">IF(A5086="","",MOD(A5086-1,$O$2)+1)</f>
        <v/>
      </c>
      <c r="D5086" s="27" t="str">
        <f aca="false">IF(A5086="","",IF(A5086=1,Calculadora!$D$5,G5085))</f>
        <v/>
      </c>
      <c r="E5086" s="27" t="str">
        <f aca="false">IF(A5086="","",IF($O$9=1,IF(MOD(C5086-1,$O$8)=0,Calculadora!$D$6*(1+Calculadora!$D$7)^(B5086-1),0),IF(MOD(C5086,$O$8)=0,Calculadora!$D$6*(1+Calculadora!$D$7)^(B5086-1),0)))</f>
        <v/>
      </c>
      <c r="F5086" s="27" t="str">
        <f aca="false">IF(A5086="","",(D5086+IF($O$9=1,E5086,0))*$O$7)</f>
        <v/>
      </c>
      <c r="G5086" s="27" t="str">
        <f aca="false">IF(A5086="","",D5086+E5086+F5086)</f>
        <v/>
      </c>
      <c r="H5086" s="27" t="str">
        <f aca="false">IF(A5086="","",Calculadora!$D$5+SUM($E$7:E5086))</f>
        <v/>
      </c>
      <c r="I5086" s="27" t="str">
        <f aca="false">IF(A5086="","",G5086-H5086)</f>
        <v/>
      </c>
      <c r="J5086" s="27" t="str">
        <f aca="false">IF(A5086="","",IF(C5086=$O$2,G5086,0))</f>
        <v/>
      </c>
    </row>
    <row r="5087" customFormat="false" ht="15" hidden="false" customHeight="false" outlineLevel="0" collapsed="false">
      <c r="A5087" s="25" t="str">
        <f aca="false">IF(ROW()-6&lt;=$O$3,ROW()-6,"")</f>
        <v/>
      </c>
      <c r="B5087" s="25" t="str">
        <f aca="false">IF(A5087="","",INT((A5087-1)/$O$2)+1)</f>
        <v/>
      </c>
      <c r="C5087" s="25" t="str">
        <f aca="false">IF(A5087="","",MOD(A5087-1,$O$2)+1)</f>
        <v/>
      </c>
      <c r="D5087" s="27" t="str">
        <f aca="false">IF(A5087="","",IF(A5087=1,Calculadora!$D$5,G5086))</f>
        <v/>
      </c>
      <c r="E5087" s="27" t="str">
        <f aca="false">IF(A5087="","",IF($O$9=1,IF(MOD(C5087-1,$O$8)=0,Calculadora!$D$6*(1+Calculadora!$D$7)^(B5087-1),0),IF(MOD(C5087,$O$8)=0,Calculadora!$D$6*(1+Calculadora!$D$7)^(B5087-1),0)))</f>
        <v/>
      </c>
      <c r="F5087" s="27" t="str">
        <f aca="false">IF(A5087="","",(D5087+IF($O$9=1,E5087,0))*$O$7)</f>
        <v/>
      </c>
      <c r="G5087" s="27" t="str">
        <f aca="false">IF(A5087="","",D5087+E5087+F5087)</f>
        <v/>
      </c>
      <c r="H5087" s="27" t="str">
        <f aca="false">IF(A5087="","",Calculadora!$D$5+SUM($E$7:E5087))</f>
        <v/>
      </c>
      <c r="I5087" s="27" t="str">
        <f aca="false">IF(A5087="","",G5087-H5087)</f>
        <v/>
      </c>
      <c r="J5087" s="27" t="str">
        <f aca="false">IF(A5087="","",IF(C5087=$O$2,G5087,0))</f>
        <v/>
      </c>
    </row>
    <row r="5088" customFormat="false" ht="15" hidden="false" customHeight="false" outlineLevel="0" collapsed="false">
      <c r="A5088" s="25" t="str">
        <f aca="false">IF(ROW()-6&lt;=$O$3,ROW()-6,"")</f>
        <v/>
      </c>
      <c r="B5088" s="25" t="str">
        <f aca="false">IF(A5088="","",INT((A5088-1)/$O$2)+1)</f>
        <v/>
      </c>
      <c r="C5088" s="25" t="str">
        <f aca="false">IF(A5088="","",MOD(A5088-1,$O$2)+1)</f>
        <v/>
      </c>
      <c r="D5088" s="27" t="str">
        <f aca="false">IF(A5088="","",IF(A5088=1,Calculadora!$D$5,G5087))</f>
        <v/>
      </c>
      <c r="E5088" s="27" t="str">
        <f aca="false">IF(A5088="","",IF($O$9=1,IF(MOD(C5088-1,$O$8)=0,Calculadora!$D$6*(1+Calculadora!$D$7)^(B5088-1),0),IF(MOD(C5088,$O$8)=0,Calculadora!$D$6*(1+Calculadora!$D$7)^(B5088-1),0)))</f>
        <v/>
      </c>
      <c r="F5088" s="27" t="str">
        <f aca="false">IF(A5088="","",(D5088+IF($O$9=1,E5088,0))*$O$7)</f>
        <v/>
      </c>
      <c r="G5088" s="27" t="str">
        <f aca="false">IF(A5088="","",D5088+E5088+F5088)</f>
        <v/>
      </c>
      <c r="H5088" s="27" t="str">
        <f aca="false">IF(A5088="","",Calculadora!$D$5+SUM($E$7:E5088))</f>
        <v/>
      </c>
      <c r="I5088" s="27" t="str">
        <f aca="false">IF(A5088="","",G5088-H5088)</f>
        <v/>
      </c>
      <c r="J5088" s="27" t="str">
        <f aca="false">IF(A5088="","",IF(C5088=$O$2,G5088,0))</f>
        <v/>
      </c>
    </row>
    <row r="5089" customFormat="false" ht="15" hidden="false" customHeight="false" outlineLevel="0" collapsed="false">
      <c r="A5089" s="25" t="str">
        <f aca="false">IF(ROW()-6&lt;=$O$3,ROW()-6,"")</f>
        <v/>
      </c>
      <c r="B5089" s="25" t="str">
        <f aca="false">IF(A5089="","",INT((A5089-1)/$O$2)+1)</f>
        <v/>
      </c>
      <c r="C5089" s="25" t="str">
        <f aca="false">IF(A5089="","",MOD(A5089-1,$O$2)+1)</f>
        <v/>
      </c>
      <c r="D5089" s="27" t="str">
        <f aca="false">IF(A5089="","",IF(A5089=1,Calculadora!$D$5,G5088))</f>
        <v/>
      </c>
      <c r="E5089" s="27" t="str">
        <f aca="false">IF(A5089="","",IF($O$9=1,IF(MOD(C5089-1,$O$8)=0,Calculadora!$D$6*(1+Calculadora!$D$7)^(B5089-1),0),IF(MOD(C5089,$O$8)=0,Calculadora!$D$6*(1+Calculadora!$D$7)^(B5089-1),0)))</f>
        <v/>
      </c>
      <c r="F5089" s="27" t="str">
        <f aca="false">IF(A5089="","",(D5089+IF($O$9=1,E5089,0))*$O$7)</f>
        <v/>
      </c>
      <c r="G5089" s="27" t="str">
        <f aca="false">IF(A5089="","",D5089+E5089+F5089)</f>
        <v/>
      </c>
      <c r="H5089" s="27" t="str">
        <f aca="false">IF(A5089="","",Calculadora!$D$5+SUM($E$7:E5089))</f>
        <v/>
      </c>
      <c r="I5089" s="27" t="str">
        <f aca="false">IF(A5089="","",G5089-H5089)</f>
        <v/>
      </c>
      <c r="J5089" s="27" t="str">
        <f aca="false">IF(A5089="","",IF(C5089=$O$2,G5089,0))</f>
        <v/>
      </c>
    </row>
    <row r="5090" customFormat="false" ht="15" hidden="false" customHeight="false" outlineLevel="0" collapsed="false">
      <c r="A5090" s="25" t="str">
        <f aca="false">IF(ROW()-6&lt;=$O$3,ROW()-6,"")</f>
        <v/>
      </c>
      <c r="B5090" s="25" t="str">
        <f aca="false">IF(A5090="","",INT((A5090-1)/$O$2)+1)</f>
        <v/>
      </c>
      <c r="C5090" s="25" t="str">
        <f aca="false">IF(A5090="","",MOD(A5090-1,$O$2)+1)</f>
        <v/>
      </c>
      <c r="D5090" s="27" t="str">
        <f aca="false">IF(A5090="","",IF(A5090=1,Calculadora!$D$5,G5089))</f>
        <v/>
      </c>
      <c r="E5090" s="27" t="str">
        <f aca="false">IF(A5090="","",IF($O$9=1,IF(MOD(C5090-1,$O$8)=0,Calculadora!$D$6*(1+Calculadora!$D$7)^(B5090-1),0),IF(MOD(C5090,$O$8)=0,Calculadora!$D$6*(1+Calculadora!$D$7)^(B5090-1),0)))</f>
        <v/>
      </c>
      <c r="F5090" s="27" t="str">
        <f aca="false">IF(A5090="","",(D5090+IF($O$9=1,E5090,0))*$O$7)</f>
        <v/>
      </c>
      <c r="G5090" s="27" t="str">
        <f aca="false">IF(A5090="","",D5090+E5090+F5090)</f>
        <v/>
      </c>
      <c r="H5090" s="27" t="str">
        <f aca="false">IF(A5090="","",Calculadora!$D$5+SUM($E$7:E5090))</f>
        <v/>
      </c>
      <c r="I5090" s="27" t="str">
        <f aca="false">IF(A5090="","",G5090-H5090)</f>
        <v/>
      </c>
      <c r="J5090" s="27" t="str">
        <f aca="false">IF(A5090="","",IF(C5090=$O$2,G5090,0))</f>
        <v/>
      </c>
    </row>
    <row r="5091" customFormat="false" ht="15" hidden="false" customHeight="false" outlineLevel="0" collapsed="false">
      <c r="A5091" s="25" t="str">
        <f aca="false">IF(ROW()-6&lt;=$O$3,ROW()-6,"")</f>
        <v/>
      </c>
      <c r="B5091" s="25" t="str">
        <f aca="false">IF(A5091="","",INT((A5091-1)/$O$2)+1)</f>
        <v/>
      </c>
      <c r="C5091" s="25" t="str">
        <f aca="false">IF(A5091="","",MOD(A5091-1,$O$2)+1)</f>
        <v/>
      </c>
      <c r="D5091" s="27" t="str">
        <f aca="false">IF(A5091="","",IF(A5091=1,Calculadora!$D$5,G5090))</f>
        <v/>
      </c>
      <c r="E5091" s="27" t="str">
        <f aca="false">IF(A5091="","",IF($O$9=1,IF(MOD(C5091-1,$O$8)=0,Calculadora!$D$6*(1+Calculadora!$D$7)^(B5091-1),0),IF(MOD(C5091,$O$8)=0,Calculadora!$D$6*(1+Calculadora!$D$7)^(B5091-1),0)))</f>
        <v/>
      </c>
      <c r="F5091" s="27" t="str">
        <f aca="false">IF(A5091="","",(D5091+IF($O$9=1,E5091,0))*$O$7)</f>
        <v/>
      </c>
      <c r="G5091" s="27" t="str">
        <f aca="false">IF(A5091="","",D5091+E5091+F5091)</f>
        <v/>
      </c>
      <c r="H5091" s="27" t="str">
        <f aca="false">IF(A5091="","",Calculadora!$D$5+SUM($E$7:E5091))</f>
        <v/>
      </c>
      <c r="I5091" s="27" t="str">
        <f aca="false">IF(A5091="","",G5091-H5091)</f>
        <v/>
      </c>
      <c r="J5091" s="27" t="str">
        <f aca="false">IF(A5091="","",IF(C5091=$O$2,G5091,0))</f>
        <v/>
      </c>
    </row>
    <row r="5092" customFormat="false" ht="15" hidden="false" customHeight="false" outlineLevel="0" collapsed="false">
      <c r="A5092" s="25" t="str">
        <f aca="false">IF(ROW()-6&lt;=$O$3,ROW()-6,"")</f>
        <v/>
      </c>
      <c r="B5092" s="25" t="str">
        <f aca="false">IF(A5092="","",INT((A5092-1)/$O$2)+1)</f>
        <v/>
      </c>
      <c r="C5092" s="25" t="str">
        <f aca="false">IF(A5092="","",MOD(A5092-1,$O$2)+1)</f>
        <v/>
      </c>
      <c r="D5092" s="27" t="str">
        <f aca="false">IF(A5092="","",IF(A5092=1,Calculadora!$D$5,G5091))</f>
        <v/>
      </c>
      <c r="E5092" s="27" t="str">
        <f aca="false">IF(A5092="","",IF($O$9=1,IF(MOD(C5092-1,$O$8)=0,Calculadora!$D$6*(1+Calculadora!$D$7)^(B5092-1),0),IF(MOD(C5092,$O$8)=0,Calculadora!$D$6*(1+Calculadora!$D$7)^(B5092-1),0)))</f>
        <v/>
      </c>
      <c r="F5092" s="27" t="str">
        <f aca="false">IF(A5092="","",(D5092+IF($O$9=1,E5092,0))*$O$7)</f>
        <v/>
      </c>
      <c r="G5092" s="27" t="str">
        <f aca="false">IF(A5092="","",D5092+E5092+F5092)</f>
        <v/>
      </c>
      <c r="H5092" s="27" t="str">
        <f aca="false">IF(A5092="","",Calculadora!$D$5+SUM($E$7:E5092))</f>
        <v/>
      </c>
      <c r="I5092" s="27" t="str">
        <f aca="false">IF(A5092="","",G5092-H5092)</f>
        <v/>
      </c>
      <c r="J5092" s="27" t="str">
        <f aca="false">IF(A5092="","",IF(C5092=$O$2,G5092,0))</f>
        <v/>
      </c>
    </row>
    <row r="5093" customFormat="false" ht="15" hidden="false" customHeight="false" outlineLevel="0" collapsed="false">
      <c r="A5093" s="25" t="str">
        <f aca="false">IF(ROW()-6&lt;=$O$3,ROW()-6,"")</f>
        <v/>
      </c>
      <c r="B5093" s="25" t="str">
        <f aca="false">IF(A5093="","",INT((A5093-1)/$O$2)+1)</f>
        <v/>
      </c>
      <c r="C5093" s="25" t="str">
        <f aca="false">IF(A5093="","",MOD(A5093-1,$O$2)+1)</f>
        <v/>
      </c>
      <c r="D5093" s="27" t="str">
        <f aca="false">IF(A5093="","",IF(A5093=1,Calculadora!$D$5,G5092))</f>
        <v/>
      </c>
      <c r="E5093" s="27" t="str">
        <f aca="false">IF(A5093="","",IF($O$9=1,IF(MOD(C5093-1,$O$8)=0,Calculadora!$D$6*(1+Calculadora!$D$7)^(B5093-1),0),IF(MOD(C5093,$O$8)=0,Calculadora!$D$6*(1+Calculadora!$D$7)^(B5093-1),0)))</f>
        <v/>
      </c>
      <c r="F5093" s="27" t="str">
        <f aca="false">IF(A5093="","",(D5093+IF($O$9=1,E5093,0))*$O$7)</f>
        <v/>
      </c>
      <c r="G5093" s="27" t="str">
        <f aca="false">IF(A5093="","",D5093+E5093+F5093)</f>
        <v/>
      </c>
      <c r="H5093" s="27" t="str">
        <f aca="false">IF(A5093="","",Calculadora!$D$5+SUM($E$7:E5093))</f>
        <v/>
      </c>
      <c r="I5093" s="27" t="str">
        <f aca="false">IF(A5093="","",G5093-H5093)</f>
        <v/>
      </c>
      <c r="J5093" s="27" t="str">
        <f aca="false">IF(A5093="","",IF(C5093=$O$2,G5093,0))</f>
        <v/>
      </c>
    </row>
    <row r="5094" customFormat="false" ht="15" hidden="false" customHeight="false" outlineLevel="0" collapsed="false">
      <c r="A5094" s="25" t="str">
        <f aca="false">IF(ROW()-6&lt;=$O$3,ROW()-6,"")</f>
        <v/>
      </c>
      <c r="B5094" s="25" t="str">
        <f aca="false">IF(A5094="","",INT((A5094-1)/$O$2)+1)</f>
        <v/>
      </c>
      <c r="C5094" s="25" t="str">
        <f aca="false">IF(A5094="","",MOD(A5094-1,$O$2)+1)</f>
        <v/>
      </c>
      <c r="D5094" s="27" t="str">
        <f aca="false">IF(A5094="","",IF(A5094=1,Calculadora!$D$5,G5093))</f>
        <v/>
      </c>
      <c r="E5094" s="27" t="str">
        <f aca="false">IF(A5094="","",IF($O$9=1,IF(MOD(C5094-1,$O$8)=0,Calculadora!$D$6*(1+Calculadora!$D$7)^(B5094-1),0),IF(MOD(C5094,$O$8)=0,Calculadora!$D$6*(1+Calculadora!$D$7)^(B5094-1),0)))</f>
        <v/>
      </c>
      <c r="F5094" s="27" t="str">
        <f aca="false">IF(A5094="","",(D5094+IF($O$9=1,E5094,0))*$O$7)</f>
        <v/>
      </c>
      <c r="G5094" s="27" t="str">
        <f aca="false">IF(A5094="","",D5094+E5094+F5094)</f>
        <v/>
      </c>
      <c r="H5094" s="27" t="str">
        <f aca="false">IF(A5094="","",Calculadora!$D$5+SUM($E$7:E5094))</f>
        <v/>
      </c>
      <c r="I5094" s="27" t="str">
        <f aca="false">IF(A5094="","",G5094-H5094)</f>
        <v/>
      </c>
      <c r="J5094" s="27" t="str">
        <f aca="false">IF(A5094="","",IF(C5094=$O$2,G5094,0))</f>
        <v/>
      </c>
    </row>
    <row r="5095" customFormat="false" ht="15" hidden="false" customHeight="false" outlineLevel="0" collapsed="false">
      <c r="A5095" s="25" t="str">
        <f aca="false">IF(ROW()-6&lt;=$O$3,ROW()-6,"")</f>
        <v/>
      </c>
      <c r="B5095" s="25" t="str">
        <f aca="false">IF(A5095="","",INT((A5095-1)/$O$2)+1)</f>
        <v/>
      </c>
      <c r="C5095" s="25" t="str">
        <f aca="false">IF(A5095="","",MOD(A5095-1,$O$2)+1)</f>
        <v/>
      </c>
      <c r="D5095" s="27" t="str">
        <f aca="false">IF(A5095="","",IF(A5095=1,Calculadora!$D$5,G5094))</f>
        <v/>
      </c>
      <c r="E5095" s="27" t="str">
        <f aca="false">IF(A5095="","",IF($O$9=1,IF(MOD(C5095-1,$O$8)=0,Calculadora!$D$6*(1+Calculadora!$D$7)^(B5095-1),0),IF(MOD(C5095,$O$8)=0,Calculadora!$D$6*(1+Calculadora!$D$7)^(B5095-1),0)))</f>
        <v/>
      </c>
      <c r="F5095" s="27" t="str">
        <f aca="false">IF(A5095="","",(D5095+IF($O$9=1,E5095,0))*$O$7)</f>
        <v/>
      </c>
      <c r="G5095" s="27" t="str">
        <f aca="false">IF(A5095="","",D5095+E5095+F5095)</f>
        <v/>
      </c>
      <c r="H5095" s="27" t="str">
        <f aca="false">IF(A5095="","",Calculadora!$D$5+SUM($E$7:E5095))</f>
        <v/>
      </c>
      <c r="I5095" s="27" t="str">
        <f aca="false">IF(A5095="","",G5095-H5095)</f>
        <v/>
      </c>
      <c r="J5095" s="27" t="str">
        <f aca="false">IF(A5095="","",IF(C5095=$O$2,G5095,0))</f>
        <v/>
      </c>
    </row>
    <row r="5096" customFormat="false" ht="15" hidden="false" customHeight="false" outlineLevel="0" collapsed="false">
      <c r="A5096" s="25" t="str">
        <f aca="false">IF(ROW()-6&lt;=$O$3,ROW()-6,"")</f>
        <v/>
      </c>
      <c r="B5096" s="25" t="str">
        <f aca="false">IF(A5096="","",INT((A5096-1)/$O$2)+1)</f>
        <v/>
      </c>
      <c r="C5096" s="25" t="str">
        <f aca="false">IF(A5096="","",MOD(A5096-1,$O$2)+1)</f>
        <v/>
      </c>
      <c r="D5096" s="27" t="str">
        <f aca="false">IF(A5096="","",IF(A5096=1,Calculadora!$D$5,G5095))</f>
        <v/>
      </c>
      <c r="E5096" s="27" t="str">
        <f aca="false">IF(A5096="","",IF($O$9=1,IF(MOD(C5096-1,$O$8)=0,Calculadora!$D$6*(1+Calculadora!$D$7)^(B5096-1),0),IF(MOD(C5096,$O$8)=0,Calculadora!$D$6*(1+Calculadora!$D$7)^(B5096-1),0)))</f>
        <v/>
      </c>
      <c r="F5096" s="27" t="str">
        <f aca="false">IF(A5096="","",(D5096+IF($O$9=1,E5096,0))*$O$7)</f>
        <v/>
      </c>
      <c r="G5096" s="27" t="str">
        <f aca="false">IF(A5096="","",D5096+E5096+F5096)</f>
        <v/>
      </c>
      <c r="H5096" s="27" t="str">
        <f aca="false">IF(A5096="","",Calculadora!$D$5+SUM($E$7:E5096))</f>
        <v/>
      </c>
      <c r="I5096" s="27" t="str">
        <f aca="false">IF(A5096="","",G5096-H5096)</f>
        <v/>
      </c>
      <c r="J5096" s="27" t="str">
        <f aca="false">IF(A5096="","",IF(C5096=$O$2,G5096,0))</f>
        <v/>
      </c>
    </row>
    <row r="5097" customFormat="false" ht="15" hidden="false" customHeight="false" outlineLevel="0" collapsed="false">
      <c r="A5097" s="25" t="str">
        <f aca="false">IF(ROW()-6&lt;=$O$3,ROW()-6,"")</f>
        <v/>
      </c>
      <c r="B5097" s="25" t="str">
        <f aca="false">IF(A5097="","",INT((A5097-1)/$O$2)+1)</f>
        <v/>
      </c>
      <c r="C5097" s="25" t="str">
        <f aca="false">IF(A5097="","",MOD(A5097-1,$O$2)+1)</f>
        <v/>
      </c>
      <c r="D5097" s="27" t="str">
        <f aca="false">IF(A5097="","",IF(A5097=1,Calculadora!$D$5,G5096))</f>
        <v/>
      </c>
      <c r="E5097" s="27" t="str">
        <f aca="false">IF(A5097="","",IF($O$9=1,IF(MOD(C5097-1,$O$8)=0,Calculadora!$D$6*(1+Calculadora!$D$7)^(B5097-1),0),IF(MOD(C5097,$O$8)=0,Calculadora!$D$6*(1+Calculadora!$D$7)^(B5097-1),0)))</f>
        <v/>
      </c>
      <c r="F5097" s="27" t="str">
        <f aca="false">IF(A5097="","",(D5097+IF($O$9=1,E5097,0))*$O$7)</f>
        <v/>
      </c>
      <c r="G5097" s="27" t="str">
        <f aca="false">IF(A5097="","",D5097+E5097+F5097)</f>
        <v/>
      </c>
      <c r="H5097" s="27" t="str">
        <f aca="false">IF(A5097="","",Calculadora!$D$5+SUM($E$7:E5097))</f>
        <v/>
      </c>
      <c r="I5097" s="27" t="str">
        <f aca="false">IF(A5097="","",G5097-H5097)</f>
        <v/>
      </c>
      <c r="J5097" s="27" t="str">
        <f aca="false">IF(A5097="","",IF(C5097=$O$2,G5097,0))</f>
        <v/>
      </c>
    </row>
    <row r="5098" customFormat="false" ht="15" hidden="false" customHeight="false" outlineLevel="0" collapsed="false">
      <c r="A5098" s="25" t="str">
        <f aca="false">IF(ROW()-6&lt;=$O$3,ROW()-6,"")</f>
        <v/>
      </c>
      <c r="B5098" s="25" t="str">
        <f aca="false">IF(A5098="","",INT((A5098-1)/$O$2)+1)</f>
        <v/>
      </c>
      <c r="C5098" s="25" t="str">
        <f aca="false">IF(A5098="","",MOD(A5098-1,$O$2)+1)</f>
        <v/>
      </c>
      <c r="D5098" s="27" t="str">
        <f aca="false">IF(A5098="","",IF(A5098=1,Calculadora!$D$5,G5097))</f>
        <v/>
      </c>
      <c r="E5098" s="27" t="str">
        <f aca="false">IF(A5098="","",IF($O$9=1,IF(MOD(C5098-1,$O$8)=0,Calculadora!$D$6*(1+Calculadora!$D$7)^(B5098-1),0),IF(MOD(C5098,$O$8)=0,Calculadora!$D$6*(1+Calculadora!$D$7)^(B5098-1),0)))</f>
        <v/>
      </c>
      <c r="F5098" s="27" t="str">
        <f aca="false">IF(A5098="","",(D5098+IF($O$9=1,E5098,0))*$O$7)</f>
        <v/>
      </c>
      <c r="G5098" s="27" t="str">
        <f aca="false">IF(A5098="","",D5098+E5098+F5098)</f>
        <v/>
      </c>
      <c r="H5098" s="27" t="str">
        <f aca="false">IF(A5098="","",Calculadora!$D$5+SUM($E$7:E5098))</f>
        <v/>
      </c>
      <c r="I5098" s="27" t="str">
        <f aca="false">IF(A5098="","",G5098-H5098)</f>
        <v/>
      </c>
      <c r="J5098" s="27" t="str">
        <f aca="false">IF(A5098="","",IF(C5098=$O$2,G5098,0))</f>
        <v/>
      </c>
    </row>
    <row r="5099" customFormat="false" ht="15" hidden="false" customHeight="false" outlineLevel="0" collapsed="false">
      <c r="A5099" s="25" t="str">
        <f aca="false">IF(ROW()-6&lt;=$O$3,ROW()-6,"")</f>
        <v/>
      </c>
      <c r="B5099" s="25" t="str">
        <f aca="false">IF(A5099="","",INT((A5099-1)/$O$2)+1)</f>
        <v/>
      </c>
      <c r="C5099" s="25" t="str">
        <f aca="false">IF(A5099="","",MOD(A5099-1,$O$2)+1)</f>
        <v/>
      </c>
      <c r="D5099" s="27" t="str">
        <f aca="false">IF(A5099="","",IF(A5099=1,Calculadora!$D$5,G5098))</f>
        <v/>
      </c>
      <c r="E5099" s="27" t="str">
        <f aca="false">IF(A5099="","",IF($O$9=1,IF(MOD(C5099-1,$O$8)=0,Calculadora!$D$6*(1+Calculadora!$D$7)^(B5099-1),0),IF(MOD(C5099,$O$8)=0,Calculadora!$D$6*(1+Calculadora!$D$7)^(B5099-1),0)))</f>
        <v/>
      </c>
      <c r="F5099" s="27" t="str">
        <f aca="false">IF(A5099="","",(D5099+IF($O$9=1,E5099,0))*$O$7)</f>
        <v/>
      </c>
      <c r="G5099" s="27" t="str">
        <f aca="false">IF(A5099="","",D5099+E5099+F5099)</f>
        <v/>
      </c>
      <c r="H5099" s="27" t="str">
        <f aca="false">IF(A5099="","",Calculadora!$D$5+SUM($E$7:E5099))</f>
        <v/>
      </c>
      <c r="I5099" s="27" t="str">
        <f aca="false">IF(A5099="","",G5099-H5099)</f>
        <v/>
      </c>
      <c r="J5099" s="27" t="str">
        <f aca="false">IF(A5099="","",IF(C5099=$O$2,G5099,0))</f>
        <v/>
      </c>
    </row>
    <row r="5100" customFormat="false" ht="15" hidden="false" customHeight="false" outlineLevel="0" collapsed="false">
      <c r="A5100" s="25" t="str">
        <f aca="false">IF(ROW()-6&lt;=$O$3,ROW()-6,"")</f>
        <v/>
      </c>
      <c r="B5100" s="25" t="str">
        <f aca="false">IF(A5100="","",INT((A5100-1)/$O$2)+1)</f>
        <v/>
      </c>
      <c r="C5100" s="25" t="str">
        <f aca="false">IF(A5100="","",MOD(A5100-1,$O$2)+1)</f>
        <v/>
      </c>
      <c r="D5100" s="27" t="str">
        <f aca="false">IF(A5100="","",IF(A5100=1,Calculadora!$D$5,G5099))</f>
        <v/>
      </c>
      <c r="E5100" s="27" t="str">
        <f aca="false">IF(A5100="","",IF($O$9=1,IF(MOD(C5100-1,$O$8)=0,Calculadora!$D$6*(1+Calculadora!$D$7)^(B5100-1),0),IF(MOD(C5100,$O$8)=0,Calculadora!$D$6*(1+Calculadora!$D$7)^(B5100-1),0)))</f>
        <v/>
      </c>
      <c r="F5100" s="27" t="str">
        <f aca="false">IF(A5100="","",(D5100+IF($O$9=1,E5100,0))*$O$7)</f>
        <v/>
      </c>
      <c r="G5100" s="27" t="str">
        <f aca="false">IF(A5100="","",D5100+E5100+F5100)</f>
        <v/>
      </c>
      <c r="H5100" s="27" t="str">
        <f aca="false">IF(A5100="","",Calculadora!$D$5+SUM($E$7:E5100))</f>
        <v/>
      </c>
      <c r="I5100" s="27" t="str">
        <f aca="false">IF(A5100="","",G5100-H5100)</f>
        <v/>
      </c>
      <c r="J5100" s="27" t="str">
        <f aca="false">IF(A5100="","",IF(C5100=$O$2,G5100,0))</f>
        <v/>
      </c>
    </row>
    <row r="5101" customFormat="false" ht="15" hidden="false" customHeight="false" outlineLevel="0" collapsed="false">
      <c r="A5101" s="25" t="str">
        <f aca="false">IF(ROW()-6&lt;=$O$3,ROW()-6,"")</f>
        <v/>
      </c>
      <c r="B5101" s="25" t="str">
        <f aca="false">IF(A5101="","",INT((A5101-1)/$O$2)+1)</f>
        <v/>
      </c>
      <c r="C5101" s="25" t="str">
        <f aca="false">IF(A5101="","",MOD(A5101-1,$O$2)+1)</f>
        <v/>
      </c>
      <c r="D5101" s="27" t="str">
        <f aca="false">IF(A5101="","",IF(A5101=1,Calculadora!$D$5,G5100))</f>
        <v/>
      </c>
      <c r="E5101" s="27" t="str">
        <f aca="false">IF(A5101="","",IF($O$9=1,IF(MOD(C5101-1,$O$8)=0,Calculadora!$D$6*(1+Calculadora!$D$7)^(B5101-1),0),IF(MOD(C5101,$O$8)=0,Calculadora!$D$6*(1+Calculadora!$D$7)^(B5101-1),0)))</f>
        <v/>
      </c>
      <c r="F5101" s="27" t="str">
        <f aca="false">IF(A5101="","",(D5101+IF($O$9=1,E5101,0))*$O$7)</f>
        <v/>
      </c>
      <c r="G5101" s="27" t="str">
        <f aca="false">IF(A5101="","",D5101+E5101+F5101)</f>
        <v/>
      </c>
      <c r="H5101" s="27" t="str">
        <f aca="false">IF(A5101="","",Calculadora!$D$5+SUM($E$7:E5101))</f>
        <v/>
      </c>
      <c r="I5101" s="27" t="str">
        <f aca="false">IF(A5101="","",G5101-H5101)</f>
        <v/>
      </c>
      <c r="J5101" s="27" t="str">
        <f aca="false">IF(A5101="","",IF(C5101=$O$2,G5101,0))</f>
        <v/>
      </c>
    </row>
    <row r="5102" customFormat="false" ht="15" hidden="false" customHeight="false" outlineLevel="0" collapsed="false">
      <c r="A5102" s="25" t="str">
        <f aca="false">IF(ROW()-6&lt;=$O$3,ROW()-6,"")</f>
        <v/>
      </c>
      <c r="B5102" s="25" t="str">
        <f aca="false">IF(A5102="","",INT((A5102-1)/$O$2)+1)</f>
        <v/>
      </c>
      <c r="C5102" s="25" t="str">
        <f aca="false">IF(A5102="","",MOD(A5102-1,$O$2)+1)</f>
        <v/>
      </c>
      <c r="D5102" s="27" t="str">
        <f aca="false">IF(A5102="","",IF(A5102=1,Calculadora!$D$5,G5101))</f>
        <v/>
      </c>
      <c r="E5102" s="27" t="str">
        <f aca="false">IF(A5102="","",IF($O$9=1,IF(MOD(C5102-1,$O$8)=0,Calculadora!$D$6*(1+Calculadora!$D$7)^(B5102-1),0),IF(MOD(C5102,$O$8)=0,Calculadora!$D$6*(1+Calculadora!$D$7)^(B5102-1),0)))</f>
        <v/>
      </c>
      <c r="F5102" s="27" t="str">
        <f aca="false">IF(A5102="","",(D5102+IF($O$9=1,E5102,0))*$O$7)</f>
        <v/>
      </c>
      <c r="G5102" s="27" t="str">
        <f aca="false">IF(A5102="","",D5102+E5102+F5102)</f>
        <v/>
      </c>
      <c r="H5102" s="27" t="str">
        <f aca="false">IF(A5102="","",Calculadora!$D$5+SUM($E$7:E5102))</f>
        <v/>
      </c>
      <c r="I5102" s="27" t="str">
        <f aca="false">IF(A5102="","",G5102-H5102)</f>
        <v/>
      </c>
      <c r="J5102" s="27" t="str">
        <f aca="false">IF(A5102="","",IF(C5102=$O$2,G5102,0))</f>
        <v/>
      </c>
    </row>
    <row r="5103" customFormat="false" ht="15" hidden="false" customHeight="false" outlineLevel="0" collapsed="false">
      <c r="A5103" s="25" t="str">
        <f aca="false">IF(ROW()-6&lt;=$O$3,ROW()-6,"")</f>
        <v/>
      </c>
      <c r="B5103" s="25" t="str">
        <f aca="false">IF(A5103="","",INT((A5103-1)/$O$2)+1)</f>
        <v/>
      </c>
      <c r="C5103" s="25" t="str">
        <f aca="false">IF(A5103="","",MOD(A5103-1,$O$2)+1)</f>
        <v/>
      </c>
      <c r="D5103" s="27" t="str">
        <f aca="false">IF(A5103="","",IF(A5103=1,Calculadora!$D$5,G5102))</f>
        <v/>
      </c>
      <c r="E5103" s="27" t="str">
        <f aca="false">IF(A5103="","",IF($O$9=1,IF(MOD(C5103-1,$O$8)=0,Calculadora!$D$6*(1+Calculadora!$D$7)^(B5103-1),0),IF(MOD(C5103,$O$8)=0,Calculadora!$D$6*(1+Calculadora!$D$7)^(B5103-1),0)))</f>
        <v/>
      </c>
      <c r="F5103" s="27" t="str">
        <f aca="false">IF(A5103="","",(D5103+IF($O$9=1,E5103,0))*$O$7)</f>
        <v/>
      </c>
      <c r="G5103" s="27" t="str">
        <f aca="false">IF(A5103="","",D5103+E5103+F5103)</f>
        <v/>
      </c>
      <c r="H5103" s="27" t="str">
        <f aca="false">IF(A5103="","",Calculadora!$D$5+SUM($E$7:E5103))</f>
        <v/>
      </c>
      <c r="I5103" s="27" t="str">
        <f aca="false">IF(A5103="","",G5103-H5103)</f>
        <v/>
      </c>
      <c r="J5103" s="27" t="str">
        <f aca="false">IF(A5103="","",IF(C5103=$O$2,G5103,0))</f>
        <v/>
      </c>
    </row>
    <row r="5104" customFormat="false" ht="15" hidden="false" customHeight="false" outlineLevel="0" collapsed="false">
      <c r="A5104" s="25" t="str">
        <f aca="false">IF(ROW()-6&lt;=$O$3,ROW()-6,"")</f>
        <v/>
      </c>
      <c r="B5104" s="25" t="str">
        <f aca="false">IF(A5104="","",INT((A5104-1)/$O$2)+1)</f>
        <v/>
      </c>
      <c r="C5104" s="25" t="str">
        <f aca="false">IF(A5104="","",MOD(A5104-1,$O$2)+1)</f>
        <v/>
      </c>
      <c r="D5104" s="27" t="str">
        <f aca="false">IF(A5104="","",IF(A5104=1,Calculadora!$D$5,G5103))</f>
        <v/>
      </c>
      <c r="E5104" s="27" t="str">
        <f aca="false">IF(A5104="","",IF($O$9=1,IF(MOD(C5104-1,$O$8)=0,Calculadora!$D$6*(1+Calculadora!$D$7)^(B5104-1),0),IF(MOD(C5104,$O$8)=0,Calculadora!$D$6*(1+Calculadora!$D$7)^(B5104-1),0)))</f>
        <v/>
      </c>
      <c r="F5104" s="27" t="str">
        <f aca="false">IF(A5104="","",(D5104+IF($O$9=1,E5104,0))*$O$7)</f>
        <v/>
      </c>
      <c r="G5104" s="27" t="str">
        <f aca="false">IF(A5104="","",D5104+E5104+F5104)</f>
        <v/>
      </c>
      <c r="H5104" s="27" t="str">
        <f aca="false">IF(A5104="","",Calculadora!$D$5+SUM($E$7:E5104))</f>
        <v/>
      </c>
      <c r="I5104" s="27" t="str">
        <f aca="false">IF(A5104="","",G5104-H5104)</f>
        <v/>
      </c>
      <c r="J5104" s="27" t="str">
        <f aca="false">IF(A5104="","",IF(C5104=$O$2,G5104,0))</f>
        <v/>
      </c>
    </row>
    <row r="5105" customFormat="false" ht="15" hidden="false" customHeight="false" outlineLevel="0" collapsed="false">
      <c r="A5105" s="25" t="str">
        <f aca="false">IF(ROW()-6&lt;=$O$3,ROW()-6,"")</f>
        <v/>
      </c>
      <c r="B5105" s="25" t="str">
        <f aca="false">IF(A5105="","",INT((A5105-1)/$O$2)+1)</f>
        <v/>
      </c>
      <c r="C5105" s="25" t="str">
        <f aca="false">IF(A5105="","",MOD(A5105-1,$O$2)+1)</f>
        <v/>
      </c>
      <c r="D5105" s="27" t="str">
        <f aca="false">IF(A5105="","",IF(A5105=1,Calculadora!$D$5,G5104))</f>
        <v/>
      </c>
      <c r="E5105" s="27" t="str">
        <f aca="false">IF(A5105="","",IF($O$9=1,IF(MOD(C5105-1,$O$8)=0,Calculadora!$D$6*(1+Calculadora!$D$7)^(B5105-1),0),IF(MOD(C5105,$O$8)=0,Calculadora!$D$6*(1+Calculadora!$D$7)^(B5105-1),0)))</f>
        <v/>
      </c>
      <c r="F5105" s="27" t="str">
        <f aca="false">IF(A5105="","",(D5105+IF($O$9=1,E5105,0))*$O$7)</f>
        <v/>
      </c>
      <c r="G5105" s="27" t="str">
        <f aca="false">IF(A5105="","",D5105+E5105+F5105)</f>
        <v/>
      </c>
      <c r="H5105" s="27" t="str">
        <f aca="false">IF(A5105="","",Calculadora!$D$5+SUM($E$7:E5105))</f>
        <v/>
      </c>
      <c r="I5105" s="27" t="str">
        <f aca="false">IF(A5105="","",G5105-H5105)</f>
        <v/>
      </c>
      <c r="J5105" s="27" t="str">
        <f aca="false">IF(A5105="","",IF(C5105=$O$2,G5105,0))</f>
        <v/>
      </c>
    </row>
    <row r="5106" customFormat="false" ht="15" hidden="false" customHeight="false" outlineLevel="0" collapsed="false">
      <c r="A5106" s="25" t="str">
        <f aca="false">IF(ROW()-6&lt;=$O$3,ROW()-6,"")</f>
        <v/>
      </c>
      <c r="B5106" s="25" t="str">
        <f aca="false">IF(A5106="","",INT((A5106-1)/$O$2)+1)</f>
        <v/>
      </c>
      <c r="C5106" s="25" t="str">
        <f aca="false">IF(A5106="","",MOD(A5106-1,$O$2)+1)</f>
        <v/>
      </c>
      <c r="D5106" s="27" t="str">
        <f aca="false">IF(A5106="","",IF(A5106=1,Calculadora!$D$5,G5105))</f>
        <v/>
      </c>
      <c r="E5106" s="27" t="str">
        <f aca="false">IF(A5106="","",IF($O$9=1,IF(MOD(C5106-1,$O$8)=0,Calculadora!$D$6*(1+Calculadora!$D$7)^(B5106-1),0),IF(MOD(C5106,$O$8)=0,Calculadora!$D$6*(1+Calculadora!$D$7)^(B5106-1),0)))</f>
        <v/>
      </c>
      <c r="F5106" s="27" t="str">
        <f aca="false">IF(A5106="","",(D5106+IF($O$9=1,E5106,0))*$O$7)</f>
        <v/>
      </c>
      <c r="G5106" s="27" t="str">
        <f aca="false">IF(A5106="","",D5106+E5106+F5106)</f>
        <v/>
      </c>
      <c r="H5106" s="27" t="str">
        <f aca="false">IF(A5106="","",Calculadora!$D$5+SUM($E$7:E5106))</f>
        <v/>
      </c>
      <c r="I5106" s="27" t="str">
        <f aca="false">IF(A5106="","",G5106-H5106)</f>
        <v/>
      </c>
      <c r="J5106" s="27" t="str">
        <f aca="false">IF(A5106="","",IF(C5106=$O$2,G5106,0))</f>
        <v/>
      </c>
    </row>
    <row r="5107" customFormat="false" ht="15" hidden="false" customHeight="false" outlineLevel="0" collapsed="false">
      <c r="A5107" s="25" t="str">
        <f aca="false">IF(ROW()-6&lt;=$O$3,ROW()-6,"")</f>
        <v/>
      </c>
      <c r="B5107" s="25" t="str">
        <f aca="false">IF(A5107="","",INT((A5107-1)/$O$2)+1)</f>
        <v/>
      </c>
      <c r="C5107" s="25" t="str">
        <f aca="false">IF(A5107="","",MOD(A5107-1,$O$2)+1)</f>
        <v/>
      </c>
      <c r="D5107" s="27" t="str">
        <f aca="false">IF(A5107="","",IF(A5107=1,Calculadora!$D$5,G5106))</f>
        <v/>
      </c>
      <c r="E5107" s="27" t="str">
        <f aca="false">IF(A5107="","",IF($O$9=1,IF(MOD(C5107-1,$O$8)=0,Calculadora!$D$6*(1+Calculadora!$D$7)^(B5107-1),0),IF(MOD(C5107,$O$8)=0,Calculadora!$D$6*(1+Calculadora!$D$7)^(B5107-1),0)))</f>
        <v/>
      </c>
      <c r="F5107" s="27" t="str">
        <f aca="false">IF(A5107="","",(D5107+IF($O$9=1,E5107,0))*$O$7)</f>
        <v/>
      </c>
      <c r="G5107" s="27" t="str">
        <f aca="false">IF(A5107="","",D5107+E5107+F5107)</f>
        <v/>
      </c>
      <c r="H5107" s="27" t="str">
        <f aca="false">IF(A5107="","",Calculadora!$D$5+SUM($E$7:E5107))</f>
        <v/>
      </c>
      <c r="I5107" s="27" t="str">
        <f aca="false">IF(A5107="","",G5107-H5107)</f>
        <v/>
      </c>
      <c r="J5107" s="27" t="str">
        <f aca="false">IF(A5107="","",IF(C5107=$O$2,G5107,0))</f>
        <v/>
      </c>
    </row>
    <row r="5108" customFormat="false" ht="15" hidden="false" customHeight="false" outlineLevel="0" collapsed="false">
      <c r="A5108" s="25" t="str">
        <f aca="false">IF(ROW()-6&lt;=$O$3,ROW()-6,"")</f>
        <v/>
      </c>
      <c r="B5108" s="25" t="str">
        <f aca="false">IF(A5108="","",INT((A5108-1)/$O$2)+1)</f>
        <v/>
      </c>
      <c r="C5108" s="25" t="str">
        <f aca="false">IF(A5108="","",MOD(A5108-1,$O$2)+1)</f>
        <v/>
      </c>
      <c r="D5108" s="27" t="str">
        <f aca="false">IF(A5108="","",IF(A5108=1,Calculadora!$D$5,G5107))</f>
        <v/>
      </c>
      <c r="E5108" s="27" t="str">
        <f aca="false">IF(A5108="","",IF($O$9=1,IF(MOD(C5108-1,$O$8)=0,Calculadora!$D$6*(1+Calculadora!$D$7)^(B5108-1),0),IF(MOD(C5108,$O$8)=0,Calculadora!$D$6*(1+Calculadora!$D$7)^(B5108-1),0)))</f>
        <v/>
      </c>
      <c r="F5108" s="27" t="str">
        <f aca="false">IF(A5108="","",(D5108+IF($O$9=1,E5108,0))*$O$7)</f>
        <v/>
      </c>
      <c r="G5108" s="27" t="str">
        <f aca="false">IF(A5108="","",D5108+E5108+F5108)</f>
        <v/>
      </c>
      <c r="H5108" s="27" t="str">
        <f aca="false">IF(A5108="","",Calculadora!$D$5+SUM($E$7:E5108))</f>
        <v/>
      </c>
      <c r="I5108" s="27" t="str">
        <f aca="false">IF(A5108="","",G5108-H5108)</f>
        <v/>
      </c>
      <c r="J5108" s="27" t="str">
        <f aca="false">IF(A5108="","",IF(C5108=$O$2,G5108,0))</f>
        <v/>
      </c>
    </row>
    <row r="5109" customFormat="false" ht="15" hidden="false" customHeight="false" outlineLevel="0" collapsed="false">
      <c r="A5109" s="25" t="str">
        <f aca="false">IF(ROW()-6&lt;=$O$3,ROW()-6,"")</f>
        <v/>
      </c>
      <c r="B5109" s="25" t="str">
        <f aca="false">IF(A5109="","",INT((A5109-1)/$O$2)+1)</f>
        <v/>
      </c>
      <c r="C5109" s="25" t="str">
        <f aca="false">IF(A5109="","",MOD(A5109-1,$O$2)+1)</f>
        <v/>
      </c>
      <c r="D5109" s="27" t="str">
        <f aca="false">IF(A5109="","",IF(A5109=1,Calculadora!$D$5,G5108))</f>
        <v/>
      </c>
      <c r="E5109" s="27" t="str">
        <f aca="false">IF(A5109="","",IF($O$9=1,IF(MOD(C5109-1,$O$8)=0,Calculadora!$D$6*(1+Calculadora!$D$7)^(B5109-1),0),IF(MOD(C5109,$O$8)=0,Calculadora!$D$6*(1+Calculadora!$D$7)^(B5109-1),0)))</f>
        <v/>
      </c>
      <c r="F5109" s="27" t="str">
        <f aca="false">IF(A5109="","",(D5109+IF($O$9=1,E5109,0))*$O$7)</f>
        <v/>
      </c>
      <c r="G5109" s="27" t="str">
        <f aca="false">IF(A5109="","",D5109+E5109+F5109)</f>
        <v/>
      </c>
      <c r="H5109" s="27" t="str">
        <f aca="false">IF(A5109="","",Calculadora!$D$5+SUM($E$7:E5109))</f>
        <v/>
      </c>
      <c r="I5109" s="27" t="str">
        <f aca="false">IF(A5109="","",G5109-H5109)</f>
        <v/>
      </c>
      <c r="J5109" s="27" t="str">
        <f aca="false">IF(A5109="","",IF(C5109=$O$2,G5109,0))</f>
        <v/>
      </c>
    </row>
    <row r="5110" customFormat="false" ht="15" hidden="false" customHeight="false" outlineLevel="0" collapsed="false">
      <c r="A5110" s="25" t="str">
        <f aca="false">IF(ROW()-6&lt;=$O$3,ROW()-6,"")</f>
        <v/>
      </c>
      <c r="B5110" s="25" t="str">
        <f aca="false">IF(A5110="","",INT((A5110-1)/$O$2)+1)</f>
        <v/>
      </c>
      <c r="C5110" s="25" t="str">
        <f aca="false">IF(A5110="","",MOD(A5110-1,$O$2)+1)</f>
        <v/>
      </c>
      <c r="D5110" s="27" t="str">
        <f aca="false">IF(A5110="","",IF(A5110=1,Calculadora!$D$5,G5109))</f>
        <v/>
      </c>
      <c r="E5110" s="27" t="str">
        <f aca="false">IF(A5110="","",IF($O$9=1,IF(MOD(C5110-1,$O$8)=0,Calculadora!$D$6*(1+Calculadora!$D$7)^(B5110-1),0),IF(MOD(C5110,$O$8)=0,Calculadora!$D$6*(1+Calculadora!$D$7)^(B5110-1),0)))</f>
        <v/>
      </c>
      <c r="F5110" s="27" t="str">
        <f aca="false">IF(A5110="","",(D5110+IF($O$9=1,E5110,0))*$O$7)</f>
        <v/>
      </c>
      <c r="G5110" s="27" t="str">
        <f aca="false">IF(A5110="","",D5110+E5110+F5110)</f>
        <v/>
      </c>
      <c r="H5110" s="27" t="str">
        <f aca="false">IF(A5110="","",Calculadora!$D$5+SUM($E$7:E5110))</f>
        <v/>
      </c>
      <c r="I5110" s="27" t="str">
        <f aca="false">IF(A5110="","",G5110-H5110)</f>
        <v/>
      </c>
      <c r="J5110" s="27" t="str">
        <f aca="false">IF(A5110="","",IF(C5110=$O$2,G5110,0))</f>
        <v/>
      </c>
    </row>
    <row r="5111" customFormat="false" ht="15" hidden="false" customHeight="false" outlineLevel="0" collapsed="false">
      <c r="A5111" s="25" t="str">
        <f aca="false">IF(ROW()-6&lt;=$O$3,ROW()-6,"")</f>
        <v/>
      </c>
      <c r="B5111" s="25" t="str">
        <f aca="false">IF(A5111="","",INT((A5111-1)/$O$2)+1)</f>
        <v/>
      </c>
      <c r="C5111" s="25" t="str">
        <f aca="false">IF(A5111="","",MOD(A5111-1,$O$2)+1)</f>
        <v/>
      </c>
      <c r="D5111" s="27" t="str">
        <f aca="false">IF(A5111="","",IF(A5111=1,Calculadora!$D$5,G5110))</f>
        <v/>
      </c>
      <c r="E5111" s="27" t="str">
        <f aca="false">IF(A5111="","",IF($O$9=1,IF(MOD(C5111-1,$O$8)=0,Calculadora!$D$6*(1+Calculadora!$D$7)^(B5111-1),0),IF(MOD(C5111,$O$8)=0,Calculadora!$D$6*(1+Calculadora!$D$7)^(B5111-1),0)))</f>
        <v/>
      </c>
      <c r="F5111" s="27" t="str">
        <f aca="false">IF(A5111="","",(D5111+IF($O$9=1,E5111,0))*$O$7)</f>
        <v/>
      </c>
      <c r="G5111" s="27" t="str">
        <f aca="false">IF(A5111="","",D5111+E5111+F5111)</f>
        <v/>
      </c>
      <c r="H5111" s="27" t="str">
        <f aca="false">IF(A5111="","",Calculadora!$D$5+SUM($E$7:E5111))</f>
        <v/>
      </c>
      <c r="I5111" s="27" t="str">
        <f aca="false">IF(A5111="","",G5111-H5111)</f>
        <v/>
      </c>
      <c r="J5111" s="27" t="str">
        <f aca="false">IF(A5111="","",IF(C5111=$O$2,G5111,0))</f>
        <v/>
      </c>
    </row>
    <row r="5112" customFormat="false" ht="15" hidden="false" customHeight="false" outlineLevel="0" collapsed="false">
      <c r="A5112" s="25" t="str">
        <f aca="false">IF(ROW()-6&lt;=$O$3,ROW()-6,"")</f>
        <v/>
      </c>
      <c r="B5112" s="25" t="str">
        <f aca="false">IF(A5112="","",INT((A5112-1)/$O$2)+1)</f>
        <v/>
      </c>
      <c r="C5112" s="25" t="str">
        <f aca="false">IF(A5112="","",MOD(A5112-1,$O$2)+1)</f>
        <v/>
      </c>
      <c r="D5112" s="27" t="str">
        <f aca="false">IF(A5112="","",IF(A5112=1,Calculadora!$D$5,G5111))</f>
        <v/>
      </c>
      <c r="E5112" s="27" t="str">
        <f aca="false">IF(A5112="","",IF($O$9=1,IF(MOD(C5112-1,$O$8)=0,Calculadora!$D$6*(1+Calculadora!$D$7)^(B5112-1),0),IF(MOD(C5112,$O$8)=0,Calculadora!$D$6*(1+Calculadora!$D$7)^(B5112-1),0)))</f>
        <v/>
      </c>
      <c r="F5112" s="27" t="str">
        <f aca="false">IF(A5112="","",(D5112+IF($O$9=1,E5112,0))*$O$7)</f>
        <v/>
      </c>
      <c r="G5112" s="27" t="str">
        <f aca="false">IF(A5112="","",D5112+E5112+F5112)</f>
        <v/>
      </c>
      <c r="H5112" s="27" t="str">
        <f aca="false">IF(A5112="","",Calculadora!$D$5+SUM($E$7:E5112))</f>
        <v/>
      </c>
      <c r="I5112" s="27" t="str">
        <f aca="false">IF(A5112="","",G5112-H5112)</f>
        <v/>
      </c>
      <c r="J5112" s="27" t="str">
        <f aca="false">IF(A5112="","",IF(C5112=$O$2,G5112,0))</f>
        <v/>
      </c>
    </row>
    <row r="5113" customFormat="false" ht="15" hidden="false" customHeight="false" outlineLevel="0" collapsed="false">
      <c r="A5113" s="25" t="str">
        <f aca="false">IF(ROW()-6&lt;=$O$3,ROW()-6,"")</f>
        <v/>
      </c>
      <c r="B5113" s="25" t="str">
        <f aca="false">IF(A5113="","",INT((A5113-1)/$O$2)+1)</f>
        <v/>
      </c>
      <c r="C5113" s="25" t="str">
        <f aca="false">IF(A5113="","",MOD(A5113-1,$O$2)+1)</f>
        <v/>
      </c>
      <c r="D5113" s="27" t="str">
        <f aca="false">IF(A5113="","",IF(A5113=1,Calculadora!$D$5,G5112))</f>
        <v/>
      </c>
      <c r="E5113" s="27" t="str">
        <f aca="false">IF(A5113="","",IF($O$9=1,IF(MOD(C5113-1,$O$8)=0,Calculadora!$D$6*(1+Calculadora!$D$7)^(B5113-1),0),IF(MOD(C5113,$O$8)=0,Calculadora!$D$6*(1+Calculadora!$D$7)^(B5113-1),0)))</f>
        <v/>
      </c>
      <c r="F5113" s="27" t="str">
        <f aca="false">IF(A5113="","",(D5113+IF($O$9=1,E5113,0))*$O$7)</f>
        <v/>
      </c>
      <c r="G5113" s="27" t="str">
        <f aca="false">IF(A5113="","",D5113+E5113+F5113)</f>
        <v/>
      </c>
      <c r="H5113" s="27" t="str">
        <f aca="false">IF(A5113="","",Calculadora!$D$5+SUM($E$7:E5113))</f>
        <v/>
      </c>
      <c r="I5113" s="27" t="str">
        <f aca="false">IF(A5113="","",G5113-H5113)</f>
        <v/>
      </c>
      <c r="J5113" s="27" t="str">
        <f aca="false">IF(A5113="","",IF(C5113=$O$2,G5113,0))</f>
        <v/>
      </c>
    </row>
    <row r="5114" customFormat="false" ht="15" hidden="false" customHeight="false" outlineLevel="0" collapsed="false">
      <c r="A5114" s="25" t="str">
        <f aca="false">IF(ROW()-6&lt;=$O$3,ROW()-6,"")</f>
        <v/>
      </c>
      <c r="B5114" s="25" t="str">
        <f aca="false">IF(A5114="","",INT((A5114-1)/$O$2)+1)</f>
        <v/>
      </c>
      <c r="C5114" s="25" t="str">
        <f aca="false">IF(A5114="","",MOD(A5114-1,$O$2)+1)</f>
        <v/>
      </c>
      <c r="D5114" s="27" t="str">
        <f aca="false">IF(A5114="","",IF(A5114=1,Calculadora!$D$5,G5113))</f>
        <v/>
      </c>
      <c r="E5114" s="27" t="str">
        <f aca="false">IF(A5114="","",IF($O$9=1,IF(MOD(C5114-1,$O$8)=0,Calculadora!$D$6*(1+Calculadora!$D$7)^(B5114-1),0),IF(MOD(C5114,$O$8)=0,Calculadora!$D$6*(1+Calculadora!$D$7)^(B5114-1),0)))</f>
        <v/>
      </c>
      <c r="F5114" s="27" t="str">
        <f aca="false">IF(A5114="","",(D5114+IF($O$9=1,E5114,0))*$O$7)</f>
        <v/>
      </c>
      <c r="G5114" s="27" t="str">
        <f aca="false">IF(A5114="","",D5114+E5114+F5114)</f>
        <v/>
      </c>
      <c r="H5114" s="27" t="str">
        <f aca="false">IF(A5114="","",Calculadora!$D$5+SUM($E$7:E5114))</f>
        <v/>
      </c>
      <c r="I5114" s="27" t="str">
        <f aca="false">IF(A5114="","",G5114-H5114)</f>
        <v/>
      </c>
      <c r="J5114" s="27" t="str">
        <f aca="false">IF(A5114="","",IF(C5114=$O$2,G5114,0))</f>
        <v/>
      </c>
    </row>
    <row r="5115" customFormat="false" ht="15" hidden="false" customHeight="false" outlineLevel="0" collapsed="false">
      <c r="A5115" s="25" t="str">
        <f aca="false">IF(ROW()-6&lt;=$O$3,ROW()-6,"")</f>
        <v/>
      </c>
      <c r="B5115" s="25" t="str">
        <f aca="false">IF(A5115="","",INT((A5115-1)/$O$2)+1)</f>
        <v/>
      </c>
      <c r="C5115" s="25" t="str">
        <f aca="false">IF(A5115="","",MOD(A5115-1,$O$2)+1)</f>
        <v/>
      </c>
      <c r="D5115" s="27" t="str">
        <f aca="false">IF(A5115="","",IF(A5115=1,Calculadora!$D$5,G5114))</f>
        <v/>
      </c>
      <c r="E5115" s="27" t="str">
        <f aca="false">IF(A5115="","",IF($O$9=1,IF(MOD(C5115-1,$O$8)=0,Calculadora!$D$6*(1+Calculadora!$D$7)^(B5115-1),0),IF(MOD(C5115,$O$8)=0,Calculadora!$D$6*(1+Calculadora!$D$7)^(B5115-1),0)))</f>
        <v/>
      </c>
      <c r="F5115" s="27" t="str">
        <f aca="false">IF(A5115="","",(D5115+IF($O$9=1,E5115,0))*$O$7)</f>
        <v/>
      </c>
      <c r="G5115" s="27" t="str">
        <f aca="false">IF(A5115="","",D5115+E5115+F5115)</f>
        <v/>
      </c>
      <c r="H5115" s="27" t="str">
        <f aca="false">IF(A5115="","",Calculadora!$D$5+SUM($E$7:E5115))</f>
        <v/>
      </c>
      <c r="I5115" s="27" t="str">
        <f aca="false">IF(A5115="","",G5115-H5115)</f>
        <v/>
      </c>
      <c r="J5115" s="27" t="str">
        <f aca="false">IF(A5115="","",IF(C5115=$O$2,G5115,0))</f>
        <v/>
      </c>
    </row>
    <row r="5116" customFormat="false" ht="15" hidden="false" customHeight="false" outlineLevel="0" collapsed="false">
      <c r="A5116" s="25" t="str">
        <f aca="false">IF(ROW()-6&lt;=$O$3,ROW()-6,"")</f>
        <v/>
      </c>
      <c r="B5116" s="25" t="str">
        <f aca="false">IF(A5116="","",INT((A5116-1)/$O$2)+1)</f>
        <v/>
      </c>
      <c r="C5116" s="25" t="str">
        <f aca="false">IF(A5116="","",MOD(A5116-1,$O$2)+1)</f>
        <v/>
      </c>
      <c r="D5116" s="27" t="str">
        <f aca="false">IF(A5116="","",IF(A5116=1,Calculadora!$D$5,G5115))</f>
        <v/>
      </c>
      <c r="E5116" s="27" t="str">
        <f aca="false">IF(A5116="","",IF($O$9=1,IF(MOD(C5116-1,$O$8)=0,Calculadora!$D$6*(1+Calculadora!$D$7)^(B5116-1),0),IF(MOD(C5116,$O$8)=0,Calculadora!$D$6*(1+Calculadora!$D$7)^(B5116-1),0)))</f>
        <v/>
      </c>
      <c r="F5116" s="27" t="str">
        <f aca="false">IF(A5116="","",(D5116+IF($O$9=1,E5116,0))*$O$7)</f>
        <v/>
      </c>
      <c r="G5116" s="27" t="str">
        <f aca="false">IF(A5116="","",D5116+E5116+F5116)</f>
        <v/>
      </c>
      <c r="H5116" s="27" t="str">
        <f aca="false">IF(A5116="","",Calculadora!$D$5+SUM($E$7:E5116))</f>
        <v/>
      </c>
      <c r="I5116" s="27" t="str">
        <f aca="false">IF(A5116="","",G5116-H5116)</f>
        <v/>
      </c>
      <c r="J5116" s="27" t="str">
        <f aca="false">IF(A5116="","",IF(C5116=$O$2,G5116,0))</f>
        <v/>
      </c>
    </row>
    <row r="5117" customFormat="false" ht="15" hidden="false" customHeight="false" outlineLevel="0" collapsed="false">
      <c r="A5117" s="25" t="str">
        <f aca="false">IF(ROW()-6&lt;=$O$3,ROW()-6,"")</f>
        <v/>
      </c>
      <c r="B5117" s="25" t="str">
        <f aca="false">IF(A5117="","",INT((A5117-1)/$O$2)+1)</f>
        <v/>
      </c>
      <c r="C5117" s="25" t="str">
        <f aca="false">IF(A5117="","",MOD(A5117-1,$O$2)+1)</f>
        <v/>
      </c>
      <c r="D5117" s="27" t="str">
        <f aca="false">IF(A5117="","",IF(A5117=1,Calculadora!$D$5,G5116))</f>
        <v/>
      </c>
      <c r="E5117" s="27" t="str">
        <f aca="false">IF(A5117="","",IF($O$9=1,IF(MOD(C5117-1,$O$8)=0,Calculadora!$D$6*(1+Calculadora!$D$7)^(B5117-1),0),IF(MOD(C5117,$O$8)=0,Calculadora!$D$6*(1+Calculadora!$D$7)^(B5117-1),0)))</f>
        <v/>
      </c>
      <c r="F5117" s="27" t="str">
        <f aca="false">IF(A5117="","",(D5117+IF($O$9=1,E5117,0))*$O$7)</f>
        <v/>
      </c>
      <c r="G5117" s="27" t="str">
        <f aca="false">IF(A5117="","",D5117+E5117+F5117)</f>
        <v/>
      </c>
      <c r="H5117" s="27" t="str">
        <f aca="false">IF(A5117="","",Calculadora!$D$5+SUM($E$7:E5117))</f>
        <v/>
      </c>
      <c r="I5117" s="27" t="str">
        <f aca="false">IF(A5117="","",G5117-H5117)</f>
        <v/>
      </c>
      <c r="J5117" s="27" t="str">
        <f aca="false">IF(A5117="","",IF(C5117=$O$2,G5117,0))</f>
        <v/>
      </c>
    </row>
    <row r="5118" customFormat="false" ht="15" hidden="false" customHeight="false" outlineLevel="0" collapsed="false">
      <c r="A5118" s="25" t="str">
        <f aca="false">IF(ROW()-6&lt;=$O$3,ROW()-6,"")</f>
        <v/>
      </c>
      <c r="B5118" s="25" t="str">
        <f aca="false">IF(A5118="","",INT((A5118-1)/$O$2)+1)</f>
        <v/>
      </c>
      <c r="C5118" s="25" t="str">
        <f aca="false">IF(A5118="","",MOD(A5118-1,$O$2)+1)</f>
        <v/>
      </c>
      <c r="D5118" s="27" t="str">
        <f aca="false">IF(A5118="","",IF(A5118=1,Calculadora!$D$5,G5117))</f>
        <v/>
      </c>
      <c r="E5118" s="27" t="str">
        <f aca="false">IF(A5118="","",IF($O$9=1,IF(MOD(C5118-1,$O$8)=0,Calculadora!$D$6*(1+Calculadora!$D$7)^(B5118-1),0),IF(MOD(C5118,$O$8)=0,Calculadora!$D$6*(1+Calculadora!$D$7)^(B5118-1),0)))</f>
        <v/>
      </c>
      <c r="F5118" s="27" t="str">
        <f aca="false">IF(A5118="","",(D5118+IF($O$9=1,E5118,0))*$O$7)</f>
        <v/>
      </c>
      <c r="G5118" s="27" t="str">
        <f aca="false">IF(A5118="","",D5118+E5118+F5118)</f>
        <v/>
      </c>
      <c r="H5118" s="27" t="str">
        <f aca="false">IF(A5118="","",Calculadora!$D$5+SUM($E$7:E5118))</f>
        <v/>
      </c>
      <c r="I5118" s="27" t="str">
        <f aca="false">IF(A5118="","",G5118-H5118)</f>
        <v/>
      </c>
      <c r="J5118" s="27" t="str">
        <f aca="false">IF(A5118="","",IF(C5118=$O$2,G5118,0))</f>
        <v/>
      </c>
    </row>
    <row r="5119" customFormat="false" ht="15" hidden="false" customHeight="false" outlineLevel="0" collapsed="false">
      <c r="A5119" s="25" t="str">
        <f aca="false">IF(ROW()-6&lt;=$O$3,ROW()-6,"")</f>
        <v/>
      </c>
      <c r="B5119" s="25" t="str">
        <f aca="false">IF(A5119="","",INT((A5119-1)/$O$2)+1)</f>
        <v/>
      </c>
      <c r="C5119" s="25" t="str">
        <f aca="false">IF(A5119="","",MOD(A5119-1,$O$2)+1)</f>
        <v/>
      </c>
      <c r="D5119" s="27" t="str">
        <f aca="false">IF(A5119="","",IF(A5119=1,Calculadora!$D$5,G5118))</f>
        <v/>
      </c>
      <c r="E5119" s="27" t="str">
        <f aca="false">IF(A5119="","",IF($O$9=1,IF(MOD(C5119-1,$O$8)=0,Calculadora!$D$6*(1+Calculadora!$D$7)^(B5119-1),0),IF(MOD(C5119,$O$8)=0,Calculadora!$D$6*(1+Calculadora!$D$7)^(B5119-1),0)))</f>
        <v/>
      </c>
      <c r="F5119" s="27" t="str">
        <f aca="false">IF(A5119="","",(D5119+IF($O$9=1,E5119,0))*$O$7)</f>
        <v/>
      </c>
      <c r="G5119" s="27" t="str">
        <f aca="false">IF(A5119="","",D5119+E5119+F5119)</f>
        <v/>
      </c>
      <c r="H5119" s="27" t="str">
        <f aca="false">IF(A5119="","",Calculadora!$D$5+SUM($E$7:E5119))</f>
        <v/>
      </c>
      <c r="I5119" s="27" t="str">
        <f aca="false">IF(A5119="","",G5119-H5119)</f>
        <v/>
      </c>
      <c r="J5119" s="27" t="str">
        <f aca="false">IF(A5119="","",IF(C5119=$O$2,G5119,0))</f>
        <v/>
      </c>
    </row>
    <row r="5120" customFormat="false" ht="15" hidden="false" customHeight="false" outlineLevel="0" collapsed="false">
      <c r="A5120" s="25" t="str">
        <f aca="false">IF(ROW()-6&lt;=$O$3,ROW()-6,"")</f>
        <v/>
      </c>
      <c r="B5120" s="25" t="str">
        <f aca="false">IF(A5120="","",INT((A5120-1)/$O$2)+1)</f>
        <v/>
      </c>
      <c r="C5120" s="25" t="str">
        <f aca="false">IF(A5120="","",MOD(A5120-1,$O$2)+1)</f>
        <v/>
      </c>
      <c r="D5120" s="27" t="str">
        <f aca="false">IF(A5120="","",IF(A5120=1,Calculadora!$D$5,G5119))</f>
        <v/>
      </c>
      <c r="E5120" s="27" t="str">
        <f aca="false">IF(A5120="","",IF($O$9=1,IF(MOD(C5120-1,$O$8)=0,Calculadora!$D$6*(1+Calculadora!$D$7)^(B5120-1),0),IF(MOD(C5120,$O$8)=0,Calculadora!$D$6*(1+Calculadora!$D$7)^(B5120-1),0)))</f>
        <v/>
      </c>
      <c r="F5120" s="27" t="str">
        <f aca="false">IF(A5120="","",(D5120+IF($O$9=1,E5120,0))*$O$7)</f>
        <v/>
      </c>
      <c r="G5120" s="27" t="str">
        <f aca="false">IF(A5120="","",D5120+E5120+F5120)</f>
        <v/>
      </c>
      <c r="H5120" s="27" t="str">
        <f aca="false">IF(A5120="","",Calculadora!$D$5+SUM($E$7:E5120))</f>
        <v/>
      </c>
      <c r="I5120" s="27" t="str">
        <f aca="false">IF(A5120="","",G5120-H5120)</f>
        <v/>
      </c>
      <c r="J5120" s="27" t="str">
        <f aca="false">IF(A5120="","",IF(C5120=$O$2,G5120,0))</f>
        <v/>
      </c>
    </row>
    <row r="5121" customFormat="false" ht="15" hidden="false" customHeight="false" outlineLevel="0" collapsed="false">
      <c r="A5121" s="25" t="str">
        <f aca="false">IF(ROW()-6&lt;=$O$3,ROW()-6,"")</f>
        <v/>
      </c>
      <c r="B5121" s="25" t="str">
        <f aca="false">IF(A5121="","",INT((A5121-1)/$O$2)+1)</f>
        <v/>
      </c>
      <c r="C5121" s="25" t="str">
        <f aca="false">IF(A5121="","",MOD(A5121-1,$O$2)+1)</f>
        <v/>
      </c>
      <c r="D5121" s="27" t="str">
        <f aca="false">IF(A5121="","",IF(A5121=1,Calculadora!$D$5,G5120))</f>
        <v/>
      </c>
      <c r="E5121" s="27" t="str">
        <f aca="false">IF(A5121="","",IF($O$9=1,IF(MOD(C5121-1,$O$8)=0,Calculadora!$D$6*(1+Calculadora!$D$7)^(B5121-1),0),IF(MOD(C5121,$O$8)=0,Calculadora!$D$6*(1+Calculadora!$D$7)^(B5121-1),0)))</f>
        <v/>
      </c>
      <c r="F5121" s="27" t="str">
        <f aca="false">IF(A5121="","",(D5121+IF($O$9=1,E5121,0))*$O$7)</f>
        <v/>
      </c>
      <c r="G5121" s="27" t="str">
        <f aca="false">IF(A5121="","",D5121+E5121+F5121)</f>
        <v/>
      </c>
      <c r="H5121" s="27" t="str">
        <f aca="false">IF(A5121="","",Calculadora!$D$5+SUM($E$7:E5121))</f>
        <v/>
      </c>
      <c r="I5121" s="27" t="str">
        <f aca="false">IF(A5121="","",G5121-H5121)</f>
        <v/>
      </c>
      <c r="J5121" s="27" t="str">
        <f aca="false">IF(A5121="","",IF(C5121=$O$2,G5121,0))</f>
        <v/>
      </c>
    </row>
    <row r="5122" customFormat="false" ht="15" hidden="false" customHeight="false" outlineLevel="0" collapsed="false">
      <c r="A5122" s="25" t="str">
        <f aca="false">IF(ROW()-6&lt;=$O$3,ROW()-6,"")</f>
        <v/>
      </c>
      <c r="B5122" s="25" t="str">
        <f aca="false">IF(A5122="","",INT((A5122-1)/$O$2)+1)</f>
        <v/>
      </c>
      <c r="C5122" s="25" t="str">
        <f aca="false">IF(A5122="","",MOD(A5122-1,$O$2)+1)</f>
        <v/>
      </c>
      <c r="D5122" s="27" t="str">
        <f aca="false">IF(A5122="","",IF(A5122=1,Calculadora!$D$5,G5121))</f>
        <v/>
      </c>
      <c r="E5122" s="27" t="str">
        <f aca="false">IF(A5122="","",IF($O$9=1,IF(MOD(C5122-1,$O$8)=0,Calculadora!$D$6*(1+Calculadora!$D$7)^(B5122-1),0),IF(MOD(C5122,$O$8)=0,Calculadora!$D$6*(1+Calculadora!$D$7)^(B5122-1),0)))</f>
        <v/>
      </c>
      <c r="F5122" s="27" t="str">
        <f aca="false">IF(A5122="","",(D5122+IF($O$9=1,E5122,0))*$O$7)</f>
        <v/>
      </c>
      <c r="G5122" s="27" t="str">
        <f aca="false">IF(A5122="","",D5122+E5122+F5122)</f>
        <v/>
      </c>
      <c r="H5122" s="27" t="str">
        <f aca="false">IF(A5122="","",Calculadora!$D$5+SUM($E$7:E5122))</f>
        <v/>
      </c>
      <c r="I5122" s="27" t="str">
        <f aca="false">IF(A5122="","",G5122-H5122)</f>
        <v/>
      </c>
      <c r="J5122" s="27" t="str">
        <f aca="false">IF(A5122="","",IF(C5122=$O$2,G5122,0))</f>
        <v/>
      </c>
    </row>
    <row r="5123" customFormat="false" ht="15" hidden="false" customHeight="false" outlineLevel="0" collapsed="false">
      <c r="A5123" s="25" t="str">
        <f aca="false">IF(ROW()-6&lt;=$O$3,ROW()-6,"")</f>
        <v/>
      </c>
      <c r="B5123" s="25" t="str">
        <f aca="false">IF(A5123="","",INT((A5123-1)/$O$2)+1)</f>
        <v/>
      </c>
      <c r="C5123" s="25" t="str">
        <f aca="false">IF(A5123="","",MOD(A5123-1,$O$2)+1)</f>
        <v/>
      </c>
      <c r="D5123" s="27" t="str">
        <f aca="false">IF(A5123="","",IF(A5123=1,Calculadora!$D$5,G5122))</f>
        <v/>
      </c>
      <c r="E5123" s="27" t="str">
        <f aca="false">IF(A5123="","",IF($O$9=1,IF(MOD(C5123-1,$O$8)=0,Calculadora!$D$6*(1+Calculadora!$D$7)^(B5123-1),0),IF(MOD(C5123,$O$8)=0,Calculadora!$D$6*(1+Calculadora!$D$7)^(B5123-1),0)))</f>
        <v/>
      </c>
      <c r="F5123" s="27" t="str">
        <f aca="false">IF(A5123="","",(D5123+IF($O$9=1,E5123,0))*$O$7)</f>
        <v/>
      </c>
      <c r="G5123" s="27" t="str">
        <f aca="false">IF(A5123="","",D5123+E5123+F5123)</f>
        <v/>
      </c>
      <c r="H5123" s="27" t="str">
        <f aca="false">IF(A5123="","",Calculadora!$D$5+SUM($E$7:E5123))</f>
        <v/>
      </c>
      <c r="I5123" s="27" t="str">
        <f aca="false">IF(A5123="","",G5123-H5123)</f>
        <v/>
      </c>
      <c r="J5123" s="27" t="str">
        <f aca="false">IF(A5123="","",IF(C5123=$O$2,G5123,0))</f>
        <v/>
      </c>
    </row>
    <row r="5124" customFormat="false" ht="15" hidden="false" customHeight="false" outlineLevel="0" collapsed="false">
      <c r="A5124" s="25" t="str">
        <f aca="false">IF(ROW()-6&lt;=$O$3,ROW()-6,"")</f>
        <v/>
      </c>
      <c r="B5124" s="25" t="str">
        <f aca="false">IF(A5124="","",INT((A5124-1)/$O$2)+1)</f>
        <v/>
      </c>
      <c r="C5124" s="25" t="str">
        <f aca="false">IF(A5124="","",MOD(A5124-1,$O$2)+1)</f>
        <v/>
      </c>
      <c r="D5124" s="27" t="str">
        <f aca="false">IF(A5124="","",IF(A5124=1,Calculadora!$D$5,G5123))</f>
        <v/>
      </c>
      <c r="E5124" s="27" t="str">
        <f aca="false">IF(A5124="","",IF($O$9=1,IF(MOD(C5124-1,$O$8)=0,Calculadora!$D$6*(1+Calculadora!$D$7)^(B5124-1),0),IF(MOD(C5124,$O$8)=0,Calculadora!$D$6*(1+Calculadora!$D$7)^(B5124-1),0)))</f>
        <v/>
      </c>
      <c r="F5124" s="27" t="str">
        <f aca="false">IF(A5124="","",(D5124+IF($O$9=1,E5124,0))*$O$7)</f>
        <v/>
      </c>
      <c r="G5124" s="27" t="str">
        <f aca="false">IF(A5124="","",D5124+E5124+F5124)</f>
        <v/>
      </c>
      <c r="H5124" s="27" t="str">
        <f aca="false">IF(A5124="","",Calculadora!$D$5+SUM($E$7:E5124))</f>
        <v/>
      </c>
      <c r="I5124" s="27" t="str">
        <f aca="false">IF(A5124="","",G5124-H5124)</f>
        <v/>
      </c>
      <c r="J5124" s="27" t="str">
        <f aca="false">IF(A5124="","",IF(C5124=$O$2,G5124,0))</f>
        <v/>
      </c>
    </row>
    <row r="5125" customFormat="false" ht="15" hidden="false" customHeight="false" outlineLevel="0" collapsed="false">
      <c r="A5125" s="25" t="str">
        <f aca="false">IF(ROW()-6&lt;=$O$3,ROW()-6,"")</f>
        <v/>
      </c>
      <c r="B5125" s="25" t="str">
        <f aca="false">IF(A5125="","",INT((A5125-1)/$O$2)+1)</f>
        <v/>
      </c>
      <c r="C5125" s="25" t="str">
        <f aca="false">IF(A5125="","",MOD(A5125-1,$O$2)+1)</f>
        <v/>
      </c>
      <c r="D5125" s="27" t="str">
        <f aca="false">IF(A5125="","",IF(A5125=1,Calculadora!$D$5,G5124))</f>
        <v/>
      </c>
      <c r="E5125" s="27" t="str">
        <f aca="false">IF(A5125="","",IF($O$9=1,IF(MOD(C5125-1,$O$8)=0,Calculadora!$D$6*(1+Calculadora!$D$7)^(B5125-1),0),IF(MOD(C5125,$O$8)=0,Calculadora!$D$6*(1+Calculadora!$D$7)^(B5125-1),0)))</f>
        <v/>
      </c>
      <c r="F5125" s="27" t="str">
        <f aca="false">IF(A5125="","",(D5125+IF($O$9=1,E5125,0))*$O$7)</f>
        <v/>
      </c>
      <c r="G5125" s="27" t="str">
        <f aca="false">IF(A5125="","",D5125+E5125+F5125)</f>
        <v/>
      </c>
      <c r="H5125" s="27" t="str">
        <f aca="false">IF(A5125="","",Calculadora!$D$5+SUM($E$7:E5125))</f>
        <v/>
      </c>
      <c r="I5125" s="27" t="str">
        <f aca="false">IF(A5125="","",G5125-H5125)</f>
        <v/>
      </c>
      <c r="J5125" s="27" t="str">
        <f aca="false">IF(A5125="","",IF(C5125=$O$2,G5125,0))</f>
        <v/>
      </c>
    </row>
    <row r="5126" customFormat="false" ht="15" hidden="false" customHeight="false" outlineLevel="0" collapsed="false">
      <c r="A5126" s="25" t="str">
        <f aca="false">IF(ROW()-6&lt;=$O$3,ROW()-6,"")</f>
        <v/>
      </c>
      <c r="B5126" s="25" t="str">
        <f aca="false">IF(A5126="","",INT((A5126-1)/$O$2)+1)</f>
        <v/>
      </c>
      <c r="C5126" s="25" t="str">
        <f aca="false">IF(A5126="","",MOD(A5126-1,$O$2)+1)</f>
        <v/>
      </c>
      <c r="D5126" s="27" t="str">
        <f aca="false">IF(A5126="","",IF(A5126=1,Calculadora!$D$5,G5125))</f>
        <v/>
      </c>
      <c r="E5126" s="27" t="str">
        <f aca="false">IF(A5126="","",IF($O$9=1,IF(MOD(C5126-1,$O$8)=0,Calculadora!$D$6*(1+Calculadora!$D$7)^(B5126-1),0),IF(MOD(C5126,$O$8)=0,Calculadora!$D$6*(1+Calculadora!$D$7)^(B5126-1),0)))</f>
        <v/>
      </c>
      <c r="F5126" s="27" t="str">
        <f aca="false">IF(A5126="","",(D5126+IF($O$9=1,E5126,0))*$O$7)</f>
        <v/>
      </c>
      <c r="G5126" s="27" t="str">
        <f aca="false">IF(A5126="","",D5126+E5126+F5126)</f>
        <v/>
      </c>
      <c r="H5126" s="27" t="str">
        <f aca="false">IF(A5126="","",Calculadora!$D$5+SUM($E$7:E5126))</f>
        <v/>
      </c>
      <c r="I5126" s="27" t="str">
        <f aca="false">IF(A5126="","",G5126-H5126)</f>
        <v/>
      </c>
      <c r="J5126" s="27" t="str">
        <f aca="false">IF(A5126="","",IF(C5126=$O$2,G5126,0))</f>
        <v/>
      </c>
    </row>
    <row r="5127" customFormat="false" ht="15" hidden="false" customHeight="false" outlineLevel="0" collapsed="false">
      <c r="A5127" s="25" t="str">
        <f aca="false">IF(ROW()-6&lt;=$O$3,ROW()-6,"")</f>
        <v/>
      </c>
      <c r="B5127" s="25" t="str">
        <f aca="false">IF(A5127="","",INT((A5127-1)/$O$2)+1)</f>
        <v/>
      </c>
      <c r="C5127" s="25" t="str">
        <f aca="false">IF(A5127="","",MOD(A5127-1,$O$2)+1)</f>
        <v/>
      </c>
      <c r="D5127" s="27" t="str">
        <f aca="false">IF(A5127="","",IF(A5127=1,Calculadora!$D$5,G5126))</f>
        <v/>
      </c>
      <c r="E5127" s="27" t="str">
        <f aca="false">IF(A5127="","",IF($O$9=1,IF(MOD(C5127-1,$O$8)=0,Calculadora!$D$6*(1+Calculadora!$D$7)^(B5127-1),0),IF(MOD(C5127,$O$8)=0,Calculadora!$D$6*(1+Calculadora!$D$7)^(B5127-1),0)))</f>
        <v/>
      </c>
      <c r="F5127" s="27" t="str">
        <f aca="false">IF(A5127="","",(D5127+IF($O$9=1,E5127,0))*$O$7)</f>
        <v/>
      </c>
      <c r="G5127" s="27" t="str">
        <f aca="false">IF(A5127="","",D5127+E5127+F5127)</f>
        <v/>
      </c>
      <c r="H5127" s="27" t="str">
        <f aca="false">IF(A5127="","",Calculadora!$D$5+SUM($E$7:E5127))</f>
        <v/>
      </c>
      <c r="I5127" s="27" t="str">
        <f aca="false">IF(A5127="","",G5127-H5127)</f>
        <v/>
      </c>
      <c r="J5127" s="27" t="str">
        <f aca="false">IF(A5127="","",IF(C5127=$O$2,G5127,0))</f>
        <v/>
      </c>
    </row>
    <row r="5128" customFormat="false" ht="15" hidden="false" customHeight="false" outlineLevel="0" collapsed="false">
      <c r="A5128" s="25" t="str">
        <f aca="false">IF(ROW()-6&lt;=$O$3,ROW()-6,"")</f>
        <v/>
      </c>
      <c r="B5128" s="25" t="str">
        <f aca="false">IF(A5128="","",INT((A5128-1)/$O$2)+1)</f>
        <v/>
      </c>
      <c r="C5128" s="25" t="str">
        <f aca="false">IF(A5128="","",MOD(A5128-1,$O$2)+1)</f>
        <v/>
      </c>
      <c r="D5128" s="27" t="str">
        <f aca="false">IF(A5128="","",IF(A5128=1,Calculadora!$D$5,G5127))</f>
        <v/>
      </c>
      <c r="E5128" s="27" t="str">
        <f aca="false">IF(A5128="","",IF($O$9=1,IF(MOD(C5128-1,$O$8)=0,Calculadora!$D$6*(1+Calculadora!$D$7)^(B5128-1),0),IF(MOD(C5128,$O$8)=0,Calculadora!$D$6*(1+Calculadora!$D$7)^(B5128-1),0)))</f>
        <v/>
      </c>
      <c r="F5128" s="27" t="str">
        <f aca="false">IF(A5128="","",(D5128+IF($O$9=1,E5128,0))*$O$7)</f>
        <v/>
      </c>
      <c r="G5128" s="27" t="str">
        <f aca="false">IF(A5128="","",D5128+E5128+F5128)</f>
        <v/>
      </c>
      <c r="H5128" s="27" t="str">
        <f aca="false">IF(A5128="","",Calculadora!$D$5+SUM($E$7:E5128))</f>
        <v/>
      </c>
      <c r="I5128" s="27" t="str">
        <f aca="false">IF(A5128="","",G5128-H5128)</f>
        <v/>
      </c>
      <c r="J5128" s="27" t="str">
        <f aca="false">IF(A5128="","",IF(C5128=$O$2,G5128,0))</f>
        <v/>
      </c>
    </row>
    <row r="5129" customFormat="false" ht="15" hidden="false" customHeight="false" outlineLevel="0" collapsed="false">
      <c r="A5129" s="25" t="str">
        <f aca="false">IF(ROW()-6&lt;=$O$3,ROW()-6,"")</f>
        <v/>
      </c>
      <c r="B5129" s="25" t="str">
        <f aca="false">IF(A5129="","",INT((A5129-1)/$O$2)+1)</f>
        <v/>
      </c>
      <c r="C5129" s="25" t="str">
        <f aca="false">IF(A5129="","",MOD(A5129-1,$O$2)+1)</f>
        <v/>
      </c>
      <c r="D5129" s="27" t="str">
        <f aca="false">IF(A5129="","",IF(A5129=1,Calculadora!$D$5,G5128))</f>
        <v/>
      </c>
      <c r="E5129" s="27" t="str">
        <f aca="false">IF(A5129="","",IF($O$9=1,IF(MOD(C5129-1,$O$8)=0,Calculadora!$D$6*(1+Calculadora!$D$7)^(B5129-1),0),IF(MOD(C5129,$O$8)=0,Calculadora!$D$6*(1+Calculadora!$D$7)^(B5129-1),0)))</f>
        <v/>
      </c>
      <c r="F5129" s="27" t="str">
        <f aca="false">IF(A5129="","",(D5129+IF($O$9=1,E5129,0))*$O$7)</f>
        <v/>
      </c>
      <c r="G5129" s="27" t="str">
        <f aca="false">IF(A5129="","",D5129+E5129+F5129)</f>
        <v/>
      </c>
      <c r="H5129" s="27" t="str">
        <f aca="false">IF(A5129="","",Calculadora!$D$5+SUM($E$7:E5129))</f>
        <v/>
      </c>
      <c r="I5129" s="27" t="str">
        <f aca="false">IF(A5129="","",G5129-H5129)</f>
        <v/>
      </c>
      <c r="J5129" s="27" t="str">
        <f aca="false">IF(A5129="","",IF(C5129=$O$2,G5129,0))</f>
        <v/>
      </c>
    </row>
    <row r="5130" customFormat="false" ht="15" hidden="false" customHeight="false" outlineLevel="0" collapsed="false">
      <c r="A5130" s="25" t="str">
        <f aca="false">IF(ROW()-6&lt;=$O$3,ROW()-6,"")</f>
        <v/>
      </c>
      <c r="B5130" s="25" t="str">
        <f aca="false">IF(A5130="","",INT((A5130-1)/$O$2)+1)</f>
        <v/>
      </c>
      <c r="C5130" s="25" t="str">
        <f aca="false">IF(A5130="","",MOD(A5130-1,$O$2)+1)</f>
        <v/>
      </c>
      <c r="D5130" s="27" t="str">
        <f aca="false">IF(A5130="","",IF(A5130=1,Calculadora!$D$5,G5129))</f>
        <v/>
      </c>
      <c r="E5130" s="27" t="str">
        <f aca="false">IF(A5130="","",IF($O$9=1,IF(MOD(C5130-1,$O$8)=0,Calculadora!$D$6*(1+Calculadora!$D$7)^(B5130-1),0),IF(MOD(C5130,$O$8)=0,Calculadora!$D$6*(1+Calculadora!$D$7)^(B5130-1),0)))</f>
        <v/>
      </c>
      <c r="F5130" s="27" t="str">
        <f aca="false">IF(A5130="","",(D5130+IF($O$9=1,E5130,0))*$O$7)</f>
        <v/>
      </c>
      <c r="G5130" s="27" t="str">
        <f aca="false">IF(A5130="","",D5130+E5130+F5130)</f>
        <v/>
      </c>
      <c r="H5130" s="27" t="str">
        <f aca="false">IF(A5130="","",Calculadora!$D$5+SUM($E$7:E5130))</f>
        <v/>
      </c>
      <c r="I5130" s="27" t="str">
        <f aca="false">IF(A5130="","",G5130-H5130)</f>
        <v/>
      </c>
      <c r="J5130" s="27" t="str">
        <f aca="false">IF(A5130="","",IF(C5130=$O$2,G5130,0))</f>
        <v/>
      </c>
    </row>
    <row r="5131" customFormat="false" ht="15" hidden="false" customHeight="false" outlineLevel="0" collapsed="false">
      <c r="A5131" s="25" t="str">
        <f aca="false">IF(ROW()-6&lt;=$O$3,ROW()-6,"")</f>
        <v/>
      </c>
      <c r="B5131" s="25" t="str">
        <f aca="false">IF(A5131="","",INT((A5131-1)/$O$2)+1)</f>
        <v/>
      </c>
      <c r="C5131" s="25" t="str">
        <f aca="false">IF(A5131="","",MOD(A5131-1,$O$2)+1)</f>
        <v/>
      </c>
      <c r="D5131" s="27" t="str">
        <f aca="false">IF(A5131="","",IF(A5131=1,Calculadora!$D$5,G5130))</f>
        <v/>
      </c>
      <c r="E5131" s="27" t="str">
        <f aca="false">IF(A5131="","",IF($O$9=1,IF(MOD(C5131-1,$O$8)=0,Calculadora!$D$6*(1+Calculadora!$D$7)^(B5131-1),0),IF(MOD(C5131,$O$8)=0,Calculadora!$D$6*(1+Calculadora!$D$7)^(B5131-1),0)))</f>
        <v/>
      </c>
      <c r="F5131" s="27" t="str">
        <f aca="false">IF(A5131="","",(D5131+IF($O$9=1,E5131,0))*$O$7)</f>
        <v/>
      </c>
      <c r="G5131" s="27" t="str">
        <f aca="false">IF(A5131="","",D5131+E5131+F5131)</f>
        <v/>
      </c>
      <c r="H5131" s="27" t="str">
        <f aca="false">IF(A5131="","",Calculadora!$D$5+SUM($E$7:E5131))</f>
        <v/>
      </c>
      <c r="I5131" s="27" t="str">
        <f aca="false">IF(A5131="","",G5131-H5131)</f>
        <v/>
      </c>
      <c r="J5131" s="27" t="str">
        <f aca="false">IF(A5131="","",IF(C5131=$O$2,G5131,0))</f>
        <v/>
      </c>
    </row>
    <row r="5132" customFormat="false" ht="15" hidden="false" customHeight="false" outlineLevel="0" collapsed="false">
      <c r="A5132" s="25" t="str">
        <f aca="false">IF(ROW()-6&lt;=$O$3,ROW()-6,"")</f>
        <v/>
      </c>
      <c r="B5132" s="25" t="str">
        <f aca="false">IF(A5132="","",INT((A5132-1)/$O$2)+1)</f>
        <v/>
      </c>
      <c r="C5132" s="25" t="str">
        <f aca="false">IF(A5132="","",MOD(A5132-1,$O$2)+1)</f>
        <v/>
      </c>
      <c r="D5132" s="27" t="str">
        <f aca="false">IF(A5132="","",IF(A5132=1,Calculadora!$D$5,G5131))</f>
        <v/>
      </c>
      <c r="E5132" s="27" t="str">
        <f aca="false">IF(A5132="","",IF($O$9=1,IF(MOD(C5132-1,$O$8)=0,Calculadora!$D$6*(1+Calculadora!$D$7)^(B5132-1),0),IF(MOD(C5132,$O$8)=0,Calculadora!$D$6*(1+Calculadora!$D$7)^(B5132-1),0)))</f>
        <v/>
      </c>
      <c r="F5132" s="27" t="str">
        <f aca="false">IF(A5132="","",(D5132+IF($O$9=1,E5132,0))*$O$7)</f>
        <v/>
      </c>
      <c r="G5132" s="27" t="str">
        <f aca="false">IF(A5132="","",D5132+E5132+F5132)</f>
        <v/>
      </c>
      <c r="H5132" s="27" t="str">
        <f aca="false">IF(A5132="","",Calculadora!$D$5+SUM($E$7:E5132))</f>
        <v/>
      </c>
      <c r="I5132" s="27" t="str">
        <f aca="false">IF(A5132="","",G5132-H5132)</f>
        <v/>
      </c>
      <c r="J5132" s="27" t="str">
        <f aca="false">IF(A5132="","",IF(C5132=$O$2,G5132,0))</f>
        <v/>
      </c>
    </row>
    <row r="5133" customFormat="false" ht="15" hidden="false" customHeight="false" outlineLevel="0" collapsed="false">
      <c r="A5133" s="25" t="str">
        <f aca="false">IF(ROW()-6&lt;=$O$3,ROW()-6,"")</f>
        <v/>
      </c>
      <c r="B5133" s="25" t="str">
        <f aca="false">IF(A5133="","",INT((A5133-1)/$O$2)+1)</f>
        <v/>
      </c>
      <c r="C5133" s="25" t="str">
        <f aca="false">IF(A5133="","",MOD(A5133-1,$O$2)+1)</f>
        <v/>
      </c>
      <c r="D5133" s="27" t="str">
        <f aca="false">IF(A5133="","",IF(A5133=1,Calculadora!$D$5,G5132))</f>
        <v/>
      </c>
      <c r="E5133" s="27" t="str">
        <f aca="false">IF(A5133="","",IF($O$9=1,IF(MOD(C5133-1,$O$8)=0,Calculadora!$D$6*(1+Calculadora!$D$7)^(B5133-1),0),IF(MOD(C5133,$O$8)=0,Calculadora!$D$6*(1+Calculadora!$D$7)^(B5133-1),0)))</f>
        <v/>
      </c>
      <c r="F5133" s="27" t="str">
        <f aca="false">IF(A5133="","",(D5133+IF($O$9=1,E5133,0))*$O$7)</f>
        <v/>
      </c>
      <c r="G5133" s="27" t="str">
        <f aca="false">IF(A5133="","",D5133+E5133+F5133)</f>
        <v/>
      </c>
      <c r="H5133" s="27" t="str">
        <f aca="false">IF(A5133="","",Calculadora!$D$5+SUM($E$7:E5133))</f>
        <v/>
      </c>
      <c r="I5133" s="27" t="str">
        <f aca="false">IF(A5133="","",G5133-H5133)</f>
        <v/>
      </c>
      <c r="J5133" s="27" t="str">
        <f aca="false">IF(A5133="","",IF(C5133=$O$2,G5133,0))</f>
        <v/>
      </c>
    </row>
    <row r="5134" customFormat="false" ht="15" hidden="false" customHeight="false" outlineLevel="0" collapsed="false">
      <c r="A5134" s="25" t="str">
        <f aca="false">IF(ROW()-6&lt;=$O$3,ROW()-6,"")</f>
        <v/>
      </c>
      <c r="B5134" s="25" t="str">
        <f aca="false">IF(A5134="","",INT((A5134-1)/$O$2)+1)</f>
        <v/>
      </c>
      <c r="C5134" s="25" t="str">
        <f aca="false">IF(A5134="","",MOD(A5134-1,$O$2)+1)</f>
        <v/>
      </c>
      <c r="D5134" s="27" t="str">
        <f aca="false">IF(A5134="","",IF(A5134=1,Calculadora!$D$5,G5133))</f>
        <v/>
      </c>
      <c r="E5134" s="27" t="str">
        <f aca="false">IF(A5134="","",IF($O$9=1,IF(MOD(C5134-1,$O$8)=0,Calculadora!$D$6*(1+Calculadora!$D$7)^(B5134-1),0),IF(MOD(C5134,$O$8)=0,Calculadora!$D$6*(1+Calculadora!$D$7)^(B5134-1),0)))</f>
        <v/>
      </c>
      <c r="F5134" s="27" t="str">
        <f aca="false">IF(A5134="","",(D5134+IF($O$9=1,E5134,0))*$O$7)</f>
        <v/>
      </c>
      <c r="G5134" s="27" t="str">
        <f aca="false">IF(A5134="","",D5134+E5134+F5134)</f>
        <v/>
      </c>
      <c r="H5134" s="27" t="str">
        <f aca="false">IF(A5134="","",Calculadora!$D$5+SUM($E$7:E5134))</f>
        <v/>
      </c>
      <c r="I5134" s="27" t="str">
        <f aca="false">IF(A5134="","",G5134-H5134)</f>
        <v/>
      </c>
      <c r="J5134" s="27" t="str">
        <f aca="false">IF(A5134="","",IF(C5134=$O$2,G5134,0))</f>
        <v/>
      </c>
    </row>
    <row r="5135" customFormat="false" ht="15" hidden="false" customHeight="false" outlineLevel="0" collapsed="false">
      <c r="A5135" s="25" t="str">
        <f aca="false">IF(ROW()-6&lt;=$O$3,ROW()-6,"")</f>
        <v/>
      </c>
      <c r="B5135" s="25" t="str">
        <f aca="false">IF(A5135="","",INT((A5135-1)/$O$2)+1)</f>
        <v/>
      </c>
      <c r="C5135" s="25" t="str">
        <f aca="false">IF(A5135="","",MOD(A5135-1,$O$2)+1)</f>
        <v/>
      </c>
      <c r="D5135" s="27" t="str">
        <f aca="false">IF(A5135="","",IF(A5135=1,Calculadora!$D$5,G5134))</f>
        <v/>
      </c>
      <c r="E5135" s="27" t="str">
        <f aca="false">IF(A5135="","",IF($O$9=1,IF(MOD(C5135-1,$O$8)=0,Calculadora!$D$6*(1+Calculadora!$D$7)^(B5135-1),0),IF(MOD(C5135,$O$8)=0,Calculadora!$D$6*(1+Calculadora!$D$7)^(B5135-1),0)))</f>
        <v/>
      </c>
      <c r="F5135" s="27" t="str">
        <f aca="false">IF(A5135="","",(D5135+IF($O$9=1,E5135,0))*$O$7)</f>
        <v/>
      </c>
      <c r="G5135" s="27" t="str">
        <f aca="false">IF(A5135="","",D5135+E5135+F5135)</f>
        <v/>
      </c>
      <c r="H5135" s="27" t="str">
        <f aca="false">IF(A5135="","",Calculadora!$D$5+SUM($E$7:E5135))</f>
        <v/>
      </c>
      <c r="I5135" s="27" t="str">
        <f aca="false">IF(A5135="","",G5135-H5135)</f>
        <v/>
      </c>
      <c r="J5135" s="27" t="str">
        <f aca="false">IF(A5135="","",IF(C5135=$O$2,G5135,0))</f>
        <v/>
      </c>
    </row>
    <row r="5136" customFormat="false" ht="15" hidden="false" customHeight="false" outlineLevel="0" collapsed="false">
      <c r="A5136" s="25" t="str">
        <f aca="false">IF(ROW()-6&lt;=$O$3,ROW()-6,"")</f>
        <v/>
      </c>
      <c r="B5136" s="25" t="str">
        <f aca="false">IF(A5136="","",INT((A5136-1)/$O$2)+1)</f>
        <v/>
      </c>
      <c r="C5136" s="25" t="str">
        <f aca="false">IF(A5136="","",MOD(A5136-1,$O$2)+1)</f>
        <v/>
      </c>
      <c r="D5136" s="27" t="str">
        <f aca="false">IF(A5136="","",IF(A5136=1,Calculadora!$D$5,G5135))</f>
        <v/>
      </c>
      <c r="E5136" s="27" t="str">
        <f aca="false">IF(A5136="","",IF($O$9=1,IF(MOD(C5136-1,$O$8)=0,Calculadora!$D$6*(1+Calculadora!$D$7)^(B5136-1),0),IF(MOD(C5136,$O$8)=0,Calculadora!$D$6*(1+Calculadora!$D$7)^(B5136-1),0)))</f>
        <v/>
      </c>
      <c r="F5136" s="27" t="str">
        <f aca="false">IF(A5136="","",(D5136+IF($O$9=1,E5136,0))*$O$7)</f>
        <v/>
      </c>
      <c r="G5136" s="27" t="str">
        <f aca="false">IF(A5136="","",D5136+E5136+F5136)</f>
        <v/>
      </c>
      <c r="H5136" s="27" t="str">
        <f aca="false">IF(A5136="","",Calculadora!$D$5+SUM($E$7:E5136))</f>
        <v/>
      </c>
      <c r="I5136" s="27" t="str">
        <f aca="false">IF(A5136="","",G5136-H5136)</f>
        <v/>
      </c>
      <c r="J5136" s="27" t="str">
        <f aca="false">IF(A5136="","",IF(C5136=$O$2,G5136,0))</f>
        <v/>
      </c>
    </row>
    <row r="5137" customFormat="false" ht="15" hidden="false" customHeight="false" outlineLevel="0" collapsed="false">
      <c r="A5137" s="25" t="str">
        <f aca="false">IF(ROW()-6&lt;=$O$3,ROW()-6,"")</f>
        <v/>
      </c>
      <c r="B5137" s="25" t="str">
        <f aca="false">IF(A5137="","",INT((A5137-1)/$O$2)+1)</f>
        <v/>
      </c>
      <c r="C5137" s="25" t="str">
        <f aca="false">IF(A5137="","",MOD(A5137-1,$O$2)+1)</f>
        <v/>
      </c>
      <c r="D5137" s="27" t="str">
        <f aca="false">IF(A5137="","",IF(A5137=1,Calculadora!$D$5,G5136))</f>
        <v/>
      </c>
      <c r="E5137" s="27" t="str">
        <f aca="false">IF(A5137="","",IF($O$9=1,IF(MOD(C5137-1,$O$8)=0,Calculadora!$D$6*(1+Calculadora!$D$7)^(B5137-1),0),IF(MOD(C5137,$O$8)=0,Calculadora!$D$6*(1+Calculadora!$D$7)^(B5137-1),0)))</f>
        <v/>
      </c>
      <c r="F5137" s="27" t="str">
        <f aca="false">IF(A5137="","",(D5137+IF($O$9=1,E5137,0))*$O$7)</f>
        <v/>
      </c>
      <c r="G5137" s="27" t="str">
        <f aca="false">IF(A5137="","",D5137+E5137+F5137)</f>
        <v/>
      </c>
      <c r="H5137" s="27" t="str">
        <f aca="false">IF(A5137="","",Calculadora!$D$5+SUM($E$7:E5137))</f>
        <v/>
      </c>
      <c r="I5137" s="27" t="str">
        <f aca="false">IF(A5137="","",G5137-H5137)</f>
        <v/>
      </c>
      <c r="J5137" s="27" t="str">
        <f aca="false">IF(A5137="","",IF(C5137=$O$2,G5137,0))</f>
        <v/>
      </c>
    </row>
    <row r="5138" customFormat="false" ht="15" hidden="false" customHeight="false" outlineLevel="0" collapsed="false">
      <c r="A5138" s="25" t="str">
        <f aca="false">IF(ROW()-6&lt;=$O$3,ROW()-6,"")</f>
        <v/>
      </c>
      <c r="B5138" s="25" t="str">
        <f aca="false">IF(A5138="","",INT((A5138-1)/$O$2)+1)</f>
        <v/>
      </c>
      <c r="C5138" s="25" t="str">
        <f aca="false">IF(A5138="","",MOD(A5138-1,$O$2)+1)</f>
        <v/>
      </c>
      <c r="D5138" s="27" t="str">
        <f aca="false">IF(A5138="","",IF(A5138=1,Calculadora!$D$5,G5137))</f>
        <v/>
      </c>
      <c r="E5138" s="27" t="str">
        <f aca="false">IF(A5138="","",IF($O$9=1,IF(MOD(C5138-1,$O$8)=0,Calculadora!$D$6*(1+Calculadora!$D$7)^(B5138-1),0),IF(MOD(C5138,$O$8)=0,Calculadora!$D$6*(1+Calculadora!$D$7)^(B5138-1),0)))</f>
        <v/>
      </c>
      <c r="F5138" s="27" t="str">
        <f aca="false">IF(A5138="","",(D5138+IF($O$9=1,E5138,0))*$O$7)</f>
        <v/>
      </c>
      <c r="G5138" s="27" t="str">
        <f aca="false">IF(A5138="","",D5138+E5138+F5138)</f>
        <v/>
      </c>
      <c r="H5138" s="27" t="str">
        <f aca="false">IF(A5138="","",Calculadora!$D$5+SUM($E$7:E5138))</f>
        <v/>
      </c>
      <c r="I5138" s="27" t="str">
        <f aca="false">IF(A5138="","",G5138-H5138)</f>
        <v/>
      </c>
      <c r="J5138" s="27" t="str">
        <f aca="false">IF(A5138="","",IF(C5138=$O$2,G5138,0))</f>
        <v/>
      </c>
    </row>
    <row r="5139" customFormat="false" ht="15" hidden="false" customHeight="false" outlineLevel="0" collapsed="false">
      <c r="A5139" s="25" t="str">
        <f aca="false">IF(ROW()-6&lt;=$O$3,ROW()-6,"")</f>
        <v/>
      </c>
      <c r="B5139" s="25" t="str">
        <f aca="false">IF(A5139="","",INT((A5139-1)/$O$2)+1)</f>
        <v/>
      </c>
      <c r="C5139" s="25" t="str">
        <f aca="false">IF(A5139="","",MOD(A5139-1,$O$2)+1)</f>
        <v/>
      </c>
      <c r="D5139" s="27" t="str">
        <f aca="false">IF(A5139="","",IF(A5139=1,Calculadora!$D$5,G5138))</f>
        <v/>
      </c>
      <c r="E5139" s="27" t="str">
        <f aca="false">IF(A5139="","",IF($O$9=1,IF(MOD(C5139-1,$O$8)=0,Calculadora!$D$6*(1+Calculadora!$D$7)^(B5139-1),0),IF(MOD(C5139,$O$8)=0,Calculadora!$D$6*(1+Calculadora!$D$7)^(B5139-1),0)))</f>
        <v/>
      </c>
      <c r="F5139" s="27" t="str">
        <f aca="false">IF(A5139="","",(D5139+IF($O$9=1,E5139,0))*$O$7)</f>
        <v/>
      </c>
      <c r="G5139" s="27" t="str">
        <f aca="false">IF(A5139="","",D5139+E5139+F5139)</f>
        <v/>
      </c>
      <c r="H5139" s="27" t="str">
        <f aca="false">IF(A5139="","",Calculadora!$D$5+SUM($E$7:E5139))</f>
        <v/>
      </c>
      <c r="I5139" s="27" t="str">
        <f aca="false">IF(A5139="","",G5139-H5139)</f>
        <v/>
      </c>
      <c r="J5139" s="27" t="str">
        <f aca="false">IF(A5139="","",IF(C5139=$O$2,G5139,0))</f>
        <v/>
      </c>
    </row>
    <row r="5140" customFormat="false" ht="15" hidden="false" customHeight="false" outlineLevel="0" collapsed="false">
      <c r="A5140" s="25" t="str">
        <f aca="false">IF(ROW()-6&lt;=$O$3,ROW()-6,"")</f>
        <v/>
      </c>
      <c r="B5140" s="25" t="str">
        <f aca="false">IF(A5140="","",INT((A5140-1)/$O$2)+1)</f>
        <v/>
      </c>
      <c r="C5140" s="25" t="str">
        <f aca="false">IF(A5140="","",MOD(A5140-1,$O$2)+1)</f>
        <v/>
      </c>
      <c r="D5140" s="27" t="str">
        <f aca="false">IF(A5140="","",IF(A5140=1,Calculadora!$D$5,G5139))</f>
        <v/>
      </c>
      <c r="E5140" s="27" t="str">
        <f aca="false">IF(A5140="","",IF($O$9=1,IF(MOD(C5140-1,$O$8)=0,Calculadora!$D$6*(1+Calculadora!$D$7)^(B5140-1),0),IF(MOD(C5140,$O$8)=0,Calculadora!$D$6*(1+Calculadora!$D$7)^(B5140-1),0)))</f>
        <v/>
      </c>
      <c r="F5140" s="27" t="str">
        <f aca="false">IF(A5140="","",(D5140+IF($O$9=1,E5140,0))*$O$7)</f>
        <v/>
      </c>
      <c r="G5140" s="27" t="str">
        <f aca="false">IF(A5140="","",D5140+E5140+F5140)</f>
        <v/>
      </c>
      <c r="H5140" s="27" t="str">
        <f aca="false">IF(A5140="","",Calculadora!$D$5+SUM($E$7:E5140))</f>
        <v/>
      </c>
      <c r="I5140" s="27" t="str">
        <f aca="false">IF(A5140="","",G5140-H5140)</f>
        <v/>
      </c>
      <c r="J5140" s="27" t="str">
        <f aca="false">IF(A5140="","",IF(C5140=$O$2,G5140,0))</f>
        <v/>
      </c>
    </row>
    <row r="5141" customFormat="false" ht="15" hidden="false" customHeight="false" outlineLevel="0" collapsed="false">
      <c r="A5141" s="25" t="str">
        <f aca="false">IF(ROW()-6&lt;=$O$3,ROW()-6,"")</f>
        <v/>
      </c>
      <c r="B5141" s="25" t="str">
        <f aca="false">IF(A5141="","",INT((A5141-1)/$O$2)+1)</f>
        <v/>
      </c>
      <c r="C5141" s="25" t="str">
        <f aca="false">IF(A5141="","",MOD(A5141-1,$O$2)+1)</f>
        <v/>
      </c>
      <c r="D5141" s="27" t="str">
        <f aca="false">IF(A5141="","",IF(A5141=1,Calculadora!$D$5,G5140))</f>
        <v/>
      </c>
      <c r="E5141" s="27" t="str">
        <f aca="false">IF(A5141="","",IF($O$9=1,IF(MOD(C5141-1,$O$8)=0,Calculadora!$D$6*(1+Calculadora!$D$7)^(B5141-1),0),IF(MOD(C5141,$O$8)=0,Calculadora!$D$6*(1+Calculadora!$D$7)^(B5141-1),0)))</f>
        <v/>
      </c>
      <c r="F5141" s="27" t="str">
        <f aca="false">IF(A5141="","",(D5141+IF($O$9=1,E5141,0))*$O$7)</f>
        <v/>
      </c>
      <c r="G5141" s="27" t="str">
        <f aca="false">IF(A5141="","",D5141+E5141+F5141)</f>
        <v/>
      </c>
      <c r="H5141" s="27" t="str">
        <f aca="false">IF(A5141="","",Calculadora!$D$5+SUM($E$7:E5141))</f>
        <v/>
      </c>
      <c r="I5141" s="27" t="str">
        <f aca="false">IF(A5141="","",G5141-H5141)</f>
        <v/>
      </c>
      <c r="J5141" s="27" t="str">
        <f aca="false">IF(A5141="","",IF(C5141=$O$2,G5141,0))</f>
        <v/>
      </c>
    </row>
    <row r="5142" customFormat="false" ht="15" hidden="false" customHeight="false" outlineLevel="0" collapsed="false">
      <c r="A5142" s="25" t="str">
        <f aca="false">IF(ROW()-6&lt;=$O$3,ROW()-6,"")</f>
        <v/>
      </c>
      <c r="B5142" s="25" t="str">
        <f aca="false">IF(A5142="","",INT((A5142-1)/$O$2)+1)</f>
        <v/>
      </c>
      <c r="C5142" s="25" t="str">
        <f aca="false">IF(A5142="","",MOD(A5142-1,$O$2)+1)</f>
        <v/>
      </c>
      <c r="D5142" s="27" t="str">
        <f aca="false">IF(A5142="","",IF(A5142=1,Calculadora!$D$5,G5141))</f>
        <v/>
      </c>
      <c r="E5142" s="27" t="str">
        <f aca="false">IF(A5142="","",IF($O$9=1,IF(MOD(C5142-1,$O$8)=0,Calculadora!$D$6*(1+Calculadora!$D$7)^(B5142-1),0),IF(MOD(C5142,$O$8)=0,Calculadora!$D$6*(1+Calculadora!$D$7)^(B5142-1),0)))</f>
        <v/>
      </c>
      <c r="F5142" s="27" t="str">
        <f aca="false">IF(A5142="","",(D5142+IF($O$9=1,E5142,0))*$O$7)</f>
        <v/>
      </c>
      <c r="G5142" s="27" t="str">
        <f aca="false">IF(A5142="","",D5142+E5142+F5142)</f>
        <v/>
      </c>
      <c r="H5142" s="27" t="str">
        <f aca="false">IF(A5142="","",Calculadora!$D$5+SUM($E$7:E5142))</f>
        <v/>
      </c>
      <c r="I5142" s="27" t="str">
        <f aca="false">IF(A5142="","",G5142-H5142)</f>
        <v/>
      </c>
      <c r="J5142" s="27" t="str">
        <f aca="false">IF(A5142="","",IF(C5142=$O$2,G5142,0))</f>
        <v/>
      </c>
    </row>
    <row r="5143" customFormat="false" ht="15" hidden="false" customHeight="false" outlineLevel="0" collapsed="false">
      <c r="A5143" s="25" t="str">
        <f aca="false">IF(ROW()-6&lt;=$O$3,ROW()-6,"")</f>
        <v/>
      </c>
      <c r="B5143" s="25" t="str">
        <f aca="false">IF(A5143="","",INT((A5143-1)/$O$2)+1)</f>
        <v/>
      </c>
      <c r="C5143" s="25" t="str">
        <f aca="false">IF(A5143="","",MOD(A5143-1,$O$2)+1)</f>
        <v/>
      </c>
      <c r="D5143" s="27" t="str">
        <f aca="false">IF(A5143="","",IF(A5143=1,Calculadora!$D$5,G5142))</f>
        <v/>
      </c>
      <c r="E5143" s="27" t="str">
        <f aca="false">IF(A5143="","",IF($O$9=1,IF(MOD(C5143-1,$O$8)=0,Calculadora!$D$6*(1+Calculadora!$D$7)^(B5143-1),0),IF(MOD(C5143,$O$8)=0,Calculadora!$D$6*(1+Calculadora!$D$7)^(B5143-1),0)))</f>
        <v/>
      </c>
      <c r="F5143" s="27" t="str">
        <f aca="false">IF(A5143="","",(D5143+IF($O$9=1,E5143,0))*$O$7)</f>
        <v/>
      </c>
      <c r="G5143" s="27" t="str">
        <f aca="false">IF(A5143="","",D5143+E5143+F5143)</f>
        <v/>
      </c>
      <c r="H5143" s="27" t="str">
        <f aca="false">IF(A5143="","",Calculadora!$D$5+SUM($E$7:E5143))</f>
        <v/>
      </c>
      <c r="I5143" s="27" t="str">
        <f aca="false">IF(A5143="","",G5143-H5143)</f>
        <v/>
      </c>
      <c r="J5143" s="27" t="str">
        <f aca="false">IF(A5143="","",IF(C5143=$O$2,G5143,0))</f>
        <v/>
      </c>
    </row>
    <row r="5144" customFormat="false" ht="15" hidden="false" customHeight="false" outlineLevel="0" collapsed="false">
      <c r="A5144" s="25" t="str">
        <f aca="false">IF(ROW()-6&lt;=$O$3,ROW()-6,"")</f>
        <v/>
      </c>
      <c r="B5144" s="25" t="str">
        <f aca="false">IF(A5144="","",INT((A5144-1)/$O$2)+1)</f>
        <v/>
      </c>
      <c r="C5144" s="25" t="str">
        <f aca="false">IF(A5144="","",MOD(A5144-1,$O$2)+1)</f>
        <v/>
      </c>
      <c r="D5144" s="27" t="str">
        <f aca="false">IF(A5144="","",IF(A5144=1,Calculadora!$D$5,G5143))</f>
        <v/>
      </c>
      <c r="E5144" s="27" t="str">
        <f aca="false">IF(A5144="","",IF($O$9=1,IF(MOD(C5144-1,$O$8)=0,Calculadora!$D$6*(1+Calculadora!$D$7)^(B5144-1),0),IF(MOD(C5144,$O$8)=0,Calculadora!$D$6*(1+Calculadora!$D$7)^(B5144-1),0)))</f>
        <v/>
      </c>
      <c r="F5144" s="27" t="str">
        <f aca="false">IF(A5144="","",(D5144+IF($O$9=1,E5144,0))*$O$7)</f>
        <v/>
      </c>
      <c r="G5144" s="27" t="str">
        <f aca="false">IF(A5144="","",D5144+E5144+F5144)</f>
        <v/>
      </c>
      <c r="H5144" s="27" t="str">
        <f aca="false">IF(A5144="","",Calculadora!$D$5+SUM($E$7:E5144))</f>
        <v/>
      </c>
      <c r="I5144" s="27" t="str">
        <f aca="false">IF(A5144="","",G5144-H5144)</f>
        <v/>
      </c>
      <c r="J5144" s="27" t="str">
        <f aca="false">IF(A5144="","",IF(C5144=$O$2,G5144,0))</f>
        <v/>
      </c>
    </row>
    <row r="5145" customFormat="false" ht="15" hidden="false" customHeight="false" outlineLevel="0" collapsed="false">
      <c r="A5145" s="25" t="str">
        <f aca="false">IF(ROW()-6&lt;=$O$3,ROW()-6,"")</f>
        <v/>
      </c>
      <c r="B5145" s="25" t="str">
        <f aca="false">IF(A5145="","",INT((A5145-1)/$O$2)+1)</f>
        <v/>
      </c>
      <c r="C5145" s="25" t="str">
        <f aca="false">IF(A5145="","",MOD(A5145-1,$O$2)+1)</f>
        <v/>
      </c>
      <c r="D5145" s="27" t="str">
        <f aca="false">IF(A5145="","",IF(A5145=1,Calculadora!$D$5,G5144))</f>
        <v/>
      </c>
      <c r="E5145" s="27" t="str">
        <f aca="false">IF(A5145="","",IF($O$9=1,IF(MOD(C5145-1,$O$8)=0,Calculadora!$D$6*(1+Calculadora!$D$7)^(B5145-1),0),IF(MOD(C5145,$O$8)=0,Calculadora!$D$6*(1+Calculadora!$D$7)^(B5145-1),0)))</f>
        <v/>
      </c>
      <c r="F5145" s="27" t="str">
        <f aca="false">IF(A5145="","",(D5145+IF($O$9=1,E5145,0))*$O$7)</f>
        <v/>
      </c>
      <c r="G5145" s="27" t="str">
        <f aca="false">IF(A5145="","",D5145+E5145+F5145)</f>
        <v/>
      </c>
      <c r="H5145" s="27" t="str">
        <f aca="false">IF(A5145="","",Calculadora!$D$5+SUM($E$7:E5145))</f>
        <v/>
      </c>
      <c r="I5145" s="27" t="str">
        <f aca="false">IF(A5145="","",G5145-H5145)</f>
        <v/>
      </c>
      <c r="J5145" s="27" t="str">
        <f aca="false">IF(A5145="","",IF(C5145=$O$2,G5145,0))</f>
        <v/>
      </c>
    </row>
    <row r="5146" customFormat="false" ht="15" hidden="false" customHeight="false" outlineLevel="0" collapsed="false">
      <c r="A5146" s="25" t="str">
        <f aca="false">IF(ROW()-6&lt;=$O$3,ROW()-6,"")</f>
        <v/>
      </c>
      <c r="B5146" s="25" t="str">
        <f aca="false">IF(A5146="","",INT((A5146-1)/$O$2)+1)</f>
        <v/>
      </c>
      <c r="C5146" s="25" t="str">
        <f aca="false">IF(A5146="","",MOD(A5146-1,$O$2)+1)</f>
        <v/>
      </c>
      <c r="D5146" s="27" t="str">
        <f aca="false">IF(A5146="","",IF(A5146=1,Calculadora!$D$5,G5145))</f>
        <v/>
      </c>
      <c r="E5146" s="27" t="str">
        <f aca="false">IF(A5146="","",IF($O$9=1,IF(MOD(C5146-1,$O$8)=0,Calculadora!$D$6*(1+Calculadora!$D$7)^(B5146-1),0),IF(MOD(C5146,$O$8)=0,Calculadora!$D$6*(1+Calculadora!$D$7)^(B5146-1),0)))</f>
        <v/>
      </c>
      <c r="F5146" s="27" t="str">
        <f aca="false">IF(A5146="","",(D5146+IF($O$9=1,E5146,0))*$O$7)</f>
        <v/>
      </c>
      <c r="G5146" s="27" t="str">
        <f aca="false">IF(A5146="","",D5146+E5146+F5146)</f>
        <v/>
      </c>
      <c r="H5146" s="27" t="str">
        <f aca="false">IF(A5146="","",Calculadora!$D$5+SUM($E$7:E5146))</f>
        <v/>
      </c>
      <c r="I5146" s="27" t="str">
        <f aca="false">IF(A5146="","",G5146-H5146)</f>
        <v/>
      </c>
      <c r="J5146" s="27" t="str">
        <f aca="false">IF(A5146="","",IF(C5146=$O$2,G5146,0))</f>
        <v/>
      </c>
    </row>
    <row r="5147" customFormat="false" ht="15" hidden="false" customHeight="false" outlineLevel="0" collapsed="false">
      <c r="A5147" s="25" t="str">
        <f aca="false">IF(ROW()-6&lt;=$O$3,ROW()-6,"")</f>
        <v/>
      </c>
      <c r="B5147" s="25" t="str">
        <f aca="false">IF(A5147="","",INT((A5147-1)/$O$2)+1)</f>
        <v/>
      </c>
      <c r="C5147" s="25" t="str">
        <f aca="false">IF(A5147="","",MOD(A5147-1,$O$2)+1)</f>
        <v/>
      </c>
      <c r="D5147" s="27" t="str">
        <f aca="false">IF(A5147="","",IF(A5147=1,Calculadora!$D$5,G5146))</f>
        <v/>
      </c>
      <c r="E5147" s="27" t="str">
        <f aca="false">IF(A5147="","",IF($O$9=1,IF(MOD(C5147-1,$O$8)=0,Calculadora!$D$6*(1+Calculadora!$D$7)^(B5147-1),0),IF(MOD(C5147,$O$8)=0,Calculadora!$D$6*(1+Calculadora!$D$7)^(B5147-1),0)))</f>
        <v/>
      </c>
      <c r="F5147" s="27" t="str">
        <f aca="false">IF(A5147="","",(D5147+IF($O$9=1,E5147,0))*$O$7)</f>
        <v/>
      </c>
      <c r="G5147" s="27" t="str">
        <f aca="false">IF(A5147="","",D5147+E5147+F5147)</f>
        <v/>
      </c>
      <c r="H5147" s="27" t="str">
        <f aca="false">IF(A5147="","",Calculadora!$D$5+SUM($E$7:E5147))</f>
        <v/>
      </c>
      <c r="I5147" s="27" t="str">
        <f aca="false">IF(A5147="","",G5147-H5147)</f>
        <v/>
      </c>
      <c r="J5147" s="27" t="str">
        <f aca="false">IF(A5147="","",IF(C5147=$O$2,G5147,0))</f>
        <v/>
      </c>
    </row>
    <row r="5148" customFormat="false" ht="15" hidden="false" customHeight="false" outlineLevel="0" collapsed="false">
      <c r="A5148" s="25" t="str">
        <f aca="false">IF(ROW()-6&lt;=$O$3,ROW()-6,"")</f>
        <v/>
      </c>
      <c r="B5148" s="25" t="str">
        <f aca="false">IF(A5148="","",INT((A5148-1)/$O$2)+1)</f>
        <v/>
      </c>
      <c r="C5148" s="25" t="str">
        <f aca="false">IF(A5148="","",MOD(A5148-1,$O$2)+1)</f>
        <v/>
      </c>
      <c r="D5148" s="27" t="str">
        <f aca="false">IF(A5148="","",IF(A5148=1,Calculadora!$D$5,G5147))</f>
        <v/>
      </c>
      <c r="E5148" s="27" t="str">
        <f aca="false">IF(A5148="","",IF($O$9=1,IF(MOD(C5148-1,$O$8)=0,Calculadora!$D$6*(1+Calculadora!$D$7)^(B5148-1),0),IF(MOD(C5148,$O$8)=0,Calculadora!$D$6*(1+Calculadora!$D$7)^(B5148-1),0)))</f>
        <v/>
      </c>
      <c r="F5148" s="27" t="str">
        <f aca="false">IF(A5148="","",(D5148+IF($O$9=1,E5148,0))*$O$7)</f>
        <v/>
      </c>
      <c r="G5148" s="27" t="str">
        <f aca="false">IF(A5148="","",D5148+E5148+F5148)</f>
        <v/>
      </c>
      <c r="H5148" s="27" t="str">
        <f aca="false">IF(A5148="","",Calculadora!$D$5+SUM($E$7:E5148))</f>
        <v/>
      </c>
      <c r="I5148" s="27" t="str">
        <f aca="false">IF(A5148="","",G5148-H5148)</f>
        <v/>
      </c>
      <c r="J5148" s="27" t="str">
        <f aca="false">IF(A5148="","",IF(C5148=$O$2,G5148,0))</f>
        <v/>
      </c>
    </row>
    <row r="5149" customFormat="false" ht="15" hidden="false" customHeight="false" outlineLevel="0" collapsed="false">
      <c r="A5149" s="25" t="str">
        <f aca="false">IF(ROW()-6&lt;=$O$3,ROW()-6,"")</f>
        <v/>
      </c>
      <c r="B5149" s="25" t="str">
        <f aca="false">IF(A5149="","",INT((A5149-1)/$O$2)+1)</f>
        <v/>
      </c>
      <c r="C5149" s="25" t="str">
        <f aca="false">IF(A5149="","",MOD(A5149-1,$O$2)+1)</f>
        <v/>
      </c>
      <c r="D5149" s="27" t="str">
        <f aca="false">IF(A5149="","",IF(A5149=1,Calculadora!$D$5,G5148))</f>
        <v/>
      </c>
      <c r="E5149" s="27" t="str">
        <f aca="false">IF(A5149="","",IF($O$9=1,IF(MOD(C5149-1,$O$8)=0,Calculadora!$D$6*(1+Calculadora!$D$7)^(B5149-1),0),IF(MOD(C5149,$O$8)=0,Calculadora!$D$6*(1+Calculadora!$D$7)^(B5149-1),0)))</f>
        <v/>
      </c>
      <c r="F5149" s="27" t="str">
        <f aca="false">IF(A5149="","",(D5149+IF($O$9=1,E5149,0))*$O$7)</f>
        <v/>
      </c>
      <c r="G5149" s="27" t="str">
        <f aca="false">IF(A5149="","",D5149+E5149+F5149)</f>
        <v/>
      </c>
      <c r="H5149" s="27" t="str">
        <f aca="false">IF(A5149="","",Calculadora!$D$5+SUM($E$7:E5149))</f>
        <v/>
      </c>
      <c r="I5149" s="27" t="str">
        <f aca="false">IF(A5149="","",G5149-H5149)</f>
        <v/>
      </c>
      <c r="J5149" s="27" t="str">
        <f aca="false">IF(A5149="","",IF(C5149=$O$2,G5149,0))</f>
        <v/>
      </c>
    </row>
    <row r="5150" customFormat="false" ht="15" hidden="false" customHeight="false" outlineLevel="0" collapsed="false">
      <c r="A5150" s="25" t="str">
        <f aca="false">IF(ROW()-6&lt;=$O$3,ROW()-6,"")</f>
        <v/>
      </c>
      <c r="B5150" s="25" t="str">
        <f aca="false">IF(A5150="","",INT((A5150-1)/$O$2)+1)</f>
        <v/>
      </c>
      <c r="C5150" s="25" t="str">
        <f aca="false">IF(A5150="","",MOD(A5150-1,$O$2)+1)</f>
        <v/>
      </c>
      <c r="D5150" s="27" t="str">
        <f aca="false">IF(A5150="","",IF(A5150=1,Calculadora!$D$5,G5149))</f>
        <v/>
      </c>
      <c r="E5150" s="27" t="str">
        <f aca="false">IF(A5150="","",IF($O$9=1,IF(MOD(C5150-1,$O$8)=0,Calculadora!$D$6*(1+Calculadora!$D$7)^(B5150-1),0),IF(MOD(C5150,$O$8)=0,Calculadora!$D$6*(1+Calculadora!$D$7)^(B5150-1),0)))</f>
        <v/>
      </c>
      <c r="F5150" s="27" t="str">
        <f aca="false">IF(A5150="","",(D5150+IF($O$9=1,E5150,0))*$O$7)</f>
        <v/>
      </c>
      <c r="G5150" s="27" t="str">
        <f aca="false">IF(A5150="","",D5150+E5150+F5150)</f>
        <v/>
      </c>
      <c r="H5150" s="27" t="str">
        <f aca="false">IF(A5150="","",Calculadora!$D$5+SUM($E$7:E5150))</f>
        <v/>
      </c>
      <c r="I5150" s="27" t="str">
        <f aca="false">IF(A5150="","",G5150-H5150)</f>
        <v/>
      </c>
      <c r="J5150" s="27" t="str">
        <f aca="false">IF(A5150="","",IF(C5150=$O$2,G5150,0))</f>
        <v/>
      </c>
    </row>
    <row r="5151" customFormat="false" ht="15" hidden="false" customHeight="false" outlineLevel="0" collapsed="false">
      <c r="A5151" s="25" t="str">
        <f aca="false">IF(ROW()-6&lt;=$O$3,ROW()-6,"")</f>
        <v/>
      </c>
      <c r="B5151" s="25" t="str">
        <f aca="false">IF(A5151="","",INT((A5151-1)/$O$2)+1)</f>
        <v/>
      </c>
      <c r="C5151" s="25" t="str">
        <f aca="false">IF(A5151="","",MOD(A5151-1,$O$2)+1)</f>
        <v/>
      </c>
      <c r="D5151" s="27" t="str">
        <f aca="false">IF(A5151="","",IF(A5151=1,Calculadora!$D$5,G5150))</f>
        <v/>
      </c>
      <c r="E5151" s="27" t="str">
        <f aca="false">IF(A5151="","",IF($O$9=1,IF(MOD(C5151-1,$O$8)=0,Calculadora!$D$6*(1+Calculadora!$D$7)^(B5151-1),0),IF(MOD(C5151,$O$8)=0,Calculadora!$D$6*(1+Calculadora!$D$7)^(B5151-1),0)))</f>
        <v/>
      </c>
      <c r="F5151" s="27" t="str">
        <f aca="false">IF(A5151="","",(D5151+IF($O$9=1,E5151,0))*$O$7)</f>
        <v/>
      </c>
      <c r="G5151" s="27" t="str">
        <f aca="false">IF(A5151="","",D5151+E5151+F5151)</f>
        <v/>
      </c>
      <c r="H5151" s="27" t="str">
        <f aca="false">IF(A5151="","",Calculadora!$D$5+SUM($E$7:E5151))</f>
        <v/>
      </c>
      <c r="I5151" s="27" t="str">
        <f aca="false">IF(A5151="","",G5151-H5151)</f>
        <v/>
      </c>
      <c r="J5151" s="27" t="str">
        <f aca="false">IF(A5151="","",IF(C5151=$O$2,G5151,0))</f>
        <v/>
      </c>
    </row>
    <row r="5152" customFormat="false" ht="15" hidden="false" customHeight="false" outlineLevel="0" collapsed="false">
      <c r="A5152" s="25" t="str">
        <f aca="false">IF(ROW()-6&lt;=$O$3,ROW()-6,"")</f>
        <v/>
      </c>
      <c r="B5152" s="25" t="str">
        <f aca="false">IF(A5152="","",INT((A5152-1)/$O$2)+1)</f>
        <v/>
      </c>
      <c r="C5152" s="25" t="str">
        <f aca="false">IF(A5152="","",MOD(A5152-1,$O$2)+1)</f>
        <v/>
      </c>
      <c r="D5152" s="27" t="str">
        <f aca="false">IF(A5152="","",IF(A5152=1,Calculadora!$D$5,G5151))</f>
        <v/>
      </c>
      <c r="E5152" s="27" t="str">
        <f aca="false">IF(A5152="","",IF($O$9=1,IF(MOD(C5152-1,$O$8)=0,Calculadora!$D$6*(1+Calculadora!$D$7)^(B5152-1),0),IF(MOD(C5152,$O$8)=0,Calculadora!$D$6*(1+Calculadora!$D$7)^(B5152-1),0)))</f>
        <v/>
      </c>
      <c r="F5152" s="27" t="str">
        <f aca="false">IF(A5152="","",(D5152+IF($O$9=1,E5152,0))*$O$7)</f>
        <v/>
      </c>
      <c r="G5152" s="27" t="str">
        <f aca="false">IF(A5152="","",D5152+E5152+F5152)</f>
        <v/>
      </c>
      <c r="H5152" s="27" t="str">
        <f aca="false">IF(A5152="","",Calculadora!$D$5+SUM($E$7:E5152))</f>
        <v/>
      </c>
      <c r="I5152" s="27" t="str">
        <f aca="false">IF(A5152="","",G5152-H5152)</f>
        <v/>
      </c>
      <c r="J5152" s="27" t="str">
        <f aca="false">IF(A5152="","",IF(C5152=$O$2,G5152,0))</f>
        <v/>
      </c>
    </row>
    <row r="5153" customFormat="false" ht="15" hidden="false" customHeight="false" outlineLevel="0" collapsed="false">
      <c r="A5153" s="25" t="str">
        <f aca="false">IF(ROW()-6&lt;=$O$3,ROW()-6,"")</f>
        <v/>
      </c>
      <c r="B5153" s="25" t="str">
        <f aca="false">IF(A5153="","",INT((A5153-1)/$O$2)+1)</f>
        <v/>
      </c>
      <c r="C5153" s="25" t="str">
        <f aca="false">IF(A5153="","",MOD(A5153-1,$O$2)+1)</f>
        <v/>
      </c>
      <c r="D5153" s="27" t="str">
        <f aca="false">IF(A5153="","",IF(A5153=1,Calculadora!$D$5,G5152))</f>
        <v/>
      </c>
      <c r="E5153" s="27" t="str">
        <f aca="false">IF(A5153="","",IF($O$9=1,IF(MOD(C5153-1,$O$8)=0,Calculadora!$D$6*(1+Calculadora!$D$7)^(B5153-1),0),IF(MOD(C5153,$O$8)=0,Calculadora!$D$6*(1+Calculadora!$D$7)^(B5153-1),0)))</f>
        <v/>
      </c>
      <c r="F5153" s="27" t="str">
        <f aca="false">IF(A5153="","",(D5153+IF($O$9=1,E5153,0))*$O$7)</f>
        <v/>
      </c>
      <c r="G5153" s="27" t="str">
        <f aca="false">IF(A5153="","",D5153+E5153+F5153)</f>
        <v/>
      </c>
      <c r="H5153" s="27" t="str">
        <f aca="false">IF(A5153="","",Calculadora!$D$5+SUM($E$7:E5153))</f>
        <v/>
      </c>
      <c r="I5153" s="27" t="str">
        <f aca="false">IF(A5153="","",G5153-H5153)</f>
        <v/>
      </c>
      <c r="J5153" s="27" t="str">
        <f aca="false">IF(A5153="","",IF(C5153=$O$2,G5153,0))</f>
        <v/>
      </c>
    </row>
    <row r="5154" customFormat="false" ht="15" hidden="false" customHeight="false" outlineLevel="0" collapsed="false">
      <c r="A5154" s="25" t="str">
        <f aca="false">IF(ROW()-6&lt;=$O$3,ROW()-6,"")</f>
        <v/>
      </c>
      <c r="B5154" s="25" t="str">
        <f aca="false">IF(A5154="","",INT((A5154-1)/$O$2)+1)</f>
        <v/>
      </c>
      <c r="C5154" s="25" t="str">
        <f aca="false">IF(A5154="","",MOD(A5154-1,$O$2)+1)</f>
        <v/>
      </c>
      <c r="D5154" s="27" t="str">
        <f aca="false">IF(A5154="","",IF(A5154=1,Calculadora!$D$5,G5153))</f>
        <v/>
      </c>
      <c r="E5154" s="27" t="str">
        <f aca="false">IF(A5154="","",IF($O$9=1,IF(MOD(C5154-1,$O$8)=0,Calculadora!$D$6*(1+Calculadora!$D$7)^(B5154-1),0),IF(MOD(C5154,$O$8)=0,Calculadora!$D$6*(1+Calculadora!$D$7)^(B5154-1),0)))</f>
        <v/>
      </c>
      <c r="F5154" s="27" t="str">
        <f aca="false">IF(A5154="","",(D5154+IF($O$9=1,E5154,0))*$O$7)</f>
        <v/>
      </c>
      <c r="G5154" s="27" t="str">
        <f aca="false">IF(A5154="","",D5154+E5154+F5154)</f>
        <v/>
      </c>
      <c r="H5154" s="27" t="str">
        <f aca="false">IF(A5154="","",Calculadora!$D$5+SUM($E$7:E5154))</f>
        <v/>
      </c>
      <c r="I5154" s="27" t="str">
        <f aca="false">IF(A5154="","",G5154-H5154)</f>
        <v/>
      </c>
      <c r="J5154" s="27" t="str">
        <f aca="false">IF(A5154="","",IF(C5154=$O$2,G5154,0))</f>
        <v/>
      </c>
    </row>
    <row r="5155" customFormat="false" ht="15" hidden="false" customHeight="false" outlineLevel="0" collapsed="false">
      <c r="A5155" s="25" t="str">
        <f aca="false">IF(ROW()-6&lt;=$O$3,ROW()-6,"")</f>
        <v/>
      </c>
      <c r="B5155" s="25" t="str">
        <f aca="false">IF(A5155="","",INT((A5155-1)/$O$2)+1)</f>
        <v/>
      </c>
      <c r="C5155" s="25" t="str">
        <f aca="false">IF(A5155="","",MOD(A5155-1,$O$2)+1)</f>
        <v/>
      </c>
      <c r="D5155" s="27" t="str">
        <f aca="false">IF(A5155="","",IF(A5155=1,Calculadora!$D$5,G5154))</f>
        <v/>
      </c>
      <c r="E5155" s="27" t="str">
        <f aca="false">IF(A5155="","",IF($O$9=1,IF(MOD(C5155-1,$O$8)=0,Calculadora!$D$6*(1+Calculadora!$D$7)^(B5155-1),0),IF(MOD(C5155,$O$8)=0,Calculadora!$D$6*(1+Calculadora!$D$7)^(B5155-1),0)))</f>
        <v/>
      </c>
      <c r="F5155" s="27" t="str">
        <f aca="false">IF(A5155="","",(D5155+IF($O$9=1,E5155,0))*$O$7)</f>
        <v/>
      </c>
      <c r="G5155" s="27" t="str">
        <f aca="false">IF(A5155="","",D5155+E5155+F5155)</f>
        <v/>
      </c>
      <c r="H5155" s="27" t="str">
        <f aca="false">IF(A5155="","",Calculadora!$D$5+SUM($E$7:E5155))</f>
        <v/>
      </c>
      <c r="I5155" s="27" t="str">
        <f aca="false">IF(A5155="","",G5155-H5155)</f>
        <v/>
      </c>
      <c r="J5155" s="27" t="str">
        <f aca="false">IF(A5155="","",IF(C5155=$O$2,G5155,0))</f>
        <v/>
      </c>
    </row>
    <row r="5156" customFormat="false" ht="15" hidden="false" customHeight="false" outlineLevel="0" collapsed="false">
      <c r="A5156" s="25" t="str">
        <f aca="false">IF(ROW()-6&lt;=$O$3,ROW()-6,"")</f>
        <v/>
      </c>
      <c r="B5156" s="25" t="str">
        <f aca="false">IF(A5156="","",INT((A5156-1)/$O$2)+1)</f>
        <v/>
      </c>
      <c r="C5156" s="25" t="str">
        <f aca="false">IF(A5156="","",MOD(A5156-1,$O$2)+1)</f>
        <v/>
      </c>
      <c r="D5156" s="27" t="str">
        <f aca="false">IF(A5156="","",IF(A5156=1,Calculadora!$D$5,G5155))</f>
        <v/>
      </c>
      <c r="E5156" s="27" t="str">
        <f aca="false">IF(A5156="","",IF($O$9=1,IF(MOD(C5156-1,$O$8)=0,Calculadora!$D$6*(1+Calculadora!$D$7)^(B5156-1),0),IF(MOD(C5156,$O$8)=0,Calculadora!$D$6*(1+Calculadora!$D$7)^(B5156-1),0)))</f>
        <v/>
      </c>
      <c r="F5156" s="27" t="str">
        <f aca="false">IF(A5156="","",(D5156+IF($O$9=1,E5156,0))*$O$7)</f>
        <v/>
      </c>
      <c r="G5156" s="27" t="str">
        <f aca="false">IF(A5156="","",D5156+E5156+F5156)</f>
        <v/>
      </c>
      <c r="H5156" s="27" t="str">
        <f aca="false">IF(A5156="","",Calculadora!$D$5+SUM($E$7:E5156))</f>
        <v/>
      </c>
      <c r="I5156" s="27" t="str">
        <f aca="false">IF(A5156="","",G5156-H5156)</f>
        <v/>
      </c>
      <c r="J5156" s="27" t="str">
        <f aca="false">IF(A5156="","",IF(C5156=$O$2,G5156,0))</f>
        <v/>
      </c>
    </row>
    <row r="5157" customFormat="false" ht="15" hidden="false" customHeight="false" outlineLevel="0" collapsed="false">
      <c r="A5157" s="25" t="str">
        <f aca="false">IF(ROW()-6&lt;=$O$3,ROW()-6,"")</f>
        <v/>
      </c>
      <c r="B5157" s="25" t="str">
        <f aca="false">IF(A5157="","",INT((A5157-1)/$O$2)+1)</f>
        <v/>
      </c>
      <c r="C5157" s="25" t="str">
        <f aca="false">IF(A5157="","",MOD(A5157-1,$O$2)+1)</f>
        <v/>
      </c>
      <c r="D5157" s="27" t="str">
        <f aca="false">IF(A5157="","",IF(A5157=1,Calculadora!$D$5,G5156))</f>
        <v/>
      </c>
      <c r="E5157" s="27" t="str">
        <f aca="false">IF(A5157="","",IF($O$9=1,IF(MOD(C5157-1,$O$8)=0,Calculadora!$D$6*(1+Calculadora!$D$7)^(B5157-1),0),IF(MOD(C5157,$O$8)=0,Calculadora!$D$6*(1+Calculadora!$D$7)^(B5157-1),0)))</f>
        <v/>
      </c>
      <c r="F5157" s="27" t="str">
        <f aca="false">IF(A5157="","",(D5157+IF($O$9=1,E5157,0))*$O$7)</f>
        <v/>
      </c>
      <c r="G5157" s="27" t="str">
        <f aca="false">IF(A5157="","",D5157+E5157+F5157)</f>
        <v/>
      </c>
      <c r="H5157" s="27" t="str">
        <f aca="false">IF(A5157="","",Calculadora!$D$5+SUM($E$7:E5157))</f>
        <v/>
      </c>
      <c r="I5157" s="27" t="str">
        <f aca="false">IF(A5157="","",G5157-H5157)</f>
        <v/>
      </c>
      <c r="J5157" s="27" t="str">
        <f aca="false">IF(A5157="","",IF(C5157=$O$2,G5157,0))</f>
        <v/>
      </c>
    </row>
    <row r="5158" customFormat="false" ht="15" hidden="false" customHeight="false" outlineLevel="0" collapsed="false">
      <c r="A5158" s="25" t="str">
        <f aca="false">IF(ROW()-6&lt;=$O$3,ROW()-6,"")</f>
        <v/>
      </c>
      <c r="B5158" s="25" t="str">
        <f aca="false">IF(A5158="","",INT((A5158-1)/$O$2)+1)</f>
        <v/>
      </c>
      <c r="C5158" s="25" t="str">
        <f aca="false">IF(A5158="","",MOD(A5158-1,$O$2)+1)</f>
        <v/>
      </c>
      <c r="D5158" s="27" t="str">
        <f aca="false">IF(A5158="","",IF(A5158=1,Calculadora!$D$5,G5157))</f>
        <v/>
      </c>
      <c r="E5158" s="27" t="str">
        <f aca="false">IF(A5158="","",IF($O$9=1,IF(MOD(C5158-1,$O$8)=0,Calculadora!$D$6*(1+Calculadora!$D$7)^(B5158-1),0),IF(MOD(C5158,$O$8)=0,Calculadora!$D$6*(1+Calculadora!$D$7)^(B5158-1),0)))</f>
        <v/>
      </c>
      <c r="F5158" s="27" t="str">
        <f aca="false">IF(A5158="","",(D5158+IF($O$9=1,E5158,0))*$O$7)</f>
        <v/>
      </c>
      <c r="G5158" s="27" t="str">
        <f aca="false">IF(A5158="","",D5158+E5158+F5158)</f>
        <v/>
      </c>
      <c r="H5158" s="27" t="str">
        <f aca="false">IF(A5158="","",Calculadora!$D$5+SUM($E$7:E5158))</f>
        <v/>
      </c>
      <c r="I5158" s="27" t="str">
        <f aca="false">IF(A5158="","",G5158-H5158)</f>
        <v/>
      </c>
      <c r="J5158" s="27" t="str">
        <f aca="false">IF(A5158="","",IF(C5158=$O$2,G5158,0))</f>
        <v/>
      </c>
    </row>
    <row r="5159" customFormat="false" ht="15" hidden="false" customHeight="false" outlineLevel="0" collapsed="false">
      <c r="A5159" s="25" t="str">
        <f aca="false">IF(ROW()-6&lt;=$O$3,ROW()-6,"")</f>
        <v/>
      </c>
      <c r="B5159" s="25" t="str">
        <f aca="false">IF(A5159="","",INT((A5159-1)/$O$2)+1)</f>
        <v/>
      </c>
      <c r="C5159" s="25" t="str">
        <f aca="false">IF(A5159="","",MOD(A5159-1,$O$2)+1)</f>
        <v/>
      </c>
      <c r="D5159" s="27" t="str">
        <f aca="false">IF(A5159="","",IF(A5159=1,Calculadora!$D$5,G5158))</f>
        <v/>
      </c>
      <c r="E5159" s="27" t="str">
        <f aca="false">IF(A5159="","",IF($O$9=1,IF(MOD(C5159-1,$O$8)=0,Calculadora!$D$6*(1+Calculadora!$D$7)^(B5159-1),0),IF(MOD(C5159,$O$8)=0,Calculadora!$D$6*(1+Calculadora!$D$7)^(B5159-1),0)))</f>
        <v/>
      </c>
      <c r="F5159" s="27" t="str">
        <f aca="false">IF(A5159="","",(D5159+IF($O$9=1,E5159,0))*$O$7)</f>
        <v/>
      </c>
      <c r="G5159" s="27" t="str">
        <f aca="false">IF(A5159="","",D5159+E5159+F5159)</f>
        <v/>
      </c>
      <c r="H5159" s="27" t="str">
        <f aca="false">IF(A5159="","",Calculadora!$D$5+SUM($E$7:E5159))</f>
        <v/>
      </c>
      <c r="I5159" s="27" t="str">
        <f aca="false">IF(A5159="","",G5159-H5159)</f>
        <v/>
      </c>
      <c r="J5159" s="27" t="str">
        <f aca="false">IF(A5159="","",IF(C5159=$O$2,G5159,0))</f>
        <v/>
      </c>
    </row>
    <row r="5160" customFormat="false" ht="15" hidden="false" customHeight="false" outlineLevel="0" collapsed="false">
      <c r="A5160" s="25" t="str">
        <f aca="false">IF(ROW()-6&lt;=$O$3,ROW()-6,"")</f>
        <v/>
      </c>
      <c r="B5160" s="25" t="str">
        <f aca="false">IF(A5160="","",INT((A5160-1)/$O$2)+1)</f>
        <v/>
      </c>
      <c r="C5160" s="25" t="str">
        <f aca="false">IF(A5160="","",MOD(A5160-1,$O$2)+1)</f>
        <v/>
      </c>
      <c r="D5160" s="27" t="str">
        <f aca="false">IF(A5160="","",IF(A5160=1,Calculadora!$D$5,G5159))</f>
        <v/>
      </c>
      <c r="E5160" s="27" t="str">
        <f aca="false">IF(A5160="","",IF($O$9=1,IF(MOD(C5160-1,$O$8)=0,Calculadora!$D$6*(1+Calculadora!$D$7)^(B5160-1),0),IF(MOD(C5160,$O$8)=0,Calculadora!$D$6*(1+Calculadora!$D$7)^(B5160-1),0)))</f>
        <v/>
      </c>
      <c r="F5160" s="27" t="str">
        <f aca="false">IF(A5160="","",(D5160+IF($O$9=1,E5160,0))*$O$7)</f>
        <v/>
      </c>
      <c r="G5160" s="27" t="str">
        <f aca="false">IF(A5160="","",D5160+E5160+F5160)</f>
        <v/>
      </c>
      <c r="H5160" s="27" t="str">
        <f aca="false">IF(A5160="","",Calculadora!$D$5+SUM($E$7:E5160))</f>
        <v/>
      </c>
      <c r="I5160" s="27" t="str">
        <f aca="false">IF(A5160="","",G5160-H5160)</f>
        <v/>
      </c>
      <c r="J5160" s="27" t="str">
        <f aca="false">IF(A5160="","",IF(C5160=$O$2,G5160,0))</f>
        <v/>
      </c>
    </row>
    <row r="5161" customFormat="false" ht="15" hidden="false" customHeight="false" outlineLevel="0" collapsed="false">
      <c r="A5161" s="25" t="str">
        <f aca="false">IF(ROW()-6&lt;=$O$3,ROW()-6,"")</f>
        <v/>
      </c>
      <c r="B5161" s="25" t="str">
        <f aca="false">IF(A5161="","",INT((A5161-1)/$O$2)+1)</f>
        <v/>
      </c>
      <c r="C5161" s="25" t="str">
        <f aca="false">IF(A5161="","",MOD(A5161-1,$O$2)+1)</f>
        <v/>
      </c>
      <c r="D5161" s="27" t="str">
        <f aca="false">IF(A5161="","",IF(A5161=1,Calculadora!$D$5,G5160))</f>
        <v/>
      </c>
      <c r="E5161" s="27" t="str">
        <f aca="false">IF(A5161="","",IF($O$9=1,IF(MOD(C5161-1,$O$8)=0,Calculadora!$D$6*(1+Calculadora!$D$7)^(B5161-1),0),IF(MOD(C5161,$O$8)=0,Calculadora!$D$6*(1+Calculadora!$D$7)^(B5161-1),0)))</f>
        <v/>
      </c>
      <c r="F5161" s="27" t="str">
        <f aca="false">IF(A5161="","",(D5161+IF($O$9=1,E5161,0))*$O$7)</f>
        <v/>
      </c>
      <c r="G5161" s="27" t="str">
        <f aca="false">IF(A5161="","",D5161+E5161+F5161)</f>
        <v/>
      </c>
      <c r="H5161" s="27" t="str">
        <f aca="false">IF(A5161="","",Calculadora!$D$5+SUM($E$7:E5161))</f>
        <v/>
      </c>
      <c r="I5161" s="27" t="str">
        <f aca="false">IF(A5161="","",G5161-H5161)</f>
        <v/>
      </c>
      <c r="J5161" s="27" t="str">
        <f aca="false">IF(A5161="","",IF(C5161=$O$2,G5161,0))</f>
        <v/>
      </c>
    </row>
    <row r="5162" customFormat="false" ht="15" hidden="false" customHeight="false" outlineLevel="0" collapsed="false">
      <c r="A5162" s="25" t="str">
        <f aca="false">IF(ROW()-6&lt;=$O$3,ROW()-6,"")</f>
        <v/>
      </c>
      <c r="B5162" s="25" t="str">
        <f aca="false">IF(A5162="","",INT((A5162-1)/$O$2)+1)</f>
        <v/>
      </c>
      <c r="C5162" s="25" t="str">
        <f aca="false">IF(A5162="","",MOD(A5162-1,$O$2)+1)</f>
        <v/>
      </c>
      <c r="D5162" s="27" t="str">
        <f aca="false">IF(A5162="","",IF(A5162=1,Calculadora!$D$5,G5161))</f>
        <v/>
      </c>
      <c r="E5162" s="27" t="str">
        <f aca="false">IF(A5162="","",IF($O$9=1,IF(MOD(C5162-1,$O$8)=0,Calculadora!$D$6*(1+Calculadora!$D$7)^(B5162-1),0),IF(MOD(C5162,$O$8)=0,Calculadora!$D$6*(1+Calculadora!$D$7)^(B5162-1),0)))</f>
        <v/>
      </c>
      <c r="F5162" s="27" t="str">
        <f aca="false">IF(A5162="","",(D5162+IF($O$9=1,E5162,0))*$O$7)</f>
        <v/>
      </c>
      <c r="G5162" s="27" t="str">
        <f aca="false">IF(A5162="","",D5162+E5162+F5162)</f>
        <v/>
      </c>
      <c r="H5162" s="27" t="str">
        <f aca="false">IF(A5162="","",Calculadora!$D$5+SUM($E$7:E5162))</f>
        <v/>
      </c>
      <c r="I5162" s="27" t="str">
        <f aca="false">IF(A5162="","",G5162-H5162)</f>
        <v/>
      </c>
      <c r="J5162" s="27" t="str">
        <f aca="false">IF(A5162="","",IF(C5162=$O$2,G5162,0))</f>
        <v/>
      </c>
    </row>
    <row r="5163" customFormat="false" ht="15" hidden="false" customHeight="false" outlineLevel="0" collapsed="false">
      <c r="A5163" s="25" t="str">
        <f aca="false">IF(ROW()-6&lt;=$O$3,ROW()-6,"")</f>
        <v/>
      </c>
      <c r="B5163" s="25" t="str">
        <f aca="false">IF(A5163="","",INT((A5163-1)/$O$2)+1)</f>
        <v/>
      </c>
      <c r="C5163" s="25" t="str">
        <f aca="false">IF(A5163="","",MOD(A5163-1,$O$2)+1)</f>
        <v/>
      </c>
      <c r="D5163" s="27" t="str">
        <f aca="false">IF(A5163="","",IF(A5163=1,Calculadora!$D$5,G5162))</f>
        <v/>
      </c>
      <c r="E5163" s="27" t="str">
        <f aca="false">IF(A5163="","",IF($O$9=1,IF(MOD(C5163-1,$O$8)=0,Calculadora!$D$6*(1+Calculadora!$D$7)^(B5163-1),0),IF(MOD(C5163,$O$8)=0,Calculadora!$D$6*(1+Calculadora!$D$7)^(B5163-1),0)))</f>
        <v/>
      </c>
      <c r="F5163" s="27" t="str">
        <f aca="false">IF(A5163="","",(D5163+IF($O$9=1,E5163,0))*$O$7)</f>
        <v/>
      </c>
      <c r="G5163" s="27" t="str">
        <f aca="false">IF(A5163="","",D5163+E5163+F5163)</f>
        <v/>
      </c>
      <c r="H5163" s="27" t="str">
        <f aca="false">IF(A5163="","",Calculadora!$D$5+SUM($E$7:E5163))</f>
        <v/>
      </c>
      <c r="I5163" s="27" t="str">
        <f aca="false">IF(A5163="","",G5163-H5163)</f>
        <v/>
      </c>
      <c r="J5163" s="27" t="str">
        <f aca="false">IF(A5163="","",IF(C5163=$O$2,G5163,0))</f>
        <v/>
      </c>
    </row>
    <row r="5164" customFormat="false" ht="15" hidden="false" customHeight="false" outlineLevel="0" collapsed="false">
      <c r="A5164" s="25" t="str">
        <f aca="false">IF(ROW()-6&lt;=$O$3,ROW()-6,"")</f>
        <v/>
      </c>
      <c r="B5164" s="25" t="str">
        <f aca="false">IF(A5164="","",INT((A5164-1)/$O$2)+1)</f>
        <v/>
      </c>
      <c r="C5164" s="25" t="str">
        <f aca="false">IF(A5164="","",MOD(A5164-1,$O$2)+1)</f>
        <v/>
      </c>
      <c r="D5164" s="27" t="str">
        <f aca="false">IF(A5164="","",IF(A5164=1,Calculadora!$D$5,G5163))</f>
        <v/>
      </c>
      <c r="E5164" s="27" t="str">
        <f aca="false">IF(A5164="","",IF($O$9=1,IF(MOD(C5164-1,$O$8)=0,Calculadora!$D$6*(1+Calculadora!$D$7)^(B5164-1),0),IF(MOD(C5164,$O$8)=0,Calculadora!$D$6*(1+Calculadora!$D$7)^(B5164-1),0)))</f>
        <v/>
      </c>
      <c r="F5164" s="27" t="str">
        <f aca="false">IF(A5164="","",(D5164+IF($O$9=1,E5164,0))*$O$7)</f>
        <v/>
      </c>
      <c r="G5164" s="27" t="str">
        <f aca="false">IF(A5164="","",D5164+E5164+F5164)</f>
        <v/>
      </c>
      <c r="H5164" s="27" t="str">
        <f aca="false">IF(A5164="","",Calculadora!$D$5+SUM($E$7:E5164))</f>
        <v/>
      </c>
      <c r="I5164" s="27" t="str">
        <f aca="false">IF(A5164="","",G5164-H5164)</f>
        <v/>
      </c>
      <c r="J5164" s="27" t="str">
        <f aca="false">IF(A5164="","",IF(C5164=$O$2,G5164,0))</f>
        <v/>
      </c>
    </row>
    <row r="5165" customFormat="false" ht="15" hidden="false" customHeight="false" outlineLevel="0" collapsed="false">
      <c r="A5165" s="25" t="str">
        <f aca="false">IF(ROW()-6&lt;=$O$3,ROW()-6,"")</f>
        <v/>
      </c>
      <c r="B5165" s="25" t="str">
        <f aca="false">IF(A5165="","",INT((A5165-1)/$O$2)+1)</f>
        <v/>
      </c>
      <c r="C5165" s="25" t="str">
        <f aca="false">IF(A5165="","",MOD(A5165-1,$O$2)+1)</f>
        <v/>
      </c>
      <c r="D5165" s="27" t="str">
        <f aca="false">IF(A5165="","",IF(A5165=1,Calculadora!$D$5,G5164))</f>
        <v/>
      </c>
      <c r="E5165" s="27" t="str">
        <f aca="false">IF(A5165="","",IF($O$9=1,IF(MOD(C5165-1,$O$8)=0,Calculadora!$D$6*(1+Calculadora!$D$7)^(B5165-1),0),IF(MOD(C5165,$O$8)=0,Calculadora!$D$6*(1+Calculadora!$D$7)^(B5165-1),0)))</f>
        <v/>
      </c>
      <c r="F5165" s="27" t="str">
        <f aca="false">IF(A5165="","",(D5165+IF($O$9=1,E5165,0))*$O$7)</f>
        <v/>
      </c>
      <c r="G5165" s="27" t="str">
        <f aca="false">IF(A5165="","",D5165+E5165+F5165)</f>
        <v/>
      </c>
      <c r="H5165" s="27" t="str">
        <f aca="false">IF(A5165="","",Calculadora!$D$5+SUM($E$7:E5165))</f>
        <v/>
      </c>
      <c r="I5165" s="27" t="str">
        <f aca="false">IF(A5165="","",G5165-H5165)</f>
        <v/>
      </c>
      <c r="J5165" s="27" t="str">
        <f aca="false">IF(A5165="","",IF(C5165=$O$2,G5165,0))</f>
        <v/>
      </c>
    </row>
    <row r="5166" customFormat="false" ht="15" hidden="false" customHeight="false" outlineLevel="0" collapsed="false">
      <c r="A5166" s="25" t="str">
        <f aca="false">IF(ROW()-6&lt;=$O$3,ROW()-6,"")</f>
        <v/>
      </c>
      <c r="B5166" s="25" t="str">
        <f aca="false">IF(A5166="","",INT((A5166-1)/$O$2)+1)</f>
        <v/>
      </c>
      <c r="C5166" s="25" t="str">
        <f aca="false">IF(A5166="","",MOD(A5166-1,$O$2)+1)</f>
        <v/>
      </c>
      <c r="D5166" s="27" t="str">
        <f aca="false">IF(A5166="","",IF(A5166=1,Calculadora!$D$5,G5165))</f>
        <v/>
      </c>
      <c r="E5166" s="27" t="str">
        <f aca="false">IF(A5166="","",IF($O$9=1,IF(MOD(C5166-1,$O$8)=0,Calculadora!$D$6*(1+Calculadora!$D$7)^(B5166-1),0),IF(MOD(C5166,$O$8)=0,Calculadora!$D$6*(1+Calculadora!$D$7)^(B5166-1),0)))</f>
        <v/>
      </c>
      <c r="F5166" s="27" t="str">
        <f aca="false">IF(A5166="","",(D5166+IF($O$9=1,E5166,0))*$O$7)</f>
        <v/>
      </c>
      <c r="G5166" s="27" t="str">
        <f aca="false">IF(A5166="","",D5166+E5166+F5166)</f>
        <v/>
      </c>
      <c r="H5166" s="27" t="str">
        <f aca="false">IF(A5166="","",Calculadora!$D$5+SUM($E$7:E5166))</f>
        <v/>
      </c>
      <c r="I5166" s="27" t="str">
        <f aca="false">IF(A5166="","",G5166-H5166)</f>
        <v/>
      </c>
      <c r="J5166" s="27" t="str">
        <f aca="false">IF(A5166="","",IF(C5166=$O$2,G5166,0))</f>
        <v/>
      </c>
    </row>
    <row r="5167" customFormat="false" ht="15" hidden="false" customHeight="false" outlineLevel="0" collapsed="false">
      <c r="A5167" s="25" t="str">
        <f aca="false">IF(ROW()-6&lt;=$O$3,ROW()-6,"")</f>
        <v/>
      </c>
      <c r="B5167" s="25" t="str">
        <f aca="false">IF(A5167="","",INT((A5167-1)/$O$2)+1)</f>
        <v/>
      </c>
      <c r="C5167" s="25" t="str">
        <f aca="false">IF(A5167="","",MOD(A5167-1,$O$2)+1)</f>
        <v/>
      </c>
      <c r="D5167" s="27" t="str">
        <f aca="false">IF(A5167="","",IF(A5167=1,Calculadora!$D$5,G5166))</f>
        <v/>
      </c>
      <c r="E5167" s="27" t="str">
        <f aca="false">IF(A5167="","",IF($O$9=1,IF(MOD(C5167-1,$O$8)=0,Calculadora!$D$6*(1+Calculadora!$D$7)^(B5167-1),0),IF(MOD(C5167,$O$8)=0,Calculadora!$D$6*(1+Calculadora!$D$7)^(B5167-1),0)))</f>
        <v/>
      </c>
      <c r="F5167" s="27" t="str">
        <f aca="false">IF(A5167="","",(D5167+IF($O$9=1,E5167,0))*$O$7)</f>
        <v/>
      </c>
      <c r="G5167" s="27" t="str">
        <f aca="false">IF(A5167="","",D5167+E5167+F5167)</f>
        <v/>
      </c>
      <c r="H5167" s="27" t="str">
        <f aca="false">IF(A5167="","",Calculadora!$D$5+SUM($E$7:E5167))</f>
        <v/>
      </c>
      <c r="I5167" s="27" t="str">
        <f aca="false">IF(A5167="","",G5167-H5167)</f>
        <v/>
      </c>
      <c r="J5167" s="27" t="str">
        <f aca="false">IF(A5167="","",IF(C5167=$O$2,G5167,0))</f>
        <v/>
      </c>
    </row>
    <row r="5168" customFormat="false" ht="15" hidden="false" customHeight="false" outlineLevel="0" collapsed="false">
      <c r="A5168" s="25" t="str">
        <f aca="false">IF(ROW()-6&lt;=$O$3,ROW()-6,"")</f>
        <v/>
      </c>
      <c r="B5168" s="25" t="str">
        <f aca="false">IF(A5168="","",INT((A5168-1)/$O$2)+1)</f>
        <v/>
      </c>
      <c r="C5168" s="25" t="str">
        <f aca="false">IF(A5168="","",MOD(A5168-1,$O$2)+1)</f>
        <v/>
      </c>
      <c r="D5168" s="27" t="str">
        <f aca="false">IF(A5168="","",IF(A5168=1,Calculadora!$D$5,G5167))</f>
        <v/>
      </c>
      <c r="E5168" s="27" t="str">
        <f aca="false">IF(A5168="","",IF($O$9=1,IF(MOD(C5168-1,$O$8)=0,Calculadora!$D$6*(1+Calculadora!$D$7)^(B5168-1),0),IF(MOD(C5168,$O$8)=0,Calculadora!$D$6*(1+Calculadora!$D$7)^(B5168-1),0)))</f>
        <v/>
      </c>
      <c r="F5168" s="27" t="str">
        <f aca="false">IF(A5168="","",(D5168+IF($O$9=1,E5168,0))*$O$7)</f>
        <v/>
      </c>
      <c r="G5168" s="27" t="str">
        <f aca="false">IF(A5168="","",D5168+E5168+F5168)</f>
        <v/>
      </c>
      <c r="H5168" s="27" t="str">
        <f aca="false">IF(A5168="","",Calculadora!$D$5+SUM($E$7:E5168))</f>
        <v/>
      </c>
      <c r="I5168" s="27" t="str">
        <f aca="false">IF(A5168="","",G5168-H5168)</f>
        <v/>
      </c>
      <c r="J5168" s="27" t="str">
        <f aca="false">IF(A5168="","",IF(C5168=$O$2,G5168,0))</f>
        <v/>
      </c>
    </row>
    <row r="5169" customFormat="false" ht="15" hidden="false" customHeight="false" outlineLevel="0" collapsed="false">
      <c r="A5169" s="25" t="str">
        <f aca="false">IF(ROW()-6&lt;=$O$3,ROW()-6,"")</f>
        <v/>
      </c>
      <c r="B5169" s="25" t="str">
        <f aca="false">IF(A5169="","",INT((A5169-1)/$O$2)+1)</f>
        <v/>
      </c>
      <c r="C5169" s="25" t="str">
        <f aca="false">IF(A5169="","",MOD(A5169-1,$O$2)+1)</f>
        <v/>
      </c>
      <c r="D5169" s="27" t="str">
        <f aca="false">IF(A5169="","",IF(A5169=1,Calculadora!$D$5,G5168))</f>
        <v/>
      </c>
      <c r="E5169" s="27" t="str">
        <f aca="false">IF(A5169="","",IF($O$9=1,IF(MOD(C5169-1,$O$8)=0,Calculadora!$D$6*(1+Calculadora!$D$7)^(B5169-1),0),IF(MOD(C5169,$O$8)=0,Calculadora!$D$6*(1+Calculadora!$D$7)^(B5169-1),0)))</f>
        <v/>
      </c>
      <c r="F5169" s="27" t="str">
        <f aca="false">IF(A5169="","",(D5169+IF($O$9=1,E5169,0))*$O$7)</f>
        <v/>
      </c>
      <c r="G5169" s="27" t="str">
        <f aca="false">IF(A5169="","",D5169+E5169+F5169)</f>
        <v/>
      </c>
      <c r="H5169" s="27" t="str">
        <f aca="false">IF(A5169="","",Calculadora!$D$5+SUM($E$7:E5169))</f>
        <v/>
      </c>
      <c r="I5169" s="27" t="str">
        <f aca="false">IF(A5169="","",G5169-H5169)</f>
        <v/>
      </c>
      <c r="J5169" s="27" t="str">
        <f aca="false">IF(A5169="","",IF(C5169=$O$2,G5169,0))</f>
        <v/>
      </c>
    </row>
    <row r="5170" customFormat="false" ht="15" hidden="false" customHeight="false" outlineLevel="0" collapsed="false">
      <c r="A5170" s="25" t="str">
        <f aca="false">IF(ROW()-6&lt;=$O$3,ROW()-6,"")</f>
        <v/>
      </c>
      <c r="B5170" s="25" t="str">
        <f aca="false">IF(A5170="","",INT((A5170-1)/$O$2)+1)</f>
        <v/>
      </c>
      <c r="C5170" s="25" t="str">
        <f aca="false">IF(A5170="","",MOD(A5170-1,$O$2)+1)</f>
        <v/>
      </c>
      <c r="D5170" s="27" t="str">
        <f aca="false">IF(A5170="","",IF(A5170=1,Calculadora!$D$5,G5169))</f>
        <v/>
      </c>
      <c r="E5170" s="27" t="str">
        <f aca="false">IF(A5170="","",IF($O$9=1,IF(MOD(C5170-1,$O$8)=0,Calculadora!$D$6*(1+Calculadora!$D$7)^(B5170-1),0),IF(MOD(C5170,$O$8)=0,Calculadora!$D$6*(1+Calculadora!$D$7)^(B5170-1),0)))</f>
        <v/>
      </c>
      <c r="F5170" s="27" t="str">
        <f aca="false">IF(A5170="","",(D5170+IF($O$9=1,E5170,0))*$O$7)</f>
        <v/>
      </c>
      <c r="G5170" s="27" t="str">
        <f aca="false">IF(A5170="","",D5170+E5170+F5170)</f>
        <v/>
      </c>
      <c r="H5170" s="27" t="str">
        <f aca="false">IF(A5170="","",Calculadora!$D$5+SUM($E$7:E5170))</f>
        <v/>
      </c>
      <c r="I5170" s="27" t="str">
        <f aca="false">IF(A5170="","",G5170-H5170)</f>
        <v/>
      </c>
      <c r="J5170" s="27" t="str">
        <f aca="false">IF(A5170="","",IF(C5170=$O$2,G5170,0))</f>
        <v/>
      </c>
    </row>
    <row r="5171" customFormat="false" ht="15" hidden="false" customHeight="false" outlineLevel="0" collapsed="false">
      <c r="A5171" s="25" t="str">
        <f aca="false">IF(ROW()-6&lt;=$O$3,ROW()-6,"")</f>
        <v/>
      </c>
      <c r="B5171" s="25" t="str">
        <f aca="false">IF(A5171="","",INT((A5171-1)/$O$2)+1)</f>
        <v/>
      </c>
      <c r="C5171" s="25" t="str">
        <f aca="false">IF(A5171="","",MOD(A5171-1,$O$2)+1)</f>
        <v/>
      </c>
      <c r="D5171" s="27" t="str">
        <f aca="false">IF(A5171="","",IF(A5171=1,Calculadora!$D$5,G5170))</f>
        <v/>
      </c>
      <c r="E5171" s="27" t="str">
        <f aca="false">IF(A5171="","",IF($O$9=1,IF(MOD(C5171-1,$O$8)=0,Calculadora!$D$6*(1+Calculadora!$D$7)^(B5171-1),0),IF(MOD(C5171,$O$8)=0,Calculadora!$D$6*(1+Calculadora!$D$7)^(B5171-1),0)))</f>
        <v/>
      </c>
      <c r="F5171" s="27" t="str">
        <f aca="false">IF(A5171="","",(D5171+IF($O$9=1,E5171,0))*$O$7)</f>
        <v/>
      </c>
      <c r="G5171" s="27" t="str">
        <f aca="false">IF(A5171="","",D5171+E5171+F5171)</f>
        <v/>
      </c>
      <c r="H5171" s="27" t="str">
        <f aca="false">IF(A5171="","",Calculadora!$D$5+SUM($E$7:E5171))</f>
        <v/>
      </c>
      <c r="I5171" s="27" t="str">
        <f aca="false">IF(A5171="","",G5171-H5171)</f>
        <v/>
      </c>
      <c r="J5171" s="27" t="str">
        <f aca="false">IF(A5171="","",IF(C5171=$O$2,G5171,0))</f>
        <v/>
      </c>
    </row>
    <row r="5172" customFormat="false" ht="15" hidden="false" customHeight="false" outlineLevel="0" collapsed="false">
      <c r="A5172" s="25" t="str">
        <f aca="false">IF(ROW()-6&lt;=$O$3,ROW()-6,"")</f>
        <v/>
      </c>
      <c r="B5172" s="25" t="str">
        <f aca="false">IF(A5172="","",INT((A5172-1)/$O$2)+1)</f>
        <v/>
      </c>
      <c r="C5172" s="25" t="str">
        <f aca="false">IF(A5172="","",MOD(A5172-1,$O$2)+1)</f>
        <v/>
      </c>
      <c r="D5172" s="27" t="str">
        <f aca="false">IF(A5172="","",IF(A5172=1,Calculadora!$D$5,G5171))</f>
        <v/>
      </c>
      <c r="E5172" s="27" t="str">
        <f aca="false">IF(A5172="","",IF($O$9=1,IF(MOD(C5172-1,$O$8)=0,Calculadora!$D$6*(1+Calculadora!$D$7)^(B5172-1),0),IF(MOD(C5172,$O$8)=0,Calculadora!$D$6*(1+Calculadora!$D$7)^(B5172-1),0)))</f>
        <v/>
      </c>
      <c r="F5172" s="27" t="str">
        <f aca="false">IF(A5172="","",(D5172+IF($O$9=1,E5172,0))*$O$7)</f>
        <v/>
      </c>
      <c r="G5172" s="27" t="str">
        <f aca="false">IF(A5172="","",D5172+E5172+F5172)</f>
        <v/>
      </c>
      <c r="H5172" s="27" t="str">
        <f aca="false">IF(A5172="","",Calculadora!$D$5+SUM($E$7:E5172))</f>
        <v/>
      </c>
      <c r="I5172" s="27" t="str">
        <f aca="false">IF(A5172="","",G5172-H5172)</f>
        <v/>
      </c>
      <c r="J5172" s="27" t="str">
        <f aca="false">IF(A5172="","",IF(C5172=$O$2,G5172,0))</f>
        <v/>
      </c>
    </row>
    <row r="5173" customFormat="false" ht="15" hidden="false" customHeight="false" outlineLevel="0" collapsed="false">
      <c r="A5173" s="25" t="str">
        <f aca="false">IF(ROW()-6&lt;=$O$3,ROW()-6,"")</f>
        <v/>
      </c>
      <c r="B5173" s="25" t="str">
        <f aca="false">IF(A5173="","",INT((A5173-1)/$O$2)+1)</f>
        <v/>
      </c>
      <c r="C5173" s="25" t="str">
        <f aca="false">IF(A5173="","",MOD(A5173-1,$O$2)+1)</f>
        <v/>
      </c>
      <c r="D5173" s="27" t="str">
        <f aca="false">IF(A5173="","",IF(A5173=1,Calculadora!$D$5,G5172))</f>
        <v/>
      </c>
      <c r="E5173" s="27" t="str">
        <f aca="false">IF(A5173="","",IF($O$9=1,IF(MOD(C5173-1,$O$8)=0,Calculadora!$D$6*(1+Calculadora!$D$7)^(B5173-1),0),IF(MOD(C5173,$O$8)=0,Calculadora!$D$6*(1+Calculadora!$D$7)^(B5173-1),0)))</f>
        <v/>
      </c>
      <c r="F5173" s="27" t="str">
        <f aca="false">IF(A5173="","",(D5173+IF($O$9=1,E5173,0))*$O$7)</f>
        <v/>
      </c>
      <c r="G5173" s="27" t="str">
        <f aca="false">IF(A5173="","",D5173+E5173+F5173)</f>
        <v/>
      </c>
      <c r="H5173" s="27" t="str">
        <f aca="false">IF(A5173="","",Calculadora!$D$5+SUM($E$7:E5173))</f>
        <v/>
      </c>
      <c r="I5173" s="27" t="str">
        <f aca="false">IF(A5173="","",G5173-H5173)</f>
        <v/>
      </c>
      <c r="J5173" s="27" t="str">
        <f aca="false">IF(A5173="","",IF(C5173=$O$2,G5173,0))</f>
        <v/>
      </c>
    </row>
    <row r="5174" customFormat="false" ht="15" hidden="false" customHeight="false" outlineLevel="0" collapsed="false">
      <c r="A5174" s="25" t="str">
        <f aca="false">IF(ROW()-6&lt;=$O$3,ROW()-6,"")</f>
        <v/>
      </c>
      <c r="B5174" s="25" t="str">
        <f aca="false">IF(A5174="","",INT((A5174-1)/$O$2)+1)</f>
        <v/>
      </c>
      <c r="C5174" s="25" t="str">
        <f aca="false">IF(A5174="","",MOD(A5174-1,$O$2)+1)</f>
        <v/>
      </c>
      <c r="D5174" s="27" t="str">
        <f aca="false">IF(A5174="","",IF(A5174=1,Calculadora!$D$5,G5173))</f>
        <v/>
      </c>
      <c r="E5174" s="27" t="str">
        <f aca="false">IF(A5174="","",IF($O$9=1,IF(MOD(C5174-1,$O$8)=0,Calculadora!$D$6*(1+Calculadora!$D$7)^(B5174-1),0),IF(MOD(C5174,$O$8)=0,Calculadora!$D$6*(1+Calculadora!$D$7)^(B5174-1),0)))</f>
        <v/>
      </c>
      <c r="F5174" s="27" t="str">
        <f aca="false">IF(A5174="","",(D5174+IF($O$9=1,E5174,0))*$O$7)</f>
        <v/>
      </c>
      <c r="G5174" s="27" t="str">
        <f aca="false">IF(A5174="","",D5174+E5174+F5174)</f>
        <v/>
      </c>
      <c r="H5174" s="27" t="str">
        <f aca="false">IF(A5174="","",Calculadora!$D$5+SUM($E$7:E5174))</f>
        <v/>
      </c>
      <c r="I5174" s="27" t="str">
        <f aca="false">IF(A5174="","",G5174-H5174)</f>
        <v/>
      </c>
      <c r="J5174" s="27" t="str">
        <f aca="false">IF(A5174="","",IF(C5174=$O$2,G5174,0))</f>
        <v/>
      </c>
    </row>
    <row r="5175" customFormat="false" ht="15" hidden="false" customHeight="false" outlineLevel="0" collapsed="false">
      <c r="A5175" s="25" t="str">
        <f aca="false">IF(ROW()-6&lt;=$O$3,ROW()-6,"")</f>
        <v/>
      </c>
      <c r="B5175" s="25" t="str">
        <f aca="false">IF(A5175="","",INT((A5175-1)/$O$2)+1)</f>
        <v/>
      </c>
      <c r="C5175" s="25" t="str">
        <f aca="false">IF(A5175="","",MOD(A5175-1,$O$2)+1)</f>
        <v/>
      </c>
      <c r="D5175" s="27" t="str">
        <f aca="false">IF(A5175="","",IF(A5175=1,Calculadora!$D$5,G5174))</f>
        <v/>
      </c>
      <c r="E5175" s="27" t="str">
        <f aca="false">IF(A5175="","",IF($O$9=1,IF(MOD(C5175-1,$O$8)=0,Calculadora!$D$6*(1+Calculadora!$D$7)^(B5175-1),0),IF(MOD(C5175,$O$8)=0,Calculadora!$D$6*(1+Calculadora!$D$7)^(B5175-1),0)))</f>
        <v/>
      </c>
      <c r="F5175" s="27" t="str">
        <f aca="false">IF(A5175="","",(D5175+IF($O$9=1,E5175,0))*$O$7)</f>
        <v/>
      </c>
      <c r="G5175" s="27" t="str">
        <f aca="false">IF(A5175="","",D5175+E5175+F5175)</f>
        <v/>
      </c>
      <c r="H5175" s="27" t="str">
        <f aca="false">IF(A5175="","",Calculadora!$D$5+SUM($E$7:E5175))</f>
        <v/>
      </c>
      <c r="I5175" s="27" t="str">
        <f aca="false">IF(A5175="","",G5175-H5175)</f>
        <v/>
      </c>
      <c r="J5175" s="27" t="str">
        <f aca="false">IF(A5175="","",IF(C5175=$O$2,G5175,0))</f>
        <v/>
      </c>
    </row>
    <row r="5176" customFormat="false" ht="15" hidden="false" customHeight="false" outlineLevel="0" collapsed="false">
      <c r="A5176" s="25" t="str">
        <f aca="false">IF(ROW()-6&lt;=$O$3,ROW()-6,"")</f>
        <v/>
      </c>
      <c r="B5176" s="25" t="str">
        <f aca="false">IF(A5176="","",INT((A5176-1)/$O$2)+1)</f>
        <v/>
      </c>
      <c r="C5176" s="25" t="str">
        <f aca="false">IF(A5176="","",MOD(A5176-1,$O$2)+1)</f>
        <v/>
      </c>
      <c r="D5176" s="27" t="str">
        <f aca="false">IF(A5176="","",IF(A5176=1,Calculadora!$D$5,G5175))</f>
        <v/>
      </c>
      <c r="E5176" s="27" t="str">
        <f aca="false">IF(A5176="","",IF($O$9=1,IF(MOD(C5176-1,$O$8)=0,Calculadora!$D$6*(1+Calculadora!$D$7)^(B5176-1),0),IF(MOD(C5176,$O$8)=0,Calculadora!$D$6*(1+Calculadora!$D$7)^(B5176-1),0)))</f>
        <v/>
      </c>
      <c r="F5176" s="27" t="str">
        <f aca="false">IF(A5176="","",(D5176+IF($O$9=1,E5176,0))*$O$7)</f>
        <v/>
      </c>
      <c r="G5176" s="27" t="str">
        <f aca="false">IF(A5176="","",D5176+E5176+F5176)</f>
        <v/>
      </c>
      <c r="H5176" s="27" t="str">
        <f aca="false">IF(A5176="","",Calculadora!$D$5+SUM($E$7:E5176))</f>
        <v/>
      </c>
      <c r="I5176" s="27" t="str">
        <f aca="false">IF(A5176="","",G5176-H5176)</f>
        <v/>
      </c>
      <c r="J5176" s="27" t="str">
        <f aca="false">IF(A5176="","",IF(C5176=$O$2,G5176,0))</f>
        <v/>
      </c>
    </row>
    <row r="5177" customFormat="false" ht="15" hidden="false" customHeight="false" outlineLevel="0" collapsed="false">
      <c r="A5177" s="25" t="str">
        <f aca="false">IF(ROW()-6&lt;=$O$3,ROW()-6,"")</f>
        <v/>
      </c>
      <c r="B5177" s="25" t="str">
        <f aca="false">IF(A5177="","",INT((A5177-1)/$O$2)+1)</f>
        <v/>
      </c>
      <c r="C5177" s="25" t="str">
        <f aca="false">IF(A5177="","",MOD(A5177-1,$O$2)+1)</f>
        <v/>
      </c>
      <c r="D5177" s="27" t="str">
        <f aca="false">IF(A5177="","",IF(A5177=1,Calculadora!$D$5,G5176))</f>
        <v/>
      </c>
      <c r="E5177" s="27" t="str">
        <f aca="false">IF(A5177="","",IF($O$9=1,IF(MOD(C5177-1,$O$8)=0,Calculadora!$D$6*(1+Calculadora!$D$7)^(B5177-1),0),IF(MOD(C5177,$O$8)=0,Calculadora!$D$6*(1+Calculadora!$D$7)^(B5177-1),0)))</f>
        <v/>
      </c>
      <c r="F5177" s="27" t="str">
        <f aca="false">IF(A5177="","",(D5177+IF($O$9=1,E5177,0))*$O$7)</f>
        <v/>
      </c>
      <c r="G5177" s="27" t="str">
        <f aca="false">IF(A5177="","",D5177+E5177+F5177)</f>
        <v/>
      </c>
      <c r="H5177" s="27" t="str">
        <f aca="false">IF(A5177="","",Calculadora!$D$5+SUM($E$7:E5177))</f>
        <v/>
      </c>
      <c r="I5177" s="27" t="str">
        <f aca="false">IF(A5177="","",G5177-H5177)</f>
        <v/>
      </c>
      <c r="J5177" s="27" t="str">
        <f aca="false">IF(A5177="","",IF(C5177=$O$2,G5177,0))</f>
        <v/>
      </c>
    </row>
    <row r="5178" customFormat="false" ht="15" hidden="false" customHeight="false" outlineLevel="0" collapsed="false">
      <c r="A5178" s="25" t="str">
        <f aca="false">IF(ROW()-6&lt;=$O$3,ROW()-6,"")</f>
        <v/>
      </c>
      <c r="B5178" s="25" t="str">
        <f aca="false">IF(A5178="","",INT((A5178-1)/$O$2)+1)</f>
        <v/>
      </c>
      <c r="C5178" s="25" t="str">
        <f aca="false">IF(A5178="","",MOD(A5178-1,$O$2)+1)</f>
        <v/>
      </c>
      <c r="D5178" s="27" t="str">
        <f aca="false">IF(A5178="","",IF(A5178=1,Calculadora!$D$5,G5177))</f>
        <v/>
      </c>
      <c r="E5178" s="27" t="str">
        <f aca="false">IF(A5178="","",IF($O$9=1,IF(MOD(C5178-1,$O$8)=0,Calculadora!$D$6*(1+Calculadora!$D$7)^(B5178-1),0),IF(MOD(C5178,$O$8)=0,Calculadora!$D$6*(1+Calculadora!$D$7)^(B5178-1),0)))</f>
        <v/>
      </c>
      <c r="F5178" s="27" t="str">
        <f aca="false">IF(A5178="","",(D5178+IF($O$9=1,E5178,0))*$O$7)</f>
        <v/>
      </c>
      <c r="G5178" s="27" t="str">
        <f aca="false">IF(A5178="","",D5178+E5178+F5178)</f>
        <v/>
      </c>
      <c r="H5178" s="27" t="str">
        <f aca="false">IF(A5178="","",Calculadora!$D$5+SUM($E$7:E5178))</f>
        <v/>
      </c>
      <c r="I5178" s="27" t="str">
        <f aca="false">IF(A5178="","",G5178-H5178)</f>
        <v/>
      </c>
      <c r="J5178" s="27" t="str">
        <f aca="false">IF(A5178="","",IF(C5178=$O$2,G5178,0))</f>
        <v/>
      </c>
    </row>
    <row r="5179" customFormat="false" ht="15" hidden="false" customHeight="false" outlineLevel="0" collapsed="false">
      <c r="A5179" s="25" t="str">
        <f aca="false">IF(ROW()-6&lt;=$O$3,ROW()-6,"")</f>
        <v/>
      </c>
      <c r="B5179" s="25" t="str">
        <f aca="false">IF(A5179="","",INT((A5179-1)/$O$2)+1)</f>
        <v/>
      </c>
      <c r="C5179" s="25" t="str">
        <f aca="false">IF(A5179="","",MOD(A5179-1,$O$2)+1)</f>
        <v/>
      </c>
      <c r="D5179" s="27" t="str">
        <f aca="false">IF(A5179="","",IF(A5179=1,Calculadora!$D$5,G5178))</f>
        <v/>
      </c>
      <c r="E5179" s="27" t="str">
        <f aca="false">IF(A5179="","",IF($O$9=1,IF(MOD(C5179-1,$O$8)=0,Calculadora!$D$6*(1+Calculadora!$D$7)^(B5179-1),0),IF(MOD(C5179,$O$8)=0,Calculadora!$D$6*(1+Calculadora!$D$7)^(B5179-1),0)))</f>
        <v/>
      </c>
      <c r="F5179" s="27" t="str">
        <f aca="false">IF(A5179="","",(D5179+IF($O$9=1,E5179,0))*$O$7)</f>
        <v/>
      </c>
      <c r="G5179" s="27" t="str">
        <f aca="false">IF(A5179="","",D5179+E5179+F5179)</f>
        <v/>
      </c>
      <c r="H5179" s="27" t="str">
        <f aca="false">IF(A5179="","",Calculadora!$D$5+SUM($E$7:E5179))</f>
        <v/>
      </c>
      <c r="I5179" s="27" t="str">
        <f aca="false">IF(A5179="","",G5179-H5179)</f>
        <v/>
      </c>
      <c r="J5179" s="27" t="str">
        <f aca="false">IF(A5179="","",IF(C5179=$O$2,G5179,0))</f>
        <v/>
      </c>
    </row>
    <row r="5180" customFormat="false" ht="15" hidden="false" customHeight="false" outlineLevel="0" collapsed="false">
      <c r="A5180" s="25" t="str">
        <f aca="false">IF(ROW()-6&lt;=$O$3,ROW()-6,"")</f>
        <v/>
      </c>
      <c r="B5180" s="25" t="str">
        <f aca="false">IF(A5180="","",INT((A5180-1)/$O$2)+1)</f>
        <v/>
      </c>
      <c r="C5180" s="25" t="str">
        <f aca="false">IF(A5180="","",MOD(A5180-1,$O$2)+1)</f>
        <v/>
      </c>
      <c r="D5180" s="27" t="str">
        <f aca="false">IF(A5180="","",IF(A5180=1,Calculadora!$D$5,G5179))</f>
        <v/>
      </c>
      <c r="E5180" s="27" t="str">
        <f aca="false">IF(A5180="","",IF($O$9=1,IF(MOD(C5180-1,$O$8)=0,Calculadora!$D$6*(1+Calculadora!$D$7)^(B5180-1),0),IF(MOD(C5180,$O$8)=0,Calculadora!$D$6*(1+Calculadora!$D$7)^(B5180-1),0)))</f>
        <v/>
      </c>
      <c r="F5180" s="27" t="str">
        <f aca="false">IF(A5180="","",(D5180+IF($O$9=1,E5180,0))*$O$7)</f>
        <v/>
      </c>
      <c r="G5180" s="27" t="str">
        <f aca="false">IF(A5180="","",D5180+E5180+F5180)</f>
        <v/>
      </c>
      <c r="H5180" s="27" t="str">
        <f aca="false">IF(A5180="","",Calculadora!$D$5+SUM($E$7:E5180))</f>
        <v/>
      </c>
      <c r="I5180" s="27" t="str">
        <f aca="false">IF(A5180="","",G5180-H5180)</f>
        <v/>
      </c>
      <c r="J5180" s="27" t="str">
        <f aca="false">IF(A5180="","",IF(C5180=$O$2,G5180,0))</f>
        <v/>
      </c>
    </row>
    <row r="5181" customFormat="false" ht="15" hidden="false" customHeight="false" outlineLevel="0" collapsed="false">
      <c r="A5181" s="25" t="str">
        <f aca="false">IF(ROW()-6&lt;=$O$3,ROW()-6,"")</f>
        <v/>
      </c>
      <c r="B5181" s="25" t="str">
        <f aca="false">IF(A5181="","",INT((A5181-1)/$O$2)+1)</f>
        <v/>
      </c>
      <c r="C5181" s="25" t="str">
        <f aca="false">IF(A5181="","",MOD(A5181-1,$O$2)+1)</f>
        <v/>
      </c>
      <c r="D5181" s="27" t="str">
        <f aca="false">IF(A5181="","",IF(A5181=1,Calculadora!$D$5,G5180))</f>
        <v/>
      </c>
      <c r="E5181" s="27" t="str">
        <f aca="false">IF(A5181="","",IF($O$9=1,IF(MOD(C5181-1,$O$8)=0,Calculadora!$D$6*(1+Calculadora!$D$7)^(B5181-1),0),IF(MOD(C5181,$O$8)=0,Calculadora!$D$6*(1+Calculadora!$D$7)^(B5181-1),0)))</f>
        <v/>
      </c>
      <c r="F5181" s="27" t="str">
        <f aca="false">IF(A5181="","",(D5181+IF($O$9=1,E5181,0))*$O$7)</f>
        <v/>
      </c>
      <c r="G5181" s="27" t="str">
        <f aca="false">IF(A5181="","",D5181+E5181+F5181)</f>
        <v/>
      </c>
      <c r="H5181" s="27" t="str">
        <f aca="false">IF(A5181="","",Calculadora!$D$5+SUM($E$7:E5181))</f>
        <v/>
      </c>
      <c r="I5181" s="27" t="str">
        <f aca="false">IF(A5181="","",G5181-H5181)</f>
        <v/>
      </c>
      <c r="J5181" s="27" t="str">
        <f aca="false">IF(A5181="","",IF(C5181=$O$2,G5181,0))</f>
        <v/>
      </c>
    </row>
    <row r="5182" customFormat="false" ht="15" hidden="false" customHeight="false" outlineLevel="0" collapsed="false">
      <c r="A5182" s="25" t="str">
        <f aca="false">IF(ROW()-6&lt;=$O$3,ROW()-6,"")</f>
        <v/>
      </c>
      <c r="B5182" s="25" t="str">
        <f aca="false">IF(A5182="","",INT((A5182-1)/$O$2)+1)</f>
        <v/>
      </c>
      <c r="C5182" s="25" t="str">
        <f aca="false">IF(A5182="","",MOD(A5182-1,$O$2)+1)</f>
        <v/>
      </c>
      <c r="D5182" s="27" t="str">
        <f aca="false">IF(A5182="","",IF(A5182=1,Calculadora!$D$5,G5181))</f>
        <v/>
      </c>
      <c r="E5182" s="27" t="str">
        <f aca="false">IF(A5182="","",IF($O$9=1,IF(MOD(C5182-1,$O$8)=0,Calculadora!$D$6*(1+Calculadora!$D$7)^(B5182-1),0),IF(MOD(C5182,$O$8)=0,Calculadora!$D$6*(1+Calculadora!$D$7)^(B5182-1),0)))</f>
        <v/>
      </c>
      <c r="F5182" s="27" t="str">
        <f aca="false">IF(A5182="","",(D5182+IF($O$9=1,E5182,0))*$O$7)</f>
        <v/>
      </c>
      <c r="G5182" s="27" t="str">
        <f aca="false">IF(A5182="","",D5182+E5182+F5182)</f>
        <v/>
      </c>
      <c r="H5182" s="27" t="str">
        <f aca="false">IF(A5182="","",Calculadora!$D$5+SUM($E$7:E5182))</f>
        <v/>
      </c>
      <c r="I5182" s="27" t="str">
        <f aca="false">IF(A5182="","",G5182-H5182)</f>
        <v/>
      </c>
      <c r="J5182" s="27" t="str">
        <f aca="false">IF(A5182="","",IF(C5182=$O$2,G5182,0))</f>
        <v/>
      </c>
    </row>
    <row r="5183" customFormat="false" ht="15" hidden="false" customHeight="false" outlineLevel="0" collapsed="false">
      <c r="A5183" s="25" t="str">
        <f aca="false">IF(ROW()-6&lt;=$O$3,ROW()-6,"")</f>
        <v/>
      </c>
      <c r="B5183" s="25" t="str">
        <f aca="false">IF(A5183="","",INT((A5183-1)/$O$2)+1)</f>
        <v/>
      </c>
      <c r="C5183" s="25" t="str">
        <f aca="false">IF(A5183="","",MOD(A5183-1,$O$2)+1)</f>
        <v/>
      </c>
      <c r="D5183" s="27" t="str">
        <f aca="false">IF(A5183="","",IF(A5183=1,Calculadora!$D$5,G5182))</f>
        <v/>
      </c>
      <c r="E5183" s="27" t="str">
        <f aca="false">IF(A5183="","",IF($O$9=1,IF(MOD(C5183-1,$O$8)=0,Calculadora!$D$6*(1+Calculadora!$D$7)^(B5183-1),0),IF(MOD(C5183,$O$8)=0,Calculadora!$D$6*(1+Calculadora!$D$7)^(B5183-1),0)))</f>
        <v/>
      </c>
      <c r="F5183" s="27" t="str">
        <f aca="false">IF(A5183="","",(D5183+IF($O$9=1,E5183,0))*$O$7)</f>
        <v/>
      </c>
      <c r="G5183" s="27" t="str">
        <f aca="false">IF(A5183="","",D5183+E5183+F5183)</f>
        <v/>
      </c>
      <c r="H5183" s="27" t="str">
        <f aca="false">IF(A5183="","",Calculadora!$D$5+SUM($E$7:E5183))</f>
        <v/>
      </c>
      <c r="I5183" s="27" t="str">
        <f aca="false">IF(A5183="","",G5183-H5183)</f>
        <v/>
      </c>
      <c r="J5183" s="27" t="str">
        <f aca="false">IF(A5183="","",IF(C5183=$O$2,G5183,0))</f>
        <v/>
      </c>
    </row>
    <row r="5184" customFormat="false" ht="15" hidden="false" customHeight="false" outlineLevel="0" collapsed="false">
      <c r="A5184" s="25" t="str">
        <f aca="false">IF(ROW()-6&lt;=$O$3,ROW()-6,"")</f>
        <v/>
      </c>
      <c r="B5184" s="25" t="str">
        <f aca="false">IF(A5184="","",INT((A5184-1)/$O$2)+1)</f>
        <v/>
      </c>
      <c r="C5184" s="25" t="str">
        <f aca="false">IF(A5184="","",MOD(A5184-1,$O$2)+1)</f>
        <v/>
      </c>
      <c r="D5184" s="27" t="str">
        <f aca="false">IF(A5184="","",IF(A5184=1,Calculadora!$D$5,G5183))</f>
        <v/>
      </c>
      <c r="E5184" s="27" t="str">
        <f aca="false">IF(A5184="","",IF($O$9=1,IF(MOD(C5184-1,$O$8)=0,Calculadora!$D$6*(1+Calculadora!$D$7)^(B5184-1),0),IF(MOD(C5184,$O$8)=0,Calculadora!$D$6*(1+Calculadora!$D$7)^(B5184-1),0)))</f>
        <v/>
      </c>
      <c r="F5184" s="27" t="str">
        <f aca="false">IF(A5184="","",(D5184+IF($O$9=1,E5184,0))*$O$7)</f>
        <v/>
      </c>
      <c r="G5184" s="27" t="str">
        <f aca="false">IF(A5184="","",D5184+E5184+F5184)</f>
        <v/>
      </c>
      <c r="H5184" s="27" t="str">
        <f aca="false">IF(A5184="","",Calculadora!$D$5+SUM($E$7:E5184))</f>
        <v/>
      </c>
      <c r="I5184" s="27" t="str">
        <f aca="false">IF(A5184="","",G5184-H5184)</f>
        <v/>
      </c>
      <c r="J5184" s="27" t="str">
        <f aca="false">IF(A5184="","",IF(C5184=$O$2,G5184,0))</f>
        <v/>
      </c>
    </row>
    <row r="5185" customFormat="false" ht="15" hidden="false" customHeight="false" outlineLevel="0" collapsed="false">
      <c r="A5185" s="25" t="str">
        <f aca="false">IF(ROW()-6&lt;=$O$3,ROW()-6,"")</f>
        <v/>
      </c>
      <c r="B5185" s="25" t="str">
        <f aca="false">IF(A5185="","",INT((A5185-1)/$O$2)+1)</f>
        <v/>
      </c>
      <c r="C5185" s="25" t="str">
        <f aca="false">IF(A5185="","",MOD(A5185-1,$O$2)+1)</f>
        <v/>
      </c>
      <c r="D5185" s="27" t="str">
        <f aca="false">IF(A5185="","",IF(A5185=1,Calculadora!$D$5,G5184))</f>
        <v/>
      </c>
      <c r="E5185" s="27" t="str">
        <f aca="false">IF(A5185="","",IF($O$9=1,IF(MOD(C5185-1,$O$8)=0,Calculadora!$D$6*(1+Calculadora!$D$7)^(B5185-1),0),IF(MOD(C5185,$O$8)=0,Calculadora!$D$6*(1+Calculadora!$D$7)^(B5185-1),0)))</f>
        <v/>
      </c>
      <c r="F5185" s="27" t="str">
        <f aca="false">IF(A5185="","",(D5185+IF($O$9=1,E5185,0))*$O$7)</f>
        <v/>
      </c>
      <c r="G5185" s="27" t="str">
        <f aca="false">IF(A5185="","",D5185+E5185+F5185)</f>
        <v/>
      </c>
      <c r="H5185" s="27" t="str">
        <f aca="false">IF(A5185="","",Calculadora!$D$5+SUM($E$7:E5185))</f>
        <v/>
      </c>
      <c r="I5185" s="27" t="str">
        <f aca="false">IF(A5185="","",G5185-H5185)</f>
        <v/>
      </c>
      <c r="J5185" s="27" t="str">
        <f aca="false">IF(A5185="","",IF(C5185=$O$2,G5185,0))</f>
        <v/>
      </c>
    </row>
    <row r="5186" customFormat="false" ht="15" hidden="false" customHeight="false" outlineLevel="0" collapsed="false">
      <c r="A5186" s="25" t="str">
        <f aca="false">IF(ROW()-6&lt;=$O$3,ROW()-6,"")</f>
        <v/>
      </c>
      <c r="B5186" s="25" t="str">
        <f aca="false">IF(A5186="","",INT((A5186-1)/$O$2)+1)</f>
        <v/>
      </c>
      <c r="C5186" s="25" t="str">
        <f aca="false">IF(A5186="","",MOD(A5186-1,$O$2)+1)</f>
        <v/>
      </c>
      <c r="D5186" s="27" t="str">
        <f aca="false">IF(A5186="","",IF(A5186=1,Calculadora!$D$5,G5185))</f>
        <v/>
      </c>
      <c r="E5186" s="27" t="str">
        <f aca="false">IF(A5186="","",IF($O$9=1,IF(MOD(C5186-1,$O$8)=0,Calculadora!$D$6*(1+Calculadora!$D$7)^(B5186-1),0),IF(MOD(C5186,$O$8)=0,Calculadora!$D$6*(1+Calculadora!$D$7)^(B5186-1),0)))</f>
        <v/>
      </c>
      <c r="F5186" s="27" t="str">
        <f aca="false">IF(A5186="","",(D5186+IF($O$9=1,E5186,0))*$O$7)</f>
        <v/>
      </c>
      <c r="G5186" s="27" t="str">
        <f aca="false">IF(A5186="","",D5186+E5186+F5186)</f>
        <v/>
      </c>
      <c r="H5186" s="27" t="str">
        <f aca="false">IF(A5186="","",Calculadora!$D$5+SUM($E$7:E5186))</f>
        <v/>
      </c>
      <c r="I5186" s="27" t="str">
        <f aca="false">IF(A5186="","",G5186-H5186)</f>
        <v/>
      </c>
      <c r="J5186" s="27" t="str">
        <f aca="false">IF(A5186="","",IF(C5186=$O$2,G5186,0))</f>
        <v/>
      </c>
    </row>
    <row r="5187" customFormat="false" ht="15" hidden="false" customHeight="false" outlineLevel="0" collapsed="false">
      <c r="A5187" s="25" t="str">
        <f aca="false">IF(ROW()-6&lt;=$O$3,ROW()-6,"")</f>
        <v/>
      </c>
      <c r="B5187" s="25" t="str">
        <f aca="false">IF(A5187="","",INT((A5187-1)/$O$2)+1)</f>
        <v/>
      </c>
      <c r="C5187" s="25" t="str">
        <f aca="false">IF(A5187="","",MOD(A5187-1,$O$2)+1)</f>
        <v/>
      </c>
      <c r="D5187" s="27" t="str">
        <f aca="false">IF(A5187="","",IF(A5187=1,Calculadora!$D$5,G5186))</f>
        <v/>
      </c>
      <c r="E5187" s="27" t="str">
        <f aca="false">IF(A5187="","",IF($O$9=1,IF(MOD(C5187-1,$O$8)=0,Calculadora!$D$6*(1+Calculadora!$D$7)^(B5187-1),0),IF(MOD(C5187,$O$8)=0,Calculadora!$D$6*(1+Calculadora!$D$7)^(B5187-1),0)))</f>
        <v/>
      </c>
      <c r="F5187" s="27" t="str">
        <f aca="false">IF(A5187="","",(D5187+IF($O$9=1,E5187,0))*$O$7)</f>
        <v/>
      </c>
      <c r="G5187" s="27" t="str">
        <f aca="false">IF(A5187="","",D5187+E5187+F5187)</f>
        <v/>
      </c>
      <c r="H5187" s="27" t="str">
        <f aca="false">IF(A5187="","",Calculadora!$D$5+SUM($E$7:E5187))</f>
        <v/>
      </c>
      <c r="I5187" s="27" t="str">
        <f aca="false">IF(A5187="","",G5187-H5187)</f>
        <v/>
      </c>
      <c r="J5187" s="27" t="str">
        <f aca="false">IF(A5187="","",IF(C5187=$O$2,G5187,0))</f>
        <v/>
      </c>
    </row>
    <row r="5188" customFormat="false" ht="15" hidden="false" customHeight="false" outlineLevel="0" collapsed="false">
      <c r="A5188" s="25" t="str">
        <f aca="false">IF(ROW()-6&lt;=$O$3,ROW()-6,"")</f>
        <v/>
      </c>
      <c r="B5188" s="25" t="str">
        <f aca="false">IF(A5188="","",INT((A5188-1)/$O$2)+1)</f>
        <v/>
      </c>
      <c r="C5188" s="25" t="str">
        <f aca="false">IF(A5188="","",MOD(A5188-1,$O$2)+1)</f>
        <v/>
      </c>
      <c r="D5188" s="27" t="str">
        <f aca="false">IF(A5188="","",IF(A5188=1,Calculadora!$D$5,G5187))</f>
        <v/>
      </c>
      <c r="E5188" s="27" t="str">
        <f aca="false">IF(A5188="","",IF($O$9=1,IF(MOD(C5188-1,$O$8)=0,Calculadora!$D$6*(1+Calculadora!$D$7)^(B5188-1),0),IF(MOD(C5188,$O$8)=0,Calculadora!$D$6*(1+Calculadora!$D$7)^(B5188-1),0)))</f>
        <v/>
      </c>
      <c r="F5188" s="27" t="str">
        <f aca="false">IF(A5188="","",(D5188+IF($O$9=1,E5188,0))*$O$7)</f>
        <v/>
      </c>
      <c r="G5188" s="27" t="str">
        <f aca="false">IF(A5188="","",D5188+E5188+F5188)</f>
        <v/>
      </c>
      <c r="H5188" s="27" t="str">
        <f aca="false">IF(A5188="","",Calculadora!$D$5+SUM($E$7:E5188))</f>
        <v/>
      </c>
      <c r="I5188" s="27" t="str">
        <f aca="false">IF(A5188="","",G5188-H5188)</f>
        <v/>
      </c>
      <c r="J5188" s="27" t="str">
        <f aca="false">IF(A5188="","",IF(C5188=$O$2,G5188,0))</f>
        <v/>
      </c>
    </row>
    <row r="5189" customFormat="false" ht="15" hidden="false" customHeight="false" outlineLevel="0" collapsed="false">
      <c r="A5189" s="25" t="str">
        <f aca="false">IF(ROW()-6&lt;=$O$3,ROW()-6,"")</f>
        <v/>
      </c>
      <c r="B5189" s="25" t="str">
        <f aca="false">IF(A5189="","",INT((A5189-1)/$O$2)+1)</f>
        <v/>
      </c>
      <c r="C5189" s="25" t="str">
        <f aca="false">IF(A5189="","",MOD(A5189-1,$O$2)+1)</f>
        <v/>
      </c>
      <c r="D5189" s="27" t="str">
        <f aca="false">IF(A5189="","",IF(A5189=1,Calculadora!$D$5,G5188))</f>
        <v/>
      </c>
      <c r="E5189" s="27" t="str">
        <f aca="false">IF(A5189="","",IF($O$9=1,IF(MOD(C5189-1,$O$8)=0,Calculadora!$D$6*(1+Calculadora!$D$7)^(B5189-1),0),IF(MOD(C5189,$O$8)=0,Calculadora!$D$6*(1+Calculadora!$D$7)^(B5189-1),0)))</f>
        <v/>
      </c>
      <c r="F5189" s="27" t="str">
        <f aca="false">IF(A5189="","",(D5189+IF($O$9=1,E5189,0))*$O$7)</f>
        <v/>
      </c>
      <c r="G5189" s="27" t="str">
        <f aca="false">IF(A5189="","",D5189+E5189+F5189)</f>
        <v/>
      </c>
      <c r="H5189" s="27" t="str">
        <f aca="false">IF(A5189="","",Calculadora!$D$5+SUM($E$7:E5189))</f>
        <v/>
      </c>
      <c r="I5189" s="27" t="str">
        <f aca="false">IF(A5189="","",G5189-H5189)</f>
        <v/>
      </c>
      <c r="J5189" s="27" t="str">
        <f aca="false">IF(A5189="","",IF(C5189=$O$2,G5189,0))</f>
        <v/>
      </c>
    </row>
    <row r="5190" customFormat="false" ht="15" hidden="false" customHeight="false" outlineLevel="0" collapsed="false">
      <c r="A5190" s="25" t="str">
        <f aca="false">IF(ROW()-6&lt;=$O$3,ROW()-6,"")</f>
        <v/>
      </c>
      <c r="B5190" s="25" t="str">
        <f aca="false">IF(A5190="","",INT((A5190-1)/$O$2)+1)</f>
        <v/>
      </c>
      <c r="C5190" s="25" t="str">
        <f aca="false">IF(A5190="","",MOD(A5190-1,$O$2)+1)</f>
        <v/>
      </c>
      <c r="D5190" s="27" t="str">
        <f aca="false">IF(A5190="","",IF(A5190=1,Calculadora!$D$5,G5189))</f>
        <v/>
      </c>
      <c r="E5190" s="27" t="str">
        <f aca="false">IF(A5190="","",IF($O$9=1,IF(MOD(C5190-1,$O$8)=0,Calculadora!$D$6*(1+Calculadora!$D$7)^(B5190-1),0),IF(MOD(C5190,$O$8)=0,Calculadora!$D$6*(1+Calculadora!$D$7)^(B5190-1),0)))</f>
        <v/>
      </c>
      <c r="F5190" s="27" t="str">
        <f aca="false">IF(A5190="","",(D5190+IF($O$9=1,E5190,0))*$O$7)</f>
        <v/>
      </c>
      <c r="G5190" s="27" t="str">
        <f aca="false">IF(A5190="","",D5190+E5190+F5190)</f>
        <v/>
      </c>
      <c r="H5190" s="27" t="str">
        <f aca="false">IF(A5190="","",Calculadora!$D$5+SUM($E$7:E5190))</f>
        <v/>
      </c>
      <c r="I5190" s="27" t="str">
        <f aca="false">IF(A5190="","",G5190-H5190)</f>
        <v/>
      </c>
      <c r="J5190" s="27" t="str">
        <f aca="false">IF(A5190="","",IF(C5190=$O$2,G5190,0))</f>
        <v/>
      </c>
    </row>
    <row r="5191" customFormat="false" ht="15" hidden="false" customHeight="false" outlineLevel="0" collapsed="false">
      <c r="A5191" s="25" t="str">
        <f aca="false">IF(ROW()-6&lt;=$O$3,ROW()-6,"")</f>
        <v/>
      </c>
      <c r="B5191" s="25" t="str">
        <f aca="false">IF(A5191="","",INT((A5191-1)/$O$2)+1)</f>
        <v/>
      </c>
      <c r="C5191" s="25" t="str">
        <f aca="false">IF(A5191="","",MOD(A5191-1,$O$2)+1)</f>
        <v/>
      </c>
      <c r="D5191" s="27" t="str">
        <f aca="false">IF(A5191="","",IF(A5191=1,Calculadora!$D$5,G5190))</f>
        <v/>
      </c>
      <c r="E5191" s="27" t="str">
        <f aca="false">IF(A5191="","",IF($O$9=1,IF(MOD(C5191-1,$O$8)=0,Calculadora!$D$6*(1+Calculadora!$D$7)^(B5191-1),0),IF(MOD(C5191,$O$8)=0,Calculadora!$D$6*(1+Calculadora!$D$7)^(B5191-1),0)))</f>
        <v/>
      </c>
      <c r="F5191" s="27" t="str">
        <f aca="false">IF(A5191="","",(D5191+IF($O$9=1,E5191,0))*$O$7)</f>
        <v/>
      </c>
      <c r="G5191" s="27" t="str">
        <f aca="false">IF(A5191="","",D5191+E5191+F5191)</f>
        <v/>
      </c>
      <c r="H5191" s="27" t="str">
        <f aca="false">IF(A5191="","",Calculadora!$D$5+SUM($E$7:E5191))</f>
        <v/>
      </c>
      <c r="I5191" s="27" t="str">
        <f aca="false">IF(A5191="","",G5191-H5191)</f>
        <v/>
      </c>
      <c r="J5191" s="27" t="str">
        <f aca="false">IF(A5191="","",IF(C5191=$O$2,G5191,0))</f>
        <v/>
      </c>
    </row>
    <row r="5192" customFormat="false" ht="15" hidden="false" customHeight="false" outlineLevel="0" collapsed="false">
      <c r="A5192" s="25" t="str">
        <f aca="false">IF(ROW()-6&lt;=$O$3,ROW()-6,"")</f>
        <v/>
      </c>
      <c r="B5192" s="25" t="str">
        <f aca="false">IF(A5192="","",INT((A5192-1)/$O$2)+1)</f>
        <v/>
      </c>
      <c r="C5192" s="25" t="str">
        <f aca="false">IF(A5192="","",MOD(A5192-1,$O$2)+1)</f>
        <v/>
      </c>
      <c r="D5192" s="27" t="str">
        <f aca="false">IF(A5192="","",IF(A5192=1,Calculadora!$D$5,G5191))</f>
        <v/>
      </c>
      <c r="E5192" s="27" t="str">
        <f aca="false">IF(A5192="","",IF($O$9=1,IF(MOD(C5192-1,$O$8)=0,Calculadora!$D$6*(1+Calculadora!$D$7)^(B5192-1),0),IF(MOD(C5192,$O$8)=0,Calculadora!$D$6*(1+Calculadora!$D$7)^(B5192-1),0)))</f>
        <v/>
      </c>
      <c r="F5192" s="27" t="str">
        <f aca="false">IF(A5192="","",(D5192+IF($O$9=1,E5192,0))*$O$7)</f>
        <v/>
      </c>
      <c r="G5192" s="27" t="str">
        <f aca="false">IF(A5192="","",D5192+E5192+F5192)</f>
        <v/>
      </c>
      <c r="H5192" s="27" t="str">
        <f aca="false">IF(A5192="","",Calculadora!$D$5+SUM($E$7:E5192))</f>
        <v/>
      </c>
      <c r="I5192" s="27" t="str">
        <f aca="false">IF(A5192="","",G5192-H5192)</f>
        <v/>
      </c>
      <c r="J5192" s="27" t="str">
        <f aca="false">IF(A5192="","",IF(C5192=$O$2,G5192,0))</f>
        <v/>
      </c>
    </row>
    <row r="5193" customFormat="false" ht="15" hidden="false" customHeight="false" outlineLevel="0" collapsed="false">
      <c r="A5193" s="25" t="str">
        <f aca="false">IF(ROW()-6&lt;=$O$3,ROW()-6,"")</f>
        <v/>
      </c>
      <c r="B5193" s="25" t="str">
        <f aca="false">IF(A5193="","",INT((A5193-1)/$O$2)+1)</f>
        <v/>
      </c>
      <c r="C5193" s="25" t="str">
        <f aca="false">IF(A5193="","",MOD(A5193-1,$O$2)+1)</f>
        <v/>
      </c>
      <c r="D5193" s="27" t="str">
        <f aca="false">IF(A5193="","",IF(A5193=1,Calculadora!$D$5,G5192))</f>
        <v/>
      </c>
      <c r="E5193" s="27" t="str">
        <f aca="false">IF(A5193="","",IF($O$9=1,IF(MOD(C5193-1,$O$8)=0,Calculadora!$D$6*(1+Calculadora!$D$7)^(B5193-1),0),IF(MOD(C5193,$O$8)=0,Calculadora!$D$6*(1+Calculadora!$D$7)^(B5193-1),0)))</f>
        <v/>
      </c>
      <c r="F5193" s="27" t="str">
        <f aca="false">IF(A5193="","",(D5193+IF($O$9=1,E5193,0))*$O$7)</f>
        <v/>
      </c>
      <c r="G5193" s="27" t="str">
        <f aca="false">IF(A5193="","",D5193+E5193+F5193)</f>
        <v/>
      </c>
      <c r="H5193" s="27" t="str">
        <f aca="false">IF(A5193="","",Calculadora!$D$5+SUM($E$7:E5193))</f>
        <v/>
      </c>
      <c r="I5193" s="27" t="str">
        <f aca="false">IF(A5193="","",G5193-H5193)</f>
        <v/>
      </c>
      <c r="J5193" s="27" t="str">
        <f aca="false">IF(A5193="","",IF(C5193=$O$2,G5193,0))</f>
        <v/>
      </c>
    </row>
    <row r="5194" customFormat="false" ht="15" hidden="false" customHeight="false" outlineLevel="0" collapsed="false">
      <c r="A5194" s="25" t="str">
        <f aca="false">IF(ROW()-6&lt;=$O$3,ROW()-6,"")</f>
        <v/>
      </c>
      <c r="B5194" s="25" t="str">
        <f aca="false">IF(A5194="","",INT((A5194-1)/$O$2)+1)</f>
        <v/>
      </c>
      <c r="C5194" s="25" t="str">
        <f aca="false">IF(A5194="","",MOD(A5194-1,$O$2)+1)</f>
        <v/>
      </c>
      <c r="D5194" s="27" t="str">
        <f aca="false">IF(A5194="","",IF(A5194=1,Calculadora!$D$5,G5193))</f>
        <v/>
      </c>
      <c r="E5194" s="27" t="str">
        <f aca="false">IF(A5194="","",IF($O$9=1,IF(MOD(C5194-1,$O$8)=0,Calculadora!$D$6*(1+Calculadora!$D$7)^(B5194-1),0),IF(MOD(C5194,$O$8)=0,Calculadora!$D$6*(1+Calculadora!$D$7)^(B5194-1),0)))</f>
        <v/>
      </c>
      <c r="F5194" s="27" t="str">
        <f aca="false">IF(A5194="","",(D5194+IF($O$9=1,E5194,0))*$O$7)</f>
        <v/>
      </c>
      <c r="G5194" s="27" t="str">
        <f aca="false">IF(A5194="","",D5194+E5194+F5194)</f>
        <v/>
      </c>
      <c r="H5194" s="27" t="str">
        <f aca="false">IF(A5194="","",Calculadora!$D$5+SUM($E$7:E5194))</f>
        <v/>
      </c>
      <c r="I5194" s="27" t="str">
        <f aca="false">IF(A5194="","",G5194-H5194)</f>
        <v/>
      </c>
      <c r="J5194" s="27" t="str">
        <f aca="false">IF(A5194="","",IF(C5194=$O$2,G5194,0))</f>
        <v/>
      </c>
    </row>
    <row r="5195" customFormat="false" ht="15" hidden="false" customHeight="false" outlineLevel="0" collapsed="false">
      <c r="A5195" s="25" t="str">
        <f aca="false">IF(ROW()-6&lt;=$O$3,ROW()-6,"")</f>
        <v/>
      </c>
      <c r="B5195" s="25" t="str">
        <f aca="false">IF(A5195="","",INT((A5195-1)/$O$2)+1)</f>
        <v/>
      </c>
      <c r="C5195" s="25" t="str">
        <f aca="false">IF(A5195="","",MOD(A5195-1,$O$2)+1)</f>
        <v/>
      </c>
      <c r="D5195" s="27" t="str">
        <f aca="false">IF(A5195="","",IF(A5195=1,Calculadora!$D$5,G5194))</f>
        <v/>
      </c>
      <c r="E5195" s="27" t="str">
        <f aca="false">IF(A5195="","",IF($O$9=1,IF(MOD(C5195-1,$O$8)=0,Calculadora!$D$6*(1+Calculadora!$D$7)^(B5195-1),0),IF(MOD(C5195,$O$8)=0,Calculadora!$D$6*(1+Calculadora!$D$7)^(B5195-1),0)))</f>
        <v/>
      </c>
      <c r="F5195" s="27" t="str">
        <f aca="false">IF(A5195="","",(D5195+IF($O$9=1,E5195,0))*$O$7)</f>
        <v/>
      </c>
      <c r="G5195" s="27" t="str">
        <f aca="false">IF(A5195="","",D5195+E5195+F5195)</f>
        <v/>
      </c>
      <c r="H5195" s="27" t="str">
        <f aca="false">IF(A5195="","",Calculadora!$D$5+SUM($E$7:E5195))</f>
        <v/>
      </c>
      <c r="I5195" s="27" t="str">
        <f aca="false">IF(A5195="","",G5195-H5195)</f>
        <v/>
      </c>
      <c r="J5195" s="27" t="str">
        <f aca="false">IF(A5195="","",IF(C5195=$O$2,G5195,0))</f>
        <v/>
      </c>
    </row>
    <row r="5196" customFormat="false" ht="15" hidden="false" customHeight="false" outlineLevel="0" collapsed="false">
      <c r="A5196" s="25" t="str">
        <f aca="false">IF(ROW()-6&lt;=$O$3,ROW()-6,"")</f>
        <v/>
      </c>
      <c r="B5196" s="25" t="str">
        <f aca="false">IF(A5196="","",INT((A5196-1)/$O$2)+1)</f>
        <v/>
      </c>
      <c r="C5196" s="25" t="str">
        <f aca="false">IF(A5196="","",MOD(A5196-1,$O$2)+1)</f>
        <v/>
      </c>
      <c r="D5196" s="27" t="str">
        <f aca="false">IF(A5196="","",IF(A5196=1,Calculadora!$D$5,G5195))</f>
        <v/>
      </c>
      <c r="E5196" s="27" t="str">
        <f aca="false">IF(A5196="","",IF($O$9=1,IF(MOD(C5196-1,$O$8)=0,Calculadora!$D$6*(1+Calculadora!$D$7)^(B5196-1),0),IF(MOD(C5196,$O$8)=0,Calculadora!$D$6*(1+Calculadora!$D$7)^(B5196-1),0)))</f>
        <v/>
      </c>
      <c r="F5196" s="27" t="str">
        <f aca="false">IF(A5196="","",(D5196+IF($O$9=1,E5196,0))*$O$7)</f>
        <v/>
      </c>
      <c r="G5196" s="27" t="str">
        <f aca="false">IF(A5196="","",D5196+E5196+F5196)</f>
        <v/>
      </c>
      <c r="H5196" s="27" t="str">
        <f aca="false">IF(A5196="","",Calculadora!$D$5+SUM($E$7:E5196))</f>
        <v/>
      </c>
      <c r="I5196" s="27" t="str">
        <f aca="false">IF(A5196="","",G5196-H5196)</f>
        <v/>
      </c>
      <c r="J5196" s="27" t="str">
        <f aca="false">IF(A5196="","",IF(C5196=$O$2,G5196,0))</f>
        <v/>
      </c>
    </row>
    <row r="5197" customFormat="false" ht="15" hidden="false" customHeight="false" outlineLevel="0" collapsed="false">
      <c r="A5197" s="25" t="str">
        <f aca="false">IF(ROW()-6&lt;=$O$3,ROW()-6,"")</f>
        <v/>
      </c>
      <c r="B5197" s="25" t="str">
        <f aca="false">IF(A5197="","",INT((A5197-1)/$O$2)+1)</f>
        <v/>
      </c>
      <c r="C5197" s="25" t="str">
        <f aca="false">IF(A5197="","",MOD(A5197-1,$O$2)+1)</f>
        <v/>
      </c>
      <c r="D5197" s="27" t="str">
        <f aca="false">IF(A5197="","",IF(A5197=1,Calculadora!$D$5,G5196))</f>
        <v/>
      </c>
      <c r="E5197" s="27" t="str">
        <f aca="false">IF(A5197="","",IF($O$9=1,IF(MOD(C5197-1,$O$8)=0,Calculadora!$D$6*(1+Calculadora!$D$7)^(B5197-1),0),IF(MOD(C5197,$O$8)=0,Calculadora!$D$6*(1+Calculadora!$D$7)^(B5197-1),0)))</f>
        <v/>
      </c>
      <c r="F5197" s="27" t="str">
        <f aca="false">IF(A5197="","",(D5197+IF($O$9=1,E5197,0))*$O$7)</f>
        <v/>
      </c>
      <c r="G5197" s="27" t="str">
        <f aca="false">IF(A5197="","",D5197+E5197+F5197)</f>
        <v/>
      </c>
      <c r="H5197" s="27" t="str">
        <f aca="false">IF(A5197="","",Calculadora!$D$5+SUM($E$7:E5197))</f>
        <v/>
      </c>
      <c r="I5197" s="27" t="str">
        <f aca="false">IF(A5197="","",G5197-H5197)</f>
        <v/>
      </c>
      <c r="J5197" s="27" t="str">
        <f aca="false">IF(A5197="","",IF(C5197=$O$2,G5197,0))</f>
        <v/>
      </c>
    </row>
    <row r="5198" customFormat="false" ht="15" hidden="false" customHeight="false" outlineLevel="0" collapsed="false">
      <c r="A5198" s="25" t="str">
        <f aca="false">IF(ROW()-6&lt;=$O$3,ROW()-6,"")</f>
        <v/>
      </c>
      <c r="B5198" s="25" t="str">
        <f aca="false">IF(A5198="","",INT((A5198-1)/$O$2)+1)</f>
        <v/>
      </c>
      <c r="C5198" s="25" t="str">
        <f aca="false">IF(A5198="","",MOD(A5198-1,$O$2)+1)</f>
        <v/>
      </c>
      <c r="D5198" s="27" t="str">
        <f aca="false">IF(A5198="","",IF(A5198=1,Calculadora!$D$5,G5197))</f>
        <v/>
      </c>
      <c r="E5198" s="27" t="str">
        <f aca="false">IF(A5198="","",IF($O$9=1,IF(MOD(C5198-1,$O$8)=0,Calculadora!$D$6*(1+Calculadora!$D$7)^(B5198-1),0),IF(MOD(C5198,$O$8)=0,Calculadora!$D$6*(1+Calculadora!$D$7)^(B5198-1),0)))</f>
        <v/>
      </c>
      <c r="F5198" s="27" t="str">
        <f aca="false">IF(A5198="","",(D5198+IF($O$9=1,E5198,0))*$O$7)</f>
        <v/>
      </c>
      <c r="G5198" s="27" t="str">
        <f aca="false">IF(A5198="","",D5198+E5198+F5198)</f>
        <v/>
      </c>
      <c r="H5198" s="27" t="str">
        <f aca="false">IF(A5198="","",Calculadora!$D$5+SUM($E$7:E5198))</f>
        <v/>
      </c>
      <c r="I5198" s="27" t="str">
        <f aca="false">IF(A5198="","",G5198-H5198)</f>
        <v/>
      </c>
      <c r="J5198" s="27" t="str">
        <f aca="false">IF(A5198="","",IF(C5198=$O$2,G5198,0))</f>
        <v/>
      </c>
    </row>
    <row r="5199" customFormat="false" ht="15" hidden="false" customHeight="false" outlineLevel="0" collapsed="false">
      <c r="A5199" s="25" t="str">
        <f aca="false">IF(ROW()-6&lt;=$O$3,ROW()-6,"")</f>
        <v/>
      </c>
      <c r="B5199" s="25" t="str">
        <f aca="false">IF(A5199="","",INT((A5199-1)/$O$2)+1)</f>
        <v/>
      </c>
      <c r="C5199" s="25" t="str">
        <f aca="false">IF(A5199="","",MOD(A5199-1,$O$2)+1)</f>
        <v/>
      </c>
      <c r="D5199" s="27" t="str">
        <f aca="false">IF(A5199="","",IF(A5199=1,Calculadora!$D$5,G5198))</f>
        <v/>
      </c>
      <c r="E5199" s="27" t="str">
        <f aca="false">IF(A5199="","",IF($O$9=1,IF(MOD(C5199-1,$O$8)=0,Calculadora!$D$6*(1+Calculadora!$D$7)^(B5199-1),0),IF(MOD(C5199,$O$8)=0,Calculadora!$D$6*(1+Calculadora!$D$7)^(B5199-1),0)))</f>
        <v/>
      </c>
      <c r="F5199" s="27" t="str">
        <f aca="false">IF(A5199="","",(D5199+IF($O$9=1,E5199,0))*$O$7)</f>
        <v/>
      </c>
      <c r="G5199" s="27" t="str">
        <f aca="false">IF(A5199="","",D5199+E5199+F5199)</f>
        <v/>
      </c>
      <c r="H5199" s="27" t="str">
        <f aca="false">IF(A5199="","",Calculadora!$D$5+SUM($E$7:E5199))</f>
        <v/>
      </c>
      <c r="I5199" s="27" t="str">
        <f aca="false">IF(A5199="","",G5199-H5199)</f>
        <v/>
      </c>
      <c r="J5199" s="27" t="str">
        <f aca="false">IF(A5199="","",IF(C5199=$O$2,G5199,0))</f>
        <v/>
      </c>
    </row>
    <row r="5200" customFormat="false" ht="15" hidden="false" customHeight="false" outlineLevel="0" collapsed="false">
      <c r="A5200" s="25" t="str">
        <f aca="false">IF(ROW()-6&lt;=$O$3,ROW()-6,"")</f>
        <v/>
      </c>
      <c r="B5200" s="25" t="str">
        <f aca="false">IF(A5200="","",INT((A5200-1)/$O$2)+1)</f>
        <v/>
      </c>
      <c r="C5200" s="25" t="str">
        <f aca="false">IF(A5200="","",MOD(A5200-1,$O$2)+1)</f>
        <v/>
      </c>
      <c r="D5200" s="27" t="str">
        <f aca="false">IF(A5200="","",IF(A5200=1,Calculadora!$D$5,G5199))</f>
        <v/>
      </c>
      <c r="E5200" s="27" t="str">
        <f aca="false">IF(A5200="","",IF($O$9=1,IF(MOD(C5200-1,$O$8)=0,Calculadora!$D$6*(1+Calculadora!$D$7)^(B5200-1),0),IF(MOD(C5200,$O$8)=0,Calculadora!$D$6*(1+Calculadora!$D$7)^(B5200-1),0)))</f>
        <v/>
      </c>
      <c r="F5200" s="27" t="str">
        <f aca="false">IF(A5200="","",(D5200+IF($O$9=1,E5200,0))*$O$7)</f>
        <v/>
      </c>
      <c r="G5200" s="27" t="str">
        <f aca="false">IF(A5200="","",D5200+E5200+F5200)</f>
        <v/>
      </c>
      <c r="H5200" s="27" t="str">
        <f aca="false">IF(A5200="","",Calculadora!$D$5+SUM($E$7:E5200))</f>
        <v/>
      </c>
      <c r="I5200" s="27" t="str">
        <f aca="false">IF(A5200="","",G5200-H5200)</f>
        <v/>
      </c>
      <c r="J5200" s="27" t="str">
        <f aca="false">IF(A5200="","",IF(C5200=$O$2,G5200,0))</f>
        <v/>
      </c>
    </row>
    <row r="5201" customFormat="false" ht="15" hidden="false" customHeight="false" outlineLevel="0" collapsed="false">
      <c r="A5201" s="25" t="str">
        <f aca="false">IF(ROW()-6&lt;=$O$3,ROW()-6,"")</f>
        <v/>
      </c>
      <c r="B5201" s="25" t="str">
        <f aca="false">IF(A5201="","",INT((A5201-1)/$O$2)+1)</f>
        <v/>
      </c>
      <c r="C5201" s="25" t="str">
        <f aca="false">IF(A5201="","",MOD(A5201-1,$O$2)+1)</f>
        <v/>
      </c>
      <c r="D5201" s="27" t="str">
        <f aca="false">IF(A5201="","",IF(A5201=1,Calculadora!$D$5,G5200))</f>
        <v/>
      </c>
      <c r="E5201" s="27" t="str">
        <f aca="false">IF(A5201="","",IF($O$9=1,IF(MOD(C5201-1,$O$8)=0,Calculadora!$D$6*(1+Calculadora!$D$7)^(B5201-1),0),IF(MOD(C5201,$O$8)=0,Calculadora!$D$6*(1+Calculadora!$D$7)^(B5201-1),0)))</f>
        <v/>
      </c>
      <c r="F5201" s="27" t="str">
        <f aca="false">IF(A5201="","",(D5201+IF($O$9=1,E5201,0))*$O$7)</f>
        <v/>
      </c>
      <c r="G5201" s="27" t="str">
        <f aca="false">IF(A5201="","",D5201+E5201+F5201)</f>
        <v/>
      </c>
      <c r="H5201" s="27" t="str">
        <f aca="false">IF(A5201="","",Calculadora!$D$5+SUM($E$7:E5201))</f>
        <v/>
      </c>
      <c r="I5201" s="27" t="str">
        <f aca="false">IF(A5201="","",G5201-H5201)</f>
        <v/>
      </c>
      <c r="J5201" s="27" t="str">
        <f aca="false">IF(A5201="","",IF(C5201=$O$2,G5201,0))</f>
        <v/>
      </c>
    </row>
    <row r="5202" customFormat="false" ht="15" hidden="false" customHeight="false" outlineLevel="0" collapsed="false">
      <c r="A5202" s="25" t="str">
        <f aca="false">IF(ROW()-6&lt;=$O$3,ROW()-6,"")</f>
        <v/>
      </c>
      <c r="B5202" s="25" t="str">
        <f aca="false">IF(A5202="","",INT((A5202-1)/$O$2)+1)</f>
        <v/>
      </c>
      <c r="C5202" s="25" t="str">
        <f aca="false">IF(A5202="","",MOD(A5202-1,$O$2)+1)</f>
        <v/>
      </c>
      <c r="D5202" s="27" t="str">
        <f aca="false">IF(A5202="","",IF(A5202=1,Calculadora!$D$5,G5201))</f>
        <v/>
      </c>
      <c r="E5202" s="27" t="str">
        <f aca="false">IF(A5202="","",IF($O$9=1,IF(MOD(C5202-1,$O$8)=0,Calculadora!$D$6*(1+Calculadora!$D$7)^(B5202-1),0),IF(MOD(C5202,$O$8)=0,Calculadora!$D$6*(1+Calculadora!$D$7)^(B5202-1),0)))</f>
        <v/>
      </c>
      <c r="F5202" s="27" t="str">
        <f aca="false">IF(A5202="","",(D5202+IF($O$9=1,E5202,0))*$O$7)</f>
        <v/>
      </c>
      <c r="G5202" s="27" t="str">
        <f aca="false">IF(A5202="","",D5202+E5202+F5202)</f>
        <v/>
      </c>
      <c r="H5202" s="27" t="str">
        <f aca="false">IF(A5202="","",Calculadora!$D$5+SUM($E$7:E5202))</f>
        <v/>
      </c>
      <c r="I5202" s="27" t="str">
        <f aca="false">IF(A5202="","",G5202-H5202)</f>
        <v/>
      </c>
      <c r="J5202" s="27" t="str">
        <f aca="false">IF(A5202="","",IF(C5202=$O$2,G5202,0))</f>
        <v/>
      </c>
    </row>
    <row r="5203" customFormat="false" ht="15" hidden="false" customHeight="false" outlineLevel="0" collapsed="false">
      <c r="A5203" s="25" t="str">
        <f aca="false">IF(ROW()-6&lt;=$O$3,ROW()-6,"")</f>
        <v/>
      </c>
      <c r="B5203" s="25" t="str">
        <f aca="false">IF(A5203="","",INT((A5203-1)/$O$2)+1)</f>
        <v/>
      </c>
      <c r="C5203" s="25" t="str">
        <f aca="false">IF(A5203="","",MOD(A5203-1,$O$2)+1)</f>
        <v/>
      </c>
      <c r="D5203" s="27" t="str">
        <f aca="false">IF(A5203="","",IF(A5203=1,Calculadora!$D$5,G5202))</f>
        <v/>
      </c>
      <c r="E5203" s="27" t="str">
        <f aca="false">IF(A5203="","",IF($O$9=1,IF(MOD(C5203-1,$O$8)=0,Calculadora!$D$6*(1+Calculadora!$D$7)^(B5203-1),0),IF(MOD(C5203,$O$8)=0,Calculadora!$D$6*(1+Calculadora!$D$7)^(B5203-1),0)))</f>
        <v/>
      </c>
      <c r="F5203" s="27" t="str">
        <f aca="false">IF(A5203="","",(D5203+IF($O$9=1,E5203,0))*$O$7)</f>
        <v/>
      </c>
      <c r="G5203" s="27" t="str">
        <f aca="false">IF(A5203="","",D5203+E5203+F5203)</f>
        <v/>
      </c>
      <c r="H5203" s="27" t="str">
        <f aca="false">IF(A5203="","",Calculadora!$D$5+SUM($E$7:E5203))</f>
        <v/>
      </c>
      <c r="I5203" s="27" t="str">
        <f aca="false">IF(A5203="","",G5203-H5203)</f>
        <v/>
      </c>
      <c r="J5203" s="27" t="str">
        <f aca="false">IF(A5203="","",IF(C5203=$O$2,G5203,0))</f>
        <v/>
      </c>
    </row>
    <row r="5204" customFormat="false" ht="15" hidden="false" customHeight="false" outlineLevel="0" collapsed="false">
      <c r="A5204" s="25" t="str">
        <f aca="false">IF(ROW()-6&lt;=$O$3,ROW()-6,"")</f>
        <v/>
      </c>
      <c r="B5204" s="25" t="str">
        <f aca="false">IF(A5204="","",INT((A5204-1)/$O$2)+1)</f>
        <v/>
      </c>
      <c r="C5204" s="25" t="str">
        <f aca="false">IF(A5204="","",MOD(A5204-1,$O$2)+1)</f>
        <v/>
      </c>
      <c r="D5204" s="27" t="str">
        <f aca="false">IF(A5204="","",IF(A5204=1,Calculadora!$D$5,G5203))</f>
        <v/>
      </c>
      <c r="E5204" s="27" t="str">
        <f aca="false">IF(A5204="","",IF($O$9=1,IF(MOD(C5204-1,$O$8)=0,Calculadora!$D$6*(1+Calculadora!$D$7)^(B5204-1),0),IF(MOD(C5204,$O$8)=0,Calculadora!$D$6*(1+Calculadora!$D$7)^(B5204-1),0)))</f>
        <v/>
      </c>
      <c r="F5204" s="27" t="str">
        <f aca="false">IF(A5204="","",(D5204+IF($O$9=1,E5204,0))*$O$7)</f>
        <v/>
      </c>
      <c r="G5204" s="27" t="str">
        <f aca="false">IF(A5204="","",D5204+E5204+F5204)</f>
        <v/>
      </c>
      <c r="H5204" s="27" t="str">
        <f aca="false">IF(A5204="","",Calculadora!$D$5+SUM($E$7:E5204))</f>
        <v/>
      </c>
      <c r="I5204" s="27" t="str">
        <f aca="false">IF(A5204="","",G5204-H5204)</f>
        <v/>
      </c>
      <c r="J5204" s="27" t="str">
        <f aca="false">IF(A5204="","",IF(C5204=$O$2,G5204,0))</f>
        <v/>
      </c>
    </row>
    <row r="5205" customFormat="false" ht="15" hidden="false" customHeight="false" outlineLevel="0" collapsed="false">
      <c r="A5205" s="25" t="str">
        <f aca="false">IF(ROW()-6&lt;=$O$3,ROW()-6,"")</f>
        <v/>
      </c>
      <c r="B5205" s="25" t="str">
        <f aca="false">IF(A5205="","",INT((A5205-1)/$O$2)+1)</f>
        <v/>
      </c>
      <c r="C5205" s="25" t="str">
        <f aca="false">IF(A5205="","",MOD(A5205-1,$O$2)+1)</f>
        <v/>
      </c>
      <c r="D5205" s="27" t="str">
        <f aca="false">IF(A5205="","",IF(A5205=1,Calculadora!$D$5,G5204))</f>
        <v/>
      </c>
      <c r="E5205" s="27" t="str">
        <f aca="false">IF(A5205="","",IF($O$9=1,IF(MOD(C5205-1,$O$8)=0,Calculadora!$D$6*(1+Calculadora!$D$7)^(B5205-1),0),IF(MOD(C5205,$O$8)=0,Calculadora!$D$6*(1+Calculadora!$D$7)^(B5205-1),0)))</f>
        <v/>
      </c>
      <c r="F5205" s="27" t="str">
        <f aca="false">IF(A5205="","",(D5205+IF($O$9=1,E5205,0))*$O$7)</f>
        <v/>
      </c>
      <c r="G5205" s="27" t="str">
        <f aca="false">IF(A5205="","",D5205+E5205+F5205)</f>
        <v/>
      </c>
      <c r="H5205" s="27" t="str">
        <f aca="false">IF(A5205="","",Calculadora!$D$5+SUM($E$7:E5205))</f>
        <v/>
      </c>
      <c r="I5205" s="27" t="str">
        <f aca="false">IF(A5205="","",G5205-H5205)</f>
        <v/>
      </c>
      <c r="J5205" s="27" t="str">
        <f aca="false">IF(A5205="","",IF(C5205=$O$2,G5205,0))</f>
        <v/>
      </c>
    </row>
    <row r="5206" customFormat="false" ht="15" hidden="false" customHeight="false" outlineLevel="0" collapsed="false">
      <c r="A5206" s="25" t="str">
        <f aca="false">IF(ROW()-6&lt;=$O$3,ROW()-6,"")</f>
        <v/>
      </c>
      <c r="B5206" s="25" t="str">
        <f aca="false">IF(A5206="","",INT((A5206-1)/$O$2)+1)</f>
        <v/>
      </c>
      <c r="C5206" s="25" t="str">
        <f aca="false">IF(A5206="","",MOD(A5206-1,$O$2)+1)</f>
        <v/>
      </c>
      <c r="D5206" s="27" t="str">
        <f aca="false">IF(A5206="","",IF(A5206=1,Calculadora!$D$5,G5205))</f>
        <v/>
      </c>
      <c r="E5206" s="27" t="str">
        <f aca="false">IF(A5206="","",IF($O$9=1,IF(MOD(C5206-1,$O$8)=0,Calculadora!$D$6*(1+Calculadora!$D$7)^(B5206-1),0),IF(MOD(C5206,$O$8)=0,Calculadora!$D$6*(1+Calculadora!$D$7)^(B5206-1),0)))</f>
        <v/>
      </c>
      <c r="F5206" s="27" t="str">
        <f aca="false">IF(A5206="","",(D5206+IF($O$9=1,E5206,0))*$O$7)</f>
        <v/>
      </c>
      <c r="G5206" s="27" t="str">
        <f aca="false">IF(A5206="","",D5206+E5206+F5206)</f>
        <v/>
      </c>
      <c r="H5206" s="27" t="str">
        <f aca="false">IF(A5206="","",Calculadora!$D$5+SUM($E$7:E5206))</f>
        <v/>
      </c>
      <c r="I5206" s="27" t="str">
        <f aca="false">IF(A5206="","",G5206-H5206)</f>
        <v/>
      </c>
      <c r="J5206" s="27" t="str">
        <f aca="false">IF(A5206="","",IF(C5206=$O$2,G5206,0))</f>
        <v/>
      </c>
    </row>
    <row r="5207" customFormat="false" ht="15" hidden="false" customHeight="false" outlineLevel="0" collapsed="false">
      <c r="A5207" s="25" t="str">
        <f aca="false">IF(ROW()-6&lt;=$O$3,ROW()-6,"")</f>
        <v/>
      </c>
      <c r="B5207" s="25" t="str">
        <f aca="false">IF(A5207="","",INT((A5207-1)/$O$2)+1)</f>
        <v/>
      </c>
      <c r="C5207" s="25" t="str">
        <f aca="false">IF(A5207="","",MOD(A5207-1,$O$2)+1)</f>
        <v/>
      </c>
      <c r="D5207" s="27" t="str">
        <f aca="false">IF(A5207="","",IF(A5207=1,Calculadora!$D$5,G5206))</f>
        <v/>
      </c>
      <c r="E5207" s="27" t="str">
        <f aca="false">IF(A5207="","",IF($O$9=1,IF(MOD(C5207-1,$O$8)=0,Calculadora!$D$6*(1+Calculadora!$D$7)^(B5207-1),0),IF(MOD(C5207,$O$8)=0,Calculadora!$D$6*(1+Calculadora!$D$7)^(B5207-1),0)))</f>
        <v/>
      </c>
      <c r="F5207" s="27" t="str">
        <f aca="false">IF(A5207="","",(D5207+IF($O$9=1,E5207,0))*$O$7)</f>
        <v/>
      </c>
      <c r="G5207" s="27" t="str">
        <f aca="false">IF(A5207="","",D5207+E5207+F5207)</f>
        <v/>
      </c>
      <c r="H5207" s="27" t="str">
        <f aca="false">IF(A5207="","",Calculadora!$D$5+SUM($E$7:E5207))</f>
        <v/>
      </c>
      <c r="I5207" s="27" t="str">
        <f aca="false">IF(A5207="","",G5207-H5207)</f>
        <v/>
      </c>
      <c r="J5207" s="27" t="str">
        <f aca="false">IF(A5207="","",IF(C5207=$O$2,G5207,0))</f>
        <v/>
      </c>
    </row>
    <row r="5208" customFormat="false" ht="15" hidden="false" customHeight="false" outlineLevel="0" collapsed="false">
      <c r="A5208" s="25" t="str">
        <f aca="false">IF(ROW()-6&lt;=$O$3,ROW()-6,"")</f>
        <v/>
      </c>
      <c r="B5208" s="25" t="str">
        <f aca="false">IF(A5208="","",INT((A5208-1)/$O$2)+1)</f>
        <v/>
      </c>
      <c r="C5208" s="25" t="str">
        <f aca="false">IF(A5208="","",MOD(A5208-1,$O$2)+1)</f>
        <v/>
      </c>
      <c r="D5208" s="27" t="str">
        <f aca="false">IF(A5208="","",IF(A5208=1,Calculadora!$D$5,G5207))</f>
        <v/>
      </c>
      <c r="E5208" s="27" t="str">
        <f aca="false">IF(A5208="","",IF($O$9=1,IF(MOD(C5208-1,$O$8)=0,Calculadora!$D$6*(1+Calculadora!$D$7)^(B5208-1),0),IF(MOD(C5208,$O$8)=0,Calculadora!$D$6*(1+Calculadora!$D$7)^(B5208-1),0)))</f>
        <v/>
      </c>
      <c r="F5208" s="27" t="str">
        <f aca="false">IF(A5208="","",(D5208+IF($O$9=1,E5208,0))*$O$7)</f>
        <v/>
      </c>
      <c r="G5208" s="27" t="str">
        <f aca="false">IF(A5208="","",D5208+E5208+F5208)</f>
        <v/>
      </c>
      <c r="H5208" s="27" t="str">
        <f aca="false">IF(A5208="","",Calculadora!$D$5+SUM($E$7:E5208))</f>
        <v/>
      </c>
      <c r="I5208" s="27" t="str">
        <f aca="false">IF(A5208="","",G5208-H5208)</f>
        <v/>
      </c>
      <c r="J5208" s="27" t="str">
        <f aca="false">IF(A5208="","",IF(C5208=$O$2,G5208,0))</f>
        <v/>
      </c>
    </row>
    <row r="5209" customFormat="false" ht="15" hidden="false" customHeight="false" outlineLevel="0" collapsed="false">
      <c r="A5209" s="25" t="str">
        <f aca="false">IF(ROW()-6&lt;=$O$3,ROW()-6,"")</f>
        <v/>
      </c>
      <c r="B5209" s="25" t="str">
        <f aca="false">IF(A5209="","",INT((A5209-1)/$O$2)+1)</f>
        <v/>
      </c>
      <c r="C5209" s="25" t="str">
        <f aca="false">IF(A5209="","",MOD(A5209-1,$O$2)+1)</f>
        <v/>
      </c>
      <c r="D5209" s="27" t="str">
        <f aca="false">IF(A5209="","",IF(A5209=1,Calculadora!$D$5,G5208))</f>
        <v/>
      </c>
      <c r="E5209" s="27" t="str">
        <f aca="false">IF(A5209="","",IF($O$9=1,IF(MOD(C5209-1,$O$8)=0,Calculadora!$D$6*(1+Calculadora!$D$7)^(B5209-1),0),IF(MOD(C5209,$O$8)=0,Calculadora!$D$6*(1+Calculadora!$D$7)^(B5209-1),0)))</f>
        <v/>
      </c>
      <c r="F5209" s="27" t="str">
        <f aca="false">IF(A5209="","",(D5209+IF($O$9=1,E5209,0))*$O$7)</f>
        <v/>
      </c>
      <c r="G5209" s="27" t="str">
        <f aca="false">IF(A5209="","",D5209+E5209+F5209)</f>
        <v/>
      </c>
      <c r="H5209" s="27" t="str">
        <f aca="false">IF(A5209="","",Calculadora!$D$5+SUM($E$7:E5209))</f>
        <v/>
      </c>
      <c r="I5209" s="27" t="str">
        <f aca="false">IF(A5209="","",G5209-H5209)</f>
        <v/>
      </c>
      <c r="J5209" s="27" t="str">
        <f aca="false">IF(A5209="","",IF(C5209=$O$2,G5209,0))</f>
        <v/>
      </c>
    </row>
    <row r="5210" customFormat="false" ht="15" hidden="false" customHeight="false" outlineLevel="0" collapsed="false">
      <c r="A5210" s="25" t="str">
        <f aca="false">IF(ROW()-6&lt;=$O$3,ROW()-6,"")</f>
        <v/>
      </c>
      <c r="B5210" s="25" t="str">
        <f aca="false">IF(A5210="","",INT((A5210-1)/$O$2)+1)</f>
        <v/>
      </c>
      <c r="C5210" s="25" t="str">
        <f aca="false">IF(A5210="","",MOD(A5210-1,$O$2)+1)</f>
        <v/>
      </c>
      <c r="D5210" s="27" t="str">
        <f aca="false">IF(A5210="","",IF(A5210=1,Calculadora!$D$5,G5209))</f>
        <v/>
      </c>
      <c r="E5210" s="27" t="str">
        <f aca="false">IF(A5210="","",IF($O$9=1,IF(MOD(C5210-1,$O$8)=0,Calculadora!$D$6*(1+Calculadora!$D$7)^(B5210-1),0),IF(MOD(C5210,$O$8)=0,Calculadora!$D$6*(1+Calculadora!$D$7)^(B5210-1),0)))</f>
        <v/>
      </c>
      <c r="F5210" s="27" t="str">
        <f aca="false">IF(A5210="","",(D5210+IF($O$9=1,E5210,0))*$O$7)</f>
        <v/>
      </c>
      <c r="G5210" s="27" t="str">
        <f aca="false">IF(A5210="","",D5210+E5210+F5210)</f>
        <v/>
      </c>
      <c r="H5210" s="27" t="str">
        <f aca="false">IF(A5210="","",Calculadora!$D$5+SUM($E$7:E5210))</f>
        <v/>
      </c>
      <c r="I5210" s="27" t="str">
        <f aca="false">IF(A5210="","",G5210-H5210)</f>
        <v/>
      </c>
      <c r="J5210" s="27" t="str">
        <f aca="false">IF(A5210="","",IF(C5210=$O$2,G5210,0))</f>
        <v/>
      </c>
    </row>
    <row r="5211" customFormat="false" ht="15" hidden="false" customHeight="false" outlineLevel="0" collapsed="false">
      <c r="A5211" s="25" t="str">
        <f aca="false">IF(ROW()-6&lt;=$O$3,ROW()-6,"")</f>
        <v/>
      </c>
      <c r="B5211" s="25" t="str">
        <f aca="false">IF(A5211="","",INT((A5211-1)/$O$2)+1)</f>
        <v/>
      </c>
      <c r="C5211" s="25" t="str">
        <f aca="false">IF(A5211="","",MOD(A5211-1,$O$2)+1)</f>
        <v/>
      </c>
      <c r="D5211" s="27" t="str">
        <f aca="false">IF(A5211="","",IF(A5211=1,Calculadora!$D$5,G5210))</f>
        <v/>
      </c>
      <c r="E5211" s="27" t="str">
        <f aca="false">IF(A5211="","",IF($O$9=1,IF(MOD(C5211-1,$O$8)=0,Calculadora!$D$6*(1+Calculadora!$D$7)^(B5211-1),0),IF(MOD(C5211,$O$8)=0,Calculadora!$D$6*(1+Calculadora!$D$7)^(B5211-1),0)))</f>
        <v/>
      </c>
      <c r="F5211" s="27" t="str">
        <f aca="false">IF(A5211="","",(D5211+IF($O$9=1,E5211,0))*$O$7)</f>
        <v/>
      </c>
      <c r="G5211" s="27" t="str">
        <f aca="false">IF(A5211="","",D5211+E5211+F5211)</f>
        <v/>
      </c>
      <c r="H5211" s="27" t="str">
        <f aca="false">IF(A5211="","",Calculadora!$D$5+SUM($E$7:E5211))</f>
        <v/>
      </c>
      <c r="I5211" s="27" t="str">
        <f aca="false">IF(A5211="","",G5211-H5211)</f>
        <v/>
      </c>
      <c r="J5211" s="27" t="str">
        <f aca="false">IF(A5211="","",IF(C5211=$O$2,G5211,0))</f>
        <v/>
      </c>
    </row>
    <row r="5212" customFormat="false" ht="15" hidden="false" customHeight="false" outlineLevel="0" collapsed="false">
      <c r="A5212" s="25" t="str">
        <f aca="false">IF(ROW()-6&lt;=$O$3,ROW()-6,"")</f>
        <v/>
      </c>
      <c r="B5212" s="25" t="str">
        <f aca="false">IF(A5212="","",INT((A5212-1)/$O$2)+1)</f>
        <v/>
      </c>
      <c r="C5212" s="25" t="str">
        <f aca="false">IF(A5212="","",MOD(A5212-1,$O$2)+1)</f>
        <v/>
      </c>
      <c r="D5212" s="27" t="str">
        <f aca="false">IF(A5212="","",IF(A5212=1,Calculadora!$D$5,G5211))</f>
        <v/>
      </c>
      <c r="E5212" s="27" t="str">
        <f aca="false">IF(A5212="","",IF($O$9=1,IF(MOD(C5212-1,$O$8)=0,Calculadora!$D$6*(1+Calculadora!$D$7)^(B5212-1),0),IF(MOD(C5212,$O$8)=0,Calculadora!$D$6*(1+Calculadora!$D$7)^(B5212-1),0)))</f>
        <v/>
      </c>
      <c r="F5212" s="27" t="str">
        <f aca="false">IF(A5212="","",(D5212+IF($O$9=1,E5212,0))*$O$7)</f>
        <v/>
      </c>
      <c r="G5212" s="27" t="str">
        <f aca="false">IF(A5212="","",D5212+E5212+F5212)</f>
        <v/>
      </c>
      <c r="H5212" s="27" t="str">
        <f aca="false">IF(A5212="","",Calculadora!$D$5+SUM($E$7:E5212))</f>
        <v/>
      </c>
      <c r="I5212" s="27" t="str">
        <f aca="false">IF(A5212="","",G5212-H5212)</f>
        <v/>
      </c>
      <c r="J5212" s="27" t="str">
        <f aca="false">IF(A5212="","",IF(C5212=$O$2,G5212,0))</f>
        <v/>
      </c>
    </row>
    <row r="5213" customFormat="false" ht="15" hidden="false" customHeight="false" outlineLevel="0" collapsed="false">
      <c r="A5213" s="25" t="str">
        <f aca="false">IF(ROW()-6&lt;=$O$3,ROW()-6,"")</f>
        <v/>
      </c>
      <c r="B5213" s="25" t="str">
        <f aca="false">IF(A5213="","",INT((A5213-1)/$O$2)+1)</f>
        <v/>
      </c>
      <c r="C5213" s="25" t="str">
        <f aca="false">IF(A5213="","",MOD(A5213-1,$O$2)+1)</f>
        <v/>
      </c>
      <c r="D5213" s="27" t="str">
        <f aca="false">IF(A5213="","",IF(A5213=1,Calculadora!$D$5,G5212))</f>
        <v/>
      </c>
      <c r="E5213" s="27" t="str">
        <f aca="false">IF(A5213="","",IF($O$9=1,IF(MOD(C5213-1,$O$8)=0,Calculadora!$D$6*(1+Calculadora!$D$7)^(B5213-1),0),IF(MOD(C5213,$O$8)=0,Calculadora!$D$6*(1+Calculadora!$D$7)^(B5213-1),0)))</f>
        <v/>
      </c>
      <c r="F5213" s="27" t="str">
        <f aca="false">IF(A5213="","",(D5213+IF($O$9=1,E5213,0))*$O$7)</f>
        <v/>
      </c>
      <c r="G5213" s="27" t="str">
        <f aca="false">IF(A5213="","",D5213+E5213+F5213)</f>
        <v/>
      </c>
      <c r="H5213" s="27" t="str">
        <f aca="false">IF(A5213="","",Calculadora!$D$5+SUM($E$7:E5213))</f>
        <v/>
      </c>
      <c r="I5213" s="27" t="str">
        <f aca="false">IF(A5213="","",G5213-H5213)</f>
        <v/>
      </c>
      <c r="J5213" s="27" t="str">
        <f aca="false">IF(A5213="","",IF(C5213=$O$2,G5213,0))</f>
        <v/>
      </c>
    </row>
    <row r="5214" customFormat="false" ht="15" hidden="false" customHeight="false" outlineLevel="0" collapsed="false">
      <c r="A5214" s="25" t="str">
        <f aca="false">IF(ROW()-6&lt;=$O$3,ROW()-6,"")</f>
        <v/>
      </c>
      <c r="B5214" s="25" t="str">
        <f aca="false">IF(A5214="","",INT((A5214-1)/$O$2)+1)</f>
        <v/>
      </c>
      <c r="C5214" s="25" t="str">
        <f aca="false">IF(A5214="","",MOD(A5214-1,$O$2)+1)</f>
        <v/>
      </c>
      <c r="D5214" s="27" t="str">
        <f aca="false">IF(A5214="","",IF(A5214=1,Calculadora!$D$5,G5213))</f>
        <v/>
      </c>
      <c r="E5214" s="27" t="str">
        <f aca="false">IF(A5214="","",IF($O$9=1,IF(MOD(C5214-1,$O$8)=0,Calculadora!$D$6*(1+Calculadora!$D$7)^(B5214-1),0),IF(MOD(C5214,$O$8)=0,Calculadora!$D$6*(1+Calculadora!$D$7)^(B5214-1),0)))</f>
        <v/>
      </c>
      <c r="F5214" s="27" t="str">
        <f aca="false">IF(A5214="","",(D5214+IF($O$9=1,E5214,0))*$O$7)</f>
        <v/>
      </c>
      <c r="G5214" s="27" t="str">
        <f aca="false">IF(A5214="","",D5214+E5214+F5214)</f>
        <v/>
      </c>
      <c r="H5214" s="27" t="str">
        <f aca="false">IF(A5214="","",Calculadora!$D$5+SUM($E$7:E5214))</f>
        <v/>
      </c>
      <c r="I5214" s="27" t="str">
        <f aca="false">IF(A5214="","",G5214-H5214)</f>
        <v/>
      </c>
      <c r="J5214" s="27" t="str">
        <f aca="false">IF(A5214="","",IF(C5214=$O$2,G5214,0))</f>
        <v/>
      </c>
    </row>
    <row r="5215" customFormat="false" ht="15" hidden="false" customHeight="false" outlineLevel="0" collapsed="false">
      <c r="A5215" s="25" t="str">
        <f aca="false">IF(ROW()-6&lt;=$O$3,ROW()-6,"")</f>
        <v/>
      </c>
      <c r="B5215" s="25" t="str">
        <f aca="false">IF(A5215="","",INT((A5215-1)/$O$2)+1)</f>
        <v/>
      </c>
      <c r="C5215" s="25" t="str">
        <f aca="false">IF(A5215="","",MOD(A5215-1,$O$2)+1)</f>
        <v/>
      </c>
      <c r="D5215" s="27" t="str">
        <f aca="false">IF(A5215="","",IF(A5215=1,Calculadora!$D$5,G5214))</f>
        <v/>
      </c>
      <c r="E5215" s="27" t="str">
        <f aca="false">IF(A5215="","",IF($O$9=1,IF(MOD(C5215-1,$O$8)=0,Calculadora!$D$6*(1+Calculadora!$D$7)^(B5215-1),0),IF(MOD(C5215,$O$8)=0,Calculadora!$D$6*(1+Calculadora!$D$7)^(B5215-1),0)))</f>
        <v/>
      </c>
      <c r="F5215" s="27" t="str">
        <f aca="false">IF(A5215="","",(D5215+IF($O$9=1,E5215,0))*$O$7)</f>
        <v/>
      </c>
      <c r="G5215" s="27" t="str">
        <f aca="false">IF(A5215="","",D5215+E5215+F5215)</f>
        <v/>
      </c>
      <c r="H5215" s="27" t="str">
        <f aca="false">IF(A5215="","",Calculadora!$D$5+SUM($E$7:E5215))</f>
        <v/>
      </c>
      <c r="I5215" s="27" t="str">
        <f aca="false">IF(A5215="","",G5215-H5215)</f>
        <v/>
      </c>
      <c r="J5215" s="27" t="str">
        <f aca="false">IF(A5215="","",IF(C5215=$O$2,G5215,0))</f>
        <v/>
      </c>
    </row>
    <row r="5216" customFormat="false" ht="15" hidden="false" customHeight="false" outlineLevel="0" collapsed="false">
      <c r="A5216" s="25" t="str">
        <f aca="false">IF(ROW()-6&lt;=$O$3,ROW()-6,"")</f>
        <v/>
      </c>
      <c r="B5216" s="25" t="str">
        <f aca="false">IF(A5216="","",INT((A5216-1)/$O$2)+1)</f>
        <v/>
      </c>
      <c r="C5216" s="25" t="str">
        <f aca="false">IF(A5216="","",MOD(A5216-1,$O$2)+1)</f>
        <v/>
      </c>
      <c r="D5216" s="27" t="str">
        <f aca="false">IF(A5216="","",IF(A5216=1,Calculadora!$D$5,G5215))</f>
        <v/>
      </c>
      <c r="E5216" s="27" t="str">
        <f aca="false">IF(A5216="","",IF($O$9=1,IF(MOD(C5216-1,$O$8)=0,Calculadora!$D$6*(1+Calculadora!$D$7)^(B5216-1),0),IF(MOD(C5216,$O$8)=0,Calculadora!$D$6*(1+Calculadora!$D$7)^(B5216-1),0)))</f>
        <v/>
      </c>
      <c r="F5216" s="27" t="str">
        <f aca="false">IF(A5216="","",(D5216+IF($O$9=1,E5216,0))*$O$7)</f>
        <v/>
      </c>
      <c r="G5216" s="27" t="str">
        <f aca="false">IF(A5216="","",D5216+E5216+F5216)</f>
        <v/>
      </c>
      <c r="H5216" s="27" t="str">
        <f aca="false">IF(A5216="","",Calculadora!$D$5+SUM($E$7:E5216))</f>
        <v/>
      </c>
      <c r="I5216" s="27" t="str">
        <f aca="false">IF(A5216="","",G5216-H5216)</f>
        <v/>
      </c>
      <c r="J5216" s="27" t="str">
        <f aca="false">IF(A5216="","",IF(C5216=$O$2,G5216,0))</f>
        <v/>
      </c>
    </row>
    <row r="5217" customFormat="false" ht="15" hidden="false" customHeight="false" outlineLevel="0" collapsed="false">
      <c r="A5217" s="25" t="str">
        <f aca="false">IF(ROW()-6&lt;=$O$3,ROW()-6,"")</f>
        <v/>
      </c>
      <c r="B5217" s="25" t="str">
        <f aca="false">IF(A5217="","",INT((A5217-1)/$O$2)+1)</f>
        <v/>
      </c>
      <c r="C5217" s="25" t="str">
        <f aca="false">IF(A5217="","",MOD(A5217-1,$O$2)+1)</f>
        <v/>
      </c>
      <c r="D5217" s="27" t="str">
        <f aca="false">IF(A5217="","",IF(A5217=1,Calculadora!$D$5,G5216))</f>
        <v/>
      </c>
      <c r="E5217" s="27" t="str">
        <f aca="false">IF(A5217="","",IF($O$9=1,IF(MOD(C5217-1,$O$8)=0,Calculadora!$D$6*(1+Calculadora!$D$7)^(B5217-1),0),IF(MOD(C5217,$O$8)=0,Calculadora!$D$6*(1+Calculadora!$D$7)^(B5217-1),0)))</f>
        <v/>
      </c>
      <c r="F5217" s="27" t="str">
        <f aca="false">IF(A5217="","",(D5217+IF($O$9=1,E5217,0))*$O$7)</f>
        <v/>
      </c>
      <c r="G5217" s="27" t="str">
        <f aca="false">IF(A5217="","",D5217+E5217+F5217)</f>
        <v/>
      </c>
      <c r="H5217" s="27" t="str">
        <f aca="false">IF(A5217="","",Calculadora!$D$5+SUM($E$7:E5217))</f>
        <v/>
      </c>
      <c r="I5217" s="27" t="str">
        <f aca="false">IF(A5217="","",G5217-H5217)</f>
        <v/>
      </c>
      <c r="J5217" s="27" t="str">
        <f aca="false">IF(A5217="","",IF(C5217=$O$2,G5217,0))</f>
        <v/>
      </c>
    </row>
    <row r="5218" customFormat="false" ht="15" hidden="false" customHeight="false" outlineLevel="0" collapsed="false">
      <c r="A5218" s="25" t="str">
        <f aca="false">IF(ROW()-6&lt;=$O$3,ROW()-6,"")</f>
        <v/>
      </c>
      <c r="B5218" s="25" t="str">
        <f aca="false">IF(A5218="","",INT((A5218-1)/$O$2)+1)</f>
        <v/>
      </c>
      <c r="C5218" s="25" t="str">
        <f aca="false">IF(A5218="","",MOD(A5218-1,$O$2)+1)</f>
        <v/>
      </c>
      <c r="D5218" s="27" t="str">
        <f aca="false">IF(A5218="","",IF(A5218=1,Calculadora!$D$5,G5217))</f>
        <v/>
      </c>
      <c r="E5218" s="27" t="str">
        <f aca="false">IF(A5218="","",IF($O$9=1,IF(MOD(C5218-1,$O$8)=0,Calculadora!$D$6*(1+Calculadora!$D$7)^(B5218-1),0),IF(MOD(C5218,$O$8)=0,Calculadora!$D$6*(1+Calculadora!$D$7)^(B5218-1),0)))</f>
        <v/>
      </c>
      <c r="F5218" s="27" t="str">
        <f aca="false">IF(A5218="","",(D5218+IF($O$9=1,E5218,0))*$O$7)</f>
        <v/>
      </c>
      <c r="G5218" s="27" t="str">
        <f aca="false">IF(A5218="","",D5218+E5218+F5218)</f>
        <v/>
      </c>
      <c r="H5218" s="27" t="str">
        <f aca="false">IF(A5218="","",Calculadora!$D$5+SUM($E$7:E5218))</f>
        <v/>
      </c>
      <c r="I5218" s="27" t="str">
        <f aca="false">IF(A5218="","",G5218-H5218)</f>
        <v/>
      </c>
      <c r="J5218" s="27" t="str">
        <f aca="false">IF(A5218="","",IF(C5218=$O$2,G5218,0))</f>
        <v/>
      </c>
    </row>
    <row r="5219" customFormat="false" ht="15" hidden="false" customHeight="false" outlineLevel="0" collapsed="false">
      <c r="A5219" s="25" t="str">
        <f aca="false">IF(ROW()-6&lt;=$O$3,ROW()-6,"")</f>
        <v/>
      </c>
      <c r="B5219" s="25" t="str">
        <f aca="false">IF(A5219="","",INT((A5219-1)/$O$2)+1)</f>
        <v/>
      </c>
      <c r="C5219" s="25" t="str">
        <f aca="false">IF(A5219="","",MOD(A5219-1,$O$2)+1)</f>
        <v/>
      </c>
      <c r="D5219" s="27" t="str">
        <f aca="false">IF(A5219="","",IF(A5219=1,Calculadora!$D$5,G5218))</f>
        <v/>
      </c>
      <c r="E5219" s="27" t="str">
        <f aca="false">IF(A5219="","",IF($O$9=1,IF(MOD(C5219-1,$O$8)=0,Calculadora!$D$6*(1+Calculadora!$D$7)^(B5219-1),0),IF(MOD(C5219,$O$8)=0,Calculadora!$D$6*(1+Calculadora!$D$7)^(B5219-1),0)))</f>
        <v/>
      </c>
      <c r="F5219" s="27" t="str">
        <f aca="false">IF(A5219="","",(D5219+IF($O$9=1,E5219,0))*$O$7)</f>
        <v/>
      </c>
      <c r="G5219" s="27" t="str">
        <f aca="false">IF(A5219="","",D5219+E5219+F5219)</f>
        <v/>
      </c>
      <c r="H5219" s="27" t="str">
        <f aca="false">IF(A5219="","",Calculadora!$D$5+SUM($E$7:E5219))</f>
        <v/>
      </c>
      <c r="I5219" s="27" t="str">
        <f aca="false">IF(A5219="","",G5219-H5219)</f>
        <v/>
      </c>
      <c r="J5219" s="27" t="str">
        <f aca="false">IF(A5219="","",IF(C5219=$O$2,G5219,0))</f>
        <v/>
      </c>
    </row>
    <row r="5220" customFormat="false" ht="15" hidden="false" customHeight="false" outlineLevel="0" collapsed="false">
      <c r="A5220" s="25" t="str">
        <f aca="false">IF(ROW()-6&lt;=$O$3,ROW()-6,"")</f>
        <v/>
      </c>
      <c r="B5220" s="25" t="str">
        <f aca="false">IF(A5220="","",INT((A5220-1)/$O$2)+1)</f>
        <v/>
      </c>
      <c r="C5220" s="25" t="str">
        <f aca="false">IF(A5220="","",MOD(A5220-1,$O$2)+1)</f>
        <v/>
      </c>
      <c r="D5220" s="27" t="str">
        <f aca="false">IF(A5220="","",IF(A5220=1,Calculadora!$D$5,G5219))</f>
        <v/>
      </c>
      <c r="E5220" s="27" t="str">
        <f aca="false">IF(A5220="","",IF($O$9=1,IF(MOD(C5220-1,$O$8)=0,Calculadora!$D$6*(1+Calculadora!$D$7)^(B5220-1),0),IF(MOD(C5220,$O$8)=0,Calculadora!$D$6*(1+Calculadora!$D$7)^(B5220-1),0)))</f>
        <v/>
      </c>
      <c r="F5220" s="27" t="str">
        <f aca="false">IF(A5220="","",(D5220+IF($O$9=1,E5220,0))*$O$7)</f>
        <v/>
      </c>
      <c r="G5220" s="27" t="str">
        <f aca="false">IF(A5220="","",D5220+E5220+F5220)</f>
        <v/>
      </c>
      <c r="H5220" s="27" t="str">
        <f aca="false">IF(A5220="","",Calculadora!$D$5+SUM($E$7:E5220))</f>
        <v/>
      </c>
      <c r="I5220" s="27" t="str">
        <f aca="false">IF(A5220="","",G5220-H5220)</f>
        <v/>
      </c>
      <c r="J5220" s="27" t="str">
        <f aca="false">IF(A5220="","",IF(C5220=$O$2,G5220,0))</f>
        <v/>
      </c>
    </row>
    <row r="5221" customFormat="false" ht="15" hidden="false" customHeight="false" outlineLevel="0" collapsed="false">
      <c r="A5221" s="25" t="str">
        <f aca="false">IF(ROW()-6&lt;=$O$3,ROW()-6,"")</f>
        <v/>
      </c>
      <c r="B5221" s="25" t="str">
        <f aca="false">IF(A5221="","",INT((A5221-1)/$O$2)+1)</f>
        <v/>
      </c>
      <c r="C5221" s="25" t="str">
        <f aca="false">IF(A5221="","",MOD(A5221-1,$O$2)+1)</f>
        <v/>
      </c>
      <c r="D5221" s="27" t="str">
        <f aca="false">IF(A5221="","",IF(A5221=1,Calculadora!$D$5,G5220))</f>
        <v/>
      </c>
      <c r="E5221" s="27" t="str">
        <f aca="false">IF(A5221="","",IF($O$9=1,IF(MOD(C5221-1,$O$8)=0,Calculadora!$D$6*(1+Calculadora!$D$7)^(B5221-1),0),IF(MOD(C5221,$O$8)=0,Calculadora!$D$6*(1+Calculadora!$D$7)^(B5221-1),0)))</f>
        <v/>
      </c>
      <c r="F5221" s="27" t="str">
        <f aca="false">IF(A5221="","",(D5221+IF($O$9=1,E5221,0))*$O$7)</f>
        <v/>
      </c>
      <c r="G5221" s="27" t="str">
        <f aca="false">IF(A5221="","",D5221+E5221+F5221)</f>
        <v/>
      </c>
      <c r="H5221" s="27" t="str">
        <f aca="false">IF(A5221="","",Calculadora!$D$5+SUM($E$7:E5221))</f>
        <v/>
      </c>
      <c r="I5221" s="27" t="str">
        <f aca="false">IF(A5221="","",G5221-H5221)</f>
        <v/>
      </c>
      <c r="J5221" s="27" t="str">
        <f aca="false">IF(A5221="","",IF(C5221=$O$2,G5221,0))</f>
        <v/>
      </c>
    </row>
    <row r="5222" customFormat="false" ht="15" hidden="false" customHeight="false" outlineLevel="0" collapsed="false">
      <c r="A5222" s="25" t="str">
        <f aca="false">IF(ROW()-6&lt;=$O$3,ROW()-6,"")</f>
        <v/>
      </c>
      <c r="B5222" s="25" t="str">
        <f aca="false">IF(A5222="","",INT((A5222-1)/$O$2)+1)</f>
        <v/>
      </c>
      <c r="C5222" s="25" t="str">
        <f aca="false">IF(A5222="","",MOD(A5222-1,$O$2)+1)</f>
        <v/>
      </c>
      <c r="D5222" s="27" t="str">
        <f aca="false">IF(A5222="","",IF(A5222=1,Calculadora!$D$5,G5221))</f>
        <v/>
      </c>
      <c r="E5222" s="27" t="str">
        <f aca="false">IF(A5222="","",IF($O$9=1,IF(MOD(C5222-1,$O$8)=0,Calculadora!$D$6*(1+Calculadora!$D$7)^(B5222-1),0),IF(MOD(C5222,$O$8)=0,Calculadora!$D$6*(1+Calculadora!$D$7)^(B5222-1),0)))</f>
        <v/>
      </c>
      <c r="F5222" s="27" t="str">
        <f aca="false">IF(A5222="","",(D5222+IF($O$9=1,E5222,0))*$O$7)</f>
        <v/>
      </c>
      <c r="G5222" s="27" t="str">
        <f aca="false">IF(A5222="","",D5222+E5222+F5222)</f>
        <v/>
      </c>
      <c r="H5222" s="27" t="str">
        <f aca="false">IF(A5222="","",Calculadora!$D$5+SUM($E$7:E5222))</f>
        <v/>
      </c>
      <c r="I5222" s="27" t="str">
        <f aca="false">IF(A5222="","",G5222-H5222)</f>
        <v/>
      </c>
      <c r="J5222" s="27" t="str">
        <f aca="false">IF(A5222="","",IF(C5222=$O$2,G5222,0))</f>
        <v/>
      </c>
    </row>
    <row r="5223" customFormat="false" ht="15" hidden="false" customHeight="false" outlineLevel="0" collapsed="false">
      <c r="A5223" s="25" t="str">
        <f aca="false">IF(ROW()-6&lt;=$O$3,ROW()-6,"")</f>
        <v/>
      </c>
      <c r="B5223" s="25" t="str">
        <f aca="false">IF(A5223="","",INT((A5223-1)/$O$2)+1)</f>
        <v/>
      </c>
      <c r="C5223" s="25" t="str">
        <f aca="false">IF(A5223="","",MOD(A5223-1,$O$2)+1)</f>
        <v/>
      </c>
      <c r="D5223" s="27" t="str">
        <f aca="false">IF(A5223="","",IF(A5223=1,Calculadora!$D$5,G5222))</f>
        <v/>
      </c>
      <c r="E5223" s="27" t="str">
        <f aca="false">IF(A5223="","",IF($O$9=1,IF(MOD(C5223-1,$O$8)=0,Calculadora!$D$6*(1+Calculadora!$D$7)^(B5223-1),0),IF(MOD(C5223,$O$8)=0,Calculadora!$D$6*(1+Calculadora!$D$7)^(B5223-1),0)))</f>
        <v/>
      </c>
      <c r="F5223" s="27" t="str">
        <f aca="false">IF(A5223="","",(D5223+IF($O$9=1,E5223,0))*$O$7)</f>
        <v/>
      </c>
      <c r="G5223" s="27" t="str">
        <f aca="false">IF(A5223="","",D5223+E5223+F5223)</f>
        <v/>
      </c>
      <c r="H5223" s="27" t="str">
        <f aca="false">IF(A5223="","",Calculadora!$D$5+SUM($E$7:E5223))</f>
        <v/>
      </c>
      <c r="I5223" s="27" t="str">
        <f aca="false">IF(A5223="","",G5223-H5223)</f>
        <v/>
      </c>
      <c r="J5223" s="27" t="str">
        <f aca="false">IF(A5223="","",IF(C5223=$O$2,G5223,0))</f>
        <v/>
      </c>
    </row>
    <row r="5224" customFormat="false" ht="15" hidden="false" customHeight="false" outlineLevel="0" collapsed="false">
      <c r="A5224" s="25" t="str">
        <f aca="false">IF(ROW()-6&lt;=$O$3,ROW()-6,"")</f>
        <v/>
      </c>
      <c r="B5224" s="25" t="str">
        <f aca="false">IF(A5224="","",INT((A5224-1)/$O$2)+1)</f>
        <v/>
      </c>
      <c r="C5224" s="25" t="str">
        <f aca="false">IF(A5224="","",MOD(A5224-1,$O$2)+1)</f>
        <v/>
      </c>
      <c r="D5224" s="27" t="str">
        <f aca="false">IF(A5224="","",IF(A5224=1,Calculadora!$D$5,G5223))</f>
        <v/>
      </c>
      <c r="E5224" s="27" t="str">
        <f aca="false">IF(A5224="","",IF($O$9=1,IF(MOD(C5224-1,$O$8)=0,Calculadora!$D$6*(1+Calculadora!$D$7)^(B5224-1),0),IF(MOD(C5224,$O$8)=0,Calculadora!$D$6*(1+Calculadora!$D$7)^(B5224-1),0)))</f>
        <v/>
      </c>
      <c r="F5224" s="27" t="str">
        <f aca="false">IF(A5224="","",(D5224+IF($O$9=1,E5224,0))*$O$7)</f>
        <v/>
      </c>
      <c r="G5224" s="27" t="str">
        <f aca="false">IF(A5224="","",D5224+E5224+F5224)</f>
        <v/>
      </c>
      <c r="H5224" s="27" t="str">
        <f aca="false">IF(A5224="","",Calculadora!$D$5+SUM($E$7:E5224))</f>
        <v/>
      </c>
      <c r="I5224" s="27" t="str">
        <f aca="false">IF(A5224="","",G5224-H5224)</f>
        <v/>
      </c>
      <c r="J5224" s="27" t="str">
        <f aca="false">IF(A5224="","",IF(C5224=$O$2,G5224,0))</f>
        <v/>
      </c>
    </row>
    <row r="5225" customFormat="false" ht="15" hidden="false" customHeight="false" outlineLevel="0" collapsed="false">
      <c r="A5225" s="25" t="str">
        <f aca="false">IF(ROW()-6&lt;=$O$3,ROW()-6,"")</f>
        <v/>
      </c>
      <c r="B5225" s="25" t="str">
        <f aca="false">IF(A5225="","",INT((A5225-1)/$O$2)+1)</f>
        <v/>
      </c>
      <c r="C5225" s="25" t="str">
        <f aca="false">IF(A5225="","",MOD(A5225-1,$O$2)+1)</f>
        <v/>
      </c>
      <c r="D5225" s="27" t="str">
        <f aca="false">IF(A5225="","",IF(A5225=1,Calculadora!$D$5,G5224))</f>
        <v/>
      </c>
      <c r="E5225" s="27" t="str">
        <f aca="false">IF(A5225="","",IF($O$9=1,IF(MOD(C5225-1,$O$8)=0,Calculadora!$D$6*(1+Calculadora!$D$7)^(B5225-1),0),IF(MOD(C5225,$O$8)=0,Calculadora!$D$6*(1+Calculadora!$D$7)^(B5225-1),0)))</f>
        <v/>
      </c>
      <c r="F5225" s="27" t="str">
        <f aca="false">IF(A5225="","",(D5225+IF($O$9=1,E5225,0))*$O$7)</f>
        <v/>
      </c>
      <c r="G5225" s="27" t="str">
        <f aca="false">IF(A5225="","",D5225+E5225+F5225)</f>
        <v/>
      </c>
      <c r="H5225" s="27" t="str">
        <f aca="false">IF(A5225="","",Calculadora!$D$5+SUM($E$7:E5225))</f>
        <v/>
      </c>
      <c r="I5225" s="27" t="str">
        <f aca="false">IF(A5225="","",G5225-H5225)</f>
        <v/>
      </c>
      <c r="J5225" s="27" t="str">
        <f aca="false">IF(A5225="","",IF(C5225=$O$2,G5225,0))</f>
        <v/>
      </c>
    </row>
    <row r="5226" customFormat="false" ht="15" hidden="false" customHeight="false" outlineLevel="0" collapsed="false">
      <c r="A5226" s="25" t="str">
        <f aca="false">IF(ROW()-6&lt;=$O$3,ROW()-6,"")</f>
        <v/>
      </c>
      <c r="B5226" s="25" t="str">
        <f aca="false">IF(A5226="","",INT((A5226-1)/$O$2)+1)</f>
        <v/>
      </c>
      <c r="C5226" s="25" t="str">
        <f aca="false">IF(A5226="","",MOD(A5226-1,$O$2)+1)</f>
        <v/>
      </c>
      <c r="D5226" s="27" t="str">
        <f aca="false">IF(A5226="","",IF(A5226=1,Calculadora!$D$5,G5225))</f>
        <v/>
      </c>
      <c r="E5226" s="27" t="str">
        <f aca="false">IF(A5226="","",IF($O$9=1,IF(MOD(C5226-1,$O$8)=0,Calculadora!$D$6*(1+Calculadora!$D$7)^(B5226-1),0),IF(MOD(C5226,$O$8)=0,Calculadora!$D$6*(1+Calculadora!$D$7)^(B5226-1),0)))</f>
        <v/>
      </c>
      <c r="F5226" s="27" t="str">
        <f aca="false">IF(A5226="","",(D5226+IF($O$9=1,E5226,0))*$O$7)</f>
        <v/>
      </c>
      <c r="G5226" s="27" t="str">
        <f aca="false">IF(A5226="","",D5226+E5226+F5226)</f>
        <v/>
      </c>
      <c r="H5226" s="27" t="str">
        <f aca="false">IF(A5226="","",Calculadora!$D$5+SUM($E$7:E5226))</f>
        <v/>
      </c>
      <c r="I5226" s="27" t="str">
        <f aca="false">IF(A5226="","",G5226-H5226)</f>
        <v/>
      </c>
      <c r="J5226" s="27" t="str">
        <f aca="false">IF(A5226="","",IF(C5226=$O$2,G5226,0))</f>
        <v/>
      </c>
    </row>
    <row r="5227" customFormat="false" ht="15" hidden="false" customHeight="false" outlineLevel="0" collapsed="false">
      <c r="A5227" s="25" t="str">
        <f aca="false">IF(ROW()-6&lt;=$O$3,ROW()-6,"")</f>
        <v/>
      </c>
      <c r="B5227" s="25" t="str">
        <f aca="false">IF(A5227="","",INT((A5227-1)/$O$2)+1)</f>
        <v/>
      </c>
      <c r="C5227" s="25" t="str">
        <f aca="false">IF(A5227="","",MOD(A5227-1,$O$2)+1)</f>
        <v/>
      </c>
      <c r="D5227" s="27" t="str">
        <f aca="false">IF(A5227="","",IF(A5227=1,Calculadora!$D$5,G5226))</f>
        <v/>
      </c>
      <c r="E5227" s="27" t="str">
        <f aca="false">IF(A5227="","",IF($O$9=1,IF(MOD(C5227-1,$O$8)=0,Calculadora!$D$6*(1+Calculadora!$D$7)^(B5227-1),0),IF(MOD(C5227,$O$8)=0,Calculadora!$D$6*(1+Calculadora!$D$7)^(B5227-1),0)))</f>
        <v/>
      </c>
      <c r="F5227" s="27" t="str">
        <f aca="false">IF(A5227="","",(D5227+IF($O$9=1,E5227,0))*$O$7)</f>
        <v/>
      </c>
      <c r="G5227" s="27" t="str">
        <f aca="false">IF(A5227="","",D5227+E5227+F5227)</f>
        <v/>
      </c>
      <c r="H5227" s="27" t="str">
        <f aca="false">IF(A5227="","",Calculadora!$D$5+SUM($E$7:E5227))</f>
        <v/>
      </c>
      <c r="I5227" s="27" t="str">
        <f aca="false">IF(A5227="","",G5227-H5227)</f>
        <v/>
      </c>
      <c r="J5227" s="27" t="str">
        <f aca="false">IF(A5227="","",IF(C5227=$O$2,G5227,0))</f>
        <v/>
      </c>
    </row>
    <row r="5228" customFormat="false" ht="15" hidden="false" customHeight="false" outlineLevel="0" collapsed="false">
      <c r="A5228" s="25" t="str">
        <f aca="false">IF(ROW()-6&lt;=$O$3,ROW()-6,"")</f>
        <v/>
      </c>
      <c r="B5228" s="25" t="str">
        <f aca="false">IF(A5228="","",INT((A5228-1)/$O$2)+1)</f>
        <v/>
      </c>
      <c r="C5228" s="25" t="str">
        <f aca="false">IF(A5228="","",MOD(A5228-1,$O$2)+1)</f>
        <v/>
      </c>
      <c r="D5228" s="27" t="str">
        <f aca="false">IF(A5228="","",IF(A5228=1,Calculadora!$D$5,G5227))</f>
        <v/>
      </c>
      <c r="E5228" s="27" t="str">
        <f aca="false">IF(A5228="","",IF($O$9=1,IF(MOD(C5228-1,$O$8)=0,Calculadora!$D$6*(1+Calculadora!$D$7)^(B5228-1),0),IF(MOD(C5228,$O$8)=0,Calculadora!$D$6*(1+Calculadora!$D$7)^(B5228-1),0)))</f>
        <v/>
      </c>
      <c r="F5228" s="27" t="str">
        <f aca="false">IF(A5228="","",(D5228+IF($O$9=1,E5228,0))*$O$7)</f>
        <v/>
      </c>
      <c r="G5228" s="27" t="str">
        <f aca="false">IF(A5228="","",D5228+E5228+F5228)</f>
        <v/>
      </c>
      <c r="H5228" s="27" t="str">
        <f aca="false">IF(A5228="","",Calculadora!$D$5+SUM($E$7:E5228))</f>
        <v/>
      </c>
      <c r="I5228" s="27" t="str">
        <f aca="false">IF(A5228="","",G5228-H5228)</f>
        <v/>
      </c>
      <c r="J5228" s="27" t="str">
        <f aca="false">IF(A5228="","",IF(C5228=$O$2,G5228,0))</f>
        <v/>
      </c>
    </row>
    <row r="5229" customFormat="false" ht="15" hidden="false" customHeight="false" outlineLevel="0" collapsed="false">
      <c r="A5229" s="25" t="str">
        <f aca="false">IF(ROW()-6&lt;=$O$3,ROW()-6,"")</f>
        <v/>
      </c>
      <c r="B5229" s="25" t="str">
        <f aca="false">IF(A5229="","",INT((A5229-1)/$O$2)+1)</f>
        <v/>
      </c>
      <c r="C5229" s="25" t="str">
        <f aca="false">IF(A5229="","",MOD(A5229-1,$O$2)+1)</f>
        <v/>
      </c>
      <c r="D5229" s="27" t="str">
        <f aca="false">IF(A5229="","",IF(A5229=1,Calculadora!$D$5,G5228))</f>
        <v/>
      </c>
      <c r="E5229" s="27" t="str">
        <f aca="false">IF(A5229="","",IF($O$9=1,IF(MOD(C5229-1,$O$8)=0,Calculadora!$D$6*(1+Calculadora!$D$7)^(B5229-1),0),IF(MOD(C5229,$O$8)=0,Calculadora!$D$6*(1+Calculadora!$D$7)^(B5229-1),0)))</f>
        <v/>
      </c>
      <c r="F5229" s="27" t="str">
        <f aca="false">IF(A5229="","",(D5229+IF($O$9=1,E5229,0))*$O$7)</f>
        <v/>
      </c>
      <c r="G5229" s="27" t="str">
        <f aca="false">IF(A5229="","",D5229+E5229+F5229)</f>
        <v/>
      </c>
      <c r="H5229" s="27" t="str">
        <f aca="false">IF(A5229="","",Calculadora!$D$5+SUM($E$7:E5229))</f>
        <v/>
      </c>
      <c r="I5229" s="27" t="str">
        <f aca="false">IF(A5229="","",G5229-H5229)</f>
        <v/>
      </c>
      <c r="J5229" s="27" t="str">
        <f aca="false">IF(A5229="","",IF(C5229=$O$2,G5229,0))</f>
        <v/>
      </c>
    </row>
    <row r="5230" customFormat="false" ht="15" hidden="false" customHeight="false" outlineLevel="0" collapsed="false">
      <c r="A5230" s="25" t="str">
        <f aca="false">IF(ROW()-6&lt;=$O$3,ROW()-6,"")</f>
        <v/>
      </c>
      <c r="B5230" s="25" t="str">
        <f aca="false">IF(A5230="","",INT((A5230-1)/$O$2)+1)</f>
        <v/>
      </c>
      <c r="C5230" s="25" t="str">
        <f aca="false">IF(A5230="","",MOD(A5230-1,$O$2)+1)</f>
        <v/>
      </c>
      <c r="D5230" s="27" t="str">
        <f aca="false">IF(A5230="","",IF(A5230=1,Calculadora!$D$5,G5229))</f>
        <v/>
      </c>
      <c r="E5230" s="27" t="str">
        <f aca="false">IF(A5230="","",IF($O$9=1,IF(MOD(C5230-1,$O$8)=0,Calculadora!$D$6*(1+Calculadora!$D$7)^(B5230-1),0),IF(MOD(C5230,$O$8)=0,Calculadora!$D$6*(1+Calculadora!$D$7)^(B5230-1),0)))</f>
        <v/>
      </c>
      <c r="F5230" s="27" t="str">
        <f aca="false">IF(A5230="","",(D5230+IF($O$9=1,E5230,0))*$O$7)</f>
        <v/>
      </c>
      <c r="G5230" s="27" t="str">
        <f aca="false">IF(A5230="","",D5230+E5230+F5230)</f>
        <v/>
      </c>
      <c r="H5230" s="27" t="str">
        <f aca="false">IF(A5230="","",Calculadora!$D$5+SUM($E$7:E5230))</f>
        <v/>
      </c>
      <c r="I5230" s="27" t="str">
        <f aca="false">IF(A5230="","",G5230-H5230)</f>
        <v/>
      </c>
      <c r="J5230" s="27" t="str">
        <f aca="false">IF(A5230="","",IF(C5230=$O$2,G5230,0))</f>
        <v/>
      </c>
    </row>
    <row r="5231" customFormat="false" ht="15" hidden="false" customHeight="false" outlineLevel="0" collapsed="false">
      <c r="A5231" s="25" t="str">
        <f aca="false">IF(ROW()-6&lt;=$O$3,ROW()-6,"")</f>
        <v/>
      </c>
      <c r="B5231" s="25" t="str">
        <f aca="false">IF(A5231="","",INT((A5231-1)/$O$2)+1)</f>
        <v/>
      </c>
      <c r="C5231" s="25" t="str">
        <f aca="false">IF(A5231="","",MOD(A5231-1,$O$2)+1)</f>
        <v/>
      </c>
      <c r="D5231" s="27" t="str">
        <f aca="false">IF(A5231="","",IF(A5231=1,Calculadora!$D$5,G5230))</f>
        <v/>
      </c>
      <c r="E5231" s="27" t="str">
        <f aca="false">IF(A5231="","",IF($O$9=1,IF(MOD(C5231-1,$O$8)=0,Calculadora!$D$6*(1+Calculadora!$D$7)^(B5231-1),0),IF(MOD(C5231,$O$8)=0,Calculadora!$D$6*(1+Calculadora!$D$7)^(B5231-1),0)))</f>
        <v/>
      </c>
      <c r="F5231" s="27" t="str">
        <f aca="false">IF(A5231="","",(D5231+IF($O$9=1,E5231,0))*$O$7)</f>
        <v/>
      </c>
      <c r="G5231" s="27" t="str">
        <f aca="false">IF(A5231="","",D5231+E5231+F5231)</f>
        <v/>
      </c>
      <c r="H5231" s="27" t="str">
        <f aca="false">IF(A5231="","",Calculadora!$D$5+SUM($E$7:E5231))</f>
        <v/>
      </c>
      <c r="I5231" s="27" t="str">
        <f aca="false">IF(A5231="","",G5231-H5231)</f>
        <v/>
      </c>
      <c r="J5231" s="27" t="str">
        <f aca="false">IF(A5231="","",IF(C5231=$O$2,G5231,0))</f>
        <v/>
      </c>
    </row>
    <row r="5232" customFormat="false" ht="15" hidden="false" customHeight="false" outlineLevel="0" collapsed="false">
      <c r="A5232" s="25" t="str">
        <f aca="false">IF(ROW()-6&lt;=$O$3,ROW()-6,"")</f>
        <v/>
      </c>
      <c r="B5232" s="25" t="str">
        <f aca="false">IF(A5232="","",INT((A5232-1)/$O$2)+1)</f>
        <v/>
      </c>
      <c r="C5232" s="25" t="str">
        <f aca="false">IF(A5232="","",MOD(A5232-1,$O$2)+1)</f>
        <v/>
      </c>
      <c r="D5232" s="27" t="str">
        <f aca="false">IF(A5232="","",IF(A5232=1,Calculadora!$D$5,G5231))</f>
        <v/>
      </c>
      <c r="E5232" s="27" t="str">
        <f aca="false">IF(A5232="","",IF($O$9=1,IF(MOD(C5232-1,$O$8)=0,Calculadora!$D$6*(1+Calculadora!$D$7)^(B5232-1),0),IF(MOD(C5232,$O$8)=0,Calculadora!$D$6*(1+Calculadora!$D$7)^(B5232-1),0)))</f>
        <v/>
      </c>
      <c r="F5232" s="27" t="str">
        <f aca="false">IF(A5232="","",(D5232+IF($O$9=1,E5232,0))*$O$7)</f>
        <v/>
      </c>
      <c r="G5232" s="27" t="str">
        <f aca="false">IF(A5232="","",D5232+E5232+F5232)</f>
        <v/>
      </c>
      <c r="H5232" s="27" t="str">
        <f aca="false">IF(A5232="","",Calculadora!$D$5+SUM($E$7:E5232))</f>
        <v/>
      </c>
      <c r="I5232" s="27" t="str">
        <f aca="false">IF(A5232="","",G5232-H5232)</f>
        <v/>
      </c>
      <c r="J5232" s="27" t="str">
        <f aca="false">IF(A5232="","",IF(C5232=$O$2,G5232,0))</f>
        <v/>
      </c>
    </row>
    <row r="5233" customFormat="false" ht="15" hidden="false" customHeight="false" outlineLevel="0" collapsed="false">
      <c r="A5233" s="25" t="str">
        <f aca="false">IF(ROW()-6&lt;=$O$3,ROW()-6,"")</f>
        <v/>
      </c>
      <c r="B5233" s="25" t="str">
        <f aca="false">IF(A5233="","",INT((A5233-1)/$O$2)+1)</f>
        <v/>
      </c>
      <c r="C5233" s="25" t="str">
        <f aca="false">IF(A5233="","",MOD(A5233-1,$O$2)+1)</f>
        <v/>
      </c>
      <c r="D5233" s="27" t="str">
        <f aca="false">IF(A5233="","",IF(A5233=1,Calculadora!$D$5,G5232))</f>
        <v/>
      </c>
      <c r="E5233" s="27" t="str">
        <f aca="false">IF(A5233="","",IF($O$9=1,IF(MOD(C5233-1,$O$8)=0,Calculadora!$D$6*(1+Calculadora!$D$7)^(B5233-1),0),IF(MOD(C5233,$O$8)=0,Calculadora!$D$6*(1+Calculadora!$D$7)^(B5233-1),0)))</f>
        <v/>
      </c>
      <c r="F5233" s="27" t="str">
        <f aca="false">IF(A5233="","",(D5233+IF($O$9=1,E5233,0))*$O$7)</f>
        <v/>
      </c>
      <c r="G5233" s="27" t="str">
        <f aca="false">IF(A5233="","",D5233+E5233+F5233)</f>
        <v/>
      </c>
      <c r="H5233" s="27" t="str">
        <f aca="false">IF(A5233="","",Calculadora!$D$5+SUM($E$7:E5233))</f>
        <v/>
      </c>
      <c r="I5233" s="27" t="str">
        <f aca="false">IF(A5233="","",G5233-H5233)</f>
        <v/>
      </c>
      <c r="J5233" s="27" t="str">
        <f aca="false">IF(A5233="","",IF(C5233=$O$2,G5233,0))</f>
        <v/>
      </c>
    </row>
    <row r="5234" customFormat="false" ht="15" hidden="false" customHeight="false" outlineLevel="0" collapsed="false">
      <c r="A5234" s="25" t="str">
        <f aca="false">IF(ROW()-6&lt;=$O$3,ROW()-6,"")</f>
        <v/>
      </c>
      <c r="B5234" s="25" t="str">
        <f aca="false">IF(A5234="","",INT((A5234-1)/$O$2)+1)</f>
        <v/>
      </c>
      <c r="C5234" s="25" t="str">
        <f aca="false">IF(A5234="","",MOD(A5234-1,$O$2)+1)</f>
        <v/>
      </c>
      <c r="D5234" s="27" t="str">
        <f aca="false">IF(A5234="","",IF(A5234=1,Calculadora!$D$5,G5233))</f>
        <v/>
      </c>
      <c r="E5234" s="27" t="str">
        <f aca="false">IF(A5234="","",IF($O$9=1,IF(MOD(C5234-1,$O$8)=0,Calculadora!$D$6*(1+Calculadora!$D$7)^(B5234-1),0),IF(MOD(C5234,$O$8)=0,Calculadora!$D$6*(1+Calculadora!$D$7)^(B5234-1),0)))</f>
        <v/>
      </c>
      <c r="F5234" s="27" t="str">
        <f aca="false">IF(A5234="","",(D5234+IF($O$9=1,E5234,0))*$O$7)</f>
        <v/>
      </c>
      <c r="G5234" s="27" t="str">
        <f aca="false">IF(A5234="","",D5234+E5234+F5234)</f>
        <v/>
      </c>
      <c r="H5234" s="27" t="str">
        <f aca="false">IF(A5234="","",Calculadora!$D$5+SUM($E$7:E5234))</f>
        <v/>
      </c>
      <c r="I5234" s="27" t="str">
        <f aca="false">IF(A5234="","",G5234-H5234)</f>
        <v/>
      </c>
      <c r="J5234" s="27" t="str">
        <f aca="false">IF(A5234="","",IF(C5234=$O$2,G5234,0))</f>
        <v/>
      </c>
    </row>
    <row r="5235" customFormat="false" ht="15" hidden="false" customHeight="false" outlineLevel="0" collapsed="false">
      <c r="A5235" s="25" t="str">
        <f aca="false">IF(ROW()-6&lt;=$O$3,ROW()-6,"")</f>
        <v/>
      </c>
      <c r="B5235" s="25" t="str">
        <f aca="false">IF(A5235="","",INT((A5235-1)/$O$2)+1)</f>
        <v/>
      </c>
      <c r="C5235" s="25" t="str">
        <f aca="false">IF(A5235="","",MOD(A5235-1,$O$2)+1)</f>
        <v/>
      </c>
      <c r="D5235" s="27" t="str">
        <f aca="false">IF(A5235="","",IF(A5235=1,Calculadora!$D$5,G5234))</f>
        <v/>
      </c>
      <c r="E5235" s="27" t="str">
        <f aca="false">IF(A5235="","",IF($O$9=1,IF(MOD(C5235-1,$O$8)=0,Calculadora!$D$6*(1+Calculadora!$D$7)^(B5235-1),0),IF(MOD(C5235,$O$8)=0,Calculadora!$D$6*(1+Calculadora!$D$7)^(B5235-1),0)))</f>
        <v/>
      </c>
      <c r="F5235" s="27" t="str">
        <f aca="false">IF(A5235="","",(D5235+IF($O$9=1,E5235,0))*$O$7)</f>
        <v/>
      </c>
      <c r="G5235" s="27" t="str">
        <f aca="false">IF(A5235="","",D5235+E5235+F5235)</f>
        <v/>
      </c>
      <c r="H5235" s="27" t="str">
        <f aca="false">IF(A5235="","",Calculadora!$D$5+SUM($E$7:E5235))</f>
        <v/>
      </c>
      <c r="I5235" s="27" t="str">
        <f aca="false">IF(A5235="","",G5235-H5235)</f>
        <v/>
      </c>
      <c r="J5235" s="27" t="str">
        <f aca="false">IF(A5235="","",IF(C5235=$O$2,G5235,0))</f>
        <v/>
      </c>
    </row>
    <row r="5236" customFormat="false" ht="15" hidden="false" customHeight="false" outlineLevel="0" collapsed="false">
      <c r="A5236" s="25" t="str">
        <f aca="false">IF(ROW()-6&lt;=$O$3,ROW()-6,"")</f>
        <v/>
      </c>
      <c r="B5236" s="25" t="str">
        <f aca="false">IF(A5236="","",INT((A5236-1)/$O$2)+1)</f>
        <v/>
      </c>
      <c r="C5236" s="25" t="str">
        <f aca="false">IF(A5236="","",MOD(A5236-1,$O$2)+1)</f>
        <v/>
      </c>
      <c r="D5236" s="27" t="str">
        <f aca="false">IF(A5236="","",IF(A5236=1,Calculadora!$D$5,G5235))</f>
        <v/>
      </c>
      <c r="E5236" s="27" t="str">
        <f aca="false">IF(A5236="","",IF($O$9=1,IF(MOD(C5236-1,$O$8)=0,Calculadora!$D$6*(1+Calculadora!$D$7)^(B5236-1),0),IF(MOD(C5236,$O$8)=0,Calculadora!$D$6*(1+Calculadora!$D$7)^(B5236-1),0)))</f>
        <v/>
      </c>
      <c r="F5236" s="27" t="str">
        <f aca="false">IF(A5236="","",(D5236+IF($O$9=1,E5236,0))*$O$7)</f>
        <v/>
      </c>
      <c r="G5236" s="27" t="str">
        <f aca="false">IF(A5236="","",D5236+E5236+F5236)</f>
        <v/>
      </c>
      <c r="H5236" s="27" t="str">
        <f aca="false">IF(A5236="","",Calculadora!$D$5+SUM($E$7:E5236))</f>
        <v/>
      </c>
      <c r="I5236" s="27" t="str">
        <f aca="false">IF(A5236="","",G5236-H5236)</f>
        <v/>
      </c>
      <c r="J5236" s="27" t="str">
        <f aca="false">IF(A5236="","",IF(C5236=$O$2,G5236,0))</f>
        <v/>
      </c>
    </row>
    <row r="5237" customFormat="false" ht="15" hidden="false" customHeight="false" outlineLevel="0" collapsed="false">
      <c r="A5237" s="25" t="str">
        <f aca="false">IF(ROW()-6&lt;=$O$3,ROW()-6,"")</f>
        <v/>
      </c>
      <c r="B5237" s="25" t="str">
        <f aca="false">IF(A5237="","",INT((A5237-1)/$O$2)+1)</f>
        <v/>
      </c>
      <c r="C5237" s="25" t="str">
        <f aca="false">IF(A5237="","",MOD(A5237-1,$O$2)+1)</f>
        <v/>
      </c>
      <c r="D5237" s="27" t="str">
        <f aca="false">IF(A5237="","",IF(A5237=1,Calculadora!$D$5,G5236))</f>
        <v/>
      </c>
      <c r="E5237" s="27" t="str">
        <f aca="false">IF(A5237="","",IF($O$9=1,IF(MOD(C5237-1,$O$8)=0,Calculadora!$D$6*(1+Calculadora!$D$7)^(B5237-1),0),IF(MOD(C5237,$O$8)=0,Calculadora!$D$6*(1+Calculadora!$D$7)^(B5237-1),0)))</f>
        <v/>
      </c>
      <c r="F5237" s="27" t="str">
        <f aca="false">IF(A5237="","",(D5237+IF($O$9=1,E5237,0))*$O$7)</f>
        <v/>
      </c>
      <c r="G5237" s="27" t="str">
        <f aca="false">IF(A5237="","",D5237+E5237+F5237)</f>
        <v/>
      </c>
      <c r="H5237" s="27" t="str">
        <f aca="false">IF(A5237="","",Calculadora!$D$5+SUM($E$7:E5237))</f>
        <v/>
      </c>
      <c r="I5237" s="27" t="str">
        <f aca="false">IF(A5237="","",G5237-H5237)</f>
        <v/>
      </c>
      <c r="J5237" s="27" t="str">
        <f aca="false">IF(A5237="","",IF(C5237=$O$2,G5237,0))</f>
        <v/>
      </c>
    </row>
    <row r="5238" customFormat="false" ht="15" hidden="false" customHeight="false" outlineLevel="0" collapsed="false">
      <c r="A5238" s="25" t="str">
        <f aca="false">IF(ROW()-6&lt;=$O$3,ROW()-6,"")</f>
        <v/>
      </c>
      <c r="B5238" s="25" t="str">
        <f aca="false">IF(A5238="","",INT((A5238-1)/$O$2)+1)</f>
        <v/>
      </c>
      <c r="C5238" s="25" t="str">
        <f aca="false">IF(A5238="","",MOD(A5238-1,$O$2)+1)</f>
        <v/>
      </c>
      <c r="D5238" s="27" t="str">
        <f aca="false">IF(A5238="","",IF(A5238=1,Calculadora!$D$5,G5237))</f>
        <v/>
      </c>
      <c r="E5238" s="27" t="str">
        <f aca="false">IF(A5238="","",IF($O$9=1,IF(MOD(C5238-1,$O$8)=0,Calculadora!$D$6*(1+Calculadora!$D$7)^(B5238-1),0),IF(MOD(C5238,$O$8)=0,Calculadora!$D$6*(1+Calculadora!$D$7)^(B5238-1),0)))</f>
        <v/>
      </c>
      <c r="F5238" s="27" t="str">
        <f aca="false">IF(A5238="","",(D5238+IF($O$9=1,E5238,0))*$O$7)</f>
        <v/>
      </c>
      <c r="G5238" s="27" t="str">
        <f aca="false">IF(A5238="","",D5238+E5238+F5238)</f>
        <v/>
      </c>
      <c r="H5238" s="27" t="str">
        <f aca="false">IF(A5238="","",Calculadora!$D$5+SUM($E$7:E5238))</f>
        <v/>
      </c>
      <c r="I5238" s="27" t="str">
        <f aca="false">IF(A5238="","",G5238-H5238)</f>
        <v/>
      </c>
      <c r="J5238" s="27" t="str">
        <f aca="false">IF(A5238="","",IF(C5238=$O$2,G5238,0))</f>
        <v/>
      </c>
    </row>
    <row r="5239" customFormat="false" ht="15" hidden="false" customHeight="false" outlineLevel="0" collapsed="false">
      <c r="A5239" s="25" t="str">
        <f aca="false">IF(ROW()-6&lt;=$O$3,ROW()-6,"")</f>
        <v/>
      </c>
      <c r="B5239" s="25" t="str">
        <f aca="false">IF(A5239="","",INT((A5239-1)/$O$2)+1)</f>
        <v/>
      </c>
      <c r="C5239" s="25" t="str">
        <f aca="false">IF(A5239="","",MOD(A5239-1,$O$2)+1)</f>
        <v/>
      </c>
      <c r="D5239" s="27" t="str">
        <f aca="false">IF(A5239="","",IF(A5239=1,Calculadora!$D$5,G5238))</f>
        <v/>
      </c>
      <c r="E5239" s="27" t="str">
        <f aca="false">IF(A5239="","",IF($O$9=1,IF(MOD(C5239-1,$O$8)=0,Calculadora!$D$6*(1+Calculadora!$D$7)^(B5239-1),0),IF(MOD(C5239,$O$8)=0,Calculadora!$D$6*(1+Calculadora!$D$7)^(B5239-1),0)))</f>
        <v/>
      </c>
      <c r="F5239" s="27" t="str">
        <f aca="false">IF(A5239="","",(D5239+IF($O$9=1,E5239,0))*$O$7)</f>
        <v/>
      </c>
      <c r="G5239" s="27" t="str">
        <f aca="false">IF(A5239="","",D5239+E5239+F5239)</f>
        <v/>
      </c>
      <c r="H5239" s="27" t="str">
        <f aca="false">IF(A5239="","",Calculadora!$D$5+SUM($E$7:E5239))</f>
        <v/>
      </c>
      <c r="I5239" s="27" t="str">
        <f aca="false">IF(A5239="","",G5239-H5239)</f>
        <v/>
      </c>
      <c r="J5239" s="27" t="str">
        <f aca="false">IF(A5239="","",IF(C5239=$O$2,G5239,0))</f>
        <v/>
      </c>
    </row>
    <row r="5240" customFormat="false" ht="15" hidden="false" customHeight="false" outlineLevel="0" collapsed="false">
      <c r="A5240" s="25" t="str">
        <f aca="false">IF(ROW()-6&lt;=$O$3,ROW()-6,"")</f>
        <v/>
      </c>
      <c r="B5240" s="25" t="str">
        <f aca="false">IF(A5240="","",INT((A5240-1)/$O$2)+1)</f>
        <v/>
      </c>
      <c r="C5240" s="25" t="str">
        <f aca="false">IF(A5240="","",MOD(A5240-1,$O$2)+1)</f>
        <v/>
      </c>
      <c r="D5240" s="27" t="str">
        <f aca="false">IF(A5240="","",IF(A5240=1,Calculadora!$D$5,G5239))</f>
        <v/>
      </c>
      <c r="E5240" s="27" t="str">
        <f aca="false">IF(A5240="","",IF($O$9=1,IF(MOD(C5240-1,$O$8)=0,Calculadora!$D$6*(1+Calculadora!$D$7)^(B5240-1),0),IF(MOD(C5240,$O$8)=0,Calculadora!$D$6*(1+Calculadora!$D$7)^(B5240-1),0)))</f>
        <v/>
      </c>
      <c r="F5240" s="27" t="str">
        <f aca="false">IF(A5240="","",(D5240+IF($O$9=1,E5240,0))*$O$7)</f>
        <v/>
      </c>
      <c r="G5240" s="27" t="str">
        <f aca="false">IF(A5240="","",D5240+E5240+F5240)</f>
        <v/>
      </c>
      <c r="H5240" s="27" t="str">
        <f aca="false">IF(A5240="","",Calculadora!$D$5+SUM($E$7:E5240))</f>
        <v/>
      </c>
      <c r="I5240" s="27" t="str">
        <f aca="false">IF(A5240="","",G5240-H5240)</f>
        <v/>
      </c>
      <c r="J5240" s="27" t="str">
        <f aca="false">IF(A5240="","",IF(C5240=$O$2,G5240,0))</f>
        <v/>
      </c>
    </row>
    <row r="5241" customFormat="false" ht="15" hidden="false" customHeight="false" outlineLevel="0" collapsed="false">
      <c r="A5241" s="25" t="str">
        <f aca="false">IF(ROW()-6&lt;=$O$3,ROW()-6,"")</f>
        <v/>
      </c>
      <c r="B5241" s="25" t="str">
        <f aca="false">IF(A5241="","",INT((A5241-1)/$O$2)+1)</f>
        <v/>
      </c>
      <c r="C5241" s="25" t="str">
        <f aca="false">IF(A5241="","",MOD(A5241-1,$O$2)+1)</f>
        <v/>
      </c>
      <c r="D5241" s="27" t="str">
        <f aca="false">IF(A5241="","",IF(A5241=1,Calculadora!$D$5,G5240))</f>
        <v/>
      </c>
      <c r="E5241" s="27" t="str">
        <f aca="false">IF(A5241="","",IF($O$9=1,IF(MOD(C5241-1,$O$8)=0,Calculadora!$D$6*(1+Calculadora!$D$7)^(B5241-1),0),IF(MOD(C5241,$O$8)=0,Calculadora!$D$6*(1+Calculadora!$D$7)^(B5241-1),0)))</f>
        <v/>
      </c>
      <c r="F5241" s="27" t="str">
        <f aca="false">IF(A5241="","",(D5241+IF($O$9=1,E5241,0))*$O$7)</f>
        <v/>
      </c>
      <c r="G5241" s="27" t="str">
        <f aca="false">IF(A5241="","",D5241+E5241+F5241)</f>
        <v/>
      </c>
      <c r="H5241" s="27" t="str">
        <f aca="false">IF(A5241="","",Calculadora!$D$5+SUM($E$7:E5241))</f>
        <v/>
      </c>
      <c r="I5241" s="27" t="str">
        <f aca="false">IF(A5241="","",G5241-H5241)</f>
        <v/>
      </c>
      <c r="J5241" s="27" t="str">
        <f aca="false">IF(A5241="","",IF(C5241=$O$2,G5241,0))</f>
        <v/>
      </c>
    </row>
    <row r="5242" customFormat="false" ht="15" hidden="false" customHeight="false" outlineLevel="0" collapsed="false">
      <c r="A5242" s="25" t="str">
        <f aca="false">IF(ROW()-6&lt;=$O$3,ROW()-6,"")</f>
        <v/>
      </c>
      <c r="B5242" s="25" t="str">
        <f aca="false">IF(A5242="","",INT((A5242-1)/$O$2)+1)</f>
        <v/>
      </c>
      <c r="C5242" s="25" t="str">
        <f aca="false">IF(A5242="","",MOD(A5242-1,$O$2)+1)</f>
        <v/>
      </c>
      <c r="D5242" s="27" t="str">
        <f aca="false">IF(A5242="","",IF(A5242=1,Calculadora!$D$5,G5241))</f>
        <v/>
      </c>
      <c r="E5242" s="27" t="str">
        <f aca="false">IF(A5242="","",IF($O$9=1,IF(MOD(C5242-1,$O$8)=0,Calculadora!$D$6*(1+Calculadora!$D$7)^(B5242-1),0),IF(MOD(C5242,$O$8)=0,Calculadora!$D$6*(1+Calculadora!$D$7)^(B5242-1),0)))</f>
        <v/>
      </c>
      <c r="F5242" s="27" t="str">
        <f aca="false">IF(A5242="","",(D5242+IF($O$9=1,E5242,0))*$O$7)</f>
        <v/>
      </c>
      <c r="G5242" s="27" t="str">
        <f aca="false">IF(A5242="","",D5242+E5242+F5242)</f>
        <v/>
      </c>
      <c r="H5242" s="27" t="str">
        <f aca="false">IF(A5242="","",Calculadora!$D$5+SUM($E$7:E5242))</f>
        <v/>
      </c>
      <c r="I5242" s="27" t="str">
        <f aca="false">IF(A5242="","",G5242-H5242)</f>
        <v/>
      </c>
      <c r="J5242" s="27" t="str">
        <f aca="false">IF(A5242="","",IF(C5242=$O$2,G5242,0))</f>
        <v/>
      </c>
    </row>
    <row r="5243" customFormat="false" ht="15" hidden="false" customHeight="false" outlineLevel="0" collapsed="false">
      <c r="A5243" s="25" t="str">
        <f aca="false">IF(ROW()-6&lt;=$O$3,ROW()-6,"")</f>
        <v/>
      </c>
      <c r="B5243" s="25" t="str">
        <f aca="false">IF(A5243="","",INT((A5243-1)/$O$2)+1)</f>
        <v/>
      </c>
      <c r="C5243" s="25" t="str">
        <f aca="false">IF(A5243="","",MOD(A5243-1,$O$2)+1)</f>
        <v/>
      </c>
      <c r="D5243" s="27" t="str">
        <f aca="false">IF(A5243="","",IF(A5243=1,Calculadora!$D$5,G5242))</f>
        <v/>
      </c>
      <c r="E5243" s="27" t="str">
        <f aca="false">IF(A5243="","",IF($O$9=1,IF(MOD(C5243-1,$O$8)=0,Calculadora!$D$6*(1+Calculadora!$D$7)^(B5243-1),0),IF(MOD(C5243,$O$8)=0,Calculadora!$D$6*(1+Calculadora!$D$7)^(B5243-1),0)))</f>
        <v/>
      </c>
      <c r="F5243" s="27" t="str">
        <f aca="false">IF(A5243="","",(D5243+IF($O$9=1,E5243,0))*$O$7)</f>
        <v/>
      </c>
      <c r="G5243" s="27" t="str">
        <f aca="false">IF(A5243="","",D5243+E5243+F5243)</f>
        <v/>
      </c>
      <c r="H5243" s="27" t="str">
        <f aca="false">IF(A5243="","",Calculadora!$D$5+SUM($E$7:E5243))</f>
        <v/>
      </c>
      <c r="I5243" s="27" t="str">
        <f aca="false">IF(A5243="","",G5243-H5243)</f>
        <v/>
      </c>
      <c r="J5243" s="27" t="str">
        <f aca="false">IF(A5243="","",IF(C5243=$O$2,G5243,0))</f>
        <v/>
      </c>
    </row>
    <row r="5244" customFormat="false" ht="15" hidden="false" customHeight="false" outlineLevel="0" collapsed="false">
      <c r="A5244" s="25" t="str">
        <f aca="false">IF(ROW()-6&lt;=$O$3,ROW()-6,"")</f>
        <v/>
      </c>
      <c r="B5244" s="25" t="str">
        <f aca="false">IF(A5244="","",INT((A5244-1)/$O$2)+1)</f>
        <v/>
      </c>
      <c r="C5244" s="25" t="str">
        <f aca="false">IF(A5244="","",MOD(A5244-1,$O$2)+1)</f>
        <v/>
      </c>
      <c r="D5244" s="27" t="str">
        <f aca="false">IF(A5244="","",IF(A5244=1,Calculadora!$D$5,G5243))</f>
        <v/>
      </c>
      <c r="E5244" s="27" t="str">
        <f aca="false">IF(A5244="","",IF($O$9=1,IF(MOD(C5244-1,$O$8)=0,Calculadora!$D$6*(1+Calculadora!$D$7)^(B5244-1),0),IF(MOD(C5244,$O$8)=0,Calculadora!$D$6*(1+Calculadora!$D$7)^(B5244-1),0)))</f>
        <v/>
      </c>
      <c r="F5244" s="27" t="str">
        <f aca="false">IF(A5244="","",(D5244+IF($O$9=1,E5244,0))*$O$7)</f>
        <v/>
      </c>
      <c r="G5244" s="27" t="str">
        <f aca="false">IF(A5244="","",D5244+E5244+F5244)</f>
        <v/>
      </c>
      <c r="H5244" s="27" t="str">
        <f aca="false">IF(A5244="","",Calculadora!$D$5+SUM($E$7:E5244))</f>
        <v/>
      </c>
      <c r="I5244" s="27" t="str">
        <f aca="false">IF(A5244="","",G5244-H5244)</f>
        <v/>
      </c>
      <c r="J5244" s="27" t="str">
        <f aca="false">IF(A5244="","",IF(C5244=$O$2,G5244,0))</f>
        <v/>
      </c>
    </row>
    <row r="5245" customFormat="false" ht="15" hidden="false" customHeight="false" outlineLevel="0" collapsed="false">
      <c r="A5245" s="25" t="str">
        <f aca="false">IF(ROW()-6&lt;=$O$3,ROW()-6,"")</f>
        <v/>
      </c>
      <c r="B5245" s="25" t="str">
        <f aca="false">IF(A5245="","",INT((A5245-1)/$O$2)+1)</f>
        <v/>
      </c>
      <c r="C5245" s="25" t="str">
        <f aca="false">IF(A5245="","",MOD(A5245-1,$O$2)+1)</f>
        <v/>
      </c>
      <c r="D5245" s="27" t="str">
        <f aca="false">IF(A5245="","",IF(A5245=1,Calculadora!$D$5,G5244))</f>
        <v/>
      </c>
      <c r="E5245" s="27" t="str">
        <f aca="false">IF(A5245="","",IF($O$9=1,IF(MOD(C5245-1,$O$8)=0,Calculadora!$D$6*(1+Calculadora!$D$7)^(B5245-1),0),IF(MOD(C5245,$O$8)=0,Calculadora!$D$6*(1+Calculadora!$D$7)^(B5245-1),0)))</f>
        <v/>
      </c>
      <c r="F5245" s="27" t="str">
        <f aca="false">IF(A5245="","",(D5245+IF($O$9=1,E5245,0))*$O$7)</f>
        <v/>
      </c>
      <c r="G5245" s="27" t="str">
        <f aca="false">IF(A5245="","",D5245+E5245+F5245)</f>
        <v/>
      </c>
      <c r="H5245" s="27" t="str">
        <f aca="false">IF(A5245="","",Calculadora!$D$5+SUM($E$7:E5245))</f>
        <v/>
      </c>
      <c r="I5245" s="27" t="str">
        <f aca="false">IF(A5245="","",G5245-H5245)</f>
        <v/>
      </c>
      <c r="J5245" s="27" t="str">
        <f aca="false">IF(A5245="","",IF(C5245=$O$2,G5245,0))</f>
        <v/>
      </c>
    </row>
    <row r="5246" customFormat="false" ht="15" hidden="false" customHeight="false" outlineLevel="0" collapsed="false">
      <c r="A5246" s="25" t="str">
        <f aca="false">IF(ROW()-6&lt;=$O$3,ROW()-6,"")</f>
        <v/>
      </c>
      <c r="B5246" s="25" t="str">
        <f aca="false">IF(A5246="","",INT((A5246-1)/$O$2)+1)</f>
        <v/>
      </c>
      <c r="C5246" s="25" t="str">
        <f aca="false">IF(A5246="","",MOD(A5246-1,$O$2)+1)</f>
        <v/>
      </c>
      <c r="D5246" s="27" t="str">
        <f aca="false">IF(A5246="","",IF(A5246=1,Calculadora!$D$5,G5245))</f>
        <v/>
      </c>
      <c r="E5246" s="27" t="str">
        <f aca="false">IF(A5246="","",IF($O$9=1,IF(MOD(C5246-1,$O$8)=0,Calculadora!$D$6*(1+Calculadora!$D$7)^(B5246-1),0),IF(MOD(C5246,$O$8)=0,Calculadora!$D$6*(1+Calculadora!$D$7)^(B5246-1),0)))</f>
        <v/>
      </c>
      <c r="F5246" s="27" t="str">
        <f aca="false">IF(A5246="","",(D5246+IF($O$9=1,E5246,0))*$O$7)</f>
        <v/>
      </c>
      <c r="G5246" s="27" t="str">
        <f aca="false">IF(A5246="","",D5246+E5246+F5246)</f>
        <v/>
      </c>
      <c r="H5246" s="27" t="str">
        <f aca="false">IF(A5246="","",Calculadora!$D$5+SUM($E$7:E5246))</f>
        <v/>
      </c>
      <c r="I5246" s="27" t="str">
        <f aca="false">IF(A5246="","",G5246-H5246)</f>
        <v/>
      </c>
      <c r="J5246" s="27" t="str">
        <f aca="false">IF(A5246="","",IF(C5246=$O$2,G5246,0))</f>
        <v/>
      </c>
    </row>
    <row r="5247" customFormat="false" ht="15" hidden="false" customHeight="false" outlineLevel="0" collapsed="false">
      <c r="A5247" s="25" t="str">
        <f aca="false">IF(ROW()-6&lt;=$O$3,ROW()-6,"")</f>
        <v/>
      </c>
      <c r="B5247" s="25" t="str">
        <f aca="false">IF(A5247="","",INT((A5247-1)/$O$2)+1)</f>
        <v/>
      </c>
      <c r="C5247" s="25" t="str">
        <f aca="false">IF(A5247="","",MOD(A5247-1,$O$2)+1)</f>
        <v/>
      </c>
      <c r="D5247" s="27" t="str">
        <f aca="false">IF(A5247="","",IF(A5247=1,Calculadora!$D$5,G5246))</f>
        <v/>
      </c>
      <c r="E5247" s="27" t="str">
        <f aca="false">IF(A5247="","",IF($O$9=1,IF(MOD(C5247-1,$O$8)=0,Calculadora!$D$6*(1+Calculadora!$D$7)^(B5247-1),0),IF(MOD(C5247,$O$8)=0,Calculadora!$D$6*(1+Calculadora!$D$7)^(B5247-1),0)))</f>
        <v/>
      </c>
      <c r="F5247" s="27" t="str">
        <f aca="false">IF(A5247="","",(D5247+IF($O$9=1,E5247,0))*$O$7)</f>
        <v/>
      </c>
      <c r="G5247" s="27" t="str">
        <f aca="false">IF(A5247="","",D5247+E5247+F5247)</f>
        <v/>
      </c>
      <c r="H5247" s="27" t="str">
        <f aca="false">IF(A5247="","",Calculadora!$D$5+SUM($E$7:E5247))</f>
        <v/>
      </c>
      <c r="I5247" s="27" t="str">
        <f aca="false">IF(A5247="","",G5247-H5247)</f>
        <v/>
      </c>
      <c r="J5247" s="27" t="str">
        <f aca="false">IF(A5247="","",IF(C5247=$O$2,G5247,0))</f>
        <v/>
      </c>
    </row>
    <row r="5248" customFormat="false" ht="15" hidden="false" customHeight="false" outlineLevel="0" collapsed="false">
      <c r="A5248" s="25" t="str">
        <f aca="false">IF(ROW()-6&lt;=$O$3,ROW()-6,"")</f>
        <v/>
      </c>
      <c r="B5248" s="25" t="str">
        <f aca="false">IF(A5248="","",INT((A5248-1)/$O$2)+1)</f>
        <v/>
      </c>
      <c r="C5248" s="25" t="str">
        <f aca="false">IF(A5248="","",MOD(A5248-1,$O$2)+1)</f>
        <v/>
      </c>
      <c r="D5248" s="27" t="str">
        <f aca="false">IF(A5248="","",IF(A5248=1,Calculadora!$D$5,G5247))</f>
        <v/>
      </c>
      <c r="E5248" s="27" t="str">
        <f aca="false">IF(A5248="","",IF($O$9=1,IF(MOD(C5248-1,$O$8)=0,Calculadora!$D$6*(1+Calculadora!$D$7)^(B5248-1),0),IF(MOD(C5248,$O$8)=0,Calculadora!$D$6*(1+Calculadora!$D$7)^(B5248-1),0)))</f>
        <v/>
      </c>
      <c r="F5248" s="27" t="str">
        <f aca="false">IF(A5248="","",(D5248+IF($O$9=1,E5248,0))*$O$7)</f>
        <v/>
      </c>
      <c r="G5248" s="27" t="str">
        <f aca="false">IF(A5248="","",D5248+E5248+F5248)</f>
        <v/>
      </c>
      <c r="H5248" s="27" t="str">
        <f aca="false">IF(A5248="","",Calculadora!$D$5+SUM($E$7:E5248))</f>
        <v/>
      </c>
      <c r="I5248" s="27" t="str">
        <f aca="false">IF(A5248="","",G5248-H5248)</f>
        <v/>
      </c>
      <c r="J5248" s="27" t="str">
        <f aca="false">IF(A5248="","",IF(C5248=$O$2,G5248,0))</f>
        <v/>
      </c>
    </row>
    <row r="5249" customFormat="false" ht="15" hidden="false" customHeight="false" outlineLevel="0" collapsed="false">
      <c r="A5249" s="25" t="str">
        <f aca="false">IF(ROW()-6&lt;=$O$3,ROW()-6,"")</f>
        <v/>
      </c>
      <c r="B5249" s="25" t="str">
        <f aca="false">IF(A5249="","",INT((A5249-1)/$O$2)+1)</f>
        <v/>
      </c>
      <c r="C5249" s="25" t="str">
        <f aca="false">IF(A5249="","",MOD(A5249-1,$O$2)+1)</f>
        <v/>
      </c>
      <c r="D5249" s="27" t="str">
        <f aca="false">IF(A5249="","",IF(A5249=1,Calculadora!$D$5,G5248))</f>
        <v/>
      </c>
      <c r="E5249" s="27" t="str">
        <f aca="false">IF(A5249="","",IF($O$9=1,IF(MOD(C5249-1,$O$8)=0,Calculadora!$D$6*(1+Calculadora!$D$7)^(B5249-1),0),IF(MOD(C5249,$O$8)=0,Calculadora!$D$6*(1+Calculadora!$D$7)^(B5249-1),0)))</f>
        <v/>
      </c>
      <c r="F5249" s="27" t="str">
        <f aca="false">IF(A5249="","",(D5249+IF($O$9=1,E5249,0))*$O$7)</f>
        <v/>
      </c>
      <c r="G5249" s="27" t="str">
        <f aca="false">IF(A5249="","",D5249+E5249+F5249)</f>
        <v/>
      </c>
      <c r="H5249" s="27" t="str">
        <f aca="false">IF(A5249="","",Calculadora!$D$5+SUM($E$7:E5249))</f>
        <v/>
      </c>
      <c r="I5249" s="27" t="str">
        <f aca="false">IF(A5249="","",G5249-H5249)</f>
        <v/>
      </c>
      <c r="J5249" s="27" t="str">
        <f aca="false">IF(A5249="","",IF(C5249=$O$2,G5249,0))</f>
        <v/>
      </c>
    </row>
    <row r="5250" customFormat="false" ht="15" hidden="false" customHeight="false" outlineLevel="0" collapsed="false">
      <c r="A5250" s="25" t="str">
        <f aca="false">IF(ROW()-6&lt;=$O$3,ROW()-6,"")</f>
        <v/>
      </c>
      <c r="B5250" s="25" t="str">
        <f aca="false">IF(A5250="","",INT((A5250-1)/$O$2)+1)</f>
        <v/>
      </c>
      <c r="C5250" s="25" t="str">
        <f aca="false">IF(A5250="","",MOD(A5250-1,$O$2)+1)</f>
        <v/>
      </c>
      <c r="D5250" s="27" t="str">
        <f aca="false">IF(A5250="","",IF(A5250=1,Calculadora!$D$5,G5249))</f>
        <v/>
      </c>
      <c r="E5250" s="27" t="str">
        <f aca="false">IF(A5250="","",IF($O$9=1,IF(MOD(C5250-1,$O$8)=0,Calculadora!$D$6*(1+Calculadora!$D$7)^(B5250-1),0),IF(MOD(C5250,$O$8)=0,Calculadora!$D$6*(1+Calculadora!$D$7)^(B5250-1),0)))</f>
        <v/>
      </c>
      <c r="F5250" s="27" t="str">
        <f aca="false">IF(A5250="","",(D5250+IF($O$9=1,E5250,0))*$O$7)</f>
        <v/>
      </c>
      <c r="G5250" s="27" t="str">
        <f aca="false">IF(A5250="","",D5250+E5250+F5250)</f>
        <v/>
      </c>
      <c r="H5250" s="27" t="str">
        <f aca="false">IF(A5250="","",Calculadora!$D$5+SUM($E$7:E5250))</f>
        <v/>
      </c>
      <c r="I5250" s="27" t="str">
        <f aca="false">IF(A5250="","",G5250-H5250)</f>
        <v/>
      </c>
      <c r="J5250" s="27" t="str">
        <f aca="false">IF(A5250="","",IF(C5250=$O$2,G5250,0))</f>
        <v/>
      </c>
    </row>
    <row r="5251" customFormat="false" ht="15" hidden="false" customHeight="false" outlineLevel="0" collapsed="false">
      <c r="A5251" s="25" t="str">
        <f aca="false">IF(ROW()-6&lt;=$O$3,ROW()-6,"")</f>
        <v/>
      </c>
      <c r="B5251" s="25" t="str">
        <f aca="false">IF(A5251="","",INT((A5251-1)/$O$2)+1)</f>
        <v/>
      </c>
      <c r="C5251" s="25" t="str">
        <f aca="false">IF(A5251="","",MOD(A5251-1,$O$2)+1)</f>
        <v/>
      </c>
      <c r="D5251" s="27" t="str">
        <f aca="false">IF(A5251="","",IF(A5251=1,Calculadora!$D$5,G5250))</f>
        <v/>
      </c>
      <c r="E5251" s="27" t="str">
        <f aca="false">IF(A5251="","",IF($O$9=1,IF(MOD(C5251-1,$O$8)=0,Calculadora!$D$6*(1+Calculadora!$D$7)^(B5251-1),0),IF(MOD(C5251,$O$8)=0,Calculadora!$D$6*(1+Calculadora!$D$7)^(B5251-1),0)))</f>
        <v/>
      </c>
      <c r="F5251" s="27" t="str">
        <f aca="false">IF(A5251="","",(D5251+IF($O$9=1,E5251,0))*$O$7)</f>
        <v/>
      </c>
      <c r="G5251" s="27" t="str">
        <f aca="false">IF(A5251="","",D5251+E5251+F5251)</f>
        <v/>
      </c>
      <c r="H5251" s="27" t="str">
        <f aca="false">IF(A5251="","",Calculadora!$D$5+SUM($E$7:E5251))</f>
        <v/>
      </c>
      <c r="I5251" s="27" t="str">
        <f aca="false">IF(A5251="","",G5251-H5251)</f>
        <v/>
      </c>
      <c r="J5251" s="27" t="str">
        <f aca="false">IF(A5251="","",IF(C5251=$O$2,G5251,0))</f>
        <v/>
      </c>
    </row>
    <row r="5252" customFormat="false" ht="15" hidden="false" customHeight="false" outlineLevel="0" collapsed="false">
      <c r="A5252" s="25" t="str">
        <f aca="false">IF(ROW()-6&lt;=$O$3,ROW()-6,"")</f>
        <v/>
      </c>
      <c r="B5252" s="25" t="str">
        <f aca="false">IF(A5252="","",INT((A5252-1)/$O$2)+1)</f>
        <v/>
      </c>
      <c r="C5252" s="25" t="str">
        <f aca="false">IF(A5252="","",MOD(A5252-1,$O$2)+1)</f>
        <v/>
      </c>
      <c r="D5252" s="27" t="str">
        <f aca="false">IF(A5252="","",IF(A5252=1,Calculadora!$D$5,G5251))</f>
        <v/>
      </c>
      <c r="E5252" s="27" t="str">
        <f aca="false">IF(A5252="","",IF($O$9=1,IF(MOD(C5252-1,$O$8)=0,Calculadora!$D$6*(1+Calculadora!$D$7)^(B5252-1),0),IF(MOD(C5252,$O$8)=0,Calculadora!$D$6*(1+Calculadora!$D$7)^(B5252-1),0)))</f>
        <v/>
      </c>
      <c r="F5252" s="27" t="str">
        <f aca="false">IF(A5252="","",(D5252+IF($O$9=1,E5252,0))*$O$7)</f>
        <v/>
      </c>
      <c r="G5252" s="27" t="str">
        <f aca="false">IF(A5252="","",D5252+E5252+F5252)</f>
        <v/>
      </c>
      <c r="H5252" s="27" t="str">
        <f aca="false">IF(A5252="","",Calculadora!$D$5+SUM($E$7:E5252))</f>
        <v/>
      </c>
      <c r="I5252" s="27" t="str">
        <f aca="false">IF(A5252="","",G5252-H5252)</f>
        <v/>
      </c>
      <c r="J5252" s="27" t="str">
        <f aca="false">IF(A5252="","",IF(C5252=$O$2,G5252,0))</f>
        <v/>
      </c>
    </row>
    <row r="5253" customFormat="false" ht="15" hidden="false" customHeight="false" outlineLevel="0" collapsed="false">
      <c r="A5253" s="25" t="str">
        <f aca="false">IF(ROW()-6&lt;=$O$3,ROW()-6,"")</f>
        <v/>
      </c>
      <c r="B5253" s="25" t="str">
        <f aca="false">IF(A5253="","",INT((A5253-1)/$O$2)+1)</f>
        <v/>
      </c>
      <c r="C5253" s="25" t="str">
        <f aca="false">IF(A5253="","",MOD(A5253-1,$O$2)+1)</f>
        <v/>
      </c>
      <c r="D5253" s="27" t="str">
        <f aca="false">IF(A5253="","",IF(A5253=1,Calculadora!$D$5,G5252))</f>
        <v/>
      </c>
      <c r="E5253" s="27" t="str">
        <f aca="false">IF(A5253="","",IF($O$9=1,IF(MOD(C5253-1,$O$8)=0,Calculadora!$D$6*(1+Calculadora!$D$7)^(B5253-1),0),IF(MOD(C5253,$O$8)=0,Calculadora!$D$6*(1+Calculadora!$D$7)^(B5253-1),0)))</f>
        <v/>
      </c>
      <c r="F5253" s="27" t="str">
        <f aca="false">IF(A5253="","",(D5253+IF($O$9=1,E5253,0))*$O$7)</f>
        <v/>
      </c>
      <c r="G5253" s="27" t="str">
        <f aca="false">IF(A5253="","",D5253+E5253+F5253)</f>
        <v/>
      </c>
      <c r="H5253" s="27" t="str">
        <f aca="false">IF(A5253="","",Calculadora!$D$5+SUM($E$7:E5253))</f>
        <v/>
      </c>
      <c r="I5253" s="27" t="str">
        <f aca="false">IF(A5253="","",G5253-H5253)</f>
        <v/>
      </c>
      <c r="J5253" s="27" t="str">
        <f aca="false">IF(A5253="","",IF(C5253=$O$2,G5253,0))</f>
        <v/>
      </c>
    </row>
    <row r="5254" customFormat="false" ht="15" hidden="false" customHeight="false" outlineLevel="0" collapsed="false">
      <c r="A5254" s="25" t="str">
        <f aca="false">IF(ROW()-6&lt;=$O$3,ROW()-6,"")</f>
        <v/>
      </c>
      <c r="B5254" s="25" t="str">
        <f aca="false">IF(A5254="","",INT((A5254-1)/$O$2)+1)</f>
        <v/>
      </c>
      <c r="C5254" s="25" t="str">
        <f aca="false">IF(A5254="","",MOD(A5254-1,$O$2)+1)</f>
        <v/>
      </c>
      <c r="D5254" s="27" t="str">
        <f aca="false">IF(A5254="","",IF(A5254=1,Calculadora!$D$5,G5253))</f>
        <v/>
      </c>
      <c r="E5254" s="27" t="str">
        <f aca="false">IF(A5254="","",IF($O$9=1,IF(MOD(C5254-1,$O$8)=0,Calculadora!$D$6*(1+Calculadora!$D$7)^(B5254-1),0),IF(MOD(C5254,$O$8)=0,Calculadora!$D$6*(1+Calculadora!$D$7)^(B5254-1),0)))</f>
        <v/>
      </c>
      <c r="F5254" s="27" t="str">
        <f aca="false">IF(A5254="","",(D5254+IF($O$9=1,E5254,0))*$O$7)</f>
        <v/>
      </c>
      <c r="G5254" s="27" t="str">
        <f aca="false">IF(A5254="","",D5254+E5254+F5254)</f>
        <v/>
      </c>
      <c r="H5254" s="27" t="str">
        <f aca="false">IF(A5254="","",Calculadora!$D$5+SUM($E$7:E5254))</f>
        <v/>
      </c>
      <c r="I5254" s="27" t="str">
        <f aca="false">IF(A5254="","",G5254-H5254)</f>
        <v/>
      </c>
      <c r="J5254" s="27" t="str">
        <f aca="false">IF(A5254="","",IF(C5254=$O$2,G5254,0))</f>
        <v/>
      </c>
    </row>
    <row r="5255" customFormat="false" ht="15" hidden="false" customHeight="false" outlineLevel="0" collapsed="false">
      <c r="A5255" s="25" t="str">
        <f aca="false">IF(ROW()-6&lt;=$O$3,ROW()-6,"")</f>
        <v/>
      </c>
      <c r="B5255" s="25" t="str">
        <f aca="false">IF(A5255="","",INT((A5255-1)/$O$2)+1)</f>
        <v/>
      </c>
      <c r="C5255" s="25" t="str">
        <f aca="false">IF(A5255="","",MOD(A5255-1,$O$2)+1)</f>
        <v/>
      </c>
      <c r="D5255" s="27" t="str">
        <f aca="false">IF(A5255="","",IF(A5255=1,Calculadora!$D$5,G5254))</f>
        <v/>
      </c>
      <c r="E5255" s="27" t="str">
        <f aca="false">IF(A5255="","",IF($O$9=1,IF(MOD(C5255-1,$O$8)=0,Calculadora!$D$6*(1+Calculadora!$D$7)^(B5255-1),0),IF(MOD(C5255,$O$8)=0,Calculadora!$D$6*(1+Calculadora!$D$7)^(B5255-1),0)))</f>
        <v/>
      </c>
      <c r="F5255" s="27" t="str">
        <f aca="false">IF(A5255="","",(D5255+IF($O$9=1,E5255,0))*$O$7)</f>
        <v/>
      </c>
      <c r="G5255" s="27" t="str">
        <f aca="false">IF(A5255="","",D5255+E5255+F5255)</f>
        <v/>
      </c>
      <c r="H5255" s="27" t="str">
        <f aca="false">IF(A5255="","",Calculadora!$D$5+SUM($E$7:E5255))</f>
        <v/>
      </c>
      <c r="I5255" s="27" t="str">
        <f aca="false">IF(A5255="","",G5255-H5255)</f>
        <v/>
      </c>
      <c r="J5255" s="27" t="str">
        <f aca="false">IF(A5255="","",IF(C5255=$O$2,G5255,0))</f>
        <v/>
      </c>
    </row>
    <row r="5256" customFormat="false" ht="15" hidden="false" customHeight="false" outlineLevel="0" collapsed="false">
      <c r="A5256" s="25" t="str">
        <f aca="false">IF(ROW()-6&lt;=$O$3,ROW()-6,"")</f>
        <v/>
      </c>
      <c r="B5256" s="25" t="str">
        <f aca="false">IF(A5256="","",INT((A5256-1)/$O$2)+1)</f>
        <v/>
      </c>
      <c r="C5256" s="25" t="str">
        <f aca="false">IF(A5256="","",MOD(A5256-1,$O$2)+1)</f>
        <v/>
      </c>
      <c r="D5256" s="27" t="str">
        <f aca="false">IF(A5256="","",IF(A5256=1,Calculadora!$D$5,G5255))</f>
        <v/>
      </c>
      <c r="E5256" s="27" t="str">
        <f aca="false">IF(A5256="","",IF($O$9=1,IF(MOD(C5256-1,$O$8)=0,Calculadora!$D$6*(1+Calculadora!$D$7)^(B5256-1),0),IF(MOD(C5256,$O$8)=0,Calculadora!$D$6*(1+Calculadora!$D$7)^(B5256-1),0)))</f>
        <v/>
      </c>
      <c r="F5256" s="27" t="str">
        <f aca="false">IF(A5256="","",(D5256+IF($O$9=1,E5256,0))*$O$7)</f>
        <v/>
      </c>
      <c r="G5256" s="27" t="str">
        <f aca="false">IF(A5256="","",D5256+E5256+F5256)</f>
        <v/>
      </c>
      <c r="H5256" s="27" t="str">
        <f aca="false">IF(A5256="","",Calculadora!$D$5+SUM($E$7:E5256))</f>
        <v/>
      </c>
      <c r="I5256" s="27" t="str">
        <f aca="false">IF(A5256="","",G5256-H5256)</f>
        <v/>
      </c>
      <c r="J5256" s="27" t="str">
        <f aca="false">IF(A5256="","",IF(C5256=$O$2,G5256,0))</f>
        <v/>
      </c>
    </row>
    <row r="5257" customFormat="false" ht="15" hidden="false" customHeight="false" outlineLevel="0" collapsed="false">
      <c r="A5257" s="25" t="str">
        <f aca="false">IF(ROW()-6&lt;=$O$3,ROW()-6,"")</f>
        <v/>
      </c>
      <c r="B5257" s="25" t="str">
        <f aca="false">IF(A5257="","",INT((A5257-1)/$O$2)+1)</f>
        <v/>
      </c>
      <c r="C5257" s="25" t="str">
        <f aca="false">IF(A5257="","",MOD(A5257-1,$O$2)+1)</f>
        <v/>
      </c>
      <c r="D5257" s="27" t="str">
        <f aca="false">IF(A5257="","",IF(A5257=1,Calculadora!$D$5,G5256))</f>
        <v/>
      </c>
      <c r="E5257" s="27" t="str">
        <f aca="false">IF(A5257="","",IF($O$9=1,IF(MOD(C5257-1,$O$8)=0,Calculadora!$D$6*(1+Calculadora!$D$7)^(B5257-1),0),IF(MOD(C5257,$O$8)=0,Calculadora!$D$6*(1+Calculadora!$D$7)^(B5257-1),0)))</f>
        <v/>
      </c>
      <c r="F5257" s="27" t="str">
        <f aca="false">IF(A5257="","",(D5257+IF($O$9=1,E5257,0))*$O$7)</f>
        <v/>
      </c>
      <c r="G5257" s="27" t="str">
        <f aca="false">IF(A5257="","",D5257+E5257+F5257)</f>
        <v/>
      </c>
      <c r="H5257" s="27" t="str">
        <f aca="false">IF(A5257="","",Calculadora!$D$5+SUM($E$7:E5257))</f>
        <v/>
      </c>
      <c r="I5257" s="27" t="str">
        <f aca="false">IF(A5257="","",G5257-H5257)</f>
        <v/>
      </c>
      <c r="J5257" s="27" t="str">
        <f aca="false">IF(A5257="","",IF(C5257=$O$2,G5257,0))</f>
        <v/>
      </c>
    </row>
    <row r="5258" customFormat="false" ht="15" hidden="false" customHeight="false" outlineLevel="0" collapsed="false">
      <c r="A5258" s="25" t="str">
        <f aca="false">IF(ROW()-6&lt;=$O$3,ROW()-6,"")</f>
        <v/>
      </c>
      <c r="B5258" s="25" t="str">
        <f aca="false">IF(A5258="","",INT((A5258-1)/$O$2)+1)</f>
        <v/>
      </c>
      <c r="C5258" s="25" t="str">
        <f aca="false">IF(A5258="","",MOD(A5258-1,$O$2)+1)</f>
        <v/>
      </c>
      <c r="D5258" s="27" t="str">
        <f aca="false">IF(A5258="","",IF(A5258=1,Calculadora!$D$5,G5257))</f>
        <v/>
      </c>
      <c r="E5258" s="27" t="str">
        <f aca="false">IF(A5258="","",IF($O$9=1,IF(MOD(C5258-1,$O$8)=0,Calculadora!$D$6*(1+Calculadora!$D$7)^(B5258-1),0),IF(MOD(C5258,$O$8)=0,Calculadora!$D$6*(1+Calculadora!$D$7)^(B5258-1),0)))</f>
        <v/>
      </c>
      <c r="F5258" s="27" t="str">
        <f aca="false">IF(A5258="","",(D5258+IF($O$9=1,E5258,0))*$O$7)</f>
        <v/>
      </c>
      <c r="G5258" s="27" t="str">
        <f aca="false">IF(A5258="","",D5258+E5258+F5258)</f>
        <v/>
      </c>
      <c r="H5258" s="27" t="str">
        <f aca="false">IF(A5258="","",Calculadora!$D$5+SUM($E$7:E5258))</f>
        <v/>
      </c>
      <c r="I5258" s="27" t="str">
        <f aca="false">IF(A5258="","",G5258-H5258)</f>
        <v/>
      </c>
      <c r="J5258" s="27" t="str">
        <f aca="false">IF(A5258="","",IF(C5258=$O$2,G5258,0))</f>
        <v/>
      </c>
    </row>
    <row r="5259" customFormat="false" ht="15" hidden="false" customHeight="false" outlineLevel="0" collapsed="false">
      <c r="A5259" s="25" t="str">
        <f aca="false">IF(ROW()-6&lt;=$O$3,ROW()-6,"")</f>
        <v/>
      </c>
      <c r="B5259" s="25" t="str">
        <f aca="false">IF(A5259="","",INT((A5259-1)/$O$2)+1)</f>
        <v/>
      </c>
      <c r="C5259" s="25" t="str">
        <f aca="false">IF(A5259="","",MOD(A5259-1,$O$2)+1)</f>
        <v/>
      </c>
      <c r="D5259" s="27" t="str">
        <f aca="false">IF(A5259="","",IF(A5259=1,Calculadora!$D$5,G5258))</f>
        <v/>
      </c>
      <c r="E5259" s="27" t="str">
        <f aca="false">IF(A5259="","",IF($O$9=1,IF(MOD(C5259-1,$O$8)=0,Calculadora!$D$6*(1+Calculadora!$D$7)^(B5259-1),0),IF(MOD(C5259,$O$8)=0,Calculadora!$D$6*(1+Calculadora!$D$7)^(B5259-1),0)))</f>
        <v/>
      </c>
      <c r="F5259" s="27" t="str">
        <f aca="false">IF(A5259="","",(D5259+IF($O$9=1,E5259,0))*$O$7)</f>
        <v/>
      </c>
      <c r="G5259" s="27" t="str">
        <f aca="false">IF(A5259="","",D5259+E5259+F5259)</f>
        <v/>
      </c>
      <c r="H5259" s="27" t="str">
        <f aca="false">IF(A5259="","",Calculadora!$D$5+SUM($E$7:E5259))</f>
        <v/>
      </c>
      <c r="I5259" s="27" t="str">
        <f aca="false">IF(A5259="","",G5259-H5259)</f>
        <v/>
      </c>
      <c r="J5259" s="27" t="str">
        <f aca="false">IF(A5259="","",IF(C5259=$O$2,G5259,0))</f>
        <v/>
      </c>
    </row>
    <row r="5260" customFormat="false" ht="15" hidden="false" customHeight="false" outlineLevel="0" collapsed="false">
      <c r="A5260" s="25" t="str">
        <f aca="false">IF(ROW()-6&lt;=$O$3,ROW()-6,"")</f>
        <v/>
      </c>
      <c r="B5260" s="25" t="str">
        <f aca="false">IF(A5260="","",INT((A5260-1)/$O$2)+1)</f>
        <v/>
      </c>
      <c r="C5260" s="25" t="str">
        <f aca="false">IF(A5260="","",MOD(A5260-1,$O$2)+1)</f>
        <v/>
      </c>
      <c r="D5260" s="27" t="str">
        <f aca="false">IF(A5260="","",IF(A5260=1,Calculadora!$D$5,G5259))</f>
        <v/>
      </c>
      <c r="E5260" s="27" t="str">
        <f aca="false">IF(A5260="","",IF($O$9=1,IF(MOD(C5260-1,$O$8)=0,Calculadora!$D$6*(1+Calculadora!$D$7)^(B5260-1),0),IF(MOD(C5260,$O$8)=0,Calculadora!$D$6*(1+Calculadora!$D$7)^(B5260-1),0)))</f>
        <v/>
      </c>
      <c r="F5260" s="27" t="str">
        <f aca="false">IF(A5260="","",(D5260+IF($O$9=1,E5260,0))*$O$7)</f>
        <v/>
      </c>
      <c r="G5260" s="27" t="str">
        <f aca="false">IF(A5260="","",D5260+E5260+F5260)</f>
        <v/>
      </c>
      <c r="H5260" s="27" t="str">
        <f aca="false">IF(A5260="","",Calculadora!$D$5+SUM($E$7:E5260))</f>
        <v/>
      </c>
      <c r="I5260" s="27" t="str">
        <f aca="false">IF(A5260="","",G5260-H5260)</f>
        <v/>
      </c>
      <c r="J5260" s="27" t="str">
        <f aca="false">IF(A5260="","",IF(C5260=$O$2,G5260,0))</f>
        <v/>
      </c>
    </row>
    <row r="5261" customFormat="false" ht="15" hidden="false" customHeight="false" outlineLevel="0" collapsed="false">
      <c r="A5261" s="25" t="str">
        <f aca="false">IF(ROW()-6&lt;=$O$3,ROW()-6,"")</f>
        <v/>
      </c>
      <c r="B5261" s="25" t="str">
        <f aca="false">IF(A5261="","",INT((A5261-1)/$O$2)+1)</f>
        <v/>
      </c>
      <c r="C5261" s="25" t="str">
        <f aca="false">IF(A5261="","",MOD(A5261-1,$O$2)+1)</f>
        <v/>
      </c>
      <c r="D5261" s="27" t="str">
        <f aca="false">IF(A5261="","",IF(A5261=1,Calculadora!$D$5,G5260))</f>
        <v/>
      </c>
      <c r="E5261" s="27" t="str">
        <f aca="false">IF(A5261="","",IF($O$9=1,IF(MOD(C5261-1,$O$8)=0,Calculadora!$D$6*(1+Calculadora!$D$7)^(B5261-1),0),IF(MOD(C5261,$O$8)=0,Calculadora!$D$6*(1+Calculadora!$D$7)^(B5261-1),0)))</f>
        <v/>
      </c>
      <c r="F5261" s="27" t="str">
        <f aca="false">IF(A5261="","",(D5261+IF($O$9=1,E5261,0))*$O$7)</f>
        <v/>
      </c>
      <c r="G5261" s="27" t="str">
        <f aca="false">IF(A5261="","",D5261+E5261+F5261)</f>
        <v/>
      </c>
      <c r="H5261" s="27" t="str">
        <f aca="false">IF(A5261="","",Calculadora!$D$5+SUM($E$7:E5261))</f>
        <v/>
      </c>
      <c r="I5261" s="27" t="str">
        <f aca="false">IF(A5261="","",G5261-H5261)</f>
        <v/>
      </c>
      <c r="J5261" s="27" t="str">
        <f aca="false">IF(A5261="","",IF(C5261=$O$2,G5261,0))</f>
        <v/>
      </c>
    </row>
    <row r="5262" customFormat="false" ht="15" hidden="false" customHeight="false" outlineLevel="0" collapsed="false">
      <c r="A5262" s="25" t="str">
        <f aca="false">IF(ROW()-6&lt;=$O$3,ROW()-6,"")</f>
        <v/>
      </c>
      <c r="B5262" s="25" t="str">
        <f aca="false">IF(A5262="","",INT((A5262-1)/$O$2)+1)</f>
        <v/>
      </c>
      <c r="C5262" s="25" t="str">
        <f aca="false">IF(A5262="","",MOD(A5262-1,$O$2)+1)</f>
        <v/>
      </c>
      <c r="D5262" s="27" t="str">
        <f aca="false">IF(A5262="","",IF(A5262=1,Calculadora!$D$5,G5261))</f>
        <v/>
      </c>
      <c r="E5262" s="27" t="str">
        <f aca="false">IF(A5262="","",IF($O$9=1,IF(MOD(C5262-1,$O$8)=0,Calculadora!$D$6*(1+Calculadora!$D$7)^(B5262-1),0),IF(MOD(C5262,$O$8)=0,Calculadora!$D$6*(1+Calculadora!$D$7)^(B5262-1),0)))</f>
        <v/>
      </c>
      <c r="F5262" s="27" t="str">
        <f aca="false">IF(A5262="","",(D5262+IF($O$9=1,E5262,0))*$O$7)</f>
        <v/>
      </c>
      <c r="G5262" s="27" t="str">
        <f aca="false">IF(A5262="","",D5262+E5262+F5262)</f>
        <v/>
      </c>
      <c r="H5262" s="27" t="str">
        <f aca="false">IF(A5262="","",Calculadora!$D$5+SUM($E$7:E5262))</f>
        <v/>
      </c>
      <c r="I5262" s="27" t="str">
        <f aca="false">IF(A5262="","",G5262-H5262)</f>
        <v/>
      </c>
      <c r="J5262" s="27" t="str">
        <f aca="false">IF(A5262="","",IF(C5262=$O$2,G5262,0))</f>
        <v/>
      </c>
    </row>
    <row r="5263" customFormat="false" ht="15" hidden="false" customHeight="false" outlineLevel="0" collapsed="false">
      <c r="A5263" s="25" t="str">
        <f aca="false">IF(ROW()-6&lt;=$O$3,ROW()-6,"")</f>
        <v/>
      </c>
      <c r="B5263" s="25" t="str">
        <f aca="false">IF(A5263="","",INT((A5263-1)/$O$2)+1)</f>
        <v/>
      </c>
      <c r="C5263" s="25" t="str">
        <f aca="false">IF(A5263="","",MOD(A5263-1,$O$2)+1)</f>
        <v/>
      </c>
      <c r="D5263" s="27" t="str">
        <f aca="false">IF(A5263="","",IF(A5263=1,Calculadora!$D$5,G5262))</f>
        <v/>
      </c>
      <c r="E5263" s="27" t="str">
        <f aca="false">IF(A5263="","",IF($O$9=1,IF(MOD(C5263-1,$O$8)=0,Calculadora!$D$6*(1+Calculadora!$D$7)^(B5263-1),0),IF(MOD(C5263,$O$8)=0,Calculadora!$D$6*(1+Calculadora!$D$7)^(B5263-1),0)))</f>
        <v/>
      </c>
      <c r="F5263" s="27" t="str">
        <f aca="false">IF(A5263="","",(D5263+IF($O$9=1,E5263,0))*$O$7)</f>
        <v/>
      </c>
      <c r="G5263" s="27" t="str">
        <f aca="false">IF(A5263="","",D5263+E5263+F5263)</f>
        <v/>
      </c>
      <c r="H5263" s="27" t="str">
        <f aca="false">IF(A5263="","",Calculadora!$D$5+SUM($E$7:E5263))</f>
        <v/>
      </c>
      <c r="I5263" s="27" t="str">
        <f aca="false">IF(A5263="","",G5263-H5263)</f>
        <v/>
      </c>
      <c r="J5263" s="27" t="str">
        <f aca="false">IF(A5263="","",IF(C5263=$O$2,G5263,0))</f>
        <v/>
      </c>
    </row>
    <row r="5264" customFormat="false" ht="15" hidden="false" customHeight="false" outlineLevel="0" collapsed="false">
      <c r="A5264" s="25" t="str">
        <f aca="false">IF(ROW()-6&lt;=$O$3,ROW()-6,"")</f>
        <v/>
      </c>
      <c r="B5264" s="25" t="str">
        <f aca="false">IF(A5264="","",INT((A5264-1)/$O$2)+1)</f>
        <v/>
      </c>
      <c r="C5264" s="25" t="str">
        <f aca="false">IF(A5264="","",MOD(A5264-1,$O$2)+1)</f>
        <v/>
      </c>
      <c r="D5264" s="27" t="str">
        <f aca="false">IF(A5264="","",IF(A5264=1,Calculadora!$D$5,G5263))</f>
        <v/>
      </c>
      <c r="E5264" s="27" t="str">
        <f aca="false">IF(A5264="","",IF($O$9=1,IF(MOD(C5264-1,$O$8)=0,Calculadora!$D$6*(1+Calculadora!$D$7)^(B5264-1),0),IF(MOD(C5264,$O$8)=0,Calculadora!$D$6*(1+Calculadora!$D$7)^(B5264-1),0)))</f>
        <v/>
      </c>
      <c r="F5264" s="27" t="str">
        <f aca="false">IF(A5264="","",(D5264+IF($O$9=1,E5264,0))*$O$7)</f>
        <v/>
      </c>
      <c r="G5264" s="27" t="str">
        <f aca="false">IF(A5264="","",D5264+E5264+F5264)</f>
        <v/>
      </c>
      <c r="H5264" s="27" t="str">
        <f aca="false">IF(A5264="","",Calculadora!$D$5+SUM($E$7:E5264))</f>
        <v/>
      </c>
      <c r="I5264" s="27" t="str">
        <f aca="false">IF(A5264="","",G5264-H5264)</f>
        <v/>
      </c>
      <c r="J5264" s="27" t="str">
        <f aca="false">IF(A5264="","",IF(C5264=$O$2,G5264,0))</f>
        <v/>
      </c>
    </row>
    <row r="5265" customFormat="false" ht="15" hidden="false" customHeight="false" outlineLevel="0" collapsed="false">
      <c r="A5265" s="25" t="str">
        <f aca="false">IF(ROW()-6&lt;=$O$3,ROW()-6,"")</f>
        <v/>
      </c>
      <c r="B5265" s="25" t="str">
        <f aca="false">IF(A5265="","",INT((A5265-1)/$O$2)+1)</f>
        <v/>
      </c>
      <c r="C5265" s="25" t="str">
        <f aca="false">IF(A5265="","",MOD(A5265-1,$O$2)+1)</f>
        <v/>
      </c>
      <c r="D5265" s="27" t="str">
        <f aca="false">IF(A5265="","",IF(A5265=1,Calculadora!$D$5,G5264))</f>
        <v/>
      </c>
      <c r="E5265" s="27" t="str">
        <f aca="false">IF(A5265="","",IF($O$9=1,IF(MOD(C5265-1,$O$8)=0,Calculadora!$D$6*(1+Calculadora!$D$7)^(B5265-1),0),IF(MOD(C5265,$O$8)=0,Calculadora!$D$6*(1+Calculadora!$D$7)^(B5265-1),0)))</f>
        <v/>
      </c>
      <c r="F5265" s="27" t="str">
        <f aca="false">IF(A5265="","",(D5265+IF($O$9=1,E5265,0))*$O$7)</f>
        <v/>
      </c>
      <c r="G5265" s="27" t="str">
        <f aca="false">IF(A5265="","",D5265+E5265+F5265)</f>
        <v/>
      </c>
      <c r="H5265" s="27" t="str">
        <f aca="false">IF(A5265="","",Calculadora!$D$5+SUM($E$7:E5265))</f>
        <v/>
      </c>
      <c r="I5265" s="27" t="str">
        <f aca="false">IF(A5265="","",G5265-H5265)</f>
        <v/>
      </c>
      <c r="J5265" s="27" t="str">
        <f aca="false">IF(A5265="","",IF(C5265=$O$2,G5265,0))</f>
        <v/>
      </c>
    </row>
    <row r="5266" customFormat="false" ht="15" hidden="false" customHeight="false" outlineLevel="0" collapsed="false">
      <c r="A5266" s="25" t="str">
        <f aca="false">IF(ROW()-6&lt;=$O$3,ROW()-6,"")</f>
        <v/>
      </c>
      <c r="B5266" s="25" t="str">
        <f aca="false">IF(A5266="","",INT((A5266-1)/$O$2)+1)</f>
        <v/>
      </c>
      <c r="C5266" s="25" t="str">
        <f aca="false">IF(A5266="","",MOD(A5266-1,$O$2)+1)</f>
        <v/>
      </c>
      <c r="D5266" s="27" t="str">
        <f aca="false">IF(A5266="","",IF(A5266=1,Calculadora!$D$5,G5265))</f>
        <v/>
      </c>
      <c r="E5266" s="27" t="str">
        <f aca="false">IF(A5266="","",IF($O$9=1,IF(MOD(C5266-1,$O$8)=0,Calculadora!$D$6*(1+Calculadora!$D$7)^(B5266-1),0),IF(MOD(C5266,$O$8)=0,Calculadora!$D$6*(1+Calculadora!$D$7)^(B5266-1),0)))</f>
        <v/>
      </c>
      <c r="F5266" s="27" t="str">
        <f aca="false">IF(A5266="","",(D5266+IF($O$9=1,E5266,0))*$O$7)</f>
        <v/>
      </c>
      <c r="G5266" s="27" t="str">
        <f aca="false">IF(A5266="","",D5266+E5266+F5266)</f>
        <v/>
      </c>
      <c r="H5266" s="27" t="str">
        <f aca="false">IF(A5266="","",Calculadora!$D$5+SUM($E$7:E5266))</f>
        <v/>
      </c>
      <c r="I5266" s="27" t="str">
        <f aca="false">IF(A5266="","",G5266-H5266)</f>
        <v/>
      </c>
      <c r="J5266" s="27" t="str">
        <f aca="false">IF(A5266="","",IF(C5266=$O$2,G5266,0))</f>
        <v/>
      </c>
    </row>
    <row r="5267" customFormat="false" ht="15" hidden="false" customHeight="false" outlineLevel="0" collapsed="false">
      <c r="A5267" s="25" t="str">
        <f aca="false">IF(ROW()-6&lt;=$O$3,ROW()-6,"")</f>
        <v/>
      </c>
      <c r="B5267" s="25" t="str">
        <f aca="false">IF(A5267="","",INT((A5267-1)/$O$2)+1)</f>
        <v/>
      </c>
      <c r="C5267" s="25" t="str">
        <f aca="false">IF(A5267="","",MOD(A5267-1,$O$2)+1)</f>
        <v/>
      </c>
      <c r="D5267" s="27" t="str">
        <f aca="false">IF(A5267="","",IF(A5267=1,Calculadora!$D$5,G5266))</f>
        <v/>
      </c>
      <c r="E5267" s="27" t="str">
        <f aca="false">IF(A5267="","",IF($O$9=1,IF(MOD(C5267-1,$O$8)=0,Calculadora!$D$6*(1+Calculadora!$D$7)^(B5267-1),0),IF(MOD(C5267,$O$8)=0,Calculadora!$D$6*(1+Calculadora!$D$7)^(B5267-1),0)))</f>
        <v/>
      </c>
      <c r="F5267" s="27" t="str">
        <f aca="false">IF(A5267="","",(D5267+IF($O$9=1,E5267,0))*$O$7)</f>
        <v/>
      </c>
      <c r="G5267" s="27" t="str">
        <f aca="false">IF(A5267="","",D5267+E5267+F5267)</f>
        <v/>
      </c>
      <c r="H5267" s="27" t="str">
        <f aca="false">IF(A5267="","",Calculadora!$D$5+SUM($E$7:E5267))</f>
        <v/>
      </c>
      <c r="I5267" s="27" t="str">
        <f aca="false">IF(A5267="","",G5267-H5267)</f>
        <v/>
      </c>
      <c r="J5267" s="27" t="str">
        <f aca="false">IF(A5267="","",IF(C5267=$O$2,G5267,0))</f>
        <v/>
      </c>
    </row>
    <row r="5268" customFormat="false" ht="15" hidden="false" customHeight="false" outlineLevel="0" collapsed="false">
      <c r="A5268" s="25" t="str">
        <f aca="false">IF(ROW()-6&lt;=$O$3,ROW()-6,"")</f>
        <v/>
      </c>
      <c r="B5268" s="25" t="str">
        <f aca="false">IF(A5268="","",INT((A5268-1)/$O$2)+1)</f>
        <v/>
      </c>
      <c r="C5268" s="25" t="str">
        <f aca="false">IF(A5268="","",MOD(A5268-1,$O$2)+1)</f>
        <v/>
      </c>
      <c r="D5268" s="27" t="str">
        <f aca="false">IF(A5268="","",IF(A5268=1,Calculadora!$D$5,G5267))</f>
        <v/>
      </c>
      <c r="E5268" s="27" t="str">
        <f aca="false">IF(A5268="","",IF($O$9=1,IF(MOD(C5268-1,$O$8)=0,Calculadora!$D$6*(1+Calculadora!$D$7)^(B5268-1),0),IF(MOD(C5268,$O$8)=0,Calculadora!$D$6*(1+Calculadora!$D$7)^(B5268-1),0)))</f>
        <v/>
      </c>
      <c r="F5268" s="27" t="str">
        <f aca="false">IF(A5268="","",(D5268+IF($O$9=1,E5268,0))*$O$7)</f>
        <v/>
      </c>
      <c r="G5268" s="27" t="str">
        <f aca="false">IF(A5268="","",D5268+E5268+F5268)</f>
        <v/>
      </c>
      <c r="H5268" s="27" t="str">
        <f aca="false">IF(A5268="","",Calculadora!$D$5+SUM($E$7:E5268))</f>
        <v/>
      </c>
      <c r="I5268" s="27" t="str">
        <f aca="false">IF(A5268="","",G5268-H5268)</f>
        <v/>
      </c>
      <c r="J5268" s="27" t="str">
        <f aca="false">IF(A5268="","",IF(C5268=$O$2,G5268,0))</f>
        <v/>
      </c>
    </row>
    <row r="5269" customFormat="false" ht="15" hidden="false" customHeight="false" outlineLevel="0" collapsed="false">
      <c r="A5269" s="25" t="str">
        <f aca="false">IF(ROW()-6&lt;=$O$3,ROW()-6,"")</f>
        <v/>
      </c>
      <c r="B5269" s="25" t="str">
        <f aca="false">IF(A5269="","",INT((A5269-1)/$O$2)+1)</f>
        <v/>
      </c>
      <c r="C5269" s="25" t="str">
        <f aca="false">IF(A5269="","",MOD(A5269-1,$O$2)+1)</f>
        <v/>
      </c>
      <c r="D5269" s="27" t="str">
        <f aca="false">IF(A5269="","",IF(A5269=1,Calculadora!$D$5,G5268))</f>
        <v/>
      </c>
      <c r="E5269" s="27" t="str">
        <f aca="false">IF(A5269="","",IF($O$9=1,IF(MOD(C5269-1,$O$8)=0,Calculadora!$D$6*(1+Calculadora!$D$7)^(B5269-1),0),IF(MOD(C5269,$O$8)=0,Calculadora!$D$6*(1+Calculadora!$D$7)^(B5269-1),0)))</f>
        <v/>
      </c>
      <c r="F5269" s="27" t="str">
        <f aca="false">IF(A5269="","",(D5269+IF($O$9=1,E5269,0))*$O$7)</f>
        <v/>
      </c>
      <c r="G5269" s="27" t="str">
        <f aca="false">IF(A5269="","",D5269+E5269+F5269)</f>
        <v/>
      </c>
      <c r="H5269" s="27" t="str">
        <f aca="false">IF(A5269="","",Calculadora!$D$5+SUM($E$7:E5269))</f>
        <v/>
      </c>
      <c r="I5269" s="27" t="str">
        <f aca="false">IF(A5269="","",G5269-H5269)</f>
        <v/>
      </c>
      <c r="J5269" s="27" t="str">
        <f aca="false">IF(A5269="","",IF(C5269=$O$2,G5269,0))</f>
        <v/>
      </c>
    </row>
    <row r="5270" customFormat="false" ht="15" hidden="false" customHeight="false" outlineLevel="0" collapsed="false">
      <c r="A5270" s="25" t="str">
        <f aca="false">IF(ROW()-6&lt;=$O$3,ROW()-6,"")</f>
        <v/>
      </c>
      <c r="B5270" s="25" t="str">
        <f aca="false">IF(A5270="","",INT((A5270-1)/$O$2)+1)</f>
        <v/>
      </c>
      <c r="C5270" s="25" t="str">
        <f aca="false">IF(A5270="","",MOD(A5270-1,$O$2)+1)</f>
        <v/>
      </c>
      <c r="D5270" s="27" t="str">
        <f aca="false">IF(A5270="","",IF(A5270=1,Calculadora!$D$5,G5269))</f>
        <v/>
      </c>
      <c r="E5270" s="27" t="str">
        <f aca="false">IF(A5270="","",IF($O$9=1,IF(MOD(C5270-1,$O$8)=0,Calculadora!$D$6*(1+Calculadora!$D$7)^(B5270-1),0),IF(MOD(C5270,$O$8)=0,Calculadora!$D$6*(1+Calculadora!$D$7)^(B5270-1),0)))</f>
        <v/>
      </c>
      <c r="F5270" s="27" t="str">
        <f aca="false">IF(A5270="","",(D5270+IF($O$9=1,E5270,0))*$O$7)</f>
        <v/>
      </c>
      <c r="G5270" s="27" t="str">
        <f aca="false">IF(A5270="","",D5270+E5270+F5270)</f>
        <v/>
      </c>
      <c r="H5270" s="27" t="str">
        <f aca="false">IF(A5270="","",Calculadora!$D$5+SUM($E$7:E5270))</f>
        <v/>
      </c>
      <c r="I5270" s="27" t="str">
        <f aca="false">IF(A5270="","",G5270-H5270)</f>
        <v/>
      </c>
      <c r="J5270" s="27" t="str">
        <f aca="false">IF(A5270="","",IF(C5270=$O$2,G5270,0))</f>
        <v/>
      </c>
    </row>
    <row r="5271" customFormat="false" ht="15" hidden="false" customHeight="false" outlineLevel="0" collapsed="false">
      <c r="A5271" s="25" t="str">
        <f aca="false">IF(ROW()-6&lt;=$O$3,ROW()-6,"")</f>
        <v/>
      </c>
      <c r="B5271" s="25" t="str">
        <f aca="false">IF(A5271="","",INT((A5271-1)/$O$2)+1)</f>
        <v/>
      </c>
      <c r="C5271" s="25" t="str">
        <f aca="false">IF(A5271="","",MOD(A5271-1,$O$2)+1)</f>
        <v/>
      </c>
      <c r="D5271" s="27" t="str">
        <f aca="false">IF(A5271="","",IF(A5271=1,Calculadora!$D$5,G5270))</f>
        <v/>
      </c>
      <c r="E5271" s="27" t="str">
        <f aca="false">IF(A5271="","",IF($O$9=1,IF(MOD(C5271-1,$O$8)=0,Calculadora!$D$6*(1+Calculadora!$D$7)^(B5271-1),0),IF(MOD(C5271,$O$8)=0,Calculadora!$D$6*(1+Calculadora!$D$7)^(B5271-1),0)))</f>
        <v/>
      </c>
      <c r="F5271" s="27" t="str">
        <f aca="false">IF(A5271="","",(D5271+IF($O$9=1,E5271,0))*$O$7)</f>
        <v/>
      </c>
      <c r="G5271" s="27" t="str">
        <f aca="false">IF(A5271="","",D5271+E5271+F5271)</f>
        <v/>
      </c>
      <c r="H5271" s="27" t="str">
        <f aca="false">IF(A5271="","",Calculadora!$D$5+SUM($E$7:E5271))</f>
        <v/>
      </c>
      <c r="I5271" s="27" t="str">
        <f aca="false">IF(A5271="","",G5271-H5271)</f>
        <v/>
      </c>
      <c r="J5271" s="27" t="str">
        <f aca="false">IF(A5271="","",IF(C5271=$O$2,G5271,0))</f>
        <v/>
      </c>
    </row>
    <row r="5272" customFormat="false" ht="15" hidden="false" customHeight="false" outlineLevel="0" collapsed="false">
      <c r="A5272" s="25" t="str">
        <f aca="false">IF(ROW()-6&lt;=$O$3,ROW()-6,"")</f>
        <v/>
      </c>
      <c r="B5272" s="25" t="str">
        <f aca="false">IF(A5272="","",INT((A5272-1)/$O$2)+1)</f>
        <v/>
      </c>
      <c r="C5272" s="25" t="str">
        <f aca="false">IF(A5272="","",MOD(A5272-1,$O$2)+1)</f>
        <v/>
      </c>
      <c r="D5272" s="27" t="str">
        <f aca="false">IF(A5272="","",IF(A5272=1,Calculadora!$D$5,G5271))</f>
        <v/>
      </c>
      <c r="E5272" s="27" t="str">
        <f aca="false">IF(A5272="","",IF($O$9=1,IF(MOD(C5272-1,$O$8)=0,Calculadora!$D$6*(1+Calculadora!$D$7)^(B5272-1),0),IF(MOD(C5272,$O$8)=0,Calculadora!$D$6*(1+Calculadora!$D$7)^(B5272-1),0)))</f>
        <v/>
      </c>
      <c r="F5272" s="27" t="str">
        <f aca="false">IF(A5272="","",(D5272+IF($O$9=1,E5272,0))*$O$7)</f>
        <v/>
      </c>
      <c r="G5272" s="27" t="str">
        <f aca="false">IF(A5272="","",D5272+E5272+F5272)</f>
        <v/>
      </c>
      <c r="H5272" s="27" t="str">
        <f aca="false">IF(A5272="","",Calculadora!$D$5+SUM($E$7:E5272))</f>
        <v/>
      </c>
      <c r="I5272" s="27" t="str">
        <f aca="false">IF(A5272="","",G5272-H5272)</f>
        <v/>
      </c>
      <c r="J5272" s="27" t="str">
        <f aca="false">IF(A5272="","",IF(C5272=$O$2,G5272,0))</f>
        <v/>
      </c>
    </row>
    <row r="5273" customFormat="false" ht="15" hidden="false" customHeight="false" outlineLevel="0" collapsed="false">
      <c r="A5273" s="25" t="str">
        <f aca="false">IF(ROW()-6&lt;=$O$3,ROW()-6,"")</f>
        <v/>
      </c>
      <c r="B5273" s="25" t="str">
        <f aca="false">IF(A5273="","",INT((A5273-1)/$O$2)+1)</f>
        <v/>
      </c>
      <c r="C5273" s="25" t="str">
        <f aca="false">IF(A5273="","",MOD(A5273-1,$O$2)+1)</f>
        <v/>
      </c>
      <c r="D5273" s="27" t="str">
        <f aca="false">IF(A5273="","",IF(A5273=1,Calculadora!$D$5,G5272))</f>
        <v/>
      </c>
      <c r="E5273" s="27" t="str">
        <f aca="false">IF(A5273="","",IF($O$9=1,IF(MOD(C5273-1,$O$8)=0,Calculadora!$D$6*(1+Calculadora!$D$7)^(B5273-1),0),IF(MOD(C5273,$O$8)=0,Calculadora!$D$6*(1+Calculadora!$D$7)^(B5273-1),0)))</f>
        <v/>
      </c>
      <c r="F5273" s="27" t="str">
        <f aca="false">IF(A5273="","",(D5273+IF($O$9=1,E5273,0))*$O$7)</f>
        <v/>
      </c>
      <c r="G5273" s="27" t="str">
        <f aca="false">IF(A5273="","",D5273+E5273+F5273)</f>
        <v/>
      </c>
      <c r="H5273" s="27" t="str">
        <f aca="false">IF(A5273="","",Calculadora!$D$5+SUM($E$7:E5273))</f>
        <v/>
      </c>
      <c r="I5273" s="27" t="str">
        <f aca="false">IF(A5273="","",G5273-H5273)</f>
        <v/>
      </c>
      <c r="J5273" s="27" t="str">
        <f aca="false">IF(A5273="","",IF(C5273=$O$2,G5273,0))</f>
        <v/>
      </c>
    </row>
    <row r="5274" customFormat="false" ht="15" hidden="false" customHeight="false" outlineLevel="0" collapsed="false">
      <c r="A5274" s="25" t="str">
        <f aca="false">IF(ROW()-6&lt;=$O$3,ROW()-6,"")</f>
        <v/>
      </c>
      <c r="B5274" s="25" t="str">
        <f aca="false">IF(A5274="","",INT((A5274-1)/$O$2)+1)</f>
        <v/>
      </c>
      <c r="C5274" s="25" t="str">
        <f aca="false">IF(A5274="","",MOD(A5274-1,$O$2)+1)</f>
        <v/>
      </c>
      <c r="D5274" s="27" t="str">
        <f aca="false">IF(A5274="","",IF(A5274=1,Calculadora!$D$5,G5273))</f>
        <v/>
      </c>
      <c r="E5274" s="27" t="str">
        <f aca="false">IF(A5274="","",IF($O$9=1,IF(MOD(C5274-1,$O$8)=0,Calculadora!$D$6*(1+Calculadora!$D$7)^(B5274-1),0),IF(MOD(C5274,$O$8)=0,Calculadora!$D$6*(1+Calculadora!$D$7)^(B5274-1),0)))</f>
        <v/>
      </c>
      <c r="F5274" s="27" t="str">
        <f aca="false">IF(A5274="","",(D5274+IF($O$9=1,E5274,0))*$O$7)</f>
        <v/>
      </c>
      <c r="G5274" s="27" t="str">
        <f aca="false">IF(A5274="","",D5274+E5274+F5274)</f>
        <v/>
      </c>
      <c r="H5274" s="27" t="str">
        <f aca="false">IF(A5274="","",Calculadora!$D$5+SUM($E$7:E5274))</f>
        <v/>
      </c>
      <c r="I5274" s="27" t="str">
        <f aca="false">IF(A5274="","",G5274-H5274)</f>
        <v/>
      </c>
      <c r="J5274" s="27" t="str">
        <f aca="false">IF(A5274="","",IF(C5274=$O$2,G5274,0))</f>
        <v/>
      </c>
    </row>
    <row r="5275" customFormat="false" ht="15" hidden="false" customHeight="false" outlineLevel="0" collapsed="false">
      <c r="A5275" s="25" t="str">
        <f aca="false">IF(ROW()-6&lt;=$O$3,ROW()-6,"")</f>
        <v/>
      </c>
      <c r="B5275" s="25" t="str">
        <f aca="false">IF(A5275="","",INT((A5275-1)/$O$2)+1)</f>
        <v/>
      </c>
      <c r="C5275" s="25" t="str">
        <f aca="false">IF(A5275="","",MOD(A5275-1,$O$2)+1)</f>
        <v/>
      </c>
      <c r="D5275" s="27" t="str">
        <f aca="false">IF(A5275="","",IF(A5275=1,Calculadora!$D$5,G5274))</f>
        <v/>
      </c>
      <c r="E5275" s="27" t="str">
        <f aca="false">IF(A5275="","",IF($O$9=1,IF(MOD(C5275-1,$O$8)=0,Calculadora!$D$6*(1+Calculadora!$D$7)^(B5275-1),0),IF(MOD(C5275,$O$8)=0,Calculadora!$D$6*(1+Calculadora!$D$7)^(B5275-1),0)))</f>
        <v/>
      </c>
      <c r="F5275" s="27" t="str">
        <f aca="false">IF(A5275="","",(D5275+IF($O$9=1,E5275,0))*$O$7)</f>
        <v/>
      </c>
      <c r="G5275" s="27" t="str">
        <f aca="false">IF(A5275="","",D5275+E5275+F5275)</f>
        <v/>
      </c>
      <c r="H5275" s="27" t="str">
        <f aca="false">IF(A5275="","",Calculadora!$D$5+SUM($E$7:E5275))</f>
        <v/>
      </c>
      <c r="I5275" s="27" t="str">
        <f aca="false">IF(A5275="","",G5275-H5275)</f>
        <v/>
      </c>
      <c r="J5275" s="27" t="str">
        <f aca="false">IF(A5275="","",IF(C5275=$O$2,G5275,0))</f>
        <v/>
      </c>
    </row>
    <row r="5276" customFormat="false" ht="15" hidden="false" customHeight="false" outlineLevel="0" collapsed="false">
      <c r="A5276" s="25" t="str">
        <f aca="false">IF(ROW()-6&lt;=$O$3,ROW()-6,"")</f>
        <v/>
      </c>
      <c r="B5276" s="25" t="str">
        <f aca="false">IF(A5276="","",INT((A5276-1)/$O$2)+1)</f>
        <v/>
      </c>
      <c r="C5276" s="25" t="str">
        <f aca="false">IF(A5276="","",MOD(A5276-1,$O$2)+1)</f>
        <v/>
      </c>
      <c r="D5276" s="27" t="str">
        <f aca="false">IF(A5276="","",IF(A5276=1,Calculadora!$D$5,G5275))</f>
        <v/>
      </c>
      <c r="E5276" s="27" t="str">
        <f aca="false">IF(A5276="","",IF($O$9=1,IF(MOD(C5276-1,$O$8)=0,Calculadora!$D$6*(1+Calculadora!$D$7)^(B5276-1),0),IF(MOD(C5276,$O$8)=0,Calculadora!$D$6*(1+Calculadora!$D$7)^(B5276-1),0)))</f>
        <v/>
      </c>
      <c r="F5276" s="27" t="str">
        <f aca="false">IF(A5276="","",(D5276+IF($O$9=1,E5276,0))*$O$7)</f>
        <v/>
      </c>
      <c r="G5276" s="27" t="str">
        <f aca="false">IF(A5276="","",D5276+E5276+F5276)</f>
        <v/>
      </c>
      <c r="H5276" s="27" t="str">
        <f aca="false">IF(A5276="","",Calculadora!$D$5+SUM($E$7:E5276))</f>
        <v/>
      </c>
      <c r="I5276" s="27" t="str">
        <f aca="false">IF(A5276="","",G5276-H5276)</f>
        <v/>
      </c>
      <c r="J5276" s="27" t="str">
        <f aca="false">IF(A5276="","",IF(C5276=$O$2,G5276,0))</f>
        <v/>
      </c>
    </row>
    <row r="5277" customFormat="false" ht="15" hidden="false" customHeight="false" outlineLevel="0" collapsed="false">
      <c r="A5277" s="25" t="str">
        <f aca="false">IF(ROW()-6&lt;=$O$3,ROW()-6,"")</f>
        <v/>
      </c>
      <c r="B5277" s="25" t="str">
        <f aca="false">IF(A5277="","",INT((A5277-1)/$O$2)+1)</f>
        <v/>
      </c>
      <c r="C5277" s="25" t="str">
        <f aca="false">IF(A5277="","",MOD(A5277-1,$O$2)+1)</f>
        <v/>
      </c>
      <c r="D5277" s="27" t="str">
        <f aca="false">IF(A5277="","",IF(A5277=1,Calculadora!$D$5,G5276))</f>
        <v/>
      </c>
      <c r="E5277" s="27" t="str">
        <f aca="false">IF(A5277="","",IF($O$9=1,IF(MOD(C5277-1,$O$8)=0,Calculadora!$D$6*(1+Calculadora!$D$7)^(B5277-1),0),IF(MOD(C5277,$O$8)=0,Calculadora!$D$6*(1+Calculadora!$D$7)^(B5277-1),0)))</f>
        <v/>
      </c>
      <c r="F5277" s="27" t="str">
        <f aca="false">IF(A5277="","",(D5277+IF($O$9=1,E5277,0))*$O$7)</f>
        <v/>
      </c>
      <c r="G5277" s="27" t="str">
        <f aca="false">IF(A5277="","",D5277+E5277+F5277)</f>
        <v/>
      </c>
      <c r="H5277" s="27" t="str">
        <f aca="false">IF(A5277="","",Calculadora!$D$5+SUM($E$7:E5277))</f>
        <v/>
      </c>
      <c r="I5277" s="27" t="str">
        <f aca="false">IF(A5277="","",G5277-H5277)</f>
        <v/>
      </c>
      <c r="J5277" s="27" t="str">
        <f aca="false">IF(A5277="","",IF(C5277=$O$2,G5277,0))</f>
        <v/>
      </c>
    </row>
    <row r="5278" customFormat="false" ht="15" hidden="false" customHeight="false" outlineLevel="0" collapsed="false">
      <c r="A5278" s="25" t="str">
        <f aca="false">IF(ROW()-6&lt;=$O$3,ROW()-6,"")</f>
        <v/>
      </c>
      <c r="B5278" s="25" t="str">
        <f aca="false">IF(A5278="","",INT((A5278-1)/$O$2)+1)</f>
        <v/>
      </c>
      <c r="C5278" s="25" t="str">
        <f aca="false">IF(A5278="","",MOD(A5278-1,$O$2)+1)</f>
        <v/>
      </c>
      <c r="D5278" s="27" t="str">
        <f aca="false">IF(A5278="","",IF(A5278=1,Calculadora!$D$5,G5277))</f>
        <v/>
      </c>
      <c r="E5278" s="27" t="str">
        <f aca="false">IF(A5278="","",IF($O$9=1,IF(MOD(C5278-1,$O$8)=0,Calculadora!$D$6*(1+Calculadora!$D$7)^(B5278-1),0),IF(MOD(C5278,$O$8)=0,Calculadora!$D$6*(1+Calculadora!$D$7)^(B5278-1),0)))</f>
        <v/>
      </c>
      <c r="F5278" s="27" t="str">
        <f aca="false">IF(A5278="","",(D5278+IF($O$9=1,E5278,0))*$O$7)</f>
        <v/>
      </c>
      <c r="G5278" s="27" t="str">
        <f aca="false">IF(A5278="","",D5278+E5278+F5278)</f>
        <v/>
      </c>
      <c r="H5278" s="27" t="str">
        <f aca="false">IF(A5278="","",Calculadora!$D$5+SUM($E$7:E5278))</f>
        <v/>
      </c>
      <c r="I5278" s="27" t="str">
        <f aca="false">IF(A5278="","",G5278-H5278)</f>
        <v/>
      </c>
      <c r="J5278" s="27" t="str">
        <f aca="false">IF(A5278="","",IF(C5278=$O$2,G5278,0))</f>
        <v/>
      </c>
    </row>
    <row r="5279" customFormat="false" ht="15" hidden="false" customHeight="false" outlineLevel="0" collapsed="false">
      <c r="A5279" s="25" t="str">
        <f aca="false">IF(ROW()-6&lt;=$O$3,ROW()-6,"")</f>
        <v/>
      </c>
      <c r="B5279" s="25" t="str">
        <f aca="false">IF(A5279="","",INT((A5279-1)/$O$2)+1)</f>
        <v/>
      </c>
      <c r="C5279" s="25" t="str">
        <f aca="false">IF(A5279="","",MOD(A5279-1,$O$2)+1)</f>
        <v/>
      </c>
      <c r="D5279" s="27" t="str">
        <f aca="false">IF(A5279="","",IF(A5279=1,Calculadora!$D$5,G5278))</f>
        <v/>
      </c>
      <c r="E5279" s="27" t="str">
        <f aca="false">IF(A5279="","",IF($O$9=1,IF(MOD(C5279-1,$O$8)=0,Calculadora!$D$6*(1+Calculadora!$D$7)^(B5279-1),0),IF(MOD(C5279,$O$8)=0,Calculadora!$D$6*(1+Calculadora!$D$7)^(B5279-1),0)))</f>
        <v/>
      </c>
      <c r="F5279" s="27" t="str">
        <f aca="false">IF(A5279="","",(D5279+IF($O$9=1,E5279,0))*$O$7)</f>
        <v/>
      </c>
      <c r="G5279" s="27" t="str">
        <f aca="false">IF(A5279="","",D5279+E5279+F5279)</f>
        <v/>
      </c>
      <c r="H5279" s="27" t="str">
        <f aca="false">IF(A5279="","",Calculadora!$D$5+SUM($E$7:E5279))</f>
        <v/>
      </c>
      <c r="I5279" s="27" t="str">
        <f aca="false">IF(A5279="","",G5279-H5279)</f>
        <v/>
      </c>
      <c r="J5279" s="27" t="str">
        <f aca="false">IF(A5279="","",IF(C5279=$O$2,G5279,0))</f>
        <v/>
      </c>
    </row>
    <row r="5280" customFormat="false" ht="15" hidden="false" customHeight="false" outlineLevel="0" collapsed="false">
      <c r="A5280" s="25" t="str">
        <f aca="false">IF(ROW()-6&lt;=$O$3,ROW()-6,"")</f>
        <v/>
      </c>
      <c r="B5280" s="25" t="str">
        <f aca="false">IF(A5280="","",INT((A5280-1)/$O$2)+1)</f>
        <v/>
      </c>
      <c r="C5280" s="25" t="str">
        <f aca="false">IF(A5280="","",MOD(A5280-1,$O$2)+1)</f>
        <v/>
      </c>
      <c r="D5280" s="27" t="str">
        <f aca="false">IF(A5280="","",IF(A5280=1,Calculadora!$D$5,G5279))</f>
        <v/>
      </c>
      <c r="E5280" s="27" t="str">
        <f aca="false">IF(A5280="","",IF($O$9=1,IF(MOD(C5280-1,$O$8)=0,Calculadora!$D$6*(1+Calculadora!$D$7)^(B5280-1),0),IF(MOD(C5280,$O$8)=0,Calculadora!$D$6*(1+Calculadora!$D$7)^(B5280-1),0)))</f>
        <v/>
      </c>
      <c r="F5280" s="27" t="str">
        <f aca="false">IF(A5280="","",(D5280+IF($O$9=1,E5280,0))*$O$7)</f>
        <v/>
      </c>
      <c r="G5280" s="27" t="str">
        <f aca="false">IF(A5280="","",D5280+E5280+F5280)</f>
        <v/>
      </c>
      <c r="H5280" s="27" t="str">
        <f aca="false">IF(A5280="","",Calculadora!$D$5+SUM($E$7:E5280))</f>
        <v/>
      </c>
      <c r="I5280" s="27" t="str">
        <f aca="false">IF(A5280="","",G5280-H5280)</f>
        <v/>
      </c>
      <c r="J5280" s="27" t="str">
        <f aca="false">IF(A5280="","",IF(C5280=$O$2,G5280,0))</f>
        <v/>
      </c>
    </row>
    <row r="5281" customFormat="false" ht="15" hidden="false" customHeight="false" outlineLevel="0" collapsed="false">
      <c r="A5281" s="25" t="str">
        <f aca="false">IF(ROW()-6&lt;=$O$3,ROW()-6,"")</f>
        <v/>
      </c>
      <c r="B5281" s="25" t="str">
        <f aca="false">IF(A5281="","",INT((A5281-1)/$O$2)+1)</f>
        <v/>
      </c>
      <c r="C5281" s="25" t="str">
        <f aca="false">IF(A5281="","",MOD(A5281-1,$O$2)+1)</f>
        <v/>
      </c>
      <c r="D5281" s="27" t="str">
        <f aca="false">IF(A5281="","",IF(A5281=1,Calculadora!$D$5,G5280))</f>
        <v/>
      </c>
      <c r="E5281" s="27" t="str">
        <f aca="false">IF(A5281="","",IF($O$9=1,IF(MOD(C5281-1,$O$8)=0,Calculadora!$D$6*(1+Calculadora!$D$7)^(B5281-1),0),IF(MOD(C5281,$O$8)=0,Calculadora!$D$6*(1+Calculadora!$D$7)^(B5281-1),0)))</f>
        <v/>
      </c>
      <c r="F5281" s="27" t="str">
        <f aca="false">IF(A5281="","",(D5281+IF($O$9=1,E5281,0))*$O$7)</f>
        <v/>
      </c>
      <c r="G5281" s="27" t="str">
        <f aca="false">IF(A5281="","",D5281+E5281+F5281)</f>
        <v/>
      </c>
      <c r="H5281" s="27" t="str">
        <f aca="false">IF(A5281="","",Calculadora!$D$5+SUM($E$7:E5281))</f>
        <v/>
      </c>
      <c r="I5281" s="27" t="str">
        <f aca="false">IF(A5281="","",G5281-H5281)</f>
        <v/>
      </c>
      <c r="J5281" s="27" t="str">
        <f aca="false">IF(A5281="","",IF(C5281=$O$2,G5281,0))</f>
        <v/>
      </c>
    </row>
    <row r="5282" customFormat="false" ht="15" hidden="false" customHeight="false" outlineLevel="0" collapsed="false">
      <c r="A5282" s="25" t="str">
        <f aca="false">IF(ROW()-6&lt;=$O$3,ROW()-6,"")</f>
        <v/>
      </c>
      <c r="B5282" s="25" t="str">
        <f aca="false">IF(A5282="","",INT((A5282-1)/$O$2)+1)</f>
        <v/>
      </c>
      <c r="C5282" s="25" t="str">
        <f aca="false">IF(A5282="","",MOD(A5282-1,$O$2)+1)</f>
        <v/>
      </c>
      <c r="D5282" s="27" t="str">
        <f aca="false">IF(A5282="","",IF(A5282=1,Calculadora!$D$5,G5281))</f>
        <v/>
      </c>
      <c r="E5282" s="27" t="str">
        <f aca="false">IF(A5282="","",IF($O$9=1,IF(MOD(C5282-1,$O$8)=0,Calculadora!$D$6*(1+Calculadora!$D$7)^(B5282-1),0),IF(MOD(C5282,$O$8)=0,Calculadora!$D$6*(1+Calculadora!$D$7)^(B5282-1),0)))</f>
        <v/>
      </c>
      <c r="F5282" s="27" t="str">
        <f aca="false">IF(A5282="","",(D5282+IF($O$9=1,E5282,0))*$O$7)</f>
        <v/>
      </c>
      <c r="G5282" s="27" t="str">
        <f aca="false">IF(A5282="","",D5282+E5282+F5282)</f>
        <v/>
      </c>
      <c r="H5282" s="27" t="str">
        <f aca="false">IF(A5282="","",Calculadora!$D$5+SUM($E$7:E5282))</f>
        <v/>
      </c>
      <c r="I5282" s="27" t="str">
        <f aca="false">IF(A5282="","",G5282-H5282)</f>
        <v/>
      </c>
      <c r="J5282" s="27" t="str">
        <f aca="false">IF(A5282="","",IF(C5282=$O$2,G5282,0))</f>
        <v/>
      </c>
    </row>
    <row r="5283" customFormat="false" ht="15" hidden="false" customHeight="false" outlineLevel="0" collapsed="false">
      <c r="A5283" s="25" t="str">
        <f aca="false">IF(ROW()-6&lt;=$O$3,ROW()-6,"")</f>
        <v/>
      </c>
      <c r="B5283" s="25" t="str">
        <f aca="false">IF(A5283="","",INT((A5283-1)/$O$2)+1)</f>
        <v/>
      </c>
      <c r="C5283" s="25" t="str">
        <f aca="false">IF(A5283="","",MOD(A5283-1,$O$2)+1)</f>
        <v/>
      </c>
      <c r="D5283" s="27" t="str">
        <f aca="false">IF(A5283="","",IF(A5283=1,Calculadora!$D$5,G5282))</f>
        <v/>
      </c>
      <c r="E5283" s="27" t="str">
        <f aca="false">IF(A5283="","",IF($O$9=1,IF(MOD(C5283-1,$O$8)=0,Calculadora!$D$6*(1+Calculadora!$D$7)^(B5283-1),0),IF(MOD(C5283,$O$8)=0,Calculadora!$D$6*(1+Calculadora!$D$7)^(B5283-1),0)))</f>
        <v/>
      </c>
      <c r="F5283" s="27" t="str">
        <f aca="false">IF(A5283="","",(D5283+IF($O$9=1,E5283,0))*$O$7)</f>
        <v/>
      </c>
      <c r="G5283" s="27" t="str">
        <f aca="false">IF(A5283="","",D5283+E5283+F5283)</f>
        <v/>
      </c>
      <c r="H5283" s="27" t="str">
        <f aca="false">IF(A5283="","",Calculadora!$D$5+SUM($E$7:E5283))</f>
        <v/>
      </c>
      <c r="I5283" s="27" t="str">
        <f aca="false">IF(A5283="","",G5283-H5283)</f>
        <v/>
      </c>
      <c r="J5283" s="27" t="str">
        <f aca="false">IF(A5283="","",IF(C5283=$O$2,G5283,0))</f>
        <v/>
      </c>
    </row>
    <row r="5284" customFormat="false" ht="15" hidden="false" customHeight="false" outlineLevel="0" collapsed="false">
      <c r="A5284" s="25" t="str">
        <f aca="false">IF(ROW()-6&lt;=$O$3,ROW()-6,"")</f>
        <v/>
      </c>
      <c r="B5284" s="25" t="str">
        <f aca="false">IF(A5284="","",INT((A5284-1)/$O$2)+1)</f>
        <v/>
      </c>
      <c r="C5284" s="25" t="str">
        <f aca="false">IF(A5284="","",MOD(A5284-1,$O$2)+1)</f>
        <v/>
      </c>
      <c r="D5284" s="27" t="str">
        <f aca="false">IF(A5284="","",IF(A5284=1,Calculadora!$D$5,G5283))</f>
        <v/>
      </c>
      <c r="E5284" s="27" t="str">
        <f aca="false">IF(A5284="","",IF($O$9=1,IF(MOD(C5284-1,$O$8)=0,Calculadora!$D$6*(1+Calculadora!$D$7)^(B5284-1),0),IF(MOD(C5284,$O$8)=0,Calculadora!$D$6*(1+Calculadora!$D$7)^(B5284-1),0)))</f>
        <v/>
      </c>
      <c r="F5284" s="27" t="str">
        <f aca="false">IF(A5284="","",(D5284+IF($O$9=1,E5284,0))*$O$7)</f>
        <v/>
      </c>
      <c r="G5284" s="27" t="str">
        <f aca="false">IF(A5284="","",D5284+E5284+F5284)</f>
        <v/>
      </c>
      <c r="H5284" s="27" t="str">
        <f aca="false">IF(A5284="","",Calculadora!$D$5+SUM($E$7:E5284))</f>
        <v/>
      </c>
      <c r="I5284" s="27" t="str">
        <f aca="false">IF(A5284="","",G5284-H5284)</f>
        <v/>
      </c>
      <c r="J5284" s="27" t="str">
        <f aca="false">IF(A5284="","",IF(C5284=$O$2,G5284,0))</f>
        <v/>
      </c>
    </row>
    <row r="5285" customFormat="false" ht="15" hidden="false" customHeight="false" outlineLevel="0" collapsed="false">
      <c r="A5285" s="25" t="str">
        <f aca="false">IF(ROW()-6&lt;=$O$3,ROW()-6,"")</f>
        <v/>
      </c>
      <c r="B5285" s="25" t="str">
        <f aca="false">IF(A5285="","",INT((A5285-1)/$O$2)+1)</f>
        <v/>
      </c>
      <c r="C5285" s="25" t="str">
        <f aca="false">IF(A5285="","",MOD(A5285-1,$O$2)+1)</f>
        <v/>
      </c>
      <c r="D5285" s="27" t="str">
        <f aca="false">IF(A5285="","",IF(A5285=1,Calculadora!$D$5,G5284))</f>
        <v/>
      </c>
      <c r="E5285" s="27" t="str">
        <f aca="false">IF(A5285="","",IF($O$9=1,IF(MOD(C5285-1,$O$8)=0,Calculadora!$D$6*(1+Calculadora!$D$7)^(B5285-1),0),IF(MOD(C5285,$O$8)=0,Calculadora!$D$6*(1+Calculadora!$D$7)^(B5285-1),0)))</f>
        <v/>
      </c>
      <c r="F5285" s="27" t="str">
        <f aca="false">IF(A5285="","",(D5285+IF($O$9=1,E5285,0))*$O$7)</f>
        <v/>
      </c>
      <c r="G5285" s="27" t="str">
        <f aca="false">IF(A5285="","",D5285+E5285+F5285)</f>
        <v/>
      </c>
      <c r="H5285" s="27" t="str">
        <f aca="false">IF(A5285="","",Calculadora!$D$5+SUM($E$7:E5285))</f>
        <v/>
      </c>
      <c r="I5285" s="27" t="str">
        <f aca="false">IF(A5285="","",G5285-H5285)</f>
        <v/>
      </c>
      <c r="J5285" s="27" t="str">
        <f aca="false">IF(A5285="","",IF(C5285=$O$2,G5285,0))</f>
        <v/>
      </c>
    </row>
    <row r="5286" customFormat="false" ht="15" hidden="false" customHeight="false" outlineLevel="0" collapsed="false">
      <c r="A5286" s="25" t="str">
        <f aca="false">IF(ROW()-6&lt;=$O$3,ROW()-6,"")</f>
        <v/>
      </c>
      <c r="B5286" s="25" t="str">
        <f aca="false">IF(A5286="","",INT((A5286-1)/$O$2)+1)</f>
        <v/>
      </c>
      <c r="C5286" s="25" t="str">
        <f aca="false">IF(A5286="","",MOD(A5286-1,$O$2)+1)</f>
        <v/>
      </c>
      <c r="D5286" s="27" t="str">
        <f aca="false">IF(A5286="","",IF(A5286=1,Calculadora!$D$5,G5285))</f>
        <v/>
      </c>
      <c r="E5286" s="27" t="str">
        <f aca="false">IF(A5286="","",IF($O$9=1,IF(MOD(C5286-1,$O$8)=0,Calculadora!$D$6*(1+Calculadora!$D$7)^(B5286-1),0),IF(MOD(C5286,$O$8)=0,Calculadora!$D$6*(1+Calculadora!$D$7)^(B5286-1),0)))</f>
        <v/>
      </c>
      <c r="F5286" s="27" t="str">
        <f aca="false">IF(A5286="","",(D5286+IF($O$9=1,E5286,0))*$O$7)</f>
        <v/>
      </c>
      <c r="G5286" s="27" t="str">
        <f aca="false">IF(A5286="","",D5286+E5286+F5286)</f>
        <v/>
      </c>
      <c r="H5286" s="27" t="str">
        <f aca="false">IF(A5286="","",Calculadora!$D$5+SUM($E$7:E5286))</f>
        <v/>
      </c>
      <c r="I5286" s="27" t="str">
        <f aca="false">IF(A5286="","",G5286-H5286)</f>
        <v/>
      </c>
      <c r="J5286" s="27" t="str">
        <f aca="false">IF(A5286="","",IF(C5286=$O$2,G5286,0))</f>
        <v/>
      </c>
    </row>
    <row r="5287" customFormat="false" ht="15" hidden="false" customHeight="false" outlineLevel="0" collapsed="false">
      <c r="A5287" s="25" t="str">
        <f aca="false">IF(ROW()-6&lt;=$O$3,ROW()-6,"")</f>
        <v/>
      </c>
      <c r="B5287" s="25" t="str">
        <f aca="false">IF(A5287="","",INT((A5287-1)/$O$2)+1)</f>
        <v/>
      </c>
      <c r="C5287" s="25" t="str">
        <f aca="false">IF(A5287="","",MOD(A5287-1,$O$2)+1)</f>
        <v/>
      </c>
      <c r="D5287" s="27" t="str">
        <f aca="false">IF(A5287="","",IF(A5287=1,Calculadora!$D$5,G5286))</f>
        <v/>
      </c>
      <c r="E5287" s="27" t="str">
        <f aca="false">IF(A5287="","",IF($O$9=1,IF(MOD(C5287-1,$O$8)=0,Calculadora!$D$6*(1+Calculadora!$D$7)^(B5287-1),0),IF(MOD(C5287,$O$8)=0,Calculadora!$D$6*(1+Calculadora!$D$7)^(B5287-1),0)))</f>
        <v/>
      </c>
      <c r="F5287" s="27" t="str">
        <f aca="false">IF(A5287="","",(D5287+IF($O$9=1,E5287,0))*$O$7)</f>
        <v/>
      </c>
      <c r="G5287" s="27" t="str">
        <f aca="false">IF(A5287="","",D5287+E5287+F5287)</f>
        <v/>
      </c>
      <c r="H5287" s="27" t="str">
        <f aca="false">IF(A5287="","",Calculadora!$D$5+SUM($E$7:E5287))</f>
        <v/>
      </c>
      <c r="I5287" s="27" t="str">
        <f aca="false">IF(A5287="","",G5287-H5287)</f>
        <v/>
      </c>
      <c r="J5287" s="27" t="str">
        <f aca="false">IF(A5287="","",IF(C5287=$O$2,G5287,0))</f>
        <v/>
      </c>
    </row>
    <row r="5288" customFormat="false" ht="15" hidden="false" customHeight="false" outlineLevel="0" collapsed="false">
      <c r="A5288" s="25" t="str">
        <f aca="false">IF(ROW()-6&lt;=$O$3,ROW()-6,"")</f>
        <v/>
      </c>
      <c r="B5288" s="25" t="str">
        <f aca="false">IF(A5288="","",INT((A5288-1)/$O$2)+1)</f>
        <v/>
      </c>
      <c r="C5288" s="25" t="str">
        <f aca="false">IF(A5288="","",MOD(A5288-1,$O$2)+1)</f>
        <v/>
      </c>
      <c r="D5288" s="27" t="str">
        <f aca="false">IF(A5288="","",IF(A5288=1,Calculadora!$D$5,G5287))</f>
        <v/>
      </c>
      <c r="E5288" s="27" t="str">
        <f aca="false">IF(A5288="","",IF($O$9=1,IF(MOD(C5288-1,$O$8)=0,Calculadora!$D$6*(1+Calculadora!$D$7)^(B5288-1),0),IF(MOD(C5288,$O$8)=0,Calculadora!$D$6*(1+Calculadora!$D$7)^(B5288-1),0)))</f>
        <v/>
      </c>
      <c r="F5288" s="27" t="str">
        <f aca="false">IF(A5288="","",(D5288+IF($O$9=1,E5288,0))*$O$7)</f>
        <v/>
      </c>
      <c r="G5288" s="27" t="str">
        <f aca="false">IF(A5288="","",D5288+E5288+F5288)</f>
        <v/>
      </c>
      <c r="H5288" s="27" t="str">
        <f aca="false">IF(A5288="","",Calculadora!$D$5+SUM($E$7:E5288))</f>
        <v/>
      </c>
      <c r="I5288" s="27" t="str">
        <f aca="false">IF(A5288="","",G5288-H5288)</f>
        <v/>
      </c>
      <c r="J5288" s="27" t="str">
        <f aca="false">IF(A5288="","",IF(C5288=$O$2,G5288,0))</f>
        <v/>
      </c>
    </row>
    <row r="5289" customFormat="false" ht="15" hidden="false" customHeight="false" outlineLevel="0" collapsed="false">
      <c r="A5289" s="25" t="str">
        <f aca="false">IF(ROW()-6&lt;=$O$3,ROW()-6,"")</f>
        <v/>
      </c>
      <c r="B5289" s="25" t="str">
        <f aca="false">IF(A5289="","",INT((A5289-1)/$O$2)+1)</f>
        <v/>
      </c>
      <c r="C5289" s="25" t="str">
        <f aca="false">IF(A5289="","",MOD(A5289-1,$O$2)+1)</f>
        <v/>
      </c>
      <c r="D5289" s="27" t="str">
        <f aca="false">IF(A5289="","",IF(A5289=1,Calculadora!$D$5,G5288))</f>
        <v/>
      </c>
      <c r="E5289" s="27" t="str">
        <f aca="false">IF(A5289="","",IF($O$9=1,IF(MOD(C5289-1,$O$8)=0,Calculadora!$D$6*(1+Calculadora!$D$7)^(B5289-1),0),IF(MOD(C5289,$O$8)=0,Calculadora!$D$6*(1+Calculadora!$D$7)^(B5289-1),0)))</f>
        <v/>
      </c>
      <c r="F5289" s="27" t="str">
        <f aca="false">IF(A5289="","",(D5289+IF($O$9=1,E5289,0))*$O$7)</f>
        <v/>
      </c>
      <c r="G5289" s="27" t="str">
        <f aca="false">IF(A5289="","",D5289+E5289+F5289)</f>
        <v/>
      </c>
      <c r="H5289" s="27" t="str">
        <f aca="false">IF(A5289="","",Calculadora!$D$5+SUM($E$7:E5289))</f>
        <v/>
      </c>
      <c r="I5289" s="27" t="str">
        <f aca="false">IF(A5289="","",G5289-H5289)</f>
        <v/>
      </c>
      <c r="J5289" s="27" t="str">
        <f aca="false">IF(A5289="","",IF(C5289=$O$2,G5289,0))</f>
        <v/>
      </c>
    </row>
    <row r="5290" customFormat="false" ht="15" hidden="false" customHeight="false" outlineLevel="0" collapsed="false">
      <c r="A5290" s="25" t="str">
        <f aca="false">IF(ROW()-6&lt;=$O$3,ROW()-6,"")</f>
        <v/>
      </c>
      <c r="B5290" s="25" t="str">
        <f aca="false">IF(A5290="","",INT((A5290-1)/$O$2)+1)</f>
        <v/>
      </c>
      <c r="C5290" s="25" t="str">
        <f aca="false">IF(A5290="","",MOD(A5290-1,$O$2)+1)</f>
        <v/>
      </c>
      <c r="D5290" s="27" t="str">
        <f aca="false">IF(A5290="","",IF(A5290=1,Calculadora!$D$5,G5289))</f>
        <v/>
      </c>
      <c r="E5290" s="27" t="str">
        <f aca="false">IF(A5290="","",IF($O$9=1,IF(MOD(C5290-1,$O$8)=0,Calculadora!$D$6*(1+Calculadora!$D$7)^(B5290-1),0),IF(MOD(C5290,$O$8)=0,Calculadora!$D$6*(1+Calculadora!$D$7)^(B5290-1),0)))</f>
        <v/>
      </c>
      <c r="F5290" s="27" t="str">
        <f aca="false">IF(A5290="","",(D5290+IF($O$9=1,E5290,0))*$O$7)</f>
        <v/>
      </c>
      <c r="G5290" s="27" t="str">
        <f aca="false">IF(A5290="","",D5290+E5290+F5290)</f>
        <v/>
      </c>
      <c r="H5290" s="27" t="str">
        <f aca="false">IF(A5290="","",Calculadora!$D$5+SUM($E$7:E5290))</f>
        <v/>
      </c>
      <c r="I5290" s="27" t="str">
        <f aca="false">IF(A5290="","",G5290-H5290)</f>
        <v/>
      </c>
      <c r="J5290" s="27" t="str">
        <f aca="false">IF(A5290="","",IF(C5290=$O$2,G5290,0))</f>
        <v/>
      </c>
    </row>
    <row r="5291" customFormat="false" ht="15" hidden="false" customHeight="false" outlineLevel="0" collapsed="false">
      <c r="A5291" s="25" t="str">
        <f aca="false">IF(ROW()-6&lt;=$O$3,ROW()-6,"")</f>
        <v/>
      </c>
      <c r="B5291" s="25" t="str">
        <f aca="false">IF(A5291="","",INT((A5291-1)/$O$2)+1)</f>
        <v/>
      </c>
      <c r="C5291" s="25" t="str">
        <f aca="false">IF(A5291="","",MOD(A5291-1,$O$2)+1)</f>
        <v/>
      </c>
      <c r="D5291" s="27" t="str">
        <f aca="false">IF(A5291="","",IF(A5291=1,Calculadora!$D$5,G5290))</f>
        <v/>
      </c>
      <c r="E5291" s="27" t="str">
        <f aca="false">IF(A5291="","",IF($O$9=1,IF(MOD(C5291-1,$O$8)=0,Calculadora!$D$6*(1+Calculadora!$D$7)^(B5291-1),0),IF(MOD(C5291,$O$8)=0,Calculadora!$D$6*(1+Calculadora!$D$7)^(B5291-1),0)))</f>
        <v/>
      </c>
      <c r="F5291" s="27" t="str">
        <f aca="false">IF(A5291="","",(D5291+IF($O$9=1,E5291,0))*$O$7)</f>
        <v/>
      </c>
      <c r="G5291" s="27" t="str">
        <f aca="false">IF(A5291="","",D5291+E5291+F5291)</f>
        <v/>
      </c>
      <c r="H5291" s="27" t="str">
        <f aca="false">IF(A5291="","",Calculadora!$D$5+SUM($E$7:E5291))</f>
        <v/>
      </c>
      <c r="I5291" s="27" t="str">
        <f aca="false">IF(A5291="","",G5291-H5291)</f>
        <v/>
      </c>
      <c r="J5291" s="27" t="str">
        <f aca="false">IF(A5291="","",IF(C5291=$O$2,G5291,0))</f>
        <v/>
      </c>
    </row>
    <row r="5292" customFormat="false" ht="15" hidden="false" customHeight="false" outlineLevel="0" collapsed="false">
      <c r="A5292" s="25" t="str">
        <f aca="false">IF(ROW()-6&lt;=$O$3,ROW()-6,"")</f>
        <v/>
      </c>
      <c r="B5292" s="25" t="str">
        <f aca="false">IF(A5292="","",INT((A5292-1)/$O$2)+1)</f>
        <v/>
      </c>
      <c r="C5292" s="25" t="str">
        <f aca="false">IF(A5292="","",MOD(A5292-1,$O$2)+1)</f>
        <v/>
      </c>
      <c r="D5292" s="27" t="str">
        <f aca="false">IF(A5292="","",IF(A5292=1,Calculadora!$D$5,G5291))</f>
        <v/>
      </c>
      <c r="E5292" s="27" t="str">
        <f aca="false">IF(A5292="","",IF($O$9=1,IF(MOD(C5292-1,$O$8)=0,Calculadora!$D$6*(1+Calculadora!$D$7)^(B5292-1),0),IF(MOD(C5292,$O$8)=0,Calculadora!$D$6*(1+Calculadora!$D$7)^(B5292-1),0)))</f>
        <v/>
      </c>
      <c r="F5292" s="27" t="str">
        <f aca="false">IF(A5292="","",(D5292+IF($O$9=1,E5292,0))*$O$7)</f>
        <v/>
      </c>
      <c r="G5292" s="27" t="str">
        <f aca="false">IF(A5292="","",D5292+E5292+F5292)</f>
        <v/>
      </c>
      <c r="H5292" s="27" t="str">
        <f aca="false">IF(A5292="","",Calculadora!$D$5+SUM($E$7:E5292))</f>
        <v/>
      </c>
      <c r="I5292" s="27" t="str">
        <f aca="false">IF(A5292="","",G5292-H5292)</f>
        <v/>
      </c>
      <c r="J5292" s="27" t="str">
        <f aca="false">IF(A5292="","",IF(C5292=$O$2,G5292,0))</f>
        <v/>
      </c>
    </row>
    <row r="5293" customFormat="false" ht="15" hidden="false" customHeight="false" outlineLevel="0" collapsed="false">
      <c r="A5293" s="25" t="str">
        <f aca="false">IF(ROW()-6&lt;=$O$3,ROW()-6,"")</f>
        <v/>
      </c>
      <c r="B5293" s="25" t="str">
        <f aca="false">IF(A5293="","",INT((A5293-1)/$O$2)+1)</f>
        <v/>
      </c>
      <c r="C5293" s="25" t="str">
        <f aca="false">IF(A5293="","",MOD(A5293-1,$O$2)+1)</f>
        <v/>
      </c>
      <c r="D5293" s="27" t="str">
        <f aca="false">IF(A5293="","",IF(A5293=1,Calculadora!$D$5,G5292))</f>
        <v/>
      </c>
      <c r="E5293" s="27" t="str">
        <f aca="false">IF(A5293="","",IF($O$9=1,IF(MOD(C5293-1,$O$8)=0,Calculadora!$D$6*(1+Calculadora!$D$7)^(B5293-1),0),IF(MOD(C5293,$O$8)=0,Calculadora!$D$6*(1+Calculadora!$D$7)^(B5293-1),0)))</f>
        <v/>
      </c>
      <c r="F5293" s="27" t="str">
        <f aca="false">IF(A5293="","",(D5293+IF($O$9=1,E5293,0))*$O$7)</f>
        <v/>
      </c>
      <c r="G5293" s="27" t="str">
        <f aca="false">IF(A5293="","",D5293+E5293+F5293)</f>
        <v/>
      </c>
      <c r="H5293" s="27" t="str">
        <f aca="false">IF(A5293="","",Calculadora!$D$5+SUM($E$7:E5293))</f>
        <v/>
      </c>
      <c r="I5293" s="27" t="str">
        <f aca="false">IF(A5293="","",G5293-H5293)</f>
        <v/>
      </c>
      <c r="J5293" s="27" t="str">
        <f aca="false">IF(A5293="","",IF(C5293=$O$2,G5293,0))</f>
        <v/>
      </c>
    </row>
    <row r="5294" customFormat="false" ht="15" hidden="false" customHeight="false" outlineLevel="0" collapsed="false">
      <c r="A5294" s="25" t="str">
        <f aca="false">IF(ROW()-6&lt;=$O$3,ROW()-6,"")</f>
        <v/>
      </c>
      <c r="B5294" s="25" t="str">
        <f aca="false">IF(A5294="","",INT((A5294-1)/$O$2)+1)</f>
        <v/>
      </c>
      <c r="C5294" s="25" t="str">
        <f aca="false">IF(A5294="","",MOD(A5294-1,$O$2)+1)</f>
        <v/>
      </c>
      <c r="D5294" s="27" t="str">
        <f aca="false">IF(A5294="","",IF(A5294=1,Calculadora!$D$5,G5293))</f>
        <v/>
      </c>
      <c r="E5294" s="27" t="str">
        <f aca="false">IF(A5294="","",IF($O$9=1,IF(MOD(C5294-1,$O$8)=0,Calculadora!$D$6*(1+Calculadora!$D$7)^(B5294-1),0),IF(MOD(C5294,$O$8)=0,Calculadora!$D$6*(1+Calculadora!$D$7)^(B5294-1),0)))</f>
        <v/>
      </c>
      <c r="F5294" s="27" t="str">
        <f aca="false">IF(A5294="","",(D5294+IF($O$9=1,E5294,0))*$O$7)</f>
        <v/>
      </c>
      <c r="G5294" s="27" t="str">
        <f aca="false">IF(A5294="","",D5294+E5294+F5294)</f>
        <v/>
      </c>
      <c r="H5294" s="27" t="str">
        <f aca="false">IF(A5294="","",Calculadora!$D$5+SUM($E$7:E5294))</f>
        <v/>
      </c>
      <c r="I5294" s="27" t="str">
        <f aca="false">IF(A5294="","",G5294-H5294)</f>
        <v/>
      </c>
      <c r="J5294" s="27" t="str">
        <f aca="false">IF(A5294="","",IF(C5294=$O$2,G5294,0))</f>
        <v/>
      </c>
    </row>
    <row r="5295" customFormat="false" ht="15" hidden="false" customHeight="false" outlineLevel="0" collapsed="false">
      <c r="A5295" s="25" t="str">
        <f aca="false">IF(ROW()-6&lt;=$O$3,ROW()-6,"")</f>
        <v/>
      </c>
      <c r="B5295" s="25" t="str">
        <f aca="false">IF(A5295="","",INT((A5295-1)/$O$2)+1)</f>
        <v/>
      </c>
      <c r="C5295" s="25" t="str">
        <f aca="false">IF(A5295="","",MOD(A5295-1,$O$2)+1)</f>
        <v/>
      </c>
      <c r="D5295" s="27" t="str">
        <f aca="false">IF(A5295="","",IF(A5295=1,Calculadora!$D$5,G5294))</f>
        <v/>
      </c>
      <c r="E5295" s="27" t="str">
        <f aca="false">IF(A5295="","",IF($O$9=1,IF(MOD(C5295-1,$O$8)=0,Calculadora!$D$6*(1+Calculadora!$D$7)^(B5295-1),0),IF(MOD(C5295,$O$8)=0,Calculadora!$D$6*(1+Calculadora!$D$7)^(B5295-1),0)))</f>
        <v/>
      </c>
      <c r="F5295" s="27" t="str">
        <f aca="false">IF(A5295="","",(D5295+IF($O$9=1,E5295,0))*$O$7)</f>
        <v/>
      </c>
      <c r="G5295" s="27" t="str">
        <f aca="false">IF(A5295="","",D5295+E5295+F5295)</f>
        <v/>
      </c>
      <c r="H5295" s="27" t="str">
        <f aca="false">IF(A5295="","",Calculadora!$D$5+SUM($E$7:E5295))</f>
        <v/>
      </c>
      <c r="I5295" s="27" t="str">
        <f aca="false">IF(A5295="","",G5295-H5295)</f>
        <v/>
      </c>
      <c r="J5295" s="27" t="str">
        <f aca="false">IF(A5295="","",IF(C5295=$O$2,G5295,0))</f>
        <v/>
      </c>
    </row>
    <row r="5296" customFormat="false" ht="15" hidden="false" customHeight="false" outlineLevel="0" collapsed="false">
      <c r="A5296" s="25" t="str">
        <f aca="false">IF(ROW()-6&lt;=$O$3,ROW()-6,"")</f>
        <v/>
      </c>
      <c r="B5296" s="25" t="str">
        <f aca="false">IF(A5296="","",INT((A5296-1)/$O$2)+1)</f>
        <v/>
      </c>
      <c r="C5296" s="25" t="str">
        <f aca="false">IF(A5296="","",MOD(A5296-1,$O$2)+1)</f>
        <v/>
      </c>
      <c r="D5296" s="27" t="str">
        <f aca="false">IF(A5296="","",IF(A5296=1,Calculadora!$D$5,G5295))</f>
        <v/>
      </c>
      <c r="E5296" s="27" t="str">
        <f aca="false">IF(A5296="","",IF($O$9=1,IF(MOD(C5296-1,$O$8)=0,Calculadora!$D$6*(1+Calculadora!$D$7)^(B5296-1),0),IF(MOD(C5296,$O$8)=0,Calculadora!$D$6*(1+Calculadora!$D$7)^(B5296-1),0)))</f>
        <v/>
      </c>
      <c r="F5296" s="27" t="str">
        <f aca="false">IF(A5296="","",(D5296+IF($O$9=1,E5296,0))*$O$7)</f>
        <v/>
      </c>
      <c r="G5296" s="27" t="str">
        <f aca="false">IF(A5296="","",D5296+E5296+F5296)</f>
        <v/>
      </c>
      <c r="H5296" s="27" t="str">
        <f aca="false">IF(A5296="","",Calculadora!$D$5+SUM($E$7:E5296))</f>
        <v/>
      </c>
      <c r="I5296" s="27" t="str">
        <f aca="false">IF(A5296="","",G5296-H5296)</f>
        <v/>
      </c>
      <c r="J5296" s="27" t="str">
        <f aca="false">IF(A5296="","",IF(C5296=$O$2,G5296,0))</f>
        <v/>
      </c>
    </row>
    <row r="5297" customFormat="false" ht="15" hidden="false" customHeight="false" outlineLevel="0" collapsed="false">
      <c r="A5297" s="25" t="str">
        <f aca="false">IF(ROW()-6&lt;=$O$3,ROW()-6,"")</f>
        <v/>
      </c>
      <c r="B5297" s="25" t="str">
        <f aca="false">IF(A5297="","",INT((A5297-1)/$O$2)+1)</f>
        <v/>
      </c>
      <c r="C5297" s="25" t="str">
        <f aca="false">IF(A5297="","",MOD(A5297-1,$O$2)+1)</f>
        <v/>
      </c>
      <c r="D5297" s="27" t="str">
        <f aca="false">IF(A5297="","",IF(A5297=1,Calculadora!$D$5,G5296))</f>
        <v/>
      </c>
      <c r="E5297" s="27" t="str">
        <f aca="false">IF(A5297="","",IF($O$9=1,IF(MOD(C5297-1,$O$8)=0,Calculadora!$D$6*(1+Calculadora!$D$7)^(B5297-1),0),IF(MOD(C5297,$O$8)=0,Calculadora!$D$6*(1+Calculadora!$D$7)^(B5297-1),0)))</f>
        <v/>
      </c>
      <c r="F5297" s="27" t="str">
        <f aca="false">IF(A5297="","",(D5297+IF($O$9=1,E5297,0))*$O$7)</f>
        <v/>
      </c>
      <c r="G5297" s="27" t="str">
        <f aca="false">IF(A5297="","",D5297+E5297+F5297)</f>
        <v/>
      </c>
      <c r="H5297" s="27" t="str">
        <f aca="false">IF(A5297="","",Calculadora!$D$5+SUM($E$7:E5297))</f>
        <v/>
      </c>
      <c r="I5297" s="27" t="str">
        <f aca="false">IF(A5297="","",G5297-H5297)</f>
        <v/>
      </c>
      <c r="J5297" s="27" t="str">
        <f aca="false">IF(A5297="","",IF(C5297=$O$2,G5297,0))</f>
        <v/>
      </c>
    </row>
    <row r="5298" customFormat="false" ht="15" hidden="false" customHeight="false" outlineLevel="0" collapsed="false">
      <c r="A5298" s="25" t="str">
        <f aca="false">IF(ROW()-6&lt;=$O$3,ROW()-6,"")</f>
        <v/>
      </c>
      <c r="B5298" s="25" t="str">
        <f aca="false">IF(A5298="","",INT((A5298-1)/$O$2)+1)</f>
        <v/>
      </c>
      <c r="C5298" s="25" t="str">
        <f aca="false">IF(A5298="","",MOD(A5298-1,$O$2)+1)</f>
        <v/>
      </c>
      <c r="D5298" s="27" t="str">
        <f aca="false">IF(A5298="","",IF(A5298=1,Calculadora!$D$5,G5297))</f>
        <v/>
      </c>
      <c r="E5298" s="27" t="str">
        <f aca="false">IF(A5298="","",IF($O$9=1,IF(MOD(C5298-1,$O$8)=0,Calculadora!$D$6*(1+Calculadora!$D$7)^(B5298-1),0),IF(MOD(C5298,$O$8)=0,Calculadora!$D$6*(1+Calculadora!$D$7)^(B5298-1),0)))</f>
        <v/>
      </c>
      <c r="F5298" s="27" t="str">
        <f aca="false">IF(A5298="","",(D5298+IF($O$9=1,E5298,0))*$O$7)</f>
        <v/>
      </c>
      <c r="G5298" s="27" t="str">
        <f aca="false">IF(A5298="","",D5298+E5298+F5298)</f>
        <v/>
      </c>
      <c r="H5298" s="27" t="str">
        <f aca="false">IF(A5298="","",Calculadora!$D$5+SUM($E$7:E5298))</f>
        <v/>
      </c>
      <c r="I5298" s="27" t="str">
        <f aca="false">IF(A5298="","",G5298-H5298)</f>
        <v/>
      </c>
      <c r="J5298" s="27" t="str">
        <f aca="false">IF(A5298="","",IF(C5298=$O$2,G5298,0))</f>
        <v/>
      </c>
    </row>
    <row r="5299" customFormat="false" ht="15" hidden="false" customHeight="false" outlineLevel="0" collapsed="false">
      <c r="A5299" s="25" t="str">
        <f aca="false">IF(ROW()-6&lt;=$O$3,ROW()-6,"")</f>
        <v/>
      </c>
      <c r="B5299" s="25" t="str">
        <f aca="false">IF(A5299="","",INT((A5299-1)/$O$2)+1)</f>
        <v/>
      </c>
      <c r="C5299" s="25" t="str">
        <f aca="false">IF(A5299="","",MOD(A5299-1,$O$2)+1)</f>
        <v/>
      </c>
      <c r="D5299" s="27" t="str">
        <f aca="false">IF(A5299="","",IF(A5299=1,Calculadora!$D$5,G5298))</f>
        <v/>
      </c>
      <c r="E5299" s="27" t="str">
        <f aca="false">IF(A5299="","",IF($O$9=1,IF(MOD(C5299-1,$O$8)=0,Calculadora!$D$6*(1+Calculadora!$D$7)^(B5299-1),0),IF(MOD(C5299,$O$8)=0,Calculadora!$D$6*(1+Calculadora!$D$7)^(B5299-1),0)))</f>
        <v/>
      </c>
      <c r="F5299" s="27" t="str">
        <f aca="false">IF(A5299="","",(D5299+IF($O$9=1,E5299,0))*$O$7)</f>
        <v/>
      </c>
      <c r="G5299" s="27" t="str">
        <f aca="false">IF(A5299="","",D5299+E5299+F5299)</f>
        <v/>
      </c>
      <c r="H5299" s="27" t="str">
        <f aca="false">IF(A5299="","",Calculadora!$D$5+SUM($E$7:E5299))</f>
        <v/>
      </c>
      <c r="I5299" s="27" t="str">
        <f aca="false">IF(A5299="","",G5299-H5299)</f>
        <v/>
      </c>
      <c r="J5299" s="27" t="str">
        <f aca="false">IF(A5299="","",IF(C5299=$O$2,G5299,0))</f>
        <v/>
      </c>
    </row>
    <row r="5300" customFormat="false" ht="15" hidden="false" customHeight="false" outlineLevel="0" collapsed="false">
      <c r="A5300" s="25" t="str">
        <f aca="false">IF(ROW()-6&lt;=$O$3,ROW()-6,"")</f>
        <v/>
      </c>
      <c r="B5300" s="25" t="str">
        <f aca="false">IF(A5300="","",INT((A5300-1)/$O$2)+1)</f>
        <v/>
      </c>
      <c r="C5300" s="25" t="str">
        <f aca="false">IF(A5300="","",MOD(A5300-1,$O$2)+1)</f>
        <v/>
      </c>
      <c r="D5300" s="27" t="str">
        <f aca="false">IF(A5300="","",IF(A5300=1,Calculadora!$D$5,G5299))</f>
        <v/>
      </c>
      <c r="E5300" s="27" t="str">
        <f aca="false">IF(A5300="","",IF($O$9=1,IF(MOD(C5300-1,$O$8)=0,Calculadora!$D$6*(1+Calculadora!$D$7)^(B5300-1),0),IF(MOD(C5300,$O$8)=0,Calculadora!$D$6*(1+Calculadora!$D$7)^(B5300-1),0)))</f>
        <v/>
      </c>
      <c r="F5300" s="27" t="str">
        <f aca="false">IF(A5300="","",(D5300+IF($O$9=1,E5300,0))*$O$7)</f>
        <v/>
      </c>
      <c r="G5300" s="27" t="str">
        <f aca="false">IF(A5300="","",D5300+E5300+F5300)</f>
        <v/>
      </c>
      <c r="H5300" s="27" t="str">
        <f aca="false">IF(A5300="","",Calculadora!$D$5+SUM($E$7:E5300))</f>
        <v/>
      </c>
      <c r="I5300" s="27" t="str">
        <f aca="false">IF(A5300="","",G5300-H5300)</f>
        <v/>
      </c>
      <c r="J5300" s="27" t="str">
        <f aca="false">IF(A5300="","",IF(C5300=$O$2,G5300,0))</f>
        <v/>
      </c>
    </row>
    <row r="5301" customFormat="false" ht="15" hidden="false" customHeight="false" outlineLevel="0" collapsed="false">
      <c r="A5301" s="25" t="str">
        <f aca="false">IF(ROW()-6&lt;=$O$3,ROW()-6,"")</f>
        <v/>
      </c>
      <c r="B5301" s="25" t="str">
        <f aca="false">IF(A5301="","",INT((A5301-1)/$O$2)+1)</f>
        <v/>
      </c>
      <c r="C5301" s="25" t="str">
        <f aca="false">IF(A5301="","",MOD(A5301-1,$O$2)+1)</f>
        <v/>
      </c>
      <c r="D5301" s="27" t="str">
        <f aca="false">IF(A5301="","",IF(A5301=1,Calculadora!$D$5,G5300))</f>
        <v/>
      </c>
      <c r="E5301" s="27" t="str">
        <f aca="false">IF(A5301="","",IF($O$9=1,IF(MOD(C5301-1,$O$8)=0,Calculadora!$D$6*(1+Calculadora!$D$7)^(B5301-1),0),IF(MOD(C5301,$O$8)=0,Calculadora!$D$6*(1+Calculadora!$D$7)^(B5301-1),0)))</f>
        <v/>
      </c>
      <c r="F5301" s="27" t="str">
        <f aca="false">IF(A5301="","",(D5301+IF($O$9=1,E5301,0))*$O$7)</f>
        <v/>
      </c>
      <c r="G5301" s="27" t="str">
        <f aca="false">IF(A5301="","",D5301+E5301+F5301)</f>
        <v/>
      </c>
      <c r="H5301" s="27" t="str">
        <f aca="false">IF(A5301="","",Calculadora!$D$5+SUM($E$7:E5301))</f>
        <v/>
      </c>
      <c r="I5301" s="27" t="str">
        <f aca="false">IF(A5301="","",G5301-H5301)</f>
        <v/>
      </c>
      <c r="J5301" s="27" t="str">
        <f aca="false">IF(A5301="","",IF(C5301=$O$2,G5301,0))</f>
        <v/>
      </c>
    </row>
    <row r="5302" customFormat="false" ht="15" hidden="false" customHeight="false" outlineLevel="0" collapsed="false">
      <c r="A5302" s="25" t="str">
        <f aca="false">IF(ROW()-6&lt;=$O$3,ROW()-6,"")</f>
        <v/>
      </c>
      <c r="B5302" s="25" t="str">
        <f aca="false">IF(A5302="","",INT((A5302-1)/$O$2)+1)</f>
        <v/>
      </c>
      <c r="C5302" s="25" t="str">
        <f aca="false">IF(A5302="","",MOD(A5302-1,$O$2)+1)</f>
        <v/>
      </c>
      <c r="D5302" s="27" t="str">
        <f aca="false">IF(A5302="","",IF(A5302=1,Calculadora!$D$5,G5301))</f>
        <v/>
      </c>
      <c r="E5302" s="27" t="str">
        <f aca="false">IF(A5302="","",IF($O$9=1,IF(MOD(C5302-1,$O$8)=0,Calculadora!$D$6*(1+Calculadora!$D$7)^(B5302-1),0),IF(MOD(C5302,$O$8)=0,Calculadora!$D$6*(1+Calculadora!$D$7)^(B5302-1),0)))</f>
        <v/>
      </c>
      <c r="F5302" s="27" t="str">
        <f aca="false">IF(A5302="","",(D5302+IF($O$9=1,E5302,0))*$O$7)</f>
        <v/>
      </c>
      <c r="G5302" s="27" t="str">
        <f aca="false">IF(A5302="","",D5302+E5302+F5302)</f>
        <v/>
      </c>
      <c r="H5302" s="27" t="str">
        <f aca="false">IF(A5302="","",Calculadora!$D$5+SUM($E$7:E5302))</f>
        <v/>
      </c>
      <c r="I5302" s="27" t="str">
        <f aca="false">IF(A5302="","",G5302-H5302)</f>
        <v/>
      </c>
      <c r="J5302" s="27" t="str">
        <f aca="false">IF(A5302="","",IF(C5302=$O$2,G5302,0))</f>
        <v/>
      </c>
    </row>
    <row r="5303" customFormat="false" ht="15" hidden="false" customHeight="false" outlineLevel="0" collapsed="false">
      <c r="A5303" s="25" t="str">
        <f aca="false">IF(ROW()-6&lt;=$O$3,ROW()-6,"")</f>
        <v/>
      </c>
      <c r="B5303" s="25" t="str">
        <f aca="false">IF(A5303="","",INT((A5303-1)/$O$2)+1)</f>
        <v/>
      </c>
      <c r="C5303" s="25" t="str">
        <f aca="false">IF(A5303="","",MOD(A5303-1,$O$2)+1)</f>
        <v/>
      </c>
      <c r="D5303" s="27" t="str">
        <f aca="false">IF(A5303="","",IF(A5303=1,Calculadora!$D$5,G5302))</f>
        <v/>
      </c>
      <c r="E5303" s="27" t="str">
        <f aca="false">IF(A5303="","",IF($O$9=1,IF(MOD(C5303-1,$O$8)=0,Calculadora!$D$6*(1+Calculadora!$D$7)^(B5303-1),0),IF(MOD(C5303,$O$8)=0,Calculadora!$D$6*(1+Calculadora!$D$7)^(B5303-1),0)))</f>
        <v/>
      </c>
      <c r="F5303" s="27" t="str">
        <f aca="false">IF(A5303="","",(D5303+IF($O$9=1,E5303,0))*$O$7)</f>
        <v/>
      </c>
      <c r="G5303" s="27" t="str">
        <f aca="false">IF(A5303="","",D5303+E5303+F5303)</f>
        <v/>
      </c>
      <c r="H5303" s="27" t="str">
        <f aca="false">IF(A5303="","",Calculadora!$D$5+SUM($E$7:E5303))</f>
        <v/>
      </c>
      <c r="I5303" s="27" t="str">
        <f aca="false">IF(A5303="","",G5303-H5303)</f>
        <v/>
      </c>
      <c r="J5303" s="27" t="str">
        <f aca="false">IF(A5303="","",IF(C5303=$O$2,G5303,0))</f>
        <v/>
      </c>
    </row>
    <row r="5304" customFormat="false" ht="15" hidden="false" customHeight="false" outlineLevel="0" collapsed="false">
      <c r="A5304" s="25" t="str">
        <f aca="false">IF(ROW()-6&lt;=$O$3,ROW()-6,"")</f>
        <v/>
      </c>
      <c r="B5304" s="25" t="str">
        <f aca="false">IF(A5304="","",INT((A5304-1)/$O$2)+1)</f>
        <v/>
      </c>
      <c r="C5304" s="25" t="str">
        <f aca="false">IF(A5304="","",MOD(A5304-1,$O$2)+1)</f>
        <v/>
      </c>
      <c r="D5304" s="27" t="str">
        <f aca="false">IF(A5304="","",IF(A5304=1,Calculadora!$D$5,G5303))</f>
        <v/>
      </c>
      <c r="E5304" s="27" t="str">
        <f aca="false">IF(A5304="","",IF($O$9=1,IF(MOD(C5304-1,$O$8)=0,Calculadora!$D$6*(1+Calculadora!$D$7)^(B5304-1),0),IF(MOD(C5304,$O$8)=0,Calculadora!$D$6*(1+Calculadora!$D$7)^(B5304-1),0)))</f>
        <v/>
      </c>
      <c r="F5304" s="27" t="str">
        <f aca="false">IF(A5304="","",(D5304+IF($O$9=1,E5304,0))*$O$7)</f>
        <v/>
      </c>
      <c r="G5304" s="27" t="str">
        <f aca="false">IF(A5304="","",D5304+E5304+F5304)</f>
        <v/>
      </c>
      <c r="H5304" s="27" t="str">
        <f aca="false">IF(A5304="","",Calculadora!$D$5+SUM($E$7:E5304))</f>
        <v/>
      </c>
      <c r="I5304" s="27" t="str">
        <f aca="false">IF(A5304="","",G5304-H5304)</f>
        <v/>
      </c>
      <c r="J5304" s="27" t="str">
        <f aca="false">IF(A5304="","",IF(C5304=$O$2,G5304,0))</f>
        <v/>
      </c>
    </row>
    <row r="5305" customFormat="false" ht="15" hidden="false" customHeight="false" outlineLevel="0" collapsed="false">
      <c r="A5305" s="25" t="str">
        <f aca="false">IF(ROW()-6&lt;=$O$3,ROW()-6,"")</f>
        <v/>
      </c>
      <c r="B5305" s="25" t="str">
        <f aca="false">IF(A5305="","",INT((A5305-1)/$O$2)+1)</f>
        <v/>
      </c>
      <c r="C5305" s="25" t="str">
        <f aca="false">IF(A5305="","",MOD(A5305-1,$O$2)+1)</f>
        <v/>
      </c>
      <c r="D5305" s="27" t="str">
        <f aca="false">IF(A5305="","",IF(A5305=1,Calculadora!$D$5,G5304))</f>
        <v/>
      </c>
      <c r="E5305" s="27" t="str">
        <f aca="false">IF(A5305="","",IF($O$9=1,IF(MOD(C5305-1,$O$8)=0,Calculadora!$D$6*(1+Calculadora!$D$7)^(B5305-1),0),IF(MOD(C5305,$O$8)=0,Calculadora!$D$6*(1+Calculadora!$D$7)^(B5305-1),0)))</f>
        <v/>
      </c>
      <c r="F5305" s="27" t="str">
        <f aca="false">IF(A5305="","",(D5305+IF($O$9=1,E5305,0))*$O$7)</f>
        <v/>
      </c>
      <c r="G5305" s="27" t="str">
        <f aca="false">IF(A5305="","",D5305+E5305+F5305)</f>
        <v/>
      </c>
      <c r="H5305" s="27" t="str">
        <f aca="false">IF(A5305="","",Calculadora!$D$5+SUM($E$7:E5305))</f>
        <v/>
      </c>
      <c r="I5305" s="27" t="str">
        <f aca="false">IF(A5305="","",G5305-H5305)</f>
        <v/>
      </c>
      <c r="J5305" s="27" t="str">
        <f aca="false">IF(A5305="","",IF(C5305=$O$2,G5305,0))</f>
        <v/>
      </c>
    </row>
    <row r="5306" customFormat="false" ht="15" hidden="false" customHeight="false" outlineLevel="0" collapsed="false">
      <c r="A5306" s="25" t="str">
        <f aca="false">IF(ROW()-6&lt;=$O$3,ROW()-6,"")</f>
        <v/>
      </c>
      <c r="B5306" s="25" t="str">
        <f aca="false">IF(A5306="","",INT((A5306-1)/$O$2)+1)</f>
        <v/>
      </c>
      <c r="C5306" s="25" t="str">
        <f aca="false">IF(A5306="","",MOD(A5306-1,$O$2)+1)</f>
        <v/>
      </c>
      <c r="D5306" s="27" t="str">
        <f aca="false">IF(A5306="","",IF(A5306=1,Calculadora!$D$5,G5305))</f>
        <v/>
      </c>
      <c r="E5306" s="27" t="str">
        <f aca="false">IF(A5306="","",IF($O$9=1,IF(MOD(C5306-1,$O$8)=0,Calculadora!$D$6*(1+Calculadora!$D$7)^(B5306-1),0),IF(MOD(C5306,$O$8)=0,Calculadora!$D$6*(1+Calculadora!$D$7)^(B5306-1),0)))</f>
        <v/>
      </c>
      <c r="F5306" s="27" t="str">
        <f aca="false">IF(A5306="","",(D5306+IF($O$9=1,E5306,0))*$O$7)</f>
        <v/>
      </c>
      <c r="G5306" s="27" t="str">
        <f aca="false">IF(A5306="","",D5306+E5306+F5306)</f>
        <v/>
      </c>
      <c r="H5306" s="27" t="str">
        <f aca="false">IF(A5306="","",Calculadora!$D$5+SUM($E$7:E5306))</f>
        <v/>
      </c>
      <c r="I5306" s="27" t="str">
        <f aca="false">IF(A5306="","",G5306-H5306)</f>
        <v/>
      </c>
      <c r="J5306" s="27" t="str">
        <f aca="false">IF(A5306="","",IF(C5306=$O$2,G5306,0))</f>
        <v/>
      </c>
    </row>
    <row r="5307" customFormat="false" ht="15" hidden="false" customHeight="false" outlineLevel="0" collapsed="false">
      <c r="A5307" s="25" t="str">
        <f aca="false">IF(ROW()-6&lt;=$O$3,ROW()-6,"")</f>
        <v/>
      </c>
      <c r="B5307" s="25" t="str">
        <f aca="false">IF(A5307="","",INT((A5307-1)/$O$2)+1)</f>
        <v/>
      </c>
      <c r="C5307" s="25" t="str">
        <f aca="false">IF(A5307="","",MOD(A5307-1,$O$2)+1)</f>
        <v/>
      </c>
      <c r="D5307" s="27" t="str">
        <f aca="false">IF(A5307="","",IF(A5307=1,Calculadora!$D$5,G5306))</f>
        <v/>
      </c>
      <c r="E5307" s="27" t="str">
        <f aca="false">IF(A5307="","",IF($O$9=1,IF(MOD(C5307-1,$O$8)=0,Calculadora!$D$6*(1+Calculadora!$D$7)^(B5307-1),0),IF(MOD(C5307,$O$8)=0,Calculadora!$D$6*(1+Calculadora!$D$7)^(B5307-1),0)))</f>
        <v/>
      </c>
      <c r="F5307" s="27" t="str">
        <f aca="false">IF(A5307="","",(D5307+IF($O$9=1,E5307,0))*$O$7)</f>
        <v/>
      </c>
      <c r="G5307" s="27" t="str">
        <f aca="false">IF(A5307="","",D5307+E5307+F5307)</f>
        <v/>
      </c>
      <c r="H5307" s="27" t="str">
        <f aca="false">IF(A5307="","",Calculadora!$D$5+SUM($E$7:E5307))</f>
        <v/>
      </c>
      <c r="I5307" s="27" t="str">
        <f aca="false">IF(A5307="","",G5307-H5307)</f>
        <v/>
      </c>
      <c r="J5307" s="27" t="str">
        <f aca="false">IF(A5307="","",IF(C5307=$O$2,G5307,0))</f>
        <v/>
      </c>
    </row>
    <row r="5308" customFormat="false" ht="15" hidden="false" customHeight="false" outlineLevel="0" collapsed="false">
      <c r="A5308" s="25" t="str">
        <f aca="false">IF(ROW()-6&lt;=$O$3,ROW()-6,"")</f>
        <v/>
      </c>
      <c r="B5308" s="25" t="str">
        <f aca="false">IF(A5308="","",INT((A5308-1)/$O$2)+1)</f>
        <v/>
      </c>
      <c r="C5308" s="25" t="str">
        <f aca="false">IF(A5308="","",MOD(A5308-1,$O$2)+1)</f>
        <v/>
      </c>
      <c r="D5308" s="27" t="str">
        <f aca="false">IF(A5308="","",IF(A5308=1,Calculadora!$D$5,G5307))</f>
        <v/>
      </c>
      <c r="E5308" s="27" t="str">
        <f aca="false">IF(A5308="","",IF($O$9=1,IF(MOD(C5308-1,$O$8)=0,Calculadora!$D$6*(1+Calculadora!$D$7)^(B5308-1),0),IF(MOD(C5308,$O$8)=0,Calculadora!$D$6*(1+Calculadora!$D$7)^(B5308-1),0)))</f>
        <v/>
      </c>
      <c r="F5308" s="27" t="str">
        <f aca="false">IF(A5308="","",(D5308+IF($O$9=1,E5308,0))*$O$7)</f>
        <v/>
      </c>
      <c r="G5308" s="27" t="str">
        <f aca="false">IF(A5308="","",D5308+E5308+F5308)</f>
        <v/>
      </c>
      <c r="H5308" s="27" t="str">
        <f aca="false">IF(A5308="","",Calculadora!$D$5+SUM($E$7:E5308))</f>
        <v/>
      </c>
      <c r="I5308" s="27" t="str">
        <f aca="false">IF(A5308="","",G5308-H5308)</f>
        <v/>
      </c>
      <c r="J5308" s="27" t="str">
        <f aca="false">IF(A5308="","",IF(C5308=$O$2,G5308,0))</f>
        <v/>
      </c>
    </row>
    <row r="5309" customFormat="false" ht="15" hidden="false" customHeight="false" outlineLevel="0" collapsed="false">
      <c r="A5309" s="25" t="str">
        <f aca="false">IF(ROW()-6&lt;=$O$3,ROW()-6,"")</f>
        <v/>
      </c>
      <c r="B5309" s="25" t="str">
        <f aca="false">IF(A5309="","",INT((A5309-1)/$O$2)+1)</f>
        <v/>
      </c>
      <c r="C5309" s="25" t="str">
        <f aca="false">IF(A5309="","",MOD(A5309-1,$O$2)+1)</f>
        <v/>
      </c>
      <c r="D5309" s="27" t="str">
        <f aca="false">IF(A5309="","",IF(A5309=1,Calculadora!$D$5,G5308))</f>
        <v/>
      </c>
      <c r="E5309" s="27" t="str">
        <f aca="false">IF(A5309="","",IF($O$9=1,IF(MOD(C5309-1,$O$8)=0,Calculadora!$D$6*(1+Calculadora!$D$7)^(B5309-1),0),IF(MOD(C5309,$O$8)=0,Calculadora!$D$6*(1+Calculadora!$D$7)^(B5309-1),0)))</f>
        <v/>
      </c>
      <c r="F5309" s="27" t="str">
        <f aca="false">IF(A5309="","",(D5309+IF($O$9=1,E5309,0))*$O$7)</f>
        <v/>
      </c>
      <c r="G5309" s="27" t="str">
        <f aca="false">IF(A5309="","",D5309+E5309+F5309)</f>
        <v/>
      </c>
      <c r="H5309" s="27" t="str">
        <f aca="false">IF(A5309="","",Calculadora!$D$5+SUM($E$7:E5309))</f>
        <v/>
      </c>
      <c r="I5309" s="27" t="str">
        <f aca="false">IF(A5309="","",G5309-H5309)</f>
        <v/>
      </c>
      <c r="J5309" s="27" t="str">
        <f aca="false">IF(A5309="","",IF(C5309=$O$2,G5309,0))</f>
        <v/>
      </c>
    </row>
    <row r="5310" customFormat="false" ht="15" hidden="false" customHeight="false" outlineLevel="0" collapsed="false">
      <c r="A5310" s="25" t="str">
        <f aca="false">IF(ROW()-6&lt;=$O$3,ROW()-6,"")</f>
        <v/>
      </c>
      <c r="B5310" s="25" t="str">
        <f aca="false">IF(A5310="","",INT((A5310-1)/$O$2)+1)</f>
        <v/>
      </c>
      <c r="C5310" s="25" t="str">
        <f aca="false">IF(A5310="","",MOD(A5310-1,$O$2)+1)</f>
        <v/>
      </c>
      <c r="D5310" s="27" t="str">
        <f aca="false">IF(A5310="","",IF(A5310=1,Calculadora!$D$5,G5309))</f>
        <v/>
      </c>
      <c r="E5310" s="27" t="str">
        <f aca="false">IF(A5310="","",IF($O$9=1,IF(MOD(C5310-1,$O$8)=0,Calculadora!$D$6*(1+Calculadora!$D$7)^(B5310-1),0),IF(MOD(C5310,$O$8)=0,Calculadora!$D$6*(1+Calculadora!$D$7)^(B5310-1),0)))</f>
        <v/>
      </c>
      <c r="F5310" s="27" t="str">
        <f aca="false">IF(A5310="","",(D5310+IF($O$9=1,E5310,0))*$O$7)</f>
        <v/>
      </c>
      <c r="G5310" s="27" t="str">
        <f aca="false">IF(A5310="","",D5310+E5310+F5310)</f>
        <v/>
      </c>
      <c r="H5310" s="27" t="str">
        <f aca="false">IF(A5310="","",Calculadora!$D$5+SUM($E$7:E5310))</f>
        <v/>
      </c>
      <c r="I5310" s="27" t="str">
        <f aca="false">IF(A5310="","",G5310-H5310)</f>
        <v/>
      </c>
      <c r="J5310" s="27" t="str">
        <f aca="false">IF(A5310="","",IF(C5310=$O$2,G5310,0))</f>
        <v/>
      </c>
    </row>
    <row r="5311" customFormat="false" ht="15" hidden="false" customHeight="false" outlineLevel="0" collapsed="false">
      <c r="A5311" s="25" t="str">
        <f aca="false">IF(ROW()-6&lt;=$O$3,ROW()-6,"")</f>
        <v/>
      </c>
      <c r="B5311" s="25" t="str">
        <f aca="false">IF(A5311="","",INT((A5311-1)/$O$2)+1)</f>
        <v/>
      </c>
      <c r="C5311" s="25" t="str">
        <f aca="false">IF(A5311="","",MOD(A5311-1,$O$2)+1)</f>
        <v/>
      </c>
      <c r="D5311" s="27" t="str">
        <f aca="false">IF(A5311="","",IF(A5311=1,Calculadora!$D$5,G5310))</f>
        <v/>
      </c>
      <c r="E5311" s="27" t="str">
        <f aca="false">IF(A5311="","",IF($O$9=1,IF(MOD(C5311-1,$O$8)=0,Calculadora!$D$6*(1+Calculadora!$D$7)^(B5311-1),0),IF(MOD(C5311,$O$8)=0,Calculadora!$D$6*(1+Calculadora!$D$7)^(B5311-1),0)))</f>
        <v/>
      </c>
      <c r="F5311" s="27" t="str">
        <f aca="false">IF(A5311="","",(D5311+IF($O$9=1,E5311,0))*$O$7)</f>
        <v/>
      </c>
      <c r="G5311" s="27" t="str">
        <f aca="false">IF(A5311="","",D5311+E5311+F5311)</f>
        <v/>
      </c>
      <c r="H5311" s="27" t="str">
        <f aca="false">IF(A5311="","",Calculadora!$D$5+SUM($E$7:E5311))</f>
        <v/>
      </c>
      <c r="I5311" s="27" t="str">
        <f aca="false">IF(A5311="","",G5311-H5311)</f>
        <v/>
      </c>
      <c r="J5311" s="27" t="str">
        <f aca="false">IF(A5311="","",IF(C5311=$O$2,G5311,0))</f>
        <v/>
      </c>
    </row>
    <row r="5312" customFormat="false" ht="15" hidden="false" customHeight="false" outlineLevel="0" collapsed="false">
      <c r="A5312" s="25" t="str">
        <f aca="false">IF(ROW()-6&lt;=$O$3,ROW()-6,"")</f>
        <v/>
      </c>
      <c r="B5312" s="25" t="str">
        <f aca="false">IF(A5312="","",INT((A5312-1)/$O$2)+1)</f>
        <v/>
      </c>
      <c r="C5312" s="25" t="str">
        <f aca="false">IF(A5312="","",MOD(A5312-1,$O$2)+1)</f>
        <v/>
      </c>
      <c r="D5312" s="27" t="str">
        <f aca="false">IF(A5312="","",IF(A5312=1,Calculadora!$D$5,G5311))</f>
        <v/>
      </c>
      <c r="E5312" s="27" t="str">
        <f aca="false">IF(A5312="","",IF($O$9=1,IF(MOD(C5312-1,$O$8)=0,Calculadora!$D$6*(1+Calculadora!$D$7)^(B5312-1),0),IF(MOD(C5312,$O$8)=0,Calculadora!$D$6*(1+Calculadora!$D$7)^(B5312-1),0)))</f>
        <v/>
      </c>
      <c r="F5312" s="27" t="str">
        <f aca="false">IF(A5312="","",(D5312+IF($O$9=1,E5312,0))*$O$7)</f>
        <v/>
      </c>
      <c r="G5312" s="27" t="str">
        <f aca="false">IF(A5312="","",D5312+E5312+F5312)</f>
        <v/>
      </c>
      <c r="H5312" s="27" t="str">
        <f aca="false">IF(A5312="","",Calculadora!$D$5+SUM($E$7:E5312))</f>
        <v/>
      </c>
      <c r="I5312" s="27" t="str">
        <f aca="false">IF(A5312="","",G5312-H5312)</f>
        <v/>
      </c>
      <c r="J5312" s="27" t="str">
        <f aca="false">IF(A5312="","",IF(C5312=$O$2,G5312,0))</f>
        <v/>
      </c>
    </row>
    <row r="5313" customFormat="false" ht="15" hidden="false" customHeight="false" outlineLevel="0" collapsed="false">
      <c r="A5313" s="25" t="str">
        <f aca="false">IF(ROW()-6&lt;=$O$3,ROW()-6,"")</f>
        <v/>
      </c>
      <c r="B5313" s="25" t="str">
        <f aca="false">IF(A5313="","",INT((A5313-1)/$O$2)+1)</f>
        <v/>
      </c>
      <c r="C5313" s="25" t="str">
        <f aca="false">IF(A5313="","",MOD(A5313-1,$O$2)+1)</f>
        <v/>
      </c>
      <c r="D5313" s="27" t="str">
        <f aca="false">IF(A5313="","",IF(A5313=1,Calculadora!$D$5,G5312))</f>
        <v/>
      </c>
      <c r="E5313" s="27" t="str">
        <f aca="false">IF(A5313="","",IF($O$9=1,IF(MOD(C5313-1,$O$8)=0,Calculadora!$D$6*(1+Calculadora!$D$7)^(B5313-1),0),IF(MOD(C5313,$O$8)=0,Calculadora!$D$6*(1+Calculadora!$D$7)^(B5313-1),0)))</f>
        <v/>
      </c>
      <c r="F5313" s="27" t="str">
        <f aca="false">IF(A5313="","",(D5313+IF($O$9=1,E5313,0))*$O$7)</f>
        <v/>
      </c>
      <c r="G5313" s="27" t="str">
        <f aca="false">IF(A5313="","",D5313+E5313+F5313)</f>
        <v/>
      </c>
      <c r="H5313" s="27" t="str">
        <f aca="false">IF(A5313="","",Calculadora!$D$5+SUM($E$7:E5313))</f>
        <v/>
      </c>
      <c r="I5313" s="27" t="str">
        <f aca="false">IF(A5313="","",G5313-H5313)</f>
        <v/>
      </c>
      <c r="J5313" s="27" t="str">
        <f aca="false">IF(A5313="","",IF(C5313=$O$2,G5313,0))</f>
        <v/>
      </c>
    </row>
    <row r="5314" customFormat="false" ht="15" hidden="false" customHeight="false" outlineLevel="0" collapsed="false">
      <c r="A5314" s="25" t="str">
        <f aca="false">IF(ROW()-6&lt;=$O$3,ROW()-6,"")</f>
        <v/>
      </c>
      <c r="B5314" s="25" t="str">
        <f aca="false">IF(A5314="","",INT((A5314-1)/$O$2)+1)</f>
        <v/>
      </c>
      <c r="C5314" s="25" t="str">
        <f aca="false">IF(A5314="","",MOD(A5314-1,$O$2)+1)</f>
        <v/>
      </c>
      <c r="D5314" s="27" t="str">
        <f aca="false">IF(A5314="","",IF(A5314=1,Calculadora!$D$5,G5313))</f>
        <v/>
      </c>
      <c r="E5314" s="27" t="str">
        <f aca="false">IF(A5314="","",IF($O$9=1,IF(MOD(C5314-1,$O$8)=0,Calculadora!$D$6*(1+Calculadora!$D$7)^(B5314-1),0),IF(MOD(C5314,$O$8)=0,Calculadora!$D$6*(1+Calculadora!$D$7)^(B5314-1),0)))</f>
        <v/>
      </c>
      <c r="F5314" s="27" t="str">
        <f aca="false">IF(A5314="","",(D5314+IF($O$9=1,E5314,0))*$O$7)</f>
        <v/>
      </c>
      <c r="G5314" s="27" t="str">
        <f aca="false">IF(A5314="","",D5314+E5314+F5314)</f>
        <v/>
      </c>
      <c r="H5314" s="27" t="str">
        <f aca="false">IF(A5314="","",Calculadora!$D$5+SUM($E$7:E5314))</f>
        <v/>
      </c>
      <c r="I5314" s="27" t="str">
        <f aca="false">IF(A5314="","",G5314-H5314)</f>
        <v/>
      </c>
      <c r="J5314" s="27" t="str">
        <f aca="false">IF(A5314="","",IF(C5314=$O$2,G5314,0))</f>
        <v/>
      </c>
    </row>
    <row r="5315" customFormat="false" ht="15" hidden="false" customHeight="false" outlineLevel="0" collapsed="false">
      <c r="A5315" s="25" t="str">
        <f aca="false">IF(ROW()-6&lt;=$O$3,ROW()-6,"")</f>
        <v/>
      </c>
      <c r="B5315" s="25" t="str">
        <f aca="false">IF(A5315="","",INT((A5315-1)/$O$2)+1)</f>
        <v/>
      </c>
      <c r="C5315" s="25" t="str">
        <f aca="false">IF(A5315="","",MOD(A5315-1,$O$2)+1)</f>
        <v/>
      </c>
      <c r="D5315" s="27" t="str">
        <f aca="false">IF(A5315="","",IF(A5315=1,Calculadora!$D$5,G5314))</f>
        <v/>
      </c>
      <c r="E5315" s="27" t="str">
        <f aca="false">IF(A5315="","",IF($O$9=1,IF(MOD(C5315-1,$O$8)=0,Calculadora!$D$6*(1+Calculadora!$D$7)^(B5315-1),0),IF(MOD(C5315,$O$8)=0,Calculadora!$D$6*(1+Calculadora!$D$7)^(B5315-1),0)))</f>
        <v/>
      </c>
      <c r="F5315" s="27" t="str">
        <f aca="false">IF(A5315="","",(D5315+IF($O$9=1,E5315,0))*$O$7)</f>
        <v/>
      </c>
      <c r="G5315" s="27" t="str">
        <f aca="false">IF(A5315="","",D5315+E5315+F5315)</f>
        <v/>
      </c>
      <c r="H5315" s="27" t="str">
        <f aca="false">IF(A5315="","",Calculadora!$D$5+SUM($E$7:E5315))</f>
        <v/>
      </c>
      <c r="I5315" s="27" t="str">
        <f aca="false">IF(A5315="","",G5315-H5315)</f>
        <v/>
      </c>
      <c r="J5315" s="27" t="str">
        <f aca="false">IF(A5315="","",IF(C5315=$O$2,G5315,0))</f>
        <v/>
      </c>
    </row>
    <row r="5316" customFormat="false" ht="15" hidden="false" customHeight="false" outlineLevel="0" collapsed="false">
      <c r="A5316" s="25" t="str">
        <f aca="false">IF(ROW()-6&lt;=$O$3,ROW()-6,"")</f>
        <v/>
      </c>
      <c r="B5316" s="25" t="str">
        <f aca="false">IF(A5316="","",INT((A5316-1)/$O$2)+1)</f>
        <v/>
      </c>
      <c r="C5316" s="25" t="str">
        <f aca="false">IF(A5316="","",MOD(A5316-1,$O$2)+1)</f>
        <v/>
      </c>
      <c r="D5316" s="27" t="str">
        <f aca="false">IF(A5316="","",IF(A5316=1,Calculadora!$D$5,G5315))</f>
        <v/>
      </c>
      <c r="E5316" s="27" t="str">
        <f aca="false">IF(A5316="","",IF($O$9=1,IF(MOD(C5316-1,$O$8)=0,Calculadora!$D$6*(1+Calculadora!$D$7)^(B5316-1),0),IF(MOD(C5316,$O$8)=0,Calculadora!$D$6*(1+Calculadora!$D$7)^(B5316-1),0)))</f>
        <v/>
      </c>
      <c r="F5316" s="27" t="str">
        <f aca="false">IF(A5316="","",(D5316+IF($O$9=1,E5316,0))*$O$7)</f>
        <v/>
      </c>
      <c r="G5316" s="27" t="str">
        <f aca="false">IF(A5316="","",D5316+E5316+F5316)</f>
        <v/>
      </c>
      <c r="H5316" s="27" t="str">
        <f aca="false">IF(A5316="","",Calculadora!$D$5+SUM($E$7:E5316))</f>
        <v/>
      </c>
      <c r="I5316" s="27" t="str">
        <f aca="false">IF(A5316="","",G5316-H5316)</f>
        <v/>
      </c>
      <c r="J5316" s="27" t="str">
        <f aca="false">IF(A5316="","",IF(C5316=$O$2,G5316,0))</f>
        <v/>
      </c>
    </row>
    <row r="5317" customFormat="false" ht="15" hidden="false" customHeight="false" outlineLevel="0" collapsed="false">
      <c r="A5317" s="25" t="str">
        <f aca="false">IF(ROW()-6&lt;=$O$3,ROW()-6,"")</f>
        <v/>
      </c>
      <c r="B5317" s="25" t="str">
        <f aca="false">IF(A5317="","",INT((A5317-1)/$O$2)+1)</f>
        <v/>
      </c>
      <c r="C5317" s="25" t="str">
        <f aca="false">IF(A5317="","",MOD(A5317-1,$O$2)+1)</f>
        <v/>
      </c>
      <c r="D5317" s="27" t="str">
        <f aca="false">IF(A5317="","",IF(A5317=1,Calculadora!$D$5,G5316))</f>
        <v/>
      </c>
      <c r="E5317" s="27" t="str">
        <f aca="false">IF(A5317="","",IF($O$9=1,IF(MOD(C5317-1,$O$8)=0,Calculadora!$D$6*(1+Calculadora!$D$7)^(B5317-1),0),IF(MOD(C5317,$O$8)=0,Calculadora!$D$6*(1+Calculadora!$D$7)^(B5317-1),0)))</f>
        <v/>
      </c>
      <c r="F5317" s="27" t="str">
        <f aca="false">IF(A5317="","",(D5317+IF($O$9=1,E5317,0))*$O$7)</f>
        <v/>
      </c>
      <c r="G5317" s="27" t="str">
        <f aca="false">IF(A5317="","",D5317+E5317+F5317)</f>
        <v/>
      </c>
      <c r="H5317" s="27" t="str">
        <f aca="false">IF(A5317="","",Calculadora!$D$5+SUM($E$7:E5317))</f>
        <v/>
      </c>
      <c r="I5317" s="27" t="str">
        <f aca="false">IF(A5317="","",G5317-H5317)</f>
        <v/>
      </c>
      <c r="J5317" s="27" t="str">
        <f aca="false">IF(A5317="","",IF(C5317=$O$2,G5317,0))</f>
        <v/>
      </c>
    </row>
    <row r="5318" customFormat="false" ht="15" hidden="false" customHeight="false" outlineLevel="0" collapsed="false">
      <c r="A5318" s="25" t="str">
        <f aca="false">IF(ROW()-6&lt;=$O$3,ROW()-6,"")</f>
        <v/>
      </c>
      <c r="B5318" s="25" t="str">
        <f aca="false">IF(A5318="","",INT((A5318-1)/$O$2)+1)</f>
        <v/>
      </c>
      <c r="C5318" s="25" t="str">
        <f aca="false">IF(A5318="","",MOD(A5318-1,$O$2)+1)</f>
        <v/>
      </c>
      <c r="D5318" s="27" t="str">
        <f aca="false">IF(A5318="","",IF(A5318=1,Calculadora!$D$5,G5317))</f>
        <v/>
      </c>
      <c r="E5318" s="27" t="str">
        <f aca="false">IF(A5318="","",IF($O$9=1,IF(MOD(C5318-1,$O$8)=0,Calculadora!$D$6*(1+Calculadora!$D$7)^(B5318-1),0),IF(MOD(C5318,$O$8)=0,Calculadora!$D$6*(1+Calculadora!$D$7)^(B5318-1),0)))</f>
        <v/>
      </c>
      <c r="F5318" s="27" t="str">
        <f aca="false">IF(A5318="","",(D5318+IF($O$9=1,E5318,0))*$O$7)</f>
        <v/>
      </c>
      <c r="G5318" s="27" t="str">
        <f aca="false">IF(A5318="","",D5318+E5318+F5318)</f>
        <v/>
      </c>
      <c r="H5318" s="27" t="str">
        <f aca="false">IF(A5318="","",Calculadora!$D$5+SUM($E$7:E5318))</f>
        <v/>
      </c>
      <c r="I5318" s="27" t="str">
        <f aca="false">IF(A5318="","",G5318-H5318)</f>
        <v/>
      </c>
      <c r="J5318" s="27" t="str">
        <f aca="false">IF(A5318="","",IF(C5318=$O$2,G5318,0))</f>
        <v/>
      </c>
    </row>
    <row r="5319" customFormat="false" ht="15" hidden="false" customHeight="false" outlineLevel="0" collapsed="false">
      <c r="A5319" s="25" t="str">
        <f aca="false">IF(ROW()-6&lt;=$O$3,ROW()-6,"")</f>
        <v/>
      </c>
      <c r="B5319" s="25" t="str">
        <f aca="false">IF(A5319="","",INT((A5319-1)/$O$2)+1)</f>
        <v/>
      </c>
      <c r="C5319" s="25" t="str">
        <f aca="false">IF(A5319="","",MOD(A5319-1,$O$2)+1)</f>
        <v/>
      </c>
      <c r="D5319" s="27" t="str">
        <f aca="false">IF(A5319="","",IF(A5319=1,Calculadora!$D$5,G5318))</f>
        <v/>
      </c>
      <c r="E5319" s="27" t="str">
        <f aca="false">IF(A5319="","",IF($O$9=1,IF(MOD(C5319-1,$O$8)=0,Calculadora!$D$6*(1+Calculadora!$D$7)^(B5319-1),0),IF(MOD(C5319,$O$8)=0,Calculadora!$D$6*(1+Calculadora!$D$7)^(B5319-1),0)))</f>
        <v/>
      </c>
      <c r="F5319" s="27" t="str">
        <f aca="false">IF(A5319="","",(D5319+IF($O$9=1,E5319,0))*$O$7)</f>
        <v/>
      </c>
      <c r="G5319" s="27" t="str">
        <f aca="false">IF(A5319="","",D5319+E5319+F5319)</f>
        <v/>
      </c>
      <c r="H5319" s="27" t="str">
        <f aca="false">IF(A5319="","",Calculadora!$D$5+SUM($E$7:E5319))</f>
        <v/>
      </c>
      <c r="I5319" s="27" t="str">
        <f aca="false">IF(A5319="","",G5319-H5319)</f>
        <v/>
      </c>
      <c r="J5319" s="27" t="str">
        <f aca="false">IF(A5319="","",IF(C5319=$O$2,G5319,0))</f>
        <v/>
      </c>
    </row>
    <row r="5320" customFormat="false" ht="15" hidden="false" customHeight="false" outlineLevel="0" collapsed="false">
      <c r="A5320" s="25" t="str">
        <f aca="false">IF(ROW()-6&lt;=$O$3,ROW()-6,"")</f>
        <v/>
      </c>
      <c r="B5320" s="25" t="str">
        <f aca="false">IF(A5320="","",INT((A5320-1)/$O$2)+1)</f>
        <v/>
      </c>
      <c r="C5320" s="25" t="str">
        <f aca="false">IF(A5320="","",MOD(A5320-1,$O$2)+1)</f>
        <v/>
      </c>
      <c r="D5320" s="27" t="str">
        <f aca="false">IF(A5320="","",IF(A5320=1,Calculadora!$D$5,G5319))</f>
        <v/>
      </c>
      <c r="E5320" s="27" t="str">
        <f aca="false">IF(A5320="","",IF($O$9=1,IF(MOD(C5320-1,$O$8)=0,Calculadora!$D$6*(1+Calculadora!$D$7)^(B5320-1),0),IF(MOD(C5320,$O$8)=0,Calculadora!$D$6*(1+Calculadora!$D$7)^(B5320-1),0)))</f>
        <v/>
      </c>
      <c r="F5320" s="27" t="str">
        <f aca="false">IF(A5320="","",(D5320+IF($O$9=1,E5320,0))*$O$7)</f>
        <v/>
      </c>
      <c r="G5320" s="27" t="str">
        <f aca="false">IF(A5320="","",D5320+E5320+F5320)</f>
        <v/>
      </c>
      <c r="H5320" s="27" t="str">
        <f aca="false">IF(A5320="","",Calculadora!$D$5+SUM($E$7:E5320))</f>
        <v/>
      </c>
      <c r="I5320" s="27" t="str">
        <f aca="false">IF(A5320="","",G5320-H5320)</f>
        <v/>
      </c>
      <c r="J5320" s="27" t="str">
        <f aca="false">IF(A5320="","",IF(C5320=$O$2,G5320,0))</f>
        <v/>
      </c>
    </row>
    <row r="5321" customFormat="false" ht="15" hidden="false" customHeight="false" outlineLevel="0" collapsed="false">
      <c r="A5321" s="25" t="str">
        <f aca="false">IF(ROW()-6&lt;=$O$3,ROW()-6,"")</f>
        <v/>
      </c>
      <c r="B5321" s="25" t="str">
        <f aca="false">IF(A5321="","",INT((A5321-1)/$O$2)+1)</f>
        <v/>
      </c>
      <c r="C5321" s="25" t="str">
        <f aca="false">IF(A5321="","",MOD(A5321-1,$O$2)+1)</f>
        <v/>
      </c>
      <c r="D5321" s="27" t="str">
        <f aca="false">IF(A5321="","",IF(A5321=1,Calculadora!$D$5,G5320))</f>
        <v/>
      </c>
      <c r="E5321" s="27" t="str">
        <f aca="false">IF(A5321="","",IF($O$9=1,IF(MOD(C5321-1,$O$8)=0,Calculadora!$D$6*(1+Calculadora!$D$7)^(B5321-1),0),IF(MOD(C5321,$O$8)=0,Calculadora!$D$6*(1+Calculadora!$D$7)^(B5321-1),0)))</f>
        <v/>
      </c>
      <c r="F5321" s="27" t="str">
        <f aca="false">IF(A5321="","",(D5321+IF($O$9=1,E5321,0))*$O$7)</f>
        <v/>
      </c>
      <c r="G5321" s="27" t="str">
        <f aca="false">IF(A5321="","",D5321+E5321+F5321)</f>
        <v/>
      </c>
      <c r="H5321" s="27" t="str">
        <f aca="false">IF(A5321="","",Calculadora!$D$5+SUM($E$7:E5321))</f>
        <v/>
      </c>
      <c r="I5321" s="27" t="str">
        <f aca="false">IF(A5321="","",G5321-H5321)</f>
        <v/>
      </c>
      <c r="J5321" s="27" t="str">
        <f aca="false">IF(A5321="","",IF(C5321=$O$2,G5321,0))</f>
        <v/>
      </c>
    </row>
    <row r="5322" customFormat="false" ht="15" hidden="false" customHeight="false" outlineLevel="0" collapsed="false">
      <c r="A5322" s="25" t="str">
        <f aca="false">IF(ROW()-6&lt;=$O$3,ROW()-6,"")</f>
        <v/>
      </c>
      <c r="B5322" s="25" t="str">
        <f aca="false">IF(A5322="","",INT((A5322-1)/$O$2)+1)</f>
        <v/>
      </c>
      <c r="C5322" s="25" t="str">
        <f aca="false">IF(A5322="","",MOD(A5322-1,$O$2)+1)</f>
        <v/>
      </c>
      <c r="D5322" s="27" t="str">
        <f aca="false">IF(A5322="","",IF(A5322=1,Calculadora!$D$5,G5321))</f>
        <v/>
      </c>
      <c r="E5322" s="27" t="str">
        <f aca="false">IF(A5322="","",IF($O$9=1,IF(MOD(C5322-1,$O$8)=0,Calculadora!$D$6*(1+Calculadora!$D$7)^(B5322-1),0),IF(MOD(C5322,$O$8)=0,Calculadora!$D$6*(1+Calculadora!$D$7)^(B5322-1),0)))</f>
        <v/>
      </c>
      <c r="F5322" s="27" t="str">
        <f aca="false">IF(A5322="","",(D5322+IF($O$9=1,E5322,0))*$O$7)</f>
        <v/>
      </c>
      <c r="G5322" s="27" t="str">
        <f aca="false">IF(A5322="","",D5322+E5322+F5322)</f>
        <v/>
      </c>
      <c r="H5322" s="27" t="str">
        <f aca="false">IF(A5322="","",Calculadora!$D$5+SUM($E$7:E5322))</f>
        <v/>
      </c>
      <c r="I5322" s="27" t="str">
        <f aca="false">IF(A5322="","",G5322-H5322)</f>
        <v/>
      </c>
      <c r="J5322" s="27" t="str">
        <f aca="false">IF(A5322="","",IF(C5322=$O$2,G5322,0))</f>
        <v/>
      </c>
    </row>
    <row r="5323" customFormat="false" ht="15" hidden="false" customHeight="false" outlineLevel="0" collapsed="false">
      <c r="A5323" s="25" t="str">
        <f aca="false">IF(ROW()-6&lt;=$O$3,ROW()-6,"")</f>
        <v/>
      </c>
      <c r="B5323" s="25" t="str">
        <f aca="false">IF(A5323="","",INT((A5323-1)/$O$2)+1)</f>
        <v/>
      </c>
      <c r="C5323" s="25" t="str">
        <f aca="false">IF(A5323="","",MOD(A5323-1,$O$2)+1)</f>
        <v/>
      </c>
      <c r="D5323" s="27" t="str">
        <f aca="false">IF(A5323="","",IF(A5323=1,Calculadora!$D$5,G5322))</f>
        <v/>
      </c>
      <c r="E5323" s="27" t="str">
        <f aca="false">IF(A5323="","",IF($O$9=1,IF(MOD(C5323-1,$O$8)=0,Calculadora!$D$6*(1+Calculadora!$D$7)^(B5323-1),0),IF(MOD(C5323,$O$8)=0,Calculadora!$D$6*(1+Calculadora!$D$7)^(B5323-1),0)))</f>
        <v/>
      </c>
      <c r="F5323" s="27" t="str">
        <f aca="false">IF(A5323="","",(D5323+IF($O$9=1,E5323,0))*$O$7)</f>
        <v/>
      </c>
      <c r="G5323" s="27" t="str">
        <f aca="false">IF(A5323="","",D5323+E5323+F5323)</f>
        <v/>
      </c>
      <c r="H5323" s="27" t="str">
        <f aca="false">IF(A5323="","",Calculadora!$D$5+SUM($E$7:E5323))</f>
        <v/>
      </c>
      <c r="I5323" s="27" t="str">
        <f aca="false">IF(A5323="","",G5323-H5323)</f>
        <v/>
      </c>
      <c r="J5323" s="27" t="str">
        <f aca="false">IF(A5323="","",IF(C5323=$O$2,G5323,0))</f>
        <v/>
      </c>
    </row>
    <row r="5324" customFormat="false" ht="15" hidden="false" customHeight="false" outlineLevel="0" collapsed="false">
      <c r="A5324" s="25" t="str">
        <f aca="false">IF(ROW()-6&lt;=$O$3,ROW()-6,"")</f>
        <v/>
      </c>
      <c r="B5324" s="25" t="str">
        <f aca="false">IF(A5324="","",INT((A5324-1)/$O$2)+1)</f>
        <v/>
      </c>
      <c r="C5324" s="25" t="str">
        <f aca="false">IF(A5324="","",MOD(A5324-1,$O$2)+1)</f>
        <v/>
      </c>
      <c r="D5324" s="27" t="str">
        <f aca="false">IF(A5324="","",IF(A5324=1,Calculadora!$D$5,G5323))</f>
        <v/>
      </c>
      <c r="E5324" s="27" t="str">
        <f aca="false">IF(A5324="","",IF($O$9=1,IF(MOD(C5324-1,$O$8)=0,Calculadora!$D$6*(1+Calculadora!$D$7)^(B5324-1),0),IF(MOD(C5324,$O$8)=0,Calculadora!$D$6*(1+Calculadora!$D$7)^(B5324-1),0)))</f>
        <v/>
      </c>
      <c r="F5324" s="27" t="str">
        <f aca="false">IF(A5324="","",(D5324+IF($O$9=1,E5324,0))*$O$7)</f>
        <v/>
      </c>
      <c r="G5324" s="27" t="str">
        <f aca="false">IF(A5324="","",D5324+E5324+F5324)</f>
        <v/>
      </c>
      <c r="H5324" s="27" t="str">
        <f aca="false">IF(A5324="","",Calculadora!$D$5+SUM($E$7:E5324))</f>
        <v/>
      </c>
      <c r="I5324" s="27" t="str">
        <f aca="false">IF(A5324="","",G5324-H5324)</f>
        <v/>
      </c>
      <c r="J5324" s="27" t="str">
        <f aca="false">IF(A5324="","",IF(C5324=$O$2,G5324,0))</f>
        <v/>
      </c>
    </row>
    <row r="5325" customFormat="false" ht="15" hidden="false" customHeight="false" outlineLevel="0" collapsed="false">
      <c r="A5325" s="25" t="str">
        <f aca="false">IF(ROW()-6&lt;=$O$3,ROW()-6,"")</f>
        <v/>
      </c>
      <c r="B5325" s="25" t="str">
        <f aca="false">IF(A5325="","",INT((A5325-1)/$O$2)+1)</f>
        <v/>
      </c>
      <c r="C5325" s="25" t="str">
        <f aca="false">IF(A5325="","",MOD(A5325-1,$O$2)+1)</f>
        <v/>
      </c>
      <c r="D5325" s="27" t="str">
        <f aca="false">IF(A5325="","",IF(A5325=1,Calculadora!$D$5,G5324))</f>
        <v/>
      </c>
      <c r="E5325" s="27" t="str">
        <f aca="false">IF(A5325="","",IF($O$9=1,IF(MOD(C5325-1,$O$8)=0,Calculadora!$D$6*(1+Calculadora!$D$7)^(B5325-1),0),IF(MOD(C5325,$O$8)=0,Calculadora!$D$6*(1+Calculadora!$D$7)^(B5325-1),0)))</f>
        <v/>
      </c>
      <c r="F5325" s="27" t="str">
        <f aca="false">IF(A5325="","",(D5325+IF($O$9=1,E5325,0))*$O$7)</f>
        <v/>
      </c>
      <c r="G5325" s="27" t="str">
        <f aca="false">IF(A5325="","",D5325+E5325+F5325)</f>
        <v/>
      </c>
      <c r="H5325" s="27" t="str">
        <f aca="false">IF(A5325="","",Calculadora!$D$5+SUM($E$7:E5325))</f>
        <v/>
      </c>
      <c r="I5325" s="27" t="str">
        <f aca="false">IF(A5325="","",G5325-H5325)</f>
        <v/>
      </c>
      <c r="J5325" s="27" t="str">
        <f aca="false">IF(A5325="","",IF(C5325=$O$2,G5325,0))</f>
        <v/>
      </c>
    </row>
    <row r="5326" customFormat="false" ht="15" hidden="false" customHeight="false" outlineLevel="0" collapsed="false">
      <c r="A5326" s="25" t="str">
        <f aca="false">IF(ROW()-6&lt;=$O$3,ROW()-6,"")</f>
        <v/>
      </c>
      <c r="B5326" s="25" t="str">
        <f aca="false">IF(A5326="","",INT((A5326-1)/$O$2)+1)</f>
        <v/>
      </c>
      <c r="C5326" s="25" t="str">
        <f aca="false">IF(A5326="","",MOD(A5326-1,$O$2)+1)</f>
        <v/>
      </c>
      <c r="D5326" s="27" t="str">
        <f aca="false">IF(A5326="","",IF(A5326=1,Calculadora!$D$5,G5325))</f>
        <v/>
      </c>
      <c r="E5326" s="27" t="str">
        <f aca="false">IF(A5326="","",IF($O$9=1,IF(MOD(C5326-1,$O$8)=0,Calculadora!$D$6*(1+Calculadora!$D$7)^(B5326-1),0),IF(MOD(C5326,$O$8)=0,Calculadora!$D$6*(1+Calculadora!$D$7)^(B5326-1),0)))</f>
        <v/>
      </c>
      <c r="F5326" s="27" t="str">
        <f aca="false">IF(A5326="","",(D5326+IF($O$9=1,E5326,0))*$O$7)</f>
        <v/>
      </c>
      <c r="G5326" s="27" t="str">
        <f aca="false">IF(A5326="","",D5326+E5326+F5326)</f>
        <v/>
      </c>
      <c r="H5326" s="27" t="str">
        <f aca="false">IF(A5326="","",Calculadora!$D$5+SUM($E$7:E5326))</f>
        <v/>
      </c>
      <c r="I5326" s="27" t="str">
        <f aca="false">IF(A5326="","",G5326-H5326)</f>
        <v/>
      </c>
      <c r="J5326" s="27" t="str">
        <f aca="false">IF(A5326="","",IF(C5326=$O$2,G5326,0))</f>
        <v/>
      </c>
    </row>
    <row r="5327" customFormat="false" ht="15" hidden="false" customHeight="false" outlineLevel="0" collapsed="false">
      <c r="A5327" s="25" t="str">
        <f aca="false">IF(ROW()-6&lt;=$O$3,ROW()-6,"")</f>
        <v/>
      </c>
      <c r="B5327" s="25" t="str">
        <f aca="false">IF(A5327="","",INT((A5327-1)/$O$2)+1)</f>
        <v/>
      </c>
      <c r="C5327" s="25" t="str">
        <f aca="false">IF(A5327="","",MOD(A5327-1,$O$2)+1)</f>
        <v/>
      </c>
      <c r="D5327" s="27" t="str">
        <f aca="false">IF(A5327="","",IF(A5327=1,Calculadora!$D$5,G5326))</f>
        <v/>
      </c>
      <c r="E5327" s="27" t="str">
        <f aca="false">IF(A5327="","",IF($O$9=1,IF(MOD(C5327-1,$O$8)=0,Calculadora!$D$6*(1+Calculadora!$D$7)^(B5327-1),0),IF(MOD(C5327,$O$8)=0,Calculadora!$D$6*(1+Calculadora!$D$7)^(B5327-1),0)))</f>
        <v/>
      </c>
      <c r="F5327" s="27" t="str">
        <f aca="false">IF(A5327="","",(D5327+IF($O$9=1,E5327,0))*$O$7)</f>
        <v/>
      </c>
      <c r="G5327" s="27" t="str">
        <f aca="false">IF(A5327="","",D5327+E5327+F5327)</f>
        <v/>
      </c>
      <c r="H5327" s="27" t="str">
        <f aca="false">IF(A5327="","",Calculadora!$D$5+SUM($E$7:E5327))</f>
        <v/>
      </c>
      <c r="I5327" s="27" t="str">
        <f aca="false">IF(A5327="","",G5327-H5327)</f>
        <v/>
      </c>
      <c r="J5327" s="27" t="str">
        <f aca="false">IF(A5327="","",IF(C5327=$O$2,G5327,0))</f>
        <v/>
      </c>
    </row>
    <row r="5328" customFormat="false" ht="15" hidden="false" customHeight="false" outlineLevel="0" collapsed="false">
      <c r="A5328" s="25" t="str">
        <f aca="false">IF(ROW()-6&lt;=$O$3,ROW()-6,"")</f>
        <v/>
      </c>
      <c r="B5328" s="25" t="str">
        <f aca="false">IF(A5328="","",INT((A5328-1)/$O$2)+1)</f>
        <v/>
      </c>
      <c r="C5328" s="25" t="str">
        <f aca="false">IF(A5328="","",MOD(A5328-1,$O$2)+1)</f>
        <v/>
      </c>
      <c r="D5328" s="27" t="str">
        <f aca="false">IF(A5328="","",IF(A5328=1,Calculadora!$D$5,G5327))</f>
        <v/>
      </c>
      <c r="E5328" s="27" t="str">
        <f aca="false">IF(A5328="","",IF($O$9=1,IF(MOD(C5328-1,$O$8)=0,Calculadora!$D$6*(1+Calculadora!$D$7)^(B5328-1),0),IF(MOD(C5328,$O$8)=0,Calculadora!$D$6*(1+Calculadora!$D$7)^(B5328-1),0)))</f>
        <v/>
      </c>
      <c r="F5328" s="27" t="str">
        <f aca="false">IF(A5328="","",(D5328+IF($O$9=1,E5328,0))*$O$7)</f>
        <v/>
      </c>
      <c r="G5328" s="27" t="str">
        <f aca="false">IF(A5328="","",D5328+E5328+F5328)</f>
        <v/>
      </c>
      <c r="H5328" s="27" t="str">
        <f aca="false">IF(A5328="","",Calculadora!$D$5+SUM($E$7:E5328))</f>
        <v/>
      </c>
      <c r="I5328" s="27" t="str">
        <f aca="false">IF(A5328="","",G5328-H5328)</f>
        <v/>
      </c>
      <c r="J5328" s="27" t="str">
        <f aca="false">IF(A5328="","",IF(C5328=$O$2,G5328,0))</f>
        <v/>
      </c>
    </row>
    <row r="5329" customFormat="false" ht="15" hidden="false" customHeight="false" outlineLevel="0" collapsed="false">
      <c r="A5329" s="25" t="str">
        <f aca="false">IF(ROW()-6&lt;=$O$3,ROW()-6,"")</f>
        <v/>
      </c>
      <c r="B5329" s="25" t="str">
        <f aca="false">IF(A5329="","",INT((A5329-1)/$O$2)+1)</f>
        <v/>
      </c>
      <c r="C5329" s="25" t="str">
        <f aca="false">IF(A5329="","",MOD(A5329-1,$O$2)+1)</f>
        <v/>
      </c>
      <c r="D5329" s="27" t="str">
        <f aca="false">IF(A5329="","",IF(A5329=1,Calculadora!$D$5,G5328))</f>
        <v/>
      </c>
      <c r="E5329" s="27" t="str">
        <f aca="false">IF(A5329="","",IF($O$9=1,IF(MOD(C5329-1,$O$8)=0,Calculadora!$D$6*(1+Calculadora!$D$7)^(B5329-1),0),IF(MOD(C5329,$O$8)=0,Calculadora!$D$6*(1+Calculadora!$D$7)^(B5329-1),0)))</f>
        <v/>
      </c>
      <c r="F5329" s="27" t="str">
        <f aca="false">IF(A5329="","",(D5329+IF($O$9=1,E5329,0))*$O$7)</f>
        <v/>
      </c>
      <c r="G5329" s="27" t="str">
        <f aca="false">IF(A5329="","",D5329+E5329+F5329)</f>
        <v/>
      </c>
      <c r="H5329" s="27" t="str">
        <f aca="false">IF(A5329="","",Calculadora!$D$5+SUM($E$7:E5329))</f>
        <v/>
      </c>
      <c r="I5329" s="27" t="str">
        <f aca="false">IF(A5329="","",G5329-H5329)</f>
        <v/>
      </c>
      <c r="J5329" s="27" t="str">
        <f aca="false">IF(A5329="","",IF(C5329=$O$2,G5329,0))</f>
        <v/>
      </c>
    </row>
    <row r="5330" customFormat="false" ht="15" hidden="false" customHeight="false" outlineLevel="0" collapsed="false">
      <c r="A5330" s="25" t="str">
        <f aca="false">IF(ROW()-6&lt;=$O$3,ROW()-6,"")</f>
        <v/>
      </c>
      <c r="B5330" s="25" t="str">
        <f aca="false">IF(A5330="","",INT((A5330-1)/$O$2)+1)</f>
        <v/>
      </c>
      <c r="C5330" s="25" t="str">
        <f aca="false">IF(A5330="","",MOD(A5330-1,$O$2)+1)</f>
        <v/>
      </c>
      <c r="D5330" s="27" t="str">
        <f aca="false">IF(A5330="","",IF(A5330=1,Calculadora!$D$5,G5329))</f>
        <v/>
      </c>
      <c r="E5330" s="27" t="str">
        <f aca="false">IF(A5330="","",IF($O$9=1,IF(MOD(C5330-1,$O$8)=0,Calculadora!$D$6*(1+Calculadora!$D$7)^(B5330-1),0),IF(MOD(C5330,$O$8)=0,Calculadora!$D$6*(1+Calculadora!$D$7)^(B5330-1),0)))</f>
        <v/>
      </c>
      <c r="F5330" s="27" t="str">
        <f aca="false">IF(A5330="","",(D5330+IF($O$9=1,E5330,0))*$O$7)</f>
        <v/>
      </c>
      <c r="G5330" s="27" t="str">
        <f aca="false">IF(A5330="","",D5330+E5330+F5330)</f>
        <v/>
      </c>
      <c r="H5330" s="27" t="str">
        <f aca="false">IF(A5330="","",Calculadora!$D$5+SUM($E$7:E5330))</f>
        <v/>
      </c>
      <c r="I5330" s="27" t="str">
        <f aca="false">IF(A5330="","",G5330-H5330)</f>
        <v/>
      </c>
      <c r="J5330" s="27" t="str">
        <f aca="false">IF(A5330="","",IF(C5330=$O$2,G5330,0))</f>
        <v/>
      </c>
    </row>
    <row r="5331" customFormat="false" ht="15" hidden="false" customHeight="false" outlineLevel="0" collapsed="false">
      <c r="A5331" s="25" t="str">
        <f aca="false">IF(ROW()-6&lt;=$O$3,ROW()-6,"")</f>
        <v/>
      </c>
      <c r="B5331" s="25" t="str">
        <f aca="false">IF(A5331="","",INT((A5331-1)/$O$2)+1)</f>
        <v/>
      </c>
      <c r="C5331" s="25" t="str">
        <f aca="false">IF(A5331="","",MOD(A5331-1,$O$2)+1)</f>
        <v/>
      </c>
      <c r="D5331" s="27" t="str">
        <f aca="false">IF(A5331="","",IF(A5331=1,Calculadora!$D$5,G5330))</f>
        <v/>
      </c>
      <c r="E5331" s="27" t="str">
        <f aca="false">IF(A5331="","",IF($O$9=1,IF(MOD(C5331-1,$O$8)=0,Calculadora!$D$6*(1+Calculadora!$D$7)^(B5331-1),0),IF(MOD(C5331,$O$8)=0,Calculadora!$D$6*(1+Calculadora!$D$7)^(B5331-1),0)))</f>
        <v/>
      </c>
      <c r="F5331" s="27" t="str">
        <f aca="false">IF(A5331="","",(D5331+IF($O$9=1,E5331,0))*$O$7)</f>
        <v/>
      </c>
      <c r="G5331" s="27" t="str">
        <f aca="false">IF(A5331="","",D5331+E5331+F5331)</f>
        <v/>
      </c>
      <c r="H5331" s="27" t="str">
        <f aca="false">IF(A5331="","",Calculadora!$D$5+SUM($E$7:E5331))</f>
        <v/>
      </c>
      <c r="I5331" s="27" t="str">
        <f aca="false">IF(A5331="","",G5331-H5331)</f>
        <v/>
      </c>
      <c r="J5331" s="27" t="str">
        <f aca="false">IF(A5331="","",IF(C5331=$O$2,G5331,0))</f>
        <v/>
      </c>
    </row>
    <row r="5332" customFormat="false" ht="15" hidden="false" customHeight="false" outlineLevel="0" collapsed="false">
      <c r="A5332" s="25" t="str">
        <f aca="false">IF(ROW()-6&lt;=$O$3,ROW()-6,"")</f>
        <v/>
      </c>
      <c r="B5332" s="25" t="str">
        <f aca="false">IF(A5332="","",INT((A5332-1)/$O$2)+1)</f>
        <v/>
      </c>
      <c r="C5332" s="25" t="str">
        <f aca="false">IF(A5332="","",MOD(A5332-1,$O$2)+1)</f>
        <v/>
      </c>
      <c r="D5332" s="27" t="str">
        <f aca="false">IF(A5332="","",IF(A5332=1,Calculadora!$D$5,G5331))</f>
        <v/>
      </c>
      <c r="E5332" s="27" t="str">
        <f aca="false">IF(A5332="","",IF($O$9=1,IF(MOD(C5332-1,$O$8)=0,Calculadora!$D$6*(1+Calculadora!$D$7)^(B5332-1),0),IF(MOD(C5332,$O$8)=0,Calculadora!$D$6*(1+Calculadora!$D$7)^(B5332-1),0)))</f>
        <v/>
      </c>
      <c r="F5332" s="27" t="str">
        <f aca="false">IF(A5332="","",(D5332+IF($O$9=1,E5332,0))*$O$7)</f>
        <v/>
      </c>
      <c r="G5332" s="27" t="str">
        <f aca="false">IF(A5332="","",D5332+E5332+F5332)</f>
        <v/>
      </c>
      <c r="H5332" s="27" t="str">
        <f aca="false">IF(A5332="","",Calculadora!$D$5+SUM($E$7:E5332))</f>
        <v/>
      </c>
      <c r="I5332" s="27" t="str">
        <f aca="false">IF(A5332="","",G5332-H5332)</f>
        <v/>
      </c>
      <c r="J5332" s="27" t="str">
        <f aca="false">IF(A5332="","",IF(C5332=$O$2,G5332,0))</f>
        <v/>
      </c>
    </row>
    <row r="5333" customFormat="false" ht="15" hidden="false" customHeight="false" outlineLevel="0" collapsed="false">
      <c r="A5333" s="25" t="str">
        <f aca="false">IF(ROW()-6&lt;=$O$3,ROW()-6,"")</f>
        <v/>
      </c>
      <c r="B5333" s="25" t="str">
        <f aca="false">IF(A5333="","",INT((A5333-1)/$O$2)+1)</f>
        <v/>
      </c>
      <c r="C5333" s="25" t="str">
        <f aca="false">IF(A5333="","",MOD(A5333-1,$O$2)+1)</f>
        <v/>
      </c>
      <c r="D5333" s="27" t="str">
        <f aca="false">IF(A5333="","",IF(A5333=1,Calculadora!$D$5,G5332))</f>
        <v/>
      </c>
      <c r="E5333" s="27" t="str">
        <f aca="false">IF(A5333="","",IF($O$9=1,IF(MOD(C5333-1,$O$8)=0,Calculadora!$D$6*(1+Calculadora!$D$7)^(B5333-1),0),IF(MOD(C5333,$O$8)=0,Calculadora!$D$6*(1+Calculadora!$D$7)^(B5333-1),0)))</f>
        <v/>
      </c>
      <c r="F5333" s="27" t="str">
        <f aca="false">IF(A5333="","",(D5333+IF($O$9=1,E5333,0))*$O$7)</f>
        <v/>
      </c>
      <c r="G5333" s="27" t="str">
        <f aca="false">IF(A5333="","",D5333+E5333+F5333)</f>
        <v/>
      </c>
      <c r="H5333" s="27" t="str">
        <f aca="false">IF(A5333="","",Calculadora!$D$5+SUM($E$7:E5333))</f>
        <v/>
      </c>
      <c r="I5333" s="27" t="str">
        <f aca="false">IF(A5333="","",G5333-H5333)</f>
        <v/>
      </c>
      <c r="J5333" s="27" t="str">
        <f aca="false">IF(A5333="","",IF(C5333=$O$2,G5333,0))</f>
        <v/>
      </c>
    </row>
    <row r="5334" customFormat="false" ht="15" hidden="false" customHeight="false" outlineLevel="0" collapsed="false">
      <c r="A5334" s="25" t="str">
        <f aca="false">IF(ROW()-6&lt;=$O$3,ROW()-6,"")</f>
        <v/>
      </c>
      <c r="B5334" s="25" t="str">
        <f aca="false">IF(A5334="","",INT((A5334-1)/$O$2)+1)</f>
        <v/>
      </c>
      <c r="C5334" s="25" t="str">
        <f aca="false">IF(A5334="","",MOD(A5334-1,$O$2)+1)</f>
        <v/>
      </c>
      <c r="D5334" s="27" t="str">
        <f aca="false">IF(A5334="","",IF(A5334=1,Calculadora!$D$5,G5333))</f>
        <v/>
      </c>
      <c r="E5334" s="27" t="str">
        <f aca="false">IF(A5334="","",IF($O$9=1,IF(MOD(C5334-1,$O$8)=0,Calculadora!$D$6*(1+Calculadora!$D$7)^(B5334-1),0),IF(MOD(C5334,$O$8)=0,Calculadora!$D$6*(1+Calculadora!$D$7)^(B5334-1),0)))</f>
        <v/>
      </c>
      <c r="F5334" s="27" t="str">
        <f aca="false">IF(A5334="","",(D5334+IF($O$9=1,E5334,0))*$O$7)</f>
        <v/>
      </c>
      <c r="G5334" s="27" t="str">
        <f aca="false">IF(A5334="","",D5334+E5334+F5334)</f>
        <v/>
      </c>
      <c r="H5334" s="27" t="str">
        <f aca="false">IF(A5334="","",Calculadora!$D$5+SUM($E$7:E5334))</f>
        <v/>
      </c>
      <c r="I5334" s="27" t="str">
        <f aca="false">IF(A5334="","",G5334-H5334)</f>
        <v/>
      </c>
      <c r="J5334" s="27" t="str">
        <f aca="false">IF(A5334="","",IF(C5334=$O$2,G5334,0))</f>
        <v/>
      </c>
    </row>
    <row r="5335" customFormat="false" ht="15" hidden="false" customHeight="false" outlineLevel="0" collapsed="false">
      <c r="A5335" s="25" t="str">
        <f aca="false">IF(ROW()-6&lt;=$O$3,ROW()-6,"")</f>
        <v/>
      </c>
      <c r="B5335" s="25" t="str">
        <f aca="false">IF(A5335="","",INT((A5335-1)/$O$2)+1)</f>
        <v/>
      </c>
      <c r="C5335" s="25" t="str">
        <f aca="false">IF(A5335="","",MOD(A5335-1,$O$2)+1)</f>
        <v/>
      </c>
      <c r="D5335" s="27" t="str">
        <f aca="false">IF(A5335="","",IF(A5335=1,Calculadora!$D$5,G5334))</f>
        <v/>
      </c>
      <c r="E5335" s="27" t="str">
        <f aca="false">IF(A5335="","",IF($O$9=1,IF(MOD(C5335-1,$O$8)=0,Calculadora!$D$6*(1+Calculadora!$D$7)^(B5335-1),0),IF(MOD(C5335,$O$8)=0,Calculadora!$D$6*(1+Calculadora!$D$7)^(B5335-1),0)))</f>
        <v/>
      </c>
      <c r="F5335" s="27" t="str">
        <f aca="false">IF(A5335="","",(D5335+IF($O$9=1,E5335,0))*$O$7)</f>
        <v/>
      </c>
      <c r="G5335" s="27" t="str">
        <f aca="false">IF(A5335="","",D5335+E5335+F5335)</f>
        <v/>
      </c>
      <c r="H5335" s="27" t="str">
        <f aca="false">IF(A5335="","",Calculadora!$D$5+SUM($E$7:E5335))</f>
        <v/>
      </c>
      <c r="I5335" s="27" t="str">
        <f aca="false">IF(A5335="","",G5335-H5335)</f>
        <v/>
      </c>
      <c r="J5335" s="27" t="str">
        <f aca="false">IF(A5335="","",IF(C5335=$O$2,G5335,0))</f>
        <v/>
      </c>
    </row>
    <row r="5336" customFormat="false" ht="15" hidden="false" customHeight="false" outlineLevel="0" collapsed="false">
      <c r="A5336" s="25" t="str">
        <f aca="false">IF(ROW()-6&lt;=$O$3,ROW()-6,"")</f>
        <v/>
      </c>
      <c r="B5336" s="25" t="str">
        <f aca="false">IF(A5336="","",INT((A5336-1)/$O$2)+1)</f>
        <v/>
      </c>
      <c r="C5336" s="25" t="str">
        <f aca="false">IF(A5336="","",MOD(A5336-1,$O$2)+1)</f>
        <v/>
      </c>
      <c r="D5336" s="27" t="str">
        <f aca="false">IF(A5336="","",IF(A5336=1,Calculadora!$D$5,G5335))</f>
        <v/>
      </c>
      <c r="E5336" s="27" t="str">
        <f aca="false">IF(A5336="","",IF($O$9=1,IF(MOD(C5336-1,$O$8)=0,Calculadora!$D$6*(1+Calculadora!$D$7)^(B5336-1),0),IF(MOD(C5336,$O$8)=0,Calculadora!$D$6*(1+Calculadora!$D$7)^(B5336-1),0)))</f>
        <v/>
      </c>
      <c r="F5336" s="27" t="str">
        <f aca="false">IF(A5336="","",(D5336+IF($O$9=1,E5336,0))*$O$7)</f>
        <v/>
      </c>
      <c r="G5336" s="27" t="str">
        <f aca="false">IF(A5336="","",D5336+E5336+F5336)</f>
        <v/>
      </c>
      <c r="H5336" s="27" t="str">
        <f aca="false">IF(A5336="","",Calculadora!$D$5+SUM($E$7:E5336))</f>
        <v/>
      </c>
      <c r="I5336" s="27" t="str">
        <f aca="false">IF(A5336="","",G5336-H5336)</f>
        <v/>
      </c>
      <c r="J5336" s="27" t="str">
        <f aca="false">IF(A5336="","",IF(C5336=$O$2,G5336,0))</f>
        <v/>
      </c>
    </row>
    <row r="5337" customFormat="false" ht="15" hidden="false" customHeight="false" outlineLevel="0" collapsed="false">
      <c r="A5337" s="25" t="str">
        <f aca="false">IF(ROW()-6&lt;=$O$3,ROW()-6,"")</f>
        <v/>
      </c>
      <c r="B5337" s="25" t="str">
        <f aca="false">IF(A5337="","",INT((A5337-1)/$O$2)+1)</f>
        <v/>
      </c>
      <c r="C5337" s="25" t="str">
        <f aca="false">IF(A5337="","",MOD(A5337-1,$O$2)+1)</f>
        <v/>
      </c>
      <c r="D5337" s="27" t="str">
        <f aca="false">IF(A5337="","",IF(A5337=1,Calculadora!$D$5,G5336))</f>
        <v/>
      </c>
      <c r="E5337" s="27" t="str">
        <f aca="false">IF(A5337="","",IF($O$9=1,IF(MOD(C5337-1,$O$8)=0,Calculadora!$D$6*(1+Calculadora!$D$7)^(B5337-1),0),IF(MOD(C5337,$O$8)=0,Calculadora!$D$6*(1+Calculadora!$D$7)^(B5337-1),0)))</f>
        <v/>
      </c>
      <c r="F5337" s="27" t="str">
        <f aca="false">IF(A5337="","",(D5337+IF($O$9=1,E5337,0))*$O$7)</f>
        <v/>
      </c>
      <c r="G5337" s="27" t="str">
        <f aca="false">IF(A5337="","",D5337+E5337+F5337)</f>
        <v/>
      </c>
      <c r="H5337" s="27" t="str">
        <f aca="false">IF(A5337="","",Calculadora!$D$5+SUM($E$7:E5337))</f>
        <v/>
      </c>
      <c r="I5337" s="27" t="str">
        <f aca="false">IF(A5337="","",G5337-H5337)</f>
        <v/>
      </c>
      <c r="J5337" s="27" t="str">
        <f aca="false">IF(A5337="","",IF(C5337=$O$2,G5337,0))</f>
        <v/>
      </c>
    </row>
    <row r="5338" customFormat="false" ht="15" hidden="false" customHeight="false" outlineLevel="0" collapsed="false">
      <c r="A5338" s="25" t="str">
        <f aca="false">IF(ROW()-6&lt;=$O$3,ROW()-6,"")</f>
        <v/>
      </c>
      <c r="B5338" s="25" t="str">
        <f aca="false">IF(A5338="","",INT((A5338-1)/$O$2)+1)</f>
        <v/>
      </c>
      <c r="C5338" s="25" t="str">
        <f aca="false">IF(A5338="","",MOD(A5338-1,$O$2)+1)</f>
        <v/>
      </c>
      <c r="D5338" s="27" t="str">
        <f aca="false">IF(A5338="","",IF(A5338=1,Calculadora!$D$5,G5337))</f>
        <v/>
      </c>
      <c r="E5338" s="27" t="str">
        <f aca="false">IF(A5338="","",IF($O$9=1,IF(MOD(C5338-1,$O$8)=0,Calculadora!$D$6*(1+Calculadora!$D$7)^(B5338-1),0),IF(MOD(C5338,$O$8)=0,Calculadora!$D$6*(1+Calculadora!$D$7)^(B5338-1),0)))</f>
        <v/>
      </c>
      <c r="F5338" s="27" t="str">
        <f aca="false">IF(A5338="","",(D5338+IF($O$9=1,E5338,0))*$O$7)</f>
        <v/>
      </c>
      <c r="G5338" s="27" t="str">
        <f aca="false">IF(A5338="","",D5338+E5338+F5338)</f>
        <v/>
      </c>
      <c r="H5338" s="27" t="str">
        <f aca="false">IF(A5338="","",Calculadora!$D$5+SUM($E$7:E5338))</f>
        <v/>
      </c>
      <c r="I5338" s="27" t="str">
        <f aca="false">IF(A5338="","",G5338-H5338)</f>
        <v/>
      </c>
      <c r="J5338" s="27" t="str">
        <f aca="false">IF(A5338="","",IF(C5338=$O$2,G5338,0))</f>
        <v/>
      </c>
    </row>
    <row r="5339" customFormat="false" ht="15" hidden="false" customHeight="false" outlineLevel="0" collapsed="false">
      <c r="A5339" s="25" t="str">
        <f aca="false">IF(ROW()-6&lt;=$O$3,ROW()-6,"")</f>
        <v/>
      </c>
      <c r="B5339" s="25" t="str">
        <f aca="false">IF(A5339="","",INT((A5339-1)/$O$2)+1)</f>
        <v/>
      </c>
      <c r="C5339" s="25" t="str">
        <f aca="false">IF(A5339="","",MOD(A5339-1,$O$2)+1)</f>
        <v/>
      </c>
      <c r="D5339" s="27" t="str">
        <f aca="false">IF(A5339="","",IF(A5339=1,Calculadora!$D$5,G5338))</f>
        <v/>
      </c>
      <c r="E5339" s="27" t="str">
        <f aca="false">IF(A5339="","",IF($O$9=1,IF(MOD(C5339-1,$O$8)=0,Calculadora!$D$6*(1+Calculadora!$D$7)^(B5339-1),0),IF(MOD(C5339,$O$8)=0,Calculadora!$D$6*(1+Calculadora!$D$7)^(B5339-1),0)))</f>
        <v/>
      </c>
      <c r="F5339" s="27" t="str">
        <f aca="false">IF(A5339="","",(D5339+IF($O$9=1,E5339,0))*$O$7)</f>
        <v/>
      </c>
      <c r="G5339" s="27" t="str">
        <f aca="false">IF(A5339="","",D5339+E5339+F5339)</f>
        <v/>
      </c>
      <c r="H5339" s="27" t="str">
        <f aca="false">IF(A5339="","",Calculadora!$D$5+SUM($E$7:E5339))</f>
        <v/>
      </c>
      <c r="I5339" s="27" t="str">
        <f aca="false">IF(A5339="","",G5339-H5339)</f>
        <v/>
      </c>
      <c r="J5339" s="27" t="str">
        <f aca="false">IF(A5339="","",IF(C5339=$O$2,G5339,0))</f>
        <v/>
      </c>
    </row>
    <row r="5340" customFormat="false" ht="15" hidden="false" customHeight="false" outlineLevel="0" collapsed="false">
      <c r="A5340" s="25" t="str">
        <f aca="false">IF(ROW()-6&lt;=$O$3,ROW()-6,"")</f>
        <v/>
      </c>
      <c r="B5340" s="25" t="str">
        <f aca="false">IF(A5340="","",INT((A5340-1)/$O$2)+1)</f>
        <v/>
      </c>
      <c r="C5340" s="25" t="str">
        <f aca="false">IF(A5340="","",MOD(A5340-1,$O$2)+1)</f>
        <v/>
      </c>
      <c r="D5340" s="27" t="str">
        <f aca="false">IF(A5340="","",IF(A5340=1,Calculadora!$D$5,G5339))</f>
        <v/>
      </c>
      <c r="E5340" s="27" t="str">
        <f aca="false">IF(A5340="","",IF($O$9=1,IF(MOD(C5340-1,$O$8)=0,Calculadora!$D$6*(1+Calculadora!$D$7)^(B5340-1),0),IF(MOD(C5340,$O$8)=0,Calculadora!$D$6*(1+Calculadora!$D$7)^(B5340-1),0)))</f>
        <v/>
      </c>
      <c r="F5340" s="27" t="str">
        <f aca="false">IF(A5340="","",(D5340+IF($O$9=1,E5340,0))*$O$7)</f>
        <v/>
      </c>
      <c r="G5340" s="27" t="str">
        <f aca="false">IF(A5340="","",D5340+E5340+F5340)</f>
        <v/>
      </c>
      <c r="H5340" s="27" t="str">
        <f aca="false">IF(A5340="","",Calculadora!$D$5+SUM($E$7:E5340))</f>
        <v/>
      </c>
      <c r="I5340" s="27" t="str">
        <f aca="false">IF(A5340="","",G5340-H5340)</f>
        <v/>
      </c>
      <c r="J5340" s="27" t="str">
        <f aca="false">IF(A5340="","",IF(C5340=$O$2,G5340,0))</f>
        <v/>
      </c>
    </row>
    <row r="5341" customFormat="false" ht="15" hidden="false" customHeight="false" outlineLevel="0" collapsed="false">
      <c r="A5341" s="25" t="str">
        <f aca="false">IF(ROW()-6&lt;=$O$3,ROW()-6,"")</f>
        <v/>
      </c>
      <c r="B5341" s="25" t="str">
        <f aca="false">IF(A5341="","",INT((A5341-1)/$O$2)+1)</f>
        <v/>
      </c>
      <c r="C5341" s="25" t="str">
        <f aca="false">IF(A5341="","",MOD(A5341-1,$O$2)+1)</f>
        <v/>
      </c>
      <c r="D5341" s="27" t="str">
        <f aca="false">IF(A5341="","",IF(A5341=1,Calculadora!$D$5,G5340))</f>
        <v/>
      </c>
      <c r="E5341" s="27" t="str">
        <f aca="false">IF(A5341="","",IF($O$9=1,IF(MOD(C5341-1,$O$8)=0,Calculadora!$D$6*(1+Calculadora!$D$7)^(B5341-1),0),IF(MOD(C5341,$O$8)=0,Calculadora!$D$6*(1+Calculadora!$D$7)^(B5341-1),0)))</f>
        <v/>
      </c>
      <c r="F5341" s="27" t="str">
        <f aca="false">IF(A5341="","",(D5341+IF($O$9=1,E5341,0))*$O$7)</f>
        <v/>
      </c>
      <c r="G5341" s="27" t="str">
        <f aca="false">IF(A5341="","",D5341+E5341+F5341)</f>
        <v/>
      </c>
      <c r="H5341" s="27" t="str">
        <f aca="false">IF(A5341="","",Calculadora!$D$5+SUM($E$7:E5341))</f>
        <v/>
      </c>
      <c r="I5341" s="27" t="str">
        <f aca="false">IF(A5341="","",G5341-H5341)</f>
        <v/>
      </c>
      <c r="J5341" s="27" t="str">
        <f aca="false">IF(A5341="","",IF(C5341=$O$2,G5341,0))</f>
        <v/>
      </c>
    </row>
    <row r="5342" customFormat="false" ht="15" hidden="false" customHeight="false" outlineLevel="0" collapsed="false">
      <c r="A5342" s="25" t="str">
        <f aca="false">IF(ROW()-6&lt;=$O$3,ROW()-6,"")</f>
        <v/>
      </c>
      <c r="B5342" s="25" t="str">
        <f aca="false">IF(A5342="","",INT((A5342-1)/$O$2)+1)</f>
        <v/>
      </c>
      <c r="C5342" s="25" t="str">
        <f aca="false">IF(A5342="","",MOD(A5342-1,$O$2)+1)</f>
        <v/>
      </c>
      <c r="D5342" s="27" t="str">
        <f aca="false">IF(A5342="","",IF(A5342=1,Calculadora!$D$5,G5341))</f>
        <v/>
      </c>
      <c r="E5342" s="27" t="str">
        <f aca="false">IF(A5342="","",IF($O$9=1,IF(MOD(C5342-1,$O$8)=0,Calculadora!$D$6*(1+Calculadora!$D$7)^(B5342-1),0),IF(MOD(C5342,$O$8)=0,Calculadora!$D$6*(1+Calculadora!$D$7)^(B5342-1),0)))</f>
        <v/>
      </c>
      <c r="F5342" s="27" t="str">
        <f aca="false">IF(A5342="","",(D5342+IF($O$9=1,E5342,0))*$O$7)</f>
        <v/>
      </c>
      <c r="G5342" s="27" t="str">
        <f aca="false">IF(A5342="","",D5342+E5342+F5342)</f>
        <v/>
      </c>
      <c r="H5342" s="27" t="str">
        <f aca="false">IF(A5342="","",Calculadora!$D$5+SUM($E$7:E5342))</f>
        <v/>
      </c>
      <c r="I5342" s="27" t="str">
        <f aca="false">IF(A5342="","",G5342-H5342)</f>
        <v/>
      </c>
      <c r="J5342" s="27" t="str">
        <f aca="false">IF(A5342="","",IF(C5342=$O$2,G5342,0))</f>
        <v/>
      </c>
    </row>
    <row r="5343" customFormat="false" ht="15" hidden="false" customHeight="false" outlineLevel="0" collapsed="false">
      <c r="A5343" s="25" t="str">
        <f aca="false">IF(ROW()-6&lt;=$O$3,ROW()-6,"")</f>
        <v/>
      </c>
      <c r="B5343" s="25" t="str">
        <f aca="false">IF(A5343="","",INT((A5343-1)/$O$2)+1)</f>
        <v/>
      </c>
      <c r="C5343" s="25" t="str">
        <f aca="false">IF(A5343="","",MOD(A5343-1,$O$2)+1)</f>
        <v/>
      </c>
      <c r="D5343" s="27" t="str">
        <f aca="false">IF(A5343="","",IF(A5343=1,Calculadora!$D$5,G5342))</f>
        <v/>
      </c>
      <c r="E5343" s="27" t="str">
        <f aca="false">IF(A5343="","",IF($O$9=1,IF(MOD(C5343-1,$O$8)=0,Calculadora!$D$6*(1+Calculadora!$D$7)^(B5343-1),0),IF(MOD(C5343,$O$8)=0,Calculadora!$D$6*(1+Calculadora!$D$7)^(B5343-1),0)))</f>
        <v/>
      </c>
      <c r="F5343" s="27" t="str">
        <f aca="false">IF(A5343="","",(D5343+IF($O$9=1,E5343,0))*$O$7)</f>
        <v/>
      </c>
      <c r="G5343" s="27" t="str">
        <f aca="false">IF(A5343="","",D5343+E5343+F5343)</f>
        <v/>
      </c>
      <c r="H5343" s="27" t="str">
        <f aca="false">IF(A5343="","",Calculadora!$D$5+SUM($E$7:E5343))</f>
        <v/>
      </c>
      <c r="I5343" s="27" t="str">
        <f aca="false">IF(A5343="","",G5343-H5343)</f>
        <v/>
      </c>
      <c r="J5343" s="27" t="str">
        <f aca="false">IF(A5343="","",IF(C5343=$O$2,G5343,0))</f>
        <v/>
      </c>
    </row>
    <row r="5344" customFormat="false" ht="15" hidden="false" customHeight="false" outlineLevel="0" collapsed="false">
      <c r="A5344" s="25" t="str">
        <f aca="false">IF(ROW()-6&lt;=$O$3,ROW()-6,"")</f>
        <v/>
      </c>
      <c r="B5344" s="25" t="str">
        <f aca="false">IF(A5344="","",INT((A5344-1)/$O$2)+1)</f>
        <v/>
      </c>
      <c r="C5344" s="25" t="str">
        <f aca="false">IF(A5344="","",MOD(A5344-1,$O$2)+1)</f>
        <v/>
      </c>
      <c r="D5344" s="27" t="str">
        <f aca="false">IF(A5344="","",IF(A5344=1,Calculadora!$D$5,G5343))</f>
        <v/>
      </c>
      <c r="E5344" s="27" t="str">
        <f aca="false">IF(A5344="","",IF($O$9=1,IF(MOD(C5344-1,$O$8)=0,Calculadora!$D$6*(1+Calculadora!$D$7)^(B5344-1),0),IF(MOD(C5344,$O$8)=0,Calculadora!$D$6*(1+Calculadora!$D$7)^(B5344-1),0)))</f>
        <v/>
      </c>
      <c r="F5344" s="27" t="str">
        <f aca="false">IF(A5344="","",(D5344+IF($O$9=1,E5344,0))*$O$7)</f>
        <v/>
      </c>
      <c r="G5344" s="27" t="str">
        <f aca="false">IF(A5344="","",D5344+E5344+F5344)</f>
        <v/>
      </c>
      <c r="H5344" s="27" t="str">
        <f aca="false">IF(A5344="","",Calculadora!$D$5+SUM($E$7:E5344))</f>
        <v/>
      </c>
      <c r="I5344" s="27" t="str">
        <f aca="false">IF(A5344="","",G5344-H5344)</f>
        <v/>
      </c>
      <c r="J5344" s="27" t="str">
        <f aca="false">IF(A5344="","",IF(C5344=$O$2,G5344,0))</f>
        <v/>
      </c>
    </row>
    <row r="5345" customFormat="false" ht="15" hidden="false" customHeight="false" outlineLevel="0" collapsed="false">
      <c r="A5345" s="25" t="str">
        <f aca="false">IF(ROW()-6&lt;=$O$3,ROW()-6,"")</f>
        <v/>
      </c>
      <c r="B5345" s="25" t="str">
        <f aca="false">IF(A5345="","",INT((A5345-1)/$O$2)+1)</f>
        <v/>
      </c>
      <c r="C5345" s="25" t="str">
        <f aca="false">IF(A5345="","",MOD(A5345-1,$O$2)+1)</f>
        <v/>
      </c>
      <c r="D5345" s="27" t="str">
        <f aca="false">IF(A5345="","",IF(A5345=1,Calculadora!$D$5,G5344))</f>
        <v/>
      </c>
      <c r="E5345" s="27" t="str">
        <f aca="false">IF(A5345="","",IF($O$9=1,IF(MOD(C5345-1,$O$8)=0,Calculadora!$D$6*(1+Calculadora!$D$7)^(B5345-1),0),IF(MOD(C5345,$O$8)=0,Calculadora!$D$6*(1+Calculadora!$D$7)^(B5345-1),0)))</f>
        <v/>
      </c>
      <c r="F5345" s="27" t="str">
        <f aca="false">IF(A5345="","",(D5345+IF($O$9=1,E5345,0))*$O$7)</f>
        <v/>
      </c>
      <c r="G5345" s="27" t="str">
        <f aca="false">IF(A5345="","",D5345+E5345+F5345)</f>
        <v/>
      </c>
      <c r="H5345" s="27" t="str">
        <f aca="false">IF(A5345="","",Calculadora!$D$5+SUM($E$7:E5345))</f>
        <v/>
      </c>
      <c r="I5345" s="27" t="str">
        <f aca="false">IF(A5345="","",G5345-H5345)</f>
        <v/>
      </c>
      <c r="J5345" s="27" t="str">
        <f aca="false">IF(A5345="","",IF(C5345=$O$2,G5345,0))</f>
        <v/>
      </c>
    </row>
    <row r="5346" customFormat="false" ht="15" hidden="false" customHeight="false" outlineLevel="0" collapsed="false">
      <c r="A5346" s="25" t="str">
        <f aca="false">IF(ROW()-6&lt;=$O$3,ROW()-6,"")</f>
        <v/>
      </c>
      <c r="B5346" s="25" t="str">
        <f aca="false">IF(A5346="","",INT((A5346-1)/$O$2)+1)</f>
        <v/>
      </c>
      <c r="C5346" s="25" t="str">
        <f aca="false">IF(A5346="","",MOD(A5346-1,$O$2)+1)</f>
        <v/>
      </c>
      <c r="D5346" s="27" t="str">
        <f aca="false">IF(A5346="","",IF(A5346=1,Calculadora!$D$5,G5345))</f>
        <v/>
      </c>
      <c r="E5346" s="27" t="str">
        <f aca="false">IF(A5346="","",IF($O$9=1,IF(MOD(C5346-1,$O$8)=0,Calculadora!$D$6*(1+Calculadora!$D$7)^(B5346-1),0),IF(MOD(C5346,$O$8)=0,Calculadora!$D$6*(1+Calculadora!$D$7)^(B5346-1),0)))</f>
        <v/>
      </c>
      <c r="F5346" s="27" t="str">
        <f aca="false">IF(A5346="","",(D5346+IF($O$9=1,E5346,0))*$O$7)</f>
        <v/>
      </c>
      <c r="G5346" s="27" t="str">
        <f aca="false">IF(A5346="","",D5346+E5346+F5346)</f>
        <v/>
      </c>
      <c r="H5346" s="27" t="str">
        <f aca="false">IF(A5346="","",Calculadora!$D$5+SUM($E$7:E5346))</f>
        <v/>
      </c>
      <c r="I5346" s="27" t="str">
        <f aca="false">IF(A5346="","",G5346-H5346)</f>
        <v/>
      </c>
      <c r="J5346" s="27" t="str">
        <f aca="false">IF(A5346="","",IF(C5346=$O$2,G5346,0))</f>
        <v/>
      </c>
    </row>
    <row r="5347" customFormat="false" ht="15" hidden="false" customHeight="false" outlineLevel="0" collapsed="false">
      <c r="A5347" s="25" t="str">
        <f aca="false">IF(ROW()-6&lt;=$O$3,ROW()-6,"")</f>
        <v/>
      </c>
      <c r="B5347" s="25" t="str">
        <f aca="false">IF(A5347="","",INT((A5347-1)/$O$2)+1)</f>
        <v/>
      </c>
      <c r="C5347" s="25" t="str">
        <f aca="false">IF(A5347="","",MOD(A5347-1,$O$2)+1)</f>
        <v/>
      </c>
      <c r="D5347" s="27" t="str">
        <f aca="false">IF(A5347="","",IF(A5347=1,Calculadora!$D$5,G5346))</f>
        <v/>
      </c>
      <c r="E5347" s="27" t="str">
        <f aca="false">IF(A5347="","",IF($O$9=1,IF(MOD(C5347-1,$O$8)=0,Calculadora!$D$6*(1+Calculadora!$D$7)^(B5347-1),0),IF(MOD(C5347,$O$8)=0,Calculadora!$D$6*(1+Calculadora!$D$7)^(B5347-1),0)))</f>
        <v/>
      </c>
      <c r="F5347" s="27" t="str">
        <f aca="false">IF(A5347="","",(D5347+IF($O$9=1,E5347,0))*$O$7)</f>
        <v/>
      </c>
      <c r="G5347" s="27" t="str">
        <f aca="false">IF(A5347="","",D5347+E5347+F5347)</f>
        <v/>
      </c>
      <c r="H5347" s="27" t="str">
        <f aca="false">IF(A5347="","",Calculadora!$D$5+SUM($E$7:E5347))</f>
        <v/>
      </c>
      <c r="I5347" s="27" t="str">
        <f aca="false">IF(A5347="","",G5347-H5347)</f>
        <v/>
      </c>
      <c r="J5347" s="27" t="str">
        <f aca="false">IF(A5347="","",IF(C5347=$O$2,G5347,0))</f>
        <v/>
      </c>
    </row>
    <row r="5348" customFormat="false" ht="15" hidden="false" customHeight="false" outlineLevel="0" collapsed="false">
      <c r="A5348" s="25" t="str">
        <f aca="false">IF(ROW()-6&lt;=$O$3,ROW()-6,"")</f>
        <v/>
      </c>
      <c r="B5348" s="25" t="str">
        <f aca="false">IF(A5348="","",INT((A5348-1)/$O$2)+1)</f>
        <v/>
      </c>
      <c r="C5348" s="25" t="str">
        <f aca="false">IF(A5348="","",MOD(A5348-1,$O$2)+1)</f>
        <v/>
      </c>
      <c r="D5348" s="27" t="str">
        <f aca="false">IF(A5348="","",IF(A5348=1,Calculadora!$D$5,G5347))</f>
        <v/>
      </c>
      <c r="E5348" s="27" t="str">
        <f aca="false">IF(A5348="","",IF($O$9=1,IF(MOD(C5348-1,$O$8)=0,Calculadora!$D$6*(1+Calculadora!$D$7)^(B5348-1),0),IF(MOD(C5348,$O$8)=0,Calculadora!$D$6*(1+Calculadora!$D$7)^(B5348-1),0)))</f>
        <v/>
      </c>
      <c r="F5348" s="27" t="str">
        <f aca="false">IF(A5348="","",(D5348+IF($O$9=1,E5348,0))*$O$7)</f>
        <v/>
      </c>
      <c r="G5348" s="27" t="str">
        <f aca="false">IF(A5348="","",D5348+E5348+F5348)</f>
        <v/>
      </c>
      <c r="H5348" s="27" t="str">
        <f aca="false">IF(A5348="","",Calculadora!$D$5+SUM($E$7:E5348))</f>
        <v/>
      </c>
      <c r="I5348" s="27" t="str">
        <f aca="false">IF(A5348="","",G5348-H5348)</f>
        <v/>
      </c>
      <c r="J5348" s="27" t="str">
        <f aca="false">IF(A5348="","",IF(C5348=$O$2,G5348,0))</f>
        <v/>
      </c>
    </row>
    <row r="5349" customFormat="false" ht="15" hidden="false" customHeight="false" outlineLevel="0" collapsed="false">
      <c r="A5349" s="25" t="str">
        <f aca="false">IF(ROW()-6&lt;=$O$3,ROW()-6,"")</f>
        <v/>
      </c>
      <c r="B5349" s="25" t="str">
        <f aca="false">IF(A5349="","",INT((A5349-1)/$O$2)+1)</f>
        <v/>
      </c>
      <c r="C5349" s="25" t="str">
        <f aca="false">IF(A5349="","",MOD(A5349-1,$O$2)+1)</f>
        <v/>
      </c>
      <c r="D5349" s="27" t="str">
        <f aca="false">IF(A5349="","",IF(A5349=1,Calculadora!$D$5,G5348))</f>
        <v/>
      </c>
      <c r="E5349" s="27" t="str">
        <f aca="false">IF(A5349="","",IF($O$9=1,IF(MOD(C5349-1,$O$8)=0,Calculadora!$D$6*(1+Calculadora!$D$7)^(B5349-1),0),IF(MOD(C5349,$O$8)=0,Calculadora!$D$6*(1+Calculadora!$D$7)^(B5349-1),0)))</f>
        <v/>
      </c>
      <c r="F5349" s="27" t="str">
        <f aca="false">IF(A5349="","",(D5349+IF($O$9=1,E5349,0))*$O$7)</f>
        <v/>
      </c>
      <c r="G5349" s="27" t="str">
        <f aca="false">IF(A5349="","",D5349+E5349+F5349)</f>
        <v/>
      </c>
      <c r="H5349" s="27" t="str">
        <f aca="false">IF(A5349="","",Calculadora!$D$5+SUM($E$7:E5349))</f>
        <v/>
      </c>
      <c r="I5349" s="27" t="str">
        <f aca="false">IF(A5349="","",G5349-H5349)</f>
        <v/>
      </c>
      <c r="J5349" s="27" t="str">
        <f aca="false">IF(A5349="","",IF(C5349=$O$2,G5349,0))</f>
        <v/>
      </c>
    </row>
    <row r="5350" customFormat="false" ht="15" hidden="false" customHeight="false" outlineLevel="0" collapsed="false">
      <c r="A5350" s="25" t="str">
        <f aca="false">IF(ROW()-6&lt;=$O$3,ROW()-6,"")</f>
        <v/>
      </c>
      <c r="B5350" s="25" t="str">
        <f aca="false">IF(A5350="","",INT((A5350-1)/$O$2)+1)</f>
        <v/>
      </c>
      <c r="C5350" s="25" t="str">
        <f aca="false">IF(A5350="","",MOD(A5350-1,$O$2)+1)</f>
        <v/>
      </c>
      <c r="D5350" s="27" t="str">
        <f aca="false">IF(A5350="","",IF(A5350=1,Calculadora!$D$5,G5349))</f>
        <v/>
      </c>
      <c r="E5350" s="27" t="str">
        <f aca="false">IF(A5350="","",IF($O$9=1,IF(MOD(C5350-1,$O$8)=0,Calculadora!$D$6*(1+Calculadora!$D$7)^(B5350-1),0),IF(MOD(C5350,$O$8)=0,Calculadora!$D$6*(1+Calculadora!$D$7)^(B5350-1),0)))</f>
        <v/>
      </c>
      <c r="F5350" s="27" t="str">
        <f aca="false">IF(A5350="","",(D5350+IF($O$9=1,E5350,0))*$O$7)</f>
        <v/>
      </c>
      <c r="G5350" s="27" t="str">
        <f aca="false">IF(A5350="","",D5350+E5350+F5350)</f>
        <v/>
      </c>
      <c r="H5350" s="27" t="str">
        <f aca="false">IF(A5350="","",Calculadora!$D$5+SUM($E$7:E5350))</f>
        <v/>
      </c>
      <c r="I5350" s="27" t="str">
        <f aca="false">IF(A5350="","",G5350-H5350)</f>
        <v/>
      </c>
      <c r="J5350" s="27" t="str">
        <f aca="false">IF(A5350="","",IF(C5350=$O$2,G5350,0))</f>
        <v/>
      </c>
    </row>
    <row r="5351" customFormat="false" ht="15" hidden="false" customHeight="false" outlineLevel="0" collapsed="false">
      <c r="A5351" s="25" t="str">
        <f aca="false">IF(ROW()-6&lt;=$O$3,ROW()-6,"")</f>
        <v/>
      </c>
      <c r="B5351" s="25" t="str">
        <f aca="false">IF(A5351="","",INT((A5351-1)/$O$2)+1)</f>
        <v/>
      </c>
      <c r="C5351" s="25" t="str">
        <f aca="false">IF(A5351="","",MOD(A5351-1,$O$2)+1)</f>
        <v/>
      </c>
      <c r="D5351" s="27" t="str">
        <f aca="false">IF(A5351="","",IF(A5351=1,Calculadora!$D$5,G5350))</f>
        <v/>
      </c>
      <c r="E5351" s="27" t="str">
        <f aca="false">IF(A5351="","",IF($O$9=1,IF(MOD(C5351-1,$O$8)=0,Calculadora!$D$6*(1+Calculadora!$D$7)^(B5351-1),0),IF(MOD(C5351,$O$8)=0,Calculadora!$D$6*(1+Calculadora!$D$7)^(B5351-1),0)))</f>
        <v/>
      </c>
      <c r="F5351" s="27" t="str">
        <f aca="false">IF(A5351="","",(D5351+IF($O$9=1,E5351,0))*$O$7)</f>
        <v/>
      </c>
      <c r="G5351" s="27" t="str">
        <f aca="false">IF(A5351="","",D5351+E5351+F5351)</f>
        <v/>
      </c>
      <c r="H5351" s="27" t="str">
        <f aca="false">IF(A5351="","",Calculadora!$D$5+SUM($E$7:E5351))</f>
        <v/>
      </c>
      <c r="I5351" s="27" t="str">
        <f aca="false">IF(A5351="","",G5351-H5351)</f>
        <v/>
      </c>
      <c r="J5351" s="27" t="str">
        <f aca="false">IF(A5351="","",IF(C5351=$O$2,G5351,0))</f>
        <v/>
      </c>
    </row>
    <row r="5352" customFormat="false" ht="15" hidden="false" customHeight="false" outlineLevel="0" collapsed="false">
      <c r="A5352" s="25" t="str">
        <f aca="false">IF(ROW()-6&lt;=$O$3,ROW()-6,"")</f>
        <v/>
      </c>
      <c r="B5352" s="25" t="str">
        <f aca="false">IF(A5352="","",INT((A5352-1)/$O$2)+1)</f>
        <v/>
      </c>
      <c r="C5352" s="25" t="str">
        <f aca="false">IF(A5352="","",MOD(A5352-1,$O$2)+1)</f>
        <v/>
      </c>
      <c r="D5352" s="27" t="str">
        <f aca="false">IF(A5352="","",IF(A5352=1,Calculadora!$D$5,G5351))</f>
        <v/>
      </c>
      <c r="E5352" s="27" t="str">
        <f aca="false">IF(A5352="","",IF($O$9=1,IF(MOD(C5352-1,$O$8)=0,Calculadora!$D$6*(1+Calculadora!$D$7)^(B5352-1),0),IF(MOD(C5352,$O$8)=0,Calculadora!$D$6*(1+Calculadora!$D$7)^(B5352-1),0)))</f>
        <v/>
      </c>
      <c r="F5352" s="27" t="str">
        <f aca="false">IF(A5352="","",(D5352+IF($O$9=1,E5352,0))*$O$7)</f>
        <v/>
      </c>
      <c r="G5352" s="27" t="str">
        <f aca="false">IF(A5352="","",D5352+E5352+F5352)</f>
        <v/>
      </c>
      <c r="H5352" s="27" t="str">
        <f aca="false">IF(A5352="","",Calculadora!$D$5+SUM($E$7:E5352))</f>
        <v/>
      </c>
      <c r="I5352" s="27" t="str">
        <f aca="false">IF(A5352="","",G5352-H5352)</f>
        <v/>
      </c>
      <c r="J5352" s="27" t="str">
        <f aca="false">IF(A5352="","",IF(C5352=$O$2,G5352,0))</f>
        <v/>
      </c>
    </row>
    <row r="5353" customFormat="false" ht="15" hidden="false" customHeight="false" outlineLevel="0" collapsed="false">
      <c r="A5353" s="25" t="str">
        <f aca="false">IF(ROW()-6&lt;=$O$3,ROW()-6,"")</f>
        <v/>
      </c>
      <c r="B5353" s="25" t="str">
        <f aca="false">IF(A5353="","",INT((A5353-1)/$O$2)+1)</f>
        <v/>
      </c>
      <c r="C5353" s="25" t="str">
        <f aca="false">IF(A5353="","",MOD(A5353-1,$O$2)+1)</f>
        <v/>
      </c>
      <c r="D5353" s="27" t="str">
        <f aca="false">IF(A5353="","",IF(A5353=1,Calculadora!$D$5,G5352))</f>
        <v/>
      </c>
      <c r="E5353" s="27" t="str">
        <f aca="false">IF(A5353="","",IF($O$9=1,IF(MOD(C5353-1,$O$8)=0,Calculadora!$D$6*(1+Calculadora!$D$7)^(B5353-1),0),IF(MOD(C5353,$O$8)=0,Calculadora!$D$6*(1+Calculadora!$D$7)^(B5353-1),0)))</f>
        <v/>
      </c>
      <c r="F5353" s="27" t="str">
        <f aca="false">IF(A5353="","",(D5353+IF($O$9=1,E5353,0))*$O$7)</f>
        <v/>
      </c>
      <c r="G5353" s="27" t="str">
        <f aca="false">IF(A5353="","",D5353+E5353+F5353)</f>
        <v/>
      </c>
      <c r="H5353" s="27" t="str">
        <f aca="false">IF(A5353="","",Calculadora!$D$5+SUM($E$7:E5353))</f>
        <v/>
      </c>
      <c r="I5353" s="27" t="str">
        <f aca="false">IF(A5353="","",G5353-H5353)</f>
        <v/>
      </c>
      <c r="J5353" s="27" t="str">
        <f aca="false">IF(A5353="","",IF(C5353=$O$2,G5353,0))</f>
        <v/>
      </c>
    </row>
    <row r="5354" customFormat="false" ht="15" hidden="false" customHeight="false" outlineLevel="0" collapsed="false">
      <c r="A5354" s="25" t="str">
        <f aca="false">IF(ROW()-6&lt;=$O$3,ROW()-6,"")</f>
        <v/>
      </c>
      <c r="B5354" s="25" t="str">
        <f aca="false">IF(A5354="","",INT((A5354-1)/$O$2)+1)</f>
        <v/>
      </c>
      <c r="C5354" s="25" t="str">
        <f aca="false">IF(A5354="","",MOD(A5354-1,$O$2)+1)</f>
        <v/>
      </c>
      <c r="D5354" s="27" t="str">
        <f aca="false">IF(A5354="","",IF(A5354=1,Calculadora!$D$5,G5353))</f>
        <v/>
      </c>
      <c r="E5354" s="27" t="str">
        <f aca="false">IF(A5354="","",IF($O$9=1,IF(MOD(C5354-1,$O$8)=0,Calculadora!$D$6*(1+Calculadora!$D$7)^(B5354-1),0),IF(MOD(C5354,$O$8)=0,Calculadora!$D$6*(1+Calculadora!$D$7)^(B5354-1),0)))</f>
        <v/>
      </c>
      <c r="F5354" s="27" t="str">
        <f aca="false">IF(A5354="","",(D5354+IF($O$9=1,E5354,0))*$O$7)</f>
        <v/>
      </c>
      <c r="G5354" s="27" t="str">
        <f aca="false">IF(A5354="","",D5354+E5354+F5354)</f>
        <v/>
      </c>
      <c r="H5354" s="27" t="str">
        <f aca="false">IF(A5354="","",Calculadora!$D$5+SUM($E$7:E5354))</f>
        <v/>
      </c>
      <c r="I5354" s="27" t="str">
        <f aca="false">IF(A5354="","",G5354-H5354)</f>
        <v/>
      </c>
      <c r="J5354" s="27" t="str">
        <f aca="false">IF(A5354="","",IF(C5354=$O$2,G5354,0))</f>
        <v/>
      </c>
    </row>
    <row r="5355" customFormat="false" ht="15" hidden="false" customHeight="false" outlineLevel="0" collapsed="false">
      <c r="A5355" s="25" t="str">
        <f aca="false">IF(ROW()-6&lt;=$O$3,ROW()-6,"")</f>
        <v/>
      </c>
      <c r="B5355" s="25" t="str">
        <f aca="false">IF(A5355="","",INT((A5355-1)/$O$2)+1)</f>
        <v/>
      </c>
      <c r="C5355" s="25" t="str">
        <f aca="false">IF(A5355="","",MOD(A5355-1,$O$2)+1)</f>
        <v/>
      </c>
      <c r="D5355" s="27" t="str">
        <f aca="false">IF(A5355="","",IF(A5355=1,Calculadora!$D$5,G5354))</f>
        <v/>
      </c>
      <c r="E5355" s="27" t="str">
        <f aca="false">IF(A5355="","",IF($O$9=1,IF(MOD(C5355-1,$O$8)=0,Calculadora!$D$6*(1+Calculadora!$D$7)^(B5355-1),0),IF(MOD(C5355,$O$8)=0,Calculadora!$D$6*(1+Calculadora!$D$7)^(B5355-1),0)))</f>
        <v/>
      </c>
      <c r="F5355" s="27" t="str">
        <f aca="false">IF(A5355="","",(D5355+IF($O$9=1,E5355,0))*$O$7)</f>
        <v/>
      </c>
      <c r="G5355" s="27" t="str">
        <f aca="false">IF(A5355="","",D5355+E5355+F5355)</f>
        <v/>
      </c>
      <c r="H5355" s="27" t="str">
        <f aca="false">IF(A5355="","",Calculadora!$D$5+SUM($E$7:E5355))</f>
        <v/>
      </c>
      <c r="I5355" s="27" t="str">
        <f aca="false">IF(A5355="","",G5355-H5355)</f>
        <v/>
      </c>
      <c r="J5355" s="27" t="str">
        <f aca="false">IF(A5355="","",IF(C5355=$O$2,G5355,0))</f>
        <v/>
      </c>
    </row>
    <row r="5356" customFormat="false" ht="15" hidden="false" customHeight="false" outlineLevel="0" collapsed="false">
      <c r="A5356" s="25" t="str">
        <f aca="false">IF(ROW()-6&lt;=$O$3,ROW()-6,"")</f>
        <v/>
      </c>
      <c r="B5356" s="25" t="str">
        <f aca="false">IF(A5356="","",INT((A5356-1)/$O$2)+1)</f>
        <v/>
      </c>
      <c r="C5356" s="25" t="str">
        <f aca="false">IF(A5356="","",MOD(A5356-1,$O$2)+1)</f>
        <v/>
      </c>
      <c r="D5356" s="27" t="str">
        <f aca="false">IF(A5356="","",IF(A5356=1,Calculadora!$D$5,G5355))</f>
        <v/>
      </c>
      <c r="E5356" s="27" t="str">
        <f aca="false">IF(A5356="","",IF($O$9=1,IF(MOD(C5356-1,$O$8)=0,Calculadora!$D$6*(1+Calculadora!$D$7)^(B5356-1),0),IF(MOD(C5356,$O$8)=0,Calculadora!$D$6*(1+Calculadora!$D$7)^(B5356-1),0)))</f>
        <v/>
      </c>
      <c r="F5356" s="27" t="str">
        <f aca="false">IF(A5356="","",(D5356+IF($O$9=1,E5356,0))*$O$7)</f>
        <v/>
      </c>
      <c r="G5356" s="27" t="str">
        <f aca="false">IF(A5356="","",D5356+E5356+F5356)</f>
        <v/>
      </c>
      <c r="H5356" s="27" t="str">
        <f aca="false">IF(A5356="","",Calculadora!$D$5+SUM($E$7:E5356))</f>
        <v/>
      </c>
      <c r="I5356" s="27" t="str">
        <f aca="false">IF(A5356="","",G5356-H5356)</f>
        <v/>
      </c>
      <c r="J5356" s="27" t="str">
        <f aca="false">IF(A5356="","",IF(C5356=$O$2,G5356,0))</f>
        <v/>
      </c>
    </row>
    <row r="5357" customFormat="false" ht="15" hidden="false" customHeight="false" outlineLevel="0" collapsed="false">
      <c r="A5357" s="25" t="str">
        <f aca="false">IF(ROW()-6&lt;=$O$3,ROW()-6,"")</f>
        <v/>
      </c>
      <c r="B5357" s="25" t="str">
        <f aca="false">IF(A5357="","",INT((A5357-1)/$O$2)+1)</f>
        <v/>
      </c>
      <c r="C5357" s="25" t="str">
        <f aca="false">IF(A5357="","",MOD(A5357-1,$O$2)+1)</f>
        <v/>
      </c>
      <c r="D5357" s="27" t="str">
        <f aca="false">IF(A5357="","",IF(A5357=1,Calculadora!$D$5,G5356))</f>
        <v/>
      </c>
      <c r="E5357" s="27" t="str">
        <f aca="false">IF(A5357="","",IF($O$9=1,IF(MOD(C5357-1,$O$8)=0,Calculadora!$D$6*(1+Calculadora!$D$7)^(B5357-1),0),IF(MOD(C5357,$O$8)=0,Calculadora!$D$6*(1+Calculadora!$D$7)^(B5357-1),0)))</f>
        <v/>
      </c>
      <c r="F5357" s="27" t="str">
        <f aca="false">IF(A5357="","",(D5357+IF($O$9=1,E5357,0))*$O$7)</f>
        <v/>
      </c>
      <c r="G5357" s="27" t="str">
        <f aca="false">IF(A5357="","",D5357+E5357+F5357)</f>
        <v/>
      </c>
      <c r="H5357" s="27" t="str">
        <f aca="false">IF(A5357="","",Calculadora!$D$5+SUM($E$7:E5357))</f>
        <v/>
      </c>
      <c r="I5357" s="27" t="str">
        <f aca="false">IF(A5357="","",G5357-H5357)</f>
        <v/>
      </c>
      <c r="J5357" s="27" t="str">
        <f aca="false">IF(A5357="","",IF(C5357=$O$2,G5357,0))</f>
        <v/>
      </c>
    </row>
    <row r="5358" customFormat="false" ht="15" hidden="false" customHeight="false" outlineLevel="0" collapsed="false">
      <c r="A5358" s="25" t="str">
        <f aca="false">IF(ROW()-6&lt;=$O$3,ROW()-6,"")</f>
        <v/>
      </c>
      <c r="B5358" s="25" t="str">
        <f aca="false">IF(A5358="","",INT((A5358-1)/$O$2)+1)</f>
        <v/>
      </c>
      <c r="C5358" s="25" t="str">
        <f aca="false">IF(A5358="","",MOD(A5358-1,$O$2)+1)</f>
        <v/>
      </c>
      <c r="D5358" s="27" t="str">
        <f aca="false">IF(A5358="","",IF(A5358=1,Calculadora!$D$5,G5357))</f>
        <v/>
      </c>
      <c r="E5358" s="27" t="str">
        <f aca="false">IF(A5358="","",IF($O$9=1,IF(MOD(C5358-1,$O$8)=0,Calculadora!$D$6*(1+Calculadora!$D$7)^(B5358-1),0),IF(MOD(C5358,$O$8)=0,Calculadora!$D$6*(1+Calculadora!$D$7)^(B5358-1),0)))</f>
        <v/>
      </c>
      <c r="F5358" s="27" t="str">
        <f aca="false">IF(A5358="","",(D5358+IF($O$9=1,E5358,0))*$O$7)</f>
        <v/>
      </c>
      <c r="G5358" s="27" t="str">
        <f aca="false">IF(A5358="","",D5358+E5358+F5358)</f>
        <v/>
      </c>
      <c r="H5358" s="27" t="str">
        <f aca="false">IF(A5358="","",Calculadora!$D$5+SUM($E$7:E5358))</f>
        <v/>
      </c>
      <c r="I5358" s="27" t="str">
        <f aca="false">IF(A5358="","",G5358-H5358)</f>
        <v/>
      </c>
      <c r="J5358" s="27" t="str">
        <f aca="false">IF(A5358="","",IF(C5358=$O$2,G5358,0))</f>
        <v/>
      </c>
    </row>
    <row r="5359" customFormat="false" ht="15" hidden="false" customHeight="false" outlineLevel="0" collapsed="false">
      <c r="A5359" s="25" t="str">
        <f aca="false">IF(ROW()-6&lt;=$O$3,ROW()-6,"")</f>
        <v/>
      </c>
      <c r="B5359" s="25" t="str">
        <f aca="false">IF(A5359="","",INT((A5359-1)/$O$2)+1)</f>
        <v/>
      </c>
      <c r="C5359" s="25" t="str">
        <f aca="false">IF(A5359="","",MOD(A5359-1,$O$2)+1)</f>
        <v/>
      </c>
      <c r="D5359" s="27" t="str">
        <f aca="false">IF(A5359="","",IF(A5359=1,Calculadora!$D$5,G5358))</f>
        <v/>
      </c>
      <c r="E5359" s="27" t="str">
        <f aca="false">IF(A5359="","",IF($O$9=1,IF(MOD(C5359-1,$O$8)=0,Calculadora!$D$6*(1+Calculadora!$D$7)^(B5359-1),0),IF(MOD(C5359,$O$8)=0,Calculadora!$D$6*(1+Calculadora!$D$7)^(B5359-1),0)))</f>
        <v/>
      </c>
      <c r="F5359" s="27" t="str">
        <f aca="false">IF(A5359="","",(D5359+IF($O$9=1,E5359,0))*$O$7)</f>
        <v/>
      </c>
      <c r="G5359" s="27" t="str">
        <f aca="false">IF(A5359="","",D5359+E5359+F5359)</f>
        <v/>
      </c>
      <c r="H5359" s="27" t="str">
        <f aca="false">IF(A5359="","",Calculadora!$D$5+SUM($E$7:E5359))</f>
        <v/>
      </c>
      <c r="I5359" s="27" t="str">
        <f aca="false">IF(A5359="","",G5359-H5359)</f>
        <v/>
      </c>
      <c r="J5359" s="27" t="str">
        <f aca="false">IF(A5359="","",IF(C5359=$O$2,G5359,0))</f>
        <v/>
      </c>
    </row>
    <row r="5360" customFormat="false" ht="15" hidden="false" customHeight="false" outlineLevel="0" collapsed="false">
      <c r="A5360" s="25" t="str">
        <f aca="false">IF(ROW()-6&lt;=$O$3,ROW()-6,"")</f>
        <v/>
      </c>
      <c r="B5360" s="25" t="str">
        <f aca="false">IF(A5360="","",INT((A5360-1)/$O$2)+1)</f>
        <v/>
      </c>
      <c r="C5360" s="25" t="str">
        <f aca="false">IF(A5360="","",MOD(A5360-1,$O$2)+1)</f>
        <v/>
      </c>
      <c r="D5360" s="27" t="str">
        <f aca="false">IF(A5360="","",IF(A5360=1,Calculadora!$D$5,G5359))</f>
        <v/>
      </c>
      <c r="E5360" s="27" t="str">
        <f aca="false">IF(A5360="","",IF($O$9=1,IF(MOD(C5360-1,$O$8)=0,Calculadora!$D$6*(1+Calculadora!$D$7)^(B5360-1),0),IF(MOD(C5360,$O$8)=0,Calculadora!$D$6*(1+Calculadora!$D$7)^(B5360-1),0)))</f>
        <v/>
      </c>
      <c r="F5360" s="27" t="str">
        <f aca="false">IF(A5360="","",(D5360+IF($O$9=1,E5360,0))*$O$7)</f>
        <v/>
      </c>
      <c r="G5360" s="27" t="str">
        <f aca="false">IF(A5360="","",D5360+E5360+F5360)</f>
        <v/>
      </c>
      <c r="H5360" s="27" t="str">
        <f aca="false">IF(A5360="","",Calculadora!$D$5+SUM($E$7:E5360))</f>
        <v/>
      </c>
      <c r="I5360" s="27" t="str">
        <f aca="false">IF(A5360="","",G5360-H5360)</f>
        <v/>
      </c>
      <c r="J5360" s="27" t="str">
        <f aca="false">IF(A5360="","",IF(C5360=$O$2,G5360,0))</f>
        <v/>
      </c>
    </row>
    <row r="5361" customFormat="false" ht="15" hidden="false" customHeight="false" outlineLevel="0" collapsed="false">
      <c r="A5361" s="25" t="str">
        <f aca="false">IF(ROW()-6&lt;=$O$3,ROW()-6,"")</f>
        <v/>
      </c>
      <c r="B5361" s="25" t="str">
        <f aca="false">IF(A5361="","",INT((A5361-1)/$O$2)+1)</f>
        <v/>
      </c>
      <c r="C5361" s="25" t="str">
        <f aca="false">IF(A5361="","",MOD(A5361-1,$O$2)+1)</f>
        <v/>
      </c>
      <c r="D5361" s="27" t="str">
        <f aca="false">IF(A5361="","",IF(A5361=1,Calculadora!$D$5,G5360))</f>
        <v/>
      </c>
      <c r="E5361" s="27" t="str">
        <f aca="false">IF(A5361="","",IF($O$9=1,IF(MOD(C5361-1,$O$8)=0,Calculadora!$D$6*(1+Calculadora!$D$7)^(B5361-1),0),IF(MOD(C5361,$O$8)=0,Calculadora!$D$6*(1+Calculadora!$D$7)^(B5361-1),0)))</f>
        <v/>
      </c>
      <c r="F5361" s="27" t="str">
        <f aca="false">IF(A5361="","",(D5361+IF($O$9=1,E5361,0))*$O$7)</f>
        <v/>
      </c>
      <c r="G5361" s="27" t="str">
        <f aca="false">IF(A5361="","",D5361+E5361+F5361)</f>
        <v/>
      </c>
      <c r="H5361" s="27" t="str">
        <f aca="false">IF(A5361="","",Calculadora!$D$5+SUM($E$7:E5361))</f>
        <v/>
      </c>
      <c r="I5361" s="27" t="str">
        <f aca="false">IF(A5361="","",G5361-H5361)</f>
        <v/>
      </c>
      <c r="J5361" s="27" t="str">
        <f aca="false">IF(A5361="","",IF(C5361=$O$2,G5361,0))</f>
        <v/>
      </c>
    </row>
    <row r="5362" customFormat="false" ht="15" hidden="false" customHeight="false" outlineLevel="0" collapsed="false">
      <c r="A5362" s="25" t="str">
        <f aca="false">IF(ROW()-6&lt;=$O$3,ROW()-6,"")</f>
        <v/>
      </c>
      <c r="B5362" s="25" t="str">
        <f aca="false">IF(A5362="","",INT((A5362-1)/$O$2)+1)</f>
        <v/>
      </c>
      <c r="C5362" s="25" t="str">
        <f aca="false">IF(A5362="","",MOD(A5362-1,$O$2)+1)</f>
        <v/>
      </c>
      <c r="D5362" s="27" t="str">
        <f aca="false">IF(A5362="","",IF(A5362=1,Calculadora!$D$5,G5361))</f>
        <v/>
      </c>
      <c r="E5362" s="27" t="str">
        <f aca="false">IF(A5362="","",IF($O$9=1,IF(MOD(C5362-1,$O$8)=0,Calculadora!$D$6*(1+Calculadora!$D$7)^(B5362-1),0),IF(MOD(C5362,$O$8)=0,Calculadora!$D$6*(1+Calculadora!$D$7)^(B5362-1),0)))</f>
        <v/>
      </c>
      <c r="F5362" s="27" t="str">
        <f aca="false">IF(A5362="","",(D5362+IF($O$9=1,E5362,0))*$O$7)</f>
        <v/>
      </c>
      <c r="G5362" s="27" t="str">
        <f aca="false">IF(A5362="","",D5362+E5362+F5362)</f>
        <v/>
      </c>
      <c r="H5362" s="27" t="str">
        <f aca="false">IF(A5362="","",Calculadora!$D$5+SUM($E$7:E5362))</f>
        <v/>
      </c>
      <c r="I5362" s="27" t="str">
        <f aca="false">IF(A5362="","",G5362-H5362)</f>
        <v/>
      </c>
      <c r="J5362" s="27" t="str">
        <f aca="false">IF(A5362="","",IF(C5362=$O$2,G5362,0))</f>
        <v/>
      </c>
    </row>
    <row r="5363" customFormat="false" ht="15" hidden="false" customHeight="false" outlineLevel="0" collapsed="false">
      <c r="A5363" s="25" t="str">
        <f aca="false">IF(ROW()-6&lt;=$O$3,ROW()-6,"")</f>
        <v/>
      </c>
      <c r="B5363" s="25" t="str">
        <f aca="false">IF(A5363="","",INT((A5363-1)/$O$2)+1)</f>
        <v/>
      </c>
      <c r="C5363" s="25" t="str">
        <f aca="false">IF(A5363="","",MOD(A5363-1,$O$2)+1)</f>
        <v/>
      </c>
      <c r="D5363" s="27" t="str">
        <f aca="false">IF(A5363="","",IF(A5363=1,Calculadora!$D$5,G5362))</f>
        <v/>
      </c>
      <c r="E5363" s="27" t="str">
        <f aca="false">IF(A5363="","",IF($O$9=1,IF(MOD(C5363-1,$O$8)=0,Calculadora!$D$6*(1+Calculadora!$D$7)^(B5363-1),0),IF(MOD(C5363,$O$8)=0,Calculadora!$D$6*(1+Calculadora!$D$7)^(B5363-1),0)))</f>
        <v/>
      </c>
      <c r="F5363" s="27" t="str">
        <f aca="false">IF(A5363="","",(D5363+IF($O$9=1,E5363,0))*$O$7)</f>
        <v/>
      </c>
      <c r="G5363" s="27" t="str">
        <f aca="false">IF(A5363="","",D5363+E5363+F5363)</f>
        <v/>
      </c>
      <c r="H5363" s="27" t="str">
        <f aca="false">IF(A5363="","",Calculadora!$D$5+SUM($E$7:E5363))</f>
        <v/>
      </c>
      <c r="I5363" s="27" t="str">
        <f aca="false">IF(A5363="","",G5363-H5363)</f>
        <v/>
      </c>
      <c r="J5363" s="27" t="str">
        <f aca="false">IF(A5363="","",IF(C5363=$O$2,G5363,0))</f>
        <v/>
      </c>
    </row>
    <row r="5364" customFormat="false" ht="15" hidden="false" customHeight="false" outlineLevel="0" collapsed="false">
      <c r="A5364" s="25" t="str">
        <f aca="false">IF(ROW()-6&lt;=$O$3,ROW()-6,"")</f>
        <v/>
      </c>
      <c r="B5364" s="25" t="str">
        <f aca="false">IF(A5364="","",INT((A5364-1)/$O$2)+1)</f>
        <v/>
      </c>
      <c r="C5364" s="25" t="str">
        <f aca="false">IF(A5364="","",MOD(A5364-1,$O$2)+1)</f>
        <v/>
      </c>
      <c r="D5364" s="27" t="str">
        <f aca="false">IF(A5364="","",IF(A5364=1,Calculadora!$D$5,G5363))</f>
        <v/>
      </c>
      <c r="E5364" s="27" t="str">
        <f aca="false">IF(A5364="","",IF($O$9=1,IF(MOD(C5364-1,$O$8)=0,Calculadora!$D$6*(1+Calculadora!$D$7)^(B5364-1),0),IF(MOD(C5364,$O$8)=0,Calculadora!$D$6*(1+Calculadora!$D$7)^(B5364-1),0)))</f>
        <v/>
      </c>
      <c r="F5364" s="27" t="str">
        <f aca="false">IF(A5364="","",(D5364+IF($O$9=1,E5364,0))*$O$7)</f>
        <v/>
      </c>
      <c r="G5364" s="27" t="str">
        <f aca="false">IF(A5364="","",D5364+E5364+F5364)</f>
        <v/>
      </c>
      <c r="H5364" s="27" t="str">
        <f aca="false">IF(A5364="","",Calculadora!$D$5+SUM($E$7:E5364))</f>
        <v/>
      </c>
      <c r="I5364" s="27" t="str">
        <f aca="false">IF(A5364="","",G5364-H5364)</f>
        <v/>
      </c>
      <c r="J5364" s="27" t="str">
        <f aca="false">IF(A5364="","",IF(C5364=$O$2,G5364,0))</f>
        <v/>
      </c>
    </row>
    <row r="5365" customFormat="false" ht="15" hidden="false" customHeight="false" outlineLevel="0" collapsed="false">
      <c r="A5365" s="25" t="str">
        <f aca="false">IF(ROW()-6&lt;=$O$3,ROW()-6,"")</f>
        <v/>
      </c>
      <c r="B5365" s="25" t="str">
        <f aca="false">IF(A5365="","",INT((A5365-1)/$O$2)+1)</f>
        <v/>
      </c>
      <c r="C5365" s="25" t="str">
        <f aca="false">IF(A5365="","",MOD(A5365-1,$O$2)+1)</f>
        <v/>
      </c>
      <c r="D5365" s="27" t="str">
        <f aca="false">IF(A5365="","",IF(A5365=1,Calculadora!$D$5,G5364))</f>
        <v/>
      </c>
      <c r="E5365" s="27" t="str">
        <f aca="false">IF(A5365="","",IF($O$9=1,IF(MOD(C5365-1,$O$8)=0,Calculadora!$D$6*(1+Calculadora!$D$7)^(B5365-1),0),IF(MOD(C5365,$O$8)=0,Calculadora!$D$6*(1+Calculadora!$D$7)^(B5365-1),0)))</f>
        <v/>
      </c>
      <c r="F5365" s="27" t="str">
        <f aca="false">IF(A5365="","",(D5365+IF($O$9=1,E5365,0))*$O$7)</f>
        <v/>
      </c>
      <c r="G5365" s="27" t="str">
        <f aca="false">IF(A5365="","",D5365+E5365+F5365)</f>
        <v/>
      </c>
      <c r="H5365" s="27" t="str">
        <f aca="false">IF(A5365="","",Calculadora!$D$5+SUM($E$7:E5365))</f>
        <v/>
      </c>
      <c r="I5365" s="27" t="str">
        <f aca="false">IF(A5365="","",G5365-H5365)</f>
        <v/>
      </c>
      <c r="J5365" s="27" t="str">
        <f aca="false">IF(A5365="","",IF(C5365=$O$2,G5365,0))</f>
        <v/>
      </c>
    </row>
    <row r="5366" customFormat="false" ht="15" hidden="false" customHeight="false" outlineLevel="0" collapsed="false">
      <c r="A5366" s="25" t="str">
        <f aca="false">IF(ROW()-6&lt;=$O$3,ROW()-6,"")</f>
        <v/>
      </c>
      <c r="B5366" s="25" t="str">
        <f aca="false">IF(A5366="","",INT((A5366-1)/$O$2)+1)</f>
        <v/>
      </c>
      <c r="C5366" s="25" t="str">
        <f aca="false">IF(A5366="","",MOD(A5366-1,$O$2)+1)</f>
        <v/>
      </c>
      <c r="D5366" s="27" t="str">
        <f aca="false">IF(A5366="","",IF(A5366=1,Calculadora!$D$5,G5365))</f>
        <v/>
      </c>
      <c r="E5366" s="27" t="str">
        <f aca="false">IF(A5366="","",IF($O$9=1,IF(MOD(C5366-1,$O$8)=0,Calculadora!$D$6*(1+Calculadora!$D$7)^(B5366-1),0),IF(MOD(C5366,$O$8)=0,Calculadora!$D$6*(1+Calculadora!$D$7)^(B5366-1),0)))</f>
        <v/>
      </c>
      <c r="F5366" s="27" t="str">
        <f aca="false">IF(A5366="","",(D5366+IF($O$9=1,E5366,0))*$O$7)</f>
        <v/>
      </c>
      <c r="G5366" s="27" t="str">
        <f aca="false">IF(A5366="","",D5366+E5366+F5366)</f>
        <v/>
      </c>
      <c r="H5366" s="27" t="str">
        <f aca="false">IF(A5366="","",Calculadora!$D$5+SUM($E$7:E5366))</f>
        <v/>
      </c>
      <c r="I5366" s="27" t="str">
        <f aca="false">IF(A5366="","",G5366-H5366)</f>
        <v/>
      </c>
      <c r="J5366" s="27" t="str">
        <f aca="false">IF(A5366="","",IF(C5366=$O$2,G5366,0))</f>
        <v/>
      </c>
    </row>
    <row r="5367" customFormat="false" ht="15" hidden="false" customHeight="false" outlineLevel="0" collapsed="false">
      <c r="A5367" s="25" t="str">
        <f aca="false">IF(ROW()-6&lt;=$O$3,ROW()-6,"")</f>
        <v/>
      </c>
      <c r="B5367" s="25" t="str">
        <f aca="false">IF(A5367="","",INT((A5367-1)/$O$2)+1)</f>
        <v/>
      </c>
      <c r="C5367" s="25" t="str">
        <f aca="false">IF(A5367="","",MOD(A5367-1,$O$2)+1)</f>
        <v/>
      </c>
      <c r="D5367" s="27" t="str">
        <f aca="false">IF(A5367="","",IF(A5367=1,Calculadora!$D$5,G5366))</f>
        <v/>
      </c>
      <c r="E5367" s="27" t="str">
        <f aca="false">IF(A5367="","",IF($O$9=1,IF(MOD(C5367-1,$O$8)=0,Calculadora!$D$6*(1+Calculadora!$D$7)^(B5367-1),0),IF(MOD(C5367,$O$8)=0,Calculadora!$D$6*(1+Calculadora!$D$7)^(B5367-1),0)))</f>
        <v/>
      </c>
      <c r="F5367" s="27" t="str">
        <f aca="false">IF(A5367="","",(D5367+IF($O$9=1,E5367,0))*$O$7)</f>
        <v/>
      </c>
      <c r="G5367" s="27" t="str">
        <f aca="false">IF(A5367="","",D5367+E5367+F5367)</f>
        <v/>
      </c>
      <c r="H5367" s="27" t="str">
        <f aca="false">IF(A5367="","",Calculadora!$D$5+SUM($E$7:E5367))</f>
        <v/>
      </c>
      <c r="I5367" s="27" t="str">
        <f aca="false">IF(A5367="","",G5367-H5367)</f>
        <v/>
      </c>
      <c r="J5367" s="27" t="str">
        <f aca="false">IF(A5367="","",IF(C5367=$O$2,G5367,0))</f>
        <v/>
      </c>
    </row>
    <row r="5368" customFormat="false" ht="15" hidden="false" customHeight="false" outlineLevel="0" collapsed="false">
      <c r="A5368" s="25" t="str">
        <f aca="false">IF(ROW()-6&lt;=$O$3,ROW()-6,"")</f>
        <v/>
      </c>
      <c r="B5368" s="25" t="str">
        <f aca="false">IF(A5368="","",INT((A5368-1)/$O$2)+1)</f>
        <v/>
      </c>
      <c r="C5368" s="25" t="str">
        <f aca="false">IF(A5368="","",MOD(A5368-1,$O$2)+1)</f>
        <v/>
      </c>
      <c r="D5368" s="27" t="str">
        <f aca="false">IF(A5368="","",IF(A5368=1,Calculadora!$D$5,G5367))</f>
        <v/>
      </c>
      <c r="E5368" s="27" t="str">
        <f aca="false">IF(A5368="","",IF($O$9=1,IF(MOD(C5368-1,$O$8)=0,Calculadora!$D$6*(1+Calculadora!$D$7)^(B5368-1),0),IF(MOD(C5368,$O$8)=0,Calculadora!$D$6*(1+Calculadora!$D$7)^(B5368-1),0)))</f>
        <v/>
      </c>
      <c r="F5368" s="27" t="str">
        <f aca="false">IF(A5368="","",(D5368+IF($O$9=1,E5368,0))*$O$7)</f>
        <v/>
      </c>
      <c r="G5368" s="27" t="str">
        <f aca="false">IF(A5368="","",D5368+E5368+F5368)</f>
        <v/>
      </c>
      <c r="H5368" s="27" t="str">
        <f aca="false">IF(A5368="","",Calculadora!$D$5+SUM($E$7:E5368))</f>
        <v/>
      </c>
      <c r="I5368" s="27" t="str">
        <f aca="false">IF(A5368="","",G5368-H5368)</f>
        <v/>
      </c>
      <c r="J5368" s="27" t="str">
        <f aca="false">IF(A5368="","",IF(C5368=$O$2,G5368,0))</f>
        <v/>
      </c>
    </row>
    <row r="5369" customFormat="false" ht="15" hidden="false" customHeight="false" outlineLevel="0" collapsed="false">
      <c r="A5369" s="25" t="str">
        <f aca="false">IF(ROW()-6&lt;=$O$3,ROW()-6,"")</f>
        <v/>
      </c>
      <c r="B5369" s="25" t="str">
        <f aca="false">IF(A5369="","",INT((A5369-1)/$O$2)+1)</f>
        <v/>
      </c>
      <c r="C5369" s="25" t="str">
        <f aca="false">IF(A5369="","",MOD(A5369-1,$O$2)+1)</f>
        <v/>
      </c>
      <c r="D5369" s="27" t="str">
        <f aca="false">IF(A5369="","",IF(A5369=1,Calculadora!$D$5,G5368))</f>
        <v/>
      </c>
      <c r="E5369" s="27" t="str">
        <f aca="false">IF(A5369="","",IF($O$9=1,IF(MOD(C5369-1,$O$8)=0,Calculadora!$D$6*(1+Calculadora!$D$7)^(B5369-1),0),IF(MOD(C5369,$O$8)=0,Calculadora!$D$6*(1+Calculadora!$D$7)^(B5369-1),0)))</f>
        <v/>
      </c>
      <c r="F5369" s="27" t="str">
        <f aca="false">IF(A5369="","",(D5369+IF($O$9=1,E5369,0))*$O$7)</f>
        <v/>
      </c>
      <c r="G5369" s="27" t="str">
        <f aca="false">IF(A5369="","",D5369+E5369+F5369)</f>
        <v/>
      </c>
      <c r="H5369" s="27" t="str">
        <f aca="false">IF(A5369="","",Calculadora!$D$5+SUM($E$7:E5369))</f>
        <v/>
      </c>
      <c r="I5369" s="27" t="str">
        <f aca="false">IF(A5369="","",G5369-H5369)</f>
        <v/>
      </c>
      <c r="J5369" s="27" t="str">
        <f aca="false">IF(A5369="","",IF(C5369=$O$2,G5369,0))</f>
        <v/>
      </c>
    </row>
    <row r="5370" customFormat="false" ht="15" hidden="false" customHeight="false" outlineLevel="0" collapsed="false">
      <c r="A5370" s="25" t="str">
        <f aca="false">IF(ROW()-6&lt;=$O$3,ROW()-6,"")</f>
        <v/>
      </c>
      <c r="B5370" s="25" t="str">
        <f aca="false">IF(A5370="","",INT((A5370-1)/$O$2)+1)</f>
        <v/>
      </c>
      <c r="C5370" s="25" t="str">
        <f aca="false">IF(A5370="","",MOD(A5370-1,$O$2)+1)</f>
        <v/>
      </c>
      <c r="D5370" s="27" t="str">
        <f aca="false">IF(A5370="","",IF(A5370=1,Calculadora!$D$5,G5369))</f>
        <v/>
      </c>
      <c r="E5370" s="27" t="str">
        <f aca="false">IF(A5370="","",IF($O$9=1,IF(MOD(C5370-1,$O$8)=0,Calculadora!$D$6*(1+Calculadora!$D$7)^(B5370-1),0),IF(MOD(C5370,$O$8)=0,Calculadora!$D$6*(1+Calculadora!$D$7)^(B5370-1),0)))</f>
        <v/>
      </c>
      <c r="F5370" s="27" t="str">
        <f aca="false">IF(A5370="","",(D5370+IF($O$9=1,E5370,0))*$O$7)</f>
        <v/>
      </c>
      <c r="G5370" s="27" t="str">
        <f aca="false">IF(A5370="","",D5370+E5370+F5370)</f>
        <v/>
      </c>
      <c r="H5370" s="27" t="str">
        <f aca="false">IF(A5370="","",Calculadora!$D$5+SUM($E$7:E5370))</f>
        <v/>
      </c>
      <c r="I5370" s="27" t="str">
        <f aca="false">IF(A5370="","",G5370-H5370)</f>
        <v/>
      </c>
      <c r="J5370" s="27" t="str">
        <f aca="false">IF(A5370="","",IF(C5370=$O$2,G5370,0))</f>
        <v/>
      </c>
    </row>
    <row r="5371" customFormat="false" ht="15" hidden="false" customHeight="false" outlineLevel="0" collapsed="false">
      <c r="A5371" s="25" t="str">
        <f aca="false">IF(ROW()-6&lt;=$O$3,ROW()-6,"")</f>
        <v/>
      </c>
      <c r="B5371" s="25" t="str">
        <f aca="false">IF(A5371="","",INT((A5371-1)/$O$2)+1)</f>
        <v/>
      </c>
      <c r="C5371" s="25" t="str">
        <f aca="false">IF(A5371="","",MOD(A5371-1,$O$2)+1)</f>
        <v/>
      </c>
      <c r="D5371" s="27" t="str">
        <f aca="false">IF(A5371="","",IF(A5371=1,Calculadora!$D$5,G5370))</f>
        <v/>
      </c>
      <c r="E5371" s="27" t="str">
        <f aca="false">IF(A5371="","",IF($O$9=1,IF(MOD(C5371-1,$O$8)=0,Calculadora!$D$6*(1+Calculadora!$D$7)^(B5371-1),0),IF(MOD(C5371,$O$8)=0,Calculadora!$D$6*(1+Calculadora!$D$7)^(B5371-1),0)))</f>
        <v/>
      </c>
      <c r="F5371" s="27" t="str">
        <f aca="false">IF(A5371="","",(D5371+IF($O$9=1,E5371,0))*$O$7)</f>
        <v/>
      </c>
      <c r="G5371" s="27" t="str">
        <f aca="false">IF(A5371="","",D5371+E5371+F5371)</f>
        <v/>
      </c>
      <c r="H5371" s="27" t="str">
        <f aca="false">IF(A5371="","",Calculadora!$D$5+SUM($E$7:E5371))</f>
        <v/>
      </c>
      <c r="I5371" s="27" t="str">
        <f aca="false">IF(A5371="","",G5371-H5371)</f>
        <v/>
      </c>
      <c r="J5371" s="27" t="str">
        <f aca="false">IF(A5371="","",IF(C5371=$O$2,G5371,0))</f>
        <v/>
      </c>
    </row>
    <row r="5372" customFormat="false" ht="15" hidden="false" customHeight="false" outlineLevel="0" collapsed="false">
      <c r="A5372" s="25" t="str">
        <f aca="false">IF(ROW()-6&lt;=$O$3,ROW()-6,"")</f>
        <v/>
      </c>
      <c r="B5372" s="25" t="str">
        <f aca="false">IF(A5372="","",INT((A5372-1)/$O$2)+1)</f>
        <v/>
      </c>
      <c r="C5372" s="25" t="str">
        <f aca="false">IF(A5372="","",MOD(A5372-1,$O$2)+1)</f>
        <v/>
      </c>
      <c r="D5372" s="27" t="str">
        <f aca="false">IF(A5372="","",IF(A5372=1,Calculadora!$D$5,G5371))</f>
        <v/>
      </c>
      <c r="E5372" s="27" t="str">
        <f aca="false">IF(A5372="","",IF($O$9=1,IF(MOD(C5372-1,$O$8)=0,Calculadora!$D$6*(1+Calculadora!$D$7)^(B5372-1),0),IF(MOD(C5372,$O$8)=0,Calculadora!$D$6*(1+Calculadora!$D$7)^(B5372-1),0)))</f>
        <v/>
      </c>
      <c r="F5372" s="27" t="str">
        <f aca="false">IF(A5372="","",(D5372+IF($O$9=1,E5372,0))*$O$7)</f>
        <v/>
      </c>
      <c r="G5372" s="27" t="str">
        <f aca="false">IF(A5372="","",D5372+E5372+F5372)</f>
        <v/>
      </c>
      <c r="H5372" s="27" t="str">
        <f aca="false">IF(A5372="","",Calculadora!$D$5+SUM($E$7:E5372))</f>
        <v/>
      </c>
      <c r="I5372" s="27" t="str">
        <f aca="false">IF(A5372="","",G5372-H5372)</f>
        <v/>
      </c>
      <c r="J5372" s="27" t="str">
        <f aca="false">IF(A5372="","",IF(C5372=$O$2,G5372,0))</f>
        <v/>
      </c>
    </row>
    <row r="5373" customFormat="false" ht="15" hidden="false" customHeight="false" outlineLevel="0" collapsed="false">
      <c r="A5373" s="25" t="str">
        <f aca="false">IF(ROW()-6&lt;=$O$3,ROW()-6,"")</f>
        <v/>
      </c>
      <c r="B5373" s="25" t="str">
        <f aca="false">IF(A5373="","",INT((A5373-1)/$O$2)+1)</f>
        <v/>
      </c>
      <c r="C5373" s="25" t="str">
        <f aca="false">IF(A5373="","",MOD(A5373-1,$O$2)+1)</f>
        <v/>
      </c>
      <c r="D5373" s="27" t="str">
        <f aca="false">IF(A5373="","",IF(A5373=1,Calculadora!$D$5,G5372))</f>
        <v/>
      </c>
      <c r="E5373" s="27" t="str">
        <f aca="false">IF(A5373="","",IF($O$9=1,IF(MOD(C5373-1,$O$8)=0,Calculadora!$D$6*(1+Calculadora!$D$7)^(B5373-1),0),IF(MOD(C5373,$O$8)=0,Calculadora!$D$6*(1+Calculadora!$D$7)^(B5373-1),0)))</f>
        <v/>
      </c>
      <c r="F5373" s="27" t="str">
        <f aca="false">IF(A5373="","",(D5373+IF($O$9=1,E5373,0))*$O$7)</f>
        <v/>
      </c>
      <c r="G5373" s="27" t="str">
        <f aca="false">IF(A5373="","",D5373+E5373+F5373)</f>
        <v/>
      </c>
      <c r="H5373" s="27" t="str">
        <f aca="false">IF(A5373="","",Calculadora!$D$5+SUM($E$7:E5373))</f>
        <v/>
      </c>
      <c r="I5373" s="27" t="str">
        <f aca="false">IF(A5373="","",G5373-H5373)</f>
        <v/>
      </c>
      <c r="J5373" s="27" t="str">
        <f aca="false">IF(A5373="","",IF(C5373=$O$2,G5373,0))</f>
        <v/>
      </c>
    </row>
    <row r="5374" customFormat="false" ht="15" hidden="false" customHeight="false" outlineLevel="0" collapsed="false">
      <c r="A5374" s="25" t="str">
        <f aca="false">IF(ROW()-6&lt;=$O$3,ROW()-6,"")</f>
        <v/>
      </c>
      <c r="B5374" s="25" t="str">
        <f aca="false">IF(A5374="","",INT((A5374-1)/$O$2)+1)</f>
        <v/>
      </c>
      <c r="C5374" s="25" t="str">
        <f aca="false">IF(A5374="","",MOD(A5374-1,$O$2)+1)</f>
        <v/>
      </c>
      <c r="D5374" s="27" t="str">
        <f aca="false">IF(A5374="","",IF(A5374=1,Calculadora!$D$5,G5373))</f>
        <v/>
      </c>
      <c r="E5374" s="27" t="str">
        <f aca="false">IF(A5374="","",IF($O$9=1,IF(MOD(C5374-1,$O$8)=0,Calculadora!$D$6*(1+Calculadora!$D$7)^(B5374-1),0),IF(MOD(C5374,$O$8)=0,Calculadora!$D$6*(1+Calculadora!$D$7)^(B5374-1),0)))</f>
        <v/>
      </c>
      <c r="F5374" s="27" t="str">
        <f aca="false">IF(A5374="","",(D5374+IF($O$9=1,E5374,0))*$O$7)</f>
        <v/>
      </c>
      <c r="G5374" s="27" t="str">
        <f aca="false">IF(A5374="","",D5374+E5374+F5374)</f>
        <v/>
      </c>
      <c r="H5374" s="27" t="str">
        <f aca="false">IF(A5374="","",Calculadora!$D$5+SUM($E$7:E5374))</f>
        <v/>
      </c>
      <c r="I5374" s="27" t="str">
        <f aca="false">IF(A5374="","",G5374-H5374)</f>
        <v/>
      </c>
      <c r="J5374" s="27" t="str">
        <f aca="false">IF(A5374="","",IF(C5374=$O$2,G5374,0))</f>
        <v/>
      </c>
    </row>
    <row r="5375" customFormat="false" ht="15" hidden="false" customHeight="false" outlineLevel="0" collapsed="false">
      <c r="A5375" s="25" t="str">
        <f aca="false">IF(ROW()-6&lt;=$O$3,ROW()-6,"")</f>
        <v/>
      </c>
      <c r="B5375" s="25" t="str">
        <f aca="false">IF(A5375="","",INT((A5375-1)/$O$2)+1)</f>
        <v/>
      </c>
      <c r="C5375" s="25" t="str">
        <f aca="false">IF(A5375="","",MOD(A5375-1,$O$2)+1)</f>
        <v/>
      </c>
      <c r="D5375" s="27" t="str">
        <f aca="false">IF(A5375="","",IF(A5375=1,Calculadora!$D$5,G5374))</f>
        <v/>
      </c>
      <c r="E5375" s="27" t="str">
        <f aca="false">IF(A5375="","",IF($O$9=1,IF(MOD(C5375-1,$O$8)=0,Calculadora!$D$6*(1+Calculadora!$D$7)^(B5375-1),0),IF(MOD(C5375,$O$8)=0,Calculadora!$D$6*(1+Calculadora!$D$7)^(B5375-1),0)))</f>
        <v/>
      </c>
      <c r="F5375" s="27" t="str">
        <f aca="false">IF(A5375="","",(D5375+IF($O$9=1,E5375,0))*$O$7)</f>
        <v/>
      </c>
      <c r="G5375" s="27" t="str">
        <f aca="false">IF(A5375="","",D5375+E5375+F5375)</f>
        <v/>
      </c>
      <c r="H5375" s="27" t="str">
        <f aca="false">IF(A5375="","",Calculadora!$D$5+SUM($E$7:E5375))</f>
        <v/>
      </c>
      <c r="I5375" s="27" t="str">
        <f aca="false">IF(A5375="","",G5375-H5375)</f>
        <v/>
      </c>
      <c r="J5375" s="27" t="str">
        <f aca="false">IF(A5375="","",IF(C5375=$O$2,G5375,0))</f>
        <v/>
      </c>
    </row>
    <row r="5376" customFormat="false" ht="15" hidden="false" customHeight="false" outlineLevel="0" collapsed="false">
      <c r="A5376" s="25" t="str">
        <f aca="false">IF(ROW()-6&lt;=$O$3,ROW()-6,"")</f>
        <v/>
      </c>
      <c r="B5376" s="25" t="str">
        <f aca="false">IF(A5376="","",INT((A5376-1)/$O$2)+1)</f>
        <v/>
      </c>
      <c r="C5376" s="25" t="str">
        <f aca="false">IF(A5376="","",MOD(A5376-1,$O$2)+1)</f>
        <v/>
      </c>
      <c r="D5376" s="27" t="str">
        <f aca="false">IF(A5376="","",IF(A5376=1,Calculadora!$D$5,G5375))</f>
        <v/>
      </c>
      <c r="E5376" s="27" t="str">
        <f aca="false">IF(A5376="","",IF($O$9=1,IF(MOD(C5376-1,$O$8)=0,Calculadora!$D$6*(1+Calculadora!$D$7)^(B5376-1),0),IF(MOD(C5376,$O$8)=0,Calculadora!$D$6*(1+Calculadora!$D$7)^(B5376-1),0)))</f>
        <v/>
      </c>
      <c r="F5376" s="27" t="str">
        <f aca="false">IF(A5376="","",(D5376+IF($O$9=1,E5376,0))*$O$7)</f>
        <v/>
      </c>
      <c r="G5376" s="27" t="str">
        <f aca="false">IF(A5376="","",D5376+E5376+F5376)</f>
        <v/>
      </c>
      <c r="H5376" s="27" t="str">
        <f aca="false">IF(A5376="","",Calculadora!$D$5+SUM($E$7:E5376))</f>
        <v/>
      </c>
      <c r="I5376" s="27" t="str">
        <f aca="false">IF(A5376="","",G5376-H5376)</f>
        <v/>
      </c>
      <c r="J5376" s="27" t="str">
        <f aca="false">IF(A5376="","",IF(C5376=$O$2,G5376,0))</f>
        <v/>
      </c>
    </row>
    <row r="5377" customFormat="false" ht="15" hidden="false" customHeight="false" outlineLevel="0" collapsed="false">
      <c r="A5377" s="25" t="str">
        <f aca="false">IF(ROW()-6&lt;=$O$3,ROW()-6,"")</f>
        <v/>
      </c>
      <c r="B5377" s="25" t="str">
        <f aca="false">IF(A5377="","",INT((A5377-1)/$O$2)+1)</f>
        <v/>
      </c>
      <c r="C5377" s="25" t="str">
        <f aca="false">IF(A5377="","",MOD(A5377-1,$O$2)+1)</f>
        <v/>
      </c>
      <c r="D5377" s="27" t="str">
        <f aca="false">IF(A5377="","",IF(A5377=1,Calculadora!$D$5,G5376))</f>
        <v/>
      </c>
      <c r="E5377" s="27" t="str">
        <f aca="false">IF(A5377="","",IF($O$9=1,IF(MOD(C5377-1,$O$8)=0,Calculadora!$D$6*(1+Calculadora!$D$7)^(B5377-1),0),IF(MOD(C5377,$O$8)=0,Calculadora!$D$6*(1+Calculadora!$D$7)^(B5377-1),0)))</f>
        <v/>
      </c>
      <c r="F5377" s="27" t="str">
        <f aca="false">IF(A5377="","",(D5377+IF($O$9=1,E5377,0))*$O$7)</f>
        <v/>
      </c>
      <c r="G5377" s="27" t="str">
        <f aca="false">IF(A5377="","",D5377+E5377+F5377)</f>
        <v/>
      </c>
      <c r="H5377" s="27" t="str">
        <f aca="false">IF(A5377="","",Calculadora!$D$5+SUM($E$7:E5377))</f>
        <v/>
      </c>
      <c r="I5377" s="27" t="str">
        <f aca="false">IF(A5377="","",G5377-H5377)</f>
        <v/>
      </c>
      <c r="J5377" s="27" t="str">
        <f aca="false">IF(A5377="","",IF(C5377=$O$2,G5377,0))</f>
        <v/>
      </c>
    </row>
    <row r="5378" customFormat="false" ht="15" hidden="false" customHeight="false" outlineLevel="0" collapsed="false">
      <c r="A5378" s="25" t="str">
        <f aca="false">IF(ROW()-6&lt;=$O$3,ROW()-6,"")</f>
        <v/>
      </c>
      <c r="B5378" s="25" t="str">
        <f aca="false">IF(A5378="","",INT((A5378-1)/$O$2)+1)</f>
        <v/>
      </c>
      <c r="C5378" s="25" t="str">
        <f aca="false">IF(A5378="","",MOD(A5378-1,$O$2)+1)</f>
        <v/>
      </c>
      <c r="D5378" s="27" t="str">
        <f aca="false">IF(A5378="","",IF(A5378=1,Calculadora!$D$5,G5377))</f>
        <v/>
      </c>
      <c r="E5378" s="27" t="str">
        <f aca="false">IF(A5378="","",IF($O$9=1,IF(MOD(C5378-1,$O$8)=0,Calculadora!$D$6*(1+Calculadora!$D$7)^(B5378-1),0),IF(MOD(C5378,$O$8)=0,Calculadora!$D$6*(1+Calculadora!$D$7)^(B5378-1),0)))</f>
        <v/>
      </c>
      <c r="F5378" s="27" t="str">
        <f aca="false">IF(A5378="","",(D5378+IF($O$9=1,E5378,0))*$O$7)</f>
        <v/>
      </c>
      <c r="G5378" s="27" t="str">
        <f aca="false">IF(A5378="","",D5378+E5378+F5378)</f>
        <v/>
      </c>
      <c r="H5378" s="27" t="str">
        <f aca="false">IF(A5378="","",Calculadora!$D$5+SUM($E$7:E5378))</f>
        <v/>
      </c>
      <c r="I5378" s="27" t="str">
        <f aca="false">IF(A5378="","",G5378-H5378)</f>
        <v/>
      </c>
      <c r="J5378" s="27" t="str">
        <f aca="false">IF(A5378="","",IF(C5378=$O$2,G5378,0))</f>
        <v/>
      </c>
    </row>
    <row r="5379" customFormat="false" ht="15" hidden="false" customHeight="false" outlineLevel="0" collapsed="false">
      <c r="A5379" s="25" t="str">
        <f aca="false">IF(ROW()-6&lt;=$O$3,ROW()-6,"")</f>
        <v/>
      </c>
      <c r="B5379" s="25" t="str">
        <f aca="false">IF(A5379="","",INT((A5379-1)/$O$2)+1)</f>
        <v/>
      </c>
      <c r="C5379" s="25" t="str">
        <f aca="false">IF(A5379="","",MOD(A5379-1,$O$2)+1)</f>
        <v/>
      </c>
      <c r="D5379" s="27" t="str">
        <f aca="false">IF(A5379="","",IF(A5379=1,Calculadora!$D$5,G5378))</f>
        <v/>
      </c>
      <c r="E5379" s="27" t="str">
        <f aca="false">IF(A5379="","",IF($O$9=1,IF(MOD(C5379-1,$O$8)=0,Calculadora!$D$6*(1+Calculadora!$D$7)^(B5379-1),0),IF(MOD(C5379,$O$8)=0,Calculadora!$D$6*(1+Calculadora!$D$7)^(B5379-1),0)))</f>
        <v/>
      </c>
      <c r="F5379" s="27" t="str">
        <f aca="false">IF(A5379="","",(D5379+IF($O$9=1,E5379,0))*$O$7)</f>
        <v/>
      </c>
      <c r="G5379" s="27" t="str">
        <f aca="false">IF(A5379="","",D5379+E5379+F5379)</f>
        <v/>
      </c>
      <c r="H5379" s="27" t="str">
        <f aca="false">IF(A5379="","",Calculadora!$D$5+SUM($E$7:E5379))</f>
        <v/>
      </c>
      <c r="I5379" s="27" t="str">
        <f aca="false">IF(A5379="","",G5379-H5379)</f>
        <v/>
      </c>
      <c r="J5379" s="27" t="str">
        <f aca="false">IF(A5379="","",IF(C5379=$O$2,G5379,0))</f>
        <v/>
      </c>
    </row>
    <row r="5380" customFormat="false" ht="15" hidden="false" customHeight="false" outlineLevel="0" collapsed="false">
      <c r="A5380" s="25" t="str">
        <f aca="false">IF(ROW()-6&lt;=$O$3,ROW()-6,"")</f>
        <v/>
      </c>
      <c r="B5380" s="25" t="str">
        <f aca="false">IF(A5380="","",INT((A5380-1)/$O$2)+1)</f>
        <v/>
      </c>
      <c r="C5380" s="25" t="str">
        <f aca="false">IF(A5380="","",MOD(A5380-1,$O$2)+1)</f>
        <v/>
      </c>
      <c r="D5380" s="27" t="str">
        <f aca="false">IF(A5380="","",IF(A5380=1,Calculadora!$D$5,G5379))</f>
        <v/>
      </c>
      <c r="E5380" s="27" t="str">
        <f aca="false">IF(A5380="","",IF($O$9=1,IF(MOD(C5380-1,$O$8)=0,Calculadora!$D$6*(1+Calculadora!$D$7)^(B5380-1),0),IF(MOD(C5380,$O$8)=0,Calculadora!$D$6*(1+Calculadora!$D$7)^(B5380-1),0)))</f>
        <v/>
      </c>
      <c r="F5380" s="27" t="str">
        <f aca="false">IF(A5380="","",(D5380+IF($O$9=1,E5380,0))*$O$7)</f>
        <v/>
      </c>
      <c r="G5380" s="27" t="str">
        <f aca="false">IF(A5380="","",D5380+E5380+F5380)</f>
        <v/>
      </c>
      <c r="H5380" s="27" t="str">
        <f aca="false">IF(A5380="","",Calculadora!$D$5+SUM($E$7:E5380))</f>
        <v/>
      </c>
      <c r="I5380" s="27" t="str">
        <f aca="false">IF(A5380="","",G5380-H5380)</f>
        <v/>
      </c>
      <c r="J5380" s="27" t="str">
        <f aca="false">IF(A5380="","",IF(C5380=$O$2,G5380,0))</f>
        <v/>
      </c>
    </row>
    <row r="5381" customFormat="false" ht="15" hidden="false" customHeight="false" outlineLevel="0" collapsed="false">
      <c r="A5381" s="25" t="str">
        <f aca="false">IF(ROW()-6&lt;=$O$3,ROW()-6,"")</f>
        <v/>
      </c>
      <c r="B5381" s="25" t="str">
        <f aca="false">IF(A5381="","",INT((A5381-1)/$O$2)+1)</f>
        <v/>
      </c>
      <c r="C5381" s="25" t="str">
        <f aca="false">IF(A5381="","",MOD(A5381-1,$O$2)+1)</f>
        <v/>
      </c>
      <c r="D5381" s="27" t="str">
        <f aca="false">IF(A5381="","",IF(A5381=1,Calculadora!$D$5,G5380))</f>
        <v/>
      </c>
      <c r="E5381" s="27" t="str">
        <f aca="false">IF(A5381="","",IF($O$9=1,IF(MOD(C5381-1,$O$8)=0,Calculadora!$D$6*(1+Calculadora!$D$7)^(B5381-1),0),IF(MOD(C5381,$O$8)=0,Calculadora!$D$6*(1+Calculadora!$D$7)^(B5381-1),0)))</f>
        <v/>
      </c>
      <c r="F5381" s="27" t="str">
        <f aca="false">IF(A5381="","",(D5381+IF($O$9=1,E5381,0))*$O$7)</f>
        <v/>
      </c>
      <c r="G5381" s="27" t="str">
        <f aca="false">IF(A5381="","",D5381+E5381+F5381)</f>
        <v/>
      </c>
      <c r="H5381" s="27" t="str">
        <f aca="false">IF(A5381="","",Calculadora!$D$5+SUM($E$7:E5381))</f>
        <v/>
      </c>
      <c r="I5381" s="27" t="str">
        <f aca="false">IF(A5381="","",G5381-H5381)</f>
        <v/>
      </c>
      <c r="J5381" s="27" t="str">
        <f aca="false">IF(A5381="","",IF(C5381=$O$2,G5381,0))</f>
        <v/>
      </c>
    </row>
    <row r="5382" customFormat="false" ht="15" hidden="false" customHeight="false" outlineLevel="0" collapsed="false">
      <c r="A5382" s="25" t="str">
        <f aca="false">IF(ROW()-6&lt;=$O$3,ROW()-6,"")</f>
        <v/>
      </c>
      <c r="B5382" s="25" t="str">
        <f aca="false">IF(A5382="","",INT((A5382-1)/$O$2)+1)</f>
        <v/>
      </c>
      <c r="C5382" s="25" t="str">
        <f aca="false">IF(A5382="","",MOD(A5382-1,$O$2)+1)</f>
        <v/>
      </c>
      <c r="D5382" s="27" t="str">
        <f aca="false">IF(A5382="","",IF(A5382=1,Calculadora!$D$5,G5381))</f>
        <v/>
      </c>
      <c r="E5382" s="27" t="str">
        <f aca="false">IF(A5382="","",IF($O$9=1,IF(MOD(C5382-1,$O$8)=0,Calculadora!$D$6*(1+Calculadora!$D$7)^(B5382-1),0),IF(MOD(C5382,$O$8)=0,Calculadora!$D$6*(1+Calculadora!$D$7)^(B5382-1),0)))</f>
        <v/>
      </c>
      <c r="F5382" s="27" t="str">
        <f aca="false">IF(A5382="","",(D5382+IF($O$9=1,E5382,0))*$O$7)</f>
        <v/>
      </c>
      <c r="G5382" s="27" t="str">
        <f aca="false">IF(A5382="","",D5382+E5382+F5382)</f>
        <v/>
      </c>
      <c r="H5382" s="27" t="str">
        <f aca="false">IF(A5382="","",Calculadora!$D$5+SUM($E$7:E5382))</f>
        <v/>
      </c>
      <c r="I5382" s="27" t="str">
        <f aca="false">IF(A5382="","",G5382-H5382)</f>
        <v/>
      </c>
      <c r="J5382" s="27" t="str">
        <f aca="false">IF(A5382="","",IF(C5382=$O$2,G5382,0))</f>
        <v/>
      </c>
    </row>
    <row r="5383" customFormat="false" ht="15" hidden="false" customHeight="false" outlineLevel="0" collapsed="false">
      <c r="A5383" s="25" t="str">
        <f aca="false">IF(ROW()-6&lt;=$O$3,ROW()-6,"")</f>
        <v/>
      </c>
      <c r="B5383" s="25" t="str">
        <f aca="false">IF(A5383="","",INT((A5383-1)/$O$2)+1)</f>
        <v/>
      </c>
      <c r="C5383" s="25" t="str">
        <f aca="false">IF(A5383="","",MOD(A5383-1,$O$2)+1)</f>
        <v/>
      </c>
      <c r="D5383" s="27" t="str">
        <f aca="false">IF(A5383="","",IF(A5383=1,Calculadora!$D$5,G5382))</f>
        <v/>
      </c>
      <c r="E5383" s="27" t="str">
        <f aca="false">IF(A5383="","",IF($O$9=1,IF(MOD(C5383-1,$O$8)=0,Calculadora!$D$6*(1+Calculadora!$D$7)^(B5383-1),0),IF(MOD(C5383,$O$8)=0,Calculadora!$D$6*(1+Calculadora!$D$7)^(B5383-1),0)))</f>
        <v/>
      </c>
      <c r="F5383" s="27" t="str">
        <f aca="false">IF(A5383="","",(D5383+IF($O$9=1,E5383,0))*$O$7)</f>
        <v/>
      </c>
      <c r="G5383" s="27" t="str">
        <f aca="false">IF(A5383="","",D5383+E5383+F5383)</f>
        <v/>
      </c>
      <c r="H5383" s="27" t="str">
        <f aca="false">IF(A5383="","",Calculadora!$D$5+SUM($E$7:E5383))</f>
        <v/>
      </c>
      <c r="I5383" s="27" t="str">
        <f aca="false">IF(A5383="","",G5383-H5383)</f>
        <v/>
      </c>
      <c r="J5383" s="27" t="str">
        <f aca="false">IF(A5383="","",IF(C5383=$O$2,G5383,0))</f>
        <v/>
      </c>
    </row>
    <row r="5384" customFormat="false" ht="15" hidden="false" customHeight="false" outlineLevel="0" collapsed="false">
      <c r="A5384" s="25" t="str">
        <f aca="false">IF(ROW()-6&lt;=$O$3,ROW()-6,"")</f>
        <v/>
      </c>
      <c r="B5384" s="25" t="str">
        <f aca="false">IF(A5384="","",INT((A5384-1)/$O$2)+1)</f>
        <v/>
      </c>
      <c r="C5384" s="25" t="str">
        <f aca="false">IF(A5384="","",MOD(A5384-1,$O$2)+1)</f>
        <v/>
      </c>
      <c r="D5384" s="27" t="str">
        <f aca="false">IF(A5384="","",IF(A5384=1,Calculadora!$D$5,G5383))</f>
        <v/>
      </c>
      <c r="E5384" s="27" t="str">
        <f aca="false">IF(A5384="","",IF($O$9=1,IF(MOD(C5384-1,$O$8)=0,Calculadora!$D$6*(1+Calculadora!$D$7)^(B5384-1),0),IF(MOD(C5384,$O$8)=0,Calculadora!$D$6*(1+Calculadora!$D$7)^(B5384-1),0)))</f>
        <v/>
      </c>
      <c r="F5384" s="27" t="str">
        <f aca="false">IF(A5384="","",(D5384+IF($O$9=1,E5384,0))*$O$7)</f>
        <v/>
      </c>
      <c r="G5384" s="27" t="str">
        <f aca="false">IF(A5384="","",D5384+E5384+F5384)</f>
        <v/>
      </c>
      <c r="H5384" s="27" t="str">
        <f aca="false">IF(A5384="","",Calculadora!$D$5+SUM($E$7:E5384))</f>
        <v/>
      </c>
      <c r="I5384" s="27" t="str">
        <f aca="false">IF(A5384="","",G5384-H5384)</f>
        <v/>
      </c>
      <c r="J5384" s="27" t="str">
        <f aca="false">IF(A5384="","",IF(C5384=$O$2,G5384,0))</f>
        <v/>
      </c>
    </row>
    <row r="5385" customFormat="false" ht="15" hidden="false" customHeight="false" outlineLevel="0" collapsed="false">
      <c r="A5385" s="25" t="str">
        <f aca="false">IF(ROW()-6&lt;=$O$3,ROW()-6,"")</f>
        <v/>
      </c>
      <c r="B5385" s="25" t="str">
        <f aca="false">IF(A5385="","",INT((A5385-1)/$O$2)+1)</f>
        <v/>
      </c>
      <c r="C5385" s="25" t="str">
        <f aca="false">IF(A5385="","",MOD(A5385-1,$O$2)+1)</f>
        <v/>
      </c>
      <c r="D5385" s="27" t="str">
        <f aca="false">IF(A5385="","",IF(A5385=1,Calculadora!$D$5,G5384))</f>
        <v/>
      </c>
      <c r="E5385" s="27" t="str">
        <f aca="false">IF(A5385="","",IF($O$9=1,IF(MOD(C5385-1,$O$8)=0,Calculadora!$D$6*(1+Calculadora!$D$7)^(B5385-1),0),IF(MOD(C5385,$O$8)=0,Calculadora!$D$6*(1+Calculadora!$D$7)^(B5385-1),0)))</f>
        <v/>
      </c>
      <c r="F5385" s="27" t="str">
        <f aca="false">IF(A5385="","",(D5385+IF($O$9=1,E5385,0))*$O$7)</f>
        <v/>
      </c>
      <c r="G5385" s="27" t="str">
        <f aca="false">IF(A5385="","",D5385+E5385+F5385)</f>
        <v/>
      </c>
      <c r="H5385" s="27" t="str">
        <f aca="false">IF(A5385="","",Calculadora!$D$5+SUM($E$7:E5385))</f>
        <v/>
      </c>
      <c r="I5385" s="27" t="str">
        <f aca="false">IF(A5385="","",G5385-H5385)</f>
        <v/>
      </c>
      <c r="J5385" s="27" t="str">
        <f aca="false">IF(A5385="","",IF(C5385=$O$2,G5385,0))</f>
        <v/>
      </c>
    </row>
    <row r="5386" customFormat="false" ht="15" hidden="false" customHeight="false" outlineLevel="0" collapsed="false">
      <c r="A5386" s="25" t="str">
        <f aca="false">IF(ROW()-6&lt;=$O$3,ROW()-6,"")</f>
        <v/>
      </c>
      <c r="B5386" s="25" t="str">
        <f aca="false">IF(A5386="","",INT((A5386-1)/$O$2)+1)</f>
        <v/>
      </c>
      <c r="C5386" s="25" t="str">
        <f aca="false">IF(A5386="","",MOD(A5386-1,$O$2)+1)</f>
        <v/>
      </c>
      <c r="D5386" s="27" t="str">
        <f aca="false">IF(A5386="","",IF(A5386=1,Calculadora!$D$5,G5385))</f>
        <v/>
      </c>
      <c r="E5386" s="27" t="str">
        <f aca="false">IF(A5386="","",IF($O$9=1,IF(MOD(C5386-1,$O$8)=0,Calculadora!$D$6*(1+Calculadora!$D$7)^(B5386-1),0),IF(MOD(C5386,$O$8)=0,Calculadora!$D$6*(1+Calculadora!$D$7)^(B5386-1),0)))</f>
        <v/>
      </c>
      <c r="F5386" s="27" t="str">
        <f aca="false">IF(A5386="","",(D5386+IF($O$9=1,E5386,0))*$O$7)</f>
        <v/>
      </c>
      <c r="G5386" s="27" t="str">
        <f aca="false">IF(A5386="","",D5386+E5386+F5386)</f>
        <v/>
      </c>
      <c r="H5386" s="27" t="str">
        <f aca="false">IF(A5386="","",Calculadora!$D$5+SUM($E$7:E5386))</f>
        <v/>
      </c>
      <c r="I5386" s="27" t="str">
        <f aca="false">IF(A5386="","",G5386-H5386)</f>
        <v/>
      </c>
      <c r="J5386" s="27" t="str">
        <f aca="false">IF(A5386="","",IF(C5386=$O$2,G5386,0))</f>
        <v/>
      </c>
    </row>
    <row r="5387" customFormat="false" ht="15" hidden="false" customHeight="false" outlineLevel="0" collapsed="false">
      <c r="A5387" s="25" t="str">
        <f aca="false">IF(ROW()-6&lt;=$O$3,ROW()-6,"")</f>
        <v/>
      </c>
      <c r="B5387" s="25" t="str">
        <f aca="false">IF(A5387="","",INT((A5387-1)/$O$2)+1)</f>
        <v/>
      </c>
      <c r="C5387" s="25" t="str">
        <f aca="false">IF(A5387="","",MOD(A5387-1,$O$2)+1)</f>
        <v/>
      </c>
      <c r="D5387" s="27" t="str">
        <f aca="false">IF(A5387="","",IF(A5387=1,Calculadora!$D$5,G5386))</f>
        <v/>
      </c>
      <c r="E5387" s="27" t="str">
        <f aca="false">IF(A5387="","",IF($O$9=1,IF(MOD(C5387-1,$O$8)=0,Calculadora!$D$6*(1+Calculadora!$D$7)^(B5387-1),0),IF(MOD(C5387,$O$8)=0,Calculadora!$D$6*(1+Calculadora!$D$7)^(B5387-1),0)))</f>
        <v/>
      </c>
      <c r="F5387" s="27" t="str">
        <f aca="false">IF(A5387="","",(D5387+IF($O$9=1,E5387,0))*$O$7)</f>
        <v/>
      </c>
      <c r="G5387" s="27" t="str">
        <f aca="false">IF(A5387="","",D5387+E5387+F5387)</f>
        <v/>
      </c>
      <c r="H5387" s="27" t="str">
        <f aca="false">IF(A5387="","",Calculadora!$D$5+SUM($E$7:E5387))</f>
        <v/>
      </c>
      <c r="I5387" s="27" t="str">
        <f aca="false">IF(A5387="","",G5387-H5387)</f>
        <v/>
      </c>
      <c r="J5387" s="27" t="str">
        <f aca="false">IF(A5387="","",IF(C5387=$O$2,G5387,0))</f>
        <v/>
      </c>
    </row>
    <row r="5388" customFormat="false" ht="15" hidden="false" customHeight="false" outlineLevel="0" collapsed="false">
      <c r="A5388" s="25" t="str">
        <f aca="false">IF(ROW()-6&lt;=$O$3,ROW()-6,"")</f>
        <v/>
      </c>
      <c r="B5388" s="25" t="str">
        <f aca="false">IF(A5388="","",INT((A5388-1)/$O$2)+1)</f>
        <v/>
      </c>
      <c r="C5388" s="25" t="str">
        <f aca="false">IF(A5388="","",MOD(A5388-1,$O$2)+1)</f>
        <v/>
      </c>
      <c r="D5388" s="27" t="str">
        <f aca="false">IF(A5388="","",IF(A5388=1,Calculadora!$D$5,G5387))</f>
        <v/>
      </c>
      <c r="E5388" s="27" t="str">
        <f aca="false">IF(A5388="","",IF($O$9=1,IF(MOD(C5388-1,$O$8)=0,Calculadora!$D$6*(1+Calculadora!$D$7)^(B5388-1),0),IF(MOD(C5388,$O$8)=0,Calculadora!$D$6*(1+Calculadora!$D$7)^(B5388-1),0)))</f>
        <v/>
      </c>
      <c r="F5388" s="27" t="str">
        <f aca="false">IF(A5388="","",(D5388+IF($O$9=1,E5388,0))*$O$7)</f>
        <v/>
      </c>
      <c r="G5388" s="27" t="str">
        <f aca="false">IF(A5388="","",D5388+E5388+F5388)</f>
        <v/>
      </c>
      <c r="H5388" s="27" t="str">
        <f aca="false">IF(A5388="","",Calculadora!$D$5+SUM($E$7:E5388))</f>
        <v/>
      </c>
      <c r="I5388" s="27" t="str">
        <f aca="false">IF(A5388="","",G5388-H5388)</f>
        <v/>
      </c>
      <c r="J5388" s="27" t="str">
        <f aca="false">IF(A5388="","",IF(C5388=$O$2,G5388,0))</f>
        <v/>
      </c>
    </row>
    <row r="5389" customFormat="false" ht="15" hidden="false" customHeight="false" outlineLevel="0" collapsed="false">
      <c r="A5389" s="25" t="str">
        <f aca="false">IF(ROW()-6&lt;=$O$3,ROW()-6,"")</f>
        <v/>
      </c>
      <c r="B5389" s="25" t="str">
        <f aca="false">IF(A5389="","",INT((A5389-1)/$O$2)+1)</f>
        <v/>
      </c>
      <c r="C5389" s="25" t="str">
        <f aca="false">IF(A5389="","",MOD(A5389-1,$O$2)+1)</f>
        <v/>
      </c>
      <c r="D5389" s="27" t="str">
        <f aca="false">IF(A5389="","",IF(A5389=1,Calculadora!$D$5,G5388))</f>
        <v/>
      </c>
      <c r="E5389" s="27" t="str">
        <f aca="false">IF(A5389="","",IF($O$9=1,IF(MOD(C5389-1,$O$8)=0,Calculadora!$D$6*(1+Calculadora!$D$7)^(B5389-1),0),IF(MOD(C5389,$O$8)=0,Calculadora!$D$6*(1+Calculadora!$D$7)^(B5389-1),0)))</f>
        <v/>
      </c>
      <c r="F5389" s="27" t="str">
        <f aca="false">IF(A5389="","",(D5389+IF($O$9=1,E5389,0))*$O$7)</f>
        <v/>
      </c>
      <c r="G5389" s="27" t="str">
        <f aca="false">IF(A5389="","",D5389+E5389+F5389)</f>
        <v/>
      </c>
      <c r="H5389" s="27" t="str">
        <f aca="false">IF(A5389="","",Calculadora!$D$5+SUM($E$7:E5389))</f>
        <v/>
      </c>
      <c r="I5389" s="27" t="str">
        <f aca="false">IF(A5389="","",G5389-H5389)</f>
        <v/>
      </c>
      <c r="J5389" s="27" t="str">
        <f aca="false">IF(A5389="","",IF(C5389=$O$2,G5389,0))</f>
        <v/>
      </c>
    </row>
    <row r="5390" customFormat="false" ht="15" hidden="false" customHeight="false" outlineLevel="0" collapsed="false">
      <c r="A5390" s="25" t="str">
        <f aca="false">IF(ROW()-6&lt;=$O$3,ROW()-6,"")</f>
        <v/>
      </c>
      <c r="B5390" s="25" t="str">
        <f aca="false">IF(A5390="","",INT((A5390-1)/$O$2)+1)</f>
        <v/>
      </c>
      <c r="C5390" s="25" t="str">
        <f aca="false">IF(A5390="","",MOD(A5390-1,$O$2)+1)</f>
        <v/>
      </c>
      <c r="D5390" s="27" t="str">
        <f aca="false">IF(A5390="","",IF(A5390=1,Calculadora!$D$5,G5389))</f>
        <v/>
      </c>
      <c r="E5390" s="27" t="str">
        <f aca="false">IF(A5390="","",IF($O$9=1,IF(MOD(C5390-1,$O$8)=0,Calculadora!$D$6*(1+Calculadora!$D$7)^(B5390-1),0),IF(MOD(C5390,$O$8)=0,Calculadora!$D$6*(1+Calculadora!$D$7)^(B5390-1),0)))</f>
        <v/>
      </c>
      <c r="F5390" s="27" t="str">
        <f aca="false">IF(A5390="","",(D5390+IF($O$9=1,E5390,0))*$O$7)</f>
        <v/>
      </c>
      <c r="G5390" s="27" t="str">
        <f aca="false">IF(A5390="","",D5390+E5390+F5390)</f>
        <v/>
      </c>
      <c r="H5390" s="27" t="str">
        <f aca="false">IF(A5390="","",Calculadora!$D$5+SUM($E$7:E5390))</f>
        <v/>
      </c>
      <c r="I5390" s="27" t="str">
        <f aca="false">IF(A5390="","",G5390-H5390)</f>
        <v/>
      </c>
      <c r="J5390" s="27" t="str">
        <f aca="false">IF(A5390="","",IF(C5390=$O$2,G5390,0))</f>
        <v/>
      </c>
    </row>
    <row r="5391" customFormat="false" ht="15" hidden="false" customHeight="false" outlineLevel="0" collapsed="false">
      <c r="A5391" s="25" t="str">
        <f aca="false">IF(ROW()-6&lt;=$O$3,ROW()-6,"")</f>
        <v/>
      </c>
      <c r="B5391" s="25" t="str">
        <f aca="false">IF(A5391="","",INT((A5391-1)/$O$2)+1)</f>
        <v/>
      </c>
      <c r="C5391" s="25" t="str">
        <f aca="false">IF(A5391="","",MOD(A5391-1,$O$2)+1)</f>
        <v/>
      </c>
      <c r="D5391" s="27" t="str">
        <f aca="false">IF(A5391="","",IF(A5391=1,Calculadora!$D$5,G5390))</f>
        <v/>
      </c>
      <c r="E5391" s="27" t="str">
        <f aca="false">IF(A5391="","",IF($O$9=1,IF(MOD(C5391-1,$O$8)=0,Calculadora!$D$6*(1+Calculadora!$D$7)^(B5391-1),0),IF(MOD(C5391,$O$8)=0,Calculadora!$D$6*(1+Calculadora!$D$7)^(B5391-1),0)))</f>
        <v/>
      </c>
      <c r="F5391" s="27" t="str">
        <f aca="false">IF(A5391="","",(D5391+IF($O$9=1,E5391,0))*$O$7)</f>
        <v/>
      </c>
      <c r="G5391" s="27" t="str">
        <f aca="false">IF(A5391="","",D5391+E5391+F5391)</f>
        <v/>
      </c>
      <c r="H5391" s="27" t="str">
        <f aca="false">IF(A5391="","",Calculadora!$D$5+SUM($E$7:E5391))</f>
        <v/>
      </c>
      <c r="I5391" s="27" t="str">
        <f aca="false">IF(A5391="","",G5391-H5391)</f>
        <v/>
      </c>
      <c r="J5391" s="27" t="str">
        <f aca="false">IF(A5391="","",IF(C5391=$O$2,G5391,0))</f>
        <v/>
      </c>
    </row>
    <row r="5392" customFormat="false" ht="15" hidden="false" customHeight="false" outlineLevel="0" collapsed="false">
      <c r="A5392" s="25" t="str">
        <f aca="false">IF(ROW()-6&lt;=$O$3,ROW()-6,"")</f>
        <v/>
      </c>
      <c r="B5392" s="25" t="str">
        <f aca="false">IF(A5392="","",INT((A5392-1)/$O$2)+1)</f>
        <v/>
      </c>
      <c r="C5392" s="25" t="str">
        <f aca="false">IF(A5392="","",MOD(A5392-1,$O$2)+1)</f>
        <v/>
      </c>
      <c r="D5392" s="27" t="str">
        <f aca="false">IF(A5392="","",IF(A5392=1,Calculadora!$D$5,G5391))</f>
        <v/>
      </c>
      <c r="E5392" s="27" t="str">
        <f aca="false">IF(A5392="","",IF($O$9=1,IF(MOD(C5392-1,$O$8)=0,Calculadora!$D$6*(1+Calculadora!$D$7)^(B5392-1),0),IF(MOD(C5392,$O$8)=0,Calculadora!$D$6*(1+Calculadora!$D$7)^(B5392-1),0)))</f>
        <v/>
      </c>
      <c r="F5392" s="27" t="str">
        <f aca="false">IF(A5392="","",(D5392+IF($O$9=1,E5392,0))*$O$7)</f>
        <v/>
      </c>
      <c r="G5392" s="27" t="str">
        <f aca="false">IF(A5392="","",D5392+E5392+F5392)</f>
        <v/>
      </c>
      <c r="H5392" s="27" t="str">
        <f aca="false">IF(A5392="","",Calculadora!$D$5+SUM($E$7:E5392))</f>
        <v/>
      </c>
      <c r="I5392" s="27" t="str">
        <f aca="false">IF(A5392="","",G5392-H5392)</f>
        <v/>
      </c>
      <c r="J5392" s="27" t="str">
        <f aca="false">IF(A5392="","",IF(C5392=$O$2,G5392,0))</f>
        <v/>
      </c>
    </row>
    <row r="5393" customFormat="false" ht="15" hidden="false" customHeight="false" outlineLevel="0" collapsed="false">
      <c r="A5393" s="25" t="str">
        <f aca="false">IF(ROW()-6&lt;=$O$3,ROW()-6,"")</f>
        <v/>
      </c>
      <c r="B5393" s="25" t="str">
        <f aca="false">IF(A5393="","",INT((A5393-1)/$O$2)+1)</f>
        <v/>
      </c>
      <c r="C5393" s="25" t="str">
        <f aca="false">IF(A5393="","",MOD(A5393-1,$O$2)+1)</f>
        <v/>
      </c>
      <c r="D5393" s="27" t="str">
        <f aca="false">IF(A5393="","",IF(A5393=1,Calculadora!$D$5,G5392))</f>
        <v/>
      </c>
      <c r="E5393" s="27" t="str">
        <f aca="false">IF(A5393="","",IF($O$9=1,IF(MOD(C5393-1,$O$8)=0,Calculadora!$D$6*(1+Calculadora!$D$7)^(B5393-1),0),IF(MOD(C5393,$O$8)=0,Calculadora!$D$6*(1+Calculadora!$D$7)^(B5393-1),0)))</f>
        <v/>
      </c>
      <c r="F5393" s="27" t="str">
        <f aca="false">IF(A5393="","",(D5393+IF($O$9=1,E5393,0))*$O$7)</f>
        <v/>
      </c>
      <c r="G5393" s="27" t="str">
        <f aca="false">IF(A5393="","",D5393+E5393+F5393)</f>
        <v/>
      </c>
      <c r="H5393" s="27" t="str">
        <f aca="false">IF(A5393="","",Calculadora!$D$5+SUM($E$7:E5393))</f>
        <v/>
      </c>
      <c r="I5393" s="27" t="str">
        <f aca="false">IF(A5393="","",G5393-H5393)</f>
        <v/>
      </c>
      <c r="J5393" s="27" t="str">
        <f aca="false">IF(A5393="","",IF(C5393=$O$2,G5393,0))</f>
        <v/>
      </c>
    </row>
    <row r="5394" customFormat="false" ht="15" hidden="false" customHeight="false" outlineLevel="0" collapsed="false">
      <c r="A5394" s="25" t="str">
        <f aca="false">IF(ROW()-6&lt;=$O$3,ROW()-6,"")</f>
        <v/>
      </c>
      <c r="B5394" s="25" t="str">
        <f aca="false">IF(A5394="","",INT((A5394-1)/$O$2)+1)</f>
        <v/>
      </c>
      <c r="C5394" s="25" t="str">
        <f aca="false">IF(A5394="","",MOD(A5394-1,$O$2)+1)</f>
        <v/>
      </c>
      <c r="D5394" s="27" t="str">
        <f aca="false">IF(A5394="","",IF(A5394=1,Calculadora!$D$5,G5393))</f>
        <v/>
      </c>
      <c r="E5394" s="27" t="str">
        <f aca="false">IF(A5394="","",IF($O$9=1,IF(MOD(C5394-1,$O$8)=0,Calculadora!$D$6*(1+Calculadora!$D$7)^(B5394-1),0),IF(MOD(C5394,$O$8)=0,Calculadora!$D$6*(1+Calculadora!$D$7)^(B5394-1),0)))</f>
        <v/>
      </c>
      <c r="F5394" s="27" t="str">
        <f aca="false">IF(A5394="","",(D5394+IF($O$9=1,E5394,0))*$O$7)</f>
        <v/>
      </c>
      <c r="G5394" s="27" t="str">
        <f aca="false">IF(A5394="","",D5394+E5394+F5394)</f>
        <v/>
      </c>
      <c r="H5394" s="27" t="str">
        <f aca="false">IF(A5394="","",Calculadora!$D$5+SUM($E$7:E5394))</f>
        <v/>
      </c>
      <c r="I5394" s="27" t="str">
        <f aca="false">IF(A5394="","",G5394-H5394)</f>
        <v/>
      </c>
      <c r="J5394" s="27" t="str">
        <f aca="false">IF(A5394="","",IF(C5394=$O$2,G5394,0))</f>
        <v/>
      </c>
    </row>
    <row r="5395" customFormat="false" ht="15" hidden="false" customHeight="false" outlineLevel="0" collapsed="false">
      <c r="A5395" s="25" t="str">
        <f aca="false">IF(ROW()-6&lt;=$O$3,ROW()-6,"")</f>
        <v/>
      </c>
      <c r="B5395" s="25" t="str">
        <f aca="false">IF(A5395="","",INT((A5395-1)/$O$2)+1)</f>
        <v/>
      </c>
      <c r="C5395" s="25" t="str">
        <f aca="false">IF(A5395="","",MOD(A5395-1,$O$2)+1)</f>
        <v/>
      </c>
      <c r="D5395" s="27" t="str">
        <f aca="false">IF(A5395="","",IF(A5395=1,Calculadora!$D$5,G5394))</f>
        <v/>
      </c>
      <c r="E5395" s="27" t="str">
        <f aca="false">IF(A5395="","",IF($O$9=1,IF(MOD(C5395-1,$O$8)=0,Calculadora!$D$6*(1+Calculadora!$D$7)^(B5395-1),0),IF(MOD(C5395,$O$8)=0,Calculadora!$D$6*(1+Calculadora!$D$7)^(B5395-1),0)))</f>
        <v/>
      </c>
      <c r="F5395" s="27" t="str">
        <f aca="false">IF(A5395="","",(D5395+IF($O$9=1,E5395,0))*$O$7)</f>
        <v/>
      </c>
      <c r="G5395" s="27" t="str">
        <f aca="false">IF(A5395="","",D5395+E5395+F5395)</f>
        <v/>
      </c>
      <c r="H5395" s="27" t="str">
        <f aca="false">IF(A5395="","",Calculadora!$D$5+SUM($E$7:E5395))</f>
        <v/>
      </c>
      <c r="I5395" s="27" t="str">
        <f aca="false">IF(A5395="","",G5395-H5395)</f>
        <v/>
      </c>
      <c r="J5395" s="27" t="str">
        <f aca="false">IF(A5395="","",IF(C5395=$O$2,G5395,0))</f>
        <v/>
      </c>
    </row>
    <row r="5396" customFormat="false" ht="15" hidden="false" customHeight="false" outlineLevel="0" collapsed="false">
      <c r="A5396" s="25" t="str">
        <f aca="false">IF(ROW()-6&lt;=$O$3,ROW()-6,"")</f>
        <v/>
      </c>
      <c r="B5396" s="25" t="str">
        <f aca="false">IF(A5396="","",INT((A5396-1)/$O$2)+1)</f>
        <v/>
      </c>
      <c r="C5396" s="25" t="str">
        <f aca="false">IF(A5396="","",MOD(A5396-1,$O$2)+1)</f>
        <v/>
      </c>
      <c r="D5396" s="27" t="str">
        <f aca="false">IF(A5396="","",IF(A5396=1,Calculadora!$D$5,G5395))</f>
        <v/>
      </c>
      <c r="E5396" s="27" t="str">
        <f aca="false">IF(A5396="","",IF($O$9=1,IF(MOD(C5396-1,$O$8)=0,Calculadora!$D$6*(1+Calculadora!$D$7)^(B5396-1),0),IF(MOD(C5396,$O$8)=0,Calculadora!$D$6*(1+Calculadora!$D$7)^(B5396-1),0)))</f>
        <v/>
      </c>
      <c r="F5396" s="27" t="str">
        <f aca="false">IF(A5396="","",(D5396+IF($O$9=1,E5396,0))*$O$7)</f>
        <v/>
      </c>
      <c r="G5396" s="27" t="str">
        <f aca="false">IF(A5396="","",D5396+E5396+F5396)</f>
        <v/>
      </c>
      <c r="H5396" s="27" t="str">
        <f aca="false">IF(A5396="","",Calculadora!$D$5+SUM($E$7:E5396))</f>
        <v/>
      </c>
      <c r="I5396" s="27" t="str">
        <f aca="false">IF(A5396="","",G5396-H5396)</f>
        <v/>
      </c>
      <c r="J5396" s="27" t="str">
        <f aca="false">IF(A5396="","",IF(C5396=$O$2,G5396,0))</f>
        <v/>
      </c>
    </row>
    <row r="5397" customFormat="false" ht="15" hidden="false" customHeight="false" outlineLevel="0" collapsed="false">
      <c r="A5397" s="25" t="str">
        <f aca="false">IF(ROW()-6&lt;=$O$3,ROW()-6,"")</f>
        <v/>
      </c>
      <c r="B5397" s="25" t="str">
        <f aca="false">IF(A5397="","",INT((A5397-1)/$O$2)+1)</f>
        <v/>
      </c>
      <c r="C5397" s="25" t="str">
        <f aca="false">IF(A5397="","",MOD(A5397-1,$O$2)+1)</f>
        <v/>
      </c>
      <c r="D5397" s="27" t="str">
        <f aca="false">IF(A5397="","",IF(A5397=1,Calculadora!$D$5,G5396))</f>
        <v/>
      </c>
      <c r="E5397" s="27" t="str">
        <f aca="false">IF(A5397="","",IF($O$9=1,IF(MOD(C5397-1,$O$8)=0,Calculadora!$D$6*(1+Calculadora!$D$7)^(B5397-1),0),IF(MOD(C5397,$O$8)=0,Calculadora!$D$6*(1+Calculadora!$D$7)^(B5397-1),0)))</f>
        <v/>
      </c>
      <c r="F5397" s="27" t="str">
        <f aca="false">IF(A5397="","",(D5397+IF($O$9=1,E5397,0))*$O$7)</f>
        <v/>
      </c>
      <c r="G5397" s="27" t="str">
        <f aca="false">IF(A5397="","",D5397+E5397+F5397)</f>
        <v/>
      </c>
      <c r="H5397" s="27" t="str">
        <f aca="false">IF(A5397="","",Calculadora!$D$5+SUM($E$7:E5397))</f>
        <v/>
      </c>
      <c r="I5397" s="27" t="str">
        <f aca="false">IF(A5397="","",G5397-H5397)</f>
        <v/>
      </c>
      <c r="J5397" s="27" t="str">
        <f aca="false">IF(A5397="","",IF(C5397=$O$2,G5397,0))</f>
        <v/>
      </c>
    </row>
    <row r="5398" customFormat="false" ht="15" hidden="false" customHeight="false" outlineLevel="0" collapsed="false">
      <c r="A5398" s="25" t="str">
        <f aca="false">IF(ROW()-6&lt;=$O$3,ROW()-6,"")</f>
        <v/>
      </c>
      <c r="B5398" s="25" t="str">
        <f aca="false">IF(A5398="","",INT((A5398-1)/$O$2)+1)</f>
        <v/>
      </c>
      <c r="C5398" s="25" t="str">
        <f aca="false">IF(A5398="","",MOD(A5398-1,$O$2)+1)</f>
        <v/>
      </c>
      <c r="D5398" s="27" t="str">
        <f aca="false">IF(A5398="","",IF(A5398=1,Calculadora!$D$5,G5397))</f>
        <v/>
      </c>
      <c r="E5398" s="27" t="str">
        <f aca="false">IF(A5398="","",IF($O$9=1,IF(MOD(C5398-1,$O$8)=0,Calculadora!$D$6*(1+Calculadora!$D$7)^(B5398-1),0),IF(MOD(C5398,$O$8)=0,Calculadora!$D$6*(1+Calculadora!$D$7)^(B5398-1),0)))</f>
        <v/>
      </c>
      <c r="F5398" s="27" t="str">
        <f aca="false">IF(A5398="","",(D5398+IF($O$9=1,E5398,0))*$O$7)</f>
        <v/>
      </c>
      <c r="G5398" s="27" t="str">
        <f aca="false">IF(A5398="","",D5398+E5398+F5398)</f>
        <v/>
      </c>
      <c r="H5398" s="27" t="str">
        <f aca="false">IF(A5398="","",Calculadora!$D$5+SUM($E$7:E5398))</f>
        <v/>
      </c>
      <c r="I5398" s="27" t="str">
        <f aca="false">IF(A5398="","",G5398-H5398)</f>
        <v/>
      </c>
      <c r="J5398" s="27" t="str">
        <f aca="false">IF(A5398="","",IF(C5398=$O$2,G5398,0))</f>
        <v/>
      </c>
    </row>
    <row r="5399" customFormat="false" ht="15" hidden="false" customHeight="false" outlineLevel="0" collapsed="false">
      <c r="A5399" s="25" t="str">
        <f aca="false">IF(ROW()-6&lt;=$O$3,ROW()-6,"")</f>
        <v/>
      </c>
      <c r="B5399" s="25" t="str">
        <f aca="false">IF(A5399="","",INT((A5399-1)/$O$2)+1)</f>
        <v/>
      </c>
      <c r="C5399" s="25" t="str">
        <f aca="false">IF(A5399="","",MOD(A5399-1,$O$2)+1)</f>
        <v/>
      </c>
      <c r="D5399" s="27" t="str">
        <f aca="false">IF(A5399="","",IF(A5399=1,Calculadora!$D$5,G5398))</f>
        <v/>
      </c>
      <c r="E5399" s="27" t="str">
        <f aca="false">IF(A5399="","",IF($O$9=1,IF(MOD(C5399-1,$O$8)=0,Calculadora!$D$6*(1+Calculadora!$D$7)^(B5399-1),0),IF(MOD(C5399,$O$8)=0,Calculadora!$D$6*(1+Calculadora!$D$7)^(B5399-1),0)))</f>
        <v/>
      </c>
      <c r="F5399" s="27" t="str">
        <f aca="false">IF(A5399="","",(D5399+IF($O$9=1,E5399,0))*$O$7)</f>
        <v/>
      </c>
      <c r="G5399" s="27" t="str">
        <f aca="false">IF(A5399="","",D5399+E5399+F5399)</f>
        <v/>
      </c>
      <c r="H5399" s="27" t="str">
        <f aca="false">IF(A5399="","",Calculadora!$D$5+SUM($E$7:E5399))</f>
        <v/>
      </c>
      <c r="I5399" s="27" t="str">
        <f aca="false">IF(A5399="","",G5399-H5399)</f>
        <v/>
      </c>
      <c r="J5399" s="27" t="str">
        <f aca="false">IF(A5399="","",IF(C5399=$O$2,G5399,0))</f>
        <v/>
      </c>
    </row>
    <row r="5400" customFormat="false" ht="15" hidden="false" customHeight="false" outlineLevel="0" collapsed="false">
      <c r="A5400" s="25" t="str">
        <f aca="false">IF(ROW()-6&lt;=$O$3,ROW()-6,"")</f>
        <v/>
      </c>
      <c r="B5400" s="25" t="str">
        <f aca="false">IF(A5400="","",INT((A5400-1)/$O$2)+1)</f>
        <v/>
      </c>
      <c r="C5400" s="25" t="str">
        <f aca="false">IF(A5400="","",MOD(A5400-1,$O$2)+1)</f>
        <v/>
      </c>
      <c r="D5400" s="27" t="str">
        <f aca="false">IF(A5400="","",IF(A5400=1,Calculadora!$D$5,G5399))</f>
        <v/>
      </c>
      <c r="E5400" s="27" t="str">
        <f aca="false">IF(A5400="","",IF($O$9=1,IF(MOD(C5400-1,$O$8)=0,Calculadora!$D$6*(1+Calculadora!$D$7)^(B5400-1),0),IF(MOD(C5400,$O$8)=0,Calculadora!$D$6*(1+Calculadora!$D$7)^(B5400-1),0)))</f>
        <v/>
      </c>
      <c r="F5400" s="27" t="str">
        <f aca="false">IF(A5400="","",(D5400+IF($O$9=1,E5400,0))*$O$7)</f>
        <v/>
      </c>
      <c r="G5400" s="27" t="str">
        <f aca="false">IF(A5400="","",D5400+E5400+F5400)</f>
        <v/>
      </c>
      <c r="H5400" s="27" t="str">
        <f aca="false">IF(A5400="","",Calculadora!$D$5+SUM($E$7:E5400))</f>
        <v/>
      </c>
      <c r="I5400" s="27" t="str">
        <f aca="false">IF(A5400="","",G5400-H5400)</f>
        <v/>
      </c>
      <c r="J5400" s="27" t="str">
        <f aca="false">IF(A5400="","",IF(C5400=$O$2,G5400,0))</f>
        <v/>
      </c>
    </row>
    <row r="5401" customFormat="false" ht="15" hidden="false" customHeight="false" outlineLevel="0" collapsed="false">
      <c r="A5401" s="25" t="str">
        <f aca="false">IF(ROW()-6&lt;=$O$3,ROW()-6,"")</f>
        <v/>
      </c>
      <c r="B5401" s="25" t="str">
        <f aca="false">IF(A5401="","",INT((A5401-1)/$O$2)+1)</f>
        <v/>
      </c>
      <c r="C5401" s="25" t="str">
        <f aca="false">IF(A5401="","",MOD(A5401-1,$O$2)+1)</f>
        <v/>
      </c>
      <c r="D5401" s="27" t="str">
        <f aca="false">IF(A5401="","",IF(A5401=1,Calculadora!$D$5,G5400))</f>
        <v/>
      </c>
      <c r="E5401" s="27" t="str">
        <f aca="false">IF(A5401="","",IF($O$9=1,IF(MOD(C5401-1,$O$8)=0,Calculadora!$D$6*(1+Calculadora!$D$7)^(B5401-1),0),IF(MOD(C5401,$O$8)=0,Calculadora!$D$6*(1+Calculadora!$D$7)^(B5401-1),0)))</f>
        <v/>
      </c>
      <c r="F5401" s="27" t="str">
        <f aca="false">IF(A5401="","",(D5401+IF($O$9=1,E5401,0))*$O$7)</f>
        <v/>
      </c>
      <c r="G5401" s="27" t="str">
        <f aca="false">IF(A5401="","",D5401+E5401+F5401)</f>
        <v/>
      </c>
      <c r="H5401" s="27" t="str">
        <f aca="false">IF(A5401="","",Calculadora!$D$5+SUM($E$7:E5401))</f>
        <v/>
      </c>
      <c r="I5401" s="27" t="str">
        <f aca="false">IF(A5401="","",G5401-H5401)</f>
        <v/>
      </c>
      <c r="J5401" s="27" t="str">
        <f aca="false">IF(A5401="","",IF(C5401=$O$2,G5401,0))</f>
        <v/>
      </c>
    </row>
    <row r="5402" customFormat="false" ht="15" hidden="false" customHeight="false" outlineLevel="0" collapsed="false">
      <c r="A5402" s="25" t="str">
        <f aca="false">IF(ROW()-6&lt;=$O$3,ROW()-6,"")</f>
        <v/>
      </c>
      <c r="B5402" s="25" t="str">
        <f aca="false">IF(A5402="","",INT((A5402-1)/$O$2)+1)</f>
        <v/>
      </c>
      <c r="C5402" s="25" t="str">
        <f aca="false">IF(A5402="","",MOD(A5402-1,$O$2)+1)</f>
        <v/>
      </c>
      <c r="D5402" s="27" t="str">
        <f aca="false">IF(A5402="","",IF(A5402=1,Calculadora!$D$5,G5401))</f>
        <v/>
      </c>
      <c r="E5402" s="27" t="str">
        <f aca="false">IF(A5402="","",IF($O$9=1,IF(MOD(C5402-1,$O$8)=0,Calculadora!$D$6*(1+Calculadora!$D$7)^(B5402-1),0),IF(MOD(C5402,$O$8)=0,Calculadora!$D$6*(1+Calculadora!$D$7)^(B5402-1),0)))</f>
        <v/>
      </c>
      <c r="F5402" s="27" t="str">
        <f aca="false">IF(A5402="","",(D5402+IF($O$9=1,E5402,0))*$O$7)</f>
        <v/>
      </c>
      <c r="G5402" s="27" t="str">
        <f aca="false">IF(A5402="","",D5402+E5402+F5402)</f>
        <v/>
      </c>
      <c r="H5402" s="27" t="str">
        <f aca="false">IF(A5402="","",Calculadora!$D$5+SUM($E$7:E5402))</f>
        <v/>
      </c>
      <c r="I5402" s="27" t="str">
        <f aca="false">IF(A5402="","",G5402-H5402)</f>
        <v/>
      </c>
      <c r="J5402" s="27" t="str">
        <f aca="false">IF(A5402="","",IF(C5402=$O$2,G5402,0))</f>
        <v/>
      </c>
    </row>
    <row r="5403" customFormat="false" ht="15" hidden="false" customHeight="false" outlineLevel="0" collapsed="false">
      <c r="A5403" s="25" t="str">
        <f aca="false">IF(ROW()-6&lt;=$O$3,ROW()-6,"")</f>
        <v/>
      </c>
      <c r="B5403" s="25" t="str">
        <f aca="false">IF(A5403="","",INT((A5403-1)/$O$2)+1)</f>
        <v/>
      </c>
      <c r="C5403" s="25" t="str">
        <f aca="false">IF(A5403="","",MOD(A5403-1,$O$2)+1)</f>
        <v/>
      </c>
      <c r="D5403" s="27" t="str">
        <f aca="false">IF(A5403="","",IF(A5403=1,Calculadora!$D$5,G5402))</f>
        <v/>
      </c>
      <c r="E5403" s="27" t="str">
        <f aca="false">IF(A5403="","",IF($O$9=1,IF(MOD(C5403-1,$O$8)=0,Calculadora!$D$6*(1+Calculadora!$D$7)^(B5403-1),0),IF(MOD(C5403,$O$8)=0,Calculadora!$D$6*(1+Calculadora!$D$7)^(B5403-1),0)))</f>
        <v/>
      </c>
      <c r="F5403" s="27" t="str">
        <f aca="false">IF(A5403="","",(D5403+IF($O$9=1,E5403,0))*$O$7)</f>
        <v/>
      </c>
      <c r="G5403" s="27" t="str">
        <f aca="false">IF(A5403="","",D5403+E5403+F5403)</f>
        <v/>
      </c>
      <c r="H5403" s="27" t="str">
        <f aca="false">IF(A5403="","",Calculadora!$D$5+SUM($E$7:E5403))</f>
        <v/>
      </c>
      <c r="I5403" s="27" t="str">
        <f aca="false">IF(A5403="","",G5403-H5403)</f>
        <v/>
      </c>
      <c r="J5403" s="27" t="str">
        <f aca="false">IF(A5403="","",IF(C5403=$O$2,G5403,0))</f>
        <v/>
      </c>
    </row>
    <row r="5404" customFormat="false" ht="15" hidden="false" customHeight="false" outlineLevel="0" collapsed="false">
      <c r="A5404" s="25" t="str">
        <f aca="false">IF(ROW()-6&lt;=$O$3,ROW()-6,"")</f>
        <v/>
      </c>
      <c r="B5404" s="25" t="str">
        <f aca="false">IF(A5404="","",INT((A5404-1)/$O$2)+1)</f>
        <v/>
      </c>
      <c r="C5404" s="25" t="str">
        <f aca="false">IF(A5404="","",MOD(A5404-1,$O$2)+1)</f>
        <v/>
      </c>
      <c r="D5404" s="27" t="str">
        <f aca="false">IF(A5404="","",IF(A5404=1,Calculadora!$D$5,G5403))</f>
        <v/>
      </c>
      <c r="E5404" s="27" t="str">
        <f aca="false">IF(A5404="","",IF($O$9=1,IF(MOD(C5404-1,$O$8)=0,Calculadora!$D$6*(1+Calculadora!$D$7)^(B5404-1),0),IF(MOD(C5404,$O$8)=0,Calculadora!$D$6*(1+Calculadora!$D$7)^(B5404-1),0)))</f>
        <v/>
      </c>
      <c r="F5404" s="27" t="str">
        <f aca="false">IF(A5404="","",(D5404+IF($O$9=1,E5404,0))*$O$7)</f>
        <v/>
      </c>
      <c r="G5404" s="27" t="str">
        <f aca="false">IF(A5404="","",D5404+E5404+F5404)</f>
        <v/>
      </c>
      <c r="H5404" s="27" t="str">
        <f aca="false">IF(A5404="","",Calculadora!$D$5+SUM($E$7:E5404))</f>
        <v/>
      </c>
      <c r="I5404" s="27" t="str">
        <f aca="false">IF(A5404="","",G5404-H5404)</f>
        <v/>
      </c>
      <c r="J5404" s="27" t="str">
        <f aca="false">IF(A5404="","",IF(C5404=$O$2,G5404,0))</f>
        <v/>
      </c>
    </row>
    <row r="5405" customFormat="false" ht="15" hidden="false" customHeight="false" outlineLevel="0" collapsed="false">
      <c r="A5405" s="25" t="str">
        <f aca="false">IF(ROW()-6&lt;=$O$3,ROW()-6,"")</f>
        <v/>
      </c>
      <c r="B5405" s="25" t="str">
        <f aca="false">IF(A5405="","",INT((A5405-1)/$O$2)+1)</f>
        <v/>
      </c>
      <c r="C5405" s="25" t="str">
        <f aca="false">IF(A5405="","",MOD(A5405-1,$O$2)+1)</f>
        <v/>
      </c>
      <c r="D5405" s="27" t="str">
        <f aca="false">IF(A5405="","",IF(A5405=1,Calculadora!$D$5,G5404))</f>
        <v/>
      </c>
      <c r="E5405" s="27" t="str">
        <f aca="false">IF(A5405="","",IF($O$9=1,IF(MOD(C5405-1,$O$8)=0,Calculadora!$D$6*(1+Calculadora!$D$7)^(B5405-1),0),IF(MOD(C5405,$O$8)=0,Calculadora!$D$6*(1+Calculadora!$D$7)^(B5405-1),0)))</f>
        <v/>
      </c>
      <c r="F5405" s="27" t="str">
        <f aca="false">IF(A5405="","",(D5405+IF($O$9=1,E5405,0))*$O$7)</f>
        <v/>
      </c>
      <c r="G5405" s="27" t="str">
        <f aca="false">IF(A5405="","",D5405+E5405+F5405)</f>
        <v/>
      </c>
      <c r="H5405" s="27" t="str">
        <f aca="false">IF(A5405="","",Calculadora!$D$5+SUM($E$7:E5405))</f>
        <v/>
      </c>
      <c r="I5405" s="27" t="str">
        <f aca="false">IF(A5405="","",G5405-H5405)</f>
        <v/>
      </c>
      <c r="J5405" s="27" t="str">
        <f aca="false">IF(A5405="","",IF(C5405=$O$2,G5405,0))</f>
        <v/>
      </c>
    </row>
    <row r="5406" customFormat="false" ht="15" hidden="false" customHeight="false" outlineLevel="0" collapsed="false">
      <c r="A5406" s="25" t="str">
        <f aca="false">IF(ROW()-6&lt;=$O$3,ROW()-6,"")</f>
        <v/>
      </c>
      <c r="B5406" s="25" t="str">
        <f aca="false">IF(A5406="","",INT((A5406-1)/$O$2)+1)</f>
        <v/>
      </c>
      <c r="C5406" s="25" t="str">
        <f aca="false">IF(A5406="","",MOD(A5406-1,$O$2)+1)</f>
        <v/>
      </c>
      <c r="D5406" s="27" t="str">
        <f aca="false">IF(A5406="","",IF(A5406=1,Calculadora!$D$5,G5405))</f>
        <v/>
      </c>
      <c r="E5406" s="27" t="str">
        <f aca="false">IF(A5406="","",IF($O$9=1,IF(MOD(C5406-1,$O$8)=0,Calculadora!$D$6*(1+Calculadora!$D$7)^(B5406-1),0),IF(MOD(C5406,$O$8)=0,Calculadora!$D$6*(1+Calculadora!$D$7)^(B5406-1),0)))</f>
        <v/>
      </c>
      <c r="F5406" s="27" t="str">
        <f aca="false">IF(A5406="","",(D5406+IF($O$9=1,E5406,0))*$O$7)</f>
        <v/>
      </c>
      <c r="G5406" s="27" t="str">
        <f aca="false">IF(A5406="","",D5406+E5406+F5406)</f>
        <v/>
      </c>
      <c r="H5406" s="27" t="str">
        <f aca="false">IF(A5406="","",Calculadora!$D$5+SUM($E$7:E5406))</f>
        <v/>
      </c>
      <c r="I5406" s="27" t="str">
        <f aca="false">IF(A5406="","",G5406-H5406)</f>
        <v/>
      </c>
      <c r="J5406" s="27" t="str">
        <f aca="false">IF(A5406="","",IF(C5406=$O$2,G5406,0))</f>
        <v/>
      </c>
    </row>
    <row r="5407" customFormat="false" ht="15" hidden="false" customHeight="false" outlineLevel="0" collapsed="false">
      <c r="A5407" s="25" t="str">
        <f aca="false">IF(ROW()-6&lt;=$O$3,ROW()-6,"")</f>
        <v/>
      </c>
      <c r="B5407" s="25" t="str">
        <f aca="false">IF(A5407="","",INT((A5407-1)/$O$2)+1)</f>
        <v/>
      </c>
      <c r="C5407" s="25" t="str">
        <f aca="false">IF(A5407="","",MOD(A5407-1,$O$2)+1)</f>
        <v/>
      </c>
      <c r="D5407" s="27" t="str">
        <f aca="false">IF(A5407="","",IF(A5407=1,Calculadora!$D$5,G5406))</f>
        <v/>
      </c>
      <c r="E5407" s="27" t="str">
        <f aca="false">IF(A5407="","",IF($O$9=1,IF(MOD(C5407-1,$O$8)=0,Calculadora!$D$6*(1+Calculadora!$D$7)^(B5407-1),0),IF(MOD(C5407,$O$8)=0,Calculadora!$D$6*(1+Calculadora!$D$7)^(B5407-1),0)))</f>
        <v/>
      </c>
      <c r="F5407" s="27" t="str">
        <f aca="false">IF(A5407="","",(D5407+IF($O$9=1,E5407,0))*$O$7)</f>
        <v/>
      </c>
      <c r="G5407" s="27" t="str">
        <f aca="false">IF(A5407="","",D5407+E5407+F5407)</f>
        <v/>
      </c>
      <c r="H5407" s="27" t="str">
        <f aca="false">IF(A5407="","",Calculadora!$D$5+SUM($E$7:E5407))</f>
        <v/>
      </c>
      <c r="I5407" s="27" t="str">
        <f aca="false">IF(A5407="","",G5407-H5407)</f>
        <v/>
      </c>
      <c r="J5407" s="27" t="str">
        <f aca="false">IF(A5407="","",IF(C5407=$O$2,G5407,0))</f>
        <v/>
      </c>
    </row>
    <row r="5408" customFormat="false" ht="15" hidden="false" customHeight="false" outlineLevel="0" collapsed="false">
      <c r="A5408" s="25" t="str">
        <f aca="false">IF(ROW()-6&lt;=$O$3,ROW()-6,"")</f>
        <v/>
      </c>
      <c r="B5408" s="25" t="str">
        <f aca="false">IF(A5408="","",INT((A5408-1)/$O$2)+1)</f>
        <v/>
      </c>
      <c r="C5408" s="25" t="str">
        <f aca="false">IF(A5408="","",MOD(A5408-1,$O$2)+1)</f>
        <v/>
      </c>
      <c r="D5408" s="27" t="str">
        <f aca="false">IF(A5408="","",IF(A5408=1,Calculadora!$D$5,G5407))</f>
        <v/>
      </c>
      <c r="E5408" s="27" t="str">
        <f aca="false">IF(A5408="","",IF($O$9=1,IF(MOD(C5408-1,$O$8)=0,Calculadora!$D$6*(1+Calculadora!$D$7)^(B5408-1),0),IF(MOD(C5408,$O$8)=0,Calculadora!$D$6*(1+Calculadora!$D$7)^(B5408-1),0)))</f>
        <v/>
      </c>
      <c r="F5408" s="27" t="str">
        <f aca="false">IF(A5408="","",(D5408+IF($O$9=1,E5408,0))*$O$7)</f>
        <v/>
      </c>
      <c r="G5408" s="27" t="str">
        <f aca="false">IF(A5408="","",D5408+E5408+F5408)</f>
        <v/>
      </c>
      <c r="H5408" s="27" t="str">
        <f aca="false">IF(A5408="","",Calculadora!$D$5+SUM($E$7:E5408))</f>
        <v/>
      </c>
      <c r="I5408" s="27" t="str">
        <f aca="false">IF(A5408="","",G5408-H5408)</f>
        <v/>
      </c>
      <c r="J5408" s="27" t="str">
        <f aca="false">IF(A5408="","",IF(C5408=$O$2,G5408,0))</f>
        <v/>
      </c>
    </row>
    <row r="5409" customFormat="false" ht="15" hidden="false" customHeight="false" outlineLevel="0" collapsed="false">
      <c r="A5409" s="25" t="str">
        <f aca="false">IF(ROW()-6&lt;=$O$3,ROW()-6,"")</f>
        <v/>
      </c>
      <c r="B5409" s="25" t="str">
        <f aca="false">IF(A5409="","",INT((A5409-1)/$O$2)+1)</f>
        <v/>
      </c>
      <c r="C5409" s="25" t="str">
        <f aca="false">IF(A5409="","",MOD(A5409-1,$O$2)+1)</f>
        <v/>
      </c>
      <c r="D5409" s="27" t="str">
        <f aca="false">IF(A5409="","",IF(A5409=1,Calculadora!$D$5,G5408))</f>
        <v/>
      </c>
      <c r="E5409" s="27" t="str">
        <f aca="false">IF(A5409="","",IF($O$9=1,IF(MOD(C5409-1,$O$8)=0,Calculadora!$D$6*(1+Calculadora!$D$7)^(B5409-1),0),IF(MOD(C5409,$O$8)=0,Calculadora!$D$6*(1+Calculadora!$D$7)^(B5409-1),0)))</f>
        <v/>
      </c>
      <c r="F5409" s="27" t="str">
        <f aca="false">IF(A5409="","",(D5409+IF($O$9=1,E5409,0))*$O$7)</f>
        <v/>
      </c>
      <c r="G5409" s="27" t="str">
        <f aca="false">IF(A5409="","",D5409+E5409+F5409)</f>
        <v/>
      </c>
      <c r="H5409" s="27" t="str">
        <f aca="false">IF(A5409="","",Calculadora!$D$5+SUM($E$7:E5409))</f>
        <v/>
      </c>
      <c r="I5409" s="27" t="str">
        <f aca="false">IF(A5409="","",G5409-H5409)</f>
        <v/>
      </c>
      <c r="J5409" s="27" t="str">
        <f aca="false">IF(A5409="","",IF(C5409=$O$2,G5409,0))</f>
        <v/>
      </c>
    </row>
    <row r="5410" customFormat="false" ht="15" hidden="false" customHeight="false" outlineLevel="0" collapsed="false">
      <c r="A5410" s="25" t="str">
        <f aca="false">IF(ROW()-6&lt;=$O$3,ROW()-6,"")</f>
        <v/>
      </c>
      <c r="B5410" s="25" t="str">
        <f aca="false">IF(A5410="","",INT((A5410-1)/$O$2)+1)</f>
        <v/>
      </c>
      <c r="C5410" s="25" t="str">
        <f aca="false">IF(A5410="","",MOD(A5410-1,$O$2)+1)</f>
        <v/>
      </c>
      <c r="D5410" s="27" t="str">
        <f aca="false">IF(A5410="","",IF(A5410=1,Calculadora!$D$5,G5409))</f>
        <v/>
      </c>
      <c r="E5410" s="27" t="str">
        <f aca="false">IF(A5410="","",IF($O$9=1,IF(MOD(C5410-1,$O$8)=0,Calculadora!$D$6*(1+Calculadora!$D$7)^(B5410-1),0),IF(MOD(C5410,$O$8)=0,Calculadora!$D$6*(1+Calculadora!$D$7)^(B5410-1),0)))</f>
        <v/>
      </c>
      <c r="F5410" s="27" t="str">
        <f aca="false">IF(A5410="","",(D5410+IF($O$9=1,E5410,0))*$O$7)</f>
        <v/>
      </c>
      <c r="G5410" s="27" t="str">
        <f aca="false">IF(A5410="","",D5410+E5410+F5410)</f>
        <v/>
      </c>
      <c r="H5410" s="27" t="str">
        <f aca="false">IF(A5410="","",Calculadora!$D$5+SUM($E$7:E5410))</f>
        <v/>
      </c>
      <c r="I5410" s="27" t="str">
        <f aca="false">IF(A5410="","",G5410-H5410)</f>
        <v/>
      </c>
      <c r="J5410" s="27" t="str">
        <f aca="false">IF(A5410="","",IF(C5410=$O$2,G5410,0))</f>
        <v/>
      </c>
    </row>
    <row r="5411" customFormat="false" ht="15" hidden="false" customHeight="false" outlineLevel="0" collapsed="false">
      <c r="A5411" s="25" t="str">
        <f aca="false">IF(ROW()-6&lt;=$O$3,ROW()-6,"")</f>
        <v/>
      </c>
      <c r="B5411" s="25" t="str">
        <f aca="false">IF(A5411="","",INT((A5411-1)/$O$2)+1)</f>
        <v/>
      </c>
      <c r="C5411" s="25" t="str">
        <f aca="false">IF(A5411="","",MOD(A5411-1,$O$2)+1)</f>
        <v/>
      </c>
      <c r="D5411" s="27" t="str">
        <f aca="false">IF(A5411="","",IF(A5411=1,Calculadora!$D$5,G5410))</f>
        <v/>
      </c>
      <c r="E5411" s="27" t="str">
        <f aca="false">IF(A5411="","",IF($O$9=1,IF(MOD(C5411-1,$O$8)=0,Calculadora!$D$6*(1+Calculadora!$D$7)^(B5411-1),0),IF(MOD(C5411,$O$8)=0,Calculadora!$D$6*(1+Calculadora!$D$7)^(B5411-1),0)))</f>
        <v/>
      </c>
      <c r="F5411" s="27" t="str">
        <f aca="false">IF(A5411="","",(D5411+IF($O$9=1,E5411,0))*$O$7)</f>
        <v/>
      </c>
      <c r="G5411" s="27" t="str">
        <f aca="false">IF(A5411="","",D5411+E5411+F5411)</f>
        <v/>
      </c>
      <c r="H5411" s="27" t="str">
        <f aca="false">IF(A5411="","",Calculadora!$D$5+SUM($E$7:E5411))</f>
        <v/>
      </c>
      <c r="I5411" s="27" t="str">
        <f aca="false">IF(A5411="","",G5411-H5411)</f>
        <v/>
      </c>
      <c r="J5411" s="27" t="str">
        <f aca="false">IF(A5411="","",IF(C5411=$O$2,G5411,0))</f>
        <v/>
      </c>
    </row>
    <row r="5412" customFormat="false" ht="15" hidden="false" customHeight="false" outlineLevel="0" collapsed="false">
      <c r="A5412" s="25" t="str">
        <f aca="false">IF(ROW()-6&lt;=$O$3,ROW()-6,"")</f>
        <v/>
      </c>
      <c r="B5412" s="25" t="str">
        <f aca="false">IF(A5412="","",INT((A5412-1)/$O$2)+1)</f>
        <v/>
      </c>
      <c r="C5412" s="25" t="str">
        <f aca="false">IF(A5412="","",MOD(A5412-1,$O$2)+1)</f>
        <v/>
      </c>
      <c r="D5412" s="27" t="str">
        <f aca="false">IF(A5412="","",IF(A5412=1,Calculadora!$D$5,G5411))</f>
        <v/>
      </c>
      <c r="E5412" s="27" t="str">
        <f aca="false">IF(A5412="","",IF($O$9=1,IF(MOD(C5412-1,$O$8)=0,Calculadora!$D$6*(1+Calculadora!$D$7)^(B5412-1),0),IF(MOD(C5412,$O$8)=0,Calculadora!$D$6*(1+Calculadora!$D$7)^(B5412-1),0)))</f>
        <v/>
      </c>
      <c r="F5412" s="27" t="str">
        <f aca="false">IF(A5412="","",(D5412+IF($O$9=1,E5412,0))*$O$7)</f>
        <v/>
      </c>
      <c r="G5412" s="27" t="str">
        <f aca="false">IF(A5412="","",D5412+E5412+F5412)</f>
        <v/>
      </c>
      <c r="H5412" s="27" t="str">
        <f aca="false">IF(A5412="","",Calculadora!$D$5+SUM($E$7:E5412))</f>
        <v/>
      </c>
      <c r="I5412" s="27" t="str">
        <f aca="false">IF(A5412="","",G5412-H5412)</f>
        <v/>
      </c>
      <c r="J5412" s="27" t="str">
        <f aca="false">IF(A5412="","",IF(C5412=$O$2,G5412,0))</f>
        <v/>
      </c>
    </row>
    <row r="5413" customFormat="false" ht="15" hidden="false" customHeight="false" outlineLevel="0" collapsed="false">
      <c r="A5413" s="25" t="str">
        <f aca="false">IF(ROW()-6&lt;=$O$3,ROW()-6,"")</f>
        <v/>
      </c>
      <c r="B5413" s="25" t="str">
        <f aca="false">IF(A5413="","",INT((A5413-1)/$O$2)+1)</f>
        <v/>
      </c>
      <c r="C5413" s="25" t="str">
        <f aca="false">IF(A5413="","",MOD(A5413-1,$O$2)+1)</f>
        <v/>
      </c>
      <c r="D5413" s="27" t="str">
        <f aca="false">IF(A5413="","",IF(A5413=1,Calculadora!$D$5,G5412))</f>
        <v/>
      </c>
      <c r="E5413" s="27" t="str">
        <f aca="false">IF(A5413="","",IF($O$9=1,IF(MOD(C5413-1,$O$8)=0,Calculadora!$D$6*(1+Calculadora!$D$7)^(B5413-1),0),IF(MOD(C5413,$O$8)=0,Calculadora!$D$6*(1+Calculadora!$D$7)^(B5413-1),0)))</f>
        <v/>
      </c>
      <c r="F5413" s="27" t="str">
        <f aca="false">IF(A5413="","",(D5413+IF($O$9=1,E5413,0))*$O$7)</f>
        <v/>
      </c>
      <c r="G5413" s="27" t="str">
        <f aca="false">IF(A5413="","",D5413+E5413+F5413)</f>
        <v/>
      </c>
      <c r="H5413" s="27" t="str">
        <f aca="false">IF(A5413="","",Calculadora!$D$5+SUM($E$7:E5413))</f>
        <v/>
      </c>
      <c r="I5413" s="27" t="str">
        <f aca="false">IF(A5413="","",G5413-H5413)</f>
        <v/>
      </c>
      <c r="J5413" s="27" t="str">
        <f aca="false">IF(A5413="","",IF(C5413=$O$2,G5413,0))</f>
        <v/>
      </c>
    </row>
    <row r="5414" customFormat="false" ht="15" hidden="false" customHeight="false" outlineLevel="0" collapsed="false">
      <c r="A5414" s="25" t="str">
        <f aca="false">IF(ROW()-6&lt;=$O$3,ROW()-6,"")</f>
        <v/>
      </c>
      <c r="B5414" s="25" t="str">
        <f aca="false">IF(A5414="","",INT((A5414-1)/$O$2)+1)</f>
        <v/>
      </c>
      <c r="C5414" s="25" t="str">
        <f aca="false">IF(A5414="","",MOD(A5414-1,$O$2)+1)</f>
        <v/>
      </c>
      <c r="D5414" s="27" t="str">
        <f aca="false">IF(A5414="","",IF(A5414=1,Calculadora!$D$5,G5413))</f>
        <v/>
      </c>
      <c r="E5414" s="27" t="str">
        <f aca="false">IF(A5414="","",IF($O$9=1,IF(MOD(C5414-1,$O$8)=0,Calculadora!$D$6*(1+Calculadora!$D$7)^(B5414-1),0),IF(MOD(C5414,$O$8)=0,Calculadora!$D$6*(1+Calculadora!$D$7)^(B5414-1),0)))</f>
        <v/>
      </c>
      <c r="F5414" s="27" t="str">
        <f aca="false">IF(A5414="","",(D5414+IF($O$9=1,E5414,0))*$O$7)</f>
        <v/>
      </c>
      <c r="G5414" s="27" t="str">
        <f aca="false">IF(A5414="","",D5414+E5414+F5414)</f>
        <v/>
      </c>
      <c r="H5414" s="27" t="str">
        <f aca="false">IF(A5414="","",Calculadora!$D$5+SUM($E$7:E5414))</f>
        <v/>
      </c>
      <c r="I5414" s="27" t="str">
        <f aca="false">IF(A5414="","",G5414-H5414)</f>
        <v/>
      </c>
      <c r="J5414" s="27" t="str">
        <f aca="false">IF(A5414="","",IF(C5414=$O$2,G5414,0))</f>
        <v/>
      </c>
    </row>
    <row r="5415" customFormat="false" ht="15" hidden="false" customHeight="false" outlineLevel="0" collapsed="false">
      <c r="A5415" s="25" t="str">
        <f aca="false">IF(ROW()-6&lt;=$O$3,ROW()-6,"")</f>
        <v/>
      </c>
      <c r="B5415" s="25" t="str">
        <f aca="false">IF(A5415="","",INT((A5415-1)/$O$2)+1)</f>
        <v/>
      </c>
      <c r="C5415" s="25" t="str">
        <f aca="false">IF(A5415="","",MOD(A5415-1,$O$2)+1)</f>
        <v/>
      </c>
      <c r="D5415" s="27" t="str">
        <f aca="false">IF(A5415="","",IF(A5415=1,Calculadora!$D$5,G5414))</f>
        <v/>
      </c>
      <c r="E5415" s="27" t="str">
        <f aca="false">IF(A5415="","",IF($O$9=1,IF(MOD(C5415-1,$O$8)=0,Calculadora!$D$6*(1+Calculadora!$D$7)^(B5415-1),0),IF(MOD(C5415,$O$8)=0,Calculadora!$D$6*(1+Calculadora!$D$7)^(B5415-1),0)))</f>
        <v/>
      </c>
      <c r="F5415" s="27" t="str">
        <f aca="false">IF(A5415="","",(D5415+IF($O$9=1,E5415,0))*$O$7)</f>
        <v/>
      </c>
      <c r="G5415" s="27" t="str">
        <f aca="false">IF(A5415="","",D5415+E5415+F5415)</f>
        <v/>
      </c>
      <c r="H5415" s="27" t="str">
        <f aca="false">IF(A5415="","",Calculadora!$D$5+SUM($E$7:E5415))</f>
        <v/>
      </c>
      <c r="I5415" s="27" t="str">
        <f aca="false">IF(A5415="","",G5415-H5415)</f>
        <v/>
      </c>
      <c r="J5415" s="27" t="str">
        <f aca="false">IF(A5415="","",IF(C5415=$O$2,G5415,0))</f>
        <v/>
      </c>
    </row>
    <row r="5416" customFormat="false" ht="15" hidden="false" customHeight="false" outlineLevel="0" collapsed="false">
      <c r="A5416" s="25" t="str">
        <f aca="false">IF(ROW()-6&lt;=$O$3,ROW()-6,"")</f>
        <v/>
      </c>
      <c r="B5416" s="25" t="str">
        <f aca="false">IF(A5416="","",INT((A5416-1)/$O$2)+1)</f>
        <v/>
      </c>
      <c r="C5416" s="25" t="str">
        <f aca="false">IF(A5416="","",MOD(A5416-1,$O$2)+1)</f>
        <v/>
      </c>
      <c r="D5416" s="27" t="str">
        <f aca="false">IF(A5416="","",IF(A5416=1,Calculadora!$D$5,G5415))</f>
        <v/>
      </c>
      <c r="E5416" s="27" t="str">
        <f aca="false">IF(A5416="","",IF($O$9=1,IF(MOD(C5416-1,$O$8)=0,Calculadora!$D$6*(1+Calculadora!$D$7)^(B5416-1),0),IF(MOD(C5416,$O$8)=0,Calculadora!$D$6*(1+Calculadora!$D$7)^(B5416-1),0)))</f>
        <v/>
      </c>
      <c r="F5416" s="27" t="str">
        <f aca="false">IF(A5416="","",(D5416+IF($O$9=1,E5416,0))*$O$7)</f>
        <v/>
      </c>
      <c r="G5416" s="27" t="str">
        <f aca="false">IF(A5416="","",D5416+E5416+F5416)</f>
        <v/>
      </c>
      <c r="H5416" s="27" t="str">
        <f aca="false">IF(A5416="","",Calculadora!$D$5+SUM($E$7:E5416))</f>
        <v/>
      </c>
      <c r="I5416" s="27" t="str">
        <f aca="false">IF(A5416="","",G5416-H5416)</f>
        <v/>
      </c>
      <c r="J5416" s="27" t="str">
        <f aca="false">IF(A5416="","",IF(C5416=$O$2,G5416,0))</f>
        <v/>
      </c>
    </row>
    <row r="5417" customFormat="false" ht="15" hidden="false" customHeight="false" outlineLevel="0" collapsed="false">
      <c r="A5417" s="25" t="str">
        <f aca="false">IF(ROW()-6&lt;=$O$3,ROW()-6,"")</f>
        <v/>
      </c>
      <c r="B5417" s="25" t="str">
        <f aca="false">IF(A5417="","",INT((A5417-1)/$O$2)+1)</f>
        <v/>
      </c>
      <c r="C5417" s="25" t="str">
        <f aca="false">IF(A5417="","",MOD(A5417-1,$O$2)+1)</f>
        <v/>
      </c>
      <c r="D5417" s="27" t="str">
        <f aca="false">IF(A5417="","",IF(A5417=1,Calculadora!$D$5,G5416))</f>
        <v/>
      </c>
      <c r="E5417" s="27" t="str">
        <f aca="false">IF(A5417="","",IF($O$9=1,IF(MOD(C5417-1,$O$8)=0,Calculadora!$D$6*(1+Calculadora!$D$7)^(B5417-1),0),IF(MOD(C5417,$O$8)=0,Calculadora!$D$6*(1+Calculadora!$D$7)^(B5417-1),0)))</f>
        <v/>
      </c>
      <c r="F5417" s="27" t="str">
        <f aca="false">IF(A5417="","",(D5417+IF($O$9=1,E5417,0))*$O$7)</f>
        <v/>
      </c>
      <c r="G5417" s="27" t="str">
        <f aca="false">IF(A5417="","",D5417+E5417+F5417)</f>
        <v/>
      </c>
      <c r="H5417" s="27" t="str">
        <f aca="false">IF(A5417="","",Calculadora!$D$5+SUM($E$7:E5417))</f>
        <v/>
      </c>
      <c r="I5417" s="27" t="str">
        <f aca="false">IF(A5417="","",G5417-H5417)</f>
        <v/>
      </c>
      <c r="J5417" s="27" t="str">
        <f aca="false">IF(A5417="","",IF(C5417=$O$2,G5417,0))</f>
        <v/>
      </c>
    </row>
    <row r="5418" customFormat="false" ht="15" hidden="false" customHeight="false" outlineLevel="0" collapsed="false">
      <c r="A5418" s="25" t="str">
        <f aca="false">IF(ROW()-6&lt;=$O$3,ROW()-6,"")</f>
        <v/>
      </c>
      <c r="B5418" s="25" t="str">
        <f aca="false">IF(A5418="","",INT((A5418-1)/$O$2)+1)</f>
        <v/>
      </c>
      <c r="C5418" s="25" t="str">
        <f aca="false">IF(A5418="","",MOD(A5418-1,$O$2)+1)</f>
        <v/>
      </c>
      <c r="D5418" s="27" t="str">
        <f aca="false">IF(A5418="","",IF(A5418=1,Calculadora!$D$5,G5417))</f>
        <v/>
      </c>
      <c r="E5418" s="27" t="str">
        <f aca="false">IF(A5418="","",IF($O$9=1,IF(MOD(C5418-1,$O$8)=0,Calculadora!$D$6*(1+Calculadora!$D$7)^(B5418-1),0),IF(MOD(C5418,$O$8)=0,Calculadora!$D$6*(1+Calculadora!$D$7)^(B5418-1),0)))</f>
        <v/>
      </c>
      <c r="F5418" s="27" t="str">
        <f aca="false">IF(A5418="","",(D5418+IF($O$9=1,E5418,0))*$O$7)</f>
        <v/>
      </c>
      <c r="G5418" s="27" t="str">
        <f aca="false">IF(A5418="","",D5418+E5418+F5418)</f>
        <v/>
      </c>
      <c r="H5418" s="27" t="str">
        <f aca="false">IF(A5418="","",Calculadora!$D$5+SUM($E$7:E5418))</f>
        <v/>
      </c>
      <c r="I5418" s="27" t="str">
        <f aca="false">IF(A5418="","",G5418-H5418)</f>
        <v/>
      </c>
      <c r="J5418" s="27" t="str">
        <f aca="false">IF(A5418="","",IF(C5418=$O$2,G5418,0))</f>
        <v/>
      </c>
    </row>
    <row r="5419" customFormat="false" ht="15" hidden="false" customHeight="false" outlineLevel="0" collapsed="false">
      <c r="A5419" s="25" t="str">
        <f aca="false">IF(ROW()-6&lt;=$O$3,ROW()-6,"")</f>
        <v/>
      </c>
      <c r="B5419" s="25" t="str">
        <f aca="false">IF(A5419="","",INT((A5419-1)/$O$2)+1)</f>
        <v/>
      </c>
      <c r="C5419" s="25" t="str">
        <f aca="false">IF(A5419="","",MOD(A5419-1,$O$2)+1)</f>
        <v/>
      </c>
      <c r="D5419" s="27" t="str">
        <f aca="false">IF(A5419="","",IF(A5419=1,Calculadora!$D$5,G5418))</f>
        <v/>
      </c>
      <c r="E5419" s="27" t="str">
        <f aca="false">IF(A5419="","",IF($O$9=1,IF(MOD(C5419-1,$O$8)=0,Calculadora!$D$6*(1+Calculadora!$D$7)^(B5419-1),0),IF(MOD(C5419,$O$8)=0,Calculadora!$D$6*(1+Calculadora!$D$7)^(B5419-1),0)))</f>
        <v/>
      </c>
      <c r="F5419" s="27" t="str">
        <f aca="false">IF(A5419="","",(D5419+IF($O$9=1,E5419,0))*$O$7)</f>
        <v/>
      </c>
      <c r="G5419" s="27" t="str">
        <f aca="false">IF(A5419="","",D5419+E5419+F5419)</f>
        <v/>
      </c>
      <c r="H5419" s="27" t="str">
        <f aca="false">IF(A5419="","",Calculadora!$D$5+SUM($E$7:E5419))</f>
        <v/>
      </c>
      <c r="I5419" s="27" t="str">
        <f aca="false">IF(A5419="","",G5419-H5419)</f>
        <v/>
      </c>
      <c r="J5419" s="27" t="str">
        <f aca="false">IF(A5419="","",IF(C5419=$O$2,G5419,0))</f>
        <v/>
      </c>
    </row>
    <row r="5420" customFormat="false" ht="15" hidden="false" customHeight="false" outlineLevel="0" collapsed="false">
      <c r="A5420" s="25" t="str">
        <f aca="false">IF(ROW()-6&lt;=$O$3,ROW()-6,"")</f>
        <v/>
      </c>
      <c r="B5420" s="25" t="str">
        <f aca="false">IF(A5420="","",INT((A5420-1)/$O$2)+1)</f>
        <v/>
      </c>
      <c r="C5420" s="25" t="str">
        <f aca="false">IF(A5420="","",MOD(A5420-1,$O$2)+1)</f>
        <v/>
      </c>
      <c r="D5420" s="27" t="str">
        <f aca="false">IF(A5420="","",IF(A5420=1,Calculadora!$D$5,G5419))</f>
        <v/>
      </c>
      <c r="E5420" s="27" t="str">
        <f aca="false">IF(A5420="","",IF($O$9=1,IF(MOD(C5420-1,$O$8)=0,Calculadora!$D$6*(1+Calculadora!$D$7)^(B5420-1),0),IF(MOD(C5420,$O$8)=0,Calculadora!$D$6*(1+Calculadora!$D$7)^(B5420-1),0)))</f>
        <v/>
      </c>
      <c r="F5420" s="27" t="str">
        <f aca="false">IF(A5420="","",(D5420+IF($O$9=1,E5420,0))*$O$7)</f>
        <v/>
      </c>
      <c r="G5420" s="27" t="str">
        <f aca="false">IF(A5420="","",D5420+E5420+F5420)</f>
        <v/>
      </c>
      <c r="H5420" s="27" t="str">
        <f aca="false">IF(A5420="","",Calculadora!$D$5+SUM($E$7:E5420))</f>
        <v/>
      </c>
      <c r="I5420" s="27" t="str">
        <f aca="false">IF(A5420="","",G5420-H5420)</f>
        <v/>
      </c>
      <c r="J5420" s="27" t="str">
        <f aca="false">IF(A5420="","",IF(C5420=$O$2,G5420,0))</f>
        <v/>
      </c>
    </row>
    <row r="5421" customFormat="false" ht="15" hidden="false" customHeight="false" outlineLevel="0" collapsed="false">
      <c r="A5421" s="25" t="str">
        <f aca="false">IF(ROW()-6&lt;=$O$3,ROW()-6,"")</f>
        <v/>
      </c>
      <c r="B5421" s="25" t="str">
        <f aca="false">IF(A5421="","",INT((A5421-1)/$O$2)+1)</f>
        <v/>
      </c>
      <c r="C5421" s="25" t="str">
        <f aca="false">IF(A5421="","",MOD(A5421-1,$O$2)+1)</f>
        <v/>
      </c>
      <c r="D5421" s="27" t="str">
        <f aca="false">IF(A5421="","",IF(A5421=1,Calculadora!$D$5,G5420))</f>
        <v/>
      </c>
      <c r="E5421" s="27" t="str">
        <f aca="false">IF(A5421="","",IF($O$9=1,IF(MOD(C5421-1,$O$8)=0,Calculadora!$D$6*(1+Calculadora!$D$7)^(B5421-1),0),IF(MOD(C5421,$O$8)=0,Calculadora!$D$6*(1+Calculadora!$D$7)^(B5421-1),0)))</f>
        <v/>
      </c>
      <c r="F5421" s="27" t="str">
        <f aca="false">IF(A5421="","",(D5421+IF($O$9=1,E5421,0))*$O$7)</f>
        <v/>
      </c>
      <c r="G5421" s="27" t="str">
        <f aca="false">IF(A5421="","",D5421+E5421+F5421)</f>
        <v/>
      </c>
      <c r="H5421" s="27" t="str">
        <f aca="false">IF(A5421="","",Calculadora!$D$5+SUM($E$7:E5421))</f>
        <v/>
      </c>
      <c r="I5421" s="27" t="str">
        <f aca="false">IF(A5421="","",G5421-H5421)</f>
        <v/>
      </c>
      <c r="J5421" s="27" t="str">
        <f aca="false">IF(A5421="","",IF(C5421=$O$2,G5421,0))</f>
        <v/>
      </c>
    </row>
    <row r="5422" customFormat="false" ht="15" hidden="false" customHeight="false" outlineLevel="0" collapsed="false">
      <c r="A5422" s="25" t="str">
        <f aca="false">IF(ROW()-6&lt;=$O$3,ROW()-6,"")</f>
        <v/>
      </c>
      <c r="B5422" s="25" t="str">
        <f aca="false">IF(A5422="","",INT((A5422-1)/$O$2)+1)</f>
        <v/>
      </c>
      <c r="C5422" s="25" t="str">
        <f aca="false">IF(A5422="","",MOD(A5422-1,$O$2)+1)</f>
        <v/>
      </c>
      <c r="D5422" s="27" t="str">
        <f aca="false">IF(A5422="","",IF(A5422=1,Calculadora!$D$5,G5421))</f>
        <v/>
      </c>
      <c r="E5422" s="27" t="str">
        <f aca="false">IF(A5422="","",IF($O$9=1,IF(MOD(C5422-1,$O$8)=0,Calculadora!$D$6*(1+Calculadora!$D$7)^(B5422-1),0),IF(MOD(C5422,$O$8)=0,Calculadora!$D$6*(1+Calculadora!$D$7)^(B5422-1),0)))</f>
        <v/>
      </c>
      <c r="F5422" s="27" t="str">
        <f aca="false">IF(A5422="","",(D5422+IF($O$9=1,E5422,0))*$O$7)</f>
        <v/>
      </c>
      <c r="G5422" s="27" t="str">
        <f aca="false">IF(A5422="","",D5422+E5422+F5422)</f>
        <v/>
      </c>
      <c r="H5422" s="27" t="str">
        <f aca="false">IF(A5422="","",Calculadora!$D$5+SUM($E$7:E5422))</f>
        <v/>
      </c>
      <c r="I5422" s="27" t="str">
        <f aca="false">IF(A5422="","",G5422-H5422)</f>
        <v/>
      </c>
      <c r="J5422" s="27" t="str">
        <f aca="false">IF(A5422="","",IF(C5422=$O$2,G5422,0))</f>
        <v/>
      </c>
    </row>
    <row r="5423" customFormat="false" ht="15" hidden="false" customHeight="false" outlineLevel="0" collapsed="false">
      <c r="A5423" s="25" t="str">
        <f aca="false">IF(ROW()-6&lt;=$O$3,ROW()-6,"")</f>
        <v/>
      </c>
      <c r="B5423" s="25" t="str">
        <f aca="false">IF(A5423="","",INT((A5423-1)/$O$2)+1)</f>
        <v/>
      </c>
      <c r="C5423" s="25" t="str">
        <f aca="false">IF(A5423="","",MOD(A5423-1,$O$2)+1)</f>
        <v/>
      </c>
      <c r="D5423" s="27" t="str">
        <f aca="false">IF(A5423="","",IF(A5423=1,Calculadora!$D$5,G5422))</f>
        <v/>
      </c>
      <c r="E5423" s="27" t="str">
        <f aca="false">IF(A5423="","",IF($O$9=1,IF(MOD(C5423-1,$O$8)=0,Calculadora!$D$6*(1+Calculadora!$D$7)^(B5423-1),0),IF(MOD(C5423,$O$8)=0,Calculadora!$D$6*(1+Calculadora!$D$7)^(B5423-1),0)))</f>
        <v/>
      </c>
      <c r="F5423" s="27" t="str">
        <f aca="false">IF(A5423="","",(D5423+IF($O$9=1,E5423,0))*$O$7)</f>
        <v/>
      </c>
      <c r="G5423" s="27" t="str">
        <f aca="false">IF(A5423="","",D5423+E5423+F5423)</f>
        <v/>
      </c>
      <c r="H5423" s="27" t="str">
        <f aca="false">IF(A5423="","",Calculadora!$D$5+SUM($E$7:E5423))</f>
        <v/>
      </c>
      <c r="I5423" s="27" t="str">
        <f aca="false">IF(A5423="","",G5423-H5423)</f>
        <v/>
      </c>
      <c r="J5423" s="27" t="str">
        <f aca="false">IF(A5423="","",IF(C5423=$O$2,G5423,0))</f>
        <v/>
      </c>
    </row>
    <row r="5424" customFormat="false" ht="15" hidden="false" customHeight="false" outlineLevel="0" collapsed="false">
      <c r="A5424" s="25" t="str">
        <f aca="false">IF(ROW()-6&lt;=$O$3,ROW()-6,"")</f>
        <v/>
      </c>
      <c r="B5424" s="25" t="str">
        <f aca="false">IF(A5424="","",INT((A5424-1)/$O$2)+1)</f>
        <v/>
      </c>
      <c r="C5424" s="25" t="str">
        <f aca="false">IF(A5424="","",MOD(A5424-1,$O$2)+1)</f>
        <v/>
      </c>
      <c r="D5424" s="27" t="str">
        <f aca="false">IF(A5424="","",IF(A5424=1,Calculadora!$D$5,G5423))</f>
        <v/>
      </c>
      <c r="E5424" s="27" t="str">
        <f aca="false">IF(A5424="","",IF($O$9=1,IF(MOD(C5424-1,$O$8)=0,Calculadora!$D$6*(1+Calculadora!$D$7)^(B5424-1),0),IF(MOD(C5424,$O$8)=0,Calculadora!$D$6*(1+Calculadora!$D$7)^(B5424-1),0)))</f>
        <v/>
      </c>
      <c r="F5424" s="27" t="str">
        <f aca="false">IF(A5424="","",(D5424+IF($O$9=1,E5424,0))*$O$7)</f>
        <v/>
      </c>
      <c r="G5424" s="27" t="str">
        <f aca="false">IF(A5424="","",D5424+E5424+F5424)</f>
        <v/>
      </c>
      <c r="H5424" s="27" t="str">
        <f aca="false">IF(A5424="","",Calculadora!$D$5+SUM($E$7:E5424))</f>
        <v/>
      </c>
      <c r="I5424" s="27" t="str">
        <f aca="false">IF(A5424="","",G5424-H5424)</f>
        <v/>
      </c>
      <c r="J5424" s="27" t="str">
        <f aca="false">IF(A5424="","",IF(C5424=$O$2,G5424,0))</f>
        <v/>
      </c>
    </row>
    <row r="5425" customFormat="false" ht="15" hidden="false" customHeight="false" outlineLevel="0" collapsed="false">
      <c r="A5425" s="25" t="str">
        <f aca="false">IF(ROW()-6&lt;=$O$3,ROW()-6,"")</f>
        <v/>
      </c>
      <c r="B5425" s="25" t="str">
        <f aca="false">IF(A5425="","",INT((A5425-1)/$O$2)+1)</f>
        <v/>
      </c>
      <c r="C5425" s="25" t="str">
        <f aca="false">IF(A5425="","",MOD(A5425-1,$O$2)+1)</f>
        <v/>
      </c>
      <c r="D5425" s="27" t="str">
        <f aca="false">IF(A5425="","",IF(A5425=1,Calculadora!$D$5,G5424))</f>
        <v/>
      </c>
      <c r="E5425" s="27" t="str">
        <f aca="false">IF(A5425="","",IF($O$9=1,IF(MOD(C5425-1,$O$8)=0,Calculadora!$D$6*(1+Calculadora!$D$7)^(B5425-1),0),IF(MOD(C5425,$O$8)=0,Calculadora!$D$6*(1+Calculadora!$D$7)^(B5425-1),0)))</f>
        <v/>
      </c>
      <c r="F5425" s="27" t="str">
        <f aca="false">IF(A5425="","",(D5425+IF($O$9=1,E5425,0))*$O$7)</f>
        <v/>
      </c>
      <c r="G5425" s="27" t="str">
        <f aca="false">IF(A5425="","",D5425+E5425+F5425)</f>
        <v/>
      </c>
      <c r="H5425" s="27" t="str">
        <f aca="false">IF(A5425="","",Calculadora!$D$5+SUM($E$7:E5425))</f>
        <v/>
      </c>
      <c r="I5425" s="27" t="str">
        <f aca="false">IF(A5425="","",G5425-H5425)</f>
        <v/>
      </c>
      <c r="J5425" s="27" t="str">
        <f aca="false">IF(A5425="","",IF(C5425=$O$2,G5425,0))</f>
        <v/>
      </c>
    </row>
    <row r="5426" customFormat="false" ht="15" hidden="false" customHeight="false" outlineLevel="0" collapsed="false">
      <c r="A5426" s="25" t="str">
        <f aca="false">IF(ROW()-6&lt;=$O$3,ROW()-6,"")</f>
        <v/>
      </c>
      <c r="B5426" s="25" t="str">
        <f aca="false">IF(A5426="","",INT((A5426-1)/$O$2)+1)</f>
        <v/>
      </c>
      <c r="C5426" s="25" t="str">
        <f aca="false">IF(A5426="","",MOD(A5426-1,$O$2)+1)</f>
        <v/>
      </c>
      <c r="D5426" s="27" t="str">
        <f aca="false">IF(A5426="","",IF(A5426=1,Calculadora!$D$5,G5425))</f>
        <v/>
      </c>
      <c r="E5426" s="27" t="str">
        <f aca="false">IF(A5426="","",IF($O$9=1,IF(MOD(C5426-1,$O$8)=0,Calculadora!$D$6*(1+Calculadora!$D$7)^(B5426-1),0),IF(MOD(C5426,$O$8)=0,Calculadora!$D$6*(1+Calculadora!$D$7)^(B5426-1),0)))</f>
        <v/>
      </c>
      <c r="F5426" s="27" t="str">
        <f aca="false">IF(A5426="","",(D5426+IF($O$9=1,E5426,0))*$O$7)</f>
        <v/>
      </c>
      <c r="G5426" s="27" t="str">
        <f aca="false">IF(A5426="","",D5426+E5426+F5426)</f>
        <v/>
      </c>
      <c r="H5426" s="27" t="str">
        <f aca="false">IF(A5426="","",Calculadora!$D$5+SUM($E$7:E5426))</f>
        <v/>
      </c>
      <c r="I5426" s="27" t="str">
        <f aca="false">IF(A5426="","",G5426-H5426)</f>
        <v/>
      </c>
      <c r="J5426" s="27" t="str">
        <f aca="false">IF(A5426="","",IF(C5426=$O$2,G5426,0))</f>
        <v/>
      </c>
    </row>
    <row r="5427" customFormat="false" ht="15" hidden="false" customHeight="false" outlineLevel="0" collapsed="false">
      <c r="A5427" s="25" t="str">
        <f aca="false">IF(ROW()-6&lt;=$O$3,ROW()-6,"")</f>
        <v/>
      </c>
      <c r="B5427" s="25" t="str">
        <f aca="false">IF(A5427="","",INT((A5427-1)/$O$2)+1)</f>
        <v/>
      </c>
      <c r="C5427" s="25" t="str">
        <f aca="false">IF(A5427="","",MOD(A5427-1,$O$2)+1)</f>
        <v/>
      </c>
      <c r="D5427" s="27" t="str">
        <f aca="false">IF(A5427="","",IF(A5427=1,Calculadora!$D$5,G5426))</f>
        <v/>
      </c>
      <c r="E5427" s="27" t="str">
        <f aca="false">IF(A5427="","",IF($O$9=1,IF(MOD(C5427-1,$O$8)=0,Calculadora!$D$6*(1+Calculadora!$D$7)^(B5427-1),0),IF(MOD(C5427,$O$8)=0,Calculadora!$D$6*(1+Calculadora!$D$7)^(B5427-1),0)))</f>
        <v/>
      </c>
      <c r="F5427" s="27" t="str">
        <f aca="false">IF(A5427="","",(D5427+IF($O$9=1,E5427,0))*$O$7)</f>
        <v/>
      </c>
      <c r="G5427" s="27" t="str">
        <f aca="false">IF(A5427="","",D5427+E5427+F5427)</f>
        <v/>
      </c>
      <c r="H5427" s="27" t="str">
        <f aca="false">IF(A5427="","",Calculadora!$D$5+SUM($E$7:E5427))</f>
        <v/>
      </c>
      <c r="I5427" s="27" t="str">
        <f aca="false">IF(A5427="","",G5427-H5427)</f>
        <v/>
      </c>
      <c r="J5427" s="27" t="str">
        <f aca="false">IF(A5427="","",IF(C5427=$O$2,G5427,0))</f>
        <v/>
      </c>
    </row>
    <row r="5428" customFormat="false" ht="15" hidden="false" customHeight="false" outlineLevel="0" collapsed="false">
      <c r="A5428" s="25" t="str">
        <f aca="false">IF(ROW()-6&lt;=$O$3,ROW()-6,"")</f>
        <v/>
      </c>
      <c r="B5428" s="25" t="str">
        <f aca="false">IF(A5428="","",INT((A5428-1)/$O$2)+1)</f>
        <v/>
      </c>
      <c r="C5428" s="25" t="str">
        <f aca="false">IF(A5428="","",MOD(A5428-1,$O$2)+1)</f>
        <v/>
      </c>
      <c r="D5428" s="27" t="str">
        <f aca="false">IF(A5428="","",IF(A5428=1,Calculadora!$D$5,G5427))</f>
        <v/>
      </c>
      <c r="E5428" s="27" t="str">
        <f aca="false">IF(A5428="","",IF($O$9=1,IF(MOD(C5428-1,$O$8)=0,Calculadora!$D$6*(1+Calculadora!$D$7)^(B5428-1),0),IF(MOD(C5428,$O$8)=0,Calculadora!$D$6*(1+Calculadora!$D$7)^(B5428-1),0)))</f>
        <v/>
      </c>
      <c r="F5428" s="27" t="str">
        <f aca="false">IF(A5428="","",(D5428+IF($O$9=1,E5428,0))*$O$7)</f>
        <v/>
      </c>
      <c r="G5428" s="27" t="str">
        <f aca="false">IF(A5428="","",D5428+E5428+F5428)</f>
        <v/>
      </c>
      <c r="H5428" s="27" t="str">
        <f aca="false">IF(A5428="","",Calculadora!$D$5+SUM($E$7:E5428))</f>
        <v/>
      </c>
      <c r="I5428" s="27" t="str">
        <f aca="false">IF(A5428="","",G5428-H5428)</f>
        <v/>
      </c>
      <c r="J5428" s="27" t="str">
        <f aca="false">IF(A5428="","",IF(C5428=$O$2,G5428,0))</f>
        <v/>
      </c>
    </row>
    <row r="5429" customFormat="false" ht="15" hidden="false" customHeight="false" outlineLevel="0" collapsed="false">
      <c r="A5429" s="25" t="str">
        <f aca="false">IF(ROW()-6&lt;=$O$3,ROW()-6,"")</f>
        <v/>
      </c>
      <c r="B5429" s="25" t="str">
        <f aca="false">IF(A5429="","",INT((A5429-1)/$O$2)+1)</f>
        <v/>
      </c>
      <c r="C5429" s="25" t="str">
        <f aca="false">IF(A5429="","",MOD(A5429-1,$O$2)+1)</f>
        <v/>
      </c>
      <c r="D5429" s="27" t="str">
        <f aca="false">IF(A5429="","",IF(A5429=1,Calculadora!$D$5,G5428))</f>
        <v/>
      </c>
      <c r="E5429" s="27" t="str">
        <f aca="false">IF(A5429="","",IF($O$9=1,IF(MOD(C5429-1,$O$8)=0,Calculadora!$D$6*(1+Calculadora!$D$7)^(B5429-1),0),IF(MOD(C5429,$O$8)=0,Calculadora!$D$6*(1+Calculadora!$D$7)^(B5429-1),0)))</f>
        <v/>
      </c>
      <c r="F5429" s="27" t="str">
        <f aca="false">IF(A5429="","",(D5429+IF($O$9=1,E5429,0))*$O$7)</f>
        <v/>
      </c>
      <c r="G5429" s="27" t="str">
        <f aca="false">IF(A5429="","",D5429+E5429+F5429)</f>
        <v/>
      </c>
      <c r="H5429" s="27" t="str">
        <f aca="false">IF(A5429="","",Calculadora!$D$5+SUM($E$7:E5429))</f>
        <v/>
      </c>
      <c r="I5429" s="27" t="str">
        <f aca="false">IF(A5429="","",G5429-H5429)</f>
        <v/>
      </c>
      <c r="J5429" s="27" t="str">
        <f aca="false">IF(A5429="","",IF(C5429=$O$2,G5429,0))</f>
        <v/>
      </c>
    </row>
    <row r="5430" customFormat="false" ht="15" hidden="false" customHeight="false" outlineLevel="0" collapsed="false">
      <c r="A5430" s="25" t="str">
        <f aca="false">IF(ROW()-6&lt;=$O$3,ROW()-6,"")</f>
        <v/>
      </c>
      <c r="B5430" s="25" t="str">
        <f aca="false">IF(A5430="","",INT((A5430-1)/$O$2)+1)</f>
        <v/>
      </c>
      <c r="C5430" s="25" t="str">
        <f aca="false">IF(A5430="","",MOD(A5430-1,$O$2)+1)</f>
        <v/>
      </c>
      <c r="D5430" s="27" t="str">
        <f aca="false">IF(A5430="","",IF(A5430=1,Calculadora!$D$5,G5429))</f>
        <v/>
      </c>
      <c r="E5430" s="27" t="str">
        <f aca="false">IF(A5430="","",IF($O$9=1,IF(MOD(C5430-1,$O$8)=0,Calculadora!$D$6*(1+Calculadora!$D$7)^(B5430-1),0),IF(MOD(C5430,$O$8)=0,Calculadora!$D$6*(1+Calculadora!$D$7)^(B5430-1),0)))</f>
        <v/>
      </c>
      <c r="F5430" s="27" t="str">
        <f aca="false">IF(A5430="","",(D5430+IF($O$9=1,E5430,0))*$O$7)</f>
        <v/>
      </c>
      <c r="G5430" s="27" t="str">
        <f aca="false">IF(A5430="","",D5430+E5430+F5430)</f>
        <v/>
      </c>
      <c r="H5430" s="27" t="str">
        <f aca="false">IF(A5430="","",Calculadora!$D$5+SUM($E$7:E5430))</f>
        <v/>
      </c>
      <c r="I5430" s="27" t="str">
        <f aca="false">IF(A5430="","",G5430-H5430)</f>
        <v/>
      </c>
      <c r="J5430" s="27" t="str">
        <f aca="false">IF(A5430="","",IF(C5430=$O$2,G5430,0))</f>
        <v/>
      </c>
    </row>
    <row r="5431" customFormat="false" ht="15" hidden="false" customHeight="false" outlineLevel="0" collapsed="false">
      <c r="A5431" s="25" t="str">
        <f aca="false">IF(ROW()-6&lt;=$O$3,ROW()-6,"")</f>
        <v/>
      </c>
      <c r="B5431" s="25" t="str">
        <f aca="false">IF(A5431="","",INT((A5431-1)/$O$2)+1)</f>
        <v/>
      </c>
      <c r="C5431" s="25" t="str">
        <f aca="false">IF(A5431="","",MOD(A5431-1,$O$2)+1)</f>
        <v/>
      </c>
      <c r="D5431" s="27" t="str">
        <f aca="false">IF(A5431="","",IF(A5431=1,Calculadora!$D$5,G5430))</f>
        <v/>
      </c>
      <c r="E5431" s="27" t="str">
        <f aca="false">IF(A5431="","",IF($O$9=1,IF(MOD(C5431-1,$O$8)=0,Calculadora!$D$6*(1+Calculadora!$D$7)^(B5431-1),0),IF(MOD(C5431,$O$8)=0,Calculadora!$D$6*(1+Calculadora!$D$7)^(B5431-1),0)))</f>
        <v/>
      </c>
      <c r="F5431" s="27" t="str">
        <f aca="false">IF(A5431="","",(D5431+IF($O$9=1,E5431,0))*$O$7)</f>
        <v/>
      </c>
      <c r="G5431" s="27" t="str">
        <f aca="false">IF(A5431="","",D5431+E5431+F5431)</f>
        <v/>
      </c>
      <c r="H5431" s="27" t="str">
        <f aca="false">IF(A5431="","",Calculadora!$D$5+SUM($E$7:E5431))</f>
        <v/>
      </c>
      <c r="I5431" s="27" t="str">
        <f aca="false">IF(A5431="","",G5431-H5431)</f>
        <v/>
      </c>
      <c r="J5431" s="27" t="str">
        <f aca="false">IF(A5431="","",IF(C5431=$O$2,G5431,0))</f>
        <v/>
      </c>
    </row>
    <row r="5432" customFormat="false" ht="15" hidden="false" customHeight="false" outlineLevel="0" collapsed="false">
      <c r="A5432" s="25" t="str">
        <f aca="false">IF(ROW()-6&lt;=$O$3,ROW()-6,"")</f>
        <v/>
      </c>
      <c r="B5432" s="25" t="str">
        <f aca="false">IF(A5432="","",INT((A5432-1)/$O$2)+1)</f>
        <v/>
      </c>
      <c r="C5432" s="25" t="str">
        <f aca="false">IF(A5432="","",MOD(A5432-1,$O$2)+1)</f>
        <v/>
      </c>
      <c r="D5432" s="27" t="str">
        <f aca="false">IF(A5432="","",IF(A5432=1,Calculadora!$D$5,G5431))</f>
        <v/>
      </c>
      <c r="E5432" s="27" t="str">
        <f aca="false">IF(A5432="","",IF($O$9=1,IF(MOD(C5432-1,$O$8)=0,Calculadora!$D$6*(1+Calculadora!$D$7)^(B5432-1),0),IF(MOD(C5432,$O$8)=0,Calculadora!$D$6*(1+Calculadora!$D$7)^(B5432-1),0)))</f>
        <v/>
      </c>
      <c r="F5432" s="27" t="str">
        <f aca="false">IF(A5432="","",(D5432+IF($O$9=1,E5432,0))*$O$7)</f>
        <v/>
      </c>
      <c r="G5432" s="27" t="str">
        <f aca="false">IF(A5432="","",D5432+E5432+F5432)</f>
        <v/>
      </c>
      <c r="H5432" s="27" t="str">
        <f aca="false">IF(A5432="","",Calculadora!$D$5+SUM($E$7:E5432))</f>
        <v/>
      </c>
      <c r="I5432" s="27" t="str">
        <f aca="false">IF(A5432="","",G5432-H5432)</f>
        <v/>
      </c>
      <c r="J5432" s="27" t="str">
        <f aca="false">IF(A5432="","",IF(C5432=$O$2,G5432,0))</f>
        <v/>
      </c>
    </row>
    <row r="5433" customFormat="false" ht="15" hidden="false" customHeight="false" outlineLevel="0" collapsed="false">
      <c r="A5433" s="25" t="str">
        <f aca="false">IF(ROW()-6&lt;=$O$3,ROW()-6,"")</f>
        <v/>
      </c>
      <c r="B5433" s="25" t="str">
        <f aca="false">IF(A5433="","",INT((A5433-1)/$O$2)+1)</f>
        <v/>
      </c>
      <c r="C5433" s="25" t="str">
        <f aca="false">IF(A5433="","",MOD(A5433-1,$O$2)+1)</f>
        <v/>
      </c>
      <c r="D5433" s="27" t="str">
        <f aca="false">IF(A5433="","",IF(A5433=1,Calculadora!$D$5,G5432))</f>
        <v/>
      </c>
      <c r="E5433" s="27" t="str">
        <f aca="false">IF(A5433="","",IF($O$9=1,IF(MOD(C5433-1,$O$8)=0,Calculadora!$D$6*(1+Calculadora!$D$7)^(B5433-1),0),IF(MOD(C5433,$O$8)=0,Calculadora!$D$6*(1+Calculadora!$D$7)^(B5433-1),0)))</f>
        <v/>
      </c>
      <c r="F5433" s="27" t="str">
        <f aca="false">IF(A5433="","",(D5433+IF($O$9=1,E5433,0))*$O$7)</f>
        <v/>
      </c>
      <c r="G5433" s="27" t="str">
        <f aca="false">IF(A5433="","",D5433+E5433+F5433)</f>
        <v/>
      </c>
      <c r="H5433" s="27" t="str">
        <f aca="false">IF(A5433="","",Calculadora!$D$5+SUM($E$7:E5433))</f>
        <v/>
      </c>
      <c r="I5433" s="27" t="str">
        <f aca="false">IF(A5433="","",G5433-H5433)</f>
        <v/>
      </c>
      <c r="J5433" s="27" t="str">
        <f aca="false">IF(A5433="","",IF(C5433=$O$2,G5433,0))</f>
        <v/>
      </c>
    </row>
    <row r="5434" customFormat="false" ht="15" hidden="false" customHeight="false" outlineLevel="0" collapsed="false">
      <c r="A5434" s="25" t="str">
        <f aca="false">IF(ROW()-6&lt;=$O$3,ROW()-6,"")</f>
        <v/>
      </c>
      <c r="B5434" s="25" t="str">
        <f aca="false">IF(A5434="","",INT((A5434-1)/$O$2)+1)</f>
        <v/>
      </c>
      <c r="C5434" s="25" t="str">
        <f aca="false">IF(A5434="","",MOD(A5434-1,$O$2)+1)</f>
        <v/>
      </c>
      <c r="D5434" s="27" t="str">
        <f aca="false">IF(A5434="","",IF(A5434=1,Calculadora!$D$5,G5433))</f>
        <v/>
      </c>
      <c r="E5434" s="27" t="str">
        <f aca="false">IF(A5434="","",IF($O$9=1,IF(MOD(C5434-1,$O$8)=0,Calculadora!$D$6*(1+Calculadora!$D$7)^(B5434-1),0),IF(MOD(C5434,$O$8)=0,Calculadora!$D$6*(1+Calculadora!$D$7)^(B5434-1),0)))</f>
        <v/>
      </c>
      <c r="F5434" s="27" t="str">
        <f aca="false">IF(A5434="","",(D5434+IF($O$9=1,E5434,0))*$O$7)</f>
        <v/>
      </c>
      <c r="G5434" s="27" t="str">
        <f aca="false">IF(A5434="","",D5434+E5434+F5434)</f>
        <v/>
      </c>
      <c r="H5434" s="27" t="str">
        <f aca="false">IF(A5434="","",Calculadora!$D$5+SUM($E$7:E5434))</f>
        <v/>
      </c>
      <c r="I5434" s="27" t="str">
        <f aca="false">IF(A5434="","",G5434-H5434)</f>
        <v/>
      </c>
      <c r="J5434" s="27" t="str">
        <f aca="false">IF(A5434="","",IF(C5434=$O$2,G5434,0))</f>
        <v/>
      </c>
    </row>
    <row r="5435" customFormat="false" ht="15" hidden="false" customHeight="false" outlineLevel="0" collapsed="false">
      <c r="A5435" s="25" t="str">
        <f aca="false">IF(ROW()-6&lt;=$O$3,ROW()-6,"")</f>
        <v/>
      </c>
      <c r="B5435" s="25" t="str">
        <f aca="false">IF(A5435="","",INT((A5435-1)/$O$2)+1)</f>
        <v/>
      </c>
      <c r="C5435" s="25" t="str">
        <f aca="false">IF(A5435="","",MOD(A5435-1,$O$2)+1)</f>
        <v/>
      </c>
      <c r="D5435" s="27" t="str">
        <f aca="false">IF(A5435="","",IF(A5435=1,Calculadora!$D$5,G5434))</f>
        <v/>
      </c>
      <c r="E5435" s="27" t="str">
        <f aca="false">IF(A5435="","",IF($O$9=1,IF(MOD(C5435-1,$O$8)=0,Calculadora!$D$6*(1+Calculadora!$D$7)^(B5435-1),0),IF(MOD(C5435,$O$8)=0,Calculadora!$D$6*(1+Calculadora!$D$7)^(B5435-1),0)))</f>
        <v/>
      </c>
      <c r="F5435" s="27" t="str">
        <f aca="false">IF(A5435="","",(D5435+IF($O$9=1,E5435,0))*$O$7)</f>
        <v/>
      </c>
      <c r="G5435" s="27" t="str">
        <f aca="false">IF(A5435="","",D5435+E5435+F5435)</f>
        <v/>
      </c>
      <c r="H5435" s="27" t="str">
        <f aca="false">IF(A5435="","",Calculadora!$D$5+SUM($E$7:E5435))</f>
        <v/>
      </c>
      <c r="I5435" s="27" t="str">
        <f aca="false">IF(A5435="","",G5435-H5435)</f>
        <v/>
      </c>
      <c r="J5435" s="27" t="str">
        <f aca="false">IF(A5435="","",IF(C5435=$O$2,G5435,0))</f>
        <v/>
      </c>
    </row>
    <row r="5436" customFormat="false" ht="15" hidden="false" customHeight="false" outlineLevel="0" collapsed="false">
      <c r="A5436" s="25" t="str">
        <f aca="false">IF(ROW()-6&lt;=$O$3,ROW()-6,"")</f>
        <v/>
      </c>
      <c r="B5436" s="25" t="str">
        <f aca="false">IF(A5436="","",INT((A5436-1)/$O$2)+1)</f>
        <v/>
      </c>
      <c r="C5436" s="25" t="str">
        <f aca="false">IF(A5436="","",MOD(A5436-1,$O$2)+1)</f>
        <v/>
      </c>
      <c r="D5436" s="27" t="str">
        <f aca="false">IF(A5436="","",IF(A5436=1,Calculadora!$D$5,G5435))</f>
        <v/>
      </c>
      <c r="E5436" s="27" t="str">
        <f aca="false">IF(A5436="","",IF($O$9=1,IF(MOD(C5436-1,$O$8)=0,Calculadora!$D$6*(1+Calculadora!$D$7)^(B5436-1),0),IF(MOD(C5436,$O$8)=0,Calculadora!$D$6*(1+Calculadora!$D$7)^(B5436-1),0)))</f>
        <v/>
      </c>
      <c r="F5436" s="27" t="str">
        <f aca="false">IF(A5436="","",(D5436+IF($O$9=1,E5436,0))*$O$7)</f>
        <v/>
      </c>
      <c r="G5436" s="27" t="str">
        <f aca="false">IF(A5436="","",D5436+E5436+F5436)</f>
        <v/>
      </c>
      <c r="H5436" s="27" t="str">
        <f aca="false">IF(A5436="","",Calculadora!$D$5+SUM($E$7:E5436))</f>
        <v/>
      </c>
      <c r="I5436" s="27" t="str">
        <f aca="false">IF(A5436="","",G5436-H5436)</f>
        <v/>
      </c>
      <c r="J5436" s="27" t="str">
        <f aca="false">IF(A5436="","",IF(C5436=$O$2,G5436,0))</f>
        <v/>
      </c>
    </row>
    <row r="5437" customFormat="false" ht="15" hidden="false" customHeight="false" outlineLevel="0" collapsed="false">
      <c r="A5437" s="25" t="str">
        <f aca="false">IF(ROW()-6&lt;=$O$3,ROW()-6,"")</f>
        <v/>
      </c>
      <c r="B5437" s="25" t="str">
        <f aca="false">IF(A5437="","",INT((A5437-1)/$O$2)+1)</f>
        <v/>
      </c>
      <c r="C5437" s="25" t="str">
        <f aca="false">IF(A5437="","",MOD(A5437-1,$O$2)+1)</f>
        <v/>
      </c>
      <c r="D5437" s="27" t="str">
        <f aca="false">IF(A5437="","",IF(A5437=1,Calculadora!$D$5,G5436))</f>
        <v/>
      </c>
      <c r="E5437" s="27" t="str">
        <f aca="false">IF(A5437="","",IF($O$9=1,IF(MOD(C5437-1,$O$8)=0,Calculadora!$D$6*(1+Calculadora!$D$7)^(B5437-1),0),IF(MOD(C5437,$O$8)=0,Calculadora!$D$6*(1+Calculadora!$D$7)^(B5437-1),0)))</f>
        <v/>
      </c>
      <c r="F5437" s="27" t="str">
        <f aca="false">IF(A5437="","",(D5437+IF($O$9=1,E5437,0))*$O$7)</f>
        <v/>
      </c>
      <c r="G5437" s="27" t="str">
        <f aca="false">IF(A5437="","",D5437+E5437+F5437)</f>
        <v/>
      </c>
      <c r="H5437" s="27" t="str">
        <f aca="false">IF(A5437="","",Calculadora!$D$5+SUM($E$7:E5437))</f>
        <v/>
      </c>
      <c r="I5437" s="27" t="str">
        <f aca="false">IF(A5437="","",G5437-H5437)</f>
        <v/>
      </c>
      <c r="J5437" s="27" t="str">
        <f aca="false">IF(A5437="","",IF(C5437=$O$2,G5437,0))</f>
        <v/>
      </c>
    </row>
    <row r="5438" customFormat="false" ht="15" hidden="false" customHeight="false" outlineLevel="0" collapsed="false">
      <c r="A5438" s="25" t="str">
        <f aca="false">IF(ROW()-6&lt;=$O$3,ROW()-6,"")</f>
        <v/>
      </c>
      <c r="B5438" s="25" t="str">
        <f aca="false">IF(A5438="","",INT((A5438-1)/$O$2)+1)</f>
        <v/>
      </c>
      <c r="C5438" s="25" t="str">
        <f aca="false">IF(A5438="","",MOD(A5438-1,$O$2)+1)</f>
        <v/>
      </c>
      <c r="D5438" s="27" t="str">
        <f aca="false">IF(A5438="","",IF(A5438=1,Calculadora!$D$5,G5437))</f>
        <v/>
      </c>
      <c r="E5438" s="27" t="str">
        <f aca="false">IF(A5438="","",IF($O$9=1,IF(MOD(C5438-1,$O$8)=0,Calculadora!$D$6*(1+Calculadora!$D$7)^(B5438-1),0),IF(MOD(C5438,$O$8)=0,Calculadora!$D$6*(1+Calculadora!$D$7)^(B5438-1),0)))</f>
        <v/>
      </c>
      <c r="F5438" s="27" t="str">
        <f aca="false">IF(A5438="","",(D5438+IF($O$9=1,E5438,0))*$O$7)</f>
        <v/>
      </c>
      <c r="G5438" s="27" t="str">
        <f aca="false">IF(A5438="","",D5438+E5438+F5438)</f>
        <v/>
      </c>
      <c r="H5438" s="27" t="str">
        <f aca="false">IF(A5438="","",Calculadora!$D$5+SUM($E$7:E5438))</f>
        <v/>
      </c>
      <c r="I5438" s="27" t="str">
        <f aca="false">IF(A5438="","",G5438-H5438)</f>
        <v/>
      </c>
      <c r="J5438" s="27" t="str">
        <f aca="false">IF(A5438="","",IF(C5438=$O$2,G5438,0))</f>
        <v/>
      </c>
    </row>
    <row r="5439" customFormat="false" ht="15" hidden="false" customHeight="false" outlineLevel="0" collapsed="false">
      <c r="A5439" s="25" t="str">
        <f aca="false">IF(ROW()-6&lt;=$O$3,ROW()-6,"")</f>
        <v/>
      </c>
      <c r="B5439" s="25" t="str">
        <f aca="false">IF(A5439="","",INT((A5439-1)/$O$2)+1)</f>
        <v/>
      </c>
      <c r="C5439" s="25" t="str">
        <f aca="false">IF(A5439="","",MOD(A5439-1,$O$2)+1)</f>
        <v/>
      </c>
      <c r="D5439" s="27" t="str">
        <f aca="false">IF(A5439="","",IF(A5439=1,Calculadora!$D$5,G5438))</f>
        <v/>
      </c>
      <c r="E5439" s="27" t="str">
        <f aca="false">IF(A5439="","",IF($O$9=1,IF(MOD(C5439-1,$O$8)=0,Calculadora!$D$6*(1+Calculadora!$D$7)^(B5439-1),0),IF(MOD(C5439,$O$8)=0,Calculadora!$D$6*(1+Calculadora!$D$7)^(B5439-1),0)))</f>
        <v/>
      </c>
      <c r="F5439" s="27" t="str">
        <f aca="false">IF(A5439="","",(D5439+IF($O$9=1,E5439,0))*$O$7)</f>
        <v/>
      </c>
      <c r="G5439" s="27" t="str">
        <f aca="false">IF(A5439="","",D5439+E5439+F5439)</f>
        <v/>
      </c>
      <c r="H5439" s="27" t="str">
        <f aca="false">IF(A5439="","",Calculadora!$D$5+SUM($E$7:E5439))</f>
        <v/>
      </c>
      <c r="I5439" s="27" t="str">
        <f aca="false">IF(A5439="","",G5439-H5439)</f>
        <v/>
      </c>
      <c r="J5439" s="27" t="str">
        <f aca="false">IF(A5439="","",IF(C5439=$O$2,G5439,0))</f>
        <v/>
      </c>
    </row>
    <row r="5440" customFormat="false" ht="15" hidden="false" customHeight="false" outlineLevel="0" collapsed="false">
      <c r="A5440" s="25" t="str">
        <f aca="false">IF(ROW()-6&lt;=$O$3,ROW()-6,"")</f>
        <v/>
      </c>
      <c r="B5440" s="25" t="str">
        <f aca="false">IF(A5440="","",INT((A5440-1)/$O$2)+1)</f>
        <v/>
      </c>
      <c r="C5440" s="25" t="str">
        <f aca="false">IF(A5440="","",MOD(A5440-1,$O$2)+1)</f>
        <v/>
      </c>
      <c r="D5440" s="27" t="str">
        <f aca="false">IF(A5440="","",IF(A5440=1,Calculadora!$D$5,G5439))</f>
        <v/>
      </c>
      <c r="E5440" s="27" t="str">
        <f aca="false">IF(A5440="","",IF($O$9=1,IF(MOD(C5440-1,$O$8)=0,Calculadora!$D$6*(1+Calculadora!$D$7)^(B5440-1),0),IF(MOD(C5440,$O$8)=0,Calculadora!$D$6*(1+Calculadora!$D$7)^(B5440-1),0)))</f>
        <v/>
      </c>
      <c r="F5440" s="27" t="str">
        <f aca="false">IF(A5440="","",(D5440+IF($O$9=1,E5440,0))*$O$7)</f>
        <v/>
      </c>
      <c r="G5440" s="27" t="str">
        <f aca="false">IF(A5440="","",D5440+E5440+F5440)</f>
        <v/>
      </c>
      <c r="H5440" s="27" t="str">
        <f aca="false">IF(A5440="","",Calculadora!$D$5+SUM($E$7:E5440))</f>
        <v/>
      </c>
      <c r="I5440" s="27" t="str">
        <f aca="false">IF(A5440="","",G5440-H5440)</f>
        <v/>
      </c>
      <c r="J5440" s="27" t="str">
        <f aca="false">IF(A5440="","",IF(C5440=$O$2,G5440,0))</f>
        <v/>
      </c>
    </row>
    <row r="5441" customFormat="false" ht="15" hidden="false" customHeight="false" outlineLevel="0" collapsed="false">
      <c r="A5441" s="25" t="str">
        <f aca="false">IF(ROW()-6&lt;=$O$3,ROW()-6,"")</f>
        <v/>
      </c>
      <c r="B5441" s="25" t="str">
        <f aca="false">IF(A5441="","",INT((A5441-1)/$O$2)+1)</f>
        <v/>
      </c>
      <c r="C5441" s="25" t="str">
        <f aca="false">IF(A5441="","",MOD(A5441-1,$O$2)+1)</f>
        <v/>
      </c>
      <c r="D5441" s="27" t="str">
        <f aca="false">IF(A5441="","",IF(A5441=1,Calculadora!$D$5,G5440))</f>
        <v/>
      </c>
      <c r="E5441" s="27" t="str">
        <f aca="false">IF(A5441="","",IF($O$9=1,IF(MOD(C5441-1,$O$8)=0,Calculadora!$D$6*(1+Calculadora!$D$7)^(B5441-1),0),IF(MOD(C5441,$O$8)=0,Calculadora!$D$6*(1+Calculadora!$D$7)^(B5441-1),0)))</f>
        <v/>
      </c>
      <c r="F5441" s="27" t="str">
        <f aca="false">IF(A5441="","",(D5441+IF($O$9=1,E5441,0))*$O$7)</f>
        <v/>
      </c>
      <c r="G5441" s="27" t="str">
        <f aca="false">IF(A5441="","",D5441+E5441+F5441)</f>
        <v/>
      </c>
      <c r="H5441" s="27" t="str">
        <f aca="false">IF(A5441="","",Calculadora!$D$5+SUM($E$7:E5441))</f>
        <v/>
      </c>
      <c r="I5441" s="27" t="str">
        <f aca="false">IF(A5441="","",G5441-H5441)</f>
        <v/>
      </c>
      <c r="J5441" s="27" t="str">
        <f aca="false">IF(A5441="","",IF(C5441=$O$2,G5441,0))</f>
        <v/>
      </c>
    </row>
    <row r="5442" customFormat="false" ht="15" hidden="false" customHeight="false" outlineLevel="0" collapsed="false">
      <c r="A5442" s="25" t="str">
        <f aca="false">IF(ROW()-6&lt;=$O$3,ROW()-6,"")</f>
        <v/>
      </c>
      <c r="B5442" s="25" t="str">
        <f aca="false">IF(A5442="","",INT((A5442-1)/$O$2)+1)</f>
        <v/>
      </c>
      <c r="C5442" s="25" t="str">
        <f aca="false">IF(A5442="","",MOD(A5442-1,$O$2)+1)</f>
        <v/>
      </c>
      <c r="D5442" s="27" t="str">
        <f aca="false">IF(A5442="","",IF(A5442=1,Calculadora!$D$5,G5441))</f>
        <v/>
      </c>
      <c r="E5442" s="27" t="str">
        <f aca="false">IF(A5442="","",IF($O$9=1,IF(MOD(C5442-1,$O$8)=0,Calculadora!$D$6*(1+Calculadora!$D$7)^(B5442-1),0),IF(MOD(C5442,$O$8)=0,Calculadora!$D$6*(1+Calculadora!$D$7)^(B5442-1),0)))</f>
        <v/>
      </c>
      <c r="F5442" s="27" t="str">
        <f aca="false">IF(A5442="","",(D5442+IF($O$9=1,E5442,0))*$O$7)</f>
        <v/>
      </c>
      <c r="G5442" s="27" t="str">
        <f aca="false">IF(A5442="","",D5442+E5442+F5442)</f>
        <v/>
      </c>
      <c r="H5442" s="27" t="str">
        <f aca="false">IF(A5442="","",Calculadora!$D$5+SUM($E$7:E5442))</f>
        <v/>
      </c>
      <c r="I5442" s="27" t="str">
        <f aca="false">IF(A5442="","",G5442-H5442)</f>
        <v/>
      </c>
      <c r="J5442" s="27" t="str">
        <f aca="false">IF(A5442="","",IF(C5442=$O$2,G5442,0))</f>
        <v/>
      </c>
    </row>
    <row r="5443" customFormat="false" ht="15" hidden="false" customHeight="false" outlineLevel="0" collapsed="false">
      <c r="A5443" s="25" t="str">
        <f aca="false">IF(ROW()-6&lt;=$O$3,ROW()-6,"")</f>
        <v/>
      </c>
      <c r="B5443" s="25" t="str">
        <f aca="false">IF(A5443="","",INT((A5443-1)/$O$2)+1)</f>
        <v/>
      </c>
      <c r="C5443" s="25" t="str">
        <f aca="false">IF(A5443="","",MOD(A5443-1,$O$2)+1)</f>
        <v/>
      </c>
      <c r="D5443" s="27" t="str">
        <f aca="false">IF(A5443="","",IF(A5443=1,Calculadora!$D$5,G5442))</f>
        <v/>
      </c>
      <c r="E5443" s="27" t="str">
        <f aca="false">IF(A5443="","",IF($O$9=1,IF(MOD(C5443-1,$O$8)=0,Calculadora!$D$6*(1+Calculadora!$D$7)^(B5443-1),0),IF(MOD(C5443,$O$8)=0,Calculadora!$D$6*(1+Calculadora!$D$7)^(B5443-1),0)))</f>
        <v/>
      </c>
      <c r="F5443" s="27" t="str">
        <f aca="false">IF(A5443="","",(D5443+IF($O$9=1,E5443,0))*$O$7)</f>
        <v/>
      </c>
      <c r="G5443" s="27" t="str">
        <f aca="false">IF(A5443="","",D5443+E5443+F5443)</f>
        <v/>
      </c>
      <c r="H5443" s="27" t="str">
        <f aca="false">IF(A5443="","",Calculadora!$D$5+SUM($E$7:E5443))</f>
        <v/>
      </c>
      <c r="I5443" s="27" t="str">
        <f aca="false">IF(A5443="","",G5443-H5443)</f>
        <v/>
      </c>
      <c r="J5443" s="27" t="str">
        <f aca="false">IF(A5443="","",IF(C5443=$O$2,G5443,0))</f>
        <v/>
      </c>
    </row>
    <row r="5444" customFormat="false" ht="15" hidden="false" customHeight="false" outlineLevel="0" collapsed="false">
      <c r="A5444" s="25" t="str">
        <f aca="false">IF(ROW()-6&lt;=$O$3,ROW()-6,"")</f>
        <v/>
      </c>
      <c r="B5444" s="25" t="str">
        <f aca="false">IF(A5444="","",INT((A5444-1)/$O$2)+1)</f>
        <v/>
      </c>
      <c r="C5444" s="25" t="str">
        <f aca="false">IF(A5444="","",MOD(A5444-1,$O$2)+1)</f>
        <v/>
      </c>
      <c r="D5444" s="27" t="str">
        <f aca="false">IF(A5444="","",IF(A5444=1,Calculadora!$D$5,G5443))</f>
        <v/>
      </c>
      <c r="E5444" s="27" t="str">
        <f aca="false">IF(A5444="","",IF($O$9=1,IF(MOD(C5444-1,$O$8)=0,Calculadora!$D$6*(1+Calculadora!$D$7)^(B5444-1),0),IF(MOD(C5444,$O$8)=0,Calculadora!$D$6*(1+Calculadora!$D$7)^(B5444-1),0)))</f>
        <v/>
      </c>
      <c r="F5444" s="27" t="str">
        <f aca="false">IF(A5444="","",(D5444+IF($O$9=1,E5444,0))*$O$7)</f>
        <v/>
      </c>
      <c r="G5444" s="27" t="str">
        <f aca="false">IF(A5444="","",D5444+E5444+F5444)</f>
        <v/>
      </c>
      <c r="H5444" s="27" t="str">
        <f aca="false">IF(A5444="","",Calculadora!$D$5+SUM($E$7:E5444))</f>
        <v/>
      </c>
      <c r="I5444" s="27" t="str">
        <f aca="false">IF(A5444="","",G5444-H5444)</f>
        <v/>
      </c>
      <c r="J5444" s="27" t="str">
        <f aca="false">IF(A5444="","",IF(C5444=$O$2,G5444,0))</f>
        <v/>
      </c>
    </row>
    <row r="5445" customFormat="false" ht="15" hidden="false" customHeight="false" outlineLevel="0" collapsed="false">
      <c r="A5445" s="25" t="str">
        <f aca="false">IF(ROW()-6&lt;=$O$3,ROW()-6,"")</f>
        <v/>
      </c>
      <c r="B5445" s="25" t="str">
        <f aca="false">IF(A5445="","",INT((A5445-1)/$O$2)+1)</f>
        <v/>
      </c>
      <c r="C5445" s="25" t="str">
        <f aca="false">IF(A5445="","",MOD(A5445-1,$O$2)+1)</f>
        <v/>
      </c>
      <c r="D5445" s="27" t="str">
        <f aca="false">IF(A5445="","",IF(A5445=1,Calculadora!$D$5,G5444))</f>
        <v/>
      </c>
      <c r="E5445" s="27" t="str">
        <f aca="false">IF(A5445="","",IF($O$9=1,IF(MOD(C5445-1,$O$8)=0,Calculadora!$D$6*(1+Calculadora!$D$7)^(B5445-1),0),IF(MOD(C5445,$O$8)=0,Calculadora!$D$6*(1+Calculadora!$D$7)^(B5445-1),0)))</f>
        <v/>
      </c>
      <c r="F5445" s="27" t="str">
        <f aca="false">IF(A5445="","",(D5445+IF($O$9=1,E5445,0))*$O$7)</f>
        <v/>
      </c>
      <c r="G5445" s="27" t="str">
        <f aca="false">IF(A5445="","",D5445+E5445+F5445)</f>
        <v/>
      </c>
      <c r="H5445" s="27" t="str">
        <f aca="false">IF(A5445="","",Calculadora!$D$5+SUM($E$7:E5445))</f>
        <v/>
      </c>
      <c r="I5445" s="27" t="str">
        <f aca="false">IF(A5445="","",G5445-H5445)</f>
        <v/>
      </c>
      <c r="J5445" s="27" t="str">
        <f aca="false">IF(A5445="","",IF(C5445=$O$2,G5445,0))</f>
        <v/>
      </c>
    </row>
    <row r="5446" customFormat="false" ht="15" hidden="false" customHeight="false" outlineLevel="0" collapsed="false">
      <c r="A5446" s="25" t="str">
        <f aca="false">IF(ROW()-6&lt;=$O$3,ROW()-6,"")</f>
        <v/>
      </c>
      <c r="B5446" s="25" t="str">
        <f aca="false">IF(A5446="","",INT((A5446-1)/$O$2)+1)</f>
        <v/>
      </c>
      <c r="C5446" s="25" t="str">
        <f aca="false">IF(A5446="","",MOD(A5446-1,$O$2)+1)</f>
        <v/>
      </c>
      <c r="D5446" s="27" t="str">
        <f aca="false">IF(A5446="","",IF(A5446=1,Calculadora!$D$5,G5445))</f>
        <v/>
      </c>
      <c r="E5446" s="27" t="str">
        <f aca="false">IF(A5446="","",IF($O$9=1,IF(MOD(C5446-1,$O$8)=0,Calculadora!$D$6*(1+Calculadora!$D$7)^(B5446-1),0),IF(MOD(C5446,$O$8)=0,Calculadora!$D$6*(1+Calculadora!$D$7)^(B5446-1),0)))</f>
        <v/>
      </c>
      <c r="F5446" s="27" t="str">
        <f aca="false">IF(A5446="","",(D5446+IF($O$9=1,E5446,0))*$O$7)</f>
        <v/>
      </c>
      <c r="G5446" s="27" t="str">
        <f aca="false">IF(A5446="","",D5446+E5446+F5446)</f>
        <v/>
      </c>
      <c r="H5446" s="27" t="str">
        <f aca="false">IF(A5446="","",Calculadora!$D$5+SUM($E$7:E5446))</f>
        <v/>
      </c>
      <c r="I5446" s="27" t="str">
        <f aca="false">IF(A5446="","",G5446-H5446)</f>
        <v/>
      </c>
      <c r="J5446" s="27" t="str">
        <f aca="false">IF(A5446="","",IF(C5446=$O$2,G5446,0))</f>
        <v/>
      </c>
    </row>
    <row r="5447" customFormat="false" ht="15" hidden="false" customHeight="false" outlineLevel="0" collapsed="false">
      <c r="A5447" s="25" t="str">
        <f aca="false">IF(ROW()-6&lt;=$O$3,ROW()-6,"")</f>
        <v/>
      </c>
      <c r="B5447" s="25" t="str">
        <f aca="false">IF(A5447="","",INT((A5447-1)/$O$2)+1)</f>
        <v/>
      </c>
      <c r="C5447" s="25" t="str">
        <f aca="false">IF(A5447="","",MOD(A5447-1,$O$2)+1)</f>
        <v/>
      </c>
      <c r="D5447" s="27" t="str">
        <f aca="false">IF(A5447="","",IF(A5447=1,Calculadora!$D$5,G5446))</f>
        <v/>
      </c>
      <c r="E5447" s="27" t="str">
        <f aca="false">IF(A5447="","",IF($O$9=1,IF(MOD(C5447-1,$O$8)=0,Calculadora!$D$6*(1+Calculadora!$D$7)^(B5447-1),0),IF(MOD(C5447,$O$8)=0,Calculadora!$D$6*(1+Calculadora!$D$7)^(B5447-1),0)))</f>
        <v/>
      </c>
      <c r="F5447" s="27" t="str">
        <f aca="false">IF(A5447="","",(D5447+IF($O$9=1,E5447,0))*$O$7)</f>
        <v/>
      </c>
      <c r="G5447" s="27" t="str">
        <f aca="false">IF(A5447="","",D5447+E5447+F5447)</f>
        <v/>
      </c>
      <c r="H5447" s="27" t="str">
        <f aca="false">IF(A5447="","",Calculadora!$D$5+SUM($E$7:E5447))</f>
        <v/>
      </c>
      <c r="I5447" s="27" t="str">
        <f aca="false">IF(A5447="","",G5447-H5447)</f>
        <v/>
      </c>
      <c r="J5447" s="27" t="str">
        <f aca="false">IF(A5447="","",IF(C5447=$O$2,G5447,0))</f>
        <v/>
      </c>
    </row>
    <row r="5448" customFormat="false" ht="15" hidden="false" customHeight="false" outlineLevel="0" collapsed="false">
      <c r="A5448" s="25" t="str">
        <f aca="false">IF(ROW()-6&lt;=$O$3,ROW()-6,"")</f>
        <v/>
      </c>
      <c r="B5448" s="25" t="str">
        <f aca="false">IF(A5448="","",INT((A5448-1)/$O$2)+1)</f>
        <v/>
      </c>
      <c r="C5448" s="25" t="str">
        <f aca="false">IF(A5448="","",MOD(A5448-1,$O$2)+1)</f>
        <v/>
      </c>
      <c r="D5448" s="27" t="str">
        <f aca="false">IF(A5448="","",IF(A5448=1,Calculadora!$D$5,G5447))</f>
        <v/>
      </c>
      <c r="E5448" s="27" t="str">
        <f aca="false">IF(A5448="","",IF($O$9=1,IF(MOD(C5448-1,$O$8)=0,Calculadora!$D$6*(1+Calculadora!$D$7)^(B5448-1),0),IF(MOD(C5448,$O$8)=0,Calculadora!$D$6*(1+Calculadora!$D$7)^(B5448-1),0)))</f>
        <v/>
      </c>
      <c r="F5448" s="27" t="str">
        <f aca="false">IF(A5448="","",(D5448+IF($O$9=1,E5448,0))*$O$7)</f>
        <v/>
      </c>
      <c r="G5448" s="27" t="str">
        <f aca="false">IF(A5448="","",D5448+E5448+F5448)</f>
        <v/>
      </c>
      <c r="H5448" s="27" t="str">
        <f aca="false">IF(A5448="","",Calculadora!$D$5+SUM($E$7:E5448))</f>
        <v/>
      </c>
      <c r="I5448" s="27" t="str">
        <f aca="false">IF(A5448="","",G5448-H5448)</f>
        <v/>
      </c>
      <c r="J5448" s="27" t="str">
        <f aca="false">IF(A5448="","",IF(C5448=$O$2,G5448,0))</f>
        <v/>
      </c>
    </row>
    <row r="5449" customFormat="false" ht="15" hidden="false" customHeight="false" outlineLevel="0" collapsed="false">
      <c r="A5449" s="25" t="str">
        <f aca="false">IF(ROW()-6&lt;=$O$3,ROW()-6,"")</f>
        <v/>
      </c>
      <c r="B5449" s="25" t="str">
        <f aca="false">IF(A5449="","",INT((A5449-1)/$O$2)+1)</f>
        <v/>
      </c>
      <c r="C5449" s="25" t="str">
        <f aca="false">IF(A5449="","",MOD(A5449-1,$O$2)+1)</f>
        <v/>
      </c>
      <c r="D5449" s="27" t="str">
        <f aca="false">IF(A5449="","",IF(A5449=1,Calculadora!$D$5,G5448))</f>
        <v/>
      </c>
      <c r="E5449" s="27" t="str">
        <f aca="false">IF(A5449="","",IF($O$9=1,IF(MOD(C5449-1,$O$8)=0,Calculadora!$D$6*(1+Calculadora!$D$7)^(B5449-1),0),IF(MOD(C5449,$O$8)=0,Calculadora!$D$6*(1+Calculadora!$D$7)^(B5449-1),0)))</f>
        <v/>
      </c>
      <c r="F5449" s="27" t="str">
        <f aca="false">IF(A5449="","",(D5449+IF($O$9=1,E5449,0))*$O$7)</f>
        <v/>
      </c>
      <c r="G5449" s="27" t="str">
        <f aca="false">IF(A5449="","",D5449+E5449+F5449)</f>
        <v/>
      </c>
      <c r="H5449" s="27" t="str">
        <f aca="false">IF(A5449="","",Calculadora!$D$5+SUM($E$7:E5449))</f>
        <v/>
      </c>
      <c r="I5449" s="27" t="str">
        <f aca="false">IF(A5449="","",G5449-H5449)</f>
        <v/>
      </c>
      <c r="J5449" s="27" t="str">
        <f aca="false">IF(A5449="","",IF(C5449=$O$2,G5449,0))</f>
        <v/>
      </c>
    </row>
    <row r="5450" customFormat="false" ht="15" hidden="false" customHeight="false" outlineLevel="0" collapsed="false">
      <c r="A5450" s="25" t="str">
        <f aca="false">IF(ROW()-6&lt;=$O$3,ROW()-6,"")</f>
        <v/>
      </c>
      <c r="B5450" s="25" t="str">
        <f aca="false">IF(A5450="","",INT((A5450-1)/$O$2)+1)</f>
        <v/>
      </c>
      <c r="C5450" s="25" t="str">
        <f aca="false">IF(A5450="","",MOD(A5450-1,$O$2)+1)</f>
        <v/>
      </c>
      <c r="D5450" s="27" t="str">
        <f aca="false">IF(A5450="","",IF(A5450=1,Calculadora!$D$5,G5449))</f>
        <v/>
      </c>
      <c r="E5450" s="27" t="str">
        <f aca="false">IF(A5450="","",IF($O$9=1,IF(MOD(C5450-1,$O$8)=0,Calculadora!$D$6*(1+Calculadora!$D$7)^(B5450-1),0),IF(MOD(C5450,$O$8)=0,Calculadora!$D$6*(1+Calculadora!$D$7)^(B5450-1),0)))</f>
        <v/>
      </c>
      <c r="F5450" s="27" t="str">
        <f aca="false">IF(A5450="","",(D5450+IF($O$9=1,E5450,0))*$O$7)</f>
        <v/>
      </c>
      <c r="G5450" s="27" t="str">
        <f aca="false">IF(A5450="","",D5450+E5450+F5450)</f>
        <v/>
      </c>
      <c r="H5450" s="27" t="str">
        <f aca="false">IF(A5450="","",Calculadora!$D$5+SUM($E$7:E5450))</f>
        <v/>
      </c>
      <c r="I5450" s="27" t="str">
        <f aca="false">IF(A5450="","",G5450-H5450)</f>
        <v/>
      </c>
      <c r="J5450" s="27" t="str">
        <f aca="false">IF(A5450="","",IF(C5450=$O$2,G5450,0))</f>
        <v/>
      </c>
    </row>
    <row r="5451" customFormat="false" ht="15" hidden="false" customHeight="false" outlineLevel="0" collapsed="false">
      <c r="A5451" s="25" t="str">
        <f aca="false">IF(ROW()-6&lt;=$O$3,ROW()-6,"")</f>
        <v/>
      </c>
      <c r="B5451" s="25" t="str">
        <f aca="false">IF(A5451="","",INT((A5451-1)/$O$2)+1)</f>
        <v/>
      </c>
      <c r="C5451" s="25" t="str">
        <f aca="false">IF(A5451="","",MOD(A5451-1,$O$2)+1)</f>
        <v/>
      </c>
      <c r="D5451" s="27" t="str">
        <f aca="false">IF(A5451="","",IF(A5451=1,Calculadora!$D$5,G5450))</f>
        <v/>
      </c>
      <c r="E5451" s="27" t="str">
        <f aca="false">IF(A5451="","",IF($O$9=1,IF(MOD(C5451-1,$O$8)=0,Calculadora!$D$6*(1+Calculadora!$D$7)^(B5451-1),0),IF(MOD(C5451,$O$8)=0,Calculadora!$D$6*(1+Calculadora!$D$7)^(B5451-1),0)))</f>
        <v/>
      </c>
      <c r="F5451" s="27" t="str">
        <f aca="false">IF(A5451="","",(D5451+IF($O$9=1,E5451,0))*$O$7)</f>
        <v/>
      </c>
      <c r="G5451" s="27" t="str">
        <f aca="false">IF(A5451="","",D5451+E5451+F5451)</f>
        <v/>
      </c>
      <c r="H5451" s="27" t="str">
        <f aca="false">IF(A5451="","",Calculadora!$D$5+SUM($E$7:E5451))</f>
        <v/>
      </c>
      <c r="I5451" s="27" t="str">
        <f aca="false">IF(A5451="","",G5451-H5451)</f>
        <v/>
      </c>
      <c r="J5451" s="27" t="str">
        <f aca="false">IF(A5451="","",IF(C5451=$O$2,G5451,0))</f>
        <v/>
      </c>
    </row>
    <row r="5452" customFormat="false" ht="15" hidden="false" customHeight="false" outlineLevel="0" collapsed="false">
      <c r="A5452" s="25" t="str">
        <f aca="false">IF(ROW()-6&lt;=$O$3,ROW()-6,"")</f>
        <v/>
      </c>
      <c r="B5452" s="25" t="str">
        <f aca="false">IF(A5452="","",INT((A5452-1)/$O$2)+1)</f>
        <v/>
      </c>
      <c r="C5452" s="25" t="str">
        <f aca="false">IF(A5452="","",MOD(A5452-1,$O$2)+1)</f>
        <v/>
      </c>
      <c r="D5452" s="27" t="str">
        <f aca="false">IF(A5452="","",IF(A5452=1,Calculadora!$D$5,G5451))</f>
        <v/>
      </c>
      <c r="E5452" s="27" t="str">
        <f aca="false">IF(A5452="","",IF($O$9=1,IF(MOD(C5452-1,$O$8)=0,Calculadora!$D$6*(1+Calculadora!$D$7)^(B5452-1),0),IF(MOD(C5452,$O$8)=0,Calculadora!$D$6*(1+Calculadora!$D$7)^(B5452-1),0)))</f>
        <v/>
      </c>
      <c r="F5452" s="27" t="str">
        <f aca="false">IF(A5452="","",(D5452+IF($O$9=1,E5452,0))*$O$7)</f>
        <v/>
      </c>
      <c r="G5452" s="27" t="str">
        <f aca="false">IF(A5452="","",D5452+E5452+F5452)</f>
        <v/>
      </c>
      <c r="H5452" s="27" t="str">
        <f aca="false">IF(A5452="","",Calculadora!$D$5+SUM($E$7:E5452))</f>
        <v/>
      </c>
      <c r="I5452" s="27" t="str">
        <f aca="false">IF(A5452="","",G5452-H5452)</f>
        <v/>
      </c>
      <c r="J5452" s="27" t="str">
        <f aca="false">IF(A5452="","",IF(C5452=$O$2,G5452,0))</f>
        <v/>
      </c>
    </row>
    <row r="5453" customFormat="false" ht="15" hidden="false" customHeight="false" outlineLevel="0" collapsed="false">
      <c r="A5453" s="25" t="str">
        <f aca="false">IF(ROW()-6&lt;=$O$3,ROW()-6,"")</f>
        <v/>
      </c>
      <c r="B5453" s="25" t="str">
        <f aca="false">IF(A5453="","",INT((A5453-1)/$O$2)+1)</f>
        <v/>
      </c>
      <c r="C5453" s="25" t="str">
        <f aca="false">IF(A5453="","",MOD(A5453-1,$O$2)+1)</f>
        <v/>
      </c>
      <c r="D5453" s="27" t="str">
        <f aca="false">IF(A5453="","",IF(A5453=1,Calculadora!$D$5,G5452))</f>
        <v/>
      </c>
      <c r="E5453" s="27" t="str">
        <f aca="false">IF(A5453="","",IF($O$9=1,IF(MOD(C5453-1,$O$8)=0,Calculadora!$D$6*(1+Calculadora!$D$7)^(B5453-1),0),IF(MOD(C5453,$O$8)=0,Calculadora!$D$6*(1+Calculadora!$D$7)^(B5453-1),0)))</f>
        <v/>
      </c>
      <c r="F5453" s="27" t="str">
        <f aca="false">IF(A5453="","",(D5453+IF($O$9=1,E5453,0))*$O$7)</f>
        <v/>
      </c>
      <c r="G5453" s="27" t="str">
        <f aca="false">IF(A5453="","",D5453+E5453+F5453)</f>
        <v/>
      </c>
      <c r="H5453" s="27" t="str">
        <f aca="false">IF(A5453="","",Calculadora!$D$5+SUM($E$7:E5453))</f>
        <v/>
      </c>
      <c r="I5453" s="27" t="str">
        <f aca="false">IF(A5453="","",G5453-H5453)</f>
        <v/>
      </c>
      <c r="J5453" s="27" t="str">
        <f aca="false">IF(A5453="","",IF(C5453=$O$2,G5453,0))</f>
        <v/>
      </c>
    </row>
    <row r="5454" customFormat="false" ht="15" hidden="false" customHeight="false" outlineLevel="0" collapsed="false">
      <c r="A5454" s="25" t="str">
        <f aca="false">IF(ROW()-6&lt;=$O$3,ROW()-6,"")</f>
        <v/>
      </c>
      <c r="B5454" s="25" t="str">
        <f aca="false">IF(A5454="","",INT((A5454-1)/$O$2)+1)</f>
        <v/>
      </c>
      <c r="C5454" s="25" t="str">
        <f aca="false">IF(A5454="","",MOD(A5454-1,$O$2)+1)</f>
        <v/>
      </c>
      <c r="D5454" s="27" t="str">
        <f aca="false">IF(A5454="","",IF(A5454=1,Calculadora!$D$5,G5453))</f>
        <v/>
      </c>
      <c r="E5454" s="27" t="str">
        <f aca="false">IF(A5454="","",IF($O$9=1,IF(MOD(C5454-1,$O$8)=0,Calculadora!$D$6*(1+Calculadora!$D$7)^(B5454-1),0),IF(MOD(C5454,$O$8)=0,Calculadora!$D$6*(1+Calculadora!$D$7)^(B5454-1),0)))</f>
        <v/>
      </c>
      <c r="F5454" s="27" t="str">
        <f aca="false">IF(A5454="","",(D5454+IF($O$9=1,E5454,0))*$O$7)</f>
        <v/>
      </c>
      <c r="G5454" s="27" t="str">
        <f aca="false">IF(A5454="","",D5454+E5454+F5454)</f>
        <v/>
      </c>
      <c r="H5454" s="27" t="str">
        <f aca="false">IF(A5454="","",Calculadora!$D$5+SUM($E$7:E5454))</f>
        <v/>
      </c>
      <c r="I5454" s="27" t="str">
        <f aca="false">IF(A5454="","",G5454-H5454)</f>
        <v/>
      </c>
      <c r="J5454" s="27" t="str">
        <f aca="false">IF(A5454="","",IF(C5454=$O$2,G5454,0))</f>
        <v/>
      </c>
    </row>
    <row r="5455" customFormat="false" ht="15" hidden="false" customHeight="false" outlineLevel="0" collapsed="false">
      <c r="A5455" s="25" t="str">
        <f aca="false">IF(ROW()-6&lt;=$O$3,ROW()-6,"")</f>
        <v/>
      </c>
      <c r="B5455" s="25" t="str">
        <f aca="false">IF(A5455="","",INT((A5455-1)/$O$2)+1)</f>
        <v/>
      </c>
      <c r="C5455" s="25" t="str">
        <f aca="false">IF(A5455="","",MOD(A5455-1,$O$2)+1)</f>
        <v/>
      </c>
      <c r="D5455" s="27" t="str">
        <f aca="false">IF(A5455="","",IF(A5455=1,Calculadora!$D$5,G5454))</f>
        <v/>
      </c>
      <c r="E5455" s="27" t="str">
        <f aca="false">IF(A5455="","",IF($O$9=1,IF(MOD(C5455-1,$O$8)=0,Calculadora!$D$6*(1+Calculadora!$D$7)^(B5455-1),0),IF(MOD(C5455,$O$8)=0,Calculadora!$D$6*(1+Calculadora!$D$7)^(B5455-1),0)))</f>
        <v/>
      </c>
      <c r="F5455" s="27" t="str">
        <f aca="false">IF(A5455="","",(D5455+IF($O$9=1,E5455,0))*$O$7)</f>
        <v/>
      </c>
      <c r="G5455" s="27" t="str">
        <f aca="false">IF(A5455="","",D5455+E5455+F5455)</f>
        <v/>
      </c>
      <c r="H5455" s="27" t="str">
        <f aca="false">IF(A5455="","",Calculadora!$D$5+SUM($E$7:E5455))</f>
        <v/>
      </c>
      <c r="I5455" s="27" t="str">
        <f aca="false">IF(A5455="","",G5455-H5455)</f>
        <v/>
      </c>
      <c r="J5455" s="27" t="str">
        <f aca="false">IF(A5455="","",IF(C5455=$O$2,G5455,0))</f>
        <v/>
      </c>
    </row>
    <row r="5456" customFormat="false" ht="15" hidden="false" customHeight="false" outlineLevel="0" collapsed="false">
      <c r="A5456" s="25" t="str">
        <f aca="false">IF(ROW()-6&lt;=$O$3,ROW()-6,"")</f>
        <v/>
      </c>
      <c r="B5456" s="25" t="str">
        <f aca="false">IF(A5456="","",INT((A5456-1)/$O$2)+1)</f>
        <v/>
      </c>
      <c r="C5456" s="25" t="str">
        <f aca="false">IF(A5456="","",MOD(A5456-1,$O$2)+1)</f>
        <v/>
      </c>
      <c r="D5456" s="27" t="str">
        <f aca="false">IF(A5456="","",IF(A5456=1,Calculadora!$D$5,G5455))</f>
        <v/>
      </c>
      <c r="E5456" s="27" t="str">
        <f aca="false">IF(A5456="","",IF($O$9=1,IF(MOD(C5456-1,$O$8)=0,Calculadora!$D$6*(1+Calculadora!$D$7)^(B5456-1),0),IF(MOD(C5456,$O$8)=0,Calculadora!$D$6*(1+Calculadora!$D$7)^(B5456-1),0)))</f>
        <v/>
      </c>
      <c r="F5456" s="27" t="str">
        <f aca="false">IF(A5456="","",(D5456+IF($O$9=1,E5456,0))*$O$7)</f>
        <v/>
      </c>
      <c r="G5456" s="27" t="str">
        <f aca="false">IF(A5456="","",D5456+E5456+F5456)</f>
        <v/>
      </c>
      <c r="H5456" s="27" t="str">
        <f aca="false">IF(A5456="","",Calculadora!$D$5+SUM($E$7:E5456))</f>
        <v/>
      </c>
      <c r="I5456" s="27" t="str">
        <f aca="false">IF(A5456="","",G5456-H5456)</f>
        <v/>
      </c>
      <c r="J5456" s="27" t="str">
        <f aca="false">IF(A5456="","",IF(C5456=$O$2,G5456,0))</f>
        <v/>
      </c>
    </row>
    <row r="5457" customFormat="false" ht="15" hidden="false" customHeight="false" outlineLevel="0" collapsed="false">
      <c r="A5457" s="25" t="str">
        <f aca="false">IF(ROW()-6&lt;=$O$3,ROW()-6,"")</f>
        <v/>
      </c>
      <c r="B5457" s="25" t="str">
        <f aca="false">IF(A5457="","",INT((A5457-1)/$O$2)+1)</f>
        <v/>
      </c>
      <c r="C5457" s="25" t="str">
        <f aca="false">IF(A5457="","",MOD(A5457-1,$O$2)+1)</f>
        <v/>
      </c>
      <c r="D5457" s="27" t="str">
        <f aca="false">IF(A5457="","",IF(A5457=1,Calculadora!$D$5,G5456))</f>
        <v/>
      </c>
      <c r="E5457" s="27" t="str">
        <f aca="false">IF(A5457="","",IF($O$9=1,IF(MOD(C5457-1,$O$8)=0,Calculadora!$D$6*(1+Calculadora!$D$7)^(B5457-1),0),IF(MOD(C5457,$O$8)=0,Calculadora!$D$6*(1+Calculadora!$D$7)^(B5457-1),0)))</f>
        <v/>
      </c>
      <c r="F5457" s="27" t="str">
        <f aca="false">IF(A5457="","",(D5457+IF($O$9=1,E5457,0))*$O$7)</f>
        <v/>
      </c>
      <c r="G5457" s="27" t="str">
        <f aca="false">IF(A5457="","",D5457+E5457+F5457)</f>
        <v/>
      </c>
      <c r="H5457" s="27" t="str">
        <f aca="false">IF(A5457="","",Calculadora!$D$5+SUM($E$7:E5457))</f>
        <v/>
      </c>
      <c r="I5457" s="27" t="str">
        <f aca="false">IF(A5457="","",G5457-H5457)</f>
        <v/>
      </c>
      <c r="J5457" s="27" t="str">
        <f aca="false">IF(A5457="","",IF(C5457=$O$2,G5457,0))</f>
        <v/>
      </c>
    </row>
    <row r="5458" customFormat="false" ht="15" hidden="false" customHeight="false" outlineLevel="0" collapsed="false">
      <c r="A5458" s="25" t="str">
        <f aca="false">IF(ROW()-6&lt;=$O$3,ROW()-6,"")</f>
        <v/>
      </c>
      <c r="B5458" s="25" t="str">
        <f aca="false">IF(A5458="","",INT((A5458-1)/$O$2)+1)</f>
        <v/>
      </c>
      <c r="C5458" s="25" t="str">
        <f aca="false">IF(A5458="","",MOD(A5458-1,$O$2)+1)</f>
        <v/>
      </c>
      <c r="D5458" s="27" t="str">
        <f aca="false">IF(A5458="","",IF(A5458=1,Calculadora!$D$5,G5457))</f>
        <v/>
      </c>
      <c r="E5458" s="27" t="str">
        <f aca="false">IF(A5458="","",IF($O$9=1,IF(MOD(C5458-1,$O$8)=0,Calculadora!$D$6*(1+Calculadora!$D$7)^(B5458-1),0),IF(MOD(C5458,$O$8)=0,Calculadora!$D$6*(1+Calculadora!$D$7)^(B5458-1),0)))</f>
        <v/>
      </c>
      <c r="F5458" s="27" t="str">
        <f aca="false">IF(A5458="","",(D5458+IF($O$9=1,E5458,0))*$O$7)</f>
        <v/>
      </c>
      <c r="G5458" s="27" t="str">
        <f aca="false">IF(A5458="","",D5458+E5458+F5458)</f>
        <v/>
      </c>
      <c r="H5458" s="27" t="str">
        <f aca="false">IF(A5458="","",Calculadora!$D$5+SUM($E$7:E5458))</f>
        <v/>
      </c>
      <c r="I5458" s="27" t="str">
        <f aca="false">IF(A5458="","",G5458-H5458)</f>
        <v/>
      </c>
      <c r="J5458" s="27" t="str">
        <f aca="false">IF(A5458="","",IF(C5458=$O$2,G5458,0))</f>
        <v/>
      </c>
    </row>
    <row r="5459" customFormat="false" ht="15" hidden="false" customHeight="false" outlineLevel="0" collapsed="false">
      <c r="A5459" s="25" t="str">
        <f aca="false">IF(ROW()-6&lt;=$O$3,ROW()-6,"")</f>
        <v/>
      </c>
      <c r="B5459" s="25" t="str">
        <f aca="false">IF(A5459="","",INT((A5459-1)/$O$2)+1)</f>
        <v/>
      </c>
      <c r="C5459" s="25" t="str">
        <f aca="false">IF(A5459="","",MOD(A5459-1,$O$2)+1)</f>
        <v/>
      </c>
      <c r="D5459" s="27" t="str">
        <f aca="false">IF(A5459="","",IF(A5459=1,Calculadora!$D$5,G5458))</f>
        <v/>
      </c>
      <c r="E5459" s="27" t="str">
        <f aca="false">IF(A5459="","",IF($O$9=1,IF(MOD(C5459-1,$O$8)=0,Calculadora!$D$6*(1+Calculadora!$D$7)^(B5459-1),0),IF(MOD(C5459,$O$8)=0,Calculadora!$D$6*(1+Calculadora!$D$7)^(B5459-1),0)))</f>
        <v/>
      </c>
      <c r="F5459" s="27" t="str">
        <f aca="false">IF(A5459="","",(D5459+IF($O$9=1,E5459,0))*$O$7)</f>
        <v/>
      </c>
      <c r="G5459" s="27" t="str">
        <f aca="false">IF(A5459="","",D5459+E5459+F5459)</f>
        <v/>
      </c>
      <c r="H5459" s="27" t="str">
        <f aca="false">IF(A5459="","",Calculadora!$D$5+SUM($E$7:E5459))</f>
        <v/>
      </c>
      <c r="I5459" s="27" t="str">
        <f aca="false">IF(A5459="","",G5459-H5459)</f>
        <v/>
      </c>
      <c r="J5459" s="27" t="str">
        <f aca="false">IF(A5459="","",IF(C5459=$O$2,G5459,0))</f>
        <v/>
      </c>
    </row>
    <row r="5460" customFormat="false" ht="15" hidden="false" customHeight="false" outlineLevel="0" collapsed="false">
      <c r="A5460" s="25" t="str">
        <f aca="false">IF(ROW()-6&lt;=$O$3,ROW()-6,"")</f>
        <v/>
      </c>
      <c r="B5460" s="25" t="str">
        <f aca="false">IF(A5460="","",INT((A5460-1)/$O$2)+1)</f>
        <v/>
      </c>
      <c r="C5460" s="25" t="str">
        <f aca="false">IF(A5460="","",MOD(A5460-1,$O$2)+1)</f>
        <v/>
      </c>
      <c r="D5460" s="27" t="str">
        <f aca="false">IF(A5460="","",IF(A5460=1,Calculadora!$D$5,G5459))</f>
        <v/>
      </c>
      <c r="E5460" s="27" t="str">
        <f aca="false">IF(A5460="","",IF($O$9=1,IF(MOD(C5460-1,$O$8)=0,Calculadora!$D$6*(1+Calculadora!$D$7)^(B5460-1),0),IF(MOD(C5460,$O$8)=0,Calculadora!$D$6*(1+Calculadora!$D$7)^(B5460-1),0)))</f>
        <v/>
      </c>
      <c r="F5460" s="27" t="str">
        <f aca="false">IF(A5460="","",(D5460+IF($O$9=1,E5460,0))*$O$7)</f>
        <v/>
      </c>
      <c r="G5460" s="27" t="str">
        <f aca="false">IF(A5460="","",D5460+E5460+F5460)</f>
        <v/>
      </c>
      <c r="H5460" s="27" t="str">
        <f aca="false">IF(A5460="","",Calculadora!$D$5+SUM($E$7:E5460))</f>
        <v/>
      </c>
      <c r="I5460" s="27" t="str">
        <f aca="false">IF(A5460="","",G5460-H5460)</f>
        <v/>
      </c>
      <c r="J5460" s="27" t="str">
        <f aca="false">IF(A5460="","",IF(C5460=$O$2,G5460,0))</f>
        <v/>
      </c>
    </row>
    <row r="5461" customFormat="false" ht="15" hidden="false" customHeight="false" outlineLevel="0" collapsed="false">
      <c r="A5461" s="25" t="str">
        <f aca="false">IF(ROW()-6&lt;=$O$3,ROW()-6,"")</f>
        <v/>
      </c>
      <c r="B5461" s="25" t="str">
        <f aca="false">IF(A5461="","",INT((A5461-1)/$O$2)+1)</f>
        <v/>
      </c>
      <c r="C5461" s="25" t="str">
        <f aca="false">IF(A5461="","",MOD(A5461-1,$O$2)+1)</f>
        <v/>
      </c>
      <c r="D5461" s="27" t="str">
        <f aca="false">IF(A5461="","",IF(A5461=1,Calculadora!$D$5,G5460))</f>
        <v/>
      </c>
      <c r="E5461" s="27" t="str">
        <f aca="false">IF(A5461="","",IF($O$9=1,IF(MOD(C5461-1,$O$8)=0,Calculadora!$D$6*(1+Calculadora!$D$7)^(B5461-1),0),IF(MOD(C5461,$O$8)=0,Calculadora!$D$6*(1+Calculadora!$D$7)^(B5461-1),0)))</f>
        <v/>
      </c>
      <c r="F5461" s="27" t="str">
        <f aca="false">IF(A5461="","",(D5461+IF($O$9=1,E5461,0))*$O$7)</f>
        <v/>
      </c>
      <c r="G5461" s="27" t="str">
        <f aca="false">IF(A5461="","",D5461+E5461+F5461)</f>
        <v/>
      </c>
      <c r="H5461" s="27" t="str">
        <f aca="false">IF(A5461="","",Calculadora!$D$5+SUM($E$7:E5461))</f>
        <v/>
      </c>
      <c r="I5461" s="27" t="str">
        <f aca="false">IF(A5461="","",G5461-H5461)</f>
        <v/>
      </c>
      <c r="J5461" s="27" t="str">
        <f aca="false">IF(A5461="","",IF(C5461=$O$2,G5461,0))</f>
        <v/>
      </c>
    </row>
    <row r="5462" customFormat="false" ht="15" hidden="false" customHeight="false" outlineLevel="0" collapsed="false">
      <c r="A5462" s="25" t="str">
        <f aca="false">IF(ROW()-6&lt;=$O$3,ROW()-6,"")</f>
        <v/>
      </c>
      <c r="B5462" s="25" t="str">
        <f aca="false">IF(A5462="","",INT((A5462-1)/$O$2)+1)</f>
        <v/>
      </c>
      <c r="C5462" s="25" t="str">
        <f aca="false">IF(A5462="","",MOD(A5462-1,$O$2)+1)</f>
        <v/>
      </c>
      <c r="D5462" s="27" t="str">
        <f aca="false">IF(A5462="","",IF(A5462=1,Calculadora!$D$5,G5461))</f>
        <v/>
      </c>
      <c r="E5462" s="27" t="str">
        <f aca="false">IF(A5462="","",IF($O$9=1,IF(MOD(C5462-1,$O$8)=0,Calculadora!$D$6*(1+Calculadora!$D$7)^(B5462-1),0),IF(MOD(C5462,$O$8)=0,Calculadora!$D$6*(1+Calculadora!$D$7)^(B5462-1),0)))</f>
        <v/>
      </c>
      <c r="F5462" s="27" t="str">
        <f aca="false">IF(A5462="","",(D5462+IF($O$9=1,E5462,0))*$O$7)</f>
        <v/>
      </c>
      <c r="G5462" s="27" t="str">
        <f aca="false">IF(A5462="","",D5462+E5462+F5462)</f>
        <v/>
      </c>
      <c r="H5462" s="27" t="str">
        <f aca="false">IF(A5462="","",Calculadora!$D$5+SUM($E$7:E5462))</f>
        <v/>
      </c>
      <c r="I5462" s="27" t="str">
        <f aca="false">IF(A5462="","",G5462-H5462)</f>
        <v/>
      </c>
      <c r="J5462" s="27" t="str">
        <f aca="false">IF(A5462="","",IF(C5462=$O$2,G5462,0))</f>
        <v/>
      </c>
    </row>
    <row r="5463" customFormat="false" ht="15" hidden="false" customHeight="false" outlineLevel="0" collapsed="false">
      <c r="A5463" s="25" t="str">
        <f aca="false">IF(ROW()-6&lt;=$O$3,ROW()-6,"")</f>
        <v/>
      </c>
      <c r="B5463" s="25" t="str">
        <f aca="false">IF(A5463="","",INT((A5463-1)/$O$2)+1)</f>
        <v/>
      </c>
      <c r="C5463" s="25" t="str">
        <f aca="false">IF(A5463="","",MOD(A5463-1,$O$2)+1)</f>
        <v/>
      </c>
      <c r="D5463" s="27" t="str">
        <f aca="false">IF(A5463="","",IF(A5463=1,Calculadora!$D$5,G5462))</f>
        <v/>
      </c>
      <c r="E5463" s="27" t="str">
        <f aca="false">IF(A5463="","",IF($O$9=1,IF(MOD(C5463-1,$O$8)=0,Calculadora!$D$6*(1+Calculadora!$D$7)^(B5463-1),0),IF(MOD(C5463,$O$8)=0,Calculadora!$D$6*(1+Calculadora!$D$7)^(B5463-1),0)))</f>
        <v/>
      </c>
      <c r="F5463" s="27" t="str">
        <f aca="false">IF(A5463="","",(D5463+IF($O$9=1,E5463,0))*$O$7)</f>
        <v/>
      </c>
      <c r="G5463" s="27" t="str">
        <f aca="false">IF(A5463="","",D5463+E5463+F5463)</f>
        <v/>
      </c>
      <c r="H5463" s="27" t="str">
        <f aca="false">IF(A5463="","",Calculadora!$D$5+SUM($E$7:E5463))</f>
        <v/>
      </c>
      <c r="I5463" s="27" t="str">
        <f aca="false">IF(A5463="","",G5463-H5463)</f>
        <v/>
      </c>
      <c r="J5463" s="27" t="str">
        <f aca="false">IF(A5463="","",IF(C5463=$O$2,G5463,0))</f>
        <v/>
      </c>
    </row>
    <row r="5464" customFormat="false" ht="15" hidden="false" customHeight="false" outlineLevel="0" collapsed="false">
      <c r="A5464" s="25" t="str">
        <f aca="false">IF(ROW()-6&lt;=$O$3,ROW()-6,"")</f>
        <v/>
      </c>
      <c r="B5464" s="25" t="str">
        <f aca="false">IF(A5464="","",INT((A5464-1)/$O$2)+1)</f>
        <v/>
      </c>
      <c r="C5464" s="25" t="str">
        <f aca="false">IF(A5464="","",MOD(A5464-1,$O$2)+1)</f>
        <v/>
      </c>
      <c r="D5464" s="27" t="str">
        <f aca="false">IF(A5464="","",IF(A5464=1,Calculadora!$D$5,G5463))</f>
        <v/>
      </c>
      <c r="E5464" s="27" t="str">
        <f aca="false">IF(A5464="","",IF($O$9=1,IF(MOD(C5464-1,$O$8)=0,Calculadora!$D$6*(1+Calculadora!$D$7)^(B5464-1),0),IF(MOD(C5464,$O$8)=0,Calculadora!$D$6*(1+Calculadora!$D$7)^(B5464-1),0)))</f>
        <v/>
      </c>
      <c r="F5464" s="27" t="str">
        <f aca="false">IF(A5464="","",(D5464+IF($O$9=1,E5464,0))*$O$7)</f>
        <v/>
      </c>
      <c r="G5464" s="27" t="str">
        <f aca="false">IF(A5464="","",D5464+E5464+F5464)</f>
        <v/>
      </c>
      <c r="H5464" s="27" t="str">
        <f aca="false">IF(A5464="","",Calculadora!$D$5+SUM($E$7:E5464))</f>
        <v/>
      </c>
      <c r="I5464" s="27" t="str">
        <f aca="false">IF(A5464="","",G5464-H5464)</f>
        <v/>
      </c>
      <c r="J5464" s="27" t="str">
        <f aca="false">IF(A5464="","",IF(C5464=$O$2,G5464,0))</f>
        <v/>
      </c>
    </row>
    <row r="5465" customFormat="false" ht="15" hidden="false" customHeight="false" outlineLevel="0" collapsed="false">
      <c r="A5465" s="25" t="str">
        <f aca="false">IF(ROW()-6&lt;=$O$3,ROW()-6,"")</f>
        <v/>
      </c>
      <c r="B5465" s="25" t="str">
        <f aca="false">IF(A5465="","",INT((A5465-1)/$O$2)+1)</f>
        <v/>
      </c>
      <c r="C5465" s="25" t="str">
        <f aca="false">IF(A5465="","",MOD(A5465-1,$O$2)+1)</f>
        <v/>
      </c>
      <c r="D5465" s="27" t="str">
        <f aca="false">IF(A5465="","",IF(A5465=1,Calculadora!$D$5,G5464))</f>
        <v/>
      </c>
      <c r="E5465" s="27" t="str">
        <f aca="false">IF(A5465="","",IF($O$9=1,IF(MOD(C5465-1,$O$8)=0,Calculadora!$D$6*(1+Calculadora!$D$7)^(B5465-1),0),IF(MOD(C5465,$O$8)=0,Calculadora!$D$6*(1+Calculadora!$D$7)^(B5465-1),0)))</f>
        <v/>
      </c>
      <c r="F5465" s="27" t="str">
        <f aca="false">IF(A5465="","",(D5465+IF($O$9=1,E5465,0))*$O$7)</f>
        <v/>
      </c>
      <c r="G5465" s="27" t="str">
        <f aca="false">IF(A5465="","",D5465+E5465+F5465)</f>
        <v/>
      </c>
      <c r="H5465" s="27" t="str">
        <f aca="false">IF(A5465="","",Calculadora!$D$5+SUM($E$7:E5465))</f>
        <v/>
      </c>
      <c r="I5465" s="27" t="str">
        <f aca="false">IF(A5465="","",G5465-H5465)</f>
        <v/>
      </c>
      <c r="J5465" s="27" t="str">
        <f aca="false">IF(A5465="","",IF(C5465=$O$2,G5465,0))</f>
        <v/>
      </c>
    </row>
    <row r="5466" customFormat="false" ht="15" hidden="false" customHeight="false" outlineLevel="0" collapsed="false">
      <c r="A5466" s="25" t="str">
        <f aca="false">IF(ROW()-6&lt;=$O$3,ROW()-6,"")</f>
        <v/>
      </c>
      <c r="B5466" s="25" t="str">
        <f aca="false">IF(A5466="","",INT((A5466-1)/$O$2)+1)</f>
        <v/>
      </c>
      <c r="C5466" s="25" t="str">
        <f aca="false">IF(A5466="","",MOD(A5466-1,$O$2)+1)</f>
        <v/>
      </c>
      <c r="D5466" s="27" t="str">
        <f aca="false">IF(A5466="","",IF(A5466=1,Calculadora!$D$5,G5465))</f>
        <v/>
      </c>
      <c r="E5466" s="27" t="str">
        <f aca="false">IF(A5466="","",IF($O$9=1,IF(MOD(C5466-1,$O$8)=0,Calculadora!$D$6*(1+Calculadora!$D$7)^(B5466-1),0),IF(MOD(C5466,$O$8)=0,Calculadora!$D$6*(1+Calculadora!$D$7)^(B5466-1),0)))</f>
        <v/>
      </c>
      <c r="F5466" s="27" t="str">
        <f aca="false">IF(A5466="","",(D5466+IF($O$9=1,E5466,0))*$O$7)</f>
        <v/>
      </c>
      <c r="G5466" s="27" t="str">
        <f aca="false">IF(A5466="","",D5466+E5466+F5466)</f>
        <v/>
      </c>
      <c r="H5466" s="27" t="str">
        <f aca="false">IF(A5466="","",Calculadora!$D$5+SUM($E$7:E5466))</f>
        <v/>
      </c>
      <c r="I5466" s="27" t="str">
        <f aca="false">IF(A5466="","",G5466-H5466)</f>
        <v/>
      </c>
      <c r="J5466" s="27" t="str">
        <f aca="false">IF(A5466="","",IF(C5466=$O$2,G5466,0))</f>
        <v/>
      </c>
    </row>
    <row r="5467" customFormat="false" ht="15" hidden="false" customHeight="false" outlineLevel="0" collapsed="false">
      <c r="A5467" s="25" t="str">
        <f aca="false">IF(ROW()-6&lt;=$O$3,ROW()-6,"")</f>
        <v/>
      </c>
      <c r="B5467" s="25" t="str">
        <f aca="false">IF(A5467="","",INT((A5467-1)/$O$2)+1)</f>
        <v/>
      </c>
      <c r="C5467" s="25" t="str">
        <f aca="false">IF(A5467="","",MOD(A5467-1,$O$2)+1)</f>
        <v/>
      </c>
      <c r="D5467" s="27" t="str">
        <f aca="false">IF(A5467="","",IF(A5467=1,Calculadora!$D$5,G5466))</f>
        <v/>
      </c>
      <c r="E5467" s="27" t="str">
        <f aca="false">IF(A5467="","",IF($O$9=1,IF(MOD(C5467-1,$O$8)=0,Calculadora!$D$6*(1+Calculadora!$D$7)^(B5467-1),0),IF(MOD(C5467,$O$8)=0,Calculadora!$D$6*(1+Calculadora!$D$7)^(B5467-1),0)))</f>
        <v/>
      </c>
      <c r="F5467" s="27" t="str">
        <f aca="false">IF(A5467="","",(D5467+IF($O$9=1,E5467,0))*$O$7)</f>
        <v/>
      </c>
      <c r="G5467" s="27" t="str">
        <f aca="false">IF(A5467="","",D5467+E5467+F5467)</f>
        <v/>
      </c>
      <c r="H5467" s="27" t="str">
        <f aca="false">IF(A5467="","",Calculadora!$D$5+SUM($E$7:E5467))</f>
        <v/>
      </c>
      <c r="I5467" s="27" t="str">
        <f aca="false">IF(A5467="","",G5467-H5467)</f>
        <v/>
      </c>
      <c r="J5467" s="27" t="str">
        <f aca="false">IF(A5467="","",IF(C5467=$O$2,G5467,0))</f>
        <v/>
      </c>
    </row>
    <row r="5468" customFormat="false" ht="15" hidden="false" customHeight="false" outlineLevel="0" collapsed="false">
      <c r="A5468" s="25" t="str">
        <f aca="false">IF(ROW()-6&lt;=$O$3,ROW()-6,"")</f>
        <v/>
      </c>
      <c r="B5468" s="25" t="str">
        <f aca="false">IF(A5468="","",INT((A5468-1)/$O$2)+1)</f>
        <v/>
      </c>
      <c r="C5468" s="25" t="str">
        <f aca="false">IF(A5468="","",MOD(A5468-1,$O$2)+1)</f>
        <v/>
      </c>
      <c r="D5468" s="27" t="str">
        <f aca="false">IF(A5468="","",IF(A5468=1,Calculadora!$D$5,G5467))</f>
        <v/>
      </c>
      <c r="E5468" s="27" t="str">
        <f aca="false">IF(A5468="","",IF($O$9=1,IF(MOD(C5468-1,$O$8)=0,Calculadora!$D$6*(1+Calculadora!$D$7)^(B5468-1),0),IF(MOD(C5468,$O$8)=0,Calculadora!$D$6*(1+Calculadora!$D$7)^(B5468-1),0)))</f>
        <v/>
      </c>
      <c r="F5468" s="27" t="str">
        <f aca="false">IF(A5468="","",(D5468+IF($O$9=1,E5468,0))*$O$7)</f>
        <v/>
      </c>
      <c r="G5468" s="27" t="str">
        <f aca="false">IF(A5468="","",D5468+E5468+F5468)</f>
        <v/>
      </c>
      <c r="H5468" s="27" t="str">
        <f aca="false">IF(A5468="","",Calculadora!$D$5+SUM($E$7:E5468))</f>
        <v/>
      </c>
      <c r="I5468" s="27" t="str">
        <f aca="false">IF(A5468="","",G5468-H5468)</f>
        <v/>
      </c>
      <c r="J5468" s="27" t="str">
        <f aca="false">IF(A5468="","",IF(C5468=$O$2,G5468,0))</f>
        <v/>
      </c>
    </row>
    <row r="5469" customFormat="false" ht="15" hidden="false" customHeight="false" outlineLevel="0" collapsed="false">
      <c r="A5469" s="25" t="str">
        <f aca="false">IF(ROW()-6&lt;=$O$3,ROW()-6,"")</f>
        <v/>
      </c>
      <c r="B5469" s="25" t="str">
        <f aca="false">IF(A5469="","",INT((A5469-1)/$O$2)+1)</f>
        <v/>
      </c>
      <c r="C5469" s="25" t="str">
        <f aca="false">IF(A5469="","",MOD(A5469-1,$O$2)+1)</f>
        <v/>
      </c>
      <c r="D5469" s="27" t="str">
        <f aca="false">IF(A5469="","",IF(A5469=1,Calculadora!$D$5,G5468))</f>
        <v/>
      </c>
      <c r="E5469" s="27" t="str">
        <f aca="false">IF(A5469="","",IF($O$9=1,IF(MOD(C5469-1,$O$8)=0,Calculadora!$D$6*(1+Calculadora!$D$7)^(B5469-1),0),IF(MOD(C5469,$O$8)=0,Calculadora!$D$6*(1+Calculadora!$D$7)^(B5469-1),0)))</f>
        <v/>
      </c>
      <c r="F5469" s="27" t="str">
        <f aca="false">IF(A5469="","",(D5469+IF($O$9=1,E5469,0))*$O$7)</f>
        <v/>
      </c>
      <c r="G5469" s="27" t="str">
        <f aca="false">IF(A5469="","",D5469+E5469+F5469)</f>
        <v/>
      </c>
      <c r="H5469" s="27" t="str">
        <f aca="false">IF(A5469="","",Calculadora!$D$5+SUM($E$7:E5469))</f>
        <v/>
      </c>
      <c r="I5469" s="27" t="str">
        <f aca="false">IF(A5469="","",G5469-H5469)</f>
        <v/>
      </c>
      <c r="J5469" s="27" t="str">
        <f aca="false">IF(A5469="","",IF(C5469=$O$2,G5469,0))</f>
        <v/>
      </c>
    </row>
    <row r="5470" customFormat="false" ht="15" hidden="false" customHeight="false" outlineLevel="0" collapsed="false">
      <c r="A5470" s="25" t="str">
        <f aca="false">IF(ROW()-6&lt;=$O$3,ROW()-6,"")</f>
        <v/>
      </c>
      <c r="B5470" s="25" t="str">
        <f aca="false">IF(A5470="","",INT((A5470-1)/$O$2)+1)</f>
        <v/>
      </c>
      <c r="C5470" s="25" t="str">
        <f aca="false">IF(A5470="","",MOD(A5470-1,$O$2)+1)</f>
        <v/>
      </c>
      <c r="D5470" s="27" t="str">
        <f aca="false">IF(A5470="","",IF(A5470=1,Calculadora!$D$5,G5469))</f>
        <v/>
      </c>
      <c r="E5470" s="27" t="str">
        <f aca="false">IF(A5470="","",IF($O$9=1,IF(MOD(C5470-1,$O$8)=0,Calculadora!$D$6*(1+Calculadora!$D$7)^(B5470-1),0),IF(MOD(C5470,$O$8)=0,Calculadora!$D$6*(1+Calculadora!$D$7)^(B5470-1),0)))</f>
        <v/>
      </c>
      <c r="F5470" s="27" t="str">
        <f aca="false">IF(A5470="","",(D5470+IF($O$9=1,E5470,0))*$O$7)</f>
        <v/>
      </c>
      <c r="G5470" s="27" t="str">
        <f aca="false">IF(A5470="","",D5470+E5470+F5470)</f>
        <v/>
      </c>
      <c r="H5470" s="27" t="str">
        <f aca="false">IF(A5470="","",Calculadora!$D$5+SUM($E$7:E5470))</f>
        <v/>
      </c>
      <c r="I5470" s="27" t="str">
        <f aca="false">IF(A5470="","",G5470-H5470)</f>
        <v/>
      </c>
      <c r="J5470" s="27" t="str">
        <f aca="false">IF(A5470="","",IF(C5470=$O$2,G5470,0))</f>
        <v/>
      </c>
    </row>
    <row r="5471" customFormat="false" ht="15" hidden="false" customHeight="false" outlineLevel="0" collapsed="false">
      <c r="A5471" s="25" t="str">
        <f aca="false">IF(ROW()-6&lt;=$O$3,ROW()-6,"")</f>
        <v/>
      </c>
      <c r="B5471" s="25" t="str">
        <f aca="false">IF(A5471="","",INT((A5471-1)/$O$2)+1)</f>
        <v/>
      </c>
      <c r="C5471" s="25" t="str">
        <f aca="false">IF(A5471="","",MOD(A5471-1,$O$2)+1)</f>
        <v/>
      </c>
      <c r="D5471" s="27" t="str">
        <f aca="false">IF(A5471="","",IF(A5471=1,Calculadora!$D$5,G5470))</f>
        <v/>
      </c>
      <c r="E5471" s="27" t="str">
        <f aca="false">IF(A5471="","",IF($O$9=1,IF(MOD(C5471-1,$O$8)=0,Calculadora!$D$6*(1+Calculadora!$D$7)^(B5471-1),0),IF(MOD(C5471,$O$8)=0,Calculadora!$D$6*(1+Calculadora!$D$7)^(B5471-1),0)))</f>
        <v/>
      </c>
      <c r="F5471" s="27" t="str">
        <f aca="false">IF(A5471="","",(D5471+IF($O$9=1,E5471,0))*$O$7)</f>
        <v/>
      </c>
      <c r="G5471" s="27" t="str">
        <f aca="false">IF(A5471="","",D5471+E5471+F5471)</f>
        <v/>
      </c>
      <c r="H5471" s="27" t="str">
        <f aca="false">IF(A5471="","",Calculadora!$D$5+SUM($E$7:E5471))</f>
        <v/>
      </c>
      <c r="I5471" s="27" t="str">
        <f aca="false">IF(A5471="","",G5471-H5471)</f>
        <v/>
      </c>
      <c r="J5471" s="27" t="str">
        <f aca="false">IF(A5471="","",IF(C5471=$O$2,G5471,0))</f>
        <v/>
      </c>
    </row>
    <row r="5472" customFormat="false" ht="15" hidden="false" customHeight="false" outlineLevel="0" collapsed="false">
      <c r="A5472" s="25" t="str">
        <f aca="false">IF(ROW()-6&lt;=$O$3,ROW()-6,"")</f>
        <v/>
      </c>
      <c r="B5472" s="25" t="str">
        <f aca="false">IF(A5472="","",INT((A5472-1)/$O$2)+1)</f>
        <v/>
      </c>
      <c r="C5472" s="25" t="str">
        <f aca="false">IF(A5472="","",MOD(A5472-1,$O$2)+1)</f>
        <v/>
      </c>
      <c r="D5472" s="27" t="str">
        <f aca="false">IF(A5472="","",IF(A5472=1,Calculadora!$D$5,G5471))</f>
        <v/>
      </c>
      <c r="E5472" s="27" t="str">
        <f aca="false">IF(A5472="","",IF($O$9=1,IF(MOD(C5472-1,$O$8)=0,Calculadora!$D$6*(1+Calculadora!$D$7)^(B5472-1),0),IF(MOD(C5472,$O$8)=0,Calculadora!$D$6*(1+Calculadora!$D$7)^(B5472-1),0)))</f>
        <v/>
      </c>
      <c r="F5472" s="27" t="str">
        <f aca="false">IF(A5472="","",(D5472+IF($O$9=1,E5472,0))*$O$7)</f>
        <v/>
      </c>
      <c r="G5472" s="27" t="str">
        <f aca="false">IF(A5472="","",D5472+E5472+F5472)</f>
        <v/>
      </c>
      <c r="H5472" s="27" t="str">
        <f aca="false">IF(A5472="","",Calculadora!$D$5+SUM($E$7:E5472))</f>
        <v/>
      </c>
      <c r="I5472" s="27" t="str">
        <f aca="false">IF(A5472="","",G5472-H5472)</f>
        <v/>
      </c>
      <c r="J5472" s="27" t="str">
        <f aca="false">IF(A5472="","",IF(C5472=$O$2,G5472,0))</f>
        <v/>
      </c>
    </row>
    <row r="5473" customFormat="false" ht="15" hidden="false" customHeight="false" outlineLevel="0" collapsed="false">
      <c r="A5473" s="25" t="str">
        <f aca="false">IF(ROW()-6&lt;=$O$3,ROW()-6,"")</f>
        <v/>
      </c>
      <c r="B5473" s="25" t="str">
        <f aca="false">IF(A5473="","",INT((A5473-1)/$O$2)+1)</f>
        <v/>
      </c>
      <c r="C5473" s="25" t="str">
        <f aca="false">IF(A5473="","",MOD(A5473-1,$O$2)+1)</f>
        <v/>
      </c>
      <c r="D5473" s="27" t="str">
        <f aca="false">IF(A5473="","",IF(A5473=1,Calculadora!$D$5,G5472))</f>
        <v/>
      </c>
      <c r="E5473" s="27" t="str">
        <f aca="false">IF(A5473="","",IF($O$9=1,IF(MOD(C5473-1,$O$8)=0,Calculadora!$D$6*(1+Calculadora!$D$7)^(B5473-1),0),IF(MOD(C5473,$O$8)=0,Calculadora!$D$6*(1+Calculadora!$D$7)^(B5473-1),0)))</f>
        <v/>
      </c>
      <c r="F5473" s="27" t="str">
        <f aca="false">IF(A5473="","",(D5473+IF($O$9=1,E5473,0))*$O$7)</f>
        <v/>
      </c>
      <c r="G5473" s="27" t="str">
        <f aca="false">IF(A5473="","",D5473+E5473+F5473)</f>
        <v/>
      </c>
      <c r="H5473" s="27" t="str">
        <f aca="false">IF(A5473="","",Calculadora!$D$5+SUM($E$7:E5473))</f>
        <v/>
      </c>
      <c r="I5473" s="27" t="str">
        <f aca="false">IF(A5473="","",G5473-H5473)</f>
        <v/>
      </c>
      <c r="J5473" s="27" t="str">
        <f aca="false">IF(A5473="","",IF(C5473=$O$2,G5473,0))</f>
        <v/>
      </c>
    </row>
    <row r="5474" customFormat="false" ht="15" hidden="false" customHeight="false" outlineLevel="0" collapsed="false">
      <c r="A5474" s="25" t="str">
        <f aca="false">IF(ROW()-6&lt;=$O$3,ROW()-6,"")</f>
        <v/>
      </c>
      <c r="B5474" s="25" t="str">
        <f aca="false">IF(A5474="","",INT((A5474-1)/$O$2)+1)</f>
        <v/>
      </c>
      <c r="C5474" s="25" t="str">
        <f aca="false">IF(A5474="","",MOD(A5474-1,$O$2)+1)</f>
        <v/>
      </c>
      <c r="D5474" s="27" t="str">
        <f aca="false">IF(A5474="","",IF(A5474=1,Calculadora!$D$5,G5473))</f>
        <v/>
      </c>
      <c r="E5474" s="27" t="str">
        <f aca="false">IF(A5474="","",IF($O$9=1,IF(MOD(C5474-1,$O$8)=0,Calculadora!$D$6*(1+Calculadora!$D$7)^(B5474-1),0),IF(MOD(C5474,$O$8)=0,Calculadora!$D$6*(1+Calculadora!$D$7)^(B5474-1),0)))</f>
        <v/>
      </c>
      <c r="F5474" s="27" t="str">
        <f aca="false">IF(A5474="","",(D5474+IF($O$9=1,E5474,0))*$O$7)</f>
        <v/>
      </c>
      <c r="G5474" s="27" t="str">
        <f aca="false">IF(A5474="","",D5474+E5474+F5474)</f>
        <v/>
      </c>
      <c r="H5474" s="27" t="str">
        <f aca="false">IF(A5474="","",Calculadora!$D$5+SUM($E$7:E5474))</f>
        <v/>
      </c>
      <c r="I5474" s="27" t="str">
        <f aca="false">IF(A5474="","",G5474-H5474)</f>
        <v/>
      </c>
      <c r="J5474" s="27" t="str">
        <f aca="false">IF(A5474="","",IF(C5474=$O$2,G5474,0))</f>
        <v/>
      </c>
    </row>
    <row r="5475" customFormat="false" ht="15" hidden="false" customHeight="false" outlineLevel="0" collapsed="false">
      <c r="A5475" s="25" t="str">
        <f aca="false">IF(ROW()-6&lt;=$O$3,ROW()-6,"")</f>
        <v/>
      </c>
      <c r="B5475" s="25" t="str">
        <f aca="false">IF(A5475="","",INT((A5475-1)/$O$2)+1)</f>
        <v/>
      </c>
      <c r="C5475" s="25" t="str">
        <f aca="false">IF(A5475="","",MOD(A5475-1,$O$2)+1)</f>
        <v/>
      </c>
      <c r="D5475" s="27" t="str">
        <f aca="false">IF(A5475="","",IF(A5475=1,Calculadora!$D$5,G5474))</f>
        <v/>
      </c>
      <c r="E5475" s="27" t="str">
        <f aca="false">IF(A5475="","",IF($O$9=1,IF(MOD(C5475-1,$O$8)=0,Calculadora!$D$6*(1+Calculadora!$D$7)^(B5475-1),0),IF(MOD(C5475,$O$8)=0,Calculadora!$D$6*(1+Calculadora!$D$7)^(B5475-1),0)))</f>
        <v/>
      </c>
      <c r="F5475" s="27" t="str">
        <f aca="false">IF(A5475="","",(D5475+IF($O$9=1,E5475,0))*$O$7)</f>
        <v/>
      </c>
      <c r="G5475" s="27" t="str">
        <f aca="false">IF(A5475="","",D5475+E5475+F5475)</f>
        <v/>
      </c>
      <c r="H5475" s="27" t="str">
        <f aca="false">IF(A5475="","",Calculadora!$D$5+SUM($E$7:E5475))</f>
        <v/>
      </c>
      <c r="I5475" s="27" t="str">
        <f aca="false">IF(A5475="","",G5475-H5475)</f>
        <v/>
      </c>
      <c r="J5475" s="27" t="str">
        <f aca="false">IF(A5475="","",IF(C5475=$O$2,G5475,0))</f>
        <v/>
      </c>
    </row>
    <row r="5476" customFormat="false" ht="15" hidden="false" customHeight="false" outlineLevel="0" collapsed="false">
      <c r="A5476" s="25" t="str">
        <f aca="false">IF(ROW()-6&lt;=$O$3,ROW()-6,"")</f>
        <v/>
      </c>
      <c r="B5476" s="25" t="str">
        <f aca="false">IF(A5476="","",INT((A5476-1)/$O$2)+1)</f>
        <v/>
      </c>
      <c r="C5476" s="25" t="str">
        <f aca="false">IF(A5476="","",MOD(A5476-1,$O$2)+1)</f>
        <v/>
      </c>
      <c r="D5476" s="27" t="str">
        <f aca="false">IF(A5476="","",IF(A5476=1,Calculadora!$D$5,G5475))</f>
        <v/>
      </c>
      <c r="E5476" s="27" t="str">
        <f aca="false">IF(A5476="","",IF($O$9=1,IF(MOD(C5476-1,$O$8)=0,Calculadora!$D$6*(1+Calculadora!$D$7)^(B5476-1),0),IF(MOD(C5476,$O$8)=0,Calculadora!$D$6*(1+Calculadora!$D$7)^(B5476-1),0)))</f>
        <v/>
      </c>
      <c r="F5476" s="27" t="str">
        <f aca="false">IF(A5476="","",(D5476+IF($O$9=1,E5476,0))*$O$7)</f>
        <v/>
      </c>
      <c r="G5476" s="27" t="str">
        <f aca="false">IF(A5476="","",D5476+E5476+F5476)</f>
        <v/>
      </c>
      <c r="H5476" s="27" t="str">
        <f aca="false">IF(A5476="","",Calculadora!$D$5+SUM($E$7:E5476))</f>
        <v/>
      </c>
      <c r="I5476" s="27" t="str">
        <f aca="false">IF(A5476="","",G5476-H5476)</f>
        <v/>
      </c>
      <c r="J5476" s="27" t="str">
        <f aca="false">IF(A5476="","",IF(C5476=$O$2,G5476,0))</f>
        <v/>
      </c>
    </row>
    <row r="5477" customFormat="false" ht="15" hidden="false" customHeight="false" outlineLevel="0" collapsed="false">
      <c r="A5477" s="25" t="str">
        <f aca="false">IF(ROW()-6&lt;=$O$3,ROW()-6,"")</f>
        <v/>
      </c>
      <c r="B5477" s="25" t="str">
        <f aca="false">IF(A5477="","",INT((A5477-1)/$O$2)+1)</f>
        <v/>
      </c>
      <c r="C5477" s="25" t="str">
        <f aca="false">IF(A5477="","",MOD(A5477-1,$O$2)+1)</f>
        <v/>
      </c>
      <c r="D5477" s="27" t="str">
        <f aca="false">IF(A5477="","",IF(A5477=1,Calculadora!$D$5,G5476))</f>
        <v/>
      </c>
      <c r="E5477" s="27" t="str">
        <f aca="false">IF(A5477="","",IF($O$9=1,IF(MOD(C5477-1,$O$8)=0,Calculadora!$D$6*(1+Calculadora!$D$7)^(B5477-1),0),IF(MOD(C5477,$O$8)=0,Calculadora!$D$6*(1+Calculadora!$D$7)^(B5477-1),0)))</f>
        <v/>
      </c>
      <c r="F5477" s="27" t="str">
        <f aca="false">IF(A5477="","",(D5477+IF($O$9=1,E5477,0))*$O$7)</f>
        <v/>
      </c>
      <c r="G5477" s="27" t="str">
        <f aca="false">IF(A5477="","",D5477+E5477+F5477)</f>
        <v/>
      </c>
      <c r="H5477" s="27" t="str">
        <f aca="false">IF(A5477="","",Calculadora!$D$5+SUM($E$7:E5477))</f>
        <v/>
      </c>
      <c r="I5477" s="27" t="str">
        <f aca="false">IF(A5477="","",G5477-H5477)</f>
        <v/>
      </c>
      <c r="J5477" s="27" t="str">
        <f aca="false">IF(A5477="","",IF(C5477=$O$2,G5477,0))</f>
        <v/>
      </c>
    </row>
    <row r="5478" customFormat="false" ht="15" hidden="false" customHeight="false" outlineLevel="0" collapsed="false">
      <c r="A5478" s="25" t="str">
        <f aca="false">IF(ROW()-6&lt;=$O$3,ROW()-6,"")</f>
        <v/>
      </c>
      <c r="B5478" s="25" t="str">
        <f aca="false">IF(A5478="","",INT((A5478-1)/$O$2)+1)</f>
        <v/>
      </c>
      <c r="C5478" s="25" t="str">
        <f aca="false">IF(A5478="","",MOD(A5478-1,$O$2)+1)</f>
        <v/>
      </c>
      <c r="D5478" s="27" t="str">
        <f aca="false">IF(A5478="","",IF(A5478=1,Calculadora!$D$5,G5477))</f>
        <v/>
      </c>
      <c r="E5478" s="27" t="str">
        <f aca="false">IF(A5478="","",IF($O$9=1,IF(MOD(C5478-1,$O$8)=0,Calculadora!$D$6*(1+Calculadora!$D$7)^(B5478-1),0),IF(MOD(C5478,$O$8)=0,Calculadora!$D$6*(1+Calculadora!$D$7)^(B5478-1),0)))</f>
        <v/>
      </c>
      <c r="F5478" s="27" t="str">
        <f aca="false">IF(A5478="","",(D5478+IF($O$9=1,E5478,0))*$O$7)</f>
        <v/>
      </c>
      <c r="G5478" s="27" t="str">
        <f aca="false">IF(A5478="","",D5478+E5478+F5478)</f>
        <v/>
      </c>
      <c r="H5478" s="27" t="str">
        <f aca="false">IF(A5478="","",Calculadora!$D$5+SUM($E$7:E5478))</f>
        <v/>
      </c>
      <c r="I5478" s="27" t="str">
        <f aca="false">IF(A5478="","",G5478-H5478)</f>
        <v/>
      </c>
      <c r="J5478" s="27" t="str">
        <f aca="false">IF(A5478="","",IF(C5478=$O$2,G5478,0))</f>
        <v/>
      </c>
    </row>
    <row r="5479" customFormat="false" ht="15" hidden="false" customHeight="false" outlineLevel="0" collapsed="false">
      <c r="A5479" s="25" t="str">
        <f aca="false">IF(ROW()-6&lt;=$O$3,ROW()-6,"")</f>
        <v/>
      </c>
      <c r="B5479" s="25" t="str">
        <f aca="false">IF(A5479="","",INT((A5479-1)/$O$2)+1)</f>
        <v/>
      </c>
      <c r="C5479" s="25" t="str">
        <f aca="false">IF(A5479="","",MOD(A5479-1,$O$2)+1)</f>
        <v/>
      </c>
      <c r="D5479" s="27" t="str">
        <f aca="false">IF(A5479="","",IF(A5479=1,Calculadora!$D$5,G5478))</f>
        <v/>
      </c>
      <c r="E5479" s="27" t="str">
        <f aca="false">IF(A5479="","",IF($O$9=1,IF(MOD(C5479-1,$O$8)=0,Calculadora!$D$6*(1+Calculadora!$D$7)^(B5479-1),0),IF(MOD(C5479,$O$8)=0,Calculadora!$D$6*(1+Calculadora!$D$7)^(B5479-1),0)))</f>
        <v/>
      </c>
      <c r="F5479" s="27" t="str">
        <f aca="false">IF(A5479="","",(D5479+IF($O$9=1,E5479,0))*$O$7)</f>
        <v/>
      </c>
      <c r="G5479" s="27" t="str">
        <f aca="false">IF(A5479="","",D5479+E5479+F5479)</f>
        <v/>
      </c>
      <c r="H5479" s="27" t="str">
        <f aca="false">IF(A5479="","",Calculadora!$D$5+SUM($E$7:E5479))</f>
        <v/>
      </c>
      <c r="I5479" s="27" t="str">
        <f aca="false">IF(A5479="","",G5479-H5479)</f>
        <v/>
      </c>
      <c r="J5479" s="27" t="str">
        <f aca="false">IF(A5479="","",IF(C5479=$O$2,G5479,0))</f>
        <v/>
      </c>
    </row>
    <row r="5480" customFormat="false" ht="15" hidden="false" customHeight="false" outlineLevel="0" collapsed="false">
      <c r="A5480" s="25" t="str">
        <f aca="false">IF(ROW()-6&lt;=$O$3,ROW()-6,"")</f>
        <v/>
      </c>
      <c r="B5480" s="25" t="str">
        <f aca="false">IF(A5480="","",INT((A5480-1)/$O$2)+1)</f>
        <v/>
      </c>
      <c r="C5480" s="25" t="str">
        <f aca="false">IF(A5480="","",MOD(A5480-1,$O$2)+1)</f>
        <v/>
      </c>
      <c r="D5480" s="27" t="str">
        <f aca="false">IF(A5480="","",IF(A5480=1,Calculadora!$D$5,G5479))</f>
        <v/>
      </c>
      <c r="E5480" s="27" t="str">
        <f aca="false">IF(A5480="","",IF($O$9=1,IF(MOD(C5480-1,$O$8)=0,Calculadora!$D$6*(1+Calculadora!$D$7)^(B5480-1),0),IF(MOD(C5480,$O$8)=0,Calculadora!$D$6*(1+Calculadora!$D$7)^(B5480-1),0)))</f>
        <v/>
      </c>
      <c r="F5480" s="27" t="str">
        <f aca="false">IF(A5480="","",(D5480+IF($O$9=1,E5480,0))*$O$7)</f>
        <v/>
      </c>
      <c r="G5480" s="27" t="str">
        <f aca="false">IF(A5480="","",D5480+E5480+F5480)</f>
        <v/>
      </c>
      <c r="H5480" s="27" t="str">
        <f aca="false">IF(A5480="","",Calculadora!$D$5+SUM($E$7:E5480))</f>
        <v/>
      </c>
      <c r="I5480" s="27" t="str">
        <f aca="false">IF(A5480="","",G5480-H5480)</f>
        <v/>
      </c>
      <c r="J5480" s="27" t="str">
        <f aca="false">IF(A5480="","",IF(C5480=$O$2,G5480,0))</f>
        <v/>
      </c>
    </row>
    <row r="5481" customFormat="false" ht="15" hidden="false" customHeight="false" outlineLevel="0" collapsed="false">
      <c r="A5481" s="25" t="str">
        <f aca="false">IF(ROW()-6&lt;=$O$3,ROW()-6,"")</f>
        <v/>
      </c>
      <c r="B5481" s="25" t="str">
        <f aca="false">IF(A5481="","",INT((A5481-1)/$O$2)+1)</f>
        <v/>
      </c>
      <c r="C5481" s="25" t="str">
        <f aca="false">IF(A5481="","",MOD(A5481-1,$O$2)+1)</f>
        <v/>
      </c>
      <c r="D5481" s="27" t="str">
        <f aca="false">IF(A5481="","",IF(A5481=1,Calculadora!$D$5,G5480))</f>
        <v/>
      </c>
      <c r="E5481" s="27" t="str">
        <f aca="false">IF(A5481="","",IF($O$9=1,IF(MOD(C5481-1,$O$8)=0,Calculadora!$D$6*(1+Calculadora!$D$7)^(B5481-1),0),IF(MOD(C5481,$O$8)=0,Calculadora!$D$6*(1+Calculadora!$D$7)^(B5481-1),0)))</f>
        <v/>
      </c>
      <c r="F5481" s="27" t="str">
        <f aca="false">IF(A5481="","",(D5481+IF($O$9=1,E5481,0))*$O$7)</f>
        <v/>
      </c>
      <c r="G5481" s="27" t="str">
        <f aca="false">IF(A5481="","",D5481+E5481+F5481)</f>
        <v/>
      </c>
      <c r="H5481" s="27" t="str">
        <f aca="false">IF(A5481="","",Calculadora!$D$5+SUM($E$7:E5481))</f>
        <v/>
      </c>
      <c r="I5481" s="27" t="str">
        <f aca="false">IF(A5481="","",G5481-H5481)</f>
        <v/>
      </c>
      <c r="J5481" s="27" t="str">
        <f aca="false">IF(A5481="","",IF(C5481=$O$2,G5481,0))</f>
        <v/>
      </c>
    </row>
    <row r="5482" customFormat="false" ht="15" hidden="false" customHeight="false" outlineLevel="0" collapsed="false">
      <c r="A5482" s="25" t="str">
        <f aca="false">IF(ROW()-6&lt;=$O$3,ROW()-6,"")</f>
        <v/>
      </c>
      <c r="B5482" s="25" t="str">
        <f aca="false">IF(A5482="","",INT((A5482-1)/$O$2)+1)</f>
        <v/>
      </c>
      <c r="C5482" s="25" t="str">
        <f aca="false">IF(A5482="","",MOD(A5482-1,$O$2)+1)</f>
        <v/>
      </c>
      <c r="D5482" s="27" t="str">
        <f aca="false">IF(A5482="","",IF(A5482=1,Calculadora!$D$5,G5481))</f>
        <v/>
      </c>
      <c r="E5482" s="27" t="str">
        <f aca="false">IF(A5482="","",IF($O$9=1,IF(MOD(C5482-1,$O$8)=0,Calculadora!$D$6*(1+Calculadora!$D$7)^(B5482-1),0),IF(MOD(C5482,$O$8)=0,Calculadora!$D$6*(1+Calculadora!$D$7)^(B5482-1),0)))</f>
        <v/>
      </c>
      <c r="F5482" s="27" t="str">
        <f aca="false">IF(A5482="","",(D5482+IF($O$9=1,E5482,0))*$O$7)</f>
        <v/>
      </c>
      <c r="G5482" s="27" t="str">
        <f aca="false">IF(A5482="","",D5482+E5482+F5482)</f>
        <v/>
      </c>
      <c r="H5482" s="27" t="str">
        <f aca="false">IF(A5482="","",Calculadora!$D$5+SUM($E$7:E5482))</f>
        <v/>
      </c>
      <c r="I5482" s="27" t="str">
        <f aca="false">IF(A5482="","",G5482-H5482)</f>
        <v/>
      </c>
      <c r="J5482" s="27" t="str">
        <f aca="false">IF(A5482="","",IF(C5482=$O$2,G5482,0))</f>
        <v/>
      </c>
    </row>
    <row r="5483" customFormat="false" ht="15" hidden="false" customHeight="false" outlineLevel="0" collapsed="false">
      <c r="A5483" s="25" t="str">
        <f aca="false">IF(ROW()-6&lt;=$O$3,ROW()-6,"")</f>
        <v/>
      </c>
      <c r="B5483" s="25" t="str">
        <f aca="false">IF(A5483="","",INT((A5483-1)/$O$2)+1)</f>
        <v/>
      </c>
      <c r="C5483" s="25" t="str">
        <f aca="false">IF(A5483="","",MOD(A5483-1,$O$2)+1)</f>
        <v/>
      </c>
      <c r="D5483" s="27" t="str">
        <f aca="false">IF(A5483="","",IF(A5483=1,Calculadora!$D$5,G5482))</f>
        <v/>
      </c>
      <c r="E5483" s="27" t="str">
        <f aca="false">IF(A5483="","",IF($O$9=1,IF(MOD(C5483-1,$O$8)=0,Calculadora!$D$6*(1+Calculadora!$D$7)^(B5483-1),0),IF(MOD(C5483,$O$8)=0,Calculadora!$D$6*(1+Calculadora!$D$7)^(B5483-1),0)))</f>
        <v/>
      </c>
      <c r="F5483" s="27" t="str">
        <f aca="false">IF(A5483="","",(D5483+IF($O$9=1,E5483,0))*$O$7)</f>
        <v/>
      </c>
      <c r="G5483" s="27" t="str">
        <f aca="false">IF(A5483="","",D5483+E5483+F5483)</f>
        <v/>
      </c>
      <c r="H5483" s="27" t="str">
        <f aca="false">IF(A5483="","",Calculadora!$D$5+SUM($E$7:E5483))</f>
        <v/>
      </c>
      <c r="I5483" s="27" t="str">
        <f aca="false">IF(A5483="","",G5483-H5483)</f>
        <v/>
      </c>
      <c r="J5483" s="27" t="str">
        <f aca="false">IF(A5483="","",IF(C5483=$O$2,G5483,0))</f>
        <v/>
      </c>
    </row>
    <row r="5484" customFormat="false" ht="15" hidden="false" customHeight="false" outlineLevel="0" collapsed="false">
      <c r="A5484" s="25" t="str">
        <f aca="false">IF(ROW()-6&lt;=$O$3,ROW()-6,"")</f>
        <v/>
      </c>
      <c r="B5484" s="25" t="str">
        <f aca="false">IF(A5484="","",INT((A5484-1)/$O$2)+1)</f>
        <v/>
      </c>
      <c r="C5484" s="25" t="str">
        <f aca="false">IF(A5484="","",MOD(A5484-1,$O$2)+1)</f>
        <v/>
      </c>
      <c r="D5484" s="27" t="str">
        <f aca="false">IF(A5484="","",IF(A5484=1,Calculadora!$D$5,G5483))</f>
        <v/>
      </c>
      <c r="E5484" s="27" t="str">
        <f aca="false">IF(A5484="","",IF($O$9=1,IF(MOD(C5484-1,$O$8)=0,Calculadora!$D$6*(1+Calculadora!$D$7)^(B5484-1),0),IF(MOD(C5484,$O$8)=0,Calculadora!$D$6*(1+Calculadora!$D$7)^(B5484-1),0)))</f>
        <v/>
      </c>
      <c r="F5484" s="27" t="str">
        <f aca="false">IF(A5484="","",(D5484+IF($O$9=1,E5484,0))*$O$7)</f>
        <v/>
      </c>
      <c r="G5484" s="27" t="str">
        <f aca="false">IF(A5484="","",D5484+E5484+F5484)</f>
        <v/>
      </c>
      <c r="H5484" s="27" t="str">
        <f aca="false">IF(A5484="","",Calculadora!$D$5+SUM($E$7:E5484))</f>
        <v/>
      </c>
      <c r="I5484" s="27" t="str">
        <f aca="false">IF(A5484="","",G5484-H5484)</f>
        <v/>
      </c>
      <c r="J5484" s="27" t="str">
        <f aca="false">IF(A5484="","",IF(C5484=$O$2,G5484,0))</f>
        <v/>
      </c>
    </row>
    <row r="5485" customFormat="false" ht="15" hidden="false" customHeight="false" outlineLevel="0" collapsed="false">
      <c r="A5485" s="25" t="str">
        <f aca="false">IF(ROW()-6&lt;=$O$3,ROW()-6,"")</f>
        <v/>
      </c>
      <c r="B5485" s="25" t="str">
        <f aca="false">IF(A5485="","",INT((A5485-1)/$O$2)+1)</f>
        <v/>
      </c>
      <c r="C5485" s="25" t="str">
        <f aca="false">IF(A5485="","",MOD(A5485-1,$O$2)+1)</f>
        <v/>
      </c>
      <c r="D5485" s="27" t="str">
        <f aca="false">IF(A5485="","",IF(A5485=1,Calculadora!$D$5,G5484))</f>
        <v/>
      </c>
      <c r="E5485" s="27" t="str">
        <f aca="false">IF(A5485="","",IF($O$9=1,IF(MOD(C5485-1,$O$8)=0,Calculadora!$D$6*(1+Calculadora!$D$7)^(B5485-1),0),IF(MOD(C5485,$O$8)=0,Calculadora!$D$6*(1+Calculadora!$D$7)^(B5485-1),0)))</f>
        <v/>
      </c>
      <c r="F5485" s="27" t="str">
        <f aca="false">IF(A5485="","",(D5485+IF($O$9=1,E5485,0))*$O$7)</f>
        <v/>
      </c>
      <c r="G5485" s="27" t="str">
        <f aca="false">IF(A5485="","",D5485+E5485+F5485)</f>
        <v/>
      </c>
      <c r="H5485" s="27" t="str">
        <f aca="false">IF(A5485="","",Calculadora!$D$5+SUM($E$7:E5485))</f>
        <v/>
      </c>
      <c r="I5485" s="27" t="str">
        <f aca="false">IF(A5485="","",G5485-H5485)</f>
        <v/>
      </c>
      <c r="J5485" s="27" t="str">
        <f aca="false">IF(A5485="","",IF(C5485=$O$2,G5485,0))</f>
        <v/>
      </c>
    </row>
    <row r="5486" customFormat="false" ht="15" hidden="false" customHeight="false" outlineLevel="0" collapsed="false">
      <c r="A5486" s="25" t="str">
        <f aca="false">IF(ROW()-6&lt;=$O$3,ROW()-6,"")</f>
        <v/>
      </c>
      <c r="B5486" s="25" t="str">
        <f aca="false">IF(A5486="","",INT((A5486-1)/$O$2)+1)</f>
        <v/>
      </c>
      <c r="C5486" s="25" t="str">
        <f aca="false">IF(A5486="","",MOD(A5486-1,$O$2)+1)</f>
        <v/>
      </c>
      <c r="D5486" s="27" t="str">
        <f aca="false">IF(A5486="","",IF(A5486=1,Calculadora!$D$5,G5485))</f>
        <v/>
      </c>
      <c r="E5486" s="27" t="str">
        <f aca="false">IF(A5486="","",IF($O$9=1,IF(MOD(C5486-1,$O$8)=0,Calculadora!$D$6*(1+Calculadora!$D$7)^(B5486-1),0),IF(MOD(C5486,$O$8)=0,Calculadora!$D$6*(1+Calculadora!$D$7)^(B5486-1),0)))</f>
        <v/>
      </c>
      <c r="F5486" s="27" t="str">
        <f aca="false">IF(A5486="","",(D5486+IF($O$9=1,E5486,0))*$O$7)</f>
        <v/>
      </c>
      <c r="G5486" s="27" t="str">
        <f aca="false">IF(A5486="","",D5486+E5486+F5486)</f>
        <v/>
      </c>
      <c r="H5486" s="27" t="str">
        <f aca="false">IF(A5486="","",Calculadora!$D$5+SUM($E$7:E5486))</f>
        <v/>
      </c>
      <c r="I5486" s="27" t="str">
        <f aca="false">IF(A5486="","",G5486-H5486)</f>
        <v/>
      </c>
      <c r="J5486" s="27" t="str">
        <f aca="false">IF(A5486="","",IF(C5486=$O$2,G5486,0))</f>
        <v/>
      </c>
    </row>
    <row r="5487" customFormat="false" ht="15" hidden="false" customHeight="false" outlineLevel="0" collapsed="false">
      <c r="A5487" s="25" t="str">
        <f aca="false">IF(ROW()-6&lt;=$O$3,ROW()-6,"")</f>
        <v/>
      </c>
      <c r="B5487" s="25" t="str">
        <f aca="false">IF(A5487="","",INT((A5487-1)/$O$2)+1)</f>
        <v/>
      </c>
      <c r="C5487" s="25" t="str">
        <f aca="false">IF(A5487="","",MOD(A5487-1,$O$2)+1)</f>
        <v/>
      </c>
      <c r="D5487" s="27" t="str">
        <f aca="false">IF(A5487="","",IF(A5487=1,Calculadora!$D$5,G5486))</f>
        <v/>
      </c>
      <c r="E5487" s="27" t="str">
        <f aca="false">IF(A5487="","",IF($O$9=1,IF(MOD(C5487-1,$O$8)=0,Calculadora!$D$6*(1+Calculadora!$D$7)^(B5487-1),0),IF(MOD(C5487,$O$8)=0,Calculadora!$D$6*(1+Calculadora!$D$7)^(B5487-1),0)))</f>
        <v/>
      </c>
      <c r="F5487" s="27" t="str">
        <f aca="false">IF(A5487="","",(D5487+IF($O$9=1,E5487,0))*$O$7)</f>
        <v/>
      </c>
      <c r="G5487" s="27" t="str">
        <f aca="false">IF(A5487="","",D5487+E5487+F5487)</f>
        <v/>
      </c>
      <c r="H5487" s="27" t="str">
        <f aca="false">IF(A5487="","",Calculadora!$D$5+SUM($E$7:E5487))</f>
        <v/>
      </c>
      <c r="I5487" s="27" t="str">
        <f aca="false">IF(A5487="","",G5487-H5487)</f>
        <v/>
      </c>
      <c r="J5487" s="27" t="str">
        <f aca="false">IF(A5487="","",IF(C5487=$O$2,G5487,0))</f>
        <v/>
      </c>
    </row>
    <row r="5488" customFormat="false" ht="15" hidden="false" customHeight="false" outlineLevel="0" collapsed="false">
      <c r="A5488" s="25" t="str">
        <f aca="false">IF(ROW()-6&lt;=$O$3,ROW()-6,"")</f>
        <v/>
      </c>
      <c r="B5488" s="25" t="str">
        <f aca="false">IF(A5488="","",INT((A5488-1)/$O$2)+1)</f>
        <v/>
      </c>
      <c r="C5488" s="25" t="str">
        <f aca="false">IF(A5488="","",MOD(A5488-1,$O$2)+1)</f>
        <v/>
      </c>
      <c r="D5488" s="27" t="str">
        <f aca="false">IF(A5488="","",IF(A5488=1,Calculadora!$D$5,G5487))</f>
        <v/>
      </c>
      <c r="E5488" s="27" t="str">
        <f aca="false">IF(A5488="","",IF($O$9=1,IF(MOD(C5488-1,$O$8)=0,Calculadora!$D$6*(1+Calculadora!$D$7)^(B5488-1),0),IF(MOD(C5488,$O$8)=0,Calculadora!$D$6*(1+Calculadora!$D$7)^(B5488-1),0)))</f>
        <v/>
      </c>
      <c r="F5488" s="27" t="str">
        <f aca="false">IF(A5488="","",(D5488+IF($O$9=1,E5488,0))*$O$7)</f>
        <v/>
      </c>
      <c r="G5488" s="27" t="str">
        <f aca="false">IF(A5488="","",D5488+E5488+F5488)</f>
        <v/>
      </c>
      <c r="H5488" s="27" t="str">
        <f aca="false">IF(A5488="","",Calculadora!$D$5+SUM($E$7:E5488))</f>
        <v/>
      </c>
      <c r="I5488" s="27" t="str">
        <f aca="false">IF(A5488="","",G5488-H5488)</f>
        <v/>
      </c>
      <c r="J5488" s="27" t="str">
        <f aca="false">IF(A5488="","",IF(C5488=$O$2,G5488,0))</f>
        <v/>
      </c>
    </row>
    <row r="5489" customFormat="false" ht="15" hidden="false" customHeight="false" outlineLevel="0" collapsed="false">
      <c r="A5489" s="25" t="str">
        <f aca="false">IF(ROW()-6&lt;=$O$3,ROW()-6,"")</f>
        <v/>
      </c>
      <c r="B5489" s="25" t="str">
        <f aca="false">IF(A5489="","",INT((A5489-1)/$O$2)+1)</f>
        <v/>
      </c>
      <c r="C5489" s="25" t="str">
        <f aca="false">IF(A5489="","",MOD(A5489-1,$O$2)+1)</f>
        <v/>
      </c>
      <c r="D5489" s="27" t="str">
        <f aca="false">IF(A5489="","",IF(A5489=1,Calculadora!$D$5,G5488))</f>
        <v/>
      </c>
      <c r="E5489" s="27" t="str">
        <f aca="false">IF(A5489="","",IF($O$9=1,IF(MOD(C5489-1,$O$8)=0,Calculadora!$D$6*(1+Calculadora!$D$7)^(B5489-1),0),IF(MOD(C5489,$O$8)=0,Calculadora!$D$6*(1+Calculadora!$D$7)^(B5489-1),0)))</f>
        <v/>
      </c>
      <c r="F5489" s="27" t="str">
        <f aca="false">IF(A5489="","",(D5489+IF($O$9=1,E5489,0))*$O$7)</f>
        <v/>
      </c>
      <c r="G5489" s="27" t="str">
        <f aca="false">IF(A5489="","",D5489+E5489+F5489)</f>
        <v/>
      </c>
      <c r="H5489" s="27" t="str">
        <f aca="false">IF(A5489="","",Calculadora!$D$5+SUM($E$7:E5489))</f>
        <v/>
      </c>
      <c r="I5489" s="27" t="str">
        <f aca="false">IF(A5489="","",G5489-H5489)</f>
        <v/>
      </c>
      <c r="J5489" s="27" t="str">
        <f aca="false">IF(A5489="","",IF(C5489=$O$2,G5489,0))</f>
        <v/>
      </c>
    </row>
    <row r="5490" customFormat="false" ht="15" hidden="false" customHeight="false" outlineLevel="0" collapsed="false">
      <c r="A5490" s="25" t="str">
        <f aca="false">IF(ROW()-6&lt;=$O$3,ROW()-6,"")</f>
        <v/>
      </c>
      <c r="B5490" s="25" t="str">
        <f aca="false">IF(A5490="","",INT((A5490-1)/$O$2)+1)</f>
        <v/>
      </c>
      <c r="C5490" s="25" t="str">
        <f aca="false">IF(A5490="","",MOD(A5490-1,$O$2)+1)</f>
        <v/>
      </c>
      <c r="D5490" s="27" t="str">
        <f aca="false">IF(A5490="","",IF(A5490=1,Calculadora!$D$5,G5489))</f>
        <v/>
      </c>
      <c r="E5490" s="27" t="str">
        <f aca="false">IF(A5490="","",IF($O$9=1,IF(MOD(C5490-1,$O$8)=0,Calculadora!$D$6*(1+Calculadora!$D$7)^(B5490-1),0),IF(MOD(C5490,$O$8)=0,Calculadora!$D$6*(1+Calculadora!$D$7)^(B5490-1),0)))</f>
        <v/>
      </c>
      <c r="F5490" s="27" t="str">
        <f aca="false">IF(A5490="","",(D5490+IF($O$9=1,E5490,0))*$O$7)</f>
        <v/>
      </c>
      <c r="G5490" s="27" t="str">
        <f aca="false">IF(A5490="","",D5490+E5490+F5490)</f>
        <v/>
      </c>
      <c r="H5490" s="27" t="str">
        <f aca="false">IF(A5490="","",Calculadora!$D$5+SUM($E$7:E5490))</f>
        <v/>
      </c>
      <c r="I5490" s="27" t="str">
        <f aca="false">IF(A5490="","",G5490-H5490)</f>
        <v/>
      </c>
      <c r="J5490" s="27" t="str">
        <f aca="false">IF(A5490="","",IF(C5490=$O$2,G5490,0))</f>
        <v/>
      </c>
    </row>
    <row r="5491" customFormat="false" ht="15" hidden="false" customHeight="false" outlineLevel="0" collapsed="false">
      <c r="A5491" s="25" t="str">
        <f aca="false">IF(ROW()-6&lt;=$O$3,ROW()-6,"")</f>
        <v/>
      </c>
      <c r="B5491" s="25" t="str">
        <f aca="false">IF(A5491="","",INT((A5491-1)/$O$2)+1)</f>
        <v/>
      </c>
      <c r="C5491" s="25" t="str">
        <f aca="false">IF(A5491="","",MOD(A5491-1,$O$2)+1)</f>
        <v/>
      </c>
      <c r="D5491" s="27" t="str">
        <f aca="false">IF(A5491="","",IF(A5491=1,Calculadora!$D$5,G5490))</f>
        <v/>
      </c>
      <c r="E5491" s="27" t="str">
        <f aca="false">IF(A5491="","",IF($O$9=1,IF(MOD(C5491-1,$O$8)=0,Calculadora!$D$6*(1+Calculadora!$D$7)^(B5491-1),0),IF(MOD(C5491,$O$8)=0,Calculadora!$D$6*(1+Calculadora!$D$7)^(B5491-1),0)))</f>
        <v/>
      </c>
      <c r="F5491" s="27" t="str">
        <f aca="false">IF(A5491="","",(D5491+IF($O$9=1,E5491,0))*$O$7)</f>
        <v/>
      </c>
      <c r="G5491" s="27" t="str">
        <f aca="false">IF(A5491="","",D5491+E5491+F5491)</f>
        <v/>
      </c>
      <c r="H5491" s="27" t="str">
        <f aca="false">IF(A5491="","",Calculadora!$D$5+SUM($E$7:E5491))</f>
        <v/>
      </c>
      <c r="I5491" s="27" t="str">
        <f aca="false">IF(A5491="","",G5491-H5491)</f>
        <v/>
      </c>
      <c r="J5491" s="27" t="str">
        <f aca="false">IF(A5491="","",IF(C5491=$O$2,G5491,0))</f>
        <v/>
      </c>
    </row>
    <row r="5492" customFormat="false" ht="15" hidden="false" customHeight="false" outlineLevel="0" collapsed="false">
      <c r="A5492" s="25" t="str">
        <f aca="false">IF(ROW()-6&lt;=$O$3,ROW()-6,"")</f>
        <v/>
      </c>
      <c r="B5492" s="25" t="str">
        <f aca="false">IF(A5492="","",INT((A5492-1)/$O$2)+1)</f>
        <v/>
      </c>
      <c r="C5492" s="25" t="str">
        <f aca="false">IF(A5492="","",MOD(A5492-1,$O$2)+1)</f>
        <v/>
      </c>
      <c r="D5492" s="27" t="str">
        <f aca="false">IF(A5492="","",IF(A5492=1,Calculadora!$D$5,G5491))</f>
        <v/>
      </c>
      <c r="E5492" s="27" t="str">
        <f aca="false">IF(A5492="","",IF($O$9=1,IF(MOD(C5492-1,$O$8)=0,Calculadora!$D$6*(1+Calculadora!$D$7)^(B5492-1),0),IF(MOD(C5492,$O$8)=0,Calculadora!$D$6*(1+Calculadora!$D$7)^(B5492-1),0)))</f>
        <v/>
      </c>
      <c r="F5492" s="27" t="str">
        <f aca="false">IF(A5492="","",(D5492+IF($O$9=1,E5492,0))*$O$7)</f>
        <v/>
      </c>
      <c r="G5492" s="27" t="str">
        <f aca="false">IF(A5492="","",D5492+E5492+F5492)</f>
        <v/>
      </c>
      <c r="H5492" s="27" t="str">
        <f aca="false">IF(A5492="","",Calculadora!$D$5+SUM($E$7:E5492))</f>
        <v/>
      </c>
      <c r="I5492" s="27" t="str">
        <f aca="false">IF(A5492="","",G5492-H5492)</f>
        <v/>
      </c>
      <c r="J5492" s="27" t="str">
        <f aca="false">IF(A5492="","",IF(C5492=$O$2,G5492,0))</f>
        <v/>
      </c>
    </row>
    <row r="5493" customFormat="false" ht="15" hidden="false" customHeight="false" outlineLevel="0" collapsed="false">
      <c r="A5493" s="25" t="str">
        <f aca="false">IF(ROW()-6&lt;=$O$3,ROW()-6,"")</f>
        <v/>
      </c>
      <c r="B5493" s="25" t="str">
        <f aca="false">IF(A5493="","",INT((A5493-1)/$O$2)+1)</f>
        <v/>
      </c>
      <c r="C5493" s="25" t="str">
        <f aca="false">IF(A5493="","",MOD(A5493-1,$O$2)+1)</f>
        <v/>
      </c>
      <c r="D5493" s="27" t="str">
        <f aca="false">IF(A5493="","",IF(A5493=1,Calculadora!$D$5,G5492))</f>
        <v/>
      </c>
      <c r="E5493" s="27" t="str">
        <f aca="false">IF(A5493="","",IF($O$9=1,IF(MOD(C5493-1,$O$8)=0,Calculadora!$D$6*(1+Calculadora!$D$7)^(B5493-1),0),IF(MOD(C5493,$O$8)=0,Calculadora!$D$6*(1+Calculadora!$D$7)^(B5493-1),0)))</f>
        <v/>
      </c>
      <c r="F5493" s="27" t="str">
        <f aca="false">IF(A5493="","",(D5493+IF($O$9=1,E5493,0))*$O$7)</f>
        <v/>
      </c>
      <c r="G5493" s="27" t="str">
        <f aca="false">IF(A5493="","",D5493+E5493+F5493)</f>
        <v/>
      </c>
      <c r="H5493" s="27" t="str">
        <f aca="false">IF(A5493="","",Calculadora!$D$5+SUM($E$7:E5493))</f>
        <v/>
      </c>
      <c r="I5493" s="27" t="str">
        <f aca="false">IF(A5493="","",G5493-H5493)</f>
        <v/>
      </c>
      <c r="J5493" s="27" t="str">
        <f aca="false">IF(A5493="","",IF(C5493=$O$2,G5493,0))</f>
        <v/>
      </c>
    </row>
    <row r="5494" customFormat="false" ht="15" hidden="false" customHeight="false" outlineLevel="0" collapsed="false">
      <c r="A5494" s="25" t="str">
        <f aca="false">IF(ROW()-6&lt;=$O$3,ROW()-6,"")</f>
        <v/>
      </c>
      <c r="B5494" s="25" t="str">
        <f aca="false">IF(A5494="","",INT((A5494-1)/$O$2)+1)</f>
        <v/>
      </c>
      <c r="C5494" s="25" t="str">
        <f aca="false">IF(A5494="","",MOD(A5494-1,$O$2)+1)</f>
        <v/>
      </c>
      <c r="D5494" s="27" t="str">
        <f aca="false">IF(A5494="","",IF(A5494=1,Calculadora!$D$5,G5493))</f>
        <v/>
      </c>
      <c r="E5494" s="27" t="str">
        <f aca="false">IF(A5494="","",IF($O$9=1,IF(MOD(C5494-1,$O$8)=0,Calculadora!$D$6*(1+Calculadora!$D$7)^(B5494-1),0),IF(MOD(C5494,$O$8)=0,Calculadora!$D$6*(1+Calculadora!$D$7)^(B5494-1),0)))</f>
        <v/>
      </c>
      <c r="F5494" s="27" t="str">
        <f aca="false">IF(A5494="","",(D5494+IF($O$9=1,E5494,0))*$O$7)</f>
        <v/>
      </c>
      <c r="G5494" s="27" t="str">
        <f aca="false">IF(A5494="","",D5494+E5494+F5494)</f>
        <v/>
      </c>
      <c r="H5494" s="27" t="str">
        <f aca="false">IF(A5494="","",Calculadora!$D$5+SUM($E$7:E5494))</f>
        <v/>
      </c>
      <c r="I5494" s="27" t="str">
        <f aca="false">IF(A5494="","",G5494-H5494)</f>
        <v/>
      </c>
      <c r="J5494" s="27" t="str">
        <f aca="false">IF(A5494="","",IF(C5494=$O$2,G5494,0))</f>
        <v/>
      </c>
    </row>
    <row r="5495" customFormat="false" ht="15" hidden="false" customHeight="false" outlineLevel="0" collapsed="false">
      <c r="A5495" s="25" t="str">
        <f aca="false">IF(ROW()-6&lt;=$O$3,ROW()-6,"")</f>
        <v/>
      </c>
      <c r="B5495" s="25" t="str">
        <f aca="false">IF(A5495="","",INT((A5495-1)/$O$2)+1)</f>
        <v/>
      </c>
      <c r="C5495" s="25" t="str">
        <f aca="false">IF(A5495="","",MOD(A5495-1,$O$2)+1)</f>
        <v/>
      </c>
      <c r="D5495" s="27" t="str">
        <f aca="false">IF(A5495="","",IF(A5495=1,Calculadora!$D$5,G5494))</f>
        <v/>
      </c>
      <c r="E5495" s="27" t="str">
        <f aca="false">IF(A5495="","",IF($O$9=1,IF(MOD(C5495-1,$O$8)=0,Calculadora!$D$6*(1+Calculadora!$D$7)^(B5495-1),0),IF(MOD(C5495,$O$8)=0,Calculadora!$D$6*(1+Calculadora!$D$7)^(B5495-1),0)))</f>
        <v/>
      </c>
      <c r="F5495" s="27" t="str">
        <f aca="false">IF(A5495="","",(D5495+IF($O$9=1,E5495,0))*$O$7)</f>
        <v/>
      </c>
      <c r="G5495" s="27" t="str">
        <f aca="false">IF(A5495="","",D5495+E5495+F5495)</f>
        <v/>
      </c>
      <c r="H5495" s="27" t="str">
        <f aca="false">IF(A5495="","",Calculadora!$D$5+SUM($E$7:E5495))</f>
        <v/>
      </c>
      <c r="I5495" s="27" t="str">
        <f aca="false">IF(A5495="","",G5495-H5495)</f>
        <v/>
      </c>
      <c r="J5495" s="27" t="str">
        <f aca="false">IF(A5495="","",IF(C5495=$O$2,G5495,0))</f>
        <v/>
      </c>
    </row>
    <row r="5496" customFormat="false" ht="15" hidden="false" customHeight="false" outlineLevel="0" collapsed="false">
      <c r="A5496" s="25" t="str">
        <f aca="false">IF(ROW()-6&lt;=$O$3,ROW()-6,"")</f>
        <v/>
      </c>
      <c r="B5496" s="25" t="str">
        <f aca="false">IF(A5496="","",INT((A5496-1)/$O$2)+1)</f>
        <v/>
      </c>
      <c r="C5496" s="25" t="str">
        <f aca="false">IF(A5496="","",MOD(A5496-1,$O$2)+1)</f>
        <v/>
      </c>
      <c r="D5496" s="27" t="str">
        <f aca="false">IF(A5496="","",IF(A5496=1,Calculadora!$D$5,G5495))</f>
        <v/>
      </c>
      <c r="E5496" s="27" t="str">
        <f aca="false">IF(A5496="","",IF($O$9=1,IF(MOD(C5496-1,$O$8)=0,Calculadora!$D$6*(1+Calculadora!$D$7)^(B5496-1),0),IF(MOD(C5496,$O$8)=0,Calculadora!$D$6*(1+Calculadora!$D$7)^(B5496-1),0)))</f>
        <v/>
      </c>
      <c r="F5496" s="27" t="str">
        <f aca="false">IF(A5496="","",(D5496+IF($O$9=1,E5496,0))*$O$7)</f>
        <v/>
      </c>
      <c r="G5496" s="27" t="str">
        <f aca="false">IF(A5496="","",D5496+E5496+F5496)</f>
        <v/>
      </c>
      <c r="H5496" s="27" t="str">
        <f aca="false">IF(A5496="","",Calculadora!$D$5+SUM($E$7:E5496))</f>
        <v/>
      </c>
      <c r="I5496" s="27" t="str">
        <f aca="false">IF(A5496="","",G5496-H5496)</f>
        <v/>
      </c>
      <c r="J5496" s="27" t="str">
        <f aca="false">IF(A5496="","",IF(C5496=$O$2,G5496,0))</f>
        <v/>
      </c>
    </row>
    <row r="5497" customFormat="false" ht="15" hidden="false" customHeight="false" outlineLevel="0" collapsed="false">
      <c r="A5497" s="25" t="str">
        <f aca="false">IF(ROW()-6&lt;=$O$3,ROW()-6,"")</f>
        <v/>
      </c>
      <c r="B5497" s="25" t="str">
        <f aca="false">IF(A5497="","",INT((A5497-1)/$O$2)+1)</f>
        <v/>
      </c>
      <c r="C5497" s="25" t="str">
        <f aca="false">IF(A5497="","",MOD(A5497-1,$O$2)+1)</f>
        <v/>
      </c>
      <c r="D5497" s="27" t="str">
        <f aca="false">IF(A5497="","",IF(A5497=1,Calculadora!$D$5,G5496))</f>
        <v/>
      </c>
      <c r="E5497" s="27" t="str">
        <f aca="false">IF(A5497="","",IF($O$9=1,IF(MOD(C5497-1,$O$8)=0,Calculadora!$D$6*(1+Calculadora!$D$7)^(B5497-1),0),IF(MOD(C5497,$O$8)=0,Calculadora!$D$6*(1+Calculadora!$D$7)^(B5497-1),0)))</f>
        <v/>
      </c>
      <c r="F5497" s="27" t="str">
        <f aca="false">IF(A5497="","",(D5497+IF($O$9=1,E5497,0))*$O$7)</f>
        <v/>
      </c>
      <c r="G5497" s="27" t="str">
        <f aca="false">IF(A5497="","",D5497+E5497+F5497)</f>
        <v/>
      </c>
      <c r="H5497" s="27" t="str">
        <f aca="false">IF(A5497="","",Calculadora!$D$5+SUM($E$7:E5497))</f>
        <v/>
      </c>
      <c r="I5497" s="27" t="str">
        <f aca="false">IF(A5497="","",G5497-H5497)</f>
        <v/>
      </c>
      <c r="J5497" s="27" t="str">
        <f aca="false">IF(A5497="","",IF(C5497=$O$2,G5497,0))</f>
        <v/>
      </c>
    </row>
    <row r="5498" customFormat="false" ht="15" hidden="false" customHeight="false" outlineLevel="0" collapsed="false">
      <c r="A5498" s="25" t="str">
        <f aca="false">IF(ROW()-6&lt;=$O$3,ROW()-6,"")</f>
        <v/>
      </c>
      <c r="B5498" s="25" t="str">
        <f aca="false">IF(A5498="","",INT((A5498-1)/$O$2)+1)</f>
        <v/>
      </c>
      <c r="C5498" s="25" t="str">
        <f aca="false">IF(A5498="","",MOD(A5498-1,$O$2)+1)</f>
        <v/>
      </c>
      <c r="D5498" s="27" t="str">
        <f aca="false">IF(A5498="","",IF(A5498=1,Calculadora!$D$5,G5497))</f>
        <v/>
      </c>
      <c r="E5498" s="27" t="str">
        <f aca="false">IF(A5498="","",IF($O$9=1,IF(MOD(C5498-1,$O$8)=0,Calculadora!$D$6*(1+Calculadora!$D$7)^(B5498-1),0),IF(MOD(C5498,$O$8)=0,Calculadora!$D$6*(1+Calculadora!$D$7)^(B5498-1),0)))</f>
        <v/>
      </c>
      <c r="F5498" s="27" t="str">
        <f aca="false">IF(A5498="","",(D5498+IF($O$9=1,E5498,0))*$O$7)</f>
        <v/>
      </c>
      <c r="G5498" s="27" t="str">
        <f aca="false">IF(A5498="","",D5498+E5498+F5498)</f>
        <v/>
      </c>
      <c r="H5498" s="27" t="str">
        <f aca="false">IF(A5498="","",Calculadora!$D$5+SUM($E$7:E5498))</f>
        <v/>
      </c>
      <c r="I5498" s="27" t="str">
        <f aca="false">IF(A5498="","",G5498-H5498)</f>
        <v/>
      </c>
      <c r="J5498" s="27" t="str">
        <f aca="false">IF(A5498="","",IF(C5498=$O$2,G5498,0))</f>
        <v/>
      </c>
    </row>
    <row r="5499" customFormat="false" ht="15" hidden="false" customHeight="false" outlineLevel="0" collapsed="false">
      <c r="A5499" s="25" t="str">
        <f aca="false">IF(ROW()-6&lt;=$O$3,ROW()-6,"")</f>
        <v/>
      </c>
      <c r="B5499" s="25" t="str">
        <f aca="false">IF(A5499="","",INT((A5499-1)/$O$2)+1)</f>
        <v/>
      </c>
      <c r="C5499" s="25" t="str">
        <f aca="false">IF(A5499="","",MOD(A5499-1,$O$2)+1)</f>
        <v/>
      </c>
      <c r="D5499" s="27" t="str">
        <f aca="false">IF(A5499="","",IF(A5499=1,Calculadora!$D$5,G5498))</f>
        <v/>
      </c>
      <c r="E5499" s="27" t="str">
        <f aca="false">IF(A5499="","",IF($O$9=1,IF(MOD(C5499-1,$O$8)=0,Calculadora!$D$6*(1+Calculadora!$D$7)^(B5499-1),0),IF(MOD(C5499,$O$8)=0,Calculadora!$D$6*(1+Calculadora!$D$7)^(B5499-1),0)))</f>
        <v/>
      </c>
      <c r="F5499" s="27" t="str">
        <f aca="false">IF(A5499="","",(D5499+IF($O$9=1,E5499,0))*$O$7)</f>
        <v/>
      </c>
      <c r="G5499" s="27" t="str">
        <f aca="false">IF(A5499="","",D5499+E5499+F5499)</f>
        <v/>
      </c>
      <c r="H5499" s="27" t="str">
        <f aca="false">IF(A5499="","",Calculadora!$D$5+SUM($E$7:E5499))</f>
        <v/>
      </c>
      <c r="I5499" s="27" t="str">
        <f aca="false">IF(A5499="","",G5499-H5499)</f>
        <v/>
      </c>
      <c r="J5499" s="27" t="str">
        <f aca="false">IF(A5499="","",IF(C5499=$O$2,G5499,0))</f>
        <v/>
      </c>
    </row>
    <row r="5500" customFormat="false" ht="15" hidden="false" customHeight="false" outlineLevel="0" collapsed="false">
      <c r="A5500" s="25" t="str">
        <f aca="false">IF(ROW()-6&lt;=$O$3,ROW()-6,"")</f>
        <v/>
      </c>
      <c r="B5500" s="25" t="str">
        <f aca="false">IF(A5500="","",INT((A5500-1)/$O$2)+1)</f>
        <v/>
      </c>
      <c r="C5500" s="25" t="str">
        <f aca="false">IF(A5500="","",MOD(A5500-1,$O$2)+1)</f>
        <v/>
      </c>
      <c r="D5500" s="27" t="str">
        <f aca="false">IF(A5500="","",IF(A5500=1,Calculadora!$D$5,G5499))</f>
        <v/>
      </c>
      <c r="E5500" s="27" t="str">
        <f aca="false">IF(A5500="","",IF($O$9=1,IF(MOD(C5500-1,$O$8)=0,Calculadora!$D$6*(1+Calculadora!$D$7)^(B5500-1),0),IF(MOD(C5500,$O$8)=0,Calculadora!$D$6*(1+Calculadora!$D$7)^(B5500-1),0)))</f>
        <v/>
      </c>
      <c r="F5500" s="27" t="str">
        <f aca="false">IF(A5500="","",(D5500+IF($O$9=1,E5500,0))*$O$7)</f>
        <v/>
      </c>
      <c r="G5500" s="27" t="str">
        <f aca="false">IF(A5500="","",D5500+E5500+F5500)</f>
        <v/>
      </c>
      <c r="H5500" s="27" t="str">
        <f aca="false">IF(A5500="","",Calculadora!$D$5+SUM($E$7:E5500))</f>
        <v/>
      </c>
      <c r="I5500" s="27" t="str">
        <f aca="false">IF(A5500="","",G5500-H5500)</f>
        <v/>
      </c>
      <c r="J5500" s="27" t="str">
        <f aca="false">IF(A5500="","",IF(C5500=$O$2,G5500,0))</f>
        <v/>
      </c>
    </row>
    <row r="5501" customFormat="false" ht="15" hidden="false" customHeight="false" outlineLevel="0" collapsed="false">
      <c r="A5501" s="25" t="str">
        <f aca="false">IF(ROW()-6&lt;=$O$3,ROW()-6,"")</f>
        <v/>
      </c>
      <c r="B5501" s="25" t="str">
        <f aca="false">IF(A5501="","",INT((A5501-1)/$O$2)+1)</f>
        <v/>
      </c>
      <c r="C5501" s="25" t="str">
        <f aca="false">IF(A5501="","",MOD(A5501-1,$O$2)+1)</f>
        <v/>
      </c>
      <c r="D5501" s="27" t="str">
        <f aca="false">IF(A5501="","",IF(A5501=1,Calculadora!$D$5,G5500))</f>
        <v/>
      </c>
      <c r="E5501" s="27" t="str">
        <f aca="false">IF(A5501="","",IF($O$9=1,IF(MOD(C5501-1,$O$8)=0,Calculadora!$D$6*(1+Calculadora!$D$7)^(B5501-1),0),IF(MOD(C5501,$O$8)=0,Calculadora!$D$6*(1+Calculadora!$D$7)^(B5501-1),0)))</f>
        <v/>
      </c>
      <c r="F5501" s="27" t="str">
        <f aca="false">IF(A5501="","",(D5501+IF($O$9=1,E5501,0))*$O$7)</f>
        <v/>
      </c>
      <c r="G5501" s="27" t="str">
        <f aca="false">IF(A5501="","",D5501+E5501+F5501)</f>
        <v/>
      </c>
      <c r="H5501" s="27" t="str">
        <f aca="false">IF(A5501="","",Calculadora!$D$5+SUM($E$7:E5501))</f>
        <v/>
      </c>
      <c r="I5501" s="27" t="str">
        <f aca="false">IF(A5501="","",G5501-H5501)</f>
        <v/>
      </c>
      <c r="J5501" s="27" t="str">
        <f aca="false">IF(A5501="","",IF(C5501=$O$2,G5501,0))</f>
        <v/>
      </c>
    </row>
    <row r="5502" customFormat="false" ht="15" hidden="false" customHeight="false" outlineLevel="0" collapsed="false">
      <c r="A5502" s="25" t="str">
        <f aca="false">IF(ROW()-6&lt;=$O$3,ROW()-6,"")</f>
        <v/>
      </c>
      <c r="B5502" s="25" t="str">
        <f aca="false">IF(A5502="","",INT((A5502-1)/$O$2)+1)</f>
        <v/>
      </c>
      <c r="C5502" s="25" t="str">
        <f aca="false">IF(A5502="","",MOD(A5502-1,$O$2)+1)</f>
        <v/>
      </c>
      <c r="D5502" s="27" t="str">
        <f aca="false">IF(A5502="","",IF(A5502=1,Calculadora!$D$5,G5501))</f>
        <v/>
      </c>
      <c r="E5502" s="27" t="str">
        <f aca="false">IF(A5502="","",IF($O$9=1,IF(MOD(C5502-1,$O$8)=0,Calculadora!$D$6*(1+Calculadora!$D$7)^(B5502-1),0),IF(MOD(C5502,$O$8)=0,Calculadora!$D$6*(1+Calculadora!$D$7)^(B5502-1),0)))</f>
        <v/>
      </c>
      <c r="F5502" s="27" t="str">
        <f aca="false">IF(A5502="","",(D5502+IF($O$9=1,E5502,0))*$O$7)</f>
        <v/>
      </c>
      <c r="G5502" s="27" t="str">
        <f aca="false">IF(A5502="","",D5502+E5502+F5502)</f>
        <v/>
      </c>
      <c r="H5502" s="27" t="str">
        <f aca="false">IF(A5502="","",Calculadora!$D$5+SUM($E$7:E5502))</f>
        <v/>
      </c>
      <c r="I5502" s="27" t="str">
        <f aca="false">IF(A5502="","",G5502-H5502)</f>
        <v/>
      </c>
      <c r="J5502" s="27" t="str">
        <f aca="false">IF(A5502="","",IF(C5502=$O$2,G5502,0))</f>
        <v/>
      </c>
    </row>
    <row r="5503" customFormat="false" ht="15" hidden="false" customHeight="false" outlineLevel="0" collapsed="false">
      <c r="A5503" s="25" t="str">
        <f aca="false">IF(ROW()-6&lt;=$O$3,ROW()-6,"")</f>
        <v/>
      </c>
      <c r="B5503" s="25" t="str">
        <f aca="false">IF(A5503="","",INT((A5503-1)/$O$2)+1)</f>
        <v/>
      </c>
      <c r="C5503" s="25" t="str">
        <f aca="false">IF(A5503="","",MOD(A5503-1,$O$2)+1)</f>
        <v/>
      </c>
      <c r="D5503" s="27" t="str">
        <f aca="false">IF(A5503="","",IF(A5503=1,Calculadora!$D$5,G5502))</f>
        <v/>
      </c>
      <c r="E5503" s="27" t="str">
        <f aca="false">IF(A5503="","",IF($O$9=1,IF(MOD(C5503-1,$O$8)=0,Calculadora!$D$6*(1+Calculadora!$D$7)^(B5503-1),0),IF(MOD(C5503,$O$8)=0,Calculadora!$D$6*(1+Calculadora!$D$7)^(B5503-1),0)))</f>
        <v/>
      </c>
      <c r="F5503" s="27" t="str">
        <f aca="false">IF(A5503="","",(D5503+IF($O$9=1,E5503,0))*$O$7)</f>
        <v/>
      </c>
      <c r="G5503" s="27" t="str">
        <f aca="false">IF(A5503="","",D5503+E5503+F5503)</f>
        <v/>
      </c>
      <c r="H5503" s="27" t="str">
        <f aca="false">IF(A5503="","",Calculadora!$D$5+SUM($E$7:E5503))</f>
        <v/>
      </c>
      <c r="I5503" s="27" t="str">
        <f aca="false">IF(A5503="","",G5503-H5503)</f>
        <v/>
      </c>
      <c r="J5503" s="27" t="str">
        <f aca="false">IF(A5503="","",IF(C5503=$O$2,G5503,0))</f>
        <v/>
      </c>
    </row>
    <row r="5504" customFormat="false" ht="15" hidden="false" customHeight="false" outlineLevel="0" collapsed="false">
      <c r="A5504" s="25" t="str">
        <f aca="false">IF(ROW()-6&lt;=$O$3,ROW()-6,"")</f>
        <v/>
      </c>
      <c r="B5504" s="25" t="str">
        <f aca="false">IF(A5504="","",INT((A5504-1)/$O$2)+1)</f>
        <v/>
      </c>
      <c r="C5504" s="25" t="str">
        <f aca="false">IF(A5504="","",MOD(A5504-1,$O$2)+1)</f>
        <v/>
      </c>
      <c r="D5504" s="27" t="str">
        <f aca="false">IF(A5504="","",IF(A5504=1,Calculadora!$D$5,G5503))</f>
        <v/>
      </c>
      <c r="E5504" s="27" t="str">
        <f aca="false">IF(A5504="","",IF($O$9=1,IF(MOD(C5504-1,$O$8)=0,Calculadora!$D$6*(1+Calculadora!$D$7)^(B5504-1),0),IF(MOD(C5504,$O$8)=0,Calculadora!$D$6*(1+Calculadora!$D$7)^(B5504-1),0)))</f>
        <v/>
      </c>
      <c r="F5504" s="27" t="str">
        <f aca="false">IF(A5504="","",(D5504+IF($O$9=1,E5504,0))*$O$7)</f>
        <v/>
      </c>
      <c r="G5504" s="27" t="str">
        <f aca="false">IF(A5504="","",D5504+E5504+F5504)</f>
        <v/>
      </c>
      <c r="H5504" s="27" t="str">
        <f aca="false">IF(A5504="","",Calculadora!$D$5+SUM($E$7:E5504))</f>
        <v/>
      </c>
      <c r="I5504" s="27" t="str">
        <f aca="false">IF(A5504="","",G5504-H5504)</f>
        <v/>
      </c>
      <c r="J5504" s="27" t="str">
        <f aca="false">IF(A5504="","",IF(C5504=$O$2,G5504,0))</f>
        <v/>
      </c>
    </row>
    <row r="5505" customFormat="false" ht="15" hidden="false" customHeight="false" outlineLevel="0" collapsed="false">
      <c r="A5505" s="25" t="str">
        <f aca="false">IF(ROW()-6&lt;=$O$3,ROW()-6,"")</f>
        <v/>
      </c>
      <c r="B5505" s="25" t="str">
        <f aca="false">IF(A5505="","",INT((A5505-1)/$O$2)+1)</f>
        <v/>
      </c>
      <c r="C5505" s="25" t="str">
        <f aca="false">IF(A5505="","",MOD(A5505-1,$O$2)+1)</f>
        <v/>
      </c>
      <c r="D5505" s="27" t="str">
        <f aca="false">IF(A5505="","",IF(A5505=1,Calculadora!$D$5,G5504))</f>
        <v/>
      </c>
      <c r="E5505" s="27" t="str">
        <f aca="false">IF(A5505="","",IF($O$9=1,IF(MOD(C5505-1,$O$8)=0,Calculadora!$D$6*(1+Calculadora!$D$7)^(B5505-1),0),IF(MOD(C5505,$O$8)=0,Calculadora!$D$6*(1+Calculadora!$D$7)^(B5505-1),0)))</f>
        <v/>
      </c>
      <c r="F5505" s="27" t="str">
        <f aca="false">IF(A5505="","",(D5505+IF($O$9=1,E5505,0))*$O$7)</f>
        <v/>
      </c>
      <c r="G5505" s="27" t="str">
        <f aca="false">IF(A5505="","",D5505+E5505+F5505)</f>
        <v/>
      </c>
      <c r="H5505" s="27" t="str">
        <f aca="false">IF(A5505="","",Calculadora!$D$5+SUM($E$7:E5505))</f>
        <v/>
      </c>
      <c r="I5505" s="27" t="str">
        <f aca="false">IF(A5505="","",G5505-H5505)</f>
        <v/>
      </c>
      <c r="J5505" s="27" t="str">
        <f aca="false">IF(A5505="","",IF(C5505=$O$2,G5505,0))</f>
        <v/>
      </c>
    </row>
    <row r="5506" customFormat="false" ht="15" hidden="false" customHeight="false" outlineLevel="0" collapsed="false">
      <c r="A5506" s="25" t="str">
        <f aca="false">IF(ROW()-6&lt;=$O$3,ROW()-6,"")</f>
        <v/>
      </c>
      <c r="B5506" s="25" t="str">
        <f aca="false">IF(A5506="","",INT((A5506-1)/$O$2)+1)</f>
        <v/>
      </c>
      <c r="C5506" s="25" t="str">
        <f aca="false">IF(A5506="","",MOD(A5506-1,$O$2)+1)</f>
        <v/>
      </c>
      <c r="D5506" s="27" t="str">
        <f aca="false">IF(A5506="","",IF(A5506=1,Calculadora!$D$5,G5505))</f>
        <v/>
      </c>
      <c r="E5506" s="27" t="str">
        <f aca="false">IF(A5506="","",IF($O$9=1,IF(MOD(C5506-1,$O$8)=0,Calculadora!$D$6*(1+Calculadora!$D$7)^(B5506-1),0),IF(MOD(C5506,$O$8)=0,Calculadora!$D$6*(1+Calculadora!$D$7)^(B5506-1),0)))</f>
        <v/>
      </c>
      <c r="F5506" s="27" t="str">
        <f aca="false">IF(A5506="","",(D5506+IF($O$9=1,E5506,0))*$O$7)</f>
        <v/>
      </c>
      <c r="G5506" s="27" t="str">
        <f aca="false">IF(A5506="","",D5506+E5506+F5506)</f>
        <v/>
      </c>
      <c r="H5506" s="27" t="str">
        <f aca="false">IF(A5506="","",Calculadora!$D$5+SUM($E$7:E5506))</f>
        <v/>
      </c>
      <c r="I5506" s="27" t="str">
        <f aca="false">IF(A5506="","",G5506-H5506)</f>
        <v/>
      </c>
      <c r="J5506" s="27" t="str">
        <f aca="false">IF(A5506="","",IF(C5506=$O$2,G5506,0))</f>
        <v/>
      </c>
    </row>
    <row r="5507" customFormat="false" ht="15" hidden="false" customHeight="false" outlineLevel="0" collapsed="false">
      <c r="A5507" s="25" t="str">
        <f aca="false">IF(ROW()-6&lt;=$O$3,ROW()-6,"")</f>
        <v/>
      </c>
      <c r="B5507" s="25" t="str">
        <f aca="false">IF(A5507="","",INT((A5507-1)/$O$2)+1)</f>
        <v/>
      </c>
      <c r="C5507" s="25" t="str">
        <f aca="false">IF(A5507="","",MOD(A5507-1,$O$2)+1)</f>
        <v/>
      </c>
      <c r="D5507" s="27" t="str">
        <f aca="false">IF(A5507="","",IF(A5507=1,Calculadora!$D$5,G5506))</f>
        <v/>
      </c>
      <c r="E5507" s="27" t="str">
        <f aca="false">IF(A5507="","",IF($O$9=1,IF(MOD(C5507-1,$O$8)=0,Calculadora!$D$6*(1+Calculadora!$D$7)^(B5507-1),0),IF(MOD(C5507,$O$8)=0,Calculadora!$D$6*(1+Calculadora!$D$7)^(B5507-1),0)))</f>
        <v/>
      </c>
      <c r="F5507" s="27" t="str">
        <f aca="false">IF(A5507="","",(D5507+IF($O$9=1,E5507,0))*$O$7)</f>
        <v/>
      </c>
      <c r="G5507" s="27" t="str">
        <f aca="false">IF(A5507="","",D5507+E5507+F5507)</f>
        <v/>
      </c>
      <c r="H5507" s="27" t="str">
        <f aca="false">IF(A5507="","",Calculadora!$D$5+SUM($E$7:E5507))</f>
        <v/>
      </c>
      <c r="I5507" s="27" t="str">
        <f aca="false">IF(A5507="","",G5507-H5507)</f>
        <v/>
      </c>
      <c r="J5507" s="27" t="str">
        <f aca="false">IF(A5507="","",IF(C5507=$O$2,G5507,0))</f>
        <v/>
      </c>
    </row>
    <row r="5508" customFormat="false" ht="15" hidden="false" customHeight="false" outlineLevel="0" collapsed="false">
      <c r="A5508" s="25" t="str">
        <f aca="false">IF(ROW()-6&lt;=$O$3,ROW()-6,"")</f>
        <v/>
      </c>
      <c r="B5508" s="25" t="str">
        <f aca="false">IF(A5508="","",INT((A5508-1)/$O$2)+1)</f>
        <v/>
      </c>
      <c r="C5508" s="25" t="str">
        <f aca="false">IF(A5508="","",MOD(A5508-1,$O$2)+1)</f>
        <v/>
      </c>
      <c r="D5508" s="27" t="str">
        <f aca="false">IF(A5508="","",IF(A5508=1,Calculadora!$D$5,G5507))</f>
        <v/>
      </c>
      <c r="E5508" s="27" t="str">
        <f aca="false">IF(A5508="","",IF($O$9=1,IF(MOD(C5508-1,$O$8)=0,Calculadora!$D$6*(1+Calculadora!$D$7)^(B5508-1),0),IF(MOD(C5508,$O$8)=0,Calculadora!$D$6*(1+Calculadora!$D$7)^(B5508-1),0)))</f>
        <v/>
      </c>
      <c r="F5508" s="27" t="str">
        <f aca="false">IF(A5508="","",(D5508+IF($O$9=1,E5508,0))*$O$7)</f>
        <v/>
      </c>
      <c r="G5508" s="27" t="str">
        <f aca="false">IF(A5508="","",D5508+E5508+F5508)</f>
        <v/>
      </c>
      <c r="H5508" s="27" t="str">
        <f aca="false">IF(A5508="","",Calculadora!$D$5+SUM($E$7:E5508))</f>
        <v/>
      </c>
      <c r="I5508" s="27" t="str">
        <f aca="false">IF(A5508="","",G5508-H5508)</f>
        <v/>
      </c>
      <c r="J5508" s="27" t="str">
        <f aca="false">IF(A5508="","",IF(C5508=$O$2,G5508,0))</f>
        <v/>
      </c>
    </row>
    <row r="5509" customFormat="false" ht="15" hidden="false" customHeight="false" outlineLevel="0" collapsed="false">
      <c r="A5509" s="25" t="str">
        <f aca="false">IF(ROW()-6&lt;=$O$3,ROW()-6,"")</f>
        <v/>
      </c>
      <c r="B5509" s="25" t="str">
        <f aca="false">IF(A5509="","",INT((A5509-1)/$O$2)+1)</f>
        <v/>
      </c>
      <c r="C5509" s="25" t="str">
        <f aca="false">IF(A5509="","",MOD(A5509-1,$O$2)+1)</f>
        <v/>
      </c>
      <c r="D5509" s="27" t="str">
        <f aca="false">IF(A5509="","",IF(A5509=1,Calculadora!$D$5,G5508))</f>
        <v/>
      </c>
      <c r="E5509" s="27" t="str">
        <f aca="false">IF(A5509="","",IF($O$9=1,IF(MOD(C5509-1,$O$8)=0,Calculadora!$D$6*(1+Calculadora!$D$7)^(B5509-1),0),IF(MOD(C5509,$O$8)=0,Calculadora!$D$6*(1+Calculadora!$D$7)^(B5509-1),0)))</f>
        <v/>
      </c>
      <c r="F5509" s="27" t="str">
        <f aca="false">IF(A5509="","",(D5509+IF($O$9=1,E5509,0))*$O$7)</f>
        <v/>
      </c>
      <c r="G5509" s="27" t="str">
        <f aca="false">IF(A5509="","",D5509+E5509+F5509)</f>
        <v/>
      </c>
      <c r="H5509" s="27" t="str">
        <f aca="false">IF(A5509="","",Calculadora!$D$5+SUM($E$7:E5509))</f>
        <v/>
      </c>
      <c r="I5509" s="27" t="str">
        <f aca="false">IF(A5509="","",G5509-H5509)</f>
        <v/>
      </c>
      <c r="J5509" s="27" t="str">
        <f aca="false">IF(A5509="","",IF(C5509=$O$2,G5509,0))</f>
        <v/>
      </c>
    </row>
    <row r="5510" customFormat="false" ht="15" hidden="false" customHeight="false" outlineLevel="0" collapsed="false">
      <c r="A5510" s="25" t="str">
        <f aca="false">IF(ROW()-6&lt;=$O$3,ROW()-6,"")</f>
        <v/>
      </c>
      <c r="B5510" s="25" t="str">
        <f aca="false">IF(A5510="","",INT((A5510-1)/$O$2)+1)</f>
        <v/>
      </c>
      <c r="C5510" s="25" t="str">
        <f aca="false">IF(A5510="","",MOD(A5510-1,$O$2)+1)</f>
        <v/>
      </c>
      <c r="D5510" s="27" t="str">
        <f aca="false">IF(A5510="","",IF(A5510=1,Calculadora!$D$5,G5509))</f>
        <v/>
      </c>
      <c r="E5510" s="27" t="str">
        <f aca="false">IF(A5510="","",IF($O$9=1,IF(MOD(C5510-1,$O$8)=0,Calculadora!$D$6*(1+Calculadora!$D$7)^(B5510-1),0),IF(MOD(C5510,$O$8)=0,Calculadora!$D$6*(1+Calculadora!$D$7)^(B5510-1),0)))</f>
        <v/>
      </c>
      <c r="F5510" s="27" t="str">
        <f aca="false">IF(A5510="","",(D5510+IF($O$9=1,E5510,0))*$O$7)</f>
        <v/>
      </c>
      <c r="G5510" s="27" t="str">
        <f aca="false">IF(A5510="","",D5510+E5510+F5510)</f>
        <v/>
      </c>
      <c r="H5510" s="27" t="str">
        <f aca="false">IF(A5510="","",Calculadora!$D$5+SUM($E$7:E5510))</f>
        <v/>
      </c>
      <c r="I5510" s="27" t="str">
        <f aca="false">IF(A5510="","",G5510-H5510)</f>
        <v/>
      </c>
      <c r="J5510" s="27" t="str">
        <f aca="false">IF(A5510="","",IF(C5510=$O$2,G5510,0))</f>
        <v/>
      </c>
    </row>
    <row r="5511" customFormat="false" ht="15" hidden="false" customHeight="false" outlineLevel="0" collapsed="false">
      <c r="A5511" s="25" t="str">
        <f aca="false">IF(ROW()-6&lt;=$O$3,ROW()-6,"")</f>
        <v/>
      </c>
      <c r="B5511" s="25" t="str">
        <f aca="false">IF(A5511="","",INT((A5511-1)/$O$2)+1)</f>
        <v/>
      </c>
      <c r="C5511" s="25" t="str">
        <f aca="false">IF(A5511="","",MOD(A5511-1,$O$2)+1)</f>
        <v/>
      </c>
      <c r="D5511" s="27" t="str">
        <f aca="false">IF(A5511="","",IF(A5511=1,Calculadora!$D$5,G5510))</f>
        <v/>
      </c>
      <c r="E5511" s="27" t="str">
        <f aca="false">IF(A5511="","",IF($O$9=1,IF(MOD(C5511-1,$O$8)=0,Calculadora!$D$6*(1+Calculadora!$D$7)^(B5511-1),0),IF(MOD(C5511,$O$8)=0,Calculadora!$D$6*(1+Calculadora!$D$7)^(B5511-1),0)))</f>
        <v/>
      </c>
      <c r="F5511" s="27" t="str">
        <f aca="false">IF(A5511="","",(D5511+IF($O$9=1,E5511,0))*$O$7)</f>
        <v/>
      </c>
      <c r="G5511" s="27" t="str">
        <f aca="false">IF(A5511="","",D5511+E5511+F5511)</f>
        <v/>
      </c>
      <c r="H5511" s="27" t="str">
        <f aca="false">IF(A5511="","",Calculadora!$D$5+SUM($E$7:E5511))</f>
        <v/>
      </c>
      <c r="I5511" s="27" t="str">
        <f aca="false">IF(A5511="","",G5511-H5511)</f>
        <v/>
      </c>
      <c r="J5511" s="27" t="str">
        <f aca="false">IF(A5511="","",IF(C5511=$O$2,G5511,0))</f>
        <v/>
      </c>
    </row>
    <row r="5512" customFormat="false" ht="15" hidden="false" customHeight="false" outlineLevel="0" collapsed="false">
      <c r="A5512" s="25" t="str">
        <f aca="false">IF(ROW()-6&lt;=$O$3,ROW()-6,"")</f>
        <v/>
      </c>
      <c r="B5512" s="25" t="str">
        <f aca="false">IF(A5512="","",INT((A5512-1)/$O$2)+1)</f>
        <v/>
      </c>
      <c r="C5512" s="25" t="str">
        <f aca="false">IF(A5512="","",MOD(A5512-1,$O$2)+1)</f>
        <v/>
      </c>
      <c r="D5512" s="27" t="str">
        <f aca="false">IF(A5512="","",IF(A5512=1,Calculadora!$D$5,G5511))</f>
        <v/>
      </c>
      <c r="E5512" s="27" t="str">
        <f aca="false">IF(A5512="","",IF($O$9=1,IF(MOD(C5512-1,$O$8)=0,Calculadora!$D$6*(1+Calculadora!$D$7)^(B5512-1),0),IF(MOD(C5512,$O$8)=0,Calculadora!$D$6*(1+Calculadora!$D$7)^(B5512-1),0)))</f>
        <v/>
      </c>
      <c r="F5512" s="27" t="str">
        <f aca="false">IF(A5512="","",(D5512+IF($O$9=1,E5512,0))*$O$7)</f>
        <v/>
      </c>
      <c r="G5512" s="27" t="str">
        <f aca="false">IF(A5512="","",D5512+E5512+F5512)</f>
        <v/>
      </c>
      <c r="H5512" s="27" t="str">
        <f aca="false">IF(A5512="","",Calculadora!$D$5+SUM($E$7:E5512))</f>
        <v/>
      </c>
      <c r="I5512" s="27" t="str">
        <f aca="false">IF(A5512="","",G5512-H5512)</f>
        <v/>
      </c>
      <c r="J5512" s="27" t="str">
        <f aca="false">IF(A5512="","",IF(C5512=$O$2,G5512,0))</f>
        <v/>
      </c>
    </row>
    <row r="5513" customFormat="false" ht="15" hidden="false" customHeight="false" outlineLevel="0" collapsed="false">
      <c r="A5513" s="25" t="str">
        <f aca="false">IF(ROW()-6&lt;=$O$3,ROW()-6,"")</f>
        <v/>
      </c>
      <c r="B5513" s="25" t="str">
        <f aca="false">IF(A5513="","",INT((A5513-1)/$O$2)+1)</f>
        <v/>
      </c>
      <c r="C5513" s="25" t="str">
        <f aca="false">IF(A5513="","",MOD(A5513-1,$O$2)+1)</f>
        <v/>
      </c>
      <c r="D5513" s="27" t="str">
        <f aca="false">IF(A5513="","",IF(A5513=1,Calculadora!$D$5,G5512))</f>
        <v/>
      </c>
      <c r="E5513" s="27" t="str">
        <f aca="false">IF(A5513="","",IF($O$9=1,IF(MOD(C5513-1,$O$8)=0,Calculadora!$D$6*(1+Calculadora!$D$7)^(B5513-1),0),IF(MOD(C5513,$O$8)=0,Calculadora!$D$6*(1+Calculadora!$D$7)^(B5513-1),0)))</f>
        <v/>
      </c>
      <c r="F5513" s="27" t="str">
        <f aca="false">IF(A5513="","",(D5513+IF($O$9=1,E5513,0))*$O$7)</f>
        <v/>
      </c>
      <c r="G5513" s="27" t="str">
        <f aca="false">IF(A5513="","",D5513+E5513+F5513)</f>
        <v/>
      </c>
      <c r="H5513" s="27" t="str">
        <f aca="false">IF(A5513="","",Calculadora!$D$5+SUM($E$7:E5513))</f>
        <v/>
      </c>
      <c r="I5513" s="27" t="str">
        <f aca="false">IF(A5513="","",G5513-H5513)</f>
        <v/>
      </c>
      <c r="J5513" s="27" t="str">
        <f aca="false">IF(A5513="","",IF(C5513=$O$2,G5513,0))</f>
        <v/>
      </c>
    </row>
    <row r="5514" customFormat="false" ht="15" hidden="false" customHeight="false" outlineLevel="0" collapsed="false">
      <c r="A5514" s="25" t="str">
        <f aca="false">IF(ROW()-6&lt;=$O$3,ROW()-6,"")</f>
        <v/>
      </c>
      <c r="B5514" s="25" t="str">
        <f aca="false">IF(A5514="","",INT((A5514-1)/$O$2)+1)</f>
        <v/>
      </c>
      <c r="C5514" s="25" t="str">
        <f aca="false">IF(A5514="","",MOD(A5514-1,$O$2)+1)</f>
        <v/>
      </c>
      <c r="D5514" s="27" t="str">
        <f aca="false">IF(A5514="","",IF(A5514=1,Calculadora!$D$5,G5513))</f>
        <v/>
      </c>
      <c r="E5514" s="27" t="str">
        <f aca="false">IF(A5514="","",IF($O$9=1,IF(MOD(C5514-1,$O$8)=0,Calculadora!$D$6*(1+Calculadora!$D$7)^(B5514-1),0),IF(MOD(C5514,$O$8)=0,Calculadora!$D$6*(1+Calculadora!$D$7)^(B5514-1),0)))</f>
        <v/>
      </c>
      <c r="F5514" s="27" t="str">
        <f aca="false">IF(A5514="","",(D5514+IF($O$9=1,E5514,0))*$O$7)</f>
        <v/>
      </c>
      <c r="G5514" s="27" t="str">
        <f aca="false">IF(A5514="","",D5514+E5514+F5514)</f>
        <v/>
      </c>
      <c r="H5514" s="27" t="str">
        <f aca="false">IF(A5514="","",Calculadora!$D$5+SUM($E$7:E5514))</f>
        <v/>
      </c>
      <c r="I5514" s="27" t="str">
        <f aca="false">IF(A5514="","",G5514-H5514)</f>
        <v/>
      </c>
      <c r="J5514" s="27" t="str">
        <f aca="false">IF(A5514="","",IF(C5514=$O$2,G5514,0))</f>
        <v/>
      </c>
    </row>
    <row r="5515" customFormat="false" ht="15" hidden="false" customHeight="false" outlineLevel="0" collapsed="false">
      <c r="A5515" s="25" t="str">
        <f aca="false">IF(ROW()-6&lt;=$O$3,ROW()-6,"")</f>
        <v/>
      </c>
      <c r="B5515" s="25" t="str">
        <f aca="false">IF(A5515="","",INT((A5515-1)/$O$2)+1)</f>
        <v/>
      </c>
      <c r="C5515" s="25" t="str">
        <f aca="false">IF(A5515="","",MOD(A5515-1,$O$2)+1)</f>
        <v/>
      </c>
      <c r="D5515" s="27" t="str">
        <f aca="false">IF(A5515="","",IF(A5515=1,Calculadora!$D$5,G5514))</f>
        <v/>
      </c>
      <c r="E5515" s="27" t="str">
        <f aca="false">IF(A5515="","",IF($O$9=1,IF(MOD(C5515-1,$O$8)=0,Calculadora!$D$6*(1+Calculadora!$D$7)^(B5515-1),0),IF(MOD(C5515,$O$8)=0,Calculadora!$D$6*(1+Calculadora!$D$7)^(B5515-1),0)))</f>
        <v/>
      </c>
      <c r="F5515" s="27" t="str">
        <f aca="false">IF(A5515="","",(D5515+IF($O$9=1,E5515,0))*$O$7)</f>
        <v/>
      </c>
      <c r="G5515" s="27" t="str">
        <f aca="false">IF(A5515="","",D5515+E5515+F5515)</f>
        <v/>
      </c>
      <c r="H5515" s="27" t="str">
        <f aca="false">IF(A5515="","",Calculadora!$D$5+SUM($E$7:E5515))</f>
        <v/>
      </c>
      <c r="I5515" s="27" t="str">
        <f aca="false">IF(A5515="","",G5515-H5515)</f>
        <v/>
      </c>
      <c r="J5515" s="27" t="str">
        <f aca="false">IF(A5515="","",IF(C5515=$O$2,G5515,0))</f>
        <v/>
      </c>
    </row>
    <row r="5516" customFormat="false" ht="15" hidden="false" customHeight="false" outlineLevel="0" collapsed="false">
      <c r="A5516" s="25" t="str">
        <f aca="false">IF(ROW()-6&lt;=$O$3,ROW()-6,"")</f>
        <v/>
      </c>
      <c r="B5516" s="25" t="str">
        <f aca="false">IF(A5516="","",INT((A5516-1)/$O$2)+1)</f>
        <v/>
      </c>
      <c r="C5516" s="25" t="str">
        <f aca="false">IF(A5516="","",MOD(A5516-1,$O$2)+1)</f>
        <v/>
      </c>
      <c r="D5516" s="27" t="str">
        <f aca="false">IF(A5516="","",IF(A5516=1,Calculadora!$D$5,G5515))</f>
        <v/>
      </c>
      <c r="E5516" s="27" t="str">
        <f aca="false">IF(A5516="","",IF($O$9=1,IF(MOD(C5516-1,$O$8)=0,Calculadora!$D$6*(1+Calculadora!$D$7)^(B5516-1),0),IF(MOD(C5516,$O$8)=0,Calculadora!$D$6*(1+Calculadora!$D$7)^(B5516-1),0)))</f>
        <v/>
      </c>
      <c r="F5516" s="27" t="str">
        <f aca="false">IF(A5516="","",(D5516+IF($O$9=1,E5516,0))*$O$7)</f>
        <v/>
      </c>
      <c r="G5516" s="27" t="str">
        <f aca="false">IF(A5516="","",D5516+E5516+F5516)</f>
        <v/>
      </c>
      <c r="H5516" s="27" t="str">
        <f aca="false">IF(A5516="","",Calculadora!$D$5+SUM($E$7:E5516))</f>
        <v/>
      </c>
      <c r="I5516" s="27" t="str">
        <f aca="false">IF(A5516="","",G5516-H5516)</f>
        <v/>
      </c>
      <c r="J5516" s="27" t="str">
        <f aca="false">IF(A5516="","",IF(C5516=$O$2,G5516,0))</f>
        <v/>
      </c>
    </row>
    <row r="5517" customFormat="false" ht="15" hidden="false" customHeight="false" outlineLevel="0" collapsed="false">
      <c r="A5517" s="25" t="str">
        <f aca="false">IF(ROW()-6&lt;=$O$3,ROW()-6,"")</f>
        <v/>
      </c>
      <c r="B5517" s="25" t="str">
        <f aca="false">IF(A5517="","",INT((A5517-1)/$O$2)+1)</f>
        <v/>
      </c>
      <c r="C5517" s="25" t="str">
        <f aca="false">IF(A5517="","",MOD(A5517-1,$O$2)+1)</f>
        <v/>
      </c>
      <c r="D5517" s="27" t="str">
        <f aca="false">IF(A5517="","",IF(A5517=1,Calculadora!$D$5,G5516))</f>
        <v/>
      </c>
      <c r="E5517" s="27" t="str">
        <f aca="false">IF(A5517="","",IF($O$9=1,IF(MOD(C5517-1,$O$8)=0,Calculadora!$D$6*(1+Calculadora!$D$7)^(B5517-1),0),IF(MOD(C5517,$O$8)=0,Calculadora!$D$6*(1+Calculadora!$D$7)^(B5517-1),0)))</f>
        <v/>
      </c>
      <c r="F5517" s="27" t="str">
        <f aca="false">IF(A5517="","",(D5517+IF($O$9=1,E5517,0))*$O$7)</f>
        <v/>
      </c>
      <c r="G5517" s="27" t="str">
        <f aca="false">IF(A5517="","",D5517+E5517+F5517)</f>
        <v/>
      </c>
      <c r="H5517" s="27" t="str">
        <f aca="false">IF(A5517="","",Calculadora!$D$5+SUM($E$7:E5517))</f>
        <v/>
      </c>
      <c r="I5517" s="27" t="str">
        <f aca="false">IF(A5517="","",G5517-H5517)</f>
        <v/>
      </c>
      <c r="J5517" s="27" t="str">
        <f aca="false">IF(A5517="","",IF(C5517=$O$2,G5517,0))</f>
        <v/>
      </c>
    </row>
    <row r="5518" customFormat="false" ht="15" hidden="false" customHeight="false" outlineLevel="0" collapsed="false">
      <c r="A5518" s="25" t="str">
        <f aca="false">IF(ROW()-6&lt;=$O$3,ROW()-6,"")</f>
        <v/>
      </c>
      <c r="B5518" s="25" t="str">
        <f aca="false">IF(A5518="","",INT((A5518-1)/$O$2)+1)</f>
        <v/>
      </c>
      <c r="C5518" s="25" t="str">
        <f aca="false">IF(A5518="","",MOD(A5518-1,$O$2)+1)</f>
        <v/>
      </c>
      <c r="D5518" s="27" t="str">
        <f aca="false">IF(A5518="","",IF(A5518=1,Calculadora!$D$5,G5517))</f>
        <v/>
      </c>
      <c r="E5518" s="27" t="str">
        <f aca="false">IF(A5518="","",IF($O$9=1,IF(MOD(C5518-1,$O$8)=0,Calculadora!$D$6*(1+Calculadora!$D$7)^(B5518-1),0),IF(MOD(C5518,$O$8)=0,Calculadora!$D$6*(1+Calculadora!$D$7)^(B5518-1),0)))</f>
        <v/>
      </c>
      <c r="F5518" s="27" t="str">
        <f aca="false">IF(A5518="","",(D5518+IF($O$9=1,E5518,0))*$O$7)</f>
        <v/>
      </c>
      <c r="G5518" s="27" t="str">
        <f aca="false">IF(A5518="","",D5518+E5518+F5518)</f>
        <v/>
      </c>
      <c r="H5518" s="27" t="str">
        <f aca="false">IF(A5518="","",Calculadora!$D$5+SUM($E$7:E5518))</f>
        <v/>
      </c>
      <c r="I5518" s="27" t="str">
        <f aca="false">IF(A5518="","",G5518-H5518)</f>
        <v/>
      </c>
      <c r="J5518" s="27" t="str">
        <f aca="false">IF(A5518="","",IF(C5518=$O$2,G5518,0))</f>
        <v/>
      </c>
    </row>
    <row r="5519" customFormat="false" ht="15" hidden="false" customHeight="false" outlineLevel="0" collapsed="false">
      <c r="A5519" s="25" t="str">
        <f aca="false">IF(ROW()-6&lt;=$O$3,ROW()-6,"")</f>
        <v/>
      </c>
      <c r="B5519" s="25" t="str">
        <f aca="false">IF(A5519="","",INT((A5519-1)/$O$2)+1)</f>
        <v/>
      </c>
      <c r="C5519" s="25" t="str">
        <f aca="false">IF(A5519="","",MOD(A5519-1,$O$2)+1)</f>
        <v/>
      </c>
      <c r="D5519" s="27" t="str">
        <f aca="false">IF(A5519="","",IF(A5519=1,Calculadora!$D$5,G5518))</f>
        <v/>
      </c>
      <c r="E5519" s="27" t="str">
        <f aca="false">IF(A5519="","",IF($O$9=1,IF(MOD(C5519-1,$O$8)=0,Calculadora!$D$6*(1+Calculadora!$D$7)^(B5519-1),0),IF(MOD(C5519,$O$8)=0,Calculadora!$D$6*(1+Calculadora!$D$7)^(B5519-1),0)))</f>
        <v/>
      </c>
      <c r="F5519" s="27" t="str">
        <f aca="false">IF(A5519="","",(D5519+IF($O$9=1,E5519,0))*$O$7)</f>
        <v/>
      </c>
      <c r="G5519" s="27" t="str">
        <f aca="false">IF(A5519="","",D5519+E5519+F5519)</f>
        <v/>
      </c>
      <c r="H5519" s="27" t="str">
        <f aca="false">IF(A5519="","",Calculadora!$D$5+SUM($E$7:E5519))</f>
        <v/>
      </c>
      <c r="I5519" s="27" t="str">
        <f aca="false">IF(A5519="","",G5519-H5519)</f>
        <v/>
      </c>
      <c r="J5519" s="27" t="str">
        <f aca="false">IF(A5519="","",IF(C5519=$O$2,G5519,0))</f>
        <v/>
      </c>
    </row>
    <row r="5520" customFormat="false" ht="15" hidden="false" customHeight="false" outlineLevel="0" collapsed="false">
      <c r="A5520" s="25" t="str">
        <f aca="false">IF(ROW()-6&lt;=$O$3,ROW()-6,"")</f>
        <v/>
      </c>
      <c r="B5520" s="25" t="str">
        <f aca="false">IF(A5520="","",INT((A5520-1)/$O$2)+1)</f>
        <v/>
      </c>
      <c r="C5520" s="25" t="str">
        <f aca="false">IF(A5520="","",MOD(A5520-1,$O$2)+1)</f>
        <v/>
      </c>
      <c r="D5520" s="27" t="str">
        <f aca="false">IF(A5520="","",IF(A5520=1,Calculadora!$D$5,G5519))</f>
        <v/>
      </c>
      <c r="E5520" s="27" t="str">
        <f aca="false">IF(A5520="","",IF($O$9=1,IF(MOD(C5520-1,$O$8)=0,Calculadora!$D$6*(1+Calculadora!$D$7)^(B5520-1),0),IF(MOD(C5520,$O$8)=0,Calculadora!$D$6*(1+Calculadora!$D$7)^(B5520-1),0)))</f>
        <v/>
      </c>
      <c r="F5520" s="27" t="str">
        <f aca="false">IF(A5520="","",(D5520+IF($O$9=1,E5520,0))*$O$7)</f>
        <v/>
      </c>
      <c r="G5520" s="27" t="str">
        <f aca="false">IF(A5520="","",D5520+E5520+F5520)</f>
        <v/>
      </c>
      <c r="H5520" s="27" t="str">
        <f aca="false">IF(A5520="","",Calculadora!$D$5+SUM($E$7:E5520))</f>
        <v/>
      </c>
      <c r="I5520" s="27" t="str">
        <f aca="false">IF(A5520="","",G5520-H5520)</f>
        <v/>
      </c>
      <c r="J5520" s="27" t="str">
        <f aca="false">IF(A5520="","",IF(C5520=$O$2,G5520,0))</f>
        <v/>
      </c>
    </row>
    <row r="5521" customFormat="false" ht="15" hidden="false" customHeight="false" outlineLevel="0" collapsed="false">
      <c r="A5521" s="25" t="str">
        <f aca="false">IF(ROW()-6&lt;=$O$3,ROW()-6,"")</f>
        <v/>
      </c>
      <c r="B5521" s="25" t="str">
        <f aca="false">IF(A5521="","",INT((A5521-1)/$O$2)+1)</f>
        <v/>
      </c>
      <c r="C5521" s="25" t="str">
        <f aca="false">IF(A5521="","",MOD(A5521-1,$O$2)+1)</f>
        <v/>
      </c>
      <c r="D5521" s="27" t="str">
        <f aca="false">IF(A5521="","",IF(A5521=1,Calculadora!$D$5,G5520))</f>
        <v/>
      </c>
      <c r="E5521" s="27" t="str">
        <f aca="false">IF(A5521="","",IF($O$9=1,IF(MOD(C5521-1,$O$8)=0,Calculadora!$D$6*(1+Calculadora!$D$7)^(B5521-1),0),IF(MOD(C5521,$O$8)=0,Calculadora!$D$6*(1+Calculadora!$D$7)^(B5521-1),0)))</f>
        <v/>
      </c>
      <c r="F5521" s="27" t="str">
        <f aca="false">IF(A5521="","",(D5521+IF($O$9=1,E5521,0))*$O$7)</f>
        <v/>
      </c>
      <c r="G5521" s="27" t="str">
        <f aca="false">IF(A5521="","",D5521+E5521+F5521)</f>
        <v/>
      </c>
      <c r="H5521" s="27" t="str">
        <f aca="false">IF(A5521="","",Calculadora!$D$5+SUM($E$7:E5521))</f>
        <v/>
      </c>
      <c r="I5521" s="27" t="str">
        <f aca="false">IF(A5521="","",G5521-H5521)</f>
        <v/>
      </c>
      <c r="J5521" s="27" t="str">
        <f aca="false">IF(A5521="","",IF(C5521=$O$2,G5521,0))</f>
        <v/>
      </c>
    </row>
    <row r="5522" customFormat="false" ht="15" hidden="false" customHeight="false" outlineLevel="0" collapsed="false">
      <c r="A5522" s="25" t="str">
        <f aca="false">IF(ROW()-6&lt;=$O$3,ROW()-6,"")</f>
        <v/>
      </c>
      <c r="B5522" s="25" t="str">
        <f aca="false">IF(A5522="","",INT((A5522-1)/$O$2)+1)</f>
        <v/>
      </c>
      <c r="C5522" s="25" t="str">
        <f aca="false">IF(A5522="","",MOD(A5522-1,$O$2)+1)</f>
        <v/>
      </c>
      <c r="D5522" s="27" t="str">
        <f aca="false">IF(A5522="","",IF(A5522=1,Calculadora!$D$5,G5521))</f>
        <v/>
      </c>
      <c r="E5522" s="27" t="str">
        <f aca="false">IF(A5522="","",IF($O$9=1,IF(MOD(C5522-1,$O$8)=0,Calculadora!$D$6*(1+Calculadora!$D$7)^(B5522-1),0),IF(MOD(C5522,$O$8)=0,Calculadora!$D$6*(1+Calculadora!$D$7)^(B5522-1),0)))</f>
        <v/>
      </c>
      <c r="F5522" s="27" t="str">
        <f aca="false">IF(A5522="","",(D5522+IF($O$9=1,E5522,0))*$O$7)</f>
        <v/>
      </c>
      <c r="G5522" s="27" t="str">
        <f aca="false">IF(A5522="","",D5522+E5522+F5522)</f>
        <v/>
      </c>
      <c r="H5522" s="27" t="str">
        <f aca="false">IF(A5522="","",Calculadora!$D$5+SUM($E$7:E5522))</f>
        <v/>
      </c>
      <c r="I5522" s="27" t="str">
        <f aca="false">IF(A5522="","",G5522-H5522)</f>
        <v/>
      </c>
      <c r="J5522" s="27" t="str">
        <f aca="false">IF(A5522="","",IF(C5522=$O$2,G5522,0))</f>
        <v/>
      </c>
    </row>
    <row r="5523" customFormat="false" ht="15" hidden="false" customHeight="false" outlineLevel="0" collapsed="false">
      <c r="A5523" s="25" t="str">
        <f aca="false">IF(ROW()-6&lt;=$O$3,ROW()-6,"")</f>
        <v/>
      </c>
      <c r="B5523" s="25" t="str">
        <f aca="false">IF(A5523="","",INT((A5523-1)/$O$2)+1)</f>
        <v/>
      </c>
      <c r="C5523" s="25" t="str">
        <f aca="false">IF(A5523="","",MOD(A5523-1,$O$2)+1)</f>
        <v/>
      </c>
      <c r="D5523" s="27" t="str">
        <f aca="false">IF(A5523="","",IF(A5523=1,Calculadora!$D$5,G5522))</f>
        <v/>
      </c>
      <c r="E5523" s="27" t="str">
        <f aca="false">IF(A5523="","",IF($O$9=1,IF(MOD(C5523-1,$O$8)=0,Calculadora!$D$6*(1+Calculadora!$D$7)^(B5523-1),0),IF(MOD(C5523,$O$8)=0,Calculadora!$D$6*(1+Calculadora!$D$7)^(B5523-1),0)))</f>
        <v/>
      </c>
      <c r="F5523" s="27" t="str">
        <f aca="false">IF(A5523="","",(D5523+IF($O$9=1,E5523,0))*$O$7)</f>
        <v/>
      </c>
      <c r="G5523" s="27" t="str">
        <f aca="false">IF(A5523="","",D5523+E5523+F5523)</f>
        <v/>
      </c>
      <c r="H5523" s="27" t="str">
        <f aca="false">IF(A5523="","",Calculadora!$D$5+SUM($E$7:E5523))</f>
        <v/>
      </c>
      <c r="I5523" s="27" t="str">
        <f aca="false">IF(A5523="","",G5523-H5523)</f>
        <v/>
      </c>
      <c r="J5523" s="27" t="str">
        <f aca="false">IF(A5523="","",IF(C5523=$O$2,G5523,0))</f>
        <v/>
      </c>
    </row>
    <row r="5524" customFormat="false" ht="15" hidden="false" customHeight="false" outlineLevel="0" collapsed="false">
      <c r="A5524" s="25" t="str">
        <f aca="false">IF(ROW()-6&lt;=$O$3,ROW()-6,"")</f>
        <v/>
      </c>
      <c r="B5524" s="25" t="str">
        <f aca="false">IF(A5524="","",INT((A5524-1)/$O$2)+1)</f>
        <v/>
      </c>
      <c r="C5524" s="25" t="str">
        <f aca="false">IF(A5524="","",MOD(A5524-1,$O$2)+1)</f>
        <v/>
      </c>
      <c r="D5524" s="27" t="str">
        <f aca="false">IF(A5524="","",IF(A5524=1,Calculadora!$D$5,G5523))</f>
        <v/>
      </c>
      <c r="E5524" s="27" t="str">
        <f aca="false">IF(A5524="","",IF($O$9=1,IF(MOD(C5524-1,$O$8)=0,Calculadora!$D$6*(1+Calculadora!$D$7)^(B5524-1),0),IF(MOD(C5524,$O$8)=0,Calculadora!$D$6*(1+Calculadora!$D$7)^(B5524-1),0)))</f>
        <v/>
      </c>
      <c r="F5524" s="27" t="str">
        <f aca="false">IF(A5524="","",(D5524+IF($O$9=1,E5524,0))*$O$7)</f>
        <v/>
      </c>
      <c r="G5524" s="27" t="str">
        <f aca="false">IF(A5524="","",D5524+E5524+F5524)</f>
        <v/>
      </c>
      <c r="H5524" s="27" t="str">
        <f aca="false">IF(A5524="","",Calculadora!$D$5+SUM($E$7:E5524))</f>
        <v/>
      </c>
      <c r="I5524" s="27" t="str">
        <f aca="false">IF(A5524="","",G5524-H5524)</f>
        <v/>
      </c>
      <c r="J5524" s="27" t="str">
        <f aca="false">IF(A5524="","",IF(C5524=$O$2,G5524,0))</f>
        <v/>
      </c>
    </row>
    <row r="5525" customFormat="false" ht="15" hidden="false" customHeight="false" outlineLevel="0" collapsed="false">
      <c r="A5525" s="25" t="str">
        <f aca="false">IF(ROW()-6&lt;=$O$3,ROW()-6,"")</f>
        <v/>
      </c>
      <c r="B5525" s="25" t="str">
        <f aca="false">IF(A5525="","",INT((A5525-1)/$O$2)+1)</f>
        <v/>
      </c>
      <c r="C5525" s="25" t="str">
        <f aca="false">IF(A5525="","",MOD(A5525-1,$O$2)+1)</f>
        <v/>
      </c>
      <c r="D5525" s="27" t="str">
        <f aca="false">IF(A5525="","",IF(A5525=1,Calculadora!$D$5,G5524))</f>
        <v/>
      </c>
      <c r="E5525" s="27" t="str">
        <f aca="false">IF(A5525="","",IF($O$9=1,IF(MOD(C5525-1,$O$8)=0,Calculadora!$D$6*(1+Calculadora!$D$7)^(B5525-1),0),IF(MOD(C5525,$O$8)=0,Calculadora!$D$6*(1+Calculadora!$D$7)^(B5525-1),0)))</f>
        <v/>
      </c>
      <c r="F5525" s="27" t="str">
        <f aca="false">IF(A5525="","",(D5525+IF($O$9=1,E5525,0))*$O$7)</f>
        <v/>
      </c>
      <c r="G5525" s="27" t="str">
        <f aca="false">IF(A5525="","",D5525+E5525+F5525)</f>
        <v/>
      </c>
      <c r="H5525" s="27" t="str">
        <f aca="false">IF(A5525="","",Calculadora!$D$5+SUM($E$7:E5525))</f>
        <v/>
      </c>
      <c r="I5525" s="27" t="str">
        <f aca="false">IF(A5525="","",G5525-H5525)</f>
        <v/>
      </c>
      <c r="J5525" s="27" t="str">
        <f aca="false">IF(A5525="","",IF(C5525=$O$2,G5525,0))</f>
        <v/>
      </c>
    </row>
    <row r="5526" customFormat="false" ht="15" hidden="false" customHeight="false" outlineLevel="0" collapsed="false">
      <c r="A5526" s="25" t="str">
        <f aca="false">IF(ROW()-6&lt;=$O$3,ROW()-6,"")</f>
        <v/>
      </c>
      <c r="B5526" s="25" t="str">
        <f aca="false">IF(A5526="","",INT((A5526-1)/$O$2)+1)</f>
        <v/>
      </c>
      <c r="C5526" s="25" t="str">
        <f aca="false">IF(A5526="","",MOD(A5526-1,$O$2)+1)</f>
        <v/>
      </c>
      <c r="D5526" s="27" t="str">
        <f aca="false">IF(A5526="","",IF(A5526=1,Calculadora!$D$5,G5525))</f>
        <v/>
      </c>
      <c r="E5526" s="27" t="str">
        <f aca="false">IF(A5526="","",IF($O$9=1,IF(MOD(C5526-1,$O$8)=0,Calculadora!$D$6*(1+Calculadora!$D$7)^(B5526-1),0),IF(MOD(C5526,$O$8)=0,Calculadora!$D$6*(1+Calculadora!$D$7)^(B5526-1),0)))</f>
        <v/>
      </c>
      <c r="F5526" s="27" t="str">
        <f aca="false">IF(A5526="","",(D5526+IF($O$9=1,E5526,0))*$O$7)</f>
        <v/>
      </c>
      <c r="G5526" s="27" t="str">
        <f aca="false">IF(A5526="","",D5526+E5526+F5526)</f>
        <v/>
      </c>
      <c r="H5526" s="27" t="str">
        <f aca="false">IF(A5526="","",Calculadora!$D$5+SUM($E$7:E5526))</f>
        <v/>
      </c>
      <c r="I5526" s="27" t="str">
        <f aca="false">IF(A5526="","",G5526-H5526)</f>
        <v/>
      </c>
      <c r="J5526" s="27" t="str">
        <f aca="false">IF(A5526="","",IF(C5526=$O$2,G5526,0))</f>
        <v/>
      </c>
    </row>
    <row r="5527" customFormat="false" ht="15" hidden="false" customHeight="false" outlineLevel="0" collapsed="false">
      <c r="A5527" s="25" t="str">
        <f aca="false">IF(ROW()-6&lt;=$O$3,ROW()-6,"")</f>
        <v/>
      </c>
      <c r="B5527" s="25" t="str">
        <f aca="false">IF(A5527="","",INT((A5527-1)/$O$2)+1)</f>
        <v/>
      </c>
      <c r="C5527" s="25" t="str">
        <f aca="false">IF(A5527="","",MOD(A5527-1,$O$2)+1)</f>
        <v/>
      </c>
      <c r="D5527" s="27" t="str">
        <f aca="false">IF(A5527="","",IF(A5527=1,Calculadora!$D$5,G5526))</f>
        <v/>
      </c>
      <c r="E5527" s="27" t="str">
        <f aca="false">IF(A5527="","",IF($O$9=1,IF(MOD(C5527-1,$O$8)=0,Calculadora!$D$6*(1+Calculadora!$D$7)^(B5527-1),0),IF(MOD(C5527,$O$8)=0,Calculadora!$D$6*(1+Calculadora!$D$7)^(B5527-1),0)))</f>
        <v/>
      </c>
      <c r="F5527" s="27" t="str">
        <f aca="false">IF(A5527="","",(D5527+IF($O$9=1,E5527,0))*$O$7)</f>
        <v/>
      </c>
      <c r="G5527" s="27" t="str">
        <f aca="false">IF(A5527="","",D5527+E5527+F5527)</f>
        <v/>
      </c>
      <c r="H5527" s="27" t="str">
        <f aca="false">IF(A5527="","",Calculadora!$D$5+SUM($E$7:E5527))</f>
        <v/>
      </c>
      <c r="I5527" s="27" t="str">
        <f aca="false">IF(A5527="","",G5527-H5527)</f>
        <v/>
      </c>
      <c r="J5527" s="27" t="str">
        <f aca="false">IF(A5527="","",IF(C5527=$O$2,G5527,0))</f>
        <v/>
      </c>
    </row>
    <row r="5528" customFormat="false" ht="15" hidden="false" customHeight="false" outlineLevel="0" collapsed="false">
      <c r="A5528" s="25" t="str">
        <f aca="false">IF(ROW()-6&lt;=$O$3,ROW()-6,"")</f>
        <v/>
      </c>
      <c r="B5528" s="25" t="str">
        <f aca="false">IF(A5528="","",INT((A5528-1)/$O$2)+1)</f>
        <v/>
      </c>
      <c r="C5528" s="25" t="str">
        <f aca="false">IF(A5528="","",MOD(A5528-1,$O$2)+1)</f>
        <v/>
      </c>
      <c r="D5528" s="27" t="str">
        <f aca="false">IF(A5528="","",IF(A5528=1,Calculadora!$D$5,G5527))</f>
        <v/>
      </c>
      <c r="E5528" s="27" t="str">
        <f aca="false">IF(A5528="","",IF($O$9=1,IF(MOD(C5528-1,$O$8)=0,Calculadora!$D$6*(1+Calculadora!$D$7)^(B5528-1),0),IF(MOD(C5528,$O$8)=0,Calculadora!$D$6*(1+Calculadora!$D$7)^(B5528-1),0)))</f>
        <v/>
      </c>
      <c r="F5528" s="27" t="str">
        <f aca="false">IF(A5528="","",(D5528+IF($O$9=1,E5528,0))*$O$7)</f>
        <v/>
      </c>
      <c r="G5528" s="27" t="str">
        <f aca="false">IF(A5528="","",D5528+E5528+F5528)</f>
        <v/>
      </c>
      <c r="H5528" s="27" t="str">
        <f aca="false">IF(A5528="","",Calculadora!$D$5+SUM($E$7:E5528))</f>
        <v/>
      </c>
      <c r="I5528" s="27" t="str">
        <f aca="false">IF(A5528="","",G5528-H5528)</f>
        <v/>
      </c>
      <c r="J5528" s="27" t="str">
        <f aca="false">IF(A5528="","",IF(C5528=$O$2,G5528,0))</f>
        <v/>
      </c>
    </row>
    <row r="5529" customFormat="false" ht="15" hidden="false" customHeight="false" outlineLevel="0" collapsed="false">
      <c r="A5529" s="25" t="str">
        <f aca="false">IF(ROW()-6&lt;=$O$3,ROW()-6,"")</f>
        <v/>
      </c>
      <c r="B5529" s="25" t="str">
        <f aca="false">IF(A5529="","",INT((A5529-1)/$O$2)+1)</f>
        <v/>
      </c>
      <c r="C5529" s="25" t="str">
        <f aca="false">IF(A5529="","",MOD(A5529-1,$O$2)+1)</f>
        <v/>
      </c>
      <c r="D5529" s="27" t="str">
        <f aca="false">IF(A5529="","",IF(A5529=1,Calculadora!$D$5,G5528))</f>
        <v/>
      </c>
      <c r="E5529" s="27" t="str">
        <f aca="false">IF(A5529="","",IF($O$9=1,IF(MOD(C5529-1,$O$8)=0,Calculadora!$D$6*(1+Calculadora!$D$7)^(B5529-1),0),IF(MOD(C5529,$O$8)=0,Calculadora!$D$6*(1+Calculadora!$D$7)^(B5529-1),0)))</f>
        <v/>
      </c>
      <c r="F5529" s="27" t="str">
        <f aca="false">IF(A5529="","",(D5529+IF($O$9=1,E5529,0))*$O$7)</f>
        <v/>
      </c>
      <c r="G5529" s="27" t="str">
        <f aca="false">IF(A5529="","",D5529+E5529+F5529)</f>
        <v/>
      </c>
      <c r="H5529" s="27" t="str">
        <f aca="false">IF(A5529="","",Calculadora!$D$5+SUM($E$7:E5529))</f>
        <v/>
      </c>
      <c r="I5529" s="27" t="str">
        <f aca="false">IF(A5529="","",G5529-H5529)</f>
        <v/>
      </c>
      <c r="J5529" s="27" t="str">
        <f aca="false">IF(A5529="","",IF(C5529=$O$2,G5529,0))</f>
        <v/>
      </c>
    </row>
    <row r="5530" customFormat="false" ht="15" hidden="false" customHeight="false" outlineLevel="0" collapsed="false">
      <c r="A5530" s="25" t="str">
        <f aca="false">IF(ROW()-6&lt;=$O$3,ROW()-6,"")</f>
        <v/>
      </c>
      <c r="B5530" s="25" t="str">
        <f aca="false">IF(A5530="","",INT((A5530-1)/$O$2)+1)</f>
        <v/>
      </c>
      <c r="C5530" s="25" t="str">
        <f aca="false">IF(A5530="","",MOD(A5530-1,$O$2)+1)</f>
        <v/>
      </c>
      <c r="D5530" s="27" t="str">
        <f aca="false">IF(A5530="","",IF(A5530=1,Calculadora!$D$5,G5529))</f>
        <v/>
      </c>
      <c r="E5530" s="27" t="str">
        <f aca="false">IF(A5530="","",IF($O$9=1,IF(MOD(C5530-1,$O$8)=0,Calculadora!$D$6*(1+Calculadora!$D$7)^(B5530-1),0),IF(MOD(C5530,$O$8)=0,Calculadora!$D$6*(1+Calculadora!$D$7)^(B5530-1),0)))</f>
        <v/>
      </c>
      <c r="F5530" s="27" t="str">
        <f aca="false">IF(A5530="","",(D5530+IF($O$9=1,E5530,0))*$O$7)</f>
        <v/>
      </c>
      <c r="G5530" s="27" t="str">
        <f aca="false">IF(A5530="","",D5530+E5530+F5530)</f>
        <v/>
      </c>
      <c r="H5530" s="27" t="str">
        <f aca="false">IF(A5530="","",Calculadora!$D$5+SUM($E$7:E5530))</f>
        <v/>
      </c>
      <c r="I5530" s="27" t="str">
        <f aca="false">IF(A5530="","",G5530-H5530)</f>
        <v/>
      </c>
      <c r="J5530" s="27" t="str">
        <f aca="false">IF(A5530="","",IF(C5530=$O$2,G5530,0))</f>
        <v/>
      </c>
    </row>
    <row r="5531" customFormat="false" ht="15" hidden="false" customHeight="false" outlineLevel="0" collapsed="false">
      <c r="A5531" s="25" t="str">
        <f aca="false">IF(ROW()-6&lt;=$O$3,ROW()-6,"")</f>
        <v/>
      </c>
      <c r="B5531" s="25" t="str">
        <f aca="false">IF(A5531="","",INT((A5531-1)/$O$2)+1)</f>
        <v/>
      </c>
      <c r="C5531" s="25" t="str">
        <f aca="false">IF(A5531="","",MOD(A5531-1,$O$2)+1)</f>
        <v/>
      </c>
      <c r="D5531" s="27" t="str">
        <f aca="false">IF(A5531="","",IF(A5531=1,Calculadora!$D$5,G5530))</f>
        <v/>
      </c>
      <c r="E5531" s="27" t="str">
        <f aca="false">IF(A5531="","",IF($O$9=1,IF(MOD(C5531-1,$O$8)=0,Calculadora!$D$6*(1+Calculadora!$D$7)^(B5531-1),0),IF(MOD(C5531,$O$8)=0,Calculadora!$D$6*(1+Calculadora!$D$7)^(B5531-1),0)))</f>
        <v/>
      </c>
      <c r="F5531" s="27" t="str">
        <f aca="false">IF(A5531="","",(D5531+IF($O$9=1,E5531,0))*$O$7)</f>
        <v/>
      </c>
      <c r="G5531" s="27" t="str">
        <f aca="false">IF(A5531="","",D5531+E5531+F5531)</f>
        <v/>
      </c>
      <c r="H5531" s="27" t="str">
        <f aca="false">IF(A5531="","",Calculadora!$D$5+SUM($E$7:E5531))</f>
        <v/>
      </c>
      <c r="I5531" s="27" t="str">
        <f aca="false">IF(A5531="","",G5531-H5531)</f>
        <v/>
      </c>
      <c r="J5531" s="27" t="str">
        <f aca="false">IF(A5531="","",IF(C5531=$O$2,G5531,0))</f>
        <v/>
      </c>
    </row>
    <row r="5532" customFormat="false" ht="15" hidden="false" customHeight="false" outlineLevel="0" collapsed="false">
      <c r="A5532" s="25" t="str">
        <f aca="false">IF(ROW()-6&lt;=$O$3,ROW()-6,"")</f>
        <v/>
      </c>
      <c r="B5532" s="25" t="str">
        <f aca="false">IF(A5532="","",INT((A5532-1)/$O$2)+1)</f>
        <v/>
      </c>
      <c r="C5532" s="25" t="str">
        <f aca="false">IF(A5532="","",MOD(A5532-1,$O$2)+1)</f>
        <v/>
      </c>
      <c r="D5532" s="27" t="str">
        <f aca="false">IF(A5532="","",IF(A5532=1,Calculadora!$D$5,G5531))</f>
        <v/>
      </c>
      <c r="E5532" s="27" t="str">
        <f aca="false">IF(A5532="","",IF($O$9=1,IF(MOD(C5532-1,$O$8)=0,Calculadora!$D$6*(1+Calculadora!$D$7)^(B5532-1),0),IF(MOD(C5532,$O$8)=0,Calculadora!$D$6*(1+Calculadora!$D$7)^(B5532-1),0)))</f>
        <v/>
      </c>
      <c r="F5532" s="27" t="str">
        <f aca="false">IF(A5532="","",(D5532+IF($O$9=1,E5532,0))*$O$7)</f>
        <v/>
      </c>
      <c r="G5532" s="27" t="str">
        <f aca="false">IF(A5532="","",D5532+E5532+F5532)</f>
        <v/>
      </c>
      <c r="H5532" s="27" t="str">
        <f aca="false">IF(A5532="","",Calculadora!$D$5+SUM($E$7:E5532))</f>
        <v/>
      </c>
      <c r="I5532" s="27" t="str">
        <f aca="false">IF(A5532="","",G5532-H5532)</f>
        <v/>
      </c>
      <c r="J5532" s="27" t="str">
        <f aca="false">IF(A5532="","",IF(C5532=$O$2,G5532,0))</f>
        <v/>
      </c>
    </row>
    <row r="5533" customFormat="false" ht="15" hidden="false" customHeight="false" outlineLevel="0" collapsed="false">
      <c r="A5533" s="25" t="str">
        <f aca="false">IF(ROW()-6&lt;=$O$3,ROW()-6,"")</f>
        <v/>
      </c>
      <c r="B5533" s="25" t="str">
        <f aca="false">IF(A5533="","",INT((A5533-1)/$O$2)+1)</f>
        <v/>
      </c>
      <c r="C5533" s="25" t="str">
        <f aca="false">IF(A5533="","",MOD(A5533-1,$O$2)+1)</f>
        <v/>
      </c>
      <c r="D5533" s="27" t="str">
        <f aca="false">IF(A5533="","",IF(A5533=1,Calculadora!$D$5,G5532))</f>
        <v/>
      </c>
      <c r="E5533" s="27" t="str">
        <f aca="false">IF(A5533="","",IF($O$9=1,IF(MOD(C5533-1,$O$8)=0,Calculadora!$D$6*(1+Calculadora!$D$7)^(B5533-1),0),IF(MOD(C5533,$O$8)=0,Calculadora!$D$6*(1+Calculadora!$D$7)^(B5533-1),0)))</f>
        <v/>
      </c>
      <c r="F5533" s="27" t="str">
        <f aca="false">IF(A5533="","",(D5533+IF($O$9=1,E5533,0))*$O$7)</f>
        <v/>
      </c>
      <c r="G5533" s="27" t="str">
        <f aca="false">IF(A5533="","",D5533+E5533+F5533)</f>
        <v/>
      </c>
      <c r="H5533" s="27" t="str">
        <f aca="false">IF(A5533="","",Calculadora!$D$5+SUM($E$7:E5533))</f>
        <v/>
      </c>
      <c r="I5533" s="27" t="str">
        <f aca="false">IF(A5533="","",G5533-H5533)</f>
        <v/>
      </c>
      <c r="J5533" s="27" t="str">
        <f aca="false">IF(A5533="","",IF(C5533=$O$2,G5533,0))</f>
        <v/>
      </c>
    </row>
    <row r="5534" customFormat="false" ht="15" hidden="false" customHeight="false" outlineLevel="0" collapsed="false">
      <c r="A5534" s="25" t="str">
        <f aca="false">IF(ROW()-6&lt;=$O$3,ROW()-6,"")</f>
        <v/>
      </c>
      <c r="B5534" s="25" t="str">
        <f aca="false">IF(A5534="","",INT((A5534-1)/$O$2)+1)</f>
        <v/>
      </c>
      <c r="C5534" s="25" t="str">
        <f aca="false">IF(A5534="","",MOD(A5534-1,$O$2)+1)</f>
        <v/>
      </c>
      <c r="D5534" s="27" t="str">
        <f aca="false">IF(A5534="","",IF(A5534=1,Calculadora!$D$5,G5533))</f>
        <v/>
      </c>
      <c r="E5534" s="27" t="str">
        <f aca="false">IF(A5534="","",IF($O$9=1,IF(MOD(C5534-1,$O$8)=0,Calculadora!$D$6*(1+Calculadora!$D$7)^(B5534-1),0),IF(MOD(C5534,$O$8)=0,Calculadora!$D$6*(1+Calculadora!$D$7)^(B5534-1),0)))</f>
        <v/>
      </c>
      <c r="F5534" s="27" t="str">
        <f aca="false">IF(A5534="","",(D5534+IF($O$9=1,E5534,0))*$O$7)</f>
        <v/>
      </c>
      <c r="G5534" s="27" t="str">
        <f aca="false">IF(A5534="","",D5534+E5534+F5534)</f>
        <v/>
      </c>
      <c r="H5534" s="27" t="str">
        <f aca="false">IF(A5534="","",Calculadora!$D$5+SUM($E$7:E5534))</f>
        <v/>
      </c>
      <c r="I5534" s="27" t="str">
        <f aca="false">IF(A5534="","",G5534-H5534)</f>
        <v/>
      </c>
      <c r="J5534" s="27" t="str">
        <f aca="false">IF(A5534="","",IF(C5534=$O$2,G5534,0))</f>
        <v/>
      </c>
    </row>
    <row r="5535" customFormat="false" ht="15" hidden="false" customHeight="false" outlineLevel="0" collapsed="false">
      <c r="A5535" s="25" t="str">
        <f aca="false">IF(ROW()-6&lt;=$O$3,ROW()-6,"")</f>
        <v/>
      </c>
      <c r="B5535" s="25" t="str">
        <f aca="false">IF(A5535="","",INT((A5535-1)/$O$2)+1)</f>
        <v/>
      </c>
      <c r="C5535" s="25" t="str">
        <f aca="false">IF(A5535="","",MOD(A5535-1,$O$2)+1)</f>
        <v/>
      </c>
      <c r="D5535" s="27" t="str">
        <f aca="false">IF(A5535="","",IF(A5535=1,Calculadora!$D$5,G5534))</f>
        <v/>
      </c>
      <c r="E5535" s="27" t="str">
        <f aca="false">IF(A5535="","",IF($O$9=1,IF(MOD(C5535-1,$O$8)=0,Calculadora!$D$6*(1+Calculadora!$D$7)^(B5535-1),0),IF(MOD(C5535,$O$8)=0,Calculadora!$D$6*(1+Calculadora!$D$7)^(B5535-1),0)))</f>
        <v/>
      </c>
      <c r="F5535" s="27" t="str">
        <f aca="false">IF(A5535="","",(D5535+IF($O$9=1,E5535,0))*$O$7)</f>
        <v/>
      </c>
      <c r="G5535" s="27" t="str">
        <f aca="false">IF(A5535="","",D5535+E5535+F5535)</f>
        <v/>
      </c>
      <c r="H5535" s="27" t="str">
        <f aca="false">IF(A5535="","",Calculadora!$D$5+SUM($E$7:E5535))</f>
        <v/>
      </c>
      <c r="I5535" s="27" t="str">
        <f aca="false">IF(A5535="","",G5535-H5535)</f>
        <v/>
      </c>
      <c r="J5535" s="27" t="str">
        <f aca="false">IF(A5535="","",IF(C5535=$O$2,G5535,0))</f>
        <v/>
      </c>
    </row>
    <row r="5536" customFormat="false" ht="15" hidden="false" customHeight="false" outlineLevel="0" collapsed="false">
      <c r="A5536" s="25" t="str">
        <f aca="false">IF(ROW()-6&lt;=$O$3,ROW()-6,"")</f>
        <v/>
      </c>
      <c r="B5536" s="25" t="str">
        <f aca="false">IF(A5536="","",INT((A5536-1)/$O$2)+1)</f>
        <v/>
      </c>
      <c r="C5536" s="25" t="str">
        <f aca="false">IF(A5536="","",MOD(A5536-1,$O$2)+1)</f>
        <v/>
      </c>
      <c r="D5536" s="27" t="str">
        <f aca="false">IF(A5536="","",IF(A5536=1,Calculadora!$D$5,G5535))</f>
        <v/>
      </c>
      <c r="E5536" s="27" t="str">
        <f aca="false">IF(A5536="","",IF($O$9=1,IF(MOD(C5536-1,$O$8)=0,Calculadora!$D$6*(1+Calculadora!$D$7)^(B5536-1),0),IF(MOD(C5536,$O$8)=0,Calculadora!$D$6*(1+Calculadora!$D$7)^(B5536-1),0)))</f>
        <v/>
      </c>
      <c r="F5536" s="27" t="str">
        <f aca="false">IF(A5536="","",(D5536+IF($O$9=1,E5536,0))*$O$7)</f>
        <v/>
      </c>
      <c r="G5536" s="27" t="str">
        <f aca="false">IF(A5536="","",D5536+E5536+F5536)</f>
        <v/>
      </c>
      <c r="H5536" s="27" t="str">
        <f aca="false">IF(A5536="","",Calculadora!$D$5+SUM($E$7:E5536))</f>
        <v/>
      </c>
      <c r="I5536" s="27" t="str">
        <f aca="false">IF(A5536="","",G5536-H5536)</f>
        <v/>
      </c>
      <c r="J5536" s="27" t="str">
        <f aca="false">IF(A5536="","",IF(C5536=$O$2,G5536,0))</f>
        <v/>
      </c>
    </row>
    <row r="5537" customFormat="false" ht="15" hidden="false" customHeight="false" outlineLevel="0" collapsed="false">
      <c r="A5537" s="25" t="str">
        <f aca="false">IF(ROW()-6&lt;=$O$3,ROW()-6,"")</f>
        <v/>
      </c>
      <c r="B5537" s="25" t="str">
        <f aca="false">IF(A5537="","",INT((A5537-1)/$O$2)+1)</f>
        <v/>
      </c>
      <c r="C5537" s="25" t="str">
        <f aca="false">IF(A5537="","",MOD(A5537-1,$O$2)+1)</f>
        <v/>
      </c>
      <c r="D5537" s="27" t="str">
        <f aca="false">IF(A5537="","",IF(A5537=1,Calculadora!$D$5,G5536))</f>
        <v/>
      </c>
      <c r="E5537" s="27" t="str">
        <f aca="false">IF(A5537="","",IF($O$9=1,IF(MOD(C5537-1,$O$8)=0,Calculadora!$D$6*(1+Calculadora!$D$7)^(B5537-1),0),IF(MOD(C5537,$O$8)=0,Calculadora!$D$6*(1+Calculadora!$D$7)^(B5537-1),0)))</f>
        <v/>
      </c>
      <c r="F5537" s="27" t="str">
        <f aca="false">IF(A5537="","",(D5537+IF($O$9=1,E5537,0))*$O$7)</f>
        <v/>
      </c>
      <c r="G5537" s="27" t="str">
        <f aca="false">IF(A5537="","",D5537+E5537+F5537)</f>
        <v/>
      </c>
      <c r="H5537" s="27" t="str">
        <f aca="false">IF(A5537="","",Calculadora!$D$5+SUM($E$7:E5537))</f>
        <v/>
      </c>
      <c r="I5537" s="27" t="str">
        <f aca="false">IF(A5537="","",G5537-H5537)</f>
        <v/>
      </c>
      <c r="J5537" s="27" t="str">
        <f aca="false">IF(A5537="","",IF(C5537=$O$2,G5537,0))</f>
        <v/>
      </c>
    </row>
    <row r="5538" customFormat="false" ht="15" hidden="false" customHeight="false" outlineLevel="0" collapsed="false">
      <c r="A5538" s="25" t="str">
        <f aca="false">IF(ROW()-6&lt;=$O$3,ROW()-6,"")</f>
        <v/>
      </c>
      <c r="B5538" s="25" t="str">
        <f aca="false">IF(A5538="","",INT((A5538-1)/$O$2)+1)</f>
        <v/>
      </c>
      <c r="C5538" s="25" t="str">
        <f aca="false">IF(A5538="","",MOD(A5538-1,$O$2)+1)</f>
        <v/>
      </c>
      <c r="D5538" s="27" t="str">
        <f aca="false">IF(A5538="","",IF(A5538=1,Calculadora!$D$5,G5537))</f>
        <v/>
      </c>
      <c r="E5538" s="27" t="str">
        <f aca="false">IF(A5538="","",IF($O$9=1,IF(MOD(C5538-1,$O$8)=0,Calculadora!$D$6*(1+Calculadora!$D$7)^(B5538-1),0),IF(MOD(C5538,$O$8)=0,Calculadora!$D$6*(1+Calculadora!$D$7)^(B5538-1),0)))</f>
        <v/>
      </c>
      <c r="F5538" s="27" t="str">
        <f aca="false">IF(A5538="","",(D5538+IF($O$9=1,E5538,0))*$O$7)</f>
        <v/>
      </c>
      <c r="G5538" s="27" t="str">
        <f aca="false">IF(A5538="","",D5538+E5538+F5538)</f>
        <v/>
      </c>
      <c r="H5538" s="27" t="str">
        <f aca="false">IF(A5538="","",Calculadora!$D$5+SUM($E$7:E5538))</f>
        <v/>
      </c>
      <c r="I5538" s="27" t="str">
        <f aca="false">IF(A5538="","",G5538-H5538)</f>
        <v/>
      </c>
      <c r="J5538" s="27" t="str">
        <f aca="false">IF(A5538="","",IF(C5538=$O$2,G5538,0))</f>
        <v/>
      </c>
    </row>
    <row r="5539" customFormat="false" ht="15" hidden="false" customHeight="false" outlineLevel="0" collapsed="false">
      <c r="A5539" s="25" t="str">
        <f aca="false">IF(ROW()-6&lt;=$O$3,ROW()-6,"")</f>
        <v/>
      </c>
      <c r="B5539" s="25" t="str">
        <f aca="false">IF(A5539="","",INT((A5539-1)/$O$2)+1)</f>
        <v/>
      </c>
      <c r="C5539" s="25" t="str">
        <f aca="false">IF(A5539="","",MOD(A5539-1,$O$2)+1)</f>
        <v/>
      </c>
      <c r="D5539" s="27" t="str">
        <f aca="false">IF(A5539="","",IF(A5539=1,Calculadora!$D$5,G5538))</f>
        <v/>
      </c>
      <c r="E5539" s="27" t="str">
        <f aca="false">IF(A5539="","",IF($O$9=1,IF(MOD(C5539-1,$O$8)=0,Calculadora!$D$6*(1+Calculadora!$D$7)^(B5539-1),0),IF(MOD(C5539,$O$8)=0,Calculadora!$D$6*(1+Calculadora!$D$7)^(B5539-1),0)))</f>
        <v/>
      </c>
      <c r="F5539" s="27" t="str">
        <f aca="false">IF(A5539="","",(D5539+IF($O$9=1,E5539,0))*$O$7)</f>
        <v/>
      </c>
      <c r="G5539" s="27" t="str">
        <f aca="false">IF(A5539="","",D5539+E5539+F5539)</f>
        <v/>
      </c>
      <c r="H5539" s="27" t="str">
        <f aca="false">IF(A5539="","",Calculadora!$D$5+SUM($E$7:E5539))</f>
        <v/>
      </c>
      <c r="I5539" s="27" t="str">
        <f aca="false">IF(A5539="","",G5539-H5539)</f>
        <v/>
      </c>
      <c r="J5539" s="27" t="str">
        <f aca="false">IF(A5539="","",IF(C5539=$O$2,G5539,0))</f>
        <v/>
      </c>
    </row>
    <row r="5540" customFormat="false" ht="15" hidden="false" customHeight="false" outlineLevel="0" collapsed="false">
      <c r="A5540" s="25" t="str">
        <f aca="false">IF(ROW()-6&lt;=$O$3,ROW()-6,"")</f>
        <v/>
      </c>
      <c r="B5540" s="25" t="str">
        <f aca="false">IF(A5540="","",INT((A5540-1)/$O$2)+1)</f>
        <v/>
      </c>
      <c r="C5540" s="25" t="str">
        <f aca="false">IF(A5540="","",MOD(A5540-1,$O$2)+1)</f>
        <v/>
      </c>
      <c r="D5540" s="27" t="str">
        <f aca="false">IF(A5540="","",IF(A5540=1,Calculadora!$D$5,G5539))</f>
        <v/>
      </c>
      <c r="E5540" s="27" t="str">
        <f aca="false">IF(A5540="","",IF($O$9=1,IF(MOD(C5540-1,$O$8)=0,Calculadora!$D$6*(1+Calculadora!$D$7)^(B5540-1),0),IF(MOD(C5540,$O$8)=0,Calculadora!$D$6*(1+Calculadora!$D$7)^(B5540-1),0)))</f>
        <v/>
      </c>
      <c r="F5540" s="27" t="str">
        <f aca="false">IF(A5540="","",(D5540+IF($O$9=1,E5540,0))*$O$7)</f>
        <v/>
      </c>
      <c r="G5540" s="27" t="str">
        <f aca="false">IF(A5540="","",D5540+E5540+F5540)</f>
        <v/>
      </c>
      <c r="H5540" s="27" t="str">
        <f aca="false">IF(A5540="","",Calculadora!$D$5+SUM($E$7:E5540))</f>
        <v/>
      </c>
      <c r="I5540" s="27" t="str">
        <f aca="false">IF(A5540="","",G5540-H5540)</f>
        <v/>
      </c>
      <c r="J5540" s="27" t="str">
        <f aca="false">IF(A5540="","",IF(C5540=$O$2,G5540,0))</f>
        <v/>
      </c>
    </row>
    <row r="5541" customFormat="false" ht="15" hidden="false" customHeight="false" outlineLevel="0" collapsed="false">
      <c r="A5541" s="25" t="str">
        <f aca="false">IF(ROW()-6&lt;=$O$3,ROW()-6,"")</f>
        <v/>
      </c>
      <c r="B5541" s="25" t="str">
        <f aca="false">IF(A5541="","",INT((A5541-1)/$O$2)+1)</f>
        <v/>
      </c>
      <c r="C5541" s="25" t="str">
        <f aca="false">IF(A5541="","",MOD(A5541-1,$O$2)+1)</f>
        <v/>
      </c>
      <c r="D5541" s="27" t="str">
        <f aca="false">IF(A5541="","",IF(A5541=1,Calculadora!$D$5,G5540))</f>
        <v/>
      </c>
      <c r="E5541" s="27" t="str">
        <f aca="false">IF(A5541="","",IF($O$9=1,IF(MOD(C5541-1,$O$8)=0,Calculadora!$D$6*(1+Calculadora!$D$7)^(B5541-1),0),IF(MOD(C5541,$O$8)=0,Calculadora!$D$6*(1+Calculadora!$D$7)^(B5541-1),0)))</f>
        <v/>
      </c>
      <c r="F5541" s="27" t="str">
        <f aca="false">IF(A5541="","",(D5541+IF($O$9=1,E5541,0))*$O$7)</f>
        <v/>
      </c>
      <c r="G5541" s="27" t="str">
        <f aca="false">IF(A5541="","",D5541+E5541+F5541)</f>
        <v/>
      </c>
      <c r="H5541" s="27" t="str">
        <f aca="false">IF(A5541="","",Calculadora!$D$5+SUM($E$7:E5541))</f>
        <v/>
      </c>
      <c r="I5541" s="27" t="str">
        <f aca="false">IF(A5541="","",G5541-H5541)</f>
        <v/>
      </c>
      <c r="J5541" s="27" t="str">
        <f aca="false">IF(A5541="","",IF(C5541=$O$2,G5541,0))</f>
        <v/>
      </c>
    </row>
    <row r="5542" customFormat="false" ht="15" hidden="false" customHeight="false" outlineLevel="0" collapsed="false">
      <c r="A5542" s="25" t="str">
        <f aca="false">IF(ROW()-6&lt;=$O$3,ROW()-6,"")</f>
        <v/>
      </c>
      <c r="B5542" s="25" t="str">
        <f aca="false">IF(A5542="","",INT((A5542-1)/$O$2)+1)</f>
        <v/>
      </c>
      <c r="C5542" s="25" t="str">
        <f aca="false">IF(A5542="","",MOD(A5542-1,$O$2)+1)</f>
        <v/>
      </c>
      <c r="D5542" s="27" t="str">
        <f aca="false">IF(A5542="","",IF(A5542=1,Calculadora!$D$5,G5541))</f>
        <v/>
      </c>
      <c r="E5542" s="27" t="str">
        <f aca="false">IF(A5542="","",IF($O$9=1,IF(MOD(C5542-1,$O$8)=0,Calculadora!$D$6*(1+Calculadora!$D$7)^(B5542-1),0),IF(MOD(C5542,$O$8)=0,Calculadora!$D$6*(1+Calculadora!$D$7)^(B5542-1),0)))</f>
        <v/>
      </c>
      <c r="F5542" s="27" t="str">
        <f aca="false">IF(A5542="","",(D5542+IF($O$9=1,E5542,0))*$O$7)</f>
        <v/>
      </c>
      <c r="G5542" s="27" t="str">
        <f aca="false">IF(A5542="","",D5542+E5542+F5542)</f>
        <v/>
      </c>
      <c r="H5542" s="27" t="str">
        <f aca="false">IF(A5542="","",Calculadora!$D$5+SUM($E$7:E5542))</f>
        <v/>
      </c>
      <c r="I5542" s="27" t="str">
        <f aca="false">IF(A5542="","",G5542-H5542)</f>
        <v/>
      </c>
      <c r="J5542" s="27" t="str">
        <f aca="false">IF(A5542="","",IF(C5542=$O$2,G5542,0))</f>
        <v/>
      </c>
    </row>
    <row r="5543" customFormat="false" ht="15" hidden="false" customHeight="false" outlineLevel="0" collapsed="false">
      <c r="A5543" s="25" t="str">
        <f aca="false">IF(ROW()-6&lt;=$O$3,ROW()-6,"")</f>
        <v/>
      </c>
      <c r="B5543" s="25" t="str">
        <f aca="false">IF(A5543="","",INT((A5543-1)/$O$2)+1)</f>
        <v/>
      </c>
      <c r="C5543" s="25" t="str">
        <f aca="false">IF(A5543="","",MOD(A5543-1,$O$2)+1)</f>
        <v/>
      </c>
      <c r="D5543" s="27" t="str">
        <f aca="false">IF(A5543="","",IF(A5543=1,Calculadora!$D$5,G5542))</f>
        <v/>
      </c>
      <c r="E5543" s="27" t="str">
        <f aca="false">IF(A5543="","",IF($O$9=1,IF(MOD(C5543-1,$O$8)=0,Calculadora!$D$6*(1+Calculadora!$D$7)^(B5543-1),0),IF(MOD(C5543,$O$8)=0,Calculadora!$D$6*(1+Calculadora!$D$7)^(B5543-1),0)))</f>
        <v/>
      </c>
      <c r="F5543" s="27" t="str">
        <f aca="false">IF(A5543="","",(D5543+IF($O$9=1,E5543,0))*$O$7)</f>
        <v/>
      </c>
      <c r="G5543" s="27" t="str">
        <f aca="false">IF(A5543="","",D5543+E5543+F5543)</f>
        <v/>
      </c>
      <c r="H5543" s="27" t="str">
        <f aca="false">IF(A5543="","",Calculadora!$D$5+SUM($E$7:E5543))</f>
        <v/>
      </c>
      <c r="I5543" s="27" t="str">
        <f aca="false">IF(A5543="","",G5543-H5543)</f>
        <v/>
      </c>
      <c r="J5543" s="27" t="str">
        <f aca="false">IF(A5543="","",IF(C5543=$O$2,G5543,0))</f>
        <v/>
      </c>
    </row>
    <row r="5544" customFormat="false" ht="15" hidden="false" customHeight="false" outlineLevel="0" collapsed="false">
      <c r="A5544" s="25" t="str">
        <f aca="false">IF(ROW()-6&lt;=$O$3,ROW()-6,"")</f>
        <v/>
      </c>
      <c r="B5544" s="25" t="str">
        <f aca="false">IF(A5544="","",INT((A5544-1)/$O$2)+1)</f>
        <v/>
      </c>
      <c r="C5544" s="25" t="str">
        <f aca="false">IF(A5544="","",MOD(A5544-1,$O$2)+1)</f>
        <v/>
      </c>
      <c r="D5544" s="27" t="str">
        <f aca="false">IF(A5544="","",IF(A5544=1,Calculadora!$D$5,G5543))</f>
        <v/>
      </c>
      <c r="E5544" s="27" t="str">
        <f aca="false">IF(A5544="","",IF($O$9=1,IF(MOD(C5544-1,$O$8)=0,Calculadora!$D$6*(1+Calculadora!$D$7)^(B5544-1),0),IF(MOD(C5544,$O$8)=0,Calculadora!$D$6*(1+Calculadora!$D$7)^(B5544-1),0)))</f>
        <v/>
      </c>
      <c r="F5544" s="27" t="str">
        <f aca="false">IF(A5544="","",(D5544+IF($O$9=1,E5544,0))*$O$7)</f>
        <v/>
      </c>
      <c r="G5544" s="27" t="str">
        <f aca="false">IF(A5544="","",D5544+E5544+F5544)</f>
        <v/>
      </c>
      <c r="H5544" s="27" t="str">
        <f aca="false">IF(A5544="","",Calculadora!$D$5+SUM($E$7:E5544))</f>
        <v/>
      </c>
      <c r="I5544" s="27" t="str">
        <f aca="false">IF(A5544="","",G5544-H5544)</f>
        <v/>
      </c>
      <c r="J5544" s="27" t="str">
        <f aca="false">IF(A5544="","",IF(C5544=$O$2,G5544,0))</f>
        <v/>
      </c>
    </row>
    <row r="5545" customFormat="false" ht="15" hidden="false" customHeight="false" outlineLevel="0" collapsed="false">
      <c r="A5545" s="25" t="str">
        <f aca="false">IF(ROW()-6&lt;=$O$3,ROW()-6,"")</f>
        <v/>
      </c>
      <c r="B5545" s="25" t="str">
        <f aca="false">IF(A5545="","",INT((A5545-1)/$O$2)+1)</f>
        <v/>
      </c>
      <c r="C5545" s="25" t="str">
        <f aca="false">IF(A5545="","",MOD(A5545-1,$O$2)+1)</f>
        <v/>
      </c>
      <c r="D5545" s="27" t="str">
        <f aca="false">IF(A5545="","",IF(A5545=1,Calculadora!$D$5,G5544))</f>
        <v/>
      </c>
      <c r="E5545" s="27" t="str">
        <f aca="false">IF(A5545="","",IF($O$9=1,IF(MOD(C5545-1,$O$8)=0,Calculadora!$D$6*(1+Calculadora!$D$7)^(B5545-1),0),IF(MOD(C5545,$O$8)=0,Calculadora!$D$6*(1+Calculadora!$D$7)^(B5545-1),0)))</f>
        <v/>
      </c>
      <c r="F5545" s="27" t="str">
        <f aca="false">IF(A5545="","",(D5545+IF($O$9=1,E5545,0))*$O$7)</f>
        <v/>
      </c>
      <c r="G5545" s="27" t="str">
        <f aca="false">IF(A5545="","",D5545+E5545+F5545)</f>
        <v/>
      </c>
      <c r="H5545" s="27" t="str">
        <f aca="false">IF(A5545="","",Calculadora!$D$5+SUM($E$7:E5545))</f>
        <v/>
      </c>
      <c r="I5545" s="27" t="str">
        <f aca="false">IF(A5545="","",G5545-H5545)</f>
        <v/>
      </c>
      <c r="J5545" s="27" t="str">
        <f aca="false">IF(A5545="","",IF(C5545=$O$2,G5545,0))</f>
        <v/>
      </c>
    </row>
    <row r="5546" customFormat="false" ht="15" hidden="false" customHeight="false" outlineLevel="0" collapsed="false">
      <c r="A5546" s="25" t="str">
        <f aca="false">IF(ROW()-6&lt;=$O$3,ROW()-6,"")</f>
        <v/>
      </c>
      <c r="B5546" s="25" t="str">
        <f aca="false">IF(A5546="","",INT((A5546-1)/$O$2)+1)</f>
        <v/>
      </c>
      <c r="C5546" s="25" t="str">
        <f aca="false">IF(A5546="","",MOD(A5546-1,$O$2)+1)</f>
        <v/>
      </c>
      <c r="D5546" s="27" t="str">
        <f aca="false">IF(A5546="","",IF(A5546=1,Calculadora!$D$5,G5545))</f>
        <v/>
      </c>
      <c r="E5546" s="27" t="str">
        <f aca="false">IF(A5546="","",IF($O$9=1,IF(MOD(C5546-1,$O$8)=0,Calculadora!$D$6*(1+Calculadora!$D$7)^(B5546-1),0),IF(MOD(C5546,$O$8)=0,Calculadora!$D$6*(1+Calculadora!$D$7)^(B5546-1),0)))</f>
        <v/>
      </c>
      <c r="F5546" s="27" t="str">
        <f aca="false">IF(A5546="","",(D5546+IF($O$9=1,E5546,0))*$O$7)</f>
        <v/>
      </c>
      <c r="G5546" s="27" t="str">
        <f aca="false">IF(A5546="","",D5546+E5546+F5546)</f>
        <v/>
      </c>
      <c r="H5546" s="27" t="str">
        <f aca="false">IF(A5546="","",Calculadora!$D$5+SUM($E$7:E5546))</f>
        <v/>
      </c>
      <c r="I5546" s="27" t="str">
        <f aca="false">IF(A5546="","",G5546-H5546)</f>
        <v/>
      </c>
      <c r="J5546" s="27" t="str">
        <f aca="false">IF(A5546="","",IF(C5546=$O$2,G5546,0))</f>
        <v/>
      </c>
    </row>
    <row r="5547" customFormat="false" ht="15" hidden="false" customHeight="false" outlineLevel="0" collapsed="false">
      <c r="A5547" s="25" t="str">
        <f aca="false">IF(ROW()-6&lt;=$O$3,ROW()-6,"")</f>
        <v/>
      </c>
      <c r="B5547" s="25" t="str">
        <f aca="false">IF(A5547="","",INT((A5547-1)/$O$2)+1)</f>
        <v/>
      </c>
      <c r="C5547" s="25" t="str">
        <f aca="false">IF(A5547="","",MOD(A5547-1,$O$2)+1)</f>
        <v/>
      </c>
      <c r="D5547" s="27" t="str">
        <f aca="false">IF(A5547="","",IF(A5547=1,Calculadora!$D$5,G5546))</f>
        <v/>
      </c>
      <c r="E5547" s="27" t="str">
        <f aca="false">IF(A5547="","",IF($O$9=1,IF(MOD(C5547-1,$O$8)=0,Calculadora!$D$6*(1+Calculadora!$D$7)^(B5547-1),0),IF(MOD(C5547,$O$8)=0,Calculadora!$D$6*(1+Calculadora!$D$7)^(B5547-1),0)))</f>
        <v/>
      </c>
      <c r="F5547" s="27" t="str">
        <f aca="false">IF(A5547="","",(D5547+IF($O$9=1,E5547,0))*$O$7)</f>
        <v/>
      </c>
      <c r="G5547" s="27" t="str">
        <f aca="false">IF(A5547="","",D5547+E5547+F5547)</f>
        <v/>
      </c>
      <c r="H5547" s="27" t="str">
        <f aca="false">IF(A5547="","",Calculadora!$D$5+SUM($E$7:E5547))</f>
        <v/>
      </c>
      <c r="I5547" s="27" t="str">
        <f aca="false">IF(A5547="","",G5547-H5547)</f>
        <v/>
      </c>
      <c r="J5547" s="27" t="str">
        <f aca="false">IF(A5547="","",IF(C5547=$O$2,G5547,0))</f>
        <v/>
      </c>
    </row>
    <row r="5548" customFormat="false" ht="15" hidden="false" customHeight="false" outlineLevel="0" collapsed="false">
      <c r="A5548" s="25" t="str">
        <f aca="false">IF(ROW()-6&lt;=$O$3,ROW()-6,"")</f>
        <v/>
      </c>
      <c r="B5548" s="25" t="str">
        <f aca="false">IF(A5548="","",INT((A5548-1)/$O$2)+1)</f>
        <v/>
      </c>
      <c r="C5548" s="25" t="str">
        <f aca="false">IF(A5548="","",MOD(A5548-1,$O$2)+1)</f>
        <v/>
      </c>
      <c r="D5548" s="27" t="str">
        <f aca="false">IF(A5548="","",IF(A5548=1,Calculadora!$D$5,G5547))</f>
        <v/>
      </c>
      <c r="E5548" s="27" t="str">
        <f aca="false">IF(A5548="","",IF($O$9=1,IF(MOD(C5548-1,$O$8)=0,Calculadora!$D$6*(1+Calculadora!$D$7)^(B5548-1),0),IF(MOD(C5548,$O$8)=0,Calculadora!$D$6*(1+Calculadora!$D$7)^(B5548-1),0)))</f>
        <v/>
      </c>
      <c r="F5548" s="27" t="str">
        <f aca="false">IF(A5548="","",(D5548+IF($O$9=1,E5548,0))*$O$7)</f>
        <v/>
      </c>
      <c r="G5548" s="27" t="str">
        <f aca="false">IF(A5548="","",D5548+E5548+F5548)</f>
        <v/>
      </c>
      <c r="H5548" s="27" t="str">
        <f aca="false">IF(A5548="","",Calculadora!$D$5+SUM($E$7:E5548))</f>
        <v/>
      </c>
      <c r="I5548" s="27" t="str">
        <f aca="false">IF(A5548="","",G5548-H5548)</f>
        <v/>
      </c>
      <c r="J5548" s="27" t="str">
        <f aca="false">IF(A5548="","",IF(C5548=$O$2,G5548,0))</f>
        <v/>
      </c>
    </row>
    <row r="5549" customFormat="false" ht="15" hidden="false" customHeight="false" outlineLevel="0" collapsed="false">
      <c r="A5549" s="25" t="str">
        <f aca="false">IF(ROW()-6&lt;=$O$3,ROW()-6,"")</f>
        <v/>
      </c>
      <c r="B5549" s="25" t="str">
        <f aca="false">IF(A5549="","",INT((A5549-1)/$O$2)+1)</f>
        <v/>
      </c>
      <c r="C5549" s="25" t="str">
        <f aca="false">IF(A5549="","",MOD(A5549-1,$O$2)+1)</f>
        <v/>
      </c>
      <c r="D5549" s="27" t="str">
        <f aca="false">IF(A5549="","",IF(A5549=1,Calculadora!$D$5,G5548))</f>
        <v/>
      </c>
      <c r="E5549" s="27" t="str">
        <f aca="false">IF(A5549="","",IF($O$9=1,IF(MOD(C5549-1,$O$8)=0,Calculadora!$D$6*(1+Calculadora!$D$7)^(B5549-1),0),IF(MOD(C5549,$O$8)=0,Calculadora!$D$6*(1+Calculadora!$D$7)^(B5549-1),0)))</f>
        <v/>
      </c>
      <c r="F5549" s="27" t="str">
        <f aca="false">IF(A5549="","",(D5549+IF($O$9=1,E5549,0))*$O$7)</f>
        <v/>
      </c>
      <c r="G5549" s="27" t="str">
        <f aca="false">IF(A5549="","",D5549+E5549+F5549)</f>
        <v/>
      </c>
      <c r="H5549" s="27" t="str">
        <f aca="false">IF(A5549="","",Calculadora!$D$5+SUM($E$7:E5549))</f>
        <v/>
      </c>
      <c r="I5549" s="27" t="str">
        <f aca="false">IF(A5549="","",G5549-H5549)</f>
        <v/>
      </c>
      <c r="J5549" s="27" t="str">
        <f aca="false">IF(A5549="","",IF(C5549=$O$2,G5549,0))</f>
        <v/>
      </c>
    </row>
    <row r="5550" customFormat="false" ht="15" hidden="false" customHeight="false" outlineLevel="0" collapsed="false">
      <c r="A5550" s="25" t="str">
        <f aca="false">IF(ROW()-6&lt;=$O$3,ROW()-6,"")</f>
        <v/>
      </c>
      <c r="B5550" s="25" t="str">
        <f aca="false">IF(A5550="","",INT((A5550-1)/$O$2)+1)</f>
        <v/>
      </c>
      <c r="C5550" s="25" t="str">
        <f aca="false">IF(A5550="","",MOD(A5550-1,$O$2)+1)</f>
        <v/>
      </c>
      <c r="D5550" s="27" t="str">
        <f aca="false">IF(A5550="","",IF(A5550=1,Calculadora!$D$5,G5549))</f>
        <v/>
      </c>
      <c r="E5550" s="27" t="str">
        <f aca="false">IF(A5550="","",IF($O$9=1,IF(MOD(C5550-1,$O$8)=0,Calculadora!$D$6*(1+Calculadora!$D$7)^(B5550-1),0),IF(MOD(C5550,$O$8)=0,Calculadora!$D$6*(1+Calculadora!$D$7)^(B5550-1),0)))</f>
        <v/>
      </c>
      <c r="F5550" s="27" t="str">
        <f aca="false">IF(A5550="","",(D5550+IF($O$9=1,E5550,0))*$O$7)</f>
        <v/>
      </c>
      <c r="G5550" s="27" t="str">
        <f aca="false">IF(A5550="","",D5550+E5550+F5550)</f>
        <v/>
      </c>
      <c r="H5550" s="27" t="str">
        <f aca="false">IF(A5550="","",Calculadora!$D$5+SUM($E$7:E5550))</f>
        <v/>
      </c>
      <c r="I5550" s="27" t="str">
        <f aca="false">IF(A5550="","",G5550-H5550)</f>
        <v/>
      </c>
      <c r="J5550" s="27" t="str">
        <f aca="false">IF(A5550="","",IF(C5550=$O$2,G5550,0))</f>
        <v/>
      </c>
    </row>
    <row r="5551" customFormat="false" ht="15" hidden="false" customHeight="false" outlineLevel="0" collapsed="false">
      <c r="A5551" s="25" t="str">
        <f aca="false">IF(ROW()-6&lt;=$O$3,ROW()-6,"")</f>
        <v/>
      </c>
      <c r="B5551" s="25" t="str">
        <f aca="false">IF(A5551="","",INT((A5551-1)/$O$2)+1)</f>
        <v/>
      </c>
      <c r="C5551" s="25" t="str">
        <f aca="false">IF(A5551="","",MOD(A5551-1,$O$2)+1)</f>
        <v/>
      </c>
      <c r="D5551" s="27" t="str">
        <f aca="false">IF(A5551="","",IF(A5551=1,Calculadora!$D$5,G5550))</f>
        <v/>
      </c>
      <c r="E5551" s="27" t="str">
        <f aca="false">IF(A5551="","",IF($O$9=1,IF(MOD(C5551-1,$O$8)=0,Calculadora!$D$6*(1+Calculadora!$D$7)^(B5551-1),0),IF(MOD(C5551,$O$8)=0,Calculadora!$D$6*(1+Calculadora!$D$7)^(B5551-1),0)))</f>
        <v/>
      </c>
      <c r="F5551" s="27" t="str">
        <f aca="false">IF(A5551="","",(D5551+IF($O$9=1,E5551,0))*$O$7)</f>
        <v/>
      </c>
      <c r="G5551" s="27" t="str">
        <f aca="false">IF(A5551="","",D5551+E5551+F5551)</f>
        <v/>
      </c>
      <c r="H5551" s="27" t="str">
        <f aca="false">IF(A5551="","",Calculadora!$D$5+SUM($E$7:E5551))</f>
        <v/>
      </c>
      <c r="I5551" s="27" t="str">
        <f aca="false">IF(A5551="","",G5551-H5551)</f>
        <v/>
      </c>
      <c r="J5551" s="27" t="str">
        <f aca="false">IF(A5551="","",IF(C5551=$O$2,G5551,0))</f>
        <v/>
      </c>
    </row>
    <row r="5552" customFormat="false" ht="15" hidden="false" customHeight="false" outlineLevel="0" collapsed="false">
      <c r="A5552" s="25" t="str">
        <f aca="false">IF(ROW()-6&lt;=$O$3,ROW()-6,"")</f>
        <v/>
      </c>
      <c r="B5552" s="25" t="str">
        <f aca="false">IF(A5552="","",INT((A5552-1)/$O$2)+1)</f>
        <v/>
      </c>
      <c r="C5552" s="25" t="str">
        <f aca="false">IF(A5552="","",MOD(A5552-1,$O$2)+1)</f>
        <v/>
      </c>
      <c r="D5552" s="27" t="str">
        <f aca="false">IF(A5552="","",IF(A5552=1,Calculadora!$D$5,G5551))</f>
        <v/>
      </c>
      <c r="E5552" s="27" t="str">
        <f aca="false">IF(A5552="","",IF($O$9=1,IF(MOD(C5552-1,$O$8)=0,Calculadora!$D$6*(1+Calculadora!$D$7)^(B5552-1),0),IF(MOD(C5552,$O$8)=0,Calculadora!$D$6*(1+Calculadora!$D$7)^(B5552-1),0)))</f>
        <v/>
      </c>
      <c r="F5552" s="27" t="str">
        <f aca="false">IF(A5552="","",(D5552+IF($O$9=1,E5552,0))*$O$7)</f>
        <v/>
      </c>
      <c r="G5552" s="27" t="str">
        <f aca="false">IF(A5552="","",D5552+E5552+F5552)</f>
        <v/>
      </c>
      <c r="H5552" s="27" t="str">
        <f aca="false">IF(A5552="","",Calculadora!$D$5+SUM($E$7:E5552))</f>
        <v/>
      </c>
      <c r="I5552" s="27" t="str">
        <f aca="false">IF(A5552="","",G5552-H5552)</f>
        <v/>
      </c>
      <c r="J5552" s="27" t="str">
        <f aca="false">IF(A5552="","",IF(C5552=$O$2,G5552,0))</f>
        <v/>
      </c>
    </row>
    <row r="5553" customFormat="false" ht="15" hidden="false" customHeight="false" outlineLevel="0" collapsed="false">
      <c r="A5553" s="25" t="str">
        <f aca="false">IF(ROW()-6&lt;=$O$3,ROW()-6,"")</f>
        <v/>
      </c>
      <c r="B5553" s="25" t="str">
        <f aca="false">IF(A5553="","",INT((A5553-1)/$O$2)+1)</f>
        <v/>
      </c>
      <c r="C5553" s="25" t="str">
        <f aca="false">IF(A5553="","",MOD(A5553-1,$O$2)+1)</f>
        <v/>
      </c>
      <c r="D5553" s="27" t="str">
        <f aca="false">IF(A5553="","",IF(A5553=1,Calculadora!$D$5,G5552))</f>
        <v/>
      </c>
      <c r="E5553" s="27" t="str">
        <f aca="false">IF(A5553="","",IF($O$9=1,IF(MOD(C5553-1,$O$8)=0,Calculadora!$D$6*(1+Calculadora!$D$7)^(B5553-1),0),IF(MOD(C5553,$O$8)=0,Calculadora!$D$6*(1+Calculadora!$D$7)^(B5553-1),0)))</f>
        <v/>
      </c>
      <c r="F5553" s="27" t="str">
        <f aca="false">IF(A5553="","",(D5553+IF($O$9=1,E5553,0))*$O$7)</f>
        <v/>
      </c>
      <c r="G5553" s="27" t="str">
        <f aca="false">IF(A5553="","",D5553+E5553+F5553)</f>
        <v/>
      </c>
      <c r="H5553" s="27" t="str">
        <f aca="false">IF(A5553="","",Calculadora!$D$5+SUM($E$7:E5553))</f>
        <v/>
      </c>
      <c r="I5553" s="27" t="str">
        <f aca="false">IF(A5553="","",G5553-H5553)</f>
        <v/>
      </c>
      <c r="J5553" s="27" t="str">
        <f aca="false">IF(A5553="","",IF(C5553=$O$2,G5553,0))</f>
        <v/>
      </c>
    </row>
    <row r="5554" customFormat="false" ht="15" hidden="false" customHeight="false" outlineLevel="0" collapsed="false">
      <c r="A5554" s="25" t="str">
        <f aca="false">IF(ROW()-6&lt;=$O$3,ROW()-6,"")</f>
        <v/>
      </c>
      <c r="B5554" s="25" t="str">
        <f aca="false">IF(A5554="","",INT((A5554-1)/$O$2)+1)</f>
        <v/>
      </c>
      <c r="C5554" s="25" t="str">
        <f aca="false">IF(A5554="","",MOD(A5554-1,$O$2)+1)</f>
        <v/>
      </c>
      <c r="D5554" s="27" t="str">
        <f aca="false">IF(A5554="","",IF(A5554=1,Calculadora!$D$5,G5553))</f>
        <v/>
      </c>
      <c r="E5554" s="27" t="str">
        <f aca="false">IF(A5554="","",IF($O$9=1,IF(MOD(C5554-1,$O$8)=0,Calculadora!$D$6*(1+Calculadora!$D$7)^(B5554-1),0),IF(MOD(C5554,$O$8)=0,Calculadora!$D$6*(1+Calculadora!$D$7)^(B5554-1),0)))</f>
        <v/>
      </c>
      <c r="F5554" s="27" t="str">
        <f aca="false">IF(A5554="","",(D5554+IF($O$9=1,E5554,0))*$O$7)</f>
        <v/>
      </c>
      <c r="G5554" s="27" t="str">
        <f aca="false">IF(A5554="","",D5554+E5554+F5554)</f>
        <v/>
      </c>
      <c r="H5554" s="27" t="str">
        <f aca="false">IF(A5554="","",Calculadora!$D$5+SUM($E$7:E5554))</f>
        <v/>
      </c>
      <c r="I5554" s="27" t="str">
        <f aca="false">IF(A5554="","",G5554-H5554)</f>
        <v/>
      </c>
      <c r="J5554" s="27" t="str">
        <f aca="false">IF(A5554="","",IF(C5554=$O$2,G5554,0))</f>
        <v/>
      </c>
    </row>
    <row r="5555" customFormat="false" ht="15" hidden="false" customHeight="false" outlineLevel="0" collapsed="false">
      <c r="A5555" s="25" t="str">
        <f aca="false">IF(ROW()-6&lt;=$O$3,ROW()-6,"")</f>
        <v/>
      </c>
      <c r="B5555" s="25" t="str">
        <f aca="false">IF(A5555="","",INT((A5555-1)/$O$2)+1)</f>
        <v/>
      </c>
      <c r="C5555" s="25" t="str">
        <f aca="false">IF(A5555="","",MOD(A5555-1,$O$2)+1)</f>
        <v/>
      </c>
      <c r="D5555" s="27" t="str">
        <f aca="false">IF(A5555="","",IF(A5555=1,Calculadora!$D$5,G5554))</f>
        <v/>
      </c>
      <c r="E5555" s="27" t="str">
        <f aca="false">IF(A5555="","",IF($O$9=1,IF(MOD(C5555-1,$O$8)=0,Calculadora!$D$6*(1+Calculadora!$D$7)^(B5555-1),0),IF(MOD(C5555,$O$8)=0,Calculadora!$D$6*(1+Calculadora!$D$7)^(B5555-1),0)))</f>
        <v/>
      </c>
      <c r="F5555" s="27" t="str">
        <f aca="false">IF(A5555="","",(D5555+IF($O$9=1,E5555,0))*$O$7)</f>
        <v/>
      </c>
      <c r="G5555" s="27" t="str">
        <f aca="false">IF(A5555="","",D5555+E5555+F5555)</f>
        <v/>
      </c>
      <c r="H5555" s="27" t="str">
        <f aca="false">IF(A5555="","",Calculadora!$D$5+SUM($E$7:E5555))</f>
        <v/>
      </c>
      <c r="I5555" s="27" t="str">
        <f aca="false">IF(A5555="","",G5555-H5555)</f>
        <v/>
      </c>
      <c r="J5555" s="27" t="str">
        <f aca="false">IF(A5555="","",IF(C5555=$O$2,G5555,0))</f>
        <v/>
      </c>
    </row>
    <row r="5556" customFormat="false" ht="15" hidden="false" customHeight="false" outlineLevel="0" collapsed="false">
      <c r="A5556" s="25" t="str">
        <f aca="false">IF(ROW()-6&lt;=$O$3,ROW()-6,"")</f>
        <v/>
      </c>
      <c r="B5556" s="25" t="str">
        <f aca="false">IF(A5556="","",INT((A5556-1)/$O$2)+1)</f>
        <v/>
      </c>
      <c r="C5556" s="25" t="str">
        <f aca="false">IF(A5556="","",MOD(A5556-1,$O$2)+1)</f>
        <v/>
      </c>
      <c r="D5556" s="27" t="str">
        <f aca="false">IF(A5556="","",IF(A5556=1,Calculadora!$D$5,G5555))</f>
        <v/>
      </c>
      <c r="E5556" s="27" t="str">
        <f aca="false">IF(A5556="","",IF($O$9=1,IF(MOD(C5556-1,$O$8)=0,Calculadora!$D$6*(1+Calculadora!$D$7)^(B5556-1),0),IF(MOD(C5556,$O$8)=0,Calculadora!$D$6*(1+Calculadora!$D$7)^(B5556-1),0)))</f>
        <v/>
      </c>
      <c r="F5556" s="27" t="str">
        <f aca="false">IF(A5556="","",(D5556+IF($O$9=1,E5556,0))*$O$7)</f>
        <v/>
      </c>
      <c r="G5556" s="27" t="str">
        <f aca="false">IF(A5556="","",D5556+E5556+F5556)</f>
        <v/>
      </c>
      <c r="H5556" s="27" t="str">
        <f aca="false">IF(A5556="","",Calculadora!$D$5+SUM($E$7:E5556))</f>
        <v/>
      </c>
      <c r="I5556" s="27" t="str">
        <f aca="false">IF(A5556="","",G5556-H5556)</f>
        <v/>
      </c>
      <c r="J5556" s="27" t="str">
        <f aca="false">IF(A5556="","",IF(C5556=$O$2,G5556,0))</f>
        <v/>
      </c>
    </row>
    <row r="5557" customFormat="false" ht="15" hidden="false" customHeight="false" outlineLevel="0" collapsed="false">
      <c r="A5557" s="25" t="str">
        <f aca="false">IF(ROW()-6&lt;=$O$3,ROW()-6,"")</f>
        <v/>
      </c>
      <c r="B5557" s="25" t="str">
        <f aca="false">IF(A5557="","",INT((A5557-1)/$O$2)+1)</f>
        <v/>
      </c>
      <c r="C5557" s="25" t="str">
        <f aca="false">IF(A5557="","",MOD(A5557-1,$O$2)+1)</f>
        <v/>
      </c>
      <c r="D5557" s="27" t="str">
        <f aca="false">IF(A5557="","",IF(A5557=1,Calculadora!$D$5,G5556))</f>
        <v/>
      </c>
      <c r="E5557" s="27" t="str">
        <f aca="false">IF(A5557="","",IF($O$9=1,IF(MOD(C5557-1,$O$8)=0,Calculadora!$D$6*(1+Calculadora!$D$7)^(B5557-1),0),IF(MOD(C5557,$O$8)=0,Calculadora!$D$6*(1+Calculadora!$D$7)^(B5557-1),0)))</f>
        <v/>
      </c>
      <c r="F5557" s="27" t="str">
        <f aca="false">IF(A5557="","",(D5557+IF($O$9=1,E5557,0))*$O$7)</f>
        <v/>
      </c>
      <c r="G5557" s="27" t="str">
        <f aca="false">IF(A5557="","",D5557+E5557+F5557)</f>
        <v/>
      </c>
      <c r="H5557" s="27" t="str">
        <f aca="false">IF(A5557="","",Calculadora!$D$5+SUM($E$7:E5557))</f>
        <v/>
      </c>
      <c r="I5557" s="27" t="str">
        <f aca="false">IF(A5557="","",G5557-H5557)</f>
        <v/>
      </c>
      <c r="J5557" s="27" t="str">
        <f aca="false">IF(A5557="","",IF(C5557=$O$2,G5557,0))</f>
        <v/>
      </c>
    </row>
    <row r="5558" customFormat="false" ht="15" hidden="false" customHeight="false" outlineLevel="0" collapsed="false">
      <c r="A5558" s="25" t="str">
        <f aca="false">IF(ROW()-6&lt;=$O$3,ROW()-6,"")</f>
        <v/>
      </c>
      <c r="B5558" s="25" t="str">
        <f aca="false">IF(A5558="","",INT((A5558-1)/$O$2)+1)</f>
        <v/>
      </c>
      <c r="C5558" s="25" t="str">
        <f aca="false">IF(A5558="","",MOD(A5558-1,$O$2)+1)</f>
        <v/>
      </c>
      <c r="D5558" s="27" t="str">
        <f aca="false">IF(A5558="","",IF(A5558=1,Calculadora!$D$5,G5557))</f>
        <v/>
      </c>
      <c r="E5558" s="27" t="str">
        <f aca="false">IF(A5558="","",IF($O$9=1,IF(MOD(C5558-1,$O$8)=0,Calculadora!$D$6*(1+Calculadora!$D$7)^(B5558-1),0),IF(MOD(C5558,$O$8)=0,Calculadora!$D$6*(1+Calculadora!$D$7)^(B5558-1),0)))</f>
        <v/>
      </c>
      <c r="F5558" s="27" t="str">
        <f aca="false">IF(A5558="","",(D5558+IF($O$9=1,E5558,0))*$O$7)</f>
        <v/>
      </c>
      <c r="G5558" s="27" t="str">
        <f aca="false">IF(A5558="","",D5558+E5558+F5558)</f>
        <v/>
      </c>
      <c r="H5558" s="27" t="str">
        <f aca="false">IF(A5558="","",Calculadora!$D$5+SUM($E$7:E5558))</f>
        <v/>
      </c>
      <c r="I5558" s="27" t="str">
        <f aca="false">IF(A5558="","",G5558-H5558)</f>
        <v/>
      </c>
      <c r="J5558" s="27" t="str">
        <f aca="false">IF(A5558="","",IF(C5558=$O$2,G5558,0))</f>
        <v/>
      </c>
    </row>
    <row r="5559" customFormat="false" ht="15" hidden="false" customHeight="false" outlineLevel="0" collapsed="false">
      <c r="A5559" s="25" t="str">
        <f aca="false">IF(ROW()-6&lt;=$O$3,ROW()-6,"")</f>
        <v/>
      </c>
      <c r="B5559" s="25" t="str">
        <f aca="false">IF(A5559="","",INT((A5559-1)/$O$2)+1)</f>
        <v/>
      </c>
      <c r="C5559" s="25" t="str">
        <f aca="false">IF(A5559="","",MOD(A5559-1,$O$2)+1)</f>
        <v/>
      </c>
      <c r="D5559" s="27" t="str">
        <f aca="false">IF(A5559="","",IF(A5559=1,Calculadora!$D$5,G5558))</f>
        <v/>
      </c>
      <c r="E5559" s="27" t="str">
        <f aca="false">IF(A5559="","",IF($O$9=1,IF(MOD(C5559-1,$O$8)=0,Calculadora!$D$6*(1+Calculadora!$D$7)^(B5559-1),0),IF(MOD(C5559,$O$8)=0,Calculadora!$D$6*(1+Calculadora!$D$7)^(B5559-1),0)))</f>
        <v/>
      </c>
      <c r="F5559" s="27" t="str">
        <f aca="false">IF(A5559="","",(D5559+IF($O$9=1,E5559,0))*$O$7)</f>
        <v/>
      </c>
      <c r="G5559" s="27" t="str">
        <f aca="false">IF(A5559="","",D5559+E5559+F5559)</f>
        <v/>
      </c>
      <c r="H5559" s="27" t="str">
        <f aca="false">IF(A5559="","",Calculadora!$D$5+SUM($E$7:E5559))</f>
        <v/>
      </c>
      <c r="I5559" s="27" t="str">
        <f aca="false">IF(A5559="","",G5559-H5559)</f>
        <v/>
      </c>
      <c r="J5559" s="27" t="str">
        <f aca="false">IF(A5559="","",IF(C5559=$O$2,G5559,0))</f>
        <v/>
      </c>
    </row>
    <row r="5560" customFormat="false" ht="15" hidden="false" customHeight="false" outlineLevel="0" collapsed="false">
      <c r="A5560" s="25" t="str">
        <f aca="false">IF(ROW()-6&lt;=$O$3,ROW()-6,"")</f>
        <v/>
      </c>
      <c r="B5560" s="25" t="str">
        <f aca="false">IF(A5560="","",INT((A5560-1)/$O$2)+1)</f>
        <v/>
      </c>
      <c r="C5560" s="25" t="str">
        <f aca="false">IF(A5560="","",MOD(A5560-1,$O$2)+1)</f>
        <v/>
      </c>
      <c r="D5560" s="27" t="str">
        <f aca="false">IF(A5560="","",IF(A5560=1,Calculadora!$D$5,G5559))</f>
        <v/>
      </c>
      <c r="E5560" s="27" t="str">
        <f aca="false">IF(A5560="","",IF($O$9=1,IF(MOD(C5560-1,$O$8)=0,Calculadora!$D$6*(1+Calculadora!$D$7)^(B5560-1),0),IF(MOD(C5560,$O$8)=0,Calculadora!$D$6*(1+Calculadora!$D$7)^(B5560-1),0)))</f>
        <v/>
      </c>
      <c r="F5560" s="27" t="str">
        <f aca="false">IF(A5560="","",(D5560+IF($O$9=1,E5560,0))*$O$7)</f>
        <v/>
      </c>
      <c r="G5560" s="27" t="str">
        <f aca="false">IF(A5560="","",D5560+E5560+F5560)</f>
        <v/>
      </c>
      <c r="H5560" s="27" t="str">
        <f aca="false">IF(A5560="","",Calculadora!$D$5+SUM($E$7:E5560))</f>
        <v/>
      </c>
      <c r="I5560" s="27" t="str">
        <f aca="false">IF(A5560="","",G5560-H5560)</f>
        <v/>
      </c>
      <c r="J5560" s="27" t="str">
        <f aca="false">IF(A5560="","",IF(C5560=$O$2,G5560,0))</f>
        <v/>
      </c>
    </row>
    <row r="5561" customFormat="false" ht="15" hidden="false" customHeight="false" outlineLevel="0" collapsed="false">
      <c r="A5561" s="25" t="str">
        <f aca="false">IF(ROW()-6&lt;=$O$3,ROW()-6,"")</f>
        <v/>
      </c>
      <c r="B5561" s="25" t="str">
        <f aca="false">IF(A5561="","",INT((A5561-1)/$O$2)+1)</f>
        <v/>
      </c>
      <c r="C5561" s="25" t="str">
        <f aca="false">IF(A5561="","",MOD(A5561-1,$O$2)+1)</f>
        <v/>
      </c>
      <c r="D5561" s="27" t="str">
        <f aca="false">IF(A5561="","",IF(A5561=1,Calculadora!$D$5,G5560))</f>
        <v/>
      </c>
      <c r="E5561" s="27" t="str">
        <f aca="false">IF(A5561="","",IF($O$9=1,IF(MOD(C5561-1,$O$8)=0,Calculadora!$D$6*(1+Calculadora!$D$7)^(B5561-1),0),IF(MOD(C5561,$O$8)=0,Calculadora!$D$6*(1+Calculadora!$D$7)^(B5561-1),0)))</f>
        <v/>
      </c>
      <c r="F5561" s="27" t="str">
        <f aca="false">IF(A5561="","",(D5561+IF($O$9=1,E5561,0))*$O$7)</f>
        <v/>
      </c>
      <c r="G5561" s="27" t="str">
        <f aca="false">IF(A5561="","",D5561+E5561+F5561)</f>
        <v/>
      </c>
      <c r="H5561" s="27" t="str">
        <f aca="false">IF(A5561="","",Calculadora!$D$5+SUM($E$7:E5561))</f>
        <v/>
      </c>
      <c r="I5561" s="27" t="str">
        <f aca="false">IF(A5561="","",G5561-H5561)</f>
        <v/>
      </c>
      <c r="J5561" s="27" t="str">
        <f aca="false">IF(A5561="","",IF(C5561=$O$2,G5561,0))</f>
        <v/>
      </c>
    </row>
    <row r="5562" customFormat="false" ht="15" hidden="false" customHeight="false" outlineLevel="0" collapsed="false">
      <c r="A5562" s="25" t="str">
        <f aca="false">IF(ROW()-6&lt;=$O$3,ROW()-6,"")</f>
        <v/>
      </c>
      <c r="B5562" s="25" t="str">
        <f aca="false">IF(A5562="","",INT((A5562-1)/$O$2)+1)</f>
        <v/>
      </c>
      <c r="C5562" s="25" t="str">
        <f aca="false">IF(A5562="","",MOD(A5562-1,$O$2)+1)</f>
        <v/>
      </c>
      <c r="D5562" s="27" t="str">
        <f aca="false">IF(A5562="","",IF(A5562=1,Calculadora!$D$5,G5561))</f>
        <v/>
      </c>
      <c r="E5562" s="27" t="str">
        <f aca="false">IF(A5562="","",IF($O$9=1,IF(MOD(C5562-1,$O$8)=0,Calculadora!$D$6*(1+Calculadora!$D$7)^(B5562-1),0),IF(MOD(C5562,$O$8)=0,Calculadora!$D$6*(1+Calculadora!$D$7)^(B5562-1),0)))</f>
        <v/>
      </c>
      <c r="F5562" s="27" t="str">
        <f aca="false">IF(A5562="","",(D5562+IF($O$9=1,E5562,0))*$O$7)</f>
        <v/>
      </c>
      <c r="G5562" s="27" t="str">
        <f aca="false">IF(A5562="","",D5562+E5562+F5562)</f>
        <v/>
      </c>
      <c r="H5562" s="27" t="str">
        <f aca="false">IF(A5562="","",Calculadora!$D$5+SUM($E$7:E5562))</f>
        <v/>
      </c>
      <c r="I5562" s="27" t="str">
        <f aca="false">IF(A5562="","",G5562-H5562)</f>
        <v/>
      </c>
      <c r="J5562" s="27" t="str">
        <f aca="false">IF(A5562="","",IF(C5562=$O$2,G5562,0))</f>
        <v/>
      </c>
    </row>
    <row r="5563" customFormat="false" ht="15" hidden="false" customHeight="false" outlineLevel="0" collapsed="false">
      <c r="A5563" s="25" t="str">
        <f aca="false">IF(ROW()-6&lt;=$O$3,ROW()-6,"")</f>
        <v/>
      </c>
      <c r="B5563" s="25" t="str">
        <f aca="false">IF(A5563="","",INT((A5563-1)/$O$2)+1)</f>
        <v/>
      </c>
      <c r="C5563" s="25" t="str">
        <f aca="false">IF(A5563="","",MOD(A5563-1,$O$2)+1)</f>
        <v/>
      </c>
      <c r="D5563" s="27" t="str">
        <f aca="false">IF(A5563="","",IF(A5563=1,Calculadora!$D$5,G5562))</f>
        <v/>
      </c>
      <c r="E5563" s="27" t="str">
        <f aca="false">IF(A5563="","",IF($O$9=1,IF(MOD(C5563-1,$O$8)=0,Calculadora!$D$6*(1+Calculadora!$D$7)^(B5563-1),0),IF(MOD(C5563,$O$8)=0,Calculadora!$D$6*(1+Calculadora!$D$7)^(B5563-1),0)))</f>
        <v/>
      </c>
      <c r="F5563" s="27" t="str">
        <f aca="false">IF(A5563="","",(D5563+IF($O$9=1,E5563,0))*$O$7)</f>
        <v/>
      </c>
      <c r="G5563" s="27" t="str">
        <f aca="false">IF(A5563="","",D5563+E5563+F5563)</f>
        <v/>
      </c>
      <c r="H5563" s="27" t="str">
        <f aca="false">IF(A5563="","",Calculadora!$D$5+SUM($E$7:E5563))</f>
        <v/>
      </c>
      <c r="I5563" s="27" t="str">
        <f aca="false">IF(A5563="","",G5563-H5563)</f>
        <v/>
      </c>
      <c r="J5563" s="27" t="str">
        <f aca="false">IF(A5563="","",IF(C5563=$O$2,G5563,0))</f>
        <v/>
      </c>
    </row>
    <row r="5564" customFormat="false" ht="15" hidden="false" customHeight="false" outlineLevel="0" collapsed="false">
      <c r="A5564" s="25" t="str">
        <f aca="false">IF(ROW()-6&lt;=$O$3,ROW()-6,"")</f>
        <v/>
      </c>
      <c r="B5564" s="25" t="str">
        <f aca="false">IF(A5564="","",INT((A5564-1)/$O$2)+1)</f>
        <v/>
      </c>
      <c r="C5564" s="25" t="str">
        <f aca="false">IF(A5564="","",MOD(A5564-1,$O$2)+1)</f>
        <v/>
      </c>
      <c r="D5564" s="27" t="str">
        <f aca="false">IF(A5564="","",IF(A5564=1,Calculadora!$D$5,G5563))</f>
        <v/>
      </c>
      <c r="E5564" s="27" t="str">
        <f aca="false">IF(A5564="","",IF($O$9=1,IF(MOD(C5564-1,$O$8)=0,Calculadora!$D$6*(1+Calculadora!$D$7)^(B5564-1),0),IF(MOD(C5564,$O$8)=0,Calculadora!$D$6*(1+Calculadora!$D$7)^(B5564-1),0)))</f>
        <v/>
      </c>
      <c r="F5564" s="27" t="str">
        <f aca="false">IF(A5564="","",(D5564+IF($O$9=1,E5564,0))*$O$7)</f>
        <v/>
      </c>
      <c r="G5564" s="27" t="str">
        <f aca="false">IF(A5564="","",D5564+E5564+F5564)</f>
        <v/>
      </c>
      <c r="H5564" s="27" t="str">
        <f aca="false">IF(A5564="","",Calculadora!$D$5+SUM($E$7:E5564))</f>
        <v/>
      </c>
      <c r="I5564" s="27" t="str">
        <f aca="false">IF(A5564="","",G5564-H5564)</f>
        <v/>
      </c>
      <c r="J5564" s="27" t="str">
        <f aca="false">IF(A5564="","",IF(C5564=$O$2,G5564,0))</f>
        <v/>
      </c>
    </row>
    <row r="5565" customFormat="false" ht="15" hidden="false" customHeight="false" outlineLevel="0" collapsed="false">
      <c r="A5565" s="25" t="str">
        <f aca="false">IF(ROW()-6&lt;=$O$3,ROW()-6,"")</f>
        <v/>
      </c>
      <c r="B5565" s="25" t="str">
        <f aca="false">IF(A5565="","",INT((A5565-1)/$O$2)+1)</f>
        <v/>
      </c>
      <c r="C5565" s="25" t="str">
        <f aca="false">IF(A5565="","",MOD(A5565-1,$O$2)+1)</f>
        <v/>
      </c>
      <c r="D5565" s="27" t="str">
        <f aca="false">IF(A5565="","",IF(A5565=1,Calculadora!$D$5,G5564))</f>
        <v/>
      </c>
      <c r="E5565" s="27" t="str">
        <f aca="false">IF(A5565="","",IF($O$9=1,IF(MOD(C5565-1,$O$8)=0,Calculadora!$D$6*(1+Calculadora!$D$7)^(B5565-1),0),IF(MOD(C5565,$O$8)=0,Calculadora!$D$6*(1+Calculadora!$D$7)^(B5565-1),0)))</f>
        <v/>
      </c>
      <c r="F5565" s="27" t="str">
        <f aca="false">IF(A5565="","",(D5565+IF($O$9=1,E5565,0))*$O$7)</f>
        <v/>
      </c>
      <c r="G5565" s="27" t="str">
        <f aca="false">IF(A5565="","",D5565+E5565+F5565)</f>
        <v/>
      </c>
      <c r="H5565" s="27" t="str">
        <f aca="false">IF(A5565="","",Calculadora!$D$5+SUM($E$7:E5565))</f>
        <v/>
      </c>
      <c r="I5565" s="27" t="str">
        <f aca="false">IF(A5565="","",G5565-H5565)</f>
        <v/>
      </c>
      <c r="J5565" s="27" t="str">
        <f aca="false">IF(A5565="","",IF(C5565=$O$2,G5565,0))</f>
        <v/>
      </c>
    </row>
    <row r="5566" customFormat="false" ht="15" hidden="false" customHeight="false" outlineLevel="0" collapsed="false">
      <c r="A5566" s="25" t="str">
        <f aca="false">IF(ROW()-6&lt;=$O$3,ROW()-6,"")</f>
        <v/>
      </c>
      <c r="B5566" s="25" t="str">
        <f aca="false">IF(A5566="","",INT((A5566-1)/$O$2)+1)</f>
        <v/>
      </c>
      <c r="C5566" s="25" t="str">
        <f aca="false">IF(A5566="","",MOD(A5566-1,$O$2)+1)</f>
        <v/>
      </c>
      <c r="D5566" s="27" t="str">
        <f aca="false">IF(A5566="","",IF(A5566=1,Calculadora!$D$5,G5565))</f>
        <v/>
      </c>
      <c r="E5566" s="27" t="str">
        <f aca="false">IF(A5566="","",IF($O$9=1,IF(MOD(C5566-1,$O$8)=0,Calculadora!$D$6*(1+Calculadora!$D$7)^(B5566-1),0),IF(MOD(C5566,$O$8)=0,Calculadora!$D$6*(1+Calculadora!$D$7)^(B5566-1),0)))</f>
        <v/>
      </c>
      <c r="F5566" s="27" t="str">
        <f aca="false">IF(A5566="","",(D5566+IF($O$9=1,E5566,0))*$O$7)</f>
        <v/>
      </c>
      <c r="G5566" s="27" t="str">
        <f aca="false">IF(A5566="","",D5566+E5566+F5566)</f>
        <v/>
      </c>
      <c r="H5566" s="27" t="str">
        <f aca="false">IF(A5566="","",Calculadora!$D$5+SUM($E$7:E5566))</f>
        <v/>
      </c>
      <c r="I5566" s="27" t="str">
        <f aca="false">IF(A5566="","",G5566-H5566)</f>
        <v/>
      </c>
      <c r="J5566" s="27" t="str">
        <f aca="false">IF(A5566="","",IF(C5566=$O$2,G5566,0))</f>
        <v/>
      </c>
    </row>
    <row r="5567" customFormat="false" ht="15" hidden="false" customHeight="false" outlineLevel="0" collapsed="false">
      <c r="A5567" s="25" t="str">
        <f aca="false">IF(ROW()-6&lt;=$O$3,ROW()-6,"")</f>
        <v/>
      </c>
      <c r="B5567" s="25" t="str">
        <f aca="false">IF(A5567="","",INT((A5567-1)/$O$2)+1)</f>
        <v/>
      </c>
      <c r="C5567" s="25" t="str">
        <f aca="false">IF(A5567="","",MOD(A5567-1,$O$2)+1)</f>
        <v/>
      </c>
      <c r="D5567" s="27" t="str">
        <f aca="false">IF(A5567="","",IF(A5567=1,Calculadora!$D$5,G5566))</f>
        <v/>
      </c>
      <c r="E5567" s="27" t="str">
        <f aca="false">IF(A5567="","",IF($O$9=1,IF(MOD(C5567-1,$O$8)=0,Calculadora!$D$6*(1+Calculadora!$D$7)^(B5567-1),0),IF(MOD(C5567,$O$8)=0,Calculadora!$D$6*(1+Calculadora!$D$7)^(B5567-1),0)))</f>
        <v/>
      </c>
      <c r="F5567" s="27" t="str">
        <f aca="false">IF(A5567="","",(D5567+IF($O$9=1,E5567,0))*$O$7)</f>
        <v/>
      </c>
      <c r="G5567" s="27" t="str">
        <f aca="false">IF(A5567="","",D5567+E5567+F5567)</f>
        <v/>
      </c>
      <c r="H5567" s="27" t="str">
        <f aca="false">IF(A5567="","",Calculadora!$D$5+SUM($E$7:E5567))</f>
        <v/>
      </c>
      <c r="I5567" s="27" t="str">
        <f aca="false">IF(A5567="","",G5567-H5567)</f>
        <v/>
      </c>
      <c r="J5567" s="27" t="str">
        <f aca="false">IF(A5567="","",IF(C5567=$O$2,G5567,0))</f>
        <v/>
      </c>
    </row>
    <row r="5568" customFormat="false" ht="15" hidden="false" customHeight="false" outlineLevel="0" collapsed="false">
      <c r="A5568" s="25" t="str">
        <f aca="false">IF(ROW()-6&lt;=$O$3,ROW()-6,"")</f>
        <v/>
      </c>
      <c r="B5568" s="25" t="str">
        <f aca="false">IF(A5568="","",INT((A5568-1)/$O$2)+1)</f>
        <v/>
      </c>
      <c r="C5568" s="25" t="str">
        <f aca="false">IF(A5568="","",MOD(A5568-1,$O$2)+1)</f>
        <v/>
      </c>
      <c r="D5568" s="27" t="str">
        <f aca="false">IF(A5568="","",IF(A5568=1,Calculadora!$D$5,G5567))</f>
        <v/>
      </c>
      <c r="E5568" s="27" t="str">
        <f aca="false">IF(A5568="","",IF($O$9=1,IF(MOD(C5568-1,$O$8)=0,Calculadora!$D$6*(1+Calculadora!$D$7)^(B5568-1),0),IF(MOD(C5568,$O$8)=0,Calculadora!$D$6*(1+Calculadora!$D$7)^(B5568-1),0)))</f>
        <v/>
      </c>
      <c r="F5568" s="27" t="str">
        <f aca="false">IF(A5568="","",(D5568+IF($O$9=1,E5568,0))*$O$7)</f>
        <v/>
      </c>
      <c r="G5568" s="27" t="str">
        <f aca="false">IF(A5568="","",D5568+E5568+F5568)</f>
        <v/>
      </c>
      <c r="H5568" s="27" t="str">
        <f aca="false">IF(A5568="","",Calculadora!$D$5+SUM($E$7:E5568))</f>
        <v/>
      </c>
      <c r="I5568" s="27" t="str">
        <f aca="false">IF(A5568="","",G5568-H5568)</f>
        <v/>
      </c>
      <c r="J5568" s="27" t="str">
        <f aca="false">IF(A5568="","",IF(C5568=$O$2,G5568,0))</f>
        <v/>
      </c>
    </row>
    <row r="5569" customFormat="false" ht="15" hidden="false" customHeight="false" outlineLevel="0" collapsed="false">
      <c r="A5569" s="25" t="str">
        <f aca="false">IF(ROW()-6&lt;=$O$3,ROW()-6,"")</f>
        <v/>
      </c>
      <c r="B5569" s="25" t="str">
        <f aca="false">IF(A5569="","",INT((A5569-1)/$O$2)+1)</f>
        <v/>
      </c>
      <c r="C5569" s="25" t="str">
        <f aca="false">IF(A5569="","",MOD(A5569-1,$O$2)+1)</f>
        <v/>
      </c>
      <c r="D5569" s="27" t="str">
        <f aca="false">IF(A5569="","",IF(A5569=1,Calculadora!$D$5,G5568))</f>
        <v/>
      </c>
      <c r="E5569" s="27" t="str">
        <f aca="false">IF(A5569="","",IF($O$9=1,IF(MOD(C5569-1,$O$8)=0,Calculadora!$D$6*(1+Calculadora!$D$7)^(B5569-1),0),IF(MOD(C5569,$O$8)=0,Calculadora!$D$6*(1+Calculadora!$D$7)^(B5569-1),0)))</f>
        <v/>
      </c>
      <c r="F5569" s="27" t="str">
        <f aca="false">IF(A5569="","",(D5569+IF($O$9=1,E5569,0))*$O$7)</f>
        <v/>
      </c>
      <c r="G5569" s="27" t="str">
        <f aca="false">IF(A5569="","",D5569+E5569+F5569)</f>
        <v/>
      </c>
      <c r="H5569" s="27" t="str">
        <f aca="false">IF(A5569="","",Calculadora!$D$5+SUM($E$7:E5569))</f>
        <v/>
      </c>
      <c r="I5569" s="27" t="str">
        <f aca="false">IF(A5569="","",G5569-H5569)</f>
        <v/>
      </c>
      <c r="J5569" s="27" t="str">
        <f aca="false">IF(A5569="","",IF(C5569=$O$2,G5569,0))</f>
        <v/>
      </c>
    </row>
    <row r="5570" customFormat="false" ht="15" hidden="false" customHeight="false" outlineLevel="0" collapsed="false">
      <c r="A5570" s="25" t="str">
        <f aca="false">IF(ROW()-6&lt;=$O$3,ROW()-6,"")</f>
        <v/>
      </c>
      <c r="B5570" s="25" t="str">
        <f aca="false">IF(A5570="","",INT((A5570-1)/$O$2)+1)</f>
        <v/>
      </c>
      <c r="C5570" s="25" t="str">
        <f aca="false">IF(A5570="","",MOD(A5570-1,$O$2)+1)</f>
        <v/>
      </c>
      <c r="D5570" s="27" t="str">
        <f aca="false">IF(A5570="","",IF(A5570=1,Calculadora!$D$5,G5569))</f>
        <v/>
      </c>
      <c r="E5570" s="27" t="str">
        <f aca="false">IF(A5570="","",IF($O$9=1,IF(MOD(C5570-1,$O$8)=0,Calculadora!$D$6*(1+Calculadora!$D$7)^(B5570-1),0),IF(MOD(C5570,$O$8)=0,Calculadora!$D$6*(1+Calculadora!$D$7)^(B5570-1),0)))</f>
        <v/>
      </c>
      <c r="F5570" s="27" t="str">
        <f aca="false">IF(A5570="","",(D5570+IF($O$9=1,E5570,0))*$O$7)</f>
        <v/>
      </c>
      <c r="G5570" s="27" t="str">
        <f aca="false">IF(A5570="","",D5570+E5570+F5570)</f>
        <v/>
      </c>
      <c r="H5570" s="27" t="str">
        <f aca="false">IF(A5570="","",Calculadora!$D$5+SUM($E$7:E5570))</f>
        <v/>
      </c>
      <c r="I5570" s="27" t="str">
        <f aca="false">IF(A5570="","",G5570-H5570)</f>
        <v/>
      </c>
      <c r="J5570" s="27" t="str">
        <f aca="false">IF(A5570="","",IF(C5570=$O$2,G5570,0))</f>
        <v/>
      </c>
    </row>
    <row r="5571" customFormat="false" ht="15" hidden="false" customHeight="false" outlineLevel="0" collapsed="false">
      <c r="A5571" s="25" t="str">
        <f aca="false">IF(ROW()-6&lt;=$O$3,ROW()-6,"")</f>
        <v/>
      </c>
      <c r="B5571" s="25" t="str">
        <f aca="false">IF(A5571="","",INT((A5571-1)/$O$2)+1)</f>
        <v/>
      </c>
      <c r="C5571" s="25" t="str">
        <f aca="false">IF(A5571="","",MOD(A5571-1,$O$2)+1)</f>
        <v/>
      </c>
      <c r="D5571" s="27" t="str">
        <f aca="false">IF(A5571="","",IF(A5571=1,Calculadora!$D$5,G5570))</f>
        <v/>
      </c>
      <c r="E5571" s="27" t="str">
        <f aca="false">IF(A5571="","",IF($O$9=1,IF(MOD(C5571-1,$O$8)=0,Calculadora!$D$6*(1+Calculadora!$D$7)^(B5571-1),0),IF(MOD(C5571,$O$8)=0,Calculadora!$D$6*(1+Calculadora!$D$7)^(B5571-1),0)))</f>
        <v/>
      </c>
      <c r="F5571" s="27" t="str">
        <f aca="false">IF(A5571="","",(D5571+IF($O$9=1,E5571,0))*$O$7)</f>
        <v/>
      </c>
      <c r="G5571" s="27" t="str">
        <f aca="false">IF(A5571="","",D5571+E5571+F5571)</f>
        <v/>
      </c>
      <c r="H5571" s="27" t="str">
        <f aca="false">IF(A5571="","",Calculadora!$D$5+SUM($E$7:E5571))</f>
        <v/>
      </c>
      <c r="I5571" s="27" t="str">
        <f aca="false">IF(A5571="","",G5571-H5571)</f>
        <v/>
      </c>
      <c r="J5571" s="27" t="str">
        <f aca="false">IF(A5571="","",IF(C5571=$O$2,G5571,0))</f>
        <v/>
      </c>
    </row>
    <row r="5572" customFormat="false" ht="15" hidden="false" customHeight="false" outlineLevel="0" collapsed="false">
      <c r="A5572" s="25" t="str">
        <f aca="false">IF(ROW()-6&lt;=$O$3,ROW()-6,"")</f>
        <v/>
      </c>
      <c r="B5572" s="25" t="str">
        <f aca="false">IF(A5572="","",INT((A5572-1)/$O$2)+1)</f>
        <v/>
      </c>
      <c r="C5572" s="25" t="str">
        <f aca="false">IF(A5572="","",MOD(A5572-1,$O$2)+1)</f>
        <v/>
      </c>
      <c r="D5572" s="27" t="str">
        <f aca="false">IF(A5572="","",IF(A5572=1,Calculadora!$D$5,G5571))</f>
        <v/>
      </c>
      <c r="E5572" s="27" t="str">
        <f aca="false">IF(A5572="","",IF($O$9=1,IF(MOD(C5572-1,$O$8)=0,Calculadora!$D$6*(1+Calculadora!$D$7)^(B5572-1),0),IF(MOD(C5572,$O$8)=0,Calculadora!$D$6*(1+Calculadora!$D$7)^(B5572-1),0)))</f>
        <v/>
      </c>
      <c r="F5572" s="27" t="str">
        <f aca="false">IF(A5572="","",(D5572+IF($O$9=1,E5572,0))*$O$7)</f>
        <v/>
      </c>
      <c r="G5572" s="27" t="str">
        <f aca="false">IF(A5572="","",D5572+E5572+F5572)</f>
        <v/>
      </c>
      <c r="H5572" s="27" t="str">
        <f aca="false">IF(A5572="","",Calculadora!$D$5+SUM($E$7:E5572))</f>
        <v/>
      </c>
      <c r="I5572" s="27" t="str">
        <f aca="false">IF(A5572="","",G5572-H5572)</f>
        <v/>
      </c>
      <c r="J5572" s="27" t="str">
        <f aca="false">IF(A5572="","",IF(C5572=$O$2,G5572,0))</f>
        <v/>
      </c>
    </row>
    <row r="5573" customFormat="false" ht="15" hidden="false" customHeight="false" outlineLevel="0" collapsed="false">
      <c r="A5573" s="25" t="str">
        <f aca="false">IF(ROW()-6&lt;=$O$3,ROW()-6,"")</f>
        <v/>
      </c>
      <c r="B5573" s="25" t="str">
        <f aca="false">IF(A5573="","",INT((A5573-1)/$O$2)+1)</f>
        <v/>
      </c>
      <c r="C5573" s="25" t="str">
        <f aca="false">IF(A5573="","",MOD(A5573-1,$O$2)+1)</f>
        <v/>
      </c>
      <c r="D5573" s="27" t="str">
        <f aca="false">IF(A5573="","",IF(A5573=1,Calculadora!$D$5,G5572))</f>
        <v/>
      </c>
      <c r="E5573" s="27" t="str">
        <f aca="false">IF(A5573="","",IF($O$9=1,IF(MOD(C5573-1,$O$8)=0,Calculadora!$D$6*(1+Calculadora!$D$7)^(B5573-1),0),IF(MOD(C5573,$O$8)=0,Calculadora!$D$6*(1+Calculadora!$D$7)^(B5573-1),0)))</f>
        <v/>
      </c>
      <c r="F5573" s="27" t="str">
        <f aca="false">IF(A5573="","",(D5573+IF($O$9=1,E5573,0))*$O$7)</f>
        <v/>
      </c>
      <c r="G5573" s="27" t="str">
        <f aca="false">IF(A5573="","",D5573+E5573+F5573)</f>
        <v/>
      </c>
      <c r="H5573" s="27" t="str">
        <f aca="false">IF(A5573="","",Calculadora!$D$5+SUM($E$7:E5573))</f>
        <v/>
      </c>
      <c r="I5573" s="27" t="str">
        <f aca="false">IF(A5573="","",G5573-H5573)</f>
        <v/>
      </c>
      <c r="J5573" s="27" t="str">
        <f aca="false">IF(A5573="","",IF(C5573=$O$2,G5573,0))</f>
        <v/>
      </c>
    </row>
    <row r="5574" customFormat="false" ht="15" hidden="false" customHeight="false" outlineLevel="0" collapsed="false">
      <c r="A5574" s="25" t="str">
        <f aca="false">IF(ROW()-6&lt;=$O$3,ROW()-6,"")</f>
        <v/>
      </c>
      <c r="B5574" s="25" t="str">
        <f aca="false">IF(A5574="","",INT((A5574-1)/$O$2)+1)</f>
        <v/>
      </c>
      <c r="C5574" s="25" t="str">
        <f aca="false">IF(A5574="","",MOD(A5574-1,$O$2)+1)</f>
        <v/>
      </c>
      <c r="D5574" s="27" t="str">
        <f aca="false">IF(A5574="","",IF(A5574=1,Calculadora!$D$5,G5573))</f>
        <v/>
      </c>
      <c r="E5574" s="27" t="str">
        <f aca="false">IF(A5574="","",IF($O$9=1,IF(MOD(C5574-1,$O$8)=0,Calculadora!$D$6*(1+Calculadora!$D$7)^(B5574-1),0),IF(MOD(C5574,$O$8)=0,Calculadora!$D$6*(1+Calculadora!$D$7)^(B5574-1),0)))</f>
        <v/>
      </c>
      <c r="F5574" s="27" t="str">
        <f aca="false">IF(A5574="","",(D5574+IF($O$9=1,E5574,0))*$O$7)</f>
        <v/>
      </c>
      <c r="G5574" s="27" t="str">
        <f aca="false">IF(A5574="","",D5574+E5574+F5574)</f>
        <v/>
      </c>
      <c r="H5574" s="27" t="str">
        <f aca="false">IF(A5574="","",Calculadora!$D$5+SUM($E$7:E5574))</f>
        <v/>
      </c>
      <c r="I5574" s="27" t="str">
        <f aca="false">IF(A5574="","",G5574-H5574)</f>
        <v/>
      </c>
      <c r="J5574" s="27" t="str">
        <f aca="false">IF(A5574="","",IF(C5574=$O$2,G5574,0))</f>
        <v/>
      </c>
    </row>
    <row r="5575" customFormat="false" ht="15" hidden="false" customHeight="false" outlineLevel="0" collapsed="false">
      <c r="A5575" s="25" t="str">
        <f aca="false">IF(ROW()-6&lt;=$O$3,ROW()-6,"")</f>
        <v/>
      </c>
      <c r="B5575" s="25" t="str">
        <f aca="false">IF(A5575="","",INT((A5575-1)/$O$2)+1)</f>
        <v/>
      </c>
      <c r="C5575" s="25" t="str">
        <f aca="false">IF(A5575="","",MOD(A5575-1,$O$2)+1)</f>
        <v/>
      </c>
      <c r="D5575" s="27" t="str">
        <f aca="false">IF(A5575="","",IF(A5575=1,Calculadora!$D$5,G5574))</f>
        <v/>
      </c>
      <c r="E5575" s="27" t="str">
        <f aca="false">IF(A5575="","",IF($O$9=1,IF(MOD(C5575-1,$O$8)=0,Calculadora!$D$6*(1+Calculadora!$D$7)^(B5575-1),0),IF(MOD(C5575,$O$8)=0,Calculadora!$D$6*(1+Calculadora!$D$7)^(B5575-1),0)))</f>
        <v/>
      </c>
      <c r="F5575" s="27" t="str">
        <f aca="false">IF(A5575="","",(D5575+IF($O$9=1,E5575,0))*$O$7)</f>
        <v/>
      </c>
      <c r="G5575" s="27" t="str">
        <f aca="false">IF(A5575="","",D5575+E5575+F5575)</f>
        <v/>
      </c>
      <c r="H5575" s="27" t="str">
        <f aca="false">IF(A5575="","",Calculadora!$D$5+SUM($E$7:E5575))</f>
        <v/>
      </c>
      <c r="I5575" s="27" t="str">
        <f aca="false">IF(A5575="","",G5575-H5575)</f>
        <v/>
      </c>
      <c r="J5575" s="27" t="str">
        <f aca="false">IF(A5575="","",IF(C5575=$O$2,G5575,0))</f>
        <v/>
      </c>
    </row>
    <row r="5576" customFormat="false" ht="15" hidden="false" customHeight="false" outlineLevel="0" collapsed="false">
      <c r="A5576" s="25" t="str">
        <f aca="false">IF(ROW()-6&lt;=$O$3,ROW()-6,"")</f>
        <v/>
      </c>
      <c r="B5576" s="25" t="str">
        <f aca="false">IF(A5576="","",INT((A5576-1)/$O$2)+1)</f>
        <v/>
      </c>
      <c r="C5576" s="25" t="str">
        <f aca="false">IF(A5576="","",MOD(A5576-1,$O$2)+1)</f>
        <v/>
      </c>
      <c r="D5576" s="27" t="str">
        <f aca="false">IF(A5576="","",IF(A5576=1,Calculadora!$D$5,G5575))</f>
        <v/>
      </c>
      <c r="E5576" s="27" t="str">
        <f aca="false">IF(A5576="","",IF($O$9=1,IF(MOD(C5576-1,$O$8)=0,Calculadora!$D$6*(1+Calculadora!$D$7)^(B5576-1),0),IF(MOD(C5576,$O$8)=0,Calculadora!$D$6*(1+Calculadora!$D$7)^(B5576-1),0)))</f>
        <v/>
      </c>
      <c r="F5576" s="27" t="str">
        <f aca="false">IF(A5576="","",(D5576+IF($O$9=1,E5576,0))*$O$7)</f>
        <v/>
      </c>
      <c r="G5576" s="27" t="str">
        <f aca="false">IF(A5576="","",D5576+E5576+F5576)</f>
        <v/>
      </c>
      <c r="H5576" s="27" t="str">
        <f aca="false">IF(A5576="","",Calculadora!$D$5+SUM($E$7:E5576))</f>
        <v/>
      </c>
      <c r="I5576" s="27" t="str">
        <f aca="false">IF(A5576="","",G5576-H5576)</f>
        <v/>
      </c>
      <c r="J5576" s="27" t="str">
        <f aca="false">IF(A5576="","",IF(C5576=$O$2,G5576,0))</f>
        <v/>
      </c>
    </row>
    <row r="5577" customFormat="false" ht="15" hidden="false" customHeight="false" outlineLevel="0" collapsed="false">
      <c r="A5577" s="25" t="str">
        <f aca="false">IF(ROW()-6&lt;=$O$3,ROW()-6,"")</f>
        <v/>
      </c>
      <c r="B5577" s="25" t="str">
        <f aca="false">IF(A5577="","",INT((A5577-1)/$O$2)+1)</f>
        <v/>
      </c>
      <c r="C5577" s="25" t="str">
        <f aca="false">IF(A5577="","",MOD(A5577-1,$O$2)+1)</f>
        <v/>
      </c>
      <c r="D5577" s="27" t="str">
        <f aca="false">IF(A5577="","",IF(A5577=1,Calculadora!$D$5,G5576))</f>
        <v/>
      </c>
      <c r="E5577" s="27" t="str">
        <f aca="false">IF(A5577="","",IF($O$9=1,IF(MOD(C5577-1,$O$8)=0,Calculadora!$D$6*(1+Calculadora!$D$7)^(B5577-1),0),IF(MOD(C5577,$O$8)=0,Calculadora!$D$6*(1+Calculadora!$D$7)^(B5577-1),0)))</f>
        <v/>
      </c>
      <c r="F5577" s="27" t="str">
        <f aca="false">IF(A5577="","",(D5577+IF($O$9=1,E5577,0))*$O$7)</f>
        <v/>
      </c>
      <c r="G5577" s="27" t="str">
        <f aca="false">IF(A5577="","",D5577+E5577+F5577)</f>
        <v/>
      </c>
      <c r="H5577" s="27" t="str">
        <f aca="false">IF(A5577="","",Calculadora!$D$5+SUM($E$7:E5577))</f>
        <v/>
      </c>
      <c r="I5577" s="27" t="str">
        <f aca="false">IF(A5577="","",G5577-H5577)</f>
        <v/>
      </c>
      <c r="J5577" s="27" t="str">
        <f aca="false">IF(A5577="","",IF(C5577=$O$2,G5577,0))</f>
        <v/>
      </c>
    </row>
    <row r="5578" customFormat="false" ht="15" hidden="false" customHeight="false" outlineLevel="0" collapsed="false">
      <c r="A5578" s="25" t="str">
        <f aca="false">IF(ROW()-6&lt;=$O$3,ROW()-6,"")</f>
        <v/>
      </c>
      <c r="B5578" s="25" t="str">
        <f aca="false">IF(A5578="","",INT((A5578-1)/$O$2)+1)</f>
        <v/>
      </c>
      <c r="C5578" s="25" t="str">
        <f aca="false">IF(A5578="","",MOD(A5578-1,$O$2)+1)</f>
        <v/>
      </c>
      <c r="D5578" s="27" t="str">
        <f aca="false">IF(A5578="","",IF(A5578=1,Calculadora!$D$5,G5577))</f>
        <v/>
      </c>
      <c r="E5578" s="27" t="str">
        <f aca="false">IF(A5578="","",IF($O$9=1,IF(MOD(C5578-1,$O$8)=0,Calculadora!$D$6*(1+Calculadora!$D$7)^(B5578-1),0),IF(MOD(C5578,$O$8)=0,Calculadora!$D$6*(1+Calculadora!$D$7)^(B5578-1),0)))</f>
        <v/>
      </c>
      <c r="F5578" s="27" t="str">
        <f aca="false">IF(A5578="","",(D5578+IF($O$9=1,E5578,0))*$O$7)</f>
        <v/>
      </c>
      <c r="G5578" s="27" t="str">
        <f aca="false">IF(A5578="","",D5578+E5578+F5578)</f>
        <v/>
      </c>
      <c r="H5578" s="27" t="str">
        <f aca="false">IF(A5578="","",Calculadora!$D$5+SUM($E$7:E5578))</f>
        <v/>
      </c>
      <c r="I5578" s="27" t="str">
        <f aca="false">IF(A5578="","",G5578-H5578)</f>
        <v/>
      </c>
      <c r="J5578" s="27" t="str">
        <f aca="false">IF(A5578="","",IF(C5578=$O$2,G5578,0))</f>
        <v/>
      </c>
    </row>
    <row r="5579" customFormat="false" ht="15" hidden="false" customHeight="false" outlineLevel="0" collapsed="false">
      <c r="A5579" s="25" t="str">
        <f aca="false">IF(ROW()-6&lt;=$O$3,ROW()-6,"")</f>
        <v/>
      </c>
      <c r="B5579" s="25" t="str">
        <f aca="false">IF(A5579="","",INT((A5579-1)/$O$2)+1)</f>
        <v/>
      </c>
      <c r="C5579" s="25" t="str">
        <f aca="false">IF(A5579="","",MOD(A5579-1,$O$2)+1)</f>
        <v/>
      </c>
      <c r="D5579" s="27" t="str">
        <f aca="false">IF(A5579="","",IF(A5579=1,Calculadora!$D$5,G5578))</f>
        <v/>
      </c>
      <c r="E5579" s="27" t="str">
        <f aca="false">IF(A5579="","",IF($O$9=1,IF(MOD(C5579-1,$O$8)=0,Calculadora!$D$6*(1+Calculadora!$D$7)^(B5579-1),0),IF(MOD(C5579,$O$8)=0,Calculadora!$D$6*(1+Calculadora!$D$7)^(B5579-1),0)))</f>
        <v/>
      </c>
      <c r="F5579" s="27" t="str">
        <f aca="false">IF(A5579="","",(D5579+IF($O$9=1,E5579,0))*$O$7)</f>
        <v/>
      </c>
      <c r="G5579" s="27" t="str">
        <f aca="false">IF(A5579="","",D5579+E5579+F5579)</f>
        <v/>
      </c>
      <c r="H5579" s="27" t="str">
        <f aca="false">IF(A5579="","",Calculadora!$D$5+SUM($E$7:E5579))</f>
        <v/>
      </c>
      <c r="I5579" s="27" t="str">
        <f aca="false">IF(A5579="","",G5579-H5579)</f>
        <v/>
      </c>
      <c r="J5579" s="27" t="str">
        <f aca="false">IF(A5579="","",IF(C5579=$O$2,G5579,0))</f>
        <v/>
      </c>
    </row>
    <row r="5580" customFormat="false" ht="15" hidden="false" customHeight="false" outlineLevel="0" collapsed="false">
      <c r="A5580" s="25" t="str">
        <f aca="false">IF(ROW()-6&lt;=$O$3,ROW()-6,"")</f>
        <v/>
      </c>
      <c r="B5580" s="25" t="str">
        <f aca="false">IF(A5580="","",INT((A5580-1)/$O$2)+1)</f>
        <v/>
      </c>
      <c r="C5580" s="25" t="str">
        <f aca="false">IF(A5580="","",MOD(A5580-1,$O$2)+1)</f>
        <v/>
      </c>
      <c r="D5580" s="27" t="str">
        <f aca="false">IF(A5580="","",IF(A5580=1,Calculadora!$D$5,G5579))</f>
        <v/>
      </c>
      <c r="E5580" s="27" t="str">
        <f aca="false">IF(A5580="","",IF($O$9=1,IF(MOD(C5580-1,$O$8)=0,Calculadora!$D$6*(1+Calculadora!$D$7)^(B5580-1),0),IF(MOD(C5580,$O$8)=0,Calculadora!$D$6*(1+Calculadora!$D$7)^(B5580-1),0)))</f>
        <v/>
      </c>
      <c r="F5580" s="27" t="str">
        <f aca="false">IF(A5580="","",(D5580+IF($O$9=1,E5580,0))*$O$7)</f>
        <v/>
      </c>
      <c r="G5580" s="27" t="str">
        <f aca="false">IF(A5580="","",D5580+E5580+F5580)</f>
        <v/>
      </c>
      <c r="H5580" s="27" t="str">
        <f aca="false">IF(A5580="","",Calculadora!$D$5+SUM($E$7:E5580))</f>
        <v/>
      </c>
      <c r="I5580" s="27" t="str">
        <f aca="false">IF(A5580="","",G5580-H5580)</f>
        <v/>
      </c>
      <c r="J5580" s="27" t="str">
        <f aca="false">IF(A5580="","",IF(C5580=$O$2,G5580,0))</f>
        <v/>
      </c>
    </row>
    <row r="5581" customFormat="false" ht="15" hidden="false" customHeight="false" outlineLevel="0" collapsed="false">
      <c r="A5581" s="25" t="str">
        <f aca="false">IF(ROW()-6&lt;=$O$3,ROW()-6,"")</f>
        <v/>
      </c>
      <c r="B5581" s="25" t="str">
        <f aca="false">IF(A5581="","",INT((A5581-1)/$O$2)+1)</f>
        <v/>
      </c>
      <c r="C5581" s="25" t="str">
        <f aca="false">IF(A5581="","",MOD(A5581-1,$O$2)+1)</f>
        <v/>
      </c>
      <c r="D5581" s="27" t="str">
        <f aca="false">IF(A5581="","",IF(A5581=1,Calculadora!$D$5,G5580))</f>
        <v/>
      </c>
      <c r="E5581" s="27" t="str">
        <f aca="false">IF(A5581="","",IF($O$9=1,IF(MOD(C5581-1,$O$8)=0,Calculadora!$D$6*(1+Calculadora!$D$7)^(B5581-1),0),IF(MOD(C5581,$O$8)=0,Calculadora!$D$6*(1+Calculadora!$D$7)^(B5581-1),0)))</f>
        <v/>
      </c>
      <c r="F5581" s="27" t="str">
        <f aca="false">IF(A5581="","",(D5581+IF($O$9=1,E5581,0))*$O$7)</f>
        <v/>
      </c>
      <c r="G5581" s="27" t="str">
        <f aca="false">IF(A5581="","",D5581+E5581+F5581)</f>
        <v/>
      </c>
      <c r="H5581" s="27" t="str">
        <f aca="false">IF(A5581="","",Calculadora!$D$5+SUM($E$7:E5581))</f>
        <v/>
      </c>
      <c r="I5581" s="27" t="str">
        <f aca="false">IF(A5581="","",G5581-H5581)</f>
        <v/>
      </c>
      <c r="J5581" s="27" t="str">
        <f aca="false">IF(A5581="","",IF(C5581=$O$2,G5581,0))</f>
        <v/>
      </c>
    </row>
    <row r="5582" customFormat="false" ht="15" hidden="false" customHeight="false" outlineLevel="0" collapsed="false">
      <c r="A5582" s="25" t="str">
        <f aca="false">IF(ROW()-6&lt;=$O$3,ROW()-6,"")</f>
        <v/>
      </c>
      <c r="B5582" s="25" t="str">
        <f aca="false">IF(A5582="","",INT((A5582-1)/$O$2)+1)</f>
        <v/>
      </c>
      <c r="C5582" s="25" t="str">
        <f aca="false">IF(A5582="","",MOD(A5582-1,$O$2)+1)</f>
        <v/>
      </c>
      <c r="D5582" s="27" t="str">
        <f aca="false">IF(A5582="","",IF(A5582=1,Calculadora!$D$5,G5581))</f>
        <v/>
      </c>
      <c r="E5582" s="27" t="str">
        <f aca="false">IF(A5582="","",IF($O$9=1,IF(MOD(C5582-1,$O$8)=0,Calculadora!$D$6*(1+Calculadora!$D$7)^(B5582-1),0),IF(MOD(C5582,$O$8)=0,Calculadora!$D$6*(1+Calculadora!$D$7)^(B5582-1),0)))</f>
        <v/>
      </c>
      <c r="F5582" s="27" t="str">
        <f aca="false">IF(A5582="","",(D5582+IF($O$9=1,E5582,0))*$O$7)</f>
        <v/>
      </c>
      <c r="G5582" s="27" t="str">
        <f aca="false">IF(A5582="","",D5582+E5582+F5582)</f>
        <v/>
      </c>
      <c r="H5582" s="27" t="str">
        <f aca="false">IF(A5582="","",Calculadora!$D$5+SUM($E$7:E5582))</f>
        <v/>
      </c>
      <c r="I5582" s="27" t="str">
        <f aca="false">IF(A5582="","",G5582-H5582)</f>
        <v/>
      </c>
      <c r="J5582" s="27" t="str">
        <f aca="false">IF(A5582="","",IF(C5582=$O$2,G5582,0))</f>
        <v/>
      </c>
    </row>
    <row r="5583" customFormat="false" ht="15" hidden="false" customHeight="false" outlineLevel="0" collapsed="false">
      <c r="A5583" s="25" t="str">
        <f aca="false">IF(ROW()-6&lt;=$O$3,ROW()-6,"")</f>
        <v/>
      </c>
      <c r="B5583" s="25" t="str">
        <f aca="false">IF(A5583="","",INT((A5583-1)/$O$2)+1)</f>
        <v/>
      </c>
      <c r="C5583" s="25" t="str">
        <f aca="false">IF(A5583="","",MOD(A5583-1,$O$2)+1)</f>
        <v/>
      </c>
      <c r="D5583" s="27" t="str">
        <f aca="false">IF(A5583="","",IF(A5583=1,Calculadora!$D$5,G5582))</f>
        <v/>
      </c>
      <c r="E5583" s="27" t="str">
        <f aca="false">IF(A5583="","",IF($O$9=1,IF(MOD(C5583-1,$O$8)=0,Calculadora!$D$6*(1+Calculadora!$D$7)^(B5583-1),0),IF(MOD(C5583,$O$8)=0,Calculadora!$D$6*(1+Calculadora!$D$7)^(B5583-1),0)))</f>
        <v/>
      </c>
      <c r="F5583" s="27" t="str">
        <f aca="false">IF(A5583="","",(D5583+IF($O$9=1,E5583,0))*$O$7)</f>
        <v/>
      </c>
      <c r="G5583" s="27" t="str">
        <f aca="false">IF(A5583="","",D5583+E5583+F5583)</f>
        <v/>
      </c>
      <c r="H5583" s="27" t="str">
        <f aca="false">IF(A5583="","",Calculadora!$D$5+SUM($E$7:E5583))</f>
        <v/>
      </c>
      <c r="I5583" s="27" t="str">
        <f aca="false">IF(A5583="","",G5583-H5583)</f>
        <v/>
      </c>
      <c r="J5583" s="27" t="str">
        <f aca="false">IF(A5583="","",IF(C5583=$O$2,G5583,0))</f>
        <v/>
      </c>
    </row>
    <row r="5584" customFormat="false" ht="15" hidden="false" customHeight="false" outlineLevel="0" collapsed="false">
      <c r="A5584" s="25" t="str">
        <f aca="false">IF(ROW()-6&lt;=$O$3,ROW()-6,"")</f>
        <v/>
      </c>
      <c r="B5584" s="25" t="str">
        <f aca="false">IF(A5584="","",INT((A5584-1)/$O$2)+1)</f>
        <v/>
      </c>
      <c r="C5584" s="25" t="str">
        <f aca="false">IF(A5584="","",MOD(A5584-1,$O$2)+1)</f>
        <v/>
      </c>
      <c r="D5584" s="27" t="str">
        <f aca="false">IF(A5584="","",IF(A5584=1,Calculadora!$D$5,G5583))</f>
        <v/>
      </c>
      <c r="E5584" s="27" t="str">
        <f aca="false">IF(A5584="","",IF($O$9=1,IF(MOD(C5584-1,$O$8)=0,Calculadora!$D$6*(1+Calculadora!$D$7)^(B5584-1),0),IF(MOD(C5584,$O$8)=0,Calculadora!$D$6*(1+Calculadora!$D$7)^(B5584-1),0)))</f>
        <v/>
      </c>
      <c r="F5584" s="27" t="str">
        <f aca="false">IF(A5584="","",(D5584+IF($O$9=1,E5584,0))*$O$7)</f>
        <v/>
      </c>
      <c r="G5584" s="27" t="str">
        <f aca="false">IF(A5584="","",D5584+E5584+F5584)</f>
        <v/>
      </c>
      <c r="H5584" s="27" t="str">
        <f aca="false">IF(A5584="","",Calculadora!$D$5+SUM($E$7:E5584))</f>
        <v/>
      </c>
      <c r="I5584" s="27" t="str">
        <f aca="false">IF(A5584="","",G5584-H5584)</f>
        <v/>
      </c>
      <c r="J5584" s="27" t="str">
        <f aca="false">IF(A5584="","",IF(C5584=$O$2,G5584,0))</f>
        <v/>
      </c>
    </row>
    <row r="5585" customFormat="false" ht="15" hidden="false" customHeight="false" outlineLevel="0" collapsed="false">
      <c r="A5585" s="25" t="str">
        <f aca="false">IF(ROW()-6&lt;=$O$3,ROW()-6,"")</f>
        <v/>
      </c>
      <c r="B5585" s="25" t="str">
        <f aca="false">IF(A5585="","",INT((A5585-1)/$O$2)+1)</f>
        <v/>
      </c>
      <c r="C5585" s="25" t="str">
        <f aca="false">IF(A5585="","",MOD(A5585-1,$O$2)+1)</f>
        <v/>
      </c>
      <c r="D5585" s="27" t="str">
        <f aca="false">IF(A5585="","",IF(A5585=1,Calculadora!$D$5,G5584))</f>
        <v/>
      </c>
      <c r="E5585" s="27" t="str">
        <f aca="false">IF(A5585="","",IF($O$9=1,IF(MOD(C5585-1,$O$8)=0,Calculadora!$D$6*(1+Calculadora!$D$7)^(B5585-1),0),IF(MOD(C5585,$O$8)=0,Calculadora!$D$6*(1+Calculadora!$D$7)^(B5585-1),0)))</f>
        <v/>
      </c>
      <c r="F5585" s="27" t="str">
        <f aca="false">IF(A5585="","",(D5585+IF($O$9=1,E5585,0))*$O$7)</f>
        <v/>
      </c>
      <c r="G5585" s="27" t="str">
        <f aca="false">IF(A5585="","",D5585+E5585+F5585)</f>
        <v/>
      </c>
      <c r="H5585" s="27" t="str">
        <f aca="false">IF(A5585="","",Calculadora!$D$5+SUM($E$7:E5585))</f>
        <v/>
      </c>
      <c r="I5585" s="27" t="str">
        <f aca="false">IF(A5585="","",G5585-H5585)</f>
        <v/>
      </c>
      <c r="J5585" s="27" t="str">
        <f aca="false">IF(A5585="","",IF(C5585=$O$2,G5585,0))</f>
        <v/>
      </c>
    </row>
    <row r="5586" customFormat="false" ht="15" hidden="false" customHeight="false" outlineLevel="0" collapsed="false">
      <c r="A5586" s="25" t="str">
        <f aca="false">IF(ROW()-6&lt;=$O$3,ROW()-6,"")</f>
        <v/>
      </c>
      <c r="B5586" s="25" t="str">
        <f aca="false">IF(A5586="","",INT((A5586-1)/$O$2)+1)</f>
        <v/>
      </c>
      <c r="C5586" s="25" t="str">
        <f aca="false">IF(A5586="","",MOD(A5586-1,$O$2)+1)</f>
        <v/>
      </c>
      <c r="D5586" s="27" t="str">
        <f aca="false">IF(A5586="","",IF(A5586=1,Calculadora!$D$5,G5585))</f>
        <v/>
      </c>
      <c r="E5586" s="27" t="str">
        <f aca="false">IF(A5586="","",IF($O$9=1,IF(MOD(C5586-1,$O$8)=0,Calculadora!$D$6*(1+Calculadora!$D$7)^(B5586-1),0),IF(MOD(C5586,$O$8)=0,Calculadora!$D$6*(1+Calculadora!$D$7)^(B5586-1),0)))</f>
        <v/>
      </c>
      <c r="F5586" s="27" t="str">
        <f aca="false">IF(A5586="","",(D5586+IF($O$9=1,E5586,0))*$O$7)</f>
        <v/>
      </c>
      <c r="G5586" s="27" t="str">
        <f aca="false">IF(A5586="","",D5586+E5586+F5586)</f>
        <v/>
      </c>
      <c r="H5586" s="27" t="str">
        <f aca="false">IF(A5586="","",Calculadora!$D$5+SUM($E$7:E5586))</f>
        <v/>
      </c>
      <c r="I5586" s="27" t="str">
        <f aca="false">IF(A5586="","",G5586-H5586)</f>
        <v/>
      </c>
      <c r="J5586" s="27" t="str">
        <f aca="false">IF(A5586="","",IF(C5586=$O$2,G5586,0))</f>
        <v/>
      </c>
    </row>
    <row r="5587" customFormat="false" ht="15" hidden="false" customHeight="false" outlineLevel="0" collapsed="false">
      <c r="A5587" s="25" t="str">
        <f aca="false">IF(ROW()-6&lt;=$O$3,ROW()-6,"")</f>
        <v/>
      </c>
      <c r="B5587" s="25" t="str">
        <f aca="false">IF(A5587="","",INT((A5587-1)/$O$2)+1)</f>
        <v/>
      </c>
      <c r="C5587" s="25" t="str">
        <f aca="false">IF(A5587="","",MOD(A5587-1,$O$2)+1)</f>
        <v/>
      </c>
      <c r="D5587" s="27" t="str">
        <f aca="false">IF(A5587="","",IF(A5587=1,Calculadora!$D$5,G5586))</f>
        <v/>
      </c>
      <c r="E5587" s="27" t="str">
        <f aca="false">IF(A5587="","",IF($O$9=1,IF(MOD(C5587-1,$O$8)=0,Calculadora!$D$6*(1+Calculadora!$D$7)^(B5587-1),0),IF(MOD(C5587,$O$8)=0,Calculadora!$D$6*(1+Calculadora!$D$7)^(B5587-1),0)))</f>
        <v/>
      </c>
      <c r="F5587" s="27" t="str">
        <f aca="false">IF(A5587="","",(D5587+IF($O$9=1,E5587,0))*$O$7)</f>
        <v/>
      </c>
      <c r="G5587" s="27" t="str">
        <f aca="false">IF(A5587="","",D5587+E5587+F5587)</f>
        <v/>
      </c>
      <c r="H5587" s="27" t="str">
        <f aca="false">IF(A5587="","",Calculadora!$D$5+SUM($E$7:E5587))</f>
        <v/>
      </c>
      <c r="I5587" s="27" t="str">
        <f aca="false">IF(A5587="","",G5587-H5587)</f>
        <v/>
      </c>
      <c r="J5587" s="27" t="str">
        <f aca="false">IF(A5587="","",IF(C5587=$O$2,G5587,0))</f>
        <v/>
      </c>
    </row>
    <row r="5588" customFormat="false" ht="15" hidden="false" customHeight="false" outlineLevel="0" collapsed="false">
      <c r="A5588" s="25" t="str">
        <f aca="false">IF(ROW()-6&lt;=$O$3,ROW()-6,"")</f>
        <v/>
      </c>
      <c r="B5588" s="25" t="str">
        <f aca="false">IF(A5588="","",INT((A5588-1)/$O$2)+1)</f>
        <v/>
      </c>
      <c r="C5588" s="25" t="str">
        <f aca="false">IF(A5588="","",MOD(A5588-1,$O$2)+1)</f>
        <v/>
      </c>
      <c r="D5588" s="27" t="str">
        <f aca="false">IF(A5588="","",IF(A5588=1,Calculadora!$D$5,G5587))</f>
        <v/>
      </c>
      <c r="E5588" s="27" t="str">
        <f aca="false">IF(A5588="","",IF($O$9=1,IF(MOD(C5588-1,$O$8)=0,Calculadora!$D$6*(1+Calculadora!$D$7)^(B5588-1),0),IF(MOD(C5588,$O$8)=0,Calculadora!$D$6*(1+Calculadora!$D$7)^(B5588-1),0)))</f>
        <v/>
      </c>
      <c r="F5588" s="27" t="str">
        <f aca="false">IF(A5588="","",(D5588+IF($O$9=1,E5588,0))*$O$7)</f>
        <v/>
      </c>
      <c r="G5588" s="27" t="str">
        <f aca="false">IF(A5588="","",D5588+E5588+F5588)</f>
        <v/>
      </c>
      <c r="H5588" s="27" t="str">
        <f aca="false">IF(A5588="","",Calculadora!$D$5+SUM($E$7:E5588))</f>
        <v/>
      </c>
      <c r="I5588" s="27" t="str">
        <f aca="false">IF(A5588="","",G5588-H5588)</f>
        <v/>
      </c>
      <c r="J5588" s="27" t="str">
        <f aca="false">IF(A5588="","",IF(C5588=$O$2,G5588,0))</f>
        <v/>
      </c>
    </row>
    <row r="5589" customFormat="false" ht="15" hidden="false" customHeight="false" outlineLevel="0" collapsed="false">
      <c r="A5589" s="25" t="str">
        <f aca="false">IF(ROW()-6&lt;=$O$3,ROW()-6,"")</f>
        <v/>
      </c>
      <c r="B5589" s="25" t="str">
        <f aca="false">IF(A5589="","",INT((A5589-1)/$O$2)+1)</f>
        <v/>
      </c>
      <c r="C5589" s="25" t="str">
        <f aca="false">IF(A5589="","",MOD(A5589-1,$O$2)+1)</f>
        <v/>
      </c>
      <c r="D5589" s="27" t="str">
        <f aca="false">IF(A5589="","",IF(A5589=1,Calculadora!$D$5,G5588))</f>
        <v/>
      </c>
      <c r="E5589" s="27" t="str">
        <f aca="false">IF(A5589="","",IF($O$9=1,IF(MOD(C5589-1,$O$8)=0,Calculadora!$D$6*(1+Calculadora!$D$7)^(B5589-1),0),IF(MOD(C5589,$O$8)=0,Calculadora!$D$6*(1+Calculadora!$D$7)^(B5589-1),0)))</f>
        <v/>
      </c>
      <c r="F5589" s="27" t="str">
        <f aca="false">IF(A5589="","",(D5589+IF($O$9=1,E5589,0))*$O$7)</f>
        <v/>
      </c>
      <c r="G5589" s="27" t="str">
        <f aca="false">IF(A5589="","",D5589+E5589+F5589)</f>
        <v/>
      </c>
      <c r="H5589" s="27" t="str">
        <f aca="false">IF(A5589="","",Calculadora!$D$5+SUM($E$7:E5589))</f>
        <v/>
      </c>
      <c r="I5589" s="27" t="str">
        <f aca="false">IF(A5589="","",G5589-H5589)</f>
        <v/>
      </c>
      <c r="J5589" s="27" t="str">
        <f aca="false">IF(A5589="","",IF(C5589=$O$2,G5589,0))</f>
        <v/>
      </c>
    </row>
    <row r="5590" customFormat="false" ht="15" hidden="false" customHeight="false" outlineLevel="0" collapsed="false">
      <c r="A5590" s="25" t="str">
        <f aca="false">IF(ROW()-6&lt;=$O$3,ROW()-6,"")</f>
        <v/>
      </c>
      <c r="B5590" s="25" t="str">
        <f aca="false">IF(A5590="","",INT((A5590-1)/$O$2)+1)</f>
        <v/>
      </c>
      <c r="C5590" s="25" t="str">
        <f aca="false">IF(A5590="","",MOD(A5590-1,$O$2)+1)</f>
        <v/>
      </c>
      <c r="D5590" s="27" t="str">
        <f aca="false">IF(A5590="","",IF(A5590=1,Calculadora!$D$5,G5589))</f>
        <v/>
      </c>
      <c r="E5590" s="27" t="str">
        <f aca="false">IF(A5590="","",IF($O$9=1,IF(MOD(C5590-1,$O$8)=0,Calculadora!$D$6*(1+Calculadora!$D$7)^(B5590-1),0),IF(MOD(C5590,$O$8)=0,Calculadora!$D$6*(1+Calculadora!$D$7)^(B5590-1),0)))</f>
        <v/>
      </c>
      <c r="F5590" s="27" t="str">
        <f aca="false">IF(A5590="","",(D5590+IF($O$9=1,E5590,0))*$O$7)</f>
        <v/>
      </c>
      <c r="G5590" s="27" t="str">
        <f aca="false">IF(A5590="","",D5590+E5590+F5590)</f>
        <v/>
      </c>
      <c r="H5590" s="27" t="str">
        <f aca="false">IF(A5590="","",Calculadora!$D$5+SUM($E$7:E5590))</f>
        <v/>
      </c>
      <c r="I5590" s="27" t="str">
        <f aca="false">IF(A5590="","",G5590-H5590)</f>
        <v/>
      </c>
      <c r="J5590" s="27" t="str">
        <f aca="false">IF(A5590="","",IF(C5590=$O$2,G5590,0))</f>
        <v/>
      </c>
    </row>
    <row r="5591" customFormat="false" ht="15" hidden="false" customHeight="false" outlineLevel="0" collapsed="false">
      <c r="A5591" s="25" t="str">
        <f aca="false">IF(ROW()-6&lt;=$O$3,ROW()-6,"")</f>
        <v/>
      </c>
      <c r="B5591" s="25" t="str">
        <f aca="false">IF(A5591="","",INT((A5591-1)/$O$2)+1)</f>
        <v/>
      </c>
      <c r="C5591" s="25" t="str">
        <f aca="false">IF(A5591="","",MOD(A5591-1,$O$2)+1)</f>
        <v/>
      </c>
      <c r="D5591" s="27" t="str">
        <f aca="false">IF(A5591="","",IF(A5591=1,Calculadora!$D$5,G5590))</f>
        <v/>
      </c>
      <c r="E5591" s="27" t="str">
        <f aca="false">IF(A5591="","",IF($O$9=1,IF(MOD(C5591-1,$O$8)=0,Calculadora!$D$6*(1+Calculadora!$D$7)^(B5591-1),0),IF(MOD(C5591,$O$8)=0,Calculadora!$D$6*(1+Calculadora!$D$7)^(B5591-1),0)))</f>
        <v/>
      </c>
      <c r="F5591" s="27" t="str">
        <f aca="false">IF(A5591="","",(D5591+IF($O$9=1,E5591,0))*$O$7)</f>
        <v/>
      </c>
      <c r="G5591" s="27" t="str">
        <f aca="false">IF(A5591="","",D5591+E5591+F5591)</f>
        <v/>
      </c>
      <c r="H5591" s="27" t="str">
        <f aca="false">IF(A5591="","",Calculadora!$D$5+SUM($E$7:E5591))</f>
        <v/>
      </c>
      <c r="I5591" s="27" t="str">
        <f aca="false">IF(A5591="","",G5591-H5591)</f>
        <v/>
      </c>
      <c r="J5591" s="27" t="str">
        <f aca="false">IF(A5591="","",IF(C5591=$O$2,G5591,0))</f>
        <v/>
      </c>
    </row>
    <row r="5592" customFormat="false" ht="15" hidden="false" customHeight="false" outlineLevel="0" collapsed="false">
      <c r="A5592" s="25" t="str">
        <f aca="false">IF(ROW()-6&lt;=$O$3,ROW()-6,"")</f>
        <v/>
      </c>
      <c r="B5592" s="25" t="str">
        <f aca="false">IF(A5592="","",INT((A5592-1)/$O$2)+1)</f>
        <v/>
      </c>
      <c r="C5592" s="25" t="str">
        <f aca="false">IF(A5592="","",MOD(A5592-1,$O$2)+1)</f>
        <v/>
      </c>
      <c r="D5592" s="27" t="str">
        <f aca="false">IF(A5592="","",IF(A5592=1,Calculadora!$D$5,G5591))</f>
        <v/>
      </c>
      <c r="E5592" s="27" t="str">
        <f aca="false">IF(A5592="","",IF($O$9=1,IF(MOD(C5592-1,$O$8)=0,Calculadora!$D$6*(1+Calculadora!$D$7)^(B5592-1),0),IF(MOD(C5592,$O$8)=0,Calculadora!$D$6*(1+Calculadora!$D$7)^(B5592-1),0)))</f>
        <v/>
      </c>
      <c r="F5592" s="27" t="str">
        <f aca="false">IF(A5592="","",(D5592+IF($O$9=1,E5592,0))*$O$7)</f>
        <v/>
      </c>
      <c r="G5592" s="27" t="str">
        <f aca="false">IF(A5592="","",D5592+E5592+F5592)</f>
        <v/>
      </c>
      <c r="H5592" s="27" t="str">
        <f aca="false">IF(A5592="","",Calculadora!$D$5+SUM($E$7:E5592))</f>
        <v/>
      </c>
      <c r="I5592" s="27" t="str">
        <f aca="false">IF(A5592="","",G5592-H5592)</f>
        <v/>
      </c>
      <c r="J5592" s="27" t="str">
        <f aca="false">IF(A5592="","",IF(C5592=$O$2,G5592,0))</f>
        <v/>
      </c>
    </row>
    <row r="5593" customFormat="false" ht="15" hidden="false" customHeight="false" outlineLevel="0" collapsed="false">
      <c r="A5593" s="25" t="str">
        <f aca="false">IF(ROW()-6&lt;=$O$3,ROW()-6,"")</f>
        <v/>
      </c>
      <c r="B5593" s="25" t="str">
        <f aca="false">IF(A5593="","",INT((A5593-1)/$O$2)+1)</f>
        <v/>
      </c>
      <c r="C5593" s="25" t="str">
        <f aca="false">IF(A5593="","",MOD(A5593-1,$O$2)+1)</f>
        <v/>
      </c>
      <c r="D5593" s="27" t="str">
        <f aca="false">IF(A5593="","",IF(A5593=1,Calculadora!$D$5,G5592))</f>
        <v/>
      </c>
      <c r="E5593" s="27" t="str">
        <f aca="false">IF(A5593="","",IF($O$9=1,IF(MOD(C5593-1,$O$8)=0,Calculadora!$D$6*(1+Calculadora!$D$7)^(B5593-1),0),IF(MOD(C5593,$O$8)=0,Calculadora!$D$6*(1+Calculadora!$D$7)^(B5593-1),0)))</f>
        <v/>
      </c>
      <c r="F5593" s="27" t="str">
        <f aca="false">IF(A5593="","",(D5593+IF($O$9=1,E5593,0))*$O$7)</f>
        <v/>
      </c>
      <c r="G5593" s="27" t="str">
        <f aca="false">IF(A5593="","",D5593+E5593+F5593)</f>
        <v/>
      </c>
      <c r="H5593" s="27" t="str">
        <f aca="false">IF(A5593="","",Calculadora!$D$5+SUM($E$7:E5593))</f>
        <v/>
      </c>
      <c r="I5593" s="27" t="str">
        <f aca="false">IF(A5593="","",G5593-H5593)</f>
        <v/>
      </c>
      <c r="J5593" s="27" t="str">
        <f aca="false">IF(A5593="","",IF(C5593=$O$2,G5593,0))</f>
        <v/>
      </c>
    </row>
    <row r="5594" customFormat="false" ht="15" hidden="false" customHeight="false" outlineLevel="0" collapsed="false">
      <c r="A5594" s="25" t="str">
        <f aca="false">IF(ROW()-6&lt;=$O$3,ROW()-6,"")</f>
        <v/>
      </c>
      <c r="B5594" s="25" t="str">
        <f aca="false">IF(A5594="","",INT((A5594-1)/$O$2)+1)</f>
        <v/>
      </c>
      <c r="C5594" s="25" t="str">
        <f aca="false">IF(A5594="","",MOD(A5594-1,$O$2)+1)</f>
        <v/>
      </c>
      <c r="D5594" s="27" t="str">
        <f aca="false">IF(A5594="","",IF(A5594=1,Calculadora!$D$5,G5593))</f>
        <v/>
      </c>
      <c r="E5594" s="27" t="str">
        <f aca="false">IF(A5594="","",IF($O$9=1,IF(MOD(C5594-1,$O$8)=0,Calculadora!$D$6*(1+Calculadora!$D$7)^(B5594-1),0),IF(MOD(C5594,$O$8)=0,Calculadora!$D$6*(1+Calculadora!$D$7)^(B5594-1),0)))</f>
        <v/>
      </c>
      <c r="F5594" s="27" t="str">
        <f aca="false">IF(A5594="","",(D5594+IF($O$9=1,E5594,0))*$O$7)</f>
        <v/>
      </c>
      <c r="G5594" s="27" t="str">
        <f aca="false">IF(A5594="","",D5594+E5594+F5594)</f>
        <v/>
      </c>
      <c r="H5594" s="27" t="str">
        <f aca="false">IF(A5594="","",Calculadora!$D$5+SUM($E$7:E5594))</f>
        <v/>
      </c>
      <c r="I5594" s="27" t="str">
        <f aca="false">IF(A5594="","",G5594-H5594)</f>
        <v/>
      </c>
      <c r="J5594" s="27" t="str">
        <f aca="false">IF(A5594="","",IF(C5594=$O$2,G5594,0))</f>
        <v/>
      </c>
    </row>
    <row r="5595" customFormat="false" ht="15" hidden="false" customHeight="false" outlineLevel="0" collapsed="false">
      <c r="A5595" s="25" t="str">
        <f aca="false">IF(ROW()-6&lt;=$O$3,ROW()-6,"")</f>
        <v/>
      </c>
      <c r="B5595" s="25" t="str">
        <f aca="false">IF(A5595="","",INT((A5595-1)/$O$2)+1)</f>
        <v/>
      </c>
      <c r="C5595" s="25" t="str">
        <f aca="false">IF(A5595="","",MOD(A5595-1,$O$2)+1)</f>
        <v/>
      </c>
      <c r="D5595" s="27" t="str">
        <f aca="false">IF(A5595="","",IF(A5595=1,Calculadora!$D$5,G5594))</f>
        <v/>
      </c>
      <c r="E5595" s="27" t="str">
        <f aca="false">IF(A5595="","",IF($O$9=1,IF(MOD(C5595-1,$O$8)=0,Calculadora!$D$6*(1+Calculadora!$D$7)^(B5595-1),0),IF(MOD(C5595,$O$8)=0,Calculadora!$D$6*(1+Calculadora!$D$7)^(B5595-1),0)))</f>
        <v/>
      </c>
      <c r="F5595" s="27" t="str">
        <f aca="false">IF(A5595="","",(D5595+IF($O$9=1,E5595,0))*$O$7)</f>
        <v/>
      </c>
      <c r="G5595" s="27" t="str">
        <f aca="false">IF(A5595="","",D5595+E5595+F5595)</f>
        <v/>
      </c>
      <c r="H5595" s="27" t="str">
        <f aca="false">IF(A5595="","",Calculadora!$D$5+SUM($E$7:E5595))</f>
        <v/>
      </c>
      <c r="I5595" s="27" t="str">
        <f aca="false">IF(A5595="","",G5595-H5595)</f>
        <v/>
      </c>
      <c r="J5595" s="27" t="str">
        <f aca="false">IF(A5595="","",IF(C5595=$O$2,G5595,0))</f>
        <v/>
      </c>
    </row>
    <row r="5596" customFormat="false" ht="15" hidden="false" customHeight="false" outlineLevel="0" collapsed="false">
      <c r="A5596" s="25" t="str">
        <f aca="false">IF(ROW()-6&lt;=$O$3,ROW()-6,"")</f>
        <v/>
      </c>
      <c r="B5596" s="25" t="str">
        <f aca="false">IF(A5596="","",INT((A5596-1)/$O$2)+1)</f>
        <v/>
      </c>
      <c r="C5596" s="25" t="str">
        <f aca="false">IF(A5596="","",MOD(A5596-1,$O$2)+1)</f>
        <v/>
      </c>
      <c r="D5596" s="27" t="str">
        <f aca="false">IF(A5596="","",IF(A5596=1,Calculadora!$D$5,G5595))</f>
        <v/>
      </c>
      <c r="E5596" s="27" t="str">
        <f aca="false">IF(A5596="","",IF($O$9=1,IF(MOD(C5596-1,$O$8)=0,Calculadora!$D$6*(1+Calculadora!$D$7)^(B5596-1),0),IF(MOD(C5596,$O$8)=0,Calculadora!$D$6*(1+Calculadora!$D$7)^(B5596-1),0)))</f>
        <v/>
      </c>
      <c r="F5596" s="27" t="str">
        <f aca="false">IF(A5596="","",(D5596+IF($O$9=1,E5596,0))*$O$7)</f>
        <v/>
      </c>
      <c r="G5596" s="27" t="str">
        <f aca="false">IF(A5596="","",D5596+E5596+F5596)</f>
        <v/>
      </c>
      <c r="H5596" s="27" t="str">
        <f aca="false">IF(A5596="","",Calculadora!$D$5+SUM($E$7:E5596))</f>
        <v/>
      </c>
      <c r="I5596" s="27" t="str">
        <f aca="false">IF(A5596="","",G5596-H5596)</f>
        <v/>
      </c>
      <c r="J5596" s="27" t="str">
        <f aca="false">IF(A5596="","",IF(C5596=$O$2,G5596,0))</f>
        <v/>
      </c>
    </row>
    <row r="5597" customFormat="false" ht="15" hidden="false" customHeight="false" outlineLevel="0" collapsed="false">
      <c r="A5597" s="25" t="str">
        <f aca="false">IF(ROW()-6&lt;=$O$3,ROW()-6,"")</f>
        <v/>
      </c>
      <c r="B5597" s="25" t="str">
        <f aca="false">IF(A5597="","",INT((A5597-1)/$O$2)+1)</f>
        <v/>
      </c>
      <c r="C5597" s="25" t="str">
        <f aca="false">IF(A5597="","",MOD(A5597-1,$O$2)+1)</f>
        <v/>
      </c>
      <c r="D5597" s="27" t="str">
        <f aca="false">IF(A5597="","",IF(A5597=1,Calculadora!$D$5,G5596))</f>
        <v/>
      </c>
      <c r="E5597" s="27" t="str">
        <f aca="false">IF(A5597="","",IF($O$9=1,IF(MOD(C5597-1,$O$8)=0,Calculadora!$D$6*(1+Calculadora!$D$7)^(B5597-1),0),IF(MOD(C5597,$O$8)=0,Calculadora!$D$6*(1+Calculadora!$D$7)^(B5597-1),0)))</f>
        <v/>
      </c>
      <c r="F5597" s="27" t="str">
        <f aca="false">IF(A5597="","",(D5597+IF($O$9=1,E5597,0))*$O$7)</f>
        <v/>
      </c>
      <c r="G5597" s="27" t="str">
        <f aca="false">IF(A5597="","",D5597+E5597+F5597)</f>
        <v/>
      </c>
      <c r="H5597" s="27" t="str">
        <f aca="false">IF(A5597="","",Calculadora!$D$5+SUM($E$7:E5597))</f>
        <v/>
      </c>
      <c r="I5597" s="27" t="str">
        <f aca="false">IF(A5597="","",G5597-H5597)</f>
        <v/>
      </c>
      <c r="J5597" s="27" t="str">
        <f aca="false">IF(A5597="","",IF(C5597=$O$2,G5597,0))</f>
        <v/>
      </c>
    </row>
    <row r="5598" customFormat="false" ht="15" hidden="false" customHeight="false" outlineLevel="0" collapsed="false">
      <c r="A5598" s="25" t="str">
        <f aca="false">IF(ROW()-6&lt;=$O$3,ROW()-6,"")</f>
        <v/>
      </c>
      <c r="B5598" s="25" t="str">
        <f aca="false">IF(A5598="","",INT((A5598-1)/$O$2)+1)</f>
        <v/>
      </c>
      <c r="C5598" s="25" t="str">
        <f aca="false">IF(A5598="","",MOD(A5598-1,$O$2)+1)</f>
        <v/>
      </c>
      <c r="D5598" s="27" t="str">
        <f aca="false">IF(A5598="","",IF(A5598=1,Calculadora!$D$5,G5597))</f>
        <v/>
      </c>
      <c r="E5598" s="27" t="str">
        <f aca="false">IF(A5598="","",IF($O$9=1,IF(MOD(C5598-1,$O$8)=0,Calculadora!$D$6*(1+Calculadora!$D$7)^(B5598-1),0),IF(MOD(C5598,$O$8)=0,Calculadora!$D$6*(1+Calculadora!$D$7)^(B5598-1),0)))</f>
        <v/>
      </c>
      <c r="F5598" s="27" t="str">
        <f aca="false">IF(A5598="","",(D5598+IF($O$9=1,E5598,0))*$O$7)</f>
        <v/>
      </c>
      <c r="G5598" s="27" t="str">
        <f aca="false">IF(A5598="","",D5598+E5598+F5598)</f>
        <v/>
      </c>
      <c r="H5598" s="27" t="str">
        <f aca="false">IF(A5598="","",Calculadora!$D$5+SUM($E$7:E5598))</f>
        <v/>
      </c>
      <c r="I5598" s="27" t="str">
        <f aca="false">IF(A5598="","",G5598-H5598)</f>
        <v/>
      </c>
      <c r="J5598" s="27" t="str">
        <f aca="false">IF(A5598="","",IF(C5598=$O$2,G5598,0))</f>
        <v/>
      </c>
    </row>
    <row r="5599" customFormat="false" ht="15" hidden="false" customHeight="false" outlineLevel="0" collapsed="false">
      <c r="A5599" s="25" t="str">
        <f aca="false">IF(ROW()-6&lt;=$O$3,ROW()-6,"")</f>
        <v/>
      </c>
      <c r="B5599" s="25" t="str">
        <f aca="false">IF(A5599="","",INT((A5599-1)/$O$2)+1)</f>
        <v/>
      </c>
      <c r="C5599" s="25" t="str">
        <f aca="false">IF(A5599="","",MOD(A5599-1,$O$2)+1)</f>
        <v/>
      </c>
      <c r="D5599" s="27" t="str">
        <f aca="false">IF(A5599="","",IF(A5599=1,Calculadora!$D$5,G5598))</f>
        <v/>
      </c>
      <c r="E5599" s="27" t="str">
        <f aca="false">IF(A5599="","",IF($O$9=1,IF(MOD(C5599-1,$O$8)=0,Calculadora!$D$6*(1+Calculadora!$D$7)^(B5599-1),0),IF(MOD(C5599,$O$8)=0,Calculadora!$D$6*(1+Calculadora!$D$7)^(B5599-1),0)))</f>
        <v/>
      </c>
      <c r="F5599" s="27" t="str">
        <f aca="false">IF(A5599="","",(D5599+IF($O$9=1,E5599,0))*$O$7)</f>
        <v/>
      </c>
      <c r="G5599" s="27" t="str">
        <f aca="false">IF(A5599="","",D5599+E5599+F5599)</f>
        <v/>
      </c>
      <c r="H5599" s="27" t="str">
        <f aca="false">IF(A5599="","",Calculadora!$D$5+SUM($E$7:E5599))</f>
        <v/>
      </c>
      <c r="I5599" s="27" t="str">
        <f aca="false">IF(A5599="","",G5599-H5599)</f>
        <v/>
      </c>
      <c r="J5599" s="27" t="str">
        <f aca="false">IF(A5599="","",IF(C5599=$O$2,G5599,0))</f>
        <v/>
      </c>
    </row>
    <row r="5600" customFormat="false" ht="15" hidden="false" customHeight="false" outlineLevel="0" collapsed="false">
      <c r="A5600" s="25" t="str">
        <f aca="false">IF(ROW()-6&lt;=$O$3,ROW()-6,"")</f>
        <v/>
      </c>
      <c r="B5600" s="25" t="str">
        <f aca="false">IF(A5600="","",INT((A5600-1)/$O$2)+1)</f>
        <v/>
      </c>
      <c r="C5600" s="25" t="str">
        <f aca="false">IF(A5600="","",MOD(A5600-1,$O$2)+1)</f>
        <v/>
      </c>
      <c r="D5600" s="27" t="str">
        <f aca="false">IF(A5600="","",IF(A5600=1,Calculadora!$D$5,G5599))</f>
        <v/>
      </c>
      <c r="E5600" s="27" t="str">
        <f aca="false">IF(A5600="","",IF($O$9=1,IF(MOD(C5600-1,$O$8)=0,Calculadora!$D$6*(1+Calculadora!$D$7)^(B5600-1),0),IF(MOD(C5600,$O$8)=0,Calculadora!$D$6*(1+Calculadora!$D$7)^(B5600-1),0)))</f>
        <v/>
      </c>
      <c r="F5600" s="27" t="str">
        <f aca="false">IF(A5600="","",(D5600+IF($O$9=1,E5600,0))*$O$7)</f>
        <v/>
      </c>
      <c r="G5600" s="27" t="str">
        <f aca="false">IF(A5600="","",D5600+E5600+F5600)</f>
        <v/>
      </c>
      <c r="H5600" s="27" t="str">
        <f aca="false">IF(A5600="","",Calculadora!$D$5+SUM($E$7:E5600))</f>
        <v/>
      </c>
      <c r="I5600" s="27" t="str">
        <f aca="false">IF(A5600="","",G5600-H5600)</f>
        <v/>
      </c>
      <c r="J5600" s="27" t="str">
        <f aca="false">IF(A5600="","",IF(C5600=$O$2,G5600,0))</f>
        <v/>
      </c>
    </row>
    <row r="5601" customFormat="false" ht="15" hidden="false" customHeight="false" outlineLevel="0" collapsed="false">
      <c r="A5601" s="25" t="str">
        <f aca="false">IF(ROW()-6&lt;=$O$3,ROW()-6,"")</f>
        <v/>
      </c>
      <c r="B5601" s="25" t="str">
        <f aca="false">IF(A5601="","",INT((A5601-1)/$O$2)+1)</f>
        <v/>
      </c>
      <c r="C5601" s="25" t="str">
        <f aca="false">IF(A5601="","",MOD(A5601-1,$O$2)+1)</f>
        <v/>
      </c>
      <c r="D5601" s="27" t="str">
        <f aca="false">IF(A5601="","",IF(A5601=1,Calculadora!$D$5,G5600))</f>
        <v/>
      </c>
      <c r="E5601" s="27" t="str">
        <f aca="false">IF(A5601="","",IF($O$9=1,IF(MOD(C5601-1,$O$8)=0,Calculadora!$D$6*(1+Calculadora!$D$7)^(B5601-1),0),IF(MOD(C5601,$O$8)=0,Calculadora!$D$6*(1+Calculadora!$D$7)^(B5601-1),0)))</f>
        <v/>
      </c>
      <c r="F5601" s="27" t="str">
        <f aca="false">IF(A5601="","",(D5601+IF($O$9=1,E5601,0))*$O$7)</f>
        <v/>
      </c>
      <c r="G5601" s="27" t="str">
        <f aca="false">IF(A5601="","",D5601+E5601+F5601)</f>
        <v/>
      </c>
      <c r="H5601" s="27" t="str">
        <f aca="false">IF(A5601="","",Calculadora!$D$5+SUM($E$7:E5601))</f>
        <v/>
      </c>
      <c r="I5601" s="27" t="str">
        <f aca="false">IF(A5601="","",G5601-H5601)</f>
        <v/>
      </c>
      <c r="J5601" s="27" t="str">
        <f aca="false">IF(A5601="","",IF(C5601=$O$2,G5601,0))</f>
        <v/>
      </c>
    </row>
    <row r="5602" customFormat="false" ht="15" hidden="false" customHeight="false" outlineLevel="0" collapsed="false">
      <c r="A5602" s="25" t="str">
        <f aca="false">IF(ROW()-6&lt;=$O$3,ROW()-6,"")</f>
        <v/>
      </c>
      <c r="B5602" s="25" t="str">
        <f aca="false">IF(A5602="","",INT((A5602-1)/$O$2)+1)</f>
        <v/>
      </c>
      <c r="C5602" s="25" t="str">
        <f aca="false">IF(A5602="","",MOD(A5602-1,$O$2)+1)</f>
        <v/>
      </c>
      <c r="D5602" s="27" t="str">
        <f aca="false">IF(A5602="","",IF(A5602=1,Calculadora!$D$5,G5601))</f>
        <v/>
      </c>
      <c r="E5602" s="27" t="str">
        <f aca="false">IF(A5602="","",IF($O$9=1,IF(MOD(C5602-1,$O$8)=0,Calculadora!$D$6*(1+Calculadora!$D$7)^(B5602-1),0),IF(MOD(C5602,$O$8)=0,Calculadora!$D$6*(1+Calculadora!$D$7)^(B5602-1),0)))</f>
        <v/>
      </c>
      <c r="F5602" s="27" t="str">
        <f aca="false">IF(A5602="","",(D5602+IF($O$9=1,E5602,0))*$O$7)</f>
        <v/>
      </c>
      <c r="G5602" s="27" t="str">
        <f aca="false">IF(A5602="","",D5602+E5602+F5602)</f>
        <v/>
      </c>
      <c r="H5602" s="27" t="str">
        <f aca="false">IF(A5602="","",Calculadora!$D$5+SUM($E$7:E5602))</f>
        <v/>
      </c>
      <c r="I5602" s="27" t="str">
        <f aca="false">IF(A5602="","",G5602-H5602)</f>
        <v/>
      </c>
      <c r="J5602" s="27" t="str">
        <f aca="false">IF(A5602="","",IF(C5602=$O$2,G5602,0))</f>
        <v/>
      </c>
    </row>
    <row r="5603" customFormat="false" ht="15" hidden="false" customHeight="false" outlineLevel="0" collapsed="false">
      <c r="A5603" s="25" t="str">
        <f aca="false">IF(ROW()-6&lt;=$O$3,ROW()-6,"")</f>
        <v/>
      </c>
      <c r="B5603" s="25" t="str">
        <f aca="false">IF(A5603="","",INT((A5603-1)/$O$2)+1)</f>
        <v/>
      </c>
      <c r="C5603" s="25" t="str">
        <f aca="false">IF(A5603="","",MOD(A5603-1,$O$2)+1)</f>
        <v/>
      </c>
      <c r="D5603" s="27" t="str">
        <f aca="false">IF(A5603="","",IF(A5603=1,Calculadora!$D$5,G5602))</f>
        <v/>
      </c>
      <c r="E5603" s="27" t="str">
        <f aca="false">IF(A5603="","",IF($O$9=1,IF(MOD(C5603-1,$O$8)=0,Calculadora!$D$6*(1+Calculadora!$D$7)^(B5603-1),0),IF(MOD(C5603,$O$8)=0,Calculadora!$D$6*(1+Calculadora!$D$7)^(B5603-1),0)))</f>
        <v/>
      </c>
      <c r="F5603" s="27" t="str">
        <f aca="false">IF(A5603="","",(D5603+IF($O$9=1,E5603,0))*$O$7)</f>
        <v/>
      </c>
      <c r="G5603" s="27" t="str">
        <f aca="false">IF(A5603="","",D5603+E5603+F5603)</f>
        <v/>
      </c>
      <c r="H5603" s="27" t="str">
        <f aca="false">IF(A5603="","",Calculadora!$D$5+SUM($E$7:E5603))</f>
        <v/>
      </c>
      <c r="I5603" s="27" t="str">
        <f aca="false">IF(A5603="","",G5603-H5603)</f>
        <v/>
      </c>
      <c r="J5603" s="27" t="str">
        <f aca="false">IF(A5603="","",IF(C5603=$O$2,G5603,0))</f>
        <v/>
      </c>
    </row>
    <row r="5604" customFormat="false" ht="15" hidden="false" customHeight="false" outlineLevel="0" collapsed="false">
      <c r="A5604" s="25" t="str">
        <f aca="false">IF(ROW()-6&lt;=$O$3,ROW()-6,"")</f>
        <v/>
      </c>
      <c r="B5604" s="25" t="str">
        <f aca="false">IF(A5604="","",INT((A5604-1)/$O$2)+1)</f>
        <v/>
      </c>
      <c r="C5604" s="25" t="str">
        <f aca="false">IF(A5604="","",MOD(A5604-1,$O$2)+1)</f>
        <v/>
      </c>
      <c r="D5604" s="27" t="str">
        <f aca="false">IF(A5604="","",IF(A5604=1,Calculadora!$D$5,G5603))</f>
        <v/>
      </c>
      <c r="E5604" s="27" t="str">
        <f aca="false">IF(A5604="","",IF($O$9=1,IF(MOD(C5604-1,$O$8)=0,Calculadora!$D$6*(1+Calculadora!$D$7)^(B5604-1),0),IF(MOD(C5604,$O$8)=0,Calculadora!$D$6*(1+Calculadora!$D$7)^(B5604-1),0)))</f>
        <v/>
      </c>
      <c r="F5604" s="27" t="str">
        <f aca="false">IF(A5604="","",(D5604+IF($O$9=1,E5604,0))*$O$7)</f>
        <v/>
      </c>
      <c r="G5604" s="27" t="str">
        <f aca="false">IF(A5604="","",D5604+E5604+F5604)</f>
        <v/>
      </c>
      <c r="H5604" s="27" t="str">
        <f aca="false">IF(A5604="","",Calculadora!$D$5+SUM($E$7:E5604))</f>
        <v/>
      </c>
      <c r="I5604" s="27" t="str">
        <f aca="false">IF(A5604="","",G5604-H5604)</f>
        <v/>
      </c>
      <c r="J5604" s="27" t="str">
        <f aca="false">IF(A5604="","",IF(C5604=$O$2,G5604,0))</f>
        <v/>
      </c>
    </row>
    <row r="5605" customFormat="false" ht="15" hidden="false" customHeight="false" outlineLevel="0" collapsed="false">
      <c r="A5605" s="25" t="str">
        <f aca="false">IF(ROW()-6&lt;=$O$3,ROW()-6,"")</f>
        <v/>
      </c>
      <c r="B5605" s="25" t="str">
        <f aca="false">IF(A5605="","",INT((A5605-1)/$O$2)+1)</f>
        <v/>
      </c>
      <c r="C5605" s="25" t="str">
        <f aca="false">IF(A5605="","",MOD(A5605-1,$O$2)+1)</f>
        <v/>
      </c>
      <c r="D5605" s="27" t="str">
        <f aca="false">IF(A5605="","",IF(A5605=1,Calculadora!$D$5,G5604))</f>
        <v/>
      </c>
      <c r="E5605" s="27" t="str">
        <f aca="false">IF(A5605="","",IF($O$9=1,IF(MOD(C5605-1,$O$8)=0,Calculadora!$D$6*(1+Calculadora!$D$7)^(B5605-1),0),IF(MOD(C5605,$O$8)=0,Calculadora!$D$6*(1+Calculadora!$D$7)^(B5605-1),0)))</f>
        <v/>
      </c>
      <c r="F5605" s="27" t="str">
        <f aca="false">IF(A5605="","",(D5605+IF($O$9=1,E5605,0))*$O$7)</f>
        <v/>
      </c>
      <c r="G5605" s="27" t="str">
        <f aca="false">IF(A5605="","",D5605+E5605+F5605)</f>
        <v/>
      </c>
      <c r="H5605" s="27" t="str">
        <f aca="false">IF(A5605="","",Calculadora!$D$5+SUM($E$7:E5605))</f>
        <v/>
      </c>
      <c r="I5605" s="27" t="str">
        <f aca="false">IF(A5605="","",G5605-H5605)</f>
        <v/>
      </c>
      <c r="J5605" s="27" t="str">
        <f aca="false">IF(A5605="","",IF(C5605=$O$2,G5605,0))</f>
        <v/>
      </c>
    </row>
    <row r="5606" customFormat="false" ht="15" hidden="false" customHeight="false" outlineLevel="0" collapsed="false">
      <c r="A5606" s="25" t="str">
        <f aca="false">IF(ROW()-6&lt;=$O$3,ROW()-6,"")</f>
        <v/>
      </c>
      <c r="B5606" s="25" t="str">
        <f aca="false">IF(A5606="","",INT((A5606-1)/$O$2)+1)</f>
        <v/>
      </c>
      <c r="C5606" s="25" t="str">
        <f aca="false">IF(A5606="","",MOD(A5606-1,$O$2)+1)</f>
        <v/>
      </c>
      <c r="D5606" s="27" t="str">
        <f aca="false">IF(A5606="","",IF(A5606=1,Calculadora!$D$5,G5605))</f>
        <v/>
      </c>
      <c r="E5606" s="27" t="str">
        <f aca="false">IF(A5606="","",IF($O$9=1,IF(MOD(C5606-1,$O$8)=0,Calculadora!$D$6*(1+Calculadora!$D$7)^(B5606-1),0),IF(MOD(C5606,$O$8)=0,Calculadora!$D$6*(1+Calculadora!$D$7)^(B5606-1),0)))</f>
        <v/>
      </c>
      <c r="F5606" s="27" t="str">
        <f aca="false">IF(A5606="","",(D5606+IF($O$9=1,E5606,0))*$O$7)</f>
        <v/>
      </c>
      <c r="G5606" s="27" t="str">
        <f aca="false">IF(A5606="","",D5606+E5606+F5606)</f>
        <v/>
      </c>
      <c r="H5606" s="27" t="str">
        <f aca="false">IF(A5606="","",Calculadora!$D$5+SUM($E$7:E5606))</f>
        <v/>
      </c>
      <c r="I5606" s="27" t="str">
        <f aca="false">IF(A5606="","",G5606-H5606)</f>
        <v/>
      </c>
      <c r="J5606" s="27" t="str">
        <f aca="false">IF(A5606="","",IF(C5606=$O$2,G5606,0))</f>
        <v/>
      </c>
    </row>
    <row r="5607" customFormat="false" ht="15" hidden="false" customHeight="false" outlineLevel="0" collapsed="false">
      <c r="A5607" s="25" t="str">
        <f aca="false">IF(ROW()-6&lt;=$O$3,ROW()-6,"")</f>
        <v/>
      </c>
      <c r="B5607" s="25" t="str">
        <f aca="false">IF(A5607="","",INT((A5607-1)/$O$2)+1)</f>
        <v/>
      </c>
      <c r="C5607" s="25" t="str">
        <f aca="false">IF(A5607="","",MOD(A5607-1,$O$2)+1)</f>
        <v/>
      </c>
      <c r="D5607" s="27" t="str">
        <f aca="false">IF(A5607="","",IF(A5607=1,Calculadora!$D$5,G5606))</f>
        <v/>
      </c>
      <c r="E5607" s="27" t="str">
        <f aca="false">IF(A5607="","",IF($O$9=1,IF(MOD(C5607-1,$O$8)=0,Calculadora!$D$6*(1+Calculadora!$D$7)^(B5607-1),0),IF(MOD(C5607,$O$8)=0,Calculadora!$D$6*(1+Calculadora!$D$7)^(B5607-1),0)))</f>
        <v/>
      </c>
      <c r="F5607" s="27" t="str">
        <f aca="false">IF(A5607="","",(D5607+IF($O$9=1,E5607,0))*$O$7)</f>
        <v/>
      </c>
      <c r="G5607" s="27" t="str">
        <f aca="false">IF(A5607="","",D5607+E5607+F5607)</f>
        <v/>
      </c>
      <c r="H5607" s="27" t="str">
        <f aca="false">IF(A5607="","",Calculadora!$D$5+SUM($E$7:E5607))</f>
        <v/>
      </c>
      <c r="I5607" s="27" t="str">
        <f aca="false">IF(A5607="","",G5607-H5607)</f>
        <v/>
      </c>
      <c r="J5607" s="27" t="str">
        <f aca="false">IF(A5607="","",IF(C5607=$O$2,G5607,0))</f>
        <v/>
      </c>
    </row>
    <row r="5608" customFormat="false" ht="15" hidden="false" customHeight="false" outlineLevel="0" collapsed="false">
      <c r="A5608" s="25" t="str">
        <f aca="false">IF(ROW()-6&lt;=$O$3,ROW()-6,"")</f>
        <v/>
      </c>
      <c r="B5608" s="25" t="str">
        <f aca="false">IF(A5608="","",INT((A5608-1)/$O$2)+1)</f>
        <v/>
      </c>
      <c r="C5608" s="25" t="str">
        <f aca="false">IF(A5608="","",MOD(A5608-1,$O$2)+1)</f>
        <v/>
      </c>
      <c r="D5608" s="27" t="str">
        <f aca="false">IF(A5608="","",IF(A5608=1,Calculadora!$D$5,G5607))</f>
        <v/>
      </c>
      <c r="E5608" s="27" t="str">
        <f aca="false">IF(A5608="","",IF($O$9=1,IF(MOD(C5608-1,$O$8)=0,Calculadora!$D$6*(1+Calculadora!$D$7)^(B5608-1),0),IF(MOD(C5608,$O$8)=0,Calculadora!$D$6*(1+Calculadora!$D$7)^(B5608-1),0)))</f>
        <v/>
      </c>
      <c r="F5608" s="27" t="str">
        <f aca="false">IF(A5608="","",(D5608+IF($O$9=1,E5608,0))*$O$7)</f>
        <v/>
      </c>
      <c r="G5608" s="27" t="str">
        <f aca="false">IF(A5608="","",D5608+E5608+F5608)</f>
        <v/>
      </c>
      <c r="H5608" s="27" t="str">
        <f aca="false">IF(A5608="","",Calculadora!$D$5+SUM($E$7:E5608))</f>
        <v/>
      </c>
      <c r="I5608" s="27" t="str">
        <f aca="false">IF(A5608="","",G5608-H5608)</f>
        <v/>
      </c>
      <c r="J5608" s="27" t="str">
        <f aca="false">IF(A5608="","",IF(C5608=$O$2,G5608,0))</f>
        <v/>
      </c>
    </row>
    <row r="5609" customFormat="false" ht="15" hidden="false" customHeight="false" outlineLevel="0" collapsed="false">
      <c r="A5609" s="25" t="str">
        <f aca="false">IF(ROW()-6&lt;=$O$3,ROW()-6,"")</f>
        <v/>
      </c>
      <c r="B5609" s="25" t="str">
        <f aca="false">IF(A5609="","",INT((A5609-1)/$O$2)+1)</f>
        <v/>
      </c>
      <c r="C5609" s="25" t="str">
        <f aca="false">IF(A5609="","",MOD(A5609-1,$O$2)+1)</f>
        <v/>
      </c>
      <c r="D5609" s="27" t="str">
        <f aca="false">IF(A5609="","",IF(A5609=1,Calculadora!$D$5,G5608))</f>
        <v/>
      </c>
      <c r="E5609" s="27" t="str">
        <f aca="false">IF(A5609="","",IF($O$9=1,IF(MOD(C5609-1,$O$8)=0,Calculadora!$D$6*(1+Calculadora!$D$7)^(B5609-1),0),IF(MOD(C5609,$O$8)=0,Calculadora!$D$6*(1+Calculadora!$D$7)^(B5609-1),0)))</f>
        <v/>
      </c>
      <c r="F5609" s="27" t="str">
        <f aca="false">IF(A5609="","",(D5609+IF($O$9=1,E5609,0))*$O$7)</f>
        <v/>
      </c>
      <c r="G5609" s="27" t="str">
        <f aca="false">IF(A5609="","",D5609+E5609+F5609)</f>
        <v/>
      </c>
      <c r="H5609" s="27" t="str">
        <f aca="false">IF(A5609="","",Calculadora!$D$5+SUM($E$7:E5609))</f>
        <v/>
      </c>
      <c r="I5609" s="27" t="str">
        <f aca="false">IF(A5609="","",G5609-H5609)</f>
        <v/>
      </c>
      <c r="J5609" s="27" t="str">
        <f aca="false">IF(A5609="","",IF(C5609=$O$2,G5609,0))</f>
        <v/>
      </c>
    </row>
    <row r="5610" customFormat="false" ht="15" hidden="false" customHeight="false" outlineLevel="0" collapsed="false">
      <c r="A5610" s="25" t="str">
        <f aca="false">IF(ROW()-6&lt;=$O$3,ROW()-6,"")</f>
        <v/>
      </c>
      <c r="B5610" s="25" t="str">
        <f aca="false">IF(A5610="","",INT((A5610-1)/$O$2)+1)</f>
        <v/>
      </c>
      <c r="C5610" s="25" t="str">
        <f aca="false">IF(A5610="","",MOD(A5610-1,$O$2)+1)</f>
        <v/>
      </c>
      <c r="D5610" s="27" t="str">
        <f aca="false">IF(A5610="","",IF(A5610=1,Calculadora!$D$5,G5609))</f>
        <v/>
      </c>
      <c r="E5610" s="27" t="str">
        <f aca="false">IF(A5610="","",IF($O$9=1,IF(MOD(C5610-1,$O$8)=0,Calculadora!$D$6*(1+Calculadora!$D$7)^(B5610-1),0),IF(MOD(C5610,$O$8)=0,Calculadora!$D$6*(1+Calculadora!$D$7)^(B5610-1),0)))</f>
        <v/>
      </c>
      <c r="F5610" s="27" t="str">
        <f aca="false">IF(A5610="","",(D5610+IF($O$9=1,E5610,0))*$O$7)</f>
        <v/>
      </c>
      <c r="G5610" s="27" t="str">
        <f aca="false">IF(A5610="","",D5610+E5610+F5610)</f>
        <v/>
      </c>
      <c r="H5610" s="27" t="str">
        <f aca="false">IF(A5610="","",Calculadora!$D$5+SUM($E$7:E5610))</f>
        <v/>
      </c>
      <c r="I5610" s="27" t="str">
        <f aca="false">IF(A5610="","",G5610-H5610)</f>
        <v/>
      </c>
      <c r="J5610" s="27" t="str">
        <f aca="false">IF(A5610="","",IF(C5610=$O$2,G5610,0))</f>
        <v/>
      </c>
    </row>
    <row r="5611" customFormat="false" ht="15" hidden="false" customHeight="false" outlineLevel="0" collapsed="false">
      <c r="A5611" s="25" t="str">
        <f aca="false">IF(ROW()-6&lt;=$O$3,ROW()-6,"")</f>
        <v/>
      </c>
      <c r="B5611" s="25" t="str">
        <f aca="false">IF(A5611="","",INT((A5611-1)/$O$2)+1)</f>
        <v/>
      </c>
      <c r="C5611" s="25" t="str">
        <f aca="false">IF(A5611="","",MOD(A5611-1,$O$2)+1)</f>
        <v/>
      </c>
      <c r="D5611" s="27" t="str">
        <f aca="false">IF(A5611="","",IF(A5611=1,Calculadora!$D$5,G5610))</f>
        <v/>
      </c>
      <c r="E5611" s="27" t="str">
        <f aca="false">IF(A5611="","",IF($O$9=1,IF(MOD(C5611-1,$O$8)=0,Calculadora!$D$6*(1+Calculadora!$D$7)^(B5611-1),0),IF(MOD(C5611,$O$8)=0,Calculadora!$D$6*(1+Calculadora!$D$7)^(B5611-1),0)))</f>
        <v/>
      </c>
      <c r="F5611" s="27" t="str">
        <f aca="false">IF(A5611="","",(D5611+IF($O$9=1,E5611,0))*$O$7)</f>
        <v/>
      </c>
      <c r="G5611" s="27" t="str">
        <f aca="false">IF(A5611="","",D5611+E5611+F5611)</f>
        <v/>
      </c>
      <c r="H5611" s="27" t="str">
        <f aca="false">IF(A5611="","",Calculadora!$D$5+SUM($E$7:E5611))</f>
        <v/>
      </c>
      <c r="I5611" s="27" t="str">
        <f aca="false">IF(A5611="","",G5611-H5611)</f>
        <v/>
      </c>
      <c r="J5611" s="27" t="str">
        <f aca="false">IF(A5611="","",IF(C5611=$O$2,G5611,0))</f>
        <v/>
      </c>
    </row>
    <row r="5612" customFormat="false" ht="15" hidden="false" customHeight="false" outlineLevel="0" collapsed="false">
      <c r="A5612" s="25" t="str">
        <f aca="false">IF(ROW()-6&lt;=$O$3,ROW()-6,"")</f>
        <v/>
      </c>
      <c r="B5612" s="25" t="str">
        <f aca="false">IF(A5612="","",INT((A5612-1)/$O$2)+1)</f>
        <v/>
      </c>
      <c r="C5612" s="25" t="str">
        <f aca="false">IF(A5612="","",MOD(A5612-1,$O$2)+1)</f>
        <v/>
      </c>
      <c r="D5612" s="27" t="str">
        <f aca="false">IF(A5612="","",IF(A5612=1,Calculadora!$D$5,G5611))</f>
        <v/>
      </c>
      <c r="E5612" s="27" t="str">
        <f aca="false">IF(A5612="","",IF($O$9=1,IF(MOD(C5612-1,$O$8)=0,Calculadora!$D$6*(1+Calculadora!$D$7)^(B5612-1),0),IF(MOD(C5612,$O$8)=0,Calculadora!$D$6*(1+Calculadora!$D$7)^(B5612-1),0)))</f>
        <v/>
      </c>
      <c r="F5612" s="27" t="str">
        <f aca="false">IF(A5612="","",(D5612+IF($O$9=1,E5612,0))*$O$7)</f>
        <v/>
      </c>
      <c r="G5612" s="27" t="str">
        <f aca="false">IF(A5612="","",D5612+E5612+F5612)</f>
        <v/>
      </c>
      <c r="H5612" s="27" t="str">
        <f aca="false">IF(A5612="","",Calculadora!$D$5+SUM($E$7:E5612))</f>
        <v/>
      </c>
      <c r="I5612" s="27" t="str">
        <f aca="false">IF(A5612="","",G5612-H5612)</f>
        <v/>
      </c>
      <c r="J5612" s="27" t="str">
        <f aca="false">IF(A5612="","",IF(C5612=$O$2,G5612,0))</f>
        <v/>
      </c>
    </row>
    <row r="5613" customFormat="false" ht="15" hidden="false" customHeight="false" outlineLevel="0" collapsed="false">
      <c r="A5613" s="25" t="str">
        <f aca="false">IF(ROW()-6&lt;=$O$3,ROW()-6,"")</f>
        <v/>
      </c>
      <c r="B5613" s="25" t="str">
        <f aca="false">IF(A5613="","",INT((A5613-1)/$O$2)+1)</f>
        <v/>
      </c>
      <c r="C5613" s="25" t="str">
        <f aca="false">IF(A5613="","",MOD(A5613-1,$O$2)+1)</f>
        <v/>
      </c>
      <c r="D5613" s="27" t="str">
        <f aca="false">IF(A5613="","",IF(A5613=1,Calculadora!$D$5,G5612))</f>
        <v/>
      </c>
      <c r="E5613" s="27" t="str">
        <f aca="false">IF(A5613="","",IF($O$9=1,IF(MOD(C5613-1,$O$8)=0,Calculadora!$D$6*(1+Calculadora!$D$7)^(B5613-1),0),IF(MOD(C5613,$O$8)=0,Calculadora!$D$6*(1+Calculadora!$D$7)^(B5613-1),0)))</f>
        <v/>
      </c>
      <c r="F5613" s="27" t="str">
        <f aca="false">IF(A5613="","",(D5613+IF($O$9=1,E5613,0))*$O$7)</f>
        <v/>
      </c>
      <c r="G5613" s="27" t="str">
        <f aca="false">IF(A5613="","",D5613+E5613+F5613)</f>
        <v/>
      </c>
      <c r="H5613" s="27" t="str">
        <f aca="false">IF(A5613="","",Calculadora!$D$5+SUM($E$7:E5613))</f>
        <v/>
      </c>
      <c r="I5613" s="27" t="str">
        <f aca="false">IF(A5613="","",G5613-H5613)</f>
        <v/>
      </c>
      <c r="J5613" s="27" t="str">
        <f aca="false">IF(A5613="","",IF(C5613=$O$2,G5613,0))</f>
        <v/>
      </c>
    </row>
    <row r="5614" customFormat="false" ht="15" hidden="false" customHeight="false" outlineLevel="0" collapsed="false">
      <c r="A5614" s="25" t="str">
        <f aca="false">IF(ROW()-6&lt;=$O$3,ROW()-6,"")</f>
        <v/>
      </c>
      <c r="B5614" s="25" t="str">
        <f aca="false">IF(A5614="","",INT((A5614-1)/$O$2)+1)</f>
        <v/>
      </c>
      <c r="C5614" s="25" t="str">
        <f aca="false">IF(A5614="","",MOD(A5614-1,$O$2)+1)</f>
        <v/>
      </c>
      <c r="D5614" s="27" t="str">
        <f aca="false">IF(A5614="","",IF(A5614=1,Calculadora!$D$5,G5613))</f>
        <v/>
      </c>
      <c r="E5614" s="27" t="str">
        <f aca="false">IF(A5614="","",IF($O$9=1,IF(MOD(C5614-1,$O$8)=0,Calculadora!$D$6*(1+Calculadora!$D$7)^(B5614-1),0),IF(MOD(C5614,$O$8)=0,Calculadora!$D$6*(1+Calculadora!$D$7)^(B5614-1),0)))</f>
        <v/>
      </c>
      <c r="F5614" s="27" t="str">
        <f aca="false">IF(A5614="","",(D5614+IF($O$9=1,E5614,0))*$O$7)</f>
        <v/>
      </c>
      <c r="G5614" s="27" t="str">
        <f aca="false">IF(A5614="","",D5614+E5614+F5614)</f>
        <v/>
      </c>
      <c r="H5614" s="27" t="str">
        <f aca="false">IF(A5614="","",Calculadora!$D$5+SUM($E$7:E5614))</f>
        <v/>
      </c>
      <c r="I5614" s="27" t="str">
        <f aca="false">IF(A5614="","",G5614-H5614)</f>
        <v/>
      </c>
      <c r="J5614" s="27" t="str">
        <f aca="false">IF(A5614="","",IF(C5614=$O$2,G5614,0))</f>
        <v/>
      </c>
    </row>
    <row r="5615" customFormat="false" ht="15" hidden="false" customHeight="false" outlineLevel="0" collapsed="false">
      <c r="A5615" s="25" t="str">
        <f aca="false">IF(ROW()-6&lt;=$O$3,ROW()-6,"")</f>
        <v/>
      </c>
      <c r="B5615" s="25" t="str">
        <f aca="false">IF(A5615="","",INT((A5615-1)/$O$2)+1)</f>
        <v/>
      </c>
      <c r="C5615" s="25" t="str">
        <f aca="false">IF(A5615="","",MOD(A5615-1,$O$2)+1)</f>
        <v/>
      </c>
      <c r="D5615" s="27" t="str">
        <f aca="false">IF(A5615="","",IF(A5615=1,Calculadora!$D$5,G5614))</f>
        <v/>
      </c>
      <c r="E5615" s="27" t="str">
        <f aca="false">IF(A5615="","",IF($O$9=1,IF(MOD(C5615-1,$O$8)=0,Calculadora!$D$6*(1+Calculadora!$D$7)^(B5615-1),0),IF(MOD(C5615,$O$8)=0,Calculadora!$D$6*(1+Calculadora!$D$7)^(B5615-1),0)))</f>
        <v/>
      </c>
      <c r="F5615" s="27" t="str">
        <f aca="false">IF(A5615="","",(D5615+IF($O$9=1,E5615,0))*$O$7)</f>
        <v/>
      </c>
      <c r="G5615" s="27" t="str">
        <f aca="false">IF(A5615="","",D5615+E5615+F5615)</f>
        <v/>
      </c>
      <c r="H5615" s="27" t="str">
        <f aca="false">IF(A5615="","",Calculadora!$D$5+SUM($E$7:E5615))</f>
        <v/>
      </c>
      <c r="I5615" s="27" t="str">
        <f aca="false">IF(A5615="","",G5615-H5615)</f>
        <v/>
      </c>
      <c r="J5615" s="27" t="str">
        <f aca="false">IF(A5615="","",IF(C5615=$O$2,G5615,0))</f>
        <v/>
      </c>
    </row>
    <row r="5616" customFormat="false" ht="15" hidden="false" customHeight="false" outlineLevel="0" collapsed="false">
      <c r="A5616" s="25" t="str">
        <f aca="false">IF(ROW()-6&lt;=$O$3,ROW()-6,"")</f>
        <v/>
      </c>
      <c r="B5616" s="25" t="str">
        <f aca="false">IF(A5616="","",INT((A5616-1)/$O$2)+1)</f>
        <v/>
      </c>
      <c r="C5616" s="25" t="str">
        <f aca="false">IF(A5616="","",MOD(A5616-1,$O$2)+1)</f>
        <v/>
      </c>
      <c r="D5616" s="27" t="str">
        <f aca="false">IF(A5616="","",IF(A5616=1,Calculadora!$D$5,G5615))</f>
        <v/>
      </c>
      <c r="E5616" s="27" t="str">
        <f aca="false">IF(A5616="","",IF($O$9=1,IF(MOD(C5616-1,$O$8)=0,Calculadora!$D$6*(1+Calculadora!$D$7)^(B5616-1),0),IF(MOD(C5616,$O$8)=0,Calculadora!$D$6*(1+Calculadora!$D$7)^(B5616-1),0)))</f>
        <v/>
      </c>
      <c r="F5616" s="27" t="str">
        <f aca="false">IF(A5616="","",(D5616+IF($O$9=1,E5616,0))*$O$7)</f>
        <v/>
      </c>
      <c r="G5616" s="27" t="str">
        <f aca="false">IF(A5616="","",D5616+E5616+F5616)</f>
        <v/>
      </c>
      <c r="H5616" s="27" t="str">
        <f aca="false">IF(A5616="","",Calculadora!$D$5+SUM($E$7:E5616))</f>
        <v/>
      </c>
      <c r="I5616" s="27" t="str">
        <f aca="false">IF(A5616="","",G5616-H5616)</f>
        <v/>
      </c>
      <c r="J5616" s="27" t="str">
        <f aca="false">IF(A5616="","",IF(C5616=$O$2,G5616,0))</f>
        <v/>
      </c>
    </row>
    <row r="5617" customFormat="false" ht="15" hidden="false" customHeight="false" outlineLevel="0" collapsed="false">
      <c r="A5617" s="25" t="str">
        <f aca="false">IF(ROW()-6&lt;=$O$3,ROW()-6,"")</f>
        <v/>
      </c>
      <c r="B5617" s="25" t="str">
        <f aca="false">IF(A5617="","",INT((A5617-1)/$O$2)+1)</f>
        <v/>
      </c>
      <c r="C5617" s="25" t="str">
        <f aca="false">IF(A5617="","",MOD(A5617-1,$O$2)+1)</f>
        <v/>
      </c>
      <c r="D5617" s="27" t="str">
        <f aca="false">IF(A5617="","",IF(A5617=1,Calculadora!$D$5,G5616))</f>
        <v/>
      </c>
      <c r="E5617" s="27" t="str">
        <f aca="false">IF(A5617="","",IF($O$9=1,IF(MOD(C5617-1,$O$8)=0,Calculadora!$D$6*(1+Calculadora!$D$7)^(B5617-1),0),IF(MOD(C5617,$O$8)=0,Calculadora!$D$6*(1+Calculadora!$D$7)^(B5617-1),0)))</f>
        <v/>
      </c>
      <c r="F5617" s="27" t="str">
        <f aca="false">IF(A5617="","",(D5617+IF($O$9=1,E5617,0))*$O$7)</f>
        <v/>
      </c>
      <c r="G5617" s="27" t="str">
        <f aca="false">IF(A5617="","",D5617+E5617+F5617)</f>
        <v/>
      </c>
      <c r="H5617" s="27" t="str">
        <f aca="false">IF(A5617="","",Calculadora!$D$5+SUM($E$7:E5617))</f>
        <v/>
      </c>
      <c r="I5617" s="27" t="str">
        <f aca="false">IF(A5617="","",G5617-H5617)</f>
        <v/>
      </c>
      <c r="J5617" s="27" t="str">
        <f aca="false">IF(A5617="","",IF(C5617=$O$2,G5617,0))</f>
        <v/>
      </c>
    </row>
    <row r="5618" customFormat="false" ht="15" hidden="false" customHeight="false" outlineLevel="0" collapsed="false">
      <c r="A5618" s="25" t="str">
        <f aca="false">IF(ROW()-6&lt;=$O$3,ROW()-6,"")</f>
        <v/>
      </c>
      <c r="B5618" s="25" t="str">
        <f aca="false">IF(A5618="","",INT((A5618-1)/$O$2)+1)</f>
        <v/>
      </c>
      <c r="C5618" s="25" t="str">
        <f aca="false">IF(A5618="","",MOD(A5618-1,$O$2)+1)</f>
        <v/>
      </c>
      <c r="D5618" s="27" t="str">
        <f aca="false">IF(A5618="","",IF(A5618=1,Calculadora!$D$5,G5617))</f>
        <v/>
      </c>
      <c r="E5618" s="27" t="str">
        <f aca="false">IF(A5618="","",IF($O$9=1,IF(MOD(C5618-1,$O$8)=0,Calculadora!$D$6*(1+Calculadora!$D$7)^(B5618-1),0),IF(MOD(C5618,$O$8)=0,Calculadora!$D$6*(1+Calculadora!$D$7)^(B5618-1),0)))</f>
        <v/>
      </c>
      <c r="F5618" s="27" t="str">
        <f aca="false">IF(A5618="","",(D5618+IF($O$9=1,E5618,0))*$O$7)</f>
        <v/>
      </c>
      <c r="G5618" s="27" t="str">
        <f aca="false">IF(A5618="","",D5618+E5618+F5618)</f>
        <v/>
      </c>
      <c r="H5618" s="27" t="str">
        <f aca="false">IF(A5618="","",Calculadora!$D$5+SUM($E$7:E5618))</f>
        <v/>
      </c>
      <c r="I5618" s="27" t="str">
        <f aca="false">IF(A5618="","",G5618-H5618)</f>
        <v/>
      </c>
      <c r="J5618" s="27" t="str">
        <f aca="false">IF(A5618="","",IF(C5618=$O$2,G5618,0))</f>
        <v/>
      </c>
    </row>
    <row r="5619" customFormat="false" ht="15" hidden="false" customHeight="false" outlineLevel="0" collapsed="false">
      <c r="A5619" s="25" t="str">
        <f aca="false">IF(ROW()-6&lt;=$O$3,ROW()-6,"")</f>
        <v/>
      </c>
      <c r="B5619" s="25" t="str">
        <f aca="false">IF(A5619="","",INT((A5619-1)/$O$2)+1)</f>
        <v/>
      </c>
      <c r="C5619" s="25" t="str">
        <f aca="false">IF(A5619="","",MOD(A5619-1,$O$2)+1)</f>
        <v/>
      </c>
      <c r="D5619" s="27" t="str">
        <f aca="false">IF(A5619="","",IF(A5619=1,Calculadora!$D$5,G5618))</f>
        <v/>
      </c>
      <c r="E5619" s="27" t="str">
        <f aca="false">IF(A5619="","",IF($O$9=1,IF(MOD(C5619-1,$O$8)=0,Calculadora!$D$6*(1+Calculadora!$D$7)^(B5619-1),0),IF(MOD(C5619,$O$8)=0,Calculadora!$D$6*(1+Calculadora!$D$7)^(B5619-1),0)))</f>
        <v/>
      </c>
      <c r="F5619" s="27" t="str">
        <f aca="false">IF(A5619="","",(D5619+IF($O$9=1,E5619,0))*$O$7)</f>
        <v/>
      </c>
      <c r="G5619" s="27" t="str">
        <f aca="false">IF(A5619="","",D5619+E5619+F5619)</f>
        <v/>
      </c>
      <c r="H5619" s="27" t="str">
        <f aca="false">IF(A5619="","",Calculadora!$D$5+SUM($E$7:E5619))</f>
        <v/>
      </c>
      <c r="I5619" s="27" t="str">
        <f aca="false">IF(A5619="","",G5619-H5619)</f>
        <v/>
      </c>
      <c r="J5619" s="27" t="str">
        <f aca="false">IF(A5619="","",IF(C5619=$O$2,G5619,0))</f>
        <v/>
      </c>
    </row>
    <row r="5620" customFormat="false" ht="15" hidden="false" customHeight="false" outlineLevel="0" collapsed="false">
      <c r="A5620" s="25" t="str">
        <f aca="false">IF(ROW()-6&lt;=$O$3,ROW()-6,"")</f>
        <v/>
      </c>
      <c r="B5620" s="25" t="str">
        <f aca="false">IF(A5620="","",INT((A5620-1)/$O$2)+1)</f>
        <v/>
      </c>
      <c r="C5620" s="25" t="str">
        <f aca="false">IF(A5620="","",MOD(A5620-1,$O$2)+1)</f>
        <v/>
      </c>
      <c r="D5620" s="27" t="str">
        <f aca="false">IF(A5620="","",IF(A5620=1,Calculadora!$D$5,G5619))</f>
        <v/>
      </c>
      <c r="E5620" s="27" t="str">
        <f aca="false">IF(A5620="","",IF($O$9=1,IF(MOD(C5620-1,$O$8)=0,Calculadora!$D$6*(1+Calculadora!$D$7)^(B5620-1),0),IF(MOD(C5620,$O$8)=0,Calculadora!$D$6*(1+Calculadora!$D$7)^(B5620-1),0)))</f>
        <v/>
      </c>
      <c r="F5620" s="27" t="str">
        <f aca="false">IF(A5620="","",(D5620+IF($O$9=1,E5620,0))*$O$7)</f>
        <v/>
      </c>
      <c r="G5620" s="27" t="str">
        <f aca="false">IF(A5620="","",D5620+E5620+F5620)</f>
        <v/>
      </c>
      <c r="H5620" s="27" t="str">
        <f aca="false">IF(A5620="","",Calculadora!$D$5+SUM($E$7:E5620))</f>
        <v/>
      </c>
      <c r="I5620" s="27" t="str">
        <f aca="false">IF(A5620="","",G5620-H5620)</f>
        <v/>
      </c>
      <c r="J5620" s="27" t="str">
        <f aca="false">IF(A5620="","",IF(C5620=$O$2,G5620,0))</f>
        <v/>
      </c>
    </row>
    <row r="5621" customFormat="false" ht="15" hidden="false" customHeight="false" outlineLevel="0" collapsed="false">
      <c r="A5621" s="25" t="str">
        <f aca="false">IF(ROW()-6&lt;=$O$3,ROW()-6,"")</f>
        <v/>
      </c>
      <c r="B5621" s="25" t="str">
        <f aca="false">IF(A5621="","",INT((A5621-1)/$O$2)+1)</f>
        <v/>
      </c>
      <c r="C5621" s="25" t="str">
        <f aca="false">IF(A5621="","",MOD(A5621-1,$O$2)+1)</f>
        <v/>
      </c>
      <c r="D5621" s="27" t="str">
        <f aca="false">IF(A5621="","",IF(A5621=1,Calculadora!$D$5,G5620))</f>
        <v/>
      </c>
      <c r="E5621" s="27" t="str">
        <f aca="false">IF(A5621="","",IF($O$9=1,IF(MOD(C5621-1,$O$8)=0,Calculadora!$D$6*(1+Calculadora!$D$7)^(B5621-1),0),IF(MOD(C5621,$O$8)=0,Calculadora!$D$6*(1+Calculadora!$D$7)^(B5621-1),0)))</f>
        <v/>
      </c>
      <c r="F5621" s="27" t="str">
        <f aca="false">IF(A5621="","",(D5621+IF($O$9=1,E5621,0))*$O$7)</f>
        <v/>
      </c>
      <c r="G5621" s="27" t="str">
        <f aca="false">IF(A5621="","",D5621+E5621+F5621)</f>
        <v/>
      </c>
      <c r="H5621" s="27" t="str">
        <f aca="false">IF(A5621="","",Calculadora!$D$5+SUM($E$7:E5621))</f>
        <v/>
      </c>
      <c r="I5621" s="27" t="str">
        <f aca="false">IF(A5621="","",G5621-H5621)</f>
        <v/>
      </c>
      <c r="J5621" s="27" t="str">
        <f aca="false">IF(A5621="","",IF(C5621=$O$2,G5621,0))</f>
        <v/>
      </c>
    </row>
    <row r="5622" customFormat="false" ht="15" hidden="false" customHeight="false" outlineLevel="0" collapsed="false">
      <c r="A5622" s="25" t="str">
        <f aca="false">IF(ROW()-6&lt;=$O$3,ROW()-6,"")</f>
        <v/>
      </c>
      <c r="B5622" s="25" t="str">
        <f aca="false">IF(A5622="","",INT((A5622-1)/$O$2)+1)</f>
        <v/>
      </c>
      <c r="C5622" s="25" t="str">
        <f aca="false">IF(A5622="","",MOD(A5622-1,$O$2)+1)</f>
        <v/>
      </c>
      <c r="D5622" s="27" t="str">
        <f aca="false">IF(A5622="","",IF(A5622=1,Calculadora!$D$5,G5621))</f>
        <v/>
      </c>
      <c r="E5622" s="27" t="str">
        <f aca="false">IF(A5622="","",IF($O$9=1,IF(MOD(C5622-1,$O$8)=0,Calculadora!$D$6*(1+Calculadora!$D$7)^(B5622-1),0),IF(MOD(C5622,$O$8)=0,Calculadora!$D$6*(1+Calculadora!$D$7)^(B5622-1),0)))</f>
        <v/>
      </c>
      <c r="F5622" s="27" t="str">
        <f aca="false">IF(A5622="","",(D5622+IF($O$9=1,E5622,0))*$O$7)</f>
        <v/>
      </c>
      <c r="G5622" s="27" t="str">
        <f aca="false">IF(A5622="","",D5622+E5622+F5622)</f>
        <v/>
      </c>
      <c r="H5622" s="27" t="str">
        <f aca="false">IF(A5622="","",Calculadora!$D$5+SUM($E$7:E5622))</f>
        <v/>
      </c>
      <c r="I5622" s="27" t="str">
        <f aca="false">IF(A5622="","",G5622-H5622)</f>
        <v/>
      </c>
      <c r="J5622" s="27" t="str">
        <f aca="false">IF(A5622="","",IF(C5622=$O$2,G5622,0))</f>
        <v/>
      </c>
    </row>
    <row r="5623" customFormat="false" ht="15" hidden="false" customHeight="false" outlineLevel="0" collapsed="false">
      <c r="A5623" s="25" t="str">
        <f aca="false">IF(ROW()-6&lt;=$O$3,ROW()-6,"")</f>
        <v/>
      </c>
      <c r="B5623" s="25" t="str">
        <f aca="false">IF(A5623="","",INT((A5623-1)/$O$2)+1)</f>
        <v/>
      </c>
      <c r="C5623" s="25" t="str">
        <f aca="false">IF(A5623="","",MOD(A5623-1,$O$2)+1)</f>
        <v/>
      </c>
      <c r="D5623" s="27" t="str">
        <f aca="false">IF(A5623="","",IF(A5623=1,Calculadora!$D$5,G5622))</f>
        <v/>
      </c>
      <c r="E5623" s="27" t="str">
        <f aca="false">IF(A5623="","",IF($O$9=1,IF(MOD(C5623-1,$O$8)=0,Calculadora!$D$6*(1+Calculadora!$D$7)^(B5623-1),0),IF(MOD(C5623,$O$8)=0,Calculadora!$D$6*(1+Calculadora!$D$7)^(B5623-1),0)))</f>
        <v/>
      </c>
      <c r="F5623" s="27" t="str">
        <f aca="false">IF(A5623="","",(D5623+IF($O$9=1,E5623,0))*$O$7)</f>
        <v/>
      </c>
      <c r="G5623" s="27" t="str">
        <f aca="false">IF(A5623="","",D5623+E5623+F5623)</f>
        <v/>
      </c>
      <c r="H5623" s="27" t="str">
        <f aca="false">IF(A5623="","",Calculadora!$D$5+SUM($E$7:E5623))</f>
        <v/>
      </c>
      <c r="I5623" s="27" t="str">
        <f aca="false">IF(A5623="","",G5623-H5623)</f>
        <v/>
      </c>
      <c r="J5623" s="27" t="str">
        <f aca="false">IF(A5623="","",IF(C5623=$O$2,G5623,0))</f>
        <v/>
      </c>
    </row>
    <row r="5624" customFormat="false" ht="15" hidden="false" customHeight="false" outlineLevel="0" collapsed="false">
      <c r="A5624" s="25" t="str">
        <f aca="false">IF(ROW()-6&lt;=$O$3,ROW()-6,"")</f>
        <v/>
      </c>
      <c r="B5624" s="25" t="str">
        <f aca="false">IF(A5624="","",INT((A5624-1)/$O$2)+1)</f>
        <v/>
      </c>
      <c r="C5624" s="25" t="str">
        <f aca="false">IF(A5624="","",MOD(A5624-1,$O$2)+1)</f>
        <v/>
      </c>
      <c r="D5624" s="27" t="str">
        <f aca="false">IF(A5624="","",IF(A5624=1,Calculadora!$D$5,G5623))</f>
        <v/>
      </c>
      <c r="E5624" s="27" t="str">
        <f aca="false">IF(A5624="","",IF($O$9=1,IF(MOD(C5624-1,$O$8)=0,Calculadora!$D$6*(1+Calculadora!$D$7)^(B5624-1),0),IF(MOD(C5624,$O$8)=0,Calculadora!$D$6*(1+Calculadora!$D$7)^(B5624-1),0)))</f>
        <v/>
      </c>
      <c r="F5624" s="27" t="str">
        <f aca="false">IF(A5624="","",(D5624+IF($O$9=1,E5624,0))*$O$7)</f>
        <v/>
      </c>
      <c r="G5624" s="27" t="str">
        <f aca="false">IF(A5624="","",D5624+E5624+F5624)</f>
        <v/>
      </c>
      <c r="H5624" s="27" t="str">
        <f aca="false">IF(A5624="","",Calculadora!$D$5+SUM($E$7:E5624))</f>
        <v/>
      </c>
      <c r="I5624" s="27" t="str">
        <f aca="false">IF(A5624="","",G5624-H5624)</f>
        <v/>
      </c>
      <c r="J5624" s="27" t="str">
        <f aca="false">IF(A5624="","",IF(C5624=$O$2,G5624,0))</f>
        <v/>
      </c>
    </row>
    <row r="5625" customFormat="false" ht="15" hidden="false" customHeight="false" outlineLevel="0" collapsed="false">
      <c r="A5625" s="25" t="str">
        <f aca="false">IF(ROW()-6&lt;=$O$3,ROW()-6,"")</f>
        <v/>
      </c>
      <c r="B5625" s="25" t="str">
        <f aca="false">IF(A5625="","",INT((A5625-1)/$O$2)+1)</f>
        <v/>
      </c>
      <c r="C5625" s="25" t="str">
        <f aca="false">IF(A5625="","",MOD(A5625-1,$O$2)+1)</f>
        <v/>
      </c>
      <c r="D5625" s="27" t="str">
        <f aca="false">IF(A5625="","",IF(A5625=1,Calculadora!$D$5,G5624))</f>
        <v/>
      </c>
      <c r="E5625" s="27" t="str">
        <f aca="false">IF(A5625="","",IF($O$9=1,IF(MOD(C5625-1,$O$8)=0,Calculadora!$D$6*(1+Calculadora!$D$7)^(B5625-1),0),IF(MOD(C5625,$O$8)=0,Calculadora!$D$6*(1+Calculadora!$D$7)^(B5625-1),0)))</f>
        <v/>
      </c>
      <c r="F5625" s="27" t="str">
        <f aca="false">IF(A5625="","",(D5625+IF($O$9=1,E5625,0))*$O$7)</f>
        <v/>
      </c>
      <c r="G5625" s="27" t="str">
        <f aca="false">IF(A5625="","",D5625+E5625+F5625)</f>
        <v/>
      </c>
      <c r="H5625" s="27" t="str">
        <f aca="false">IF(A5625="","",Calculadora!$D$5+SUM($E$7:E5625))</f>
        <v/>
      </c>
      <c r="I5625" s="27" t="str">
        <f aca="false">IF(A5625="","",G5625-H5625)</f>
        <v/>
      </c>
      <c r="J5625" s="27" t="str">
        <f aca="false">IF(A5625="","",IF(C5625=$O$2,G5625,0))</f>
        <v/>
      </c>
    </row>
    <row r="5626" customFormat="false" ht="15" hidden="false" customHeight="false" outlineLevel="0" collapsed="false">
      <c r="A5626" s="25" t="str">
        <f aca="false">IF(ROW()-6&lt;=$O$3,ROW()-6,"")</f>
        <v/>
      </c>
      <c r="B5626" s="25" t="str">
        <f aca="false">IF(A5626="","",INT((A5626-1)/$O$2)+1)</f>
        <v/>
      </c>
      <c r="C5626" s="25" t="str">
        <f aca="false">IF(A5626="","",MOD(A5626-1,$O$2)+1)</f>
        <v/>
      </c>
      <c r="D5626" s="27" t="str">
        <f aca="false">IF(A5626="","",IF(A5626=1,Calculadora!$D$5,G5625))</f>
        <v/>
      </c>
      <c r="E5626" s="27" t="str">
        <f aca="false">IF(A5626="","",IF($O$9=1,IF(MOD(C5626-1,$O$8)=0,Calculadora!$D$6*(1+Calculadora!$D$7)^(B5626-1),0),IF(MOD(C5626,$O$8)=0,Calculadora!$D$6*(1+Calculadora!$D$7)^(B5626-1),0)))</f>
        <v/>
      </c>
      <c r="F5626" s="27" t="str">
        <f aca="false">IF(A5626="","",(D5626+IF($O$9=1,E5626,0))*$O$7)</f>
        <v/>
      </c>
      <c r="G5626" s="27" t="str">
        <f aca="false">IF(A5626="","",D5626+E5626+F5626)</f>
        <v/>
      </c>
      <c r="H5626" s="27" t="str">
        <f aca="false">IF(A5626="","",Calculadora!$D$5+SUM($E$7:E5626))</f>
        <v/>
      </c>
      <c r="I5626" s="27" t="str">
        <f aca="false">IF(A5626="","",G5626-H5626)</f>
        <v/>
      </c>
      <c r="J5626" s="27" t="str">
        <f aca="false">IF(A5626="","",IF(C5626=$O$2,G5626,0))</f>
        <v/>
      </c>
    </row>
    <row r="5627" customFormat="false" ht="15" hidden="false" customHeight="false" outlineLevel="0" collapsed="false">
      <c r="A5627" s="25" t="str">
        <f aca="false">IF(ROW()-6&lt;=$O$3,ROW()-6,"")</f>
        <v/>
      </c>
      <c r="B5627" s="25" t="str">
        <f aca="false">IF(A5627="","",INT((A5627-1)/$O$2)+1)</f>
        <v/>
      </c>
      <c r="C5627" s="25" t="str">
        <f aca="false">IF(A5627="","",MOD(A5627-1,$O$2)+1)</f>
        <v/>
      </c>
      <c r="D5627" s="27" t="str">
        <f aca="false">IF(A5627="","",IF(A5627=1,Calculadora!$D$5,G5626))</f>
        <v/>
      </c>
      <c r="E5627" s="27" t="str">
        <f aca="false">IF(A5627="","",IF($O$9=1,IF(MOD(C5627-1,$O$8)=0,Calculadora!$D$6*(1+Calculadora!$D$7)^(B5627-1),0),IF(MOD(C5627,$O$8)=0,Calculadora!$D$6*(1+Calculadora!$D$7)^(B5627-1),0)))</f>
        <v/>
      </c>
      <c r="F5627" s="27" t="str">
        <f aca="false">IF(A5627="","",(D5627+IF($O$9=1,E5627,0))*$O$7)</f>
        <v/>
      </c>
      <c r="G5627" s="27" t="str">
        <f aca="false">IF(A5627="","",D5627+E5627+F5627)</f>
        <v/>
      </c>
      <c r="H5627" s="27" t="str">
        <f aca="false">IF(A5627="","",Calculadora!$D$5+SUM($E$7:E5627))</f>
        <v/>
      </c>
      <c r="I5627" s="27" t="str">
        <f aca="false">IF(A5627="","",G5627-H5627)</f>
        <v/>
      </c>
      <c r="J5627" s="27" t="str">
        <f aca="false">IF(A5627="","",IF(C5627=$O$2,G5627,0))</f>
        <v/>
      </c>
    </row>
    <row r="5628" customFormat="false" ht="15" hidden="false" customHeight="false" outlineLevel="0" collapsed="false">
      <c r="A5628" s="25" t="str">
        <f aca="false">IF(ROW()-6&lt;=$O$3,ROW()-6,"")</f>
        <v/>
      </c>
      <c r="B5628" s="25" t="str">
        <f aca="false">IF(A5628="","",INT((A5628-1)/$O$2)+1)</f>
        <v/>
      </c>
      <c r="C5628" s="25" t="str">
        <f aca="false">IF(A5628="","",MOD(A5628-1,$O$2)+1)</f>
        <v/>
      </c>
      <c r="D5628" s="27" t="str">
        <f aca="false">IF(A5628="","",IF(A5628=1,Calculadora!$D$5,G5627))</f>
        <v/>
      </c>
      <c r="E5628" s="27" t="str">
        <f aca="false">IF(A5628="","",IF($O$9=1,IF(MOD(C5628-1,$O$8)=0,Calculadora!$D$6*(1+Calculadora!$D$7)^(B5628-1),0),IF(MOD(C5628,$O$8)=0,Calculadora!$D$6*(1+Calculadora!$D$7)^(B5628-1),0)))</f>
        <v/>
      </c>
      <c r="F5628" s="27" t="str">
        <f aca="false">IF(A5628="","",(D5628+IF($O$9=1,E5628,0))*$O$7)</f>
        <v/>
      </c>
      <c r="G5628" s="27" t="str">
        <f aca="false">IF(A5628="","",D5628+E5628+F5628)</f>
        <v/>
      </c>
      <c r="H5628" s="27" t="str">
        <f aca="false">IF(A5628="","",Calculadora!$D$5+SUM($E$7:E5628))</f>
        <v/>
      </c>
      <c r="I5628" s="27" t="str">
        <f aca="false">IF(A5628="","",G5628-H5628)</f>
        <v/>
      </c>
      <c r="J5628" s="27" t="str">
        <f aca="false">IF(A5628="","",IF(C5628=$O$2,G5628,0))</f>
        <v/>
      </c>
    </row>
    <row r="5629" customFormat="false" ht="15" hidden="false" customHeight="false" outlineLevel="0" collapsed="false">
      <c r="A5629" s="25" t="str">
        <f aca="false">IF(ROW()-6&lt;=$O$3,ROW()-6,"")</f>
        <v/>
      </c>
      <c r="B5629" s="25" t="str">
        <f aca="false">IF(A5629="","",INT((A5629-1)/$O$2)+1)</f>
        <v/>
      </c>
      <c r="C5629" s="25" t="str">
        <f aca="false">IF(A5629="","",MOD(A5629-1,$O$2)+1)</f>
        <v/>
      </c>
      <c r="D5629" s="27" t="str">
        <f aca="false">IF(A5629="","",IF(A5629=1,Calculadora!$D$5,G5628))</f>
        <v/>
      </c>
      <c r="E5629" s="27" t="str">
        <f aca="false">IF(A5629="","",IF($O$9=1,IF(MOD(C5629-1,$O$8)=0,Calculadora!$D$6*(1+Calculadora!$D$7)^(B5629-1),0),IF(MOD(C5629,$O$8)=0,Calculadora!$D$6*(1+Calculadora!$D$7)^(B5629-1),0)))</f>
        <v/>
      </c>
      <c r="F5629" s="27" t="str">
        <f aca="false">IF(A5629="","",(D5629+IF($O$9=1,E5629,0))*$O$7)</f>
        <v/>
      </c>
      <c r="G5629" s="27" t="str">
        <f aca="false">IF(A5629="","",D5629+E5629+F5629)</f>
        <v/>
      </c>
      <c r="H5629" s="27" t="str">
        <f aca="false">IF(A5629="","",Calculadora!$D$5+SUM($E$7:E5629))</f>
        <v/>
      </c>
      <c r="I5629" s="27" t="str">
        <f aca="false">IF(A5629="","",G5629-H5629)</f>
        <v/>
      </c>
      <c r="J5629" s="27" t="str">
        <f aca="false">IF(A5629="","",IF(C5629=$O$2,G5629,0))</f>
        <v/>
      </c>
    </row>
    <row r="5630" customFormat="false" ht="15" hidden="false" customHeight="false" outlineLevel="0" collapsed="false">
      <c r="A5630" s="25" t="str">
        <f aca="false">IF(ROW()-6&lt;=$O$3,ROW()-6,"")</f>
        <v/>
      </c>
      <c r="B5630" s="25" t="str">
        <f aca="false">IF(A5630="","",INT((A5630-1)/$O$2)+1)</f>
        <v/>
      </c>
      <c r="C5630" s="25" t="str">
        <f aca="false">IF(A5630="","",MOD(A5630-1,$O$2)+1)</f>
        <v/>
      </c>
      <c r="D5630" s="27" t="str">
        <f aca="false">IF(A5630="","",IF(A5630=1,Calculadora!$D$5,G5629))</f>
        <v/>
      </c>
      <c r="E5630" s="27" t="str">
        <f aca="false">IF(A5630="","",IF($O$9=1,IF(MOD(C5630-1,$O$8)=0,Calculadora!$D$6*(1+Calculadora!$D$7)^(B5630-1),0),IF(MOD(C5630,$O$8)=0,Calculadora!$D$6*(1+Calculadora!$D$7)^(B5630-1),0)))</f>
        <v/>
      </c>
      <c r="F5630" s="27" t="str">
        <f aca="false">IF(A5630="","",(D5630+IF($O$9=1,E5630,0))*$O$7)</f>
        <v/>
      </c>
      <c r="G5630" s="27" t="str">
        <f aca="false">IF(A5630="","",D5630+E5630+F5630)</f>
        <v/>
      </c>
      <c r="H5630" s="27" t="str">
        <f aca="false">IF(A5630="","",Calculadora!$D$5+SUM($E$7:E5630))</f>
        <v/>
      </c>
      <c r="I5630" s="27" t="str">
        <f aca="false">IF(A5630="","",G5630-H5630)</f>
        <v/>
      </c>
      <c r="J5630" s="27" t="str">
        <f aca="false">IF(A5630="","",IF(C5630=$O$2,G5630,0))</f>
        <v/>
      </c>
    </row>
    <row r="5631" customFormat="false" ht="15" hidden="false" customHeight="false" outlineLevel="0" collapsed="false">
      <c r="A5631" s="25" t="str">
        <f aca="false">IF(ROW()-6&lt;=$O$3,ROW()-6,"")</f>
        <v/>
      </c>
      <c r="B5631" s="25" t="str">
        <f aca="false">IF(A5631="","",INT((A5631-1)/$O$2)+1)</f>
        <v/>
      </c>
      <c r="C5631" s="25" t="str">
        <f aca="false">IF(A5631="","",MOD(A5631-1,$O$2)+1)</f>
        <v/>
      </c>
      <c r="D5631" s="27" t="str">
        <f aca="false">IF(A5631="","",IF(A5631=1,Calculadora!$D$5,G5630))</f>
        <v/>
      </c>
      <c r="E5631" s="27" t="str">
        <f aca="false">IF(A5631="","",IF($O$9=1,IF(MOD(C5631-1,$O$8)=0,Calculadora!$D$6*(1+Calculadora!$D$7)^(B5631-1),0),IF(MOD(C5631,$O$8)=0,Calculadora!$D$6*(1+Calculadora!$D$7)^(B5631-1),0)))</f>
        <v/>
      </c>
      <c r="F5631" s="27" t="str">
        <f aca="false">IF(A5631="","",(D5631+IF($O$9=1,E5631,0))*$O$7)</f>
        <v/>
      </c>
      <c r="G5631" s="27" t="str">
        <f aca="false">IF(A5631="","",D5631+E5631+F5631)</f>
        <v/>
      </c>
      <c r="H5631" s="27" t="str">
        <f aca="false">IF(A5631="","",Calculadora!$D$5+SUM($E$7:E5631))</f>
        <v/>
      </c>
      <c r="I5631" s="27" t="str">
        <f aca="false">IF(A5631="","",G5631-H5631)</f>
        <v/>
      </c>
      <c r="J5631" s="27" t="str">
        <f aca="false">IF(A5631="","",IF(C5631=$O$2,G5631,0))</f>
        <v/>
      </c>
    </row>
    <row r="5632" customFormat="false" ht="15" hidden="false" customHeight="false" outlineLevel="0" collapsed="false">
      <c r="A5632" s="25" t="str">
        <f aca="false">IF(ROW()-6&lt;=$O$3,ROW()-6,"")</f>
        <v/>
      </c>
      <c r="B5632" s="25" t="str">
        <f aca="false">IF(A5632="","",INT((A5632-1)/$O$2)+1)</f>
        <v/>
      </c>
      <c r="C5632" s="25" t="str">
        <f aca="false">IF(A5632="","",MOD(A5632-1,$O$2)+1)</f>
        <v/>
      </c>
      <c r="D5632" s="27" t="str">
        <f aca="false">IF(A5632="","",IF(A5632=1,Calculadora!$D$5,G5631))</f>
        <v/>
      </c>
      <c r="E5632" s="27" t="str">
        <f aca="false">IF(A5632="","",IF($O$9=1,IF(MOD(C5632-1,$O$8)=0,Calculadora!$D$6*(1+Calculadora!$D$7)^(B5632-1),0),IF(MOD(C5632,$O$8)=0,Calculadora!$D$6*(1+Calculadora!$D$7)^(B5632-1),0)))</f>
        <v/>
      </c>
      <c r="F5632" s="27" t="str">
        <f aca="false">IF(A5632="","",(D5632+IF($O$9=1,E5632,0))*$O$7)</f>
        <v/>
      </c>
      <c r="G5632" s="27" t="str">
        <f aca="false">IF(A5632="","",D5632+E5632+F5632)</f>
        <v/>
      </c>
      <c r="H5632" s="27" t="str">
        <f aca="false">IF(A5632="","",Calculadora!$D$5+SUM($E$7:E5632))</f>
        <v/>
      </c>
      <c r="I5632" s="27" t="str">
        <f aca="false">IF(A5632="","",G5632-H5632)</f>
        <v/>
      </c>
      <c r="J5632" s="27" t="str">
        <f aca="false">IF(A5632="","",IF(C5632=$O$2,G5632,0))</f>
        <v/>
      </c>
    </row>
    <row r="5633" customFormat="false" ht="15" hidden="false" customHeight="false" outlineLevel="0" collapsed="false">
      <c r="A5633" s="25" t="str">
        <f aca="false">IF(ROW()-6&lt;=$O$3,ROW()-6,"")</f>
        <v/>
      </c>
      <c r="B5633" s="25" t="str">
        <f aca="false">IF(A5633="","",INT((A5633-1)/$O$2)+1)</f>
        <v/>
      </c>
      <c r="C5633" s="25" t="str">
        <f aca="false">IF(A5633="","",MOD(A5633-1,$O$2)+1)</f>
        <v/>
      </c>
      <c r="D5633" s="27" t="str">
        <f aca="false">IF(A5633="","",IF(A5633=1,Calculadora!$D$5,G5632))</f>
        <v/>
      </c>
      <c r="E5633" s="27" t="str">
        <f aca="false">IF(A5633="","",IF($O$9=1,IF(MOD(C5633-1,$O$8)=0,Calculadora!$D$6*(1+Calculadora!$D$7)^(B5633-1),0),IF(MOD(C5633,$O$8)=0,Calculadora!$D$6*(1+Calculadora!$D$7)^(B5633-1),0)))</f>
        <v/>
      </c>
      <c r="F5633" s="27" t="str">
        <f aca="false">IF(A5633="","",(D5633+IF($O$9=1,E5633,0))*$O$7)</f>
        <v/>
      </c>
      <c r="G5633" s="27" t="str">
        <f aca="false">IF(A5633="","",D5633+E5633+F5633)</f>
        <v/>
      </c>
      <c r="H5633" s="27" t="str">
        <f aca="false">IF(A5633="","",Calculadora!$D$5+SUM($E$7:E5633))</f>
        <v/>
      </c>
      <c r="I5633" s="27" t="str">
        <f aca="false">IF(A5633="","",G5633-H5633)</f>
        <v/>
      </c>
      <c r="J5633" s="27" t="str">
        <f aca="false">IF(A5633="","",IF(C5633=$O$2,G5633,0))</f>
        <v/>
      </c>
    </row>
    <row r="5634" customFormat="false" ht="15" hidden="false" customHeight="false" outlineLevel="0" collapsed="false">
      <c r="A5634" s="25" t="str">
        <f aca="false">IF(ROW()-6&lt;=$O$3,ROW()-6,"")</f>
        <v/>
      </c>
      <c r="B5634" s="25" t="str">
        <f aca="false">IF(A5634="","",INT((A5634-1)/$O$2)+1)</f>
        <v/>
      </c>
      <c r="C5634" s="25" t="str">
        <f aca="false">IF(A5634="","",MOD(A5634-1,$O$2)+1)</f>
        <v/>
      </c>
      <c r="D5634" s="27" t="str">
        <f aca="false">IF(A5634="","",IF(A5634=1,Calculadora!$D$5,G5633))</f>
        <v/>
      </c>
      <c r="E5634" s="27" t="str">
        <f aca="false">IF(A5634="","",IF($O$9=1,IF(MOD(C5634-1,$O$8)=0,Calculadora!$D$6*(1+Calculadora!$D$7)^(B5634-1),0),IF(MOD(C5634,$O$8)=0,Calculadora!$D$6*(1+Calculadora!$D$7)^(B5634-1),0)))</f>
        <v/>
      </c>
      <c r="F5634" s="27" t="str">
        <f aca="false">IF(A5634="","",(D5634+IF($O$9=1,E5634,0))*$O$7)</f>
        <v/>
      </c>
      <c r="G5634" s="27" t="str">
        <f aca="false">IF(A5634="","",D5634+E5634+F5634)</f>
        <v/>
      </c>
      <c r="H5634" s="27" t="str">
        <f aca="false">IF(A5634="","",Calculadora!$D$5+SUM($E$7:E5634))</f>
        <v/>
      </c>
      <c r="I5634" s="27" t="str">
        <f aca="false">IF(A5634="","",G5634-H5634)</f>
        <v/>
      </c>
      <c r="J5634" s="27" t="str">
        <f aca="false">IF(A5634="","",IF(C5634=$O$2,G5634,0))</f>
        <v/>
      </c>
    </row>
    <row r="5635" customFormat="false" ht="15" hidden="false" customHeight="false" outlineLevel="0" collapsed="false">
      <c r="A5635" s="25" t="str">
        <f aca="false">IF(ROW()-6&lt;=$O$3,ROW()-6,"")</f>
        <v/>
      </c>
      <c r="B5635" s="25" t="str">
        <f aca="false">IF(A5635="","",INT((A5635-1)/$O$2)+1)</f>
        <v/>
      </c>
      <c r="C5635" s="25" t="str">
        <f aca="false">IF(A5635="","",MOD(A5635-1,$O$2)+1)</f>
        <v/>
      </c>
      <c r="D5635" s="27" t="str">
        <f aca="false">IF(A5635="","",IF(A5635=1,Calculadora!$D$5,G5634))</f>
        <v/>
      </c>
      <c r="E5635" s="27" t="str">
        <f aca="false">IF(A5635="","",IF($O$9=1,IF(MOD(C5635-1,$O$8)=0,Calculadora!$D$6*(1+Calculadora!$D$7)^(B5635-1),0),IF(MOD(C5635,$O$8)=0,Calculadora!$D$6*(1+Calculadora!$D$7)^(B5635-1),0)))</f>
        <v/>
      </c>
      <c r="F5635" s="27" t="str">
        <f aca="false">IF(A5635="","",(D5635+IF($O$9=1,E5635,0))*$O$7)</f>
        <v/>
      </c>
      <c r="G5635" s="27" t="str">
        <f aca="false">IF(A5635="","",D5635+E5635+F5635)</f>
        <v/>
      </c>
      <c r="H5635" s="27" t="str">
        <f aca="false">IF(A5635="","",Calculadora!$D$5+SUM($E$7:E5635))</f>
        <v/>
      </c>
      <c r="I5635" s="27" t="str">
        <f aca="false">IF(A5635="","",G5635-H5635)</f>
        <v/>
      </c>
      <c r="J5635" s="27" t="str">
        <f aca="false">IF(A5635="","",IF(C5635=$O$2,G5635,0))</f>
        <v/>
      </c>
    </row>
    <row r="5636" customFormat="false" ht="15" hidden="false" customHeight="false" outlineLevel="0" collapsed="false">
      <c r="A5636" s="25" t="str">
        <f aca="false">IF(ROW()-6&lt;=$O$3,ROW()-6,"")</f>
        <v/>
      </c>
      <c r="B5636" s="25" t="str">
        <f aca="false">IF(A5636="","",INT((A5636-1)/$O$2)+1)</f>
        <v/>
      </c>
      <c r="C5636" s="25" t="str">
        <f aca="false">IF(A5636="","",MOD(A5636-1,$O$2)+1)</f>
        <v/>
      </c>
      <c r="D5636" s="27" t="str">
        <f aca="false">IF(A5636="","",IF(A5636=1,Calculadora!$D$5,G5635))</f>
        <v/>
      </c>
      <c r="E5636" s="27" t="str">
        <f aca="false">IF(A5636="","",IF($O$9=1,IF(MOD(C5636-1,$O$8)=0,Calculadora!$D$6*(1+Calculadora!$D$7)^(B5636-1),0),IF(MOD(C5636,$O$8)=0,Calculadora!$D$6*(1+Calculadora!$D$7)^(B5636-1),0)))</f>
        <v/>
      </c>
      <c r="F5636" s="27" t="str">
        <f aca="false">IF(A5636="","",(D5636+IF($O$9=1,E5636,0))*$O$7)</f>
        <v/>
      </c>
      <c r="G5636" s="27" t="str">
        <f aca="false">IF(A5636="","",D5636+E5636+F5636)</f>
        <v/>
      </c>
      <c r="H5636" s="27" t="str">
        <f aca="false">IF(A5636="","",Calculadora!$D$5+SUM($E$7:E5636))</f>
        <v/>
      </c>
      <c r="I5636" s="27" t="str">
        <f aca="false">IF(A5636="","",G5636-H5636)</f>
        <v/>
      </c>
      <c r="J5636" s="27" t="str">
        <f aca="false">IF(A5636="","",IF(C5636=$O$2,G5636,0))</f>
        <v/>
      </c>
    </row>
    <row r="5637" customFormat="false" ht="15" hidden="false" customHeight="false" outlineLevel="0" collapsed="false">
      <c r="A5637" s="25" t="str">
        <f aca="false">IF(ROW()-6&lt;=$O$3,ROW()-6,"")</f>
        <v/>
      </c>
      <c r="B5637" s="25" t="str">
        <f aca="false">IF(A5637="","",INT((A5637-1)/$O$2)+1)</f>
        <v/>
      </c>
      <c r="C5637" s="25" t="str">
        <f aca="false">IF(A5637="","",MOD(A5637-1,$O$2)+1)</f>
        <v/>
      </c>
      <c r="D5637" s="27" t="str">
        <f aca="false">IF(A5637="","",IF(A5637=1,Calculadora!$D$5,G5636))</f>
        <v/>
      </c>
      <c r="E5637" s="27" t="str">
        <f aca="false">IF(A5637="","",IF($O$9=1,IF(MOD(C5637-1,$O$8)=0,Calculadora!$D$6*(1+Calculadora!$D$7)^(B5637-1),0),IF(MOD(C5637,$O$8)=0,Calculadora!$D$6*(1+Calculadora!$D$7)^(B5637-1),0)))</f>
        <v/>
      </c>
      <c r="F5637" s="27" t="str">
        <f aca="false">IF(A5637="","",(D5637+IF($O$9=1,E5637,0))*$O$7)</f>
        <v/>
      </c>
      <c r="G5637" s="27" t="str">
        <f aca="false">IF(A5637="","",D5637+E5637+F5637)</f>
        <v/>
      </c>
      <c r="H5637" s="27" t="str">
        <f aca="false">IF(A5637="","",Calculadora!$D$5+SUM($E$7:E5637))</f>
        <v/>
      </c>
      <c r="I5637" s="27" t="str">
        <f aca="false">IF(A5637="","",G5637-H5637)</f>
        <v/>
      </c>
      <c r="J5637" s="27" t="str">
        <f aca="false">IF(A5637="","",IF(C5637=$O$2,G5637,0))</f>
        <v/>
      </c>
    </row>
    <row r="5638" customFormat="false" ht="15" hidden="false" customHeight="false" outlineLevel="0" collapsed="false">
      <c r="A5638" s="25" t="str">
        <f aca="false">IF(ROW()-6&lt;=$O$3,ROW()-6,"")</f>
        <v/>
      </c>
      <c r="B5638" s="25" t="str">
        <f aca="false">IF(A5638="","",INT((A5638-1)/$O$2)+1)</f>
        <v/>
      </c>
      <c r="C5638" s="25" t="str">
        <f aca="false">IF(A5638="","",MOD(A5638-1,$O$2)+1)</f>
        <v/>
      </c>
      <c r="D5638" s="27" t="str">
        <f aca="false">IF(A5638="","",IF(A5638=1,Calculadora!$D$5,G5637))</f>
        <v/>
      </c>
      <c r="E5638" s="27" t="str">
        <f aca="false">IF(A5638="","",IF($O$9=1,IF(MOD(C5638-1,$O$8)=0,Calculadora!$D$6*(1+Calculadora!$D$7)^(B5638-1),0),IF(MOD(C5638,$O$8)=0,Calculadora!$D$6*(1+Calculadora!$D$7)^(B5638-1),0)))</f>
        <v/>
      </c>
      <c r="F5638" s="27" t="str">
        <f aca="false">IF(A5638="","",(D5638+IF($O$9=1,E5638,0))*$O$7)</f>
        <v/>
      </c>
      <c r="G5638" s="27" t="str">
        <f aca="false">IF(A5638="","",D5638+E5638+F5638)</f>
        <v/>
      </c>
      <c r="H5638" s="27" t="str">
        <f aca="false">IF(A5638="","",Calculadora!$D$5+SUM($E$7:E5638))</f>
        <v/>
      </c>
      <c r="I5638" s="27" t="str">
        <f aca="false">IF(A5638="","",G5638-H5638)</f>
        <v/>
      </c>
      <c r="J5638" s="27" t="str">
        <f aca="false">IF(A5638="","",IF(C5638=$O$2,G5638,0))</f>
        <v/>
      </c>
    </row>
    <row r="5639" customFormat="false" ht="15" hidden="false" customHeight="false" outlineLevel="0" collapsed="false">
      <c r="A5639" s="25" t="str">
        <f aca="false">IF(ROW()-6&lt;=$O$3,ROW()-6,"")</f>
        <v/>
      </c>
      <c r="B5639" s="25" t="str">
        <f aca="false">IF(A5639="","",INT((A5639-1)/$O$2)+1)</f>
        <v/>
      </c>
      <c r="C5639" s="25" t="str">
        <f aca="false">IF(A5639="","",MOD(A5639-1,$O$2)+1)</f>
        <v/>
      </c>
      <c r="D5639" s="27" t="str">
        <f aca="false">IF(A5639="","",IF(A5639=1,Calculadora!$D$5,G5638))</f>
        <v/>
      </c>
      <c r="E5639" s="27" t="str">
        <f aca="false">IF(A5639="","",IF($O$9=1,IF(MOD(C5639-1,$O$8)=0,Calculadora!$D$6*(1+Calculadora!$D$7)^(B5639-1),0),IF(MOD(C5639,$O$8)=0,Calculadora!$D$6*(1+Calculadora!$D$7)^(B5639-1),0)))</f>
        <v/>
      </c>
      <c r="F5639" s="27" t="str">
        <f aca="false">IF(A5639="","",(D5639+IF($O$9=1,E5639,0))*$O$7)</f>
        <v/>
      </c>
      <c r="G5639" s="27" t="str">
        <f aca="false">IF(A5639="","",D5639+E5639+F5639)</f>
        <v/>
      </c>
      <c r="H5639" s="27" t="str">
        <f aca="false">IF(A5639="","",Calculadora!$D$5+SUM($E$7:E5639))</f>
        <v/>
      </c>
      <c r="I5639" s="27" t="str">
        <f aca="false">IF(A5639="","",G5639-H5639)</f>
        <v/>
      </c>
      <c r="J5639" s="27" t="str">
        <f aca="false">IF(A5639="","",IF(C5639=$O$2,G5639,0))</f>
        <v/>
      </c>
    </row>
    <row r="5640" customFormat="false" ht="15" hidden="false" customHeight="false" outlineLevel="0" collapsed="false">
      <c r="A5640" s="25" t="str">
        <f aca="false">IF(ROW()-6&lt;=$O$3,ROW()-6,"")</f>
        <v/>
      </c>
      <c r="B5640" s="25" t="str">
        <f aca="false">IF(A5640="","",INT((A5640-1)/$O$2)+1)</f>
        <v/>
      </c>
      <c r="C5640" s="25" t="str">
        <f aca="false">IF(A5640="","",MOD(A5640-1,$O$2)+1)</f>
        <v/>
      </c>
      <c r="D5640" s="27" t="str">
        <f aca="false">IF(A5640="","",IF(A5640=1,Calculadora!$D$5,G5639))</f>
        <v/>
      </c>
      <c r="E5640" s="27" t="str">
        <f aca="false">IF(A5640="","",IF($O$9=1,IF(MOD(C5640-1,$O$8)=0,Calculadora!$D$6*(1+Calculadora!$D$7)^(B5640-1),0),IF(MOD(C5640,$O$8)=0,Calculadora!$D$6*(1+Calculadora!$D$7)^(B5640-1),0)))</f>
        <v/>
      </c>
      <c r="F5640" s="27" t="str">
        <f aca="false">IF(A5640="","",(D5640+IF($O$9=1,E5640,0))*$O$7)</f>
        <v/>
      </c>
      <c r="G5640" s="27" t="str">
        <f aca="false">IF(A5640="","",D5640+E5640+F5640)</f>
        <v/>
      </c>
      <c r="H5640" s="27" t="str">
        <f aca="false">IF(A5640="","",Calculadora!$D$5+SUM($E$7:E5640))</f>
        <v/>
      </c>
      <c r="I5640" s="27" t="str">
        <f aca="false">IF(A5640="","",G5640-H5640)</f>
        <v/>
      </c>
      <c r="J5640" s="27" t="str">
        <f aca="false">IF(A5640="","",IF(C5640=$O$2,G5640,0))</f>
        <v/>
      </c>
    </row>
    <row r="5641" customFormat="false" ht="15" hidden="false" customHeight="false" outlineLevel="0" collapsed="false">
      <c r="A5641" s="25" t="str">
        <f aca="false">IF(ROW()-6&lt;=$O$3,ROW()-6,"")</f>
        <v/>
      </c>
      <c r="B5641" s="25" t="str">
        <f aca="false">IF(A5641="","",INT((A5641-1)/$O$2)+1)</f>
        <v/>
      </c>
      <c r="C5641" s="25" t="str">
        <f aca="false">IF(A5641="","",MOD(A5641-1,$O$2)+1)</f>
        <v/>
      </c>
      <c r="D5641" s="27" t="str">
        <f aca="false">IF(A5641="","",IF(A5641=1,Calculadora!$D$5,G5640))</f>
        <v/>
      </c>
      <c r="E5641" s="27" t="str">
        <f aca="false">IF(A5641="","",IF($O$9=1,IF(MOD(C5641-1,$O$8)=0,Calculadora!$D$6*(1+Calculadora!$D$7)^(B5641-1),0),IF(MOD(C5641,$O$8)=0,Calculadora!$D$6*(1+Calculadora!$D$7)^(B5641-1),0)))</f>
        <v/>
      </c>
      <c r="F5641" s="27" t="str">
        <f aca="false">IF(A5641="","",(D5641+IF($O$9=1,E5641,0))*$O$7)</f>
        <v/>
      </c>
      <c r="G5641" s="27" t="str">
        <f aca="false">IF(A5641="","",D5641+E5641+F5641)</f>
        <v/>
      </c>
      <c r="H5641" s="27" t="str">
        <f aca="false">IF(A5641="","",Calculadora!$D$5+SUM($E$7:E5641))</f>
        <v/>
      </c>
      <c r="I5641" s="27" t="str">
        <f aca="false">IF(A5641="","",G5641-H5641)</f>
        <v/>
      </c>
      <c r="J5641" s="27" t="str">
        <f aca="false">IF(A5641="","",IF(C5641=$O$2,G5641,0))</f>
        <v/>
      </c>
    </row>
    <row r="5642" customFormat="false" ht="15" hidden="false" customHeight="false" outlineLevel="0" collapsed="false">
      <c r="A5642" s="25" t="str">
        <f aca="false">IF(ROW()-6&lt;=$O$3,ROW()-6,"")</f>
        <v/>
      </c>
      <c r="B5642" s="25" t="str">
        <f aca="false">IF(A5642="","",INT((A5642-1)/$O$2)+1)</f>
        <v/>
      </c>
      <c r="C5642" s="25" t="str">
        <f aca="false">IF(A5642="","",MOD(A5642-1,$O$2)+1)</f>
        <v/>
      </c>
      <c r="D5642" s="27" t="str">
        <f aca="false">IF(A5642="","",IF(A5642=1,Calculadora!$D$5,G5641))</f>
        <v/>
      </c>
      <c r="E5642" s="27" t="str">
        <f aca="false">IF(A5642="","",IF($O$9=1,IF(MOD(C5642-1,$O$8)=0,Calculadora!$D$6*(1+Calculadora!$D$7)^(B5642-1),0),IF(MOD(C5642,$O$8)=0,Calculadora!$D$6*(1+Calculadora!$D$7)^(B5642-1),0)))</f>
        <v/>
      </c>
      <c r="F5642" s="27" t="str">
        <f aca="false">IF(A5642="","",(D5642+IF($O$9=1,E5642,0))*$O$7)</f>
        <v/>
      </c>
      <c r="G5642" s="27" t="str">
        <f aca="false">IF(A5642="","",D5642+E5642+F5642)</f>
        <v/>
      </c>
      <c r="H5642" s="27" t="str">
        <f aca="false">IF(A5642="","",Calculadora!$D$5+SUM($E$7:E5642))</f>
        <v/>
      </c>
      <c r="I5642" s="27" t="str">
        <f aca="false">IF(A5642="","",G5642-H5642)</f>
        <v/>
      </c>
      <c r="J5642" s="27" t="str">
        <f aca="false">IF(A5642="","",IF(C5642=$O$2,G5642,0))</f>
        <v/>
      </c>
    </row>
    <row r="5643" customFormat="false" ht="15" hidden="false" customHeight="false" outlineLevel="0" collapsed="false">
      <c r="A5643" s="25" t="str">
        <f aca="false">IF(ROW()-6&lt;=$O$3,ROW()-6,"")</f>
        <v/>
      </c>
      <c r="B5643" s="25" t="str">
        <f aca="false">IF(A5643="","",INT((A5643-1)/$O$2)+1)</f>
        <v/>
      </c>
      <c r="C5643" s="25" t="str">
        <f aca="false">IF(A5643="","",MOD(A5643-1,$O$2)+1)</f>
        <v/>
      </c>
      <c r="D5643" s="27" t="str">
        <f aca="false">IF(A5643="","",IF(A5643=1,Calculadora!$D$5,G5642))</f>
        <v/>
      </c>
      <c r="E5643" s="27" t="str">
        <f aca="false">IF(A5643="","",IF($O$9=1,IF(MOD(C5643-1,$O$8)=0,Calculadora!$D$6*(1+Calculadora!$D$7)^(B5643-1),0),IF(MOD(C5643,$O$8)=0,Calculadora!$D$6*(1+Calculadora!$D$7)^(B5643-1),0)))</f>
        <v/>
      </c>
      <c r="F5643" s="27" t="str">
        <f aca="false">IF(A5643="","",(D5643+IF($O$9=1,E5643,0))*$O$7)</f>
        <v/>
      </c>
      <c r="G5643" s="27" t="str">
        <f aca="false">IF(A5643="","",D5643+E5643+F5643)</f>
        <v/>
      </c>
      <c r="H5643" s="27" t="str">
        <f aca="false">IF(A5643="","",Calculadora!$D$5+SUM($E$7:E5643))</f>
        <v/>
      </c>
      <c r="I5643" s="27" t="str">
        <f aca="false">IF(A5643="","",G5643-H5643)</f>
        <v/>
      </c>
      <c r="J5643" s="27" t="str">
        <f aca="false">IF(A5643="","",IF(C5643=$O$2,G5643,0))</f>
        <v/>
      </c>
    </row>
    <row r="5644" customFormat="false" ht="15" hidden="false" customHeight="false" outlineLevel="0" collapsed="false">
      <c r="A5644" s="25" t="str">
        <f aca="false">IF(ROW()-6&lt;=$O$3,ROW()-6,"")</f>
        <v/>
      </c>
      <c r="B5644" s="25" t="str">
        <f aca="false">IF(A5644="","",INT((A5644-1)/$O$2)+1)</f>
        <v/>
      </c>
      <c r="C5644" s="25" t="str">
        <f aca="false">IF(A5644="","",MOD(A5644-1,$O$2)+1)</f>
        <v/>
      </c>
      <c r="D5644" s="27" t="str">
        <f aca="false">IF(A5644="","",IF(A5644=1,Calculadora!$D$5,G5643))</f>
        <v/>
      </c>
      <c r="E5644" s="27" t="str">
        <f aca="false">IF(A5644="","",IF($O$9=1,IF(MOD(C5644-1,$O$8)=0,Calculadora!$D$6*(1+Calculadora!$D$7)^(B5644-1),0),IF(MOD(C5644,$O$8)=0,Calculadora!$D$6*(1+Calculadora!$D$7)^(B5644-1),0)))</f>
        <v/>
      </c>
      <c r="F5644" s="27" t="str">
        <f aca="false">IF(A5644="","",(D5644+IF($O$9=1,E5644,0))*$O$7)</f>
        <v/>
      </c>
      <c r="G5644" s="27" t="str">
        <f aca="false">IF(A5644="","",D5644+E5644+F5644)</f>
        <v/>
      </c>
      <c r="H5644" s="27" t="str">
        <f aca="false">IF(A5644="","",Calculadora!$D$5+SUM($E$7:E5644))</f>
        <v/>
      </c>
      <c r="I5644" s="27" t="str">
        <f aca="false">IF(A5644="","",G5644-H5644)</f>
        <v/>
      </c>
      <c r="J5644" s="27" t="str">
        <f aca="false">IF(A5644="","",IF(C5644=$O$2,G5644,0))</f>
        <v/>
      </c>
    </row>
    <row r="5645" customFormat="false" ht="15" hidden="false" customHeight="false" outlineLevel="0" collapsed="false">
      <c r="A5645" s="25" t="str">
        <f aca="false">IF(ROW()-6&lt;=$O$3,ROW()-6,"")</f>
        <v/>
      </c>
      <c r="B5645" s="25" t="str">
        <f aca="false">IF(A5645="","",INT((A5645-1)/$O$2)+1)</f>
        <v/>
      </c>
      <c r="C5645" s="25" t="str">
        <f aca="false">IF(A5645="","",MOD(A5645-1,$O$2)+1)</f>
        <v/>
      </c>
      <c r="D5645" s="27" t="str">
        <f aca="false">IF(A5645="","",IF(A5645=1,Calculadora!$D$5,G5644))</f>
        <v/>
      </c>
      <c r="E5645" s="27" t="str">
        <f aca="false">IF(A5645="","",IF($O$9=1,IF(MOD(C5645-1,$O$8)=0,Calculadora!$D$6*(1+Calculadora!$D$7)^(B5645-1),0),IF(MOD(C5645,$O$8)=0,Calculadora!$D$6*(1+Calculadora!$D$7)^(B5645-1),0)))</f>
        <v/>
      </c>
      <c r="F5645" s="27" t="str">
        <f aca="false">IF(A5645="","",(D5645+IF($O$9=1,E5645,0))*$O$7)</f>
        <v/>
      </c>
      <c r="G5645" s="27" t="str">
        <f aca="false">IF(A5645="","",D5645+E5645+F5645)</f>
        <v/>
      </c>
      <c r="H5645" s="27" t="str">
        <f aca="false">IF(A5645="","",Calculadora!$D$5+SUM($E$7:E5645))</f>
        <v/>
      </c>
      <c r="I5645" s="27" t="str">
        <f aca="false">IF(A5645="","",G5645-H5645)</f>
        <v/>
      </c>
      <c r="J5645" s="27" t="str">
        <f aca="false">IF(A5645="","",IF(C5645=$O$2,G5645,0))</f>
        <v/>
      </c>
    </row>
    <row r="5646" customFormat="false" ht="15" hidden="false" customHeight="false" outlineLevel="0" collapsed="false">
      <c r="A5646" s="25" t="str">
        <f aca="false">IF(ROW()-6&lt;=$O$3,ROW()-6,"")</f>
        <v/>
      </c>
      <c r="B5646" s="25" t="str">
        <f aca="false">IF(A5646="","",INT((A5646-1)/$O$2)+1)</f>
        <v/>
      </c>
      <c r="C5646" s="25" t="str">
        <f aca="false">IF(A5646="","",MOD(A5646-1,$O$2)+1)</f>
        <v/>
      </c>
      <c r="D5646" s="27" t="str">
        <f aca="false">IF(A5646="","",IF(A5646=1,Calculadora!$D$5,G5645))</f>
        <v/>
      </c>
      <c r="E5646" s="27" t="str">
        <f aca="false">IF(A5646="","",IF($O$9=1,IF(MOD(C5646-1,$O$8)=0,Calculadora!$D$6*(1+Calculadora!$D$7)^(B5646-1),0),IF(MOD(C5646,$O$8)=0,Calculadora!$D$6*(1+Calculadora!$D$7)^(B5646-1),0)))</f>
        <v/>
      </c>
      <c r="F5646" s="27" t="str">
        <f aca="false">IF(A5646="","",(D5646+IF($O$9=1,E5646,0))*$O$7)</f>
        <v/>
      </c>
      <c r="G5646" s="27" t="str">
        <f aca="false">IF(A5646="","",D5646+E5646+F5646)</f>
        <v/>
      </c>
      <c r="H5646" s="27" t="str">
        <f aca="false">IF(A5646="","",Calculadora!$D$5+SUM($E$7:E5646))</f>
        <v/>
      </c>
      <c r="I5646" s="27" t="str">
        <f aca="false">IF(A5646="","",G5646-H5646)</f>
        <v/>
      </c>
      <c r="J5646" s="27" t="str">
        <f aca="false">IF(A5646="","",IF(C5646=$O$2,G5646,0))</f>
        <v/>
      </c>
    </row>
    <row r="5647" customFormat="false" ht="15" hidden="false" customHeight="false" outlineLevel="0" collapsed="false">
      <c r="A5647" s="25" t="str">
        <f aca="false">IF(ROW()-6&lt;=$O$3,ROW()-6,"")</f>
        <v/>
      </c>
      <c r="B5647" s="25" t="str">
        <f aca="false">IF(A5647="","",INT((A5647-1)/$O$2)+1)</f>
        <v/>
      </c>
      <c r="C5647" s="25" t="str">
        <f aca="false">IF(A5647="","",MOD(A5647-1,$O$2)+1)</f>
        <v/>
      </c>
      <c r="D5647" s="27" t="str">
        <f aca="false">IF(A5647="","",IF(A5647=1,Calculadora!$D$5,G5646))</f>
        <v/>
      </c>
      <c r="E5647" s="27" t="str">
        <f aca="false">IF(A5647="","",IF($O$9=1,IF(MOD(C5647-1,$O$8)=0,Calculadora!$D$6*(1+Calculadora!$D$7)^(B5647-1),0),IF(MOD(C5647,$O$8)=0,Calculadora!$D$6*(1+Calculadora!$D$7)^(B5647-1),0)))</f>
        <v/>
      </c>
      <c r="F5647" s="27" t="str">
        <f aca="false">IF(A5647="","",(D5647+IF($O$9=1,E5647,0))*$O$7)</f>
        <v/>
      </c>
      <c r="G5647" s="27" t="str">
        <f aca="false">IF(A5647="","",D5647+E5647+F5647)</f>
        <v/>
      </c>
      <c r="H5647" s="27" t="str">
        <f aca="false">IF(A5647="","",Calculadora!$D$5+SUM($E$7:E5647))</f>
        <v/>
      </c>
      <c r="I5647" s="27" t="str">
        <f aca="false">IF(A5647="","",G5647-H5647)</f>
        <v/>
      </c>
      <c r="J5647" s="27" t="str">
        <f aca="false">IF(A5647="","",IF(C5647=$O$2,G5647,0))</f>
        <v/>
      </c>
    </row>
    <row r="5648" customFormat="false" ht="15" hidden="false" customHeight="false" outlineLevel="0" collapsed="false">
      <c r="A5648" s="25" t="str">
        <f aca="false">IF(ROW()-6&lt;=$O$3,ROW()-6,"")</f>
        <v/>
      </c>
      <c r="B5648" s="25" t="str">
        <f aca="false">IF(A5648="","",INT((A5648-1)/$O$2)+1)</f>
        <v/>
      </c>
      <c r="C5648" s="25" t="str">
        <f aca="false">IF(A5648="","",MOD(A5648-1,$O$2)+1)</f>
        <v/>
      </c>
      <c r="D5648" s="27" t="str">
        <f aca="false">IF(A5648="","",IF(A5648=1,Calculadora!$D$5,G5647))</f>
        <v/>
      </c>
      <c r="E5648" s="27" t="str">
        <f aca="false">IF(A5648="","",IF($O$9=1,IF(MOD(C5648-1,$O$8)=0,Calculadora!$D$6*(1+Calculadora!$D$7)^(B5648-1),0),IF(MOD(C5648,$O$8)=0,Calculadora!$D$6*(1+Calculadora!$D$7)^(B5648-1),0)))</f>
        <v/>
      </c>
      <c r="F5648" s="27" t="str">
        <f aca="false">IF(A5648="","",(D5648+IF($O$9=1,E5648,0))*$O$7)</f>
        <v/>
      </c>
      <c r="G5648" s="27" t="str">
        <f aca="false">IF(A5648="","",D5648+E5648+F5648)</f>
        <v/>
      </c>
      <c r="H5648" s="27" t="str">
        <f aca="false">IF(A5648="","",Calculadora!$D$5+SUM($E$7:E5648))</f>
        <v/>
      </c>
      <c r="I5648" s="27" t="str">
        <f aca="false">IF(A5648="","",G5648-H5648)</f>
        <v/>
      </c>
      <c r="J5648" s="27" t="str">
        <f aca="false">IF(A5648="","",IF(C5648=$O$2,G5648,0))</f>
        <v/>
      </c>
    </row>
    <row r="5649" customFormat="false" ht="15" hidden="false" customHeight="false" outlineLevel="0" collapsed="false">
      <c r="A5649" s="25" t="str">
        <f aca="false">IF(ROW()-6&lt;=$O$3,ROW()-6,"")</f>
        <v/>
      </c>
      <c r="B5649" s="25" t="str">
        <f aca="false">IF(A5649="","",INT((A5649-1)/$O$2)+1)</f>
        <v/>
      </c>
      <c r="C5649" s="25" t="str">
        <f aca="false">IF(A5649="","",MOD(A5649-1,$O$2)+1)</f>
        <v/>
      </c>
      <c r="D5649" s="27" t="str">
        <f aca="false">IF(A5649="","",IF(A5649=1,Calculadora!$D$5,G5648))</f>
        <v/>
      </c>
      <c r="E5649" s="27" t="str">
        <f aca="false">IF(A5649="","",IF($O$9=1,IF(MOD(C5649-1,$O$8)=0,Calculadora!$D$6*(1+Calculadora!$D$7)^(B5649-1),0),IF(MOD(C5649,$O$8)=0,Calculadora!$D$6*(1+Calculadora!$D$7)^(B5649-1),0)))</f>
        <v/>
      </c>
      <c r="F5649" s="27" t="str">
        <f aca="false">IF(A5649="","",(D5649+IF($O$9=1,E5649,0))*$O$7)</f>
        <v/>
      </c>
      <c r="G5649" s="27" t="str">
        <f aca="false">IF(A5649="","",D5649+E5649+F5649)</f>
        <v/>
      </c>
      <c r="H5649" s="27" t="str">
        <f aca="false">IF(A5649="","",Calculadora!$D$5+SUM($E$7:E5649))</f>
        <v/>
      </c>
      <c r="I5649" s="27" t="str">
        <f aca="false">IF(A5649="","",G5649-H5649)</f>
        <v/>
      </c>
      <c r="J5649" s="27" t="str">
        <f aca="false">IF(A5649="","",IF(C5649=$O$2,G5649,0))</f>
        <v/>
      </c>
    </row>
    <row r="5650" customFormat="false" ht="15" hidden="false" customHeight="false" outlineLevel="0" collapsed="false">
      <c r="A5650" s="25" t="str">
        <f aca="false">IF(ROW()-6&lt;=$O$3,ROW()-6,"")</f>
        <v/>
      </c>
      <c r="B5650" s="25" t="str">
        <f aca="false">IF(A5650="","",INT((A5650-1)/$O$2)+1)</f>
        <v/>
      </c>
      <c r="C5650" s="25" t="str">
        <f aca="false">IF(A5650="","",MOD(A5650-1,$O$2)+1)</f>
        <v/>
      </c>
      <c r="D5650" s="27" t="str">
        <f aca="false">IF(A5650="","",IF(A5650=1,Calculadora!$D$5,G5649))</f>
        <v/>
      </c>
      <c r="E5650" s="27" t="str">
        <f aca="false">IF(A5650="","",IF($O$9=1,IF(MOD(C5650-1,$O$8)=0,Calculadora!$D$6*(1+Calculadora!$D$7)^(B5650-1),0),IF(MOD(C5650,$O$8)=0,Calculadora!$D$6*(1+Calculadora!$D$7)^(B5650-1),0)))</f>
        <v/>
      </c>
      <c r="F5650" s="27" t="str">
        <f aca="false">IF(A5650="","",(D5650+IF($O$9=1,E5650,0))*$O$7)</f>
        <v/>
      </c>
      <c r="G5650" s="27" t="str">
        <f aca="false">IF(A5650="","",D5650+E5650+F5650)</f>
        <v/>
      </c>
      <c r="H5650" s="27" t="str">
        <f aca="false">IF(A5650="","",Calculadora!$D$5+SUM($E$7:E5650))</f>
        <v/>
      </c>
      <c r="I5650" s="27" t="str">
        <f aca="false">IF(A5650="","",G5650-H5650)</f>
        <v/>
      </c>
      <c r="J5650" s="27" t="str">
        <f aca="false">IF(A5650="","",IF(C5650=$O$2,G5650,0))</f>
        <v/>
      </c>
    </row>
    <row r="5651" customFormat="false" ht="15" hidden="false" customHeight="false" outlineLevel="0" collapsed="false">
      <c r="A5651" s="25" t="str">
        <f aca="false">IF(ROW()-6&lt;=$O$3,ROW()-6,"")</f>
        <v/>
      </c>
      <c r="B5651" s="25" t="str">
        <f aca="false">IF(A5651="","",INT((A5651-1)/$O$2)+1)</f>
        <v/>
      </c>
      <c r="C5651" s="25" t="str">
        <f aca="false">IF(A5651="","",MOD(A5651-1,$O$2)+1)</f>
        <v/>
      </c>
      <c r="D5651" s="27" t="str">
        <f aca="false">IF(A5651="","",IF(A5651=1,Calculadora!$D$5,G5650))</f>
        <v/>
      </c>
      <c r="E5651" s="27" t="str">
        <f aca="false">IF(A5651="","",IF($O$9=1,IF(MOD(C5651-1,$O$8)=0,Calculadora!$D$6*(1+Calculadora!$D$7)^(B5651-1),0),IF(MOD(C5651,$O$8)=0,Calculadora!$D$6*(1+Calculadora!$D$7)^(B5651-1),0)))</f>
        <v/>
      </c>
      <c r="F5651" s="27" t="str">
        <f aca="false">IF(A5651="","",(D5651+IF($O$9=1,E5651,0))*$O$7)</f>
        <v/>
      </c>
      <c r="G5651" s="27" t="str">
        <f aca="false">IF(A5651="","",D5651+E5651+F5651)</f>
        <v/>
      </c>
      <c r="H5651" s="27" t="str">
        <f aca="false">IF(A5651="","",Calculadora!$D$5+SUM($E$7:E5651))</f>
        <v/>
      </c>
      <c r="I5651" s="27" t="str">
        <f aca="false">IF(A5651="","",G5651-H5651)</f>
        <v/>
      </c>
      <c r="J5651" s="27" t="str">
        <f aca="false">IF(A5651="","",IF(C5651=$O$2,G5651,0))</f>
        <v/>
      </c>
    </row>
    <row r="5652" customFormat="false" ht="15" hidden="false" customHeight="false" outlineLevel="0" collapsed="false">
      <c r="A5652" s="25" t="str">
        <f aca="false">IF(ROW()-6&lt;=$O$3,ROW()-6,"")</f>
        <v/>
      </c>
      <c r="B5652" s="25" t="str">
        <f aca="false">IF(A5652="","",INT((A5652-1)/$O$2)+1)</f>
        <v/>
      </c>
      <c r="C5652" s="25" t="str">
        <f aca="false">IF(A5652="","",MOD(A5652-1,$O$2)+1)</f>
        <v/>
      </c>
      <c r="D5652" s="27" t="str">
        <f aca="false">IF(A5652="","",IF(A5652=1,Calculadora!$D$5,G5651))</f>
        <v/>
      </c>
      <c r="E5652" s="27" t="str">
        <f aca="false">IF(A5652="","",IF($O$9=1,IF(MOD(C5652-1,$O$8)=0,Calculadora!$D$6*(1+Calculadora!$D$7)^(B5652-1),0),IF(MOD(C5652,$O$8)=0,Calculadora!$D$6*(1+Calculadora!$D$7)^(B5652-1),0)))</f>
        <v/>
      </c>
      <c r="F5652" s="27" t="str">
        <f aca="false">IF(A5652="","",(D5652+IF($O$9=1,E5652,0))*$O$7)</f>
        <v/>
      </c>
      <c r="G5652" s="27" t="str">
        <f aca="false">IF(A5652="","",D5652+E5652+F5652)</f>
        <v/>
      </c>
      <c r="H5652" s="27" t="str">
        <f aca="false">IF(A5652="","",Calculadora!$D$5+SUM($E$7:E5652))</f>
        <v/>
      </c>
      <c r="I5652" s="27" t="str">
        <f aca="false">IF(A5652="","",G5652-H5652)</f>
        <v/>
      </c>
      <c r="J5652" s="27" t="str">
        <f aca="false">IF(A5652="","",IF(C5652=$O$2,G5652,0))</f>
        <v/>
      </c>
    </row>
    <row r="5653" customFormat="false" ht="15" hidden="false" customHeight="false" outlineLevel="0" collapsed="false">
      <c r="A5653" s="25" t="str">
        <f aca="false">IF(ROW()-6&lt;=$O$3,ROW()-6,"")</f>
        <v/>
      </c>
      <c r="B5653" s="25" t="str">
        <f aca="false">IF(A5653="","",INT((A5653-1)/$O$2)+1)</f>
        <v/>
      </c>
      <c r="C5653" s="25" t="str">
        <f aca="false">IF(A5653="","",MOD(A5653-1,$O$2)+1)</f>
        <v/>
      </c>
      <c r="D5653" s="27" t="str">
        <f aca="false">IF(A5653="","",IF(A5653=1,Calculadora!$D$5,G5652))</f>
        <v/>
      </c>
      <c r="E5653" s="27" t="str">
        <f aca="false">IF(A5653="","",IF($O$9=1,IF(MOD(C5653-1,$O$8)=0,Calculadora!$D$6*(1+Calculadora!$D$7)^(B5653-1),0),IF(MOD(C5653,$O$8)=0,Calculadora!$D$6*(1+Calculadora!$D$7)^(B5653-1),0)))</f>
        <v/>
      </c>
      <c r="F5653" s="27" t="str">
        <f aca="false">IF(A5653="","",(D5653+IF($O$9=1,E5653,0))*$O$7)</f>
        <v/>
      </c>
      <c r="G5653" s="27" t="str">
        <f aca="false">IF(A5653="","",D5653+E5653+F5653)</f>
        <v/>
      </c>
      <c r="H5653" s="27" t="str">
        <f aca="false">IF(A5653="","",Calculadora!$D$5+SUM($E$7:E5653))</f>
        <v/>
      </c>
      <c r="I5653" s="27" t="str">
        <f aca="false">IF(A5653="","",G5653-H5653)</f>
        <v/>
      </c>
      <c r="J5653" s="27" t="str">
        <f aca="false">IF(A5653="","",IF(C5653=$O$2,G5653,0))</f>
        <v/>
      </c>
    </row>
    <row r="5654" customFormat="false" ht="15" hidden="false" customHeight="false" outlineLevel="0" collapsed="false">
      <c r="A5654" s="25" t="str">
        <f aca="false">IF(ROW()-6&lt;=$O$3,ROW()-6,"")</f>
        <v/>
      </c>
      <c r="B5654" s="25" t="str">
        <f aca="false">IF(A5654="","",INT((A5654-1)/$O$2)+1)</f>
        <v/>
      </c>
      <c r="C5654" s="25" t="str">
        <f aca="false">IF(A5654="","",MOD(A5654-1,$O$2)+1)</f>
        <v/>
      </c>
      <c r="D5654" s="27" t="str">
        <f aca="false">IF(A5654="","",IF(A5654=1,Calculadora!$D$5,G5653))</f>
        <v/>
      </c>
      <c r="E5654" s="27" t="str">
        <f aca="false">IF(A5654="","",IF($O$9=1,IF(MOD(C5654-1,$O$8)=0,Calculadora!$D$6*(1+Calculadora!$D$7)^(B5654-1),0),IF(MOD(C5654,$O$8)=0,Calculadora!$D$6*(1+Calculadora!$D$7)^(B5654-1),0)))</f>
        <v/>
      </c>
      <c r="F5654" s="27" t="str">
        <f aca="false">IF(A5654="","",(D5654+IF($O$9=1,E5654,0))*$O$7)</f>
        <v/>
      </c>
      <c r="G5654" s="27" t="str">
        <f aca="false">IF(A5654="","",D5654+E5654+F5654)</f>
        <v/>
      </c>
      <c r="H5654" s="27" t="str">
        <f aca="false">IF(A5654="","",Calculadora!$D$5+SUM($E$7:E5654))</f>
        <v/>
      </c>
      <c r="I5654" s="27" t="str">
        <f aca="false">IF(A5654="","",G5654-H5654)</f>
        <v/>
      </c>
      <c r="J5654" s="27" t="str">
        <f aca="false">IF(A5654="","",IF(C5654=$O$2,G5654,0))</f>
        <v/>
      </c>
    </row>
    <row r="5655" customFormat="false" ht="15" hidden="false" customHeight="false" outlineLevel="0" collapsed="false">
      <c r="A5655" s="25" t="str">
        <f aca="false">IF(ROW()-6&lt;=$O$3,ROW()-6,"")</f>
        <v/>
      </c>
      <c r="B5655" s="25" t="str">
        <f aca="false">IF(A5655="","",INT((A5655-1)/$O$2)+1)</f>
        <v/>
      </c>
      <c r="C5655" s="25" t="str">
        <f aca="false">IF(A5655="","",MOD(A5655-1,$O$2)+1)</f>
        <v/>
      </c>
      <c r="D5655" s="27" t="str">
        <f aca="false">IF(A5655="","",IF(A5655=1,Calculadora!$D$5,G5654))</f>
        <v/>
      </c>
      <c r="E5655" s="27" t="str">
        <f aca="false">IF(A5655="","",IF($O$9=1,IF(MOD(C5655-1,$O$8)=0,Calculadora!$D$6*(1+Calculadora!$D$7)^(B5655-1),0),IF(MOD(C5655,$O$8)=0,Calculadora!$D$6*(1+Calculadora!$D$7)^(B5655-1),0)))</f>
        <v/>
      </c>
      <c r="F5655" s="27" t="str">
        <f aca="false">IF(A5655="","",(D5655+IF($O$9=1,E5655,0))*$O$7)</f>
        <v/>
      </c>
      <c r="G5655" s="27" t="str">
        <f aca="false">IF(A5655="","",D5655+E5655+F5655)</f>
        <v/>
      </c>
      <c r="H5655" s="27" t="str">
        <f aca="false">IF(A5655="","",Calculadora!$D$5+SUM($E$7:E5655))</f>
        <v/>
      </c>
      <c r="I5655" s="27" t="str">
        <f aca="false">IF(A5655="","",G5655-H5655)</f>
        <v/>
      </c>
      <c r="J5655" s="27" t="str">
        <f aca="false">IF(A5655="","",IF(C5655=$O$2,G5655,0))</f>
        <v/>
      </c>
    </row>
    <row r="5656" customFormat="false" ht="15" hidden="false" customHeight="false" outlineLevel="0" collapsed="false">
      <c r="A5656" s="25" t="str">
        <f aca="false">IF(ROW()-6&lt;=$O$3,ROW()-6,"")</f>
        <v/>
      </c>
      <c r="B5656" s="25" t="str">
        <f aca="false">IF(A5656="","",INT((A5656-1)/$O$2)+1)</f>
        <v/>
      </c>
      <c r="C5656" s="25" t="str">
        <f aca="false">IF(A5656="","",MOD(A5656-1,$O$2)+1)</f>
        <v/>
      </c>
      <c r="D5656" s="27" t="str">
        <f aca="false">IF(A5656="","",IF(A5656=1,Calculadora!$D$5,G5655))</f>
        <v/>
      </c>
      <c r="E5656" s="27" t="str">
        <f aca="false">IF(A5656="","",IF($O$9=1,IF(MOD(C5656-1,$O$8)=0,Calculadora!$D$6*(1+Calculadora!$D$7)^(B5656-1),0),IF(MOD(C5656,$O$8)=0,Calculadora!$D$6*(1+Calculadora!$D$7)^(B5656-1),0)))</f>
        <v/>
      </c>
      <c r="F5656" s="27" t="str">
        <f aca="false">IF(A5656="","",(D5656+IF($O$9=1,E5656,0))*$O$7)</f>
        <v/>
      </c>
      <c r="G5656" s="27" t="str">
        <f aca="false">IF(A5656="","",D5656+E5656+F5656)</f>
        <v/>
      </c>
      <c r="H5656" s="27" t="str">
        <f aca="false">IF(A5656="","",Calculadora!$D$5+SUM($E$7:E5656))</f>
        <v/>
      </c>
      <c r="I5656" s="27" t="str">
        <f aca="false">IF(A5656="","",G5656-H5656)</f>
        <v/>
      </c>
      <c r="J5656" s="27" t="str">
        <f aca="false">IF(A5656="","",IF(C5656=$O$2,G5656,0))</f>
        <v/>
      </c>
    </row>
    <row r="5657" customFormat="false" ht="15" hidden="false" customHeight="false" outlineLevel="0" collapsed="false">
      <c r="A5657" s="25" t="str">
        <f aca="false">IF(ROW()-6&lt;=$O$3,ROW()-6,"")</f>
        <v/>
      </c>
      <c r="B5657" s="25" t="str">
        <f aca="false">IF(A5657="","",INT((A5657-1)/$O$2)+1)</f>
        <v/>
      </c>
      <c r="C5657" s="25" t="str">
        <f aca="false">IF(A5657="","",MOD(A5657-1,$O$2)+1)</f>
        <v/>
      </c>
      <c r="D5657" s="27" t="str">
        <f aca="false">IF(A5657="","",IF(A5657=1,Calculadora!$D$5,G5656))</f>
        <v/>
      </c>
      <c r="E5657" s="27" t="str">
        <f aca="false">IF(A5657="","",IF($O$9=1,IF(MOD(C5657-1,$O$8)=0,Calculadora!$D$6*(1+Calculadora!$D$7)^(B5657-1),0),IF(MOD(C5657,$O$8)=0,Calculadora!$D$6*(1+Calculadora!$D$7)^(B5657-1),0)))</f>
        <v/>
      </c>
      <c r="F5657" s="27" t="str">
        <f aca="false">IF(A5657="","",(D5657+IF($O$9=1,E5657,0))*$O$7)</f>
        <v/>
      </c>
      <c r="G5657" s="27" t="str">
        <f aca="false">IF(A5657="","",D5657+E5657+F5657)</f>
        <v/>
      </c>
      <c r="H5657" s="27" t="str">
        <f aca="false">IF(A5657="","",Calculadora!$D$5+SUM($E$7:E5657))</f>
        <v/>
      </c>
      <c r="I5657" s="27" t="str">
        <f aca="false">IF(A5657="","",G5657-H5657)</f>
        <v/>
      </c>
      <c r="J5657" s="27" t="str">
        <f aca="false">IF(A5657="","",IF(C5657=$O$2,G5657,0))</f>
        <v/>
      </c>
    </row>
    <row r="5658" customFormat="false" ht="15" hidden="false" customHeight="false" outlineLevel="0" collapsed="false">
      <c r="A5658" s="25" t="str">
        <f aca="false">IF(ROW()-6&lt;=$O$3,ROW()-6,"")</f>
        <v/>
      </c>
      <c r="B5658" s="25" t="str">
        <f aca="false">IF(A5658="","",INT((A5658-1)/$O$2)+1)</f>
        <v/>
      </c>
      <c r="C5658" s="25" t="str">
        <f aca="false">IF(A5658="","",MOD(A5658-1,$O$2)+1)</f>
        <v/>
      </c>
      <c r="D5658" s="27" t="str">
        <f aca="false">IF(A5658="","",IF(A5658=1,Calculadora!$D$5,G5657))</f>
        <v/>
      </c>
      <c r="E5658" s="27" t="str">
        <f aca="false">IF(A5658="","",IF($O$9=1,IF(MOD(C5658-1,$O$8)=0,Calculadora!$D$6*(1+Calculadora!$D$7)^(B5658-1),0),IF(MOD(C5658,$O$8)=0,Calculadora!$D$6*(1+Calculadora!$D$7)^(B5658-1),0)))</f>
        <v/>
      </c>
      <c r="F5658" s="27" t="str">
        <f aca="false">IF(A5658="","",(D5658+IF($O$9=1,E5658,0))*$O$7)</f>
        <v/>
      </c>
      <c r="G5658" s="27" t="str">
        <f aca="false">IF(A5658="","",D5658+E5658+F5658)</f>
        <v/>
      </c>
      <c r="H5658" s="27" t="str">
        <f aca="false">IF(A5658="","",Calculadora!$D$5+SUM($E$7:E5658))</f>
        <v/>
      </c>
      <c r="I5658" s="27" t="str">
        <f aca="false">IF(A5658="","",G5658-H5658)</f>
        <v/>
      </c>
      <c r="J5658" s="27" t="str">
        <f aca="false">IF(A5658="","",IF(C5658=$O$2,G5658,0))</f>
        <v/>
      </c>
    </row>
    <row r="5659" customFormat="false" ht="15" hidden="false" customHeight="false" outlineLevel="0" collapsed="false">
      <c r="A5659" s="25" t="str">
        <f aca="false">IF(ROW()-6&lt;=$O$3,ROW()-6,"")</f>
        <v/>
      </c>
      <c r="B5659" s="25" t="str">
        <f aca="false">IF(A5659="","",INT((A5659-1)/$O$2)+1)</f>
        <v/>
      </c>
      <c r="C5659" s="25" t="str">
        <f aca="false">IF(A5659="","",MOD(A5659-1,$O$2)+1)</f>
        <v/>
      </c>
      <c r="D5659" s="27" t="str">
        <f aca="false">IF(A5659="","",IF(A5659=1,Calculadora!$D$5,G5658))</f>
        <v/>
      </c>
      <c r="E5659" s="27" t="str">
        <f aca="false">IF(A5659="","",IF($O$9=1,IF(MOD(C5659-1,$O$8)=0,Calculadora!$D$6*(1+Calculadora!$D$7)^(B5659-1),0),IF(MOD(C5659,$O$8)=0,Calculadora!$D$6*(1+Calculadora!$D$7)^(B5659-1),0)))</f>
        <v/>
      </c>
      <c r="F5659" s="27" t="str">
        <f aca="false">IF(A5659="","",(D5659+IF($O$9=1,E5659,0))*$O$7)</f>
        <v/>
      </c>
      <c r="G5659" s="27" t="str">
        <f aca="false">IF(A5659="","",D5659+E5659+F5659)</f>
        <v/>
      </c>
      <c r="H5659" s="27" t="str">
        <f aca="false">IF(A5659="","",Calculadora!$D$5+SUM($E$7:E5659))</f>
        <v/>
      </c>
      <c r="I5659" s="27" t="str">
        <f aca="false">IF(A5659="","",G5659-H5659)</f>
        <v/>
      </c>
      <c r="J5659" s="27" t="str">
        <f aca="false">IF(A5659="","",IF(C5659=$O$2,G5659,0))</f>
        <v/>
      </c>
    </row>
    <row r="5660" customFormat="false" ht="15" hidden="false" customHeight="false" outlineLevel="0" collapsed="false">
      <c r="A5660" s="25" t="str">
        <f aca="false">IF(ROW()-6&lt;=$O$3,ROW()-6,"")</f>
        <v/>
      </c>
      <c r="B5660" s="25" t="str">
        <f aca="false">IF(A5660="","",INT((A5660-1)/$O$2)+1)</f>
        <v/>
      </c>
      <c r="C5660" s="25" t="str">
        <f aca="false">IF(A5660="","",MOD(A5660-1,$O$2)+1)</f>
        <v/>
      </c>
      <c r="D5660" s="27" t="str">
        <f aca="false">IF(A5660="","",IF(A5660=1,Calculadora!$D$5,G5659))</f>
        <v/>
      </c>
      <c r="E5660" s="27" t="str">
        <f aca="false">IF(A5660="","",IF($O$9=1,IF(MOD(C5660-1,$O$8)=0,Calculadora!$D$6*(1+Calculadora!$D$7)^(B5660-1),0),IF(MOD(C5660,$O$8)=0,Calculadora!$D$6*(1+Calculadora!$D$7)^(B5660-1),0)))</f>
        <v/>
      </c>
      <c r="F5660" s="27" t="str">
        <f aca="false">IF(A5660="","",(D5660+IF($O$9=1,E5660,0))*$O$7)</f>
        <v/>
      </c>
      <c r="G5660" s="27" t="str">
        <f aca="false">IF(A5660="","",D5660+E5660+F5660)</f>
        <v/>
      </c>
      <c r="H5660" s="27" t="str">
        <f aca="false">IF(A5660="","",Calculadora!$D$5+SUM($E$7:E5660))</f>
        <v/>
      </c>
      <c r="I5660" s="27" t="str">
        <f aca="false">IF(A5660="","",G5660-H5660)</f>
        <v/>
      </c>
      <c r="J5660" s="27" t="str">
        <f aca="false">IF(A5660="","",IF(C5660=$O$2,G5660,0))</f>
        <v/>
      </c>
    </row>
    <row r="5661" customFormat="false" ht="15" hidden="false" customHeight="false" outlineLevel="0" collapsed="false">
      <c r="A5661" s="25" t="str">
        <f aca="false">IF(ROW()-6&lt;=$O$3,ROW()-6,"")</f>
        <v/>
      </c>
      <c r="B5661" s="25" t="str">
        <f aca="false">IF(A5661="","",INT((A5661-1)/$O$2)+1)</f>
        <v/>
      </c>
      <c r="C5661" s="25" t="str">
        <f aca="false">IF(A5661="","",MOD(A5661-1,$O$2)+1)</f>
        <v/>
      </c>
      <c r="D5661" s="27" t="str">
        <f aca="false">IF(A5661="","",IF(A5661=1,Calculadora!$D$5,G5660))</f>
        <v/>
      </c>
      <c r="E5661" s="27" t="str">
        <f aca="false">IF(A5661="","",IF($O$9=1,IF(MOD(C5661-1,$O$8)=0,Calculadora!$D$6*(1+Calculadora!$D$7)^(B5661-1),0),IF(MOD(C5661,$O$8)=0,Calculadora!$D$6*(1+Calculadora!$D$7)^(B5661-1),0)))</f>
        <v/>
      </c>
      <c r="F5661" s="27" t="str">
        <f aca="false">IF(A5661="","",(D5661+IF($O$9=1,E5661,0))*$O$7)</f>
        <v/>
      </c>
      <c r="G5661" s="27" t="str">
        <f aca="false">IF(A5661="","",D5661+E5661+F5661)</f>
        <v/>
      </c>
      <c r="H5661" s="27" t="str">
        <f aca="false">IF(A5661="","",Calculadora!$D$5+SUM($E$7:E5661))</f>
        <v/>
      </c>
      <c r="I5661" s="27" t="str">
        <f aca="false">IF(A5661="","",G5661-H5661)</f>
        <v/>
      </c>
      <c r="J5661" s="27" t="str">
        <f aca="false">IF(A5661="","",IF(C5661=$O$2,G5661,0))</f>
        <v/>
      </c>
    </row>
    <row r="5662" customFormat="false" ht="15" hidden="false" customHeight="false" outlineLevel="0" collapsed="false">
      <c r="A5662" s="25" t="str">
        <f aca="false">IF(ROW()-6&lt;=$O$3,ROW()-6,"")</f>
        <v/>
      </c>
      <c r="B5662" s="25" t="str">
        <f aca="false">IF(A5662="","",INT((A5662-1)/$O$2)+1)</f>
        <v/>
      </c>
      <c r="C5662" s="25" t="str">
        <f aca="false">IF(A5662="","",MOD(A5662-1,$O$2)+1)</f>
        <v/>
      </c>
      <c r="D5662" s="27" t="str">
        <f aca="false">IF(A5662="","",IF(A5662=1,Calculadora!$D$5,G5661))</f>
        <v/>
      </c>
      <c r="E5662" s="27" t="str">
        <f aca="false">IF(A5662="","",IF($O$9=1,IF(MOD(C5662-1,$O$8)=0,Calculadora!$D$6*(1+Calculadora!$D$7)^(B5662-1),0),IF(MOD(C5662,$O$8)=0,Calculadora!$D$6*(1+Calculadora!$D$7)^(B5662-1),0)))</f>
        <v/>
      </c>
      <c r="F5662" s="27" t="str">
        <f aca="false">IF(A5662="","",(D5662+IF($O$9=1,E5662,0))*$O$7)</f>
        <v/>
      </c>
      <c r="G5662" s="27" t="str">
        <f aca="false">IF(A5662="","",D5662+E5662+F5662)</f>
        <v/>
      </c>
      <c r="H5662" s="27" t="str">
        <f aca="false">IF(A5662="","",Calculadora!$D$5+SUM($E$7:E5662))</f>
        <v/>
      </c>
      <c r="I5662" s="27" t="str">
        <f aca="false">IF(A5662="","",G5662-H5662)</f>
        <v/>
      </c>
      <c r="J5662" s="27" t="str">
        <f aca="false">IF(A5662="","",IF(C5662=$O$2,G5662,0))</f>
        <v/>
      </c>
    </row>
    <row r="5663" customFormat="false" ht="15" hidden="false" customHeight="false" outlineLevel="0" collapsed="false">
      <c r="A5663" s="25" t="str">
        <f aca="false">IF(ROW()-6&lt;=$O$3,ROW()-6,"")</f>
        <v/>
      </c>
      <c r="B5663" s="25" t="str">
        <f aca="false">IF(A5663="","",INT((A5663-1)/$O$2)+1)</f>
        <v/>
      </c>
      <c r="C5663" s="25" t="str">
        <f aca="false">IF(A5663="","",MOD(A5663-1,$O$2)+1)</f>
        <v/>
      </c>
      <c r="D5663" s="27" t="str">
        <f aca="false">IF(A5663="","",IF(A5663=1,Calculadora!$D$5,G5662))</f>
        <v/>
      </c>
      <c r="E5663" s="27" t="str">
        <f aca="false">IF(A5663="","",IF($O$9=1,IF(MOD(C5663-1,$O$8)=0,Calculadora!$D$6*(1+Calculadora!$D$7)^(B5663-1),0),IF(MOD(C5663,$O$8)=0,Calculadora!$D$6*(1+Calculadora!$D$7)^(B5663-1),0)))</f>
        <v/>
      </c>
      <c r="F5663" s="27" t="str">
        <f aca="false">IF(A5663="","",(D5663+IF($O$9=1,E5663,0))*$O$7)</f>
        <v/>
      </c>
      <c r="G5663" s="27" t="str">
        <f aca="false">IF(A5663="","",D5663+E5663+F5663)</f>
        <v/>
      </c>
      <c r="H5663" s="27" t="str">
        <f aca="false">IF(A5663="","",Calculadora!$D$5+SUM($E$7:E5663))</f>
        <v/>
      </c>
      <c r="I5663" s="27" t="str">
        <f aca="false">IF(A5663="","",G5663-H5663)</f>
        <v/>
      </c>
      <c r="J5663" s="27" t="str">
        <f aca="false">IF(A5663="","",IF(C5663=$O$2,G5663,0))</f>
        <v/>
      </c>
    </row>
    <row r="5664" customFormat="false" ht="15" hidden="false" customHeight="false" outlineLevel="0" collapsed="false">
      <c r="A5664" s="25" t="str">
        <f aca="false">IF(ROW()-6&lt;=$O$3,ROW()-6,"")</f>
        <v/>
      </c>
      <c r="B5664" s="25" t="str">
        <f aca="false">IF(A5664="","",INT((A5664-1)/$O$2)+1)</f>
        <v/>
      </c>
      <c r="C5664" s="25" t="str">
        <f aca="false">IF(A5664="","",MOD(A5664-1,$O$2)+1)</f>
        <v/>
      </c>
      <c r="D5664" s="27" t="str">
        <f aca="false">IF(A5664="","",IF(A5664=1,Calculadora!$D$5,G5663))</f>
        <v/>
      </c>
      <c r="E5664" s="27" t="str">
        <f aca="false">IF(A5664="","",IF($O$9=1,IF(MOD(C5664-1,$O$8)=0,Calculadora!$D$6*(1+Calculadora!$D$7)^(B5664-1),0),IF(MOD(C5664,$O$8)=0,Calculadora!$D$6*(1+Calculadora!$D$7)^(B5664-1),0)))</f>
        <v/>
      </c>
      <c r="F5664" s="27" t="str">
        <f aca="false">IF(A5664="","",(D5664+IF($O$9=1,E5664,0))*$O$7)</f>
        <v/>
      </c>
      <c r="G5664" s="27" t="str">
        <f aca="false">IF(A5664="","",D5664+E5664+F5664)</f>
        <v/>
      </c>
      <c r="H5664" s="27" t="str">
        <f aca="false">IF(A5664="","",Calculadora!$D$5+SUM($E$7:E5664))</f>
        <v/>
      </c>
      <c r="I5664" s="27" t="str">
        <f aca="false">IF(A5664="","",G5664-H5664)</f>
        <v/>
      </c>
      <c r="J5664" s="27" t="str">
        <f aca="false">IF(A5664="","",IF(C5664=$O$2,G5664,0))</f>
        <v/>
      </c>
    </row>
    <row r="5665" customFormat="false" ht="15" hidden="false" customHeight="false" outlineLevel="0" collapsed="false">
      <c r="A5665" s="25" t="str">
        <f aca="false">IF(ROW()-6&lt;=$O$3,ROW()-6,"")</f>
        <v/>
      </c>
      <c r="B5665" s="25" t="str">
        <f aca="false">IF(A5665="","",INT((A5665-1)/$O$2)+1)</f>
        <v/>
      </c>
      <c r="C5665" s="25" t="str">
        <f aca="false">IF(A5665="","",MOD(A5665-1,$O$2)+1)</f>
        <v/>
      </c>
      <c r="D5665" s="27" t="str">
        <f aca="false">IF(A5665="","",IF(A5665=1,Calculadora!$D$5,G5664))</f>
        <v/>
      </c>
      <c r="E5665" s="27" t="str">
        <f aca="false">IF(A5665="","",IF($O$9=1,IF(MOD(C5665-1,$O$8)=0,Calculadora!$D$6*(1+Calculadora!$D$7)^(B5665-1),0),IF(MOD(C5665,$O$8)=0,Calculadora!$D$6*(1+Calculadora!$D$7)^(B5665-1),0)))</f>
        <v/>
      </c>
      <c r="F5665" s="27" t="str">
        <f aca="false">IF(A5665="","",(D5665+IF($O$9=1,E5665,0))*$O$7)</f>
        <v/>
      </c>
      <c r="G5665" s="27" t="str">
        <f aca="false">IF(A5665="","",D5665+E5665+F5665)</f>
        <v/>
      </c>
      <c r="H5665" s="27" t="str">
        <f aca="false">IF(A5665="","",Calculadora!$D$5+SUM($E$7:E5665))</f>
        <v/>
      </c>
      <c r="I5665" s="27" t="str">
        <f aca="false">IF(A5665="","",G5665-H5665)</f>
        <v/>
      </c>
      <c r="J5665" s="27" t="str">
        <f aca="false">IF(A5665="","",IF(C5665=$O$2,G5665,0))</f>
        <v/>
      </c>
    </row>
    <row r="5666" customFormat="false" ht="15" hidden="false" customHeight="false" outlineLevel="0" collapsed="false">
      <c r="A5666" s="25" t="str">
        <f aca="false">IF(ROW()-6&lt;=$O$3,ROW()-6,"")</f>
        <v/>
      </c>
      <c r="B5666" s="25" t="str">
        <f aca="false">IF(A5666="","",INT((A5666-1)/$O$2)+1)</f>
        <v/>
      </c>
      <c r="C5666" s="25" t="str">
        <f aca="false">IF(A5666="","",MOD(A5666-1,$O$2)+1)</f>
        <v/>
      </c>
      <c r="D5666" s="27" t="str">
        <f aca="false">IF(A5666="","",IF(A5666=1,Calculadora!$D$5,G5665))</f>
        <v/>
      </c>
      <c r="E5666" s="27" t="str">
        <f aca="false">IF(A5666="","",IF($O$9=1,IF(MOD(C5666-1,$O$8)=0,Calculadora!$D$6*(1+Calculadora!$D$7)^(B5666-1),0),IF(MOD(C5666,$O$8)=0,Calculadora!$D$6*(1+Calculadora!$D$7)^(B5666-1),0)))</f>
        <v/>
      </c>
      <c r="F5666" s="27" t="str">
        <f aca="false">IF(A5666="","",(D5666+IF($O$9=1,E5666,0))*$O$7)</f>
        <v/>
      </c>
      <c r="G5666" s="27" t="str">
        <f aca="false">IF(A5666="","",D5666+E5666+F5666)</f>
        <v/>
      </c>
      <c r="H5666" s="27" t="str">
        <f aca="false">IF(A5666="","",Calculadora!$D$5+SUM($E$7:E5666))</f>
        <v/>
      </c>
      <c r="I5666" s="27" t="str">
        <f aca="false">IF(A5666="","",G5666-H5666)</f>
        <v/>
      </c>
      <c r="J5666" s="27" t="str">
        <f aca="false">IF(A5666="","",IF(C5666=$O$2,G5666,0))</f>
        <v/>
      </c>
    </row>
    <row r="5667" customFormat="false" ht="15" hidden="false" customHeight="false" outlineLevel="0" collapsed="false">
      <c r="A5667" s="25" t="str">
        <f aca="false">IF(ROW()-6&lt;=$O$3,ROW()-6,"")</f>
        <v/>
      </c>
      <c r="B5667" s="25" t="str">
        <f aca="false">IF(A5667="","",INT((A5667-1)/$O$2)+1)</f>
        <v/>
      </c>
      <c r="C5667" s="25" t="str">
        <f aca="false">IF(A5667="","",MOD(A5667-1,$O$2)+1)</f>
        <v/>
      </c>
      <c r="D5667" s="27" t="str">
        <f aca="false">IF(A5667="","",IF(A5667=1,Calculadora!$D$5,G5666))</f>
        <v/>
      </c>
      <c r="E5667" s="27" t="str">
        <f aca="false">IF(A5667="","",IF($O$9=1,IF(MOD(C5667-1,$O$8)=0,Calculadora!$D$6*(1+Calculadora!$D$7)^(B5667-1),0),IF(MOD(C5667,$O$8)=0,Calculadora!$D$6*(1+Calculadora!$D$7)^(B5667-1),0)))</f>
        <v/>
      </c>
      <c r="F5667" s="27" t="str">
        <f aca="false">IF(A5667="","",(D5667+IF($O$9=1,E5667,0))*$O$7)</f>
        <v/>
      </c>
      <c r="G5667" s="27" t="str">
        <f aca="false">IF(A5667="","",D5667+E5667+F5667)</f>
        <v/>
      </c>
      <c r="H5667" s="27" t="str">
        <f aca="false">IF(A5667="","",Calculadora!$D$5+SUM($E$7:E5667))</f>
        <v/>
      </c>
      <c r="I5667" s="27" t="str">
        <f aca="false">IF(A5667="","",G5667-H5667)</f>
        <v/>
      </c>
      <c r="J5667" s="27" t="str">
        <f aca="false">IF(A5667="","",IF(C5667=$O$2,G5667,0))</f>
        <v/>
      </c>
    </row>
    <row r="5668" customFormat="false" ht="15" hidden="false" customHeight="false" outlineLevel="0" collapsed="false">
      <c r="A5668" s="25" t="str">
        <f aca="false">IF(ROW()-6&lt;=$O$3,ROW()-6,"")</f>
        <v/>
      </c>
      <c r="B5668" s="25" t="str">
        <f aca="false">IF(A5668="","",INT((A5668-1)/$O$2)+1)</f>
        <v/>
      </c>
      <c r="C5668" s="25" t="str">
        <f aca="false">IF(A5668="","",MOD(A5668-1,$O$2)+1)</f>
        <v/>
      </c>
      <c r="D5668" s="27" t="str">
        <f aca="false">IF(A5668="","",IF(A5668=1,Calculadora!$D$5,G5667))</f>
        <v/>
      </c>
      <c r="E5668" s="27" t="str">
        <f aca="false">IF(A5668="","",IF($O$9=1,IF(MOD(C5668-1,$O$8)=0,Calculadora!$D$6*(1+Calculadora!$D$7)^(B5668-1),0),IF(MOD(C5668,$O$8)=0,Calculadora!$D$6*(1+Calculadora!$D$7)^(B5668-1),0)))</f>
        <v/>
      </c>
      <c r="F5668" s="27" t="str">
        <f aca="false">IF(A5668="","",(D5668+IF($O$9=1,E5668,0))*$O$7)</f>
        <v/>
      </c>
      <c r="G5668" s="27" t="str">
        <f aca="false">IF(A5668="","",D5668+E5668+F5668)</f>
        <v/>
      </c>
      <c r="H5668" s="27" t="str">
        <f aca="false">IF(A5668="","",Calculadora!$D$5+SUM($E$7:E5668))</f>
        <v/>
      </c>
      <c r="I5668" s="27" t="str">
        <f aca="false">IF(A5668="","",G5668-H5668)</f>
        <v/>
      </c>
      <c r="J5668" s="27" t="str">
        <f aca="false">IF(A5668="","",IF(C5668=$O$2,G5668,0))</f>
        <v/>
      </c>
    </row>
    <row r="5669" customFormat="false" ht="15" hidden="false" customHeight="false" outlineLevel="0" collapsed="false">
      <c r="A5669" s="25" t="str">
        <f aca="false">IF(ROW()-6&lt;=$O$3,ROW()-6,"")</f>
        <v/>
      </c>
      <c r="B5669" s="25" t="str">
        <f aca="false">IF(A5669="","",INT((A5669-1)/$O$2)+1)</f>
        <v/>
      </c>
      <c r="C5669" s="25" t="str">
        <f aca="false">IF(A5669="","",MOD(A5669-1,$O$2)+1)</f>
        <v/>
      </c>
      <c r="D5669" s="27" t="str">
        <f aca="false">IF(A5669="","",IF(A5669=1,Calculadora!$D$5,G5668))</f>
        <v/>
      </c>
      <c r="E5669" s="27" t="str">
        <f aca="false">IF(A5669="","",IF($O$9=1,IF(MOD(C5669-1,$O$8)=0,Calculadora!$D$6*(1+Calculadora!$D$7)^(B5669-1),0),IF(MOD(C5669,$O$8)=0,Calculadora!$D$6*(1+Calculadora!$D$7)^(B5669-1),0)))</f>
        <v/>
      </c>
      <c r="F5669" s="27" t="str">
        <f aca="false">IF(A5669="","",(D5669+IF($O$9=1,E5669,0))*$O$7)</f>
        <v/>
      </c>
      <c r="G5669" s="27" t="str">
        <f aca="false">IF(A5669="","",D5669+E5669+F5669)</f>
        <v/>
      </c>
      <c r="H5669" s="27" t="str">
        <f aca="false">IF(A5669="","",Calculadora!$D$5+SUM($E$7:E5669))</f>
        <v/>
      </c>
      <c r="I5669" s="27" t="str">
        <f aca="false">IF(A5669="","",G5669-H5669)</f>
        <v/>
      </c>
      <c r="J5669" s="27" t="str">
        <f aca="false">IF(A5669="","",IF(C5669=$O$2,G5669,0))</f>
        <v/>
      </c>
    </row>
    <row r="5670" customFormat="false" ht="15" hidden="false" customHeight="false" outlineLevel="0" collapsed="false">
      <c r="A5670" s="25" t="str">
        <f aca="false">IF(ROW()-6&lt;=$O$3,ROW()-6,"")</f>
        <v/>
      </c>
      <c r="B5670" s="25" t="str">
        <f aca="false">IF(A5670="","",INT((A5670-1)/$O$2)+1)</f>
        <v/>
      </c>
      <c r="C5670" s="25" t="str">
        <f aca="false">IF(A5670="","",MOD(A5670-1,$O$2)+1)</f>
        <v/>
      </c>
      <c r="D5670" s="27" t="str">
        <f aca="false">IF(A5670="","",IF(A5670=1,Calculadora!$D$5,G5669))</f>
        <v/>
      </c>
      <c r="E5670" s="27" t="str">
        <f aca="false">IF(A5670="","",IF($O$9=1,IF(MOD(C5670-1,$O$8)=0,Calculadora!$D$6*(1+Calculadora!$D$7)^(B5670-1),0),IF(MOD(C5670,$O$8)=0,Calculadora!$D$6*(1+Calculadora!$D$7)^(B5670-1),0)))</f>
        <v/>
      </c>
      <c r="F5670" s="27" t="str">
        <f aca="false">IF(A5670="","",(D5670+IF($O$9=1,E5670,0))*$O$7)</f>
        <v/>
      </c>
      <c r="G5670" s="27" t="str">
        <f aca="false">IF(A5670="","",D5670+E5670+F5670)</f>
        <v/>
      </c>
      <c r="H5670" s="27" t="str">
        <f aca="false">IF(A5670="","",Calculadora!$D$5+SUM($E$7:E5670))</f>
        <v/>
      </c>
      <c r="I5670" s="27" t="str">
        <f aca="false">IF(A5670="","",G5670-H5670)</f>
        <v/>
      </c>
      <c r="J5670" s="27" t="str">
        <f aca="false">IF(A5670="","",IF(C5670=$O$2,G5670,0))</f>
        <v/>
      </c>
    </row>
    <row r="5671" customFormat="false" ht="15" hidden="false" customHeight="false" outlineLevel="0" collapsed="false">
      <c r="A5671" s="25" t="str">
        <f aca="false">IF(ROW()-6&lt;=$O$3,ROW()-6,"")</f>
        <v/>
      </c>
      <c r="B5671" s="25" t="str">
        <f aca="false">IF(A5671="","",INT((A5671-1)/$O$2)+1)</f>
        <v/>
      </c>
      <c r="C5671" s="25" t="str">
        <f aca="false">IF(A5671="","",MOD(A5671-1,$O$2)+1)</f>
        <v/>
      </c>
      <c r="D5671" s="27" t="str">
        <f aca="false">IF(A5671="","",IF(A5671=1,Calculadora!$D$5,G5670))</f>
        <v/>
      </c>
      <c r="E5671" s="27" t="str">
        <f aca="false">IF(A5671="","",IF($O$9=1,IF(MOD(C5671-1,$O$8)=0,Calculadora!$D$6*(1+Calculadora!$D$7)^(B5671-1),0),IF(MOD(C5671,$O$8)=0,Calculadora!$D$6*(1+Calculadora!$D$7)^(B5671-1),0)))</f>
        <v/>
      </c>
      <c r="F5671" s="27" t="str">
        <f aca="false">IF(A5671="","",(D5671+IF($O$9=1,E5671,0))*$O$7)</f>
        <v/>
      </c>
      <c r="G5671" s="27" t="str">
        <f aca="false">IF(A5671="","",D5671+E5671+F5671)</f>
        <v/>
      </c>
      <c r="H5671" s="27" t="str">
        <f aca="false">IF(A5671="","",Calculadora!$D$5+SUM($E$7:E5671))</f>
        <v/>
      </c>
      <c r="I5671" s="27" t="str">
        <f aca="false">IF(A5671="","",G5671-H5671)</f>
        <v/>
      </c>
      <c r="J5671" s="27" t="str">
        <f aca="false">IF(A5671="","",IF(C5671=$O$2,G5671,0))</f>
        <v/>
      </c>
    </row>
    <row r="5672" customFormat="false" ht="15" hidden="false" customHeight="false" outlineLevel="0" collapsed="false">
      <c r="A5672" s="25" t="str">
        <f aca="false">IF(ROW()-6&lt;=$O$3,ROW()-6,"")</f>
        <v/>
      </c>
      <c r="B5672" s="25" t="str">
        <f aca="false">IF(A5672="","",INT((A5672-1)/$O$2)+1)</f>
        <v/>
      </c>
      <c r="C5672" s="25" t="str">
        <f aca="false">IF(A5672="","",MOD(A5672-1,$O$2)+1)</f>
        <v/>
      </c>
      <c r="D5672" s="27" t="str">
        <f aca="false">IF(A5672="","",IF(A5672=1,Calculadora!$D$5,G5671))</f>
        <v/>
      </c>
      <c r="E5672" s="27" t="str">
        <f aca="false">IF(A5672="","",IF($O$9=1,IF(MOD(C5672-1,$O$8)=0,Calculadora!$D$6*(1+Calculadora!$D$7)^(B5672-1),0),IF(MOD(C5672,$O$8)=0,Calculadora!$D$6*(1+Calculadora!$D$7)^(B5672-1),0)))</f>
        <v/>
      </c>
      <c r="F5672" s="27" t="str">
        <f aca="false">IF(A5672="","",(D5672+IF($O$9=1,E5672,0))*$O$7)</f>
        <v/>
      </c>
      <c r="G5672" s="27" t="str">
        <f aca="false">IF(A5672="","",D5672+E5672+F5672)</f>
        <v/>
      </c>
      <c r="H5672" s="27" t="str">
        <f aca="false">IF(A5672="","",Calculadora!$D$5+SUM($E$7:E5672))</f>
        <v/>
      </c>
      <c r="I5672" s="27" t="str">
        <f aca="false">IF(A5672="","",G5672-H5672)</f>
        <v/>
      </c>
      <c r="J5672" s="27" t="str">
        <f aca="false">IF(A5672="","",IF(C5672=$O$2,G5672,0))</f>
        <v/>
      </c>
    </row>
    <row r="5673" customFormat="false" ht="15" hidden="false" customHeight="false" outlineLevel="0" collapsed="false">
      <c r="A5673" s="25" t="str">
        <f aca="false">IF(ROW()-6&lt;=$O$3,ROW()-6,"")</f>
        <v/>
      </c>
      <c r="B5673" s="25" t="str">
        <f aca="false">IF(A5673="","",INT((A5673-1)/$O$2)+1)</f>
        <v/>
      </c>
      <c r="C5673" s="25" t="str">
        <f aca="false">IF(A5673="","",MOD(A5673-1,$O$2)+1)</f>
        <v/>
      </c>
      <c r="D5673" s="27" t="str">
        <f aca="false">IF(A5673="","",IF(A5673=1,Calculadora!$D$5,G5672))</f>
        <v/>
      </c>
      <c r="E5673" s="27" t="str">
        <f aca="false">IF(A5673="","",IF($O$9=1,IF(MOD(C5673-1,$O$8)=0,Calculadora!$D$6*(1+Calculadora!$D$7)^(B5673-1),0),IF(MOD(C5673,$O$8)=0,Calculadora!$D$6*(1+Calculadora!$D$7)^(B5673-1),0)))</f>
        <v/>
      </c>
      <c r="F5673" s="27" t="str">
        <f aca="false">IF(A5673="","",(D5673+IF($O$9=1,E5673,0))*$O$7)</f>
        <v/>
      </c>
      <c r="G5673" s="27" t="str">
        <f aca="false">IF(A5673="","",D5673+E5673+F5673)</f>
        <v/>
      </c>
      <c r="H5673" s="27" t="str">
        <f aca="false">IF(A5673="","",Calculadora!$D$5+SUM($E$7:E5673))</f>
        <v/>
      </c>
      <c r="I5673" s="27" t="str">
        <f aca="false">IF(A5673="","",G5673-H5673)</f>
        <v/>
      </c>
      <c r="J5673" s="27" t="str">
        <f aca="false">IF(A5673="","",IF(C5673=$O$2,G5673,0))</f>
        <v/>
      </c>
    </row>
    <row r="5674" customFormat="false" ht="15" hidden="false" customHeight="false" outlineLevel="0" collapsed="false">
      <c r="A5674" s="25" t="str">
        <f aca="false">IF(ROW()-6&lt;=$O$3,ROW()-6,"")</f>
        <v/>
      </c>
      <c r="B5674" s="25" t="str">
        <f aca="false">IF(A5674="","",INT((A5674-1)/$O$2)+1)</f>
        <v/>
      </c>
      <c r="C5674" s="25" t="str">
        <f aca="false">IF(A5674="","",MOD(A5674-1,$O$2)+1)</f>
        <v/>
      </c>
      <c r="D5674" s="27" t="str">
        <f aca="false">IF(A5674="","",IF(A5674=1,Calculadora!$D$5,G5673))</f>
        <v/>
      </c>
      <c r="E5674" s="27" t="str">
        <f aca="false">IF(A5674="","",IF($O$9=1,IF(MOD(C5674-1,$O$8)=0,Calculadora!$D$6*(1+Calculadora!$D$7)^(B5674-1),0),IF(MOD(C5674,$O$8)=0,Calculadora!$D$6*(1+Calculadora!$D$7)^(B5674-1),0)))</f>
        <v/>
      </c>
      <c r="F5674" s="27" t="str">
        <f aca="false">IF(A5674="","",(D5674+IF($O$9=1,E5674,0))*$O$7)</f>
        <v/>
      </c>
      <c r="G5674" s="27" t="str">
        <f aca="false">IF(A5674="","",D5674+E5674+F5674)</f>
        <v/>
      </c>
      <c r="H5674" s="27" t="str">
        <f aca="false">IF(A5674="","",Calculadora!$D$5+SUM($E$7:E5674))</f>
        <v/>
      </c>
      <c r="I5674" s="27" t="str">
        <f aca="false">IF(A5674="","",G5674-H5674)</f>
        <v/>
      </c>
      <c r="J5674" s="27" t="str">
        <f aca="false">IF(A5674="","",IF(C5674=$O$2,G5674,0))</f>
        <v/>
      </c>
    </row>
    <row r="5675" customFormat="false" ht="15" hidden="false" customHeight="false" outlineLevel="0" collapsed="false">
      <c r="A5675" s="25" t="str">
        <f aca="false">IF(ROW()-6&lt;=$O$3,ROW()-6,"")</f>
        <v/>
      </c>
      <c r="B5675" s="25" t="str">
        <f aca="false">IF(A5675="","",INT((A5675-1)/$O$2)+1)</f>
        <v/>
      </c>
      <c r="C5675" s="25" t="str">
        <f aca="false">IF(A5675="","",MOD(A5675-1,$O$2)+1)</f>
        <v/>
      </c>
      <c r="D5675" s="27" t="str">
        <f aca="false">IF(A5675="","",IF(A5675=1,Calculadora!$D$5,G5674))</f>
        <v/>
      </c>
      <c r="E5675" s="27" t="str">
        <f aca="false">IF(A5675="","",IF($O$9=1,IF(MOD(C5675-1,$O$8)=0,Calculadora!$D$6*(1+Calculadora!$D$7)^(B5675-1),0),IF(MOD(C5675,$O$8)=0,Calculadora!$D$6*(1+Calculadora!$D$7)^(B5675-1),0)))</f>
        <v/>
      </c>
      <c r="F5675" s="27" t="str">
        <f aca="false">IF(A5675="","",(D5675+IF($O$9=1,E5675,0))*$O$7)</f>
        <v/>
      </c>
      <c r="G5675" s="27" t="str">
        <f aca="false">IF(A5675="","",D5675+E5675+F5675)</f>
        <v/>
      </c>
      <c r="H5675" s="27" t="str">
        <f aca="false">IF(A5675="","",Calculadora!$D$5+SUM($E$7:E5675))</f>
        <v/>
      </c>
      <c r="I5675" s="27" t="str">
        <f aca="false">IF(A5675="","",G5675-H5675)</f>
        <v/>
      </c>
      <c r="J5675" s="27" t="str">
        <f aca="false">IF(A5675="","",IF(C5675=$O$2,G5675,0))</f>
        <v/>
      </c>
    </row>
    <row r="5676" customFormat="false" ht="15" hidden="false" customHeight="false" outlineLevel="0" collapsed="false">
      <c r="A5676" s="25" t="str">
        <f aca="false">IF(ROW()-6&lt;=$O$3,ROW()-6,"")</f>
        <v/>
      </c>
      <c r="B5676" s="25" t="str">
        <f aca="false">IF(A5676="","",INT((A5676-1)/$O$2)+1)</f>
        <v/>
      </c>
      <c r="C5676" s="25" t="str">
        <f aca="false">IF(A5676="","",MOD(A5676-1,$O$2)+1)</f>
        <v/>
      </c>
      <c r="D5676" s="27" t="str">
        <f aca="false">IF(A5676="","",IF(A5676=1,Calculadora!$D$5,G5675))</f>
        <v/>
      </c>
      <c r="E5676" s="27" t="str">
        <f aca="false">IF(A5676="","",IF($O$9=1,IF(MOD(C5676-1,$O$8)=0,Calculadora!$D$6*(1+Calculadora!$D$7)^(B5676-1),0),IF(MOD(C5676,$O$8)=0,Calculadora!$D$6*(1+Calculadora!$D$7)^(B5676-1),0)))</f>
        <v/>
      </c>
      <c r="F5676" s="27" t="str">
        <f aca="false">IF(A5676="","",(D5676+IF($O$9=1,E5676,0))*$O$7)</f>
        <v/>
      </c>
      <c r="G5676" s="27" t="str">
        <f aca="false">IF(A5676="","",D5676+E5676+F5676)</f>
        <v/>
      </c>
      <c r="H5676" s="27" t="str">
        <f aca="false">IF(A5676="","",Calculadora!$D$5+SUM($E$7:E5676))</f>
        <v/>
      </c>
      <c r="I5676" s="27" t="str">
        <f aca="false">IF(A5676="","",G5676-H5676)</f>
        <v/>
      </c>
      <c r="J5676" s="27" t="str">
        <f aca="false">IF(A5676="","",IF(C5676=$O$2,G5676,0))</f>
        <v/>
      </c>
    </row>
    <row r="5677" customFormat="false" ht="15" hidden="false" customHeight="false" outlineLevel="0" collapsed="false">
      <c r="A5677" s="25" t="str">
        <f aca="false">IF(ROW()-6&lt;=$O$3,ROW()-6,"")</f>
        <v/>
      </c>
      <c r="B5677" s="25" t="str">
        <f aca="false">IF(A5677="","",INT((A5677-1)/$O$2)+1)</f>
        <v/>
      </c>
      <c r="C5677" s="25" t="str">
        <f aca="false">IF(A5677="","",MOD(A5677-1,$O$2)+1)</f>
        <v/>
      </c>
      <c r="D5677" s="27" t="str">
        <f aca="false">IF(A5677="","",IF(A5677=1,Calculadora!$D$5,G5676))</f>
        <v/>
      </c>
      <c r="E5677" s="27" t="str">
        <f aca="false">IF(A5677="","",IF($O$9=1,IF(MOD(C5677-1,$O$8)=0,Calculadora!$D$6*(1+Calculadora!$D$7)^(B5677-1),0),IF(MOD(C5677,$O$8)=0,Calculadora!$D$6*(1+Calculadora!$D$7)^(B5677-1),0)))</f>
        <v/>
      </c>
      <c r="F5677" s="27" t="str">
        <f aca="false">IF(A5677="","",(D5677+IF($O$9=1,E5677,0))*$O$7)</f>
        <v/>
      </c>
      <c r="G5677" s="27" t="str">
        <f aca="false">IF(A5677="","",D5677+E5677+F5677)</f>
        <v/>
      </c>
      <c r="H5677" s="27" t="str">
        <f aca="false">IF(A5677="","",Calculadora!$D$5+SUM($E$7:E5677))</f>
        <v/>
      </c>
      <c r="I5677" s="27" t="str">
        <f aca="false">IF(A5677="","",G5677-H5677)</f>
        <v/>
      </c>
      <c r="J5677" s="27" t="str">
        <f aca="false">IF(A5677="","",IF(C5677=$O$2,G5677,0))</f>
        <v/>
      </c>
    </row>
    <row r="5678" customFormat="false" ht="15" hidden="false" customHeight="false" outlineLevel="0" collapsed="false">
      <c r="A5678" s="25" t="str">
        <f aca="false">IF(ROW()-6&lt;=$O$3,ROW()-6,"")</f>
        <v/>
      </c>
      <c r="B5678" s="25" t="str">
        <f aca="false">IF(A5678="","",INT((A5678-1)/$O$2)+1)</f>
        <v/>
      </c>
      <c r="C5678" s="25" t="str">
        <f aca="false">IF(A5678="","",MOD(A5678-1,$O$2)+1)</f>
        <v/>
      </c>
      <c r="D5678" s="27" t="str">
        <f aca="false">IF(A5678="","",IF(A5678=1,Calculadora!$D$5,G5677))</f>
        <v/>
      </c>
      <c r="E5678" s="27" t="str">
        <f aca="false">IF(A5678="","",IF($O$9=1,IF(MOD(C5678-1,$O$8)=0,Calculadora!$D$6*(1+Calculadora!$D$7)^(B5678-1),0),IF(MOD(C5678,$O$8)=0,Calculadora!$D$6*(1+Calculadora!$D$7)^(B5678-1),0)))</f>
        <v/>
      </c>
      <c r="F5678" s="27" t="str">
        <f aca="false">IF(A5678="","",(D5678+IF($O$9=1,E5678,0))*$O$7)</f>
        <v/>
      </c>
      <c r="G5678" s="27" t="str">
        <f aca="false">IF(A5678="","",D5678+E5678+F5678)</f>
        <v/>
      </c>
      <c r="H5678" s="27" t="str">
        <f aca="false">IF(A5678="","",Calculadora!$D$5+SUM($E$7:E5678))</f>
        <v/>
      </c>
      <c r="I5678" s="27" t="str">
        <f aca="false">IF(A5678="","",G5678-H5678)</f>
        <v/>
      </c>
      <c r="J5678" s="27" t="str">
        <f aca="false">IF(A5678="","",IF(C5678=$O$2,G5678,0))</f>
        <v/>
      </c>
    </row>
    <row r="5679" customFormat="false" ht="15" hidden="false" customHeight="false" outlineLevel="0" collapsed="false">
      <c r="A5679" s="25" t="str">
        <f aca="false">IF(ROW()-6&lt;=$O$3,ROW()-6,"")</f>
        <v/>
      </c>
      <c r="B5679" s="25" t="str">
        <f aca="false">IF(A5679="","",INT((A5679-1)/$O$2)+1)</f>
        <v/>
      </c>
      <c r="C5679" s="25" t="str">
        <f aca="false">IF(A5679="","",MOD(A5679-1,$O$2)+1)</f>
        <v/>
      </c>
      <c r="D5679" s="27" t="str">
        <f aca="false">IF(A5679="","",IF(A5679=1,Calculadora!$D$5,G5678))</f>
        <v/>
      </c>
      <c r="E5679" s="27" t="str">
        <f aca="false">IF(A5679="","",IF($O$9=1,IF(MOD(C5679-1,$O$8)=0,Calculadora!$D$6*(1+Calculadora!$D$7)^(B5679-1),0),IF(MOD(C5679,$O$8)=0,Calculadora!$D$6*(1+Calculadora!$D$7)^(B5679-1),0)))</f>
        <v/>
      </c>
      <c r="F5679" s="27" t="str">
        <f aca="false">IF(A5679="","",(D5679+IF($O$9=1,E5679,0))*$O$7)</f>
        <v/>
      </c>
      <c r="G5679" s="27" t="str">
        <f aca="false">IF(A5679="","",D5679+E5679+F5679)</f>
        <v/>
      </c>
      <c r="H5679" s="27" t="str">
        <f aca="false">IF(A5679="","",Calculadora!$D$5+SUM($E$7:E5679))</f>
        <v/>
      </c>
      <c r="I5679" s="27" t="str">
        <f aca="false">IF(A5679="","",G5679-H5679)</f>
        <v/>
      </c>
      <c r="J5679" s="27" t="str">
        <f aca="false">IF(A5679="","",IF(C5679=$O$2,G5679,0))</f>
        <v/>
      </c>
    </row>
    <row r="5680" customFormat="false" ht="15" hidden="false" customHeight="false" outlineLevel="0" collapsed="false">
      <c r="A5680" s="25" t="str">
        <f aca="false">IF(ROW()-6&lt;=$O$3,ROW()-6,"")</f>
        <v/>
      </c>
      <c r="B5680" s="25" t="str">
        <f aca="false">IF(A5680="","",INT((A5680-1)/$O$2)+1)</f>
        <v/>
      </c>
      <c r="C5680" s="25" t="str">
        <f aca="false">IF(A5680="","",MOD(A5680-1,$O$2)+1)</f>
        <v/>
      </c>
      <c r="D5680" s="27" t="str">
        <f aca="false">IF(A5680="","",IF(A5680=1,Calculadora!$D$5,G5679))</f>
        <v/>
      </c>
      <c r="E5680" s="27" t="str">
        <f aca="false">IF(A5680="","",IF($O$9=1,IF(MOD(C5680-1,$O$8)=0,Calculadora!$D$6*(1+Calculadora!$D$7)^(B5680-1),0),IF(MOD(C5680,$O$8)=0,Calculadora!$D$6*(1+Calculadora!$D$7)^(B5680-1),0)))</f>
        <v/>
      </c>
      <c r="F5680" s="27" t="str">
        <f aca="false">IF(A5680="","",(D5680+IF($O$9=1,E5680,0))*$O$7)</f>
        <v/>
      </c>
      <c r="G5680" s="27" t="str">
        <f aca="false">IF(A5680="","",D5680+E5680+F5680)</f>
        <v/>
      </c>
      <c r="H5680" s="27" t="str">
        <f aca="false">IF(A5680="","",Calculadora!$D$5+SUM($E$7:E5680))</f>
        <v/>
      </c>
      <c r="I5680" s="27" t="str">
        <f aca="false">IF(A5680="","",G5680-H5680)</f>
        <v/>
      </c>
      <c r="J5680" s="27" t="str">
        <f aca="false">IF(A5680="","",IF(C5680=$O$2,G5680,0))</f>
        <v/>
      </c>
    </row>
    <row r="5681" customFormat="false" ht="15" hidden="false" customHeight="false" outlineLevel="0" collapsed="false">
      <c r="A5681" s="25" t="str">
        <f aca="false">IF(ROW()-6&lt;=$O$3,ROW()-6,"")</f>
        <v/>
      </c>
      <c r="B5681" s="25" t="str">
        <f aca="false">IF(A5681="","",INT((A5681-1)/$O$2)+1)</f>
        <v/>
      </c>
      <c r="C5681" s="25" t="str">
        <f aca="false">IF(A5681="","",MOD(A5681-1,$O$2)+1)</f>
        <v/>
      </c>
      <c r="D5681" s="27" t="str">
        <f aca="false">IF(A5681="","",IF(A5681=1,Calculadora!$D$5,G5680))</f>
        <v/>
      </c>
      <c r="E5681" s="27" t="str">
        <f aca="false">IF(A5681="","",IF($O$9=1,IF(MOD(C5681-1,$O$8)=0,Calculadora!$D$6*(1+Calculadora!$D$7)^(B5681-1),0),IF(MOD(C5681,$O$8)=0,Calculadora!$D$6*(1+Calculadora!$D$7)^(B5681-1),0)))</f>
        <v/>
      </c>
      <c r="F5681" s="27" t="str">
        <f aca="false">IF(A5681="","",(D5681+IF($O$9=1,E5681,0))*$O$7)</f>
        <v/>
      </c>
      <c r="G5681" s="27" t="str">
        <f aca="false">IF(A5681="","",D5681+E5681+F5681)</f>
        <v/>
      </c>
      <c r="H5681" s="27" t="str">
        <f aca="false">IF(A5681="","",Calculadora!$D$5+SUM($E$7:E5681))</f>
        <v/>
      </c>
      <c r="I5681" s="27" t="str">
        <f aca="false">IF(A5681="","",G5681-H5681)</f>
        <v/>
      </c>
      <c r="J5681" s="27" t="str">
        <f aca="false">IF(A5681="","",IF(C5681=$O$2,G5681,0))</f>
        <v/>
      </c>
    </row>
    <row r="5682" customFormat="false" ht="15" hidden="false" customHeight="false" outlineLevel="0" collapsed="false">
      <c r="A5682" s="25" t="str">
        <f aca="false">IF(ROW()-6&lt;=$O$3,ROW()-6,"")</f>
        <v/>
      </c>
      <c r="B5682" s="25" t="str">
        <f aca="false">IF(A5682="","",INT((A5682-1)/$O$2)+1)</f>
        <v/>
      </c>
      <c r="C5682" s="25" t="str">
        <f aca="false">IF(A5682="","",MOD(A5682-1,$O$2)+1)</f>
        <v/>
      </c>
      <c r="D5682" s="27" t="str">
        <f aca="false">IF(A5682="","",IF(A5682=1,Calculadora!$D$5,G5681))</f>
        <v/>
      </c>
      <c r="E5682" s="27" t="str">
        <f aca="false">IF(A5682="","",IF($O$9=1,IF(MOD(C5682-1,$O$8)=0,Calculadora!$D$6*(1+Calculadora!$D$7)^(B5682-1),0),IF(MOD(C5682,$O$8)=0,Calculadora!$D$6*(1+Calculadora!$D$7)^(B5682-1),0)))</f>
        <v/>
      </c>
      <c r="F5682" s="27" t="str">
        <f aca="false">IF(A5682="","",(D5682+IF($O$9=1,E5682,0))*$O$7)</f>
        <v/>
      </c>
      <c r="G5682" s="27" t="str">
        <f aca="false">IF(A5682="","",D5682+E5682+F5682)</f>
        <v/>
      </c>
      <c r="H5682" s="27" t="str">
        <f aca="false">IF(A5682="","",Calculadora!$D$5+SUM($E$7:E5682))</f>
        <v/>
      </c>
      <c r="I5682" s="27" t="str">
        <f aca="false">IF(A5682="","",G5682-H5682)</f>
        <v/>
      </c>
      <c r="J5682" s="27" t="str">
        <f aca="false">IF(A5682="","",IF(C5682=$O$2,G5682,0))</f>
        <v/>
      </c>
    </row>
    <row r="5683" customFormat="false" ht="15" hidden="false" customHeight="false" outlineLevel="0" collapsed="false">
      <c r="A5683" s="25" t="str">
        <f aca="false">IF(ROW()-6&lt;=$O$3,ROW()-6,"")</f>
        <v/>
      </c>
      <c r="B5683" s="25" t="str">
        <f aca="false">IF(A5683="","",INT((A5683-1)/$O$2)+1)</f>
        <v/>
      </c>
      <c r="C5683" s="25" t="str">
        <f aca="false">IF(A5683="","",MOD(A5683-1,$O$2)+1)</f>
        <v/>
      </c>
      <c r="D5683" s="27" t="str">
        <f aca="false">IF(A5683="","",IF(A5683=1,Calculadora!$D$5,G5682))</f>
        <v/>
      </c>
      <c r="E5683" s="27" t="str">
        <f aca="false">IF(A5683="","",IF($O$9=1,IF(MOD(C5683-1,$O$8)=0,Calculadora!$D$6*(1+Calculadora!$D$7)^(B5683-1),0),IF(MOD(C5683,$O$8)=0,Calculadora!$D$6*(1+Calculadora!$D$7)^(B5683-1),0)))</f>
        <v/>
      </c>
      <c r="F5683" s="27" t="str">
        <f aca="false">IF(A5683="","",(D5683+IF($O$9=1,E5683,0))*$O$7)</f>
        <v/>
      </c>
      <c r="G5683" s="27" t="str">
        <f aca="false">IF(A5683="","",D5683+E5683+F5683)</f>
        <v/>
      </c>
      <c r="H5683" s="27" t="str">
        <f aca="false">IF(A5683="","",Calculadora!$D$5+SUM($E$7:E5683))</f>
        <v/>
      </c>
      <c r="I5683" s="27" t="str">
        <f aca="false">IF(A5683="","",G5683-H5683)</f>
        <v/>
      </c>
      <c r="J5683" s="27" t="str">
        <f aca="false">IF(A5683="","",IF(C5683=$O$2,G5683,0))</f>
        <v/>
      </c>
    </row>
    <row r="5684" customFormat="false" ht="15" hidden="false" customHeight="false" outlineLevel="0" collapsed="false">
      <c r="A5684" s="25" t="str">
        <f aca="false">IF(ROW()-6&lt;=$O$3,ROW()-6,"")</f>
        <v/>
      </c>
      <c r="B5684" s="25" t="str">
        <f aca="false">IF(A5684="","",INT((A5684-1)/$O$2)+1)</f>
        <v/>
      </c>
      <c r="C5684" s="25" t="str">
        <f aca="false">IF(A5684="","",MOD(A5684-1,$O$2)+1)</f>
        <v/>
      </c>
      <c r="D5684" s="27" t="str">
        <f aca="false">IF(A5684="","",IF(A5684=1,Calculadora!$D$5,G5683))</f>
        <v/>
      </c>
      <c r="E5684" s="27" t="str">
        <f aca="false">IF(A5684="","",IF($O$9=1,IF(MOD(C5684-1,$O$8)=0,Calculadora!$D$6*(1+Calculadora!$D$7)^(B5684-1),0),IF(MOD(C5684,$O$8)=0,Calculadora!$D$6*(1+Calculadora!$D$7)^(B5684-1),0)))</f>
        <v/>
      </c>
      <c r="F5684" s="27" t="str">
        <f aca="false">IF(A5684="","",(D5684+IF($O$9=1,E5684,0))*$O$7)</f>
        <v/>
      </c>
      <c r="G5684" s="27" t="str">
        <f aca="false">IF(A5684="","",D5684+E5684+F5684)</f>
        <v/>
      </c>
      <c r="H5684" s="27" t="str">
        <f aca="false">IF(A5684="","",Calculadora!$D$5+SUM($E$7:E5684))</f>
        <v/>
      </c>
      <c r="I5684" s="27" t="str">
        <f aca="false">IF(A5684="","",G5684-H5684)</f>
        <v/>
      </c>
      <c r="J5684" s="27" t="str">
        <f aca="false">IF(A5684="","",IF(C5684=$O$2,G5684,0))</f>
        <v/>
      </c>
    </row>
    <row r="5685" customFormat="false" ht="15" hidden="false" customHeight="false" outlineLevel="0" collapsed="false">
      <c r="A5685" s="25" t="str">
        <f aca="false">IF(ROW()-6&lt;=$O$3,ROW()-6,"")</f>
        <v/>
      </c>
      <c r="B5685" s="25" t="str">
        <f aca="false">IF(A5685="","",INT((A5685-1)/$O$2)+1)</f>
        <v/>
      </c>
      <c r="C5685" s="25" t="str">
        <f aca="false">IF(A5685="","",MOD(A5685-1,$O$2)+1)</f>
        <v/>
      </c>
      <c r="D5685" s="27" t="str">
        <f aca="false">IF(A5685="","",IF(A5685=1,Calculadora!$D$5,G5684))</f>
        <v/>
      </c>
      <c r="E5685" s="27" t="str">
        <f aca="false">IF(A5685="","",IF($O$9=1,IF(MOD(C5685-1,$O$8)=0,Calculadora!$D$6*(1+Calculadora!$D$7)^(B5685-1),0),IF(MOD(C5685,$O$8)=0,Calculadora!$D$6*(1+Calculadora!$D$7)^(B5685-1),0)))</f>
        <v/>
      </c>
      <c r="F5685" s="27" t="str">
        <f aca="false">IF(A5685="","",(D5685+IF($O$9=1,E5685,0))*$O$7)</f>
        <v/>
      </c>
      <c r="G5685" s="27" t="str">
        <f aca="false">IF(A5685="","",D5685+E5685+F5685)</f>
        <v/>
      </c>
      <c r="H5685" s="27" t="str">
        <f aca="false">IF(A5685="","",Calculadora!$D$5+SUM($E$7:E5685))</f>
        <v/>
      </c>
      <c r="I5685" s="27" t="str">
        <f aca="false">IF(A5685="","",G5685-H5685)</f>
        <v/>
      </c>
      <c r="J5685" s="27" t="str">
        <f aca="false">IF(A5685="","",IF(C5685=$O$2,G5685,0))</f>
        <v/>
      </c>
    </row>
    <row r="5686" customFormat="false" ht="15" hidden="false" customHeight="false" outlineLevel="0" collapsed="false">
      <c r="A5686" s="25" t="str">
        <f aca="false">IF(ROW()-6&lt;=$O$3,ROW()-6,"")</f>
        <v/>
      </c>
      <c r="B5686" s="25" t="str">
        <f aca="false">IF(A5686="","",INT((A5686-1)/$O$2)+1)</f>
        <v/>
      </c>
      <c r="C5686" s="25" t="str">
        <f aca="false">IF(A5686="","",MOD(A5686-1,$O$2)+1)</f>
        <v/>
      </c>
      <c r="D5686" s="27" t="str">
        <f aca="false">IF(A5686="","",IF(A5686=1,Calculadora!$D$5,G5685))</f>
        <v/>
      </c>
      <c r="E5686" s="27" t="str">
        <f aca="false">IF(A5686="","",IF($O$9=1,IF(MOD(C5686-1,$O$8)=0,Calculadora!$D$6*(1+Calculadora!$D$7)^(B5686-1),0),IF(MOD(C5686,$O$8)=0,Calculadora!$D$6*(1+Calculadora!$D$7)^(B5686-1),0)))</f>
        <v/>
      </c>
      <c r="F5686" s="27" t="str">
        <f aca="false">IF(A5686="","",(D5686+IF($O$9=1,E5686,0))*$O$7)</f>
        <v/>
      </c>
      <c r="G5686" s="27" t="str">
        <f aca="false">IF(A5686="","",D5686+E5686+F5686)</f>
        <v/>
      </c>
      <c r="H5686" s="27" t="str">
        <f aca="false">IF(A5686="","",Calculadora!$D$5+SUM($E$7:E5686))</f>
        <v/>
      </c>
      <c r="I5686" s="27" t="str">
        <f aca="false">IF(A5686="","",G5686-H5686)</f>
        <v/>
      </c>
      <c r="J5686" s="27" t="str">
        <f aca="false">IF(A5686="","",IF(C5686=$O$2,G5686,0))</f>
        <v/>
      </c>
    </row>
    <row r="5687" customFormat="false" ht="15" hidden="false" customHeight="false" outlineLevel="0" collapsed="false">
      <c r="A5687" s="25" t="str">
        <f aca="false">IF(ROW()-6&lt;=$O$3,ROW()-6,"")</f>
        <v/>
      </c>
      <c r="B5687" s="25" t="str">
        <f aca="false">IF(A5687="","",INT((A5687-1)/$O$2)+1)</f>
        <v/>
      </c>
      <c r="C5687" s="25" t="str">
        <f aca="false">IF(A5687="","",MOD(A5687-1,$O$2)+1)</f>
        <v/>
      </c>
      <c r="D5687" s="27" t="str">
        <f aca="false">IF(A5687="","",IF(A5687=1,Calculadora!$D$5,G5686))</f>
        <v/>
      </c>
      <c r="E5687" s="27" t="str">
        <f aca="false">IF(A5687="","",IF($O$9=1,IF(MOD(C5687-1,$O$8)=0,Calculadora!$D$6*(1+Calculadora!$D$7)^(B5687-1),0),IF(MOD(C5687,$O$8)=0,Calculadora!$D$6*(1+Calculadora!$D$7)^(B5687-1),0)))</f>
        <v/>
      </c>
      <c r="F5687" s="27" t="str">
        <f aca="false">IF(A5687="","",(D5687+IF($O$9=1,E5687,0))*$O$7)</f>
        <v/>
      </c>
      <c r="G5687" s="27" t="str">
        <f aca="false">IF(A5687="","",D5687+E5687+F5687)</f>
        <v/>
      </c>
      <c r="H5687" s="27" t="str">
        <f aca="false">IF(A5687="","",Calculadora!$D$5+SUM($E$7:E5687))</f>
        <v/>
      </c>
      <c r="I5687" s="27" t="str">
        <f aca="false">IF(A5687="","",G5687-H5687)</f>
        <v/>
      </c>
      <c r="J5687" s="27" t="str">
        <f aca="false">IF(A5687="","",IF(C5687=$O$2,G5687,0))</f>
        <v/>
      </c>
    </row>
    <row r="5688" customFormat="false" ht="15" hidden="false" customHeight="false" outlineLevel="0" collapsed="false">
      <c r="A5688" s="25" t="str">
        <f aca="false">IF(ROW()-6&lt;=$O$3,ROW()-6,"")</f>
        <v/>
      </c>
      <c r="B5688" s="25" t="str">
        <f aca="false">IF(A5688="","",INT((A5688-1)/$O$2)+1)</f>
        <v/>
      </c>
      <c r="C5688" s="25" t="str">
        <f aca="false">IF(A5688="","",MOD(A5688-1,$O$2)+1)</f>
        <v/>
      </c>
      <c r="D5688" s="27" t="str">
        <f aca="false">IF(A5688="","",IF(A5688=1,Calculadora!$D$5,G5687))</f>
        <v/>
      </c>
      <c r="E5688" s="27" t="str">
        <f aca="false">IF(A5688="","",IF($O$9=1,IF(MOD(C5688-1,$O$8)=0,Calculadora!$D$6*(1+Calculadora!$D$7)^(B5688-1),0),IF(MOD(C5688,$O$8)=0,Calculadora!$D$6*(1+Calculadora!$D$7)^(B5688-1),0)))</f>
        <v/>
      </c>
      <c r="F5688" s="27" t="str">
        <f aca="false">IF(A5688="","",(D5688+IF($O$9=1,E5688,0))*$O$7)</f>
        <v/>
      </c>
      <c r="G5688" s="27" t="str">
        <f aca="false">IF(A5688="","",D5688+E5688+F5688)</f>
        <v/>
      </c>
      <c r="H5688" s="27" t="str">
        <f aca="false">IF(A5688="","",Calculadora!$D$5+SUM($E$7:E5688))</f>
        <v/>
      </c>
      <c r="I5688" s="27" t="str">
        <f aca="false">IF(A5688="","",G5688-H5688)</f>
        <v/>
      </c>
      <c r="J5688" s="27" t="str">
        <f aca="false">IF(A5688="","",IF(C5688=$O$2,G5688,0))</f>
        <v/>
      </c>
    </row>
    <row r="5689" customFormat="false" ht="15" hidden="false" customHeight="false" outlineLevel="0" collapsed="false">
      <c r="A5689" s="25" t="str">
        <f aca="false">IF(ROW()-6&lt;=$O$3,ROW()-6,"")</f>
        <v/>
      </c>
      <c r="B5689" s="25" t="str">
        <f aca="false">IF(A5689="","",INT((A5689-1)/$O$2)+1)</f>
        <v/>
      </c>
      <c r="C5689" s="25" t="str">
        <f aca="false">IF(A5689="","",MOD(A5689-1,$O$2)+1)</f>
        <v/>
      </c>
      <c r="D5689" s="27" t="str">
        <f aca="false">IF(A5689="","",IF(A5689=1,Calculadora!$D$5,G5688))</f>
        <v/>
      </c>
      <c r="E5689" s="27" t="str">
        <f aca="false">IF(A5689="","",IF($O$9=1,IF(MOD(C5689-1,$O$8)=0,Calculadora!$D$6*(1+Calculadora!$D$7)^(B5689-1),0),IF(MOD(C5689,$O$8)=0,Calculadora!$D$6*(1+Calculadora!$D$7)^(B5689-1),0)))</f>
        <v/>
      </c>
      <c r="F5689" s="27" t="str">
        <f aca="false">IF(A5689="","",(D5689+IF($O$9=1,E5689,0))*$O$7)</f>
        <v/>
      </c>
      <c r="G5689" s="27" t="str">
        <f aca="false">IF(A5689="","",D5689+E5689+F5689)</f>
        <v/>
      </c>
      <c r="H5689" s="27" t="str">
        <f aca="false">IF(A5689="","",Calculadora!$D$5+SUM($E$7:E5689))</f>
        <v/>
      </c>
      <c r="I5689" s="27" t="str">
        <f aca="false">IF(A5689="","",G5689-H5689)</f>
        <v/>
      </c>
      <c r="J5689" s="27" t="str">
        <f aca="false">IF(A5689="","",IF(C5689=$O$2,G5689,0))</f>
        <v/>
      </c>
    </row>
    <row r="5690" customFormat="false" ht="15" hidden="false" customHeight="false" outlineLevel="0" collapsed="false">
      <c r="A5690" s="25" t="str">
        <f aca="false">IF(ROW()-6&lt;=$O$3,ROW()-6,"")</f>
        <v/>
      </c>
      <c r="B5690" s="25" t="str">
        <f aca="false">IF(A5690="","",INT((A5690-1)/$O$2)+1)</f>
        <v/>
      </c>
      <c r="C5690" s="25" t="str">
        <f aca="false">IF(A5690="","",MOD(A5690-1,$O$2)+1)</f>
        <v/>
      </c>
      <c r="D5690" s="27" t="str">
        <f aca="false">IF(A5690="","",IF(A5690=1,Calculadora!$D$5,G5689))</f>
        <v/>
      </c>
      <c r="E5690" s="27" t="str">
        <f aca="false">IF(A5690="","",IF($O$9=1,IF(MOD(C5690-1,$O$8)=0,Calculadora!$D$6*(1+Calculadora!$D$7)^(B5690-1),0),IF(MOD(C5690,$O$8)=0,Calculadora!$D$6*(1+Calculadora!$D$7)^(B5690-1),0)))</f>
        <v/>
      </c>
      <c r="F5690" s="27" t="str">
        <f aca="false">IF(A5690="","",(D5690+IF($O$9=1,E5690,0))*$O$7)</f>
        <v/>
      </c>
      <c r="G5690" s="27" t="str">
        <f aca="false">IF(A5690="","",D5690+E5690+F5690)</f>
        <v/>
      </c>
      <c r="H5690" s="27" t="str">
        <f aca="false">IF(A5690="","",Calculadora!$D$5+SUM($E$7:E5690))</f>
        <v/>
      </c>
      <c r="I5690" s="27" t="str">
        <f aca="false">IF(A5690="","",G5690-H5690)</f>
        <v/>
      </c>
      <c r="J5690" s="27" t="str">
        <f aca="false">IF(A5690="","",IF(C5690=$O$2,G5690,0))</f>
        <v/>
      </c>
    </row>
    <row r="5691" customFormat="false" ht="15" hidden="false" customHeight="false" outlineLevel="0" collapsed="false">
      <c r="A5691" s="25" t="str">
        <f aca="false">IF(ROW()-6&lt;=$O$3,ROW()-6,"")</f>
        <v/>
      </c>
      <c r="B5691" s="25" t="str">
        <f aca="false">IF(A5691="","",INT((A5691-1)/$O$2)+1)</f>
        <v/>
      </c>
      <c r="C5691" s="25" t="str">
        <f aca="false">IF(A5691="","",MOD(A5691-1,$O$2)+1)</f>
        <v/>
      </c>
      <c r="D5691" s="27" t="str">
        <f aca="false">IF(A5691="","",IF(A5691=1,Calculadora!$D$5,G5690))</f>
        <v/>
      </c>
      <c r="E5691" s="27" t="str">
        <f aca="false">IF(A5691="","",IF($O$9=1,IF(MOD(C5691-1,$O$8)=0,Calculadora!$D$6*(1+Calculadora!$D$7)^(B5691-1),0),IF(MOD(C5691,$O$8)=0,Calculadora!$D$6*(1+Calculadora!$D$7)^(B5691-1),0)))</f>
        <v/>
      </c>
      <c r="F5691" s="27" t="str">
        <f aca="false">IF(A5691="","",(D5691+IF($O$9=1,E5691,0))*$O$7)</f>
        <v/>
      </c>
      <c r="G5691" s="27" t="str">
        <f aca="false">IF(A5691="","",D5691+E5691+F5691)</f>
        <v/>
      </c>
      <c r="H5691" s="27" t="str">
        <f aca="false">IF(A5691="","",Calculadora!$D$5+SUM($E$7:E5691))</f>
        <v/>
      </c>
      <c r="I5691" s="27" t="str">
        <f aca="false">IF(A5691="","",G5691-H5691)</f>
        <v/>
      </c>
      <c r="J5691" s="27" t="str">
        <f aca="false">IF(A5691="","",IF(C5691=$O$2,G5691,0))</f>
        <v/>
      </c>
    </row>
    <row r="5692" customFormat="false" ht="15" hidden="false" customHeight="false" outlineLevel="0" collapsed="false">
      <c r="A5692" s="25" t="str">
        <f aca="false">IF(ROW()-6&lt;=$O$3,ROW()-6,"")</f>
        <v/>
      </c>
      <c r="B5692" s="25" t="str">
        <f aca="false">IF(A5692="","",INT((A5692-1)/$O$2)+1)</f>
        <v/>
      </c>
      <c r="C5692" s="25" t="str">
        <f aca="false">IF(A5692="","",MOD(A5692-1,$O$2)+1)</f>
        <v/>
      </c>
      <c r="D5692" s="27" t="str">
        <f aca="false">IF(A5692="","",IF(A5692=1,Calculadora!$D$5,G5691))</f>
        <v/>
      </c>
      <c r="E5692" s="27" t="str">
        <f aca="false">IF(A5692="","",IF($O$9=1,IF(MOD(C5692-1,$O$8)=0,Calculadora!$D$6*(1+Calculadora!$D$7)^(B5692-1),0),IF(MOD(C5692,$O$8)=0,Calculadora!$D$6*(1+Calculadora!$D$7)^(B5692-1),0)))</f>
        <v/>
      </c>
      <c r="F5692" s="27" t="str">
        <f aca="false">IF(A5692="","",(D5692+IF($O$9=1,E5692,0))*$O$7)</f>
        <v/>
      </c>
      <c r="G5692" s="27" t="str">
        <f aca="false">IF(A5692="","",D5692+E5692+F5692)</f>
        <v/>
      </c>
      <c r="H5692" s="27" t="str">
        <f aca="false">IF(A5692="","",Calculadora!$D$5+SUM($E$7:E5692))</f>
        <v/>
      </c>
      <c r="I5692" s="27" t="str">
        <f aca="false">IF(A5692="","",G5692-H5692)</f>
        <v/>
      </c>
      <c r="J5692" s="27" t="str">
        <f aca="false">IF(A5692="","",IF(C5692=$O$2,G5692,0))</f>
        <v/>
      </c>
    </row>
    <row r="5693" customFormat="false" ht="15" hidden="false" customHeight="false" outlineLevel="0" collapsed="false">
      <c r="A5693" s="25" t="str">
        <f aca="false">IF(ROW()-6&lt;=$O$3,ROW()-6,"")</f>
        <v/>
      </c>
      <c r="B5693" s="25" t="str">
        <f aca="false">IF(A5693="","",INT((A5693-1)/$O$2)+1)</f>
        <v/>
      </c>
      <c r="C5693" s="25" t="str">
        <f aca="false">IF(A5693="","",MOD(A5693-1,$O$2)+1)</f>
        <v/>
      </c>
      <c r="D5693" s="27" t="str">
        <f aca="false">IF(A5693="","",IF(A5693=1,Calculadora!$D$5,G5692))</f>
        <v/>
      </c>
      <c r="E5693" s="27" t="str">
        <f aca="false">IF(A5693="","",IF($O$9=1,IF(MOD(C5693-1,$O$8)=0,Calculadora!$D$6*(1+Calculadora!$D$7)^(B5693-1),0),IF(MOD(C5693,$O$8)=0,Calculadora!$D$6*(1+Calculadora!$D$7)^(B5693-1),0)))</f>
        <v/>
      </c>
      <c r="F5693" s="27" t="str">
        <f aca="false">IF(A5693="","",(D5693+IF($O$9=1,E5693,0))*$O$7)</f>
        <v/>
      </c>
      <c r="G5693" s="27" t="str">
        <f aca="false">IF(A5693="","",D5693+E5693+F5693)</f>
        <v/>
      </c>
      <c r="H5693" s="27" t="str">
        <f aca="false">IF(A5693="","",Calculadora!$D$5+SUM($E$7:E5693))</f>
        <v/>
      </c>
      <c r="I5693" s="27" t="str">
        <f aca="false">IF(A5693="","",G5693-H5693)</f>
        <v/>
      </c>
      <c r="J5693" s="27" t="str">
        <f aca="false">IF(A5693="","",IF(C5693=$O$2,G5693,0))</f>
        <v/>
      </c>
    </row>
    <row r="5694" customFormat="false" ht="15" hidden="false" customHeight="false" outlineLevel="0" collapsed="false">
      <c r="A5694" s="25" t="str">
        <f aca="false">IF(ROW()-6&lt;=$O$3,ROW()-6,"")</f>
        <v/>
      </c>
      <c r="B5694" s="25" t="str">
        <f aca="false">IF(A5694="","",INT((A5694-1)/$O$2)+1)</f>
        <v/>
      </c>
      <c r="C5694" s="25" t="str">
        <f aca="false">IF(A5694="","",MOD(A5694-1,$O$2)+1)</f>
        <v/>
      </c>
      <c r="D5694" s="27" t="str">
        <f aca="false">IF(A5694="","",IF(A5694=1,Calculadora!$D$5,G5693))</f>
        <v/>
      </c>
      <c r="E5694" s="27" t="str">
        <f aca="false">IF(A5694="","",IF($O$9=1,IF(MOD(C5694-1,$O$8)=0,Calculadora!$D$6*(1+Calculadora!$D$7)^(B5694-1),0),IF(MOD(C5694,$O$8)=0,Calculadora!$D$6*(1+Calculadora!$D$7)^(B5694-1),0)))</f>
        <v/>
      </c>
      <c r="F5694" s="27" t="str">
        <f aca="false">IF(A5694="","",(D5694+IF($O$9=1,E5694,0))*$O$7)</f>
        <v/>
      </c>
      <c r="G5694" s="27" t="str">
        <f aca="false">IF(A5694="","",D5694+E5694+F5694)</f>
        <v/>
      </c>
      <c r="H5694" s="27" t="str">
        <f aca="false">IF(A5694="","",Calculadora!$D$5+SUM($E$7:E5694))</f>
        <v/>
      </c>
      <c r="I5694" s="27" t="str">
        <f aca="false">IF(A5694="","",G5694-H5694)</f>
        <v/>
      </c>
      <c r="J5694" s="27" t="str">
        <f aca="false">IF(A5694="","",IF(C5694=$O$2,G5694,0))</f>
        <v/>
      </c>
    </row>
    <row r="5695" customFormat="false" ht="15" hidden="false" customHeight="false" outlineLevel="0" collapsed="false">
      <c r="A5695" s="25" t="str">
        <f aca="false">IF(ROW()-6&lt;=$O$3,ROW()-6,"")</f>
        <v/>
      </c>
      <c r="B5695" s="25" t="str">
        <f aca="false">IF(A5695="","",INT((A5695-1)/$O$2)+1)</f>
        <v/>
      </c>
      <c r="C5695" s="25" t="str">
        <f aca="false">IF(A5695="","",MOD(A5695-1,$O$2)+1)</f>
        <v/>
      </c>
      <c r="D5695" s="27" t="str">
        <f aca="false">IF(A5695="","",IF(A5695=1,Calculadora!$D$5,G5694))</f>
        <v/>
      </c>
      <c r="E5695" s="27" t="str">
        <f aca="false">IF(A5695="","",IF($O$9=1,IF(MOD(C5695-1,$O$8)=0,Calculadora!$D$6*(1+Calculadora!$D$7)^(B5695-1),0),IF(MOD(C5695,$O$8)=0,Calculadora!$D$6*(1+Calculadora!$D$7)^(B5695-1),0)))</f>
        <v/>
      </c>
      <c r="F5695" s="27" t="str">
        <f aca="false">IF(A5695="","",(D5695+IF($O$9=1,E5695,0))*$O$7)</f>
        <v/>
      </c>
      <c r="G5695" s="27" t="str">
        <f aca="false">IF(A5695="","",D5695+E5695+F5695)</f>
        <v/>
      </c>
      <c r="H5695" s="27" t="str">
        <f aca="false">IF(A5695="","",Calculadora!$D$5+SUM($E$7:E5695))</f>
        <v/>
      </c>
      <c r="I5695" s="27" t="str">
        <f aca="false">IF(A5695="","",G5695-H5695)</f>
        <v/>
      </c>
      <c r="J5695" s="27" t="str">
        <f aca="false">IF(A5695="","",IF(C5695=$O$2,G5695,0))</f>
        <v/>
      </c>
    </row>
    <row r="5696" customFormat="false" ht="15" hidden="false" customHeight="false" outlineLevel="0" collapsed="false">
      <c r="A5696" s="25" t="str">
        <f aca="false">IF(ROW()-6&lt;=$O$3,ROW()-6,"")</f>
        <v/>
      </c>
      <c r="B5696" s="25" t="str">
        <f aca="false">IF(A5696="","",INT((A5696-1)/$O$2)+1)</f>
        <v/>
      </c>
      <c r="C5696" s="25" t="str">
        <f aca="false">IF(A5696="","",MOD(A5696-1,$O$2)+1)</f>
        <v/>
      </c>
      <c r="D5696" s="27" t="str">
        <f aca="false">IF(A5696="","",IF(A5696=1,Calculadora!$D$5,G5695))</f>
        <v/>
      </c>
      <c r="E5696" s="27" t="str">
        <f aca="false">IF(A5696="","",IF($O$9=1,IF(MOD(C5696-1,$O$8)=0,Calculadora!$D$6*(1+Calculadora!$D$7)^(B5696-1),0),IF(MOD(C5696,$O$8)=0,Calculadora!$D$6*(1+Calculadora!$D$7)^(B5696-1),0)))</f>
        <v/>
      </c>
      <c r="F5696" s="27" t="str">
        <f aca="false">IF(A5696="","",(D5696+IF($O$9=1,E5696,0))*$O$7)</f>
        <v/>
      </c>
      <c r="G5696" s="27" t="str">
        <f aca="false">IF(A5696="","",D5696+E5696+F5696)</f>
        <v/>
      </c>
      <c r="H5696" s="27" t="str">
        <f aca="false">IF(A5696="","",Calculadora!$D$5+SUM($E$7:E5696))</f>
        <v/>
      </c>
      <c r="I5696" s="27" t="str">
        <f aca="false">IF(A5696="","",G5696-H5696)</f>
        <v/>
      </c>
      <c r="J5696" s="27" t="str">
        <f aca="false">IF(A5696="","",IF(C5696=$O$2,G5696,0))</f>
        <v/>
      </c>
    </row>
    <row r="5697" customFormat="false" ht="15" hidden="false" customHeight="false" outlineLevel="0" collapsed="false">
      <c r="A5697" s="25" t="str">
        <f aca="false">IF(ROW()-6&lt;=$O$3,ROW()-6,"")</f>
        <v/>
      </c>
      <c r="B5697" s="25" t="str">
        <f aca="false">IF(A5697="","",INT((A5697-1)/$O$2)+1)</f>
        <v/>
      </c>
      <c r="C5697" s="25" t="str">
        <f aca="false">IF(A5697="","",MOD(A5697-1,$O$2)+1)</f>
        <v/>
      </c>
      <c r="D5697" s="27" t="str">
        <f aca="false">IF(A5697="","",IF(A5697=1,Calculadora!$D$5,G5696))</f>
        <v/>
      </c>
      <c r="E5697" s="27" t="str">
        <f aca="false">IF(A5697="","",IF($O$9=1,IF(MOD(C5697-1,$O$8)=0,Calculadora!$D$6*(1+Calculadora!$D$7)^(B5697-1),0),IF(MOD(C5697,$O$8)=0,Calculadora!$D$6*(1+Calculadora!$D$7)^(B5697-1),0)))</f>
        <v/>
      </c>
      <c r="F5697" s="27" t="str">
        <f aca="false">IF(A5697="","",(D5697+IF($O$9=1,E5697,0))*$O$7)</f>
        <v/>
      </c>
      <c r="G5697" s="27" t="str">
        <f aca="false">IF(A5697="","",D5697+E5697+F5697)</f>
        <v/>
      </c>
      <c r="H5697" s="27" t="str">
        <f aca="false">IF(A5697="","",Calculadora!$D$5+SUM($E$7:E5697))</f>
        <v/>
      </c>
      <c r="I5697" s="27" t="str">
        <f aca="false">IF(A5697="","",G5697-H5697)</f>
        <v/>
      </c>
      <c r="J5697" s="27" t="str">
        <f aca="false">IF(A5697="","",IF(C5697=$O$2,G5697,0))</f>
        <v/>
      </c>
    </row>
    <row r="5698" customFormat="false" ht="15" hidden="false" customHeight="false" outlineLevel="0" collapsed="false">
      <c r="A5698" s="25" t="str">
        <f aca="false">IF(ROW()-6&lt;=$O$3,ROW()-6,"")</f>
        <v/>
      </c>
      <c r="B5698" s="25" t="str">
        <f aca="false">IF(A5698="","",INT((A5698-1)/$O$2)+1)</f>
        <v/>
      </c>
      <c r="C5698" s="25" t="str">
        <f aca="false">IF(A5698="","",MOD(A5698-1,$O$2)+1)</f>
        <v/>
      </c>
      <c r="D5698" s="27" t="str">
        <f aca="false">IF(A5698="","",IF(A5698=1,Calculadora!$D$5,G5697))</f>
        <v/>
      </c>
      <c r="E5698" s="27" t="str">
        <f aca="false">IF(A5698="","",IF($O$9=1,IF(MOD(C5698-1,$O$8)=0,Calculadora!$D$6*(1+Calculadora!$D$7)^(B5698-1),0),IF(MOD(C5698,$O$8)=0,Calculadora!$D$6*(1+Calculadora!$D$7)^(B5698-1),0)))</f>
        <v/>
      </c>
      <c r="F5698" s="27" t="str">
        <f aca="false">IF(A5698="","",(D5698+IF($O$9=1,E5698,0))*$O$7)</f>
        <v/>
      </c>
      <c r="G5698" s="27" t="str">
        <f aca="false">IF(A5698="","",D5698+E5698+F5698)</f>
        <v/>
      </c>
      <c r="H5698" s="27" t="str">
        <f aca="false">IF(A5698="","",Calculadora!$D$5+SUM($E$7:E5698))</f>
        <v/>
      </c>
      <c r="I5698" s="27" t="str">
        <f aca="false">IF(A5698="","",G5698-H5698)</f>
        <v/>
      </c>
      <c r="J5698" s="27" t="str">
        <f aca="false">IF(A5698="","",IF(C5698=$O$2,G5698,0))</f>
        <v/>
      </c>
    </row>
    <row r="5699" customFormat="false" ht="15" hidden="false" customHeight="false" outlineLevel="0" collapsed="false">
      <c r="A5699" s="25" t="str">
        <f aca="false">IF(ROW()-6&lt;=$O$3,ROW()-6,"")</f>
        <v/>
      </c>
      <c r="B5699" s="25" t="str">
        <f aca="false">IF(A5699="","",INT((A5699-1)/$O$2)+1)</f>
        <v/>
      </c>
      <c r="C5699" s="25" t="str">
        <f aca="false">IF(A5699="","",MOD(A5699-1,$O$2)+1)</f>
        <v/>
      </c>
      <c r="D5699" s="27" t="str">
        <f aca="false">IF(A5699="","",IF(A5699=1,Calculadora!$D$5,G5698))</f>
        <v/>
      </c>
      <c r="E5699" s="27" t="str">
        <f aca="false">IF(A5699="","",IF($O$9=1,IF(MOD(C5699-1,$O$8)=0,Calculadora!$D$6*(1+Calculadora!$D$7)^(B5699-1),0),IF(MOD(C5699,$O$8)=0,Calculadora!$D$6*(1+Calculadora!$D$7)^(B5699-1),0)))</f>
        <v/>
      </c>
      <c r="F5699" s="27" t="str">
        <f aca="false">IF(A5699="","",(D5699+IF($O$9=1,E5699,0))*$O$7)</f>
        <v/>
      </c>
      <c r="G5699" s="27" t="str">
        <f aca="false">IF(A5699="","",D5699+E5699+F5699)</f>
        <v/>
      </c>
      <c r="H5699" s="27" t="str">
        <f aca="false">IF(A5699="","",Calculadora!$D$5+SUM($E$7:E5699))</f>
        <v/>
      </c>
      <c r="I5699" s="27" t="str">
        <f aca="false">IF(A5699="","",G5699-H5699)</f>
        <v/>
      </c>
      <c r="J5699" s="27" t="str">
        <f aca="false">IF(A5699="","",IF(C5699=$O$2,G5699,0))</f>
        <v/>
      </c>
    </row>
    <row r="5700" customFormat="false" ht="15" hidden="false" customHeight="false" outlineLevel="0" collapsed="false">
      <c r="A5700" s="25" t="str">
        <f aca="false">IF(ROW()-6&lt;=$O$3,ROW()-6,"")</f>
        <v/>
      </c>
      <c r="B5700" s="25" t="str">
        <f aca="false">IF(A5700="","",INT((A5700-1)/$O$2)+1)</f>
        <v/>
      </c>
      <c r="C5700" s="25" t="str">
        <f aca="false">IF(A5700="","",MOD(A5700-1,$O$2)+1)</f>
        <v/>
      </c>
      <c r="D5700" s="27" t="str">
        <f aca="false">IF(A5700="","",IF(A5700=1,Calculadora!$D$5,G5699))</f>
        <v/>
      </c>
      <c r="E5700" s="27" t="str">
        <f aca="false">IF(A5700="","",IF($O$9=1,IF(MOD(C5700-1,$O$8)=0,Calculadora!$D$6*(1+Calculadora!$D$7)^(B5700-1),0),IF(MOD(C5700,$O$8)=0,Calculadora!$D$6*(1+Calculadora!$D$7)^(B5700-1),0)))</f>
        <v/>
      </c>
      <c r="F5700" s="27" t="str">
        <f aca="false">IF(A5700="","",(D5700+IF($O$9=1,E5700,0))*$O$7)</f>
        <v/>
      </c>
      <c r="G5700" s="27" t="str">
        <f aca="false">IF(A5700="","",D5700+E5700+F5700)</f>
        <v/>
      </c>
      <c r="H5700" s="27" t="str">
        <f aca="false">IF(A5700="","",Calculadora!$D$5+SUM($E$7:E5700))</f>
        <v/>
      </c>
      <c r="I5700" s="27" t="str">
        <f aca="false">IF(A5700="","",G5700-H5700)</f>
        <v/>
      </c>
      <c r="J5700" s="27" t="str">
        <f aca="false">IF(A5700="","",IF(C5700=$O$2,G5700,0))</f>
        <v/>
      </c>
    </row>
    <row r="5701" customFormat="false" ht="15" hidden="false" customHeight="false" outlineLevel="0" collapsed="false">
      <c r="A5701" s="25" t="str">
        <f aca="false">IF(ROW()-6&lt;=$O$3,ROW()-6,"")</f>
        <v/>
      </c>
      <c r="B5701" s="25" t="str">
        <f aca="false">IF(A5701="","",INT((A5701-1)/$O$2)+1)</f>
        <v/>
      </c>
      <c r="C5701" s="25" t="str">
        <f aca="false">IF(A5701="","",MOD(A5701-1,$O$2)+1)</f>
        <v/>
      </c>
      <c r="D5701" s="27" t="str">
        <f aca="false">IF(A5701="","",IF(A5701=1,Calculadora!$D$5,G5700))</f>
        <v/>
      </c>
      <c r="E5701" s="27" t="str">
        <f aca="false">IF(A5701="","",IF($O$9=1,IF(MOD(C5701-1,$O$8)=0,Calculadora!$D$6*(1+Calculadora!$D$7)^(B5701-1),0),IF(MOD(C5701,$O$8)=0,Calculadora!$D$6*(1+Calculadora!$D$7)^(B5701-1),0)))</f>
        <v/>
      </c>
      <c r="F5701" s="27" t="str">
        <f aca="false">IF(A5701="","",(D5701+IF($O$9=1,E5701,0))*$O$7)</f>
        <v/>
      </c>
      <c r="G5701" s="27" t="str">
        <f aca="false">IF(A5701="","",D5701+E5701+F5701)</f>
        <v/>
      </c>
      <c r="H5701" s="27" t="str">
        <f aca="false">IF(A5701="","",Calculadora!$D$5+SUM($E$7:E5701))</f>
        <v/>
      </c>
      <c r="I5701" s="27" t="str">
        <f aca="false">IF(A5701="","",G5701-H5701)</f>
        <v/>
      </c>
      <c r="J5701" s="27" t="str">
        <f aca="false">IF(A5701="","",IF(C5701=$O$2,G5701,0))</f>
        <v/>
      </c>
    </row>
    <row r="5702" customFormat="false" ht="15" hidden="false" customHeight="false" outlineLevel="0" collapsed="false">
      <c r="A5702" s="25" t="str">
        <f aca="false">IF(ROW()-6&lt;=$O$3,ROW()-6,"")</f>
        <v/>
      </c>
      <c r="B5702" s="25" t="str">
        <f aca="false">IF(A5702="","",INT((A5702-1)/$O$2)+1)</f>
        <v/>
      </c>
      <c r="C5702" s="25" t="str">
        <f aca="false">IF(A5702="","",MOD(A5702-1,$O$2)+1)</f>
        <v/>
      </c>
      <c r="D5702" s="27" t="str">
        <f aca="false">IF(A5702="","",IF(A5702=1,Calculadora!$D$5,G5701))</f>
        <v/>
      </c>
      <c r="E5702" s="27" t="str">
        <f aca="false">IF(A5702="","",IF($O$9=1,IF(MOD(C5702-1,$O$8)=0,Calculadora!$D$6*(1+Calculadora!$D$7)^(B5702-1),0),IF(MOD(C5702,$O$8)=0,Calculadora!$D$6*(1+Calculadora!$D$7)^(B5702-1),0)))</f>
        <v/>
      </c>
      <c r="F5702" s="27" t="str">
        <f aca="false">IF(A5702="","",(D5702+IF($O$9=1,E5702,0))*$O$7)</f>
        <v/>
      </c>
      <c r="G5702" s="27" t="str">
        <f aca="false">IF(A5702="","",D5702+E5702+F5702)</f>
        <v/>
      </c>
      <c r="H5702" s="27" t="str">
        <f aca="false">IF(A5702="","",Calculadora!$D$5+SUM($E$7:E5702))</f>
        <v/>
      </c>
      <c r="I5702" s="27" t="str">
        <f aca="false">IF(A5702="","",G5702-H5702)</f>
        <v/>
      </c>
      <c r="J5702" s="27" t="str">
        <f aca="false">IF(A5702="","",IF(C5702=$O$2,G5702,0))</f>
        <v/>
      </c>
    </row>
    <row r="5703" customFormat="false" ht="15" hidden="false" customHeight="false" outlineLevel="0" collapsed="false">
      <c r="A5703" s="25" t="str">
        <f aca="false">IF(ROW()-6&lt;=$O$3,ROW()-6,"")</f>
        <v/>
      </c>
      <c r="B5703" s="25" t="str">
        <f aca="false">IF(A5703="","",INT((A5703-1)/$O$2)+1)</f>
        <v/>
      </c>
      <c r="C5703" s="25" t="str">
        <f aca="false">IF(A5703="","",MOD(A5703-1,$O$2)+1)</f>
        <v/>
      </c>
      <c r="D5703" s="27" t="str">
        <f aca="false">IF(A5703="","",IF(A5703=1,Calculadora!$D$5,G5702))</f>
        <v/>
      </c>
      <c r="E5703" s="27" t="str">
        <f aca="false">IF(A5703="","",IF($O$9=1,IF(MOD(C5703-1,$O$8)=0,Calculadora!$D$6*(1+Calculadora!$D$7)^(B5703-1),0),IF(MOD(C5703,$O$8)=0,Calculadora!$D$6*(1+Calculadora!$D$7)^(B5703-1),0)))</f>
        <v/>
      </c>
      <c r="F5703" s="27" t="str">
        <f aca="false">IF(A5703="","",(D5703+IF($O$9=1,E5703,0))*$O$7)</f>
        <v/>
      </c>
      <c r="G5703" s="27" t="str">
        <f aca="false">IF(A5703="","",D5703+E5703+F5703)</f>
        <v/>
      </c>
      <c r="H5703" s="27" t="str">
        <f aca="false">IF(A5703="","",Calculadora!$D$5+SUM($E$7:E5703))</f>
        <v/>
      </c>
      <c r="I5703" s="27" t="str">
        <f aca="false">IF(A5703="","",G5703-H5703)</f>
        <v/>
      </c>
      <c r="J5703" s="27" t="str">
        <f aca="false">IF(A5703="","",IF(C5703=$O$2,G5703,0))</f>
        <v/>
      </c>
    </row>
    <row r="5704" customFormat="false" ht="15" hidden="false" customHeight="false" outlineLevel="0" collapsed="false">
      <c r="A5704" s="25" t="str">
        <f aca="false">IF(ROW()-6&lt;=$O$3,ROW()-6,"")</f>
        <v/>
      </c>
      <c r="B5704" s="25" t="str">
        <f aca="false">IF(A5704="","",INT((A5704-1)/$O$2)+1)</f>
        <v/>
      </c>
      <c r="C5704" s="25" t="str">
        <f aca="false">IF(A5704="","",MOD(A5704-1,$O$2)+1)</f>
        <v/>
      </c>
      <c r="D5704" s="27" t="str">
        <f aca="false">IF(A5704="","",IF(A5704=1,Calculadora!$D$5,G5703))</f>
        <v/>
      </c>
      <c r="E5704" s="27" t="str">
        <f aca="false">IF(A5704="","",IF($O$9=1,IF(MOD(C5704-1,$O$8)=0,Calculadora!$D$6*(1+Calculadora!$D$7)^(B5704-1),0),IF(MOD(C5704,$O$8)=0,Calculadora!$D$6*(1+Calculadora!$D$7)^(B5704-1),0)))</f>
        <v/>
      </c>
      <c r="F5704" s="27" t="str">
        <f aca="false">IF(A5704="","",(D5704+IF($O$9=1,E5704,0))*$O$7)</f>
        <v/>
      </c>
      <c r="G5704" s="27" t="str">
        <f aca="false">IF(A5704="","",D5704+E5704+F5704)</f>
        <v/>
      </c>
      <c r="H5704" s="27" t="str">
        <f aca="false">IF(A5704="","",Calculadora!$D$5+SUM($E$7:E5704))</f>
        <v/>
      </c>
      <c r="I5704" s="27" t="str">
        <f aca="false">IF(A5704="","",G5704-H5704)</f>
        <v/>
      </c>
      <c r="J5704" s="27" t="str">
        <f aca="false">IF(A5704="","",IF(C5704=$O$2,G5704,0))</f>
        <v/>
      </c>
    </row>
    <row r="5705" customFormat="false" ht="15" hidden="false" customHeight="false" outlineLevel="0" collapsed="false">
      <c r="A5705" s="25" t="str">
        <f aca="false">IF(ROW()-6&lt;=$O$3,ROW()-6,"")</f>
        <v/>
      </c>
      <c r="B5705" s="25" t="str">
        <f aca="false">IF(A5705="","",INT((A5705-1)/$O$2)+1)</f>
        <v/>
      </c>
      <c r="C5705" s="25" t="str">
        <f aca="false">IF(A5705="","",MOD(A5705-1,$O$2)+1)</f>
        <v/>
      </c>
      <c r="D5705" s="27" t="str">
        <f aca="false">IF(A5705="","",IF(A5705=1,Calculadora!$D$5,G5704))</f>
        <v/>
      </c>
      <c r="E5705" s="27" t="str">
        <f aca="false">IF(A5705="","",IF($O$9=1,IF(MOD(C5705-1,$O$8)=0,Calculadora!$D$6*(1+Calculadora!$D$7)^(B5705-1),0),IF(MOD(C5705,$O$8)=0,Calculadora!$D$6*(1+Calculadora!$D$7)^(B5705-1),0)))</f>
        <v/>
      </c>
      <c r="F5705" s="27" t="str">
        <f aca="false">IF(A5705="","",(D5705+IF($O$9=1,E5705,0))*$O$7)</f>
        <v/>
      </c>
      <c r="G5705" s="27" t="str">
        <f aca="false">IF(A5705="","",D5705+E5705+F5705)</f>
        <v/>
      </c>
      <c r="H5705" s="27" t="str">
        <f aca="false">IF(A5705="","",Calculadora!$D$5+SUM($E$7:E5705))</f>
        <v/>
      </c>
      <c r="I5705" s="27" t="str">
        <f aca="false">IF(A5705="","",G5705-H5705)</f>
        <v/>
      </c>
      <c r="J5705" s="27" t="str">
        <f aca="false">IF(A5705="","",IF(C5705=$O$2,G5705,0))</f>
        <v/>
      </c>
    </row>
    <row r="5706" customFormat="false" ht="15" hidden="false" customHeight="false" outlineLevel="0" collapsed="false">
      <c r="A5706" s="25" t="str">
        <f aca="false">IF(ROW()-6&lt;=$O$3,ROW()-6,"")</f>
        <v/>
      </c>
      <c r="B5706" s="25" t="str">
        <f aca="false">IF(A5706="","",INT((A5706-1)/$O$2)+1)</f>
        <v/>
      </c>
      <c r="C5706" s="25" t="str">
        <f aca="false">IF(A5706="","",MOD(A5706-1,$O$2)+1)</f>
        <v/>
      </c>
      <c r="D5706" s="27" t="str">
        <f aca="false">IF(A5706="","",IF(A5706=1,Calculadora!$D$5,G5705))</f>
        <v/>
      </c>
      <c r="E5706" s="27" t="str">
        <f aca="false">IF(A5706="","",IF($O$9=1,IF(MOD(C5706-1,$O$8)=0,Calculadora!$D$6*(1+Calculadora!$D$7)^(B5706-1),0),IF(MOD(C5706,$O$8)=0,Calculadora!$D$6*(1+Calculadora!$D$7)^(B5706-1),0)))</f>
        <v/>
      </c>
      <c r="F5706" s="27" t="str">
        <f aca="false">IF(A5706="","",(D5706+IF($O$9=1,E5706,0))*$O$7)</f>
        <v/>
      </c>
      <c r="G5706" s="27" t="str">
        <f aca="false">IF(A5706="","",D5706+E5706+F5706)</f>
        <v/>
      </c>
      <c r="H5706" s="27" t="str">
        <f aca="false">IF(A5706="","",Calculadora!$D$5+SUM($E$7:E5706))</f>
        <v/>
      </c>
      <c r="I5706" s="27" t="str">
        <f aca="false">IF(A5706="","",G5706-H5706)</f>
        <v/>
      </c>
      <c r="J5706" s="27" t="str">
        <f aca="false">IF(A5706="","",IF(C5706=$O$2,G5706,0))</f>
        <v/>
      </c>
    </row>
    <row r="5707" customFormat="false" ht="15" hidden="false" customHeight="false" outlineLevel="0" collapsed="false">
      <c r="A5707" s="25" t="str">
        <f aca="false">IF(ROW()-6&lt;=$O$3,ROW()-6,"")</f>
        <v/>
      </c>
      <c r="B5707" s="25" t="str">
        <f aca="false">IF(A5707="","",INT((A5707-1)/$O$2)+1)</f>
        <v/>
      </c>
      <c r="C5707" s="25" t="str">
        <f aca="false">IF(A5707="","",MOD(A5707-1,$O$2)+1)</f>
        <v/>
      </c>
      <c r="D5707" s="27" t="str">
        <f aca="false">IF(A5707="","",IF(A5707=1,Calculadora!$D$5,G5706))</f>
        <v/>
      </c>
      <c r="E5707" s="27" t="str">
        <f aca="false">IF(A5707="","",IF($O$9=1,IF(MOD(C5707-1,$O$8)=0,Calculadora!$D$6*(1+Calculadora!$D$7)^(B5707-1),0),IF(MOD(C5707,$O$8)=0,Calculadora!$D$6*(1+Calculadora!$D$7)^(B5707-1),0)))</f>
        <v/>
      </c>
      <c r="F5707" s="27" t="str">
        <f aca="false">IF(A5707="","",(D5707+IF($O$9=1,E5707,0))*$O$7)</f>
        <v/>
      </c>
      <c r="G5707" s="27" t="str">
        <f aca="false">IF(A5707="","",D5707+E5707+F5707)</f>
        <v/>
      </c>
      <c r="H5707" s="27" t="str">
        <f aca="false">IF(A5707="","",Calculadora!$D$5+SUM($E$7:E5707))</f>
        <v/>
      </c>
      <c r="I5707" s="27" t="str">
        <f aca="false">IF(A5707="","",G5707-H5707)</f>
        <v/>
      </c>
      <c r="J5707" s="27" t="str">
        <f aca="false">IF(A5707="","",IF(C5707=$O$2,G5707,0))</f>
        <v/>
      </c>
    </row>
    <row r="5708" customFormat="false" ht="15" hidden="false" customHeight="false" outlineLevel="0" collapsed="false">
      <c r="A5708" s="25" t="str">
        <f aca="false">IF(ROW()-6&lt;=$O$3,ROW()-6,"")</f>
        <v/>
      </c>
      <c r="B5708" s="25" t="str">
        <f aca="false">IF(A5708="","",INT((A5708-1)/$O$2)+1)</f>
        <v/>
      </c>
      <c r="C5708" s="25" t="str">
        <f aca="false">IF(A5708="","",MOD(A5708-1,$O$2)+1)</f>
        <v/>
      </c>
      <c r="D5708" s="27" t="str">
        <f aca="false">IF(A5708="","",IF(A5708=1,Calculadora!$D$5,G5707))</f>
        <v/>
      </c>
      <c r="E5708" s="27" t="str">
        <f aca="false">IF(A5708="","",IF($O$9=1,IF(MOD(C5708-1,$O$8)=0,Calculadora!$D$6*(1+Calculadora!$D$7)^(B5708-1),0),IF(MOD(C5708,$O$8)=0,Calculadora!$D$6*(1+Calculadora!$D$7)^(B5708-1),0)))</f>
        <v/>
      </c>
      <c r="F5708" s="27" t="str">
        <f aca="false">IF(A5708="","",(D5708+IF($O$9=1,E5708,0))*$O$7)</f>
        <v/>
      </c>
      <c r="G5708" s="27" t="str">
        <f aca="false">IF(A5708="","",D5708+E5708+F5708)</f>
        <v/>
      </c>
      <c r="H5708" s="27" t="str">
        <f aca="false">IF(A5708="","",Calculadora!$D$5+SUM($E$7:E5708))</f>
        <v/>
      </c>
      <c r="I5708" s="27" t="str">
        <f aca="false">IF(A5708="","",G5708-H5708)</f>
        <v/>
      </c>
      <c r="J5708" s="27" t="str">
        <f aca="false">IF(A5708="","",IF(C5708=$O$2,G5708,0))</f>
        <v/>
      </c>
    </row>
    <row r="5709" customFormat="false" ht="15" hidden="false" customHeight="false" outlineLevel="0" collapsed="false">
      <c r="A5709" s="25" t="str">
        <f aca="false">IF(ROW()-6&lt;=$O$3,ROW()-6,"")</f>
        <v/>
      </c>
      <c r="B5709" s="25" t="str">
        <f aca="false">IF(A5709="","",INT((A5709-1)/$O$2)+1)</f>
        <v/>
      </c>
      <c r="C5709" s="25" t="str">
        <f aca="false">IF(A5709="","",MOD(A5709-1,$O$2)+1)</f>
        <v/>
      </c>
      <c r="D5709" s="27" t="str">
        <f aca="false">IF(A5709="","",IF(A5709=1,Calculadora!$D$5,G5708))</f>
        <v/>
      </c>
      <c r="E5709" s="27" t="str">
        <f aca="false">IF(A5709="","",IF($O$9=1,IF(MOD(C5709-1,$O$8)=0,Calculadora!$D$6*(1+Calculadora!$D$7)^(B5709-1),0),IF(MOD(C5709,$O$8)=0,Calculadora!$D$6*(1+Calculadora!$D$7)^(B5709-1),0)))</f>
        <v/>
      </c>
      <c r="F5709" s="27" t="str">
        <f aca="false">IF(A5709="","",(D5709+IF($O$9=1,E5709,0))*$O$7)</f>
        <v/>
      </c>
      <c r="G5709" s="27" t="str">
        <f aca="false">IF(A5709="","",D5709+E5709+F5709)</f>
        <v/>
      </c>
      <c r="H5709" s="27" t="str">
        <f aca="false">IF(A5709="","",Calculadora!$D$5+SUM($E$7:E5709))</f>
        <v/>
      </c>
      <c r="I5709" s="27" t="str">
        <f aca="false">IF(A5709="","",G5709-H5709)</f>
        <v/>
      </c>
      <c r="J5709" s="27" t="str">
        <f aca="false">IF(A5709="","",IF(C5709=$O$2,G5709,0))</f>
        <v/>
      </c>
    </row>
    <row r="5710" customFormat="false" ht="15" hidden="false" customHeight="false" outlineLevel="0" collapsed="false">
      <c r="A5710" s="25" t="str">
        <f aca="false">IF(ROW()-6&lt;=$O$3,ROW()-6,"")</f>
        <v/>
      </c>
      <c r="B5710" s="25" t="str">
        <f aca="false">IF(A5710="","",INT((A5710-1)/$O$2)+1)</f>
        <v/>
      </c>
      <c r="C5710" s="25" t="str">
        <f aca="false">IF(A5710="","",MOD(A5710-1,$O$2)+1)</f>
        <v/>
      </c>
      <c r="D5710" s="27" t="str">
        <f aca="false">IF(A5710="","",IF(A5710=1,Calculadora!$D$5,G5709))</f>
        <v/>
      </c>
      <c r="E5710" s="27" t="str">
        <f aca="false">IF(A5710="","",IF($O$9=1,IF(MOD(C5710-1,$O$8)=0,Calculadora!$D$6*(1+Calculadora!$D$7)^(B5710-1),0),IF(MOD(C5710,$O$8)=0,Calculadora!$D$6*(1+Calculadora!$D$7)^(B5710-1),0)))</f>
        <v/>
      </c>
      <c r="F5710" s="27" t="str">
        <f aca="false">IF(A5710="","",(D5710+IF($O$9=1,E5710,0))*$O$7)</f>
        <v/>
      </c>
      <c r="G5710" s="27" t="str">
        <f aca="false">IF(A5710="","",D5710+E5710+F5710)</f>
        <v/>
      </c>
      <c r="H5710" s="27" t="str">
        <f aca="false">IF(A5710="","",Calculadora!$D$5+SUM($E$7:E5710))</f>
        <v/>
      </c>
      <c r="I5710" s="27" t="str">
        <f aca="false">IF(A5710="","",G5710-H5710)</f>
        <v/>
      </c>
      <c r="J5710" s="27" t="str">
        <f aca="false">IF(A5710="","",IF(C5710=$O$2,G5710,0))</f>
        <v/>
      </c>
    </row>
    <row r="5711" customFormat="false" ht="15" hidden="false" customHeight="false" outlineLevel="0" collapsed="false">
      <c r="A5711" s="25" t="str">
        <f aca="false">IF(ROW()-6&lt;=$O$3,ROW()-6,"")</f>
        <v/>
      </c>
      <c r="B5711" s="25" t="str">
        <f aca="false">IF(A5711="","",INT((A5711-1)/$O$2)+1)</f>
        <v/>
      </c>
      <c r="C5711" s="25" t="str">
        <f aca="false">IF(A5711="","",MOD(A5711-1,$O$2)+1)</f>
        <v/>
      </c>
      <c r="D5711" s="27" t="str">
        <f aca="false">IF(A5711="","",IF(A5711=1,Calculadora!$D$5,G5710))</f>
        <v/>
      </c>
      <c r="E5711" s="27" t="str">
        <f aca="false">IF(A5711="","",IF($O$9=1,IF(MOD(C5711-1,$O$8)=0,Calculadora!$D$6*(1+Calculadora!$D$7)^(B5711-1),0),IF(MOD(C5711,$O$8)=0,Calculadora!$D$6*(1+Calculadora!$D$7)^(B5711-1),0)))</f>
        <v/>
      </c>
      <c r="F5711" s="27" t="str">
        <f aca="false">IF(A5711="","",(D5711+IF($O$9=1,E5711,0))*$O$7)</f>
        <v/>
      </c>
      <c r="G5711" s="27" t="str">
        <f aca="false">IF(A5711="","",D5711+E5711+F5711)</f>
        <v/>
      </c>
      <c r="H5711" s="27" t="str">
        <f aca="false">IF(A5711="","",Calculadora!$D$5+SUM($E$7:E5711))</f>
        <v/>
      </c>
      <c r="I5711" s="27" t="str">
        <f aca="false">IF(A5711="","",G5711-H5711)</f>
        <v/>
      </c>
      <c r="J5711" s="27" t="str">
        <f aca="false">IF(A5711="","",IF(C5711=$O$2,G5711,0))</f>
        <v/>
      </c>
    </row>
    <row r="5712" customFormat="false" ht="15" hidden="false" customHeight="false" outlineLevel="0" collapsed="false">
      <c r="A5712" s="25" t="str">
        <f aca="false">IF(ROW()-6&lt;=$O$3,ROW()-6,"")</f>
        <v/>
      </c>
      <c r="B5712" s="25" t="str">
        <f aca="false">IF(A5712="","",INT((A5712-1)/$O$2)+1)</f>
        <v/>
      </c>
      <c r="C5712" s="25" t="str">
        <f aca="false">IF(A5712="","",MOD(A5712-1,$O$2)+1)</f>
        <v/>
      </c>
      <c r="D5712" s="27" t="str">
        <f aca="false">IF(A5712="","",IF(A5712=1,Calculadora!$D$5,G5711))</f>
        <v/>
      </c>
      <c r="E5712" s="27" t="str">
        <f aca="false">IF(A5712="","",IF($O$9=1,IF(MOD(C5712-1,$O$8)=0,Calculadora!$D$6*(1+Calculadora!$D$7)^(B5712-1),0),IF(MOD(C5712,$O$8)=0,Calculadora!$D$6*(1+Calculadora!$D$7)^(B5712-1),0)))</f>
        <v/>
      </c>
      <c r="F5712" s="27" t="str">
        <f aca="false">IF(A5712="","",(D5712+IF($O$9=1,E5712,0))*$O$7)</f>
        <v/>
      </c>
      <c r="G5712" s="27" t="str">
        <f aca="false">IF(A5712="","",D5712+E5712+F5712)</f>
        <v/>
      </c>
      <c r="H5712" s="27" t="str">
        <f aca="false">IF(A5712="","",Calculadora!$D$5+SUM($E$7:E5712))</f>
        <v/>
      </c>
      <c r="I5712" s="27" t="str">
        <f aca="false">IF(A5712="","",G5712-H5712)</f>
        <v/>
      </c>
      <c r="J5712" s="27" t="str">
        <f aca="false">IF(A5712="","",IF(C5712=$O$2,G5712,0))</f>
        <v/>
      </c>
    </row>
    <row r="5713" customFormat="false" ht="15" hidden="false" customHeight="false" outlineLevel="0" collapsed="false">
      <c r="A5713" s="25" t="str">
        <f aca="false">IF(ROW()-6&lt;=$O$3,ROW()-6,"")</f>
        <v/>
      </c>
      <c r="B5713" s="25" t="str">
        <f aca="false">IF(A5713="","",INT((A5713-1)/$O$2)+1)</f>
        <v/>
      </c>
      <c r="C5713" s="25" t="str">
        <f aca="false">IF(A5713="","",MOD(A5713-1,$O$2)+1)</f>
        <v/>
      </c>
      <c r="D5713" s="27" t="str">
        <f aca="false">IF(A5713="","",IF(A5713=1,Calculadora!$D$5,G5712))</f>
        <v/>
      </c>
      <c r="E5713" s="27" t="str">
        <f aca="false">IF(A5713="","",IF($O$9=1,IF(MOD(C5713-1,$O$8)=0,Calculadora!$D$6*(1+Calculadora!$D$7)^(B5713-1),0),IF(MOD(C5713,$O$8)=0,Calculadora!$D$6*(1+Calculadora!$D$7)^(B5713-1),0)))</f>
        <v/>
      </c>
      <c r="F5713" s="27" t="str">
        <f aca="false">IF(A5713="","",(D5713+IF($O$9=1,E5713,0))*$O$7)</f>
        <v/>
      </c>
      <c r="G5713" s="27" t="str">
        <f aca="false">IF(A5713="","",D5713+E5713+F5713)</f>
        <v/>
      </c>
      <c r="H5713" s="27" t="str">
        <f aca="false">IF(A5713="","",Calculadora!$D$5+SUM($E$7:E5713))</f>
        <v/>
      </c>
      <c r="I5713" s="27" t="str">
        <f aca="false">IF(A5713="","",G5713-H5713)</f>
        <v/>
      </c>
      <c r="J5713" s="27" t="str">
        <f aca="false">IF(A5713="","",IF(C5713=$O$2,G5713,0))</f>
        <v/>
      </c>
    </row>
    <row r="5714" customFormat="false" ht="15" hidden="false" customHeight="false" outlineLevel="0" collapsed="false">
      <c r="A5714" s="25" t="str">
        <f aca="false">IF(ROW()-6&lt;=$O$3,ROW()-6,"")</f>
        <v/>
      </c>
      <c r="B5714" s="25" t="str">
        <f aca="false">IF(A5714="","",INT((A5714-1)/$O$2)+1)</f>
        <v/>
      </c>
      <c r="C5714" s="25" t="str">
        <f aca="false">IF(A5714="","",MOD(A5714-1,$O$2)+1)</f>
        <v/>
      </c>
      <c r="D5714" s="27" t="str">
        <f aca="false">IF(A5714="","",IF(A5714=1,Calculadora!$D$5,G5713))</f>
        <v/>
      </c>
      <c r="E5714" s="27" t="str">
        <f aca="false">IF(A5714="","",IF($O$9=1,IF(MOD(C5714-1,$O$8)=0,Calculadora!$D$6*(1+Calculadora!$D$7)^(B5714-1),0),IF(MOD(C5714,$O$8)=0,Calculadora!$D$6*(1+Calculadora!$D$7)^(B5714-1),0)))</f>
        <v/>
      </c>
      <c r="F5714" s="27" t="str">
        <f aca="false">IF(A5714="","",(D5714+IF($O$9=1,E5714,0))*$O$7)</f>
        <v/>
      </c>
      <c r="G5714" s="27" t="str">
        <f aca="false">IF(A5714="","",D5714+E5714+F5714)</f>
        <v/>
      </c>
      <c r="H5714" s="27" t="str">
        <f aca="false">IF(A5714="","",Calculadora!$D$5+SUM($E$7:E5714))</f>
        <v/>
      </c>
      <c r="I5714" s="27" t="str">
        <f aca="false">IF(A5714="","",G5714-H5714)</f>
        <v/>
      </c>
      <c r="J5714" s="27" t="str">
        <f aca="false">IF(A5714="","",IF(C5714=$O$2,G5714,0))</f>
        <v/>
      </c>
    </row>
    <row r="5715" customFormat="false" ht="15" hidden="false" customHeight="false" outlineLevel="0" collapsed="false">
      <c r="A5715" s="25" t="str">
        <f aca="false">IF(ROW()-6&lt;=$O$3,ROW()-6,"")</f>
        <v/>
      </c>
      <c r="B5715" s="25" t="str">
        <f aca="false">IF(A5715="","",INT((A5715-1)/$O$2)+1)</f>
        <v/>
      </c>
      <c r="C5715" s="25" t="str">
        <f aca="false">IF(A5715="","",MOD(A5715-1,$O$2)+1)</f>
        <v/>
      </c>
      <c r="D5715" s="27" t="str">
        <f aca="false">IF(A5715="","",IF(A5715=1,Calculadora!$D$5,G5714))</f>
        <v/>
      </c>
      <c r="E5715" s="27" t="str">
        <f aca="false">IF(A5715="","",IF($O$9=1,IF(MOD(C5715-1,$O$8)=0,Calculadora!$D$6*(1+Calculadora!$D$7)^(B5715-1),0),IF(MOD(C5715,$O$8)=0,Calculadora!$D$6*(1+Calculadora!$D$7)^(B5715-1),0)))</f>
        <v/>
      </c>
      <c r="F5715" s="27" t="str">
        <f aca="false">IF(A5715="","",(D5715+IF($O$9=1,E5715,0))*$O$7)</f>
        <v/>
      </c>
      <c r="G5715" s="27" t="str">
        <f aca="false">IF(A5715="","",D5715+E5715+F5715)</f>
        <v/>
      </c>
      <c r="H5715" s="27" t="str">
        <f aca="false">IF(A5715="","",Calculadora!$D$5+SUM($E$7:E5715))</f>
        <v/>
      </c>
      <c r="I5715" s="27" t="str">
        <f aca="false">IF(A5715="","",G5715-H5715)</f>
        <v/>
      </c>
      <c r="J5715" s="27" t="str">
        <f aca="false">IF(A5715="","",IF(C5715=$O$2,G5715,0))</f>
        <v/>
      </c>
    </row>
    <row r="5716" customFormat="false" ht="15" hidden="false" customHeight="false" outlineLevel="0" collapsed="false">
      <c r="A5716" s="25" t="str">
        <f aca="false">IF(ROW()-6&lt;=$O$3,ROW()-6,"")</f>
        <v/>
      </c>
      <c r="B5716" s="25" t="str">
        <f aca="false">IF(A5716="","",INT((A5716-1)/$O$2)+1)</f>
        <v/>
      </c>
      <c r="C5716" s="25" t="str">
        <f aca="false">IF(A5716="","",MOD(A5716-1,$O$2)+1)</f>
        <v/>
      </c>
      <c r="D5716" s="27" t="str">
        <f aca="false">IF(A5716="","",IF(A5716=1,Calculadora!$D$5,G5715))</f>
        <v/>
      </c>
      <c r="E5716" s="27" t="str">
        <f aca="false">IF(A5716="","",IF($O$9=1,IF(MOD(C5716-1,$O$8)=0,Calculadora!$D$6*(1+Calculadora!$D$7)^(B5716-1),0),IF(MOD(C5716,$O$8)=0,Calculadora!$D$6*(1+Calculadora!$D$7)^(B5716-1),0)))</f>
        <v/>
      </c>
      <c r="F5716" s="27" t="str">
        <f aca="false">IF(A5716="","",(D5716+IF($O$9=1,E5716,0))*$O$7)</f>
        <v/>
      </c>
      <c r="G5716" s="27" t="str">
        <f aca="false">IF(A5716="","",D5716+E5716+F5716)</f>
        <v/>
      </c>
      <c r="H5716" s="27" t="str">
        <f aca="false">IF(A5716="","",Calculadora!$D$5+SUM($E$7:E5716))</f>
        <v/>
      </c>
      <c r="I5716" s="27" t="str">
        <f aca="false">IF(A5716="","",G5716-H5716)</f>
        <v/>
      </c>
      <c r="J5716" s="27" t="str">
        <f aca="false">IF(A5716="","",IF(C5716=$O$2,G5716,0))</f>
        <v/>
      </c>
    </row>
    <row r="5717" customFormat="false" ht="15" hidden="false" customHeight="false" outlineLevel="0" collapsed="false">
      <c r="A5717" s="25" t="str">
        <f aca="false">IF(ROW()-6&lt;=$O$3,ROW()-6,"")</f>
        <v/>
      </c>
      <c r="B5717" s="25" t="str">
        <f aca="false">IF(A5717="","",INT((A5717-1)/$O$2)+1)</f>
        <v/>
      </c>
      <c r="C5717" s="25" t="str">
        <f aca="false">IF(A5717="","",MOD(A5717-1,$O$2)+1)</f>
        <v/>
      </c>
      <c r="D5717" s="27" t="str">
        <f aca="false">IF(A5717="","",IF(A5717=1,Calculadora!$D$5,G5716))</f>
        <v/>
      </c>
      <c r="E5717" s="27" t="str">
        <f aca="false">IF(A5717="","",IF($O$9=1,IF(MOD(C5717-1,$O$8)=0,Calculadora!$D$6*(1+Calculadora!$D$7)^(B5717-1),0),IF(MOD(C5717,$O$8)=0,Calculadora!$D$6*(1+Calculadora!$D$7)^(B5717-1),0)))</f>
        <v/>
      </c>
      <c r="F5717" s="27" t="str">
        <f aca="false">IF(A5717="","",(D5717+IF($O$9=1,E5717,0))*$O$7)</f>
        <v/>
      </c>
      <c r="G5717" s="27" t="str">
        <f aca="false">IF(A5717="","",D5717+E5717+F5717)</f>
        <v/>
      </c>
      <c r="H5717" s="27" t="str">
        <f aca="false">IF(A5717="","",Calculadora!$D$5+SUM($E$7:E5717))</f>
        <v/>
      </c>
      <c r="I5717" s="27" t="str">
        <f aca="false">IF(A5717="","",G5717-H5717)</f>
        <v/>
      </c>
      <c r="J5717" s="27" t="str">
        <f aca="false">IF(A5717="","",IF(C5717=$O$2,G5717,0))</f>
        <v/>
      </c>
    </row>
    <row r="5718" customFormat="false" ht="15" hidden="false" customHeight="false" outlineLevel="0" collapsed="false">
      <c r="A5718" s="25" t="str">
        <f aca="false">IF(ROW()-6&lt;=$O$3,ROW()-6,"")</f>
        <v/>
      </c>
      <c r="B5718" s="25" t="str">
        <f aca="false">IF(A5718="","",INT((A5718-1)/$O$2)+1)</f>
        <v/>
      </c>
      <c r="C5718" s="25" t="str">
        <f aca="false">IF(A5718="","",MOD(A5718-1,$O$2)+1)</f>
        <v/>
      </c>
      <c r="D5718" s="27" t="str">
        <f aca="false">IF(A5718="","",IF(A5718=1,Calculadora!$D$5,G5717))</f>
        <v/>
      </c>
      <c r="E5718" s="27" t="str">
        <f aca="false">IF(A5718="","",IF($O$9=1,IF(MOD(C5718-1,$O$8)=0,Calculadora!$D$6*(1+Calculadora!$D$7)^(B5718-1),0),IF(MOD(C5718,$O$8)=0,Calculadora!$D$6*(1+Calculadora!$D$7)^(B5718-1),0)))</f>
        <v/>
      </c>
      <c r="F5718" s="27" t="str">
        <f aca="false">IF(A5718="","",(D5718+IF($O$9=1,E5718,0))*$O$7)</f>
        <v/>
      </c>
      <c r="G5718" s="27" t="str">
        <f aca="false">IF(A5718="","",D5718+E5718+F5718)</f>
        <v/>
      </c>
      <c r="H5718" s="27" t="str">
        <f aca="false">IF(A5718="","",Calculadora!$D$5+SUM($E$7:E5718))</f>
        <v/>
      </c>
      <c r="I5718" s="27" t="str">
        <f aca="false">IF(A5718="","",G5718-H5718)</f>
        <v/>
      </c>
      <c r="J5718" s="27" t="str">
        <f aca="false">IF(A5718="","",IF(C5718=$O$2,G5718,0))</f>
        <v/>
      </c>
    </row>
    <row r="5719" customFormat="false" ht="15" hidden="false" customHeight="false" outlineLevel="0" collapsed="false">
      <c r="A5719" s="25" t="str">
        <f aca="false">IF(ROW()-6&lt;=$O$3,ROW()-6,"")</f>
        <v/>
      </c>
      <c r="B5719" s="25" t="str">
        <f aca="false">IF(A5719="","",INT((A5719-1)/$O$2)+1)</f>
        <v/>
      </c>
      <c r="C5719" s="25" t="str">
        <f aca="false">IF(A5719="","",MOD(A5719-1,$O$2)+1)</f>
        <v/>
      </c>
      <c r="D5719" s="27" t="str">
        <f aca="false">IF(A5719="","",IF(A5719=1,Calculadora!$D$5,G5718))</f>
        <v/>
      </c>
      <c r="E5719" s="27" t="str">
        <f aca="false">IF(A5719="","",IF($O$9=1,IF(MOD(C5719-1,$O$8)=0,Calculadora!$D$6*(1+Calculadora!$D$7)^(B5719-1),0),IF(MOD(C5719,$O$8)=0,Calculadora!$D$6*(1+Calculadora!$D$7)^(B5719-1),0)))</f>
        <v/>
      </c>
      <c r="F5719" s="27" t="str">
        <f aca="false">IF(A5719="","",(D5719+IF($O$9=1,E5719,0))*$O$7)</f>
        <v/>
      </c>
      <c r="G5719" s="27" t="str">
        <f aca="false">IF(A5719="","",D5719+E5719+F5719)</f>
        <v/>
      </c>
      <c r="H5719" s="27" t="str">
        <f aca="false">IF(A5719="","",Calculadora!$D$5+SUM($E$7:E5719))</f>
        <v/>
      </c>
      <c r="I5719" s="27" t="str">
        <f aca="false">IF(A5719="","",G5719-H5719)</f>
        <v/>
      </c>
      <c r="J5719" s="27" t="str">
        <f aca="false">IF(A5719="","",IF(C5719=$O$2,G5719,0))</f>
        <v/>
      </c>
    </row>
    <row r="5720" customFormat="false" ht="15" hidden="false" customHeight="false" outlineLevel="0" collapsed="false">
      <c r="A5720" s="25" t="str">
        <f aca="false">IF(ROW()-6&lt;=$O$3,ROW()-6,"")</f>
        <v/>
      </c>
      <c r="B5720" s="25" t="str">
        <f aca="false">IF(A5720="","",INT((A5720-1)/$O$2)+1)</f>
        <v/>
      </c>
      <c r="C5720" s="25" t="str">
        <f aca="false">IF(A5720="","",MOD(A5720-1,$O$2)+1)</f>
        <v/>
      </c>
      <c r="D5720" s="27" t="str">
        <f aca="false">IF(A5720="","",IF(A5720=1,Calculadora!$D$5,G5719))</f>
        <v/>
      </c>
      <c r="E5720" s="27" t="str">
        <f aca="false">IF(A5720="","",IF($O$9=1,IF(MOD(C5720-1,$O$8)=0,Calculadora!$D$6*(1+Calculadora!$D$7)^(B5720-1),0),IF(MOD(C5720,$O$8)=0,Calculadora!$D$6*(1+Calculadora!$D$7)^(B5720-1),0)))</f>
        <v/>
      </c>
      <c r="F5720" s="27" t="str">
        <f aca="false">IF(A5720="","",(D5720+IF($O$9=1,E5720,0))*$O$7)</f>
        <v/>
      </c>
      <c r="G5720" s="27" t="str">
        <f aca="false">IF(A5720="","",D5720+E5720+F5720)</f>
        <v/>
      </c>
      <c r="H5720" s="27" t="str">
        <f aca="false">IF(A5720="","",Calculadora!$D$5+SUM($E$7:E5720))</f>
        <v/>
      </c>
      <c r="I5720" s="27" t="str">
        <f aca="false">IF(A5720="","",G5720-H5720)</f>
        <v/>
      </c>
      <c r="J5720" s="27" t="str">
        <f aca="false">IF(A5720="","",IF(C5720=$O$2,G5720,0))</f>
        <v/>
      </c>
    </row>
    <row r="5721" customFormat="false" ht="15" hidden="false" customHeight="false" outlineLevel="0" collapsed="false">
      <c r="A5721" s="25" t="str">
        <f aca="false">IF(ROW()-6&lt;=$O$3,ROW()-6,"")</f>
        <v/>
      </c>
      <c r="B5721" s="25" t="str">
        <f aca="false">IF(A5721="","",INT((A5721-1)/$O$2)+1)</f>
        <v/>
      </c>
      <c r="C5721" s="25" t="str">
        <f aca="false">IF(A5721="","",MOD(A5721-1,$O$2)+1)</f>
        <v/>
      </c>
      <c r="D5721" s="27" t="str">
        <f aca="false">IF(A5721="","",IF(A5721=1,Calculadora!$D$5,G5720))</f>
        <v/>
      </c>
      <c r="E5721" s="27" t="str">
        <f aca="false">IF(A5721="","",IF($O$9=1,IF(MOD(C5721-1,$O$8)=0,Calculadora!$D$6*(1+Calculadora!$D$7)^(B5721-1),0),IF(MOD(C5721,$O$8)=0,Calculadora!$D$6*(1+Calculadora!$D$7)^(B5721-1),0)))</f>
        <v/>
      </c>
      <c r="F5721" s="27" t="str">
        <f aca="false">IF(A5721="","",(D5721+IF($O$9=1,E5721,0))*$O$7)</f>
        <v/>
      </c>
      <c r="G5721" s="27" t="str">
        <f aca="false">IF(A5721="","",D5721+E5721+F5721)</f>
        <v/>
      </c>
      <c r="H5721" s="27" t="str">
        <f aca="false">IF(A5721="","",Calculadora!$D$5+SUM($E$7:E5721))</f>
        <v/>
      </c>
      <c r="I5721" s="27" t="str">
        <f aca="false">IF(A5721="","",G5721-H5721)</f>
        <v/>
      </c>
      <c r="J5721" s="27" t="str">
        <f aca="false">IF(A5721="","",IF(C5721=$O$2,G5721,0))</f>
        <v/>
      </c>
    </row>
    <row r="5722" customFormat="false" ht="15" hidden="false" customHeight="false" outlineLevel="0" collapsed="false">
      <c r="A5722" s="25" t="str">
        <f aca="false">IF(ROW()-6&lt;=$O$3,ROW()-6,"")</f>
        <v/>
      </c>
      <c r="B5722" s="25" t="str">
        <f aca="false">IF(A5722="","",INT((A5722-1)/$O$2)+1)</f>
        <v/>
      </c>
      <c r="C5722" s="25" t="str">
        <f aca="false">IF(A5722="","",MOD(A5722-1,$O$2)+1)</f>
        <v/>
      </c>
      <c r="D5722" s="27" t="str">
        <f aca="false">IF(A5722="","",IF(A5722=1,Calculadora!$D$5,G5721))</f>
        <v/>
      </c>
      <c r="E5722" s="27" t="str">
        <f aca="false">IF(A5722="","",IF($O$9=1,IF(MOD(C5722-1,$O$8)=0,Calculadora!$D$6*(1+Calculadora!$D$7)^(B5722-1),0),IF(MOD(C5722,$O$8)=0,Calculadora!$D$6*(1+Calculadora!$D$7)^(B5722-1),0)))</f>
        <v/>
      </c>
      <c r="F5722" s="27" t="str">
        <f aca="false">IF(A5722="","",(D5722+IF($O$9=1,E5722,0))*$O$7)</f>
        <v/>
      </c>
      <c r="G5722" s="27" t="str">
        <f aca="false">IF(A5722="","",D5722+E5722+F5722)</f>
        <v/>
      </c>
      <c r="H5722" s="27" t="str">
        <f aca="false">IF(A5722="","",Calculadora!$D$5+SUM($E$7:E5722))</f>
        <v/>
      </c>
      <c r="I5722" s="27" t="str">
        <f aca="false">IF(A5722="","",G5722-H5722)</f>
        <v/>
      </c>
      <c r="J5722" s="27" t="str">
        <f aca="false">IF(A5722="","",IF(C5722=$O$2,G5722,0))</f>
        <v/>
      </c>
    </row>
    <row r="5723" customFormat="false" ht="15" hidden="false" customHeight="false" outlineLevel="0" collapsed="false">
      <c r="A5723" s="25" t="str">
        <f aca="false">IF(ROW()-6&lt;=$O$3,ROW()-6,"")</f>
        <v/>
      </c>
      <c r="B5723" s="25" t="str">
        <f aca="false">IF(A5723="","",INT((A5723-1)/$O$2)+1)</f>
        <v/>
      </c>
      <c r="C5723" s="25" t="str">
        <f aca="false">IF(A5723="","",MOD(A5723-1,$O$2)+1)</f>
        <v/>
      </c>
      <c r="D5723" s="27" t="str">
        <f aca="false">IF(A5723="","",IF(A5723=1,Calculadora!$D$5,G5722))</f>
        <v/>
      </c>
      <c r="E5723" s="27" t="str">
        <f aca="false">IF(A5723="","",IF($O$9=1,IF(MOD(C5723-1,$O$8)=0,Calculadora!$D$6*(1+Calculadora!$D$7)^(B5723-1),0),IF(MOD(C5723,$O$8)=0,Calculadora!$D$6*(1+Calculadora!$D$7)^(B5723-1),0)))</f>
        <v/>
      </c>
      <c r="F5723" s="27" t="str">
        <f aca="false">IF(A5723="","",(D5723+IF($O$9=1,E5723,0))*$O$7)</f>
        <v/>
      </c>
      <c r="G5723" s="27" t="str">
        <f aca="false">IF(A5723="","",D5723+E5723+F5723)</f>
        <v/>
      </c>
      <c r="H5723" s="27" t="str">
        <f aca="false">IF(A5723="","",Calculadora!$D$5+SUM($E$7:E5723))</f>
        <v/>
      </c>
      <c r="I5723" s="27" t="str">
        <f aca="false">IF(A5723="","",G5723-H5723)</f>
        <v/>
      </c>
      <c r="J5723" s="27" t="str">
        <f aca="false">IF(A5723="","",IF(C5723=$O$2,G5723,0))</f>
        <v/>
      </c>
    </row>
    <row r="5724" customFormat="false" ht="15" hidden="false" customHeight="false" outlineLevel="0" collapsed="false">
      <c r="A5724" s="25" t="str">
        <f aca="false">IF(ROW()-6&lt;=$O$3,ROW()-6,"")</f>
        <v/>
      </c>
      <c r="B5724" s="25" t="str">
        <f aca="false">IF(A5724="","",INT((A5724-1)/$O$2)+1)</f>
        <v/>
      </c>
      <c r="C5724" s="25" t="str">
        <f aca="false">IF(A5724="","",MOD(A5724-1,$O$2)+1)</f>
        <v/>
      </c>
      <c r="D5724" s="27" t="str">
        <f aca="false">IF(A5724="","",IF(A5724=1,Calculadora!$D$5,G5723))</f>
        <v/>
      </c>
      <c r="E5724" s="27" t="str">
        <f aca="false">IF(A5724="","",IF($O$9=1,IF(MOD(C5724-1,$O$8)=0,Calculadora!$D$6*(1+Calculadora!$D$7)^(B5724-1),0),IF(MOD(C5724,$O$8)=0,Calculadora!$D$6*(1+Calculadora!$D$7)^(B5724-1),0)))</f>
        <v/>
      </c>
      <c r="F5724" s="27" t="str">
        <f aca="false">IF(A5724="","",(D5724+IF($O$9=1,E5724,0))*$O$7)</f>
        <v/>
      </c>
      <c r="G5724" s="27" t="str">
        <f aca="false">IF(A5724="","",D5724+E5724+F5724)</f>
        <v/>
      </c>
      <c r="H5724" s="27" t="str">
        <f aca="false">IF(A5724="","",Calculadora!$D$5+SUM($E$7:E5724))</f>
        <v/>
      </c>
      <c r="I5724" s="27" t="str">
        <f aca="false">IF(A5724="","",G5724-H5724)</f>
        <v/>
      </c>
      <c r="J5724" s="27" t="str">
        <f aca="false">IF(A5724="","",IF(C5724=$O$2,G5724,0))</f>
        <v/>
      </c>
    </row>
    <row r="5725" customFormat="false" ht="15" hidden="false" customHeight="false" outlineLevel="0" collapsed="false">
      <c r="A5725" s="25" t="str">
        <f aca="false">IF(ROW()-6&lt;=$O$3,ROW()-6,"")</f>
        <v/>
      </c>
      <c r="B5725" s="25" t="str">
        <f aca="false">IF(A5725="","",INT((A5725-1)/$O$2)+1)</f>
        <v/>
      </c>
      <c r="C5725" s="25" t="str">
        <f aca="false">IF(A5725="","",MOD(A5725-1,$O$2)+1)</f>
        <v/>
      </c>
      <c r="D5725" s="27" t="str">
        <f aca="false">IF(A5725="","",IF(A5725=1,Calculadora!$D$5,G5724))</f>
        <v/>
      </c>
      <c r="E5725" s="27" t="str">
        <f aca="false">IF(A5725="","",IF($O$9=1,IF(MOD(C5725-1,$O$8)=0,Calculadora!$D$6*(1+Calculadora!$D$7)^(B5725-1),0),IF(MOD(C5725,$O$8)=0,Calculadora!$D$6*(1+Calculadora!$D$7)^(B5725-1),0)))</f>
        <v/>
      </c>
      <c r="F5725" s="27" t="str">
        <f aca="false">IF(A5725="","",(D5725+IF($O$9=1,E5725,0))*$O$7)</f>
        <v/>
      </c>
      <c r="G5725" s="27" t="str">
        <f aca="false">IF(A5725="","",D5725+E5725+F5725)</f>
        <v/>
      </c>
      <c r="H5725" s="27" t="str">
        <f aca="false">IF(A5725="","",Calculadora!$D$5+SUM($E$7:E5725))</f>
        <v/>
      </c>
      <c r="I5725" s="27" t="str">
        <f aca="false">IF(A5725="","",G5725-H5725)</f>
        <v/>
      </c>
      <c r="J5725" s="27" t="str">
        <f aca="false">IF(A5725="","",IF(C5725=$O$2,G5725,0))</f>
        <v/>
      </c>
    </row>
    <row r="5726" customFormat="false" ht="15" hidden="false" customHeight="false" outlineLevel="0" collapsed="false">
      <c r="A5726" s="25" t="str">
        <f aca="false">IF(ROW()-6&lt;=$O$3,ROW()-6,"")</f>
        <v/>
      </c>
      <c r="B5726" s="25" t="str">
        <f aca="false">IF(A5726="","",INT((A5726-1)/$O$2)+1)</f>
        <v/>
      </c>
      <c r="C5726" s="25" t="str">
        <f aca="false">IF(A5726="","",MOD(A5726-1,$O$2)+1)</f>
        <v/>
      </c>
      <c r="D5726" s="27" t="str">
        <f aca="false">IF(A5726="","",IF(A5726=1,Calculadora!$D$5,G5725))</f>
        <v/>
      </c>
      <c r="E5726" s="27" t="str">
        <f aca="false">IF(A5726="","",IF($O$9=1,IF(MOD(C5726-1,$O$8)=0,Calculadora!$D$6*(1+Calculadora!$D$7)^(B5726-1),0),IF(MOD(C5726,$O$8)=0,Calculadora!$D$6*(1+Calculadora!$D$7)^(B5726-1),0)))</f>
        <v/>
      </c>
      <c r="F5726" s="27" t="str">
        <f aca="false">IF(A5726="","",(D5726+IF($O$9=1,E5726,0))*$O$7)</f>
        <v/>
      </c>
      <c r="G5726" s="27" t="str">
        <f aca="false">IF(A5726="","",D5726+E5726+F5726)</f>
        <v/>
      </c>
      <c r="H5726" s="27" t="str">
        <f aca="false">IF(A5726="","",Calculadora!$D$5+SUM($E$7:E5726))</f>
        <v/>
      </c>
      <c r="I5726" s="27" t="str">
        <f aca="false">IF(A5726="","",G5726-H5726)</f>
        <v/>
      </c>
      <c r="J5726" s="27" t="str">
        <f aca="false">IF(A5726="","",IF(C5726=$O$2,G5726,0))</f>
        <v/>
      </c>
    </row>
    <row r="5727" customFormat="false" ht="15" hidden="false" customHeight="false" outlineLevel="0" collapsed="false">
      <c r="A5727" s="25" t="str">
        <f aca="false">IF(ROW()-6&lt;=$O$3,ROW()-6,"")</f>
        <v/>
      </c>
      <c r="B5727" s="25" t="str">
        <f aca="false">IF(A5727="","",INT((A5727-1)/$O$2)+1)</f>
        <v/>
      </c>
      <c r="C5727" s="25" t="str">
        <f aca="false">IF(A5727="","",MOD(A5727-1,$O$2)+1)</f>
        <v/>
      </c>
      <c r="D5727" s="27" t="str">
        <f aca="false">IF(A5727="","",IF(A5727=1,Calculadora!$D$5,G5726))</f>
        <v/>
      </c>
      <c r="E5727" s="27" t="str">
        <f aca="false">IF(A5727="","",IF($O$9=1,IF(MOD(C5727-1,$O$8)=0,Calculadora!$D$6*(1+Calculadora!$D$7)^(B5727-1),0),IF(MOD(C5727,$O$8)=0,Calculadora!$D$6*(1+Calculadora!$D$7)^(B5727-1),0)))</f>
        <v/>
      </c>
      <c r="F5727" s="27" t="str">
        <f aca="false">IF(A5727="","",(D5727+IF($O$9=1,E5727,0))*$O$7)</f>
        <v/>
      </c>
      <c r="G5727" s="27" t="str">
        <f aca="false">IF(A5727="","",D5727+E5727+F5727)</f>
        <v/>
      </c>
      <c r="H5727" s="27" t="str">
        <f aca="false">IF(A5727="","",Calculadora!$D$5+SUM($E$7:E5727))</f>
        <v/>
      </c>
      <c r="I5727" s="27" t="str">
        <f aca="false">IF(A5727="","",G5727-H5727)</f>
        <v/>
      </c>
      <c r="J5727" s="27" t="str">
        <f aca="false">IF(A5727="","",IF(C5727=$O$2,G5727,0))</f>
        <v/>
      </c>
    </row>
    <row r="5728" customFormat="false" ht="15" hidden="false" customHeight="false" outlineLevel="0" collapsed="false">
      <c r="A5728" s="25" t="str">
        <f aca="false">IF(ROW()-6&lt;=$O$3,ROW()-6,"")</f>
        <v/>
      </c>
      <c r="B5728" s="25" t="str">
        <f aca="false">IF(A5728="","",INT((A5728-1)/$O$2)+1)</f>
        <v/>
      </c>
      <c r="C5728" s="25" t="str">
        <f aca="false">IF(A5728="","",MOD(A5728-1,$O$2)+1)</f>
        <v/>
      </c>
      <c r="D5728" s="27" t="str">
        <f aca="false">IF(A5728="","",IF(A5728=1,Calculadora!$D$5,G5727))</f>
        <v/>
      </c>
      <c r="E5728" s="27" t="str">
        <f aca="false">IF(A5728="","",IF($O$9=1,IF(MOD(C5728-1,$O$8)=0,Calculadora!$D$6*(1+Calculadora!$D$7)^(B5728-1),0),IF(MOD(C5728,$O$8)=0,Calculadora!$D$6*(1+Calculadora!$D$7)^(B5728-1),0)))</f>
        <v/>
      </c>
      <c r="F5728" s="27" t="str">
        <f aca="false">IF(A5728="","",(D5728+IF($O$9=1,E5728,0))*$O$7)</f>
        <v/>
      </c>
      <c r="G5728" s="27" t="str">
        <f aca="false">IF(A5728="","",D5728+E5728+F5728)</f>
        <v/>
      </c>
      <c r="H5728" s="27" t="str">
        <f aca="false">IF(A5728="","",Calculadora!$D$5+SUM($E$7:E5728))</f>
        <v/>
      </c>
      <c r="I5728" s="27" t="str">
        <f aca="false">IF(A5728="","",G5728-H5728)</f>
        <v/>
      </c>
      <c r="J5728" s="27" t="str">
        <f aca="false">IF(A5728="","",IF(C5728=$O$2,G5728,0))</f>
        <v/>
      </c>
    </row>
    <row r="5729" customFormat="false" ht="15" hidden="false" customHeight="false" outlineLevel="0" collapsed="false">
      <c r="A5729" s="25" t="str">
        <f aca="false">IF(ROW()-6&lt;=$O$3,ROW()-6,"")</f>
        <v/>
      </c>
      <c r="B5729" s="25" t="str">
        <f aca="false">IF(A5729="","",INT((A5729-1)/$O$2)+1)</f>
        <v/>
      </c>
      <c r="C5729" s="25" t="str">
        <f aca="false">IF(A5729="","",MOD(A5729-1,$O$2)+1)</f>
        <v/>
      </c>
      <c r="D5729" s="27" t="str">
        <f aca="false">IF(A5729="","",IF(A5729=1,Calculadora!$D$5,G5728))</f>
        <v/>
      </c>
      <c r="E5729" s="27" t="str">
        <f aca="false">IF(A5729="","",IF($O$9=1,IF(MOD(C5729-1,$O$8)=0,Calculadora!$D$6*(1+Calculadora!$D$7)^(B5729-1),0),IF(MOD(C5729,$O$8)=0,Calculadora!$D$6*(1+Calculadora!$D$7)^(B5729-1),0)))</f>
        <v/>
      </c>
      <c r="F5729" s="27" t="str">
        <f aca="false">IF(A5729="","",(D5729+IF($O$9=1,E5729,0))*$O$7)</f>
        <v/>
      </c>
      <c r="G5729" s="27" t="str">
        <f aca="false">IF(A5729="","",D5729+E5729+F5729)</f>
        <v/>
      </c>
      <c r="H5729" s="27" t="str">
        <f aca="false">IF(A5729="","",Calculadora!$D$5+SUM($E$7:E5729))</f>
        <v/>
      </c>
      <c r="I5729" s="27" t="str">
        <f aca="false">IF(A5729="","",G5729-H5729)</f>
        <v/>
      </c>
      <c r="J5729" s="27" t="str">
        <f aca="false">IF(A5729="","",IF(C5729=$O$2,G5729,0))</f>
        <v/>
      </c>
    </row>
    <row r="5730" customFormat="false" ht="15" hidden="false" customHeight="false" outlineLevel="0" collapsed="false">
      <c r="A5730" s="25" t="str">
        <f aca="false">IF(ROW()-6&lt;=$O$3,ROW()-6,"")</f>
        <v/>
      </c>
      <c r="B5730" s="25" t="str">
        <f aca="false">IF(A5730="","",INT((A5730-1)/$O$2)+1)</f>
        <v/>
      </c>
      <c r="C5730" s="25" t="str">
        <f aca="false">IF(A5730="","",MOD(A5730-1,$O$2)+1)</f>
        <v/>
      </c>
      <c r="D5730" s="27" t="str">
        <f aca="false">IF(A5730="","",IF(A5730=1,Calculadora!$D$5,G5729))</f>
        <v/>
      </c>
      <c r="E5730" s="27" t="str">
        <f aca="false">IF(A5730="","",IF($O$9=1,IF(MOD(C5730-1,$O$8)=0,Calculadora!$D$6*(1+Calculadora!$D$7)^(B5730-1),0),IF(MOD(C5730,$O$8)=0,Calculadora!$D$6*(1+Calculadora!$D$7)^(B5730-1),0)))</f>
        <v/>
      </c>
      <c r="F5730" s="27" t="str">
        <f aca="false">IF(A5730="","",(D5730+IF($O$9=1,E5730,0))*$O$7)</f>
        <v/>
      </c>
      <c r="G5730" s="27" t="str">
        <f aca="false">IF(A5730="","",D5730+E5730+F5730)</f>
        <v/>
      </c>
      <c r="H5730" s="27" t="str">
        <f aca="false">IF(A5730="","",Calculadora!$D$5+SUM($E$7:E5730))</f>
        <v/>
      </c>
      <c r="I5730" s="27" t="str">
        <f aca="false">IF(A5730="","",G5730-H5730)</f>
        <v/>
      </c>
      <c r="J5730" s="27" t="str">
        <f aca="false">IF(A5730="","",IF(C5730=$O$2,G5730,0))</f>
        <v/>
      </c>
    </row>
    <row r="5731" customFormat="false" ht="15" hidden="false" customHeight="false" outlineLevel="0" collapsed="false">
      <c r="A5731" s="25" t="str">
        <f aca="false">IF(ROW()-6&lt;=$O$3,ROW()-6,"")</f>
        <v/>
      </c>
      <c r="B5731" s="25" t="str">
        <f aca="false">IF(A5731="","",INT((A5731-1)/$O$2)+1)</f>
        <v/>
      </c>
      <c r="C5731" s="25" t="str">
        <f aca="false">IF(A5731="","",MOD(A5731-1,$O$2)+1)</f>
        <v/>
      </c>
      <c r="D5731" s="27" t="str">
        <f aca="false">IF(A5731="","",IF(A5731=1,Calculadora!$D$5,G5730))</f>
        <v/>
      </c>
      <c r="E5731" s="27" t="str">
        <f aca="false">IF(A5731="","",IF($O$9=1,IF(MOD(C5731-1,$O$8)=0,Calculadora!$D$6*(1+Calculadora!$D$7)^(B5731-1),0),IF(MOD(C5731,$O$8)=0,Calculadora!$D$6*(1+Calculadora!$D$7)^(B5731-1),0)))</f>
        <v/>
      </c>
      <c r="F5731" s="27" t="str">
        <f aca="false">IF(A5731="","",(D5731+IF($O$9=1,E5731,0))*$O$7)</f>
        <v/>
      </c>
      <c r="G5731" s="27" t="str">
        <f aca="false">IF(A5731="","",D5731+E5731+F5731)</f>
        <v/>
      </c>
      <c r="H5731" s="27" t="str">
        <f aca="false">IF(A5731="","",Calculadora!$D$5+SUM($E$7:E5731))</f>
        <v/>
      </c>
      <c r="I5731" s="27" t="str">
        <f aca="false">IF(A5731="","",G5731-H5731)</f>
        <v/>
      </c>
      <c r="J5731" s="27" t="str">
        <f aca="false">IF(A5731="","",IF(C5731=$O$2,G5731,0))</f>
        <v/>
      </c>
    </row>
    <row r="5732" customFormat="false" ht="15" hidden="false" customHeight="false" outlineLevel="0" collapsed="false">
      <c r="A5732" s="25" t="str">
        <f aca="false">IF(ROW()-6&lt;=$O$3,ROW()-6,"")</f>
        <v/>
      </c>
      <c r="B5732" s="25" t="str">
        <f aca="false">IF(A5732="","",INT((A5732-1)/$O$2)+1)</f>
        <v/>
      </c>
      <c r="C5732" s="25" t="str">
        <f aca="false">IF(A5732="","",MOD(A5732-1,$O$2)+1)</f>
        <v/>
      </c>
      <c r="D5732" s="27" t="str">
        <f aca="false">IF(A5732="","",IF(A5732=1,Calculadora!$D$5,G5731))</f>
        <v/>
      </c>
      <c r="E5732" s="27" t="str">
        <f aca="false">IF(A5732="","",IF($O$9=1,IF(MOD(C5732-1,$O$8)=0,Calculadora!$D$6*(1+Calculadora!$D$7)^(B5732-1),0),IF(MOD(C5732,$O$8)=0,Calculadora!$D$6*(1+Calculadora!$D$7)^(B5732-1),0)))</f>
        <v/>
      </c>
      <c r="F5732" s="27" t="str">
        <f aca="false">IF(A5732="","",(D5732+IF($O$9=1,E5732,0))*$O$7)</f>
        <v/>
      </c>
      <c r="G5732" s="27" t="str">
        <f aca="false">IF(A5732="","",D5732+E5732+F5732)</f>
        <v/>
      </c>
      <c r="H5732" s="27" t="str">
        <f aca="false">IF(A5732="","",Calculadora!$D$5+SUM($E$7:E5732))</f>
        <v/>
      </c>
      <c r="I5732" s="27" t="str">
        <f aca="false">IF(A5732="","",G5732-H5732)</f>
        <v/>
      </c>
      <c r="J5732" s="27" t="str">
        <f aca="false">IF(A5732="","",IF(C5732=$O$2,G5732,0))</f>
        <v/>
      </c>
    </row>
    <row r="5733" customFormat="false" ht="15" hidden="false" customHeight="false" outlineLevel="0" collapsed="false">
      <c r="A5733" s="25" t="str">
        <f aca="false">IF(ROW()-6&lt;=$O$3,ROW()-6,"")</f>
        <v/>
      </c>
      <c r="B5733" s="25" t="str">
        <f aca="false">IF(A5733="","",INT((A5733-1)/$O$2)+1)</f>
        <v/>
      </c>
      <c r="C5733" s="25" t="str">
        <f aca="false">IF(A5733="","",MOD(A5733-1,$O$2)+1)</f>
        <v/>
      </c>
      <c r="D5733" s="27" t="str">
        <f aca="false">IF(A5733="","",IF(A5733=1,Calculadora!$D$5,G5732))</f>
        <v/>
      </c>
      <c r="E5733" s="27" t="str">
        <f aca="false">IF(A5733="","",IF($O$9=1,IF(MOD(C5733-1,$O$8)=0,Calculadora!$D$6*(1+Calculadora!$D$7)^(B5733-1),0),IF(MOD(C5733,$O$8)=0,Calculadora!$D$6*(1+Calculadora!$D$7)^(B5733-1),0)))</f>
        <v/>
      </c>
      <c r="F5733" s="27" t="str">
        <f aca="false">IF(A5733="","",(D5733+IF($O$9=1,E5733,0))*$O$7)</f>
        <v/>
      </c>
      <c r="G5733" s="27" t="str">
        <f aca="false">IF(A5733="","",D5733+E5733+F5733)</f>
        <v/>
      </c>
      <c r="H5733" s="27" t="str">
        <f aca="false">IF(A5733="","",Calculadora!$D$5+SUM($E$7:E5733))</f>
        <v/>
      </c>
      <c r="I5733" s="27" t="str">
        <f aca="false">IF(A5733="","",G5733-H5733)</f>
        <v/>
      </c>
      <c r="J5733" s="27" t="str">
        <f aca="false">IF(A5733="","",IF(C5733=$O$2,G5733,0))</f>
        <v/>
      </c>
    </row>
    <row r="5734" customFormat="false" ht="15" hidden="false" customHeight="false" outlineLevel="0" collapsed="false">
      <c r="A5734" s="25" t="str">
        <f aca="false">IF(ROW()-6&lt;=$O$3,ROW()-6,"")</f>
        <v/>
      </c>
      <c r="B5734" s="25" t="str">
        <f aca="false">IF(A5734="","",INT((A5734-1)/$O$2)+1)</f>
        <v/>
      </c>
      <c r="C5734" s="25" t="str">
        <f aca="false">IF(A5734="","",MOD(A5734-1,$O$2)+1)</f>
        <v/>
      </c>
      <c r="D5734" s="27" t="str">
        <f aca="false">IF(A5734="","",IF(A5734=1,Calculadora!$D$5,G5733))</f>
        <v/>
      </c>
      <c r="E5734" s="27" t="str">
        <f aca="false">IF(A5734="","",IF($O$9=1,IF(MOD(C5734-1,$O$8)=0,Calculadora!$D$6*(1+Calculadora!$D$7)^(B5734-1),0),IF(MOD(C5734,$O$8)=0,Calculadora!$D$6*(1+Calculadora!$D$7)^(B5734-1),0)))</f>
        <v/>
      </c>
      <c r="F5734" s="27" t="str">
        <f aca="false">IF(A5734="","",(D5734+IF($O$9=1,E5734,0))*$O$7)</f>
        <v/>
      </c>
      <c r="G5734" s="27" t="str">
        <f aca="false">IF(A5734="","",D5734+E5734+F5734)</f>
        <v/>
      </c>
      <c r="H5734" s="27" t="str">
        <f aca="false">IF(A5734="","",Calculadora!$D$5+SUM($E$7:E5734))</f>
        <v/>
      </c>
      <c r="I5734" s="27" t="str">
        <f aca="false">IF(A5734="","",G5734-H5734)</f>
        <v/>
      </c>
      <c r="J5734" s="27" t="str">
        <f aca="false">IF(A5734="","",IF(C5734=$O$2,G5734,0))</f>
        <v/>
      </c>
    </row>
    <row r="5735" customFormat="false" ht="15" hidden="false" customHeight="false" outlineLevel="0" collapsed="false">
      <c r="A5735" s="25" t="str">
        <f aca="false">IF(ROW()-6&lt;=$O$3,ROW()-6,"")</f>
        <v/>
      </c>
      <c r="B5735" s="25" t="str">
        <f aca="false">IF(A5735="","",INT((A5735-1)/$O$2)+1)</f>
        <v/>
      </c>
      <c r="C5735" s="25" t="str">
        <f aca="false">IF(A5735="","",MOD(A5735-1,$O$2)+1)</f>
        <v/>
      </c>
      <c r="D5735" s="27" t="str">
        <f aca="false">IF(A5735="","",IF(A5735=1,Calculadora!$D$5,G5734))</f>
        <v/>
      </c>
      <c r="E5735" s="27" t="str">
        <f aca="false">IF(A5735="","",IF($O$9=1,IF(MOD(C5735-1,$O$8)=0,Calculadora!$D$6*(1+Calculadora!$D$7)^(B5735-1),0),IF(MOD(C5735,$O$8)=0,Calculadora!$D$6*(1+Calculadora!$D$7)^(B5735-1),0)))</f>
        <v/>
      </c>
      <c r="F5735" s="27" t="str">
        <f aca="false">IF(A5735="","",(D5735+IF($O$9=1,E5735,0))*$O$7)</f>
        <v/>
      </c>
      <c r="G5735" s="27" t="str">
        <f aca="false">IF(A5735="","",D5735+E5735+F5735)</f>
        <v/>
      </c>
      <c r="H5735" s="27" t="str">
        <f aca="false">IF(A5735="","",Calculadora!$D$5+SUM($E$7:E5735))</f>
        <v/>
      </c>
      <c r="I5735" s="27" t="str">
        <f aca="false">IF(A5735="","",G5735-H5735)</f>
        <v/>
      </c>
      <c r="J5735" s="27" t="str">
        <f aca="false">IF(A5735="","",IF(C5735=$O$2,G5735,0))</f>
        <v/>
      </c>
    </row>
    <row r="5736" customFormat="false" ht="15" hidden="false" customHeight="false" outlineLevel="0" collapsed="false">
      <c r="A5736" s="25" t="str">
        <f aca="false">IF(ROW()-6&lt;=$O$3,ROW()-6,"")</f>
        <v/>
      </c>
      <c r="B5736" s="25" t="str">
        <f aca="false">IF(A5736="","",INT((A5736-1)/$O$2)+1)</f>
        <v/>
      </c>
      <c r="C5736" s="25" t="str">
        <f aca="false">IF(A5736="","",MOD(A5736-1,$O$2)+1)</f>
        <v/>
      </c>
      <c r="D5736" s="27" t="str">
        <f aca="false">IF(A5736="","",IF(A5736=1,Calculadora!$D$5,G5735))</f>
        <v/>
      </c>
      <c r="E5736" s="27" t="str">
        <f aca="false">IF(A5736="","",IF($O$9=1,IF(MOD(C5736-1,$O$8)=0,Calculadora!$D$6*(1+Calculadora!$D$7)^(B5736-1),0),IF(MOD(C5736,$O$8)=0,Calculadora!$D$6*(1+Calculadora!$D$7)^(B5736-1),0)))</f>
        <v/>
      </c>
      <c r="F5736" s="27" t="str">
        <f aca="false">IF(A5736="","",(D5736+IF($O$9=1,E5736,0))*$O$7)</f>
        <v/>
      </c>
      <c r="G5736" s="27" t="str">
        <f aca="false">IF(A5736="","",D5736+E5736+F5736)</f>
        <v/>
      </c>
      <c r="H5736" s="27" t="str">
        <f aca="false">IF(A5736="","",Calculadora!$D$5+SUM($E$7:E5736))</f>
        <v/>
      </c>
      <c r="I5736" s="27" t="str">
        <f aca="false">IF(A5736="","",G5736-H5736)</f>
        <v/>
      </c>
      <c r="J5736" s="27" t="str">
        <f aca="false">IF(A5736="","",IF(C5736=$O$2,G5736,0))</f>
        <v/>
      </c>
    </row>
    <row r="5737" customFormat="false" ht="15" hidden="false" customHeight="false" outlineLevel="0" collapsed="false">
      <c r="A5737" s="25" t="str">
        <f aca="false">IF(ROW()-6&lt;=$O$3,ROW()-6,"")</f>
        <v/>
      </c>
      <c r="B5737" s="25" t="str">
        <f aca="false">IF(A5737="","",INT((A5737-1)/$O$2)+1)</f>
        <v/>
      </c>
      <c r="C5737" s="25" t="str">
        <f aca="false">IF(A5737="","",MOD(A5737-1,$O$2)+1)</f>
        <v/>
      </c>
      <c r="D5737" s="27" t="str">
        <f aca="false">IF(A5737="","",IF(A5737=1,Calculadora!$D$5,G5736))</f>
        <v/>
      </c>
      <c r="E5737" s="27" t="str">
        <f aca="false">IF(A5737="","",IF($O$9=1,IF(MOD(C5737-1,$O$8)=0,Calculadora!$D$6*(1+Calculadora!$D$7)^(B5737-1),0),IF(MOD(C5737,$O$8)=0,Calculadora!$D$6*(1+Calculadora!$D$7)^(B5737-1),0)))</f>
        <v/>
      </c>
      <c r="F5737" s="27" t="str">
        <f aca="false">IF(A5737="","",(D5737+IF($O$9=1,E5737,0))*$O$7)</f>
        <v/>
      </c>
      <c r="G5737" s="27" t="str">
        <f aca="false">IF(A5737="","",D5737+E5737+F5737)</f>
        <v/>
      </c>
      <c r="H5737" s="27" t="str">
        <f aca="false">IF(A5737="","",Calculadora!$D$5+SUM($E$7:E5737))</f>
        <v/>
      </c>
      <c r="I5737" s="27" t="str">
        <f aca="false">IF(A5737="","",G5737-H5737)</f>
        <v/>
      </c>
      <c r="J5737" s="27" t="str">
        <f aca="false">IF(A5737="","",IF(C5737=$O$2,G5737,0))</f>
        <v/>
      </c>
    </row>
    <row r="5738" customFormat="false" ht="15" hidden="false" customHeight="false" outlineLevel="0" collapsed="false">
      <c r="A5738" s="25" t="str">
        <f aca="false">IF(ROW()-6&lt;=$O$3,ROW()-6,"")</f>
        <v/>
      </c>
      <c r="B5738" s="25" t="str">
        <f aca="false">IF(A5738="","",INT((A5738-1)/$O$2)+1)</f>
        <v/>
      </c>
      <c r="C5738" s="25" t="str">
        <f aca="false">IF(A5738="","",MOD(A5738-1,$O$2)+1)</f>
        <v/>
      </c>
      <c r="D5738" s="27" t="str">
        <f aca="false">IF(A5738="","",IF(A5738=1,Calculadora!$D$5,G5737))</f>
        <v/>
      </c>
      <c r="E5738" s="27" t="str">
        <f aca="false">IF(A5738="","",IF($O$9=1,IF(MOD(C5738-1,$O$8)=0,Calculadora!$D$6*(1+Calculadora!$D$7)^(B5738-1),0),IF(MOD(C5738,$O$8)=0,Calculadora!$D$6*(1+Calculadora!$D$7)^(B5738-1),0)))</f>
        <v/>
      </c>
      <c r="F5738" s="27" t="str">
        <f aca="false">IF(A5738="","",(D5738+IF($O$9=1,E5738,0))*$O$7)</f>
        <v/>
      </c>
      <c r="G5738" s="27" t="str">
        <f aca="false">IF(A5738="","",D5738+E5738+F5738)</f>
        <v/>
      </c>
      <c r="H5738" s="27" t="str">
        <f aca="false">IF(A5738="","",Calculadora!$D$5+SUM($E$7:E5738))</f>
        <v/>
      </c>
      <c r="I5738" s="27" t="str">
        <f aca="false">IF(A5738="","",G5738-H5738)</f>
        <v/>
      </c>
      <c r="J5738" s="27" t="str">
        <f aca="false">IF(A5738="","",IF(C5738=$O$2,G5738,0))</f>
        <v/>
      </c>
    </row>
    <row r="5739" customFormat="false" ht="15" hidden="false" customHeight="false" outlineLevel="0" collapsed="false">
      <c r="A5739" s="25" t="str">
        <f aca="false">IF(ROW()-6&lt;=$O$3,ROW()-6,"")</f>
        <v/>
      </c>
      <c r="B5739" s="25" t="str">
        <f aca="false">IF(A5739="","",INT((A5739-1)/$O$2)+1)</f>
        <v/>
      </c>
      <c r="C5739" s="25" t="str">
        <f aca="false">IF(A5739="","",MOD(A5739-1,$O$2)+1)</f>
        <v/>
      </c>
      <c r="D5739" s="27" t="str">
        <f aca="false">IF(A5739="","",IF(A5739=1,Calculadora!$D$5,G5738))</f>
        <v/>
      </c>
      <c r="E5739" s="27" t="str">
        <f aca="false">IF(A5739="","",IF($O$9=1,IF(MOD(C5739-1,$O$8)=0,Calculadora!$D$6*(1+Calculadora!$D$7)^(B5739-1),0),IF(MOD(C5739,$O$8)=0,Calculadora!$D$6*(1+Calculadora!$D$7)^(B5739-1),0)))</f>
        <v/>
      </c>
      <c r="F5739" s="27" t="str">
        <f aca="false">IF(A5739="","",(D5739+IF($O$9=1,E5739,0))*$O$7)</f>
        <v/>
      </c>
      <c r="G5739" s="27" t="str">
        <f aca="false">IF(A5739="","",D5739+E5739+F5739)</f>
        <v/>
      </c>
      <c r="H5739" s="27" t="str">
        <f aca="false">IF(A5739="","",Calculadora!$D$5+SUM($E$7:E5739))</f>
        <v/>
      </c>
      <c r="I5739" s="27" t="str">
        <f aca="false">IF(A5739="","",G5739-H5739)</f>
        <v/>
      </c>
      <c r="J5739" s="27" t="str">
        <f aca="false">IF(A5739="","",IF(C5739=$O$2,G5739,0))</f>
        <v/>
      </c>
    </row>
    <row r="5740" customFormat="false" ht="15" hidden="false" customHeight="false" outlineLevel="0" collapsed="false">
      <c r="A5740" s="25" t="str">
        <f aca="false">IF(ROW()-6&lt;=$O$3,ROW()-6,"")</f>
        <v/>
      </c>
      <c r="B5740" s="25" t="str">
        <f aca="false">IF(A5740="","",INT((A5740-1)/$O$2)+1)</f>
        <v/>
      </c>
      <c r="C5740" s="25" t="str">
        <f aca="false">IF(A5740="","",MOD(A5740-1,$O$2)+1)</f>
        <v/>
      </c>
      <c r="D5740" s="27" t="str">
        <f aca="false">IF(A5740="","",IF(A5740=1,Calculadora!$D$5,G5739))</f>
        <v/>
      </c>
      <c r="E5740" s="27" t="str">
        <f aca="false">IF(A5740="","",IF($O$9=1,IF(MOD(C5740-1,$O$8)=0,Calculadora!$D$6*(1+Calculadora!$D$7)^(B5740-1),0),IF(MOD(C5740,$O$8)=0,Calculadora!$D$6*(1+Calculadora!$D$7)^(B5740-1),0)))</f>
        <v/>
      </c>
      <c r="F5740" s="27" t="str">
        <f aca="false">IF(A5740="","",(D5740+IF($O$9=1,E5740,0))*$O$7)</f>
        <v/>
      </c>
      <c r="G5740" s="27" t="str">
        <f aca="false">IF(A5740="","",D5740+E5740+F5740)</f>
        <v/>
      </c>
      <c r="H5740" s="27" t="str">
        <f aca="false">IF(A5740="","",Calculadora!$D$5+SUM($E$7:E5740))</f>
        <v/>
      </c>
      <c r="I5740" s="27" t="str">
        <f aca="false">IF(A5740="","",G5740-H5740)</f>
        <v/>
      </c>
      <c r="J5740" s="27" t="str">
        <f aca="false">IF(A5740="","",IF(C5740=$O$2,G5740,0))</f>
        <v/>
      </c>
    </row>
    <row r="5741" customFormat="false" ht="15" hidden="false" customHeight="false" outlineLevel="0" collapsed="false">
      <c r="A5741" s="25" t="str">
        <f aca="false">IF(ROW()-6&lt;=$O$3,ROW()-6,"")</f>
        <v/>
      </c>
      <c r="B5741" s="25" t="str">
        <f aca="false">IF(A5741="","",INT((A5741-1)/$O$2)+1)</f>
        <v/>
      </c>
      <c r="C5741" s="25" t="str">
        <f aca="false">IF(A5741="","",MOD(A5741-1,$O$2)+1)</f>
        <v/>
      </c>
      <c r="D5741" s="27" t="str">
        <f aca="false">IF(A5741="","",IF(A5741=1,Calculadora!$D$5,G5740))</f>
        <v/>
      </c>
      <c r="E5741" s="27" t="str">
        <f aca="false">IF(A5741="","",IF($O$9=1,IF(MOD(C5741-1,$O$8)=0,Calculadora!$D$6*(1+Calculadora!$D$7)^(B5741-1),0),IF(MOD(C5741,$O$8)=0,Calculadora!$D$6*(1+Calculadora!$D$7)^(B5741-1),0)))</f>
        <v/>
      </c>
      <c r="F5741" s="27" t="str">
        <f aca="false">IF(A5741="","",(D5741+IF($O$9=1,E5741,0))*$O$7)</f>
        <v/>
      </c>
      <c r="G5741" s="27" t="str">
        <f aca="false">IF(A5741="","",D5741+E5741+F5741)</f>
        <v/>
      </c>
      <c r="H5741" s="27" t="str">
        <f aca="false">IF(A5741="","",Calculadora!$D$5+SUM($E$7:E5741))</f>
        <v/>
      </c>
      <c r="I5741" s="27" t="str">
        <f aca="false">IF(A5741="","",G5741-H5741)</f>
        <v/>
      </c>
      <c r="J5741" s="27" t="str">
        <f aca="false">IF(A5741="","",IF(C5741=$O$2,G5741,0))</f>
        <v/>
      </c>
    </row>
    <row r="5742" customFormat="false" ht="15" hidden="false" customHeight="false" outlineLevel="0" collapsed="false">
      <c r="A5742" s="25" t="str">
        <f aca="false">IF(ROW()-6&lt;=$O$3,ROW()-6,"")</f>
        <v/>
      </c>
      <c r="B5742" s="25" t="str">
        <f aca="false">IF(A5742="","",INT((A5742-1)/$O$2)+1)</f>
        <v/>
      </c>
      <c r="C5742" s="25" t="str">
        <f aca="false">IF(A5742="","",MOD(A5742-1,$O$2)+1)</f>
        <v/>
      </c>
      <c r="D5742" s="27" t="str">
        <f aca="false">IF(A5742="","",IF(A5742=1,Calculadora!$D$5,G5741))</f>
        <v/>
      </c>
      <c r="E5742" s="27" t="str">
        <f aca="false">IF(A5742="","",IF($O$9=1,IF(MOD(C5742-1,$O$8)=0,Calculadora!$D$6*(1+Calculadora!$D$7)^(B5742-1),0),IF(MOD(C5742,$O$8)=0,Calculadora!$D$6*(1+Calculadora!$D$7)^(B5742-1),0)))</f>
        <v/>
      </c>
      <c r="F5742" s="27" t="str">
        <f aca="false">IF(A5742="","",(D5742+IF($O$9=1,E5742,0))*$O$7)</f>
        <v/>
      </c>
      <c r="G5742" s="27" t="str">
        <f aca="false">IF(A5742="","",D5742+E5742+F5742)</f>
        <v/>
      </c>
      <c r="H5742" s="27" t="str">
        <f aca="false">IF(A5742="","",Calculadora!$D$5+SUM($E$7:E5742))</f>
        <v/>
      </c>
      <c r="I5742" s="27" t="str">
        <f aca="false">IF(A5742="","",G5742-H5742)</f>
        <v/>
      </c>
      <c r="J5742" s="27" t="str">
        <f aca="false">IF(A5742="","",IF(C5742=$O$2,G5742,0))</f>
        <v/>
      </c>
    </row>
    <row r="5743" customFormat="false" ht="15" hidden="false" customHeight="false" outlineLevel="0" collapsed="false">
      <c r="A5743" s="25" t="str">
        <f aca="false">IF(ROW()-6&lt;=$O$3,ROW()-6,"")</f>
        <v/>
      </c>
      <c r="B5743" s="25" t="str">
        <f aca="false">IF(A5743="","",INT((A5743-1)/$O$2)+1)</f>
        <v/>
      </c>
      <c r="C5743" s="25" t="str">
        <f aca="false">IF(A5743="","",MOD(A5743-1,$O$2)+1)</f>
        <v/>
      </c>
      <c r="D5743" s="27" t="str">
        <f aca="false">IF(A5743="","",IF(A5743=1,Calculadora!$D$5,G5742))</f>
        <v/>
      </c>
      <c r="E5743" s="27" t="str">
        <f aca="false">IF(A5743="","",IF($O$9=1,IF(MOD(C5743-1,$O$8)=0,Calculadora!$D$6*(1+Calculadora!$D$7)^(B5743-1),0),IF(MOD(C5743,$O$8)=0,Calculadora!$D$6*(1+Calculadora!$D$7)^(B5743-1),0)))</f>
        <v/>
      </c>
      <c r="F5743" s="27" t="str">
        <f aca="false">IF(A5743="","",(D5743+IF($O$9=1,E5743,0))*$O$7)</f>
        <v/>
      </c>
      <c r="G5743" s="27" t="str">
        <f aca="false">IF(A5743="","",D5743+E5743+F5743)</f>
        <v/>
      </c>
      <c r="H5743" s="27" t="str">
        <f aca="false">IF(A5743="","",Calculadora!$D$5+SUM($E$7:E5743))</f>
        <v/>
      </c>
      <c r="I5743" s="27" t="str">
        <f aca="false">IF(A5743="","",G5743-H5743)</f>
        <v/>
      </c>
      <c r="J5743" s="27" t="str">
        <f aca="false">IF(A5743="","",IF(C5743=$O$2,G5743,0))</f>
        <v/>
      </c>
    </row>
    <row r="5744" customFormat="false" ht="15" hidden="false" customHeight="false" outlineLevel="0" collapsed="false">
      <c r="A5744" s="25" t="str">
        <f aca="false">IF(ROW()-6&lt;=$O$3,ROW()-6,"")</f>
        <v/>
      </c>
      <c r="B5744" s="25" t="str">
        <f aca="false">IF(A5744="","",INT((A5744-1)/$O$2)+1)</f>
        <v/>
      </c>
      <c r="C5744" s="25" t="str">
        <f aca="false">IF(A5744="","",MOD(A5744-1,$O$2)+1)</f>
        <v/>
      </c>
      <c r="D5744" s="27" t="str">
        <f aca="false">IF(A5744="","",IF(A5744=1,Calculadora!$D$5,G5743))</f>
        <v/>
      </c>
      <c r="E5744" s="27" t="str">
        <f aca="false">IF(A5744="","",IF($O$9=1,IF(MOD(C5744-1,$O$8)=0,Calculadora!$D$6*(1+Calculadora!$D$7)^(B5744-1),0),IF(MOD(C5744,$O$8)=0,Calculadora!$D$6*(1+Calculadora!$D$7)^(B5744-1),0)))</f>
        <v/>
      </c>
      <c r="F5744" s="27" t="str">
        <f aca="false">IF(A5744="","",(D5744+IF($O$9=1,E5744,0))*$O$7)</f>
        <v/>
      </c>
      <c r="G5744" s="27" t="str">
        <f aca="false">IF(A5744="","",D5744+E5744+F5744)</f>
        <v/>
      </c>
      <c r="H5744" s="27" t="str">
        <f aca="false">IF(A5744="","",Calculadora!$D$5+SUM($E$7:E5744))</f>
        <v/>
      </c>
      <c r="I5744" s="27" t="str">
        <f aca="false">IF(A5744="","",G5744-H5744)</f>
        <v/>
      </c>
      <c r="J5744" s="27" t="str">
        <f aca="false">IF(A5744="","",IF(C5744=$O$2,G5744,0))</f>
        <v/>
      </c>
    </row>
    <row r="5745" customFormat="false" ht="15" hidden="false" customHeight="false" outlineLevel="0" collapsed="false">
      <c r="A5745" s="25" t="str">
        <f aca="false">IF(ROW()-6&lt;=$O$3,ROW()-6,"")</f>
        <v/>
      </c>
      <c r="B5745" s="25" t="str">
        <f aca="false">IF(A5745="","",INT((A5745-1)/$O$2)+1)</f>
        <v/>
      </c>
      <c r="C5745" s="25" t="str">
        <f aca="false">IF(A5745="","",MOD(A5745-1,$O$2)+1)</f>
        <v/>
      </c>
      <c r="D5745" s="27" t="str">
        <f aca="false">IF(A5745="","",IF(A5745=1,Calculadora!$D$5,G5744))</f>
        <v/>
      </c>
      <c r="E5745" s="27" t="str">
        <f aca="false">IF(A5745="","",IF($O$9=1,IF(MOD(C5745-1,$O$8)=0,Calculadora!$D$6*(1+Calculadora!$D$7)^(B5745-1),0),IF(MOD(C5745,$O$8)=0,Calculadora!$D$6*(1+Calculadora!$D$7)^(B5745-1),0)))</f>
        <v/>
      </c>
      <c r="F5745" s="27" t="str">
        <f aca="false">IF(A5745="","",(D5745+IF($O$9=1,E5745,0))*$O$7)</f>
        <v/>
      </c>
      <c r="G5745" s="27" t="str">
        <f aca="false">IF(A5745="","",D5745+E5745+F5745)</f>
        <v/>
      </c>
      <c r="H5745" s="27" t="str">
        <f aca="false">IF(A5745="","",Calculadora!$D$5+SUM($E$7:E5745))</f>
        <v/>
      </c>
      <c r="I5745" s="27" t="str">
        <f aca="false">IF(A5745="","",G5745-H5745)</f>
        <v/>
      </c>
      <c r="J5745" s="27" t="str">
        <f aca="false">IF(A5745="","",IF(C5745=$O$2,G5745,0))</f>
        <v/>
      </c>
    </row>
    <row r="5746" customFormat="false" ht="15" hidden="false" customHeight="false" outlineLevel="0" collapsed="false">
      <c r="A5746" s="25" t="str">
        <f aca="false">IF(ROW()-6&lt;=$O$3,ROW()-6,"")</f>
        <v/>
      </c>
      <c r="B5746" s="25" t="str">
        <f aca="false">IF(A5746="","",INT((A5746-1)/$O$2)+1)</f>
        <v/>
      </c>
      <c r="C5746" s="25" t="str">
        <f aca="false">IF(A5746="","",MOD(A5746-1,$O$2)+1)</f>
        <v/>
      </c>
      <c r="D5746" s="27" t="str">
        <f aca="false">IF(A5746="","",IF(A5746=1,Calculadora!$D$5,G5745))</f>
        <v/>
      </c>
      <c r="E5746" s="27" t="str">
        <f aca="false">IF(A5746="","",IF($O$9=1,IF(MOD(C5746-1,$O$8)=0,Calculadora!$D$6*(1+Calculadora!$D$7)^(B5746-1),0),IF(MOD(C5746,$O$8)=0,Calculadora!$D$6*(1+Calculadora!$D$7)^(B5746-1),0)))</f>
        <v/>
      </c>
      <c r="F5746" s="27" t="str">
        <f aca="false">IF(A5746="","",(D5746+IF($O$9=1,E5746,0))*$O$7)</f>
        <v/>
      </c>
      <c r="G5746" s="27" t="str">
        <f aca="false">IF(A5746="","",D5746+E5746+F5746)</f>
        <v/>
      </c>
      <c r="H5746" s="27" t="str">
        <f aca="false">IF(A5746="","",Calculadora!$D$5+SUM($E$7:E5746))</f>
        <v/>
      </c>
      <c r="I5746" s="27" t="str">
        <f aca="false">IF(A5746="","",G5746-H5746)</f>
        <v/>
      </c>
      <c r="J5746" s="27" t="str">
        <f aca="false">IF(A5746="","",IF(C5746=$O$2,G5746,0))</f>
        <v/>
      </c>
    </row>
    <row r="5747" customFormat="false" ht="15" hidden="false" customHeight="false" outlineLevel="0" collapsed="false">
      <c r="A5747" s="25" t="str">
        <f aca="false">IF(ROW()-6&lt;=$O$3,ROW()-6,"")</f>
        <v/>
      </c>
      <c r="B5747" s="25" t="str">
        <f aca="false">IF(A5747="","",INT((A5747-1)/$O$2)+1)</f>
        <v/>
      </c>
      <c r="C5747" s="25" t="str">
        <f aca="false">IF(A5747="","",MOD(A5747-1,$O$2)+1)</f>
        <v/>
      </c>
      <c r="D5747" s="27" t="str">
        <f aca="false">IF(A5747="","",IF(A5747=1,Calculadora!$D$5,G5746))</f>
        <v/>
      </c>
      <c r="E5747" s="27" t="str">
        <f aca="false">IF(A5747="","",IF($O$9=1,IF(MOD(C5747-1,$O$8)=0,Calculadora!$D$6*(1+Calculadora!$D$7)^(B5747-1),0),IF(MOD(C5747,$O$8)=0,Calculadora!$D$6*(1+Calculadora!$D$7)^(B5747-1),0)))</f>
        <v/>
      </c>
      <c r="F5747" s="27" t="str">
        <f aca="false">IF(A5747="","",(D5747+IF($O$9=1,E5747,0))*$O$7)</f>
        <v/>
      </c>
      <c r="G5747" s="27" t="str">
        <f aca="false">IF(A5747="","",D5747+E5747+F5747)</f>
        <v/>
      </c>
      <c r="H5747" s="27" t="str">
        <f aca="false">IF(A5747="","",Calculadora!$D$5+SUM($E$7:E5747))</f>
        <v/>
      </c>
      <c r="I5747" s="27" t="str">
        <f aca="false">IF(A5747="","",G5747-H5747)</f>
        <v/>
      </c>
      <c r="J5747" s="27" t="str">
        <f aca="false">IF(A5747="","",IF(C5747=$O$2,G5747,0))</f>
        <v/>
      </c>
    </row>
    <row r="5748" customFormat="false" ht="15" hidden="false" customHeight="false" outlineLevel="0" collapsed="false">
      <c r="A5748" s="25" t="str">
        <f aca="false">IF(ROW()-6&lt;=$O$3,ROW()-6,"")</f>
        <v/>
      </c>
      <c r="B5748" s="25" t="str">
        <f aca="false">IF(A5748="","",INT((A5748-1)/$O$2)+1)</f>
        <v/>
      </c>
      <c r="C5748" s="25" t="str">
        <f aca="false">IF(A5748="","",MOD(A5748-1,$O$2)+1)</f>
        <v/>
      </c>
      <c r="D5748" s="27" t="str">
        <f aca="false">IF(A5748="","",IF(A5748=1,Calculadora!$D$5,G5747))</f>
        <v/>
      </c>
      <c r="E5748" s="27" t="str">
        <f aca="false">IF(A5748="","",IF($O$9=1,IF(MOD(C5748-1,$O$8)=0,Calculadora!$D$6*(1+Calculadora!$D$7)^(B5748-1),0),IF(MOD(C5748,$O$8)=0,Calculadora!$D$6*(1+Calculadora!$D$7)^(B5748-1),0)))</f>
        <v/>
      </c>
      <c r="F5748" s="27" t="str">
        <f aca="false">IF(A5748="","",(D5748+IF($O$9=1,E5748,0))*$O$7)</f>
        <v/>
      </c>
      <c r="G5748" s="27" t="str">
        <f aca="false">IF(A5748="","",D5748+E5748+F5748)</f>
        <v/>
      </c>
      <c r="H5748" s="27" t="str">
        <f aca="false">IF(A5748="","",Calculadora!$D$5+SUM($E$7:E5748))</f>
        <v/>
      </c>
      <c r="I5748" s="27" t="str">
        <f aca="false">IF(A5748="","",G5748-H5748)</f>
        <v/>
      </c>
      <c r="J5748" s="27" t="str">
        <f aca="false">IF(A5748="","",IF(C5748=$O$2,G5748,0))</f>
        <v/>
      </c>
    </row>
    <row r="5749" customFormat="false" ht="15" hidden="false" customHeight="false" outlineLevel="0" collapsed="false">
      <c r="A5749" s="25" t="str">
        <f aca="false">IF(ROW()-6&lt;=$O$3,ROW()-6,"")</f>
        <v/>
      </c>
      <c r="B5749" s="25" t="str">
        <f aca="false">IF(A5749="","",INT((A5749-1)/$O$2)+1)</f>
        <v/>
      </c>
      <c r="C5749" s="25" t="str">
        <f aca="false">IF(A5749="","",MOD(A5749-1,$O$2)+1)</f>
        <v/>
      </c>
      <c r="D5749" s="27" t="str">
        <f aca="false">IF(A5749="","",IF(A5749=1,Calculadora!$D$5,G5748))</f>
        <v/>
      </c>
      <c r="E5749" s="27" t="str">
        <f aca="false">IF(A5749="","",IF($O$9=1,IF(MOD(C5749-1,$O$8)=0,Calculadora!$D$6*(1+Calculadora!$D$7)^(B5749-1),0),IF(MOD(C5749,$O$8)=0,Calculadora!$D$6*(1+Calculadora!$D$7)^(B5749-1),0)))</f>
        <v/>
      </c>
      <c r="F5749" s="27" t="str">
        <f aca="false">IF(A5749="","",(D5749+IF($O$9=1,E5749,0))*$O$7)</f>
        <v/>
      </c>
      <c r="G5749" s="27" t="str">
        <f aca="false">IF(A5749="","",D5749+E5749+F5749)</f>
        <v/>
      </c>
      <c r="H5749" s="27" t="str">
        <f aca="false">IF(A5749="","",Calculadora!$D$5+SUM($E$7:E5749))</f>
        <v/>
      </c>
      <c r="I5749" s="27" t="str">
        <f aca="false">IF(A5749="","",G5749-H5749)</f>
        <v/>
      </c>
      <c r="J5749" s="27" t="str">
        <f aca="false">IF(A5749="","",IF(C5749=$O$2,G5749,0))</f>
        <v/>
      </c>
    </row>
    <row r="5750" customFormat="false" ht="15" hidden="false" customHeight="false" outlineLevel="0" collapsed="false">
      <c r="A5750" s="25" t="str">
        <f aca="false">IF(ROW()-6&lt;=$O$3,ROW()-6,"")</f>
        <v/>
      </c>
      <c r="B5750" s="25" t="str">
        <f aca="false">IF(A5750="","",INT((A5750-1)/$O$2)+1)</f>
        <v/>
      </c>
      <c r="C5750" s="25" t="str">
        <f aca="false">IF(A5750="","",MOD(A5750-1,$O$2)+1)</f>
        <v/>
      </c>
      <c r="D5750" s="27" t="str">
        <f aca="false">IF(A5750="","",IF(A5750=1,Calculadora!$D$5,G5749))</f>
        <v/>
      </c>
      <c r="E5750" s="27" t="str">
        <f aca="false">IF(A5750="","",IF($O$9=1,IF(MOD(C5750-1,$O$8)=0,Calculadora!$D$6*(1+Calculadora!$D$7)^(B5750-1),0),IF(MOD(C5750,$O$8)=0,Calculadora!$D$6*(1+Calculadora!$D$7)^(B5750-1),0)))</f>
        <v/>
      </c>
      <c r="F5750" s="27" t="str">
        <f aca="false">IF(A5750="","",(D5750+IF($O$9=1,E5750,0))*$O$7)</f>
        <v/>
      </c>
      <c r="G5750" s="27" t="str">
        <f aca="false">IF(A5750="","",D5750+E5750+F5750)</f>
        <v/>
      </c>
      <c r="H5750" s="27" t="str">
        <f aca="false">IF(A5750="","",Calculadora!$D$5+SUM($E$7:E5750))</f>
        <v/>
      </c>
      <c r="I5750" s="27" t="str">
        <f aca="false">IF(A5750="","",G5750-H5750)</f>
        <v/>
      </c>
      <c r="J5750" s="27" t="str">
        <f aca="false">IF(A5750="","",IF(C5750=$O$2,G5750,0))</f>
        <v/>
      </c>
    </row>
    <row r="5751" customFormat="false" ht="15" hidden="false" customHeight="false" outlineLevel="0" collapsed="false">
      <c r="A5751" s="25" t="str">
        <f aca="false">IF(ROW()-6&lt;=$O$3,ROW()-6,"")</f>
        <v/>
      </c>
      <c r="B5751" s="25" t="str">
        <f aca="false">IF(A5751="","",INT((A5751-1)/$O$2)+1)</f>
        <v/>
      </c>
      <c r="C5751" s="25" t="str">
        <f aca="false">IF(A5751="","",MOD(A5751-1,$O$2)+1)</f>
        <v/>
      </c>
      <c r="D5751" s="27" t="str">
        <f aca="false">IF(A5751="","",IF(A5751=1,Calculadora!$D$5,G5750))</f>
        <v/>
      </c>
      <c r="E5751" s="27" t="str">
        <f aca="false">IF(A5751="","",IF($O$9=1,IF(MOD(C5751-1,$O$8)=0,Calculadora!$D$6*(1+Calculadora!$D$7)^(B5751-1),0),IF(MOD(C5751,$O$8)=0,Calculadora!$D$6*(1+Calculadora!$D$7)^(B5751-1),0)))</f>
        <v/>
      </c>
      <c r="F5751" s="27" t="str">
        <f aca="false">IF(A5751="","",(D5751+IF($O$9=1,E5751,0))*$O$7)</f>
        <v/>
      </c>
      <c r="G5751" s="27" t="str">
        <f aca="false">IF(A5751="","",D5751+E5751+F5751)</f>
        <v/>
      </c>
      <c r="H5751" s="27" t="str">
        <f aca="false">IF(A5751="","",Calculadora!$D$5+SUM($E$7:E5751))</f>
        <v/>
      </c>
      <c r="I5751" s="27" t="str">
        <f aca="false">IF(A5751="","",G5751-H5751)</f>
        <v/>
      </c>
      <c r="J5751" s="27" t="str">
        <f aca="false">IF(A5751="","",IF(C5751=$O$2,G5751,0))</f>
        <v/>
      </c>
    </row>
    <row r="5752" customFormat="false" ht="15" hidden="false" customHeight="false" outlineLevel="0" collapsed="false">
      <c r="A5752" s="25" t="str">
        <f aca="false">IF(ROW()-6&lt;=$O$3,ROW()-6,"")</f>
        <v/>
      </c>
      <c r="B5752" s="25" t="str">
        <f aca="false">IF(A5752="","",INT((A5752-1)/$O$2)+1)</f>
        <v/>
      </c>
      <c r="C5752" s="25" t="str">
        <f aca="false">IF(A5752="","",MOD(A5752-1,$O$2)+1)</f>
        <v/>
      </c>
      <c r="D5752" s="27" t="str">
        <f aca="false">IF(A5752="","",IF(A5752=1,Calculadora!$D$5,G5751))</f>
        <v/>
      </c>
      <c r="E5752" s="27" t="str">
        <f aca="false">IF(A5752="","",IF($O$9=1,IF(MOD(C5752-1,$O$8)=0,Calculadora!$D$6*(1+Calculadora!$D$7)^(B5752-1),0),IF(MOD(C5752,$O$8)=0,Calculadora!$D$6*(1+Calculadora!$D$7)^(B5752-1),0)))</f>
        <v/>
      </c>
      <c r="F5752" s="27" t="str">
        <f aca="false">IF(A5752="","",(D5752+IF($O$9=1,E5752,0))*$O$7)</f>
        <v/>
      </c>
      <c r="G5752" s="27" t="str">
        <f aca="false">IF(A5752="","",D5752+E5752+F5752)</f>
        <v/>
      </c>
      <c r="H5752" s="27" t="str">
        <f aca="false">IF(A5752="","",Calculadora!$D$5+SUM($E$7:E5752))</f>
        <v/>
      </c>
      <c r="I5752" s="27" t="str">
        <f aca="false">IF(A5752="","",G5752-H5752)</f>
        <v/>
      </c>
      <c r="J5752" s="27" t="str">
        <f aca="false">IF(A5752="","",IF(C5752=$O$2,G5752,0))</f>
        <v/>
      </c>
    </row>
    <row r="5753" customFormat="false" ht="15" hidden="false" customHeight="false" outlineLevel="0" collapsed="false">
      <c r="A5753" s="25" t="str">
        <f aca="false">IF(ROW()-6&lt;=$O$3,ROW()-6,"")</f>
        <v/>
      </c>
      <c r="B5753" s="25" t="str">
        <f aca="false">IF(A5753="","",INT((A5753-1)/$O$2)+1)</f>
        <v/>
      </c>
      <c r="C5753" s="25" t="str">
        <f aca="false">IF(A5753="","",MOD(A5753-1,$O$2)+1)</f>
        <v/>
      </c>
      <c r="D5753" s="27" t="str">
        <f aca="false">IF(A5753="","",IF(A5753=1,Calculadora!$D$5,G5752))</f>
        <v/>
      </c>
      <c r="E5753" s="27" t="str">
        <f aca="false">IF(A5753="","",IF($O$9=1,IF(MOD(C5753-1,$O$8)=0,Calculadora!$D$6*(1+Calculadora!$D$7)^(B5753-1),0),IF(MOD(C5753,$O$8)=0,Calculadora!$D$6*(1+Calculadora!$D$7)^(B5753-1),0)))</f>
        <v/>
      </c>
      <c r="F5753" s="27" t="str">
        <f aca="false">IF(A5753="","",(D5753+IF($O$9=1,E5753,0))*$O$7)</f>
        <v/>
      </c>
      <c r="G5753" s="27" t="str">
        <f aca="false">IF(A5753="","",D5753+E5753+F5753)</f>
        <v/>
      </c>
      <c r="H5753" s="27" t="str">
        <f aca="false">IF(A5753="","",Calculadora!$D$5+SUM($E$7:E5753))</f>
        <v/>
      </c>
      <c r="I5753" s="27" t="str">
        <f aca="false">IF(A5753="","",G5753-H5753)</f>
        <v/>
      </c>
      <c r="J5753" s="27" t="str">
        <f aca="false">IF(A5753="","",IF(C5753=$O$2,G5753,0))</f>
        <v/>
      </c>
    </row>
    <row r="5754" customFormat="false" ht="15" hidden="false" customHeight="false" outlineLevel="0" collapsed="false">
      <c r="A5754" s="25" t="str">
        <f aca="false">IF(ROW()-6&lt;=$O$3,ROW()-6,"")</f>
        <v/>
      </c>
      <c r="B5754" s="25" t="str">
        <f aca="false">IF(A5754="","",INT((A5754-1)/$O$2)+1)</f>
        <v/>
      </c>
      <c r="C5754" s="25" t="str">
        <f aca="false">IF(A5754="","",MOD(A5754-1,$O$2)+1)</f>
        <v/>
      </c>
      <c r="D5754" s="27" t="str">
        <f aca="false">IF(A5754="","",IF(A5754=1,Calculadora!$D$5,G5753))</f>
        <v/>
      </c>
      <c r="E5754" s="27" t="str">
        <f aca="false">IF(A5754="","",IF($O$9=1,IF(MOD(C5754-1,$O$8)=0,Calculadora!$D$6*(1+Calculadora!$D$7)^(B5754-1),0),IF(MOD(C5754,$O$8)=0,Calculadora!$D$6*(1+Calculadora!$D$7)^(B5754-1),0)))</f>
        <v/>
      </c>
      <c r="F5754" s="27" t="str">
        <f aca="false">IF(A5754="","",(D5754+IF($O$9=1,E5754,0))*$O$7)</f>
        <v/>
      </c>
      <c r="G5754" s="27" t="str">
        <f aca="false">IF(A5754="","",D5754+E5754+F5754)</f>
        <v/>
      </c>
      <c r="H5754" s="27" t="str">
        <f aca="false">IF(A5754="","",Calculadora!$D$5+SUM($E$7:E5754))</f>
        <v/>
      </c>
      <c r="I5754" s="27" t="str">
        <f aca="false">IF(A5754="","",G5754-H5754)</f>
        <v/>
      </c>
      <c r="J5754" s="27" t="str">
        <f aca="false">IF(A5754="","",IF(C5754=$O$2,G5754,0))</f>
        <v/>
      </c>
    </row>
    <row r="5755" customFormat="false" ht="15" hidden="false" customHeight="false" outlineLevel="0" collapsed="false">
      <c r="A5755" s="25" t="str">
        <f aca="false">IF(ROW()-6&lt;=$O$3,ROW()-6,"")</f>
        <v/>
      </c>
      <c r="B5755" s="25" t="str">
        <f aca="false">IF(A5755="","",INT((A5755-1)/$O$2)+1)</f>
        <v/>
      </c>
      <c r="C5755" s="25" t="str">
        <f aca="false">IF(A5755="","",MOD(A5755-1,$O$2)+1)</f>
        <v/>
      </c>
      <c r="D5755" s="27" t="str">
        <f aca="false">IF(A5755="","",IF(A5755=1,Calculadora!$D$5,G5754))</f>
        <v/>
      </c>
      <c r="E5755" s="27" t="str">
        <f aca="false">IF(A5755="","",IF($O$9=1,IF(MOD(C5755-1,$O$8)=0,Calculadora!$D$6*(1+Calculadora!$D$7)^(B5755-1),0),IF(MOD(C5755,$O$8)=0,Calculadora!$D$6*(1+Calculadora!$D$7)^(B5755-1),0)))</f>
        <v/>
      </c>
      <c r="F5755" s="27" t="str">
        <f aca="false">IF(A5755="","",(D5755+IF($O$9=1,E5755,0))*$O$7)</f>
        <v/>
      </c>
      <c r="G5755" s="27" t="str">
        <f aca="false">IF(A5755="","",D5755+E5755+F5755)</f>
        <v/>
      </c>
      <c r="H5755" s="27" t="str">
        <f aca="false">IF(A5755="","",Calculadora!$D$5+SUM($E$7:E5755))</f>
        <v/>
      </c>
      <c r="I5755" s="27" t="str">
        <f aca="false">IF(A5755="","",G5755-H5755)</f>
        <v/>
      </c>
      <c r="J5755" s="27" t="str">
        <f aca="false">IF(A5755="","",IF(C5755=$O$2,G5755,0))</f>
        <v/>
      </c>
    </row>
    <row r="5756" customFormat="false" ht="15" hidden="false" customHeight="false" outlineLevel="0" collapsed="false">
      <c r="A5756" s="25" t="str">
        <f aca="false">IF(ROW()-6&lt;=$O$3,ROW()-6,"")</f>
        <v/>
      </c>
      <c r="B5756" s="25" t="str">
        <f aca="false">IF(A5756="","",INT((A5756-1)/$O$2)+1)</f>
        <v/>
      </c>
      <c r="C5756" s="25" t="str">
        <f aca="false">IF(A5756="","",MOD(A5756-1,$O$2)+1)</f>
        <v/>
      </c>
      <c r="D5756" s="27" t="str">
        <f aca="false">IF(A5756="","",IF(A5756=1,Calculadora!$D$5,G5755))</f>
        <v/>
      </c>
      <c r="E5756" s="27" t="str">
        <f aca="false">IF(A5756="","",IF($O$9=1,IF(MOD(C5756-1,$O$8)=0,Calculadora!$D$6*(1+Calculadora!$D$7)^(B5756-1),0),IF(MOD(C5756,$O$8)=0,Calculadora!$D$6*(1+Calculadora!$D$7)^(B5756-1),0)))</f>
        <v/>
      </c>
      <c r="F5756" s="27" t="str">
        <f aca="false">IF(A5756="","",(D5756+IF($O$9=1,E5756,0))*$O$7)</f>
        <v/>
      </c>
      <c r="G5756" s="27" t="str">
        <f aca="false">IF(A5756="","",D5756+E5756+F5756)</f>
        <v/>
      </c>
      <c r="H5756" s="27" t="str">
        <f aca="false">IF(A5756="","",Calculadora!$D$5+SUM($E$7:E5756))</f>
        <v/>
      </c>
      <c r="I5756" s="27" t="str">
        <f aca="false">IF(A5756="","",G5756-H5756)</f>
        <v/>
      </c>
      <c r="J5756" s="27" t="str">
        <f aca="false">IF(A5756="","",IF(C5756=$O$2,G5756,0))</f>
        <v/>
      </c>
    </row>
    <row r="5757" customFormat="false" ht="15" hidden="false" customHeight="false" outlineLevel="0" collapsed="false">
      <c r="A5757" s="25" t="str">
        <f aca="false">IF(ROW()-6&lt;=$O$3,ROW()-6,"")</f>
        <v/>
      </c>
      <c r="B5757" s="25" t="str">
        <f aca="false">IF(A5757="","",INT((A5757-1)/$O$2)+1)</f>
        <v/>
      </c>
      <c r="C5757" s="25" t="str">
        <f aca="false">IF(A5757="","",MOD(A5757-1,$O$2)+1)</f>
        <v/>
      </c>
      <c r="D5757" s="27" t="str">
        <f aca="false">IF(A5757="","",IF(A5757=1,Calculadora!$D$5,G5756))</f>
        <v/>
      </c>
      <c r="E5757" s="27" t="str">
        <f aca="false">IF(A5757="","",IF($O$9=1,IF(MOD(C5757-1,$O$8)=0,Calculadora!$D$6*(1+Calculadora!$D$7)^(B5757-1),0),IF(MOD(C5757,$O$8)=0,Calculadora!$D$6*(1+Calculadora!$D$7)^(B5757-1),0)))</f>
        <v/>
      </c>
      <c r="F5757" s="27" t="str">
        <f aca="false">IF(A5757="","",(D5757+IF($O$9=1,E5757,0))*$O$7)</f>
        <v/>
      </c>
      <c r="G5757" s="27" t="str">
        <f aca="false">IF(A5757="","",D5757+E5757+F5757)</f>
        <v/>
      </c>
      <c r="H5757" s="27" t="str">
        <f aca="false">IF(A5757="","",Calculadora!$D$5+SUM($E$7:E5757))</f>
        <v/>
      </c>
      <c r="I5757" s="27" t="str">
        <f aca="false">IF(A5757="","",G5757-H5757)</f>
        <v/>
      </c>
      <c r="J5757" s="27" t="str">
        <f aca="false">IF(A5757="","",IF(C5757=$O$2,G5757,0))</f>
        <v/>
      </c>
    </row>
    <row r="5758" customFormat="false" ht="15" hidden="false" customHeight="false" outlineLevel="0" collapsed="false">
      <c r="A5758" s="25" t="str">
        <f aca="false">IF(ROW()-6&lt;=$O$3,ROW()-6,"")</f>
        <v/>
      </c>
      <c r="B5758" s="25" t="str">
        <f aca="false">IF(A5758="","",INT((A5758-1)/$O$2)+1)</f>
        <v/>
      </c>
      <c r="C5758" s="25" t="str">
        <f aca="false">IF(A5758="","",MOD(A5758-1,$O$2)+1)</f>
        <v/>
      </c>
      <c r="D5758" s="27" t="str">
        <f aca="false">IF(A5758="","",IF(A5758=1,Calculadora!$D$5,G5757))</f>
        <v/>
      </c>
      <c r="E5758" s="27" t="str">
        <f aca="false">IF(A5758="","",IF($O$9=1,IF(MOD(C5758-1,$O$8)=0,Calculadora!$D$6*(1+Calculadora!$D$7)^(B5758-1),0),IF(MOD(C5758,$O$8)=0,Calculadora!$D$6*(1+Calculadora!$D$7)^(B5758-1),0)))</f>
        <v/>
      </c>
      <c r="F5758" s="27" t="str">
        <f aca="false">IF(A5758="","",(D5758+IF($O$9=1,E5758,0))*$O$7)</f>
        <v/>
      </c>
      <c r="G5758" s="27" t="str">
        <f aca="false">IF(A5758="","",D5758+E5758+F5758)</f>
        <v/>
      </c>
      <c r="H5758" s="27" t="str">
        <f aca="false">IF(A5758="","",Calculadora!$D$5+SUM($E$7:E5758))</f>
        <v/>
      </c>
      <c r="I5758" s="27" t="str">
        <f aca="false">IF(A5758="","",G5758-H5758)</f>
        <v/>
      </c>
      <c r="J5758" s="27" t="str">
        <f aca="false">IF(A5758="","",IF(C5758=$O$2,G5758,0))</f>
        <v/>
      </c>
    </row>
    <row r="5759" customFormat="false" ht="15" hidden="false" customHeight="false" outlineLevel="0" collapsed="false">
      <c r="A5759" s="25" t="str">
        <f aca="false">IF(ROW()-6&lt;=$O$3,ROW()-6,"")</f>
        <v/>
      </c>
      <c r="B5759" s="25" t="str">
        <f aca="false">IF(A5759="","",INT((A5759-1)/$O$2)+1)</f>
        <v/>
      </c>
      <c r="C5759" s="25" t="str">
        <f aca="false">IF(A5759="","",MOD(A5759-1,$O$2)+1)</f>
        <v/>
      </c>
      <c r="D5759" s="27" t="str">
        <f aca="false">IF(A5759="","",IF(A5759=1,Calculadora!$D$5,G5758))</f>
        <v/>
      </c>
      <c r="E5759" s="27" t="str">
        <f aca="false">IF(A5759="","",IF($O$9=1,IF(MOD(C5759-1,$O$8)=0,Calculadora!$D$6*(1+Calculadora!$D$7)^(B5759-1),0),IF(MOD(C5759,$O$8)=0,Calculadora!$D$6*(1+Calculadora!$D$7)^(B5759-1),0)))</f>
        <v/>
      </c>
      <c r="F5759" s="27" t="str">
        <f aca="false">IF(A5759="","",(D5759+IF($O$9=1,E5759,0))*$O$7)</f>
        <v/>
      </c>
      <c r="G5759" s="27" t="str">
        <f aca="false">IF(A5759="","",D5759+E5759+F5759)</f>
        <v/>
      </c>
      <c r="H5759" s="27" t="str">
        <f aca="false">IF(A5759="","",Calculadora!$D$5+SUM($E$7:E5759))</f>
        <v/>
      </c>
      <c r="I5759" s="27" t="str">
        <f aca="false">IF(A5759="","",G5759-H5759)</f>
        <v/>
      </c>
      <c r="J5759" s="27" t="str">
        <f aca="false">IF(A5759="","",IF(C5759=$O$2,G5759,0))</f>
        <v/>
      </c>
    </row>
    <row r="5760" customFormat="false" ht="15" hidden="false" customHeight="false" outlineLevel="0" collapsed="false">
      <c r="A5760" s="25" t="str">
        <f aca="false">IF(ROW()-6&lt;=$O$3,ROW()-6,"")</f>
        <v/>
      </c>
      <c r="B5760" s="25" t="str">
        <f aca="false">IF(A5760="","",INT((A5760-1)/$O$2)+1)</f>
        <v/>
      </c>
      <c r="C5760" s="25" t="str">
        <f aca="false">IF(A5760="","",MOD(A5760-1,$O$2)+1)</f>
        <v/>
      </c>
      <c r="D5760" s="27" t="str">
        <f aca="false">IF(A5760="","",IF(A5760=1,Calculadora!$D$5,G5759))</f>
        <v/>
      </c>
      <c r="E5760" s="27" t="str">
        <f aca="false">IF(A5760="","",IF($O$9=1,IF(MOD(C5760-1,$O$8)=0,Calculadora!$D$6*(1+Calculadora!$D$7)^(B5760-1),0),IF(MOD(C5760,$O$8)=0,Calculadora!$D$6*(1+Calculadora!$D$7)^(B5760-1),0)))</f>
        <v/>
      </c>
      <c r="F5760" s="27" t="str">
        <f aca="false">IF(A5760="","",(D5760+IF($O$9=1,E5760,0))*$O$7)</f>
        <v/>
      </c>
      <c r="G5760" s="27" t="str">
        <f aca="false">IF(A5760="","",D5760+E5760+F5760)</f>
        <v/>
      </c>
      <c r="H5760" s="27" t="str">
        <f aca="false">IF(A5760="","",Calculadora!$D$5+SUM($E$7:E5760))</f>
        <v/>
      </c>
      <c r="I5760" s="27" t="str">
        <f aca="false">IF(A5760="","",G5760-H5760)</f>
        <v/>
      </c>
      <c r="J5760" s="27" t="str">
        <f aca="false">IF(A5760="","",IF(C5760=$O$2,G5760,0))</f>
        <v/>
      </c>
    </row>
    <row r="5761" customFormat="false" ht="15" hidden="false" customHeight="false" outlineLevel="0" collapsed="false">
      <c r="A5761" s="25" t="str">
        <f aca="false">IF(ROW()-6&lt;=$O$3,ROW()-6,"")</f>
        <v/>
      </c>
      <c r="B5761" s="25" t="str">
        <f aca="false">IF(A5761="","",INT((A5761-1)/$O$2)+1)</f>
        <v/>
      </c>
      <c r="C5761" s="25" t="str">
        <f aca="false">IF(A5761="","",MOD(A5761-1,$O$2)+1)</f>
        <v/>
      </c>
      <c r="D5761" s="27" t="str">
        <f aca="false">IF(A5761="","",IF(A5761=1,Calculadora!$D$5,G5760))</f>
        <v/>
      </c>
      <c r="E5761" s="27" t="str">
        <f aca="false">IF(A5761="","",IF($O$9=1,IF(MOD(C5761-1,$O$8)=0,Calculadora!$D$6*(1+Calculadora!$D$7)^(B5761-1),0),IF(MOD(C5761,$O$8)=0,Calculadora!$D$6*(1+Calculadora!$D$7)^(B5761-1),0)))</f>
        <v/>
      </c>
      <c r="F5761" s="27" t="str">
        <f aca="false">IF(A5761="","",(D5761+IF($O$9=1,E5761,0))*$O$7)</f>
        <v/>
      </c>
      <c r="G5761" s="27" t="str">
        <f aca="false">IF(A5761="","",D5761+E5761+F5761)</f>
        <v/>
      </c>
      <c r="H5761" s="27" t="str">
        <f aca="false">IF(A5761="","",Calculadora!$D$5+SUM($E$7:E5761))</f>
        <v/>
      </c>
      <c r="I5761" s="27" t="str">
        <f aca="false">IF(A5761="","",G5761-H5761)</f>
        <v/>
      </c>
      <c r="J5761" s="27" t="str">
        <f aca="false">IF(A5761="","",IF(C5761=$O$2,G5761,0))</f>
        <v/>
      </c>
    </row>
    <row r="5762" customFormat="false" ht="15" hidden="false" customHeight="false" outlineLevel="0" collapsed="false">
      <c r="A5762" s="25" t="str">
        <f aca="false">IF(ROW()-6&lt;=$O$3,ROW()-6,"")</f>
        <v/>
      </c>
      <c r="B5762" s="25" t="str">
        <f aca="false">IF(A5762="","",INT((A5762-1)/$O$2)+1)</f>
        <v/>
      </c>
      <c r="C5762" s="25" t="str">
        <f aca="false">IF(A5762="","",MOD(A5762-1,$O$2)+1)</f>
        <v/>
      </c>
      <c r="D5762" s="27" t="str">
        <f aca="false">IF(A5762="","",IF(A5762=1,Calculadora!$D$5,G5761))</f>
        <v/>
      </c>
      <c r="E5762" s="27" t="str">
        <f aca="false">IF(A5762="","",IF($O$9=1,IF(MOD(C5762-1,$O$8)=0,Calculadora!$D$6*(1+Calculadora!$D$7)^(B5762-1),0),IF(MOD(C5762,$O$8)=0,Calculadora!$D$6*(1+Calculadora!$D$7)^(B5762-1),0)))</f>
        <v/>
      </c>
      <c r="F5762" s="27" t="str">
        <f aca="false">IF(A5762="","",(D5762+IF($O$9=1,E5762,0))*$O$7)</f>
        <v/>
      </c>
      <c r="G5762" s="27" t="str">
        <f aca="false">IF(A5762="","",D5762+E5762+F5762)</f>
        <v/>
      </c>
      <c r="H5762" s="27" t="str">
        <f aca="false">IF(A5762="","",Calculadora!$D$5+SUM($E$7:E5762))</f>
        <v/>
      </c>
      <c r="I5762" s="27" t="str">
        <f aca="false">IF(A5762="","",G5762-H5762)</f>
        <v/>
      </c>
      <c r="J5762" s="27" t="str">
        <f aca="false">IF(A5762="","",IF(C5762=$O$2,G5762,0))</f>
        <v/>
      </c>
    </row>
    <row r="5763" customFormat="false" ht="15" hidden="false" customHeight="false" outlineLevel="0" collapsed="false">
      <c r="A5763" s="25" t="str">
        <f aca="false">IF(ROW()-6&lt;=$O$3,ROW()-6,"")</f>
        <v/>
      </c>
      <c r="B5763" s="25" t="str">
        <f aca="false">IF(A5763="","",INT((A5763-1)/$O$2)+1)</f>
        <v/>
      </c>
      <c r="C5763" s="25" t="str">
        <f aca="false">IF(A5763="","",MOD(A5763-1,$O$2)+1)</f>
        <v/>
      </c>
      <c r="D5763" s="27" t="str">
        <f aca="false">IF(A5763="","",IF(A5763=1,Calculadora!$D$5,G5762))</f>
        <v/>
      </c>
      <c r="E5763" s="27" t="str">
        <f aca="false">IF(A5763="","",IF($O$9=1,IF(MOD(C5763-1,$O$8)=0,Calculadora!$D$6*(1+Calculadora!$D$7)^(B5763-1),0),IF(MOD(C5763,$O$8)=0,Calculadora!$D$6*(1+Calculadora!$D$7)^(B5763-1),0)))</f>
        <v/>
      </c>
      <c r="F5763" s="27" t="str">
        <f aca="false">IF(A5763="","",(D5763+IF($O$9=1,E5763,0))*$O$7)</f>
        <v/>
      </c>
      <c r="G5763" s="27" t="str">
        <f aca="false">IF(A5763="","",D5763+E5763+F5763)</f>
        <v/>
      </c>
      <c r="H5763" s="27" t="str">
        <f aca="false">IF(A5763="","",Calculadora!$D$5+SUM($E$7:E5763))</f>
        <v/>
      </c>
      <c r="I5763" s="27" t="str">
        <f aca="false">IF(A5763="","",G5763-H5763)</f>
        <v/>
      </c>
      <c r="J5763" s="27" t="str">
        <f aca="false">IF(A5763="","",IF(C5763=$O$2,G5763,0))</f>
        <v/>
      </c>
    </row>
    <row r="5764" customFormat="false" ht="15" hidden="false" customHeight="false" outlineLevel="0" collapsed="false">
      <c r="A5764" s="25" t="str">
        <f aca="false">IF(ROW()-6&lt;=$O$3,ROW()-6,"")</f>
        <v/>
      </c>
      <c r="B5764" s="25" t="str">
        <f aca="false">IF(A5764="","",INT((A5764-1)/$O$2)+1)</f>
        <v/>
      </c>
      <c r="C5764" s="25" t="str">
        <f aca="false">IF(A5764="","",MOD(A5764-1,$O$2)+1)</f>
        <v/>
      </c>
      <c r="D5764" s="27" t="str">
        <f aca="false">IF(A5764="","",IF(A5764=1,Calculadora!$D$5,G5763))</f>
        <v/>
      </c>
      <c r="E5764" s="27" t="str">
        <f aca="false">IF(A5764="","",IF($O$9=1,IF(MOD(C5764-1,$O$8)=0,Calculadora!$D$6*(1+Calculadora!$D$7)^(B5764-1),0),IF(MOD(C5764,$O$8)=0,Calculadora!$D$6*(1+Calculadora!$D$7)^(B5764-1),0)))</f>
        <v/>
      </c>
      <c r="F5764" s="27" t="str">
        <f aca="false">IF(A5764="","",(D5764+IF($O$9=1,E5764,0))*$O$7)</f>
        <v/>
      </c>
      <c r="G5764" s="27" t="str">
        <f aca="false">IF(A5764="","",D5764+E5764+F5764)</f>
        <v/>
      </c>
      <c r="H5764" s="27" t="str">
        <f aca="false">IF(A5764="","",Calculadora!$D$5+SUM($E$7:E5764))</f>
        <v/>
      </c>
      <c r="I5764" s="27" t="str">
        <f aca="false">IF(A5764="","",G5764-H5764)</f>
        <v/>
      </c>
      <c r="J5764" s="27" t="str">
        <f aca="false">IF(A5764="","",IF(C5764=$O$2,G5764,0))</f>
        <v/>
      </c>
    </row>
    <row r="5765" customFormat="false" ht="15" hidden="false" customHeight="false" outlineLevel="0" collapsed="false">
      <c r="A5765" s="25" t="str">
        <f aca="false">IF(ROW()-6&lt;=$O$3,ROW()-6,"")</f>
        <v/>
      </c>
      <c r="B5765" s="25" t="str">
        <f aca="false">IF(A5765="","",INT((A5765-1)/$O$2)+1)</f>
        <v/>
      </c>
      <c r="C5765" s="25" t="str">
        <f aca="false">IF(A5765="","",MOD(A5765-1,$O$2)+1)</f>
        <v/>
      </c>
      <c r="D5765" s="27" t="str">
        <f aca="false">IF(A5765="","",IF(A5765=1,Calculadora!$D$5,G5764))</f>
        <v/>
      </c>
      <c r="E5765" s="27" t="str">
        <f aca="false">IF(A5765="","",IF($O$9=1,IF(MOD(C5765-1,$O$8)=0,Calculadora!$D$6*(1+Calculadora!$D$7)^(B5765-1),0),IF(MOD(C5765,$O$8)=0,Calculadora!$D$6*(1+Calculadora!$D$7)^(B5765-1),0)))</f>
        <v/>
      </c>
      <c r="F5765" s="27" t="str">
        <f aca="false">IF(A5765="","",(D5765+IF($O$9=1,E5765,0))*$O$7)</f>
        <v/>
      </c>
      <c r="G5765" s="27" t="str">
        <f aca="false">IF(A5765="","",D5765+E5765+F5765)</f>
        <v/>
      </c>
      <c r="H5765" s="27" t="str">
        <f aca="false">IF(A5765="","",Calculadora!$D$5+SUM($E$7:E5765))</f>
        <v/>
      </c>
      <c r="I5765" s="27" t="str">
        <f aca="false">IF(A5765="","",G5765-H5765)</f>
        <v/>
      </c>
      <c r="J5765" s="27" t="str">
        <f aca="false">IF(A5765="","",IF(C5765=$O$2,G5765,0))</f>
        <v/>
      </c>
    </row>
    <row r="5766" customFormat="false" ht="15" hidden="false" customHeight="false" outlineLevel="0" collapsed="false">
      <c r="A5766" s="25" t="str">
        <f aca="false">IF(ROW()-6&lt;=$O$3,ROW()-6,"")</f>
        <v/>
      </c>
      <c r="B5766" s="25" t="str">
        <f aca="false">IF(A5766="","",INT((A5766-1)/$O$2)+1)</f>
        <v/>
      </c>
      <c r="C5766" s="25" t="str">
        <f aca="false">IF(A5766="","",MOD(A5766-1,$O$2)+1)</f>
        <v/>
      </c>
      <c r="D5766" s="27" t="str">
        <f aca="false">IF(A5766="","",IF(A5766=1,Calculadora!$D$5,G5765))</f>
        <v/>
      </c>
      <c r="E5766" s="27" t="str">
        <f aca="false">IF(A5766="","",IF($O$9=1,IF(MOD(C5766-1,$O$8)=0,Calculadora!$D$6*(1+Calculadora!$D$7)^(B5766-1),0),IF(MOD(C5766,$O$8)=0,Calculadora!$D$6*(1+Calculadora!$D$7)^(B5766-1),0)))</f>
        <v/>
      </c>
      <c r="F5766" s="27" t="str">
        <f aca="false">IF(A5766="","",(D5766+IF($O$9=1,E5766,0))*$O$7)</f>
        <v/>
      </c>
      <c r="G5766" s="27" t="str">
        <f aca="false">IF(A5766="","",D5766+E5766+F5766)</f>
        <v/>
      </c>
      <c r="H5766" s="27" t="str">
        <f aca="false">IF(A5766="","",Calculadora!$D$5+SUM($E$7:E5766))</f>
        <v/>
      </c>
      <c r="I5766" s="27" t="str">
        <f aca="false">IF(A5766="","",G5766-H5766)</f>
        <v/>
      </c>
      <c r="J5766" s="27" t="str">
        <f aca="false">IF(A5766="","",IF(C5766=$O$2,G5766,0))</f>
        <v/>
      </c>
    </row>
    <row r="5767" customFormat="false" ht="15" hidden="false" customHeight="false" outlineLevel="0" collapsed="false">
      <c r="A5767" s="25" t="str">
        <f aca="false">IF(ROW()-6&lt;=$O$3,ROW()-6,"")</f>
        <v/>
      </c>
      <c r="B5767" s="25" t="str">
        <f aca="false">IF(A5767="","",INT((A5767-1)/$O$2)+1)</f>
        <v/>
      </c>
      <c r="C5767" s="25" t="str">
        <f aca="false">IF(A5767="","",MOD(A5767-1,$O$2)+1)</f>
        <v/>
      </c>
      <c r="D5767" s="27" t="str">
        <f aca="false">IF(A5767="","",IF(A5767=1,Calculadora!$D$5,G5766))</f>
        <v/>
      </c>
      <c r="E5767" s="27" t="str">
        <f aca="false">IF(A5767="","",IF($O$9=1,IF(MOD(C5767-1,$O$8)=0,Calculadora!$D$6*(1+Calculadora!$D$7)^(B5767-1),0),IF(MOD(C5767,$O$8)=0,Calculadora!$D$6*(1+Calculadora!$D$7)^(B5767-1),0)))</f>
        <v/>
      </c>
      <c r="F5767" s="27" t="str">
        <f aca="false">IF(A5767="","",(D5767+IF($O$9=1,E5767,0))*$O$7)</f>
        <v/>
      </c>
      <c r="G5767" s="27" t="str">
        <f aca="false">IF(A5767="","",D5767+E5767+F5767)</f>
        <v/>
      </c>
      <c r="H5767" s="27" t="str">
        <f aca="false">IF(A5767="","",Calculadora!$D$5+SUM($E$7:E5767))</f>
        <v/>
      </c>
      <c r="I5767" s="27" t="str">
        <f aca="false">IF(A5767="","",G5767-H5767)</f>
        <v/>
      </c>
      <c r="J5767" s="27" t="str">
        <f aca="false">IF(A5767="","",IF(C5767=$O$2,G5767,0))</f>
        <v/>
      </c>
    </row>
    <row r="5768" customFormat="false" ht="15" hidden="false" customHeight="false" outlineLevel="0" collapsed="false">
      <c r="A5768" s="25" t="str">
        <f aca="false">IF(ROW()-6&lt;=$O$3,ROW()-6,"")</f>
        <v/>
      </c>
      <c r="B5768" s="25" t="str">
        <f aca="false">IF(A5768="","",INT((A5768-1)/$O$2)+1)</f>
        <v/>
      </c>
      <c r="C5768" s="25" t="str">
        <f aca="false">IF(A5768="","",MOD(A5768-1,$O$2)+1)</f>
        <v/>
      </c>
      <c r="D5768" s="27" t="str">
        <f aca="false">IF(A5768="","",IF(A5768=1,Calculadora!$D$5,G5767))</f>
        <v/>
      </c>
      <c r="E5768" s="27" t="str">
        <f aca="false">IF(A5768="","",IF($O$9=1,IF(MOD(C5768-1,$O$8)=0,Calculadora!$D$6*(1+Calculadora!$D$7)^(B5768-1),0),IF(MOD(C5768,$O$8)=0,Calculadora!$D$6*(1+Calculadora!$D$7)^(B5768-1),0)))</f>
        <v/>
      </c>
      <c r="F5768" s="27" t="str">
        <f aca="false">IF(A5768="","",(D5768+IF($O$9=1,E5768,0))*$O$7)</f>
        <v/>
      </c>
      <c r="G5768" s="27" t="str">
        <f aca="false">IF(A5768="","",D5768+E5768+F5768)</f>
        <v/>
      </c>
      <c r="H5768" s="27" t="str">
        <f aca="false">IF(A5768="","",Calculadora!$D$5+SUM($E$7:E5768))</f>
        <v/>
      </c>
      <c r="I5768" s="27" t="str">
        <f aca="false">IF(A5768="","",G5768-H5768)</f>
        <v/>
      </c>
      <c r="J5768" s="27" t="str">
        <f aca="false">IF(A5768="","",IF(C5768=$O$2,G5768,0))</f>
        <v/>
      </c>
    </row>
    <row r="5769" customFormat="false" ht="15" hidden="false" customHeight="false" outlineLevel="0" collapsed="false">
      <c r="A5769" s="25" t="str">
        <f aca="false">IF(ROW()-6&lt;=$O$3,ROW()-6,"")</f>
        <v/>
      </c>
      <c r="B5769" s="25" t="str">
        <f aca="false">IF(A5769="","",INT((A5769-1)/$O$2)+1)</f>
        <v/>
      </c>
      <c r="C5769" s="25" t="str">
        <f aca="false">IF(A5769="","",MOD(A5769-1,$O$2)+1)</f>
        <v/>
      </c>
      <c r="D5769" s="27" t="str">
        <f aca="false">IF(A5769="","",IF(A5769=1,Calculadora!$D$5,G5768))</f>
        <v/>
      </c>
      <c r="E5769" s="27" t="str">
        <f aca="false">IF(A5769="","",IF($O$9=1,IF(MOD(C5769-1,$O$8)=0,Calculadora!$D$6*(1+Calculadora!$D$7)^(B5769-1),0),IF(MOD(C5769,$O$8)=0,Calculadora!$D$6*(1+Calculadora!$D$7)^(B5769-1),0)))</f>
        <v/>
      </c>
      <c r="F5769" s="27" t="str">
        <f aca="false">IF(A5769="","",(D5769+IF($O$9=1,E5769,0))*$O$7)</f>
        <v/>
      </c>
      <c r="G5769" s="27" t="str">
        <f aca="false">IF(A5769="","",D5769+E5769+F5769)</f>
        <v/>
      </c>
      <c r="H5769" s="27" t="str">
        <f aca="false">IF(A5769="","",Calculadora!$D$5+SUM($E$7:E5769))</f>
        <v/>
      </c>
      <c r="I5769" s="27" t="str">
        <f aca="false">IF(A5769="","",G5769-H5769)</f>
        <v/>
      </c>
      <c r="J5769" s="27" t="str">
        <f aca="false">IF(A5769="","",IF(C5769=$O$2,G5769,0))</f>
        <v/>
      </c>
    </row>
    <row r="5770" customFormat="false" ht="15" hidden="false" customHeight="false" outlineLevel="0" collapsed="false">
      <c r="A5770" s="25" t="str">
        <f aca="false">IF(ROW()-6&lt;=$O$3,ROW()-6,"")</f>
        <v/>
      </c>
      <c r="B5770" s="25" t="str">
        <f aca="false">IF(A5770="","",INT((A5770-1)/$O$2)+1)</f>
        <v/>
      </c>
      <c r="C5770" s="25" t="str">
        <f aca="false">IF(A5770="","",MOD(A5770-1,$O$2)+1)</f>
        <v/>
      </c>
      <c r="D5770" s="27" t="str">
        <f aca="false">IF(A5770="","",IF(A5770=1,Calculadora!$D$5,G5769))</f>
        <v/>
      </c>
      <c r="E5770" s="27" t="str">
        <f aca="false">IF(A5770="","",IF($O$9=1,IF(MOD(C5770-1,$O$8)=0,Calculadora!$D$6*(1+Calculadora!$D$7)^(B5770-1),0),IF(MOD(C5770,$O$8)=0,Calculadora!$D$6*(1+Calculadora!$D$7)^(B5770-1),0)))</f>
        <v/>
      </c>
      <c r="F5770" s="27" t="str">
        <f aca="false">IF(A5770="","",(D5770+IF($O$9=1,E5770,0))*$O$7)</f>
        <v/>
      </c>
      <c r="G5770" s="27" t="str">
        <f aca="false">IF(A5770="","",D5770+E5770+F5770)</f>
        <v/>
      </c>
      <c r="H5770" s="27" t="str">
        <f aca="false">IF(A5770="","",Calculadora!$D$5+SUM($E$7:E5770))</f>
        <v/>
      </c>
      <c r="I5770" s="27" t="str">
        <f aca="false">IF(A5770="","",G5770-H5770)</f>
        <v/>
      </c>
      <c r="J5770" s="27" t="str">
        <f aca="false">IF(A5770="","",IF(C5770=$O$2,G5770,0))</f>
        <v/>
      </c>
    </row>
    <row r="5771" customFormat="false" ht="15" hidden="false" customHeight="false" outlineLevel="0" collapsed="false">
      <c r="A5771" s="25" t="str">
        <f aca="false">IF(ROW()-6&lt;=$O$3,ROW()-6,"")</f>
        <v/>
      </c>
      <c r="B5771" s="25" t="str">
        <f aca="false">IF(A5771="","",INT((A5771-1)/$O$2)+1)</f>
        <v/>
      </c>
      <c r="C5771" s="25" t="str">
        <f aca="false">IF(A5771="","",MOD(A5771-1,$O$2)+1)</f>
        <v/>
      </c>
      <c r="D5771" s="27" t="str">
        <f aca="false">IF(A5771="","",IF(A5771=1,Calculadora!$D$5,G5770))</f>
        <v/>
      </c>
      <c r="E5771" s="27" t="str">
        <f aca="false">IF(A5771="","",IF($O$9=1,IF(MOD(C5771-1,$O$8)=0,Calculadora!$D$6*(1+Calculadora!$D$7)^(B5771-1),0),IF(MOD(C5771,$O$8)=0,Calculadora!$D$6*(1+Calculadora!$D$7)^(B5771-1),0)))</f>
        <v/>
      </c>
      <c r="F5771" s="27" t="str">
        <f aca="false">IF(A5771="","",(D5771+IF($O$9=1,E5771,0))*$O$7)</f>
        <v/>
      </c>
      <c r="G5771" s="27" t="str">
        <f aca="false">IF(A5771="","",D5771+E5771+F5771)</f>
        <v/>
      </c>
      <c r="H5771" s="27" t="str">
        <f aca="false">IF(A5771="","",Calculadora!$D$5+SUM($E$7:E5771))</f>
        <v/>
      </c>
      <c r="I5771" s="27" t="str">
        <f aca="false">IF(A5771="","",G5771-H5771)</f>
        <v/>
      </c>
      <c r="J5771" s="27" t="str">
        <f aca="false">IF(A5771="","",IF(C5771=$O$2,G5771,0))</f>
        <v/>
      </c>
    </row>
    <row r="5772" customFormat="false" ht="15" hidden="false" customHeight="false" outlineLevel="0" collapsed="false">
      <c r="A5772" s="25" t="str">
        <f aca="false">IF(ROW()-6&lt;=$O$3,ROW()-6,"")</f>
        <v/>
      </c>
      <c r="B5772" s="25" t="str">
        <f aca="false">IF(A5772="","",INT((A5772-1)/$O$2)+1)</f>
        <v/>
      </c>
      <c r="C5772" s="25" t="str">
        <f aca="false">IF(A5772="","",MOD(A5772-1,$O$2)+1)</f>
        <v/>
      </c>
      <c r="D5772" s="27" t="str">
        <f aca="false">IF(A5772="","",IF(A5772=1,Calculadora!$D$5,G5771))</f>
        <v/>
      </c>
      <c r="E5772" s="27" t="str">
        <f aca="false">IF(A5772="","",IF($O$9=1,IF(MOD(C5772-1,$O$8)=0,Calculadora!$D$6*(1+Calculadora!$D$7)^(B5772-1),0),IF(MOD(C5772,$O$8)=0,Calculadora!$D$6*(1+Calculadora!$D$7)^(B5772-1),0)))</f>
        <v/>
      </c>
      <c r="F5772" s="27" t="str">
        <f aca="false">IF(A5772="","",(D5772+IF($O$9=1,E5772,0))*$O$7)</f>
        <v/>
      </c>
      <c r="G5772" s="27" t="str">
        <f aca="false">IF(A5772="","",D5772+E5772+F5772)</f>
        <v/>
      </c>
      <c r="H5772" s="27" t="str">
        <f aca="false">IF(A5772="","",Calculadora!$D$5+SUM($E$7:E5772))</f>
        <v/>
      </c>
      <c r="I5772" s="27" t="str">
        <f aca="false">IF(A5772="","",G5772-H5772)</f>
        <v/>
      </c>
      <c r="J5772" s="27" t="str">
        <f aca="false">IF(A5772="","",IF(C5772=$O$2,G5772,0))</f>
        <v/>
      </c>
    </row>
    <row r="5773" customFormat="false" ht="15" hidden="false" customHeight="false" outlineLevel="0" collapsed="false">
      <c r="A5773" s="25" t="str">
        <f aca="false">IF(ROW()-6&lt;=$O$3,ROW()-6,"")</f>
        <v/>
      </c>
      <c r="B5773" s="25" t="str">
        <f aca="false">IF(A5773="","",INT((A5773-1)/$O$2)+1)</f>
        <v/>
      </c>
      <c r="C5773" s="25" t="str">
        <f aca="false">IF(A5773="","",MOD(A5773-1,$O$2)+1)</f>
        <v/>
      </c>
      <c r="D5773" s="27" t="str">
        <f aca="false">IF(A5773="","",IF(A5773=1,Calculadora!$D$5,G5772))</f>
        <v/>
      </c>
      <c r="E5773" s="27" t="str">
        <f aca="false">IF(A5773="","",IF($O$9=1,IF(MOD(C5773-1,$O$8)=0,Calculadora!$D$6*(1+Calculadora!$D$7)^(B5773-1),0),IF(MOD(C5773,$O$8)=0,Calculadora!$D$6*(1+Calculadora!$D$7)^(B5773-1),0)))</f>
        <v/>
      </c>
      <c r="F5773" s="27" t="str">
        <f aca="false">IF(A5773="","",(D5773+IF($O$9=1,E5773,0))*$O$7)</f>
        <v/>
      </c>
      <c r="G5773" s="27" t="str">
        <f aca="false">IF(A5773="","",D5773+E5773+F5773)</f>
        <v/>
      </c>
      <c r="H5773" s="27" t="str">
        <f aca="false">IF(A5773="","",Calculadora!$D$5+SUM($E$7:E5773))</f>
        <v/>
      </c>
      <c r="I5773" s="27" t="str">
        <f aca="false">IF(A5773="","",G5773-H5773)</f>
        <v/>
      </c>
      <c r="J5773" s="27" t="str">
        <f aca="false">IF(A5773="","",IF(C5773=$O$2,G5773,0))</f>
        <v/>
      </c>
    </row>
    <row r="5774" customFormat="false" ht="15" hidden="false" customHeight="false" outlineLevel="0" collapsed="false">
      <c r="A5774" s="25" t="str">
        <f aca="false">IF(ROW()-6&lt;=$O$3,ROW()-6,"")</f>
        <v/>
      </c>
      <c r="B5774" s="25" t="str">
        <f aca="false">IF(A5774="","",INT((A5774-1)/$O$2)+1)</f>
        <v/>
      </c>
      <c r="C5774" s="25" t="str">
        <f aca="false">IF(A5774="","",MOD(A5774-1,$O$2)+1)</f>
        <v/>
      </c>
      <c r="D5774" s="27" t="str">
        <f aca="false">IF(A5774="","",IF(A5774=1,Calculadora!$D$5,G5773))</f>
        <v/>
      </c>
      <c r="E5774" s="27" t="str">
        <f aca="false">IF(A5774="","",IF($O$9=1,IF(MOD(C5774-1,$O$8)=0,Calculadora!$D$6*(1+Calculadora!$D$7)^(B5774-1),0),IF(MOD(C5774,$O$8)=0,Calculadora!$D$6*(1+Calculadora!$D$7)^(B5774-1),0)))</f>
        <v/>
      </c>
      <c r="F5774" s="27" t="str">
        <f aca="false">IF(A5774="","",(D5774+IF($O$9=1,E5774,0))*$O$7)</f>
        <v/>
      </c>
      <c r="G5774" s="27" t="str">
        <f aca="false">IF(A5774="","",D5774+E5774+F5774)</f>
        <v/>
      </c>
      <c r="H5774" s="27" t="str">
        <f aca="false">IF(A5774="","",Calculadora!$D$5+SUM($E$7:E5774))</f>
        <v/>
      </c>
      <c r="I5774" s="27" t="str">
        <f aca="false">IF(A5774="","",G5774-H5774)</f>
        <v/>
      </c>
      <c r="J5774" s="27" t="str">
        <f aca="false">IF(A5774="","",IF(C5774=$O$2,G5774,0))</f>
        <v/>
      </c>
    </row>
    <row r="5775" customFormat="false" ht="15" hidden="false" customHeight="false" outlineLevel="0" collapsed="false">
      <c r="A5775" s="25" t="str">
        <f aca="false">IF(ROW()-6&lt;=$O$3,ROW()-6,"")</f>
        <v/>
      </c>
      <c r="B5775" s="25" t="str">
        <f aca="false">IF(A5775="","",INT((A5775-1)/$O$2)+1)</f>
        <v/>
      </c>
      <c r="C5775" s="25" t="str">
        <f aca="false">IF(A5775="","",MOD(A5775-1,$O$2)+1)</f>
        <v/>
      </c>
      <c r="D5775" s="27" t="str">
        <f aca="false">IF(A5775="","",IF(A5775=1,Calculadora!$D$5,G5774))</f>
        <v/>
      </c>
      <c r="E5775" s="27" t="str">
        <f aca="false">IF(A5775="","",IF($O$9=1,IF(MOD(C5775-1,$O$8)=0,Calculadora!$D$6*(1+Calculadora!$D$7)^(B5775-1),0),IF(MOD(C5775,$O$8)=0,Calculadora!$D$6*(1+Calculadora!$D$7)^(B5775-1),0)))</f>
        <v/>
      </c>
      <c r="F5775" s="27" t="str">
        <f aca="false">IF(A5775="","",(D5775+IF($O$9=1,E5775,0))*$O$7)</f>
        <v/>
      </c>
      <c r="G5775" s="27" t="str">
        <f aca="false">IF(A5775="","",D5775+E5775+F5775)</f>
        <v/>
      </c>
      <c r="H5775" s="27" t="str">
        <f aca="false">IF(A5775="","",Calculadora!$D$5+SUM($E$7:E5775))</f>
        <v/>
      </c>
      <c r="I5775" s="27" t="str">
        <f aca="false">IF(A5775="","",G5775-H5775)</f>
        <v/>
      </c>
      <c r="J5775" s="27" t="str">
        <f aca="false">IF(A5775="","",IF(C5775=$O$2,G5775,0))</f>
        <v/>
      </c>
    </row>
    <row r="5776" customFormat="false" ht="15" hidden="false" customHeight="false" outlineLevel="0" collapsed="false">
      <c r="A5776" s="25" t="str">
        <f aca="false">IF(ROW()-6&lt;=$O$3,ROW()-6,"")</f>
        <v/>
      </c>
      <c r="B5776" s="25" t="str">
        <f aca="false">IF(A5776="","",INT((A5776-1)/$O$2)+1)</f>
        <v/>
      </c>
      <c r="C5776" s="25" t="str">
        <f aca="false">IF(A5776="","",MOD(A5776-1,$O$2)+1)</f>
        <v/>
      </c>
      <c r="D5776" s="27" t="str">
        <f aca="false">IF(A5776="","",IF(A5776=1,Calculadora!$D$5,G5775))</f>
        <v/>
      </c>
      <c r="E5776" s="27" t="str">
        <f aca="false">IF(A5776="","",IF($O$9=1,IF(MOD(C5776-1,$O$8)=0,Calculadora!$D$6*(1+Calculadora!$D$7)^(B5776-1),0),IF(MOD(C5776,$O$8)=0,Calculadora!$D$6*(1+Calculadora!$D$7)^(B5776-1),0)))</f>
        <v/>
      </c>
      <c r="F5776" s="27" t="str">
        <f aca="false">IF(A5776="","",(D5776+IF($O$9=1,E5776,0))*$O$7)</f>
        <v/>
      </c>
      <c r="G5776" s="27" t="str">
        <f aca="false">IF(A5776="","",D5776+E5776+F5776)</f>
        <v/>
      </c>
      <c r="H5776" s="27" t="str">
        <f aca="false">IF(A5776="","",Calculadora!$D$5+SUM($E$7:E5776))</f>
        <v/>
      </c>
      <c r="I5776" s="27" t="str">
        <f aca="false">IF(A5776="","",G5776-H5776)</f>
        <v/>
      </c>
      <c r="J5776" s="27" t="str">
        <f aca="false">IF(A5776="","",IF(C5776=$O$2,G5776,0))</f>
        <v/>
      </c>
    </row>
    <row r="5777" customFormat="false" ht="15" hidden="false" customHeight="false" outlineLevel="0" collapsed="false">
      <c r="A5777" s="25" t="str">
        <f aca="false">IF(ROW()-6&lt;=$O$3,ROW()-6,"")</f>
        <v/>
      </c>
      <c r="B5777" s="25" t="str">
        <f aca="false">IF(A5777="","",INT((A5777-1)/$O$2)+1)</f>
        <v/>
      </c>
      <c r="C5777" s="25" t="str">
        <f aca="false">IF(A5777="","",MOD(A5777-1,$O$2)+1)</f>
        <v/>
      </c>
      <c r="D5777" s="27" t="str">
        <f aca="false">IF(A5777="","",IF(A5777=1,Calculadora!$D$5,G5776))</f>
        <v/>
      </c>
      <c r="E5777" s="27" t="str">
        <f aca="false">IF(A5777="","",IF($O$9=1,IF(MOD(C5777-1,$O$8)=0,Calculadora!$D$6*(1+Calculadora!$D$7)^(B5777-1),0),IF(MOD(C5777,$O$8)=0,Calculadora!$D$6*(1+Calculadora!$D$7)^(B5777-1),0)))</f>
        <v/>
      </c>
      <c r="F5777" s="27" t="str">
        <f aca="false">IF(A5777="","",(D5777+IF($O$9=1,E5777,0))*$O$7)</f>
        <v/>
      </c>
      <c r="G5777" s="27" t="str">
        <f aca="false">IF(A5777="","",D5777+E5777+F5777)</f>
        <v/>
      </c>
      <c r="H5777" s="27" t="str">
        <f aca="false">IF(A5777="","",Calculadora!$D$5+SUM($E$7:E5777))</f>
        <v/>
      </c>
      <c r="I5777" s="27" t="str">
        <f aca="false">IF(A5777="","",G5777-H5777)</f>
        <v/>
      </c>
      <c r="J5777" s="27" t="str">
        <f aca="false">IF(A5777="","",IF(C5777=$O$2,G5777,0))</f>
        <v/>
      </c>
    </row>
    <row r="5778" customFormat="false" ht="15" hidden="false" customHeight="false" outlineLevel="0" collapsed="false">
      <c r="A5778" s="25" t="str">
        <f aca="false">IF(ROW()-6&lt;=$O$3,ROW()-6,"")</f>
        <v/>
      </c>
      <c r="B5778" s="25" t="str">
        <f aca="false">IF(A5778="","",INT((A5778-1)/$O$2)+1)</f>
        <v/>
      </c>
      <c r="C5778" s="25" t="str">
        <f aca="false">IF(A5778="","",MOD(A5778-1,$O$2)+1)</f>
        <v/>
      </c>
      <c r="D5778" s="27" t="str">
        <f aca="false">IF(A5778="","",IF(A5778=1,Calculadora!$D$5,G5777))</f>
        <v/>
      </c>
      <c r="E5778" s="27" t="str">
        <f aca="false">IF(A5778="","",IF($O$9=1,IF(MOD(C5778-1,$O$8)=0,Calculadora!$D$6*(1+Calculadora!$D$7)^(B5778-1),0),IF(MOD(C5778,$O$8)=0,Calculadora!$D$6*(1+Calculadora!$D$7)^(B5778-1),0)))</f>
        <v/>
      </c>
      <c r="F5778" s="27" t="str">
        <f aca="false">IF(A5778="","",(D5778+IF($O$9=1,E5778,0))*$O$7)</f>
        <v/>
      </c>
      <c r="G5778" s="27" t="str">
        <f aca="false">IF(A5778="","",D5778+E5778+F5778)</f>
        <v/>
      </c>
      <c r="H5778" s="27" t="str">
        <f aca="false">IF(A5778="","",Calculadora!$D$5+SUM($E$7:E5778))</f>
        <v/>
      </c>
      <c r="I5778" s="27" t="str">
        <f aca="false">IF(A5778="","",G5778-H5778)</f>
        <v/>
      </c>
      <c r="J5778" s="27" t="str">
        <f aca="false">IF(A5778="","",IF(C5778=$O$2,G5778,0))</f>
        <v/>
      </c>
    </row>
    <row r="5779" customFormat="false" ht="15" hidden="false" customHeight="false" outlineLevel="0" collapsed="false">
      <c r="A5779" s="25" t="str">
        <f aca="false">IF(ROW()-6&lt;=$O$3,ROW()-6,"")</f>
        <v/>
      </c>
      <c r="B5779" s="25" t="str">
        <f aca="false">IF(A5779="","",INT((A5779-1)/$O$2)+1)</f>
        <v/>
      </c>
      <c r="C5779" s="25" t="str">
        <f aca="false">IF(A5779="","",MOD(A5779-1,$O$2)+1)</f>
        <v/>
      </c>
      <c r="D5779" s="27" t="str">
        <f aca="false">IF(A5779="","",IF(A5779=1,Calculadora!$D$5,G5778))</f>
        <v/>
      </c>
      <c r="E5779" s="27" t="str">
        <f aca="false">IF(A5779="","",IF($O$9=1,IF(MOD(C5779-1,$O$8)=0,Calculadora!$D$6*(1+Calculadora!$D$7)^(B5779-1),0),IF(MOD(C5779,$O$8)=0,Calculadora!$D$6*(1+Calculadora!$D$7)^(B5779-1),0)))</f>
        <v/>
      </c>
      <c r="F5779" s="27" t="str">
        <f aca="false">IF(A5779="","",(D5779+IF($O$9=1,E5779,0))*$O$7)</f>
        <v/>
      </c>
      <c r="G5779" s="27" t="str">
        <f aca="false">IF(A5779="","",D5779+E5779+F5779)</f>
        <v/>
      </c>
      <c r="H5779" s="27" t="str">
        <f aca="false">IF(A5779="","",Calculadora!$D$5+SUM($E$7:E5779))</f>
        <v/>
      </c>
      <c r="I5779" s="27" t="str">
        <f aca="false">IF(A5779="","",G5779-H5779)</f>
        <v/>
      </c>
      <c r="J5779" s="27" t="str">
        <f aca="false">IF(A5779="","",IF(C5779=$O$2,G5779,0))</f>
        <v/>
      </c>
    </row>
    <row r="5780" customFormat="false" ht="15" hidden="false" customHeight="false" outlineLevel="0" collapsed="false">
      <c r="A5780" s="25" t="str">
        <f aca="false">IF(ROW()-6&lt;=$O$3,ROW()-6,"")</f>
        <v/>
      </c>
      <c r="B5780" s="25" t="str">
        <f aca="false">IF(A5780="","",INT((A5780-1)/$O$2)+1)</f>
        <v/>
      </c>
      <c r="C5780" s="25" t="str">
        <f aca="false">IF(A5780="","",MOD(A5780-1,$O$2)+1)</f>
        <v/>
      </c>
      <c r="D5780" s="27" t="str">
        <f aca="false">IF(A5780="","",IF(A5780=1,Calculadora!$D$5,G5779))</f>
        <v/>
      </c>
      <c r="E5780" s="27" t="str">
        <f aca="false">IF(A5780="","",IF($O$9=1,IF(MOD(C5780-1,$O$8)=0,Calculadora!$D$6*(1+Calculadora!$D$7)^(B5780-1),0),IF(MOD(C5780,$O$8)=0,Calculadora!$D$6*(1+Calculadora!$D$7)^(B5780-1),0)))</f>
        <v/>
      </c>
      <c r="F5780" s="27" t="str">
        <f aca="false">IF(A5780="","",(D5780+IF($O$9=1,E5780,0))*$O$7)</f>
        <v/>
      </c>
      <c r="G5780" s="27" t="str">
        <f aca="false">IF(A5780="","",D5780+E5780+F5780)</f>
        <v/>
      </c>
      <c r="H5780" s="27" t="str">
        <f aca="false">IF(A5780="","",Calculadora!$D$5+SUM($E$7:E5780))</f>
        <v/>
      </c>
      <c r="I5780" s="27" t="str">
        <f aca="false">IF(A5780="","",G5780-H5780)</f>
        <v/>
      </c>
      <c r="J5780" s="27" t="str">
        <f aca="false">IF(A5780="","",IF(C5780=$O$2,G5780,0))</f>
        <v/>
      </c>
    </row>
    <row r="5781" customFormat="false" ht="15" hidden="false" customHeight="false" outlineLevel="0" collapsed="false">
      <c r="A5781" s="25" t="str">
        <f aca="false">IF(ROW()-6&lt;=$O$3,ROW()-6,"")</f>
        <v/>
      </c>
      <c r="B5781" s="25" t="str">
        <f aca="false">IF(A5781="","",INT((A5781-1)/$O$2)+1)</f>
        <v/>
      </c>
      <c r="C5781" s="25" t="str">
        <f aca="false">IF(A5781="","",MOD(A5781-1,$O$2)+1)</f>
        <v/>
      </c>
      <c r="D5781" s="27" t="str">
        <f aca="false">IF(A5781="","",IF(A5781=1,Calculadora!$D$5,G5780))</f>
        <v/>
      </c>
      <c r="E5781" s="27" t="str">
        <f aca="false">IF(A5781="","",IF($O$9=1,IF(MOD(C5781-1,$O$8)=0,Calculadora!$D$6*(1+Calculadora!$D$7)^(B5781-1),0),IF(MOD(C5781,$O$8)=0,Calculadora!$D$6*(1+Calculadora!$D$7)^(B5781-1),0)))</f>
        <v/>
      </c>
      <c r="F5781" s="27" t="str">
        <f aca="false">IF(A5781="","",(D5781+IF($O$9=1,E5781,0))*$O$7)</f>
        <v/>
      </c>
      <c r="G5781" s="27" t="str">
        <f aca="false">IF(A5781="","",D5781+E5781+F5781)</f>
        <v/>
      </c>
      <c r="H5781" s="27" t="str">
        <f aca="false">IF(A5781="","",Calculadora!$D$5+SUM($E$7:E5781))</f>
        <v/>
      </c>
      <c r="I5781" s="27" t="str">
        <f aca="false">IF(A5781="","",G5781-H5781)</f>
        <v/>
      </c>
      <c r="J5781" s="27" t="str">
        <f aca="false">IF(A5781="","",IF(C5781=$O$2,G5781,0))</f>
        <v/>
      </c>
    </row>
    <row r="5782" customFormat="false" ht="15" hidden="false" customHeight="false" outlineLevel="0" collapsed="false">
      <c r="A5782" s="25" t="str">
        <f aca="false">IF(ROW()-6&lt;=$O$3,ROW()-6,"")</f>
        <v/>
      </c>
      <c r="B5782" s="25" t="str">
        <f aca="false">IF(A5782="","",INT((A5782-1)/$O$2)+1)</f>
        <v/>
      </c>
      <c r="C5782" s="25" t="str">
        <f aca="false">IF(A5782="","",MOD(A5782-1,$O$2)+1)</f>
        <v/>
      </c>
      <c r="D5782" s="27" t="str">
        <f aca="false">IF(A5782="","",IF(A5782=1,Calculadora!$D$5,G5781))</f>
        <v/>
      </c>
      <c r="E5782" s="27" t="str">
        <f aca="false">IF(A5782="","",IF($O$9=1,IF(MOD(C5782-1,$O$8)=0,Calculadora!$D$6*(1+Calculadora!$D$7)^(B5782-1),0),IF(MOD(C5782,$O$8)=0,Calculadora!$D$6*(1+Calculadora!$D$7)^(B5782-1),0)))</f>
        <v/>
      </c>
      <c r="F5782" s="27" t="str">
        <f aca="false">IF(A5782="","",(D5782+IF($O$9=1,E5782,0))*$O$7)</f>
        <v/>
      </c>
      <c r="G5782" s="27" t="str">
        <f aca="false">IF(A5782="","",D5782+E5782+F5782)</f>
        <v/>
      </c>
      <c r="H5782" s="27" t="str">
        <f aca="false">IF(A5782="","",Calculadora!$D$5+SUM($E$7:E5782))</f>
        <v/>
      </c>
      <c r="I5782" s="27" t="str">
        <f aca="false">IF(A5782="","",G5782-H5782)</f>
        <v/>
      </c>
      <c r="J5782" s="27" t="str">
        <f aca="false">IF(A5782="","",IF(C5782=$O$2,G5782,0))</f>
        <v/>
      </c>
    </row>
    <row r="5783" customFormat="false" ht="15" hidden="false" customHeight="false" outlineLevel="0" collapsed="false">
      <c r="A5783" s="25" t="str">
        <f aca="false">IF(ROW()-6&lt;=$O$3,ROW()-6,"")</f>
        <v/>
      </c>
      <c r="B5783" s="25" t="str">
        <f aca="false">IF(A5783="","",INT((A5783-1)/$O$2)+1)</f>
        <v/>
      </c>
      <c r="C5783" s="25" t="str">
        <f aca="false">IF(A5783="","",MOD(A5783-1,$O$2)+1)</f>
        <v/>
      </c>
      <c r="D5783" s="27" t="str">
        <f aca="false">IF(A5783="","",IF(A5783=1,Calculadora!$D$5,G5782))</f>
        <v/>
      </c>
      <c r="E5783" s="27" t="str">
        <f aca="false">IF(A5783="","",IF($O$9=1,IF(MOD(C5783-1,$O$8)=0,Calculadora!$D$6*(1+Calculadora!$D$7)^(B5783-1),0),IF(MOD(C5783,$O$8)=0,Calculadora!$D$6*(1+Calculadora!$D$7)^(B5783-1),0)))</f>
        <v/>
      </c>
      <c r="F5783" s="27" t="str">
        <f aca="false">IF(A5783="","",(D5783+IF($O$9=1,E5783,0))*$O$7)</f>
        <v/>
      </c>
      <c r="G5783" s="27" t="str">
        <f aca="false">IF(A5783="","",D5783+E5783+F5783)</f>
        <v/>
      </c>
      <c r="H5783" s="27" t="str">
        <f aca="false">IF(A5783="","",Calculadora!$D$5+SUM($E$7:E5783))</f>
        <v/>
      </c>
      <c r="I5783" s="27" t="str">
        <f aca="false">IF(A5783="","",G5783-H5783)</f>
        <v/>
      </c>
      <c r="J5783" s="27" t="str">
        <f aca="false">IF(A5783="","",IF(C5783=$O$2,G5783,0))</f>
        <v/>
      </c>
    </row>
    <row r="5784" customFormat="false" ht="15" hidden="false" customHeight="false" outlineLevel="0" collapsed="false">
      <c r="A5784" s="25" t="str">
        <f aca="false">IF(ROW()-6&lt;=$O$3,ROW()-6,"")</f>
        <v/>
      </c>
      <c r="B5784" s="25" t="str">
        <f aca="false">IF(A5784="","",INT((A5784-1)/$O$2)+1)</f>
        <v/>
      </c>
      <c r="C5784" s="25" t="str">
        <f aca="false">IF(A5784="","",MOD(A5784-1,$O$2)+1)</f>
        <v/>
      </c>
      <c r="D5784" s="27" t="str">
        <f aca="false">IF(A5784="","",IF(A5784=1,Calculadora!$D$5,G5783))</f>
        <v/>
      </c>
      <c r="E5784" s="27" t="str">
        <f aca="false">IF(A5784="","",IF($O$9=1,IF(MOD(C5784-1,$O$8)=0,Calculadora!$D$6*(1+Calculadora!$D$7)^(B5784-1),0),IF(MOD(C5784,$O$8)=0,Calculadora!$D$6*(1+Calculadora!$D$7)^(B5784-1),0)))</f>
        <v/>
      </c>
      <c r="F5784" s="27" t="str">
        <f aca="false">IF(A5784="","",(D5784+IF($O$9=1,E5784,0))*$O$7)</f>
        <v/>
      </c>
      <c r="G5784" s="27" t="str">
        <f aca="false">IF(A5784="","",D5784+E5784+F5784)</f>
        <v/>
      </c>
      <c r="H5784" s="27" t="str">
        <f aca="false">IF(A5784="","",Calculadora!$D$5+SUM($E$7:E5784))</f>
        <v/>
      </c>
      <c r="I5784" s="27" t="str">
        <f aca="false">IF(A5784="","",G5784-H5784)</f>
        <v/>
      </c>
      <c r="J5784" s="27" t="str">
        <f aca="false">IF(A5784="","",IF(C5784=$O$2,G5784,0))</f>
        <v/>
      </c>
    </row>
    <row r="5785" customFormat="false" ht="15" hidden="false" customHeight="false" outlineLevel="0" collapsed="false">
      <c r="A5785" s="25" t="str">
        <f aca="false">IF(ROW()-6&lt;=$O$3,ROW()-6,"")</f>
        <v/>
      </c>
      <c r="B5785" s="25" t="str">
        <f aca="false">IF(A5785="","",INT((A5785-1)/$O$2)+1)</f>
        <v/>
      </c>
      <c r="C5785" s="25" t="str">
        <f aca="false">IF(A5785="","",MOD(A5785-1,$O$2)+1)</f>
        <v/>
      </c>
      <c r="D5785" s="27" t="str">
        <f aca="false">IF(A5785="","",IF(A5785=1,Calculadora!$D$5,G5784))</f>
        <v/>
      </c>
      <c r="E5785" s="27" t="str">
        <f aca="false">IF(A5785="","",IF($O$9=1,IF(MOD(C5785-1,$O$8)=0,Calculadora!$D$6*(1+Calculadora!$D$7)^(B5785-1),0),IF(MOD(C5785,$O$8)=0,Calculadora!$D$6*(1+Calculadora!$D$7)^(B5785-1),0)))</f>
        <v/>
      </c>
      <c r="F5785" s="27" t="str">
        <f aca="false">IF(A5785="","",(D5785+IF($O$9=1,E5785,0))*$O$7)</f>
        <v/>
      </c>
      <c r="G5785" s="27" t="str">
        <f aca="false">IF(A5785="","",D5785+E5785+F5785)</f>
        <v/>
      </c>
      <c r="H5785" s="27" t="str">
        <f aca="false">IF(A5785="","",Calculadora!$D$5+SUM($E$7:E5785))</f>
        <v/>
      </c>
      <c r="I5785" s="27" t="str">
        <f aca="false">IF(A5785="","",G5785-H5785)</f>
        <v/>
      </c>
      <c r="J5785" s="27" t="str">
        <f aca="false">IF(A5785="","",IF(C5785=$O$2,G5785,0))</f>
        <v/>
      </c>
    </row>
    <row r="5786" customFormat="false" ht="15" hidden="false" customHeight="false" outlineLevel="0" collapsed="false">
      <c r="A5786" s="25" t="str">
        <f aca="false">IF(ROW()-6&lt;=$O$3,ROW()-6,"")</f>
        <v/>
      </c>
      <c r="B5786" s="25" t="str">
        <f aca="false">IF(A5786="","",INT((A5786-1)/$O$2)+1)</f>
        <v/>
      </c>
      <c r="C5786" s="25" t="str">
        <f aca="false">IF(A5786="","",MOD(A5786-1,$O$2)+1)</f>
        <v/>
      </c>
      <c r="D5786" s="27" t="str">
        <f aca="false">IF(A5786="","",IF(A5786=1,Calculadora!$D$5,G5785))</f>
        <v/>
      </c>
      <c r="E5786" s="27" t="str">
        <f aca="false">IF(A5786="","",IF($O$9=1,IF(MOD(C5786-1,$O$8)=0,Calculadora!$D$6*(1+Calculadora!$D$7)^(B5786-1),0),IF(MOD(C5786,$O$8)=0,Calculadora!$D$6*(1+Calculadora!$D$7)^(B5786-1),0)))</f>
        <v/>
      </c>
      <c r="F5786" s="27" t="str">
        <f aca="false">IF(A5786="","",(D5786+IF($O$9=1,E5786,0))*$O$7)</f>
        <v/>
      </c>
      <c r="G5786" s="27" t="str">
        <f aca="false">IF(A5786="","",D5786+E5786+F5786)</f>
        <v/>
      </c>
      <c r="H5786" s="27" t="str">
        <f aca="false">IF(A5786="","",Calculadora!$D$5+SUM($E$7:E5786))</f>
        <v/>
      </c>
      <c r="I5786" s="27" t="str">
        <f aca="false">IF(A5786="","",G5786-H5786)</f>
        <v/>
      </c>
      <c r="J5786" s="27" t="str">
        <f aca="false">IF(A5786="","",IF(C5786=$O$2,G5786,0))</f>
        <v/>
      </c>
    </row>
    <row r="5787" customFormat="false" ht="15" hidden="false" customHeight="false" outlineLevel="0" collapsed="false">
      <c r="A5787" s="25" t="str">
        <f aca="false">IF(ROW()-6&lt;=$O$3,ROW()-6,"")</f>
        <v/>
      </c>
      <c r="B5787" s="25" t="str">
        <f aca="false">IF(A5787="","",INT((A5787-1)/$O$2)+1)</f>
        <v/>
      </c>
      <c r="C5787" s="25" t="str">
        <f aca="false">IF(A5787="","",MOD(A5787-1,$O$2)+1)</f>
        <v/>
      </c>
      <c r="D5787" s="27" t="str">
        <f aca="false">IF(A5787="","",IF(A5787=1,Calculadora!$D$5,G5786))</f>
        <v/>
      </c>
      <c r="E5787" s="27" t="str">
        <f aca="false">IF(A5787="","",IF($O$9=1,IF(MOD(C5787-1,$O$8)=0,Calculadora!$D$6*(1+Calculadora!$D$7)^(B5787-1),0),IF(MOD(C5787,$O$8)=0,Calculadora!$D$6*(1+Calculadora!$D$7)^(B5787-1),0)))</f>
        <v/>
      </c>
      <c r="F5787" s="27" t="str">
        <f aca="false">IF(A5787="","",(D5787+IF($O$9=1,E5787,0))*$O$7)</f>
        <v/>
      </c>
      <c r="G5787" s="27" t="str">
        <f aca="false">IF(A5787="","",D5787+E5787+F5787)</f>
        <v/>
      </c>
      <c r="H5787" s="27" t="str">
        <f aca="false">IF(A5787="","",Calculadora!$D$5+SUM($E$7:E5787))</f>
        <v/>
      </c>
      <c r="I5787" s="27" t="str">
        <f aca="false">IF(A5787="","",G5787-H5787)</f>
        <v/>
      </c>
      <c r="J5787" s="27" t="str">
        <f aca="false">IF(A5787="","",IF(C5787=$O$2,G5787,0))</f>
        <v/>
      </c>
    </row>
    <row r="5788" customFormat="false" ht="15" hidden="false" customHeight="false" outlineLevel="0" collapsed="false">
      <c r="A5788" s="25" t="str">
        <f aca="false">IF(ROW()-6&lt;=$O$3,ROW()-6,"")</f>
        <v/>
      </c>
      <c r="B5788" s="25" t="str">
        <f aca="false">IF(A5788="","",INT((A5788-1)/$O$2)+1)</f>
        <v/>
      </c>
      <c r="C5788" s="25" t="str">
        <f aca="false">IF(A5788="","",MOD(A5788-1,$O$2)+1)</f>
        <v/>
      </c>
      <c r="D5788" s="27" t="str">
        <f aca="false">IF(A5788="","",IF(A5788=1,Calculadora!$D$5,G5787))</f>
        <v/>
      </c>
      <c r="E5788" s="27" t="str">
        <f aca="false">IF(A5788="","",IF($O$9=1,IF(MOD(C5788-1,$O$8)=0,Calculadora!$D$6*(1+Calculadora!$D$7)^(B5788-1),0),IF(MOD(C5788,$O$8)=0,Calculadora!$D$6*(1+Calculadora!$D$7)^(B5788-1),0)))</f>
        <v/>
      </c>
      <c r="F5788" s="27" t="str">
        <f aca="false">IF(A5788="","",(D5788+IF($O$9=1,E5788,0))*$O$7)</f>
        <v/>
      </c>
      <c r="G5788" s="27" t="str">
        <f aca="false">IF(A5788="","",D5788+E5788+F5788)</f>
        <v/>
      </c>
      <c r="H5788" s="27" t="str">
        <f aca="false">IF(A5788="","",Calculadora!$D$5+SUM($E$7:E5788))</f>
        <v/>
      </c>
      <c r="I5788" s="27" t="str">
        <f aca="false">IF(A5788="","",G5788-H5788)</f>
        <v/>
      </c>
      <c r="J5788" s="27" t="str">
        <f aca="false">IF(A5788="","",IF(C5788=$O$2,G5788,0))</f>
        <v/>
      </c>
    </row>
    <row r="5789" customFormat="false" ht="15" hidden="false" customHeight="false" outlineLevel="0" collapsed="false">
      <c r="A5789" s="25" t="str">
        <f aca="false">IF(ROW()-6&lt;=$O$3,ROW()-6,"")</f>
        <v/>
      </c>
      <c r="B5789" s="25" t="str">
        <f aca="false">IF(A5789="","",INT((A5789-1)/$O$2)+1)</f>
        <v/>
      </c>
      <c r="C5789" s="25" t="str">
        <f aca="false">IF(A5789="","",MOD(A5789-1,$O$2)+1)</f>
        <v/>
      </c>
      <c r="D5789" s="27" t="str">
        <f aca="false">IF(A5789="","",IF(A5789=1,Calculadora!$D$5,G5788))</f>
        <v/>
      </c>
      <c r="E5789" s="27" t="str">
        <f aca="false">IF(A5789="","",IF($O$9=1,IF(MOD(C5789-1,$O$8)=0,Calculadora!$D$6*(1+Calculadora!$D$7)^(B5789-1),0),IF(MOD(C5789,$O$8)=0,Calculadora!$D$6*(1+Calculadora!$D$7)^(B5789-1),0)))</f>
        <v/>
      </c>
      <c r="F5789" s="27" t="str">
        <f aca="false">IF(A5789="","",(D5789+IF($O$9=1,E5789,0))*$O$7)</f>
        <v/>
      </c>
      <c r="G5789" s="27" t="str">
        <f aca="false">IF(A5789="","",D5789+E5789+F5789)</f>
        <v/>
      </c>
      <c r="H5789" s="27" t="str">
        <f aca="false">IF(A5789="","",Calculadora!$D$5+SUM($E$7:E5789))</f>
        <v/>
      </c>
      <c r="I5789" s="27" t="str">
        <f aca="false">IF(A5789="","",G5789-H5789)</f>
        <v/>
      </c>
      <c r="J5789" s="27" t="str">
        <f aca="false">IF(A5789="","",IF(C5789=$O$2,G5789,0))</f>
        <v/>
      </c>
    </row>
    <row r="5790" customFormat="false" ht="15" hidden="false" customHeight="false" outlineLevel="0" collapsed="false">
      <c r="A5790" s="25" t="str">
        <f aca="false">IF(ROW()-6&lt;=$O$3,ROW()-6,"")</f>
        <v/>
      </c>
      <c r="B5790" s="25" t="str">
        <f aca="false">IF(A5790="","",INT((A5790-1)/$O$2)+1)</f>
        <v/>
      </c>
      <c r="C5790" s="25" t="str">
        <f aca="false">IF(A5790="","",MOD(A5790-1,$O$2)+1)</f>
        <v/>
      </c>
      <c r="D5790" s="27" t="str">
        <f aca="false">IF(A5790="","",IF(A5790=1,Calculadora!$D$5,G5789))</f>
        <v/>
      </c>
      <c r="E5790" s="27" t="str">
        <f aca="false">IF(A5790="","",IF($O$9=1,IF(MOD(C5790-1,$O$8)=0,Calculadora!$D$6*(1+Calculadora!$D$7)^(B5790-1),0),IF(MOD(C5790,$O$8)=0,Calculadora!$D$6*(1+Calculadora!$D$7)^(B5790-1),0)))</f>
        <v/>
      </c>
      <c r="F5790" s="27" t="str">
        <f aca="false">IF(A5790="","",(D5790+IF($O$9=1,E5790,0))*$O$7)</f>
        <v/>
      </c>
      <c r="G5790" s="27" t="str">
        <f aca="false">IF(A5790="","",D5790+E5790+F5790)</f>
        <v/>
      </c>
      <c r="H5790" s="27" t="str">
        <f aca="false">IF(A5790="","",Calculadora!$D$5+SUM($E$7:E5790))</f>
        <v/>
      </c>
      <c r="I5790" s="27" t="str">
        <f aca="false">IF(A5790="","",G5790-H5790)</f>
        <v/>
      </c>
      <c r="J5790" s="27" t="str">
        <f aca="false">IF(A5790="","",IF(C5790=$O$2,G5790,0))</f>
        <v/>
      </c>
    </row>
    <row r="5791" customFormat="false" ht="15" hidden="false" customHeight="false" outlineLevel="0" collapsed="false">
      <c r="A5791" s="25" t="str">
        <f aca="false">IF(ROW()-6&lt;=$O$3,ROW()-6,"")</f>
        <v/>
      </c>
      <c r="B5791" s="25" t="str">
        <f aca="false">IF(A5791="","",INT((A5791-1)/$O$2)+1)</f>
        <v/>
      </c>
      <c r="C5791" s="25" t="str">
        <f aca="false">IF(A5791="","",MOD(A5791-1,$O$2)+1)</f>
        <v/>
      </c>
      <c r="D5791" s="27" t="str">
        <f aca="false">IF(A5791="","",IF(A5791=1,Calculadora!$D$5,G5790))</f>
        <v/>
      </c>
      <c r="E5791" s="27" t="str">
        <f aca="false">IF(A5791="","",IF($O$9=1,IF(MOD(C5791-1,$O$8)=0,Calculadora!$D$6*(1+Calculadora!$D$7)^(B5791-1),0),IF(MOD(C5791,$O$8)=0,Calculadora!$D$6*(1+Calculadora!$D$7)^(B5791-1),0)))</f>
        <v/>
      </c>
      <c r="F5791" s="27" t="str">
        <f aca="false">IF(A5791="","",(D5791+IF($O$9=1,E5791,0))*$O$7)</f>
        <v/>
      </c>
      <c r="G5791" s="27" t="str">
        <f aca="false">IF(A5791="","",D5791+E5791+F5791)</f>
        <v/>
      </c>
      <c r="H5791" s="27" t="str">
        <f aca="false">IF(A5791="","",Calculadora!$D$5+SUM($E$7:E5791))</f>
        <v/>
      </c>
      <c r="I5791" s="27" t="str">
        <f aca="false">IF(A5791="","",G5791-H5791)</f>
        <v/>
      </c>
      <c r="J5791" s="27" t="str">
        <f aca="false">IF(A5791="","",IF(C5791=$O$2,G5791,0))</f>
        <v/>
      </c>
    </row>
    <row r="5792" customFormat="false" ht="15" hidden="false" customHeight="false" outlineLevel="0" collapsed="false">
      <c r="A5792" s="25" t="str">
        <f aca="false">IF(ROW()-6&lt;=$O$3,ROW()-6,"")</f>
        <v/>
      </c>
      <c r="B5792" s="25" t="str">
        <f aca="false">IF(A5792="","",INT((A5792-1)/$O$2)+1)</f>
        <v/>
      </c>
      <c r="C5792" s="25" t="str">
        <f aca="false">IF(A5792="","",MOD(A5792-1,$O$2)+1)</f>
        <v/>
      </c>
      <c r="D5792" s="27" t="str">
        <f aca="false">IF(A5792="","",IF(A5792=1,Calculadora!$D$5,G5791))</f>
        <v/>
      </c>
      <c r="E5792" s="27" t="str">
        <f aca="false">IF(A5792="","",IF($O$9=1,IF(MOD(C5792-1,$O$8)=0,Calculadora!$D$6*(1+Calculadora!$D$7)^(B5792-1),0),IF(MOD(C5792,$O$8)=0,Calculadora!$D$6*(1+Calculadora!$D$7)^(B5792-1),0)))</f>
        <v/>
      </c>
      <c r="F5792" s="27" t="str">
        <f aca="false">IF(A5792="","",(D5792+IF($O$9=1,E5792,0))*$O$7)</f>
        <v/>
      </c>
      <c r="G5792" s="27" t="str">
        <f aca="false">IF(A5792="","",D5792+E5792+F5792)</f>
        <v/>
      </c>
      <c r="H5792" s="27" t="str">
        <f aca="false">IF(A5792="","",Calculadora!$D$5+SUM($E$7:E5792))</f>
        <v/>
      </c>
      <c r="I5792" s="27" t="str">
        <f aca="false">IF(A5792="","",G5792-H5792)</f>
        <v/>
      </c>
      <c r="J5792" s="27" t="str">
        <f aca="false">IF(A5792="","",IF(C5792=$O$2,G5792,0))</f>
        <v/>
      </c>
    </row>
    <row r="5793" customFormat="false" ht="15" hidden="false" customHeight="false" outlineLevel="0" collapsed="false">
      <c r="A5793" s="25" t="str">
        <f aca="false">IF(ROW()-6&lt;=$O$3,ROW()-6,"")</f>
        <v/>
      </c>
      <c r="B5793" s="25" t="str">
        <f aca="false">IF(A5793="","",INT((A5793-1)/$O$2)+1)</f>
        <v/>
      </c>
      <c r="C5793" s="25" t="str">
        <f aca="false">IF(A5793="","",MOD(A5793-1,$O$2)+1)</f>
        <v/>
      </c>
      <c r="D5793" s="27" t="str">
        <f aca="false">IF(A5793="","",IF(A5793=1,Calculadora!$D$5,G5792))</f>
        <v/>
      </c>
      <c r="E5793" s="27" t="str">
        <f aca="false">IF(A5793="","",IF($O$9=1,IF(MOD(C5793-1,$O$8)=0,Calculadora!$D$6*(1+Calculadora!$D$7)^(B5793-1),0),IF(MOD(C5793,$O$8)=0,Calculadora!$D$6*(1+Calculadora!$D$7)^(B5793-1),0)))</f>
        <v/>
      </c>
      <c r="F5793" s="27" t="str">
        <f aca="false">IF(A5793="","",(D5793+IF($O$9=1,E5793,0))*$O$7)</f>
        <v/>
      </c>
      <c r="G5793" s="27" t="str">
        <f aca="false">IF(A5793="","",D5793+E5793+F5793)</f>
        <v/>
      </c>
      <c r="H5793" s="27" t="str">
        <f aca="false">IF(A5793="","",Calculadora!$D$5+SUM($E$7:E5793))</f>
        <v/>
      </c>
      <c r="I5793" s="27" t="str">
        <f aca="false">IF(A5793="","",G5793-H5793)</f>
        <v/>
      </c>
      <c r="J5793" s="27" t="str">
        <f aca="false">IF(A5793="","",IF(C5793=$O$2,G5793,0))</f>
        <v/>
      </c>
    </row>
    <row r="5794" customFormat="false" ht="15" hidden="false" customHeight="false" outlineLevel="0" collapsed="false">
      <c r="A5794" s="25" t="str">
        <f aca="false">IF(ROW()-6&lt;=$O$3,ROW()-6,"")</f>
        <v/>
      </c>
      <c r="B5794" s="25" t="str">
        <f aca="false">IF(A5794="","",INT((A5794-1)/$O$2)+1)</f>
        <v/>
      </c>
      <c r="C5794" s="25" t="str">
        <f aca="false">IF(A5794="","",MOD(A5794-1,$O$2)+1)</f>
        <v/>
      </c>
      <c r="D5794" s="27" t="str">
        <f aca="false">IF(A5794="","",IF(A5794=1,Calculadora!$D$5,G5793))</f>
        <v/>
      </c>
      <c r="E5794" s="27" t="str">
        <f aca="false">IF(A5794="","",IF($O$9=1,IF(MOD(C5794-1,$O$8)=0,Calculadora!$D$6*(1+Calculadora!$D$7)^(B5794-1),0),IF(MOD(C5794,$O$8)=0,Calculadora!$D$6*(1+Calculadora!$D$7)^(B5794-1),0)))</f>
        <v/>
      </c>
      <c r="F5794" s="27" t="str">
        <f aca="false">IF(A5794="","",(D5794+IF($O$9=1,E5794,0))*$O$7)</f>
        <v/>
      </c>
      <c r="G5794" s="27" t="str">
        <f aca="false">IF(A5794="","",D5794+E5794+F5794)</f>
        <v/>
      </c>
      <c r="H5794" s="27" t="str">
        <f aca="false">IF(A5794="","",Calculadora!$D$5+SUM($E$7:E5794))</f>
        <v/>
      </c>
      <c r="I5794" s="27" t="str">
        <f aca="false">IF(A5794="","",G5794-H5794)</f>
        <v/>
      </c>
      <c r="J5794" s="27" t="str">
        <f aca="false">IF(A5794="","",IF(C5794=$O$2,G5794,0))</f>
        <v/>
      </c>
    </row>
    <row r="5795" customFormat="false" ht="15" hidden="false" customHeight="false" outlineLevel="0" collapsed="false">
      <c r="A5795" s="25" t="str">
        <f aca="false">IF(ROW()-6&lt;=$O$3,ROW()-6,"")</f>
        <v/>
      </c>
      <c r="B5795" s="25" t="str">
        <f aca="false">IF(A5795="","",INT((A5795-1)/$O$2)+1)</f>
        <v/>
      </c>
      <c r="C5795" s="25" t="str">
        <f aca="false">IF(A5795="","",MOD(A5795-1,$O$2)+1)</f>
        <v/>
      </c>
      <c r="D5795" s="27" t="str">
        <f aca="false">IF(A5795="","",IF(A5795=1,Calculadora!$D$5,G5794))</f>
        <v/>
      </c>
      <c r="E5795" s="27" t="str">
        <f aca="false">IF(A5795="","",IF($O$9=1,IF(MOD(C5795-1,$O$8)=0,Calculadora!$D$6*(1+Calculadora!$D$7)^(B5795-1),0),IF(MOD(C5795,$O$8)=0,Calculadora!$D$6*(1+Calculadora!$D$7)^(B5795-1),0)))</f>
        <v/>
      </c>
      <c r="F5795" s="27" t="str">
        <f aca="false">IF(A5795="","",(D5795+IF($O$9=1,E5795,0))*$O$7)</f>
        <v/>
      </c>
      <c r="G5795" s="27" t="str">
        <f aca="false">IF(A5795="","",D5795+E5795+F5795)</f>
        <v/>
      </c>
      <c r="H5795" s="27" t="str">
        <f aca="false">IF(A5795="","",Calculadora!$D$5+SUM($E$7:E5795))</f>
        <v/>
      </c>
      <c r="I5795" s="27" t="str">
        <f aca="false">IF(A5795="","",G5795-H5795)</f>
        <v/>
      </c>
      <c r="J5795" s="27" t="str">
        <f aca="false">IF(A5795="","",IF(C5795=$O$2,G5795,0))</f>
        <v/>
      </c>
    </row>
    <row r="5796" customFormat="false" ht="15" hidden="false" customHeight="false" outlineLevel="0" collapsed="false">
      <c r="A5796" s="25" t="str">
        <f aca="false">IF(ROW()-6&lt;=$O$3,ROW()-6,"")</f>
        <v/>
      </c>
      <c r="B5796" s="25" t="str">
        <f aca="false">IF(A5796="","",INT((A5796-1)/$O$2)+1)</f>
        <v/>
      </c>
      <c r="C5796" s="25" t="str">
        <f aca="false">IF(A5796="","",MOD(A5796-1,$O$2)+1)</f>
        <v/>
      </c>
      <c r="D5796" s="27" t="str">
        <f aca="false">IF(A5796="","",IF(A5796=1,Calculadora!$D$5,G5795))</f>
        <v/>
      </c>
      <c r="E5796" s="27" t="str">
        <f aca="false">IF(A5796="","",IF($O$9=1,IF(MOD(C5796-1,$O$8)=0,Calculadora!$D$6*(1+Calculadora!$D$7)^(B5796-1),0),IF(MOD(C5796,$O$8)=0,Calculadora!$D$6*(1+Calculadora!$D$7)^(B5796-1),0)))</f>
        <v/>
      </c>
      <c r="F5796" s="27" t="str">
        <f aca="false">IF(A5796="","",(D5796+IF($O$9=1,E5796,0))*$O$7)</f>
        <v/>
      </c>
      <c r="G5796" s="27" t="str">
        <f aca="false">IF(A5796="","",D5796+E5796+F5796)</f>
        <v/>
      </c>
      <c r="H5796" s="27" t="str">
        <f aca="false">IF(A5796="","",Calculadora!$D$5+SUM($E$7:E5796))</f>
        <v/>
      </c>
      <c r="I5796" s="27" t="str">
        <f aca="false">IF(A5796="","",G5796-H5796)</f>
        <v/>
      </c>
      <c r="J5796" s="27" t="str">
        <f aca="false">IF(A5796="","",IF(C5796=$O$2,G5796,0))</f>
        <v/>
      </c>
    </row>
    <row r="5797" customFormat="false" ht="15" hidden="false" customHeight="false" outlineLevel="0" collapsed="false">
      <c r="A5797" s="25" t="str">
        <f aca="false">IF(ROW()-6&lt;=$O$3,ROW()-6,"")</f>
        <v/>
      </c>
      <c r="B5797" s="25" t="str">
        <f aca="false">IF(A5797="","",INT((A5797-1)/$O$2)+1)</f>
        <v/>
      </c>
      <c r="C5797" s="25" t="str">
        <f aca="false">IF(A5797="","",MOD(A5797-1,$O$2)+1)</f>
        <v/>
      </c>
      <c r="D5797" s="27" t="str">
        <f aca="false">IF(A5797="","",IF(A5797=1,Calculadora!$D$5,G5796))</f>
        <v/>
      </c>
      <c r="E5797" s="27" t="str">
        <f aca="false">IF(A5797="","",IF($O$9=1,IF(MOD(C5797-1,$O$8)=0,Calculadora!$D$6*(1+Calculadora!$D$7)^(B5797-1),0),IF(MOD(C5797,$O$8)=0,Calculadora!$D$6*(1+Calculadora!$D$7)^(B5797-1),0)))</f>
        <v/>
      </c>
      <c r="F5797" s="27" t="str">
        <f aca="false">IF(A5797="","",(D5797+IF($O$9=1,E5797,0))*$O$7)</f>
        <v/>
      </c>
      <c r="G5797" s="27" t="str">
        <f aca="false">IF(A5797="","",D5797+E5797+F5797)</f>
        <v/>
      </c>
      <c r="H5797" s="27" t="str">
        <f aca="false">IF(A5797="","",Calculadora!$D$5+SUM($E$7:E5797))</f>
        <v/>
      </c>
      <c r="I5797" s="27" t="str">
        <f aca="false">IF(A5797="","",G5797-H5797)</f>
        <v/>
      </c>
      <c r="J5797" s="27" t="str">
        <f aca="false">IF(A5797="","",IF(C5797=$O$2,G5797,0))</f>
        <v/>
      </c>
    </row>
    <row r="5798" customFormat="false" ht="15" hidden="false" customHeight="false" outlineLevel="0" collapsed="false">
      <c r="A5798" s="25" t="str">
        <f aca="false">IF(ROW()-6&lt;=$O$3,ROW()-6,"")</f>
        <v/>
      </c>
      <c r="B5798" s="25" t="str">
        <f aca="false">IF(A5798="","",INT((A5798-1)/$O$2)+1)</f>
        <v/>
      </c>
      <c r="C5798" s="25" t="str">
        <f aca="false">IF(A5798="","",MOD(A5798-1,$O$2)+1)</f>
        <v/>
      </c>
      <c r="D5798" s="27" t="str">
        <f aca="false">IF(A5798="","",IF(A5798=1,Calculadora!$D$5,G5797))</f>
        <v/>
      </c>
      <c r="E5798" s="27" t="str">
        <f aca="false">IF(A5798="","",IF($O$9=1,IF(MOD(C5798-1,$O$8)=0,Calculadora!$D$6*(1+Calculadora!$D$7)^(B5798-1),0),IF(MOD(C5798,$O$8)=0,Calculadora!$D$6*(1+Calculadora!$D$7)^(B5798-1),0)))</f>
        <v/>
      </c>
      <c r="F5798" s="27" t="str">
        <f aca="false">IF(A5798="","",(D5798+IF($O$9=1,E5798,0))*$O$7)</f>
        <v/>
      </c>
      <c r="G5798" s="27" t="str">
        <f aca="false">IF(A5798="","",D5798+E5798+F5798)</f>
        <v/>
      </c>
      <c r="H5798" s="27" t="str">
        <f aca="false">IF(A5798="","",Calculadora!$D$5+SUM($E$7:E5798))</f>
        <v/>
      </c>
      <c r="I5798" s="27" t="str">
        <f aca="false">IF(A5798="","",G5798-H5798)</f>
        <v/>
      </c>
      <c r="J5798" s="27" t="str">
        <f aca="false">IF(A5798="","",IF(C5798=$O$2,G5798,0))</f>
        <v/>
      </c>
    </row>
    <row r="5799" customFormat="false" ht="15" hidden="false" customHeight="false" outlineLevel="0" collapsed="false">
      <c r="A5799" s="25" t="str">
        <f aca="false">IF(ROW()-6&lt;=$O$3,ROW()-6,"")</f>
        <v/>
      </c>
      <c r="B5799" s="25" t="str">
        <f aca="false">IF(A5799="","",INT((A5799-1)/$O$2)+1)</f>
        <v/>
      </c>
      <c r="C5799" s="25" t="str">
        <f aca="false">IF(A5799="","",MOD(A5799-1,$O$2)+1)</f>
        <v/>
      </c>
      <c r="D5799" s="27" t="str">
        <f aca="false">IF(A5799="","",IF(A5799=1,Calculadora!$D$5,G5798))</f>
        <v/>
      </c>
      <c r="E5799" s="27" t="str">
        <f aca="false">IF(A5799="","",IF($O$9=1,IF(MOD(C5799-1,$O$8)=0,Calculadora!$D$6*(1+Calculadora!$D$7)^(B5799-1),0),IF(MOD(C5799,$O$8)=0,Calculadora!$D$6*(1+Calculadora!$D$7)^(B5799-1),0)))</f>
        <v/>
      </c>
      <c r="F5799" s="27" t="str">
        <f aca="false">IF(A5799="","",(D5799+IF($O$9=1,E5799,0))*$O$7)</f>
        <v/>
      </c>
      <c r="G5799" s="27" t="str">
        <f aca="false">IF(A5799="","",D5799+E5799+F5799)</f>
        <v/>
      </c>
      <c r="H5799" s="27" t="str">
        <f aca="false">IF(A5799="","",Calculadora!$D$5+SUM($E$7:E5799))</f>
        <v/>
      </c>
      <c r="I5799" s="27" t="str">
        <f aca="false">IF(A5799="","",G5799-H5799)</f>
        <v/>
      </c>
      <c r="J5799" s="27" t="str">
        <f aca="false">IF(A5799="","",IF(C5799=$O$2,G5799,0))</f>
        <v/>
      </c>
    </row>
    <row r="5800" customFormat="false" ht="15" hidden="false" customHeight="false" outlineLevel="0" collapsed="false">
      <c r="A5800" s="25" t="str">
        <f aca="false">IF(ROW()-6&lt;=$O$3,ROW()-6,"")</f>
        <v/>
      </c>
      <c r="B5800" s="25" t="str">
        <f aca="false">IF(A5800="","",INT((A5800-1)/$O$2)+1)</f>
        <v/>
      </c>
      <c r="C5800" s="25" t="str">
        <f aca="false">IF(A5800="","",MOD(A5800-1,$O$2)+1)</f>
        <v/>
      </c>
      <c r="D5800" s="27" t="str">
        <f aca="false">IF(A5800="","",IF(A5800=1,Calculadora!$D$5,G5799))</f>
        <v/>
      </c>
      <c r="E5800" s="27" t="str">
        <f aca="false">IF(A5800="","",IF($O$9=1,IF(MOD(C5800-1,$O$8)=0,Calculadora!$D$6*(1+Calculadora!$D$7)^(B5800-1),0),IF(MOD(C5800,$O$8)=0,Calculadora!$D$6*(1+Calculadora!$D$7)^(B5800-1),0)))</f>
        <v/>
      </c>
      <c r="F5800" s="27" t="str">
        <f aca="false">IF(A5800="","",(D5800+IF($O$9=1,E5800,0))*$O$7)</f>
        <v/>
      </c>
      <c r="G5800" s="27" t="str">
        <f aca="false">IF(A5800="","",D5800+E5800+F5800)</f>
        <v/>
      </c>
      <c r="H5800" s="27" t="str">
        <f aca="false">IF(A5800="","",Calculadora!$D$5+SUM($E$7:E5800))</f>
        <v/>
      </c>
      <c r="I5800" s="27" t="str">
        <f aca="false">IF(A5800="","",G5800-H5800)</f>
        <v/>
      </c>
      <c r="J5800" s="27" t="str">
        <f aca="false">IF(A5800="","",IF(C5800=$O$2,G5800,0))</f>
        <v/>
      </c>
    </row>
    <row r="5801" customFormat="false" ht="15" hidden="false" customHeight="false" outlineLevel="0" collapsed="false">
      <c r="A5801" s="25" t="str">
        <f aca="false">IF(ROW()-6&lt;=$O$3,ROW()-6,"")</f>
        <v/>
      </c>
      <c r="B5801" s="25" t="str">
        <f aca="false">IF(A5801="","",INT((A5801-1)/$O$2)+1)</f>
        <v/>
      </c>
      <c r="C5801" s="25" t="str">
        <f aca="false">IF(A5801="","",MOD(A5801-1,$O$2)+1)</f>
        <v/>
      </c>
      <c r="D5801" s="27" t="str">
        <f aca="false">IF(A5801="","",IF(A5801=1,Calculadora!$D$5,G5800))</f>
        <v/>
      </c>
      <c r="E5801" s="27" t="str">
        <f aca="false">IF(A5801="","",IF($O$9=1,IF(MOD(C5801-1,$O$8)=0,Calculadora!$D$6*(1+Calculadora!$D$7)^(B5801-1),0),IF(MOD(C5801,$O$8)=0,Calculadora!$D$6*(1+Calculadora!$D$7)^(B5801-1),0)))</f>
        <v/>
      </c>
      <c r="F5801" s="27" t="str">
        <f aca="false">IF(A5801="","",(D5801+IF($O$9=1,E5801,0))*$O$7)</f>
        <v/>
      </c>
      <c r="G5801" s="27" t="str">
        <f aca="false">IF(A5801="","",D5801+E5801+F5801)</f>
        <v/>
      </c>
      <c r="H5801" s="27" t="str">
        <f aca="false">IF(A5801="","",Calculadora!$D$5+SUM($E$7:E5801))</f>
        <v/>
      </c>
      <c r="I5801" s="27" t="str">
        <f aca="false">IF(A5801="","",G5801-H5801)</f>
        <v/>
      </c>
      <c r="J5801" s="27" t="str">
        <f aca="false">IF(A5801="","",IF(C5801=$O$2,G5801,0))</f>
        <v/>
      </c>
    </row>
    <row r="5802" customFormat="false" ht="15" hidden="false" customHeight="false" outlineLevel="0" collapsed="false">
      <c r="A5802" s="25" t="str">
        <f aca="false">IF(ROW()-6&lt;=$O$3,ROW()-6,"")</f>
        <v/>
      </c>
      <c r="B5802" s="25" t="str">
        <f aca="false">IF(A5802="","",INT((A5802-1)/$O$2)+1)</f>
        <v/>
      </c>
      <c r="C5802" s="25" t="str">
        <f aca="false">IF(A5802="","",MOD(A5802-1,$O$2)+1)</f>
        <v/>
      </c>
      <c r="D5802" s="27" t="str">
        <f aca="false">IF(A5802="","",IF(A5802=1,Calculadora!$D$5,G5801))</f>
        <v/>
      </c>
      <c r="E5802" s="27" t="str">
        <f aca="false">IF(A5802="","",IF($O$9=1,IF(MOD(C5802-1,$O$8)=0,Calculadora!$D$6*(1+Calculadora!$D$7)^(B5802-1),0),IF(MOD(C5802,$O$8)=0,Calculadora!$D$6*(1+Calculadora!$D$7)^(B5802-1),0)))</f>
        <v/>
      </c>
      <c r="F5802" s="27" t="str">
        <f aca="false">IF(A5802="","",(D5802+IF($O$9=1,E5802,0))*$O$7)</f>
        <v/>
      </c>
      <c r="G5802" s="27" t="str">
        <f aca="false">IF(A5802="","",D5802+E5802+F5802)</f>
        <v/>
      </c>
      <c r="H5802" s="27" t="str">
        <f aca="false">IF(A5802="","",Calculadora!$D$5+SUM($E$7:E5802))</f>
        <v/>
      </c>
      <c r="I5802" s="27" t="str">
        <f aca="false">IF(A5802="","",G5802-H5802)</f>
        <v/>
      </c>
      <c r="J5802" s="27" t="str">
        <f aca="false">IF(A5802="","",IF(C5802=$O$2,G5802,0))</f>
        <v/>
      </c>
    </row>
    <row r="5803" customFormat="false" ht="15" hidden="false" customHeight="false" outlineLevel="0" collapsed="false">
      <c r="A5803" s="25" t="str">
        <f aca="false">IF(ROW()-6&lt;=$O$3,ROW()-6,"")</f>
        <v/>
      </c>
      <c r="B5803" s="25" t="str">
        <f aca="false">IF(A5803="","",INT((A5803-1)/$O$2)+1)</f>
        <v/>
      </c>
      <c r="C5803" s="25" t="str">
        <f aca="false">IF(A5803="","",MOD(A5803-1,$O$2)+1)</f>
        <v/>
      </c>
      <c r="D5803" s="27" t="str">
        <f aca="false">IF(A5803="","",IF(A5803=1,Calculadora!$D$5,G5802))</f>
        <v/>
      </c>
      <c r="E5803" s="27" t="str">
        <f aca="false">IF(A5803="","",IF($O$9=1,IF(MOD(C5803-1,$O$8)=0,Calculadora!$D$6*(1+Calculadora!$D$7)^(B5803-1),0),IF(MOD(C5803,$O$8)=0,Calculadora!$D$6*(1+Calculadora!$D$7)^(B5803-1),0)))</f>
        <v/>
      </c>
      <c r="F5803" s="27" t="str">
        <f aca="false">IF(A5803="","",(D5803+IF($O$9=1,E5803,0))*$O$7)</f>
        <v/>
      </c>
      <c r="G5803" s="27" t="str">
        <f aca="false">IF(A5803="","",D5803+E5803+F5803)</f>
        <v/>
      </c>
      <c r="H5803" s="27" t="str">
        <f aca="false">IF(A5803="","",Calculadora!$D$5+SUM($E$7:E5803))</f>
        <v/>
      </c>
      <c r="I5803" s="27" t="str">
        <f aca="false">IF(A5803="","",G5803-H5803)</f>
        <v/>
      </c>
      <c r="J5803" s="27" t="str">
        <f aca="false">IF(A5803="","",IF(C5803=$O$2,G5803,0))</f>
        <v/>
      </c>
    </row>
    <row r="5804" customFormat="false" ht="15" hidden="false" customHeight="false" outlineLevel="0" collapsed="false">
      <c r="A5804" s="25" t="str">
        <f aca="false">IF(ROW()-6&lt;=$O$3,ROW()-6,"")</f>
        <v/>
      </c>
      <c r="B5804" s="25" t="str">
        <f aca="false">IF(A5804="","",INT((A5804-1)/$O$2)+1)</f>
        <v/>
      </c>
      <c r="C5804" s="25" t="str">
        <f aca="false">IF(A5804="","",MOD(A5804-1,$O$2)+1)</f>
        <v/>
      </c>
      <c r="D5804" s="27" t="str">
        <f aca="false">IF(A5804="","",IF(A5804=1,Calculadora!$D$5,G5803))</f>
        <v/>
      </c>
      <c r="E5804" s="27" t="str">
        <f aca="false">IF(A5804="","",IF($O$9=1,IF(MOD(C5804-1,$O$8)=0,Calculadora!$D$6*(1+Calculadora!$D$7)^(B5804-1),0),IF(MOD(C5804,$O$8)=0,Calculadora!$D$6*(1+Calculadora!$D$7)^(B5804-1),0)))</f>
        <v/>
      </c>
      <c r="F5804" s="27" t="str">
        <f aca="false">IF(A5804="","",(D5804+IF($O$9=1,E5804,0))*$O$7)</f>
        <v/>
      </c>
      <c r="G5804" s="27" t="str">
        <f aca="false">IF(A5804="","",D5804+E5804+F5804)</f>
        <v/>
      </c>
      <c r="H5804" s="27" t="str">
        <f aca="false">IF(A5804="","",Calculadora!$D$5+SUM($E$7:E5804))</f>
        <v/>
      </c>
      <c r="I5804" s="27" t="str">
        <f aca="false">IF(A5804="","",G5804-H5804)</f>
        <v/>
      </c>
      <c r="J5804" s="27" t="str">
        <f aca="false">IF(A5804="","",IF(C5804=$O$2,G5804,0))</f>
        <v/>
      </c>
    </row>
    <row r="5805" customFormat="false" ht="15" hidden="false" customHeight="false" outlineLevel="0" collapsed="false">
      <c r="A5805" s="25" t="str">
        <f aca="false">IF(ROW()-6&lt;=$O$3,ROW()-6,"")</f>
        <v/>
      </c>
      <c r="B5805" s="25" t="str">
        <f aca="false">IF(A5805="","",INT((A5805-1)/$O$2)+1)</f>
        <v/>
      </c>
      <c r="C5805" s="25" t="str">
        <f aca="false">IF(A5805="","",MOD(A5805-1,$O$2)+1)</f>
        <v/>
      </c>
      <c r="D5805" s="27" t="str">
        <f aca="false">IF(A5805="","",IF(A5805=1,Calculadora!$D$5,G5804))</f>
        <v/>
      </c>
      <c r="E5805" s="27" t="str">
        <f aca="false">IF(A5805="","",IF($O$9=1,IF(MOD(C5805-1,$O$8)=0,Calculadora!$D$6*(1+Calculadora!$D$7)^(B5805-1),0),IF(MOD(C5805,$O$8)=0,Calculadora!$D$6*(1+Calculadora!$D$7)^(B5805-1),0)))</f>
        <v/>
      </c>
      <c r="F5805" s="27" t="str">
        <f aca="false">IF(A5805="","",(D5805+IF($O$9=1,E5805,0))*$O$7)</f>
        <v/>
      </c>
      <c r="G5805" s="27" t="str">
        <f aca="false">IF(A5805="","",D5805+E5805+F5805)</f>
        <v/>
      </c>
      <c r="H5805" s="27" t="str">
        <f aca="false">IF(A5805="","",Calculadora!$D$5+SUM($E$7:E5805))</f>
        <v/>
      </c>
      <c r="I5805" s="27" t="str">
        <f aca="false">IF(A5805="","",G5805-H5805)</f>
        <v/>
      </c>
      <c r="J5805" s="27" t="str">
        <f aca="false">IF(A5805="","",IF(C5805=$O$2,G5805,0))</f>
        <v/>
      </c>
    </row>
    <row r="5806" customFormat="false" ht="15" hidden="false" customHeight="false" outlineLevel="0" collapsed="false">
      <c r="A5806" s="25" t="str">
        <f aca="false">IF(ROW()-6&lt;=$O$3,ROW()-6,"")</f>
        <v/>
      </c>
      <c r="B5806" s="25" t="str">
        <f aca="false">IF(A5806="","",INT((A5806-1)/$O$2)+1)</f>
        <v/>
      </c>
      <c r="C5806" s="25" t="str">
        <f aca="false">IF(A5806="","",MOD(A5806-1,$O$2)+1)</f>
        <v/>
      </c>
      <c r="D5806" s="27" t="str">
        <f aca="false">IF(A5806="","",IF(A5806=1,Calculadora!$D$5,G5805))</f>
        <v/>
      </c>
      <c r="E5806" s="27" t="str">
        <f aca="false">IF(A5806="","",IF($O$9=1,IF(MOD(C5806-1,$O$8)=0,Calculadora!$D$6*(1+Calculadora!$D$7)^(B5806-1),0),IF(MOD(C5806,$O$8)=0,Calculadora!$D$6*(1+Calculadora!$D$7)^(B5806-1),0)))</f>
        <v/>
      </c>
      <c r="F5806" s="27" t="str">
        <f aca="false">IF(A5806="","",(D5806+IF($O$9=1,E5806,0))*$O$7)</f>
        <v/>
      </c>
      <c r="G5806" s="27" t="str">
        <f aca="false">IF(A5806="","",D5806+E5806+F5806)</f>
        <v/>
      </c>
      <c r="H5806" s="27" t="str">
        <f aca="false">IF(A5806="","",Calculadora!$D$5+SUM($E$7:E5806))</f>
        <v/>
      </c>
      <c r="I5806" s="27" t="str">
        <f aca="false">IF(A5806="","",G5806-H5806)</f>
        <v/>
      </c>
      <c r="J5806" s="27" t="str">
        <f aca="false">IF(A5806="","",IF(C5806=$O$2,G5806,0))</f>
        <v/>
      </c>
    </row>
    <row r="5807" customFormat="false" ht="15" hidden="false" customHeight="false" outlineLevel="0" collapsed="false">
      <c r="A5807" s="25" t="str">
        <f aca="false">IF(ROW()-6&lt;=$O$3,ROW()-6,"")</f>
        <v/>
      </c>
      <c r="B5807" s="25" t="str">
        <f aca="false">IF(A5807="","",INT((A5807-1)/$O$2)+1)</f>
        <v/>
      </c>
      <c r="C5807" s="25" t="str">
        <f aca="false">IF(A5807="","",MOD(A5807-1,$O$2)+1)</f>
        <v/>
      </c>
      <c r="D5807" s="27" t="str">
        <f aca="false">IF(A5807="","",IF(A5807=1,Calculadora!$D$5,G5806))</f>
        <v/>
      </c>
      <c r="E5807" s="27" t="str">
        <f aca="false">IF(A5807="","",IF($O$9=1,IF(MOD(C5807-1,$O$8)=0,Calculadora!$D$6*(1+Calculadora!$D$7)^(B5807-1),0),IF(MOD(C5807,$O$8)=0,Calculadora!$D$6*(1+Calculadora!$D$7)^(B5807-1),0)))</f>
        <v/>
      </c>
      <c r="F5807" s="27" t="str">
        <f aca="false">IF(A5807="","",(D5807+IF($O$9=1,E5807,0))*$O$7)</f>
        <v/>
      </c>
      <c r="G5807" s="27" t="str">
        <f aca="false">IF(A5807="","",D5807+E5807+F5807)</f>
        <v/>
      </c>
      <c r="H5807" s="27" t="str">
        <f aca="false">IF(A5807="","",Calculadora!$D$5+SUM($E$7:E5807))</f>
        <v/>
      </c>
      <c r="I5807" s="27" t="str">
        <f aca="false">IF(A5807="","",G5807-H5807)</f>
        <v/>
      </c>
      <c r="J5807" s="27" t="str">
        <f aca="false">IF(A5807="","",IF(C5807=$O$2,G5807,0))</f>
        <v/>
      </c>
    </row>
    <row r="5808" customFormat="false" ht="15" hidden="false" customHeight="false" outlineLevel="0" collapsed="false">
      <c r="A5808" s="25" t="str">
        <f aca="false">IF(ROW()-6&lt;=$O$3,ROW()-6,"")</f>
        <v/>
      </c>
      <c r="B5808" s="25" t="str">
        <f aca="false">IF(A5808="","",INT((A5808-1)/$O$2)+1)</f>
        <v/>
      </c>
      <c r="C5808" s="25" t="str">
        <f aca="false">IF(A5808="","",MOD(A5808-1,$O$2)+1)</f>
        <v/>
      </c>
      <c r="D5808" s="27" t="str">
        <f aca="false">IF(A5808="","",IF(A5808=1,Calculadora!$D$5,G5807))</f>
        <v/>
      </c>
      <c r="E5808" s="27" t="str">
        <f aca="false">IF(A5808="","",IF($O$9=1,IF(MOD(C5808-1,$O$8)=0,Calculadora!$D$6*(1+Calculadora!$D$7)^(B5808-1),0),IF(MOD(C5808,$O$8)=0,Calculadora!$D$6*(1+Calculadora!$D$7)^(B5808-1),0)))</f>
        <v/>
      </c>
      <c r="F5808" s="27" t="str">
        <f aca="false">IF(A5808="","",(D5808+IF($O$9=1,E5808,0))*$O$7)</f>
        <v/>
      </c>
      <c r="G5808" s="27" t="str">
        <f aca="false">IF(A5808="","",D5808+E5808+F5808)</f>
        <v/>
      </c>
      <c r="H5808" s="27" t="str">
        <f aca="false">IF(A5808="","",Calculadora!$D$5+SUM($E$7:E5808))</f>
        <v/>
      </c>
      <c r="I5808" s="27" t="str">
        <f aca="false">IF(A5808="","",G5808-H5808)</f>
        <v/>
      </c>
      <c r="J5808" s="27" t="str">
        <f aca="false">IF(A5808="","",IF(C5808=$O$2,G5808,0))</f>
        <v/>
      </c>
    </row>
    <row r="5809" customFormat="false" ht="15" hidden="false" customHeight="false" outlineLevel="0" collapsed="false">
      <c r="A5809" s="25" t="str">
        <f aca="false">IF(ROW()-6&lt;=$O$3,ROW()-6,"")</f>
        <v/>
      </c>
      <c r="B5809" s="25" t="str">
        <f aca="false">IF(A5809="","",INT((A5809-1)/$O$2)+1)</f>
        <v/>
      </c>
      <c r="C5809" s="25" t="str">
        <f aca="false">IF(A5809="","",MOD(A5809-1,$O$2)+1)</f>
        <v/>
      </c>
      <c r="D5809" s="27" t="str">
        <f aca="false">IF(A5809="","",IF(A5809=1,Calculadora!$D$5,G5808))</f>
        <v/>
      </c>
      <c r="E5809" s="27" t="str">
        <f aca="false">IF(A5809="","",IF($O$9=1,IF(MOD(C5809-1,$O$8)=0,Calculadora!$D$6*(1+Calculadora!$D$7)^(B5809-1),0),IF(MOD(C5809,$O$8)=0,Calculadora!$D$6*(1+Calculadora!$D$7)^(B5809-1),0)))</f>
        <v/>
      </c>
      <c r="F5809" s="27" t="str">
        <f aca="false">IF(A5809="","",(D5809+IF($O$9=1,E5809,0))*$O$7)</f>
        <v/>
      </c>
      <c r="G5809" s="27" t="str">
        <f aca="false">IF(A5809="","",D5809+E5809+F5809)</f>
        <v/>
      </c>
      <c r="H5809" s="27" t="str">
        <f aca="false">IF(A5809="","",Calculadora!$D$5+SUM($E$7:E5809))</f>
        <v/>
      </c>
      <c r="I5809" s="27" t="str">
        <f aca="false">IF(A5809="","",G5809-H5809)</f>
        <v/>
      </c>
      <c r="J5809" s="27" t="str">
        <f aca="false">IF(A5809="","",IF(C5809=$O$2,G5809,0))</f>
        <v/>
      </c>
    </row>
    <row r="5810" customFormat="false" ht="15" hidden="false" customHeight="false" outlineLevel="0" collapsed="false">
      <c r="A5810" s="25" t="str">
        <f aca="false">IF(ROW()-6&lt;=$O$3,ROW()-6,"")</f>
        <v/>
      </c>
      <c r="B5810" s="25" t="str">
        <f aca="false">IF(A5810="","",INT((A5810-1)/$O$2)+1)</f>
        <v/>
      </c>
      <c r="C5810" s="25" t="str">
        <f aca="false">IF(A5810="","",MOD(A5810-1,$O$2)+1)</f>
        <v/>
      </c>
      <c r="D5810" s="27" t="str">
        <f aca="false">IF(A5810="","",IF(A5810=1,Calculadora!$D$5,G5809))</f>
        <v/>
      </c>
      <c r="E5810" s="27" t="str">
        <f aca="false">IF(A5810="","",IF($O$9=1,IF(MOD(C5810-1,$O$8)=0,Calculadora!$D$6*(1+Calculadora!$D$7)^(B5810-1),0),IF(MOD(C5810,$O$8)=0,Calculadora!$D$6*(1+Calculadora!$D$7)^(B5810-1),0)))</f>
        <v/>
      </c>
      <c r="F5810" s="27" t="str">
        <f aca="false">IF(A5810="","",(D5810+IF($O$9=1,E5810,0))*$O$7)</f>
        <v/>
      </c>
      <c r="G5810" s="27" t="str">
        <f aca="false">IF(A5810="","",D5810+E5810+F5810)</f>
        <v/>
      </c>
      <c r="H5810" s="27" t="str">
        <f aca="false">IF(A5810="","",Calculadora!$D$5+SUM($E$7:E5810))</f>
        <v/>
      </c>
      <c r="I5810" s="27" t="str">
        <f aca="false">IF(A5810="","",G5810-H5810)</f>
        <v/>
      </c>
      <c r="J5810" s="27" t="str">
        <f aca="false">IF(A5810="","",IF(C5810=$O$2,G5810,0))</f>
        <v/>
      </c>
    </row>
    <row r="5811" customFormat="false" ht="15" hidden="false" customHeight="false" outlineLevel="0" collapsed="false">
      <c r="A5811" s="25" t="str">
        <f aca="false">IF(ROW()-6&lt;=$O$3,ROW()-6,"")</f>
        <v/>
      </c>
      <c r="B5811" s="25" t="str">
        <f aca="false">IF(A5811="","",INT((A5811-1)/$O$2)+1)</f>
        <v/>
      </c>
      <c r="C5811" s="25" t="str">
        <f aca="false">IF(A5811="","",MOD(A5811-1,$O$2)+1)</f>
        <v/>
      </c>
      <c r="D5811" s="27" t="str">
        <f aca="false">IF(A5811="","",IF(A5811=1,Calculadora!$D$5,G5810))</f>
        <v/>
      </c>
      <c r="E5811" s="27" t="str">
        <f aca="false">IF(A5811="","",IF($O$9=1,IF(MOD(C5811-1,$O$8)=0,Calculadora!$D$6*(1+Calculadora!$D$7)^(B5811-1),0),IF(MOD(C5811,$O$8)=0,Calculadora!$D$6*(1+Calculadora!$D$7)^(B5811-1),0)))</f>
        <v/>
      </c>
      <c r="F5811" s="27" t="str">
        <f aca="false">IF(A5811="","",(D5811+IF($O$9=1,E5811,0))*$O$7)</f>
        <v/>
      </c>
      <c r="G5811" s="27" t="str">
        <f aca="false">IF(A5811="","",D5811+E5811+F5811)</f>
        <v/>
      </c>
      <c r="H5811" s="27" t="str">
        <f aca="false">IF(A5811="","",Calculadora!$D$5+SUM($E$7:E5811))</f>
        <v/>
      </c>
      <c r="I5811" s="27" t="str">
        <f aca="false">IF(A5811="","",G5811-H5811)</f>
        <v/>
      </c>
      <c r="J5811" s="27" t="str">
        <f aca="false">IF(A5811="","",IF(C5811=$O$2,G5811,0))</f>
        <v/>
      </c>
    </row>
    <row r="5812" customFormat="false" ht="15" hidden="false" customHeight="false" outlineLevel="0" collapsed="false">
      <c r="A5812" s="25" t="str">
        <f aca="false">IF(ROW()-6&lt;=$O$3,ROW()-6,"")</f>
        <v/>
      </c>
      <c r="B5812" s="25" t="str">
        <f aca="false">IF(A5812="","",INT((A5812-1)/$O$2)+1)</f>
        <v/>
      </c>
      <c r="C5812" s="25" t="str">
        <f aca="false">IF(A5812="","",MOD(A5812-1,$O$2)+1)</f>
        <v/>
      </c>
      <c r="D5812" s="27" t="str">
        <f aca="false">IF(A5812="","",IF(A5812=1,Calculadora!$D$5,G5811))</f>
        <v/>
      </c>
      <c r="E5812" s="27" t="str">
        <f aca="false">IF(A5812="","",IF($O$9=1,IF(MOD(C5812-1,$O$8)=0,Calculadora!$D$6*(1+Calculadora!$D$7)^(B5812-1),0),IF(MOD(C5812,$O$8)=0,Calculadora!$D$6*(1+Calculadora!$D$7)^(B5812-1),0)))</f>
        <v/>
      </c>
      <c r="F5812" s="27" t="str">
        <f aca="false">IF(A5812="","",(D5812+IF($O$9=1,E5812,0))*$O$7)</f>
        <v/>
      </c>
      <c r="G5812" s="27" t="str">
        <f aca="false">IF(A5812="","",D5812+E5812+F5812)</f>
        <v/>
      </c>
      <c r="H5812" s="27" t="str">
        <f aca="false">IF(A5812="","",Calculadora!$D$5+SUM($E$7:E5812))</f>
        <v/>
      </c>
      <c r="I5812" s="27" t="str">
        <f aca="false">IF(A5812="","",G5812-H5812)</f>
        <v/>
      </c>
      <c r="J5812" s="27" t="str">
        <f aca="false">IF(A5812="","",IF(C5812=$O$2,G5812,0))</f>
        <v/>
      </c>
    </row>
    <row r="5813" customFormat="false" ht="15" hidden="false" customHeight="false" outlineLevel="0" collapsed="false">
      <c r="A5813" s="25" t="str">
        <f aca="false">IF(ROW()-6&lt;=$O$3,ROW()-6,"")</f>
        <v/>
      </c>
      <c r="B5813" s="25" t="str">
        <f aca="false">IF(A5813="","",INT((A5813-1)/$O$2)+1)</f>
        <v/>
      </c>
      <c r="C5813" s="25" t="str">
        <f aca="false">IF(A5813="","",MOD(A5813-1,$O$2)+1)</f>
        <v/>
      </c>
      <c r="D5813" s="27" t="str">
        <f aca="false">IF(A5813="","",IF(A5813=1,Calculadora!$D$5,G5812))</f>
        <v/>
      </c>
      <c r="E5813" s="27" t="str">
        <f aca="false">IF(A5813="","",IF($O$9=1,IF(MOD(C5813-1,$O$8)=0,Calculadora!$D$6*(1+Calculadora!$D$7)^(B5813-1),0),IF(MOD(C5813,$O$8)=0,Calculadora!$D$6*(1+Calculadora!$D$7)^(B5813-1),0)))</f>
        <v/>
      </c>
      <c r="F5813" s="27" t="str">
        <f aca="false">IF(A5813="","",(D5813+IF($O$9=1,E5813,0))*$O$7)</f>
        <v/>
      </c>
      <c r="G5813" s="27" t="str">
        <f aca="false">IF(A5813="","",D5813+E5813+F5813)</f>
        <v/>
      </c>
      <c r="H5813" s="27" t="str">
        <f aca="false">IF(A5813="","",Calculadora!$D$5+SUM($E$7:E5813))</f>
        <v/>
      </c>
      <c r="I5813" s="27" t="str">
        <f aca="false">IF(A5813="","",G5813-H5813)</f>
        <v/>
      </c>
      <c r="J5813" s="27" t="str">
        <f aca="false">IF(A5813="","",IF(C5813=$O$2,G5813,0))</f>
        <v/>
      </c>
    </row>
    <row r="5814" customFormat="false" ht="15" hidden="false" customHeight="false" outlineLevel="0" collapsed="false">
      <c r="A5814" s="25" t="str">
        <f aca="false">IF(ROW()-6&lt;=$O$3,ROW()-6,"")</f>
        <v/>
      </c>
      <c r="B5814" s="25" t="str">
        <f aca="false">IF(A5814="","",INT((A5814-1)/$O$2)+1)</f>
        <v/>
      </c>
      <c r="C5814" s="25" t="str">
        <f aca="false">IF(A5814="","",MOD(A5814-1,$O$2)+1)</f>
        <v/>
      </c>
      <c r="D5814" s="27" t="str">
        <f aca="false">IF(A5814="","",IF(A5814=1,Calculadora!$D$5,G5813))</f>
        <v/>
      </c>
      <c r="E5814" s="27" t="str">
        <f aca="false">IF(A5814="","",IF($O$9=1,IF(MOD(C5814-1,$O$8)=0,Calculadora!$D$6*(1+Calculadora!$D$7)^(B5814-1),0),IF(MOD(C5814,$O$8)=0,Calculadora!$D$6*(1+Calculadora!$D$7)^(B5814-1),0)))</f>
        <v/>
      </c>
      <c r="F5814" s="27" t="str">
        <f aca="false">IF(A5814="","",(D5814+IF($O$9=1,E5814,0))*$O$7)</f>
        <v/>
      </c>
      <c r="G5814" s="27" t="str">
        <f aca="false">IF(A5814="","",D5814+E5814+F5814)</f>
        <v/>
      </c>
      <c r="H5814" s="27" t="str">
        <f aca="false">IF(A5814="","",Calculadora!$D$5+SUM($E$7:E5814))</f>
        <v/>
      </c>
      <c r="I5814" s="27" t="str">
        <f aca="false">IF(A5814="","",G5814-H5814)</f>
        <v/>
      </c>
      <c r="J5814" s="27" t="str">
        <f aca="false">IF(A5814="","",IF(C5814=$O$2,G5814,0))</f>
        <v/>
      </c>
    </row>
    <row r="5815" customFormat="false" ht="15" hidden="false" customHeight="false" outlineLevel="0" collapsed="false">
      <c r="A5815" s="25" t="str">
        <f aca="false">IF(ROW()-6&lt;=$O$3,ROW()-6,"")</f>
        <v/>
      </c>
      <c r="B5815" s="25" t="str">
        <f aca="false">IF(A5815="","",INT((A5815-1)/$O$2)+1)</f>
        <v/>
      </c>
      <c r="C5815" s="25" t="str">
        <f aca="false">IF(A5815="","",MOD(A5815-1,$O$2)+1)</f>
        <v/>
      </c>
      <c r="D5815" s="27" t="str">
        <f aca="false">IF(A5815="","",IF(A5815=1,Calculadora!$D$5,G5814))</f>
        <v/>
      </c>
      <c r="E5815" s="27" t="str">
        <f aca="false">IF(A5815="","",IF($O$9=1,IF(MOD(C5815-1,$O$8)=0,Calculadora!$D$6*(1+Calculadora!$D$7)^(B5815-1),0),IF(MOD(C5815,$O$8)=0,Calculadora!$D$6*(1+Calculadora!$D$7)^(B5815-1),0)))</f>
        <v/>
      </c>
      <c r="F5815" s="27" t="str">
        <f aca="false">IF(A5815="","",(D5815+IF($O$9=1,E5815,0))*$O$7)</f>
        <v/>
      </c>
      <c r="G5815" s="27" t="str">
        <f aca="false">IF(A5815="","",D5815+E5815+F5815)</f>
        <v/>
      </c>
      <c r="H5815" s="27" t="str">
        <f aca="false">IF(A5815="","",Calculadora!$D$5+SUM($E$7:E5815))</f>
        <v/>
      </c>
      <c r="I5815" s="27" t="str">
        <f aca="false">IF(A5815="","",G5815-H5815)</f>
        <v/>
      </c>
      <c r="J5815" s="27" t="str">
        <f aca="false">IF(A5815="","",IF(C5815=$O$2,G5815,0))</f>
        <v/>
      </c>
    </row>
    <row r="5816" customFormat="false" ht="15" hidden="false" customHeight="false" outlineLevel="0" collapsed="false">
      <c r="A5816" s="25" t="str">
        <f aca="false">IF(ROW()-6&lt;=$O$3,ROW()-6,"")</f>
        <v/>
      </c>
      <c r="B5816" s="25" t="str">
        <f aca="false">IF(A5816="","",INT((A5816-1)/$O$2)+1)</f>
        <v/>
      </c>
      <c r="C5816" s="25" t="str">
        <f aca="false">IF(A5816="","",MOD(A5816-1,$O$2)+1)</f>
        <v/>
      </c>
      <c r="D5816" s="27" t="str">
        <f aca="false">IF(A5816="","",IF(A5816=1,Calculadora!$D$5,G5815))</f>
        <v/>
      </c>
      <c r="E5816" s="27" t="str">
        <f aca="false">IF(A5816="","",IF($O$9=1,IF(MOD(C5816-1,$O$8)=0,Calculadora!$D$6*(1+Calculadora!$D$7)^(B5816-1),0),IF(MOD(C5816,$O$8)=0,Calculadora!$D$6*(1+Calculadora!$D$7)^(B5816-1),0)))</f>
        <v/>
      </c>
      <c r="F5816" s="27" t="str">
        <f aca="false">IF(A5816="","",(D5816+IF($O$9=1,E5816,0))*$O$7)</f>
        <v/>
      </c>
      <c r="G5816" s="27" t="str">
        <f aca="false">IF(A5816="","",D5816+E5816+F5816)</f>
        <v/>
      </c>
      <c r="H5816" s="27" t="str">
        <f aca="false">IF(A5816="","",Calculadora!$D$5+SUM($E$7:E5816))</f>
        <v/>
      </c>
      <c r="I5816" s="27" t="str">
        <f aca="false">IF(A5816="","",G5816-H5816)</f>
        <v/>
      </c>
      <c r="J5816" s="27" t="str">
        <f aca="false">IF(A5816="","",IF(C5816=$O$2,G5816,0))</f>
        <v/>
      </c>
    </row>
    <row r="5817" customFormat="false" ht="15" hidden="false" customHeight="false" outlineLevel="0" collapsed="false">
      <c r="A5817" s="25" t="str">
        <f aca="false">IF(ROW()-6&lt;=$O$3,ROW()-6,"")</f>
        <v/>
      </c>
      <c r="B5817" s="25" t="str">
        <f aca="false">IF(A5817="","",INT((A5817-1)/$O$2)+1)</f>
        <v/>
      </c>
      <c r="C5817" s="25" t="str">
        <f aca="false">IF(A5817="","",MOD(A5817-1,$O$2)+1)</f>
        <v/>
      </c>
      <c r="D5817" s="27" t="str">
        <f aca="false">IF(A5817="","",IF(A5817=1,Calculadora!$D$5,G5816))</f>
        <v/>
      </c>
      <c r="E5817" s="27" t="str">
        <f aca="false">IF(A5817="","",IF($O$9=1,IF(MOD(C5817-1,$O$8)=0,Calculadora!$D$6*(1+Calculadora!$D$7)^(B5817-1),0),IF(MOD(C5817,$O$8)=0,Calculadora!$D$6*(1+Calculadora!$D$7)^(B5817-1),0)))</f>
        <v/>
      </c>
      <c r="F5817" s="27" t="str">
        <f aca="false">IF(A5817="","",(D5817+IF($O$9=1,E5817,0))*$O$7)</f>
        <v/>
      </c>
      <c r="G5817" s="27" t="str">
        <f aca="false">IF(A5817="","",D5817+E5817+F5817)</f>
        <v/>
      </c>
      <c r="H5817" s="27" t="str">
        <f aca="false">IF(A5817="","",Calculadora!$D$5+SUM($E$7:E5817))</f>
        <v/>
      </c>
      <c r="I5817" s="27" t="str">
        <f aca="false">IF(A5817="","",G5817-H5817)</f>
        <v/>
      </c>
      <c r="J5817" s="27" t="str">
        <f aca="false">IF(A5817="","",IF(C5817=$O$2,G5817,0))</f>
        <v/>
      </c>
    </row>
    <row r="5818" customFormat="false" ht="15" hidden="false" customHeight="false" outlineLevel="0" collapsed="false">
      <c r="A5818" s="25" t="str">
        <f aca="false">IF(ROW()-6&lt;=$O$3,ROW()-6,"")</f>
        <v/>
      </c>
      <c r="B5818" s="25" t="str">
        <f aca="false">IF(A5818="","",INT((A5818-1)/$O$2)+1)</f>
        <v/>
      </c>
      <c r="C5818" s="25" t="str">
        <f aca="false">IF(A5818="","",MOD(A5818-1,$O$2)+1)</f>
        <v/>
      </c>
      <c r="D5818" s="27" t="str">
        <f aca="false">IF(A5818="","",IF(A5818=1,Calculadora!$D$5,G5817))</f>
        <v/>
      </c>
      <c r="E5818" s="27" t="str">
        <f aca="false">IF(A5818="","",IF($O$9=1,IF(MOD(C5818-1,$O$8)=0,Calculadora!$D$6*(1+Calculadora!$D$7)^(B5818-1),0),IF(MOD(C5818,$O$8)=0,Calculadora!$D$6*(1+Calculadora!$D$7)^(B5818-1),0)))</f>
        <v/>
      </c>
      <c r="F5818" s="27" t="str">
        <f aca="false">IF(A5818="","",(D5818+IF($O$9=1,E5818,0))*$O$7)</f>
        <v/>
      </c>
      <c r="G5818" s="27" t="str">
        <f aca="false">IF(A5818="","",D5818+E5818+F5818)</f>
        <v/>
      </c>
      <c r="H5818" s="27" t="str">
        <f aca="false">IF(A5818="","",Calculadora!$D$5+SUM($E$7:E5818))</f>
        <v/>
      </c>
      <c r="I5818" s="27" t="str">
        <f aca="false">IF(A5818="","",G5818-H5818)</f>
        <v/>
      </c>
      <c r="J5818" s="27" t="str">
        <f aca="false">IF(A5818="","",IF(C5818=$O$2,G5818,0))</f>
        <v/>
      </c>
    </row>
    <row r="5819" customFormat="false" ht="15" hidden="false" customHeight="false" outlineLevel="0" collapsed="false">
      <c r="A5819" s="25" t="str">
        <f aca="false">IF(ROW()-6&lt;=$O$3,ROW()-6,"")</f>
        <v/>
      </c>
      <c r="B5819" s="25" t="str">
        <f aca="false">IF(A5819="","",INT((A5819-1)/$O$2)+1)</f>
        <v/>
      </c>
      <c r="C5819" s="25" t="str">
        <f aca="false">IF(A5819="","",MOD(A5819-1,$O$2)+1)</f>
        <v/>
      </c>
      <c r="D5819" s="27" t="str">
        <f aca="false">IF(A5819="","",IF(A5819=1,Calculadora!$D$5,G5818))</f>
        <v/>
      </c>
      <c r="E5819" s="27" t="str">
        <f aca="false">IF(A5819="","",IF($O$9=1,IF(MOD(C5819-1,$O$8)=0,Calculadora!$D$6*(1+Calculadora!$D$7)^(B5819-1),0),IF(MOD(C5819,$O$8)=0,Calculadora!$D$6*(1+Calculadora!$D$7)^(B5819-1),0)))</f>
        <v/>
      </c>
      <c r="F5819" s="27" t="str">
        <f aca="false">IF(A5819="","",(D5819+IF($O$9=1,E5819,0))*$O$7)</f>
        <v/>
      </c>
      <c r="G5819" s="27" t="str">
        <f aca="false">IF(A5819="","",D5819+E5819+F5819)</f>
        <v/>
      </c>
      <c r="H5819" s="27" t="str">
        <f aca="false">IF(A5819="","",Calculadora!$D$5+SUM($E$7:E5819))</f>
        <v/>
      </c>
      <c r="I5819" s="27" t="str">
        <f aca="false">IF(A5819="","",G5819-H5819)</f>
        <v/>
      </c>
      <c r="J5819" s="27" t="str">
        <f aca="false">IF(A5819="","",IF(C5819=$O$2,G5819,0))</f>
        <v/>
      </c>
    </row>
    <row r="5820" customFormat="false" ht="15" hidden="false" customHeight="false" outlineLevel="0" collapsed="false">
      <c r="A5820" s="25" t="str">
        <f aca="false">IF(ROW()-6&lt;=$O$3,ROW()-6,"")</f>
        <v/>
      </c>
      <c r="B5820" s="25" t="str">
        <f aca="false">IF(A5820="","",INT((A5820-1)/$O$2)+1)</f>
        <v/>
      </c>
      <c r="C5820" s="25" t="str">
        <f aca="false">IF(A5820="","",MOD(A5820-1,$O$2)+1)</f>
        <v/>
      </c>
      <c r="D5820" s="27" t="str">
        <f aca="false">IF(A5820="","",IF(A5820=1,Calculadora!$D$5,G5819))</f>
        <v/>
      </c>
      <c r="E5820" s="27" t="str">
        <f aca="false">IF(A5820="","",IF($O$9=1,IF(MOD(C5820-1,$O$8)=0,Calculadora!$D$6*(1+Calculadora!$D$7)^(B5820-1),0),IF(MOD(C5820,$O$8)=0,Calculadora!$D$6*(1+Calculadora!$D$7)^(B5820-1),0)))</f>
        <v/>
      </c>
      <c r="F5820" s="27" t="str">
        <f aca="false">IF(A5820="","",(D5820+IF($O$9=1,E5820,0))*$O$7)</f>
        <v/>
      </c>
      <c r="G5820" s="27" t="str">
        <f aca="false">IF(A5820="","",D5820+E5820+F5820)</f>
        <v/>
      </c>
      <c r="H5820" s="27" t="str">
        <f aca="false">IF(A5820="","",Calculadora!$D$5+SUM($E$7:E5820))</f>
        <v/>
      </c>
      <c r="I5820" s="27" t="str">
        <f aca="false">IF(A5820="","",G5820-H5820)</f>
        <v/>
      </c>
      <c r="J5820" s="27" t="str">
        <f aca="false">IF(A5820="","",IF(C5820=$O$2,G5820,0))</f>
        <v/>
      </c>
    </row>
    <row r="5821" customFormat="false" ht="15" hidden="false" customHeight="false" outlineLevel="0" collapsed="false">
      <c r="A5821" s="25" t="str">
        <f aca="false">IF(ROW()-6&lt;=$O$3,ROW()-6,"")</f>
        <v/>
      </c>
      <c r="B5821" s="25" t="str">
        <f aca="false">IF(A5821="","",INT((A5821-1)/$O$2)+1)</f>
        <v/>
      </c>
      <c r="C5821" s="25" t="str">
        <f aca="false">IF(A5821="","",MOD(A5821-1,$O$2)+1)</f>
        <v/>
      </c>
      <c r="D5821" s="27" t="str">
        <f aca="false">IF(A5821="","",IF(A5821=1,Calculadora!$D$5,G5820))</f>
        <v/>
      </c>
      <c r="E5821" s="27" t="str">
        <f aca="false">IF(A5821="","",IF($O$9=1,IF(MOD(C5821-1,$O$8)=0,Calculadora!$D$6*(1+Calculadora!$D$7)^(B5821-1),0),IF(MOD(C5821,$O$8)=0,Calculadora!$D$6*(1+Calculadora!$D$7)^(B5821-1),0)))</f>
        <v/>
      </c>
      <c r="F5821" s="27" t="str">
        <f aca="false">IF(A5821="","",(D5821+IF($O$9=1,E5821,0))*$O$7)</f>
        <v/>
      </c>
      <c r="G5821" s="27" t="str">
        <f aca="false">IF(A5821="","",D5821+E5821+F5821)</f>
        <v/>
      </c>
      <c r="H5821" s="27" t="str">
        <f aca="false">IF(A5821="","",Calculadora!$D$5+SUM($E$7:E5821))</f>
        <v/>
      </c>
      <c r="I5821" s="27" t="str">
        <f aca="false">IF(A5821="","",G5821-H5821)</f>
        <v/>
      </c>
      <c r="J5821" s="27" t="str">
        <f aca="false">IF(A5821="","",IF(C5821=$O$2,G5821,0))</f>
        <v/>
      </c>
    </row>
    <row r="5822" customFormat="false" ht="15" hidden="false" customHeight="false" outlineLevel="0" collapsed="false">
      <c r="A5822" s="25" t="str">
        <f aca="false">IF(ROW()-6&lt;=$O$3,ROW()-6,"")</f>
        <v/>
      </c>
      <c r="B5822" s="25" t="str">
        <f aca="false">IF(A5822="","",INT((A5822-1)/$O$2)+1)</f>
        <v/>
      </c>
      <c r="C5822" s="25" t="str">
        <f aca="false">IF(A5822="","",MOD(A5822-1,$O$2)+1)</f>
        <v/>
      </c>
      <c r="D5822" s="27" t="str">
        <f aca="false">IF(A5822="","",IF(A5822=1,Calculadora!$D$5,G5821))</f>
        <v/>
      </c>
      <c r="E5822" s="27" t="str">
        <f aca="false">IF(A5822="","",IF($O$9=1,IF(MOD(C5822-1,$O$8)=0,Calculadora!$D$6*(1+Calculadora!$D$7)^(B5822-1),0),IF(MOD(C5822,$O$8)=0,Calculadora!$D$6*(1+Calculadora!$D$7)^(B5822-1),0)))</f>
        <v/>
      </c>
      <c r="F5822" s="27" t="str">
        <f aca="false">IF(A5822="","",(D5822+IF($O$9=1,E5822,0))*$O$7)</f>
        <v/>
      </c>
      <c r="G5822" s="27" t="str">
        <f aca="false">IF(A5822="","",D5822+E5822+F5822)</f>
        <v/>
      </c>
      <c r="H5822" s="27" t="str">
        <f aca="false">IF(A5822="","",Calculadora!$D$5+SUM($E$7:E5822))</f>
        <v/>
      </c>
      <c r="I5822" s="27" t="str">
        <f aca="false">IF(A5822="","",G5822-H5822)</f>
        <v/>
      </c>
      <c r="J5822" s="27" t="str">
        <f aca="false">IF(A5822="","",IF(C5822=$O$2,G5822,0))</f>
        <v/>
      </c>
    </row>
    <row r="5823" customFormat="false" ht="15" hidden="false" customHeight="false" outlineLevel="0" collapsed="false">
      <c r="A5823" s="25" t="str">
        <f aca="false">IF(ROW()-6&lt;=$O$3,ROW()-6,"")</f>
        <v/>
      </c>
      <c r="B5823" s="25" t="str">
        <f aca="false">IF(A5823="","",INT((A5823-1)/$O$2)+1)</f>
        <v/>
      </c>
      <c r="C5823" s="25" t="str">
        <f aca="false">IF(A5823="","",MOD(A5823-1,$O$2)+1)</f>
        <v/>
      </c>
      <c r="D5823" s="27" t="str">
        <f aca="false">IF(A5823="","",IF(A5823=1,Calculadora!$D$5,G5822))</f>
        <v/>
      </c>
      <c r="E5823" s="27" t="str">
        <f aca="false">IF(A5823="","",IF($O$9=1,IF(MOD(C5823-1,$O$8)=0,Calculadora!$D$6*(1+Calculadora!$D$7)^(B5823-1),0),IF(MOD(C5823,$O$8)=0,Calculadora!$D$6*(1+Calculadora!$D$7)^(B5823-1),0)))</f>
        <v/>
      </c>
      <c r="F5823" s="27" t="str">
        <f aca="false">IF(A5823="","",(D5823+IF($O$9=1,E5823,0))*$O$7)</f>
        <v/>
      </c>
      <c r="G5823" s="27" t="str">
        <f aca="false">IF(A5823="","",D5823+E5823+F5823)</f>
        <v/>
      </c>
      <c r="H5823" s="27" t="str">
        <f aca="false">IF(A5823="","",Calculadora!$D$5+SUM($E$7:E5823))</f>
        <v/>
      </c>
      <c r="I5823" s="27" t="str">
        <f aca="false">IF(A5823="","",G5823-H5823)</f>
        <v/>
      </c>
      <c r="J5823" s="27" t="str">
        <f aca="false">IF(A5823="","",IF(C5823=$O$2,G5823,0))</f>
        <v/>
      </c>
    </row>
    <row r="5824" customFormat="false" ht="15" hidden="false" customHeight="false" outlineLevel="0" collapsed="false">
      <c r="A5824" s="25" t="str">
        <f aca="false">IF(ROW()-6&lt;=$O$3,ROW()-6,"")</f>
        <v/>
      </c>
      <c r="B5824" s="25" t="str">
        <f aca="false">IF(A5824="","",INT((A5824-1)/$O$2)+1)</f>
        <v/>
      </c>
      <c r="C5824" s="25" t="str">
        <f aca="false">IF(A5824="","",MOD(A5824-1,$O$2)+1)</f>
        <v/>
      </c>
      <c r="D5824" s="27" t="str">
        <f aca="false">IF(A5824="","",IF(A5824=1,Calculadora!$D$5,G5823))</f>
        <v/>
      </c>
      <c r="E5824" s="27" t="str">
        <f aca="false">IF(A5824="","",IF($O$9=1,IF(MOD(C5824-1,$O$8)=0,Calculadora!$D$6*(1+Calculadora!$D$7)^(B5824-1),0),IF(MOD(C5824,$O$8)=0,Calculadora!$D$6*(1+Calculadora!$D$7)^(B5824-1),0)))</f>
        <v/>
      </c>
      <c r="F5824" s="27" t="str">
        <f aca="false">IF(A5824="","",(D5824+IF($O$9=1,E5824,0))*$O$7)</f>
        <v/>
      </c>
      <c r="G5824" s="27" t="str">
        <f aca="false">IF(A5824="","",D5824+E5824+F5824)</f>
        <v/>
      </c>
      <c r="H5824" s="27" t="str">
        <f aca="false">IF(A5824="","",Calculadora!$D$5+SUM($E$7:E5824))</f>
        <v/>
      </c>
      <c r="I5824" s="27" t="str">
        <f aca="false">IF(A5824="","",G5824-H5824)</f>
        <v/>
      </c>
      <c r="J5824" s="27" t="str">
        <f aca="false">IF(A5824="","",IF(C5824=$O$2,G5824,0))</f>
        <v/>
      </c>
    </row>
    <row r="5825" customFormat="false" ht="15" hidden="false" customHeight="false" outlineLevel="0" collapsed="false">
      <c r="A5825" s="25" t="str">
        <f aca="false">IF(ROW()-6&lt;=$O$3,ROW()-6,"")</f>
        <v/>
      </c>
      <c r="B5825" s="25" t="str">
        <f aca="false">IF(A5825="","",INT((A5825-1)/$O$2)+1)</f>
        <v/>
      </c>
      <c r="C5825" s="25" t="str">
        <f aca="false">IF(A5825="","",MOD(A5825-1,$O$2)+1)</f>
        <v/>
      </c>
      <c r="D5825" s="27" t="str">
        <f aca="false">IF(A5825="","",IF(A5825=1,Calculadora!$D$5,G5824))</f>
        <v/>
      </c>
      <c r="E5825" s="27" t="str">
        <f aca="false">IF(A5825="","",IF($O$9=1,IF(MOD(C5825-1,$O$8)=0,Calculadora!$D$6*(1+Calculadora!$D$7)^(B5825-1),0),IF(MOD(C5825,$O$8)=0,Calculadora!$D$6*(1+Calculadora!$D$7)^(B5825-1),0)))</f>
        <v/>
      </c>
      <c r="F5825" s="27" t="str">
        <f aca="false">IF(A5825="","",(D5825+IF($O$9=1,E5825,0))*$O$7)</f>
        <v/>
      </c>
      <c r="G5825" s="27" t="str">
        <f aca="false">IF(A5825="","",D5825+E5825+F5825)</f>
        <v/>
      </c>
      <c r="H5825" s="27" t="str">
        <f aca="false">IF(A5825="","",Calculadora!$D$5+SUM($E$7:E5825))</f>
        <v/>
      </c>
      <c r="I5825" s="27" t="str">
        <f aca="false">IF(A5825="","",G5825-H5825)</f>
        <v/>
      </c>
      <c r="J5825" s="27" t="str">
        <f aca="false">IF(A5825="","",IF(C5825=$O$2,G5825,0))</f>
        <v/>
      </c>
    </row>
    <row r="5826" customFormat="false" ht="15" hidden="false" customHeight="false" outlineLevel="0" collapsed="false">
      <c r="A5826" s="25" t="str">
        <f aca="false">IF(ROW()-6&lt;=$O$3,ROW()-6,"")</f>
        <v/>
      </c>
      <c r="B5826" s="25" t="str">
        <f aca="false">IF(A5826="","",INT((A5826-1)/$O$2)+1)</f>
        <v/>
      </c>
      <c r="C5826" s="25" t="str">
        <f aca="false">IF(A5826="","",MOD(A5826-1,$O$2)+1)</f>
        <v/>
      </c>
      <c r="D5826" s="27" t="str">
        <f aca="false">IF(A5826="","",IF(A5826=1,Calculadora!$D$5,G5825))</f>
        <v/>
      </c>
      <c r="E5826" s="27" t="str">
        <f aca="false">IF(A5826="","",IF($O$9=1,IF(MOD(C5826-1,$O$8)=0,Calculadora!$D$6*(1+Calculadora!$D$7)^(B5826-1),0),IF(MOD(C5826,$O$8)=0,Calculadora!$D$6*(1+Calculadora!$D$7)^(B5826-1),0)))</f>
        <v/>
      </c>
      <c r="F5826" s="27" t="str">
        <f aca="false">IF(A5826="","",(D5826+IF($O$9=1,E5826,0))*$O$7)</f>
        <v/>
      </c>
      <c r="G5826" s="27" t="str">
        <f aca="false">IF(A5826="","",D5826+E5826+F5826)</f>
        <v/>
      </c>
      <c r="H5826" s="27" t="str">
        <f aca="false">IF(A5826="","",Calculadora!$D$5+SUM($E$7:E5826))</f>
        <v/>
      </c>
      <c r="I5826" s="27" t="str">
        <f aca="false">IF(A5826="","",G5826-H5826)</f>
        <v/>
      </c>
      <c r="J5826" s="27" t="str">
        <f aca="false">IF(A5826="","",IF(C5826=$O$2,G5826,0))</f>
        <v/>
      </c>
    </row>
    <row r="5827" customFormat="false" ht="15" hidden="false" customHeight="false" outlineLevel="0" collapsed="false">
      <c r="A5827" s="25" t="str">
        <f aca="false">IF(ROW()-6&lt;=$O$3,ROW()-6,"")</f>
        <v/>
      </c>
      <c r="B5827" s="25" t="str">
        <f aca="false">IF(A5827="","",INT((A5827-1)/$O$2)+1)</f>
        <v/>
      </c>
      <c r="C5827" s="25" t="str">
        <f aca="false">IF(A5827="","",MOD(A5827-1,$O$2)+1)</f>
        <v/>
      </c>
      <c r="D5827" s="27" t="str">
        <f aca="false">IF(A5827="","",IF(A5827=1,Calculadora!$D$5,G5826))</f>
        <v/>
      </c>
      <c r="E5827" s="27" t="str">
        <f aca="false">IF(A5827="","",IF($O$9=1,IF(MOD(C5827-1,$O$8)=0,Calculadora!$D$6*(1+Calculadora!$D$7)^(B5827-1),0),IF(MOD(C5827,$O$8)=0,Calculadora!$D$6*(1+Calculadora!$D$7)^(B5827-1),0)))</f>
        <v/>
      </c>
      <c r="F5827" s="27" t="str">
        <f aca="false">IF(A5827="","",(D5827+IF($O$9=1,E5827,0))*$O$7)</f>
        <v/>
      </c>
      <c r="G5827" s="27" t="str">
        <f aca="false">IF(A5827="","",D5827+E5827+F5827)</f>
        <v/>
      </c>
      <c r="H5827" s="27" t="str">
        <f aca="false">IF(A5827="","",Calculadora!$D$5+SUM($E$7:E5827))</f>
        <v/>
      </c>
      <c r="I5827" s="27" t="str">
        <f aca="false">IF(A5827="","",G5827-H5827)</f>
        <v/>
      </c>
      <c r="J5827" s="27" t="str">
        <f aca="false">IF(A5827="","",IF(C5827=$O$2,G5827,0))</f>
        <v/>
      </c>
    </row>
    <row r="5828" customFormat="false" ht="15" hidden="false" customHeight="false" outlineLevel="0" collapsed="false">
      <c r="A5828" s="25" t="str">
        <f aca="false">IF(ROW()-6&lt;=$O$3,ROW()-6,"")</f>
        <v/>
      </c>
      <c r="B5828" s="25" t="str">
        <f aca="false">IF(A5828="","",INT((A5828-1)/$O$2)+1)</f>
        <v/>
      </c>
      <c r="C5828" s="25" t="str">
        <f aca="false">IF(A5828="","",MOD(A5828-1,$O$2)+1)</f>
        <v/>
      </c>
      <c r="D5828" s="27" t="str">
        <f aca="false">IF(A5828="","",IF(A5828=1,Calculadora!$D$5,G5827))</f>
        <v/>
      </c>
      <c r="E5828" s="27" t="str">
        <f aca="false">IF(A5828="","",IF($O$9=1,IF(MOD(C5828-1,$O$8)=0,Calculadora!$D$6*(1+Calculadora!$D$7)^(B5828-1),0),IF(MOD(C5828,$O$8)=0,Calculadora!$D$6*(1+Calculadora!$D$7)^(B5828-1),0)))</f>
        <v/>
      </c>
      <c r="F5828" s="27" t="str">
        <f aca="false">IF(A5828="","",(D5828+IF($O$9=1,E5828,0))*$O$7)</f>
        <v/>
      </c>
      <c r="G5828" s="27" t="str">
        <f aca="false">IF(A5828="","",D5828+E5828+F5828)</f>
        <v/>
      </c>
      <c r="H5828" s="27" t="str">
        <f aca="false">IF(A5828="","",Calculadora!$D$5+SUM($E$7:E5828))</f>
        <v/>
      </c>
      <c r="I5828" s="27" t="str">
        <f aca="false">IF(A5828="","",G5828-H5828)</f>
        <v/>
      </c>
      <c r="J5828" s="27" t="str">
        <f aca="false">IF(A5828="","",IF(C5828=$O$2,G5828,0))</f>
        <v/>
      </c>
    </row>
    <row r="5829" customFormat="false" ht="15" hidden="false" customHeight="false" outlineLevel="0" collapsed="false">
      <c r="A5829" s="25" t="str">
        <f aca="false">IF(ROW()-6&lt;=$O$3,ROW()-6,"")</f>
        <v/>
      </c>
      <c r="B5829" s="25" t="str">
        <f aca="false">IF(A5829="","",INT((A5829-1)/$O$2)+1)</f>
        <v/>
      </c>
      <c r="C5829" s="25" t="str">
        <f aca="false">IF(A5829="","",MOD(A5829-1,$O$2)+1)</f>
        <v/>
      </c>
      <c r="D5829" s="27" t="str">
        <f aca="false">IF(A5829="","",IF(A5829=1,Calculadora!$D$5,G5828))</f>
        <v/>
      </c>
      <c r="E5829" s="27" t="str">
        <f aca="false">IF(A5829="","",IF($O$9=1,IF(MOD(C5829-1,$O$8)=0,Calculadora!$D$6*(1+Calculadora!$D$7)^(B5829-1),0),IF(MOD(C5829,$O$8)=0,Calculadora!$D$6*(1+Calculadora!$D$7)^(B5829-1),0)))</f>
        <v/>
      </c>
      <c r="F5829" s="27" t="str">
        <f aca="false">IF(A5829="","",(D5829+IF($O$9=1,E5829,0))*$O$7)</f>
        <v/>
      </c>
      <c r="G5829" s="27" t="str">
        <f aca="false">IF(A5829="","",D5829+E5829+F5829)</f>
        <v/>
      </c>
      <c r="H5829" s="27" t="str">
        <f aca="false">IF(A5829="","",Calculadora!$D$5+SUM($E$7:E5829))</f>
        <v/>
      </c>
      <c r="I5829" s="27" t="str">
        <f aca="false">IF(A5829="","",G5829-H5829)</f>
        <v/>
      </c>
      <c r="J5829" s="27" t="str">
        <f aca="false">IF(A5829="","",IF(C5829=$O$2,G5829,0))</f>
        <v/>
      </c>
    </row>
    <row r="5830" customFormat="false" ht="15" hidden="false" customHeight="false" outlineLevel="0" collapsed="false">
      <c r="A5830" s="25" t="str">
        <f aca="false">IF(ROW()-6&lt;=$O$3,ROW()-6,"")</f>
        <v/>
      </c>
      <c r="B5830" s="25" t="str">
        <f aca="false">IF(A5830="","",INT((A5830-1)/$O$2)+1)</f>
        <v/>
      </c>
      <c r="C5830" s="25" t="str">
        <f aca="false">IF(A5830="","",MOD(A5830-1,$O$2)+1)</f>
        <v/>
      </c>
      <c r="D5830" s="27" t="str">
        <f aca="false">IF(A5830="","",IF(A5830=1,Calculadora!$D$5,G5829))</f>
        <v/>
      </c>
      <c r="E5830" s="27" t="str">
        <f aca="false">IF(A5830="","",IF($O$9=1,IF(MOD(C5830-1,$O$8)=0,Calculadora!$D$6*(1+Calculadora!$D$7)^(B5830-1),0),IF(MOD(C5830,$O$8)=0,Calculadora!$D$6*(1+Calculadora!$D$7)^(B5830-1),0)))</f>
        <v/>
      </c>
      <c r="F5830" s="27" t="str">
        <f aca="false">IF(A5830="","",(D5830+IF($O$9=1,E5830,0))*$O$7)</f>
        <v/>
      </c>
      <c r="G5830" s="27" t="str">
        <f aca="false">IF(A5830="","",D5830+E5830+F5830)</f>
        <v/>
      </c>
      <c r="H5830" s="27" t="str">
        <f aca="false">IF(A5830="","",Calculadora!$D$5+SUM($E$7:E5830))</f>
        <v/>
      </c>
      <c r="I5830" s="27" t="str">
        <f aca="false">IF(A5830="","",G5830-H5830)</f>
        <v/>
      </c>
      <c r="J5830" s="27" t="str">
        <f aca="false">IF(A5830="","",IF(C5830=$O$2,G5830,0))</f>
        <v/>
      </c>
    </row>
    <row r="5831" customFormat="false" ht="15" hidden="false" customHeight="false" outlineLevel="0" collapsed="false">
      <c r="A5831" s="25" t="str">
        <f aca="false">IF(ROW()-6&lt;=$O$3,ROW()-6,"")</f>
        <v/>
      </c>
      <c r="B5831" s="25" t="str">
        <f aca="false">IF(A5831="","",INT((A5831-1)/$O$2)+1)</f>
        <v/>
      </c>
      <c r="C5831" s="25" t="str">
        <f aca="false">IF(A5831="","",MOD(A5831-1,$O$2)+1)</f>
        <v/>
      </c>
      <c r="D5831" s="27" t="str">
        <f aca="false">IF(A5831="","",IF(A5831=1,Calculadora!$D$5,G5830))</f>
        <v/>
      </c>
      <c r="E5831" s="27" t="str">
        <f aca="false">IF(A5831="","",IF($O$9=1,IF(MOD(C5831-1,$O$8)=0,Calculadora!$D$6*(1+Calculadora!$D$7)^(B5831-1),0),IF(MOD(C5831,$O$8)=0,Calculadora!$D$6*(1+Calculadora!$D$7)^(B5831-1),0)))</f>
        <v/>
      </c>
      <c r="F5831" s="27" t="str">
        <f aca="false">IF(A5831="","",(D5831+IF($O$9=1,E5831,0))*$O$7)</f>
        <v/>
      </c>
      <c r="G5831" s="27" t="str">
        <f aca="false">IF(A5831="","",D5831+E5831+F5831)</f>
        <v/>
      </c>
      <c r="H5831" s="27" t="str">
        <f aca="false">IF(A5831="","",Calculadora!$D$5+SUM($E$7:E5831))</f>
        <v/>
      </c>
      <c r="I5831" s="27" t="str">
        <f aca="false">IF(A5831="","",G5831-H5831)</f>
        <v/>
      </c>
      <c r="J5831" s="27" t="str">
        <f aca="false">IF(A5831="","",IF(C5831=$O$2,G5831,0))</f>
        <v/>
      </c>
    </row>
    <row r="5832" customFormat="false" ht="15" hidden="false" customHeight="false" outlineLevel="0" collapsed="false">
      <c r="A5832" s="25" t="str">
        <f aca="false">IF(ROW()-6&lt;=$O$3,ROW()-6,"")</f>
        <v/>
      </c>
      <c r="B5832" s="25" t="str">
        <f aca="false">IF(A5832="","",INT((A5832-1)/$O$2)+1)</f>
        <v/>
      </c>
      <c r="C5832" s="25" t="str">
        <f aca="false">IF(A5832="","",MOD(A5832-1,$O$2)+1)</f>
        <v/>
      </c>
      <c r="D5832" s="27" t="str">
        <f aca="false">IF(A5832="","",IF(A5832=1,Calculadora!$D$5,G5831))</f>
        <v/>
      </c>
      <c r="E5832" s="27" t="str">
        <f aca="false">IF(A5832="","",IF($O$9=1,IF(MOD(C5832-1,$O$8)=0,Calculadora!$D$6*(1+Calculadora!$D$7)^(B5832-1),0),IF(MOD(C5832,$O$8)=0,Calculadora!$D$6*(1+Calculadora!$D$7)^(B5832-1),0)))</f>
        <v/>
      </c>
      <c r="F5832" s="27" t="str">
        <f aca="false">IF(A5832="","",(D5832+IF($O$9=1,E5832,0))*$O$7)</f>
        <v/>
      </c>
      <c r="G5832" s="27" t="str">
        <f aca="false">IF(A5832="","",D5832+E5832+F5832)</f>
        <v/>
      </c>
      <c r="H5832" s="27" t="str">
        <f aca="false">IF(A5832="","",Calculadora!$D$5+SUM($E$7:E5832))</f>
        <v/>
      </c>
      <c r="I5832" s="27" t="str">
        <f aca="false">IF(A5832="","",G5832-H5832)</f>
        <v/>
      </c>
      <c r="J5832" s="27" t="str">
        <f aca="false">IF(A5832="","",IF(C5832=$O$2,G5832,0))</f>
        <v/>
      </c>
    </row>
    <row r="5833" customFormat="false" ht="15" hidden="false" customHeight="false" outlineLevel="0" collapsed="false">
      <c r="A5833" s="25" t="str">
        <f aca="false">IF(ROW()-6&lt;=$O$3,ROW()-6,"")</f>
        <v/>
      </c>
      <c r="B5833" s="25" t="str">
        <f aca="false">IF(A5833="","",INT((A5833-1)/$O$2)+1)</f>
        <v/>
      </c>
      <c r="C5833" s="25" t="str">
        <f aca="false">IF(A5833="","",MOD(A5833-1,$O$2)+1)</f>
        <v/>
      </c>
      <c r="D5833" s="27" t="str">
        <f aca="false">IF(A5833="","",IF(A5833=1,Calculadora!$D$5,G5832))</f>
        <v/>
      </c>
      <c r="E5833" s="27" t="str">
        <f aca="false">IF(A5833="","",IF($O$9=1,IF(MOD(C5833-1,$O$8)=0,Calculadora!$D$6*(1+Calculadora!$D$7)^(B5833-1),0),IF(MOD(C5833,$O$8)=0,Calculadora!$D$6*(1+Calculadora!$D$7)^(B5833-1),0)))</f>
        <v/>
      </c>
      <c r="F5833" s="27" t="str">
        <f aca="false">IF(A5833="","",(D5833+IF($O$9=1,E5833,0))*$O$7)</f>
        <v/>
      </c>
      <c r="G5833" s="27" t="str">
        <f aca="false">IF(A5833="","",D5833+E5833+F5833)</f>
        <v/>
      </c>
      <c r="H5833" s="27" t="str">
        <f aca="false">IF(A5833="","",Calculadora!$D$5+SUM($E$7:E5833))</f>
        <v/>
      </c>
      <c r="I5833" s="27" t="str">
        <f aca="false">IF(A5833="","",G5833-H5833)</f>
        <v/>
      </c>
      <c r="J5833" s="27" t="str">
        <f aca="false">IF(A5833="","",IF(C5833=$O$2,G5833,0))</f>
        <v/>
      </c>
    </row>
    <row r="5834" customFormat="false" ht="15" hidden="false" customHeight="false" outlineLevel="0" collapsed="false">
      <c r="A5834" s="25" t="str">
        <f aca="false">IF(ROW()-6&lt;=$O$3,ROW()-6,"")</f>
        <v/>
      </c>
      <c r="B5834" s="25" t="str">
        <f aca="false">IF(A5834="","",INT((A5834-1)/$O$2)+1)</f>
        <v/>
      </c>
      <c r="C5834" s="25" t="str">
        <f aca="false">IF(A5834="","",MOD(A5834-1,$O$2)+1)</f>
        <v/>
      </c>
      <c r="D5834" s="27" t="str">
        <f aca="false">IF(A5834="","",IF(A5834=1,Calculadora!$D$5,G5833))</f>
        <v/>
      </c>
      <c r="E5834" s="27" t="str">
        <f aca="false">IF(A5834="","",IF($O$9=1,IF(MOD(C5834-1,$O$8)=0,Calculadora!$D$6*(1+Calculadora!$D$7)^(B5834-1),0),IF(MOD(C5834,$O$8)=0,Calculadora!$D$6*(1+Calculadora!$D$7)^(B5834-1),0)))</f>
        <v/>
      </c>
      <c r="F5834" s="27" t="str">
        <f aca="false">IF(A5834="","",(D5834+IF($O$9=1,E5834,0))*$O$7)</f>
        <v/>
      </c>
      <c r="G5834" s="27" t="str">
        <f aca="false">IF(A5834="","",D5834+E5834+F5834)</f>
        <v/>
      </c>
      <c r="H5834" s="27" t="str">
        <f aca="false">IF(A5834="","",Calculadora!$D$5+SUM($E$7:E5834))</f>
        <v/>
      </c>
      <c r="I5834" s="27" t="str">
        <f aca="false">IF(A5834="","",G5834-H5834)</f>
        <v/>
      </c>
      <c r="J5834" s="27" t="str">
        <f aca="false">IF(A5834="","",IF(C5834=$O$2,G5834,0))</f>
        <v/>
      </c>
    </row>
    <row r="5835" customFormat="false" ht="15" hidden="false" customHeight="false" outlineLevel="0" collapsed="false">
      <c r="A5835" s="25" t="str">
        <f aca="false">IF(ROW()-6&lt;=$O$3,ROW()-6,"")</f>
        <v/>
      </c>
      <c r="B5835" s="25" t="str">
        <f aca="false">IF(A5835="","",INT((A5835-1)/$O$2)+1)</f>
        <v/>
      </c>
      <c r="C5835" s="25" t="str">
        <f aca="false">IF(A5835="","",MOD(A5835-1,$O$2)+1)</f>
        <v/>
      </c>
      <c r="D5835" s="27" t="str">
        <f aca="false">IF(A5835="","",IF(A5835=1,Calculadora!$D$5,G5834))</f>
        <v/>
      </c>
      <c r="E5835" s="27" t="str">
        <f aca="false">IF(A5835="","",IF($O$9=1,IF(MOD(C5835-1,$O$8)=0,Calculadora!$D$6*(1+Calculadora!$D$7)^(B5835-1),0),IF(MOD(C5835,$O$8)=0,Calculadora!$D$6*(1+Calculadora!$D$7)^(B5835-1),0)))</f>
        <v/>
      </c>
      <c r="F5835" s="27" t="str">
        <f aca="false">IF(A5835="","",(D5835+IF($O$9=1,E5835,0))*$O$7)</f>
        <v/>
      </c>
      <c r="G5835" s="27" t="str">
        <f aca="false">IF(A5835="","",D5835+E5835+F5835)</f>
        <v/>
      </c>
      <c r="H5835" s="27" t="str">
        <f aca="false">IF(A5835="","",Calculadora!$D$5+SUM($E$7:E5835))</f>
        <v/>
      </c>
      <c r="I5835" s="27" t="str">
        <f aca="false">IF(A5835="","",G5835-H5835)</f>
        <v/>
      </c>
      <c r="J5835" s="27" t="str">
        <f aca="false">IF(A5835="","",IF(C5835=$O$2,G5835,0))</f>
        <v/>
      </c>
    </row>
    <row r="5836" customFormat="false" ht="15" hidden="false" customHeight="false" outlineLevel="0" collapsed="false">
      <c r="A5836" s="25" t="str">
        <f aca="false">IF(ROW()-6&lt;=$O$3,ROW()-6,"")</f>
        <v/>
      </c>
      <c r="B5836" s="25" t="str">
        <f aca="false">IF(A5836="","",INT((A5836-1)/$O$2)+1)</f>
        <v/>
      </c>
      <c r="C5836" s="25" t="str">
        <f aca="false">IF(A5836="","",MOD(A5836-1,$O$2)+1)</f>
        <v/>
      </c>
      <c r="D5836" s="27" t="str">
        <f aca="false">IF(A5836="","",IF(A5836=1,Calculadora!$D$5,G5835))</f>
        <v/>
      </c>
      <c r="E5836" s="27" t="str">
        <f aca="false">IF(A5836="","",IF($O$9=1,IF(MOD(C5836-1,$O$8)=0,Calculadora!$D$6*(1+Calculadora!$D$7)^(B5836-1),0),IF(MOD(C5836,$O$8)=0,Calculadora!$D$6*(1+Calculadora!$D$7)^(B5836-1),0)))</f>
        <v/>
      </c>
      <c r="F5836" s="27" t="str">
        <f aca="false">IF(A5836="","",(D5836+IF($O$9=1,E5836,0))*$O$7)</f>
        <v/>
      </c>
      <c r="G5836" s="27" t="str">
        <f aca="false">IF(A5836="","",D5836+E5836+F5836)</f>
        <v/>
      </c>
      <c r="H5836" s="27" t="str">
        <f aca="false">IF(A5836="","",Calculadora!$D$5+SUM($E$7:E5836))</f>
        <v/>
      </c>
      <c r="I5836" s="27" t="str">
        <f aca="false">IF(A5836="","",G5836-H5836)</f>
        <v/>
      </c>
      <c r="J5836" s="27" t="str">
        <f aca="false">IF(A5836="","",IF(C5836=$O$2,G5836,0))</f>
        <v/>
      </c>
    </row>
    <row r="5837" customFormat="false" ht="15" hidden="false" customHeight="false" outlineLevel="0" collapsed="false">
      <c r="A5837" s="25" t="str">
        <f aca="false">IF(ROW()-6&lt;=$O$3,ROW()-6,"")</f>
        <v/>
      </c>
      <c r="B5837" s="25" t="str">
        <f aca="false">IF(A5837="","",INT((A5837-1)/$O$2)+1)</f>
        <v/>
      </c>
      <c r="C5837" s="25" t="str">
        <f aca="false">IF(A5837="","",MOD(A5837-1,$O$2)+1)</f>
        <v/>
      </c>
      <c r="D5837" s="27" t="str">
        <f aca="false">IF(A5837="","",IF(A5837=1,Calculadora!$D$5,G5836))</f>
        <v/>
      </c>
      <c r="E5837" s="27" t="str">
        <f aca="false">IF(A5837="","",IF($O$9=1,IF(MOD(C5837-1,$O$8)=0,Calculadora!$D$6*(1+Calculadora!$D$7)^(B5837-1),0),IF(MOD(C5837,$O$8)=0,Calculadora!$D$6*(1+Calculadora!$D$7)^(B5837-1),0)))</f>
        <v/>
      </c>
      <c r="F5837" s="27" t="str">
        <f aca="false">IF(A5837="","",(D5837+IF($O$9=1,E5837,0))*$O$7)</f>
        <v/>
      </c>
      <c r="G5837" s="27" t="str">
        <f aca="false">IF(A5837="","",D5837+E5837+F5837)</f>
        <v/>
      </c>
      <c r="H5837" s="27" t="str">
        <f aca="false">IF(A5837="","",Calculadora!$D$5+SUM($E$7:E5837))</f>
        <v/>
      </c>
      <c r="I5837" s="27" t="str">
        <f aca="false">IF(A5837="","",G5837-H5837)</f>
        <v/>
      </c>
      <c r="J5837" s="27" t="str">
        <f aca="false">IF(A5837="","",IF(C5837=$O$2,G5837,0))</f>
        <v/>
      </c>
    </row>
    <row r="5838" customFormat="false" ht="15" hidden="false" customHeight="false" outlineLevel="0" collapsed="false">
      <c r="A5838" s="25" t="str">
        <f aca="false">IF(ROW()-6&lt;=$O$3,ROW()-6,"")</f>
        <v/>
      </c>
      <c r="B5838" s="25" t="str">
        <f aca="false">IF(A5838="","",INT((A5838-1)/$O$2)+1)</f>
        <v/>
      </c>
      <c r="C5838" s="25" t="str">
        <f aca="false">IF(A5838="","",MOD(A5838-1,$O$2)+1)</f>
        <v/>
      </c>
      <c r="D5838" s="27" t="str">
        <f aca="false">IF(A5838="","",IF(A5838=1,Calculadora!$D$5,G5837))</f>
        <v/>
      </c>
      <c r="E5838" s="27" t="str">
        <f aca="false">IF(A5838="","",IF($O$9=1,IF(MOD(C5838-1,$O$8)=0,Calculadora!$D$6*(1+Calculadora!$D$7)^(B5838-1),0),IF(MOD(C5838,$O$8)=0,Calculadora!$D$6*(1+Calculadora!$D$7)^(B5838-1),0)))</f>
        <v/>
      </c>
      <c r="F5838" s="27" t="str">
        <f aca="false">IF(A5838="","",(D5838+IF($O$9=1,E5838,0))*$O$7)</f>
        <v/>
      </c>
      <c r="G5838" s="27" t="str">
        <f aca="false">IF(A5838="","",D5838+E5838+F5838)</f>
        <v/>
      </c>
      <c r="H5838" s="27" t="str">
        <f aca="false">IF(A5838="","",Calculadora!$D$5+SUM($E$7:E5838))</f>
        <v/>
      </c>
      <c r="I5838" s="27" t="str">
        <f aca="false">IF(A5838="","",G5838-H5838)</f>
        <v/>
      </c>
      <c r="J5838" s="27" t="str">
        <f aca="false">IF(A5838="","",IF(C5838=$O$2,G5838,0))</f>
        <v/>
      </c>
    </row>
    <row r="5839" customFormat="false" ht="15" hidden="false" customHeight="false" outlineLevel="0" collapsed="false">
      <c r="A5839" s="25" t="str">
        <f aca="false">IF(ROW()-6&lt;=$O$3,ROW()-6,"")</f>
        <v/>
      </c>
      <c r="B5839" s="25" t="str">
        <f aca="false">IF(A5839="","",INT((A5839-1)/$O$2)+1)</f>
        <v/>
      </c>
      <c r="C5839" s="25" t="str">
        <f aca="false">IF(A5839="","",MOD(A5839-1,$O$2)+1)</f>
        <v/>
      </c>
      <c r="D5839" s="27" t="str">
        <f aca="false">IF(A5839="","",IF(A5839=1,Calculadora!$D$5,G5838))</f>
        <v/>
      </c>
      <c r="E5839" s="27" t="str">
        <f aca="false">IF(A5839="","",IF($O$9=1,IF(MOD(C5839-1,$O$8)=0,Calculadora!$D$6*(1+Calculadora!$D$7)^(B5839-1),0),IF(MOD(C5839,$O$8)=0,Calculadora!$D$6*(1+Calculadora!$D$7)^(B5839-1),0)))</f>
        <v/>
      </c>
      <c r="F5839" s="27" t="str">
        <f aca="false">IF(A5839="","",(D5839+IF($O$9=1,E5839,0))*$O$7)</f>
        <v/>
      </c>
      <c r="G5839" s="27" t="str">
        <f aca="false">IF(A5839="","",D5839+E5839+F5839)</f>
        <v/>
      </c>
      <c r="H5839" s="27" t="str">
        <f aca="false">IF(A5839="","",Calculadora!$D$5+SUM($E$7:E5839))</f>
        <v/>
      </c>
      <c r="I5839" s="27" t="str">
        <f aca="false">IF(A5839="","",G5839-H5839)</f>
        <v/>
      </c>
      <c r="J5839" s="27" t="str">
        <f aca="false">IF(A5839="","",IF(C5839=$O$2,G5839,0))</f>
        <v/>
      </c>
    </row>
    <row r="5840" customFormat="false" ht="15" hidden="false" customHeight="false" outlineLevel="0" collapsed="false">
      <c r="A5840" s="25" t="str">
        <f aca="false">IF(ROW()-6&lt;=$O$3,ROW()-6,"")</f>
        <v/>
      </c>
      <c r="B5840" s="25" t="str">
        <f aca="false">IF(A5840="","",INT((A5840-1)/$O$2)+1)</f>
        <v/>
      </c>
      <c r="C5840" s="25" t="str">
        <f aca="false">IF(A5840="","",MOD(A5840-1,$O$2)+1)</f>
        <v/>
      </c>
      <c r="D5840" s="27" t="str">
        <f aca="false">IF(A5840="","",IF(A5840=1,Calculadora!$D$5,G5839))</f>
        <v/>
      </c>
      <c r="E5840" s="27" t="str">
        <f aca="false">IF(A5840="","",IF($O$9=1,IF(MOD(C5840-1,$O$8)=0,Calculadora!$D$6*(1+Calculadora!$D$7)^(B5840-1),0),IF(MOD(C5840,$O$8)=0,Calculadora!$D$6*(1+Calculadora!$D$7)^(B5840-1),0)))</f>
        <v/>
      </c>
      <c r="F5840" s="27" t="str">
        <f aca="false">IF(A5840="","",(D5840+IF($O$9=1,E5840,0))*$O$7)</f>
        <v/>
      </c>
      <c r="G5840" s="27" t="str">
        <f aca="false">IF(A5840="","",D5840+E5840+F5840)</f>
        <v/>
      </c>
      <c r="H5840" s="27" t="str">
        <f aca="false">IF(A5840="","",Calculadora!$D$5+SUM($E$7:E5840))</f>
        <v/>
      </c>
      <c r="I5840" s="27" t="str">
        <f aca="false">IF(A5840="","",G5840-H5840)</f>
        <v/>
      </c>
      <c r="J5840" s="27" t="str">
        <f aca="false">IF(A5840="","",IF(C5840=$O$2,G5840,0))</f>
        <v/>
      </c>
    </row>
    <row r="5841" customFormat="false" ht="15" hidden="false" customHeight="false" outlineLevel="0" collapsed="false">
      <c r="A5841" s="25" t="str">
        <f aca="false">IF(ROW()-6&lt;=$O$3,ROW()-6,"")</f>
        <v/>
      </c>
      <c r="B5841" s="25" t="str">
        <f aca="false">IF(A5841="","",INT((A5841-1)/$O$2)+1)</f>
        <v/>
      </c>
      <c r="C5841" s="25" t="str">
        <f aca="false">IF(A5841="","",MOD(A5841-1,$O$2)+1)</f>
        <v/>
      </c>
      <c r="D5841" s="27" t="str">
        <f aca="false">IF(A5841="","",IF(A5841=1,Calculadora!$D$5,G5840))</f>
        <v/>
      </c>
      <c r="E5841" s="27" t="str">
        <f aca="false">IF(A5841="","",IF($O$9=1,IF(MOD(C5841-1,$O$8)=0,Calculadora!$D$6*(1+Calculadora!$D$7)^(B5841-1),0),IF(MOD(C5841,$O$8)=0,Calculadora!$D$6*(1+Calculadora!$D$7)^(B5841-1),0)))</f>
        <v/>
      </c>
      <c r="F5841" s="27" t="str">
        <f aca="false">IF(A5841="","",(D5841+IF($O$9=1,E5841,0))*$O$7)</f>
        <v/>
      </c>
      <c r="G5841" s="27" t="str">
        <f aca="false">IF(A5841="","",D5841+E5841+F5841)</f>
        <v/>
      </c>
      <c r="H5841" s="27" t="str">
        <f aca="false">IF(A5841="","",Calculadora!$D$5+SUM($E$7:E5841))</f>
        <v/>
      </c>
      <c r="I5841" s="27" t="str">
        <f aca="false">IF(A5841="","",G5841-H5841)</f>
        <v/>
      </c>
      <c r="J5841" s="27" t="str">
        <f aca="false">IF(A5841="","",IF(C5841=$O$2,G5841,0))</f>
        <v/>
      </c>
    </row>
    <row r="5842" customFormat="false" ht="15" hidden="false" customHeight="false" outlineLevel="0" collapsed="false">
      <c r="A5842" s="25" t="str">
        <f aca="false">IF(ROW()-6&lt;=$O$3,ROW()-6,"")</f>
        <v/>
      </c>
      <c r="B5842" s="25" t="str">
        <f aca="false">IF(A5842="","",INT((A5842-1)/$O$2)+1)</f>
        <v/>
      </c>
      <c r="C5842" s="25" t="str">
        <f aca="false">IF(A5842="","",MOD(A5842-1,$O$2)+1)</f>
        <v/>
      </c>
      <c r="D5842" s="27" t="str">
        <f aca="false">IF(A5842="","",IF(A5842=1,Calculadora!$D$5,G5841))</f>
        <v/>
      </c>
      <c r="E5842" s="27" t="str">
        <f aca="false">IF(A5842="","",IF($O$9=1,IF(MOD(C5842-1,$O$8)=0,Calculadora!$D$6*(1+Calculadora!$D$7)^(B5842-1),0),IF(MOD(C5842,$O$8)=0,Calculadora!$D$6*(1+Calculadora!$D$7)^(B5842-1),0)))</f>
        <v/>
      </c>
      <c r="F5842" s="27" t="str">
        <f aca="false">IF(A5842="","",(D5842+IF($O$9=1,E5842,0))*$O$7)</f>
        <v/>
      </c>
      <c r="G5842" s="27" t="str">
        <f aca="false">IF(A5842="","",D5842+E5842+F5842)</f>
        <v/>
      </c>
      <c r="H5842" s="27" t="str">
        <f aca="false">IF(A5842="","",Calculadora!$D$5+SUM($E$7:E5842))</f>
        <v/>
      </c>
      <c r="I5842" s="27" t="str">
        <f aca="false">IF(A5842="","",G5842-H5842)</f>
        <v/>
      </c>
      <c r="J5842" s="27" t="str">
        <f aca="false">IF(A5842="","",IF(C5842=$O$2,G5842,0))</f>
        <v/>
      </c>
    </row>
    <row r="5843" customFormat="false" ht="15" hidden="false" customHeight="false" outlineLevel="0" collapsed="false">
      <c r="A5843" s="25" t="str">
        <f aca="false">IF(ROW()-6&lt;=$O$3,ROW()-6,"")</f>
        <v/>
      </c>
      <c r="B5843" s="25" t="str">
        <f aca="false">IF(A5843="","",INT((A5843-1)/$O$2)+1)</f>
        <v/>
      </c>
      <c r="C5843" s="25" t="str">
        <f aca="false">IF(A5843="","",MOD(A5843-1,$O$2)+1)</f>
        <v/>
      </c>
      <c r="D5843" s="27" t="str">
        <f aca="false">IF(A5843="","",IF(A5843=1,Calculadora!$D$5,G5842))</f>
        <v/>
      </c>
      <c r="E5843" s="27" t="str">
        <f aca="false">IF(A5843="","",IF($O$9=1,IF(MOD(C5843-1,$O$8)=0,Calculadora!$D$6*(1+Calculadora!$D$7)^(B5843-1),0),IF(MOD(C5843,$O$8)=0,Calculadora!$D$6*(1+Calculadora!$D$7)^(B5843-1),0)))</f>
        <v/>
      </c>
      <c r="F5843" s="27" t="str">
        <f aca="false">IF(A5843="","",(D5843+IF($O$9=1,E5843,0))*$O$7)</f>
        <v/>
      </c>
      <c r="G5843" s="27" t="str">
        <f aca="false">IF(A5843="","",D5843+E5843+F5843)</f>
        <v/>
      </c>
      <c r="H5843" s="27" t="str">
        <f aca="false">IF(A5843="","",Calculadora!$D$5+SUM($E$7:E5843))</f>
        <v/>
      </c>
      <c r="I5843" s="27" t="str">
        <f aca="false">IF(A5843="","",G5843-H5843)</f>
        <v/>
      </c>
      <c r="J5843" s="27" t="str">
        <f aca="false">IF(A5843="","",IF(C5843=$O$2,G5843,0))</f>
        <v/>
      </c>
    </row>
    <row r="5844" customFormat="false" ht="15" hidden="false" customHeight="false" outlineLevel="0" collapsed="false">
      <c r="A5844" s="25" t="str">
        <f aca="false">IF(ROW()-6&lt;=$O$3,ROW()-6,"")</f>
        <v/>
      </c>
      <c r="B5844" s="25" t="str">
        <f aca="false">IF(A5844="","",INT((A5844-1)/$O$2)+1)</f>
        <v/>
      </c>
      <c r="C5844" s="25" t="str">
        <f aca="false">IF(A5844="","",MOD(A5844-1,$O$2)+1)</f>
        <v/>
      </c>
      <c r="D5844" s="27" t="str">
        <f aca="false">IF(A5844="","",IF(A5844=1,Calculadora!$D$5,G5843))</f>
        <v/>
      </c>
      <c r="E5844" s="27" t="str">
        <f aca="false">IF(A5844="","",IF($O$9=1,IF(MOD(C5844-1,$O$8)=0,Calculadora!$D$6*(1+Calculadora!$D$7)^(B5844-1),0),IF(MOD(C5844,$O$8)=0,Calculadora!$D$6*(1+Calculadora!$D$7)^(B5844-1),0)))</f>
        <v/>
      </c>
      <c r="F5844" s="27" t="str">
        <f aca="false">IF(A5844="","",(D5844+IF($O$9=1,E5844,0))*$O$7)</f>
        <v/>
      </c>
      <c r="G5844" s="27" t="str">
        <f aca="false">IF(A5844="","",D5844+E5844+F5844)</f>
        <v/>
      </c>
      <c r="H5844" s="27" t="str">
        <f aca="false">IF(A5844="","",Calculadora!$D$5+SUM($E$7:E5844))</f>
        <v/>
      </c>
      <c r="I5844" s="27" t="str">
        <f aca="false">IF(A5844="","",G5844-H5844)</f>
        <v/>
      </c>
      <c r="J5844" s="27" t="str">
        <f aca="false">IF(A5844="","",IF(C5844=$O$2,G5844,0))</f>
        <v/>
      </c>
    </row>
    <row r="5845" customFormat="false" ht="15" hidden="false" customHeight="false" outlineLevel="0" collapsed="false">
      <c r="A5845" s="25" t="str">
        <f aca="false">IF(ROW()-6&lt;=$O$3,ROW()-6,"")</f>
        <v/>
      </c>
      <c r="B5845" s="25" t="str">
        <f aca="false">IF(A5845="","",INT((A5845-1)/$O$2)+1)</f>
        <v/>
      </c>
      <c r="C5845" s="25" t="str">
        <f aca="false">IF(A5845="","",MOD(A5845-1,$O$2)+1)</f>
        <v/>
      </c>
      <c r="D5845" s="27" t="str">
        <f aca="false">IF(A5845="","",IF(A5845=1,Calculadora!$D$5,G5844))</f>
        <v/>
      </c>
      <c r="E5845" s="27" t="str">
        <f aca="false">IF(A5845="","",IF($O$9=1,IF(MOD(C5845-1,$O$8)=0,Calculadora!$D$6*(1+Calculadora!$D$7)^(B5845-1),0),IF(MOD(C5845,$O$8)=0,Calculadora!$D$6*(1+Calculadora!$D$7)^(B5845-1),0)))</f>
        <v/>
      </c>
      <c r="F5845" s="27" t="str">
        <f aca="false">IF(A5845="","",(D5845+IF($O$9=1,E5845,0))*$O$7)</f>
        <v/>
      </c>
      <c r="G5845" s="27" t="str">
        <f aca="false">IF(A5845="","",D5845+E5845+F5845)</f>
        <v/>
      </c>
      <c r="H5845" s="27" t="str">
        <f aca="false">IF(A5845="","",Calculadora!$D$5+SUM($E$7:E5845))</f>
        <v/>
      </c>
      <c r="I5845" s="27" t="str">
        <f aca="false">IF(A5845="","",G5845-H5845)</f>
        <v/>
      </c>
      <c r="J5845" s="27" t="str">
        <f aca="false">IF(A5845="","",IF(C5845=$O$2,G5845,0))</f>
        <v/>
      </c>
    </row>
    <row r="5846" customFormat="false" ht="15" hidden="false" customHeight="false" outlineLevel="0" collapsed="false">
      <c r="A5846" s="25" t="str">
        <f aca="false">IF(ROW()-6&lt;=$O$3,ROW()-6,"")</f>
        <v/>
      </c>
      <c r="B5846" s="25" t="str">
        <f aca="false">IF(A5846="","",INT((A5846-1)/$O$2)+1)</f>
        <v/>
      </c>
      <c r="C5846" s="25" t="str">
        <f aca="false">IF(A5846="","",MOD(A5846-1,$O$2)+1)</f>
        <v/>
      </c>
      <c r="D5846" s="27" t="str">
        <f aca="false">IF(A5846="","",IF(A5846=1,Calculadora!$D$5,G5845))</f>
        <v/>
      </c>
      <c r="E5846" s="27" t="str">
        <f aca="false">IF(A5846="","",IF($O$9=1,IF(MOD(C5846-1,$O$8)=0,Calculadora!$D$6*(1+Calculadora!$D$7)^(B5846-1),0),IF(MOD(C5846,$O$8)=0,Calculadora!$D$6*(1+Calculadora!$D$7)^(B5846-1),0)))</f>
        <v/>
      </c>
      <c r="F5846" s="27" t="str">
        <f aca="false">IF(A5846="","",(D5846+IF($O$9=1,E5846,0))*$O$7)</f>
        <v/>
      </c>
      <c r="G5846" s="27" t="str">
        <f aca="false">IF(A5846="","",D5846+E5846+F5846)</f>
        <v/>
      </c>
      <c r="H5846" s="27" t="str">
        <f aca="false">IF(A5846="","",Calculadora!$D$5+SUM($E$7:E5846))</f>
        <v/>
      </c>
      <c r="I5846" s="27" t="str">
        <f aca="false">IF(A5846="","",G5846-H5846)</f>
        <v/>
      </c>
      <c r="J5846" s="27" t="str">
        <f aca="false">IF(A5846="","",IF(C5846=$O$2,G5846,0))</f>
        <v/>
      </c>
    </row>
    <row r="5847" customFormat="false" ht="15" hidden="false" customHeight="false" outlineLevel="0" collapsed="false">
      <c r="A5847" s="25" t="str">
        <f aca="false">IF(ROW()-6&lt;=$O$3,ROW()-6,"")</f>
        <v/>
      </c>
      <c r="B5847" s="25" t="str">
        <f aca="false">IF(A5847="","",INT((A5847-1)/$O$2)+1)</f>
        <v/>
      </c>
      <c r="C5847" s="25" t="str">
        <f aca="false">IF(A5847="","",MOD(A5847-1,$O$2)+1)</f>
        <v/>
      </c>
      <c r="D5847" s="27" t="str">
        <f aca="false">IF(A5847="","",IF(A5847=1,Calculadora!$D$5,G5846))</f>
        <v/>
      </c>
      <c r="E5847" s="27" t="str">
        <f aca="false">IF(A5847="","",IF($O$9=1,IF(MOD(C5847-1,$O$8)=0,Calculadora!$D$6*(1+Calculadora!$D$7)^(B5847-1),0),IF(MOD(C5847,$O$8)=0,Calculadora!$D$6*(1+Calculadora!$D$7)^(B5847-1),0)))</f>
        <v/>
      </c>
      <c r="F5847" s="27" t="str">
        <f aca="false">IF(A5847="","",(D5847+IF($O$9=1,E5847,0))*$O$7)</f>
        <v/>
      </c>
      <c r="G5847" s="27" t="str">
        <f aca="false">IF(A5847="","",D5847+E5847+F5847)</f>
        <v/>
      </c>
      <c r="H5847" s="27" t="str">
        <f aca="false">IF(A5847="","",Calculadora!$D$5+SUM($E$7:E5847))</f>
        <v/>
      </c>
      <c r="I5847" s="27" t="str">
        <f aca="false">IF(A5847="","",G5847-H5847)</f>
        <v/>
      </c>
      <c r="J5847" s="27" t="str">
        <f aca="false">IF(A5847="","",IF(C5847=$O$2,G5847,0))</f>
        <v/>
      </c>
    </row>
    <row r="5848" customFormat="false" ht="15" hidden="false" customHeight="false" outlineLevel="0" collapsed="false">
      <c r="A5848" s="25" t="str">
        <f aca="false">IF(ROW()-6&lt;=$O$3,ROW()-6,"")</f>
        <v/>
      </c>
      <c r="B5848" s="25" t="str">
        <f aca="false">IF(A5848="","",INT((A5848-1)/$O$2)+1)</f>
        <v/>
      </c>
      <c r="C5848" s="25" t="str">
        <f aca="false">IF(A5848="","",MOD(A5848-1,$O$2)+1)</f>
        <v/>
      </c>
      <c r="D5848" s="27" t="str">
        <f aca="false">IF(A5848="","",IF(A5848=1,Calculadora!$D$5,G5847))</f>
        <v/>
      </c>
      <c r="E5848" s="27" t="str">
        <f aca="false">IF(A5848="","",IF($O$9=1,IF(MOD(C5848-1,$O$8)=0,Calculadora!$D$6*(1+Calculadora!$D$7)^(B5848-1),0),IF(MOD(C5848,$O$8)=0,Calculadora!$D$6*(1+Calculadora!$D$7)^(B5848-1),0)))</f>
        <v/>
      </c>
      <c r="F5848" s="27" t="str">
        <f aca="false">IF(A5848="","",(D5848+IF($O$9=1,E5848,0))*$O$7)</f>
        <v/>
      </c>
      <c r="G5848" s="27" t="str">
        <f aca="false">IF(A5848="","",D5848+E5848+F5848)</f>
        <v/>
      </c>
      <c r="H5848" s="27" t="str">
        <f aca="false">IF(A5848="","",Calculadora!$D$5+SUM($E$7:E5848))</f>
        <v/>
      </c>
      <c r="I5848" s="27" t="str">
        <f aca="false">IF(A5848="","",G5848-H5848)</f>
        <v/>
      </c>
      <c r="J5848" s="27" t="str">
        <f aca="false">IF(A5848="","",IF(C5848=$O$2,G5848,0))</f>
        <v/>
      </c>
    </row>
    <row r="5849" customFormat="false" ht="15" hidden="false" customHeight="false" outlineLevel="0" collapsed="false">
      <c r="A5849" s="25" t="str">
        <f aca="false">IF(ROW()-6&lt;=$O$3,ROW()-6,"")</f>
        <v/>
      </c>
      <c r="B5849" s="25" t="str">
        <f aca="false">IF(A5849="","",INT((A5849-1)/$O$2)+1)</f>
        <v/>
      </c>
      <c r="C5849" s="25" t="str">
        <f aca="false">IF(A5849="","",MOD(A5849-1,$O$2)+1)</f>
        <v/>
      </c>
      <c r="D5849" s="27" t="str">
        <f aca="false">IF(A5849="","",IF(A5849=1,Calculadora!$D$5,G5848))</f>
        <v/>
      </c>
      <c r="E5849" s="27" t="str">
        <f aca="false">IF(A5849="","",IF($O$9=1,IF(MOD(C5849-1,$O$8)=0,Calculadora!$D$6*(1+Calculadora!$D$7)^(B5849-1),0),IF(MOD(C5849,$O$8)=0,Calculadora!$D$6*(1+Calculadora!$D$7)^(B5849-1),0)))</f>
        <v/>
      </c>
      <c r="F5849" s="27" t="str">
        <f aca="false">IF(A5849="","",(D5849+IF($O$9=1,E5849,0))*$O$7)</f>
        <v/>
      </c>
      <c r="G5849" s="27" t="str">
        <f aca="false">IF(A5849="","",D5849+E5849+F5849)</f>
        <v/>
      </c>
      <c r="H5849" s="27" t="str">
        <f aca="false">IF(A5849="","",Calculadora!$D$5+SUM($E$7:E5849))</f>
        <v/>
      </c>
      <c r="I5849" s="27" t="str">
        <f aca="false">IF(A5849="","",G5849-H5849)</f>
        <v/>
      </c>
      <c r="J5849" s="27" t="str">
        <f aca="false">IF(A5849="","",IF(C5849=$O$2,G5849,0))</f>
        <v/>
      </c>
    </row>
    <row r="5850" customFormat="false" ht="15" hidden="false" customHeight="false" outlineLevel="0" collapsed="false">
      <c r="A5850" s="25" t="str">
        <f aca="false">IF(ROW()-6&lt;=$O$3,ROW()-6,"")</f>
        <v/>
      </c>
      <c r="B5850" s="25" t="str">
        <f aca="false">IF(A5850="","",INT((A5850-1)/$O$2)+1)</f>
        <v/>
      </c>
      <c r="C5850" s="25" t="str">
        <f aca="false">IF(A5850="","",MOD(A5850-1,$O$2)+1)</f>
        <v/>
      </c>
      <c r="D5850" s="27" t="str">
        <f aca="false">IF(A5850="","",IF(A5850=1,Calculadora!$D$5,G5849))</f>
        <v/>
      </c>
      <c r="E5850" s="27" t="str">
        <f aca="false">IF(A5850="","",IF($O$9=1,IF(MOD(C5850-1,$O$8)=0,Calculadora!$D$6*(1+Calculadora!$D$7)^(B5850-1),0),IF(MOD(C5850,$O$8)=0,Calculadora!$D$6*(1+Calculadora!$D$7)^(B5850-1),0)))</f>
        <v/>
      </c>
      <c r="F5850" s="27" t="str">
        <f aca="false">IF(A5850="","",(D5850+IF($O$9=1,E5850,0))*$O$7)</f>
        <v/>
      </c>
      <c r="G5850" s="27" t="str">
        <f aca="false">IF(A5850="","",D5850+E5850+F5850)</f>
        <v/>
      </c>
      <c r="H5850" s="27" t="str">
        <f aca="false">IF(A5850="","",Calculadora!$D$5+SUM($E$7:E5850))</f>
        <v/>
      </c>
      <c r="I5850" s="27" t="str">
        <f aca="false">IF(A5850="","",G5850-H5850)</f>
        <v/>
      </c>
      <c r="J5850" s="27" t="str">
        <f aca="false">IF(A5850="","",IF(C5850=$O$2,G5850,0))</f>
        <v/>
      </c>
    </row>
    <row r="5851" customFormat="false" ht="15" hidden="false" customHeight="false" outlineLevel="0" collapsed="false">
      <c r="A5851" s="25" t="str">
        <f aca="false">IF(ROW()-6&lt;=$O$3,ROW()-6,"")</f>
        <v/>
      </c>
      <c r="B5851" s="25" t="str">
        <f aca="false">IF(A5851="","",INT((A5851-1)/$O$2)+1)</f>
        <v/>
      </c>
      <c r="C5851" s="25" t="str">
        <f aca="false">IF(A5851="","",MOD(A5851-1,$O$2)+1)</f>
        <v/>
      </c>
      <c r="D5851" s="27" t="str">
        <f aca="false">IF(A5851="","",IF(A5851=1,Calculadora!$D$5,G5850))</f>
        <v/>
      </c>
      <c r="E5851" s="27" t="str">
        <f aca="false">IF(A5851="","",IF($O$9=1,IF(MOD(C5851-1,$O$8)=0,Calculadora!$D$6*(1+Calculadora!$D$7)^(B5851-1),0),IF(MOD(C5851,$O$8)=0,Calculadora!$D$6*(1+Calculadora!$D$7)^(B5851-1),0)))</f>
        <v/>
      </c>
      <c r="F5851" s="27" t="str">
        <f aca="false">IF(A5851="","",(D5851+IF($O$9=1,E5851,0))*$O$7)</f>
        <v/>
      </c>
      <c r="G5851" s="27" t="str">
        <f aca="false">IF(A5851="","",D5851+E5851+F5851)</f>
        <v/>
      </c>
      <c r="H5851" s="27" t="str">
        <f aca="false">IF(A5851="","",Calculadora!$D$5+SUM($E$7:E5851))</f>
        <v/>
      </c>
      <c r="I5851" s="27" t="str">
        <f aca="false">IF(A5851="","",G5851-H5851)</f>
        <v/>
      </c>
      <c r="J5851" s="27" t="str">
        <f aca="false">IF(A5851="","",IF(C5851=$O$2,G5851,0))</f>
        <v/>
      </c>
    </row>
    <row r="5852" customFormat="false" ht="15" hidden="false" customHeight="false" outlineLevel="0" collapsed="false">
      <c r="A5852" s="25" t="str">
        <f aca="false">IF(ROW()-6&lt;=$O$3,ROW()-6,"")</f>
        <v/>
      </c>
      <c r="B5852" s="25" t="str">
        <f aca="false">IF(A5852="","",INT((A5852-1)/$O$2)+1)</f>
        <v/>
      </c>
      <c r="C5852" s="25" t="str">
        <f aca="false">IF(A5852="","",MOD(A5852-1,$O$2)+1)</f>
        <v/>
      </c>
      <c r="D5852" s="27" t="str">
        <f aca="false">IF(A5852="","",IF(A5852=1,Calculadora!$D$5,G5851))</f>
        <v/>
      </c>
      <c r="E5852" s="27" t="str">
        <f aca="false">IF(A5852="","",IF($O$9=1,IF(MOD(C5852-1,$O$8)=0,Calculadora!$D$6*(1+Calculadora!$D$7)^(B5852-1),0),IF(MOD(C5852,$O$8)=0,Calculadora!$D$6*(1+Calculadora!$D$7)^(B5852-1),0)))</f>
        <v/>
      </c>
      <c r="F5852" s="27" t="str">
        <f aca="false">IF(A5852="","",(D5852+IF($O$9=1,E5852,0))*$O$7)</f>
        <v/>
      </c>
      <c r="G5852" s="27" t="str">
        <f aca="false">IF(A5852="","",D5852+E5852+F5852)</f>
        <v/>
      </c>
      <c r="H5852" s="27" t="str">
        <f aca="false">IF(A5852="","",Calculadora!$D$5+SUM($E$7:E5852))</f>
        <v/>
      </c>
      <c r="I5852" s="27" t="str">
        <f aca="false">IF(A5852="","",G5852-H5852)</f>
        <v/>
      </c>
      <c r="J5852" s="27" t="str">
        <f aca="false">IF(A5852="","",IF(C5852=$O$2,G5852,0))</f>
        <v/>
      </c>
    </row>
    <row r="5853" customFormat="false" ht="15" hidden="false" customHeight="false" outlineLevel="0" collapsed="false">
      <c r="A5853" s="25" t="str">
        <f aca="false">IF(ROW()-6&lt;=$O$3,ROW()-6,"")</f>
        <v/>
      </c>
      <c r="B5853" s="25" t="str">
        <f aca="false">IF(A5853="","",INT((A5853-1)/$O$2)+1)</f>
        <v/>
      </c>
      <c r="C5853" s="25" t="str">
        <f aca="false">IF(A5853="","",MOD(A5853-1,$O$2)+1)</f>
        <v/>
      </c>
      <c r="D5853" s="27" t="str">
        <f aca="false">IF(A5853="","",IF(A5853=1,Calculadora!$D$5,G5852))</f>
        <v/>
      </c>
      <c r="E5853" s="27" t="str">
        <f aca="false">IF(A5853="","",IF($O$9=1,IF(MOD(C5853-1,$O$8)=0,Calculadora!$D$6*(1+Calculadora!$D$7)^(B5853-1),0),IF(MOD(C5853,$O$8)=0,Calculadora!$D$6*(1+Calculadora!$D$7)^(B5853-1),0)))</f>
        <v/>
      </c>
      <c r="F5853" s="27" t="str">
        <f aca="false">IF(A5853="","",(D5853+IF($O$9=1,E5853,0))*$O$7)</f>
        <v/>
      </c>
      <c r="G5853" s="27" t="str">
        <f aca="false">IF(A5853="","",D5853+E5853+F5853)</f>
        <v/>
      </c>
      <c r="H5853" s="27" t="str">
        <f aca="false">IF(A5853="","",Calculadora!$D$5+SUM($E$7:E5853))</f>
        <v/>
      </c>
      <c r="I5853" s="27" t="str">
        <f aca="false">IF(A5853="","",G5853-H5853)</f>
        <v/>
      </c>
      <c r="J5853" s="27" t="str">
        <f aca="false">IF(A5853="","",IF(C5853=$O$2,G5853,0))</f>
        <v/>
      </c>
    </row>
    <row r="5854" customFormat="false" ht="15" hidden="false" customHeight="false" outlineLevel="0" collapsed="false">
      <c r="A5854" s="25" t="str">
        <f aca="false">IF(ROW()-6&lt;=$O$3,ROW()-6,"")</f>
        <v/>
      </c>
      <c r="B5854" s="25" t="str">
        <f aca="false">IF(A5854="","",INT((A5854-1)/$O$2)+1)</f>
        <v/>
      </c>
      <c r="C5854" s="25" t="str">
        <f aca="false">IF(A5854="","",MOD(A5854-1,$O$2)+1)</f>
        <v/>
      </c>
      <c r="D5854" s="27" t="str">
        <f aca="false">IF(A5854="","",IF(A5854=1,Calculadora!$D$5,G5853))</f>
        <v/>
      </c>
      <c r="E5854" s="27" t="str">
        <f aca="false">IF(A5854="","",IF($O$9=1,IF(MOD(C5854-1,$O$8)=0,Calculadora!$D$6*(1+Calculadora!$D$7)^(B5854-1),0),IF(MOD(C5854,$O$8)=0,Calculadora!$D$6*(1+Calculadora!$D$7)^(B5854-1),0)))</f>
        <v/>
      </c>
      <c r="F5854" s="27" t="str">
        <f aca="false">IF(A5854="","",(D5854+IF($O$9=1,E5854,0))*$O$7)</f>
        <v/>
      </c>
      <c r="G5854" s="27" t="str">
        <f aca="false">IF(A5854="","",D5854+E5854+F5854)</f>
        <v/>
      </c>
      <c r="H5854" s="27" t="str">
        <f aca="false">IF(A5854="","",Calculadora!$D$5+SUM($E$7:E5854))</f>
        <v/>
      </c>
      <c r="I5854" s="27" t="str">
        <f aca="false">IF(A5854="","",G5854-H5854)</f>
        <v/>
      </c>
      <c r="J5854" s="27" t="str">
        <f aca="false">IF(A5854="","",IF(C5854=$O$2,G5854,0))</f>
        <v/>
      </c>
    </row>
    <row r="5855" customFormat="false" ht="15" hidden="false" customHeight="false" outlineLevel="0" collapsed="false">
      <c r="A5855" s="25" t="str">
        <f aca="false">IF(ROW()-6&lt;=$O$3,ROW()-6,"")</f>
        <v/>
      </c>
      <c r="B5855" s="25" t="str">
        <f aca="false">IF(A5855="","",INT((A5855-1)/$O$2)+1)</f>
        <v/>
      </c>
      <c r="C5855" s="25" t="str">
        <f aca="false">IF(A5855="","",MOD(A5855-1,$O$2)+1)</f>
        <v/>
      </c>
      <c r="D5855" s="27" t="str">
        <f aca="false">IF(A5855="","",IF(A5855=1,Calculadora!$D$5,G5854))</f>
        <v/>
      </c>
      <c r="E5855" s="27" t="str">
        <f aca="false">IF(A5855="","",IF($O$9=1,IF(MOD(C5855-1,$O$8)=0,Calculadora!$D$6*(1+Calculadora!$D$7)^(B5855-1),0),IF(MOD(C5855,$O$8)=0,Calculadora!$D$6*(1+Calculadora!$D$7)^(B5855-1),0)))</f>
        <v/>
      </c>
      <c r="F5855" s="27" t="str">
        <f aca="false">IF(A5855="","",(D5855+IF($O$9=1,E5855,0))*$O$7)</f>
        <v/>
      </c>
      <c r="G5855" s="27" t="str">
        <f aca="false">IF(A5855="","",D5855+E5855+F5855)</f>
        <v/>
      </c>
      <c r="H5855" s="27" t="str">
        <f aca="false">IF(A5855="","",Calculadora!$D$5+SUM($E$7:E5855))</f>
        <v/>
      </c>
      <c r="I5855" s="27" t="str">
        <f aca="false">IF(A5855="","",G5855-H5855)</f>
        <v/>
      </c>
      <c r="J5855" s="27" t="str">
        <f aca="false">IF(A5855="","",IF(C5855=$O$2,G5855,0))</f>
        <v/>
      </c>
    </row>
    <row r="5856" customFormat="false" ht="15" hidden="false" customHeight="false" outlineLevel="0" collapsed="false">
      <c r="A5856" s="25" t="str">
        <f aca="false">IF(ROW()-6&lt;=$O$3,ROW()-6,"")</f>
        <v/>
      </c>
      <c r="B5856" s="25" t="str">
        <f aca="false">IF(A5856="","",INT((A5856-1)/$O$2)+1)</f>
        <v/>
      </c>
      <c r="C5856" s="25" t="str">
        <f aca="false">IF(A5856="","",MOD(A5856-1,$O$2)+1)</f>
        <v/>
      </c>
      <c r="D5856" s="27" t="str">
        <f aca="false">IF(A5856="","",IF(A5856=1,Calculadora!$D$5,G5855))</f>
        <v/>
      </c>
      <c r="E5856" s="27" t="str">
        <f aca="false">IF(A5856="","",IF($O$9=1,IF(MOD(C5856-1,$O$8)=0,Calculadora!$D$6*(1+Calculadora!$D$7)^(B5856-1),0),IF(MOD(C5856,$O$8)=0,Calculadora!$D$6*(1+Calculadora!$D$7)^(B5856-1),0)))</f>
        <v/>
      </c>
      <c r="F5856" s="27" t="str">
        <f aca="false">IF(A5856="","",(D5856+IF($O$9=1,E5856,0))*$O$7)</f>
        <v/>
      </c>
      <c r="G5856" s="27" t="str">
        <f aca="false">IF(A5856="","",D5856+E5856+F5856)</f>
        <v/>
      </c>
      <c r="H5856" s="27" t="str">
        <f aca="false">IF(A5856="","",Calculadora!$D$5+SUM($E$7:E5856))</f>
        <v/>
      </c>
      <c r="I5856" s="27" t="str">
        <f aca="false">IF(A5856="","",G5856-H5856)</f>
        <v/>
      </c>
      <c r="J5856" s="27" t="str">
        <f aca="false">IF(A5856="","",IF(C5856=$O$2,G5856,0))</f>
        <v/>
      </c>
    </row>
    <row r="5857" customFormat="false" ht="15" hidden="false" customHeight="false" outlineLevel="0" collapsed="false">
      <c r="A5857" s="25" t="str">
        <f aca="false">IF(ROW()-6&lt;=$O$3,ROW()-6,"")</f>
        <v/>
      </c>
      <c r="B5857" s="25" t="str">
        <f aca="false">IF(A5857="","",INT((A5857-1)/$O$2)+1)</f>
        <v/>
      </c>
      <c r="C5857" s="25" t="str">
        <f aca="false">IF(A5857="","",MOD(A5857-1,$O$2)+1)</f>
        <v/>
      </c>
      <c r="D5857" s="27" t="str">
        <f aca="false">IF(A5857="","",IF(A5857=1,Calculadora!$D$5,G5856))</f>
        <v/>
      </c>
      <c r="E5857" s="27" t="str">
        <f aca="false">IF(A5857="","",IF($O$9=1,IF(MOD(C5857-1,$O$8)=0,Calculadora!$D$6*(1+Calculadora!$D$7)^(B5857-1),0),IF(MOD(C5857,$O$8)=0,Calculadora!$D$6*(1+Calculadora!$D$7)^(B5857-1),0)))</f>
        <v/>
      </c>
      <c r="F5857" s="27" t="str">
        <f aca="false">IF(A5857="","",(D5857+IF($O$9=1,E5857,0))*$O$7)</f>
        <v/>
      </c>
      <c r="G5857" s="27" t="str">
        <f aca="false">IF(A5857="","",D5857+E5857+F5857)</f>
        <v/>
      </c>
      <c r="H5857" s="27" t="str">
        <f aca="false">IF(A5857="","",Calculadora!$D$5+SUM($E$7:E5857))</f>
        <v/>
      </c>
      <c r="I5857" s="27" t="str">
        <f aca="false">IF(A5857="","",G5857-H5857)</f>
        <v/>
      </c>
      <c r="J5857" s="27" t="str">
        <f aca="false">IF(A5857="","",IF(C5857=$O$2,G5857,0))</f>
        <v/>
      </c>
    </row>
    <row r="5858" customFormat="false" ht="15" hidden="false" customHeight="false" outlineLevel="0" collapsed="false">
      <c r="A5858" s="25" t="str">
        <f aca="false">IF(ROW()-6&lt;=$O$3,ROW()-6,"")</f>
        <v/>
      </c>
      <c r="B5858" s="25" t="str">
        <f aca="false">IF(A5858="","",INT((A5858-1)/$O$2)+1)</f>
        <v/>
      </c>
      <c r="C5858" s="25" t="str">
        <f aca="false">IF(A5858="","",MOD(A5858-1,$O$2)+1)</f>
        <v/>
      </c>
      <c r="D5858" s="27" t="str">
        <f aca="false">IF(A5858="","",IF(A5858=1,Calculadora!$D$5,G5857))</f>
        <v/>
      </c>
      <c r="E5858" s="27" t="str">
        <f aca="false">IF(A5858="","",IF($O$9=1,IF(MOD(C5858-1,$O$8)=0,Calculadora!$D$6*(1+Calculadora!$D$7)^(B5858-1),0),IF(MOD(C5858,$O$8)=0,Calculadora!$D$6*(1+Calculadora!$D$7)^(B5858-1),0)))</f>
        <v/>
      </c>
      <c r="F5858" s="27" t="str">
        <f aca="false">IF(A5858="","",(D5858+IF($O$9=1,E5858,0))*$O$7)</f>
        <v/>
      </c>
      <c r="G5858" s="27" t="str">
        <f aca="false">IF(A5858="","",D5858+E5858+F5858)</f>
        <v/>
      </c>
      <c r="H5858" s="27" t="str">
        <f aca="false">IF(A5858="","",Calculadora!$D$5+SUM($E$7:E5858))</f>
        <v/>
      </c>
      <c r="I5858" s="27" t="str">
        <f aca="false">IF(A5858="","",G5858-H5858)</f>
        <v/>
      </c>
      <c r="J5858" s="27" t="str">
        <f aca="false">IF(A5858="","",IF(C5858=$O$2,G5858,0))</f>
        <v/>
      </c>
    </row>
    <row r="5859" customFormat="false" ht="15" hidden="false" customHeight="false" outlineLevel="0" collapsed="false">
      <c r="A5859" s="25" t="str">
        <f aca="false">IF(ROW()-6&lt;=$O$3,ROW()-6,"")</f>
        <v/>
      </c>
      <c r="B5859" s="25" t="str">
        <f aca="false">IF(A5859="","",INT((A5859-1)/$O$2)+1)</f>
        <v/>
      </c>
      <c r="C5859" s="25" t="str">
        <f aca="false">IF(A5859="","",MOD(A5859-1,$O$2)+1)</f>
        <v/>
      </c>
      <c r="D5859" s="27" t="str">
        <f aca="false">IF(A5859="","",IF(A5859=1,Calculadora!$D$5,G5858))</f>
        <v/>
      </c>
      <c r="E5859" s="27" t="str">
        <f aca="false">IF(A5859="","",IF($O$9=1,IF(MOD(C5859-1,$O$8)=0,Calculadora!$D$6*(1+Calculadora!$D$7)^(B5859-1),0),IF(MOD(C5859,$O$8)=0,Calculadora!$D$6*(1+Calculadora!$D$7)^(B5859-1),0)))</f>
        <v/>
      </c>
      <c r="F5859" s="27" t="str">
        <f aca="false">IF(A5859="","",(D5859+IF($O$9=1,E5859,0))*$O$7)</f>
        <v/>
      </c>
      <c r="G5859" s="27" t="str">
        <f aca="false">IF(A5859="","",D5859+E5859+F5859)</f>
        <v/>
      </c>
      <c r="H5859" s="27" t="str">
        <f aca="false">IF(A5859="","",Calculadora!$D$5+SUM($E$7:E5859))</f>
        <v/>
      </c>
      <c r="I5859" s="27" t="str">
        <f aca="false">IF(A5859="","",G5859-H5859)</f>
        <v/>
      </c>
      <c r="J5859" s="27" t="str">
        <f aca="false">IF(A5859="","",IF(C5859=$O$2,G5859,0))</f>
        <v/>
      </c>
    </row>
    <row r="5860" customFormat="false" ht="15" hidden="false" customHeight="false" outlineLevel="0" collapsed="false">
      <c r="A5860" s="25" t="str">
        <f aca="false">IF(ROW()-6&lt;=$O$3,ROW()-6,"")</f>
        <v/>
      </c>
      <c r="B5860" s="25" t="str">
        <f aca="false">IF(A5860="","",INT((A5860-1)/$O$2)+1)</f>
        <v/>
      </c>
      <c r="C5860" s="25" t="str">
        <f aca="false">IF(A5860="","",MOD(A5860-1,$O$2)+1)</f>
        <v/>
      </c>
      <c r="D5860" s="27" t="str">
        <f aca="false">IF(A5860="","",IF(A5860=1,Calculadora!$D$5,G5859))</f>
        <v/>
      </c>
      <c r="E5860" s="27" t="str">
        <f aca="false">IF(A5860="","",IF($O$9=1,IF(MOD(C5860-1,$O$8)=0,Calculadora!$D$6*(1+Calculadora!$D$7)^(B5860-1),0),IF(MOD(C5860,$O$8)=0,Calculadora!$D$6*(1+Calculadora!$D$7)^(B5860-1),0)))</f>
        <v/>
      </c>
      <c r="F5860" s="27" t="str">
        <f aca="false">IF(A5860="","",(D5860+IF($O$9=1,E5860,0))*$O$7)</f>
        <v/>
      </c>
      <c r="G5860" s="27" t="str">
        <f aca="false">IF(A5860="","",D5860+E5860+F5860)</f>
        <v/>
      </c>
      <c r="H5860" s="27" t="str">
        <f aca="false">IF(A5860="","",Calculadora!$D$5+SUM($E$7:E5860))</f>
        <v/>
      </c>
      <c r="I5860" s="27" t="str">
        <f aca="false">IF(A5860="","",G5860-H5860)</f>
        <v/>
      </c>
      <c r="J5860" s="27" t="str">
        <f aca="false">IF(A5860="","",IF(C5860=$O$2,G5860,0))</f>
        <v/>
      </c>
    </row>
    <row r="5861" customFormat="false" ht="15" hidden="false" customHeight="false" outlineLevel="0" collapsed="false">
      <c r="A5861" s="25" t="str">
        <f aca="false">IF(ROW()-6&lt;=$O$3,ROW()-6,"")</f>
        <v/>
      </c>
      <c r="B5861" s="25" t="str">
        <f aca="false">IF(A5861="","",INT((A5861-1)/$O$2)+1)</f>
        <v/>
      </c>
      <c r="C5861" s="25" t="str">
        <f aca="false">IF(A5861="","",MOD(A5861-1,$O$2)+1)</f>
        <v/>
      </c>
      <c r="D5861" s="27" t="str">
        <f aca="false">IF(A5861="","",IF(A5861=1,Calculadora!$D$5,G5860))</f>
        <v/>
      </c>
      <c r="E5861" s="27" t="str">
        <f aca="false">IF(A5861="","",IF($O$9=1,IF(MOD(C5861-1,$O$8)=0,Calculadora!$D$6*(1+Calculadora!$D$7)^(B5861-1),0),IF(MOD(C5861,$O$8)=0,Calculadora!$D$6*(1+Calculadora!$D$7)^(B5861-1),0)))</f>
        <v/>
      </c>
      <c r="F5861" s="27" t="str">
        <f aca="false">IF(A5861="","",(D5861+IF($O$9=1,E5861,0))*$O$7)</f>
        <v/>
      </c>
      <c r="G5861" s="27" t="str">
        <f aca="false">IF(A5861="","",D5861+E5861+F5861)</f>
        <v/>
      </c>
      <c r="H5861" s="27" t="str">
        <f aca="false">IF(A5861="","",Calculadora!$D$5+SUM($E$7:E5861))</f>
        <v/>
      </c>
      <c r="I5861" s="27" t="str">
        <f aca="false">IF(A5861="","",G5861-H5861)</f>
        <v/>
      </c>
      <c r="J5861" s="27" t="str">
        <f aca="false">IF(A5861="","",IF(C5861=$O$2,G5861,0))</f>
        <v/>
      </c>
    </row>
    <row r="5862" customFormat="false" ht="15" hidden="false" customHeight="false" outlineLevel="0" collapsed="false">
      <c r="A5862" s="25" t="str">
        <f aca="false">IF(ROW()-6&lt;=$O$3,ROW()-6,"")</f>
        <v/>
      </c>
      <c r="B5862" s="25" t="str">
        <f aca="false">IF(A5862="","",INT((A5862-1)/$O$2)+1)</f>
        <v/>
      </c>
      <c r="C5862" s="25" t="str">
        <f aca="false">IF(A5862="","",MOD(A5862-1,$O$2)+1)</f>
        <v/>
      </c>
      <c r="D5862" s="27" t="str">
        <f aca="false">IF(A5862="","",IF(A5862=1,Calculadora!$D$5,G5861))</f>
        <v/>
      </c>
      <c r="E5862" s="27" t="str">
        <f aca="false">IF(A5862="","",IF($O$9=1,IF(MOD(C5862-1,$O$8)=0,Calculadora!$D$6*(1+Calculadora!$D$7)^(B5862-1),0),IF(MOD(C5862,$O$8)=0,Calculadora!$D$6*(1+Calculadora!$D$7)^(B5862-1),0)))</f>
        <v/>
      </c>
      <c r="F5862" s="27" t="str">
        <f aca="false">IF(A5862="","",(D5862+IF($O$9=1,E5862,0))*$O$7)</f>
        <v/>
      </c>
      <c r="G5862" s="27" t="str">
        <f aca="false">IF(A5862="","",D5862+E5862+F5862)</f>
        <v/>
      </c>
      <c r="H5862" s="27" t="str">
        <f aca="false">IF(A5862="","",Calculadora!$D$5+SUM($E$7:E5862))</f>
        <v/>
      </c>
      <c r="I5862" s="27" t="str">
        <f aca="false">IF(A5862="","",G5862-H5862)</f>
        <v/>
      </c>
      <c r="J5862" s="27" t="str">
        <f aca="false">IF(A5862="","",IF(C5862=$O$2,G5862,0))</f>
        <v/>
      </c>
    </row>
    <row r="5863" customFormat="false" ht="15" hidden="false" customHeight="false" outlineLevel="0" collapsed="false">
      <c r="A5863" s="25" t="str">
        <f aca="false">IF(ROW()-6&lt;=$O$3,ROW()-6,"")</f>
        <v/>
      </c>
      <c r="B5863" s="25" t="str">
        <f aca="false">IF(A5863="","",INT((A5863-1)/$O$2)+1)</f>
        <v/>
      </c>
      <c r="C5863" s="25" t="str">
        <f aca="false">IF(A5863="","",MOD(A5863-1,$O$2)+1)</f>
        <v/>
      </c>
      <c r="D5863" s="27" t="str">
        <f aca="false">IF(A5863="","",IF(A5863=1,Calculadora!$D$5,G5862))</f>
        <v/>
      </c>
      <c r="E5863" s="27" t="str">
        <f aca="false">IF(A5863="","",IF($O$9=1,IF(MOD(C5863-1,$O$8)=0,Calculadora!$D$6*(1+Calculadora!$D$7)^(B5863-1),0),IF(MOD(C5863,$O$8)=0,Calculadora!$D$6*(1+Calculadora!$D$7)^(B5863-1),0)))</f>
        <v/>
      </c>
      <c r="F5863" s="27" t="str">
        <f aca="false">IF(A5863="","",(D5863+IF($O$9=1,E5863,0))*$O$7)</f>
        <v/>
      </c>
      <c r="G5863" s="27" t="str">
        <f aca="false">IF(A5863="","",D5863+E5863+F5863)</f>
        <v/>
      </c>
      <c r="H5863" s="27" t="str">
        <f aca="false">IF(A5863="","",Calculadora!$D$5+SUM($E$7:E5863))</f>
        <v/>
      </c>
      <c r="I5863" s="27" t="str">
        <f aca="false">IF(A5863="","",G5863-H5863)</f>
        <v/>
      </c>
      <c r="J5863" s="27" t="str">
        <f aca="false">IF(A5863="","",IF(C5863=$O$2,G5863,0))</f>
        <v/>
      </c>
    </row>
    <row r="5864" customFormat="false" ht="15" hidden="false" customHeight="false" outlineLevel="0" collapsed="false">
      <c r="A5864" s="25" t="str">
        <f aca="false">IF(ROW()-6&lt;=$O$3,ROW()-6,"")</f>
        <v/>
      </c>
      <c r="B5864" s="25" t="str">
        <f aca="false">IF(A5864="","",INT((A5864-1)/$O$2)+1)</f>
        <v/>
      </c>
      <c r="C5864" s="25" t="str">
        <f aca="false">IF(A5864="","",MOD(A5864-1,$O$2)+1)</f>
        <v/>
      </c>
      <c r="D5864" s="27" t="str">
        <f aca="false">IF(A5864="","",IF(A5864=1,Calculadora!$D$5,G5863))</f>
        <v/>
      </c>
      <c r="E5864" s="27" t="str">
        <f aca="false">IF(A5864="","",IF($O$9=1,IF(MOD(C5864-1,$O$8)=0,Calculadora!$D$6*(1+Calculadora!$D$7)^(B5864-1),0),IF(MOD(C5864,$O$8)=0,Calculadora!$D$6*(1+Calculadora!$D$7)^(B5864-1),0)))</f>
        <v/>
      </c>
      <c r="F5864" s="27" t="str">
        <f aca="false">IF(A5864="","",(D5864+IF($O$9=1,E5864,0))*$O$7)</f>
        <v/>
      </c>
      <c r="G5864" s="27" t="str">
        <f aca="false">IF(A5864="","",D5864+E5864+F5864)</f>
        <v/>
      </c>
      <c r="H5864" s="27" t="str">
        <f aca="false">IF(A5864="","",Calculadora!$D$5+SUM($E$7:E5864))</f>
        <v/>
      </c>
      <c r="I5864" s="27" t="str">
        <f aca="false">IF(A5864="","",G5864-H5864)</f>
        <v/>
      </c>
      <c r="J5864" s="27" t="str">
        <f aca="false">IF(A5864="","",IF(C5864=$O$2,G5864,0))</f>
        <v/>
      </c>
    </row>
    <row r="5865" customFormat="false" ht="15" hidden="false" customHeight="false" outlineLevel="0" collapsed="false">
      <c r="A5865" s="25" t="str">
        <f aca="false">IF(ROW()-6&lt;=$O$3,ROW()-6,"")</f>
        <v/>
      </c>
      <c r="B5865" s="25" t="str">
        <f aca="false">IF(A5865="","",INT((A5865-1)/$O$2)+1)</f>
        <v/>
      </c>
      <c r="C5865" s="25" t="str">
        <f aca="false">IF(A5865="","",MOD(A5865-1,$O$2)+1)</f>
        <v/>
      </c>
      <c r="D5865" s="27" t="str">
        <f aca="false">IF(A5865="","",IF(A5865=1,Calculadora!$D$5,G5864))</f>
        <v/>
      </c>
      <c r="E5865" s="27" t="str">
        <f aca="false">IF(A5865="","",IF($O$9=1,IF(MOD(C5865-1,$O$8)=0,Calculadora!$D$6*(1+Calculadora!$D$7)^(B5865-1),0),IF(MOD(C5865,$O$8)=0,Calculadora!$D$6*(1+Calculadora!$D$7)^(B5865-1),0)))</f>
        <v/>
      </c>
      <c r="F5865" s="27" t="str">
        <f aca="false">IF(A5865="","",(D5865+IF($O$9=1,E5865,0))*$O$7)</f>
        <v/>
      </c>
      <c r="G5865" s="27" t="str">
        <f aca="false">IF(A5865="","",D5865+E5865+F5865)</f>
        <v/>
      </c>
      <c r="H5865" s="27" t="str">
        <f aca="false">IF(A5865="","",Calculadora!$D$5+SUM($E$7:E5865))</f>
        <v/>
      </c>
      <c r="I5865" s="27" t="str">
        <f aca="false">IF(A5865="","",G5865-H5865)</f>
        <v/>
      </c>
      <c r="J5865" s="27" t="str">
        <f aca="false">IF(A5865="","",IF(C5865=$O$2,G5865,0))</f>
        <v/>
      </c>
    </row>
    <row r="5866" customFormat="false" ht="15" hidden="false" customHeight="false" outlineLevel="0" collapsed="false">
      <c r="A5866" s="25" t="str">
        <f aca="false">IF(ROW()-6&lt;=$O$3,ROW()-6,"")</f>
        <v/>
      </c>
      <c r="B5866" s="25" t="str">
        <f aca="false">IF(A5866="","",INT((A5866-1)/$O$2)+1)</f>
        <v/>
      </c>
      <c r="C5866" s="25" t="str">
        <f aca="false">IF(A5866="","",MOD(A5866-1,$O$2)+1)</f>
        <v/>
      </c>
      <c r="D5866" s="27" t="str">
        <f aca="false">IF(A5866="","",IF(A5866=1,Calculadora!$D$5,G5865))</f>
        <v/>
      </c>
      <c r="E5866" s="27" t="str">
        <f aca="false">IF(A5866="","",IF($O$9=1,IF(MOD(C5866-1,$O$8)=0,Calculadora!$D$6*(1+Calculadora!$D$7)^(B5866-1),0),IF(MOD(C5866,$O$8)=0,Calculadora!$D$6*(1+Calculadora!$D$7)^(B5866-1),0)))</f>
        <v/>
      </c>
      <c r="F5866" s="27" t="str">
        <f aca="false">IF(A5866="","",(D5866+IF($O$9=1,E5866,0))*$O$7)</f>
        <v/>
      </c>
      <c r="G5866" s="27" t="str">
        <f aca="false">IF(A5866="","",D5866+E5866+F5866)</f>
        <v/>
      </c>
      <c r="H5866" s="27" t="str">
        <f aca="false">IF(A5866="","",Calculadora!$D$5+SUM($E$7:E5866))</f>
        <v/>
      </c>
      <c r="I5866" s="27" t="str">
        <f aca="false">IF(A5866="","",G5866-H5866)</f>
        <v/>
      </c>
      <c r="J5866" s="27" t="str">
        <f aca="false">IF(A5866="","",IF(C5866=$O$2,G5866,0))</f>
        <v/>
      </c>
    </row>
    <row r="5867" customFormat="false" ht="15" hidden="false" customHeight="false" outlineLevel="0" collapsed="false">
      <c r="A5867" s="25" t="str">
        <f aca="false">IF(ROW()-6&lt;=$O$3,ROW()-6,"")</f>
        <v/>
      </c>
      <c r="B5867" s="25" t="str">
        <f aca="false">IF(A5867="","",INT((A5867-1)/$O$2)+1)</f>
        <v/>
      </c>
      <c r="C5867" s="25" t="str">
        <f aca="false">IF(A5867="","",MOD(A5867-1,$O$2)+1)</f>
        <v/>
      </c>
      <c r="D5867" s="27" t="str">
        <f aca="false">IF(A5867="","",IF(A5867=1,Calculadora!$D$5,G5866))</f>
        <v/>
      </c>
      <c r="E5867" s="27" t="str">
        <f aca="false">IF(A5867="","",IF($O$9=1,IF(MOD(C5867-1,$O$8)=0,Calculadora!$D$6*(1+Calculadora!$D$7)^(B5867-1),0),IF(MOD(C5867,$O$8)=0,Calculadora!$D$6*(1+Calculadora!$D$7)^(B5867-1),0)))</f>
        <v/>
      </c>
      <c r="F5867" s="27" t="str">
        <f aca="false">IF(A5867="","",(D5867+IF($O$9=1,E5867,0))*$O$7)</f>
        <v/>
      </c>
      <c r="G5867" s="27" t="str">
        <f aca="false">IF(A5867="","",D5867+E5867+F5867)</f>
        <v/>
      </c>
      <c r="H5867" s="27" t="str">
        <f aca="false">IF(A5867="","",Calculadora!$D$5+SUM($E$7:E5867))</f>
        <v/>
      </c>
      <c r="I5867" s="27" t="str">
        <f aca="false">IF(A5867="","",G5867-H5867)</f>
        <v/>
      </c>
      <c r="J5867" s="27" t="str">
        <f aca="false">IF(A5867="","",IF(C5867=$O$2,G5867,0))</f>
        <v/>
      </c>
    </row>
    <row r="5868" customFormat="false" ht="15" hidden="false" customHeight="false" outlineLevel="0" collapsed="false">
      <c r="A5868" s="25" t="str">
        <f aca="false">IF(ROW()-6&lt;=$O$3,ROW()-6,"")</f>
        <v/>
      </c>
      <c r="B5868" s="25" t="str">
        <f aca="false">IF(A5868="","",INT((A5868-1)/$O$2)+1)</f>
        <v/>
      </c>
      <c r="C5868" s="25" t="str">
        <f aca="false">IF(A5868="","",MOD(A5868-1,$O$2)+1)</f>
        <v/>
      </c>
      <c r="D5868" s="27" t="str">
        <f aca="false">IF(A5868="","",IF(A5868=1,Calculadora!$D$5,G5867))</f>
        <v/>
      </c>
      <c r="E5868" s="27" t="str">
        <f aca="false">IF(A5868="","",IF($O$9=1,IF(MOD(C5868-1,$O$8)=0,Calculadora!$D$6*(1+Calculadora!$D$7)^(B5868-1),0),IF(MOD(C5868,$O$8)=0,Calculadora!$D$6*(1+Calculadora!$D$7)^(B5868-1),0)))</f>
        <v/>
      </c>
      <c r="F5868" s="27" t="str">
        <f aca="false">IF(A5868="","",(D5868+IF($O$9=1,E5868,0))*$O$7)</f>
        <v/>
      </c>
      <c r="G5868" s="27" t="str">
        <f aca="false">IF(A5868="","",D5868+E5868+F5868)</f>
        <v/>
      </c>
      <c r="H5868" s="27" t="str">
        <f aca="false">IF(A5868="","",Calculadora!$D$5+SUM($E$7:E5868))</f>
        <v/>
      </c>
      <c r="I5868" s="27" t="str">
        <f aca="false">IF(A5868="","",G5868-H5868)</f>
        <v/>
      </c>
      <c r="J5868" s="27" t="str">
        <f aca="false">IF(A5868="","",IF(C5868=$O$2,G5868,0))</f>
        <v/>
      </c>
    </row>
    <row r="5869" customFormat="false" ht="15" hidden="false" customHeight="false" outlineLevel="0" collapsed="false">
      <c r="A5869" s="25" t="str">
        <f aca="false">IF(ROW()-6&lt;=$O$3,ROW()-6,"")</f>
        <v/>
      </c>
      <c r="B5869" s="25" t="str">
        <f aca="false">IF(A5869="","",INT((A5869-1)/$O$2)+1)</f>
        <v/>
      </c>
      <c r="C5869" s="25" t="str">
        <f aca="false">IF(A5869="","",MOD(A5869-1,$O$2)+1)</f>
        <v/>
      </c>
      <c r="D5869" s="27" t="str">
        <f aca="false">IF(A5869="","",IF(A5869=1,Calculadora!$D$5,G5868))</f>
        <v/>
      </c>
      <c r="E5869" s="27" t="str">
        <f aca="false">IF(A5869="","",IF($O$9=1,IF(MOD(C5869-1,$O$8)=0,Calculadora!$D$6*(1+Calculadora!$D$7)^(B5869-1),0),IF(MOD(C5869,$O$8)=0,Calculadora!$D$6*(1+Calculadora!$D$7)^(B5869-1),0)))</f>
        <v/>
      </c>
      <c r="F5869" s="27" t="str">
        <f aca="false">IF(A5869="","",(D5869+IF($O$9=1,E5869,0))*$O$7)</f>
        <v/>
      </c>
      <c r="G5869" s="27" t="str">
        <f aca="false">IF(A5869="","",D5869+E5869+F5869)</f>
        <v/>
      </c>
      <c r="H5869" s="27" t="str">
        <f aca="false">IF(A5869="","",Calculadora!$D$5+SUM($E$7:E5869))</f>
        <v/>
      </c>
      <c r="I5869" s="27" t="str">
        <f aca="false">IF(A5869="","",G5869-H5869)</f>
        <v/>
      </c>
      <c r="J5869" s="27" t="str">
        <f aca="false">IF(A5869="","",IF(C5869=$O$2,G5869,0))</f>
        <v/>
      </c>
    </row>
    <row r="5870" customFormat="false" ht="15" hidden="false" customHeight="false" outlineLevel="0" collapsed="false">
      <c r="A5870" s="25" t="str">
        <f aca="false">IF(ROW()-6&lt;=$O$3,ROW()-6,"")</f>
        <v/>
      </c>
      <c r="B5870" s="25" t="str">
        <f aca="false">IF(A5870="","",INT((A5870-1)/$O$2)+1)</f>
        <v/>
      </c>
      <c r="C5870" s="25" t="str">
        <f aca="false">IF(A5870="","",MOD(A5870-1,$O$2)+1)</f>
        <v/>
      </c>
      <c r="D5870" s="27" t="str">
        <f aca="false">IF(A5870="","",IF(A5870=1,Calculadora!$D$5,G5869))</f>
        <v/>
      </c>
      <c r="E5870" s="27" t="str">
        <f aca="false">IF(A5870="","",IF($O$9=1,IF(MOD(C5870-1,$O$8)=0,Calculadora!$D$6*(1+Calculadora!$D$7)^(B5870-1),0),IF(MOD(C5870,$O$8)=0,Calculadora!$D$6*(1+Calculadora!$D$7)^(B5870-1),0)))</f>
        <v/>
      </c>
      <c r="F5870" s="27" t="str">
        <f aca="false">IF(A5870="","",(D5870+IF($O$9=1,E5870,0))*$O$7)</f>
        <v/>
      </c>
      <c r="G5870" s="27" t="str">
        <f aca="false">IF(A5870="","",D5870+E5870+F5870)</f>
        <v/>
      </c>
      <c r="H5870" s="27" t="str">
        <f aca="false">IF(A5870="","",Calculadora!$D$5+SUM($E$7:E5870))</f>
        <v/>
      </c>
      <c r="I5870" s="27" t="str">
        <f aca="false">IF(A5870="","",G5870-H5870)</f>
        <v/>
      </c>
      <c r="J5870" s="27" t="str">
        <f aca="false">IF(A5870="","",IF(C5870=$O$2,G5870,0))</f>
        <v/>
      </c>
    </row>
    <row r="5871" customFormat="false" ht="15" hidden="false" customHeight="false" outlineLevel="0" collapsed="false">
      <c r="A5871" s="25" t="str">
        <f aca="false">IF(ROW()-6&lt;=$O$3,ROW()-6,"")</f>
        <v/>
      </c>
      <c r="B5871" s="25" t="str">
        <f aca="false">IF(A5871="","",INT((A5871-1)/$O$2)+1)</f>
        <v/>
      </c>
      <c r="C5871" s="25" t="str">
        <f aca="false">IF(A5871="","",MOD(A5871-1,$O$2)+1)</f>
        <v/>
      </c>
      <c r="D5871" s="27" t="str">
        <f aca="false">IF(A5871="","",IF(A5871=1,Calculadora!$D$5,G5870))</f>
        <v/>
      </c>
      <c r="E5871" s="27" t="str">
        <f aca="false">IF(A5871="","",IF($O$9=1,IF(MOD(C5871-1,$O$8)=0,Calculadora!$D$6*(1+Calculadora!$D$7)^(B5871-1),0),IF(MOD(C5871,$O$8)=0,Calculadora!$D$6*(1+Calculadora!$D$7)^(B5871-1),0)))</f>
        <v/>
      </c>
      <c r="F5871" s="27" t="str">
        <f aca="false">IF(A5871="","",(D5871+IF($O$9=1,E5871,0))*$O$7)</f>
        <v/>
      </c>
      <c r="G5871" s="27" t="str">
        <f aca="false">IF(A5871="","",D5871+E5871+F5871)</f>
        <v/>
      </c>
      <c r="H5871" s="27" t="str">
        <f aca="false">IF(A5871="","",Calculadora!$D$5+SUM($E$7:E5871))</f>
        <v/>
      </c>
      <c r="I5871" s="27" t="str">
        <f aca="false">IF(A5871="","",G5871-H5871)</f>
        <v/>
      </c>
      <c r="J5871" s="27" t="str">
        <f aca="false">IF(A5871="","",IF(C5871=$O$2,G5871,0))</f>
        <v/>
      </c>
    </row>
    <row r="5872" customFormat="false" ht="15" hidden="false" customHeight="false" outlineLevel="0" collapsed="false">
      <c r="A5872" s="25" t="str">
        <f aca="false">IF(ROW()-6&lt;=$O$3,ROW()-6,"")</f>
        <v/>
      </c>
      <c r="B5872" s="25" t="str">
        <f aca="false">IF(A5872="","",INT((A5872-1)/$O$2)+1)</f>
        <v/>
      </c>
      <c r="C5872" s="25" t="str">
        <f aca="false">IF(A5872="","",MOD(A5872-1,$O$2)+1)</f>
        <v/>
      </c>
      <c r="D5872" s="27" t="str">
        <f aca="false">IF(A5872="","",IF(A5872=1,Calculadora!$D$5,G5871))</f>
        <v/>
      </c>
      <c r="E5872" s="27" t="str">
        <f aca="false">IF(A5872="","",IF($O$9=1,IF(MOD(C5872-1,$O$8)=0,Calculadora!$D$6*(1+Calculadora!$D$7)^(B5872-1),0),IF(MOD(C5872,$O$8)=0,Calculadora!$D$6*(1+Calculadora!$D$7)^(B5872-1),0)))</f>
        <v/>
      </c>
      <c r="F5872" s="27" t="str">
        <f aca="false">IF(A5872="","",(D5872+IF($O$9=1,E5872,0))*$O$7)</f>
        <v/>
      </c>
      <c r="G5872" s="27" t="str">
        <f aca="false">IF(A5872="","",D5872+E5872+F5872)</f>
        <v/>
      </c>
      <c r="H5872" s="27" t="str">
        <f aca="false">IF(A5872="","",Calculadora!$D$5+SUM($E$7:E5872))</f>
        <v/>
      </c>
      <c r="I5872" s="27" t="str">
        <f aca="false">IF(A5872="","",G5872-H5872)</f>
        <v/>
      </c>
      <c r="J5872" s="27" t="str">
        <f aca="false">IF(A5872="","",IF(C5872=$O$2,G5872,0))</f>
        <v/>
      </c>
    </row>
    <row r="5873" customFormat="false" ht="15" hidden="false" customHeight="false" outlineLevel="0" collapsed="false">
      <c r="A5873" s="25" t="str">
        <f aca="false">IF(ROW()-6&lt;=$O$3,ROW()-6,"")</f>
        <v/>
      </c>
      <c r="B5873" s="25" t="str">
        <f aca="false">IF(A5873="","",INT((A5873-1)/$O$2)+1)</f>
        <v/>
      </c>
      <c r="C5873" s="25" t="str">
        <f aca="false">IF(A5873="","",MOD(A5873-1,$O$2)+1)</f>
        <v/>
      </c>
      <c r="D5873" s="27" t="str">
        <f aca="false">IF(A5873="","",IF(A5873=1,Calculadora!$D$5,G5872))</f>
        <v/>
      </c>
      <c r="E5873" s="27" t="str">
        <f aca="false">IF(A5873="","",IF($O$9=1,IF(MOD(C5873-1,$O$8)=0,Calculadora!$D$6*(1+Calculadora!$D$7)^(B5873-1),0),IF(MOD(C5873,$O$8)=0,Calculadora!$D$6*(1+Calculadora!$D$7)^(B5873-1),0)))</f>
        <v/>
      </c>
      <c r="F5873" s="27" t="str">
        <f aca="false">IF(A5873="","",(D5873+IF($O$9=1,E5873,0))*$O$7)</f>
        <v/>
      </c>
      <c r="G5873" s="27" t="str">
        <f aca="false">IF(A5873="","",D5873+E5873+F5873)</f>
        <v/>
      </c>
      <c r="H5873" s="27" t="str">
        <f aca="false">IF(A5873="","",Calculadora!$D$5+SUM($E$7:E5873))</f>
        <v/>
      </c>
      <c r="I5873" s="27" t="str">
        <f aca="false">IF(A5873="","",G5873-H5873)</f>
        <v/>
      </c>
      <c r="J5873" s="27" t="str">
        <f aca="false">IF(A5873="","",IF(C5873=$O$2,G5873,0))</f>
        <v/>
      </c>
    </row>
    <row r="5874" customFormat="false" ht="15" hidden="false" customHeight="false" outlineLevel="0" collapsed="false">
      <c r="A5874" s="25" t="str">
        <f aca="false">IF(ROW()-6&lt;=$O$3,ROW()-6,"")</f>
        <v/>
      </c>
      <c r="B5874" s="25" t="str">
        <f aca="false">IF(A5874="","",INT((A5874-1)/$O$2)+1)</f>
        <v/>
      </c>
      <c r="C5874" s="25" t="str">
        <f aca="false">IF(A5874="","",MOD(A5874-1,$O$2)+1)</f>
        <v/>
      </c>
      <c r="D5874" s="27" t="str">
        <f aca="false">IF(A5874="","",IF(A5874=1,Calculadora!$D$5,G5873))</f>
        <v/>
      </c>
      <c r="E5874" s="27" t="str">
        <f aca="false">IF(A5874="","",IF($O$9=1,IF(MOD(C5874-1,$O$8)=0,Calculadora!$D$6*(1+Calculadora!$D$7)^(B5874-1),0),IF(MOD(C5874,$O$8)=0,Calculadora!$D$6*(1+Calculadora!$D$7)^(B5874-1),0)))</f>
        <v/>
      </c>
      <c r="F5874" s="27" t="str">
        <f aca="false">IF(A5874="","",(D5874+IF($O$9=1,E5874,0))*$O$7)</f>
        <v/>
      </c>
      <c r="G5874" s="27" t="str">
        <f aca="false">IF(A5874="","",D5874+E5874+F5874)</f>
        <v/>
      </c>
      <c r="H5874" s="27" t="str">
        <f aca="false">IF(A5874="","",Calculadora!$D$5+SUM($E$7:E5874))</f>
        <v/>
      </c>
      <c r="I5874" s="27" t="str">
        <f aca="false">IF(A5874="","",G5874-H5874)</f>
        <v/>
      </c>
      <c r="J5874" s="27" t="str">
        <f aca="false">IF(A5874="","",IF(C5874=$O$2,G5874,0))</f>
        <v/>
      </c>
    </row>
    <row r="5875" customFormat="false" ht="15" hidden="false" customHeight="false" outlineLevel="0" collapsed="false">
      <c r="A5875" s="25" t="str">
        <f aca="false">IF(ROW()-6&lt;=$O$3,ROW()-6,"")</f>
        <v/>
      </c>
      <c r="B5875" s="25" t="str">
        <f aca="false">IF(A5875="","",INT((A5875-1)/$O$2)+1)</f>
        <v/>
      </c>
      <c r="C5875" s="25" t="str">
        <f aca="false">IF(A5875="","",MOD(A5875-1,$O$2)+1)</f>
        <v/>
      </c>
      <c r="D5875" s="27" t="str">
        <f aca="false">IF(A5875="","",IF(A5875=1,Calculadora!$D$5,G5874))</f>
        <v/>
      </c>
      <c r="E5875" s="27" t="str">
        <f aca="false">IF(A5875="","",IF($O$9=1,IF(MOD(C5875-1,$O$8)=0,Calculadora!$D$6*(1+Calculadora!$D$7)^(B5875-1),0),IF(MOD(C5875,$O$8)=0,Calculadora!$D$6*(1+Calculadora!$D$7)^(B5875-1),0)))</f>
        <v/>
      </c>
      <c r="F5875" s="27" t="str">
        <f aca="false">IF(A5875="","",(D5875+IF($O$9=1,E5875,0))*$O$7)</f>
        <v/>
      </c>
      <c r="G5875" s="27" t="str">
        <f aca="false">IF(A5875="","",D5875+E5875+F5875)</f>
        <v/>
      </c>
      <c r="H5875" s="27" t="str">
        <f aca="false">IF(A5875="","",Calculadora!$D$5+SUM($E$7:E5875))</f>
        <v/>
      </c>
      <c r="I5875" s="27" t="str">
        <f aca="false">IF(A5875="","",G5875-H5875)</f>
        <v/>
      </c>
      <c r="J5875" s="27" t="str">
        <f aca="false">IF(A5875="","",IF(C5875=$O$2,G5875,0))</f>
        <v/>
      </c>
    </row>
    <row r="5876" customFormat="false" ht="15" hidden="false" customHeight="false" outlineLevel="0" collapsed="false">
      <c r="A5876" s="25" t="str">
        <f aca="false">IF(ROW()-6&lt;=$O$3,ROW()-6,"")</f>
        <v/>
      </c>
      <c r="B5876" s="25" t="str">
        <f aca="false">IF(A5876="","",INT((A5876-1)/$O$2)+1)</f>
        <v/>
      </c>
      <c r="C5876" s="25" t="str">
        <f aca="false">IF(A5876="","",MOD(A5876-1,$O$2)+1)</f>
        <v/>
      </c>
      <c r="D5876" s="27" t="str">
        <f aca="false">IF(A5876="","",IF(A5876=1,Calculadora!$D$5,G5875))</f>
        <v/>
      </c>
      <c r="E5876" s="27" t="str">
        <f aca="false">IF(A5876="","",IF($O$9=1,IF(MOD(C5876-1,$O$8)=0,Calculadora!$D$6*(1+Calculadora!$D$7)^(B5876-1),0),IF(MOD(C5876,$O$8)=0,Calculadora!$D$6*(1+Calculadora!$D$7)^(B5876-1),0)))</f>
        <v/>
      </c>
      <c r="F5876" s="27" t="str">
        <f aca="false">IF(A5876="","",(D5876+IF($O$9=1,E5876,0))*$O$7)</f>
        <v/>
      </c>
      <c r="G5876" s="27" t="str">
        <f aca="false">IF(A5876="","",D5876+E5876+F5876)</f>
        <v/>
      </c>
      <c r="H5876" s="27" t="str">
        <f aca="false">IF(A5876="","",Calculadora!$D$5+SUM($E$7:E5876))</f>
        <v/>
      </c>
      <c r="I5876" s="27" t="str">
        <f aca="false">IF(A5876="","",G5876-H5876)</f>
        <v/>
      </c>
      <c r="J5876" s="27" t="str">
        <f aca="false">IF(A5876="","",IF(C5876=$O$2,G5876,0))</f>
        <v/>
      </c>
    </row>
    <row r="5877" customFormat="false" ht="15" hidden="false" customHeight="false" outlineLevel="0" collapsed="false">
      <c r="A5877" s="25" t="str">
        <f aca="false">IF(ROW()-6&lt;=$O$3,ROW()-6,"")</f>
        <v/>
      </c>
      <c r="B5877" s="25" t="str">
        <f aca="false">IF(A5877="","",INT((A5877-1)/$O$2)+1)</f>
        <v/>
      </c>
      <c r="C5877" s="25" t="str">
        <f aca="false">IF(A5877="","",MOD(A5877-1,$O$2)+1)</f>
        <v/>
      </c>
      <c r="D5877" s="27" t="str">
        <f aca="false">IF(A5877="","",IF(A5877=1,Calculadora!$D$5,G5876))</f>
        <v/>
      </c>
      <c r="E5877" s="27" t="str">
        <f aca="false">IF(A5877="","",IF($O$9=1,IF(MOD(C5877-1,$O$8)=0,Calculadora!$D$6*(1+Calculadora!$D$7)^(B5877-1),0),IF(MOD(C5877,$O$8)=0,Calculadora!$D$6*(1+Calculadora!$D$7)^(B5877-1),0)))</f>
        <v/>
      </c>
      <c r="F5877" s="27" t="str">
        <f aca="false">IF(A5877="","",(D5877+IF($O$9=1,E5877,0))*$O$7)</f>
        <v/>
      </c>
      <c r="G5877" s="27" t="str">
        <f aca="false">IF(A5877="","",D5877+E5877+F5877)</f>
        <v/>
      </c>
      <c r="H5877" s="27" t="str">
        <f aca="false">IF(A5877="","",Calculadora!$D$5+SUM($E$7:E5877))</f>
        <v/>
      </c>
      <c r="I5877" s="27" t="str">
        <f aca="false">IF(A5877="","",G5877-H5877)</f>
        <v/>
      </c>
      <c r="J5877" s="27" t="str">
        <f aca="false">IF(A5877="","",IF(C5877=$O$2,G5877,0))</f>
        <v/>
      </c>
    </row>
    <row r="5878" customFormat="false" ht="15" hidden="false" customHeight="false" outlineLevel="0" collapsed="false">
      <c r="A5878" s="25" t="str">
        <f aca="false">IF(ROW()-6&lt;=$O$3,ROW()-6,"")</f>
        <v/>
      </c>
      <c r="B5878" s="25" t="str">
        <f aca="false">IF(A5878="","",INT((A5878-1)/$O$2)+1)</f>
        <v/>
      </c>
      <c r="C5878" s="25" t="str">
        <f aca="false">IF(A5878="","",MOD(A5878-1,$O$2)+1)</f>
        <v/>
      </c>
      <c r="D5878" s="27" t="str">
        <f aca="false">IF(A5878="","",IF(A5878=1,Calculadora!$D$5,G5877))</f>
        <v/>
      </c>
      <c r="E5878" s="27" t="str">
        <f aca="false">IF(A5878="","",IF($O$9=1,IF(MOD(C5878-1,$O$8)=0,Calculadora!$D$6*(1+Calculadora!$D$7)^(B5878-1),0),IF(MOD(C5878,$O$8)=0,Calculadora!$D$6*(1+Calculadora!$D$7)^(B5878-1),0)))</f>
        <v/>
      </c>
      <c r="F5878" s="27" t="str">
        <f aca="false">IF(A5878="","",(D5878+IF($O$9=1,E5878,0))*$O$7)</f>
        <v/>
      </c>
      <c r="G5878" s="27" t="str">
        <f aca="false">IF(A5878="","",D5878+E5878+F5878)</f>
        <v/>
      </c>
      <c r="H5878" s="27" t="str">
        <f aca="false">IF(A5878="","",Calculadora!$D$5+SUM($E$7:E5878))</f>
        <v/>
      </c>
      <c r="I5878" s="27" t="str">
        <f aca="false">IF(A5878="","",G5878-H5878)</f>
        <v/>
      </c>
      <c r="J5878" s="27" t="str">
        <f aca="false">IF(A5878="","",IF(C5878=$O$2,G5878,0))</f>
        <v/>
      </c>
    </row>
    <row r="5879" customFormat="false" ht="15" hidden="false" customHeight="false" outlineLevel="0" collapsed="false">
      <c r="A5879" s="25" t="str">
        <f aca="false">IF(ROW()-6&lt;=$O$3,ROW()-6,"")</f>
        <v/>
      </c>
      <c r="B5879" s="25" t="str">
        <f aca="false">IF(A5879="","",INT((A5879-1)/$O$2)+1)</f>
        <v/>
      </c>
      <c r="C5879" s="25" t="str">
        <f aca="false">IF(A5879="","",MOD(A5879-1,$O$2)+1)</f>
        <v/>
      </c>
      <c r="D5879" s="27" t="str">
        <f aca="false">IF(A5879="","",IF(A5879=1,Calculadora!$D$5,G5878))</f>
        <v/>
      </c>
      <c r="E5879" s="27" t="str">
        <f aca="false">IF(A5879="","",IF($O$9=1,IF(MOD(C5879-1,$O$8)=0,Calculadora!$D$6*(1+Calculadora!$D$7)^(B5879-1),0),IF(MOD(C5879,$O$8)=0,Calculadora!$D$6*(1+Calculadora!$D$7)^(B5879-1),0)))</f>
        <v/>
      </c>
      <c r="F5879" s="27" t="str">
        <f aca="false">IF(A5879="","",(D5879+IF($O$9=1,E5879,0))*$O$7)</f>
        <v/>
      </c>
      <c r="G5879" s="27" t="str">
        <f aca="false">IF(A5879="","",D5879+E5879+F5879)</f>
        <v/>
      </c>
      <c r="H5879" s="27" t="str">
        <f aca="false">IF(A5879="","",Calculadora!$D$5+SUM($E$7:E5879))</f>
        <v/>
      </c>
      <c r="I5879" s="27" t="str">
        <f aca="false">IF(A5879="","",G5879-H5879)</f>
        <v/>
      </c>
      <c r="J5879" s="27" t="str">
        <f aca="false">IF(A5879="","",IF(C5879=$O$2,G5879,0))</f>
        <v/>
      </c>
    </row>
    <row r="5880" customFormat="false" ht="15" hidden="false" customHeight="false" outlineLevel="0" collapsed="false">
      <c r="A5880" s="25" t="str">
        <f aca="false">IF(ROW()-6&lt;=$O$3,ROW()-6,"")</f>
        <v/>
      </c>
      <c r="B5880" s="25" t="str">
        <f aca="false">IF(A5880="","",INT((A5880-1)/$O$2)+1)</f>
        <v/>
      </c>
      <c r="C5880" s="25" t="str">
        <f aca="false">IF(A5880="","",MOD(A5880-1,$O$2)+1)</f>
        <v/>
      </c>
      <c r="D5880" s="27" t="str">
        <f aca="false">IF(A5880="","",IF(A5880=1,Calculadora!$D$5,G5879))</f>
        <v/>
      </c>
      <c r="E5880" s="27" t="str">
        <f aca="false">IF(A5880="","",IF($O$9=1,IF(MOD(C5880-1,$O$8)=0,Calculadora!$D$6*(1+Calculadora!$D$7)^(B5880-1),0),IF(MOD(C5880,$O$8)=0,Calculadora!$D$6*(1+Calculadora!$D$7)^(B5880-1),0)))</f>
        <v/>
      </c>
      <c r="F5880" s="27" t="str">
        <f aca="false">IF(A5880="","",(D5880+IF($O$9=1,E5880,0))*$O$7)</f>
        <v/>
      </c>
      <c r="G5880" s="27" t="str">
        <f aca="false">IF(A5880="","",D5880+E5880+F5880)</f>
        <v/>
      </c>
      <c r="H5880" s="27" t="str">
        <f aca="false">IF(A5880="","",Calculadora!$D$5+SUM($E$7:E5880))</f>
        <v/>
      </c>
      <c r="I5880" s="27" t="str">
        <f aca="false">IF(A5880="","",G5880-H5880)</f>
        <v/>
      </c>
      <c r="J5880" s="27" t="str">
        <f aca="false">IF(A5880="","",IF(C5880=$O$2,G5880,0))</f>
        <v/>
      </c>
    </row>
    <row r="5881" customFormat="false" ht="15" hidden="false" customHeight="false" outlineLevel="0" collapsed="false">
      <c r="A5881" s="25" t="str">
        <f aca="false">IF(ROW()-6&lt;=$O$3,ROW()-6,"")</f>
        <v/>
      </c>
      <c r="B5881" s="25" t="str">
        <f aca="false">IF(A5881="","",INT((A5881-1)/$O$2)+1)</f>
        <v/>
      </c>
      <c r="C5881" s="25" t="str">
        <f aca="false">IF(A5881="","",MOD(A5881-1,$O$2)+1)</f>
        <v/>
      </c>
      <c r="D5881" s="27" t="str">
        <f aca="false">IF(A5881="","",IF(A5881=1,Calculadora!$D$5,G5880))</f>
        <v/>
      </c>
      <c r="E5881" s="27" t="str">
        <f aca="false">IF(A5881="","",IF($O$9=1,IF(MOD(C5881-1,$O$8)=0,Calculadora!$D$6*(1+Calculadora!$D$7)^(B5881-1),0),IF(MOD(C5881,$O$8)=0,Calculadora!$D$6*(1+Calculadora!$D$7)^(B5881-1),0)))</f>
        <v/>
      </c>
      <c r="F5881" s="27" t="str">
        <f aca="false">IF(A5881="","",(D5881+IF($O$9=1,E5881,0))*$O$7)</f>
        <v/>
      </c>
      <c r="G5881" s="27" t="str">
        <f aca="false">IF(A5881="","",D5881+E5881+F5881)</f>
        <v/>
      </c>
      <c r="H5881" s="27" t="str">
        <f aca="false">IF(A5881="","",Calculadora!$D$5+SUM($E$7:E5881))</f>
        <v/>
      </c>
      <c r="I5881" s="27" t="str">
        <f aca="false">IF(A5881="","",G5881-H5881)</f>
        <v/>
      </c>
      <c r="J5881" s="27" t="str">
        <f aca="false">IF(A5881="","",IF(C5881=$O$2,G5881,0))</f>
        <v/>
      </c>
    </row>
    <row r="5882" customFormat="false" ht="15" hidden="false" customHeight="false" outlineLevel="0" collapsed="false">
      <c r="A5882" s="25" t="str">
        <f aca="false">IF(ROW()-6&lt;=$O$3,ROW()-6,"")</f>
        <v/>
      </c>
      <c r="B5882" s="25" t="str">
        <f aca="false">IF(A5882="","",INT((A5882-1)/$O$2)+1)</f>
        <v/>
      </c>
      <c r="C5882" s="25" t="str">
        <f aca="false">IF(A5882="","",MOD(A5882-1,$O$2)+1)</f>
        <v/>
      </c>
      <c r="D5882" s="27" t="str">
        <f aca="false">IF(A5882="","",IF(A5882=1,Calculadora!$D$5,G5881))</f>
        <v/>
      </c>
      <c r="E5882" s="27" t="str">
        <f aca="false">IF(A5882="","",IF($O$9=1,IF(MOD(C5882-1,$O$8)=0,Calculadora!$D$6*(1+Calculadora!$D$7)^(B5882-1),0),IF(MOD(C5882,$O$8)=0,Calculadora!$D$6*(1+Calculadora!$D$7)^(B5882-1),0)))</f>
        <v/>
      </c>
      <c r="F5882" s="27" t="str">
        <f aca="false">IF(A5882="","",(D5882+IF($O$9=1,E5882,0))*$O$7)</f>
        <v/>
      </c>
      <c r="G5882" s="27" t="str">
        <f aca="false">IF(A5882="","",D5882+E5882+F5882)</f>
        <v/>
      </c>
      <c r="H5882" s="27" t="str">
        <f aca="false">IF(A5882="","",Calculadora!$D$5+SUM($E$7:E5882))</f>
        <v/>
      </c>
      <c r="I5882" s="27" t="str">
        <f aca="false">IF(A5882="","",G5882-H5882)</f>
        <v/>
      </c>
      <c r="J5882" s="27" t="str">
        <f aca="false">IF(A5882="","",IF(C5882=$O$2,G5882,0))</f>
        <v/>
      </c>
    </row>
    <row r="5883" customFormat="false" ht="15" hidden="false" customHeight="false" outlineLevel="0" collapsed="false">
      <c r="A5883" s="25" t="str">
        <f aca="false">IF(ROW()-6&lt;=$O$3,ROW()-6,"")</f>
        <v/>
      </c>
      <c r="B5883" s="25" t="str">
        <f aca="false">IF(A5883="","",INT((A5883-1)/$O$2)+1)</f>
        <v/>
      </c>
      <c r="C5883" s="25" t="str">
        <f aca="false">IF(A5883="","",MOD(A5883-1,$O$2)+1)</f>
        <v/>
      </c>
      <c r="D5883" s="27" t="str">
        <f aca="false">IF(A5883="","",IF(A5883=1,Calculadora!$D$5,G5882))</f>
        <v/>
      </c>
      <c r="E5883" s="27" t="str">
        <f aca="false">IF(A5883="","",IF($O$9=1,IF(MOD(C5883-1,$O$8)=0,Calculadora!$D$6*(1+Calculadora!$D$7)^(B5883-1),0),IF(MOD(C5883,$O$8)=0,Calculadora!$D$6*(1+Calculadora!$D$7)^(B5883-1),0)))</f>
        <v/>
      </c>
      <c r="F5883" s="27" t="str">
        <f aca="false">IF(A5883="","",(D5883+IF($O$9=1,E5883,0))*$O$7)</f>
        <v/>
      </c>
      <c r="G5883" s="27" t="str">
        <f aca="false">IF(A5883="","",D5883+E5883+F5883)</f>
        <v/>
      </c>
      <c r="H5883" s="27" t="str">
        <f aca="false">IF(A5883="","",Calculadora!$D$5+SUM($E$7:E5883))</f>
        <v/>
      </c>
      <c r="I5883" s="27" t="str">
        <f aca="false">IF(A5883="","",G5883-H5883)</f>
        <v/>
      </c>
      <c r="J5883" s="27" t="str">
        <f aca="false">IF(A5883="","",IF(C5883=$O$2,G5883,0))</f>
        <v/>
      </c>
    </row>
    <row r="5884" customFormat="false" ht="15" hidden="false" customHeight="false" outlineLevel="0" collapsed="false">
      <c r="A5884" s="25" t="str">
        <f aca="false">IF(ROW()-6&lt;=$O$3,ROW()-6,"")</f>
        <v/>
      </c>
      <c r="B5884" s="25" t="str">
        <f aca="false">IF(A5884="","",INT((A5884-1)/$O$2)+1)</f>
        <v/>
      </c>
      <c r="C5884" s="25" t="str">
        <f aca="false">IF(A5884="","",MOD(A5884-1,$O$2)+1)</f>
        <v/>
      </c>
      <c r="D5884" s="27" t="str">
        <f aca="false">IF(A5884="","",IF(A5884=1,Calculadora!$D$5,G5883))</f>
        <v/>
      </c>
      <c r="E5884" s="27" t="str">
        <f aca="false">IF(A5884="","",IF($O$9=1,IF(MOD(C5884-1,$O$8)=0,Calculadora!$D$6*(1+Calculadora!$D$7)^(B5884-1),0),IF(MOD(C5884,$O$8)=0,Calculadora!$D$6*(1+Calculadora!$D$7)^(B5884-1),0)))</f>
        <v/>
      </c>
      <c r="F5884" s="27" t="str">
        <f aca="false">IF(A5884="","",(D5884+IF($O$9=1,E5884,0))*$O$7)</f>
        <v/>
      </c>
      <c r="G5884" s="27" t="str">
        <f aca="false">IF(A5884="","",D5884+E5884+F5884)</f>
        <v/>
      </c>
      <c r="H5884" s="27" t="str">
        <f aca="false">IF(A5884="","",Calculadora!$D$5+SUM($E$7:E5884))</f>
        <v/>
      </c>
      <c r="I5884" s="27" t="str">
        <f aca="false">IF(A5884="","",G5884-H5884)</f>
        <v/>
      </c>
      <c r="J5884" s="27" t="str">
        <f aca="false">IF(A5884="","",IF(C5884=$O$2,G5884,0))</f>
        <v/>
      </c>
    </row>
    <row r="5885" customFormat="false" ht="15" hidden="false" customHeight="false" outlineLevel="0" collapsed="false">
      <c r="A5885" s="25" t="str">
        <f aca="false">IF(ROW()-6&lt;=$O$3,ROW()-6,"")</f>
        <v/>
      </c>
      <c r="B5885" s="25" t="str">
        <f aca="false">IF(A5885="","",INT((A5885-1)/$O$2)+1)</f>
        <v/>
      </c>
      <c r="C5885" s="25" t="str">
        <f aca="false">IF(A5885="","",MOD(A5885-1,$O$2)+1)</f>
        <v/>
      </c>
      <c r="D5885" s="27" t="str">
        <f aca="false">IF(A5885="","",IF(A5885=1,Calculadora!$D$5,G5884))</f>
        <v/>
      </c>
      <c r="E5885" s="27" t="str">
        <f aca="false">IF(A5885="","",IF($O$9=1,IF(MOD(C5885-1,$O$8)=0,Calculadora!$D$6*(1+Calculadora!$D$7)^(B5885-1),0),IF(MOD(C5885,$O$8)=0,Calculadora!$D$6*(1+Calculadora!$D$7)^(B5885-1),0)))</f>
        <v/>
      </c>
      <c r="F5885" s="27" t="str">
        <f aca="false">IF(A5885="","",(D5885+IF($O$9=1,E5885,0))*$O$7)</f>
        <v/>
      </c>
      <c r="G5885" s="27" t="str">
        <f aca="false">IF(A5885="","",D5885+E5885+F5885)</f>
        <v/>
      </c>
      <c r="H5885" s="27" t="str">
        <f aca="false">IF(A5885="","",Calculadora!$D$5+SUM($E$7:E5885))</f>
        <v/>
      </c>
      <c r="I5885" s="27" t="str">
        <f aca="false">IF(A5885="","",G5885-H5885)</f>
        <v/>
      </c>
      <c r="J5885" s="27" t="str">
        <f aca="false">IF(A5885="","",IF(C5885=$O$2,G5885,0))</f>
        <v/>
      </c>
    </row>
    <row r="5886" customFormat="false" ht="15" hidden="false" customHeight="false" outlineLevel="0" collapsed="false">
      <c r="A5886" s="25" t="str">
        <f aca="false">IF(ROW()-6&lt;=$O$3,ROW()-6,"")</f>
        <v/>
      </c>
      <c r="B5886" s="25" t="str">
        <f aca="false">IF(A5886="","",INT((A5886-1)/$O$2)+1)</f>
        <v/>
      </c>
      <c r="C5886" s="25" t="str">
        <f aca="false">IF(A5886="","",MOD(A5886-1,$O$2)+1)</f>
        <v/>
      </c>
      <c r="D5886" s="27" t="str">
        <f aca="false">IF(A5886="","",IF(A5886=1,Calculadora!$D$5,G5885))</f>
        <v/>
      </c>
      <c r="E5886" s="27" t="str">
        <f aca="false">IF(A5886="","",IF($O$9=1,IF(MOD(C5886-1,$O$8)=0,Calculadora!$D$6*(1+Calculadora!$D$7)^(B5886-1),0),IF(MOD(C5886,$O$8)=0,Calculadora!$D$6*(1+Calculadora!$D$7)^(B5886-1),0)))</f>
        <v/>
      </c>
      <c r="F5886" s="27" t="str">
        <f aca="false">IF(A5886="","",(D5886+IF($O$9=1,E5886,0))*$O$7)</f>
        <v/>
      </c>
      <c r="G5886" s="27" t="str">
        <f aca="false">IF(A5886="","",D5886+E5886+F5886)</f>
        <v/>
      </c>
      <c r="H5886" s="27" t="str">
        <f aca="false">IF(A5886="","",Calculadora!$D$5+SUM($E$7:E5886))</f>
        <v/>
      </c>
      <c r="I5886" s="27" t="str">
        <f aca="false">IF(A5886="","",G5886-H5886)</f>
        <v/>
      </c>
      <c r="J5886" s="27" t="str">
        <f aca="false">IF(A5886="","",IF(C5886=$O$2,G5886,0))</f>
        <v/>
      </c>
    </row>
    <row r="5887" customFormat="false" ht="15" hidden="false" customHeight="false" outlineLevel="0" collapsed="false">
      <c r="A5887" s="25" t="str">
        <f aca="false">IF(ROW()-6&lt;=$O$3,ROW()-6,"")</f>
        <v/>
      </c>
      <c r="B5887" s="25" t="str">
        <f aca="false">IF(A5887="","",INT((A5887-1)/$O$2)+1)</f>
        <v/>
      </c>
      <c r="C5887" s="25" t="str">
        <f aca="false">IF(A5887="","",MOD(A5887-1,$O$2)+1)</f>
        <v/>
      </c>
      <c r="D5887" s="27" t="str">
        <f aca="false">IF(A5887="","",IF(A5887=1,Calculadora!$D$5,G5886))</f>
        <v/>
      </c>
      <c r="E5887" s="27" t="str">
        <f aca="false">IF(A5887="","",IF($O$9=1,IF(MOD(C5887-1,$O$8)=0,Calculadora!$D$6*(1+Calculadora!$D$7)^(B5887-1),0),IF(MOD(C5887,$O$8)=0,Calculadora!$D$6*(1+Calculadora!$D$7)^(B5887-1),0)))</f>
        <v/>
      </c>
      <c r="F5887" s="27" t="str">
        <f aca="false">IF(A5887="","",(D5887+IF($O$9=1,E5887,0))*$O$7)</f>
        <v/>
      </c>
      <c r="G5887" s="27" t="str">
        <f aca="false">IF(A5887="","",D5887+E5887+F5887)</f>
        <v/>
      </c>
      <c r="H5887" s="27" t="str">
        <f aca="false">IF(A5887="","",Calculadora!$D$5+SUM($E$7:E5887))</f>
        <v/>
      </c>
      <c r="I5887" s="27" t="str">
        <f aca="false">IF(A5887="","",G5887-H5887)</f>
        <v/>
      </c>
      <c r="J5887" s="27" t="str">
        <f aca="false">IF(A5887="","",IF(C5887=$O$2,G5887,0))</f>
        <v/>
      </c>
    </row>
    <row r="5888" customFormat="false" ht="15" hidden="false" customHeight="false" outlineLevel="0" collapsed="false">
      <c r="A5888" s="25" t="str">
        <f aca="false">IF(ROW()-6&lt;=$O$3,ROW()-6,"")</f>
        <v/>
      </c>
      <c r="B5888" s="25" t="str">
        <f aca="false">IF(A5888="","",INT((A5888-1)/$O$2)+1)</f>
        <v/>
      </c>
      <c r="C5888" s="25" t="str">
        <f aca="false">IF(A5888="","",MOD(A5888-1,$O$2)+1)</f>
        <v/>
      </c>
      <c r="D5888" s="27" t="str">
        <f aca="false">IF(A5888="","",IF(A5888=1,Calculadora!$D$5,G5887))</f>
        <v/>
      </c>
      <c r="E5888" s="27" t="str">
        <f aca="false">IF(A5888="","",IF($O$9=1,IF(MOD(C5888-1,$O$8)=0,Calculadora!$D$6*(1+Calculadora!$D$7)^(B5888-1),0),IF(MOD(C5888,$O$8)=0,Calculadora!$D$6*(1+Calculadora!$D$7)^(B5888-1),0)))</f>
        <v/>
      </c>
      <c r="F5888" s="27" t="str">
        <f aca="false">IF(A5888="","",(D5888+IF($O$9=1,E5888,0))*$O$7)</f>
        <v/>
      </c>
      <c r="G5888" s="27" t="str">
        <f aca="false">IF(A5888="","",D5888+E5888+F5888)</f>
        <v/>
      </c>
      <c r="H5888" s="27" t="str">
        <f aca="false">IF(A5888="","",Calculadora!$D$5+SUM($E$7:E5888))</f>
        <v/>
      </c>
      <c r="I5888" s="27" t="str">
        <f aca="false">IF(A5888="","",G5888-H5888)</f>
        <v/>
      </c>
      <c r="J5888" s="27" t="str">
        <f aca="false">IF(A5888="","",IF(C5888=$O$2,G5888,0))</f>
        <v/>
      </c>
    </row>
    <row r="5889" customFormat="false" ht="15" hidden="false" customHeight="false" outlineLevel="0" collapsed="false">
      <c r="A5889" s="25" t="str">
        <f aca="false">IF(ROW()-6&lt;=$O$3,ROW()-6,"")</f>
        <v/>
      </c>
      <c r="B5889" s="25" t="str">
        <f aca="false">IF(A5889="","",INT((A5889-1)/$O$2)+1)</f>
        <v/>
      </c>
      <c r="C5889" s="25" t="str">
        <f aca="false">IF(A5889="","",MOD(A5889-1,$O$2)+1)</f>
        <v/>
      </c>
      <c r="D5889" s="27" t="str">
        <f aca="false">IF(A5889="","",IF(A5889=1,Calculadora!$D$5,G5888))</f>
        <v/>
      </c>
      <c r="E5889" s="27" t="str">
        <f aca="false">IF(A5889="","",IF($O$9=1,IF(MOD(C5889-1,$O$8)=0,Calculadora!$D$6*(1+Calculadora!$D$7)^(B5889-1),0),IF(MOD(C5889,$O$8)=0,Calculadora!$D$6*(1+Calculadora!$D$7)^(B5889-1),0)))</f>
        <v/>
      </c>
      <c r="F5889" s="27" t="str">
        <f aca="false">IF(A5889="","",(D5889+IF($O$9=1,E5889,0))*$O$7)</f>
        <v/>
      </c>
      <c r="G5889" s="27" t="str">
        <f aca="false">IF(A5889="","",D5889+E5889+F5889)</f>
        <v/>
      </c>
      <c r="H5889" s="27" t="str">
        <f aca="false">IF(A5889="","",Calculadora!$D$5+SUM($E$7:E5889))</f>
        <v/>
      </c>
      <c r="I5889" s="27" t="str">
        <f aca="false">IF(A5889="","",G5889-H5889)</f>
        <v/>
      </c>
      <c r="J5889" s="27" t="str">
        <f aca="false">IF(A5889="","",IF(C5889=$O$2,G5889,0))</f>
        <v/>
      </c>
    </row>
    <row r="5890" customFormat="false" ht="15" hidden="false" customHeight="false" outlineLevel="0" collapsed="false">
      <c r="A5890" s="25" t="str">
        <f aca="false">IF(ROW()-6&lt;=$O$3,ROW()-6,"")</f>
        <v/>
      </c>
      <c r="B5890" s="25" t="str">
        <f aca="false">IF(A5890="","",INT((A5890-1)/$O$2)+1)</f>
        <v/>
      </c>
      <c r="C5890" s="25" t="str">
        <f aca="false">IF(A5890="","",MOD(A5890-1,$O$2)+1)</f>
        <v/>
      </c>
      <c r="D5890" s="27" t="str">
        <f aca="false">IF(A5890="","",IF(A5890=1,Calculadora!$D$5,G5889))</f>
        <v/>
      </c>
      <c r="E5890" s="27" t="str">
        <f aca="false">IF(A5890="","",IF($O$9=1,IF(MOD(C5890-1,$O$8)=0,Calculadora!$D$6*(1+Calculadora!$D$7)^(B5890-1),0),IF(MOD(C5890,$O$8)=0,Calculadora!$D$6*(1+Calculadora!$D$7)^(B5890-1),0)))</f>
        <v/>
      </c>
      <c r="F5890" s="27" t="str">
        <f aca="false">IF(A5890="","",(D5890+IF($O$9=1,E5890,0))*$O$7)</f>
        <v/>
      </c>
      <c r="G5890" s="27" t="str">
        <f aca="false">IF(A5890="","",D5890+E5890+F5890)</f>
        <v/>
      </c>
      <c r="H5890" s="27" t="str">
        <f aca="false">IF(A5890="","",Calculadora!$D$5+SUM($E$7:E5890))</f>
        <v/>
      </c>
      <c r="I5890" s="27" t="str">
        <f aca="false">IF(A5890="","",G5890-H5890)</f>
        <v/>
      </c>
      <c r="J5890" s="27" t="str">
        <f aca="false">IF(A5890="","",IF(C5890=$O$2,G5890,0))</f>
        <v/>
      </c>
    </row>
    <row r="5891" customFormat="false" ht="15" hidden="false" customHeight="false" outlineLevel="0" collapsed="false">
      <c r="A5891" s="25" t="str">
        <f aca="false">IF(ROW()-6&lt;=$O$3,ROW()-6,"")</f>
        <v/>
      </c>
      <c r="B5891" s="25" t="str">
        <f aca="false">IF(A5891="","",INT((A5891-1)/$O$2)+1)</f>
        <v/>
      </c>
      <c r="C5891" s="25" t="str">
        <f aca="false">IF(A5891="","",MOD(A5891-1,$O$2)+1)</f>
        <v/>
      </c>
      <c r="D5891" s="27" t="str">
        <f aca="false">IF(A5891="","",IF(A5891=1,Calculadora!$D$5,G5890))</f>
        <v/>
      </c>
      <c r="E5891" s="27" t="str">
        <f aca="false">IF(A5891="","",IF($O$9=1,IF(MOD(C5891-1,$O$8)=0,Calculadora!$D$6*(1+Calculadora!$D$7)^(B5891-1),0),IF(MOD(C5891,$O$8)=0,Calculadora!$D$6*(1+Calculadora!$D$7)^(B5891-1),0)))</f>
        <v/>
      </c>
      <c r="F5891" s="27" t="str">
        <f aca="false">IF(A5891="","",(D5891+IF($O$9=1,E5891,0))*$O$7)</f>
        <v/>
      </c>
      <c r="G5891" s="27" t="str">
        <f aca="false">IF(A5891="","",D5891+E5891+F5891)</f>
        <v/>
      </c>
      <c r="H5891" s="27" t="str">
        <f aca="false">IF(A5891="","",Calculadora!$D$5+SUM($E$7:E5891))</f>
        <v/>
      </c>
      <c r="I5891" s="27" t="str">
        <f aca="false">IF(A5891="","",G5891-H5891)</f>
        <v/>
      </c>
      <c r="J5891" s="27" t="str">
        <f aca="false">IF(A5891="","",IF(C5891=$O$2,G5891,0))</f>
        <v/>
      </c>
    </row>
    <row r="5892" customFormat="false" ht="15" hidden="false" customHeight="false" outlineLevel="0" collapsed="false">
      <c r="A5892" s="25" t="str">
        <f aca="false">IF(ROW()-6&lt;=$O$3,ROW()-6,"")</f>
        <v/>
      </c>
      <c r="B5892" s="25" t="str">
        <f aca="false">IF(A5892="","",INT((A5892-1)/$O$2)+1)</f>
        <v/>
      </c>
      <c r="C5892" s="25" t="str">
        <f aca="false">IF(A5892="","",MOD(A5892-1,$O$2)+1)</f>
        <v/>
      </c>
      <c r="D5892" s="27" t="str">
        <f aca="false">IF(A5892="","",IF(A5892=1,Calculadora!$D$5,G5891))</f>
        <v/>
      </c>
      <c r="E5892" s="27" t="str">
        <f aca="false">IF(A5892="","",IF($O$9=1,IF(MOD(C5892-1,$O$8)=0,Calculadora!$D$6*(1+Calculadora!$D$7)^(B5892-1),0),IF(MOD(C5892,$O$8)=0,Calculadora!$D$6*(1+Calculadora!$D$7)^(B5892-1),0)))</f>
        <v/>
      </c>
      <c r="F5892" s="27" t="str">
        <f aca="false">IF(A5892="","",(D5892+IF($O$9=1,E5892,0))*$O$7)</f>
        <v/>
      </c>
      <c r="G5892" s="27" t="str">
        <f aca="false">IF(A5892="","",D5892+E5892+F5892)</f>
        <v/>
      </c>
      <c r="H5892" s="27" t="str">
        <f aca="false">IF(A5892="","",Calculadora!$D$5+SUM($E$7:E5892))</f>
        <v/>
      </c>
      <c r="I5892" s="27" t="str">
        <f aca="false">IF(A5892="","",G5892-H5892)</f>
        <v/>
      </c>
      <c r="J5892" s="27" t="str">
        <f aca="false">IF(A5892="","",IF(C5892=$O$2,G5892,0))</f>
        <v/>
      </c>
    </row>
    <row r="5893" customFormat="false" ht="15" hidden="false" customHeight="false" outlineLevel="0" collapsed="false">
      <c r="A5893" s="25" t="str">
        <f aca="false">IF(ROW()-6&lt;=$O$3,ROW()-6,"")</f>
        <v/>
      </c>
      <c r="B5893" s="25" t="str">
        <f aca="false">IF(A5893="","",INT((A5893-1)/$O$2)+1)</f>
        <v/>
      </c>
      <c r="C5893" s="25" t="str">
        <f aca="false">IF(A5893="","",MOD(A5893-1,$O$2)+1)</f>
        <v/>
      </c>
      <c r="D5893" s="27" t="str">
        <f aca="false">IF(A5893="","",IF(A5893=1,Calculadora!$D$5,G5892))</f>
        <v/>
      </c>
      <c r="E5893" s="27" t="str">
        <f aca="false">IF(A5893="","",IF($O$9=1,IF(MOD(C5893-1,$O$8)=0,Calculadora!$D$6*(1+Calculadora!$D$7)^(B5893-1),0),IF(MOD(C5893,$O$8)=0,Calculadora!$D$6*(1+Calculadora!$D$7)^(B5893-1),0)))</f>
        <v/>
      </c>
      <c r="F5893" s="27" t="str">
        <f aca="false">IF(A5893="","",(D5893+IF($O$9=1,E5893,0))*$O$7)</f>
        <v/>
      </c>
      <c r="G5893" s="27" t="str">
        <f aca="false">IF(A5893="","",D5893+E5893+F5893)</f>
        <v/>
      </c>
      <c r="H5893" s="27" t="str">
        <f aca="false">IF(A5893="","",Calculadora!$D$5+SUM($E$7:E5893))</f>
        <v/>
      </c>
      <c r="I5893" s="27" t="str">
        <f aca="false">IF(A5893="","",G5893-H5893)</f>
        <v/>
      </c>
      <c r="J5893" s="27" t="str">
        <f aca="false">IF(A5893="","",IF(C5893=$O$2,G5893,0))</f>
        <v/>
      </c>
    </row>
    <row r="5894" customFormat="false" ht="15" hidden="false" customHeight="false" outlineLevel="0" collapsed="false">
      <c r="A5894" s="25" t="str">
        <f aca="false">IF(ROW()-6&lt;=$O$3,ROW()-6,"")</f>
        <v/>
      </c>
      <c r="B5894" s="25" t="str">
        <f aca="false">IF(A5894="","",INT((A5894-1)/$O$2)+1)</f>
        <v/>
      </c>
      <c r="C5894" s="25" t="str">
        <f aca="false">IF(A5894="","",MOD(A5894-1,$O$2)+1)</f>
        <v/>
      </c>
      <c r="D5894" s="27" t="str">
        <f aca="false">IF(A5894="","",IF(A5894=1,Calculadora!$D$5,G5893))</f>
        <v/>
      </c>
      <c r="E5894" s="27" t="str">
        <f aca="false">IF(A5894="","",IF($O$9=1,IF(MOD(C5894-1,$O$8)=0,Calculadora!$D$6*(1+Calculadora!$D$7)^(B5894-1),0),IF(MOD(C5894,$O$8)=0,Calculadora!$D$6*(1+Calculadora!$D$7)^(B5894-1),0)))</f>
        <v/>
      </c>
      <c r="F5894" s="27" t="str">
        <f aca="false">IF(A5894="","",(D5894+IF($O$9=1,E5894,0))*$O$7)</f>
        <v/>
      </c>
      <c r="G5894" s="27" t="str">
        <f aca="false">IF(A5894="","",D5894+E5894+F5894)</f>
        <v/>
      </c>
      <c r="H5894" s="27" t="str">
        <f aca="false">IF(A5894="","",Calculadora!$D$5+SUM($E$7:E5894))</f>
        <v/>
      </c>
      <c r="I5894" s="27" t="str">
        <f aca="false">IF(A5894="","",G5894-H5894)</f>
        <v/>
      </c>
      <c r="J5894" s="27" t="str">
        <f aca="false">IF(A5894="","",IF(C5894=$O$2,G5894,0))</f>
        <v/>
      </c>
    </row>
    <row r="5895" customFormat="false" ht="15" hidden="false" customHeight="false" outlineLevel="0" collapsed="false">
      <c r="A5895" s="25" t="str">
        <f aca="false">IF(ROW()-6&lt;=$O$3,ROW()-6,"")</f>
        <v/>
      </c>
      <c r="B5895" s="25" t="str">
        <f aca="false">IF(A5895="","",INT((A5895-1)/$O$2)+1)</f>
        <v/>
      </c>
      <c r="C5895" s="25" t="str">
        <f aca="false">IF(A5895="","",MOD(A5895-1,$O$2)+1)</f>
        <v/>
      </c>
      <c r="D5895" s="27" t="str">
        <f aca="false">IF(A5895="","",IF(A5895=1,Calculadora!$D$5,G5894))</f>
        <v/>
      </c>
      <c r="E5895" s="27" t="str">
        <f aca="false">IF(A5895="","",IF($O$9=1,IF(MOD(C5895-1,$O$8)=0,Calculadora!$D$6*(1+Calculadora!$D$7)^(B5895-1),0),IF(MOD(C5895,$O$8)=0,Calculadora!$D$6*(1+Calculadora!$D$7)^(B5895-1),0)))</f>
        <v/>
      </c>
      <c r="F5895" s="27" t="str">
        <f aca="false">IF(A5895="","",(D5895+IF($O$9=1,E5895,0))*$O$7)</f>
        <v/>
      </c>
      <c r="G5895" s="27" t="str">
        <f aca="false">IF(A5895="","",D5895+E5895+F5895)</f>
        <v/>
      </c>
      <c r="H5895" s="27" t="str">
        <f aca="false">IF(A5895="","",Calculadora!$D$5+SUM($E$7:E5895))</f>
        <v/>
      </c>
      <c r="I5895" s="27" t="str">
        <f aca="false">IF(A5895="","",G5895-H5895)</f>
        <v/>
      </c>
      <c r="J5895" s="27" t="str">
        <f aca="false">IF(A5895="","",IF(C5895=$O$2,G5895,0))</f>
        <v/>
      </c>
    </row>
    <row r="5896" customFormat="false" ht="15" hidden="false" customHeight="false" outlineLevel="0" collapsed="false">
      <c r="A5896" s="25" t="str">
        <f aca="false">IF(ROW()-6&lt;=$O$3,ROW()-6,"")</f>
        <v/>
      </c>
      <c r="B5896" s="25" t="str">
        <f aca="false">IF(A5896="","",INT((A5896-1)/$O$2)+1)</f>
        <v/>
      </c>
      <c r="C5896" s="25" t="str">
        <f aca="false">IF(A5896="","",MOD(A5896-1,$O$2)+1)</f>
        <v/>
      </c>
      <c r="D5896" s="27" t="str">
        <f aca="false">IF(A5896="","",IF(A5896=1,Calculadora!$D$5,G5895))</f>
        <v/>
      </c>
      <c r="E5896" s="27" t="str">
        <f aca="false">IF(A5896="","",IF($O$9=1,IF(MOD(C5896-1,$O$8)=0,Calculadora!$D$6*(1+Calculadora!$D$7)^(B5896-1),0),IF(MOD(C5896,$O$8)=0,Calculadora!$D$6*(1+Calculadora!$D$7)^(B5896-1),0)))</f>
        <v/>
      </c>
      <c r="F5896" s="27" t="str">
        <f aca="false">IF(A5896="","",(D5896+IF($O$9=1,E5896,0))*$O$7)</f>
        <v/>
      </c>
      <c r="G5896" s="27" t="str">
        <f aca="false">IF(A5896="","",D5896+E5896+F5896)</f>
        <v/>
      </c>
      <c r="H5896" s="27" t="str">
        <f aca="false">IF(A5896="","",Calculadora!$D$5+SUM($E$7:E5896))</f>
        <v/>
      </c>
      <c r="I5896" s="27" t="str">
        <f aca="false">IF(A5896="","",G5896-H5896)</f>
        <v/>
      </c>
      <c r="J5896" s="27" t="str">
        <f aca="false">IF(A5896="","",IF(C5896=$O$2,G5896,0))</f>
        <v/>
      </c>
    </row>
    <row r="5897" customFormat="false" ht="15" hidden="false" customHeight="false" outlineLevel="0" collapsed="false">
      <c r="A5897" s="25" t="str">
        <f aca="false">IF(ROW()-6&lt;=$O$3,ROW()-6,"")</f>
        <v/>
      </c>
      <c r="B5897" s="25" t="str">
        <f aca="false">IF(A5897="","",INT((A5897-1)/$O$2)+1)</f>
        <v/>
      </c>
      <c r="C5897" s="25" t="str">
        <f aca="false">IF(A5897="","",MOD(A5897-1,$O$2)+1)</f>
        <v/>
      </c>
      <c r="D5897" s="27" t="str">
        <f aca="false">IF(A5897="","",IF(A5897=1,Calculadora!$D$5,G5896))</f>
        <v/>
      </c>
      <c r="E5897" s="27" t="str">
        <f aca="false">IF(A5897="","",IF($O$9=1,IF(MOD(C5897-1,$O$8)=0,Calculadora!$D$6*(1+Calculadora!$D$7)^(B5897-1),0),IF(MOD(C5897,$O$8)=0,Calculadora!$D$6*(1+Calculadora!$D$7)^(B5897-1),0)))</f>
        <v/>
      </c>
      <c r="F5897" s="27" t="str">
        <f aca="false">IF(A5897="","",(D5897+IF($O$9=1,E5897,0))*$O$7)</f>
        <v/>
      </c>
      <c r="G5897" s="27" t="str">
        <f aca="false">IF(A5897="","",D5897+E5897+F5897)</f>
        <v/>
      </c>
      <c r="H5897" s="27" t="str">
        <f aca="false">IF(A5897="","",Calculadora!$D$5+SUM($E$7:E5897))</f>
        <v/>
      </c>
      <c r="I5897" s="27" t="str">
        <f aca="false">IF(A5897="","",G5897-H5897)</f>
        <v/>
      </c>
      <c r="J5897" s="27" t="str">
        <f aca="false">IF(A5897="","",IF(C5897=$O$2,G5897,0))</f>
        <v/>
      </c>
    </row>
    <row r="5898" customFormat="false" ht="15" hidden="false" customHeight="false" outlineLevel="0" collapsed="false">
      <c r="A5898" s="25" t="str">
        <f aca="false">IF(ROW()-6&lt;=$O$3,ROW()-6,"")</f>
        <v/>
      </c>
      <c r="B5898" s="25" t="str">
        <f aca="false">IF(A5898="","",INT((A5898-1)/$O$2)+1)</f>
        <v/>
      </c>
      <c r="C5898" s="25" t="str">
        <f aca="false">IF(A5898="","",MOD(A5898-1,$O$2)+1)</f>
        <v/>
      </c>
      <c r="D5898" s="27" t="str">
        <f aca="false">IF(A5898="","",IF(A5898=1,Calculadora!$D$5,G5897))</f>
        <v/>
      </c>
      <c r="E5898" s="27" t="str">
        <f aca="false">IF(A5898="","",IF($O$9=1,IF(MOD(C5898-1,$O$8)=0,Calculadora!$D$6*(1+Calculadora!$D$7)^(B5898-1),0),IF(MOD(C5898,$O$8)=0,Calculadora!$D$6*(1+Calculadora!$D$7)^(B5898-1),0)))</f>
        <v/>
      </c>
      <c r="F5898" s="27" t="str">
        <f aca="false">IF(A5898="","",(D5898+IF($O$9=1,E5898,0))*$O$7)</f>
        <v/>
      </c>
      <c r="G5898" s="27" t="str">
        <f aca="false">IF(A5898="","",D5898+E5898+F5898)</f>
        <v/>
      </c>
      <c r="H5898" s="27" t="str">
        <f aca="false">IF(A5898="","",Calculadora!$D$5+SUM($E$7:E5898))</f>
        <v/>
      </c>
      <c r="I5898" s="27" t="str">
        <f aca="false">IF(A5898="","",G5898-H5898)</f>
        <v/>
      </c>
      <c r="J5898" s="27" t="str">
        <f aca="false">IF(A5898="","",IF(C5898=$O$2,G5898,0))</f>
        <v/>
      </c>
    </row>
    <row r="5899" customFormat="false" ht="15" hidden="false" customHeight="false" outlineLevel="0" collapsed="false">
      <c r="A5899" s="25" t="str">
        <f aca="false">IF(ROW()-6&lt;=$O$3,ROW()-6,"")</f>
        <v/>
      </c>
      <c r="B5899" s="25" t="str">
        <f aca="false">IF(A5899="","",INT((A5899-1)/$O$2)+1)</f>
        <v/>
      </c>
      <c r="C5899" s="25" t="str">
        <f aca="false">IF(A5899="","",MOD(A5899-1,$O$2)+1)</f>
        <v/>
      </c>
      <c r="D5899" s="27" t="str">
        <f aca="false">IF(A5899="","",IF(A5899=1,Calculadora!$D$5,G5898))</f>
        <v/>
      </c>
      <c r="E5899" s="27" t="str">
        <f aca="false">IF(A5899="","",IF($O$9=1,IF(MOD(C5899-1,$O$8)=0,Calculadora!$D$6*(1+Calculadora!$D$7)^(B5899-1),0),IF(MOD(C5899,$O$8)=0,Calculadora!$D$6*(1+Calculadora!$D$7)^(B5899-1),0)))</f>
        <v/>
      </c>
      <c r="F5899" s="27" t="str">
        <f aca="false">IF(A5899="","",(D5899+IF($O$9=1,E5899,0))*$O$7)</f>
        <v/>
      </c>
      <c r="G5899" s="27" t="str">
        <f aca="false">IF(A5899="","",D5899+E5899+F5899)</f>
        <v/>
      </c>
      <c r="H5899" s="27" t="str">
        <f aca="false">IF(A5899="","",Calculadora!$D$5+SUM($E$7:E5899))</f>
        <v/>
      </c>
      <c r="I5899" s="27" t="str">
        <f aca="false">IF(A5899="","",G5899-H5899)</f>
        <v/>
      </c>
      <c r="J5899" s="27" t="str">
        <f aca="false">IF(A5899="","",IF(C5899=$O$2,G5899,0))</f>
        <v/>
      </c>
    </row>
    <row r="5900" customFormat="false" ht="15" hidden="false" customHeight="false" outlineLevel="0" collapsed="false">
      <c r="A5900" s="25" t="str">
        <f aca="false">IF(ROW()-6&lt;=$O$3,ROW()-6,"")</f>
        <v/>
      </c>
      <c r="B5900" s="25" t="str">
        <f aca="false">IF(A5900="","",INT((A5900-1)/$O$2)+1)</f>
        <v/>
      </c>
      <c r="C5900" s="25" t="str">
        <f aca="false">IF(A5900="","",MOD(A5900-1,$O$2)+1)</f>
        <v/>
      </c>
      <c r="D5900" s="27" t="str">
        <f aca="false">IF(A5900="","",IF(A5900=1,Calculadora!$D$5,G5899))</f>
        <v/>
      </c>
      <c r="E5900" s="27" t="str">
        <f aca="false">IF(A5900="","",IF($O$9=1,IF(MOD(C5900-1,$O$8)=0,Calculadora!$D$6*(1+Calculadora!$D$7)^(B5900-1),0),IF(MOD(C5900,$O$8)=0,Calculadora!$D$6*(1+Calculadora!$D$7)^(B5900-1),0)))</f>
        <v/>
      </c>
      <c r="F5900" s="27" t="str">
        <f aca="false">IF(A5900="","",(D5900+IF($O$9=1,E5900,0))*$O$7)</f>
        <v/>
      </c>
      <c r="G5900" s="27" t="str">
        <f aca="false">IF(A5900="","",D5900+E5900+F5900)</f>
        <v/>
      </c>
      <c r="H5900" s="27" t="str">
        <f aca="false">IF(A5900="","",Calculadora!$D$5+SUM($E$7:E5900))</f>
        <v/>
      </c>
      <c r="I5900" s="27" t="str">
        <f aca="false">IF(A5900="","",G5900-H5900)</f>
        <v/>
      </c>
      <c r="J5900" s="27" t="str">
        <f aca="false">IF(A5900="","",IF(C5900=$O$2,G5900,0))</f>
        <v/>
      </c>
    </row>
    <row r="5901" customFormat="false" ht="15" hidden="false" customHeight="false" outlineLevel="0" collapsed="false">
      <c r="A5901" s="25" t="str">
        <f aca="false">IF(ROW()-6&lt;=$O$3,ROW()-6,"")</f>
        <v/>
      </c>
      <c r="B5901" s="25" t="str">
        <f aca="false">IF(A5901="","",INT((A5901-1)/$O$2)+1)</f>
        <v/>
      </c>
      <c r="C5901" s="25" t="str">
        <f aca="false">IF(A5901="","",MOD(A5901-1,$O$2)+1)</f>
        <v/>
      </c>
      <c r="D5901" s="27" t="str">
        <f aca="false">IF(A5901="","",IF(A5901=1,Calculadora!$D$5,G5900))</f>
        <v/>
      </c>
      <c r="E5901" s="27" t="str">
        <f aca="false">IF(A5901="","",IF($O$9=1,IF(MOD(C5901-1,$O$8)=0,Calculadora!$D$6*(1+Calculadora!$D$7)^(B5901-1),0),IF(MOD(C5901,$O$8)=0,Calculadora!$D$6*(1+Calculadora!$D$7)^(B5901-1),0)))</f>
        <v/>
      </c>
      <c r="F5901" s="27" t="str">
        <f aca="false">IF(A5901="","",(D5901+IF($O$9=1,E5901,0))*$O$7)</f>
        <v/>
      </c>
      <c r="G5901" s="27" t="str">
        <f aca="false">IF(A5901="","",D5901+E5901+F5901)</f>
        <v/>
      </c>
      <c r="H5901" s="27" t="str">
        <f aca="false">IF(A5901="","",Calculadora!$D$5+SUM($E$7:E5901))</f>
        <v/>
      </c>
      <c r="I5901" s="27" t="str">
        <f aca="false">IF(A5901="","",G5901-H5901)</f>
        <v/>
      </c>
      <c r="J5901" s="27" t="str">
        <f aca="false">IF(A5901="","",IF(C5901=$O$2,G5901,0))</f>
        <v/>
      </c>
    </row>
    <row r="5902" customFormat="false" ht="15" hidden="false" customHeight="false" outlineLevel="0" collapsed="false">
      <c r="A5902" s="25" t="str">
        <f aca="false">IF(ROW()-6&lt;=$O$3,ROW()-6,"")</f>
        <v/>
      </c>
      <c r="B5902" s="25" t="str">
        <f aca="false">IF(A5902="","",INT((A5902-1)/$O$2)+1)</f>
        <v/>
      </c>
      <c r="C5902" s="25" t="str">
        <f aca="false">IF(A5902="","",MOD(A5902-1,$O$2)+1)</f>
        <v/>
      </c>
      <c r="D5902" s="27" t="str">
        <f aca="false">IF(A5902="","",IF(A5902=1,Calculadora!$D$5,G5901))</f>
        <v/>
      </c>
      <c r="E5902" s="27" t="str">
        <f aca="false">IF(A5902="","",IF($O$9=1,IF(MOD(C5902-1,$O$8)=0,Calculadora!$D$6*(1+Calculadora!$D$7)^(B5902-1),0),IF(MOD(C5902,$O$8)=0,Calculadora!$D$6*(1+Calculadora!$D$7)^(B5902-1),0)))</f>
        <v/>
      </c>
      <c r="F5902" s="27" t="str">
        <f aca="false">IF(A5902="","",(D5902+IF($O$9=1,E5902,0))*$O$7)</f>
        <v/>
      </c>
      <c r="G5902" s="27" t="str">
        <f aca="false">IF(A5902="","",D5902+E5902+F5902)</f>
        <v/>
      </c>
      <c r="H5902" s="27" t="str">
        <f aca="false">IF(A5902="","",Calculadora!$D$5+SUM($E$7:E5902))</f>
        <v/>
      </c>
      <c r="I5902" s="27" t="str">
        <f aca="false">IF(A5902="","",G5902-H5902)</f>
        <v/>
      </c>
      <c r="J5902" s="27" t="str">
        <f aca="false">IF(A5902="","",IF(C5902=$O$2,G5902,0))</f>
        <v/>
      </c>
    </row>
    <row r="5903" customFormat="false" ht="15" hidden="false" customHeight="false" outlineLevel="0" collapsed="false">
      <c r="A5903" s="25" t="str">
        <f aca="false">IF(ROW()-6&lt;=$O$3,ROW()-6,"")</f>
        <v/>
      </c>
      <c r="B5903" s="25" t="str">
        <f aca="false">IF(A5903="","",INT((A5903-1)/$O$2)+1)</f>
        <v/>
      </c>
      <c r="C5903" s="25" t="str">
        <f aca="false">IF(A5903="","",MOD(A5903-1,$O$2)+1)</f>
        <v/>
      </c>
      <c r="D5903" s="27" t="str">
        <f aca="false">IF(A5903="","",IF(A5903=1,Calculadora!$D$5,G5902))</f>
        <v/>
      </c>
      <c r="E5903" s="27" t="str">
        <f aca="false">IF(A5903="","",IF($O$9=1,IF(MOD(C5903-1,$O$8)=0,Calculadora!$D$6*(1+Calculadora!$D$7)^(B5903-1),0),IF(MOD(C5903,$O$8)=0,Calculadora!$D$6*(1+Calculadora!$D$7)^(B5903-1),0)))</f>
        <v/>
      </c>
      <c r="F5903" s="27" t="str">
        <f aca="false">IF(A5903="","",(D5903+IF($O$9=1,E5903,0))*$O$7)</f>
        <v/>
      </c>
      <c r="G5903" s="27" t="str">
        <f aca="false">IF(A5903="","",D5903+E5903+F5903)</f>
        <v/>
      </c>
      <c r="H5903" s="27" t="str">
        <f aca="false">IF(A5903="","",Calculadora!$D$5+SUM($E$7:E5903))</f>
        <v/>
      </c>
      <c r="I5903" s="27" t="str">
        <f aca="false">IF(A5903="","",G5903-H5903)</f>
        <v/>
      </c>
      <c r="J5903" s="27" t="str">
        <f aca="false">IF(A5903="","",IF(C5903=$O$2,G5903,0))</f>
        <v/>
      </c>
    </row>
    <row r="5904" customFormat="false" ht="15" hidden="false" customHeight="false" outlineLevel="0" collapsed="false">
      <c r="A5904" s="25" t="str">
        <f aca="false">IF(ROW()-6&lt;=$O$3,ROW()-6,"")</f>
        <v/>
      </c>
      <c r="B5904" s="25" t="str">
        <f aca="false">IF(A5904="","",INT((A5904-1)/$O$2)+1)</f>
        <v/>
      </c>
      <c r="C5904" s="25" t="str">
        <f aca="false">IF(A5904="","",MOD(A5904-1,$O$2)+1)</f>
        <v/>
      </c>
      <c r="D5904" s="27" t="str">
        <f aca="false">IF(A5904="","",IF(A5904=1,Calculadora!$D$5,G5903))</f>
        <v/>
      </c>
      <c r="E5904" s="27" t="str">
        <f aca="false">IF(A5904="","",IF($O$9=1,IF(MOD(C5904-1,$O$8)=0,Calculadora!$D$6*(1+Calculadora!$D$7)^(B5904-1),0),IF(MOD(C5904,$O$8)=0,Calculadora!$D$6*(1+Calculadora!$D$7)^(B5904-1),0)))</f>
        <v/>
      </c>
      <c r="F5904" s="27" t="str">
        <f aca="false">IF(A5904="","",(D5904+IF($O$9=1,E5904,0))*$O$7)</f>
        <v/>
      </c>
      <c r="G5904" s="27" t="str">
        <f aca="false">IF(A5904="","",D5904+E5904+F5904)</f>
        <v/>
      </c>
      <c r="H5904" s="27" t="str">
        <f aca="false">IF(A5904="","",Calculadora!$D$5+SUM($E$7:E5904))</f>
        <v/>
      </c>
      <c r="I5904" s="27" t="str">
        <f aca="false">IF(A5904="","",G5904-H5904)</f>
        <v/>
      </c>
      <c r="J5904" s="27" t="str">
        <f aca="false">IF(A5904="","",IF(C5904=$O$2,G5904,0))</f>
        <v/>
      </c>
    </row>
    <row r="5905" customFormat="false" ht="15" hidden="false" customHeight="false" outlineLevel="0" collapsed="false">
      <c r="A5905" s="25" t="str">
        <f aca="false">IF(ROW()-6&lt;=$O$3,ROW()-6,"")</f>
        <v/>
      </c>
      <c r="B5905" s="25" t="str">
        <f aca="false">IF(A5905="","",INT((A5905-1)/$O$2)+1)</f>
        <v/>
      </c>
      <c r="C5905" s="25" t="str">
        <f aca="false">IF(A5905="","",MOD(A5905-1,$O$2)+1)</f>
        <v/>
      </c>
      <c r="D5905" s="27" t="str">
        <f aca="false">IF(A5905="","",IF(A5905=1,Calculadora!$D$5,G5904))</f>
        <v/>
      </c>
      <c r="E5905" s="27" t="str">
        <f aca="false">IF(A5905="","",IF($O$9=1,IF(MOD(C5905-1,$O$8)=0,Calculadora!$D$6*(1+Calculadora!$D$7)^(B5905-1),0),IF(MOD(C5905,$O$8)=0,Calculadora!$D$6*(1+Calculadora!$D$7)^(B5905-1),0)))</f>
        <v/>
      </c>
      <c r="F5905" s="27" t="str">
        <f aca="false">IF(A5905="","",(D5905+IF($O$9=1,E5905,0))*$O$7)</f>
        <v/>
      </c>
      <c r="G5905" s="27" t="str">
        <f aca="false">IF(A5905="","",D5905+E5905+F5905)</f>
        <v/>
      </c>
      <c r="H5905" s="27" t="str">
        <f aca="false">IF(A5905="","",Calculadora!$D$5+SUM($E$7:E5905))</f>
        <v/>
      </c>
      <c r="I5905" s="27" t="str">
        <f aca="false">IF(A5905="","",G5905-H5905)</f>
        <v/>
      </c>
      <c r="J5905" s="27" t="str">
        <f aca="false">IF(A5905="","",IF(C5905=$O$2,G5905,0))</f>
        <v/>
      </c>
    </row>
    <row r="5906" customFormat="false" ht="15" hidden="false" customHeight="false" outlineLevel="0" collapsed="false">
      <c r="A5906" s="25" t="str">
        <f aca="false">IF(ROW()-6&lt;=$O$3,ROW()-6,"")</f>
        <v/>
      </c>
      <c r="B5906" s="25" t="str">
        <f aca="false">IF(A5906="","",INT((A5906-1)/$O$2)+1)</f>
        <v/>
      </c>
      <c r="C5906" s="25" t="str">
        <f aca="false">IF(A5906="","",MOD(A5906-1,$O$2)+1)</f>
        <v/>
      </c>
      <c r="D5906" s="27" t="str">
        <f aca="false">IF(A5906="","",IF(A5906=1,Calculadora!$D$5,G5905))</f>
        <v/>
      </c>
      <c r="E5906" s="27" t="str">
        <f aca="false">IF(A5906="","",IF($O$9=1,IF(MOD(C5906-1,$O$8)=0,Calculadora!$D$6*(1+Calculadora!$D$7)^(B5906-1),0),IF(MOD(C5906,$O$8)=0,Calculadora!$D$6*(1+Calculadora!$D$7)^(B5906-1),0)))</f>
        <v/>
      </c>
      <c r="F5906" s="27" t="str">
        <f aca="false">IF(A5906="","",(D5906+IF($O$9=1,E5906,0))*$O$7)</f>
        <v/>
      </c>
      <c r="G5906" s="27" t="str">
        <f aca="false">IF(A5906="","",D5906+E5906+F5906)</f>
        <v/>
      </c>
      <c r="H5906" s="27" t="str">
        <f aca="false">IF(A5906="","",Calculadora!$D$5+SUM($E$7:E5906))</f>
        <v/>
      </c>
      <c r="I5906" s="27" t="str">
        <f aca="false">IF(A5906="","",G5906-H5906)</f>
        <v/>
      </c>
      <c r="J5906" s="27" t="str">
        <f aca="false">IF(A5906="","",IF(C5906=$O$2,G5906,0))</f>
        <v/>
      </c>
    </row>
    <row r="5907" customFormat="false" ht="15" hidden="false" customHeight="false" outlineLevel="0" collapsed="false">
      <c r="A5907" s="25" t="str">
        <f aca="false">IF(ROW()-6&lt;=$O$3,ROW()-6,"")</f>
        <v/>
      </c>
      <c r="B5907" s="25" t="str">
        <f aca="false">IF(A5907="","",INT((A5907-1)/$O$2)+1)</f>
        <v/>
      </c>
      <c r="C5907" s="25" t="str">
        <f aca="false">IF(A5907="","",MOD(A5907-1,$O$2)+1)</f>
        <v/>
      </c>
      <c r="D5907" s="27" t="str">
        <f aca="false">IF(A5907="","",IF(A5907=1,Calculadora!$D$5,G5906))</f>
        <v/>
      </c>
      <c r="E5907" s="27" t="str">
        <f aca="false">IF(A5907="","",IF($O$9=1,IF(MOD(C5907-1,$O$8)=0,Calculadora!$D$6*(1+Calculadora!$D$7)^(B5907-1),0),IF(MOD(C5907,$O$8)=0,Calculadora!$D$6*(1+Calculadora!$D$7)^(B5907-1),0)))</f>
        <v/>
      </c>
      <c r="F5907" s="27" t="str">
        <f aca="false">IF(A5907="","",(D5907+IF($O$9=1,E5907,0))*$O$7)</f>
        <v/>
      </c>
      <c r="G5907" s="27" t="str">
        <f aca="false">IF(A5907="","",D5907+E5907+F5907)</f>
        <v/>
      </c>
      <c r="H5907" s="27" t="str">
        <f aca="false">IF(A5907="","",Calculadora!$D$5+SUM($E$7:E5907))</f>
        <v/>
      </c>
      <c r="I5907" s="27" t="str">
        <f aca="false">IF(A5907="","",G5907-H5907)</f>
        <v/>
      </c>
      <c r="J5907" s="27" t="str">
        <f aca="false">IF(A5907="","",IF(C5907=$O$2,G5907,0))</f>
        <v/>
      </c>
    </row>
    <row r="5908" customFormat="false" ht="15" hidden="false" customHeight="false" outlineLevel="0" collapsed="false">
      <c r="A5908" s="25" t="str">
        <f aca="false">IF(ROW()-6&lt;=$O$3,ROW()-6,"")</f>
        <v/>
      </c>
      <c r="B5908" s="25" t="str">
        <f aca="false">IF(A5908="","",INT((A5908-1)/$O$2)+1)</f>
        <v/>
      </c>
      <c r="C5908" s="25" t="str">
        <f aca="false">IF(A5908="","",MOD(A5908-1,$O$2)+1)</f>
        <v/>
      </c>
      <c r="D5908" s="27" t="str">
        <f aca="false">IF(A5908="","",IF(A5908=1,Calculadora!$D$5,G5907))</f>
        <v/>
      </c>
      <c r="E5908" s="27" t="str">
        <f aca="false">IF(A5908="","",IF($O$9=1,IF(MOD(C5908-1,$O$8)=0,Calculadora!$D$6*(1+Calculadora!$D$7)^(B5908-1),0),IF(MOD(C5908,$O$8)=0,Calculadora!$D$6*(1+Calculadora!$D$7)^(B5908-1),0)))</f>
        <v/>
      </c>
      <c r="F5908" s="27" t="str">
        <f aca="false">IF(A5908="","",(D5908+IF($O$9=1,E5908,0))*$O$7)</f>
        <v/>
      </c>
      <c r="G5908" s="27" t="str">
        <f aca="false">IF(A5908="","",D5908+E5908+F5908)</f>
        <v/>
      </c>
      <c r="H5908" s="27" t="str">
        <f aca="false">IF(A5908="","",Calculadora!$D$5+SUM($E$7:E5908))</f>
        <v/>
      </c>
      <c r="I5908" s="27" t="str">
        <f aca="false">IF(A5908="","",G5908-H5908)</f>
        <v/>
      </c>
      <c r="J5908" s="27" t="str">
        <f aca="false">IF(A5908="","",IF(C5908=$O$2,G5908,0))</f>
        <v/>
      </c>
    </row>
    <row r="5909" customFormat="false" ht="15" hidden="false" customHeight="false" outlineLevel="0" collapsed="false">
      <c r="A5909" s="25" t="str">
        <f aca="false">IF(ROW()-6&lt;=$O$3,ROW()-6,"")</f>
        <v/>
      </c>
      <c r="B5909" s="25" t="str">
        <f aca="false">IF(A5909="","",INT((A5909-1)/$O$2)+1)</f>
        <v/>
      </c>
      <c r="C5909" s="25" t="str">
        <f aca="false">IF(A5909="","",MOD(A5909-1,$O$2)+1)</f>
        <v/>
      </c>
      <c r="D5909" s="27" t="str">
        <f aca="false">IF(A5909="","",IF(A5909=1,Calculadora!$D$5,G5908))</f>
        <v/>
      </c>
      <c r="E5909" s="27" t="str">
        <f aca="false">IF(A5909="","",IF($O$9=1,IF(MOD(C5909-1,$O$8)=0,Calculadora!$D$6*(1+Calculadora!$D$7)^(B5909-1),0),IF(MOD(C5909,$O$8)=0,Calculadora!$D$6*(1+Calculadora!$D$7)^(B5909-1),0)))</f>
        <v/>
      </c>
      <c r="F5909" s="27" t="str">
        <f aca="false">IF(A5909="","",(D5909+IF($O$9=1,E5909,0))*$O$7)</f>
        <v/>
      </c>
      <c r="G5909" s="27" t="str">
        <f aca="false">IF(A5909="","",D5909+E5909+F5909)</f>
        <v/>
      </c>
      <c r="H5909" s="27" t="str">
        <f aca="false">IF(A5909="","",Calculadora!$D$5+SUM($E$7:E5909))</f>
        <v/>
      </c>
      <c r="I5909" s="27" t="str">
        <f aca="false">IF(A5909="","",G5909-H5909)</f>
        <v/>
      </c>
      <c r="J5909" s="27" t="str">
        <f aca="false">IF(A5909="","",IF(C5909=$O$2,G5909,0))</f>
        <v/>
      </c>
    </row>
    <row r="5910" customFormat="false" ht="15" hidden="false" customHeight="false" outlineLevel="0" collapsed="false">
      <c r="A5910" s="25" t="str">
        <f aca="false">IF(ROW()-6&lt;=$O$3,ROW()-6,"")</f>
        <v/>
      </c>
      <c r="B5910" s="25" t="str">
        <f aca="false">IF(A5910="","",INT((A5910-1)/$O$2)+1)</f>
        <v/>
      </c>
      <c r="C5910" s="25" t="str">
        <f aca="false">IF(A5910="","",MOD(A5910-1,$O$2)+1)</f>
        <v/>
      </c>
      <c r="D5910" s="27" t="str">
        <f aca="false">IF(A5910="","",IF(A5910=1,Calculadora!$D$5,G5909))</f>
        <v/>
      </c>
      <c r="E5910" s="27" t="str">
        <f aca="false">IF(A5910="","",IF($O$9=1,IF(MOD(C5910-1,$O$8)=0,Calculadora!$D$6*(1+Calculadora!$D$7)^(B5910-1),0),IF(MOD(C5910,$O$8)=0,Calculadora!$D$6*(1+Calculadora!$D$7)^(B5910-1),0)))</f>
        <v/>
      </c>
      <c r="F5910" s="27" t="str">
        <f aca="false">IF(A5910="","",(D5910+IF($O$9=1,E5910,0))*$O$7)</f>
        <v/>
      </c>
      <c r="G5910" s="27" t="str">
        <f aca="false">IF(A5910="","",D5910+E5910+F5910)</f>
        <v/>
      </c>
      <c r="H5910" s="27" t="str">
        <f aca="false">IF(A5910="","",Calculadora!$D$5+SUM($E$7:E5910))</f>
        <v/>
      </c>
      <c r="I5910" s="27" t="str">
        <f aca="false">IF(A5910="","",G5910-H5910)</f>
        <v/>
      </c>
      <c r="J5910" s="27" t="str">
        <f aca="false">IF(A5910="","",IF(C5910=$O$2,G5910,0))</f>
        <v/>
      </c>
    </row>
    <row r="5911" customFormat="false" ht="15" hidden="false" customHeight="false" outlineLevel="0" collapsed="false">
      <c r="A5911" s="25" t="str">
        <f aca="false">IF(ROW()-6&lt;=$O$3,ROW()-6,"")</f>
        <v/>
      </c>
      <c r="B5911" s="25" t="str">
        <f aca="false">IF(A5911="","",INT((A5911-1)/$O$2)+1)</f>
        <v/>
      </c>
      <c r="C5911" s="25" t="str">
        <f aca="false">IF(A5911="","",MOD(A5911-1,$O$2)+1)</f>
        <v/>
      </c>
      <c r="D5911" s="27" t="str">
        <f aca="false">IF(A5911="","",IF(A5911=1,Calculadora!$D$5,G5910))</f>
        <v/>
      </c>
      <c r="E5911" s="27" t="str">
        <f aca="false">IF(A5911="","",IF($O$9=1,IF(MOD(C5911-1,$O$8)=0,Calculadora!$D$6*(1+Calculadora!$D$7)^(B5911-1),0),IF(MOD(C5911,$O$8)=0,Calculadora!$D$6*(1+Calculadora!$D$7)^(B5911-1),0)))</f>
        <v/>
      </c>
      <c r="F5911" s="27" t="str">
        <f aca="false">IF(A5911="","",(D5911+IF($O$9=1,E5911,0))*$O$7)</f>
        <v/>
      </c>
      <c r="G5911" s="27" t="str">
        <f aca="false">IF(A5911="","",D5911+E5911+F5911)</f>
        <v/>
      </c>
      <c r="H5911" s="27" t="str">
        <f aca="false">IF(A5911="","",Calculadora!$D$5+SUM($E$7:E5911))</f>
        <v/>
      </c>
      <c r="I5911" s="27" t="str">
        <f aca="false">IF(A5911="","",G5911-H5911)</f>
        <v/>
      </c>
      <c r="J5911" s="27" t="str">
        <f aca="false">IF(A5911="","",IF(C5911=$O$2,G5911,0))</f>
        <v/>
      </c>
    </row>
    <row r="5912" customFormat="false" ht="15" hidden="false" customHeight="false" outlineLevel="0" collapsed="false">
      <c r="A5912" s="25" t="str">
        <f aca="false">IF(ROW()-6&lt;=$O$3,ROW()-6,"")</f>
        <v/>
      </c>
      <c r="B5912" s="25" t="str">
        <f aca="false">IF(A5912="","",INT((A5912-1)/$O$2)+1)</f>
        <v/>
      </c>
      <c r="C5912" s="25" t="str">
        <f aca="false">IF(A5912="","",MOD(A5912-1,$O$2)+1)</f>
        <v/>
      </c>
      <c r="D5912" s="27" t="str">
        <f aca="false">IF(A5912="","",IF(A5912=1,Calculadora!$D$5,G5911))</f>
        <v/>
      </c>
      <c r="E5912" s="27" t="str">
        <f aca="false">IF(A5912="","",IF($O$9=1,IF(MOD(C5912-1,$O$8)=0,Calculadora!$D$6*(1+Calculadora!$D$7)^(B5912-1),0),IF(MOD(C5912,$O$8)=0,Calculadora!$D$6*(1+Calculadora!$D$7)^(B5912-1),0)))</f>
        <v/>
      </c>
      <c r="F5912" s="27" t="str">
        <f aca="false">IF(A5912="","",(D5912+IF($O$9=1,E5912,0))*$O$7)</f>
        <v/>
      </c>
      <c r="G5912" s="27" t="str">
        <f aca="false">IF(A5912="","",D5912+E5912+F5912)</f>
        <v/>
      </c>
      <c r="H5912" s="27" t="str">
        <f aca="false">IF(A5912="","",Calculadora!$D$5+SUM($E$7:E5912))</f>
        <v/>
      </c>
      <c r="I5912" s="27" t="str">
        <f aca="false">IF(A5912="","",G5912-H5912)</f>
        <v/>
      </c>
      <c r="J5912" s="27" t="str">
        <f aca="false">IF(A5912="","",IF(C5912=$O$2,G5912,0))</f>
        <v/>
      </c>
    </row>
    <row r="5913" customFormat="false" ht="15" hidden="false" customHeight="false" outlineLevel="0" collapsed="false">
      <c r="A5913" s="25" t="str">
        <f aca="false">IF(ROW()-6&lt;=$O$3,ROW()-6,"")</f>
        <v/>
      </c>
      <c r="B5913" s="25" t="str">
        <f aca="false">IF(A5913="","",INT((A5913-1)/$O$2)+1)</f>
        <v/>
      </c>
      <c r="C5913" s="25" t="str">
        <f aca="false">IF(A5913="","",MOD(A5913-1,$O$2)+1)</f>
        <v/>
      </c>
      <c r="D5913" s="27" t="str">
        <f aca="false">IF(A5913="","",IF(A5913=1,Calculadora!$D$5,G5912))</f>
        <v/>
      </c>
      <c r="E5913" s="27" t="str">
        <f aca="false">IF(A5913="","",IF($O$9=1,IF(MOD(C5913-1,$O$8)=0,Calculadora!$D$6*(1+Calculadora!$D$7)^(B5913-1),0),IF(MOD(C5913,$O$8)=0,Calculadora!$D$6*(1+Calculadora!$D$7)^(B5913-1),0)))</f>
        <v/>
      </c>
      <c r="F5913" s="27" t="str">
        <f aca="false">IF(A5913="","",(D5913+IF($O$9=1,E5913,0))*$O$7)</f>
        <v/>
      </c>
      <c r="G5913" s="27" t="str">
        <f aca="false">IF(A5913="","",D5913+E5913+F5913)</f>
        <v/>
      </c>
      <c r="H5913" s="27" t="str">
        <f aca="false">IF(A5913="","",Calculadora!$D$5+SUM($E$7:E5913))</f>
        <v/>
      </c>
      <c r="I5913" s="27" t="str">
        <f aca="false">IF(A5913="","",G5913-H5913)</f>
        <v/>
      </c>
      <c r="J5913" s="27" t="str">
        <f aca="false">IF(A5913="","",IF(C5913=$O$2,G5913,0))</f>
        <v/>
      </c>
    </row>
    <row r="5914" customFormat="false" ht="15" hidden="false" customHeight="false" outlineLevel="0" collapsed="false">
      <c r="A5914" s="25" t="str">
        <f aca="false">IF(ROW()-6&lt;=$O$3,ROW()-6,"")</f>
        <v/>
      </c>
      <c r="B5914" s="25" t="str">
        <f aca="false">IF(A5914="","",INT((A5914-1)/$O$2)+1)</f>
        <v/>
      </c>
      <c r="C5914" s="25" t="str">
        <f aca="false">IF(A5914="","",MOD(A5914-1,$O$2)+1)</f>
        <v/>
      </c>
      <c r="D5914" s="27" t="str">
        <f aca="false">IF(A5914="","",IF(A5914=1,Calculadora!$D$5,G5913))</f>
        <v/>
      </c>
      <c r="E5914" s="27" t="str">
        <f aca="false">IF(A5914="","",IF($O$9=1,IF(MOD(C5914-1,$O$8)=0,Calculadora!$D$6*(1+Calculadora!$D$7)^(B5914-1),0),IF(MOD(C5914,$O$8)=0,Calculadora!$D$6*(1+Calculadora!$D$7)^(B5914-1),0)))</f>
        <v/>
      </c>
      <c r="F5914" s="27" t="str">
        <f aca="false">IF(A5914="","",(D5914+IF($O$9=1,E5914,0))*$O$7)</f>
        <v/>
      </c>
      <c r="G5914" s="27" t="str">
        <f aca="false">IF(A5914="","",D5914+E5914+F5914)</f>
        <v/>
      </c>
      <c r="H5914" s="27" t="str">
        <f aca="false">IF(A5914="","",Calculadora!$D$5+SUM($E$7:E5914))</f>
        <v/>
      </c>
      <c r="I5914" s="27" t="str">
        <f aca="false">IF(A5914="","",G5914-H5914)</f>
        <v/>
      </c>
      <c r="J5914" s="27" t="str">
        <f aca="false">IF(A5914="","",IF(C5914=$O$2,G5914,0))</f>
        <v/>
      </c>
    </row>
    <row r="5915" customFormat="false" ht="15" hidden="false" customHeight="false" outlineLevel="0" collapsed="false">
      <c r="A5915" s="25" t="str">
        <f aca="false">IF(ROW()-6&lt;=$O$3,ROW()-6,"")</f>
        <v/>
      </c>
      <c r="B5915" s="25" t="str">
        <f aca="false">IF(A5915="","",INT((A5915-1)/$O$2)+1)</f>
        <v/>
      </c>
      <c r="C5915" s="25" t="str">
        <f aca="false">IF(A5915="","",MOD(A5915-1,$O$2)+1)</f>
        <v/>
      </c>
      <c r="D5915" s="27" t="str">
        <f aca="false">IF(A5915="","",IF(A5915=1,Calculadora!$D$5,G5914))</f>
        <v/>
      </c>
      <c r="E5915" s="27" t="str">
        <f aca="false">IF(A5915="","",IF($O$9=1,IF(MOD(C5915-1,$O$8)=0,Calculadora!$D$6*(1+Calculadora!$D$7)^(B5915-1),0),IF(MOD(C5915,$O$8)=0,Calculadora!$D$6*(1+Calculadora!$D$7)^(B5915-1),0)))</f>
        <v/>
      </c>
      <c r="F5915" s="27" t="str">
        <f aca="false">IF(A5915="","",(D5915+IF($O$9=1,E5915,0))*$O$7)</f>
        <v/>
      </c>
      <c r="G5915" s="27" t="str">
        <f aca="false">IF(A5915="","",D5915+E5915+F5915)</f>
        <v/>
      </c>
      <c r="H5915" s="27" t="str">
        <f aca="false">IF(A5915="","",Calculadora!$D$5+SUM($E$7:E5915))</f>
        <v/>
      </c>
      <c r="I5915" s="27" t="str">
        <f aca="false">IF(A5915="","",G5915-H5915)</f>
        <v/>
      </c>
      <c r="J5915" s="27" t="str">
        <f aca="false">IF(A5915="","",IF(C5915=$O$2,G5915,0))</f>
        <v/>
      </c>
    </row>
    <row r="5916" customFormat="false" ht="15" hidden="false" customHeight="false" outlineLevel="0" collapsed="false">
      <c r="A5916" s="25" t="str">
        <f aca="false">IF(ROW()-6&lt;=$O$3,ROW()-6,"")</f>
        <v/>
      </c>
      <c r="B5916" s="25" t="str">
        <f aca="false">IF(A5916="","",INT((A5916-1)/$O$2)+1)</f>
        <v/>
      </c>
      <c r="C5916" s="25" t="str">
        <f aca="false">IF(A5916="","",MOD(A5916-1,$O$2)+1)</f>
        <v/>
      </c>
      <c r="D5916" s="27" t="str">
        <f aca="false">IF(A5916="","",IF(A5916=1,Calculadora!$D$5,G5915))</f>
        <v/>
      </c>
      <c r="E5916" s="27" t="str">
        <f aca="false">IF(A5916="","",IF($O$9=1,IF(MOD(C5916-1,$O$8)=0,Calculadora!$D$6*(1+Calculadora!$D$7)^(B5916-1),0),IF(MOD(C5916,$O$8)=0,Calculadora!$D$6*(1+Calculadora!$D$7)^(B5916-1),0)))</f>
        <v/>
      </c>
      <c r="F5916" s="27" t="str">
        <f aca="false">IF(A5916="","",(D5916+IF($O$9=1,E5916,0))*$O$7)</f>
        <v/>
      </c>
      <c r="G5916" s="27" t="str">
        <f aca="false">IF(A5916="","",D5916+E5916+F5916)</f>
        <v/>
      </c>
      <c r="H5916" s="27" t="str">
        <f aca="false">IF(A5916="","",Calculadora!$D$5+SUM($E$7:E5916))</f>
        <v/>
      </c>
      <c r="I5916" s="27" t="str">
        <f aca="false">IF(A5916="","",G5916-H5916)</f>
        <v/>
      </c>
      <c r="J5916" s="27" t="str">
        <f aca="false">IF(A5916="","",IF(C5916=$O$2,G5916,0))</f>
        <v/>
      </c>
    </row>
    <row r="5917" customFormat="false" ht="15" hidden="false" customHeight="false" outlineLevel="0" collapsed="false">
      <c r="A5917" s="25" t="str">
        <f aca="false">IF(ROW()-6&lt;=$O$3,ROW()-6,"")</f>
        <v/>
      </c>
      <c r="B5917" s="25" t="str">
        <f aca="false">IF(A5917="","",INT((A5917-1)/$O$2)+1)</f>
        <v/>
      </c>
      <c r="C5917" s="25" t="str">
        <f aca="false">IF(A5917="","",MOD(A5917-1,$O$2)+1)</f>
        <v/>
      </c>
      <c r="D5917" s="27" t="str">
        <f aca="false">IF(A5917="","",IF(A5917=1,Calculadora!$D$5,G5916))</f>
        <v/>
      </c>
      <c r="E5917" s="27" t="str">
        <f aca="false">IF(A5917="","",IF($O$9=1,IF(MOD(C5917-1,$O$8)=0,Calculadora!$D$6*(1+Calculadora!$D$7)^(B5917-1),0),IF(MOD(C5917,$O$8)=0,Calculadora!$D$6*(1+Calculadora!$D$7)^(B5917-1),0)))</f>
        <v/>
      </c>
      <c r="F5917" s="27" t="str">
        <f aca="false">IF(A5917="","",(D5917+IF($O$9=1,E5917,0))*$O$7)</f>
        <v/>
      </c>
      <c r="G5917" s="27" t="str">
        <f aca="false">IF(A5917="","",D5917+E5917+F5917)</f>
        <v/>
      </c>
      <c r="H5917" s="27" t="str">
        <f aca="false">IF(A5917="","",Calculadora!$D$5+SUM($E$7:E5917))</f>
        <v/>
      </c>
      <c r="I5917" s="27" t="str">
        <f aca="false">IF(A5917="","",G5917-H5917)</f>
        <v/>
      </c>
      <c r="J5917" s="27" t="str">
        <f aca="false">IF(A5917="","",IF(C5917=$O$2,G5917,0))</f>
        <v/>
      </c>
    </row>
    <row r="5918" customFormat="false" ht="15" hidden="false" customHeight="false" outlineLevel="0" collapsed="false">
      <c r="A5918" s="25" t="str">
        <f aca="false">IF(ROW()-6&lt;=$O$3,ROW()-6,"")</f>
        <v/>
      </c>
      <c r="B5918" s="25" t="str">
        <f aca="false">IF(A5918="","",INT((A5918-1)/$O$2)+1)</f>
        <v/>
      </c>
      <c r="C5918" s="25" t="str">
        <f aca="false">IF(A5918="","",MOD(A5918-1,$O$2)+1)</f>
        <v/>
      </c>
      <c r="D5918" s="27" t="str">
        <f aca="false">IF(A5918="","",IF(A5918=1,Calculadora!$D$5,G5917))</f>
        <v/>
      </c>
      <c r="E5918" s="27" t="str">
        <f aca="false">IF(A5918="","",IF($O$9=1,IF(MOD(C5918-1,$O$8)=0,Calculadora!$D$6*(1+Calculadora!$D$7)^(B5918-1),0),IF(MOD(C5918,$O$8)=0,Calculadora!$D$6*(1+Calculadora!$D$7)^(B5918-1),0)))</f>
        <v/>
      </c>
      <c r="F5918" s="27" t="str">
        <f aca="false">IF(A5918="","",(D5918+IF($O$9=1,E5918,0))*$O$7)</f>
        <v/>
      </c>
      <c r="G5918" s="27" t="str">
        <f aca="false">IF(A5918="","",D5918+E5918+F5918)</f>
        <v/>
      </c>
      <c r="H5918" s="27" t="str">
        <f aca="false">IF(A5918="","",Calculadora!$D$5+SUM($E$7:E5918))</f>
        <v/>
      </c>
      <c r="I5918" s="27" t="str">
        <f aca="false">IF(A5918="","",G5918-H5918)</f>
        <v/>
      </c>
      <c r="J5918" s="27" t="str">
        <f aca="false">IF(A5918="","",IF(C5918=$O$2,G5918,0))</f>
        <v/>
      </c>
    </row>
    <row r="5919" customFormat="false" ht="15" hidden="false" customHeight="false" outlineLevel="0" collapsed="false">
      <c r="A5919" s="25" t="str">
        <f aca="false">IF(ROW()-6&lt;=$O$3,ROW()-6,"")</f>
        <v/>
      </c>
      <c r="B5919" s="25" t="str">
        <f aca="false">IF(A5919="","",INT((A5919-1)/$O$2)+1)</f>
        <v/>
      </c>
      <c r="C5919" s="25" t="str">
        <f aca="false">IF(A5919="","",MOD(A5919-1,$O$2)+1)</f>
        <v/>
      </c>
      <c r="D5919" s="27" t="str">
        <f aca="false">IF(A5919="","",IF(A5919=1,Calculadora!$D$5,G5918))</f>
        <v/>
      </c>
      <c r="E5919" s="27" t="str">
        <f aca="false">IF(A5919="","",IF($O$9=1,IF(MOD(C5919-1,$O$8)=0,Calculadora!$D$6*(1+Calculadora!$D$7)^(B5919-1),0),IF(MOD(C5919,$O$8)=0,Calculadora!$D$6*(1+Calculadora!$D$7)^(B5919-1),0)))</f>
        <v/>
      </c>
      <c r="F5919" s="27" t="str">
        <f aca="false">IF(A5919="","",(D5919+IF($O$9=1,E5919,0))*$O$7)</f>
        <v/>
      </c>
      <c r="G5919" s="27" t="str">
        <f aca="false">IF(A5919="","",D5919+E5919+F5919)</f>
        <v/>
      </c>
      <c r="H5919" s="27" t="str">
        <f aca="false">IF(A5919="","",Calculadora!$D$5+SUM($E$7:E5919))</f>
        <v/>
      </c>
      <c r="I5919" s="27" t="str">
        <f aca="false">IF(A5919="","",G5919-H5919)</f>
        <v/>
      </c>
      <c r="J5919" s="27" t="str">
        <f aca="false">IF(A5919="","",IF(C5919=$O$2,G5919,0))</f>
        <v/>
      </c>
    </row>
    <row r="5920" customFormat="false" ht="15" hidden="false" customHeight="false" outlineLevel="0" collapsed="false">
      <c r="A5920" s="25" t="str">
        <f aca="false">IF(ROW()-6&lt;=$O$3,ROW()-6,"")</f>
        <v/>
      </c>
      <c r="B5920" s="25" t="str">
        <f aca="false">IF(A5920="","",INT((A5920-1)/$O$2)+1)</f>
        <v/>
      </c>
      <c r="C5920" s="25" t="str">
        <f aca="false">IF(A5920="","",MOD(A5920-1,$O$2)+1)</f>
        <v/>
      </c>
      <c r="D5920" s="27" t="str">
        <f aca="false">IF(A5920="","",IF(A5920=1,Calculadora!$D$5,G5919))</f>
        <v/>
      </c>
      <c r="E5920" s="27" t="str">
        <f aca="false">IF(A5920="","",IF($O$9=1,IF(MOD(C5920-1,$O$8)=0,Calculadora!$D$6*(1+Calculadora!$D$7)^(B5920-1),0),IF(MOD(C5920,$O$8)=0,Calculadora!$D$6*(1+Calculadora!$D$7)^(B5920-1),0)))</f>
        <v/>
      </c>
      <c r="F5920" s="27" t="str">
        <f aca="false">IF(A5920="","",(D5920+IF($O$9=1,E5920,0))*$O$7)</f>
        <v/>
      </c>
      <c r="G5920" s="27" t="str">
        <f aca="false">IF(A5920="","",D5920+E5920+F5920)</f>
        <v/>
      </c>
      <c r="H5920" s="27" t="str">
        <f aca="false">IF(A5920="","",Calculadora!$D$5+SUM($E$7:E5920))</f>
        <v/>
      </c>
      <c r="I5920" s="27" t="str">
        <f aca="false">IF(A5920="","",G5920-H5920)</f>
        <v/>
      </c>
      <c r="J5920" s="27" t="str">
        <f aca="false">IF(A5920="","",IF(C5920=$O$2,G5920,0))</f>
        <v/>
      </c>
    </row>
    <row r="5921" customFormat="false" ht="15" hidden="false" customHeight="false" outlineLevel="0" collapsed="false">
      <c r="A5921" s="25" t="str">
        <f aca="false">IF(ROW()-6&lt;=$O$3,ROW()-6,"")</f>
        <v/>
      </c>
      <c r="B5921" s="25" t="str">
        <f aca="false">IF(A5921="","",INT((A5921-1)/$O$2)+1)</f>
        <v/>
      </c>
      <c r="C5921" s="25" t="str">
        <f aca="false">IF(A5921="","",MOD(A5921-1,$O$2)+1)</f>
        <v/>
      </c>
      <c r="D5921" s="27" t="str">
        <f aca="false">IF(A5921="","",IF(A5921=1,Calculadora!$D$5,G5920))</f>
        <v/>
      </c>
      <c r="E5921" s="27" t="str">
        <f aca="false">IF(A5921="","",IF($O$9=1,IF(MOD(C5921-1,$O$8)=0,Calculadora!$D$6*(1+Calculadora!$D$7)^(B5921-1),0),IF(MOD(C5921,$O$8)=0,Calculadora!$D$6*(1+Calculadora!$D$7)^(B5921-1),0)))</f>
        <v/>
      </c>
      <c r="F5921" s="27" t="str">
        <f aca="false">IF(A5921="","",(D5921+IF($O$9=1,E5921,0))*$O$7)</f>
        <v/>
      </c>
      <c r="G5921" s="27" t="str">
        <f aca="false">IF(A5921="","",D5921+E5921+F5921)</f>
        <v/>
      </c>
      <c r="H5921" s="27" t="str">
        <f aca="false">IF(A5921="","",Calculadora!$D$5+SUM($E$7:E5921))</f>
        <v/>
      </c>
      <c r="I5921" s="27" t="str">
        <f aca="false">IF(A5921="","",G5921-H5921)</f>
        <v/>
      </c>
      <c r="J5921" s="27" t="str">
        <f aca="false">IF(A5921="","",IF(C5921=$O$2,G5921,0))</f>
        <v/>
      </c>
    </row>
    <row r="5922" customFormat="false" ht="15" hidden="false" customHeight="false" outlineLevel="0" collapsed="false">
      <c r="A5922" s="25" t="str">
        <f aca="false">IF(ROW()-6&lt;=$O$3,ROW()-6,"")</f>
        <v/>
      </c>
      <c r="B5922" s="25" t="str">
        <f aca="false">IF(A5922="","",INT((A5922-1)/$O$2)+1)</f>
        <v/>
      </c>
      <c r="C5922" s="25" t="str">
        <f aca="false">IF(A5922="","",MOD(A5922-1,$O$2)+1)</f>
        <v/>
      </c>
      <c r="D5922" s="27" t="str">
        <f aca="false">IF(A5922="","",IF(A5922=1,Calculadora!$D$5,G5921))</f>
        <v/>
      </c>
      <c r="E5922" s="27" t="str">
        <f aca="false">IF(A5922="","",IF($O$9=1,IF(MOD(C5922-1,$O$8)=0,Calculadora!$D$6*(1+Calculadora!$D$7)^(B5922-1),0),IF(MOD(C5922,$O$8)=0,Calculadora!$D$6*(1+Calculadora!$D$7)^(B5922-1),0)))</f>
        <v/>
      </c>
      <c r="F5922" s="27" t="str">
        <f aca="false">IF(A5922="","",(D5922+IF($O$9=1,E5922,0))*$O$7)</f>
        <v/>
      </c>
      <c r="G5922" s="27" t="str">
        <f aca="false">IF(A5922="","",D5922+E5922+F5922)</f>
        <v/>
      </c>
      <c r="H5922" s="27" t="str">
        <f aca="false">IF(A5922="","",Calculadora!$D$5+SUM($E$7:E5922))</f>
        <v/>
      </c>
      <c r="I5922" s="27" t="str">
        <f aca="false">IF(A5922="","",G5922-H5922)</f>
        <v/>
      </c>
      <c r="J5922" s="27" t="str">
        <f aca="false">IF(A5922="","",IF(C5922=$O$2,G5922,0))</f>
        <v/>
      </c>
    </row>
    <row r="5923" customFormat="false" ht="15" hidden="false" customHeight="false" outlineLevel="0" collapsed="false">
      <c r="A5923" s="25" t="str">
        <f aca="false">IF(ROW()-6&lt;=$O$3,ROW()-6,"")</f>
        <v/>
      </c>
      <c r="B5923" s="25" t="str">
        <f aca="false">IF(A5923="","",INT((A5923-1)/$O$2)+1)</f>
        <v/>
      </c>
      <c r="C5923" s="25" t="str">
        <f aca="false">IF(A5923="","",MOD(A5923-1,$O$2)+1)</f>
        <v/>
      </c>
      <c r="D5923" s="27" t="str">
        <f aca="false">IF(A5923="","",IF(A5923=1,Calculadora!$D$5,G5922))</f>
        <v/>
      </c>
      <c r="E5923" s="27" t="str">
        <f aca="false">IF(A5923="","",IF($O$9=1,IF(MOD(C5923-1,$O$8)=0,Calculadora!$D$6*(1+Calculadora!$D$7)^(B5923-1),0),IF(MOD(C5923,$O$8)=0,Calculadora!$D$6*(1+Calculadora!$D$7)^(B5923-1),0)))</f>
        <v/>
      </c>
      <c r="F5923" s="27" t="str">
        <f aca="false">IF(A5923="","",(D5923+IF($O$9=1,E5923,0))*$O$7)</f>
        <v/>
      </c>
      <c r="G5923" s="27" t="str">
        <f aca="false">IF(A5923="","",D5923+E5923+F5923)</f>
        <v/>
      </c>
      <c r="H5923" s="27" t="str">
        <f aca="false">IF(A5923="","",Calculadora!$D$5+SUM($E$7:E5923))</f>
        <v/>
      </c>
      <c r="I5923" s="27" t="str">
        <f aca="false">IF(A5923="","",G5923-H5923)</f>
        <v/>
      </c>
      <c r="J5923" s="27" t="str">
        <f aca="false">IF(A5923="","",IF(C5923=$O$2,G5923,0))</f>
        <v/>
      </c>
    </row>
    <row r="5924" customFormat="false" ht="15" hidden="false" customHeight="false" outlineLevel="0" collapsed="false">
      <c r="A5924" s="25" t="str">
        <f aca="false">IF(ROW()-6&lt;=$O$3,ROW()-6,"")</f>
        <v/>
      </c>
      <c r="B5924" s="25" t="str">
        <f aca="false">IF(A5924="","",INT((A5924-1)/$O$2)+1)</f>
        <v/>
      </c>
      <c r="C5924" s="25" t="str">
        <f aca="false">IF(A5924="","",MOD(A5924-1,$O$2)+1)</f>
        <v/>
      </c>
      <c r="D5924" s="27" t="str">
        <f aca="false">IF(A5924="","",IF(A5924=1,Calculadora!$D$5,G5923))</f>
        <v/>
      </c>
      <c r="E5924" s="27" t="str">
        <f aca="false">IF(A5924="","",IF($O$9=1,IF(MOD(C5924-1,$O$8)=0,Calculadora!$D$6*(1+Calculadora!$D$7)^(B5924-1),0),IF(MOD(C5924,$O$8)=0,Calculadora!$D$6*(1+Calculadora!$D$7)^(B5924-1),0)))</f>
        <v/>
      </c>
      <c r="F5924" s="27" t="str">
        <f aca="false">IF(A5924="","",(D5924+IF($O$9=1,E5924,0))*$O$7)</f>
        <v/>
      </c>
      <c r="G5924" s="27" t="str">
        <f aca="false">IF(A5924="","",D5924+E5924+F5924)</f>
        <v/>
      </c>
      <c r="H5924" s="27" t="str">
        <f aca="false">IF(A5924="","",Calculadora!$D$5+SUM($E$7:E5924))</f>
        <v/>
      </c>
      <c r="I5924" s="27" t="str">
        <f aca="false">IF(A5924="","",G5924-H5924)</f>
        <v/>
      </c>
      <c r="J5924" s="27" t="str">
        <f aca="false">IF(A5924="","",IF(C5924=$O$2,G5924,0))</f>
        <v/>
      </c>
    </row>
    <row r="5925" customFormat="false" ht="15" hidden="false" customHeight="false" outlineLevel="0" collapsed="false">
      <c r="A5925" s="25" t="str">
        <f aca="false">IF(ROW()-6&lt;=$O$3,ROW()-6,"")</f>
        <v/>
      </c>
      <c r="B5925" s="25" t="str">
        <f aca="false">IF(A5925="","",INT((A5925-1)/$O$2)+1)</f>
        <v/>
      </c>
      <c r="C5925" s="25" t="str">
        <f aca="false">IF(A5925="","",MOD(A5925-1,$O$2)+1)</f>
        <v/>
      </c>
      <c r="D5925" s="27" t="str">
        <f aca="false">IF(A5925="","",IF(A5925=1,Calculadora!$D$5,G5924))</f>
        <v/>
      </c>
      <c r="E5925" s="27" t="str">
        <f aca="false">IF(A5925="","",IF($O$9=1,IF(MOD(C5925-1,$O$8)=0,Calculadora!$D$6*(1+Calculadora!$D$7)^(B5925-1),0),IF(MOD(C5925,$O$8)=0,Calculadora!$D$6*(1+Calculadora!$D$7)^(B5925-1),0)))</f>
        <v/>
      </c>
      <c r="F5925" s="27" t="str">
        <f aca="false">IF(A5925="","",(D5925+IF($O$9=1,E5925,0))*$O$7)</f>
        <v/>
      </c>
      <c r="G5925" s="27" t="str">
        <f aca="false">IF(A5925="","",D5925+E5925+F5925)</f>
        <v/>
      </c>
      <c r="H5925" s="27" t="str">
        <f aca="false">IF(A5925="","",Calculadora!$D$5+SUM($E$7:E5925))</f>
        <v/>
      </c>
      <c r="I5925" s="27" t="str">
        <f aca="false">IF(A5925="","",G5925-H5925)</f>
        <v/>
      </c>
      <c r="J5925" s="27" t="str">
        <f aca="false">IF(A5925="","",IF(C5925=$O$2,G5925,0))</f>
        <v/>
      </c>
    </row>
    <row r="5926" customFormat="false" ht="15" hidden="false" customHeight="false" outlineLevel="0" collapsed="false">
      <c r="A5926" s="25" t="str">
        <f aca="false">IF(ROW()-6&lt;=$O$3,ROW()-6,"")</f>
        <v/>
      </c>
      <c r="B5926" s="25" t="str">
        <f aca="false">IF(A5926="","",INT((A5926-1)/$O$2)+1)</f>
        <v/>
      </c>
      <c r="C5926" s="25" t="str">
        <f aca="false">IF(A5926="","",MOD(A5926-1,$O$2)+1)</f>
        <v/>
      </c>
      <c r="D5926" s="27" t="str">
        <f aca="false">IF(A5926="","",IF(A5926=1,Calculadora!$D$5,G5925))</f>
        <v/>
      </c>
      <c r="E5926" s="27" t="str">
        <f aca="false">IF(A5926="","",IF($O$9=1,IF(MOD(C5926-1,$O$8)=0,Calculadora!$D$6*(1+Calculadora!$D$7)^(B5926-1),0),IF(MOD(C5926,$O$8)=0,Calculadora!$D$6*(1+Calculadora!$D$7)^(B5926-1),0)))</f>
        <v/>
      </c>
      <c r="F5926" s="27" t="str">
        <f aca="false">IF(A5926="","",(D5926+IF($O$9=1,E5926,0))*$O$7)</f>
        <v/>
      </c>
      <c r="G5926" s="27" t="str">
        <f aca="false">IF(A5926="","",D5926+E5926+F5926)</f>
        <v/>
      </c>
      <c r="H5926" s="27" t="str">
        <f aca="false">IF(A5926="","",Calculadora!$D$5+SUM($E$7:E5926))</f>
        <v/>
      </c>
      <c r="I5926" s="27" t="str">
        <f aca="false">IF(A5926="","",G5926-H5926)</f>
        <v/>
      </c>
      <c r="J5926" s="27" t="str">
        <f aca="false">IF(A5926="","",IF(C5926=$O$2,G5926,0))</f>
        <v/>
      </c>
    </row>
    <row r="5927" customFormat="false" ht="15" hidden="false" customHeight="false" outlineLevel="0" collapsed="false">
      <c r="A5927" s="25" t="str">
        <f aca="false">IF(ROW()-6&lt;=$O$3,ROW()-6,"")</f>
        <v/>
      </c>
      <c r="B5927" s="25" t="str">
        <f aca="false">IF(A5927="","",INT((A5927-1)/$O$2)+1)</f>
        <v/>
      </c>
      <c r="C5927" s="25" t="str">
        <f aca="false">IF(A5927="","",MOD(A5927-1,$O$2)+1)</f>
        <v/>
      </c>
      <c r="D5927" s="27" t="str">
        <f aca="false">IF(A5927="","",IF(A5927=1,Calculadora!$D$5,G5926))</f>
        <v/>
      </c>
      <c r="E5927" s="27" t="str">
        <f aca="false">IF(A5927="","",IF($O$9=1,IF(MOD(C5927-1,$O$8)=0,Calculadora!$D$6*(1+Calculadora!$D$7)^(B5927-1),0),IF(MOD(C5927,$O$8)=0,Calculadora!$D$6*(1+Calculadora!$D$7)^(B5927-1),0)))</f>
        <v/>
      </c>
      <c r="F5927" s="27" t="str">
        <f aca="false">IF(A5927="","",(D5927+IF($O$9=1,E5927,0))*$O$7)</f>
        <v/>
      </c>
      <c r="G5927" s="27" t="str">
        <f aca="false">IF(A5927="","",D5927+E5927+F5927)</f>
        <v/>
      </c>
      <c r="H5927" s="27" t="str">
        <f aca="false">IF(A5927="","",Calculadora!$D$5+SUM($E$7:E5927))</f>
        <v/>
      </c>
      <c r="I5927" s="27" t="str">
        <f aca="false">IF(A5927="","",G5927-H5927)</f>
        <v/>
      </c>
      <c r="J5927" s="27" t="str">
        <f aca="false">IF(A5927="","",IF(C5927=$O$2,G5927,0))</f>
        <v/>
      </c>
    </row>
    <row r="5928" customFormat="false" ht="15" hidden="false" customHeight="false" outlineLevel="0" collapsed="false">
      <c r="A5928" s="25" t="str">
        <f aca="false">IF(ROW()-6&lt;=$O$3,ROW()-6,"")</f>
        <v/>
      </c>
      <c r="B5928" s="25" t="str">
        <f aca="false">IF(A5928="","",INT((A5928-1)/$O$2)+1)</f>
        <v/>
      </c>
      <c r="C5928" s="25" t="str">
        <f aca="false">IF(A5928="","",MOD(A5928-1,$O$2)+1)</f>
        <v/>
      </c>
      <c r="D5928" s="27" t="str">
        <f aca="false">IF(A5928="","",IF(A5928=1,Calculadora!$D$5,G5927))</f>
        <v/>
      </c>
      <c r="E5928" s="27" t="str">
        <f aca="false">IF(A5928="","",IF($O$9=1,IF(MOD(C5928-1,$O$8)=0,Calculadora!$D$6*(1+Calculadora!$D$7)^(B5928-1),0),IF(MOD(C5928,$O$8)=0,Calculadora!$D$6*(1+Calculadora!$D$7)^(B5928-1),0)))</f>
        <v/>
      </c>
      <c r="F5928" s="27" t="str">
        <f aca="false">IF(A5928="","",(D5928+IF($O$9=1,E5928,0))*$O$7)</f>
        <v/>
      </c>
      <c r="G5928" s="27" t="str">
        <f aca="false">IF(A5928="","",D5928+E5928+F5928)</f>
        <v/>
      </c>
      <c r="H5928" s="27" t="str">
        <f aca="false">IF(A5928="","",Calculadora!$D$5+SUM($E$7:E5928))</f>
        <v/>
      </c>
      <c r="I5928" s="27" t="str">
        <f aca="false">IF(A5928="","",G5928-H5928)</f>
        <v/>
      </c>
      <c r="J5928" s="27" t="str">
        <f aca="false">IF(A5928="","",IF(C5928=$O$2,G5928,0))</f>
        <v/>
      </c>
    </row>
    <row r="5929" customFormat="false" ht="15" hidden="false" customHeight="false" outlineLevel="0" collapsed="false">
      <c r="A5929" s="25" t="str">
        <f aca="false">IF(ROW()-6&lt;=$O$3,ROW()-6,"")</f>
        <v/>
      </c>
      <c r="B5929" s="25" t="str">
        <f aca="false">IF(A5929="","",INT((A5929-1)/$O$2)+1)</f>
        <v/>
      </c>
      <c r="C5929" s="25" t="str">
        <f aca="false">IF(A5929="","",MOD(A5929-1,$O$2)+1)</f>
        <v/>
      </c>
      <c r="D5929" s="27" t="str">
        <f aca="false">IF(A5929="","",IF(A5929=1,Calculadora!$D$5,G5928))</f>
        <v/>
      </c>
      <c r="E5929" s="27" t="str">
        <f aca="false">IF(A5929="","",IF($O$9=1,IF(MOD(C5929-1,$O$8)=0,Calculadora!$D$6*(1+Calculadora!$D$7)^(B5929-1),0),IF(MOD(C5929,$O$8)=0,Calculadora!$D$6*(1+Calculadora!$D$7)^(B5929-1),0)))</f>
        <v/>
      </c>
      <c r="F5929" s="27" t="str">
        <f aca="false">IF(A5929="","",(D5929+IF($O$9=1,E5929,0))*$O$7)</f>
        <v/>
      </c>
      <c r="G5929" s="27" t="str">
        <f aca="false">IF(A5929="","",D5929+E5929+F5929)</f>
        <v/>
      </c>
      <c r="H5929" s="27" t="str">
        <f aca="false">IF(A5929="","",Calculadora!$D$5+SUM($E$7:E5929))</f>
        <v/>
      </c>
      <c r="I5929" s="27" t="str">
        <f aca="false">IF(A5929="","",G5929-H5929)</f>
        <v/>
      </c>
      <c r="J5929" s="27" t="str">
        <f aca="false">IF(A5929="","",IF(C5929=$O$2,G5929,0))</f>
        <v/>
      </c>
    </row>
    <row r="5930" customFormat="false" ht="15" hidden="false" customHeight="false" outlineLevel="0" collapsed="false">
      <c r="A5930" s="25" t="str">
        <f aca="false">IF(ROW()-6&lt;=$O$3,ROW()-6,"")</f>
        <v/>
      </c>
      <c r="B5930" s="25" t="str">
        <f aca="false">IF(A5930="","",INT((A5930-1)/$O$2)+1)</f>
        <v/>
      </c>
      <c r="C5930" s="25" t="str">
        <f aca="false">IF(A5930="","",MOD(A5930-1,$O$2)+1)</f>
        <v/>
      </c>
      <c r="D5930" s="27" t="str">
        <f aca="false">IF(A5930="","",IF(A5930=1,Calculadora!$D$5,G5929))</f>
        <v/>
      </c>
      <c r="E5930" s="27" t="str">
        <f aca="false">IF(A5930="","",IF($O$9=1,IF(MOD(C5930-1,$O$8)=0,Calculadora!$D$6*(1+Calculadora!$D$7)^(B5930-1),0),IF(MOD(C5930,$O$8)=0,Calculadora!$D$6*(1+Calculadora!$D$7)^(B5930-1),0)))</f>
        <v/>
      </c>
      <c r="F5930" s="27" t="str">
        <f aca="false">IF(A5930="","",(D5930+IF($O$9=1,E5930,0))*$O$7)</f>
        <v/>
      </c>
      <c r="G5930" s="27" t="str">
        <f aca="false">IF(A5930="","",D5930+E5930+F5930)</f>
        <v/>
      </c>
      <c r="H5930" s="27" t="str">
        <f aca="false">IF(A5930="","",Calculadora!$D$5+SUM($E$7:E5930))</f>
        <v/>
      </c>
      <c r="I5930" s="27" t="str">
        <f aca="false">IF(A5930="","",G5930-H5930)</f>
        <v/>
      </c>
      <c r="J5930" s="27" t="str">
        <f aca="false">IF(A5930="","",IF(C5930=$O$2,G5930,0))</f>
        <v/>
      </c>
    </row>
    <row r="5931" customFormat="false" ht="15" hidden="false" customHeight="false" outlineLevel="0" collapsed="false">
      <c r="A5931" s="25" t="str">
        <f aca="false">IF(ROW()-6&lt;=$O$3,ROW()-6,"")</f>
        <v/>
      </c>
      <c r="B5931" s="25" t="str">
        <f aca="false">IF(A5931="","",INT((A5931-1)/$O$2)+1)</f>
        <v/>
      </c>
      <c r="C5931" s="25" t="str">
        <f aca="false">IF(A5931="","",MOD(A5931-1,$O$2)+1)</f>
        <v/>
      </c>
      <c r="D5931" s="27" t="str">
        <f aca="false">IF(A5931="","",IF(A5931=1,Calculadora!$D$5,G5930))</f>
        <v/>
      </c>
      <c r="E5931" s="27" t="str">
        <f aca="false">IF(A5931="","",IF($O$9=1,IF(MOD(C5931-1,$O$8)=0,Calculadora!$D$6*(1+Calculadora!$D$7)^(B5931-1),0),IF(MOD(C5931,$O$8)=0,Calculadora!$D$6*(1+Calculadora!$D$7)^(B5931-1),0)))</f>
        <v/>
      </c>
      <c r="F5931" s="27" t="str">
        <f aca="false">IF(A5931="","",(D5931+IF($O$9=1,E5931,0))*$O$7)</f>
        <v/>
      </c>
      <c r="G5931" s="27" t="str">
        <f aca="false">IF(A5931="","",D5931+E5931+F5931)</f>
        <v/>
      </c>
      <c r="H5931" s="27" t="str">
        <f aca="false">IF(A5931="","",Calculadora!$D$5+SUM($E$7:E5931))</f>
        <v/>
      </c>
      <c r="I5931" s="27" t="str">
        <f aca="false">IF(A5931="","",G5931-H5931)</f>
        <v/>
      </c>
      <c r="J5931" s="27" t="str">
        <f aca="false">IF(A5931="","",IF(C5931=$O$2,G5931,0))</f>
        <v/>
      </c>
    </row>
    <row r="5932" customFormat="false" ht="15" hidden="false" customHeight="false" outlineLevel="0" collapsed="false">
      <c r="A5932" s="25" t="str">
        <f aca="false">IF(ROW()-6&lt;=$O$3,ROW()-6,"")</f>
        <v/>
      </c>
      <c r="B5932" s="25" t="str">
        <f aca="false">IF(A5932="","",INT((A5932-1)/$O$2)+1)</f>
        <v/>
      </c>
      <c r="C5932" s="25" t="str">
        <f aca="false">IF(A5932="","",MOD(A5932-1,$O$2)+1)</f>
        <v/>
      </c>
      <c r="D5932" s="27" t="str">
        <f aca="false">IF(A5932="","",IF(A5932=1,Calculadora!$D$5,G5931))</f>
        <v/>
      </c>
      <c r="E5932" s="27" t="str">
        <f aca="false">IF(A5932="","",IF($O$9=1,IF(MOD(C5932-1,$O$8)=0,Calculadora!$D$6*(1+Calculadora!$D$7)^(B5932-1),0),IF(MOD(C5932,$O$8)=0,Calculadora!$D$6*(1+Calculadora!$D$7)^(B5932-1),0)))</f>
        <v/>
      </c>
      <c r="F5932" s="27" t="str">
        <f aca="false">IF(A5932="","",(D5932+IF($O$9=1,E5932,0))*$O$7)</f>
        <v/>
      </c>
      <c r="G5932" s="27" t="str">
        <f aca="false">IF(A5932="","",D5932+E5932+F5932)</f>
        <v/>
      </c>
      <c r="H5932" s="27" t="str">
        <f aca="false">IF(A5932="","",Calculadora!$D$5+SUM($E$7:E5932))</f>
        <v/>
      </c>
      <c r="I5932" s="27" t="str">
        <f aca="false">IF(A5932="","",G5932-H5932)</f>
        <v/>
      </c>
      <c r="J5932" s="27" t="str">
        <f aca="false">IF(A5932="","",IF(C5932=$O$2,G5932,0))</f>
        <v/>
      </c>
    </row>
    <row r="5933" customFormat="false" ht="15" hidden="false" customHeight="false" outlineLevel="0" collapsed="false">
      <c r="A5933" s="25" t="str">
        <f aca="false">IF(ROW()-6&lt;=$O$3,ROW()-6,"")</f>
        <v/>
      </c>
      <c r="B5933" s="25" t="str">
        <f aca="false">IF(A5933="","",INT((A5933-1)/$O$2)+1)</f>
        <v/>
      </c>
      <c r="C5933" s="25" t="str">
        <f aca="false">IF(A5933="","",MOD(A5933-1,$O$2)+1)</f>
        <v/>
      </c>
      <c r="D5933" s="27" t="str">
        <f aca="false">IF(A5933="","",IF(A5933=1,Calculadora!$D$5,G5932))</f>
        <v/>
      </c>
      <c r="E5933" s="27" t="str">
        <f aca="false">IF(A5933="","",IF($O$9=1,IF(MOD(C5933-1,$O$8)=0,Calculadora!$D$6*(1+Calculadora!$D$7)^(B5933-1),0),IF(MOD(C5933,$O$8)=0,Calculadora!$D$6*(1+Calculadora!$D$7)^(B5933-1),0)))</f>
        <v/>
      </c>
      <c r="F5933" s="27" t="str">
        <f aca="false">IF(A5933="","",(D5933+IF($O$9=1,E5933,0))*$O$7)</f>
        <v/>
      </c>
      <c r="G5933" s="27" t="str">
        <f aca="false">IF(A5933="","",D5933+E5933+F5933)</f>
        <v/>
      </c>
      <c r="H5933" s="27" t="str">
        <f aca="false">IF(A5933="","",Calculadora!$D$5+SUM($E$7:E5933))</f>
        <v/>
      </c>
      <c r="I5933" s="27" t="str">
        <f aca="false">IF(A5933="","",G5933-H5933)</f>
        <v/>
      </c>
      <c r="J5933" s="27" t="str">
        <f aca="false">IF(A5933="","",IF(C5933=$O$2,G5933,0))</f>
        <v/>
      </c>
    </row>
    <row r="5934" customFormat="false" ht="15" hidden="false" customHeight="false" outlineLevel="0" collapsed="false">
      <c r="A5934" s="25" t="str">
        <f aca="false">IF(ROW()-6&lt;=$O$3,ROW()-6,"")</f>
        <v/>
      </c>
      <c r="B5934" s="25" t="str">
        <f aca="false">IF(A5934="","",INT((A5934-1)/$O$2)+1)</f>
        <v/>
      </c>
      <c r="C5934" s="25" t="str">
        <f aca="false">IF(A5934="","",MOD(A5934-1,$O$2)+1)</f>
        <v/>
      </c>
      <c r="D5934" s="27" t="str">
        <f aca="false">IF(A5934="","",IF(A5934=1,Calculadora!$D$5,G5933))</f>
        <v/>
      </c>
      <c r="E5934" s="27" t="str">
        <f aca="false">IF(A5934="","",IF($O$9=1,IF(MOD(C5934-1,$O$8)=0,Calculadora!$D$6*(1+Calculadora!$D$7)^(B5934-1),0),IF(MOD(C5934,$O$8)=0,Calculadora!$D$6*(1+Calculadora!$D$7)^(B5934-1),0)))</f>
        <v/>
      </c>
      <c r="F5934" s="27" t="str">
        <f aca="false">IF(A5934="","",(D5934+IF($O$9=1,E5934,0))*$O$7)</f>
        <v/>
      </c>
      <c r="G5934" s="27" t="str">
        <f aca="false">IF(A5934="","",D5934+E5934+F5934)</f>
        <v/>
      </c>
      <c r="H5934" s="27" t="str">
        <f aca="false">IF(A5934="","",Calculadora!$D$5+SUM($E$7:E5934))</f>
        <v/>
      </c>
      <c r="I5934" s="27" t="str">
        <f aca="false">IF(A5934="","",G5934-H5934)</f>
        <v/>
      </c>
      <c r="J5934" s="27" t="str">
        <f aca="false">IF(A5934="","",IF(C5934=$O$2,G5934,0))</f>
        <v/>
      </c>
    </row>
    <row r="5935" customFormat="false" ht="15" hidden="false" customHeight="false" outlineLevel="0" collapsed="false">
      <c r="A5935" s="25" t="str">
        <f aca="false">IF(ROW()-6&lt;=$O$3,ROW()-6,"")</f>
        <v/>
      </c>
      <c r="B5935" s="25" t="str">
        <f aca="false">IF(A5935="","",INT((A5935-1)/$O$2)+1)</f>
        <v/>
      </c>
      <c r="C5935" s="25" t="str">
        <f aca="false">IF(A5935="","",MOD(A5935-1,$O$2)+1)</f>
        <v/>
      </c>
      <c r="D5935" s="27" t="str">
        <f aca="false">IF(A5935="","",IF(A5935=1,Calculadora!$D$5,G5934))</f>
        <v/>
      </c>
      <c r="E5935" s="27" t="str">
        <f aca="false">IF(A5935="","",IF($O$9=1,IF(MOD(C5935-1,$O$8)=0,Calculadora!$D$6*(1+Calculadora!$D$7)^(B5935-1),0),IF(MOD(C5935,$O$8)=0,Calculadora!$D$6*(1+Calculadora!$D$7)^(B5935-1),0)))</f>
        <v/>
      </c>
      <c r="F5935" s="27" t="str">
        <f aca="false">IF(A5935="","",(D5935+IF($O$9=1,E5935,0))*$O$7)</f>
        <v/>
      </c>
      <c r="G5935" s="27" t="str">
        <f aca="false">IF(A5935="","",D5935+E5935+F5935)</f>
        <v/>
      </c>
      <c r="H5935" s="27" t="str">
        <f aca="false">IF(A5935="","",Calculadora!$D$5+SUM($E$7:E5935))</f>
        <v/>
      </c>
      <c r="I5935" s="27" t="str">
        <f aca="false">IF(A5935="","",G5935-H5935)</f>
        <v/>
      </c>
      <c r="J5935" s="27" t="str">
        <f aca="false">IF(A5935="","",IF(C5935=$O$2,G5935,0))</f>
        <v/>
      </c>
    </row>
    <row r="5936" customFormat="false" ht="15" hidden="false" customHeight="false" outlineLevel="0" collapsed="false">
      <c r="A5936" s="25" t="str">
        <f aca="false">IF(ROW()-6&lt;=$O$3,ROW()-6,"")</f>
        <v/>
      </c>
      <c r="B5936" s="25" t="str">
        <f aca="false">IF(A5936="","",INT((A5936-1)/$O$2)+1)</f>
        <v/>
      </c>
      <c r="C5936" s="25" t="str">
        <f aca="false">IF(A5936="","",MOD(A5936-1,$O$2)+1)</f>
        <v/>
      </c>
      <c r="D5936" s="27" t="str">
        <f aca="false">IF(A5936="","",IF(A5936=1,Calculadora!$D$5,G5935))</f>
        <v/>
      </c>
      <c r="E5936" s="27" t="str">
        <f aca="false">IF(A5936="","",IF($O$9=1,IF(MOD(C5936-1,$O$8)=0,Calculadora!$D$6*(1+Calculadora!$D$7)^(B5936-1),0),IF(MOD(C5936,$O$8)=0,Calculadora!$D$6*(1+Calculadora!$D$7)^(B5936-1),0)))</f>
        <v/>
      </c>
      <c r="F5936" s="27" t="str">
        <f aca="false">IF(A5936="","",(D5936+IF($O$9=1,E5936,0))*$O$7)</f>
        <v/>
      </c>
      <c r="G5936" s="27" t="str">
        <f aca="false">IF(A5936="","",D5936+E5936+F5936)</f>
        <v/>
      </c>
      <c r="H5936" s="27" t="str">
        <f aca="false">IF(A5936="","",Calculadora!$D$5+SUM($E$7:E5936))</f>
        <v/>
      </c>
      <c r="I5936" s="27" t="str">
        <f aca="false">IF(A5936="","",G5936-H5936)</f>
        <v/>
      </c>
      <c r="J5936" s="27" t="str">
        <f aca="false">IF(A5936="","",IF(C5936=$O$2,G5936,0))</f>
        <v/>
      </c>
    </row>
    <row r="5937" customFormat="false" ht="15" hidden="false" customHeight="false" outlineLevel="0" collapsed="false">
      <c r="A5937" s="25" t="str">
        <f aca="false">IF(ROW()-6&lt;=$O$3,ROW()-6,"")</f>
        <v/>
      </c>
      <c r="B5937" s="25" t="str">
        <f aca="false">IF(A5937="","",INT((A5937-1)/$O$2)+1)</f>
        <v/>
      </c>
      <c r="C5937" s="25" t="str">
        <f aca="false">IF(A5937="","",MOD(A5937-1,$O$2)+1)</f>
        <v/>
      </c>
      <c r="D5937" s="27" t="str">
        <f aca="false">IF(A5937="","",IF(A5937=1,Calculadora!$D$5,G5936))</f>
        <v/>
      </c>
      <c r="E5937" s="27" t="str">
        <f aca="false">IF(A5937="","",IF($O$9=1,IF(MOD(C5937-1,$O$8)=0,Calculadora!$D$6*(1+Calculadora!$D$7)^(B5937-1),0),IF(MOD(C5937,$O$8)=0,Calculadora!$D$6*(1+Calculadora!$D$7)^(B5937-1),0)))</f>
        <v/>
      </c>
      <c r="F5937" s="27" t="str">
        <f aca="false">IF(A5937="","",(D5937+IF($O$9=1,E5937,0))*$O$7)</f>
        <v/>
      </c>
      <c r="G5937" s="27" t="str">
        <f aca="false">IF(A5937="","",D5937+E5937+F5937)</f>
        <v/>
      </c>
      <c r="H5937" s="27" t="str">
        <f aca="false">IF(A5937="","",Calculadora!$D$5+SUM($E$7:E5937))</f>
        <v/>
      </c>
      <c r="I5937" s="27" t="str">
        <f aca="false">IF(A5937="","",G5937-H5937)</f>
        <v/>
      </c>
      <c r="J5937" s="27" t="str">
        <f aca="false">IF(A5937="","",IF(C5937=$O$2,G5937,0))</f>
        <v/>
      </c>
    </row>
    <row r="5938" customFormat="false" ht="15" hidden="false" customHeight="false" outlineLevel="0" collapsed="false">
      <c r="A5938" s="25" t="str">
        <f aca="false">IF(ROW()-6&lt;=$O$3,ROW()-6,"")</f>
        <v/>
      </c>
      <c r="B5938" s="25" t="str">
        <f aca="false">IF(A5938="","",INT((A5938-1)/$O$2)+1)</f>
        <v/>
      </c>
      <c r="C5938" s="25" t="str">
        <f aca="false">IF(A5938="","",MOD(A5938-1,$O$2)+1)</f>
        <v/>
      </c>
      <c r="D5938" s="27" t="str">
        <f aca="false">IF(A5938="","",IF(A5938=1,Calculadora!$D$5,G5937))</f>
        <v/>
      </c>
      <c r="E5938" s="27" t="str">
        <f aca="false">IF(A5938="","",IF($O$9=1,IF(MOD(C5938-1,$O$8)=0,Calculadora!$D$6*(1+Calculadora!$D$7)^(B5938-1),0),IF(MOD(C5938,$O$8)=0,Calculadora!$D$6*(1+Calculadora!$D$7)^(B5938-1),0)))</f>
        <v/>
      </c>
      <c r="F5938" s="27" t="str">
        <f aca="false">IF(A5938="","",(D5938+IF($O$9=1,E5938,0))*$O$7)</f>
        <v/>
      </c>
      <c r="G5938" s="27" t="str">
        <f aca="false">IF(A5938="","",D5938+E5938+F5938)</f>
        <v/>
      </c>
      <c r="H5938" s="27" t="str">
        <f aca="false">IF(A5938="","",Calculadora!$D$5+SUM($E$7:E5938))</f>
        <v/>
      </c>
      <c r="I5938" s="27" t="str">
        <f aca="false">IF(A5938="","",G5938-H5938)</f>
        <v/>
      </c>
      <c r="J5938" s="27" t="str">
        <f aca="false">IF(A5938="","",IF(C5938=$O$2,G5938,0))</f>
        <v/>
      </c>
    </row>
    <row r="5939" customFormat="false" ht="15" hidden="false" customHeight="false" outlineLevel="0" collapsed="false">
      <c r="A5939" s="25" t="str">
        <f aca="false">IF(ROW()-6&lt;=$O$3,ROW()-6,"")</f>
        <v/>
      </c>
      <c r="B5939" s="25" t="str">
        <f aca="false">IF(A5939="","",INT((A5939-1)/$O$2)+1)</f>
        <v/>
      </c>
      <c r="C5939" s="25" t="str">
        <f aca="false">IF(A5939="","",MOD(A5939-1,$O$2)+1)</f>
        <v/>
      </c>
      <c r="D5939" s="27" t="str">
        <f aca="false">IF(A5939="","",IF(A5939=1,Calculadora!$D$5,G5938))</f>
        <v/>
      </c>
      <c r="E5939" s="27" t="str">
        <f aca="false">IF(A5939="","",IF($O$9=1,IF(MOD(C5939-1,$O$8)=0,Calculadora!$D$6*(1+Calculadora!$D$7)^(B5939-1),0),IF(MOD(C5939,$O$8)=0,Calculadora!$D$6*(1+Calculadora!$D$7)^(B5939-1),0)))</f>
        <v/>
      </c>
      <c r="F5939" s="27" t="str">
        <f aca="false">IF(A5939="","",(D5939+IF($O$9=1,E5939,0))*$O$7)</f>
        <v/>
      </c>
      <c r="G5939" s="27" t="str">
        <f aca="false">IF(A5939="","",D5939+E5939+F5939)</f>
        <v/>
      </c>
      <c r="H5939" s="27" t="str">
        <f aca="false">IF(A5939="","",Calculadora!$D$5+SUM($E$7:E5939))</f>
        <v/>
      </c>
      <c r="I5939" s="27" t="str">
        <f aca="false">IF(A5939="","",G5939-H5939)</f>
        <v/>
      </c>
      <c r="J5939" s="27" t="str">
        <f aca="false">IF(A5939="","",IF(C5939=$O$2,G5939,0))</f>
        <v/>
      </c>
    </row>
    <row r="5940" customFormat="false" ht="15" hidden="false" customHeight="false" outlineLevel="0" collapsed="false">
      <c r="A5940" s="25" t="str">
        <f aca="false">IF(ROW()-6&lt;=$O$3,ROW()-6,"")</f>
        <v/>
      </c>
      <c r="B5940" s="25" t="str">
        <f aca="false">IF(A5940="","",INT((A5940-1)/$O$2)+1)</f>
        <v/>
      </c>
      <c r="C5940" s="25" t="str">
        <f aca="false">IF(A5940="","",MOD(A5940-1,$O$2)+1)</f>
        <v/>
      </c>
      <c r="D5940" s="27" t="str">
        <f aca="false">IF(A5940="","",IF(A5940=1,Calculadora!$D$5,G5939))</f>
        <v/>
      </c>
      <c r="E5940" s="27" t="str">
        <f aca="false">IF(A5940="","",IF($O$9=1,IF(MOD(C5940-1,$O$8)=0,Calculadora!$D$6*(1+Calculadora!$D$7)^(B5940-1),0),IF(MOD(C5940,$O$8)=0,Calculadora!$D$6*(1+Calculadora!$D$7)^(B5940-1),0)))</f>
        <v/>
      </c>
      <c r="F5940" s="27" t="str">
        <f aca="false">IF(A5940="","",(D5940+IF($O$9=1,E5940,0))*$O$7)</f>
        <v/>
      </c>
      <c r="G5940" s="27" t="str">
        <f aca="false">IF(A5940="","",D5940+E5940+F5940)</f>
        <v/>
      </c>
      <c r="H5940" s="27" t="str">
        <f aca="false">IF(A5940="","",Calculadora!$D$5+SUM($E$7:E5940))</f>
        <v/>
      </c>
      <c r="I5940" s="27" t="str">
        <f aca="false">IF(A5940="","",G5940-H5940)</f>
        <v/>
      </c>
      <c r="J5940" s="27" t="str">
        <f aca="false">IF(A5940="","",IF(C5940=$O$2,G5940,0))</f>
        <v/>
      </c>
    </row>
    <row r="5941" customFormat="false" ht="15" hidden="false" customHeight="false" outlineLevel="0" collapsed="false">
      <c r="A5941" s="25" t="str">
        <f aca="false">IF(ROW()-6&lt;=$O$3,ROW()-6,"")</f>
        <v/>
      </c>
      <c r="B5941" s="25" t="str">
        <f aca="false">IF(A5941="","",INT((A5941-1)/$O$2)+1)</f>
        <v/>
      </c>
      <c r="C5941" s="25" t="str">
        <f aca="false">IF(A5941="","",MOD(A5941-1,$O$2)+1)</f>
        <v/>
      </c>
      <c r="D5941" s="27" t="str">
        <f aca="false">IF(A5941="","",IF(A5941=1,Calculadora!$D$5,G5940))</f>
        <v/>
      </c>
      <c r="E5941" s="27" t="str">
        <f aca="false">IF(A5941="","",IF($O$9=1,IF(MOD(C5941-1,$O$8)=0,Calculadora!$D$6*(1+Calculadora!$D$7)^(B5941-1),0),IF(MOD(C5941,$O$8)=0,Calculadora!$D$6*(1+Calculadora!$D$7)^(B5941-1),0)))</f>
        <v/>
      </c>
      <c r="F5941" s="27" t="str">
        <f aca="false">IF(A5941="","",(D5941+IF($O$9=1,E5941,0))*$O$7)</f>
        <v/>
      </c>
      <c r="G5941" s="27" t="str">
        <f aca="false">IF(A5941="","",D5941+E5941+F5941)</f>
        <v/>
      </c>
      <c r="H5941" s="27" t="str">
        <f aca="false">IF(A5941="","",Calculadora!$D$5+SUM($E$7:E5941))</f>
        <v/>
      </c>
      <c r="I5941" s="27" t="str">
        <f aca="false">IF(A5941="","",G5941-H5941)</f>
        <v/>
      </c>
      <c r="J5941" s="27" t="str">
        <f aca="false">IF(A5941="","",IF(C5941=$O$2,G5941,0))</f>
        <v/>
      </c>
    </row>
    <row r="5942" customFormat="false" ht="15" hidden="false" customHeight="false" outlineLevel="0" collapsed="false">
      <c r="A5942" s="25" t="str">
        <f aca="false">IF(ROW()-6&lt;=$O$3,ROW()-6,"")</f>
        <v/>
      </c>
      <c r="B5942" s="25" t="str">
        <f aca="false">IF(A5942="","",INT((A5942-1)/$O$2)+1)</f>
        <v/>
      </c>
      <c r="C5942" s="25" t="str">
        <f aca="false">IF(A5942="","",MOD(A5942-1,$O$2)+1)</f>
        <v/>
      </c>
      <c r="D5942" s="27" t="str">
        <f aca="false">IF(A5942="","",IF(A5942=1,Calculadora!$D$5,G5941))</f>
        <v/>
      </c>
      <c r="E5942" s="27" t="str">
        <f aca="false">IF(A5942="","",IF($O$9=1,IF(MOD(C5942-1,$O$8)=0,Calculadora!$D$6*(1+Calculadora!$D$7)^(B5942-1),0),IF(MOD(C5942,$O$8)=0,Calculadora!$D$6*(1+Calculadora!$D$7)^(B5942-1),0)))</f>
        <v/>
      </c>
      <c r="F5942" s="27" t="str">
        <f aca="false">IF(A5942="","",(D5942+IF($O$9=1,E5942,0))*$O$7)</f>
        <v/>
      </c>
      <c r="G5942" s="27" t="str">
        <f aca="false">IF(A5942="","",D5942+E5942+F5942)</f>
        <v/>
      </c>
      <c r="H5942" s="27" t="str">
        <f aca="false">IF(A5942="","",Calculadora!$D$5+SUM($E$7:E5942))</f>
        <v/>
      </c>
      <c r="I5942" s="27" t="str">
        <f aca="false">IF(A5942="","",G5942-H5942)</f>
        <v/>
      </c>
      <c r="J5942" s="27" t="str">
        <f aca="false">IF(A5942="","",IF(C5942=$O$2,G5942,0))</f>
        <v/>
      </c>
    </row>
    <row r="5943" customFormat="false" ht="15" hidden="false" customHeight="false" outlineLevel="0" collapsed="false">
      <c r="A5943" s="25" t="str">
        <f aca="false">IF(ROW()-6&lt;=$O$3,ROW()-6,"")</f>
        <v/>
      </c>
      <c r="B5943" s="25" t="str">
        <f aca="false">IF(A5943="","",INT((A5943-1)/$O$2)+1)</f>
        <v/>
      </c>
      <c r="C5943" s="25" t="str">
        <f aca="false">IF(A5943="","",MOD(A5943-1,$O$2)+1)</f>
        <v/>
      </c>
      <c r="D5943" s="27" t="str">
        <f aca="false">IF(A5943="","",IF(A5943=1,Calculadora!$D$5,G5942))</f>
        <v/>
      </c>
      <c r="E5943" s="27" t="str">
        <f aca="false">IF(A5943="","",IF($O$9=1,IF(MOD(C5943-1,$O$8)=0,Calculadora!$D$6*(1+Calculadora!$D$7)^(B5943-1),0),IF(MOD(C5943,$O$8)=0,Calculadora!$D$6*(1+Calculadora!$D$7)^(B5943-1),0)))</f>
        <v/>
      </c>
      <c r="F5943" s="27" t="str">
        <f aca="false">IF(A5943="","",(D5943+IF($O$9=1,E5943,0))*$O$7)</f>
        <v/>
      </c>
      <c r="G5943" s="27" t="str">
        <f aca="false">IF(A5943="","",D5943+E5943+F5943)</f>
        <v/>
      </c>
      <c r="H5943" s="27" t="str">
        <f aca="false">IF(A5943="","",Calculadora!$D$5+SUM($E$7:E5943))</f>
        <v/>
      </c>
      <c r="I5943" s="27" t="str">
        <f aca="false">IF(A5943="","",G5943-H5943)</f>
        <v/>
      </c>
      <c r="J5943" s="27" t="str">
        <f aca="false">IF(A5943="","",IF(C5943=$O$2,G5943,0))</f>
        <v/>
      </c>
    </row>
    <row r="5944" customFormat="false" ht="15" hidden="false" customHeight="false" outlineLevel="0" collapsed="false">
      <c r="A5944" s="25" t="str">
        <f aca="false">IF(ROW()-6&lt;=$O$3,ROW()-6,"")</f>
        <v/>
      </c>
      <c r="B5944" s="25" t="str">
        <f aca="false">IF(A5944="","",INT((A5944-1)/$O$2)+1)</f>
        <v/>
      </c>
      <c r="C5944" s="25" t="str">
        <f aca="false">IF(A5944="","",MOD(A5944-1,$O$2)+1)</f>
        <v/>
      </c>
      <c r="D5944" s="27" t="str">
        <f aca="false">IF(A5944="","",IF(A5944=1,Calculadora!$D$5,G5943))</f>
        <v/>
      </c>
      <c r="E5944" s="27" t="str">
        <f aca="false">IF(A5944="","",IF($O$9=1,IF(MOD(C5944-1,$O$8)=0,Calculadora!$D$6*(1+Calculadora!$D$7)^(B5944-1),0),IF(MOD(C5944,$O$8)=0,Calculadora!$D$6*(1+Calculadora!$D$7)^(B5944-1),0)))</f>
        <v/>
      </c>
      <c r="F5944" s="27" t="str">
        <f aca="false">IF(A5944="","",(D5944+IF($O$9=1,E5944,0))*$O$7)</f>
        <v/>
      </c>
      <c r="G5944" s="27" t="str">
        <f aca="false">IF(A5944="","",D5944+E5944+F5944)</f>
        <v/>
      </c>
      <c r="H5944" s="27" t="str">
        <f aca="false">IF(A5944="","",Calculadora!$D$5+SUM($E$7:E5944))</f>
        <v/>
      </c>
      <c r="I5944" s="27" t="str">
        <f aca="false">IF(A5944="","",G5944-H5944)</f>
        <v/>
      </c>
      <c r="J5944" s="27" t="str">
        <f aca="false">IF(A5944="","",IF(C5944=$O$2,G5944,0))</f>
        <v/>
      </c>
    </row>
    <row r="5945" customFormat="false" ht="15" hidden="false" customHeight="false" outlineLevel="0" collapsed="false">
      <c r="A5945" s="25" t="str">
        <f aca="false">IF(ROW()-6&lt;=$O$3,ROW()-6,"")</f>
        <v/>
      </c>
      <c r="B5945" s="25" t="str">
        <f aca="false">IF(A5945="","",INT((A5945-1)/$O$2)+1)</f>
        <v/>
      </c>
      <c r="C5945" s="25" t="str">
        <f aca="false">IF(A5945="","",MOD(A5945-1,$O$2)+1)</f>
        <v/>
      </c>
      <c r="D5945" s="27" t="str">
        <f aca="false">IF(A5945="","",IF(A5945=1,Calculadora!$D$5,G5944))</f>
        <v/>
      </c>
      <c r="E5945" s="27" t="str">
        <f aca="false">IF(A5945="","",IF($O$9=1,IF(MOD(C5945-1,$O$8)=0,Calculadora!$D$6*(1+Calculadora!$D$7)^(B5945-1),0),IF(MOD(C5945,$O$8)=0,Calculadora!$D$6*(1+Calculadora!$D$7)^(B5945-1),0)))</f>
        <v/>
      </c>
      <c r="F5945" s="27" t="str">
        <f aca="false">IF(A5945="","",(D5945+IF($O$9=1,E5945,0))*$O$7)</f>
        <v/>
      </c>
      <c r="G5945" s="27" t="str">
        <f aca="false">IF(A5945="","",D5945+E5945+F5945)</f>
        <v/>
      </c>
      <c r="H5945" s="27" t="str">
        <f aca="false">IF(A5945="","",Calculadora!$D$5+SUM($E$7:E5945))</f>
        <v/>
      </c>
      <c r="I5945" s="27" t="str">
        <f aca="false">IF(A5945="","",G5945-H5945)</f>
        <v/>
      </c>
      <c r="J5945" s="27" t="str">
        <f aca="false">IF(A5945="","",IF(C5945=$O$2,G5945,0))</f>
        <v/>
      </c>
    </row>
    <row r="5946" customFormat="false" ht="15" hidden="false" customHeight="false" outlineLevel="0" collapsed="false">
      <c r="A5946" s="25" t="str">
        <f aca="false">IF(ROW()-6&lt;=$O$3,ROW()-6,"")</f>
        <v/>
      </c>
      <c r="B5946" s="25" t="str">
        <f aca="false">IF(A5946="","",INT((A5946-1)/$O$2)+1)</f>
        <v/>
      </c>
      <c r="C5946" s="25" t="str">
        <f aca="false">IF(A5946="","",MOD(A5946-1,$O$2)+1)</f>
        <v/>
      </c>
      <c r="D5946" s="27" t="str">
        <f aca="false">IF(A5946="","",IF(A5946=1,Calculadora!$D$5,G5945))</f>
        <v/>
      </c>
      <c r="E5946" s="27" t="str">
        <f aca="false">IF(A5946="","",IF($O$9=1,IF(MOD(C5946-1,$O$8)=0,Calculadora!$D$6*(1+Calculadora!$D$7)^(B5946-1),0),IF(MOD(C5946,$O$8)=0,Calculadora!$D$6*(1+Calculadora!$D$7)^(B5946-1),0)))</f>
        <v/>
      </c>
      <c r="F5946" s="27" t="str">
        <f aca="false">IF(A5946="","",(D5946+IF($O$9=1,E5946,0))*$O$7)</f>
        <v/>
      </c>
      <c r="G5946" s="27" t="str">
        <f aca="false">IF(A5946="","",D5946+E5946+F5946)</f>
        <v/>
      </c>
      <c r="H5946" s="27" t="str">
        <f aca="false">IF(A5946="","",Calculadora!$D$5+SUM($E$7:E5946))</f>
        <v/>
      </c>
      <c r="I5946" s="27" t="str">
        <f aca="false">IF(A5946="","",G5946-H5946)</f>
        <v/>
      </c>
      <c r="J5946" s="27" t="str">
        <f aca="false">IF(A5946="","",IF(C5946=$O$2,G5946,0))</f>
        <v/>
      </c>
    </row>
    <row r="5947" customFormat="false" ht="15" hidden="false" customHeight="false" outlineLevel="0" collapsed="false">
      <c r="A5947" s="25" t="str">
        <f aca="false">IF(ROW()-6&lt;=$O$3,ROW()-6,"")</f>
        <v/>
      </c>
      <c r="B5947" s="25" t="str">
        <f aca="false">IF(A5947="","",INT((A5947-1)/$O$2)+1)</f>
        <v/>
      </c>
      <c r="C5947" s="25" t="str">
        <f aca="false">IF(A5947="","",MOD(A5947-1,$O$2)+1)</f>
        <v/>
      </c>
      <c r="D5947" s="27" t="str">
        <f aca="false">IF(A5947="","",IF(A5947=1,Calculadora!$D$5,G5946))</f>
        <v/>
      </c>
      <c r="E5947" s="27" t="str">
        <f aca="false">IF(A5947="","",IF($O$9=1,IF(MOD(C5947-1,$O$8)=0,Calculadora!$D$6*(1+Calculadora!$D$7)^(B5947-1),0),IF(MOD(C5947,$O$8)=0,Calculadora!$D$6*(1+Calculadora!$D$7)^(B5947-1),0)))</f>
        <v/>
      </c>
      <c r="F5947" s="27" t="str">
        <f aca="false">IF(A5947="","",(D5947+IF($O$9=1,E5947,0))*$O$7)</f>
        <v/>
      </c>
      <c r="G5947" s="27" t="str">
        <f aca="false">IF(A5947="","",D5947+E5947+F5947)</f>
        <v/>
      </c>
      <c r="H5947" s="27" t="str">
        <f aca="false">IF(A5947="","",Calculadora!$D$5+SUM($E$7:E5947))</f>
        <v/>
      </c>
      <c r="I5947" s="27" t="str">
        <f aca="false">IF(A5947="","",G5947-H5947)</f>
        <v/>
      </c>
      <c r="J5947" s="27" t="str">
        <f aca="false">IF(A5947="","",IF(C5947=$O$2,G5947,0))</f>
        <v/>
      </c>
    </row>
    <row r="5948" customFormat="false" ht="15" hidden="false" customHeight="false" outlineLevel="0" collapsed="false">
      <c r="A5948" s="25" t="str">
        <f aca="false">IF(ROW()-6&lt;=$O$3,ROW()-6,"")</f>
        <v/>
      </c>
      <c r="B5948" s="25" t="str">
        <f aca="false">IF(A5948="","",INT((A5948-1)/$O$2)+1)</f>
        <v/>
      </c>
      <c r="C5948" s="25" t="str">
        <f aca="false">IF(A5948="","",MOD(A5948-1,$O$2)+1)</f>
        <v/>
      </c>
      <c r="D5948" s="27" t="str">
        <f aca="false">IF(A5948="","",IF(A5948=1,Calculadora!$D$5,G5947))</f>
        <v/>
      </c>
      <c r="E5948" s="27" t="str">
        <f aca="false">IF(A5948="","",IF($O$9=1,IF(MOD(C5948-1,$O$8)=0,Calculadora!$D$6*(1+Calculadora!$D$7)^(B5948-1),0),IF(MOD(C5948,$O$8)=0,Calculadora!$D$6*(1+Calculadora!$D$7)^(B5948-1),0)))</f>
        <v/>
      </c>
      <c r="F5948" s="27" t="str">
        <f aca="false">IF(A5948="","",(D5948+IF($O$9=1,E5948,0))*$O$7)</f>
        <v/>
      </c>
      <c r="G5948" s="27" t="str">
        <f aca="false">IF(A5948="","",D5948+E5948+F5948)</f>
        <v/>
      </c>
      <c r="H5948" s="27" t="str">
        <f aca="false">IF(A5948="","",Calculadora!$D$5+SUM($E$7:E5948))</f>
        <v/>
      </c>
      <c r="I5948" s="27" t="str">
        <f aca="false">IF(A5948="","",G5948-H5948)</f>
        <v/>
      </c>
      <c r="J5948" s="27" t="str">
        <f aca="false">IF(A5948="","",IF(C5948=$O$2,G5948,0))</f>
        <v/>
      </c>
    </row>
    <row r="5949" customFormat="false" ht="15" hidden="false" customHeight="false" outlineLevel="0" collapsed="false">
      <c r="A5949" s="25" t="str">
        <f aca="false">IF(ROW()-6&lt;=$O$3,ROW()-6,"")</f>
        <v/>
      </c>
      <c r="B5949" s="25" t="str">
        <f aca="false">IF(A5949="","",INT((A5949-1)/$O$2)+1)</f>
        <v/>
      </c>
      <c r="C5949" s="25" t="str">
        <f aca="false">IF(A5949="","",MOD(A5949-1,$O$2)+1)</f>
        <v/>
      </c>
      <c r="D5949" s="27" t="str">
        <f aca="false">IF(A5949="","",IF(A5949=1,Calculadora!$D$5,G5948))</f>
        <v/>
      </c>
      <c r="E5949" s="27" t="str">
        <f aca="false">IF(A5949="","",IF($O$9=1,IF(MOD(C5949-1,$O$8)=0,Calculadora!$D$6*(1+Calculadora!$D$7)^(B5949-1),0),IF(MOD(C5949,$O$8)=0,Calculadora!$D$6*(1+Calculadora!$D$7)^(B5949-1),0)))</f>
        <v/>
      </c>
      <c r="F5949" s="27" t="str">
        <f aca="false">IF(A5949="","",(D5949+IF($O$9=1,E5949,0))*$O$7)</f>
        <v/>
      </c>
      <c r="G5949" s="27" t="str">
        <f aca="false">IF(A5949="","",D5949+E5949+F5949)</f>
        <v/>
      </c>
      <c r="H5949" s="27" t="str">
        <f aca="false">IF(A5949="","",Calculadora!$D$5+SUM($E$7:E5949))</f>
        <v/>
      </c>
      <c r="I5949" s="27" t="str">
        <f aca="false">IF(A5949="","",G5949-H5949)</f>
        <v/>
      </c>
      <c r="J5949" s="27" t="str">
        <f aca="false">IF(A5949="","",IF(C5949=$O$2,G5949,0))</f>
        <v/>
      </c>
    </row>
    <row r="5950" customFormat="false" ht="15" hidden="false" customHeight="false" outlineLevel="0" collapsed="false">
      <c r="A5950" s="25" t="str">
        <f aca="false">IF(ROW()-6&lt;=$O$3,ROW()-6,"")</f>
        <v/>
      </c>
      <c r="B5950" s="25" t="str">
        <f aca="false">IF(A5950="","",INT((A5950-1)/$O$2)+1)</f>
        <v/>
      </c>
      <c r="C5950" s="25" t="str">
        <f aca="false">IF(A5950="","",MOD(A5950-1,$O$2)+1)</f>
        <v/>
      </c>
      <c r="D5950" s="27" t="str">
        <f aca="false">IF(A5950="","",IF(A5950=1,Calculadora!$D$5,G5949))</f>
        <v/>
      </c>
      <c r="E5950" s="27" t="str">
        <f aca="false">IF(A5950="","",IF($O$9=1,IF(MOD(C5950-1,$O$8)=0,Calculadora!$D$6*(1+Calculadora!$D$7)^(B5950-1),0),IF(MOD(C5950,$O$8)=0,Calculadora!$D$6*(1+Calculadora!$D$7)^(B5950-1),0)))</f>
        <v/>
      </c>
      <c r="F5950" s="27" t="str">
        <f aca="false">IF(A5950="","",(D5950+IF($O$9=1,E5950,0))*$O$7)</f>
        <v/>
      </c>
      <c r="G5950" s="27" t="str">
        <f aca="false">IF(A5950="","",D5950+E5950+F5950)</f>
        <v/>
      </c>
      <c r="H5950" s="27" t="str">
        <f aca="false">IF(A5950="","",Calculadora!$D$5+SUM($E$7:E5950))</f>
        <v/>
      </c>
      <c r="I5950" s="27" t="str">
        <f aca="false">IF(A5950="","",G5950-H5950)</f>
        <v/>
      </c>
      <c r="J5950" s="27" t="str">
        <f aca="false">IF(A5950="","",IF(C5950=$O$2,G5950,0))</f>
        <v/>
      </c>
    </row>
    <row r="5951" customFormat="false" ht="15" hidden="false" customHeight="false" outlineLevel="0" collapsed="false">
      <c r="A5951" s="25" t="str">
        <f aca="false">IF(ROW()-6&lt;=$O$3,ROW()-6,"")</f>
        <v/>
      </c>
      <c r="B5951" s="25" t="str">
        <f aca="false">IF(A5951="","",INT((A5951-1)/$O$2)+1)</f>
        <v/>
      </c>
      <c r="C5951" s="25" t="str">
        <f aca="false">IF(A5951="","",MOD(A5951-1,$O$2)+1)</f>
        <v/>
      </c>
      <c r="D5951" s="27" t="str">
        <f aca="false">IF(A5951="","",IF(A5951=1,Calculadora!$D$5,G5950))</f>
        <v/>
      </c>
      <c r="E5951" s="27" t="str">
        <f aca="false">IF(A5951="","",IF($O$9=1,IF(MOD(C5951-1,$O$8)=0,Calculadora!$D$6*(1+Calculadora!$D$7)^(B5951-1),0),IF(MOD(C5951,$O$8)=0,Calculadora!$D$6*(1+Calculadora!$D$7)^(B5951-1),0)))</f>
        <v/>
      </c>
      <c r="F5951" s="27" t="str">
        <f aca="false">IF(A5951="","",(D5951+IF($O$9=1,E5951,0))*$O$7)</f>
        <v/>
      </c>
      <c r="G5951" s="27" t="str">
        <f aca="false">IF(A5951="","",D5951+E5951+F5951)</f>
        <v/>
      </c>
      <c r="H5951" s="27" t="str">
        <f aca="false">IF(A5951="","",Calculadora!$D$5+SUM($E$7:E5951))</f>
        <v/>
      </c>
      <c r="I5951" s="27" t="str">
        <f aca="false">IF(A5951="","",G5951-H5951)</f>
        <v/>
      </c>
      <c r="J5951" s="27" t="str">
        <f aca="false">IF(A5951="","",IF(C5951=$O$2,G5951,0))</f>
        <v/>
      </c>
    </row>
    <row r="5952" customFormat="false" ht="15" hidden="false" customHeight="false" outlineLevel="0" collapsed="false">
      <c r="A5952" s="25" t="str">
        <f aca="false">IF(ROW()-6&lt;=$O$3,ROW()-6,"")</f>
        <v/>
      </c>
      <c r="B5952" s="25" t="str">
        <f aca="false">IF(A5952="","",INT((A5952-1)/$O$2)+1)</f>
        <v/>
      </c>
      <c r="C5952" s="25" t="str">
        <f aca="false">IF(A5952="","",MOD(A5952-1,$O$2)+1)</f>
        <v/>
      </c>
      <c r="D5952" s="27" t="str">
        <f aca="false">IF(A5952="","",IF(A5952=1,Calculadora!$D$5,G5951))</f>
        <v/>
      </c>
      <c r="E5952" s="27" t="str">
        <f aca="false">IF(A5952="","",IF($O$9=1,IF(MOD(C5952-1,$O$8)=0,Calculadora!$D$6*(1+Calculadora!$D$7)^(B5952-1),0),IF(MOD(C5952,$O$8)=0,Calculadora!$D$6*(1+Calculadora!$D$7)^(B5952-1),0)))</f>
        <v/>
      </c>
      <c r="F5952" s="27" t="str">
        <f aca="false">IF(A5952="","",(D5952+IF($O$9=1,E5952,0))*$O$7)</f>
        <v/>
      </c>
      <c r="G5952" s="27" t="str">
        <f aca="false">IF(A5952="","",D5952+E5952+F5952)</f>
        <v/>
      </c>
      <c r="H5952" s="27" t="str">
        <f aca="false">IF(A5952="","",Calculadora!$D$5+SUM($E$7:E5952))</f>
        <v/>
      </c>
      <c r="I5952" s="27" t="str">
        <f aca="false">IF(A5952="","",G5952-H5952)</f>
        <v/>
      </c>
      <c r="J5952" s="27" t="str">
        <f aca="false">IF(A5952="","",IF(C5952=$O$2,G5952,0))</f>
        <v/>
      </c>
    </row>
    <row r="5953" customFormat="false" ht="15" hidden="false" customHeight="false" outlineLevel="0" collapsed="false">
      <c r="A5953" s="25" t="str">
        <f aca="false">IF(ROW()-6&lt;=$O$3,ROW()-6,"")</f>
        <v/>
      </c>
      <c r="B5953" s="25" t="str">
        <f aca="false">IF(A5953="","",INT((A5953-1)/$O$2)+1)</f>
        <v/>
      </c>
      <c r="C5953" s="25" t="str">
        <f aca="false">IF(A5953="","",MOD(A5953-1,$O$2)+1)</f>
        <v/>
      </c>
      <c r="D5953" s="27" t="str">
        <f aca="false">IF(A5953="","",IF(A5953=1,Calculadora!$D$5,G5952))</f>
        <v/>
      </c>
      <c r="E5953" s="27" t="str">
        <f aca="false">IF(A5953="","",IF($O$9=1,IF(MOD(C5953-1,$O$8)=0,Calculadora!$D$6*(1+Calculadora!$D$7)^(B5953-1),0),IF(MOD(C5953,$O$8)=0,Calculadora!$D$6*(1+Calculadora!$D$7)^(B5953-1),0)))</f>
        <v/>
      </c>
      <c r="F5953" s="27" t="str">
        <f aca="false">IF(A5953="","",(D5953+IF($O$9=1,E5953,0))*$O$7)</f>
        <v/>
      </c>
      <c r="G5953" s="27" t="str">
        <f aca="false">IF(A5953="","",D5953+E5953+F5953)</f>
        <v/>
      </c>
      <c r="H5953" s="27" t="str">
        <f aca="false">IF(A5953="","",Calculadora!$D$5+SUM($E$7:E5953))</f>
        <v/>
      </c>
      <c r="I5953" s="27" t="str">
        <f aca="false">IF(A5953="","",G5953-H5953)</f>
        <v/>
      </c>
      <c r="J5953" s="27" t="str">
        <f aca="false">IF(A5953="","",IF(C5953=$O$2,G5953,0))</f>
        <v/>
      </c>
    </row>
    <row r="5954" customFormat="false" ht="15" hidden="false" customHeight="false" outlineLevel="0" collapsed="false">
      <c r="A5954" s="25" t="str">
        <f aca="false">IF(ROW()-6&lt;=$O$3,ROW()-6,"")</f>
        <v/>
      </c>
      <c r="B5954" s="25" t="str">
        <f aca="false">IF(A5954="","",INT((A5954-1)/$O$2)+1)</f>
        <v/>
      </c>
      <c r="C5954" s="25" t="str">
        <f aca="false">IF(A5954="","",MOD(A5954-1,$O$2)+1)</f>
        <v/>
      </c>
      <c r="D5954" s="27" t="str">
        <f aca="false">IF(A5954="","",IF(A5954=1,Calculadora!$D$5,G5953))</f>
        <v/>
      </c>
      <c r="E5954" s="27" t="str">
        <f aca="false">IF(A5954="","",IF($O$9=1,IF(MOD(C5954-1,$O$8)=0,Calculadora!$D$6*(1+Calculadora!$D$7)^(B5954-1),0),IF(MOD(C5954,$O$8)=0,Calculadora!$D$6*(1+Calculadora!$D$7)^(B5954-1),0)))</f>
        <v/>
      </c>
      <c r="F5954" s="27" t="str">
        <f aca="false">IF(A5954="","",(D5954+IF($O$9=1,E5954,0))*$O$7)</f>
        <v/>
      </c>
      <c r="G5954" s="27" t="str">
        <f aca="false">IF(A5954="","",D5954+E5954+F5954)</f>
        <v/>
      </c>
      <c r="H5954" s="27" t="str">
        <f aca="false">IF(A5954="","",Calculadora!$D$5+SUM($E$7:E5954))</f>
        <v/>
      </c>
      <c r="I5954" s="27" t="str">
        <f aca="false">IF(A5954="","",G5954-H5954)</f>
        <v/>
      </c>
      <c r="J5954" s="27" t="str">
        <f aca="false">IF(A5954="","",IF(C5954=$O$2,G5954,0))</f>
        <v/>
      </c>
    </row>
    <row r="5955" customFormat="false" ht="15" hidden="false" customHeight="false" outlineLevel="0" collapsed="false">
      <c r="A5955" s="25" t="str">
        <f aca="false">IF(ROW()-6&lt;=$O$3,ROW()-6,"")</f>
        <v/>
      </c>
      <c r="B5955" s="25" t="str">
        <f aca="false">IF(A5955="","",INT((A5955-1)/$O$2)+1)</f>
        <v/>
      </c>
      <c r="C5955" s="25" t="str">
        <f aca="false">IF(A5955="","",MOD(A5955-1,$O$2)+1)</f>
        <v/>
      </c>
      <c r="D5955" s="27" t="str">
        <f aca="false">IF(A5955="","",IF(A5955=1,Calculadora!$D$5,G5954))</f>
        <v/>
      </c>
      <c r="E5955" s="27" t="str">
        <f aca="false">IF(A5955="","",IF($O$9=1,IF(MOD(C5955-1,$O$8)=0,Calculadora!$D$6*(1+Calculadora!$D$7)^(B5955-1),0),IF(MOD(C5955,$O$8)=0,Calculadora!$D$6*(1+Calculadora!$D$7)^(B5955-1),0)))</f>
        <v/>
      </c>
      <c r="F5955" s="27" t="str">
        <f aca="false">IF(A5955="","",(D5955+IF($O$9=1,E5955,0))*$O$7)</f>
        <v/>
      </c>
      <c r="G5955" s="27" t="str">
        <f aca="false">IF(A5955="","",D5955+E5955+F5955)</f>
        <v/>
      </c>
      <c r="H5955" s="27" t="str">
        <f aca="false">IF(A5955="","",Calculadora!$D$5+SUM($E$7:E5955))</f>
        <v/>
      </c>
      <c r="I5955" s="27" t="str">
        <f aca="false">IF(A5955="","",G5955-H5955)</f>
        <v/>
      </c>
      <c r="J5955" s="27" t="str">
        <f aca="false">IF(A5955="","",IF(C5955=$O$2,G5955,0))</f>
        <v/>
      </c>
    </row>
    <row r="5956" customFormat="false" ht="15" hidden="false" customHeight="false" outlineLevel="0" collapsed="false">
      <c r="A5956" s="25" t="str">
        <f aca="false">IF(ROW()-6&lt;=$O$3,ROW()-6,"")</f>
        <v/>
      </c>
      <c r="B5956" s="25" t="str">
        <f aca="false">IF(A5956="","",INT((A5956-1)/$O$2)+1)</f>
        <v/>
      </c>
      <c r="C5956" s="25" t="str">
        <f aca="false">IF(A5956="","",MOD(A5956-1,$O$2)+1)</f>
        <v/>
      </c>
      <c r="D5956" s="27" t="str">
        <f aca="false">IF(A5956="","",IF(A5956=1,Calculadora!$D$5,G5955))</f>
        <v/>
      </c>
      <c r="E5956" s="27" t="str">
        <f aca="false">IF(A5956="","",IF($O$9=1,IF(MOD(C5956-1,$O$8)=0,Calculadora!$D$6*(1+Calculadora!$D$7)^(B5956-1),0),IF(MOD(C5956,$O$8)=0,Calculadora!$D$6*(1+Calculadora!$D$7)^(B5956-1),0)))</f>
        <v/>
      </c>
      <c r="F5956" s="27" t="str">
        <f aca="false">IF(A5956="","",(D5956+IF($O$9=1,E5956,0))*$O$7)</f>
        <v/>
      </c>
      <c r="G5956" s="27" t="str">
        <f aca="false">IF(A5956="","",D5956+E5956+F5956)</f>
        <v/>
      </c>
      <c r="H5956" s="27" t="str">
        <f aca="false">IF(A5956="","",Calculadora!$D$5+SUM($E$7:E5956))</f>
        <v/>
      </c>
      <c r="I5956" s="27" t="str">
        <f aca="false">IF(A5956="","",G5956-H5956)</f>
        <v/>
      </c>
      <c r="J5956" s="27" t="str">
        <f aca="false">IF(A5956="","",IF(C5956=$O$2,G5956,0))</f>
        <v/>
      </c>
    </row>
    <row r="5957" customFormat="false" ht="15" hidden="false" customHeight="false" outlineLevel="0" collapsed="false">
      <c r="A5957" s="25" t="str">
        <f aca="false">IF(ROW()-6&lt;=$O$3,ROW()-6,"")</f>
        <v/>
      </c>
      <c r="B5957" s="25" t="str">
        <f aca="false">IF(A5957="","",INT((A5957-1)/$O$2)+1)</f>
        <v/>
      </c>
      <c r="C5957" s="25" t="str">
        <f aca="false">IF(A5957="","",MOD(A5957-1,$O$2)+1)</f>
        <v/>
      </c>
      <c r="D5957" s="27" t="str">
        <f aca="false">IF(A5957="","",IF(A5957=1,Calculadora!$D$5,G5956))</f>
        <v/>
      </c>
      <c r="E5957" s="27" t="str">
        <f aca="false">IF(A5957="","",IF($O$9=1,IF(MOD(C5957-1,$O$8)=0,Calculadora!$D$6*(1+Calculadora!$D$7)^(B5957-1),0),IF(MOD(C5957,$O$8)=0,Calculadora!$D$6*(1+Calculadora!$D$7)^(B5957-1),0)))</f>
        <v/>
      </c>
      <c r="F5957" s="27" t="str">
        <f aca="false">IF(A5957="","",(D5957+IF($O$9=1,E5957,0))*$O$7)</f>
        <v/>
      </c>
      <c r="G5957" s="27" t="str">
        <f aca="false">IF(A5957="","",D5957+E5957+F5957)</f>
        <v/>
      </c>
      <c r="H5957" s="27" t="str">
        <f aca="false">IF(A5957="","",Calculadora!$D$5+SUM($E$7:E5957))</f>
        <v/>
      </c>
      <c r="I5957" s="27" t="str">
        <f aca="false">IF(A5957="","",G5957-H5957)</f>
        <v/>
      </c>
      <c r="J5957" s="27" t="str">
        <f aca="false">IF(A5957="","",IF(C5957=$O$2,G5957,0))</f>
        <v/>
      </c>
    </row>
    <row r="5958" customFormat="false" ht="15" hidden="false" customHeight="false" outlineLevel="0" collapsed="false">
      <c r="A5958" s="25" t="str">
        <f aca="false">IF(ROW()-6&lt;=$O$3,ROW()-6,"")</f>
        <v/>
      </c>
      <c r="B5958" s="25" t="str">
        <f aca="false">IF(A5958="","",INT((A5958-1)/$O$2)+1)</f>
        <v/>
      </c>
      <c r="C5958" s="25" t="str">
        <f aca="false">IF(A5958="","",MOD(A5958-1,$O$2)+1)</f>
        <v/>
      </c>
      <c r="D5958" s="27" t="str">
        <f aca="false">IF(A5958="","",IF(A5958=1,Calculadora!$D$5,G5957))</f>
        <v/>
      </c>
      <c r="E5958" s="27" t="str">
        <f aca="false">IF(A5958="","",IF($O$9=1,IF(MOD(C5958-1,$O$8)=0,Calculadora!$D$6*(1+Calculadora!$D$7)^(B5958-1),0),IF(MOD(C5958,$O$8)=0,Calculadora!$D$6*(1+Calculadora!$D$7)^(B5958-1),0)))</f>
        <v/>
      </c>
      <c r="F5958" s="27" t="str">
        <f aca="false">IF(A5958="","",(D5958+IF($O$9=1,E5958,0))*$O$7)</f>
        <v/>
      </c>
      <c r="G5958" s="27" t="str">
        <f aca="false">IF(A5958="","",D5958+E5958+F5958)</f>
        <v/>
      </c>
      <c r="H5958" s="27" t="str">
        <f aca="false">IF(A5958="","",Calculadora!$D$5+SUM($E$7:E5958))</f>
        <v/>
      </c>
      <c r="I5958" s="27" t="str">
        <f aca="false">IF(A5958="","",G5958-H5958)</f>
        <v/>
      </c>
      <c r="J5958" s="27" t="str">
        <f aca="false">IF(A5958="","",IF(C5958=$O$2,G5958,0))</f>
        <v/>
      </c>
    </row>
    <row r="5959" customFormat="false" ht="15" hidden="false" customHeight="false" outlineLevel="0" collapsed="false">
      <c r="A5959" s="25" t="str">
        <f aca="false">IF(ROW()-6&lt;=$O$3,ROW()-6,"")</f>
        <v/>
      </c>
      <c r="B5959" s="25" t="str">
        <f aca="false">IF(A5959="","",INT((A5959-1)/$O$2)+1)</f>
        <v/>
      </c>
      <c r="C5959" s="25" t="str">
        <f aca="false">IF(A5959="","",MOD(A5959-1,$O$2)+1)</f>
        <v/>
      </c>
      <c r="D5959" s="27" t="str">
        <f aca="false">IF(A5959="","",IF(A5959=1,Calculadora!$D$5,G5958))</f>
        <v/>
      </c>
      <c r="E5959" s="27" t="str">
        <f aca="false">IF(A5959="","",IF($O$9=1,IF(MOD(C5959-1,$O$8)=0,Calculadora!$D$6*(1+Calculadora!$D$7)^(B5959-1),0),IF(MOD(C5959,$O$8)=0,Calculadora!$D$6*(1+Calculadora!$D$7)^(B5959-1),0)))</f>
        <v/>
      </c>
      <c r="F5959" s="27" t="str">
        <f aca="false">IF(A5959="","",(D5959+IF($O$9=1,E5959,0))*$O$7)</f>
        <v/>
      </c>
      <c r="G5959" s="27" t="str">
        <f aca="false">IF(A5959="","",D5959+E5959+F5959)</f>
        <v/>
      </c>
      <c r="H5959" s="27" t="str">
        <f aca="false">IF(A5959="","",Calculadora!$D$5+SUM($E$7:E5959))</f>
        <v/>
      </c>
      <c r="I5959" s="27" t="str">
        <f aca="false">IF(A5959="","",G5959-H5959)</f>
        <v/>
      </c>
      <c r="J5959" s="27" t="str">
        <f aca="false">IF(A5959="","",IF(C5959=$O$2,G5959,0))</f>
        <v/>
      </c>
    </row>
    <row r="5960" customFormat="false" ht="15" hidden="false" customHeight="false" outlineLevel="0" collapsed="false">
      <c r="A5960" s="25" t="str">
        <f aca="false">IF(ROW()-6&lt;=$O$3,ROW()-6,"")</f>
        <v/>
      </c>
      <c r="B5960" s="25" t="str">
        <f aca="false">IF(A5960="","",INT((A5960-1)/$O$2)+1)</f>
        <v/>
      </c>
      <c r="C5960" s="25" t="str">
        <f aca="false">IF(A5960="","",MOD(A5960-1,$O$2)+1)</f>
        <v/>
      </c>
      <c r="D5960" s="27" t="str">
        <f aca="false">IF(A5960="","",IF(A5960=1,Calculadora!$D$5,G5959))</f>
        <v/>
      </c>
      <c r="E5960" s="27" t="str">
        <f aca="false">IF(A5960="","",IF($O$9=1,IF(MOD(C5960-1,$O$8)=0,Calculadora!$D$6*(1+Calculadora!$D$7)^(B5960-1),0),IF(MOD(C5960,$O$8)=0,Calculadora!$D$6*(1+Calculadora!$D$7)^(B5960-1),0)))</f>
        <v/>
      </c>
      <c r="F5960" s="27" t="str">
        <f aca="false">IF(A5960="","",(D5960+IF($O$9=1,E5960,0))*$O$7)</f>
        <v/>
      </c>
      <c r="G5960" s="27" t="str">
        <f aca="false">IF(A5960="","",D5960+E5960+F5960)</f>
        <v/>
      </c>
      <c r="H5960" s="27" t="str">
        <f aca="false">IF(A5960="","",Calculadora!$D$5+SUM($E$7:E5960))</f>
        <v/>
      </c>
      <c r="I5960" s="27" t="str">
        <f aca="false">IF(A5960="","",G5960-H5960)</f>
        <v/>
      </c>
      <c r="J5960" s="27" t="str">
        <f aca="false">IF(A5960="","",IF(C5960=$O$2,G5960,0))</f>
        <v/>
      </c>
    </row>
    <row r="5961" customFormat="false" ht="15" hidden="false" customHeight="false" outlineLevel="0" collapsed="false">
      <c r="A5961" s="25" t="str">
        <f aca="false">IF(ROW()-6&lt;=$O$3,ROW()-6,"")</f>
        <v/>
      </c>
      <c r="B5961" s="25" t="str">
        <f aca="false">IF(A5961="","",INT((A5961-1)/$O$2)+1)</f>
        <v/>
      </c>
      <c r="C5961" s="25" t="str">
        <f aca="false">IF(A5961="","",MOD(A5961-1,$O$2)+1)</f>
        <v/>
      </c>
      <c r="D5961" s="27" t="str">
        <f aca="false">IF(A5961="","",IF(A5961=1,Calculadora!$D$5,G5960))</f>
        <v/>
      </c>
      <c r="E5961" s="27" t="str">
        <f aca="false">IF(A5961="","",IF($O$9=1,IF(MOD(C5961-1,$O$8)=0,Calculadora!$D$6*(1+Calculadora!$D$7)^(B5961-1),0),IF(MOD(C5961,$O$8)=0,Calculadora!$D$6*(1+Calculadora!$D$7)^(B5961-1),0)))</f>
        <v/>
      </c>
      <c r="F5961" s="27" t="str">
        <f aca="false">IF(A5961="","",(D5961+IF($O$9=1,E5961,0))*$O$7)</f>
        <v/>
      </c>
      <c r="G5961" s="27" t="str">
        <f aca="false">IF(A5961="","",D5961+E5961+F5961)</f>
        <v/>
      </c>
      <c r="H5961" s="27" t="str">
        <f aca="false">IF(A5961="","",Calculadora!$D$5+SUM($E$7:E5961))</f>
        <v/>
      </c>
      <c r="I5961" s="27" t="str">
        <f aca="false">IF(A5961="","",G5961-H5961)</f>
        <v/>
      </c>
      <c r="J5961" s="27" t="str">
        <f aca="false">IF(A5961="","",IF(C5961=$O$2,G5961,0))</f>
        <v/>
      </c>
    </row>
    <row r="5962" customFormat="false" ht="15" hidden="false" customHeight="false" outlineLevel="0" collapsed="false">
      <c r="A5962" s="25" t="str">
        <f aca="false">IF(ROW()-6&lt;=$O$3,ROW()-6,"")</f>
        <v/>
      </c>
      <c r="B5962" s="25" t="str">
        <f aca="false">IF(A5962="","",INT((A5962-1)/$O$2)+1)</f>
        <v/>
      </c>
      <c r="C5962" s="25" t="str">
        <f aca="false">IF(A5962="","",MOD(A5962-1,$O$2)+1)</f>
        <v/>
      </c>
      <c r="D5962" s="27" t="str">
        <f aca="false">IF(A5962="","",IF(A5962=1,Calculadora!$D$5,G5961))</f>
        <v/>
      </c>
      <c r="E5962" s="27" t="str">
        <f aca="false">IF(A5962="","",IF($O$9=1,IF(MOD(C5962-1,$O$8)=0,Calculadora!$D$6*(1+Calculadora!$D$7)^(B5962-1),0),IF(MOD(C5962,$O$8)=0,Calculadora!$D$6*(1+Calculadora!$D$7)^(B5962-1),0)))</f>
        <v/>
      </c>
      <c r="F5962" s="27" t="str">
        <f aca="false">IF(A5962="","",(D5962+IF($O$9=1,E5962,0))*$O$7)</f>
        <v/>
      </c>
      <c r="G5962" s="27" t="str">
        <f aca="false">IF(A5962="","",D5962+E5962+F5962)</f>
        <v/>
      </c>
      <c r="H5962" s="27" t="str">
        <f aca="false">IF(A5962="","",Calculadora!$D$5+SUM($E$7:E5962))</f>
        <v/>
      </c>
      <c r="I5962" s="27" t="str">
        <f aca="false">IF(A5962="","",G5962-H5962)</f>
        <v/>
      </c>
      <c r="J5962" s="27" t="str">
        <f aca="false">IF(A5962="","",IF(C5962=$O$2,G5962,0))</f>
        <v/>
      </c>
    </row>
    <row r="5963" customFormat="false" ht="15" hidden="false" customHeight="false" outlineLevel="0" collapsed="false">
      <c r="A5963" s="25" t="str">
        <f aca="false">IF(ROW()-6&lt;=$O$3,ROW()-6,"")</f>
        <v/>
      </c>
      <c r="B5963" s="25" t="str">
        <f aca="false">IF(A5963="","",INT((A5963-1)/$O$2)+1)</f>
        <v/>
      </c>
      <c r="C5963" s="25" t="str">
        <f aca="false">IF(A5963="","",MOD(A5963-1,$O$2)+1)</f>
        <v/>
      </c>
      <c r="D5963" s="27" t="str">
        <f aca="false">IF(A5963="","",IF(A5963=1,Calculadora!$D$5,G5962))</f>
        <v/>
      </c>
      <c r="E5963" s="27" t="str">
        <f aca="false">IF(A5963="","",IF($O$9=1,IF(MOD(C5963-1,$O$8)=0,Calculadora!$D$6*(1+Calculadora!$D$7)^(B5963-1),0),IF(MOD(C5963,$O$8)=0,Calculadora!$D$6*(1+Calculadora!$D$7)^(B5963-1),0)))</f>
        <v/>
      </c>
      <c r="F5963" s="27" t="str">
        <f aca="false">IF(A5963="","",(D5963+IF($O$9=1,E5963,0))*$O$7)</f>
        <v/>
      </c>
      <c r="G5963" s="27" t="str">
        <f aca="false">IF(A5963="","",D5963+E5963+F5963)</f>
        <v/>
      </c>
      <c r="H5963" s="27" t="str">
        <f aca="false">IF(A5963="","",Calculadora!$D$5+SUM($E$7:E5963))</f>
        <v/>
      </c>
      <c r="I5963" s="27" t="str">
        <f aca="false">IF(A5963="","",G5963-H5963)</f>
        <v/>
      </c>
      <c r="J5963" s="27" t="str">
        <f aca="false">IF(A5963="","",IF(C5963=$O$2,G5963,0))</f>
        <v/>
      </c>
    </row>
    <row r="5964" customFormat="false" ht="15" hidden="false" customHeight="false" outlineLevel="0" collapsed="false">
      <c r="A5964" s="25" t="str">
        <f aca="false">IF(ROW()-6&lt;=$O$3,ROW()-6,"")</f>
        <v/>
      </c>
      <c r="B5964" s="25" t="str">
        <f aca="false">IF(A5964="","",INT((A5964-1)/$O$2)+1)</f>
        <v/>
      </c>
      <c r="C5964" s="25" t="str">
        <f aca="false">IF(A5964="","",MOD(A5964-1,$O$2)+1)</f>
        <v/>
      </c>
      <c r="D5964" s="27" t="str">
        <f aca="false">IF(A5964="","",IF(A5964=1,Calculadora!$D$5,G5963))</f>
        <v/>
      </c>
      <c r="E5964" s="27" t="str">
        <f aca="false">IF(A5964="","",IF($O$9=1,IF(MOD(C5964-1,$O$8)=0,Calculadora!$D$6*(1+Calculadora!$D$7)^(B5964-1),0),IF(MOD(C5964,$O$8)=0,Calculadora!$D$6*(1+Calculadora!$D$7)^(B5964-1),0)))</f>
        <v/>
      </c>
      <c r="F5964" s="27" t="str">
        <f aca="false">IF(A5964="","",(D5964+IF($O$9=1,E5964,0))*$O$7)</f>
        <v/>
      </c>
      <c r="G5964" s="27" t="str">
        <f aca="false">IF(A5964="","",D5964+E5964+F5964)</f>
        <v/>
      </c>
      <c r="H5964" s="27" t="str">
        <f aca="false">IF(A5964="","",Calculadora!$D$5+SUM($E$7:E5964))</f>
        <v/>
      </c>
      <c r="I5964" s="27" t="str">
        <f aca="false">IF(A5964="","",G5964-H5964)</f>
        <v/>
      </c>
      <c r="J5964" s="27" t="str">
        <f aca="false">IF(A5964="","",IF(C5964=$O$2,G5964,0))</f>
        <v/>
      </c>
    </row>
    <row r="5965" customFormat="false" ht="15" hidden="false" customHeight="false" outlineLevel="0" collapsed="false">
      <c r="A5965" s="25" t="str">
        <f aca="false">IF(ROW()-6&lt;=$O$3,ROW()-6,"")</f>
        <v/>
      </c>
      <c r="B5965" s="25" t="str">
        <f aca="false">IF(A5965="","",INT((A5965-1)/$O$2)+1)</f>
        <v/>
      </c>
      <c r="C5965" s="25" t="str">
        <f aca="false">IF(A5965="","",MOD(A5965-1,$O$2)+1)</f>
        <v/>
      </c>
      <c r="D5965" s="27" t="str">
        <f aca="false">IF(A5965="","",IF(A5965=1,Calculadora!$D$5,G5964))</f>
        <v/>
      </c>
      <c r="E5965" s="27" t="str">
        <f aca="false">IF(A5965="","",IF($O$9=1,IF(MOD(C5965-1,$O$8)=0,Calculadora!$D$6*(1+Calculadora!$D$7)^(B5965-1),0),IF(MOD(C5965,$O$8)=0,Calculadora!$D$6*(1+Calculadora!$D$7)^(B5965-1),0)))</f>
        <v/>
      </c>
      <c r="F5965" s="27" t="str">
        <f aca="false">IF(A5965="","",(D5965+IF($O$9=1,E5965,0))*$O$7)</f>
        <v/>
      </c>
      <c r="G5965" s="27" t="str">
        <f aca="false">IF(A5965="","",D5965+E5965+F5965)</f>
        <v/>
      </c>
      <c r="H5965" s="27" t="str">
        <f aca="false">IF(A5965="","",Calculadora!$D$5+SUM($E$7:E5965))</f>
        <v/>
      </c>
      <c r="I5965" s="27" t="str">
        <f aca="false">IF(A5965="","",G5965-H5965)</f>
        <v/>
      </c>
      <c r="J5965" s="27" t="str">
        <f aca="false">IF(A5965="","",IF(C5965=$O$2,G5965,0))</f>
        <v/>
      </c>
    </row>
    <row r="5966" customFormat="false" ht="15" hidden="false" customHeight="false" outlineLevel="0" collapsed="false">
      <c r="A5966" s="25" t="str">
        <f aca="false">IF(ROW()-6&lt;=$O$3,ROW()-6,"")</f>
        <v/>
      </c>
      <c r="B5966" s="25" t="str">
        <f aca="false">IF(A5966="","",INT((A5966-1)/$O$2)+1)</f>
        <v/>
      </c>
      <c r="C5966" s="25" t="str">
        <f aca="false">IF(A5966="","",MOD(A5966-1,$O$2)+1)</f>
        <v/>
      </c>
      <c r="D5966" s="27" t="str">
        <f aca="false">IF(A5966="","",IF(A5966=1,Calculadora!$D$5,G5965))</f>
        <v/>
      </c>
      <c r="E5966" s="27" t="str">
        <f aca="false">IF(A5966="","",IF($O$9=1,IF(MOD(C5966-1,$O$8)=0,Calculadora!$D$6*(1+Calculadora!$D$7)^(B5966-1),0),IF(MOD(C5966,$O$8)=0,Calculadora!$D$6*(1+Calculadora!$D$7)^(B5966-1),0)))</f>
        <v/>
      </c>
      <c r="F5966" s="27" t="str">
        <f aca="false">IF(A5966="","",(D5966+IF($O$9=1,E5966,0))*$O$7)</f>
        <v/>
      </c>
      <c r="G5966" s="27" t="str">
        <f aca="false">IF(A5966="","",D5966+E5966+F5966)</f>
        <v/>
      </c>
      <c r="H5966" s="27" t="str">
        <f aca="false">IF(A5966="","",Calculadora!$D$5+SUM($E$7:E5966))</f>
        <v/>
      </c>
      <c r="I5966" s="27" t="str">
        <f aca="false">IF(A5966="","",G5966-H5966)</f>
        <v/>
      </c>
      <c r="J5966" s="27" t="str">
        <f aca="false">IF(A5966="","",IF(C5966=$O$2,G5966,0))</f>
        <v/>
      </c>
    </row>
    <row r="5967" customFormat="false" ht="15" hidden="false" customHeight="false" outlineLevel="0" collapsed="false">
      <c r="A5967" s="25" t="str">
        <f aca="false">IF(ROW()-6&lt;=$O$3,ROW()-6,"")</f>
        <v/>
      </c>
      <c r="B5967" s="25" t="str">
        <f aca="false">IF(A5967="","",INT((A5967-1)/$O$2)+1)</f>
        <v/>
      </c>
      <c r="C5967" s="25" t="str">
        <f aca="false">IF(A5967="","",MOD(A5967-1,$O$2)+1)</f>
        <v/>
      </c>
      <c r="D5967" s="27" t="str">
        <f aca="false">IF(A5967="","",IF(A5967=1,Calculadora!$D$5,G5966))</f>
        <v/>
      </c>
      <c r="E5967" s="27" t="str">
        <f aca="false">IF(A5967="","",IF($O$9=1,IF(MOD(C5967-1,$O$8)=0,Calculadora!$D$6*(1+Calculadora!$D$7)^(B5967-1),0),IF(MOD(C5967,$O$8)=0,Calculadora!$D$6*(1+Calculadora!$D$7)^(B5967-1),0)))</f>
        <v/>
      </c>
      <c r="F5967" s="27" t="str">
        <f aca="false">IF(A5967="","",(D5967+IF($O$9=1,E5967,0))*$O$7)</f>
        <v/>
      </c>
      <c r="G5967" s="27" t="str">
        <f aca="false">IF(A5967="","",D5967+E5967+F5967)</f>
        <v/>
      </c>
      <c r="H5967" s="27" t="str">
        <f aca="false">IF(A5967="","",Calculadora!$D$5+SUM($E$7:E5967))</f>
        <v/>
      </c>
      <c r="I5967" s="27" t="str">
        <f aca="false">IF(A5967="","",G5967-H5967)</f>
        <v/>
      </c>
      <c r="J5967" s="27" t="str">
        <f aca="false">IF(A5967="","",IF(C5967=$O$2,G5967,0))</f>
        <v/>
      </c>
    </row>
    <row r="5968" customFormat="false" ht="15" hidden="false" customHeight="false" outlineLevel="0" collapsed="false">
      <c r="A5968" s="25" t="str">
        <f aca="false">IF(ROW()-6&lt;=$O$3,ROW()-6,"")</f>
        <v/>
      </c>
      <c r="B5968" s="25" t="str">
        <f aca="false">IF(A5968="","",INT((A5968-1)/$O$2)+1)</f>
        <v/>
      </c>
      <c r="C5968" s="25" t="str">
        <f aca="false">IF(A5968="","",MOD(A5968-1,$O$2)+1)</f>
        <v/>
      </c>
      <c r="D5968" s="27" t="str">
        <f aca="false">IF(A5968="","",IF(A5968=1,Calculadora!$D$5,G5967))</f>
        <v/>
      </c>
      <c r="E5968" s="27" t="str">
        <f aca="false">IF(A5968="","",IF($O$9=1,IF(MOD(C5968-1,$O$8)=0,Calculadora!$D$6*(1+Calculadora!$D$7)^(B5968-1),0),IF(MOD(C5968,$O$8)=0,Calculadora!$D$6*(1+Calculadora!$D$7)^(B5968-1),0)))</f>
        <v/>
      </c>
      <c r="F5968" s="27" t="str">
        <f aca="false">IF(A5968="","",(D5968+IF($O$9=1,E5968,0))*$O$7)</f>
        <v/>
      </c>
      <c r="G5968" s="27" t="str">
        <f aca="false">IF(A5968="","",D5968+E5968+F5968)</f>
        <v/>
      </c>
      <c r="H5968" s="27" t="str">
        <f aca="false">IF(A5968="","",Calculadora!$D$5+SUM($E$7:E5968))</f>
        <v/>
      </c>
      <c r="I5968" s="27" t="str">
        <f aca="false">IF(A5968="","",G5968-H5968)</f>
        <v/>
      </c>
      <c r="J5968" s="27" t="str">
        <f aca="false">IF(A5968="","",IF(C5968=$O$2,G5968,0))</f>
        <v/>
      </c>
    </row>
    <row r="5969" customFormat="false" ht="15" hidden="false" customHeight="false" outlineLevel="0" collapsed="false">
      <c r="A5969" s="25" t="str">
        <f aca="false">IF(ROW()-6&lt;=$O$3,ROW()-6,"")</f>
        <v/>
      </c>
      <c r="B5969" s="25" t="str">
        <f aca="false">IF(A5969="","",INT((A5969-1)/$O$2)+1)</f>
        <v/>
      </c>
      <c r="C5969" s="25" t="str">
        <f aca="false">IF(A5969="","",MOD(A5969-1,$O$2)+1)</f>
        <v/>
      </c>
      <c r="D5969" s="27" t="str">
        <f aca="false">IF(A5969="","",IF(A5969=1,Calculadora!$D$5,G5968))</f>
        <v/>
      </c>
      <c r="E5969" s="27" t="str">
        <f aca="false">IF(A5969="","",IF($O$9=1,IF(MOD(C5969-1,$O$8)=0,Calculadora!$D$6*(1+Calculadora!$D$7)^(B5969-1),0),IF(MOD(C5969,$O$8)=0,Calculadora!$D$6*(1+Calculadora!$D$7)^(B5969-1),0)))</f>
        <v/>
      </c>
      <c r="F5969" s="27" t="str">
        <f aca="false">IF(A5969="","",(D5969+IF($O$9=1,E5969,0))*$O$7)</f>
        <v/>
      </c>
      <c r="G5969" s="27" t="str">
        <f aca="false">IF(A5969="","",D5969+E5969+F5969)</f>
        <v/>
      </c>
      <c r="H5969" s="27" t="str">
        <f aca="false">IF(A5969="","",Calculadora!$D$5+SUM($E$7:E5969))</f>
        <v/>
      </c>
      <c r="I5969" s="27" t="str">
        <f aca="false">IF(A5969="","",G5969-H5969)</f>
        <v/>
      </c>
      <c r="J5969" s="27" t="str">
        <f aca="false">IF(A5969="","",IF(C5969=$O$2,G5969,0))</f>
        <v/>
      </c>
    </row>
    <row r="5970" customFormat="false" ht="15" hidden="false" customHeight="false" outlineLevel="0" collapsed="false">
      <c r="A5970" s="25" t="str">
        <f aca="false">IF(ROW()-6&lt;=$O$3,ROW()-6,"")</f>
        <v/>
      </c>
      <c r="B5970" s="25" t="str">
        <f aca="false">IF(A5970="","",INT((A5970-1)/$O$2)+1)</f>
        <v/>
      </c>
      <c r="C5970" s="25" t="str">
        <f aca="false">IF(A5970="","",MOD(A5970-1,$O$2)+1)</f>
        <v/>
      </c>
      <c r="D5970" s="27" t="str">
        <f aca="false">IF(A5970="","",IF(A5970=1,Calculadora!$D$5,G5969))</f>
        <v/>
      </c>
      <c r="E5970" s="27" t="str">
        <f aca="false">IF(A5970="","",IF($O$9=1,IF(MOD(C5970-1,$O$8)=0,Calculadora!$D$6*(1+Calculadora!$D$7)^(B5970-1),0),IF(MOD(C5970,$O$8)=0,Calculadora!$D$6*(1+Calculadora!$D$7)^(B5970-1),0)))</f>
        <v/>
      </c>
      <c r="F5970" s="27" t="str">
        <f aca="false">IF(A5970="","",(D5970+IF($O$9=1,E5970,0))*$O$7)</f>
        <v/>
      </c>
      <c r="G5970" s="27" t="str">
        <f aca="false">IF(A5970="","",D5970+E5970+F5970)</f>
        <v/>
      </c>
      <c r="H5970" s="27" t="str">
        <f aca="false">IF(A5970="","",Calculadora!$D$5+SUM($E$7:E5970))</f>
        <v/>
      </c>
      <c r="I5970" s="27" t="str">
        <f aca="false">IF(A5970="","",G5970-H5970)</f>
        <v/>
      </c>
      <c r="J5970" s="27" t="str">
        <f aca="false">IF(A5970="","",IF(C5970=$O$2,G5970,0))</f>
        <v/>
      </c>
    </row>
    <row r="5971" customFormat="false" ht="15" hidden="false" customHeight="false" outlineLevel="0" collapsed="false">
      <c r="A5971" s="25" t="str">
        <f aca="false">IF(ROW()-6&lt;=$O$3,ROW()-6,"")</f>
        <v/>
      </c>
      <c r="B5971" s="25" t="str">
        <f aca="false">IF(A5971="","",INT((A5971-1)/$O$2)+1)</f>
        <v/>
      </c>
      <c r="C5971" s="25" t="str">
        <f aca="false">IF(A5971="","",MOD(A5971-1,$O$2)+1)</f>
        <v/>
      </c>
      <c r="D5971" s="27" t="str">
        <f aca="false">IF(A5971="","",IF(A5971=1,Calculadora!$D$5,G5970))</f>
        <v/>
      </c>
      <c r="E5971" s="27" t="str">
        <f aca="false">IF(A5971="","",IF($O$9=1,IF(MOD(C5971-1,$O$8)=0,Calculadora!$D$6*(1+Calculadora!$D$7)^(B5971-1),0),IF(MOD(C5971,$O$8)=0,Calculadora!$D$6*(1+Calculadora!$D$7)^(B5971-1),0)))</f>
        <v/>
      </c>
      <c r="F5971" s="27" t="str">
        <f aca="false">IF(A5971="","",(D5971+IF($O$9=1,E5971,0))*$O$7)</f>
        <v/>
      </c>
      <c r="G5971" s="27" t="str">
        <f aca="false">IF(A5971="","",D5971+E5971+F5971)</f>
        <v/>
      </c>
      <c r="H5971" s="27" t="str">
        <f aca="false">IF(A5971="","",Calculadora!$D$5+SUM($E$7:E5971))</f>
        <v/>
      </c>
      <c r="I5971" s="27" t="str">
        <f aca="false">IF(A5971="","",G5971-H5971)</f>
        <v/>
      </c>
      <c r="J5971" s="27" t="str">
        <f aca="false">IF(A5971="","",IF(C5971=$O$2,G5971,0))</f>
        <v/>
      </c>
    </row>
    <row r="5972" customFormat="false" ht="15" hidden="false" customHeight="false" outlineLevel="0" collapsed="false">
      <c r="A5972" s="25" t="str">
        <f aca="false">IF(ROW()-6&lt;=$O$3,ROW()-6,"")</f>
        <v/>
      </c>
      <c r="B5972" s="25" t="str">
        <f aca="false">IF(A5972="","",INT((A5972-1)/$O$2)+1)</f>
        <v/>
      </c>
      <c r="C5972" s="25" t="str">
        <f aca="false">IF(A5972="","",MOD(A5972-1,$O$2)+1)</f>
        <v/>
      </c>
      <c r="D5972" s="27" t="str">
        <f aca="false">IF(A5972="","",IF(A5972=1,Calculadora!$D$5,G5971))</f>
        <v/>
      </c>
      <c r="E5972" s="27" t="str">
        <f aca="false">IF(A5972="","",IF($O$9=1,IF(MOD(C5972-1,$O$8)=0,Calculadora!$D$6*(1+Calculadora!$D$7)^(B5972-1),0),IF(MOD(C5972,$O$8)=0,Calculadora!$D$6*(1+Calculadora!$D$7)^(B5972-1),0)))</f>
        <v/>
      </c>
      <c r="F5972" s="27" t="str">
        <f aca="false">IF(A5972="","",(D5972+IF($O$9=1,E5972,0))*$O$7)</f>
        <v/>
      </c>
      <c r="G5972" s="27" t="str">
        <f aca="false">IF(A5972="","",D5972+E5972+F5972)</f>
        <v/>
      </c>
      <c r="H5972" s="27" t="str">
        <f aca="false">IF(A5972="","",Calculadora!$D$5+SUM($E$7:E5972))</f>
        <v/>
      </c>
      <c r="I5972" s="27" t="str">
        <f aca="false">IF(A5972="","",G5972-H5972)</f>
        <v/>
      </c>
      <c r="J5972" s="27" t="str">
        <f aca="false">IF(A5972="","",IF(C5972=$O$2,G5972,0))</f>
        <v/>
      </c>
    </row>
    <row r="5973" customFormat="false" ht="15" hidden="false" customHeight="false" outlineLevel="0" collapsed="false">
      <c r="A5973" s="25" t="str">
        <f aca="false">IF(ROW()-6&lt;=$O$3,ROW()-6,"")</f>
        <v/>
      </c>
      <c r="B5973" s="25" t="str">
        <f aca="false">IF(A5973="","",INT((A5973-1)/$O$2)+1)</f>
        <v/>
      </c>
      <c r="C5973" s="25" t="str">
        <f aca="false">IF(A5973="","",MOD(A5973-1,$O$2)+1)</f>
        <v/>
      </c>
      <c r="D5973" s="27" t="str">
        <f aca="false">IF(A5973="","",IF(A5973=1,Calculadora!$D$5,G5972))</f>
        <v/>
      </c>
      <c r="E5973" s="27" t="str">
        <f aca="false">IF(A5973="","",IF($O$9=1,IF(MOD(C5973-1,$O$8)=0,Calculadora!$D$6*(1+Calculadora!$D$7)^(B5973-1),0),IF(MOD(C5973,$O$8)=0,Calculadora!$D$6*(1+Calculadora!$D$7)^(B5973-1),0)))</f>
        <v/>
      </c>
      <c r="F5973" s="27" t="str">
        <f aca="false">IF(A5973="","",(D5973+IF($O$9=1,E5973,0))*$O$7)</f>
        <v/>
      </c>
      <c r="G5973" s="27" t="str">
        <f aca="false">IF(A5973="","",D5973+E5973+F5973)</f>
        <v/>
      </c>
      <c r="H5973" s="27" t="str">
        <f aca="false">IF(A5973="","",Calculadora!$D$5+SUM($E$7:E5973))</f>
        <v/>
      </c>
      <c r="I5973" s="27" t="str">
        <f aca="false">IF(A5973="","",G5973-H5973)</f>
        <v/>
      </c>
      <c r="J5973" s="27" t="str">
        <f aca="false">IF(A5973="","",IF(C5973=$O$2,G5973,0))</f>
        <v/>
      </c>
    </row>
    <row r="5974" customFormat="false" ht="15" hidden="false" customHeight="false" outlineLevel="0" collapsed="false">
      <c r="A5974" s="25" t="str">
        <f aca="false">IF(ROW()-6&lt;=$O$3,ROW()-6,"")</f>
        <v/>
      </c>
      <c r="B5974" s="25" t="str">
        <f aca="false">IF(A5974="","",INT((A5974-1)/$O$2)+1)</f>
        <v/>
      </c>
      <c r="C5974" s="25" t="str">
        <f aca="false">IF(A5974="","",MOD(A5974-1,$O$2)+1)</f>
        <v/>
      </c>
      <c r="D5974" s="27" t="str">
        <f aca="false">IF(A5974="","",IF(A5974=1,Calculadora!$D$5,G5973))</f>
        <v/>
      </c>
      <c r="E5974" s="27" t="str">
        <f aca="false">IF(A5974="","",IF($O$9=1,IF(MOD(C5974-1,$O$8)=0,Calculadora!$D$6*(1+Calculadora!$D$7)^(B5974-1),0),IF(MOD(C5974,$O$8)=0,Calculadora!$D$6*(1+Calculadora!$D$7)^(B5974-1),0)))</f>
        <v/>
      </c>
      <c r="F5974" s="27" t="str">
        <f aca="false">IF(A5974="","",(D5974+IF($O$9=1,E5974,0))*$O$7)</f>
        <v/>
      </c>
      <c r="G5974" s="27" t="str">
        <f aca="false">IF(A5974="","",D5974+E5974+F5974)</f>
        <v/>
      </c>
      <c r="H5974" s="27" t="str">
        <f aca="false">IF(A5974="","",Calculadora!$D$5+SUM($E$7:E5974))</f>
        <v/>
      </c>
      <c r="I5974" s="27" t="str">
        <f aca="false">IF(A5974="","",G5974-H5974)</f>
        <v/>
      </c>
      <c r="J5974" s="27" t="str">
        <f aca="false">IF(A5974="","",IF(C5974=$O$2,G5974,0))</f>
        <v/>
      </c>
    </row>
    <row r="5975" customFormat="false" ht="15" hidden="false" customHeight="false" outlineLevel="0" collapsed="false">
      <c r="A5975" s="25" t="str">
        <f aca="false">IF(ROW()-6&lt;=$O$3,ROW()-6,"")</f>
        <v/>
      </c>
      <c r="B5975" s="25" t="str">
        <f aca="false">IF(A5975="","",INT((A5975-1)/$O$2)+1)</f>
        <v/>
      </c>
      <c r="C5975" s="25" t="str">
        <f aca="false">IF(A5975="","",MOD(A5975-1,$O$2)+1)</f>
        <v/>
      </c>
      <c r="D5975" s="27" t="str">
        <f aca="false">IF(A5975="","",IF(A5975=1,Calculadora!$D$5,G5974))</f>
        <v/>
      </c>
      <c r="E5975" s="27" t="str">
        <f aca="false">IF(A5975="","",IF($O$9=1,IF(MOD(C5975-1,$O$8)=0,Calculadora!$D$6*(1+Calculadora!$D$7)^(B5975-1),0),IF(MOD(C5975,$O$8)=0,Calculadora!$D$6*(1+Calculadora!$D$7)^(B5975-1),0)))</f>
        <v/>
      </c>
      <c r="F5975" s="27" t="str">
        <f aca="false">IF(A5975="","",(D5975+IF($O$9=1,E5975,0))*$O$7)</f>
        <v/>
      </c>
      <c r="G5975" s="27" t="str">
        <f aca="false">IF(A5975="","",D5975+E5975+F5975)</f>
        <v/>
      </c>
      <c r="H5975" s="27" t="str">
        <f aca="false">IF(A5975="","",Calculadora!$D$5+SUM($E$7:E5975))</f>
        <v/>
      </c>
      <c r="I5975" s="27" t="str">
        <f aca="false">IF(A5975="","",G5975-H5975)</f>
        <v/>
      </c>
      <c r="J5975" s="27" t="str">
        <f aca="false">IF(A5975="","",IF(C5975=$O$2,G5975,0))</f>
        <v/>
      </c>
    </row>
    <row r="5976" customFormat="false" ht="15" hidden="false" customHeight="false" outlineLevel="0" collapsed="false">
      <c r="A5976" s="25" t="str">
        <f aca="false">IF(ROW()-6&lt;=$O$3,ROW()-6,"")</f>
        <v/>
      </c>
      <c r="B5976" s="25" t="str">
        <f aca="false">IF(A5976="","",INT((A5976-1)/$O$2)+1)</f>
        <v/>
      </c>
      <c r="C5976" s="25" t="str">
        <f aca="false">IF(A5976="","",MOD(A5976-1,$O$2)+1)</f>
        <v/>
      </c>
      <c r="D5976" s="27" t="str">
        <f aca="false">IF(A5976="","",IF(A5976=1,Calculadora!$D$5,G5975))</f>
        <v/>
      </c>
      <c r="E5976" s="27" t="str">
        <f aca="false">IF(A5976="","",IF($O$9=1,IF(MOD(C5976-1,$O$8)=0,Calculadora!$D$6*(1+Calculadora!$D$7)^(B5976-1),0),IF(MOD(C5976,$O$8)=0,Calculadora!$D$6*(1+Calculadora!$D$7)^(B5976-1),0)))</f>
        <v/>
      </c>
      <c r="F5976" s="27" t="str">
        <f aca="false">IF(A5976="","",(D5976+IF($O$9=1,E5976,0))*$O$7)</f>
        <v/>
      </c>
      <c r="G5976" s="27" t="str">
        <f aca="false">IF(A5976="","",D5976+E5976+F5976)</f>
        <v/>
      </c>
      <c r="H5976" s="27" t="str">
        <f aca="false">IF(A5976="","",Calculadora!$D$5+SUM($E$7:E5976))</f>
        <v/>
      </c>
      <c r="I5976" s="27" t="str">
        <f aca="false">IF(A5976="","",G5976-H5976)</f>
        <v/>
      </c>
      <c r="J5976" s="27" t="str">
        <f aca="false">IF(A5976="","",IF(C5976=$O$2,G5976,0))</f>
        <v/>
      </c>
    </row>
    <row r="5977" customFormat="false" ht="15" hidden="false" customHeight="false" outlineLevel="0" collapsed="false">
      <c r="A5977" s="25" t="str">
        <f aca="false">IF(ROW()-6&lt;=$O$3,ROW()-6,"")</f>
        <v/>
      </c>
      <c r="B5977" s="25" t="str">
        <f aca="false">IF(A5977="","",INT((A5977-1)/$O$2)+1)</f>
        <v/>
      </c>
      <c r="C5977" s="25" t="str">
        <f aca="false">IF(A5977="","",MOD(A5977-1,$O$2)+1)</f>
        <v/>
      </c>
      <c r="D5977" s="27" t="str">
        <f aca="false">IF(A5977="","",IF(A5977=1,Calculadora!$D$5,G5976))</f>
        <v/>
      </c>
      <c r="E5977" s="27" t="str">
        <f aca="false">IF(A5977="","",IF($O$9=1,IF(MOD(C5977-1,$O$8)=0,Calculadora!$D$6*(1+Calculadora!$D$7)^(B5977-1),0),IF(MOD(C5977,$O$8)=0,Calculadora!$D$6*(1+Calculadora!$D$7)^(B5977-1),0)))</f>
        <v/>
      </c>
      <c r="F5977" s="27" t="str">
        <f aca="false">IF(A5977="","",(D5977+IF($O$9=1,E5977,0))*$O$7)</f>
        <v/>
      </c>
      <c r="G5977" s="27" t="str">
        <f aca="false">IF(A5977="","",D5977+E5977+F5977)</f>
        <v/>
      </c>
      <c r="H5977" s="27" t="str">
        <f aca="false">IF(A5977="","",Calculadora!$D$5+SUM($E$7:E5977))</f>
        <v/>
      </c>
      <c r="I5977" s="27" t="str">
        <f aca="false">IF(A5977="","",G5977-H5977)</f>
        <v/>
      </c>
      <c r="J5977" s="27" t="str">
        <f aca="false">IF(A5977="","",IF(C5977=$O$2,G5977,0))</f>
        <v/>
      </c>
    </row>
    <row r="5978" customFormat="false" ht="15" hidden="false" customHeight="false" outlineLevel="0" collapsed="false">
      <c r="A5978" s="25" t="str">
        <f aca="false">IF(ROW()-6&lt;=$O$3,ROW()-6,"")</f>
        <v/>
      </c>
      <c r="B5978" s="25" t="str">
        <f aca="false">IF(A5978="","",INT((A5978-1)/$O$2)+1)</f>
        <v/>
      </c>
      <c r="C5978" s="25" t="str">
        <f aca="false">IF(A5978="","",MOD(A5978-1,$O$2)+1)</f>
        <v/>
      </c>
      <c r="D5978" s="27" t="str">
        <f aca="false">IF(A5978="","",IF(A5978=1,Calculadora!$D$5,G5977))</f>
        <v/>
      </c>
      <c r="E5978" s="27" t="str">
        <f aca="false">IF(A5978="","",IF($O$9=1,IF(MOD(C5978-1,$O$8)=0,Calculadora!$D$6*(1+Calculadora!$D$7)^(B5978-1),0),IF(MOD(C5978,$O$8)=0,Calculadora!$D$6*(1+Calculadora!$D$7)^(B5978-1),0)))</f>
        <v/>
      </c>
      <c r="F5978" s="27" t="str">
        <f aca="false">IF(A5978="","",(D5978+IF($O$9=1,E5978,0))*$O$7)</f>
        <v/>
      </c>
      <c r="G5978" s="27" t="str">
        <f aca="false">IF(A5978="","",D5978+E5978+F5978)</f>
        <v/>
      </c>
      <c r="H5978" s="27" t="str">
        <f aca="false">IF(A5978="","",Calculadora!$D$5+SUM($E$7:E5978))</f>
        <v/>
      </c>
      <c r="I5978" s="27" t="str">
        <f aca="false">IF(A5978="","",G5978-H5978)</f>
        <v/>
      </c>
      <c r="J5978" s="27" t="str">
        <f aca="false">IF(A5978="","",IF(C5978=$O$2,G5978,0))</f>
        <v/>
      </c>
    </row>
    <row r="5979" customFormat="false" ht="15" hidden="false" customHeight="false" outlineLevel="0" collapsed="false">
      <c r="A5979" s="25" t="str">
        <f aca="false">IF(ROW()-6&lt;=$O$3,ROW()-6,"")</f>
        <v/>
      </c>
      <c r="B5979" s="25" t="str">
        <f aca="false">IF(A5979="","",INT((A5979-1)/$O$2)+1)</f>
        <v/>
      </c>
      <c r="C5979" s="25" t="str">
        <f aca="false">IF(A5979="","",MOD(A5979-1,$O$2)+1)</f>
        <v/>
      </c>
      <c r="D5979" s="27" t="str">
        <f aca="false">IF(A5979="","",IF(A5979=1,Calculadora!$D$5,G5978))</f>
        <v/>
      </c>
      <c r="E5979" s="27" t="str">
        <f aca="false">IF(A5979="","",IF($O$9=1,IF(MOD(C5979-1,$O$8)=0,Calculadora!$D$6*(1+Calculadora!$D$7)^(B5979-1),0),IF(MOD(C5979,$O$8)=0,Calculadora!$D$6*(1+Calculadora!$D$7)^(B5979-1),0)))</f>
        <v/>
      </c>
      <c r="F5979" s="27" t="str">
        <f aca="false">IF(A5979="","",(D5979+IF($O$9=1,E5979,0))*$O$7)</f>
        <v/>
      </c>
      <c r="G5979" s="27" t="str">
        <f aca="false">IF(A5979="","",D5979+E5979+F5979)</f>
        <v/>
      </c>
      <c r="H5979" s="27" t="str">
        <f aca="false">IF(A5979="","",Calculadora!$D$5+SUM($E$7:E5979))</f>
        <v/>
      </c>
      <c r="I5979" s="27" t="str">
        <f aca="false">IF(A5979="","",G5979-H5979)</f>
        <v/>
      </c>
      <c r="J5979" s="27" t="str">
        <f aca="false">IF(A5979="","",IF(C5979=$O$2,G5979,0))</f>
        <v/>
      </c>
    </row>
    <row r="5980" customFormat="false" ht="15" hidden="false" customHeight="false" outlineLevel="0" collapsed="false">
      <c r="A5980" s="25" t="str">
        <f aca="false">IF(ROW()-6&lt;=$O$3,ROW()-6,"")</f>
        <v/>
      </c>
      <c r="B5980" s="25" t="str">
        <f aca="false">IF(A5980="","",INT((A5980-1)/$O$2)+1)</f>
        <v/>
      </c>
      <c r="C5980" s="25" t="str">
        <f aca="false">IF(A5980="","",MOD(A5980-1,$O$2)+1)</f>
        <v/>
      </c>
      <c r="D5980" s="27" t="str">
        <f aca="false">IF(A5980="","",IF(A5980=1,Calculadora!$D$5,G5979))</f>
        <v/>
      </c>
      <c r="E5980" s="27" t="str">
        <f aca="false">IF(A5980="","",IF($O$9=1,IF(MOD(C5980-1,$O$8)=0,Calculadora!$D$6*(1+Calculadora!$D$7)^(B5980-1),0),IF(MOD(C5980,$O$8)=0,Calculadora!$D$6*(1+Calculadora!$D$7)^(B5980-1),0)))</f>
        <v/>
      </c>
      <c r="F5980" s="27" t="str">
        <f aca="false">IF(A5980="","",(D5980+IF($O$9=1,E5980,0))*$O$7)</f>
        <v/>
      </c>
      <c r="G5980" s="27" t="str">
        <f aca="false">IF(A5980="","",D5980+E5980+F5980)</f>
        <v/>
      </c>
      <c r="H5980" s="27" t="str">
        <f aca="false">IF(A5980="","",Calculadora!$D$5+SUM($E$7:E5980))</f>
        <v/>
      </c>
      <c r="I5980" s="27" t="str">
        <f aca="false">IF(A5980="","",G5980-H5980)</f>
        <v/>
      </c>
      <c r="J5980" s="27" t="str">
        <f aca="false">IF(A5980="","",IF(C5980=$O$2,G5980,0))</f>
        <v/>
      </c>
    </row>
    <row r="5981" customFormat="false" ht="15" hidden="false" customHeight="false" outlineLevel="0" collapsed="false">
      <c r="A5981" s="25" t="str">
        <f aca="false">IF(ROW()-6&lt;=$O$3,ROW()-6,"")</f>
        <v/>
      </c>
      <c r="B5981" s="25" t="str">
        <f aca="false">IF(A5981="","",INT((A5981-1)/$O$2)+1)</f>
        <v/>
      </c>
      <c r="C5981" s="25" t="str">
        <f aca="false">IF(A5981="","",MOD(A5981-1,$O$2)+1)</f>
        <v/>
      </c>
      <c r="D5981" s="27" t="str">
        <f aca="false">IF(A5981="","",IF(A5981=1,Calculadora!$D$5,G5980))</f>
        <v/>
      </c>
      <c r="E5981" s="27" t="str">
        <f aca="false">IF(A5981="","",IF($O$9=1,IF(MOD(C5981-1,$O$8)=0,Calculadora!$D$6*(1+Calculadora!$D$7)^(B5981-1),0),IF(MOD(C5981,$O$8)=0,Calculadora!$D$6*(1+Calculadora!$D$7)^(B5981-1),0)))</f>
        <v/>
      </c>
      <c r="F5981" s="27" t="str">
        <f aca="false">IF(A5981="","",(D5981+IF($O$9=1,E5981,0))*$O$7)</f>
        <v/>
      </c>
      <c r="G5981" s="27" t="str">
        <f aca="false">IF(A5981="","",D5981+E5981+F5981)</f>
        <v/>
      </c>
      <c r="H5981" s="27" t="str">
        <f aca="false">IF(A5981="","",Calculadora!$D$5+SUM($E$7:E5981))</f>
        <v/>
      </c>
      <c r="I5981" s="27" t="str">
        <f aca="false">IF(A5981="","",G5981-H5981)</f>
        <v/>
      </c>
      <c r="J5981" s="27" t="str">
        <f aca="false">IF(A5981="","",IF(C5981=$O$2,G5981,0))</f>
        <v/>
      </c>
    </row>
    <row r="5982" customFormat="false" ht="15" hidden="false" customHeight="false" outlineLevel="0" collapsed="false">
      <c r="A5982" s="25" t="str">
        <f aca="false">IF(ROW()-6&lt;=$O$3,ROW()-6,"")</f>
        <v/>
      </c>
      <c r="B5982" s="25" t="str">
        <f aca="false">IF(A5982="","",INT((A5982-1)/$O$2)+1)</f>
        <v/>
      </c>
      <c r="C5982" s="25" t="str">
        <f aca="false">IF(A5982="","",MOD(A5982-1,$O$2)+1)</f>
        <v/>
      </c>
      <c r="D5982" s="27" t="str">
        <f aca="false">IF(A5982="","",IF(A5982=1,Calculadora!$D$5,G5981))</f>
        <v/>
      </c>
      <c r="E5982" s="27" t="str">
        <f aca="false">IF(A5982="","",IF($O$9=1,IF(MOD(C5982-1,$O$8)=0,Calculadora!$D$6*(1+Calculadora!$D$7)^(B5982-1),0),IF(MOD(C5982,$O$8)=0,Calculadora!$D$6*(1+Calculadora!$D$7)^(B5982-1),0)))</f>
        <v/>
      </c>
      <c r="F5982" s="27" t="str">
        <f aca="false">IF(A5982="","",(D5982+IF($O$9=1,E5982,0))*$O$7)</f>
        <v/>
      </c>
      <c r="G5982" s="27" t="str">
        <f aca="false">IF(A5982="","",D5982+E5982+F5982)</f>
        <v/>
      </c>
      <c r="H5982" s="27" t="str">
        <f aca="false">IF(A5982="","",Calculadora!$D$5+SUM($E$7:E5982))</f>
        <v/>
      </c>
      <c r="I5982" s="27" t="str">
        <f aca="false">IF(A5982="","",G5982-H5982)</f>
        <v/>
      </c>
      <c r="J5982" s="27" t="str">
        <f aca="false">IF(A5982="","",IF(C5982=$O$2,G5982,0))</f>
        <v/>
      </c>
    </row>
    <row r="5983" customFormat="false" ht="15" hidden="false" customHeight="false" outlineLevel="0" collapsed="false">
      <c r="A5983" s="25" t="str">
        <f aca="false">IF(ROW()-6&lt;=$O$3,ROW()-6,"")</f>
        <v/>
      </c>
      <c r="B5983" s="25" t="str">
        <f aca="false">IF(A5983="","",INT((A5983-1)/$O$2)+1)</f>
        <v/>
      </c>
      <c r="C5983" s="25" t="str">
        <f aca="false">IF(A5983="","",MOD(A5983-1,$O$2)+1)</f>
        <v/>
      </c>
      <c r="D5983" s="27" t="str">
        <f aca="false">IF(A5983="","",IF(A5983=1,Calculadora!$D$5,G5982))</f>
        <v/>
      </c>
      <c r="E5983" s="27" t="str">
        <f aca="false">IF(A5983="","",IF($O$9=1,IF(MOD(C5983-1,$O$8)=0,Calculadora!$D$6*(1+Calculadora!$D$7)^(B5983-1),0),IF(MOD(C5983,$O$8)=0,Calculadora!$D$6*(1+Calculadora!$D$7)^(B5983-1),0)))</f>
        <v/>
      </c>
      <c r="F5983" s="27" t="str">
        <f aca="false">IF(A5983="","",(D5983+IF($O$9=1,E5983,0))*$O$7)</f>
        <v/>
      </c>
      <c r="G5983" s="27" t="str">
        <f aca="false">IF(A5983="","",D5983+E5983+F5983)</f>
        <v/>
      </c>
      <c r="H5983" s="27" t="str">
        <f aca="false">IF(A5983="","",Calculadora!$D$5+SUM($E$7:E5983))</f>
        <v/>
      </c>
      <c r="I5983" s="27" t="str">
        <f aca="false">IF(A5983="","",G5983-H5983)</f>
        <v/>
      </c>
      <c r="J5983" s="27" t="str">
        <f aca="false">IF(A5983="","",IF(C5983=$O$2,G5983,0))</f>
        <v/>
      </c>
    </row>
    <row r="5984" customFormat="false" ht="15" hidden="false" customHeight="false" outlineLevel="0" collapsed="false">
      <c r="A5984" s="25" t="str">
        <f aca="false">IF(ROW()-6&lt;=$O$3,ROW()-6,"")</f>
        <v/>
      </c>
      <c r="B5984" s="25" t="str">
        <f aca="false">IF(A5984="","",INT((A5984-1)/$O$2)+1)</f>
        <v/>
      </c>
      <c r="C5984" s="25" t="str">
        <f aca="false">IF(A5984="","",MOD(A5984-1,$O$2)+1)</f>
        <v/>
      </c>
      <c r="D5984" s="27" t="str">
        <f aca="false">IF(A5984="","",IF(A5984=1,Calculadora!$D$5,G5983))</f>
        <v/>
      </c>
      <c r="E5984" s="27" t="str">
        <f aca="false">IF(A5984="","",IF($O$9=1,IF(MOD(C5984-1,$O$8)=0,Calculadora!$D$6*(1+Calculadora!$D$7)^(B5984-1),0),IF(MOD(C5984,$O$8)=0,Calculadora!$D$6*(1+Calculadora!$D$7)^(B5984-1),0)))</f>
        <v/>
      </c>
      <c r="F5984" s="27" t="str">
        <f aca="false">IF(A5984="","",(D5984+IF($O$9=1,E5984,0))*$O$7)</f>
        <v/>
      </c>
      <c r="G5984" s="27" t="str">
        <f aca="false">IF(A5984="","",D5984+E5984+F5984)</f>
        <v/>
      </c>
      <c r="H5984" s="27" t="str">
        <f aca="false">IF(A5984="","",Calculadora!$D$5+SUM($E$7:E5984))</f>
        <v/>
      </c>
      <c r="I5984" s="27" t="str">
        <f aca="false">IF(A5984="","",G5984-H5984)</f>
        <v/>
      </c>
      <c r="J5984" s="27" t="str">
        <f aca="false">IF(A5984="","",IF(C5984=$O$2,G5984,0))</f>
        <v/>
      </c>
    </row>
    <row r="5985" customFormat="false" ht="15" hidden="false" customHeight="false" outlineLevel="0" collapsed="false">
      <c r="A5985" s="25" t="str">
        <f aca="false">IF(ROW()-6&lt;=$O$3,ROW()-6,"")</f>
        <v/>
      </c>
      <c r="B5985" s="25" t="str">
        <f aca="false">IF(A5985="","",INT((A5985-1)/$O$2)+1)</f>
        <v/>
      </c>
      <c r="C5985" s="25" t="str">
        <f aca="false">IF(A5985="","",MOD(A5985-1,$O$2)+1)</f>
        <v/>
      </c>
      <c r="D5985" s="27" t="str">
        <f aca="false">IF(A5985="","",IF(A5985=1,Calculadora!$D$5,G5984))</f>
        <v/>
      </c>
      <c r="E5985" s="27" t="str">
        <f aca="false">IF(A5985="","",IF($O$9=1,IF(MOD(C5985-1,$O$8)=0,Calculadora!$D$6*(1+Calculadora!$D$7)^(B5985-1),0),IF(MOD(C5985,$O$8)=0,Calculadora!$D$6*(1+Calculadora!$D$7)^(B5985-1),0)))</f>
        <v/>
      </c>
      <c r="F5985" s="27" t="str">
        <f aca="false">IF(A5985="","",(D5985+IF($O$9=1,E5985,0))*$O$7)</f>
        <v/>
      </c>
      <c r="G5985" s="27" t="str">
        <f aca="false">IF(A5985="","",D5985+E5985+F5985)</f>
        <v/>
      </c>
      <c r="H5985" s="27" t="str">
        <f aca="false">IF(A5985="","",Calculadora!$D$5+SUM($E$7:E5985))</f>
        <v/>
      </c>
      <c r="I5985" s="27" t="str">
        <f aca="false">IF(A5985="","",G5985-H5985)</f>
        <v/>
      </c>
      <c r="J5985" s="27" t="str">
        <f aca="false">IF(A5985="","",IF(C5985=$O$2,G5985,0))</f>
        <v/>
      </c>
    </row>
    <row r="5986" customFormat="false" ht="15" hidden="false" customHeight="false" outlineLevel="0" collapsed="false">
      <c r="A5986" s="25" t="str">
        <f aca="false">IF(ROW()-6&lt;=$O$3,ROW()-6,"")</f>
        <v/>
      </c>
      <c r="B5986" s="25" t="str">
        <f aca="false">IF(A5986="","",INT((A5986-1)/$O$2)+1)</f>
        <v/>
      </c>
      <c r="C5986" s="25" t="str">
        <f aca="false">IF(A5986="","",MOD(A5986-1,$O$2)+1)</f>
        <v/>
      </c>
      <c r="D5986" s="27" t="str">
        <f aca="false">IF(A5986="","",IF(A5986=1,Calculadora!$D$5,G5985))</f>
        <v/>
      </c>
      <c r="E5986" s="27" t="str">
        <f aca="false">IF(A5986="","",IF($O$9=1,IF(MOD(C5986-1,$O$8)=0,Calculadora!$D$6*(1+Calculadora!$D$7)^(B5986-1),0),IF(MOD(C5986,$O$8)=0,Calculadora!$D$6*(1+Calculadora!$D$7)^(B5986-1),0)))</f>
        <v/>
      </c>
      <c r="F5986" s="27" t="str">
        <f aca="false">IF(A5986="","",(D5986+IF($O$9=1,E5986,0))*$O$7)</f>
        <v/>
      </c>
      <c r="G5986" s="27" t="str">
        <f aca="false">IF(A5986="","",D5986+E5986+F5986)</f>
        <v/>
      </c>
      <c r="H5986" s="27" t="str">
        <f aca="false">IF(A5986="","",Calculadora!$D$5+SUM($E$7:E5986))</f>
        <v/>
      </c>
      <c r="I5986" s="27" t="str">
        <f aca="false">IF(A5986="","",G5986-H5986)</f>
        <v/>
      </c>
      <c r="J5986" s="27" t="str">
        <f aca="false">IF(A5986="","",IF(C5986=$O$2,G5986,0))</f>
        <v/>
      </c>
    </row>
    <row r="5987" customFormat="false" ht="15" hidden="false" customHeight="false" outlineLevel="0" collapsed="false">
      <c r="A5987" s="25" t="str">
        <f aca="false">IF(ROW()-6&lt;=$O$3,ROW()-6,"")</f>
        <v/>
      </c>
      <c r="B5987" s="25" t="str">
        <f aca="false">IF(A5987="","",INT((A5987-1)/$O$2)+1)</f>
        <v/>
      </c>
      <c r="C5987" s="25" t="str">
        <f aca="false">IF(A5987="","",MOD(A5987-1,$O$2)+1)</f>
        <v/>
      </c>
      <c r="D5987" s="27" t="str">
        <f aca="false">IF(A5987="","",IF(A5987=1,Calculadora!$D$5,G5986))</f>
        <v/>
      </c>
      <c r="E5987" s="27" t="str">
        <f aca="false">IF(A5987="","",IF($O$9=1,IF(MOD(C5987-1,$O$8)=0,Calculadora!$D$6*(1+Calculadora!$D$7)^(B5987-1),0),IF(MOD(C5987,$O$8)=0,Calculadora!$D$6*(1+Calculadora!$D$7)^(B5987-1),0)))</f>
        <v/>
      </c>
      <c r="F5987" s="27" t="str">
        <f aca="false">IF(A5987="","",(D5987+IF($O$9=1,E5987,0))*$O$7)</f>
        <v/>
      </c>
      <c r="G5987" s="27" t="str">
        <f aca="false">IF(A5987="","",D5987+E5987+F5987)</f>
        <v/>
      </c>
      <c r="H5987" s="27" t="str">
        <f aca="false">IF(A5987="","",Calculadora!$D$5+SUM($E$7:E5987))</f>
        <v/>
      </c>
      <c r="I5987" s="27" t="str">
        <f aca="false">IF(A5987="","",G5987-H5987)</f>
        <v/>
      </c>
      <c r="J5987" s="27" t="str">
        <f aca="false">IF(A5987="","",IF(C5987=$O$2,G5987,0))</f>
        <v/>
      </c>
    </row>
    <row r="5988" customFormat="false" ht="15" hidden="false" customHeight="false" outlineLevel="0" collapsed="false">
      <c r="A5988" s="25" t="str">
        <f aca="false">IF(ROW()-6&lt;=$O$3,ROW()-6,"")</f>
        <v/>
      </c>
      <c r="B5988" s="25" t="str">
        <f aca="false">IF(A5988="","",INT((A5988-1)/$O$2)+1)</f>
        <v/>
      </c>
      <c r="C5988" s="25" t="str">
        <f aca="false">IF(A5988="","",MOD(A5988-1,$O$2)+1)</f>
        <v/>
      </c>
      <c r="D5988" s="27" t="str">
        <f aca="false">IF(A5988="","",IF(A5988=1,Calculadora!$D$5,G5987))</f>
        <v/>
      </c>
      <c r="E5988" s="27" t="str">
        <f aca="false">IF(A5988="","",IF($O$9=1,IF(MOD(C5988-1,$O$8)=0,Calculadora!$D$6*(1+Calculadora!$D$7)^(B5988-1),0),IF(MOD(C5988,$O$8)=0,Calculadora!$D$6*(1+Calculadora!$D$7)^(B5988-1),0)))</f>
        <v/>
      </c>
      <c r="F5988" s="27" t="str">
        <f aca="false">IF(A5988="","",(D5988+IF($O$9=1,E5988,0))*$O$7)</f>
        <v/>
      </c>
      <c r="G5988" s="27" t="str">
        <f aca="false">IF(A5988="","",D5988+E5988+F5988)</f>
        <v/>
      </c>
      <c r="H5988" s="27" t="str">
        <f aca="false">IF(A5988="","",Calculadora!$D$5+SUM($E$7:E5988))</f>
        <v/>
      </c>
      <c r="I5988" s="27" t="str">
        <f aca="false">IF(A5988="","",G5988-H5988)</f>
        <v/>
      </c>
      <c r="J5988" s="27" t="str">
        <f aca="false">IF(A5988="","",IF(C5988=$O$2,G5988,0))</f>
        <v/>
      </c>
    </row>
    <row r="5989" customFormat="false" ht="15" hidden="false" customHeight="false" outlineLevel="0" collapsed="false">
      <c r="A5989" s="25" t="str">
        <f aca="false">IF(ROW()-6&lt;=$O$3,ROW()-6,"")</f>
        <v/>
      </c>
      <c r="B5989" s="25" t="str">
        <f aca="false">IF(A5989="","",INT((A5989-1)/$O$2)+1)</f>
        <v/>
      </c>
      <c r="C5989" s="25" t="str">
        <f aca="false">IF(A5989="","",MOD(A5989-1,$O$2)+1)</f>
        <v/>
      </c>
      <c r="D5989" s="27" t="str">
        <f aca="false">IF(A5989="","",IF(A5989=1,Calculadora!$D$5,G5988))</f>
        <v/>
      </c>
      <c r="E5989" s="27" t="str">
        <f aca="false">IF(A5989="","",IF($O$9=1,IF(MOD(C5989-1,$O$8)=0,Calculadora!$D$6*(1+Calculadora!$D$7)^(B5989-1),0),IF(MOD(C5989,$O$8)=0,Calculadora!$D$6*(1+Calculadora!$D$7)^(B5989-1),0)))</f>
        <v/>
      </c>
      <c r="F5989" s="27" t="str">
        <f aca="false">IF(A5989="","",(D5989+IF($O$9=1,E5989,0))*$O$7)</f>
        <v/>
      </c>
      <c r="G5989" s="27" t="str">
        <f aca="false">IF(A5989="","",D5989+E5989+F5989)</f>
        <v/>
      </c>
      <c r="H5989" s="27" t="str">
        <f aca="false">IF(A5989="","",Calculadora!$D$5+SUM($E$7:E5989))</f>
        <v/>
      </c>
      <c r="I5989" s="27" t="str">
        <f aca="false">IF(A5989="","",G5989-H5989)</f>
        <v/>
      </c>
      <c r="J5989" s="27" t="str">
        <f aca="false">IF(A5989="","",IF(C5989=$O$2,G5989,0))</f>
        <v/>
      </c>
    </row>
    <row r="5990" customFormat="false" ht="15" hidden="false" customHeight="false" outlineLevel="0" collapsed="false">
      <c r="A5990" s="25" t="str">
        <f aca="false">IF(ROW()-6&lt;=$O$3,ROW()-6,"")</f>
        <v/>
      </c>
      <c r="B5990" s="25" t="str">
        <f aca="false">IF(A5990="","",INT((A5990-1)/$O$2)+1)</f>
        <v/>
      </c>
      <c r="C5990" s="25" t="str">
        <f aca="false">IF(A5990="","",MOD(A5990-1,$O$2)+1)</f>
        <v/>
      </c>
      <c r="D5990" s="27" t="str">
        <f aca="false">IF(A5990="","",IF(A5990=1,Calculadora!$D$5,G5989))</f>
        <v/>
      </c>
      <c r="E5990" s="27" t="str">
        <f aca="false">IF(A5990="","",IF($O$9=1,IF(MOD(C5990-1,$O$8)=0,Calculadora!$D$6*(1+Calculadora!$D$7)^(B5990-1),0),IF(MOD(C5990,$O$8)=0,Calculadora!$D$6*(1+Calculadora!$D$7)^(B5990-1),0)))</f>
        <v/>
      </c>
      <c r="F5990" s="27" t="str">
        <f aca="false">IF(A5990="","",(D5990+IF($O$9=1,E5990,0))*$O$7)</f>
        <v/>
      </c>
      <c r="G5990" s="27" t="str">
        <f aca="false">IF(A5990="","",D5990+E5990+F5990)</f>
        <v/>
      </c>
      <c r="H5990" s="27" t="str">
        <f aca="false">IF(A5990="","",Calculadora!$D$5+SUM($E$7:E5990))</f>
        <v/>
      </c>
      <c r="I5990" s="27" t="str">
        <f aca="false">IF(A5990="","",G5990-H5990)</f>
        <v/>
      </c>
      <c r="J5990" s="27" t="str">
        <f aca="false">IF(A5990="","",IF(C5990=$O$2,G5990,0))</f>
        <v/>
      </c>
    </row>
    <row r="5991" customFormat="false" ht="15" hidden="false" customHeight="false" outlineLevel="0" collapsed="false">
      <c r="A5991" s="25" t="str">
        <f aca="false">IF(ROW()-6&lt;=$O$3,ROW()-6,"")</f>
        <v/>
      </c>
      <c r="B5991" s="25" t="str">
        <f aca="false">IF(A5991="","",INT((A5991-1)/$O$2)+1)</f>
        <v/>
      </c>
      <c r="C5991" s="25" t="str">
        <f aca="false">IF(A5991="","",MOD(A5991-1,$O$2)+1)</f>
        <v/>
      </c>
      <c r="D5991" s="27" t="str">
        <f aca="false">IF(A5991="","",IF(A5991=1,Calculadora!$D$5,G5990))</f>
        <v/>
      </c>
      <c r="E5991" s="27" t="str">
        <f aca="false">IF(A5991="","",IF($O$9=1,IF(MOD(C5991-1,$O$8)=0,Calculadora!$D$6*(1+Calculadora!$D$7)^(B5991-1),0),IF(MOD(C5991,$O$8)=0,Calculadora!$D$6*(1+Calculadora!$D$7)^(B5991-1),0)))</f>
        <v/>
      </c>
      <c r="F5991" s="27" t="str">
        <f aca="false">IF(A5991="","",(D5991+IF($O$9=1,E5991,0))*$O$7)</f>
        <v/>
      </c>
      <c r="G5991" s="27" t="str">
        <f aca="false">IF(A5991="","",D5991+E5991+F5991)</f>
        <v/>
      </c>
      <c r="H5991" s="27" t="str">
        <f aca="false">IF(A5991="","",Calculadora!$D$5+SUM($E$7:E5991))</f>
        <v/>
      </c>
      <c r="I5991" s="27" t="str">
        <f aca="false">IF(A5991="","",G5991-H5991)</f>
        <v/>
      </c>
      <c r="J5991" s="27" t="str">
        <f aca="false">IF(A5991="","",IF(C5991=$O$2,G5991,0))</f>
        <v/>
      </c>
    </row>
    <row r="5992" customFormat="false" ht="15" hidden="false" customHeight="false" outlineLevel="0" collapsed="false">
      <c r="A5992" s="25" t="str">
        <f aca="false">IF(ROW()-6&lt;=$O$3,ROW()-6,"")</f>
        <v/>
      </c>
      <c r="B5992" s="25" t="str">
        <f aca="false">IF(A5992="","",INT((A5992-1)/$O$2)+1)</f>
        <v/>
      </c>
      <c r="C5992" s="25" t="str">
        <f aca="false">IF(A5992="","",MOD(A5992-1,$O$2)+1)</f>
        <v/>
      </c>
      <c r="D5992" s="27" t="str">
        <f aca="false">IF(A5992="","",IF(A5992=1,Calculadora!$D$5,G5991))</f>
        <v/>
      </c>
      <c r="E5992" s="27" t="str">
        <f aca="false">IF(A5992="","",IF($O$9=1,IF(MOD(C5992-1,$O$8)=0,Calculadora!$D$6*(1+Calculadora!$D$7)^(B5992-1),0),IF(MOD(C5992,$O$8)=0,Calculadora!$D$6*(1+Calculadora!$D$7)^(B5992-1),0)))</f>
        <v/>
      </c>
      <c r="F5992" s="27" t="str">
        <f aca="false">IF(A5992="","",(D5992+IF($O$9=1,E5992,0))*$O$7)</f>
        <v/>
      </c>
      <c r="G5992" s="27" t="str">
        <f aca="false">IF(A5992="","",D5992+E5992+F5992)</f>
        <v/>
      </c>
      <c r="H5992" s="27" t="str">
        <f aca="false">IF(A5992="","",Calculadora!$D$5+SUM($E$7:E5992))</f>
        <v/>
      </c>
      <c r="I5992" s="27" t="str">
        <f aca="false">IF(A5992="","",G5992-H5992)</f>
        <v/>
      </c>
      <c r="J5992" s="27" t="str">
        <f aca="false">IF(A5992="","",IF(C5992=$O$2,G5992,0))</f>
        <v/>
      </c>
    </row>
    <row r="5993" customFormat="false" ht="15" hidden="false" customHeight="false" outlineLevel="0" collapsed="false">
      <c r="A5993" s="25" t="str">
        <f aca="false">IF(ROW()-6&lt;=$O$3,ROW()-6,"")</f>
        <v/>
      </c>
      <c r="B5993" s="25" t="str">
        <f aca="false">IF(A5993="","",INT((A5993-1)/$O$2)+1)</f>
        <v/>
      </c>
      <c r="C5993" s="25" t="str">
        <f aca="false">IF(A5993="","",MOD(A5993-1,$O$2)+1)</f>
        <v/>
      </c>
      <c r="D5993" s="27" t="str">
        <f aca="false">IF(A5993="","",IF(A5993=1,Calculadora!$D$5,G5992))</f>
        <v/>
      </c>
      <c r="E5993" s="27" t="str">
        <f aca="false">IF(A5993="","",IF($O$9=1,IF(MOD(C5993-1,$O$8)=0,Calculadora!$D$6*(1+Calculadora!$D$7)^(B5993-1),0),IF(MOD(C5993,$O$8)=0,Calculadora!$D$6*(1+Calculadora!$D$7)^(B5993-1),0)))</f>
        <v/>
      </c>
      <c r="F5993" s="27" t="str">
        <f aca="false">IF(A5993="","",(D5993+IF($O$9=1,E5993,0))*$O$7)</f>
        <v/>
      </c>
      <c r="G5993" s="27" t="str">
        <f aca="false">IF(A5993="","",D5993+E5993+F5993)</f>
        <v/>
      </c>
      <c r="H5993" s="27" t="str">
        <f aca="false">IF(A5993="","",Calculadora!$D$5+SUM($E$7:E5993))</f>
        <v/>
      </c>
      <c r="I5993" s="27" t="str">
        <f aca="false">IF(A5993="","",G5993-H5993)</f>
        <v/>
      </c>
      <c r="J5993" s="27" t="str">
        <f aca="false">IF(A5993="","",IF(C5993=$O$2,G5993,0))</f>
        <v/>
      </c>
    </row>
    <row r="5994" customFormat="false" ht="15" hidden="false" customHeight="false" outlineLevel="0" collapsed="false">
      <c r="A5994" s="25" t="str">
        <f aca="false">IF(ROW()-6&lt;=$O$3,ROW()-6,"")</f>
        <v/>
      </c>
      <c r="B5994" s="25" t="str">
        <f aca="false">IF(A5994="","",INT((A5994-1)/$O$2)+1)</f>
        <v/>
      </c>
      <c r="C5994" s="25" t="str">
        <f aca="false">IF(A5994="","",MOD(A5994-1,$O$2)+1)</f>
        <v/>
      </c>
      <c r="D5994" s="27" t="str">
        <f aca="false">IF(A5994="","",IF(A5994=1,Calculadora!$D$5,G5993))</f>
        <v/>
      </c>
      <c r="E5994" s="27" t="str">
        <f aca="false">IF(A5994="","",IF($O$9=1,IF(MOD(C5994-1,$O$8)=0,Calculadora!$D$6*(1+Calculadora!$D$7)^(B5994-1),0),IF(MOD(C5994,$O$8)=0,Calculadora!$D$6*(1+Calculadora!$D$7)^(B5994-1),0)))</f>
        <v/>
      </c>
      <c r="F5994" s="27" t="str">
        <f aca="false">IF(A5994="","",(D5994+IF($O$9=1,E5994,0))*$O$7)</f>
        <v/>
      </c>
      <c r="G5994" s="27" t="str">
        <f aca="false">IF(A5994="","",D5994+E5994+F5994)</f>
        <v/>
      </c>
      <c r="H5994" s="27" t="str">
        <f aca="false">IF(A5994="","",Calculadora!$D$5+SUM($E$7:E5994))</f>
        <v/>
      </c>
      <c r="I5994" s="27" t="str">
        <f aca="false">IF(A5994="","",G5994-H5994)</f>
        <v/>
      </c>
      <c r="J5994" s="27" t="str">
        <f aca="false">IF(A5994="","",IF(C5994=$O$2,G5994,0))</f>
        <v/>
      </c>
    </row>
    <row r="5995" customFormat="false" ht="15" hidden="false" customHeight="false" outlineLevel="0" collapsed="false">
      <c r="A5995" s="25" t="str">
        <f aca="false">IF(ROW()-6&lt;=$O$3,ROW()-6,"")</f>
        <v/>
      </c>
      <c r="B5995" s="25" t="str">
        <f aca="false">IF(A5995="","",INT((A5995-1)/$O$2)+1)</f>
        <v/>
      </c>
      <c r="C5995" s="25" t="str">
        <f aca="false">IF(A5995="","",MOD(A5995-1,$O$2)+1)</f>
        <v/>
      </c>
      <c r="D5995" s="27" t="str">
        <f aca="false">IF(A5995="","",IF(A5995=1,Calculadora!$D$5,G5994))</f>
        <v/>
      </c>
      <c r="E5995" s="27" t="str">
        <f aca="false">IF(A5995="","",IF($O$9=1,IF(MOD(C5995-1,$O$8)=0,Calculadora!$D$6*(1+Calculadora!$D$7)^(B5995-1),0),IF(MOD(C5995,$O$8)=0,Calculadora!$D$6*(1+Calculadora!$D$7)^(B5995-1),0)))</f>
        <v/>
      </c>
      <c r="F5995" s="27" t="str">
        <f aca="false">IF(A5995="","",(D5995+IF($O$9=1,E5995,0))*$O$7)</f>
        <v/>
      </c>
      <c r="G5995" s="27" t="str">
        <f aca="false">IF(A5995="","",D5995+E5995+F5995)</f>
        <v/>
      </c>
      <c r="H5995" s="27" t="str">
        <f aca="false">IF(A5995="","",Calculadora!$D$5+SUM($E$7:E5995))</f>
        <v/>
      </c>
      <c r="I5995" s="27" t="str">
        <f aca="false">IF(A5995="","",G5995-H5995)</f>
        <v/>
      </c>
      <c r="J5995" s="27" t="str">
        <f aca="false">IF(A5995="","",IF(C5995=$O$2,G5995,0))</f>
        <v/>
      </c>
    </row>
    <row r="5996" customFormat="false" ht="15" hidden="false" customHeight="false" outlineLevel="0" collapsed="false">
      <c r="A5996" s="25" t="str">
        <f aca="false">IF(ROW()-6&lt;=$O$3,ROW()-6,"")</f>
        <v/>
      </c>
      <c r="B5996" s="25" t="str">
        <f aca="false">IF(A5996="","",INT((A5996-1)/$O$2)+1)</f>
        <v/>
      </c>
      <c r="C5996" s="25" t="str">
        <f aca="false">IF(A5996="","",MOD(A5996-1,$O$2)+1)</f>
        <v/>
      </c>
      <c r="D5996" s="27" t="str">
        <f aca="false">IF(A5996="","",IF(A5996=1,Calculadora!$D$5,G5995))</f>
        <v/>
      </c>
      <c r="E5996" s="27" t="str">
        <f aca="false">IF(A5996="","",IF($O$9=1,IF(MOD(C5996-1,$O$8)=0,Calculadora!$D$6*(1+Calculadora!$D$7)^(B5996-1),0),IF(MOD(C5996,$O$8)=0,Calculadora!$D$6*(1+Calculadora!$D$7)^(B5996-1),0)))</f>
        <v/>
      </c>
      <c r="F5996" s="27" t="str">
        <f aca="false">IF(A5996="","",(D5996+IF($O$9=1,E5996,0))*$O$7)</f>
        <v/>
      </c>
      <c r="G5996" s="27" t="str">
        <f aca="false">IF(A5996="","",D5996+E5996+F5996)</f>
        <v/>
      </c>
      <c r="H5996" s="27" t="str">
        <f aca="false">IF(A5996="","",Calculadora!$D$5+SUM($E$7:E5996))</f>
        <v/>
      </c>
      <c r="I5996" s="27" t="str">
        <f aca="false">IF(A5996="","",G5996-H5996)</f>
        <v/>
      </c>
      <c r="J5996" s="27" t="str">
        <f aca="false">IF(A5996="","",IF(C5996=$O$2,G5996,0))</f>
        <v/>
      </c>
    </row>
    <row r="5997" customFormat="false" ht="15" hidden="false" customHeight="false" outlineLevel="0" collapsed="false">
      <c r="A5997" s="25" t="str">
        <f aca="false">IF(ROW()-6&lt;=$O$3,ROW()-6,"")</f>
        <v/>
      </c>
      <c r="B5997" s="25" t="str">
        <f aca="false">IF(A5997="","",INT((A5997-1)/$O$2)+1)</f>
        <v/>
      </c>
      <c r="C5997" s="25" t="str">
        <f aca="false">IF(A5997="","",MOD(A5997-1,$O$2)+1)</f>
        <v/>
      </c>
      <c r="D5997" s="27" t="str">
        <f aca="false">IF(A5997="","",IF(A5997=1,Calculadora!$D$5,G5996))</f>
        <v/>
      </c>
      <c r="E5997" s="27" t="str">
        <f aca="false">IF(A5997="","",IF($O$9=1,IF(MOD(C5997-1,$O$8)=0,Calculadora!$D$6*(1+Calculadora!$D$7)^(B5997-1),0),IF(MOD(C5997,$O$8)=0,Calculadora!$D$6*(1+Calculadora!$D$7)^(B5997-1),0)))</f>
        <v/>
      </c>
      <c r="F5997" s="27" t="str">
        <f aca="false">IF(A5997="","",(D5997+IF($O$9=1,E5997,0))*$O$7)</f>
        <v/>
      </c>
      <c r="G5997" s="27" t="str">
        <f aca="false">IF(A5997="","",D5997+E5997+F5997)</f>
        <v/>
      </c>
      <c r="H5997" s="27" t="str">
        <f aca="false">IF(A5997="","",Calculadora!$D$5+SUM($E$7:E5997))</f>
        <v/>
      </c>
      <c r="I5997" s="27" t="str">
        <f aca="false">IF(A5997="","",G5997-H5997)</f>
        <v/>
      </c>
      <c r="J5997" s="27" t="str">
        <f aca="false">IF(A5997="","",IF(C5997=$O$2,G5997,0))</f>
        <v/>
      </c>
    </row>
    <row r="5998" customFormat="false" ht="15" hidden="false" customHeight="false" outlineLevel="0" collapsed="false">
      <c r="A5998" s="25" t="str">
        <f aca="false">IF(ROW()-6&lt;=$O$3,ROW()-6,"")</f>
        <v/>
      </c>
      <c r="B5998" s="25" t="str">
        <f aca="false">IF(A5998="","",INT((A5998-1)/$O$2)+1)</f>
        <v/>
      </c>
      <c r="C5998" s="25" t="str">
        <f aca="false">IF(A5998="","",MOD(A5998-1,$O$2)+1)</f>
        <v/>
      </c>
      <c r="D5998" s="27" t="str">
        <f aca="false">IF(A5998="","",IF(A5998=1,Calculadora!$D$5,G5997))</f>
        <v/>
      </c>
      <c r="E5998" s="27" t="str">
        <f aca="false">IF(A5998="","",IF($O$9=1,IF(MOD(C5998-1,$O$8)=0,Calculadora!$D$6*(1+Calculadora!$D$7)^(B5998-1),0),IF(MOD(C5998,$O$8)=0,Calculadora!$D$6*(1+Calculadora!$D$7)^(B5998-1),0)))</f>
        <v/>
      </c>
      <c r="F5998" s="27" t="str">
        <f aca="false">IF(A5998="","",(D5998+IF($O$9=1,E5998,0))*$O$7)</f>
        <v/>
      </c>
      <c r="G5998" s="27" t="str">
        <f aca="false">IF(A5998="","",D5998+E5998+F5998)</f>
        <v/>
      </c>
      <c r="H5998" s="27" t="str">
        <f aca="false">IF(A5998="","",Calculadora!$D$5+SUM($E$7:E5998))</f>
        <v/>
      </c>
      <c r="I5998" s="27" t="str">
        <f aca="false">IF(A5998="","",G5998-H5998)</f>
        <v/>
      </c>
      <c r="J5998" s="27" t="str">
        <f aca="false">IF(A5998="","",IF(C5998=$O$2,G5998,0))</f>
        <v/>
      </c>
    </row>
    <row r="5999" customFormat="false" ht="15" hidden="false" customHeight="false" outlineLevel="0" collapsed="false">
      <c r="A5999" s="25" t="str">
        <f aca="false">IF(ROW()-6&lt;=$O$3,ROW()-6,"")</f>
        <v/>
      </c>
      <c r="B5999" s="25" t="str">
        <f aca="false">IF(A5999="","",INT((A5999-1)/$O$2)+1)</f>
        <v/>
      </c>
      <c r="C5999" s="25" t="str">
        <f aca="false">IF(A5999="","",MOD(A5999-1,$O$2)+1)</f>
        <v/>
      </c>
      <c r="D5999" s="27" t="str">
        <f aca="false">IF(A5999="","",IF(A5999=1,Calculadora!$D$5,G5998))</f>
        <v/>
      </c>
      <c r="E5999" s="27" t="str">
        <f aca="false">IF(A5999="","",IF($O$9=1,IF(MOD(C5999-1,$O$8)=0,Calculadora!$D$6*(1+Calculadora!$D$7)^(B5999-1),0),IF(MOD(C5999,$O$8)=0,Calculadora!$D$6*(1+Calculadora!$D$7)^(B5999-1),0)))</f>
        <v/>
      </c>
      <c r="F5999" s="27" t="str">
        <f aca="false">IF(A5999="","",(D5999+IF($O$9=1,E5999,0))*$O$7)</f>
        <v/>
      </c>
      <c r="G5999" s="27" t="str">
        <f aca="false">IF(A5999="","",D5999+E5999+F5999)</f>
        <v/>
      </c>
      <c r="H5999" s="27" t="str">
        <f aca="false">IF(A5999="","",Calculadora!$D$5+SUM($E$7:E5999))</f>
        <v/>
      </c>
      <c r="I5999" s="27" t="str">
        <f aca="false">IF(A5999="","",G5999-H5999)</f>
        <v/>
      </c>
      <c r="J5999" s="27" t="str">
        <f aca="false">IF(A5999="","",IF(C5999=$O$2,G5999,0))</f>
        <v/>
      </c>
    </row>
    <row r="6000" customFormat="false" ht="15" hidden="false" customHeight="false" outlineLevel="0" collapsed="false">
      <c r="A6000" s="25" t="str">
        <f aca="false">IF(ROW()-6&lt;=$O$3,ROW()-6,"")</f>
        <v/>
      </c>
      <c r="B6000" s="25" t="str">
        <f aca="false">IF(A6000="","",INT((A6000-1)/$O$2)+1)</f>
        <v/>
      </c>
      <c r="C6000" s="25" t="str">
        <f aca="false">IF(A6000="","",MOD(A6000-1,$O$2)+1)</f>
        <v/>
      </c>
      <c r="D6000" s="27" t="str">
        <f aca="false">IF(A6000="","",IF(A6000=1,Calculadora!$D$5,G5999))</f>
        <v/>
      </c>
      <c r="E6000" s="27" t="str">
        <f aca="false">IF(A6000="","",IF($O$9=1,IF(MOD(C6000-1,$O$8)=0,Calculadora!$D$6*(1+Calculadora!$D$7)^(B6000-1),0),IF(MOD(C6000,$O$8)=0,Calculadora!$D$6*(1+Calculadora!$D$7)^(B6000-1),0)))</f>
        <v/>
      </c>
      <c r="F6000" s="27" t="str">
        <f aca="false">IF(A6000="","",(D6000+IF($O$9=1,E6000,0))*$O$7)</f>
        <v/>
      </c>
      <c r="G6000" s="27" t="str">
        <f aca="false">IF(A6000="","",D6000+E6000+F6000)</f>
        <v/>
      </c>
      <c r="H6000" s="27" t="str">
        <f aca="false">IF(A6000="","",Calculadora!$D$5+SUM($E$7:E6000))</f>
        <v/>
      </c>
      <c r="I6000" s="27" t="str">
        <f aca="false">IF(A6000="","",G6000-H6000)</f>
        <v/>
      </c>
      <c r="J6000" s="27" t="str">
        <f aca="false">IF(A6000="","",IF(C6000=$O$2,G6000,0))</f>
        <v/>
      </c>
    </row>
    <row r="6001" customFormat="false" ht="15" hidden="false" customHeight="false" outlineLevel="0" collapsed="false">
      <c r="A6001" s="25" t="str">
        <f aca="false">IF(ROW()-6&lt;=$O$3,ROW()-6,"")</f>
        <v/>
      </c>
      <c r="B6001" s="25" t="str">
        <f aca="false">IF(A6001="","",INT((A6001-1)/$O$2)+1)</f>
        <v/>
      </c>
      <c r="C6001" s="25" t="str">
        <f aca="false">IF(A6001="","",MOD(A6001-1,$O$2)+1)</f>
        <v/>
      </c>
      <c r="D6001" s="27" t="str">
        <f aca="false">IF(A6001="","",IF(A6001=1,Calculadora!$D$5,G6000))</f>
        <v/>
      </c>
      <c r="E6001" s="27" t="str">
        <f aca="false">IF(A6001="","",IF($O$9=1,IF(MOD(C6001-1,$O$8)=0,Calculadora!$D$6*(1+Calculadora!$D$7)^(B6001-1),0),IF(MOD(C6001,$O$8)=0,Calculadora!$D$6*(1+Calculadora!$D$7)^(B6001-1),0)))</f>
        <v/>
      </c>
      <c r="F6001" s="27" t="str">
        <f aca="false">IF(A6001="","",(D6001+IF($O$9=1,E6001,0))*$O$7)</f>
        <v/>
      </c>
      <c r="G6001" s="27" t="str">
        <f aca="false">IF(A6001="","",D6001+E6001+F6001)</f>
        <v/>
      </c>
      <c r="H6001" s="27" t="str">
        <f aca="false">IF(A6001="","",Calculadora!$D$5+SUM($E$7:E6001))</f>
        <v/>
      </c>
      <c r="I6001" s="27" t="str">
        <f aca="false">IF(A6001="","",G6001-H6001)</f>
        <v/>
      </c>
      <c r="J6001" s="27" t="str">
        <f aca="false">IF(A6001="","",IF(C6001=$O$2,G6001,0))</f>
        <v/>
      </c>
    </row>
    <row r="6002" customFormat="false" ht="15" hidden="false" customHeight="false" outlineLevel="0" collapsed="false">
      <c r="A6002" s="25" t="str">
        <f aca="false">IF(ROW()-6&lt;=$O$3,ROW()-6,"")</f>
        <v/>
      </c>
      <c r="B6002" s="25" t="str">
        <f aca="false">IF(A6002="","",INT((A6002-1)/$O$2)+1)</f>
        <v/>
      </c>
      <c r="C6002" s="25" t="str">
        <f aca="false">IF(A6002="","",MOD(A6002-1,$O$2)+1)</f>
        <v/>
      </c>
      <c r="D6002" s="27" t="str">
        <f aca="false">IF(A6002="","",IF(A6002=1,Calculadora!$D$5,G6001))</f>
        <v/>
      </c>
      <c r="E6002" s="27" t="str">
        <f aca="false">IF(A6002="","",IF($O$9=1,IF(MOD(C6002-1,$O$8)=0,Calculadora!$D$6*(1+Calculadora!$D$7)^(B6002-1),0),IF(MOD(C6002,$O$8)=0,Calculadora!$D$6*(1+Calculadora!$D$7)^(B6002-1),0)))</f>
        <v/>
      </c>
      <c r="F6002" s="27" t="str">
        <f aca="false">IF(A6002="","",(D6002+IF($O$9=1,E6002,0))*$O$7)</f>
        <v/>
      </c>
      <c r="G6002" s="27" t="str">
        <f aca="false">IF(A6002="","",D6002+E6002+F6002)</f>
        <v/>
      </c>
      <c r="H6002" s="27" t="str">
        <f aca="false">IF(A6002="","",Calculadora!$D$5+SUM($E$7:E6002))</f>
        <v/>
      </c>
      <c r="I6002" s="27" t="str">
        <f aca="false">IF(A6002="","",G6002-H6002)</f>
        <v/>
      </c>
      <c r="J6002" s="27" t="str">
        <f aca="false">IF(A6002="","",IF(C6002=$O$2,G6002,0))</f>
        <v/>
      </c>
    </row>
    <row r="6003" customFormat="false" ht="15" hidden="false" customHeight="false" outlineLevel="0" collapsed="false">
      <c r="A6003" s="25" t="str">
        <f aca="false">IF(ROW()-6&lt;=$O$3,ROW()-6,"")</f>
        <v/>
      </c>
      <c r="B6003" s="25" t="str">
        <f aca="false">IF(A6003="","",INT((A6003-1)/$O$2)+1)</f>
        <v/>
      </c>
      <c r="C6003" s="25" t="str">
        <f aca="false">IF(A6003="","",MOD(A6003-1,$O$2)+1)</f>
        <v/>
      </c>
      <c r="D6003" s="27" t="str">
        <f aca="false">IF(A6003="","",IF(A6003=1,Calculadora!$D$5,G6002))</f>
        <v/>
      </c>
      <c r="E6003" s="27" t="str">
        <f aca="false">IF(A6003="","",IF($O$9=1,IF(MOD(C6003-1,$O$8)=0,Calculadora!$D$6*(1+Calculadora!$D$7)^(B6003-1),0),IF(MOD(C6003,$O$8)=0,Calculadora!$D$6*(1+Calculadora!$D$7)^(B6003-1),0)))</f>
        <v/>
      </c>
      <c r="F6003" s="27" t="str">
        <f aca="false">IF(A6003="","",(D6003+IF($O$9=1,E6003,0))*$O$7)</f>
        <v/>
      </c>
      <c r="G6003" s="27" t="str">
        <f aca="false">IF(A6003="","",D6003+E6003+F6003)</f>
        <v/>
      </c>
      <c r="H6003" s="27" t="str">
        <f aca="false">IF(A6003="","",Calculadora!$D$5+SUM($E$7:E6003))</f>
        <v/>
      </c>
      <c r="I6003" s="27" t="str">
        <f aca="false">IF(A6003="","",G6003-H6003)</f>
        <v/>
      </c>
      <c r="J6003" s="27" t="str">
        <f aca="false">IF(A6003="","",IF(C6003=$O$2,G6003,0))</f>
        <v/>
      </c>
    </row>
    <row r="6004" customFormat="false" ht="15" hidden="false" customHeight="false" outlineLevel="0" collapsed="false">
      <c r="A6004" s="25" t="str">
        <f aca="false">IF(ROW()-6&lt;=$O$3,ROW()-6,"")</f>
        <v/>
      </c>
      <c r="B6004" s="25" t="str">
        <f aca="false">IF(A6004="","",INT((A6004-1)/$O$2)+1)</f>
        <v/>
      </c>
      <c r="C6004" s="25" t="str">
        <f aca="false">IF(A6004="","",MOD(A6004-1,$O$2)+1)</f>
        <v/>
      </c>
      <c r="D6004" s="27" t="str">
        <f aca="false">IF(A6004="","",IF(A6004=1,Calculadora!$D$5,G6003))</f>
        <v/>
      </c>
      <c r="E6004" s="27" t="str">
        <f aca="false">IF(A6004="","",IF($O$9=1,IF(MOD(C6004-1,$O$8)=0,Calculadora!$D$6*(1+Calculadora!$D$7)^(B6004-1),0),IF(MOD(C6004,$O$8)=0,Calculadora!$D$6*(1+Calculadora!$D$7)^(B6004-1),0)))</f>
        <v/>
      </c>
      <c r="F6004" s="27" t="str">
        <f aca="false">IF(A6004="","",(D6004+IF($O$9=1,E6004,0))*$O$7)</f>
        <v/>
      </c>
      <c r="G6004" s="27" t="str">
        <f aca="false">IF(A6004="","",D6004+E6004+F6004)</f>
        <v/>
      </c>
      <c r="H6004" s="27" t="str">
        <f aca="false">IF(A6004="","",Calculadora!$D$5+SUM($E$7:E6004))</f>
        <v/>
      </c>
      <c r="I6004" s="27" t="str">
        <f aca="false">IF(A6004="","",G6004-H6004)</f>
        <v/>
      </c>
      <c r="J6004" s="27" t="str">
        <f aca="false">IF(A6004="","",IF(C6004=$O$2,G6004,0))</f>
        <v/>
      </c>
    </row>
    <row r="6005" customFormat="false" ht="15" hidden="false" customHeight="false" outlineLevel="0" collapsed="false">
      <c r="A6005" s="25" t="str">
        <f aca="false">IF(ROW()-6&lt;=$O$3,ROW()-6,"")</f>
        <v/>
      </c>
      <c r="B6005" s="25" t="str">
        <f aca="false">IF(A6005="","",INT((A6005-1)/$O$2)+1)</f>
        <v/>
      </c>
      <c r="C6005" s="25" t="str">
        <f aca="false">IF(A6005="","",MOD(A6005-1,$O$2)+1)</f>
        <v/>
      </c>
      <c r="D6005" s="27" t="str">
        <f aca="false">IF(A6005="","",IF(A6005=1,Calculadora!$D$5,G6004))</f>
        <v/>
      </c>
      <c r="E6005" s="27" t="str">
        <f aca="false">IF(A6005="","",IF($O$9=1,IF(MOD(C6005-1,$O$8)=0,Calculadora!$D$6*(1+Calculadora!$D$7)^(B6005-1),0),IF(MOD(C6005,$O$8)=0,Calculadora!$D$6*(1+Calculadora!$D$7)^(B6005-1),0)))</f>
        <v/>
      </c>
      <c r="F6005" s="27" t="str">
        <f aca="false">IF(A6005="","",(D6005+IF($O$9=1,E6005,0))*$O$7)</f>
        <v/>
      </c>
      <c r="G6005" s="27" t="str">
        <f aca="false">IF(A6005="","",D6005+E6005+F6005)</f>
        <v/>
      </c>
      <c r="H6005" s="27" t="str">
        <f aca="false">IF(A6005="","",Calculadora!$D$5+SUM($E$7:E6005))</f>
        <v/>
      </c>
      <c r="I6005" s="27" t="str">
        <f aca="false">IF(A6005="","",G6005-H6005)</f>
        <v/>
      </c>
      <c r="J6005" s="27" t="str">
        <f aca="false">IF(A6005="","",IF(C6005=$O$2,G6005,0))</f>
        <v/>
      </c>
    </row>
    <row r="6006" customFormat="false" ht="15" hidden="false" customHeight="false" outlineLevel="0" collapsed="false">
      <c r="A6006" s="25" t="str">
        <f aca="false">IF(ROW()-6&lt;=$O$3,ROW()-6,"")</f>
        <v/>
      </c>
      <c r="B6006" s="25" t="str">
        <f aca="false">IF(A6006="","",INT((A6006-1)/$O$2)+1)</f>
        <v/>
      </c>
      <c r="C6006" s="25" t="str">
        <f aca="false">IF(A6006="","",MOD(A6006-1,$O$2)+1)</f>
        <v/>
      </c>
      <c r="D6006" s="27" t="str">
        <f aca="false">IF(A6006="","",IF(A6006=1,Calculadora!$D$5,G6005))</f>
        <v/>
      </c>
      <c r="E6006" s="27" t="str">
        <f aca="false">IF(A6006="","",IF($O$9=1,IF(MOD(C6006-1,$O$8)=0,Calculadora!$D$6*(1+Calculadora!$D$7)^(B6006-1),0),IF(MOD(C6006,$O$8)=0,Calculadora!$D$6*(1+Calculadora!$D$7)^(B6006-1),0)))</f>
        <v/>
      </c>
      <c r="F6006" s="27" t="str">
        <f aca="false">IF(A6006="","",(D6006+IF($O$9=1,E6006,0))*$O$7)</f>
        <v/>
      </c>
      <c r="G6006" s="27" t="str">
        <f aca="false">IF(A6006="","",D6006+E6006+F6006)</f>
        <v/>
      </c>
      <c r="H6006" s="27" t="str">
        <f aca="false">IF(A6006="","",Calculadora!$D$5+SUM($E$7:E6006))</f>
        <v/>
      </c>
      <c r="I6006" s="27" t="str">
        <f aca="false">IF(A6006="","",G6006-H6006)</f>
        <v/>
      </c>
      <c r="J6006" s="27" t="str">
        <f aca="false">IF(A6006="","",IF(C6006=$O$2,G6006,0))</f>
        <v/>
      </c>
    </row>
    <row r="6007" customFormat="false" ht="15" hidden="false" customHeight="false" outlineLevel="0" collapsed="false">
      <c r="A6007" s="25" t="str">
        <f aca="false">IF(ROW()-6&lt;=$O$3,ROW()-6,"")</f>
        <v/>
      </c>
      <c r="B6007" s="25" t="str">
        <f aca="false">IF(A6007="","",INT((A6007-1)/$O$2)+1)</f>
        <v/>
      </c>
      <c r="C6007" s="25" t="str">
        <f aca="false">IF(A6007="","",MOD(A6007-1,$O$2)+1)</f>
        <v/>
      </c>
      <c r="D6007" s="27" t="str">
        <f aca="false">IF(A6007="","",IF(A6007=1,Calculadora!$D$5,G6006))</f>
        <v/>
      </c>
      <c r="E6007" s="27" t="str">
        <f aca="false">IF(A6007="","",IF($O$9=1,IF(MOD(C6007-1,$O$8)=0,Calculadora!$D$6*(1+Calculadora!$D$7)^(B6007-1),0),IF(MOD(C6007,$O$8)=0,Calculadora!$D$6*(1+Calculadora!$D$7)^(B6007-1),0)))</f>
        <v/>
      </c>
      <c r="F6007" s="27" t="str">
        <f aca="false">IF(A6007="","",(D6007+IF($O$9=1,E6007,0))*$O$7)</f>
        <v/>
      </c>
      <c r="G6007" s="27" t="str">
        <f aca="false">IF(A6007="","",D6007+E6007+F6007)</f>
        <v/>
      </c>
      <c r="H6007" s="27" t="str">
        <f aca="false">IF(A6007="","",Calculadora!$D$5+SUM($E$7:E6007))</f>
        <v/>
      </c>
      <c r="I6007" s="27" t="str">
        <f aca="false">IF(A6007="","",G6007-H6007)</f>
        <v/>
      </c>
      <c r="J6007" s="27" t="str">
        <f aca="false">IF(A6007="","",IF(C6007=$O$2,G6007,0))</f>
        <v/>
      </c>
    </row>
    <row r="6008" customFormat="false" ht="15" hidden="false" customHeight="false" outlineLevel="0" collapsed="false">
      <c r="A6008" s="25" t="str">
        <f aca="false">IF(ROW()-6&lt;=$O$3,ROW()-6,"")</f>
        <v/>
      </c>
      <c r="B6008" s="25" t="str">
        <f aca="false">IF(A6008="","",INT((A6008-1)/$O$2)+1)</f>
        <v/>
      </c>
      <c r="C6008" s="25" t="str">
        <f aca="false">IF(A6008="","",MOD(A6008-1,$O$2)+1)</f>
        <v/>
      </c>
      <c r="D6008" s="27" t="str">
        <f aca="false">IF(A6008="","",IF(A6008=1,Calculadora!$D$5,G6007))</f>
        <v/>
      </c>
      <c r="E6008" s="27" t="str">
        <f aca="false">IF(A6008="","",IF($O$9=1,IF(MOD(C6008-1,$O$8)=0,Calculadora!$D$6*(1+Calculadora!$D$7)^(B6008-1),0),IF(MOD(C6008,$O$8)=0,Calculadora!$D$6*(1+Calculadora!$D$7)^(B6008-1),0)))</f>
        <v/>
      </c>
      <c r="F6008" s="27" t="str">
        <f aca="false">IF(A6008="","",(D6008+IF($O$9=1,E6008,0))*$O$7)</f>
        <v/>
      </c>
      <c r="G6008" s="27" t="str">
        <f aca="false">IF(A6008="","",D6008+E6008+F6008)</f>
        <v/>
      </c>
      <c r="H6008" s="27" t="str">
        <f aca="false">IF(A6008="","",Calculadora!$D$5+SUM($E$7:E6008))</f>
        <v/>
      </c>
      <c r="I6008" s="27" t="str">
        <f aca="false">IF(A6008="","",G6008-H6008)</f>
        <v/>
      </c>
      <c r="J6008" s="27" t="str">
        <f aca="false">IF(A6008="","",IF(C6008=$O$2,G6008,0))</f>
        <v/>
      </c>
    </row>
    <row r="6009" customFormat="false" ht="15" hidden="false" customHeight="false" outlineLevel="0" collapsed="false">
      <c r="A6009" s="25" t="str">
        <f aca="false">IF(ROW()-6&lt;=$O$3,ROW()-6,"")</f>
        <v/>
      </c>
      <c r="B6009" s="25" t="str">
        <f aca="false">IF(A6009="","",INT((A6009-1)/$O$2)+1)</f>
        <v/>
      </c>
      <c r="C6009" s="25" t="str">
        <f aca="false">IF(A6009="","",MOD(A6009-1,$O$2)+1)</f>
        <v/>
      </c>
      <c r="D6009" s="27" t="str">
        <f aca="false">IF(A6009="","",IF(A6009=1,Calculadora!$D$5,G6008))</f>
        <v/>
      </c>
      <c r="E6009" s="27" t="str">
        <f aca="false">IF(A6009="","",IF($O$9=1,IF(MOD(C6009-1,$O$8)=0,Calculadora!$D$6*(1+Calculadora!$D$7)^(B6009-1),0),IF(MOD(C6009,$O$8)=0,Calculadora!$D$6*(1+Calculadora!$D$7)^(B6009-1),0)))</f>
        <v/>
      </c>
      <c r="F6009" s="27" t="str">
        <f aca="false">IF(A6009="","",(D6009+IF($O$9=1,E6009,0))*$O$7)</f>
        <v/>
      </c>
      <c r="G6009" s="27" t="str">
        <f aca="false">IF(A6009="","",D6009+E6009+F6009)</f>
        <v/>
      </c>
      <c r="H6009" s="27" t="str">
        <f aca="false">IF(A6009="","",Calculadora!$D$5+SUM($E$7:E6009))</f>
        <v/>
      </c>
      <c r="I6009" s="27" t="str">
        <f aca="false">IF(A6009="","",G6009-H6009)</f>
        <v/>
      </c>
      <c r="J6009" s="27" t="str">
        <f aca="false">IF(A6009="","",IF(C6009=$O$2,G6009,0))</f>
        <v/>
      </c>
    </row>
    <row r="6010" customFormat="false" ht="15" hidden="false" customHeight="false" outlineLevel="0" collapsed="false">
      <c r="A6010" s="25" t="str">
        <f aca="false">IF(ROW()-6&lt;=$O$3,ROW()-6,"")</f>
        <v/>
      </c>
      <c r="B6010" s="25" t="str">
        <f aca="false">IF(A6010="","",INT((A6010-1)/$O$2)+1)</f>
        <v/>
      </c>
      <c r="C6010" s="25" t="str">
        <f aca="false">IF(A6010="","",MOD(A6010-1,$O$2)+1)</f>
        <v/>
      </c>
      <c r="D6010" s="27" t="str">
        <f aca="false">IF(A6010="","",IF(A6010=1,Calculadora!$D$5,G6009))</f>
        <v/>
      </c>
      <c r="E6010" s="27" t="str">
        <f aca="false">IF(A6010="","",IF($O$9=1,IF(MOD(C6010-1,$O$8)=0,Calculadora!$D$6*(1+Calculadora!$D$7)^(B6010-1),0),IF(MOD(C6010,$O$8)=0,Calculadora!$D$6*(1+Calculadora!$D$7)^(B6010-1),0)))</f>
        <v/>
      </c>
      <c r="F6010" s="27" t="str">
        <f aca="false">IF(A6010="","",(D6010+IF($O$9=1,E6010,0))*$O$7)</f>
        <v/>
      </c>
      <c r="G6010" s="27" t="str">
        <f aca="false">IF(A6010="","",D6010+E6010+F6010)</f>
        <v/>
      </c>
      <c r="H6010" s="27" t="str">
        <f aca="false">IF(A6010="","",Calculadora!$D$5+SUM($E$7:E6010))</f>
        <v/>
      </c>
      <c r="I6010" s="27" t="str">
        <f aca="false">IF(A6010="","",G6010-H6010)</f>
        <v/>
      </c>
      <c r="J6010" s="27" t="str">
        <f aca="false">IF(A6010="","",IF(C6010=$O$2,G6010,0))</f>
        <v/>
      </c>
    </row>
    <row r="6011" customFormat="false" ht="15" hidden="false" customHeight="false" outlineLevel="0" collapsed="false">
      <c r="A6011" s="25" t="str">
        <f aca="false">IF(ROW()-6&lt;=$O$3,ROW()-6,"")</f>
        <v/>
      </c>
      <c r="B6011" s="25" t="str">
        <f aca="false">IF(A6011="","",INT((A6011-1)/$O$2)+1)</f>
        <v/>
      </c>
      <c r="C6011" s="25" t="str">
        <f aca="false">IF(A6011="","",MOD(A6011-1,$O$2)+1)</f>
        <v/>
      </c>
      <c r="D6011" s="27" t="str">
        <f aca="false">IF(A6011="","",IF(A6011=1,Calculadora!$D$5,G6010))</f>
        <v/>
      </c>
      <c r="E6011" s="27" t="str">
        <f aca="false">IF(A6011="","",IF($O$9=1,IF(MOD(C6011-1,$O$8)=0,Calculadora!$D$6*(1+Calculadora!$D$7)^(B6011-1),0),IF(MOD(C6011,$O$8)=0,Calculadora!$D$6*(1+Calculadora!$D$7)^(B6011-1),0)))</f>
        <v/>
      </c>
      <c r="F6011" s="27" t="str">
        <f aca="false">IF(A6011="","",(D6011+IF($O$9=1,E6011,0))*$O$7)</f>
        <v/>
      </c>
      <c r="G6011" s="27" t="str">
        <f aca="false">IF(A6011="","",D6011+E6011+F6011)</f>
        <v/>
      </c>
      <c r="H6011" s="27" t="str">
        <f aca="false">IF(A6011="","",Calculadora!$D$5+SUM($E$7:E6011))</f>
        <v/>
      </c>
      <c r="I6011" s="27" t="str">
        <f aca="false">IF(A6011="","",G6011-H6011)</f>
        <v/>
      </c>
      <c r="J6011" s="27" t="str">
        <f aca="false">IF(A6011="","",IF(C6011=$O$2,G6011,0))</f>
        <v/>
      </c>
    </row>
    <row r="6012" customFormat="false" ht="15" hidden="false" customHeight="false" outlineLevel="0" collapsed="false">
      <c r="A6012" s="25" t="str">
        <f aca="false">IF(ROW()-6&lt;=$O$3,ROW()-6,"")</f>
        <v/>
      </c>
      <c r="B6012" s="25" t="str">
        <f aca="false">IF(A6012="","",INT((A6012-1)/$O$2)+1)</f>
        <v/>
      </c>
      <c r="C6012" s="25" t="str">
        <f aca="false">IF(A6012="","",MOD(A6012-1,$O$2)+1)</f>
        <v/>
      </c>
      <c r="D6012" s="27" t="str">
        <f aca="false">IF(A6012="","",IF(A6012=1,Calculadora!$D$5,G6011))</f>
        <v/>
      </c>
      <c r="E6012" s="27" t="str">
        <f aca="false">IF(A6012="","",IF($O$9=1,IF(MOD(C6012-1,$O$8)=0,Calculadora!$D$6*(1+Calculadora!$D$7)^(B6012-1),0),IF(MOD(C6012,$O$8)=0,Calculadora!$D$6*(1+Calculadora!$D$7)^(B6012-1),0)))</f>
        <v/>
      </c>
      <c r="F6012" s="27" t="str">
        <f aca="false">IF(A6012="","",(D6012+IF($O$9=1,E6012,0))*$O$7)</f>
        <v/>
      </c>
      <c r="G6012" s="27" t="str">
        <f aca="false">IF(A6012="","",D6012+E6012+F6012)</f>
        <v/>
      </c>
      <c r="H6012" s="27" t="str">
        <f aca="false">IF(A6012="","",Calculadora!$D$5+SUM($E$7:E6012))</f>
        <v/>
      </c>
      <c r="I6012" s="27" t="str">
        <f aca="false">IF(A6012="","",G6012-H6012)</f>
        <v/>
      </c>
      <c r="J6012" s="27" t="str">
        <f aca="false">IF(A6012="","",IF(C6012=$O$2,G6012,0))</f>
        <v/>
      </c>
    </row>
    <row r="6013" customFormat="false" ht="15" hidden="false" customHeight="false" outlineLevel="0" collapsed="false">
      <c r="A6013" s="25" t="str">
        <f aca="false">IF(ROW()-6&lt;=$O$3,ROW()-6,"")</f>
        <v/>
      </c>
      <c r="B6013" s="25" t="str">
        <f aca="false">IF(A6013="","",INT((A6013-1)/$O$2)+1)</f>
        <v/>
      </c>
      <c r="C6013" s="25" t="str">
        <f aca="false">IF(A6013="","",MOD(A6013-1,$O$2)+1)</f>
        <v/>
      </c>
      <c r="D6013" s="27" t="str">
        <f aca="false">IF(A6013="","",IF(A6013=1,Calculadora!$D$5,G6012))</f>
        <v/>
      </c>
      <c r="E6013" s="27" t="str">
        <f aca="false">IF(A6013="","",IF($O$9=1,IF(MOD(C6013-1,$O$8)=0,Calculadora!$D$6*(1+Calculadora!$D$7)^(B6013-1),0),IF(MOD(C6013,$O$8)=0,Calculadora!$D$6*(1+Calculadora!$D$7)^(B6013-1),0)))</f>
        <v/>
      </c>
      <c r="F6013" s="27" t="str">
        <f aca="false">IF(A6013="","",(D6013+IF($O$9=1,E6013,0))*$O$7)</f>
        <v/>
      </c>
      <c r="G6013" s="27" t="str">
        <f aca="false">IF(A6013="","",D6013+E6013+F6013)</f>
        <v/>
      </c>
      <c r="H6013" s="27" t="str">
        <f aca="false">IF(A6013="","",Calculadora!$D$5+SUM($E$7:E6013))</f>
        <v/>
      </c>
      <c r="I6013" s="27" t="str">
        <f aca="false">IF(A6013="","",G6013-H6013)</f>
        <v/>
      </c>
      <c r="J6013" s="27" t="str">
        <f aca="false">IF(A6013="","",IF(C6013=$O$2,G6013,0))</f>
        <v/>
      </c>
    </row>
    <row r="6014" customFormat="false" ht="15" hidden="false" customHeight="false" outlineLevel="0" collapsed="false">
      <c r="A6014" s="25" t="str">
        <f aca="false">IF(ROW()-6&lt;=$O$3,ROW()-6,"")</f>
        <v/>
      </c>
      <c r="B6014" s="25" t="str">
        <f aca="false">IF(A6014="","",INT((A6014-1)/$O$2)+1)</f>
        <v/>
      </c>
      <c r="C6014" s="25" t="str">
        <f aca="false">IF(A6014="","",MOD(A6014-1,$O$2)+1)</f>
        <v/>
      </c>
      <c r="D6014" s="27" t="str">
        <f aca="false">IF(A6014="","",IF(A6014=1,Calculadora!$D$5,G6013))</f>
        <v/>
      </c>
      <c r="E6014" s="27" t="str">
        <f aca="false">IF(A6014="","",IF($O$9=1,IF(MOD(C6014-1,$O$8)=0,Calculadora!$D$6*(1+Calculadora!$D$7)^(B6014-1),0),IF(MOD(C6014,$O$8)=0,Calculadora!$D$6*(1+Calculadora!$D$7)^(B6014-1),0)))</f>
        <v/>
      </c>
      <c r="F6014" s="27" t="str">
        <f aca="false">IF(A6014="","",(D6014+IF($O$9=1,E6014,0))*$O$7)</f>
        <v/>
      </c>
      <c r="G6014" s="27" t="str">
        <f aca="false">IF(A6014="","",D6014+E6014+F6014)</f>
        <v/>
      </c>
      <c r="H6014" s="27" t="str">
        <f aca="false">IF(A6014="","",Calculadora!$D$5+SUM($E$7:E6014))</f>
        <v/>
      </c>
      <c r="I6014" s="27" t="str">
        <f aca="false">IF(A6014="","",G6014-H6014)</f>
        <v/>
      </c>
      <c r="J6014" s="27" t="str">
        <f aca="false">IF(A6014="","",IF(C6014=$O$2,G6014,0))</f>
        <v/>
      </c>
    </row>
    <row r="6015" customFormat="false" ht="15" hidden="false" customHeight="false" outlineLevel="0" collapsed="false">
      <c r="A6015" s="25" t="str">
        <f aca="false">IF(ROW()-6&lt;=$O$3,ROW()-6,"")</f>
        <v/>
      </c>
      <c r="B6015" s="25" t="str">
        <f aca="false">IF(A6015="","",INT((A6015-1)/$O$2)+1)</f>
        <v/>
      </c>
      <c r="C6015" s="25" t="str">
        <f aca="false">IF(A6015="","",MOD(A6015-1,$O$2)+1)</f>
        <v/>
      </c>
      <c r="D6015" s="27" t="str">
        <f aca="false">IF(A6015="","",IF(A6015=1,Calculadora!$D$5,G6014))</f>
        <v/>
      </c>
      <c r="E6015" s="27" t="str">
        <f aca="false">IF(A6015="","",IF($O$9=1,IF(MOD(C6015-1,$O$8)=0,Calculadora!$D$6*(1+Calculadora!$D$7)^(B6015-1),0),IF(MOD(C6015,$O$8)=0,Calculadora!$D$6*(1+Calculadora!$D$7)^(B6015-1),0)))</f>
        <v/>
      </c>
      <c r="F6015" s="27" t="str">
        <f aca="false">IF(A6015="","",(D6015+IF($O$9=1,E6015,0))*$O$7)</f>
        <v/>
      </c>
      <c r="G6015" s="27" t="str">
        <f aca="false">IF(A6015="","",D6015+E6015+F6015)</f>
        <v/>
      </c>
      <c r="H6015" s="27" t="str">
        <f aca="false">IF(A6015="","",Calculadora!$D$5+SUM($E$7:E6015))</f>
        <v/>
      </c>
      <c r="I6015" s="27" t="str">
        <f aca="false">IF(A6015="","",G6015-H6015)</f>
        <v/>
      </c>
      <c r="J6015" s="27" t="str">
        <f aca="false">IF(A6015="","",IF(C6015=$O$2,G6015,0))</f>
        <v/>
      </c>
    </row>
    <row r="6016" customFormat="false" ht="15" hidden="false" customHeight="false" outlineLevel="0" collapsed="false">
      <c r="A6016" s="25" t="str">
        <f aca="false">IF(ROW()-6&lt;=$O$3,ROW()-6,"")</f>
        <v/>
      </c>
      <c r="B6016" s="25" t="str">
        <f aca="false">IF(A6016="","",INT((A6016-1)/$O$2)+1)</f>
        <v/>
      </c>
      <c r="C6016" s="25" t="str">
        <f aca="false">IF(A6016="","",MOD(A6016-1,$O$2)+1)</f>
        <v/>
      </c>
      <c r="D6016" s="27" t="str">
        <f aca="false">IF(A6016="","",IF(A6016=1,Calculadora!$D$5,G6015))</f>
        <v/>
      </c>
      <c r="E6016" s="27" t="str">
        <f aca="false">IF(A6016="","",IF($O$9=1,IF(MOD(C6016-1,$O$8)=0,Calculadora!$D$6*(1+Calculadora!$D$7)^(B6016-1),0),IF(MOD(C6016,$O$8)=0,Calculadora!$D$6*(1+Calculadora!$D$7)^(B6016-1),0)))</f>
        <v/>
      </c>
      <c r="F6016" s="27" t="str">
        <f aca="false">IF(A6016="","",(D6016+IF($O$9=1,E6016,0))*$O$7)</f>
        <v/>
      </c>
      <c r="G6016" s="27" t="str">
        <f aca="false">IF(A6016="","",D6016+E6016+F6016)</f>
        <v/>
      </c>
      <c r="H6016" s="27" t="str">
        <f aca="false">IF(A6016="","",Calculadora!$D$5+SUM($E$7:E6016))</f>
        <v/>
      </c>
      <c r="I6016" s="27" t="str">
        <f aca="false">IF(A6016="","",G6016-H6016)</f>
        <v/>
      </c>
      <c r="J6016" s="27" t="str">
        <f aca="false">IF(A6016="","",IF(C6016=$O$2,G6016,0))</f>
        <v/>
      </c>
    </row>
    <row r="6017" customFormat="false" ht="15" hidden="false" customHeight="false" outlineLevel="0" collapsed="false">
      <c r="A6017" s="25" t="str">
        <f aca="false">IF(ROW()-6&lt;=$O$3,ROW()-6,"")</f>
        <v/>
      </c>
      <c r="B6017" s="25" t="str">
        <f aca="false">IF(A6017="","",INT((A6017-1)/$O$2)+1)</f>
        <v/>
      </c>
      <c r="C6017" s="25" t="str">
        <f aca="false">IF(A6017="","",MOD(A6017-1,$O$2)+1)</f>
        <v/>
      </c>
      <c r="D6017" s="27" t="str">
        <f aca="false">IF(A6017="","",IF(A6017=1,Calculadora!$D$5,G6016))</f>
        <v/>
      </c>
      <c r="E6017" s="27" t="str">
        <f aca="false">IF(A6017="","",IF($O$9=1,IF(MOD(C6017-1,$O$8)=0,Calculadora!$D$6*(1+Calculadora!$D$7)^(B6017-1),0),IF(MOD(C6017,$O$8)=0,Calculadora!$D$6*(1+Calculadora!$D$7)^(B6017-1),0)))</f>
        <v/>
      </c>
      <c r="F6017" s="27" t="str">
        <f aca="false">IF(A6017="","",(D6017+IF($O$9=1,E6017,0))*$O$7)</f>
        <v/>
      </c>
      <c r="G6017" s="27" t="str">
        <f aca="false">IF(A6017="","",D6017+E6017+F6017)</f>
        <v/>
      </c>
      <c r="H6017" s="27" t="str">
        <f aca="false">IF(A6017="","",Calculadora!$D$5+SUM($E$7:E6017))</f>
        <v/>
      </c>
      <c r="I6017" s="27" t="str">
        <f aca="false">IF(A6017="","",G6017-H6017)</f>
        <v/>
      </c>
      <c r="J6017" s="27" t="str">
        <f aca="false">IF(A6017="","",IF(C6017=$O$2,G6017,0))</f>
        <v/>
      </c>
    </row>
    <row r="6018" customFormat="false" ht="15" hidden="false" customHeight="false" outlineLevel="0" collapsed="false">
      <c r="A6018" s="25" t="str">
        <f aca="false">IF(ROW()-6&lt;=$O$3,ROW()-6,"")</f>
        <v/>
      </c>
      <c r="B6018" s="25" t="str">
        <f aca="false">IF(A6018="","",INT((A6018-1)/$O$2)+1)</f>
        <v/>
      </c>
      <c r="C6018" s="25" t="str">
        <f aca="false">IF(A6018="","",MOD(A6018-1,$O$2)+1)</f>
        <v/>
      </c>
      <c r="D6018" s="27" t="str">
        <f aca="false">IF(A6018="","",IF(A6018=1,Calculadora!$D$5,G6017))</f>
        <v/>
      </c>
      <c r="E6018" s="27" t="str">
        <f aca="false">IF(A6018="","",IF($O$9=1,IF(MOD(C6018-1,$O$8)=0,Calculadora!$D$6*(1+Calculadora!$D$7)^(B6018-1),0),IF(MOD(C6018,$O$8)=0,Calculadora!$D$6*(1+Calculadora!$D$7)^(B6018-1),0)))</f>
        <v/>
      </c>
      <c r="F6018" s="27" t="str">
        <f aca="false">IF(A6018="","",(D6018+IF($O$9=1,E6018,0))*$O$7)</f>
        <v/>
      </c>
      <c r="G6018" s="27" t="str">
        <f aca="false">IF(A6018="","",D6018+E6018+F6018)</f>
        <v/>
      </c>
      <c r="H6018" s="27" t="str">
        <f aca="false">IF(A6018="","",Calculadora!$D$5+SUM($E$7:E6018))</f>
        <v/>
      </c>
      <c r="I6018" s="27" t="str">
        <f aca="false">IF(A6018="","",G6018-H6018)</f>
        <v/>
      </c>
      <c r="J6018" s="27" t="str">
        <f aca="false">IF(A6018="","",IF(C6018=$O$2,G6018,0))</f>
        <v/>
      </c>
    </row>
    <row r="6019" customFormat="false" ht="15" hidden="false" customHeight="false" outlineLevel="0" collapsed="false">
      <c r="A6019" s="25" t="str">
        <f aca="false">IF(ROW()-6&lt;=$O$3,ROW()-6,"")</f>
        <v/>
      </c>
      <c r="B6019" s="25" t="str">
        <f aca="false">IF(A6019="","",INT((A6019-1)/$O$2)+1)</f>
        <v/>
      </c>
      <c r="C6019" s="25" t="str">
        <f aca="false">IF(A6019="","",MOD(A6019-1,$O$2)+1)</f>
        <v/>
      </c>
      <c r="D6019" s="27" t="str">
        <f aca="false">IF(A6019="","",IF(A6019=1,Calculadora!$D$5,G6018))</f>
        <v/>
      </c>
      <c r="E6019" s="27" t="str">
        <f aca="false">IF(A6019="","",IF($O$9=1,IF(MOD(C6019-1,$O$8)=0,Calculadora!$D$6*(1+Calculadora!$D$7)^(B6019-1),0),IF(MOD(C6019,$O$8)=0,Calculadora!$D$6*(1+Calculadora!$D$7)^(B6019-1),0)))</f>
        <v/>
      </c>
      <c r="F6019" s="27" t="str">
        <f aca="false">IF(A6019="","",(D6019+IF($O$9=1,E6019,0))*$O$7)</f>
        <v/>
      </c>
      <c r="G6019" s="27" t="str">
        <f aca="false">IF(A6019="","",D6019+E6019+F6019)</f>
        <v/>
      </c>
      <c r="H6019" s="27" t="str">
        <f aca="false">IF(A6019="","",Calculadora!$D$5+SUM($E$7:E6019))</f>
        <v/>
      </c>
      <c r="I6019" s="27" t="str">
        <f aca="false">IF(A6019="","",G6019-H6019)</f>
        <v/>
      </c>
      <c r="J6019" s="27" t="str">
        <f aca="false">IF(A6019="","",IF(C6019=$O$2,G6019,0))</f>
        <v/>
      </c>
    </row>
    <row r="6020" customFormat="false" ht="15" hidden="false" customHeight="false" outlineLevel="0" collapsed="false">
      <c r="A6020" s="25" t="str">
        <f aca="false">IF(ROW()-6&lt;=$O$3,ROW()-6,"")</f>
        <v/>
      </c>
      <c r="B6020" s="25" t="str">
        <f aca="false">IF(A6020="","",INT((A6020-1)/$O$2)+1)</f>
        <v/>
      </c>
      <c r="C6020" s="25" t="str">
        <f aca="false">IF(A6020="","",MOD(A6020-1,$O$2)+1)</f>
        <v/>
      </c>
      <c r="D6020" s="27" t="str">
        <f aca="false">IF(A6020="","",IF(A6020=1,Calculadora!$D$5,G6019))</f>
        <v/>
      </c>
      <c r="E6020" s="27" t="str">
        <f aca="false">IF(A6020="","",IF($O$9=1,IF(MOD(C6020-1,$O$8)=0,Calculadora!$D$6*(1+Calculadora!$D$7)^(B6020-1),0),IF(MOD(C6020,$O$8)=0,Calculadora!$D$6*(1+Calculadora!$D$7)^(B6020-1),0)))</f>
        <v/>
      </c>
      <c r="F6020" s="27" t="str">
        <f aca="false">IF(A6020="","",(D6020+IF($O$9=1,E6020,0))*$O$7)</f>
        <v/>
      </c>
      <c r="G6020" s="27" t="str">
        <f aca="false">IF(A6020="","",D6020+E6020+F6020)</f>
        <v/>
      </c>
      <c r="H6020" s="27" t="str">
        <f aca="false">IF(A6020="","",Calculadora!$D$5+SUM($E$7:E6020))</f>
        <v/>
      </c>
      <c r="I6020" s="27" t="str">
        <f aca="false">IF(A6020="","",G6020-H6020)</f>
        <v/>
      </c>
      <c r="J6020" s="27" t="str">
        <f aca="false">IF(A6020="","",IF(C6020=$O$2,G6020,0))</f>
        <v/>
      </c>
    </row>
    <row r="6021" customFormat="false" ht="15" hidden="false" customHeight="false" outlineLevel="0" collapsed="false">
      <c r="A6021" s="25" t="str">
        <f aca="false">IF(ROW()-6&lt;=$O$3,ROW()-6,"")</f>
        <v/>
      </c>
      <c r="B6021" s="25" t="str">
        <f aca="false">IF(A6021="","",INT((A6021-1)/$O$2)+1)</f>
        <v/>
      </c>
      <c r="C6021" s="25" t="str">
        <f aca="false">IF(A6021="","",MOD(A6021-1,$O$2)+1)</f>
        <v/>
      </c>
      <c r="D6021" s="27" t="str">
        <f aca="false">IF(A6021="","",IF(A6021=1,Calculadora!$D$5,G6020))</f>
        <v/>
      </c>
      <c r="E6021" s="27" t="str">
        <f aca="false">IF(A6021="","",IF($O$9=1,IF(MOD(C6021-1,$O$8)=0,Calculadora!$D$6*(1+Calculadora!$D$7)^(B6021-1),0),IF(MOD(C6021,$O$8)=0,Calculadora!$D$6*(1+Calculadora!$D$7)^(B6021-1),0)))</f>
        <v/>
      </c>
      <c r="F6021" s="27" t="str">
        <f aca="false">IF(A6021="","",(D6021+IF($O$9=1,E6021,0))*$O$7)</f>
        <v/>
      </c>
      <c r="G6021" s="27" t="str">
        <f aca="false">IF(A6021="","",D6021+E6021+F6021)</f>
        <v/>
      </c>
      <c r="H6021" s="27" t="str">
        <f aca="false">IF(A6021="","",Calculadora!$D$5+SUM($E$7:E6021))</f>
        <v/>
      </c>
      <c r="I6021" s="27" t="str">
        <f aca="false">IF(A6021="","",G6021-H6021)</f>
        <v/>
      </c>
      <c r="J6021" s="27" t="str">
        <f aca="false">IF(A6021="","",IF(C6021=$O$2,G6021,0))</f>
        <v/>
      </c>
    </row>
    <row r="6022" customFormat="false" ht="15" hidden="false" customHeight="false" outlineLevel="0" collapsed="false">
      <c r="A6022" s="25" t="str">
        <f aca="false">IF(ROW()-6&lt;=$O$3,ROW()-6,"")</f>
        <v/>
      </c>
      <c r="B6022" s="25" t="str">
        <f aca="false">IF(A6022="","",INT((A6022-1)/$O$2)+1)</f>
        <v/>
      </c>
      <c r="C6022" s="25" t="str">
        <f aca="false">IF(A6022="","",MOD(A6022-1,$O$2)+1)</f>
        <v/>
      </c>
      <c r="D6022" s="27" t="str">
        <f aca="false">IF(A6022="","",IF(A6022=1,Calculadora!$D$5,G6021))</f>
        <v/>
      </c>
      <c r="E6022" s="27" t="str">
        <f aca="false">IF(A6022="","",IF($O$9=1,IF(MOD(C6022-1,$O$8)=0,Calculadora!$D$6*(1+Calculadora!$D$7)^(B6022-1),0),IF(MOD(C6022,$O$8)=0,Calculadora!$D$6*(1+Calculadora!$D$7)^(B6022-1),0)))</f>
        <v/>
      </c>
      <c r="F6022" s="27" t="str">
        <f aca="false">IF(A6022="","",(D6022+IF($O$9=1,E6022,0))*$O$7)</f>
        <v/>
      </c>
      <c r="G6022" s="27" t="str">
        <f aca="false">IF(A6022="","",D6022+E6022+F6022)</f>
        <v/>
      </c>
      <c r="H6022" s="27" t="str">
        <f aca="false">IF(A6022="","",Calculadora!$D$5+SUM($E$7:E6022))</f>
        <v/>
      </c>
      <c r="I6022" s="27" t="str">
        <f aca="false">IF(A6022="","",G6022-H6022)</f>
        <v/>
      </c>
      <c r="J6022" s="27" t="str">
        <f aca="false">IF(A6022="","",IF(C6022=$O$2,G6022,0))</f>
        <v/>
      </c>
    </row>
    <row r="6023" customFormat="false" ht="15" hidden="false" customHeight="false" outlineLevel="0" collapsed="false">
      <c r="A6023" s="25" t="str">
        <f aca="false">IF(ROW()-6&lt;=$O$3,ROW()-6,"")</f>
        <v/>
      </c>
      <c r="B6023" s="25" t="str">
        <f aca="false">IF(A6023="","",INT((A6023-1)/$O$2)+1)</f>
        <v/>
      </c>
      <c r="C6023" s="25" t="str">
        <f aca="false">IF(A6023="","",MOD(A6023-1,$O$2)+1)</f>
        <v/>
      </c>
      <c r="D6023" s="27" t="str">
        <f aca="false">IF(A6023="","",IF(A6023=1,Calculadora!$D$5,G6022))</f>
        <v/>
      </c>
      <c r="E6023" s="27" t="str">
        <f aca="false">IF(A6023="","",IF($O$9=1,IF(MOD(C6023-1,$O$8)=0,Calculadora!$D$6*(1+Calculadora!$D$7)^(B6023-1),0),IF(MOD(C6023,$O$8)=0,Calculadora!$D$6*(1+Calculadora!$D$7)^(B6023-1),0)))</f>
        <v/>
      </c>
      <c r="F6023" s="27" t="str">
        <f aca="false">IF(A6023="","",(D6023+IF($O$9=1,E6023,0))*$O$7)</f>
        <v/>
      </c>
      <c r="G6023" s="27" t="str">
        <f aca="false">IF(A6023="","",D6023+E6023+F6023)</f>
        <v/>
      </c>
      <c r="H6023" s="27" t="str">
        <f aca="false">IF(A6023="","",Calculadora!$D$5+SUM($E$7:E6023))</f>
        <v/>
      </c>
      <c r="I6023" s="27" t="str">
        <f aca="false">IF(A6023="","",G6023-H6023)</f>
        <v/>
      </c>
      <c r="J6023" s="27" t="str">
        <f aca="false">IF(A6023="","",IF(C6023=$O$2,G6023,0))</f>
        <v/>
      </c>
    </row>
    <row r="6024" customFormat="false" ht="15" hidden="false" customHeight="false" outlineLevel="0" collapsed="false">
      <c r="A6024" s="25" t="str">
        <f aca="false">IF(ROW()-6&lt;=$O$3,ROW()-6,"")</f>
        <v/>
      </c>
      <c r="B6024" s="25" t="str">
        <f aca="false">IF(A6024="","",INT((A6024-1)/$O$2)+1)</f>
        <v/>
      </c>
      <c r="C6024" s="25" t="str">
        <f aca="false">IF(A6024="","",MOD(A6024-1,$O$2)+1)</f>
        <v/>
      </c>
      <c r="D6024" s="27" t="str">
        <f aca="false">IF(A6024="","",IF(A6024=1,Calculadora!$D$5,G6023))</f>
        <v/>
      </c>
      <c r="E6024" s="27" t="str">
        <f aca="false">IF(A6024="","",IF($O$9=1,IF(MOD(C6024-1,$O$8)=0,Calculadora!$D$6*(1+Calculadora!$D$7)^(B6024-1),0),IF(MOD(C6024,$O$8)=0,Calculadora!$D$6*(1+Calculadora!$D$7)^(B6024-1),0)))</f>
        <v/>
      </c>
      <c r="F6024" s="27" t="str">
        <f aca="false">IF(A6024="","",(D6024+IF($O$9=1,E6024,0))*$O$7)</f>
        <v/>
      </c>
      <c r="G6024" s="27" t="str">
        <f aca="false">IF(A6024="","",D6024+E6024+F6024)</f>
        <v/>
      </c>
      <c r="H6024" s="27" t="str">
        <f aca="false">IF(A6024="","",Calculadora!$D$5+SUM($E$7:E6024))</f>
        <v/>
      </c>
      <c r="I6024" s="27" t="str">
        <f aca="false">IF(A6024="","",G6024-H6024)</f>
        <v/>
      </c>
      <c r="J6024" s="27" t="str">
        <f aca="false">IF(A6024="","",IF(C6024=$O$2,G6024,0))</f>
        <v/>
      </c>
    </row>
    <row r="6025" customFormat="false" ht="15" hidden="false" customHeight="false" outlineLevel="0" collapsed="false">
      <c r="A6025" s="25" t="str">
        <f aca="false">IF(ROW()-6&lt;=$O$3,ROW()-6,"")</f>
        <v/>
      </c>
      <c r="B6025" s="25" t="str">
        <f aca="false">IF(A6025="","",INT((A6025-1)/$O$2)+1)</f>
        <v/>
      </c>
      <c r="C6025" s="25" t="str">
        <f aca="false">IF(A6025="","",MOD(A6025-1,$O$2)+1)</f>
        <v/>
      </c>
      <c r="D6025" s="27" t="str">
        <f aca="false">IF(A6025="","",IF(A6025=1,Calculadora!$D$5,G6024))</f>
        <v/>
      </c>
      <c r="E6025" s="27" t="str">
        <f aca="false">IF(A6025="","",IF($O$9=1,IF(MOD(C6025-1,$O$8)=0,Calculadora!$D$6*(1+Calculadora!$D$7)^(B6025-1),0),IF(MOD(C6025,$O$8)=0,Calculadora!$D$6*(1+Calculadora!$D$7)^(B6025-1),0)))</f>
        <v/>
      </c>
      <c r="F6025" s="27" t="str">
        <f aca="false">IF(A6025="","",(D6025+IF($O$9=1,E6025,0))*$O$7)</f>
        <v/>
      </c>
      <c r="G6025" s="27" t="str">
        <f aca="false">IF(A6025="","",D6025+E6025+F6025)</f>
        <v/>
      </c>
      <c r="H6025" s="27" t="str">
        <f aca="false">IF(A6025="","",Calculadora!$D$5+SUM($E$7:E6025))</f>
        <v/>
      </c>
      <c r="I6025" s="27" t="str">
        <f aca="false">IF(A6025="","",G6025-H6025)</f>
        <v/>
      </c>
      <c r="J6025" s="27" t="str">
        <f aca="false">IF(A6025="","",IF(C6025=$O$2,G6025,0))</f>
        <v/>
      </c>
    </row>
    <row r="6026" customFormat="false" ht="15" hidden="false" customHeight="false" outlineLevel="0" collapsed="false">
      <c r="A6026" s="25" t="str">
        <f aca="false">IF(ROW()-6&lt;=$O$3,ROW()-6,"")</f>
        <v/>
      </c>
      <c r="B6026" s="25" t="str">
        <f aca="false">IF(A6026="","",INT((A6026-1)/$O$2)+1)</f>
        <v/>
      </c>
      <c r="C6026" s="25" t="str">
        <f aca="false">IF(A6026="","",MOD(A6026-1,$O$2)+1)</f>
        <v/>
      </c>
      <c r="D6026" s="27" t="str">
        <f aca="false">IF(A6026="","",IF(A6026=1,Calculadora!$D$5,G6025))</f>
        <v/>
      </c>
      <c r="E6026" s="27" t="str">
        <f aca="false">IF(A6026="","",IF($O$9=1,IF(MOD(C6026-1,$O$8)=0,Calculadora!$D$6*(1+Calculadora!$D$7)^(B6026-1),0),IF(MOD(C6026,$O$8)=0,Calculadora!$D$6*(1+Calculadora!$D$7)^(B6026-1),0)))</f>
        <v/>
      </c>
      <c r="F6026" s="27" t="str">
        <f aca="false">IF(A6026="","",(D6026+IF($O$9=1,E6026,0))*$O$7)</f>
        <v/>
      </c>
      <c r="G6026" s="27" t="str">
        <f aca="false">IF(A6026="","",D6026+E6026+F6026)</f>
        <v/>
      </c>
      <c r="H6026" s="27" t="str">
        <f aca="false">IF(A6026="","",Calculadora!$D$5+SUM($E$7:E6026))</f>
        <v/>
      </c>
      <c r="I6026" s="27" t="str">
        <f aca="false">IF(A6026="","",G6026-H6026)</f>
        <v/>
      </c>
      <c r="J6026" s="27" t="str">
        <f aca="false">IF(A6026="","",IF(C6026=$O$2,G6026,0))</f>
        <v/>
      </c>
    </row>
    <row r="6027" customFormat="false" ht="15" hidden="false" customHeight="false" outlineLevel="0" collapsed="false">
      <c r="A6027" s="25" t="str">
        <f aca="false">IF(ROW()-6&lt;=$O$3,ROW()-6,"")</f>
        <v/>
      </c>
      <c r="B6027" s="25" t="str">
        <f aca="false">IF(A6027="","",INT((A6027-1)/$O$2)+1)</f>
        <v/>
      </c>
      <c r="C6027" s="25" t="str">
        <f aca="false">IF(A6027="","",MOD(A6027-1,$O$2)+1)</f>
        <v/>
      </c>
      <c r="D6027" s="27" t="str">
        <f aca="false">IF(A6027="","",IF(A6027=1,Calculadora!$D$5,G6026))</f>
        <v/>
      </c>
      <c r="E6027" s="27" t="str">
        <f aca="false">IF(A6027="","",IF($O$9=1,IF(MOD(C6027-1,$O$8)=0,Calculadora!$D$6*(1+Calculadora!$D$7)^(B6027-1),0),IF(MOD(C6027,$O$8)=0,Calculadora!$D$6*(1+Calculadora!$D$7)^(B6027-1),0)))</f>
        <v/>
      </c>
      <c r="F6027" s="27" t="str">
        <f aca="false">IF(A6027="","",(D6027+IF($O$9=1,E6027,0))*$O$7)</f>
        <v/>
      </c>
      <c r="G6027" s="27" t="str">
        <f aca="false">IF(A6027="","",D6027+E6027+F6027)</f>
        <v/>
      </c>
      <c r="H6027" s="27" t="str">
        <f aca="false">IF(A6027="","",Calculadora!$D$5+SUM($E$7:E6027))</f>
        <v/>
      </c>
      <c r="I6027" s="27" t="str">
        <f aca="false">IF(A6027="","",G6027-H6027)</f>
        <v/>
      </c>
      <c r="J6027" s="27" t="str">
        <f aca="false">IF(A6027="","",IF(C6027=$O$2,G6027,0))</f>
        <v/>
      </c>
    </row>
    <row r="6028" customFormat="false" ht="15" hidden="false" customHeight="false" outlineLevel="0" collapsed="false">
      <c r="A6028" s="25" t="str">
        <f aca="false">IF(ROW()-6&lt;=$O$3,ROW()-6,"")</f>
        <v/>
      </c>
      <c r="B6028" s="25" t="str">
        <f aca="false">IF(A6028="","",INT((A6028-1)/$O$2)+1)</f>
        <v/>
      </c>
      <c r="C6028" s="25" t="str">
        <f aca="false">IF(A6028="","",MOD(A6028-1,$O$2)+1)</f>
        <v/>
      </c>
      <c r="D6028" s="27" t="str">
        <f aca="false">IF(A6028="","",IF(A6028=1,Calculadora!$D$5,G6027))</f>
        <v/>
      </c>
      <c r="E6028" s="27" t="str">
        <f aca="false">IF(A6028="","",IF($O$9=1,IF(MOD(C6028-1,$O$8)=0,Calculadora!$D$6*(1+Calculadora!$D$7)^(B6028-1),0),IF(MOD(C6028,$O$8)=0,Calculadora!$D$6*(1+Calculadora!$D$7)^(B6028-1),0)))</f>
        <v/>
      </c>
      <c r="F6028" s="27" t="str">
        <f aca="false">IF(A6028="","",(D6028+IF($O$9=1,E6028,0))*$O$7)</f>
        <v/>
      </c>
      <c r="G6028" s="27" t="str">
        <f aca="false">IF(A6028="","",D6028+E6028+F6028)</f>
        <v/>
      </c>
      <c r="H6028" s="27" t="str">
        <f aca="false">IF(A6028="","",Calculadora!$D$5+SUM($E$7:E6028))</f>
        <v/>
      </c>
      <c r="I6028" s="27" t="str">
        <f aca="false">IF(A6028="","",G6028-H6028)</f>
        <v/>
      </c>
      <c r="J6028" s="27" t="str">
        <f aca="false">IF(A6028="","",IF(C6028=$O$2,G6028,0))</f>
        <v/>
      </c>
    </row>
    <row r="6029" customFormat="false" ht="15" hidden="false" customHeight="false" outlineLevel="0" collapsed="false">
      <c r="A6029" s="25" t="str">
        <f aca="false">IF(ROW()-6&lt;=$O$3,ROW()-6,"")</f>
        <v/>
      </c>
      <c r="B6029" s="25" t="str">
        <f aca="false">IF(A6029="","",INT((A6029-1)/$O$2)+1)</f>
        <v/>
      </c>
      <c r="C6029" s="25" t="str">
        <f aca="false">IF(A6029="","",MOD(A6029-1,$O$2)+1)</f>
        <v/>
      </c>
      <c r="D6029" s="27" t="str">
        <f aca="false">IF(A6029="","",IF(A6029=1,Calculadora!$D$5,G6028))</f>
        <v/>
      </c>
      <c r="E6029" s="27" t="str">
        <f aca="false">IF(A6029="","",IF($O$9=1,IF(MOD(C6029-1,$O$8)=0,Calculadora!$D$6*(1+Calculadora!$D$7)^(B6029-1),0),IF(MOD(C6029,$O$8)=0,Calculadora!$D$6*(1+Calculadora!$D$7)^(B6029-1),0)))</f>
        <v/>
      </c>
      <c r="F6029" s="27" t="str">
        <f aca="false">IF(A6029="","",(D6029+IF($O$9=1,E6029,0))*$O$7)</f>
        <v/>
      </c>
      <c r="G6029" s="27" t="str">
        <f aca="false">IF(A6029="","",D6029+E6029+F6029)</f>
        <v/>
      </c>
      <c r="H6029" s="27" t="str">
        <f aca="false">IF(A6029="","",Calculadora!$D$5+SUM($E$7:E6029))</f>
        <v/>
      </c>
      <c r="I6029" s="27" t="str">
        <f aca="false">IF(A6029="","",G6029-H6029)</f>
        <v/>
      </c>
      <c r="J6029" s="27" t="str">
        <f aca="false">IF(A6029="","",IF(C6029=$O$2,G6029,0))</f>
        <v/>
      </c>
    </row>
    <row r="6030" customFormat="false" ht="15" hidden="false" customHeight="false" outlineLevel="0" collapsed="false">
      <c r="A6030" s="25" t="str">
        <f aca="false">IF(ROW()-6&lt;=$O$3,ROW()-6,"")</f>
        <v/>
      </c>
      <c r="B6030" s="25" t="str">
        <f aca="false">IF(A6030="","",INT((A6030-1)/$O$2)+1)</f>
        <v/>
      </c>
      <c r="C6030" s="25" t="str">
        <f aca="false">IF(A6030="","",MOD(A6030-1,$O$2)+1)</f>
        <v/>
      </c>
      <c r="D6030" s="27" t="str">
        <f aca="false">IF(A6030="","",IF(A6030=1,Calculadora!$D$5,G6029))</f>
        <v/>
      </c>
      <c r="E6030" s="27" t="str">
        <f aca="false">IF(A6030="","",IF($O$9=1,IF(MOD(C6030-1,$O$8)=0,Calculadora!$D$6*(1+Calculadora!$D$7)^(B6030-1),0),IF(MOD(C6030,$O$8)=0,Calculadora!$D$6*(1+Calculadora!$D$7)^(B6030-1),0)))</f>
        <v/>
      </c>
      <c r="F6030" s="27" t="str">
        <f aca="false">IF(A6030="","",(D6030+IF($O$9=1,E6030,0))*$O$7)</f>
        <v/>
      </c>
      <c r="G6030" s="27" t="str">
        <f aca="false">IF(A6030="","",D6030+E6030+F6030)</f>
        <v/>
      </c>
      <c r="H6030" s="27" t="str">
        <f aca="false">IF(A6030="","",Calculadora!$D$5+SUM($E$7:E6030))</f>
        <v/>
      </c>
      <c r="I6030" s="27" t="str">
        <f aca="false">IF(A6030="","",G6030-H6030)</f>
        <v/>
      </c>
      <c r="J6030" s="27" t="str">
        <f aca="false">IF(A6030="","",IF(C6030=$O$2,G6030,0))</f>
        <v/>
      </c>
    </row>
    <row r="6031" customFormat="false" ht="15" hidden="false" customHeight="false" outlineLevel="0" collapsed="false">
      <c r="A6031" s="25" t="str">
        <f aca="false">IF(ROW()-6&lt;=$O$3,ROW()-6,"")</f>
        <v/>
      </c>
      <c r="B6031" s="25" t="str">
        <f aca="false">IF(A6031="","",INT((A6031-1)/$O$2)+1)</f>
        <v/>
      </c>
      <c r="C6031" s="25" t="str">
        <f aca="false">IF(A6031="","",MOD(A6031-1,$O$2)+1)</f>
        <v/>
      </c>
      <c r="D6031" s="27" t="str">
        <f aca="false">IF(A6031="","",IF(A6031=1,Calculadora!$D$5,G6030))</f>
        <v/>
      </c>
      <c r="E6031" s="27" t="str">
        <f aca="false">IF(A6031="","",IF($O$9=1,IF(MOD(C6031-1,$O$8)=0,Calculadora!$D$6*(1+Calculadora!$D$7)^(B6031-1),0),IF(MOD(C6031,$O$8)=0,Calculadora!$D$6*(1+Calculadora!$D$7)^(B6031-1),0)))</f>
        <v/>
      </c>
      <c r="F6031" s="27" t="str">
        <f aca="false">IF(A6031="","",(D6031+IF($O$9=1,E6031,0))*$O$7)</f>
        <v/>
      </c>
      <c r="G6031" s="27" t="str">
        <f aca="false">IF(A6031="","",D6031+E6031+F6031)</f>
        <v/>
      </c>
      <c r="H6031" s="27" t="str">
        <f aca="false">IF(A6031="","",Calculadora!$D$5+SUM($E$7:E6031))</f>
        <v/>
      </c>
      <c r="I6031" s="27" t="str">
        <f aca="false">IF(A6031="","",G6031-H6031)</f>
        <v/>
      </c>
      <c r="J6031" s="27" t="str">
        <f aca="false">IF(A6031="","",IF(C6031=$O$2,G6031,0))</f>
        <v/>
      </c>
    </row>
    <row r="6032" customFormat="false" ht="15" hidden="false" customHeight="false" outlineLevel="0" collapsed="false">
      <c r="A6032" s="25" t="str">
        <f aca="false">IF(ROW()-6&lt;=$O$3,ROW()-6,"")</f>
        <v/>
      </c>
      <c r="B6032" s="25" t="str">
        <f aca="false">IF(A6032="","",INT((A6032-1)/$O$2)+1)</f>
        <v/>
      </c>
      <c r="C6032" s="25" t="str">
        <f aca="false">IF(A6032="","",MOD(A6032-1,$O$2)+1)</f>
        <v/>
      </c>
      <c r="D6032" s="27" t="str">
        <f aca="false">IF(A6032="","",IF(A6032=1,Calculadora!$D$5,G6031))</f>
        <v/>
      </c>
      <c r="E6032" s="27" t="str">
        <f aca="false">IF(A6032="","",IF($O$9=1,IF(MOD(C6032-1,$O$8)=0,Calculadora!$D$6*(1+Calculadora!$D$7)^(B6032-1),0),IF(MOD(C6032,$O$8)=0,Calculadora!$D$6*(1+Calculadora!$D$7)^(B6032-1),0)))</f>
        <v/>
      </c>
      <c r="F6032" s="27" t="str">
        <f aca="false">IF(A6032="","",(D6032+IF($O$9=1,E6032,0))*$O$7)</f>
        <v/>
      </c>
      <c r="G6032" s="27" t="str">
        <f aca="false">IF(A6032="","",D6032+E6032+F6032)</f>
        <v/>
      </c>
      <c r="H6032" s="27" t="str">
        <f aca="false">IF(A6032="","",Calculadora!$D$5+SUM($E$7:E6032))</f>
        <v/>
      </c>
      <c r="I6032" s="27" t="str">
        <f aca="false">IF(A6032="","",G6032-H6032)</f>
        <v/>
      </c>
      <c r="J6032" s="27" t="str">
        <f aca="false">IF(A6032="","",IF(C6032=$O$2,G6032,0))</f>
        <v/>
      </c>
    </row>
    <row r="6033" customFormat="false" ht="15" hidden="false" customHeight="false" outlineLevel="0" collapsed="false">
      <c r="A6033" s="25" t="str">
        <f aca="false">IF(ROW()-6&lt;=$O$3,ROW()-6,"")</f>
        <v/>
      </c>
      <c r="B6033" s="25" t="str">
        <f aca="false">IF(A6033="","",INT((A6033-1)/$O$2)+1)</f>
        <v/>
      </c>
      <c r="C6033" s="25" t="str">
        <f aca="false">IF(A6033="","",MOD(A6033-1,$O$2)+1)</f>
        <v/>
      </c>
      <c r="D6033" s="27" t="str">
        <f aca="false">IF(A6033="","",IF(A6033=1,Calculadora!$D$5,G6032))</f>
        <v/>
      </c>
      <c r="E6033" s="27" t="str">
        <f aca="false">IF(A6033="","",IF($O$9=1,IF(MOD(C6033-1,$O$8)=0,Calculadora!$D$6*(1+Calculadora!$D$7)^(B6033-1),0),IF(MOD(C6033,$O$8)=0,Calculadora!$D$6*(1+Calculadora!$D$7)^(B6033-1),0)))</f>
        <v/>
      </c>
      <c r="F6033" s="27" t="str">
        <f aca="false">IF(A6033="","",(D6033+IF($O$9=1,E6033,0))*$O$7)</f>
        <v/>
      </c>
      <c r="G6033" s="27" t="str">
        <f aca="false">IF(A6033="","",D6033+E6033+F6033)</f>
        <v/>
      </c>
      <c r="H6033" s="27" t="str">
        <f aca="false">IF(A6033="","",Calculadora!$D$5+SUM($E$7:E6033))</f>
        <v/>
      </c>
      <c r="I6033" s="27" t="str">
        <f aca="false">IF(A6033="","",G6033-H6033)</f>
        <v/>
      </c>
      <c r="J6033" s="27" t="str">
        <f aca="false">IF(A6033="","",IF(C6033=$O$2,G6033,0))</f>
        <v/>
      </c>
    </row>
    <row r="6034" customFormat="false" ht="15" hidden="false" customHeight="false" outlineLevel="0" collapsed="false">
      <c r="A6034" s="25" t="str">
        <f aca="false">IF(ROW()-6&lt;=$O$3,ROW()-6,"")</f>
        <v/>
      </c>
      <c r="B6034" s="25" t="str">
        <f aca="false">IF(A6034="","",INT((A6034-1)/$O$2)+1)</f>
        <v/>
      </c>
      <c r="C6034" s="25" t="str">
        <f aca="false">IF(A6034="","",MOD(A6034-1,$O$2)+1)</f>
        <v/>
      </c>
      <c r="D6034" s="27" t="str">
        <f aca="false">IF(A6034="","",IF(A6034=1,Calculadora!$D$5,G6033))</f>
        <v/>
      </c>
      <c r="E6034" s="27" t="str">
        <f aca="false">IF(A6034="","",IF($O$9=1,IF(MOD(C6034-1,$O$8)=0,Calculadora!$D$6*(1+Calculadora!$D$7)^(B6034-1),0),IF(MOD(C6034,$O$8)=0,Calculadora!$D$6*(1+Calculadora!$D$7)^(B6034-1),0)))</f>
        <v/>
      </c>
      <c r="F6034" s="27" t="str">
        <f aca="false">IF(A6034="","",(D6034+IF($O$9=1,E6034,0))*$O$7)</f>
        <v/>
      </c>
      <c r="G6034" s="27" t="str">
        <f aca="false">IF(A6034="","",D6034+E6034+F6034)</f>
        <v/>
      </c>
      <c r="H6034" s="27" t="str">
        <f aca="false">IF(A6034="","",Calculadora!$D$5+SUM($E$7:E6034))</f>
        <v/>
      </c>
      <c r="I6034" s="27" t="str">
        <f aca="false">IF(A6034="","",G6034-H6034)</f>
        <v/>
      </c>
      <c r="J6034" s="27" t="str">
        <f aca="false">IF(A6034="","",IF(C6034=$O$2,G6034,0))</f>
        <v/>
      </c>
    </row>
    <row r="6035" customFormat="false" ht="15" hidden="false" customHeight="false" outlineLevel="0" collapsed="false">
      <c r="A6035" s="25" t="str">
        <f aca="false">IF(ROW()-6&lt;=$O$3,ROW()-6,"")</f>
        <v/>
      </c>
      <c r="B6035" s="25" t="str">
        <f aca="false">IF(A6035="","",INT((A6035-1)/$O$2)+1)</f>
        <v/>
      </c>
      <c r="C6035" s="25" t="str">
        <f aca="false">IF(A6035="","",MOD(A6035-1,$O$2)+1)</f>
        <v/>
      </c>
      <c r="D6035" s="27" t="str">
        <f aca="false">IF(A6035="","",IF(A6035=1,Calculadora!$D$5,G6034))</f>
        <v/>
      </c>
      <c r="E6035" s="27" t="str">
        <f aca="false">IF(A6035="","",IF($O$9=1,IF(MOD(C6035-1,$O$8)=0,Calculadora!$D$6*(1+Calculadora!$D$7)^(B6035-1),0),IF(MOD(C6035,$O$8)=0,Calculadora!$D$6*(1+Calculadora!$D$7)^(B6035-1),0)))</f>
        <v/>
      </c>
      <c r="F6035" s="27" t="str">
        <f aca="false">IF(A6035="","",(D6035+IF($O$9=1,E6035,0))*$O$7)</f>
        <v/>
      </c>
      <c r="G6035" s="27" t="str">
        <f aca="false">IF(A6035="","",D6035+E6035+F6035)</f>
        <v/>
      </c>
      <c r="H6035" s="27" t="str">
        <f aca="false">IF(A6035="","",Calculadora!$D$5+SUM($E$7:E6035))</f>
        <v/>
      </c>
      <c r="I6035" s="27" t="str">
        <f aca="false">IF(A6035="","",G6035-H6035)</f>
        <v/>
      </c>
      <c r="J6035" s="27" t="str">
        <f aca="false">IF(A6035="","",IF(C6035=$O$2,G6035,0))</f>
        <v/>
      </c>
    </row>
    <row r="6036" customFormat="false" ht="15" hidden="false" customHeight="false" outlineLevel="0" collapsed="false">
      <c r="A6036" s="25" t="str">
        <f aca="false">IF(ROW()-6&lt;=$O$3,ROW()-6,"")</f>
        <v/>
      </c>
      <c r="B6036" s="25" t="str">
        <f aca="false">IF(A6036="","",INT((A6036-1)/$O$2)+1)</f>
        <v/>
      </c>
      <c r="C6036" s="25" t="str">
        <f aca="false">IF(A6036="","",MOD(A6036-1,$O$2)+1)</f>
        <v/>
      </c>
      <c r="D6036" s="27" t="str">
        <f aca="false">IF(A6036="","",IF(A6036=1,Calculadora!$D$5,G6035))</f>
        <v/>
      </c>
      <c r="E6036" s="27" t="str">
        <f aca="false">IF(A6036="","",IF($O$9=1,IF(MOD(C6036-1,$O$8)=0,Calculadora!$D$6*(1+Calculadora!$D$7)^(B6036-1),0),IF(MOD(C6036,$O$8)=0,Calculadora!$D$6*(1+Calculadora!$D$7)^(B6036-1),0)))</f>
        <v/>
      </c>
      <c r="F6036" s="27" t="str">
        <f aca="false">IF(A6036="","",(D6036+IF($O$9=1,E6036,0))*$O$7)</f>
        <v/>
      </c>
      <c r="G6036" s="27" t="str">
        <f aca="false">IF(A6036="","",D6036+E6036+F6036)</f>
        <v/>
      </c>
      <c r="H6036" s="27" t="str">
        <f aca="false">IF(A6036="","",Calculadora!$D$5+SUM($E$7:E6036))</f>
        <v/>
      </c>
      <c r="I6036" s="27" t="str">
        <f aca="false">IF(A6036="","",G6036-H6036)</f>
        <v/>
      </c>
      <c r="J6036" s="27" t="str">
        <f aca="false">IF(A6036="","",IF(C6036=$O$2,G6036,0))</f>
        <v/>
      </c>
    </row>
    <row r="6037" customFormat="false" ht="15" hidden="false" customHeight="false" outlineLevel="0" collapsed="false">
      <c r="A6037" s="25" t="str">
        <f aca="false">IF(ROW()-6&lt;=$O$3,ROW()-6,"")</f>
        <v/>
      </c>
      <c r="B6037" s="25" t="str">
        <f aca="false">IF(A6037="","",INT((A6037-1)/$O$2)+1)</f>
        <v/>
      </c>
      <c r="C6037" s="25" t="str">
        <f aca="false">IF(A6037="","",MOD(A6037-1,$O$2)+1)</f>
        <v/>
      </c>
      <c r="D6037" s="27" t="str">
        <f aca="false">IF(A6037="","",IF(A6037=1,Calculadora!$D$5,G6036))</f>
        <v/>
      </c>
      <c r="E6037" s="27" t="str">
        <f aca="false">IF(A6037="","",IF($O$9=1,IF(MOD(C6037-1,$O$8)=0,Calculadora!$D$6*(1+Calculadora!$D$7)^(B6037-1),0),IF(MOD(C6037,$O$8)=0,Calculadora!$D$6*(1+Calculadora!$D$7)^(B6037-1),0)))</f>
        <v/>
      </c>
      <c r="F6037" s="27" t="str">
        <f aca="false">IF(A6037="","",(D6037+IF($O$9=1,E6037,0))*$O$7)</f>
        <v/>
      </c>
      <c r="G6037" s="27" t="str">
        <f aca="false">IF(A6037="","",D6037+E6037+F6037)</f>
        <v/>
      </c>
      <c r="H6037" s="27" t="str">
        <f aca="false">IF(A6037="","",Calculadora!$D$5+SUM($E$7:E6037))</f>
        <v/>
      </c>
      <c r="I6037" s="27" t="str">
        <f aca="false">IF(A6037="","",G6037-H6037)</f>
        <v/>
      </c>
      <c r="J6037" s="27" t="str">
        <f aca="false">IF(A6037="","",IF(C6037=$O$2,G6037,0))</f>
        <v/>
      </c>
    </row>
    <row r="6038" customFormat="false" ht="15" hidden="false" customHeight="false" outlineLevel="0" collapsed="false">
      <c r="A6038" s="25" t="str">
        <f aca="false">IF(ROW()-6&lt;=$O$3,ROW()-6,"")</f>
        <v/>
      </c>
      <c r="B6038" s="25" t="str">
        <f aca="false">IF(A6038="","",INT((A6038-1)/$O$2)+1)</f>
        <v/>
      </c>
      <c r="C6038" s="25" t="str">
        <f aca="false">IF(A6038="","",MOD(A6038-1,$O$2)+1)</f>
        <v/>
      </c>
      <c r="D6038" s="27" t="str">
        <f aca="false">IF(A6038="","",IF(A6038=1,Calculadora!$D$5,G6037))</f>
        <v/>
      </c>
      <c r="E6038" s="27" t="str">
        <f aca="false">IF(A6038="","",IF($O$9=1,IF(MOD(C6038-1,$O$8)=0,Calculadora!$D$6*(1+Calculadora!$D$7)^(B6038-1),0),IF(MOD(C6038,$O$8)=0,Calculadora!$D$6*(1+Calculadora!$D$7)^(B6038-1),0)))</f>
        <v/>
      </c>
      <c r="F6038" s="27" t="str">
        <f aca="false">IF(A6038="","",(D6038+IF($O$9=1,E6038,0))*$O$7)</f>
        <v/>
      </c>
      <c r="G6038" s="27" t="str">
        <f aca="false">IF(A6038="","",D6038+E6038+F6038)</f>
        <v/>
      </c>
      <c r="H6038" s="27" t="str">
        <f aca="false">IF(A6038="","",Calculadora!$D$5+SUM($E$7:E6038))</f>
        <v/>
      </c>
      <c r="I6038" s="27" t="str">
        <f aca="false">IF(A6038="","",G6038-H6038)</f>
        <v/>
      </c>
      <c r="J6038" s="27" t="str">
        <f aca="false">IF(A6038="","",IF(C6038=$O$2,G6038,0))</f>
        <v/>
      </c>
    </row>
    <row r="6039" customFormat="false" ht="15" hidden="false" customHeight="false" outlineLevel="0" collapsed="false">
      <c r="A6039" s="25" t="str">
        <f aca="false">IF(ROW()-6&lt;=$O$3,ROW()-6,"")</f>
        <v/>
      </c>
      <c r="B6039" s="25" t="str">
        <f aca="false">IF(A6039="","",INT((A6039-1)/$O$2)+1)</f>
        <v/>
      </c>
      <c r="C6039" s="25" t="str">
        <f aca="false">IF(A6039="","",MOD(A6039-1,$O$2)+1)</f>
        <v/>
      </c>
      <c r="D6039" s="27" t="str">
        <f aca="false">IF(A6039="","",IF(A6039=1,Calculadora!$D$5,G6038))</f>
        <v/>
      </c>
      <c r="E6039" s="27" t="str">
        <f aca="false">IF(A6039="","",IF($O$9=1,IF(MOD(C6039-1,$O$8)=0,Calculadora!$D$6*(1+Calculadora!$D$7)^(B6039-1),0),IF(MOD(C6039,$O$8)=0,Calculadora!$D$6*(1+Calculadora!$D$7)^(B6039-1),0)))</f>
        <v/>
      </c>
      <c r="F6039" s="27" t="str">
        <f aca="false">IF(A6039="","",(D6039+IF($O$9=1,E6039,0))*$O$7)</f>
        <v/>
      </c>
      <c r="G6039" s="27" t="str">
        <f aca="false">IF(A6039="","",D6039+E6039+F6039)</f>
        <v/>
      </c>
      <c r="H6039" s="27" t="str">
        <f aca="false">IF(A6039="","",Calculadora!$D$5+SUM($E$7:E6039))</f>
        <v/>
      </c>
      <c r="I6039" s="27" t="str">
        <f aca="false">IF(A6039="","",G6039-H6039)</f>
        <v/>
      </c>
      <c r="J6039" s="27" t="str">
        <f aca="false">IF(A6039="","",IF(C6039=$O$2,G6039,0))</f>
        <v/>
      </c>
    </row>
    <row r="6040" customFormat="false" ht="15" hidden="false" customHeight="false" outlineLevel="0" collapsed="false">
      <c r="A6040" s="25" t="str">
        <f aca="false">IF(ROW()-6&lt;=$O$3,ROW()-6,"")</f>
        <v/>
      </c>
      <c r="B6040" s="25" t="str">
        <f aca="false">IF(A6040="","",INT((A6040-1)/$O$2)+1)</f>
        <v/>
      </c>
      <c r="C6040" s="25" t="str">
        <f aca="false">IF(A6040="","",MOD(A6040-1,$O$2)+1)</f>
        <v/>
      </c>
      <c r="D6040" s="27" t="str">
        <f aca="false">IF(A6040="","",IF(A6040=1,Calculadora!$D$5,G6039))</f>
        <v/>
      </c>
      <c r="E6040" s="27" t="str">
        <f aca="false">IF(A6040="","",IF($O$9=1,IF(MOD(C6040-1,$O$8)=0,Calculadora!$D$6*(1+Calculadora!$D$7)^(B6040-1),0),IF(MOD(C6040,$O$8)=0,Calculadora!$D$6*(1+Calculadora!$D$7)^(B6040-1),0)))</f>
        <v/>
      </c>
      <c r="F6040" s="27" t="str">
        <f aca="false">IF(A6040="","",(D6040+IF($O$9=1,E6040,0))*$O$7)</f>
        <v/>
      </c>
      <c r="G6040" s="27" t="str">
        <f aca="false">IF(A6040="","",D6040+E6040+F6040)</f>
        <v/>
      </c>
      <c r="H6040" s="27" t="str">
        <f aca="false">IF(A6040="","",Calculadora!$D$5+SUM($E$7:E6040))</f>
        <v/>
      </c>
      <c r="I6040" s="27" t="str">
        <f aca="false">IF(A6040="","",G6040-H6040)</f>
        <v/>
      </c>
      <c r="J6040" s="27" t="str">
        <f aca="false">IF(A6040="","",IF(C6040=$O$2,G6040,0))</f>
        <v/>
      </c>
    </row>
    <row r="6041" customFormat="false" ht="15" hidden="false" customHeight="false" outlineLevel="0" collapsed="false">
      <c r="A6041" s="25" t="str">
        <f aca="false">IF(ROW()-6&lt;=$O$3,ROW()-6,"")</f>
        <v/>
      </c>
      <c r="B6041" s="25" t="str">
        <f aca="false">IF(A6041="","",INT((A6041-1)/$O$2)+1)</f>
        <v/>
      </c>
      <c r="C6041" s="25" t="str">
        <f aca="false">IF(A6041="","",MOD(A6041-1,$O$2)+1)</f>
        <v/>
      </c>
      <c r="D6041" s="27" t="str">
        <f aca="false">IF(A6041="","",IF(A6041=1,Calculadora!$D$5,G6040))</f>
        <v/>
      </c>
      <c r="E6041" s="27" t="str">
        <f aca="false">IF(A6041="","",IF($O$9=1,IF(MOD(C6041-1,$O$8)=0,Calculadora!$D$6*(1+Calculadora!$D$7)^(B6041-1),0),IF(MOD(C6041,$O$8)=0,Calculadora!$D$6*(1+Calculadora!$D$7)^(B6041-1),0)))</f>
        <v/>
      </c>
      <c r="F6041" s="27" t="str">
        <f aca="false">IF(A6041="","",(D6041+IF($O$9=1,E6041,0))*$O$7)</f>
        <v/>
      </c>
      <c r="G6041" s="27" t="str">
        <f aca="false">IF(A6041="","",D6041+E6041+F6041)</f>
        <v/>
      </c>
      <c r="H6041" s="27" t="str">
        <f aca="false">IF(A6041="","",Calculadora!$D$5+SUM($E$7:E6041))</f>
        <v/>
      </c>
      <c r="I6041" s="27" t="str">
        <f aca="false">IF(A6041="","",G6041-H6041)</f>
        <v/>
      </c>
      <c r="J6041" s="27" t="str">
        <f aca="false">IF(A6041="","",IF(C6041=$O$2,G6041,0))</f>
        <v/>
      </c>
    </row>
    <row r="6042" customFormat="false" ht="15" hidden="false" customHeight="false" outlineLevel="0" collapsed="false">
      <c r="A6042" s="25" t="str">
        <f aca="false">IF(ROW()-6&lt;=$O$3,ROW()-6,"")</f>
        <v/>
      </c>
      <c r="B6042" s="25" t="str">
        <f aca="false">IF(A6042="","",INT((A6042-1)/$O$2)+1)</f>
        <v/>
      </c>
      <c r="C6042" s="25" t="str">
        <f aca="false">IF(A6042="","",MOD(A6042-1,$O$2)+1)</f>
        <v/>
      </c>
      <c r="D6042" s="27" t="str">
        <f aca="false">IF(A6042="","",IF(A6042=1,Calculadora!$D$5,G6041))</f>
        <v/>
      </c>
      <c r="E6042" s="27" t="str">
        <f aca="false">IF(A6042="","",IF($O$9=1,IF(MOD(C6042-1,$O$8)=0,Calculadora!$D$6*(1+Calculadora!$D$7)^(B6042-1),0),IF(MOD(C6042,$O$8)=0,Calculadora!$D$6*(1+Calculadora!$D$7)^(B6042-1),0)))</f>
        <v/>
      </c>
      <c r="F6042" s="27" t="str">
        <f aca="false">IF(A6042="","",(D6042+IF($O$9=1,E6042,0))*$O$7)</f>
        <v/>
      </c>
      <c r="G6042" s="27" t="str">
        <f aca="false">IF(A6042="","",D6042+E6042+F6042)</f>
        <v/>
      </c>
      <c r="H6042" s="27" t="str">
        <f aca="false">IF(A6042="","",Calculadora!$D$5+SUM($E$7:E6042))</f>
        <v/>
      </c>
      <c r="I6042" s="27" t="str">
        <f aca="false">IF(A6042="","",G6042-H6042)</f>
        <v/>
      </c>
      <c r="J6042" s="27" t="str">
        <f aca="false">IF(A6042="","",IF(C6042=$O$2,G6042,0))</f>
        <v/>
      </c>
    </row>
    <row r="6043" customFormat="false" ht="15" hidden="false" customHeight="false" outlineLevel="0" collapsed="false">
      <c r="A6043" s="25" t="str">
        <f aca="false">IF(ROW()-6&lt;=$O$3,ROW()-6,"")</f>
        <v/>
      </c>
      <c r="B6043" s="25" t="str">
        <f aca="false">IF(A6043="","",INT((A6043-1)/$O$2)+1)</f>
        <v/>
      </c>
      <c r="C6043" s="25" t="str">
        <f aca="false">IF(A6043="","",MOD(A6043-1,$O$2)+1)</f>
        <v/>
      </c>
      <c r="D6043" s="27" t="str">
        <f aca="false">IF(A6043="","",IF(A6043=1,Calculadora!$D$5,G6042))</f>
        <v/>
      </c>
      <c r="E6043" s="27" t="str">
        <f aca="false">IF(A6043="","",IF($O$9=1,IF(MOD(C6043-1,$O$8)=0,Calculadora!$D$6*(1+Calculadora!$D$7)^(B6043-1),0),IF(MOD(C6043,$O$8)=0,Calculadora!$D$6*(1+Calculadora!$D$7)^(B6043-1),0)))</f>
        <v/>
      </c>
      <c r="F6043" s="27" t="str">
        <f aca="false">IF(A6043="","",(D6043+IF($O$9=1,E6043,0))*$O$7)</f>
        <v/>
      </c>
      <c r="G6043" s="27" t="str">
        <f aca="false">IF(A6043="","",D6043+E6043+F6043)</f>
        <v/>
      </c>
      <c r="H6043" s="27" t="str">
        <f aca="false">IF(A6043="","",Calculadora!$D$5+SUM($E$7:E6043))</f>
        <v/>
      </c>
      <c r="I6043" s="27" t="str">
        <f aca="false">IF(A6043="","",G6043-H6043)</f>
        <v/>
      </c>
      <c r="J6043" s="27" t="str">
        <f aca="false">IF(A6043="","",IF(C6043=$O$2,G6043,0))</f>
        <v/>
      </c>
    </row>
    <row r="6044" customFormat="false" ht="15" hidden="false" customHeight="false" outlineLevel="0" collapsed="false">
      <c r="A6044" s="25" t="str">
        <f aca="false">IF(ROW()-6&lt;=$O$3,ROW()-6,"")</f>
        <v/>
      </c>
      <c r="B6044" s="25" t="str">
        <f aca="false">IF(A6044="","",INT((A6044-1)/$O$2)+1)</f>
        <v/>
      </c>
      <c r="C6044" s="25" t="str">
        <f aca="false">IF(A6044="","",MOD(A6044-1,$O$2)+1)</f>
        <v/>
      </c>
      <c r="D6044" s="27" t="str">
        <f aca="false">IF(A6044="","",IF(A6044=1,Calculadora!$D$5,G6043))</f>
        <v/>
      </c>
      <c r="E6044" s="27" t="str">
        <f aca="false">IF(A6044="","",IF($O$9=1,IF(MOD(C6044-1,$O$8)=0,Calculadora!$D$6*(1+Calculadora!$D$7)^(B6044-1),0),IF(MOD(C6044,$O$8)=0,Calculadora!$D$6*(1+Calculadora!$D$7)^(B6044-1),0)))</f>
        <v/>
      </c>
      <c r="F6044" s="27" t="str">
        <f aca="false">IF(A6044="","",(D6044+IF($O$9=1,E6044,0))*$O$7)</f>
        <v/>
      </c>
      <c r="G6044" s="27" t="str">
        <f aca="false">IF(A6044="","",D6044+E6044+F6044)</f>
        <v/>
      </c>
      <c r="H6044" s="27" t="str">
        <f aca="false">IF(A6044="","",Calculadora!$D$5+SUM($E$7:E6044))</f>
        <v/>
      </c>
      <c r="I6044" s="27" t="str">
        <f aca="false">IF(A6044="","",G6044-H6044)</f>
        <v/>
      </c>
      <c r="J6044" s="27" t="str">
        <f aca="false">IF(A6044="","",IF(C6044=$O$2,G6044,0))</f>
        <v/>
      </c>
    </row>
    <row r="6045" customFormat="false" ht="15" hidden="false" customHeight="false" outlineLevel="0" collapsed="false">
      <c r="A6045" s="25" t="str">
        <f aca="false">IF(ROW()-6&lt;=$O$3,ROW()-6,"")</f>
        <v/>
      </c>
      <c r="B6045" s="25" t="str">
        <f aca="false">IF(A6045="","",INT((A6045-1)/$O$2)+1)</f>
        <v/>
      </c>
      <c r="C6045" s="25" t="str">
        <f aca="false">IF(A6045="","",MOD(A6045-1,$O$2)+1)</f>
        <v/>
      </c>
      <c r="D6045" s="27" t="str">
        <f aca="false">IF(A6045="","",IF(A6045=1,Calculadora!$D$5,G6044))</f>
        <v/>
      </c>
      <c r="E6045" s="27" t="str">
        <f aca="false">IF(A6045="","",IF($O$9=1,IF(MOD(C6045-1,$O$8)=0,Calculadora!$D$6*(1+Calculadora!$D$7)^(B6045-1),0),IF(MOD(C6045,$O$8)=0,Calculadora!$D$6*(1+Calculadora!$D$7)^(B6045-1),0)))</f>
        <v/>
      </c>
      <c r="F6045" s="27" t="str">
        <f aca="false">IF(A6045="","",(D6045+IF($O$9=1,E6045,0))*$O$7)</f>
        <v/>
      </c>
      <c r="G6045" s="27" t="str">
        <f aca="false">IF(A6045="","",D6045+E6045+F6045)</f>
        <v/>
      </c>
      <c r="H6045" s="27" t="str">
        <f aca="false">IF(A6045="","",Calculadora!$D$5+SUM($E$7:E6045))</f>
        <v/>
      </c>
      <c r="I6045" s="27" t="str">
        <f aca="false">IF(A6045="","",G6045-H6045)</f>
        <v/>
      </c>
      <c r="J6045" s="27" t="str">
        <f aca="false">IF(A6045="","",IF(C6045=$O$2,G6045,0))</f>
        <v/>
      </c>
    </row>
    <row r="6046" customFormat="false" ht="15" hidden="false" customHeight="false" outlineLevel="0" collapsed="false">
      <c r="A6046" s="25" t="str">
        <f aca="false">IF(ROW()-6&lt;=$O$3,ROW()-6,"")</f>
        <v/>
      </c>
      <c r="B6046" s="25" t="str">
        <f aca="false">IF(A6046="","",INT((A6046-1)/$O$2)+1)</f>
        <v/>
      </c>
      <c r="C6046" s="25" t="str">
        <f aca="false">IF(A6046="","",MOD(A6046-1,$O$2)+1)</f>
        <v/>
      </c>
      <c r="D6046" s="27" t="str">
        <f aca="false">IF(A6046="","",IF(A6046=1,Calculadora!$D$5,G6045))</f>
        <v/>
      </c>
      <c r="E6046" s="27" t="str">
        <f aca="false">IF(A6046="","",IF($O$9=1,IF(MOD(C6046-1,$O$8)=0,Calculadora!$D$6*(1+Calculadora!$D$7)^(B6046-1),0),IF(MOD(C6046,$O$8)=0,Calculadora!$D$6*(1+Calculadora!$D$7)^(B6046-1),0)))</f>
        <v/>
      </c>
      <c r="F6046" s="27" t="str">
        <f aca="false">IF(A6046="","",(D6046+IF($O$9=1,E6046,0))*$O$7)</f>
        <v/>
      </c>
      <c r="G6046" s="27" t="str">
        <f aca="false">IF(A6046="","",D6046+E6046+F6046)</f>
        <v/>
      </c>
      <c r="H6046" s="27" t="str">
        <f aca="false">IF(A6046="","",Calculadora!$D$5+SUM($E$7:E6046))</f>
        <v/>
      </c>
      <c r="I6046" s="27" t="str">
        <f aca="false">IF(A6046="","",G6046-H6046)</f>
        <v/>
      </c>
      <c r="J6046" s="27" t="str">
        <f aca="false">IF(A6046="","",IF(C6046=$O$2,G6046,0))</f>
        <v/>
      </c>
    </row>
    <row r="6047" customFormat="false" ht="15" hidden="false" customHeight="false" outlineLevel="0" collapsed="false">
      <c r="A6047" s="25" t="str">
        <f aca="false">IF(ROW()-6&lt;=$O$3,ROW()-6,"")</f>
        <v/>
      </c>
      <c r="B6047" s="25" t="str">
        <f aca="false">IF(A6047="","",INT((A6047-1)/$O$2)+1)</f>
        <v/>
      </c>
      <c r="C6047" s="25" t="str">
        <f aca="false">IF(A6047="","",MOD(A6047-1,$O$2)+1)</f>
        <v/>
      </c>
      <c r="D6047" s="27" t="str">
        <f aca="false">IF(A6047="","",IF(A6047=1,Calculadora!$D$5,G6046))</f>
        <v/>
      </c>
      <c r="E6047" s="27" t="str">
        <f aca="false">IF(A6047="","",IF($O$9=1,IF(MOD(C6047-1,$O$8)=0,Calculadora!$D$6*(1+Calculadora!$D$7)^(B6047-1),0),IF(MOD(C6047,$O$8)=0,Calculadora!$D$6*(1+Calculadora!$D$7)^(B6047-1),0)))</f>
        <v/>
      </c>
      <c r="F6047" s="27" t="str">
        <f aca="false">IF(A6047="","",(D6047+IF($O$9=1,E6047,0))*$O$7)</f>
        <v/>
      </c>
      <c r="G6047" s="27" t="str">
        <f aca="false">IF(A6047="","",D6047+E6047+F6047)</f>
        <v/>
      </c>
      <c r="H6047" s="27" t="str">
        <f aca="false">IF(A6047="","",Calculadora!$D$5+SUM($E$7:E6047))</f>
        <v/>
      </c>
      <c r="I6047" s="27" t="str">
        <f aca="false">IF(A6047="","",G6047-H6047)</f>
        <v/>
      </c>
      <c r="J6047" s="27" t="str">
        <f aca="false">IF(A6047="","",IF(C6047=$O$2,G6047,0))</f>
        <v/>
      </c>
    </row>
    <row r="6048" customFormat="false" ht="15" hidden="false" customHeight="false" outlineLevel="0" collapsed="false">
      <c r="A6048" s="25" t="str">
        <f aca="false">IF(ROW()-6&lt;=$O$3,ROW()-6,"")</f>
        <v/>
      </c>
      <c r="B6048" s="25" t="str">
        <f aca="false">IF(A6048="","",INT((A6048-1)/$O$2)+1)</f>
        <v/>
      </c>
      <c r="C6048" s="25" t="str">
        <f aca="false">IF(A6048="","",MOD(A6048-1,$O$2)+1)</f>
        <v/>
      </c>
      <c r="D6048" s="27" t="str">
        <f aca="false">IF(A6048="","",IF(A6048=1,Calculadora!$D$5,G6047))</f>
        <v/>
      </c>
      <c r="E6048" s="27" t="str">
        <f aca="false">IF(A6048="","",IF($O$9=1,IF(MOD(C6048-1,$O$8)=0,Calculadora!$D$6*(1+Calculadora!$D$7)^(B6048-1),0),IF(MOD(C6048,$O$8)=0,Calculadora!$D$6*(1+Calculadora!$D$7)^(B6048-1),0)))</f>
        <v/>
      </c>
      <c r="F6048" s="27" t="str">
        <f aca="false">IF(A6048="","",(D6048+IF($O$9=1,E6048,0))*$O$7)</f>
        <v/>
      </c>
      <c r="G6048" s="27" t="str">
        <f aca="false">IF(A6048="","",D6048+E6048+F6048)</f>
        <v/>
      </c>
      <c r="H6048" s="27" t="str">
        <f aca="false">IF(A6048="","",Calculadora!$D$5+SUM($E$7:E6048))</f>
        <v/>
      </c>
      <c r="I6048" s="27" t="str">
        <f aca="false">IF(A6048="","",G6048-H6048)</f>
        <v/>
      </c>
      <c r="J6048" s="27" t="str">
        <f aca="false">IF(A6048="","",IF(C6048=$O$2,G6048,0))</f>
        <v/>
      </c>
    </row>
    <row r="6049" customFormat="false" ht="15" hidden="false" customHeight="false" outlineLevel="0" collapsed="false">
      <c r="A6049" s="25" t="str">
        <f aca="false">IF(ROW()-6&lt;=$O$3,ROW()-6,"")</f>
        <v/>
      </c>
      <c r="B6049" s="25" t="str">
        <f aca="false">IF(A6049="","",INT((A6049-1)/$O$2)+1)</f>
        <v/>
      </c>
      <c r="C6049" s="25" t="str">
        <f aca="false">IF(A6049="","",MOD(A6049-1,$O$2)+1)</f>
        <v/>
      </c>
      <c r="D6049" s="27" t="str">
        <f aca="false">IF(A6049="","",IF(A6049=1,Calculadora!$D$5,G6048))</f>
        <v/>
      </c>
      <c r="E6049" s="27" t="str">
        <f aca="false">IF(A6049="","",IF($O$9=1,IF(MOD(C6049-1,$O$8)=0,Calculadora!$D$6*(1+Calculadora!$D$7)^(B6049-1),0),IF(MOD(C6049,$O$8)=0,Calculadora!$D$6*(1+Calculadora!$D$7)^(B6049-1),0)))</f>
        <v/>
      </c>
      <c r="F6049" s="27" t="str">
        <f aca="false">IF(A6049="","",(D6049+IF($O$9=1,E6049,0))*$O$7)</f>
        <v/>
      </c>
      <c r="G6049" s="27" t="str">
        <f aca="false">IF(A6049="","",D6049+E6049+F6049)</f>
        <v/>
      </c>
      <c r="H6049" s="27" t="str">
        <f aca="false">IF(A6049="","",Calculadora!$D$5+SUM($E$7:E6049))</f>
        <v/>
      </c>
      <c r="I6049" s="27" t="str">
        <f aca="false">IF(A6049="","",G6049-H6049)</f>
        <v/>
      </c>
      <c r="J6049" s="27" t="str">
        <f aca="false">IF(A6049="","",IF(C6049=$O$2,G6049,0))</f>
        <v/>
      </c>
    </row>
    <row r="6050" customFormat="false" ht="15" hidden="false" customHeight="false" outlineLevel="0" collapsed="false">
      <c r="A6050" s="25" t="str">
        <f aca="false">IF(ROW()-6&lt;=$O$3,ROW()-6,"")</f>
        <v/>
      </c>
      <c r="B6050" s="25" t="str">
        <f aca="false">IF(A6050="","",INT((A6050-1)/$O$2)+1)</f>
        <v/>
      </c>
      <c r="C6050" s="25" t="str">
        <f aca="false">IF(A6050="","",MOD(A6050-1,$O$2)+1)</f>
        <v/>
      </c>
      <c r="D6050" s="27" t="str">
        <f aca="false">IF(A6050="","",IF(A6050=1,Calculadora!$D$5,G6049))</f>
        <v/>
      </c>
      <c r="E6050" s="27" t="str">
        <f aca="false">IF(A6050="","",IF($O$9=1,IF(MOD(C6050-1,$O$8)=0,Calculadora!$D$6*(1+Calculadora!$D$7)^(B6050-1),0),IF(MOD(C6050,$O$8)=0,Calculadora!$D$6*(1+Calculadora!$D$7)^(B6050-1),0)))</f>
        <v/>
      </c>
      <c r="F6050" s="27" t="str">
        <f aca="false">IF(A6050="","",(D6050+IF($O$9=1,E6050,0))*$O$7)</f>
        <v/>
      </c>
      <c r="G6050" s="27" t="str">
        <f aca="false">IF(A6050="","",D6050+E6050+F6050)</f>
        <v/>
      </c>
      <c r="H6050" s="27" t="str">
        <f aca="false">IF(A6050="","",Calculadora!$D$5+SUM($E$7:E6050))</f>
        <v/>
      </c>
      <c r="I6050" s="27" t="str">
        <f aca="false">IF(A6050="","",G6050-H6050)</f>
        <v/>
      </c>
      <c r="J6050" s="27" t="str">
        <f aca="false">IF(A6050="","",IF(C6050=$O$2,G6050,0))</f>
        <v/>
      </c>
    </row>
    <row r="6051" customFormat="false" ht="15" hidden="false" customHeight="false" outlineLevel="0" collapsed="false">
      <c r="A6051" s="25" t="str">
        <f aca="false">IF(ROW()-6&lt;=$O$3,ROW()-6,"")</f>
        <v/>
      </c>
      <c r="B6051" s="25" t="str">
        <f aca="false">IF(A6051="","",INT((A6051-1)/$O$2)+1)</f>
        <v/>
      </c>
      <c r="C6051" s="25" t="str">
        <f aca="false">IF(A6051="","",MOD(A6051-1,$O$2)+1)</f>
        <v/>
      </c>
      <c r="D6051" s="27" t="str">
        <f aca="false">IF(A6051="","",IF(A6051=1,Calculadora!$D$5,G6050))</f>
        <v/>
      </c>
      <c r="E6051" s="27" t="str">
        <f aca="false">IF(A6051="","",IF($O$9=1,IF(MOD(C6051-1,$O$8)=0,Calculadora!$D$6*(1+Calculadora!$D$7)^(B6051-1),0),IF(MOD(C6051,$O$8)=0,Calculadora!$D$6*(1+Calculadora!$D$7)^(B6051-1),0)))</f>
        <v/>
      </c>
      <c r="F6051" s="27" t="str">
        <f aca="false">IF(A6051="","",(D6051+IF($O$9=1,E6051,0))*$O$7)</f>
        <v/>
      </c>
      <c r="G6051" s="27" t="str">
        <f aca="false">IF(A6051="","",D6051+E6051+F6051)</f>
        <v/>
      </c>
      <c r="H6051" s="27" t="str">
        <f aca="false">IF(A6051="","",Calculadora!$D$5+SUM($E$7:E6051))</f>
        <v/>
      </c>
      <c r="I6051" s="27" t="str">
        <f aca="false">IF(A6051="","",G6051-H6051)</f>
        <v/>
      </c>
      <c r="J6051" s="27" t="str">
        <f aca="false">IF(A6051="","",IF(C6051=$O$2,G6051,0))</f>
        <v/>
      </c>
    </row>
    <row r="6052" customFormat="false" ht="15" hidden="false" customHeight="false" outlineLevel="0" collapsed="false">
      <c r="A6052" s="25" t="str">
        <f aca="false">IF(ROW()-6&lt;=$O$3,ROW()-6,"")</f>
        <v/>
      </c>
      <c r="B6052" s="25" t="str">
        <f aca="false">IF(A6052="","",INT((A6052-1)/$O$2)+1)</f>
        <v/>
      </c>
      <c r="C6052" s="25" t="str">
        <f aca="false">IF(A6052="","",MOD(A6052-1,$O$2)+1)</f>
        <v/>
      </c>
      <c r="D6052" s="27" t="str">
        <f aca="false">IF(A6052="","",IF(A6052=1,Calculadora!$D$5,G6051))</f>
        <v/>
      </c>
      <c r="E6052" s="27" t="str">
        <f aca="false">IF(A6052="","",IF($O$9=1,IF(MOD(C6052-1,$O$8)=0,Calculadora!$D$6*(1+Calculadora!$D$7)^(B6052-1),0),IF(MOD(C6052,$O$8)=0,Calculadora!$D$6*(1+Calculadora!$D$7)^(B6052-1),0)))</f>
        <v/>
      </c>
      <c r="F6052" s="27" t="str">
        <f aca="false">IF(A6052="","",(D6052+IF($O$9=1,E6052,0))*$O$7)</f>
        <v/>
      </c>
      <c r="G6052" s="27" t="str">
        <f aca="false">IF(A6052="","",D6052+E6052+F6052)</f>
        <v/>
      </c>
      <c r="H6052" s="27" t="str">
        <f aca="false">IF(A6052="","",Calculadora!$D$5+SUM($E$7:E6052))</f>
        <v/>
      </c>
      <c r="I6052" s="27" t="str">
        <f aca="false">IF(A6052="","",G6052-H6052)</f>
        <v/>
      </c>
      <c r="J6052" s="27" t="str">
        <f aca="false">IF(A6052="","",IF(C6052=$O$2,G6052,0))</f>
        <v/>
      </c>
    </row>
    <row r="6053" customFormat="false" ht="15" hidden="false" customHeight="false" outlineLevel="0" collapsed="false">
      <c r="A6053" s="25" t="str">
        <f aca="false">IF(ROW()-6&lt;=$O$3,ROW()-6,"")</f>
        <v/>
      </c>
      <c r="B6053" s="25" t="str">
        <f aca="false">IF(A6053="","",INT((A6053-1)/$O$2)+1)</f>
        <v/>
      </c>
      <c r="C6053" s="25" t="str">
        <f aca="false">IF(A6053="","",MOD(A6053-1,$O$2)+1)</f>
        <v/>
      </c>
      <c r="D6053" s="27" t="str">
        <f aca="false">IF(A6053="","",IF(A6053=1,Calculadora!$D$5,G6052))</f>
        <v/>
      </c>
      <c r="E6053" s="27" t="str">
        <f aca="false">IF(A6053="","",IF($O$9=1,IF(MOD(C6053-1,$O$8)=0,Calculadora!$D$6*(1+Calculadora!$D$7)^(B6053-1),0),IF(MOD(C6053,$O$8)=0,Calculadora!$D$6*(1+Calculadora!$D$7)^(B6053-1),0)))</f>
        <v/>
      </c>
      <c r="F6053" s="27" t="str">
        <f aca="false">IF(A6053="","",(D6053+IF($O$9=1,E6053,0))*$O$7)</f>
        <v/>
      </c>
      <c r="G6053" s="27" t="str">
        <f aca="false">IF(A6053="","",D6053+E6053+F6053)</f>
        <v/>
      </c>
      <c r="H6053" s="27" t="str">
        <f aca="false">IF(A6053="","",Calculadora!$D$5+SUM($E$7:E6053))</f>
        <v/>
      </c>
      <c r="I6053" s="27" t="str">
        <f aca="false">IF(A6053="","",G6053-H6053)</f>
        <v/>
      </c>
      <c r="J6053" s="27" t="str">
        <f aca="false">IF(A6053="","",IF(C6053=$O$2,G6053,0))</f>
        <v/>
      </c>
    </row>
    <row r="6054" customFormat="false" ht="15" hidden="false" customHeight="false" outlineLevel="0" collapsed="false">
      <c r="A6054" s="25" t="str">
        <f aca="false">IF(ROW()-6&lt;=$O$3,ROW()-6,"")</f>
        <v/>
      </c>
      <c r="B6054" s="25" t="str">
        <f aca="false">IF(A6054="","",INT((A6054-1)/$O$2)+1)</f>
        <v/>
      </c>
      <c r="C6054" s="25" t="str">
        <f aca="false">IF(A6054="","",MOD(A6054-1,$O$2)+1)</f>
        <v/>
      </c>
      <c r="D6054" s="27" t="str">
        <f aca="false">IF(A6054="","",IF(A6054=1,Calculadora!$D$5,G6053))</f>
        <v/>
      </c>
      <c r="E6054" s="27" t="str">
        <f aca="false">IF(A6054="","",IF($O$9=1,IF(MOD(C6054-1,$O$8)=0,Calculadora!$D$6*(1+Calculadora!$D$7)^(B6054-1),0),IF(MOD(C6054,$O$8)=0,Calculadora!$D$6*(1+Calculadora!$D$7)^(B6054-1),0)))</f>
        <v/>
      </c>
      <c r="F6054" s="27" t="str">
        <f aca="false">IF(A6054="","",(D6054+IF($O$9=1,E6054,0))*$O$7)</f>
        <v/>
      </c>
      <c r="G6054" s="27" t="str">
        <f aca="false">IF(A6054="","",D6054+E6054+F6054)</f>
        <v/>
      </c>
      <c r="H6054" s="27" t="str">
        <f aca="false">IF(A6054="","",Calculadora!$D$5+SUM($E$7:E6054))</f>
        <v/>
      </c>
      <c r="I6054" s="27" t="str">
        <f aca="false">IF(A6054="","",G6054-H6054)</f>
        <v/>
      </c>
      <c r="J6054" s="27" t="str">
        <f aca="false">IF(A6054="","",IF(C6054=$O$2,G6054,0))</f>
        <v/>
      </c>
    </row>
    <row r="6055" customFormat="false" ht="15" hidden="false" customHeight="false" outlineLevel="0" collapsed="false">
      <c r="A6055" s="25" t="str">
        <f aca="false">IF(ROW()-6&lt;=$O$3,ROW()-6,"")</f>
        <v/>
      </c>
      <c r="B6055" s="25" t="str">
        <f aca="false">IF(A6055="","",INT((A6055-1)/$O$2)+1)</f>
        <v/>
      </c>
      <c r="C6055" s="25" t="str">
        <f aca="false">IF(A6055="","",MOD(A6055-1,$O$2)+1)</f>
        <v/>
      </c>
      <c r="D6055" s="27" t="str">
        <f aca="false">IF(A6055="","",IF(A6055=1,Calculadora!$D$5,G6054))</f>
        <v/>
      </c>
      <c r="E6055" s="27" t="str">
        <f aca="false">IF(A6055="","",IF($O$9=1,IF(MOD(C6055-1,$O$8)=0,Calculadora!$D$6*(1+Calculadora!$D$7)^(B6055-1),0),IF(MOD(C6055,$O$8)=0,Calculadora!$D$6*(1+Calculadora!$D$7)^(B6055-1),0)))</f>
        <v/>
      </c>
      <c r="F6055" s="27" t="str">
        <f aca="false">IF(A6055="","",(D6055+IF($O$9=1,E6055,0))*$O$7)</f>
        <v/>
      </c>
      <c r="G6055" s="27" t="str">
        <f aca="false">IF(A6055="","",D6055+E6055+F6055)</f>
        <v/>
      </c>
      <c r="H6055" s="27" t="str">
        <f aca="false">IF(A6055="","",Calculadora!$D$5+SUM($E$7:E6055))</f>
        <v/>
      </c>
      <c r="I6055" s="27" t="str">
        <f aca="false">IF(A6055="","",G6055-H6055)</f>
        <v/>
      </c>
      <c r="J6055" s="27" t="str">
        <f aca="false">IF(A6055="","",IF(C6055=$O$2,G6055,0))</f>
        <v/>
      </c>
    </row>
    <row r="6056" customFormat="false" ht="15" hidden="false" customHeight="false" outlineLevel="0" collapsed="false">
      <c r="A6056" s="25" t="str">
        <f aca="false">IF(ROW()-6&lt;=$O$3,ROW()-6,"")</f>
        <v/>
      </c>
      <c r="B6056" s="25" t="str">
        <f aca="false">IF(A6056="","",INT((A6056-1)/$O$2)+1)</f>
        <v/>
      </c>
      <c r="C6056" s="25" t="str">
        <f aca="false">IF(A6056="","",MOD(A6056-1,$O$2)+1)</f>
        <v/>
      </c>
      <c r="D6056" s="27" t="str">
        <f aca="false">IF(A6056="","",IF(A6056=1,Calculadora!$D$5,G6055))</f>
        <v/>
      </c>
      <c r="E6056" s="27" t="str">
        <f aca="false">IF(A6056="","",IF($O$9=1,IF(MOD(C6056-1,$O$8)=0,Calculadora!$D$6*(1+Calculadora!$D$7)^(B6056-1),0),IF(MOD(C6056,$O$8)=0,Calculadora!$D$6*(1+Calculadora!$D$7)^(B6056-1),0)))</f>
        <v/>
      </c>
      <c r="F6056" s="27" t="str">
        <f aca="false">IF(A6056="","",(D6056+IF($O$9=1,E6056,0))*$O$7)</f>
        <v/>
      </c>
      <c r="G6056" s="27" t="str">
        <f aca="false">IF(A6056="","",D6056+E6056+F6056)</f>
        <v/>
      </c>
      <c r="H6056" s="27" t="str">
        <f aca="false">IF(A6056="","",Calculadora!$D$5+SUM($E$7:E6056))</f>
        <v/>
      </c>
      <c r="I6056" s="27" t="str">
        <f aca="false">IF(A6056="","",G6056-H6056)</f>
        <v/>
      </c>
      <c r="J6056" s="27" t="str">
        <f aca="false">IF(A6056="","",IF(C6056=$O$2,G6056,0))</f>
        <v/>
      </c>
    </row>
    <row r="6057" customFormat="false" ht="15" hidden="false" customHeight="false" outlineLevel="0" collapsed="false">
      <c r="A6057" s="25" t="str">
        <f aca="false">IF(ROW()-6&lt;=$O$3,ROW()-6,"")</f>
        <v/>
      </c>
      <c r="B6057" s="25" t="str">
        <f aca="false">IF(A6057="","",INT((A6057-1)/$O$2)+1)</f>
        <v/>
      </c>
      <c r="C6057" s="25" t="str">
        <f aca="false">IF(A6057="","",MOD(A6057-1,$O$2)+1)</f>
        <v/>
      </c>
      <c r="D6057" s="27" t="str">
        <f aca="false">IF(A6057="","",IF(A6057=1,Calculadora!$D$5,G6056))</f>
        <v/>
      </c>
      <c r="E6057" s="27" t="str">
        <f aca="false">IF(A6057="","",IF($O$9=1,IF(MOD(C6057-1,$O$8)=0,Calculadora!$D$6*(1+Calculadora!$D$7)^(B6057-1),0),IF(MOD(C6057,$O$8)=0,Calculadora!$D$6*(1+Calculadora!$D$7)^(B6057-1),0)))</f>
        <v/>
      </c>
      <c r="F6057" s="27" t="str">
        <f aca="false">IF(A6057="","",(D6057+IF($O$9=1,E6057,0))*$O$7)</f>
        <v/>
      </c>
      <c r="G6057" s="27" t="str">
        <f aca="false">IF(A6057="","",D6057+E6057+F6057)</f>
        <v/>
      </c>
      <c r="H6057" s="27" t="str">
        <f aca="false">IF(A6057="","",Calculadora!$D$5+SUM($E$7:E6057))</f>
        <v/>
      </c>
      <c r="I6057" s="27" t="str">
        <f aca="false">IF(A6057="","",G6057-H6057)</f>
        <v/>
      </c>
      <c r="J6057" s="27" t="str">
        <f aca="false">IF(A6057="","",IF(C6057=$O$2,G6057,0))</f>
        <v/>
      </c>
    </row>
    <row r="6058" customFormat="false" ht="15" hidden="false" customHeight="false" outlineLevel="0" collapsed="false">
      <c r="A6058" s="25" t="str">
        <f aca="false">IF(ROW()-6&lt;=$O$3,ROW()-6,"")</f>
        <v/>
      </c>
      <c r="B6058" s="25" t="str">
        <f aca="false">IF(A6058="","",INT((A6058-1)/$O$2)+1)</f>
        <v/>
      </c>
      <c r="C6058" s="25" t="str">
        <f aca="false">IF(A6058="","",MOD(A6058-1,$O$2)+1)</f>
        <v/>
      </c>
      <c r="D6058" s="27" t="str">
        <f aca="false">IF(A6058="","",IF(A6058=1,Calculadora!$D$5,G6057))</f>
        <v/>
      </c>
      <c r="E6058" s="27" t="str">
        <f aca="false">IF(A6058="","",IF($O$9=1,IF(MOD(C6058-1,$O$8)=0,Calculadora!$D$6*(1+Calculadora!$D$7)^(B6058-1),0),IF(MOD(C6058,$O$8)=0,Calculadora!$D$6*(1+Calculadora!$D$7)^(B6058-1),0)))</f>
        <v/>
      </c>
      <c r="F6058" s="27" t="str">
        <f aca="false">IF(A6058="","",(D6058+IF($O$9=1,E6058,0))*$O$7)</f>
        <v/>
      </c>
      <c r="G6058" s="27" t="str">
        <f aca="false">IF(A6058="","",D6058+E6058+F6058)</f>
        <v/>
      </c>
      <c r="H6058" s="27" t="str">
        <f aca="false">IF(A6058="","",Calculadora!$D$5+SUM($E$7:E6058))</f>
        <v/>
      </c>
      <c r="I6058" s="27" t="str">
        <f aca="false">IF(A6058="","",G6058-H6058)</f>
        <v/>
      </c>
      <c r="J6058" s="27" t="str">
        <f aca="false">IF(A6058="","",IF(C6058=$O$2,G6058,0))</f>
        <v/>
      </c>
    </row>
    <row r="6059" customFormat="false" ht="15" hidden="false" customHeight="false" outlineLevel="0" collapsed="false">
      <c r="A6059" s="25" t="str">
        <f aca="false">IF(ROW()-6&lt;=$O$3,ROW()-6,"")</f>
        <v/>
      </c>
      <c r="B6059" s="25" t="str">
        <f aca="false">IF(A6059="","",INT((A6059-1)/$O$2)+1)</f>
        <v/>
      </c>
      <c r="C6059" s="25" t="str">
        <f aca="false">IF(A6059="","",MOD(A6059-1,$O$2)+1)</f>
        <v/>
      </c>
      <c r="D6059" s="27" t="str">
        <f aca="false">IF(A6059="","",IF(A6059=1,Calculadora!$D$5,G6058))</f>
        <v/>
      </c>
      <c r="E6059" s="27" t="str">
        <f aca="false">IF(A6059="","",IF($O$9=1,IF(MOD(C6059-1,$O$8)=0,Calculadora!$D$6*(1+Calculadora!$D$7)^(B6059-1),0),IF(MOD(C6059,$O$8)=0,Calculadora!$D$6*(1+Calculadora!$D$7)^(B6059-1),0)))</f>
        <v/>
      </c>
      <c r="F6059" s="27" t="str">
        <f aca="false">IF(A6059="","",(D6059+IF($O$9=1,E6059,0))*$O$7)</f>
        <v/>
      </c>
      <c r="G6059" s="27" t="str">
        <f aca="false">IF(A6059="","",D6059+E6059+F6059)</f>
        <v/>
      </c>
      <c r="H6059" s="27" t="str">
        <f aca="false">IF(A6059="","",Calculadora!$D$5+SUM($E$7:E6059))</f>
        <v/>
      </c>
      <c r="I6059" s="27" t="str">
        <f aca="false">IF(A6059="","",G6059-H6059)</f>
        <v/>
      </c>
      <c r="J6059" s="27" t="str">
        <f aca="false">IF(A6059="","",IF(C6059=$O$2,G6059,0))</f>
        <v/>
      </c>
    </row>
    <row r="6060" customFormat="false" ht="15" hidden="false" customHeight="false" outlineLevel="0" collapsed="false">
      <c r="A6060" s="25" t="str">
        <f aca="false">IF(ROW()-6&lt;=$O$3,ROW()-6,"")</f>
        <v/>
      </c>
      <c r="B6060" s="25" t="str">
        <f aca="false">IF(A6060="","",INT((A6060-1)/$O$2)+1)</f>
        <v/>
      </c>
      <c r="C6060" s="25" t="str">
        <f aca="false">IF(A6060="","",MOD(A6060-1,$O$2)+1)</f>
        <v/>
      </c>
      <c r="D6060" s="27" t="str">
        <f aca="false">IF(A6060="","",IF(A6060=1,Calculadora!$D$5,G6059))</f>
        <v/>
      </c>
      <c r="E6060" s="27" t="str">
        <f aca="false">IF(A6060="","",IF($O$9=1,IF(MOD(C6060-1,$O$8)=0,Calculadora!$D$6*(1+Calculadora!$D$7)^(B6060-1),0),IF(MOD(C6060,$O$8)=0,Calculadora!$D$6*(1+Calculadora!$D$7)^(B6060-1),0)))</f>
        <v/>
      </c>
      <c r="F6060" s="27" t="str">
        <f aca="false">IF(A6060="","",(D6060+IF($O$9=1,E6060,0))*$O$7)</f>
        <v/>
      </c>
      <c r="G6060" s="27" t="str">
        <f aca="false">IF(A6060="","",D6060+E6060+F6060)</f>
        <v/>
      </c>
      <c r="H6060" s="27" t="str">
        <f aca="false">IF(A6060="","",Calculadora!$D$5+SUM($E$7:E6060))</f>
        <v/>
      </c>
      <c r="I6060" s="27" t="str">
        <f aca="false">IF(A6060="","",G6060-H6060)</f>
        <v/>
      </c>
      <c r="J6060" s="27" t="str">
        <f aca="false">IF(A6060="","",IF(C6060=$O$2,G6060,0))</f>
        <v/>
      </c>
    </row>
    <row r="6061" customFormat="false" ht="15" hidden="false" customHeight="false" outlineLevel="0" collapsed="false">
      <c r="A6061" s="25" t="str">
        <f aca="false">IF(ROW()-6&lt;=$O$3,ROW()-6,"")</f>
        <v/>
      </c>
      <c r="B6061" s="25" t="str">
        <f aca="false">IF(A6061="","",INT((A6061-1)/$O$2)+1)</f>
        <v/>
      </c>
      <c r="C6061" s="25" t="str">
        <f aca="false">IF(A6061="","",MOD(A6061-1,$O$2)+1)</f>
        <v/>
      </c>
      <c r="D6061" s="27" t="str">
        <f aca="false">IF(A6061="","",IF(A6061=1,Calculadora!$D$5,G6060))</f>
        <v/>
      </c>
      <c r="E6061" s="27" t="str">
        <f aca="false">IF(A6061="","",IF($O$9=1,IF(MOD(C6061-1,$O$8)=0,Calculadora!$D$6*(1+Calculadora!$D$7)^(B6061-1),0),IF(MOD(C6061,$O$8)=0,Calculadora!$D$6*(1+Calculadora!$D$7)^(B6061-1),0)))</f>
        <v/>
      </c>
      <c r="F6061" s="27" t="str">
        <f aca="false">IF(A6061="","",(D6061+IF($O$9=1,E6061,0))*$O$7)</f>
        <v/>
      </c>
      <c r="G6061" s="27" t="str">
        <f aca="false">IF(A6061="","",D6061+E6061+F6061)</f>
        <v/>
      </c>
      <c r="H6061" s="27" t="str">
        <f aca="false">IF(A6061="","",Calculadora!$D$5+SUM($E$7:E6061))</f>
        <v/>
      </c>
      <c r="I6061" s="27" t="str">
        <f aca="false">IF(A6061="","",G6061-H6061)</f>
        <v/>
      </c>
      <c r="J6061" s="27" t="str">
        <f aca="false">IF(A6061="","",IF(C6061=$O$2,G6061,0))</f>
        <v/>
      </c>
    </row>
    <row r="6062" customFormat="false" ht="15" hidden="false" customHeight="false" outlineLevel="0" collapsed="false">
      <c r="A6062" s="25" t="str">
        <f aca="false">IF(ROW()-6&lt;=$O$3,ROW()-6,"")</f>
        <v/>
      </c>
      <c r="B6062" s="25" t="str">
        <f aca="false">IF(A6062="","",INT((A6062-1)/$O$2)+1)</f>
        <v/>
      </c>
      <c r="C6062" s="25" t="str">
        <f aca="false">IF(A6062="","",MOD(A6062-1,$O$2)+1)</f>
        <v/>
      </c>
      <c r="D6062" s="27" t="str">
        <f aca="false">IF(A6062="","",IF(A6062=1,Calculadora!$D$5,G6061))</f>
        <v/>
      </c>
      <c r="E6062" s="27" t="str">
        <f aca="false">IF(A6062="","",IF($O$9=1,IF(MOD(C6062-1,$O$8)=0,Calculadora!$D$6*(1+Calculadora!$D$7)^(B6062-1),0),IF(MOD(C6062,$O$8)=0,Calculadora!$D$6*(1+Calculadora!$D$7)^(B6062-1),0)))</f>
        <v/>
      </c>
      <c r="F6062" s="27" t="str">
        <f aca="false">IF(A6062="","",(D6062+IF($O$9=1,E6062,0))*$O$7)</f>
        <v/>
      </c>
      <c r="G6062" s="27" t="str">
        <f aca="false">IF(A6062="","",D6062+E6062+F6062)</f>
        <v/>
      </c>
      <c r="H6062" s="27" t="str">
        <f aca="false">IF(A6062="","",Calculadora!$D$5+SUM($E$7:E6062))</f>
        <v/>
      </c>
      <c r="I6062" s="27" t="str">
        <f aca="false">IF(A6062="","",G6062-H6062)</f>
        <v/>
      </c>
      <c r="J6062" s="27" t="str">
        <f aca="false">IF(A6062="","",IF(C6062=$O$2,G6062,0))</f>
        <v/>
      </c>
    </row>
    <row r="6063" customFormat="false" ht="15" hidden="false" customHeight="false" outlineLevel="0" collapsed="false">
      <c r="A6063" s="25" t="str">
        <f aca="false">IF(ROW()-6&lt;=$O$3,ROW()-6,"")</f>
        <v/>
      </c>
      <c r="B6063" s="25" t="str">
        <f aca="false">IF(A6063="","",INT((A6063-1)/$O$2)+1)</f>
        <v/>
      </c>
      <c r="C6063" s="25" t="str">
        <f aca="false">IF(A6063="","",MOD(A6063-1,$O$2)+1)</f>
        <v/>
      </c>
      <c r="D6063" s="27" t="str">
        <f aca="false">IF(A6063="","",IF(A6063=1,Calculadora!$D$5,G6062))</f>
        <v/>
      </c>
      <c r="E6063" s="27" t="str">
        <f aca="false">IF(A6063="","",IF($O$9=1,IF(MOD(C6063-1,$O$8)=0,Calculadora!$D$6*(1+Calculadora!$D$7)^(B6063-1),0),IF(MOD(C6063,$O$8)=0,Calculadora!$D$6*(1+Calculadora!$D$7)^(B6063-1),0)))</f>
        <v/>
      </c>
      <c r="F6063" s="27" t="str">
        <f aca="false">IF(A6063="","",(D6063+IF($O$9=1,E6063,0))*$O$7)</f>
        <v/>
      </c>
      <c r="G6063" s="27" t="str">
        <f aca="false">IF(A6063="","",D6063+E6063+F6063)</f>
        <v/>
      </c>
      <c r="H6063" s="27" t="str">
        <f aca="false">IF(A6063="","",Calculadora!$D$5+SUM($E$7:E6063))</f>
        <v/>
      </c>
      <c r="I6063" s="27" t="str">
        <f aca="false">IF(A6063="","",G6063-H6063)</f>
        <v/>
      </c>
      <c r="J6063" s="27" t="str">
        <f aca="false">IF(A6063="","",IF(C6063=$O$2,G6063,0))</f>
        <v/>
      </c>
    </row>
    <row r="6064" customFormat="false" ht="15" hidden="false" customHeight="false" outlineLevel="0" collapsed="false">
      <c r="A6064" s="25" t="str">
        <f aca="false">IF(ROW()-6&lt;=$O$3,ROW()-6,"")</f>
        <v/>
      </c>
      <c r="B6064" s="25" t="str">
        <f aca="false">IF(A6064="","",INT((A6064-1)/$O$2)+1)</f>
        <v/>
      </c>
      <c r="C6064" s="25" t="str">
        <f aca="false">IF(A6064="","",MOD(A6064-1,$O$2)+1)</f>
        <v/>
      </c>
      <c r="D6064" s="27" t="str">
        <f aca="false">IF(A6064="","",IF(A6064=1,Calculadora!$D$5,G6063))</f>
        <v/>
      </c>
      <c r="E6064" s="27" t="str">
        <f aca="false">IF(A6064="","",IF($O$9=1,IF(MOD(C6064-1,$O$8)=0,Calculadora!$D$6*(1+Calculadora!$D$7)^(B6064-1),0),IF(MOD(C6064,$O$8)=0,Calculadora!$D$6*(1+Calculadora!$D$7)^(B6064-1),0)))</f>
        <v/>
      </c>
      <c r="F6064" s="27" t="str">
        <f aca="false">IF(A6064="","",(D6064+IF($O$9=1,E6064,0))*$O$7)</f>
        <v/>
      </c>
      <c r="G6064" s="27" t="str">
        <f aca="false">IF(A6064="","",D6064+E6064+F6064)</f>
        <v/>
      </c>
      <c r="H6064" s="27" t="str">
        <f aca="false">IF(A6064="","",Calculadora!$D$5+SUM($E$7:E6064))</f>
        <v/>
      </c>
      <c r="I6064" s="27" t="str">
        <f aca="false">IF(A6064="","",G6064-H6064)</f>
        <v/>
      </c>
      <c r="J6064" s="27" t="str">
        <f aca="false">IF(A6064="","",IF(C6064=$O$2,G6064,0))</f>
        <v/>
      </c>
    </row>
    <row r="6065" customFormat="false" ht="15" hidden="false" customHeight="false" outlineLevel="0" collapsed="false">
      <c r="A6065" s="25" t="str">
        <f aca="false">IF(ROW()-6&lt;=$O$3,ROW()-6,"")</f>
        <v/>
      </c>
      <c r="B6065" s="25" t="str">
        <f aca="false">IF(A6065="","",INT((A6065-1)/$O$2)+1)</f>
        <v/>
      </c>
      <c r="C6065" s="25" t="str">
        <f aca="false">IF(A6065="","",MOD(A6065-1,$O$2)+1)</f>
        <v/>
      </c>
      <c r="D6065" s="27" t="str">
        <f aca="false">IF(A6065="","",IF(A6065=1,Calculadora!$D$5,G6064))</f>
        <v/>
      </c>
      <c r="E6065" s="27" t="str">
        <f aca="false">IF(A6065="","",IF($O$9=1,IF(MOD(C6065-1,$O$8)=0,Calculadora!$D$6*(1+Calculadora!$D$7)^(B6065-1),0),IF(MOD(C6065,$O$8)=0,Calculadora!$D$6*(1+Calculadora!$D$7)^(B6065-1),0)))</f>
        <v/>
      </c>
      <c r="F6065" s="27" t="str">
        <f aca="false">IF(A6065="","",(D6065+IF($O$9=1,E6065,0))*$O$7)</f>
        <v/>
      </c>
      <c r="G6065" s="27" t="str">
        <f aca="false">IF(A6065="","",D6065+E6065+F6065)</f>
        <v/>
      </c>
      <c r="H6065" s="27" t="str">
        <f aca="false">IF(A6065="","",Calculadora!$D$5+SUM($E$7:E6065))</f>
        <v/>
      </c>
      <c r="I6065" s="27" t="str">
        <f aca="false">IF(A6065="","",G6065-H6065)</f>
        <v/>
      </c>
      <c r="J6065" s="27" t="str">
        <f aca="false">IF(A6065="","",IF(C6065=$O$2,G6065,0))</f>
        <v/>
      </c>
    </row>
    <row r="6066" customFormat="false" ht="15" hidden="false" customHeight="false" outlineLevel="0" collapsed="false">
      <c r="A6066" s="25" t="str">
        <f aca="false">IF(ROW()-6&lt;=$O$3,ROW()-6,"")</f>
        <v/>
      </c>
      <c r="B6066" s="25" t="str">
        <f aca="false">IF(A6066="","",INT((A6066-1)/$O$2)+1)</f>
        <v/>
      </c>
      <c r="C6066" s="25" t="str">
        <f aca="false">IF(A6066="","",MOD(A6066-1,$O$2)+1)</f>
        <v/>
      </c>
      <c r="D6066" s="27" t="str">
        <f aca="false">IF(A6066="","",IF(A6066=1,Calculadora!$D$5,G6065))</f>
        <v/>
      </c>
      <c r="E6066" s="27" t="str">
        <f aca="false">IF(A6066="","",IF($O$9=1,IF(MOD(C6066-1,$O$8)=0,Calculadora!$D$6*(1+Calculadora!$D$7)^(B6066-1),0),IF(MOD(C6066,$O$8)=0,Calculadora!$D$6*(1+Calculadora!$D$7)^(B6066-1),0)))</f>
        <v/>
      </c>
      <c r="F6066" s="27" t="str">
        <f aca="false">IF(A6066="","",(D6066+IF($O$9=1,E6066,0))*$O$7)</f>
        <v/>
      </c>
      <c r="G6066" s="27" t="str">
        <f aca="false">IF(A6066="","",D6066+E6066+F6066)</f>
        <v/>
      </c>
      <c r="H6066" s="27" t="str">
        <f aca="false">IF(A6066="","",Calculadora!$D$5+SUM($E$7:E6066))</f>
        <v/>
      </c>
      <c r="I6066" s="27" t="str">
        <f aca="false">IF(A6066="","",G6066-H6066)</f>
        <v/>
      </c>
      <c r="J6066" s="27" t="str">
        <f aca="false">IF(A6066="","",IF(C6066=$O$2,G6066,0))</f>
        <v/>
      </c>
    </row>
    <row r="6067" customFormat="false" ht="15" hidden="false" customHeight="false" outlineLevel="0" collapsed="false">
      <c r="A6067" s="25" t="str">
        <f aca="false">IF(ROW()-6&lt;=$O$3,ROW()-6,"")</f>
        <v/>
      </c>
      <c r="B6067" s="25" t="str">
        <f aca="false">IF(A6067="","",INT((A6067-1)/$O$2)+1)</f>
        <v/>
      </c>
      <c r="C6067" s="25" t="str">
        <f aca="false">IF(A6067="","",MOD(A6067-1,$O$2)+1)</f>
        <v/>
      </c>
      <c r="D6067" s="27" t="str">
        <f aca="false">IF(A6067="","",IF(A6067=1,Calculadora!$D$5,G6066))</f>
        <v/>
      </c>
      <c r="E6067" s="27" t="str">
        <f aca="false">IF(A6067="","",IF($O$9=1,IF(MOD(C6067-1,$O$8)=0,Calculadora!$D$6*(1+Calculadora!$D$7)^(B6067-1),0),IF(MOD(C6067,$O$8)=0,Calculadora!$D$6*(1+Calculadora!$D$7)^(B6067-1),0)))</f>
        <v/>
      </c>
      <c r="F6067" s="27" t="str">
        <f aca="false">IF(A6067="","",(D6067+IF($O$9=1,E6067,0))*$O$7)</f>
        <v/>
      </c>
      <c r="G6067" s="27" t="str">
        <f aca="false">IF(A6067="","",D6067+E6067+F6067)</f>
        <v/>
      </c>
      <c r="H6067" s="27" t="str">
        <f aca="false">IF(A6067="","",Calculadora!$D$5+SUM($E$7:E6067))</f>
        <v/>
      </c>
      <c r="I6067" s="27" t="str">
        <f aca="false">IF(A6067="","",G6067-H6067)</f>
        <v/>
      </c>
      <c r="J6067" s="27" t="str">
        <f aca="false">IF(A6067="","",IF(C6067=$O$2,G6067,0))</f>
        <v/>
      </c>
    </row>
    <row r="6068" customFormat="false" ht="15" hidden="false" customHeight="false" outlineLevel="0" collapsed="false">
      <c r="A6068" s="25" t="str">
        <f aca="false">IF(ROW()-6&lt;=$O$3,ROW()-6,"")</f>
        <v/>
      </c>
      <c r="B6068" s="25" t="str">
        <f aca="false">IF(A6068="","",INT((A6068-1)/$O$2)+1)</f>
        <v/>
      </c>
      <c r="C6068" s="25" t="str">
        <f aca="false">IF(A6068="","",MOD(A6068-1,$O$2)+1)</f>
        <v/>
      </c>
      <c r="D6068" s="27" t="str">
        <f aca="false">IF(A6068="","",IF(A6068=1,Calculadora!$D$5,G6067))</f>
        <v/>
      </c>
      <c r="E6068" s="27" t="str">
        <f aca="false">IF(A6068="","",IF($O$9=1,IF(MOD(C6068-1,$O$8)=0,Calculadora!$D$6*(1+Calculadora!$D$7)^(B6068-1),0),IF(MOD(C6068,$O$8)=0,Calculadora!$D$6*(1+Calculadora!$D$7)^(B6068-1),0)))</f>
        <v/>
      </c>
      <c r="F6068" s="27" t="str">
        <f aca="false">IF(A6068="","",(D6068+IF($O$9=1,E6068,0))*$O$7)</f>
        <v/>
      </c>
      <c r="G6068" s="27" t="str">
        <f aca="false">IF(A6068="","",D6068+E6068+F6068)</f>
        <v/>
      </c>
      <c r="H6068" s="27" t="str">
        <f aca="false">IF(A6068="","",Calculadora!$D$5+SUM($E$7:E6068))</f>
        <v/>
      </c>
      <c r="I6068" s="27" t="str">
        <f aca="false">IF(A6068="","",G6068-H6068)</f>
        <v/>
      </c>
      <c r="J6068" s="27" t="str">
        <f aca="false">IF(A6068="","",IF(C6068=$O$2,G6068,0))</f>
        <v/>
      </c>
    </row>
    <row r="6069" customFormat="false" ht="15" hidden="false" customHeight="false" outlineLevel="0" collapsed="false">
      <c r="A6069" s="25" t="str">
        <f aca="false">IF(ROW()-6&lt;=$O$3,ROW()-6,"")</f>
        <v/>
      </c>
      <c r="B6069" s="25" t="str">
        <f aca="false">IF(A6069="","",INT((A6069-1)/$O$2)+1)</f>
        <v/>
      </c>
      <c r="C6069" s="25" t="str">
        <f aca="false">IF(A6069="","",MOD(A6069-1,$O$2)+1)</f>
        <v/>
      </c>
      <c r="D6069" s="27" t="str">
        <f aca="false">IF(A6069="","",IF(A6069=1,Calculadora!$D$5,G6068))</f>
        <v/>
      </c>
      <c r="E6069" s="27" t="str">
        <f aca="false">IF(A6069="","",IF($O$9=1,IF(MOD(C6069-1,$O$8)=0,Calculadora!$D$6*(1+Calculadora!$D$7)^(B6069-1),0),IF(MOD(C6069,$O$8)=0,Calculadora!$D$6*(1+Calculadora!$D$7)^(B6069-1),0)))</f>
        <v/>
      </c>
      <c r="F6069" s="27" t="str">
        <f aca="false">IF(A6069="","",(D6069+IF($O$9=1,E6069,0))*$O$7)</f>
        <v/>
      </c>
      <c r="G6069" s="27" t="str">
        <f aca="false">IF(A6069="","",D6069+E6069+F6069)</f>
        <v/>
      </c>
      <c r="H6069" s="27" t="str">
        <f aca="false">IF(A6069="","",Calculadora!$D$5+SUM($E$7:E6069))</f>
        <v/>
      </c>
      <c r="I6069" s="27" t="str">
        <f aca="false">IF(A6069="","",G6069-H6069)</f>
        <v/>
      </c>
      <c r="J6069" s="27" t="str">
        <f aca="false">IF(A6069="","",IF(C6069=$O$2,G6069,0))</f>
        <v/>
      </c>
    </row>
    <row r="6070" customFormat="false" ht="15" hidden="false" customHeight="false" outlineLevel="0" collapsed="false">
      <c r="A6070" s="25" t="str">
        <f aca="false">IF(ROW()-6&lt;=$O$3,ROW()-6,"")</f>
        <v/>
      </c>
      <c r="B6070" s="25" t="str">
        <f aca="false">IF(A6070="","",INT((A6070-1)/$O$2)+1)</f>
        <v/>
      </c>
      <c r="C6070" s="25" t="str">
        <f aca="false">IF(A6070="","",MOD(A6070-1,$O$2)+1)</f>
        <v/>
      </c>
      <c r="D6070" s="27" t="str">
        <f aca="false">IF(A6070="","",IF(A6070=1,Calculadora!$D$5,G6069))</f>
        <v/>
      </c>
      <c r="E6070" s="27" t="str">
        <f aca="false">IF(A6070="","",IF($O$9=1,IF(MOD(C6070-1,$O$8)=0,Calculadora!$D$6*(1+Calculadora!$D$7)^(B6070-1),0),IF(MOD(C6070,$O$8)=0,Calculadora!$D$6*(1+Calculadora!$D$7)^(B6070-1),0)))</f>
        <v/>
      </c>
      <c r="F6070" s="27" t="str">
        <f aca="false">IF(A6070="","",(D6070+IF($O$9=1,E6070,0))*$O$7)</f>
        <v/>
      </c>
      <c r="G6070" s="27" t="str">
        <f aca="false">IF(A6070="","",D6070+E6070+F6070)</f>
        <v/>
      </c>
      <c r="H6070" s="27" t="str">
        <f aca="false">IF(A6070="","",Calculadora!$D$5+SUM($E$7:E6070))</f>
        <v/>
      </c>
      <c r="I6070" s="27" t="str">
        <f aca="false">IF(A6070="","",G6070-H6070)</f>
        <v/>
      </c>
      <c r="J6070" s="27" t="str">
        <f aca="false">IF(A6070="","",IF(C6070=$O$2,G6070,0))</f>
        <v/>
      </c>
    </row>
    <row r="6071" customFormat="false" ht="15" hidden="false" customHeight="false" outlineLevel="0" collapsed="false">
      <c r="A6071" s="25" t="str">
        <f aca="false">IF(ROW()-6&lt;=$O$3,ROW()-6,"")</f>
        <v/>
      </c>
      <c r="B6071" s="25" t="str">
        <f aca="false">IF(A6071="","",INT((A6071-1)/$O$2)+1)</f>
        <v/>
      </c>
      <c r="C6071" s="25" t="str">
        <f aca="false">IF(A6071="","",MOD(A6071-1,$O$2)+1)</f>
        <v/>
      </c>
      <c r="D6071" s="27" t="str">
        <f aca="false">IF(A6071="","",IF(A6071=1,Calculadora!$D$5,G6070))</f>
        <v/>
      </c>
      <c r="E6071" s="27" t="str">
        <f aca="false">IF(A6071="","",IF($O$9=1,IF(MOD(C6071-1,$O$8)=0,Calculadora!$D$6*(1+Calculadora!$D$7)^(B6071-1),0),IF(MOD(C6071,$O$8)=0,Calculadora!$D$6*(1+Calculadora!$D$7)^(B6071-1),0)))</f>
        <v/>
      </c>
      <c r="F6071" s="27" t="str">
        <f aca="false">IF(A6071="","",(D6071+IF($O$9=1,E6071,0))*$O$7)</f>
        <v/>
      </c>
      <c r="G6071" s="27" t="str">
        <f aca="false">IF(A6071="","",D6071+E6071+F6071)</f>
        <v/>
      </c>
      <c r="H6071" s="27" t="str">
        <f aca="false">IF(A6071="","",Calculadora!$D$5+SUM($E$7:E6071))</f>
        <v/>
      </c>
      <c r="I6071" s="27" t="str">
        <f aca="false">IF(A6071="","",G6071-H6071)</f>
        <v/>
      </c>
      <c r="J6071" s="27" t="str">
        <f aca="false">IF(A6071="","",IF(C6071=$O$2,G6071,0))</f>
        <v/>
      </c>
    </row>
    <row r="6072" customFormat="false" ht="15" hidden="false" customHeight="false" outlineLevel="0" collapsed="false">
      <c r="A6072" s="25" t="str">
        <f aca="false">IF(ROW()-6&lt;=$O$3,ROW()-6,"")</f>
        <v/>
      </c>
      <c r="B6072" s="25" t="str">
        <f aca="false">IF(A6072="","",INT((A6072-1)/$O$2)+1)</f>
        <v/>
      </c>
      <c r="C6072" s="25" t="str">
        <f aca="false">IF(A6072="","",MOD(A6072-1,$O$2)+1)</f>
        <v/>
      </c>
      <c r="D6072" s="27" t="str">
        <f aca="false">IF(A6072="","",IF(A6072=1,Calculadora!$D$5,G6071))</f>
        <v/>
      </c>
      <c r="E6072" s="27" t="str">
        <f aca="false">IF(A6072="","",IF($O$9=1,IF(MOD(C6072-1,$O$8)=0,Calculadora!$D$6*(1+Calculadora!$D$7)^(B6072-1),0),IF(MOD(C6072,$O$8)=0,Calculadora!$D$6*(1+Calculadora!$D$7)^(B6072-1),0)))</f>
        <v/>
      </c>
      <c r="F6072" s="27" t="str">
        <f aca="false">IF(A6072="","",(D6072+IF($O$9=1,E6072,0))*$O$7)</f>
        <v/>
      </c>
      <c r="G6072" s="27" t="str">
        <f aca="false">IF(A6072="","",D6072+E6072+F6072)</f>
        <v/>
      </c>
      <c r="H6072" s="27" t="str">
        <f aca="false">IF(A6072="","",Calculadora!$D$5+SUM($E$7:E6072))</f>
        <v/>
      </c>
      <c r="I6072" s="27" t="str">
        <f aca="false">IF(A6072="","",G6072-H6072)</f>
        <v/>
      </c>
      <c r="J6072" s="27" t="str">
        <f aca="false">IF(A6072="","",IF(C6072=$O$2,G6072,0))</f>
        <v/>
      </c>
    </row>
    <row r="6073" customFormat="false" ht="15" hidden="false" customHeight="false" outlineLevel="0" collapsed="false">
      <c r="A6073" s="25" t="str">
        <f aca="false">IF(ROW()-6&lt;=$O$3,ROW()-6,"")</f>
        <v/>
      </c>
      <c r="B6073" s="25" t="str">
        <f aca="false">IF(A6073="","",INT((A6073-1)/$O$2)+1)</f>
        <v/>
      </c>
      <c r="C6073" s="25" t="str">
        <f aca="false">IF(A6073="","",MOD(A6073-1,$O$2)+1)</f>
        <v/>
      </c>
      <c r="D6073" s="27" t="str">
        <f aca="false">IF(A6073="","",IF(A6073=1,Calculadora!$D$5,G6072))</f>
        <v/>
      </c>
      <c r="E6073" s="27" t="str">
        <f aca="false">IF(A6073="","",IF($O$9=1,IF(MOD(C6073-1,$O$8)=0,Calculadora!$D$6*(1+Calculadora!$D$7)^(B6073-1),0),IF(MOD(C6073,$O$8)=0,Calculadora!$D$6*(1+Calculadora!$D$7)^(B6073-1),0)))</f>
        <v/>
      </c>
      <c r="F6073" s="27" t="str">
        <f aca="false">IF(A6073="","",(D6073+IF($O$9=1,E6073,0))*$O$7)</f>
        <v/>
      </c>
      <c r="G6073" s="27" t="str">
        <f aca="false">IF(A6073="","",D6073+E6073+F6073)</f>
        <v/>
      </c>
      <c r="H6073" s="27" t="str">
        <f aca="false">IF(A6073="","",Calculadora!$D$5+SUM($E$7:E6073))</f>
        <v/>
      </c>
      <c r="I6073" s="27" t="str">
        <f aca="false">IF(A6073="","",G6073-H6073)</f>
        <v/>
      </c>
      <c r="J6073" s="27" t="str">
        <f aca="false">IF(A6073="","",IF(C6073=$O$2,G6073,0))</f>
        <v/>
      </c>
    </row>
    <row r="6074" customFormat="false" ht="15" hidden="false" customHeight="false" outlineLevel="0" collapsed="false">
      <c r="A6074" s="25" t="str">
        <f aca="false">IF(ROW()-6&lt;=$O$3,ROW()-6,"")</f>
        <v/>
      </c>
      <c r="B6074" s="25" t="str">
        <f aca="false">IF(A6074="","",INT((A6074-1)/$O$2)+1)</f>
        <v/>
      </c>
      <c r="C6074" s="25" t="str">
        <f aca="false">IF(A6074="","",MOD(A6074-1,$O$2)+1)</f>
        <v/>
      </c>
      <c r="D6074" s="27" t="str">
        <f aca="false">IF(A6074="","",IF(A6074=1,Calculadora!$D$5,G6073))</f>
        <v/>
      </c>
      <c r="E6074" s="27" t="str">
        <f aca="false">IF(A6074="","",IF($O$9=1,IF(MOD(C6074-1,$O$8)=0,Calculadora!$D$6*(1+Calculadora!$D$7)^(B6074-1),0),IF(MOD(C6074,$O$8)=0,Calculadora!$D$6*(1+Calculadora!$D$7)^(B6074-1),0)))</f>
        <v/>
      </c>
      <c r="F6074" s="27" t="str">
        <f aca="false">IF(A6074="","",(D6074+IF($O$9=1,E6074,0))*$O$7)</f>
        <v/>
      </c>
      <c r="G6074" s="27" t="str">
        <f aca="false">IF(A6074="","",D6074+E6074+F6074)</f>
        <v/>
      </c>
      <c r="H6074" s="27" t="str">
        <f aca="false">IF(A6074="","",Calculadora!$D$5+SUM($E$7:E6074))</f>
        <v/>
      </c>
      <c r="I6074" s="27" t="str">
        <f aca="false">IF(A6074="","",G6074-H6074)</f>
        <v/>
      </c>
      <c r="J6074" s="27" t="str">
        <f aca="false">IF(A6074="","",IF(C6074=$O$2,G6074,0))</f>
        <v/>
      </c>
    </row>
    <row r="6075" customFormat="false" ht="15" hidden="false" customHeight="false" outlineLevel="0" collapsed="false">
      <c r="A6075" s="25" t="str">
        <f aca="false">IF(ROW()-6&lt;=$O$3,ROW()-6,"")</f>
        <v/>
      </c>
      <c r="B6075" s="25" t="str">
        <f aca="false">IF(A6075="","",INT((A6075-1)/$O$2)+1)</f>
        <v/>
      </c>
      <c r="C6075" s="25" t="str">
        <f aca="false">IF(A6075="","",MOD(A6075-1,$O$2)+1)</f>
        <v/>
      </c>
      <c r="D6075" s="27" t="str">
        <f aca="false">IF(A6075="","",IF(A6075=1,Calculadora!$D$5,G6074))</f>
        <v/>
      </c>
      <c r="E6075" s="27" t="str">
        <f aca="false">IF(A6075="","",IF($O$9=1,IF(MOD(C6075-1,$O$8)=0,Calculadora!$D$6*(1+Calculadora!$D$7)^(B6075-1),0),IF(MOD(C6075,$O$8)=0,Calculadora!$D$6*(1+Calculadora!$D$7)^(B6075-1),0)))</f>
        <v/>
      </c>
      <c r="F6075" s="27" t="str">
        <f aca="false">IF(A6075="","",(D6075+IF($O$9=1,E6075,0))*$O$7)</f>
        <v/>
      </c>
      <c r="G6075" s="27" t="str">
        <f aca="false">IF(A6075="","",D6075+E6075+F6075)</f>
        <v/>
      </c>
      <c r="H6075" s="27" t="str">
        <f aca="false">IF(A6075="","",Calculadora!$D$5+SUM($E$7:E6075))</f>
        <v/>
      </c>
      <c r="I6075" s="27" t="str">
        <f aca="false">IF(A6075="","",G6075-H6075)</f>
        <v/>
      </c>
      <c r="J6075" s="27" t="str">
        <f aca="false">IF(A6075="","",IF(C6075=$O$2,G6075,0))</f>
        <v/>
      </c>
    </row>
    <row r="6076" customFormat="false" ht="15" hidden="false" customHeight="false" outlineLevel="0" collapsed="false">
      <c r="A6076" s="25" t="str">
        <f aca="false">IF(ROW()-6&lt;=$O$3,ROW()-6,"")</f>
        <v/>
      </c>
      <c r="B6076" s="25" t="str">
        <f aca="false">IF(A6076="","",INT((A6076-1)/$O$2)+1)</f>
        <v/>
      </c>
      <c r="C6076" s="25" t="str">
        <f aca="false">IF(A6076="","",MOD(A6076-1,$O$2)+1)</f>
        <v/>
      </c>
      <c r="D6076" s="27" t="str">
        <f aca="false">IF(A6076="","",IF(A6076=1,Calculadora!$D$5,G6075))</f>
        <v/>
      </c>
      <c r="E6076" s="27" t="str">
        <f aca="false">IF(A6076="","",IF($O$9=1,IF(MOD(C6076-1,$O$8)=0,Calculadora!$D$6*(1+Calculadora!$D$7)^(B6076-1),0),IF(MOD(C6076,$O$8)=0,Calculadora!$D$6*(1+Calculadora!$D$7)^(B6076-1),0)))</f>
        <v/>
      </c>
      <c r="F6076" s="27" t="str">
        <f aca="false">IF(A6076="","",(D6076+IF($O$9=1,E6076,0))*$O$7)</f>
        <v/>
      </c>
      <c r="G6076" s="27" t="str">
        <f aca="false">IF(A6076="","",D6076+E6076+F6076)</f>
        <v/>
      </c>
      <c r="H6076" s="27" t="str">
        <f aca="false">IF(A6076="","",Calculadora!$D$5+SUM($E$7:E6076))</f>
        <v/>
      </c>
      <c r="I6076" s="27" t="str">
        <f aca="false">IF(A6076="","",G6076-H6076)</f>
        <v/>
      </c>
      <c r="J6076" s="27" t="str">
        <f aca="false">IF(A6076="","",IF(C6076=$O$2,G6076,0))</f>
        <v/>
      </c>
    </row>
    <row r="6077" customFormat="false" ht="15" hidden="false" customHeight="false" outlineLevel="0" collapsed="false">
      <c r="A6077" s="25" t="str">
        <f aca="false">IF(ROW()-6&lt;=$O$3,ROW()-6,"")</f>
        <v/>
      </c>
      <c r="B6077" s="25" t="str">
        <f aca="false">IF(A6077="","",INT((A6077-1)/$O$2)+1)</f>
        <v/>
      </c>
      <c r="C6077" s="25" t="str">
        <f aca="false">IF(A6077="","",MOD(A6077-1,$O$2)+1)</f>
        <v/>
      </c>
      <c r="D6077" s="27" t="str">
        <f aca="false">IF(A6077="","",IF(A6077=1,Calculadora!$D$5,G6076))</f>
        <v/>
      </c>
      <c r="E6077" s="27" t="str">
        <f aca="false">IF(A6077="","",IF($O$9=1,IF(MOD(C6077-1,$O$8)=0,Calculadora!$D$6*(1+Calculadora!$D$7)^(B6077-1),0),IF(MOD(C6077,$O$8)=0,Calculadora!$D$6*(1+Calculadora!$D$7)^(B6077-1),0)))</f>
        <v/>
      </c>
      <c r="F6077" s="27" t="str">
        <f aca="false">IF(A6077="","",(D6077+IF($O$9=1,E6077,0))*$O$7)</f>
        <v/>
      </c>
      <c r="G6077" s="27" t="str">
        <f aca="false">IF(A6077="","",D6077+E6077+F6077)</f>
        <v/>
      </c>
      <c r="H6077" s="27" t="str">
        <f aca="false">IF(A6077="","",Calculadora!$D$5+SUM($E$7:E6077))</f>
        <v/>
      </c>
      <c r="I6077" s="27" t="str">
        <f aca="false">IF(A6077="","",G6077-H6077)</f>
        <v/>
      </c>
      <c r="J6077" s="27" t="str">
        <f aca="false">IF(A6077="","",IF(C6077=$O$2,G6077,0))</f>
        <v/>
      </c>
    </row>
    <row r="6078" customFormat="false" ht="15" hidden="false" customHeight="false" outlineLevel="0" collapsed="false">
      <c r="A6078" s="25" t="str">
        <f aca="false">IF(ROW()-6&lt;=$O$3,ROW()-6,"")</f>
        <v/>
      </c>
      <c r="B6078" s="25" t="str">
        <f aca="false">IF(A6078="","",INT((A6078-1)/$O$2)+1)</f>
        <v/>
      </c>
      <c r="C6078" s="25" t="str">
        <f aca="false">IF(A6078="","",MOD(A6078-1,$O$2)+1)</f>
        <v/>
      </c>
      <c r="D6078" s="27" t="str">
        <f aca="false">IF(A6078="","",IF(A6078=1,Calculadora!$D$5,G6077))</f>
        <v/>
      </c>
      <c r="E6078" s="27" t="str">
        <f aca="false">IF(A6078="","",IF($O$9=1,IF(MOD(C6078-1,$O$8)=0,Calculadora!$D$6*(1+Calculadora!$D$7)^(B6078-1),0),IF(MOD(C6078,$O$8)=0,Calculadora!$D$6*(1+Calculadora!$D$7)^(B6078-1),0)))</f>
        <v/>
      </c>
      <c r="F6078" s="27" t="str">
        <f aca="false">IF(A6078="","",(D6078+IF($O$9=1,E6078,0))*$O$7)</f>
        <v/>
      </c>
      <c r="G6078" s="27" t="str">
        <f aca="false">IF(A6078="","",D6078+E6078+F6078)</f>
        <v/>
      </c>
      <c r="H6078" s="27" t="str">
        <f aca="false">IF(A6078="","",Calculadora!$D$5+SUM($E$7:E6078))</f>
        <v/>
      </c>
      <c r="I6078" s="27" t="str">
        <f aca="false">IF(A6078="","",G6078-H6078)</f>
        <v/>
      </c>
      <c r="J6078" s="27" t="str">
        <f aca="false">IF(A6078="","",IF(C6078=$O$2,G6078,0))</f>
        <v/>
      </c>
    </row>
    <row r="6079" customFormat="false" ht="15" hidden="false" customHeight="false" outlineLevel="0" collapsed="false">
      <c r="A6079" s="25" t="str">
        <f aca="false">IF(ROW()-6&lt;=$O$3,ROW()-6,"")</f>
        <v/>
      </c>
      <c r="B6079" s="25" t="str">
        <f aca="false">IF(A6079="","",INT((A6079-1)/$O$2)+1)</f>
        <v/>
      </c>
      <c r="C6079" s="25" t="str">
        <f aca="false">IF(A6079="","",MOD(A6079-1,$O$2)+1)</f>
        <v/>
      </c>
      <c r="D6079" s="27" t="str">
        <f aca="false">IF(A6079="","",IF(A6079=1,Calculadora!$D$5,G6078))</f>
        <v/>
      </c>
      <c r="E6079" s="27" t="str">
        <f aca="false">IF(A6079="","",IF($O$9=1,IF(MOD(C6079-1,$O$8)=0,Calculadora!$D$6*(1+Calculadora!$D$7)^(B6079-1),0),IF(MOD(C6079,$O$8)=0,Calculadora!$D$6*(1+Calculadora!$D$7)^(B6079-1),0)))</f>
        <v/>
      </c>
      <c r="F6079" s="27" t="str">
        <f aca="false">IF(A6079="","",(D6079+IF($O$9=1,E6079,0))*$O$7)</f>
        <v/>
      </c>
      <c r="G6079" s="27" t="str">
        <f aca="false">IF(A6079="","",D6079+E6079+F6079)</f>
        <v/>
      </c>
      <c r="H6079" s="27" t="str">
        <f aca="false">IF(A6079="","",Calculadora!$D$5+SUM($E$7:E6079))</f>
        <v/>
      </c>
      <c r="I6079" s="27" t="str">
        <f aca="false">IF(A6079="","",G6079-H6079)</f>
        <v/>
      </c>
      <c r="J6079" s="27" t="str">
        <f aca="false">IF(A6079="","",IF(C6079=$O$2,G6079,0))</f>
        <v/>
      </c>
    </row>
    <row r="6080" customFormat="false" ht="15" hidden="false" customHeight="false" outlineLevel="0" collapsed="false">
      <c r="A6080" s="25" t="str">
        <f aca="false">IF(ROW()-6&lt;=$O$3,ROW()-6,"")</f>
        <v/>
      </c>
      <c r="B6080" s="25" t="str">
        <f aca="false">IF(A6080="","",INT((A6080-1)/$O$2)+1)</f>
        <v/>
      </c>
      <c r="C6080" s="25" t="str">
        <f aca="false">IF(A6080="","",MOD(A6080-1,$O$2)+1)</f>
        <v/>
      </c>
      <c r="D6080" s="27" t="str">
        <f aca="false">IF(A6080="","",IF(A6080=1,Calculadora!$D$5,G6079))</f>
        <v/>
      </c>
      <c r="E6080" s="27" t="str">
        <f aca="false">IF(A6080="","",IF($O$9=1,IF(MOD(C6080-1,$O$8)=0,Calculadora!$D$6*(1+Calculadora!$D$7)^(B6080-1),0),IF(MOD(C6080,$O$8)=0,Calculadora!$D$6*(1+Calculadora!$D$7)^(B6080-1),0)))</f>
        <v/>
      </c>
      <c r="F6080" s="27" t="str">
        <f aca="false">IF(A6080="","",(D6080+IF($O$9=1,E6080,0))*$O$7)</f>
        <v/>
      </c>
      <c r="G6080" s="27" t="str">
        <f aca="false">IF(A6080="","",D6080+E6080+F6080)</f>
        <v/>
      </c>
      <c r="H6080" s="27" t="str">
        <f aca="false">IF(A6080="","",Calculadora!$D$5+SUM($E$7:E6080))</f>
        <v/>
      </c>
      <c r="I6080" s="27" t="str">
        <f aca="false">IF(A6080="","",G6080-H6080)</f>
        <v/>
      </c>
      <c r="J6080" s="27" t="str">
        <f aca="false">IF(A6080="","",IF(C6080=$O$2,G6080,0))</f>
        <v/>
      </c>
    </row>
    <row r="6081" customFormat="false" ht="15" hidden="false" customHeight="false" outlineLevel="0" collapsed="false">
      <c r="A6081" s="25" t="str">
        <f aca="false">IF(ROW()-6&lt;=$O$3,ROW()-6,"")</f>
        <v/>
      </c>
      <c r="B6081" s="25" t="str">
        <f aca="false">IF(A6081="","",INT((A6081-1)/$O$2)+1)</f>
        <v/>
      </c>
      <c r="C6081" s="25" t="str">
        <f aca="false">IF(A6081="","",MOD(A6081-1,$O$2)+1)</f>
        <v/>
      </c>
      <c r="D6081" s="27" t="str">
        <f aca="false">IF(A6081="","",IF(A6081=1,Calculadora!$D$5,G6080))</f>
        <v/>
      </c>
      <c r="E6081" s="27" t="str">
        <f aca="false">IF(A6081="","",IF($O$9=1,IF(MOD(C6081-1,$O$8)=0,Calculadora!$D$6*(1+Calculadora!$D$7)^(B6081-1),0),IF(MOD(C6081,$O$8)=0,Calculadora!$D$6*(1+Calculadora!$D$7)^(B6081-1),0)))</f>
        <v/>
      </c>
      <c r="F6081" s="27" t="str">
        <f aca="false">IF(A6081="","",(D6081+IF($O$9=1,E6081,0))*$O$7)</f>
        <v/>
      </c>
      <c r="G6081" s="27" t="str">
        <f aca="false">IF(A6081="","",D6081+E6081+F6081)</f>
        <v/>
      </c>
      <c r="H6081" s="27" t="str">
        <f aca="false">IF(A6081="","",Calculadora!$D$5+SUM($E$7:E6081))</f>
        <v/>
      </c>
      <c r="I6081" s="27" t="str">
        <f aca="false">IF(A6081="","",G6081-H6081)</f>
        <v/>
      </c>
      <c r="J6081" s="27" t="str">
        <f aca="false">IF(A6081="","",IF(C6081=$O$2,G6081,0))</f>
        <v/>
      </c>
    </row>
    <row r="6082" customFormat="false" ht="15" hidden="false" customHeight="false" outlineLevel="0" collapsed="false">
      <c r="A6082" s="25" t="str">
        <f aca="false">IF(ROW()-6&lt;=$O$3,ROW()-6,"")</f>
        <v/>
      </c>
      <c r="B6082" s="25" t="str">
        <f aca="false">IF(A6082="","",INT((A6082-1)/$O$2)+1)</f>
        <v/>
      </c>
      <c r="C6082" s="25" t="str">
        <f aca="false">IF(A6082="","",MOD(A6082-1,$O$2)+1)</f>
        <v/>
      </c>
      <c r="D6082" s="27" t="str">
        <f aca="false">IF(A6082="","",IF(A6082=1,Calculadora!$D$5,G6081))</f>
        <v/>
      </c>
      <c r="E6082" s="27" t="str">
        <f aca="false">IF(A6082="","",IF($O$9=1,IF(MOD(C6082-1,$O$8)=0,Calculadora!$D$6*(1+Calculadora!$D$7)^(B6082-1),0),IF(MOD(C6082,$O$8)=0,Calculadora!$D$6*(1+Calculadora!$D$7)^(B6082-1),0)))</f>
        <v/>
      </c>
      <c r="F6082" s="27" t="str">
        <f aca="false">IF(A6082="","",(D6082+IF($O$9=1,E6082,0))*$O$7)</f>
        <v/>
      </c>
      <c r="G6082" s="27" t="str">
        <f aca="false">IF(A6082="","",D6082+E6082+F6082)</f>
        <v/>
      </c>
      <c r="H6082" s="27" t="str">
        <f aca="false">IF(A6082="","",Calculadora!$D$5+SUM($E$7:E6082))</f>
        <v/>
      </c>
      <c r="I6082" s="27" t="str">
        <f aca="false">IF(A6082="","",G6082-H6082)</f>
        <v/>
      </c>
      <c r="J6082" s="27" t="str">
        <f aca="false">IF(A6082="","",IF(C6082=$O$2,G6082,0))</f>
        <v/>
      </c>
    </row>
    <row r="6083" customFormat="false" ht="15" hidden="false" customHeight="false" outlineLevel="0" collapsed="false">
      <c r="A6083" s="25" t="str">
        <f aca="false">IF(ROW()-6&lt;=$O$3,ROW()-6,"")</f>
        <v/>
      </c>
      <c r="B6083" s="25" t="str">
        <f aca="false">IF(A6083="","",INT((A6083-1)/$O$2)+1)</f>
        <v/>
      </c>
      <c r="C6083" s="25" t="str">
        <f aca="false">IF(A6083="","",MOD(A6083-1,$O$2)+1)</f>
        <v/>
      </c>
      <c r="D6083" s="27" t="str">
        <f aca="false">IF(A6083="","",IF(A6083=1,Calculadora!$D$5,G6082))</f>
        <v/>
      </c>
      <c r="E6083" s="27" t="str">
        <f aca="false">IF(A6083="","",IF($O$9=1,IF(MOD(C6083-1,$O$8)=0,Calculadora!$D$6*(1+Calculadora!$D$7)^(B6083-1),0),IF(MOD(C6083,$O$8)=0,Calculadora!$D$6*(1+Calculadora!$D$7)^(B6083-1),0)))</f>
        <v/>
      </c>
      <c r="F6083" s="27" t="str">
        <f aca="false">IF(A6083="","",(D6083+IF($O$9=1,E6083,0))*$O$7)</f>
        <v/>
      </c>
      <c r="G6083" s="27" t="str">
        <f aca="false">IF(A6083="","",D6083+E6083+F6083)</f>
        <v/>
      </c>
      <c r="H6083" s="27" t="str">
        <f aca="false">IF(A6083="","",Calculadora!$D$5+SUM($E$7:E6083))</f>
        <v/>
      </c>
      <c r="I6083" s="27" t="str">
        <f aca="false">IF(A6083="","",G6083-H6083)</f>
        <v/>
      </c>
      <c r="J6083" s="27" t="str">
        <f aca="false">IF(A6083="","",IF(C6083=$O$2,G6083,0))</f>
        <v/>
      </c>
    </row>
    <row r="6084" customFormat="false" ht="15" hidden="false" customHeight="false" outlineLevel="0" collapsed="false">
      <c r="A6084" s="25" t="str">
        <f aca="false">IF(ROW()-6&lt;=$O$3,ROW()-6,"")</f>
        <v/>
      </c>
      <c r="B6084" s="25" t="str">
        <f aca="false">IF(A6084="","",INT((A6084-1)/$O$2)+1)</f>
        <v/>
      </c>
      <c r="C6084" s="25" t="str">
        <f aca="false">IF(A6084="","",MOD(A6084-1,$O$2)+1)</f>
        <v/>
      </c>
      <c r="D6084" s="27" t="str">
        <f aca="false">IF(A6084="","",IF(A6084=1,Calculadora!$D$5,G6083))</f>
        <v/>
      </c>
      <c r="E6084" s="27" t="str">
        <f aca="false">IF(A6084="","",IF($O$9=1,IF(MOD(C6084-1,$O$8)=0,Calculadora!$D$6*(1+Calculadora!$D$7)^(B6084-1),0),IF(MOD(C6084,$O$8)=0,Calculadora!$D$6*(1+Calculadora!$D$7)^(B6084-1),0)))</f>
        <v/>
      </c>
      <c r="F6084" s="27" t="str">
        <f aca="false">IF(A6084="","",(D6084+IF($O$9=1,E6084,0))*$O$7)</f>
        <v/>
      </c>
      <c r="G6084" s="27" t="str">
        <f aca="false">IF(A6084="","",D6084+E6084+F6084)</f>
        <v/>
      </c>
      <c r="H6084" s="27" t="str">
        <f aca="false">IF(A6084="","",Calculadora!$D$5+SUM($E$7:E6084))</f>
        <v/>
      </c>
      <c r="I6084" s="27" t="str">
        <f aca="false">IF(A6084="","",G6084-H6084)</f>
        <v/>
      </c>
      <c r="J6084" s="27" t="str">
        <f aca="false">IF(A6084="","",IF(C6084=$O$2,G6084,0))</f>
        <v/>
      </c>
    </row>
    <row r="6085" customFormat="false" ht="15" hidden="false" customHeight="false" outlineLevel="0" collapsed="false">
      <c r="A6085" s="25" t="str">
        <f aca="false">IF(ROW()-6&lt;=$O$3,ROW()-6,"")</f>
        <v/>
      </c>
      <c r="B6085" s="25" t="str">
        <f aca="false">IF(A6085="","",INT((A6085-1)/$O$2)+1)</f>
        <v/>
      </c>
      <c r="C6085" s="25" t="str">
        <f aca="false">IF(A6085="","",MOD(A6085-1,$O$2)+1)</f>
        <v/>
      </c>
      <c r="D6085" s="27" t="str">
        <f aca="false">IF(A6085="","",IF(A6085=1,Calculadora!$D$5,G6084))</f>
        <v/>
      </c>
      <c r="E6085" s="27" t="str">
        <f aca="false">IF(A6085="","",IF($O$9=1,IF(MOD(C6085-1,$O$8)=0,Calculadora!$D$6*(1+Calculadora!$D$7)^(B6085-1),0),IF(MOD(C6085,$O$8)=0,Calculadora!$D$6*(1+Calculadora!$D$7)^(B6085-1),0)))</f>
        <v/>
      </c>
      <c r="F6085" s="27" t="str">
        <f aca="false">IF(A6085="","",(D6085+IF($O$9=1,E6085,0))*$O$7)</f>
        <v/>
      </c>
      <c r="G6085" s="27" t="str">
        <f aca="false">IF(A6085="","",D6085+E6085+F6085)</f>
        <v/>
      </c>
      <c r="H6085" s="27" t="str">
        <f aca="false">IF(A6085="","",Calculadora!$D$5+SUM($E$7:E6085))</f>
        <v/>
      </c>
      <c r="I6085" s="27" t="str">
        <f aca="false">IF(A6085="","",G6085-H6085)</f>
        <v/>
      </c>
      <c r="J6085" s="27" t="str">
        <f aca="false">IF(A6085="","",IF(C6085=$O$2,G6085,0))</f>
        <v/>
      </c>
    </row>
    <row r="6086" customFormat="false" ht="15" hidden="false" customHeight="false" outlineLevel="0" collapsed="false">
      <c r="A6086" s="25" t="str">
        <f aca="false">IF(ROW()-6&lt;=$O$3,ROW()-6,"")</f>
        <v/>
      </c>
      <c r="B6086" s="25" t="str">
        <f aca="false">IF(A6086="","",INT((A6086-1)/$O$2)+1)</f>
        <v/>
      </c>
      <c r="C6086" s="25" t="str">
        <f aca="false">IF(A6086="","",MOD(A6086-1,$O$2)+1)</f>
        <v/>
      </c>
      <c r="D6086" s="27" t="str">
        <f aca="false">IF(A6086="","",IF(A6086=1,Calculadora!$D$5,G6085))</f>
        <v/>
      </c>
      <c r="E6086" s="27" t="str">
        <f aca="false">IF(A6086="","",IF($O$9=1,IF(MOD(C6086-1,$O$8)=0,Calculadora!$D$6*(1+Calculadora!$D$7)^(B6086-1),0),IF(MOD(C6086,$O$8)=0,Calculadora!$D$6*(1+Calculadora!$D$7)^(B6086-1),0)))</f>
        <v/>
      </c>
      <c r="F6086" s="27" t="str">
        <f aca="false">IF(A6086="","",(D6086+IF($O$9=1,E6086,0))*$O$7)</f>
        <v/>
      </c>
      <c r="G6086" s="27" t="str">
        <f aca="false">IF(A6086="","",D6086+E6086+F6086)</f>
        <v/>
      </c>
      <c r="H6086" s="27" t="str">
        <f aca="false">IF(A6086="","",Calculadora!$D$5+SUM($E$7:E6086))</f>
        <v/>
      </c>
      <c r="I6086" s="27" t="str">
        <f aca="false">IF(A6086="","",G6086-H6086)</f>
        <v/>
      </c>
      <c r="J6086" s="27" t="str">
        <f aca="false">IF(A6086="","",IF(C6086=$O$2,G6086,0))</f>
        <v/>
      </c>
    </row>
    <row r="6087" customFormat="false" ht="15" hidden="false" customHeight="false" outlineLevel="0" collapsed="false">
      <c r="A6087" s="25" t="str">
        <f aca="false">IF(ROW()-6&lt;=$O$3,ROW()-6,"")</f>
        <v/>
      </c>
      <c r="B6087" s="25" t="str">
        <f aca="false">IF(A6087="","",INT((A6087-1)/$O$2)+1)</f>
        <v/>
      </c>
      <c r="C6087" s="25" t="str">
        <f aca="false">IF(A6087="","",MOD(A6087-1,$O$2)+1)</f>
        <v/>
      </c>
      <c r="D6087" s="27" t="str">
        <f aca="false">IF(A6087="","",IF(A6087=1,Calculadora!$D$5,G6086))</f>
        <v/>
      </c>
      <c r="E6087" s="27" t="str">
        <f aca="false">IF(A6087="","",IF($O$9=1,IF(MOD(C6087-1,$O$8)=0,Calculadora!$D$6*(1+Calculadora!$D$7)^(B6087-1),0),IF(MOD(C6087,$O$8)=0,Calculadora!$D$6*(1+Calculadora!$D$7)^(B6087-1),0)))</f>
        <v/>
      </c>
      <c r="F6087" s="27" t="str">
        <f aca="false">IF(A6087="","",(D6087+IF($O$9=1,E6087,0))*$O$7)</f>
        <v/>
      </c>
      <c r="G6087" s="27" t="str">
        <f aca="false">IF(A6087="","",D6087+E6087+F6087)</f>
        <v/>
      </c>
      <c r="H6087" s="27" t="str">
        <f aca="false">IF(A6087="","",Calculadora!$D$5+SUM($E$7:E6087))</f>
        <v/>
      </c>
      <c r="I6087" s="27" t="str">
        <f aca="false">IF(A6087="","",G6087-H6087)</f>
        <v/>
      </c>
      <c r="J6087" s="27" t="str">
        <f aca="false">IF(A6087="","",IF(C6087=$O$2,G6087,0))</f>
        <v/>
      </c>
    </row>
    <row r="6088" customFormat="false" ht="15" hidden="false" customHeight="false" outlineLevel="0" collapsed="false">
      <c r="A6088" s="25" t="str">
        <f aca="false">IF(ROW()-6&lt;=$O$3,ROW()-6,"")</f>
        <v/>
      </c>
      <c r="B6088" s="25" t="str">
        <f aca="false">IF(A6088="","",INT((A6088-1)/$O$2)+1)</f>
        <v/>
      </c>
      <c r="C6088" s="25" t="str">
        <f aca="false">IF(A6088="","",MOD(A6088-1,$O$2)+1)</f>
        <v/>
      </c>
      <c r="D6088" s="27" t="str">
        <f aca="false">IF(A6088="","",IF(A6088=1,Calculadora!$D$5,G6087))</f>
        <v/>
      </c>
      <c r="E6088" s="27" t="str">
        <f aca="false">IF(A6088="","",IF($O$9=1,IF(MOD(C6088-1,$O$8)=0,Calculadora!$D$6*(1+Calculadora!$D$7)^(B6088-1),0),IF(MOD(C6088,$O$8)=0,Calculadora!$D$6*(1+Calculadora!$D$7)^(B6088-1),0)))</f>
        <v/>
      </c>
      <c r="F6088" s="27" t="str">
        <f aca="false">IF(A6088="","",(D6088+IF($O$9=1,E6088,0))*$O$7)</f>
        <v/>
      </c>
      <c r="G6088" s="27" t="str">
        <f aca="false">IF(A6088="","",D6088+E6088+F6088)</f>
        <v/>
      </c>
      <c r="H6088" s="27" t="str">
        <f aca="false">IF(A6088="","",Calculadora!$D$5+SUM($E$7:E6088))</f>
        <v/>
      </c>
      <c r="I6088" s="27" t="str">
        <f aca="false">IF(A6088="","",G6088-H6088)</f>
        <v/>
      </c>
      <c r="J6088" s="27" t="str">
        <f aca="false">IF(A6088="","",IF(C6088=$O$2,G6088,0))</f>
        <v/>
      </c>
    </row>
    <row r="6089" customFormat="false" ht="15" hidden="false" customHeight="false" outlineLevel="0" collapsed="false">
      <c r="A6089" s="25" t="str">
        <f aca="false">IF(ROW()-6&lt;=$O$3,ROW()-6,"")</f>
        <v/>
      </c>
      <c r="B6089" s="25" t="str">
        <f aca="false">IF(A6089="","",INT((A6089-1)/$O$2)+1)</f>
        <v/>
      </c>
      <c r="C6089" s="25" t="str">
        <f aca="false">IF(A6089="","",MOD(A6089-1,$O$2)+1)</f>
        <v/>
      </c>
      <c r="D6089" s="27" t="str">
        <f aca="false">IF(A6089="","",IF(A6089=1,Calculadora!$D$5,G6088))</f>
        <v/>
      </c>
      <c r="E6089" s="27" t="str">
        <f aca="false">IF(A6089="","",IF($O$9=1,IF(MOD(C6089-1,$O$8)=0,Calculadora!$D$6*(1+Calculadora!$D$7)^(B6089-1),0),IF(MOD(C6089,$O$8)=0,Calculadora!$D$6*(1+Calculadora!$D$7)^(B6089-1),0)))</f>
        <v/>
      </c>
      <c r="F6089" s="27" t="str">
        <f aca="false">IF(A6089="","",(D6089+IF($O$9=1,E6089,0))*$O$7)</f>
        <v/>
      </c>
      <c r="G6089" s="27" t="str">
        <f aca="false">IF(A6089="","",D6089+E6089+F6089)</f>
        <v/>
      </c>
      <c r="H6089" s="27" t="str">
        <f aca="false">IF(A6089="","",Calculadora!$D$5+SUM($E$7:E6089))</f>
        <v/>
      </c>
      <c r="I6089" s="27" t="str">
        <f aca="false">IF(A6089="","",G6089-H6089)</f>
        <v/>
      </c>
      <c r="J6089" s="27" t="str">
        <f aca="false">IF(A6089="","",IF(C6089=$O$2,G6089,0))</f>
        <v/>
      </c>
    </row>
    <row r="6090" customFormat="false" ht="15" hidden="false" customHeight="false" outlineLevel="0" collapsed="false">
      <c r="A6090" s="25" t="str">
        <f aca="false">IF(ROW()-6&lt;=$O$3,ROW()-6,"")</f>
        <v/>
      </c>
      <c r="B6090" s="25" t="str">
        <f aca="false">IF(A6090="","",INT((A6090-1)/$O$2)+1)</f>
        <v/>
      </c>
      <c r="C6090" s="25" t="str">
        <f aca="false">IF(A6090="","",MOD(A6090-1,$O$2)+1)</f>
        <v/>
      </c>
      <c r="D6090" s="27" t="str">
        <f aca="false">IF(A6090="","",IF(A6090=1,Calculadora!$D$5,G6089))</f>
        <v/>
      </c>
      <c r="E6090" s="27" t="str">
        <f aca="false">IF(A6090="","",IF($O$9=1,IF(MOD(C6090-1,$O$8)=0,Calculadora!$D$6*(1+Calculadora!$D$7)^(B6090-1),0),IF(MOD(C6090,$O$8)=0,Calculadora!$D$6*(1+Calculadora!$D$7)^(B6090-1),0)))</f>
        <v/>
      </c>
      <c r="F6090" s="27" t="str">
        <f aca="false">IF(A6090="","",(D6090+IF($O$9=1,E6090,0))*$O$7)</f>
        <v/>
      </c>
      <c r="G6090" s="27" t="str">
        <f aca="false">IF(A6090="","",D6090+E6090+F6090)</f>
        <v/>
      </c>
      <c r="H6090" s="27" t="str">
        <f aca="false">IF(A6090="","",Calculadora!$D$5+SUM($E$7:E6090))</f>
        <v/>
      </c>
      <c r="I6090" s="27" t="str">
        <f aca="false">IF(A6090="","",G6090-H6090)</f>
        <v/>
      </c>
      <c r="J6090" s="27" t="str">
        <f aca="false">IF(A6090="","",IF(C6090=$O$2,G6090,0))</f>
        <v/>
      </c>
    </row>
    <row r="6091" customFormat="false" ht="15" hidden="false" customHeight="false" outlineLevel="0" collapsed="false">
      <c r="A6091" s="25" t="str">
        <f aca="false">IF(ROW()-6&lt;=$O$3,ROW()-6,"")</f>
        <v/>
      </c>
      <c r="B6091" s="25" t="str">
        <f aca="false">IF(A6091="","",INT((A6091-1)/$O$2)+1)</f>
        <v/>
      </c>
      <c r="C6091" s="25" t="str">
        <f aca="false">IF(A6091="","",MOD(A6091-1,$O$2)+1)</f>
        <v/>
      </c>
      <c r="D6091" s="27" t="str">
        <f aca="false">IF(A6091="","",IF(A6091=1,Calculadora!$D$5,G6090))</f>
        <v/>
      </c>
      <c r="E6091" s="27" t="str">
        <f aca="false">IF(A6091="","",IF($O$9=1,IF(MOD(C6091-1,$O$8)=0,Calculadora!$D$6*(1+Calculadora!$D$7)^(B6091-1),0),IF(MOD(C6091,$O$8)=0,Calculadora!$D$6*(1+Calculadora!$D$7)^(B6091-1),0)))</f>
        <v/>
      </c>
      <c r="F6091" s="27" t="str">
        <f aca="false">IF(A6091="","",(D6091+IF($O$9=1,E6091,0))*$O$7)</f>
        <v/>
      </c>
      <c r="G6091" s="27" t="str">
        <f aca="false">IF(A6091="","",D6091+E6091+F6091)</f>
        <v/>
      </c>
      <c r="H6091" s="27" t="str">
        <f aca="false">IF(A6091="","",Calculadora!$D$5+SUM($E$7:E6091))</f>
        <v/>
      </c>
      <c r="I6091" s="27" t="str">
        <f aca="false">IF(A6091="","",G6091-H6091)</f>
        <v/>
      </c>
      <c r="J6091" s="27" t="str">
        <f aca="false">IF(A6091="","",IF(C6091=$O$2,G6091,0))</f>
        <v/>
      </c>
    </row>
    <row r="6092" customFormat="false" ht="15" hidden="false" customHeight="false" outlineLevel="0" collapsed="false">
      <c r="A6092" s="25" t="str">
        <f aca="false">IF(ROW()-6&lt;=$O$3,ROW()-6,"")</f>
        <v/>
      </c>
      <c r="B6092" s="25" t="str">
        <f aca="false">IF(A6092="","",INT((A6092-1)/$O$2)+1)</f>
        <v/>
      </c>
      <c r="C6092" s="25" t="str">
        <f aca="false">IF(A6092="","",MOD(A6092-1,$O$2)+1)</f>
        <v/>
      </c>
      <c r="D6092" s="27" t="str">
        <f aca="false">IF(A6092="","",IF(A6092=1,Calculadora!$D$5,G6091))</f>
        <v/>
      </c>
      <c r="E6092" s="27" t="str">
        <f aca="false">IF(A6092="","",IF($O$9=1,IF(MOD(C6092-1,$O$8)=0,Calculadora!$D$6*(1+Calculadora!$D$7)^(B6092-1),0),IF(MOD(C6092,$O$8)=0,Calculadora!$D$6*(1+Calculadora!$D$7)^(B6092-1),0)))</f>
        <v/>
      </c>
      <c r="F6092" s="27" t="str">
        <f aca="false">IF(A6092="","",(D6092+IF($O$9=1,E6092,0))*$O$7)</f>
        <v/>
      </c>
      <c r="G6092" s="27" t="str">
        <f aca="false">IF(A6092="","",D6092+E6092+F6092)</f>
        <v/>
      </c>
      <c r="H6092" s="27" t="str">
        <f aca="false">IF(A6092="","",Calculadora!$D$5+SUM($E$7:E6092))</f>
        <v/>
      </c>
      <c r="I6092" s="27" t="str">
        <f aca="false">IF(A6092="","",G6092-H6092)</f>
        <v/>
      </c>
      <c r="J6092" s="27" t="str">
        <f aca="false">IF(A6092="","",IF(C6092=$O$2,G6092,0))</f>
        <v/>
      </c>
    </row>
    <row r="6093" customFormat="false" ht="15" hidden="false" customHeight="false" outlineLevel="0" collapsed="false">
      <c r="A6093" s="25" t="str">
        <f aca="false">IF(ROW()-6&lt;=$O$3,ROW()-6,"")</f>
        <v/>
      </c>
      <c r="B6093" s="25" t="str">
        <f aca="false">IF(A6093="","",INT((A6093-1)/$O$2)+1)</f>
        <v/>
      </c>
      <c r="C6093" s="25" t="str">
        <f aca="false">IF(A6093="","",MOD(A6093-1,$O$2)+1)</f>
        <v/>
      </c>
      <c r="D6093" s="27" t="str">
        <f aca="false">IF(A6093="","",IF(A6093=1,Calculadora!$D$5,G6092))</f>
        <v/>
      </c>
      <c r="E6093" s="27" t="str">
        <f aca="false">IF(A6093="","",IF($O$9=1,IF(MOD(C6093-1,$O$8)=0,Calculadora!$D$6*(1+Calculadora!$D$7)^(B6093-1),0),IF(MOD(C6093,$O$8)=0,Calculadora!$D$6*(1+Calculadora!$D$7)^(B6093-1),0)))</f>
        <v/>
      </c>
      <c r="F6093" s="27" t="str">
        <f aca="false">IF(A6093="","",(D6093+IF($O$9=1,E6093,0))*$O$7)</f>
        <v/>
      </c>
      <c r="G6093" s="27" t="str">
        <f aca="false">IF(A6093="","",D6093+E6093+F6093)</f>
        <v/>
      </c>
      <c r="H6093" s="27" t="str">
        <f aca="false">IF(A6093="","",Calculadora!$D$5+SUM($E$7:E6093))</f>
        <v/>
      </c>
      <c r="I6093" s="27" t="str">
        <f aca="false">IF(A6093="","",G6093-H6093)</f>
        <v/>
      </c>
      <c r="J6093" s="27" t="str">
        <f aca="false">IF(A6093="","",IF(C6093=$O$2,G6093,0))</f>
        <v/>
      </c>
    </row>
    <row r="6094" customFormat="false" ht="15" hidden="false" customHeight="false" outlineLevel="0" collapsed="false">
      <c r="A6094" s="25" t="str">
        <f aca="false">IF(ROW()-6&lt;=$O$3,ROW()-6,"")</f>
        <v/>
      </c>
      <c r="B6094" s="25" t="str">
        <f aca="false">IF(A6094="","",INT((A6094-1)/$O$2)+1)</f>
        <v/>
      </c>
      <c r="C6094" s="25" t="str">
        <f aca="false">IF(A6094="","",MOD(A6094-1,$O$2)+1)</f>
        <v/>
      </c>
      <c r="D6094" s="27" t="str">
        <f aca="false">IF(A6094="","",IF(A6094=1,Calculadora!$D$5,G6093))</f>
        <v/>
      </c>
      <c r="E6094" s="27" t="str">
        <f aca="false">IF(A6094="","",IF($O$9=1,IF(MOD(C6094-1,$O$8)=0,Calculadora!$D$6*(1+Calculadora!$D$7)^(B6094-1),0),IF(MOD(C6094,$O$8)=0,Calculadora!$D$6*(1+Calculadora!$D$7)^(B6094-1),0)))</f>
        <v/>
      </c>
      <c r="F6094" s="27" t="str">
        <f aca="false">IF(A6094="","",(D6094+IF($O$9=1,E6094,0))*$O$7)</f>
        <v/>
      </c>
      <c r="G6094" s="27" t="str">
        <f aca="false">IF(A6094="","",D6094+E6094+F6094)</f>
        <v/>
      </c>
      <c r="H6094" s="27" t="str">
        <f aca="false">IF(A6094="","",Calculadora!$D$5+SUM($E$7:E6094))</f>
        <v/>
      </c>
      <c r="I6094" s="27" t="str">
        <f aca="false">IF(A6094="","",G6094-H6094)</f>
        <v/>
      </c>
      <c r="J6094" s="27" t="str">
        <f aca="false">IF(A6094="","",IF(C6094=$O$2,G6094,0))</f>
        <v/>
      </c>
    </row>
    <row r="6095" customFormat="false" ht="15" hidden="false" customHeight="false" outlineLevel="0" collapsed="false">
      <c r="A6095" s="25" t="str">
        <f aca="false">IF(ROW()-6&lt;=$O$3,ROW()-6,"")</f>
        <v/>
      </c>
      <c r="B6095" s="25" t="str">
        <f aca="false">IF(A6095="","",INT((A6095-1)/$O$2)+1)</f>
        <v/>
      </c>
      <c r="C6095" s="25" t="str">
        <f aca="false">IF(A6095="","",MOD(A6095-1,$O$2)+1)</f>
        <v/>
      </c>
      <c r="D6095" s="27" t="str">
        <f aca="false">IF(A6095="","",IF(A6095=1,Calculadora!$D$5,G6094))</f>
        <v/>
      </c>
      <c r="E6095" s="27" t="str">
        <f aca="false">IF(A6095="","",IF($O$9=1,IF(MOD(C6095-1,$O$8)=0,Calculadora!$D$6*(1+Calculadora!$D$7)^(B6095-1),0),IF(MOD(C6095,$O$8)=0,Calculadora!$D$6*(1+Calculadora!$D$7)^(B6095-1),0)))</f>
        <v/>
      </c>
      <c r="F6095" s="27" t="str">
        <f aca="false">IF(A6095="","",(D6095+IF($O$9=1,E6095,0))*$O$7)</f>
        <v/>
      </c>
      <c r="G6095" s="27" t="str">
        <f aca="false">IF(A6095="","",D6095+E6095+F6095)</f>
        <v/>
      </c>
      <c r="H6095" s="27" t="str">
        <f aca="false">IF(A6095="","",Calculadora!$D$5+SUM($E$7:E6095))</f>
        <v/>
      </c>
      <c r="I6095" s="27" t="str">
        <f aca="false">IF(A6095="","",G6095-H6095)</f>
        <v/>
      </c>
      <c r="J6095" s="27" t="str">
        <f aca="false">IF(A6095="","",IF(C6095=$O$2,G6095,0))</f>
        <v/>
      </c>
    </row>
    <row r="6096" customFormat="false" ht="15" hidden="false" customHeight="false" outlineLevel="0" collapsed="false">
      <c r="A6096" s="25" t="str">
        <f aca="false">IF(ROW()-6&lt;=$O$3,ROW()-6,"")</f>
        <v/>
      </c>
      <c r="B6096" s="25" t="str">
        <f aca="false">IF(A6096="","",INT((A6096-1)/$O$2)+1)</f>
        <v/>
      </c>
      <c r="C6096" s="25" t="str">
        <f aca="false">IF(A6096="","",MOD(A6096-1,$O$2)+1)</f>
        <v/>
      </c>
      <c r="D6096" s="27" t="str">
        <f aca="false">IF(A6096="","",IF(A6096=1,Calculadora!$D$5,G6095))</f>
        <v/>
      </c>
      <c r="E6096" s="27" t="str">
        <f aca="false">IF(A6096="","",IF($O$9=1,IF(MOD(C6096-1,$O$8)=0,Calculadora!$D$6*(1+Calculadora!$D$7)^(B6096-1),0),IF(MOD(C6096,$O$8)=0,Calculadora!$D$6*(1+Calculadora!$D$7)^(B6096-1),0)))</f>
        <v/>
      </c>
      <c r="F6096" s="27" t="str">
        <f aca="false">IF(A6096="","",(D6096+IF($O$9=1,E6096,0))*$O$7)</f>
        <v/>
      </c>
      <c r="G6096" s="27" t="str">
        <f aca="false">IF(A6096="","",D6096+E6096+F6096)</f>
        <v/>
      </c>
      <c r="H6096" s="27" t="str">
        <f aca="false">IF(A6096="","",Calculadora!$D$5+SUM($E$7:E6096))</f>
        <v/>
      </c>
      <c r="I6096" s="27" t="str">
        <f aca="false">IF(A6096="","",G6096-H6096)</f>
        <v/>
      </c>
      <c r="J6096" s="27" t="str">
        <f aca="false">IF(A6096="","",IF(C6096=$O$2,G6096,0))</f>
        <v/>
      </c>
    </row>
    <row r="6097" customFormat="false" ht="15" hidden="false" customHeight="false" outlineLevel="0" collapsed="false">
      <c r="A6097" s="25" t="str">
        <f aca="false">IF(ROW()-6&lt;=$O$3,ROW()-6,"")</f>
        <v/>
      </c>
      <c r="B6097" s="25" t="str">
        <f aca="false">IF(A6097="","",INT((A6097-1)/$O$2)+1)</f>
        <v/>
      </c>
      <c r="C6097" s="25" t="str">
        <f aca="false">IF(A6097="","",MOD(A6097-1,$O$2)+1)</f>
        <v/>
      </c>
      <c r="D6097" s="27" t="str">
        <f aca="false">IF(A6097="","",IF(A6097=1,Calculadora!$D$5,G6096))</f>
        <v/>
      </c>
      <c r="E6097" s="27" t="str">
        <f aca="false">IF(A6097="","",IF($O$9=1,IF(MOD(C6097-1,$O$8)=0,Calculadora!$D$6*(1+Calculadora!$D$7)^(B6097-1),0),IF(MOD(C6097,$O$8)=0,Calculadora!$D$6*(1+Calculadora!$D$7)^(B6097-1),0)))</f>
        <v/>
      </c>
      <c r="F6097" s="27" t="str">
        <f aca="false">IF(A6097="","",(D6097+IF($O$9=1,E6097,0))*$O$7)</f>
        <v/>
      </c>
      <c r="G6097" s="27" t="str">
        <f aca="false">IF(A6097="","",D6097+E6097+F6097)</f>
        <v/>
      </c>
      <c r="H6097" s="27" t="str">
        <f aca="false">IF(A6097="","",Calculadora!$D$5+SUM($E$7:E6097))</f>
        <v/>
      </c>
      <c r="I6097" s="27" t="str">
        <f aca="false">IF(A6097="","",G6097-H6097)</f>
        <v/>
      </c>
      <c r="J6097" s="27" t="str">
        <f aca="false">IF(A6097="","",IF(C6097=$O$2,G6097,0))</f>
        <v/>
      </c>
    </row>
    <row r="6098" customFormat="false" ht="15" hidden="false" customHeight="false" outlineLevel="0" collapsed="false">
      <c r="A6098" s="25" t="str">
        <f aca="false">IF(ROW()-6&lt;=$O$3,ROW()-6,"")</f>
        <v/>
      </c>
      <c r="B6098" s="25" t="str">
        <f aca="false">IF(A6098="","",INT((A6098-1)/$O$2)+1)</f>
        <v/>
      </c>
      <c r="C6098" s="25" t="str">
        <f aca="false">IF(A6098="","",MOD(A6098-1,$O$2)+1)</f>
        <v/>
      </c>
      <c r="D6098" s="27" t="str">
        <f aca="false">IF(A6098="","",IF(A6098=1,Calculadora!$D$5,G6097))</f>
        <v/>
      </c>
      <c r="E6098" s="27" t="str">
        <f aca="false">IF(A6098="","",IF($O$9=1,IF(MOD(C6098-1,$O$8)=0,Calculadora!$D$6*(1+Calculadora!$D$7)^(B6098-1),0),IF(MOD(C6098,$O$8)=0,Calculadora!$D$6*(1+Calculadora!$D$7)^(B6098-1),0)))</f>
        <v/>
      </c>
      <c r="F6098" s="27" t="str">
        <f aca="false">IF(A6098="","",(D6098+IF($O$9=1,E6098,0))*$O$7)</f>
        <v/>
      </c>
      <c r="G6098" s="27" t="str">
        <f aca="false">IF(A6098="","",D6098+E6098+F6098)</f>
        <v/>
      </c>
      <c r="H6098" s="27" t="str">
        <f aca="false">IF(A6098="","",Calculadora!$D$5+SUM($E$7:E6098))</f>
        <v/>
      </c>
      <c r="I6098" s="27" t="str">
        <f aca="false">IF(A6098="","",G6098-H6098)</f>
        <v/>
      </c>
      <c r="J6098" s="27" t="str">
        <f aca="false">IF(A6098="","",IF(C6098=$O$2,G6098,0))</f>
        <v/>
      </c>
    </row>
    <row r="6099" customFormat="false" ht="15" hidden="false" customHeight="false" outlineLevel="0" collapsed="false">
      <c r="A6099" s="25" t="str">
        <f aca="false">IF(ROW()-6&lt;=$O$3,ROW()-6,"")</f>
        <v/>
      </c>
      <c r="B6099" s="25" t="str">
        <f aca="false">IF(A6099="","",INT((A6099-1)/$O$2)+1)</f>
        <v/>
      </c>
      <c r="C6099" s="25" t="str">
        <f aca="false">IF(A6099="","",MOD(A6099-1,$O$2)+1)</f>
        <v/>
      </c>
      <c r="D6099" s="27" t="str">
        <f aca="false">IF(A6099="","",IF(A6099=1,Calculadora!$D$5,G6098))</f>
        <v/>
      </c>
      <c r="E6099" s="27" t="str">
        <f aca="false">IF(A6099="","",IF($O$9=1,IF(MOD(C6099-1,$O$8)=0,Calculadora!$D$6*(1+Calculadora!$D$7)^(B6099-1),0),IF(MOD(C6099,$O$8)=0,Calculadora!$D$6*(1+Calculadora!$D$7)^(B6099-1),0)))</f>
        <v/>
      </c>
      <c r="F6099" s="27" t="str">
        <f aca="false">IF(A6099="","",(D6099+IF($O$9=1,E6099,0))*$O$7)</f>
        <v/>
      </c>
      <c r="G6099" s="27" t="str">
        <f aca="false">IF(A6099="","",D6099+E6099+F6099)</f>
        <v/>
      </c>
      <c r="H6099" s="27" t="str">
        <f aca="false">IF(A6099="","",Calculadora!$D$5+SUM($E$7:E6099))</f>
        <v/>
      </c>
      <c r="I6099" s="27" t="str">
        <f aca="false">IF(A6099="","",G6099-H6099)</f>
        <v/>
      </c>
      <c r="J6099" s="27" t="str">
        <f aca="false">IF(A6099="","",IF(C6099=$O$2,G6099,0))</f>
        <v/>
      </c>
    </row>
    <row r="6100" customFormat="false" ht="15" hidden="false" customHeight="false" outlineLevel="0" collapsed="false">
      <c r="A6100" s="25" t="str">
        <f aca="false">IF(ROW()-6&lt;=$O$3,ROW()-6,"")</f>
        <v/>
      </c>
      <c r="B6100" s="25" t="str">
        <f aca="false">IF(A6100="","",INT((A6100-1)/$O$2)+1)</f>
        <v/>
      </c>
      <c r="C6100" s="25" t="str">
        <f aca="false">IF(A6100="","",MOD(A6100-1,$O$2)+1)</f>
        <v/>
      </c>
      <c r="D6100" s="27" t="str">
        <f aca="false">IF(A6100="","",IF(A6100=1,Calculadora!$D$5,G6099))</f>
        <v/>
      </c>
      <c r="E6100" s="27" t="str">
        <f aca="false">IF(A6100="","",IF($O$9=1,IF(MOD(C6100-1,$O$8)=0,Calculadora!$D$6*(1+Calculadora!$D$7)^(B6100-1),0),IF(MOD(C6100,$O$8)=0,Calculadora!$D$6*(1+Calculadora!$D$7)^(B6100-1),0)))</f>
        <v/>
      </c>
      <c r="F6100" s="27" t="str">
        <f aca="false">IF(A6100="","",(D6100+IF($O$9=1,E6100,0))*$O$7)</f>
        <v/>
      </c>
      <c r="G6100" s="27" t="str">
        <f aca="false">IF(A6100="","",D6100+E6100+F6100)</f>
        <v/>
      </c>
      <c r="H6100" s="27" t="str">
        <f aca="false">IF(A6100="","",Calculadora!$D$5+SUM($E$7:E6100))</f>
        <v/>
      </c>
      <c r="I6100" s="27" t="str">
        <f aca="false">IF(A6100="","",G6100-H6100)</f>
        <v/>
      </c>
      <c r="J6100" s="27" t="str">
        <f aca="false">IF(A6100="","",IF(C6100=$O$2,G6100,0))</f>
        <v/>
      </c>
    </row>
    <row r="6101" customFormat="false" ht="15" hidden="false" customHeight="false" outlineLevel="0" collapsed="false">
      <c r="A6101" s="25" t="str">
        <f aca="false">IF(ROW()-6&lt;=$O$3,ROW()-6,"")</f>
        <v/>
      </c>
      <c r="B6101" s="25" t="str">
        <f aca="false">IF(A6101="","",INT((A6101-1)/$O$2)+1)</f>
        <v/>
      </c>
      <c r="C6101" s="25" t="str">
        <f aca="false">IF(A6101="","",MOD(A6101-1,$O$2)+1)</f>
        <v/>
      </c>
      <c r="D6101" s="27" t="str">
        <f aca="false">IF(A6101="","",IF(A6101=1,Calculadora!$D$5,G6100))</f>
        <v/>
      </c>
      <c r="E6101" s="27" t="str">
        <f aca="false">IF(A6101="","",IF($O$9=1,IF(MOD(C6101-1,$O$8)=0,Calculadora!$D$6*(1+Calculadora!$D$7)^(B6101-1),0),IF(MOD(C6101,$O$8)=0,Calculadora!$D$6*(1+Calculadora!$D$7)^(B6101-1),0)))</f>
        <v/>
      </c>
      <c r="F6101" s="27" t="str">
        <f aca="false">IF(A6101="","",(D6101+IF($O$9=1,E6101,0))*$O$7)</f>
        <v/>
      </c>
      <c r="G6101" s="27" t="str">
        <f aca="false">IF(A6101="","",D6101+E6101+F6101)</f>
        <v/>
      </c>
      <c r="H6101" s="27" t="str">
        <f aca="false">IF(A6101="","",Calculadora!$D$5+SUM($E$7:E6101))</f>
        <v/>
      </c>
      <c r="I6101" s="27" t="str">
        <f aca="false">IF(A6101="","",G6101-H6101)</f>
        <v/>
      </c>
      <c r="J6101" s="27" t="str">
        <f aca="false">IF(A6101="","",IF(C6101=$O$2,G6101,0))</f>
        <v/>
      </c>
    </row>
    <row r="6102" customFormat="false" ht="15" hidden="false" customHeight="false" outlineLevel="0" collapsed="false">
      <c r="A6102" s="25" t="str">
        <f aca="false">IF(ROW()-6&lt;=$O$3,ROW()-6,"")</f>
        <v/>
      </c>
      <c r="B6102" s="25" t="str">
        <f aca="false">IF(A6102="","",INT((A6102-1)/$O$2)+1)</f>
        <v/>
      </c>
      <c r="C6102" s="25" t="str">
        <f aca="false">IF(A6102="","",MOD(A6102-1,$O$2)+1)</f>
        <v/>
      </c>
      <c r="D6102" s="27" t="str">
        <f aca="false">IF(A6102="","",IF(A6102=1,Calculadora!$D$5,G6101))</f>
        <v/>
      </c>
      <c r="E6102" s="27" t="str">
        <f aca="false">IF(A6102="","",IF($O$9=1,IF(MOD(C6102-1,$O$8)=0,Calculadora!$D$6*(1+Calculadora!$D$7)^(B6102-1),0),IF(MOD(C6102,$O$8)=0,Calculadora!$D$6*(1+Calculadora!$D$7)^(B6102-1),0)))</f>
        <v/>
      </c>
      <c r="F6102" s="27" t="str">
        <f aca="false">IF(A6102="","",(D6102+IF($O$9=1,E6102,0))*$O$7)</f>
        <v/>
      </c>
      <c r="G6102" s="27" t="str">
        <f aca="false">IF(A6102="","",D6102+E6102+F6102)</f>
        <v/>
      </c>
      <c r="H6102" s="27" t="str">
        <f aca="false">IF(A6102="","",Calculadora!$D$5+SUM($E$7:E6102))</f>
        <v/>
      </c>
      <c r="I6102" s="27" t="str">
        <f aca="false">IF(A6102="","",G6102-H6102)</f>
        <v/>
      </c>
      <c r="J6102" s="27" t="str">
        <f aca="false">IF(A6102="","",IF(C6102=$O$2,G6102,0))</f>
        <v/>
      </c>
    </row>
    <row r="6103" customFormat="false" ht="15" hidden="false" customHeight="false" outlineLevel="0" collapsed="false">
      <c r="A6103" s="25" t="str">
        <f aca="false">IF(ROW()-6&lt;=$O$3,ROW()-6,"")</f>
        <v/>
      </c>
      <c r="B6103" s="25" t="str">
        <f aca="false">IF(A6103="","",INT((A6103-1)/$O$2)+1)</f>
        <v/>
      </c>
      <c r="C6103" s="25" t="str">
        <f aca="false">IF(A6103="","",MOD(A6103-1,$O$2)+1)</f>
        <v/>
      </c>
      <c r="D6103" s="27" t="str">
        <f aca="false">IF(A6103="","",IF(A6103=1,Calculadora!$D$5,G6102))</f>
        <v/>
      </c>
      <c r="E6103" s="27" t="str">
        <f aca="false">IF(A6103="","",IF($O$9=1,IF(MOD(C6103-1,$O$8)=0,Calculadora!$D$6*(1+Calculadora!$D$7)^(B6103-1),0),IF(MOD(C6103,$O$8)=0,Calculadora!$D$6*(1+Calculadora!$D$7)^(B6103-1),0)))</f>
        <v/>
      </c>
      <c r="F6103" s="27" t="str">
        <f aca="false">IF(A6103="","",(D6103+IF($O$9=1,E6103,0))*$O$7)</f>
        <v/>
      </c>
      <c r="G6103" s="27" t="str">
        <f aca="false">IF(A6103="","",D6103+E6103+F6103)</f>
        <v/>
      </c>
      <c r="H6103" s="27" t="str">
        <f aca="false">IF(A6103="","",Calculadora!$D$5+SUM($E$7:E6103))</f>
        <v/>
      </c>
      <c r="I6103" s="27" t="str">
        <f aca="false">IF(A6103="","",G6103-H6103)</f>
        <v/>
      </c>
      <c r="J6103" s="27" t="str">
        <f aca="false">IF(A6103="","",IF(C6103=$O$2,G6103,0))</f>
        <v/>
      </c>
    </row>
    <row r="6104" customFormat="false" ht="15" hidden="false" customHeight="false" outlineLevel="0" collapsed="false">
      <c r="A6104" s="25" t="str">
        <f aca="false">IF(ROW()-6&lt;=$O$3,ROW()-6,"")</f>
        <v/>
      </c>
      <c r="B6104" s="25" t="str">
        <f aca="false">IF(A6104="","",INT((A6104-1)/$O$2)+1)</f>
        <v/>
      </c>
      <c r="C6104" s="25" t="str">
        <f aca="false">IF(A6104="","",MOD(A6104-1,$O$2)+1)</f>
        <v/>
      </c>
      <c r="D6104" s="27" t="str">
        <f aca="false">IF(A6104="","",IF(A6104=1,Calculadora!$D$5,G6103))</f>
        <v/>
      </c>
      <c r="E6104" s="27" t="str">
        <f aca="false">IF(A6104="","",IF($O$9=1,IF(MOD(C6104-1,$O$8)=0,Calculadora!$D$6*(1+Calculadora!$D$7)^(B6104-1),0),IF(MOD(C6104,$O$8)=0,Calculadora!$D$6*(1+Calculadora!$D$7)^(B6104-1),0)))</f>
        <v/>
      </c>
      <c r="F6104" s="27" t="str">
        <f aca="false">IF(A6104="","",(D6104+IF($O$9=1,E6104,0))*$O$7)</f>
        <v/>
      </c>
      <c r="G6104" s="27" t="str">
        <f aca="false">IF(A6104="","",D6104+E6104+F6104)</f>
        <v/>
      </c>
      <c r="H6104" s="27" t="str">
        <f aca="false">IF(A6104="","",Calculadora!$D$5+SUM($E$7:E6104))</f>
        <v/>
      </c>
      <c r="I6104" s="27" t="str">
        <f aca="false">IF(A6104="","",G6104-H6104)</f>
        <v/>
      </c>
      <c r="J6104" s="27" t="str">
        <f aca="false">IF(A6104="","",IF(C6104=$O$2,G6104,0))</f>
        <v/>
      </c>
    </row>
    <row r="6105" customFormat="false" ht="15" hidden="false" customHeight="false" outlineLevel="0" collapsed="false">
      <c r="A6105" s="25" t="str">
        <f aca="false">IF(ROW()-6&lt;=$O$3,ROW()-6,"")</f>
        <v/>
      </c>
      <c r="B6105" s="25" t="str">
        <f aca="false">IF(A6105="","",INT((A6105-1)/$O$2)+1)</f>
        <v/>
      </c>
      <c r="C6105" s="25" t="str">
        <f aca="false">IF(A6105="","",MOD(A6105-1,$O$2)+1)</f>
        <v/>
      </c>
      <c r="D6105" s="27" t="str">
        <f aca="false">IF(A6105="","",IF(A6105=1,Calculadora!$D$5,G6104))</f>
        <v/>
      </c>
      <c r="E6105" s="27" t="str">
        <f aca="false">IF(A6105="","",IF($O$9=1,IF(MOD(C6105-1,$O$8)=0,Calculadora!$D$6*(1+Calculadora!$D$7)^(B6105-1),0),IF(MOD(C6105,$O$8)=0,Calculadora!$D$6*(1+Calculadora!$D$7)^(B6105-1),0)))</f>
        <v/>
      </c>
      <c r="F6105" s="27" t="str">
        <f aca="false">IF(A6105="","",(D6105+IF($O$9=1,E6105,0))*$O$7)</f>
        <v/>
      </c>
      <c r="G6105" s="27" t="str">
        <f aca="false">IF(A6105="","",D6105+E6105+F6105)</f>
        <v/>
      </c>
      <c r="H6105" s="27" t="str">
        <f aca="false">IF(A6105="","",Calculadora!$D$5+SUM($E$7:E6105))</f>
        <v/>
      </c>
      <c r="I6105" s="27" t="str">
        <f aca="false">IF(A6105="","",G6105-H6105)</f>
        <v/>
      </c>
      <c r="J6105" s="27" t="str">
        <f aca="false">IF(A6105="","",IF(C6105=$O$2,G6105,0))</f>
        <v/>
      </c>
    </row>
    <row r="6106" customFormat="false" ht="15" hidden="false" customHeight="false" outlineLevel="0" collapsed="false">
      <c r="A6106" s="25" t="str">
        <f aca="false">IF(ROW()-6&lt;=$O$3,ROW()-6,"")</f>
        <v/>
      </c>
      <c r="B6106" s="25" t="str">
        <f aca="false">IF(A6106="","",INT((A6106-1)/$O$2)+1)</f>
        <v/>
      </c>
      <c r="C6106" s="25" t="str">
        <f aca="false">IF(A6106="","",MOD(A6106-1,$O$2)+1)</f>
        <v/>
      </c>
      <c r="D6106" s="27" t="str">
        <f aca="false">IF(A6106="","",IF(A6106=1,Calculadora!$D$5,G6105))</f>
        <v/>
      </c>
      <c r="E6106" s="27" t="str">
        <f aca="false">IF(A6106="","",IF($O$9=1,IF(MOD(C6106-1,$O$8)=0,Calculadora!$D$6*(1+Calculadora!$D$7)^(B6106-1),0),IF(MOD(C6106,$O$8)=0,Calculadora!$D$6*(1+Calculadora!$D$7)^(B6106-1),0)))</f>
        <v/>
      </c>
      <c r="F6106" s="27" t="str">
        <f aca="false">IF(A6106="","",(D6106+IF($O$9=1,E6106,0))*$O$7)</f>
        <v/>
      </c>
      <c r="G6106" s="27" t="str">
        <f aca="false">IF(A6106="","",D6106+E6106+F6106)</f>
        <v/>
      </c>
      <c r="H6106" s="27" t="str">
        <f aca="false">IF(A6106="","",Calculadora!$D$5+SUM($E$7:E6106))</f>
        <v/>
      </c>
      <c r="I6106" s="27" t="str">
        <f aca="false">IF(A6106="","",G6106-H6106)</f>
        <v/>
      </c>
      <c r="J6106" s="27" t="str">
        <f aca="false">IF(A6106="","",IF(C6106=$O$2,G6106,0))</f>
        <v/>
      </c>
    </row>
    <row r="6107" customFormat="false" ht="15" hidden="false" customHeight="false" outlineLevel="0" collapsed="false">
      <c r="A6107" s="25" t="str">
        <f aca="false">IF(ROW()-6&lt;=$O$3,ROW()-6,"")</f>
        <v/>
      </c>
      <c r="B6107" s="25" t="str">
        <f aca="false">IF(A6107="","",INT((A6107-1)/$O$2)+1)</f>
        <v/>
      </c>
      <c r="C6107" s="25" t="str">
        <f aca="false">IF(A6107="","",MOD(A6107-1,$O$2)+1)</f>
        <v/>
      </c>
      <c r="D6107" s="27" t="str">
        <f aca="false">IF(A6107="","",IF(A6107=1,Calculadora!$D$5,G6106))</f>
        <v/>
      </c>
      <c r="E6107" s="27" t="str">
        <f aca="false">IF(A6107="","",IF($O$9=1,IF(MOD(C6107-1,$O$8)=0,Calculadora!$D$6*(1+Calculadora!$D$7)^(B6107-1),0),IF(MOD(C6107,$O$8)=0,Calculadora!$D$6*(1+Calculadora!$D$7)^(B6107-1),0)))</f>
        <v/>
      </c>
      <c r="F6107" s="27" t="str">
        <f aca="false">IF(A6107="","",(D6107+IF($O$9=1,E6107,0))*$O$7)</f>
        <v/>
      </c>
      <c r="G6107" s="27" t="str">
        <f aca="false">IF(A6107="","",D6107+E6107+F6107)</f>
        <v/>
      </c>
      <c r="H6107" s="27" t="str">
        <f aca="false">IF(A6107="","",Calculadora!$D$5+SUM($E$7:E6107))</f>
        <v/>
      </c>
      <c r="I6107" s="27" t="str">
        <f aca="false">IF(A6107="","",G6107-H6107)</f>
        <v/>
      </c>
      <c r="J6107" s="27" t="str">
        <f aca="false">IF(A6107="","",IF(C6107=$O$2,G6107,0))</f>
        <v/>
      </c>
    </row>
    <row r="6108" customFormat="false" ht="15" hidden="false" customHeight="false" outlineLevel="0" collapsed="false">
      <c r="A6108" s="25" t="str">
        <f aca="false">IF(ROW()-6&lt;=$O$3,ROW()-6,"")</f>
        <v/>
      </c>
      <c r="B6108" s="25" t="str">
        <f aca="false">IF(A6108="","",INT((A6108-1)/$O$2)+1)</f>
        <v/>
      </c>
      <c r="C6108" s="25" t="str">
        <f aca="false">IF(A6108="","",MOD(A6108-1,$O$2)+1)</f>
        <v/>
      </c>
      <c r="D6108" s="27" t="str">
        <f aca="false">IF(A6108="","",IF(A6108=1,Calculadora!$D$5,G6107))</f>
        <v/>
      </c>
      <c r="E6108" s="27" t="str">
        <f aca="false">IF(A6108="","",IF($O$9=1,IF(MOD(C6108-1,$O$8)=0,Calculadora!$D$6*(1+Calculadora!$D$7)^(B6108-1),0),IF(MOD(C6108,$O$8)=0,Calculadora!$D$6*(1+Calculadora!$D$7)^(B6108-1),0)))</f>
        <v/>
      </c>
      <c r="F6108" s="27" t="str">
        <f aca="false">IF(A6108="","",(D6108+IF($O$9=1,E6108,0))*$O$7)</f>
        <v/>
      </c>
      <c r="G6108" s="27" t="str">
        <f aca="false">IF(A6108="","",D6108+E6108+F6108)</f>
        <v/>
      </c>
      <c r="H6108" s="27" t="str">
        <f aca="false">IF(A6108="","",Calculadora!$D$5+SUM($E$7:E6108))</f>
        <v/>
      </c>
      <c r="I6108" s="27" t="str">
        <f aca="false">IF(A6108="","",G6108-H6108)</f>
        <v/>
      </c>
      <c r="J6108" s="27" t="str">
        <f aca="false">IF(A6108="","",IF(C6108=$O$2,G6108,0))</f>
        <v/>
      </c>
    </row>
    <row r="6109" customFormat="false" ht="15" hidden="false" customHeight="false" outlineLevel="0" collapsed="false">
      <c r="A6109" s="25" t="str">
        <f aca="false">IF(ROW()-6&lt;=$O$3,ROW()-6,"")</f>
        <v/>
      </c>
      <c r="B6109" s="25" t="str">
        <f aca="false">IF(A6109="","",INT((A6109-1)/$O$2)+1)</f>
        <v/>
      </c>
      <c r="C6109" s="25" t="str">
        <f aca="false">IF(A6109="","",MOD(A6109-1,$O$2)+1)</f>
        <v/>
      </c>
      <c r="D6109" s="27" t="str">
        <f aca="false">IF(A6109="","",IF(A6109=1,Calculadora!$D$5,G6108))</f>
        <v/>
      </c>
      <c r="E6109" s="27" t="str">
        <f aca="false">IF(A6109="","",IF($O$9=1,IF(MOD(C6109-1,$O$8)=0,Calculadora!$D$6*(1+Calculadora!$D$7)^(B6109-1),0),IF(MOD(C6109,$O$8)=0,Calculadora!$D$6*(1+Calculadora!$D$7)^(B6109-1),0)))</f>
        <v/>
      </c>
      <c r="F6109" s="27" t="str">
        <f aca="false">IF(A6109="","",(D6109+IF($O$9=1,E6109,0))*$O$7)</f>
        <v/>
      </c>
      <c r="G6109" s="27" t="str">
        <f aca="false">IF(A6109="","",D6109+E6109+F6109)</f>
        <v/>
      </c>
      <c r="H6109" s="27" t="str">
        <f aca="false">IF(A6109="","",Calculadora!$D$5+SUM($E$7:E6109))</f>
        <v/>
      </c>
      <c r="I6109" s="27" t="str">
        <f aca="false">IF(A6109="","",G6109-H6109)</f>
        <v/>
      </c>
      <c r="J6109" s="27" t="str">
        <f aca="false">IF(A6109="","",IF(C6109=$O$2,G6109,0))</f>
        <v/>
      </c>
    </row>
    <row r="6110" customFormat="false" ht="15" hidden="false" customHeight="false" outlineLevel="0" collapsed="false">
      <c r="A6110" s="25" t="str">
        <f aca="false">IF(ROW()-6&lt;=$O$3,ROW()-6,"")</f>
        <v/>
      </c>
      <c r="B6110" s="25" t="str">
        <f aca="false">IF(A6110="","",INT((A6110-1)/$O$2)+1)</f>
        <v/>
      </c>
      <c r="C6110" s="25" t="str">
        <f aca="false">IF(A6110="","",MOD(A6110-1,$O$2)+1)</f>
        <v/>
      </c>
      <c r="D6110" s="27" t="str">
        <f aca="false">IF(A6110="","",IF(A6110=1,Calculadora!$D$5,G6109))</f>
        <v/>
      </c>
      <c r="E6110" s="27" t="str">
        <f aca="false">IF(A6110="","",IF($O$9=1,IF(MOD(C6110-1,$O$8)=0,Calculadora!$D$6*(1+Calculadora!$D$7)^(B6110-1),0),IF(MOD(C6110,$O$8)=0,Calculadora!$D$6*(1+Calculadora!$D$7)^(B6110-1),0)))</f>
        <v/>
      </c>
      <c r="F6110" s="27" t="str">
        <f aca="false">IF(A6110="","",(D6110+IF($O$9=1,E6110,0))*$O$7)</f>
        <v/>
      </c>
      <c r="G6110" s="27" t="str">
        <f aca="false">IF(A6110="","",D6110+E6110+F6110)</f>
        <v/>
      </c>
      <c r="H6110" s="27" t="str">
        <f aca="false">IF(A6110="","",Calculadora!$D$5+SUM($E$7:E6110))</f>
        <v/>
      </c>
      <c r="I6110" s="27" t="str">
        <f aca="false">IF(A6110="","",G6110-H6110)</f>
        <v/>
      </c>
      <c r="J6110" s="27" t="str">
        <f aca="false">IF(A6110="","",IF(C6110=$O$2,G6110,0))</f>
        <v/>
      </c>
    </row>
    <row r="6111" customFormat="false" ht="15" hidden="false" customHeight="false" outlineLevel="0" collapsed="false">
      <c r="A6111" s="25" t="str">
        <f aca="false">IF(ROW()-6&lt;=$O$3,ROW()-6,"")</f>
        <v/>
      </c>
      <c r="B6111" s="25" t="str">
        <f aca="false">IF(A6111="","",INT((A6111-1)/$O$2)+1)</f>
        <v/>
      </c>
      <c r="C6111" s="25" t="str">
        <f aca="false">IF(A6111="","",MOD(A6111-1,$O$2)+1)</f>
        <v/>
      </c>
      <c r="D6111" s="27" t="str">
        <f aca="false">IF(A6111="","",IF(A6111=1,Calculadora!$D$5,G6110))</f>
        <v/>
      </c>
      <c r="E6111" s="27" t="str">
        <f aca="false">IF(A6111="","",IF($O$9=1,IF(MOD(C6111-1,$O$8)=0,Calculadora!$D$6*(1+Calculadora!$D$7)^(B6111-1),0),IF(MOD(C6111,$O$8)=0,Calculadora!$D$6*(1+Calculadora!$D$7)^(B6111-1),0)))</f>
        <v/>
      </c>
      <c r="F6111" s="27" t="str">
        <f aca="false">IF(A6111="","",(D6111+IF($O$9=1,E6111,0))*$O$7)</f>
        <v/>
      </c>
      <c r="G6111" s="27" t="str">
        <f aca="false">IF(A6111="","",D6111+E6111+F6111)</f>
        <v/>
      </c>
      <c r="H6111" s="27" t="str">
        <f aca="false">IF(A6111="","",Calculadora!$D$5+SUM($E$7:E6111))</f>
        <v/>
      </c>
      <c r="I6111" s="27" t="str">
        <f aca="false">IF(A6111="","",G6111-H6111)</f>
        <v/>
      </c>
      <c r="J6111" s="27" t="str">
        <f aca="false">IF(A6111="","",IF(C6111=$O$2,G6111,0))</f>
        <v/>
      </c>
    </row>
    <row r="6112" customFormat="false" ht="15" hidden="false" customHeight="false" outlineLevel="0" collapsed="false">
      <c r="A6112" s="25" t="str">
        <f aca="false">IF(ROW()-6&lt;=$O$3,ROW()-6,"")</f>
        <v/>
      </c>
      <c r="B6112" s="25" t="str">
        <f aca="false">IF(A6112="","",INT((A6112-1)/$O$2)+1)</f>
        <v/>
      </c>
      <c r="C6112" s="25" t="str">
        <f aca="false">IF(A6112="","",MOD(A6112-1,$O$2)+1)</f>
        <v/>
      </c>
      <c r="D6112" s="27" t="str">
        <f aca="false">IF(A6112="","",IF(A6112=1,Calculadora!$D$5,G6111))</f>
        <v/>
      </c>
      <c r="E6112" s="27" t="str">
        <f aca="false">IF(A6112="","",IF($O$9=1,IF(MOD(C6112-1,$O$8)=0,Calculadora!$D$6*(1+Calculadora!$D$7)^(B6112-1),0),IF(MOD(C6112,$O$8)=0,Calculadora!$D$6*(1+Calculadora!$D$7)^(B6112-1),0)))</f>
        <v/>
      </c>
      <c r="F6112" s="27" t="str">
        <f aca="false">IF(A6112="","",(D6112+IF($O$9=1,E6112,0))*$O$7)</f>
        <v/>
      </c>
      <c r="G6112" s="27" t="str">
        <f aca="false">IF(A6112="","",D6112+E6112+F6112)</f>
        <v/>
      </c>
      <c r="H6112" s="27" t="str">
        <f aca="false">IF(A6112="","",Calculadora!$D$5+SUM($E$7:E6112))</f>
        <v/>
      </c>
      <c r="I6112" s="27" t="str">
        <f aca="false">IF(A6112="","",G6112-H6112)</f>
        <v/>
      </c>
      <c r="J6112" s="27" t="str">
        <f aca="false">IF(A6112="","",IF(C6112=$O$2,G6112,0))</f>
        <v/>
      </c>
    </row>
    <row r="6113" customFormat="false" ht="15" hidden="false" customHeight="false" outlineLevel="0" collapsed="false">
      <c r="A6113" s="25" t="str">
        <f aca="false">IF(ROW()-6&lt;=$O$3,ROW()-6,"")</f>
        <v/>
      </c>
      <c r="B6113" s="25" t="str">
        <f aca="false">IF(A6113="","",INT((A6113-1)/$O$2)+1)</f>
        <v/>
      </c>
      <c r="C6113" s="25" t="str">
        <f aca="false">IF(A6113="","",MOD(A6113-1,$O$2)+1)</f>
        <v/>
      </c>
      <c r="D6113" s="27" t="str">
        <f aca="false">IF(A6113="","",IF(A6113=1,Calculadora!$D$5,G6112))</f>
        <v/>
      </c>
      <c r="E6113" s="27" t="str">
        <f aca="false">IF(A6113="","",IF($O$9=1,IF(MOD(C6113-1,$O$8)=0,Calculadora!$D$6*(1+Calculadora!$D$7)^(B6113-1),0),IF(MOD(C6113,$O$8)=0,Calculadora!$D$6*(1+Calculadora!$D$7)^(B6113-1),0)))</f>
        <v/>
      </c>
      <c r="F6113" s="27" t="str">
        <f aca="false">IF(A6113="","",(D6113+IF($O$9=1,E6113,0))*$O$7)</f>
        <v/>
      </c>
      <c r="G6113" s="27" t="str">
        <f aca="false">IF(A6113="","",D6113+E6113+F6113)</f>
        <v/>
      </c>
      <c r="H6113" s="27" t="str">
        <f aca="false">IF(A6113="","",Calculadora!$D$5+SUM($E$7:E6113))</f>
        <v/>
      </c>
      <c r="I6113" s="27" t="str">
        <f aca="false">IF(A6113="","",G6113-H6113)</f>
        <v/>
      </c>
      <c r="J6113" s="27" t="str">
        <f aca="false">IF(A6113="","",IF(C6113=$O$2,G6113,0))</f>
        <v/>
      </c>
    </row>
    <row r="6114" customFormat="false" ht="15" hidden="false" customHeight="false" outlineLevel="0" collapsed="false">
      <c r="A6114" s="25" t="str">
        <f aca="false">IF(ROW()-6&lt;=$O$3,ROW()-6,"")</f>
        <v/>
      </c>
      <c r="B6114" s="25" t="str">
        <f aca="false">IF(A6114="","",INT((A6114-1)/$O$2)+1)</f>
        <v/>
      </c>
      <c r="C6114" s="25" t="str">
        <f aca="false">IF(A6114="","",MOD(A6114-1,$O$2)+1)</f>
        <v/>
      </c>
      <c r="D6114" s="27" t="str">
        <f aca="false">IF(A6114="","",IF(A6114=1,Calculadora!$D$5,G6113))</f>
        <v/>
      </c>
      <c r="E6114" s="27" t="str">
        <f aca="false">IF(A6114="","",IF($O$9=1,IF(MOD(C6114-1,$O$8)=0,Calculadora!$D$6*(1+Calculadora!$D$7)^(B6114-1),0),IF(MOD(C6114,$O$8)=0,Calculadora!$D$6*(1+Calculadora!$D$7)^(B6114-1),0)))</f>
        <v/>
      </c>
      <c r="F6114" s="27" t="str">
        <f aca="false">IF(A6114="","",(D6114+IF($O$9=1,E6114,0))*$O$7)</f>
        <v/>
      </c>
      <c r="G6114" s="27" t="str">
        <f aca="false">IF(A6114="","",D6114+E6114+F6114)</f>
        <v/>
      </c>
      <c r="H6114" s="27" t="str">
        <f aca="false">IF(A6114="","",Calculadora!$D$5+SUM($E$7:E6114))</f>
        <v/>
      </c>
      <c r="I6114" s="27" t="str">
        <f aca="false">IF(A6114="","",G6114-H6114)</f>
        <v/>
      </c>
      <c r="J6114" s="27" t="str">
        <f aca="false">IF(A6114="","",IF(C6114=$O$2,G6114,0))</f>
        <v/>
      </c>
    </row>
    <row r="6115" customFormat="false" ht="15" hidden="false" customHeight="false" outlineLevel="0" collapsed="false">
      <c r="A6115" s="25" t="str">
        <f aca="false">IF(ROW()-6&lt;=$O$3,ROW()-6,"")</f>
        <v/>
      </c>
      <c r="B6115" s="25" t="str">
        <f aca="false">IF(A6115="","",INT((A6115-1)/$O$2)+1)</f>
        <v/>
      </c>
      <c r="C6115" s="25" t="str">
        <f aca="false">IF(A6115="","",MOD(A6115-1,$O$2)+1)</f>
        <v/>
      </c>
      <c r="D6115" s="27" t="str">
        <f aca="false">IF(A6115="","",IF(A6115=1,Calculadora!$D$5,G6114))</f>
        <v/>
      </c>
      <c r="E6115" s="27" t="str">
        <f aca="false">IF(A6115="","",IF($O$9=1,IF(MOD(C6115-1,$O$8)=0,Calculadora!$D$6*(1+Calculadora!$D$7)^(B6115-1),0),IF(MOD(C6115,$O$8)=0,Calculadora!$D$6*(1+Calculadora!$D$7)^(B6115-1),0)))</f>
        <v/>
      </c>
      <c r="F6115" s="27" t="str">
        <f aca="false">IF(A6115="","",(D6115+IF($O$9=1,E6115,0))*$O$7)</f>
        <v/>
      </c>
      <c r="G6115" s="27" t="str">
        <f aca="false">IF(A6115="","",D6115+E6115+F6115)</f>
        <v/>
      </c>
      <c r="H6115" s="27" t="str">
        <f aca="false">IF(A6115="","",Calculadora!$D$5+SUM($E$7:E6115))</f>
        <v/>
      </c>
      <c r="I6115" s="27" t="str">
        <f aca="false">IF(A6115="","",G6115-H6115)</f>
        <v/>
      </c>
      <c r="J6115" s="27" t="str">
        <f aca="false">IF(A6115="","",IF(C6115=$O$2,G6115,0))</f>
        <v/>
      </c>
    </row>
    <row r="6116" customFormat="false" ht="15" hidden="false" customHeight="false" outlineLevel="0" collapsed="false">
      <c r="A6116" s="25" t="str">
        <f aca="false">IF(ROW()-6&lt;=$O$3,ROW()-6,"")</f>
        <v/>
      </c>
      <c r="B6116" s="25" t="str">
        <f aca="false">IF(A6116="","",INT((A6116-1)/$O$2)+1)</f>
        <v/>
      </c>
      <c r="C6116" s="25" t="str">
        <f aca="false">IF(A6116="","",MOD(A6116-1,$O$2)+1)</f>
        <v/>
      </c>
      <c r="D6116" s="27" t="str">
        <f aca="false">IF(A6116="","",IF(A6116=1,Calculadora!$D$5,G6115))</f>
        <v/>
      </c>
      <c r="E6116" s="27" t="str">
        <f aca="false">IF(A6116="","",IF($O$9=1,IF(MOD(C6116-1,$O$8)=0,Calculadora!$D$6*(1+Calculadora!$D$7)^(B6116-1),0),IF(MOD(C6116,$O$8)=0,Calculadora!$D$6*(1+Calculadora!$D$7)^(B6116-1),0)))</f>
        <v/>
      </c>
      <c r="F6116" s="27" t="str">
        <f aca="false">IF(A6116="","",(D6116+IF($O$9=1,E6116,0))*$O$7)</f>
        <v/>
      </c>
      <c r="G6116" s="27" t="str">
        <f aca="false">IF(A6116="","",D6116+E6116+F6116)</f>
        <v/>
      </c>
      <c r="H6116" s="27" t="str">
        <f aca="false">IF(A6116="","",Calculadora!$D$5+SUM($E$7:E6116))</f>
        <v/>
      </c>
      <c r="I6116" s="27" t="str">
        <f aca="false">IF(A6116="","",G6116-H6116)</f>
        <v/>
      </c>
      <c r="J6116" s="27" t="str">
        <f aca="false">IF(A6116="","",IF(C6116=$O$2,G6116,0))</f>
        <v/>
      </c>
    </row>
    <row r="6117" customFormat="false" ht="15" hidden="false" customHeight="false" outlineLevel="0" collapsed="false">
      <c r="A6117" s="25" t="str">
        <f aca="false">IF(ROW()-6&lt;=$O$3,ROW()-6,"")</f>
        <v/>
      </c>
      <c r="B6117" s="25" t="str">
        <f aca="false">IF(A6117="","",INT((A6117-1)/$O$2)+1)</f>
        <v/>
      </c>
      <c r="C6117" s="25" t="str">
        <f aca="false">IF(A6117="","",MOD(A6117-1,$O$2)+1)</f>
        <v/>
      </c>
      <c r="D6117" s="27" t="str">
        <f aca="false">IF(A6117="","",IF(A6117=1,Calculadora!$D$5,G6116))</f>
        <v/>
      </c>
      <c r="E6117" s="27" t="str">
        <f aca="false">IF(A6117="","",IF($O$9=1,IF(MOD(C6117-1,$O$8)=0,Calculadora!$D$6*(1+Calculadora!$D$7)^(B6117-1),0),IF(MOD(C6117,$O$8)=0,Calculadora!$D$6*(1+Calculadora!$D$7)^(B6117-1),0)))</f>
        <v/>
      </c>
      <c r="F6117" s="27" t="str">
        <f aca="false">IF(A6117="","",(D6117+IF($O$9=1,E6117,0))*$O$7)</f>
        <v/>
      </c>
      <c r="G6117" s="27" t="str">
        <f aca="false">IF(A6117="","",D6117+E6117+F6117)</f>
        <v/>
      </c>
      <c r="H6117" s="27" t="str">
        <f aca="false">IF(A6117="","",Calculadora!$D$5+SUM($E$7:E6117))</f>
        <v/>
      </c>
      <c r="I6117" s="27" t="str">
        <f aca="false">IF(A6117="","",G6117-H6117)</f>
        <v/>
      </c>
      <c r="J6117" s="27" t="str">
        <f aca="false">IF(A6117="","",IF(C6117=$O$2,G6117,0))</f>
        <v/>
      </c>
    </row>
    <row r="6118" customFormat="false" ht="15" hidden="false" customHeight="false" outlineLevel="0" collapsed="false">
      <c r="A6118" s="25" t="str">
        <f aca="false">IF(ROW()-6&lt;=$O$3,ROW()-6,"")</f>
        <v/>
      </c>
      <c r="B6118" s="25" t="str">
        <f aca="false">IF(A6118="","",INT((A6118-1)/$O$2)+1)</f>
        <v/>
      </c>
      <c r="C6118" s="25" t="str">
        <f aca="false">IF(A6118="","",MOD(A6118-1,$O$2)+1)</f>
        <v/>
      </c>
      <c r="D6118" s="27" t="str">
        <f aca="false">IF(A6118="","",IF(A6118=1,Calculadora!$D$5,G6117))</f>
        <v/>
      </c>
      <c r="E6118" s="27" t="str">
        <f aca="false">IF(A6118="","",IF($O$9=1,IF(MOD(C6118-1,$O$8)=0,Calculadora!$D$6*(1+Calculadora!$D$7)^(B6118-1),0),IF(MOD(C6118,$O$8)=0,Calculadora!$D$6*(1+Calculadora!$D$7)^(B6118-1),0)))</f>
        <v/>
      </c>
      <c r="F6118" s="27" t="str">
        <f aca="false">IF(A6118="","",(D6118+IF($O$9=1,E6118,0))*$O$7)</f>
        <v/>
      </c>
      <c r="G6118" s="27" t="str">
        <f aca="false">IF(A6118="","",D6118+E6118+F6118)</f>
        <v/>
      </c>
      <c r="H6118" s="27" t="str">
        <f aca="false">IF(A6118="","",Calculadora!$D$5+SUM($E$7:E6118))</f>
        <v/>
      </c>
      <c r="I6118" s="27" t="str">
        <f aca="false">IF(A6118="","",G6118-H6118)</f>
        <v/>
      </c>
      <c r="J6118" s="27" t="str">
        <f aca="false">IF(A6118="","",IF(C6118=$O$2,G6118,0))</f>
        <v/>
      </c>
    </row>
    <row r="6119" customFormat="false" ht="15" hidden="false" customHeight="false" outlineLevel="0" collapsed="false">
      <c r="A6119" s="25" t="str">
        <f aca="false">IF(ROW()-6&lt;=$O$3,ROW()-6,"")</f>
        <v/>
      </c>
      <c r="B6119" s="25" t="str">
        <f aca="false">IF(A6119="","",INT((A6119-1)/$O$2)+1)</f>
        <v/>
      </c>
      <c r="C6119" s="25" t="str">
        <f aca="false">IF(A6119="","",MOD(A6119-1,$O$2)+1)</f>
        <v/>
      </c>
      <c r="D6119" s="27" t="str">
        <f aca="false">IF(A6119="","",IF(A6119=1,Calculadora!$D$5,G6118))</f>
        <v/>
      </c>
      <c r="E6119" s="27" t="str">
        <f aca="false">IF(A6119="","",IF($O$9=1,IF(MOD(C6119-1,$O$8)=0,Calculadora!$D$6*(1+Calculadora!$D$7)^(B6119-1),0),IF(MOD(C6119,$O$8)=0,Calculadora!$D$6*(1+Calculadora!$D$7)^(B6119-1),0)))</f>
        <v/>
      </c>
      <c r="F6119" s="27" t="str">
        <f aca="false">IF(A6119="","",(D6119+IF($O$9=1,E6119,0))*$O$7)</f>
        <v/>
      </c>
      <c r="G6119" s="27" t="str">
        <f aca="false">IF(A6119="","",D6119+E6119+F6119)</f>
        <v/>
      </c>
      <c r="H6119" s="27" t="str">
        <f aca="false">IF(A6119="","",Calculadora!$D$5+SUM($E$7:E6119))</f>
        <v/>
      </c>
      <c r="I6119" s="27" t="str">
        <f aca="false">IF(A6119="","",G6119-H6119)</f>
        <v/>
      </c>
      <c r="J6119" s="27" t="str">
        <f aca="false">IF(A6119="","",IF(C6119=$O$2,G6119,0))</f>
        <v/>
      </c>
    </row>
    <row r="6120" customFormat="false" ht="15" hidden="false" customHeight="false" outlineLevel="0" collapsed="false">
      <c r="A6120" s="25" t="str">
        <f aca="false">IF(ROW()-6&lt;=$O$3,ROW()-6,"")</f>
        <v/>
      </c>
      <c r="B6120" s="25" t="str">
        <f aca="false">IF(A6120="","",INT((A6120-1)/$O$2)+1)</f>
        <v/>
      </c>
      <c r="C6120" s="25" t="str">
        <f aca="false">IF(A6120="","",MOD(A6120-1,$O$2)+1)</f>
        <v/>
      </c>
      <c r="D6120" s="27" t="str">
        <f aca="false">IF(A6120="","",IF(A6120=1,Calculadora!$D$5,G6119))</f>
        <v/>
      </c>
      <c r="E6120" s="27" t="str">
        <f aca="false">IF(A6120="","",IF($O$9=1,IF(MOD(C6120-1,$O$8)=0,Calculadora!$D$6*(1+Calculadora!$D$7)^(B6120-1),0),IF(MOD(C6120,$O$8)=0,Calculadora!$D$6*(1+Calculadora!$D$7)^(B6120-1),0)))</f>
        <v/>
      </c>
      <c r="F6120" s="27" t="str">
        <f aca="false">IF(A6120="","",(D6120+IF($O$9=1,E6120,0))*$O$7)</f>
        <v/>
      </c>
      <c r="G6120" s="27" t="str">
        <f aca="false">IF(A6120="","",D6120+E6120+F6120)</f>
        <v/>
      </c>
      <c r="H6120" s="27" t="str">
        <f aca="false">IF(A6120="","",Calculadora!$D$5+SUM($E$7:E6120))</f>
        <v/>
      </c>
      <c r="I6120" s="27" t="str">
        <f aca="false">IF(A6120="","",G6120-H6120)</f>
        <v/>
      </c>
      <c r="J6120" s="27" t="str">
        <f aca="false">IF(A6120="","",IF(C6120=$O$2,G6120,0))</f>
        <v/>
      </c>
    </row>
    <row r="6121" customFormat="false" ht="15" hidden="false" customHeight="false" outlineLevel="0" collapsed="false">
      <c r="A6121" s="25" t="str">
        <f aca="false">IF(ROW()-6&lt;=$O$3,ROW()-6,"")</f>
        <v/>
      </c>
      <c r="B6121" s="25" t="str">
        <f aca="false">IF(A6121="","",INT((A6121-1)/$O$2)+1)</f>
        <v/>
      </c>
      <c r="C6121" s="25" t="str">
        <f aca="false">IF(A6121="","",MOD(A6121-1,$O$2)+1)</f>
        <v/>
      </c>
      <c r="D6121" s="27" t="str">
        <f aca="false">IF(A6121="","",IF(A6121=1,Calculadora!$D$5,G6120))</f>
        <v/>
      </c>
      <c r="E6121" s="27" t="str">
        <f aca="false">IF(A6121="","",IF($O$9=1,IF(MOD(C6121-1,$O$8)=0,Calculadora!$D$6*(1+Calculadora!$D$7)^(B6121-1),0),IF(MOD(C6121,$O$8)=0,Calculadora!$D$6*(1+Calculadora!$D$7)^(B6121-1),0)))</f>
        <v/>
      </c>
      <c r="F6121" s="27" t="str">
        <f aca="false">IF(A6121="","",(D6121+IF($O$9=1,E6121,0))*$O$7)</f>
        <v/>
      </c>
      <c r="G6121" s="27" t="str">
        <f aca="false">IF(A6121="","",D6121+E6121+F6121)</f>
        <v/>
      </c>
      <c r="H6121" s="27" t="str">
        <f aca="false">IF(A6121="","",Calculadora!$D$5+SUM($E$7:E6121))</f>
        <v/>
      </c>
      <c r="I6121" s="27" t="str">
        <f aca="false">IF(A6121="","",G6121-H6121)</f>
        <v/>
      </c>
      <c r="J6121" s="27" t="str">
        <f aca="false">IF(A6121="","",IF(C6121=$O$2,G6121,0))</f>
        <v/>
      </c>
    </row>
    <row r="6122" customFormat="false" ht="15" hidden="false" customHeight="false" outlineLevel="0" collapsed="false">
      <c r="A6122" s="25" t="str">
        <f aca="false">IF(ROW()-6&lt;=$O$3,ROW()-6,"")</f>
        <v/>
      </c>
      <c r="B6122" s="25" t="str">
        <f aca="false">IF(A6122="","",INT((A6122-1)/$O$2)+1)</f>
        <v/>
      </c>
      <c r="C6122" s="25" t="str">
        <f aca="false">IF(A6122="","",MOD(A6122-1,$O$2)+1)</f>
        <v/>
      </c>
      <c r="D6122" s="27" t="str">
        <f aca="false">IF(A6122="","",IF(A6122=1,Calculadora!$D$5,G6121))</f>
        <v/>
      </c>
      <c r="E6122" s="27" t="str">
        <f aca="false">IF(A6122="","",IF($O$9=1,IF(MOD(C6122-1,$O$8)=0,Calculadora!$D$6*(1+Calculadora!$D$7)^(B6122-1),0),IF(MOD(C6122,$O$8)=0,Calculadora!$D$6*(1+Calculadora!$D$7)^(B6122-1),0)))</f>
        <v/>
      </c>
      <c r="F6122" s="27" t="str">
        <f aca="false">IF(A6122="","",(D6122+IF($O$9=1,E6122,0))*$O$7)</f>
        <v/>
      </c>
      <c r="G6122" s="27" t="str">
        <f aca="false">IF(A6122="","",D6122+E6122+F6122)</f>
        <v/>
      </c>
      <c r="H6122" s="27" t="str">
        <f aca="false">IF(A6122="","",Calculadora!$D$5+SUM($E$7:E6122))</f>
        <v/>
      </c>
      <c r="I6122" s="27" t="str">
        <f aca="false">IF(A6122="","",G6122-H6122)</f>
        <v/>
      </c>
      <c r="J6122" s="27" t="str">
        <f aca="false">IF(A6122="","",IF(C6122=$O$2,G6122,0))</f>
        <v/>
      </c>
    </row>
    <row r="6123" customFormat="false" ht="15" hidden="false" customHeight="false" outlineLevel="0" collapsed="false">
      <c r="A6123" s="25" t="str">
        <f aca="false">IF(ROW()-6&lt;=$O$3,ROW()-6,"")</f>
        <v/>
      </c>
      <c r="B6123" s="25" t="str">
        <f aca="false">IF(A6123="","",INT((A6123-1)/$O$2)+1)</f>
        <v/>
      </c>
      <c r="C6123" s="25" t="str">
        <f aca="false">IF(A6123="","",MOD(A6123-1,$O$2)+1)</f>
        <v/>
      </c>
      <c r="D6123" s="27" t="str">
        <f aca="false">IF(A6123="","",IF(A6123=1,Calculadora!$D$5,G6122))</f>
        <v/>
      </c>
      <c r="E6123" s="27" t="str">
        <f aca="false">IF(A6123="","",IF($O$9=1,IF(MOD(C6123-1,$O$8)=0,Calculadora!$D$6*(1+Calculadora!$D$7)^(B6123-1),0),IF(MOD(C6123,$O$8)=0,Calculadora!$D$6*(1+Calculadora!$D$7)^(B6123-1),0)))</f>
        <v/>
      </c>
      <c r="F6123" s="27" t="str">
        <f aca="false">IF(A6123="","",(D6123+IF($O$9=1,E6123,0))*$O$7)</f>
        <v/>
      </c>
      <c r="G6123" s="27" t="str">
        <f aca="false">IF(A6123="","",D6123+E6123+F6123)</f>
        <v/>
      </c>
      <c r="H6123" s="27" t="str">
        <f aca="false">IF(A6123="","",Calculadora!$D$5+SUM($E$7:E6123))</f>
        <v/>
      </c>
      <c r="I6123" s="27" t="str">
        <f aca="false">IF(A6123="","",G6123-H6123)</f>
        <v/>
      </c>
      <c r="J6123" s="27" t="str">
        <f aca="false">IF(A6123="","",IF(C6123=$O$2,G6123,0))</f>
        <v/>
      </c>
    </row>
    <row r="6124" customFormat="false" ht="15" hidden="false" customHeight="false" outlineLevel="0" collapsed="false">
      <c r="A6124" s="25" t="str">
        <f aca="false">IF(ROW()-6&lt;=$O$3,ROW()-6,"")</f>
        <v/>
      </c>
      <c r="B6124" s="25" t="str">
        <f aca="false">IF(A6124="","",INT((A6124-1)/$O$2)+1)</f>
        <v/>
      </c>
      <c r="C6124" s="25" t="str">
        <f aca="false">IF(A6124="","",MOD(A6124-1,$O$2)+1)</f>
        <v/>
      </c>
      <c r="D6124" s="27" t="str">
        <f aca="false">IF(A6124="","",IF(A6124=1,Calculadora!$D$5,G6123))</f>
        <v/>
      </c>
      <c r="E6124" s="27" t="str">
        <f aca="false">IF(A6124="","",IF($O$9=1,IF(MOD(C6124-1,$O$8)=0,Calculadora!$D$6*(1+Calculadora!$D$7)^(B6124-1),0),IF(MOD(C6124,$O$8)=0,Calculadora!$D$6*(1+Calculadora!$D$7)^(B6124-1),0)))</f>
        <v/>
      </c>
      <c r="F6124" s="27" t="str">
        <f aca="false">IF(A6124="","",(D6124+IF($O$9=1,E6124,0))*$O$7)</f>
        <v/>
      </c>
      <c r="G6124" s="27" t="str">
        <f aca="false">IF(A6124="","",D6124+E6124+F6124)</f>
        <v/>
      </c>
      <c r="H6124" s="27" t="str">
        <f aca="false">IF(A6124="","",Calculadora!$D$5+SUM($E$7:E6124))</f>
        <v/>
      </c>
      <c r="I6124" s="27" t="str">
        <f aca="false">IF(A6124="","",G6124-H6124)</f>
        <v/>
      </c>
      <c r="J6124" s="27" t="str">
        <f aca="false">IF(A6124="","",IF(C6124=$O$2,G6124,0))</f>
        <v/>
      </c>
    </row>
    <row r="6125" customFormat="false" ht="15" hidden="false" customHeight="false" outlineLevel="0" collapsed="false">
      <c r="A6125" s="25" t="str">
        <f aca="false">IF(ROW()-6&lt;=$O$3,ROW()-6,"")</f>
        <v/>
      </c>
      <c r="B6125" s="25" t="str">
        <f aca="false">IF(A6125="","",INT((A6125-1)/$O$2)+1)</f>
        <v/>
      </c>
      <c r="C6125" s="25" t="str">
        <f aca="false">IF(A6125="","",MOD(A6125-1,$O$2)+1)</f>
        <v/>
      </c>
      <c r="D6125" s="27" t="str">
        <f aca="false">IF(A6125="","",IF(A6125=1,Calculadora!$D$5,G6124))</f>
        <v/>
      </c>
      <c r="E6125" s="27" t="str">
        <f aca="false">IF(A6125="","",IF($O$9=1,IF(MOD(C6125-1,$O$8)=0,Calculadora!$D$6*(1+Calculadora!$D$7)^(B6125-1),0),IF(MOD(C6125,$O$8)=0,Calculadora!$D$6*(1+Calculadora!$D$7)^(B6125-1),0)))</f>
        <v/>
      </c>
      <c r="F6125" s="27" t="str">
        <f aca="false">IF(A6125="","",(D6125+IF($O$9=1,E6125,0))*$O$7)</f>
        <v/>
      </c>
      <c r="G6125" s="27" t="str">
        <f aca="false">IF(A6125="","",D6125+E6125+F6125)</f>
        <v/>
      </c>
      <c r="H6125" s="27" t="str">
        <f aca="false">IF(A6125="","",Calculadora!$D$5+SUM($E$7:E6125))</f>
        <v/>
      </c>
      <c r="I6125" s="27" t="str">
        <f aca="false">IF(A6125="","",G6125-H6125)</f>
        <v/>
      </c>
      <c r="J6125" s="27" t="str">
        <f aca="false">IF(A6125="","",IF(C6125=$O$2,G6125,0))</f>
        <v/>
      </c>
    </row>
    <row r="6126" customFormat="false" ht="15" hidden="false" customHeight="false" outlineLevel="0" collapsed="false">
      <c r="A6126" s="25" t="str">
        <f aca="false">IF(ROW()-6&lt;=$O$3,ROW()-6,"")</f>
        <v/>
      </c>
      <c r="B6126" s="25" t="str">
        <f aca="false">IF(A6126="","",INT((A6126-1)/$O$2)+1)</f>
        <v/>
      </c>
      <c r="C6126" s="25" t="str">
        <f aca="false">IF(A6126="","",MOD(A6126-1,$O$2)+1)</f>
        <v/>
      </c>
      <c r="D6126" s="27" t="str">
        <f aca="false">IF(A6126="","",IF(A6126=1,Calculadora!$D$5,G6125))</f>
        <v/>
      </c>
      <c r="E6126" s="27" t="str">
        <f aca="false">IF(A6126="","",IF($O$9=1,IF(MOD(C6126-1,$O$8)=0,Calculadora!$D$6*(1+Calculadora!$D$7)^(B6126-1),0),IF(MOD(C6126,$O$8)=0,Calculadora!$D$6*(1+Calculadora!$D$7)^(B6126-1),0)))</f>
        <v/>
      </c>
      <c r="F6126" s="27" t="str">
        <f aca="false">IF(A6126="","",(D6126+IF($O$9=1,E6126,0))*$O$7)</f>
        <v/>
      </c>
      <c r="G6126" s="27" t="str">
        <f aca="false">IF(A6126="","",D6126+E6126+F6126)</f>
        <v/>
      </c>
      <c r="H6126" s="27" t="str">
        <f aca="false">IF(A6126="","",Calculadora!$D$5+SUM($E$7:E6126))</f>
        <v/>
      </c>
      <c r="I6126" s="27" t="str">
        <f aca="false">IF(A6126="","",G6126-H6126)</f>
        <v/>
      </c>
      <c r="J6126" s="27" t="str">
        <f aca="false">IF(A6126="","",IF(C6126=$O$2,G6126,0))</f>
        <v/>
      </c>
    </row>
    <row r="6127" customFormat="false" ht="15" hidden="false" customHeight="false" outlineLevel="0" collapsed="false">
      <c r="A6127" s="25" t="str">
        <f aca="false">IF(ROW()-6&lt;=$O$3,ROW()-6,"")</f>
        <v/>
      </c>
      <c r="B6127" s="25" t="str">
        <f aca="false">IF(A6127="","",INT((A6127-1)/$O$2)+1)</f>
        <v/>
      </c>
      <c r="C6127" s="25" t="str">
        <f aca="false">IF(A6127="","",MOD(A6127-1,$O$2)+1)</f>
        <v/>
      </c>
      <c r="D6127" s="27" t="str">
        <f aca="false">IF(A6127="","",IF(A6127=1,Calculadora!$D$5,G6126))</f>
        <v/>
      </c>
      <c r="E6127" s="27" t="str">
        <f aca="false">IF(A6127="","",IF($O$9=1,IF(MOD(C6127-1,$O$8)=0,Calculadora!$D$6*(1+Calculadora!$D$7)^(B6127-1),0),IF(MOD(C6127,$O$8)=0,Calculadora!$D$6*(1+Calculadora!$D$7)^(B6127-1),0)))</f>
        <v/>
      </c>
      <c r="F6127" s="27" t="str">
        <f aca="false">IF(A6127="","",(D6127+IF($O$9=1,E6127,0))*$O$7)</f>
        <v/>
      </c>
      <c r="G6127" s="27" t="str">
        <f aca="false">IF(A6127="","",D6127+E6127+F6127)</f>
        <v/>
      </c>
      <c r="H6127" s="27" t="str">
        <f aca="false">IF(A6127="","",Calculadora!$D$5+SUM($E$7:E6127))</f>
        <v/>
      </c>
      <c r="I6127" s="27" t="str">
        <f aca="false">IF(A6127="","",G6127-H6127)</f>
        <v/>
      </c>
      <c r="J6127" s="27" t="str">
        <f aca="false">IF(A6127="","",IF(C6127=$O$2,G6127,0))</f>
        <v/>
      </c>
    </row>
    <row r="6128" customFormat="false" ht="15" hidden="false" customHeight="false" outlineLevel="0" collapsed="false">
      <c r="A6128" s="25" t="str">
        <f aca="false">IF(ROW()-6&lt;=$O$3,ROW()-6,"")</f>
        <v/>
      </c>
      <c r="B6128" s="25" t="str">
        <f aca="false">IF(A6128="","",INT((A6128-1)/$O$2)+1)</f>
        <v/>
      </c>
      <c r="C6128" s="25" t="str">
        <f aca="false">IF(A6128="","",MOD(A6128-1,$O$2)+1)</f>
        <v/>
      </c>
      <c r="D6128" s="27" t="str">
        <f aca="false">IF(A6128="","",IF(A6128=1,Calculadora!$D$5,G6127))</f>
        <v/>
      </c>
      <c r="E6128" s="27" t="str">
        <f aca="false">IF(A6128="","",IF($O$9=1,IF(MOD(C6128-1,$O$8)=0,Calculadora!$D$6*(1+Calculadora!$D$7)^(B6128-1),0),IF(MOD(C6128,$O$8)=0,Calculadora!$D$6*(1+Calculadora!$D$7)^(B6128-1),0)))</f>
        <v/>
      </c>
      <c r="F6128" s="27" t="str">
        <f aca="false">IF(A6128="","",(D6128+IF($O$9=1,E6128,0))*$O$7)</f>
        <v/>
      </c>
      <c r="G6128" s="27" t="str">
        <f aca="false">IF(A6128="","",D6128+E6128+F6128)</f>
        <v/>
      </c>
      <c r="H6128" s="27" t="str">
        <f aca="false">IF(A6128="","",Calculadora!$D$5+SUM($E$7:E6128))</f>
        <v/>
      </c>
      <c r="I6128" s="27" t="str">
        <f aca="false">IF(A6128="","",G6128-H6128)</f>
        <v/>
      </c>
      <c r="J6128" s="27" t="str">
        <f aca="false">IF(A6128="","",IF(C6128=$O$2,G6128,0))</f>
        <v/>
      </c>
    </row>
    <row r="6129" customFormat="false" ht="15" hidden="false" customHeight="false" outlineLevel="0" collapsed="false">
      <c r="A6129" s="25" t="str">
        <f aca="false">IF(ROW()-6&lt;=$O$3,ROW()-6,"")</f>
        <v/>
      </c>
      <c r="B6129" s="25" t="str">
        <f aca="false">IF(A6129="","",INT((A6129-1)/$O$2)+1)</f>
        <v/>
      </c>
      <c r="C6129" s="25" t="str">
        <f aca="false">IF(A6129="","",MOD(A6129-1,$O$2)+1)</f>
        <v/>
      </c>
      <c r="D6129" s="27" t="str">
        <f aca="false">IF(A6129="","",IF(A6129=1,Calculadora!$D$5,G6128))</f>
        <v/>
      </c>
      <c r="E6129" s="27" t="str">
        <f aca="false">IF(A6129="","",IF($O$9=1,IF(MOD(C6129-1,$O$8)=0,Calculadora!$D$6*(1+Calculadora!$D$7)^(B6129-1),0),IF(MOD(C6129,$O$8)=0,Calculadora!$D$6*(1+Calculadora!$D$7)^(B6129-1),0)))</f>
        <v/>
      </c>
      <c r="F6129" s="27" t="str">
        <f aca="false">IF(A6129="","",(D6129+IF($O$9=1,E6129,0))*$O$7)</f>
        <v/>
      </c>
      <c r="G6129" s="27" t="str">
        <f aca="false">IF(A6129="","",D6129+E6129+F6129)</f>
        <v/>
      </c>
      <c r="H6129" s="27" t="str">
        <f aca="false">IF(A6129="","",Calculadora!$D$5+SUM($E$7:E6129))</f>
        <v/>
      </c>
      <c r="I6129" s="27" t="str">
        <f aca="false">IF(A6129="","",G6129-H6129)</f>
        <v/>
      </c>
      <c r="J6129" s="27" t="str">
        <f aca="false">IF(A6129="","",IF(C6129=$O$2,G6129,0))</f>
        <v/>
      </c>
    </row>
    <row r="6130" customFormat="false" ht="15" hidden="false" customHeight="false" outlineLevel="0" collapsed="false">
      <c r="A6130" s="25" t="str">
        <f aca="false">IF(ROW()-6&lt;=$O$3,ROW()-6,"")</f>
        <v/>
      </c>
      <c r="B6130" s="25" t="str">
        <f aca="false">IF(A6130="","",INT((A6130-1)/$O$2)+1)</f>
        <v/>
      </c>
      <c r="C6130" s="25" t="str">
        <f aca="false">IF(A6130="","",MOD(A6130-1,$O$2)+1)</f>
        <v/>
      </c>
      <c r="D6130" s="27" t="str">
        <f aca="false">IF(A6130="","",IF(A6130=1,Calculadora!$D$5,G6129))</f>
        <v/>
      </c>
      <c r="E6130" s="27" t="str">
        <f aca="false">IF(A6130="","",IF($O$9=1,IF(MOD(C6130-1,$O$8)=0,Calculadora!$D$6*(1+Calculadora!$D$7)^(B6130-1),0),IF(MOD(C6130,$O$8)=0,Calculadora!$D$6*(1+Calculadora!$D$7)^(B6130-1),0)))</f>
        <v/>
      </c>
      <c r="F6130" s="27" t="str">
        <f aca="false">IF(A6130="","",(D6130+IF($O$9=1,E6130,0))*$O$7)</f>
        <v/>
      </c>
      <c r="G6130" s="27" t="str">
        <f aca="false">IF(A6130="","",D6130+E6130+F6130)</f>
        <v/>
      </c>
      <c r="H6130" s="27" t="str">
        <f aca="false">IF(A6130="","",Calculadora!$D$5+SUM($E$7:E6130))</f>
        <v/>
      </c>
      <c r="I6130" s="27" t="str">
        <f aca="false">IF(A6130="","",G6130-H6130)</f>
        <v/>
      </c>
      <c r="J6130" s="27" t="str">
        <f aca="false">IF(A6130="","",IF(C6130=$O$2,G6130,0))</f>
        <v/>
      </c>
    </row>
    <row r="6131" customFormat="false" ht="15" hidden="false" customHeight="false" outlineLevel="0" collapsed="false">
      <c r="A6131" s="25" t="str">
        <f aca="false">IF(ROW()-6&lt;=$O$3,ROW()-6,"")</f>
        <v/>
      </c>
      <c r="B6131" s="25" t="str">
        <f aca="false">IF(A6131="","",INT((A6131-1)/$O$2)+1)</f>
        <v/>
      </c>
      <c r="C6131" s="25" t="str">
        <f aca="false">IF(A6131="","",MOD(A6131-1,$O$2)+1)</f>
        <v/>
      </c>
      <c r="D6131" s="27" t="str">
        <f aca="false">IF(A6131="","",IF(A6131=1,Calculadora!$D$5,G6130))</f>
        <v/>
      </c>
      <c r="E6131" s="27" t="str">
        <f aca="false">IF(A6131="","",IF($O$9=1,IF(MOD(C6131-1,$O$8)=0,Calculadora!$D$6*(1+Calculadora!$D$7)^(B6131-1),0),IF(MOD(C6131,$O$8)=0,Calculadora!$D$6*(1+Calculadora!$D$7)^(B6131-1),0)))</f>
        <v/>
      </c>
      <c r="F6131" s="27" t="str">
        <f aca="false">IF(A6131="","",(D6131+IF($O$9=1,E6131,0))*$O$7)</f>
        <v/>
      </c>
      <c r="G6131" s="27" t="str">
        <f aca="false">IF(A6131="","",D6131+E6131+F6131)</f>
        <v/>
      </c>
      <c r="H6131" s="27" t="str">
        <f aca="false">IF(A6131="","",Calculadora!$D$5+SUM($E$7:E6131))</f>
        <v/>
      </c>
      <c r="I6131" s="27" t="str">
        <f aca="false">IF(A6131="","",G6131-H6131)</f>
        <v/>
      </c>
      <c r="J6131" s="27" t="str">
        <f aca="false">IF(A6131="","",IF(C6131=$O$2,G6131,0))</f>
        <v/>
      </c>
    </row>
    <row r="6132" customFormat="false" ht="15" hidden="false" customHeight="false" outlineLevel="0" collapsed="false">
      <c r="A6132" s="25" t="str">
        <f aca="false">IF(ROW()-6&lt;=$O$3,ROW()-6,"")</f>
        <v/>
      </c>
      <c r="B6132" s="25" t="str">
        <f aca="false">IF(A6132="","",INT((A6132-1)/$O$2)+1)</f>
        <v/>
      </c>
      <c r="C6132" s="25" t="str">
        <f aca="false">IF(A6132="","",MOD(A6132-1,$O$2)+1)</f>
        <v/>
      </c>
      <c r="D6132" s="27" t="str">
        <f aca="false">IF(A6132="","",IF(A6132=1,Calculadora!$D$5,G6131))</f>
        <v/>
      </c>
      <c r="E6132" s="27" t="str">
        <f aca="false">IF(A6132="","",IF($O$9=1,IF(MOD(C6132-1,$O$8)=0,Calculadora!$D$6*(1+Calculadora!$D$7)^(B6132-1),0),IF(MOD(C6132,$O$8)=0,Calculadora!$D$6*(1+Calculadora!$D$7)^(B6132-1),0)))</f>
        <v/>
      </c>
      <c r="F6132" s="27" t="str">
        <f aca="false">IF(A6132="","",(D6132+IF($O$9=1,E6132,0))*$O$7)</f>
        <v/>
      </c>
      <c r="G6132" s="27" t="str">
        <f aca="false">IF(A6132="","",D6132+E6132+F6132)</f>
        <v/>
      </c>
      <c r="H6132" s="27" t="str">
        <f aca="false">IF(A6132="","",Calculadora!$D$5+SUM($E$7:E6132))</f>
        <v/>
      </c>
      <c r="I6132" s="27" t="str">
        <f aca="false">IF(A6132="","",G6132-H6132)</f>
        <v/>
      </c>
      <c r="J6132" s="27" t="str">
        <f aca="false">IF(A6132="","",IF(C6132=$O$2,G6132,0))</f>
        <v/>
      </c>
    </row>
    <row r="6133" customFormat="false" ht="15" hidden="false" customHeight="false" outlineLevel="0" collapsed="false">
      <c r="A6133" s="25" t="str">
        <f aca="false">IF(ROW()-6&lt;=$O$3,ROW()-6,"")</f>
        <v/>
      </c>
      <c r="B6133" s="25" t="str">
        <f aca="false">IF(A6133="","",INT((A6133-1)/$O$2)+1)</f>
        <v/>
      </c>
      <c r="C6133" s="25" t="str">
        <f aca="false">IF(A6133="","",MOD(A6133-1,$O$2)+1)</f>
        <v/>
      </c>
      <c r="D6133" s="27" t="str">
        <f aca="false">IF(A6133="","",IF(A6133=1,Calculadora!$D$5,G6132))</f>
        <v/>
      </c>
      <c r="E6133" s="27" t="str">
        <f aca="false">IF(A6133="","",IF($O$9=1,IF(MOD(C6133-1,$O$8)=0,Calculadora!$D$6*(1+Calculadora!$D$7)^(B6133-1),0),IF(MOD(C6133,$O$8)=0,Calculadora!$D$6*(1+Calculadora!$D$7)^(B6133-1),0)))</f>
        <v/>
      </c>
      <c r="F6133" s="27" t="str">
        <f aca="false">IF(A6133="","",(D6133+IF($O$9=1,E6133,0))*$O$7)</f>
        <v/>
      </c>
      <c r="G6133" s="27" t="str">
        <f aca="false">IF(A6133="","",D6133+E6133+F6133)</f>
        <v/>
      </c>
      <c r="H6133" s="27" t="str">
        <f aca="false">IF(A6133="","",Calculadora!$D$5+SUM($E$7:E6133))</f>
        <v/>
      </c>
      <c r="I6133" s="27" t="str">
        <f aca="false">IF(A6133="","",G6133-H6133)</f>
        <v/>
      </c>
      <c r="J6133" s="27" t="str">
        <f aca="false">IF(A6133="","",IF(C6133=$O$2,G6133,0))</f>
        <v/>
      </c>
    </row>
    <row r="6134" customFormat="false" ht="15" hidden="false" customHeight="false" outlineLevel="0" collapsed="false">
      <c r="A6134" s="25" t="str">
        <f aca="false">IF(ROW()-6&lt;=$O$3,ROW()-6,"")</f>
        <v/>
      </c>
      <c r="B6134" s="25" t="str">
        <f aca="false">IF(A6134="","",INT((A6134-1)/$O$2)+1)</f>
        <v/>
      </c>
      <c r="C6134" s="25" t="str">
        <f aca="false">IF(A6134="","",MOD(A6134-1,$O$2)+1)</f>
        <v/>
      </c>
      <c r="D6134" s="27" t="str">
        <f aca="false">IF(A6134="","",IF(A6134=1,Calculadora!$D$5,G6133))</f>
        <v/>
      </c>
      <c r="E6134" s="27" t="str">
        <f aca="false">IF(A6134="","",IF($O$9=1,IF(MOD(C6134-1,$O$8)=0,Calculadora!$D$6*(1+Calculadora!$D$7)^(B6134-1),0),IF(MOD(C6134,$O$8)=0,Calculadora!$D$6*(1+Calculadora!$D$7)^(B6134-1),0)))</f>
        <v/>
      </c>
      <c r="F6134" s="27" t="str">
        <f aca="false">IF(A6134="","",(D6134+IF($O$9=1,E6134,0))*$O$7)</f>
        <v/>
      </c>
      <c r="G6134" s="27" t="str">
        <f aca="false">IF(A6134="","",D6134+E6134+F6134)</f>
        <v/>
      </c>
      <c r="H6134" s="27" t="str">
        <f aca="false">IF(A6134="","",Calculadora!$D$5+SUM($E$7:E6134))</f>
        <v/>
      </c>
      <c r="I6134" s="27" t="str">
        <f aca="false">IF(A6134="","",G6134-H6134)</f>
        <v/>
      </c>
      <c r="J6134" s="27" t="str">
        <f aca="false">IF(A6134="","",IF(C6134=$O$2,G6134,0))</f>
        <v/>
      </c>
    </row>
    <row r="6135" customFormat="false" ht="15" hidden="false" customHeight="false" outlineLevel="0" collapsed="false">
      <c r="A6135" s="25" t="str">
        <f aca="false">IF(ROW()-6&lt;=$O$3,ROW()-6,"")</f>
        <v/>
      </c>
      <c r="B6135" s="25" t="str">
        <f aca="false">IF(A6135="","",INT((A6135-1)/$O$2)+1)</f>
        <v/>
      </c>
      <c r="C6135" s="25" t="str">
        <f aca="false">IF(A6135="","",MOD(A6135-1,$O$2)+1)</f>
        <v/>
      </c>
      <c r="D6135" s="27" t="str">
        <f aca="false">IF(A6135="","",IF(A6135=1,Calculadora!$D$5,G6134))</f>
        <v/>
      </c>
      <c r="E6135" s="27" t="str">
        <f aca="false">IF(A6135="","",IF($O$9=1,IF(MOD(C6135-1,$O$8)=0,Calculadora!$D$6*(1+Calculadora!$D$7)^(B6135-1),0),IF(MOD(C6135,$O$8)=0,Calculadora!$D$6*(1+Calculadora!$D$7)^(B6135-1),0)))</f>
        <v/>
      </c>
      <c r="F6135" s="27" t="str">
        <f aca="false">IF(A6135="","",(D6135+IF($O$9=1,E6135,0))*$O$7)</f>
        <v/>
      </c>
      <c r="G6135" s="27" t="str">
        <f aca="false">IF(A6135="","",D6135+E6135+F6135)</f>
        <v/>
      </c>
      <c r="H6135" s="27" t="str">
        <f aca="false">IF(A6135="","",Calculadora!$D$5+SUM($E$7:E6135))</f>
        <v/>
      </c>
      <c r="I6135" s="27" t="str">
        <f aca="false">IF(A6135="","",G6135-H6135)</f>
        <v/>
      </c>
      <c r="J6135" s="27" t="str">
        <f aca="false">IF(A6135="","",IF(C6135=$O$2,G6135,0))</f>
        <v/>
      </c>
    </row>
    <row r="6136" customFormat="false" ht="15" hidden="false" customHeight="false" outlineLevel="0" collapsed="false">
      <c r="A6136" s="25" t="str">
        <f aca="false">IF(ROW()-6&lt;=$O$3,ROW()-6,"")</f>
        <v/>
      </c>
      <c r="B6136" s="25" t="str">
        <f aca="false">IF(A6136="","",INT((A6136-1)/$O$2)+1)</f>
        <v/>
      </c>
      <c r="C6136" s="25" t="str">
        <f aca="false">IF(A6136="","",MOD(A6136-1,$O$2)+1)</f>
        <v/>
      </c>
      <c r="D6136" s="27" t="str">
        <f aca="false">IF(A6136="","",IF(A6136=1,Calculadora!$D$5,G6135))</f>
        <v/>
      </c>
      <c r="E6136" s="27" t="str">
        <f aca="false">IF(A6136="","",IF($O$9=1,IF(MOD(C6136-1,$O$8)=0,Calculadora!$D$6*(1+Calculadora!$D$7)^(B6136-1),0),IF(MOD(C6136,$O$8)=0,Calculadora!$D$6*(1+Calculadora!$D$7)^(B6136-1),0)))</f>
        <v/>
      </c>
      <c r="F6136" s="27" t="str">
        <f aca="false">IF(A6136="","",(D6136+IF($O$9=1,E6136,0))*$O$7)</f>
        <v/>
      </c>
      <c r="G6136" s="27" t="str">
        <f aca="false">IF(A6136="","",D6136+E6136+F6136)</f>
        <v/>
      </c>
      <c r="H6136" s="27" t="str">
        <f aca="false">IF(A6136="","",Calculadora!$D$5+SUM($E$7:E6136))</f>
        <v/>
      </c>
      <c r="I6136" s="27" t="str">
        <f aca="false">IF(A6136="","",G6136-H6136)</f>
        <v/>
      </c>
      <c r="J6136" s="27" t="str">
        <f aca="false">IF(A6136="","",IF(C6136=$O$2,G6136,0))</f>
        <v/>
      </c>
    </row>
    <row r="6137" customFormat="false" ht="15" hidden="false" customHeight="false" outlineLevel="0" collapsed="false">
      <c r="A6137" s="25" t="str">
        <f aca="false">IF(ROW()-6&lt;=$O$3,ROW()-6,"")</f>
        <v/>
      </c>
      <c r="B6137" s="25" t="str">
        <f aca="false">IF(A6137="","",INT((A6137-1)/$O$2)+1)</f>
        <v/>
      </c>
      <c r="C6137" s="25" t="str">
        <f aca="false">IF(A6137="","",MOD(A6137-1,$O$2)+1)</f>
        <v/>
      </c>
      <c r="D6137" s="27" t="str">
        <f aca="false">IF(A6137="","",IF(A6137=1,Calculadora!$D$5,G6136))</f>
        <v/>
      </c>
      <c r="E6137" s="27" t="str">
        <f aca="false">IF(A6137="","",IF($O$9=1,IF(MOD(C6137-1,$O$8)=0,Calculadora!$D$6*(1+Calculadora!$D$7)^(B6137-1),0),IF(MOD(C6137,$O$8)=0,Calculadora!$D$6*(1+Calculadora!$D$7)^(B6137-1),0)))</f>
        <v/>
      </c>
      <c r="F6137" s="27" t="str">
        <f aca="false">IF(A6137="","",(D6137+IF($O$9=1,E6137,0))*$O$7)</f>
        <v/>
      </c>
      <c r="G6137" s="27" t="str">
        <f aca="false">IF(A6137="","",D6137+E6137+F6137)</f>
        <v/>
      </c>
      <c r="H6137" s="27" t="str">
        <f aca="false">IF(A6137="","",Calculadora!$D$5+SUM($E$7:E6137))</f>
        <v/>
      </c>
      <c r="I6137" s="27" t="str">
        <f aca="false">IF(A6137="","",G6137-H6137)</f>
        <v/>
      </c>
      <c r="J6137" s="27" t="str">
        <f aca="false">IF(A6137="","",IF(C6137=$O$2,G6137,0))</f>
        <v/>
      </c>
    </row>
    <row r="6138" customFormat="false" ht="15" hidden="false" customHeight="false" outlineLevel="0" collapsed="false">
      <c r="A6138" s="25" t="str">
        <f aca="false">IF(ROW()-6&lt;=$O$3,ROW()-6,"")</f>
        <v/>
      </c>
      <c r="B6138" s="25" t="str">
        <f aca="false">IF(A6138="","",INT((A6138-1)/$O$2)+1)</f>
        <v/>
      </c>
      <c r="C6138" s="25" t="str">
        <f aca="false">IF(A6138="","",MOD(A6138-1,$O$2)+1)</f>
        <v/>
      </c>
      <c r="D6138" s="27" t="str">
        <f aca="false">IF(A6138="","",IF(A6138=1,Calculadora!$D$5,G6137))</f>
        <v/>
      </c>
      <c r="E6138" s="27" t="str">
        <f aca="false">IF(A6138="","",IF($O$9=1,IF(MOD(C6138-1,$O$8)=0,Calculadora!$D$6*(1+Calculadora!$D$7)^(B6138-1),0),IF(MOD(C6138,$O$8)=0,Calculadora!$D$6*(1+Calculadora!$D$7)^(B6138-1),0)))</f>
        <v/>
      </c>
      <c r="F6138" s="27" t="str">
        <f aca="false">IF(A6138="","",(D6138+IF($O$9=1,E6138,0))*$O$7)</f>
        <v/>
      </c>
      <c r="G6138" s="27" t="str">
        <f aca="false">IF(A6138="","",D6138+E6138+F6138)</f>
        <v/>
      </c>
      <c r="H6138" s="27" t="str">
        <f aca="false">IF(A6138="","",Calculadora!$D$5+SUM($E$7:E6138))</f>
        <v/>
      </c>
      <c r="I6138" s="27" t="str">
        <f aca="false">IF(A6138="","",G6138-H6138)</f>
        <v/>
      </c>
      <c r="J6138" s="27" t="str">
        <f aca="false">IF(A6138="","",IF(C6138=$O$2,G6138,0))</f>
        <v/>
      </c>
    </row>
    <row r="6139" customFormat="false" ht="15" hidden="false" customHeight="false" outlineLevel="0" collapsed="false">
      <c r="A6139" s="25" t="str">
        <f aca="false">IF(ROW()-6&lt;=$O$3,ROW()-6,"")</f>
        <v/>
      </c>
      <c r="B6139" s="25" t="str">
        <f aca="false">IF(A6139="","",INT((A6139-1)/$O$2)+1)</f>
        <v/>
      </c>
      <c r="C6139" s="25" t="str">
        <f aca="false">IF(A6139="","",MOD(A6139-1,$O$2)+1)</f>
        <v/>
      </c>
      <c r="D6139" s="27" t="str">
        <f aca="false">IF(A6139="","",IF(A6139=1,Calculadora!$D$5,G6138))</f>
        <v/>
      </c>
      <c r="E6139" s="27" t="str">
        <f aca="false">IF(A6139="","",IF($O$9=1,IF(MOD(C6139-1,$O$8)=0,Calculadora!$D$6*(1+Calculadora!$D$7)^(B6139-1),0),IF(MOD(C6139,$O$8)=0,Calculadora!$D$6*(1+Calculadora!$D$7)^(B6139-1),0)))</f>
        <v/>
      </c>
      <c r="F6139" s="27" t="str">
        <f aca="false">IF(A6139="","",(D6139+IF($O$9=1,E6139,0))*$O$7)</f>
        <v/>
      </c>
      <c r="G6139" s="27" t="str">
        <f aca="false">IF(A6139="","",D6139+E6139+F6139)</f>
        <v/>
      </c>
      <c r="H6139" s="27" t="str">
        <f aca="false">IF(A6139="","",Calculadora!$D$5+SUM($E$7:E6139))</f>
        <v/>
      </c>
      <c r="I6139" s="27" t="str">
        <f aca="false">IF(A6139="","",G6139-H6139)</f>
        <v/>
      </c>
      <c r="J6139" s="27" t="str">
        <f aca="false">IF(A6139="","",IF(C6139=$O$2,G6139,0))</f>
        <v/>
      </c>
    </row>
    <row r="6140" customFormat="false" ht="15" hidden="false" customHeight="false" outlineLevel="0" collapsed="false">
      <c r="A6140" s="25" t="str">
        <f aca="false">IF(ROW()-6&lt;=$O$3,ROW()-6,"")</f>
        <v/>
      </c>
      <c r="B6140" s="25" t="str">
        <f aca="false">IF(A6140="","",INT((A6140-1)/$O$2)+1)</f>
        <v/>
      </c>
      <c r="C6140" s="25" t="str">
        <f aca="false">IF(A6140="","",MOD(A6140-1,$O$2)+1)</f>
        <v/>
      </c>
      <c r="D6140" s="27" t="str">
        <f aca="false">IF(A6140="","",IF(A6140=1,Calculadora!$D$5,G6139))</f>
        <v/>
      </c>
      <c r="E6140" s="27" t="str">
        <f aca="false">IF(A6140="","",IF($O$9=1,IF(MOD(C6140-1,$O$8)=0,Calculadora!$D$6*(1+Calculadora!$D$7)^(B6140-1),0),IF(MOD(C6140,$O$8)=0,Calculadora!$D$6*(1+Calculadora!$D$7)^(B6140-1),0)))</f>
        <v/>
      </c>
      <c r="F6140" s="27" t="str">
        <f aca="false">IF(A6140="","",(D6140+IF($O$9=1,E6140,0))*$O$7)</f>
        <v/>
      </c>
      <c r="G6140" s="27" t="str">
        <f aca="false">IF(A6140="","",D6140+E6140+F6140)</f>
        <v/>
      </c>
      <c r="H6140" s="27" t="str">
        <f aca="false">IF(A6140="","",Calculadora!$D$5+SUM($E$7:E6140))</f>
        <v/>
      </c>
      <c r="I6140" s="27" t="str">
        <f aca="false">IF(A6140="","",G6140-H6140)</f>
        <v/>
      </c>
      <c r="J6140" s="27" t="str">
        <f aca="false">IF(A6140="","",IF(C6140=$O$2,G6140,0))</f>
        <v/>
      </c>
    </row>
    <row r="6141" customFormat="false" ht="15" hidden="false" customHeight="false" outlineLevel="0" collapsed="false">
      <c r="A6141" s="25" t="str">
        <f aca="false">IF(ROW()-6&lt;=$O$3,ROW()-6,"")</f>
        <v/>
      </c>
      <c r="B6141" s="25" t="str">
        <f aca="false">IF(A6141="","",INT((A6141-1)/$O$2)+1)</f>
        <v/>
      </c>
      <c r="C6141" s="25" t="str">
        <f aca="false">IF(A6141="","",MOD(A6141-1,$O$2)+1)</f>
        <v/>
      </c>
      <c r="D6141" s="27" t="str">
        <f aca="false">IF(A6141="","",IF(A6141=1,Calculadora!$D$5,G6140))</f>
        <v/>
      </c>
      <c r="E6141" s="27" t="str">
        <f aca="false">IF(A6141="","",IF($O$9=1,IF(MOD(C6141-1,$O$8)=0,Calculadora!$D$6*(1+Calculadora!$D$7)^(B6141-1),0),IF(MOD(C6141,$O$8)=0,Calculadora!$D$6*(1+Calculadora!$D$7)^(B6141-1),0)))</f>
        <v/>
      </c>
      <c r="F6141" s="27" t="str">
        <f aca="false">IF(A6141="","",(D6141+IF($O$9=1,E6141,0))*$O$7)</f>
        <v/>
      </c>
      <c r="G6141" s="27" t="str">
        <f aca="false">IF(A6141="","",D6141+E6141+F6141)</f>
        <v/>
      </c>
      <c r="H6141" s="27" t="str">
        <f aca="false">IF(A6141="","",Calculadora!$D$5+SUM($E$7:E6141))</f>
        <v/>
      </c>
      <c r="I6141" s="27" t="str">
        <f aca="false">IF(A6141="","",G6141-H6141)</f>
        <v/>
      </c>
      <c r="J6141" s="27" t="str">
        <f aca="false">IF(A6141="","",IF(C6141=$O$2,G6141,0))</f>
        <v/>
      </c>
    </row>
    <row r="6142" customFormat="false" ht="15" hidden="false" customHeight="false" outlineLevel="0" collapsed="false">
      <c r="A6142" s="25" t="str">
        <f aca="false">IF(ROW()-6&lt;=$O$3,ROW()-6,"")</f>
        <v/>
      </c>
      <c r="B6142" s="25" t="str">
        <f aca="false">IF(A6142="","",INT((A6142-1)/$O$2)+1)</f>
        <v/>
      </c>
      <c r="C6142" s="25" t="str">
        <f aca="false">IF(A6142="","",MOD(A6142-1,$O$2)+1)</f>
        <v/>
      </c>
      <c r="D6142" s="27" t="str">
        <f aca="false">IF(A6142="","",IF(A6142=1,Calculadora!$D$5,G6141))</f>
        <v/>
      </c>
      <c r="E6142" s="27" t="str">
        <f aca="false">IF(A6142="","",IF($O$9=1,IF(MOD(C6142-1,$O$8)=0,Calculadora!$D$6*(1+Calculadora!$D$7)^(B6142-1),0),IF(MOD(C6142,$O$8)=0,Calculadora!$D$6*(1+Calculadora!$D$7)^(B6142-1),0)))</f>
        <v/>
      </c>
      <c r="F6142" s="27" t="str">
        <f aca="false">IF(A6142="","",(D6142+IF($O$9=1,E6142,0))*$O$7)</f>
        <v/>
      </c>
      <c r="G6142" s="27" t="str">
        <f aca="false">IF(A6142="","",D6142+E6142+F6142)</f>
        <v/>
      </c>
      <c r="H6142" s="27" t="str">
        <f aca="false">IF(A6142="","",Calculadora!$D$5+SUM($E$7:E6142))</f>
        <v/>
      </c>
      <c r="I6142" s="27" t="str">
        <f aca="false">IF(A6142="","",G6142-H6142)</f>
        <v/>
      </c>
      <c r="J6142" s="27" t="str">
        <f aca="false">IF(A6142="","",IF(C6142=$O$2,G6142,0))</f>
        <v/>
      </c>
    </row>
    <row r="6143" customFormat="false" ht="15" hidden="false" customHeight="false" outlineLevel="0" collapsed="false">
      <c r="A6143" s="25" t="str">
        <f aca="false">IF(ROW()-6&lt;=$O$3,ROW()-6,"")</f>
        <v/>
      </c>
      <c r="B6143" s="25" t="str">
        <f aca="false">IF(A6143="","",INT((A6143-1)/$O$2)+1)</f>
        <v/>
      </c>
      <c r="C6143" s="25" t="str">
        <f aca="false">IF(A6143="","",MOD(A6143-1,$O$2)+1)</f>
        <v/>
      </c>
      <c r="D6143" s="27" t="str">
        <f aca="false">IF(A6143="","",IF(A6143=1,Calculadora!$D$5,G6142))</f>
        <v/>
      </c>
      <c r="E6143" s="27" t="str">
        <f aca="false">IF(A6143="","",IF($O$9=1,IF(MOD(C6143-1,$O$8)=0,Calculadora!$D$6*(1+Calculadora!$D$7)^(B6143-1),0),IF(MOD(C6143,$O$8)=0,Calculadora!$D$6*(1+Calculadora!$D$7)^(B6143-1),0)))</f>
        <v/>
      </c>
      <c r="F6143" s="27" t="str">
        <f aca="false">IF(A6143="","",(D6143+IF($O$9=1,E6143,0))*$O$7)</f>
        <v/>
      </c>
      <c r="G6143" s="27" t="str">
        <f aca="false">IF(A6143="","",D6143+E6143+F6143)</f>
        <v/>
      </c>
      <c r="H6143" s="27" t="str">
        <f aca="false">IF(A6143="","",Calculadora!$D$5+SUM($E$7:E6143))</f>
        <v/>
      </c>
      <c r="I6143" s="27" t="str">
        <f aca="false">IF(A6143="","",G6143-H6143)</f>
        <v/>
      </c>
      <c r="J6143" s="27" t="str">
        <f aca="false">IF(A6143="","",IF(C6143=$O$2,G6143,0))</f>
        <v/>
      </c>
    </row>
    <row r="6144" customFormat="false" ht="15" hidden="false" customHeight="false" outlineLevel="0" collapsed="false">
      <c r="A6144" s="25" t="str">
        <f aca="false">IF(ROW()-6&lt;=$O$3,ROW()-6,"")</f>
        <v/>
      </c>
      <c r="B6144" s="25" t="str">
        <f aca="false">IF(A6144="","",INT((A6144-1)/$O$2)+1)</f>
        <v/>
      </c>
      <c r="C6144" s="25" t="str">
        <f aca="false">IF(A6144="","",MOD(A6144-1,$O$2)+1)</f>
        <v/>
      </c>
      <c r="D6144" s="27" t="str">
        <f aca="false">IF(A6144="","",IF(A6144=1,Calculadora!$D$5,G6143))</f>
        <v/>
      </c>
      <c r="E6144" s="27" t="str">
        <f aca="false">IF(A6144="","",IF($O$9=1,IF(MOD(C6144-1,$O$8)=0,Calculadora!$D$6*(1+Calculadora!$D$7)^(B6144-1),0),IF(MOD(C6144,$O$8)=0,Calculadora!$D$6*(1+Calculadora!$D$7)^(B6144-1),0)))</f>
        <v/>
      </c>
      <c r="F6144" s="27" t="str">
        <f aca="false">IF(A6144="","",(D6144+IF($O$9=1,E6144,0))*$O$7)</f>
        <v/>
      </c>
      <c r="G6144" s="27" t="str">
        <f aca="false">IF(A6144="","",D6144+E6144+F6144)</f>
        <v/>
      </c>
      <c r="H6144" s="27" t="str">
        <f aca="false">IF(A6144="","",Calculadora!$D$5+SUM($E$7:E6144))</f>
        <v/>
      </c>
      <c r="I6144" s="27" t="str">
        <f aca="false">IF(A6144="","",G6144-H6144)</f>
        <v/>
      </c>
      <c r="J6144" s="27" t="str">
        <f aca="false">IF(A6144="","",IF(C6144=$O$2,G6144,0))</f>
        <v/>
      </c>
    </row>
    <row r="6145" customFormat="false" ht="15" hidden="false" customHeight="false" outlineLevel="0" collapsed="false">
      <c r="A6145" s="25" t="str">
        <f aca="false">IF(ROW()-6&lt;=$O$3,ROW()-6,"")</f>
        <v/>
      </c>
      <c r="B6145" s="25" t="str">
        <f aca="false">IF(A6145="","",INT((A6145-1)/$O$2)+1)</f>
        <v/>
      </c>
      <c r="C6145" s="25" t="str">
        <f aca="false">IF(A6145="","",MOD(A6145-1,$O$2)+1)</f>
        <v/>
      </c>
      <c r="D6145" s="27" t="str">
        <f aca="false">IF(A6145="","",IF(A6145=1,Calculadora!$D$5,G6144))</f>
        <v/>
      </c>
      <c r="E6145" s="27" t="str">
        <f aca="false">IF(A6145="","",IF($O$9=1,IF(MOD(C6145-1,$O$8)=0,Calculadora!$D$6*(1+Calculadora!$D$7)^(B6145-1),0),IF(MOD(C6145,$O$8)=0,Calculadora!$D$6*(1+Calculadora!$D$7)^(B6145-1),0)))</f>
        <v/>
      </c>
      <c r="F6145" s="27" t="str">
        <f aca="false">IF(A6145="","",(D6145+IF($O$9=1,E6145,0))*$O$7)</f>
        <v/>
      </c>
      <c r="G6145" s="27" t="str">
        <f aca="false">IF(A6145="","",D6145+E6145+F6145)</f>
        <v/>
      </c>
      <c r="H6145" s="27" t="str">
        <f aca="false">IF(A6145="","",Calculadora!$D$5+SUM($E$7:E6145))</f>
        <v/>
      </c>
      <c r="I6145" s="27" t="str">
        <f aca="false">IF(A6145="","",G6145-H6145)</f>
        <v/>
      </c>
      <c r="J6145" s="27" t="str">
        <f aca="false">IF(A6145="","",IF(C6145=$O$2,G6145,0))</f>
        <v/>
      </c>
    </row>
    <row r="6146" customFormat="false" ht="15" hidden="false" customHeight="false" outlineLevel="0" collapsed="false">
      <c r="A6146" s="25" t="str">
        <f aca="false">IF(ROW()-6&lt;=$O$3,ROW()-6,"")</f>
        <v/>
      </c>
      <c r="B6146" s="25" t="str">
        <f aca="false">IF(A6146="","",INT((A6146-1)/$O$2)+1)</f>
        <v/>
      </c>
      <c r="C6146" s="25" t="str">
        <f aca="false">IF(A6146="","",MOD(A6146-1,$O$2)+1)</f>
        <v/>
      </c>
      <c r="D6146" s="27" t="str">
        <f aca="false">IF(A6146="","",IF(A6146=1,Calculadora!$D$5,G6145))</f>
        <v/>
      </c>
      <c r="E6146" s="27" t="str">
        <f aca="false">IF(A6146="","",IF($O$9=1,IF(MOD(C6146-1,$O$8)=0,Calculadora!$D$6*(1+Calculadora!$D$7)^(B6146-1),0),IF(MOD(C6146,$O$8)=0,Calculadora!$D$6*(1+Calculadora!$D$7)^(B6146-1),0)))</f>
        <v/>
      </c>
      <c r="F6146" s="27" t="str">
        <f aca="false">IF(A6146="","",(D6146+IF($O$9=1,E6146,0))*$O$7)</f>
        <v/>
      </c>
      <c r="G6146" s="27" t="str">
        <f aca="false">IF(A6146="","",D6146+E6146+F6146)</f>
        <v/>
      </c>
      <c r="H6146" s="27" t="str">
        <f aca="false">IF(A6146="","",Calculadora!$D$5+SUM($E$7:E6146))</f>
        <v/>
      </c>
      <c r="I6146" s="27" t="str">
        <f aca="false">IF(A6146="","",G6146-H6146)</f>
        <v/>
      </c>
      <c r="J6146" s="27" t="str">
        <f aca="false">IF(A6146="","",IF(C6146=$O$2,G6146,0))</f>
        <v/>
      </c>
    </row>
    <row r="6147" customFormat="false" ht="15" hidden="false" customHeight="false" outlineLevel="0" collapsed="false">
      <c r="A6147" s="25" t="str">
        <f aca="false">IF(ROW()-6&lt;=$O$3,ROW()-6,"")</f>
        <v/>
      </c>
      <c r="B6147" s="25" t="str">
        <f aca="false">IF(A6147="","",INT((A6147-1)/$O$2)+1)</f>
        <v/>
      </c>
      <c r="C6147" s="25" t="str">
        <f aca="false">IF(A6147="","",MOD(A6147-1,$O$2)+1)</f>
        <v/>
      </c>
      <c r="D6147" s="27" t="str">
        <f aca="false">IF(A6147="","",IF(A6147=1,Calculadora!$D$5,G6146))</f>
        <v/>
      </c>
      <c r="E6147" s="27" t="str">
        <f aca="false">IF(A6147="","",IF($O$9=1,IF(MOD(C6147-1,$O$8)=0,Calculadora!$D$6*(1+Calculadora!$D$7)^(B6147-1),0),IF(MOD(C6147,$O$8)=0,Calculadora!$D$6*(1+Calculadora!$D$7)^(B6147-1),0)))</f>
        <v/>
      </c>
      <c r="F6147" s="27" t="str">
        <f aca="false">IF(A6147="","",(D6147+IF($O$9=1,E6147,0))*$O$7)</f>
        <v/>
      </c>
      <c r="G6147" s="27" t="str">
        <f aca="false">IF(A6147="","",D6147+E6147+F6147)</f>
        <v/>
      </c>
      <c r="H6147" s="27" t="str">
        <f aca="false">IF(A6147="","",Calculadora!$D$5+SUM($E$7:E6147))</f>
        <v/>
      </c>
      <c r="I6147" s="27" t="str">
        <f aca="false">IF(A6147="","",G6147-H6147)</f>
        <v/>
      </c>
      <c r="J6147" s="27" t="str">
        <f aca="false">IF(A6147="","",IF(C6147=$O$2,G6147,0))</f>
        <v/>
      </c>
    </row>
    <row r="6148" customFormat="false" ht="15" hidden="false" customHeight="false" outlineLevel="0" collapsed="false">
      <c r="A6148" s="25" t="str">
        <f aca="false">IF(ROW()-6&lt;=$O$3,ROW()-6,"")</f>
        <v/>
      </c>
      <c r="B6148" s="25" t="str">
        <f aca="false">IF(A6148="","",INT((A6148-1)/$O$2)+1)</f>
        <v/>
      </c>
      <c r="C6148" s="25" t="str">
        <f aca="false">IF(A6148="","",MOD(A6148-1,$O$2)+1)</f>
        <v/>
      </c>
      <c r="D6148" s="27" t="str">
        <f aca="false">IF(A6148="","",IF(A6148=1,Calculadora!$D$5,G6147))</f>
        <v/>
      </c>
      <c r="E6148" s="27" t="str">
        <f aca="false">IF(A6148="","",IF($O$9=1,IF(MOD(C6148-1,$O$8)=0,Calculadora!$D$6*(1+Calculadora!$D$7)^(B6148-1),0),IF(MOD(C6148,$O$8)=0,Calculadora!$D$6*(1+Calculadora!$D$7)^(B6148-1),0)))</f>
        <v/>
      </c>
      <c r="F6148" s="27" t="str">
        <f aca="false">IF(A6148="","",(D6148+IF($O$9=1,E6148,0))*$O$7)</f>
        <v/>
      </c>
      <c r="G6148" s="27" t="str">
        <f aca="false">IF(A6148="","",D6148+E6148+F6148)</f>
        <v/>
      </c>
      <c r="H6148" s="27" t="str">
        <f aca="false">IF(A6148="","",Calculadora!$D$5+SUM($E$7:E6148))</f>
        <v/>
      </c>
      <c r="I6148" s="27" t="str">
        <f aca="false">IF(A6148="","",G6148-H6148)</f>
        <v/>
      </c>
      <c r="J6148" s="27" t="str">
        <f aca="false">IF(A6148="","",IF(C6148=$O$2,G6148,0))</f>
        <v/>
      </c>
    </row>
    <row r="6149" customFormat="false" ht="15" hidden="false" customHeight="false" outlineLevel="0" collapsed="false">
      <c r="A6149" s="25" t="str">
        <f aca="false">IF(ROW()-6&lt;=$O$3,ROW()-6,"")</f>
        <v/>
      </c>
      <c r="B6149" s="25" t="str">
        <f aca="false">IF(A6149="","",INT((A6149-1)/$O$2)+1)</f>
        <v/>
      </c>
      <c r="C6149" s="25" t="str">
        <f aca="false">IF(A6149="","",MOD(A6149-1,$O$2)+1)</f>
        <v/>
      </c>
      <c r="D6149" s="27" t="str">
        <f aca="false">IF(A6149="","",IF(A6149=1,Calculadora!$D$5,G6148))</f>
        <v/>
      </c>
      <c r="E6149" s="27" t="str">
        <f aca="false">IF(A6149="","",IF($O$9=1,IF(MOD(C6149-1,$O$8)=0,Calculadora!$D$6*(1+Calculadora!$D$7)^(B6149-1),0),IF(MOD(C6149,$O$8)=0,Calculadora!$D$6*(1+Calculadora!$D$7)^(B6149-1),0)))</f>
        <v/>
      </c>
      <c r="F6149" s="27" t="str">
        <f aca="false">IF(A6149="","",(D6149+IF($O$9=1,E6149,0))*$O$7)</f>
        <v/>
      </c>
      <c r="G6149" s="27" t="str">
        <f aca="false">IF(A6149="","",D6149+E6149+F6149)</f>
        <v/>
      </c>
      <c r="H6149" s="27" t="str">
        <f aca="false">IF(A6149="","",Calculadora!$D$5+SUM($E$7:E6149))</f>
        <v/>
      </c>
      <c r="I6149" s="27" t="str">
        <f aca="false">IF(A6149="","",G6149-H6149)</f>
        <v/>
      </c>
      <c r="J6149" s="27" t="str">
        <f aca="false">IF(A6149="","",IF(C6149=$O$2,G6149,0))</f>
        <v/>
      </c>
    </row>
    <row r="6150" customFormat="false" ht="15" hidden="false" customHeight="false" outlineLevel="0" collapsed="false">
      <c r="A6150" s="25" t="str">
        <f aca="false">IF(ROW()-6&lt;=$O$3,ROW()-6,"")</f>
        <v/>
      </c>
      <c r="B6150" s="25" t="str">
        <f aca="false">IF(A6150="","",INT((A6150-1)/$O$2)+1)</f>
        <v/>
      </c>
      <c r="C6150" s="25" t="str">
        <f aca="false">IF(A6150="","",MOD(A6150-1,$O$2)+1)</f>
        <v/>
      </c>
      <c r="D6150" s="27" t="str">
        <f aca="false">IF(A6150="","",IF(A6150=1,Calculadora!$D$5,G6149))</f>
        <v/>
      </c>
      <c r="E6150" s="27" t="str">
        <f aca="false">IF(A6150="","",IF($O$9=1,IF(MOD(C6150-1,$O$8)=0,Calculadora!$D$6*(1+Calculadora!$D$7)^(B6150-1),0),IF(MOD(C6150,$O$8)=0,Calculadora!$D$6*(1+Calculadora!$D$7)^(B6150-1),0)))</f>
        <v/>
      </c>
      <c r="F6150" s="27" t="str">
        <f aca="false">IF(A6150="","",(D6150+IF($O$9=1,E6150,0))*$O$7)</f>
        <v/>
      </c>
      <c r="G6150" s="27" t="str">
        <f aca="false">IF(A6150="","",D6150+E6150+F6150)</f>
        <v/>
      </c>
      <c r="H6150" s="27" t="str">
        <f aca="false">IF(A6150="","",Calculadora!$D$5+SUM($E$7:E6150))</f>
        <v/>
      </c>
      <c r="I6150" s="27" t="str">
        <f aca="false">IF(A6150="","",G6150-H6150)</f>
        <v/>
      </c>
      <c r="J6150" s="27" t="str">
        <f aca="false">IF(A6150="","",IF(C6150=$O$2,G6150,0))</f>
        <v/>
      </c>
    </row>
    <row r="6151" customFormat="false" ht="15" hidden="false" customHeight="false" outlineLevel="0" collapsed="false">
      <c r="A6151" s="25" t="str">
        <f aca="false">IF(ROW()-6&lt;=$O$3,ROW()-6,"")</f>
        <v/>
      </c>
      <c r="B6151" s="25" t="str">
        <f aca="false">IF(A6151="","",INT((A6151-1)/$O$2)+1)</f>
        <v/>
      </c>
      <c r="C6151" s="25" t="str">
        <f aca="false">IF(A6151="","",MOD(A6151-1,$O$2)+1)</f>
        <v/>
      </c>
      <c r="D6151" s="27" t="str">
        <f aca="false">IF(A6151="","",IF(A6151=1,Calculadora!$D$5,G6150))</f>
        <v/>
      </c>
      <c r="E6151" s="27" t="str">
        <f aca="false">IF(A6151="","",IF($O$9=1,IF(MOD(C6151-1,$O$8)=0,Calculadora!$D$6*(1+Calculadora!$D$7)^(B6151-1),0),IF(MOD(C6151,$O$8)=0,Calculadora!$D$6*(1+Calculadora!$D$7)^(B6151-1),0)))</f>
        <v/>
      </c>
      <c r="F6151" s="27" t="str">
        <f aca="false">IF(A6151="","",(D6151+IF($O$9=1,E6151,0))*$O$7)</f>
        <v/>
      </c>
      <c r="G6151" s="27" t="str">
        <f aca="false">IF(A6151="","",D6151+E6151+F6151)</f>
        <v/>
      </c>
      <c r="H6151" s="27" t="str">
        <f aca="false">IF(A6151="","",Calculadora!$D$5+SUM($E$7:E6151))</f>
        <v/>
      </c>
      <c r="I6151" s="27" t="str">
        <f aca="false">IF(A6151="","",G6151-H6151)</f>
        <v/>
      </c>
      <c r="J6151" s="27" t="str">
        <f aca="false">IF(A6151="","",IF(C6151=$O$2,G6151,0))</f>
        <v/>
      </c>
    </row>
    <row r="6152" customFormat="false" ht="15" hidden="false" customHeight="false" outlineLevel="0" collapsed="false">
      <c r="A6152" s="25" t="str">
        <f aca="false">IF(ROW()-6&lt;=$O$3,ROW()-6,"")</f>
        <v/>
      </c>
      <c r="B6152" s="25" t="str">
        <f aca="false">IF(A6152="","",INT((A6152-1)/$O$2)+1)</f>
        <v/>
      </c>
      <c r="C6152" s="25" t="str">
        <f aca="false">IF(A6152="","",MOD(A6152-1,$O$2)+1)</f>
        <v/>
      </c>
      <c r="D6152" s="27" t="str">
        <f aca="false">IF(A6152="","",IF(A6152=1,Calculadora!$D$5,G6151))</f>
        <v/>
      </c>
      <c r="E6152" s="27" t="str">
        <f aca="false">IF(A6152="","",IF($O$9=1,IF(MOD(C6152-1,$O$8)=0,Calculadora!$D$6*(1+Calculadora!$D$7)^(B6152-1),0),IF(MOD(C6152,$O$8)=0,Calculadora!$D$6*(1+Calculadora!$D$7)^(B6152-1),0)))</f>
        <v/>
      </c>
      <c r="F6152" s="27" t="str">
        <f aca="false">IF(A6152="","",(D6152+IF($O$9=1,E6152,0))*$O$7)</f>
        <v/>
      </c>
      <c r="G6152" s="27" t="str">
        <f aca="false">IF(A6152="","",D6152+E6152+F6152)</f>
        <v/>
      </c>
      <c r="H6152" s="27" t="str">
        <f aca="false">IF(A6152="","",Calculadora!$D$5+SUM($E$7:E6152))</f>
        <v/>
      </c>
      <c r="I6152" s="27" t="str">
        <f aca="false">IF(A6152="","",G6152-H6152)</f>
        <v/>
      </c>
      <c r="J6152" s="27" t="str">
        <f aca="false">IF(A6152="","",IF(C6152=$O$2,G6152,0))</f>
        <v/>
      </c>
    </row>
    <row r="6153" customFormat="false" ht="15" hidden="false" customHeight="false" outlineLevel="0" collapsed="false">
      <c r="A6153" s="25" t="str">
        <f aca="false">IF(ROW()-6&lt;=$O$3,ROW()-6,"")</f>
        <v/>
      </c>
      <c r="B6153" s="25" t="str">
        <f aca="false">IF(A6153="","",INT((A6153-1)/$O$2)+1)</f>
        <v/>
      </c>
      <c r="C6153" s="25" t="str">
        <f aca="false">IF(A6153="","",MOD(A6153-1,$O$2)+1)</f>
        <v/>
      </c>
      <c r="D6153" s="27" t="str">
        <f aca="false">IF(A6153="","",IF(A6153=1,Calculadora!$D$5,G6152))</f>
        <v/>
      </c>
      <c r="E6153" s="27" t="str">
        <f aca="false">IF(A6153="","",IF($O$9=1,IF(MOD(C6153-1,$O$8)=0,Calculadora!$D$6*(1+Calculadora!$D$7)^(B6153-1),0),IF(MOD(C6153,$O$8)=0,Calculadora!$D$6*(1+Calculadora!$D$7)^(B6153-1),0)))</f>
        <v/>
      </c>
      <c r="F6153" s="27" t="str">
        <f aca="false">IF(A6153="","",(D6153+IF($O$9=1,E6153,0))*$O$7)</f>
        <v/>
      </c>
      <c r="G6153" s="27" t="str">
        <f aca="false">IF(A6153="","",D6153+E6153+F6153)</f>
        <v/>
      </c>
      <c r="H6153" s="27" t="str">
        <f aca="false">IF(A6153="","",Calculadora!$D$5+SUM($E$7:E6153))</f>
        <v/>
      </c>
      <c r="I6153" s="27" t="str">
        <f aca="false">IF(A6153="","",G6153-H6153)</f>
        <v/>
      </c>
      <c r="J6153" s="27" t="str">
        <f aca="false">IF(A6153="","",IF(C6153=$O$2,G6153,0))</f>
        <v/>
      </c>
    </row>
    <row r="6154" customFormat="false" ht="15" hidden="false" customHeight="false" outlineLevel="0" collapsed="false">
      <c r="A6154" s="25" t="str">
        <f aca="false">IF(ROW()-6&lt;=$O$3,ROW()-6,"")</f>
        <v/>
      </c>
      <c r="B6154" s="25" t="str">
        <f aca="false">IF(A6154="","",INT((A6154-1)/$O$2)+1)</f>
        <v/>
      </c>
      <c r="C6154" s="25" t="str">
        <f aca="false">IF(A6154="","",MOD(A6154-1,$O$2)+1)</f>
        <v/>
      </c>
      <c r="D6154" s="27" t="str">
        <f aca="false">IF(A6154="","",IF(A6154=1,Calculadora!$D$5,G6153))</f>
        <v/>
      </c>
      <c r="E6154" s="27" t="str">
        <f aca="false">IF(A6154="","",IF($O$9=1,IF(MOD(C6154-1,$O$8)=0,Calculadora!$D$6*(1+Calculadora!$D$7)^(B6154-1),0),IF(MOD(C6154,$O$8)=0,Calculadora!$D$6*(1+Calculadora!$D$7)^(B6154-1),0)))</f>
        <v/>
      </c>
      <c r="F6154" s="27" t="str">
        <f aca="false">IF(A6154="","",(D6154+IF($O$9=1,E6154,0))*$O$7)</f>
        <v/>
      </c>
      <c r="G6154" s="27" t="str">
        <f aca="false">IF(A6154="","",D6154+E6154+F6154)</f>
        <v/>
      </c>
      <c r="H6154" s="27" t="str">
        <f aca="false">IF(A6154="","",Calculadora!$D$5+SUM($E$7:E6154))</f>
        <v/>
      </c>
      <c r="I6154" s="27" t="str">
        <f aca="false">IF(A6154="","",G6154-H6154)</f>
        <v/>
      </c>
      <c r="J6154" s="27" t="str">
        <f aca="false">IF(A6154="","",IF(C6154=$O$2,G6154,0))</f>
        <v/>
      </c>
    </row>
    <row r="6155" customFormat="false" ht="15" hidden="false" customHeight="false" outlineLevel="0" collapsed="false">
      <c r="A6155" s="25" t="str">
        <f aca="false">IF(ROW()-6&lt;=$O$3,ROW()-6,"")</f>
        <v/>
      </c>
      <c r="B6155" s="25" t="str">
        <f aca="false">IF(A6155="","",INT((A6155-1)/$O$2)+1)</f>
        <v/>
      </c>
      <c r="C6155" s="25" t="str">
        <f aca="false">IF(A6155="","",MOD(A6155-1,$O$2)+1)</f>
        <v/>
      </c>
      <c r="D6155" s="27" t="str">
        <f aca="false">IF(A6155="","",IF(A6155=1,Calculadora!$D$5,G6154))</f>
        <v/>
      </c>
      <c r="E6155" s="27" t="str">
        <f aca="false">IF(A6155="","",IF($O$9=1,IF(MOD(C6155-1,$O$8)=0,Calculadora!$D$6*(1+Calculadora!$D$7)^(B6155-1),0),IF(MOD(C6155,$O$8)=0,Calculadora!$D$6*(1+Calculadora!$D$7)^(B6155-1),0)))</f>
        <v/>
      </c>
      <c r="F6155" s="27" t="str">
        <f aca="false">IF(A6155="","",(D6155+IF($O$9=1,E6155,0))*$O$7)</f>
        <v/>
      </c>
      <c r="G6155" s="27" t="str">
        <f aca="false">IF(A6155="","",D6155+E6155+F6155)</f>
        <v/>
      </c>
      <c r="H6155" s="27" t="str">
        <f aca="false">IF(A6155="","",Calculadora!$D$5+SUM($E$7:E6155))</f>
        <v/>
      </c>
      <c r="I6155" s="27" t="str">
        <f aca="false">IF(A6155="","",G6155-H6155)</f>
        <v/>
      </c>
      <c r="J6155" s="27" t="str">
        <f aca="false">IF(A6155="","",IF(C6155=$O$2,G6155,0))</f>
        <v/>
      </c>
    </row>
    <row r="6156" customFormat="false" ht="15" hidden="false" customHeight="false" outlineLevel="0" collapsed="false">
      <c r="A6156" s="25" t="str">
        <f aca="false">IF(ROW()-6&lt;=$O$3,ROW()-6,"")</f>
        <v/>
      </c>
      <c r="B6156" s="25" t="str">
        <f aca="false">IF(A6156="","",INT((A6156-1)/$O$2)+1)</f>
        <v/>
      </c>
      <c r="C6156" s="25" t="str">
        <f aca="false">IF(A6156="","",MOD(A6156-1,$O$2)+1)</f>
        <v/>
      </c>
      <c r="D6156" s="27" t="str">
        <f aca="false">IF(A6156="","",IF(A6156=1,Calculadora!$D$5,G6155))</f>
        <v/>
      </c>
      <c r="E6156" s="27" t="str">
        <f aca="false">IF(A6156="","",IF($O$9=1,IF(MOD(C6156-1,$O$8)=0,Calculadora!$D$6*(1+Calculadora!$D$7)^(B6156-1),0),IF(MOD(C6156,$O$8)=0,Calculadora!$D$6*(1+Calculadora!$D$7)^(B6156-1),0)))</f>
        <v/>
      </c>
      <c r="F6156" s="27" t="str">
        <f aca="false">IF(A6156="","",(D6156+IF($O$9=1,E6156,0))*$O$7)</f>
        <v/>
      </c>
      <c r="G6156" s="27" t="str">
        <f aca="false">IF(A6156="","",D6156+E6156+F6156)</f>
        <v/>
      </c>
      <c r="H6156" s="27" t="str">
        <f aca="false">IF(A6156="","",Calculadora!$D$5+SUM($E$7:E6156))</f>
        <v/>
      </c>
      <c r="I6156" s="27" t="str">
        <f aca="false">IF(A6156="","",G6156-H6156)</f>
        <v/>
      </c>
      <c r="J6156" s="27" t="str">
        <f aca="false">IF(A6156="","",IF(C6156=$O$2,G6156,0))</f>
        <v/>
      </c>
    </row>
    <row r="6157" customFormat="false" ht="15" hidden="false" customHeight="false" outlineLevel="0" collapsed="false">
      <c r="A6157" s="25" t="str">
        <f aca="false">IF(ROW()-6&lt;=$O$3,ROW()-6,"")</f>
        <v/>
      </c>
      <c r="B6157" s="25" t="str">
        <f aca="false">IF(A6157="","",INT((A6157-1)/$O$2)+1)</f>
        <v/>
      </c>
      <c r="C6157" s="25" t="str">
        <f aca="false">IF(A6157="","",MOD(A6157-1,$O$2)+1)</f>
        <v/>
      </c>
      <c r="D6157" s="27" t="str">
        <f aca="false">IF(A6157="","",IF(A6157=1,Calculadora!$D$5,G6156))</f>
        <v/>
      </c>
      <c r="E6157" s="27" t="str">
        <f aca="false">IF(A6157="","",IF($O$9=1,IF(MOD(C6157-1,$O$8)=0,Calculadora!$D$6*(1+Calculadora!$D$7)^(B6157-1),0),IF(MOD(C6157,$O$8)=0,Calculadora!$D$6*(1+Calculadora!$D$7)^(B6157-1),0)))</f>
        <v/>
      </c>
      <c r="F6157" s="27" t="str">
        <f aca="false">IF(A6157="","",(D6157+IF($O$9=1,E6157,0))*$O$7)</f>
        <v/>
      </c>
      <c r="G6157" s="27" t="str">
        <f aca="false">IF(A6157="","",D6157+E6157+F6157)</f>
        <v/>
      </c>
      <c r="H6157" s="27" t="str">
        <f aca="false">IF(A6157="","",Calculadora!$D$5+SUM($E$7:E6157))</f>
        <v/>
      </c>
      <c r="I6157" s="27" t="str">
        <f aca="false">IF(A6157="","",G6157-H6157)</f>
        <v/>
      </c>
      <c r="J6157" s="27" t="str">
        <f aca="false">IF(A6157="","",IF(C6157=$O$2,G6157,0))</f>
        <v/>
      </c>
    </row>
    <row r="6158" customFormat="false" ht="15" hidden="false" customHeight="false" outlineLevel="0" collapsed="false">
      <c r="A6158" s="25" t="str">
        <f aca="false">IF(ROW()-6&lt;=$O$3,ROW()-6,"")</f>
        <v/>
      </c>
      <c r="B6158" s="25" t="str">
        <f aca="false">IF(A6158="","",INT((A6158-1)/$O$2)+1)</f>
        <v/>
      </c>
      <c r="C6158" s="25" t="str">
        <f aca="false">IF(A6158="","",MOD(A6158-1,$O$2)+1)</f>
        <v/>
      </c>
      <c r="D6158" s="27" t="str">
        <f aca="false">IF(A6158="","",IF(A6158=1,Calculadora!$D$5,G6157))</f>
        <v/>
      </c>
      <c r="E6158" s="27" t="str">
        <f aca="false">IF(A6158="","",IF($O$9=1,IF(MOD(C6158-1,$O$8)=0,Calculadora!$D$6*(1+Calculadora!$D$7)^(B6158-1),0),IF(MOD(C6158,$O$8)=0,Calculadora!$D$6*(1+Calculadora!$D$7)^(B6158-1),0)))</f>
        <v/>
      </c>
      <c r="F6158" s="27" t="str">
        <f aca="false">IF(A6158="","",(D6158+IF($O$9=1,E6158,0))*$O$7)</f>
        <v/>
      </c>
      <c r="G6158" s="27" t="str">
        <f aca="false">IF(A6158="","",D6158+E6158+F6158)</f>
        <v/>
      </c>
      <c r="H6158" s="27" t="str">
        <f aca="false">IF(A6158="","",Calculadora!$D$5+SUM($E$7:E6158))</f>
        <v/>
      </c>
      <c r="I6158" s="27" t="str">
        <f aca="false">IF(A6158="","",G6158-H6158)</f>
        <v/>
      </c>
      <c r="J6158" s="27" t="str">
        <f aca="false">IF(A6158="","",IF(C6158=$O$2,G6158,0))</f>
        <v/>
      </c>
    </row>
    <row r="6159" customFormat="false" ht="15" hidden="false" customHeight="false" outlineLevel="0" collapsed="false">
      <c r="A6159" s="25" t="str">
        <f aca="false">IF(ROW()-6&lt;=$O$3,ROW()-6,"")</f>
        <v/>
      </c>
      <c r="B6159" s="25" t="str">
        <f aca="false">IF(A6159="","",INT((A6159-1)/$O$2)+1)</f>
        <v/>
      </c>
      <c r="C6159" s="25" t="str">
        <f aca="false">IF(A6159="","",MOD(A6159-1,$O$2)+1)</f>
        <v/>
      </c>
      <c r="D6159" s="27" t="str">
        <f aca="false">IF(A6159="","",IF(A6159=1,Calculadora!$D$5,G6158))</f>
        <v/>
      </c>
      <c r="E6159" s="27" t="str">
        <f aca="false">IF(A6159="","",IF($O$9=1,IF(MOD(C6159-1,$O$8)=0,Calculadora!$D$6*(1+Calculadora!$D$7)^(B6159-1),0),IF(MOD(C6159,$O$8)=0,Calculadora!$D$6*(1+Calculadora!$D$7)^(B6159-1),0)))</f>
        <v/>
      </c>
      <c r="F6159" s="27" t="str">
        <f aca="false">IF(A6159="","",(D6159+IF($O$9=1,E6159,0))*$O$7)</f>
        <v/>
      </c>
      <c r="G6159" s="27" t="str">
        <f aca="false">IF(A6159="","",D6159+E6159+F6159)</f>
        <v/>
      </c>
      <c r="H6159" s="27" t="str">
        <f aca="false">IF(A6159="","",Calculadora!$D$5+SUM($E$7:E6159))</f>
        <v/>
      </c>
      <c r="I6159" s="27" t="str">
        <f aca="false">IF(A6159="","",G6159-H6159)</f>
        <v/>
      </c>
      <c r="J6159" s="27" t="str">
        <f aca="false">IF(A6159="","",IF(C6159=$O$2,G6159,0))</f>
        <v/>
      </c>
    </row>
    <row r="6160" customFormat="false" ht="15" hidden="false" customHeight="false" outlineLevel="0" collapsed="false">
      <c r="A6160" s="25" t="str">
        <f aca="false">IF(ROW()-6&lt;=$O$3,ROW()-6,"")</f>
        <v/>
      </c>
      <c r="B6160" s="25" t="str">
        <f aca="false">IF(A6160="","",INT((A6160-1)/$O$2)+1)</f>
        <v/>
      </c>
      <c r="C6160" s="25" t="str">
        <f aca="false">IF(A6160="","",MOD(A6160-1,$O$2)+1)</f>
        <v/>
      </c>
      <c r="D6160" s="27" t="str">
        <f aca="false">IF(A6160="","",IF(A6160=1,Calculadora!$D$5,G6159))</f>
        <v/>
      </c>
      <c r="E6160" s="27" t="str">
        <f aca="false">IF(A6160="","",IF($O$9=1,IF(MOD(C6160-1,$O$8)=0,Calculadora!$D$6*(1+Calculadora!$D$7)^(B6160-1),0),IF(MOD(C6160,$O$8)=0,Calculadora!$D$6*(1+Calculadora!$D$7)^(B6160-1),0)))</f>
        <v/>
      </c>
      <c r="F6160" s="27" t="str">
        <f aca="false">IF(A6160="","",(D6160+IF($O$9=1,E6160,0))*$O$7)</f>
        <v/>
      </c>
      <c r="G6160" s="27" t="str">
        <f aca="false">IF(A6160="","",D6160+E6160+F6160)</f>
        <v/>
      </c>
      <c r="H6160" s="27" t="str">
        <f aca="false">IF(A6160="","",Calculadora!$D$5+SUM($E$7:E6160))</f>
        <v/>
      </c>
      <c r="I6160" s="27" t="str">
        <f aca="false">IF(A6160="","",G6160-H6160)</f>
        <v/>
      </c>
      <c r="J6160" s="27" t="str">
        <f aca="false">IF(A6160="","",IF(C6160=$O$2,G6160,0))</f>
        <v/>
      </c>
    </row>
    <row r="6161" customFormat="false" ht="15" hidden="false" customHeight="false" outlineLevel="0" collapsed="false">
      <c r="A6161" s="25" t="str">
        <f aca="false">IF(ROW()-6&lt;=$O$3,ROW()-6,"")</f>
        <v/>
      </c>
      <c r="B6161" s="25" t="str">
        <f aca="false">IF(A6161="","",INT((A6161-1)/$O$2)+1)</f>
        <v/>
      </c>
      <c r="C6161" s="25" t="str">
        <f aca="false">IF(A6161="","",MOD(A6161-1,$O$2)+1)</f>
        <v/>
      </c>
      <c r="D6161" s="27" t="str">
        <f aca="false">IF(A6161="","",IF(A6161=1,Calculadora!$D$5,G6160))</f>
        <v/>
      </c>
      <c r="E6161" s="27" t="str">
        <f aca="false">IF(A6161="","",IF($O$9=1,IF(MOD(C6161-1,$O$8)=0,Calculadora!$D$6*(1+Calculadora!$D$7)^(B6161-1),0),IF(MOD(C6161,$O$8)=0,Calculadora!$D$6*(1+Calculadora!$D$7)^(B6161-1),0)))</f>
        <v/>
      </c>
      <c r="F6161" s="27" t="str">
        <f aca="false">IF(A6161="","",(D6161+IF($O$9=1,E6161,0))*$O$7)</f>
        <v/>
      </c>
      <c r="G6161" s="27" t="str">
        <f aca="false">IF(A6161="","",D6161+E6161+F6161)</f>
        <v/>
      </c>
      <c r="H6161" s="27" t="str">
        <f aca="false">IF(A6161="","",Calculadora!$D$5+SUM($E$7:E6161))</f>
        <v/>
      </c>
      <c r="I6161" s="27" t="str">
        <f aca="false">IF(A6161="","",G6161-H6161)</f>
        <v/>
      </c>
      <c r="J6161" s="27" t="str">
        <f aca="false">IF(A6161="","",IF(C6161=$O$2,G6161,0))</f>
        <v/>
      </c>
    </row>
    <row r="6162" customFormat="false" ht="15" hidden="false" customHeight="false" outlineLevel="0" collapsed="false">
      <c r="A6162" s="25" t="str">
        <f aca="false">IF(ROW()-6&lt;=$O$3,ROW()-6,"")</f>
        <v/>
      </c>
      <c r="B6162" s="25" t="str">
        <f aca="false">IF(A6162="","",INT((A6162-1)/$O$2)+1)</f>
        <v/>
      </c>
      <c r="C6162" s="25" t="str">
        <f aca="false">IF(A6162="","",MOD(A6162-1,$O$2)+1)</f>
        <v/>
      </c>
      <c r="D6162" s="27" t="str">
        <f aca="false">IF(A6162="","",IF(A6162=1,Calculadora!$D$5,G6161))</f>
        <v/>
      </c>
      <c r="E6162" s="27" t="str">
        <f aca="false">IF(A6162="","",IF($O$9=1,IF(MOD(C6162-1,$O$8)=0,Calculadora!$D$6*(1+Calculadora!$D$7)^(B6162-1),0),IF(MOD(C6162,$O$8)=0,Calculadora!$D$6*(1+Calculadora!$D$7)^(B6162-1),0)))</f>
        <v/>
      </c>
      <c r="F6162" s="27" t="str">
        <f aca="false">IF(A6162="","",(D6162+IF($O$9=1,E6162,0))*$O$7)</f>
        <v/>
      </c>
      <c r="G6162" s="27" t="str">
        <f aca="false">IF(A6162="","",D6162+E6162+F6162)</f>
        <v/>
      </c>
      <c r="H6162" s="27" t="str">
        <f aca="false">IF(A6162="","",Calculadora!$D$5+SUM($E$7:E6162))</f>
        <v/>
      </c>
      <c r="I6162" s="27" t="str">
        <f aca="false">IF(A6162="","",G6162-H6162)</f>
        <v/>
      </c>
      <c r="J6162" s="27" t="str">
        <f aca="false">IF(A6162="","",IF(C6162=$O$2,G6162,0))</f>
        <v/>
      </c>
    </row>
    <row r="6163" customFormat="false" ht="15" hidden="false" customHeight="false" outlineLevel="0" collapsed="false">
      <c r="A6163" s="25" t="str">
        <f aca="false">IF(ROW()-6&lt;=$O$3,ROW()-6,"")</f>
        <v/>
      </c>
      <c r="B6163" s="25" t="str">
        <f aca="false">IF(A6163="","",INT((A6163-1)/$O$2)+1)</f>
        <v/>
      </c>
      <c r="C6163" s="25" t="str">
        <f aca="false">IF(A6163="","",MOD(A6163-1,$O$2)+1)</f>
        <v/>
      </c>
      <c r="D6163" s="27" t="str">
        <f aca="false">IF(A6163="","",IF(A6163=1,Calculadora!$D$5,G6162))</f>
        <v/>
      </c>
      <c r="E6163" s="27" t="str">
        <f aca="false">IF(A6163="","",IF($O$9=1,IF(MOD(C6163-1,$O$8)=0,Calculadora!$D$6*(1+Calculadora!$D$7)^(B6163-1),0),IF(MOD(C6163,$O$8)=0,Calculadora!$D$6*(1+Calculadora!$D$7)^(B6163-1),0)))</f>
        <v/>
      </c>
      <c r="F6163" s="27" t="str">
        <f aca="false">IF(A6163="","",(D6163+IF($O$9=1,E6163,0))*$O$7)</f>
        <v/>
      </c>
      <c r="G6163" s="27" t="str">
        <f aca="false">IF(A6163="","",D6163+E6163+F6163)</f>
        <v/>
      </c>
      <c r="H6163" s="27" t="str">
        <f aca="false">IF(A6163="","",Calculadora!$D$5+SUM($E$7:E6163))</f>
        <v/>
      </c>
      <c r="I6163" s="27" t="str">
        <f aca="false">IF(A6163="","",G6163-H6163)</f>
        <v/>
      </c>
      <c r="J6163" s="27" t="str">
        <f aca="false">IF(A6163="","",IF(C6163=$O$2,G6163,0))</f>
        <v/>
      </c>
    </row>
    <row r="6164" customFormat="false" ht="15" hidden="false" customHeight="false" outlineLevel="0" collapsed="false">
      <c r="A6164" s="25" t="str">
        <f aca="false">IF(ROW()-6&lt;=$O$3,ROW()-6,"")</f>
        <v/>
      </c>
      <c r="B6164" s="25" t="str">
        <f aca="false">IF(A6164="","",INT((A6164-1)/$O$2)+1)</f>
        <v/>
      </c>
      <c r="C6164" s="25" t="str">
        <f aca="false">IF(A6164="","",MOD(A6164-1,$O$2)+1)</f>
        <v/>
      </c>
      <c r="D6164" s="27" t="str">
        <f aca="false">IF(A6164="","",IF(A6164=1,Calculadora!$D$5,G6163))</f>
        <v/>
      </c>
      <c r="E6164" s="27" t="str">
        <f aca="false">IF(A6164="","",IF($O$9=1,IF(MOD(C6164-1,$O$8)=0,Calculadora!$D$6*(1+Calculadora!$D$7)^(B6164-1),0),IF(MOD(C6164,$O$8)=0,Calculadora!$D$6*(1+Calculadora!$D$7)^(B6164-1),0)))</f>
        <v/>
      </c>
      <c r="F6164" s="27" t="str">
        <f aca="false">IF(A6164="","",(D6164+IF($O$9=1,E6164,0))*$O$7)</f>
        <v/>
      </c>
      <c r="G6164" s="27" t="str">
        <f aca="false">IF(A6164="","",D6164+E6164+F6164)</f>
        <v/>
      </c>
      <c r="H6164" s="27" t="str">
        <f aca="false">IF(A6164="","",Calculadora!$D$5+SUM($E$7:E6164))</f>
        <v/>
      </c>
      <c r="I6164" s="27" t="str">
        <f aca="false">IF(A6164="","",G6164-H6164)</f>
        <v/>
      </c>
      <c r="J6164" s="27" t="str">
        <f aca="false">IF(A6164="","",IF(C6164=$O$2,G6164,0))</f>
        <v/>
      </c>
    </row>
    <row r="6165" customFormat="false" ht="15" hidden="false" customHeight="false" outlineLevel="0" collapsed="false">
      <c r="A6165" s="25" t="str">
        <f aca="false">IF(ROW()-6&lt;=$O$3,ROW()-6,"")</f>
        <v/>
      </c>
      <c r="B6165" s="25" t="str">
        <f aca="false">IF(A6165="","",INT((A6165-1)/$O$2)+1)</f>
        <v/>
      </c>
      <c r="C6165" s="25" t="str">
        <f aca="false">IF(A6165="","",MOD(A6165-1,$O$2)+1)</f>
        <v/>
      </c>
      <c r="D6165" s="27" t="str">
        <f aca="false">IF(A6165="","",IF(A6165=1,Calculadora!$D$5,G6164))</f>
        <v/>
      </c>
      <c r="E6165" s="27" t="str">
        <f aca="false">IF(A6165="","",IF($O$9=1,IF(MOD(C6165-1,$O$8)=0,Calculadora!$D$6*(1+Calculadora!$D$7)^(B6165-1),0),IF(MOD(C6165,$O$8)=0,Calculadora!$D$6*(1+Calculadora!$D$7)^(B6165-1),0)))</f>
        <v/>
      </c>
      <c r="F6165" s="27" t="str">
        <f aca="false">IF(A6165="","",(D6165+IF($O$9=1,E6165,0))*$O$7)</f>
        <v/>
      </c>
      <c r="G6165" s="27" t="str">
        <f aca="false">IF(A6165="","",D6165+E6165+F6165)</f>
        <v/>
      </c>
      <c r="H6165" s="27" t="str">
        <f aca="false">IF(A6165="","",Calculadora!$D$5+SUM($E$7:E6165))</f>
        <v/>
      </c>
      <c r="I6165" s="27" t="str">
        <f aca="false">IF(A6165="","",G6165-H6165)</f>
        <v/>
      </c>
      <c r="J6165" s="27" t="str">
        <f aca="false">IF(A6165="","",IF(C6165=$O$2,G6165,0))</f>
        <v/>
      </c>
    </row>
    <row r="6166" customFormat="false" ht="15" hidden="false" customHeight="false" outlineLevel="0" collapsed="false">
      <c r="A6166" s="25" t="str">
        <f aca="false">IF(ROW()-6&lt;=$O$3,ROW()-6,"")</f>
        <v/>
      </c>
      <c r="B6166" s="25" t="str">
        <f aca="false">IF(A6166="","",INT((A6166-1)/$O$2)+1)</f>
        <v/>
      </c>
      <c r="C6166" s="25" t="str">
        <f aca="false">IF(A6166="","",MOD(A6166-1,$O$2)+1)</f>
        <v/>
      </c>
      <c r="D6166" s="27" t="str">
        <f aca="false">IF(A6166="","",IF(A6166=1,Calculadora!$D$5,G6165))</f>
        <v/>
      </c>
      <c r="E6166" s="27" t="str">
        <f aca="false">IF(A6166="","",IF($O$9=1,IF(MOD(C6166-1,$O$8)=0,Calculadora!$D$6*(1+Calculadora!$D$7)^(B6166-1),0),IF(MOD(C6166,$O$8)=0,Calculadora!$D$6*(1+Calculadora!$D$7)^(B6166-1),0)))</f>
        <v/>
      </c>
      <c r="F6166" s="27" t="str">
        <f aca="false">IF(A6166="","",(D6166+IF($O$9=1,E6166,0))*$O$7)</f>
        <v/>
      </c>
      <c r="G6166" s="27" t="str">
        <f aca="false">IF(A6166="","",D6166+E6166+F6166)</f>
        <v/>
      </c>
      <c r="H6166" s="27" t="str">
        <f aca="false">IF(A6166="","",Calculadora!$D$5+SUM($E$7:E6166))</f>
        <v/>
      </c>
      <c r="I6166" s="27" t="str">
        <f aca="false">IF(A6166="","",G6166-H6166)</f>
        <v/>
      </c>
      <c r="J6166" s="27" t="str">
        <f aca="false">IF(A6166="","",IF(C6166=$O$2,G6166,0))</f>
        <v/>
      </c>
    </row>
    <row r="6167" customFormat="false" ht="15" hidden="false" customHeight="false" outlineLevel="0" collapsed="false">
      <c r="A6167" s="25" t="str">
        <f aca="false">IF(ROW()-6&lt;=$O$3,ROW()-6,"")</f>
        <v/>
      </c>
      <c r="B6167" s="25" t="str">
        <f aca="false">IF(A6167="","",INT((A6167-1)/$O$2)+1)</f>
        <v/>
      </c>
      <c r="C6167" s="25" t="str">
        <f aca="false">IF(A6167="","",MOD(A6167-1,$O$2)+1)</f>
        <v/>
      </c>
      <c r="D6167" s="27" t="str">
        <f aca="false">IF(A6167="","",IF(A6167=1,Calculadora!$D$5,G6166))</f>
        <v/>
      </c>
      <c r="E6167" s="27" t="str">
        <f aca="false">IF(A6167="","",IF($O$9=1,IF(MOD(C6167-1,$O$8)=0,Calculadora!$D$6*(1+Calculadora!$D$7)^(B6167-1),0),IF(MOD(C6167,$O$8)=0,Calculadora!$D$6*(1+Calculadora!$D$7)^(B6167-1),0)))</f>
        <v/>
      </c>
      <c r="F6167" s="27" t="str">
        <f aca="false">IF(A6167="","",(D6167+IF($O$9=1,E6167,0))*$O$7)</f>
        <v/>
      </c>
      <c r="G6167" s="27" t="str">
        <f aca="false">IF(A6167="","",D6167+E6167+F6167)</f>
        <v/>
      </c>
      <c r="H6167" s="27" t="str">
        <f aca="false">IF(A6167="","",Calculadora!$D$5+SUM($E$7:E6167))</f>
        <v/>
      </c>
      <c r="I6167" s="27" t="str">
        <f aca="false">IF(A6167="","",G6167-H6167)</f>
        <v/>
      </c>
      <c r="J6167" s="27" t="str">
        <f aca="false">IF(A6167="","",IF(C6167=$O$2,G6167,0))</f>
        <v/>
      </c>
    </row>
    <row r="6168" customFormat="false" ht="15" hidden="false" customHeight="false" outlineLevel="0" collapsed="false">
      <c r="A6168" s="25" t="str">
        <f aca="false">IF(ROW()-6&lt;=$O$3,ROW()-6,"")</f>
        <v/>
      </c>
      <c r="B6168" s="25" t="str">
        <f aca="false">IF(A6168="","",INT((A6168-1)/$O$2)+1)</f>
        <v/>
      </c>
      <c r="C6168" s="25" t="str">
        <f aca="false">IF(A6168="","",MOD(A6168-1,$O$2)+1)</f>
        <v/>
      </c>
      <c r="D6168" s="27" t="str">
        <f aca="false">IF(A6168="","",IF(A6168=1,Calculadora!$D$5,G6167))</f>
        <v/>
      </c>
      <c r="E6168" s="27" t="str">
        <f aca="false">IF(A6168="","",IF($O$9=1,IF(MOD(C6168-1,$O$8)=0,Calculadora!$D$6*(1+Calculadora!$D$7)^(B6168-1),0),IF(MOD(C6168,$O$8)=0,Calculadora!$D$6*(1+Calculadora!$D$7)^(B6168-1),0)))</f>
        <v/>
      </c>
      <c r="F6168" s="27" t="str">
        <f aca="false">IF(A6168="","",(D6168+IF($O$9=1,E6168,0))*$O$7)</f>
        <v/>
      </c>
      <c r="G6168" s="27" t="str">
        <f aca="false">IF(A6168="","",D6168+E6168+F6168)</f>
        <v/>
      </c>
      <c r="H6168" s="27" t="str">
        <f aca="false">IF(A6168="","",Calculadora!$D$5+SUM($E$7:E6168))</f>
        <v/>
      </c>
      <c r="I6168" s="27" t="str">
        <f aca="false">IF(A6168="","",G6168-H6168)</f>
        <v/>
      </c>
      <c r="J6168" s="27" t="str">
        <f aca="false">IF(A6168="","",IF(C6168=$O$2,G6168,0))</f>
        <v/>
      </c>
    </row>
    <row r="6169" customFormat="false" ht="15" hidden="false" customHeight="false" outlineLevel="0" collapsed="false">
      <c r="A6169" s="25" t="str">
        <f aca="false">IF(ROW()-6&lt;=$O$3,ROW()-6,"")</f>
        <v/>
      </c>
      <c r="B6169" s="25" t="str">
        <f aca="false">IF(A6169="","",INT((A6169-1)/$O$2)+1)</f>
        <v/>
      </c>
      <c r="C6169" s="25" t="str">
        <f aca="false">IF(A6169="","",MOD(A6169-1,$O$2)+1)</f>
        <v/>
      </c>
      <c r="D6169" s="27" t="str">
        <f aca="false">IF(A6169="","",IF(A6169=1,Calculadora!$D$5,G6168))</f>
        <v/>
      </c>
      <c r="E6169" s="27" t="str">
        <f aca="false">IF(A6169="","",IF($O$9=1,IF(MOD(C6169-1,$O$8)=0,Calculadora!$D$6*(1+Calculadora!$D$7)^(B6169-1),0),IF(MOD(C6169,$O$8)=0,Calculadora!$D$6*(1+Calculadora!$D$7)^(B6169-1),0)))</f>
        <v/>
      </c>
      <c r="F6169" s="27" t="str">
        <f aca="false">IF(A6169="","",(D6169+IF($O$9=1,E6169,0))*$O$7)</f>
        <v/>
      </c>
      <c r="G6169" s="27" t="str">
        <f aca="false">IF(A6169="","",D6169+E6169+F6169)</f>
        <v/>
      </c>
      <c r="H6169" s="27" t="str">
        <f aca="false">IF(A6169="","",Calculadora!$D$5+SUM($E$7:E6169))</f>
        <v/>
      </c>
      <c r="I6169" s="27" t="str">
        <f aca="false">IF(A6169="","",G6169-H6169)</f>
        <v/>
      </c>
      <c r="J6169" s="27" t="str">
        <f aca="false">IF(A6169="","",IF(C6169=$O$2,G6169,0))</f>
        <v/>
      </c>
    </row>
    <row r="6170" customFormat="false" ht="15" hidden="false" customHeight="false" outlineLevel="0" collapsed="false">
      <c r="A6170" s="25" t="str">
        <f aca="false">IF(ROW()-6&lt;=$O$3,ROW()-6,"")</f>
        <v/>
      </c>
      <c r="B6170" s="25" t="str">
        <f aca="false">IF(A6170="","",INT((A6170-1)/$O$2)+1)</f>
        <v/>
      </c>
      <c r="C6170" s="25" t="str">
        <f aca="false">IF(A6170="","",MOD(A6170-1,$O$2)+1)</f>
        <v/>
      </c>
      <c r="D6170" s="27" t="str">
        <f aca="false">IF(A6170="","",IF(A6170=1,Calculadora!$D$5,G6169))</f>
        <v/>
      </c>
      <c r="E6170" s="27" t="str">
        <f aca="false">IF(A6170="","",IF($O$9=1,IF(MOD(C6170-1,$O$8)=0,Calculadora!$D$6*(1+Calculadora!$D$7)^(B6170-1),0),IF(MOD(C6170,$O$8)=0,Calculadora!$D$6*(1+Calculadora!$D$7)^(B6170-1),0)))</f>
        <v/>
      </c>
      <c r="F6170" s="27" t="str">
        <f aca="false">IF(A6170="","",(D6170+IF($O$9=1,E6170,0))*$O$7)</f>
        <v/>
      </c>
      <c r="G6170" s="27" t="str">
        <f aca="false">IF(A6170="","",D6170+E6170+F6170)</f>
        <v/>
      </c>
      <c r="H6170" s="27" t="str">
        <f aca="false">IF(A6170="","",Calculadora!$D$5+SUM($E$7:E6170))</f>
        <v/>
      </c>
      <c r="I6170" s="27" t="str">
        <f aca="false">IF(A6170="","",G6170-H6170)</f>
        <v/>
      </c>
      <c r="J6170" s="27" t="str">
        <f aca="false">IF(A6170="","",IF(C6170=$O$2,G6170,0))</f>
        <v/>
      </c>
    </row>
    <row r="6171" customFormat="false" ht="15" hidden="false" customHeight="false" outlineLevel="0" collapsed="false">
      <c r="A6171" s="25" t="str">
        <f aca="false">IF(ROW()-6&lt;=$O$3,ROW()-6,"")</f>
        <v/>
      </c>
      <c r="B6171" s="25" t="str">
        <f aca="false">IF(A6171="","",INT((A6171-1)/$O$2)+1)</f>
        <v/>
      </c>
      <c r="C6171" s="25" t="str">
        <f aca="false">IF(A6171="","",MOD(A6171-1,$O$2)+1)</f>
        <v/>
      </c>
      <c r="D6171" s="27" t="str">
        <f aca="false">IF(A6171="","",IF(A6171=1,Calculadora!$D$5,G6170))</f>
        <v/>
      </c>
      <c r="E6171" s="27" t="str">
        <f aca="false">IF(A6171="","",IF($O$9=1,IF(MOD(C6171-1,$O$8)=0,Calculadora!$D$6*(1+Calculadora!$D$7)^(B6171-1),0),IF(MOD(C6171,$O$8)=0,Calculadora!$D$6*(1+Calculadora!$D$7)^(B6171-1),0)))</f>
        <v/>
      </c>
      <c r="F6171" s="27" t="str">
        <f aca="false">IF(A6171="","",(D6171+IF($O$9=1,E6171,0))*$O$7)</f>
        <v/>
      </c>
      <c r="G6171" s="27" t="str">
        <f aca="false">IF(A6171="","",D6171+E6171+F6171)</f>
        <v/>
      </c>
      <c r="H6171" s="27" t="str">
        <f aca="false">IF(A6171="","",Calculadora!$D$5+SUM($E$7:E6171))</f>
        <v/>
      </c>
      <c r="I6171" s="27" t="str">
        <f aca="false">IF(A6171="","",G6171-H6171)</f>
        <v/>
      </c>
      <c r="J6171" s="27" t="str">
        <f aca="false">IF(A6171="","",IF(C6171=$O$2,G6171,0))</f>
        <v/>
      </c>
    </row>
    <row r="6172" customFormat="false" ht="15" hidden="false" customHeight="false" outlineLevel="0" collapsed="false">
      <c r="A6172" s="25" t="str">
        <f aca="false">IF(ROW()-6&lt;=$O$3,ROW()-6,"")</f>
        <v/>
      </c>
      <c r="B6172" s="25" t="str">
        <f aca="false">IF(A6172="","",INT((A6172-1)/$O$2)+1)</f>
        <v/>
      </c>
      <c r="C6172" s="25" t="str">
        <f aca="false">IF(A6172="","",MOD(A6172-1,$O$2)+1)</f>
        <v/>
      </c>
      <c r="D6172" s="27" t="str">
        <f aca="false">IF(A6172="","",IF(A6172=1,Calculadora!$D$5,G6171))</f>
        <v/>
      </c>
      <c r="E6172" s="27" t="str">
        <f aca="false">IF(A6172="","",IF($O$9=1,IF(MOD(C6172-1,$O$8)=0,Calculadora!$D$6*(1+Calculadora!$D$7)^(B6172-1),0),IF(MOD(C6172,$O$8)=0,Calculadora!$D$6*(1+Calculadora!$D$7)^(B6172-1),0)))</f>
        <v/>
      </c>
      <c r="F6172" s="27" t="str">
        <f aca="false">IF(A6172="","",(D6172+IF($O$9=1,E6172,0))*$O$7)</f>
        <v/>
      </c>
      <c r="G6172" s="27" t="str">
        <f aca="false">IF(A6172="","",D6172+E6172+F6172)</f>
        <v/>
      </c>
      <c r="H6172" s="27" t="str">
        <f aca="false">IF(A6172="","",Calculadora!$D$5+SUM($E$7:E6172))</f>
        <v/>
      </c>
      <c r="I6172" s="27" t="str">
        <f aca="false">IF(A6172="","",G6172-H6172)</f>
        <v/>
      </c>
      <c r="J6172" s="27" t="str">
        <f aca="false">IF(A6172="","",IF(C6172=$O$2,G6172,0))</f>
        <v/>
      </c>
    </row>
    <row r="6173" customFormat="false" ht="15" hidden="false" customHeight="false" outlineLevel="0" collapsed="false">
      <c r="A6173" s="25" t="str">
        <f aca="false">IF(ROW()-6&lt;=$O$3,ROW()-6,"")</f>
        <v/>
      </c>
      <c r="B6173" s="25" t="str">
        <f aca="false">IF(A6173="","",INT((A6173-1)/$O$2)+1)</f>
        <v/>
      </c>
      <c r="C6173" s="25" t="str">
        <f aca="false">IF(A6173="","",MOD(A6173-1,$O$2)+1)</f>
        <v/>
      </c>
      <c r="D6173" s="27" t="str">
        <f aca="false">IF(A6173="","",IF(A6173=1,Calculadora!$D$5,G6172))</f>
        <v/>
      </c>
      <c r="E6173" s="27" t="str">
        <f aca="false">IF(A6173="","",IF($O$9=1,IF(MOD(C6173-1,$O$8)=0,Calculadora!$D$6*(1+Calculadora!$D$7)^(B6173-1),0),IF(MOD(C6173,$O$8)=0,Calculadora!$D$6*(1+Calculadora!$D$7)^(B6173-1),0)))</f>
        <v/>
      </c>
      <c r="F6173" s="27" t="str">
        <f aca="false">IF(A6173="","",(D6173+IF($O$9=1,E6173,0))*$O$7)</f>
        <v/>
      </c>
      <c r="G6173" s="27" t="str">
        <f aca="false">IF(A6173="","",D6173+E6173+F6173)</f>
        <v/>
      </c>
      <c r="H6173" s="27" t="str">
        <f aca="false">IF(A6173="","",Calculadora!$D$5+SUM($E$7:E6173))</f>
        <v/>
      </c>
      <c r="I6173" s="27" t="str">
        <f aca="false">IF(A6173="","",G6173-H6173)</f>
        <v/>
      </c>
      <c r="J6173" s="27" t="str">
        <f aca="false">IF(A6173="","",IF(C6173=$O$2,G6173,0))</f>
        <v/>
      </c>
    </row>
    <row r="6174" customFormat="false" ht="15" hidden="false" customHeight="false" outlineLevel="0" collapsed="false">
      <c r="A6174" s="25" t="str">
        <f aca="false">IF(ROW()-6&lt;=$O$3,ROW()-6,"")</f>
        <v/>
      </c>
      <c r="B6174" s="25" t="str">
        <f aca="false">IF(A6174="","",INT((A6174-1)/$O$2)+1)</f>
        <v/>
      </c>
      <c r="C6174" s="25" t="str">
        <f aca="false">IF(A6174="","",MOD(A6174-1,$O$2)+1)</f>
        <v/>
      </c>
      <c r="D6174" s="27" t="str">
        <f aca="false">IF(A6174="","",IF(A6174=1,Calculadora!$D$5,G6173))</f>
        <v/>
      </c>
      <c r="E6174" s="27" t="str">
        <f aca="false">IF(A6174="","",IF($O$9=1,IF(MOD(C6174-1,$O$8)=0,Calculadora!$D$6*(1+Calculadora!$D$7)^(B6174-1),0),IF(MOD(C6174,$O$8)=0,Calculadora!$D$6*(1+Calculadora!$D$7)^(B6174-1),0)))</f>
        <v/>
      </c>
      <c r="F6174" s="27" t="str">
        <f aca="false">IF(A6174="","",(D6174+IF($O$9=1,E6174,0))*$O$7)</f>
        <v/>
      </c>
      <c r="G6174" s="27" t="str">
        <f aca="false">IF(A6174="","",D6174+E6174+F6174)</f>
        <v/>
      </c>
      <c r="H6174" s="27" t="str">
        <f aca="false">IF(A6174="","",Calculadora!$D$5+SUM($E$7:E6174))</f>
        <v/>
      </c>
      <c r="I6174" s="27" t="str">
        <f aca="false">IF(A6174="","",G6174-H6174)</f>
        <v/>
      </c>
      <c r="J6174" s="27" t="str">
        <f aca="false">IF(A6174="","",IF(C6174=$O$2,G6174,0))</f>
        <v/>
      </c>
    </row>
    <row r="6175" customFormat="false" ht="15" hidden="false" customHeight="false" outlineLevel="0" collapsed="false">
      <c r="A6175" s="25" t="str">
        <f aca="false">IF(ROW()-6&lt;=$O$3,ROW()-6,"")</f>
        <v/>
      </c>
      <c r="B6175" s="25" t="str">
        <f aca="false">IF(A6175="","",INT((A6175-1)/$O$2)+1)</f>
        <v/>
      </c>
      <c r="C6175" s="25" t="str">
        <f aca="false">IF(A6175="","",MOD(A6175-1,$O$2)+1)</f>
        <v/>
      </c>
      <c r="D6175" s="27" t="str">
        <f aca="false">IF(A6175="","",IF(A6175=1,Calculadora!$D$5,G6174))</f>
        <v/>
      </c>
      <c r="E6175" s="27" t="str">
        <f aca="false">IF(A6175="","",IF($O$9=1,IF(MOD(C6175-1,$O$8)=0,Calculadora!$D$6*(1+Calculadora!$D$7)^(B6175-1),0),IF(MOD(C6175,$O$8)=0,Calculadora!$D$6*(1+Calculadora!$D$7)^(B6175-1),0)))</f>
        <v/>
      </c>
      <c r="F6175" s="27" t="str">
        <f aca="false">IF(A6175="","",(D6175+IF($O$9=1,E6175,0))*$O$7)</f>
        <v/>
      </c>
      <c r="G6175" s="27" t="str">
        <f aca="false">IF(A6175="","",D6175+E6175+F6175)</f>
        <v/>
      </c>
      <c r="H6175" s="27" t="str">
        <f aca="false">IF(A6175="","",Calculadora!$D$5+SUM($E$7:E6175))</f>
        <v/>
      </c>
      <c r="I6175" s="27" t="str">
        <f aca="false">IF(A6175="","",G6175-H6175)</f>
        <v/>
      </c>
      <c r="J6175" s="27" t="str">
        <f aca="false">IF(A6175="","",IF(C6175=$O$2,G6175,0))</f>
        <v/>
      </c>
    </row>
    <row r="6176" customFormat="false" ht="15" hidden="false" customHeight="false" outlineLevel="0" collapsed="false">
      <c r="A6176" s="25" t="str">
        <f aca="false">IF(ROW()-6&lt;=$O$3,ROW()-6,"")</f>
        <v/>
      </c>
      <c r="B6176" s="25" t="str">
        <f aca="false">IF(A6176="","",INT((A6176-1)/$O$2)+1)</f>
        <v/>
      </c>
      <c r="C6176" s="25" t="str">
        <f aca="false">IF(A6176="","",MOD(A6176-1,$O$2)+1)</f>
        <v/>
      </c>
      <c r="D6176" s="27" t="str">
        <f aca="false">IF(A6176="","",IF(A6176=1,Calculadora!$D$5,G6175))</f>
        <v/>
      </c>
      <c r="E6176" s="27" t="str">
        <f aca="false">IF(A6176="","",IF($O$9=1,IF(MOD(C6176-1,$O$8)=0,Calculadora!$D$6*(1+Calculadora!$D$7)^(B6176-1),0),IF(MOD(C6176,$O$8)=0,Calculadora!$D$6*(1+Calculadora!$D$7)^(B6176-1),0)))</f>
        <v/>
      </c>
      <c r="F6176" s="27" t="str">
        <f aca="false">IF(A6176="","",(D6176+IF($O$9=1,E6176,0))*$O$7)</f>
        <v/>
      </c>
      <c r="G6176" s="27" t="str">
        <f aca="false">IF(A6176="","",D6176+E6176+F6176)</f>
        <v/>
      </c>
      <c r="H6176" s="27" t="str">
        <f aca="false">IF(A6176="","",Calculadora!$D$5+SUM($E$7:E6176))</f>
        <v/>
      </c>
      <c r="I6176" s="27" t="str">
        <f aca="false">IF(A6176="","",G6176-H6176)</f>
        <v/>
      </c>
      <c r="J6176" s="27" t="str">
        <f aca="false">IF(A6176="","",IF(C6176=$O$2,G6176,0))</f>
        <v/>
      </c>
    </row>
    <row r="6177" customFormat="false" ht="15" hidden="false" customHeight="false" outlineLevel="0" collapsed="false">
      <c r="A6177" s="25" t="str">
        <f aca="false">IF(ROW()-6&lt;=$O$3,ROW()-6,"")</f>
        <v/>
      </c>
      <c r="B6177" s="25" t="str">
        <f aca="false">IF(A6177="","",INT((A6177-1)/$O$2)+1)</f>
        <v/>
      </c>
      <c r="C6177" s="25" t="str">
        <f aca="false">IF(A6177="","",MOD(A6177-1,$O$2)+1)</f>
        <v/>
      </c>
      <c r="D6177" s="27" t="str">
        <f aca="false">IF(A6177="","",IF(A6177=1,Calculadora!$D$5,G6176))</f>
        <v/>
      </c>
      <c r="E6177" s="27" t="str">
        <f aca="false">IF(A6177="","",IF($O$9=1,IF(MOD(C6177-1,$O$8)=0,Calculadora!$D$6*(1+Calculadora!$D$7)^(B6177-1),0),IF(MOD(C6177,$O$8)=0,Calculadora!$D$6*(1+Calculadora!$D$7)^(B6177-1),0)))</f>
        <v/>
      </c>
      <c r="F6177" s="27" t="str">
        <f aca="false">IF(A6177="","",(D6177+IF($O$9=1,E6177,0))*$O$7)</f>
        <v/>
      </c>
      <c r="G6177" s="27" t="str">
        <f aca="false">IF(A6177="","",D6177+E6177+F6177)</f>
        <v/>
      </c>
      <c r="H6177" s="27" t="str">
        <f aca="false">IF(A6177="","",Calculadora!$D$5+SUM($E$7:E6177))</f>
        <v/>
      </c>
      <c r="I6177" s="27" t="str">
        <f aca="false">IF(A6177="","",G6177-H6177)</f>
        <v/>
      </c>
      <c r="J6177" s="27" t="str">
        <f aca="false">IF(A6177="","",IF(C6177=$O$2,G6177,0))</f>
        <v/>
      </c>
    </row>
    <row r="6178" customFormat="false" ht="15" hidden="false" customHeight="false" outlineLevel="0" collapsed="false">
      <c r="A6178" s="25" t="str">
        <f aca="false">IF(ROW()-6&lt;=$O$3,ROW()-6,"")</f>
        <v/>
      </c>
      <c r="B6178" s="25" t="str">
        <f aca="false">IF(A6178="","",INT((A6178-1)/$O$2)+1)</f>
        <v/>
      </c>
      <c r="C6178" s="25" t="str">
        <f aca="false">IF(A6178="","",MOD(A6178-1,$O$2)+1)</f>
        <v/>
      </c>
      <c r="D6178" s="27" t="str">
        <f aca="false">IF(A6178="","",IF(A6178=1,Calculadora!$D$5,G6177))</f>
        <v/>
      </c>
      <c r="E6178" s="27" t="str">
        <f aca="false">IF(A6178="","",IF($O$9=1,IF(MOD(C6178-1,$O$8)=0,Calculadora!$D$6*(1+Calculadora!$D$7)^(B6178-1),0),IF(MOD(C6178,$O$8)=0,Calculadora!$D$6*(1+Calculadora!$D$7)^(B6178-1),0)))</f>
        <v/>
      </c>
      <c r="F6178" s="27" t="str">
        <f aca="false">IF(A6178="","",(D6178+IF($O$9=1,E6178,0))*$O$7)</f>
        <v/>
      </c>
      <c r="G6178" s="27" t="str">
        <f aca="false">IF(A6178="","",D6178+E6178+F6178)</f>
        <v/>
      </c>
      <c r="H6178" s="27" t="str">
        <f aca="false">IF(A6178="","",Calculadora!$D$5+SUM($E$7:E6178))</f>
        <v/>
      </c>
      <c r="I6178" s="27" t="str">
        <f aca="false">IF(A6178="","",G6178-H6178)</f>
        <v/>
      </c>
      <c r="J6178" s="27" t="str">
        <f aca="false">IF(A6178="","",IF(C6178=$O$2,G6178,0))</f>
        <v/>
      </c>
    </row>
    <row r="6179" customFormat="false" ht="15" hidden="false" customHeight="false" outlineLevel="0" collapsed="false">
      <c r="A6179" s="25" t="str">
        <f aca="false">IF(ROW()-6&lt;=$O$3,ROW()-6,"")</f>
        <v/>
      </c>
      <c r="B6179" s="25" t="str">
        <f aca="false">IF(A6179="","",INT((A6179-1)/$O$2)+1)</f>
        <v/>
      </c>
      <c r="C6179" s="25" t="str">
        <f aca="false">IF(A6179="","",MOD(A6179-1,$O$2)+1)</f>
        <v/>
      </c>
      <c r="D6179" s="27" t="str">
        <f aca="false">IF(A6179="","",IF(A6179=1,Calculadora!$D$5,G6178))</f>
        <v/>
      </c>
      <c r="E6179" s="27" t="str">
        <f aca="false">IF(A6179="","",IF($O$9=1,IF(MOD(C6179-1,$O$8)=0,Calculadora!$D$6*(1+Calculadora!$D$7)^(B6179-1),0),IF(MOD(C6179,$O$8)=0,Calculadora!$D$6*(1+Calculadora!$D$7)^(B6179-1),0)))</f>
        <v/>
      </c>
      <c r="F6179" s="27" t="str">
        <f aca="false">IF(A6179="","",(D6179+IF($O$9=1,E6179,0))*$O$7)</f>
        <v/>
      </c>
      <c r="G6179" s="27" t="str">
        <f aca="false">IF(A6179="","",D6179+E6179+F6179)</f>
        <v/>
      </c>
      <c r="H6179" s="27" t="str">
        <f aca="false">IF(A6179="","",Calculadora!$D$5+SUM($E$7:E6179))</f>
        <v/>
      </c>
      <c r="I6179" s="27" t="str">
        <f aca="false">IF(A6179="","",G6179-H6179)</f>
        <v/>
      </c>
      <c r="J6179" s="27" t="str">
        <f aca="false">IF(A6179="","",IF(C6179=$O$2,G6179,0))</f>
        <v/>
      </c>
    </row>
    <row r="6180" customFormat="false" ht="15" hidden="false" customHeight="false" outlineLevel="0" collapsed="false">
      <c r="A6180" s="25" t="str">
        <f aca="false">IF(ROW()-6&lt;=$O$3,ROW()-6,"")</f>
        <v/>
      </c>
      <c r="B6180" s="25" t="str">
        <f aca="false">IF(A6180="","",INT((A6180-1)/$O$2)+1)</f>
        <v/>
      </c>
      <c r="C6180" s="25" t="str">
        <f aca="false">IF(A6180="","",MOD(A6180-1,$O$2)+1)</f>
        <v/>
      </c>
      <c r="D6180" s="27" t="str">
        <f aca="false">IF(A6180="","",IF(A6180=1,Calculadora!$D$5,G6179))</f>
        <v/>
      </c>
      <c r="E6180" s="27" t="str">
        <f aca="false">IF(A6180="","",IF($O$9=1,IF(MOD(C6180-1,$O$8)=0,Calculadora!$D$6*(1+Calculadora!$D$7)^(B6180-1),0),IF(MOD(C6180,$O$8)=0,Calculadora!$D$6*(1+Calculadora!$D$7)^(B6180-1),0)))</f>
        <v/>
      </c>
      <c r="F6180" s="27" t="str">
        <f aca="false">IF(A6180="","",(D6180+IF($O$9=1,E6180,0))*$O$7)</f>
        <v/>
      </c>
      <c r="G6180" s="27" t="str">
        <f aca="false">IF(A6180="","",D6180+E6180+F6180)</f>
        <v/>
      </c>
      <c r="H6180" s="27" t="str">
        <f aca="false">IF(A6180="","",Calculadora!$D$5+SUM($E$7:E6180))</f>
        <v/>
      </c>
      <c r="I6180" s="27" t="str">
        <f aca="false">IF(A6180="","",G6180-H6180)</f>
        <v/>
      </c>
      <c r="J6180" s="27" t="str">
        <f aca="false">IF(A6180="","",IF(C6180=$O$2,G6180,0))</f>
        <v/>
      </c>
    </row>
    <row r="6181" customFormat="false" ht="15" hidden="false" customHeight="false" outlineLevel="0" collapsed="false">
      <c r="A6181" s="25" t="str">
        <f aca="false">IF(ROW()-6&lt;=$O$3,ROW()-6,"")</f>
        <v/>
      </c>
      <c r="B6181" s="25" t="str">
        <f aca="false">IF(A6181="","",INT((A6181-1)/$O$2)+1)</f>
        <v/>
      </c>
      <c r="C6181" s="25" t="str">
        <f aca="false">IF(A6181="","",MOD(A6181-1,$O$2)+1)</f>
        <v/>
      </c>
      <c r="D6181" s="27" t="str">
        <f aca="false">IF(A6181="","",IF(A6181=1,Calculadora!$D$5,G6180))</f>
        <v/>
      </c>
      <c r="E6181" s="27" t="str">
        <f aca="false">IF(A6181="","",IF($O$9=1,IF(MOD(C6181-1,$O$8)=0,Calculadora!$D$6*(1+Calculadora!$D$7)^(B6181-1),0),IF(MOD(C6181,$O$8)=0,Calculadora!$D$6*(1+Calculadora!$D$7)^(B6181-1),0)))</f>
        <v/>
      </c>
      <c r="F6181" s="27" t="str">
        <f aca="false">IF(A6181="","",(D6181+IF($O$9=1,E6181,0))*$O$7)</f>
        <v/>
      </c>
      <c r="G6181" s="27" t="str">
        <f aca="false">IF(A6181="","",D6181+E6181+F6181)</f>
        <v/>
      </c>
      <c r="H6181" s="27" t="str">
        <f aca="false">IF(A6181="","",Calculadora!$D$5+SUM($E$7:E6181))</f>
        <v/>
      </c>
      <c r="I6181" s="27" t="str">
        <f aca="false">IF(A6181="","",G6181-H6181)</f>
        <v/>
      </c>
      <c r="J6181" s="27" t="str">
        <f aca="false">IF(A6181="","",IF(C6181=$O$2,G6181,0))</f>
        <v/>
      </c>
    </row>
    <row r="6182" customFormat="false" ht="15" hidden="false" customHeight="false" outlineLevel="0" collapsed="false">
      <c r="A6182" s="25" t="str">
        <f aca="false">IF(ROW()-6&lt;=$O$3,ROW()-6,"")</f>
        <v/>
      </c>
      <c r="B6182" s="25" t="str">
        <f aca="false">IF(A6182="","",INT((A6182-1)/$O$2)+1)</f>
        <v/>
      </c>
      <c r="C6182" s="25" t="str">
        <f aca="false">IF(A6182="","",MOD(A6182-1,$O$2)+1)</f>
        <v/>
      </c>
      <c r="D6182" s="27" t="str">
        <f aca="false">IF(A6182="","",IF(A6182=1,Calculadora!$D$5,G6181))</f>
        <v/>
      </c>
      <c r="E6182" s="27" t="str">
        <f aca="false">IF(A6182="","",IF($O$9=1,IF(MOD(C6182-1,$O$8)=0,Calculadora!$D$6*(1+Calculadora!$D$7)^(B6182-1),0),IF(MOD(C6182,$O$8)=0,Calculadora!$D$6*(1+Calculadora!$D$7)^(B6182-1),0)))</f>
        <v/>
      </c>
      <c r="F6182" s="27" t="str">
        <f aca="false">IF(A6182="","",(D6182+IF($O$9=1,E6182,0))*$O$7)</f>
        <v/>
      </c>
      <c r="G6182" s="27" t="str">
        <f aca="false">IF(A6182="","",D6182+E6182+F6182)</f>
        <v/>
      </c>
      <c r="H6182" s="27" t="str">
        <f aca="false">IF(A6182="","",Calculadora!$D$5+SUM($E$7:E6182))</f>
        <v/>
      </c>
      <c r="I6182" s="27" t="str">
        <f aca="false">IF(A6182="","",G6182-H6182)</f>
        <v/>
      </c>
      <c r="J6182" s="27" t="str">
        <f aca="false">IF(A6182="","",IF(C6182=$O$2,G6182,0))</f>
        <v/>
      </c>
    </row>
    <row r="6183" customFormat="false" ht="15" hidden="false" customHeight="false" outlineLevel="0" collapsed="false">
      <c r="A6183" s="25" t="str">
        <f aca="false">IF(ROW()-6&lt;=$O$3,ROW()-6,"")</f>
        <v/>
      </c>
      <c r="B6183" s="25" t="str">
        <f aca="false">IF(A6183="","",INT((A6183-1)/$O$2)+1)</f>
        <v/>
      </c>
      <c r="C6183" s="25" t="str">
        <f aca="false">IF(A6183="","",MOD(A6183-1,$O$2)+1)</f>
        <v/>
      </c>
      <c r="D6183" s="27" t="str">
        <f aca="false">IF(A6183="","",IF(A6183=1,Calculadora!$D$5,G6182))</f>
        <v/>
      </c>
      <c r="E6183" s="27" t="str">
        <f aca="false">IF(A6183="","",IF($O$9=1,IF(MOD(C6183-1,$O$8)=0,Calculadora!$D$6*(1+Calculadora!$D$7)^(B6183-1),0),IF(MOD(C6183,$O$8)=0,Calculadora!$D$6*(1+Calculadora!$D$7)^(B6183-1),0)))</f>
        <v/>
      </c>
      <c r="F6183" s="27" t="str">
        <f aca="false">IF(A6183="","",(D6183+IF($O$9=1,E6183,0))*$O$7)</f>
        <v/>
      </c>
      <c r="G6183" s="27" t="str">
        <f aca="false">IF(A6183="","",D6183+E6183+F6183)</f>
        <v/>
      </c>
      <c r="H6183" s="27" t="str">
        <f aca="false">IF(A6183="","",Calculadora!$D$5+SUM($E$7:E6183))</f>
        <v/>
      </c>
      <c r="I6183" s="27" t="str">
        <f aca="false">IF(A6183="","",G6183-H6183)</f>
        <v/>
      </c>
      <c r="J6183" s="27" t="str">
        <f aca="false">IF(A6183="","",IF(C6183=$O$2,G6183,0))</f>
        <v/>
      </c>
    </row>
    <row r="6184" customFormat="false" ht="15" hidden="false" customHeight="false" outlineLevel="0" collapsed="false">
      <c r="A6184" s="25" t="str">
        <f aca="false">IF(ROW()-6&lt;=$O$3,ROW()-6,"")</f>
        <v/>
      </c>
      <c r="B6184" s="25" t="str">
        <f aca="false">IF(A6184="","",INT((A6184-1)/$O$2)+1)</f>
        <v/>
      </c>
      <c r="C6184" s="25" t="str">
        <f aca="false">IF(A6184="","",MOD(A6184-1,$O$2)+1)</f>
        <v/>
      </c>
      <c r="D6184" s="27" t="str">
        <f aca="false">IF(A6184="","",IF(A6184=1,Calculadora!$D$5,G6183))</f>
        <v/>
      </c>
      <c r="E6184" s="27" t="str">
        <f aca="false">IF(A6184="","",IF($O$9=1,IF(MOD(C6184-1,$O$8)=0,Calculadora!$D$6*(1+Calculadora!$D$7)^(B6184-1),0),IF(MOD(C6184,$O$8)=0,Calculadora!$D$6*(1+Calculadora!$D$7)^(B6184-1),0)))</f>
        <v/>
      </c>
      <c r="F6184" s="27" t="str">
        <f aca="false">IF(A6184="","",(D6184+IF($O$9=1,E6184,0))*$O$7)</f>
        <v/>
      </c>
      <c r="G6184" s="27" t="str">
        <f aca="false">IF(A6184="","",D6184+E6184+F6184)</f>
        <v/>
      </c>
      <c r="H6184" s="27" t="str">
        <f aca="false">IF(A6184="","",Calculadora!$D$5+SUM($E$7:E6184))</f>
        <v/>
      </c>
      <c r="I6184" s="27" t="str">
        <f aca="false">IF(A6184="","",G6184-H6184)</f>
        <v/>
      </c>
      <c r="J6184" s="27" t="str">
        <f aca="false">IF(A6184="","",IF(C6184=$O$2,G6184,0))</f>
        <v/>
      </c>
    </row>
    <row r="6185" customFormat="false" ht="15" hidden="false" customHeight="false" outlineLevel="0" collapsed="false">
      <c r="A6185" s="25" t="str">
        <f aca="false">IF(ROW()-6&lt;=$O$3,ROW()-6,"")</f>
        <v/>
      </c>
      <c r="B6185" s="25" t="str">
        <f aca="false">IF(A6185="","",INT((A6185-1)/$O$2)+1)</f>
        <v/>
      </c>
      <c r="C6185" s="25" t="str">
        <f aca="false">IF(A6185="","",MOD(A6185-1,$O$2)+1)</f>
        <v/>
      </c>
      <c r="D6185" s="27" t="str">
        <f aca="false">IF(A6185="","",IF(A6185=1,Calculadora!$D$5,G6184))</f>
        <v/>
      </c>
      <c r="E6185" s="27" t="str">
        <f aca="false">IF(A6185="","",IF($O$9=1,IF(MOD(C6185-1,$O$8)=0,Calculadora!$D$6*(1+Calculadora!$D$7)^(B6185-1),0),IF(MOD(C6185,$O$8)=0,Calculadora!$D$6*(1+Calculadora!$D$7)^(B6185-1),0)))</f>
        <v/>
      </c>
      <c r="F6185" s="27" t="str">
        <f aca="false">IF(A6185="","",(D6185+IF($O$9=1,E6185,0))*$O$7)</f>
        <v/>
      </c>
      <c r="G6185" s="27" t="str">
        <f aca="false">IF(A6185="","",D6185+E6185+F6185)</f>
        <v/>
      </c>
      <c r="H6185" s="27" t="str">
        <f aca="false">IF(A6185="","",Calculadora!$D$5+SUM($E$7:E6185))</f>
        <v/>
      </c>
      <c r="I6185" s="27" t="str">
        <f aca="false">IF(A6185="","",G6185-H6185)</f>
        <v/>
      </c>
      <c r="J6185" s="27" t="str">
        <f aca="false">IF(A6185="","",IF(C6185=$O$2,G6185,0))</f>
        <v/>
      </c>
    </row>
    <row r="6186" customFormat="false" ht="15" hidden="false" customHeight="false" outlineLevel="0" collapsed="false">
      <c r="A6186" s="25" t="str">
        <f aca="false">IF(ROW()-6&lt;=$O$3,ROW()-6,"")</f>
        <v/>
      </c>
      <c r="B6186" s="25" t="str">
        <f aca="false">IF(A6186="","",INT((A6186-1)/$O$2)+1)</f>
        <v/>
      </c>
      <c r="C6186" s="25" t="str">
        <f aca="false">IF(A6186="","",MOD(A6186-1,$O$2)+1)</f>
        <v/>
      </c>
      <c r="D6186" s="27" t="str">
        <f aca="false">IF(A6186="","",IF(A6186=1,Calculadora!$D$5,G6185))</f>
        <v/>
      </c>
      <c r="E6186" s="27" t="str">
        <f aca="false">IF(A6186="","",IF($O$9=1,IF(MOD(C6186-1,$O$8)=0,Calculadora!$D$6*(1+Calculadora!$D$7)^(B6186-1),0),IF(MOD(C6186,$O$8)=0,Calculadora!$D$6*(1+Calculadora!$D$7)^(B6186-1),0)))</f>
        <v/>
      </c>
      <c r="F6186" s="27" t="str">
        <f aca="false">IF(A6186="","",(D6186+IF($O$9=1,E6186,0))*$O$7)</f>
        <v/>
      </c>
      <c r="G6186" s="27" t="str">
        <f aca="false">IF(A6186="","",D6186+E6186+F6186)</f>
        <v/>
      </c>
      <c r="H6186" s="27" t="str">
        <f aca="false">IF(A6186="","",Calculadora!$D$5+SUM($E$7:E6186))</f>
        <v/>
      </c>
      <c r="I6186" s="27" t="str">
        <f aca="false">IF(A6186="","",G6186-H6186)</f>
        <v/>
      </c>
      <c r="J6186" s="27" t="str">
        <f aca="false">IF(A6186="","",IF(C6186=$O$2,G6186,0))</f>
        <v/>
      </c>
    </row>
    <row r="6187" customFormat="false" ht="15" hidden="false" customHeight="false" outlineLevel="0" collapsed="false">
      <c r="A6187" s="25" t="str">
        <f aca="false">IF(ROW()-6&lt;=$O$3,ROW()-6,"")</f>
        <v/>
      </c>
      <c r="B6187" s="25" t="str">
        <f aca="false">IF(A6187="","",INT((A6187-1)/$O$2)+1)</f>
        <v/>
      </c>
      <c r="C6187" s="25" t="str">
        <f aca="false">IF(A6187="","",MOD(A6187-1,$O$2)+1)</f>
        <v/>
      </c>
      <c r="D6187" s="27" t="str">
        <f aca="false">IF(A6187="","",IF(A6187=1,Calculadora!$D$5,G6186))</f>
        <v/>
      </c>
      <c r="E6187" s="27" t="str">
        <f aca="false">IF(A6187="","",IF($O$9=1,IF(MOD(C6187-1,$O$8)=0,Calculadora!$D$6*(1+Calculadora!$D$7)^(B6187-1),0),IF(MOD(C6187,$O$8)=0,Calculadora!$D$6*(1+Calculadora!$D$7)^(B6187-1),0)))</f>
        <v/>
      </c>
      <c r="F6187" s="27" t="str">
        <f aca="false">IF(A6187="","",(D6187+IF($O$9=1,E6187,0))*$O$7)</f>
        <v/>
      </c>
      <c r="G6187" s="27" t="str">
        <f aca="false">IF(A6187="","",D6187+E6187+F6187)</f>
        <v/>
      </c>
      <c r="H6187" s="27" t="str">
        <f aca="false">IF(A6187="","",Calculadora!$D$5+SUM($E$7:E6187))</f>
        <v/>
      </c>
      <c r="I6187" s="27" t="str">
        <f aca="false">IF(A6187="","",G6187-H6187)</f>
        <v/>
      </c>
      <c r="J6187" s="27" t="str">
        <f aca="false">IF(A6187="","",IF(C6187=$O$2,G6187,0))</f>
        <v/>
      </c>
    </row>
    <row r="6188" customFormat="false" ht="15" hidden="false" customHeight="false" outlineLevel="0" collapsed="false">
      <c r="A6188" s="25" t="str">
        <f aca="false">IF(ROW()-6&lt;=$O$3,ROW()-6,"")</f>
        <v/>
      </c>
      <c r="B6188" s="25" t="str">
        <f aca="false">IF(A6188="","",INT((A6188-1)/$O$2)+1)</f>
        <v/>
      </c>
      <c r="C6188" s="25" t="str">
        <f aca="false">IF(A6188="","",MOD(A6188-1,$O$2)+1)</f>
        <v/>
      </c>
      <c r="D6188" s="27" t="str">
        <f aca="false">IF(A6188="","",IF(A6188=1,Calculadora!$D$5,G6187))</f>
        <v/>
      </c>
      <c r="E6188" s="27" t="str">
        <f aca="false">IF(A6188="","",IF($O$9=1,IF(MOD(C6188-1,$O$8)=0,Calculadora!$D$6*(1+Calculadora!$D$7)^(B6188-1),0),IF(MOD(C6188,$O$8)=0,Calculadora!$D$6*(1+Calculadora!$D$7)^(B6188-1),0)))</f>
        <v/>
      </c>
      <c r="F6188" s="27" t="str">
        <f aca="false">IF(A6188="","",(D6188+IF($O$9=1,E6188,0))*$O$7)</f>
        <v/>
      </c>
      <c r="G6188" s="27" t="str">
        <f aca="false">IF(A6188="","",D6188+E6188+F6188)</f>
        <v/>
      </c>
      <c r="H6188" s="27" t="str">
        <f aca="false">IF(A6188="","",Calculadora!$D$5+SUM($E$7:E6188))</f>
        <v/>
      </c>
      <c r="I6188" s="27" t="str">
        <f aca="false">IF(A6188="","",G6188-H6188)</f>
        <v/>
      </c>
      <c r="J6188" s="27" t="str">
        <f aca="false">IF(A6188="","",IF(C6188=$O$2,G6188,0))</f>
        <v/>
      </c>
    </row>
    <row r="6189" customFormat="false" ht="15" hidden="false" customHeight="false" outlineLevel="0" collapsed="false">
      <c r="A6189" s="25" t="str">
        <f aca="false">IF(ROW()-6&lt;=$O$3,ROW()-6,"")</f>
        <v/>
      </c>
      <c r="B6189" s="25" t="str">
        <f aca="false">IF(A6189="","",INT((A6189-1)/$O$2)+1)</f>
        <v/>
      </c>
      <c r="C6189" s="25" t="str">
        <f aca="false">IF(A6189="","",MOD(A6189-1,$O$2)+1)</f>
        <v/>
      </c>
      <c r="D6189" s="27" t="str">
        <f aca="false">IF(A6189="","",IF(A6189=1,Calculadora!$D$5,G6188))</f>
        <v/>
      </c>
      <c r="E6189" s="27" t="str">
        <f aca="false">IF(A6189="","",IF($O$9=1,IF(MOD(C6189-1,$O$8)=0,Calculadora!$D$6*(1+Calculadora!$D$7)^(B6189-1),0),IF(MOD(C6189,$O$8)=0,Calculadora!$D$6*(1+Calculadora!$D$7)^(B6189-1),0)))</f>
        <v/>
      </c>
      <c r="F6189" s="27" t="str">
        <f aca="false">IF(A6189="","",(D6189+IF($O$9=1,E6189,0))*$O$7)</f>
        <v/>
      </c>
      <c r="G6189" s="27" t="str">
        <f aca="false">IF(A6189="","",D6189+E6189+F6189)</f>
        <v/>
      </c>
      <c r="H6189" s="27" t="str">
        <f aca="false">IF(A6189="","",Calculadora!$D$5+SUM($E$7:E6189))</f>
        <v/>
      </c>
      <c r="I6189" s="27" t="str">
        <f aca="false">IF(A6189="","",G6189-H6189)</f>
        <v/>
      </c>
      <c r="J6189" s="27" t="str">
        <f aca="false">IF(A6189="","",IF(C6189=$O$2,G6189,0))</f>
        <v/>
      </c>
    </row>
    <row r="6190" customFormat="false" ht="15" hidden="false" customHeight="false" outlineLevel="0" collapsed="false">
      <c r="A6190" s="25" t="str">
        <f aca="false">IF(ROW()-6&lt;=$O$3,ROW()-6,"")</f>
        <v/>
      </c>
      <c r="B6190" s="25" t="str">
        <f aca="false">IF(A6190="","",INT((A6190-1)/$O$2)+1)</f>
        <v/>
      </c>
      <c r="C6190" s="25" t="str">
        <f aca="false">IF(A6190="","",MOD(A6190-1,$O$2)+1)</f>
        <v/>
      </c>
      <c r="D6190" s="27" t="str">
        <f aca="false">IF(A6190="","",IF(A6190=1,Calculadora!$D$5,G6189))</f>
        <v/>
      </c>
      <c r="E6190" s="27" t="str">
        <f aca="false">IF(A6190="","",IF($O$9=1,IF(MOD(C6190-1,$O$8)=0,Calculadora!$D$6*(1+Calculadora!$D$7)^(B6190-1),0),IF(MOD(C6190,$O$8)=0,Calculadora!$D$6*(1+Calculadora!$D$7)^(B6190-1),0)))</f>
        <v/>
      </c>
      <c r="F6190" s="27" t="str">
        <f aca="false">IF(A6190="","",(D6190+IF($O$9=1,E6190,0))*$O$7)</f>
        <v/>
      </c>
      <c r="G6190" s="27" t="str">
        <f aca="false">IF(A6190="","",D6190+E6190+F6190)</f>
        <v/>
      </c>
      <c r="H6190" s="27" t="str">
        <f aca="false">IF(A6190="","",Calculadora!$D$5+SUM($E$7:E6190))</f>
        <v/>
      </c>
      <c r="I6190" s="27" t="str">
        <f aca="false">IF(A6190="","",G6190-H6190)</f>
        <v/>
      </c>
      <c r="J6190" s="27" t="str">
        <f aca="false">IF(A6190="","",IF(C6190=$O$2,G6190,0))</f>
        <v/>
      </c>
    </row>
    <row r="6191" customFormat="false" ht="15" hidden="false" customHeight="false" outlineLevel="0" collapsed="false">
      <c r="A6191" s="25" t="str">
        <f aca="false">IF(ROW()-6&lt;=$O$3,ROW()-6,"")</f>
        <v/>
      </c>
      <c r="B6191" s="25" t="str">
        <f aca="false">IF(A6191="","",INT((A6191-1)/$O$2)+1)</f>
        <v/>
      </c>
      <c r="C6191" s="25" t="str">
        <f aca="false">IF(A6191="","",MOD(A6191-1,$O$2)+1)</f>
        <v/>
      </c>
      <c r="D6191" s="27" t="str">
        <f aca="false">IF(A6191="","",IF(A6191=1,Calculadora!$D$5,G6190))</f>
        <v/>
      </c>
      <c r="E6191" s="27" t="str">
        <f aca="false">IF(A6191="","",IF($O$9=1,IF(MOD(C6191-1,$O$8)=0,Calculadora!$D$6*(1+Calculadora!$D$7)^(B6191-1),0),IF(MOD(C6191,$O$8)=0,Calculadora!$D$6*(1+Calculadora!$D$7)^(B6191-1),0)))</f>
        <v/>
      </c>
      <c r="F6191" s="27" t="str">
        <f aca="false">IF(A6191="","",(D6191+IF($O$9=1,E6191,0))*$O$7)</f>
        <v/>
      </c>
      <c r="G6191" s="27" t="str">
        <f aca="false">IF(A6191="","",D6191+E6191+F6191)</f>
        <v/>
      </c>
      <c r="H6191" s="27" t="str">
        <f aca="false">IF(A6191="","",Calculadora!$D$5+SUM($E$7:E6191))</f>
        <v/>
      </c>
      <c r="I6191" s="27" t="str">
        <f aca="false">IF(A6191="","",G6191-H6191)</f>
        <v/>
      </c>
      <c r="J6191" s="27" t="str">
        <f aca="false">IF(A6191="","",IF(C6191=$O$2,G6191,0))</f>
        <v/>
      </c>
    </row>
    <row r="6192" customFormat="false" ht="15" hidden="false" customHeight="false" outlineLevel="0" collapsed="false">
      <c r="A6192" s="25" t="str">
        <f aca="false">IF(ROW()-6&lt;=$O$3,ROW()-6,"")</f>
        <v/>
      </c>
      <c r="B6192" s="25" t="str">
        <f aca="false">IF(A6192="","",INT((A6192-1)/$O$2)+1)</f>
        <v/>
      </c>
      <c r="C6192" s="25" t="str">
        <f aca="false">IF(A6192="","",MOD(A6192-1,$O$2)+1)</f>
        <v/>
      </c>
      <c r="D6192" s="27" t="str">
        <f aca="false">IF(A6192="","",IF(A6192=1,Calculadora!$D$5,G6191))</f>
        <v/>
      </c>
      <c r="E6192" s="27" t="str">
        <f aca="false">IF(A6192="","",IF($O$9=1,IF(MOD(C6192-1,$O$8)=0,Calculadora!$D$6*(1+Calculadora!$D$7)^(B6192-1),0),IF(MOD(C6192,$O$8)=0,Calculadora!$D$6*(1+Calculadora!$D$7)^(B6192-1),0)))</f>
        <v/>
      </c>
      <c r="F6192" s="27" t="str">
        <f aca="false">IF(A6192="","",(D6192+IF($O$9=1,E6192,0))*$O$7)</f>
        <v/>
      </c>
      <c r="G6192" s="27" t="str">
        <f aca="false">IF(A6192="","",D6192+E6192+F6192)</f>
        <v/>
      </c>
      <c r="H6192" s="27" t="str">
        <f aca="false">IF(A6192="","",Calculadora!$D$5+SUM($E$7:E6192))</f>
        <v/>
      </c>
      <c r="I6192" s="27" t="str">
        <f aca="false">IF(A6192="","",G6192-H6192)</f>
        <v/>
      </c>
      <c r="J6192" s="27" t="str">
        <f aca="false">IF(A6192="","",IF(C6192=$O$2,G6192,0))</f>
        <v/>
      </c>
    </row>
    <row r="6193" customFormat="false" ht="15" hidden="false" customHeight="false" outlineLevel="0" collapsed="false">
      <c r="A6193" s="25" t="str">
        <f aca="false">IF(ROW()-6&lt;=$O$3,ROW()-6,"")</f>
        <v/>
      </c>
      <c r="B6193" s="25" t="str">
        <f aca="false">IF(A6193="","",INT((A6193-1)/$O$2)+1)</f>
        <v/>
      </c>
      <c r="C6193" s="25" t="str">
        <f aca="false">IF(A6193="","",MOD(A6193-1,$O$2)+1)</f>
        <v/>
      </c>
      <c r="D6193" s="27" t="str">
        <f aca="false">IF(A6193="","",IF(A6193=1,Calculadora!$D$5,G6192))</f>
        <v/>
      </c>
      <c r="E6193" s="27" t="str">
        <f aca="false">IF(A6193="","",IF($O$9=1,IF(MOD(C6193-1,$O$8)=0,Calculadora!$D$6*(1+Calculadora!$D$7)^(B6193-1),0),IF(MOD(C6193,$O$8)=0,Calculadora!$D$6*(1+Calculadora!$D$7)^(B6193-1),0)))</f>
        <v/>
      </c>
      <c r="F6193" s="27" t="str">
        <f aca="false">IF(A6193="","",(D6193+IF($O$9=1,E6193,0))*$O$7)</f>
        <v/>
      </c>
      <c r="G6193" s="27" t="str">
        <f aca="false">IF(A6193="","",D6193+E6193+F6193)</f>
        <v/>
      </c>
      <c r="H6193" s="27" t="str">
        <f aca="false">IF(A6193="","",Calculadora!$D$5+SUM($E$7:E6193))</f>
        <v/>
      </c>
      <c r="I6193" s="27" t="str">
        <f aca="false">IF(A6193="","",G6193-H6193)</f>
        <v/>
      </c>
      <c r="J6193" s="27" t="str">
        <f aca="false">IF(A6193="","",IF(C6193=$O$2,G6193,0))</f>
        <v/>
      </c>
    </row>
    <row r="6194" customFormat="false" ht="15" hidden="false" customHeight="false" outlineLevel="0" collapsed="false">
      <c r="A6194" s="25" t="str">
        <f aca="false">IF(ROW()-6&lt;=$O$3,ROW()-6,"")</f>
        <v/>
      </c>
      <c r="B6194" s="25" t="str">
        <f aca="false">IF(A6194="","",INT((A6194-1)/$O$2)+1)</f>
        <v/>
      </c>
      <c r="C6194" s="25" t="str">
        <f aca="false">IF(A6194="","",MOD(A6194-1,$O$2)+1)</f>
        <v/>
      </c>
      <c r="D6194" s="27" t="str">
        <f aca="false">IF(A6194="","",IF(A6194=1,Calculadora!$D$5,G6193))</f>
        <v/>
      </c>
      <c r="E6194" s="27" t="str">
        <f aca="false">IF(A6194="","",IF($O$9=1,IF(MOD(C6194-1,$O$8)=0,Calculadora!$D$6*(1+Calculadora!$D$7)^(B6194-1),0),IF(MOD(C6194,$O$8)=0,Calculadora!$D$6*(1+Calculadora!$D$7)^(B6194-1),0)))</f>
        <v/>
      </c>
      <c r="F6194" s="27" t="str">
        <f aca="false">IF(A6194="","",(D6194+IF($O$9=1,E6194,0))*$O$7)</f>
        <v/>
      </c>
      <c r="G6194" s="27" t="str">
        <f aca="false">IF(A6194="","",D6194+E6194+F6194)</f>
        <v/>
      </c>
      <c r="H6194" s="27" t="str">
        <f aca="false">IF(A6194="","",Calculadora!$D$5+SUM($E$7:E6194))</f>
        <v/>
      </c>
      <c r="I6194" s="27" t="str">
        <f aca="false">IF(A6194="","",G6194-H6194)</f>
        <v/>
      </c>
      <c r="J6194" s="27" t="str">
        <f aca="false">IF(A6194="","",IF(C6194=$O$2,G6194,0))</f>
        <v/>
      </c>
    </row>
    <row r="6195" customFormat="false" ht="15" hidden="false" customHeight="false" outlineLevel="0" collapsed="false">
      <c r="A6195" s="25" t="str">
        <f aca="false">IF(ROW()-6&lt;=$O$3,ROW()-6,"")</f>
        <v/>
      </c>
      <c r="B6195" s="25" t="str">
        <f aca="false">IF(A6195="","",INT((A6195-1)/$O$2)+1)</f>
        <v/>
      </c>
      <c r="C6195" s="25" t="str">
        <f aca="false">IF(A6195="","",MOD(A6195-1,$O$2)+1)</f>
        <v/>
      </c>
      <c r="D6195" s="27" t="str">
        <f aca="false">IF(A6195="","",IF(A6195=1,Calculadora!$D$5,G6194))</f>
        <v/>
      </c>
      <c r="E6195" s="27" t="str">
        <f aca="false">IF(A6195="","",IF($O$9=1,IF(MOD(C6195-1,$O$8)=0,Calculadora!$D$6*(1+Calculadora!$D$7)^(B6195-1),0),IF(MOD(C6195,$O$8)=0,Calculadora!$D$6*(1+Calculadora!$D$7)^(B6195-1),0)))</f>
        <v/>
      </c>
      <c r="F6195" s="27" t="str">
        <f aca="false">IF(A6195="","",(D6195+IF($O$9=1,E6195,0))*$O$7)</f>
        <v/>
      </c>
      <c r="G6195" s="27" t="str">
        <f aca="false">IF(A6195="","",D6195+E6195+F6195)</f>
        <v/>
      </c>
      <c r="H6195" s="27" t="str">
        <f aca="false">IF(A6195="","",Calculadora!$D$5+SUM($E$7:E6195))</f>
        <v/>
      </c>
      <c r="I6195" s="27" t="str">
        <f aca="false">IF(A6195="","",G6195-H6195)</f>
        <v/>
      </c>
      <c r="J6195" s="27" t="str">
        <f aca="false">IF(A6195="","",IF(C6195=$O$2,G6195,0))</f>
        <v/>
      </c>
    </row>
    <row r="6196" customFormat="false" ht="15" hidden="false" customHeight="false" outlineLevel="0" collapsed="false">
      <c r="A6196" s="25" t="str">
        <f aca="false">IF(ROW()-6&lt;=$O$3,ROW()-6,"")</f>
        <v/>
      </c>
      <c r="B6196" s="25" t="str">
        <f aca="false">IF(A6196="","",INT((A6196-1)/$O$2)+1)</f>
        <v/>
      </c>
      <c r="C6196" s="25" t="str">
        <f aca="false">IF(A6196="","",MOD(A6196-1,$O$2)+1)</f>
        <v/>
      </c>
      <c r="D6196" s="27" t="str">
        <f aca="false">IF(A6196="","",IF(A6196=1,Calculadora!$D$5,G6195))</f>
        <v/>
      </c>
      <c r="E6196" s="27" t="str">
        <f aca="false">IF(A6196="","",IF($O$9=1,IF(MOD(C6196-1,$O$8)=0,Calculadora!$D$6*(1+Calculadora!$D$7)^(B6196-1),0),IF(MOD(C6196,$O$8)=0,Calculadora!$D$6*(1+Calculadora!$D$7)^(B6196-1),0)))</f>
        <v/>
      </c>
      <c r="F6196" s="27" t="str">
        <f aca="false">IF(A6196="","",(D6196+IF($O$9=1,E6196,0))*$O$7)</f>
        <v/>
      </c>
      <c r="G6196" s="27" t="str">
        <f aca="false">IF(A6196="","",D6196+E6196+F6196)</f>
        <v/>
      </c>
      <c r="H6196" s="27" t="str">
        <f aca="false">IF(A6196="","",Calculadora!$D$5+SUM($E$7:E6196))</f>
        <v/>
      </c>
      <c r="I6196" s="27" t="str">
        <f aca="false">IF(A6196="","",G6196-H6196)</f>
        <v/>
      </c>
      <c r="J6196" s="27" t="str">
        <f aca="false">IF(A6196="","",IF(C6196=$O$2,G6196,0))</f>
        <v/>
      </c>
    </row>
    <row r="6197" customFormat="false" ht="15" hidden="false" customHeight="false" outlineLevel="0" collapsed="false">
      <c r="A6197" s="25" t="str">
        <f aca="false">IF(ROW()-6&lt;=$O$3,ROW()-6,"")</f>
        <v/>
      </c>
      <c r="B6197" s="25" t="str">
        <f aca="false">IF(A6197="","",INT((A6197-1)/$O$2)+1)</f>
        <v/>
      </c>
      <c r="C6197" s="25" t="str">
        <f aca="false">IF(A6197="","",MOD(A6197-1,$O$2)+1)</f>
        <v/>
      </c>
      <c r="D6197" s="27" t="str">
        <f aca="false">IF(A6197="","",IF(A6197=1,Calculadora!$D$5,G6196))</f>
        <v/>
      </c>
      <c r="E6197" s="27" t="str">
        <f aca="false">IF(A6197="","",IF($O$9=1,IF(MOD(C6197-1,$O$8)=0,Calculadora!$D$6*(1+Calculadora!$D$7)^(B6197-1),0),IF(MOD(C6197,$O$8)=0,Calculadora!$D$6*(1+Calculadora!$D$7)^(B6197-1),0)))</f>
        <v/>
      </c>
      <c r="F6197" s="27" t="str">
        <f aca="false">IF(A6197="","",(D6197+IF($O$9=1,E6197,0))*$O$7)</f>
        <v/>
      </c>
      <c r="G6197" s="27" t="str">
        <f aca="false">IF(A6197="","",D6197+E6197+F6197)</f>
        <v/>
      </c>
      <c r="H6197" s="27" t="str">
        <f aca="false">IF(A6197="","",Calculadora!$D$5+SUM($E$7:E6197))</f>
        <v/>
      </c>
      <c r="I6197" s="27" t="str">
        <f aca="false">IF(A6197="","",G6197-H6197)</f>
        <v/>
      </c>
      <c r="J6197" s="27" t="str">
        <f aca="false">IF(A6197="","",IF(C6197=$O$2,G6197,0))</f>
        <v/>
      </c>
    </row>
    <row r="6198" customFormat="false" ht="15" hidden="false" customHeight="false" outlineLevel="0" collapsed="false">
      <c r="A6198" s="25" t="str">
        <f aca="false">IF(ROW()-6&lt;=$O$3,ROW()-6,"")</f>
        <v/>
      </c>
      <c r="B6198" s="25" t="str">
        <f aca="false">IF(A6198="","",INT((A6198-1)/$O$2)+1)</f>
        <v/>
      </c>
      <c r="C6198" s="25" t="str">
        <f aca="false">IF(A6198="","",MOD(A6198-1,$O$2)+1)</f>
        <v/>
      </c>
      <c r="D6198" s="27" t="str">
        <f aca="false">IF(A6198="","",IF(A6198=1,Calculadora!$D$5,G6197))</f>
        <v/>
      </c>
      <c r="E6198" s="27" t="str">
        <f aca="false">IF(A6198="","",IF($O$9=1,IF(MOD(C6198-1,$O$8)=0,Calculadora!$D$6*(1+Calculadora!$D$7)^(B6198-1),0),IF(MOD(C6198,$O$8)=0,Calculadora!$D$6*(1+Calculadora!$D$7)^(B6198-1),0)))</f>
        <v/>
      </c>
      <c r="F6198" s="27" t="str">
        <f aca="false">IF(A6198="","",(D6198+IF($O$9=1,E6198,0))*$O$7)</f>
        <v/>
      </c>
      <c r="G6198" s="27" t="str">
        <f aca="false">IF(A6198="","",D6198+E6198+F6198)</f>
        <v/>
      </c>
      <c r="H6198" s="27" t="str">
        <f aca="false">IF(A6198="","",Calculadora!$D$5+SUM($E$7:E6198))</f>
        <v/>
      </c>
      <c r="I6198" s="27" t="str">
        <f aca="false">IF(A6198="","",G6198-H6198)</f>
        <v/>
      </c>
      <c r="J6198" s="27" t="str">
        <f aca="false">IF(A6198="","",IF(C6198=$O$2,G6198,0))</f>
        <v/>
      </c>
    </row>
    <row r="6199" customFormat="false" ht="15" hidden="false" customHeight="false" outlineLevel="0" collapsed="false">
      <c r="A6199" s="25" t="str">
        <f aca="false">IF(ROW()-6&lt;=$O$3,ROW()-6,"")</f>
        <v/>
      </c>
      <c r="B6199" s="25" t="str">
        <f aca="false">IF(A6199="","",INT((A6199-1)/$O$2)+1)</f>
        <v/>
      </c>
      <c r="C6199" s="25" t="str">
        <f aca="false">IF(A6199="","",MOD(A6199-1,$O$2)+1)</f>
        <v/>
      </c>
      <c r="D6199" s="27" t="str">
        <f aca="false">IF(A6199="","",IF(A6199=1,Calculadora!$D$5,G6198))</f>
        <v/>
      </c>
      <c r="E6199" s="27" t="str">
        <f aca="false">IF(A6199="","",IF($O$9=1,IF(MOD(C6199-1,$O$8)=0,Calculadora!$D$6*(1+Calculadora!$D$7)^(B6199-1),0),IF(MOD(C6199,$O$8)=0,Calculadora!$D$6*(1+Calculadora!$D$7)^(B6199-1),0)))</f>
        <v/>
      </c>
      <c r="F6199" s="27" t="str">
        <f aca="false">IF(A6199="","",(D6199+IF($O$9=1,E6199,0))*$O$7)</f>
        <v/>
      </c>
      <c r="G6199" s="27" t="str">
        <f aca="false">IF(A6199="","",D6199+E6199+F6199)</f>
        <v/>
      </c>
      <c r="H6199" s="27" t="str">
        <f aca="false">IF(A6199="","",Calculadora!$D$5+SUM($E$7:E6199))</f>
        <v/>
      </c>
      <c r="I6199" s="27" t="str">
        <f aca="false">IF(A6199="","",G6199-H6199)</f>
        <v/>
      </c>
      <c r="J6199" s="27" t="str">
        <f aca="false">IF(A6199="","",IF(C6199=$O$2,G6199,0))</f>
        <v/>
      </c>
    </row>
    <row r="6200" customFormat="false" ht="15" hidden="false" customHeight="false" outlineLevel="0" collapsed="false">
      <c r="A6200" s="25" t="str">
        <f aca="false">IF(ROW()-6&lt;=$O$3,ROW()-6,"")</f>
        <v/>
      </c>
      <c r="B6200" s="25" t="str">
        <f aca="false">IF(A6200="","",INT((A6200-1)/$O$2)+1)</f>
        <v/>
      </c>
      <c r="C6200" s="25" t="str">
        <f aca="false">IF(A6200="","",MOD(A6200-1,$O$2)+1)</f>
        <v/>
      </c>
      <c r="D6200" s="27" t="str">
        <f aca="false">IF(A6200="","",IF(A6200=1,Calculadora!$D$5,G6199))</f>
        <v/>
      </c>
      <c r="E6200" s="27" t="str">
        <f aca="false">IF(A6200="","",IF($O$9=1,IF(MOD(C6200-1,$O$8)=0,Calculadora!$D$6*(1+Calculadora!$D$7)^(B6200-1),0),IF(MOD(C6200,$O$8)=0,Calculadora!$D$6*(1+Calculadora!$D$7)^(B6200-1),0)))</f>
        <v/>
      </c>
      <c r="F6200" s="27" t="str">
        <f aca="false">IF(A6200="","",(D6200+IF($O$9=1,E6200,0))*$O$7)</f>
        <v/>
      </c>
      <c r="G6200" s="27" t="str">
        <f aca="false">IF(A6200="","",D6200+E6200+F6200)</f>
        <v/>
      </c>
      <c r="H6200" s="27" t="str">
        <f aca="false">IF(A6200="","",Calculadora!$D$5+SUM($E$7:E6200))</f>
        <v/>
      </c>
      <c r="I6200" s="27" t="str">
        <f aca="false">IF(A6200="","",G6200-H6200)</f>
        <v/>
      </c>
      <c r="J6200" s="27" t="str">
        <f aca="false">IF(A6200="","",IF(C6200=$O$2,G6200,0))</f>
        <v/>
      </c>
    </row>
    <row r="6201" customFormat="false" ht="15" hidden="false" customHeight="false" outlineLevel="0" collapsed="false">
      <c r="A6201" s="25" t="str">
        <f aca="false">IF(ROW()-6&lt;=$O$3,ROW()-6,"")</f>
        <v/>
      </c>
      <c r="B6201" s="25" t="str">
        <f aca="false">IF(A6201="","",INT((A6201-1)/$O$2)+1)</f>
        <v/>
      </c>
      <c r="C6201" s="25" t="str">
        <f aca="false">IF(A6201="","",MOD(A6201-1,$O$2)+1)</f>
        <v/>
      </c>
      <c r="D6201" s="27" t="str">
        <f aca="false">IF(A6201="","",IF(A6201=1,Calculadora!$D$5,G6200))</f>
        <v/>
      </c>
      <c r="E6201" s="27" t="str">
        <f aca="false">IF(A6201="","",IF($O$9=1,IF(MOD(C6201-1,$O$8)=0,Calculadora!$D$6*(1+Calculadora!$D$7)^(B6201-1),0),IF(MOD(C6201,$O$8)=0,Calculadora!$D$6*(1+Calculadora!$D$7)^(B6201-1),0)))</f>
        <v/>
      </c>
      <c r="F6201" s="27" t="str">
        <f aca="false">IF(A6201="","",(D6201+IF($O$9=1,E6201,0))*$O$7)</f>
        <v/>
      </c>
      <c r="G6201" s="27" t="str">
        <f aca="false">IF(A6201="","",D6201+E6201+F6201)</f>
        <v/>
      </c>
      <c r="H6201" s="27" t="str">
        <f aca="false">IF(A6201="","",Calculadora!$D$5+SUM($E$7:E6201))</f>
        <v/>
      </c>
      <c r="I6201" s="27" t="str">
        <f aca="false">IF(A6201="","",G6201-H6201)</f>
        <v/>
      </c>
      <c r="J6201" s="27" t="str">
        <f aca="false">IF(A6201="","",IF(C6201=$O$2,G6201,0))</f>
        <v/>
      </c>
    </row>
    <row r="6202" customFormat="false" ht="15" hidden="false" customHeight="false" outlineLevel="0" collapsed="false">
      <c r="A6202" s="25" t="str">
        <f aca="false">IF(ROW()-6&lt;=$O$3,ROW()-6,"")</f>
        <v/>
      </c>
      <c r="B6202" s="25" t="str">
        <f aca="false">IF(A6202="","",INT((A6202-1)/$O$2)+1)</f>
        <v/>
      </c>
      <c r="C6202" s="25" t="str">
        <f aca="false">IF(A6202="","",MOD(A6202-1,$O$2)+1)</f>
        <v/>
      </c>
      <c r="D6202" s="27" t="str">
        <f aca="false">IF(A6202="","",IF(A6202=1,Calculadora!$D$5,G6201))</f>
        <v/>
      </c>
      <c r="E6202" s="27" t="str">
        <f aca="false">IF(A6202="","",IF($O$9=1,IF(MOD(C6202-1,$O$8)=0,Calculadora!$D$6*(1+Calculadora!$D$7)^(B6202-1),0),IF(MOD(C6202,$O$8)=0,Calculadora!$D$6*(1+Calculadora!$D$7)^(B6202-1),0)))</f>
        <v/>
      </c>
      <c r="F6202" s="27" t="str">
        <f aca="false">IF(A6202="","",(D6202+IF($O$9=1,E6202,0))*$O$7)</f>
        <v/>
      </c>
      <c r="G6202" s="27" t="str">
        <f aca="false">IF(A6202="","",D6202+E6202+F6202)</f>
        <v/>
      </c>
      <c r="H6202" s="27" t="str">
        <f aca="false">IF(A6202="","",Calculadora!$D$5+SUM($E$7:E6202))</f>
        <v/>
      </c>
      <c r="I6202" s="27" t="str">
        <f aca="false">IF(A6202="","",G6202-H6202)</f>
        <v/>
      </c>
      <c r="J6202" s="27" t="str">
        <f aca="false">IF(A6202="","",IF(C6202=$O$2,G6202,0))</f>
        <v/>
      </c>
    </row>
    <row r="6203" customFormat="false" ht="15" hidden="false" customHeight="false" outlineLevel="0" collapsed="false">
      <c r="A6203" s="25" t="str">
        <f aca="false">IF(ROW()-6&lt;=$O$3,ROW()-6,"")</f>
        <v/>
      </c>
      <c r="B6203" s="25" t="str">
        <f aca="false">IF(A6203="","",INT((A6203-1)/$O$2)+1)</f>
        <v/>
      </c>
      <c r="C6203" s="25" t="str">
        <f aca="false">IF(A6203="","",MOD(A6203-1,$O$2)+1)</f>
        <v/>
      </c>
      <c r="D6203" s="27" t="str">
        <f aca="false">IF(A6203="","",IF(A6203=1,Calculadora!$D$5,G6202))</f>
        <v/>
      </c>
      <c r="E6203" s="27" t="str">
        <f aca="false">IF(A6203="","",IF($O$9=1,IF(MOD(C6203-1,$O$8)=0,Calculadora!$D$6*(1+Calculadora!$D$7)^(B6203-1),0),IF(MOD(C6203,$O$8)=0,Calculadora!$D$6*(1+Calculadora!$D$7)^(B6203-1),0)))</f>
        <v/>
      </c>
      <c r="F6203" s="27" t="str">
        <f aca="false">IF(A6203="","",(D6203+IF($O$9=1,E6203,0))*$O$7)</f>
        <v/>
      </c>
      <c r="G6203" s="27" t="str">
        <f aca="false">IF(A6203="","",D6203+E6203+F6203)</f>
        <v/>
      </c>
      <c r="H6203" s="27" t="str">
        <f aca="false">IF(A6203="","",Calculadora!$D$5+SUM($E$7:E6203))</f>
        <v/>
      </c>
      <c r="I6203" s="27" t="str">
        <f aca="false">IF(A6203="","",G6203-H6203)</f>
        <v/>
      </c>
      <c r="J6203" s="27" t="str">
        <f aca="false">IF(A6203="","",IF(C6203=$O$2,G6203,0))</f>
        <v/>
      </c>
    </row>
    <row r="6204" customFormat="false" ht="15" hidden="false" customHeight="false" outlineLevel="0" collapsed="false">
      <c r="A6204" s="25" t="str">
        <f aca="false">IF(ROW()-6&lt;=$O$3,ROW()-6,"")</f>
        <v/>
      </c>
      <c r="B6204" s="25" t="str">
        <f aca="false">IF(A6204="","",INT((A6204-1)/$O$2)+1)</f>
        <v/>
      </c>
      <c r="C6204" s="25" t="str">
        <f aca="false">IF(A6204="","",MOD(A6204-1,$O$2)+1)</f>
        <v/>
      </c>
      <c r="D6204" s="27" t="str">
        <f aca="false">IF(A6204="","",IF(A6204=1,Calculadora!$D$5,G6203))</f>
        <v/>
      </c>
      <c r="E6204" s="27" t="str">
        <f aca="false">IF(A6204="","",IF($O$9=1,IF(MOD(C6204-1,$O$8)=0,Calculadora!$D$6*(1+Calculadora!$D$7)^(B6204-1),0),IF(MOD(C6204,$O$8)=0,Calculadora!$D$6*(1+Calculadora!$D$7)^(B6204-1),0)))</f>
        <v/>
      </c>
      <c r="F6204" s="27" t="str">
        <f aca="false">IF(A6204="","",(D6204+IF($O$9=1,E6204,0))*$O$7)</f>
        <v/>
      </c>
      <c r="G6204" s="27" t="str">
        <f aca="false">IF(A6204="","",D6204+E6204+F6204)</f>
        <v/>
      </c>
      <c r="H6204" s="27" t="str">
        <f aca="false">IF(A6204="","",Calculadora!$D$5+SUM($E$7:E6204))</f>
        <v/>
      </c>
      <c r="I6204" s="27" t="str">
        <f aca="false">IF(A6204="","",G6204-H6204)</f>
        <v/>
      </c>
      <c r="J6204" s="27" t="str">
        <f aca="false">IF(A6204="","",IF(C6204=$O$2,G6204,0))</f>
        <v/>
      </c>
    </row>
    <row r="6205" customFormat="false" ht="15" hidden="false" customHeight="false" outlineLevel="0" collapsed="false">
      <c r="A6205" s="25" t="str">
        <f aca="false">IF(ROW()-6&lt;=$O$3,ROW()-6,"")</f>
        <v/>
      </c>
      <c r="B6205" s="25" t="str">
        <f aca="false">IF(A6205="","",INT((A6205-1)/$O$2)+1)</f>
        <v/>
      </c>
      <c r="C6205" s="25" t="str">
        <f aca="false">IF(A6205="","",MOD(A6205-1,$O$2)+1)</f>
        <v/>
      </c>
      <c r="D6205" s="27" t="str">
        <f aca="false">IF(A6205="","",IF(A6205=1,Calculadora!$D$5,G6204))</f>
        <v/>
      </c>
      <c r="E6205" s="27" t="str">
        <f aca="false">IF(A6205="","",IF($O$9=1,IF(MOD(C6205-1,$O$8)=0,Calculadora!$D$6*(1+Calculadora!$D$7)^(B6205-1),0),IF(MOD(C6205,$O$8)=0,Calculadora!$D$6*(1+Calculadora!$D$7)^(B6205-1),0)))</f>
        <v/>
      </c>
      <c r="F6205" s="27" t="str">
        <f aca="false">IF(A6205="","",(D6205+IF($O$9=1,E6205,0))*$O$7)</f>
        <v/>
      </c>
      <c r="G6205" s="27" t="str">
        <f aca="false">IF(A6205="","",D6205+E6205+F6205)</f>
        <v/>
      </c>
      <c r="H6205" s="27" t="str">
        <f aca="false">IF(A6205="","",Calculadora!$D$5+SUM($E$7:E6205))</f>
        <v/>
      </c>
      <c r="I6205" s="27" t="str">
        <f aca="false">IF(A6205="","",G6205-H6205)</f>
        <v/>
      </c>
      <c r="J6205" s="27" t="str">
        <f aca="false">IF(A6205="","",IF(C6205=$O$2,G6205,0))</f>
        <v/>
      </c>
    </row>
    <row r="6206" customFormat="false" ht="15" hidden="false" customHeight="false" outlineLevel="0" collapsed="false">
      <c r="A6206" s="25" t="str">
        <f aca="false">IF(ROW()-6&lt;=$O$3,ROW()-6,"")</f>
        <v/>
      </c>
      <c r="B6206" s="25" t="str">
        <f aca="false">IF(A6206="","",INT((A6206-1)/$O$2)+1)</f>
        <v/>
      </c>
      <c r="C6206" s="25" t="str">
        <f aca="false">IF(A6206="","",MOD(A6206-1,$O$2)+1)</f>
        <v/>
      </c>
      <c r="D6206" s="27" t="str">
        <f aca="false">IF(A6206="","",IF(A6206=1,Calculadora!$D$5,G6205))</f>
        <v/>
      </c>
      <c r="E6206" s="27" t="str">
        <f aca="false">IF(A6206="","",IF($O$9=1,IF(MOD(C6206-1,$O$8)=0,Calculadora!$D$6*(1+Calculadora!$D$7)^(B6206-1),0),IF(MOD(C6206,$O$8)=0,Calculadora!$D$6*(1+Calculadora!$D$7)^(B6206-1),0)))</f>
        <v/>
      </c>
      <c r="F6206" s="27" t="str">
        <f aca="false">IF(A6206="","",(D6206+IF($O$9=1,E6206,0))*$O$7)</f>
        <v/>
      </c>
      <c r="G6206" s="27" t="str">
        <f aca="false">IF(A6206="","",D6206+E6206+F6206)</f>
        <v/>
      </c>
      <c r="H6206" s="27" t="str">
        <f aca="false">IF(A6206="","",Calculadora!$D$5+SUM($E$7:E6206))</f>
        <v/>
      </c>
      <c r="I6206" s="27" t="str">
        <f aca="false">IF(A6206="","",G6206-H6206)</f>
        <v/>
      </c>
      <c r="J6206" s="27" t="str">
        <f aca="false">IF(A6206="","",IF(C6206=$O$2,G6206,0))</f>
        <v/>
      </c>
    </row>
    <row r="6207" customFormat="false" ht="15" hidden="false" customHeight="false" outlineLevel="0" collapsed="false">
      <c r="A6207" s="25" t="str">
        <f aca="false">IF(ROW()-6&lt;=$O$3,ROW()-6,"")</f>
        <v/>
      </c>
      <c r="B6207" s="25" t="str">
        <f aca="false">IF(A6207="","",INT((A6207-1)/$O$2)+1)</f>
        <v/>
      </c>
      <c r="C6207" s="25" t="str">
        <f aca="false">IF(A6207="","",MOD(A6207-1,$O$2)+1)</f>
        <v/>
      </c>
      <c r="D6207" s="27" t="str">
        <f aca="false">IF(A6207="","",IF(A6207=1,Calculadora!$D$5,G6206))</f>
        <v/>
      </c>
      <c r="E6207" s="27" t="str">
        <f aca="false">IF(A6207="","",IF($O$9=1,IF(MOD(C6207-1,$O$8)=0,Calculadora!$D$6*(1+Calculadora!$D$7)^(B6207-1),0),IF(MOD(C6207,$O$8)=0,Calculadora!$D$6*(1+Calculadora!$D$7)^(B6207-1),0)))</f>
        <v/>
      </c>
      <c r="F6207" s="27" t="str">
        <f aca="false">IF(A6207="","",(D6207+IF($O$9=1,E6207,0))*$O$7)</f>
        <v/>
      </c>
      <c r="G6207" s="27" t="str">
        <f aca="false">IF(A6207="","",D6207+E6207+F6207)</f>
        <v/>
      </c>
      <c r="H6207" s="27" t="str">
        <f aca="false">IF(A6207="","",Calculadora!$D$5+SUM($E$7:E6207))</f>
        <v/>
      </c>
      <c r="I6207" s="27" t="str">
        <f aca="false">IF(A6207="","",G6207-H6207)</f>
        <v/>
      </c>
      <c r="J6207" s="27" t="str">
        <f aca="false">IF(A6207="","",IF(C6207=$O$2,G6207,0))</f>
        <v/>
      </c>
    </row>
    <row r="6208" customFormat="false" ht="15" hidden="false" customHeight="false" outlineLevel="0" collapsed="false">
      <c r="A6208" s="25" t="str">
        <f aca="false">IF(ROW()-6&lt;=$O$3,ROW()-6,"")</f>
        <v/>
      </c>
      <c r="B6208" s="25" t="str">
        <f aca="false">IF(A6208="","",INT((A6208-1)/$O$2)+1)</f>
        <v/>
      </c>
      <c r="C6208" s="25" t="str">
        <f aca="false">IF(A6208="","",MOD(A6208-1,$O$2)+1)</f>
        <v/>
      </c>
      <c r="D6208" s="27" t="str">
        <f aca="false">IF(A6208="","",IF(A6208=1,Calculadora!$D$5,G6207))</f>
        <v/>
      </c>
      <c r="E6208" s="27" t="str">
        <f aca="false">IF(A6208="","",IF($O$9=1,IF(MOD(C6208-1,$O$8)=0,Calculadora!$D$6*(1+Calculadora!$D$7)^(B6208-1),0),IF(MOD(C6208,$O$8)=0,Calculadora!$D$6*(1+Calculadora!$D$7)^(B6208-1),0)))</f>
        <v/>
      </c>
      <c r="F6208" s="27" t="str">
        <f aca="false">IF(A6208="","",(D6208+IF($O$9=1,E6208,0))*$O$7)</f>
        <v/>
      </c>
      <c r="G6208" s="27" t="str">
        <f aca="false">IF(A6208="","",D6208+E6208+F6208)</f>
        <v/>
      </c>
      <c r="H6208" s="27" t="str">
        <f aca="false">IF(A6208="","",Calculadora!$D$5+SUM($E$7:E6208))</f>
        <v/>
      </c>
      <c r="I6208" s="27" t="str">
        <f aca="false">IF(A6208="","",G6208-H6208)</f>
        <v/>
      </c>
      <c r="J6208" s="27" t="str">
        <f aca="false">IF(A6208="","",IF(C6208=$O$2,G6208,0))</f>
        <v/>
      </c>
    </row>
    <row r="6209" customFormat="false" ht="15" hidden="false" customHeight="false" outlineLevel="0" collapsed="false">
      <c r="A6209" s="25" t="str">
        <f aca="false">IF(ROW()-6&lt;=$O$3,ROW()-6,"")</f>
        <v/>
      </c>
      <c r="B6209" s="25" t="str">
        <f aca="false">IF(A6209="","",INT((A6209-1)/$O$2)+1)</f>
        <v/>
      </c>
      <c r="C6209" s="25" t="str">
        <f aca="false">IF(A6209="","",MOD(A6209-1,$O$2)+1)</f>
        <v/>
      </c>
      <c r="D6209" s="27" t="str">
        <f aca="false">IF(A6209="","",IF(A6209=1,Calculadora!$D$5,G6208))</f>
        <v/>
      </c>
      <c r="E6209" s="27" t="str">
        <f aca="false">IF(A6209="","",IF($O$9=1,IF(MOD(C6209-1,$O$8)=0,Calculadora!$D$6*(1+Calculadora!$D$7)^(B6209-1),0),IF(MOD(C6209,$O$8)=0,Calculadora!$D$6*(1+Calculadora!$D$7)^(B6209-1),0)))</f>
        <v/>
      </c>
      <c r="F6209" s="27" t="str">
        <f aca="false">IF(A6209="","",(D6209+IF($O$9=1,E6209,0))*$O$7)</f>
        <v/>
      </c>
      <c r="G6209" s="27" t="str">
        <f aca="false">IF(A6209="","",D6209+E6209+F6209)</f>
        <v/>
      </c>
      <c r="H6209" s="27" t="str">
        <f aca="false">IF(A6209="","",Calculadora!$D$5+SUM($E$7:E6209))</f>
        <v/>
      </c>
      <c r="I6209" s="27" t="str">
        <f aca="false">IF(A6209="","",G6209-H6209)</f>
        <v/>
      </c>
      <c r="J6209" s="27" t="str">
        <f aca="false">IF(A6209="","",IF(C6209=$O$2,G6209,0))</f>
        <v/>
      </c>
    </row>
    <row r="6210" customFormat="false" ht="15" hidden="false" customHeight="false" outlineLevel="0" collapsed="false">
      <c r="A6210" s="25" t="str">
        <f aca="false">IF(ROW()-6&lt;=$O$3,ROW()-6,"")</f>
        <v/>
      </c>
      <c r="B6210" s="25" t="str">
        <f aca="false">IF(A6210="","",INT((A6210-1)/$O$2)+1)</f>
        <v/>
      </c>
      <c r="C6210" s="25" t="str">
        <f aca="false">IF(A6210="","",MOD(A6210-1,$O$2)+1)</f>
        <v/>
      </c>
      <c r="D6210" s="27" t="str">
        <f aca="false">IF(A6210="","",IF(A6210=1,Calculadora!$D$5,G6209))</f>
        <v/>
      </c>
      <c r="E6210" s="27" t="str">
        <f aca="false">IF(A6210="","",IF($O$9=1,IF(MOD(C6210-1,$O$8)=0,Calculadora!$D$6*(1+Calculadora!$D$7)^(B6210-1),0),IF(MOD(C6210,$O$8)=0,Calculadora!$D$6*(1+Calculadora!$D$7)^(B6210-1),0)))</f>
        <v/>
      </c>
      <c r="F6210" s="27" t="str">
        <f aca="false">IF(A6210="","",(D6210+IF($O$9=1,E6210,0))*$O$7)</f>
        <v/>
      </c>
      <c r="G6210" s="27" t="str">
        <f aca="false">IF(A6210="","",D6210+E6210+F6210)</f>
        <v/>
      </c>
      <c r="H6210" s="27" t="str">
        <f aca="false">IF(A6210="","",Calculadora!$D$5+SUM($E$7:E6210))</f>
        <v/>
      </c>
      <c r="I6210" s="27" t="str">
        <f aca="false">IF(A6210="","",G6210-H6210)</f>
        <v/>
      </c>
      <c r="J6210" s="27" t="str">
        <f aca="false">IF(A6210="","",IF(C6210=$O$2,G6210,0))</f>
        <v/>
      </c>
    </row>
    <row r="6211" customFormat="false" ht="15" hidden="false" customHeight="false" outlineLevel="0" collapsed="false">
      <c r="A6211" s="25" t="str">
        <f aca="false">IF(ROW()-6&lt;=$O$3,ROW()-6,"")</f>
        <v/>
      </c>
      <c r="B6211" s="25" t="str">
        <f aca="false">IF(A6211="","",INT((A6211-1)/$O$2)+1)</f>
        <v/>
      </c>
      <c r="C6211" s="25" t="str">
        <f aca="false">IF(A6211="","",MOD(A6211-1,$O$2)+1)</f>
        <v/>
      </c>
      <c r="D6211" s="27" t="str">
        <f aca="false">IF(A6211="","",IF(A6211=1,Calculadora!$D$5,G6210))</f>
        <v/>
      </c>
      <c r="E6211" s="27" t="str">
        <f aca="false">IF(A6211="","",IF($O$9=1,IF(MOD(C6211-1,$O$8)=0,Calculadora!$D$6*(1+Calculadora!$D$7)^(B6211-1),0),IF(MOD(C6211,$O$8)=0,Calculadora!$D$6*(1+Calculadora!$D$7)^(B6211-1),0)))</f>
        <v/>
      </c>
      <c r="F6211" s="27" t="str">
        <f aca="false">IF(A6211="","",(D6211+IF($O$9=1,E6211,0))*$O$7)</f>
        <v/>
      </c>
      <c r="G6211" s="27" t="str">
        <f aca="false">IF(A6211="","",D6211+E6211+F6211)</f>
        <v/>
      </c>
      <c r="H6211" s="27" t="str">
        <f aca="false">IF(A6211="","",Calculadora!$D$5+SUM($E$7:E6211))</f>
        <v/>
      </c>
      <c r="I6211" s="27" t="str">
        <f aca="false">IF(A6211="","",G6211-H6211)</f>
        <v/>
      </c>
      <c r="J6211" s="27" t="str">
        <f aca="false">IF(A6211="","",IF(C6211=$O$2,G6211,0))</f>
        <v/>
      </c>
    </row>
    <row r="6212" customFormat="false" ht="15" hidden="false" customHeight="false" outlineLevel="0" collapsed="false">
      <c r="A6212" s="25" t="str">
        <f aca="false">IF(ROW()-6&lt;=$O$3,ROW()-6,"")</f>
        <v/>
      </c>
      <c r="B6212" s="25" t="str">
        <f aca="false">IF(A6212="","",INT((A6212-1)/$O$2)+1)</f>
        <v/>
      </c>
      <c r="C6212" s="25" t="str">
        <f aca="false">IF(A6212="","",MOD(A6212-1,$O$2)+1)</f>
        <v/>
      </c>
      <c r="D6212" s="27" t="str">
        <f aca="false">IF(A6212="","",IF(A6212=1,Calculadora!$D$5,G6211))</f>
        <v/>
      </c>
      <c r="E6212" s="27" t="str">
        <f aca="false">IF(A6212="","",IF($O$9=1,IF(MOD(C6212-1,$O$8)=0,Calculadora!$D$6*(1+Calculadora!$D$7)^(B6212-1),0),IF(MOD(C6212,$O$8)=0,Calculadora!$D$6*(1+Calculadora!$D$7)^(B6212-1),0)))</f>
        <v/>
      </c>
      <c r="F6212" s="27" t="str">
        <f aca="false">IF(A6212="","",(D6212+IF($O$9=1,E6212,0))*$O$7)</f>
        <v/>
      </c>
      <c r="G6212" s="27" t="str">
        <f aca="false">IF(A6212="","",D6212+E6212+F6212)</f>
        <v/>
      </c>
      <c r="H6212" s="27" t="str">
        <f aca="false">IF(A6212="","",Calculadora!$D$5+SUM($E$7:E6212))</f>
        <v/>
      </c>
      <c r="I6212" s="27" t="str">
        <f aca="false">IF(A6212="","",G6212-H6212)</f>
        <v/>
      </c>
      <c r="J6212" s="27" t="str">
        <f aca="false">IF(A6212="","",IF(C6212=$O$2,G6212,0))</f>
        <v/>
      </c>
    </row>
    <row r="6213" customFormat="false" ht="15" hidden="false" customHeight="false" outlineLevel="0" collapsed="false">
      <c r="A6213" s="25" t="str">
        <f aca="false">IF(ROW()-6&lt;=$O$3,ROW()-6,"")</f>
        <v/>
      </c>
      <c r="B6213" s="25" t="str">
        <f aca="false">IF(A6213="","",INT((A6213-1)/$O$2)+1)</f>
        <v/>
      </c>
      <c r="C6213" s="25" t="str">
        <f aca="false">IF(A6213="","",MOD(A6213-1,$O$2)+1)</f>
        <v/>
      </c>
      <c r="D6213" s="27" t="str">
        <f aca="false">IF(A6213="","",IF(A6213=1,Calculadora!$D$5,G6212))</f>
        <v/>
      </c>
      <c r="E6213" s="27" t="str">
        <f aca="false">IF(A6213="","",IF($O$9=1,IF(MOD(C6213-1,$O$8)=0,Calculadora!$D$6*(1+Calculadora!$D$7)^(B6213-1),0),IF(MOD(C6213,$O$8)=0,Calculadora!$D$6*(1+Calculadora!$D$7)^(B6213-1),0)))</f>
        <v/>
      </c>
      <c r="F6213" s="27" t="str">
        <f aca="false">IF(A6213="","",(D6213+IF($O$9=1,E6213,0))*$O$7)</f>
        <v/>
      </c>
      <c r="G6213" s="27" t="str">
        <f aca="false">IF(A6213="","",D6213+E6213+F6213)</f>
        <v/>
      </c>
      <c r="H6213" s="27" t="str">
        <f aca="false">IF(A6213="","",Calculadora!$D$5+SUM($E$7:E6213))</f>
        <v/>
      </c>
      <c r="I6213" s="27" t="str">
        <f aca="false">IF(A6213="","",G6213-H6213)</f>
        <v/>
      </c>
      <c r="J6213" s="27" t="str">
        <f aca="false">IF(A6213="","",IF(C6213=$O$2,G6213,0))</f>
        <v/>
      </c>
    </row>
    <row r="6214" customFormat="false" ht="15" hidden="false" customHeight="false" outlineLevel="0" collapsed="false">
      <c r="A6214" s="25" t="str">
        <f aca="false">IF(ROW()-6&lt;=$O$3,ROW()-6,"")</f>
        <v/>
      </c>
      <c r="B6214" s="25" t="str">
        <f aca="false">IF(A6214="","",INT((A6214-1)/$O$2)+1)</f>
        <v/>
      </c>
      <c r="C6214" s="25" t="str">
        <f aca="false">IF(A6214="","",MOD(A6214-1,$O$2)+1)</f>
        <v/>
      </c>
      <c r="D6214" s="27" t="str">
        <f aca="false">IF(A6214="","",IF(A6214=1,Calculadora!$D$5,G6213))</f>
        <v/>
      </c>
      <c r="E6214" s="27" t="str">
        <f aca="false">IF(A6214="","",IF($O$9=1,IF(MOD(C6214-1,$O$8)=0,Calculadora!$D$6*(1+Calculadora!$D$7)^(B6214-1),0),IF(MOD(C6214,$O$8)=0,Calculadora!$D$6*(1+Calculadora!$D$7)^(B6214-1),0)))</f>
        <v/>
      </c>
      <c r="F6214" s="27" t="str">
        <f aca="false">IF(A6214="","",(D6214+IF($O$9=1,E6214,0))*$O$7)</f>
        <v/>
      </c>
      <c r="G6214" s="27" t="str">
        <f aca="false">IF(A6214="","",D6214+E6214+F6214)</f>
        <v/>
      </c>
      <c r="H6214" s="27" t="str">
        <f aca="false">IF(A6214="","",Calculadora!$D$5+SUM($E$7:E6214))</f>
        <v/>
      </c>
      <c r="I6214" s="27" t="str">
        <f aca="false">IF(A6214="","",G6214-H6214)</f>
        <v/>
      </c>
      <c r="J6214" s="27" t="str">
        <f aca="false">IF(A6214="","",IF(C6214=$O$2,G6214,0))</f>
        <v/>
      </c>
    </row>
    <row r="6215" customFormat="false" ht="15" hidden="false" customHeight="false" outlineLevel="0" collapsed="false">
      <c r="A6215" s="25" t="str">
        <f aca="false">IF(ROW()-6&lt;=$O$3,ROW()-6,"")</f>
        <v/>
      </c>
      <c r="B6215" s="25" t="str">
        <f aca="false">IF(A6215="","",INT((A6215-1)/$O$2)+1)</f>
        <v/>
      </c>
      <c r="C6215" s="25" t="str">
        <f aca="false">IF(A6215="","",MOD(A6215-1,$O$2)+1)</f>
        <v/>
      </c>
      <c r="D6215" s="27" t="str">
        <f aca="false">IF(A6215="","",IF(A6215=1,Calculadora!$D$5,G6214))</f>
        <v/>
      </c>
      <c r="E6215" s="27" t="str">
        <f aca="false">IF(A6215="","",IF($O$9=1,IF(MOD(C6215-1,$O$8)=0,Calculadora!$D$6*(1+Calculadora!$D$7)^(B6215-1),0),IF(MOD(C6215,$O$8)=0,Calculadora!$D$6*(1+Calculadora!$D$7)^(B6215-1),0)))</f>
        <v/>
      </c>
      <c r="F6215" s="27" t="str">
        <f aca="false">IF(A6215="","",(D6215+IF($O$9=1,E6215,0))*$O$7)</f>
        <v/>
      </c>
      <c r="G6215" s="27" t="str">
        <f aca="false">IF(A6215="","",D6215+E6215+F6215)</f>
        <v/>
      </c>
      <c r="H6215" s="27" t="str">
        <f aca="false">IF(A6215="","",Calculadora!$D$5+SUM($E$7:E6215))</f>
        <v/>
      </c>
      <c r="I6215" s="27" t="str">
        <f aca="false">IF(A6215="","",G6215-H6215)</f>
        <v/>
      </c>
      <c r="J6215" s="27" t="str">
        <f aca="false">IF(A6215="","",IF(C6215=$O$2,G6215,0))</f>
        <v/>
      </c>
    </row>
    <row r="6216" customFormat="false" ht="15" hidden="false" customHeight="false" outlineLevel="0" collapsed="false">
      <c r="A6216" s="25" t="str">
        <f aca="false">IF(ROW()-6&lt;=$O$3,ROW()-6,"")</f>
        <v/>
      </c>
      <c r="B6216" s="25" t="str">
        <f aca="false">IF(A6216="","",INT((A6216-1)/$O$2)+1)</f>
        <v/>
      </c>
      <c r="C6216" s="25" t="str">
        <f aca="false">IF(A6216="","",MOD(A6216-1,$O$2)+1)</f>
        <v/>
      </c>
      <c r="D6216" s="27" t="str">
        <f aca="false">IF(A6216="","",IF(A6216=1,Calculadora!$D$5,G6215))</f>
        <v/>
      </c>
      <c r="E6216" s="27" t="str">
        <f aca="false">IF(A6216="","",IF($O$9=1,IF(MOD(C6216-1,$O$8)=0,Calculadora!$D$6*(1+Calculadora!$D$7)^(B6216-1),0),IF(MOD(C6216,$O$8)=0,Calculadora!$D$6*(1+Calculadora!$D$7)^(B6216-1),0)))</f>
        <v/>
      </c>
      <c r="F6216" s="27" t="str">
        <f aca="false">IF(A6216="","",(D6216+IF($O$9=1,E6216,0))*$O$7)</f>
        <v/>
      </c>
      <c r="G6216" s="27" t="str">
        <f aca="false">IF(A6216="","",D6216+E6216+F6216)</f>
        <v/>
      </c>
      <c r="H6216" s="27" t="str">
        <f aca="false">IF(A6216="","",Calculadora!$D$5+SUM($E$7:E6216))</f>
        <v/>
      </c>
      <c r="I6216" s="27" t="str">
        <f aca="false">IF(A6216="","",G6216-H6216)</f>
        <v/>
      </c>
      <c r="J6216" s="27" t="str">
        <f aca="false">IF(A6216="","",IF(C6216=$O$2,G6216,0))</f>
        <v/>
      </c>
    </row>
    <row r="6217" customFormat="false" ht="15" hidden="false" customHeight="false" outlineLevel="0" collapsed="false">
      <c r="A6217" s="25" t="str">
        <f aca="false">IF(ROW()-6&lt;=$O$3,ROW()-6,"")</f>
        <v/>
      </c>
      <c r="B6217" s="25" t="str">
        <f aca="false">IF(A6217="","",INT((A6217-1)/$O$2)+1)</f>
        <v/>
      </c>
      <c r="C6217" s="25" t="str">
        <f aca="false">IF(A6217="","",MOD(A6217-1,$O$2)+1)</f>
        <v/>
      </c>
      <c r="D6217" s="27" t="str">
        <f aca="false">IF(A6217="","",IF(A6217=1,Calculadora!$D$5,G6216))</f>
        <v/>
      </c>
      <c r="E6217" s="27" t="str">
        <f aca="false">IF(A6217="","",IF($O$9=1,IF(MOD(C6217-1,$O$8)=0,Calculadora!$D$6*(1+Calculadora!$D$7)^(B6217-1),0),IF(MOD(C6217,$O$8)=0,Calculadora!$D$6*(1+Calculadora!$D$7)^(B6217-1),0)))</f>
        <v/>
      </c>
      <c r="F6217" s="27" t="str">
        <f aca="false">IF(A6217="","",(D6217+IF($O$9=1,E6217,0))*$O$7)</f>
        <v/>
      </c>
      <c r="G6217" s="27" t="str">
        <f aca="false">IF(A6217="","",D6217+E6217+F6217)</f>
        <v/>
      </c>
      <c r="H6217" s="27" t="str">
        <f aca="false">IF(A6217="","",Calculadora!$D$5+SUM($E$7:E6217))</f>
        <v/>
      </c>
      <c r="I6217" s="27" t="str">
        <f aca="false">IF(A6217="","",G6217-H6217)</f>
        <v/>
      </c>
      <c r="J6217" s="27" t="str">
        <f aca="false">IF(A6217="","",IF(C6217=$O$2,G6217,0))</f>
        <v/>
      </c>
    </row>
    <row r="6218" customFormat="false" ht="15" hidden="false" customHeight="false" outlineLevel="0" collapsed="false">
      <c r="A6218" s="25" t="str">
        <f aca="false">IF(ROW()-6&lt;=$O$3,ROW()-6,"")</f>
        <v/>
      </c>
      <c r="B6218" s="25" t="str">
        <f aca="false">IF(A6218="","",INT((A6218-1)/$O$2)+1)</f>
        <v/>
      </c>
      <c r="C6218" s="25" t="str">
        <f aca="false">IF(A6218="","",MOD(A6218-1,$O$2)+1)</f>
        <v/>
      </c>
      <c r="D6218" s="27" t="str">
        <f aca="false">IF(A6218="","",IF(A6218=1,Calculadora!$D$5,G6217))</f>
        <v/>
      </c>
      <c r="E6218" s="27" t="str">
        <f aca="false">IF(A6218="","",IF($O$9=1,IF(MOD(C6218-1,$O$8)=0,Calculadora!$D$6*(1+Calculadora!$D$7)^(B6218-1),0),IF(MOD(C6218,$O$8)=0,Calculadora!$D$6*(1+Calculadora!$D$7)^(B6218-1),0)))</f>
        <v/>
      </c>
      <c r="F6218" s="27" t="str">
        <f aca="false">IF(A6218="","",(D6218+IF($O$9=1,E6218,0))*$O$7)</f>
        <v/>
      </c>
      <c r="G6218" s="27" t="str">
        <f aca="false">IF(A6218="","",D6218+E6218+F6218)</f>
        <v/>
      </c>
      <c r="H6218" s="27" t="str">
        <f aca="false">IF(A6218="","",Calculadora!$D$5+SUM($E$7:E6218))</f>
        <v/>
      </c>
      <c r="I6218" s="27" t="str">
        <f aca="false">IF(A6218="","",G6218-H6218)</f>
        <v/>
      </c>
      <c r="J6218" s="27" t="str">
        <f aca="false">IF(A6218="","",IF(C6218=$O$2,G6218,0))</f>
        <v/>
      </c>
    </row>
    <row r="6219" customFormat="false" ht="15" hidden="false" customHeight="false" outlineLevel="0" collapsed="false">
      <c r="A6219" s="25" t="str">
        <f aca="false">IF(ROW()-6&lt;=$O$3,ROW()-6,"")</f>
        <v/>
      </c>
      <c r="B6219" s="25" t="str">
        <f aca="false">IF(A6219="","",INT((A6219-1)/$O$2)+1)</f>
        <v/>
      </c>
      <c r="C6219" s="25" t="str">
        <f aca="false">IF(A6219="","",MOD(A6219-1,$O$2)+1)</f>
        <v/>
      </c>
      <c r="D6219" s="27" t="str">
        <f aca="false">IF(A6219="","",IF(A6219=1,Calculadora!$D$5,G6218))</f>
        <v/>
      </c>
      <c r="E6219" s="27" t="str">
        <f aca="false">IF(A6219="","",IF($O$9=1,IF(MOD(C6219-1,$O$8)=0,Calculadora!$D$6*(1+Calculadora!$D$7)^(B6219-1),0),IF(MOD(C6219,$O$8)=0,Calculadora!$D$6*(1+Calculadora!$D$7)^(B6219-1),0)))</f>
        <v/>
      </c>
      <c r="F6219" s="27" t="str">
        <f aca="false">IF(A6219="","",(D6219+IF($O$9=1,E6219,0))*$O$7)</f>
        <v/>
      </c>
      <c r="G6219" s="27" t="str">
        <f aca="false">IF(A6219="","",D6219+E6219+F6219)</f>
        <v/>
      </c>
      <c r="H6219" s="27" t="str">
        <f aca="false">IF(A6219="","",Calculadora!$D$5+SUM($E$7:E6219))</f>
        <v/>
      </c>
      <c r="I6219" s="27" t="str">
        <f aca="false">IF(A6219="","",G6219-H6219)</f>
        <v/>
      </c>
      <c r="J6219" s="27" t="str">
        <f aca="false">IF(A6219="","",IF(C6219=$O$2,G6219,0))</f>
        <v/>
      </c>
    </row>
    <row r="6220" customFormat="false" ht="15" hidden="false" customHeight="false" outlineLevel="0" collapsed="false">
      <c r="A6220" s="25" t="str">
        <f aca="false">IF(ROW()-6&lt;=$O$3,ROW()-6,"")</f>
        <v/>
      </c>
      <c r="B6220" s="25" t="str">
        <f aca="false">IF(A6220="","",INT((A6220-1)/$O$2)+1)</f>
        <v/>
      </c>
      <c r="C6220" s="25" t="str">
        <f aca="false">IF(A6220="","",MOD(A6220-1,$O$2)+1)</f>
        <v/>
      </c>
      <c r="D6220" s="27" t="str">
        <f aca="false">IF(A6220="","",IF(A6220=1,Calculadora!$D$5,G6219))</f>
        <v/>
      </c>
      <c r="E6220" s="27" t="str">
        <f aca="false">IF(A6220="","",IF($O$9=1,IF(MOD(C6220-1,$O$8)=0,Calculadora!$D$6*(1+Calculadora!$D$7)^(B6220-1),0),IF(MOD(C6220,$O$8)=0,Calculadora!$D$6*(1+Calculadora!$D$7)^(B6220-1),0)))</f>
        <v/>
      </c>
      <c r="F6220" s="27" t="str">
        <f aca="false">IF(A6220="","",(D6220+IF($O$9=1,E6220,0))*$O$7)</f>
        <v/>
      </c>
      <c r="G6220" s="27" t="str">
        <f aca="false">IF(A6220="","",D6220+E6220+F6220)</f>
        <v/>
      </c>
      <c r="H6220" s="27" t="str">
        <f aca="false">IF(A6220="","",Calculadora!$D$5+SUM($E$7:E6220))</f>
        <v/>
      </c>
      <c r="I6220" s="27" t="str">
        <f aca="false">IF(A6220="","",G6220-H6220)</f>
        <v/>
      </c>
      <c r="J6220" s="27" t="str">
        <f aca="false">IF(A6220="","",IF(C6220=$O$2,G6220,0))</f>
        <v/>
      </c>
    </row>
    <row r="6221" customFormat="false" ht="15" hidden="false" customHeight="false" outlineLevel="0" collapsed="false">
      <c r="A6221" s="25" t="str">
        <f aca="false">IF(ROW()-6&lt;=$O$3,ROW()-6,"")</f>
        <v/>
      </c>
      <c r="B6221" s="25" t="str">
        <f aca="false">IF(A6221="","",INT((A6221-1)/$O$2)+1)</f>
        <v/>
      </c>
      <c r="C6221" s="25" t="str">
        <f aca="false">IF(A6221="","",MOD(A6221-1,$O$2)+1)</f>
        <v/>
      </c>
      <c r="D6221" s="27" t="str">
        <f aca="false">IF(A6221="","",IF(A6221=1,Calculadora!$D$5,G6220))</f>
        <v/>
      </c>
      <c r="E6221" s="27" t="str">
        <f aca="false">IF(A6221="","",IF($O$9=1,IF(MOD(C6221-1,$O$8)=0,Calculadora!$D$6*(1+Calculadora!$D$7)^(B6221-1),0),IF(MOD(C6221,$O$8)=0,Calculadora!$D$6*(1+Calculadora!$D$7)^(B6221-1),0)))</f>
        <v/>
      </c>
      <c r="F6221" s="27" t="str">
        <f aca="false">IF(A6221="","",(D6221+IF($O$9=1,E6221,0))*$O$7)</f>
        <v/>
      </c>
      <c r="G6221" s="27" t="str">
        <f aca="false">IF(A6221="","",D6221+E6221+F6221)</f>
        <v/>
      </c>
      <c r="H6221" s="27" t="str">
        <f aca="false">IF(A6221="","",Calculadora!$D$5+SUM($E$7:E6221))</f>
        <v/>
      </c>
      <c r="I6221" s="27" t="str">
        <f aca="false">IF(A6221="","",G6221-H6221)</f>
        <v/>
      </c>
      <c r="J6221" s="27" t="str">
        <f aca="false">IF(A6221="","",IF(C6221=$O$2,G6221,0))</f>
        <v/>
      </c>
    </row>
    <row r="6222" customFormat="false" ht="15" hidden="false" customHeight="false" outlineLevel="0" collapsed="false">
      <c r="A6222" s="25" t="str">
        <f aca="false">IF(ROW()-6&lt;=$O$3,ROW()-6,"")</f>
        <v/>
      </c>
      <c r="B6222" s="25" t="str">
        <f aca="false">IF(A6222="","",INT((A6222-1)/$O$2)+1)</f>
        <v/>
      </c>
      <c r="C6222" s="25" t="str">
        <f aca="false">IF(A6222="","",MOD(A6222-1,$O$2)+1)</f>
        <v/>
      </c>
      <c r="D6222" s="27" t="str">
        <f aca="false">IF(A6222="","",IF(A6222=1,Calculadora!$D$5,G6221))</f>
        <v/>
      </c>
      <c r="E6222" s="27" t="str">
        <f aca="false">IF(A6222="","",IF($O$9=1,IF(MOD(C6222-1,$O$8)=0,Calculadora!$D$6*(1+Calculadora!$D$7)^(B6222-1),0),IF(MOD(C6222,$O$8)=0,Calculadora!$D$6*(1+Calculadora!$D$7)^(B6222-1),0)))</f>
        <v/>
      </c>
      <c r="F6222" s="27" t="str">
        <f aca="false">IF(A6222="","",(D6222+IF($O$9=1,E6222,0))*$O$7)</f>
        <v/>
      </c>
      <c r="G6222" s="27" t="str">
        <f aca="false">IF(A6222="","",D6222+E6222+F6222)</f>
        <v/>
      </c>
      <c r="H6222" s="27" t="str">
        <f aca="false">IF(A6222="","",Calculadora!$D$5+SUM($E$7:E6222))</f>
        <v/>
      </c>
      <c r="I6222" s="27" t="str">
        <f aca="false">IF(A6222="","",G6222-H6222)</f>
        <v/>
      </c>
      <c r="J6222" s="27" t="str">
        <f aca="false">IF(A6222="","",IF(C6222=$O$2,G6222,0))</f>
        <v/>
      </c>
    </row>
    <row r="6223" customFormat="false" ht="15" hidden="false" customHeight="false" outlineLevel="0" collapsed="false">
      <c r="A6223" s="25" t="str">
        <f aca="false">IF(ROW()-6&lt;=$O$3,ROW()-6,"")</f>
        <v/>
      </c>
      <c r="B6223" s="25" t="str">
        <f aca="false">IF(A6223="","",INT((A6223-1)/$O$2)+1)</f>
        <v/>
      </c>
      <c r="C6223" s="25" t="str">
        <f aca="false">IF(A6223="","",MOD(A6223-1,$O$2)+1)</f>
        <v/>
      </c>
      <c r="D6223" s="27" t="str">
        <f aca="false">IF(A6223="","",IF(A6223=1,Calculadora!$D$5,G6222))</f>
        <v/>
      </c>
      <c r="E6223" s="27" t="str">
        <f aca="false">IF(A6223="","",IF($O$9=1,IF(MOD(C6223-1,$O$8)=0,Calculadora!$D$6*(1+Calculadora!$D$7)^(B6223-1),0),IF(MOD(C6223,$O$8)=0,Calculadora!$D$6*(1+Calculadora!$D$7)^(B6223-1),0)))</f>
        <v/>
      </c>
      <c r="F6223" s="27" t="str">
        <f aca="false">IF(A6223="","",(D6223+IF($O$9=1,E6223,0))*$O$7)</f>
        <v/>
      </c>
      <c r="G6223" s="27" t="str">
        <f aca="false">IF(A6223="","",D6223+E6223+F6223)</f>
        <v/>
      </c>
      <c r="H6223" s="27" t="str">
        <f aca="false">IF(A6223="","",Calculadora!$D$5+SUM($E$7:E6223))</f>
        <v/>
      </c>
      <c r="I6223" s="27" t="str">
        <f aca="false">IF(A6223="","",G6223-H6223)</f>
        <v/>
      </c>
      <c r="J6223" s="27" t="str">
        <f aca="false">IF(A6223="","",IF(C6223=$O$2,G6223,0))</f>
        <v/>
      </c>
    </row>
    <row r="6224" customFormat="false" ht="15" hidden="false" customHeight="false" outlineLevel="0" collapsed="false">
      <c r="A6224" s="25" t="str">
        <f aca="false">IF(ROW()-6&lt;=$O$3,ROW()-6,"")</f>
        <v/>
      </c>
      <c r="B6224" s="25" t="str">
        <f aca="false">IF(A6224="","",INT((A6224-1)/$O$2)+1)</f>
        <v/>
      </c>
      <c r="C6224" s="25" t="str">
        <f aca="false">IF(A6224="","",MOD(A6224-1,$O$2)+1)</f>
        <v/>
      </c>
      <c r="D6224" s="27" t="str">
        <f aca="false">IF(A6224="","",IF(A6224=1,Calculadora!$D$5,G6223))</f>
        <v/>
      </c>
      <c r="E6224" s="27" t="str">
        <f aca="false">IF(A6224="","",IF($O$9=1,IF(MOD(C6224-1,$O$8)=0,Calculadora!$D$6*(1+Calculadora!$D$7)^(B6224-1),0),IF(MOD(C6224,$O$8)=0,Calculadora!$D$6*(1+Calculadora!$D$7)^(B6224-1),0)))</f>
        <v/>
      </c>
      <c r="F6224" s="27" t="str">
        <f aca="false">IF(A6224="","",(D6224+IF($O$9=1,E6224,0))*$O$7)</f>
        <v/>
      </c>
      <c r="G6224" s="27" t="str">
        <f aca="false">IF(A6224="","",D6224+E6224+F6224)</f>
        <v/>
      </c>
      <c r="H6224" s="27" t="str">
        <f aca="false">IF(A6224="","",Calculadora!$D$5+SUM($E$7:E6224))</f>
        <v/>
      </c>
      <c r="I6224" s="27" t="str">
        <f aca="false">IF(A6224="","",G6224-H6224)</f>
        <v/>
      </c>
      <c r="J6224" s="27" t="str">
        <f aca="false">IF(A6224="","",IF(C6224=$O$2,G6224,0))</f>
        <v/>
      </c>
    </row>
    <row r="6225" customFormat="false" ht="15" hidden="false" customHeight="false" outlineLevel="0" collapsed="false">
      <c r="A6225" s="25" t="str">
        <f aca="false">IF(ROW()-6&lt;=$O$3,ROW()-6,"")</f>
        <v/>
      </c>
      <c r="B6225" s="25" t="str">
        <f aca="false">IF(A6225="","",INT((A6225-1)/$O$2)+1)</f>
        <v/>
      </c>
      <c r="C6225" s="25" t="str">
        <f aca="false">IF(A6225="","",MOD(A6225-1,$O$2)+1)</f>
        <v/>
      </c>
      <c r="D6225" s="27" t="str">
        <f aca="false">IF(A6225="","",IF(A6225=1,Calculadora!$D$5,G6224))</f>
        <v/>
      </c>
      <c r="E6225" s="27" t="str">
        <f aca="false">IF(A6225="","",IF($O$9=1,IF(MOD(C6225-1,$O$8)=0,Calculadora!$D$6*(1+Calculadora!$D$7)^(B6225-1),0),IF(MOD(C6225,$O$8)=0,Calculadora!$D$6*(1+Calculadora!$D$7)^(B6225-1),0)))</f>
        <v/>
      </c>
      <c r="F6225" s="27" t="str">
        <f aca="false">IF(A6225="","",(D6225+IF($O$9=1,E6225,0))*$O$7)</f>
        <v/>
      </c>
      <c r="G6225" s="27" t="str">
        <f aca="false">IF(A6225="","",D6225+E6225+F6225)</f>
        <v/>
      </c>
      <c r="H6225" s="27" t="str">
        <f aca="false">IF(A6225="","",Calculadora!$D$5+SUM($E$7:E6225))</f>
        <v/>
      </c>
      <c r="I6225" s="27" t="str">
        <f aca="false">IF(A6225="","",G6225-H6225)</f>
        <v/>
      </c>
      <c r="J6225" s="27" t="str">
        <f aca="false">IF(A6225="","",IF(C6225=$O$2,G6225,0))</f>
        <v/>
      </c>
    </row>
    <row r="6226" customFormat="false" ht="15" hidden="false" customHeight="false" outlineLevel="0" collapsed="false">
      <c r="A6226" s="25" t="str">
        <f aca="false">IF(ROW()-6&lt;=$O$3,ROW()-6,"")</f>
        <v/>
      </c>
      <c r="B6226" s="25" t="str">
        <f aca="false">IF(A6226="","",INT((A6226-1)/$O$2)+1)</f>
        <v/>
      </c>
      <c r="C6226" s="25" t="str">
        <f aca="false">IF(A6226="","",MOD(A6226-1,$O$2)+1)</f>
        <v/>
      </c>
      <c r="D6226" s="27" t="str">
        <f aca="false">IF(A6226="","",IF(A6226=1,Calculadora!$D$5,G6225))</f>
        <v/>
      </c>
      <c r="E6226" s="27" t="str">
        <f aca="false">IF(A6226="","",IF($O$9=1,IF(MOD(C6226-1,$O$8)=0,Calculadora!$D$6*(1+Calculadora!$D$7)^(B6226-1),0),IF(MOD(C6226,$O$8)=0,Calculadora!$D$6*(1+Calculadora!$D$7)^(B6226-1),0)))</f>
        <v/>
      </c>
      <c r="F6226" s="27" t="str">
        <f aca="false">IF(A6226="","",(D6226+IF($O$9=1,E6226,0))*$O$7)</f>
        <v/>
      </c>
      <c r="G6226" s="27" t="str">
        <f aca="false">IF(A6226="","",D6226+E6226+F6226)</f>
        <v/>
      </c>
      <c r="H6226" s="27" t="str">
        <f aca="false">IF(A6226="","",Calculadora!$D$5+SUM($E$7:E6226))</f>
        <v/>
      </c>
      <c r="I6226" s="27" t="str">
        <f aca="false">IF(A6226="","",G6226-H6226)</f>
        <v/>
      </c>
      <c r="J6226" s="27" t="str">
        <f aca="false">IF(A6226="","",IF(C6226=$O$2,G6226,0))</f>
        <v/>
      </c>
    </row>
    <row r="6227" customFormat="false" ht="15" hidden="false" customHeight="false" outlineLevel="0" collapsed="false">
      <c r="A6227" s="25" t="str">
        <f aca="false">IF(ROW()-6&lt;=$O$3,ROW()-6,"")</f>
        <v/>
      </c>
      <c r="B6227" s="25" t="str">
        <f aca="false">IF(A6227="","",INT((A6227-1)/$O$2)+1)</f>
        <v/>
      </c>
      <c r="C6227" s="25" t="str">
        <f aca="false">IF(A6227="","",MOD(A6227-1,$O$2)+1)</f>
        <v/>
      </c>
      <c r="D6227" s="27" t="str">
        <f aca="false">IF(A6227="","",IF(A6227=1,Calculadora!$D$5,G6226))</f>
        <v/>
      </c>
      <c r="E6227" s="27" t="str">
        <f aca="false">IF(A6227="","",IF($O$9=1,IF(MOD(C6227-1,$O$8)=0,Calculadora!$D$6*(1+Calculadora!$D$7)^(B6227-1),0),IF(MOD(C6227,$O$8)=0,Calculadora!$D$6*(1+Calculadora!$D$7)^(B6227-1),0)))</f>
        <v/>
      </c>
      <c r="F6227" s="27" t="str">
        <f aca="false">IF(A6227="","",(D6227+IF($O$9=1,E6227,0))*$O$7)</f>
        <v/>
      </c>
      <c r="G6227" s="27" t="str">
        <f aca="false">IF(A6227="","",D6227+E6227+F6227)</f>
        <v/>
      </c>
      <c r="H6227" s="27" t="str">
        <f aca="false">IF(A6227="","",Calculadora!$D$5+SUM($E$7:E6227))</f>
        <v/>
      </c>
      <c r="I6227" s="27" t="str">
        <f aca="false">IF(A6227="","",G6227-H6227)</f>
        <v/>
      </c>
      <c r="J6227" s="27" t="str">
        <f aca="false">IF(A6227="","",IF(C6227=$O$2,G6227,0))</f>
        <v/>
      </c>
    </row>
    <row r="6228" customFormat="false" ht="15" hidden="false" customHeight="false" outlineLevel="0" collapsed="false">
      <c r="A6228" s="25" t="str">
        <f aca="false">IF(ROW()-6&lt;=$O$3,ROW()-6,"")</f>
        <v/>
      </c>
      <c r="B6228" s="25" t="str">
        <f aca="false">IF(A6228="","",INT((A6228-1)/$O$2)+1)</f>
        <v/>
      </c>
      <c r="C6228" s="25" t="str">
        <f aca="false">IF(A6228="","",MOD(A6228-1,$O$2)+1)</f>
        <v/>
      </c>
      <c r="D6228" s="27" t="str">
        <f aca="false">IF(A6228="","",IF(A6228=1,Calculadora!$D$5,G6227))</f>
        <v/>
      </c>
      <c r="E6228" s="27" t="str">
        <f aca="false">IF(A6228="","",IF($O$9=1,IF(MOD(C6228-1,$O$8)=0,Calculadora!$D$6*(1+Calculadora!$D$7)^(B6228-1),0),IF(MOD(C6228,$O$8)=0,Calculadora!$D$6*(1+Calculadora!$D$7)^(B6228-1),0)))</f>
        <v/>
      </c>
      <c r="F6228" s="27" t="str">
        <f aca="false">IF(A6228="","",(D6228+IF($O$9=1,E6228,0))*$O$7)</f>
        <v/>
      </c>
      <c r="G6228" s="27" t="str">
        <f aca="false">IF(A6228="","",D6228+E6228+F6228)</f>
        <v/>
      </c>
      <c r="H6228" s="27" t="str">
        <f aca="false">IF(A6228="","",Calculadora!$D$5+SUM($E$7:E6228))</f>
        <v/>
      </c>
      <c r="I6228" s="27" t="str">
        <f aca="false">IF(A6228="","",G6228-H6228)</f>
        <v/>
      </c>
      <c r="J6228" s="27" t="str">
        <f aca="false">IF(A6228="","",IF(C6228=$O$2,G6228,0))</f>
        <v/>
      </c>
    </row>
    <row r="6229" customFormat="false" ht="15" hidden="false" customHeight="false" outlineLevel="0" collapsed="false">
      <c r="A6229" s="25" t="str">
        <f aca="false">IF(ROW()-6&lt;=$O$3,ROW()-6,"")</f>
        <v/>
      </c>
      <c r="B6229" s="25" t="str">
        <f aca="false">IF(A6229="","",INT((A6229-1)/$O$2)+1)</f>
        <v/>
      </c>
      <c r="C6229" s="25" t="str">
        <f aca="false">IF(A6229="","",MOD(A6229-1,$O$2)+1)</f>
        <v/>
      </c>
      <c r="D6229" s="27" t="str">
        <f aca="false">IF(A6229="","",IF(A6229=1,Calculadora!$D$5,G6228))</f>
        <v/>
      </c>
      <c r="E6229" s="27" t="str">
        <f aca="false">IF(A6229="","",IF($O$9=1,IF(MOD(C6229-1,$O$8)=0,Calculadora!$D$6*(1+Calculadora!$D$7)^(B6229-1),0),IF(MOD(C6229,$O$8)=0,Calculadora!$D$6*(1+Calculadora!$D$7)^(B6229-1),0)))</f>
        <v/>
      </c>
      <c r="F6229" s="27" t="str">
        <f aca="false">IF(A6229="","",(D6229+IF($O$9=1,E6229,0))*$O$7)</f>
        <v/>
      </c>
      <c r="G6229" s="27" t="str">
        <f aca="false">IF(A6229="","",D6229+E6229+F6229)</f>
        <v/>
      </c>
      <c r="H6229" s="27" t="str">
        <f aca="false">IF(A6229="","",Calculadora!$D$5+SUM($E$7:E6229))</f>
        <v/>
      </c>
      <c r="I6229" s="27" t="str">
        <f aca="false">IF(A6229="","",G6229-H6229)</f>
        <v/>
      </c>
      <c r="J6229" s="27" t="str">
        <f aca="false">IF(A6229="","",IF(C6229=$O$2,G6229,0))</f>
        <v/>
      </c>
    </row>
    <row r="6230" customFormat="false" ht="15" hidden="false" customHeight="false" outlineLevel="0" collapsed="false">
      <c r="A6230" s="25" t="str">
        <f aca="false">IF(ROW()-6&lt;=$O$3,ROW()-6,"")</f>
        <v/>
      </c>
      <c r="B6230" s="25" t="str">
        <f aca="false">IF(A6230="","",INT((A6230-1)/$O$2)+1)</f>
        <v/>
      </c>
      <c r="C6230" s="25" t="str">
        <f aca="false">IF(A6230="","",MOD(A6230-1,$O$2)+1)</f>
        <v/>
      </c>
      <c r="D6230" s="27" t="str">
        <f aca="false">IF(A6230="","",IF(A6230=1,Calculadora!$D$5,G6229))</f>
        <v/>
      </c>
      <c r="E6230" s="27" t="str">
        <f aca="false">IF(A6230="","",IF($O$9=1,IF(MOD(C6230-1,$O$8)=0,Calculadora!$D$6*(1+Calculadora!$D$7)^(B6230-1),0),IF(MOD(C6230,$O$8)=0,Calculadora!$D$6*(1+Calculadora!$D$7)^(B6230-1),0)))</f>
        <v/>
      </c>
      <c r="F6230" s="27" t="str">
        <f aca="false">IF(A6230="","",(D6230+IF($O$9=1,E6230,0))*$O$7)</f>
        <v/>
      </c>
      <c r="G6230" s="27" t="str">
        <f aca="false">IF(A6230="","",D6230+E6230+F6230)</f>
        <v/>
      </c>
      <c r="H6230" s="27" t="str">
        <f aca="false">IF(A6230="","",Calculadora!$D$5+SUM($E$7:E6230))</f>
        <v/>
      </c>
      <c r="I6230" s="27" t="str">
        <f aca="false">IF(A6230="","",G6230-H6230)</f>
        <v/>
      </c>
      <c r="J6230" s="27" t="str">
        <f aca="false">IF(A6230="","",IF(C6230=$O$2,G6230,0))</f>
        <v/>
      </c>
    </row>
    <row r="6231" customFormat="false" ht="15" hidden="false" customHeight="false" outlineLevel="0" collapsed="false">
      <c r="A6231" s="25" t="str">
        <f aca="false">IF(ROW()-6&lt;=$O$3,ROW()-6,"")</f>
        <v/>
      </c>
      <c r="B6231" s="25" t="str">
        <f aca="false">IF(A6231="","",INT((A6231-1)/$O$2)+1)</f>
        <v/>
      </c>
      <c r="C6231" s="25" t="str">
        <f aca="false">IF(A6231="","",MOD(A6231-1,$O$2)+1)</f>
        <v/>
      </c>
      <c r="D6231" s="27" t="str">
        <f aca="false">IF(A6231="","",IF(A6231=1,Calculadora!$D$5,G6230))</f>
        <v/>
      </c>
      <c r="E6231" s="27" t="str">
        <f aca="false">IF(A6231="","",IF($O$9=1,IF(MOD(C6231-1,$O$8)=0,Calculadora!$D$6*(1+Calculadora!$D$7)^(B6231-1),0),IF(MOD(C6231,$O$8)=0,Calculadora!$D$6*(1+Calculadora!$D$7)^(B6231-1),0)))</f>
        <v/>
      </c>
      <c r="F6231" s="27" t="str">
        <f aca="false">IF(A6231="","",(D6231+IF($O$9=1,E6231,0))*$O$7)</f>
        <v/>
      </c>
      <c r="G6231" s="27" t="str">
        <f aca="false">IF(A6231="","",D6231+E6231+F6231)</f>
        <v/>
      </c>
      <c r="H6231" s="27" t="str">
        <f aca="false">IF(A6231="","",Calculadora!$D$5+SUM($E$7:E6231))</f>
        <v/>
      </c>
      <c r="I6231" s="27" t="str">
        <f aca="false">IF(A6231="","",G6231-H6231)</f>
        <v/>
      </c>
      <c r="J6231" s="27" t="str">
        <f aca="false">IF(A6231="","",IF(C6231=$O$2,G6231,0))</f>
        <v/>
      </c>
    </row>
    <row r="6232" customFormat="false" ht="15" hidden="false" customHeight="false" outlineLevel="0" collapsed="false">
      <c r="A6232" s="25" t="str">
        <f aca="false">IF(ROW()-6&lt;=$O$3,ROW()-6,"")</f>
        <v/>
      </c>
      <c r="B6232" s="25" t="str">
        <f aca="false">IF(A6232="","",INT((A6232-1)/$O$2)+1)</f>
        <v/>
      </c>
      <c r="C6232" s="25" t="str">
        <f aca="false">IF(A6232="","",MOD(A6232-1,$O$2)+1)</f>
        <v/>
      </c>
      <c r="D6232" s="27" t="str">
        <f aca="false">IF(A6232="","",IF(A6232=1,Calculadora!$D$5,G6231))</f>
        <v/>
      </c>
      <c r="E6232" s="27" t="str">
        <f aca="false">IF(A6232="","",IF($O$9=1,IF(MOD(C6232-1,$O$8)=0,Calculadora!$D$6*(1+Calculadora!$D$7)^(B6232-1),0),IF(MOD(C6232,$O$8)=0,Calculadora!$D$6*(1+Calculadora!$D$7)^(B6232-1),0)))</f>
        <v/>
      </c>
      <c r="F6232" s="27" t="str">
        <f aca="false">IF(A6232="","",(D6232+IF($O$9=1,E6232,0))*$O$7)</f>
        <v/>
      </c>
      <c r="G6232" s="27" t="str">
        <f aca="false">IF(A6232="","",D6232+E6232+F6232)</f>
        <v/>
      </c>
      <c r="H6232" s="27" t="str">
        <f aca="false">IF(A6232="","",Calculadora!$D$5+SUM($E$7:E6232))</f>
        <v/>
      </c>
      <c r="I6232" s="27" t="str">
        <f aca="false">IF(A6232="","",G6232-H6232)</f>
        <v/>
      </c>
      <c r="J6232" s="27" t="str">
        <f aca="false">IF(A6232="","",IF(C6232=$O$2,G6232,0))</f>
        <v/>
      </c>
    </row>
    <row r="6233" customFormat="false" ht="15" hidden="false" customHeight="false" outlineLevel="0" collapsed="false">
      <c r="A6233" s="25" t="str">
        <f aca="false">IF(ROW()-6&lt;=$O$3,ROW()-6,"")</f>
        <v/>
      </c>
      <c r="B6233" s="25" t="str">
        <f aca="false">IF(A6233="","",INT((A6233-1)/$O$2)+1)</f>
        <v/>
      </c>
      <c r="C6233" s="25" t="str">
        <f aca="false">IF(A6233="","",MOD(A6233-1,$O$2)+1)</f>
        <v/>
      </c>
      <c r="D6233" s="27" t="str">
        <f aca="false">IF(A6233="","",IF(A6233=1,Calculadora!$D$5,G6232))</f>
        <v/>
      </c>
      <c r="E6233" s="27" t="str">
        <f aca="false">IF(A6233="","",IF($O$9=1,IF(MOD(C6233-1,$O$8)=0,Calculadora!$D$6*(1+Calculadora!$D$7)^(B6233-1),0),IF(MOD(C6233,$O$8)=0,Calculadora!$D$6*(1+Calculadora!$D$7)^(B6233-1),0)))</f>
        <v/>
      </c>
      <c r="F6233" s="27" t="str">
        <f aca="false">IF(A6233="","",(D6233+IF($O$9=1,E6233,0))*$O$7)</f>
        <v/>
      </c>
      <c r="G6233" s="27" t="str">
        <f aca="false">IF(A6233="","",D6233+E6233+F6233)</f>
        <v/>
      </c>
      <c r="H6233" s="27" t="str">
        <f aca="false">IF(A6233="","",Calculadora!$D$5+SUM($E$7:E6233))</f>
        <v/>
      </c>
      <c r="I6233" s="27" t="str">
        <f aca="false">IF(A6233="","",G6233-H6233)</f>
        <v/>
      </c>
      <c r="J6233" s="27" t="str">
        <f aca="false">IF(A6233="","",IF(C6233=$O$2,G6233,0))</f>
        <v/>
      </c>
    </row>
    <row r="6234" customFormat="false" ht="15" hidden="false" customHeight="false" outlineLevel="0" collapsed="false">
      <c r="A6234" s="25" t="str">
        <f aca="false">IF(ROW()-6&lt;=$O$3,ROW()-6,"")</f>
        <v/>
      </c>
      <c r="B6234" s="25" t="str">
        <f aca="false">IF(A6234="","",INT((A6234-1)/$O$2)+1)</f>
        <v/>
      </c>
      <c r="C6234" s="25" t="str">
        <f aca="false">IF(A6234="","",MOD(A6234-1,$O$2)+1)</f>
        <v/>
      </c>
      <c r="D6234" s="27" t="str">
        <f aca="false">IF(A6234="","",IF(A6234=1,Calculadora!$D$5,G6233))</f>
        <v/>
      </c>
      <c r="E6234" s="27" t="str">
        <f aca="false">IF(A6234="","",IF($O$9=1,IF(MOD(C6234-1,$O$8)=0,Calculadora!$D$6*(1+Calculadora!$D$7)^(B6234-1),0),IF(MOD(C6234,$O$8)=0,Calculadora!$D$6*(1+Calculadora!$D$7)^(B6234-1),0)))</f>
        <v/>
      </c>
      <c r="F6234" s="27" t="str">
        <f aca="false">IF(A6234="","",(D6234+IF($O$9=1,E6234,0))*$O$7)</f>
        <v/>
      </c>
      <c r="G6234" s="27" t="str">
        <f aca="false">IF(A6234="","",D6234+E6234+F6234)</f>
        <v/>
      </c>
      <c r="H6234" s="27" t="str">
        <f aca="false">IF(A6234="","",Calculadora!$D$5+SUM($E$7:E6234))</f>
        <v/>
      </c>
      <c r="I6234" s="27" t="str">
        <f aca="false">IF(A6234="","",G6234-H6234)</f>
        <v/>
      </c>
      <c r="J6234" s="27" t="str">
        <f aca="false">IF(A6234="","",IF(C6234=$O$2,G6234,0))</f>
        <v/>
      </c>
    </row>
    <row r="6235" customFormat="false" ht="15" hidden="false" customHeight="false" outlineLevel="0" collapsed="false">
      <c r="A6235" s="25" t="str">
        <f aca="false">IF(ROW()-6&lt;=$O$3,ROW()-6,"")</f>
        <v/>
      </c>
      <c r="B6235" s="25" t="str">
        <f aca="false">IF(A6235="","",INT((A6235-1)/$O$2)+1)</f>
        <v/>
      </c>
      <c r="C6235" s="25" t="str">
        <f aca="false">IF(A6235="","",MOD(A6235-1,$O$2)+1)</f>
        <v/>
      </c>
      <c r="D6235" s="27" t="str">
        <f aca="false">IF(A6235="","",IF(A6235=1,Calculadora!$D$5,G6234))</f>
        <v/>
      </c>
      <c r="E6235" s="27" t="str">
        <f aca="false">IF(A6235="","",IF($O$9=1,IF(MOD(C6235-1,$O$8)=0,Calculadora!$D$6*(1+Calculadora!$D$7)^(B6235-1),0),IF(MOD(C6235,$O$8)=0,Calculadora!$D$6*(1+Calculadora!$D$7)^(B6235-1),0)))</f>
        <v/>
      </c>
      <c r="F6235" s="27" t="str">
        <f aca="false">IF(A6235="","",(D6235+IF($O$9=1,E6235,0))*$O$7)</f>
        <v/>
      </c>
      <c r="G6235" s="27" t="str">
        <f aca="false">IF(A6235="","",D6235+E6235+F6235)</f>
        <v/>
      </c>
      <c r="H6235" s="27" t="str">
        <f aca="false">IF(A6235="","",Calculadora!$D$5+SUM($E$7:E6235))</f>
        <v/>
      </c>
      <c r="I6235" s="27" t="str">
        <f aca="false">IF(A6235="","",G6235-H6235)</f>
        <v/>
      </c>
      <c r="J6235" s="27" t="str">
        <f aca="false">IF(A6235="","",IF(C6235=$O$2,G6235,0))</f>
        <v/>
      </c>
    </row>
    <row r="6236" customFormat="false" ht="15" hidden="false" customHeight="false" outlineLevel="0" collapsed="false">
      <c r="A6236" s="25" t="str">
        <f aca="false">IF(ROW()-6&lt;=$O$3,ROW()-6,"")</f>
        <v/>
      </c>
      <c r="B6236" s="25" t="str">
        <f aca="false">IF(A6236="","",INT((A6236-1)/$O$2)+1)</f>
        <v/>
      </c>
      <c r="C6236" s="25" t="str">
        <f aca="false">IF(A6236="","",MOD(A6236-1,$O$2)+1)</f>
        <v/>
      </c>
      <c r="D6236" s="27" t="str">
        <f aca="false">IF(A6236="","",IF(A6236=1,Calculadora!$D$5,G6235))</f>
        <v/>
      </c>
      <c r="E6236" s="27" t="str">
        <f aca="false">IF(A6236="","",IF($O$9=1,IF(MOD(C6236-1,$O$8)=0,Calculadora!$D$6*(1+Calculadora!$D$7)^(B6236-1),0),IF(MOD(C6236,$O$8)=0,Calculadora!$D$6*(1+Calculadora!$D$7)^(B6236-1),0)))</f>
        <v/>
      </c>
      <c r="F6236" s="27" t="str">
        <f aca="false">IF(A6236="","",(D6236+IF($O$9=1,E6236,0))*$O$7)</f>
        <v/>
      </c>
      <c r="G6236" s="27" t="str">
        <f aca="false">IF(A6236="","",D6236+E6236+F6236)</f>
        <v/>
      </c>
      <c r="H6236" s="27" t="str">
        <f aca="false">IF(A6236="","",Calculadora!$D$5+SUM($E$7:E6236))</f>
        <v/>
      </c>
      <c r="I6236" s="27" t="str">
        <f aca="false">IF(A6236="","",G6236-H6236)</f>
        <v/>
      </c>
      <c r="J6236" s="27" t="str">
        <f aca="false">IF(A6236="","",IF(C6236=$O$2,G6236,0))</f>
        <v/>
      </c>
    </row>
    <row r="6237" customFormat="false" ht="15" hidden="false" customHeight="false" outlineLevel="0" collapsed="false">
      <c r="A6237" s="25" t="str">
        <f aca="false">IF(ROW()-6&lt;=$O$3,ROW()-6,"")</f>
        <v/>
      </c>
      <c r="B6237" s="25" t="str">
        <f aca="false">IF(A6237="","",INT((A6237-1)/$O$2)+1)</f>
        <v/>
      </c>
      <c r="C6237" s="25" t="str">
        <f aca="false">IF(A6237="","",MOD(A6237-1,$O$2)+1)</f>
        <v/>
      </c>
      <c r="D6237" s="27" t="str">
        <f aca="false">IF(A6237="","",IF(A6237=1,Calculadora!$D$5,G6236))</f>
        <v/>
      </c>
      <c r="E6237" s="27" t="str">
        <f aca="false">IF(A6237="","",IF($O$9=1,IF(MOD(C6237-1,$O$8)=0,Calculadora!$D$6*(1+Calculadora!$D$7)^(B6237-1),0),IF(MOD(C6237,$O$8)=0,Calculadora!$D$6*(1+Calculadora!$D$7)^(B6237-1),0)))</f>
        <v/>
      </c>
      <c r="F6237" s="27" t="str">
        <f aca="false">IF(A6237="","",(D6237+IF($O$9=1,E6237,0))*$O$7)</f>
        <v/>
      </c>
      <c r="G6237" s="27" t="str">
        <f aca="false">IF(A6237="","",D6237+E6237+F6237)</f>
        <v/>
      </c>
      <c r="H6237" s="27" t="str">
        <f aca="false">IF(A6237="","",Calculadora!$D$5+SUM($E$7:E6237))</f>
        <v/>
      </c>
      <c r="I6237" s="27" t="str">
        <f aca="false">IF(A6237="","",G6237-H6237)</f>
        <v/>
      </c>
      <c r="J6237" s="27" t="str">
        <f aca="false">IF(A6237="","",IF(C6237=$O$2,G6237,0))</f>
        <v/>
      </c>
    </row>
    <row r="6238" customFormat="false" ht="15" hidden="false" customHeight="false" outlineLevel="0" collapsed="false">
      <c r="A6238" s="25" t="str">
        <f aca="false">IF(ROW()-6&lt;=$O$3,ROW()-6,"")</f>
        <v/>
      </c>
      <c r="B6238" s="25" t="str">
        <f aca="false">IF(A6238="","",INT((A6238-1)/$O$2)+1)</f>
        <v/>
      </c>
      <c r="C6238" s="25" t="str">
        <f aca="false">IF(A6238="","",MOD(A6238-1,$O$2)+1)</f>
        <v/>
      </c>
      <c r="D6238" s="27" t="str">
        <f aca="false">IF(A6238="","",IF(A6238=1,Calculadora!$D$5,G6237))</f>
        <v/>
      </c>
      <c r="E6238" s="27" t="str">
        <f aca="false">IF(A6238="","",IF($O$9=1,IF(MOD(C6238-1,$O$8)=0,Calculadora!$D$6*(1+Calculadora!$D$7)^(B6238-1),0),IF(MOD(C6238,$O$8)=0,Calculadora!$D$6*(1+Calculadora!$D$7)^(B6238-1),0)))</f>
        <v/>
      </c>
      <c r="F6238" s="27" t="str">
        <f aca="false">IF(A6238="","",(D6238+IF($O$9=1,E6238,0))*$O$7)</f>
        <v/>
      </c>
      <c r="G6238" s="27" t="str">
        <f aca="false">IF(A6238="","",D6238+E6238+F6238)</f>
        <v/>
      </c>
      <c r="H6238" s="27" t="str">
        <f aca="false">IF(A6238="","",Calculadora!$D$5+SUM($E$7:E6238))</f>
        <v/>
      </c>
      <c r="I6238" s="27" t="str">
        <f aca="false">IF(A6238="","",G6238-H6238)</f>
        <v/>
      </c>
      <c r="J6238" s="27" t="str">
        <f aca="false">IF(A6238="","",IF(C6238=$O$2,G6238,0))</f>
        <v/>
      </c>
    </row>
    <row r="6239" customFormat="false" ht="15" hidden="false" customHeight="false" outlineLevel="0" collapsed="false">
      <c r="A6239" s="25" t="str">
        <f aca="false">IF(ROW()-6&lt;=$O$3,ROW()-6,"")</f>
        <v/>
      </c>
      <c r="B6239" s="25" t="str">
        <f aca="false">IF(A6239="","",INT((A6239-1)/$O$2)+1)</f>
        <v/>
      </c>
      <c r="C6239" s="25" t="str">
        <f aca="false">IF(A6239="","",MOD(A6239-1,$O$2)+1)</f>
        <v/>
      </c>
      <c r="D6239" s="27" t="str">
        <f aca="false">IF(A6239="","",IF(A6239=1,Calculadora!$D$5,G6238))</f>
        <v/>
      </c>
      <c r="E6239" s="27" t="str">
        <f aca="false">IF(A6239="","",IF($O$9=1,IF(MOD(C6239-1,$O$8)=0,Calculadora!$D$6*(1+Calculadora!$D$7)^(B6239-1),0),IF(MOD(C6239,$O$8)=0,Calculadora!$D$6*(1+Calculadora!$D$7)^(B6239-1),0)))</f>
        <v/>
      </c>
      <c r="F6239" s="27" t="str">
        <f aca="false">IF(A6239="","",(D6239+IF($O$9=1,E6239,0))*$O$7)</f>
        <v/>
      </c>
      <c r="G6239" s="27" t="str">
        <f aca="false">IF(A6239="","",D6239+E6239+F6239)</f>
        <v/>
      </c>
      <c r="H6239" s="27" t="str">
        <f aca="false">IF(A6239="","",Calculadora!$D$5+SUM($E$7:E6239))</f>
        <v/>
      </c>
      <c r="I6239" s="27" t="str">
        <f aca="false">IF(A6239="","",G6239-H6239)</f>
        <v/>
      </c>
      <c r="J6239" s="27" t="str">
        <f aca="false">IF(A6239="","",IF(C6239=$O$2,G6239,0))</f>
        <v/>
      </c>
    </row>
    <row r="6240" customFormat="false" ht="15" hidden="false" customHeight="false" outlineLevel="0" collapsed="false">
      <c r="A6240" s="25" t="str">
        <f aca="false">IF(ROW()-6&lt;=$O$3,ROW()-6,"")</f>
        <v/>
      </c>
      <c r="B6240" s="25" t="str">
        <f aca="false">IF(A6240="","",INT((A6240-1)/$O$2)+1)</f>
        <v/>
      </c>
      <c r="C6240" s="25" t="str">
        <f aca="false">IF(A6240="","",MOD(A6240-1,$O$2)+1)</f>
        <v/>
      </c>
      <c r="D6240" s="27" t="str">
        <f aca="false">IF(A6240="","",IF(A6240=1,Calculadora!$D$5,G6239))</f>
        <v/>
      </c>
      <c r="E6240" s="27" t="str">
        <f aca="false">IF(A6240="","",IF($O$9=1,IF(MOD(C6240-1,$O$8)=0,Calculadora!$D$6*(1+Calculadora!$D$7)^(B6240-1),0),IF(MOD(C6240,$O$8)=0,Calculadora!$D$6*(1+Calculadora!$D$7)^(B6240-1),0)))</f>
        <v/>
      </c>
      <c r="F6240" s="27" t="str">
        <f aca="false">IF(A6240="","",(D6240+IF($O$9=1,E6240,0))*$O$7)</f>
        <v/>
      </c>
      <c r="G6240" s="27" t="str">
        <f aca="false">IF(A6240="","",D6240+E6240+F6240)</f>
        <v/>
      </c>
      <c r="H6240" s="27" t="str">
        <f aca="false">IF(A6240="","",Calculadora!$D$5+SUM($E$7:E6240))</f>
        <v/>
      </c>
      <c r="I6240" s="27" t="str">
        <f aca="false">IF(A6240="","",G6240-H6240)</f>
        <v/>
      </c>
      <c r="J6240" s="27" t="str">
        <f aca="false">IF(A6240="","",IF(C6240=$O$2,G6240,0))</f>
        <v/>
      </c>
    </row>
    <row r="6241" customFormat="false" ht="15" hidden="false" customHeight="false" outlineLevel="0" collapsed="false">
      <c r="A6241" s="25" t="str">
        <f aca="false">IF(ROW()-6&lt;=$O$3,ROW()-6,"")</f>
        <v/>
      </c>
      <c r="B6241" s="25" t="str">
        <f aca="false">IF(A6241="","",INT((A6241-1)/$O$2)+1)</f>
        <v/>
      </c>
      <c r="C6241" s="25" t="str">
        <f aca="false">IF(A6241="","",MOD(A6241-1,$O$2)+1)</f>
        <v/>
      </c>
      <c r="D6241" s="27" t="str">
        <f aca="false">IF(A6241="","",IF(A6241=1,Calculadora!$D$5,G6240))</f>
        <v/>
      </c>
      <c r="E6241" s="27" t="str">
        <f aca="false">IF(A6241="","",IF($O$9=1,IF(MOD(C6241-1,$O$8)=0,Calculadora!$D$6*(1+Calculadora!$D$7)^(B6241-1),0),IF(MOD(C6241,$O$8)=0,Calculadora!$D$6*(1+Calculadora!$D$7)^(B6241-1),0)))</f>
        <v/>
      </c>
      <c r="F6241" s="27" t="str">
        <f aca="false">IF(A6241="","",(D6241+IF($O$9=1,E6241,0))*$O$7)</f>
        <v/>
      </c>
      <c r="G6241" s="27" t="str">
        <f aca="false">IF(A6241="","",D6241+E6241+F6241)</f>
        <v/>
      </c>
      <c r="H6241" s="27" t="str">
        <f aca="false">IF(A6241="","",Calculadora!$D$5+SUM($E$7:E6241))</f>
        <v/>
      </c>
      <c r="I6241" s="27" t="str">
        <f aca="false">IF(A6241="","",G6241-H6241)</f>
        <v/>
      </c>
      <c r="J6241" s="27" t="str">
        <f aca="false">IF(A6241="","",IF(C6241=$O$2,G6241,0))</f>
        <v/>
      </c>
    </row>
    <row r="6242" customFormat="false" ht="15" hidden="false" customHeight="false" outlineLevel="0" collapsed="false">
      <c r="A6242" s="25" t="str">
        <f aca="false">IF(ROW()-6&lt;=$O$3,ROW()-6,"")</f>
        <v/>
      </c>
      <c r="B6242" s="25" t="str">
        <f aca="false">IF(A6242="","",INT((A6242-1)/$O$2)+1)</f>
        <v/>
      </c>
      <c r="C6242" s="25" t="str">
        <f aca="false">IF(A6242="","",MOD(A6242-1,$O$2)+1)</f>
        <v/>
      </c>
      <c r="D6242" s="27" t="str">
        <f aca="false">IF(A6242="","",IF(A6242=1,Calculadora!$D$5,G6241))</f>
        <v/>
      </c>
      <c r="E6242" s="27" t="str">
        <f aca="false">IF(A6242="","",IF($O$9=1,IF(MOD(C6242-1,$O$8)=0,Calculadora!$D$6*(1+Calculadora!$D$7)^(B6242-1),0),IF(MOD(C6242,$O$8)=0,Calculadora!$D$6*(1+Calculadora!$D$7)^(B6242-1),0)))</f>
        <v/>
      </c>
      <c r="F6242" s="27" t="str">
        <f aca="false">IF(A6242="","",(D6242+IF($O$9=1,E6242,0))*$O$7)</f>
        <v/>
      </c>
      <c r="G6242" s="27" t="str">
        <f aca="false">IF(A6242="","",D6242+E6242+F6242)</f>
        <v/>
      </c>
      <c r="H6242" s="27" t="str">
        <f aca="false">IF(A6242="","",Calculadora!$D$5+SUM($E$7:E6242))</f>
        <v/>
      </c>
      <c r="I6242" s="27" t="str">
        <f aca="false">IF(A6242="","",G6242-H6242)</f>
        <v/>
      </c>
      <c r="J6242" s="27" t="str">
        <f aca="false">IF(A6242="","",IF(C6242=$O$2,G6242,0))</f>
        <v/>
      </c>
    </row>
    <row r="6243" customFormat="false" ht="15" hidden="false" customHeight="false" outlineLevel="0" collapsed="false">
      <c r="A6243" s="25" t="str">
        <f aca="false">IF(ROW()-6&lt;=$O$3,ROW()-6,"")</f>
        <v/>
      </c>
      <c r="B6243" s="25" t="str">
        <f aca="false">IF(A6243="","",INT((A6243-1)/$O$2)+1)</f>
        <v/>
      </c>
      <c r="C6243" s="25" t="str">
        <f aca="false">IF(A6243="","",MOD(A6243-1,$O$2)+1)</f>
        <v/>
      </c>
      <c r="D6243" s="27" t="str">
        <f aca="false">IF(A6243="","",IF(A6243=1,Calculadora!$D$5,G6242))</f>
        <v/>
      </c>
      <c r="E6243" s="27" t="str">
        <f aca="false">IF(A6243="","",IF($O$9=1,IF(MOD(C6243-1,$O$8)=0,Calculadora!$D$6*(1+Calculadora!$D$7)^(B6243-1),0),IF(MOD(C6243,$O$8)=0,Calculadora!$D$6*(1+Calculadora!$D$7)^(B6243-1),0)))</f>
        <v/>
      </c>
      <c r="F6243" s="27" t="str">
        <f aca="false">IF(A6243="","",(D6243+IF($O$9=1,E6243,0))*$O$7)</f>
        <v/>
      </c>
      <c r="G6243" s="27" t="str">
        <f aca="false">IF(A6243="","",D6243+E6243+F6243)</f>
        <v/>
      </c>
      <c r="H6243" s="27" t="str">
        <f aca="false">IF(A6243="","",Calculadora!$D$5+SUM($E$7:E6243))</f>
        <v/>
      </c>
      <c r="I6243" s="27" t="str">
        <f aca="false">IF(A6243="","",G6243-H6243)</f>
        <v/>
      </c>
      <c r="J6243" s="27" t="str">
        <f aca="false">IF(A6243="","",IF(C6243=$O$2,G6243,0))</f>
        <v/>
      </c>
    </row>
    <row r="6244" customFormat="false" ht="15" hidden="false" customHeight="false" outlineLevel="0" collapsed="false">
      <c r="A6244" s="25" t="str">
        <f aca="false">IF(ROW()-6&lt;=$O$3,ROW()-6,"")</f>
        <v/>
      </c>
      <c r="B6244" s="25" t="str">
        <f aca="false">IF(A6244="","",INT((A6244-1)/$O$2)+1)</f>
        <v/>
      </c>
      <c r="C6244" s="25" t="str">
        <f aca="false">IF(A6244="","",MOD(A6244-1,$O$2)+1)</f>
        <v/>
      </c>
      <c r="D6244" s="27" t="str">
        <f aca="false">IF(A6244="","",IF(A6244=1,Calculadora!$D$5,G6243))</f>
        <v/>
      </c>
      <c r="E6244" s="27" t="str">
        <f aca="false">IF(A6244="","",IF($O$9=1,IF(MOD(C6244-1,$O$8)=0,Calculadora!$D$6*(1+Calculadora!$D$7)^(B6244-1),0),IF(MOD(C6244,$O$8)=0,Calculadora!$D$6*(1+Calculadora!$D$7)^(B6244-1),0)))</f>
        <v/>
      </c>
      <c r="F6244" s="27" t="str">
        <f aca="false">IF(A6244="","",(D6244+IF($O$9=1,E6244,0))*$O$7)</f>
        <v/>
      </c>
      <c r="G6244" s="27" t="str">
        <f aca="false">IF(A6244="","",D6244+E6244+F6244)</f>
        <v/>
      </c>
      <c r="H6244" s="27" t="str">
        <f aca="false">IF(A6244="","",Calculadora!$D$5+SUM($E$7:E6244))</f>
        <v/>
      </c>
      <c r="I6244" s="27" t="str">
        <f aca="false">IF(A6244="","",G6244-H6244)</f>
        <v/>
      </c>
      <c r="J6244" s="27" t="str">
        <f aca="false">IF(A6244="","",IF(C6244=$O$2,G6244,0))</f>
        <v/>
      </c>
    </row>
    <row r="6245" customFormat="false" ht="15" hidden="false" customHeight="false" outlineLevel="0" collapsed="false">
      <c r="A6245" s="25" t="str">
        <f aca="false">IF(ROW()-6&lt;=$O$3,ROW()-6,"")</f>
        <v/>
      </c>
      <c r="B6245" s="25" t="str">
        <f aca="false">IF(A6245="","",INT((A6245-1)/$O$2)+1)</f>
        <v/>
      </c>
      <c r="C6245" s="25" t="str">
        <f aca="false">IF(A6245="","",MOD(A6245-1,$O$2)+1)</f>
        <v/>
      </c>
      <c r="D6245" s="27" t="str">
        <f aca="false">IF(A6245="","",IF(A6245=1,Calculadora!$D$5,G6244))</f>
        <v/>
      </c>
      <c r="E6245" s="27" t="str">
        <f aca="false">IF(A6245="","",IF($O$9=1,IF(MOD(C6245-1,$O$8)=0,Calculadora!$D$6*(1+Calculadora!$D$7)^(B6245-1),0),IF(MOD(C6245,$O$8)=0,Calculadora!$D$6*(1+Calculadora!$D$7)^(B6245-1),0)))</f>
        <v/>
      </c>
      <c r="F6245" s="27" t="str">
        <f aca="false">IF(A6245="","",(D6245+IF($O$9=1,E6245,0))*$O$7)</f>
        <v/>
      </c>
      <c r="G6245" s="27" t="str">
        <f aca="false">IF(A6245="","",D6245+E6245+F6245)</f>
        <v/>
      </c>
      <c r="H6245" s="27" t="str">
        <f aca="false">IF(A6245="","",Calculadora!$D$5+SUM($E$7:E6245))</f>
        <v/>
      </c>
      <c r="I6245" s="27" t="str">
        <f aca="false">IF(A6245="","",G6245-H6245)</f>
        <v/>
      </c>
      <c r="J6245" s="27" t="str">
        <f aca="false">IF(A6245="","",IF(C6245=$O$2,G6245,0))</f>
        <v/>
      </c>
    </row>
    <row r="6246" customFormat="false" ht="15" hidden="false" customHeight="false" outlineLevel="0" collapsed="false">
      <c r="A6246" s="25" t="str">
        <f aca="false">IF(ROW()-6&lt;=$O$3,ROW()-6,"")</f>
        <v/>
      </c>
      <c r="B6246" s="25" t="str">
        <f aca="false">IF(A6246="","",INT((A6246-1)/$O$2)+1)</f>
        <v/>
      </c>
      <c r="C6246" s="25" t="str">
        <f aca="false">IF(A6246="","",MOD(A6246-1,$O$2)+1)</f>
        <v/>
      </c>
      <c r="D6246" s="27" t="str">
        <f aca="false">IF(A6246="","",IF(A6246=1,Calculadora!$D$5,G6245))</f>
        <v/>
      </c>
      <c r="E6246" s="27" t="str">
        <f aca="false">IF(A6246="","",IF($O$9=1,IF(MOD(C6246-1,$O$8)=0,Calculadora!$D$6*(1+Calculadora!$D$7)^(B6246-1),0),IF(MOD(C6246,$O$8)=0,Calculadora!$D$6*(1+Calculadora!$D$7)^(B6246-1),0)))</f>
        <v/>
      </c>
      <c r="F6246" s="27" t="str">
        <f aca="false">IF(A6246="","",(D6246+IF($O$9=1,E6246,0))*$O$7)</f>
        <v/>
      </c>
      <c r="G6246" s="27" t="str">
        <f aca="false">IF(A6246="","",D6246+E6246+F6246)</f>
        <v/>
      </c>
      <c r="H6246" s="27" t="str">
        <f aca="false">IF(A6246="","",Calculadora!$D$5+SUM($E$7:E6246))</f>
        <v/>
      </c>
      <c r="I6246" s="27" t="str">
        <f aca="false">IF(A6246="","",G6246-H6246)</f>
        <v/>
      </c>
      <c r="J6246" s="27" t="str">
        <f aca="false">IF(A6246="","",IF(C6246=$O$2,G6246,0))</f>
        <v/>
      </c>
    </row>
    <row r="6247" customFormat="false" ht="15" hidden="false" customHeight="false" outlineLevel="0" collapsed="false">
      <c r="A6247" s="25" t="str">
        <f aca="false">IF(ROW()-6&lt;=$O$3,ROW()-6,"")</f>
        <v/>
      </c>
      <c r="B6247" s="25" t="str">
        <f aca="false">IF(A6247="","",INT((A6247-1)/$O$2)+1)</f>
        <v/>
      </c>
      <c r="C6247" s="25" t="str">
        <f aca="false">IF(A6247="","",MOD(A6247-1,$O$2)+1)</f>
        <v/>
      </c>
      <c r="D6247" s="27" t="str">
        <f aca="false">IF(A6247="","",IF(A6247=1,Calculadora!$D$5,G6246))</f>
        <v/>
      </c>
      <c r="E6247" s="27" t="str">
        <f aca="false">IF(A6247="","",IF($O$9=1,IF(MOD(C6247-1,$O$8)=0,Calculadora!$D$6*(1+Calculadora!$D$7)^(B6247-1),0),IF(MOD(C6247,$O$8)=0,Calculadora!$D$6*(1+Calculadora!$D$7)^(B6247-1),0)))</f>
        <v/>
      </c>
      <c r="F6247" s="27" t="str">
        <f aca="false">IF(A6247="","",(D6247+IF($O$9=1,E6247,0))*$O$7)</f>
        <v/>
      </c>
      <c r="G6247" s="27" t="str">
        <f aca="false">IF(A6247="","",D6247+E6247+F6247)</f>
        <v/>
      </c>
      <c r="H6247" s="27" t="str">
        <f aca="false">IF(A6247="","",Calculadora!$D$5+SUM($E$7:E6247))</f>
        <v/>
      </c>
      <c r="I6247" s="27" t="str">
        <f aca="false">IF(A6247="","",G6247-H6247)</f>
        <v/>
      </c>
      <c r="J6247" s="27" t="str">
        <f aca="false">IF(A6247="","",IF(C6247=$O$2,G6247,0))</f>
        <v/>
      </c>
    </row>
    <row r="6248" customFormat="false" ht="15" hidden="false" customHeight="false" outlineLevel="0" collapsed="false">
      <c r="A6248" s="25" t="str">
        <f aca="false">IF(ROW()-6&lt;=$O$3,ROW()-6,"")</f>
        <v/>
      </c>
      <c r="B6248" s="25" t="str">
        <f aca="false">IF(A6248="","",INT((A6248-1)/$O$2)+1)</f>
        <v/>
      </c>
      <c r="C6248" s="25" t="str">
        <f aca="false">IF(A6248="","",MOD(A6248-1,$O$2)+1)</f>
        <v/>
      </c>
      <c r="D6248" s="27" t="str">
        <f aca="false">IF(A6248="","",IF(A6248=1,Calculadora!$D$5,G6247))</f>
        <v/>
      </c>
      <c r="E6248" s="27" t="str">
        <f aca="false">IF(A6248="","",IF($O$9=1,IF(MOD(C6248-1,$O$8)=0,Calculadora!$D$6*(1+Calculadora!$D$7)^(B6248-1),0),IF(MOD(C6248,$O$8)=0,Calculadora!$D$6*(1+Calculadora!$D$7)^(B6248-1),0)))</f>
        <v/>
      </c>
      <c r="F6248" s="27" t="str">
        <f aca="false">IF(A6248="","",(D6248+IF($O$9=1,E6248,0))*$O$7)</f>
        <v/>
      </c>
      <c r="G6248" s="27" t="str">
        <f aca="false">IF(A6248="","",D6248+E6248+F6248)</f>
        <v/>
      </c>
      <c r="H6248" s="27" t="str">
        <f aca="false">IF(A6248="","",Calculadora!$D$5+SUM($E$7:E6248))</f>
        <v/>
      </c>
      <c r="I6248" s="27" t="str">
        <f aca="false">IF(A6248="","",G6248-H6248)</f>
        <v/>
      </c>
      <c r="J6248" s="27" t="str">
        <f aca="false">IF(A6248="","",IF(C6248=$O$2,G6248,0))</f>
        <v/>
      </c>
    </row>
    <row r="6249" customFormat="false" ht="15" hidden="false" customHeight="false" outlineLevel="0" collapsed="false">
      <c r="A6249" s="25" t="str">
        <f aca="false">IF(ROW()-6&lt;=$O$3,ROW()-6,"")</f>
        <v/>
      </c>
      <c r="B6249" s="25" t="str">
        <f aca="false">IF(A6249="","",INT((A6249-1)/$O$2)+1)</f>
        <v/>
      </c>
      <c r="C6249" s="25" t="str">
        <f aca="false">IF(A6249="","",MOD(A6249-1,$O$2)+1)</f>
        <v/>
      </c>
      <c r="D6249" s="27" t="str">
        <f aca="false">IF(A6249="","",IF(A6249=1,Calculadora!$D$5,G6248))</f>
        <v/>
      </c>
      <c r="E6249" s="27" t="str">
        <f aca="false">IF(A6249="","",IF($O$9=1,IF(MOD(C6249-1,$O$8)=0,Calculadora!$D$6*(1+Calculadora!$D$7)^(B6249-1),0),IF(MOD(C6249,$O$8)=0,Calculadora!$D$6*(1+Calculadora!$D$7)^(B6249-1),0)))</f>
        <v/>
      </c>
      <c r="F6249" s="27" t="str">
        <f aca="false">IF(A6249="","",(D6249+IF($O$9=1,E6249,0))*$O$7)</f>
        <v/>
      </c>
      <c r="G6249" s="27" t="str">
        <f aca="false">IF(A6249="","",D6249+E6249+F6249)</f>
        <v/>
      </c>
      <c r="H6249" s="27" t="str">
        <f aca="false">IF(A6249="","",Calculadora!$D$5+SUM($E$7:E6249))</f>
        <v/>
      </c>
      <c r="I6249" s="27" t="str">
        <f aca="false">IF(A6249="","",G6249-H6249)</f>
        <v/>
      </c>
      <c r="J6249" s="27" t="str">
        <f aca="false">IF(A6249="","",IF(C6249=$O$2,G6249,0))</f>
        <v/>
      </c>
    </row>
    <row r="6250" customFormat="false" ht="15" hidden="false" customHeight="false" outlineLevel="0" collapsed="false">
      <c r="A6250" s="25" t="str">
        <f aca="false">IF(ROW()-6&lt;=$O$3,ROW()-6,"")</f>
        <v/>
      </c>
      <c r="B6250" s="25" t="str">
        <f aca="false">IF(A6250="","",INT((A6250-1)/$O$2)+1)</f>
        <v/>
      </c>
      <c r="C6250" s="25" t="str">
        <f aca="false">IF(A6250="","",MOD(A6250-1,$O$2)+1)</f>
        <v/>
      </c>
      <c r="D6250" s="27" t="str">
        <f aca="false">IF(A6250="","",IF(A6250=1,Calculadora!$D$5,G6249))</f>
        <v/>
      </c>
      <c r="E6250" s="27" t="str">
        <f aca="false">IF(A6250="","",IF($O$9=1,IF(MOD(C6250-1,$O$8)=0,Calculadora!$D$6*(1+Calculadora!$D$7)^(B6250-1),0),IF(MOD(C6250,$O$8)=0,Calculadora!$D$6*(1+Calculadora!$D$7)^(B6250-1),0)))</f>
        <v/>
      </c>
      <c r="F6250" s="27" t="str">
        <f aca="false">IF(A6250="","",(D6250+IF($O$9=1,E6250,0))*$O$7)</f>
        <v/>
      </c>
      <c r="G6250" s="27" t="str">
        <f aca="false">IF(A6250="","",D6250+E6250+F6250)</f>
        <v/>
      </c>
      <c r="H6250" s="27" t="str">
        <f aca="false">IF(A6250="","",Calculadora!$D$5+SUM($E$7:E6250))</f>
        <v/>
      </c>
      <c r="I6250" s="27" t="str">
        <f aca="false">IF(A6250="","",G6250-H6250)</f>
        <v/>
      </c>
      <c r="J6250" s="27" t="str">
        <f aca="false">IF(A6250="","",IF(C6250=$O$2,G6250,0))</f>
        <v/>
      </c>
    </row>
    <row r="6251" customFormat="false" ht="15" hidden="false" customHeight="false" outlineLevel="0" collapsed="false">
      <c r="A6251" s="25" t="str">
        <f aca="false">IF(ROW()-6&lt;=$O$3,ROW()-6,"")</f>
        <v/>
      </c>
      <c r="B6251" s="25" t="str">
        <f aca="false">IF(A6251="","",INT((A6251-1)/$O$2)+1)</f>
        <v/>
      </c>
      <c r="C6251" s="25" t="str">
        <f aca="false">IF(A6251="","",MOD(A6251-1,$O$2)+1)</f>
        <v/>
      </c>
      <c r="D6251" s="27" t="str">
        <f aca="false">IF(A6251="","",IF(A6251=1,Calculadora!$D$5,G6250))</f>
        <v/>
      </c>
      <c r="E6251" s="27" t="str">
        <f aca="false">IF(A6251="","",IF($O$9=1,IF(MOD(C6251-1,$O$8)=0,Calculadora!$D$6*(1+Calculadora!$D$7)^(B6251-1),0),IF(MOD(C6251,$O$8)=0,Calculadora!$D$6*(1+Calculadora!$D$7)^(B6251-1),0)))</f>
        <v/>
      </c>
      <c r="F6251" s="27" t="str">
        <f aca="false">IF(A6251="","",(D6251+IF($O$9=1,E6251,0))*$O$7)</f>
        <v/>
      </c>
      <c r="G6251" s="27" t="str">
        <f aca="false">IF(A6251="","",D6251+E6251+F6251)</f>
        <v/>
      </c>
      <c r="H6251" s="27" t="str">
        <f aca="false">IF(A6251="","",Calculadora!$D$5+SUM($E$7:E6251))</f>
        <v/>
      </c>
      <c r="I6251" s="27" t="str">
        <f aca="false">IF(A6251="","",G6251-H6251)</f>
        <v/>
      </c>
      <c r="J6251" s="27" t="str">
        <f aca="false">IF(A6251="","",IF(C6251=$O$2,G6251,0))</f>
        <v/>
      </c>
    </row>
    <row r="6252" customFormat="false" ht="15" hidden="false" customHeight="false" outlineLevel="0" collapsed="false">
      <c r="A6252" s="25" t="str">
        <f aca="false">IF(ROW()-6&lt;=$O$3,ROW()-6,"")</f>
        <v/>
      </c>
      <c r="B6252" s="25" t="str">
        <f aca="false">IF(A6252="","",INT((A6252-1)/$O$2)+1)</f>
        <v/>
      </c>
      <c r="C6252" s="25" t="str">
        <f aca="false">IF(A6252="","",MOD(A6252-1,$O$2)+1)</f>
        <v/>
      </c>
      <c r="D6252" s="27" t="str">
        <f aca="false">IF(A6252="","",IF(A6252=1,Calculadora!$D$5,G6251))</f>
        <v/>
      </c>
      <c r="E6252" s="27" t="str">
        <f aca="false">IF(A6252="","",IF($O$9=1,IF(MOD(C6252-1,$O$8)=0,Calculadora!$D$6*(1+Calculadora!$D$7)^(B6252-1),0),IF(MOD(C6252,$O$8)=0,Calculadora!$D$6*(1+Calculadora!$D$7)^(B6252-1),0)))</f>
        <v/>
      </c>
      <c r="F6252" s="27" t="str">
        <f aca="false">IF(A6252="","",(D6252+IF($O$9=1,E6252,0))*$O$7)</f>
        <v/>
      </c>
      <c r="G6252" s="27" t="str">
        <f aca="false">IF(A6252="","",D6252+E6252+F6252)</f>
        <v/>
      </c>
      <c r="H6252" s="27" t="str">
        <f aca="false">IF(A6252="","",Calculadora!$D$5+SUM($E$7:E6252))</f>
        <v/>
      </c>
      <c r="I6252" s="27" t="str">
        <f aca="false">IF(A6252="","",G6252-H6252)</f>
        <v/>
      </c>
      <c r="J6252" s="27" t="str">
        <f aca="false">IF(A6252="","",IF(C6252=$O$2,G6252,0))</f>
        <v/>
      </c>
    </row>
    <row r="6253" customFormat="false" ht="15" hidden="false" customHeight="false" outlineLevel="0" collapsed="false">
      <c r="A6253" s="25" t="str">
        <f aca="false">IF(ROW()-6&lt;=$O$3,ROW()-6,"")</f>
        <v/>
      </c>
      <c r="B6253" s="25" t="str">
        <f aca="false">IF(A6253="","",INT((A6253-1)/$O$2)+1)</f>
        <v/>
      </c>
      <c r="C6253" s="25" t="str">
        <f aca="false">IF(A6253="","",MOD(A6253-1,$O$2)+1)</f>
        <v/>
      </c>
      <c r="D6253" s="27" t="str">
        <f aca="false">IF(A6253="","",IF(A6253=1,Calculadora!$D$5,G6252))</f>
        <v/>
      </c>
      <c r="E6253" s="27" t="str">
        <f aca="false">IF(A6253="","",IF($O$9=1,IF(MOD(C6253-1,$O$8)=0,Calculadora!$D$6*(1+Calculadora!$D$7)^(B6253-1),0),IF(MOD(C6253,$O$8)=0,Calculadora!$D$6*(1+Calculadora!$D$7)^(B6253-1),0)))</f>
        <v/>
      </c>
      <c r="F6253" s="27" t="str">
        <f aca="false">IF(A6253="","",(D6253+IF($O$9=1,E6253,0))*$O$7)</f>
        <v/>
      </c>
      <c r="G6253" s="27" t="str">
        <f aca="false">IF(A6253="","",D6253+E6253+F6253)</f>
        <v/>
      </c>
      <c r="H6253" s="27" t="str">
        <f aca="false">IF(A6253="","",Calculadora!$D$5+SUM($E$7:E6253))</f>
        <v/>
      </c>
      <c r="I6253" s="27" t="str">
        <f aca="false">IF(A6253="","",G6253-H6253)</f>
        <v/>
      </c>
      <c r="J6253" s="27" t="str">
        <f aca="false">IF(A6253="","",IF(C6253=$O$2,G6253,0))</f>
        <v/>
      </c>
    </row>
    <row r="6254" customFormat="false" ht="15" hidden="false" customHeight="false" outlineLevel="0" collapsed="false">
      <c r="A6254" s="25" t="str">
        <f aca="false">IF(ROW()-6&lt;=$O$3,ROW()-6,"")</f>
        <v/>
      </c>
      <c r="B6254" s="25" t="str">
        <f aca="false">IF(A6254="","",INT((A6254-1)/$O$2)+1)</f>
        <v/>
      </c>
      <c r="C6254" s="25" t="str">
        <f aca="false">IF(A6254="","",MOD(A6254-1,$O$2)+1)</f>
        <v/>
      </c>
      <c r="D6254" s="27" t="str">
        <f aca="false">IF(A6254="","",IF(A6254=1,Calculadora!$D$5,G6253))</f>
        <v/>
      </c>
      <c r="E6254" s="27" t="str">
        <f aca="false">IF(A6254="","",IF($O$9=1,IF(MOD(C6254-1,$O$8)=0,Calculadora!$D$6*(1+Calculadora!$D$7)^(B6254-1),0),IF(MOD(C6254,$O$8)=0,Calculadora!$D$6*(1+Calculadora!$D$7)^(B6254-1),0)))</f>
        <v/>
      </c>
      <c r="F6254" s="27" t="str">
        <f aca="false">IF(A6254="","",(D6254+IF($O$9=1,E6254,0))*$O$7)</f>
        <v/>
      </c>
      <c r="G6254" s="27" t="str">
        <f aca="false">IF(A6254="","",D6254+E6254+F6254)</f>
        <v/>
      </c>
      <c r="H6254" s="27" t="str">
        <f aca="false">IF(A6254="","",Calculadora!$D$5+SUM($E$7:E6254))</f>
        <v/>
      </c>
      <c r="I6254" s="27" t="str">
        <f aca="false">IF(A6254="","",G6254-H6254)</f>
        <v/>
      </c>
      <c r="J6254" s="27" t="str">
        <f aca="false">IF(A6254="","",IF(C6254=$O$2,G6254,0))</f>
        <v/>
      </c>
    </row>
    <row r="6255" customFormat="false" ht="15" hidden="false" customHeight="false" outlineLevel="0" collapsed="false">
      <c r="A6255" s="25" t="str">
        <f aca="false">IF(ROW()-6&lt;=$O$3,ROW()-6,"")</f>
        <v/>
      </c>
      <c r="B6255" s="25" t="str">
        <f aca="false">IF(A6255="","",INT((A6255-1)/$O$2)+1)</f>
        <v/>
      </c>
      <c r="C6255" s="25" t="str">
        <f aca="false">IF(A6255="","",MOD(A6255-1,$O$2)+1)</f>
        <v/>
      </c>
      <c r="D6255" s="27" t="str">
        <f aca="false">IF(A6255="","",IF(A6255=1,Calculadora!$D$5,G6254))</f>
        <v/>
      </c>
      <c r="E6255" s="27" t="str">
        <f aca="false">IF(A6255="","",IF($O$9=1,IF(MOD(C6255-1,$O$8)=0,Calculadora!$D$6*(1+Calculadora!$D$7)^(B6255-1),0),IF(MOD(C6255,$O$8)=0,Calculadora!$D$6*(1+Calculadora!$D$7)^(B6255-1),0)))</f>
        <v/>
      </c>
      <c r="F6255" s="27" t="str">
        <f aca="false">IF(A6255="","",(D6255+IF($O$9=1,E6255,0))*$O$7)</f>
        <v/>
      </c>
      <c r="G6255" s="27" t="str">
        <f aca="false">IF(A6255="","",D6255+E6255+F6255)</f>
        <v/>
      </c>
      <c r="H6255" s="27" t="str">
        <f aca="false">IF(A6255="","",Calculadora!$D$5+SUM($E$7:E6255))</f>
        <v/>
      </c>
      <c r="I6255" s="27" t="str">
        <f aca="false">IF(A6255="","",G6255-H6255)</f>
        <v/>
      </c>
      <c r="J6255" s="27" t="str">
        <f aca="false">IF(A6255="","",IF(C6255=$O$2,G6255,0))</f>
        <v/>
      </c>
    </row>
    <row r="6256" customFormat="false" ht="15" hidden="false" customHeight="false" outlineLevel="0" collapsed="false">
      <c r="A6256" s="25" t="str">
        <f aca="false">IF(ROW()-6&lt;=$O$3,ROW()-6,"")</f>
        <v/>
      </c>
      <c r="B6256" s="25" t="str">
        <f aca="false">IF(A6256="","",INT((A6256-1)/$O$2)+1)</f>
        <v/>
      </c>
      <c r="C6256" s="25" t="str">
        <f aca="false">IF(A6256="","",MOD(A6256-1,$O$2)+1)</f>
        <v/>
      </c>
      <c r="D6256" s="27" t="str">
        <f aca="false">IF(A6256="","",IF(A6256=1,Calculadora!$D$5,G6255))</f>
        <v/>
      </c>
      <c r="E6256" s="27" t="str">
        <f aca="false">IF(A6256="","",IF($O$9=1,IF(MOD(C6256-1,$O$8)=0,Calculadora!$D$6*(1+Calculadora!$D$7)^(B6256-1),0),IF(MOD(C6256,$O$8)=0,Calculadora!$D$6*(1+Calculadora!$D$7)^(B6256-1),0)))</f>
        <v/>
      </c>
      <c r="F6256" s="27" t="str">
        <f aca="false">IF(A6256="","",(D6256+IF($O$9=1,E6256,0))*$O$7)</f>
        <v/>
      </c>
      <c r="G6256" s="27" t="str">
        <f aca="false">IF(A6256="","",D6256+E6256+F6256)</f>
        <v/>
      </c>
      <c r="H6256" s="27" t="str">
        <f aca="false">IF(A6256="","",Calculadora!$D$5+SUM($E$7:E6256))</f>
        <v/>
      </c>
      <c r="I6256" s="27" t="str">
        <f aca="false">IF(A6256="","",G6256-H6256)</f>
        <v/>
      </c>
      <c r="J6256" s="27" t="str">
        <f aca="false">IF(A6256="","",IF(C6256=$O$2,G6256,0))</f>
        <v/>
      </c>
    </row>
    <row r="6257" customFormat="false" ht="15" hidden="false" customHeight="false" outlineLevel="0" collapsed="false">
      <c r="A6257" s="25" t="str">
        <f aca="false">IF(ROW()-6&lt;=$O$3,ROW()-6,"")</f>
        <v/>
      </c>
      <c r="B6257" s="25" t="str">
        <f aca="false">IF(A6257="","",INT((A6257-1)/$O$2)+1)</f>
        <v/>
      </c>
      <c r="C6257" s="25" t="str">
        <f aca="false">IF(A6257="","",MOD(A6257-1,$O$2)+1)</f>
        <v/>
      </c>
      <c r="D6257" s="27" t="str">
        <f aca="false">IF(A6257="","",IF(A6257=1,Calculadora!$D$5,G6256))</f>
        <v/>
      </c>
      <c r="E6257" s="27" t="str">
        <f aca="false">IF(A6257="","",IF($O$9=1,IF(MOD(C6257-1,$O$8)=0,Calculadora!$D$6*(1+Calculadora!$D$7)^(B6257-1),0),IF(MOD(C6257,$O$8)=0,Calculadora!$D$6*(1+Calculadora!$D$7)^(B6257-1),0)))</f>
        <v/>
      </c>
      <c r="F6257" s="27" t="str">
        <f aca="false">IF(A6257="","",(D6257+IF($O$9=1,E6257,0))*$O$7)</f>
        <v/>
      </c>
      <c r="G6257" s="27" t="str">
        <f aca="false">IF(A6257="","",D6257+E6257+F6257)</f>
        <v/>
      </c>
      <c r="H6257" s="27" t="str">
        <f aca="false">IF(A6257="","",Calculadora!$D$5+SUM($E$7:E6257))</f>
        <v/>
      </c>
      <c r="I6257" s="27" t="str">
        <f aca="false">IF(A6257="","",G6257-H6257)</f>
        <v/>
      </c>
      <c r="J6257" s="27" t="str">
        <f aca="false">IF(A6257="","",IF(C6257=$O$2,G6257,0))</f>
        <v/>
      </c>
    </row>
    <row r="6258" customFormat="false" ht="15" hidden="false" customHeight="false" outlineLevel="0" collapsed="false">
      <c r="A6258" s="25" t="str">
        <f aca="false">IF(ROW()-6&lt;=$O$3,ROW()-6,"")</f>
        <v/>
      </c>
      <c r="B6258" s="25" t="str">
        <f aca="false">IF(A6258="","",INT((A6258-1)/$O$2)+1)</f>
        <v/>
      </c>
      <c r="C6258" s="25" t="str">
        <f aca="false">IF(A6258="","",MOD(A6258-1,$O$2)+1)</f>
        <v/>
      </c>
      <c r="D6258" s="27" t="str">
        <f aca="false">IF(A6258="","",IF(A6258=1,Calculadora!$D$5,G6257))</f>
        <v/>
      </c>
      <c r="E6258" s="27" t="str">
        <f aca="false">IF(A6258="","",IF($O$9=1,IF(MOD(C6258-1,$O$8)=0,Calculadora!$D$6*(1+Calculadora!$D$7)^(B6258-1),0),IF(MOD(C6258,$O$8)=0,Calculadora!$D$6*(1+Calculadora!$D$7)^(B6258-1),0)))</f>
        <v/>
      </c>
      <c r="F6258" s="27" t="str">
        <f aca="false">IF(A6258="","",(D6258+IF($O$9=1,E6258,0))*$O$7)</f>
        <v/>
      </c>
      <c r="G6258" s="27" t="str">
        <f aca="false">IF(A6258="","",D6258+E6258+F6258)</f>
        <v/>
      </c>
      <c r="H6258" s="27" t="str">
        <f aca="false">IF(A6258="","",Calculadora!$D$5+SUM($E$7:E6258))</f>
        <v/>
      </c>
      <c r="I6258" s="27" t="str">
        <f aca="false">IF(A6258="","",G6258-H6258)</f>
        <v/>
      </c>
      <c r="J6258" s="27" t="str">
        <f aca="false">IF(A6258="","",IF(C6258=$O$2,G6258,0))</f>
        <v/>
      </c>
    </row>
    <row r="6259" customFormat="false" ht="15" hidden="false" customHeight="false" outlineLevel="0" collapsed="false">
      <c r="A6259" s="25" t="str">
        <f aca="false">IF(ROW()-6&lt;=$O$3,ROW()-6,"")</f>
        <v/>
      </c>
      <c r="B6259" s="25" t="str">
        <f aca="false">IF(A6259="","",INT((A6259-1)/$O$2)+1)</f>
        <v/>
      </c>
      <c r="C6259" s="25" t="str">
        <f aca="false">IF(A6259="","",MOD(A6259-1,$O$2)+1)</f>
        <v/>
      </c>
      <c r="D6259" s="27" t="str">
        <f aca="false">IF(A6259="","",IF(A6259=1,Calculadora!$D$5,G6258))</f>
        <v/>
      </c>
      <c r="E6259" s="27" t="str">
        <f aca="false">IF(A6259="","",IF($O$9=1,IF(MOD(C6259-1,$O$8)=0,Calculadora!$D$6*(1+Calculadora!$D$7)^(B6259-1),0),IF(MOD(C6259,$O$8)=0,Calculadora!$D$6*(1+Calculadora!$D$7)^(B6259-1),0)))</f>
        <v/>
      </c>
      <c r="F6259" s="27" t="str">
        <f aca="false">IF(A6259="","",(D6259+IF($O$9=1,E6259,0))*$O$7)</f>
        <v/>
      </c>
      <c r="G6259" s="27" t="str">
        <f aca="false">IF(A6259="","",D6259+E6259+F6259)</f>
        <v/>
      </c>
      <c r="H6259" s="27" t="str">
        <f aca="false">IF(A6259="","",Calculadora!$D$5+SUM($E$7:E6259))</f>
        <v/>
      </c>
      <c r="I6259" s="27" t="str">
        <f aca="false">IF(A6259="","",G6259-H6259)</f>
        <v/>
      </c>
      <c r="J6259" s="27" t="str">
        <f aca="false">IF(A6259="","",IF(C6259=$O$2,G6259,0))</f>
        <v/>
      </c>
    </row>
    <row r="6260" customFormat="false" ht="15" hidden="false" customHeight="false" outlineLevel="0" collapsed="false">
      <c r="A6260" s="25" t="str">
        <f aca="false">IF(ROW()-6&lt;=$O$3,ROW()-6,"")</f>
        <v/>
      </c>
      <c r="B6260" s="25" t="str">
        <f aca="false">IF(A6260="","",INT((A6260-1)/$O$2)+1)</f>
        <v/>
      </c>
      <c r="C6260" s="25" t="str">
        <f aca="false">IF(A6260="","",MOD(A6260-1,$O$2)+1)</f>
        <v/>
      </c>
      <c r="D6260" s="27" t="str">
        <f aca="false">IF(A6260="","",IF(A6260=1,Calculadora!$D$5,G6259))</f>
        <v/>
      </c>
      <c r="E6260" s="27" t="str">
        <f aca="false">IF(A6260="","",IF($O$9=1,IF(MOD(C6260-1,$O$8)=0,Calculadora!$D$6*(1+Calculadora!$D$7)^(B6260-1),0),IF(MOD(C6260,$O$8)=0,Calculadora!$D$6*(1+Calculadora!$D$7)^(B6260-1),0)))</f>
        <v/>
      </c>
      <c r="F6260" s="27" t="str">
        <f aca="false">IF(A6260="","",(D6260+IF($O$9=1,E6260,0))*$O$7)</f>
        <v/>
      </c>
      <c r="G6260" s="27" t="str">
        <f aca="false">IF(A6260="","",D6260+E6260+F6260)</f>
        <v/>
      </c>
      <c r="H6260" s="27" t="str">
        <f aca="false">IF(A6260="","",Calculadora!$D$5+SUM($E$7:E6260))</f>
        <v/>
      </c>
      <c r="I6260" s="27" t="str">
        <f aca="false">IF(A6260="","",G6260-H6260)</f>
        <v/>
      </c>
      <c r="J6260" s="27" t="str">
        <f aca="false">IF(A6260="","",IF(C6260=$O$2,G6260,0))</f>
        <v/>
      </c>
    </row>
    <row r="6261" customFormat="false" ht="15" hidden="false" customHeight="false" outlineLevel="0" collapsed="false">
      <c r="A6261" s="25" t="str">
        <f aca="false">IF(ROW()-6&lt;=$O$3,ROW()-6,"")</f>
        <v/>
      </c>
      <c r="B6261" s="25" t="str">
        <f aca="false">IF(A6261="","",INT((A6261-1)/$O$2)+1)</f>
        <v/>
      </c>
      <c r="C6261" s="25" t="str">
        <f aca="false">IF(A6261="","",MOD(A6261-1,$O$2)+1)</f>
        <v/>
      </c>
      <c r="D6261" s="27" t="str">
        <f aca="false">IF(A6261="","",IF(A6261=1,Calculadora!$D$5,G6260))</f>
        <v/>
      </c>
      <c r="E6261" s="27" t="str">
        <f aca="false">IF(A6261="","",IF($O$9=1,IF(MOD(C6261-1,$O$8)=0,Calculadora!$D$6*(1+Calculadora!$D$7)^(B6261-1),0),IF(MOD(C6261,$O$8)=0,Calculadora!$D$6*(1+Calculadora!$D$7)^(B6261-1),0)))</f>
        <v/>
      </c>
      <c r="F6261" s="27" t="str">
        <f aca="false">IF(A6261="","",(D6261+IF($O$9=1,E6261,0))*$O$7)</f>
        <v/>
      </c>
      <c r="G6261" s="27" t="str">
        <f aca="false">IF(A6261="","",D6261+E6261+F6261)</f>
        <v/>
      </c>
      <c r="H6261" s="27" t="str">
        <f aca="false">IF(A6261="","",Calculadora!$D$5+SUM($E$7:E6261))</f>
        <v/>
      </c>
      <c r="I6261" s="27" t="str">
        <f aca="false">IF(A6261="","",G6261-H6261)</f>
        <v/>
      </c>
      <c r="J6261" s="27" t="str">
        <f aca="false">IF(A6261="","",IF(C6261=$O$2,G6261,0))</f>
        <v/>
      </c>
    </row>
    <row r="6262" customFormat="false" ht="15" hidden="false" customHeight="false" outlineLevel="0" collapsed="false">
      <c r="A6262" s="25" t="str">
        <f aca="false">IF(ROW()-6&lt;=$O$3,ROW()-6,"")</f>
        <v/>
      </c>
      <c r="B6262" s="25" t="str">
        <f aca="false">IF(A6262="","",INT((A6262-1)/$O$2)+1)</f>
        <v/>
      </c>
      <c r="C6262" s="25" t="str">
        <f aca="false">IF(A6262="","",MOD(A6262-1,$O$2)+1)</f>
        <v/>
      </c>
      <c r="D6262" s="27" t="str">
        <f aca="false">IF(A6262="","",IF(A6262=1,Calculadora!$D$5,G6261))</f>
        <v/>
      </c>
      <c r="E6262" s="27" t="str">
        <f aca="false">IF(A6262="","",IF($O$9=1,IF(MOD(C6262-1,$O$8)=0,Calculadora!$D$6*(1+Calculadora!$D$7)^(B6262-1),0),IF(MOD(C6262,$O$8)=0,Calculadora!$D$6*(1+Calculadora!$D$7)^(B6262-1),0)))</f>
        <v/>
      </c>
      <c r="F6262" s="27" t="str">
        <f aca="false">IF(A6262="","",(D6262+IF($O$9=1,E6262,0))*$O$7)</f>
        <v/>
      </c>
      <c r="G6262" s="27" t="str">
        <f aca="false">IF(A6262="","",D6262+E6262+F6262)</f>
        <v/>
      </c>
      <c r="H6262" s="27" t="str">
        <f aca="false">IF(A6262="","",Calculadora!$D$5+SUM($E$7:E6262))</f>
        <v/>
      </c>
      <c r="I6262" s="27" t="str">
        <f aca="false">IF(A6262="","",G6262-H6262)</f>
        <v/>
      </c>
      <c r="J6262" s="27" t="str">
        <f aca="false">IF(A6262="","",IF(C6262=$O$2,G6262,0))</f>
        <v/>
      </c>
    </row>
    <row r="6263" customFormat="false" ht="15" hidden="false" customHeight="false" outlineLevel="0" collapsed="false">
      <c r="A6263" s="25" t="str">
        <f aca="false">IF(ROW()-6&lt;=$O$3,ROW()-6,"")</f>
        <v/>
      </c>
      <c r="B6263" s="25" t="str">
        <f aca="false">IF(A6263="","",INT((A6263-1)/$O$2)+1)</f>
        <v/>
      </c>
      <c r="C6263" s="25" t="str">
        <f aca="false">IF(A6263="","",MOD(A6263-1,$O$2)+1)</f>
        <v/>
      </c>
      <c r="D6263" s="27" t="str">
        <f aca="false">IF(A6263="","",IF(A6263=1,Calculadora!$D$5,G6262))</f>
        <v/>
      </c>
      <c r="E6263" s="27" t="str">
        <f aca="false">IF(A6263="","",IF($O$9=1,IF(MOD(C6263-1,$O$8)=0,Calculadora!$D$6*(1+Calculadora!$D$7)^(B6263-1),0),IF(MOD(C6263,$O$8)=0,Calculadora!$D$6*(1+Calculadora!$D$7)^(B6263-1),0)))</f>
        <v/>
      </c>
      <c r="F6263" s="27" t="str">
        <f aca="false">IF(A6263="","",(D6263+IF($O$9=1,E6263,0))*$O$7)</f>
        <v/>
      </c>
      <c r="G6263" s="27" t="str">
        <f aca="false">IF(A6263="","",D6263+E6263+F6263)</f>
        <v/>
      </c>
      <c r="H6263" s="27" t="str">
        <f aca="false">IF(A6263="","",Calculadora!$D$5+SUM($E$7:E6263))</f>
        <v/>
      </c>
      <c r="I6263" s="27" t="str">
        <f aca="false">IF(A6263="","",G6263-H6263)</f>
        <v/>
      </c>
      <c r="J6263" s="27" t="str">
        <f aca="false">IF(A6263="","",IF(C6263=$O$2,G6263,0))</f>
        <v/>
      </c>
    </row>
    <row r="6264" customFormat="false" ht="15" hidden="false" customHeight="false" outlineLevel="0" collapsed="false">
      <c r="A6264" s="25" t="str">
        <f aca="false">IF(ROW()-6&lt;=$O$3,ROW()-6,"")</f>
        <v/>
      </c>
      <c r="B6264" s="25" t="str">
        <f aca="false">IF(A6264="","",INT((A6264-1)/$O$2)+1)</f>
        <v/>
      </c>
      <c r="C6264" s="25" t="str">
        <f aca="false">IF(A6264="","",MOD(A6264-1,$O$2)+1)</f>
        <v/>
      </c>
      <c r="D6264" s="27" t="str">
        <f aca="false">IF(A6264="","",IF(A6264=1,Calculadora!$D$5,G6263))</f>
        <v/>
      </c>
      <c r="E6264" s="27" t="str">
        <f aca="false">IF(A6264="","",IF($O$9=1,IF(MOD(C6264-1,$O$8)=0,Calculadora!$D$6*(1+Calculadora!$D$7)^(B6264-1),0),IF(MOD(C6264,$O$8)=0,Calculadora!$D$6*(1+Calculadora!$D$7)^(B6264-1),0)))</f>
        <v/>
      </c>
      <c r="F6264" s="27" t="str">
        <f aca="false">IF(A6264="","",(D6264+IF($O$9=1,E6264,0))*$O$7)</f>
        <v/>
      </c>
      <c r="G6264" s="27" t="str">
        <f aca="false">IF(A6264="","",D6264+E6264+F6264)</f>
        <v/>
      </c>
      <c r="H6264" s="27" t="str">
        <f aca="false">IF(A6264="","",Calculadora!$D$5+SUM($E$7:E6264))</f>
        <v/>
      </c>
      <c r="I6264" s="27" t="str">
        <f aca="false">IF(A6264="","",G6264-H6264)</f>
        <v/>
      </c>
      <c r="J6264" s="27" t="str">
        <f aca="false">IF(A6264="","",IF(C6264=$O$2,G6264,0))</f>
        <v/>
      </c>
    </row>
    <row r="6265" customFormat="false" ht="15" hidden="false" customHeight="false" outlineLevel="0" collapsed="false">
      <c r="A6265" s="25" t="str">
        <f aca="false">IF(ROW()-6&lt;=$O$3,ROW()-6,"")</f>
        <v/>
      </c>
      <c r="B6265" s="25" t="str">
        <f aca="false">IF(A6265="","",INT((A6265-1)/$O$2)+1)</f>
        <v/>
      </c>
      <c r="C6265" s="25" t="str">
        <f aca="false">IF(A6265="","",MOD(A6265-1,$O$2)+1)</f>
        <v/>
      </c>
      <c r="D6265" s="27" t="str">
        <f aca="false">IF(A6265="","",IF(A6265=1,Calculadora!$D$5,G6264))</f>
        <v/>
      </c>
      <c r="E6265" s="27" t="str">
        <f aca="false">IF(A6265="","",IF($O$9=1,IF(MOD(C6265-1,$O$8)=0,Calculadora!$D$6*(1+Calculadora!$D$7)^(B6265-1),0),IF(MOD(C6265,$O$8)=0,Calculadora!$D$6*(1+Calculadora!$D$7)^(B6265-1),0)))</f>
        <v/>
      </c>
      <c r="F6265" s="27" t="str">
        <f aca="false">IF(A6265="","",(D6265+IF($O$9=1,E6265,0))*$O$7)</f>
        <v/>
      </c>
      <c r="G6265" s="27" t="str">
        <f aca="false">IF(A6265="","",D6265+E6265+F6265)</f>
        <v/>
      </c>
      <c r="H6265" s="27" t="str">
        <f aca="false">IF(A6265="","",Calculadora!$D$5+SUM($E$7:E6265))</f>
        <v/>
      </c>
      <c r="I6265" s="27" t="str">
        <f aca="false">IF(A6265="","",G6265-H6265)</f>
        <v/>
      </c>
      <c r="J6265" s="27" t="str">
        <f aca="false">IF(A6265="","",IF(C6265=$O$2,G6265,0))</f>
        <v/>
      </c>
    </row>
    <row r="6266" customFormat="false" ht="15" hidden="false" customHeight="false" outlineLevel="0" collapsed="false">
      <c r="A6266" s="25" t="str">
        <f aca="false">IF(ROW()-6&lt;=$O$3,ROW()-6,"")</f>
        <v/>
      </c>
      <c r="B6266" s="25" t="str">
        <f aca="false">IF(A6266="","",INT((A6266-1)/$O$2)+1)</f>
        <v/>
      </c>
      <c r="C6266" s="25" t="str">
        <f aca="false">IF(A6266="","",MOD(A6266-1,$O$2)+1)</f>
        <v/>
      </c>
      <c r="D6266" s="27" t="str">
        <f aca="false">IF(A6266="","",IF(A6266=1,Calculadora!$D$5,G6265))</f>
        <v/>
      </c>
      <c r="E6266" s="27" t="str">
        <f aca="false">IF(A6266="","",IF($O$9=1,IF(MOD(C6266-1,$O$8)=0,Calculadora!$D$6*(1+Calculadora!$D$7)^(B6266-1),0),IF(MOD(C6266,$O$8)=0,Calculadora!$D$6*(1+Calculadora!$D$7)^(B6266-1),0)))</f>
        <v/>
      </c>
      <c r="F6266" s="27" t="str">
        <f aca="false">IF(A6266="","",(D6266+IF($O$9=1,E6266,0))*$O$7)</f>
        <v/>
      </c>
      <c r="G6266" s="27" t="str">
        <f aca="false">IF(A6266="","",D6266+E6266+F6266)</f>
        <v/>
      </c>
      <c r="H6266" s="27" t="str">
        <f aca="false">IF(A6266="","",Calculadora!$D$5+SUM($E$7:E6266))</f>
        <v/>
      </c>
      <c r="I6266" s="27" t="str">
        <f aca="false">IF(A6266="","",G6266-H6266)</f>
        <v/>
      </c>
      <c r="J6266" s="27" t="str">
        <f aca="false">IF(A6266="","",IF(C6266=$O$2,G6266,0))</f>
        <v/>
      </c>
    </row>
    <row r="6267" customFormat="false" ht="15" hidden="false" customHeight="false" outlineLevel="0" collapsed="false">
      <c r="A6267" s="25" t="str">
        <f aca="false">IF(ROW()-6&lt;=$O$3,ROW()-6,"")</f>
        <v/>
      </c>
      <c r="B6267" s="25" t="str">
        <f aca="false">IF(A6267="","",INT((A6267-1)/$O$2)+1)</f>
        <v/>
      </c>
      <c r="C6267" s="25" t="str">
        <f aca="false">IF(A6267="","",MOD(A6267-1,$O$2)+1)</f>
        <v/>
      </c>
      <c r="D6267" s="27" t="str">
        <f aca="false">IF(A6267="","",IF(A6267=1,Calculadora!$D$5,G6266))</f>
        <v/>
      </c>
      <c r="E6267" s="27" t="str">
        <f aca="false">IF(A6267="","",IF($O$9=1,IF(MOD(C6267-1,$O$8)=0,Calculadora!$D$6*(1+Calculadora!$D$7)^(B6267-1),0),IF(MOD(C6267,$O$8)=0,Calculadora!$D$6*(1+Calculadora!$D$7)^(B6267-1),0)))</f>
        <v/>
      </c>
      <c r="F6267" s="27" t="str">
        <f aca="false">IF(A6267="","",(D6267+IF($O$9=1,E6267,0))*$O$7)</f>
        <v/>
      </c>
      <c r="G6267" s="27" t="str">
        <f aca="false">IF(A6267="","",D6267+E6267+F6267)</f>
        <v/>
      </c>
      <c r="H6267" s="27" t="str">
        <f aca="false">IF(A6267="","",Calculadora!$D$5+SUM($E$7:E6267))</f>
        <v/>
      </c>
      <c r="I6267" s="27" t="str">
        <f aca="false">IF(A6267="","",G6267-H6267)</f>
        <v/>
      </c>
      <c r="J6267" s="27" t="str">
        <f aca="false">IF(A6267="","",IF(C6267=$O$2,G6267,0))</f>
        <v/>
      </c>
    </row>
    <row r="6268" customFormat="false" ht="15" hidden="false" customHeight="false" outlineLevel="0" collapsed="false">
      <c r="A6268" s="25" t="str">
        <f aca="false">IF(ROW()-6&lt;=$O$3,ROW()-6,"")</f>
        <v/>
      </c>
      <c r="B6268" s="25" t="str">
        <f aca="false">IF(A6268="","",INT((A6268-1)/$O$2)+1)</f>
        <v/>
      </c>
      <c r="C6268" s="25" t="str">
        <f aca="false">IF(A6268="","",MOD(A6268-1,$O$2)+1)</f>
        <v/>
      </c>
      <c r="D6268" s="27" t="str">
        <f aca="false">IF(A6268="","",IF(A6268=1,Calculadora!$D$5,G6267))</f>
        <v/>
      </c>
      <c r="E6268" s="27" t="str">
        <f aca="false">IF(A6268="","",IF($O$9=1,IF(MOD(C6268-1,$O$8)=0,Calculadora!$D$6*(1+Calculadora!$D$7)^(B6268-1),0),IF(MOD(C6268,$O$8)=0,Calculadora!$D$6*(1+Calculadora!$D$7)^(B6268-1),0)))</f>
        <v/>
      </c>
      <c r="F6268" s="27" t="str">
        <f aca="false">IF(A6268="","",(D6268+IF($O$9=1,E6268,0))*$O$7)</f>
        <v/>
      </c>
      <c r="G6268" s="27" t="str">
        <f aca="false">IF(A6268="","",D6268+E6268+F6268)</f>
        <v/>
      </c>
      <c r="H6268" s="27" t="str">
        <f aca="false">IF(A6268="","",Calculadora!$D$5+SUM($E$7:E6268))</f>
        <v/>
      </c>
      <c r="I6268" s="27" t="str">
        <f aca="false">IF(A6268="","",G6268-H6268)</f>
        <v/>
      </c>
      <c r="J6268" s="27" t="str">
        <f aca="false">IF(A6268="","",IF(C6268=$O$2,G6268,0))</f>
        <v/>
      </c>
    </row>
    <row r="6269" customFormat="false" ht="15" hidden="false" customHeight="false" outlineLevel="0" collapsed="false">
      <c r="A6269" s="25" t="str">
        <f aca="false">IF(ROW()-6&lt;=$O$3,ROW()-6,"")</f>
        <v/>
      </c>
      <c r="B6269" s="25" t="str">
        <f aca="false">IF(A6269="","",INT((A6269-1)/$O$2)+1)</f>
        <v/>
      </c>
      <c r="C6269" s="25" t="str">
        <f aca="false">IF(A6269="","",MOD(A6269-1,$O$2)+1)</f>
        <v/>
      </c>
      <c r="D6269" s="27" t="str">
        <f aca="false">IF(A6269="","",IF(A6269=1,Calculadora!$D$5,G6268))</f>
        <v/>
      </c>
      <c r="E6269" s="27" t="str">
        <f aca="false">IF(A6269="","",IF($O$9=1,IF(MOD(C6269-1,$O$8)=0,Calculadora!$D$6*(1+Calculadora!$D$7)^(B6269-1),0),IF(MOD(C6269,$O$8)=0,Calculadora!$D$6*(1+Calculadora!$D$7)^(B6269-1),0)))</f>
        <v/>
      </c>
      <c r="F6269" s="27" t="str">
        <f aca="false">IF(A6269="","",(D6269+IF($O$9=1,E6269,0))*$O$7)</f>
        <v/>
      </c>
      <c r="G6269" s="27" t="str">
        <f aca="false">IF(A6269="","",D6269+E6269+F6269)</f>
        <v/>
      </c>
      <c r="H6269" s="27" t="str">
        <f aca="false">IF(A6269="","",Calculadora!$D$5+SUM($E$7:E6269))</f>
        <v/>
      </c>
      <c r="I6269" s="27" t="str">
        <f aca="false">IF(A6269="","",G6269-H6269)</f>
        <v/>
      </c>
      <c r="J6269" s="27" t="str">
        <f aca="false">IF(A6269="","",IF(C6269=$O$2,G6269,0))</f>
        <v/>
      </c>
    </row>
    <row r="6270" customFormat="false" ht="15" hidden="false" customHeight="false" outlineLevel="0" collapsed="false">
      <c r="A6270" s="25" t="str">
        <f aca="false">IF(ROW()-6&lt;=$O$3,ROW()-6,"")</f>
        <v/>
      </c>
      <c r="B6270" s="25" t="str">
        <f aca="false">IF(A6270="","",INT((A6270-1)/$O$2)+1)</f>
        <v/>
      </c>
      <c r="C6270" s="25" t="str">
        <f aca="false">IF(A6270="","",MOD(A6270-1,$O$2)+1)</f>
        <v/>
      </c>
      <c r="D6270" s="27" t="str">
        <f aca="false">IF(A6270="","",IF(A6270=1,Calculadora!$D$5,G6269))</f>
        <v/>
      </c>
      <c r="E6270" s="27" t="str">
        <f aca="false">IF(A6270="","",IF($O$9=1,IF(MOD(C6270-1,$O$8)=0,Calculadora!$D$6*(1+Calculadora!$D$7)^(B6270-1),0),IF(MOD(C6270,$O$8)=0,Calculadora!$D$6*(1+Calculadora!$D$7)^(B6270-1),0)))</f>
        <v/>
      </c>
      <c r="F6270" s="27" t="str">
        <f aca="false">IF(A6270="","",(D6270+IF($O$9=1,E6270,0))*$O$7)</f>
        <v/>
      </c>
      <c r="G6270" s="27" t="str">
        <f aca="false">IF(A6270="","",D6270+E6270+F6270)</f>
        <v/>
      </c>
      <c r="H6270" s="27" t="str">
        <f aca="false">IF(A6270="","",Calculadora!$D$5+SUM($E$7:E6270))</f>
        <v/>
      </c>
      <c r="I6270" s="27" t="str">
        <f aca="false">IF(A6270="","",G6270-H6270)</f>
        <v/>
      </c>
      <c r="J6270" s="27" t="str">
        <f aca="false">IF(A6270="","",IF(C6270=$O$2,G6270,0))</f>
        <v/>
      </c>
    </row>
    <row r="6271" customFormat="false" ht="15" hidden="false" customHeight="false" outlineLevel="0" collapsed="false">
      <c r="A6271" s="25" t="str">
        <f aca="false">IF(ROW()-6&lt;=$O$3,ROW()-6,"")</f>
        <v/>
      </c>
      <c r="B6271" s="25" t="str">
        <f aca="false">IF(A6271="","",INT((A6271-1)/$O$2)+1)</f>
        <v/>
      </c>
      <c r="C6271" s="25" t="str">
        <f aca="false">IF(A6271="","",MOD(A6271-1,$O$2)+1)</f>
        <v/>
      </c>
      <c r="D6271" s="27" t="str">
        <f aca="false">IF(A6271="","",IF(A6271=1,Calculadora!$D$5,G6270))</f>
        <v/>
      </c>
      <c r="E6271" s="27" t="str">
        <f aca="false">IF(A6271="","",IF($O$9=1,IF(MOD(C6271-1,$O$8)=0,Calculadora!$D$6*(1+Calculadora!$D$7)^(B6271-1),0),IF(MOD(C6271,$O$8)=0,Calculadora!$D$6*(1+Calculadora!$D$7)^(B6271-1),0)))</f>
        <v/>
      </c>
      <c r="F6271" s="27" t="str">
        <f aca="false">IF(A6271="","",(D6271+IF($O$9=1,E6271,0))*$O$7)</f>
        <v/>
      </c>
      <c r="G6271" s="27" t="str">
        <f aca="false">IF(A6271="","",D6271+E6271+F6271)</f>
        <v/>
      </c>
      <c r="H6271" s="27" t="str">
        <f aca="false">IF(A6271="","",Calculadora!$D$5+SUM($E$7:E6271))</f>
        <v/>
      </c>
      <c r="I6271" s="27" t="str">
        <f aca="false">IF(A6271="","",G6271-H6271)</f>
        <v/>
      </c>
      <c r="J6271" s="27" t="str">
        <f aca="false">IF(A6271="","",IF(C6271=$O$2,G6271,0))</f>
        <v/>
      </c>
    </row>
    <row r="6272" customFormat="false" ht="15" hidden="false" customHeight="false" outlineLevel="0" collapsed="false">
      <c r="A6272" s="25" t="str">
        <f aca="false">IF(ROW()-6&lt;=$O$3,ROW()-6,"")</f>
        <v/>
      </c>
      <c r="B6272" s="25" t="str">
        <f aca="false">IF(A6272="","",INT((A6272-1)/$O$2)+1)</f>
        <v/>
      </c>
      <c r="C6272" s="25" t="str">
        <f aca="false">IF(A6272="","",MOD(A6272-1,$O$2)+1)</f>
        <v/>
      </c>
      <c r="D6272" s="27" t="str">
        <f aca="false">IF(A6272="","",IF(A6272=1,Calculadora!$D$5,G6271))</f>
        <v/>
      </c>
      <c r="E6272" s="27" t="str">
        <f aca="false">IF(A6272="","",IF($O$9=1,IF(MOD(C6272-1,$O$8)=0,Calculadora!$D$6*(1+Calculadora!$D$7)^(B6272-1),0),IF(MOD(C6272,$O$8)=0,Calculadora!$D$6*(1+Calculadora!$D$7)^(B6272-1),0)))</f>
        <v/>
      </c>
      <c r="F6272" s="27" t="str">
        <f aca="false">IF(A6272="","",(D6272+IF($O$9=1,E6272,0))*$O$7)</f>
        <v/>
      </c>
      <c r="G6272" s="27" t="str">
        <f aca="false">IF(A6272="","",D6272+E6272+F6272)</f>
        <v/>
      </c>
      <c r="H6272" s="27" t="str">
        <f aca="false">IF(A6272="","",Calculadora!$D$5+SUM($E$7:E6272))</f>
        <v/>
      </c>
      <c r="I6272" s="27" t="str">
        <f aca="false">IF(A6272="","",G6272-H6272)</f>
        <v/>
      </c>
      <c r="J6272" s="27" t="str">
        <f aca="false">IF(A6272="","",IF(C6272=$O$2,G6272,0))</f>
        <v/>
      </c>
    </row>
    <row r="6273" customFormat="false" ht="15" hidden="false" customHeight="false" outlineLevel="0" collapsed="false">
      <c r="A6273" s="25" t="str">
        <f aca="false">IF(ROW()-6&lt;=$O$3,ROW()-6,"")</f>
        <v/>
      </c>
      <c r="B6273" s="25" t="str">
        <f aca="false">IF(A6273="","",INT((A6273-1)/$O$2)+1)</f>
        <v/>
      </c>
      <c r="C6273" s="25" t="str">
        <f aca="false">IF(A6273="","",MOD(A6273-1,$O$2)+1)</f>
        <v/>
      </c>
      <c r="D6273" s="27" t="str">
        <f aca="false">IF(A6273="","",IF(A6273=1,Calculadora!$D$5,G6272))</f>
        <v/>
      </c>
      <c r="E6273" s="27" t="str">
        <f aca="false">IF(A6273="","",IF($O$9=1,IF(MOD(C6273-1,$O$8)=0,Calculadora!$D$6*(1+Calculadora!$D$7)^(B6273-1),0),IF(MOD(C6273,$O$8)=0,Calculadora!$D$6*(1+Calculadora!$D$7)^(B6273-1),0)))</f>
        <v/>
      </c>
      <c r="F6273" s="27" t="str">
        <f aca="false">IF(A6273="","",(D6273+IF($O$9=1,E6273,0))*$O$7)</f>
        <v/>
      </c>
      <c r="G6273" s="27" t="str">
        <f aca="false">IF(A6273="","",D6273+E6273+F6273)</f>
        <v/>
      </c>
      <c r="H6273" s="27" t="str">
        <f aca="false">IF(A6273="","",Calculadora!$D$5+SUM($E$7:E6273))</f>
        <v/>
      </c>
      <c r="I6273" s="27" t="str">
        <f aca="false">IF(A6273="","",G6273-H6273)</f>
        <v/>
      </c>
      <c r="J6273" s="27" t="str">
        <f aca="false">IF(A6273="","",IF(C6273=$O$2,G6273,0))</f>
        <v/>
      </c>
    </row>
    <row r="6274" customFormat="false" ht="15" hidden="false" customHeight="false" outlineLevel="0" collapsed="false">
      <c r="A6274" s="25" t="str">
        <f aca="false">IF(ROW()-6&lt;=$O$3,ROW()-6,"")</f>
        <v/>
      </c>
      <c r="B6274" s="25" t="str">
        <f aca="false">IF(A6274="","",INT((A6274-1)/$O$2)+1)</f>
        <v/>
      </c>
      <c r="C6274" s="25" t="str">
        <f aca="false">IF(A6274="","",MOD(A6274-1,$O$2)+1)</f>
        <v/>
      </c>
      <c r="D6274" s="27" t="str">
        <f aca="false">IF(A6274="","",IF(A6274=1,Calculadora!$D$5,G6273))</f>
        <v/>
      </c>
      <c r="E6274" s="27" t="str">
        <f aca="false">IF(A6274="","",IF($O$9=1,IF(MOD(C6274-1,$O$8)=0,Calculadora!$D$6*(1+Calculadora!$D$7)^(B6274-1),0),IF(MOD(C6274,$O$8)=0,Calculadora!$D$6*(1+Calculadora!$D$7)^(B6274-1),0)))</f>
        <v/>
      </c>
      <c r="F6274" s="27" t="str">
        <f aca="false">IF(A6274="","",(D6274+IF($O$9=1,E6274,0))*$O$7)</f>
        <v/>
      </c>
      <c r="G6274" s="27" t="str">
        <f aca="false">IF(A6274="","",D6274+E6274+F6274)</f>
        <v/>
      </c>
      <c r="H6274" s="27" t="str">
        <f aca="false">IF(A6274="","",Calculadora!$D$5+SUM($E$7:E6274))</f>
        <v/>
      </c>
      <c r="I6274" s="27" t="str">
        <f aca="false">IF(A6274="","",G6274-H6274)</f>
        <v/>
      </c>
      <c r="J6274" s="27" t="str">
        <f aca="false">IF(A6274="","",IF(C6274=$O$2,G6274,0))</f>
        <v/>
      </c>
    </row>
    <row r="6275" customFormat="false" ht="15" hidden="false" customHeight="false" outlineLevel="0" collapsed="false">
      <c r="A6275" s="25" t="str">
        <f aca="false">IF(ROW()-6&lt;=$O$3,ROW()-6,"")</f>
        <v/>
      </c>
      <c r="B6275" s="25" t="str">
        <f aca="false">IF(A6275="","",INT((A6275-1)/$O$2)+1)</f>
        <v/>
      </c>
      <c r="C6275" s="25" t="str">
        <f aca="false">IF(A6275="","",MOD(A6275-1,$O$2)+1)</f>
        <v/>
      </c>
      <c r="D6275" s="27" t="str">
        <f aca="false">IF(A6275="","",IF(A6275=1,Calculadora!$D$5,G6274))</f>
        <v/>
      </c>
      <c r="E6275" s="27" t="str">
        <f aca="false">IF(A6275="","",IF($O$9=1,IF(MOD(C6275-1,$O$8)=0,Calculadora!$D$6*(1+Calculadora!$D$7)^(B6275-1),0),IF(MOD(C6275,$O$8)=0,Calculadora!$D$6*(1+Calculadora!$D$7)^(B6275-1),0)))</f>
        <v/>
      </c>
      <c r="F6275" s="27" t="str">
        <f aca="false">IF(A6275="","",(D6275+IF($O$9=1,E6275,0))*$O$7)</f>
        <v/>
      </c>
      <c r="G6275" s="27" t="str">
        <f aca="false">IF(A6275="","",D6275+E6275+F6275)</f>
        <v/>
      </c>
      <c r="H6275" s="27" t="str">
        <f aca="false">IF(A6275="","",Calculadora!$D$5+SUM($E$7:E6275))</f>
        <v/>
      </c>
      <c r="I6275" s="27" t="str">
        <f aca="false">IF(A6275="","",G6275-H6275)</f>
        <v/>
      </c>
      <c r="J6275" s="27" t="str">
        <f aca="false">IF(A6275="","",IF(C6275=$O$2,G6275,0))</f>
        <v/>
      </c>
    </row>
    <row r="6276" customFormat="false" ht="15" hidden="false" customHeight="false" outlineLevel="0" collapsed="false">
      <c r="A6276" s="25" t="str">
        <f aca="false">IF(ROW()-6&lt;=$O$3,ROW()-6,"")</f>
        <v/>
      </c>
      <c r="B6276" s="25" t="str">
        <f aca="false">IF(A6276="","",INT((A6276-1)/$O$2)+1)</f>
        <v/>
      </c>
      <c r="C6276" s="25" t="str">
        <f aca="false">IF(A6276="","",MOD(A6276-1,$O$2)+1)</f>
        <v/>
      </c>
      <c r="D6276" s="27" t="str">
        <f aca="false">IF(A6276="","",IF(A6276=1,Calculadora!$D$5,G6275))</f>
        <v/>
      </c>
      <c r="E6276" s="27" t="str">
        <f aca="false">IF(A6276="","",IF($O$9=1,IF(MOD(C6276-1,$O$8)=0,Calculadora!$D$6*(1+Calculadora!$D$7)^(B6276-1),0),IF(MOD(C6276,$O$8)=0,Calculadora!$D$6*(1+Calculadora!$D$7)^(B6276-1),0)))</f>
        <v/>
      </c>
      <c r="F6276" s="27" t="str">
        <f aca="false">IF(A6276="","",(D6276+IF($O$9=1,E6276,0))*$O$7)</f>
        <v/>
      </c>
      <c r="G6276" s="27" t="str">
        <f aca="false">IF(A6276="","",D6276+E6276+F6276)</f>
        <v/>
      </c>
      <c r="H6276" s="27" t="str">
        <f aca="false">IF(A6276="","",Calculadora!$D$5+SUM($E$7:E6276))</f>
        <v/>
      </c>
      <c r="I6276" s="27" t="str">
        <f aca="false">IF(A6276="","",G6276-H6276)</f>
        <v/>
      </c>
      <c r="J6276" s="27" t="str">
        <f aca="false">IF(A6276="","",IF(C6276=$O$2,G6276,0))</f>
        <v/>
      </c>
    </row>
    <row r="6277" customFormat="false" ht="15" hidden="false" customHeight="false" outlineLevel="0" collapsed="false">
      <c r="A6277" s="25" t="str">
        <f aca="false">IF(ROW()-6&lt;=$O$3,ROW()-6,"")</f>
        <v/>
      </c>
      <c r="B6277" s="25" t="str">
        <f aca="false">IF(A6277="","",INT((A6277-1)/$O$2)+1)</f>
        <v/>
      </c>
      <c r="C6277" s="25" t="str">
        <f aca="false">IF(A6277="","",MOD(A6277-1,$O$2)+1)</f>
        <v/>
      </c>
      <c r="D6277" s="27" t="str">
        <f aca="false">IF(A6277="","",IF(A6277=1,Calculadora!$D$5,G6276))</f>
        <v/>
      </c>
      <c r="E6277" s="27" t="str">
        <f aca="false">IF(A6277="","",IF($O$9=1,IF(MOD(C6277-1,$O$8)=0,Calculadora!$D$6*(1+Calculadora!$D$7)^(B6277-1),0),IF(MOD(C6277,$O$8)=0,Calculadora!$D$6*(1+Calculadora!$D$7)^(B6277-1),0)))</f>
        <v/>
      </c>
      <c r="F6277" s="27" t="str">
        <f aca="false">IF(A6277="","",(D6277+IF($O$9=1,E6277,0))*$O$7)</f>
        <v/>
      </c>
      <c r="G6277" s="27" t="str">
        <f aca="false">IF(A6277="","",D6277+E6277+F6277)</f>
        <v/>
      </c>
      <c r="H6277" s="27" t="str">
        <f aca="false">IF(A6277="","",Calculadora!$D$5+SUM($E$7:E6277))</f>
        <v/>
      </c>
      <c r="I6277" s="27" t="str">
        <f aca="false">IF(A6277="","",G6277-H6277)</f>
        <v/>
      </c>
      <c r="J6277" s="27" t="str">
        <f aca="false">IF(A6277="","",IF(C6277=$O$2,G6277,0))</f>
        <v/>
      </c>
    </row>
    <row r="6278" customFormat="false" ht="15" hidden="false" customHeight="false" outlineLevel="0" collapsed="false">
      <c r="A6278" s="25" t="str">
        <f aca="false">IF(ROW()-6&lt;=$O$3,ROW()-6,"")</f>
        <v/>
      </c>
      <c r="B6278" s="25" t="str">
        <f aca="false">IF(A6278="","",INT((A6278-1)/$O$2)+1)</f>
        <v/>
      </c>
      <c r="C6278" s="25" t="str">
        <f aca="false">IF(A6278="","",MOD(A6278-1,$O$2)+1)</f>
        <v/>
      </c>
      <c r="D6278" s="27" t="str">
        <f aca="false">IF(A6278="","",IF(A6278=1,Calculadora!$D$5,G6277))</f>
        <v/>
      </c>
      <c r="E6278" s="27" t="str">
        <f aca="false">IF(A6278="","",IF($O$9=1,IF(MOD(C6278-1,$O$8)=0,Calculadora!$D$6*(1+Calculadora!$D$7)^(B6278-1),0),IF(MOD(C6278,$O$8)=0,Calculadora!$D$6*(1+Calculadora!$D$7)^(B6278-1),0)))</f>
        <v/>
      </c>
      <c r="F6278" s="27" t="str">
        <f aca="false">IF(A6278="","",(D6278+IF($O$9=1,E6278,0))*$O$7)</f>
        <v/>
      </c>
      <c r="G6278" s="27" t="str">
        <f aca="false">IF(A6278="","",D6278+E6278+F6278)</f>
        <v/>
      </c>
      <c r="H6278" s="27" t="str">
        <f aca="false">IF(A6278="","",Calculadora!$D$5+SUM($E$7:E6278))</f>
        <v/>
      </c>
      <c r="I6278" s="27" t="str">
        <f aca="false">IF(A6278="","",G6278-H6278)</f>
        <v/>
      </c>
      <c r="J6278" s="27" t="str">
        <f aca="false">IF(A6278="","",IF(C6278=$O$2,G6278,0))</f>
        <v/>
      </c>
    </row>
    <row r="6279" customFormat="false" ht="15" hidden="false" customHeight="false" outlineLevel="0" collapsed="false">
      <c r="A6279" s="25" t="str">
        <f aca="false">IF(ROW()-6&lt;=$O$3,ROW()-6,"")</f>
        <v/>
      </c>
      <c r="B6279" s="25" t="str">
        <f aca="false">IF(A6279="","",INT((A6279-1)/$O$2)+1)</f>
        <v/>
      </c>
      <c r="C6279" s="25" t="str">
        <f aca="false">IF(A6279="","",MOD(A6279-1,$O$2)+1)</f>
        <v/>
      </c>
      <c r="D6279" s="27" t="str">
        <f aca="false">IF(A6279="","",IF(A6279=1,Calculadora!$D$5,G6278))</f>
        <v/>
      </c>
      <c r="E6279" s="27" t="str">
        <f aca="false">IF(A6279="","",IF($O$9=1,IF(MOD(C6279-1,$O$8)=0,Calculadora!$D$6*(1+Calculadora!$D$7)^(B6279-1),0),IF(MOD(C6279,$O$8)=0,Calculadora!$D$6*(1+Calculadora!$D$7)^(B6279-1),0)))</f>
        <v/>
      </c>
      <c r="F6279" s="27" t="str">
        <f aca="false">IF(A6279="","",(D6279+IF($O$9=1,E6279,0))*$O$7)</f>
        <v/>
      </c>
      <c r="G6279" s="27" t="str">
        <f aca="false">IF(A6279="","",D6279+E6279+F6279)</f>
        <v/>
      </c>
      <c r="H6279" s="27" t="str">
        <f aca="false">IF(A6279="","",Calculadora!$D$5+SUM($E$7:E6279))</f>
        <v/>
      </c>
      <c r="I6279" s="27" t="str">
        <f aca="false">IF(A6279="","",G6279-H6279)</f>
        <v/>
      </c>
      <c r="J6279" s="27" t="str">
        <f aca="false">IF(A6279="","",IF(C6279=$O$2,G6279,0))</f>
        <v/>
      </c>
    </row>
    <row r="6280" customFormat="false" ht="15" hidden="false" customHeight="false" outlineLevel="0" collapsed="false">
      <c r="A6280" s="25" t="str">
        <f aca="false">IF(ROW()-6&lt;=$O$3,ROW()-6,"")</f>
        <v/>
      </c>
      <c r="B6280" s="25" t="str">
        <f aca="false">IF(A6280="","",INT((A6280-1)/$O$2)+1)</f>
        <v/>
      </c>
      <c r="C6280" s="25" t="str">
        <f aca="false">IF(A6280="","",MOD(A6280-1,$O$2)+1)</f>
        <v/>
      </c>
      <c r="D6280" s="27" t="str">
        <f aca="false">IF(A6280="","",IF(A6280=1,Calculadora!$D$5,G6279))</f>
        <v/>
      </c>
      <c r="E6280" s="27" t="str">
        <f aca="false">IF(A6280="","",IF($O$9=1,IF(MOD(C6280-1,$O$8)=0,Calculadora!$D$6*(1+Calculadora!$D$7)^(B6280-1),0),IF(MOD(C6280,$O$8)=0,Calculadora!$D$6*(1+Calculadora!$D$7)^(B6280-1),0)))</f>
        <v/>
      </c>
      <c r="F6280" s="27" t="str">
        <f aca="false">IF(A6280="","",(D6280+IF($O$9=1,E6280,0))*$O$7)</f>
        <v/>
      </c>
      <c r="G6280" s="27" t="str">
        <f aca="false">IF(A6280="","",D6280+E6280+F6280)</f>
        <v/>
      </c>
      <c r="H6280" s="27" t="str">
        <f aca="false">IF(A6280="","",Calculadora!$D$5+SUM($E$7:E6280))</f>
        <v/>
      </c>
      <c r="I6280" s="27" t="str">
        <f aca="false">IF(A6280="","",G6280-H6280)</f>
        <v/>
      </c>
      <c r="J6280" s="27" t="str">
        <f aca="false">IF(A6280="","",IF(C6280=$O$2,G6280,0))</f>
        <v/>
      </c>
    </row>
    <row r="6281" customFormat="false" ht="15" hidden="false" customHeight="false" outlineLevel="0" collapsed="false">
      <c r="A6281" s="25" t="str">
        <f aca="false">IF(ROW()-6&lt;=$O$3,ROW()-6,"")</f>
        <v/>
      </c>
      <c r="B6281" s="25" t="str">
        <f aca="false">IF(A6281="","",INT((A6281-1)/$O$2)+1)</f>
        <v/>
      </c>
      <c r="C6281" s="25" t="str">
        <f aca="false">IF(A6281="","",MOD(A6281-1,$O$2)+1)</f>
        <v/>
      </c>
      <c r="D6281" s="27" t="str">
        <f aca="false">IF(A6281="","",IF(A6281=1,Calculadora!$D$5,G6280))</f>
        <v/>
      </c>
      <c r="E6281" s="27" t="str">
        <f aca="false">IF(A6281="","",IF($O$9=1,IF(MOD(C6281-1,$O$8)=0,Calculadora!$D$6*(1+Calculadora!$D$7)^(B6281-1),0),IF(MOD(C6281,$O$8)=0,Calculadora!$D$6*(1+Calculadora!$D$7)^(B6281-1),0)))</f>
        <v/>
      </c>
      <c r="F6281" s="27" t="str">
        <f aca="false">IF(A6281="","",(D6281+IF($O$9=1,E6281,0))*$O$7)</f>
        <v/>
      </c>
      <c r="G6281" s="27" t="str">
        <f aca="false">IF(A6281="","",D6281+E6281+F6281)</f>
        <v/>
      </c>
      <c r="H6281" s="27" t="str">
        <f aca="false">IF(A6281="","",Calculadora!$D$5+SUM($E$7:E6281))</f>
        <v/>
      </c>
      <c r="I6281" s="27" t="str">
        <f aca="false">IF(A6281="","",G6281-H6281)</f>
        <v/>
      </c>
      <c r="J6281" s="27" t="str">
        <f aca="false">IF(A6281="","",IF(C6281=$O$2,G6281,0))</f>
        <v/>
      </c>
    </row>
    <row r="6282" customFormat="false" ht="15" hidden="false" customHeight="false" outlineLevel="0" collapsed="false">
      <c r="A6282" s="25" t="str">
        <f aca="false">IF(ROW()-6&lt;=$O$3,ROW()-6,"")</f>
        <v/>
      </c>
      <c r="B6282" s="25" t="str">
        <f aca="false">IF(A6282="","",INT((A6282-1)/$O$2)+1)</f>
        <v/>
      </c>
      <c r="C6282" s="25" t="str">
        <f aca="false">IF(A6282="","",MOD(A6282-1,$O$2)+1)</f>
        <v/>
      </c>
      <c r="D6282" s="27" t="str">
        <f aca="false">IF(A6282="","",IF(A6282=1,Calculadora!$D$5,G6281))</f>
        <v/>
      </c>
      <c r="E6282" s="27" t="str">
        <f aca="false">IF(A6282="","",IF($O$9=1,IF(MOD(C6282-1,$O$8)=0,Calculadora!$D$6*(1+Calculadora!$D$7)^(B6282-1),0),IF(MOD(C6282,$O$8)=0,Calculadora!$D$6*(1+Calculadora!$D$7)^(B6282-1),0)))</f>
        <v/>
      </c>
      <c r="F6282" s="27" t="str">
        <f aca="false">IF(A6282="","",(D6282+IF($O$9=1,E6282,0))*$O$7)</f>
        <v/>
      </c>
      <c r="G6282" s="27" t="str">
        <f aca="false">IF(A6282="","",D6282+E6282+F6282)</f>
        <v/>
      </c>
      <c r="H6282" s="27" t="str">
        <f aca="false">IF(A6282="","",Calculadora!$D$5+SUM($E$7:E6282))</f>
        <v/>
      </c>
      <c r="I6282" s="27" t="str">
        <f aca="false">IF(A6282="","",G6282-H6282)</f>
        <v/>
      </c>
      <c r="J6282" s="27" t="str">
        <f aca="false">IF(A6282="","",IF(C6282=$O$2,G6282,0))</f>
        <v/>
      </c>
    </row>
    <row r="6283" customFormat="false" ht="15" hidden="false" customHeight="false" outlineLevel="0" collapsed="false">
      <c r="A6283" s="25" t="str">
        <f aca="false">IF(ROW()-6&lt;=$O$3,ROW()-6,"")</f>
        <v/>
      </c>
      <c r="B6283" s="25" t="str">
        <f aca="false">IF(A6283="","",INT((A6283-1)/$O$2)+1)</f>
        <v/>
      </c>
      <c r="C6283" s="25" t="str">
        <f aca="false">IF(A6283="","",MOD(A6283-1,$O$2)+1)</f>
        <v/>
      </c>
      <c r="D6283" s="27" t="str">
        <f aca="false">IF(A6283="","",IF(A6283=1,Calculadora!$D$5,G6282))</f>
        <v/>
      </c>
      <c r="E6283" s="27" t="str">
        <f aca="false">IF(A6283="","",IF($O$9=1,IF(MOD(C6283-1,$O$8)=0,Calculadora!$D$6*(1+Calculadora!$D$7)^(B6283-1),0),IF(MOD(C6283,$O$8)=0,Calculadora!$D$6*(1+Calculadora!$D$7)^(B6283-1),0)))</f>
        <v/>
      </c>
      <c r="F6283" s="27" t="str">
        <f aca="false">IF(A6283="","",(D6283+IF($O$9=1,E6283,0))*$O$7)</f>
        <v/>
      </c>
      <c r="G6283" s="27" t="str">
        <f aca="false">IF(A6283="","",D6283+E6283+F6283)</f>
        <v/>
      </c>
      <c r="H6283" s="27" t="str">
        <f aca="false">IF(A6283="","",Calculadora!$D$5+SUM($E$7:E6283))</f>
        <v/>
      </c>
      <c r="I6283" s="27" t="str">
        <f aca="false">IF(A6283="","",G6283-H6283)</f>
        <v/>
      </c>
      <c r="J6283" s="27" t="str">
        <f aca="false">IF(A6283="","",IF(C6283=$O$2,G6283,0))</f>
        <v/>
      </c>
    </row>
    <row r="6284" customFormat="false" ht="15" hidden="false" customHeight="false" outlineLevel="0" collapsed="false">
      <c r="A6284" s="25" t="str">
        <f aca="false">IF(ROW()-6&lt;=$O$3,ROW()-6,"")</f>
        <v/>
      </c>
      <c r="B6284" s="25" t="str">
        <f aca="false">IF(A6284="","",INT((A6284-1)/$O$2)+1)</f>
        <v/>
      </c>
      <c r="C6284" s="25" t="str">
        <f aca="false">IF(A6284="","",MOD(A6284-1,$O$2)+1)</f>
        <v/>
      </c>
      <c r="D6284" s="27" t="str">
        <f aca="false">IF(A6284="","",IF(A6284=1,Calculadora!$D$5,G6283))</f>
        <v/>
      </c>
      <c r="E6284" s="27" t="str">
        <f aca="false">IF(A6284="","",IF($O$9=1,IF(MOD(C6284-1,$O$8)=0,Calculadora!$D$6*(1+Calculadora!$D$7)^(B6284-1),0),IF(MOD(C6284,$O$8)=0,Calculadora!$D$6*(1+Calculadora!$D$7)^(B6284-1),0)))</f>
        <v/>
      </c>
      <c r="F6284" s="27" t="str">
        <f aca="false">IF(A6284="","",(D6284+IF($O$9=1,E6284,0))*$O$7)</f>
        <v/>
      </c>
      <c r="G6284" s="27" t="str">
        <f aca="false">IF(A6284="","",D6284+E6284+F6284)</f>
        <v/>
      </c>
      <c r="H6284" s="27" t="str">
        <f aca="false">IF(A6284="","",Calculadora!$D$5+SUM($E$7:E6284))</f>
        <v/>
      </c>
      <c r="I6284" s="27" t="str">
        <f aca="false">IF(A6284="","",G6284-H6284)</f>
        <v/>
      </c>
      <c r="J6284" s="27" t="str">
        <f aca="false">IF(A6284="","",IF(C6284=$O$2,G6284,0))</f>
        <v/>
      </c>
    </row>
    <row r="6285" customFormat="false" ht="15" hidden="false" customHeight="false" outlineLevel="0" collapsed="false">
      <c r="A6285" s="25" t="str">
        <f aca="false">IF(ROW()-6&lt;=$O$3,ROW()-6,"")</f>
        <v/>
      </c>
      <c r="B6285" s="25" t="str">
        <f aca="false">IF(A6285="","",INT((A6285-1)/$O$2)+1)</f>
        <v/>
      </c>
      <c r="C6285" s="25" t="str">
        <f aca="false">IF(A6285="","",MOD(A6285-1,$O$2)+1)</f>
        <v/>
      </c>
      <c r="D6285" s="27" t="str">
        <f aca="false">IF(A6285="","",IF(A6285=1,Calculadora!$D$5,G6284))</f>
        <v/>
      </c>
      <c r="E6285" s="27" t="str">
        <f aca="false">IF(A6285="","",IF($O$9=1,IF(MOD(C6285-1,$O$8)=0,Calculadora!$D$6*(1+Calculadora!$D$7)^(B6285-1),0),IF(MOD(C6285,$O$8)=0,Calculadora!$D$6*(1+Calculadora!$D$7)^(B6285-1),0)))</f>
        <v/>
      </c>
      <c r="F6285" s="27" t="str">
        <f aca="false">IF(A6285="","",(D6285+IF($O$9=1,E6285,0))*$O$7)</f>
        <v/>
      </c>
      <c r="G6285" s="27" t="str">
        <f aca="false">IF(A6285="","",D6285+E6285+F6285)</f>
        <v/>
      </c>
      <c r="H6285" s="27" t="str">
        <f aca="false">IF(A6285="","",Calculadora!$D$5+SUM($E$7:E6285))</f>
        <v/>
      </c>
      <c r="I6285" s="27" t="str">
        <f aca="false">IF(A6285="","",G6285-H6285)</f>
        <v/>
      </c>
      <c r="J6285" s="27" t="str">
        <f aca="false">IF(A6285="","",IF(C6285=$O$2,G6285,0))</f>
        <v/>
      </c>
    </row>
    <row r="6286" customFormat="false" ht="15" hidden="false" customHeight="false" outlineLevel="0" collapsed="false">
      <c r="A6286" s="25" t="str">
        <f aca="false">IF(ROW()-6&lt;=$O$3,ROW()-6,"")</f>
        <v/>
      </c>
      <c r="B6286" s="25" t="str">
        <f aca="false">IF(A6286="","",INT((A6286-1)/$O$2)+1)</f>
        <v/>
      </c>
      <c r="C6286" s="25" t="str">
        <f aca="false">IF(A6286="","",MOD(A6286-1,$O$2)+1)</f>
        <v/>
      </c>
      <c r="D6286" s="27" t="str">
        <f aca="false">IF(A6286="","",IF(A6286=1,Calculadora!$D$5,G6285))</f>
        <v/>
      </c>
      <c r="E6286" s="27" t="str">
        <f aca="false">IF(A6286="","",IF($O$9=1,IF(MOD(C6286-1,$O$8)=0,Calculadora!$D$6*(1+Calculadora!$D$7)^(B6286-1),0),IF(MOD(C6286,$O$8)=0,Calculadora!$D$6*(1+Calculadora!$D$7)^(B6286-1),0)))</f>
        <v/>
      </c>
      <c r="F6286" s="27" t="str">
        <f aca="false">IF(A6286="","",(D6286+IF($O$9=1,E6286,0))*$O$7)</f>
        <v/>
      </c>
      <c r="G6286" s="27" t="str">
        <f aca="false">IF(A6286="","",D6286+E6286+F6286)</f>
        <v/>
      </c>
      <c r="H6286" s="27" t="str">
        <f aca="false">IF(A6286="","",Calculadora!$D$5+SUM($E$7:E6286))</f>
        <v/>
      </c>
      <c r="I6286" s="27" t="str">
        <f aca="false">IF(A6286="","",G6286-H6286)</f>
        <v/>
      </c>
      <c r="J6286" s="27" t="str">
        <f aca="false">IF(A6286="","",IF(C6286=$O$2,G6286,0))</f>
        <v/>
      </c>
    </row>
    <row r="6287" customFormat="false" ht="15" hidden="false" customHeight="false" outlineLevel="0" collapsed="false">
      <c r="A6287" s="25" t="str">
        <f aca="false">IF(ROW()-6&lt;=$O$3,ROW()-6,"")</f>
        <v/>
      </c>
      <c r="B6287" s="25" t="str">
        <f aca="false">IF(A6287="","",INT((A6287-1)/$O$2)+1)</f>
        <v/>
      </c>
      <c r="C6287" s="25" t="str">
        <f aca="false">IF(A6287="","",MOD(A6287-1,$O$2)+1)</f>
        <v/>
      </c>
      <c r="D6287" s="27" t="str">
        <f aca="false">IF(A6287="","",IF(A6287=1,Calculadora!$D$5,G6286))</f>
        <v/>
      </c>
      <c r="E6287" s="27" t="str">
        <f aca="false">IF(A6287="","",IF($O$9=1,IF(MOD(C6287-1,$O$8)=0,Calculadora!$D$6*(1+Calculadora!$D$7)^(B6287-1),0),IF(MOD(C6287,$O$8)=0,Calculadora!$D$6*(1+Calculadora!$D$7)^(B6287-1),0)))</f>
        <v/>
      </c>
      <c r="F6287" s="27" t="str">
        <f aca="false">IF(A6287="","",(D6287+IF($O$9=1,E6287,0))*$O$7)</f>
        <v/>
      </c>
      <c r="G6287" s="27" t="str">
        <f aca="false">IF(A6287="","",D6287+E6287+F6287)</f>
        <v/>
      </c>
      <c r="H6287" s="27" t="str">
        <f aca="false">IF(A6287="","",Calculadora!$D$5+SUM($E$7:E6287))</f>
        <v/>
      </c>
      <c r="I6287" s="27" t="str">
        <f aca="false">IF(A6287="","",G6287-H6287)</f>
        <v/>
      </c>
      <c r="J6287" s="27" t="str">
        <f aca="false">IF(A6287="","",IF(C6287=$O$2,G6287,0))</f>
        <v/>
      </c>
    </row>
    <row r="6288" customFormat="false" ht="15" hidden="false" customHeight="false" outlineLevel="0" collapsed="false">
      <c r="A6288" s="25" t="str">
        <f aca="false">IF(ROW()-6&lt;=$O$3,ROW()-6,"")</f>
        <v/>
      </c>
      <c r="B6288" s="25" t="str">
        <f aca="false">IF(A6288="","",INT((A6288-1)/$O$2)+1)</f>
        <v/>
      </c>
      <c r="C6288" s="25" t="str">
        <f aca="false">IF(A6288="","",MOD(A6288-1,$O$2)+1)</f>
        <v/>
      </c>
      <c r="D6288" s="27" t="str">
        <f aca="false">IF(A6288="","",IF(A6288=1,Calculadora!$D$5,G6287))</f>
        <v/>
      </c>
      <c r="E6288" s="27" t="str">
        <f aca="false">IF(A6288="","",IF($O$9=1,IF(MOD(C6288-1,$O$8)=0,Calculadora!$D$6*(1+Calculadora!$D$7)^(B6288-1),0),IF(MOD(C6288,$O$8)=0,Calculadora!$D$6*(1+Calculadora!$D$7)^(B6288-1),0)))</f>
        <v/>
      </c>
      <c r="F6288" s="27" t="str">
        <f aca="false">IF(A6288="","",(D6288+IF($O$9=1,E6288,0))*$O$7)</f>
        <v/>
      </c>
      <c r="G6288" s="27" t="str">
        <f aca="false">IF(A6288="","",D6288+E6288+F6288)</f>
        <v/>
      </c>
      <c r="H6288" s="27" t="str">
        <f aca="false">IF(A6288="","",Calculadora!$D$5+SUM($E$7:E6288))</f>
        <v/>
      </c>
      <c r="I6288" s="27" t="str">
        <f aca="false">IF(A6288="","",G6288-H6288)</f>
        <v/>
      </c>
      <c r="J6288" s="27" t="str">
        <f aca="false">IF(A6288="","",IF(C6288=$O$2,G6288,0))</f>
        <v/>
      </c>
    </row>
    <row r="6289" customFormat="false" ht="15" hidden="false" customHeight="false" outlineLevel="0" collapsed="false">
      <c r="A6289" s="25" t="str">
        <f aca="false">IF(ROW()-6&lt;=$O$3,ROW()-6,"")</f>
        <v/>
      </c>
      <c r="B6289" s="25" t="str">
        <f aca="false">IF(A6289="","",INT((A6289-1)/$O$2)+1)</f>
        <v/>
      </c>
      <c r="C6289" s="25" t="str">
        <f aca="false">IF(A6289="","",MOD(A6289-1,$O$2)+1)</f>
        <v/>
      </c>
      <c r="D6289" s="27" t="str">
        <f aca="false">IF(A6289="","",IF(A6289=1,Calculadora!$D$5,G6288))</f>
        <v/>
      </c>
      <c r="E6289" s="27" t="str">
        <f aca="false">IF(A6289="","",IF($O$9=1,IF(MOD(C6289-1,$O$8)=0,Calculadora!$D$6*(1+Calculadora!$D$7)^(B6289-1),0),IF(MOD(C6289,$O$8)=0,Calculadora!$D$6*(1+Calculadora!$D$7)^(B6289-1),0)))</f>
        <v/>
      </c>
      <c r="F6289" s="27" t="str">
        <f aca="false">IF(A6289="","",(D6289+IF($O$9=1,E6289,0))*$O$7)</f>
        <v/>
      </c>
      <c r="G6289" s="27" t="str">
        <f aca="false">IF(A6289="","",D6289+E6289+F6289)</f>
        <v/>
      </c>
      <c r="H6289" s="27" t="str">
        <f aca="false">IF(A6289="","",Calculadora!$D$5+SUM($E$7:E6289))</f>
        <v/>
      </c>
      <c r="I6289" s="27" t="str">
        <f aca="false">IF(A6289="","",G6289-H6289)</f>
        <v/>
      </c>
      <c r="J6289" s="27" t="str">
        <f aca="false">IF(A6289="","",IF(C6289=$O$2,G6289,0))</f>
        <v/>
      </c>
    </row>
    <row r="6290" customFormat="false" ht="15" hidden="false" customHeight="false" outlineLevel="0" collapsed="false">
      <c r="A6290" s="25" t="str">
        <f aca="false">IF(ROW()-6&lt;=$O$3,ROW()-6,"")</f>
        <v/>
      </c>
      <c r="B6290" s="25" t="str">
        <f aca="false">IF(A6290="","",INT((A6290-1)/$O$2)+1)</f>
        <v/>
      </c>
      <c r="C6290" s="25" t="str">
        <f aca="false">IF(A6290="","",MOD(A6290-1,$O$2)+1)</f>
        <v/>
      </c>
      <c r="D6290" s="27" t="str">
        <f aca="false">IF(A6290="","",IF(A6290=1,Calculadora!$D$5,G6289))</f>
        <v/>
      </c>
      <c r="E6290" s="27" t="str">
        <f aca="false">IF(A6290="","",IF($O$9=1,IF(MOD(C6290-1,$O$8)=0,Calculadora!$D$6*(1+Calculadora!$D$7)^(B6290-1),0),IF(MOD(C6290,$O$8)=0,Calculadora!$D$6*(1+Calculadora!$D$7)^(B6290-1),0)))</f>
        <v/>
      </c>
      <c r="F6290" s="27" t="str">
        <f aca="false">IF(A6290="","",(D6290+IF($O$9=1,E6290,0))*$O$7)</f>
        <v/>
      </c>
      <c r="G6290" s="27" t="str">
        <f aca="false">IF(A6290="","",D6290+E6290+F6290)</f>
        <v/>
      </c>
      <c r="H6290" s="27" t="str">
        <f aca="false">IF(A6290="","",Calculadora!$D$5+SUM($E$7:E6290))</f>
        <v/>
      </c>
      <c r="I6290" s="27" t="str">
        <f aca="false">IF(A6290="","",G6290-H6290)</f>
        <v/>
      </c>
      <c r="J6290" s="27" t="str">
        <f aca="false">IF(A6290="","",IF(C6290=$O$2,G6290,0))</f>
        <v/>
      </c>
    </row>
    <row r="6291" customFormat="false" ht="15" hidden="false" customHeight="false" outlineLevel="0" collapsed="false">
      <c r="A6291" s="25" t="str">
        <f aca="false">IF(ROW()-6&lt;=$O$3,ROW()-6,"")</f>
        <v/>
      </c>
      <c r="B6291" s="25" t="str">
        <f aca="false">IF(A6291="","",INT((A6291-1)/$O$2)+1)</f>
        <v/>
      </c>
      <c r="C6291" s="25" t="str">
        <f aca="false">IF(A6291="","",MOD(A6291-1,$O$2)+1)</f>
        <v/>
      </c>
      <c r="D6291" s="27" t="str">
        <f aca="false">IF(A6291="","",IF(A6291=1,Calculadora!$D$5,G6290))</f>
        <v/>
      </c>
      <c r="E6291" s="27" t="str">
        <f aca="false">IF(A6291="","",IF($O$9=1,IF(MOD(C6291-1,$O$8)=0,Calculadora!$D$6*(1+Calculadora!$D$7)^(B6291-1),0),IF(MOD(C6291,$O$8)=0,Calculadora!$D$6*(1+Calculadora!$D$7)^(B6291-1),0)))</f>
        <v/>
      </c>
      <c r="F6291" s="27" t="str">
        <f aca="false">IF(A6291="","",(D6291+IF($O$9=1,E6291,0))*$O$7)</f>
        <v/>
      </c>
      <c r="G6291" s="27" t="str">
        <f aca="false">IF(A6291="","",D6291+E6291+F6291)</f>
        <v/>
      </c>
      <c r="H6291" s="27" t="str">
        <f aca="false">IF(A6291="","",Calculadora!$D$5+SUM($E$7:E6291))</f>
        <v/>
      </c>
      <c r="I6291" s="27" t="str">
        <f aca="false">IF(A6291="","",G6291-H6291)</f>
        <v/>
      </c>
      <c r="J6291" s="27" t="str">
        <f aca="false">IF(A6291="","",IF(C6291=$O$2,G6291,0))</f>
        <v/>
      </c>
    </row>
    <row r="6292" customFormat="false" ht="15" hidden="false" customHeight="false" outlineLevel="0" collapsed="false">
      <c r="A6292" s="25" t="str">
        <f aca="false">IF(ROW()-6&lt;=$O$3,ROW()-6,"")</f>
        <v/>
      </c>
      <c r="B6292" s="25" t="str">
        <f aca="false">IF(A6292="","",INT((A6292-1)/$O$2)+1)</f>
        <v/>
      </c>
      <c r="C6292" s="25" t="str">
        <f aca="false">IF(A6292="","",MOD(A6292-1,$O$2)+1)</f>
        <v/>
      </c>
      <c r="D6292" s="27" t="str">
        <f aca="false">IF(A6292="","",IF(A6292=1,Calculadora!$D$5,G6291))</f>
        <v/>
      </c>
      <c r="E6292" s="27" t="str">
        <f aca="false">IF(A6292="","",IF($O$9=1,IF(MOD(C6292-1,$O$8)=0,Calculadora!$D$6*(1+Calculadora!$D$7)^(B6292-1),0),IF(MOD(C6292,$O$8)=0,Calculadora!$D$6*(1+Calculadora!$D$7)^(B6292-1),0)))</f>
        <v/>
      </c>
      <c r="F6292" s="27" t="str">
        <f aca="false">IF(A6292="","",(D6292+IF($O$9=1,E6292,0))*$O$7)</f>
        <v/>
      </c>
      <c r="G6292" s="27" t="str">
        <f aca="false">IF(A6292="","",D6292+E6292+F6292)</f>
        <v/>
      </c>
      <c r="H6292" s="27" t="str">
        <f aca="false">IF(A6292="","",Calculadora!$D$5+SUM($E$7:E6292))</f>
        <v/>
      </c>
      <c r="I6292" s="27" t="str">
        <f aca="false">IF(A6292="","",G6292-H6292)</f>
        <v/>
      </c>
      <c r="J6292" s="27" t="str">
        <f aca="false">IF(A6292="","",IF(C6292=$O$2,G6292,0))</f>
        <v/>
      </c>
    </row>
    <row r="6293" customFormat="false" ht="15" hidden="false" customHeight="false" outlineLevel="0" collapsed="false">
      <c r="A6293" s="25" t="str">
        <f aca="false">IF(ROW()-6&lt;=$O$3,ROW()-6,"")</f>
        <v/>
      </c>
      <c r="B6293" s="25" t="str">
        <f aca="false">IF(A6293="","",INT((A6293-1)/$O$2)+1)</f>
        <v/>
      </c>
      <c r="C6293" s="25" t="str">
        <f aca="false">IF(A6293="","",MOD(A6293-1,$O$2)+1)</f>
        <v/>
      </c>
      <c r="D6293" s="27" t="str">
        <f aca="false">IF(A6293="","",IF(A6293=1,Calculadora!$D$5,G6292))</f>
        <v/>
      </c>
      <c r="E6293" s="27" t="str">
        <f aca="false">IF(A6293="","",IF($O$9=1,IF(MOD(C6293-1,$O$8)=0,Calculadora!$D$6*(1+Calculadora!$D$7)^(B6293-1),0),IF(MOD(C6293,$O$8)=0,Calculadora!$D$6*(1+Calculadora!$D$7)^(B6293-1),0)))</f>
        <v/>
      </c>
      <c r="F6293" s="27" t="str">
        <f aca="false">IF(A6293="","",(D6293+IF($O$9=1,E6293,0))*$O$7)</f>
        <v/>
      </c>
      <c r="G6293" s="27" t="str">
        <f aca="false">IF(A6293="","",D6293+E6293+F6293)</f>
        <v/>
      </c>
      <c r="H6293" s="27" t="str">
        <f aca="false">IF(A6293="","",Calculadora!$D$5+SUM($E$7:E6293))</f>
        <v/>
      </c>
      <c r="I6293" s="27" t="str">
        <f aca="false">IF(A6293="","",G6293-H6293)</f>
        <v/>
      </c>
      <c r="J6293" s="27" t="str">
        <f aca="false">IF(A6293="","",IF(C6293=$O$2,G6293,0))</f>
        <v/>
      </c>
    </row>
    <row r="6294" customFormat="false" ht="15" hidden="false" customHeight="false" outlineLevel="0" collapsed="false">
      <c r="A6294" s="25" t="str">
        <f aca="false">IF(ROW()-6&lt;=$O$3,ROW()-6,"")</f>
        <v/>
      </c>
      <c r="B6294" s="25" t="str">
        <f aca="false">IF(A6294="","",INT((A6294-1)/$O$2)+1)</f>
        <v/>
      </c>
      <c r="C6294" s="25" t="str">
        <f aca="false">IF(A6294="","",MOD(A6294-1,$O$2)+1)</f>
        <v/>
      </c>
      <c r="D6294" s="27" t="str">
        <f aca="false">IF(A6294="","",IF(A6294=1,Calculadora!$D$5,G6293))</f>
        <v/>
      </c>
      <c r="E6294" s="27" t="str">
        <f aca="false">IF(A6294="","",IF($O$9=1,IF(MOD(C6294-1,$O$8)=0,Calculadora!$D$6*(1+Calculadora!$D$7)^(B6294-1),0),IF(MOD(C6294,$O$8)=0,Calculadora!$D$6*(1+Calculadora!$D$7)^(B6294-1),0)))</f>
        <v/>
      </c>
      <c r="F6294" s="27" t="str">
        <f aca="false">IF(A6294="","",(D6294+IF($O$9=1,E6294,0))*$O$7)</f>
        <v/>
      </c>
      <c r="G6294" s="27" t="str">
        <f aca="false">IF(A6294="","",D6294+E6294+F6294)</f>
        <v/>
      </c>
      <c r="H6294" s="27" t="str">
        <f aca="false">IF(A6294="","",Calculadora!$D$5+SUM($E$7:E6294))</f>
        <v/>
      </c>
      <c r="I6294" s="27" t="str">
        <f aca="false">IF(A6294="","",G6294-H6294)</f>
        <v/>
      </c>
      <c r="J6294" s="27" t="str">
        <f aca="false">IF(A6294="","",IF(C6294=$O$2,G6294,0))</f>
        <v/>
      </c>
    </row>
    <row r="6295" customFormat="false" ht="15" hidden="false" customHeight="false" outlineLevel="0" collapsed="false">
      <c r="A6295" s="25" t="str">
        <f aca="false">IF(ROW()-6&lt;=$O$3,ROW()-6,"")</f>
        <v/>
      </c>
      <c r="B6295" s="25" t="str">
        <f aca="false">IF(A6295="","",INT((A6295-1)/$O$2)+1)</f>
        <v/>
      </c>
      <c r="C6295" s="25" t="str">
        <f aca="false">IF(A6295="","",MOD(A6295-1,$O$2)+1)</f>
        <v/>
      </c>
      <c r="D6295" s="27" t="str">
        <f aca="false">IF(A6295="","",IF(A6295=1,Calculadora!$D$5,G6294))</f>
        <v/>
      </c>
      <c r="E6295" s="27" t="str">
        <f aca="false">IF(A6295="","",IF($O$9=1,IF(MOD(C6295-1,$O$8)=0,Calculadora!$D$6*(1+Calculadora!$D$7)^(B6295-1),0),IF(MOD(C6295,$O$8)=0,Calculadora!$D$6*(1+Calculadora!$D$7)^(B6295-1),0)))</f>
        <v/>
      </c>
      <c r="F6295" s="27" t="str">
        <f aca="false">IF(A6295="","",(D6295+IF($O$9=1,E6295,0))*$O$7)</f>
        <v/>
      </c>
      <c r="G6295" s="27" t="str">
        <f aca="false">IF(A6295="","",D6295+E6295+F6295)</f>
        <v/>
      </c>
      <c r="H6295" s="27" t="str">
        <f aca="false">IF(A6295="","",Calculadora!$D$5+SUM($E$7:E6295))</f>
        <v/>
      </c>
      <c r="I6295" s="27" t="str">
        <f aca="false">IF(A6295="","",G6295-H6295)</f>
        <v/>
      </c>
      <c r="J6295" s="27" t="str">
        <f aca="false">IF(A6295="","",IF(C6295=$O$2,G6295,0))</f>
        <v/>
      </c>
    </row>
    <row r="6296" customFormat="false" ht="15" hidden="false" customHeight="false" outlineLevel="0" collapsed="false">
      <c r="A6296" s="25" t="str">
        <f aca="false">IF(ROW()-6&lt;=$O$3,ROW()-6,"")</f>
        <v/>
      </c>
      <c r="B6296" s="25" t="str">
        <f aca="false">IF(A6296="","",INT((A6296-1)/$O$2)+1)</f>
        <v/>
      </c>
      <c r="C6296" s="25" t="str">
        <f aca="false">IF(A6296="","",MOD(A6296-1,$O$2)+1)</f>
        <v/>
      </c>
      <c r="D6296" s="27" t="str">
        <f aca="false">IF(A6296="","",IF(A6296=1,Calculadora!$D$5,G6295))</f>
        <v/>
      </c>
      <c r="E6296" s="27" t="str">
        <f aca="false">IF(A6296="","",IF($O$9=1,IF(MOD(C6296-1,$O$8)=0,Calculadora!$D$6*(1+Calculadora!$D$7)^(B6296-1),0),IF(MOD(C6296,$O$8)=0,Calculadora!$D$6*(1+Calculadora!$D$7)^(B6296-1),0)))</f>
        <v/>
      </c>
      <c r="F6296" s="27" t="str">
        <f aca="false">IF(A6296="","",(D6296+IF($O$9=1,E6296,0))*$O$7)</f>
        <v/>
      </c>
      <c r="G6296" s="27" t="str">
        <f aca="false">IF(A6296="","",D6296+E6296+F6296)</f>
        <v/>
      </c>
      <c r="H6296" s="27" t="str">
        <f aca="false">IF(A6296="","",Calculadora!$D$5+SUM($E$7:E6296))</f>
        <v/>
      </c>
      <c r="I6296" s="27" t="str">
        <f aca="false">IF(A6296="","",G6296-H6296)</f>
        <v/>
      </c>
      <c r="J6296" s="27" t="str">
        <f aca="false">IF(A6296="","",IF(C6296=$O$2,G6296,0))</f>
        <v/>
      </c>
    </row>
    <row r="6297" customFormat="false" ht="15" hidden="false" customHeight="false" outlineLevel="0" collapsed="false">
      <c r="A6297" s="25" t="str">
        <f aca="false">IF(ROW()-6&lt;=$O$3,ROW()-6,"")</f>
        <v/>
      </c>
      <c r="B6297" s="25" t="str">
        <f aca="false">IF(A6297="","",INT((A6297-1)/$O$2)+1)</f>
        <v/>
      </c>
      <c r="C6297" s="25" t="str">
        <f aca="false">IF(A6297="","",MOD(A6297-1,$O$2)+1)</f>
        <v/>
      </c>
      <c r="D6297" s="27" t="str">
        <f aca="false">IF(A6297="","",IF(A6297=1,Calculadora!$D$5,G6296))</f>
        <v/>
      </c>
      <c r="E6297" s="27" t="str">
        <f aca="false">IF(A6297="","",IF($O$9=1,IF(MOD(C6297-1,$O$8)=0,Calculadora!$D$6*(1+Calculadora!$D$7)^(B6297-1),0),IF(MOD(C6297,$O$8)=0,Calculadora!$D$6*(1+Calculadora!$D$7)^(B6297-1),0)))</f>
        <v/>
      </c>
      <c r="F6297" s="27" t="str">
        <f aca="false">IF(A6297="","",(D6297+IF($O$9=1,E6297,0))*$O$7)</f>
        <v/>
      </c>
      <c r="G6297" s="27" t="str">
        <f aca="false">IF(A6297="","",D6297+E6297+F6297)</f>
        <v/>
      </c>
      <c r="H6297" s="27" t="str">
        <f aca="false">IF(A6297="","",Calculadora!$D$5+SUM($E$7:E6297))</f>
        <v/>
      </c>
      <c r="I6297" s="27" t="str">
        <f aca="false">IF(A6297="","",G6297-H6297)</f>
        <v/>
      </c>
      <c r="J6297" s="27" t="str">
        <f aca="false">IF(A6297="","",IF(C6297=$O$2,G6297,0))</f>
        <v/>
      </c>
    </row>
    <row r="6298" customFormat="false" ht="15" hidden="false" customHeight="false" outlineLevel="0" collapsed="false">
      <c r="A6298" s="25" t="str">
        <f aca="false">IF(ROW()-6&lt;=$O$3,ROW()-6,"")</f>
        <v/>
      </c>
      <c r="B6298" s="25" t="str">
        <f aca="false">IF(A6298="","",INT((A6298-1)/$O$2)+1)</f>
        <v/>
      </c>
      <c r="C6298" s="25" t="str">
        <f aca="false">IF(A6298="","",MOD(A6298-1,$O$2)+1)</f>
        <v/>
      </c>
      <c r="D6298" s="27" t="str">
        <f aca="false">IF(A6298="","",IF(A6298=1,Calculadora!$D$5,G6297))</f>
        <v/>
      </c>
      <c r="E6298" s="27" t="str">
        <f aca="false">IF(A6298="","",IF($O$9=1,IF(MOD(C6298-1,$O$8)=0,Calculadora!$D$6*(1+Calculadora!$D$7)^(B6298-1),0),IF(MOD(C6298,$O$8)=0,Calculadora!$D$6*(1+Calculadora!$D$7)^(B6298-1),0)))</f>
        <v/>
      </c>
      <c r="F6298" s="27" t="str">
        <f aca="false">IF(A6298="","",(D6298+IF($O$9=1,E6298,0))*$O$7)</f>
        <v/>
      </c>
      <c r="G6298" s="27" t="str">
        <f aca="false">IF(A6298="","",D6298+E6298+F6298)</f>
        <v/>
      </c>
      <c r="H6298" s="27" t="str">
        <f aca="false">IF(A6298="","",Calculadora!$D$5+SUM($E$7:E6298))</f>
        <v/>
      </c>
      <c r="I6298" s="27" t="str">
        <f aca="false">IF(A6298="","",G6298-H6298)</f>
        <v/>
      </c>
      <c r="J6298" s="27" t="str">
        <f aca="false">IF(A6298="","",IF(C6298=$O$2,G6298,0))</f>
        <v/>
      </c>
    </row>
    <row r="6299" customFormat="false" ht="15" hidden="false" customHeight="false" outlineLevel="0" collapsed="false">
      <c r="A6299" s="25" t="str">
        <f aca="false">IF(ROW()-6&lt;=$O$3,ROW()-6,"")</f>
        <v/>
      </c>
      <c r="B6299" s="25" t="str">
        <f aca="false">IF(A6299="","",INT((A6299-1)/$O$2)+1)</f>
        <v/>
      </c>
      <c r="C6299" s="25" t="str">
        <f aca="false">IF(A6299="","",MOD(A6299-1,$O$2)+1)</f>
        <v/>
      </c>
      <c r="D6299" s="27" t="str">
        <f aca="false">IF(A6299="","",IF(A6299=1,Calculadora!$D$5,G6298))</f>
        <v/>
      </c>
      <c r="E6299" s="27" t="str">
        <f aca="false">IF(A6299="","",IF($O$9=1,IF(MOD(C6299-1,$O$8)=0,Calculadora!$D$6*(1+Calculadora!$D$7)^(B6299-1),0),IF(MOD(C6299,$O$8)=0,Calculadora!$D$6*(1+Calculadora!$D$7)^(B6299-1),0)))</f>
        <v/>
      </c>
      <c r="F6299" s="27" t="str">
        <f aca="false">IF(A6299="","",(D6299+IF($O$9=1,E6299,0))*$O$7)</f>
        <v/>
      </c>
      <c r="G6299" s="27" t="str">
        <f aca="false">IF(A6299="","",D6299+E6299+F6299)</f>
        <v/>
      </c>
      <c r="H6299" s="27" t="str">
        <f aca="false">IF(A6299="","",Calculadora!$D$5+SUM($E$7:E6299))</f>
        <v/>
      </c>
      <c r="I6299" s="27" t="str">
        <f aca="false">IF(A6299="","",G6299-H6299)</f>
        <v/>
      </c>
      <c r="J6299" s="27" t="str">
        <f aca="false">IF(A6299="","",IF(C6299=$O$2,G6299,0))</f>
        <v/>
      </c>
    </row>
    <row r="6300" customFormat="false" ht="15" hidden="false" customHeight="false" outlineLevel="0" collapsed="false">
      <c r="A6300" s="25" t="str">
        <f aca="false">IF(ROW()-6&lt;=$O$3,ROW()-6,"")</f>
        <v/>
      </c>
      <c r="B6300" s="25" t="str">
        <f aca="false">IF(A6300="","",INT((A6300-1)/$O$2)+1)</f>
        <v/>
      </c>
      <c r="C6300" s="25" t="str">
        <f aca="false">IF(A6300="","",MOD(A6300-1,$O$2)+1)</f>
        <v/>
      </c>
      <c r="D6300" s="27" t="str">
        <f aca="false">IF(A6300="","",IF(A6300=1,Calculadora!$D$5,G6299))</f>
        <v/>
      </c>
      <c r="E6300" s="27" t="str">
        <f aca="false">IF(A6300="","",IF($O$9=1,IF(MOD(C6300-1,$O$8)=0,Calculadora!$D$6*(1+Calculadora!$D$7)^(B6300-1),0),IF(MOD(C6300,$O$8)=0,Calculadora!$D$6*(1+Calculadora!$D$7)^(B6300-1),0)))</f>
        <v/>
      </c>
      <c r="F6300" s="27" t="str">
        <f aca="false">IF(A6300="","",(D6300+IF($O$9=1,E6300,0))*$O$7)</f>
        <v/>
      </c>
      <c r="G6300" s="27" t="str">
        <f aca="false">IF(A6300="","",D6300+E6300+F6300)</f>
        <v/>
      </c>
      <c r="H6300" s="27" t="str">
        <f aca="false">IF(A6300="","",Calculadora!$D$5+SUM($E$7:E6300))</f>
        <v/>
      </c>
      <c r="I6300" s="27" t="str">
        <f aca="false">IF(A6300="","",G6300-H6300)</f>
        <v/>
      </c>
      <c r="J6300" s="27" t="str">
        <f aca="false">IF(A6300="","",IF(C6300=$O$2,G6300,0))</f>
        <v/>
      </c>
    </row>
    <row r="6301" customFormat="false" ht="15" hidden="false" customHeight="false" outlineLevel="0" collapsed="false">
      <c r="A6301" s="25" t="str">
        <f aca="false">IF(ROW()-6&lt;=$O$3,ROW()-6,"")</f>
        <v/>
      </c>
      <c r="B6301" s="25" t="str">
        <f aca="false">IF(A6301="","",INT((A6301-1)/$O$2)+1)</f>
        <v/>
      </c>
      <c r="C6301" s="25" t="str">
        <f aca="false">IF(A6301="","",MOD(A6301-1,$O$2)+1)</f>
        <v/>
      </c>
      <c r="D6301" s="27" t="str">
        <f aca="false">IF(A6301="","",IF(A6301=1,Calculadora!$D$5,G6300))</f>
        <v/>
      </c>
      <c r="E6301" s="27" t="str">
        <f aca="false">IF(A6301="","",IF($O$9=1,IF(MOD(C6301-1,$O$8)=0,Calculadora!$D$6*(1+Calculadora!$D$7)^(B6301-1),0),IF(MOD(C6301,$O$8)=0,Calculadora!$D$6*(1+Calculadora!$D$7)^(B6301-1),0)))</f>
        <v/>
      </c>
      <c r="F6301" s="27" t="str">
        <f aca="false">IF(A6301="","",(D6301+IF($O$9=1,E6301,0))*$O$7)</f>
        <v/>
      </c>
      <c r="G6301" s="27" t="str">
        <f aca="false">IF(A6301="","",D6301+E6301+F6301)</f>
        <v/>
      </c>
      <c r="H6301" s="27" t="str">
        <f aca="false">IF(A6301="","",Calculadora!$D$5+SUM($E$7:E6301))</f>
        <v/>
      </c>
      <c r="I6301" s="27" t="str">
        <f aca="false">IF(A6301="","",G6301-H6301)</f>
        <v/>
      </c>
      <c r="J6301" s="27" t="str">
        <f aca="false">IF(A6301="","",IF(C6301=$O$2,G6301,0))</f>
        <v/>
      </c>
    </row>
    <row r="6302" customFormat="false" ht="15" hidden="false" customHeight="false" outlineLevel="0" collapsed="false">
      <c r="A6302" s="25" t="str">
        <f aca="false">IF(ROW()-6&lt;=$O$3,ROW()-6,"")</f>
        <v/>
      </c>
      <c r="B6302" s="25" t="str">
        <f aca="false">IF(A6302="","",INT((A6302-1)/$O$2)+1)</f>
        <v/>
      </c>
      <c r="C6302" s="25" t="str">
        <f aca="false">IF(A6302="","",MOD(A6302-1,$O$2)+1)</f>
        <v/>
      </c>
      <c r="D6302" s="27" t="str">
        <f aca="false">IF(A6302="","",IF(A6302=1,Calculadora!$D$5,G6301))</f>
        <v/>
      </c>
      <c r="E6302" s="27" t="str">
        <f aca="false">IF(A6302="","",IF($O$9=1,IF(MOD(C6302-1,$O$8)=0,Calculadora!$D$6*(1+Calculadora!$D$7)^(B6302-1),0),IF(MOD(C6302,$O$8)=0,Calculadora!$D$6*(1+Calculadora!$D$7)^(B6302-1),0)))</f>
        <v/>
      </c>
      <c r="F6302" s="27" t="str">
        <f aca="false">IF(A6302="","",(D6302+IF($O$9=1,E6302,0))*$O$7)</f>
        <v/>
      </c>
      <c r="G6302" s="27" t="str">
        <f aca="false">IF(A6302="","",D6302+E6302+F6302)</f>
        <v/>
      </c>
      <c r="H6302" s="27" t="str">
        <f aca="false">IF(A6302="","",Calculadora!$D$5+SUM($E$7:E6302))</f>
        <v/>
      </c>
      <c r="I6302" s="27" t="str">
        <f aca="false">IF(A6302="","",G6302-H6302)</f>
        <v/>
      </c>
      <c r="J6302" s="27" t="str">
        <f aca="false">IF(A6302="","",IF(C6302=$O$2,G6302,0))</f>
        <v/>
      </c>
    </row>
    <row r="6303" customFormat="false" ht="15" hidden="false" customHeight="false" outlineLevel="0" collapsed="false">
      <c r="A6303" s="25" t="str">
        <f aca="false">IF(ROW()-6&lt;=$O$3,ROW()-6,"")</f>
        <v/>
      </c>
      <c r="B6303" s="25" t="str">
        <f aca="false">IF(A6303="","",INT((A6303-1)/$O$2)+1)</f>
        <v/>
      </c>
      <c r="C6303" s="25" t="str">
        <f aca="false">IF(A6303="","",MOD(A6303-1,$O$2)+1)</f>
        <v/>
      </c>
      <c r="D6303" s="27" t="str">
        <f aca="false">IF(A6303="","",IF(A6303=1,Calculadora!$D$5,G6302))</f>
        <v/>
      </c>
      <c r="E6303" s="27" t="str">
        <f aca="false">IF(A6303="","",IF($O$9=1,IF(MOD(C6303-1,$O$8)=0,Calculadora!$D$6*(1+Calculadora!$D$7)^(B6303-1),0),IF(MOD(C6303,$O$8)=0,Calculadora!$D$6*(1+Calculadora!$D$7)^(B6303-1),0)))</f>
        <v/>
      </c>
      <c r="F6303" s="27" t="str">
        <f aca="false">IF(A6303="","",(D6303+IF($O$9=1,E6303,0))*$O$7)</f>
        <v/>
      </c>
      <c r="G6303" s="27" t="str">
        <f aca="false">IF(A6303="","",D6303+E6303+F6303)</f>
        <v/>
      </c>
      <c r="H6303" s="27" t="str">
        <f aca="false">IF(A6303="","",Calculadora!$D$5+SUM($E$7:E6303))</f>
        <v/>
      </c>
      <c r="I6303" s="27" t="str">
        <f aca="false">IF(A6303="","",G6303-H6303)</f>
        <v/>
      </c>
      <c r="J6303" s="27" t="str">
        <f aca="false">IF(A6303="","",IF(C6303=$O$2,G6303,0))</f>
        <v/>
      </c>
    </row>
    <row r="6304" customFormat="false" ht="15" hidden="false" customHeight="false" outlineLevel="0" collapsed="false">
      <c r="A6304" s="25" t="str">
        <f aca="false">IF(ROW()-6&lt;=$O$3,ROW()-6,"")</f>
        <v/>
      </c>
      <c r="B6304" s="25" t="str">
        <f aca="false">IF(A6304="","",INT((A6304-1)/$O$2)+1)</f>
        <v/>
      </c>
      <c r="C6304" s="25" t="str">
        <f aca="false">IF(A6304="","",MOD(A6304-1,$O$2)+1)</f>
        <v/>
      </c>
      <c r="D6304" s="27" t="str">
        <f aca="false">IF(A6304="","",IF(A6304=1,Calculadora!$D$5,G6303))</f>
        <v/>
      </c>
      <c r="E6304" s="27" t="str">
        <f aca="false">IF(A6304="","",IF($O$9=1,IF(MOD(C6304-1,$O$8)=0,Calculadora!$D$6*(1+Calculadora!$D$7)^(B6304-1),0),IF(MOD(C6304,$O$8)=0,Calculadora!$D$6*(1+Calculadora!$D$7)^(B6304-1),0)))</f>
        <v/>
      </c>
      <c r="F6304" s="27" t="str">
        <f aca="false">IF(A6304="","",(D6304+IF($O$9=1,E6304,0))*$O$7)</f>
        <v/>
      </c>
      <c r="G6304" s="27" t="str">
        <f aca="false">IF(A6304="","",D6304+E6304+F6304)</f>
        <v/>
      </c>
      <c r="H6304" s="27" t="str">
        <f aca="false">IF(A6304="","",Calculadora!$D$5+SUM($E$7:E6304))</f>
        <v/>
      </c>
      <c r="I6304" s="27" t="str">
        <f aca="false">IF(A6304="","",G6304-H6304)</f>
        <v/>
      </c>
      <c r="J6304" s="27" t="str">
        <f aca="false">IF(A6304="","",IF(C6304=$O$2,G6304,0))</f>
        <v/>
      </c>
    </row>
    <row r="6305" customFormat="false" ht="15" hidden="false" customHeight="false" outlineLevel="0" collapsed="false">
      <c r="A6305" s="25" t="str">
        <f aca="false">IF(ROW()-6&lt;=$O$3,ROW()-6,"")</f>
        <v/>
      </c>
      <c r="B6305" s="25" t="str">
        <f aca="false">IF(A6305="","",INT((A6305-1)/$O$2)+1)</f>
        <v/>
      </c>
      <c r="C6305" s="25" t="str">
        <f aca="false">IF(A6305="","",MOD(A6305-1,$O$2)+1)</f>
        <v/>
      </c>
      <c r="D6305" s="27" t="str">
        <f aca="false">IF(A6305="","",IF(A6305=1,Calculadora!$D$5,G6304))</f>
        <v/>
      </c>
      <c r="E6305" s="27" t="str">
        <f aca="false">IF(A6305="","",IF($O$9=1,IF(MOD(C6305-1,$O$8)=0,Calculadora!$D$6*(1+Calculadora!$D$7)^(B6305-1),0),IF(MOD(C6305,$O$8)=0,Calculadora!$D$6*(1+Calculadora!$D$7)^(B6305-1),0)))</f>
        <v/>
      </c>
      <c r="F6305" s="27" t="str">
        <f aca="false">IF(A6305="","",(D6305+IF($O$9=1,E6305,0))*$O$7)</f>
        <v/>
      </c>
      <c r="G6305" s="27" t="str">
        <f aca="false">IF(A6305="","",D6305+E6305+F6305)</f>
        <v/>
      </c>
      <c r="H6305" s="27" t="str">
        <f aca="false">IF(A6305="","",Calculadora!$D$5+SUM($E$7:E6305))</f>
        <v/>
      </c>
      <c r="I6305" s="27" t="str">
        <f aca="false">IF(A6305="","",G6305-H6305)</f>
        <v/>
      </c>
      <c r="J6305" s="27" t="str">
        <f aca="false">IF(A6305="","",IF(C6305=$O$2,G6305,0))</f>
        <v/>
      </c>
    </row>
    <row r="6306" customFormat="false" ht="15" hidden="false" customHeight="false" outlineLevel="0" collapsed="false">
      <c r="A6306" s="25" t="str">
        <f aca="false">IF(ROW()-6&lt;=$O$3,ROW()-6,"")</f>
        <v/>
      </c>
      <c r="B6306" s="25" t="str">
        <f aca="false">IF(A6306="","",INT((A6306-1)/$O$2)+1)</f>
        <v/>
      </c>
      <c r="C6306" s="25" t="str">
        <f aca="false">IF(A6306="","",MOD(A6306-1,$O$2)+1)</f>
        <v/>
      </c>
      <c r="D6306" s="27" t="str">
        <f aca="false">IF(A6306="","",IF(A6306=1,Calculadora!$D$5,G6305))</f>
        <v/>
      </c>
      <c r="E6306" s="27" t="str">
        <f aca="false">IF(A6306="","",IF($O$9=1,IF(MOD(C6306-1,$O$8)=0,Calculadora!$D$6*(1+Calculadora!$D$7)^(B6306-1),0),IF(MOD(C6306,$O$8)=0,Calculadora!$D$6*(1+Calculadora!$D$7)^(B6306-1),0)))</f>
        <v/>
      </c>
      <c r="F6306" s="27" t="str">
        <f aca="false">IF(A6306="","",(D6306+IF($O$9=1,E6306,0))*$O$7)</f>
        <v/>
      </c>
      <c r="G6306" s="27" t="str">
        <f aca="false">IF(A6306="","",D6306+E6306+F6306)</f>
        <v/>
      </c>
      <c r="H6306" s="27" t="str">
        <f aca="false">IF(A6306="","",Calculadora!$D$5+SUM($E$7:E6306))</f>
        <v/>
      </c>
      <c r="I6306" s="27" t="str">
        <f aca="false">IF(A6306="","",G6306-H6306)</f>
        <v/>
      </c>
      <c r="J6306" s="27" t="str">
        <f aca="false">IF(A6306="","",IF(C6306=$O$2,G6306,0))</f>
        <v/>
      </c>
    </row>
    <row r="6307" customFormat="false" ht="15" hidden="false" customHeight="false" outlineLevel="0" collapsed="false">
      <c r="A6307" s="25" t="str">
        <f aca="false">IF(ROW()-6&lt;=$O$3,ROW()-6,"")</f>
        <v/>
      </c>
      <c r="B6307" s="25" t="str">
        <f aca="false">IF(A6307="","",INT((A6307-1)/$O$2)+1)</f>
        <v/>
      </c>
      <c r="C6307" s="25" t="str">
        <f aca="false">IF(A6307="","",MOD(A6307-1,$O$2)+1)</f>
        <v/>
      </c>
      <c r="D6307" s="27" t="str">
        <f aca="false">IF(A6307="","",IF(A6307=1,Calculadora!$D$5,G6306))</f>
        <v/>
      </c>
      <c r="E6307" s="27" t="str">
        <f aca="false">IF(A6307="","",IF($O$9=1,IF(MOD(C6307-1,$O$8)=0,Calculadora!$D$6*(1+Calculadora!$D$7)^(B6307-1),0),IF(MOD(C6307,$O$8)=0,Calculadora!$D$6*(1+Calculadora!$D$7)^(B6307-1),0)))</f>
        <v/>
      </c>
      <c r="F6307" s="27" t="str">
        <f aca="false">IF(A6307="","",(D6307+IF($O$9=1,E6307,0))*$O$7)</f>
        <v/>
      </c>
      <c r="G6307" s="27" t="str">
        <f aca="false">IF(A6307="","",D6307+E6307+F6307)</f>
        <v/>
      </c>
      <c r="H6307" s="27" t="str">
        <f aca="false">IF(A6307="","",Calculadora!$D$5+SUM($E$7:E6307))</f>
        <v/>
      </c>
      <c r="I6307" s="27" t="str">
        <f aca="false">IF(A6307="","",G6307-H6307)</f>
        <v/>
      </c>
      <c r="J6307" s="27" t="str">
        <f aca="false">IF(A6307="","",IF(C6307=$O$2,G6307,0))</f>
        <v/>
      </c>
    </row>
    <row r="6308" customFormat="false" ht="15" hidden="false" customHeight="false" outlineLevel="0" collapsed="false">
      <c r="A6308" s="25" t="str">
        <f aca="false">IF(ROW()-6&lt;=$O$3,ROW()-6,"")</f>
        <v/>
      </c>
      <c r="B6308" s="25" t="str">
        <f aca="false">IF(A6308="","",INT((A6308-1)/$O$2)+1)</f>
        <v/>
      </c>
      <c r="C6308" s="25" t="str">
        <f aca="false">IF(A6308="","",MOD(A6308-1,$O$2)+1)</f>
        <v/>
      </c>
      <c r="D6308" s="27" t="str">
        <f aca="false">IF(A6308="","",IF(A6308=1,Calculadora!$D$5,G6307))</f>
        <v/>
      </c>
      <c r="E6308" s="27" t="str">
        <f aca="false">IF(A6308="","",IF($O$9=1,IF(MOD(C6308-1,$O$8)=0,Calculadora!$D$6*(1+Calculadora!$D$7)^(B6308-1),0),IF(MOD(C6308,$O$8)=0,Calculadora!$D$6*(1+Calculadora!$D$7)^(B6308-1),0)))</f>
        <v/>
      </c>
      <c r="F6308" s="27" t="str">
        <f aca="false">IF(A6308="","",(D6308+IF($O$9=1,E6308,0))*$O$7)</f>
        <v/>
      </c>
      <c r="G6308" s="27" t="str">
        <f aca="false">IF(A6308="","",D6308+E6308+F6308)</f>
        <v/>
      </c>
      <c r="H6308" s="27" t="str">
        <f aca="false">IF(A6308="","",Calculadora!$D$5+SUM($E$7:E6308))</f>
        <v/>
      </c>
      <c r="I6308" s="27" t="str">
        <f aca="false">IF(A6308="","",G6308-H6308)</f>
        <v/>
      </c>
      <c r="J6308" s="27" t="str">
        <f aca="false">IF(A6308="","",IF(C6308=$O$2,G6308,0))</f>
        <v/>
      </c>
    </row>
    <row r="6309" customFormat="false" ht="15" hidden="false" customHeight="false" outlineLevel="0" collapsed="false">
      <c r="A6309" s="25" t="str">
        <f aca="false">IF(ROW()-6&lt;=$O$3,ROW()-6,"")</f>
        <v/>
      </c>
      <c r="B6309" s="25" t="str">
        <f aca="false">IF(A6309="","",INT((A6309-1)/$O$2)+1)</f>
        <v/>
      </c>
      <c r="C6309" s="25" t="str">
        <f aca="false">IF(A6309="","",MOD(A6309-1,$O$2)+1)</f>
        <v/>
      </c>
      <c r="D6309" s="27" t="str">
        <f aca="false">IF(A6309="","",IF(A6309=1,Calculadora!$D$5,G6308))</f>
        <v/>
      </c>
      <c r="E6309" s="27" t="str">
        <f aca="false">IF(A6309="","",IF($O$9=1,IF(MOD(C6309-1,$O$8)=0,Calculadora!$D$6*(1+Calculadora!$D$7)^(B6309-1),0),IF(MOD(C6309,$O$8)=0,Calculadora!$D$6*(1+Calculadora!$D$7)^(B6309-1),0)))</f>
        <v/>
      </c>
      <c r="F6309" s="27" t="str">
        <f aca="false">IF(A6309="","",(D6309+IF($O$9=1,E6309,0))*$O$7)</f>
        <v/>
      </c>
      <c r="G6309" s="27" t="str">
        <f aca="false">IF(A6309="","",D6309+E6309+F6309)</f>
        <v/>
      </c>
      <c r="H6309" s="27" t="str">
        <f aca="false">IF(A6309="","",Calculadora!$D$5+SUM($E$7:E6309))</f>
        <v/>
      </c>
      <c r="I6309" s="27" t="str">
        <f aca="false">IF(A6309="","",G6309-H6309)</f>
        <v/>
      </c>
      <c r="J6309" s="27" t="str">
        <f aca="false">IF(A6309="","",IF(C6309=$O$2,G6309,0))</f>
        <v/>
      </c>
    </row>
    <row r="6310" customFormat="false" ht="15" hidden="false" customHeight="false" outlineLevel="0" collapsed="false">
      <c r="A6310" s="25" t="str">
        <f aca="false">IF(ROW()-6&lt;=$O$3,ROW()-6,"")</f>
        <v/>
      </c>
      <c r="B6310" s="25" t="str">
        <f aca="false">IF(A6310="","",INT((A6310-1)/$O$2)+1)</f>
        <v/>
      </c>
      <c r="C6310" s="25" t="str">
        <f aca="false">IF(A6310="","",MOD(A6310-1,$O$2)+1)</f>
        <v/>
      </c>
      <c r="D6310" s="27" t="str">
        <f aca="false">IF(A6310="","",IF(A6310=1,Calculadora!$D$5,G6309))</f>
        <v/>
      </c>
      <c r="E6310" s="27" t="str">
        <f aca="false">IF(A6310="","",IF($O$9=1,IF(MOD(C6310-1,$O$8)=0,Calculadora!$D$6*(1+Calculadora!$D$7)^(B6310-1),0),IF(MOD(C6310,$O$8)=0,Calculadora!$D$6*(1+Calculadora!$D$7)^(B6310-1),0)))</f>
        <v/>
      </c>
      <c r="F6310" s="27" t="str">
        <f aca="false">IF(A6310="","",(D6310+IF($O$9=1,E6310,0))*$O$7)</f>
        <v/>
      </c>
      <c r="G6310" s="27" t="str">
        <f aca="false">IF(A6310="","",D6310+E6310+F6310)</f>
        <v/>
      </c>
      <c r="H6310" s="27" t="str">
        <f aca="false">IF(A6310="","",Calculadora!$D$5+SUM($E$7:E6310))</f>
        <v/>
      </c>
      <c r="I6310" s="27" t="str">
        <f aca="false">IF(A6310="","",G6310-H6310)</f>
        <v/>
      </c>
      <c r="J6310" s="27" t="str">
        <f aca="false">IF(A6310="","",IF(C6310=$O$2,G6310,0))</f>
        <v/>
      </c>
    </row>
    <row r="6311" customFormat="false" ht="15" hidden="false" customHeight="false" outlineLevel="0" collapsed="false">
      <c r="A6311" s="25" t="str">
        <f aca="false">IF(ROW()-6&lt;=$O$3,ROW()-6,"")</f>
        <v/>
      </c>
      <c r="B6311" s="25" t="str">
        <f aca="false">IF(A6311="","",INT((A6311-1)/$O$2)+1)</f>
        <v/>
      </c>
      <c r="C6311" s="25" t="str">
        <f aca="false">IF(A6311="","",MOD(A6311-1,$O$2)+1)</f>
        <v/>
      </c>
      <c r="D6311" s="27" t="str">
        <f aca="false">IF(A6311="","",IF(A6311=1,Calculadora!$D$5,G6310))</f>
        <v/>
      </c>
      <c r="E6311" s="27" t="str">
        <f aca="false">IF(A6311="","",IF($O$9=1,IF(MOD(C6311-1,$O$8)=0,Calculadora!$D$6*(1+Calculadora!$D$7)^(B6311-1),0),IF(MOD(C6311,$O$8)=0,Calculadora!$D$6*(1+Calculadora!$D$7)^(B6311-1),0)))</f>
        <v/>
      </c>
      <c r="F6311" s="27" t="str">
        <f aca="false">IF(A6311="","",(D6311+IF($O$9=1,E6311,0))*$O$7)</f>
        <v/>
      </c>
      <c r="G6311" s="27" t="str">
        <f aca="false">IF(A6311="","",D6311+E6311+F6311)</f>
        <v/>
      </c>
      <c r="H6311" s="27" t="str">
        <f aca="false">IF(A6311="","",Calculadora!$D$5+SUM($E$7:E6311))</f>
        <v/>
      </c>
      <c r="I6311" s="27" t="str">
        <f aca="false">IF(A6311="","",G6311-H6311)</f>
        <v/>
      </c>
      <c r="J6311" s="27" t="str">
        <f aca="false">IF(A6311="","",IF(C6311=$O$2,G6311,0))</f>
        <v/>
      </c>
    </row>
    <row r="6312" customFormat="false" ht="15" hidden="false" customHeight="false" outlineLevel="0" collapsed="false">
      <c r="A6312" s="25" t="str">
        <f aca="false">IF(ROW()-6&lt;=$O$3,ROW()-6,"")</f>
        <v/>
      </c>
      <c r="B6312" s="25" t="str">
        <f aca="false">IF(A6312="","",INT((A6312-1)/$O$2)+1)</f>
        <v/>
      </c>
      <c r="C6312" s="25" t="str">
        <f aca="false">IF(A6312="","",MOD(A6312-1,$O$2)+1)</f>
        <v/>
      </c>
      <c r="D6312" s="27" t="str">
        <f aca="false">IF(A6312="","",IF(A6312=1,Calculadora!$D$5,G6311))</f>
        <v/>
      </c>
      <c r="E6312" s="27" t="str">
        <f aca="false">IF(A6312="","",IF($O$9=1,IF(MOD(C6312-1,$O$8)=0,Calculadora!$D$6*(1+Calculadora!$D$7)^(B6312-1),0),IF(MOD(C6312,$O$8)=0,Calculadora!$D$6*(1+Calculadora!$D$7)^(B6312-1),0)))</f>
        <v/>
      </c>
      <c r="F6312" s="27" t="str">
        <f aca="false">IF(A6312="","",(D6312+IF($O$9=1,E6312,0))*$O$7)</f>
        <v/>
      </c>
      <c r="G6312" s="27" t="str">
        <f aca="false">IF(A6312="","",D6312+E6312+F6312)</f>
        <v/>
      </c>
      <c r="H6312" s="27" t="str">
        <f aca="false">IF(A6312="","",Calculadora!$D$5+SUM($E$7:E6312))</f>
        <v/>
      </c>
      <c r="I6312" s="27" t="str">
        <f aca="false">IF(A6312="","",G6312-H6312)</f>
        <v/>
      </c>
      <c r="J6312" s="27" t="str">
        <f aca="false">IF(A6312="","",IF(C6312=$O$2,G6312,0))</f>
        <v/>
      </c>
    </row>
    <row r="6313" customFormat="false" ht="15" hidden="false" customHeight="false" outlineLevel="0" collapsed="false">
      <c r="A6313" s="25" t="str">
        <f aca="false">IF(ROW()-6&lt;=$O$3,ROW()-6,"")</f>
        <v/>
      </c>
      <c r="B6313" s="25" t="str">
        <f aca="false">IF(A6313="","",INT((A6313-1)/$O$2)+1)</f>
        <v/>
      </c>
      <c r="C6313" s="25" t="str">
        <f aca="false">IF(A6313="","",MOD(A6313-1,$O$2)+1)</f>
        <v/>
      </c>
      <c r="D6313" s="27" t="str">
        <f aca="false">IF(A6313="","",IF(A6313=1,Calculadora!$D$5,G6312))</f>
        <v/>
      </c>
      <c r="E6313" s="27" t="str">
        <f aca="false">IF(A6313="","",IF($O$9=1,IF(MOD(C6313-1,$O$8)=0,Calculadora!$D$6*(1+Calculadora!$D$7)^(B6313-1),0),IF(MOD(C6313,$O$8)=0,Calculadora!$D$6*(1+Calculadora!$D$7)^(B6313-1),0)))</f>
        <v/>
      </c>
      <c r="F6313" s="27" t="str">
        <f aca="false">IF(A6313="","",(D6313+IF($O$9=1,E6313,0))*$O$7)</f>
        <v/>
      </c>
      <c r="G6313" s="27" t="str">
        <f aca="false">IF(A6313="","",D6313+E6313+F6313)</f>
        <v/>
      </c>
      <c r="H6313" s="27" t="str">
        <f aca="false">IF(A6313="","",Calculadora!$D$5+SUM($E$7:E6313))</f>
        <v/>
      </c>
      <c r="I6313" s="27" t="str">
        <f aca="false">IF(A6313="","",G6313-H6313)</f>
        <v/>
      </c>
      <c r="J6313" s="27" t="str">
        <f aca="false">IF(A6313="","",IF(C6313=$O$2,G6313,0))</f>
        <v/>
      </c>
    </row>
    <row r="6314" customFormat="false" ht="15" hidden="false" customHeight="false" outlineLevel="0" collapsed="false">
      <c r="A6314" s="25" t="str">
        <f aca="false">IF(ROW()-6&lt;=$O$3,ROW()-6,"")</f>
        <v/>
      </c>
      <c r="B6314" s="25" t="str">
        <f aca="false">IF(A6314="","",INT((A6314-1)/$O$2)+1)</f>
        <v/>
      </c>
      <c r="C6314" s="25" t="str">
        <f aca="false">IF(A6314="","",MOD(A6314-1,$O$2)+1)</f>
        <v/>
      </c>
      <c r="D6314" s="27" t="str">
        <f aca="false">IF(A6314="","",IF(A6314=1,Calculadora!$D$5,G6313))</f>
        <v/>
      </c>
      <c r="E6314" s="27" t="str">
        <f aca="false">IF(A6314="","",IF($O$9=1,IF(MOD(C6314-1,$O$8)=0,Calculadora!$D$6*(1+Calculadora!$D$7)^(B6314-1),0),IF(MOD(C6314,$O$8)=0,Calculadora!$D$6*(1+Calculadora!$D$7)^(B6314-1),0)))</f>
        <v/>
      </c>
      <c r="F6314" s="27" t="str">
        <f aca="false">IF(A6314="","",(D6314+IF($O$9=1,E6314,0))*$O$7)</f>
        <v/>
      </c>
      <c r="G6314" s="27" t="str">
        <f aca="false">IF(A6314="","",D6314+E6314+F6314)</f>
        <v/>
      </c>
      <c r="H6314" s="27" t="str">
        <f aca="false">IF(A6314="","",Calculadora!$D$5+SUM($E$7:E6314))</f>
        <v/>
      </c>
      <c r="I6314" s="27" t="str">
        <f aca="false">IF(A6314="","",G6314-H6314)</f>
        <v/>
      </c>
      <c r="J6314" s="27" t="str">
        <f aca="false">IF(A6314="","",IF(C6314=$O$2,G6314,0))</f>
        <v/>
      </c>
    </row>
    <row r="6315" customFormat="false" ht="15" hidden="false" customHeight="false" outlineLevel="0" collapsed="false">
      <c r="A6315" s="25" t="str">
        <f aca="false">IF(ROW()-6&lt;=$O$3,ROW()-6,"")</f>
        <v/>
      </c>
      <c r="B6315" s="25" t="str">
        <f aca="false">IF(A6315="","",INT((A6315-1)/$O$2)+1)</f>
        <v/>
      </c>
      <c r="C6315" s="25" t="str">
        <f aca="false">IF(A6315="","",MOD(A6315-1,$O$2)+1)</f>
        <v/>
      </c>
      <c r="D6315" s="27" t="str">
        <f aca="false">IF(A6315="","",IF(A6315=1,Calculadora!$D$5,G6314))</f>
        <v/>
      </c>
      <c r="E6315" s="27" t="str">
        <f aca="false">IF(A6315="","",IF($O$9=1,IF(MOD(C6315-1,$O$8)=0,Calculadora!$D$6*(1+Calculadora!$D$7)^(B6315-1),0),IF(MOD(C6315,$O$8)=0,Calculadora!$D$6*(1+Calculadora!$D$7)^(B6315-1),0)))</f>
        <v/>
      </c>
      <c r="F6315" s="27" t="str">
        <f aca="false">IF(A6315="","",(D6315+IF($O$9=1,E6315,0))*$O$7)</f>
        <v/>
      </c>
      <c r="G6315" s="27" t="str">
        <f aca="false">IF(A6315="","",D6315+E6315+F6315)</f>
        <v/>
      </c>
      <c r="H6315" s="27" t="str">
        <f aca="false">IF(A6315="","",Calculadora!$D$5+SUM($E$7:E6315))</f>
        <v/>
      </c>
      <c r="I6315" s="27" t="str">
        <f aca="false">IF(A6315="","",G6315-H6315)</f>
        <v/>
      </c>
      <c r="J6315" s="27" t="str">
        <f aca="false">IF(A6315="","",IF(C6315=$O$2,G6315,0))</f>
        <v/>
      </c>
    </row>
    <row r="6316" customFormat="false" ht="15" hidden="false" customHeight="false" outlineLevel="0" collapsed="false">
      <c r="A6316" s="25" t="str">
        <f aca="false">IF(ROW()-6&lt;=$O$3,ROW()-6,"")</f>
        <v/>
      </c>
      <c r="B6316" s="25" t="str">
        <f aca="false">IF(A6316="","",INT((A6316-1)/$O$2)+1)</f>
        <v/>
      </c>
      <c r="C6316" s="25" t="str">
        <f aca="false">IF(A6316="","",MOD(A6316-1,$O$2)+1)</f>
        <v/>
      </c>
      <c r="D6316" s="27" t="str">
        <f aca="false">IF(A6316="","",IF(A6316=1,Calculadora!$D$5,G6315))</f>
        <v/>
      </c>
      <c r="E6316" s="27" t="str">
        <f aca="false">IF(A6316="","",IF($O$9=1,IF(MOD(C6316-1,$O$8)=0,Calculadora!$D$6*(1+Calculadora!$D$7)^(B6316-1),0),IF(MOD(C6316,$O$8)=0,Calculadora!$D$6*(1+Calculadora!$D$7)^(B6316-1),0)))</f>
        <v/>
      </c>
      <c r="F6316" s="27" t="str">
        <f aca="false">IF(A6316="","",(D6316+IF($O$9=1,E6316,0))*$O$7)</f>
        <v/>
      </c>
      <c r="G6316" s="27" t="str">
        <f aca="false">IF(A6316="","",D6316+E6316+F6316)</f>
        <v/>
      </c>
      <c r="H6316" s="27" t="str">
        <f aca="false">IF(A6316="","",Calculadora!$D$5+SUM($E$7:E6316))</f>
        <v/>
      </c>
      <c r="I6316" s="27" t="str">
        <f aca="false">IF(A6316="","",G6316-H6316)</f>
        <v/>
      </c>
      <c r="J6316" s="27" t="str">
        <f aca="false">IF(A6316="","",IF(C6316=$O$2,G6316,0))</f>
        <v/>
      </c>
    </row>
    <row r="6317" customFormat="false" ht="15" hidden="false" customHeight="false" outlineLevel="0" collapsed="false">
      <c r="A6317" s="25" t="str">
        <f aca="false">IF(ROW()-6&lt;=$O$3,ROW()-6,"")</f>
        <v/>
      </c>
      <c r="B6317" s="25" t="str">
        <f aca="false">IF(A6317="","",INT((A6317-1)/$O$2)+1)</f>
        <v/>
      </c>
      <c r="C6317" s="25" t="str">
        <f aca="false">IF(A6317="","",MOD(A6317-1,$O$2)+1)</f>
        <v/>
      </c>
      <c r="D6317" s="27" t="str">
        <f aca="false">IF(A6317="","",IF(A6317=1,Calculadora!$D$5,G6316))</f>
        <v/>
      </c>
      <c r="E6317" s="27" t="str">
        <f aca="false">IF(A6317="","",IF($O$9=1,IF(MOD(C6317-1,$O$8)=0,Calculadora!$D$6*(1+Calculadora!$D$7)^(B6317-1),0),IF(MOD(C6317,$O$8)=0,Calculadora!$D$6*(1+Calculadora!$D$7)^(B6317-1),0)))</f>
        <v/>
      </c>
      <c r="F6317" s="27" t="str">
        <f aca="false">IF(A6317="","",(D6317+IF($O$9=1,E6317,0))*$O$7)</f>
        <v/>
      </c>
      <c r="G6317" s="27" t="str">
        <f aca="false">IF(A6317="","",D6317+E6317+F6317)</f>
        <v/>
      </c>
      <c r="H6317" s="27" t="str">
        <f aca="false">IF(A6317="","",Calculadora!$D$5+SUM($E$7:E6317))</f>
        <v/>
      </c>
      <c r="I6317" s="27" t="str">
        <f aca="false">IF(A6317="","",G6317-H6317)</f>
        <v/>
      </c>
      <c r="J6317" s="27" t="str">
        <f aca="false">IF(A6317="","",IF(C6317=$O$2,G6317,0))</f>
        <v/>
      </c>
    </row>
    <row r="6318" customFormat="false" ht="15" hidden="false" customHeight="false" outlineLevel="0" collapsed="false">
      <c r="A6318" s="25" t="str">
        <f aca="false">IF(ROW()-6&lt;=$O$3,ROW()-6,"")</f>
        <v/>
      </c>
      <c r="B6318" s="25" t="str">
        <f aca="false">IF(A6318="","",INT((A6318-1)/$O$2)+1)</f>
        <v/>
      </c>
      <c r="C6318" s="25" t="str">
        <f aca="false">IF(A6318="","",MOD(A6318-1,$O$2)+1)</f>
        <v/>
      </c>
      <c r="D6318" s="27" t="str">
        <f aca="false">IF(A6318="","",IF(A6318=1,Calculadora!$D$5,G6317))</f>
        <v/>
      </c>
      <c r="E6318" s="27" t="str">
        <f aca="false">IF(A6318="","",IF($O$9=1,IF(MOD(C6318-1,$O$8)=0,Calculadora!$D$6*(1+Calculadora!$D$7)^(B6318-1),0),IF(MOD(C6318,$O$8)=0,Calculadora!$D$6*(1+Calculadora!$D$7)^(B6318-1),0)))</f>
        <v/>
      </c>
      <c r="F6318" s="27" t="str">
        <f aca="false">IF(A6318="","",(D6318+IF($O$9=1,E6318,0))*$O$7)</f>
        <v/>
      </c>
      <c r="G6318" s="27" t="str">
        <f aca="false">IF(A6318="","",D6318+E6318+F6318)</f>
        <v/>
      </c>
      <c r="H6318" s="27" t="str">
        <f aca="false">IF(A6318="","",Calculadora!$D$5+SUM($E$7:E6318))</f>
        <v/>
      </c>
      <c r="I6318" s="27" t="str">
        <f aca="false">IF(A6318="","",G6318-H6318)</f>
        <v/>
      </c>
      <c r="J6318" s="27" t="str">
        <f aca="false">IF(A6318="","",IF(C6318=$O$2,G6318,0))</f>
        <v/>
      </c>
    </row>
    <row r="6319" customFormat="false" ht="15" hidden="false" customHeight="false" outlineLevel="0" collapsed="false">
      <c r="A6319" s="25" t="str">
        <f aca="false">IF(ROW()-6&lt;=$O$3,ROW()-6,"")</f>
        <v/>
      </c>
      <c r="B6319" s="25" t="str">
        <f aca="false">IF(A6319="","",INT((A6319-1)/$O$2)+1)</f>
        <v/>
      </c>
      <c r="C6319" s="25" t="str">
        <f aca="false">IF(A6319="","",MOD(A6319-1,$O$2)+1)</f>
        <v/>
      </c>
      <c r="D6319" s="27" t="str">
        <f aca="false">IF(A6319="","",IF(A6319=1,Calculadora!$D$5,G6318))</f>
        <v/>
      </c>
      <c r="E6319" s="27" t="str">
        <f aca="false">IF(A6319="","",IF($O$9=1,IF(MOD(C6319-1,$O$8)=0,Calculadora!$D$6*(1+Calculadora!$D$7)^(B6319-1),0),IF(MOD(C6319,$O$8)=0,Calculadora!$D$6*(1+Calculadora!$D$7)^(B6319-1),0)))</f>
        <v/>
      </c>
      <c r="F6319" s="27" t="str">
        <f aca="false">IF(A6319="","",(D6319+IF($O$9=1,E6319,0))*$O$7)</f>
        <v/>
      </c>
      <c r="G6319" s="27" t="str">
        <f aca="false">IF(A6319="","",D6319+E6319+F6319)</f>
        <v/>
      </c>
      <c r="H6319" s="27" t="str">
        <f aca="false">IF(A6319="","",Calculadora!$D$5+SUM($E$7:E6319))</f>
        <v/>
      </c>
      <c r="I6319" s="27" t="str">
        <f aca="false">IF(A6319="","",G6319-H6319)</f>
        <v/>
      </c>
      <c r="J6319" s="27" t="str">
        <f aca="false">IF(A6319="","",IF(C6319=$O$2,G6319,0))</f>
        <v/>
      </c>
    </row>
    <row r="6320" customFormat="false" ht="15" hidden="false" customHeight="false" outlineLevel="0" collapsed="false">
      <c r="A6320" s="25" t="str">
        <f aca="false">IF(ROW()-6&lt;=$O$3,ROW()-6,"")</f>
        <v/>
      </c>
      <c r="B6320" s="25" t="str">
        <f aca="false">IF(A6320="","",INT((A6320-1)/$O$2)+1)</f>
        <v/>
      </c>
      <c r="C6320" s="25" t="str">
        <f aca="false">IF(A6320="","",MOD(A6320-1,$O$2)+1)</f>
        <v/>
      </c>
      <c r="D6320" s="27" t="str">
        <f aca="false">IF(A6320="","",IF(A6320=1,Calculadora!$D$5,G6319))</f>
        <v/>
      </c>
      <c r="E6320" s="27" t="str">
        <f aca="false">IF(A6320="","",IF($O$9=1,IF(MOD(C6320-1,$O$8)=0,Calculadora!$D$6*(1+Calculadora!$D$7)^(B6320-1),0),IF(MOD(C6320,$O$8)=0,Calculadora!$D$6*(1+Calculadora!$D$7)^(B6320-1),0)))</f>
        <v/>
      </c>
      <c r="F6320" s="27" t="str">
        <f aca="false">IF(A6320="","",(D6320+IF($O$9=1,E6320,0))*$O$7)</f>
        <v/>
      </c>
      <c r="G6320" s="27" t="str">
        <f aca="false">IF(A6320="","",D6320+E6320+F6320)</f>
        <v/>
      </c>
      <c r="H6320" s="27" t="str">
        <f aca="false">IF(A6320="","",Calculadora!$D$5+SUM($E$7:E6320))</f>
        <v/>
      </c>
      <c r="I6320" s="27" t="str">
        <f aca="false">IF(A6320="","",G6320-H6320)</f>
        <v/>
      </c>
      <c r="J6320" s="27" t="str">
        <f aca="false">IF(A6320="","",IF(C6320=$O$2,G6320,0))</f>
        <v/>
      </c>
    </row>
    <row r="6321" customFormat="false" ht="15" hidden="false" customHeight="false" outlineLevel="0" collapsed="false">
      <c r="A6321" s="25" t="str">
        <f aca="false">IF(ROW()-6&lt;=$O$3,ROW()-6,"")</f>
        <v/>
      </c>
      <c r="B6321" s="25" t="str">
        <f aca="false">IF(A6321="","",INT((A6321-1)/$O$2)+1)</f>
        <v/>
      </c>
      <c r="C6321" s="25" t="str">
        <f aca="false">IF(A6321="","",MOD(A6321-1,$O$2)+1)</f>
        <v/>
      </c>
      <c r="D6321" s="27" t="str">
        <f aca="false">IF(A6321="","",IF(A6321=1,Calculadora!$D$5,G6320))</f>
        <v/>
      </c>
      <c r="E6321" s="27" t="str">
        <f aca="false">IF(A6321="","",IF($O$9=1,IF(MOD(C6321-1,$O$8)=0,Calculadora!$D$6*(1+Calculadora!$D$7)^(B6321-1),0),IF(MOD(C6321,$O$8)=0,Calculadora!$D$6*(1+Calculadora!$D$7)^(B6321-1),0)))</f>
        <v/>
      </c>
      <c r="F6321" s="27" t="str">
        <f aca="false">IF(A6321="","",(D6321+IF($O$9=1,E6321,0))*$O$7)</f>
        <v/>
      </c>
      <c r="G6321" s="27" t="str">
        <f aca="false">IF(A6321="","",D6321+E6321+F6321)</f>
        <v/>
      </c>
      <c r="H6321" s="27" t="str">
        <f aca="false">IF(A6321="","",Calculadora!$D$5+SUM($E$7:E6321))</f>
        <v/>
      </c>
      <c r="I6321" s="27" t="str">
        <f aca="false">IF(A6321="","",G6321-H6321)</f>
        <v/>
      </c>
      <c r="J6321" s="27" t="str">
        <f aca="false">IF(A6321="","",IF(C6321=$O$2,G6321,0))</f>
        <v/>
      </c>
    </row>
    <row r="6322" customFormat="false" ht="15" hidden="false" customHeight="false" outlineLevel="0" collapsed="false">
      <c r="A6322" s="25" t="str">
        <f aca="false">IF(ROW()-6&lt;=$O$3,ROW()-6,"")</f>
        <v/>
      </c>
      <c r="B6322" s="25" t="str">
        <f aca="false">IF(A6322="","",INT((A6322-1)/$O$2)+1)</f>
        <v/>
      </c>
      <c r="C6322" s="25" t="str">
        <f aca="false">IF(A6322="","",MOD(A6322-1,$O$2)+1)</f>
        <v/>
      </c>
      <c r="D6322" s="27" t="str">
        <f aca="false">IF(A6322="","",IF(A6322=1,Calculadora!$D$5,G6321))</f>
        <v/>
      </c>
      <c r="E6322" s="27" t="str">
        <f aca="false">IF(A6322="","",IF($O$9=1,IF(MOD(C6322-1,$O$8)=0,Calculadora!$D$6*(1+Calculadora!$D$7)^(B6322-1),0),IF(MOD(C6322,$O$8)=0,Calculadora!$D$6*(1+Calculadora!$D$7)^(B6322-1),0)))</f>
        <v/>
      </c>
      <c r="F6322" s="27" t="str">
        <f aca="false">IF(A6322="","",(D6322+IF($O$9=1,E6322,0))*$O$7)</f>
        <v/>
      </c>
      <c r="G6322" s="27" t="str">
        <f aca="false">IF(A6322="","",D6322+E6322+F6322)</f>
        <v/>
      </c>
      <c r="H6322" s="27" t="str">
        <f aca="false">IF(A6322="","",Calculadora!$D$5+SUM($E$7:E6322))</f>
        <v/>
      </c>
      <c r="I6322" s="27" t="str">
        <f aca="false">IF(A6322="","",G6322-H6322)</f>
        <v/>
      </c>
      <c r="J6322" s="27" t="str">
        <f aca="false">IF(A6322="","",IF(C6322=$O$2,G6322,0))</f>
        <v/>
      </c>
    </row>
    <row r="6323" customFormat="false" ht="15" hidden="false" customHeight="false" outlineLevel="0" collapsed="false">
      <c r="A6323" s="25" t="str">
        <f aca="false">IF(ROW()-6&lt;=$O$3,ROW()-6,"")</f>
        <v/>
      </c>
      <c r="B6323" s="25" t="str">
        <f aca="false">IF(A6323="","",INT((A6323-1)/$O$2)+1)</f>
        <v/>
      </c>
      <c r="C6323" s="25" t="str">
        <f aca="false">IF(A6323="","",MOD(A6323-1,$O$2)+1)</f>
        <v/>
      </c>
      <c r="D6323" s="27" t="str">
        <f aca="false">IF(A6323="","",IF(A6323=1,Calculadora!$D$5,G6322))</f>
        <v/>
      </c>
      <c r="E6323" s="27" t="str">
        <f aca="false">IF(A6323="","",IF($O$9=1,IF(MOD(C6323-1,$O$8)=0,Calculadora!$D$6*(1+Calculadora!$D$7)^(B6323-1),0),IF(MOD(C6323,$O$8)=0,Calculadora!$D$6*(1+Calculadora!$D$7)^(B6323-1),0)))</f>
        <v/>
      </c>
      <c r="F6323" s="27" t="str">
        <f aca="false">IF(A6323="","",(D6323+IF($O$9=1,E6323,0))*$O$7)</f>
        <v/>
      </c>
      <c r="G6323" s="27" t="str">
        <f aca="false">IF(A6323="","",D6323+E6323+F6323)</f>
        <v/>
      </c>
      <c r="H6323" s="27" t="str">
        <f aca="false">IF(A6323="","",Calculadora!$D$5+SUM($E$7:E6323))</f>
        <v/>
      </c>
      <c r="I6323" s="27" t="str">
        <f aca="false">IF(A6323="","",G6323-H6323)</f>
        <v/>
      </c>
      <c r="J6323" s="27" t="str">
        <f aca="false">IF(A6323="","",IF(C6323=$O$2,G6323,0))</f>
        <v/>
      </c>
    </row>
    <row r="6324" customFormat="false" ht="15" hidden="false" customHeight="false" outlineLevel="0" collapsed="false">
      <c r="A6324" s="25" t="str">
        <f aca="false">IF(ROW()-6&lt;=$O$3,ROW()-6,"")</f>
        <v/>
      </c>
      <c r="B6324" s="25" t="str">
        <f aca="false">IF(A6324="","",INT((A6324-1)/$O$2)+1)</f>
        <v/>
      </c>
      <c r="C6324" s="25" t="str">
        <f aca="false">IF(A6324="","",MOD(A6324-1,$O$2)+1)</f>
        <v/>
      </c>
      <c r="D6324" s="27" t="str">
        <f aca="false">IF(A6324="","",IF(A6324=1,Calculadora!$D$5,G6323))</f>
        <v/>
      </c>
      <c r="E6324" s="27" t="str">
        <f aca="false">IF(A6324="","",IF($O$9=1,IF(MOD(C6324-1,$O$8)=0,Calculadora!$D$6*(1+Calculadora!$D$7)^(B6324-1),0),IF(MOD(C6324,$O$8)=0,Calculadora!$D$6*(1+Calculadora!$D$7)^(B6324-1),0)))</f>
        <v/>
      </c>
      <c r="F6324" s="27" t="str">
        <f aca="false">IF(A6324="","",(D6324+IF($O$9=1,E6324,0))*$O$7)</f>
        <v/>
      </c>
      <c r="G6324" s="27" t="str">
        <f aca="false">IF(A6324="","",D6324+E6324+F6324)</f>
        <v/>
      </c>
      <c r="H6324" s="27" t="str">
        <f aca="false">IF(A6324="","",Calculadora!$D$5+SUM($E$7:E6324))</f>
        <v/>
      </c>
      <c r="I6324" s="27" t="str">
        <f aca="false">IF(A6324="","",G6324-H6324)</f>
        <v/>
      </c>
      <c r="J6324" s="27" t="str">
        <f aca="false">IF(A6324="","",IF(C6324=$O$2,G6324,0))</f>
        <v/>
      </c>
    </row>
    <row r="6325" customFormat="false" ht="15" hidden="false" customHeight="false" outlineLevel="0" collapsed="false">
      <c r="A6325" s="25" t="str">
        <f aca="false">IF(ROW()-6&lt;=$O$3,ROW()-6,"")</f>
        <v/>
      </c>
      <c r="B6325" s="25" t="str">
        <f aca="false">IF(A6325="","",INT((A6325-1)/$O$2)+1)</f>
        <v/>
      </c>
      <c r="C6325" s="25" t="str">
        <f aca="false">IF(A6325="","",MOD(A6325-1,$O$2)+1)</f>
        <v/>
      </c>
      <c r="D6325" s="27" t="str">
        <f aca="false">IF(A6325="","",IF(A6325=1,Calculadora!$D$5,G6324))</f>
        <v/>
      </c>
      <c r="E6325" s="27" t="str">
        <f aca="false">IF(A6325="","",IF($O$9=1,IF(MOD(C6325-1,$O$8)=0,Calculadora!$D$6*(1+Calculadora!$D$7)^(B6325-1),0),IF(MOD(C6325,$O$8)=0,Calculadora!$D$6*(1+Calculadora!$D$7)^(B6325-1),0)))</f>
        <v/>
      </c>
      <c r="F6325" s="27" t="str">
        <f aca="false">IF(A6325="","",(D6325+IF($O$9=1,E6325,0))*$O$7)</f>
        <v/>
      </c>
      <c r="G6325" s="27" t="str">
        <f aca="false">IF(A6325="","",D6325+E6325+F6325)</f>
        <v/>
      </c>
      <c r="H6325" s="27" t="str">
        <f aca="false">IF(A6325="","",Calculadora!$D$5+SUM($E$7:E6325))</f>
        <v/>
      </c>
      <c r="I6325" s="27" t="str">
        <f aca="false">IF(A6325="","",G6325-H6325)</f>
        <v/>
      </c>
      <c r="J6325" s="27" t="str">
        <f aca="false">IF(A6325="","",IF(C6325=$O$2,G6325,0))</f>
        <v/>
      </c>
    </row>
    <row r="6326" customFormat="false" ht="15" hidden="false" customHeight="false" outlineLevel="0" collapsed="false">
      <c r="A6326" s="25" t="str">
        <f aca="false">IF(ROW()-6&lt;=$O$3,ROW()-6,"")</f>
        <v/>
      </c>
      <c r="B6326" s="25" t="str">
        <f aca="false">IF(A6326="","",INT((A6326-1)/$O$2)+1)</f>
        <v/>
      </c>
      <c r="C6326" s="25" t="str">
        <f aca="false">IF(A6326="","",MOD(A6326-1,$O$2)+1)</f>
        <v/>
      </c>
      <c r="D6326" s="27" t="str">
        <f aca="false">IF(A6326="","",IF(A6326=1,Calculadora!$D$5,G6325))</f>
        <v/>
      </c>
      <c r="E6326" s="27" t="str">
        <f aca="false">IF(A6326="","",IF($O$9=1,IF(MOD(C6326-1,$O$8)=0,Calculadora!$D$6*(1+Calculadora!$D$7)^(B6326-1),0),IF(MOD(C6326,$O$8)=0,Calculadora!$D$6*(1+Calculadora!$D$7)^(B6326-1),0)))</f>
        <v/>
      </c>
      <c r="F6326" s="27" t="str">
        <f aca="false">IF(A6326="","",(D6326+IF($O$9=1,E6326,0))*$O$7)</f>
        <v/>
      </c>
      <c r="G6326" s="27" t="str">
        <f aca="false">IF(A6326="","",D6326+E6326+F6326)</f>
        <v/>
      </c>
      <c r="H6326" s="27" t="str">
        <f aca="false">IF(A6326="","",Calculadora!$D$5+SUM($E$7:E6326))</f>
        <v/>
      </c>
      <c r="I6326" s="27" t="str">
        <f aca="false">IF(A6326="","",G6326-H6326)</f>
        <v/>
      </c>
      <c r="J6326" s="27" t="str">
        <f aca="false">IF(A6326="","",IF(C6326=$O$2,G6326,0))</f>
        <v/>
      </c>
    </row>
    <row r="6327" customFormat="false" ht="15" hidden="false" customHeight="false" outlineLevel="0" collapsed="false">
      <c r="A6327" s="25" t="str">
        <f aca="false">IF(ROW()-6&lt;=$O$3,ROW()-6,"")</f>
        <v/>
      </c>
      <c r="B6327" s="25" t="str">
        <f aca="false">IF(A6327="","",INT((A6327-1)/$O$2)+1)</f>
        <v/>
      </c>
      <c r="C6327" s="25" t="str">
        <f aca="false">IF(A6327="","",MOD(A6327-1,$O$2)+1)</f>
        <v/>
      </c>
      <c r="D6327" s="27" t="str">
        <f aca="false">IF(A6327="","",IF(A6327=1,Calculadora!$D$5,G6326))</f>
        <v/>
      </c>
      <c r="E6327" s="27" t="str">
        <f aca="false">IF(A6327="","",IF($O$9=1,IF(MOD(C6327-1,$O$8)=0,Calculadora!$D$6*(1+Calculadora!$D$7)^(B6327-1),0),IF(MOD(C6327,$O$8)=0,Calculadora!$D$6*(1+Calculadora!$D$7)^(B6327-1),0)))</f>
        <v/>
      </c>
      <c r="F6327" s="27" t="str">
        <f aca="false">IF(A6327="","",(D6327+IF($O$9=1,E6327,0))*$O$7)</f>
        <v/>
      </c>
      <c r="G6327" s="27" t="str">
        <f aca="false">IF(A6327="","",D6327+E6327+F6327)</f>
        <v/>
      </c>
      <c r="H6327" s="27" t="str">
        <f aca="false">IF(A6327="","",Calculadora!$D$5+SUM($E$7:E6327))</f>
        <v/>
      </c>
      <c r="I6327" s="27" t="str">
        <f aca="false">IF(A6327="","",G6327-H6327)</f>
        <v/>
      </c>
      <c r="J6327" s="27" t="str">
        <f aca="false">IF(A6327="","",IF(C6327=$O$2,G6327,0))</f>
        <v/>
      </c>
    </row>
    <row r="6328" customFormat="false" ht="15" hidden="false" customHeight="false" outlineLevel="0" collapsed="false">
      <c r="A6328" s="25" t="str">
        <f aca="false">IF(ROW()-6&lt;=$O$3,ROW()-6,"")</f>
        <v/>
      </c>
      <c r="B6328" s="25" t="str">
        <f aca="false">IF(A6328="","",INT((A6328-1)/$O$2)+1)</f>
        <v/>
      </c>
      <c r="C6328" s="25" t="str">
        <f aca="false">IF(A6328="","",MOD(A6328-1,$O$2)+1)</f>
        <v/>
      </c>
      <c r="D6328" s="27" t="str">
        <f aca="false">IF(A6328="","",IF(A6328=1,Calculadora!$D$5,G6327))</f>
        <v/>
      </c>
      <c r="E6328" s="27" t="str">
        <f aca="false">IF(A6328="","",IF($O$9=1,IF(MOD(C6328-1,$O$8)=0,Calculadora!$D$6*(1+Calculadora!$D$7)^(B6328-1),0),IF(MOD(C6328,$O$8)=0,Calculadora!$D$6*(1+Calculadora!$D$7)^(B6328-1),0)))</f>
        <v/>
      </c>
      <c r="F6328" s="27" t="str">
        <f aca="false">IF(A6328="","",(D6328+IF($O$9=1,E6328,0))*$O$7)</f>
        <v/>
      </c>
      <c r="G6328" s="27" t="str">
        <f aca="false">IF(A6328="","",D6328+E6328+F6328)</f>
        <v/>
      </c>
      <c r="H6328" s="27" t="str">
        <f aca="false">IF(A6328="","",Calculadora!$D$5+SUM($E$7:E6328))</f>
        <v/>
      </c>
      <c r="I6328" s="27" t="str">
        <f aca="false">IF(A6328="","",G6328-H6328)</f>
        <v/>
      </c>
      <c r="J6328" s="27" t="str">
        <f aca="false">IF(A6328="","",IF(C6328=$O$2,G6328,0))</f>
        <v/>
      </c>
    </row>
    <row r="6329" customFormat="false" ht="15" hidden="false" customHeight="false" outlineLevel="0" collapsed="false">
      <c r="A6329" s="25" t="str">
        <f aca="false">IF(ROW()-6&lt;=$O$3,ROW()-6,"")</f>
        <v/>
      </c>
      <c r="B6329" s="25" t="str">
        <f aca="false">IF(A6329="","",INT((A6329-1)/$O$2)+1)</f>
        <v/>
      </c>
      <c r="C6329" s="25" t="str">
        <f aca="false">IF(A6329="","",MOD(A6329-1,$O$2)+1)</f>
        <v/>
      </c>
      <c r="D6329" s="27" t="str">
        <f aca="false">IF(A6329="","",IF(A6329=1,Calculadora!$D$5,G6328))</f>
        <v/>
      </c>
      <c r="E6329" s="27" t="str">
        <f aca="false">IF(A6329="","",IF($O$9=1,IF(MOD(C6329-1,$O$8)=0,Calculadora!$D$6*(1+Calculadora!$D$7)^(B6329-1),0),IF(MOD(C6329,$O$8)=0,Calculadora!$D$6*(1+Calculadora!$D$7)^(B6329-1),0)))</f>
        <v/>
      </c>
      <c r="F6329" s="27" t="str">
        <f aca="false">IF(A6329="","",(D6329+IF($O$9=1,E6329,0))*$O$7)</f>
        <v/>
      </c>
      <c r="G6329" s="27" t="str">
        <f aca="false">IF(A6329="","",D6329+E6329+F6329)</f>
        <v/>
      </c>
      <c r="H6329" s="27" t="str">
        <f aca="false">IF(A6329="","",Calculadora!$D$5+SUM($E$7:E6329))</f>
        <v/>
      </c>
      <c r="I6329" s="27" t="str">
        <f aca="false">IF(A6329="","",G6329-H6329)</f>
        <v/>
      </c>
      <c r="J6329" s="27" t="str">
        <f aca="false">IF(A6329="","",IF(C6329=$O$2,G6329,0))</f>
        <v/>
      </c>
    </row>
    <row r="6330" customFormat="false" ht="15" hidden="false" customHeight="false" outlineLevel="0" collapsed="false">
      <c r="A6330" s="25" t="str">
        <f aca="false">IF(ROW()-6&lt;=$O$3,ROW()-6,"")</f>
        <v/>
      </c>
      <c r="B6330" s="25" t="str">
        <f aca="false">IF(A6330="","",INT((A6330-1)/$O$2)+1)</f>
        <v/>
      </c>
      <c r="C6330" s="25" t="str">
        <f aca="false">IF(A6330="","",MOD(A6330-1,$O$2)+1)</f>
        <v/>
      </c>
      <c r="D6330" s="27" t="str">
        <f aca="false">IF(A6330="","",IF(A6330=1,Calculadora!$D$5,G6329))</f>
        <v/>
      </c>
      <c r="E6330" s="27" t="str">
        <f aca="false">IF(A6330="","",IF($O$9=1,IF(MOD(C6330-1,$O$8)=0,Calculadora!$D$6*(1+Calculadora!$D$7)^(B6330-1),0),IF(MOD(C6330,$O$8)=0,Calculadora!$D$6*(1+Calculadora!$D$7)^(B6330-1),0)))</f>
        <v/>
      </c>
      <c r="F6330" s="27" t="str">
        <f aca="false">IF(A6330="","",(D6330+IF($O$9=1,E6330,0))*$O$7)</f>
        <v/>
      </c>
      <c r="G6330" s="27" t="str">
        <f aca="false">IF(A6330="","",D6330+E6330+F6330)</f>
        <v/>
      </c>
      <c r="H6330" s="27" t="str">
        <f aca="false">IF(A6330="","",Calculadora!$D$5+SUM($E$7:E6330))</f>
        <v/>
      </c>
      <c r="I6330" s="27" t="str">
        <f aca="false">IF(A6330="","",G6330-H6330)</f>
        <v/>
      </c>
      <c r="J6330" s="27" t="str">
        <f aca="false">IF(A6330="","",IF(C6330=$O$2,G6330,0))</f>
        <v/>
      </c>
    </row>
    <row r="6331" customFormat="false" ht="15" hidden="false" customHeight="false" outlineLevel="0" collapsed="false">
      <c r="A6331" s="25" t="str">
        <f aca="false">IF(ROW()-6&lt;=$O$3,ROW()-6,"")</f>
        <v/>
      </c>
      <c r="B6331" s="25" t="str">
        <f aca="false">IF(A6331="","",INT((A6331-1)/$O$2)+1)</f>
        <v/>
      </c>
      <c r="C6331" s="25" t="str">
        <f aca="false">IF(A6331="","",MOD(A6331-1,$O$2)+1)</f>
        <v/>
      </c>
      <c r="D6331" s="27" t="str">
        <f aca="false">IF(A6331="","",IF(A6331=1,Calculadora!$D$5,G6330))</f>
        <v/>
      </c>
      <c r="E6331" s="27" t="str">
        <f aca="false">IF(A6331="","",IF($O$9=1,IF(MOD(C6331-1,$O$8)=0,Calculadora!$D$6*(1+Calculadora!$D$7)^(B6331-1),0),IF(MOD(C6331,$O$8)=0,Calculadora!$D$6*(1+Calculadora!$D$7)^(B6331-1),0)))</f>
        <v/>
      </c>
      <c r="F6331" s="27" t="str">
        <f aca="false">IF(A6331="","",(D6331+IF($O$9=1,E6331,0))*$O$7)</f>
        <v/>
      </c>
      <c r="G6331" s="27" t="str">
        <f aca="false">IF(A6331="","",D6331+E6331+F6331)</f>
        <v/>
      </c>
      <c r="H6331" s="27" t="str">
        <f aca="false">IF(A6331="","",Calculadora!$D$5+SUM($E$7:E6331))</f>
        <v/>
      </c>
      <c r="I6331" s="27" t="str">
        <f aca="false">IF(A6331="","",G6331-H6331)</f>
        <v/>
      </c>
      <c r="J6331" s="27" t="str">
        <f aca="false">IF(A6331="","",IF(C6331=$O$2,G6331,0))</f>
        <v/>
      </c>
    </row>
    <row r="6332" customFormat="false" ht="15" hidden="false" customHeight="false" outlineLevel="0" collapsed="false">
      <c r="A6332" s="25" t="str">
        <f aca="false">IF(ROW()-6&lt;=$O$3,ROW()-6,"")</f>
        <v/>
      </c>
      <c r="B6332" s="25" t="str">
        <f aca="false">IF(A6332="","",INT((A6332-1)/$O$2)+1)</f>
        <v/>
      </c>
      <c r="C6332" s="25" t="str">
        <f aca="false">IF(A6332="","",MOD(A6332-1,$O$2)+1)</f>
        <v/>
      </c>
      <c r="D6332" s="27" t="str">
        <f aca="false">IF(A6332="","",IF(A6332=1,Calculadora!$D$5,G6331))</f>
        <v/>
      </c>
      <c r="E6332" s="27" t="str">
        <f aca="false">IF(A6332="","",IF($O$9=1,IF(MOD(C6332-1,$O$8)=0,Calculadora!$D$6*(1+Calculadora!$D$7)^(B6332-1),0),IF(MOD(C6332,$O$8)=0,Calculadora!$D$6*(1+Calculadora!$D$7)^(B6332-1),0)))</f>
        <v/>
      </c>
      <c r="F6332" s="27" t="str">
        <f aca="false">IF(A6332="","",(D6332+IF($O$9=1,E6332,0))*$O$7)</f>
        <v/>
      </c>
      <c r="G6332" s="27" t="str">
        <f aca="false">IF(A6332="","",D6332+E6332+F6332)</f>
        <v/>
      </c>
      <c r="H6332" s="27" t="str">
        <f aca="false">IF(A6332="","",Calculadora!$D$5+SUM($E$7:E6332))</f>
        <v/>
      </c>
      <c r="I6332" s="27" t="str">
        <f aca="false">IF(A6332="","",G6332-H6332)</f>
        <v/>
      </c>
      <c r="J6332" s="27" t="str">
        <f aca="false">IF(A6332="","",IF(C6332=$O$2,G6332,0))</f>
        <v/>
      </c>
    </row>
    <row r="6333" customFormat="false" ht="15" hidden="false" customHeight="false" outlineLevel="0" collapsed="false">
      <c r="A6333" s="25" t="str">
        <f aca="false">IF(ROW()-6&lt;=$O$3,ROW()-6,"")</f>
        <v/>
      </c>
      <c r="B6333" s="25" t="str">
        <f aca="false">IF(A6333="","",INT((A6333-1)/$O$2)+1)</f>
        <v/>
      </c>
      <c r="C6333" s="25" t="str">
        <f aca="false">IF(A6333="","",MOD(A6333-1,$O$2)+1)</f>
        <v/>
      </c>
      <c r="D6333" s="27" t="str">
        <f aca="false">IF(A6333="","",IF(A6333=1,Calculadora!$D$5,G6332))</f>
        <v/>
      </c>
      <c r="E6333" s="27" t="str">
        <f aca="false">IF(A6333="","",IF($O$9=1,IF(MOD(C6333-1,$O$8)=0,Calculadora!$D$6*(1+Calculadora!$D$7)^(B6333-1),0),IF(MOD(C6333,$O$8)=0,Calculadora!$D$6*(1+Calculadora!$D$7)^(B6333-1),0)))</f>
        <v/>
      </c>
      <c r="F6333" s="27" t="str">
        <f aca="false">IF(A6333="","",(D6333+IF($O$9=1,E6333,0))*$O$7)</f>
        <v/>
      </c>
      <c r="G6333" s="27" t="str">
        <f aca="false">IF(A6333="","",D6333+E6333+F6333)</f>
        <v/>
      </c>
      <c r="H6333" s="27" t="str">
        <f aca="false">IF(A6333="","",Calculadora!$D$5+SUM($E$7:E6333))</f>
        <v/>
      </c>
      <c r="I6333" s="27" t="str">
        <f aca="false">IF(A6333="","",G6333-H6333)</f>
        <v/>
      </c>
      <c r="J6333" s="27" t="str">
        <f aca="false">IF(A6333="","",IF(C6333=$O$2,G6333,0))</f>
        <v/>
      </c>
    </row>
    <row r="6334" customFormat="false" ht="15" hidden="false" customHeight="false" outlineLevel="0" collapsed="false">
      <c r="A6334" s="25" t="str">
        <f aca="false">IF(ROW()-6&lt;=$O$3,ROW()-6,"")</f>
        <v/>
      </c>
      <c r="B6334" s="25" t="str">
        <f aca="false">IF(A6334="","",INT((A6334-1)/$O$2)+1)</f>
        <v/>
      </c>
      <c r="C6334" s="25" t="str">
        <f aca="false">IF(A6334="","",MOD(A6334-1,$O$2)+1)</f>
        <v/>
      </c>
      <c r="D6334" s="27" t="str">
        <f aca="false">IF(A6334="","",IF(A6334=1,Calculadora!$D$5,G6333))</f>
        <v/>
      </c>
      <c r="E6334" s="27" t="str">
        <f aca="false">IF(A6334="","",IF($O$9=1,IF(MOD(C6334-1,$O$8)=0,Calculadora!$D$6*(1+Calculadora!$D$7)^(B6334-1),0),IF(MOD(C6334,$O$8)=0,Calculadora!$D$6*(1+Calculadora!$D$7)^(B6334-1),0)))</f>
        <v/>
      </c>
      <c r="F6334" s="27" t="str">
        <f aca="false">IF(A6334="","",(D6334+IF($O$9=1,E6334,0))*$O$7)</f>
        <v/>
      </c>
      <c r="G6334" s="27" t="str">
        <f aca="false">IF(A6334="","",D6334+E6334+F6334)</f>
        <v/>
      </c>
      <c r="H6334" s="27" t="str">
        <f aca="false">IF(A6334="","",Calculadora!$D$5+SUM($E$7:E6334))</f>
        <v/>
      </c>
      <c r="I6334" s="27" t="str">
        <f aca="false">IF(A6334="","",G6334-H6334)</f>
        <v/>
      </c>
      <c r="J6334" s="27" t="str">
        <f aca="false">IF(A6334="","",IF(C6334=$O$2,G6334,0))</f>
        <v/>
      </c>
    </row>
    <row r="6335" customFormat="false" ht="15" hidden="false" customHeight="false" outlineLevel="0" collapsed="false">
      <c r="A6335" s="25" t="str">
        <f aca="false">IF(ROW()-6&lt;=$O$3,ROW()-6,"")</f>
        <v/>
      </c>
      <c r="B6335" s="25" t="str">
        <f aca="false">IF(A6335="","",INT((A6335-1)/$O$2)+1)</f>
        <v/>
      </c>
      <c r="C6335" s="25" t="str">
        <f aca="false">IF(A6335="","",MOD(A6335-1,$O$2)+1)</f>
        <v/>
      </c>
      <c r="D6335" s="27" t="str">
        <f aca="false">IF(A6335="","",IF(A6335=1,Calculadora!$D$5,G6334))</f>
        <v/>
      </c>
      <c r="E6335" s="27" t="str">
        <f aca="false">IF(A6335="","",IF($O$9=1,IF(MOD(C6335-1,$O$8)=0,Calculadora!$D$6*(1+Calculadora!$D$7)^(B6335-1),0),IF(MOD(C6335,$O$8)=0,Calculadora!$D$6*(1+Calculadora!$D$7)^(B6335-1),0)))</f>
        <v/>
      </c>
      <c r="F6335" s="27" t="str">
        <f aca="false">IF(A6335="","",(D6335+IF($O$9=1,E6335,0))*$O$7)</f>
        <v/>
      </c>
      <c r="G6335" s="27" t="str">
        <f aca="false">IF(A6335="","",D6335+E6335+F6335)</f>
        <v/>
      </c>
      <c r="H6335" s="27" t="str">
        <f aca="false">IF(A6335="","",Calculadora!$D$5+SUM($E$7:E6335))</f>
        <v/>
      </c>
      <c r="I6335" s="27" t="str">
        <f aca="false">IF(A6335="","",G6335-H6335)</f>
        <v/>
      </c>
      <c r="J6335" s="27" t="str">
        <f aca="false">IF(A6335="","",IF(C6335=$O$2,G6335,0))</f>
        <v/>
      </c>
    </row>
    <row r="6336" customFormat="false" ht="15" hidden="false" customHeight="false" outlineLevel="0" collapsed="false">
      <c r="A6336" s="25" t="str">
        <f aca="false">IF(ROW()-6&lt;=$O$3,ROW()-6,"")</f>
        <v/>
      </c>
      <c r="B6336" s="25" t="str">
        <f aca="false">IF(A6336="","",INT((A6336-1)/$O$2)+1)</f>
        <v/>
      </c>
      <c r="C6336" s="25" t="str">
        <f aca="false">IF(A6336="","",MOD(A6336-1,$O$2)+1)</f>
        <v/>
      </c>
      <c r="D6336" s="27" t="str">
        <f aca="false">IF(A6336="","",IF(A6336=1,Calculadora!$D$5,G6335))</f>
        <v/>
      </c>
      <c r="E6336" s="27" t="str">
        <f aca="false">IF(A6336="","",IF($O$9=1,IF(MOD(C6336-1,$O$8)=0,Calculadora!$D$6*(1+Calculadora!$D$7)^(B6336-1),0),IF(MOD(C6336,$O$8)=0,Calculadora!$D$6*(1+Calculadora!$D$7)^(B6336-1),0)))</f>
        <v/>
      </c>
      <c r="F6336" s="27" t="str">
        <f aca="false">IF(A6336="","",(D6336+IF($O$9=1,E6336,0))*$O$7)</f>
        <v/>
      </c>
      <c r="G6336" s="27" t="str">
        <f aca="false">IF(A6336="","",D6336+E6336+F6336)</f>
        <v/>
      </c>
      <c r="H6336" s="27" t="str">
        <f aca="false">IF(A6336="","",Calculadora!$D$5+SUM($E$7:E6336))</f>
        <v/>
      </c>
      <c r="I6336" s="27" t="str">
        <f aca="false">IF(A6336="","",G6336-H6336)</f>
        <v/>
      </c>
      <c r="J6336" s="27" t="str">
        <f aca="false">IF(A6336="","",IF(C6336=$O$2,G6336,0))</f>
        <v/>
      </c>
    </row>
    <row r="6337" customFormat="false" ht="15" hidden="false" customHeight="false" outlineLevel="0" collapsed="false">
      <c r="A6337" s="25" t="str">
        <f aca="false">IF(ROW()-6&lt;=$O$3,ROW()-6,"")</f>
        <v/>
      </c>
      <c r="B6337" s="25" t="str">
        <f aca="false">IF(A6337="","",INT((A6337-1)/$O$2)+1)</f>
        <v/>
      </c>
      <c r="C6337" s="25" t="str">
        <f aca="false">IF(A6337="","",MOD(A6337-1,$O$2)+1)</f>
        <v/>
      </c>
      <c r="D6337" s="27" t="str">
        <f aca="false">IF(A6337="","",IF(A6337=1,Calculadora!$D$5,G6336))</f>
        <v/>
      </c>
      <c r="E6337" s="27" t="str">
        <f aca="false">IF(A6337="","",IF($O$9=1,IF(MOD(C6337-1,$O$8)=0,Calculadora!$D$6*(1+Calculadora!$D$7)^(B6337-1),0),IF(MOD(C6337,$O$8)=0,Calculadora!$D$6*(1+Calculadora!$D$7)^(B6337-1),0)))</f>
        <v/>
      </c>
      <c r="F6337" s="27" t="str">
        <f aca="false">IF(A6337="","",(D6337+IF($O$9=1,E6337,0))*$O$7)</f>
        <v/>
      </c>
      <c r="G6337" s="27" t="str">
        <f aca="false">IF(A6337="","",D6337+E6337+F6337)</f>
        <v/>
      </c>
      <c r="H6337" s="27" t="str">
        <f aca="false">IF(A6337="","",Calculadora!$D$5+SUM($E$7:E6337))</f>
        <v/>
      </c>
      <c r="I6337" s="27" t="str">
        <f aca="false">IF(A6337="","",G6337-H6337)</f>
        <v/>
      </c>
      <c r="J6337" s="27" t="str">
        <f aca="false">IF(A6337="","",IF(C6337=$O$2,G6337,0))</f>
        <v/>
      </c>
    </row>
    <row r="6338" customFormat="false" ht="15" hidden="false" customHeight="false" outlineLevel="0" collapsed="false">
      <c r="A6338" s="25" t="str">
        <f aca="false">IF(ROW()-6&lt;=$O$3,ROW()-6,"")</f>
        <v/>
      </c>
      <c r="B6338" s="25" t="str">
        <f aca="false">IF(A6338="","",INT((A6338-1)/$O$2)+1)</f>
        <v/>
      </c>
      <c r="C6338" s="25" t="str">
        <f aca="false">IF(A6338="","",MOD(A6338-1,$O$2)+1)</f>
        <v/>
      </c>
      <c r="D6338" s="27" t="str">
        <f aca="false">IF(A6338="","",IF(A6338=1,Calculadora!$D$5,G6337))</f>
        <v/>
      </c>
      <c r="E6338" s="27" t="str">
        <f aca="false">IF(A6338="","",IF($O$9=1,IF(MOD(C6338-1,$O$8)=0,Calculadora!$D$6*(1+Calculadora!$D$7)^(B6338-1),0),IF(MOD(C6338,$O$8)=0,Calculadora!$D$6*(1+Calculadora!$D$7)^(B6338-1),0)))</f>
        <v/>
      </c>
      <c r="F6338" s="27" t="str">
        <f aca="false">IF(A6338="","",(D6338+IF($O$9=1,E6338,0))*$O$7)</f>
        <v/>
      </c>
      <c r="G6338" s="27" t="str">
        <f aca="false">IF(A6338="","",D6338+E6338+F6338)</f>
        <v/>
      </c>
      <c r="H6338" s="27" t="str">
        <f aca="false">IF(A6338="","",Calculadora!$D$5+SUM($E$7:E6338))</f>
        <v/>
      </c>
      <c r="I6338" s="27" t="str">
        <f aca="false">IF(A6338="","",G6338-H6338)</f>
        <v/>
      </c>
      <c r="J6338" s="27" t="str">
        <f aca="false">IF(A6338="","",IF(C6338=$O$2,G6338,0))</f>
        <v/>
      </c>
    </row>
    <row r="6339" customFormat="false" ht="15" hidden="false" customHeight="false" outlineLevel="0" collapsed="false">
      <c r="A6339" s="25" t="str">
        <f aca="false">IF(ROW()-6&lt;=$O$3,ROW()-6,"")</f>
        <v/>
      </c>
      <c r="B6339" s="25" t="str">
        <f aca="false">IF(A6339="","",INT((A6339-1)/$O$2)+1)</f>
        <v/>
      </c>
      <c r="C6339" s="25" t="str">
        <f aca="false">IF(A6339="","",MOD(A6339-1,$O$2)+1)</f>
        <v/>
      </c>
      <c r="D6339" s="27" t="str">
        <f aca="false">IF(A6339="","",IF(A6339=1,Calculadora!$D$5,G6338))</f>
        <v/>
      </c>
      <c r="E6339" s="27" t="str">
        <f aca="false">IF(A6339="","",IF($O$9=1,IF(MOD(C6339-1,$O$8)=0,Calculadora!$D$6*(1+Calculadora!$D$7)^(B6339-1),0),IF(MOD(C6339,$O$8)=0,Calculadora!$D$6*(1+Calculadora!$D$7)^(B6339-1),0)))</f>
        <v/>
      </c>
      <c r="F6339" s="27" t="str">
        <f aca="false">IF(A6339="","",(D6339+IF($O$9=1,E6339,0))*$O$7)</f>
        <v/>
      </c>
      <c r="G6339" s="27" t="str">
        <f aca="false">IF(A6339="","",D6339+E6339+F6339)</f>
        <v/>
      </c>
      <c r="H6339" s="27" t="str">
        <f aca="false">IF(A6339="","",Calculadora!$D$5+SUM($E$7:E6339))</f>
        <v/>
      </c>
      <c r="I6339" s="27" t="str">
        <f aca="false">IF(A6339="","",G6339-H6339)</f>
        <v/>
      </c>
      <c r="J6339" s="27" t="str">
        <f aca="false">IF(A6339="","",IF(C6339=$O$2,G6339,0))</f>
        <v/>
      </c>
    </row>
    <row r="6340" customFormat="false" ht="15" hidden="false" customHeight="false" outlineLevel="0" collapsed="false">
      <c r="A6340" s="25" t="str">
        <f aca="false">IF(ROW()-6&lt;=$O$3,ROW()-6,"")</f>
        <v/>
      </c>
      <c r="B6340" s="25" t="str">
        <f aca="false">IF(A6340="","",INT((A6340-1)/$O$2)+1)</f>
        <v/>
      </c>
      <c r="C6340" s="25" t="str">
        <f aca="false">IF(A6340="","",MOD(A6340-1,$O$2)+1)</f>
        <v/>
      </c>
      <c r="D6340" s="27" t="str">
        <f aca="false">IF(A6340="","",IF(A6340=1,Calculadora!$D$5,G6339))</f>
        <v/>
      </c>
      <c r="E6340" s="27" t="str">
        <f aca="false">IF(A6340="","",IF($O$9=1,IF(MOD(C6340-1,$O$8)=0,Calculadora!$D$6*(1+Calculadora!$D$7)^(B6340-1),0),IF(MOD(C6340,$O$8)=0,Calculadora!$D$6*(1+Calculadora!$D$7)^(B6340-1),0)))</f>
        <v/>
      </c>
      <c r="F6340" s="27" t="str">
        <f aca="false">IF(A6340="","",(D6340+IF($O$9=1,E6340,0))*$O$7)</f>
        <v/>
      </c>
      <c r="G6340" s="27" t="str">
        <f aca="false">IF(A6340="","",D6340+E6340+F6340)</f>
        <v/>
      </c>
      <c r="H6340" s="27" t="str">
        <f aca="false">IF(A6340="","",Calculadora!$D$5+SUM($E$7:E6340))</f>
        <v/>
      </c>
      <c r="I6340" s="27" t="str">
        <f aca="false">IF(A6340="","",G6340-H6340)</f>
        <v/>
      </c>
      <c r="J6340" s="27" t="str">
        <f aca="false">IF(A6340="","",IF(C6340=$O$2,G6340,0))</f>
        <v/>
      </c>
    </row>
    <row r="6341" customFormat="false" ht="15" hidden="false" customHeight="false" outlineLevel="0" collapsed="false">
      <c r="A6341" s="25" t="str">
        <f aca="false">IF(ROW()-6&lt;=$O$3,ROW()-6,"")</f>
        <v/>
      </c>
      <c r="B6341" s="25" t="str">
        <f aca="false">IF(A6341="","",INT((A6341-1)/$O$2)+1)</f>
        <v/>
      </c>
      <c r="C6341" s="25" t="str">
        <f aca="false">IF(A6341="","",MOD(A6341-1,$O$2)+1)</f>
        <v/>
      </c>
      <c r="D6341" s="27" t="str">
        <f aca="false">IF(A6341="","",IF(A6341=1,Calculadora!$D$5,G6340))</f>
        <v/>
      </c>
      <c r="E6341" s="27" t="str">
        <f aca="false">IF(A6341="","",IF($O$9=1,IF(MOD(C6341-1,$O$8)=0,Calculadora!$D$6*(1+Calculadora!$D$7)^(B6341-1),0),IF(MOD(C6341,$O$8)=0,Calculadora!$D$6*(1+Calculadora!$D$7)^(B6341-1),0)))</f>
        <v/>
      </c>
      <c r="F6341" s="27" t="str">
        <f aca="false">IF(A6341="","",(D6341+IF($O$9=1,E6341,0))*$O$7)</f>
        <v/>
      </c>
      <c r="G6341" s="27" t="str">
        <f aca="false">IF(A6341="","",D6341+E6341+F6341)</f>
        <v/>
      </c>
      <c r="H6341" s="27" t="str">
        <f aca="false">IF(A6341="","",Calculadora!$D$5+SUM($E$7:E6341))</f>
        <v/>
      </c>
      <c r="I6341" s="27" t="str">
        <f aca="false">IF(A6341="","",G6341-H6341)</f>
        <v/>
      </c>
      <c r="J6341" s="27" t="str">
        <f aca="false">IF(A6341="","",IF(C6341=$O$2,G6341,0))</f>
        <v/>
      </c>
    </row>
    <row r="6342" customFormat="false" ht="15" hidden="false" customHeight="false" outlineLevel="0" collapsed="false">
      <c r="A6342" s="25" t="str">
        <f aca="false">IF(ROW()-6&lt;=$O$3,ROW()-6,"")</f>
        <v/>
      </c>
      <c r="B6342" s="25" t="str">
        <f aca="false">IF(A6342="","",INT((A6342-1)/$O$2)+1)</f>
        <v/>
      </c>
      <c r="C6342" s="25" t="str">
        <f aca="false">IF(A6342="","",MOD(A6342-1,$O$2)+1)</f>
        <v/>
      </c>
      <c r="D6342" s="27" t="str">
        <f aca="false">IF(A6342="","",IF(A6342=1,Calculadora!$D$5,G6341))</f>
        <v/>
      </c>
      <c r="E6342" s="27" t="str">
        <f aca="false">IF(A6342="","",IF($O$9=1,IF(MOD(C6342-1,$O$8)=0,Calculadora!$D$6*(1+Calculadora!$D$7)^(B6342-1),0),IF(MOD(C6342,$O$8)=0,Calculadora!$D$6*(1+Calculadora!$D$7)^(B6342-1),0)))</f>
        <v/>
      </c>
      <c r="F6342" s="27" t="str">
        <f aca="false">IF(A6342="","",(D6342+IF($O$9=1,E6342,0))*$O$7)</f>
        <v/>
      </c>
      <c r="G6342" s="27" t="str">
        <f aca="false">IF(A6342="","",D6342+E6342+F6342)</f>
        <v/>
      </c>
      <c r="H6342" s="27" t="str">
        <f aca="false">IF(A6342="","",Calculadora!$D$5+SUM($E$7:E6342))</f>
        <v/>
      </c>
      <c r="I6342" s="27" t="str">
        <f aca="false">IF(A6342="","",G6342-H6342)</f>
        <v/>
      </c>
      <c r="J6342" s="27" t="str">
        <f aca="false">IF(A6342="","",IF(C6342=$O$2,G6342,0))</f>
        <v/>
      </c>
    </row>
    <row r="6343" customFormat="false" ht="15" hidden="false" customHeight="false" outlineLevel="0" collapsed="false">
      <c r="A6343" s="25" t="str">
        <f aca="false">IF(ROW()-6&lt;=$O$3,ROW()-6,"")</f>
        <v/>
      </c>
      <c r="B6343" s="25" t="str">
        <f aca="false">IF(A6343="","",INT((A6343-1)/$O$2)+1)</f>
        <v/>
      </c>
      <c r="C6343" s="25" t="str">
        <f aca="false">IF(A6343="","",MOD(A6343-1,$O$2)+1)</f>
        <v/>
      </c>
      <c r="D6343" s="27" t="str">
        <f aca="false">IF(A6343="","",IF(A6343=1,Calculadora!$D$5,G6342))</f>
        <v/>
      </c>
      <c r="E6343" s="27" t="str">
        <f aca="false">IF(A6343="","",IF($O$9=1,IF(MOD(C6343-1,$O$8)=0,Calculadora!$D$6*(1+Calculadora!$D$7)^(B6343-1),0),IF(MOD(C6343,$O$8)=0,Calculadora!$D$6*(1+Calculadora!$D$7)^(B6343-1),0)))</f>
        <v/>
      </c>
      <c r="F6343" s="27" t="str">
        <f aca="false">IF(A6343="","",(D6343+IF($O$9=1,E6343,0))*$O$7)</f>
        <v/>
      </c>
      <c r="G6343" s="27" t="str">
        <f aca="false">IF(A6343="","",D6343+E6343+F6343)</f>
        <v/>
      </c>
      <c r="H6343" s="27" t="str">
        <f aca="false">IF(A6343="","",Calculadora!$D$5+SUM($E$7:E6343))</f>
        <v/>
      </c>
      <c r="I6343" s="27" t="str">
        <f aca="false">IF(A6343="","",G6343-H6343)</f>
        <v/>
      </c>
      <c r="J6343" s="27" t="str">
        <f aca="false">IF(A6343="","",IF(C6343=$O$2,G6343,0))</f>
        <v/>
      </c>
    </row>
    <row r="6344" customFormat="false" ht="15" hidden="false" customHeight="false" outlineLevel="0" collapsed="false">
      <c r="A6344" s="25" t="str">
        <f aca="false">IF(ROW()-6&lt;=$O$3,ROW()-6,"")</f>
        <v/>
      </c>
      <c r="B6344" s="25" t="str">
        <f aca="false">IF(A6344="","",INT((A6344-1)/$O$2)+1)</f>
        <v/>
      </c>
      <c r="C6344" s="25" t="str">
        <f aca="false">IF(A6344="","",MOD(A6344-1,$O$2)+1)</f>
        <v/>
      </c>
      <c r="D6344" s="27" t="str">
        <f aca="false">IF(A6344="","",IF(A6344=1,Calculadora!$D$5,G6343))</f>
        <v/>
      </c>
      <c r="E6344" s="27" t="str">
        <f aca="false">IF(A6344="","",IF($O$9=1,IF(MOD(C6344-1,$O$8)=0,Calculadora!$D$6*(1+Calculadora!$D$7)^(B6344-1),0),IF(MOD(C6344,$O$8)=0,Calculadora!$D$6*(1+Calculadora!$D$7)^(B6344-1),0)))</f>
        <v/>
      </c>
      <c r="F6344" s="27" t="str">
        <f aca="false">IF(A6344="","",(D6344+IF($O$9=1,E6344,0))*$O$7)</f>
        <v/>
      </c>
      <c r="G6344" s="27" t="str">
        <f aca="false">IF(A6344="","",D6344+E6344+F6344)</f>
        <v/>
      </c>
      <c r="H6344" s="27" t="str">
        <f aca="false">IF(A6344="","",Calculadora!$D$5+SUM($E$7:E6344))</f>
        <v/>
      </c>
      <c r="I6344" s="27" t="str">
        <f aca="false">IF(A6344="","",G6344-H6344)</f>
        <v/>
      </c>
      <c r="J6344" s="27" t="str">
        <f aca="false">IF(A6344="","",IF(C6344=$O$2,G6344,0))</f>
        <v/>
      </c>
    </row>
    <row r="6345" customFormat="false" ht="15" hidden="false" customHeight="false" outlineLevel="0" collapsed="false">
      <c r="A6345" s="25" t="str">
        <f aca="false">IF(ROW()-6&lt;=$O$3,ROW()-6,"")</f>
        <v/>
      </c>
      <c r="B6345" s="25" t="str">
        <f aca="false">IF(A6345="","",INT((A6345-1)/$O$2)+1)</f>
        <v/>
      </c>
      <c r="C6345" s="25" t="str">
        <f aca="false">IF(A6345="","",MOD(A6345-1,$O$2)+1)</f>
        <v/>
      </c>
      <c r="D6345" s="27" t="str">
        <f aca="false">IF(A6345="","",IF(A6345=1,Calculadora!$D$5,G6344))</f>
        <v/>
      </c>
      <c r="E6345" s="27" t="str">
        <f aca="false">IF(A6345="","",IF($O$9=1,IF(MOD(C6345-1,$O$8)=0,Calculadora!$D$6*(1+Calculadora!$D$7)^(B6345-1),0),IF(MOD(C6345,$O$8)=0,Calculadora!$D$6*(1+Calculadora!$D$7)^(B6345-1),0)))</f>
        <v/>
      </c>
      <c r="F6345" s="27" t="str">
        <f aca="false">IF(A6345="","",(D6345+IF($O$9=1,E6345,0))*$O$7)</f>
        <v/>
      </c>
      <c r="G6345" s="27" t="str">
        <f aca="false">IF(A6345="","",D6345+E6345+F6345)</f>
        <v/>
      </c>
      <c r="H6345" s="27" t="str">
        <f aca="false">IF(A6345="","",Calculadora!$D$5+SUM($E$7:E6345))</f>
        <v/>
      </c>
      <c r="I6345" s="27" t="str">
        <f aca="false">IF(A6345="","",G6345-H6345)</f>
        <v/>
      </c>
      <c r="J6345" s="27" t="str">
        <f aca="false">IF(A6345="","",IF(C6345=$O$2,G6345,0))</f>
        <v/>
      </c>
    </row>
    <row r="6346" customFormat="false" ht="15" hidden="false" customHeight="false" outlineLevel="0" collapsed="false">
      <c r="A6346" s="25" t="str">
        <f aca="false">IF(ROW()-6&lt;=$O$3,ROW()-6,"")</f>
        <v/>
      </c>
      <c r="B6346" s="25" t="str">
        <f aca="false">IF(A6346="","",INT((A6346-1)/$O$2)+1)</f>
        <v/>
      </c>
      <c r="C6346" s="25" t="str">
        <f aca="false">IF(A6346="","",MOD(A6346-1,$O$2)+1)</f>
        <v/>
      </c>
      <c r="D6346" s="27" t="str">
        <f aca="false">IF(A6346="","",IF(A6346=1,Calculadora!$D$5,G6345))</f>
        <v/>
      </c>
      <c r="E6346" s="27" t="str">
        <f aca="false">IF(A6346="","",IF($O$9=1,IF(MOD(C6346-1,$O$8)=0,Calculadora!$D$6*(1+Calculadora!$D$7)^(B6346-1),0),IF(MOD(C6346,$O$8)=0,Calculadora!$D$6*(1+Calculadora!$D$7)^(B6346-1),0)))</f>
        <v/>
      </c>
      <c r="F6346" s="27" t="str">
        <f aca="false">IF(A6346="","",(D6346+IF($O$9=1,E6346,0))*$O$7)</f>
        <v/>
      </c>
      <c r="G6346" s="27" t="str">
        <f aca="false">IF(A6346="","",D6346+E6346+F6346)</f>
        <v/>
      </c>
      <c r="H6346" s="27" t="str">
        <f aca="false">IF(A6346="","",Calculadora!$D$5+SUM($E$7:E6346))</f>
        <v/>
      </c>
      <c r="I6346" s="27" t="str">
        <f aca="false">IF(A6346="","",G6346-H6346)</f>
        <v/>
      </c>
      <c r="J6346" s="27" t="str">
        <f aca="false">IF(A6346="","",IF(C6346=$O$2,G6346,0))</f>
        <v/>
      </c>
    </row>
    <row r="6347" customFormat="false" ht="15" hidden="false" customHeight="false" outlineLevel="0" collapsed="false">
      <c r="A6347" s="25" t="str">
        <f aca="false">IF(ROW()-6&lt;=$O$3,ROW()-6,"")</f>
        <v/>
      </c>
      <c r="B6347" s="25" t="str">
        <f aca="false">IF(A6347="","",INT((A6347-1)/$O$2)+1)</f>
        <v/>
      </c>
      <c r="C6347" s="25" t="str">
        <f aca="false">IF(A6347="","",MOD(A6347-1,$O$2)+1)</f>
        <v/>
      </c>
      <c r="D6347" s="27" t="str">
        <f aca="false">IF(A6347="","",IF(A6347=1,Calculadora!$D$5,G6346))</f>
        <v/>
      </c>
      <c r="E6347" s="27" t="str">
        <f aca="false">IF(A6347="","",IF($O$9=1,IF(MOD(C6347-1,$O$8)=0,Calculadora!$D$6*(1+Calculadora!$D$7)^(B6347-1),0),IF(MOD(C6347,$O$8)=0,Calculadora!$D$6*(1+Calculadora!$D$7)^(B6347-1),0)))</f>
        <v/>
      </c>
      <c r="F6347" s="27" t="str">
        <f aca="false">IF(A6347="","",(D6347+IF($O$9=1,E6347,0))*$O$7)</f>
        <v/>
      </c>
      <c r="G6347" s="27" t="str">
        <f aca="false">IF(A6347="","",D6347+E6347+F6347)</f>
        <v/>
      </c>
      <c r="H6347" s="27" t="str">
        <f aca="false">IF(A6347="","",Calculadora!$D$5+SUM($E$7:E6347))</f>
        <v/>
      </c>
      <c r="I6347" s="27" t="str">
        <f aca="false">IF(A6347="","",G6347-H6347)</f>
        <v/>
      </c>
      <c r="J6347" s="27" t="str">
        <f aca="false">IF(A6347="","",IF(C6347=$O$2,G6347,0))</f>
        <v/>
      </c>
    </row>
    <row r="6348" customFormat="false" ht="15" hidden="false" customHeight="false" outlineLevel="0" collapsed="false">
      <c r="A6348" s="25" t="str">
        <f aca="false">IF(ROW()-6&lt;=$O$3,ROW()-6,"")</f>
        <v/>
      </c>
      <c r="B6348" s="25" t="str">
        <f aca="false">IF(A6348="","",INT((A6348-1)/$O$2)+1)</f>
        <v/>
      </c>
      <c r="C6348" s="25" t="str">
        <f aca="false">IF(A6348="","",MOD(A6348-1,$O$2)+1)</f>
        <v/>
      </c>
      <c r="D6348" s="27" t="str">
        <f aca="false">IF(A6348="","",IF(A6348=1,Calculadora!$D$5,G6347))</f>
        <v/>
      </c>
      <c r="E6348" s="27" t="str">
        <f aca="false">IF(A6348="","",IF($O$9=1,IF(MOD(C6348-1,$O$8)=0,Calculadora!$D$6*(1+Calculadora!$D$7)^(B6348-1),0),IF(MOD(C6348,$O$8)=0,Calculadora!$D$6*(1+Calculadora!$D$7)^(B6348-1),0)))</f>
        <v/>
      </c>
      <c r="F6348" s="27" t="str">
        <f aca="false">IF(A6348="","",(D6348+IF($O$9=1,E6348,0))*$O$7)</f>
        <v/>
      </c>
      <c r="G6348" s="27" t="str">
        <f aca="false">IF(A6348="","",D6348+E6348+F6348)</f>
        <v/>
      </c>
      <c r="H6348" s="27" t="str">
        <f aca="false">IF(A6348="","",Calculadora!$D$5+SUM($E$7:E6348))</f>
        <v/>
      </c>
      <c r="I6348" s="27" t="str">
        <f aca="false">IF(A6348="","",G6348-H6348)</f>
        <v/>
      </c>
      <c r="J6348" s="27" t="str">
        <f aca="false">IF(A6348="","",IF(C6348=$O$2,G6348,0))</f>
        <v/>
      </c>
    </row>
    <row r="6349" customFormat="false" ht="15" hidden="false" customHeight="false" outlineLevel="0" collapsed="false">
      <c r="A6349" s="25" t="str">
        <f aca="false">IF(ROW()-6&lt;=$O$3,ROW()-6,"")</f>
        <v/>
      </c>
      <c r="B6349" s="25" t="str">
        <f aca="false">IF(A6349="","",INT((A6349-1)/$O$2)+1)</f>
        <v/>
      </c>
      <c r="C6349" s="25" t="str">
        <f aca="false">IF(A6349="","",MOD(A6349-1,$O$2)+1)</f>
        <v/>
      </c>
      <c r="D6349" s="27" t="str">
        <f aca="false">IF(A6349="","",IF(A6349=1,Calculadora!$D$5,G6348))</f>
        <v/>
      </c>
      <c r="E6349" s="27" t="str">
        <f aca="false">IF(A6349="","",IF($O$9=1,IF(MOD(C6349-1,$O$8)=0,Calculadora!$D$6*(1+Calculadora!$D$7)^(B6349-1),0),IF(MOD(C6349,$O$8)=0,Calculadora!$D$6*(1+Calculadora!$D$7)^(B6349-1),0)))</f>
        <v/>
      </c>
      <c r="F6349" s="27" t="str">
        <f aca="false">IF(A6349="","",(D6349+IF($O$9=1,E6349,0))*$O$7)</f>
        <v/>
      </c>
      <c r="G6349" s="27" t="str">
        <f aca="false">IF(A6349="","",D6349+E6349+F6349)</f>
        <v/>
      </c>
      <c r="H6349" s="27" t="str">
        <f aca="false">IF(A6349="","",Calculadora!$D$5+SUM($E$7:E6349))</f>
        <v/>
      </c>
      <c r="I6349" s="27" t="str">
        <f aca="false">IF(A6349="","",G6349-H6349)</f>
        <v/>
      </c>
      <c r="J6349" s="27" t="str">
        <f aca="false">IF(A6349="","",IF(C6349=$O$2,G6349,0))</f>
        <v/>
      </c>
    </row>
    <row r="6350" customFormat="false" ht="15" hidden="false" customHeight="false" outlineLevel="0" collapsed="false">
      <c r="A6350" s="25" t="str">
        <f aca="false">IF(ROW()-6&lt;=$O$3,ROW()-6,"")</f>
        <v/>
      </c>
      <c r="B6350" s="25" t="str">
        <f aca="false">IF(A6350="","",INT((A6350-1)/$O$2)+1)</f>
        <v/>
      </c>
      <c r="C6350" s="25" t="str">
        <f aca="false">IF(A6350="","",MOD(A6350-1,$O$2)+1)</f>
        <v/>
      </c>
      <c r="D6350" s="27" t="str">
        <f aca="false">IF(A6350="","",IF(A6350=1,Calculadora!$D$5,G6349))</f>
        <v/>
      </c>
      <c r="E6350" s="27" t="str">
        <f aca="false">IF(A6350="","",IF($O$9=1,IF(MOD(C6350-1,$O$8)=0,Calculadora!$D$6*(1+Calculadora!$D$7)^(B6350-1),0),IF(MOD(C6350,$O$8)=0,Calculadora!$D$6*(1+Calculadora!$D$7)^(B6350-1),0)))</f>
        <v/>
      </c>
      <c r="F6350" s="27" t="str">
        <f aca="false">IF(A6350="","",(D6350+IF($O$9=1,E6350,0))*$O$7)</f>
        <v/>
      </c>
      <c r="G6350" s="27" t="str">
        <f aca="false">IF(A6350="","",D6350+E6350+F6350)</f>
        <v/>
      </c>
      <c r="H6350" s="27" t="str">
        <f aca="false">IF(A6350="","",Calculadora!$D$5+SUM($E$7:E6350))</f>
        <v/>
      </c>
      <c r="I6350" s="27" t="str">
        <f aca="false">IF(A6350="","",G6350-H6350)</f>
        <v/>
      </c>
      <c r="J6350" s="27" t="str">
        <f aca="false">IF(A6350="","",IF(C6350=$O$2,G6350,0))</f>
        <v/>
      </c>
    </row>
    <row r="6351" customFormat="false" ht="15" hidden="false" customHeight="false" outlineLevel="0" collapsed="false">
      <c r="A6351" s="25" t="str">
        <f aca="false">IF(ROW()-6&lt;=$O$3,ROW()-6,"")</f>
        <v/>
      </c>
      <c r="B6351" s="25" t="str">
        <f aca="false">IF(A6351="","",INT((A6351-1)/$O$2)+1)</f>
        <v/>
      </c>
      <c r="C6351" s="25" t="str">
        <f aca="false">IF(A6351="","",MOD(A6351-1,$O$2)+1)</f>
        <v/>
      </c>
      <c r="D6351" s="27" t="str">
        <f aca="false">IF(A6351="","",IF(A6351=1,Calculadora!$D$5,G6350))</f>
        <v/>
      </c>
      <c r="E6351" s="27" t="str">
        <f aca="false">IF(A6351="","",IF($O$9=1,IF(MOD(C6351-1,$O$8)=0,Calculadora!$D$6*(1+Calculadora!$D$7)^(B6351-1),0),IF(MOD(C6351,$O$8)=0,Calculadora!$D$6*(1+Calculadora!$D$7)^(B6351-1),0)))</f>
        <v/>
      </c>
      <c r="F6351" s="27" t="str">
        <f aca="false">IF(A6351="","",(D6351+IF($O$9=1,E6351,0))*$O$7)</f>
        <v/>
      </c>
      <c r="G6351" s="27" t="str">
        <f aca="false">IF(A6351="","",D6351+E6351+F6351)</f>
        <v/>
      </c>
      <c r="H6351" s="27" t="str">
        <f aca="false">IF(A6351="","",Calculadora!$D$5+SUM($E$7:E6351))</f>
        <v/>
      </c>
      <c r="I6351" s="27" t="str">
        <f aca="false">IF(A6351="","",G6351-H6351)</f>
        <v/>
      </c>
      <c r="J6351" s="27" t="str">
        <f aca="false">IF(A6351="","",IF(C6351=$O$2,G6351,0))</f>
        <v/>
      </c>
    </row>
    <row r="6352" customFormat="false" ht="15" hidden="false" customHeight="false" outlineLevel="0" collapsed="false">
      <c r="A6352" s="25" t="str">
        <f aca="false">IF(ROW()-6&lt;=$O$3,ROW()-6,"")</f>
        <v/>
      </c>
      <c r="B6352" s="25" t="str">
        <f aca="false">IF(A6352="","",INT((A6352-1)/$O$2)+1)</f>
        <v/>
      </c>
      <c r="C6352" s="25" t="str">
        <f aca="false">IF(A6352="","",MOD(A6352-1,$O$2)+1)</f>
        <v/>
      </c>
      <c r="D6352" s="27" t="str">
        <f aca="false">IF(A6352="","",IF(A6352=1,Calculadora!$D$5,G6351))</f>
        <v/>
      </c>
      <c r="E6352" s="27" t="str">
        <f aca="false">IF(A6352="","",IF($O$9=1,IF(MOD(C6352-1,$O$8)=0,Calculadora!$D$6*(1+Calculadora!$D$7)^(B6352-1),0),IF(MOD(C6352,$O$8)=0,Calculadora!$D$6*(1+Calculadora!$D$7)^(B6352-1),0)))</f>
        <v/>
      </c>
      <c r="F6352" s="27" t="str">
        <f aca="false">IF(A6352="","",(D6352+IF($O$9=1,E6352,0))*$O$7)</f>
        <v/>
      </c>
      <c r="G6352" s="27" t="str">
        <f aca="false">IF(A6352="","",D6352+E6352+F6352)</f>
        <v/>
      </c>
      <c r="H6352" s="27" t="str">
        <f aca="false">IF(A6352="","",Calculadora!$D$5+SUM($E$7:E6352))</f>
        <v/>
      </c>
      <c r="I6352" s="27" t="str">
        <f aca="false">IF(A6352="","",G6352-H6352)</f>
        <v/>
      </c>
      <c r="J6352" s="27" t="str">
        <f aca="false">IF(A6352="","",IF(C6352=$O$2,G6352,0))</f>
        <v/>
      </c>
    </row>
    <row r="6353" customFormat="false" ht="15" hidden="false" customHeight="false" outlineLevel="0" collapsed="false">
      <c r="A6353" s="25" t="str">
        <f aca="false">IF(ROW()-6&lt;=$O$3,ROW()-6,"")</f>
        <v/>
      </c>
      <c r="B6353" s="25" t="str">
        <f aca="false">IF(A6353="","",INT((A6353-1)/$O$2)+1)</f>
        <v/>
      </c>
      <c r="C6353" s="25" t="str">
        <f aca="false">IF(A6353="","",MOD(A6353-1,$O$2)+1)</f>
        <v/>
      </c>
      <c r="D6353" s="27" t="str">
        <f aca="false">IF(A6353="","",IF(A6353=1,Calculadora!$D$5,G6352))</f>
        <v/>
      </c>
      <c r="E6353" s="27" t="str">
        <f aca="false">IF(A6353="","",IF($O$9=1,IF(MOD(C6353-1,$O$8)=0,Calculadora!$D$6*(1+Calculadora!$D$7)^(B6353-1),0),IF(MOD(C6353,$O$8)=0,Calculadora!$D$6*(1+Calculadora!$D$7)^(B6353-1),0)))</f>
        <v/>
      </c>
      <c r="F6353" s="27" t="str">
        <f aca="false">IF(A6353="","",(D6353+IF($O$9=1,E6353,0))*$O$7)</f>
        <v/>
      </c>
      <c r="G6353" s="27" t="str">
        <f aca="false">IF(A6353="","",D6353+E6353+F6353)</f>
        <v/>
      </c>
      <c r="H6353" s="27" t="str">
        <f aca="false">IF(A6353="","",Calculadora!$D$5+SUM($E$7:E6353))</f>
        <v/>
      </c>
      <c r="I6353" s="27" t="str">
        <f aca="false">IF(A6353="","",G6353-H6353)</f>
        <v/>
      </c>
      <c r="J6353" s="27" t="str">
        <f aca="false">IF(A6353="","",IF(C6353=$O$2,G6353,0))</f>
        <v/>
      </c>
    </row>
    <row r="6354" customFormat="false" ht="15" hidden="false" customHeight="false" outlineLevel="0" collapsed="false">
      <c r="A6354" s="25" t="str">
        <f aca="false">IF(ROW()-6&lt;=$O$3,ROW()-6,"")</f>
        <v/>
      </c>
      <c r="B6354" s="25" t="str">
        <f aca="false">IF(A6354="","",INT((A6354-1)/$O$2)+1)</f>
        <v/>
      </c>
      <c r="C6354" s="25" t="str">
        <f aca="false">IF(A6354="","",MOD(A6354-1,$O$2)+1)</f>
        <v/>
      </c>
      <c r="D6354" s="27" t="str">
        <f aca="false">IF(A6354="","",IF(A6354=1,Calculadora!$D$5,G6353))</f>
        <v/>
      </c>
      <c r="E6354" s="27" t="str">
        <f aca="false">IF(A6354="","",IF($O$9=1,IF(MOD(C6354-1,$O$8)=0,Calculadora!$D$6*(1+Calculadora!$D$7)^(B6354-1),0),IF(MOD(C6354,$O$8)=0,Calculadora!$D$6*(1+Calculadora!$D$7)^(B6354-1),0)))</f>
        <v/>
      </c>
      <c r="F6354" s="27" t="str">
        <f aca="false">IF(A6354="","",(D6354+IF($O$9=1,E6354,0))*$O$7)</f>
        <v/>
      </c>
      <c r="G6354" s="27" t="str">
        <f aca="false">IF(A6354="","",D6354+E6354+F6354)</f>
        <v/>
      </c>
      <c r="H6354" s="27" t="str">
        <f aca="false">IF(A6354="","",Calculadora!$D$5+SUM($E$7:E6354))</f>
        <v/>
      </c>
      <c r="I6354" s="27" t="str">
        <f aca="false">IF(A6354="","",G6354-H6354)</f>
        <v/>
      </c>
      <c r="J6354" s="27" t="str">
        <f aca="false">IF(A6354="","",IF(C6354=$O$2,G6354,0))</f>
        <v/>
      </c>
    </row>
    <row r="6355" customFormat="false" ht="15" hidden="false" customHeight="false" outlineLevel="0" collapsed="false">
      <c r="A6355" s="25" t="str">
        <f aca="false">IF(ROW()-6&lt;=$O$3,ROW()-6,"")</f>
        <v/>
      </c>
      <c r="B6355" s="25" t="str">
        <f aca="false">IF(A6355="","",INT((A6355-1)/$O$2)+1)</f>
        <v/>
      </c>
      <c r="C6355" s="25" t="str">
        <f aca="false">IF(A6355="","",MOD(A6355-1,$O$2)+1)</f>
        <v/>
      </c>
      <c r="D6355" s="27" t="str">
        <f aca="false">IF(A6355="","",IF(A6355=1,Calculadora!$D$5,G6354))</f>
        <v/>
      </c>
      <c r="E6355" s="27" t="str">
        <f aca="false">IF(A6355="","",IF($O$9=1,IF(MOD(C6355-1,$O$8)=0,Calculadora!$D$6*(1+Calculadora!$D$7)^(B6355-1),0),IF(MOD(C6355,$O$8)=0,Calculadora!$D$6*(1+Calculadora!$D$7)^(B6355-1),0)))</f>
        <v/>
      </c>
      <c r="F6355" s="27" t="str">
        <f aca="false">IF(A6355="","",(D6355+IF($O$9=1,E6355,0))*$O$7)</f>
        <v/>
      </c>
      <c r="G6355" s="27" t="str">
        <f aca="false">IF(A6355="","",D6355+E6355+F6355)</f>
        <v/>
      </c>
      <c r="H6355" s="27" t="str">
        <f aca="false">IF(A6355="","",Calculadora!$D$5+SUM($E$7:E6355))</f>
        <v/>
      </c>
      <c r="I6355" s="27" t="str">
        <f aca="false">IF(A6355="","",G6355-H6355)</f>
        <v/>
      </c>
      <c r="J6355" s="27" t="str">
        <f aca="false">IF(A6355="","",IF(C6355=$O$2,G6355,0))</f>
        <v/>
      </c>
    </row>
    <row r="6356" customFormat="false" ht="15" hidden="false" customHeight="false" outlineLevel="0" collapsed="false">
      <c r="A6356" s="25" t="str">
        <f aca="false">IF(ROW()-6&lt;=$O$3,ROW()-6,"")</f>
        <v/>
      </c>
      <c r="B6356" s="25" t="str">
        <f aca="false">IF(A6356="","",INT((A6356-1)/$O$2)+1)</f>
        <v/>
      </c>
      <c r="C6356" s="25" t="str">
        <f aca="false">IF(A6356="","",MOD(A6356-1,$O$2)+1)</f>
        <v/>
      </c>
      <c r="D6356" s="27" t="str">
        <f aca="false">IF(A6356="","",IF(A6356=1,Calculadora!$D$5,G6355))</f>
        <v/>
      </c>
      <c r="E6356" s="27" t="str">
        <f aca="false">IF(A6356="","",IF($O$9=1,IF(MOD(C6356-1,$O$8)=0,Calculadora!$D$6*(1+Calculadora!$D$7)^(B6356-1),0),IF(MOD(C6356,$O$8)=0,Calculadora!$D$6*(1+Calculadora!$D$7)^(B6356-1),0)))</f>
        <v/>
      </c>
      <c r="F6356" s="27" t="str">
        <f aca="false">IF(A6356="","",(D6356+IF($O$9=1,E6356,0))*$O$7)</f>
        <v/>
      </c>
      <c r="G6356" s="27" t="str">
        <f aca="false">IF(A6356="","",D6356+E6356+F6356)</f>
        <v/>
      </c>
      <c r="H6356" s="27" t="str">
        <f aca="false">IF(A6356="","",Calculadora!$D$5+SUM($E$7:E6356))</f>
        <v/>
      </c>
      <c r="I6356" s="27" t="str">
        <f aca="false">IF(A6356="","",G6356-H6356)</f>
        <v/>
      </c>
      <c r="J6356" s="27" t="str">
        <f aca="false">IF(A6356="","",IF(C6356=$O$2,G6356,0))</f>
        <v/>
      </c>
    </row>
    <row r="6357" customFormat="false" ht="15" hidden="false" customHeight="false" outlineLevel="0" collapsed="false">
      <c r="A6357" s="25" t="str">
        <f aca="false">IF(ROW()-6&lt;=$O$3,ROW()-6,"")</f>
        <v/>
      </c>
      <c r="B6357" s="25" t="str">
        <f aca="false">IF(A6357="","",INT((A6357-1)/$O$2)+1)</f>
        <v/>
      </c>
      <c r="C6357" s="25" t="str">
        <f aca="false">IF(A6357="","",MOD(A6357-1,$O$2)+1)</f>
        <v/>
      </c>
      <c r="D6357" s="27" t="str">
        <f aca="false">IF(A6357="","",IF(A6357=1,Calculadora!$D$5,G6356))</f>
        <v/>
      </c>
      <c r="E6357" s="27" t="str">
        <f aca="false">IF(A6357="","",IF($O$9=1,IF(MOD(C6357-1,$O$8)=0,Calculadora!$D$6*(1+Calculadora!$D$7)^(B6357-1),0),IF(MOD(C6357,$O$8)=0,Calculadora!$D$6*(1+Calculadora!$D$7)^(B6357-1),0)))</f>
        <v/>
      </c>
      <c r="F6357" s="27" t="str">
        <f aca="false">IF(A6357="","",(D6357+IF($O$9=1,E6357,0))*$O$7)</f>
        <v/>
      </c>
      <c r="G6357" s="27" t="str">
        <f aca="false">IF(A6357="","",D6357+E6357+F6357)</f>
        <v/>
      </c>
      <c r="H6357" s="27" t="str">
        <f aca="false">IF(A6357="","",Calculadora!$D$5+SUM($E$7:E6357))</f>
        <v/>
      </c>
      <c r="I6357" s="27" t="str">
        <f aca="false">IF(A6357="","",G6357-H6357)</f>
        <v/>
      </c>
      <c r="J6357" s="27" t="str">
        <f aca="false">IF(A6357="","",IF(C6357=$O$2,G6357,0))</f>
        <v/>
      </c>
    </row>
    <row r="6358" customFormat="false" ht="15" hidden="false" customHeight="false" outlineLevel="0" collapsed="false">
      <c r="A6358" s="25" t="str">
        <f aca="false">IF(ROW()-6&lt;=$O$3,ROW()-6,"")</f>
        <v/>
      </c>
      <c r="B6358" s="25" t="str">
        <f aca="false">IF(A6358="","",INT((A6358-1)/$O$2)+1)</f>
        <v/>
      </c>
      <c r="C6358" s="25" t="str">
        <f aca="false">IF(A6358="","",MOD(A6358-1,$O$2)+1)</f>
        <v/>
      </c>
      <c r="D6358" s="27" t="str">
        <f aca="false">IF(A6358="","",IF(A6358=1,Calculadora!$D$5,G6357))</f>
        <v/>
      </c>
      <c r="E6358" s="27" t="str">
        <f aca="false">IF(A6358="","",IF($O$9=1,IF(MOD(C6358-1,$O$8)=0,Calculadora!$D$6*(1+Calculadora!$D$7)^(B6358-1),0),IF(MOD(C6358,$O$8)=0,Calculadora!$D$6*(1+Calculadora!$D$7)^(B6358-1),0)))</f>
        <v/>
      </c>
      <c r="F6358" s="27" t="str">
        <f aca="false">IF(A6358="","",(D6358+IF($O$9=1,E6358,0))*$O$7)</f>
        <v/>
      </c>
      <c r="G6358" s="27" t="str">
        <f aca="false">IF(A6358="","",D6358+E6358+F6358)</f>
        <v/>
      </c>
      <c r="H6358" s="27" t="str">
        <f aca="false">IF(A6358="","",Calculadora!$D$5+SUM($E$7:E6358))</f>
        <v/>
      </c>
      <c r="I6358" s="27" t="str">
        <f aca="false">IF(A6358="","",G6358-H6358)</f>
        <v/>
      </c>
      <c r="J6358" s="27" t="str">
        <f aca="false">IF(A6358="","",IF(C6358=$O$2,G6358,0))</f>
        <v/>
      </c>
    </row>
    <row r="6359" customFormat="false" ht="15" hidden="false" customHeight="false" outlineLevel="0" collapsed="false">
      <c r="A6359" s="25" t="str">
        <f aca="false">IF(ROW()-6&lt;=$O$3,ROW()-6,"")</f>
        <v/>
      </c>
      <c r="B6359" s="25" t="str">
        <f aca="false">IF(A6359="","",INT((A6359-1)/$O$2)+1)</f>
        <v/>
      </c>
      <c r="C6359" s="25" t="str">
        <f aca="false">IF(A6359="","",MOD(A6359-1,$O$2)+1)</f>
        <v/>
      </c>
      <c r="D6359" s="27" t="str">
        <f aca="false">IF(A6359="","",IF(A6359=1,Calculadora!$D$5,G6358))</f>
        <v/>
      </c>
      <c r="E6359" s="27" t="str">
        <f aca="false">IF(A6359="","",IF($O$9=1,IF(MOD(C6359-1,$O$8)=0,Calculadora!$D$6*(1+Calculadora!$D$7)^(B6359-1),0),IF(MOD(C6359,$O$8)=0,Calculadora!$D$6*(1+Calculadora!$D$7)^(B6359-1),0)))</f>
        <v/>
      </c>
      <c r="F6359" s="27" t="str">
        <f aca="false">IF(A6359="","",(D6359+IF($O$9=1,E6359,0))*$O$7)</f>
        <v/>
      </c>
      <c r="G6359" s="27" t="str">
        <f aca="false">IF(A6359="","",D6359+E6359+F6359)</f>
        <v/>
      </c>
      <c r="H6359" s="27" t="str">
        <f aca="false">IF(A6359="","",Calculadora!$D$5+SUM($E$7:E6359))</f>
        <v/>
      </c>
      <c r="I6359" s="27" t="str">
        <f aca="false">IF(A6359="","",G6359-H6359)</f>
        <v/>
      </c>
      <c r="J6359" s="27" t="str">
        <f aca="false">IF(A6359="","",IF(C6359=$O$2,G6359,0))</f>
        <v/>
      </c>
    </row>
    <row r="6360" customFormat="false" ht="15" hidden="false" customHeight="false" outlineLevel="0" collapsed="false">
      <c r="A6360" s="25" t="str">
        <f aca="false">IF(ROW()-6&lt;=$O$3,ROW()-6,"")</f>
        <v/>
      </c>
      <c r="B6360" s="25" t="str">
        <f aca="false">IF(A6360="","",INT((A6360-1)/$O$2)+1)</f>
        <v/>
      </c>
      <c r="C6360" s="25" t="str">
        <f aca="false">IF(A6360="","",MOD(A6360-1,$O$2)+1)</f>
        <v/>
      </c>
      <c r="D6360" s="27" t="str">
        <f aca="false">IF(A6360="","",IF(A6360=1,Calculadora!$D$5,G6359))</f>
        <v/>
      </c>
      <c r="E6360" s="27" t="str">
        <f aca="false">IF(A6360="","",IF($O$9=1,IF(MOD(C6360-1,$O$8)=0,Calculadora!$D$6*(1+Calculadora!$D$7)^(B6360-1),0),IF(MOD(C6360,$O$8)=0,Calculadora!$D$6*(1+Calculadora!$D$7)^(B6360-1),0)))</f>
        <v/>
      </c>
      <c r="F6360" s="27" t="str">
        <f aca="false">IF(A6360="","",(D6360+IF($O$9=1,E6360,0))*$O$7)</f>
        <v/>
      </c>
      <c r="G6360" s="27" t="str">
        <f aca="false">IF(A6360="","",D6360+E6360+F6360)</f>
        <v/>
      </c>
      <c r="H6360" s="27" t="str">
        <f aca="false">IF(A6360="","",Calculadora!$D$5+SUM($E$7:E6360))</f>
        <v/>
      </c>
      <c r="I6360" s="27" t="str">
        <f aca="false">IF(A6360="","",G6360-H6360)</f>
        <v/>
      </c>
      <c r="J6360" s="27" t="str">
        <f aca="false">IF(A6360="","",IF(C6360=$O$2,G6360,0))</f>
        <v/>
      </c>
    </row>
    <row r="6361" customFormat="false" ht="15" hidden="false" customHeight="false" outlineLevel="0" collapsed="false">
      <c r="A6361" s="25" t="str">
        <f aca="false">IF(ROW()-6&lt;=$O$3,ROW()-6,"")</f>
        <v/>
      </c>
      <c r="B6361" s="25" t="str">
        <f aca="false">IF(A6361="","",INT((A6361-1)/$O$2)+1)</f>
        <v/>
      </c>
      <c r="C6361" s="25" t="str">
        <f aca="false">IF(A6361="","",MOD(A6361-1,$O$2)+1)</f>
        <v/>
      </c>
      <c r="D6361" s="27" t="str">
        <f aca="false">IF(A6361="","",IF(A6361=1,Calculadora!$D$5,G6360))</f>
        <v/>
      </c>
      <c r="E6361" s="27" t="str">
        <f aca="false">IF(A6361="","",IF($O$9=1,IF(MOD(C6361-1,$O$8)=0,Calculadora!$D$6*(1+Calculadora!$D$7)^(B6361-1),0),IF(MOD(C6361,$O$8)=0,Calculadora!$D$6*(1+Calculadora!$D$7)^(B6361-1),0)))</f>
        <v/>
      </c>
      <c r="F6361" s="27" t="str">
        <f aca="false">IF(A6361="","",(D6361+IF($O$9=1,E6361,0))*$O$7)</f>
        <v/>
      </c>
      <c r="G6361" s="27" t="str">
        <f aca="false">IF(A6361="","",D6361+E6361+F6361)</f>
        <v/>
      </c>
      <c r="H6361" s="27" t="str">
        <f aca="false">IF(A6361="","",Calculadora!$D$5+SUM($E$7:E6361))</f>
        <v/>
      </c>
      <c r="I6361" s="27" t="str">
        <f aca="false">IF(A6361="","",G6361-H6361)</f>
        <v/>
      </c>
      <c r="J6361" s="27" t="str">
        <f aca="false">IF(A6361="","",IF(C6361=$O$2,G6361,0))</f>
        <v/>
      </c>
    </row>
    <row r="6362" customFormat="false" ht="15" hidden="false" customHeight="false" outlineLevel="0" collapsed="false">
      <c r="A6362" s="25" t="str">
        <f aca="false">IF(ROW()-6&lt;=$O$3,ROW()-6,"")</f>
        <v/>
      </c>
      <c r="B6362" s="25" t="str">
        <f aca="false">IF(A6362="","",INT((A6362-1)/$O$2)+1)</f>
        <v/>
      </c>
      <c r="C6362" s="25" t="str">
        <f aca="false">IF(A6362="","",MOD(A6362-1,$O$2)+1)</f>
        <v/>
      </c>
      <c r="D6362" s="27" t="str">
        <f aca="false">IF(A6362="","",IF(A6362=1,Calculadora!$D$5,G6361))</f>
        <v/>
      </c>
      <c r="E6362" s="27" t="str">
        <f aca="false">IF(A6362="","",IF($O$9=1,IF(MOD(C6362-1,$O$8)=0,Calculadora!$D$6*(1+Calculadora!$D$7)^(B6362-1),0),IF(MOD(C6362,$O$8)=0,Calculadora!$D$6*(1+Calculadora!$D$7)^(B6362-1),0)))</f>
        <v/>
      </c>
      <c r="F6362" s="27" t="str">
        <f aca="false">IF(A6362="","",(D6362+IF($O$9=1,E6362,0))*$O$7)</f>
        <v/>
      </c>
      <c r="G6362" s="27" t="str">
        <f aca="false">IF(A6362="","",D6362+E6362+F6362)</f>
        <v/>
      </c>
      <c r="H6362" s="27" t="str">
        <f aca="false">IF(A6362="","",Calculadora!$D$5+SUM($E$7:E6362))</f>
        <v/>
      </c>
      <c r="I6362" s="27" t="str">
        <f aca="false">IF(A6362="","",G6362-H6362)</f>
        <v/>
      </c>
      <c r="J6362" s="27" t="str">
        <f aca="false">IF(A6362="","",IF(C6362=$O$2,G6362,0))</f>
        <v/>
      </c>
    </row>
    <row r="6363" customFormat="false" ht="15" hidden="false" customHeight="false" outlineLevel="0" collapsed="false">
      <c r="A6363" s="25" t="str">
        <f aca="false">IF(ROW()-6&lt;=$O$3,ROW()-6,"")</f>
        <v/>
      </c>
      <c r="B6363" s="25" t="str">
        <f aca="false">IF(A6363="","",INT((A6363-1)/$O$2)+1)</f>
        <v/>
      </c>
      <c r="C6363" s="25" t="str">
        <f aca="false">IF(A6363="","",MOD(A6363-1,$O$2)+1)</f>
        <v/>
      </c>
      <c r="D6363" s="27" t="str">
        <f aca="false">IF(A6363="","",IF(A6363=1,Calculadora!$D$5,G6362))</f>
        <v/>
      </c>
      <c r="E6363" s="27" t="str">
        <f aca="false">IF(A6363="","",IF($O$9=1,IF(MOD(C6363-1,$O$8)=0,Calculadora!$D$6*(1+Calculadora!$D$7)^(B6363-1),0),IF(MOD(C6363,$O$8)=0,Calculadora!$D$6*(1+Calculadora!$D$7)^(B6363-1),0)))</f>
        <v/>
      </c>
      <c r="F6363" s="27" t="str">
        <f aca="false">IF(A6363="","",(D6363+IF($O$9=1,E6363,0))*$O$7)</f>
        <v/>
      </c>
      <c r="G6363" s="27" t="str">
        <f aca="false">IF(A6363="","",D6363+E6363+F6363)</f>
        <v/>
      </c>
      <c r="H6363" s="27" t="str">
        <f aca="false">IF(A6363="","",Calculadora!$D$5+SUM($E$7:E6363))</f>
        <v/>
      </c>
      <c r="I6363" s="27" t="str">
        <f aca="false">IF(A6363="","",G6363-H6363)</f>
        <v/>
      </c>
      <c r="J6363" s="27" t="str">
        <f aca="false">IF(A6363="","",IF(C6363=$O$2,G6363,0))</f>
        <v/>
      </c>
    </row>
    <row r="6364" customFormat="false" ht="15" hidden="false" customHeight="false" outlineLevel="0" collapsed="false">
      <c r="A6364" s="25" t="str">
        <f aca="false">IF(ROW()-6&lt;=$O$3,ROW()-6,"")</f>
        <v/>
      </c>
      <c r="B6364" s="25" t="str">
        <f aca="false">IF(A6364="","",INT((A6364-1)/$O$2)+1)</f>
        <v/>
      </c>
      <c r="C6364" s="25" t="str">
        <f aca="false">IF(A6364="","",MOD(A6364-1,$O$2)+1)</f>
        <v/>
      </c>
      <c r="D6364" s="27" t="str">
        <f aca="false">IF(A6364="","",IF(A6364=1,Calculadora!$D$5,G6363))</f>
        <v/>
      </c>
      <c r="E6364" s="27" t="str">
        <f aca="false">IF(A6364="","",IF($O$9=1,IF(MOD(C6364-1,$O$8)=0,Calculadora!$D$6*(1+Calculadora!$D$7)^(B6364-1),0),IF(MOD(C6364,$O$8)=0,Calculadora!$D$6*(1+Calculadora!$D$7)^(B6364-1),0)))</f>
        <v/>
      </c>
      <c r="F6364" s="27" t="str">
        <f aca="false">IF(A6364="","",(D6364+IF($O$9=1,E6364,0))*$O$7)</f>
        <v/>
      </c>
      <c r="G6364" s="27" t="str">
        <f aca="false">IF(A6364="","",D6364+E6364+F6364)</f>
        <v/>
      </c>
      <c r="H6364" s="27" t="str">
        <f aca="false">IF(A6364="","",Calculadora!$D$5+SUM($E$7:E6364))</f>
        <v/>
      </c>
      <c r="I6364" s="27" t="str">
        <f aca="false">IF(A6364="","",G6364-H6364)</f>
        <v/>
      </c>
      <c r="J6364" s="27" t="str">
        <f aca="false">IF(A6364="","",IF(C6364=$O$2,G6364,0))</f>
        <v/>
      </c>
    </row>
    <row r="6365" customFormat="false" ht="15" hidden="false" customHeight="false" outlineLevel="0" collapsed="false">
      <c r="A6365" s="25" t="str">
        <f aca="false">IF(ROW()-6&lt;=$O$3,ROW()-6,"")</f>
        <v/>
      </c>
      <c r="B6365" s="25" t="str">
        <f aca="false">IF(A6365="","",INT((A6365-1)/$O$2)+1)</f>
        <v/>
      </c>
      <c r="C6365" s="25" t="str">
        <f aca="false">IF(A6365="","",MOD(A6365-1,$O$2)+1)</f>
        <v/>
      </c>
      <c r="D6365" s="27" t="str">
        <f aca="false">IF(A6365="","",IF(A6365=1,Calculadora!$D$5,G6364))</f>
        <v/>
      </c>
      <c r="E6365" s="27" t="str">
        <f aca="false">IF(A6365="","",IF($O$9=1,IF(MOD(C6365-1,$O$8)=0,Calculadora!$D$6*(1+Calculadora!$D$7)^(B6365-1),0),IF(MOD(C6365,$O$8)=0,Calculadora!$D$6*(1+Calculadora!$D$7)^(B6365-1),0)))</f>
        <v/>
      </c>
      <c r="F6365" s="27" t="str">
        <f aca="false">IF(A6365="","",(D6365+IF($O$9=1,E6365,0))*$O$7)</f>
        <v/>
      </c>
      <c r="G6365" s="27" t="str">
        <f aca="false">IF(A6365="","",D6365+E6365+F6365)</f>
        <v/>
      </c>
      <c r="H6365" s="27" t="str">
        <f aca="false">IF(A6365="","",Calculadora!$D$5+SUM($E$7:E6365))</f>
        <v/>
      </c>
      <c r="I6365" s="27" t="str">
        <f aca="false">IF(A6365="","",G6365-H6365)</f>
        <v/>
      </c>
      <c r="J6365" s="27" t="str">
        <f aca="false">IF(A6365="","",IF(C6365=$O$2,G6365,0))</f>
        <v/>
      </c>
    </row>
    <row r="6366" customFormat="false" ht="15" hidden="false" customHeight="false" outlineLevel="0" collapsed="false">
      <c r="A6366" s="25" t="str">
        <f aca="false">IF(ROW()-6&lt;=$O$3,ROW()-6,"")</f>
        <v/>
      </c>
      <c r="B6366" s="25" t="str">
        <f aca="false">IF(A6366="","",INT((A6366-1)/$O$2)+1)</f>
        <v/>
      </c>
      <c r="C6366" s="25" t="str">
        <f aca="false">IF(A6366="","",MOD(A6366-1,$O$2)+1)</f>
        <v/>
      </c>
      <c r="D6366" s="27" t="str">
        <f aca="false">IF(A6366="","",IF(A6366=1,Calculadora!$D$5,G6365))</f>
        <v/>
      </c>
      <c r="E6366" s="27" t="str">
        <f aca="false">IF(A6366="","",IF($O$9=1,IF(MOD(C6366-1,$O$8)=0,Calculadora!$D$6*(1+Calculadora!$D$7)^(B6366-1),0),IF(MOD(C6366,$O$8)=0,Calculadora!$D$6*(1+Calculadora!$D$7)^(B6366-1),0)))</f>
        <v/>
      </c>
      <c r="F6366" s="27" t="str">
        <f aca="false">IF(A6366="","",(D6366+IF($O$9=1,E6366,0))*$O$7)</f>
        <v/>
      </c>
      <c r="G6366" s="27" t="str">
        <f aca="false">IF(A6366="","",D6366+E6366+F6366)</f>
        <v/>
      </c>
      <c r="H6366" s="27" t="str">
        <f aca="false">IF(A6366="","",Calculadora!$D$5+SUM($E$7:E6366))</f>
        <v/>
      </c>
      <c r="I6366" s="27" t="str">
        <f aca="false">IF(A6366="","",G6366-H6366)</f>
        <v/>
      </c>
      <c r="J6366" s="27" t="str">
        <f aca="false">IF(A6366="","",IF(C6366=$O$2,G6366,0))</f>
        <v/>
      </c>
    </row>
    <row r="6367" customFormat="false" ht="15" hidden="false" customHeight="false" outlineLevel="0" collapsed="false">
      <c r="A6367" s="25" t="str">
        <f aca="false">IF(ROW()-6&lt;=$O$3,ROW()-6,"")</f>
        <v/>
      </c>
      <c r="B6367" s="25" t="str">
        <f aca="false">IF(A6367="","",INT((A6367-1)/$O$2)+1)</f>
        <v/>
      </c>
      <c r="C6367" s="25" t="str">
        <f aca="false">IF(A6367="","",MOD(A6367-1,$O$2)+1)</f>
        <v/>
      </c>
      <c r="D6367" s="27" t="str">
        <f aca="false">IF(A6367="","",IF(A6367=1,Calculadora!$D$5,G6366))</f>
        <v/>
      </c>
      <c r="E6367" s="27" t="str">
        <f aca="false">IF(A6367="","",IF($O$9=1,IF(MOD(C6367-1,$O$8)=0,Calculadora!$D$6*(1+Calculadora!$D$7)^(B6367-1),0),IF(MOD(C6367,$O$8)=0,Calculadora!$D$6*(1+Calculadora!$D$7)^(B6367-1),0)))</f>
        <v/>
      </c>
      <c r="F6367" s="27" t="str">
        <f aca="false">IF(A6367="","",(D6367+IF($O$9=1,E6367,0))*$O$7)</f>
        <v/>
      </c>
      <c r="G6367" s="27" t="str">
        <f aca="false">IF(A6367="","",D6367+E6367+F6367)</f>
        <v/>
      </c>
      <c r="H6367" s="27" t="str">
        <f aca="false">IF(A6367="","",Calculadora!$D$5+SUM($E$7:E6367))</f>
        <v/>
      </c>
      <c r="I6367" s="27" t="str">
        <f aca="false">IF(A6367="","",G6367-H6367)</f>
        <v/>
      </c>
      <c r="J6367" s="27" t="str">
        <f aca="false">IF(A6367="","",IF(C6367=$O$2,G6367,0))</f>
        <v/>
      </c>
    </row>
    <row r="6368" customFormat="false" ht="15" hidden="false" customHeight="false" outlineLevel="0" collapsed="false">
      <c r="A6368" s="25" t="str">
        <f aca="false">IF(ROW()-6&lt;=$O$3,ROW()-6,"")</f>
        <v/>
      </c>
      <c r="B6368" s="25" t="str">
        <f aca="false">IF(A6368="","",INT((A6368-1)/$O$2)+1)</f>
        <v/>
      </c>
      <c r="C6368" s="25" t="str">
        <f aca="false">IF(A6368="","",MOD(A6368-1,$O$2)+1)</f>
        <v/>
      </c>
      <c r="D6368" s="27" t="str">
        <f aca="false">IF(A6368="","",IF(A6368=1,Calculadora!$D$5,G6367))</f>
        <v/>
      </c>
      <c r="E6368" s="27" t="str">
        <f aca="false">IF(A6368="","",IF($O$9=1,IF(MOD(C6368-1,$O$8)=0,Calculadora!$D$6*(1+Calculadora!$D$7)^(B6368-1),0),IF(MOD(C6368,$O$8)=0,Calculadora!$D$6*(1+Calculadora!$D$7)^(B6368-1),0)))</f>
        <v/>
      </c>
      <c r="F6368" s="27" t="str">
        <f aca="false">IF(A6368="","",(D6368+IF($O$9=1,E6368,0))*$O$7)</f>
        <v/>
      </c>
      <c r="G6368" s="27" t="str">
        <f aca="false">IF(A6368="","",D6368+E6368+F6368)</f>
        <v/>
      </c>
      <c r="H6368" s="27" t="str">
        <f aca="false">IF(A6368="","",Calculadora!$D$5+SUM($E$7:E6368))</f>
        <v/>
      </c>
      <c r="I6368" s="27" t="str">
        <f aca="false">IF(A6368="","",G6368-H6368)</f>
        <v/>
      </c>
      <c r="J6368" s="27" t="str">
        <f aca="false">IF(A6368="","",IF(C6368=$O$2,G6368,0))</f>
        <v/>
      </c>
    </row>
    <row r="6369" customFormat="false" ht="15" hidden="false" customHeight="false" outlineLevel="0" collapsed="false">
      <c r="A6369" s="25" t="str">
        <f aca="false">IF(ROW()-6&lt;=$O$3,ROW()-6,"")</f>
        <v/>
      </c>
      <c r="B6369" s="25" t="str">
        <f aca="false">IF(A6369="","",INT((A6369-1)/$O$2)+1)</f>
        <v/>
      </c>
      <c r="C6369" s="25" t="str">
        <f aca="false">IF(A6369="","",MOD(A6369-1,$O$2)+1)</f>
        <v/>
      </c>
      <c r="D6369" s="27" t="str">
        <f aca="false">IF(A6369="","",IF(A6369=1,Calculadora!$D$5,G6368))</f>
        <v/>
      </c>
      <c r="E6369" s="27" t="str">
        <f aca="false">IF(A6369="","",IF($O$9=1,IF(MOD(C6369-1,$O$8)=0,Calculadora!$D$6*(1+Calculadora!$D$7)^(B6369-1),0),IF(MOD(C6369,$O$8)=0,Calculadora!$D$6*(1+Calculadora!$D$7)^(B6369-1),0)))</f>
        <v/>
      </c>
      <c r="F6369" s="27" t="str">
        <f aca="false">IF(A6369="","",(D6369+IF($O$9=1,E6369,0))*$O$7)</f>
        <v/>
      </c>
      <c r="G6369" s="27" t="str">
        <f aca="false">IF(A6369="","",D6369+E6369+F6369)</f>
        <v/>
      </c>
      <c r="H6369" s="27" t="str">
        <f aca="false">IF(A6369="","",Calculadora!$D$5+SUM($E$7:E6369))</f>
        <v/>
      </c>
      <c r="I6369" s="27" t="str">
        <f aca="false">IF(A6369="","",G6369-H6369)</f>
        <v/>
      </c>
      <c r="J6369" s="27" t="str">
        <f aca="false">IF(A6369="","",IF(C6369=$O$2,G6369,0))</f>
        <v/>
      </c>
    </row>
    <row r="6370" customFormat="false" ht="15" hidden="false" customHeight="false" outlineLevel="0" collapsed="false">
      <c r="A6370" s="25" t="str">
        <f aca="false">IF(ROW()-6&lt;=$O$3,ROW()-6,"")</f>
        <v/>
      </c>
      <c r="B6370" s="25" t="str">
        <f aca="false">IF(A6370="","",INT((A6370-1)/$O$2)+1)</f>
        <v/>
      </c>
      <c r="C6370" s="25" t="str">
        <f aca="false">IF(A6370="","",MOD(A6370-1,$O$2)+1)</f>
        <v/>
      </c>
      <c r="D6370" s="27" t="str">
        <f aca="false">IF(A6370="","",IF(A6370=1,Calculadora!$D$5,G6369))</f>
        <v/>
      </c>
      <c r="E6370" s="27" t="str">
        <f aca="false">IF(A6370="","",IF($O$9=1,IF(MOD(C6370-1,$O$8)=0,Calculadora!$D$6*(1+Calculadora!$D$7)^(B6370-1),0),IF(MOD(C6370,$O$8)=0,Calculadora!$D$6*(1+Calculadora!$D$7)^(B6370-1),0)))</f>
        <v/>
      </c>
      <c r="F6370" s="27" t="str">
        <f aca="false">IF(A6370="","",(D6370+IF($O$9=1,E6370,0))*$O$7)</f>
        <v/>
      </c>
      <c r="G6370" s="27" t="str">
        <f aca="false">IF(A6370="","",D6370+E6370+F6370)</f>
        <v/>
      </c>
      <c r="H6370" s="27" t="str">
        <f aca="false">IF(A6370="","",Calculadora!$D$5+SUM($E$7:E6370))</f>
        <v/>
      </c>
      <c r="I6370" s="27" t="str">
        <f aca="false">IF(A6370="","",G6370-H6370)</f>
        <v/>
      </c>
      <c r="J6370" s="27" t="str">
        <f aca="false">IF(A6370="","",IF(C6370=$O$2,G6370,0))</f>
        <v/>
      </c>
    </row>
    <row r="6371" customFormat="false" ht="15" hidden="false" customHeight="false" outlineLevel="0" collapsed="false">
      <c r="A6371" s="25" t="str">
        <f aca="false">IF(ROW()-6&lt;=$O$3,ROW()-6,"")</f>
        <v/>
      </c>
      <c r="B6371" s="25" t="str">
        <f aca="false">IF(A6371="","",INT((A6371-1)/$O$2)+1)</f>
        <v/>
      </c>
      <c r="C6371" s="25" t="str">
        <f aca="false">IF(A6371="","",MOD(A6371-1,$O$2)+1)</f>
        <v/>
      </c>
      <c r="D6371" s="27" t="str">
        <f aca="false">IF(A6371="","",IF(A6371=1,Calculadora!$D$5,G6370))</f>
        <v/>
      </c>
      <c r="E6371" s="27" t="str">
        <f aca="false">IF(A6371="","",IF($O$9=1,IF(MOD(C6371-1,$O$8)=0,Calculadora!$D$6*(1+Calculadora!$D$7)^(B6371-1),0),IF(MOD(C6371,$O$8)=0,Calculadora!$D$6*(1+Calculadora!$D$7)^(B6371-1),0)))</f>
        <v/>
      </c>
      <c r="F6371" s="27" t="str">
        <f aca="false">IF(A6371="","",(D6371+IF($O$9=1,E6371,0))*$O$7)</f>
        <v/>
      </c>
      <c r="G6371" s="27" t="str">
        <f aca="false">IF(A6371="","",D6371+E6371+F6371)</f>
        <v/>
      </c>
      <c r="H6371" s="27" t="str">
        <f aca="false">IF(A6371="","",Calculadora!$D$5+SUM($E$7:E6371))</f>
        <v/>
      </c>
      <c r="I6371" s="27" t="str">
        <f aca="false">IF(A6371="","",G6371-H6371)</f>
        <v/>
      </c>
      <c r="J6371" s="27" t="str">
        <f aca="false">IF(A6371="","",IF(C6371=$O$2,G6371,0))</f>
        <v/>
      </c>
    </row>
    <row r="6372" customFormat="false" ht="15" hidden="false" customHeight="false" outlineLevel="0" collapsed="false">
      <c r="A6372" s="25" t="str">
        <f aca="false">IF(ROW()-6&lt;=$O$3,ROW()-6,"")</f>
        <v/>
      </c>
      <c r="B6372" s="25" t="str">
        <f aca="false">IF(A6372="","",INT((A6372-1)/$O$2)+1)</f>
        <v/>
      </c>
      <c r="C6372" s="25" t="str">
        <f aca="false">IF(A6372="","",MOD(A6372-1,$O$2)+1)</f>
        <v/>
      </c>
      <c r="D6372" s="27" t="str">
        <f aca="false">IF(A6372="","",IF(A6372=1,Calculadora!$D$5,G6371))</f>
        <v/>
      </c>
      <c r="E6372" s="27" t="str">
        <f aca="false">IF(A6372="","",IF($O$9=1,IF(MOD(C6372-1,$O$8)=0,Calculadora!$D$6*(1+Calculadora!$D$7)^(B6372-1),0),IF(MOD(C6372,$O$8)=0,Calculadora!$D$6*(1+Calculadora!$D$7)^(B6372-1),0)))</f>
        <v/>
      </c>
      <c r="F6372" s="27" t="str">
        <f aca="false">IF(A6372="","",(D6372+IF($O$9=1,E6372,0))*$O$7)</f>
        <v/>
      </c>
      <c r="G6372" s="27" t="str">
        <f aca="false">IF(A6372="","",D6372+E6372+F6372)</f>
        <v/>
      </c>
      <c r="H6372" s="27" t="str">
        <f aca="false">IF(A6372="","",Calculadora!$D$5+SUM($E$7:E6372))</f>
        <v/>
      </c>
      <c r="I6372" s="27" t="str">
        <f aca="false">IF(A6372="","",G6372-H6372)</f>
        <v/>
      </c>
      <c r="J6372" s="27" t="str">
        <f aca="false">IF(A6372="","",IF(C6372=$O$2,G6372,0))</f>
        <v/>
      </c>
    </row>
    <row r="6373" customFormat="false" ht="15" hidden="false" customHeight="false" outlineLevel="0" collapsed="false">
      <c r="A6373" s="25" t="str">
        <f aca="false">IF(ROW()-6&lt;=$O$3,ROW()-6,"")</f>
        <v/>
      </c>
      <c r="B6373" s="25" t="str">
        <f aca="false">IF(A6373="","",INT((A6373-1)/$O$2)+1)</f>
        <v/>
      </c>
      <c r="C6373" s="25" t="str">
        <f aca="false">IF(A6373="","",MOD(A6373-1,$O$2)+1)</f>
        <v/>
      </c>
      <c r="D6373" s="27" t="str">
        <f aca="false">IF(A6373="","",IF(A6373=1,Calculadora!$D$5,G6372))</f>
        <v/>
      </c>
      <c r="E6373" s="27" t="str">
        <f aca="false">IF(A6373="","",IF($O$9=1,IF(MOD(C6373-1,$O$8)=0,Calculadora!$D$6*(1+Calculadora!$D$7)^(B6373-1),0),IF(MOD(C6373,$O$8)=0,Calculadora!$D$6*(1+Calculadora!$D$7)^(B6373-1),0)))</f>
        <v/>
      </c>
      <c r="F6373" s="27" t="str">
        <f aca="false">IF(A6373="","",(D6373+IF($O$9=1,E6373,0))*$O$7)</f>
        <v/>
      </c>
      <c r="G6373" s="27" t="str">
        <f aca="false">IF(A6373="","",D6373+E6373+F6373)</f>
        <v/>
      </c>
      <c r="H6373" s="27" t="str">
        <f aca="false">IF(A6373="","",Calculadora!$D$5+SUM($E$7:E6373))</f>
        <v/>
      </c>
      <c r="I6373" s="27" t="str">
        <f aca="false">IF(A6373="","",G6373-H6373)</f>
        <v/>
      </c>
      <c r="J6373" s="27" t="str">
        <f aca="false">IF(A6373="","",IF(C6373=$O$2,G6373,0))</f>
        <v/>
      </c>
    </row>
    <row r="6374" customFormat="false" ht="15" hidden="false" customHeight="false" outlineLevel="0" collapsed="false">
      <c r="A6374" s="25" t="str">
        <f aca="false">IF(ROW()-6&lt;=$O$3,ROW()-6,"")</f>
        <v/>
      </c>
      <c r="B6374" s="25" t="str">
        <f aca="false">IF(A6374="","",INT((A6374-1)/$O$2)+1)</f>
        <v/>
      </c>
      <c r="C6374" s="25" t="str">
        <f aca="false">IF(A6374="","",MOD(A6374-1,$O$2)+1)</f>
        <v/>
      </c>
      <c r="D6374" s="27" t="str">
        <f aca="false">IF(A6374="","",IF(A6374=1,Calculadora!$D$5,G6373))</f>
        <v/>
      </c>
      <c r="E6374" s="27" t="str">
        <f aca="false">IF(A6374="","",IF($O$9=1,IF(MOD(C6374-1,$O$8)=0,Calculadora!$D$6*(1+Calculadora!$D$7)^(B6374-1),0),IF(MOD(C6374,$O$8)=0,Calculadora!$D$6*(1+Calculadora!$D$7)^(B6374-1),0)))</f>
        <v/>
      </c>
      <c r="F6374" s="27" t="str">
        <f aca="false">IF(A6374="","",(D6374+IF($O$9=1,E6374,0))*$O$7)</f>
        <v/>
      </c>
      <c r="G6374" s="27" t="str">
        <f aca="false">IF(A6374="","",D6374+E6374+F6374)</f>
        <v/>
      </c>
      <c r="H6374" s="27" t="str">
        <f aca="false">IF(A6374="","",Calculadora!$D$5+SUM($E$7:E6374))</f>
        <v/>
      </c>
      <c r="I6374" s="27" t="str">
        <f aca="false">IF(A6374="","",G6374-H6374)</f>
        <v/>
      </c>
      <c r="J6374" s="27" t="str">
        <f aca="false">IF(A6374="","",IF(C6374=$O$2,G6374,0))</f>
        <v/>
      </c>
    </row>
    <row r="6375" customFormat="false" ht="15" hidden="false" customHeight="false" outlineLevel="0" collapsed="false">
      <c r="A6375" s="25" t="str">
        <f aca="false">IF(ROW()-6&lt;=$O$3,ROW()-6,"")</f>
        <v/>
      </c>
      <c r="B6375" s="25" t="str">
        <f aca="false">IF(A6375="","",INT((A6375-1)/$O$2)+1)</f>
        <v/>
      </c>
      <c r="C6375" s="25" t="str">
        <f aca="false">IF(A6375="","",MOD(A6375-1,$O$2)+1)</f>
        <v/>
      </c>
      <c r="D6375" s="27" t="str">
        <f aca="false">IF(A6375="","",IF(A6375=1,Calculadora!$D$5,G6374))</f>
        <v/>
      </c>
      <c r="E6375" s="27" t="str">
        <f aca="false">IF(A6375="","",IF($O$9=1,IF(MOD(C6375-1,$O$8)=0,Calculadora!$D$6*(1+Calculadora!$D$7)^(B6375-1),0),IF(MOD(C6375,$O$8)=0,Calculadora!$D$6*(1+Calculadora!$D$7)^(B6375-1),0)))</f>
        <v/>
      </c>
      <c r="F6375" s="27" t="str">
        <f aca="false">IF(A6375="","",(D6375+IF($O$9=1,E6375,0))*$O$7)</f>
        <v/>
      </c>
      <c r="G6375" s="27" t="str">
        <f aca="false">IF(A6375="","",D6375+E6375+F6375)</f>
        <v/>
      </c>
      <c r="H6375" s="27" t="str">
        <f aca="false">IF(A6375="","",Calculadora!$D$5+SUM($E$7:E6375))</f>
        <v/>
      </c>
      <c r="I6375" s="27" t="str">
        <f aca="false">IF(A6375="","",G6375-H6375)</f>
        <v/>
      </c>
      <c r="J6375" s="27" t="str">
        <f aca="false">IF(A6375="","",IF(C6375=$O$2,G6375,0))</f>
        <v/>
      </c>
    </row>
    <row r="6376" customFormat="false" ht="15" hidden="false" customHeight="false" outlineLevel="0" collapsed="false">
      <c r="A6376" s="25" t="str">
        <f aca="false">IF(ROW()-6&lt;=$O$3,ROW()-6,"")</f>
        <v/>
      </c>
      <c r="B6376" s="25" t="str">
        <f aca="false">IF(A6376="","",INT((A6376-1)/$O$2)+1)</f>
        <v/>
      </c>
      <c r="C6376" s="25" t="str">
        <f aca="false">IF(A6376="","",MOD(A6376-1,$O$2)+1)</f>
        <v/>
      </c>
      <c r="D6376" s="27" t="str">
        <f aca="false">IF(A6376="","",IF(A6376=1,Calculadora!$D$5,G6375))</f>
        <v/>
      </c>
      <c r="E6376" s="27" t="str">
        <f aca="false">IF(A6376="","",IF($O$9=1,IF(MOD(C6376-1,$O$8)=0,Calculadora!$D$6*(1+Calculadora!$D$7)^(B6376-1),0),IF(MOD(C6376,$O$8)=0,Calculadora!$D$6*(1+Calculadora!$D$7)^(B6376-1),0)))</f>
        <v/>
      </c>
      <c r="F6376" s="27" t="str">
        <f aca="false">IF(A6376="","",(D6376+IF($O$9=1,E6376,0))*$O$7)</f>
        <v/>
      </c>
      <c r="G6376" s="27" t="str">
        <f aca="false">IF(A6376="","",D6376+E6376+F6376)</f>
        <v/>
      </c>
      <c r="H6376" s="27" t="str">
        <f aca="false">IF(A6376="","",Calculadora!$D$5+SUM($E$7:E6376))</f>
        <v/>
      </c>
      <c r="I6376" s="27" t="str">
        <f aca="false">IF(A6376="","",G6376-H6376)</f>
        <v/>
      </c>
      <c r="J6376" s="27" t="str">
        <f aca="false">IF(A6376="","",IF(C6376=$O$2,G6376,0))</f>
        <v/>
      </c>
    </row>
    <row r="6377" customFormat="false" ht="15" hidden="false" customHeight="false" outlineLevel="0" collapsed="false">
      <c r="A6377" s="25" t="str">
        <f aca="false">IF(ROW()-6&lt;=$O$3,ROW()-6,"")</f>
        <v/>
      </c>
      <c r="B6377" s="25" t="str">
        <f aca="false">IF(A6377="","",INT((A6377-1)/$O$2)+1)</f>
        <v/>
      </c>
      <c r="C6377" s="25" t="str">
        <f aca="false">IF(A6377="","",MOD(A6377-1,$O$2)+1)</f>
        <v/>
      </c>
      <c r="D6377" s="27" t="str">
        <f aca="false">IF(A6377="","",IF(A6377=1,Calculadora!$D$5,G6376))</f>
        <v/>
      </c>
      <c r="E6377" s="27" t="str">
        <f aca="false">IF(A6377="","",IF($O$9=1,IF(MOD(C6377-1,$O$8)=0,Calculadora!$D$6*(1+Calculadora!$D$7)^(B6377-1),0),IF(MOD(C6377,$O$8)=0,Calculadora!$D$6*(1+Calculadora!$D$7)^(B6377-1),0)))</f>
        <v/>
      </c>
      <c r="F6377" s="27" t="str">
        <f aca="false">IF(A6377="","",(D6377+IF($O$9=1,E6377,0))*$O$7)</f>
        <v/>
      </c>
      <c r="G6377" s="27" t="str">
        <f aca="false">IF(A6377="","",D6377+E6377+F6377)</f>
        <v/>
      </c>
      <c r="H6377" s="27" t="str">
        <f aca="false">IF(A6377="","",Calculadora!$D$5+SUM($E$7:E6377))</f>
        <v/>
      </c>
      <c r="I6377" s="27" t="str">
        <f aca="false">IF(A6377="","",G6377-H6377)</f>
        <v/>
      </c>
      <c r="J6377" s="27" t="str">
        <f aca="false">IF(A6377="","",IF(C6377=$O$2,G6377,0))</f>
        <v/>
      </c>
    </row>
    <row r="6378" customFormat="false" ht="15" hidden="false" customHeight="false" outlineLevel="0" collapsed="false">
      <c r="A6378" s="25" t="str">
        <f aca="false">IF(ROW()-6&lt;=$O$3,ROW()-6,"")</f>
        <v/>
      </c>
      <c r="B6378" s="25" t="str">
        <f aca="false">IF(A6378="","",INT((A6378-1)/$O$2)+1)</f>
        <v/>
      </c>
      <c r="C6378" s="25" t="str">
        <f aca="false">IF(A6378="","",MOD(A6378-1,$O$2)+1)</f>
        <v/>
      </c>
      <c r="D6378" s="27" t="str">
        <f aca="false">IF(A6378="","",IF(A6378=1,Calculadora!$D$5,G6377))</f>
        <v/>
      </c>
      <c r="E6378" s="27" t="str">
        <f aca="false">IF(A6378="","",IF($O$9=1,IF(MOD(C6378-1,$O$8)=0,Calculadora!$D$6*(1+Calculadora!$D$7)^(B6378-1),0),IF(MOD(C6378,$O$8)=0,Calculadora!$D$6*(1+Calculadora!$D$7)^(B6378-1),0)))</f>
        <v/>
      </c>
      <c r="F6378" s="27" t="str">
        <f aca="false">IF(A6378="","",(D6378+IF($O$9=1,E6378,0))*$O$7)</f>
        <v/>
      </c>
      <c r="G6378" s="27" t="str">
        <f aca="false">IF(A6378="","",D6378+E6378+F6378)</f>
        <v/>
      </c>
      <c r="H6378" s="27" t="str">
        <f aca="false">IF(A6378="","",Calculadora!$D$5+SUM($E$7:E6378))</f>
        <v/>
      </c>
      <c r="I6378" s="27" t="str">
        <f aca="false">IF(A6378="","",G6378-H6378)</f>
        <v/>
      </c>
      <c r="J6378" s="27" t="str">
        <f aca="false">IF(A6378="","",IF(C6378=$O$2,G6378,0))</f>
        <v/>
      </c>
    </row>
    <row r="6379" customFormat="false" ht="15" hidden="false" customHeight="false" outlineLevel="0" collapsed="false">
      <c r="A6379" s="25" t="str">
        <f aca="false">IF(ROW()-6&lt;=$O$3,ROW()-6,"")</f>
        <v/>
      </c>
      <c r="B6379" s="25" t="str">
        <f aca="false">IF(A6379="","",INT((A6379-1)/$O$2)+1)</f>
        <v/>
      </c>
      <c r="C6379" s="25" t="str">
        <f aca="false">IF(A6379="","",MOD(A6379-1,$O$2)+1)</f>
        <v/>
      </c>
      <c r="D6379" s="27" t="str">
        <f aca="false">IF(A6379="","",IF(A6379=1,Calculadora!$D$5,G6378))</f>
        <v/>
      </c>
      <c r="E6379" s="27" t="str">
        <f aca="false">IF(A6379="","",IF($O$9=1,IF(MOD(C6379-1,$O$8)=0,Calculadora!$D$6*(1+Calculadora!$D$7)^(B6379-1),0),IF(MOD(C6379,$O$8)=0,Calculadora!$D$6*(1+Calculadora!$D$7)^(B6379-1),0)))</f>
        <v/>
      </c>
      <c r="F6379" s="27" t="str">
        <f aca="false">IF(A6379="","",(D6379+IF($O$9=1,E6379,0))*$O$7)</f>
        <v/>
      </c>
      <c r="G6379" s="27" t="str">
        <f aca="false">IF(A6379="","",D6379+E6379+F6379)</f>
        <v/>
      </c>
      <c r="H6379" s="27" t="str">
        <f aca="false">IF(A6379="","",Calculadora!$D$5+SUM($E$7:E6379))</f>
        <v/>
      </c>
      <c r="I6379" s="27" t="str">
        <f aca="false">IF(A6379="","",G6379-H6379)</f>
        <v/>
      </c>
      <c r="J6379" s="27" t="str">
        <f aca="false">IF(A6379="","",IF(C6379=$O$2,G6379,0))</f>
        <v/>
      </c>
    </row>
    <row r="6380" customFormat="false" ht="15" hidden="false" customHeight="false" outlineLevel="0" collapsed="false">
      <c r="A6380" s="25" t="str">
        <f aca="false">IF(ROW()-6&lt;=$O$3,ROW()-6,"")</f>
        <v/>
      </c>
      <c r="B6380" s="25" t="str">
        <f aca="false">IF(A6380="","",INT((A6380-1)/$O$2)+1)</f>
        <v/>
      </c>
      <c r="C6380" s="25" t="str">
        <f aca="false">IF(A6380="","",MOD(A6380-1,$O$2)+1)</f>
        <v/>
      </c>
      <c r="D6380" s="27" t="str">
        <f aca="false">IF(A6380="","",IF(A6380=1,Calculadora!$D$5,G6379))</f>
        <v/>
      </c>
      <c r="E6380" s="27" t="str">
        <f aca="false">IF(A6380="","",IF($O$9=1,IF(MOD(C6380-1,$O$8)=0,Calculadora!$D$6*(1+Calculadora!$D$7)^(B6380-1),0),IF(MOD(C6380,$O$8)=0,Calculadora!$D$6*(1+Calculadora!$D$7)^(B6380-1),0)))</f>
        <v/>
      </c>
      <c r="F6380" s="27" t="str">
        <f aca="false">IF(A6380="","",(D6380+IF($O$9=1,E6380,0))*$O$7)</f>
        <v/>
      </c>
      <c r="G6380" s="27" t="str">
        <f aca="false">IF(A6380="","",D6380+E6380+F6380)</f>
        <v/>
      </c>
      <c r="H6380" s="27" t="str">
        <f aca="false">IF(A6380="","",Calculadora!$D$5+SUM($E$7:E6380))</f>
        <v/>
      </c>
      <c r="I6380" s="27" t="str">
        <f aca="false">IF(A6380="","",G6380-H6380)</f>
        <v/>
      </c>
      <c r="J6380" s="27" t="str">
        <f aca="false">IF(A6380="","",IF(C6380=$O$2,G6380,0))</f>
        <v/>
      </c>
    </row>
    <row r="6381" customFormat="false" ht="15" hidden="false" customHeight="false" outlineLevel="0" collapsed="false">
      <c r="A6381" s="25" t="str">
        <f aca="false">IF(ROW()-6&lt;=$O$3,ROW()-6,"")</f>
        <v/>
      </c>
      <c r="B6381" s="25" t="str">
        <f aca="false">IF(A6381="","",INT((A6381-1)/$O$2)+1)</f>
        <v/>
      </c>
      <c r="C6381" s="25" t="str">
        <f aca="false">IF(A6381="","",MOD(A6381-1,$O$2)+1)</f>
        <v/>
      </c>
      <c r="D6381" s="27" t="str">
        <f aca="false">IF(A6381="","",IF(A6381=1,Calculadora!$D$5,G6380))</f>
        <v/>
      </c>
      <c r="E6381" s="27" t="str">
        <f aca="false">IF(A6381="","",IF($O$9=1,IF(MOD(C6381-1,$O$8)=0,Calculadora!$D$6*(1+Calculadora!$D$7)^(B6381-1),0),IF(MOD(C6381,$O$8)=0,Calculadora!$D$6*(1+Calculadora!$D$7)^(B6381-1),0)))</f>
        <v/>
      </c>
      <c r="F6381" s="27" t="str">
        <f aca="false">IF(A6381="","",(D6381+IF($O$9=1,E6381,0))*$O$7)</f>
        <v/>
      </c>
      <c r="G6381" s="27" t="str">
        <f aca="false">IF(A6381="","",D6381+E6381+F6381)</f>
        <v/>
      </c>
      <c r="H6381" s="27" t="str">
        <f aca="false">IF(A6381="","",Calculadora!$D$5+SUM($E$7:E6381))</f>
        <v/>
      </c>
      <c r="I6381" s="27" t="str">
        <f aca="false">IF(A6381="","",G6381-H6381)</f>
        <v/>
      </c>
      <c r="J6381" s="27" t="str">
        <f aca="false">IF(A6381="","",IF(C6381=$O$2,G6381,0))</f>
        <v/>
      </c>
    </row>
    <row r="6382" customFormat="false" ht="15" hidden="false" customHeight="false" outlineLevel="0" collapsed="false">
      <c r="A6382" s="25" t="str">
        <f aca="false">IF(ROW()-6&lt;=$O$3,ROW()-6,"")</f>
        <v/>
      </c>
      <c r="B6382" s="25" t="str">
        <f aca="false">IF(A6382="","",INT((A6382-1)/$O$2)+1)</f>
        <v/>
      </c>
      <c r="C6382" s="25" t="str">
        <f aca="false">IF(A6382="","",MOD(A6382-1,$O$2)+1)</f>
        <v/>
      </c>
      <c r="D6382" s="27" t="str">
        <f aca="false">IF(A6382="","",IF(A6382=1,Calculadora!$D$5,G6381))</f>
        <v/>
      </c>
      <c r="E6382" s="27" t="str">
        <f aca="false">IF(A6382="","",IF($O$9=1,IF(MOD(C6382-1,$O$8)=0,Calculadora!$D$6*(1+Calculadora!$D$7)^(B6382-1),0),IF(MOD(C6382,$O$8)=0,Calculadora!$D$6*(1+Calculadora!$D$7)^(B6382-1),0)))</f>
        <v/>
      </c>
      <c r="F6382" s="27" t="str">
        <f aca="false">IF(A6382="","",(D6382+IF($O$9=1,E6382,0))*$O$7)</f>
        <v/>
      </c>
      <c r="G6382" s="27" t="str">
        <f aca="false">IF(A6382="","",D6382+E6382+F6382)</f>
        <v/>
      </c>
      <c r="H6382" s="27" t="str">
        <f aca="false">IF(A6382="","",Calculadora!$D$5+SUM($E$7:E6382))</f>
        <v/>
      </c>
      <c r="I6382" s="27" t="str">
        <f aca="false">IF(A6382="","",G6382-H6382)</f>
        <v/>
      </c>
      <c r="J6382" s="27" t="str">
        <f aca="false">IF(A6382="","",IF(C6382=$O$2,G6382,0))</f>
        <v/>
      </c>
    </row>
    <row r="6383" customFormat="false" ht="15" hidden="false" customHeight="false" outlineLevel="0" collapsed="false">
      <c r="A6383" s="25" t="str">
        <f aca="false">IF(ROW()-6&lt;=$O$3,ROW()-6,"")</f>
        <v/>
      </c>
      <c r="B6383" s="25" t="str">
        <f aca="false">IF(A6383="","",INT((A6383-1)/$O$2)+1)</f>
        <v/>
      </c>
      <c r="C6383" s="25" t="str">
        <f aca="false">IF(A6383="","",MOD(A6383-1,$O$2)+1)</f>
        <v/>
      </c>
      <c r="D6383" s="27" t="str">
        <f aca="false">IF(A6383="","",IF(A6383=1,Calculadora!$D$5,G6382))</f>
        <v/>
      </c>
      <c r="E6383" s="27" t="str">
        <f aca="false">IF(A6383="","",IF($O$9=1,IF(MOD(C6383-1,$O$8)=0,Calculadora!$D$6*(1+Calculadora!$D$7)^(B6383-1),0),IF(MOD(C6383,$O$8)=0,Calculadora!$D$6*(1+Calculadora!$D$7)^(B6383-1),0)))</f>
        <v/>
      </c>
      <c r="F6383" s="27" t="str">
        <f aca="false">IF(A6383="","",(D6383+IF($O$9=1,E6383,0))*$O$7)</f>
        <v/>
      </c>
      <c r="G6383" s="27" t="str">
        <f aca="false">IF(A6383="","",D6383+E6383+F6383)</f>
        <v/>
      </c>
      <c r="H6383" s="27" t="str">
        <f aca="false">IF(A6383="","",Calculadora!$D$5+SUM($E$7:E6383))</f>
        <v/>
      </c>
      <c r="I6383" s="27" t="str">
        <f aca="false">IF(A6383="","",G6383-H6383)</f>
        <v/>
      </c>
      <c r="J6383" s="27" t="str">
        <f aca="false">IF(A6383="","",IF(C6383=$O$2,G6383,0))</f>
        <v/>
      </c>
    </row>
    <row r="6384" customFormat="false" ht="15" hidden="false" customHeight="false" outlineLevel="0" collapsed="false">
      <c r="A6384" s="25" t="str">
        <f aca="false">IF(ROW()-6&lt;=$O$3,ROW()-6,"")</f>
        <v/>
      </c>
      <c r="B6384" s="25" t="str">
        <f aca="false">IF(A6384="","",INT((A6384-1)/$O$2)+1)</f>
        <v/>
      </c>
      <c r="C6384" s="25" t="str">
        <f aca="false">IF(A6384="","",MOD(A6384-1,$O$2)+1)</f>
        <v/>
      </c>
      <c r="D6384" s="27" t="str">
        <f aca="false">IF(A6384="","",IF(A6384=1,Calculadora!$D$5,G6383))</f>
        <v/>
      </c>
      <c r="E6384" s="27" t="str">
        <f aca="false">IF(A6384="","",IF($O$9=1,IF(MOD(C6384-1,$O$8)=0,Calculadora!$D$6*(1+Calculadora!$D$7)^(B6384-1),0),IF(MOD(C6384,$O$8)=0,Calculadora!$D$6*(1+Calculadora!$D$7)^(B6384-1),0)))</f>
        <v/>
      </c>
      <c r="F6384" s="27" t="str">
        <f aca="false">IF(A6384="","",(D6384+IF($O$9=1,E6384,0))*$O$7)</f>
        <v/>
      </c>
      <c r="G6384" s="27" t="str">
        <f aca="false">IF(A6384="","",D6384+E6384+F6384)</f>
        <v/>
      </c>
      <c r="H6384" s="27" t="str">
        <f aca="false">IF(A6384="","",Calculadora!$D$5+SUM($E$7:E6384))</f>
        <v/>
      </c>
      <c r="I6384" s="27" t="str">
        <f aca="false">IF(A6384="","",G6384-H6384)</f>
        <v/>
      </c>
      <c r="J6384" s="27" t="str">
        <f aca="false">IF(A6384="","",IF(C6384=$O$2,G6384,0))</f>
        <v/>
      </c>
    </row>
    <row r="6385" customFormat="false" ht="15" hidden="false" customHeight="false" outlineLevel="0" collapsed="false">
      <c r="A6385" s="25" t="str">
        <f aca="false">IF(ROW()-6&lt;=$O$3,ROW()-6,"")</f>
        <v/>
      </c>
      <c r="B6385" s="25" t="str">
        <f aca="false">IF(A6385="","",INT((A6385-1)/$O$2)+1)</f>
        <v/>
      </c>
      <c r="C6385" s="25" t="str">
        <f aca="false">IF(A6385="","",MOD(A6385-1,$O$2)+1)</f>
        <v/>
      </c>
      <c r="D6385" s="27" t="str">
        <f aca="false">IF(A6385="","",IF(A6385=1,Calculadora!$D$5,G6384))</f>
        <v/>
      </c>
      <c r="E6385" s="27" t="str">
        <f aca="false">IF(A6385="","",IF($O$9=1,IF(MOD(C6385-1,$O$8)=0,Calculadora!$D$6*(1+Calculadora!$D$7)^(B6385-1),0),IF(MOD(C6385,$O$8)=0,Calculadora!$D$6*(1+Calculadora!$D$7)^(B6385-1),0)))</f>
        <v/>
      </c>
      <c r="F6385" s="27" t="str">
        <f aca="false">IF(A6385="","",(D6385+IF($O$9=1,E6385,0))*$O$7)</f>
        <v/>
      </c>
      <c r="G6385" s="27" t="str">
        <f aca="false">IF(A6385="","",D6385+E6385+F6385)</f>
        <v/>
      </c>
      <c r="H6385" s="27" t="str">
        <f aca="false">IF(A6385="","",Calculadora!$D$5+SUM($E$7:E6385))</f>
        <v/>
      </c>
      <c r="I6385" s="27" t="str">
        <f aca="false">IF(A6385="","",G6385-H6385)</f>
        <v/>
      </c>
      <c r="J6385" s="27" t="str">
        <f aca="false">IF(A6385="","",IF(C6385=$O$2,G6385,0))</f>
        <v/>
      </c>
    </row>
    <row r="6386" customFormat="false" ht="15" hidden="false" customHeight="false" outlineLevel="0" collapsed="false">
      <c r="A6386" s="25" t="str">
        <f aca="false">IF(ROW()-6&lt;=$O$3,ROW()-6,"")</f>
        <v/>
      </c>
      <c r="B6386" s="25" t="str">
        <f aca="false">IF(A6386="","",INT((A6386-1)/$O$2)+1)</f>
        <v/>
      </c>
      <c r="C6386" s="25" t="str">
        <f aca="false">IF(A6386="","",MOD(A6386-1,$O$2)+1)</f>
        <v/>
      </c>
      <c r="D6386" s="27" t="str">
        <f aca="false">IF(A6386="","",IF(A6386=1,Calculadora!$D$5,G6385))</f>
        <v/>
      </c>
      <c r="E6386" s="27" t="str">
        <f aca="false">IF(A6386="","",IF($O$9=1,IF(MOD(C6386-1,$O$8)=0,Calculadora!$D$6*(1+Calculadora!$D$7)^(B6386-1),0),IF(MOD(C6386,$O$8)=0,Calculadora!$D$6*(1+Calculadora!$D$7)^(B6386-1),0)))</f>
        <v/>
      </c>
      <c r="F6386" s="27" t="str">
        <f aca="false">IF(A6386="","",(D6386+IF($O$9=1,E6386,0))*$O$7)</f>
        <v/>
      </c>
      <c r="G6386" s="27" t="str">
        <f aca="false">IF(A6386="","",D6386+E6386+F6386)</f>
        <v/>
      </c>
      <c r="H6386" s="27" t="str">
        <f aca="false">IF(A6386="","",Calculadora!$D$5+SUM($E$7:E6386))</f>
        <v/>
      </c>
      <c r="I6386" s="27" t="str">
        <f aca="false">IF(A6386="","",G6386-H6386)</f>
        <v/>
      </c>
      <c r="J6386" s="27" t="str">
        <f aca="false">IF(A6386="","",IF(C6386=$O$2,G6386,0))</f>
        <v/>
      </c>
    </row>
    <row r="6387" customFormat="false" ht="15" hidden="false" customHeight="false" outlineLevel="0" collapsed="false">
      <c r="A6387" s="25" t="str">
        <f aca="false">IF(ROW()-6&lt;=$O$3,ROW()-6,"")</f>
        <v/>
      </c>
      <c r="B6387" s="25" t="str">
        <f aca="false">IF(A6387="","",INT((A6387-1)/$O$2)+1)</f>
        <v/>
      </c>
      <c r="C6387" s="25" t="str">
        <f aca="false">IF(A6387="","",MOD(A6387-1,$O$2)+1)</f>
        <v/>
      </c>
      <c r="D6387" s="27" t="str">
        <f aca="false">IF(A6387="","",IF(A6387=1,Calculadora!$D$5,G6386))</f>
        <v/>
      </c>
      <c r="E6387" s="27" t="str">
        <f aca="false">IF(A6387="","",IF($O$9=1,IF(MOD(C6387-1,$O$8)=0,Calculadora!$D$6*(1+Calculadora!$D$7)^(B6387-1),0),IF(MOD(C6387,$O$8)=0,Calculadora!$D$6*(1+Calculadora!$D$7)^(B6387-1),0)))</f>
        <v/>
      </c>
      <c r="F6387" s="27" t="str">
        <f aca="false">IF(A6387="","",(D6387+IF($O$9=1,E6387,0))*$O$7)</f>
        <v/>
      </c>
      <c r="G6387" s="27" t="str">
        <f aca="false">IF(A6387="","",D6387+E6387+F6387)</f>
        <v/>
      </c>
      <c r="H6387" s="27" t="str">
        <f aca="false">IF(A6387="","",Calculadora!$D$5+SUM($E$7:E6387))</f>
        <v/>
      </c>
      <c r="I6387" s="27" t="str">
        <f aca="false">IF(A6387="","",G6387-H6387)</f>
        <v/>
      </c>
      <c r="J6387" s="27" t="str">
        <f aca="false">IF(A6387="","",IF(C6387=$O$2,G6387,0))</f>
        <v/>
      </c>
    </row>
    <row r="6388" customFormat="false" ht="15" hidden="false" customHeight="false" outlineLevel="0" collapsed="false">
      <c r="A6388" s="25" t="str">
        <f aca="false">IF(ROW()-6&lt;=$O$3,ROW()-6,"")</f>
        <v/>
      </c>
      <c r="B6388" s="25" t="str">
        <f aca="false">IF(A6388="","",INT((A6388-1)/$O$2)+1)</f>
        <v/>
      </c>
      <c r="C6388" s="25" t="str">
        <f aca="false">IF(A6388="","",MOD(A6388-1,$O$2)+1)</f>
        <v/>
      </c>
      <c r="D6388" s="27" t="str">
        <f aca="false">IF(A6388="","",IF(A6388=1,Calculadora!$D$5,G6387))</f>
        <v/>
      </c>
      <c r="E6388" s="27" t="str">
        <f aca="false">IF(A6388="","",IF($O$9=1,IF(MOD(C6388-1,$O$8)=0,Calculadora!$D$6*(1+Calculadora!$D$7)^(B6388-1),0),IF(MOD(C6388,$O$8)=0,Calculadora!$D$6*(1+Calculadora!$D$7)^(B6388-1),0)))</f>
        <v/>
      </c>
      <c r="F6388" s="27" t="str">
        <f aca="false">IF(A6388="","",(D6388+IF($O$9=1,E6388,0))*$O$7)</f>
        <v/>
      </c>
      <c r="G6388" s="27" t="str">
        <f aca="false">IF(A6388="","",D6388+E6388+F6388)</f>
        <v/>
      </c>
      <c r="H6388" s="27" t="str">
        <f aca="false">IF(A6388="","",Calculadora!$D$5+SUM($E$7:E6388))</f>
        <v/>
      </c>
      <c r="I6388" s="27" t="str">
        <f aca="false">IF(A6388="","",G6388-H6388)</f>
        <v/>
      </c>
      <c r="J6388" s="27" t="str">
        <f aca="false">IF(A6388="","",IF(C6388=$O$2,G6388,0))</f>
        <v/>
      </c>
    </row>
    <row r="6389" customFormat="false" ht="15" hidden="false" customHeight="false" outlineLevel="0" collapsed="false">
      <c r="A6389" s="25" t="str">
        <f aca="false">IF(ROW()-6&lt;=$O$3,ROW()-6,"")</f>
        <v/>
      </c>
      <c r="B6389" s="25" t="str">
        <f aca="false">IF(A6389="","",INT((A6389-1)/$O$2)+1)</f>
        <v/>
      </c>
      <c r="C6389" s="25" t="str">
        <f aca="false">IF(A6389="","",MOD(A6389-1,$O$2)+1)</f>
        <v/>
      </c>
      <c r="D6389" s="27" t="str">
        <f aca="false">IF(A6389="","",IF(A6389=1,Calculadora!$D$5,G6388))</f>
        <v/>
      </c>
      <c r="E6389" s="27" t="str">
        <f aca="false">IF(A6389="","",IF($O$9=1,IF(MOD(C6389-1,$O$8)=0,Calculadora!$D$6*(1+Calculadora!$D$7)^(B6389-1),0),IF(MOD(C6389,$O$8)=0,Calculadora!$D$6*(1+Calculadora!$D$7)^(B6389-1),0)))</f>
        <v/>
      </c>
      <c r="F6389" s="27" t="str">
        <f aca="false">IF(A6389="","",(D6389+IF($O$9=1,E6389,0))*$O$7)</f>
        <v/>
      </c>
      <c r="G6389" s="27" t="str">
        <f aca="false">IF(A6389="","",D6389+E6389+F6389)</f>
        <v/>
      </c>
      <c r="H6389" s="27" t="str">
        <f aca="false">IF(A6389="","",Calculadora!$D$5+SUM($E$7:E6389))</f>
        <v/>
      </c>
      <c r="I6389" s="27" t="str">
        <f aca="false">IF(A6389="","",G6389-H6389)</f>
        <v/>
      </c>
      <c r="J6389" s="27" t="str">
        <f aca="false">IF(A6389="","",IF(C6389=$O$2,G6389,0))</f>
        <v/>
      </c>
    </row>
    <row r="6390" customFormat="false" ht="15" hidden="false" customHeight="false" outlineLevel="0" collapsed="false">
      <c r="A6390" s="25" t="str">
        <f aca="false">IF(ROW()-6&lt;=$O$3,ROW()-6,"")</f>
        <v/>
      </c>
      <c r="B6390" s="25" t="str">
        <f aca="false">IF(A6390="","",INT((A6390-1)/$O$2)+1)</f>
        <v/>
      </c>
      <c r="C6390" s="25" t="str">
        <f aca="false">IF(A6390="","",MOD(A6390-1,$O$2)+1)</f>
        <v/>
      </c>
      <c r="D6390" s="27" t="str">
        <f aca="false">IF(A6390="","",IF(A6390=1,Calculadora!$D$5,G6389))</f>
        <v/>
      </c>
      <c r="E6390" s="27" t="str">
        <f aca="false">IF(A6390="","",IF($O$9=1,IF(MOD(C6390-1,$O$8)=0,Calculadora!$D$6*(1+Calculadora!$D$7)^(B6390-1),0),IF(MOD(C6390,$O$8)=0,Calculadora!$D$6*(1+Calculadora!$D$7)^(B6390-1),0)))</f>
        <v/>
      </c>
      <c r="F6390" s="27" t="str">
        <f aca="false">IF(A6390="","",(D6390+IF($O$9=1,E6390,0))*$O$7)</f>
        <v/>
      </c>
      <c r="G6390" s="27" t="str">
        <f aca="false">IF(A6390="","",D6390+E6390+F6390)</f>
        <v/>
      </c>
      <c r="H6390" s="27" t="str">
        <f aca="false">IF(A6390="","",Calculadora!$D$5+SUM($E$7:E6390))</f>
        <v/>
      </c>
      <c r="I6390" s="27" t="str">
        <f aca="false">IF(A6390="","",G6390-H6390)</f>
        <v/>
      </c>
      <c r="J6390" s="27" t="str">
        <f aca="false">IF(A6390="","",IF(C6390=$O$2,G6390,0))</f>
        <v/>
      </c>
    </row>
    <row r="6391" customFormat="false" ht="15" hidden="false" customHeight="false" outlineLevel="0" collapsed="false">
      <c r="A6391" s="25" t="str">
        <f aca="false">IF(ROW()-6&lt;=$O$3,ROW()-6,"")</f>
        <v/>
      </c>
      <c r="B6391" s="25" t="str">
        <f aca="false">IF(A6391="","",INT((A6391-1)/$O$2)+1)</f>
        <v/>
      </c>
      <c r="C6391" s="25" t="str">
        <f aca="false">IF(A6391="","",MOD(A6391-1,$O$2)+1)</f>
        <v/>
      </c>
      <c r="D6391" s="27" t="str">
        <f aca="false">IF(A6391="","",IF(A6391=1,Calculadora!$D$5,G6390))</f>
        <v/>
      </c>
      <c r="E6391" s="27" t="str">
        <f aca="false">IF(A6391="","",IF($O$9=1,IF(MOD(C6391-1,$O$8)=0,Calculadora!$D$6*(1+Calculadora!$D$7)^(B6391-1),0),IF(MOD(C6391,$O$8)=0,Calculadora!$D$6*(1+Calculadora!$D$7)^(B6391-1),0)))</f>
        <v/>
      </c>
      <c r="F6391" s="27" t="str">
        <f aca="false">IF(A6391="","",(D6391+IF($O$9=1,E6391,0))*$O$7)</f>
        <v/>
      </c>
      <c r="G6391" s="27" t="str">
        <f aca="false">IF(A6391="","",D6391+E6391+F6391)</f>
        <v/>
      </c>
      <c r="H6391" s="27" t="str">
        <f aca="false">IF(A6391="","",Calculadora!$D$5+SUM($E$7:E6391))</f>
        <v/>
      </c>
      <c r="I6391" s="27" t="str">
        <f aca="false">IF(A6391="","",G6391-H6391)</f>
        <v/>
      </c>
      <c r="J6391" s="27" t="str">
        <f aca="false">IF(A6391="","",IF(C6391=$O$2,G6391,0))</f>
        <v/>
      </c>
    </row>
    <row r="6392" customFormat="false" ht="15" hidden="false" customHeight="false" outlineLevel="0" collapsed="false">
      <c r="A6392" s="25" t="str">
        <f aca="false">IF(ROW()-6&lt;=$O$3,ROW()-6,"")</f>
        <v/>
      </c>
      <c r="B6392" s="25" t="str">
        <f aca="false">IF(A6392="","",INT((A6392-1)/$O$2)+1)</f>
        <v/>
      </c>
      <c r="C6392" s="25" t="str">
        <f aca="false">IF(A6392="","",MOD(A6392-1,$O$2)+1)</f>
        <v/>
      </c>
      <c r="D6392" s="27" t="str">
        <f aca="false">IF(A6392="","",IF(A6392=1,Calculadora!$D$5,G6391))</f>
        <v/>
      </c>
      <c r="E6392" s="27" t="str">
        <f aca="false">IF(A6392="","",IF($O$9=1,IF(MOD(C6392-1,$O$8)=0,Calculadora!$D$6*(1+Calculadora!$D$7)^(B6392-1),0),IF(MOD(C6392,$O$8)=0,Calculadora!$D$6*(1+Calculadora!$D$7)^(B6392-1),0)))</f>
        <v/>
      </c>
      <c r="F6392" s="27" t="str">
        <f aca="false">IF(A6392="","",(D6392+IF($O$9=1,E6392,0))*$O$7)</f>
        <v/>
      </c>
      <c r="G6392" s="27" t="str">
        <f aca="false">IF(A6392="","",D6392+E6392+F6392)</f>
        <v/>
      </c>
      <c r="H6392" s="27" t="str">
        <f aca="false">IF(A6392="","",Calculadora!$D$5+SUM($E$7:E6392))</f>
        <v/>
      </c>
      <c r="I6392" s="27" t="str">
        <f aca="false">IF(A6392="","",G6392-H6392)</f>
        <v/>
      </c>
      <c r="J6392" s="27" t="str">
        <f aca="false">IF(A6392="","",IF(C6392=$O$2,G6392,0))</f>
        <v/>
      </c>
    </row>
    <row r="6393" customFormat="false" ht="15" hidden="false" customHeight="false" outlineLevel="0" collapsed="false">
      <c r="A6393" s="25" t="str">
        <f aca="false">IF(ROW()-6&lt;=$O$3,ROW()-6,"")</f>
        <v/>
      </c>
      <c r="B6393" s="25" t="str">
        <f aca="false">IF(A6393="","",INT((A6393-1)/$O$2)+1)</f>
        <v/>
      </c>
      <c r="C6393" s="25" t="str">
        <f aca="false">IF(A6393="","",MOD(A6393-1,$O$2)+1)</f>
        <v/>
      </c>
      <c r="D6393" s="27" t="str">
        <f aca="false">IF(A6393="","",IF(A6393=1,Calculadora!$D$5,G6392))</f>
        <v/>
      </c>
      <c r="E6393" s="27" t="str">
        <f aca="false">IF(A6393="","",IF($O$9=1,IF(MOD(C6393-1,$O$8)=0,Calculadora!$D$6*(1+Calculadora!$D$7)^(B6393-1),0),IF(MOD(C6393,$O$8)=0,Calculadora!$D$6*(1+Calculadora!$D$7)^(B6393-1),0)))</f>
        <v/>
      </c>
      <c r="F6393" s="27" t="str">
        <f aca="false">IF(A6393="","",(D6393+IF($O$9=1,E6393,0))*$O$7)</f>
        <v/>
      </c>
      <c r="G6393" s="27" t="str">
        <f aca="false">IF(A6393="","",D6393+E6393+F6393)</f>
        <v/>
      </c>
      <c r="H6393" s="27" t="str">
        <f aca="false">IF(A6393="","",Calculadora!$D$5+SUM($E$7:E6393))</f>
        <v/>
      </c>
      <c r="I6393" s="27" t="str">
        <f aca="false">IF(A6393="","",G6393-H6393)</f>
        <v/>
      </c>
      <c r="J6393" s="27" t="str">
        <f aca="false">IF(A6393="","",IF(C6393=$O$2,G6393,0))</f>
        <v/>
      </c>
    </row>
    <row r="6394" customFormat="false" ht="15" hidden="false" customHeight="false" outlineLevel="0" collapsed="false">
      <c r="A6394" s="25" t="str">
        <f aca="false">IF(ROW()-6&lt;=$O$3,ROW()-6,"")</f>
        <v/>
      </c>
      <c r="B6394" s="25" t="str">
        <f aca="false">IF(A6394="","",INT((A6394-1)/$O$2)+1)</f>
        <v/>
      </c>
      <c r="C6394" s="25" t="str">
        <f aca="false">IF(A6394="","",MOD(A6394-1,$O$2)+1)</f>
        <v/>
      </c>
      <c r="D6394" s="27" t="str">
        <f aca="false">IF(A6394="","",IF(A6394=1,Calculadora!$D$5,G6393))</f>
        <v/>
      </c>
      <c r="E6394" s="27" t="str">
        <f aca="false">IF(A6394="","",IF($O$9=1,IF(MOD(C6394-1,$O$8)=0,Calculadora!$D$6*(1+Calculadora!$D$7)^(B6394-1),0),IF(MOD(C6394,$O$8)=0,Calculadora!$D$6*(1+Calculadora!$D$7)^(B6394-1),0)))</f>
        <v/>
      </c>
      <c r="F6394" s="27" t="str">
        <f aca="false">IF(A6394="","",(D6394+IF($O$9=1,E6394,0))*$O$7)</f>
        <v/>
      </c>
      <c r="G6394" s="27" t="str">
        <f aca="false">IF(A6394="","",D6394+E6394+F6394)</f>
        <v/>
      </c>
      <c r="H6394" s="27" t="str">
        <f aca="false">IF(A6394="","",Calculadora!$D$5+SUM($E$7:E6394))</f>
        <v/>
      </c>
      <c r="I6394" s="27" t="str">
        <f aca="false">IF(A6394="","",G6394-H6394)</f>
        <v/>
      </c>
      <c r="J6394" s="27" t="str">
        <f aca="false">IF(A6394="","",IF(C6394=$O$2,G6394,0))</f>
        <v/>
      </c>
    </row>
    <row r="6395" customFormat="false" ht="15" hidden="false" customHeight="false" outlineLevel="0" collapsed="false">
      <c r="A6395" s="25" t="str">
        <f aca="false">IF(ROW()-6&lt;=$O$3,ROW()-6,"")</f>
        <v/>
      </c>
      <c r="B6395" s="25" t="str">
        <f aca="false">IF(A6395="","",INT((A6395-1)/$O$2)+1)</f>
        <v/>
      </c>
      <c r="C6395" s="25" t="str">
        <f aca="false">IF(A6395="","",MOD(A6395-1,$O$2)+1)</f>
        <v/>
      </c>
      <c r="D6395" s="27" t="str">
        <f aca="false">IF(A6395="","",IF(A6395=1,Calculadora!$D$5,G6394))</f>
        <v/>
      </c>
      <c r="E6395" s="27" t="str">
        <f aca="false">IF(A6395="","",IF($O$9=1,IF(MOD(C6395-1,$O$8)=0,Calculadora!$D$6*(1+Calculadora!$D$7)^(B6395-1),0),IF(MOD(C6395,$O$8)=0,Calculadora!$D$6*(1+Calculadora!$D$7)^(B6395-1),0)))</f>
        <v/>
      </c>
      <c r="F6395" s="27" t="str">
        <f aca="false">IF(A6395="","",(D6395+IF($O$9=1,E6395,0))*$O$7)</f>
        <v/>
      </c>
      <c r="G6395" s="27" t="str">
        <f aca="false">IF(A6395="","",D6395+E6395+F6395)</f>
        <v/>
      </c>
      <c r="H6395" s="27" t="str">
        <f aca="false">IF(A6395="","",Calculadora!$D$5+SUM($E$7:E6395))</f>
        <v/>
      </c>
      <c r="I6395" s="27" t="str">
        <f aca="false">IF(A6395="","",G6395-H6395)</f>
        <v/>
      </c>
      <c r="J6395" s="27" t="str">
        <f aca="false">IF(A6395="","",IF(C6395=$O$2,G6395,0))</f>
        <v/>
      </c>
    </row>
    <row r="6396" customFormat="false" ht="15" hidden="false" customHeight="false" outlineLevel="0" collapsed="false">
      <c r="A6396" s="25" t="str">
        <f aca="false">IF(ROW()-6&lt;=$O$3,ROW()-6,"")</f>
        <v/>
      </c>
      <c r="B6396" s="25" t="str">
        <f aca="false">IF(A6396="","",INT((A6396-1)/$O$2)+1)</f>
        <v/>
      </c>
      <c r="C6396" s="25" t="str">
        <f aca="false">IF(A6396="","",MOD(A6396-1,$O$2)+1)</f>
        <v/>
      </c>
      <c r="D6396" s="27" t="str">
        <f aca="false">IF(A6396="","",IF(A6396=1,Calculadora!$D$5,G6395))</f>
        <v/>
      </c>
      <c r="E6396" s="27" t="str">
        <f aca="false">IF(A6396="","",IF($O$9=1,IF(MOD(C6396-1,$O$8)=0,Calculadora!$D$6*(1+Calculadora!$D$7)^(B6396-1),0),IF(MOD(C6396,$O$8)=0,Calculadora!$D$6*(1+Calculadora!$D$7)^(B6396-1),0)))</f>
        <v/>
      </c>
      <c r="F6396" s="27" t="str">
        <f aca="false">IF(A6396="","",(D6396+IF($O$9=1,E6396,0))*$O$7)</f>
        <v/>
      </c>
      <c r="G6396" s="27" t="str">
        <f aca="false">IF(A6396="","",D6396+E6396+F6396)</f>
        <v/>
      </c>
      <c r="H6396" s="27" t="str">
        <f aca="false">IF(A6396="","",Calculadora!$D$5+SUM($E$7:E6396))</f>
        <v/>
      </c>
      <c r="I6396" s="27" t="str">
        <f aca="false">IF(A6396="","",G6396-H6396)</f>
        <v/>
      </c>
      <c r="J6396" s="27" t="str">
        <f aca="false">IF(A6396="","",IF(C6396=$O$2,G6396,0))</f>
        <v/>
      </c>
    </row>
    <row r="6397" customFormat="false" ht="15" hidden="false" customHeight="false" outlineLevel="0" collapsed="false">
      <c r="A6397" s="25" t="str">
        <f aca="false">IF(ROW()-6&lt;=$O$3,ROW()-6,"")</f>
        <v/>
      </c>
      <c r="B6397" s="25" t="str">
        <f aca="false">IF(A6397="","",INT((A6397-1)/$O$2)+1)</f>
        <v/>
      </c>
      <c r="C6397" s="25" t="str">
        <f aca="false">IF(A6397="","",MOD(A6397-1,$O$2)+1)</f>
        <v/>
      </c>
      <c r="D6397" s="27" t="str">
        <f aca="false">IF(A6397="","",IF(A6397=1,Calculadora!$D$5,G6396))</f>
        <v/>
      </c>
      <c r="E6397" s="27" t="str">
        <f aca="false">IF(A6397="","",IF($O$9=1,IF(MOD(C6397-1,$O$8)=0,Calculadora!$D$6*(1+Calculadora!$D$7)^(B6397-1),0),IF(MOD(C6397,$O$8)=0,Calculadora!$D$6*(1+Calculadora!$D$7)^(B6397-1),0)))</f>
        <v/>
      </c>
      <c r="F6397" s="27" t="str">
        <f aca="false">IF(A6397="","",(D6397+IF($O$9=1,E6397,0))*$O$7)</f>
        <v/>
      </c>
      <c r="G6397" s="27" t="str">
        <f aca="false">IF(A6397="","",D6397+E6397+F6397)</f>
        <v/>
      </c>
      <c r="H6397" s="27" t="str">
        <f aca="false">IF(A6397="","",Calculadora!$D$5+SUM($E$7:E6397))</f>
        <v/>
      </c>
      <c r="I6397" s="27" t="str">
        <f aca="false">IF(A6397="","",G6397-H6397)</f>
        <v/>
      </c>
      <c r="J6397" s="27" t="str">
        <f aca="false">IF(A6397="","",IF(C6397=$O$2,G6397,0))</f>
        <v/>
      </c>
    </row>
    <row r="6398" customFormat="false" ht="15" hidden="false" customHeight="false" outlineLevel="0" collapsed="false">
      <c r="A6398" s="25" t="str">
        <f aca="false">IF(ROW()-6&lt;=$O$3,ROW()-6,"")</f>
        <v/>
      </c>
      <c r="B6398" s="25" t="str">
        <f aca="false">IF(A6398="","",INT((A6398-1)/$O$2)+1)</f>
        <v/>
      </c>
      <c r="C6398" s="25" t="str">
        <f aca="false">IF(A6398="","",MOD(A6398-1,$O$2)+1)</f>
        <v/>
      </c>
      <c r="D6398" s="27" t="str">
        <f aca="false">IF(A6398="","",IF(A6398=1,Calculadora!$D$5,G6397))</f>
        <v/>
      </c>
      <c r="E6398" s="27" t="str">
        <f aca="false">IF(A6398="","",IF($O$9=1,IF(MOD(C6398-1,$O$8)=0,Calculadora!$D$6*(1+Calculadora!$D$7)^(B6398-1),0),IF(MOD(C6398,$O$8)=0,Calculadora!$D$6*(1+Calculadora!$D$7)^(B6398-1),0)))</f>
        <v/>
      </c>
      <c r="F6398" s="27" t="str">
        <f aca="false">IF(A6398="","",(D6398+IF($O$9=1,E6398,0))*$O$7)</f>
        <v/>
      </c>
      <c r="G6398" s="27" t="str">
        <f aca="false">IF(A6398="","",D6398+E6398+F6398)</f>
        <v/>
      </c>
      <c r="H6398" s="27" t="str">
        <f aca="false">IF(A6398="","",Calculadora!$D$5+SUM($E$7:E6398))</f>
        <v/>
      </c>
      <c r="I6398" s="27" t="str">
        <f aca="false">IF(A6398="","",G6398-H6398)</f>
        <v/>
      </c>
      <c r="J6398" s="27" t="str">
        <f aca="false">IF(A6398="","",IF(C6398=$O$2,G6398,0))</f>
        <v/>
      </c>
    </row>
    <row r="6399" customFormat="false" ht="15" hidden="false" customHeight="false" outlineLevel="0" collapsed="false">
      <c r="A6399" s="25" t="str">
        <f aca="false">IF(ROW()-6&lt;=$O$3,ROW()-6,"")</f>
        <v/>
      </c>
      <c r="B6399" s="25" t="str">
        <f aca="false">IF(A6399="","",INT((A6399-1)/$O$2)+1)</f>
        <v/>
      </c>
      <c r="C6399" s="25" t="str">
        <f aca="false">IF(A6399="","",MOD(A6399-1,$O$2)+1)</f>
        <v/>
      </c>
      <c r="D6399" s="27" t="str">
        <f aca="false">IF(A6399="","",IF(A6399=1,Calculadora!$D$5,G6398))</f>
        <v/>
      </c>
      <c r="E6399" s="27" t="str">
        <f aca="false">IF(A6399="","",IF($O$9=1,IF(MOD(C6399-1,$O$8)=0,Calculadora!$D$6*(1+Calculadora!$D$7)^(B6399-1),0),IF(MOD(C6399,$O$8)=0,Calculadora!$D$6*(1+Calculadora!$D$7)^(B6399-1),0)))</f>
        <v/>
      </c>
      <c r="F6399" s="27" t="str">
        <f aca="false">IF(A6399="","",(D6399+IF($O$9=1,E6399,0))*$O$7)</f>
        <v/>
      </c>
      <c r="G6399" s="27" t="str">
        <f aca="false">IF(A6399="","",D6399+E6399+F6399)</f>
        <v/>
      </c>
      <c r="H6399" s="27" t="str">
        <f aca="false">IF(A6399="","",Calculadora!$D$5+SUM($E$7:E6399))</f>
        <v/>
      </c>
      <c r="I6399" s="27" t="str">
        <f aca="false">IF(A6399="","",G6399-H6399)</f>
        <v/>
      </c>
      <c r="J6399" s="27" t="str">
        <f aca="false">IF(A6399="","",IF(C6399=$O$2,G6399,0))</f>
        <v/>
      </c>
    </row>
    <row r="6400" customFormat="false" ht="15" hidden="false" customHeight="false" outlineLevel="0" collapsed="false">
      <c r="A6400" s="25" t="str">
        <f aca="false">IF(ROW()-6&lt;=$O$3,ROW()-6,"")</f>
        <v/>
      </c>
      <c r="B6400" s="25" t="str">
        <f aca="false">IF(A6400="","",INT((A6400-1)/$O$2)+1)</f>
        <v/>
      </c>
      <c r="C6400" s="25" t="str">
        <f aca="false">IF(A6400="","",MOD(A6400-1,$O$2)+1)</f>
        <v/>
      </c>
      <c r="D6400" s="27" t="str">
        <f aca="false">IF(A6400="","",IF(A6400=1,Calculadora!$D$5,G6399))</f>
        <v/>
      </c>
      <c r="E6400" s="27" t="str">
        <f aca="false">IF(A6400="","",IF($O$9=1,IF(MOD(C6400-1,$O$8)=0,Calculadora!$D$6*(1+Calculadora!$D$7)^(B6400-1),0),IF(MOD(C6400,$O$8)=0,Calculadora!$D$6*(1+Calculadora!$D$7)^(B6400-1),0)))</f>
        <v/>
      </c>
      <c r="F6400" s="27" t="str">
        <f aca="false">IF(A6400="","",(D6400+IF($O$9=1,E6400,0))*$O$7)</f>
        <v/>
      </c>
      <c r="G6400" s="27" t="str">
        <f aca="false">IF(A6400="","",D6400+E6400+F6400)</f>
        <v/>
      </c>
      <c r="H6400" s="27" t="str">
        <f aca="false">IF(A6400="","",Calculadora!$D$5+SUM($E$7:E6400))</f>
        <v/>
      </c>
      <c r="I6400" s="27" t="str">
        <f aca="false">IF(A6400="","",G6400-H6400)</f>
        <v/>
      </c>
      <c r="J6400" s="27" t="str">
        <f aca="false">IF(A6400="","",IF(C6400=$O$2,G6400,0))</f>
        <v/>
      </c>
    </row>
    <row r="6401" customFormat="false" ht="15" hidden="false" customHeight="false" outlineLevel="0" collapsed="false">
      <c r="A6401" s="25" t="str">
        <f aca="false">IF(ROW()-6&lt;=$O$3,ROW()-6,"")</f>
        <v/>
      </c>
      <c r="B6401" s="25" t="str">
        <f aca="false">IF(A6401="","",INT((A6401-1)/$O$2)+1)</f>
        <v/>
      </c>
      <c r="C6401" s="25" t="str">
        <f aca="false">IF(A6401="","",MOD(A6401-1,$O$2)+1)</f>
        <v/>
      </c>
      <c r="D6401" s="27" t="str">
        <f aca="false">IF(A6401="","",IF(A6401=1,Calculadora!$D$5,G6400))</f>
        <v/>
      </c>
      <c r="E6401" s="27" t="str">
        <f aca="false">IF(A6401="","",IF($O$9=1,IF(MOD(C6401-1,$O$8)=0,Calculadora!$D$6*(1+Calculadora!$D$7)^(B6401-1),0),IF(MOD(C6401,$O$8)=0,Calculadora!$D$6*(1+Calculadora!$D$7)^(B6401-1),0)))</f>
        <v/>
      </c>
      <c r="F6401" s="27" t="str">
        <f aca="false">IF(A6401="","",(D6401+IF($O$9=1,E6401,0))*$O$7)</f>
        <v/>
      </c>
      <c r="G6401" s="27" t="str">
        <f aca="false">IF(A6401="","",D6401+E6401+F6401)</f>
        <v/>
      </c>
      <c r="H6401" s="27" t="str">
        <f aca="false">IF(A6401="","",Calculadora!$D$5+SUM($E$7:E6401))</f>
        <v/>
      </c>
      <c r="I6401" s="27" t="str">
        <f aca="false">IF(A6401="","",G6401-H6401)</f>
        <v/>
      </c>
      <c r="J6401" s="27" t="str">
        <f aca="false">IF(A6401="","",IF(C6401=$O$2,G6401,0))</f>
        <v/>
      </c>
    </row>
    <row r="6402" customFormat="false" ht="15" hidden="false" customHeight="false" outlineLevel="0" collapsed="false">
      <c r="A6402" s="25" t="str">
        <f aca="false">IF(ROW()-6&lt;=$O$3,ROW()-6,"")</f>
        <v/>
      </c>
      <c r="B6402" s="25" t="str">
        <f aca="false">IF(A6402="","",INT((A6402-1)/$O$2)+1)</f>
        <v/>
      </c>
      <c r="C6402" s="25" t="str">
        <f aca="false">IF(A6402="","",MOD(A6402-1,$O$2)+1)</f>
        <v/>
      </c>
      <c r="D6402" s="27" t="str">
        <f aca="false">IF(A6402="","",IF(A6402=1,Calculadora!$D$5,G6401))</f>
        <v/>
      </c>
      <c r="E6402" s="27" t="str">
        <f aca="false">IF(A6402="","",IF($O$9=1,IF(MOD(C6402-1,$O$8)=0,Calculadora!$D$6*(1+Calculadora!$D$7)^(B6402-1),0),IF(MOD(C6402,$O$8)=0,Calculadora!$D$6*(1+Calculadora!$D$7)^(B6402-1),0)))</f>
        <v/>
      </c>
      <c r="F6402" s="27" t="str">
        <f aca="false">IF(A6402="","",(D6402+IF($O$9=1,E6402,0))*$O$7)</f>
        <v/>
      </c>
      <c r="G6402" s="27" t="str">
        <f aca="false">IF(A6402="","",D6402+E6402+F6402)</f>
        <v/>
      </c>
      <c r="H6402" s="27" t="str">
        <f aca="false">IF(A6402="","",Calculadora!$D$5+SUM($E$7:E6402))</f>
        <v/>
      </c>
      <c r="I6402" s="27" t="str">
        <f aca="false">IF(A6402="","",G6402-H6402)</f>
        <v/>
      </c>
      <c r="J6402" s="27" t="str">
        <f aca="false">IF(A6402="","",IF(C6402=$O$2,G6402,0))</f>
        <v/>
      </c>
    </row>
    <row r="6403" customFormat="false" ht="15" hidden="false" customHeight="false" outlineLevel="0" collapsed="false">
      <c r="A6403" s="25" t="str">
        <f aca="false">IF(ROW()-6&lt;=$O$3,ROW()-6,"")</f>
        <v/>
      </c>
      <c r="B6403" s="25" t="str">
        <f aca="false">IF(A6403="","",INT((A6403-1)/$O$2)+1)</f>
        <v/>
      </c>
      <c r="C6403" s="25" t="str">
        <f aca="false">IF(A6403="","",MOD(A6403-1,$O$2)+1)</f>
        <v/>
      </c>
      <c r="D6403" s="27" t="str">
        <f aca="false">IF(A6403="","",IF(A6403=1,Calculadora!$D$5,G6402))</f>
        <v/>
      </c>
      <c r="E6403" s="27" t="str">
        <f aca="false">IF(A6403="","",IF($O$9=1,IF(MOD(C6403-1,$O$8)=0,Calculadora!$D$6*(1+Calculadora!$D$7)^(B6403-1),0),IF(MOD(C6403,$O$8)=0,Calculadora!$D$6*(1+Calculadora!$D$7)^(B6403-1),0)))</f>
        <v/>
      </c>
      <c r="F6403" s="27" t="str">
        <f aca="false">IF(A6403="","",(D6403+IF($O$9=1,E6403,0))*$O$7)</f>
        <v/>
      </c>
      <c r="G6403" s="27" t="str">
        <f aca="false">IF(A6403="","",D6403+E6403+F6403)</f>
        <v/>
      </c>
      <c r="H6403" s="27" t="str">
        <f aca="false">IF(A6403="","",Calculadora!$D$5+SUM($E$7:E6403))</f>
        <v/>
      </c>
      <c r="I6403" s="27" t="str">
        <f aca="false">IF(A6403="","",G6403-H6403)</f>
        <v/>
      </c>
      <c r="J6403" s="27" t="str">
        <f aca="false">IF(A6403="","",IF(C6403=$O$2,G6403,0))</f>
        <v/>
      </c>
    </row>
    <row r="6404" customFormat="false" ht="15" hidden="false" customHeight="false" outlineLevel="0" collapsed="false">
      <c r="A6404" s="25" t="str">
        <f aca="false">IF(ROW()-6&lt;=$O$3,ROW()-6,"")</f>
        <v/>
      </c>
      <c r="B6404" s="25" t="str">
        <f aca="false">IF(A6404="","",INT((A6404-1)/$O$2)+1)</f>
        <v/>
      </c>
      <c r="C6404" s="25" t="str">
        <f aca="false">IF(A6404="","",MOD(A6404-1,$O$2)+1)</f>
        <v/>
      </c>
      <c r="D6404" s="27" t="str">
        <f aca="false">IF(A6404="","",IF(A6404=1,Calculadora!$D$5,G6403))</f>
        <v/>
      </c>
      <c r="E6404" s="27" t="str">
        <f aca="false">IF(A6404="","",IF($O$9=1,IF(MOD(C6404-1,$O$8)=0,Calculadora!$D$6*(1+Calculadora!$D$7)^(B6404-1),0),IF(MOD(C6404,$O$8)=0,Calculadora!$D$6*(1+Calculadora!$D$7)^(B6404-1),0)))</f>
        <v/>
      </c>
      <c r="F6404" s="27" t="str">
        <f aca="false">IF(A6404="","",(D6404+IF($O$9=1,E6404,0))*$O$7)</f>
        <v/>
      </c>
      <c r="G6404" s="27" t="str">
        <f aca="false">IF(A6404="","",D6404+E6404+F6404)</f>
        <v/>
      </c>
      <c r="H6404" s="27" t="str">
        <f aca="false">IF(A6404="","",Calculadora!$D$5+SUM($E$7:E6404))</f>
        <v/>
      </c>
      <c r="I6404" s="27" t="str">
        <f aca="false">IF(A6404="","",G6404-H6404)</f>
        <v/>
      </c>
      <c r="J6404" s="27" t="str">
        <f aca="false">IF(A6404="","",IF(C6404=$O$2,G6404,0))</f>
        <v/>
      </c>
    </row>
    <row r="6405" customFormat="false" ht="15" hidden="false" customHeight="false" outlineLevel="0" collapsed="false">
      <c r="A6405" s="25" t="str">
        <f aca="false">IF(ROW()-6&lt;=$O$3,ROW()-6,"")</f>
        <v/>
      </c>
      <c r="B6405" s="25" t="str">
        <f aca="false">IF(A6405="","",INT((A6405-1)/$O$2)+1)</f>
        <v/>
      </c>
      <c r="C6405" s="25" t="str">
        <f aca="false">IF(A6405="","",MOD(A6405-1,$O$2)+1)</f>
        <v/>
      </c>
      <c r="D6405" s="27" t="str">
        <f aca="false">IF(A6405="","",IF(A6405=1,Calculadora!$D$5,G6404))</f>
        <v/>
      </c>
      <c r="E6405" s="27" t="str">
        <f aca="false">IF(A6405="","",IF($O$9=1,IF(MOD(C6405-1,$O$8)=0,Calculadora!$D$6*(1+Calculadora!$D$7)^(B6405-1),0),IF(MOD(C6405,$O$8)=0,Calculadora!$D$6*(1+Calculadora!$D$7)^(B6405-1),0)))</f>
        <v/>
      </c>
      <c r="F6405" s="27" t="str">
        <f aca="false">IF(A6405="","",(D6405+IF($O$9=1,E6405,0))*$O$7)</f>
        <v/>
      </c>
      <c r="G6405" s="27" t="str">
        <f aca="false">IF(A6405="","",D6405+E6405+F6405)</f>
        <v/>
      </c>
      <c r="H6405" s="27" t="str">
        <f aca="false">IF(A6405="","",Calculadora!$D$5+SUM($E$7:E6405))</f>
        <v/>
      </c>
      <c r="I6405" s="27" t="str">
        <f aca="false">IF(A6405="","",G6405-H6405)</f>
        <v/>
      </c>
      <c r="J6405" s="27" t="str">
        <f aca="false">IF(A6405="","",IF(C6405=$O$2,G6405,0))</f>
        <v/>
      </c>
    </row>
    <row r="6406" customFormat="false" ht="15" hidden="false" customHeight="false" outlineLevel="0" collapsed="false">
      <c r="A6406" s="25" t="str">
        <f aca="false">IF(ROW()-6&lt;=$O$3,ROW()-6,"")</f>
        <v/>
      </c>
      <c r="B6406" s="25" t="str">
        <f aca="false">IF(A6406="","",INT((A6406-1)/$O$2)+1)</f>
        <v/>
      </c>
      <c r="C6406" s="25" t="str">
        <f aca="false">IF(A6406="","",MOD(A6406-1,$O$2)+1)</f>
        <v/>
      </c>
      <c r="D6406" s="27" t="str">
        <f aca="false">IF(A6406="","",IF(A6406=1,Calculadora!$D$5,G6405))</f>
        <v/>
      </c>
      <c r="E6406" s="27" t="str">
        <f aca="false">IF(A6406="","",IF($O$9=1,IF(MOD(C6406-1,$O$8)=0,Calculadora!$D$6*(1+Calculadora!$D$7)^(B6406-1),0),IF(MOD(C6406,$O$8)=0,Calculadora!$D$6*(1+Calculadora!$D$7)^(B6406-1),0)))</f>
        <v/>
      </c>
      <c r="F6406" s="27" t="str">
        <f aca="false">IF(A6406="","",(D6406+IF($O$9=1,E6406,0))*$O$7)</f>
        <v/>
      </c>
      <c r="G6406" s="27" t="str">
        <f aca="false">IF(A6406="","",D6406+E6406+F6406)</f>
        <v/>
      </c>
      <c r="H6406" s="27" t="str">
        <f aca="false">IF(A6406="","",Calculadora!$D$5+SUM($E$7:E6406))</f>
        <v/>
      </c>
      <c r="I6406" s="27" t="str">
        <f aca="false">IF(A6406="","",G6406-H6406)</f>
        <v/>
      </c>
      <c r="J6406" s="27" t="str">
        <f aca="false">IF(A6406="","",IF(C6406=$O$2,G6406,0))</f>
        <v/>
      </c>
    </row>
    <row r="6407" customFormat="false" ht="15" hidden="false" customHeight="false" outlineLevel="0" collapsed="false">
      <c r="A6407" s="25" t="str">
        <f aca="false">IF(ROW()-6&lt;=$O$3,ROW()-6,"")</f>
        <v/>
      </c>
      <c r="B6407" s="25" t="str">
        <f aca="false">IF(A6407="","",INT((A6407-1)/$O$2)+1)</f>
        <v/>
      </c>
      <c r="C6407" s="25" t="str">
        <f aca="false">IF(A6407="","",MOD(A6407-1,$O$2)+1)</f>
        <v/>
      </c>
      <c r="D6407" s="27" t="str">
        <f aca="false">IF(A6407="","",IF(A6407=1,Calculadora!$D$5,G6406))</f>
        <v/>
      </c>
      <c r="E6407" s="27" t="str">
        <f aca="false">IF(A6407="","",IF($O$9=1,IF(MOD(C6407-1,$O$8)=0,Calculadora!$D$6*(1+Calculadora!$D$7)^(B6407-1),0),IF(MOD(C6407,$O$8)=0,Calculadora!$D$6*(1+Calculadora!$D$7)^(B6407-1),0)))</f>
        <v/>
      </c>
      <c r="F6407" s="27" t="str">
        <f aca="false">IF(A6407="","",(D6407+IF($O$9=1,E6407,0))*$O$7)</f>
        <v/>
      </c>
      <c r="G6407" s="27" t="str">
        <f aca="false">IF(A6407="","",D6407+E6407+F6407)</f>
        <v/>
      </c>
      <c r="H6407" s="27" t="str">
        <f aca="false">IF(A6407="","",Calculadora!$D$5+SUM($E$7:E6407))</f>
        <v/>
      </c>
      <c r="I6407" s="27" t="str">
        <f aca="false">IF(A6407="","",G6407-H6407)</f>
        <v/>
      </c>
      <c r="J6407" s="27" t="str">
        <f aca="false">IF(A6407="","",IF(C6407=$O$2,G6407,0))</f>
        <v/>
      </c>
    </row>
    <row r="6408" customFormat="false" ht="15" hidden="false" customHeight="false" outlineLevel="0" collapsed="false">
      <c r="A6408" s="25" t="str">
        <f aca="false">IF(ROW()-6&lt;=$O$3,ROW()-6,"")</f>
        <v/>
      </c>
      <c r="B6408" s="25" t="str">
        <f aca="false">IF(A6408="","",INT((A6408-1)/$O$2)+1)</f>
        <v/>
      </c>
      <c r="C6408" s="25" t="str">
        <f aca="false">IF(A6408="","",MOD(A6408-1,$O$2)+1)</f>
        <v/>
      </c>
      <c r="D6408" s="27" t="str">
        <f aca="false">IF(A6408="","",IF(A6408=1,Calculadora!$D$5,G6407))</f>
        <v/>
      </c>
      <c r="E6408" s="27" t="str">
        <f aca="false">IF(A6408="","",IF($O$9=1,IF(MOD(C6408-1,$O$8)=0,Calculadora!$D$6*(1+Calculadora!$D$7)^(B6408-1),0),IF(MOD(C6408,$O$8)=0,Calculadora!$D$6*(1+Calculadora!$D$7)^(B6408-1),0)))</f>
        <v/>
      </c>
      <c r="F6408" s="27" t="str">
        <f aca="false">IF(A6408="","",(D6408+IF($O$9=1,E6408,0))*$O$7)</f>
        <v/>
      </c>
      <c r="G6408" s="27" t="str">
        <f aca="false">IF(A6408="","",D6408+E6408+F6408)</f>
        <v/>
      </c>
      <c r="H6408" s="27" t="str">
        <f aca="false">IF(A6408="","",Calculadora!$D$5+SUM($E$7:E6408))</f>
        <v/>
      </c>
      <c r="I6408" s="27" t="str">
        <f aca="false">IF(A6408="","",G6408-H6408)</f>
        <v/>
      </c>
      <c r="J6408" s="27" t="str">
        <f aca="false">IF(A6408="","",IF(C6408=$O$2,G6408,0))</f>
        <v/>
      </c>
    </row>
    <row r="6409" customFormat="false" ht="15" hidden="false" customHeight="false" outlineLevel="0" collapsed="false">
      <c r="A6409" s="25" t="str">
        <f aca="false">IF(ROW()-6&lt;=$O$3,ROW()-6,"")</f>
        <v/>
      </c>
      <c r="B6409" s="25" t="str">
        <f aca="false">IF(A6409="","",INT((A6409-1)/$O$2)+1)</f>
        <v/>
      </c>
      <c r="C6409" s="25" t="str">
        <f aca="false">IF(A6409="","",MOD(A6409-1,$O$2)+1)</f>
        <v/>
      </c>
      <c r="D6409" s="27" t="str">
        <f aca="false">IF(A6409="","",IF(A6409=1,Calculadora!$D$5,G6408))</f>
        <v/>
      </c>
      <c r="E6409" s="27" t="str">
        <f aca="false">IF(A6409="","",IF($O$9=1,IF(MOD(C6409-1,$O$8)=0,Calculadora!$D$6*(1+Calculadora!$D$7)^(B6409-1),0),IF(MOD(C6409,$O$8)=0,Calculadora!$D$6*(1+Calculadora!$D$7)^(B6409-1),0)))</f>
        <v/>
      </c>
      <c r="F6409" s="27" t="str">
        <f aca="false">IF(A6409="","",(D6409+IF($O$9=1,E6409,0))*$O$7)</f>
        <v/>
      </c>
      <c r="G6409" s="27" t="str">
        <f aca="false">IF(A6409="","",D6409+E6409+F6409)</f>
        <v/>
      </c>
      <c r="H6409" s="27" t="str">
        <f aca="false">IF(A6409="","",Calculadora!$D$5+SUM($E$7:E6409))</f>
        <v/>
      </c>
      <c r="I6409" s="27" t="str">
        <f aca="false">IF(A6409="","",G6409-H6409)</f>
        <v/>
      </c>
      <c r="J6409" s="27" t="str">
        <f aca="false">IF(A6409="","",IF(C6409=$O$2,G6409,0))</f>
        <v/>
      </c>
    </row>
    <row r="6410" customFormat="false" ht="15" hidden="false" customHeight="false" outlineLevel="0" collapsed="false">
      <c r="A6410" s="25" t="str">
        <f aca="false">IF(ROW()-6&lt;=$O$3,ROW()-6,"")</f>
        <v/>
      </c>
      <c r="B6410" s="25" t="str">
        <f aca="false">IF(A6410="","",INT((A6410-1)/$O$2)+1)</f>
        <v/>
      </c>
      <c r="C6410" s="25" t="str">
        <f aca="false">IF(A6410="","",MOD(A6410-1,$O$2)+1)</f>
        <v/>
      </c>
      <c r="D6410" s="27" t="str">
        <f aca="false">IF(A6410="","",IF(A6410=1,Calculadora!$D$5,G6409))</f>
        <v/>
      </c>
      <c r="E6410" s="27" t="str">
        <f aca="false">IF(A6410="","",IF($O$9=1,IF(MOD(C6410-1,$O$8)=0,Calculadora!$D$6*(1+Calculadora!$D$7)^(B6410-1),0),IF(MOD(C6410,$O$8)=0,Calculadora!$D$6*(1+Calculadora!$D$7)^(B6410-1),0)))</f>
        <v/>
      </c>
      <c r="F6410" s="27" t="str">
        <f aca="false">IF(A6410="","",(D6410+IF($O$9=1,E6410,0))*$O$7)</f>
        <v/>
      </c>
      <c r="G6410" s="27" t="str">
        <f aca="false">IF(A6410="","",D6410+E6410+F6410)</f>
        <v/>
      </c>
      <c r="H6410" s="27" t="str">
        <f aca="false">IF(A6410="","",Calculadora!$D$5+SUM($E$7:E6410))</f>
        <v/>
      </c>
      <c r="I6410" s="27" t="str">
        <f aca="false">IF(A6410="","",G6410-H6410)</f>
        <v/>
      </c>
      <c r="J6410" s="27" t="str">
        <f aca="false">IF(A6410="","",IF(C6410=$O$2,G6410,0))</f>
        <v/>
      </c>
    </row>
    <row r="6411" customFormat="false" ht="15" hidden="false" customHeight="false" outlineLevel="0" collapsed="false">
      <c r="A6411" s="25" t="str">
        <f aca="false">IF(ROW()-6&lt;=$O$3,ROW()-6,"")</f>
        <v/>
      </c>
      <c r="B6411" s="25" t="str">
        <f aca="false">IF(A6411="","",INT((A6411-1)/$O$2)+1)</f>
        <v/>
      </c>
      <c r="C6411" s="25" t="str">
        <f aca="false">IF(A6411="","",MOD(A6411-1,$O$2)+1)</f>
        <v/>
      </c>
      <c r="D6411" s="27" t="str">
        <f aca="false">IF(A6411="","",IF(A6411=1,Calculadora!$D$5,G6410))</f>
        <v/>
      </c>
      <c r="E6411" s="27" t="str">
        <f aca="false">IF(A6411="","",IF($O$9=1,IF(MOD(C6411-1,$O$8)=0,Calculadora!$D$6*(1+Calculadora!$D$7)^(B6411-1),0),IF(MOD(C6411,$O$8)=0,Calculadora!$D$6*(1+Calculadora!$D$7)^(B6411-1),0)))</f>
        <v/>
      </c>
      <c r="F6411" s="27" t="str">
        <f aca="false">IF(A6411="","",(D6411+IF($O$9=1,E6411,0))*$O$7)</f>
        <v/>
      </c>
      <c r="G6411" s="27" t="str">
        <f aca="false">IF(A6411="","",D6411+E6411+F6411)</f>
        <v/>
      </c>
      <c r="H6411" s="27" t="str">
        <f aca="false">IF(A6411="","",Calculadora!$D$5+SUM($E$7:E6411))</f>
        <v/>
      </c>
      <c r="I6411" s="27" t="str">
        <f aca="false">IF(A6411="","",G6411-H6411)</f>
        <v/>
      </c>
      <c r="J6411" s="27" t="str">
        <f aca="false">IF(A6411="","",IF(C6411=$O$2,G6411,0))</f>
        <v/>
      </c>
    </row>
    <row r="6412" customFormat="false" ht="15" hidden="false" customHeight="false" outlineLevel="0" collapsed="false">
      <c r="A6412" s="25" t="str">
        <f aca="false">IF(ROW()-6&lt;=$O$3,ROW()-6,"")</f>
        <v/>
      </c>
      <c r="B6412" s="25" t="str">
        <f aca="false">IF(A6412="","",INT((A6412-1)/$O$2)+1)</f>
        <v/>
      </c>
      <c r="C6412" s="25" t="str">
        <f aca="false">IF(A6412="","",MOD(A6412-1,$O$2)+1)</f>
        <v/>
      </c>
      <c r="D6412" s="27" t="str">
        <f aca="false">IF(A6412="","",IF(A6412=1,Calculadora!$D$5,G6411))</f>
        <v/>
      </c>
      <c r="E6412" s="27" t="str">
        <f aca="false">IF(A6412="","",IF($O$9=1,IF(MOD(C6412-1,$O$8)=0,Calculadora!$D$6*(1+Calculadora!$D$7)^(B6412-1),0),IF(MOD(C6412,$O$8)=0,Calculadora!$D$6*(1+Calculadora!$D$7)^(B6412-1),0)))</f>
        <v/>
      </c>
      <c r="F6412" s="27" t="str">
        <f aca="false">IF(A6412="","",(D6412+IF($O$9=1,E6412,0))*$O$7)</f>
        <v/>
      </c>
      <c r="G6412" s="27" t="str">
        <f aca="false">IF(A6412="","",D6412+E6412+F6412)</f>
        <v/>
      </c>
      <c r="H6412" s="27" t="str">
        <f aca="false">IF(A6412="","",Calculadora!$D$5+SUM($E$7:E6412))</f>
        <v/>
      </c>
      <c r="I6412" s="27" t="str">
        <f aca="false">IF(A6412="","",G6412-H6412)</f>
        <v/>
      </c>
      <c r="J6412" s="27" t="str">
        <f aca="false">IF(A6412="","",IF(C6412=$O$2,G6412,0))</f>
        <v/>
      </c>
    </row>
    <row r="6413" customFormat="false" ht="15" hidden="false" customHeight="false" outlineLevel="0" collapsed="false">
      <c r="A6413" s="25" t="str">
        <f aca="false">IF(ROW()-6&lt;=$O$3,ROW()-6,"")</f>
        <v/>
      </c>
      <c r="B6413" s="25" t="str">
        <f aca="false">IF(A6413="","",INT((A6413-1)/$O$2)+1)</f>
        <v/>
      </c>
      <c r="C6413" s="25" t="str">
        <f aca="false">IF(A6413="","",MOD(A6413-1,$O$2)+1)</f>
        <v/>
      </c>
      <c r="D6413" s="27" t="str">
        <f aca="false">IF(A6413="","",IF(A6413=1,Calculadora!$D$5,G6412))</f>
        <v/>
      </c>
      <c r="E6413" s="27" t="str">
        <f aca="false">IF(A6413="","",IF($O$9=1,IF(MOD(C6413-1,$O$8)=0,Calculadora!$D$6*(1+Calculadora!$D$7)^(B6413-1),0),IF(MOD(C6413,$O$8)=0,Calculadora!$D$6*(1+Calculadora!$D$7)^(B6413-1),0)))</f>
        <v/>
      </c>
      <c r="F6413" s="27" t="str">
        <f aca="false">IF(A6413="","",(D6413+IF($O$9=1,E6413,0))*$O$7)</f>
        <v/>
      </c>
      <c r="G6413" s="27" t="str">
        <f aca="false">IF(A6413="","",D6413+E6413+F6413)</f>
        <v/>
      </c>
      <c r="H6413" s="27" t="str">
        <f aca="false">IF(A6413="","",Calculadora!$D$5+SUM($E$7:E6413))</f>
        <v/>
      </c>
      <c r="I6413" s="27" t="str">
        <f aca="false">IF(A6413="","",G6413-H6413)</f>
        <v/>
      </c>
      <c r="J6413" s="27" t="str">
        <f aca="false">IF(A6413="","",IF(C6413=$O$2,G6413,0))</f>
        <v/>
      </c>
    </row>
    <row r="6414" customFormat="false" ht="15" hidden="false" customHeight="false" outlineLevel="0" collapsed="false">
      <c r="A6414" s="25" t="str">
        <f aca="false">IF(ROW()-6&lt;=$O$3,ROW()-6,"")</f>
        <v/>
      </c>
      <c r="B6414" s="25" t="str">
        <f aca="false">IF(A6414="","",INT((A6414-1)/$O$2)+1)</f>
        <v/>
      </c>
      <c r="C6414" s="25" t="str">
        <f aca="false">IF(A6414="","",MOD(A6414-1,$O$2)+1)</f>
        <v/>
      </c>
      <c r="D6414" s="27" t="str">
        <f aca="false">IF(A6414="","",IF(A6414=1,Calculadora!$D$5,G6413))</f>
        <v/>
      </c>
      <c r="E6414" s="27" t="str">
        <f aca="false">IF(A6414="","",IF($O$9=1,IF(MOD(C6414-1,$O$8)=0,Calculadora!$D$6*(1+Calculadora!$D$7)^(B6414-1),0),IF(MOD(C6414,$O$8)=0,Calculadora!$D$6*(1+Calculadora!$D$7)^(B6414-1),0)))</f>
        <v/>
      </c>
      <c r="F6414" s="27" t="str">
        <f aca="false">IF(A6414="","",(D6414+IF($O$9=1,E6414,0))*$O$7)</f>
        <v/>
      </c>
      <c r="G6414" s="27" t="str">
        <f aca="false">IF(A6414="","",D6414+E6414+F6414)</f>
        <v/>
      </c>
      <c r="H6414" s="27" t="str">
        <f aca="false">IF(A6414="","",Calculadora!$D$5+SUM($E$7:E6414))</f>
        <v/>
      </c>
      <c r="I6414" s="27" t="str">
        <f aca="false">IF(A6414="","",G6414-H6414)</f>
        <v/>
      </c>
      <c r="J6414" s="27" t="str">
        <f aca="false">IF(A6414="","",IF(C6414=$O$2,G6414,0))</f>
        <v/>
      </c>
    </row>
    <row r="6415" customFormat="false" ht="15" hidden="false" customHeight="false" outlineLevel="0" collapsed="false">
      <c r="A6415" s="25" t="str">
        <f aca="false">IF(ROW()-6&lt;=$O$3,ROW()-6,"")</f>
        <v/>
      </c>
      <c r="B6415" s="25" t="str">
        <f aca="false">IF(A6415="","",INT((A6415-1)/$O$2)+1)</f>
        <v/>
      </c>
      <c r="C6415" s="25" t="str">
        <f aca="false">IF(A6415="","",MOD(A6415-1,$O$2)+1)</f>
        <v/>
      </c>
      <c r="D6415" s="27" t="str">
        <f aca="false">IF(A6415="","",IF(A6415=1,Calculadora!$D$5,G6414))</f>
        <v/>
      </c>
      <c r="E6415" s="27" t="str">
        <f aca="false">IF(A6415="","",IF($O$9=1,IF(MOD(C6415-1,$O$8)=0,Calculadora!$D$6*(1+Calculadora!$D$7)^(B6415-1),0),IF(MOD(C6415,$O$8)=0,Calculadora!$D$6*(1+Calculadora!$D$7)^(B6415-1),0)))</f>
        <v/>
      </c>
      <c r="F6415" s="27" t="str">
        <f aca="false">IF(A6415="","",(D6415+IF($O$9=1,E6415,0))*$O$7)</f>
        <v/>
      </c>
      <c r="G6415" s="27" t="str">
        <f aca="false">IF(A6415="","",D6415+E6415+F6415)</f>
        <v/>
      </c>
      <c r="H6415" s="27" t="str">
        <f aca="false">IF(A6415="","",Calculadora!$D$5+SUM($E$7:E6415))</f>
        <v/>
      </c>
      <c r="I6415" s="27" t="str">
        <f aca="false">IF(A6415="","",G6415-H6415)</f>
        <v/>
      </c>
      <c r="J6415" s="27" t="str">
        <f aca="false">IF(A6415="","",IF(C6415=$O$2,G6415,0))</f>
        <v/>
      </c>
    </row>
    <row r="6416" customFormat="false" ht="15" hidden="false" customHeight="false" outlineLevel="0" collapsed="false">
      <c r="A6416" s="25" t="str">
        <f aca="false">IF(ROW()-6&lt;=$O$3,ROW()-6,"")</f>
        <v/>
      </c>
      <c r="B6416" s="25" t="str">
        <f aca="false">IF(A6416="","",INT((A6416-1)/$O$2)+1)</f>
        <v/>
      </c>
      <c r="C6416" s="25" t="str">
        <f aca="false">IF(A6416="","",MOD(A6416-1,$O$2)+1)</f>
        <v/>
      </c>
      <c r="D6416" s="27" t="str">
        <f aca="false">IF(A6416="","",IF(A6416=1,Calculadora!$D$5,G6415))</f>
        <v/>
      </c>
      <c r="E6416" s="27" t="str">
        <f aca="false">IF(A6416="","",IF($O$9=1,IF(MOD(C6416-1,$O$8)=0,Calculadora!$D$6*(1+Calculadora!$D$7)^(B6416-1),0),IF(MOD(C6416,$O$8)=0,Calculadora!$D$6*(1+Calculadora!$D$7)^(B6416-1),0)))</f>
        <v/>
      </c>
      <c r="F6416" s="27" t="str">
        <f aca="false">IF(A6416="","",(D6416+IF($O$9=1,E6416,0))*$O$7)</f>
        <v/>
      </c>
      <c r="G6416" s="27" t="str">
        <f aca="false">IF(A6416="","",D6416+E6416+F6416)</f>
        <v/>
      </c>
      <c r="H6416" s="27" t="str">
        <f aca="false">IF(A6416="","",Calculadora!$D$5+SUM($E$7:E6416))</f>
        <v/>
      </c>
      <c r="I6416" s="27" t="str">
        <f aca="false">IF(A6416="","",G6416-H6416)</f>
        <v/>
      </c>
      <c r="J6416" s="27" t="str">
        <f aca="false">IF(A6416="","",IF(C6416=$O$2,G6416,0))</f>
        <v/>
      </c>
    </row>
    <row r="6417" customFormat="false" ht="15" hidden="false" customHeight="false" outlineLevel="0" collapsed="false">
      <c r="A6417" s="25" t="str">
        <f aca="false">IF(ROW()-6&lt;=$O$3,ROW()-6,"")</f>
        <v/>
      </c>
      <c r="B6417" s="25" t="str">
        <f aca="false">IF(A6417="","",INT((A6417-1)/$O$2)+1)</f>
        <v/>
      </c>
      <c r="C6417" s="25" t="str">
        <f aca="false">IF(A6417="","",MOD(A6417-1,$O$2)+1)</f>
        <v/>
      </c>
      <c r="D6417" s="27" t="str">
        <f aca="false">IF(A6417="","",IF(A6417=1,Calculadora!$D$5,G6416))</f>
        <v/>
      </c>
      <c r="E6417" s="27" t="str">
        <f aca="false">IF(A6417="","",IF($O$9=1,IF(MOD(C6417-1,$O$8)=0,Calculadora!$D$6*(1+Calculadora!$D$7)^(B6417-1),0),IF(MOD(C6417,$O$8)=0,Calculadora!$D$6*(1+Calculadora!$D$7)^(B6417-1),0)))</f>
        <v/>
      </c>
      <c r="F6417" s="27" t="str">
        <f aca="false">IF(A6417="","",(D6417+IF($O$9=1,E6417,0))*$O$7)</f>
        <v/>
      </c>
      <c r="G6417" s="27" t="str">
        <f aca="false">IF(A6417="","",D6417+E6417+F6417)</f>
        <v/>
      </c>
      <c r="H6417" s="27" t="str">
        <f aca="false">IF(A6417="","",Calculadora!$D$5+SUM($E$7:E6417))</f>
        <v/>
      </c>
      <c r="I6417" s="27" t="str">
        <f aca="false">IF(A6417="","",G6417-H6417)</f>
        <v/>
      </c>
      <c r="J6417" s="27" t="str">
        <f aca="false">IF(A6417="","",IF(C6417=$O$2,G6417,0))</f>
        <v/>
      </c>
    </row>
    <row r="6418" customFormat="false" ht="15" hidden="false" customHeight="false" outlineLevel="0" collapsed="false">
      <c r="A6418" s="25" t="str">
        <f aca="false">IF(ROW()-6&lt;=$O$3,ROW()-6,"")</f>
        <v/>
      </c>
      <c r="B6418" s="25" t="str">
        <f aca="false">IF(A6418="","",INT((A6418-1)/$O$2)+1)</f>
        <v/>
      </c>
      <c r="C6418" s="25" t="str">
        <f aca="false">IF(A6418="","",MOD(A6418-1,$O$2)+1)</f>
        <v/>
      </c>
      <c r="D6418" s="27" t="str">
        <f aca="false">IF(A6418="","",IF(A6418=1,Calculadora!$D$5,G6417))</f>
        <v/>
      </c>
      <c r="E6418" s="27" t="str">
        <f aca="false">IF(A6418="","",IF($O$9=1,IF(MOD(C6418-1,$O$8)=0,Calculadora!$D$6*(1+Calculadora!$D$7)^(B6418-1),0),IF(MOD(C6418,$O$8)=0,Calculadora!$D$6*(1+Calculadora!$D$7)^(B6418-1),0)))</f>
        <v/>
      </c>
      <c r="F6418" s="27" t="str">
        <f aca="false">IF(A6418="","",(D6418+IF($O$9=1,E6418,0))*$O$7)</f>
        <v/>
      </c>
      <c r="G6418" s="27" t="str">
        <f aca="false">IF(A6418="","",D6418+E6418+F6418)</f>
        <v/>
      </c>
      <c r="H6418" s="27" t="str">
        <f aca="false">IF(A6418="","",Calculadora!$D$5+SUM($E$7:E6418))</f>
        <v/>
      </c>
      <c r="I6418" s="27" t="str">
        <f aca="false">IF(A6418="","",G6418-H6418)</f>
        <v/>
      </c>
      <c r="J6418" s="27" t="str">
        <f aca="false">IF(A6418="","",IF(C6418=$O$2,G6418,0))</f>
        <v/>
      </c>
    </row>
    <row r="6419" customFormat="false" ht="15" hidden="false" customHeight="false" outlineLevel="0" collapsed="false">
      <c r="A6419" s="25" t="str">
        <f aca="false">IF(ROW()-6&lt;=$O$3,ROW()-6,"")</f>
        <v/>
      </c>
      <c r="B6419" s="25" t="str">
        <f aca="false">IF(A6419="","",INT((A6419-1)/$O$2)+1)</f>
        <v/>
      </c>
      <c r="C6419" s="25" t="str">
        <f aca="false">IF(A6419="","",MOD(A6419-1,$O$2)+1)</f>
        <v/>
      </c>
      <c r="D6419" s="27" t="str">
        <f aca="false">IF(A6419="","",IF(A6419=1,Calculadora!$D$5,G6418))</f>
        <v/>
      </c>
      <c r="E6419" s="27" t="str">
        <f aca="false">IF(A6419="","",IF($O$9=1,IF(MOD(C6419-1,$O$8)=0,Calculadora!$D$6*(1+Calculadora!$D$7)^(B6419-1),0),IF(MOD(C6419,$O$8)=0,Calculadora!$D$6*(1+Calculadora!$D$7)^(B6419-1),0)))</f>
        <v/>
      </c>
      <c r="F6419" s="27" t="str">
        <f aca="false">IF(A6419="","",(D6419+IF($O$9=1,E6419,0))*$O$7)</f>
        <v/>
      </c>
      <c r="G6419" s="27" t="str">
        <f aca="false">IF(A6419="","",D6419+E6419+F6419)</f>
        <v/>
      </c>
      <c r="H6419" s="27" t="str">
        <f aca="false">IF(A6419="","",Calculadora!$D$5+SUM($E$7:E6419))</f>
        <v/>
      </c>
      <c r="I6419" s="27" t="str">
        <f aca="false">IF(A6419="","",G6419-H6419)</f>
        <v/>
      </c>
      <c r="J6419" s="27" t="str">
        <f aca="false">IF(A6419="","",IF(C6419=$O$2,G6419,0))</f>
        <v/>
      </c>
    </row>
    <row r="6420" customFormat="false" ht="15" hidden="false" customHeight="false" outlineLevel="0" collapsed="false">
      <c r="A6420" s="25" t="str">
        <f aca="false">IF(ROW()-6&lt;=$O$3,ROW()-6,"")</f>
        <v/>
      </c>
      <c r="B6420" s="25" t="str">
        <f aca="false">IF(A6420="","",INT((A6420-1)/$O$2)+1)</f>
        <v/>
      </c>
      <c r="C6420" s="25" t="str">
        <f aca="false">IF(A6420="","",MOD(A6420-1,$O$2)+1)</f>
        <v/>
      </c>
      <c r="D6420" s="27" t="str">
        <f aca="false">IF(A6420="","",IF(A6420=1,Calculadora!$D$5,G6419))</f>
        <v/>
      </c>
      <c r="E6420" s="27" t="str">
        <f aca="false">IF(A6420="","",IF($O$9=1,IF(MOD(C6420-1,$O$8)=0,Calculadora!$D$6*(1+Calculadora!$D$7)^(B6420-1),0),IF(MOD(C6420,$O$8)=0,Calculadora!$D$6*(1+Calculadora!$D$7)^(B6420-1),0)))</f>
        <v/>
      </c>
      <c r="F6420" s="27" t="str">
        <f aca="false">IF(A6420="","",(D6420+IF($O$9=1,E6420,0))*$O$7)</f>
        <v/>
      </c>
      <c r="G6420" s="27" t="str">
        <f aca="false">IF(A6420="","",D6420+E6420+F6420)</f>
        <v/>
      </c>
      <c r="H6420" s="27" t="str">
        <f aca="false">IF(A6420="","",Calculadora!$D$5+SUM($E$7:E6420))</f>
        <v/>
      </c>
      <c r="I6420" s="27" t="str">
        <f aca="false">IF(A6420="","",G6420-H6420)</f>
        <v/>
      </c>
      <c r="J6420" s="27" t="str">
        <f aca="false">IF(A6420="","",IF(C6420=$O$2,G6420,0))</f>
        <v/>
      </c>
    </row>
    <row r="6421" customFormat="false" ht="15" hidden="false" customHeight="false" outlineLevel="0" collapsed="false">
      <c r="A6421" s="25" t="str">
        <f aca="false">IF(ROW()-6&lt;=$O$3,ROW()-6,"")</f>
        <v/>
      </c>
      <c r="B6421" s="25" t="str">
        <f aca="false">IF(A6421="","",INT((A6421-1)/$O$2)+1)</f>
        <v/>
      </c>
      <c r="C6421" s="25" t="str">
        <f aca="false">IF(A6421="","",MOD(A6421-1,$O$2)+1)</f>
        <v/>
      </c>
      <c r="D6421" s="27" t="str">
        <f aca="false">IF(A6421="","",IF(A6421=1,Calculadora!$D$5,G6420))</f>
        <v/>
      </c>
      <c r="E6421" s="27" t="str">
        <f aca="false">IF(A6421="","",IF($O$9=1,IF(MOD(C6421-1,$O$8)=0,Calculadora!$D$6*(1+Calculadora!$D$7)^(B6421-1),0),IF(MOD(C6421,$O$8)=0,Calculadora!$D$6*(1+Calculadora!$D$7)^(B6421-1),0)))</f>
        <v/>
      </c>
      <c r="F6421" s="27" t="str">
        <f aca="false">IF(A6421="","",(D6421+IF($O$9=1,E6421,0))*$O$7)</f>
        <v/>
      </c>
      <c r="G6421" s="27" t="str">
        <f aca="false">IF(A6421="","",D6421+E6421+F6421)</f>
        <v/>
      </c>
      <c r="H6421" s="27" t="str">
        <f aca="false">IF(A6421="","",Calculadora!$D$5+SUM($E$7:E6421))</f>
        <v/>
      </c>
      <c r="I6421" s="27" t="str">
        <f aca="false">IF(A6421="","",G6421-H6421)</f>
        <v/>
      </c>
      <c r="J6421" s="27" t="str">
        <f aca="false">IF(A6421="","",IF(C6421=$O$2,G6421,0))</f>
        <v/>
      </c>
    </row>
    <row r="6422" customFormat="false" ht="15" hidden="false" customHeight="false" outlineLevel="0" collapsed="false">
      <c r="A6422" s="25" t="str">
        <f aca="false">IF(ROW()-6&lt;=$O$3,ROW()-6,"")</f>
        <v/>
      </c>
      <c r="B6422" s="25" t="str">
        <f aca="false">IF(A6422="","",INT((A6422-1)/$O$2)+1)</f>
        <v/>
      </c>
      <c r="C6422" s="25" t="str">
        <f aca="false">IF(A6422="","",MOD(A6422-1,$O$2)+1)</f>
        <v/>
      </c>
      <c r="D6422" s="27" t="str">
        <f aca="false">IF(A6422="","",IF(A6422=1,Calculadora!$D$5,G6421))</f>
        <v/>
      </c>
      <c r="E6422" s="27" t="str">
        <f aca="false">IF(A6422="","",IF($O$9=1,IF(MOD(C6422-1,$O$8)=0,Calculadora!$D$6*(1+Calculadora!$D$7)^(B6422-1),0),IF(MOD(C6422,$O$8)=0,Calculadora!$D$6*(1+Calculadora!$D$7)^(B6422-1),0)))</f>
        <v/>
      </c>
      <c r="F6422" s="27" t="str">
        <f aca="false">IF(A6422="","",(D6422+IF($O$9=1,E6422,0))*$O$7)</f>
        <v/>
      </c>
      <c r="G6422" s="27" t="str">
        <f aca="false">IF(A6422="","",D6422+E6422+F6422)</f>
        <v/>
      </c>
      <c r="H6422" s="27" t="str">
        <f aca="false">IF(A6422="","",Calculadora!$D$5+SUM($E$7:E6422))</f>
        <v/>
      </c>
      <c r="I6422" s="27" t="str">
        <f aca="false">IF(A6422="","",G6422-H6422)</f>
        <v/>
      </c>
      <c r="J6422" s="27" t="str">
        <f aca="false">IF(A6422="","",IF(C6422=$O$2,G6422,0))</f>
        <v/>
      </c>
    </row>
    <row r="6423" customFormat="false" ht="15" hidden="false" customHeight="false" outlineLevel="0" collapsed="false">
      <c r="A6423" s="25" t="str">
        <f aca="false">IF(ROW()-6&lt;=$O$3,ROW()-6,"")</f>
        <v/>
      </c>
      <c r="B6423" s="25" t="str">
        <f aca="false">IF(A6423="","",INT((A6423-1)/$O$2)+1)</f>
        <v/>
      </c>
      <c r="C6423" s="25" t="str">
        <f aca="false">IF(A6423="","",MOD(A6423-1,$O$2)+1)</f>
        <v/>
      </c>
      <c r="D6423" s="27" t="str">
        <f aca="false">IF(A6423="","",IF(A6423=1,Calculadora!$D$5,G6422))</f>
        <v/>
      </c>
      <c r="E6423" s="27" t="str">
        <f aca="false">IF(A6423="","",IF($O$9=1,IF(MOD(C6423-1,$O$8)=0,Calculadora!$D$6*(1+Calculadora!$D$7)^(B6423-1),0),IF(MOD(C6423,$O$8)=0,Calculadora!$D$6*(1+Calculadora!$D$7)^(B6423-1),0)))</f>
        <v/>
      </c>
      <c r="F6423" s="27" t="str">
        <f aca="false">IF(A6423="","",(D6423+IF($O$9=1,E6423,0))*$O$7)</f>
        <v/>
      </c>
      <c r="G6423" s="27" t="str">
        <f aca="false">IF(A6423="","",D6423+E6423+F6423)</f>
        <v/>
      </c>
      <c r="H6423" s="27" t="str">
        <f aca="false">IF(A6423="","",Calculadora!$D$5+SUM($E$7:E6423))</f>
        <v/>
      </c>
      <c r="I6423" s="27" t="str">
        <f aca="false">IF(A6423="","",G6423-H6423)</f>
        <v/>
      </c>
      <c r="J6423" s="27" t="str">
        <f aca="false">IF(A6423="","",IF(C6423=$O$2,G6423,0))</f>
        <v/>
      </c>
    </row>
    <row r="6424" customFormat="false" ht="15" hidden="false" customHeight="false" outlineLevel="0" collapsed="false">
      <c r="A6424" s="25" t="str">
        <f aca="false">IF(ROW()-6&lt;=$O$3,ROW()-6,"")</f>
        <v/>
      </c>
      <c r="B6424" s="25" t="str">
        <f aca="false">IF(A6424="","",INT((A6424-1)/$O$2)+1)</f>
        <v/>
      </c>
      <c r="C6424" s="25" t="str">
        <f aca="false">IF(A6424="","",MOD(A6424-1,$O$2)+1)</f>
        <v/>
      </c>
      <c r="D6424" s="27" t="str">
        <f aca="false">IF(A6424="","",IF(A6424=1,Calculadora!$D$5,G6423))</f>
        <v/>
      </c>
      <c r="E6424" s="27" t="str">
        <f aca="false">IF(A6424="","",IF($O$9=1,IF(MOD(C6424-1,$O$8)=0,Calculadora!$D$6*(1+Calculadora!$D$7)^(B6424-1),0),IF(MOD(C6424,$O$8)=0,Calculadora!$D$6*(1+Calculadora!$D$7)^(B6424-1),0)))</f>
        <v/>
      </c>
      <c r="F6424" s="27" t="str">
        <f aca="false">IF(A6424="","",(D6424+IF($O$9=1,E6424,0))*$O$7)</f>
        <v/>
      </c>
      <c r="G6424" s="27" t="str">
        <f aca="false">IF(A6424="","",D6424+E6424+F6424)</f>
        <v/>
      </c>
      <c r="H6424" s="27" t="str">
        <f aca="false">IF(A6424="","",Calculadora!$D$5+SUM($E$7:E6424))</f>
        <v/>
      </c>
      <c r="I6424" s="27" t="str">
        <f aca="false">IF(A6424="","",G6424-H6424)</f>
        <v/>
      </c>
      <c r="J6424" s="27" t="str">
        <f aca="false">IF(A6424="","",IF(C6424=$O$2,G6424,0))</f>
        <v/>
      </c>
    </row>
    <row r="6425" customFormat="false" ht="15" hidden="false" customHeight="false" outlineLevel="0" collapsed="false">
      <c r="A6425" s="25" t="str">
        <f aca="false">IF(ROW()-6&lt;=$O$3,ROW()-6,"")</f>
        <v/>
      </c>
      <c r="B6425" s="25" t="str">
        <f aca="false">IF(A6425="","",INT((A6425-1)/$O$2)+1)</f>
        <v/>
      </c>
      <c r="C6425" s="25" t="str">
        <f aca="false">IF(A6425="","",MOD(A6425-1,$O$2)+1)</f>
        <v/>
      </c>
      <c r="D6425" s="27" t="str">
        <f aca="false">IF(A6425="","",IF(A6425=1,Calculadora!$D$5,G6424))</f>
        <v/>
      </c>
      <c r="E6425" s="27" t="str">
        <f aca="false">IF(A6425="","",IF($O$9=1,IF(MOD(C6425-1,$O$8)=0,Calculadora!$D$6*(1+Calculadora!$D$7)^(B6425-1),0),IF(MOD(C6425,$O$8)=0,Calculadora!$D$6*(1+Calculadora!$D$7)^(B6425-1),0)))</f>
        <v/>
      </c>
      <c r="F6425" s="27" t="str">
        <f aca="false">IF(A6425="","",(D6425+IF($O$9=1,E6425,0))*$O$7)</f>
        <v/>
      </c>
      <c r="G6425" s="27" t="str">
        <f aca="false">IF(A6425="","",D6425+E6425+F6425)</f>
        <v/>
      </c>
      <c r="H6425" s="27" t="str">
        <f aca="false">IF(A6425="","",Calculadora!$D$5+SUM($E$7:E6425))</f>
        <v/>
      </c>
      <c r="I6425" s="27" t="str">
        <f aca="false">IF(A6425="","",G6425-H6425)</f>
        <v/>
      </c>
      <c r="J6425" s="27" t="str">
        <f aca="false">IF(A6425="","",IF(C6425=$O$2,G6425,0))</f>
        <v/>
      </c>
    </row>
    <row r="6426" customFormat="false" ht="15" hidden="false" customHeight="false" outlineLevel="0" collapsed="false">
      <c r="A6426" s="25" t="str">
        <f aca="false">IF(ROW()-6&lt;=$O$3,ROW()-6,"")</f>
        <v/>
      </c>
      <c r="B6426" s="25" t="str">
        <f aca="false">IF(A6426="","",INT((A6426-1)/$O$2)+1)</f>
        <v/>
      </c>
      <c r="C6426" s="25" t="str">
        <f aca="false">IF(A6426="","",MOD(A6426-1,$O$2)+1)</f>
        <v/>
      </c>
      <c r="D6426" s="27" t="str">
        <f aca="false">IF(A6426="","",IF(A6426=1,Calculadora!$D$5,G6425))</f>
        <v/>
      </c>
      <c r="E6426" s="27" t="str">
        <f aca="false">IF(A6426="","",IF($O$9=1,IF(MOD(C6426-1,$O$8)=0,Calculadora!$D$6*(1+Calculadora!$D$7)^(B6426-1),0),IF(MOD(C6426,$O$8)=0,Calculadora!$D$6*(1+Calculadora!$D$7)^(B6426-1),0)))</f>
        <v/>
      </c>
      <c r="F6426" s="27" t="str">
        <f aca="false">IF(A6426="","",(D6426+IF($O$9=1,E6426,0))*$O$7)</f>
        <v/>
      </c>
      <c r="G6426" s="27" t="str">
        <f aca="false">IF(A6426="","",D6426+E6426+F6426)</f>
        <v/>
      </c>
      <c r="H6426" s="27" t="str">
        <f aca="false">IF(A6426="","",Calculadora!$D$5+SUM($E$7:E6426))</f>
        <v/>
      </c>
      <c r="I6426" s="27" t="str">
        <f aca="false">IF(A6426="","",G6426-H6426)</f>
        <v/>
      </c>
      <c r="J6426" s="27" t="str">
        <f aca="false">IF(A6426="","",IF(C6426=$O$2,G6426,0))</f>
        <v/>
      </c>
    </row>
    <row r="6427" customFormat="false" ht="15" hidden="false" customHeight="false" outlineLevel="0" collapsed="false">
      <c r="A6427" s="25" t="str">
        <f aca="false">IF(ROW()-6&lt;=$O$3,ROW()-6,"")</f>
        <v/>
      </c>
      <c r="B6427" s="25" t="str">
        <f aca="false">IF(A6427="","",INT((A6427-1)/$O$2)+1)</f>
        <v/>
      </c>
      <c r="C6427" s="25" t="str">
        <f aca="false">IF(A6427="","",MOD(A6427-1,$O$2)+1)</f>
        <v/>
      </c>
      <c r="D6427" s="27" t="str">
        <f aca="false">IF(A6427="","",IF(A6427=1,Calculadora!$D$5,G6426))</f>
        <v/>
      </c>
      <c r="E6427" s="27" t="str">
        <f aca="false">IF(A6427="","",IF($O$9=1,IF(MOD(C6427-1,$O$8)=0,Calculadora!$D$6*(1+Calculadora!$D$7)^(B6427-1),0),IF(MOD(C6427,$O$8)=0,Calculadora!$D$6*(1+Calculadora!$D$7)^(B6427-1),0)))</f>
        <v/>
      </c>
      <c r="F6427" s="27" t="str">
        <f aca="false">IF(A6427="","",(D6427+IF($O$9=1,E6427,0))*$O$7)</f>
        <v/>
      </c>
      <c r="G6427" s="27" t="str">
        <f aca="false">IF(A6427="","",D6427+E6427+F6427)</f>
        <v/>
      </c>
      <c r="H6427" s="27" t="str">
        <f aca="false">IF(A6427="","",Calculadora!$D$5+SUM($E$7:E6427))</f>
        <v/>
      </c>
      <c r="I6427" s="27" t="str">
        <f aca="false">IF(A6427="","",G6427-H6427)</f>
        <v/>
      </c>
      <c r="J6427" s="27" t="str">
        <f aca="false">IF(A6427="","",IF(C6427=$O$2,G6427,0))</f>
        <v/>
      </c>
    </row>
    <row r="6428" customFormat="false" ht="15" hidden="false" customHeight="false" outlineLevel="0" collapsed="false">
      <c r="A6428" s="25" t="str">
        <f aca="false">IF(ROW()-6&lt;=$O$3,ROW()-6,"")</f>
        <v/>
      </c>
      <c r="B6428" s="25" t="str">
        <f aca="false">IF(A6428="","",INT((A6428-1)/$O$2)+1)</f>
        <v/>
      </c>
      <c r="C6428" s="25" t="str">
        <f aca="false">IF(A6428="","",MOD(A6428-1,$O$2)+1)</f>
        <v/>
      </c>
      <c r="D6428" s="27" t="str">
        <f aca="false">IF(A6428="","",IF(A6428=1,Calculadora!$D$5,G6427))</f>
        <v/>
      </c>
      <c r="E6428" s="27" t="str">
        <f aca="false">IF(A6428="","",IF($O$9=1,IF(MOD(C6428-1,$O$8)=0,Calculadora!$D$6*(1+Calculadora!$D$7)^(B6428-1),0),IF(MOD(C6428,$O$8)=0,Calculadora!$D$6*(1+Calculadora!$D$7)^(B6428-1),0)))</f>
        <v/>
      </c>
      <c r="F6428" s="27" t="str">
        <f aca="false">IF(A6428="","",(D6428+IF($O$9=1,E6428,0))*$O$7)</f>
        <v/>
      </c>
      <c r="G6428" s="27" t="str">
        <f aca="false">IF(A6428="","",D6428+E6428+F6428)</f>
        <v/>
      </c>
      <c r="H6428" s="27" t="str">
        <f aca="false">IF(A6428="","",Calculadora!$D$5+SUM($E$7:E6428))</f>
        <v/>
      </c>
      <c r="I6428" s="27" t="str">
        <f aca="false">IF(A6428="","",G6428-H6428)</f>
        <v/>
      </c>
      <c r="J6428" s="27" t="str">
        <f aca="false">IF(A6428="","",IF(C6428=$O$2,G6428,0))</f>
        <v/>
      </c>
    </row>
    <row r="6429" customFormat="false" ht="15" hidden="false" customHeight="false" outlineLevel="0" collapsed="false">
      <c r="A6429" s="25" t="str">
        <f aca="false">IF(ROW()-6&lt;=$O$3,ROW()-6,"")</f>
        <v/>
      </c>
      <c r="B6429" s="25" t="str">
        <f aca="false">IF(A6429="","",INT((A6429-1)/$O$2)+1)</f>
        <v/>
      </c>
      <c r="C6429" s="25" t="str">
        <f aca="false">IF(A6429="","",MOD(A6429-1,$O$2)+1)</f>
        <v/>
      </c>
      <c r="D6429" s="27" t="str">
        <f aca="false">IF(A6429="","",IF(A6429=1,Calculadora!$D$5,G6428))</f>
        <v/>
      </c>
      <c r="E6429" s="27" t="str">
        <f aca="false">IF(A6429="","",IF($O$9=1,IF(MOD(C6429-1,$O$8)=0,Calculadora!$D$6*(1+Calculadora!$D$7)^(B6429-1),0),IF(MOD(C6429,$O$8)=0,Calculadora!$D$6*(1+Calculadora!$D$7)^(B6429-1),0)))</f>
        <v/>
      </c>
      <c r="F6429" s="27" t="str">
        <f aca="false">IF(A6429="","",(D6429+IF($O$9=1,E6429,0))*$O$7)</f>
        <v/>
      </c>
      <c r="G6429" s="27" t="str">
        <f aca="false">IF(A6429="","",D6429+E6429+F6429)</f>
        <v/>
      </c>
      <c r="H6429" s="27" t="str">
        <f aca="false">IF(A6429="","",Calculadora!$D$5+SUM($E$7:E6429))</f>
        <v/>
      </c>
      <c r="I6429" s="27" t="str">
        <f aca="false">IF(A6429="","",G6429-H6429)</f>
        <v/>
      </c>
      <c r="J6429" s="27" t="str">
        <f aca="false">IF(A6429="","",IF(C6429=$O$2,G6429,0))</f>
        <v/>
      </c>
    </row>
    <row r="6430" customFormat="false" ht="15" hidden="false" customHeight="false" outlineLevel="0" collapsed="false">
      <c r="A6430" s="25" t="str">
        <f aca="false">IF(ROW()-6&lt;=$O$3,ROW()-6,"")</f>
        <v/>
      </c>
      <c r="B6430" s="25" t="str">
        <f aca="false">IF(A6430="","",INT((A6430-1)/$O$2)+1)</f>
        <v/>
      </c>
      <c r="C6430" s="25" t="str">
        <f aca="false">IF(A6430="","",MOD(A6430-1,$O$2)+1)</f>
        <v/>
      </c>
      <c r="D6430" s="27" t="str">
        <f aca="false">IF(A6430="","",IF(A6430=1,Calculadora!$D$5,G6429))</f>
        <v/>
      </c>
      <c r="E6430" s="27" t="str">
        <f aca="false">IF(A6430="","",IF($O$9=1,IF(MOD(C6430-1,$O$8)=0,Calculadora!$D$6*(1+Calculadora!$D$7)^(B6430-1),0),IF(MOD(C6430,$O$8)=0,Calculadora!$D$6*(1+Calculadora!$D$7)^(B6430-1),0)))</f>
        <v/>
      </c>
      <c r="F6430" s="27" t="str">
        <f aca="false">IF(A6430="","",(D6430+IF($O$9=1,E6430,0))*$O$7)</f>
        <v/>
      </c>
      <c r="G6430" s="27" t="str">
        <f aca="false">IF(A6430="","",D6430+E6430+F6430)</f>
        <v/>
      </c>
      <c r="H6430" s="27" t="str">
        <f aca="false">IF(A6430="","",Calculadora!$D$5+SUM($E$7:E6430))</f>
        <v/>
      </c>
      <c r="I6430" s="27" t="str">
        <f aca="false">IF(A6430="","",G6430-H6430)</f>
        <v/>
      </c>
      <c r="J6430" s="27" t="str">
        <f aca="false">IF(A6430="","",IF(C6430=$O$2,G6430,0))</f>
        <v/>
      </c>
    </row>
    <row r="6431" customFormat="false" ht="15" hidden="false" customHeight="false" outlineLevel="0" collapsed="false">
      <c r="A6431" s="25" t="str">
        <f aca="false">IF(ROW()-6&lt;=$O$3,ROW()-6,"")</f>
        <v/>
      </c>
      <c r="B6431" s="25" t="str">
        <f aca="false">IF(A6431="","",INT((A6431-1)/$O$2)+1)</f>
        <v/>
      </c>
      <c r="C6431" s="25" t="str">
        <f aca="false">IF(A6431="","",MOD(A6431-1,$O$2)+1)</f>
        <v/>
      </c>
      <c r="D6431" s="27" t="str">
        <f aca="false">IF(A6431="","",IF(A6431=1,Calculadora!$D$5,G6430))</f>
        <v/>
      </c>
      <c r="E6431" s="27" t="str">
        <f aca="false">IF(A6431="","",IF($O$9=1,IF(MOD(C6431-1,$O$8)=0,Calculadora!$D$6*(1+Calculadora!$D$7)^(B6431-1),0),IF(MOD(C6431,$O$8)=0,Calculadora!$D$6*(1+Calculadora!$D$7)^(B6431-1),0)))</f>
        <v/>
      </c>
      <c r="F6431" s="27" t="str">
        <f aca="false">IF(A6431="","",(D6431+IF($O$9=1,E6431,0))*$O$7)</f>
        <v/>
      </c>
      <c r="G6431" s="27" t="str">
        <f aca="false">IF(A6431="","",D6431+E6431+F6431)</f>
        <v/>
      </c>
      <c r="H6431" s="27" t="str">
        <f aca="false">IF(A6431="","",Calculadora!$D$5+SUM($E$7:E6431))</f>
        <v/>
      </c>
      <c r="I6431" s="27" t="str">
        <f aca="false">IF(A6431="","",G6431-H6431)</f>
        <v/>
      </c>
      <c r="J6431" s="27" t="str">
        <f aca="false">IF(A6431="","",IF(C6431=$O$2,G6431,0))</f>
        <v/>
      </c>
    </row>
    <row r="6432" customFormat="false" ht="15" hidden="false" customHeight="false" outlineLevel="0" collapsed="false">
      <c r="A6432" s="25" t="str">
        <f aca="false">IF(ROW()-6&lt;=$O$3,ROW()-6,"")</f>
        <v/>
      </c>
      <c r="B6432" s="25" t="str">
        <f aca="false">IF(A6432="","",INT((A6432-1)/$O$2)+1)</f>
        <v/>
      </c>
      <c r="C6432" s="25" t="str">
        <f aca="false">IF(A6432="","",MOD(A6432-1,$O$2)+1)</f>
        <v/>
      </c>
      <c r="D6432" s="27" t="str">
        <f aca="false">IF(A6432="","",IF(A6432=1,Calculadora!$D$5,G6431))</f>
        <v/>
      </c>
      <c r="E6432" s="27" t="str">
        <f aca="false">IF(A6432="","",IF($O$9=1,IF(MOD(C6432-1,$O$8)=0,Calculadora!$D$6*(1+Calculadora!$D$7)^(B6432-1),0),IF(MOD(C6432,$O$8)=0,Calculadora!$D$6*(1+Calculadora!$D$7)^(B6432-1),0)))</f>
        <v/>
      </c>
      <c r="F6432" s="27" t="str">
        <f aca="false">IF(A6432="","",(D6432+IF($O$9=1,E6432,0))*$O$7)</f>
        <v/>
      </c>
      <c r="G6432" s="27" t="str">
        <f aca="false">IF(A6432="","",D6432+E6432+F6432)</f>
        <v/>
      </c>
      <c r="H6432" s="27" t="str">
        <f aca="false">IF(A6432="","",Calculadora!$D$5+SUM($E$7:E6432))</f>
        <v/>
      </c>
      <c r="I6432" s="27" t="str">
        <f aca="false">IF(A6432="","",G6432-H6432)</f>
        <v/>
      </c>
      <c r="J6432" s="27" t="str">
        <f aca="false">IF(A6432="","",IF(C6432=$O$2,G6432,0))</f>
        <v/>
      </c>
    </row>
    <row r="6433" customFormat="false" ht="15" hidden="false" customHeight="false" outlineLevel="0" collapsed="false">
      <c r="A6433" s="25" t="str">
        <f aca="false">IF(ROW()-6&lt;=$O$3,ROW()-6,"")</f>
        <v/>
      </c>
      <c r="B6433" s="25" t="str">
        <f aca="false">IF(A6433="","",INT((A6433-1)/$O$2)+1)</f>
        <v/>
      </c>
      <c r="C6433" s="25" t="str">
        <f aca="false">IF(A6433="","",MOD(A6433-1,$O$2)+1)</f>
        <v/>
      </c>
      <c r="D6433" s="27" t="str">
        <f aca="false">IF(A6433="","",IF(A6433=1,Calculadora!$D$5,G6432))</f>
        <v/>
      </c>
      <c r="E6433" s="27" t="str">
        <f aca="false">IF(A6433="","",IF($O$9=1,IF(MOD(C6433-1,$O$8)=0,Calculadora!$D$6*(1+Calculadora!$D$7)^(B6433-1),0),IF(MOD(C6433,$O$8)=0,Calculadora!$D$6*(1+Calculadora!$D$7)^(B6433-1),0)))</f>
        <v/>
      </c>
      <c r="F6433" s="27" t="str">
        <f aca="false">IF(A6433="","",(D6433+IF($O$9=1,E6433,0))*$O$7)</f>
        <v/>
      </c>
      <c r="G6433" s="27" t="str">
        <f aca="false">IF(A6433="","",D6433+E6433+F6433)</f>
        <v/>
      </c>
      <c r="H6433" s="27" t="str">
        <f aca="false">IF(A6433="","",Calculadora!$D$5+SUM($E$7:E6433))</f>
        <v/>
      </c>
      <c r="I6433" s="27" t="str">
        <f aca="false">IF(A6433="","",G6433-H6433)</f>
        <v/>
      </c>
      <c r="J6433" s="27" t="str">
        <f aca="false">IF(A6433="","",IF(C6433=$O$2,G6433,0))</f>
        <v/>
      </c>
    </row>
    <row r="6434" customFormat="false" ht="15" hidden="false" customHeight="false" outlineLevel="0" collapsed="false">
      <c r="A6434" s="25" t="str">
        <f aca="false">IF(ROW()-6&lt;=$O$3,ROW()-6,"")</f>
        <v/>
      </c>
      <c r="B6434" s="25" t="str">
        <f aca="false">IF(A6434="","",INT((A6434-1)/$O$2)+1)</f>
        <v/>
      </c>
      <c r="C6434" s="25" t="str">
        <f aca="false">IF(A6434="","",MOD(A6434-1,$O$2)+1)</f>
        <v/>
      </c>
      <c r="D6434" s="27" t="str">
        <f aca="false">IF(A6434="","",IF(A6434=1,Calculadora!$D$5,G6433))</f>
        <v/>
      </c>
      <c r="E6434" s="27" t="str">
        <f aca="false">IF(A6434="","",IF($O$9=1,IF(MOD(C6434-1,$O$8)=0,Calculadora!$D$6*(1+Calculadora!$D$7)^(B6434-1),0),IF(MOD(C6434,$O$8)=0,Calculadora!$D$6*(1+Calculadora!$D$7)^(B6434-1),0)))</f>
        <v/>
      </c>
      <c r="F6434" s="27" t="str">
        <f aca="false">IF(A6434="","",(D6434+IF($O$9=1,E6434,0))*$O$7)</f>
        <v/>
      </c>
      <c r="G6434" s="27" t="str">
        <f aca="false">IF(A6434="","",D6434+E6434+F6434)</f>
        <v/>
      </c>
      <c r="H6434" s="27" t="str">
        <f aca="false">IF(A6434="","",Calculadora!$D$5+SUM($E$7:E6434))</f>
        <v/>
      </c>
      <c r="I6434" s="27" t="str">
        <f aca="false">IF(A6434="","",G6434-H6434)</f>
        <v/>
      </c>
      <c r="J6434" s="27" t="str">
        <f aca="false">IF(A6434="","",IF(C6434=$O$2,G6434,0))</f>
        <v/>
      </c>
    </row>
    <row r="6435" customFormat="false" ht="15" hidden="false" customHeight="false" outlineLevel="0" collapsed="false">
      <c r="A6435" s="25" t="str">
        <f aca="false">IF(ROW()-6&lt;=$O$3,ROW()-6,"")</f>
        <v/>
      </c>
      <c r="B6435" s="25" t="str">
        <f aca="false">IF(A6435="","",INT((A6435-1)/$O$2)+1)</f>
        <v/>
      </c>
      <c r="C6435" s="25" t="str">
        <f aca="false">IF(A6435="","",MOD(A6435-1,$O$2)+1)</f>
        <v/>
      </c>
      <c r="D6435" s="27" t="str">
        <f aca="false">IF(A6435="","",IF(A6435=1,Calculadora!$D$5,G6434))</f>
        <v/>
      </c>
      <c r="E6435" s="27" t="str">
        <f aca="false">IF(A6435="","",IF($O$9=1,IF(MOD(C6435-1,$O$8)=0,Calculadora!$D$6*(1+Calculadora!$D$7)^(B6435-1),0),IF(MOD(C6435,$O$8)=0,Calculadora!$D$6*(1+Calculadora!$D$7)^(B6435-1),0)))</f>
        <v/>
      </c>
      <c r="F6435" s="27" t="str">
        <f aca="false">IF(A6435="","",(D6435+IF($O$9=1,E6435,0))*$O$7)</f>
        <v/>
      </c>
      <c r="G6435" s="27" t="str">
        <f aca="false">IF(A6435="","",D6435+E6435+F6435)</f>
        <v/>
      </c>
      <c r="H6435" s="27" t="str">
        <f aca="false">IF(A6435="","",Calculadora!$D$5+SUM($E$7:E6435))</f>
        <v/>
      </c>
      <c r="I6435" s="27" t="str">
        <f aca="false">IF(A6435="","",G6435-H6435)</f>
        <v/>
      </c>
      <c r="J6435" s="27" t="str">
        <f aca="false">IF(A6435="","",IF(C6435=$O$2,G6435,0))</f>
        <v/>
      </c>
    </row>
    <row r="6436" customFormat="false" ht="15" hidden="false" customHeight="false" outlineLevel="0" collapsed="false">
      <c r="A6436" s="25" t="str">
        <f aca="false">IF(ROW()-6&lt;=$O$3,ROW()-6,"")</f>
        <v/>
      </c>
      <c r="B6436" s="25" t="str">
        <f aca="false">IF(A6436="","",INT((A6436-1)/$O$2)+1)</f>
        <v/>
      </c>
      <c r="C6436" s="25" t="str">
        <f aca="false">IF(A6436="","",MOD(A6436-1,$O$2)+1)</f>
        <v/>
      </c>
      <c r="D6436" s="27" t="str">
        <f aca="false">IF(A6436="","",IF(A6436=1,Calculadora!$D$5,G6435))</f>
        <v/>
      </c>
      <c r="E6436" s="27" t="str">
        <f aca="false">IF(A6436="","",IF($O$9=1,IF(MOD(C6436-1,$O$8)=0,Calculadora!$D$6*(1+Calculadora!$D$7)^(B6436-1),0),IF(MOD(C6436,$O$8)=0,Calculadora!$D$6*(1+Calculadora!$D$7)^(B6436-1),0)))</f>
        <v/>
      </c>
      <c r="F6436" s="27" t="str">
        <f aca="false">IF(A6436="","",(D6436+IF($O$9=1,E6436,0))*$O$7)</f>
        <v/>
      </c>
      <c r="G6436" s="27" t="str">
        <f aca="false">IF(A6436="","",D6436+E6436+F6436)</f>
        <v/>
      </c>
      <c r="H6436" s="27" t="str">
        <f aca="false">IF(A6436="","",Calculadora!$D$5+SUM($E$7:E6436))</f>
        <v/>
      </c>
      <c r="I6436" s="27" t="str">
        <f aca="false">IF(A6436="","",G6436-H6436)</f>
        <v/>
      </c>
      <c r="J6436" s="27" t="str">
        <f aca="false">IF(A6436="","",IF(C6436=$O$2,G6436,0))</f>
        <v/>
      </c>
    </row>
    <row r="6437" customFormat="false" ht="15" hidden="false" customHeight="false" outlineLevel="0" collapsed="false">
      <c r="A6437" s="25" t="str">
        <f aca="false">IF(ROW()-6&lt;=$O$3,ROW()-6,"")</f>
        <v/>
      </c>
      <c r="B6437" s="25" t="str">
        <f aca="false">IF(A6437="","",INT((A6437-1)/$O$2)+1)</f>
        <v/>
      </c>
      <c r="C6437" s="25" t="str">
        <f aca="false">IF(A6437="","",MOD(A6437-1,$O$2)+1)</f>
        <v/>
      </c>
      <c r="D6437" s="27" t="str">
        <f aca="false">IF(A6437="","",IF(A6437=1,Calculadora!$D$5,G6436))</f>
        <v/>
      </c>
      <c r="E6437" s="27" t="str">
        <f aca="false">IF(A6437="","",IF($O$9=1,IF(MOD(C6437-1,$O$8)=0,Calculadora!$D$6*(1+Calculadora!$D$7)^(B6437-1),0),IF(MOD(C6437,$O$8)=0,Calculadora!$D$6*(1+Calculadora!$D$7)^(B6437-1),0)))</f>
        <v/>
      </c>
      <c r="F6437" s="27" t="str">
        <f aca="false">IF(A6437="","",(D6437+IF($O$9=1,E6437,0))*$O$7)</f>
        <v/>
      </c>
      <c r="G6437" s="27" t="str">
        <f aca="false">IF(A6437="","",D6437+E6437+F6437)</f>
        <v/>
      </c>
      <c r="H6437" s="27" t="str">
        <f aca="false">IF(A6437="","",Calculadora!$D$5+SUM($E$7:E6437))</f>
        <v/>
      </c>
      <c r="I6437" s="27" t="str">
        <f aca="false">IF(A6437="","",G6437-H6437)</f>
        <v/>
      </c>
      <c r="J6437" s="27" t="str">
        <f aca="false">IF(A6437="","",IF(C6437=$O$2,G6437,0))</f>
        <v/>
      </c>
    </row>
    <row r="6438" customFormat="false" ht="15" hidden="false" customHeight="false" outlineLevel="0" collapsed="false">
      <c r="A6438" s="25" t="str">
        <f aca="false">IF(ROW()-6&lt;=$O$3,ROW()-6,"")</f>
        <v/>
      </c>
      <c r="B6438" s="25" t="str">
        <f aca="false">IF(A6438="","",INT((A6438-1)/$O$2)+1)</f>
        <v/>
      </c>
      <c r="C6438" s="25" t="str">
        <f aca="false">IF(A6438="","",MOD(A6438-1,$O$2)+1)</f>
        <v/>
      </c>
      <c r="D6438" s="27" t="str">
        <f aca="false">IF(A6438="","",IF(A6438=1,Calculadora!$D$5,G6437))</f>
        <v/>
      </c>
      <c r="E6438" s="27" t="str">
        <f aca="false">IF(A6438="","",IF($O$9=1,IF(MOD(C6438-1,$O$8)=0,Calculadora!$D$6*(1+Calculadora!$D$7)^(B6438-1),0),IF(MOD(C6438,$O$8)=0,Calculadora!$D$6*(1+Calculadora!$D$7)^(B6438-1),0)))</f>
        <v/>
      </c>
      <c r="F6438" s="27" t="str">
        <f aca="false">IF(A6438="","",(D6438+IF($O$9=1,E6438,0))*$O$7)</f>
        <v/>
      </c>
      <c r="G6438" s="27" t="str">
        <f aca="false">IF(A6438="","",D6438+E6438+F6438)</f>
        <v/>
      </c>
      <c r="H6438" s="27" t="str">
        <f aca="false">IF(A6438="","",Calculadora!$D$5+SUM($E$7:E6438))</f>
        <v/>
      </c>
      <c r="I6438" s="27" t="str">
        <f aca="false">IF(A6438="","",G6438-H6438)</f>
        <v/>
      </c>
      <c r="J6438" s="27" t="str">
        <f aca="false">IF(A6438="","",IF(C6438=$O$2,G6438,0))</f>
        <v/>
      </c>
    </row>
    <row r="6439" customFormat="false" ht="15" hidden="false" customHeight="false" outlineLevel="0" collapsed="false">
      <c r="A6439" s="25" t="str">
        <f aca="false">IF(ROW()-6&lt;=$O$3,ROW()-6,"")</f>
        <v/>
      </c>
      <c r="B6439" s="25" t="str">
        <f aca="false">IF(A6439="","",INT((A6439-1)/$O$2)+1)</f>
        <v/>
      </c>
      <c r="C6439" s="25" t="str">
        <f aca="false">IF(A6439="","",MOD(A6439-1,$O$2)+1)</f>
        <v/>
      </c>
      <c r="D6439" s="27" t="str">
        <f aca="false">IF(A6439="","",IF(A6439=1,Calculadora!$D$5,G6438))</f>
        <v/>
      </c>
      <c r="E6439" s="27" t="str">
        <f aca="false">IF(A6439="","",IF($O$9=1,IF(MOD(C6439-1,$O$8)=0,Calculadora!$D$6*(1+Calculadora!$D$7)^(B6439-1),0),IF(MOD(C6439,$O$8)=0,Calculadora!$D$6*(1+Calculadora!$D$7)^(B6439-1),0)))</f>
        <v/>
      </c>
      <c r="F6439" s="27" t="str">
        <f aca="false">IF(A6439="","",(D6439+IF($O$9=1,E6439,0))*$O$7)</f>
        <v/>
      </c>
      <c r="G6439" s="27" t="str">
        <f aca="false">IF(A6439="","",D6439+E6439+F6439)</f>
        <v/>
      </c>
      <c r="H6439" s="27" t="str">
        <f aca="false">IF(A6439="","",Calculadora!$D$5+SUM($E$7:E6439))</f>
        <v/>
      </c>
      <c r="I6439" s="27" t="str">
        <f aca="false">IF(A6439="","",G6439-H6439)</f>
        <v/>
      </c>
      <c r="J6439" s="27" t="str">
        <f aca="false">IF(A6439="","",IF(C6439=$O$2,G6439,0))</f>
        <v/>
      </c>
    </row>
    <row r="6440" customFormat="false" ht="15" hidden="false" customHeight="false" outlineLevel="0" collapsed="false">
      <c r="A6440" s="25" t="str">
        <f aca="false">IF(ROW()-6&lt;=$O$3,ROW()-6,"")</f>
        <v/>
      </c>
      <c r="B6440" s="25" t="str">
        <f aca="false">IF(A6440="","",INT((A6440-1)/$O$2)+1)</f>
        <v/>
      </c>
      <c r="C6440" s="25" t="str">
        <f aca="false">IF(A6440="","",MOD(A6440-1,$O$2)+1)</f>
        <v/>
      </c>
      <c r="D6440" s="27" t="str">
        <f aca="false">IF(A6440="","",IF(A6440=1,Calculadora!$D$5,G6439))</f>
        <v/>
      </c>
      <c r="E6440" s="27" t="str">
        <f aca="false">IF(A6440="","",IF($O$9=1,IF(MOD(C6440-1,$O$8)=0,Calculadora!$D$6*(1+Calculadora!$D$7)^(B6440-1),0),IF(MOD(C6440,$O$8)=0,Calculadora!$D$6*(1+Calculadora!$D$7)^(B6440-1),0)))</f>
        <v/>
      </c>
      <c r="F6440" s="27" t="str">
        <f aca="false">IF(A6440="","",(D6440+IF($O$9=1,E6440,0))*$O$7)</f>
        <v/>
      </c>
      <c r="G6440" s="27" t="str">
        <f aca="false">IF(A6440="","",D6440+E6440+F6440)</f>
        <v/>
      </c>
      <c r="H6440" s="27" t="str">
        <f aca="false">IF(A6440="","",Calculadora!$D$5+SUM($E$7:E6440))</f>
        <v/>
      </c>
      <c r="I6440" s="27" t="str">
        <f aca="false">IF(A6440="","",G6440-H6440)</f>
        <v/>
      </c>
      <c r="J6440" s="27" t="str">
        <f aca="false">IF(A6440="","",IF(C6440=$O$2,G6440,0))</f>
        <v/>
      </c>
    </row>
    <row r="6441" customFormat="false" ht="15" hidden="false" customHeight="false" outlineLevel="0" collapsed="false">
      <c r="A6441" s="25" t="str">
        <f aca="false">IF(ROW()-6&lt;=$O$3,ROW()-6,"")</f>
        <v/>
      </c>
      <c r="B6441" s="25" t="str">
        <f aca="false">IF(A6441="","",INT((A6441-1)/$O$2)+1)</f>
        <v/>
      </c>
      <c r="C6441" s="25" t="str">
        <f aca="false">IF(A6441="","",MOD(A6441-1,$O$2)+1)</f>
        <v/>
      </c>
      <c r="D6441" s="27" t="str">
        <f aca="false">IF(A6441="","",IF(A6441=1,Calculadora!$D$5,G6440))</f>
        <v/>
      </c>
      <c r="E6441" s="27" t="str">
        <f aca="false">IF(A6441="","",IF($O$9=1,IF(MOD(C6441-1,$O$8)=0,Calculadora!$D$6*(1+Calculadora!$D$7)^(B6441-1),0),IF(MOD(C6441,$O$8)=0,Calculadora!$D$6*(1+Calculadora!$D$7)^(B6441-1),0)))</f>
        <v/>
      </c>
      <c r="F6441" s="27" t="str">
        <f aca="false">IF(A6441="","",(D6441+IF($O$9=1,E6441,0))*$O$7)</f>
        <v/>
      </c>
      <c r="G6441" s="27" t="str">
        <f aca="false">IF(A6441="","",D6441+E6441+F6441)</f>
        <v/>
      </c>
      <c r="H6441" s="27" t="str">
        <f aca="false">IF(A6441="","",Calculadora!$D$5+SUM($E$7:E6441))</f>
        <v/>
      </c>
      <c r="I6441" s="27" t="str">
        <f aca="false">IF(A6441="","",G6441-H6441)</f>
        <v/>
      </c>
      <c r="J6441" s="27" t="str">
        <f aca="false">IF(A6441="","",IF(C6441=$O$2,G6441,0))</f>
        <v/>
      </c>
    </row>
    <row r="6442" customFormat="false" ht="15" hidden="false" customHeight="false" outlineLevel="0" collapsed="false">
      <c r="A6442" s="25" t="str">
        <f aca="false">IF(ROW()-6&lt;=$O$3,ROW()-6,"")</f>
        <v/>
      </c>
      <c r="B6442" s="25" t="str">
        <f aca="false">IF(A6442="","",INT((A6442-1)/$O$2)+1)</f>
        <v/>
      </c>
      <c r="C6442" s="25" t="str">
        <f aca="false">IF(A6442="","",MOD(A6442-1,$O$2)+1)</f>
        <v/>
      </c>
      <c r="D6442" s="27" t="str">
        <f aca="false">IF(A6442="","",IF(A6442=1,Calculadora!$D$5,G6441))</f>
        <v/>
      </c>
      <c r="E6442" s="27" t="str">
        <f aca="false">IF(A6442="","",IF($O$9=1,IF(MOD(C6442-1,$O$8)=0,Calculadora!$D$6*(1+Calculadora!$D$7)^(B6442-1),0),IF(MOD(C6442,$O$8)=0,Calculadora!$D$6*(1+Calculadora!$D$7)^(B6442-1),0)))</f>
        <v/>
      </c>
      <c r="F6442" s="27" t="str">
        <f aca="false">IF(A6442="","",(D6442+IF($O$9=1,E6442,0))*$O$7)</f>
        <v/>
      </c>
      <c r="G6442" s="27" t="str">
        <f aca="false">IF(A6442="","",D6442+E6442+F6442)</f>
        <v/>
      </c>
      <c r="H6442" s="27" t="str">
        <f aca="false">IF(A6442="","",Calculadora!$D$5+SUM($E$7:E6442))</f>
        <v/>
      </c>
      <c r="I6442" s="27" t="str">
        <f aca="false">IF(A6442="","",G6442-H6442)</f>
        <v/>
      </c>
      <c r="J6442" s="27" t="str">
        <f aca="false">IF(A6442="","",IF(C6442=$O$2,G6442,0))</f>
        <v/>
      </c>
    </row>
    <row r="6443" customFormat="false" ht="15" hidden="false" customHeight="false" outlineLevel="0" collapsed="false">
      <c r="A6443" s="25" t="str">
        <f aca="false">IF(ROW()-6&lt;=$O$3,ROW()-6,"")</f>
        <v/>
      </c>
      <c r="B6443" s="25" t="str">
        <f aca="false">IF(A6443="","",INT((A6443-1)/$O$2)+1)</f>
        <v/>
      </c>
      <c r="C6443" s="25" t="str">
        <f aca="false">IF(A6443="","",MOD(A6443-1,$O$2)+1)</f>
        <v/>
      </c>
      <c r="D6443" s="27" t="str">
        <f aca="false">IF(A6443="","",IF(A6443=1,Calculadora!$D$5,G6442))</f>
        <v/>
      </c>
      <c r="E6443" s="27" t="str">
        <f aca="false">IF(A6443="","",IF($O$9=1,IF(MOD(C6443-1,$O$8)=0,Calculadora!$D$6*(1+Calculadora!$D$7)^(B6443-1),0),IF(MOD(C6443,$O$8)=0,Calculadora!$D$6*(1+Calculadora!$D$7)^(B6443-1),0)))</f>
        <v/>
      </c>
      <c r="F6443" s="27" t="str">
        <f aca="false">IF(A6443="","",(D6443+IF($O$9=1,E6443,0))*$O$7)</f>
        <v/>
      </c>
      <c r="G6443" s="27" t="str">
        <f aca="false">IF(A6443="","",D6443+E6443+F6443)</f>
        <v/>
      </c>
      <c r="H6443" s="27" t="str">
        <f aca="false">IF(A6443="","",Calculadora!$D$5+SUM($E$7:E6443))</f>
        <v/>
      </c>
      <c r="I6443" s="27" t="str">
        <f aca="false">IF(A6443="","",G6443-H6443)</f>
        <v/>
      </c>
      <c r="J6443" s="27" t="str">
        <f aca="false">IF(A6443="","",IF(C6443=$O$2,G6443,0))</f>
        <v/>
      </c>
    </row>
    <row r="6444" customFormat="false" ht="15" hidden="false" customHeight="false" outlineLevel="0" collapsed="false">
      <c r="A6444" s="25" t="str">
        <f aca="false">IF(ROW()-6&lt;=$O$3,ROW()-6,"")</f>
        <v/>
      </c>
      <c r="B6444" s="25" t="str">
        <f aca="false">IF(A6444="","",INT((A6444-1)/$O$2)+1)</f>
        <v/>
      </c>
      <c r="C6444" s="25" t="str">
        <f aca="false">IF(A6444="","",MOD(A6444-1,$O$2)+1)</f>
        <v/>
      </c>
      <c r="D6444" s="27" t="str">
        <f aca="false">IF(A6444="","",IF(A6444=1,Calculadora!$D$5,G6443))</f>
        <v/>
      </c>
      <c r="E6444" s="27" t="str">
        <f aca="false">IF(A6444="","",IF($O$9=1,IF(MOD(C6444-1,$O$8)=0,Calculadora!$D$6*(1+Calculadora!$D$7)^(B6444-1),0),IF(MOD(C6444,$O$8)=0,Calculadora!$D$6*(1+Calculadora!$D$7)^(B6444-1),0)))</f>
        <v/>
      </c>
      <c r="F6444" s="27" t="str">
        <f aca="false">IF(A6444="","",(D6444+IF($O$9=1,E6444,0))*$O$7)</f>
        <v/>
      </c>
      <c r="G6444" s="27" t="str">
        <f aca="false">IF(A6444="","",D6444+E6444+F6444)</f>
        <v/>
      </c>
      <c r="H6444" s="27" t="str">
        <f aca="false">IF(A6444="","",Calculadora!$D$5+SUM($E$7:E6444))</f>
        <v/>
      </c>
      <c r="I6444" s="27" t="str">
        <f aca="false">IF(A6444="","",G6444-H6444)</f>
        <v/>
      </c>
      <c r="J6444" s="27" t="str">
        <f aca="false">IF(A6444="","",IF(C6444=$O$2,G6444,0))</f>
        <v/>
      </c>
    </row>
    <row r="6445" customFormat="false" ht="15" hidden="false" customHeight="false" outlineLevel="0" collapsed="false">
      <c r="A6445" s="25" t="str">
        <f aca="false">IF(ROW()-6&lt;=$O$3,ROW()-6,"")</f>
        <v/>
      </c>
      <c r="B6445" s="25" t="str">
        <f aca="false">IF(A6445="","",INT((A6445-1)/$O$2)+1)</f>
        <v/>
      </c>
      <c r="C6445" s="25" t="str">
        <f aca="false">IF(A6445="","",MOD(A6445-1,$O$2)+1)</f>
        <v/>
      </c>
      <c r="D6445" s="27" t="str">
        <f aca="false">IF(A6445="","",IF(A6445=1,Calculadora!$D$5,G6444))</f>
        <v/>
      </c>
      <c r="E6445" s="27" t="str">
        <f aca="false">IF(A6445="","",IF($O$9=1,IF(MOD(C6445-1,$O$8)=0,Calculadora!$D$6*(1+Calculadora!$D$7)^(B6445-1),0),IF(MOD(C6445,$O$8)=0,Calculadora!$D$6*(1+Calculadora!$D$7)^(B6445-1),0)))</f>
        <v/>
      </c>
      <c r="F6445" s="27" t="str">
        <f aca="false">IF(A6445="","",(D6445+IF($O$9=1,E6445,0))*$O$7)</f>
        <v/>
      </c>
      <c r="G6445" s="27" t="str">
        <f aca="false">IF(A6445="","",D6445+E6445+F6445)</f>
        <v/>
      </c>
      <c r="H6445" s="27" t="str">
        <f aca="false">IF(A6445="","",Calculadora!$D$5+SUM($E$7:E6445))</f>
        <v/>
      </c>
      <c r="I6445" s="27" t="str">
        <f aca="false">IF(A6445="","",G6445-H6445)</f>
        <v/>
      </c>
      <c r="J6445" s="27" t="str">
        <f aca="false">IF(A6445="","",IF(C6445=$O$2,G6445,0))</f>
        <v/>
      </c>
    </row>
    <row r="6446" customFormat="false" ht="15" hidden="false" customHeight="false" outlineLevel="0" collapsed="false">
      <c r="A6446" s="25" t="str">
        <f aca="false">IF(ROW()-6&lt;=$O$3,ROW()-6,"")</f>
        <v/>
      </c>
      <c r="B6446" s="25" t="str">
        <f aca="false">IF(A6446="","",INT((A6446-1)/$O$2)+1)</f>
        <v/>
      </c>
      <c r="C6446" s="25" t="str">
        <f aca="false">IF(A6446="","",MOD(A6446-1,$O$2)+1)</f>
        <v/>
      </c>
      <c r="D6446" s="27" t="str">
        <f aca="false">IF(A6446="","",IF(A6446=1,Calculadora!$D$5,G6445))</f>
        <v/>
      </c>
      <c r="E6446" s="27" t="str">
        <f aca="false">IF(A6446="","",IF($O$9=1,IF(MOD(C6446-1,$O$8)=0,Calculadora!$D$6*(1+Calculadora!$D$7)^(B6446-1),0),IF(MOD(C6446,$O$8)=0,Calculadora!$D$6*(1+Calculadora!$D$7)^(B6446-1),0)))</f>
        <v/>
      </c>
      <c r="F6446" s="27" t="str">
        <f aca="false">IF(A6446="","",(D6446+IF($O$9=1,E6446,0))*$O$7)</f>
        <v/>
      </c>
      <c r="G6446" s="27" t="str">
        <f aca="false">IF(A6446="","",D6446+E6446+F6446)</f>
        <v/>
      </c>
      <c r="H6446" s="27" t="str">
        <f aca="false">IF(A6446="","",Calculadora!$D$5+SUM($E$7:E6446))</f>
        <v/>
      </c>
      <c r="I6446" s="27" t="str">
        <f aca="false">IF(A6446="","",G6446-H6446)</f>
        <v/>
      </c>
      <c r="J6446" s="27" t="str">
        <f aca="false">IF(A6446="","",IF(C6446=$O$2,G6446,0))</f>
        <v/>
      </c>
    </row>
    <row r="6447" customFormat="false" ht="15" hidden="false" customHeight="false" outlineLevel="0" collapsed="false">
      <c r="A6447" s="25" t="str">
        <f aca="false">IF(ROW()-6&lt;=$O$3,ROW()-6,"")</f>
        <v/>
      </c>
      <c r="B6447" s="25" t="str">
        <f aca="false">IF(A6447="","",INT((A6447-1)/$O$2)+1)</f>
        <v/>
      </c>
      <c r="C6447" s="25" t="str">
        <f aca="false">IF(A6447="","",MOD(A6447-1,$O$2)+1)</f>
        <v/>
      </c>
      <c r="D6447" s="27" t="str">
        <f aca="false">IF(A6447="","",IF(A6447=1,Calculadora!$D$5,G6446))</f>
        <v/>
      </c>
      <c r="E6447" s="27" t="str">
        <f aca="false">IF(A6447="","",IF($O$9=1,IF(MOD(C6447-1,$O$8)=0,Calculadora!$D$6*(1+Calculadora!$D$7)^(B6447-1),0),IF(MOD(C6447,$O$8)=0,Calculadora!$D$6*(1+Calculadora!$D$7)^(B6447-1),0)))</f>
        <v/>
      </c>
      <c r="F6447" s="27" t="str">
        <f aca="false">IF(A6447="","",(D6447+IF($O$9=1,E6447,0))*$O$7)</f>
        <v/>
      </c>
      <c r="G6447" s="27" t="str">
        <f aca="false">IF(A6447="","",D6447+E6447+F6447)</f>
        <v/>
      </c>
      <c r="H6447" s="27" t="str">
        <f aca="false">IF(A6447="","",Calculadora!$D$5+SUM($E$7:E6447))</f>
        <v/>
      </c>
      <c r="I6447" s="27" t="str">
        <f aca="false">IF(A6447="","",G6447-H6447)</f>
        <v/>
      </c>
      <c r="J6447" s="27" t="str">
        <f aca="false">IF(A6447="","",IF(C6447=$O$2,G6447,0))</f>
        <v/>
      </c>
    </row>
    <row r="6448" customFormat="false" ht="15" hidden="false" customHeight="false" outlineLevel="0" collapsed="false">
      <c r="A6448" s="25" t="str">
        <f aca="false">IF(ROW()-6&lt;=$O$3,ROW()-6,"")</f>
        <v/>
      </c>
      <c r="B6448" s="25" t="str">
        <f aca="false">IF(A6448="","",INT((A6448-1)/$O$2)+1)</f>
        <v/>
      </c>
      <c r="C6448" s="25" t="str">
        <f aca="false">IF(A6448="","",MOD(A6448-1,$O$2)+1)</f>
        <v/>
      </c>
      <c r="D6448" s="27" t="str">
        <f aca="false">IF(A6448="","",IF(A6448=1,Calculadora!$D$5,G6447))</f>
        <v/>
      </c>
      <c r="E6448" s="27" t="str">
        <f aca="false">IF(A6448="","",IF($O$9=1,IF(MOD(C6448-1,$O$8)=0,Calculadora!$D$6*(1+Calculadora!$D$7)^(B6448-1),0),IF(MOD(C6448,$O$8)=0,Calculadora!$D$6*(1+Calculadora!$D$7)^(B6448-1),0)))</f>
        <v/>
      </c>
      <c r="F6448" s="27" t="str">
        <f aca="false">IF(A6448="","",(D6448+IF($O$9=1,E6448,0))*$O$7)</f>
        <v/>
      </c>
      <c r="G6448" s="27" t="str">
        <f aca="false">IF(A6448="","",D6448+E6448+F6448)</f>
        <v/>
      </c>
      <c r="H6448" s="27" t="str">
        <f aca="false">IF(A6448="","",Calculadora!$D$5+SUM($E$7:E6448))</f>
        <v/>
      </c>
      <c r="I6448" s="27" t="str">
        <f aca="false">IF(A6448="","",G6448-H6448)</f>
        <v/>
      </c>
      <c r="J6448" s="27" t="str">
        <f aca="false">IF(A6448="","",IF(C6448=$O$2,G6448,0))</f>
        <v/>
      </c>
    </row>
    <row r="6449" customFormat="false" ht="15" hidden="false" customHeight="false" outlineLevel="0" collapsed="false">
      <c r="A6449" s="25" t="str">
        <f aca="false">IF(ROW()-6&lt;=$O$3,ROW()-6,"")</f>
        <v/>
      </c>
      <c r="B6449" s="25" t="str">
        <f aca="false">IF(A6449="","",INT((A6449-1)/$O$2)+1)</f>
        <v/>
      </c>
      <c r="C6449" s="25" t="str">
        <f aca="false">IF(A6449="","",MOD(A6449-1,$O$2)+1)</f>
        <v/>
      </c>
      <c r="D6449" s="27" t="str">
        <f aca="false">IF(A6449="","",IF(A6449=1,Calculadora!$D$5,G6448))</f>
        <v/>
      </c>
      <c r="E6449" s="27" t="str">
        <f aca="false">IF(A6449="","",IF($O$9=1,IF(MOD(C6449-1,$O$8)=0,Calculadora!$D$6*(1+Calculadora!$D$7)^(B6449-1),0),IF(MOD(C6449,$O$8)=0,Calculadora!$D$6*(1+Calculadora!$D$7)^(B6449-1),0)))</f>
        <v/>
      </c>
      <c r="F6449" s="27" t="str">
        <f aca="false">IF(A6449="","",(D6449+IF($O$9=1,E6449,0))*$O$7)</f>
        <v/>
      </c>
      <c r="G6449" s="27" t="str">
        <f aca="false">IF(A6449="","",D6449+E6449+F6449)</f>
        <v/>
      </c>
      <c r="H6449" s="27" t="str">
        <f aca="false">IF(A6449="","",Calculadora!$D$5+SUM($E$7:E6449))</f>
        <v/>
      </c>
      <c r="I6449" s="27" t="str">
        <f aca="false">IF(A6449="","",G6449-H6449)</f>
        <v/>
      </c>
      <c r="J6449" s="27" t="str">
        <f aca="false">IF(A6449="","",IF(C6449=$O$2,G6449,0))</f>
        <v/>
      </c>
    </row>
    <row r="6450" customFormat="false" ht="15" hidden="false" customHeight="false" outlineLevel="0" collapsed="false">
      <c r="A6450" s="25" t="str">
        <f aca="false">IF(ROW()-6&lt;=$O$3,ROW()-6,"")</f>
        <v/>
      </c>
      <c r="B6450" s="25" t="str">
        <f aca="false">IF(A6450="","",INT((A6450-1)/$O$2)+1)</f>
        <v/>
      </c>
      <c r="C6450" s="25" t="str">
        <f aca="false">IF(A6450="","",MOD(A6450-1,$O$2)+1)</f>
        <v/>
      </c>
      <c r="D6450" s="27" t="str">
        <f aca="false">IF(A6450="","",IF(A6450=1,Calculadora!$D$5,G6449))</f>
        <v/>
      </c>
      <c r="E6450" s="27" t="str">
        <f aca="false">IF(A6450="","",IF($O$9=1,IF(MOD(C6450-1,$O$8)=0,Calculadora!$D$6*(1+Calculadora!$D$7)^(B6450-1),0),IF(MOD(C6450,$O$8)=0,Calculadora!$D$6*(1+Calculadora!$D$7)^(B6450-1),0)))</f>
        <v/>
      </c>
      <c r="F6450" s="27" t="str">
        <f aca="false">IF(A6450="","",(D6450+IF($O$9=1,E6450,0))*$O$7)</f>
        <v/>
      </c>
      <c r="G6450" s="27" t="str">
        <f aca="false">IF(A6450="","",D6450+E6450+F6450)</f>
        <v/>
      </c>
      <c r="H6450" s="27" t="str">
        <f aca="false">IF(A6450="","",Calculadora!$D$5+SUM($E$7:E6450))</f>
        <v/>
      </c>
      <c r="I6450" s="27" t="str">
        <f aca="false">IF(A6450="","",G6450-H6450)</f>
        <v/>
      </c>
      <c r="J6450" s="27" t="str">
        <f aca="false">IF(A6450="","",IF(C6450=$O$2,G6450,0))</f>
        <v/>
      </c>
    </row>
    <row r="6451" customFormat="false" ht="15" hidden="false" customHeight="false" outlineLevel="0" collapsed="false">
      <c r="A6451" s="25" t="str">
        <f aca="false">IF(ROW()-6&lt;=$O$3,ROW()-6,"")</f>
        <v/>
      </c>
      <c r="B6451" s="25" t="str">
        <f aca="false">IF(A6451="","",INT((A6451-1)/$O$2)+1)</f>
        <v/>
      </c>
      <c r="C6451" s="25" t="str">
        <f aca="false">IF(A6451="","",MOD(A6451-1,$O$2)+1)</f>
        <v/>
      </c>
      <c r="D6451" s="27" t="str">
        <f aca="false">IF(A6451="","",IF(A6451=1,Calculadora!$D$5,G6450))</f>
        <v/>
      </c>
      <c r="E6451" s="27" t="str">
        <f aca="false">IF(A6451="","",IF($O$9=1,IF(MOD(C6451-1,$O$8)=0,Calculadora!$D$6*(1+Calculadora!$D$7)^(B6451-1),0),IF(MOD(C6451,$O$8)=0,Calculadora!$D$6*(1+Calculadora!$D$7)^(B6451-1),0)))</f>
        <v/>
      </c>
      <c r="F6451" s="27" t="str">
        <f aca="false">IF(A6451="","",(D6451+IF($O$9=1,E6451,0))*$O$7)</f>
        <v/>
      </c>
      <c r="G6451" s="27" t="str">
        <f aca="false">IF(A6451="","",D6451+E6451+F6451)</f>
        <v/>
      </c>
      <c r="H6451" s="27" t="str">
        <f aca="false">IF(A6451="","",Calculadora!$D$5+SUM($E$7:E6451))</f>
        <v/>
      </c>
      <c r="I6451" s="27" t="str">
        <f aca="false">IF(A6451="","",G6451-H6451)</f>
        <v/>
      </c>
      <c r="J6451" s="27" t="str">
        <f aca="false">IF(A6451="","",IF(C6451=$O$2,G6451,0))</f>
        <v/>
      </c>
    </row>
    <row r="6452" customFormat="false" ht="15" hidden="false" customHeight="false" outlineLevel="0" collapsed="false">
      <c r="A6452" s="25" t="str">
        <f aca="false">IF(ROW()-6&lt;=$O$3,ROW()-6,"")</f>
        <v/>
      </c>
      <c r="B6452" s="25" t="str">
        <f aca="false">IF(A6452="","",INT((A6452-1)/$O$2)+1)</f>
        <v/>
      </c>
      <c r="C6452" s="25" t="str">
        <f aca="false">IF(A6452="","",MOD(A6452-1,$O$2)+1)</f>
        <v/>
      </c>
      <c r="D6452" s="27" t="str">
        <f aca="false">IF(A6452="","",IF(A6452=1,Calculadora!$D$5,G6451))</f>
        <v/>
      </c>
      <c r="E6452" s="27" t="str">
        <f aca="false">IF(A6452="","",IF($O$9=1,IF(MOD(C6452-1,$O$8)=0,Calculadora!$D$6*(1+Calculadora!$D$7)^(B6452-1),0),IF(MOD(C6452,$O$8)=0,Calculadora!$D$6*(1+Calculadora!$D$7)^(B6452-1),0)))</f>
        <v/>
      </c>
      <c r="F6452" s="27" t="str">
        <f aca="false">IF(A6452="","",(D6452+IF($O$9=1,E6452,0))*$O$7)</f>
        <v/>
      </c>
      <c r="G6452" s="27" t="str">
        <f aca="false">IF(A6452="","",D6452+E6452+F6452)</f>
        <v/>
      </c>
      <c r="H6452" s="27" t="str">
        <f aca="false">IF(A6452="","",Calculadora!$D$5+SUM($E$7:E6452))</f>
        <v/>
      </c>
      <c r="I6452" s="27" t="str">
        <f aca="false">IF(A6452="","",G6452-H6452)</f>
        <v/>
      </c>
      <c r="J6452" s="27" t="str">
        <f aca="false">IF(A6452="","",IF(C6452=$O$2,G6452,0))</f>
        <v/>
      </c>
    </row>
    <row r="6453" customFormat="false" ht="15" hidden="false" customHeight="false" outlineLevel="0" collapsed="false">
      <c r="A6453" s="25" t="str">
        <f aca="false">IF(ROW()-6&lt;=$O$3,ROW()-6,"")</f>
        <v/>
      </c>
      <c r="B6453" s="25" t="str">
        <f aca="false">IF(A6453="","",INT((A6453-1)/$O$2)+1)</f>
        <v/>
      </c>
      <c r="C6453" s="25" t="str">
        <f aca="false">IF(A6453="","",MOD(A6453-1,$O$2)+1)</f>
        <v/>
      </c>
      <c r="D6453" s="27" t="str">
        <f aca="false">IF(A6453="","",IF(A6453=1,Calculadora!$D$5,G6452))</f>
        <v/>
      </c>
      <c r="E6453" s="27" t="str">
        <f aca="false">IF(A6453="","",IF($O$9=1,IF(MOD(C6453-1,$O$8)=0,Calculadora!$D$6*(1+Calculadora!$D$7)^(B6453-1),0),IF(MOD(C6453,$O$8)=0,Calculadora!$D$6*(1+Calculadora!$D$7)^(B6453-1),0)))</f>
        <v/>
      </c>
      <c r="F6453" s="27" t="str">
        <f aca="false">IF(A6453="","",(D6453+IF($O$9=1,E6453,0))*$O$7)</f>
        <v/>
      </c>
      <c r="G6453" s="27" t="str">
        <f aca="false">IF(A6453="","",D6453+E6453+F6453)</f>
        <v/>
      </c>
      <c r="H6453" s="27" t="str">
        <f aca="false">IF(A6453="","",Calculadora!$D$5+SUM($E$7:E6453))</f>
        <v/>
      </c>
      <c r="I6453" s="27" t="str">
        <f aca="false">IF(A6453="","",G6453-H6453)</f>
        <v/>
      </c>
      <c r="J6453" s="27" t="str">
        <f aca="false">IF(A6453="","",IF(C6453=$O$2,G6453,0))</f>
        <v/>
      </c>
    </row>
    <row r="6454" customFormat="false" ht="15" hidden="false" customHeight="false" outlineLevel="0" collapsed="false">
      <c r="A6454" s="25" t="str">
        <f aca="false">IF(ROW()-6&lt;=$O$3,ROW()-6,"")</f>
        <v/>
      </c>
      <c r="B6454" s="25" t="str">
        <f aca="false">IF(A6454="","",INT((A6454-1)/$O$2)+1)</f>
        <v/>
      </c>
      <c r="C6454" s="25" t="str">
        <f aca="false">IF(A6454="","",MOD(A6454-1,$O$2)+1)</f>
        <v/>
      </c>
      <c r="D6454" s="27" t="str">
        <f aca="false">IF(A6454="","",IF(A6454=1,Calculadora!$D$5,G6453))</f>
        <v/>
      </c>
      <c r="E6454" s="27" t="str">
        <f aca="false">IF(A6454="","",IF($O$9=1,IF(MOD(C6454-1,$O$8)=0,Calculadora!$D$6*(1+Calculadora!$D$7)^(B6454-1),0),IF(MOD(C6454,$O$8)=0,Calculadora!$D$6*(1+Calculadora!$D$7)^(B6454-1),0)))</f>
        <v/>
      </c>
      <c r="F6454" s="27" t="str">
        <f aca="false">IF(A6454="","",(D6454+IF($O$9=1,E6454,0))*$O$7)</f>
        <v/>
      </c>
      <c r="G6454" s="27" t="str">
        <f aca="false">IF(A6454="","",D6454+E6454+F6454)</f>
        <v/>
      </c>
      <c r="H6454" s="27" t="str">
        <f aca="false">IF(A6454="","",Calculadora!$D$5+SUM($E$7:E6454))</f>
        <v/>
      </c>
      <c r="I6454" s="27" t="str">
        <f aca="false">IF(A6454="","",G6454-H6454)</f>
        <v/>
      </c>
      <c r="J6454" s="27" t="str">
        <f aca="false">IF(A6454="","",IF(C6454=$O$2,G6454,0))</f>
        <v/>
      </c>
    </row>
    <row r="6455" customFormat="false" ht="15" hidden="false" customHeight="false" outlineLevel="0" collapsed="false">
      <c r="A6455" s="25" t="str">
        <f aca="false">IF(ROW()-6&lt;=$O$3,ROW()-6,"")</f>
        <v/>
      </c>
      <c r="B6455" s="25" t="str">
        <f aca="false">IF(A6455="","",INT((A6455-1)/$O$2)+1)</f>
        <v/>
      </c>
      <c r="C6455" s="25" t="str">
        <f aca="false">IF(A6455="","",MOD(A6455-1,$O$2)+1)</f>
        <v/>
      </c>
      <c r="D6455" s="27" t="str">
        <f aca="false">IF(A6455="","",IF(A6455=1,Calculadora!$D$5,G6454))</f>
        <v/>
      </c>
      <c r="E6455" s="27" t="str">
        <f aca="false">IF(A6455="","",IF($O$9=1,IF(MOD(C6455-1,$O$8)=0,Calculadora!$D$6*(1+Calculadora!$D$7)^(B6455-1),0),IF(MOD(C6455,$O$8)=0,Calculadora!$D$6*(1+Calculadora!$D$7)^(B6455-1),0)))</f>
        <v/>
      </c>
      <c r="F6455" s="27" t="str">
        <f aca="false">IF(A6455="","",(D6455+IF($O$9=1,E6455,0))*$O$7)</f>
        <v/>
      </c>
      <c r="G6455" s="27" t="str">
        <f aca="false">IF(A6455="","",D6455+E6455+F6455)</f>
        <v/>
      </c>
      <c r="H6455" s="27" t="str">
        <f aca="false">IF(A6455="","",Calculadora!$D$5+SUM($E$7:E6455))</f>
        <v/>
      </c>
      <c r="I6455" s="27" t="str">
        <f aca="false">IF(A6455="","",G6455-H6455)</f>
        <v/>
      </c>
      <c r="J6455" s="27" t="str">
        <f aca="false">IF(A6455="","",IF(C6455=$O$2,G6455,0))</f>
        <v/>
      </c>
    </row>
    <row r="6456" customFormat="false" ht="15" hidden="false" customHeight="false" outlineLevel="0" collapsed="false">
      <c r="A6456" s="25" t="str">
        <f aca="false">IF(ROW()-6&lt;=$O$3,ROW()-6,"")</f>
        <v/>
      </c>
      <c r="B6456" s="25" t="str">
        <f aca="false">IF(A6456="","",INT((A6456-1)/$O$2)+1)</f>
        <v/>
      </c>
      <c r="C6456" s="25" t="str">
        <f aca="false">IF(A6456="","",MOD(A6456-1,$O$2)+1)</f>
        <v/>
      </c>
      <c r="D6456" s="27" t="str">
        <f aca="false">IF(A6456="","",IF(A6456=1,Calculadora!$D$5,G6455))</f>
        <v/>
      </c>
      <c r="E6456" s="27" t="str">
        <f aca="false">IF(A6456="","",IF($O$9=1,IF(MOD(C6456-1,$O$8)=0,Calculadora!$D$6*(1+Calculadora!$D$7)^(B6456-1),0),IF(MOD(C6456,$O$8)=0,Calculadora!$D$6*(1+Calculadora!$D$7)^(B6456-1),0)))</f>
        <v/>
      </c>
      <c r="F6456" s="27" t="str">
        <f aca="false">IF(A6456="","",(D6456+IF($O$9=1,E6456,0))*$O$7)</f>
        <v/>
      </c>
      <c r="G6456" s="27" t="str">
        <f aca="false">IF(A6456="","",D6456+E6456+F6456)</f>
        <v/>
      </c>
      <c r="H6456" s="27" t="str">
        <f aca="false">IF(A6456="","",Calculadora!$D$5+SUM($E$7:E6456))</f>
        <v/>
      </c>
      <c r="I6456" s="27" t="str">
        <f aca="false">IF(A6456="","",G6456-H6456)</f>
        <v/>
      </c>
      <c r="J6456" s="27" t="str">
        <f aca="false">IF(A6456="","",IF(C6456=$O$2,G6456,0))</f>
        <v/>
      </c>
    </row>
    <row r="6457" customFormat="false" ht="15" hidden="false" customHeight="false" outlineLevel="0" collapsed="false">
      <c r="A6457" s="25" t="str">
        <f aca="false">IF(ROW()-6&lt;=$O$3,ROW()-6,"")</f>
        <v/>
      </c>
      <c r="B6457" s="25" t="str">
        <f aca="false">IF(A6457="","",INT((A6457-1)/$O$2)+1)</f>
        <v/>
      </c>
      <c r="C6457" s="25" t="str">
        <f aca="false">IF(A6457="","",MOD(A6457-1,$O$2)+1)</f>
        <v/>
      </c>
      <c r="D6457" s="27" t="str">
        <f aca="false">IF(A6457="","",IF(A6457=1,Calculadora!$D$5,G6456))</f>
        <v/>
      </c>
      <c r="E6457" s="27" t="str">
        <f aca="false">IF(A6457="","",IF($O$9=1,IF(MOD(C6457-1,$O$8)=0,Calculadora!$D$6*(1+Calculadora!$D$7)^(B6457-1),0),IF(MOD(C6457,$O$8)=0,Calculadora!$D$6*(1+Calculadora!$D$7)^(B6457-1),0)))</f>
        <v/>
      </c>
      <c r="F6457" s="27" t="str">
        <f aca="false">IF(A6457="","",(D6457+IF($O$9=1,E6457,0))*$O$7)</f>
        <v/>
      </c>
      <c r="G6457" s="27" t="str">
        <f aca="false">IF(A6457="","",D6457+E6457+F6457)</f>
        <v/>
      </c>
      <c r="H6457" s="27" t="str">
        <f aca="false">IF(A6457="","",Calculadora!$D$5+SUM($E$7:E6457))</f>
        <v/>
      </c>
      <c r="I6457" s="27" t="str">
        <f aca="false">IF(A6457="","",G6457-H6457)</f>
        <v/>
      </c>
      <c r="J6457" s="27" t="str">
        <f aca="false">IF(A6457="","",IF(C6457=$O$2,G6457,0))</f>
        <v/>
      </c>
    </row>
    <row r="6458" customFormat="false" ht="15" hidden="false" customHeight="false" outlineLevel="0" collapsed="false">
      <c r="A6458" s="25" t="str">
        <f aca="false">IF(ROW()-6&lt;=$O$3,ROW()-6,"")</f>
        <v/>
      </c>
      <c r="B6458" s="25" t="str">
        <f aca="false">IF(A6458="","",INT((A6458-1)/$O$2)+1)</f>
        <v/>
      </c>
      <c r="C6458" s="25" t="str">
        <f aca="false">IF(A6458="","",MOD(A6458-1,$O$2)+1)</f>
        <v/>
      </c>
      <c r="D6458" s="27" t="str">
        <f aca="false">IF(A6458="","",IF(A6458=1,Calculadora!$D$5,G6457))</f>
        <v/>
      </c>
      <c r="E6458" s="27" t="str">
        <f aca="false">IF(A6458="","",IF($O$9=1,IF(MOD(C6458-1,$O$8)=0,Calculadora!$D$6*(1+Calculadora!$D$7)^(B6458-1),0),IF(MOD(C6458,$O$8)=0,Calculadora!$D$6*(1+Calculadora!$D$7)^(B6458-1),0)))</f>
        <v/>
      </c>
      <c r="F6458" s="27" t="str">
        <f aca="false">IF(A6458="","",(D6458+IF($O$9=1,E6458,0))*$O$7)</f>
        <v/>
      </c>
      <c r="G6458" s="27" t="str">
        <f aca="false">IF(A6458="","",D6458+E6458+F6458)</f>
        <v/>
      </c>
      <c r="H6458" s="27" t="str">
        <f aca="false">IF(A6458="","",Calculadora!$D$5+SUM($E$7:E6458))</f>
        <v/>
      </c>
      <c r="I6458" s="27" t="str">
        <f aca="false">IF(A6458="","",G6458-H6458)</f>
        <v/>
      </c>
      <c r="J6458" s="27" t="str">
        <f aca="false">IF(A6458="","",IF(C6458=$O$2,G6458,0))</f>
        <v/>
      </c>
    </row>
    <row r="6459" customFormat="false" ht="15" hidden="false" customHeight="false" outlineLevel="0" collapsed="false">
      <c r="A6459" s="25" t="str">
        <f aca="false">IF(ROW()-6&lt;=$O$3,ROW()-6,"")</f>
        <v/>
      </c>
      <c r="B6459" s="25" t="str">
        <f aca="false">IF(A6459="","",INT((A6459-1)/$O$2)+1)</f>
        <v/>
      </c>
      <c r="C6459" s="25" t="str">
        <f aca="false">IF(A6459="","",MOD(A6459-1,$O$2)+1)</f>
        <v/>
      </c>
      <c r="D6459" s="27" t="str">
        <f aca="false">IF(A6459="","",IF(A6459=1,Calculadora!$D$5,G6458))</f>
        <v/>
      </c>
      <c r="E6459" s="27" t="str">
        <f aca="false">IF(A6459="","",IF($O$9=1,IF(MOD(C6459-1,$O$8)=0,Calculadora!$D$6*(1+Calculadora!$D$7)^(B6459-1),0),IF(MOD(C6459,$O$8)=0,Calculadora!$D$6*(1+Calculadora!$D$7)^(B6459-1),0)))</f>
        <v/>
      </c>
      <c r="F6459" s="27" t="str">
        <f aca="false">IF(A6459="","",(D6459+IF($O$9=1,E6459,0))*$O$7)</f>
        <v/>
      </c>
      <c r="G6459" s="27" t="str">
        <f aca="false">IF(A6459="","",D6459+E6459+F6459)</f>
        <v/>
      </c>
      <c r="H6459" s="27" t="str">
        <f aca="false">IF(A6459="","",Calculadora!$D$5+SUM($E$7:E6459))</f>
        <v/>
      </c>
      <c r="I6459" s="27" t="str">
        <f aca="false">IF(A6459="","",G6459-H6459)</f>
        <v/>
      </c>
      <c r="J6459" s="27" t="str">
        <f aca="false">IF(A6459="","",IF(C6459=$O$2,G6459,0))</f>
        <v/>
      </c>
    </row>
    <row r="6460" customFormat="false" ht="15" hidden="false" customHeight="false" outlineLevel="0" collapsed="false">
      <c r="A6460" s="25" t="str">
        <f aca="false">IF(ROW()-6&lt;=$O$3,ROW()-6,"")</f>
        <v/>
      </c>
      <c r="B6460" s="25" t="str">
        <f aca="false">IF(A6460="","",INT((A6460-1)/$O$2)+1)</f>
        <v/>
      </c>
      <c r="C6460" s="25" t="str">
        <f aca="false">IF(A6460="","",MOD(A6460-1,$O$2)+1)</f>
        <v/>
      </c>
      <c r="D6460" s="27" t="str">
        <f aca="false">IF(A6460="","",IF(A6460=1,Calculadora!$D$5,G6459))</f>
        <v/>
      </c>
      <c r="E6460" s="27" t="str">
        <f aca="false">IF(A6460="","",IF($O$9=1,IF(MOD(C6460-1,$O$8)=0,Calculadora!$D$6*(1+Calculadora!$D$7)^(B6460-1),0),IF(MOD(C6460,$O$8)=0,Calculadora!$D$6*(1+Calculadora!$D$7)^(B6460-1),0)))</f>
        <v/>
      </c>
      <c r="F6460" s="27" t="str">
        <f aca="false">IF(A6460="","",(D6460+IF($O$9=1,E6460,0))*$O$7)</f>
        <v/>
      </c>
      <c r="G6460" s="27" t="str">
        <f aca="false">IF(A6460="","",D6460+E6460+F6460)</f>
        <v/>
      </c>
      <c r="H6460" s="27" t="str">
        <f aca="false">IF(A6460="","",Calculadora!$D$5+SUM($E$7:E6460))</f>
        <v/>
      </c>
      <c r="I6460" s="27" t="str">
        <f aca="false">IF(A6460="","",G6460-H6460)</f>
        <v/>
      </c>
      <c r="J6460" s="27" t="str">
        <f aca="false">IF(A6460="","",IF(C6460=$O$2,G6460,0))</f>
        <v/>
      </c>
    </row>
    <row r="6461" customFormat="false" ht="15" hidden="false" customHeight="false" outlineLevel="0" collapsed="false">
      <c r="A6461" s="25" t="str">
        <f aca="false">IF(ROW()-6&lt;=$O$3,ROW()-6,"")</f>
        <v/>
      </c>
      <c r="B6461" s="25" t="str">
        <f aca="false">IF(A6461="","",INT((A6461-1)/$O$2)+1)</f>
        <v/>
      </c>
      <c r="C6461" s="25" t="str">
        <f aca="false">IF(A6461="","",MOD(A6461-1,$O$2)+1)</f>
        <v/>
      </c>
      <c r="D6461" s="27" t="str">
        <f aca="false">IF(A6461="","",IF(A6461=1,Calculadora!$D$5,G6460))</f>
        <v/>
      </c>
      <c r="E6461" s="27" t="str">
        <f aca="false">IF(A6461="","",IF($O$9=1,IF(MOD(C6461-1,$O$8)=0,Calculadora!$D$6*(1+Calculadora!$D$7)^(B6461-1),0),IF(MOD(C6461,$O$8)=0,Calculadora!$D$6*(1+Calculadora!$D$7)^(B6461-1),0)))</f>
        <v/>
      </c>
      <c r="F6461" s="27" t="str">
        <f aca="false">IF(A6461="","",(D6461+IF($O$9=1,E6461,0))*$O$7)</f>
        <v/>
      </c>
      <c r="G6461" s="27" t="str">
        <f aca="false">IF(A6461="","",D6461+E6461+F6461)</f>
        <v/>
      </c>
      <c r="H6461" s="27" t="str">
        <f aca="false">IF(A6461="","",Calculadora!$D$5+SUM($E$7:E6461))</f>
        <v/>
      </c>
      <c r="I6461" s="27" t="str">
        <f aca="false">IF(A6461="","",G6461-H6461)</f>
        <v/>
      </c>
      <c r="J6461" s="27" t="str">
        <f aca="false">IF(A6461="","",IF(C6461=$O$2,G6461,0))</f>
        <v/>
      </c>
    </row>
    <row r="6462" customFormat="false" ht="15" hidden="false" customHeight="false" outlineLevel="0" collapsed="false">
      <c r="A6462" s="25" t="str">
        <f aca="false">IF(ROW()-6&lt;=$O$3,ROW()-6,"")</f>
        <v/>
      </c>
      <c r="B6462" s="25" t="str">
        <f aca="false">IF(A6462="","",INT((A6462-1)/$O$2)+1)</f>
        <v/>
      </c>
      <c r="C6462" s="25" t="str">
        <f aca="false">IF(A6462="","",MOD(A6462-1,$O$2)+1)</f>
        <v/>
      </c>
      <c r="D6462" s="27" t="str">
        <f aca="false">IF(A6462="","",IF(A6462=1,Calculadora!$D$5,G6461))</f>
        <v/>
      </c>
      <c r="E6462" s="27" t="str">
        <f aca="false">IF(A6462="","",IF($O$9=1,IF(MOD(C6462-1,$O$8)=0,Calculadora!$D$6*(1+Calculadora!$D$7)^(B6462-1),0),IF(MOD(C6462,$O$8)=0,Calculadora!$D$6*(1+Calculadora!$D$7)^(B6462-1),0)))</f>
        <v/>
      </c>
      <c r="F6462" s="27" t="str">
        <f aca="false">IF(A6462="","",(D6462+IF($O$9=1,E6462,0))*$O$7)</f>
        <v/>
      </c>
      <c r="G6462" s="27" t="str">
        <f aca="false">IF(A6462="","",D6462+E6462+F6462)</f>
        <v/>
      </c>
      <c r="H6462" s="27" t="str">
        <f aca="false">IF(A6462="","",Calculadora!$D$5+SUM($E$7:E6462))</f>
        <v/>
      </c>
      <c r="I6462" s="27" t="str">
        <f aca="false">IF(A6462="","",G6462-H6462)</f>
        <v/>
      </c>
      <c r="J6462" s="27" t="str">
        <f aca="false">IF(A6462="","",IF(C6462=$O$2,G6462,0))</f>
        <v/>
      </c>
    </row>
    <row r="6463" customFormat="false" ht="15" hidden="false" customHeight="false" outlineLevel="0" collapsed="false">
      <c r="A6463" s="25" t="str">
        <f aca="false">IF(ROW()-6&lt;=$O$3,ROW()-6,"")</f>
        <v/>
      </c>
      <c r="B6463" s="25" t="str">
        <f aca="false">IF(A6463="","",INT((A6463-1)/$O$2)+1)</f>
        <v/>
      </c>
      <c r="C6463" s="25" t="str">
        <f aca="false">IF(A6463="","",MOD(A6463-1,$O$2)+1)</f>
        <v/>
      </c>
      <c r="D6463" s="27" t="str">
        <f aca="false">IF(A6463="","",IF(A6463=1,Calculadora!$D$5,G6462))</f>
        <v/>
      </c>
      <c r="E6463" s="27" t="str">
        <f aca="false">IF(A6463="","",IF($O$9=1,IF(MOD(C6463-1,$O$8)=0,Calculadora!$D$6*(1+Calculadora!$D$7)^(B6463-1),0),IF(MOD(C6463,$O$8)=0,Calculadora!$D$6*(1+Calculadora!$D$7)^(B6463-1),0)))</f>
        <v/>
      </c>
      <c r="F6463" s="27" t="str">
        <f aca="false">IF(A6463="","",(D6463+IF($O$9=1,E6463,0))*$O$7)</f>
        <v/>
      </c>
      <c r="G6463" s="27" t="str">
        <f aca="false">IF(A6463="","",D6463+E6463+F6463)</f>
        <v/>
      </c>
      <c r="H6463" s="27" t="str">
        <f aca="false">IF(A6463="","",Calculadora!$D$5+SUM($E$7:E6463))</f>
        <v/>
      </c>
      <c r="I6463" s="27" t="str">
        <f aca="false">IF(A6463="","",G6463-H6463)</f>
        <v/>
      </c>
      <c r="J6463" s="27" t="str">
        <f aca="false">IF(A6463="","",IF(C6463=$O$2,G6463,0))</f>
        <v/>
      </c>
    </row>
    <row r="6464" customFormat="false" ht="15" hidden="false" customHeight="false" outlineLevel="0" collapsed="false">
      <c r="A6464" s="25" t="str">
        <f aca="false">IF(ROW()-6&lt;=$O$3,ROW()-6,"")</f>
        <v/>
      </c>
      <c r="B6464" s="25" t="str">
        <f aca="false">IF(A6464="","",INT((A6464-1)/$O$2)+1)</f>
        <v/>
      </c>
      <c r="C6464" s="25" t="str">
        <f aca="false">IF(A6464="","",MOD(A6464-1,$O$2)+1)</f>
        <v/>
      </c>
      <c r="D6464" s="27" t="str">
        <f aca="false">IF(A6464="","",IF(A6464=1,Calculadora!$D$5,G6463))</f>
        <v/>
      </c>
      <c r="E6464" s="27" t="str">
        <f aca="false">IF(A6464="","",IF($O$9=1,IF(MOD(C6464-1,$O$8)=0,Calculadora!$D$6*(1+Calculadora!$D$7)^(B6464-1),0),IF(MOD(C6464,$O$8)=0,Calculadora!$D$6*(1+Calculadora!$D$7)^(B6464-1),0)))</f>
        <v/>
      </c>
      <c r="F6464" s="27" t="str">
        <f aca="false">IF(A6464="","",(D6464+IF($O$9=1,E6464,0))*$O$7)</f>
        <v/>
      </c>
      <c r="G6464" s="27" t="str">
        <f aca="false">IF(A6464="","",D6464+E6464+F6464)</f>
        <v/>
      </c>
      <c r="H6464" s="27" t="str">
        <f aca="false">IF(A6464="","",Calculadora!$D$5+SUM($E$7:E6464))</f>
        <v/>
      </c>
      <c r="I6464" s="27" t="str">
        <f aca="false">IF(A6464="","",G6464-H6464)</f>
        <v/>
      </c>
      <c r="J6464" s="27" t="str">
        <f aca="false">IF(A6464="","",IF(C6464=$O$2,G6464,0))</f>
        <v/>
      </c>
    </row>
    <row r="6465" customFormat="false" ht="15" hidden="false" customHeight="false" outlineLevel="0" collapsed="false">
      <c r="A6465" s="25" t="str">
        <f aca="false">IF(ROW()-6&lt;=$O$3,ROW()-6,"")</f>
        <v/>
      </c>
      <c r="B6465" s="25" t="str">
        <f aca="false">IF(A6465="","",INT((A6465-1)/$O$2)+1)</f>
        <v/>
      </c>
      <c r="C6465" s="25" t="str">
        <f aca="false">IF(A6465="","",MOD(A6465-1,$O$2)+1)</f>
        <v/>
      </c>
      <c r="D6465" s="27" t="str">
        <f aca="false">IF(A6465="","",IF(A6465=1,Calculadora!$D$5,G6464))</f>
        <v/>
      </c>
      <c r="E6465" s="27" t="str">
        <f aca="false">IF(A6465="","",IF($O$9=1,IF(MOD(C6465-1,$O$8)=0,Calculadora!$D$6*(1+Calculadora!$D$7)^(B6465-1),0),IF(MOD(C6465,$O$8)=0,Calculadora!$D$6*(1+Calculadora!$D$7)^(B6465-1),0)))</f>
        <v/>
      </c>
      <c r="F6465" s="27" t="str">
        <f aca="false">IF(A6465="","",(D6465+IF($O$9=1,E6465,0))*$O$7)</f>
        <v/>
      </c>
      <c r="G6465" s="27" t="str">
        <f aca="false">IF(A6465="","",D6465+E6465+F6465)</f>
        <v/>
      </c>
      <c r="H6465" s="27" t="str">
        <f aca="false">IF(A6465="","",Calculadora!$D$5+SUM($E$7:E6465))</f>
        <v/>
      </c>
      <c r="I6465" s="27" t="str">
        <f aca="false">IF(A6465="","",G6465-H6465)</f>
        <v/>
      </c>
      <c r="J6465" s="27" t="str">
        <f aca="false">IF(A6465="","",IF(C6465=$O$2,G6465,0))</f>
        <v/>
      </c>
    </row>
    <row r="6466" customFormat="false" ht="15" hidden="false" customHeight="false" outlineLevel="0" collapsed="false">
      <c r="A6466" s="25" t="str">
        <f aca="false">IF(ROW()-6&lt;=$O$3,ROW()-6,"")</f>
        <v/>
      </c>
      <c r="B6466" s="25" t="str">
        <f aca="false">IF(A6466="","",INT((A6466-1)/$O$2)+1)</f>
        <v/>
      </c>
      <c r="C6466" s="25" t="str">
        <f aca="false">IF(A6466="","",MOD(A6466-1,$O$2)+1)</f>
        <v/>
      </c>
      <c r="D6466" s="27" t="str">
        <f aca="false">IF(A6466="","",IF(A6466=1,Calculadora!$D$5,G6465))</f>
        <v/>
      </c>
      <c r="E6466" s="27" t="str">
        <f aca="false">IF(A6466="","",IF($O$9=1,IF(MOD(C6466-1,$O$8)=0,Calculadora!$D$6*(1+Calculadora!$D$7)^(B6466-1),0),IF(MOD(C6466,$O$8)=0,Calculadora!$D$6*(1+Calculadora!$D$7)^(B6466-1),0)))</f>
        <v/>
      </c>
      <c r="F6466" s="27" t="str">
        <f aca="false">IF(A6466="","",(D6466+IF($O$9=1,E6466,0))*$O$7)</f>
        <v/>
      </c>
      <c r="G6466" s="27" t="str">
        <f aca="false">IF(A6466="","",D6466+E6466+F6466)</f>
        <v/>
      </c>
      <c r="H6466" s="27" t="str">
        <f aca="false">IF(A6466="","",Calculadora!$D$5+SUM($E$7:E6466))</f>
        <v/>
      </c>
      <c r="I6466" s="27" t="str">
        <f aca="false">IF(A6466="","",G6466-H6466)</f>
        <v/>
      </c>
      <c r="J6466" s="27" t="str">
        <f aca="false">IF(A6466="","",IF(C6466=$O$2,G6466,0))</f>
        <v/>
      </c>
    </row>
    <row r="6467" customFormat="false" ht="15" hidden="false" customHeight="false" outlineLevel="0" collapsed="false">
      <c r="A6467" s="25" t="str">
        <f aca="false">IF(ROW()-6&lt;=$O$3,ROW()-6,"")</f>
        <v/>
      </c>
      <c r="B6467" s="25" t="str">
        <f aca="false">IF(A6467="","",INT((A6467-1)/$O$2)+1)</f>
        <v/>
      </c>
      <c r="C6467" s="25" t="str">
        <f aca="false">IF(A6467="","",MOD(A6467-1,$O$2)+1)</f>
        <v/>
      </c>
      <c r="D6467" s="27" t="str">
        <f aca="false">IF(A6467="","",IF(A6467=1,Calculadora!$D$5,G6466))</f>
        <v/>
      </c>
      <c r="E6467" s="27" t="str">
        <f aca="false">IF(A6467="","",IF($O$9=1,IF(MOD(C6467-1,$O$8)=0,Calculadora!$D$6*(1+Calculadora!$D$7)^(B6467-1),0),IF(MOD(C6467,$O$8)=0,Calculadora!$D$6*(1+Calculadora!$D$7)^(B6467-1),0)))</f>
        <v/>
      </c>
      <c r="F6467" s="27" t="str">
        <f aca="false">IF(A6467="","",(D6467+IF($O$9=1,E6467,0))*$O$7)</f>
        <v/>
      </c>
      <c r="G6467" s="27" t="str">
        <f aca="false">IF(A6467="","",D6467+E6467+F6467)</f>
        <v/>
      </c>
      <c r="H6467" s="27" t="str">
        <f aca="false">IF(A6467="","",Calculadora!$D$5+SUM($E$7:E6467))</f>
        <v/>
      </c>
      <c r="I6467" s="27" t="str">
        <f aca="false">IF(A6467="","",G6467-H6467)</f>
        <v/>
      </c>
      <c r="J6467" s="27" t="str">
        <f aca="false">IF(A6467="","",IF(C6467=$O$2,G6467,0))</f>
        <v/>
      </c>
    </row>
    <row r="6468" customFormat="false" ht="15" hidden="false" customHeight="false" outlineLevel="0" collapsed="false">
      <c r="A6468" s="25" t="str">
        <f aca="false">IF(ROW()-6&lt;=$O$3,ROW()-6,"")</f>
        <v/>
      </c>
      <c r="B6468" s="25" t="str">
        <f aca="false">IF(A6468="","",INT((A6468-1)/$O$2)+1)</f>
        <v/>
      </c>
      <c r="C6468" s="25" t="str">
        <f aca="false">IF(A6468="","",MOD(A6468-1,$O$2)+1)</f>
        <v/>
      </c>
      <c r="D6468" s="27" t="str">
        <f aca="false">IF(A6468="","",IF(A6468=1,Calculadora!$D$5,G6467))</f>
        <v/>
      </c>
      <c r="E6468" s="27" t="str">
        <f aca="false">IF(A6468="","",IF($O$9=1,IF(MOD(C6468-1,$O$8)=0,Calculadora!$D$6*(1+Calculadora!$D$7)^(B6468-1),0),IF(MOD(C6468,$O$8)=0,Calculadora!$D$6*(1+Calculadora!$D$7)^(B6468-1),0)))</f>
        <v/>
      </c>
      <c r="F6468" s="27" t="str">
        <f aca="false">IF(A6468="","",(D6468+IF($O$9=1,E6468,0))*$O$7)</f>
        <v/>
      </c>
      <c r="G6468" s="27" t="str">
        <f aca="false">IF(A6468="","",D6468+E6468+F6468)</f>
        <v/>
      </c>
      <c r="H6468" s="27" t="str">
        <f aca="false">IF(A6468="","",Calculadora!$D$5+SUM($E$7:E6468))</f>
        <v/>
      </c>
      <c r="I6468" s="27" t="str">
        <f aca="false">IF(A6468="","",G6468-H6468)</f>
        <v/>
      </c>
      <c r="J6468" s="27" t="str">
        <f aca="false">IF(A6468="","",IF(C6468=$O$2,G6468,0))</f>
        <v/>
      </c>
    </row>
    <row r="6469" customFormat="false" ht="15" hidden="false" customHeight="false" outlineLevel="0" collapsed="false">
      <c r="A6469" s="25" t="str">
        <f aca="false">IF(ROW()-6&lt;=$O$3,ROW()-6,"")</f>
        <v/>
      </c>
      <c r="B6469" s="25" t="str">
        <f aca="false">IF(A6469="","",INT((A6469-1)/$O$2)+1)</f>
        <v/>
      </c>
      <c r="C6469" s="25" t="str">
        <f aca="false">IF(A6469="","",MOD(A6469-1,$O$2)+1)</f>
        <v/>
      </c>
      <c r="D6469" s="27" t="str">
        <f aca="false">IF(A6469="","",IF(A6469=1,Calculadora!$D$5,G6468))</f>
        <v/>
      </c>
      <c r="E6469" s="27" t="str">
        <f aca="false">IF(A6469="","",IF($O$9=1,IF(MOD(C6469-1,$O$8)=0,Calculadora!$D$6*(1+Calculadora!$D$7)^(B6469-1),0),IF(MOD(C6469,$O$8)=0,Calculadora!$D$6*(1+Calculadora!$D$7)^(B6469-1),0)))</f>
        <v/>
      </c>
      <c r="F6469" s="27" t="str">
        <f aca="false">IF(A6469="","",(D6469+IF($O$9=1,E6469,0))*$O$7)</f>
        <v/>
      </c>
      <c r="G6469" s="27" t="str">
        <f aca="false">IF(A6469="","",D6469+E6469+F6469)</f>
        <v/>
      </c>
      <c r="H6469" s="27" t="str">
        <f aca="false">IF(A6469="","",Calculadora!$D$5+SUM($E$7:E6469))</f>
        <v/>
      </c>
      <c r="I6469" s="27" t="str">
        <f aca="false">IF(A6469="","",G6469-H6469)</f>
        <v/>
      </c>
      <c r="J6469" s="27" t="str">
        <f aca="false">IF(A6469="","",IF(C6469=$O$2,G6469,0))</f>
        <v/>
      </c>
    </row>
    <row r="6470" customFormat="false" ht="15" hidden="false" customHeight="false" outlineLevel="0" collapsed="false">
      <c r="A6470" s="25" t="str">
        <f aca="false">IF(ROW()-6&lt;=$O$3,ROW()-6,"")</f>
        <v/>
      </c>
      <c r="B6470" s="25" t="str">
        <f aca="false">IF(A6470="","",INT((A6470-1)/$O$2)+1)</f>
        <v/>
      </c>
      <c r="C6470" s="25" t="str">
        <f aca="false">IF(A6470="","",MOD(A6470-1,$O$2)+1)</f>
        <v/>
      </c>
      <c r="D6470" s="27" t="str">
        <f aca="false">IF(A6470="","",IF(A6470=1,Calculadora!$D$5,G6469))</f>
        <v/>
      </c>
      <c r="E6470" s="27" t="str">
        <f aca="false">IF(A6470="","",IF($O$9=1,IF(MOD(C6470-1,$O$8)=0,Calculadora!$D$6*(1+Calculadora!$D$7)^(B6470-1),0),IF(MOD(C6470,$O$8)=0,Calculadora!$D$6*(1+Calculadora!$D$7)^(B6470-1),0)))</f>
        <v/>
      </c>
      <c r="F6470" s="27" t="str">
        <f aca="false">IF(A6470="","",(D6470+IF($O$9=1,E6470,0))*$O$7)</f>
        <v/>
      </c>
      <c r="G6470" s="27" t="str">
        <f aca="false">IF(A6470="","",D6470+E6470+F6470)</f>
        <v/>
      </c>
      <c r="H6470" s="27" t="str">
        <f aca="false">IF(A6470="","",Calculadora!$D$5+SUM($E$7:E6470))</f>
        <v/>
      </c>
      <c r="I6470" s="27" t="str">
        <f aca="false">IF(A6470="","",G6470-H6470)</f>
        <v/>
      </c>
      <c r="J6470" s="27" t="str">
        <f aca="false">IF(A6470="","",IF(C6470=$O$2,G6470,0))</f>
        <v/>
      </c>
    </row>
    <row r="6471" customFormat="false" ht="15" hidden="false" customHeight="false" outlineLevel="0" collapsed="false">
      <c r="A6471" s="25" t="str">
        <f aca="false">IF(ROW()-6&lt;=$O$3,ROW()-6,"")</f>
        <v/>
      </c>
      <c r="B6471" s="25" t="str">
        <f aca="false">IF(A6471="","",INT((A6471-1)/$O$2)+1)</f>
        <v/>
      </c>
      <c r="C6471" s="25" t="str">
        <f aca="false">IF(A6471="","",MOD(A6471-1,$O$2)+1)</f>
        <v/>
      </c>
      <c r="D6471" s="27" t="str">
        <f aca="false">IF(A6471="","",IF(A6471=1,Calculadora!$D$5,G6470))</f>
        <v/>
      </c>
      <c r="E6471" s="27" t="str">
        <f aca="false">IF(A6471="","",IF($O$9=1,IF(MOD(C6471-1,$O$8)=0,Calculadora!$D$6*(1+Calculadora!$D$7)^(B6471-1),0),IF(MOD(C6471,$O$8)=0,Calculadora!$D$6*(1+Calculadora!$D$7)^(B6471-1),0)))</f>
        <v/>
      </c>
      <c r="F6471" s="27" t="str">
        <f aca="false">IF(A6471="","",(D6471+IF($O$9=1,E6471,0))*$O$7)</f>
        <v/>
      </c>
      <c r="G6471" s="27" t="str">
        <f aca="false">IF(A6471="","",D6471+E6471+F6471)</f>
        <v/>
      </c>
      <c r="H6471" s="27" t="str">
        <f aca="false">IF(A6471="","",Calculadora!$D$5+SUM($E$7:E6471))</f>
        <v/>
      </c>
      <c r="I6471" s="27" t="str">
        <f aca="false">IF(A6471="","",G6471-H6471)</f>
        <v/>
      </c>
      <c r="J6471" s="27" t="str">
        <f aca="false">IF(A6471="","",IF(C6471=$O$2,G6471,0))</f>
        <v/>
      </c>
    </row>
    <row r="6472" customFormat="false" ht="15" hidden="false" customHeight="false" outlineLevel="0" collapsed="false">
      <c r="A6472" s="25" t="str">
        <f aca="false">IF(ROW()-6&lt;=$O$3,ROW()-6,"")</f>
        <v/>
      </c>
      <c r="B6472" s="25" t="str">
        <f aca="false">IF(A6472="","",INT((A6472-1)/$O$2)+1)</f>
        <v/>
      </c>
      <c r="C6472" s="25" t="str">
        <f aca="false">IF(A6472="","",MOD(A6472-1,$O$2)+1)</f>
        <v/>
      </c>
      <c r="D6472" s="27" t="str">
        <f aca="false">IF(A6472="","",IF(A6472=1,Calculadora!$D$5,G6471))</f>
        <v/>
      </c>
      <c r="E6472" s="27" t="str">
        <f aca="false">IF(A6472="","",IF($O$9=1,IF(MOD(C6472-1,$O$8)=0,Calculadora!$D$6*(1+Calculadora!$D$7)^(B6472-1),0),IF(MOD(C6472,$O$8)=0,Calculadora!$D$6*(1+Calculadora!$D$7)^(B6472-1),0)))</f>
        <v/>
      </c>
      <c r="F6472" s="27" t="str">
        <f aca="false">IF(A6472="","",(D6472+IF($O$9=1,E6472,0))*$O$7)</f>
        <v/>
      </c>
      <c r="G6472" s="27" t="str">
        <f aca="false">IF(A6472="","",D6472+E6472+F6472)</f>
        <v/>
      </c>
      <c r="H6472" s="27" t="str">
        <f aca="false">IF(A6472="","",Calculadora!$D$5+SUM($E$7:E6472))</f>
        <v/>
      </c>
      <c r="I6472" s="27" t="str">
        <f aca="false">IF(A6472="","",G6472-H6472)</f>
        <v/>
      </c>
      <c r="J6472" s="27" t="str">
        <f aca="false">IF(A6472="","",IF(C6472=$O$2,G6472,0))</f>
        <v/>
      </c>
    </row>
    <row r="6473" customFormat="false" ht="15" hidden="false" customHeight="false" outlineLevel="0" collapsed="false">
      <c r="A6473" s="25" t="str">
        <f aca="false">IF(ROW()-6&lt;=$O$3,ROW()-6,"")</f>
        <v/>
      </c>
      <c r="B6473" s="25" t="str">
        <f aca="false">IF(A6473="","",INT((A6473-1)/$O$2)+1)</f>
        <v/>
      </c>
      <c r="C6473" s="25" t="str">
        <f aca="false">IF(A6473="","",MOD(A6473-1,$O$2)+1)</f>
        <v/>
      </c>
      <c r="D6473" s="27" t="str">
        <f aca="false">IF(A6473="","",IF(A6473=1,Calculadora!$D$5,G6472))</f>
        <v/>
      </c>
      <c r="E6473" s="27" t="str">
        <f aca="false">IF(A6473="","",IF($O$9=1,IF(MOD(C6473-1,$O$8)=0,Calculadora!$D$6*(1+Calculadora!$D$7)^(B6473-1),0),IF(MOD(C6473,$O$8)=0,Calculadora!$D$6*(1+Calculadora!$D$7)^(B6473-1),0)))</f>
        <v/>
      </c>
      <c r="F6473" s="27" t="str">
        <f aca="false">IF(A6473="","",(D6473+IF($O$9=1,E6473,0))*$O$7)</f>
        <v/>
      </c>
      <c r="G6473" s="27" t="str">
        <f aca="false">IF(A6473="","",D6473+E6473+F6473)</f>
        <v/>
      </c>
      <c r="H6473" s="27" t="str">
        <f aca="false">IF(A6473="","",Calculadora!$D$5+SUM($E$7:E6473))</f>
        <v/>
      </c>
      <c r="I6473" s="27" t="str">
        <f aca="false">IF(A6473="","",G6473-H6473)</f>
        <v/>
      </c>
      <c r="J6473" s="27" t="str">
        <f aca="false">IF(A6473="","",IF(C6473=$O$2,G6473,0))</f>
        <v/>
      </c>
    </row>
    <row r="6474" customFormat="false" ht="15" hidden="false" customHeight="false" outlineLevel="0" collapsed="false">
      <c r="A6474" s="25" t="str">
        <f aca="false">IF(ROW()-6&lt;=$O$3,ROW()-6,"")</f>
        <v/>
      </c>
      <c r="B6474" s="25" t="str">
        <f aca="false">IF(A6474="","",INT((A6474-1)/$O$2)+1)</f>
        <v/>
      </c>
      <c r="C6474" s="25" t="str">
        <f aca="false">IF(A6474="","",MOD(A6474-1,$O$2)+1)</f>
        <v/>
      </c>
      <c r="D6474" s="27" t="str">
        <f aca="false">IF(A6474="","",IF(A6474=1,Calculadora!$D$5,G6473))</f>
        <v/>
      </c>
      <c r="E6474" s="27" t="str">
        <f aca="false">IF(A6474="","",IF($O$9=1,IF(MOD(C6474-1,$O$8)=0,Calculadora!$D$6*(1+Calculadora!$D$7)^(B6474-1),0),IF(MOD(C6474,$O$8)=0,Calculadora!$D$6*(1+Calculadora!$D$7)^(B6474-1),0)))</f>
        <v/>
      </c>
      <c r="F6474" s="27" t="str">
        <f aca="false">IF(A6474="","",(D6474+IF($O$9=1,E6474,0))*$O$7)</f>
        <v/>
      </c>
      <c r="G6474" s="27" t="str">
        <f aca="false">IF(A6474="","",D6474+E6474+F6474)</f>
        <v/>
      </c>
      <c r="H6474" s="27" t="str">
        <f aca="false">IF(A6474="","",Calculadora!$D$5+SUM($E$7:E6474))</f>
        <v/>
      </c>
      <c r="I6474" s="27" t="str">
        <f aca="false">IF(A6474="","",G6474-H6474)</f>
        <v/>
      </c>
      <c r="J6474" s="27" t="str">
        <f aca="false">IF(A6474="","",IF(C6474=$O$2,G6474,0))</f>
        <v/>
      </c>
    </row>
    <row r="6475" customFormat="false" ht="15" hidden="false" customHeight="false" outlineLevel="0" collapsed="false">
      <c r="A6475" s="25" t="str">
        <f aca="false">IF(ROW()-6&lt;=$O$3,ROW()-6,"")</f>
        <v/>
      </c>
      <c r="B6475" s="25" t="str">
        <f aca="false">IF(A6475="","",INT((A6475-1)/$O$2)+1)</f>
        <v/>
      </c>
      <c r="C6475" s="25" t="str">
        <f aca="false">IF(A6475="","",MOD(A6475-1,$O$2)+1)</f>
        <v/>
      </c>
      <c r="D6475" s="27" t="str">
        <f aca="false">IF(A6475="","",IF(A6475=1,Calculadora!$D$5,G6474))</f>
        <v/>
      </c>
      <c r="E6475" s="27" t="str">
        <f aca="false">IF(A6475="","",IF($O$9=1,IF(MOD(C6475-1,$O$8)=0,Calculadora!$D$6*(1+Calculadora!$D$7)^(B6475-1),0),IF(MOD(C6475,$O$8)=0,Calculadora!$D$6*(1+Calculadora!$D$7)^(B6475-1),0)))</f>
        <v/>
      </c>
      <c r="F6475" s="27" t="str">
        <f aca="false">IF(A6475="","",(D6475+IF($O$9=1,E6475,0))*$O$7)</f>
        <v/>
      </c>
      <c r="G6475" s="27" t="str">
        <f aca="false">IF(A6475="","",D6475+E6475+F6475)</f>
        <v/>
      </c>
      <c r="H6475" s="27" t="str">
        <f aca="false">IF(A6475="","",Calculadora!$D$5+SUM($E$7:E6475))</f>
        <v/>
      </c>
      <c r="I6475" s="27" t="str">
        <f aca="false">IF(A6475="","",G6475-H6475)</f>
        <v/>
      </c>
      <c r="J6475" s="27" t="str">
        <f aca="false">IF(A6475="","",IF(C6475=$O$2,G6475,0))</f>
        <v/>
      </c>
    </row>
    <row r="6476" customFormat="false" ht="15" hidden="false" customHeight="false" outlineLevel="0" collapsed="false">
      <c r="A6476" s="25" t="str">
        <f aca="false">IF(ROW()-6&lt;=$O$3,ROW()-6,"")</f>
        <v/>
      </c>
      <c r="B6476" s="25" t="str">
        <f aca="false">IF(A6476="","",INT((A6476-1)/$O$2)+1)</f>
        <v/>
      </c>
      <c r="C6476" s="25" t="str">
        <f aca="false">IF(A6476="","",MOD(A6476-1,$O$2)+1)</f>
        <v/>
      </c>
      <c r="D6476" s="27" t="str">
        <f aca="false">IF(A6476="","",IF(A6476=1,Calculadora!$D$5,G6475))</f>
        <v/>
      </c>
      <c r="E6476" s="27" t="str">
        <f aca="false">IF(A6476="","",IF($O$9=1,IF(MOD(C6476-1,$O$8)=0,Calculadora!$D$6*(1+Calculadora!$D$7)^(B6476-1),0),IF(MOD(C6476,$O$8)=0,Calculadora!$D$6*(1+Calculadora!$D$7)^(B6476-1),0)))</f>
        <v/>
      </c>
      <c r="F6476" s="27" t="str">
        <f aca="false">IF(A6476="","",(D6476+IF($O$9=1,E6476,0))*$O$7)</f>
        <v/>
      </c>
      <c r="G6476" s="27" t="str">
        <f aca="false">IF(A6476="","",D6476+E6476+F6476)</f>
        <v/>
      </c>
      <c r="H6476" s="27" t="str">
        <f aca="false">IF(A6476="","",Calculadora!$D$5+SUM($E$7:E6476))</f>
        <v/>
      </c>
      <c r="I6476" s="27" t="str">
        <f aca="false">IF(A6476="","",G6476-H6476)</f>
        <v/>
      </c>
      <c r="J6476" s="27" t="str">
        <f aca="false">IF(A6476="","",IF(C6476=$O$2,G6476,0))</f>
        <v/>
      </c>
    </row>
    <row r="6477" customFormat="false" ht="15" hidden="false" customHeight="false" outlineLevel="0" collapsed="false">
      <c r="A6477" s="25" t="str">
        <f aca="false">IF(ROW()-6&lt;=$O$3,ROW()-6,"")</f>
        <v/>
      </c>
      <c r="B6477" s="25" t="str">
        <f aca="false">IF(A6477="","",INT((A6477-1)/$O$2)+1)</f>
        <v/>
      </c>
      <c r="C6477" s="25" t="str">
        <f aca="false">IF(A6477="","",MOD(A6477-1,$O$2)+1)</f>
        <v/>
      </c>
      <c r="D6477" s="27" t="str">
        <f aca="false">IF(A6477="","",IF(A6477=1,Calculadora!$D$5,G6476))</f>
        <v/>
      </c>
      <c r="E6477" s="27" t="str">
        <f aca="false">IF(A6477="","",IF($O$9=1,IF(MOD(C6477-1,$O$8)=0,Calculadora!$D$6*(1+Calculadora!$D$7)^(B6477-1),0),IF(MOD(C6477,$O$8)=0,Calculadora!$D$6*(1+Calculadora!$D$7)^(B6477-1),0)))</f>
        <v/>
      </c>
      <c r="F6477" s="27" t="str">
        <f aca="false">IF(A6477="","",(D6477+IF($O$9=1,E6477,0))*$O$7)</f>
        <v/>
      </c>
      <c r="G6477" s="27" t="str">
        <f aca="false">IF(A6477="","",D6477+E6477+F6477)</f>
        <v/>
      </c>
      <c r="H6477" s="27" t="str">
        <f aca="false">IF(A6477="","",Calculadora!$D$5+SUM($E$7:E6477))</f>
        <v/>
      </c>
      <c r="I6477" s="27" t="str">
        <f aca="false">IF(A6477="","",G6477-H6477)</f>
        <v/>
      </c>
      <c r="J6477" s="27" t="str">
        <f aca="false">IF(A6477="","",IF(C6477=$O$2,G6477,0))</f>
        <v/>
      </c>
    </row>
    <row r="6478" customFormat="false" ht="15" hidden="false" customHeight="false" outlineLevel="0" collapsed="false">
      <c r="A6478" s="25" t="str">
        <f aca="false">IF(ROW()-6&lt;=$O$3,ROW()-6,"")</f>
        <v/>
      </c>
      <c r="B6478" s="25" t="str">
        <f aca="false">IF(A6478="","",INT((A6478-1)/$O$2)+1)</f>
        <v/>
      </c>
      <c r="C6478" s="25" t="str">
        <f aca="false">IF(A6478="","",MOD(A6478-1,$O$2)+1)</f>
        <v/>
      </c>
      <c r="D6478" s="27" t="str">
        <f aca="false">IF(A6478="","",IF(A6478=1,Calculadora!$D$5,G6477))</f>
        <v/>
      </c>
      <c r="E6478" s="27" t="str">
        <f aca="false">IF(A6478="","",IF($O$9=1,IF(MOD(C6478-1,$O$8)=0,Calculadora!$D$6*(1+Calculadora!$D$7)^(B6478-1),0),IF(MOD(C6478,$O$8)=0,Calculadora!$D$6*(1+Calculadora!$D$7)^(B6478-1),0)))</f>
        <v/>
      </c>
      <c r="F6478" s="27" t="str">
        <f aca="false">IF(A6478="","",(D6478+IF($O$9=1,E6478,0))*$O$7)</f>
        <v/>
      </c>
      <c r="G6478" s="27" t="str">
        <f aca="false">IF(A6478="","",D6478+E6478+F6478)</f>
        <v/>
      </c>
      <c r="H6478" s="27" t="str">
        <f aca="false">IF(A6478="","",Calculadora!$D$5+SUM($E$7:E6478))</f>
        <v/>
      </c>
      <c r="I6478" s="27" t="str">
        <f aca="false">IF(A6478="","",G6478-H6478)</f>
        <v/>
      </c>
      <c r="J6478" s="27" t="str">
        <f aca="false">IF(A6478="","",IF(C6478=$O$2,G6478,0))</f>
        <v/>
      </c>
    </row>
    <row r="6479" customFormat="false" ht="15" hidden="false" customHeight="false" outlineLevel="0" collapsed="false">
      <c r="A6479" s="25" t="str">
        <f aca="false">IF(ROW()-6&lt;=$O$3,ROW()-6,"")</f>
        <v/>
      </c>
      <c r="B6479" s="25" t="str">
        <f aca="false">IF(A6479="","",INT((A6479-1)/$O$2)+1)</f>
        <v/>
      </c>
      <c r="C6479" s="25" t="str">
        <f aca="false">IF(A6479="","",MOD(A6479-1,$O$2)+1)</f>
        <v/>
      </c>
      <c r="D6479" s="27" t="str">
        <f aca="false">IF(A6479="","",IF(A6479=1,Calculadora!$D$5,G6478))</f>
        <v/>
      </c>
      <c r="E6479" s="27" t="str">
        <f aca="false">IF(A6479="","",IF($O$9=1,IF(MOD(C6479-1,$O$8)=0,Calculadora!$D$6*(1+Calculadora!$D$7)^(B6479-1),0),IF(MOD(C6479,$O$8)=0,Calculadora!$D$6*(1+Calculadora!$D$7)^(B6479-1),0)))</f>
        <v/>
      </c>
      <c r="F6479" s="27" t="str">
        <f aca="false">IF(A6479="","",(D6479+IF($O$9=1,E6479,0))*$O$7)</f>
        <v/>
      </c>
      <c r="G6479" s="27" t="str">
        <f aca="false">IF(A6479="","",D6479+E6479+F6479)</f>
        <v/>
      </c>
      <c r="H6479" s="27" t="str">
        <f aca="false">IF(A6479="","",Calculadora!$D$5+SUM($E$7:E6479))</f>
        <v/>
      </c>
      <c r="I6479" s="27" t="str">
        <f aca="false">IF(A6479="","",G6479-H6479)</f>
        <v/>
      </c>
      <c r="J6479" s="27" t="str">
        <f aca="false">IF(A6479="","",IF(C6479=$O$2,G6479,0))</f>
        <v/>
      </c>
    </row>
    <row r="6480" customFormat="false" ht="15" hidden="false" customHeight="false" outlineLevel="0" collapsed="false">
      <c r="A6480" s="25" t="str">
        <f aca="false">IF(ROW()-6&lt;=$O$3,ROW()-6,"")</f>
        <v/>
      </c>
      <c r="B6480" s="25" t="str">
        <f aca="false">IF(A6480="","",INT((A6480-1)/$O$2)+1)</f>
        <v/>
      </c>
      <c r="C6480" s="25" t="str">
        <f aca="false">IF(A6480="","",MOD(A6480-1,$O$2)+1)</f>
        <v/>
      </c>
      <c r="D6480" s="27" t="str">
        <f aca="false">IF(A6480="","",IF(A6480=1,Calculadora!$D$5,G6479))</f>
        <v/>
      </c>
      <c r="E6480" s="27" t="str">
        <f aca="false">IF(A6480="","",IF($O$9=1,IF(MOD(C6480-1,$O$8)=0,Calculadora!$D$6*(1+Calculadora!$D$7)^(B6480-1),0),IF(MOD(C6480,$O$8)=0,Calculadora!$D$6*(1+Calculadora!$D$7)^(B6480-1),0)))</f>
        <v/>
      </c>
      <c r="F6480" s="27" t="str">
        <f aca="false">IF(A6480="","",(D6480+IF($O$9=1,E6480,0))*$O$7)</f>
        <v/>
      </c>
      <c r="G6480" s="27" t="str">
        <f aca="false">IF(A6480="","",D6480+E6480+F6480)</f>
        <v/>
      </c>
      <c r="H6480" s="27" t="str">
        <f aca="false">IF(A6480="","",Calculadora!$D$5+SUM($E$7:E6480))</f>
        <v/>
      </c>
      <c r="I6480" s="27" t="str">
        <f aca="false">IF(A6480="","",G6480-H6480)</f>
        <v/>
      </c>
      <c r="J6480" s="27" t="str">
        <f aca="false">IF(A6480="","",IF(C6480=$O$2,G6480,0))</f>
        <v/>
      </c>
    </row>
    <row r="6481" customFormat="false" ht="15" hidden="false" customHeight="false" outlineLevel="0" collapsed="false">
      <c r="A6481" s="25" t="str">
        <f aca="false">IF(ROW()-6&lt;=$O$3,ROW()-6,"")</f>
        <v/>
      </c>
      <c r="B6481" s="25" t="str">
        <f aca="false">IF(A6481="","",INT((A6481-1)/$O$2)+1)</f>
        <v/>
      </c>
      <c r="C6481" s="25" t="str">
        <f aca="false">IF(A6481="","",MOD(A6481-1,$O$2)+1)</f>
        <v/>
      </c>
      <c r="D6481" s="27" t="str">
        <f aca="false">IF(A6481="","",IF(A6481=1,Calculadora!$D$5,G6480))</f>
        <v/>
      </c>
      <c r="E6481" s="27" t="str">
        <f aca="false">IF(A6481="","",IF($O$9=1,IF(MOD(C6481-1,$O$8)=0,Calculadora!$D$6*(1+Calculadora!$D$7)^(B6481-1),0),IF(MOD(C6481,$O$8)=0,Calculadora!$D$6*(1+Calculadora!$D$7)^(B6481-1),0)))</f>
        <v/>
      </c>
      <c r="F6481" s="27" t="str">
        <f aca="false">IF(A6481="","",(D6481+IF($O$9=1,E6481,0))*$O$7)</f>
        <v/>
      </c>
      <c r="G6481" s="27" t="str">
        <f aca="false">IF(A6481="","",D6481+E6481+F6481)</f>
        <v/>
      </c>
      <c r="H6481" s="27" t="str">
        <f aca="false">IF(A6481="","",Calculadora!$D$5+SUM($E$7:E6481))</f>
        <v/>
      </c>
      <c r="I6481" s="27" t="str">
        <f aca="false">IF(A6481="","",G6481-H6481)</f>
        <v/>
      </c>
      <c r="J6481" s="27" t="str">
        <f aca="false">IF(A6481="","",IF(C6481=$O$2,G6481,0))</f>
        <v/>
      </c>
    </row>
    <row r="6482" customFormat="false" ht="15" hidden="false" customHeight="false" outlineLevel="0" collapsed="false">
      <c r="A6482" s="25" t="str">
        <f aca="false">IF(ROW()-6&lt;=$O$3,ROW()-6,"")</f>
        <v/>
      </c>
      <c r="B6482" s="25" t="str">
        <f aca="false">IF(A6482="","",INT((A6482-1)/$O$2)+1)</f>
        <v/>
      </c>
      <c r="C6482" s="25" t="str">
        <f aca="false">IF(A6482="","",MOD(A6482-1,$O$2)+1)</f>
        <v/>
      </c>
      <c r="D6482" s="27" t="str">
        <f aca="false">IF(A6482="","",IF(A6482=1,Calculadora!$D$5,G6481))</f>
        <v/>
      </c>
      <c r="E6482" s="27" t="str">
        <f aca="false">IF(A6482="","",IF($O$9=1,IF(MOD(C6482-1,$O$8)=0,Calculadora!$D$6*(1+Calculadora!$D$7)^(B6482-1),0),IF(MOD(C6482,$O$8)=0,Calculadora!$D$6*(1+Calculadora!$D$7)^(B6482-1),0)))</f>
        <v/>
      </c>
      <c r="F6482" s="27" t="str">
        <f aca="false">IF(A6482="","",(D6482+IF($O$9=1,E6482,0))*$O$7)</f>
        <v/>
      </c>
      <c r="G6482" s="27" t="str">
        <f aca="false">IF(A6482="","",D6482+E6482+F6482)</f>
        <v/>
      </c>
      <c r="H6482" s="27" t="str">
        <f aca="false">IF(A6482="","",Calculadora!$D$5+SUM($E$7:E6482))</f>
        <v/>
      </c>
      <c r="I6482" s="27" t="str">
        <f aca="false">IF(A6482="","",G6482-H6482)</f>
        <v/>
      </c>
      <c r="J6482" s="27" t="str">
        <f aca="false">IF(A6482="","",IF(C6482=$O$2,G6482,0))</f>
        <v/>
      </c>
    </row>
    <row r="6483" customFormat="false" ht="15" hidden="false" customHeight="false" outlineLevel="0" collapsed="false">
      <c r="A6483" s="25" t="str">
        <f aca="false">IF(ROW()-6&lt;=$O$3,ROW()-6,"")</f>
        <v/>
      </c>
      <c r="B6483" s="25" t="str">
        <f aca="false">IF(A6483="","",INT((A6483-1)/$O$2)+1)</f>
        <v/>
      </c>
      <c r="C6483" s="25" t="str">
        <f aca="false">IF(A6483="","",MOD(A6483-1,$O$2)+1)</f>
        <v/>
      </c>
      <c r="D6483" s="27" t="str">
        <f aca="false">IF(A6483="","",IF(A6483=1,Calculadora!$D$5,G6482))</f>
        <v/>
      </c>
      <c r="E6483" s="27" t="str">
        <f aca="false">IF(A6483="","",IF($O$9=1,IF(MOD(C6483-1,$O$8)=0,Calculadora!$D$6*(1+Calculadora!$D$7)^(B6483-1),0),IF(MOD(C6483,$O$8)=0,Calculadora!$D$6*(1+Calculadora!$D$7)^(B6483-1),0)))</f>
        <v/>
      </c>
      <c r="F6483" s="27" t="str">
        <f aca="false">IF(A6483="","",(D6483+IF($O$9=1,E6483,0))*$O$7)</f>
        <v/>
      </c>
      <c r="G6483" s="27" t="str">
        <f aca="false">IF(A6483="","",D6483+E6483+F6483)</f>
        <v/>
      </c>
      <c r="H6483" s="27" t="str">
        <f aca="false">IF(A6483="","",Calculadora!$D$5+SUM($E$7:E6483))</f>
        <v/>
      </c>
      <c r="I6483" s="27" t="str">
        <f aca="false">IF(A6483="","",G6483-H6483)</f>
        <v/>
      </c>
      <c r="J6483" s="27" t="str">
        <f aca="false">IF(A6483="","",IF(C6483=$O$2,G6483,0))</f>
        <v/>
      </c>
    </row>
    <row r="6484" customFormat="false" ht="15" hidden="false" customHeight="false" outlineLevel="0" collapsed="false">
      <c r="A6484" s="25" t="str">
        <f aca="false">IF(ROW()-6&lt;=$O$3,ROW()-6,"")</f>
        <v/>
      </c>
      <c r="B6484" s="25" t="str">
        <f aca="false">IF(A6484="","",INT((A6484-1)/$O$2)+1)</f>
        <v/>
      </c>
      <c r="C6484" s="25" t="str">
        <f aca="false">IF(A6484="","",MOD(A6484-1,$O$2)+1)</f>
        <v/>
      </c>
      <c r="D6484" s="27" t="str">
        <f aca="false">IF(A6484="","",IF(A6484=1,Calculadora!$D$5,G6483))</f>
        <v/>
      </c>
      <c r="E6484" s="27" t="str">
        <f aca="false">IF(A6484="","",IF($O$9=1,IF(MOD(C6484-1,$O$8)=0,Calculadora!$D$6*(1+Calculadora!$D$7)^(B6484-1),0),IF(MOD(C6484,$O$8)=0,Calculadora!$D$6*(1+Calculadora!$D$7)^(B6484-1),0)))</f>
        <v/>
      </c>
      <c r="F6484" s="27" t="str">
        <f aca="false">IF(A6484="","",(D6484+IF($O$9=1,E6484,0))*$O$7)</f>
        <v/>
      </c>
      <c r="G6484" s="27" t="str">
        <f aca="false">IF(A6484="","",D6484+E6484+F6484)</f>
        <v/>
      </c>
      <c r="H6484" s="27" t="str">
        <f aca="false">IF(A6484="","",Calculadora!$D$5+SUM($E$7:E6484))</f>
        <v/>
      </c>
      <c r="I6484" s="27" t="str">
        <f aca="false">IF(A6484="","",G6484-H6484)</f>
        <v/>
      </c>
      <c r="J6484" s="27" t="str">
        <f aca="false">IF(A6484="","",IF(C6484=$O$2,G6484,0))</f>
        <v/>
      </c>
    </row>
    <row r="6485" customFormat="false" ht="15" hidden="false" customHeight="false" outlineLevel="0" collapsed="false">
      <c r="A6485" s="25" t="str">
        <f aca="false">IF(ROW()-6&lt;=$O$3,ROW()-6,"")</f>
        <v/>
      </c>
      <c r="B6485" s="25" t="str">
        <f aca="false">IF(A6485="","",INT((A6485-1)/$O$2)+1)</f>
        <v/>
      </c>
      <c r="C6485" s="25" t="str">
        <f aca="false">IF(A6485="","",MOD(A6485-1,$O$2)+1)</f>
        <v/>
      </c>
      <c r="D6485" s="27" t="str">
        <f aca="false">IF(A6485="","",IF(A6485=1,Calculadora!$D$5,G6484))</f>
        <v/>
      </c>
      <c r="E6485" s="27" t="str">
        <f aca="false">IF(A6485="","",IF($O$9=1,IF(MOD(C6485-1,$O$8)=0,Calculadora!$D$6*(1+Calculadora!$D$7)^(B6485-1),0),IF(MOD(C6485,$O$8)=0,Calculadora!$D$6*(1+Calculadora!$D$7)^(B6485-1),0)))</f>
        <v/>
      </c>
      <c r="F6485" s="27" t="str">
        <f aca="false">IF(A6485="","",(D6485+IF($O$9=1,E6485,0))*$O$7)</f>
        <v/>
      </c>
      <c r="G6485" s="27" t="str">
        <f aca="false">IF(A6485="","",D6485+E6485+F6485)</f>
        <v/>
      </c>
      <c r="H6485" s="27" t="str">
        <f aca="false">IF(A6485="","",Calculadora!$D$5+SUM($E$7:E6485))</f>
        <v/>
      </c>
      <c r="I6485" s="27" t="str">
        <f aca="false">IF(A6485="","",G6485-H6485)</f>
        <v/>
      </c>
      <c r="J6485" s="27" t="str">
        <f aca="false">IF(A6485="","",IF(C6485=$O$2,G6485,0))</f>
        <v/>
      </c>
    </row>
    <row r="6486" customFormat="false" ht="15" hidden="false" customHeight="false" outlineLevel="0" collapsed="false">
      <c r="A6486" s="25" t="str">
        <f aca="false">IF(ROW()-6&lt;=$O$3,ROW()-6,"")</f>
        <v/>
      </c>
      <c r="B6486" s="25" t="str">
        <f aca="false">IF(A6486="","",INT((A6486-1)/$O$2)+1)</f>
        <v/>
      </c>
      <c r="C6486" s="25" t="str">
        <f aca="false">IF(A6486="","",MOD(A6486-1,$O$2)+1)</f>
        <v/>
      </c>
      <c r="D6486" s="27" t="str">
        <f aca="false">IF(A6486="","",IF(A6486=1,Calculadora!$D$5,G6485))</f>
        <v/>
      </c>
      <c r="E6486" s="27" t="str">
        <f aca="false">IF(A6486="","",IF($O$9=1,IF(MOD(C6486-1,$O$8)=0,Calculadora!$D$6*(1+Calculadora!$D$7)^(B6486-1),0),IF(MOD(C6486,$O$8)=0,Calculadora!$D$6*(1+Calculadora!$D$7)^(B6486-1),0)))</f>
        <v/>
      </c>
      <c r="F6486" s="27" t="str">
        <f aca="false">IF(A6486="","",(D6486+IF($O$9=1,E6486,0))*$O$7)</f>
        <v/>
      </c>
      <c r="G6486" s="27" t="str">
        <f aca="false">IF(A6486="","",D6486+E6486+F6486)</f>
        <v/>
      </c>
      <c r="H6486" s="27" t="str">
        <f aca="false">IF(A6486="","",Calculadora!$D$5+SUM($E$7:E6486))</f>
        <v/>
      </c>
      <c r="I6486" s="27" t="str">
        <f aca="false">IF(A6486="","",G6486-H6486)</f>
        <v/>
      </c>
      <c r="J6486" s="27" t="str">
        <f aca="false">IF(A6486="","",IF(C6486=$O$2,G6486,0))</f>
        <v/>
      </c>
    </row>
    <row r="6487" customFormat="false" ht="15" hidden="false" customHeight="false" outlineLevel="0" collapsed="false">
      <c r="A6487" s="25" t="str">
        <f aca="false">IF(ROW()-6&lt;=$O$3,ROW()-6,"")</f>
        <v/>
      </c>
      <c r="B6487" s="25" t="str">
        <f aca="false">IF(A6487="","",INT((A6487-1)/$O$2)+1)</f>
        <v/>
      </c>
      <c r="C6487" s="25" t="str">
        <f aca="false">IF(A6487="","",MOD(A6487-1,$O$2)+1)</f>
        <v/>
      </c>
      <c r="D6487" s="27" t="str">
        <f aca="false">IF(A6487="","",IF(A6487=1,Calculadora!$D$5,G6486))</f>
        <v/>
      </c>
      <c r="E6487" s="27" t="str">
        <f aca="false">IF(A6487="","",IF($O$9=1,IF(MOD(C6487-1,$O$8)=0,Calculadora!$D$6*(1+Calculadora!$D$7)^(B6487-1),0),IF(MOD(C6487,$O$8)=0,Calculadora!$D$6*(1+Calculadora!$D$7)^(B6487-1),0)))</f>
        <v/>
      </c>
      <c r="F6487" s="27" t="str">
        <f aca="false">IF(A6487="","",(D6487+IF($O$9=1,E6487,0))*$O$7)</f>
        <v/>
      </c>
      <c r="G6487" s="27" t="str">
        <f aca="false">IF(A6487="","",D6487+E6487+F6487)</f>
        <v/>
      </c>
      <c r="H6487" s="27" t="str">
        <f aca="false">IF(A6487="","",Calculadora!$D$5+SUM($E$7:E6487))</f>
        <v/>
      </c>
      <c r="I6487" s="27" t="str">
        <f aca="false">IF(A6487="","",G6487-H6487)</f>
        <v/>
      </c>
      <c r="J6487" s="27" t="str">
        <f aca="false">IF(A6487="","",IF(C6487=$O$2,G6487,0))</f>
        <v/>
      </c>
    </row>
    <row r="6488" customFormat="false" ht="15" hidden="false" customHeight="false" outlineLevel="0" collapsed="false">
      <c r="A6488" s="25" t="str">
        <f aca="false">IF(ROW()-6&lt;=$O$3,ROW()-6,"")</f>
        <v/>
      </c>
      <c r="B6488" s="25" t="str">
        <f aca="false">IF(A6488="","",INT((A6488-1)/$O$2)+1)</f>
        <v/>
      </c>
      <c r="C6488" s="25" t="str">
        <f aca="false">IF(A6488="","",MOD(A6488-1,$O$2)+1)</f>
        <v/>
      </c>
      <c r="D6488" s="27" t="str">
        <f aca="false">IF(A6488="","",IF(A6488=1,Calculadora!$D$5,G6487))</f>
        <v/>
      </c>
      <c r="E6488" s="27" t="str">
        <f aca="false">IF(A6488="","",IF($O$9=1,IF(MOD(C6488-1,$O$8)=0,Calculadora!$D$6*(1+Calculadora!$D$7)^(B6488-1),0),IF(MOD(C6488,$O$8)=0,Calculadora!$D$6*(1+Calculadora!$D$7)^(B6488-1),0)))</f>
        <v/>
      </c>
      <c r="F6488" s="27" t="str">
        <f aca="false">IF(A6488="","",(D6488+IF($O$9=1,E6488,0))*$O$7)</f>
        <v/>
      </c>
      <c r="G6488" s="27" t="str">
        <f aca="false">IF(A6488="","",D6488+E6488+F6488)</f>
        <v/>
      </c>
      <c r="H6488" s="27" t="str">
        <f aca="false">IF(A6488="","",Calculadora!$D$5+SUM($E$7:E6488))</f>
        <v/>
      </c>
      <c r="I6488" s="27" t="str">
        <f aca="false">IF(A6488="","",G6488-H6488)</f>
        <v/>
      </c>
      <c r="J6488" s="27" t="str">
        <f aca="false">IF(A6488="","",IF(C6488=$O$2,G6488,0))</f>
        <v/>
      </c>
    </row>
    <row r="6489" customFormat="false" ht="15" hidden="false" customHeight="false" outlineLevel="0" collapsed="false">
      <c r="A6489" s="25" t="str">
        <f aca="false">IF(ROW()-6&lt;=$O$3,ROW()-6,"")</f>
        <v/>
      </c>
      <c r="B6489" s="25" t="str">
        <f aca="false">IF(A6489="","",INT((A6489-1)/$O$2)+1)</f>
        <v/>
      </c>
      <c r="C6489" s="25" t="str">
        <f aca="false">IF(A6489="","",MOD(A6489-1,$O$2)+1)</f>
        <v/>
      </c>
      <c r="D6489" s="27" t="str">
        <f aca="false">IF(A6489="","",IF(A6489=1,Calculadora!$D$5,G6488))</f>
        <v/>
      </c>
      <c r="E6489" s="27" t="str">
        <f aca="false">IF(A6489="","",IF($O$9=1,IF(MOD(C6489-1,$O$8)=0,Calculadora!$D$6*(1+Calculadora!$D$7)^(B6489-1),0),IF(MOD(C6489,$O$8)=0,Calculadora!$D$6*(1+Calculadora!$D$7)^(B6489-1),0)))</f>
        <v/>
      </c>
      <c r="F6489" s="27" t="str">
        <f aca="false">IF(A6489="","",(D6489+IF($O$9=1,E6489,0))*$O$7)</f>
        <v/>
      </c>
      <c r="G6489" s="27" t="str">
        <f aca="false">IF(A6489="","",D6489+E6489+F6489)</f>
        <v/>
      </c>
      <c r="H6489" s="27" t="str">
        <f aca="false">IF(A6489="","",Calculadora!$D$5+SUM($E$7:E6489))</f>
        <v/>
      </c>
      <c r="I6489" s="27" t="str">
        <f aca="false">IF(A6489="","",G6489-H6489)</f>
        <v/>
      </c>
      <c r="J6489" s="27" t="str">
        <f aca="false">IF(A6489="","",IF(C6489=$O$2,G6489,0))</f>
        <v/>
      </c>
    </row>
    <row r="6490" customFormat="false" ht="15" hidden="false" customHeight="false" outlineLevel="0" collapsed="false">
      <c r="A6490" s="25" t="str">
        <f aca="false">IF(ROW()-6&lt;=$O$3,ROW()-6,"")</f>
        <v/>
      </c>
      <c r="B6490" s="25" t="str">
        <f aca="false">IF(A6490="","",INT((A6490-1)/$O$2)+1)</f>
        <v/>
      </c>
      <c r="C6490" s="25" t="str">
        <f aca="false">IF(A6490="","",MOD(A6490-1,$O$2)+1)</f>
        <v/>
      </c>
      <c r="D6490" s="27" t="str">
        <f aca="false">IF(A6490="","",IF(A6490=1,Calculadora!$D$5,G6489))</f>
        <v/>
      </c>
      <c r="E6490" s="27" t="str">
        <f aca="false">IF(A6490="","",IF($O$9=1,IF(MOD(C6490-1,$O$8)=0,Calculadora!$D$6*(1+Calculadora!$D$7)^(B6490-1),0),IF(MOD(C6490,$O$8)=0,Calculadora!$D$6*(1+Calculadora!$D$7)^(B6490-1),0)))</f>
        <v/>
      </c>
      <c r="F6490" s="27" t="str">
        <f aca="false">IF(A6490="","",(D6490+IF($O$9=1,E6490,0))*$O$7)</f>
        <v/>
      </c>
      <c r="G6490" s="27" t="str">
        <f aca="false">IF(A6490="","",D6490+E6490+F6490)</f>
        <v/>
      </c>
      <c r="H6490" s="27" t="str">
        <f aca="false">IF(A6490="","",Calculadora!$D$5+SUM($E$7:E6490))</f>
        <v/>
      </c>
      <c r="I6490" s="27" t="str">
        <f aca="false">IF(A6490="","",G6490-H6490)</f>
        <v/>
      </c>
      <c r="J6490" s="27" t="str">
        <f aca="false">IF(A6490="","",IF(C6490=$O$2,G6490,0))</f>
        <v/>
      </c>
    </row>
    <row r="6491" customFormat="false" ht="15" hidden="false" customHeight="false" outlineLevel="0" collapsed="false">
      <c r="A6491" s="25" t="str">
        <f aca="false">IF(ROW()-6&lt;=$O$3,ROW()-6,"")</f>
        <v/>
      </c>
      <c r="B6491" s="25" t="str">
        <f aca="false">IF(A6491="","",INT((A6491-1)/$O$2)+1)</f>
        <v/>
      </c>
      <c r="C6491" s="25" t="str">
        <f aca="false">IF(A6491="","",MOD(A6491-1,$O$2)+1)</f>
        <v/>
      </c>
      <c r="D6491" s="27" t="str">
        <f aca="false">IF(A6491="","",IF(A6491=1,Calculadora!$D$5,G6490))</f>
        <v/>
      </c>
      <c r="E6491" s="27" t="str">
        <f aca="false">IF(A6491="","",IF($O$9=1,IF(MOD(C6491-1,$O$8)=0,Calculadora!$D$6*(1+Calculadora!$D$7)^(B6491-1),0),IF(MOD(C6491,$O$8)=0,Calculadora!$D$6*(1+Calculadora!$D$7)^(B6491-1),0)))</f>
        <v/>
      </c>
      <c r="F6491" s="27" t="str">
        <f aca="false">IF(A6491="","",(D6491+IF($O$9=1,E6491,0))*$O$7)</f>
        <v/>
      </c>
      <c r="G6491" s="27" t="str">
        <f aca="false">IF(A6491="","",D6491+E6491+F6491)</f>
        <v/>
      </c>
      <c r="H6491" s="27" t="str">
        <f aca="false">IF(A6491="","",Calculadora!$D$5+SUM($E$7:E6491))</f>
        <v/>
      </c>
      <c r="I6491" s="27" t="str">
        <f aca="false">IF(A6491="","",G6491-H6491)</f>
        <v/>
      </c>
      <c r="J6491" s="27" t="str">
        <f aca="false">IF(A6491="","",IF(C6491=$O$2,G6491,0))</f>
        <v/>
      </c>
    </row>
    <row r="6492" customFormat="false" ht="15" hidden="false" customHeight="false" outlineLevel="0" collapsed="false">
      <c r="A6492" s="25" t="str">
        <f aca="false">IF(ROW()-6&lt;=$O$3,ROW()-6,"")</f>
        <v/>
      </c>
      <c r="B6492" s="25" t="str">
        <f aca="false">IF(A6492="","",INT((A6492-1)/$O$2)+1)</f>
        <v/>
      </c>
      <c r="C6492" s="25" t="str">
        <f aca="false">IF(A6492="","",MOD(A6492-1,$O$2)+1)</f>
        <v/>
      </c>
      <c r="D6492" s="27" t="str">
        <f aca="false">IF(A6492="","",IF(A6492=1,Calculadora!$D$5,G6491))</f>
        <v/>
      </c>
      <c r="E6492" s="27" t="str">
        <f aca="false">IF(A6492="","",IF($O$9=1,IF(MOD(C6492-1,$O$8)=0,Calculadora!$D$6*(1+Calculadora!$D$7)^(B6492-1),0),IF(MOD(C6492,$O$8)=0,Calculadora!$D$6*(1+Calculadora!$D$7)^(B6492-1),0)))</f>
        <v/>
      </c>
      <c r="F6492" s="27" t="str">
        <f aca="false">IF(A6492="","",(D6492+IF($O$9=1,E6492,0))*$O$7)</f>
        <v/>
      </c>
      <c r="G6492" s="27" t="str">
        <f aca="false">IF(A6492="","",D6492+E6492+F6492)</f>
        <v/>
      </c>
      <c r="H6492" s="27" t="str">
        <f aca="false">IF(A6492="","",Calculadora!$D$5+SUM($E$7:E6492))</f>
        <v/>
      </c>
      <c r="I6492" s="27" t="str">
        <f aca="false">IF(A6492="","",G6492-H6492)</f>
        <v/>
      </c>
      <c r="J6492" s="27" t="str">
        <f aca="false">IF(A6492="","",IF(C6492=$O$2,G6492,0))</f>
        <v/>
      </c>
    </row>
    <row r="6493" customFormat="false" ht="15" hidden="false" customHeight="false" outlineLevel="0" collapsed="false">
      <c r="A6493" s="25" t="str">
        <f aca="false">IF(ROW()-6&lt;=$O$3,ROW()-6,"")</f>
        <v/>
      </c>
      <c r="B6493" s="25" t="str">
        <f aca="false">IF(A6493="","",INT((A6493-1)/$O$2)+1)</f>
        <v/>
      </c>
      <c r="C6493" s="25" t="str">
        <f aca="false">IF(A6493="","",MOD(A6493-1,$O$2)+1)</f>
        <v/>
      </c>
      <c r="D6493" s="27" t="str">
        <f aca="false">IF(A6493="","",IF(A6493=1,Calculadora!$D$5,G6492))</f>
        <v/>
      </c>
      <c r="E6493" s="27" t="str">
        <f aca="false">IF(A6493="","",IF($O$9=1,IF(MOD(C6493-1,$O$8)=0,Calculadora!$D$6*(1+Calculadora!$D$7)^(B6493-1),0),IF(MOD(C6493,$O$8)=0,Calculadora!$D$6*(1+Calculadora!$D$7)^(B6493-1),0)))</f>
        <v/>
      </c>
      <c r="F6493" s="27" t="str">
        <f aca="false">IF(A6493="","",(D6493+IF($O$9=1,E6493,0))*$O$7)</f>
        <v/>
      </c>
      <c r="G6493" s="27" t="str">
        <f aca="false">IF(A6493="","",D6493+E6493+F6493)</f>
        <v/>
      </c>
      <c r="H6493" s="27" t="str">
        <f aca="false">IF(A6493="","",Calculadora!$D$5+SUM($E$7:E6493))</f>
        <v/>
      </c>
      <c r="I6493" s="27" t="str">
        <f aca="false">IF(A6493="","",G6493-H6493)</f>
        <v/>
      </c>
      <c r="J6493" s="27" t="str">
        <f aca="false">IF(A6493="","",IF(C6493=$O$2,G6493,0))</f>
        <v/>
      </c>
    </row>
    <row r="6494" customFormat="false" ht="15" hidden="false" customHeight="false" outlineLevel="0" collapsed="false">
      <c r="A6494" s="25" t="str">
        <f aca="false">IF(ROW()-6&lt;=$O$3,ROW()-6,"")</f>
        <v/>
      </c>
      <c r="B6494" s="25" t="str">
        <f aca="false">IF(A6494="","",INT((A6494-1)/$O$2)+1)</f>
        <v/>
      </c>
      <c r="C6494" s="25" t="str">
        <f aca="false">IF(A6494="","",MOD(A6494-1,$O$2)+1)</f>
        <v/>
      </c>
      <c r="D6494" s="27" t="str">
        <f aca="false">IF(A6494="","",IF(A6494=1,Calculadora!$D$5,G6493))</f>
        <v/>
      </c>
      <c r="E6494" s="27" t="str">
        <f aca="false">IF(A6494="","",IF($O$9=1,IF(MOD(C6494-1,$O$8)=0,Calculadora!$D$6*(1+Calculadora!$D$7)^(B6494-1),0),IF(MOD(C6494,$O$8)=0,Calculadora!$D$6*(1+Calculadora!$D$7)^(B6494-1),0)))</f>
        <v/>
      </c>
      <c r="F6494" s="27" t="str">
        <f aca="false">IF(A6494="","",(D6494+IF($O$9=1,E6494,0))*$O$7)</f>
        <v/>
      </c>
      <c r="G6494" s="27" t="str">
        <f aca="false">IF(A6494="","",D6494+E6494+F6494)</f>
        <v/>
      </c>
      <c r="H6494" s="27" t="str">
        <f aca="false">IF(A6494="","",Calculadora!$D$5+SUM($E$7:E6494))</f>
        <v/>
      </c>
      <c r="I6494" s="27" t="str">
        <f aca="false">IF(A6494="","",G6494-H6494)</f>
        <v/>
      </c>
      <c r="J6494" s="27" t="str">
        <f aca="false">IF(A6494="","",IF(C6494=$O$2,G6494,0))</f>
        <v/>
      </c>
    </row>
    <row r="6495" customFormat="false" ht="15" hidden="false" customHeight="false" outlineLevel="0" collapsed="false">
      <c r="A6495" s="25" t="str">
        <f aca="false">IF(ROW()-6&lt;=$O$3,ROW()-6,"")</f>
        <v/>
      </c>
      <c r="B6495" s="25" t="str">
        <f aca="false">IF(A6495="","",INT((A6495-1)/$O$2)+1)</f>
        <v/>
      </c>
      <c r="C6495" s="25" t="str">
        <f aca="false">IF(A6495="","",MOD(A6495-1,$O$2)+1)</f>
        <v/>
      </c>
      <c r="D6495" s="27" t="str">
        <f aca="false">IF(A6495="","",IF(A6495=1,Calculadora!$D$5,G6494))</f>
        <v/>
      </c>
      <c r="E6495" s="27" t="str">
        <f aca="false">IF(A6495="","",IF($O$9=1,IF(MOD(C6495-1,$O$8)=0,Calculadora!$D$6*(1+Calculadora!$D$7)^(B6495-1),0),IF(MOD(C6495,$O$8)=0,Calculadora!$D$6*(1+Calculadora!$D$7)^(B6495-1),0)))</f>
        <v/>
      </c>
      <c r="F6495" s="27" t="str">
        <f aca="false">IF(A6495="","",(D6495+IF($O$9=1,E6495,0))*$O$7)</f>
        <v/>
      </c>
      <c r="G6495" s="27" t="str">
        <f aca="false">IF(A6495="","",D6495+E6495+F6495)</f>
        <v/>
      </c>
      <c r="H6495" s="27" t="str">
        <f aca="false">IF(A6495="","",Calculadora!$D$5+SUM($E$7:E6495))</f>
        <v/>
      </c>
      <c r="I6495" s="27" t="str">
        <f aca="false">IF(A6495="","",G6495-H6495)</f>
        <v/>
      </c>
      <c r="J6495" s="27" t="str">
        <f aca="false">IF(A6495="","",IF(C6495=$O$2,G6495,0))</f>
        <v/>
      </c>
    </row>
    <row r="6496" customFormat="false" ht="15" hidden="false" customHeight="false" outlineLevel="0" collapsed="false">
      <c r="A6496" s="25" t="str">
        <f aca="false">IF(ROW()-6&lt;=$O$3,ROW()-6,"")</f>
        <v/>
      </c>
      <c r="B6496" s="25" t="str">
        <f aca="false">IF(A6496="","",INT((A6496-1)/$O$2)+1)</f>
        <v/>
      </c>
      <c r="C6496" s="25" t="str">
        <f aca="false">IF(A6496="","",MOD(A6496-1,$O$2)+1)</f>
        <v/>
      </c>
      <c r="D6496" s="27" t="str">
        <f aca="false">IF(A6496="","",IF(A6496=1,Calculadora!$D$5,G6495))</f>
        <v/>
      </c>
      <c r="E6496" s="27" t="str">
        <f aca="false">IF(A6496="","",IF($O$9=1,IF(MOD(C6496-1,$O$8)=0,Calculadora!$D$6*(1+Calculadora!$D$7)^(B6496-1),0),IF(MOD(C6496,$O$8)=0,Calculadora!$D$6*(1+Calculadora!$D$7)^(B6496-1),0)))</f>
        <v/>
      </c>
      <c r="F6496" s="27" t="str">
        <f aca="false">IF(A6496="","",(D6496+IF($O$9=1,E6496,0))*$O$7)</f>
        <v/>
      </c>
      <c r="G6496" s="27" t="str">
        <f aca="false">IF(A6496="","",D6496+E6496+F6496)</f>
        <v/>
      </c>
      <c r="H6496" s="27" t="str">
        <f aca="false">IF(A6496="","",Calculadora!$D$5+SUM($E$7:E6496))</f>
        <v/>
      </c>
      <c r="I6496" s="27" t="str">
        <f aca="false">IF(A6496="","",G6496-H6496)</f>
        <v/>
      </c>
      <c r="J6496" s="27" t="str">
        <f aca="false">IF(A6496="","",IF(C6496=$O$2,G6496,0))</f>
        <v/>
      </c>
    </row>
    <row r="6497" customFormat="false" ht="15" hidden="false" customHeight="false" outlineLevel="0" collapsed="false">
      <c r="A6497" s="25" t="str">
        <f aca="false">IF(ROW()-6&lt;=$O$3,ROW()-6,"")</f>
        <v/>
      </c>
      <c r="B6497" s="25" t="str">
        <f aca="false">IF(A6497="","",INT((A6497-1)/$O$2)+1)</f>
        <v/>
      </c>
      <c r="C6497" s="25" t="str">
        <f aca="false">IF(A6497="","",MOD(A6497-1,$O$2)+1)</f>
        <v/>
      </c>
      <c r="D6497" s="27" t="str">
        <f aca="false">IF(A6497="","",IF(A6497=1,Calculadora!$D$5,G6496))</f>
        <v/>
      </c>
      <c r="E6497" s="27" t="str">
        <f aca="false">IF(A6497="","",IF($O$9=1,IF(MOD(C6497-1,$O$8)=0,Calculadora!$D$6*(1+Calculadora!$D$7)^(B6497-1),0),IF(MOD(C6497,$O$8)=0,Calculadora!$D$6*(1+Calculadora!$D$7)^(B6497-1),0)))</f>
        <v/>
      </c>
      <c r="F6497" s="27" t="str">
        <f aca="false">IF(A6497="","",(D6497+IF($O$9=1,E6497,0))*$O$7)</f>
        <v/>
      </c>
      <c r="G6497" s="27" t="str">
        <f aca="false">IF(A6497="","",D6497+E6497+F6497)</f>
        <v/>
      </c>
      <c r="H6497" s="27" t="str">
        <f aca="false">IF(A6497="","",Calculadora!$D$5+SUM($E$7:E6497))</f>
        <v/>
      </c>
      <c r="I6497" s="27" t="str">
        <f aca="false">IF(A6497="","",G6497-H6497)</f>
        <v/>
      </c>
      <c r="J6497" s="27" t="str">
        <f aca="false">IF(A6497="","",IF(C6497=$O$2,G6497,0))</f>
        <v/>
      </c>
    </row>
    <row r="6498" customFormat="false" ht="15" hidden="false" customHeight="false" outlineLevel="0" collapsed="false">
      <c r="A6498" s="25" t="str">
        <f aca="false">IF(ROW()-6&lt;=$O$3,ROW()-6,"")</f>
        <v/>
      </c>
      <c r="B6498" s="25" t="str">
        <f aca="false">IF(A6498="","",INT((A6498-1)/$O$2)+1)</f>
        <v/>
      </c>
      <c r="C6498" s="25" t="str">
        <f aca="false">IF(A6498="","",MOD(A6498-1,$O$2)+1)</f>
        <v/>
      </c>
      <c r="D6498" s="27" t="str">
        <f aca="false">IF(A6498="","",IF(A6498=1,Calculadora!$D$5,G6497))</f>
        <v/>
      </c>
      <c r="E6498" s="27" t="str">
        <f aca="false">IF(A6498="","",IF($O$9=1,IF(MOD(C6498-1,$O$8)=0,Calculadora!$D$6*(1+Calculadora!$D$7)^(B6498-1),0),IF(MOD(C6498,$O$8)=0,Calculadora!$D$6*(1+Calculadora!$D$7)^(B6498-1),0)))</f>
        <v/>
      </c>
      <c r="F6498" s="27" t="str">
        <f aca="false">IF(A6498="","",(D6498+IF($O$9=1,E6498,0))*$O$7)</f>
        <v/>
      </c>
      <c r="G6498" s="27" t="str">
        <f aca="false">IF(A6498="","",D6498+E6498+F6498)</f>
        <v/>
      </c>
      <c r="H6498" s="27" t="str">
        <f aca="false">IF(A6498="","",Calculadora!$D$5+SUM($E$7:E6498))</f>
        <v/>
      </c>
      <c r="I6498" s="27" t="str">
        <f aca="false">IF(A6498="","",G6498-H6498)</f>
        <v/>
      </c>
      <c r="J6498" s="27" t="str">
        <f aca="false">IF(A6498="","",IF(C6498=$O$2,G6498,0))</f>
        <v/>
      </c>
    </row>
    <row r="6499" customFormat="false" ht="15" hidden="false" customHeight="false" outlineLevel="0" collapsed="false">
      <c r="A6499" s="25" t="str">
        <f aca="false">IF(ROW()-6&lt;=$O$3,ROW()-6,"")</f>
        <v/>
      </c>
      <c r="B6499" s="25" t="str">
        <f aca="false">IF(A6499="","",INT((A6499-1)/$O$2)+1)</f>
        <v/>
      </c>
      <c r="C6499" s="25" t="str">
        <f aca="false">IF(A6499="","",MOD(A6499-1,$O$2)+1)</f>
        <v/>
      </c>
      <c r="D6499" s="27" t="str">
        <f aca="false">IF(A6499="","",IF(A6499=1,Calculadora!$D$5,G6498))</f>
        <v/>
      </c>
      <c r="E6499" s="27" t="str">
        <f aca="false">IF(A6499="","",IF($O$9=1,IF(MOD(C6499-1,$O$8)=0,Calculadora!$D$6*(1+Calculadora!$D$7)^(B6499-1),0),IF(MOD(C6499,$O$8)=0,Calculadora!$D$6*(1+Calculadora!$D$7)^(B6499-1),0)))</f>
        <v/>
      </c>
      <c r="F6499" s="27" t="str">
        <f aca="false">IF(A6499="","",(D6499+IF($O$9=1,E6499,0))*$O$7)</f>
        <v/>
      </c>
      <c r="G6499" s="27" t="str">
        <f aca="false">IF(A6499="","",D6499+E6499+F6499)</f>
        <v/>
      </c>
      <c r="H6499" s="27" t="str">
        <f aca="false">IF(A6499="","",Calculadora!$D$5+SUM($E$7:E6499))</f>
        <v/>
      </c>
      <c r="I6499" s="27" t="str">
        <f aca="false">IF(A6499="","",G6499-H6499)</f>
        <v/>
      </c>
      <c r="J6499" s="27" t="str">
        <f aca="false">IF(A6499="","",IF(C6499=$O$2,G6499,0))</f>
        <v/>
      </c>
    </row>
    <row r="6500" customFormat="false" ht="15" hidden="false" customHeight="false" outlineLevel="0" collapsed="false">
      <c r="A6500" s="25" t="str">
        <f aca="false">IF(ROW()-6&lt;=$O$3,ROW()-6,"")</f>
        <v/>
      </c>
      <c r="B6500" s="25" t="str">
        <f aca="false">IF(A6500="","",INT((A6500-1)/$O$2)+1)</f>
        <v/>
      </c>
      <c r="C6500" s="25" t="str">
        <f aca="false">IF(A6500="","",MOD(A6500-1,$O$2)+1)</f>
        <v/>
      </c>
      <c r="D6500" s="27" t="str">
        <f aca="false">IF(A6500="","",IF(A6500=1,Calculadora!$D$5,G6499))</f>
        <v/>
      </c>
      <c r="E6500" s="27" t="str">
        <f aca="false">IF(A6500="","",IF($O$9=1,IF(MOD(C6500-1,$O$8)=0,Calculadora!$D$6*(1+Calculadora!$D$7)^(B6500-1),0),IF(MOD(C6500,$O$8)=0,Calculadora!$D$6*(1+Calculadora!$D$7)^(B6500-1),0)))</f>
        <v/>
      </c>
      <c r="F6500" s="27" t="str">
        <f aca="false">IF(A6500="","",(D6500+IF($O$9=1,E6500,0))*$O$7)</f>
        <v/>
      </c>
      <c r="G6500" s="27" t="str">
        <f aca="false">IF(A6500="","",D6500+E6500+F6500)</f>
        <v/>
      </c>
      <c r="H6500" s="27" t="str">
        <f aca="false">IF(A6500="","",Calculadora!$D$5+SUM($E$7:E6500))</f>
        <v/>
      </c>
      <c r="I6500" s="27" t="str">
        <f aca="false">IF(A6500="","",G6500-H6500)</f>
        <v/>
      </c>
      <c r="J6500" s="27" t="str">
        <f aca="false">IF(A6500="","",IF(C6500=$O$2,G6500,0))</f>
        <v/>
      </c>
    </row>
    <row r="6501" customFormat="false" ht="15" hidden="false" customHeight="false" outlineLevel="0" collapsed="false">
      <c r="A6501" s="25" t="str">
        <f aca="false">IF(ROW()-6&lt;=$O$3,ROW()-6,"")</f>
        <v/>
      </c>
      <c r="B6501" s="25" t="str">
        <f aca="false">IF(A6501="","",INT((A6501-1)/$O$2)+1)</f>
        <v/>
      </c>
      <c r="C6501" s="25" t="str">
        <f aca="false">IF(A6501="","",MOD(A6501-1,$O$2)+1)</f>
        <v/>
      </c>
      <c r="D6501" s="27" t="str">
        <f aca="false">IF(A6501="","",IF(A6501=1,Calculadora!$D$5,G6500))</f>
        <v/>
      </c>
      <c r="E6501" s="27" t="str">
        <f aca="false">IF(A6501="","",IF($O$9=1,IF(MOD(C6501-1,$O$8)=0,Calculadora!$D$6*(1+Calculadora!$D$7)^(B6501-1),0),IF(MOD(C6501,$O$8)=0,Calculadora!$D$6*(1+Calculadora!$D$7)^(B6501-1),0)))</f>
        <v/>
      </c>
      <c r="F6501" s="27" t="str">
        <f aca="false">IF(A6501="","",(D6501+IF($O$9=1,E6501,0))*$O$7)</f>
        <v/>
      </c>
      <c r="G6501" s="27" t="str">
        <f aca="false">IF(A6501="","",D6501+E6501+F6501)</f>
        <v/>
      </c>
      <c r="H6501" s="27" t="str">
        <f aca="false">IF(A6501="","",Calculadora!$D$5+SUM($E$7:E6501))</f>
        <v/>
      </c>
      <c r="I6501" s="27" t="str">
        <f aca="false">IF(A6501="","",G6501-H6501)</f>
        <v/>
      </c>
      <c r="J6501" s="27" t="str">
        <f aca="false">IF(A6501="","",IF(C6501=$O$2,G6501,0))</f>
        <v/>
      </c>
    </row>
    <row r="6502" customFormat="false" ht="15" hidden="false" customHeight="false" outlineLevel="0" collapsed="false">
      <c r="A6502" s="25" t="str">
        <f aca="false">IF(ROW()-6&lt;=$O$3,ROW()-6,"")</f>
        <v/>
      </c>
      <c r="B6502" s="25" t="str">
        <f aca="false">IF(A6502="","",INT((A6502-1)/$O$2)+1)</f>
        <v/>
      </c>
      <c r="C6502" s="25" t="str">
        <f aca="false">IF(A6502="","",MOD(A6502-1,$O$2)+1)</f>
        <v/>
      </c>
      <c r="D6502" s="27" t="str">
        <f aca="false">IF(A6502="","",IF(A6502=1,Calculadora!$D$5,G6501))</f>
        <v/>
      </c>
      <c r="E6502" s="27" t="str">
        <f aca="false">IF(A6502="","",IF($O$9=1,IF(MOD(C6502-1,$O$8)=0,Calculadora!$D$6*(1+Calculadora!$D$7)^(B6502-1),0),IF(MOD(C6502,$O$8)=0,Calculadora!$D$6*(1+Calculadora!$D$7)^(B6502-1),0)))</f>
        <v/>
      </c>
      <c r="F6502" s="27" t="str">
        <f aca="false">IF(A6502="","",(D6502+IF($O$9=1,E6502,0))*$O$7)</f>
        <v/>
      </c>
      <c r="G6502" s="27" t="str">
        <f aca="false">IF(A6502="","",D6502+E6502+F6502)</f>
        <v/>
      </c>
      <c r="H6502" s="27" t="str">
        <f aca="false">IF(A6502="","",Calculadora!$D$5+SUM($E$7:E6502))</f>
        <v/>
      </c>
      <c r="I6502" s="27" t="str">
        <f aca="false">IF(A6502="","",G6502-H6502)</f>
        <v/>
      </c>
      <c r="J6502" s="27" t="str">
        <f aca="false">IF(A6502="","",IF(C6502=$O$2,G6502,0))</f>
        <v/>
      </c>
    </row>
    <row r="6503" customFormat="false" ht="15" hidden="false" customHeight="false" outlineLevel="0" collapsed="false">
      <c r="A6503" s="25" t="str">
        <f aca="false">IF(ROW()-6&lt;=$O$3,ROW()-6,"")</f>
        <v/>
      </c>
      <c r="B6503" s="25" t="str">
        <f aca="false">IF(A6503="","",INT((A6503-1)/$O$2)+1)</f>
        <v/>
      </c>
      <c r="C6503" s="25" t="str">
        <f aca="false">IF(A6503="","",MOD(A6503-1,$O$2)+1)</f>
        <v/>
      </c>
      <c r="D6503" s="27" t="str">
        <f aca="false">IF(A6503="","",IF(A6503=1,Calculadora!$D$5,G6502))</f>
        <v/>
      </c>
      <c r="E6503" s="27" t="str">
        <f aca="false">IF(A6503="","",IF($O$9=1,IF(MOD(C6503-1,$O$8)=0,Calculadora!$D$6*(1+Calculadora!$D$7)^(B6503-1),0),IF(MOD(C6503,$O$8)=0,Calculadora!$D$6*(1+Calculadora!$D$7)^(B6503-1),0)))</f>
        <v/>
      </c>
      <c r="F6503" s="27" t="str">
        <f aca="false">IF(A6503="","",(D6503+IF($O$9=1,E6503,0))*$O$7)</f>
        <v/>
      </c>
      <c r="G6503" s="27" t="str">
        <f aca="false">IF(A6503="","",D6503+E6503+F6503)</f>
        <v/>
      </c>
      <c r="H6503" s="27" t="str">
        <f aca="false">IF(A6503="","",Calculadora!$D$5+SUM($E$7:E6503))</f>
        <v/>
      </c>
      <c r="I6503" s="27" t="str">
        <f aca="false">IF(A6503="","",G6503-H6503)</f>
        <v/>
      </c>
      <c r="J6503" s="27" t="str">
        <f aca="false">IF(A6503="","",IF(C6503=$O$2,G6503,0))</f>
        <v/>
      </c>
    </row>
    <row r="6504" customFormat="false" ht="15" hidden="false" customHeight="false" outlineLevel="0" collapsed="false">
      <c r="A6504" s="25" t="str">
        <f aca="false">IF(ROW()-6&lt;=$O$3,ROW()-6,"")</f>
        <v/>
      </c>
      <c r="B6504" s="25" t="str">
        <f aca="false">IF(A6504="","",INT((A6504-1)/$O$2)+1)</f>
        <v/>
      </c>
      <c r="C6504" s="25" t="str">
        <f aca="false">IF(A6504="","",MOD(A6504-1,$O$2)+1)</f>
        <v/>
      </c>
      <c r="D6504" s="27" t="str">
        <f aca="false">IF(A6504="","",IF(A6504=1,Calculadora!$D$5,G6503))</f>
        <v/>
      </c>
      <c r="E6504" s="27" t="str">
        <f aca="false">IF(A6504="","",IF($O$9=1,IF(MOD(C6504-1,$O$8)=0,Calculadora!$D$6*(1+Calculadora!$D$7)^(B6504-1),0),IF(MOD(C6504,$O$8)=0,Calculadora!$D$6*(1+Calculadora!$D$7)^(B6504-1),0)))</f>
        <v/>
      </c>
      <c r="F6504" s="27" t="str">
        <f aca="false">IF(A6504="","",(D6504+IF($O$9=1,E6504,0))*$O$7)</f>
        <v/>
      </c>
      <c r="G6504" s="27" t="str">
        <f aca="false">IF(A6504="","",D6504+E6504+F6504)</f>
        <v/>
      </c>
      <c r="H6504" s="27" t="str">
        <f aca="false">IF(A6504="","",Calculadora!$D$5+SUM($E$7:E6504))</f>
        <v/>
      </c>
      <c r="I6504" s="27" t="str">
        <f aca="false">IF(A6504="","",G6504-H6504)</f>
        <v/>
      </c>
      <c r="J6504" s="27" t="str">
        <f aca="false">IF(A6504="","",IF(C6504=$O$2,G6504,0))</f>
        <v/>
      </c>
    </row>
    <row r="6505" customFormat="false" ht="15" hidden="false" customHeight="false" outlineLevel="0" collapsed="false">
      <c r="A6505" s="25" t="str">
        <f aca="false">IF(ROW()-6&lt;=$O$3,ROW()-6,"")</f>
        <v/>
      </c>
      <c r="B6505" s="25" t="str">
        <f aca="false">IF(A6505="","",INT((A6505-1)/$O$2)+1)</f>
        <v/>
      </c>
      <c r="C6505" s="25" t="str">
        <f aca="false">IF(A6505="","",MOD(A6505-1,$O$2)+1)</f>
        <v/>
      </c>
      <c r="D6505" s="27" t="str">
        <f aca="false">IF(A6505="","",IF(A6505=1,Calculadora!$D$5,G6504))</f>
        <v/>
      </c>
      <c r="E6505" s="27" t="str">
        <f aca="false">IF(A6505="","",IF($O$9=1,IF(MOD(C6505-1,$O$8)=0,Calculadora!$D$6*(1+Calculadora!$D$7)^(B6505-1),0),IF(MOD(C6505,$O$8)=0,Calculadora!$D$6*(1+Calculadora!$D$7)^(B6505-1),0)))</f>
        <v/>
      </c>
      <c r="F6505" s="27" t="str">
        <f aca="false">IF(A6505="","",(D6505+IF($O$9=1,E6505,0))*$O$7)</f>
        <v/>
      </c>
      <c r="G6505" s="27" t="str">
        <f aca="false">IF(A6505="","",D6505+E6505+F6505)</f>
        <v/>
      </c>
      <c r="H6505" s="27" t="str">
        <f aca="false">IF(A6505="","",Calculadora!$D$5+SUM($E$7:E6505))</f>
        <v/>
      </c>
      <c r="I6505" s="27" t="str">
        <f aca="false">IF(A6505="","",G6505-H6505)</f>
        <v/>
      </c>
      <c r="J6505" s="27" t="str">
        <f aca="false">IF(A6505="","",IF(C6505=$O$2,G6505,0))</f>
        <v/>
      </c>
    </row>
    <row r="6506" customFormat="false" ht="15" hidden="false" customHeight="false" outlineLevel="0" collapsed="false">
      <c r="A6506" s="25" t="str">
        <f aca="false">IF(ROW()-6&lt;=$O$3,ROW()-6,"")</f>
        <v/>
      </c>
      <c r="B6506" s="25" t="str">
        <f aca="false">IF(A6506="","",INT((A6506-1)/$O$2)+1)</f>
        <v/>
      </c>
      <c r="C6506" s="25" t="str">
        <f aca="false">IF(A6506="","",MOD(A6506-1,$O$2)+1)</f>
        <v/>
      </c>
      <c r="D6506" s="27" t="str">
        <f aca="false">IF(A6506="","",IF(A6506=1,Calculadora!$D$5,G6505))</f>
        <v/>
      </c>
      <c r="E6506" s="27" t="str">
        <f aca="false">IF(A6506="","",IF($O$9=1,IF(MOD(C6506-1,$O$8)=0,Calculadora!$D$6*(1+Calculadora!$D$7)^(B6506-1),0),IF(MOD(C6506,$O$8)=0,Calculadora!$D$6*(1+Calculadora!$D$7)^(B6506-1),0)))</f>
        <v/>
      </c>
      <c r="F6506" s="27" t="str">
        <f aca="false">IF(A6506="","",(D6506+IF($O$9=1,E6506,0))*$O$7)</f>
        <v/>
      </c>
      <c r="G6506" s="27" t="str">
        <f aca="false">IF(A6506="","",D6506+E6506+F6506)</f>
        <v/>
      </c>
      <c r="H6506" s="27" t="str">
        <f aca="false">IF(A6506="","",Calculadora!$D$5+SUM($E$7:E6506))</f>
        <v/>
      </c>
      <c r="I6506" s="27" t="str">
        <f aca="false">IF(A6506="","",G6506-H6506)</f>
        <v/>
      </c>
      <c r="J6506" s="27" t="str">
        <f aca="false">IF(A6506="","",IF(C6506=$O$2,G6506,0))</f>
        <v/>
      </c>
    </row>
    <row r="6507" customFormat="false" ht="15" hidden="false" customHeight="false" outlineLevel="0" collapsed="false">
      <c r="A6507" s="25" t="str">
        <f aca="false">IF(ROW()-6&lt;=$O$3,ROW()-6,"")</f>
        <v/>
      </c>
      <c r="B6507" s="25" t="str">
        <f aca="false">IF(A6507="","",INT((A6507-1)/$O$2)+1)</f>
        <v/>
      </c>
      <c r="C6507" s="25" t="str">
        <f aca="false">IF(A6507="","",MOD(A6507-1,$O$2)+1)</f>
        <v/>
      </c>
      <c r="D6507" s="27" t="str">
        <f aca="false">IF(A6507="","",IF(A6507=1,Calculadora!$D$5,G6506))</f>
        <v/>
      </c>
      <c r="E6507" s="27" t="str">
        <f aca="false">IF(A6507="","",IF($O$9=1,IF(MOD(C6507-1,$O$8)=0,Calculadora!$D$6*(1+Calculadora!$D$7)^(B6507-1),0),IF(MOD(C6507,$O$8)=0,Calculadora!$D$6*(1+Calculadora!$D$7)^(B6507-1),0)))</f>
        <v/>
      </c>
      <c r="F6507" s="27" t="str">
        <f aca="false">IF(A6507="","",(D6507+IF($O$9=1,E6507,0))*$O$7)</f>
        <v/>
      </c>
      <c r="G6507" s="27" t="str">
        <f aca="false">IF(A6507="","",D6507+E6507+F6507)</f>
        <v/>
      </c>
      <c r="H6507" s="27" t="str">
        <f aca="false">IF(A6507="","",Calculadora!$D$5+SUM($E$7:E6507))</f>
        <v/>
      </c>
      <c r="I6507" s="27" t="str">
        <f aca="false">IF(A6507="","",G6507-H6507)</f>
        <v/>
      </c>
      <c r="J6507" s="27" t="str">
        <f aca="false">IF(A6507="","",IF(C6507=$O$2,G6507,0))</f>
        <v/>
      </c>
    </row>
    <row r="6508" customFormat="false" ht="15" hidden="false" customHeight="false" outlineLevel="0" collapsed="false">
      <c r="A6508" s="25" t="str">
        <f aca="false">IF(ROW()-6&lt;=$O$3,ROW()-6,"")</f>
        <v/>
      </c>
      <c r="B6508" s="25" t="str">
        <f aca="false">IF(A6508="","",INT((A6508-1)/$O$2)+1)</f>
        <v/>
      </c>
      <c r="C6508" s="25" t="str">
        <f aca="false">IF(A6508="","",MOD(A6508-1,$O$2)+1)</f>
        <v/>
      </c>
      <c r="D6508" s="27" t="str">
        <f aca="false">IF(A6508="","",IF(A6508=1,Calculadora!$D$5,G6507))</f>
        <v/>
      </c>
      <c r="E6508" s="27" t="str">
        <f aca="false">IF(A6508="","",IF($O$9=1,IF(MOD(C6508-1,$O$8)=0,Calculadora!$D$6*(1+Calculadora!$D$7)^(B6508-1),0),IF(MOD(C6508,$O$8)=0,Calculadora!$D$6*(1+Calculadora!$D$7)^(B6508-1),0)))</f>
        <v/>
      </c>
      <c r="F6508" s="27" t="str">
        <f aca="false">IF(A6508="","",(D6508+IF($O$9=1,E6508,0))*$O$7)</f>
        <v/>
      </c>
      <c r="G6508" s="27" t="str">
        <f aca="false">IF(A6508="","",D6508+E6508+F6508)</f>
        <v/>
      </c>
      <c r="H6508" s="27" t="str">
        <f aca="false">IF(A6508="","",Calculadora!$D$5+SUM($E$7:E6508))</f>
        <v/>
      </c>
      <c r="I6508" s="27" t="str">
        <f aca="false">IF(A6508="","",G6508-H6508)</f>
        <v/>
      </c>
      <c r="J6508" s="27" t="str">
        <f aca="false">IF(A6508="","",IF(C6508=$O$2,G6508,0))</f>
        <v/>
      </c>
    </row>
    <row r="6509" customFormat="false" ht="15" hidden="false" customHeight="false" outlineLevel="0" collapsed="false">
      <c r="A6509" s="25" t="str">
        <f aca="false">IF(ROW()-6&lt;=$O$3,ROW()-6,"")</f>
        <v/>
      </c>
      <c r="B6509" s="25" t="str">
        <f aca="false">IF(A6509="","",INT((A6509-1)/$O$2)+1)</f>
        <v/>
      </c>
      <c r="C6509" s="25" t="str">
        <f aca="false">IF(A6509="","",MOD(A6509-1,$O$2)+1)</f>
        <v/>
      </c>
      <c r="D6509" s="27" t="str">
        <f aca="false">IF(A6509="","",IF(A6509=1,Calculadora!$D$5,G6508))</f>
        <v/>
      </c>
      <c r="E6509" s="27" t="str">
        <f aca="false">IF(A6509="","",IF($O$9=1,IF(MOD(C6509-1,$O$8)=0,Calculadora!$D$6*(1+Calculadora!$D$7)^(B6509-1),0),IF(MOD(C6509,$O$8)=0,Calculadora!$D$6*(1+Calculadora!$D$7)^(B6509-1),0)))</f>
        <v/>
      </c>
      <c r="F6509" s="27" t="str">
        <f aca="false">IF(A6509="","",(D6509+IF($O$9=1,E6509,0))*$O$7)</f>
        <v/>
      </c>
      <c r="G6509" s="27" t="str">
        <f aca="false">IF(A6509="","",D6509+E6509+F6509)</f>
        <v/>
      </c>
      <c r="H6509" s="27" t="str">
        <f aca="false">IF(A6509="","",Calculadora!$D$5+SUM($E$7:E6509))</f>
        <v/>
      </c>
      <c r="I6509" s="27" t="str">
        <f aca="false">IF(A6509="","",G6509-H6509)</f>
        <v/>
      </c>
      <c r="J6509" s="27" t="str">
        <f aca="false">IF(A6509="","",IF(C6509=$O$2,G6509,0))</f>
        <v/>
      </c>
    </row>
    <row r="6510" customFormat="false" ht="15" hidden="false" customHeight="false" outlineLevel="0" collapsed="false">
      <c r="A6510" s="25" t="str">
        <f aca="false">IF(ROW()-6&lt;=$O$3,ROW()-6,"")</f>
        <v/>
      </c>
      <c r="B6510" s="25" t="str">
        <f aca="false">IF(A6510="","",INT((A6510-1)/$O$2)+1)</f>
        <v/>
      </c>
      <c r="C6510" s="25" t="str">
        <f aca="false">IF(A6510="","",MOD(A6510-1,$O$2)+1)</f>
        <v/>
      </c>
      <c r="D6510" s="27" t="str">
        <f aca="false">IF(A6510="","",IF(A6510=1,Calculadora!$D$5,G6509))</f>
        <v/>
      </c>
      <c r="E6510" s="27" t="str">
        <f aca="false">IF(A6510="","",IF($O$9=1,IF(MOD(C6510-1,$O$8)=0,Calculadora!$D$6*(1+Calculadora!$D$7)^(B6510-1),0),IF(MOD(C6510,$O$8)=0,Calculadora!$D$6*(1+Calculadora!$D$7)^(B6510-1),0)))</f>
        <v/>
      </c>
      <c r="F6510" s="27" t="str">
        <f aca="false">IF(A6510="","",(D6510+IF($O$9=1,E6510,0))*$O$7)</f>
        <v/>
      </c>
      <c r="G6510" s="27" t="str">
        <f aca="false">IF(A6510="","",D6510+E6510+F6510)</f>
        <v/>
      </c>
      <c r="H6510" s="27" t="str">
        <f aca="false">IF(A6510="","",Calculadora!$D$5+SUM($E$7:E6510))</f>
        <v/>
      </c>
      <c r="I6510" s="27" t="str">
        <f aca="false">IF(A6510="","",G6510-H6510)</f>
        <v/>
      </c>
      <c r="J6510" s="27" t="str">
        <f aca="false">IF(A6510="","",IF(C6510=$O$2,G6510,0))</f>
        <v/>
      </c>
    </row>
    <row r="6511" customFormat="false" ht="15" hidden="false" customHeight="false" outlineLevel="0" collapsed="false">
      <c r="A6511" s="25" t="str">
        <f aca="false">IF(ROW()-6&lt;=$O$3,ROW()-6,"")</f>
        <v/>
      </c>
      <c r="B6511" s="25" t="str">
        <f aca="false">IF(A6511="","",INT((A6511-1)/$O$2)+1)</f>
        <v/>
      </c>
      <c r="C6511" s="25" t="str">
        <f aca="false">IF(A6511="","",MOD(A6511-1,$O$2)+1)</f>
        <v/>
      </c>
      <c r="D6511" s="27" t="str">
        <f aca="false">IF(A6511="","",IF(A6511=1,Calculadora!$D$5,G6510))</f>
        <v/>
      </c>
      <c r="E6511" s="27" t="str">
        <f aca="false">IF(A6511="","",IF($O$9=1,IF(MOD(C6511-1,$O$8)=0,Calculadora!$D$6*(1+Calculadora!$D$7)^(B6511-1),0),IF(MOD(C6511,$O$8)=0,Calculadora!$D$6*(1+Calculadora!$D$7)^(B6511-1),0)))</f>
        <v/>
      </c>
      <c r="F6511" s="27" t="str">
        <f aca="false">IF(A6511="","",(D6511+IF($O$9=1,E6511,0))*$O$7)</f>
        <v/>
      </c>
      <c r="G6511" s="27" t="str">
        <f aca="false">IF(A6511="","",D6511+E6511+F6511)</f>
        <v/>
      </c>
      <c r="H6511" s="27" t="str">
        <f aca="false">IF(A6511="","",Calculadora!$D$5+SUM($E$7:E6511))</f>
        <v/>
      </c>
      <c r="I6511" s="27" t="str">
        <f aca="false">IF(A6511="","",G6511-H6511)</f>
        <v/>
      </c>
      <c r="J6511" s="27" t="str">
        <f aca="false">IF(A6511="","",IF(C6511=$O$2,G6511,0))</f>
        <v/>
      </c>
    </row>
    <row r="6512" customFormat="false" ht="15" hidden="false" customHeight="false" outlineLevel="0" collapsed="false">
      <c r="A6512" s="25" t="str">
        <f aca="false">IF(ROW()-6&lt;=$O$3,ROW()-6,"")</f>
        <v/>
      </c>
      <c r="B6512" s="25" t="str">
        <f aca="false">IF(A6512="","",INT((A6512-1)/$O$2)+1)</f>
        <v/>
      </c>
      <c r="C6512" s="25" t="str">
        <f aca="false">IF(A6512="","",MOD(A6512-1,$O$2)+1)</f>
        <v/>
      </c>
      <c r="D6512" s="27" t="str">
        <f aca="false">IF(A6512="","",IF(A6512=1,Calculadora!$D$5,G6511))</f>
        <v/>
      </c>
      <c r="E6512" s="27" t="str">
        <f aca="false">IF(A6512="","",IF($O$9=1,IF(MOD(C6512-1,$O$8)=0,Calculadora!$D$6*(1+Calculadora!$D$7)^(B6512-1),0),IF(MOD(C6512,$O$8)=0,Calculadora!$D$6*(1+Calculadora!$D$7)^(B6512-1),0)))</f>
        <v/>
      </c>
      <c r="F6512" s="27" t="str">
        <f aca="false">IF(A6512="","",(D6512+IF($O$9=1,E6512,0))*$O$7)</f>
        <v/>
      </c>
      <c r="G6512" s="27" t="str">
        <f aca="false">IF(A6512="","",D6512+E6512+F6512)</f>
        <v/>
      </c>
      <c r="H6512" s="27" t="str">
        <f aca="false">IF(A6512="","",Calculadora!$D$5+SUM($E$7:E6512))</f>
        <v/>
      </c>
      <c r="I6512" s="27" t="str">
        <f aca="false">IF(A6512="","",G6512-H6512)</f>
        <v/>
      </c>
      <c r="J6512" s="27" t="str">
        <f aca="false">IF(A6512="","",IF(C6512=$O$2,G6512,0))</f>
        <v/>
      </c>
    </row>
    <row r="6513" customFormat="false" ht="15" hidden="false" customHeight="false" outlineLevel="0" collapsed="false">
      <c r="A6513" s="25" t="str">
        <f aca="false">IF(ROW()-6&lt;=$O$3,ROW()-6,"")</f>
        <v/>
      </c>
      <c r="B6513" s="25" t="str">
        <f aca="false">IF(A6513="","",INT((A6513-1)/$O$2)+1)</f>
        <v/>
      </c>
      <c r="C6513" s="25" t="str">
        <f aca="false">IF(A6513="","",MOD(A6513-1,$O$2)+1)</f>
        <v/>
      </c>
      <c r="D6513" s="27" t="str">
        <f aca="false">IF(A6513="","",IF(A6513=1,Calculadora!$D$5,G6512))</f>
        <v/>
      </c>
      <c r="E6513" s="27" t="str">
        <f aca="false">IF(A6513="","",IF($O$9=1,IF(MOD(C6513-1,$O$8)=0,Calculadora!$D$6*(1+Calculadora!$D$7)^(B6513-1),0),IF(MOD(C6513,$O$8)=0,Calculadora!$D$6*(1+Calculadora!$D$7)^(B6513-1),0)))</f>
        <v/>
      </c>
      <c r="F6513" s="27" t="str">
        <f aca="false">IF(A6513="","",(D6513+IF($O$9=1,E6513,0))*$O$7)</f>
        <v/>
      </c>
      <c r="G6513" s="27" t="str">
        <f aca="false">IF(A6513="","",D6513+E6513+F6513)</f>
        <v/>
      </c>
      <c r="H6513" s="27" t="str">
        <f aca="false">IF(A6513="","",Calculadora!$D$5+SUM($E$7:E6513))</f>
        <v/>
      </c>
      <c r="I6513" s="27" t="str">
        <f aca="false">IF(A6513="","",G6513-H6513)</f>
        <v/>
      </c>
      <c r="J6513" s="27" t="str">
        <f aca="false">IF(A6513="","",IF(C6513=$O$2,G6513,0))</f>
        <v/>
      </c>
    </row>
    <row r="6514" customFormat="false" ht="15" hidden="false" customHeight="false" outlineLevel="0" collapsed="false">
      <c r="A6514" s="25" t="str">
        <f aca="false">IF(ROW()-6&lt;=$O$3,ROW()-6,"")</f>
        <v/>
      </c>
      <c r="B6514" s="25" t="str">
        <f aca="false">IF(A6514="","",INT((A6514-1)/$O$2)+1)</f>
        <v/>
      </c>
      <c r="C6514" s="25" t="str">
        <f aca="false">IF(A6514="","",MOD(A6514-1,$O$2)+1)</f>
        <v/>
      </c>
      <c r="D6514" s="27" t="str">
        <f aca="false">IF(A6514="","",IF(A6514=1,Calculadora!$D$5,G6513))</f>
        <v/>
      </c>
      <c r="E6514" s="27" t="str">
        <f aca="false">IF(A6514="","",IF($O$9=1,IF(MOD(C6514-1,$O$8)=0,Calculadora!$D$6*(1+Calculadora!$D$7)^(B6514-1),0),IF(MOD(C6514,$O$8)=0,Calculadora!$D$6*(1+Calculadora!$D$7)^(B6514-1),0)))</f>
        <v/>
      </c>
      <c r="F6514" s="27" t="str">
        <f aca="false">IF(A6514="","",(D6514+IF($O$9=1,E6514,0))*$O$7)</f>
        <v/>
      </c>
      <c r="G6514" s="27" t="str">
        <f aca="false">IF(A6514="","",D6514+E6514+F6514)</f>
        <v/>
      </c>
      <c r="H6514" s="27" t="str">
        <f aca="false">IF(A6514="","",Calculadora!$D$5+SUM($E$7:E6514))</f>
        <v/>
      </c>
      <c r="I6514" s="27" t="str">
        <f aca="false">IF(A6514="","",G6514-H6514)</f>
        <v/>
      </c>
      <c r="J6514" s="27" t="str">
        <f aca="false">IF(A6514="","",IF(C6514=$O$2,G6514,0))</f>
        <v/>
      </c>
    </row>
    <row r="6515" customFormat="false" ht="15" hidden="false" customHeight="false" outlineLevel="0" collapsed="false">
      <c r="A6515" s="25" t="str">
        <f aca="false">IF(ROW()-6&lt;=$O$3,ROW()-6,"")</f>
        <v/>
      </c>
      <c r="B6515" s="25" t="str">
        <f aca="false">IF(A6515="","",INT((A6515-1)/$O$2)+1)</f>
        <v/>
      </c>
      <c r="C6515" s="25" t="str">
        <f aca="false">IF(A6515="","",MOD(A6515-1,$O$2)+1)</f>
        <v/>
      </c>
      <c r="D6515" s="27" t="str">
        <f aca="false">IF(A6515="","",IF(A6515=1,Calculadora!$D$5,G6514))</f>
        <v/>
      </c>
      <c r="E6515" s="27" t="str">
        <f aca="false">IF(A6515="","",IF($O$9=1,IF(MOD(C6515-1,$O$8)=0,Calculadora!$D$6*(1+Calculadora!$D$7)^(B6515-1),0),IF(MOD(C6515,$O$8)=0,Calculadora!$D$6*(1+Calculadora!$D$7)^(B6515-1),0)))</f>
        <v/>
      </c>
      <c r="F6515" s="27" t="str">
        <f aca="false">IF(A6515="","",(D6515+IF($O$9=1,E6515,0))*$O$7)</f>
        <v/>
      </c>
      <c r="G6515" s="27" t="str">
        <f aca="false">IF(A6515="","",D6515+E6515+F6515)</f>
        <v/>
      </c>
      <c r="H6515" s="27" t="str">
        <f aca="false">IF(A6515="","",Calculadora!$D$5+SUM($E$7:E6515))</f>
        <v/>
      </c>
      <c r="I6515" s="27" t="str">
        <f aca="false">IF(A6515="","",G6515-H6515)</f>
        <v/>
      </c>
      <c r="J6515" s="27" t="str">
        <f aca="false">IF(A6515="","",IF(C6515=$O$2,G6515,0))</f>
        <v/>
      </c>
    </row>
    <row r="6516" customFormat="false" ht="15" hidden="false" customHeight="false" outlineLevel="0" collapsed="false">
      <c r="A6516" s="25" t="str">
        <f aca="false">IF(ROW()-6&lt;=$O$3,ROW()-6,"")</f>
        <v/>
      </c>
      <c r="B6516" s="25" t="str">
        <f aca="false">IF(A6516="","",INT((A6516-1)/$O$2)+1)</f>
        <v/>
      </c>
      <c r="C6516" s="25" t="str">
        <f aca="false">IF(A6516="","",MOD(A6516-1,$O$2)+1)</f>
        <v/>
      </c>
      <c r="D6516" s="27" t="str">
        <f aca="false">IF(A6516="","",IF(A6516=1,Calculadora!$D$5,G6515))</f>
        <v/>
      </c>
      <c r="E6516" s="27" t="str">
        <f aca="false">IF(A6516="","",IF($O$9=1,IF(MOD(C6516-1,$O$8)=0,Calculadora!$D$6*(1+Calculadora!$D$7)^(B6516-1),0),IF(MOD(C6516,$O$8)=0,Calculadora!$D$6*(1+Calculadora!$D$7)^(B6516-1),0)))</f>
        <v/>
      </c>
      <c r="F6516" s="27" t="str">
        <f aca="false">IF(A6516="","",(D6516+IF($O$9=1,E6516,0))*$O$7)</f>
        <v/>
      </c>
      <c r="G6516" s="27" t="str">
        <f aca="false">IF(A6516="","",D6516+E6516+F6516)</f>
        <v/>
      </c>
      <c r="H6516" s="27" t="str">
        <f aca="false">IF(A6516="","",Calculadora!$D$5+SUM($E$7:E6516))</f>
        <v/>
      </c>
      <c r="I6516" s="27" t="str">
        <f aca="false">IF(A6516="","",G6516-H6516)</f>
        <v/>
      </c>
      <c r="J6516" s="27" t="str">
        <f aca="false">IF(A6516="","",IF(C6516=$O$2,G6516,0))</f>
        <v/>
      </c>
    </row>
    <row r="6517" customFormat="false" ht="15" hidden="false" customHeight="false" outlineLevel="0" collapsed="false">
      <c r="A6517" s="25" t="str">
        <f aca="false">IF(ROW()-6&lt;=$O$3,ROW()-6,"")</f>
        <v/>
      </c>
      <c r="B6517" s="25" t="str">
        <f aca="false">IF(A6517="","",INT((A6517-1)/$O$2)+1)</f>
        <v/>
      </c>
      <c r="C6517" s="25" t="str">
        <f aca="false">IF(A6517="","",MOD(A6517-1,$O$2)+1)</f>
        <v/>
      </c>
      <c r="D6517" s="27" t="str">
        <f aca="false">IF(A6517="","",IF(A6517=1,Calculadora!$D$5,G6516))</f>
        <v/>
      </c>
      <c r="E6517" s="27" t="str">
        <f aca="false">IF(A6517="","",IF($O$9=1,IF(MOD(C6517-1,$O$8)=0,Calculadora!$D$6*(1+Calculadora!$D$7)^(B6517-1),0),IF(MOD(C6517,$O$8)=0,Calculadora!$D$6*(1+Calculadora!$D$7)^(B6517-1),0)))</f>
        <v/>
      </c>
      <c r="F6517" s="27" t="str">
        <f aca="false">IF(A6517="","",(D6517+IF($O$9=1,E6517,0))*$O$7)</f>
        <v/>
      </c>
      <c r="G6517" s="27" t="str">
        <f aca="false">IF(A6517="","",D6517+E6517+F6517)</f>
        <v/>
      </c>
      <c r="H6517" s="27" t="str">
        <f aca="false">IF(A6517="","",Calculadora!$D$5+SUM($E$7:E6517))</f>
        <v/>
      </c>
      <c r="I6517" s="27" t="str">
        <f aca="false">IF(A6517="","",G6517-H6517)</f>
        <v/>
      </c>
      <c r="J6517" s="27" t="str">
        <f aca="false">IF(A6517="","",IF(C6517=$O$2,G6517,0))</f>
        <v/>
      </c>
    </row>
    <row r="6518" customFormat="false" ht="15" hidden="false" customHeight="false" outlineLevel="0" collapsed="false">
      <c r="A6518" s="25" t="str">
        <f aca="false">IF(ROW()-6&lt;=$O$3,ROW()-6,"")</f>
        <v/>
      </c>
      <c r="B6518" s="25" t="str">
        <f aca="false">IF(A6518="","",INT((A6518-1)/$O$2)+1)</f>
        <v/>
      </c>
      <c r="C6518" s="25" t="str">
        <f aca="false">IF(A6518="","",MOD(A6518-1,$O$2)+1)</f>
        <v/>
      </c>
      <c r="D6518" s="27" t="str">
        <f aca="false">IF(A6518="","",IF(A6518=1,Calculadora!$D$5,G6517))</f>
        <v/>
      </c>
      <c r="E6518" s="27" t="str">
        <f aca="false">IF(A6518="","",IF($O$9=1,IF(MOD(C6518-1,$O$8)=0,Calculadora!$D$6*(1+Calculadora!$D$7)^(B6518-1),0),IF(MOD(C6518,$O$8)=0,Calculadora!$D$6*(1+Calculadora!$D$7)^(B6518-1),0)))</f>
        <v/>
      </c>
      <c r="F6518" s="27" t="str">
        <f aca="false">IF(A6518="","",(D6518+IF($O$9=1,E6518,0))*$O$7)</f>
        <v/>
      </c>
      <c r="G6518" s="27" t="str">
        <f aca="false">IF(A6518="","",D6518+E6518+F6518)</f>
        <v/>
      </c>
      <c r="H6518" s="27" t="str">
        <f aca="false">IF(A6518="","",Calculadora!$D$5+SUM($E$7:E6518))</f>
        <v/>
      </c>
      <c r="I6518" s="27" t="str">
        <f aca="false">IF(A6518="","",G6518-H6518)</f>
        <v/>
      </c>
      <c r="J6518" s="27" t="str">
        <f aca="false">IF(A6518="","",IF(C6518=$O$2,G6518,0))</f>
        <v/>
      </c>
    </row>
    <row r="6519" customFormat="false" ht="15" hidden="false" customHeight="false" outlineLevel="0" collapsed="false">
      <c r="A6519" s="25" t="str">
        <f aca="false">IF(ROW()-6&lt;=$O$3,ROW()-6,"")</f>
        <v/>
      </c>
      <c r="B6519" s="25" t="str">
        <f aca="false">IF(A6519="","",INT((A6519-1)/$O$2)+1)</f>
        <v/>
      </c>
      <c r="C6519" s="25" t="str">
        <f aca="false">IF(A6519="","",MOD(A6519-1,$O$2)+1)</f>
        <v/>
      </c>
      <c r="D6519" s="27" t="str">
        <f aca="false">IF(A6519="","",IF(A6519=1,Calculadora!$D$5,G6518))</f>
        <v/>
      </c>
      <c r="E6519" s="27" t="str">
        <f aca="false">IF(A6519="","",IF($O$9=1,IF(MOD(C6519-1,$O$8)=0,Calculadora!$D$6*(1+Calculadora!$D$7)^(B6519-1),0),IF(MOD(C6519,$O$8)=0,Calculadora!$D$6*(1+Calculadora!$D$7)^(B6519-1),0)))</f>
        <v/>
      </c>
      <c r="F6519" s="27" t="str">
        <f aca="false">IF(A6519="","",(D6519+IF($O$9=1,E6519,0))*$O$7)</f>
        <v/>
      </c>
      <c r="G6519" s="27" t="str">
        <f aca="false">IF(A6519="","",D6519+E6519+F6519)</f>
        <v/>
      </c>
      <c r="H6519" s="27" t="str">
        <f aca="false">IF(A6519="","",Calculadora!$D$5+SUM($E$7:E6519))</f>
        <v/>
      </c>
      <c r="I6519" s="27" t="str">
        <f aca="false">IF(A6519="","",G6519-H6519)</f>
        <v/>
      </c>
      <c r="J6519" s="27" t="str">
        <f aca="false">IF(A6519="","",IF(C6519=$O$2,G6519,0))</f>
        <v/>
      </c>
    </row>
    <row r="6520" customFormat="false" ht="15" hidden="false" customHeight="false" outlineLevel="0" collapsed="false">
      <c r="A6520" s="25" t="str">
        <f aca="false">IF(ROW()-6&lt;=$O$3,ROW()-6,"")</f>
        <v/>
      </c>
      <c r="B6520" s="25" t="str">
        <f aca="false">IF(A6520="","",INT((A6520-1)/$O$2)+1)</f>
        <v/>
      </c>
      <c r="C6520" s="25" t="str">
        <f aca="false">IF(A6520="","",MOD(A6520-1,$O$2)+1)</f>
        <v/>
      </c>
      <c r="D6520" s="27" t="str">
        <f aca="false">IF(A6520="","",IF(A6520=1,Calculadora!$D$5,G6519))</f>
        <v/>
      </c>
      <c r="E6520" s="27" t="str">
        <f aca="false">IF(A6520="","",IF($O$9=1,IF(MOD(C6520-1,$O$8)=0,Calculadora!$D$6*(1+Calculadora!$D$7)^(B6520-1),0),IF(MOD(C6520,$O$8)=0,Calculadora!$D$6*(1+Calculadora!$D$7)^(B6520-1),0)))</f>
        <v/>
      </c>
      <c r="F6520" s="27" t="str">
        <f aca="false">IF(A6520="","",(D6520+IF($O$9=1,E6520,0))*$O$7)</f>
        <v/>
      </c>
      <c r="G6520" s="27" t="str">
        <f aca="false">IF(A6520="","",D6520+E6520+F6520)</f>
        <v/>
      </c>
      <c r="H6520" s="27" t="str">
        <f aca="false">IF(A6520="","",Calculadora!$D$5+SUM($E$7:E6520))</f>
        <v/>
      </c>
      <c r="I6520" s="27" t="str">
        <f aca="false">IF(A6520="","",G6520-H6520)</f>
        <v/>
      </c>
      <c r="J6520" s="27" t="str">
        <f aca="false">IF(A6520="","",IF(C6520=$O$2,G6520,0))</f>
        <v/>
      </c>
    </row>
    <row r="6521" customFormat="false" ht="15" hidden="false" customHeight="false" outlineLevel="0" collapsed="false">
      <c r="A6521" s="25" t="str">
        <f aca="false">IF(ROW()-6&lt;=$O$3,ROW()-6,"")</f>
        <v/>
      </c>
      <c r="B6521" s="25" t="str">
        <f aca="false">IF(A6521="","",INT((A6521-1)/$O$2)+1)</f>
        <v/>
      </c>
      <c r="C6521" s="25" t="str">
        <f aca="false">IF(A6521="","",MOD(A6521-1,$O$2)+1)</f>
        <v/>
      </c>
      <c r="D6521" s="27" t="str">
        <f aca="false">IF(A6521="","",IF(A6521=1,Calculadora!$D$5,G6520))</f>
        <v/>
      </c>
      <c r="E6521" s="27" t="str">
        <f aca="false">IF(A6521="","",IF($O$9=1,IF(MOD(C6521-1,$O$8)=0,Calculadora!$D$6*(1+Calculadora!$D$7)^(B6521-1),0),IF(MOD(C6521,$O$8)=0,Calculadora!$D$6*(1+Calculadora!$D$7)^(B6521-1),0)))</f>
        <v/>
      </c>
      <c r="F6521" s="27" t="str">
        <f aca="false">IF(A6521="","",(D6521+IF($O$9=1,E6521,0))*$O$7)</f>
        <v/>
      </c>
      <c r="G6521" s="27" t="str">
        <f aca="false">IF(A6521="","",D6521+E6521+F6521)</f>
        <v/>
      </c>
      <c r="H6521" s="27" t="str">
        <f aca="false">IF(A6521="","",Calculadora!$D$5+SUM($E$7:E6521))</f>
        <v/>
      </c>
      <c r="I6521" s="27" t="str">
        <f aca="false">IF(A6521="","",G6521-H6521)</f>
        <v/>
      </c>
      <c r="J6521" s="27" t="str">
        <f aca="false">IF(A6521="","",IF(C6521=$O$2,G6521,0))</f>
        <v/>
      </c>
    </row>
    <row r="6522" customFormat="false" ht="15" hidden="false" customHeight="false" outlineLevel="0" collapsed="false">
      <c r="A6522" s="25" t="str">
        <f aca="false">IF(ROW()-6&lt;=$O$3,ROW()-6,"")</f>
        <v/>
      </c>
      <c r="B6522" s="25" t="str">
        <f aca="false">IF(A6522="","",INT((A6522-1)/$O$2)+1)</f>
        <v/>
      </c>
      <c r="C6522" s="25" t="str">
        <f aca="false">IF(A6522="","",MOD(A6522-1,$O$2)+1)</f>
        <v/>
      </c>
      <c r="D6522" s="27" t="str">
        <f aca="false">IF(A6522="","",IF(A6522=1,Calculadora!$D$5,G6521))</f>
        <v/>
      </c>
      <c r="E6522" s="27" t="str">
        <f aca="false">IF(A6522="","",IF($O$9=1,IF(MOD(C6522-1,$O$8)=0,Calculadora!$D$6*(1+Calculadora!$D$7)^(B6522-1),0),IF(MOD(C6522,$O$8)=0,Calculadora!$D$6*(1+Calculadora!$D$7)^(B6522-1),0)))</f>
        <v/>
      </c>
      <c r="F6522" s="27" t="str">
        <f aca="false">IF(A6522="","",(D6522+IF($O$9=1,E6522,0))*$O$7)</f>
        <v/>
      </c>
      <c r="G6522" s="27" t="str">
        <f aca="false">IF(A6522="","",D6522+E6522+F6522)</f>
        <v/>
      </c>
      <c r="H6522" s="27" t="str">
        <f aca="false">IF(A6522="","",Calculadora!$D$5+SUM($E$7:E6522))</f>
        <v/>
      </c>
      <c r="I6522" s="27" t="str">
        <f aca="false">IF(A6522="","",G6522-H6522)</f>
        <v/>
      </c>
      <c r="J6522" s="27" t="str">
        <f aca="false">IF(A6522="","",IF(C6522=$O$2,G6522,0))</f>
        <v/>
      </c>
    </row>
    <row r="6523" customFormat="false" ht="15" hidden="false" customHeight="false" outlineLevel="0" collapsed="false">
      <c r="A6523" s="25" t="str">
        <f aca="false">IF(ROW()-6&lt;=$O$3,ROW()-6,"")</f>
        <v/>
      </c>
      <c r="B6523" s="25" t="str">
        <f aca="false">IF(A6523="","",INT((A6523-1)/$O$2)+1)</f>
        <v/>
      </c>
      <c r="C6523" s="25" t="str">
        <f aca="false">IF(A6523="","",MOD(A6523-1,$O$2)+1)</f>
        <v/>
      </c>
      <c r="D6523" s="27" t="str">
        <f aca="false">IF(A6523="","",IF(A6523=1,Calculadora!$D$5,G6522))</f>
        <v/>
      </c>
      <c r="E6523" s="27" t="str">
        <f aca="false">IF(A6523="","",IF($O$9=1,IF(MOD(C6523-1,$O$8)=0,Calculadora!$D$6*(1+Calculadora!$D$7)^(B6523-1),0),IF(MOD(C6523,$O$8)=0,Calculadora!$D$6*(1+Calculadora!$D$7)^(B6523-1),0)))</f>
        <v/>
      </c>
      <c r="F6523" s="27" t="str">
        <f aca="false">IF(A6523="","",(D6523+IF($O$9=1,E6523,0))*$O$7)</f>
        <v/>
      </c>
      <c r="G6523" s="27" t="str">
        <f aca="false">IF(A6523="","",D6523+E6523+F6523)</f>
        <v/>
      </c>
      <c r="H6523" s="27" t="str">
        <f aca="false">IF(A6523="","",Calculadora!$D$5+SUM($E$7:E6523))</f>
        <v/>
      </c>
      <c r="I6523" s="27" t="str">
        <f aca="false">IF(A6523="","",G6523-H6523)</f>
        <v/>
      </c>
      <c r="J6523" s="27" t="str">
        <f aca="false">IF(A6523="","",IF(C6523=$O$2,G6523,0))</f>
        <v/>
      </c>
    </row>
    <row r="6524" customFormat="false" ht="15" hidden="false" customHeight="false" outlineLevel="0" collapsed="false">
      <c r="A6524" s="25" t="str">
        <f aca="false">IF(ROW()-6&lt;=$O$3,ROW()-6,"")</f>
        <v/>
      </c>
      <c r="B6524" s="25" t="str">
        <f aca="false">IF(A6524="","",INT((A6524-1)/$O$2)+1)</f>
        <v/>
      </c>
      <c r="C6524" s="25" t="str">
        <f aca="false">IF(A6524="","",MOD(A6524-1,$O$2)+1)</f>
        <v/>
      </c>
      <c r="D6524" s="27" t="str">
        <f aca="false">IF(A6524="","",IF(A6524=1,Calculadora!$D$5,G6523))</f>
        <v/>
      </c>
      <c r="E6524" s="27" t="str">
        <f aca="false">IF(A6524="","",IF($O$9=1,IF(MOD(C6524-1,$O$8)=0,Calculadora!$D$6*(1+Calculadora!$D$7)^(B6524-1),0),IF(MOD(C6524,$O$8)=0,Calculadora!$D$6*(1+Calculadora!$D$7)^(B6524-1),0)))</f>
        <v/>
      </c>
      <c r="F6524" s="27" t="str">
        <f aca="false">IF(A6524="","",(D6524+IF($O$9=1,E6524,0))*$O$7)</f>
        <v/>
      </c>
      <c r="G6524" s="27" t="str">
        <f aca="false">IF(A6524="","",D6524+E6524+F6524)</f>
        <v/>
      </c>
      <c r="H6524" s="27" t="str">
        <f aca="false">IF(A6524="","",Calculadora!$D$5+SUM($E$7:E6524))</f>
        <v/>
      </c>
      <c r="I6524" s="27" t="str">
        <f aca="false">IF(A6524="","",G6524-H6524)</f>
        <v/>
      </c>
      <c r="J6524" s="27" t="str">
        <f aca="false">IF(A6524="","",IF(C6524=$O$2,G6524,0))</f>
        <v/>
      </c>
    </row>
    <row r="6525" customFormat="false" ht="15" hidden="false" customHeight="false" outlineLevel="0" collapsed="false">
      <c r="A6525" s="25" t="str">
        <f aca="false">IF(ROW()-6&lt;=$O$3,ROW()-6,"")</f>
        <v/>
      </c>
      <c r="B6525" s="25" t="str">
        <f aca="false">IF(A6525="","",INT((A6525-1)/$O$2)+1)</f>
        <v/>
      </c>
      <c r="C6525" s="25" t="str">
        <f aca="false">IF(A6525="","",MOD(A6525-1,$O$2)+1)</f>
        <v/>
      </c>
      <c r="D6525" s="27" t="str">
        <f aca="false">IF(A6525="","",IF(A6525=1,Calculadora!$D$5,G6524))</f>
        <v/>
      </c>
      <c r="E6525" s="27" t="str">
        <f aca="false">IF(A6525="","",IF($O$9=1,IF(MOD(C6525-1,$O$8)=0,Calculadora!$D$6*(1+Calculadora!$D$7)^(B6525-1),0),IF(MOD(C6525,$O$8)=0,Calculadora!$D$6*(1+Calculadora!$D$7)^(B6525-1),0)))</f>
        <v/>
      </c>
      <c r="F6525" s="27" t="str">
        <f aca="false">IF(A6525="","",(D6525+IF($O$9=1,E6525,0))*$O$7)</f>
        <v/>
      </c>
      <c r="G6525" s="27" t="str">
        <f aca="false">IF(A6525="","",D6525+E6525+F6525)</f>
        <v/>
      </c>
      <c r="H6525" s="27" t="str">
        <f aca="false">IF(A6525="","",Calculadora!$D$5+SUM($E$7:E6525))</f>
        <v/>
      </c>
      <c r="I6525" s="27" t="str">
        <f aca="false">IF(A6525="","",G6525-H6525)</f>
        <v/>
      </c>
      <c r="J6525" s="27" t="str">
        <f aca="false">IF(A6525="","",IF(C6525=$O$2,G6525,0))</f>
        <v/>
      </c>
    </row>
    <row r="6526" customFormat="false" ht="15" hidden="false" customHeight="false" outlineLevel="0" collapsed="false">
      <c r="A6526" s="25" t="str">
        <f aca="false">IF(ROW()-6&lt;=$O$3,ROW()-6,"")</f>
        <v/>
      </c>
      <c r="B6526" s="25" t="str">
        <f aca="false">IF(A6526="","",INT((A6526-1)/$O$2)+1)</f>
        <v/>
      </c>
      <c r="C6526" s="25" t="str">
        <f aca="false">IF(A6526="","",MOD(A6526-1,$O$2)+1)</f>
        <v/>
      </c>
      <c r="D6526" s="27" t="str">
        <f aca="false">IF(A6526="","",IF(A6526=1,Calculadora!$D$5,G6525))</f>
        <v/>
      </c>
      <c r="E6526" s="27" t="str">
        <f aca="false">IF(A6526="","",IF($O$9=1,IF(MOD(C6526-1,$O$8)=0,Calculadora!$D$6*(1+Calculadora!$D$7)^(B6526-1),0),IF(MOD(C6526,$O$8)=0,Calculadora!$D$6*(1+Calculadora!$D$7)^(B6526-1),0)))</f>
        <v/>
      </c>
      <c r="F6526" s="27" t="str">
        <f aca="false">IF(A6526="","",(D6526+IF($O$9=1,E6526,0))*$O$7)</f>
        <v/>
      </c>
      <c r="G6526" s="27" t="str">
        <f aca="false">IF(A6526="","",D6526+E6526+F6526)</f>
        <v/>
      </c>
      <c r="H6526" s="27" t="str">
        <f aca="false">IF(A6526="","",Calculadora!$D$5+SUM($E$7:E6526))</f>
        <v/>
      </c>
      <c r="I6526" s="27" t="str">
        <f aca="false">IF(A6526="","",G6526-H6526)</f>
        <v/>
      </c>
      <c r="J6526" s="27" t="str">
        <f aca="false">IF(A6526="","",IF(C6526=$O$2,G6526,0))</f>
        <v/>
      </c>
    </row>
    <row r="6527" customFormat="false" ht="15" hidden="false" customHeight="false" outlineLevel="0" collapsed="false">
      <c r="A6527" s="25" t="str">
        <f aca="false">IF(ROW()-6&lt;=$O$3,ROW()-6,"")</f>
        <v/>
      </c>
      <c r="B6527" s="25" t="str">
        <f aca="false">IF(A6527="","",INT((A6527-1)/$O$2)+1)</f>
        <v/>
      </c>
      <c r="C6527" s="25" t="str">
        <f aca="false">IF(A6527="","",MOD(A6527-1,$O$2)+1)</f>
        <v/>
      </c>
      <c r="D6527" s="27" t="str">
        <f aca="false">IF(A6527="","",IF(A6527=1,Calculadora!$D$5,G6526))</f>
        <v/>
      </c>
      <c r="E6527" s="27" t="str">
        <f aca="false">IF(A6527="","",IF($O$9=1,IF(MOD(C6527-1,$O$8)=0,Calculadora!$D$6*(1+Calculadora!$D$7)^(B6527-1),0),IF(MOD(C6527,$O$8)=0,Calculadora!$D$6*(1+Calculadora!$D$7)^(B6527-1),0)))</f>
        <v/>
      </c>
      <c r="F6527" s="27" t="str">
        <f aca="false">IF(A6527="","",(D6527+IF($O$9=1,E6527,0))*$O$7)</f>
        <v/>
      </c>
      <c r="G6527" s="27" t="str">
        <f aca="false">IF(A6527="","",D6527+E6527+F6527)</f>
        <v/>
      </c>
      <c r="H6527" s="27" t="str">
        <f aca="false">IF(A6527="","",Calculadora!$D$5+SUM($E$7:E6527))</f>
        <v/>
      </c>
      <c r="I6527" s="27" t="str">
        <f aca="false">IF(A6527="","",G6527-H6527)</f>
        <v/>
      </c>
      <c r="J6527" s="27" t="str">
        <f aca="false">IF(A6527="","",IF(C6527=$O$2,G6527,0))</f>
        <v/>
      </c>
    </row>
    <row r="6528" customFormat="false" ht="15" hidden="false" customHeight="false" outlineLevel="0" collapsed="false">
      <c r="A6528" s="25" t="str">
        <f aca="false">IF(ROW()-6&lt;=$O$3,ROW()-6,"")</f>
        <v/>
      </c>
      <c r="B6528" s="25" t="str">
        <f aca="false">IF(A6528="","",INT((A6528-1)/$O$2)+1)</f>
        <v/>
      </c>
      <c r="C6528" s="25" t="str">
        <f aca="false">IF(A6528="","",MOD(A6528-1,$O$2)+1)</f>
        <v/>
      </c>
      <c r="D6528" s="27" t="str">
        <f aca="false">IF(A6528="","",IF(A6528=1,Calculadora!$D$5,G6527))</f>
        <v/>
      </c>
      <c r="E6528" s="27" t="str">
        <f aca="false">IF(A6528="","",IF($O$9=1,IF(MOD(C6528-1,$O$8)=0,Calculadora!$D$6*(1+Calculadora!$D$7)^(B6528-1),0),IF(MOD(C6528,$O$8)=0,Calculadora!$D$6*(1+Calculadora!$D$7)^(B6528-1),0)))</f>
        <v/>
      </c>
      <c r="F6528" s="27" t="str">
        <f aca="false">IF(A6528="","",(D6528+IF($O$9=1,E6528,0))*$O$7)</f>
        <v/>
      </c>
      <c r="G6528" s="27" t="str">
        <f aca="false">IF(A6528="","",D6528+E6528+F6528)</f>
        <v/>
      </c>
      <c r="H6528" s="27" t="str">
        <f aca="false">IF(A6528="","",Calculadora!$D$5+SUM($E$7:E6528))</f>
        <v/>
      </c>
      <c r="I6528" s="27" t="str">
        <f aca="false">IF(A6528="","",G6528-H6528)</f>
        <v/>
      </c>
      <c r="J6528" s="27" t="str">
        <f aca="false">IF(A6528="","",IF(C6528=$O$2,G6528,0))</f>
        <v/>
      </c>
    </row>
    <row r="6529" customFormat="false" ht="15" hidden="false" customHeight="false" outlineLevel="0" collapsed="false">
      <c r="A6529" s="25" t="str">
        <f aca="false">IF(ROW()-6&lt;=$O$3,ROW()-6,"")</f>
        <v/>
      </c>
      <c r="B6529" s="25" t="str">
        <f aca="false">IF(A6529="","",INT((A6529-1)/$O$2)+1)</f>
        <v/>
      </c>
      <c r="C6529" s="25" t="str">
        <f aca="false">IF(A6529="","",MOD(A6529-1,$O$2)+1)</f>
        <v/>
      </c>
      <c r="D6529" s="27" t="str">
        <f aca="false">IF(A6529="","",IF(A6529=1,Calculadora!$D$5,G6528))</f>
        <v/>
      </c>
      <c r="E6529" s="27" t="str">
        <f aca="false">IF(A6529="","",IF($O$9=1,IF(MOD(C6529-1,$O$8)=0,Calculadora!$D$6*(1+Calculadora!$D$7)^(B6529-1),0),IF(MOD(C6529,$O$8)=0,Calculadora!$D$6*(1+Calculadora!$D$7)^(B6529-1),0)))</f>
        <v/>
      </c>
      <c r="F6529" s="27" t="str">
        <f aca="false">IF(A6529="","",(D6529+IF($O$9=1,E6529,0))*$O$7)</f>
        <v/>
      </c>
      <c r="G6529" s="27" t="str">
        <f aca="false">IF(A6529="","",D6529+E6529+F6529)</f>
        <v/>
      </c>
      <c r="H6529" s="27" t="str">
        <f aca="false">IF(A6529="","",Calculadora!$D$5+SUM($E$7:E6529))</f>
        <v/>
      </c>
      <c r="I6529" s="27" t="str">
        <f aca="false">IF(A6529="","",G6529-H6529)</f>
        <v/>
      </c>
      <c r="J6529" s="27" t="str">
        <f aca="false">IF(A6529="","",IF(C6529=$O$2,G6529,0))</f>
        <v/>
      </c>
    </row>
    <row r="6530" customFormat="false" ht="15" hidden="false" customHeight="false" outlineLevel="0" collapsed="false">
      <c r="A6530" s="25" t="str">
        <f aca="false">IF(ROW()-6&lt;=$O$3,ROW()-6,"")</f>
        <v/>
      </c>
      <c r="B6530" s="25" t="str">
        <f aca="false">IF(A6530="","",INT((A6530-1)/$O$2)+1)</f>
        <v/>
      </c>
      <c r="C6530" s="25" t="str">
        <f aca="false">IF(A6530="","",MOD(A6530-1,$O$2)+1)</f>
        <v/>
      </c>
      <c r="D6530" s="27" t="str">
        <f aca="false">IF(A6530="","",IF(A6530=1,Calculadora!$D$5,G6529))</f>
        <v/>
      </c>
      <c r="E6530" s="27" t="str">
        <f aca="false">IF(A6530="","",IF($O$9=1,IF(MOD(C6530-1,$O$8)=0,Calculadora!$D$6*(1+Calculadora!$D$7)^(B6530-1),0),IF(MOD(C6530,$O$8)=0,Calculadora!$D$6*(1+Calculadora!$D$7)^(B6530-1),0)))</f>
        <v/>
      </c>
      <c r="F6530" s="27" t="str">
        <f aca="false">IF(A6530="","",(D6530+IF($O$9=1,E6530,0))*$O$7)</f>
        <v/>
      </c>
      <c r="G6530" s="27" t="str">
        <f aca="false">IF(A6530="","",D6530+E6530+F6530)</f>
        <v/>
      </c>
      <c r="H6530" s="27" t="str">
        <f aca="false">IF(A6530="","",Calculadora!$D$5+SUM($E$7:E6530))</f>
        <v/>
      </c>
      <c r="I6530" s="27" t="str">
        <f aca="false">IF(A6530="","",G6530-H6530)</f>
        <v/>
      </c>
      <c r="J6530" s="27" t="str">
        <f aca="false">IF(A6530="","",IF(C6530=$O$2,G6530,0))</f>
        <v/>
      </c>
    </row>
    <row r="6531" customFormat="false" ht="15" hidden="false" customHeight="false" outlineLevel="0" collapsed="false">
      <c r="A6531" s="25" t="str">
        <f aca="false">IF(ROW()-6&lt;=$O$3,ROW()-6,"")</f>
        <v/>
      </c>
      <c r="B6531" s="25" t="str">
        <f aca="false">IF(A6531="","",INT((A6531-1)/$O$2)+1)</f>
        <v/>
      </c>
      <c r="C6531" s="25" t="str">
        <f aca="false">IF(A6531="","",MOD(A6531-1,$O$2)+1)</f>
        <v/>
      </c>
      <c r="D6531" s="27" t="str">
        <f aca="false">IF(A6531="","",IF(A6531=1,Calculadora!$D$5,G6530))</f>
        <v/>
      </c>
      <c r="E6531" s="27" t="str">
        <f aca="false">IF(A6531="","",IF($O$9=1,IF(MOD(C6531-1,$O$8)=0,Calculadora!$D$6*(1+Calculadora!$D$7)^(B6531-1),0),IF(MOD(C6531,$O$8)=0,Calculadora!$D$6*(1+Calculadora!$D$7)^(B6531-1),0)))</f>
        <v/>
      </c>
      <c r="F6531" s="27" t="str">
        <f aca="false">IF(A6531="","",(D6531+IF($O$9=1,E6531,0))*$O$7)</f>
        <v/>
      </c>
      <c r="G6531" s="27" t="str">
        <f aca="false">IF(A6531="","",D6531+E6531+F6531)</f>
        <v/>
      </c>
      <c r="H6531" s="27" t="str">
        <f aca="false">IF(A6531="","",Calculadora!$D$5+SUM($E$7:E6531))</f>
        <v/>
      </c>
      <c r="I6531" s="27" t="str">
        <f aca="false">IF(A6531="","",G6531-H6531)</f>
        <v/>
      </c>
      <c r="J6531" s="27" t="str">
        <f aca="false">IF(A6531="","",IF(C6531=$O$2,G6531,0))</f>
        <v/>
      </c>
    </row>
    <row r="6532" customFormat="false" ht="15" hidden="false" customHeight="false" outlineLevel="0" collapsed="false">
      <c r="A6532" s="25" t="str">
        <f aca="false">IF(ROW()-6&lt;=$O$3,ROW()-6,"")</f>
        <v/>
      </c>
      <c r="B6532" s="25" t="str">
        <f aca="false">IF(A6532="","",INT((A6532-1)/$O$2)+1)</f>
        <v/>
      </c>
      <c r="C6532" s="25" t="str">
        <f aca="false">IF(A6532="","",MOD(A6532-1,$O$2)+1)</f>
        <v/>
      </c>
      <c r="D6532" s="27" t="str">
        <f aca="false">IF(A6532="","",IF(A6532=1,Calculadora!$D$5,G6531))</f>
        <v/>
      </c>
      <c r="E6532" s="27" t="str">
        <f aca="false">IF(A6532="","",IF($O$9=1,IF(MOD(C6532-1,$O$8)=0,Calculadora!$D$6*(1+Calculadora!$D$7)^(B6532-1),0),IF(MOD(C6532,$O$8)=0,Calculadora!$D$6*(1+Calculadora!$D$7)^(B6532-1),0)))</f>
        <v/>
      </c>
      <c r="F6532" s="27" t="str">
        <f aca="false">IF(A6532="","",(D6532+IF($O$9=1,E6532,0))*$O$7)</f>
        <v/>
      </c>
      <c r="G6532" s="27" t="str">
        <f aca="false">IF(A6532="","",D6532+E6532+F6532)</f>
        <v/>
      </c>
      <c r="H6532" s="27" t="str">
        <f aca="false">IF(A6532="","",Calculadora!$D$5+SUM($E$7:E6532))</f>
        <v/>
      </c>
      <c r="I6532" s="27" t="str">
        <f aca="false">IF(A6532="","",G6532-H6532)</f>
        <v/>
      </c>
      <c r="J6532" s="27" t="str">
        <f aca="false">IF(A6532="","",IF(C6532=$O$2,G6532,0))</f>
        <v/>
      </c>
    </row>
    <row r="6533" customFormat="false" ht="15" hidden="false" customHeight="false" outlineLevel="0" collapsed="false">
      <c r="A6533" s="25" t="str">
        <f aca="false">IF(ROW()-6&lt;=$O$3,ROW()-6,"")</f>
        <v/>
      </c>
      <c r="B6533" s="25" t="str">
        <f aca="false">IF(A6533="","",INT((A6533-1)/$O$2)+1)</f>
        <v/>
      </c>
      <c r="C6533" s="25" t="str">
        <f aca="false">IF(A6533="","",MOD(A6533-1,$O$2)+1)</f>
        <v/>
      </c>
      <c r="D6533" s="27" t="str">
        <f aca="false">IF(A6533="","",IF(A6533=1,Calculadora!$D$5,G6532))</f>
        <v/>
      </c>
      <c r="E6533" s="27" t="str">
        <f aca="false">IF(A6533="","",IF($O$9=1,IF(MOD(C6533-1,$O$8)=0,Calculadora!$D$6*(1+Calculadora!$D$7)^(B6533-1),0),IF(MOD(C6533,$O$8)=0,Calculadora!$D$6*(1+Calculadora!$D$7)^(B6533-1),0)))</f>
        <v/>
      </c>
      <c r="F6533" s="27" t="str">
        <f aca="false">IF(A6533="","",(D6533+IF($O$9=1,E6533,0))*$O$7)</f>
        <v/>
      </c>
      <c r="G6533" s="27" t="str">
        <f aca="false">IF(A6533="","",D6533+E6533+F6533)</f>
        <v/>
      </c>
      <c r="H6533" s="27" t="str">
        <f aca="false">IF(A6533="","",Calculadora!$D$5+SUM($E$7:E6533))</f>
        <v/>
      </c>
      <c r="I6533" s="27" t="str">
        <f aca="false">IF(A6533="","",G6533-H6533)</f>
        <v/>
      </c>
      <c r="J6533" s="27" t="str">
        <f aca="false">IF(A6533="","",IF(C6533=$O$2,G6533,0))</f>
        <v/>
      </c>
    </row>
    <row r="6534" customFormat="false" ht="15" hidden="false" customHeight="false" outlineLevel="0" collapsed="false">
      <c r="A6534" s="25" t="str">
        <f aca="false">IF(ROW()-6&lt;=$O$3,ROW()-6,"")</f>
        <v/>
      </c>
      <c r="B6534" s="25" t="str">
        <f aca="false">IF(A6534="","",INT((A6534-1)/$O$2)+1)</f>
        <v/>
      </c>
      <c r="C6534" s="25" t="str">
        <f aca="false">IF(A6534="","",MOD(A6534-1,$O$2)+1)</f>
        <v/>
      </c>
      <c r="D6534" s="27" t="str">
        <f aca="false">IF(A6534="","",IF(A6534=1,Calculadora!$D$5,G6533))</f>
        <v/>
      </c>
      <c r="E6534" s="27" t="str">
        <f aca="false">IF(A6534="","",IF($O$9=1,IF(MOD(C6534-1,$O$8)=0,Calculadora!$D$6*(1+Calculadora!$D$7)^(B6534-1),0),IF(MOD(C6534,$O$8)=0,Calculadora!$D$6*(1+Calculadora!$D$7)^(B6534-1),0)))</f>
        <v/>
      </c>
      <c r="F6534" s="27" t="str">
        <f aca="false">IF(A6534="","",(D6534+IF($O$9=1,E6534,0))*$O$7)</f>
        <v/>
      </c>
      <c r="G6534" s="27" t="str">
        <f aca="false">IF(A6534="","",D6534+E6534+F6534)</f>
        <v/>
      </c>
      <c r="H6534" s="27" t="str">
        <f aca="false">IF(A6534="","",Calculadora!$D$5+SUM($E$7:E6534))</f>
        <v/>
      </c>
      <c r="I6534" s="27" t="str">
        <f aca="false">IF(A6534="","",G6534-H6534)</f>
        <v/>
      </c>
      <c r="J6534" s="27" t="str">
        <f aca="false">IF(A6534="","",IF(C6534=$O$2,G6534,0))</f>
        <v/>
      </c>
    </row>
    <row r="6535" customFormat="false" ht="15" hidden="false" customHeight="false" outlineLevel="0" collapsed="false">
      <c r="A6535" s="25" t="str">
        <f aca="false">IF(ROW()-6&lt;=$O$3,ROW()-6,"")</f>
        <v/>
      </c>
      <c r="B6535" s="25" t="str">
        <f aca="false">IF(A6535="","",INT((A6535-1)/$O$2)+1)</f>
        <v/>
      </c>
      <c r="C6535" s="25" t="str">
        <f aca="false">IF(A6535="","",MOD(A6535-1,$O$2)+1)</f>
        <v/>
      </c>
      <c r="D6535" s="27" t="str">
        <f aca="false">IF(A6535="","",IF(A6535=1,Calculadora!$D$5,G6534))</f>
        <v/>
      </c>
      <c r="E6535" s="27" t="str">
        <f aca="false">IF(A6535="","",IF($O$9=1,IF(MOD(C6535-1,$O$8)=0,Calculadora!$D$6*(1+Calculadora!$D$7)^(B6535-1),0),IF(MOD(C6535,$O$8)=0,Calculadora!$D$6*(1+Calculadora!$D$7)^(B6535-1),0)))</f>
        <v/>
      </c>
      <c r="F6535" s="27" t="str">
        <f aca="false">IF(A6535="","",(D6535+IF($O$9=1,E6535,0))*$O$7)</f>
        <v/>
      </c>
      <c r="G6535" s="27" t="str">
        <f aca="false">IF(A6535="","",D6535+E6535+F6535)</f>
        <v/>
      </c>
      <c r="H6535" s="27" t="str">
        <f aca="false">IF(A6535="","",Calculadora!$D$5+SUM($E$7:E6535))</f>
        <v/>
      </c>
      <c r="I6535" s="27" t="str">
        <f aca="false">IF(A6535="","",G6535-H6535)</f>
        <v/>
      </c>
      <c r="J6535" s="27" t="str">
        <f aca="false">IF(A6535="","",IF(C6535=$O$2,G6535,0))</f>
        <v/>
      </c>
    </row>
    <row r="6536" customFormat="false" ht="15" hidden="false" customHeight="false" outlineLevel="0" collapsed="false">
      <c r="A6536" s="25" t="str">
        <f aca="false">IF(ROW()-6&lt;=$O$3,ROW()-6,"")</f>
        <v/>
      </c>
      <c r="B6536" s="25" t="str">
        <f aca="false">IF(A6536="","",INT((A6536-1)/$O$2)+1)</f>
        <v/>
      </c>
      <c r="C6536" s="25" t="str">
        <f aca="false">IF(A6536="","",MOD(A6536-1,$O$2)+1)</f>
        <v/>
      </c>
      <c r="D6536" s="27" t="str">
        <f aca="false">IF(A6536="","",IF(A6536=1,Calculadora!$D$5,G6535))</f>
        <v/>
      </c>
      <c r="E6536" s="27" t="str">
        <f aca="false">IF(A6536="","",IF($O$9=1,IF(MOD(C6536-1,$O$8)=0,Calculadora!$D$6*(1+Calculadora!$D$7)^(B6536-1),0),IF(MOD(C6536,$O$8)=0,Calculadora!$D$6*(1+Calculadora!$D$7)^(B6536-1),0)))</f>
        <v/>
      </c>
      <c r="F6536" s="27" t="str">
        <f aca="false">IF(A6536="","",(D6536+IF($O$9=1,E6536,0))*$O$7)</f>
        <v/>
      </c>
      <c r="G6536" s="27" t="str">
        <f aca="false">IF(A6536="","",D6536+E6536+F6536)</f>
        <v/>
      </c>
      <c r="H6536" s="27" t="str">
        <f aca="false">IF(A6536="","",Calculadora!$D$5+SUM($E$7:E6536))</f>
        <v/>
      </c>
      <c r="I6536" s="27" t="str">
        <f aca="false">IF(A6536="","",G6536-H6536)</f>
        <v/>
      </c>
      <c r="J6536" s="27" t="str">
        <f aca="false">IF(A6536="","",IF(C6536=$O$2,G6536,0))</f>
        <v/>
      </c>
    </row>
    <row r="6537" customFormat="false" ht="15" hidden="false" customHeight="false" outlineLevel="0" collapsed="false">
      <c r="A6537" s="25" t="str">
        <f aca="false">IF(ROW()-6&lt;=$O$3,ROW()-6,"")</f>
        <v/>
      </c>
      <c r="B6537" s="25" t="str">
        <f aca="false">IF(A6537="","",INT((A6537-1)/$O$2)+1)</f>
        <v/>
      </c>
      <c r="C6537" s="25" t="str">
        <f aca="false">IF(A6537="","",MOD(A6537-1,$O$2)+1)</f>
        <v/>
      </c>
      <c r="D6537" s="27" t="str">
        <f aca="false">IF(A6537="","",IF(A6537=1,Calculadora!$D$5,G6536))</f>
        <v/>
      </c>
      <c r="E6537" s="27" t="str">
        <f aca="false">IF(A6537="","",IF($O$9=1,IF(MOD(C6537-1,$O$8)=0,Calculadora!$D$6*(1+Calculadora!$D$7)^(B6537-1),0),IF(MOD(C6537,$O$8)=0,Calculadora!$D$6*(1+Calculadora!$D$7)^(B6537-1),0)))</f>
        <v/>
      </c>
      <c r="F6537" s="27" t="str">
        <f aca="false">IF(A6537="","",(D6537+IF($O$9=1,E6537,0))*$O$7)</f>
        <v/>
      </c>
      <c r="G6537" s="27" t="str">
        <f aca="false">IF(A6537="","",D6537+E6537+F6537)</f>
        <v/>
      </c>
      <c r="H6537" s="27" t="str">
        <f aca="false">IF(A6537="","",Calculadora!$D$5+SUM($E$7:E6537))</f>
        <v/>
      </c>
      <c r="I6537" s="27" t="str">
        <f aca="false">IF(A6537="","",G6537-H6537)</f>
        <v/>
      </c>
      <c r="J6537" s="27" t="str">
        <f aca="false">IF(A6537="","",IF(C6537=$O$2,G6537,0))</f>
        <v/>
      </c>
    </row>
    <row r="6538" customFormat="false" ht="15" hidden="false" customHeight="false" outlineLevel="0" collapsed="false">
      <c r="A6538" s="25" t="str">
        <f aca="false">IF(ROW()-6&lt;=$O$3,ROW()-6,"")</f>
        <v/>
      </c>
      <c r="B6538" s="25" t="str">
        <f aca="false">IF(A6538="","",INT((A6538-1)/$O$2)+1)</f>
        <v/>
      </c>
      <c r="C6538" s="25" t="str">
        <f aca="false">IF(A6538="","",MOD(A6538-1,$O$2)+1)</f>
        <v/>
      </c>
      <c r="D6538" s="27" t="str">
        <f aca="false">IF(A6538="","",IF(A6538=1,Calculadora!$D$5,G6537))</f>
        <v/>
      </c>
      <c r="E6538" s="27" t="str">
        <f aca="false">IF(A6538="","",IF($O$9=1,IF(MOD(C6538-1,$O$8)=0,Calculadora!$D$6*(1+Calculadora!$D$7)^(B6538-1),0),IF(MOD(C6538,$O$8)=0,Calculadora!$D$6*(1+Calculadora!$D$7)^(B6538-1),0)))</f>
        <v/>
      </c>
      <c r="F6538" s="27" t="str">
        <f aca="false">IF(A6538="","",(D6538+IF($O$9=1,E6538,0))*$O$7)</f>
        <v/>
      </c>
      <c r="G6538" s="27" t="str">
        <f aca="false">IF(A6538="","",D6538+E6538+F6538)</f>
        <v/>
      </c>
      <c r="H6538" s="27" t="str">
        <f aca="false">IF(A6538="","",Calculadora!$D$5+SUM($E$7:E6538))</f>
        <v/>
      </c>
      <c r="I6538" s="27" t="str">
        <f aca="false">IF(A6538="","",G6538-H6538)</f>
        <v/>
      </c>
      <c r="J6538" s="27" t="str">
        <f aca="false">IF(A6538="","",IF(C6538=$O$2,G6538,0))</f>
        <v/>
      </c>
    </row>
    <row r="6539" customFormat="false" ht="15" hidden="false" customHeight="false" outlineLevel="0" collapsed="false">
      <c r="A6539" s="25" t="str">
        <f aca="false">IF(ROW()-6&lt;=$O$3,ROW()-6,"")</f>
        <v/>
      </c>
      <c r="B6539" s="25" t="str">
        <f aca="false">IF(A6539="","",INT((A6539-1)/$O$2)+1)</f>
        <v/>
      </c>
      <c r="C6539" s="25" t="str">
        <f aca="false">IF(A6539="","",MOD(A6539-1,$O$2)+1)</f>
        <v/>
      </c>
      <c r="D6539" s="27" t="str">
        <f aca="false">IF(A6539="","",IF(A6539=1,Calculadora!$D$5,G6538))</f>
        <v/>
      </c>
      <c r="E6539" s="27" t="str">
        <f aca="false">IF(A6539="","",IF($O$9=1,IF(MOD(C6539-1,$O$8)=0,Calculadora!$D$6*(1+Calculadora!$D$7)^(B6539-1),0),IF(MOD(C6539,$O$8)=0,Calculadora!$D$6*(1+Calculadora!$D$7)^(B6539-1),0)))</f>
        <v/>
      </c>
      <c r="F6539" s="27" t="str">
        <f aca="false">IF(A6539="","",(D6539+IF($O$9=1,E6539,0))*$O$7)</f>
        <v/>
      </c>
      <c r="G6539" s="27" t="str">
        <f aca="false">IF(A6539="","",D6539+E6539+F6539)</f>
        <v/>
      </c>
      <c r="H6539" s="27" t="str">
        <f aca="false">IF(A6539="","",Calculadora!$D$5+SUM($E$7:E6539))</f>
        <v/>
      </c>
      <c r="I6539" s="27" t="str">
        <f aca="false">IF(A6539="","",G6539-H6539)</f>
        <v/>
      </c>
      <c r="J6539" s="27" t="str">
        <f aca="false">IF(A6539="","",IF(C6539=$O$2,G6539,0))</f>
        <v/>
      </c>
    </row>
    <row r="6540" customFormat="false" ht="15" hidden="false" customHeight="false" outlineLevel="0" collapsed="false">
      <c r="A6540" s="25" t="str">
        <f aca="false">IF(ROW()-6&lt;=$O$3,ROW()-6,"")</f>
        <v/>
      </c>
      <c r="B6540" s="25" t="str">
        <f aca="false">IF(A6540="","",INT((A6540-1)/$O$2)+1)</f>
        <v/>
      </c>
      <c r="C6540" s="25" t="str">
        <f aca="false">IF(A6540="","",MOD(A6540-1,$O$2)+1)</f>
        <v/>
      </c>
      <c r="D6540" s="27" t="str">
        <f aca="false">IF(A6540="","",IF(A6540=1,Calculadora!$D$5,G6539))</f>
        <v/>
      </c>
      <c r="E6540" s="27" t="str">
        <f aca="false">IF(A6540="","",IF($O$9=1,IF(MOD(C6540-1,$O$8)=0,Calculadora!$D$6*(1+Calculadora!$D$7)^(B6540-1),0),IF(MOD(C6540,$O$8)=0,Calculadora!$D$6*(1+Calculadora!$D$7)^(B6540-1),0)))</f>
        <v/>
      </c>
      <c r="F6540" s="27" t="str">
        <f aca="false">IF(A6540="","",(D6540+IF($O$9=1,E6540,0))*$O$7)</f>
        <v/>
      </c>
      <c r="G6540" s="27" t="str">
        <f aca="false">IF(A6540="","",D6540+E6540+F6540)</f>
        <v/>
      </c>
      <c r="H6540" s="27" t="str">
        <f aca="false">IF(A6540="","",Calculadora!$D$5+SUM($E$7:E6540))</f>
        <v/>
      </c>
      <c r="I6540" s="27" t="str">
        <f aca="false">IF(A6540="","",G6540-H6540)</f>
        <v/>
      </c>
      <c r="J6540" s="27" t="str">
        <f aca="false">IF(A6540="","",IF(C6540=$O$2,G6540,0))</f>
        <v/>
      </c>
    </row>
    <row r="6541" customFormat="false" ht="15" hidden="false" customHeight="false" outlineLevel="0" collapsed="false">
      <c r="A6541" s="25" t="str">
        <f aca="false">IF(ROW()-6&lt;=$O$3,ROW()-6,"")</f>
        <v/>
      </c>
      <c r="B6541" s="25" t="str">
        <f aca="false">IF(A6541="","",INT((A6541-1)/$O$2)+1)</f>
        <v/>
      </c>
      <c r="C6541" s="25" t="str">
        <f aca="false">IF(A6541="","",MOD(A6541-1,$O$2)+1)</f>
        <v/>
      </c>
      <c r="D6541" s="27" t="str">
        <f aca="false">IF(A6541="","",IF(A6541=1,Calculadora!$D$5,G6540))</f>
        <v/>
      </c>
      <c r="E6541" s="27" t="str">
        <f aca="false">IF(A6541="","",IF($O$9=1,IF(MOD(C6541-1,$O$8)=0,Calculadora!$D$6*(1+Calculadora!$D$7)^(B6541-1),0),IF(MOD(C6541,$O$8)=0,Calculadora!$D$6*(1+Calculadora!$D$7)^(B6541-1),0)))</f>
        <v/>
      </c>
      <c r="F6541" s="27" t="str">
        <f aca="false">IF(A6541="","",(D6541+IF($O$9=1,E6541,0))*$O$7)</f>
        <v/>
      </c>
      <c r="G6541" s="27" t="str">
        <f aca="false">IF(A6541="","",D6541+E6541+F6541)</f>
        <v/>
      </c>
      <c r="H6541" s="27" t="str">
        <f aca="false">IF(A6541="","",Calculadora!$D$5+SUM($E$7:E6541))</f>
        <v/>
      </c>
      <c r="I6541" s="27" t="str">
        <f aca="false">IF(A6541="","",G6541-H6541)</f>
        <v/>
      </c>
      <c r="J6541" s="27" t="str">
        <f aca="false">IF(A6541="","",IF(C6541=$O$2,G6541,0))</f>
        <v/>
      </c>
    </row>
    <row r="6542" customFormat="false" ht="15" hidden="false" customHeight="false" outlineLevel="0" collapsed="false">
      <c r="A6542" s="25" t="str">
        <f aca="false">IF(ROW()-6&lt;=$O$3,ROW()-6,"")</f>
        <v/>
      </c>
      <c r="B6542" s="25" t="str">
        <f aca="false">IF(A6542="","",INT((A6542-1)/$O$2)+1)</f>
        <v/>
      </c>
      <c r="C6542" s="25" t="str">
        <f aca="false">IF(A6542="","",MOD(A6542-1,$O$2)+1)</f>
        <v/>
      </c>
      <c r="D6542" s="27" t="str">
        <f aca="false">IF(A6542="","",IF(A6542=1,Calculadora!$D$5,G6541))</f>
        <v/>
      </c>
      <c r="E6542" s="27" t="str">
        <f aca="false">IF(A6542="","",IF($O$9=1,IF(MOD(C6542-1,$O$8)=0,Calculadora!$D$6*(1+Calculadora!$D$7)^(B6542-1),0),IF(MOD(C6542,$O$8)=0,Calculadora!$D$6*(1+Calculadora!$D$7)^(B6542-1),0)))</f>
        <v/>
      </c>
      <c r="F6542" s="27" t="str">
        <f aca="false">IF(A6542="","",(D6542+IF($O$9=1,E6542,0))*$O$7)</f>
        <v/>
      </c>
      <c r="G6542" s="27" t="str">
        <f aca="false">IF(A6542="","",D6542+E6542+F6542)</f>
        <v/>
      </c>
      <c r="H6542" s="27" t="str">
        <f aca="false">IF(A6542="","",Calculadora!$D$5+SUM($E$7:E6542))</f>
        <v/>
      </c>
      <c r="I6542" s="27" t="str">
        <f aca="false">IF(A6542="","",G6542-H6542)</f>
        <v/>
      </c>
      <c r="J6542" s="27" t="str">
        <f aca="false">IF(A6542="","",IF(C6542=$O$2,G6542,0))</f>
        <v/>
      </c>
    </row>
    <row r="6543" customFormat="false" ht="15" hidden="false" customHeight="false" outlineLevel="0" collapsed="false">
      <c r="A6543" s="25" t="str">
        <f aca="false">IF(ROW()-6&lt;=$O$3,ROW()-6,"")</f>
        <v/>
      </c>
      <c r="B6543" s="25" t="str">
        <f aca="false">IF(A6543="","",INT((A6543-1)/$O$2)+1)</f>
        <v/>
      </c>
      <c r="C6543" s="25" t="str">
        <f aca="false">IF(A6543="","",MOD(A6543-1,$O$2)+1)</f>
        <v/>
      </c>
      <c r="D6543" s="27" t="str">
        <f aca="false">IF(A6543="","",IF(A6543=1,Calculadora!$D$5,G6542))</f>
        <v/>
      </c>
      <c r="E6543" s="27" t="str">
        <f aca="false">IF(A6543="","",IF($O$9=1,IF(MOD(C6543-1,$O$8)=0,Calculadora!$D$6*(1+Calculadora!$D$7)^(B6543-1),0),IF(MOD(C6543,$O$8)=0,Calculadora!$D$6*(1+Calculadora!$D$7)^(B6543-1),0)))</f>
        <v/>
      </c>
      <c r="F6543" s="27" t="str">
        <f aca="false">IF(A6543="","",(D6543+IF($O$9=1,E6543,0))*$O$7)</f>
        <v/>
      </c>
      <c r="G6543" s="27" t="str">
        <f aca="false">IF(A6543="","",D6543+E6543+F6543)</f>
        <v/>
      </c>
      <c r="H6543" s="27" t="str">
        <f aca="false">IF(A6543="","",Calculadora!$D$5+SUM($E$7:E6543))</f>
        <v/>
      </c>
      <c r="I6543" s="27" t="str">
        <f aca="false">IF(A6543="","",G6543-H6543)</f>
        <v/>
      </c>
      <c r="J6543" s="27" t="str">
        <f aca="false">IF(A6543="","",IF(C6543=$O$2,G6543,0))</f>
        <v/>
      </c>
    </row>
    <row r="6544" customFormat="false" ht="15" hidden="false" customHeight="false" outlineLevel="0" collapsed="false">
      <c r="A6544" s="25" t="str">
        <f aca="false">IF(ROW()-6&lt;=$O$3,ROW()-6,"")</f>
        <v/>
      </c>
      <c r="B6544" s="25" t="str">
        <f aca="false">IF(A6544="","",INT((A6544-1)/$O$2)+1)</f>
        <v/>
      </c>
      <c r="C6544" s="25" t="str">
        <f aca="false">IF(A6544="","",MOD(A6544-1,$O$2)+1)</f>
        <v/>
      </c>
      <c r="D6544" s="27" t="str">
        <f aca="false">IF(A6544="","",IF(A6544=1,Calculadora!$D$5,G6543))</f>
        <v/>
      </c>
      <c r="E6544" s="27" t="str">
        <f aca="false">IF(A6544="","",IF($O$9=1,IF(MOD(C6544-1,$O$8)=0,Calculadora!$D$6*(1+Calculadora!$D$7)^(B6544-1),0),IF(MOD(C6544,$O$8)=0,Calculadora!$D$6*(1+Calculadora!$D$7)^(B6544-1),0)))</f>
        <v/>
      </c>
      <c r="F6544" s="27" t="str">
        <f aca="false">IF(A6544="","",(D6544+IF($O$9=1,E6544,0))*$O$7)</f>
        <v/>
      </c>
      <c r="G6544" s="27" t="str">
        <f aca="false">IF(A6544="","",D6544+E6544+F6544)</f>
        <v/>
      </c>
      <c r="H6544" s="27" t="str">
        <f aca="false">IF(A6544="","",Calculadora!$D$5+SUM($E$7:E6544))</f>
        <v/>
      </c>
      <c r="I6544" s="27" t="str">
        <f aca="false">IF(A6544="","",G6544-H6544)</f>
        <v/>
      </c>
      <c r="J6544" s="27" t="str">
        <f aca="false">IF(A6544="","",IF(C6544=$O$2,G6544,0))</f>
        <v/>
      </c>
    </row>
    <row r="6545" customFormat="false" ht="15" hidden="false" customHeight="false" outlineLevel="0" collapsed="false">
      <c r="A6545" s="25" t="str">
        <f aca="false">IF(ROW()-6&lt;=$O$3,ROW()-6,"")</f>
        <v/>
      </c>
      <c r="B6545" s="25" t="str">
        <f aca="false">IF(A6545="","",INT((A6545-1)/$O$2)+1)</f>
        <v/>
      </c>
      <c r="C6545" s="25" t="str">
        <f aca="false">IF(A6545="","",MOD(A6545-1,$O$2)+1)</f>
        <v/>
      </c>
      <c r="D6545" s="27" t="str">
        <f aca="false">IF(A6545="","",IF(A6545=1,Calculadora!$D$5,G6544))</f>
        <v/>
      </c>
      <c r="E6545" s="27" t="str">
        <f aca="false">IF(A6545="","",IF($O$9=1,IF(MOD(C6545-1,$O$8)=0,Calculadora!$D$6*(1+Calculadora!$D$7)^(B6545-1),0),IF(MOD(C6545,$O$8)=0,Calculadora!$D$6*(1+Calculadora!$D$7)^(B6545-1),0)))</f>
        <v/>
      </c>
      <c r="F6545" s="27" t="str">
        <f aca="false">IF(A6545="","",(D6545+IF($O$9=1,E6545,0))*$O$7)</f>
        <v/>
      </c>
      <c r="G6545" s="27" t="str">
        <f aca="false">IF(A6545="","",D6545+E6545+F6545)</f>
        <v/>
      </c>
      <c r="H6545" s="27" t="str">
        <f aca="false">IF(A6545="","",Calculadora!$D$5+SUM($E$7:E6545))</f>
        <v/>
      </c>
      <c r="I6545" s="27" t="str">
        <f aca="false">IF(A6545="","",G6545-H6545)</f>
        <v/>
      </c>
      <c r="J6545" s="27" t="str">
        <f aca="false">IF(A6545="","",IF(C6545=$O$2,G6545,0))</f>
        <v/>
      </c>
    </row>
    <row r="6546" customFormat="false" ht="15" hidden="false" customHeight="false" outlineLevel="0" collapsed="false">
      <c r="A6546" s="25" t="str">
        <f aca="false">IF(ROW()-6&lt;=$O$3,ROW()-6,"")</f>
        <v/>
      </c>
      <c r="B6546" s="25" t="str">
        <f aca="false">IF(A6546="","",INT((A6546-1)/$O$2)+1)</f>
        <v/>
      </c>
      <c r="C6546" s="25" t="str">
        <f aca="false">IF(A6546="","",MOD(A6546-1,$O$2)+1)</f>
        <v/>
      </c>
      <c r="D6546" s="27" t="str">
        <f aca="false">IF(A6546="","",IF(A6546=1,Calculadora!$D$5,G6545))</f>
        <v/>
      </c>
      <c r="E6546" s="27" t="str">
        <f aca="false">IF(A6546="","",IF($O$9=1,IF(MOD(C6546-1,$O$8)=0,Calculadora!$D$6*(1+Calculadora!$D$7)^(B6546-1),0),IF(MOD(C6546,$O$8)=0,Calculadora!$D$6*(1+Calculadora!$D$7)^(B6546-1),0)))</f>
        <v/>
      </c>
      <c r="F6546" s="27" t="str">
        <f aca="false">IF(A6546="","",(D6546+IF($O$9=1,E6546,0))*$O$7)</f>
        <v/>
      </c>
      <c r="G6546" s="27" t="str">
        <f aca="false">IF(A6546="","",D6546+E6546+F6546)</f>
        <v/>
      </c>
      <c r="H6546" s="27" t="str">
        <f aca="false">IF(A6546="","",Calculadora!$D$5+SUM($E$7:E6546))</f>
        <v/>
      </c>
      <c r="I6546" s="27" t="str">
        <f aca="false">IF(A6546="","",G6546-H6546)</f>
        <v/>
      </c>
      <c r="J6546" s="27" t="str">
        <f aca="false">IF(A6546="","",IF(C6546=$O$2,G6546,0))</f>
        <v/>
      </c>
    </row>
    <row r="6547" customFormat="false" ht="15" hidden="false" customHeight="false" outlineLevel="0" collapsed="false">
      <c r="A6547" s="25" t="str">
        <f aca="false">IF(ROW()-6&lt;=$O$3,ROW()-6,"")</f>
        <v/>
      </c>
      <c r="B6547" s="25" t="str">
        <f aca="false">IF(A6547="","",INT((A6547-1)/$O$2)+1)</f>
        <v/>
      </c>
      <c r="C6547" s="25" t="str">
        <f aca="false">IF(A6547="","",MOD(A6547-1,$O$2)+1)</f>
        <v/>
      </c>
      <c r="D6547" s="27" t="str">
        <f aca="false">IF(A6547="","",IF(A6547=1,Calculadora!$D$5,G6546))</f>
        <v/>
      </c>
      <c r="E6547" s="27" t="str">
        <f aca="false">IF(A6547="","",IF($O$9=1,IF(MOD(C6547-1,$O$8)=0,Calculadora!$D$6*(1+Calculadora!$D$7)^(B6547-1),0),IF(MOD(C6547,$O$8)=0,Calculadora!$D$6*(1+Calculadora!$D$7)^(B6547-1),0)))</f>
        <v/>
      </c>
      <c r="F6547" s="27" t="str">
        <f aca="false">IF(A6547="","",(D6547+IF($O$9=1,E6547,0))*$O$7)</f>
        <v/>
      </c>
      <c r="G6547" s="27" t="str">
        <f aca="false">IF(A6547="","",D6547+E6547+F6547)</f>
        <v/>
      </c>
      <c r="H6547" s="27" t="str">
        <f aca="false">IF(A6547="","",Calculadora!$D$5+SUM($E$7:E6547))</f>
        <v/>
      </c>
      <c r="I6547" s="27" t="str">
        <f aca="false">IF(A6547="","",G6547-H6547)</f>
        <v/>
      </c>
      <c r="J6547" s="27" t="str">
        <f aca="false">IF(A6547="","",IF(C6547=$O$2,G6547,0))</f>
        <v/>
      </c>
    </row>
    <row r="6548" customFormat="false" ht="15" hidden="false" customHeight="false" outlineLevel="0" collapsed="false">
      <c r="A6548" s="25" t="str">
        <f aca="false">IF(ROW()-6&lt;=$O$3,ROW()-6,"")</f>
        <v/>
      </c>
      <c r="B6548" s="25" t="str">
        <f aca="false">IF(A6548="","",INT((A6548-1)/$O$2)+1)</f>
        <v/>
      </c>
      <c r="C6548" s="25" t="str">
        <f aca="false">IF(A6548="","",MOD(A6548-1,$O$2)+1)</f>
        <v/>
      </c>
      <c r="D6548" s="27" t="str">
        <f aca="false">IF(A6548="","",IF(A6548=1,Calculadora!$D$5,G6547))</f>
        <v/>
      </c>
      <c r="E6548" s="27" t="str">
        <f aca="false">IF(A6548="","",IF($O$9=1,IF(MOD(C6548-1,$O$8)=0,Calculadora!$D$6*(1+Calculadora!$D$7)^(B6548-1),0),IF(MOD(C6548,$O$8)=0,Calculadora!$D$6*(1+Calculadora!$D$7)^(B6548-1),0)))</f>
        <v/>
      </c>
      <c r="F6548" s="27" t="str">
        <f aca="false">IF(A6548="","",(D6548+IF($O$9=1,E6548,0))*$O$7)</f>
        <v/>
      </c>
      <c r="G6548" s="27" t="str">
        <f aca="false">IF(A6548="","",D6548+E6548+F6548)</f>
        <v/>
      </c>
      <c r="H6548" s="27" t="str">
        <f aca="false">IF(A6548="","",Calculadora!$D$5+SUM($E$7:E6548))</f>
        <v/>
      </c>
      <c r="I6548" s="27" t="str">
        <f aca="false">IF(A6548="","",G6548-H6548)</f>
        <v/>
      </c>
      <c r="J6548" s="27" t="str">
        <f aca="false">IF(A6548="","",IF(C6548=$O$2,G6548,0))</f>
        <v/>
      </c>
    </row>
    <row r="6549" customFormat="false" ht="15" hidden="false" customHeight="false" outlineLevel="0" collapsed="false">
      <c r="A6549" s="25" t="str">
        <f aca="false">IF(ROW()-6&lt;=$O$3,ROW()-6,"")</f>
        <v/>
      </c>
      <c r="B6549" s="25" t="str">
        <f aca="false">IF(A6549="","",INT((A6549-1)/$O$2)+1)</f>
        <v/>
      </c>
      <c r="C6549" s="25" t="str">
        <f aca="false">IF(A6549="","",MOD(A6549-1,$O$2)+1)</f>
        <v/>
      </c>
      <c r="D6549" s="27" t="str">
        <f aca="false">IF(A6549="","",IF(A6549=1,Calculadora!$D$5,G6548))</f>
        <v/>
      </c>
      <c r="E6549" s="27" t="str">
        <f aca="false">IF(A6549="","",IF($O$9=1,IF(MOD(C6549-1,$O$8)=0,Calculadora!$D$6*(1+Calculadora!$D$7)^(B6549-1),0),IF(MOD(C6549,$O$8)=0,Calculadora!$D$6*(1+Calculadora!$D$7)^(B6549-1),0)))</f>
        <v/>
      </c>
      <c r="F6549" s="27" t="str">
        <f aca="false">IF(A6549="","",(D6549+IF($O$9=1,E6549,0))*$O$7)</f>
        <v/>
      </c>
      <c r="G6549" s="27" t="str">
        <f aca="false">IF(A6549="","",D6549+E6549+F6549)</f>
        <v/>
      </c>
      <c r="H6549" s="27" t="str">
        <f aca="false">IF(A6549="","",Calculadora!$D$5+SUM($E$7:E6549))</f>
        <v/>
      </c>
      <c r="I6549" s="27" t="str">
        <f aca="false">IF(A6549="","",G6549-H6549)</f>
        <v/>
      </c>
      <c r="J6549" s="27" t="str">
        <f aca="false">IF(A6549="","",IF(C6549=$O$2,G6549,0))</f>
        <v/>
      </c>
    </row>
    <row r="6550" customFormat="false" ht="15" hidden="false" customHeight="false" outlineLevel="0" collapsed="false">
      <c r="A6550" s="25" t="str">
        <f aca="false">IF(ROW()-6&lt;=$O$3,ROW()-6,"")</f>
        <v/>
      </c>
      <c r="B6550" s="25" t="str">
        <f aca="false">IF(A6550="","",INT((A6550-1)/$O$2)+1)</f>
        <v/>
      </c>
      <c r="C6550" s="25" t="str">
        <f aca="false">IF(A6550="","",MOD(A6550-1,$O$2)+1)</f>
        <v/>
      </c>
      <c r="D6550" s="27" t="str">
        <f aca="false">IF(A6550="","",IF(A6550=1,Calculadora!$D$5,G6549))</f>
        <v/>
      </c>
      <c r="E6550" s="27" t="str">
        <f aca="false">IF(A6550="","",IF($O$9=1,IF(MOD(C6550-1,$O$8)=0,Calculadora!$D$6*(1+Calculadora!$D$7)^(B6550-1),0),IF(MOD(C6550,$O$8)=0,Calculadora!$D$6*(1+Calculadora!$D$7)^(B6550-1),0)))</f>
        <v/>
      </c>
      <c r="F6550" s="27" t="str">
        <f aca="false">IF(A6550="","",(D6550+IF($O$9=1,E6550,0))*$O$7)</f>
        <v/>
      </c>
      <c r="G6550" s="27" t="str">
        <f aca="false">IF(A6550="","",D6550+E6550+F6550)</f>
        <v/>
      </c>
      <c r="H6550" s="27" t="str">
        <f aca="false">IF(A6550="","",Calculadora!$D$5+SUM($E$7:E6550))</f>
        <v/>
      </c>
      <c r="I6550" s="27" t="str">
        <f aca="false">IF(A6550="","",G6550-H6550)</f>
        <v/>
      </c>
      <c r="J6550" s="27" t="str">
        <f aca="false">IF(A6550="","",IF(C6550=$O$2,G6550,0))</f>
        <v/>
      </c>
    </row>
    <row r="6551" customFormat="false" ht="15" hidden="false" customHeight="false" outlineLevel="0" collapsed="false">
      <c r="A6551" s="25" t="str">
        <f aca="false">IF(ROW()-6&lt;=$O$3,ROW()-6,"")</f>
        <v/>
      </c>
      <c r="B6551" s="25" t="str">
        <f aca="false">IF(A6551="","",INT((A6551-1)/$O$2)+1)</f>
        <v/>
      </c>
      <c r="C6551" s="25" t="str">
        <f aca="false">IF(A6551="","",MOD(A6551-1,$O$2)+1)</f>
        <v/>
      </c>
      <c r="D6551" s="27" t="str">
        <f aca="false">IF(A6551="","",IF(A6551=1,Calculadora!$D$5,G6550))</f>
        <v/>
      </c>
      <c r="E6551" s="27" t="str">
        <f aca="false">IF(A6551="","",IF($O$9=1,IF(MOD(C6551-1,$O$8)=0,Calculadora!$D$6*(1+Calculadora!$D$7)^(B6551-1),0),IF(MOD(C6551,$O$8)=0,Calculadora!$D$6*(1+Calculadora!$D$7)^(B6551-1),0)))</f>
        <v/>
      </c>
      <c r="F6551" s="27" t="str">
        <f aca="false">IF(A6551="","",(D6551+IF($O$9=1,E6551,0))*$O$7)</f>
        <v/>
      </c>
      <c r="G6551" s="27" t="str">
        <f aca="false">IF(A6551="","",D6551+E6551+F6551)</f>
        <v/>
      </c>
      <c r="H6551" s="27" t="str">
        <f aca="false">IF(A6551="","",Calculadora!$D$5+SUM($E$7:E6551))</f>
        <v/>
      </c>
      <c r="I6551" s="27" t="str">
        <f aca="false">IF(A6551="","",G6551-H6551)</f>
        <v/>
      </c>
      <c r="J6551" s="27" t="str">
        <f aca="false">IF(A6551="","",IF(C6551=$O$2,G6551,0))</f>
        <v/>
      </c>
    </row>
    <row r="6552" customFormat="false" ht="15" hidden="false" customHeight="false" outlineLevel="0" collapsed="false">
      <c r="A6552" s="25" t="str">
        <f aca="false">IF(ROW()-6&lt;=$O$3,ROW()-6,"")</f>
        <v/>
      </c>
      <c r="B6552" s="25" t="str">
        <f aca="false">IF(A6552="","",INT((A6552-1)/$O$2)+1)</f>
        <v/>
      </c>
      <c r="C6552" s="25" t="str">
        <f aca="false">IF(A6552="","",MOD(A6552-1,$O$2)+1)</f>
        <v/>
      </c>
      <c r="D6552" s="27" t="str">
        <f aca="false">IF(A6552="","",IF(A6552=1,Calculadora!$D$5,G6551))</f>
        <v/>
      </c>
      <c r="E6552" s="27" t="str">
        <f aca="false">IF(A6552="","",IF($O$9=1,IF(MOD(C6552-1,$O$8)=0,Calculadora!$D$6*(1+Calculadora!$D$7)^(B6552-1),0),IF(MOD(C6552,$O$8)=0,Calculadora!$D$6*(1+Calculadora!$D$7)^(B6552-1),0)))</f>
        <v/>
      </c>
      <c r="F6552" s="27" t="str">
        <f aca="false">IF(A6552="","",(D6552+IF($O$9=1,E6552,0))*$O$7)</f>
        <v/>
      </c>
      <c r="G6552" s="27" t="str">
        <f aca="false">IF(A6552="","",D6552+E6552+F6552)</f>
        <v/>
      </c>
      <c r="H6552" s="27" t="str">
        <f aca="false">IF(A6552="","",Calculadora!$D$5+SUM($E$7:E6552))</f>
        <v/>
      </c>
      <c r="I6552" s="27" t="str">
        <f aca="false">IF(A6552="","",G6552-H6552)</f>
        <v/>
      </c>
      <c r="J6552" s="27" t="str">
        <f aca="false">IF(A6552="","",IF(C6552=$O$2,G6552,0))</f>
        <v/>
      </c>
    </row>
    <row r="6553" customFormat="false" ht="15" hidden="false" customHeight="false" outlineLevel="0" collapsed="false">
      <c r="A6553" s="25" t="str">
        <f aca="false">IF(ROW()-6&lt;=$O$3,ROW()-6,"")</f>
        <v/>
      </c>
      <c r="B6553" s="25" t="str">
        <f aca="false">IF(A6553="","",INT((A6553-1)/$O$2)+1)</f>
        <v/>
      </c>
      <c r="C6553" s="25" t="str">
        <f aca="false">IF(A6553="","",MOD(A6553-1,$O$2)+1)</f>
        <v/>
      </c>
      <c r="D6553" s="27" t="str">
        <f aca="false">IF(A6553="","",IF(A6553=1,Calculadora!$D$5,G6552))</f>
        <v/>
      </c>
      <c r="E6553" s="27" t="str">
        <f aca="false">IF(A6553="","",IF($O$9=1,IF(MOD(C6553-1,$O$8)=0,Calculadora!$D$6*(1+Calculadora!$D$7)^(B6553-1),0),IF(MOD(C6553,$O$8)=0,Calculadora!$D$6*(1+Calculadora!$D$7)^(B6553-1),0)))</f>
        <v/>
      </c>
      <c r="F6553" s="27" t="str">
        <f aca="false">IF(A6553="","",(D6553+IF($O$9=1,E6553,0))*$O$7)</f>
        <v/>
      </c>
      <c r="G6553" s="27" t="str">
        <f aca="false">IF(A6553="","",D6553+E6553+F6553)</f>
        <v/>
      </c>
      <c r="H6553" s="27" t="str">
        <f aca="false">IF(A6553="","",Calculadora!$D$5+SUM($E$7:E6553))</f>
        <v/>
      </c>
      <c r="I6553" s="27" t="str">
        <f aca="false">IF(A6553="","",G6553-H6553)</f>
        <v/>
      </c>
      <c r="J6553" s="27" t="str">
        <f aca="false">IF(A6553="","",IF(C6553=$O$2,G6553,0))</f>
        <v/>
      </c>
    </row>
    <row r="6554" customFormat="false" ht="15" hidden="false" customHeight="false" outlineLevel="0" collapsed="false">
      <c r="A6554" s="25" t="str">
        <f aca="false">IF(ROW()-6&lt;=$O$3,ROW()-6,"")</f>
        <v/>
      </c>
      <c r="B6554" s="25" t="str">
        <f aca="false">IF(A6554="","",INT((A6554-1)/$O$2)+1)</f>
        <v/>
      </c>
      <c r="C6554" s="25" t="str">
        <f aca="false">IF(A6554="","",MOD(A6554-1,$O$2)+1)</f>
        <v/>
      </c>
      <c r="D6554" s="27" t="str">
        <f aca="false">IF(A6554="","",IF(A6554=1,Calculadora!$D$5,G6553))</f>
        <v/>
      </c>
      <c r="E6554" s="27" t="str">
        <f aca="false">IF(A6554="","",IF($O$9=1,IF(MOD(C6554-1,$O$8)=0,Calculadora!$D$6*(1+Calculadora!$D$7)^(B6554-1),0),IF(MOD(C6554,$O$8)=0,Calculadora!$D$6*(1+Calculadora!$D$7)^(B6554-1),0)))</f>
        <v/>
      </c>
      <c r="F6554" s="27" t="str">
        <f aca="false">IF(A6554="","",(D6554+IF($O$9=1,E6554,0))*$O$7)</f>
        <v/>
      </c>
      <c r="G6554" s="27" t="str">
        <f aca="false">IF(A6554="","",D6554+E6554+F6554)</f>
        <v/>
      </c>
      <c r="H6554" s="27" t="str">
        <f aca="false">IF(A6554="","",Calculadora!$D$5+SUM($E$7:E6554))</f>
        <v/>
      </c>
      <c r="I6554" s="27" t="str">
        <f aca="false">IF(A6554="","",G6554-H6554)</f>
        <v/>
      </c>
      <c r="J6554" s="27" t="str">
        <f aca="false">IF(A6554="","",IF(C6554=$O$2,G6554,0))</f>
        <v/>
      </c>
    </row>
    <row r="6555" customFormat="false" ht="15" hidden="false" customHeight="false" outlineLevel="0" collapsed="false">
      <c r="A6555" s="25" t="str">
        <f aca="false">IF(ROW()-6&lt;=$O$3,ROW()-6,"")</f>
        <v/>
      </c>
      <c r="B6555" s="25" t="str">
        <f aca="false">IF(A6555="","",INT((A6555-1)/$O$2)+1)</f>
        <v/>
      </c>
      <c r="C6555" s="25" t="str">
        <f aca="false">IF(A6555="","",MOD(A6555-1,$O$2)+1)</f>
        <v/>
      </c>
      <c r="D6555" s="27" t="str">
        <f aca="false">IF(A6555="","",IF(A6555=1,Calculadora!$D$5,G6554))</f>
        <v/>
      </c>
      <c r="E6555" s="27" t="str">
        <f aca="false">IF(A6555="","",IF($O$9=1,IF(MOD(C6555-1,$O$8)=0,Calculadora!$D$6*(1+Calculadora!$D$7)^(B6555-1),0),IF(MOD(C6555,$O$8)=0,Calculadora!$D$6*(1+Calculadora!$D$7)^(B6555-1),0)))</f>
        <v/>
      </c>
      <c r="F6555" s="27" t="str">
        <f aca="false">IF(A6555="","",(D6555+IF($O$9=1,E6555,0))*$O$7)</f>
        <v/>
      </c>
      <c r="G6555" s="27" t="str">
        <f aca="false">IF(A6555="","",D6555+E6555+F6555)</f>
        <v/>
      </c>
      <c r="H6555" s="27" t="str">
        <f aca="false">IF(A6555="","",Calculadora!$D$5+SUM($E$7:E6555))</f>
        <v/>
      </c>
      <c r="I6555" s="27" t="str">
        <f aca="false">IF(A6555="","",G6555-H6555)</f>
        <v/>
      </c>
      <c r="J6555" s="27" t="str">
        <f aca="false">IF(A6555="","",IF(C6555=$O$2,G6555,0))</f>
        <v/>
      </c>
    </row>
    <row r="6556" customFormat="false" ht="15" hidden="false" customHeight="false" outlineLevel="0" collapsed="false">
      <c r="A6556" s="25" t="str">
        <f aca="false">IF(ROW()-6&lt;=$O$3,ROW()-6,"")</f>
        <v/>
      </c>
      <c r="B6556" s="25" t="str">
        <f aca="false">IF(A6556="","",INT((A6556-1)/$O$2)+1)</f>
        <v/>
      </c>
      <c r="C6556" s="25" t="str">
        <f aca="false">IF(A6556="","",MOD(A6556-1,$O$2)+1)</f>
        <v/>
      </c>
      <c r="D6556" s="27" t="str">
        <f aca="false">IF(A6556="","",IF(A6556=1,Calculadora!$D$5,G6555))</f>
        <v/>
      </c>
      <c r="E6556" s="27" t="str">
        <f aca="false">IF(A6556="","",IF($O$9=1,IF(MOD(C6556-1,$O$8)=0,Calculadora!$D$6*(1+Calculadora!$D$7)^(B6556-1),0),IF(MOD(C6556,$O$8)=0,Calculadora!$D$6*(1+Calculadora!$D$7)^(B6556-1),0)))</f>
        <v/>
      </c>
      <c r="F6556" s="27" t="str">
        <f aca="false">IF(A6556="","",(D6556+IF($O$9=1,E6556,0))*$O$7)</f>
        <v/>
      </c>
      <c r="G6556" s="27" t="str">
        <f aca="false">IF(A6556="","",D6556+E6556+F6556)</f>
        <v/>
      </c>
      <c r="H6556" s="27" t="str">
        <f aca="false">IF(A6556="","",Calculadora!$D$5+SUM($E$7:E6556))</f>
        <v/>
      </c>
      <c r="I6556" s="27" t="str">
        <f aca="false">IF(A6556="","",G6556-H6556)</f>
        <v/>
      </c>
      <c r="J6556" s="27" t="str">
        <f aca="false">IF(A6556="","",IF(C6556=$O$2,G6556,0))</f>
        <v/>
      </c>
    </row>
    <row r="6557" customFormat="false" ht="15" hidden="false" customHeight="false" outlineLevel="0" collapsed="false">
      <c r="A6557" s="25" t="str">
        <f aca="false">IF(ROW()-6&lt;=$O$3,ROW()-6,"")</f>
        <v/>
      </c>
      <c r="B6557" s="25" t="str">
        <f aca="false">IF(A6557="","",INT((A6557-1)/$O$2)+1)</f>
        <v/>
      </c>
      <c r="C6557" s="25" t="str">
        <f aca="false">IF(A6557="","",MOD(A6557-1,$O$2)+1)</f>
        <v/>
      </c>
      <c r="D6557" s="27" t="str">
        <f aca="false">IF(A6557="","",IF(A6557=1,Calculadora!$D$5,G6556))</f>
        <v/>
      </c>
      <c r="E6557" s="27" t="str">
        <f aca="false">IF(A6557="","",IF($O$9=1,IF(MOD(C6557-1,$O$8)=0,Calculadora!$D$6*(1+Calculadora!$D$7)^(B6557-1),0),IF(MOD(C6557,$O$8)=0,Calculadora!$D$6*(1+Calculadora!$D$7)^(B6557-1),0)))</f>
        <v/>
      </c>
      <c r="F6557" s="27" t="str">
        <f aca="false">IF(A6557="","",(D6557+IF($O$9=1,E6557,0))*$O$7)</f>
        <v/>
      </c>
      <c r="G6557" s="27" t="str">
        <f aca="false">IF(A6557="","",D6557+E6557+F6557)</f>
        <v/>
      </c>
      <c r="H6557" s="27" t="str">
        <f aca="false">IF(A6557="","",Calculadora!$D$5+SUM($E$7:E6557))</f>
        <v/>
      </c>
      <c r="I6557" s="27" t="str">
        <f aca="false">IF(A6557="","",G6557-H6557)</f>
        <v/>
      </c>
      <c r="J6557" s="27" t="str">
        <f aca="false">IF(A6557="","",IF(C6557=$O$2,G6557,0))</f>
        <v/>
      </c>
    </row>
    <row r="6558" customFormat="false" ht="15" hidden="false" customHeight="false" outlineLevel="0" collapsed="false">
      <c r="A6558" s="25" t="str">
        <f aca="false">IF(ROW()-6&lt;=$O$3,ROW()-6,"")</f>
        <v/>
      </c>
      <c r="B6558" s="25" t="str">
        <f aca="false">IF(A6558="","",INT((A6558-1)/$O$2)+1)</f>
        <v/>
      </c>
      <c r="C6558" s="25" t="str">
        <f aca="false">IF(A6558="","",MOD(A6558-1,$O$2)+1)</f>
        <v/>
      </c>
      <c r="D6558" s="27" t="str">
        <f aca="false">IF(A6558="","",IF(A6558=1,Calculadora!$D$5,G6557))</f>
        <v/>
      </c>
      <c r="E6558" s="27" t="str">
        <f aca="false">IF(A6558="","",IF($O$9=1,IF(MOD(C6558-1,$O$8)=0,Calculadora!$D$6*(1+Calculadora!$D$7)^(B6558-1),0),IF(MOD(C6558,$O$8)=0,Calculadora!$D$6*(1+Calculadora!$D$7)^(B6558-1),0)))</f>
        <v/>
      </c>
      <c r="F6558" s="27" t="str">
        <f aca="false">IF(A6558="","",(D6558+IF($O$9=1,E6558,0))*$O$7)</f>
        <v/>
      </c>
      <c r="G6558" s="27" t="str">
        <f aca="false">IF(A6558="","",D6558+E6558+F6558)</f>
        <v/>
      </c>
      <c r="H6558" s="27" t="str">
        <f aca="false">IF(A6558="","",Calculadora!$D$5+SUM($E$7:E6558))</f>
        <v/>
      </c>
      <c r="I6558" s="27" t="str">
        <f aca="false">IF(A6558="","",G6558-H6558)</f>
        <v/>
      </c>
      <c r="J6558" s="27" t="str">
        <f aca="false">IF(A6558="","",IF(C6558=$O$2,G6558,0))</f>
        <v/>
      </c>
    </row>
    <row r="6559" customFormat="false" ht="15" hidden="false" customHeight="false" outlineLevel="0" collapsed="false">
      <c r="A6559" s="25" t="str">
        <f aca="false">IF(ROW()-6&lt;=$O$3,ROW()-6,"")</f>
        <v/>
      </c>
      <c r="B6559" s="25" t="str">
        <f aca="false">IF(A6559="","",INT((A6559-1)/$O$2)+1)</f>
        <v/>
      </c>
      <c r="C6559" s="25" t="str">
        <f aca="false">IF(A6559="","",MOD(A6559-1,$O$2)+1)</f>
        <v/>
      </c>
      <c r="D6559" s="27" t="str">
        <f aca="false">IF(A6559="","",IF(A6559=1,Calculadora!$D$5,G6558))</f>
        <v/>
      </c>
      <c r="E6559" s="27" t="str">
        <f aca="false">IF(A6559="","",IF($O$9=1,IF(MOD(C6559-1,$O$8)=0,Calculadora!$D$6*(1+Calculadora!$D$7)^(B6559-1),0),IF(MOD(C6559,$O$8)=0,Calculadora!$D$6*(1+Calculadora!$D$7)^(B6559-1),0)))</f>
        <v/>
      </c>
      <c r="F6559" s="27" t="str">
        <f aca="false">IF(A6559="","",(D6559+IF($O$9=1,E6559,0))*$O$7)</f>
        <v/>
      </c>
      <c r="G6559" s="27" t="str">
        <f aca="false">IF(A6559="","",D6559+E6559+F6559)</f>
        <v/>
      </c>
      <c r="H6559" s="27" t="str">
        <f aca="false">IF(A6559="","",Calculadora!$D$5+SUM($E$7:E6559))</f>
        <v/>
      </c>
      <c r="I6559" s="27" t="str">
        <f aca="false">IF(A6559="","",G6559-H6559)</f>
        <v/>
      </c>
      <c r="J6559" s="27" t="str">
        <f aca="false">IF(A6559="","",IF(C6559=$O$2,G6559,0))</f>
        <v/>
      </c>
    </row>
    <row r="6560" customFormat="false" ht="15" hidden="false" customHeight="false" outlineLevel="0" collapsed="false">
      <c r="A6560" s="25" t="str">
        <f aca="false">IF(ROW()-6&lt;=$O$3,ROW()-6,"")</f>
        <v/>
      </c>
      <c r="B6560" s="25" t="str">
        <f aca="false">IF(A6560="","",INT((A6560-1)/$O$2)+1)</f>
        <v/>
      </c>
      <c r="C6560" s="25" t="str">
        <f aca="false">IF(A6560="","",MOD(A6560-1,$O$2)+1)</f>
        <v/>
      </c>
      <c r="D6560" s="27" t="str">
        <f aca="false">IF(A6560="","",IF(A6560=1,Calculadora!$D$5,G6559))</f>
        <v/>
      </c>
      <c r="E6560" s="27" t="str">
        <f aca="false">IF(A6560="","",IF($O$9=1,IF(MOD(C6560-1,$O$8)=0,Calculadora!$D$6*(1+Calculadora!$D$7)^(B6560-1),0),IF(MOD(C6560,$O$8)=0,Calculadora!$D$6*(1+Calculadora!$D$7)^(B6560-1),0)))</f>
        <v/>
      </c>
      <c r="F6560" s="27" t="str">
        <f aca="false">IF(A6560="","",(D6560+IF($O$9=1,E6560,0))*$O$7)</f>
        <v/>
      </c>
      <c r="G6560" s="27" t="str">
        <f aca="false">IF(A6560="","",D6560+E6560+F6560)</f>
        <v/>
      </c>
      <c r="H6560" s="27" t="str">
        <f aca="false">IF(A6560="","",Calculadora!$D$5+SUM($E$7:E6560))</f>
        <v/>
      </c>
      <c r="I6560" s="27" t="str">
        <f aca="false">IF(A6560="","",G6560-H6560)</f>
        <v/>
      </c>
      <c r="J6560" s="27" t="str">
        <f aca="false">IF(A6560="","",IF(C6560=$O$2,G6560,0))</f>
        <v/>
      </c>
    </row>
    <row r="6561" customFormat="false" ht="15" hidden="false" customHeight="false" outlineLevel="0" collapsed="false">
      <c r="A6561" s="25" t="str">
        <f aca="false">IF(ROW()-6&lt;=$O$3,ROW()-6,"")</f>
        <v/>
      </c>
      <c r="B6561" s="25" t="str">
        <f aca="false">IF(A6561="","",INT((A6561-1)/$O$2)+1)</f>
        <v/>
      </c>
      <c r="C6561" s="25" t="str">
        <f aca="false">IF(A6561="","",MOD(A6561-1,$O$2)+1)</f>
        <v/>
      </c>
      <c r="D6561" s="27" t="str">
        <f aca="false">IF(A6561="","",IF(A6561=1,Calculadora!$D$5,G6560))</f>
        <v/>
      </c>
      <c r="E6561" s="27" t="str">
        <f aca="false">IF(A6561="","",IF($O$9=1,IF(MOD(C6561-1,$O$8)=0,Calculadora!$D$6*(1+Calculadora!$D$7)^(B6561-1),0),IF(MOD(C6561,$O$8)=0,Calculadora!$D$6*(1+Calculadora!$D$7)^(B6561-1),0)))</f>
        <v/>
      </c>
      <c r="F6561" s="27" t="str">
        <f aca="false">IF(A6561="","",(D6561+IF($O$9=1,E6561,0))*$O$7)</f>
        <v/>
      </c>
      <c r="G6561" s="27" t="str">
        <f aca="false">IF(A6561="","",D6561+E6561+F6561)</f>
        <v/>
      </c>
      <c r="H6561" s="27" t="str">
        <f aca="false">IF(A6561="","",Calculadora!$D$5+SUM($E$7:E6561))</f>
        <v/>
      </c>
      <c r="I6561" s="27" t="str">
        <f aca="false">IF(A6561="","",G6561-H6561)</f>
        <v/>
      </c>
      <c r="J6561" s="27" t="str">
        <f aca="false">IF(A6561="","",IF(C6561=$O$2,G6561,0))</f>
        <v/>
      </c>
    </row>
    <row r="6562" customFormat="false" ht="15" hidden="false" customHeight="false" outlineLevel="0" collapsed="false">
      <c r="A6562" s="25" t="str">
        <f aca="false">IF(ROW()-6&lt;=$O$3,ROW()-6,"")</f>
        <v/>
      </c>
      <c r="B6562" s="25" t="str">
        <f aca="false">IF(A6562="","",INT((A6562-1)/$O$2)+1)</f>
        <v/>
      </c>
      <c r="C6562" s="25" t="str">
        <f aca="false">IF(A6562="","",MOD(A6562-1,$O$2)+1)</f>
        <v/>
      </c>
      <c r="D6562" s="27" t="str">
        <f aca="false">IF(A6562="","",IF(A6562=1,Calculadora!$D$5,G6561))</f>
        <v/>
      </c>
      <c r="E6562" s="27" t="str">
        <f aca="false">IF(A6562="","",IF($O$9=1,IF(MOD(C6562-1,$O$8)=0,Calculadora!$D$6*(1+Calculadora!$D$7)^(B6562-1),0),IF(MOD(C6562,$O$8)=0,Calculadora!$D$6*(1+Calculadora!$D$7)^(B6562-1),0)))</f>
        <v/>
      </c>
      <c r="F6562" s="27" t="str">
        <f aca="false">IF(A6562="","",(D6562+IF($O$9=1,E6562,0))*$O$7)</f>
        <v/>
      </c>
      <c r="G6562" s="27" t="str">
        <f aca="false">IF(A6562="","",D6562+E6562+F6562)</f>
        <v/>
      </c>
      <c r="H6562" s="27" t="str">
        <f aca="false">IF(A6562="","",Calculadora!$D$5+SUM($E$7:E6562))</f>
        <v/>
      </c>
      <c r="I6562" s="27" t="str">
        <f aca="false">IF(A6562="","",G6562-H6562)</f>
        <v/>
      </c>
      <c r="J6562" s="27" t="str">
        <f aca="false">IF(A6562="","",IF(C6562=$O$2,G6562,0))</f>
        <v/>
      </c>
    </row>
    <row r="6563" customFormat="false" ht="15" hidden="false" customHeight="false" outlineLevel="0" collapsed="false">
      <c r="A6563" s="25" t="str">
        <f aca="false">IF(ROW()-6&lt;=$O$3,ROW()-6,"")</f>
        <v/>
      </c>
      <c r="B6563" s="25" t="str">
        <f aca="false">IF(A6563="","",INT((A6563-1)/$O$2)+1)</f>
        <v/>
      </c>
      <c r="C6563" s="25" t="str">
        <f aca="false">IF(A6563="","",MOD(A6563-1,$O$2)+1)</f>
        <v/>
      </c>
      <c r="D6563" s="27" t="str">
        <f aca="false">IF(A6563="","",IF(A6563=1,Calculadora!$D$5,G6562))</f>
        <v/>
      </c>
      <c r="E6563" s="27" t="str">
        <f aca="false">IF(A6563="","",IF($O$9=1,IF(MOD(C6563-1,$O$8)=0,Calculadora!$D$6*(1+Calculadora!$D$7)^(B6563-1),0),IF(MOD(C6563,$O$8)=0,Calculadora!$D$6*(1+Calculadora!$D$7)^(B6563-1),0)))</f>
        <v/>
      </c>
      <c r="F6563" s="27" t="str">
        <f aca="false">IF(A6563="","",(D6563+IF($O$9=1,E6563,0))*$O$7)</f>
        <v/>
      </c>
      <c r="G6563" s="27" t="str">
        <f aca="false">IF(A6563="","",D6563+E6563+F6563)</f>
        <v/>
      </c>
      <c r="H6563" s="27" t="str">
        <f aca="false">IF(A6563="","",Calculadora!$D$5+SUM($E$7:E6563))</f>
        <v/>
      </c>
      <c r="I6563" s="27" t="str">
        <f aca="false">IF(A6563="","",G6563-H6563)</f>
        <v/>
      </c>
      <c r="J6563" s="27" t="str">
        <f aca="false">IF(A6563="","",IF(C6563=$O$2,G6563,0))</f>
        <v/>
      </c>
    </row>
    <row r="6564" customFormat="false" ht="15" hidden="false" customHeight="false" outlineLevel="0" collapsed="false">
      <c r="A6564" s="25" t="str">
        <f aca="false">IF(ROW()-6&lt;=$O$3,ROW()-6,"")</f>
        <v/>
      </c>
      <c r="B6564" s="25" t="str">
        <f aca="false">IF(A6564="","",INT((A6564-1)/$O$2)+1)</f>
        <v/>
      </c>
      <c r="C6564" s="25" t="str">
        <f aca="false">IF(A6564="","",MOD(A6564-1,$O$2)+1)</f>
        <v/>
      </c>
      <c r="D6564" s="27" t="str">
        <f aca="false">IF(A6564="","",IF(A6564=1,Calculadora!$D$5,G6563))</f>
        <v/>
      </c>
      <c r="E6564" s="27" t="str">
        <f aca="false">IF(A6564="","",IF($O$9=1,IF(MOD(C6564-1,$O$8)=0,Calculadora!$D$6*(1+Calculadora!$D$7)^(B6564-1),0),IF(MOD(C6564,$O$8)=0,Calculadora!$D$6*(1+Calculadora!$D$7)^(B6564-1),0)))</f>
        <v/>
      </c>
      <c r="F6564" s="27" t="str">
        <f aca="false">IF(A6564="","",(D6564+IF($O$9=1,E6564,0))*$O$7)</f>
        <v/>
      </c>
      <c r="G6564" s="27" t="str">
        <f aca="false">IF(A6564="","",D6564+E6564+F6564)</f>
        <v/>
      </c>
      <c r="H6564" s="27" t="str">
        <f aca="false">IF(A6564="","",Calculadora!$D$5+SUM($E$7:E6564))</f>
        <v/>
      </c>
      <c r="I6564" s="27" t="str">
        <f aca="false">IF(A6564="","",G6564-H6564)</f>
        <v/>
      </c>
      <c r="J6564" s="27" t="str">
        <f aca="false">IF(A6564="","",IF(C6564=$O$2,G6564,0))</f>
        <v/>
      </c>
    </row>
    <row r="6565" customFormat="false" ht="15" hidden="false" customHeight="false" outlineLevel="0" collapsed="false">
      <c r="A6565" s="25" t="str">
        <f aca="false">IF(ROW()-6&lt;=$O$3,ROW()-6,"")</f>
        <v/>
      </c>
      <c r="B6565" s="25" t="str">
        <f aca="false">IF(A6565="","",INT((A6565-1)/$O$2)+1)</f>
        <v/>
      </c>
      <c r="C6565" s="25" t="str">
        <f aca="false">IF(A6565="","",MOD(A6565-1,$O$2)+1)</f>
        <v/>
      </c>
      <c r="D6565" s="27" t="str">
        <f aca="false">IF(A6565="","",IF(A6565=1,Calculadora!$D$5,G6564))</f>
        <v/>
      </c>
      <c r="E6565" s="27" t="str">
        <f aca="false">IF(A6565="","",IF($O$9=1,IF(MOD(C6565-1,$O$8)=0,Calculadora!$D$6*(1+Calculadora!$D$7)^(B6565-1),0),IF(MOD(C6565,$O$8)=0,Calculadora!$D$6*(1+Calculadora!$D$7)^(B6565-1),0)))</f>
        <v/>
      </c>
      <c r="F6565" s="27" t="str">
        <f aca="false">IF(A6565="","",(D6565+IF($O$9=1,E6565,0))*$O$7)</f>
        <v/>
      </c>
      <c r="G6565" s="27" t="str">
        <f aca="false">IF(A6565="","",D6565+E6565+F6565)</f>
        <v/>
      </c>
      <c r="H6565" s="27" t="str">
        <f aca="false">IF(A6565="","",Calculadora!$D$5+SUM($E$7:E6565))</f>
        <v/>
      </c>
      <c r="I6565" s="27" t="str">
        <f aca="false">IF(A6565="","",G6565-H6565)</f>
        <v/>
      </c>
      <c r="J6565" s="27" t="str">
        <f aca="false">IF(A6565="","",IF(C6565=$O$2,G6565,0))</f>
        <v/>
      </c>
    </row>
    <row r="6566" customFormat="false" ht="15" hidden="false" customHeight="false" outlineLevel="0" collapsed="false">
      <c r="A6566" s="25" t="str">
        <f aca="false">IF(ROW()-6&lt;=$O$3,ROW()-6,"")</f>
        <v/>
      </c>
      <c r="B6566" s="25" t="str">
        <f aca="false">IF(A6566="","",INT((A6566-1)/$O$2)+1)</f>
        <v/>
      </c>
      <c r="C6566" s="25" t="str">
        <f aca="false">IF(A6566="","",MOD(A6566-1,$O$2)+1)</f>
        <v/>
      </c>
      <c r="D6566" s="27" t="str">
        <f aca="false">IF(A6566="","",IF(A6566=1,Calculadora!$D$5,G6565))</f>
        <v/>
      </c>
      <c r="E6566" s="27" t="str">
        <f aca="false">IF(A6566="","",IF($O$9=1,IF(MOD(C6566-1,$O$8)=0,Calculadora!$D$6*(1+Calculadora!$D$7)^(B6566-1),0),IF(MOD(C6566,$O$8)=0,Calculadora!$D$6*(1+Calculadora!$D$7)^(B6566-1),0)))</f>
        <v/>
      </c>
      <c r="F6566" s="27" t="str">
        <f aca="false">IF(A6566="","",(D6566+IF($O$9=1,E6566,0))*$O$7)</f>
        <v/>
      </c>
      <c r="G6566" s="27" t="str">
        <f aca="false">IF(A6566="","",D6566+E6566+F6566)</f>
        <v/>
      </c>
      <c r="H6566" s="27" t="str">
        <f aca="false">IF(A6566="","",Calculadora!$D$5+SUM($E$7:E6566))</f>
        <v/>
      </c>
      <c r="I6566" s="27" t="str">
        <f aca="false">IF(A6566="","",G6566-H6566)</f>
        <v/>
      </c>
      <c r="J6566" s="27" t="str">
        <f aca="false">IF(A6566="","",IF(C6566=$O$2,G6566,0))</f>
        <v/>
      </c>
    </row>
    <row r="6567" customFormat="false" ht="15" hidden="false" customHeight="false" outlineLevel="0" collapsed="false">
      <c r="A6567" s="25" t="str">
        <f aca="false">IF(ROW()-6&lt;=$O$3,ROW()-6,"")</f>
        <v/>
      </c>
      <c r="B6567" s="25" t="str">
        <f aca="false">IF(A6567="","",INT((A6567-1)/$O$2)+1)</f>
        <v/>
      </c>
      <c r="C6567" s="25" t="str">
        <f aca="false">IF(A6567="","",MOD(A6567-1,$O$2)+1)</f>
        <v/>
      </c>
      <c r="D6567" s="27" t="str">
        <f aca="false">IF(A6567="","",IF(A6567=1,Calculadora!$D$5,G6566))</f>
        <v/>
      </c>
      <c r="E6567" s="27" t="str">
        <f aca="false">IF(A6567="","",IF($O$9=1,IF(MOD(C6567-1,$O$8)=0,Calculadora!$D$6*(1+Calculadora!$D$7)^(B6567-1),0),IF(MOD(C6567,$O$8)=0,Calculadora!$D$6*(1+Calculadora!$D$7)^(B6567-1),0)))</f>
        <v/>
      </c>
      <c r="F6567" s="27" t="str">
        <f aca="false">IF(A6567="","",(D6567+IF($O$9=1,E6567,0))*$O$7)</f>
        <v/>
      </c>
      <c r="G6567" s="27" t="str">
        <f aca="false">IF(A6567="","",D6567+E6567+F6567)</f>
        <v/>
      </c>
      <c r="H6567" s="27" t="str">
        <f aca="false">IF(A6567="","",Calculadora!$D$5+SUM($E$7:E6567))</f>
        <v/>
      </c>
      <c r="I6567" s="27" t="str">
        <f aca="false">IF(A6567="","",G6567-H6567)</f>
        <v/>
      </c>
      <c r="J6567" s="27" t="str">
        <f aca="false">IF(A6567="","",IF(C6567=$O$2,G6567,0))</f>
        <v/>
      </c>
    </row>
    <row r="6568" customFormat="false" ht="15" hidden="false" customHeight="false" outlineLevel="0" collapsed="false">
      <c r="A6568" s="25" t="str">
        <f aca="false">IF(ROW()-6&lt;=$O$3,ROW()-6,"")</f>
        <v/>
      </c>
      <c r="B6568" s="25" t="str">
        <f aca="false">IF(A6568="","",INT((A6568-1)/$O$2)+1)</f>
        <v/>
      </c>
      <c r="C6568" s="25" t="str">
        <f aca="false">IF(A6568="","",MOD(A6568-1,$O$2)+1)</f>
        <v/>
      </c>
      <c r="D6568" s="27" t="str">
        <f aca="false">IF(A6568="","",IF(A6568=1,Calculadora!$D$5,G6567))</f>
        <v/>
      </c>
      <c r="E6568" s="27" t="str">
        <f aca="false">IF(A6568="","",IF($O$9=1,IF(MOD(C6568-1,$O$8)=0,Calculadora!$D$6*(1+Calculadora!$D$7)^(B6568-1),0),IF(MOD(C6568,$O$8)=0,Calculadora!$D$6*(1+Calculadora!$D$7)^(B6568-1),0)))</f>
        <v/>
      </c>
      <c r="F6568" s="27" t="str">
        <f aca="false">IF(A6568="","",(D6568+IF($O$9=1,E6568,0))*$O$7)</f>
        <v/>
      </c>
      <c r="G6568" s="27" t="str">
        <f aca="false">IF(A6568="","",D6568+E6568+F6568)</f>
        <v/>
      </c>
      <c r="H6568" s="27" t="str">
        <f aca="false">IF(A6568="","",Calculadora!$D$5+SUM($E$7:E6568))</f>
        <v/>
      </c>
      <c r="I6568" s="27" t="str">
        <f aca="false">IF(A6568="","",G6568-H6568)</f>
        <v/>
      </c>
      <c r="J6568" s="27" t="str">
        <f aca="false">IF(A6568="","",IF(C6568=$O$2,G6568,0))</f>
        <v/>
      </c>
    </row>
    <row r="6569" customFormat="false" ht="15" hidden="false" customHeight="false" outlineLevel="0" collapsed="false">
      <c r="A6569" s="25" t="str">
        <f aca="false">IF(ROW()-6&lt;=$O$3,ROW()-6,"")</f>
        <v/>
      </c>
      <c r="B6569" s="25" t="str">
        <f aca="false">IF(A6569="","",INT((A6569-1)/$O$2)+1)</f>
        <v/>
      </c>
      <c r="C6569" s="25" t="str">
        <f aca="false">IF(A6569="","",MOD(A6569-1,$O$2)+1)</f>
        <v/>
      </c>
      <c r="D6569" s="27" t="str">
        <f aca="false">IF(A6569="","",IF(A6569=1,Calculadora!$D$5,G6568))</f>
        <v/>
      </c>
      <c r="E6569" s="27" t="str">
        <f aca="false">IF(A6569="","",IF($O$9=1,IF(MOD(C6569-1,$O$8)=0,Calculadora!$D$6*(1+Calculadora!$D$7)^(B6569-1),0),IF(MOD(C6569,$O$8)=0,Calculadora!$D$6*(1+Calculadora!$D$7)^(B6569-1),0)))</f>
        <v/>
      </c>
      <c r="F6569" s="27" t="str">
        <f aca="false">IF(A6569="","",(D6569+IF($O$9=1,E6569,0))*$O$7)</f>
        <v/>
      </c>
      <c r="G6569" s="27" t="str">
        <f aca="false">IF(A6569="","",D6569+E6569+F6569)</f>
        <v/>
      </c>
      <c r="H6569" s="27" t="str">
        <f aca="false">IF(A6569="","",Calculadora!$D$5+SUM($E$7:E6569))</f>
        <v/>
      </c>
      <c r="I6569" s="27" t="str">
        <f aca="false">IF(A6569="","",G6569-H6569)</f>
        <v/>
      </c>
      <c r="J6569" s="27" t="str">
        <f aca="false">IF(A6569="","",IF(C6569=$O$2,G6569,0))</f>
        <v/>
      </c>
    </row>
    <row r="6570" customFormat="false" ht="15" hidden="false" customHeight="false" outlineLevel="0" collapsed="false">
      <c r="A6570" s="25" t="str">
        <f aca="false">IF(ROW()-6&lt;=$O$3,ROW()-6,"")</f>
        <v/>
      </c>
      <c r="B6570" s="25" t="str">
        <f aca="false">IF(A6570="","",INT((A6570-1)/$O$2)+1)</f>
        <v/>
      </c>
      <c r="C6570" s="25" t="str">
        <f aca="false">IF(A6570="","",MOD(A6570-1,$O$2)+1)</f>
        <v/>
      </c>
      <c r="D6570" s="27" t="str">
        <f aca="false">IF(A6570="","",IF(A6570=1,Calculadora!$D$5,G6569))</f>
        <v/>
      </c>
      <c r="E6570" s="27" t="str">
        <f aca="false">IF(A6570="","",IF($O$9=1,IF(MOD(C6570-1,$O$8)=0,Calculadora!$D$6*(1+Calculadora!$D$7)^(B6570-1),0),IF(MOD(C6570,$O$8)=0,Calculadora!$D$6*(1+Calculadora!$D$7)^(B6570-1),0)))</f>
        <v/>
      </c>
      <c r="F6570" s="27" t="str">
        <f aca="false">IF(A6570="","",(D6570+IF($O$9=1,E6570,0))*$O$7)</f>
        <v/>
      </c>
      <c r="G6570" s="27" t="str">
        <f aca="false">IF(A6570="","",D6570+E6570+F6570)</f>
        <v/>
      </c>
      <c r="H6570" s="27" t="str">
        <f aca="false">IF(A6570="","",Calculadora!$D$5+SUM($E$7:E6570))</f>
        <v/>
      </c>
      <c r="I6570" s="27" t="str">
        <f aca="false">IF(A6570="","",G6570-H6570)</f>
        <v/>
      </c>
      <c r="J6570" s="27" t="str">
        <f aca="false">IF(A6570="","",IF(C6570=$O$2,G6570,0))</f>
        <v/>
      </c>
    </row>
    <row r="6571" customFormat="false" ht="15" hidden="false" customHeight="false" outlineLevel="0" collapsed="false">
      <c r="A6571" s="25" t="str">
        <f aca="false">IF(ROW()-6&lt;=$O$3,ROW()-6,"")</f>
        <v/>
      </c>
      <c r="B6571" s="25" t="str">
        <f aca="false">IF(A6571="","",INT((A6571-1)/$O$2)+1)</f>
        <v/>
      </c>
      <c r="C6571" s="25" t="str">
        <f aca="false">IF(A6571="","",MOD(A6571-1,$O$2)+1)</f>
        <v/>
      </c>
      <c r="D6571" s="27" t="str">
        <f aca="false">IF(A6571="","",IF(A6571=1,Calculadora!$D$5,G6570))</f>
        <v/>
      </c>
      <c r="E6571" s="27" t="str">
        <f aca="false">IF(A6571="","",IF($O$9=1,IF(MOD(C6571-1,$O$8)=0,Calculadora!$D$6*(1+Calculadora!$D$7)^(B6571-1),0),IF(MOD(C6571,$O$8)=0,Calculadora!$D$6*(1+Calculadora!$D$7)^(B6571-1),0)))</f>
        <v/>
      </c>
      <c r="F6571" s="27" t="str">
        <f aca="false">IF(A6571="","",(D6571+IF($O$9=1,E6571,0))*$O$7)</f>
        <v/>
      </c>
      <c r="G6571" s="27" t="str">
        <f aca="false">IF(A6571="","",D6571+E6571+F6571)</f>
        <v/>
      </c>
      <c r="H6571" s="27" t="str">
        <f aca="false">IF(A6571="","",Calculadora!$D$5+SUM($E$7:E6571))</f>
        <v/>
      </c>
      <c r="I6571" s="27" t="str">
        <f aca="false">IF(A6571="","",G6571-H6571)</f>
        <v/>
      </c>
      <c r="J6571" s="27" t="str">
        <f aca="false">IF(A6571="","",IF(C6571=$O$2,G6571,0))</f>
        <v/>
      </c>
    </row>
    <row r="6572" customFormat="false" ht="15" hidden="false" customHeight="false" outlineLevel="0" collapsed="false">
      <c r="A6572" s="25" t="str">
        <f aca="false">IF(ROW()-6&lt;=$O$3,ROW()-6,"")</f>
        <v/>
      </c>
      <c r="B6572" s="25" t="str">
        <f aca="false">IF(A6572="","",INT((A6572-1)/$O$2)+1)</f>
        <v/>
      </c>
      <c r="C6572" s="25" t="str">
        <f aca="false">IF(A6572="","",MOD(A6572-1,$O$2)+1)</f>
        <v/>
      </c>
      <c r="D6572" s="27" t="str">
        <f aca="false">IF(A6572="","",IF(A6572=1,Calculadora!$D$5,G6571))</f>
        <v/>
      </c>
      <c r="E6572" s="27" t="str">
        <f aca="false">IF(A6572="","",IF($O$9=1,IF(MOD(C6572-1,$O$8)=0,Calculadora!$D$6*(1+Calculadora!$D$7)^(B6572-1),0),IF(MOD(C6572,$O$8)=0,Calculadora!$D$6*(1+Calculadora!$D$7)^(B6572-1),0)))</f>
        <v/>
      </c>
      <c r="F6572" s="27" t="str">
        <f aca="false">IF(A6572="","",(D6572+IF($O$9=1,E6572,0))*$O$7)</f>
        <v/>
      </c>
      <c r="G6572" s="27" t="str">
        <f aca="false">IF(A6572="","",D6572+E6572+F6572)</f>
        <v/>
      </c>
      <c r="H6572" s="27" t="str">
        <f aca="false">IF(A6572="","",Calculadora!$D$5+SUM($E$7:E6572))</f>
        <v/>
      </c>
      <c r="I6572" s="27" t="str">
        <f aca="false">IF(A6572="","",G6572-H6572)</f>
        <v/>
      </c>
      <c r="J6572" s="27" t="str">
        <f aca="false">IF(A6572="","",IF(C6572=$O$2,G6572,0))</f>
        <v/>
      </c>
    </row>
    <row r="6573" customFormat="false" ht="15" hidden="false" customHeight="false" outlineLevel="0" collapsed="false">
      <c r="A6573" s="25" t="str">
        <f aca="false">IF(ROW()-6&lt;=$O$3,ROW()-6,"")</f>
        <v/>
      </c>
      <c r="B6573" s="25" t="str">
        <f aca="false">IF(A6573="","",INT((A6573-1)/$O$2)+1)</f>
        <v/>
      </c>
      <c r="C6573" s="25" t="str">
        <f aca="false">IF(A6573="","",MOD(A6573-1,$O$2)+1)</f>
        <v/>
      </c>
      <c r="D6573" s="27" t="str">
        <f aca="false">IF(A6573="","",IF(A6573=1,Calculadora!$D$5,G6572))</f>
        <v/>
      </c>
      <c r="E6573" s="27" t="str">
        <f aca="false">IF(A6573="","",IF($O$9=1,IF(MOD(C6573-1,$O$8)=0,Calculadora!$D$6*(1+Calculadora!$D$7)^(B6573-1),0),IF(MOD(C6573,$O$8)=0,Calculadora!$D$6*(1+Calculadora!$D$7)^(B6573-1),0)))</f>
        <v/>
      </c>
      <c r="F6573" s="27" t="str">
        <f aca="false">IF(A6573="","",(D6573+IF($O$9=1,E6573,0))*$O$7)</f>
        <v/>
      </c>
      <c r="G6573" s="27" t="str">
        <f aca="false">IF(A6573="","",D6573+E6573+F6573)</f>
        <v/>
      </c>
      <c r="H6573" s="27" t="str">
        <f aca="false">IF(A6573="","",Calculadora!$D$5+SUM($E$7:E6573))</f>
        <v/>
      </c>
      <c r="I6573" s="27" t="str">
        <f aca="false">IF(A6573="","",G6573-H6573)</f>
        <v/>
      </c>
      <c r="J6573" s="27" t="str">
        <f aca="false">IF(A6573="","",IF(C6573=$O$2,G6573,0))</f>
        <v/>
      </c>
    </row>
    <row r="6574" customFormat="false" ht="15" hidden="false" customHeight="false" outlineLevel="0" collapsed="false">
      <c r="A6574" s="25" t="str">
        <f aca="false">IF(ROW()-6&lt;=$O$3,ROW()-6,"")</f>
        <v/>
      </c>
      <c r="B6574" s="25" t="str">
        <f aca="false">IF(A6574="","",INT((A6574-1)/$O$2)+1)</f>
        <v/>
      </c>
      <c r="C6574" s="25" t="str">
        <f aca="false">IF(A6574="","",MOD(A6574-1,$O$2)+1)</f>
        <v/>
      </c>
      <c r="D6574" s="27" t="str">
        <f aca="false">IF(A6574="","",IF(A6574=1,Calculadora!$D$5,G6573))</f>
        <v/>
      </c>
      <c r="E6574" s="27" t="str">
        <f aca="false">IF(A6574="","",IF($O$9=1,IF(MOD(C6574-1,$O$8)=0,Calculadora!$D$6*(1+Calculadora!$D$7)^(B6574-1),0),IF(MOD(C6574,$O$8)=0,Calculadora!$D$6*(1+Calculadora!$D$7)^(B6574-1),0)))</f>
        <v/>
      </c>
      <c r="F6574" s="27" t="str">
        <f aca="false">IF(A6574="","",(D6574+IF($O$9=1,E6574,0))*$O$7)</f>
        <v/>
      </c>
      <c r="G6574" s="27" t="str">
        <f aca="false">IF(A6574="","",D6574+E6574+F6574)</f>
        <v/>
      </c>
      <c r="H6574" s="27" t="str">
        <f aca="false">IF(A6574="","",Calculadora!$D$5+SUM($E$7:E6574))</f>
        <v/>
      </c>
      <c r="I6574" s="27" t="str">
        <f aca="false">IF(A6574="","",G6574-H6574)</f>
        <v/>
      </c>
      <c r="J6574" s="27" t="str">
        <f aca="false">IF(A6574="","",IF(C6574=$O$2,G6574,0))</f>
        <v/>
      </c>
    </row>
    <row r="6575" customFormat="false" ht="15" hidden="false" customHeight="false" outlineLevel="0" collapsed="false">
      <c r="A6575" s="25" t="str">
        <f aca="false">IF(ROW()-6&lt;=$O$3,ROW()-6,"")</f>
        <v/>
      </c>
      <c r="B6575" s="25" t="str">
        <f aca="false">IF(A6575="","",INT((A6575-1)/$O$2)+1)</f>
        <v/>
      </c>
      <c r="C6575" s="25" t="str">
        <f aca="false">IF(A6575="","",MOD(A6575-1,$O$2)+1)</f>
        <v/>
      </c>
      <c r="D6575" s="27" t="str">
        <f aca="false">IF(A6575="","",IF(A6575=1,Calculadora!$D$5,G6574))</f>
        <v/>
      </c>
      <c r="E6575" s="27" t="str">
        <f aca="false">IF(A6575="","",IF($O$9=1,IF(MOD(C6575-1,$O$8)=0,Calculadora!$D$6*(1+Calculadora!$D$7)^(B6575-1),0),IF(MOD(C6575,$O$8)=0,Calculadora!$D$6*(1+Calculadora!$D$7)^(B6575-1),0)))</f>
        <v/>
      </c>
      <c r="F6575" s="27" t="str">
        <f aca="false">IF(A6575="","",(D6575+IF($O$9=1,E6575,0))*$O$7)</f>
        <v/>
      </c>
      <c r="G6575" s="27" t="str">
        <f aca="false">IF(A6575="","",D6575+E6575+F6575)</f>
        <v/>
      </c>
      <c r="H6575" s="27" t="str">
        <f aca="false">IF(A6575="","",Calculadora!$D$5+SUM($E$7:E6575))</f>
        <v/>
      </c>
      <c r="I6575" s="27" t="str">
        <f aca="false">IF(A6575="","",G6575-H6575)</f>
        <v/>
      </c>
      <c r="J6575" s="27" t="str">
        <f aca="false">IF(A6575="","",IF(C6575=$O$2,G6575,0))</f>
        <v/>
      </c>
    </row>
    <row r="6576" customFormat="false" ht="15" hidden="false" customHeight="false" outlineLevel="0" collapsed="false">
      <c r="A6576" s="25" t="str">
        <f aca="false">IF(ROW()-6&lt;=$O$3,ROW()-6,"")</f>
        <v/>
      </c>
      <c r="B6576" s="25" t="str">
        <f aca="false">IF(A6576="","",INT((A6576-1)/$O$2)+1)</f>
        <v/>
      </c>
      <c r="C6576" s="25" t="str">
        <f aca="false">IF(A6576="","",MOD(A6576-1,$O$2)+1)</f>
        <v/>
      </c>
      <c r="D6576" s="27" t="str">
        <f aca="false">IF(A6576="","",IF(A6576=1,Calculadora!$D$5,G6575))</f>
        <v/>
      </c>
      <c r="E6576" s="27" t="str">
        <f aca="false">IF(A6576="","",IF($O$9=1,IF(MOD(C6576-1,$O$8)=0,Calculadora!$D$6*(1+Calculadora!$D$7)^(B6576-1),0),IF(MOD(C6576,$O$8)=0,Calculadora!$D$6*(1+Calculadora!$D$7)^(B6576-1),0)))</f>
        <v/>
      </c>
      <c r="F6576" s="27" t="str">
        <f aca="false">IF(A6576="","",(D6576+IF($O$9=1,E6576,0))*$O$7)</f>
        <v/>
      </c>
      <c r="G6576" s="27" t="str">
        <f aca="false">IF(A6576="","",D6576+E6576+F6576)</f>
        <v/>
      </c>
      <c r="H6576" s="27" t="str">
        <f aca="false">IF(A6576="","",Calculadora!$D$5+SUM($E$7:E6576))</f>
        <v/>
      </c>
      <c r="I6576" s="27" t="str">
        <f aca="false">IF(A6576="","",G6576-H6576)</f>
        <v/>
      </c>
      <c r="J6576" s="27" t="str">
        <f aca="false">IF(A6576="","",IF(C6576=$O$2,G6576,0))</f>
        <v/>
      </c>
    </row>
    <row r="6577" customFormat="false" ht="15" hidden="false" customHeight="false" outlineLevel="0" collapsed="false">
      <c r="A6577" s="25" t="str">
        <f aca="false">IF(ROW()-6&lt;=$O$3,ROW()-6,"")</f>
        <v/>
      </c>
      <c r="B6577" s="25" t="str">
        <f aca="false">IF(A6577="","",INT((A6577-1)/$O$2)+1)</f>
        <v/>
      </c>
      <c r="C6577" s="25" t="str">
        <f aca="false">IF(A6577="","",MOD(A6577-1,$O$2)+1)</f>
        <v/>
      </c>
      <c r="D6577" s="27" t="str">
        <f aca="false">IF(A6577="","",IF(A6577=1,Calculadora!$D$5,G6576))</f>
        <v/>
      </c>
      <c r="E6577" s="27" t="str">
        <f aca="false">IF(A6577="","",IF($O$9=1,IF(MOD(C6577-1,$O$8)=0,Calculadora!$D$6*(1+Calculadora!$D$7)^(B6577-1),0),IF(MOD(C6577,$O$8)=0,Calculadora!$D$6*(1+Calculadora!$D$7)^(B6577-1),0)))</f>
        <v/>
      </c>
      <c r="F6577" s="27" t="str">
        <f aca="false">IF(A6577="","",(D6577+IF($O$9=1,E6577,0))*$O$7)</f>
        <v/>
      </c>
      <c r="G6577" s="27" t="str">
        <f aca="false">IF(A6577="","",D6577+E6577+F6577)</f>
        <v/>
      </c>
      <c r="H6577" s="27" t="str">
        <f aca="false">IF(A6577="","",Calculadora!$D$5+SUM($E$7:E6577))</f>
        <v/>
      </c>
      <c r="I6577" s="27" t="str">
        <f aca="false">IF(A6577="","",G6577-H6577)</f>
        <v/>
      </c>
      <c r="J6577" s="27" t="str">
        <f aca="false">IF(A6577="","",IF(C6577=$O$2,G6577,0))</f>
        <v/>
      </c>
    </row>
    <row r="6578" customFormat="false" ht="15" hidden="false" customHeight="false" outlineLevel="0" collapsed="false">
      <c r="A6578" s="25" t="str">
        <f aca="false">IF(ROW()-6&lt;=$O$3,ROW()-6,"")</f>
        <v/>
      </c>
      <c r="B6578" s="25" t="str">
        <f aca="false">IF(A6578="","",INT((A6578-1)/$O$2)+1)</f>
        <v/>
      </c>
      <c r="C6578" s="25" t="str">
        <f aca="false">IF(A6578="","",MOD(A6578-1,$O$2)+1)</f>
        <v/>
      </c>
      <c r="D6578" s="27" t="str">
        <f aca="false">IF(A6578="","",IF(A6578=1,Calculadora!$D$5,G6577))</f>
        <v/>
      </c>
      <c r="E6578" s="27" t="str">
        <f aca="false">IF(A6578="","",IF($O$9=1,IF(MOD(C6578-1,$O$8)=0,Calculadora!$D$6*(1+Calculadora!$D$7)^(B6578-1),0),IF(MOD(C6578,$O$8)=0,Calculadora!$D$6*(1+Calculadora!$D$7)^(B6578-1),0)))</f>
        <v/>
      </c>
      <c r="F6578" s="27" t="str">
        <f aca="false">IF(A6578="","",(D6578+IF($O$9=1,E6578,0))*$O$7)</f>
        <v/>
      </c>
      <c r="G6578" s="27" t="str">
        <f aca="false">IF(A6578="","",D6578+E6578+F6578)</f>
        <v/>
      </c>
      <c r="H6578" s="27" t="str">
        <f aca="false">IF(A6578="","",Calculadora!$D$5+SUM($E$7:E6578))</f>
        <v/>
      </c>
      <c r="I6578" s="27" t="str">
        <f aca="false">IF(A6578="","",G6578-H6578)</f>
        <v/>
      </c>
      <c r="J6578" s="27" t="str">
        <f aca="false">IF(A6578="","",IF(C6578=$O$2,G6578,0))</f>
        <v/>
      </c>
    </row>
    <row r="6579" customFormat="false" ht="15" hidden="false" customHeight="false" outlineLevel="0" collapsed="false">
      <c r="A6579" s="25" t="str">
        <f aca="false">IF(ROW()-6&lt;=$O$3,ROW()-6,"")</f>
        <v/>
      </c>
      <c r="B6579" s="25" t="str">
        <f aca="false">IF(A6579="","",INT((A6579-1)/$O$2)+1)</f>
        <v/>
      </c>
      <c r="C6579" s="25" t="str">
        <f aca="false">IF(A6579="","",MOD(A6579-1,$O$2)+1)</f>
        <v/>
      </c>
      <c r="D6579" s="27" t="str">
        <f aca="false">IF(A6579="","",IF(A6579=1,Calculadora!$D$5,G6578))</f>
        <v/>
      </c>
      <c r="E6579" s="27" t="str">
        <f aca="false">IF(A6579="","",IF($O$9=1,IF(MOD(C6579-1,$O$8)=0,Calculadora!$D$6*(1+Calculadora!$D$7)^(B6579-1),0),IF(MOD(C6579,$O$8)=0,Calculadora!$D$6*(1+Calculadora!$D$7)^(B6579-1),0)))</f>
        <v/>
      </c>
      <c r="F6579" s="27" t="str">
        <f aca="false">IF(A6579="","",(D6579+IF($O$9=1,E6579,0))*$O$7)</f>
        <v/>
      </c>
      <c r="G6579" s="27" t="str">
        <f aca="false">IF(A6579="","",D6579+E6579+F6579)</f>
        <v/>
      </c>
      <c r="H6579" s="27" t="str">
        <f aca="false">IF(A6579="","",Calculadora!$D$5+SUM($E$7:E6579))</f>
        <v/>
      </c>
      <c r="I6579" s="27" t="str">
        <f aca="false">IF(A6579="","",G6579-H6579)</f>
        <v/>
      </c>
      <c r="J6579" s="27" t="str">
        <f aca="false">IF(A6579="","",IF(C6579=$O$2,G6579,0))</f>
        <v/>
      </c>
    </row>
    <row r="6580" customFormat="false" ht="15" hidden="false" customHeight="false" outlineLevel="0" collapsed="false">
      <c r="A6580" s="25" t="str">
        <f aca="false">IF(ROW()-6&lt;=$O$3,ROW()-6,"")</f>
        <v/>
      </c>
      <c r="B6580" s="25" t="str">
        <f aca="false">IF(A6580="","",INT((A6580-1)/$O$2)+1)</f>
        <v/>
      </c>
      <c r="C6580" s="25" t="str">
        <f aca="false">IF(A6580="","",MOD(A6580-1,$O$2)+1)</f>
        <v/>
      </c>
      <c r="D6580" s="27" t="str">
        <f aca="false">IF(A6580="","",IF(A6580=1,Calculadora!$D$5,G6579))</f>
        <v/>
      </c>
      <c r="E6580" s="27" t="str">
        <f aca="false">IF(A6580="","",IF($O$9=1,IF(MOD(C6580-1,$O$8)=0,Calculadora!$D$6*(1+Calculadora!$D$7)^(B6580-1),0),IF(MOD(C6580,$O$8)=0,Calculadora!$D$6*(1+Calculadora!$D$7)^(B6580-1),0)))</f>
        <v/>
      </c>
      <c r="F6580" s="27" t="str">
        <f aca="false">IF(A6580="","",(D6580+IF($O$9=1,E6580,0))*$O$7)</f>
        <v/>
      </c>
      <c r="G6580" s="27" t="str">
        <f aca="false">IF(A6580="","",D6580+E6580+F6580)</f>
        <v/>
      </c>
      <c r="H6580" s="27" t="str">
        <f aca="false">IF(A6580="","",Calculadora!$D$5+SUM($E$7:E6580))</f>
        <v/>
      </c>
      <c r="I6580" s="27" t="str">
        <f aca="false">IF(A6580="","",G6580-H6580)</f>
        <v/>
      </c>
      <c r="J6580" s="27" t="str">
        <f aca="false">IF(A6580="","",IF(C6580=$O$2,G6580,0))</f>
        <v/>
      </c>
    </row>
    <row r="6581" customFormat="false" ht="15" hidden="false" customHeight="false" outlineLevel="0" collapsed="false">
      <c r="A6581" s="25" t="str">
        <f aca="false">IF(ROW()-6&lt;=$O$3,ROW()-6,"")</f>
        <v/>
      </c>
      <c r="B6581" s="25" t="str">
        <f aca="false">IF(A6581="","",INT((A6581-1)/$O$2)+1)</f>
        <v/>
      </c>
      <c r="C6581" s="25" t="str">
        <f aca="false">IF(A6581="","",MOD(A6581-1,$O$2)+1)</f>
        <v/>
      </c>
      <c r="D6581" s="27" t="str">
        <f aca="false">IF(A6581="","",IF(A6581=1,Calculadora!$D$5,G6580))</f>
        <v/>
      </c>
      <c r="E6581" s="27" t="str">
        <f aca="false">IF(A6581="","",IF($O$9=1,IF(MOD(C6581-1,$O$8)=0,Calculadora!$D$6*(1+Calculadora!$D$7)^(B6581-1),0),IF(MOD(C6581,$O$8)=0,Calculadora!$D$6*(1+Calculadora!$D$7)^(B6581-1),0)))</f>
        <v/>
      </c>
      <c r="F6581" s="27" t="str">
        <f aca="false">IF(A6581="","",(D6581+IF($O$9=1,E6581,0))*$O$7)</f>
        <v/>
      </c>
      <c r="G6581" s="27" t="str">
        <f aca="false">IF(A6581="","",D6581+E6581+F6581)</f>
        <v/>
      </c>
      <c r="H6581" s="27" t="str">
        <f aca="false">IF(A6581="","",Calculadora!$D$5+SUM($E$7:E6581))</f>
        <v/>
      </c>
      <c r="I6581" s="27" t="str">
        <f aca="false">IF(A6581="","",G6581-H6581)</f>
        <v/>
      </c>
      <c r="J6581" s="27" t="str">
        <f aca="false">IF(A6581="","",IF(C6581=$O$2,G6581,0))</f>
        <v/>
      </c>
    </row>
    <row r="6582" customFormat="false" ht="15" hidden="false" customHeight="false" outlineLevel="0" collapsed="false">
      <c r="A6582" s="25" t="str">
        <f aca="false">IF(ROW()-6&lt;=$O$3,ROW()-6,"")</f>
        <v/>
      </c>
      <c r="B6582" s="25" t="str">
        <f aca="false">IF(A6582="","",INT((A6582-1)/$O$2)+1)</f>
        <v/>
      </c>
      <c r="C6582" s="25" t="str">
        <f aca="false">IF(A6582="","",MOD(A6582-1,$O$2)+1)</f>
        <v/>
      </c>
      <c r="D6582" s="27" t="str">
        <f aca="false">IF(A6582="","",IF(A6582=1,Calculadora!$D$5,G6581))</f>
        <v/>
      </c>
      <c r="E6582" s="27" t="str">
        <f aca="false">IF(A6582="","",IF($O$9=1,IF(MOD(C6582-1,$O$8)=0,Calculadora!$D$6*(1+Calculadora!$D$7)^(B6582-1),0),IF(MOD(C6582,$O$8)=0,Calculadora!$D$6*(1+Calculadora!$D$7)^(B6582-1),0)))</f>
        <v/>
      </c>
      <c r="F6582" s="27" t="str">
        <f aca="false">IF(A6582="","",(D6582+IF($O$9=1,E6582,0))*$O$7)</f>
        <v/>
      </c>
      <c r="G6582" s="27" t="str">
        <f aca="false">IF(A6582="","",D6582+E6582+F6582)</f>
        <v/>
      </c>
      <c r="H6582" s="27" t="str">
        <f aca="false">IF(A6582="","",Calculadora!$D$5+SUM($E$7:E6582))</f>
        <v/>
      </c>
      <c r="I6582" s="27" t="str">
        <f aca="false">IF(A6582="","",G6582-H6582)</f>
        <v/>
      </c>
      <c r="J6582" s="27" t="str">
        <f aca="false">IF(A6582="","",IF(C6582=$O$2,G6582,0))</f>
        <v/>
      </c>
    </row>
    <row r="6583" customFormat="false" ht="15" hidden="false" customHeight="false" outlineLevel="0" collapsed="false">
      <c r="A6583" s="25" t="str">
        <f aca="false">IF(ROW()-6&lt;=$O$3,ROW()-6,"")</f>
        <v/>
      </c>
      <c r="B6583" s="25" t="str">
        <f aca="false">IF(A6583="","",INT((A6583-1)/$O$2)+1)</f>
        <v/>
      </c>
      <c r="C6583" s="25" t="str">
        <f aca="false">IF(A6583="","",MOD(A6583-1,$O$2)+1)</f>
        <v/>
      </c>
      <c r="D6583" s="27" t="str">
        <f aca="false">IF(A6583="","",IF(A6583=1,Calculadora!$D$5,G6582))</f>
        <v/>
      </c>
      <c r="E6583" s="27" t="str">
        <f aca="false">IF(A6583="","",IF($O$9=1,IF(MOD(C6583-1,$O$8)=0,Calculadora!$D$6*(1+Calculadora!$D$7)^(B6583-1),0),IF(MOD(C6583,$O$8)=0,Calculadora!$D$6*(1+Calculadora!$D$7)^(B6583-1),0)))</f>
        <v/>
      </c>
      <c r="F6583" s="27" t="str">
        <f aca="false">IF(A6583="","",(D6583+IF($O$9=1,E6583,0))*$O$7)</f>
        <v/>
      </c>
      <c r="G6583" s="27" t="str">
        <f aca="false">IF(A6583="","",D6583+E6583+F6583)</f>
        <v/>
      </c>
      <c r="H6583" s="27" t="str">
        <f aca="false">IF(A6583="","",Calculadora!$D$5+SUM($E$7:E6583))</f>
        <v/>
      </c>
      <c r="I6583" s="27" t="str">
        <f aca="false">IF(A6583="","",G6583-H6583)</f>
        <v/>
      </c>
      <c r="J6583" s="27" t="str">
        <f aca="false">IF(A6583="","",IF(C6583=$O$2,G6583,0))</f>
        <v/>
      </c>
    </row>
    <row r="6584" customFormat="false" ht="15" hidden="false" customHeight="false" outlineLevel="0" collapsed="false">
      <c r="A6584" s="25" t="str">
        <f aca="false">IF(ROW()-6&lt;=$O$3,ROW()-6,"")</f>
        <v/>
      </c>
      <c r="B6584" s="25" t="str">
        <f aca="false">IF(A6584="","",INT((A6584-1)/$O$2)+1)</f>
        <v/>
      </c>
      <c r="C6584" s="25" t="str">
        <f aca="false">IF(A6584="","",MOD(A6584-1,$O$2)+1)</f>
        <v/>
      </c>
      <c r="D6584" s="27" t="str">
        <f aca="false">IF(A6584="","",IF(A6584=1,Calculadora!$D$5,G6583))</f>
        <v/>
      </c>
      <c r="E6584" s="27" t="str">
        <f aca="false">IF(A6584="","",IF($O$9=1,IF(MOD(C6584-1,$O$8)=0,Calculadora!$D$6*(1+Calculadora!$D$7)^(B6584-1),0),IF(MOD(C6584,$O$8)=0,Calculadora!$D$6*(1+Calculadora!$D$7)^(B6584-1),0)))</f>
        <v/>
      </c>
      <c r="F6584" s="27" t="str">
        <f aca="false">IF(A6584="","",(D6584+IF($O$9=1,E6584,0))*$O$7)</f>
        <v/>
      </c>
      <c r="G6584" s="27" t="str">
        <f aca="false">IF(A6584="","",D6584+E6584+F6584)</f>
        <v/>
      </c>
      <c r="H6584" s="27" t="str">
        <f aca="false">IF(A6584="","",Calculadora!$D$5+SUM($E$7:E6584))</f>
        <v/>
      </c>
      <c r="I6584" s="27" t="str">
        <f aca="false">IF(A6584="","",G6584-H6584)</f>
        <v/>
      </c>
      <c r="J6584" s="27" t="str">
        <f aca="false">IF(A6584="","",IF(C6584=$O$2,G6584,0))</f>
        <v/>
      </c>
    </row>
    <row r="6585" customFormat="false" ht="15" hidden="false" customHeight="false" outlineLevel="0" collapsed="false">
      <c r="A6585" s="25" t="str">
        <f aca="false">IF(ROW()-6&lt;=$O$3,ROW()-6,"")</f>
        <v/>
      </c>
      <c r="B6585" s="25" t="str">
        <f aca="false">IF(A6585="","",INT((A6585-1)/$O$2)+1)</f>
        <v/>
      </c>
      <c r="C6585" s="25" t="str">
        <f aca="false">IF(A6585="","",MOD(A6585-1,$O$2)+1)</f>
        <v/>
      </c>
      <c r="D6585" s="27" t="str">
        <f aca="false">IF(A6585="","",IF(A6585=1,Calculadora!$D$5,G6584))</f>
        <v/>
      </c>
      <c r="E6585" s="27" t="str">
        <f aca="false">IF(A6585="","",IF($O$9=1,IF(MOD(C6585-1,$O$8)=0,Calculadora!$D$6*(1+Calculadora!$D$7)^(B6585-1),0),IF(MOD(C6585,$O$8)=0,Calculadora!$D$6*(1+Calculadora!$D$7)^(B6585-1),0)))</f>
        <v/>
      </c>
      <c r="F6585" s="27" t="str">
        <f aca="false">IF(A6585="","",(D6585+IF($O$9=1,E6585,0))*$O$7)</f>
        <v/>
      </c>
      <c r="G6585" s="27" t="str">
        <f aca="false">IF(A6585="","",D6585+E6585+F6585)</f>
        <v/>
      </c>
      <c r="H6585" s="27" t="str">
        <f aca="false">IF(A6585="","",Calculadora!$D$5+SUM($E$7:E6585))</f>
        <v/>
      </c>
      <c r="I6585" s="27" t="str">
        <f aca="false">IF(A6585="","",G6585-H6585)</f>
        <v/>
      </c>
      <c r="J6585" s="27" t="str">
        <f aca="false">IF(A6585="","",IF(C6585=$O$2,G6585,0))</f>
        <v/>
      </c>
    </row>
    <row r="6586" customFormat="false" ht="15" hidden="false" customHeight="false" outlineLevel="0" collapsed="false">
      <c r="A6586" s="25" t="str">
        <f aca="false">IF(ROW()-6&lt;=$O$3,ROW()-6,"")</f>
        <v/>
      </c>
      <c r="B6586" s="25" t="str">
        <f aca="false">IF(A6586="","",INT((A6586-1)/$O$2)+1)</f>
        <v/>
      </c>
      <c r="C6586" s="25" t="str">
        <f aca="false">IF(A6586="","",MOD(A6586-1,$O$2)+1)</f>
        <v/>
      </c>
      <c r="D6586" s="27" t="str">
        <f aca="false">IF(A6586="","",IF(A6586=1,Calculadora!$D$5,G6585))</f>
        <v/>
      </c>
      <c r="E6586" s="27" t="str">
        <f aca="false">IF(A6586="","",IF($O$9=1,IF(MOD(C6586-1,$O$8)=0,Calculadora!$D$6*(1+Calculadora!$D$7)^(B6586-1),0),IF(MOD(C6586,$O$8)=0,Calculadora!$D$6*(1+Calculadora!$D$7)^(B6586-1),0)))</f>
        <v/>
      </c>
      <c r="F6586" s="27" t="str">
        <f aca="false">IF(A6586="","",(D6586+IF($O$9=1,E6586,0))*$O$7)</f>
        <v/>
      </c>
      <c r="G6586" s="27" t="str">
        <f aca="false">IF(A6586="","",D6586+E6586+F6586)</f>
        <v/>
      </c>
      <c r="H6586" s="27" t="str">
        <f aca="false">IF(A6586="","",Calculadora!$D$5+SUM($E$7:E6586))</f>
        <v/>
      </c>
      <c r="I6586" s="27" t="str">
        <f aca="false">IF(A6586="","",G6586-H6586)</f>
        <v/>
      </c>
      <c r="J6586" s="27" t="str">
        <f aca="false">IF(A6586="","",IF(C6586=$O$2,G6586,0))</f>
        <v/>
      </c>
    </row>
    <row r="6587" customFormat="false" ht="15" hidden="false" customHeight="false" outlineLevel="0" collapsed="false">
      <c r="A6587" s="25" t="str">
        <f aca="false">IF(ROW()-6&lt;=$O$3,ROW()-6,"")</f>
        <v/>
      </c>
      <c r="B6587" s="25" t="str">
        <f aca="false">IF(A6587="","",INT((A6587-1)/$O$2)+1)</f>
        <v/>
      </c>
      <c r="C6587" s="25" t="str">
        <f aca="false">IF(A6587="","",MOD(A6587-1,$O$2)+1)</f>
        <v/>
      </c>
      <c r="D6587" s="27" t="str">
        <f aca="false">IF(A6587="","",IF(A6587=1,Calculadora!$D$5,G6586))</f>
        <v/>
      </c>
      <c r="E6587" s="27" t="str">
        <f aca="false">IF(A6587="","",IF($O$9=1,IF(MOD(C6587-1,$O$8)=0,Calculadora!$D$6*(1+Calculadora!$D$7)^(B6587-1),0),IF(MOD(C6587,$O$8)=0,Calculadora!$D$6*(1+Calculadora!$D$7)^(B6587-1),0)))</f>
        <v/>
      </c>
      <c r="F6587" s="27" t="str">
        <f aca="false">IF(A6587="","",(D6587+IF($O$9=1,E6587,0))*$O$7)</f>
        <v/>
      </c>
      <c r="G6587" s="27" t="str">
        <f aca="false">IF(A6587="","",D6587+E6587+F6587)</f>
        <v/>
      </c>
      <c r="H6587" s="27" t="str">
        <f aca="false">IF(A6587="","",Calculadora!$D$5+SUM($E$7:E6587))</f>
        <v/>
      </c>
      <c r="I6587" s="27" t="str">
        <f aca="false">IF(A6587="","",G6587-H6587)</f>
        <v/>
      </c>
      <c r="J6587" s="27" t="str">
        <f aca="false">IF(A6587="","",IF(C6587=$O$2,G6587,0))</f>
        <v/>
      </c>
    </row>
    <row r="6588" customFormat="false" ht="15" hidden="false" customHeight="false" outlineLevel="0" collapsed="false">
      <c r="A6588" s="25" t="str">
        <f aca="false">IF(ROW()-6&lt;=$O$3,ROW()-6,"")</f>
        <v/>
      </c>
      <c r="B6588" s="25" t="str">
        <f aca="false">IF(A6588="","",INT((A6588-1)/$O$2)+1)</f>
        <v/>
      </c>
      <c r="C6588" s="25" t="str">
        <f aca="false">IF(A6588="","",MOD(A6588-1,$O$2)+1)</f>
        <v/>
      </c>
      <c r="D6588" s="27" t="str">
        <f aca="false">IF(A6588="","",IF(A6588=1,Calculadora!$D$5,G6587))</f>
        <v/>
      </c>
      <c r="E6588" s="27" t="str">
        <f aca="false">IF(A6588="","",IF($O$9=1,IF(MOD(C6588-1,$O$8)=0,Calculadora!$D$6*(1+Calculadora!$D$7)^(B6588-1),0),IF(MOD(C6588,$O$8)=0,Calculadora!$D$6*(1+Calculadora!$D$7)^(B6588-1),0)))</f>
        <v/>
      </c>
      <c r="F6588" s="27" t="str">
        <f aca="false">IF(A6588="","",(D6588+IF($O$9=1,E6588,0))*$O$7)</f>
        <v/>
      </c>
      <c r="G6588" s="27" t="str">
        <f aca="false">IF(A6588="","",D6588+E6588+F6588)</f>
        <v/>
      </c>
      <c r="H6588" s="27" t="str">
        <f aca="false">IF(A6588="","",Calculadora!$D$5+SUM($E$7:E6588))</f>
        <v/>
      </c>
      <c r="I6588" s="27" t="str">
        <f aca="false">IF(A6588="","",G6588-H6588)</f>
        <v/>
      </c>
      <c r="J6588" s="27" t="str">
        <f aca="false">IF(A6588="","",IF(C6588=$O$2,G6588,0))</f>
        <v/>
      </c>
    </row>
    <row r="6589" customFormat="false" ht="15" hidden="false" customHeight="false" outlineLevel="0" collapsed="false">
      <c r="A6589" s="25" t="str">
        <f aca="false">IF(ROW()-6&lt;=$O$3,ROW()-6,"")</f>
        <v/>
      </c>
      <c r="B6589" s="25" t="str">
        <f aca="false">IF(A6589="","",INT((A6589-1)/$O$2)+1)</f>
        <v/>
      </c>
      <c r="C6589" s="25" t="str">
        <f aca="false">IF(A6589="","",MOD(A6589-1,$O$2)+1)</f>
        <v/>
      </c>
      <c r="D6589" s="27" t="str">
        <f aca="false">IF(A6589="","",IF(A6589=1,Calculadora!$D$5,G6588))</f>
        <v/>
      </c>
      <c r="E6589" s="27" t="str">
        <f aca="false">IF(A6589="","",IF($O$9=1,IF(MOD(C6589-1,$O$8)=0,Calculadora!$D$6*(1+Calculadora!$D$7)^(B6589-1),0),IF(MOD(C6589,$O$8)=0,Calculadora!$D$6*(1+Calculadora!$D$7)^(B6589-1),0)))</f>
        <v/>
      </c>
      <c r="F6589" s="27" t="str">
        <f aca="false">IF(A6589="","",(D6589+IF($O$9=1,E6589,0))*$O$7)</f>
        <v/>
      </c>
      <c r="G6589" s="27" t="str">
        <f aca="false">IF(A6589="","",D6589+E6589+F6589)</f>
        <v/>
      </c>
      <c r="H6589" s="27" t="str">
        <f aca="false">IF(A6589="","",Calculadora!$D$5+SUM($E$7:E6589))</f>
        <v/>
      </c>
      <c r="I6589" s="27" t="str">
        <f aca="false">IF(A6589="","",G6589-H6589)</f>
        <v/>
      </c>
      <c r="J6589" s="27" t="str">
        <f aca="false">IF(A6589="","",IF(C6589=$O$2,G6589,0))</f>
        <v/>
      </c>
    </row>
    <row r="6590" customFormat="false" ht="15" hidden="false" customHeight="false" outlineLevel="0" collapsed="false">
      <c r="A6590" s="25" t="str">
        <f aca="false">IF(ROW()-6&lt;=$O$3,ROW()-6,"")</f>
        <v/>
      </c>
      <c r="B6590" s="25" t="str">
        <f aca="false">IF(A6590="","",INT((A6590-1)/$O$2)+1)</f>
        <v/>
      </c>
      <c r="C6590" s="25" t="str">
        <f aca="false">IF(A6590="","",MOD(A6590-1,$O$2)+1)</f>
        <v/>
      </c>
      <c r="D6590" s="27" t="str">
        <f aca="false">IF(A6590="","",IF(A6590=1,Calculadora!$D$5,G6589))</f>
        <v/>
      </c>
      <c r="E6590" s="27" t="str">
        <f aca="false">IF(A6590="","",IF($O$9=1,IF(MOD(C6590-1,$O$8)=0,Calculadora!$D$6*(1+Calculadora!$D$7)^(B6590-1),0),IF(MOD(C6590,$O$8)=0,Calculadora!$D$6*(1+Calculadora!$D$7)^(B6590-1),0)))</f>
        <v/>
      </c>
      <c r="F6590" s="27" t="str">
        <f aca="false">IF(A6590="","",(D6590+IF($O$9=1,E6590,0))*$O$7)</f>
        <v/>
      </c>
      <c r="G6590" s="27" t="str">
        <f aca="false">IF(A6590="","",D6590+E6590+F6590)</f>
        <v/>
      </c>
      <c r="H6590" s="27" t="str">
        <f aca="false">IF(A6590="","",Calculadora!$D$5+SUM($E$7:E6590))</f>
        <v/>
      </c>
      <c r="I6590" s="27" t="str">
        <f aca="false">IF(A6590="","",G6590-H6590)</f>
        <v/>
      </c>
      <c r="J6590" s="27" t="str">
        <f aca="false">IF(A6590="","",IF(C6590=$O$2,G6590,0))</f>
        <v/>
      </c>
    </row>
    <row r="6591" customFormat="false" ht="15" hidden="false" customHeight="false" outlineLevel="0" collapsed="false">
      <c r="A6591" s="25" t="str">
        <f aca="false">IF(ROW()-6&lt;=$O$3,ROW()-6,"")</f>
        <v/>
      </c>
      <c r="B6591" s="25" t="str">
        <f aca="false">IF(A6591="","",INT((A6591-1)/$O$2)+1)</f>
        <v/>
      </c>
      <c r="C6591" s="25" t="str">
        <f aca="false">IF(A6591="","",MOD(A6591-1,$O$2)+1)</f>
        <v/>
      </c>
      <c r="D6591" s="27" t="str">
        <f aca="false">IF(A6591="","",IF(A6591=1,Calculadora!$D$5,G6590))</f>
        <v/>
      </c>
      <c r="E6591" s="27" t="str">
        <f aca="false">IF(A6591="","",IF($O$9=1,IF(MOD(C6591-1,$O$8)=0,Calculadora!$D$6*(1+Calculadora!$D$7)^(B6591-1),0),IF(MOD(C6591,$O$8)=0,Calculadora!$D$6*(1+Calculadora!$D$7)^(B6591-1),0)))</f>
        <v/>
      </c>
      <c r="F6591" s="27" t="str">
        <f aca="false">IF(A6591="","",(D6591+IF($O$9=1,E6591,0))*$O$7)</f>
        <v/>
      </c>
      <c r="G6591" s="27" t="str">
        <f aca="false">IF(A6591="","",D6591+E6591+F6591)</f>
        <v/>
      </c>
      <c r="H6591" s="27" t="str">
        <f aca="false">IF(A6591="","",Calculadora!$D$5+SUM($E$7:E6591))</f>
        <v/>
      </c>
      <c r="I6591" s="27" t="str">
        <f aca="false">IF(A6591="","",G6591-H6591)</f>
        <v/>
      </c>
      <c r="J6591" s="27" t="str">
        <f aca="false">IF(A6591="","",IF(C6591=$O$2,G6591,0))</f>
        <v/>
      </c>
    </row>
    <row r="6592" customFormat="false" ht="15" hidden="false" customHeight="false" outlineLevel="0" collapsed="false">
      <c r="A6592" s="25" t="str">
        <f aca="false">IF(ROW()-6&lt;=$O$3,ROW()-6,"")</f>
        <v/>
      </c>
      <c r="B6592" s="25" t="str">
        <f aca="false">IF(A6592="","",INT((A6592-1)/$O$2)+1)</f>
        <v/>
      </c>
      <c r="C6592" s="25" t="str">
        <f aca="false">IF(A6592="","",MOD(A6592-1,$O$2)+1)</f>
        <v/>
      </c>
      <c r="D6592" s="27" t="str">
        <f aca="false">IF(A6592="","",IF(A6592=1,Calculadora!$D$5,G6591))</f>
        <v/>
      </c>
      <c r="E6592" s="27" t="str">
        <f aca="false">IF(A6592="","",IF($O$9=1,IF(MOD(C6592-1,$O$8)=0,Calculadora!$D$6*(1+Calculadora!$D$7)^(B6592-1),0),IF(MOD(C6592,$O$8)=0,Calculadora!$D$6*(1+Calculadora!$D$7)^(B6592-1),0)))</f>
        <v/>
      </c>
      <c r="F6592" s="27" t="str">
        <f aca="false">IF(A6592="","",(D6592+IF($O$9=1,E6592,0))*$O$7)</f>
        <v/>
      </c>
      <c r="G6592" s="27" t="str">
        <f aca="false">IF(A6592="","",D6592+E6592+F6592)</f>
        <v/>
      </c>
      <c r="H6592" s="27" t="str">
        <f aca="false">IF(A6592="","",Calculadora!$D$5+SUM($E$7:E6592))</f>
        <v/>
      </c>
      <c r="I6592" s="27" t="str">
        <f aca="false">IF(A6592="","",G6592-H6592)</f>
        <v/>
      </c>
      <c r="J6592" s="27" t="str">
        <f aca="false">IF(A6592="","",IF(C6592=$O$2,G6592,0))</f>
        <v/>
      </c>
    </row>
    <row r="6593" customFormat="false" ht="15" hidden="false" customHeight="false" outlineLevel="0" collapsed="false">
      <c r="A6593" s="25" t="str">
        <f aca="false">IF(ROW()-6&lt;=$O$3,ROW()-6,"")</f>
        <v/>
      </c>
      <c r="B6593" s="25" t="str">
        <f aca="false">IF(A6593="","",INT((A6593-1)/$O$2)+1)</f>
        <v/>
      </c>
      <c r="C6593" s="25" t="str">
        <f aca="false">IF(A6593="","",MOD(A6593-1,$O$2)+1)</f>
        <v/>
      </c>
      <c r="D6593" s="27" t="str">
        <f aca="false">IF(A6593="","",IF(A6593=1,Calculadora!$D$5,G6592))</f>
        <v/>
      </c>
      <c r="E6593" s="27" t="str">
        <f aca="false">IF(A6593="","",IF($O$9=1,IF(MOD(C6593-1,$O$8)=0,Calculadora!$D$6*(1+Calculadora!$D$7)^(B6593-1),0),IF(MOD(C6593,$O$8)=0,Calculadora!$D$6*(1+Calculadora!$D$7)^(B6593-1),0)))</f>
        <v/>
      </c>
      <c r="F6593" s="27" t="str">
        <f aca="false">IF(A6593="","",(D6593+IF($O$9=1,E6593,0))*$O$7)</f>
        <v/>
      </c>
      <c r="G6593" s="27" t="str">
        <f aca="false">IF(A6593="","",D6593+E6593+F6593)</f>
        <v/>
      </c>
      <c r="H6593" s="27" t="str">
        <f aca="false">IF(A6593="","",Calculadora!$D$5+SUM($E$7:E6593))</f>
        <v/>
      </c>
      <c r="I6593" s="27" t="str">
        <f aca="false">IF(A6593="","",G6593-H6593)</f>
        <v/>
      </c>
      <c r="J6593" s="27" t="str">
        <f aca="false">IF(A6593="","",IF(C6593=$O$2,G6593,0))</f>
        <v/>
      </c>
    </row>
    <row r="6594" customFormat="false" ht="15" hidden="false" customHeight="false" outlineLevel="0" collapsed="false">
      <c r="A6594" s="25" t="str">
        <f aca="false">IF(ROW()-6&lt;=$O$3,ROW()-6,"")</f>
        <v/>
      </c>
      <c r="B6594" s="25" t="str">
        <f aca="false">IF(A6594="","",INT((A6594-1)/$O$2)+1)</f>
        <v/>
      </c>
      <c r="C6594" s="25" t="str">
        <f aca="false">IF(A6594="","",MOD(A6594-1,$O$2)+1)</f>
        <v/>
      </c>
      <c r="D6594" s="27" t="str">
        <f aca="false">IF(A6594="","",IF(A6594=1,Calculadora!$D$5,G6593))</f>
        <v/>
      </c>
      <c r="E6594" s="27" t="str">
        <f aca="false">IF(A6594="","",IF($O$9=1,IF(MOD(C6594-1,$O$8)=0,Calculadora!$D$6*(1+Calculadora!$D$7)^(B6594-1),0),IF(MOD(C6594,$O$8)=0,Calculadora!$D$6*(1+Calculadora!$D$7)^(B6594-1),0)))</f>
        <v/>
      </c>
      <c r="F6594" s="27" t="str">
        <f aca="false">IF(A6594="","",(D6594+IF($O$9=1,E6594,0))*$O$7)</f>
        <v/>
      </c>
      <c r="G6594" s="27" t="str">
        <f aca="false">IF(A6594="","",D6594+E6594+F6594)</f>
        <v/>
      </c>
      <c r="H6594" s="27" t="str">
        <f aca="false">IF(A6594="","",Calculadora!$D$5+SUM($E$7:E6594))</f>
        <v/>
      </c>
      <c r="I6594" s="27" t="str">
        <f aca="false">IF(A6594="","",G6594-H6594)</f>
        <v/>
      </c>
      <c r="J6594" s="27" t="str">
        <f aca="false">IF(A6594="","",IF(C6594=$O$2,G6594,0))</f>
        <v/>
      </c>
    </row>
    <row r="6595" customFormat="false" ht="15" hidden="false" customHeight="false" outlineLevel="0" collapsed="false">
      <c r="A6595" s="25" t="str">
        <f aca="false">IF(ROW()-6&lt;=$O$3,ROW()-6,"")</f>
        <v/>
      </c>
      <c r="B6595" s="25" t="str">
        <f aca="false">IF(A6595="","",INT((A6595-1)/$O$2)+1)</f>
        <v/>
      </c>
      <c r="C6595" s="25" t="str">
        <f aca="false">IF(A6595="","",MOD(A6595-1,$O$2)+1)</f>
        <v/>
      </c>
      <c r="D6595" s="27" t="str">
        <f aca="false">IF(A6595="","",IF(A6595=1,Calculadora!$D$5,G6594))</f>
        <v/>
      </c>
      <c r="E6595" s="27" t="str">
        <f aca="false">IF(A6595="","",IF($O$9=1,IF(MOD(C6595-1,$O$8)=0,Calculadora!$D$6*(1+Calculadora!$D$7)^(B6595-1),0),IF(MOD(C6595,$O$8)=0,Calculadora!$D$6*(1+Calculadora!$D$7)^(B6595-1),0)))</f>
        <v/>
      </c>
      <c r="F6595" s="27" t="str">
        <f aca="false">IF(A6595="","",(D6595+IF($O$9=1,E6595,0))*$O$7)</f>
        <v/>
      </c>
      <c r="G6595" s="27" t="str">
        <f aca="false">IF(A6595="","",D6595+E6595+F6595)</f>
        <v/>
      </c>
      <c r="H6595" s="27" t="str">
        <f aca="false">IF(A6595="","",Calculadora!$D$5+SUM($E$7:E6595))</f>
        <v/>
      </c>
      <c r="I6595" s="27" t="str">
        <f aca="false">IF(A6595="","",G6595-H6595)</f>
        <v/>
      </c>
      <c r="J6595" s="27" t="str">
        <f aca="false">IF(A6595="","",IF(C6595=$O$2,G6595,0))</f>
        <v/>
      </c>
    </row>
    <row r="6596" customFormat="false" ht="15" hidden="false" customHeight="false" outlineLevel="0" collapsed="false">
      <c r="A6596" s="25" t="str">
        <f aca="false">IF(ROW()-6&lt;=$O$3,ROW()-6,"")</f>
        <v/>
      </c>
      <c r="B6596" s="25" t="str">
        <f aca="false">IF(A6596="","",INT((A6596-1)/$O$2)+1)</f>
        <v/>
      </c>
      <c r="C6596" s="25" t="str">
        <f aca="false">IF(A6596="","",MOD(A6596-1,$O$2)+1)</f>
        <v/>
      </c>
      <c r="D6596" s="27" t="str">
        <f aca="false">IF(A6596="","",IF(A6596=1,Calculadora!$D$5,G6595))</f>
        <v/>
      </c>
      <c r="E6596" s="27" t="str">
        <f aca="false">IF(A6596="","",IF($O$9=1,IF(MOD(C6596-1,$O$8)=0,Calculadora!$D$6*(1+Calculadora!$D$7)^(B6596-1),0),IF(MOD(C6596,$O$8)=0,Calculadora!$D$6*(1+Calculadora!$D$7)^(B6596-1),0)))</f>
        <v/>
      </c>
      <c r="F6596" s="27" t="str">
        <f aca="false">IF(A6596="","",(D6596+IF($O$9=1,E6596,0))*$O$7)</f>
        <v/>
      </c>
      <c r="G6596" s="27" t="str">
        <f aca="false">IF(A6596="","",D6596+E6596+F6596)</f>
        <v/>
      </c>
      <c r="H6596" s="27" t="str">
        <f aca="false">IF(A6596="","",Calculadora!$D$5+SUM($E$7:E6596))</f>
        <v/>
      </c>
      <c r="I6596" s="27" t="str">
        <f aca="false">IF(A6596="","",G6596-H6596)</f>
        <v/>
      </c>
      <c r="J6596" s="27" t="str">
        <f aca="false">IF(A6596="","",IF(C6596=$O$2,G6596,0))</f>
        <v/>
      </c>
    </row>
    <row r="6597" customFormat="false" ht="15" hidden="false" customHeight="false" outlineLevel="0" collapsed="false">
      <c r="A6597" s="25" t="str">
        <f aca="false">IF(ROW()-6&lt;=$O$3,ROW()-6,"")</f>
        <v/>
      </c>
      <c r="B6597" s="25" t="str">
        <f aca="false">IF(A6597="","",INT((A6597-1)/$O$2)+1)</f>
        <v/>
      </c>
      <c r="C6597" s="25" t="str">
        <f aca="false">IF(A6597="","",MOD(A6597-1,$O$2)+1)</f>
        <v/>
      </c>
      <c r="D6597" s="27" t="str">
        <f aca="false">IF(A6597="","",IF(A6597=1,Calculadora!$D$5,G6596))</f>
        <v/>
      </c>
      <c r="E6597" s="27" t="str">
        <f aca="false">IF(A6597="","",IF($O$9=1,IF(MOD(C6597-1,$O$8)=0,Calculadora!$D$6*(1+Calculadora!$D$7)^(B6597-1),0),IF(MOD(C6597,$O$8)=0,Calculadora!$D$6*(1+Calculadora!$D$7)^(B6597-1),0)))</f>
        <v/>
      </c>
      <c r="F6597" s="27" t="str">
        <f aca="false">IF(A6597="","",(D6597+IF($O$9=1,E6597,0))*$O$7)</f>
        <v/>
      </c>
      <c r="G6597" s="27" t="str">
        <f aca="false">IF(A6597="","",D6597+E6597+F6597)</f>
        <v/>
      </c>
      <c r="H6597" s="27" t="str">
        <f aca="false">IF(A6597="","",Calculadora!$D$5+SUM($E$7:E6597))</f>
        <v/>
      </c>
      <c r="I6597" s="27" t="str">
        <f aca="false">IF(A6597="","",G6597-H6597)</f>
        <v/>
      </c>
      <c r="J6597" s="27" t="str">
        <f aca="false">IF(A6597="","",IF(C6597=$O$2,G6597,0))</f>
        <v/>
      </c>
    </row>
    <row r="6598" customFormat="false" ht="15" hidden="false" customHeight="false" outlineLevel="0" collapsed="false">
      <c r="A6598" s="25" t="str">
        <f aca="false">IF(ROW()-6&lt;=$O$3,ROW()-6,"")</f>
        <v/>
      </c>
      <c r="B6598" s="25" t="str">
        <f aca="false">IF(A6598="","",INT((A6598-1)/$O$2)+1)</f>
        <v/>
      </c>
      <c r="C6598" s="25" t="str">
        <f aca="false">IF(A6598="","",MOD(A6598-1,$O$2)+1)</f>
        <v/>
      </c>
      <c r="D6598" s="27" t="str">
        <f aca="false">IF(A6598="","",IF(A6598=1,Calculadora!$D$5,G6597))</f>
        <v/>
      </c>
      <c r="E6598" s="27" t="str">
        <f aca="false">IF(A6598="","",IF($O$9=1,IF(MOD(C6598-1,$O$8)=0,Calculadora!$D$6*(1+Calculadora!$D$7)^(B6598-1),0),IF(MOD(C6598,$O$8)=0,Calculadora!$D$6*(1+Calculadora!$D$7)^(B6598-1),0)))</f>
        <v/>
      </c>
      <c r="F6598" s="27" t="str">
        <f aca="false">IF(A6598="","",(D6598+IF($O$9=1,E6598,0))*$O$7)</f>
        <v/>
      </c>
      <c r="G6598" s="27" t="str">
        <f aca="false">IF(A6598="","",D6598+E6598+F6598)</f>
        <v/>
      </c>
      <c r="H6598" s="27" t="str">
        <f aca="false">IF(A6598="","",Calculadora!$D$5+SUM($E$7:E6598))</f>
        <v/>
      </c>
      <c r="I6598" s="27" t="str">
        <f aca="false">IF(A6598="","",G6598-H6598)</f>
        <v/>
      </c>
      <c r="J6598" s="27" t="str">
        <f aca="false">IF(A6598="","",IF(C6598=$O$2,G6598,0))</f>
        <v/>
      </c>
    </row>
    <row r="6599" customFormat="false" ht="15" hidden="false" customHeight="false" outlineLevel="0" collapsed="false">
      <c r="A6599" s="25" t="str">
        <f aca="false">IF(ROW()-6&lt;=$O$3,ROW()-6,"")</f>
        <v/>
      </c>
      <c r="B6599" s="25" t="str">
        <f aca="false">IF(A6599="","",INT((A6599-1)/$O$2)+1)</f>
        <v/>
      </c>
      <c r="C6599" s="25" t="str">
        <f aca="false">IF(A6599="","",MOD(A6599-1,$O$2)+1)</f>
        <v/>
      </c>
      <c r="D6599" s="27" t="str">
        <f aca="false">IF(A6599="","",IF(A6599=1,Calculadora!$D$5,G6598))</f>
        <v/>
      </c>
      <c r="E6599" s="27" t="str">
        <f aca="false">IF(A6599="","",IF($O$9=1,IF(MOD(C6599-1,$O$8)=0,Calculadora!$D$6*(1+Calculadora!$D$7)^(B6599-1),0),IF(MOD(C6599,$O$8)=0,Calculadora!$D$6*(1+Calculadora!$D$7)^(B6599-1),0)))</f>
        <v/>
      </c>
      <c r="F6599" s="27" t="str">
        <f aca="false">IF(A6599="","",(D6599+IF($O$9=1,E6599,0))*$O$7)</f>
        <v/>
      </c>
      <c r="G6599" s="27" t="str">
        <f aca="false">IF(A6599="","",D6599+E6599+F6599)</f>
        <v/>
      </c>
      <c r="H6599" s="27" t="str">
        <f aca="false">IF(A6599="","",Calculadora!$D$5+SUM($E$7:E6599))</f>
        <v/>
      </c>
      <c r="I6599" s="27" t="str">
        <f aca="false">IF(A6599="","",G6599-H6599)</f>
        <v/>
      </c>
      <c r="J6599" s="27" t="str">
        <f aca="false">IF(A6599="","",IF(C6599=$O$2,G6599,0))</f>
        <v/>
      </c>
    </row>
    <row r="6600" customFormat="false" ht="15" hidden="false" customHeight="false" outlineLevel="0" collapsed="false">
      <c r="A6600" s="25" t="str">
        <f aca="false">IF(ROW()-6&lt;=$O$3,ROW()-6,"")</f>
        <v/>
      </c>
      <c r="B6600" s="25" t="str">
        <f aca="false">IF(A6600="","",INT((A6600-1)/$O$2)+1)</f>
        <v/>
      </c>
      <c r="C6600" s="25" t="str">
        <f aca="false">IF(A6600="","",MOD(A6600-1,$O$2)+1)</f>
        <v/>
      </c>
      <c r="D6600" s="27" t="str">
        <f aca="false">IF(A6600="","",IF(A6600=1,Calculadora!$D$5,G6599))</f>
        <v/>
      </c>
      <c r="E6600" s="27" t="str">
        <f aca="false">IF(A6600="","",IF($O$9=1,IF(MOD(C6600-1,$O$8)=0,Calculadora!$D$6*(1+Calculadora!$D$7)^(B6600-1),0),IF(MOD(C6600,$O$8)=0,Calculadora!$D$6*(1+Calculadora!$D$7)^(B6600-1),0)))</f>
        <v/>
      </c>
      <c r="F6600" s="27" t="str">
        <f aca="false">IF(A6600="","",(D6600+IF($O$9=1,E6600,0))*$O$7)</f>
        <v/>
      </c>
      <c r="G6600" s="27" t="str">
        <f aca="false">IF(A6600="","",D6600+E6600+F6600)</f>
        <v/>
      </c>
      <c r="H6600" s="27" t="str">
        <f aca="false">IF(A6600="","",Calculadora!$D$5+SUM($E$7:E6600))</f>
        <v/>
      </c>
      <c r="I6600" s="27" t="str">
        <f aca="false">IF(A6600="","",G6600-H6600)</f>
        <v/>
      </c>
      <c r="J6600" s="27" t="str">
        <f aca="false">IF(A6600="","",IF(C6600=$O$2,G6600,0))</f>
        <v/>
      </c>
    </row>
    <row r="6601" customFormat="false" ht="15" hidden="false" customHeight="false" outlineLevel="0" collapsed="false">
      <c r="A6601" s="25" t="str">
        <f aca="false">IF(ROW()-6&lt;=$O$3,ROW()-6,"")</f>
        <v/>
      </c>
      <c r="B6601" s="25" t="str">
        <f aca="false">IF(A6601="","",INT((A6601-1)/$O$2)+1)</f>
        <v/>
      </c>
      <c r="C6601" s="25" t="str">
        <f aca="false">IF(A6601="","",MOD(A6601-1,$O$2)+1)</f>
        <v/>
      </c>
      <c r="D6601" s="27" t="str">
        <f aca="false">IF(A6601="","",IF(A6601=1,Calculadora!$D$5,G6600))</f>
        <v/>
      </c>
      <c r="E6601" s="27" t="str">
        <f aca="false">IF(A6601="","",IF($O$9=1,IF(MOD(C6601-1,$O$8)=0,Calculadora!$D$6*(1+Calculadora!$D$7)^(B6601-1),0),IF(MOD(C6601,$O$8)=0,Calculadora!$D$6*(1+Calculadora!$D$7)^(B6601-1),0)))</f>
        <v/>
      </c>
      <c r="F6601" s="27" t="str">
        <f aca="false">IF(A6601="","",(D6601+IF($O$9=1,E6601,0))*$O$7)</f>
        <v/>
      </c>
      <c r="G6601" s="27" t="str">
        <f aca="false">IF(A6601="","",D6601+E6601+F6601)</f>
        <v/>
      </c>
      <c r="H6601" s="27" t="str">
        <f aca="false">IF(A6601="","",Calculadora!$D$5+SUM($E$7:E6601))</f>
        <v/>
      </c>
      <c r="I6601" s="27" t="str">
        <f aca="false">IF(A6601="","",G6601-H6601)</f>
        <v/>
      </c>
      <c r="J6601" s="27" t="str">
        <f aca="false">IF(A6601="","",IF(C6601=$O$2,G6601,0))</f>
        <v/>
      </c>
    </row>
    <row r="6602" customFormat="false" ht="15" hidden="false" customHeight="false" outlineLevel="0" collapsed="false">
      <c r="A6602" s="25" t="str">
        <f aca="false">IF(ROW()-6&lt;=$O$3,ROW()-6,"")</f>
        <v/>
      </c>
      <c r="B6602" s="25" t="str">
        <f aca="false">IF(A6602="","",INT((A6602-1)/$O$2)+1)</f>
        <v/>
      </c>
      <c r="C6602" s="25" t="str">
        <f aca="false">IF(A6602="","",MOD(A6602-1,$O$2)+1)</f>
        <v/>
      </c>
      <c r="D6602" s="27" t="str">
        <f aca="false">IF(A6602="","",IF(A6602=1,Calculadora!$D$5,G6601))</f>
        <v/>
      </c>
      <c r="E6602" s="27" t="str">
        <f aca="false">IF(A6602="","",IF($O$9=1,IF(MOD(C6602-1,$O$8)=0,Calculadora!$D$6*(1+Calculadora!$D$7)^(B6602-1),0),IF(MOD(C6602,$O$8)=0,Calculadora!$D$6*(1+Calculadora!$D$7)^(B6602-1),0)))</f>
        <v/>
      </c>
      <c r="F6602" s="27" t="str">
        <f aca="false">IF(A6602="","",(D6602+IF($O$9=1,E6602,0))*$O$7)</f>
        <v/>
      </c>
      <c r="G6602" s="27" t="str">
        <f aca="false">IF(A6602="","",D6602+E6602+F6602)</f>
        <v/>
      </c>
      <c r="H6602" s="27" t="str">
        <f aca="false">IF(A6602="","",Calculadora!$D$5+SUM($E$7:E6602))</f>
        <v/>
      </c>
      <c r="I6602" s="27" t="str">
        <f aca="false">IF(A6602="","",G6602-H6602)</f>
        <v/>
      </c>
      <c r="J6602" s="27" t="str">
        <f aca="false">IF(A6602="","",IF(C6602=$O$2,G6602,0))</f>
        <v/>
      </c>
    </row>
    <row r="6603" customFormat="false" ht="15" hidden="false" customHeight="false" outlineLevel="0" collapsed="false">
      <c r="A6603" s="25" t="str">
        <f aca="false">IF(ROW()-6&lt;=$O$3,ROW()-6,"")</f>
        <v/>
      </c>
      <c r="B6603" s="25" t="str">
        <f aca="false">IF(A6603="","",INT((A6603-1)/$O$2)+1)</f>
        <v/>
      </c>
      <c r="C6603" s="25" t="str">
        <f aca="false">IF(A6603="","",MOD(A6603-1,$O$2)+1)</f>
        <v/>
      </c>
      <c r="D6603" s="27" t="str">
        <f aca="false">IF(A6603="","",IF(A6603=1,Calculadora!$D$5,G6602))</f>
        <v/>
      </c>
      <c r="E6603" s="27" t="str">
        <f aca="false">IF(A6603="","",IF($O$9=1,IF(MOD(C6603-1,$O$8)=0,Calculadora!$D$6*(1+Calculadora!$D$7)^(B6603-1),0),IF(MOD(C6603,$O$8)=0,Calculadora!$D$6*(1+Calculadora!$D$7)^(B6603-1),0)))</f>
        <v/>
      </c>
      <c r="F6603" s="27" t="str">
        <f aca="false">IF(A6603="","",(D6603+IF($O$9=1,E6603,0))*$O$7)</f>
        <v/>
      </c>
      <c r="G6603" s="27" t="str">
        <f aca="false">IF(A6603="","",D6603+E6603+F6603)</f>
        <v/>
      </c>
      <c r="H6603" s="27" t="str">
        <f aca="false">IF(A6603="","",Calculadora!$D$5+SUM($E$7:E6603))</f>
        <v/>
      </c>
      <c r="I6603" s="27" t="str">
        <f aca="false">IF(A6603="","",G6603-H6603)</f>
        <v/>
      </c>
      <c r="J6603" s="27" t="str">
        <f aca="false">IF(A6603="","",IF(C6603=$O$2,G6603,0))</f>
        <v/>
      </c>
    </row>
    <row r="6604" customFormat="false" ht="15" hidden="false" customHeight="false" outlineLevel="0" collapsed="false">
      <c r="A6604" s="25" t="str">
        <f aca="false">IF(ROW()-6&lt;=$O$3,ROW()-6,"")</f>
        <v/>
      </c>
      <c r="B6604" s="25" t="str">
        <f aca="false">IF(A6604="","",INT((A6604-1)/$O$2)+1)</f>
        <v/>
      </c>
      <c r="C6604" s="25" t="str">
        <f aca="false">IF(A6604="","",MOD(A6604-1,$O$2)+1)</f>
        <v/>
      </c>
      <c r="D6604" s="27" t="str">
        <f aca="false">IF(A6604="","",IF(A6604=1,Calculadora!$D$5,G6603))</f>
        <v/>
      </c>
      <c r="E6604" s="27" t="str">
        <f aca="false">IF(A6604="","",IF($O$9=1,IF(MOD(C6604-1,$O$8)=0,Calculadora!$D$6*(1+Calculadora!$D$7)^(B6604-1),0),IF(MOD(C6604,$O$8)=0,Calculadora!$D$6*(1+Calculadora!$D$7)^(B6604-1),0)))</f>
        <v/>
      </c>
      <c r="F6604" s="27" t="str">
        <f aca="false">IF(A6604="","",(D6604+IF($O$9=1,E6604,0))*$O$7)</f>
        <v/>
      </c>
      <c r="G6604" s="27" t="str">
        <f aca="false">IF(A6604="","",D6604+E6604+F6604)</f>
        <v/>
      </c>
      <c r="H6604" s="27" t="str">
        <f aca="false">IF(A6604="","",Calculadora!$D$5+SUM($E$7:E6604))</f>
        <v/>
      </c>
      <c r="I6604" s="27" t="str">
        <f aca="false">IF(A6604="","",G6604-H6604)</f>
        <v/>
      </c>
      <c r="J6604" s="27" t="str">
        <f aca="false">IF(A6604="","",IF(C6604=$O$2,G6604,0))</f>
        <v/>
      </c>
    </row>
    <row r="6605" customFormat="false" ht="15" hidden="false" customHeight="false" outlineLevel="0" collapsed="false">
      <c r="A6605" s="25" t="str">
        <f aca="false">IF(ROW()-6&lt;=$O$3,ROW()-6,"")</f>
        <v/>
      </c>
      <c r="B6605" s="25" t="str">
        <f aca="false">IF(A6605="","",INT((A6605-1)/$O$2)+1)</f>
        <v/>
      </c>
      <c r="C6605" s="25" t="str">
        <f aca="false">IF(A6605="","",MOD(A6605-1,$O$2)+1)</f>
        <v/>
      </c>
      <c r="D6605" s="27" t="str">
        <f aca="false">IF(A6605="","",IF(A6605=1,Calculadora!$D$5,G6604))</f>
        <v/>
      </c>
      <c r="E6605" s="27" t="str">
        <f aca="false">IF(A6605="","",IF($O$9=1,IF(MOD(C6605-1,$O$8)=0,Calculadora!$D$6*(1+Calculadora!$D$7)^(B6605-1),0),IF(MOD(C6605,$O$8)=0,Calculadora!$D$6*(1+Calculadora!$D$7)^(B6605-1),0)))</f>
        <v/>
      </c>
      <c r="F6605" s="27" t="str">
        <f aca="false">IF(A6605="","",(D6605+IF($O$9=1,E6605,0))*$O$7)</f>
        <v/>
      </c>
      <c r="G6605" s="27" t="str">
        <f aca="false">IF(A6605="","",D6605+E6605+F6605)</f>
        <v/>
      </c>
      <c r="H6605" s="27" t="str">
        <f aca="false">IF(A6605="","",Calculadora!$D$5+SUM($E$7:E6605))</f>
        <v/>
      </c>
      <c r="I6605" s="27" t="str">
        <f aca="false">IF(A6605="","",G6605-H6605)</f>
        <v/>
      </c>
      <c r="J6605" s="27" t="str">
        <f aca="false">IF(A6605="","",IF(C6605=$O$2,G6605,0))</f>
        <v/>
      </c>
    </row>
    <row r="6606" customFormat="false" ht="15" hidden="false" customHeight="false" outlineLevel="0" collapsed="false">
      <c r="A6606" s="25" t="str">
        <f aca="false">IF(ROW()-6&lt;=$O$3,ROW()-6,"")</f>
        <v/>
      </c>
      <c r="B6606" s="25" t="str">
        <f aca="false">IF(A6606="","",INT((A6606-1)/$O$2)+1)</f>
        <v/>
      </c>
      <c r="C6606" s="25" t="str">
        <f aca="false">IF(A6606="","",MOD(A6606-1,$O$2)+1)</f>
        <v/>
      </c>
      <c r="D6606" s="27" t="str">
        <f aca="false">IF(A6606="","",IF(A6606=1,Calculadora!$D$5,G6605))</f>
        <v/>
      </c>
      <c r="E6606" s="27" t="str">
        <f aca="false">IF(A6606="","",IF($O$9=1,IF(MOD(C6606-1,$O$8)=0,Calculadora!$D$6*(1+Calculadora!$D$7)^(B6606-1),0),IF(MOD(C6606,$O$8)=0,Calculadora!$D$6*(1+Calculadora!$D$7)^(B6606-1),0)))</f>
        <v/>
      </c>
      <c r="F6606" s="27" t="str">
        <f aca="false">IF(A6606="","",(D6606+IF($O$9=1,E6606,0))*$O$7)</f>
        <v/>
      </c>
      <c r="G6606" s="27" t="str">
        <f aca="false">IF(A6606="","",D6606+E6606+F6606)</f>
        <v/>
      </c>
      <c r="H6606" s="27" t="str">
        <f aca="false">IF(A6606="","",Calculadora!$D$5+SUM($E$7:E6606))</f>
        <v/>
      </c>
      <c r="I6606" s="27" t="str">
        <f aca="false">IF(A6606="","",G6606-H6606)</f>
        <v/>
      </c>
      <c r="J6606" s="27" t="str">
        <f aca="false">IF(A6606="","",IF(C6606=$O$2,G6606,0))</f>
        <v/>
      </c>
    </row>
    <row r="6607" customFormat="false" ht="15" hidden="false" customHeight="false" outlineLevel="0" collapsed="false">
      <c r="A6607" s="25" t="str">
        <f aca="false">IF(ROW()-6&lt;=$O$3,ROW()-6,"")</f>
        <v/>
      </c>
      <c r="B6607" s="25" t="str">
        <f aca="false">IF(A6607="","",INT((A6607-1)/$O$2)+1)</f>
        <v/>
      </c>
      <c r="C6607" s="25" t="str">
        <f aca="false">IF(A6607="","",MOD(A6607-1,$O$2)+1)</f>
        <v/>
      </c>
      <c r="D6607" s="27" t="str">
        <f aca="false">IF(A6607="","",IF(A6607=1,Calculadora!$D$5,G6606))</f>
        <v/>
      </c>
      <c r="E6607" s="27" t="str">
        <f aca="false">IF(A6607="","",IF($O$9=1,IF(MOD(C6607-1,$O$8)=0,Calculadora!$D$6*(1+Calculadora!$D$7)^(B6607-1),0),IF(MOD(C6607,$O$8)=0,Calculadora!$D$6*(1+Calculadora!$D$7)^(B6607-1),0)))</f>
        <v/>
      </c>
      <c r="F6607" s="27" t="str">
        <f aca="false">IF(A6607="","",(D6607+IF($O$9=1,E6607,0))*$O$7)</f>
        <v/>
      </c>
      <c r="G6607" s="27" t="str">
        <f aca="false">IF(A6607="","",D6607+E6607+F6607)</f>
        <v/>
      </c>
      <c r="H6607" s="27" t="str">
        <f aca="false">IF(A6607="","",Calculadora!$D$5+SUM($E$7:E6607))</f>
        <v/>
      </c>
      <c r="I6607" s="27" t="str">
        <f aca="false">IF(A6607="","",G6607-H6607)</f>
        <v/>
      </c>
      <c r="J6607" s="27" t="str">
        <f aca="false">IF(A6607="","",IF(C6607=$O$2,G6607,0))</f>
        <v/>
      </c>
    </row>
    <row r="6608" customFormat="false" ht="15" hidden="false" customHeight="false" outlineLevel="0" collapsed="false">
      <c r="A6608" s="25" t="str">
        <f aca="false">IF(ROW()-6&lt;=$O$3,ROW()-6,"")</f>
        <v/>
      </c>
      <c r="B6608" s="25" t="str">
        <f aca="false">IF(A6608="","",INT((A6608-1)/$O$2)+1)</f>
        <v/>
      </c>
      <c r="C6608" s="25" t="str">
        <f aca="false">IF(A6608="","",MOD(A6608-1,$O$2)+1)</f>
        <v/>
      </c>
      <c r="D6608" s="27" t="str">
        <f aca="false">IF(A6608="","",IF(A6608=1,Calculadora!$D$5,G6607))</f>
        <v/>
      </c>
      <c r="E6608" s="27" t="str">
        <f aca="false">IF(A6608="","",IF($O$9=1,IF(MOD(C6608-1,$O$8)=0,Calculadora!$D$6*(1+Calculadora!$D$7)^(B6608-1),0),IF(MOD(C6608,$O$8)=0,Calculadora!$D$6*(1+Calculadora!$D$7)^(B6608-1),0)))</f>
        <v/>
      </c>
      <c r="F6608" s="27" t="str">
        <f aca="false">IF(A6608="","",(D6608+IF($O$9=1,E6608,0))*$O$7)</f>
        <v/>
      </c>
      <c r="G6608" s="27" t="str">
        <f aca="false">IF(A6608="","",D6608+E6608+F6608)</f>
        <v/>
      </c>
      <c r="H6608" s="27" t="str">
        <f aca="false">IF(A6608="","",Calculadora!$D$5+SUM($E$7:E6608))</f>
        <v/>
      </c>
      <c r="I6608" s="27" t="str">
        <f aca="false">IF(A6608="","",G6608-H6608)</f>
        <v/>
      </c>
      <c r="J6608" s="27" t="str">
        <f aca="false">IF(A6608="","",IF(C6608=$O$2,G6608,0))</f>
        <v/>
      </c>
    </row>
    <row r="6609" customFormat="false" ht="15" hidden="false" customHeight="false" outlineLevel="0" collapsed="false">
      <c r="A6609" s="25" t="str">
        <f aca="false">IF(ROW()-6&lt;=$O$3,ROW()-6,"")</f>
        <v/>
      </c>
      <c r="B6609" s="25" t="str">
        <f aca="false">IF(A6609="","",INT((A6609-1)/$O$2)+1)</f>
        <v/>
      </c>
      <c r="C6609" s="25" t="str">
        <f aca="false">IF(A6609="","",MOD(A6609-1,$O$2)+1)</f>
        <v/>
      </c>
      <c r="D6609" s="27" t="str">
        <f aca="false">IF(A6609="","",IF(A6609=1,Calculadora!$D$5,G6608))</f>
        <v/>
      </c>
      <c r="E6609" s="27" t="str">
        <f aca="false">IF(A6609="","",IF($O$9=1,IF(MOD(C6609-1,$O$8)=0,Calculadora!$D$6*(1+Calculadora!$D$7)^(B6609-1),0),IF(MOD(C6609,$O$8)=0,Calculadora!$D$6*(1+Calculadora!$D$7)^(B6609-1),0)))</f>
        <v/>
      </c>
      <c r="F6609" s="27" t="str">
        <f aca="false">IF(A6609="","",(D6609+IF($O$9=1,E6609,0))*$O$7)</f>
        <v/>
      </c>
      <c r="G6609" s="27" t="str">
        <f aca="false">IF(A6609="","",D6609+E6609+F6609)</f>
        <v/>
      </c>
      <c r="H6609" s="27" t="str">
        <f aca="false">IF(A6609="","",Calculadora!$D$5+SUM($E$7:E6609))</f>
        <v/>
      </c>
      <c r="I6609" s="27" t="str">
        <f aca="false">IF(A6609="","",G6609-H6609)</f>
        <v/>
      </c>
      <c r="J6609" s="27" t="str">
        <f aca="false">IF(A6609="","",IF(C6609=$O$2,G6609,0))</f>
        <v/>
      </c>
    </row>
    <row r="6610" customFormat="false" ht="15" hidden="false" customHeight="false" outlineLevel="0" collapsed="false">
      <c r="A6610" s="25" t="str">
        <f aca="false">IF(ROW()-6&lt;=$O$3,ROW()-6,"")</f>
        <v/>
      </c>
      <c r="B6610" s="25" t="str">
        <f aca="false">IF(A6610="","",INT((A6610-1)/$O$2)+1)</f>
        <v/>
      </c>
      <c r="C6610" s="25" t="str">
        <f aca="false">IF(A6610="","",MOD(A6610-1,$O$2)+1)</f>
        <v/>
      </c>
      <c r="D6610" s="27" t="str">
        <f aca="false">IF(A6610="","",IF(A6610=1,Calculadora!$D$5,G6609))</f>
        <v/>
      </c>
      <c r="E6610" s="27" t="str">
        <f aca="false">IF(A6610="","",IF($O$9=1,IF(MOD(C6610-1,$O$8)=0,Calculadora!$D$6*(1+Calculadora!$D$7)^(B6610-1),0),IF(MOD(C6610,$O$8)=0,Calculadora!$D$6*(1+Calculadora!$D$7)^(B6610-1),0)))</f>
        <v/>
      </c>
      <c r="F6610" s="27" t="str">
        <f aca="false">IF(A6610="","",(D6610+IF($O$9=1,E6610,0))*$O$7)</f>
        <v/>
      </c>
      <c r="G6610" s="27" t="str">
        <f aca="false">IF(A6610="","",D6610+E6610+F6610)</f>
        <v/>
      </c>
      <c r="H6610" s="27" t="str">
        <f aca="false">IF(A6610="","",Calculadora!$D$5+SUM($E$7:E6610))</f>
        <v/>
      </c>
      <c r="I6610" s="27" t="str">
        <f aca="false">IF(A6610="","",G6610-H6610)</f>
        <v/>
      </c>
      <c r="J6610" s="27" t="str">
        <f aca="false">IF(A6610="","",IF(C6610=$O$2,G6610,0))</f>
        <v/>
      </c>
    </row>
    <row r="6611" customFormat="false" ht="15" hidden="false" customHeight="false" outlineLevel="0" collapsed="false">
      <c r="A6611" s="25" t="str">
        <f aca="false">IF(ROW()-6&lt;=$O$3,ROW()-6,"")</f>
        <v/>
      </c>
      <c r="B6611" s="25" t="str">
        <f aca="false">IF(A6611="","",INT((A6611-1)/$O$2)+1)</f>
        <v/>
      </c>
      <c r="C6611" s="25" t="str">
        <f aca="false">IF(A6611="","",MOD(A6611-1,$O$2)+1)</f>
        <v/>
      </c>
      <c r="D6611" s="27" t="str">
        <f aca="false">IF(A6611="","",IF(A6611=1,Calculadora!$D$5,G6610))</f>
        <v/>
      </c>
      <c r="E6611" s="27" t="str">
        <f aca="false">IF(A6611="","",IF($O$9=1,IF(MOD(C6611-1,$O$8)=0,Calculadora!$D$6*(1+Calculadora!$D$7)^(B6611-1),0),IF(MOD(C6611,$O$8)=0,Calculadora!$D$6*(1+Calculadora!$D$7)^(B6611-1),0)))</f>
        <v/>
      </c>
      <c r="F6611" s="27" t="str">
        <f aca="false">IF(A6611="","",(D6611+IF($O$9=1,E6611,0))*$O$7)</f>
        <v/>
      </c>
      <c r="G6611" s="27" t="str">
        <f aca="false">IF(A6611="","",D6611+E6611+F6611)</f>
        <v/>
      </c>
      <c r="H6611" s="27" t="str">
        <f aca="false">IF(A6611="","",Calculadora!$D$5+SUM($E$7:E6611))</f>
        <v/>
      </c>
      <c r="I6611" s="27" t="str">
        <f aca="false">IF(A6611="","",G6611-H6611)</f>
        <v/>
      </c>
      <c r="J6611" s="27" t="str">
        <f aca="false">IF(A6611="","",IF(C6611=$O$2,G6611,0))</f>
        <v/>
      </c>
    </row>
    <row r="6612" customFormat="false" ht="15" hidden="false" customHeight="false" outlineLevel="0" collapsed="false">
      <c r="A6612" s="25" t="str">
        <f aca="false">IF(ROW()-6&lt;=$O$3,ROW()-6,"")</f>
        <v/>
      </c>
      <c r="B6612" s="25" t="str">
        <f aca="false">IF(A6612="","",INT((A6612-1)/$O$2)+1)</f>
        <v/>
      </c>
      <c r="C6612" s="25" t="str">
        <f aca="false">IF(A6612="","",MOD(A6612-1,$O$2)+1)</f>
        <v/>
      </c>
      <c r="D6612" s="27" t="str">
        <f aca="false">IF(A6612="","",IF(A6612=1,Calculadora!$D$5,G6611))</f>
        <v/>
      </c>
      <c r="E6612" s="27" t="str">
        <f aca="false">IF(A6612="","",IF($O$9=1,IF(MOD(C6612-1,$O$8)=0,Calculadora!$D$6*(1+Calculadora!$D$7)^(B6612-1),0),IF(MOD(C6612,$O$8)=0,Calculadora!$D$6*(1+Calculadora!$D$7)^(B6612-1),0)))</f>
        <v/>
      </c>
      <c r="F6612" s="27" t="str">
        <f aca="false">IF(A6612="","",(D6612+IF($O$9=1,E6612,0))*$O$7)</f>
        <v/>
      </c>
      <c r="G6612" s="27" t="str">
        <f aca="false">IF(A6612="","",D6612+E6612+F6612)</f>
        <v/>
      </c>
      <c r="H6612" s="27" t="str">
        <f aca="false">IF(A6612="","",Calculadora!$D$5+SUM($E$7:E6612))</f>
        <v/>
      </c>
      <c r="I6612" s="27" t="str">
        <f aca="false">IF(A6612="","",G6612-H6612)</f>
        <v/>
      </c>
      <c r="J6612" s="27" t="str">
        <f aca="false">IF(A6612="","",IF(C6612=$O$2,G6612,0))</f>
        <v/>
      </c>
    </row>
    <row r="6613" customFormat="false" ht="15" hidden="false" customHeight="false" outlineLevel="0" collapsed="false">
      <c r="A6613" s="25" t="str">
        <f aca="false">IF(ROW()-6&lt;=$O$3,ROW()-6,"")</f>
        <v/>
      </c>
      <c r="B6613" s="25" t="str">
        <f aca="false">IF(A6613="","",INT((A6613-1)/$O$2)+1)</f>
        <v/>
      </c>
      <c r="C6613" s="25" t="str">
        <f aca="false">IF(A6613="","",MOD(A6613-1,$O$2)+1)</f>
        <v/>
      </c>
      <c r="D6613" s="27" t="str">
        <f aca="false">IF(A6613="","",IF(A6613=1,Calculadora!$D$5,G6612))</f>
        <v/>
      </c>
      <c r="E6613" s="27" t="str">
        <f aca="false">IF(A6613="","",IF($O$9=1,IF(MOD(C6613-1,$O$8)=0,Calculadora!$D$6*(1+Calculadora!$D$7)^(B6613-1),0),IF(MOD(C6613,$O$8)=0,Calculadora!$D$6*(1+Calculadora!$D$7)^(B6613-1),0)))</f>
        <v/>
      </c>
      <c r="F6613" s="27" t="str">
        <f aca="false">IF(A6613="","",(D6613+IF($O$9=1,E6613,0))*$O$7)</f>
        <v/>
      </c>
      <c r="G6613" s="27" t="str">
        <f aca="false">IF(A6613="","",D6613+E6613+F6613)</f>
        <v/>
      </c>
      <c r="H6613" s="27" t="str">
        <f aca="false">IF(A6613="","",Calculadora!$D$5+SUM($E$7:E6613))</f>
        <v/>
      </c>
      <c r="I6613" s="27" t="str">
        <f aca="false">IF(A6613="","",G6613-H6613)</f>
        <v/>
      </c>
      <c r="J6613" s="27" t="str">
        <f aca="false">IF(A6613="","",IF(C6613=$O$2,G6613,0))</f>
        <v/>
      </c>
    </row>
    <row r="6614" customFormat="false" ht="15" hidden="false" customHeight="false" outlineLevel="0" collapsed="false">
      <c r="A6614" s="25" t="str">
        <f aca="false">IF(ROW()-6&lt;=$O$3,ROW()-6,"")</f>
        <v/>
      </c>
      <c r="B6614" s="25" t="str">
        <f aca="false">IF(A6614="","",INT((A6614-1)/$O$2)+1)</f>
        <v/>
      </c>
      <c r="C6614" s="25" t="str">
        <f aca="false">IF(A6614="","",MOD(A6614-1,$O$2)+1)</f>
        <v/>
      </c>
      <c r="D6614" s="27" t="str">
        <f aca="false">IF(A6614="","",IF(A6614=1,Calculadora!$D$5,G6613))</f>
        <v/>
      </c>
      <c r="E6614" s="27" t="str">
        <f aca="false">IF(A6614="","",IF($O$9=1,IF(MOD(C6614-1,$O$8)=0,Calculadora!$D$6*(1+Calculadora!$D$7)^(B6614-1),0),IF(MOD(C6614,$O$8)=0,Calculadora!$D$6*(1+Calculadora!$D$7)^(B6614-1),0)))</f>
        <v/>
      </c>
      <c r="F6614" s="27" t="str">
        <f aca="false">IF(A6614="","",(D6614+IF($O$9=1,E6614,0))*$O$7)</f>
        <v/>
      </c>
      <c r="G6614" s="27" t="str">
        <f aca="false">IF(A6614="","",D6614+E6614+F6614)</f>
        <v/>
      </c>
      <c r="H6614" s="27" t="str">
        <f aca="false">IF(A6614="","",Calculadora!$D$5+SUM($E$7:E6614))</f>
        <v/>
      </c>
      <c r="I6614" s="27" t="str">
        <f aca="false">IF(A6614="","",G6614-H6614)</f>
        <v/>
      </c>
      <c r="J6614" s="27" t="str">
        <f aca="false">IF(A6614="","",IF(C6614=$O$2,G6614,0))</f>
        <v/>
      </c>
    </row>
    <row r="6615" customFormat="false" ht="15" hidden="false" customHeight="false" outlineLevel="0" collapsed="false">
      <c r="A6615" s="25" t="str">
        <f aca="false">IF(ROW()-6&lt;=$O$3,ROW()-6,"")</f>
        <v/>
      </c>
      <c r="B6615" s="25" t="str">
        <f aca="false">IF(A6615="","",INT((A6615-1)/$O$2)+1)</f>
        <v/>
      </c>
      <c r="C6615" s="25" t="str">
        <f aca="false">IF(A6615="","",MOD(A6615-1,$O$2)+1)</f>
        <v/>
      </c>
      <c r="D6615" s="27" t="str">
        <f aca="false">IF(A6615="","",IF(A6615=1,Calculadora!$D$5,G6614))</f>
        <v/>
      </c>
      <c r="E6615" s="27" t="str">
        <f aca="false">IF(A6615="","",IF($O$9=1,IF(MOD(C6615-1,$O$8)=0,Calculadora!$D$6*(1+Calculadora!$D$7)^(B6615-1),0),IF(MOD(C6615,$O$8)=0,Calculadora!$D$6*(1+Calculadora!$D$7)^(B6615-1),0)))</f>
        <v/>
      </c>
      <c r="F6615" s="27" t="str">
        <f aca="false">IF(A6615="","",(D6615+IF($O$9=1,E6615,0))*$O$7)</f>
        <v/>
      </c>
      <c r="G6615" s="27" t="str">
        <f aca="false">IF(A6615="","",D6615+E6615+F6615)</f>
        <v/>
      </c>
      <c r="H6615" s="27" t="str">
        <f aca="false">IF(A6615="","",Calculadora!$D$5+SUM($E$7:E6615))</f>
        <v/>
      </c>
      <c r="I6615" s="27" t="str">
        <f aca="false">IF(A6615="","",G6615-H6615)</f>
        <v/>
      </c>
      <c r="J6615" s="27" t="str">
        <f aca="false">IF(A6615="","",IF(C6615=$O$2,G6615,0))</f>
        <v/>
      </c>
    </row>
    <row r="6616" customFormat="false" ht="15" hidden="false" customHeight="false" outlineLevel="0" collapsed="false">
      <c r="A6616" s="25" t="str">
        <f aca="false">IF(ROW()-6&lt;=$O$3,ROW()-6,"")</f>
        <v/>
      </c>
      <c r="B6616" s="25" t="str">
        <f aca="false">IF(A6616="","",INT((A6616-1)/$O$2)+1)</f>
        <v/>
      </c>
      <c r="C6616" s="25" t="str">
        <f aca="false">IF(A6616="","",MOD(A6616-1,$O$2)+1)</f>
        <v/>
      </c>
      <c r="D6616" s="27" t="str">
        <f aca="false">IF(A6616="","",IF(A6616=1,Calculadora!$D$5,G6615))</f>
        <v/>
      </c>
      <c r="E6616" s="27" t="str">
        <f aca="false">IF(A6616="","",IF($O$9=1,IF(MOD(C6616-1,$O$8)=0,Calculadora!$D$6*(1+Calculadora!$D$7)^(B6616-1),0),IF(MOD(C6616,$O$8)=0,Calculadora!$D$6*(1+Calculadora!$D$7)^(B6616-1),0)))</f>
        <v/>
      </c>
      <c r="F6616" s="27" t="str">
        <f aca="false">IF(A6616="","",(D6616+IF($O$9=1,E6616,0))*$O$7)</f>
        <v/>
      </c>
      <c r="G6616" s="27" t="str">
        <f aca="false">IF(A6616="","",D6616+E6616+F6616)</f>
        <v/>
      </c>
      <c r="H6616" s="27" t="str">
        <f aca="false">IF(A6616="","",Calculadora!$D$5+SUM($E$7:E6616))</f>
        <v/>
      </c>
      <c r="I6616" s="27" t="str">
        <f aca="false">IF(A6616="","",G6616-H6616)</f>
        <v/>
      </c>
      <c r="J6616" s="27" t="str">
        <f aca="false">IF(A6616="","",IF(C6616=$O$2,G6616,0))</f>
        <v/>
      </c>
    </row>
    <row r="6617" customFormat="false" ht="15" hidden="false" customHeight="false" outlineLevel="0" collapsed="false">
      <c r="A6617" s="25" t="str">
        <f aca="false">IF(ROW()-6&lt;=$O$3,ROW()-6,"")</f>
        <v/>
      </c>
      <c r="B6617" s="25" t="str">
        <f aca="false">IF(A6617="","",INT((A6617-1)/$O$2)+1)</f>
        <v/>
      </c>
      <c r="C6617" s="25" t="str">
        <f aca="false">IF(A6617="","",MOD(A6617-1,$O$2)+1)</f>
        <v/>
      </c>
      <c r="D6617" s="27" t="str">
        <f aca="false">IF(A6617="","",IF(A6617=1,Calculadora!$D$5,G6616))</f>
        <v/>
      </c>
      <c r="E6617" s="27" t="str">
        <f aca="false">IF(A6617="","",IF($O$9=1,IF(MOD(C6617-1,$O$8)=0,Calculadora!$D$6*(1+Calculadora!$D$7)^(B6617-1),0),IF(MOD(C6617,$O$8)=0,Calculadora!$D$6*(1+Calculadora!$D$7)^(B6617-1),0)))</f>
        <v/>
      </c>
      <c r="F6617" s="27" t="str">
        <f aca="false">IF(A6617="","",(D6617+IF($O$9=1,E6617,0))*$O$7)</f>
        <v/>
      </c>
      <c r="G6617" s="27" t="str">
        <f aca="false">IF(A6617="","",D6617+E6617+F6617)</f>
        <v/>
      </c>
      <c r="H6617" s="27" t="str">
        <f aca="false">IF(A6617="","",Calculadora!$D$5+SUM($E$7:E6617))</f>
        <v/>
      </c>
      <c r="I6617" s="27" t="str">
        <f aca="false">IF(A6617="","",G6617-H6617)</f>
        <v/>
      </c>
      <c r="J6617" s="27" t="str">
        <f aca="false">IF(A6617="","",IF(C6617=$O$2,G6617,0))</f>
        <v/>
      </c>
    </row>
    <row r="6618" customFormat="false" ht="15" hidden="false" customHeight="false" outlineLevel="0" collapsed="false">
      <c r="A6618" s="25" t="str">
        <f aca="false">IF(ROW()-6&lt;=$O$3,ROW()-6,"")</f>
        <v/>
      </c>
      <c r="B6618" s="25" t="str">
        <f aca="false">IF(A6618="","",INT((A6618-1)/$O$2)+1)</f>
        <v/>
      </c>
      <c r="C6618" s="25" t="str">
        <f aca="false">IF(A6618="","",MOD(A6618-1,$O$2)+1)</f>
        <v/>
      </c>
      <c r="D6618" s="27" t="str">
        <f aca="false">IF(A6618="","",IF(A6618=1,Calculadora!$D$5,G6617))</f>
        <v/>
      </c>
      <c r="E6618" s="27" t="str">
        <f aca="false">IF(A6618="","",IF($O$9=1,IF(MOD(C6618-1,$O$8)=0,Calculadora!$D$6*(1+Calculadora!$D$7)^(B6618-1),0),IF(MOD(C6618,$O$8)=0,Calculadora!$D$6*(1+Calculadora!$D$7)^(B6618-1),0)))</f>
        <v/>
      </c>
      <c r="F6618" s="27" t="str">
        <f aca="false">IF(A6618="","",(D6618+IF($O$9=1,E6618,0))*$O$7)</f>
        <v/>
      </c>
      <c r="G6618" s="27" t="str">
        <f aca="false">IF(A6618="","",D6618+E6618+F6618)</f>
        <v/>
      </c>
      <c r="H6618" s="27" t="str">
        <f aca="false">IF(A6618="","",Calculadora!$D$5+SUM($E$7:E6618))</f>
        <v/>
      </c>
      <c r="I6618" s="27" t="str">
        <f aca="false">IF(A6618="","",G6618-H6618)</f>
        <v/>
      </c>
      <c r="J6618" s="27" t="str">
        <f aca="false">IF(A6618="","",IF(C6618=$O$2,G6618,0))</f>
        <v/>
      </c>
    </row>
    <row r="6619" customFormat="false" ht="15" hidden="false" customHeight="false" outlineLevel="0" collapsed="false">
      <c r="A6619" s="25" t="str">
        <f aca="false">IF(ROW()-6&lt;=$O$3,ROW()-6,"")</f>
        <v/>
      </c>
      <c r="B6619" s="25" t="str">
        <f aca="false">IF(A6619="","",INT((A6619-1)/$O$2)+1)</f>
        <v/>
      </c>
      <c r="C6619" s="25" t="str">
        <f aca="false">IF(A6619="","",MOD(A6619-1,$O$2)+1)</f>
        <v/>
      </c>
      <c r="D6619" s="27" t="str">
        <f aca="false">IF(A6619="","",IF(A6619=1,Calculadora!$D$5,G6618))</f>
        <v/>
      </c>
      <c r="E6619" s="27" t="str">
        <f aca="false">IF(A6619="","",IF($O$9=1,IF(MOD(C6619-1,$O$8)=0,Calculadora!$D$6*(1+Calculadora!$D$7)^(B6619-1),0),IF(MOD(C6619,$O$8)=0,Calculadora!$D$6*(1+Calculadora!$D$7)^(B6619-1),0)))</f>
        <v/>
      </c>
      <c r="F6619" s="27" t="str">
        <f aca="false">IF(A6619="","",(D6619+IF($O$9=1,E6619,0))*$O$7)</f>
        <v/>
      </c>
      <c r="G6619" s="27" t="str">
        <f aca="false">IF(A6619="","",D6619+E6619+F6619)</f>
        <v/>
      </c>
      <c r="H6619" s="27" t="str">
        <f aca="false">IF(A6619="","",Calculadora!$D$5+SUM($E$7:E6619))</f>
        <v/>
      </c>
      <c r="I6619" s="27" t="str">
        <f aca="false">IF(A6619="","",G6619-H6619)</f>
        <v/>
      </c>
      <c r="J6619" s="27" t="str">
        <f aca="false">IF(A6619="","",IF(C6619=$O$2,G6619,0))</f>
        <v/>
      </c>
    </row>
    <row r="6620" customFormat="false" ht="15" hidden="false" customHeight="false" outlineLevel="0" collapsed="false">
      <c r="A6620" s="25" t="str">
        <f aca="false">IF(ROW()-6&lt;=$O$3,ROW()-6,"")</f>
        <v/>
      </c>
      <c r="B6620" s="25" t="str">
        <f aca="false">IF(A6620="","",INT((A6620-1)/$O$2)+1)</f>
        <v/>
      </c>
      <c r="C6620" s="25" t="str">
        <f aca="false">IF(A6620="","",MOD(A6620-1,$O$2)+1)</f>
        <v/>
      </c>
      <c r="D6620" s="27" t="str">
        <f aca="false">IF(A6620="","",IF(A6620=1,Calculadora!$D$5,G6619))</f>
        <v/>
      </c>
      <c r="E6620" s="27" t="str">
        <f aca="false">IF(A6620="","",IF($O$9=1,IF(MOD(C6620-1,$O$8)=0,Calculadora!$D$6*(1+Calculadora!$D$7)^(B6620-1),0),IF(MOD(C6620,$O$8)=0,Calculadora!$D$6*(1+Calculadora!$D$7)^(B6620-1),0)))</f>
        <v/>
      </c>
      <c r="F6620" s="27" t="str">
        <f aca="false">IF(A6620="","",(D6620+IF($O$9=1,E6620,0))*$O$7)</f>
        <v/>
      </c>
      <c r="G6620" s="27" t="str">
        <f aca="false">IF(A6620="","",D6620+E6620+F6620)</f>
        <v/>
      </c>
      <c r="H6620" s="27" t="str">
        <f aca="false">IF(A6620="","",Calculadora!$D$5+SUM($E$7:E6620))</f>
        <v/>
      </c>
      <c r="I6620" s="27" t="str">
        <f aca="false">IF(A6620="","",G6620-H6620)</f>
        <v/>
      </c>
      <c r="J6620" s="27" t="str">
        <f aca="false">IF(A6620="","",IF(C6620=$O$2,G6620,0))</f>
        <v/>
      </c>
    </row>
    <row r="6621" customFormat="false" ht="15" hidden="false" customHeight="false" outlineLevel="0" collapsed="false">
      <c r="A6621" s="25" t="str">
        <f aca="false">IF(ROW()-6&lt;=$O$3,ROW()-6,"")</f>
        <v/>
      </c>
      <c r="B6621" s="25" t="str">
        <f aca="false">IF(A6621="","",INT((A6621-1)/$O$2)+1)</f>
        <v/>
      </c>
      <c r="C6621" s="25" t="str">
        <f aca="false">IF(A6621="","",MOD(A6621-1,$O$2)+1)</f>
        <v/>
      </c>
      <c r="D6621" s="27" t="str">
        <f aca="false">IF(A6621="","",IF(A6621=1,Calculadora!$D$5,G6620))</f>
        <v/>
      </c>
      <c r="E6621" s="27" t="str">
        <f aca="false">IF(A6621="","",IF($O$9=1,IF(MOD(C6621-1,$O$8)=0,Calculadora!$D$6*(1+Calculadora!$D$7)^(B6621-1),0),IF(MOD(C6621,$O$8)=0,Calculadora!$D$6*(1+Calculadora!$D$7)^(B6621-1),0)))</f>
        <v/>
      </c>
      <c r="F6621" s="27" t="str">
        <f aca="false">IF(A6621="","",(D6621+IF($O$9=1,E6621,0))*$O$7)</f>
        <v/>
      </c>
      <c r="G6621" s="27" t="str">
        <f aca="false">IF(A6621="","",D6621+E6621+F6621)</f>
        <v/>
      </c>
      <c r="H6621" s="27" t="str">
        <f aca="false">IF(A6621="","",Calculadora!$D$5+SUM($E$7:E6621))</f>
        <v/>
      </c>
      <c r="I6621" s="27" t="str">
        <f aca="false">IF(A6621="","",G6621-H6621)</f>
        <v/>
      </c>
      <c r="J6621" s="27" t="str">
        <f aca="false">IF(A6621="","",IF(C6621=$O$2,G6621,0))</f>
        <v/>
      </c>
    </row>
    <row r="6622" customFormat="false" ht="15" hidden="false" customHeight="false" outlineLevel="0" collapsed="false">
      <c r="A6622" s="25" t="str">
        <f aca="false">IF(ROW()-6&lt;=$O$3,ROW()-6,"")</f>
        <v/>
      </c>
      <c r="B6622" s="25" t="str">
        <f aca="false">IF(A6622="","",INT((A6622-1)/$O$2)+1)</f>
        <v/>
      </c>
      <c r="C6622" s="25" t="str">
        <f aca="false">IF(A6622="","",MOD(A6622-1,$O$2)+1)</f>
        <v/>
      </c>
      <c r="D6622" s="27" t="str">
        <f aca="false">IF(A6622="","",IF(A6622=1,Calculadora!$D$5,G6621))</f>
        <v/>
      </c>
      <c r="E6622" s="27" t="str">
        <f aca="false">IF(A6622="","",IF($O$9=1,IF(MOD(C6622-1,$O$8)=0,Calculadora!$D$6*(1+Calculadora!$D$7)^(B6622-1),0),IF(MOD(C6622,$O$8)=0,Calculadora!$D$6*(1+Calculadora!$D$7)^(B6622-1),0)))</f>
        <v/>
      </c>
      <c r="F6622" s="27" t="str">
        <f aca="false">IF(A6622="","",(D6622+IF($O$9=1,E6622,0))*$O$7)</f>
        <v/>
      </c>
      <c r="G6622" s="27" t="str">
        <f aca="false">IF(A6622="","",D6622+E6622+F6622)</f>
        <v/>
      </c>
      <c r="H6622" s="27" t="str">
        <f aca="false">IF(A6622="","",Calculadora!$D$5+SUM($E$7:E6622))</f>
        <v/>
      </c>
      <c r="I6622" s="27" t="str">
        <f aca="false">IF(A6622="","",G6622-H6622)</f>
        <v/>
      </c>
      <c r="J6622" s="27" t="str">
        <f aca="false">IF(A6622="","",IF(C6622=$O$2,G6622,0))</f>
        <v/>
      </c>
    </row>
    <row r="6623" customFormat="false" ht="15" hidden="false" customHeight="false" outlineLevel="0" collapsed="false">
      <c r="A6623" s="25" t="str">
        <f aca="false">IF(ROW()-6&lt;=$O$3,ROW()-6,"")</f>
        <v/>
      </c>
      <c r="B6623" s="25" t="str">
        <f aca="false">IF(A6623="","",INT((A6623-1)/$O$2)+1)</f>
        <v/>
      </c>
      <c r="C6623" s="25" t="str">
        <f aca="false">IF(A6623="","",MOD(A6623-1,$O$2)+1)</f>
        <v/>
      </c>
      <c r="D6623" s="27" t="str">
        <f aca="false">IF(A6623="","",IF(A6623=1,Calculadora!$D$5,G6622))</f>
        <v/>
      </c>
      <c r="E6623" s="27" t="str">
        <f aca="false">IF(A6623="","",IF($O$9=1,IF(MOD(C6623-1,$O$8)=0,Calculadora!$D$6*(1+Calculadora!$D$7)^(B6623-1),0),IF(MOD(C6623,$O$8)=0,Calculadora!$D$6*(1+Calculadora!$D$7)^(B6623-1),0)))</f>
        <v/>
      </c>
      <c r="F6623" s="27" t="str">
        <f aca="false">IF(A6623="","",(D6623+IF($O$9=1,E6623,0))*$O$7)</f>
        <v/>
      </c>
      <c r="G6623" s="27" t="str">
        <f aca="false">IF(A6623="","",D6623+E6623+F6623)</f>
        <v/>
      </c>
      <c r="H6623" s="27" t="str">
        <f aca="false">IF(A6623="","",Calculadora!$D$5+SUM($E$7:E6623))</f>
        <v/>
      </c>
      <c r="I6623" s="27" t="str">
        <f aca="false">IF(A6623="","",G6623-H6623)</f>
        <v/>
      </c>
      <c r="J6623" s="27" t="str">
        <f aca="false">IF(A6623="","",IF(C6623=$O$2,G6623,0))</f>
        <v/>
      </c>
    </row>
    <row r="6624" customFormat="false" ht="15" hidden="false" customHeight="false" outlineLevel="0" collapsed="false">
      <c r="A6624" s="25" t="str">
        <f aca="false">IF(ROW()-6&lt;=$O$3,ROW()-6,"")</f>
        <v/>
      </c>
      <c r="B6624" s="25" t="str">
        <f aca="false">IF(A6624="","",INT((A6624-1)/$O$2)+1)</f>
        <v/>
      </c>
      <c r="C6624" s="25" t="str">
        <f aca="false">IF(A6624="","",MOD(A6624-1,$O$2)+1)</f>
        <v/>
      </c>
      <c r="D6624" s="27" t="str">
        <f aca="false">IF(A6624="","",IF(A6624=1,Calculadora!$D$5,G6623))</f>
        <v/>
      </c>
      <c r="E6624" s="27" t="str">
        <f aca="false">IF(A6624="","",IF($O$9=1,IF(MOD(C6624-1,$O$8)=0,Calculadora!$D$6*(1+Calculadora!$D$7)^(B6624-1),0),IF(MOD(C6624,$O$8)=0,Calculadora!$D$6*(1+Calculadora!$D$7)^(B6624-1),0)))</f>
        <v/>
      </c>
      <c r="F6624" s="27" t="str">
        <f aca="false">IF(A6624="","",(D6624+IF($O$9=1,E6624,0))*$O$7)</f>
        <v/>
      </c>
      <c r="G6624" s="27" t="str">
        <f aca="false">IF(A6624="","",D6624+E6624+F6624)</f>
        <v/>
      </c>
      <c r="H6624" s="27" t="str">
        <f aca="false">IF(A6624="","",Calculadora!$D$5+SUM($E$7:E6624))</f>
        <v/>
      </c>
      <c r="I6624" s="27" t="str">
        <f aca="false">IF(A6624="","",G6624-H6624)</f>
        <v/>
      </c>
      <c r="J6624" s="27" t="str">
        <f aca="false">IF(A6624="","",IF(C6624=$O$2,G6624,0))</f>
        <v/>
      </c>
    </row>
    <row r="6625" customFormat="false" ht="15" hidden="false" customHeight="false" outlineLevel="0" collapsed="false">
      <c r="A6625" s="25" t="str">
        <f aca="false">IF(ROW()-6&lt;=$O$3,ROW()-6,"")</f>
        <v/>
      </c>
      <c r="B6625" s="25" t="str">
        <f aca="false">IF(A6625="","",INT((A6625-1)/$O$2)+1)</f>
        <v/>
      </c>
      <c r="C6625" s="25" t="str">
        <f aca="false">IF(A6625="","",MOD(A6625-1,$O$2)+1)</f>
        <v/>
      </c>
      <c r="D6625" s="27" t="str">
        <f aca="false">IF(A6625="","",IF(A6625=1,Calculadora!$D$5,G6624))</f>
        <v/>
      </c>
      <c r="E6625" s="27" t="str">
        <f aca="false">IF(A6625="","",IF($O$9=1,IF(MOD(C6625-1,$O$8)=0,Calculadora!$D$6*(1+Calculadora!$D$7)^(B6625-1),0),IF(MOD(C6625,$O$8)=0,Calculadora!$D$6*(1+Calculadora!$D$7)^(B6625-1),0)))</f>
        <v/>
      </c>
      <c r="F6625" s="27" t="str">
        <f aca="false">IF(A6625="","",(D6625+IF($O$9=1,E6625,0))*$O$7)</f>
        <v/>
      </c>
      <c r="G6625" s="27" t="str">
        <f aca="false">IF(A6625="","",D6625+E6625+F6625)</f>
        <v/>
      </c>
      <c r="H6625" s="27" t="str">
        <f aca="false">IF(A6625="","",Calculadora!$D$5+SUM($E$7:E6625))</f>
        <v/>
      </c>
      <c r="I6625" s="27" t="str">
        <f aca="false">IF(A6625="","",G6625-H6625)</f>
        <v/>
      </c>
      <c r="J6625" s="27" t="str">
        <f aca="false">IF(A6625="","",IF(C6625=$O$2,G6625,0))</f>
        <v/>
      </c>
    </row>
    <row r="6626" customFormat="false" ht="15" hidden="false" customHeight="false" outlineLevel="0" collapsed="false">
      <c r="A6626" s="25" t="str">
        <f aca="false">IF(ROW()-6&lt;=$O$3,ROW()-6,"")</f>
        <v/>
      </c>
      <c r="B6626" s="25" t="str">
        <f aca="false">IF(A6626="","",INT((A6626-1)/$O$2)+1)</f>
        <v/>
      </c>
      <c r="C6626" s="25" t="str">
        <f aca="false">IF(A6626="","",MOD(A6626-1,$O$2)+1)</f>
        <v/>
      </c>
      <c r="D6626" s="27" t="str">
        <f aca="false">IF(A6626="","",IF(A6626=1,Calculadora!$D$5,G6625))</f>
        <v/>
      </c>
      <c r="E6626" s="27" t="str">
        <f aca="false">IF(A6626="","",IF($O$9=1,IF(MOD(C6626-1,$O$8)=0,Calculadora!$D$6*(1+Calculadora!$D$7)^(B6626-1),0),IF(MOD(C6626,$O$8)=0,Calculadora!$D$6*(1+Calculadora!$D$7)^(B6626-1),0)))</f>
        <v/>
      </c>
      <c r="F6626" s="27" t="str">
        <f aca="false">IF(A6626="","",(D6626+IF($O$9=1,E6626,0))*$O$7)</f>
        <v/>
      </c>
      <c r="G6626" s="27" t="str">
        <f aca="false">IF(A6626="","",D6626+E6626+F6626)</f>
        <v/>
      </c>
      <c r="H6626" s="27" t="str">
        <f aca="false">IF(A6626="","",Calculadora!$D$5+SUM($E$7:E6626))</f>
        <v/>
      </c>
      <c r="I6626" s="27" t="str">
        <f aca="false">IF(A6626="","",G6626-H6626)</f>
        <v/>
      </c>
      <c r="J6626" s="27" t="str">
        <f aca="false">IF(A6626="","",IF(C6626=$O$2,G6626,0))</f>
        <v/>
      </c>
    </row>
    <row r="6627" customFormat="false" ht="15" hidden="false" customHeight="false" outlineLevel="0" collapsed="false">
      <c r="A6627" s="25" t="str">
        <f aca="false">IF(ROW()-6&lt;=$O$3,ROW()-6,"")</f>
        <v/>
      </c>
      <c r="B6627" s="25" t="str">
        <f aca="false">IF(A6627="","",INT((A6627-1)/$O$2)+1)</f>
        <v/>
      </c>
      <c r="C6627" s="25" t="str">
        <f aca="false">IF(A6627="","",MOD(A6627-1,$O$2)+1)</f>
        <v/>
      </c>
      <c r="D6627" s="27" t="str">
        <f aca="false">IF(A6627="","",IF(A6627=1,Calculadora!$D$5,G6626))</f>
        <v/>
      </c>
      <c r="E6627" s="27" t="str">
        <f aca="false">IF(A6627="","",IF($O$9=1,IF(MOD(C6627-1,$O$8)=0,Calculadora!$D$6*(1+Calculadora!$D$7)^(B6627-1),0),IF(MOD(C6627,$O$8)=0,Calculadora!$D$6*(1+Calculadora!$D$7)^(B6627-1),0)))</f>
        <v/>
      </c>
      <c r="F6627" s="27" t="str">
        <f aca="false">IF(A6627="","",(D6627+IF($O$9=1,E6627,0))*$O$7)</f>
        <v/>
      </c>
      <c r="G6627" s="27" t="str">
        <f aca="false">IF(A6627="","",D6627+E6627+F6627)</f>
        <v/>
      </c>
      <c r="H6627" s="27" t="str">
        <f aca="false">IF(A6627="","",Calculadora!$D$5+SUM($E$7:E6627))</f>
        <v/>
      </c>
      <c r="I6627" s="27" t="str">
        <f aca="false">IF(A6627="","",G6627-H6627)</f>
        <v/>
      </c>
      <c r="J6627" s="27" t="str">
        <f aca="false">IF(A6627="","",IF(C6627=$O$2,G6627,0))</f>
        <v/>
      </c>
    </row>
    <row r="6628" customFormat="false" ht="15" hidden="false" customHeight="false" outlineLevel="0" collapsed="false">
      <c r="A6628" s="25" t="str">
        <f aca="false">IF(ROW()-6&lt;=$O$3,ROW()-6,"")</f>
        <v/>
      </c>
      <c r="B6628" s="25" t="str">
        <f aca="false">IF(A6628="","",INT((A6628-1)/$O$2)+1)</f>
        <v/>
      </c>
      <c r="C6628" s="25" t="str">
        <f aca="false">IF(A6628="","",MOD(A6628-1,$O$2)+1)</f>
        <v/>
      </c>
      <c r="D6628" s="27" t="str">
        <f aca="false">IF(A6628="","",IF(A6628=1,Calculadora!$D$5,G6627))</f>
        <v/>
      </c>
      <c r="E6628" s="27" t="str">
        <f aca="false">IF(A6628="","",IF($O$9=1,IF(MOD(C6628-1,$O$8)=0,Calculadora!$D$6*(1+Calculadora!$D$7)^(B6628-1),0),IF(MOD(C6628,$O$8)=0,Calculadora!$D$6*(1+Calculadora!$D$7)^(B6628-1),0)))</f>
        <v/>
      </c>
      <c r="F6628" s="27" t="str">
        <f aca="false">IF(A6628="","",(D6628+IF($O$9=1,E6628,0))*$O$7)</f>
        <v/>
      </c>
      <c r="G6628" s="27" t="str">
        <f aca="false">IF(A6628="","",D6628+E6628+F6628)</f>
        <v/>
      </c>
      <c r="H6628" s="27" t="str">
        <f aca="false">IF(A6628="","",Calculadora!$D$5+SUM($E$7:E6628))</f>
        <v/>
      </c>
      <c r="I6628" s="27" t="str">
        <f aca="false">IF(A6628="","",G6628-H6628)</f>
        <v/>
      </c>
      <c r="J6628" s="27" t="str">
        <f aca="false">IF(A6628="","",IF(C6628=$O$2,G6628,0))</f>
        <v/>
      </c>
    </row>
    <row r="6629" customFormat="false" ht="15" hidden="false" customHeight="false" outlineLevel="0" collapsed="false">
      <c r="A6629" s="25" t="str">
        <f aca="false">IF(ROW()-6&lt;=$O$3,ROW()-6,"")</f>
        <v/>
      </c>
      <c r="B6629" s="25" t="str">
        <f aca="false">IF(A6629="","",INT((A6629-1)/$O$2)+1)</f>
        <v/>
      </c>
      <c r="C6629" s="25" t="str">
        <f aca="false">IF(A6629="","",MOD(A6629-1,$O$2)+1)</f>
        <v/>
      </c>
      <c r="D6629" s="27" t="str">
        <f aca="false">IF(A6629="","",IF(A6629=1,Calculadora!$D$5,G6628))</f>
        <v/>
      </c>
      <c r="E6629" s="27" t="str">
        <f aca="false">IF(A6629="","",IF($O$9=1,IF(MOD(C6629-1,$O$8)=0,Calculadora!$D$6*(1+Calculadora!$D$7)^(B6629-1),0),IF(MOD(C6629,$O$8)=0,Calculadora!$D$6*(1+Calculadora!$D$7)^(B6629-1),0)))</f>
        <v/>
      </c>
      <c r="F6629" s="27" t="str">
        <f aca="false">IF(A6629="","",(D6629+IF($O$9=1,E6629,0))*$O$7)</f>
        <v/>
      </c>
      <c r="G6629" s="27" t="str">
        <f aca="false">IF(A6629="","",D6629+E6629+F6629)</f>
        <v/>
      </c>
      <c r="H6629" s="27" t="str">
        <f aca="false">IF(A6629="","",Calculadora!$D$5+SUM($E$7:E6629))</f>
        <v/>
      </c>
      <c r="I6629" s="27" t="str">
        <f aca="false">IF(A6629="","",G6629-H6629)</f>
        <v/>
      </c>
      <c r="J6629" s="27" t="str">
        <f aca="false">IF(A6629="","",IF(C6629=$O$2,G6629,0))</f>
        <v/>
      </c>
    </row>
    <row r="6630" customFormat="false" ht="15" hidden="false" customHeight="false" outlineLevel="0" collapsed="false">
      <c r="A6630" s="25" t="str">
        <f aca="false">IF(ROW()-6&lt;=$O$3,ROW()-6,"")</f>
        <v/>
      </c>
      <c r="B6630" s="25" t="str">
        <f aca="false">IF(A6630="","",INT((A6630-1)/$O$2)+1)</f>
        <v/>
      </c>
      <c r="C6630" s="25" t="str">
        <f aca="false">IF(A6630="","",MOD(A6630-1,$O$2)+1)</f>
        <v/>
      </c>
      <c r="D6630" s="27" t="str">
        <f aca="false">IF(A6630="","",IF(A6630=1,Calculadora!$D$5,G6629))</f>
        <v/>
      </c>
      <c r="E6630" s="27" t="str">
        <f aca="false">IF(A6630="","",IF($O$9=1,IF(MOD(C6630-1,$O$8)=0,Calculadora!$D$6*(1+Calculadora!$D$7)^(B6630-1),0),IF(MOD(C6630,$O$8)=0,Calculadora!$D$6*(1+Calculadora!$D$7)^(B6630-1),0)))</f>
        <v/>
      </c>
      <c r="F6630" s="27" t="str">
        <f aca="false">IF(A6630="","",(D6630+IF($O$9=1,E6630,0))*$O$7)</f>
        <v/>
      </c>
      <c r="G6630" s="27" t="str">
        <f aca="false">IF(A6630="","",D6630+E6630+F6630)</f>
        <v/>
      </c>
      <c r="H6630" s="27" t="str">
        <f aca="false">IF(A6630="","",Calculadora!$D$5+SUM($E$7:E6630))</f>
        <v/>
      </c>
      <c r="I6630" s="27" t="str">
        <f aca="false">IF(A6630="","",G6630-H6630)</f>
        <v/>
      </c>
      <c r="J6630" s="27" t="str">
        <f aca="false">IF(A6630="","",IF(C6630=$O$2,G6630,0))</f>
        <v/>
      </c>
    </row>
    <row r="6631" customFormat="false" ht="15" hidden="false" customHeight="false" outlineLevel="0" collapsed="false">
      <c r="A6631" s="25" t="str">
        <f aca="false">IF(ROW()-6&lt;=$O$3,ROW()-6,"")</f>
        <v/>
      </c>
      <c r="B6631" s="25" t="str">
        <f aca="false">IF(A6631="","",INT((A6631-1)/$O$2)+1)</f>
        <v/>
      </c>
      <c r="C6631" s="25" t="str">
        <f aca="false">IF(A6631="","",MOD(A6631-1,$O$2)+1)</f>
        <v/>
      </c>
      <c r="D6631" s="27" t="str">
        <f aca="false">IF(A6631="","",IF(A6631=1,Calculadora!$D$5,G6630))</f>
        <v/>
      </c>
      <c r="E6631" s="27" t="str">
        <f aca="false">IF(A6631="","",IF($O$9=1,IF(MOD(C6631-1,$O$8)=0,Calculadora!$D$6*(1+Calculadora!$D$7)^(B6631-1),0),IF(MOD(C6631,$O$8)=0,Calculadora!$D$6*(1+Calculadora!$D$7)^(B6631-1),0)))</f>
        <v/>
      </c>
      <c r="F6631" s="27" t="str">
        <f aca="false">IF(A6631="","",(D6631+IF($O$9=1,E6631,0))*$O$7)</f>
        <v/>
      </c>
      <c r="G6631" s="27" t="str">
        <f aca="false">IF(A6631="","",D6631+E6631+F6631)</f>
        <v/>
      </c>
      <c r="H6631" s="27" t="str">
        <f aca="false">IF(A6631="","",Calculadora!$D$5+SUM($E$7:E6631))</f>
        <v/>
      </c>
      <c r="I6631" s="27" t="str">
        <f aca="false">IF(A6631="","",G6631-H6631)</f>
        <v/>
      </c>
      <c r="J6631" s="27" t="str">
        <f aca="false">IF(A6631="","",IF(C6631=$O$2,G6631,0))</f>
        <v/>
      </c>
    </row>
    <row r="6632" customFormat="false" ht="15" hidden="false" customHeight="false" outlineLevel="0" collapsed="false">
      <c r="A6632" s="25" t="str">
        <f aca="false">IF(ROW()-6&lt;=$O$3,ROW()-6,"")</f>
        <v/>
      </c>
      <c r="B6632" s="25" t="str">
        <f aca="false">IF(A6632="","",INT((A6632-1)/$O$2)+1)</f>
        <v/>
      </c>
      <c r="C6632" s="25" t="str">
        <f aca="false">IF(A6632="","",MOD(A6632-1,$O$2)+1)</f>
        <v/>
      </c>
      <c r="D6632" s="27" t="str">
        <f aca="false">IF(A6632="","",IF(A6632=1,Calculadora!$D$5,G6631))</f>
        <v/>
      </c>
      <c r="E6632" s="27" t="str">
        <f aca="false">IF(A6632="","",IF($O$9=1,IF(MOD(C6632-1,$O$8)=0,Calculadora!$D$6*(1+Calculadora!$D$7)^(B6632-1),0),IF(MOD(C6632,$O$8)=0,Calculadora!$D$6*(1+Calculadora!$D$7)^(B6632-1),0)))</f>
        <v/>
      </c>
      <c r="F6632" s="27" t="str">
        <f aca="false">IF(A6632="","",(D6632+IF($O$9=1,E6632,0))*$O$7)</f>
        <v/>
      </c>
      <c r="G6632" s="27" t="str">
        <f aca="false">IF(A6632="","",D6632+E6632+F6632)</f>
        <v/>
      </c>
      <c r="H6632" s="27" t="str">
        <f aca="false">IF(A6632="","",Calculadora!$D$5+SUM($E$7:E6632))</f>
        <v/>
      </c>
      <c r="I6632" s="27" t="str">
        <f aca="false">IF(A6632="","",G6632-H6632)</f>
        <v/>
      </c>
      <c r="J6632" s="27" t="str">
        <f aca="false">IF(A6632="","",IF(C6632=$O$2,G6632,0))</f>
        <v/>
      </c>
    </row>
    <row r="6633" customFormat="false" ht="15" hidden="false" customHeight="false" outlineLevel="0" collapsed="false">
      <c r="A6633" s="25" t="str">
        <f aca="false">IF(ROW()-6&lt;=$O$3,ROW()-6,"")</f>
        <v/>
      </c>
      <c r="B6633" s="25" t="str">
        <f aca="false">IF(A6633="","",INT((A6633-1)/$O$2)+1)</f>
        <v/>
      </c>
      <c r="C6633" s="25" t="str">
        <f aca="false">IF(A6633="","",MOD(A6633-1,$O$2)+1)</f>
        <v/>
      </c>
      <c r="D6633" s="27" t="str">
        <f aca="false">IF(A6633="","",IF(A6633=1,Calculadora!$D$5,G6632))</f>
        <v/>
      </c>
      <c r="E6633" s="27" t="str">
        <f aca="false">IF(A6633="","",IF($O$9=1,IF(MOD(C6633-1,$O$8)=0,Calculadora!$D$6*(1+Calculadora!$D$7)^(B6633-1),0),IF(MOD(C6633,$O$8)=0,Calculadora!$D$6*(1+Calculadora!$D$7)^(B6633-1),0)))</f>
        <v/>
      </c>
      <c r="F6633" s="27" t="str">
        <f aca="false">IF(A6633="","",(D6633+IF($O$9=1,E6633,0))*$O$7)</f>
        <v/>
      </c>
      <c r="G6633" s="27" t="str">
        <f aca="false">IF(A6633="","",D6633+E6633+F6633)</f>
        <v/>
      </c>
      <c r="H6633" s="27" t="str">
        <f aca="false">IF(A6633="","",Calculadora!$D$5+SUM($E$7:E6633))</f>
        <v/>
      </c>
      <c r="I6633" s="27" t="str">
        <f aca="false">IF(A6633="","",G6633-H6633)</f>
        <v/>
      </c>
      <c r="J6633" s="27" t="str">
        <f aca="false">IF(A6633="","",IF(C6633=$O$2,G6633,0))</f>
        <v/>
      </c>
    </row>
    <row r="6634" customFormat="false" ht="15" hidden="false" customHeight="false" outlineLevel="0" collapsed="false">
      <c r="A6634" s="25" t="str">
        <f aca="false">IF(ROW()-6&lt;=$O$3,ROW()-6,"")</f>
        <v/>
      </c>
      <c r="B6634" s="25" t="str">
        <f aca="false">IF(A6634="","",INT((A6634-1)/$O$2)+1)</f>
        <v/>
      </c>
      <c r="C6634" s="25" t="str">
        <f aca="false">IF(A6634="","",MOD(A6634-1,$O$2)+1)</f>
        <v/>
      </c>
      <c r="D6634" s="27" t="str">
        <f aca="false">IF(A6634="","",IF(A6634=1,Calculadora!$D$5,G6633))</f>
        <v/>
      </c>
      <c r="E6634" s="27" t="str">
        <f aca="false">IF(A6634="","",IF($O$9=1,IF(MOD(C6634-1,$O$8)=0,Calculadora!$D$6*(1+Calculadora!$D$7)^(B6634-1),0),IF(MOD(C6634,$O$8)=0,Calculadora!$D$6*(1+Calculadora!$D$7)^(B6634-1),0)))</f>
        <v/>
      </c>
      <c r="F6634" s="27" t="str">
        <f aca="false">IF(A6634="","",(D6634+IF($O$9=1,E6634,0))*$O$7)</f>
        <v/>
      </c>
      <c r="G6634" s="27" t="str">
        <f aca="false">IF(A6634="","",D6634+E6634+F6634)</f>
        <v/>
      </c>
      <c r="H6634" s="27" t="str">
        <f aca="false">IF(A6634="","",Calculadora!$D$5+SUM($E$7:E6634))</f>
        <v/>
      </c>
      <c r="I6634" s="27" t="str">
        <f aca="false">IF(A6634="","",G6634-H6634)</f>
        <v/>
      </c>
      <c r="J6634" s="27" t="str">
        <f aca="false">IF(A6634="","",IF(C6634=$O$2,G6634,0))</f>
        <v/>
      </c>
    </row>
    <row r="6635" customFormat="false" ht="15" hidden="false" customHeight="false" outlineLevel="0" collapsed="false">
      <c r="A6635" s="25" t="str">
        <f aca="false">IF(ROW()-6&lt;=$O$3,ROW()-6,"")</f>
        <v/>
      </c>
      <c r="B6635" s="25" t="str">
        <f aca="false">IF(A6635="","",INT((A6635-1)/$O$2)+1)</f>
        <v/>
      </c>
      <c r="C6635" s="25" t="str">
        <f aca="false">IF(A6635="","",MOD(A6635-1,$O$2)+1)</f>
        <v/>
      </c>
      <c r="D6635" s="27" t="str">
        <f aca="false">IF(A6635="","",IF(A6635=1,Calculadora!$D$5,G6634))</f>
        <v/>
      </c>
      <c r="E6635" s="27" t="str">
        <f aca="false">IF(A6635="","",IF($O$9=1,IF(MOD(C6635-1,$O$8)=0,Calculadora!$D$6*(1+Calculadora!$D$7)^(B6635-1),0),IF(MOD(C6635,$O$8)=0,Calculadora!$D$6*(1+Calculadora!$D$7)^(B6635-1),0)))</f>
        <v/>
      </c>
      <c r="F6635" s="27" t="str">
        <f aca="false">IF(A6635="","",(D6635+IF($O$9=1,E6635,0))*$O$7)</f>
        <v/>
      </c>
      <c r="G6635" s="27" t="str">
        <f aca="false">IF(A6635="","",D6635+E6635+F6635)</f>
        <v/>
      </c>
      <c r="H6635" s="27" t="str">
        <f aca="false">IF(A6635="","",Calculadora!$D$5+SUM($E$7:E6635))</f>
        <v/>
      </c>
      <c r="I6635" s="27" t="str">
        <f aca="false">IF(A6635="","",G6635-H6635)</f>
        <v/>
      </c>
      <c r="J6635" s="27" t="str">
        <f aca="false">IF(A6635="","",IF(C6635=$O$2,G6635,0))</f>
        <v/>
      </c>
    </row>
    <row r="6636" customFormat="false" ht="15" hidden="false" customHeight="false" outlineLevel="0" collapsed="false">
      <c r="A6636" s="25" t="str">
        <f aca="false">IF(ROW()-6&lt;=$O$3,ROW()-6,"")</f>
        <v/>
      </c>
      <c r="B6636" s="25" t="str">
        <f aca="false">IF(A6636="","",INT((A6636-1)/$O$2)+1)</f>
        <v/>
      </c>
      <c r="C6636" s="25" t="str">
        <f aca="false">IF(A6636="","",MOD(A6636-1,$O$2)+1)</f>
        <v/>
      </c>
      <c r="D6636" s="27" t="str">
        <f aca="false">IF(A6636="","",IF(A6636=1,Calculadora!$D$5,G6635))</f>
        <v/>
      </c>
      <c r="E6636" s="27" t="str">
        <f aca="false">IF(A6636="","",IF($O$9=1,IF(MOD(C6636-1,$O$8)=0,Calculadora!$D$6*(1+Calculadora!$D$7)^(B6636-1),0),IF(MOD(C6636,$O$8)=0,Calculadora!$D$6*(1+Calculadora!$D$7)^(B6636-1),0)))</f>
        <v/>
      </c>
      <c r="F6636" s="27" t="str">
        <f aca="false">IF(A6636="","",(D6636+IF($O$9=1,E6636,0))*$O$7)</f>
        <v/>
      </c>
      <c r="G6636" s="27" t="str">
        <f aca="false">IF(A6636="","",D6636+E6636+F6636)</f>
        <v/>
      </c>
      <c r="H6636" s="27" t="str">
        <f aca="false">IF(A6636="","",Calculadora!$D$5+SUM($E$7:E6636))</f>
        <v/>
      </c>
      <c r="I6636" s="27" t="str">
        <f aca="false">IF(A6636="","",G6636-H6636)</f>
        <v/>
      </c>
      <c r="J6636" s="27" t="str">
        <f aca="false">IF(A6636="","",IF(C6636=$O$2,G6636,0))</f>
        <v/>
      </c>
    </row>
    <row r="6637" customFormat="false" ht="15" hidden="false" customHeight="false" outlineLevel="0" collapsed="false">
      <c r="A6637" s="25" t="str">
        <f aca="false">IF(ROW()-6&lt;=$O$3,ROW()-6,"")</f>
        <v/>
      </c>
      <c r="B6637" s="25" t="str">
        <f aca="false">IF(A6637="","",INT((A6637-1)/$O$2)+1)</f>
        <v/>
      </c>
      <c r="C6637" s="25" t="str">
        <f aca="false">IF(A6637="","",MOD(A6637-1,$O$2)+1)</f>
        <v/>
      </c>
      <c r="D6637" s="27" t="str">
        <f aca="false">IF(A6637="","",IF(A6637=1,Calculadora!$D$5,G6636))</f>
        <v/>
      </c>
      <c r="E6637" s="27" t="str">
        <f aca="false">IF(A6637="","",IF($O$9=1,IF(MOD(C6637-1,$O$8)=0,Calculadora!$D$6*(1+Calculadora!$D$7)^(B6637-1),0),IF(MOD(C6637,$O$8)=0,Calculadora!$D$6*(1+Calculadora!$D$7)^(B6637-1),0)))</f>
        <v/>
      </c>
      <c r="F6637" s="27" t="str">
        <f aca="false">IF(A6637="","",(D6637+IF($O$9=1,E6637,0))*$O$7)</f>
        <v/>
      </c>
      <c r="G6637" s="27" t="str">
        <f aca="false">IF(A6637="","",D6637+E6637+F6637)</f>
        <v/>
      </c>
      <c r="H6637" s="27" t="str">
        <f aca="false">IF(A6637="","",Calculadora!$D$5+SUM($E$7:E6637))</f>
        <v/>
      </c>
      <c r="I6637" s="27" t="str">
        <f aca="false">IF(A6637="","",G6637-H6637)</f>
        <v/>
      </c>
      <c r="J6637" s="27" t="str">
        <f aca="false">IF(A6637="","",IF(C6637=$O$2,G6637,0))</f>
        <v/>
      </c>
    </row>
    <row r="6638" customFormat="false" ht="15" hidden="false" customHeight="false" outlineLevel="0" collapsed="false">
      <c r="A6638" s="25" t="str">
        <f aca="false">IF(ROW()-6&lt;=$O$3,ROW()-6,"")</f>
        <v/>
      </c>
      <c r="B6638" s="25" t="str">
        <f aca="false">IF(A6638="","",INT((A6638-1)/$O$2)+1)</f>
        <v/>
      </c>
      <c r="C6638" s="25" t="str">
        <f aca="false">IF(A6638="","",MOD(A6638-1,$O$2)+1)</f>
        <v/>
      </c>
      <c r="D6638" s="27" t="str">
        <f aca="false">IF(A6638="","",IF(A6638=1,Calculadora!$D$5,G6637))</f>
        <v/>
      </c>
      <c r="E6638" s="27" t="str">
        <f aca="false">IF(A6638="","",IF($O$9=1,IF(MOD(C6638-1,$O$8)=0,Calculadora!$D$6*(1+Calculadora!$D$7)^(B6638-1),0),IF(MOD(C6638,$O$8)=0,Calculadora!$D$6*(1+Calculadora!$D$7)^(B6638-1),0)))</f>
        <v/>
      </c>
      <c r="F6638" s="27" t="str">
        <f aca="false">IF(A6638="","",(D6638+IF($O$9=1,E6638,0))*$O$7)</f>
        <v/>
      </c>
      <c r="G6638" s="27" t="str">
        <f aca="false">IF(A6638="","",D6638+E6638+F6638)</f>
        <v/>
      </c>
      <c r="H6638" s="27" t="str">
        <f aca="false">IF(A6638="","",Calculadora!$D$5+SUM($E$7:E6638))</f>
        <v/>
      </c>
      <c r="I6638" s="27" t="str">
        <f aca="false">IF(A6638="","",G6638-H6638)</f>
        <v/>
      </c>
      <c r="J6638" s="27" t="str">
        <f aca="false">IF(A6638="","",IF(C6638=$O$2,G6638,0))</f>
        <v/>
      </c>
    </row>
    <row r="6639" customFormat="false" ht="15" hidden="false" customHeight="false" outlineLevel="0" collapsed="false">
      <c r="A6639" s="25" t="str">
        <f aca="false">IF(ROW()-6&lt;=$O$3,ROW()-6,"")</f>
        <v/>
      </c>
      <c r="B6639" s="25" t="str">
        <f aca="false">IF(A6639="","",INT((A6639-1)/$O$2)+1)</f>
        <v/>
      </c>
      <c r="C6639" s="25" t="str">
        <f aca="false">IF(A6639="","",MOD(A6639-1,$O$2)+1)</f>
        <v/>
      </c>
      <c r="D6639" s="27" t="str">
        <f aca="false">IF(A6639="","",IF(A6639=1,Calculadora!$D$5,G6638))</f>
        <v/>
      </c>
      <c r="E6639" s="27" t="str">
        <f aca="false">IF(A6639="","",IF($O$9=1,IF(MOD(C6639-1,$O$8)=0,Calculadora!$D$6*(1+Calculadora!$D$7)^(B6639-1),0),IF(MOD(C6639,$O$8)=0,Calculadora!$D$6*(1+Calculadora!$D$7)^(B6639-1),0)))</f>
        <v/>
      </c>
      <c r="F6639" s="27" t="str">
        <f aca="false">IF(A6639="","",(D6639+IF($O$9=1,E6639,0))*$O$7)</f>
        <v/>
      </c>
      <c r="G6639" s="27" t="str">
        <f aca="false">IF(A6639="","",D6639+E6639+F6639)</f>
        <v/>
      </c>
      <c r="H6639" s="27" t="str">
        <f aca="false">IF(A6639="","",Calculadora!$D$5+SUM($E$7:E6639))</f>
        <v/>
      </c>
      <c r="I6639" s="27" t="str">
        <f aca="false">IF(A6639="","",G6639-H6639)</f>
        <v/>
      </c>
      <c r="J6639" s="27" t="str">
        <f aca="false">IF(A6639="","",IF(C6639=$O$2,G6639,0))</f>
        <v/>
      </c>
    </row>
    <row r="6640" customFormat="false" ht="15" hidden="false" customHeight="false" outlineLevel="0" collapsed="false">
      <c r="A6640" s="25" t="str">
        <f aca="false">IF(ROW()-6&lt;=$O$3,ROW()-6,"")</f>
        <v/>
      </c>
      <c r="B6640" s="25" t="str">
        <f aca="false">IF(A6640="","",INT((A6640-1)/$O$2)+1)</f>
        <v/>
      </c>
      <c r="C6640" s="25" t="str">
        <f aca="false">IF(A6640="","",MOD(A6640-1,$O$2)+1)</f>
        <v/>
      </c>
      <c r="D6640" s="27" t="str">
        <f aca="false">IF(A6640="","",IF(A6640=1,Calculadora!$D$5,G6639))</f>
        <v/>
      </c>
      <c r="E6640" s="27" t="str">
        <f aca="false">IF(A6640="","",IF($O$9=1,IF(MOD(C6640-1,$O$8)=0,Calculadora!$D$6*(1+Calculadora!$D$7)^(B6640-1),0),IF(MOD(C6640,$O$8)=0,Calculadora!$D$6*(1+Calculadora!$D$7)^(B6640-1),0)))</f>
        <v/>
      </c>
      <c r="F6640" s="27" t="str">
        <f aca="false">IF(A6640="","",(D6640+IF($O$9=1,E6640,0))*$O$7)</f>
        <v/>
      </c>
      <c r="G6640" s="27" t="str">
        <f aca="false">IF(A6640="","",D6640+E6640+F6640)</f>
        <v/>
      </c>
      <c r="H6640" s="27" t="str">
        <f aca="false">IF(A6640="","",Calculadora!$D$5+SUM($E$7:E6640))</f>
        <v/>
      </c>
      <c r="I6640" s="27" t="str">
        <f aca="false">IF(A6640="","",G6640-H6640)</f>
        <v/>
      </c>
      <c r="J6640" s="27" t="str">
        <f aca="false">IF(A6640="","",IF(C6640=$O$2,G6640,0))</f>
        <v/>
      </c>
    </row>
    <row r="6641" customFormat="false" ht="15" hidden="false" customHeight="false" outlineLevel="0" collapsed="false">
      <c r="A6641" s="25" t="str">
        <f aca="false">IF(ROW()-6&lt;=$O$3,ROW()-6,"")</f>
        <v/>
      </c>
      <c r="B6641" s="25" t="str">
        <f aca="false">IF(A6641="","",INT((A6641-1)/$O$2)+1)</f>
        <v/>
      </c>
      <c r="C6641" s="25" t="str">
        <f aca="false">IF(A6641="","",MOD(A6641-1,$O$2)+1)</f>
        <v/>
      </c>
      <c r="D6641" s="27" t="str">
        <f aca="false">IF(A6641="","",IF(A6641=1,Calculadora!$D$5,G6640))</f>
        <v/>
      </c>
      <c r="E6641" s="27" t="str">
        <f aca="false">IF(A6641="","",IF($O$9=1,IF(MOD(C6641-1,$O$8)=0,Calculadora!$D$6*(1+Calculadora!$D$7)^(B6641-1),0),IF(MOD(C6641,$O$8)=0,Calculadora!$D$6*(1+Calculadora!$D$7)^(B6641-1),0)))</f>
        <v/>
      </c>
      <c r="F6641" s="27" t="str">
        <f aca="false">IF(A6641="","",(D6641+IF($O$9=1,E6641,0))*$O$7)</f>
        <v/>
      </c>
      <c r="G6641" s="27" t="str">
        <f aca="false">IF(A6641="","",D6641+E6641+F6641)</f>
        <v/>
      </c>
      <c r="H6641" s="27" t="str">
        <f aca="false">IF(A6641="","",Calculadora!$D$5+SUM($E$7:E6641))</f>
        <v/>
      </c>
      <c r="I6641" s="27" t="str">
        <f aca="false">IF(A6641="","",G6641-H6641)</f>
        <v/>
      </c>
      <c r="J6641" s="27" t="str">
        <f aca="false">IF(A6641="","",IF(C6641=$O$2,G6641,0))</f>
        <v/>
      </c>
    </row>
    <row r="6642" customFormat="false" ht="15" hidden="false" customHeight="false" outlineLevel="0" collapsed="false">
      <c r="A6642" s="25" t="str">
        <f aca="false">IF(ROW()-6&lt;=$O$3,ROW()-6,"")</f>
        <v/>
      </c>
      <c r="B6642" s="25" t="str">
        <f aca="false">IF(A6642="","",INT((A6642-1)/$O$2)+1)</f>
        <v/>
      </c>
      <c r="C6642" s="25" t="str">
        <f aca="false">IF(A6642="","",MOD(A6642-1,$O$2)+1)</f>
        <v/>
      </c>
      <c r="D6642" s="27" t="str">
        <f aca="false">IF(A6642="","",IF(A6642=1,Calculadora!$D$5,G6641))</f>
        <v/>
      </c>
      <c r="E6642" s="27" t="str">
        <f aca="false">IF(A6642="","",IF($O$9=1,IF(MOD(C6642-1,$O$8)=0,Calculadora!$D$6*(1+Calculadora!$D$7)^(B6642-1),0),IF(MOD(C6642,$O$8)=0,Calculadora!$D$6*(1+Calculadora!$D$7)^(B6642-1),0)))</f>
        <v/>
      </c>
      <c r="F6642" s="27" t="str">
        <f aca="false">IF(A6642="","",(D6642+IF($O$9=1,E6642,0))*$O$7)</f>
        <v/>
      </c>
      <c r="G6642" s="27" t="str">
        <f aca="false">IF(A6642="","",D6642+E6642+F6642)</f>
        <v/>
      </c>
      <c r="H6642" s="27" t="str">
        <f aca="false">IF(A6642="","",Calculadora!$D$5+SUM($E$7:E6642))</f>
        <v/>
      </c>
      <c r="I6642" s="27" t="str">
        <f aca="false">IF(A6642="","",G6642-H6642)</f>
        <v/>
      </c>
      <c r="J6642" s="27" t="str">
        <f aca="false">IF(A6642="","",IF(C6642=$O$2,G6642,0))</f>
        <v/>
      </c>
    </row>
    <row r="6643" customFormat="false" ht="15" hidden="false" customHeight="false" outlineLevel="0" collapsed="false">
      <c r="A6643" s="25" t="str">
        <f aca="false">IF(ROW()-6&lt;=$O$3,ROW()-6,"")</f>
        <v/>
      </c>
      <c r="B6643" s="25" t="str">
        <f aca="false">IF(A6643="","",INT((A6643-1)/$O$2)+1)</f>
        <v/>
      </c>
      <c r="C6643" s="25" t="str">
        <f aca="false">IF(A6643="","",MOD(A6643-1,$O$2)+1)</f>
        <v/>
      </c>
      <c r="D6643" s="27" t="str">
        <f aca="false">IF(A6643="","",IF(A6643=1,Calculadora!$D$5,G6642))</f>
        <v/>
      </c>
      <c r="E6643" s="27" t="str">
        <f aca="false">IF(A6643="","",IF($O$9=1,IF(MOD(C6643-1,$O$8)=0,Calculadora!$D$6*(1+Calculadora!$D$7)^(B6643-1),0),IF(MOD(C6643,$O$8)=0,Calculadora!$D$6*(1+Calculadora!$D$7)^(B6643-1),0)))</f>
        <v/>
      </c>
      <c r="F6643" s="27" t="str">
        <f aca="false">IF(A6643="","",(D6643+IF($O$9=1,E6643,0))*$O$7)</f>
        <v/>
      </c>
      <c r="G6643" s="27" t="str">
        <f aca="false">IF(A6643="","",D6643+E6643+F6643)</f>
        <v/>
      </c>
      <c r="H6643" s="27" t="str">
        <f aca="false">IF(A6643="","",Calculadora!$D$5+SUM($E$7:E6643))</f>
        <v/>
      </c>
      <c r="I6643" s="27" t="str">
        <f aca="false">IF(A6643="","",G6643-H6643)</f>
        <v/>
      </c>
      <c r="J6643" s="27" t="str">
        <f aca="false">IF(A6643="","",IF(C6643=$O$2,G6643,0))</f>
        <v/>
      </c>
    </row>
    <row r="6644" customFormat="false" ht="15" hidden="false" customHeight="false" outlineLevel="0" collapsed="false">
      <c r="A6644" s="25" t="str">
        <f aca="false">IF(ROW()-6&lt;=$O$3,ROW()-6,"")</f>
        <v/>
      </c>
      <c r="B6644" s="25" t="str">
        <f aca="false">IF(A6644="","",INT((A6644-1)/$O$2)+1)</f>
        <v/>
      </c>
      <c r="C6644" s="25" t="str">
        <f aca="false">IF(A6644="","",MOD(A6644-1,$O$2)+1)</f>
        <v/>
      </c>
      <c r="D6644" s="27" t="str">
        <f aca="false">IF(A6644="","",IF(A6644=1,Calculadora!$D$5,G6643))</f>
        <v/>
      </c>
      <c r="E6644" s="27" t="str">
        <f aca="false">IF(A6644="","",IF($O$9=1,IF(MOD(C6644-1,$O$8)=0,Calculadora!$D$6*(1+Calculadora!$D$7)^(B6644-1),0),IF(MOD(C6644,$O$8)=0,Calculadora!$D$6*(1+Calculadora!$D$7)^(B6644-1),0)))</f>
        <v/>
      </c>
      <c r="F6644" s="27" t="str">
        <f aca="false">IF(A6644="","",(D6644+IF($O$9=1,E6644,0))*$O$7)</f>
        <v/>
      </c>
      <c r="G6644" s="27" t="str">
        <f aca="false">IF(A6644="","",D6644+E6644+F6644)</f>
        <v/>
      </c>
      <c r="H6644" s="27" t="str">
        <f aca="false">IF(A6644="","",Calculadora!$D$5+SUM($E$7:E6644))</f>
        <v/>
      </c>
      <c r="I6644" s="27" t="str">
        <f aca="false">IF(A6644="","",G6644-H6644)</f>
        <v/>
      </c>
      <c r="J6644" s="27" t="str">
        <f aca="false">IF(A6644="","",IF(C6644=$O$2,G6644,0))</f>
        <v/>
      </c>
    </row>
    <row r="6645" customFormat="false" ht="15" hidden="false" customHeight="false" outlineLevel="0" collapsed="false">
      <c r="A6645" s="25" t="str">
        <f aca="false">IF(ROW()-6&lt;=$O$3,ROW()-6,"")</f>
        <v/>
      </c>
      <c r="B6645" s="25" t="str">
        <f aca="false">IF(A6645="","",INT((A6645-1)/$O$2)+1)</f>
        <v/>
      </c>
      <c r="C6645" s="25" t="str">
        <f aca="false">IF(A6645="","",MOD(A6645-1,$O$2)+1)</f>
        <v/>
      </c>
      <c r="D6645" s="27" t="str">
        <f aca="false">IF(A6645="","",IF(A6645=1,Calculadora!$D$5,G6644))</f>
        <v/>
      </c>
      <c r="E6645" s="27" t="str">
        <f aca="false">IF(A6645="","",IF($O$9=1,IF(MOD(C6645-1,$O$8)=0,Calculadora!$D$6*(1+Calculadora!$D$7)^(B6645-1),0),IF(MOD(C6645,$O$8)=0,Calculadora!$D$6*(1+Calculadora!$D$7)^(B6645-1),0)))</f>
        <v/>
      </c>
      <c r="F6645" s="27" t="str">
        <f aca="false">IF(A6645="","",(D6645+IF($O$9=1,E6645,0))*$O$7)</f>
        <v/>
      </c>
      <c r="G6645" s="27" t="str">
        <f aca="false">IF(A6645="","",D6645+E6645+F6645)</f>
        <v/>
      </c>
      <c r="H6645" s="27" t="str">
        <f aca="false">IF(A6645="","",Calculadora!$D$5+SUM($E$7:E6645))</f>
        <v/>
      </c>
      <c r="I6645" s="27" t="str">
        <f aca="false">IF(A6645="","",G6645-H6645)</f>
        <v/>
      </c>
      <c r="J6645" s="27" t="str">
        <f aca="false">IF(A6645="","",IF(C6645=$O$2,G6645,0))</f>
        <v/>
      </c>
    </row>
    <row r="6646" customFormat="false" ht="15" hidden="false" customHeight="false" outlineLevel="0" collapsed="false">
      <c r="A6646" s="25" t="str">
        <f aca="false">IF(ROW()-6&lt;=$O$3,ROW()-6,"")</f>
        <v/>
      </c>
      <c r="B6646" s="25" t="str">
        <f aca="false">IF(A6646="","",INT((A6646-1)/$O$2)+1)</f>
        <v/>
      </c>
      <c r="C6646" s="25" t="str">
        <f aca="false">IF(A6646="","",MOD(A6646-1,$O$2)+1)</f>
        <v/>
      </c>
      <c r="D6646" s="27" t="str">
        <f aca="false">IF(A6646="","",IF(A6646=1,Calculadora!$D$5,G6645))</f>
        <v/>
      </c>
      <c r="E6646" s="27" t="str">
        <f aca="false">IF(A6646="","",IF($O$9=1,IF(MOD(C6646-1,$O$8)=0,Calculadora!$D$6*(1+Calculadora!$D$7)^(B6646-1),0),IF(MOD(C6646,$O$8)=0,Calculadora!$D$6*(1+Calculadora!$D$7)^(B6646-1),0)))</f>
        <v/>
      </c>
      <c r="F6646" s="27" t="str">
        <f aca="false">IF(A6646="","",(D6646+IF($O$9=1,E6646,0))*$O$7)</f>
        <v/>
      </c>
      <c r="G6646" s="27" t="str">
        <f aca="false">IF(A6646="","",D6646+E6646+F6646)</f>
        <v/>
      </c>
      <c r="H6646" s="27" t="str">
        <f aca="false">IF(A6646="","",Calculadora!$D$5+SUM($E$7:E6646))</f>
        <v/>
      </c>
      <c r="I6646" s="27" t="str">
        <f aca="false">IF(A6646="","",G6646-H6646)</f>
        <v/>
      </c>
      <c r="J6646" s="27" t="str">
        <f aca="false">IF(A6646="","",IF(C6646=$O$2,G6646,0))</f>
        <v/>
      </c>
    </row>
    <row r="6647" customFormat="false" ht="15" hidden="false" customHeight="false" outlineLevel="0" collapsed="false">
      <c r="A6647" s="25" t="str">
        <f aca="false">IF(ROW()-6&lt;=$O$3,ROW()-6,"")</f>
        <v/>
      </c>
      <c r="B6647" s="25" t="str">
        <f aca="false">IF(A6647="","",INT((A6647-1)/$O$2)+1)</f>
        <v/>
      </c>
      <c r="C6647" s="25" t="str">
        <f aca="false">IF(A6647="","",MOD(A6647-1,$O$2)+1)</f>
        <v/>
      </c>
      <c r="D6647" s="27" t="str">
        <f aca="false">IF(A6647="","",IF(A6647=1,Calculadora!$D$5,G6646))</f>
        <v/>
      </c>
      <c r="E6647" s="27" t="str">
        <f aca="false">IF(A6647="","",IF($O$9=1,IF(MOD(C6647-1,$O$8)=0,Calculadora!$D$6*(1+Calculadora!$D$7)^(B6647-1),0),IF(MOD(C6647,$O$8)=0,Calculadora!$D$6*(1+Calculadora!$D$7)^(B6647-1),0)))</f>
        <v/>
      </c>
      <c r="F6647" s="27" t="str">
        <f aca="false">IF(A6647="","",(D6647+IF($O$9=1,E6647,0))*$O$7)</f>
        <v/>
      </c>
      <c r="G6647" s="27" t="str">
        <f aca="false">IF(A6647="","",D6647+E6647+F6647)</f>
        <v/>
      </c>
      <c r="H6647" s="27" t="str">
        <f aca="false">IF(A6647="","",Calculadora!$D$5+SUM($E$7:E6647))</f>
        <v/>
      </c>
      <c r="I6647" s="27" t="str">
        <f aca="false">IF(A6647="","",G6647-H6647)</f>
        <v/>
      </c>
      <c r="J6647" s="27" t="str">
        <f aca="false">IF(A6647="","",IF(C6647=$O$2,G6647,0))</f>
        <v/>
      </c>
    </row>
    <row r="6648" customFormat="false" ht="15" hidden="false" customHeight="false" outlineLevel="0" collapsed="false">
      <c r="A6648" s="25" t="str">
        <f aca="false">IF(ROW()-6&lt;=$O$3,ROW()-6,"")</f>
        <v/>
      </c>
      <c r="B6648" s="25" t="str">
        <f aca="false">IF(A6648="","",INT((A6648-1)/$O$2)+1)</f>
        <v/>
      </c>
      <c r="C6648" s="25" t="str">
        <f aca="false">IF(A6648="","",MOD(A6648-1,$O$2)+1)</f>
        <v/>
      </c>
      <c r="D6648" s="27" t="str">
        <f aca="false">IF(A6648="","",IF(A6648=1,Calculadora!$D$5,G6647))</f>
        <v/>
      </c>
      <c r="E6648" s="27" t="str">
        <f aca="false">IF(A6648="","",IF($O$9=1,IF(MOD(C6648-1,$O$8)=0,Calculadora!$D$6*(1+Calculadora!$D$7)^(B6648-1),0),IF(MOD(C6648,$O$8)=0,Calculadora!$D$6*(1+Calculadora!$D$7)^(B6648-1),0)))</f>
        <v/>
      </c>
      <c r="F6648" s="27" t="str">
        <f aca="false">IF(A6648="","",(D6648+IF($O$9=1,E6648,0))*$O$7)</f>
        <v/>
      </c>
      <c r="G6648" s="27" t="str">
        <f aca="false">IF(A6648="","",D6648+E6648+F6648)</f>
        <v/>
      </c>
      <c r="H6648" s="27" t="str">
        <f aca="false">IF(A6648="","",Calculadora!$D$5+SUM($E$7:E6648))</f>
        <v/>
      </c>
      <c r="I6648" s="27" t="str">
        <f aca="false">IF(A6648="","",G6648-H6648)</f>
        <v/>
      </c>
      <c r="J6648" s="27" t="str">
        <f aca="false">IF(A6648="","",IF(C6648=$O$2,G6648,0))</f>
        <v/>
      </c>
    </row>
    <row r="6649" customFormat="false" ht="15" hidden="false" customHeight="false" outlineLevel="0" collapsed="false">
      <c r="A6649" s="25" t="str">
        <f aca="false">IF(ROW()-6&lt;=$O$3,ROW()-6,"")</f>
        <v/>
      </c>
      <c r="B6649" s="25" t="str">
        <f aca="false">IF(A6649="","",INT((A6649-1)/$O$2)+1)</f>
        <v/>
      </c>
      <c r="C6649" s="25" t="str">
        <f aca="false">IF(A6649="","",MOD(A6649-1,$O$2)+1)</f>
        <v/>
      </c>
      <c r="D6649" s="27" t="str">
        <f aca="false">IF(A6649="","",IF(A6649=1,Calculadora!$D$5,G6648))</f>
        <v/>
      </c>
      <c r="E6649" s="27" t="str">
        <f aca="false">IF(A6649="","",IF($O$9=1,IF(MOD(C6649-1,$O$8)=0,Calculadora!$D$6*(1+Calculadora!$D$7)^(B6649-1),0),IF(MOD(C6649,$O$8)=0,Calculadora!$D$6*(1+Calculadora!$D$7)^(B6649-1),0)))</f>
        <v/>
      </c>
      <c r="F6649" s="27" t="str">
        <f aca="false">IF(A6649="","",(D6649+IF($O$9=1,E6649,0))*$O$7)</f>
        <v/>
      </c>
      <c r="G6649" s="27" t="str">
        <f aca="false">IF(A6649="","",D6649+E6649+F6649)</f>
        <v/>
      </c>
      <c r="H6649" s="27" t="str">
        <f aca="false">IF(A6649="","",Calculadora!$D$5+SUM($E$7:E6649))</f>
        <v/>
      </c>
      <c r="I6649" s="27" t="str">
        <f aca="false">IF(A6649="","",G6649-H6649)</f>
        <v/>
      </c>
      <c r="J6649" s="27" t="str">
        <f aca="false">IF(A6649="","",IF(C6649=$O$2,G6649,0))</f>
        <v/>
      </c>
    </row>
    <row r="6650" customFormat="false" ht="15" hidden="false" customHeight="false" outlineLevel="0" collapsed="false">
      <c r="A6650" s="25" t="str">
        <f aca="false">IF(ROW()-6&lt;=$O$3,ROW()-6,"")</f>
        <v/>
      </c>
      <c r="B6650" s="25" t="str">
        <f aca="false">IF(A6650="","",INT((A6650-1)/$O$2)+1)</f>
        <v/>
      </c>
      <c r="C6650" s="25" t="str">
        <f aca="false">IF(A6650="","",MOD(A6650-1,$O$2)+1)</f>
        <v/>
      </c>
      <c r="D6650" s="27" t="str">
        <f aca="false">IF(A6650="","",IF(A6650=1,Calculadora!$D$5,G6649))</f>
        <v/>
      </c>
      <c r="E6650" s="27" t="str">
        <f aca="false">IF(A6650="","",IF($O$9=1,IF(MOD(C6650-1,$O$8)=0,Calculadora!$D$6*(1+Calculadora!$D$7)^(B6650-1),0),IF(MOD(C6650,$O$8)=0,Calculadora!$D$6*(1+Calculadora!$D$7)^(B6650-1),0)))</f>
        <v/>
      </c>
      <c r="F6650" s="27" t="str">
        <f aca="false">IF(A6650="","",(D6650+IF($O$9=1,E6650,0))*$O$7)</f>
        <v/>
      </c>
      <c r="G6650" s="27" t="str">
        <f aca="false">IF(A6650="","",D6650+E6650+F6650)</f>
        <v/>
      </c>
      <c r="H6650" s="27" t="str">
        <f aca="false">IF(A6650="","",Calculadora!$D$5+SUM($E$7:E6650))</f>
        <v/>
      </c>
      <c r="I6650" s="27" t="str">
        <f aca="false">IF(A6650="","",G6650-H6650)</f>
        <v/>
      </c>
      <c r="J6650" s="27" t="str">
        <f aca="false">IF(A6650="","",IF(C6650=$O$2,G6650,0))</f>
        <v/>
      </c>
    </row>
    <row r="6651" customFormat="false" ht="15" hidden="false" customHeight="false" outlineLevel="0" collapsed="false">
      <c r="A6651" s="25" t="str">
        <f aca="false">IF(ROW()-6&lt;=$O$3,ROW()-6,"")</f>
        <v/>
      </c>
      <c r="B6651" s="25" t="str">
        <f aca="false">IF(A6651="","",INT((A6651-1)/$O$2)+1)</f>
        <v/>
      </c>
      <c r="C6651" s="25" t="str">
        <f aca="false">IF(A6651="","",MOD(A6651-1,$O$2)+1)</f>
        <v/>
      </c>
      <c r="D6651" s="27" t="str">
        <f aca="false">IF(A6651="","",IF(A6651=1,Calculadora!$D$5,G6650))</f>
        <v/>
      </c>
      <c r="E6651" s="27" t="str">
        <f aca="false">IF(A6651="","",IF($O$9=1,IF(MOD(C6651-1,$O$8)=0,Calculadora!$D$6*(1+Calculadora!$D$7)^(B6651-1),0),IF(MOD(C6651,$O$8)=0,Calculadora!$D$6*(1+Calculadora!$D$7)^(B6651-1),0)))</f>
        <v/>
      </c>
      <c r="F6651" s="27" t="str">
        <f aca="false">IF(A6651="","",(D6651+IF($O$9=1,E6651,0))*$O$7)</f>
        <v/>
      </c>
      <c r="G6651" s="27" t="str">
        <f aca="false">IF(A6651="","",D6651+E6651+F6651)</f>
        <v/>
      </c>
      <c r="H6651" s="27" t="str">
        <f aca="false">IF(A6651="","",Calculadora!$D$5+SUM($E$7:E6651))</f>
        <v/>
      </c>
      <c r="I6651" s="27" t="str">
        <f aca="false">IF(A6651="","",G6651-H6651)</f>
        <v/>
      </c>
      <c r="J6651" s="27" t="str">
        <f aca="false">IF(A6651="","",IF(C6651=$O$2,G6651,0))</f>
        <v/>
      </c>
    </row>
    <row r="6652" customFormat="false" ht="15" hidden="false" customHeight="false" outlineLevel="0" collapsed="false">
      <c r="A6652" s="25" t="str">
        <f aca="false">IF(ROW()-6&lt;=$O$3,ROW()-6,"")</f>
        <v/>
      </c>
      <c r="B6652" s="25" t="str">
        <f aca="false">IF(A6652="","",INT((A6652-1)/$O$2)+1)</f>
        <v/>
      </c>
      <c r="C6652" s="25" t="str">
        <f aca="false">IF(A6652="","",MOD(A6652-1,$O$2)+1)</f>
        <v/>
      </c>
      <c r="D6652" s="27" t="str">
        <f aca="false">IF(A6652="","",IF(A6652=1,Calculadora!$D$5,G6651))</f>
        <v/>
      </c>
      <c r="E6652" s="27" t="str">
        <f aca="false">IF(A6652="","",IF($O$9=1,IF(MOD(C6652-1,$O$8)=0,Calculadora!$D$6*(1+Calculadora!$D$7)^(B6652-1),0),IF(MOD(C6652,$O$8)=0,Calculadora!$D$6*(1+Calculadora!$D$7)^(B6652-1),0)))</f>
        <v/>
      </c>
      <c r="F6652" s="27" t="str">
        <f aca="false">IF(A6652="","",(D6652+IF($O$9=1,E6652,0))*$O$7)</f>
        <v/>
      </c>
      <c r="G6652" s="27" t="str">
        <f aca="false">IF(A6652="","",D6652+E6652+F6652)</f>
        <v/>
      </c>
      <c r="H6652" s="27" t="str">
        <f aca="false">IF(A6652="","",Calculadora!$D$5+SUM($E$7:E6652))</f>
        <v/>
      </c>
      <c r="I6652" s="27" t="str">
        <f aca="false">IF(A6652="","",G6652-H6652)</f>
        <v/>
      </c>
      <c r="J6652" s="27" t="str">
        <f aca="false">IF(A6652="","",IF(C6652=$O$2,G6652,0))</f>
        <v/>
      </c>
    </row>
    <row r="6653" customFormat="false" ht="15" hidden="false" customHeight="false" outlineLevel="0" collapsed="false">
      <c r="A6653" s="25" t="str">
        <f aca="false">IF(ROW()-6&lt;=$O$3,ROW()-6,"")</f>
        <v/>
      </c>
      <c r="B6653" s="25" t="str">
        <f aca="false">IF(A6653="","",INT((A6653-1)/$O$2)+1)</f>
        <v/>
      </c>
      <c r="C6653" s="25" t="str">
        <f aca="false">IF(A6653="","",MOD(A6653-1,$O$2)+1)</f>
        <v/>
      </c>
      <c r="D6653" s="27" t="str">
        <f aca="false">IF(A6653="","",IF(A6653=1,Calculadora!$D$5,G6652))</f>
        <v/>
      </c>
      <c r="E6653" s="27" t="str">
        <f aca="false">IF(A6653="","",IF($O$9=1,IF(MOD(C6653-1,$O$8)=0,Calculadora!$D$6*(1+Calculadora!$D$7)^(B6653-1),0),IF(MOD(C6653,$O$8)=0,Calculadora!$D$6*(1+Calculadora!$D$7)^(B6653-1),0)))</f>
        <v/>
      </c>
      <c r="F6653" s="27" t="str">
        <f aca="false">IF(A6653="","",(D6653+IF($O$9=1,E6653,0))*$O$7)</f>
        <v/>
      </c>
      <c r="G6653" s="27" t="str">
        <f aca="false">IF(A6653="","",D6653+E6653+F6653)</f>
        <v/>
      </c>
      <c r="H6653" s="27" t="str">
        <f aca="false">IF(A6653="","",Calculadora!$D$5+SUM($E$7:E6653))</f>
        <v/>
      </c>
      <c r="I6653" s="27" t="str">
        <f aca="false">IF(A6653="","",G6653-H6653)</f>
        <v/>
      </c>
      <c r="J6653" s="27" t="str">
        <f aca="false">IF(A6653="","",IF(C6653=$O$2,G6653,0))</f>
        <v/>
      </c>
    </row>
    <row r="6654" customFormat="false" ht="15" hidden="false" customHeight="false" outlineLevel="0" collapsed="false">
      <c r="A6654" s="25" t="str">
        <f aca="false">IF(ROW()-6&lt;=$O$3,ROW()-6,"")</f>
        <v/>
      </c>
      <c r="B6654" s="25" t="str">
        <f aca="false">IF(A6654="","",INT((A6654-1)/$O$2)+1)</f>
        <v/>
      </c>
      <c r="C6654" s="25" t="str">
        <f aca="false">IF(A6654="","",MOD(A6654-1,$O$2)+1)</f>
        <v/>
      </c>
      <c r="D6654" s="27" t="str">
        <f aca="false">IF(A6654="","",IF(A6654=1,Calculadora!$D$5,G6653))</f>
        <v/>
      </c>
      <c r="E6654" s="27" t="str">
        <f aca="false">IF(A6654="","",IF($O$9=1,IF(MOD(C6654-1,$O$8)=0,Calculadora!$D$6*(1+Calculadora!$D$7)^(B6654-1),0),IF(MOD(C6654,$O$8)=0,Calculadora!$D$6*(1+Calculadora!$D$7)^(B6654-1),0)))</f>
        <v/>
      </c>
      <c r="F6654" s="27" t="str">
        <f aca="false">IF(A6654="","",(D6654+IF($O$9=1,E6654,0))*$O$7)</f>
        <v/>
      </c>
      <c r="G6654" s="27" t="str">
        <f aca="false">IF(A6654="","",D6654+E6654+F6654)</f>
        <v/>
      </c>
      <c r="H6654" s="27" t="str">
        <f aca="false">IF(A6654="","",Calculadora!$D$5+SUM($E$7:E6654))</f>
        <v/>
      </c>
      <c r="I6654" s="27" t="str">
        <f aca="false">IF(A6654="","",G6654-H6654)</f>
        <v/>
      </c>
      <c r="J6654" s="27" t="str">
        <f aca="false">IF(A6654="","",IF(C6654=$O$2,G6654,0))</f>
        <v/>
      </c>
    </row>
    <row r="6655" customFormat="false" ht="15" hidden="false" customHeight="false" outlineLevel="0" collapsed="false">
      <c r="A6655" s="25" t="str">
        <f aca="false">IF(ROW()-6&lt;=$O$3,ROW()-6,"")</f>
        <v/>
      </c>
      <c r="B6655" s="25" t="str">
        <f aca="false">IF(A6655="","",INT((A6655-1)/$O$2)+1)</f>
        <v/>
      </c>
      <c r="C6655" s="25" t="str">
        <f aca="false">IF(A6655="","",MOD(A6655-1,$O$2)+1)</f>
        <v/>
      </c>
      <c r="D6655" s="27" t="str">
        <f aca="false">IF(A6655="","",IF(A6655=1,Calculadora!$D$5,G6654))</f>
        <v/>
      </c>
      <c r="E6655" s="27" t="str">
        <f aca="false">IF(A6655="","",IF($O$9=1,IF(MOD(C6655-1,$O$8)=0,Calculadora!$D$6*(1+Calculadora!$D$7)^(B6655-1),0),IF(MOD(C6655,$O$8)=0,Calculadora!$D$6*(1+Calculadora!$D$7)^(B6655-1),0)))</f>
        <v/>
      </c>
      <c r="F6655" s="27" t="str">
        <f aca="false">IF(A6655="","",(D6655+IF($O$9=1,E6655,0))*$O$7)</f>
        <v/>
      </c>
      <c r="G6655" s="27" t="str">
        <f aca="false">IF(A6655="","",D6655+E6655+F6655)</f>
        <v/>
      </c>
      <c r="H6655" s="27" t="str">
        <f aca="false">IF(A6655="","",Calculadora!$D$5+SUM($E$7:E6655))</f>
        <v/>
      </c>
      <c r="I6655" s="27" t="str">
        <f aca="false">IF(A6655="","",G6655-H6655)</f>
        <v/>
      </c>
      <c r="J6655" s="27" t="str">
        <f aca="false">IF(A6655="","",IF(C6655=$O$2,G6655,0))</f>
        <v/>
      </c>
    </row>
    <row r="6656" customFormat="false" ht="15" hidden="false" customHeight="false" outlineLevel="0" collapsed="false">
      <c r="A6656" s="25" t="str">
        <f aca="false">IF(ROW()-6&lt;=$O$3,ROW()-6,"")</f>
        <v/>
      </c>
      <c r="B6656" s="25" t="str">
        <f aca="false">IF(A6656="","",INT((A6656-1)/$O$2)+1)</f>
        <v/>
      </c>
      <c r="C6656" s="25" t="str">
        <f aca="false">IF(A6656="","",MOD(A6656-1,$O$2)+1)</f>
        <v/>
      </c>
      <c r="D6656" s="27" t="str">
        <f aca="false">IF(A6656="","",IF(A6656=1,Calculadora!$D$5,G6655))</f>
        <v/>
      </c>
      <c r="E6656" s="27" t="str">
        <f aca="false">IF(A6656="","",IF($O$9=1,IF(MOD(C6656-1,$O$8)=0,Calculadora!$D$6*(1+Calculadora!$D$7)^(B6656-1),0),IF(MOD(C6656,$O$8)=0,Calculadora!$D$6*(1+Calculadora!$D$7)^(B6656-1),0)))</f>
        <v/>
      </c>
      <c r="F6656" s="27" t="str">
        <f aca="false">IF(A6656="","",(D6656+IF($O$9=1,E6656,0))*$O$7)</f>
        <v/>
      </c>
      <c r="G6656" s="27" t="str">
        <f aca="false">IF(A6656="","",D6656+E6656+F6656)</f>
        <v/>
      </c>
      <c r="H6656" s="27" t="str">
        <f aca="false">IF(A6656="","",Calculadora!$D$5+SUM($E$7:E6656))</f>
        <v/>
      </c>
      <c r="I6656" s="27" t="str">
        <f aca="false">IF(A6656="","",G6656-H6656)</f>
        <v/>
      </c>
      <c r="J6656" s="27" t="str">
        <f aca="false">IF(A6656="","",IF(C6656=$O$2,G6656,0))</f>
        <v/>
      </c>
    </row>
    <row r="6657" customFormat="false" ht="15" hidden="false" customHeight="false" outlineLevel="0" collapsed="false">
      <c r="A6657" s="25" t="str">
        <f aca="false">IF(ROW()-6&lt;=$O$3,ROW()-6,"")</f>
        <v/>
      </c>
      <c r="B6657" s="25" t="str">
        <f aca="false">IF(A6657="","",INT((A6657-1)/$O$2)+1)</f>
        <v/>
      </c>
      <c r="C6657" s="25" t="str">
        <f aca="false">IF(A6657="","",MOD(A6657-1,$O$2)+1)</f>
        <v/>
      </c>
      <c r="D6657" s="27" t="str">
        <f aca="false">IF(A6657="","",IF(A6657=1,Calculadora!$D$5,G6656))</f>
        <v/>
      </c>
      <c r="E6657" s="27" t="str">
        <f aca="false">IF(A6657="","",IF($O$9=1,IF(MOD(C6657-1,$O$8)=0,Calculadora!$D$6*(1+Calculadora!$D$7)^(B6657-1),0),IF(MOD(C6657,$O$8)=0,Calculadora!$D$6*(1+Calculadora!$D$7)^(B6657-1),0)))</f>
        <v/>
      </c>
      <c r="F6657" s="27" t="str">
        <f aca="false">IF(A6657="","",(D6657+IF($O$9=1,E6657,0))*$O$7)</f>
        <v/>
      </c>
      <c r="G6657" s="27" t="str">
        <f aca="false">IF(A6657="","",D6657+E6657+F6657)</f>
        <v/>
      </c>
      <c r="H6657" s="27" t="str">
        <f aca="false">IF(A6657="","",Calculadora!$D$5+SUM($E$7:E6657))</f>
        <v/>
      </c>
      <c r="I6657" s="27" t="str">
        <f aca="false">IF(A6657="","",G6657-H6657)</f>
        <v/>
      </c>
      <c r="J6657" s="27" t="str">
        <f aca="false">IF(A6657="","",IF(C6657=$O$2,G6657,0))</f>
        <v/>
      </c>
    </row>
    <row r="6658" customFormat="false" ht="15" hidden="false" customHeight="false" outlineLevel="0" collapsed="false">
      <c r="A6658" s="25" t="str">
        <f aca="false">IF(ROW()-6&lt;=$O$3,ROW()-6,"")</f>
        <v/>
      </c>
      <c r="B6658" s="25" t="str">
        <f aca="false">IF(A6658="","",INT((A6658-1)/$O$2)+1)</f>
        <v/>
      </c>
      <c r="C6658" s="25" t="str">
        <f aca="false">IF(A6658="","",MOD(A6658-1,$O$2)+1)</f>
        <v/>
      </c>
      <c r="D6658" s="27" t="str">
        <f aca="false">IF(A6658="","",IF(A6658=1,Calculadora!$D$5,G6657))</f>
        <v/>
      </c>
      <c r="E6658" s="27" t="str">
        <f aca="false">IF(A6658="","",IF($O$9=1,IF(MOD(C6658-1,$O$8)=0,Calculadora!$D$6*(1+Calculadora!$D$7)^(B6658-1),0),IF(MOD(C6658,$O$8)=0,Calculadora!$D$6*(1+Calculadora!$D$7)^(B6658-1),0)))</f>
        <v/>
      </c>
      <c r="F6658" s="27" t="str">
        <f aca="false">IF(A6658="","",(D6658+IF($O$9=1,E6658,0))*$O$7)</f>
        <v/>
      </c>
      <c r="G6658" s="27" t="str">
        <f aca="false">IF(A6658="","",D6658+E6658+F6658)</f>
        <v/>
      </c>
      <c r="H6658" s="27" t="str">
        <f aca="false">IF(A6658="","",Calculadora!$D$5+SUM($E$7:E6658))</f>
        <v/>
      </c>
      <c r="I6658" s="27" t="str">
        <f aca="false">IF(A6658="","",G6658-H6658)</f>
        <v/>
      </c>
      <c r="J6658" s="27" t="str">
        <f aca="false">IF(A6658="","",IF(C6658=$O$2,G6658,0))</f>
        <v/>
      </c>
    </row>
    <row r="6659" customFormat="false" ht="15" hidden="false" customHeight="false" outlineLevel="0" collapsed="false">
      <c r="A6659" s="25" t="str">
        <f aca="false">IF(ROW()-6&lt;=$O$3,ROW()-6,"")</f>
        <v/>
      </c>
      <c r="B6659" s="25" t="str">
        <f aca="false">IF(A6659="","",INT((A6659-1)/$O$2)+1)</f>
        <v/>
      </c>
      <c r="C6659" s="25" t="str">
        <f aca="false">IF(A6659="","",MOD(A6659-1,$O$2)+1)</f>
        <v/>
      </c>
      <c r="D6659" s="27" t="str">
        <f aca="false">IF(A6659="","",IF(A6659=1,Calculadora!$D$5,G6658))</f>
        <v/>
      </c>
      <c r="E6659" s="27" t="str">
        <f aca="false">IF(A6659="","",IF($O$9=1,IF(MOD(C6659-1,$O$8)=0,Calculadora!$D$6*(1+Calculadora!$D$7)^(B6659-1),0),IF(MOD(C6659,$O$8)=0,Calculadora!$D$6*(1+Calculadora!$D$7)^(B6659-1),0)))</f>
        <v/>
      </c>
      <c r="F6659" s="27" t="str">
        <f aca="false">IF(A6659="","",(D6659+IF($O$9=1,E6659,0))*$O$7)</f>
        <v/>
      </c>
      <c r="G6659" s="27" t="str">
        <f aca="false">IF(A6659="","",D6659+E6659+F6659)</f>
        <v/>
      </c>
      <c r="H6659" s="27" t="str">
        <f aca="false">IF(A6659="","",Calculadora!$D$5+SUM($E$7:E6659))</f>
        <v/>
      </c>
      <c r="I6659" s="27" t="str">
        <f aca="false">IF(A6659="","",G6659-H6659)</f>
        <v/>
      </c>
      <c r="J6659" s="27" t="str">
        <f aca="false">IF(A6659="","",IF(C6659=$O$2,G6659,0))</f>
        <v/>
      </c>
    </row>
    <row r="6660" customFormat="false" ht="15" hidden="false" customHeight="false" outlineLevel="0" collapsed="false">
      <c r="A6660" s="25" t="str">
        <f aca="false">IF(ROW()-6&lt;=$O$3,ROW()-6,"")</f>
        <v/>
      </c>
      <c r="B6660" s="25" t="str">
        <f aca="false">IF(A6660="","",INT((A6660-1)/$O$2)+1)</f>
        <v/>
      </c>
      <c r="C6660" s="25" t="str">
        <f aca="false">IF(A6660="","",MOD(A6660-1,$O$2)+1)</f>
        <v/>
      </c>
      <c r="D6660" s="27" t="str">
        <f aca="false">IF(A6660="","",IF(A6660=1,Calculadora!$D$5,G6659))</f>
        <v/>
      </c>
      <c r="E6660" s="27" t="str">
        <f aca="false">IF(A6660="","",IF($O$9=1,IF(MOD(C6660-1,$O$8)=0,Calculadora!$D$6*(1+Calculadora!$D$7)^(B6660-1),0),IF(MOD(C6660,$O$8)=0,Calculadora!$D$6*(1+Calculadora!$D$7)^(B6660-1),0)))</f>
        <v/>
      </c>
      <c r="F6660" s="27" t="str">
        <f aca="false">IF(A6660="","",(D6660+IF($O$9=1,E6660,0))*$O$7)</f>
        <v/>
      </c>
      <c r="G6660" s="27" t="str">
        <f aca="false">IF(A6660="","",D6660+E6660+F6660)</f>
        <v/>
      </c>
      <c r="H6660" s="27" t="str">
        <f aca="false">IF(A6660="","",Calculadora!$D$5+SUM($E$7:E6660))</f>
        <v/>
      </c>
      <c r="I6660" s="27" t="str">
        <f aca="false">IF(A6660="","",G6660-H6660)</f>
        <v/>
      </c>
      <c r="J6660" s="27" t="str">
        <f aca="false">IF(A6660="","",IF(C6660=$O$2,G6660,0))</f>
        <v/>
      </c>
    </row>
    <row r="6661" customFormat="false" ht="15" hidden="false" customHeight="false" outlineLevel="0" collapsed="false">
      <c r="A6661" s="25" t="str">
        <f aca="false">IF(ROW()-6&lt;=$O$3,ROW()-6,"")</f>
        <v/>
      </c>
      <c r="B6661" s="25" t="str">
        <f aca="false">IF(A6661="","",INT((A6661-1)/$O$2)+1)</f>
        <v/>
      </c>
      <c r="C6661" s="25" t="str">
        <f aca="false">IF(A6661="","",MOD(A6661-1,$O$2)+1)</f>
        <v/>
      </c>
      <c r="D6661" s="27" t="str">
        <f aca="false">IF(A6661="","",IF(A6661=1,Calculadora!$D$5,G6660))</f>
        <v/>
      </c>
      <c r="E6661" s="27" t="str">
        <f aca="false">IF(A6661="","",IF($O$9=1,IF(MOD(C6661-1,$O$8)=0,Calculadora!$D$6*(1+Calculadora!$D$7)^(B6661-1),0),IF(MOD(C6661,$O$8)=0,Calculadora!$D$6*(1+Calculadora!$D$7)^(B6661-1),0)))</f>
        <v/>
      </c>
      <c r="F6661" s="27" t="str">
        <f aca="false">IF(A6661="","",(D6661+IF($O$9=1,E6661,0))*$O$7)</f>
        <v/>
      </c>
      <c r="G6661" s="27" t="str">
        <f aca="false">IF(A6661="","",D6661+E6661+F6661)</f>
        <v/>
      </c>
      <c r="H6661" s="27" t="str">
        <f aca="false">IF(A6661="","",Calculadora!$D$5+SUM($E$7:E6661))</f>
        <v/>
      </c>
      <c r="I6661" s="27" t="str">
        <f aca="false">IF(A6661="","",G6661-H6661)</f>
        <v/>
      </c>
      <c r="J6661" s="27" t="str">
        <f aca="false">IF(A6661="","",IF(C6661=$O$2,G6661,0))</f>
        <v/>
      </c>
    </row>
    <row r="6662" customFormat="false" ht="15" hidden="false" customHeight="false" outlineLevel="0" collapsed="false">
      <c r="A6662" s="25" t="str">
        <f aca="false">IF(ROW()-6&lt;=$O$3,ROW()-6,"")</f>
        <v/>
      </c>
      <c r="B6662" s="25" t="str">
        <f aca="false">IF(A6662="","",INT((A6662-1)/$O$2)+1)</f>
        <v/>
      </c>
      <c r="C6662" s="25" t="str">
        <f aca="false">IF(A6662="","",MOD(A6662-1,$O$2)+1)</f>
        <v/>
      </c>
      <c r="D6662" s="27" t="str">
        <f aca="false">IF(A6662="","",IF(A6662=1,Calculadora!$D$5,G6661))</f>
        <v/>
      </c>
      <c r="E6662" s="27" t="str">
        <f aca="false">IF(A6662="","",IF($O$9=1,IF(MOD(C6662-1,$O$8)=0,Calculadora!$D$6*(1+Calculadora!$D$7)^(B6662-1),0),IF(MOD(C6662,$O$8)=0,Calculadora!$D$6*(1+Calculadora!$D$7)^(B6662-1),0)))</f>
        <v/>
      </c>
      <c r="F6662" s="27" t="str">
        <f aca="false">IF(A6662="","",(D6662+IF($O$9=1,E6662,0))*$O$7)</f>
        <v/>
      </c>
      <c r="G6662" s="27" t="str">
        <f aca="false">IF(A6662="","",D6662+E6662+F6662)</f>
        <v/>
      </c>
      <c r="H6662" s="27" t="str">
        <f aca="false">IF(A6662="","",Calculadora!$D$5+SUM($E$7:E6662))</f>
        <v/>
      </c>
      <c r="I6662" s="27" t="str">
        <f aca="false">IF(A6662="","",G6662-H6662)</f>
        <v/>
      </c>
      <c r="J6662" s="27" t="str">
        <f aca="false">IF(A6662="","",IF(C6662=$O$2,G6662,0))</f>
        <v/>
      </c>
    </row>
    <row r="6663" customFormat="false" ht="15" hidden="false" customHeight="false" outlineLevel="0" collapsed="false">
      <c r="A6663" s="25" t="str">
        <f aca="false">IF(ROW()-6&lt;=$O$3,ROW()-6,"")</f>
        <v/>
      </c>
      <c r="B6663" s="25" t="str">
        <f aca="false">IF(A6663="","",INT((A6663-1)/$O$2)+1)</f>
        <v/>
      </c>
      <c r="C6663" s="25" t="str">
        <f aca="false">IF(A6663="","",MOD(A6663-1,$O$2)+1)</f>
        <v/>
      </c>
      <c r="D6663" s="27" t="str">
        <f aca="false">IF(A6663="","",IF(A6663=1,Calculadora!$D$5,G6662))</f>
        <v/>
      </c>
      <c r="E6663" s="27" t="str">
        <f aca="false">IF(A6663="","",IF($O$9=1,IF(MOD(C6663-1,$O$8)=0,Calculadora!$D$6*(1+Calculadora!$D$7)^(B6663-1),0),IF(MOD(C6663,$O$8)=0,Calculadora!$D$6*(1+Calculadora!$D$7)^(B6663-1),0)))</f>
        <v/>
      </c>
      <c r="F6663" s="27" t="str">
        <f aca="false">IF(A6663="","",(D6663+IF($O$9=1,E6663,0))*$O$7)</f>
        <v/>
      </c>
      <c r="G6663" s="27" t="str">
        <f aca="false">IF(A6663="","",D6663+E6663+F6663)</f>
        <v/>
      </c>
      <c r="H6663" s="27" t="str">
        <f aca="false">IF(A6663="","",Calculadora!$D$5+SUM($E$7:E6663))</f>
        <v/>
      </c>
      <c r="I6663" s="27" t="str">
        <f aca="false">IF(A6663="","",G6663-H6663)</f>
        <v/>
      </c>
      <c r="J6663" s="27" t="str">
        <f aca="false">IF(A6663="","",IF(C6663=$O$2,G6663,0))</f>
        <v/>
      </c>
    </row>
    <row r="6664" customFormat="false" ht="15" hidden="false" customHeight="false" outlineLevel="0" collapsed="false">
      <c r="A6664" s="25" t="str">
        <f aca="false">IF(ROW()-6&lt;=$O$3,ROW()-6,"")</f>
        <v/>
      </c>
      <c r="B6664" s="25" t="str">
        <f aca="false">IF(A6664="","",INT((A6664-1)/$O$2)+1)</f>
        <v/>
      </c>
      <c r="C6664" s="25" t="str">
        <f aca="false">IF(A6664="","",MOD(A6664-1,$O$2)+1)</f>
        <v/>
      </c>
      <c r="D6664" s="27" t="str">
        <f aca="false">IF(A6664="","",IF(A6664=1,Calculadora!$D$5,G6663))</f>
        <v/>
      </c>
      <c r="E6664" s="27" t="str">
        <f aca="false">IF(A6664="","",IF($O$9=1,IF(MOD(C6664-1,$O$8)=0,Calculadora!$D$6*(1+Calculadora!$D$7)^(B6664-1),0),IF(MOD(C6664,$O$8)=0,Calculadora!$D$6*(1+Calculadora!$D$7)^(B6664-1),0)))</f>
        <v/>
      </c>
      <c r="F6664" s="27" t="str">
        <f aca="false">IF(A6664="","",(D6664+IF($O$9=1,E6664,0))*$O$7)</f>
        <v/>
      </c>
      <c r="G6664" s="27" t="str">
        <f aca="false">IF(A6664="","",D6664+E6664+F6664)</f>
        <v/>
      </c>
      <c r="H6664" s="27" t="str">
        <f aca="false">IF(A6664="","",Calculadora!$D$5+SUM($E$7:E6664))</f>
        <v/>
      </c>
      <c r="I6664" s="27" t="str">
        <f aca="false">IF(A6664="","",G6664-H6664)</f>
        <v/>
      </c>
      <c r="J6664" s="27" t="str">
        <f aca="false">IF(A6664="","",IF(C6664=$O$2,G6664,0))</f>
        <v/>
      </c>
    </row>
    <row r="6665" customFormat="false" ht="15" hidden="false" customHeight="false" outlineLevel="0" collapsed="false">
      <c r="A6665" s="25" t="str">
        <f aca="false">IF(ROW()-6&lt;=$O$3,ROW()-6,"")</f>
        <v/>
      </c>
      <c r="B6665" s="25" t="str">
        <f aca="false">IF(A6665="","",INT((A6665-1)/$O$2)+1)</f>
        <v/>
      </c>
      <c r="C6665" s="25" t="str">
        <f aca="false">IF(A6665="","",MOD(A6665-1,$O$2)+1)</f>
        <v/>
      </c>
      <c r="D6665" s="27" t="str">
        <f aca="false">IF(A6665="","",IF(A6665=1,Calculadora!$D$5,G6664))</f>
        <v/>
      </c>
      <c r="E6665" s="27" t="str">
        <f aca="false">IF(A6665="","",IF($O$9=1,IF(MOD(C6665-1,$O$8)=0,Calculadora!$D$6*(1+Calculadora!$D$7)^(B6665-1),0),IF(MOD(C6665,$O$8)=0,Calculadora!$D$6*(1+Calculadora!$D$7)^(B6665-1),0)))</f>
        <v/>
      </c>
      <c r="F6665" s="27" t="str">
        <f aca="false">IF(A6665="","",(D6665+IF($O$9=1,E6665,0))*$O$7)</f>
        <v/>
      </c>
      <c r="G6665" s="27" t="str">
        <f aca="false">IF(A6665="","",D6665+E6665+F6665)</f>
        <v/>
      </c>
      <c r="H6665" s="27" t="str">
        <f aca="false">IF(A6665="","",Calculadora!$D$5+SUM($E$7:E6665))</f>
        <v/>
      </c>
      <c r="I6665" s="27" t="str">
        <f aca="false">IF(A6665="","",G6665-H6665)</f>
        <v/>
      </c>
      <c r="J6665" s="27" t="str">
        <f aca="false">IF(A6665="","",IF(C6665=$O$2,G6665,0))</f>
        <v/>
      </c>
    </row>
    <row r="6666" customFormat="false" ht="15" hidden="false" customHeight="false" outlineLevel="0" collapsed="false">
      <c r="A6666" s="25" t="str">
        <f aca="false">IF(ROW()-6&lt;=$O$3,ROW()-6,"")</f>
        <v/>
      </c>
      <c r="B6666" s="25" t="str">
        <f aca="false">IF(A6666="","",INT((A6666-1)/$O$2)+1)</f>
        <v/>
      </c>
      <c r="C6666" s="25" t="str">
        <f aca="false">IF(A6666="","",MOD(A6666-1,$O$2)+1)</f>
        <v/>
      </c>
      <c r="D6666" s="27" t="str">
        <f aca="false">IF(A6666="","",IF(A6666=1,Calculadora!$D$5,G6665))</f>
        <v/>
      </c>
      <c r="E6666" s="27" t="str">
        <f aca="false">IF(A6666="","",IF($O$9=1,IF(MOD(C6666-1,$O$8)=0,Calculadora!$D$6*(1+Calculadora!$D$7)^(B6666-1),0),IF(MOD(C6666,$O$8)=0,Calculadora!$D$6*(1+Calculadora!$D$7)^(B6666-1),0)))</f>
        <v/>
      </c>
      <c r="F6666" s="27" t="str">
        <f aca="false">IF(A6666="","",(D6666+IF($O$9=1,E6666,0))*$O$7)</f>
        <v/>
      </c>
      <c r="G6666" s="27" t="str">
        <f aca="false">IF(A6666="","",D6666+E6666+F6666)</f>
        <v/>
      </c>
      <c r="H6666" s="27" t="str">
        <f aca="false">IF(A6666="","",Calculadora!$D$5+SUM($E$7:E6666))</f>
        <v/>
      </c>
      <c r="I6666" s="27" t="str">
        <f aca="false">IF(A6666="","",G6666-H6666)</f>
        <v/>
      </c>
      <c r="J6666" s="27" t="str">
        <f aca="false">IF(A6666="","",IF(C6666=$O$2,G6666,0))</f>
        <v/>
      </c>
    </row>
    <row r="6667" customFormat="false" ht="15" hidden="false" customHeight="false" outlineLevel="0" collapsed="false">
      <c r="A6667" s="25" t="str">
        <f aca="false">IF(ROW()-6&lt;=$O$3,ROW()-6,"")</f>
        <v/>
      </c>
      <c r="B6667" s="25" t="str">
        <f aca="false">IF(A6667="","",INT((A6667-1)/$O$2)+1)</f>
        <v/>
      </c>
      <c r="C6667" s="25" t="str">
        <f aca="false">IF(A6667="","",MOD(A6667-1,$O$2)+1)</f>
        <v/>
      </c>
      <c r="D6667" s="27" t="str">
        <f aca="false">IF(A6667="","",IF(A6667=1,Calculadora!$D$5,G6666))</f>
        <v/>
      </c>
      <c r="E6667" s="27" t="str">
        <f aca="false">IF(A6667="","",IF($O$9=1,IF(MOD(C6667-1,$O$8)=0,Calculadora!$D$6*(1+Calculadora!$D$7)^(B6667-1),0),IF(MOD(C6667,$O$8)=0,Calculadora!$D$6*(1+Calculadora!$D$7)^(B6667-1),0)))</f>
        <v/>
      </c>
      <c r="F6667" s="27" t="str">
        <f aca="false">IF(A6667="","",(D6667+IF($O$9=1,E6667,0))*$O$7)</f>
        <v/>
      </c>
      <c r="G6667" s="27" t="str">
        <f aca="false">IF(A6667="","",D6667+E6667+F6667)</f>
        <v/>
      </c>
      <c r="H6667" s="27" t="str">
        <f aca="false">IF(A6667="","",Calculadora!$D$5+SUM($E$7:E6667))</f>
        <v/>
      </c>
      <c r="I6667" s="27" t="str">
        <f aca="false">IF(A6667="","",G6667-H6667)</f>
        <v/>
      </c>
      <c r="J6667" s="27" t="str">
        <f aca="false">IF(A6667="","",IF(C6667=$O$2,G6667,0))</f>
        <v/>
      </c>
    </row>
    <row r="6668" customFormat="false" ht="15" hidden="false" customHeight="false" outlineLevel="0" collapsed="false">
      <c r="A6668" s="25" t="str">
        <f aca="false">IF(ROW()-6&lt;=$O$3,ROW()-6,"")</f>
        <v/>
      </c>
      <c r="B6668" s="25" t="str">
        <f aca="false">IF(A6668="","",INT((A6668-1)/$O$2)+1)</f>
        <v/>
      </c>
      <c r="C6668" s="25" t="str">
        <f aca="false">IF(A6668="","",MOD(A6668-1,$O$2)+1)</f>
        <v/>
      </c>
      <c r="D6668" s="27" t="str">
        <f aca="false">IF(A6668="","",IF(A6668=1,Calculadora!$D$5,G6667))</f>
        <v/>
      </c>
      <c r="E6668" s="27" t="str">
        <f aca="false">IF(A6668="","",IF($O$9=1,IF(MOD(C6668-1,$O$8)=0,Calculadora!$D$6*(1+Calculadora!$D$7)^(B6668-1),0),IF(MOD(C6668,$O$8)=0,Calculadora!$D$6*(1+Calculadora!$D$7)^(B6668-1),0)))</f>
        <v/>
      </c>
      <c r="F6668" s="27" t="str">
        <f aca="false">IF(A6668="","",(D6668+IF($O$9=1,E6668,0))*$O$7)</f>
        <v/>
      </c>
      <c r="G6668" s="27" t="str">
        <f aca="false">IF(A6668="","",D6668+E6668+F6668)</f>
        <v/>
      </c>
      <c r="H6668" s="27" t="str">
        <f aca="false">IF(A6668="","",Calculadora!$D$5+SUM($E$7:E6668))</f>
        <v/>
      </c>
      <c r="I6668" s="27" t="str">
        <f aca="false">IF(A6668="","",G6668-H6668)</f>
        <v/>
      </c>
      <c r="J6668" s="27" t="str">
        <f aca="false">IF(A6668="","",IF(C6668=$O$2,G6668,0))</f>
        <v/>
      </c>
    </row>
    <row r="6669" customFormat="false" ht="15" hidden="false" customHeight="false" outlineLevel="0" collapsed="false">
      <c r="A6669" s="25" t="str">
        <f aca="false">IF(ROW()-6&lt;=$O$3,ROW()-6,"")</f>
        <v/>
      </c>
      <c r="B6669" s="25" t="str">
        <f aca="false">IF(A6669="","",INT((A6669-1)/$O$2)+1)</f>
        <v/>
      </c>
      <c r="C6669" s="25" t="str">
        <f aca="false">IF(A6669="","",MOD(A6669-1,$O$2)+1)</f>
        <v/>
      </c>
      <c r="D6669" s="27" t="str">
        <f aca="false">IF(A6669="","",IF(A6669=1,Calculadora!$D$5,G6668))</f>
        <v/>
      </c>
      <c r="E6669" s="27" t="str">
        <f aca="false">IF(A6669="","",IF($O$9=1,IF(MOD(C6669-1,$O$8)=0,Calculadora!$D$6*(1+Calculadora!$D$7)^(B6669-1),0),IF(MOD(C6669,$O$8)=0,Calculadora!$D$6*(1+Calculadora!$D$7)^(B6669-1),0)))</f>
        <v/>
      </c>
      <c r="F6669" s="27" t="str">
        <f aca="false">IF(A6669="","",(D6669+IF($O$9=1,E6669,0))*$O$7)</f>
        <v/>
      </c>
      <c r="G6669" s="27" t="str">
        <f aca="false">IF(A6669="","",D6669+E6669+F6669)</f>
        <v/>
      </c>
      <c r="H6669" s="27" t="str">
        <f aca="false">IF(A6669="","",Calculadora!$D$5+SUM($E$7:E6669))</f>
        <v/>
      </c>
      <c r="I6669" s="27" t="str">
        <f aca="false">IF(A6669="","",G6669-H6669)</f>
        <v/>
      </c>
      <c r="J6669" s="27" t="str">
        <f aca="false">IF(A6669="","",IF(C6669=$O$2,G6669,0))</f>
        <v/>
      </c>
    </row>
    <row r="6670" customFormat="false" ht="15" hidden="false" customHeight="false" outlineLevel="0" collapsed="false">
      <c r="A6670" s="25" t="str">
        <f aca="false">IF(ROW()-6&lt;=$O$3,ROW()-6,"")</f>
        <v/>
      </c>
      <c r="B6670" s="25" t="str">
        <f aca="false">IF(A6670="","",INT((A6670-1)/$O$2)+1)</f>
        <v/>
      </c>
      <c r="C6670" s="25" t="str">
        <f aca="false">IF(A6670="","",MOD(A6670-1,$O$2)+1)</f>
        <v/>
      </c>
      <c r="D6670" s="27" t="str">
        <f aca="false">IF(A6670="","",IF(A6670=1,Calculadora!$D$5,G6669))</f>
        <v/>
      </c>
      <c r="E6670" s="27" t="str">
        <f aca="false">IF(A6670="","",IF($O$9=1,IF(MOD(C6670-1,$O$8)=0,Calculadora!$D$6*(1+Calculadora!$D$7)^(B6670-1),0),IF(MOD(C6670,$O$8)=0,Calculadora!$D$6*(1+Calculadora!$D$7)^(B6670-1),0)))</f>
        <v/>
      </c>
      <c r="F6670" s="27" t="str">
        <f aca="false">IF(A6670="","",(D6670+IF($O$9=1,E6670,0))*$O$7)</f>
        <v/>
      </c>
      <c r="G6670" s="27" t="str">
        <f aca="false">IF(A6670="","",D6670+E6670+F6670)</f>
        <v/>
      </c>
      <c r="H6670" s="27" t="str">
        <f aca="false">IF(A6670="","",Calculadora!$D$5+SUM($E$7:E6670))</f>
        <v/>
      </c>
      <c r="I6670" s="27" t="str">
        <f aca="false">IF(A6670="","",G6670-H6670)</f>
        <v/>
      </c>
      <c r="J6670" s="27" t="str">
        <f aca="false">IF(A6670="","",IF(C6670=$O$2,G6670,0))</f>
        <v/>
      </c>
    </row>
    <row r="6671" customFormat="false" ht="15" hidden="false" customHeight="false" outlineLevel="0" collapsed="false">
      <c r="A6671" s="25" t="str">
        <f aca="false">IF(ROW()-6&lt;=$O$3,ROW()-6,"")</f>
        <v/>
      </c>
      <c r="B6671" s="25" t="str">
        <f aca="false">IF(A6671="","",INT((A6671-1)/$O$2)+1)</f>
        <v/>
      </c>
      <c r="C6671" s="25" t="str">
        <f aca="false">IF(A6671="","",MOD(A6671-1,$O$2)+1)</f>
        <v/>
      </c>
      <c r="D6671" s="27" t="str">
        <f aca="false">IF(A6671="","",IF(A6671=1,Calculadora!$D$5,G6670))</f>
        <v/>
      </c>
      <c r="E6671" s="27" t="str">
        <f aca="false">IF(A6671="","",IF($O$9=1,IF(MOD(C6671-1,$O$8)=0,Calculadora!$D$6*(1+Calculadora!$D$7)^(B6671-1),0),IF(MOD(C6671,$O$8)=0,Calculadora!$D$6*(1+Calculadora!$D$7)^(B6671-1),0)))</f>
        <v/>
      </c>
      <c r="F6671" s="27" t="str">
        <f aca="false">IF(A6671="","",(D6671+IF($O$9=1,E6671,0))*$O$7)</f>
        <v/>
      </c>
      <c r="G6671" s="27" t="str">
        <f aca="false">IF(A6671="","",D6671+E6671+F6671)</f>
        <v/>
      </c>
      <c r="H6671" s="27" t="str">
        <f aca="false">IF(A6671="","",Calculadora!$D$5+SUM($E$7:E6671))</f>
        <v/>
      </c>
      <c r="I6671" s="27" t="str">
        <f aca="false">IF(A6671="","",G6671-H6671)</f>
        <v/>
      </c>
      <c r="J6671" s="27" t="str">
        <f aca="false">IF(A6671="","",IF(C6671=$O$2,G6671,0))</f>
        <v/>
      </c>
    </row>
    <row r="6672" customFormat="false" ht="15" hidden="false" customHeight="false" outlineLevel="0" collapsed="false">
      <c r="A6672" s="25" t="str">
        <f aca="false">IF(ROW()-6&lt;=$O$3,ROW()-6,"")</f>
        <v/>
      </c>
      <c r="B6672" s="25" t="str">
        <f aca="false">IF(A6672="","",INT((A6672-1)/$O$2)+1)</f>
        <v/>
      </c>
      <c r="C6672" s="25" t="str">
        <f aca="false">IF(A6672="","",MOD(A6672-1,$O$2)+1)</f>
        <v/>
      </c>
      <c r="D6672" s="27" t="str">
        <f aca="false">IF(A6672="","",IF(A6672=1,Calculadora!$D$5,G6671))</f>
        <v/>
      </c>
      <c r="E6672" s="27" t="str">
        <f aca="false">IF(A6672="","",IF($O$9=1,IF(MOD(C6672-1,$O$8)=0,Calculadora!$D$6*(1+Calculadora!$D$7)^(B6672-1),0),IF(MOD(C6672,$O$8)=0,Calculadora!$D$6*(1+Calculadora!$D$7)^(B6672-1),0)))</f>
        <v/>
      </c>
      <c r="F6672" s="27" t="str">
        <f aca="false">IF(A6672="","",(D6672+IF($O$9=1,E6672,0))*$O$7)</f>
        <v/>
      </c>
      <c r="G6672" s="27" t="str">
        <f aca="false">IF(A6672="","",D6672+E6672+F6672)</f>
        <v/>
      </c>
      <c r="H6672" s="27" t="str">
        <f aca="false">IF(A6672="","",Calculadora!$D$5+SUM($E$7:E6672))</f>
        <v/>
      </c>
      <c r="I6672" s="27" t="str">
        <f aca="false">IF(A6672="","",G6672-H6672)</f>
        <v/>
      </c>
      <c r="J6672" s="27" t="str">
        <f aca="false">IF(A6672="","",IF(C6672=$O$2,G6672,0))</f>
        <v/>
      </c>
    </row>
    <row r="6673" customFormat="false" ht="15" hidden="false" customHeight="false" outlineLevel="0" collapsed="false">
      <c r="A6673" s="25" t="str">
        <f aca="false">IF(ROW()-6&lt;=$O$3,ROW()-6,"")</f>
        <v/>
      </c>
      <c r="B6673" s="25" t="str">
        <f aca="false">IF(A6673="","",INT((A6673-1)/$O$2)+1)</f>
        <v/>
      </c>
      <c r="C6673" s="25" t="str">
        <f aca="false">IF(A6673="","",MOD(A6673-1,$O$2)+1)</f>
        <v/>
      </c>
      <c r="D6673" s="27" t="str">
        <f aca="false">IF(A6673="","",IF(A6673=1,Calculadora!$D$5,G6672))</f>
        <v/>
      </c>
      <c r="E6673" s="27" t="str">
        <f aca="false">IF(A6673="","",IF($O$9=1,IF(MOD(C6673-1,$O$8)=0,Calculadora!$D$6*(1+Calculadora!$D$7)^(B6673-1),0),IF(MOD(C6673,$O$8)=0,Calculadora!$D$6*(1+Calculadora!$D$7)^(B6673-1),0)))</f>
        <v/>
      </c>
      <c r="F6673" s="27" t="str">
        <f aca="false">IF(A6673="","",(D6673+IF($O$9=1,E6673,0))*$O$7)</f>
        <v/>
      </c>
      <c r="G6673" s="27" t="str">
        <f aca="false">IF(A6673="","",D6673+E6673+F6673)</f>
        <v/>
      </c>
      <c r="H6673" s="27" t="str">
        <f aca="false">IF(A6673="","",Calculadora!$D$5+SUM($E$7:E6673))</f>
        <v/>
      </c>
      <c r="I6673" s="27" t="str">
        <f aca="false">IF(A6673="","",G6673-H6673)</f>
        <v/>
      </c>
      <c r="J6673" s="27" t="str">
        <f aca="false">IF(A6673="","",IF(C6673=$O$2,G6673,0))</f>
        <v/>
      </c>
    </row>
    <row r="6674" customFormat="false" ht="15" hidden="false" customHeight="false" outlineLevel="0" collapsed="false">
      <c r="A6674" s="25" t="str">
        <f aca="false">IF(ROW()-6&lt;=$O$3,ROW()-6,"")</f>
        <v/>
      </c>
      <c r="B6674" s="25" t="str">
        <f aca="false">IF(A6674="","",INT((A6674-1)/$O$2)+1)</f>
        <v/>
      </c>
      <c r="C6674" s="25" t="str">
        <f aca="false">IF(A6674="","",MOD(A6674-1,$O$2)+1)</f>
        <v/>
      </c>
      <c r="D6674" s="27" t="str">
        <f aca="false">IF(A6674="","",IF(A6674=1,Calculadora!$D$5,G6673))</f>
        <v/>
      </c>
      <c r="E6674" s="27" t="str">
        <f aca="false">IF(A6674="","",IF($O$9=1,IF(MOD(C6674-1,$O$8)=0,Calculadora!$D$6*(1+Calculadora!$D$7)^(B6674-1),0),IF(MOD(C6674,$O$8)=0,Calculadora!$D$6*(1+Calculadora!$D$7)^(B6674-1),0)))</f>
        <v/>
      </c>
      <c r="F6674" s="27" t="str">
        <f aca="false">IF(A6674="","",(D6674+IF($O$9=1,E6674,0))*$O$7)</f>
        <v/>
      </c>
      <c r="G6674" s="27" t="str">
        <f aca="false">IF(A6674="","",D6674+E6674+F6674)</f>
        <v/>
      </c>
      <c r="H6674" s="27" t="str">
        <f aca="false">IF(A6674="","",Calculadora!$D$5+SUM($E$7:E6674))</f>
        <v/>
      </c>
      <c r="I6674" s="27" t="str">
        <f aca="false">IF(A6674="","",G6674-H6674)</f>
        <v/>
      </c>
      <c r="J6674" s="27" t="str">
        <f aca="false">IF(A6674="","",IF(C6674=$O$2,G6674,0))</f>
        <v/>
      </c>
    </row>
    <row r="6675" customFormat="false" ht="15" hidden="false" customHeight="false" outlineLevel="0" collapsed="false">
      <c r="A6675" s="25" t="str">
        <f aca="false">IF(ROW()-6&lt;=$O$3,ROW()-6,"")</f>
        <v/>
      </c>
      <c r="B6675" s="25" t="str">
        <f aca="false">IF(A6675="","",INT((A6675-1)/$O$2)+1)</f>
        <v/>
      </c>
      <c r="C6675" s="25" t="str">
        <f aca="false">IF(A6675="","",MOD(A6675-1,$O$2)+1)</f>
        <v/>
      </c>
      <c r="D6675" s="27" t="str">
        <f aca="false">IF(A6675="","",IF(A6675=1,Calculadora!$D$5,G6674))</f>
        <v/>
      </c>
      <c r="E6675" s="27" t="str">
        <f aca="false">IF(A6675="","",IF($O$9=1,IF(MOD(C6675-1,$O$8)=0,Calculadora!$D$6*(1+Calculadora!$D$7)^(B6675-1),0),IF(MOD(C6675,$O$8)=0,Calculadora!$D$6*(1+Calculadora!$D$7)^(B6675-1),0)))</f>
        <v/>
      </c>
      <c r="F6675" s="27" t="str">
        <f aca="false">IF(A6675="","",(D6675+IF($O$9=1,E6675,0))*$O$7)</f>
        <v/>
      </c>
      <c r="G6675" s="27" t="str">
        <f aca="false">IF(A6675="","",D6675+E6675+F6675)</f>
        <v/>
      </c>
      <c r="H6675" s="27" t="str">
        <f aca="false">IF(A6675="","",Calculadora!$D$5+SUM($E$7:E6675))</f>
        <v/>
      </c>
      <c r="I6675" s="27" t="str">
        <f aca="false">IF(A6675="","",G6675-H6675)</f>
        <v/>
      </c>
      <c r="J6675" s="27" t="str">
        <f aca="false">IF(A6675="","",IF(C6675=$O$2,G6675,0))</f>
        <v/>
      </c>
    </row>
    <row r="6676" customFormat="false" ht="15" hidden="false" customHeight="false" outlineLevel="0" collapsed="false">
      <c r="A6676" s="25" t="str">
        <f aca="false">IF(ROW()-6&lt;=$O$3,ROW()-6,"")</f>
        <v/>
      </c>
      <c r="B6676" s="25" t="str">
        <f aca="false">IF(A6676="","",INT((A6676-1)/$O$2)+1)</f>
        <v/>
      </c>
      <c r="C6676" s="25" t="str">
        <f aca="false">IF(A6676="","",MOD(A6676-1,$O$2)+1)</f>
        <v/>
      </c>
      <c r="D6676" s="27" t="str">
        <f aca="false">IF(A6676="","",IF(A6676=1,Calculadora!$D$5,G6675))</f>
        <v/>
      </c>
      <c r="E6676" s="27" t="str">
        <f aca="false">IF(A6676="","",IF($O$9=1,IF(MOD(C6676-1,$O$8)=0,Calculadora!$D$6*(1+Calculadora!$D$7)^(B6676-1),0),IF(MOD(C6676,$O$8)=0,Calculadora!$D$6*(1+Calculadora!$D$7)^(B6676-1),0)))</f>
        <v/>
      </c>
      <c r="F6676" s="27" t="str">
        <f aca="false">IF(A6676="","",(D6676+IF($O$9=1,E6676,0))*$O$7)</f>
        <v/>
      </c>
      <c r="G6676" s="27" t="str">
        <f aca="false">IF(A6676="","",D6676+E6676+F6676)</f>
        <v/>
      </c>
      <c r="H6676" s="27" t="str">
        <f aca="false">IF(A6676="","",Calculadora!$D$5+SUM($E$7:E6676))</f>
        <v/>
      </c>
      <c r="I6676" s="27" t="str">
        <f aca="false">IF(A6676="","",G6676-H6676)</f>
        <v/>
      </c>
      <c r="J6676" s="27" t="str">
        <f aca="false">IF(A6676="","",IF(C6676=$O$2,G6676,0))</f>
        <v/>
      </c>
    </row>
    <row r="6677" customFormat="false" ht="15" hidden="false" customHeight="false" outlineLevel="0" collapsed="false">
      <c r="A6677" s="25" t="str">
        <f aca="false">IF(ROW()-6&lt;=$O$3,ROW()-6,"")</f>
        <v/>
      </c>
      <c r="B6677" s="25" t="str">
        <f aca="false">IF(A6677="","",INT((A6677-1)/$O$2)+1)</f>
        <v/>
      </c>
      <c r="C6677" s="25" t="str">
        <f aca="false">IF(A6677="","",MOD(A6677-1,$O$2)+1)</f>
        <v/>
      </c>
      <c r="D6677" s="27" t="str">
        <f aca="false">IF(A6677="","",IF(A6677=1,Calculadora!$D$5,G6676))</f>
        <v/>
      </c>
      <c r="E6677" s="27" t="str">
        <f aca="false">IF(A6677="","",IF($O$9=1,IF(MOD(C6677-1,$O$8)=0,Calculadora!$D$6*(1+Calculadora!$D$7)^(B6677-1),0),IF(MOD(C6677,$O$8)=0,Calculadora!$D$6*(1+Calculadora!$D$7)^(B6677-1),0)))</f>
        <v/>
      </c>
      <c r="F6677" s="27" t="str">
        <f aca="false">IF(A6677="","",(D6677+IF($O$9=1,E6677,0))*$O$7)</f>
        <v/>
      </c>
      <c r="G6677" s="27" t="str">
        <f aca="false">IF(A6677="","",D6677+E6677+F6677)</f>
        <v/>
      </c>
      <c r="H6677" s="27" t="str">
        <f aca="false">IF(A6677="","",Calculadora!$D$5+SUM($E$7:E6677))</f>
        <v/>
      </c>
      <c r="I6677" s="27" t="str">
        <f aca="false">IF(A6677="","",G6677-H6677)</f>
        <v/>
      </c>
      <c r="J6677" s="27" t="str">
        <f aca="false">IF(A6677="","",IF(C6677=$O$2,G6677,0))</f>
        <v/>
      </c>
    </row>
    <row r="6678" customFormat="false" ht="15" hidden="false" customHeight="false" outlineLevel="0" collapsed="false">
      <c r="A6678" s="25" t="str">
        <f aca="false">IF(ROW()-6&lt;=$O$3,ROW()-6,"")</f>
        <v/>
      </c>
      <c r="B6678" s="25" t="str">
        <f aca="false">IF(A6678="","",INT((A6678-1)/$O$2)+1)</f>
        <v/>
      </c>
      <c r="C6678" s="25" t="str">
        <f aca="false">IF(A6678="","",MOD(A6678-1,$O$2)+1)</f>
        <v/>
      </c>
      <c r="D6678" s="27" t="str">
        <f aca="false">IF(A6678="","",IF(A6678=1,Calculadora!$D$5,G6677))</f>
        <v/>
      </c>
      <c r="E6678" s="27" t="str">
        <f aca="false">IF(A6678="","",IF($O$9=1,IF(MOD(C6678-1,$O$8)=0,Calculadora!$D$6*(1+Calculadora!$D$7)^(B6678-1),0),IF(MOD(C6678,$O$8)=0,Calculadora!$D$6*(1+Calculadora!$D$7)^(B6678-1),0)))</f>
        <v/>
      </c>
      <c r="F6678" s="27" t="str">
        <f aca="false">IF(A6678="","",(D6678+IF($O$9=1,E6678,0))*$O$7)</f>
        <v/>
      </c>
      <c r="G6678" s="27" t="str">
        <f aca="false">IF(A6678="","",D6678+E6678+F6678)</f>
        <v/>
      </c>
      <c r="H6678" s="27" t="str">
        <f aca="false">IF(A6678="","",Calculadora!$D$5+SUM($E$7:E6678))</f>
        <v/>
      </c>
      <c r="I6678" s="27" t="str">
        <f aca="false">IF(A6678="","",G6678-H6678)</f>
        <v/>
      </c>
      <c r="J6678" s="27" t="str">
        <f aca="false">IF(A6678="","",IF(C6678=$O$2,G6678,0))</f>
        <v/>
      </c>
    </row>
    <row r="6679" customFormat="false" ht="15" hidden="false" customHeight="false" outlineLevel="0" collapsed="false">
      <c r="A6679" s="25" t="str">
        <f aca="false">IF(ROW()-6&lt;=$O$3,ROW()-6,"")</f>
        <v/>
      </c>
      <c r="B6679" s="25" t="str">
        <f aca="false">IF(A6679="","",INT((A6679-1)/$O$2)+1)</f>
        <v/>
      </c>
      <c r="C6679" s="25" t="str">
        <f aca="false">IF(A6679="","",MOD(A6679-1,$O$2)+1)</f>
        <v/>
      </c>
      <c r="D6679" s="27" t="str">
        <f aca="false">IF(A6679="","",IF(A6679=1,Calculadora!$D$5,G6678))</f>
        <v/>
      </c>
      <c r="E6679" s="27" t="str">
        <f aca="false">IF(A6679="","",IF($O$9=1,IF(MOD(C6679-1,$O$8)=0,Calculadora!$D$6*(1+Calculadora!$D$7)^(B6679-1),0),IF(MOD(C6679,$O$8)=0,Calculadora!$D$6*(1+Calculadora!$D$7)^(B6679-1),0)))</f>
        <v/>
      </c>
      <c r="F6679" s="27" t="str">
        <f aca="false">IF(A6679="","",(D6679+IF($O$9=1,E6679,0))*$O$7)</f>
        <v/>
      </c>
      <c r="G6679" s="27" t="str">
        <f aca="false">IF(A6679="","",D6679+E6679+F6679)</f>
        <v/>
      </c>
      <c r="H6679" s="27" t="str">
        <f aca="false">IF(A6679="","",Calculadora!$D$5+SUM($E$7:E6679))</f>
        <v/>
      </c>
      <c r="I6679" s="27" t="str">
        <f aca="false">IF(A6679="","",G6679-H6679)</f>
        <v/>
      </c>
      <c r="J6679" s="27" t="str">
        <f aca="false">IF(A6679="","",IF(C6679=$O$2,G6679,0))</f>
        <v/>
      </c>
    </row>
    <row r="6680" customFormat="false" ht="15" hidden="false" customHeight="false" outlineLevel="0" collapsed="false">
      <c r="A6680" s="25" t="str">
        <f aca="false">IF(ROW()-6&lt;=$O$3,ROW()-6,"")</f>
        <v/>
      </c>
      <c r="B6680" s="25" t="str">
        <f aca="false">IF(A6680="","",INT((A6680-1)/$O$2)+1)</f>
        <v/>
      </c>
      <c r="C6680" s="25" t="str">
        <f aca="false">IF(A6680="","",MOD(A6680-1,$O$2)+1)</f>
        <v/>
      </c>
      <c r="D6680" s="27" t="str">
        <f aca="false">IF(A6680="","",IF(A6680=1,Calculadora!$D$5,G6679))</f>
        <v/>
      </c>
      <c r="E6680" s="27" t="str">
        <f aca="false">IF(A6680="","",IF($O$9=1,IF(MOD(C6680-1,$O$8)=0,Calculadora!$D$6*(1+Calculadora!$D$7)^(B6680-1),0),IF(MOD(C6680,$O$8)=0,Calculadora!$D$6*(1+Calculadora!$D$7)^(B6680-1),0)))</f>
        <v/>
      </c>
      <c r="F6680" s="27" t="str">
        <f aca="false">IF(A6680="","",(D6680+IF($O$9=1,E6680,0))*$O$7)</f>
        <v/>
      </c>
      <c r="G6680" s="27" t="str">
        <f aca="false">IF(A6680="","",D6680+E6680+F6680)</f>
        <v/>
      </c>
      <c r="H6680" s="27" t="str">
        <f aca="false">IF(A6680="","",Calculadora!$D$5+SUM($E$7:E6680))</f>
        <v/>
      </c>
      <c r="I6680" s="27" t="str">
        <f aca="false">IF(A6680="","",G6680-H6680)</f>
        <v/>
      </c>
      <c r="J6680" s="27" t="str">
        <f aca="false">IF(A6680="","",IF(C6680=$O$2,G6680,0))</f>
        <v/>
      </c>
    </row>
    <row r="6681" customFormat="false" ht="15" hidden="false" customHeight="false" outlineLevel="0" collapsed="false">
      <c r="A6681" s="25" t="str">
        <f aca="false">IF(ROW()-6&lt;=$O$3,ROW()-6,"")</f>
        <v/>
      </c>
      <c r="B6681" s="25" t="str">
        <f aca="false">IF(A6681="","",INT((A6681-1)/$O$2)+1)</f>
        <v/>
      </c>
      <c r="C6681" s="25" t="str">
        <f aca="false">IF(A6681="","",MOD(A6681-1,$O$2)+1)</f>
        <v/>
      </c>
      <c r="D6681" s="27" t="str">
        <f aca="false">IF(A6681="","",IF(A6681=1,Calculadora!$D$5,G6680))</f>
        <v/>
      </c>
      <c r="E6681" s="27" t="str">
        <f aca="false">IF(A6681="","",IF($O$9=1,IF(MOD(C6681-1,$O$8)=0,Calculadora!$D$6*(1+Calculadora!$D$7)^(B6681-1),0),IF(MOD(C6681,$O$8)=0,Calculadora!$D$6*(1+Calculadora!$D$7)^(B6681-1),0)))</f>
        <v/>
      </c>
      <c r="F6681" s="27" t="str">
        <f aca="false">IF(A6681="","",(D6681+IF($O$9=1,E6681,0))*$O$7)</f>
        <v/>
      </c>
      <c r="G6681" s="27" t="str">
        <f aca="false">IF(A6681="","",D6681+E6681+F6681)</f>
        <v/>
      </c>
      <c r="H6681" s="27" t="str">
        <f aca="false">IF(A6681="","",Calculadora!$D$5+SUM($E$7:E6681))</f>
        <v/>
      </c>
      <c r="I6681" s="27" t="str">
        <f aca="false">IF(A6681="","",G6681-H6681)</f>
        <v/>
      </c>
      <c r="J6681" s="27" t="str">
        <f aca="false">IF(A6681="","",IF(C6681=$O$2,G6681,0))</f>
        <v/>
      </c>
    </row>
    <row r="6682" customFormat="false" ht="15" hidden="false" customHeight="false" outlineLevel="0" collapsed="false">
      <c r="A6682" s="25" t="str">
        <f aca="false">IF(ROW()-6&lt;=$O$3,ROW()-6,"")</f>
        <v/>
      </c>
      <c r="B6682" s="25" t="str">
        <f aca="false">IF(A6682="","",INT((A6682-1)/$O$2)+1)</f>
        <v/>
      </c>
      <c r="C6682" s="25" t="str">
        <f aca="false">IF(A6682="","",MOD(A6682-1,$O$2)+1)</f>
        <v/>
      </c>
      <c r="D6682" s="27" t="str">
        <f aca="false">IF(A6682="","",IF(A6682=1,Calculadora!$D$5,G6681))</f>
        <v/>
      </c>
      <c r="E6682" s="27" t="str">
        <f aca="false">IF(A6682="","",IF($O$9=1,IF(MOD(C6682-1,$O$8)=0,Calculadora!$D$6*(1+Calculadora!$D$7)^(B6682-1),0),IF(MOD(C6682,$O$8)=0,Calculadora!$D$6*(1+Calculadora!$D$7)^(B6682-1),0)))</f>
        <v/>
      </c>
      <c r="F6682" s="27" t="str">
        <f aca="false">IF(A6682="","",(D6682+IF($O$9=1,E6682,0))*$O$7)</f>
        <v/>
      </c>
      <c r="G6682" s="27" t="str">
        <f aca="false">IF(A6682="","",D6682+E6682+F6682)</f>
        <v/>
      </c>
      <c r="H6682" s="27" t="str">
        <f aca="false">IF(A6682="","",Calculadora!$D$5+SUM($E$7:E6682))</f>
        <v/>
      </c>
      <c r="I6682" s="27" t="str">
        <f aca="false">IF(A6682="","",G6682-H6682)</f>
        <v/>
      </c>
      <c r="J6682" s="27" t="str">
        <f aca="false">IF(A6682="","",IF(C6682=$O$2,G6682,0))</f>
        <v/>
      </c>
    </row>
    <row r="6683" customFormat="false" ht="15" hidden="false" customHeight="false" outlineLevel="0" collapsed="false">
      <c r="A6683" s="25" t="str">
        <f aca="false">IF(ROW()-6&lt;=$O$3,ROW()-6,"")</f>
        <v/>
      </c>
      <c r="B6683" s="25" t="str">
        <f aca="false">IF(A6683="","",INT((A6683-1)/$O$2)+1)</f>
        <v/>
      </c>
      <c r="C6683" s="25" t="str">
        <f aca="false">IF(A6683="","",MOD(A6683-1,$O$2)+1)</f>
        <v/>
      </c>
      <c r="D6683" s="27" t="str">
        <f aca="false">IF(A6683="","",IF(A6683=1,Calculadora!$D$5,G6682))</f>
        <v/>
      </c>
      <c r="E6683" s="27" t="str">
        <f aca="false">IF(A6683="","",IF($O$9=1,IF(MOD(C6683-1,$O$8)=0,Calculadora!$D$6*(1+Calculadora!$D$7)^(B6683-1),0),IF(MOD(C6683,$O$8)=0,Calculadora!$D$6*(1+Calculadora!$D$7)^(B6683-1),0)))</f>
        <v/>
      </c>
      <c r="F6683" s="27" t="str">
        <f aca="false">IF(A6683="","",(D6683+IF($O$9=1,E6683,0))*$O$7)</f>
        <v/>
      </c>
      <c r="G6683" s="27" t="str">
        <f aca="false">IF(A6683="","",D6683+E6683+F6683)</f>
        <v/>
      </c>
      <c r="H6683" s="27" t="str">
        <f aca="false">IF(A6683="","",Calculadora!$D$5+SUM($E$7:E6683))</f>
        <v/>
      </c>
      <c r="I6683" s="27" t="str">
        <f aca="false">IF(A6683="","",G6683-H6683)</f>
        <v/>
      </c>
      <c r="J6683" s="27" t="str">
        <f aca="false">IF(A6683="","",IF(C6683=$O$2,G6683,0))</f>
        <v/>
      </c>
    </row>
    <row r="6684" customFormat="false" ht="15" hidden="false" customHeight="false" outlineLevel="0" collapsed="false">
      <c r="A6684" s="25" t="str">
        <f aca="false">IF(ROW()-6&lt;=$O$3,ROW()-6,"")</f>
        <v/>
      </c>
      <c r="B6684" s="25" t="str">
        <f aca="false">IF(A6684="","",INT((A6684-1)/$O$2)+1)</f>
        <v/>
      </c>
      <c r="C6684" s="25" t="str">
        <f aca="false">IF(A6684="","",MOD(A6684-1,$O$2)+1)</f>
        <v/>
      </c>
      <c r="D6684" s="27" t="str">
        <f aca="false">IF(A6684="","",IF(A6684=1,Calculadora!$D$5,G6683))</f>
        <v/>
      </c>
      <c r="E6684" s="27" t="str">
        <f aca="false">IF(A6684="","",IF($O$9=1,IF(MOD(C6684-1,$O$8)=0,Calculadora!$D$6*(1+Calculadora!$D$7)^(B6684-1),0),IF(MOD(C6684,$O$8)=0,Calculadora!$D$6*(1+Calculadora!$D$7)^(B6684-1),0)))</f>
        <v/>
      </c>
      <c r="F6684" s="27" t="str">
        <f aca="false">IF(A6684="","",(D6684+IF($O$9=1,E6684,0))*$O$7)</f>
        <v/>
      </c>
      <c r="G6684" s="27" t="str">
        <f aca="false">IF(A6684="","",D6684+E6684+F6684)</f>
        <v/>
      </c>
      <c r="H6684" s="27" t="str">
        <f aca="false">IF(A6684="","",Calculadora!$D$5+SUM($E$7:E6684))</f>
        <v/>
      </c>
      <c r="I6684" s="27" t="str">
        <f aca="false">IF(A6684="","",G6684-H6684)</f>
        <v/>
      </c>
      <c r="J6684" s="27" t="str">
        <f aca="false">IF(A6684="","",IF(C6684=$O$2,G6684,0))</f>
        <v/>
      </c>
    </row>
    <row r="6685" customFormat="false" ht="15" hidden="false" customHeight="false" outlineLevel="0" collapsed="false">
      <c r="A6685" s="25" t="str">
        <f aca="false">IF(ROW()-6&lt;=$O$3,ROW()-6,"")</f>
        <v/>
      </c>
      <c r="B6685" s="25" t="str">
        <f aca="false">IF(A6685="","",INT((A6685-1)/$O$2)+1)</f>
        <v/>
      </c>
      <c r="C6685" s="25" t="str">
        <f aca="false">IF(A6685="","",MOD(A6685-1,$O$2)+1)</f>
        <v/>
      </c>
      <c r="D6685" s="27" t="str">
        <f aca="false">IF(A6685="","",IF(A6685=1,Calculadora!$D$5,G6684))</f>
        <v/>
      </c>
      <c r="E6685" s="27" t="str">
        <f aca="false">IF(A6685="","",IF($O$9=1,IF(MOD(C6685-1,$O$8)=0,Calculadora!$D$6*(1+Calculadora!$D$7)^(B6685-1),0),IF(MOD(C6685,$O$8)=0,Calculadora!$D$6*(1+Calculadora!$D$7)^(B6685-1),0)))</f>
        <v/>
      </c>
      <c r="F6685" s="27" t="str">
        <f aca="false">IF(A6685="","",(D6685+IF($O$9=1,E6685,0))*$O$7)</f>
        <v/>
      </c>
      <c r="G6685" s="27" t="str">
        <f aca="false">IF(A6685="","",D6685+E6685+F6685)</f>
        <v/>
      </c>
      <c r="H6685" s="27" t="str">
        <f aca="false">IF(A6685="","",Calculadora!$D$5+SUM($E$7:E6685))</f>
        <v/>
      </c>
      <c r="I6685" s="27" t="str">
        <f aca="false">IF(A6685="","",G6685-H6685)</f>
        <v/>
      </c>
      <c r="J6685" s="27" t="str">
        <f aca="false">IF(A6685="","",IF(C6685=$O$2,G6685,0))</f>
        <v/>
      </c>
    </row>
    <row r="6686" customFormat="false" ht="15" hidden="false" customHeight="false" outlineLevel="0" collapsed="false">
      <c r="A6686" s="25" t="str">
        <f aca="false">IF(ROW()-6&lt;=$O$3,ROW()-6,"")</f>
        <v/>
      </c>
      <c r="B6686" s="25" t="str">
        <f aca="false">IF(A6686="","",INT((A6686-1)/$O$2)+1)</f>
        <v/>
      </c>
      <c r="C6686" s="25" t="str">
        <f aca="false">IF(A6686="","",MOD(A6686-1,$O$2)+1)</f>
        <v/>
      </c>
      <c r="D6686" s="27" t="str">
        <f aca="false">IF(A6686="","",IF(A6686=1,Calculadora!$D$5,G6685))</f>
        <v/>
      </c>
      <c r="E6686" s="27" t="str">
        <f aca="false">IF(A6686="","",IF($O$9=1,IF(MOD(C6686-1,$O$8)=0,Calculadora!$D$6*(1+Calculadora!$D$7)^(B6686-1),0),IF(MOD(C6686,$O$8)=0,Calculadora!$D$6*(1+Calculadora!$D$7)^(B6686-1),0)))</f>
        <v/>
      </c>
      <c r="F6686" s="27" t="str">
        <f aca="false">IF(A6686="","",(D6686+IF($O$9=1,E6686,0))*$O$7)</f>
        <v/>
      </c>
      <c r="G6686" s="27" t="str">
        <f aca="false">IF(A6686="","",D6686+E6686+F6686)</f>
        <v/>
      </c>
      <c r="H6686" s="27" t="str">
        <f aca="false">IF(A6686="","",Calculadora!$D$5+SUM($E$7:E6686))</f>
        <v/>
      </c>
      <c r="I6686" s="27" t="str">
        <f aca="false">IF(A6686="","",G6686-H6686)</f>
        <v/>
      </c>
      <c r="J6686" s="27" t="str">
        <f aca="false">IF(A6686="","",IF(C6686=$O$2,G6686,0))</f>
        <v/>
      </c>
    </row>
    <row r="6687" customFormat="false" ht="15" hidden="false" customHeight="false" outlineLevel="0" collapsed="false">
      <c r="A6687" s="25" t="str">
        <f aca="false">IF(ROW()-6&lt;=$O$3,ROW()-6,"")</f>
        <v/>
      </c>
      <c r="B6687" s="25" t="str">
        <f aca="false">IF(A6687="","",INT((A6687-1)/$O$2)+1)</f>
        <v/>
      </c>
      <c r="C6687" s="25" t="str">
        <f aca="false">IF(A6687="","",MOD(A6687-1,$O$2)+1)</f>
        <v/>
      </c>
      <c r="D6687" s="27" t="str">
        <f aca="false">IF(A6687="","",IF(A6687=1,Calculadora!$D$5,G6686))</f>
        <v/>
      </c>
      <c r="E6687" s="27" t="str">
        <f aca="false">IF(A6687="","",IF($O$9=1,IF(MOD(C6687-1,$O$8)=0,Calculadora!$D$6*(1+Calculadora!$D$7)^(B6687-1),0),IF(MOD(C6687,$O$8)=0,Calculadora!$D$6*(1+Calculadora!$D$7)^(B6687-1),0)))</f>
        <v/>
      </c>
      <c r="F6687" s="27" t="str">
        <f aca="false">IF(A6687="","",(D6687+IF($O$9=1,E6687,0))*$O$7)</f>
        <v/>
      </c>
      <c r="G6687" s="27" t="str">
        <f aca="false">IF(A6687="","",D6687+E6687+F6687)</f>
        <v/>
      </c>
      <c r="H6687" s="27" t="str">
        <f aca="false">IF(A6687="","",Calculadora!$D$5+SUM($E$7:E6687))</f>
        <v/>
      </c>
      <c r="I6687" s="27" t="str">
        <f aca="false">IF(A6687="","",G6687-H6687)</f>
        <v/>
      </c>
      <c r="J6687" s="27" t="str">
        <f aca="false">IF(A6687="","",IF(C6687=$O$2,G6687,0))</f>
        <v/>
      </c>
    </row>
    <row r="6688" customFormat="false" ht="15" hidden="false" customHeight="false" outlineLevel="0" collapsed="false">
      <c r="A6688" s="25" t="str">
        <f aca="false">IF(ROW()-6&lt;=$O$3,ROW()-6,"")</f>
        <v/>
      </c>
      <c r="B6688" s="25" t="str">
        <f aca="false">IF(A6688="","",INT((A6688-1)/$O$2)+1)</f>
        <v/>
      </c>
      <c r="C6688" s="25" t="str">
        <f aca="false">IF(A6688="","",MOD(A6688-1,$O$2)+1)</f>
        <v/>
      </c>
      <c r="D6688" s="27" t="str">
        <f aca="false">IF(A6688="","",IF(A6688=1,Calculadora!$D$5,G6687))</f>
        <v/>
      </c>
      <c r="E6688" s="27" t="str">
        <f aca="false">IF(A6688="","",IF($O$9=1,IF(MOD(C6688-1,$O$8)=0,Calculadora!$D$6*(1+Calculadora!$D$7)^(B6688-1),0),IF(MOD(C6688,$O$8)=0,Calculadora!$D$6*(1+Calculadora!$D$7)^(B6688-1),0)))</f>
        <v/>
      </c>
      <c r="F6688" s="27" t="str">
        <f aca="false">IF(A6688="","",(D6688+IF($O$9=1,E6688,0))*$O$7)</f>
        <v/>
      </c>
      <c r="G6688" s="27" t="str">
        <f aca="false">IF(A6688="","",D6688+E6688+F6688)</f>
        <v/>
      </c>
      <c r="H6688" s="27" t="str">
        <f aca="false">IF(A6688="","",Calculadora!$D$5+SUM($E$7:E6688))</f>
        <v/>
      </c>
      <c r="I6688" s="27" t="str">
        <f aca="false">IF(A6688="","",G6688-H6688)</f>
        <v/>
      </c>
      <c r="J6688" s="27" t="str">
        <f aca="false">IF(A6688="","",IF(C6688=$O$2,G6688,0))</f>
        <v/>
      </c>
    </row>
    <row r="6689" customFormat="false" ht="15" hidden="false" customHeight="false" outlineLevel="0" collapsed="false">
      <c r="A6689" s="25" t="str">
        <f aca="false">IF(ROW()-6&lt;=$O$3,ROW()-6,"")</f>
        <v/>
      </c>
      <c r="B6689" s="25" t="str">
        <f aca="false">IF(A6689="","",INT((A6689-1)/$O$2)+1)</f>
        <v/>
      </c>
      <c r="C6689" s="25" t="str">
        <f aca="false">IF(A6689="","",MOD(A6689-1,$O$2)+1)</f>
        <v/>
      </c>
      <c r="D6689" s="27" t="str">
        <f aca="false">IF(A6689="","",IF(A6689=1,Calculadora!$D$5,G6688))</f>
        <v/>
      </c>
      <c r="E6689" s="27" t="str">
        <f aca="false">IF(A6689="","",IF($O$9=1,IF(MOD(C6689-1,$O$8)=0,Calculadora!$D$6*(1+Calculadora!$D$7)^(B6689-1),0),IF(MOD(C6689,$O$8)=0,Calculadora!$D$6*(1+Calculadora!$D$7)^(B6689-1),0)))</f>
        <v/>
      </c>
      <c r="F6689" s="27" t="str">
        <f aca="false">IF(A6689="","",(D6689+IF($O$9=1,E6689,0))*$O$7)</f>
        <v/>
      </c>
      <c r="G6689" s="27" t="str">
        <f aca="false">IF(A6689="","",D6689+E6689+F6689)</f>
        <v/>
      </c>
      <c r="H6689" s="27" t="str">
        <f aca="false">IF(A6689="","",Calculadora!$D$5+SUM($E$7:E6689))</f>
        <v/>
      </c>
      <c r="I6689" s="27" t="str">
        <f aca="false">IF(A6689="","",G6689-H6689)</f>
        <v/>
      </c>
      <c r="J6689" s="27" t="str">
        <f aca="false">IF(A6689="","",IF(C6689=$O$2,G6689,0))</f>
        <v/>
      </c>
    </row>
    <row r="6690" customFormat="false" ht="15" hidden="false" customHeight="false" outlineLevel="0" collapsed="false">
      <c r="A6690" s="25" t="str">
        <f aca="false">IF(ROW()-6&lt;=$O$3,ROW()-6,"")</f>
        <v/>
      </c>
      <c r="B6690" s="25" t="str">
        <f aca="false">IF(A6690="","",INT((A6690-1)/$O$2)+1)</f>
        <v/>
      </c>
      <c r="C6690" s="25" t="str">
        <f aca="false">IF(A6690="","",MOD(A6690-1,$O$2)+1)</f>
        <v/>
      </c>
      <c r="D6690" s="27" t="str">
        <f aca="false">IF(A6690="","",IF(A6690=1,Calculadora!$D$5,G6689))</f>
        <v/>
      </c>
      <c r="E6690" s="27" t="str">
        <f aca="false">IF(A6690="","",IF($O$9=1,IF(MOD(C6690-1,$O$8)=0,Calculadora!$D$6*(1+Calculadora!$D$7)^(B6690-1),0),IF(MOD(C6690,$O$8)=0,Calculadora!$D$6*(1+Calculadora!$D$7)^(B6690-1),0)))</f>
        <v/>
      </c>
      <c r="F6690" s="27" t="str">
        <f aca="false">IF(A6690="","",(D6690+IF($O$9=1,E6690,0))*$O$7)</f>
        <v/>
      </c>
      <c r="G6690" s="27" t="str">
        <f aca="false">IF(A6690="","",D6690+E6690+F6690)</f>
        <v/>
      </c>
      <c r="H6690" s="27" t="str">
        <f aca="false">IF(A6690="","",Calculadora!$D$5+SUM($E$7:E6690))</f>
        <v/>
      </c>
      <c r="I6690" s="27" t="str">
        <f aca="false">IF(A6690="","",G6690-H6690)</f>
        <v/>
      </c>
      <c r="J6690" s="27" t="str">
        <f aca="false">IF(A6690="","",IF(C6690=$O$2,G6690,0))</f>
        <v/>
      </c>
    </row>
    <row r="6691" customFormat="false" ht="15" hidden="false" customHeight="false" outlineLevel="0" collapsed="false">
      <c r="A6691" s="25" t="str">
        <f aca="false">IF(ROW()-6&lt;=$O$3,ROW()-6,"")</f>
        <v/>
      </c>
      <c r="B6691" s="25" t="str">
        <f aca="false">IF(A6691="","",INT((A6691-1)/$O$2)+1)</f>
        <v/>
      </c>
      <c r="C6691" s="25" t="str">
        <f aca="false">IF(A6691="","",MOD(A6691-1,$O$2)+1)</f>
        <v/>
      </c>
      <c r="D6691" s="27" t="str">
        <f aca="false">IF(A6691="","",IF(A6691=1,Calculadora!$D$5,G6690))</f>
        <v/>
      </c>
      <c r="E6691" s="27" t="str">
        <f aca="false">IF(A6691="","",IF($O$9=1,IF(MOD(C6691-1,$O$8)=0,Calculadora!$D$6*(1+Calculadora!$D$7)^(B6691-1),0),IF(MOD(C6691,$O$8)=0,Calculadora!$D$6*(1+Calculadora!$D$7)^(B6691-1),0)))</f>
        <v/>
      </c>
      <c r="F6691" s="27" t="str">
        <f aca="false">IF(A6691="","",(D6691+IF($O$9=1,E6691,0))*$O$7)</f>
        <v/>
      </c>
      <c r="G6691" s="27" t="str">
        <f aca="false">IF(A6691="","",D6691+E6691+F6691)</f>
        <v/>
      </c>
      <c r="H6691" s="27" t="str">
        <f aca="false">IF(A6691="","",Calculadora!$D$5+SUM($E$7:E6691))</f>
        <v/>
      </c>
      <c r="I6691" s="27" t="str">
        <f aca="false">IF(A6691="","",G6691-H6691)</f>
        <v/>
      </c>
      <c r="J6691" s="27" t="str">
        <f aca="false">IF(A6691="","",IF(C6691=$O$2,G6691,0))</f>
        <v/>
      </c>
    </row>
    <row r="6692" customFormat="false" ht="15" hidden="false" customHeight="false" outlineLevel="0" collapsed="false">
      <c r="A6692" s="25" t="str">
        <f aca="false">IF(ROW()-6&lt;=$O$3,ROW()-6,"")</f>
        <v/>
      </c>
      <c r="B6692" s="25" t="str">
        <f aca="false">IF(A6692="","",INT((A6692-1)/$O$2)+1)</f>
        <v/>
      </c>
      <c r="C6692" s="25" t="str">
        <f aca="false">IF(A6692="","",MOD(A6692-1,$O$2)+1)</f>
        <v/>
      </c>
      <c r="D6692" s="27" t="str">
        <f aca="false">IF(A6692="","",IF(A6692=1,Calculadora!$D$5,G6691))</f>
        <v/>
      </c>
      <c r="E6692" s="27" t="str">
        <f aca="false">IF(A6692="","",IF($O$9=1,IF(MOD(C6692-1,$O$8)=0,Calculadora!$D$6*(1+Calculadora!$D$7)^(B6692-1),0),IF(MOD(C6692,$O$8)=0,Calculadora!$D$6*(1+Calculadora!$D$7)^(B6692-1),0)))</f>
        <v/>
      </c>
      <c r="F6692" s="27" t="str">
        <f aca="false">IF(A6692="","",(D6692+IF($O$9=1,E6692,0))*$O$7)</f>
        <v/>
      </c>
      <c r="G6692" s="27" t="str">
        <f aca="false">IF(A6692="","",D6692+E6692+F6692)</f>
        <v/>
      </c>
      <c r="H6692" s="27" t="str">
        <f aca="false">IF(A6692="","",Calculadora!$D$5+SUM($E$7:E6692))</f>
        <v/>
      </c>
      <c r="I6692" s="27" t="str">
        <f aca="false">IF(A6692="","",G6692-H6692)</f>
        <v/>
      </c>
      <c r="J6692" s="27" t="str">
        <f aca="false">IF(A6692="","",IF(C6692=$O$2,G6692,0))</f>
        <v/>
      </c>
    </row>
    <row r="6693" customFormat="false" ht="15" hidden="false" customHeight="false" outlineLevel="0" collapsed="false">
      <c r="A6693" s="25" t="str">
        <f aca="false">IF(ROW()-6&lt;=$O$3,ROW()-6,"")</f>
        <v/>
      </c>
      <c r="B6693" s="25" t="str">
        <f aca="false">IF(A6693="","",INT((A6693-1)/$O$2)+1)</f>
        <v/>
      </c>
      <c r="C6693" s="25" t="str">
        <f aca="false">IF(A6693="","",MOD(A6693-1,$O$2)+1)</f>
        <v/>
      </c>
      <c r="D6693" s="27" t="str">
        <f aca="false">IF(A6693="","",IF(A6693=1,Calculadora!$D$5,G6692))</f>
        <v/>
      </c>
      <c r="E6693" s="27" t="str">
        <f aca="false">IF(A6693="","",IF($O$9=1,IF(MOD(C6693-1,$O$8)=0,Calculadora!$D$6*(1+Calculadora!$D$7)^(B6693-1),0),IF(MOD(C6693,$O$8)=0,Calculadora!$D$6*(1+Calculadora!$D$7)^(B6693-1),0)))</f>
        <v/>
      </c>
      <c r="F6693" s="27" t="str">
        <f aca="false">IF(A6693="","",(D6693+IF($O$9=1,E6693,0))*$O$7)</f>
        <v/>
      </c>
      <c r="G6693" s="27" t="str">
        <f aca="false">IF(A6693="","",D6693+E6693+F6693)</f>
        <v/>
      </c>
      <c r="H6693" s="27" t="str">
        <f aca="false">IF(A6693="","",Calculadora!$D$5+SUM($E$7:E6693))</f>
        <v/>
      </c>
      <c r="I6693" s="27" t="str">
        <f aca="false">IF(A6693="","",G6693-H6693)</f>
        <v/>
      </c>
      <c r="J6693" s="27" t="str">
        <f aca="false">IF(A6693="","",IF(C6693=$O$2,G6693,0))</f>
        <v/>
      </c>
    </row>
    <row r="6694" customFormat="false" ht="15" hidden="false" customHeight="false" outlineLevel="0" collapsed="false">
      <c r="A6694" s="25" t="str">
        <f aca="false">IF(ROW()-6&lt;=$O$3,ROW()-6,"")</f>
        <v/>
      </c>
      <c r="B6694" s="25" t="str">
        <f aca="false">IF(A6694="","",INT((A6694-1)/$O$2)+1)</f>
        <v/>
      </c>
      <c r="C6694" s="25" t="str">
        <f aca="false">IF(A6694="","",MOD(A6694-1,$O$2)+1)</f>
        <v/>
      </c>
      <c r="D6694" s="27" t="str">
        <f aca="false">IF(A6694="","",IF(A6694=1,Calculadora!$D$5,G6693))</f>
        <v/>
      </c>
      <c r="E6694" s="27" t="str">
        <f aca="false">IF(A6694="","",IF($O$9=1,IF(MOD(C6694-1,$O$8)=0,Calculadora!$D$6*(1+Calculadora!$D$7)^(B6694-1),0),IF(MOD(C6694,$O$8)=0,Calculadora!$D$6*(1+Calculadora!$D$7)^(B6694-1),0)))</f>
        <v/>
      </c>
      <c r="F6694" s="27" t="str">
        <f aca="false">IF(A6694="","",(D6694+IF($O$9=1,E6694,0))*$O$7)</f>
        <v/>
      </c>
      <c r="G6694" s="27" t="str">
        <f aca="false">IF(A6694="","",D6694+E6694+F6694)</f>
        <v/>
      </c>
      <c r="H6694" s="27" t="str">
        <f aca="false">IF(A6694="","",Calculadora!$D$5+SUM($E$7:E6694))</f>
        <v/>
      </c>
      <c r="I6694" s="27" t="str">
        <f aca="false">IF(A6694="","",G6694-H6694)</f>
        <v/>
      </c>
      <c r="J6694" s="27" t="str">
        <f aca="false">IF(A6694="","",IF(C6694=$O$2,G6694,0))</f>
        <v/>
      </c>
    </row>
    <row r="6695" customFormat="false" ht="15" hidden="false" customHeight="false" outlineLevel="0" collapsed="false">
      <c r="A6695" s="25" t="str">
        <f aca="false">IF(ROW()-6&lt;=$O$3,ROW()-6,"")</f>
        <v/>
      </c>
      <c r="B6695" s="25" t="str">
        <f aca="false">IF(A6695="","",INT((A6695-1)/$O$2)+1)</f>
        <v/>
      </c>
      <c r="C6695" s="25" t="str">
        <f aca="false">IF(A6695="","",MOD(A6695-1,$O$2)+1)</f>
        <v/>
      </c>
      <c r="D6695" s="27" t="str">
        <f aca="false">IF(A6695="","",IF(A6695=1,Calculadora!$D$5,G6694))</f>
        <v/>
      </c>
      <c r="E6695" s="27" t="str">
        <f aca="false">IF(A6695="","",IF($O$9=1,IF(MOD(C6695-1,$O$8)=0,Calculadora!$D$6*(1+Calculadora!$D$7)^(B6695-1),0),IF(MOD(C6695,$O$8)=0,Calculadora!$D$6*(1+Calculadora!$D$7)^(B6695-1),0)))</f>
        <v/>
      </c>
      <c r="F6695" s="27" t="str">
        <f aca="false">IF(A6695="","",(D6695+IF($O$9=1,E6695,0))*$O$7)</f>
        <v/>
      </c>
      <c r="G6695" s="27" t="str">
        <f aca="false">IF(A6695="","",D6695+E6695+F6695)</f>
        <v/>
      </c>
      <c r="H6695" s="27" t="str">
        <f aca="false">IF(A6695="","",Calculadora!$D$5+SUM($E$7:E6695))</f>
        <v/>
      </c>
      <c r="I6695" s="27" t="str">
        <f aca="false">IF(A6695="","",G6695-H6695)</f>
        <v/>
      </c>
      <c r="J6695" s="27" t="str">
        <f aca="false">IF(A6695="","",IF(C6695=$O$2,G6695,0))</f>
        <v/>
      </c>
    </row>
    <row r="6696" customFormat="false" ht="15" hidden="false" customHeight="false" outlineLevel="0" collapsed="false">
      <c r="A6696" s="25" t="str">
        <f aca="false">IF(ROW()-6&lt;=$O$3,ROW()-6,"")</f>
        <v/>
      </c>
      <c r="B6696" s="25" t="str">
        <f aca="false">IF(A6696="","",INT((A6696-1)/$O$2)+1)</f>
        <v/>
      </c>
      <c r="C6696" s="25" t="str">
        <f aca="false">IF(A6696="","",MOD(A6696-1,$O$2)+1)</f>
        <v/>
      </c>
      <c r="D6696" s="27" t="str">
        <f aca="false">IF(A6696="","",IF(A6696=1,Calculadora!$D$5,G6695))</f>
        <v/>
      </c>
      <c r="E6696" s="27" t="str">
        <f aca="false">IF(A6696="","",IF($O$9=1,IF(MOD(C6696-1,$O$8)=0,Calculadora!$D$6*(1+Calculadora!$D$7)^(B6696-1),0),IF(MOD(C6696,$O$8)=0,Calculadora!$D$6*(1+Calculadora!$D$7)^(B6696-1),0)))</f>
        <v/>
      </c>
      <c r="F6696" s="27" t="str">
        <f aca="false">IF(A6696="","",(D6696+IF($O$9=1,E6696,0))*$O$7)</f>
        <v/>
      </c>
      <c r="G6696" s="27" t="str">
        <f aca="false">IF(A6696="","",D6696+E6696+F6696)</f>
        <v/>
      </c>
      <c r="H6696" s="27" t="str">
        <f aca="false">IF(A6696="","",Calculadora!$D$5+SUM($E$7:E6696))</f>
        <v/>
      </c>
      <c r="I6696" s="27" t="str">
        <f aca="false">IF(A6696="","",G6696-H6696)</f>
        <v/>
      </c>
      <c r="J6696" s="27" t="str">
        <f aca="false">IF(A6696="","",IF(C6696=$O$2,G6696,0))</f>
        <v/>
      </c>
    </row>
    <row r="6697" customFormat="false" ht="15" hidden="false" customHeight="false" outlineLevel="0" collapsed="false">
      <c r="A6697" s="25" t="str">
        <f aca="false">IF(ROW()-6&lt;=$O$3,ROW()-6,"")</f>
        <v/>
      </c>
      <c r="B6697" s="25" t="str">
        <f aca="false">IF(A6697="","",INT((A6697-1)/$O$2)+1)</f>
        <v/>
      </c>
      <c r="C6697" s="25" t="str">
        <f aca="false">IF(A6697="","",MOD(A6697-1,$O$2)+1)</f>
        <v/>
      </c>
      <c r="D6697" s="27" t="str">
        <f aca="false">IF(A6697="","",IF(A6697=1,Calculadora!$D$5,G6696))</f>
        <v/>
      </c>
      <c r="E6697" s="27" t="str">
        <f aca="false">IF(A6697="","",IF($O$9=1,IF(MOD(C6697-1,$O$8)=0,Calculadora!$D$6*(1+Calculadora!$D$7)^(B6697-1),0),IF(MOD(C6697,$O$8)=0,Calculadora!$D$6*(1+Calculadora!$D$7)^(B6697-1),0)))</f>
        <v/>
      </c>
      <c r="F6697" s="27" t="str">
        <f aca="false">IF(A6697="","",(D6697+IF($O$9=1,E6697,0))*$O$7)</f>
        <v/>
      </c>
      <c r="G6697" s="27" t="str">
        <f aca="false">IF(A6697="","",D6697+E6697+F6697)</f>
        <v/>
      </c>
      <c r="H6697" s="27" t="str">
        <f aca="false">IF(A6697="","",Calculadora!$D$5+SUM($E$7:E6697))</f>
        <v/>
      </c>
      <c r="I6697" s="27" t="str">
        <f aca="false">IF(A6697="","",G6697-H6697)</f>
        <v/>
      </c>
      <c r="J6697" s="27" t="str">
        <f aca="false">IF(A6697="","",IF(C6697=$O$2,G6697,0))</f>
        <v/>
      </c>
    </row>
    <row r="6698" customFormat="false" ht="15" hidden="false" customHeight="false" outlineLevel="0" collapsed="false">
      <c r="A6698" s="25" t="str">
        <f aca="false">IF(ROW()-6&lt;=$O$3,ROW()-6,"")</f>
        <v/>
      </c>
      <c r="B6698" s="25" t="str">
        <f aca="false">IF(A6698="","",INT((A6698-1)/$O$2)+1)</f>
        <v/>
      </c>
      <c r="C6698" s="25" t="str">
        <f aca="false">IF(A6698="","",MOD(A6698-1,$O$2)+1)</f>
        <v/>
      </c>
      <c r="D6698" s="27" t="str">
        <f aca="false">IF(A6698="","",IF(A6698=1,Calculadora!$D$5,G6697))</f>
        <v/>
      </c>
      <c r="E6698" s="27" t="str">
        <f aca="false">IF(A6698="","",IF($O$9=1,IF(MOD(C6698-1,$O$8)=0,Calculadora!$D$6*(1+Calculadora!$D$7)^(B6698-1),0),IF(MOD(C6698,$O$8)=0,Calculadora!$D$6*(1+Calculadora!$D$7)^(B6698-1),0)))</f>
        <v/>
      </c>
      <c r="F6698" s="27" t="str">
        <f aca="false">IF(A6698="","",(D6698+IF($O$9=1,E6698,0))*$O$7)</f>
        <v/>
      </c>
      <c r="G6698" s="27" t="str">
        <f aca="false">IF(A6698="","",D6698+E6698+F6698)</f>
        <v/>
      </c>
      <c r="H6698" s="27" t="str">
        <f aca="false">IF(A6698="","",Calculadora!$D$5+SUM($E$7:E6698))</f>
        <v/>
      </c>
      <c r="I6698" s="27" t="str">
        <f aca="false">IF(A6698="","",G6698-H6698)</f>
        <v/>
      </c>
      <c r="J6698" s="27" t="str">
        <f aca="false">IF(A6698="","",IF(C6698=$O$2,G6698,0))</f>
        <v/>
      </c>
    </row>
    <row r="6699" customFormat="false" ht="15" hidden="false" customHeight="false" outlineLevel="0" collapsed="false">
      <c r="A6699" s="25" t="str">
        <f aca="false">IF(ROW()-6&lt;=$O$3,ROW()-6,"")</f>
        <v/>
      </c>
      <c r="B6699" s="25" t="str">
        <f aca="false">IF(A6699="","",INT((A6699-1)/$O$2)+1)</f>
        <v/>
      </c>
      <c r="C6699" s="25" t="str">
        <f aca="false">IF(A6699="","",MOD(A6699-1,$O$2)+1)</f>
        <v/>
      </c>
      <c r="D6699" s="27" t="str">
        <f aca="false">IF(A6699="","",IF(A6699=1,Calculadora!$D$5,G6698))</f>
        <v/>
      </c>
      <c r="E6699" s="27" t="str">
        <f aca="false">IF(A6699="","",IF($O$9=1,IF(MOD(C6699-1,$O$8)=0,Calculadora!$D$6*(1+Calculadora!$D$7)^(B6699-1),0),IF(MOD(C6699,$O$8)=0,Calculadora!$D$6*(1+Calculadora!$D$7)^(B6699-1),0)))</f>
        <v/>
      </c>
      <c r="F6699" s="27" t="str">
        <f aca="false">IF(A6699="","",(D6699+IF($O$9=1,E6699,0))*$O$7)</f>
        <v/>
      </c>
      <c r="G6699" s="27" t="str">
        <f aca="false">IF(A6699="","",D6699+E6699+F6699)</f>
        <v/>
      </c>
      <c r="H6699" s="27" t="str">
        <f aca="false">IF(A6699="","",Calculadora!$D$5+SUM($E$7:E6699))</f>
        <v/>
      </c>
      <c r="I6699" s="27" t="str">
        <f aca="false">IF(A6699="","",G6699-H6699)</f>
        <v/>
      </c>
      <c r="J6699" s="27" t="str">
        <f aca="false">IF(A6699="","",IF(C6699=$O$2,G6699,0))</f>
        <v/>
      </c>
    </row>
    <row r="6700" customFormat="false" ht="15" hidden="false" customHeight="false" outlineLevel="0" collapsed="false">
      <c r="A6700" s="25" t="str">
        <f aca="false">IF(ROW()-6&lt;=$O$3,ROW()-6,"")</f>
        <v/>
      </c>
      <c r="B6700" s="25" t="str">
        <f aca="false">IF(A6700="","",INT((A6700-1)/$O$2)+1)</f>
        <v/>
      </c>
      <c r="C6700" s="25" t="str">
        <f aca="false">IF(A6700="","",MOD(A6700-1,$O$2)+1)</f>
        <v/>
      </c>
      <c r="D6700" s="27" t="str">
        <f aca="false">IF(A6700="","",IF(A6700=1,Calculadora!$D$5,G6699))</f>
        <v/>
      </c>
      <c r="E6700" s="27" t="str">
        <f aca="false">IF(A6700="","",IF($O$9=1,IF(MOD(C6700-1,$O$8)=0,Calculadora!$D$6*(1+Calculadora!$D$7)^(B6700-1),0),IF(MOD(C6700,$O$8)=0,Calculadora!$D$6*(1+Calculadora!$D$7)^(B6700-1),0)))</f>
        <v/>
      </c>
      <c r="F6700" s="27" t="str">
        <f aca="false">IF(A6700="","",(D6700+IF($O$9=1,E6700,0))*$O$7)</f>
        <v/>
      </c>
      <c r="G6700" s="27" t="str">
        <f aca="false">IF(A6700="","",D6700+E6700+F6700)</f>
        <v/>
      </c>
      <c r="H6700" s="27" t="str">
        <f aca="false">IF(A6700="","",Calculadora!$D$5+SUM($E$7:E6700))</f>
        <v/>
      </c>
      <c r="I6700" s="27" t="str">
        <f aca="false">IF(A6700="","",G6700-H6700)</f>
        <v/>
      </c>
      <c r="J6700" s="27" t="str">
        <f aca="false">IF(A6700="","",IF(C6700=$O$2,G6700,0))</f>
        <v/>
      </c>
    </row>
    <row r="6701" customFormat="false" ht="15" hidden="false" customHeight="false" outlineLevel="0" collapsed="false">
      <c r="A6701" s="25" t="str">
        <f aca="false">IF(ROW()-6&lt;=$O$3,ROW()-6,"")</f>
        <v/>
      </c>
      <c r="B6701" s="25" t="str">
        <f aca="false">IF(A6701="","",INT((A6701-1)/$O$2)+1)</f>
        <v/>
      </c>
      <c r="C6701" s="25" t="str">
        <f aca="false">IF(A6701="","",MOD(A6701-1,$O$2)+1)</f>
        <v/>
      </c>
      <c r="D6701" s="27" t="str">
        <f aca="false">IF(A6701="","",IF(A6701=1,Calculadora!$D$5,G6700))</f>
        <v/>
      </c>
      <c r="E6701" s="27" t="str">
        <f aca="false">IF(A6701="","",IF($O$9=1,IF(MOD(C6701-1,$O$8)=0,Calculadora!$D$6*(1+Calculadora!$D$7)^(B6701-1),0),IF(MOD(C6701,$O$8)=0,Calculadora!$D$6*(1+Calculadora!$D$7)^(B6701-1),0)))</f>
        <v/>
      </c>
      <c r="F6701" s="27" t="str">
        <f aca="false">IF(A6701="","",(D6701+IF($O$9=1,E6701,0))*$O$7)</f>
        <v/>
      </c>
      <c r="G6701" s="27" t="str">
        <f aca="false">IF(A6701="","",D6701+E6701+F6701)</f>
        <v/>
      </c>
      <c r="H6701" s="27" t="str">
        <f aca="false">IF(A6701="","",Calculadora!$D$5+SUM($E$7:E6701))</f>
        <v/>
      </c>
      <c r="I6701" s="27" t="str">
        <f aca="false">IF(A6701="","",G6701-H6701)</f>
        <v/>
      </c>
      <c r="J6701" s="27" t="str">
        <f aca="false">IF(A6701="","",IF(C6701=$O$2,G6701,0))</f>
        <v/>
      </c>
    </row>
    <row r="6702" customFormat="false" ht="15" hidden="false" customHeight="false" outlineLevel="0" collapsed="false">
      <c r="A6702" s="25" t="str">
        <f aca="false">IF(ROW()-6&lt;=$O$3,ROW()-6,"")</f>
        <v/>
      </c>
      <c r="B6702" s="25" t="str">
        <f aca="false">IF(A6702="","",INT((A6702-1)/$O$2)+1)</f>
        <v/>
      </c>
      <c r="C6702" s="25" t="str">
        <f aca="false">IF(A6702="","",MOD(A6702-1,$O$2)+1)</f>
        <v/>
      </c>
      <c r="D6702" s="27" t="str">
        <f aca="false">IF(A6702="","",IF(A6702=1,Calculadora!$D$5,G6701))</f>
        <v/>
      </c>
      <c r="E6702" s="27" t="str">
        <f aca="false">IF(A6702="","",IF($O$9=1,IF(MOD(C6702-1,$O$8)=0,Calculadora!$D$6*(1+Calculadora!$D$7)^(B6702-1),0),IF(MOD(C6702,$O$8)=0,Calculadora!$D$6*(1+Calculadora!$D$7)^(B6702-1),0)))</f>
        <v/>
      </c>
      <c r="F6702" s="27" t="str">
        <f aca="false">IF(A6702="","",(D6702+IF($O$9=1,E6702,0))*$O$7)</f>
        <v/>
      </c>
      <c r="G6702" s="27" t="str">
        <f aca="false">IF(A6702="","",D6702+E6702+F6702)</f>
        <v/>
      </c>
      <c r="H6702" s="27" t="str">
        <f aca="false">IF(A6702="","",Calculadora!$D$5+SUM($E$7:E6702))</f>
        <v/>
      </c>
      <c r="I6702" s="27" t="str">
        <f aca="false">IF(A6702="","",G6702-H6702)</f>
        <v/>
      </c>
      <c r="J6702" s="27" t="str">
        <f aca="false">IF(A6702="","",IF(C6702=$O$2,G6702,0))</f>
        <v/>
      </c>
    </row>
    <row r="6703" customFormat="false" ht="15" hidden="false" customHeight="false" outlineLevel="0" collapsed="false">
      <c r="A6703" s="25" t="str">
        <f aca="false">IF(ROW()-6&lt;=$O$3,ROW()-6,"")</f>
        <v/>
      </c>
      <c r="B6703" s="25" t="str">
        <f aca="false">IF(A6703="","",INT((A6703-1)/$O$2)+1)</f>
        <v/>
      </c>
      <c r="C6703" s="25" t="str">
        <f aca="false">IF(A6703="","",MOD(A6703-1,$O$2)+1)</f>
        <v/>
      </c>
      <c r="D6703" s="27" t="str">
        <f aca="false">IF(A6703="","",IF(A6703=1,Calculadora!$D$5,G6702))</f>
        <v/>
      </c>
      <c r="E6703" s="27" t="str">
        <f aca="false">IF(A6703="","",IF($O$9=1,IF(MOD(C6703-1,$O$8)=0,Calculadora!$D$6*(1+Calculadora!$D$7)^(B6703-1),0),IF(MOD(C6703,$O$8)=0,Calculadora!$D$6*(1+Calculadora!$D$7)^(B6703-1),0)))</f>
        <v/>
      </c>
      <c r="F6703" s="27" t="str">
        <f aca="false">IF(A6703="","",(D6703+IF($O$9=1,E6703,0))*$O$7)</f>
        <v/>
      </c>
      <c r="G6703" s="27" t="str">
        <f aca="false">IF(A6703="","",D6703+E6703+F6703)</f>
        <v/>
      </c>
      <c r="H6703" s="27" t="str">
        <f aca="false">IF(A6703="","",Calculadora!$D$5+SUM($E$7:E6703))</f>
        <v/>
      </c>
      <c r="I6703" s="27" t="str">
        <f aca="false">IF(A6703="","",G6703-H6703)</f>
        <v/>
      </c>
      <c r="J6703" s="27" t="str">
        <f aca="false">IF(A6703="","",IF(C6703=$O$2,G6703,0))</f>
        <v/>
      </c>
    </row>
    <row r="6704" customFormat="false" ht="15" hidden="false" customHeight="false" outlineLevel="0" collapsed="false">
      <c r="A6704" s="25" t="str">
        <f aca="false">IF(ROW()-6&lt;=$O$3,ROW()-6,"")</f>
        <v/>
      </c>
      <c r="B6704" s="25" t="str">
        <f aca="false">IF(A6704="","",INT((A6704-1)/$O$2)+1)</f>
        <v/>
      </c>
      <c r="C6704" s="25" t="str">
        <f aca="false">IF(A6704="","",MOD(A6704-1,$O$2)+1)</f>
        <v/>
      </c>
      <c r="D6704" s="27" t="str">
        <f aca="false">IF(A6704="","",IF(A6704=1,Calculadora!$D$5,G6703))</f>
        <v/>
      </c>
      <c r="E6704" s="27" t="str">
        <f aca="false">IF(A6704="","",IF($O$9=1,IF(MOD(C6704-1,$O$8)=0,Calculadora!$D$6*(1+Calculadora!$D$7)^(B6704-1),0),IF(MOD(C6704,$O$8)=0,Calculadora!$D$6*(1+Calculadora!$D$7)^(B6704-1),0)))</f>
        <v/>
      </c>
      <c r="F6704" s="27" t="str">
        <f aca="false">IF(A6704="","",(D6704+IF($O$9=1,E6704,0))*$O$7)</f>
        <v/>
      </c>
      <c r="G6704" s="27" t="str">
        <f aca="false">IF(A6704="","",D6704+E6704+F6704)</f>
        <v/>
      </c>
      <c r="H6704" s="27" t="str">
        <f aca="false">IF(A6704="","",Calculadora!$D$5+SUM($E$7:E6704))</f>
        <v/>
      </c>
      <c r="I6704" s="27" t="str">
        <f aca="false">IF(A6704="","",G6704-H6704)</f>
        <v/>
      </c>
      <c r="J6704" s="27" t="str">
        <f aca="false">IF(A6704="","",IF(C6704=$O$2,G6704,0))</f>
        <v/>
      </c>
    </row>
    <row r="6705" customFormat="false" ht="15" hidden="false" customHeight="false" outlineLevel="0" collapsed="false">
      <c r="A6705" s="25" t="str">
        <f aca="false">IF(ROW()-6&lt;=$O$3,ROW()-6,"")</f>
        <v/>
      </c>
      <c r="B6705" s="25" t="str">
        <f aca="false">IF(A6705="","",INT((A6705-1)/$O$2)+1)</f>
        <v/>
      </c>
      <c r="C6705" s="25" t="str">
        <f aca="false">IF(A6705="","",MOD(A6705-1,$O$2)+1)</f>
        <v/>
      </c>
      <c r="D6705" s="27" t="str">
        <f aca="false">IF(A6705="","",IF(A6705=1,Calculadora!$D$5,G6704))</f>
        <v/>
      </c>
      <c r="E6705" s="27" t="str">
        <f aca="false">IF(A6705="","",IF($O$9=1,IF(MOD(C6705-1,$O$8)=0,Calculadora!$D$6*(1+Calculadora!$D$7)^(B6705-1),0),IF(MOD(C6705,$O$8)=0,Calculadora!$D$6*(1+Calculadora!$D$7)^(B6705-1),0)))</f>
        <v/>
      </c>
      <c r="F6705" s="27" t="str">
        <f aca="false">IF(A6705="","",(D6705+IF($O$9=1,E6705,0))*$O$7)</f>
        <v/>
      </c>
      <c r="G6705" s="27" t="str">
        <f aca="false">IF(A6705="","",D6705+E6705+F6705)</f>
        <v/>
      </c>
      <c r="H6705" s="27" t="str">
        <f aca="false">IF(A6705="","",Calculadora!$D$5+SUM($E$7:E6705))</f>
        <v/>
      </c>
      <c r="I6705" s="27" t="str">
        <f aca="false">IF(A6705="","",G6705-H6705)</f>
        <v/>
      </c>
      <c r="J6705" s="27" t="str">
        <f aca="false">IF(A6705="","",IF(C6705=$O$2,G6705,0))</f>
        <v/>
      </c>
    </row>
    <row r="6706" customFormat="false" ht="15" hidden="false" customHeight="false" outlineLevel="0" collapsed="false">
      <c r="A6706" s="25" t="str">
        <f aca="false">IF(ROW()-6&lt;=$O$3,ROW()-6,"")</f>
        <v/>
      </c>
      <c r="B6706" s="25" t="str">
        <f aca="false">IF(A6706="","",INT((A6706-1)/$O$2)+1)</f>
        <v/>
      </c>
      <c r="C6706" s="25" t="str">
        <f aca="false">IF(A6706="","",MOD(A6706-1,$O$2)+1)</f>
        <v/>
      </c>
      <c r="D6706" s="27" t="str">
        <f aca="false">IF(A6706="","",IF(A6706=1,Calculadora!$D$5,G6705))</f>
        <v/>
      </c>
      <c r="E6706" s="27" t="str">
        <f aca="false">IF(A6706="","",IF($O$9=1,IF(MOD(C6706-1,$O$8)=0,Calculadora!$D$6*(1+Calculadora!$D$7)^(B6706-1),0),IF(MOD(C6706,$O$8)=0,Calculadora!$D$6*(1+Calculadora!$D$7)^(B6706-1),0)))</f>
        <v/>
      </c>
      <c r="F6706" s="27" t="str">
        <f aca="false">IF(A6706="","",(D6706+IF($O$9=1,E6706,0))*$O$7)</f>
        <v/>
      </c>
      <c r="G6706" s="27" t="str">
        <f aca="false">IF(A6706="","",D6706+E6706+F6706)</f>
        <v/>
      </c>
      <c r="H6706" s="27" t="str">
        <f aca="false">IF(A6706="","",Calculadora!$D$5+SUM($E$7:E6706))</f>
        <v/>
      </c>
      <c r="I6706" s="27" t="str">
        <f aca="false">IF(A6706="","",G6706-H6706)</f>
        <v/>
      </c>
      <c r="J6706" s="27" t="str">
        <f aca="false">IF(A6706="","",IF(C6706=$O$2,G6706,0))</f>
        <v/>
      </c>
    </row>
    <row r="6707" customFormat="false" ht="15" hidden="false" customHeight="false" outlineLevel="0" collapsed="false">
      <c r="A6707" s="25" t="str">
        <f aca="false">IF(ROW()-6&lt;=$O$3,ROW()-6,"")</f>
        <v/>
      </c>
      <c r="B6707" s="25" t="str">
        <f aca="false">IF(A6707="","",INT((A6707-1)/$O$2)+1)</f>
        <v/>
      </c>
      <c r="C6707" s="25" t="str">
        <f aca="false">IF(A6707="","",MOD(A6707-1,$O$2)+1)</f>
        <v/>
      </c>
      <c r="D6707" s="27" t="str">
        <f aca="false">IF(A6707="","",IF(A6707=1,Calculadora!$D$5,G6706))</f>
        <v/>
      </c>
      <c r="E6707" s="27" t="str">
        <f aca="false">IF(A6707="","",IF($O$9=1,IF(MOD(C6707-1,$O$8)=0,Calculadora!$D$6*(1+Calculadora!$D$7)^(B6707-1),0),IF(MOD(C6707,$O$8)=0,Calculadora!$D$6*(1+Calculadora!$D$7)^(B6707-1),0)))</f>
        <v/>
      </c>
      <c r="F6707" s="27" t="str">
        <f aca="false">IF(A6707="","",(D6707+IF($O$9=1,E6707,0))*$O$7)</f>
        <v/>
      </c>
      <c r="G6707" s="27" t="str">
        <f aca="false">IF(A6707="","",D6707+E6707+F6707)</f>
        <v/>
      </c>
      <c r="H6707" s="27" t="str">
        <f aca="false">IF(A6707="","",Calculadora!$D$5+SUM($E$7:E6707))</f>
        <v/>
      </c>
      <c r="I6707" s="27" t="str">
        <f aca="false">IF(A6707="","",G6707-H6707)</f>
        <v/>
      </c>
      <c r="J6707" s="27" t="str">
        <f aca="false">IF(A6707="","",IF(C6707=$O$2,G6707,0))</f>
        <v/>
      </c>
    </row>
    <row r="6708" customFormat="false" ht="15" hidden="false" customHeight="false" outlineLevel="0" collapsed="false">
      <c r="A6708" s="25" t="str">
        <f aca="false">IF(ROW()-6&lt;=$O$3,ROW()-6,"")</f>
        <v/>
      </c>
      <c r="B6708" s="25" t="str">
        <f aca="false">IF(A6708="","",INT((A6708-1)/$O$2)+1)</f>
        <v/>
      </c>
      <c r="C6708" s="25" t="str">
        <f aca="false">IF(A6708="","",MOD(A6708-1,$O$2)+1)</f>
        <v/>
      </c>
      <c r="D6708" s="27" t="str">
        <f aca="false">IF(A6708="","",IF(A6708=1,Calculadora!$D$5,G6707))</f>
        <v/>
      </c>
      <c r="E6708" s="27" t="str">
        <f aca="false">IF(A6708="","",IF($O$9=1,IF(MOD(C6708-1,$O$8)=0,Calculadora!$D$6*(1+Calculadora!$D$7)^(B6708-1),0),IF(MOD(C6708,$O$8)=0,Calculadora!$D$6*(1+Calculadora!$D$7)^(B6708-1),0)))</f>
        <v/>
      </c>
      <c r="F6708" s="27" t="str">
        <f aca="false">IF(A6708="","",(D6708+IF($O$9=1,E6708,0))*$O$7)</f>
        <v/>
      </c>
      <c r="G6708" s="27" t="str">
        <f aca="false">IF(A6708="","",D6708+E6708+F6708)</f>
        <v/>
      </c>
      <c r="H6708" s="27" t="str">
        <f aca="false">IF(A6708="","",Calculadora!$D$5+SUM($E$7:E6708))</f>
        <v/>
      </c>
      <c r="I6708" s="27" t="str">
        <f aca="false">IF(A6708="","",G6708-H6708)</f>
        <v/>
      </c>
      <c r="J6708" s="27" t="str">
        <f aca="false">IF(A6708="","",IF(C6708=$O$2,G6708,0))</f>
        <v/>
      </c>
    </row>
    <row r="6709" customFormat="false" ht="15" hidden="false" customHeight="false" outlineLevel="0" collapsed="false">
      <c r="A6709" s="25" t="str">
        <f aca="false">IF(ROW()-6&lt;=$O$3,ROW()-6,"")</f>
        <v/>
      </c>
      <c r="B6709" s="25" t="str">
        <f aca="false">IF(A6709="","",INT((A6709-1)/$O$2)+1)</f>
        <v/>
      </c>
      <c r="C6709" s="25" t="str">
        <f aca="false">IF(A6709="","",MOD(A6709-1,$O$2)+1)</f>
        <v/>
      </c>
      <c r="D6709" s="27" t="str">
        <f aca="false">IF(A6709="","",IF(A6709=1,Calculadora!$D$5,G6708))</f>
        <v/>
      </c>
      <c r="E6709" s="27" t="str">
        <f aca="false">IF(A6709="","",IF($O$9=1,IF(MOD(C6709-1,$O$8)=0,Calculadora!$D$6*(1+Calculadora!$D$7)^(B6709-1),0),IF(MOD(C6709,$O$8)=0,Calculadora!$D$6*(1+Calculadora!$D$7)^(B6709-1),0)))</f>
        <v/>
      </c>
      <c r="F6709" s="27" t="str">
        <f aca="false">IF(A6709="","",(D6709+IF($O$9=1,E6709,0))*$O$7)</f>
        <v/>
      </c>
      <c r="G6709" s="27" t="str">
        <f aca="false">IF(A6709="","",D6709+E6709+F6709)</f>
        <v/>
      </c>
      <c r="H6709" s="27" t="str">
        <f aca="false">IF(A6709="","",Calculadora!$D$5+SUM($E$7:E6709))</f>
        <v/>
      </c>
      <c r="I6709" s="27" t="str">
        <f aca="false">IF(A6709="","",G6709-H6709)</f>
        <v/>
      </c>
      <c r="J6709" s="27" t="str">
        <f aca="false">IF(A6709="","",IF(C6709=$O$2,G6709,0))</f>
        <v/>
      </c>
    </row>
    <row r="6710" customFormat="false" ht="15" hidden="false" customHeight="false" outlineLevel="0" collapsed="false">
      <c r="A6710" s="25" t="str">
        <f aca="false">IF(ROW()-6&lt;=$O$3,ROW()-6,"")</f>
        <v/>
      </c>
      <c r="B6710" s="25" t="str">
        <f aca="false">IF(A6710="","",INT((A6710-1)/$O$2)+1)</f>
        <v/>
      </c>
      <c r="C6710" s="25" t="str">
        <f aca="false">IF(A6710="","",MOD(A6710-1,$O$2)+1)</f>
        <v/>
      </c>
      <c r="D6710" s="27" t="str">
        <f aca="false">IF(A6710="","",IF(A6710=1,Calculadora!$D$5,G6709))</f>
        <v/>
      </c>
      <c r="E6710" s="27" t="str">
        <f aca="false">IF(A6710="","",IF($O$9=1,IF(MOD(C6710-1,$O$8)=0,Calculadora!$D$6*(1+Calculadora!$D$7)^(B6710-1),0),IF(MOD(C6710,$O$8)=0,Calculadora!$D$6*(1+Calculadora!$D$7)^(B6710-1),0)))</f>
        <v/>
      </c>
      <c r="F6710" s="27" t="str">
        <f aca="false">IF(A6710="","",(D6710+IF($O$9=1,E6710,0))*$O$7)</f>
        <v/>
      </c>
      <c r="G6710" s="27" t="str">
        <f aca="false">IF(A6710="","",D6710+E6710+F6710)</f>
        <v/>
      </c>
      <c r="H6710" s="27" t="str">
        <f aca="false">IF(A6710="","",Calculadora!$D$5+SUM($E$7:E6710))</f>
        <v/>
      </c>
      <c r="I6710" s="27" t="str">
        <f aca="false">IF(A6710="","",G6710-H6710)</f>
        <v/>
      </c>
      <c r="J6710" s="27" t="str">
        <f aca="false">IF(A6710="","",IF(C6710=$O$2,G6710,0))</f>
        <v/>
      </c>
    </row>
    <row r="6711" customFormat="false" ht="15" hidden="false" customHeight="false" outlineLevel="0" collapsed="false">
      <c r="A6711" s="25" t="str">
        <f aca="false">IF(ROW()-6&lt;=$O$3,ROW()-6,"")</f>
        <v/>
      </c>
      <c r="B6711" s="25" t="str">
        <f aca="false">IF(A6711="","",INT((A6711-1)/$O$2)+1)</f>
        <v/>
      </c>
      <c r="C6711" s="25" t="str">
        <f aca="false">IF(A6711="","",MOD(A6711-1,$O$2)+1)</f>
        <v/>
      </c>
      <c r="D6711" s="27" t="str">
        <f aca="false">IF(A6711="","",IF(A6711=1,Calculadora!$D$5,G6710))</f>
        <v/>
      </c>
      <c r="E6711" s="27" t="str">
        <f aca="false">IF(A6711="","",IF($O$9=1,IF(MOD(C6711-1,$O$8)=0,Calculadora!$D$6*(1+Calculadora!$D$7)^(B6711-1),0),IF(MOD(C6711,$O$8)=0,Calculadora!$D$6*(1+Calculadora!$D$7)^(B6711-1),0)))</f>
        <v/>
      </c>
      <c r="F6711" s="27" t="str">
        <f aca="false">IF(A6711="","",(D6711+IF($O$9=1,E6711,0))*$O$7)</f>
        <v/>
      </c>
      <c r="G6711" s="27" t="str">
        <f aca="false">IF(A6711="","",D6711+E6711+F6711)</f>
        <v/>
      </c>
      <c r="H6711" s="27" t="str">
        <f aca="false">IF(A6711="","",Calculadora!$D$5+SUM($E$7:E6711))</f>
        <v/>
      </c>
      <c r="I6711" s="27" t="str">
        <f aca="false">IF(A6711="","",G6711-H6711)</f>
        <v/>
      </c>
      <c r="J6711" s="27" t="str">
        <f aca="false">IF(A6711="","",IF(C6711=$O$2,G6711,0))</f>
        <v/>
      </c>
    </row>
    <row r="6712" customFormat="false" ht="15" hidden="false" customHeight="false" outlineLevel="0" collapsed="false">
      <c r="A6712" s="25" t="str">
        <f aca="false">IF(ROW()-6&lt;=$O$3,ROW()-6,"")</f>
        <v/>
      </c>
      <c r="B6712" s="25" t="str">
        <f aca="false">IF(A6712="","",INT((A6712-1)/$O$2)+1)</f>
        <v/>
      </c>
      <c r="C6712" s="25" t="str">
        <f aca="false">IF(A6712="","",MOD(A6712-1,$O$2)+1)</f>
        <v/>
      </c>
      <c r="D6712" s="27" t="str">
        <f aca="false">IF(A6712="","",IF(A6712=1,Calculadora!$D$5,G6711))</f>
        <v/>
      </c>
      <c r="E6712" s="27" t="str">
        <f aca="false">IF(A6712="","",IF($O$9=1,IF(MOD(C6712-1,$O$8)=0,Calculadora!$D$6*(1+Calculadora!$D$7)^(B6712-1),0),IF(MOD(C6712,$O$8)=0,Calculadora!$D$6*(1+Calculadora!$D$7)^(B6712-1),0)))</f>
        <v/>
      </c>
      <c r="F6712" s="27" t="str">
        <f aca="false">IF(A6712="","",(D6712+IF($O$9=1,E6712,0))*$O$7)</f>
        <v/>
      </c>
      <c r="G6712" s="27" t="str">
        <f aca="false">IF(A6712="","",D6712+E6712+F6712)</f>
        <v/>
      </c>
      <c r="H6712" s="27" t="str">
        <f aca="false">IF(A6712="","",Calculadora!$D$5+SUM($E$7:E6712))</f>
        <v/>
      </c>
      <c r="I6712" s="27" t="str">
        <f aca="false">IF(A6712="","",G6712-H6712)</f>
        <v/>
      </c>
      <c r="J6712" s="27" t="str">
        <f aca="false">IF(A6712="","",IF(C6712=$O$2,G6712,0))</f>
        <v/>
      </c>
    </row>
    <row r="6713" customFormat="false" ht="15" hidden="false" customHeight="false" outlineLevel="0" collapsed="false">
      <c r="A6713" s="25" t="str">
        <f aca="false">IF(ROW()-6&lt;=$O$3,ROW()-6,"")</f>
        <v/>
      </c>
      <c r="B6713" s="25" t="str">
        <f aca="false">IF(A6713="","",INT((A6713-1)/$O$2)+1)</f>
        <v/>
      </c>
      <c r="C6713" s="25" t="str">
        <f aca="false">IF(A6713="","",MOD(A6713-1,$O$2)+1)</f>
        <v/>
      </c>
      <c r="D6713" s="27" t="str">
        <f aca="false">IF(A6713="","",IF(A6713=1,Calculadora!$D$5,G6712))</f>
        <v/>
      </c>
      <c r="E6713" s="27" t="str">
        <f aca="false">IF(A6713="","",IF($O$9=1,IF(MOD(C6713-1,$O$8)=0,Calculadora!$D$6*(1+Calculadora!$D$7)^(B6713-1),0),IF(MOD(C6713,$O$8)=0,Calculadora!$D$6*(1+Calculadora!$D$7)^(B6713-1),0)))</f>
        <v/>
      </c>
      <c r="F6713" s="27" t="str">
        <f aca="false">IF(A6713="","",(D6713+IF($O$9=1,E6713,0))*$O$7)</f>
        <v/>
      </c>
      <c r="G6713" s="27" t="str">
        <f aca="false">IF(A6713="","",D6713+E6713+F6713)</f>
        <v/>
      </c>
      <c r="H6713" s="27" t="str">
        <f aca="false">IF(A6713="","",Calculadora!$D$5+SUM($E$7:E6713))</f>
        <v/>
      </c>
      <c r="I6713" s="27" t="str">
        <f aca="false">IF(A6713="","",G6713-H6713)</f>
        <v/>
      </c>
      <c r="J6713" s="27" t="str">
        <f aca="false">IF(A6713="","",IF(C6713=$O$2,G6713,0))</f>
        <v/>
      </c>
    </row>
    <row r="6714" customFormat="false" ht="15" hidden="false" customHeight="false" outlineLevel="0" collapsed="false">
      <c r="A6714" s="25" t="str">
        <f aca="false">IF(ROW()-6&lt;=$O$3,ROW()-6,"")</f>
        <v/>
      </c>
      <c r="B6714" s="25" t="str">
        <f aca="false">IF(A6714="","",INT((A6714-1)/$O$2)+1)</f>
        <v/>
      </c>
      <c r="C6714" s="25" t="str">
        <f aca="false">IF(A6714="","",MOD(A6714-1,$O$2)+1)</f>
        <v/>
      </c>
      <c r="D6714" s="27" t="str">
        <f aca="false">IF(A6714="","",IF(A6714=1,Calculadora!$D$5,G6713))</f>
        <v/>
      </c>
      <c r="E6714" s="27" t="str">
        <f aca="false">IF(A6714="","",IF($O$9=1,IF(MOD(C6714-1,$O$8)=0,Calculadora!$D$6*(1+Calculadora!$D$7)^(B6714-1),0),IF(MOD(C6714,$O$8)=0,Calculadora!$D$6*(1+Calculadora!$D$7)^(B6714-1),0)))</f>
        <v/>
      </c>
      <c r="F6714" s="27" t="str">
        <f aca="false">IF(A6714="","",(D6714+IF($O$9=1,E6714,0))*$O$7)</f>
        <v/>
      </c>
      <c r="G6714" s="27" t="str">
        <f aca="false">IF(A6714="","",D6714+E6714+F6714)</f>
        <v/>
      </c>
      <c r="H6714" s="27" t="str">
        <f aca="false">IF(A6714="","",Calculadora!$D$5+SUM($E$7:E6714))</f>
        <v/>
      </c>
      <c r="I6714" s="27" t="str">
        <f aca="false">IF(A6714="","",G6714-H6714)</f>
        <v/>
      </c>
      <c r="J6714" s="27" t="str">
        <f aca="false">IF(A6714="","",IF(C6714=$O$2,G6714,0))</f>
        <v/>
      </c>
    </row>
    <row r="6715" customFormat="false" ht="15" hidden="false" customHeight="false" outlineLevel="0" collapsed="false">
      <c r="A6715" s="25" t="str">
        <f aca="false">IF(ROW()-6&lt;=$O$3,ROW()-6,"")</f>
        <v/>
      </c>
      <c r="B6715" s="25" t="str">
        <f aca="false">IF(A6715="","",INT((A6715-1)/$O$2)+1)</f>
        <v/>
      </c>
      <c r="C6715" s="25" t="str">
        <f aca="false">IF(A6715="","",MOD(A6715-1,$O$2)+1)</f>
        <v/>
      </c>
      <c r="D6715" s="27" t="str">
        <f aca="false">IF(A6715="","",IF(A6715=1,Calculadora!$D$5,G6714))</f>
        <v/>
      </c>
      <c r="E6715" s="27" t="str">
        <f aca="false">IF(A6715="","",IF($O$9=1,IF(MOD(C6715-1,$O$8)=0,Calculadora!$D$6*(1+Calculadora!$D$7)^(B6715-1),0),IF(MOD(C6715,$O$8)=0,Calculadora!$D$6*(1+Calculadora!$D$7)^(B6715-1),0)))</f>
        <v/>
      </c>
      <c r="F6715" s="27" t="str">
        <f aca="false">IF(A6715="","",(D6715+IF($O$9=1,E6715,0))*$O$7)</f>
        <v/>
      </c>
      <c r="G6715" s="27" t="str">
        <f aca="false">IF(A6715="","",D6715+E6715+F6715)</f>
        <v/>
      </c>
      <c r="H6715" s="27" t="str">
        <f aca="false">IF(A6715="","",Calculadora!$D$5+SUM($E$7:E6715))</f>
        <v/>
      </c>
      <c r="I6715" s="27" t="str">
        <f aca="false">IF(A6715="","",G6715-H6715)</f>
        <v/>
      </c>
      <c r="J6715" s="27" t="str">
        <f aca="false">IF(A6715="","",IF(C6715=$O$2,G6715,0))</f>
        <v/>
      </c>
    </row>
    <row r="6716" customFormat="false" ht="15" hidden="false" customHeight="false" outlineLevel="0" collapsed="false">
      <c r="A6716" s="25" t="str">
        <f aca="false">IF(ROW()-6&lt;=$O$3,ROW()-6,"")</f>
        <v/>
      </c>
      <c r="B6716" s="25" t="str">
        <f aca="false">IF(A6716="","",INT((A6716-1)/$O$2)+1)</f>
        <v/>
      </c>
      <c r="C6716" s="25" t="str">
        <f aca="false">IF(A6716="","",MOD(A6716-1,$O$2)+1)</f>
        <v/>
      </c>
      <c r="D6716" s="27" t="str">
        <f aca="false">IF(A6716="","",IF(A6716=1,Calculadora!$D$5,G6715))</f>
        <v/>
      </c>
      <c r="E6716" s="27" t="str">
        <f aca="false">IF(A6716="","",IF($O$9=1,IF(MOD(C6716-1,$O$8)=0,Calculadora!$D$6*(1+Calculadora!$D$7)^(B6716-1),0),IF(MOD(C6716,$O$8)=0,Calculadora!$D$6*(1+Calculadora!$D$7)^(B6716-1),0)))</f>
        <v/>
      </c>
      <c r="F6716" s="27" t="str">
        <f aca="false">IF(A6716="","",(D6716+IF($O$9=1,E6716,0))*$O$7)</f>
        <v/>
      </c>
      <c r="G6716" s="27" t="str">
        <f aca="false">IF(A6716="","",D6716+E6716+F6716)</f>
        <v/>
      </c>
      <c r="H6716" s="27" t="str">
        <f aca="false">IF(A6716="","",Calculadora!$D$5+SUM($E$7:E6716))</f>
        <v/>
      </c>
      <c r="I6716" s="27" t="str">
        <f aca="false">IF(A6716="","",G6716-H6716)</f>
        <v/>
      </c>
      <c r="J6716" s="27" t="str">
        <f aca="false">IF(A6716="","",IF(C6716=$O$2,G6716,0))</f>
        <v/>
      </c>
    </row>
    <row r="6717" customFormat="false" ht="15" hidden="false" customHeight="false" outlineLevel="0" collapsed="false">
      <c r="A6717" s="25" t="str">
        <f aca="false">IF(ROW()-6&lt;=$O$3,ROW()-6,"")</f>
        <v/>
      </c>
      <c r="B6717" s="25" t="str">
        <f aca="false">IF(A6717="","",INT((A6717-1)/$O$2)+1)</f>
        <v/>
      </c>
      <c r="C6717" s="25" t="str">
        <f aca="false">IF(A6717="","",MOD(A6717-1,$O$2)+1)</f>
        <v/>
      </c>
      <c r="D6717" s="27" t="str">
        <f aca="false">IF(A6717="","",IF(A6717=1,Calculadora!$D$5,G6716))</f>
        <v/>
      </c>
      <c r="E6717" s="27" t="str">
        <f aca="false">IF(A6717="","",IF($O$9=1,IF(MOD(C6717-1,$O$8)=0,Calculadora!$D$6*(1+Calculadora!$D$7)^(B6717-1),0),IF(MOD(C6717,$O$8)=0,Calculadora!$D$6*(1+Calculadora!$D$7)^(B6717-1),0)))</f>
        <v/>
      </c>
      <c r="F6717" s="27" t="str">
        <f aca="false">IF(A6717="","",(D6717+IF($O$9=1,E6717,0))*$O$7)</f>
        <v/>
      </c>
      <c r="G6717" s="27" t="str">
        <f aca="false">IF(A6717="","",D6717+E6717+F6717)</f>
        <v/>
      </c>
      <c r="H6717" s="27" t="str">
        <f aca="false">IF(A6717="","",Calculadora!$D$5+SUM($E$7:E6717))</f>
        <v/>
      </c>
      <c r="I6717" s="27" t="str">
        <f aca="false">IF(A6717="","",G6717-H6717)</f>
        <v/>
      </c>
      <c r="J6717" s="27" t="str">
        <f aca="false">IF(A6717="","",IF(C6717=$O$2,G6717,0))</f>
        <v/>
      </c>
    </row>
    <row r="6718" customFormat="false" ht="15" hidden="false" customHeight="false" outlineLevel="0" collapsed="false">
      <c r="A6718" s="25" t="str">
        <f aca="false">IF(ROW()-6&lt;=$O$3,ROW()-6,"")</f>
        <v/>
      </c>
      <c r="B6718" s="25" t="str">
        <f aca="false">IF(A6718="","",INT((A6718-1)/$O$2)+1)</f>
        <v/>
      </c>
      <c r="C6718" s="25" t="str">
        <f aca="false">IF(A6718="","",MOD(A6718-1,$O$2)+1)</f>
        <v/>
      </c>
      <c r="D6718" s="27" t="str">
        <f aca="false">IF(A6718="","",IF(A6718=1,Calculadora!$D$5,G6717))</f>
        <v/>
      </c>
      <c r="E6718" s="27" t="str">
        <f aca="false">IF(A6718="","",IF($O$9=1,IF(MOD(C6718-1,$O$8)=0,Calculadora!$D$6*(1+Calculadora!$D$7)^(B6718-1),0),IF(MOD(C6718,$O$8)=0,Calculadora!$D$6*(1+Calculadora!$D$7)^(B6718-1),0)))</f>
        <v/>
      </c>
      <c r="F6718" s="27" t="str">
        <f aca="false">IF(A6718="","",(D6718+IF($O$9=1,E6718,0))*$O$7)</f>
        <v/>
      </c>
      <c r="G6718" s="27" t="str">
        <f aca="false">IF(A6718="","",D6718+E6718+F6718)</f>
        <v/>
      </c>
      <c r="H6718" s="27" t="str">
        <f aca="false">IF(A6718="","",Calculadora!$D$5+SUM($E$7:E6718))</f>
        <v/>
      </c>
      <c r="I6718" s="27" t="str">
        <f aca="false">IF(A6718="","",G6718-H6718)</f>
        <v/>
      </c>
      <c r="J6718" s="27" t="str">
        <f aca="false">IF(A6718="","",IF(C6718=$O$2,G6718,0))</f>
        <v/>
      </c>
    </row>
    <row r="6719" customFormat="false" ht="15" hidden="false" customHeight="false" outlineLevel="0" collapsed="false">
      <c r="A6719" s="25" t="str">
        <f aca="false">IF(ROW()-6&lt;=$O$3,ROW()-6,"")</f>
        <v/>
      </c>
      <c r="B6719" s="25" t="str">
        <f aca="false">IF(A6719="","",INT((A6719-1)/$O$2)+1)</f>
        <v/>
      </c>
      <c r="C6719" s="25" t="str">
        <f aca="false">IF(A6719="","",MOD(A6719-1,$O$2)+1)</f>
        <v/>
      </c>
      <c r="D6719" s="27" t="str">
        <f aca="false">IF(A6719="","",IF(A6719=1,Calculadora!$D$5,G6718))</f>
        <v/>
      </c>
      <c r="E6719" s="27" t="str">
        <f aca="false">IF(A6719="","",IF($O$9=1,IF(MOD(C6719-1,$O$8)=0,Calculadora!$D$6*(1+Calculadora!$D$7)^(B6719-1),0),IF(MOD(C6719,$O$8)=0,Calculadora!$D$6*(1+Calculadora!$D$7)^(B6719-1),0)))</f>
        <v/>
      </c>
      <c r="F6719" s="27" t="str">
        <f aca="false">IF(A6719="","",(D6719+IF($O$9=1,E6719,0))*$O$7)</f>
        <v/>
      </c>
      <c r="G6719" s="27" t="str">
        <f aca="false">IF(A6719="","",D6719+E6719+F6719)</f>
        <v/>
      </c>
      <c r="H6719" s="27" t="str">
        <f aca="false">IF(A6719="","",Calculadora!$D$5+SUM($E$7:E6719))</f>
        <v/>
      </c>
      <c r="I6719" s="27" t="str">
        <f aca="false">IF(A6719="","",G6719-H6719)</f>
        <v/>
      </c>
      <c r="J6719" s="27" t="str">
        <f aca="false">IF(A6719="","",IF(C6719=$O$2,G6719,0))</f>
        <v/>
      </c>
    </row>
    <row r="6720" customFormat="false" ht="15" hidden="false" customHeight="false" outlineLevel="0" collapsed="false">
      <c r="A6720" s="25" t="str">
        <f aca="false">IF(ROW()-6&lt;=$O$3,ROW()-6,"")</f>
        <v/>
      </c>
      <c r="B6720" s="25" t="str">
        <f aca="false">IF(A6720="","",INT((A6720-1)/$O$2)+1)</f>
        <v/>
      </c>
      <c r="C6720" s="25" t="str">
        <f aca="false">IF(A6720="","",MOD(A6720-1,$O$2)+1)</f>
        <v/>
      </c>
      <c r="D6720" s="27" t="str">
        <f aca="false">IF(A6720="","",IF(A6720=1,Calculadora!$D$5,G6719))</f>
        <v/>
      </c>
      <c r="E6720" s="27" t="str">
        <f aca="false">IF(A6720="","",IF($O$9=1,IF(MOD(C6720-1,$O$8)=0,Calculadora!$D$6*(1+Calculadora!$D$7)^(B6720-1),0),IF(MOD(C6720,$O$8)=0,Calculadora!$D$6*(1+Calculadora!$D$7)^(B6720-1),0)))</f>
        <v/>
      </c>
      <c r="F6720" s="27" t="str">
        <f aca="false">IF(A6720="","",(D6720+IF($O$9=1,E6720,0))*$O$7)</f>
        <v/>
      </c>
      <c r="G6720" s="27" t="str">
        <f aca="false">IF(A6720="","",D6720+E6720+F6720)</f>
        <v/>
      </c>
      <c r="H6720" s="27" t="str">
        <f aca="false">IF(A6720="","",Calculadora!$D$5+SUM($E$7:E6720))</f>
        <v/>
      </c>
      <c r="I6720" s="27" t="str">
        <f aca="false">IF(A6720="","",G6720-H6720)</f>
        <v/>
      </c>
      <c r="J6720" s="27" t="str">
        <f aca="false">IF(A6720="","",IF(C6720=$O$2,G6720,0))</f>
        <v/>
      </c>
    </row>
    <row r="6721" customFormat="false" ht="15" hidden="false" customHeight="false" outlineLevel="0" collapsed="false">
      <c r="A6721" s="25" t="str">
        <f aca="false">IF(ROW()-6&lt;=$O$3,ROW()-6,"")</f>
        <v/>
      </c>
      <c r="B6721" s="25" t="str">
        <f aca="false">IF(A6721="","",INT((A6721-1)/$O$2)+1)</f>
        <v/>
      </c>
      <c r="C6721" s="25" t="str">
        <f aca="false">IF(A6721="","",MOD(A6721-1,$O$2)+1)</f>
        <v/>
      </c>
      <c r="D6721" s="27" t="str">
        <f aca="false">IF(A6721="","",IF(A6721=1,Calculadora!$D$5,G6720))</f>
        <v/>
      </c>
      <c r="E6721" s="27" t="str">
        <f aca="false">IF(A6721="","",IF($O$9=1,IF(MOD(C6721-1,$O$8)=0,Calculadora!$D$6*(1+Calculadora!$D$7)^(B6721-1),0),IF(MOD(C6721,$O$8)=0,Calculadora!$D$6*(1+Calculadora!$D$7)^(B6721-1),0)))</f>
        <v/>
      </c>
      <c r="F6721" s="27" t="str">
        <f aca="false">IF(A6721="","",(D6721+IF($O$9=1,E6721,0))*$O$7)</f>
        <v/>
      </c>
      <c r="G6721" s="27" t="str">
        <f aca="false">IF(A6721="","",D6721+E6721+F6721)</f>
        <v/>
      </c>
      <c r="H6721" s="27" t="str">
        <f aca="false">IF(A6721="","",Calculadora!$D$5+SUM($E$7:E6721))</f>
        <v/>
      </c>
      <c r="I6721" s="27" t="str">
        <f aca="false">IF(A6721="","",G6721-H6721)</f>
        <v/>
      </c>
      <c r="J6721" s="27" t="str">
        <f aca="false">IF(A6721="","",IF(C6721=$O$2,G6721,0))</f>
        <v/>
      </c>
    </row>
    <row r="6722" customFormat="false" ht="15" hidden="false" customHeight="false" outlineLevel="0" collapsed="false">
      <c r="A6722" s="25" t="str">
        <f aca="false">IF(ROW()-6&lt;=$O$3,ROW()-6,"")</f>
        <v/>
      </c>
      <c r="B6722" s="25" t="str">
        <f aca="false">IF(A6722="","",INT((A6722-1)/$O$2)+1)</f>
        <v/>
      </c>
      <c r="C6722" s="25" t="str">
        <f aca="false">IF(A6722="","",MOD(A6722-1,$O$2)+1)</f>
        <v/>
      </c>
      <c r="D6722" s="27" t="str">
        <f aca="false">IF(A6722="","",IF(A6722=1,Calculadora!$D$5,G6721))</f>
        <v/>
      </c>
      <c r="E6722" s="27" t="str">
        <f aca="false">IF(A6722="","",IF($O$9=1,IF(MOD(C6722-1,$O$8)=0,Calculadora!$D$6*(1+Calculadora!$D$7)^(B6722-1),0),IF(MOD(C6722,$O$8)=0,Calculadora!$D$6*(1+Calculadora!$D$7)^(B6722-1),0)))</f>
        <v/>
      </c>
      <c r="F6722" s="27" t="str">
        <f aca="false">IF(A6722="","",(D6722+IF($O$9=1,E6722,0))*$O$7)</f>
        <v/>
      </c>
      <c r="G6722" s="27" t="str">
        <f aca="false">IF(A6722="","",D6722+E6722+F6722)</f>
        <v/>
      </c>
      <c r="H6722" s="27" t="str">
        <f aca="false">IF(A6722="","",Calculadora!$D$5+SUM($E$7:E6722))</f>
        <v/>
      </c>
      <c r="I6722" s="27" t="str">
        <f aca="false">IF(A6722="","",G6722-H6722)</f>
        <v/>
      </c>
      <c r="J6722" s="27" t="str">
        <f aca="false">IF(A6722="","",IF(C6722=$O$2,G6722,0))</f>
        <v/>
      </c>
    </row>
    <row r="6723" customFormat="false" ht="15" hidden="false" customHeight="false" outlineLevel="0" collapsed="false">
      <c r="A6723" s="25" t="str">
        <f aca="false">IF(ROW()-6&lt;=$O$3,ROW()-6,"")</f>
        <v/>
      </c>
      <c r="B6723" s="25" t="str">
        <f aca="false">IF(A6723="","",INT((A6723-1)/$O$2)+1)</f>
        <v/>
      </c>
      <c r="C6723" s="25" t="str">
        <f aca="false">IF(A6723="","",MOD(A6723-1,$O$2)+1)</f>
        <v/>
      </c>
      <c r="D6723" s="27" t="str">
        <f aca="false">IF(A6723="","",IF(A6723=1,Calculadora!$D$5,G6722))</f>
        <v/>
      </c>
      <c r="E6723" s="27" t="str">
        <f aca="false">IF(A6723="","",IF($O$9=1,IF(MOD(C6723-1,$O$8)=0,Calculadora!$D$6*(1+Calculadora!$D$7)^(B6723-1),0),IF(MOD(C6723,$O$8)=0,Calculadora!$D$6*(1+Calculadora!$D$7)^(B6723-1),0)))</f>
        <v/>
      </c>
      <c r="F6723" s="27" t="str">
        <f aca="false">IF(A6723="","",(D6723+IF($O$9=1,E6723,0))*$O$7)</f>
        <v/>
      </c>
      <c r="G6723" s="27" t="str">
        <f aca="false">IF(A6723="","",D6723+E6723+F6723)</f>
        <v/>
      </c>
      <c r="H6723" s="27" t="str">
        <f aca="false">IF(A6723="","",Calculadora!$D$5+SUM($E$7:E6723))</f>
        <v/>
      </c>
      <c r="I6723" s="27" t="str">
        <f aca="false">IF(A6723="","",G6723-H6723)</f>
        <v/>
      </c>
      <c r="J6723" s="27" t="str">
        <f aca="false">IF(A6723="","",IF(C6723=$O$2,G6723,0))</f>
        <v/>
      </c>
    </row>
    <row r="6724" customFormat="false" ht="15" hidden="false" customHeight="false" outlineLevel="0" collapsed="false">
      <c r="A6724" s="25" t="str">
        <f aca="false">IF(ROW()-6&lt;=$O$3,ROW()-6,"")</f>
        <v/>
      </c>
      <c r="B6724" s="25" t="str">
        <f aca="false">IF(A6724="","",INT((A6724-1)/$O$2)+1)</f>
        <v/>
      </c>
      <c r="C6724" s="25" t="str">
        <f aca="false">IF(A6724="","",MOD(A6724-1,$O$2)+1)</f>
        <v/>
      </c>
      <c r="D6724" s="27" t="str">
        <f aca="false">IF(A6724="","",IF(A6724=1,Calculadora!$D$5,G6723))</f>
        <v/>
      </c>
      <c r="E6724" s="27" t="str">
        <f aca="false">IF(A6724="","",IF($O$9=1,IF(MOD(C6724-1,$O$8)=0,Calculadora!$D$6*(1+Calculadora!$D$7)^(B6724-1),0),IF(MOD(C6724,$O$8)=0,Calculadora!$D$6*(1+Calculadora!$D$7)^(B6724-1),0)))</f>
        <v/>
      </c>
      <c r="F6724" s="27" t="str">
        <f aca="false">IF(A6724="","",(D6724+IF($O$9=1,E6724,0))*$O$7)</f>
        <v/>
      </c>
      <c r="G6724" s="27" t="str">
        <f aca="false">IF(A6724="","",D6724+E6724+F6724)</f>
        <v/>
      </c>
      <c r="H6724" s="27" t="str">
        <f aca="false">IF(A6724="","",Calculadora!$D$5+SUM($E$7:E6724))</f>
        <v/>
      </c>
      <c r="I6724" s="27" t="str">
        <f aca="false">IF(A6724="","",G6724-H6724)</f>
        <v/>
      </c>
      <c r="J6724" s="27" t="str">
        <f aca="false">IF(A6724="","",IF(C6724=$O$2,G6724,0))</f>
        <v/>
      </c>
    </row>
    <row r="6725" customFormat="false" ht="15" hidden="false" customHeight="false" outlineLevel="0" collapsed="false">
      <c r="A6725" s="25" t="str">
        <f aca="false">IF(ROW()-6&lt;=$O$3,ROW()-6,"")</f>
        <v/>
      </c>
      <c r="B6725" s="25" t="str">
        <f aca="false">IF(A6725="","",INT((A6725-1)/$O$2)+1)</f>
        <v/>
      </c>
      <c r="C6725" s="25" t="str">
        <f aca="false">IF(A6725="","",MOD(A6725-1,$O$2)+1)</f>
        <v/>
      </c>
      <c r="D6725" s="27" t="str">
        <f aca="false">IF(A6725="","",IF(A6725=1,Calculadora!$D$5,G6724))</f>
        <v/>
      </c>
      <c r="E6725" s="27" t="str">
        <f aca="false">IF(A6725="","",IF($O$9=1,IF(MOD(C6725-1,$O$8)=0,Calculadora!$D$6*(1+Calculadora!$D$7)^(B6725-1),0),IF(MOD(C6725,$O$8)=0,Calculadora!$D$6*(1+Calculadora!$D$7)^(B6725-1),0)))</f>
        <v/>
      </c>
      <c r="F6725" s="27" t="str">
        <f aca="false">IF(A6725="","",(D6725+IF($O$9=1,E6725,0))*$O$7)</f>
        <v/>
      </c>
      <c r="G6725" s="27" t="str">
        <f aca="false">IF(A6725="","",D6725+E6725+F6725)</f>
        <v/>
      </c>
      <c r="H6725" s="27" t="str">
        <f aca="false">IF(A6725="","",Calculadora!$D$5+SUM($E$7:E6725))</f>
        <v/>
      </c>
      <c r="I6725" s="27" t="str">
        <f aca="false">IF(A6725="","",G6725-H6725)</f>
        <v/>
      </c>
      <c r="J6725" s="27" t="str">
        <f aca="false">IF(A6725="","",IF(C6725=$O$2,G6725,0))</f>
        <v/>
      </c>
    </row>
    <row r="6726" customFormat="false" ht="15" hidden="false" customHeight="false" outlineLevel="0" collapsed="false">
      <c r="A6726" s="25" t="str">
        <f aca="false">IF(ROW()-6&lt;=$O$3,ROW()-6,"")</f>
        <v/>
      </c>
      <c r="B6726" s="25" t="str">
        <f aca="false">IF(A6726="","",INT((A6726-1)/$O$2)+1)</f>
        <v/>
      </c>
      <c r="C6726" s="25" t="str">
        <f aca="false">IF(A6726="","",MOD(A6726-1,$O$2)+1)</f>
        <v/>
      </c>
      <c r="D6726" s="27" t="str">
        <f aca="false">IF(A6726="","",IF(A6726=1,Calculadora!$D$5,G6725))</f>
        <v/>
      </c>
      <c r="E6726" s="27" t="str">
        <f aca="false">IF(A6726="","",IF($O$9=1,IF(MOD(C6726-1,$O$8)=0,Calculadora!$D$6*(1+Calculadora!$D$7)^(B6726-1),0),IF(MOD(C6726,$O$8)=0,Calculadora!$D$6*(1+Calculadora!$D$7)^(B6726-1),0)))</f>
        <v/>
      </c>
      <c r="F6726" s="27" t="str">
        <f aca="false">IF(A6726="","",(D6726+IF($O$9=1,E6726,0))*$O$7)</f>
        <v/>
      </c>
      <c r="G6726" s="27" t="str">
        <f aca="false">IF(A6726="","",D6726+E6726+F6726)</f>
        <v/>
      </c>
      <c r="H6726" s="27" t="str">
        <f aca="false">IF(A6726="","",Calculadora!$D$5+SUM($E$7:E6726))</f>
        <v/>
      </c>
      <c r="I6726" s="27" t="str">
        <f aca="false">IF(A6726="","",G6726-H6726)</f>
        <v/>
      </c>
      <c r="J6726" s="27" t="str">
        <f aca="false">IF(A6726="","",IF(C6726=$O$2,G6726,0))</f>
        <v/>
      </c>
    </row>
    <row r="6727" customFormat="false" ht="15" hidden="false" customHeight="false" outlineLevel="0" collapsed="false">
      <c r="A6727" s="25" t="str">
        <f aca="false">IF(ROW()-6&lt;=$O$3,ROW()-6,"")</f>
        <v/>
      </c>
      <c r="B6727" s="25" t="str">
        <f aca="false">IF(A6727="","",INT((A6727-1)/$O$2)+1)</f>
        <v/>
      </c>
      <c r="C6727" s="25" t="str">
        <f aca="false">IF(A6727="","",MOD(A6727-1,$O$2)+1)</f>
        <v/>
      </c>
      <c r="D6727" s="27" t="str">
        <f aca="false">IF(A6727="","",IF(A6727=1,Calculadora!$D$5,G6726))</f>
        <v/>
      </c>
      <c r="E6727" s="27" t="str">
        <f aca="false">IF(A6727="","",IF($O$9=1,IF(MOD(C6727-1,$O$8)=0,Calculadora!$D$6*(1+Calculadora!$D$7)^(B6727-1),0),IF(MOD(C6727,$O$8)=0,Calculadora!$D$6*(1+Calculadora!$D$7)^(B6727-1),0)))</f>
        <v/>
      </c>
      <c r="F6727" s="27" t="str">
        <f aca="false">IF(A6727="","",(D6727+IF($O$9=1,E6727,0))*$O$7)</f>
        <v/>
      </c>
      <c r="G6727" s="27" t="str">
        <f aca="false">IF(A6727="","",D6727+E6727+F6727)</f>
        <v/>
      </c>
      <c r="H6727" s="27" t="str">
        <f aca="false">IF(A6727="","",Calculadora!$D$5+SUM($E$7:E6727))</f>
        <v/>
      </c>
      <c r="I6727" s="27" t="str">
        <f aca="false">IF(A6727="","",G6727-H6727)</f>
        <v/>
      </c>
      <c r="J6727" s="27" t="str">
        <f aca="false">IF(A6727="","",IF(C6727=$O$2,G6727,0))</f>
        <v/>
      </c>
    </row>
    <row r="6728" customFormat="false" ht="15" hidden="false" customHeight="false" outlineLevel="0" collapsed="false">
      <c r="A6728" s="25" t="str">
        <f aca="false">IF(ROW()-6&lt;=$O$3,ROW()-6,"")</f>
        <v/>
      </c>
      <c r="B6728" s="25" t="str">
        <f aca="false">IF(A6728="","",INT((A6728-1)/$O$2)+1)</f>
        <v/>
      </c>
      <c r="C6728" s="25" t="str">
        <f aca="false">IF(A6728="","",MOD(A6728-1,$O$2)+1)</f>
        <v/>
      </c>
      <c r="D6728" s="27" t="str">
        <f aca="false">IF(A6728="","",IF(A6728=1,Calculadora!$D$5,G6727))</f>
        <v/>
      </c>
      <c r="E6728" s="27" t="str">
        <f aca="false">IF(A6728="","",IF($O$9=1,IF(MOD(C6728-1,$O$8)=0,Calculadora!$D$6*(1+Calculadora!$D$7)^(B6728-1),0),IF(MOD(C6728,$O$8)=0,Calculadora!$D$6*(1+Calculadora!$D$7)^(B6728-1),0)))</f>
        <v/>
      </c>
      <c r="F6728" s="27" t="str">
        <f aca="false">IF(A6728="","",(D6728+IF($O$9=1,E6728,0))*$O$7)</f>
        <v/>
      </c>
      <c r="G6728" s="27" t="str">
        <f aca="false">IF(A6728="","",D6728+E6728+F6728)</f>
        <v/>
      </c>
      <c r="H6728" s="27" t="str">
        <f aca="false">IF(A6728="","",Calculadora!$D$5+SUM($E$7:E6728))</f>
        <v/>
      </c>
      <c r="I6728" s="27" t="str">
        <f aca="false">IF(A6728="","",G6728-H6728)</f>
        <v/>
      </c>
      <c r="J6728" s="27" t="str">
        <f aca="false">IF(A6728="","",IF(C6728=$O$2,G6728,0))</f>
        <v/>
      </c>
    </row>
    <row r="6729" customFormat="false" ht="15" hidden="false" customHeight="false" outlineLevel="0" collapsed="false">
      <c r="A6729" s="25" t="str">
        <f aca="false">IF(ROW()-6&lt;=$O$3,ROW()-6,"")</f>
        <v/>
      </c>
      <c r="B6729" s="25" t="str">
        <f aca="false">IF(A6729="","",INT((A6729-1)/$O$2)+1)</f>
        <v/>
      </c>
      <c r="C6729" s="25" t="str">
        <f aca="false">IF(A6729="","",MOD(A6729-1,$O$2)+1)</f>
        <v/>
      </c>
      <c r="D6729" s="27" t="str">
        <f aca="false">IF(A6729="","",IF(A6729=1,Calculadora!$D$5,G6728))</f>
        <v/>
      </c>
      <c r="E6729" s="27" t="str">
        <f aca="false">IF(A6729="","",IF($O$9=1,IF(MOD(C6729-1,$O$8)=0,Calculadora!$D$6*(1+Calculadora!$D$7)^(B6729-1),0),IF(MOD(C6729,$O$8)=0,Calculadora!$D$6*(1+Calculadora!$D$7)^(B6729-1),0)))</f>
        <v/>
      </c>
      <c r="F6729" s="27" t="str">
        <f aca="false">IF(A6729="","",(D6729+IF($O$9=1,E6729,0))*$O$7)</f>
        <v/>
      </c>
      <c r="G6729" s="27" t="str">
        <f aca="false">IF(A6729="","",D6729+E6729+F6729)</f>
        <v/>
      </c>
      <c r="H6729" s="27" t="str">
        <f aca="false">IF(A6729="","",Calculadora!$D$5+SUM($E$7:E6729))</f>
        <v/>
      </c>
      <c r="I6729" s="27" t="str">
        <f aca="false">IF(A6729="","",G6729-H6729)</f>
        <v/>
      </c>
      <c r="J6729" s="27" t="str">
        <f aca="false">IF(A6729="","",IF(C6729=$O$2,G6729,0))</f>
        <v/>
      </c>
    </row>
    <row r="6730" customFormat="false" ht="15" hidden="false" customHeight="false" outlineLevel="0" collapsed="false">
      <c r="A6730" s="25" t="str">
        <f aca="false">IF(ROW()-6&lt;=$O$3,ROW()-6,"")</f>
        <v/>
      </c>
      <c r="B6730" s="25" t="str">
        <f aca="false">IF(A6730="","",INT((A6730-1)/$O$2)+1)</f>
        <v/>
      </c>
      <c r="C6730" s="25" t="str">
        <f aca="false">IF(A6730="","",MOD(A6730-1,$O$2)+1)</f>
        <v/>
      </c>
      <c r="D6730" s="27" t="str">
        <f aca="false">IF(A6730="","",IF(A6730=1,Calculadora!$D$5,G6729))</f>
        <v/>
      </c>
      <c r="E6730" s="27" t="str">
        <f aca="false">IF(A6730="","",IF($O$9=1,IF(MOD(C6730-1,$O$8)=0,Calculadora!$D$6*(1+Calculadora!$D$7)^(B6730-1),0),IF(MOD(C6730,$O$8)=0,Calculadora!$D$6*(1+Calculadora!$D$7)^(B6730-1),0)))</f>
        <v/>
      </c>
      <c r="F6730" s="27" t="str">
        <f aca="false">IF(A6730="","",(D6730+IF($O$9=1,E6730,0))*$O$7)</f>
        <v/>
      </c>
      <c r="G6730" s="27" t="str">
        <f aca="false">IF(A6730="","",D6730+E6730+F6730)</f>
        <v/>
      </c>
      <c r="H6730" s="27" t="str">
        <f aca="false">IF(A6730="","",Calculadora!$D$5+SUM($E$7:E6730))</f>
        <v/>
      </c>
      <c r="I6730" s="27" t="str">
        <f aca="false">IF(A6730="","",G6730-H6730)</f>
        <v/>
      </c>
      <c r="J6730" s="27" t="str">
        <f aca="false">IF(A6730="","",IF(C6730=$O$2,G6730,0))</f>
        <v/>
      </c>
    </row>
    <row r="6731" customFormat="false" ht="15" hidden="false" customHeight="false" outlineLevel="0" collapsed="false">
      <c r="A6731" s="25" t="str">
        <f aca="false">IF(ROW()-6&lt;=$O$3,ROW()-6,"")</f>
        <v/>
      </c>
      <c r="B6731" s="25" t="str">
        <f aca="false">IF(A6731="","",INT((A6731-1)/$O$2)+1)</f>
        <v/>
      </c>
      <c r="C6731" s="25" t="str">
        <f aca="false">IF(A6731="","",MOD(A6731-1,$O$2)+1)</f>
        <v/>
      </c>
      <c r="D6731" s="27" t="str">
        <f aca="false">IF(A6731="","",IF(A6731=1,Calculadora!$D$5,G6730))</f>
        <v/>
      </c>
      <c r="E6731" s="27" t="str">
        <f aca="false">IF(A6731="","",IF($O$9=1,IF(MOD(C6731-1,$O$8)=0,Calculadora!$D$6*(1+Calculadora!$D$7)^(B6731-1),0),IF(MOD(C6731,$O$8)=0,Calculadora!$D$6*(1+Calculadora!$D$7)^(B6731-1),0)))</f>
        <v/>
      </c>
      <c r="F6731" s="27" t="str">
        <f aca="false">IF(A6731="","",(D6731+IF($O$9=1,E6731,0))*$O$7)</f>
        <v/>
      </c>
      <c r="G6731" s="27" t="str">
        <f aca="false">IF(A6731="","",D6731+E6731+F6731)</f>
        <v/>
      </c>
      <c r="H6731" s="27" t="str">
        <f aca="false">IF(A6731="","",Calculadora!$D$5+SUM($E$7:E6731))</f>
        <v/>
      </c>
      <c r="I6731" s="27" t="str">
        <f aca="false">IF(A6731="","",G6731-H6731)</f>
        <v/>
      </c>
      <c r="J6731" s="27" t="str">
        <f aca="false">IF(A6731="","",IF(C6731=$O$2,G6731,0))</f>
        <v/>
      </c>
    </row>
    <row r="6732" customFormat="false" ht="15" hidden="false" customHeight="false" outlineLevel="0" collapsed="false">
      <c r="A6732" s="25" t="str">
        <f aca="false">IF(ROW()-6&lt;=$O$3,ROW()-6,"")</f>
        <v/>
      </c>
      <c r="B6732" s="25" t="str">
        <f aca="false">IF(A6732="","",INT((A6732-1)/$O$2)+1)</f>
        <v/>
      </c>
      <c r="C6732" s="25" t="str">
        <f aca="false">IF(A6732="","",MOD(A6732-1,$O$2)+1)</f>
        <v/>
      </c>
      <c r="D6732" s="27" t="str">
        <f aca="false">IF(A6732="","",IF(A6732=1,Calculadora!$D$5,G6731))</f>
        <v/>
      </c>
      <c r="E6732" s="27" t="str">
        <f aca="false">IF(A6732="","",IF($O$9=1,IF(MOD(C6732-1,$O$8)=0,Calculadora!$D$6*(1+Calculadora!$D$7)^(B6732-1),0),IF(MOD(C6732,$O$8)=0,Calculadora!$D$6*(1+Calculadora!$D$7)^(B6732-1),0)))</f>
        <v/>
      </c>
      <c r="F6732" s="27" t="str">
        <f aca="false">IF(A6732="","",(D6732+IF($O$9=1,E6732,0))*$O$7)</f>
        <v/>
      </c>
      <c r="G6732" s="27" t="str">
        <f aca="false">IF(A6732="","",D6732+E6732+F6732)</f>
        <v/>
      </c>
      <c r="H6732" s="27" t="str">
        <f aca="false">IF(A6732="","",Calculadora!$D$5+SUM($E$7:E6732))</f>
        <v/>
      </c>
      <c r="I6732" s="27" t="str">
        <f aca="false">IF(A6732="","",G6732-H6732)</f>
        <v/>
      </c>
      <c r="J6732" s="27" t="str">
        <f aca="false">IF(A6732="","",IF(C6732=$O$2,G6732,0))</f>
        <v/>
      </c>
    </row>
    <row r="6733" customFormat="false" ht="15" hidden="false" customHeight="false" outlineLevel="0" collapsed="false">
      <c r="A6733" s="25" t="str">
        <f aca="false">IF(ROW()-6&lt;=$O$3,ROW()-6,"")</f>
        <v/>
      </c>
      <c r="B6733" s="25" t="str">
        <f aca="false">IF(A6733="","",INT((A6733-1)/$O$2)+1)</f>
        <v/>
      </c>
      <c r="C6733" s="25" t="str">
        <f aca="false">IF(A6733="","",MOD(A6733-1,$O$2)+1)</f>
        <v/>
      </c>
      <c r="D6733" s="27" t="str">
        <f aca="false">IF(A6733="","",IF(A6733=1,Calculadora!$D$5,G6732))</f>
        <v/>
      </c>
      <c r="E6733" s="27" t="str">
        <f aca="false">IF(A6733="","",IF($O$9=1,IF(MOD(C6733-1,$O$8)=0,Calculadora!$D$6*(1+Calculadora!$D$7)^(B6733-1),0),IF(MOD(C6733,$O$8)=0,Calculadora!$D$6*(1+Calculadora!$D$7)^(B6733-1),0)))</f>
        <v/>
      </c>
      <c r="F6733" s="27" t="str">
        <f aca="false">IF(A6733="","",(D6733+IF($O$9=1,E6733,0))*$O$7)</f>
        <v/>
      </c>
      <c r="G6733" s="27" t="str">
        <f aca="false">IF(A6733="","",D6733+E6733+F6733)</f>
        <v/>
      </c>
      <c r="H6733" s="27" t="str">
        <f aca="false">IF(A6733="","",Calculadora!$D$5+SUM($E$7:E6733))</f>
        <v/>
      </c>
      <c r="I6733" s="27" t="str">
        <f aca="false">IF(A6733="","",G6733-H6733)</f>
        <v/>
      </c>
      <c r="J6733" s="27" t="str">
        <f aca="false">IF(A6733="","",IF(C6733=$O$2,G6733,0))</f>
        <v/>
      </c>
    </row>
    <row r="6734" customFormat="false" ht="15" hidden="false" customHeight="false" outlineLevel="0" collapsed="false">
      <c r="A6734" s="25" t="str">
        <f aca="false">IF(ROW()-6&lt;=$O$3,ROW()-6,"")</f>
        <v/>
      </c>
      <c r="B6734" s="25" t="str">
        <f aca="false">IF(A6734="","",INT((A6734-1)/$O$2)+1)</f>
        <v/>
      </c>
      <c r="C6734" s="25" t="str">
        <f aca="false">IF(A6734="","",MOD(A6734-1,$O$2)+1)</f>
        <v/>
      </c>
      <c r="D6734" s="27" t="str">
        <f aca="false">IF(A6734="","",IF(A6734=1,Calculadora!$D$5,G6733))</f>
        <v/>
      </c>
      <c r="E6734" s="27" t="str">
        <f aca="false">IF(A6734="","",IF($O$9=1,IF(MOD(C6734-1,$O$8)=0,Calculadora!$D$6*(1+Calculadora!$D$7)^(B6734-1),0),IF(MOD(C6734,$O$8)=0,Calculadora!$D$6*(1+Calculadora!$D$7)^(B6734-1),0)))</f>
        <v/>
      </c>
      <c r="F6734" s="27" t="str">
        <f aca="false">IF(A6734="","",(D6734+IF($O$9=1,E6734,0))*$O$7)</f>
        <v/>
      </c>
      <c r="G6734" s="27" t="str">
        <f aca="false">IF(A6734="","",D6734+E6734+F6734)</f>
        <v/>
      </c>
      <c r="H6734" s="27" t="str">
        <f aca="false">IF(A6734="","",Calculadora!$D$5+SUM($E$7:E6734))</f>
        <v/>
      </c>
      <c r="I6734" s="27" t="str">
        <f aca="false">IF(A6734="","",G6734-H6734)</f>
        <v/>
      </c>
      <c r="J6734" s="27" t="str">
        <f aca="false">IF(A6734="","",IF(C6734=$O$2,G6734,0))</f>
        <v/>
      </c>
    </row>
    <row r="6735" customFormat="false" ht="15" hidden="false" customHeight="false" outlineLevel="0" collapsed="false">
      <c r="A6735" s="25" t="str">
        <f aca="false">IF(ROW()-6&lt;=$O$3,ROW()-6,"")</f>
        <v/>
      </c>
      <c r="B6735" s="25" t="str">
        <f aca="false">IF(A6735="","",INT((A6735-1)/$O$2)+1)</f>
        <v/>
      </c>
      <c r="C6735" s="25" t="str">
        <f aca="false">IF(A6735="","",MOD(A6735-1,$O$2)+1)</f>
        <v/>
      </c>
      <c r="D6735" s="27" t="str">
        <f aca="false">IF(A6735="","",IF(A6735=1,Calculadora!$D$5,G6734))</f>
        <v/>
      </c>
      <c r="E6735" s="27" t="str">
        <f aca="false">IF(A6735="","",IF($O$9=1,IF(MOD(C6735-1,$O$8)=0,Calculadora!$D$6*(1+Calculadora!$D$7)^(B6735-1),0),IF(MOD(C6735,$O$8)=0,Calculadora!$D$6*(1+Calculadora!$D$7)^(B6735-1),0)))</f>
        <v/>
      </c>
      <c r="F6735" s="27" t="str">
        <f aca="false">IF(A6735="","",(D6735+IF($O$9=1,E6735,0))*$O$7)</f>
        <v/>
      </c>
      <c r="G6735" s="27" t="str">
        <f aca="false">IF(A6735="","",D6735+E6735+F6735)</f>
        <v/>
      </c>
      <c r="H6735" s="27" t="str">
        <f aca="false">IF(A6735="","",Calculadora!$D$5+SUM($E$7:E6735))</f>
        <v/>
      </c>
      <c r="I6735" s="27" t="str">
        <f aca="false">IF(A6735="","",G6735-H6735)</f>
        <v/>
      </c>
      <c r="J6735" s="27" t="str">
        <f aca="false">IF(A6735="","",IF(C6735=$O$2,G6735,0))</f>
        <v/>
      </c>
    </row>
    <row r="6736" customFormat="false" ht="15" hidden="false" customHeight="false" outlineLevel="0" collapsed="false">
      <c r="A6736" s="25" t="str">
        <f aca="false">IF(ROW()-6&lt;=$O$3,ROW()-6,"")</f>
        <v/>
      </c>
      <c r="B6736" s="25" t="str">
        <f aca="false">IF(A6736="","",INT((A6736-1)/$O$2)+1)</f>
        <v/>
      </c>
      <c r="C6736" s="25" t="str">
        <f aca="false">IF(A6736="","",MOD(A6736-1,$O$2)+1)</f>
        <v/>
      </c>
      <c r="D6736" s="27" t="str">
        <f aca="false">IF(A6736="","",IF(A6736=1,Calculadora!$D$5,G6735))</f>
        <v/>
      </c>
      <c r="E6736" s="27" t="str">
        <f aca="false">IF(A6736="","",IF($O$9=1,IF(MOD(C6736-1,$O$8)=0,Calculadora!$D$6*(1+Calculadora!$D$7)^(B6736-1),0),IF(MOD(C6736,$O$8)=0,Calculadora!$D$6*(1+Calculadora!$D$7)^(B6736-1),0)))</f>
        <v/>
      </c>
      <c r="F6736" s="27" t="str">
        <f aca="false">IF(A6736="","",(D6736+IF($O$9=1,E6736,0))*$O$7)</f>
        <v/>
      </c>
      <c r="G6736" s="27" t="str">
        <f aca="false">IF(A6736="","",D6736+E6736+F6736)</f>
        <v/>
      </c>
      <c r="H6736" s="27" t="str">
        <f aca="false">IF(A6736="","",Calculadora!$D$5+SUM($E$7:E6736))</f>
        <v/>
      </c>
      <c r="I6736" s="27" t="str">
        <f aca="false">IF(A6736="","",G6736-H6736)</f>
        <v/>
      </c>
      <c r="J6736" s="27" t="str">
        <f aca="false">IF(A6736="","",IF(C6736=$O$2,G6736,0))</f>
        <v/>
      </c>
    </row>
    <row r="6737" customFormat="false" ht="15" hidden="false" customHeight="false" outlineLevel="0" collapsed="false">
      <c r="A6737" s="25" t="str">
        <f aca="false">IF(ROW()-6&lt;=$O$3,ROW()-6,"")</f>
        <v/>
      </c>
      <c r="B6737" s="25" t="str">
        <f aca="false">IF(A6737="","",INT((A6737-1)/$O$2)+1)</f>
        <v/>
      </c>
      <c r="C6737" s="25" t="str">
        <f aca="false">IF(A6737="","",MOD(A6737-1,$O$2)+1)</f>
        <v/>
      </c>
      <c r="D6737" s="27" t="str">
        <f aca="false">IF(A6737="","",IF(A6737=1,Calculadora!$D$5,G6736))</f>
        <v/>
      </c>
      <c r="E6737" s="27" t="str">
        <f aca="false">IF(A6737="","",IF($O$9=1,IF(MOD(C6737-1,$O$8)=0,Calculadora!$D$6*(1+Calculadora!$D$7)^(B6737-1),0),IF(MOD(C6737,$O$8)=0,Calculadora!$D$6*(1+Calculadora!$D$7)^(B6737-1),0)))</f>
        <v/>
      </c>
      <c r="F6737" s="27" t="str">
        <f aca="false">IF(A6737="","",(D6737+IF($O$9=1,E6737,0))*$O$7)</f>
        <v/>
      </c>
      <c r="G6737" s="27" t="str">
        <f aca="false">IF(A6737="","",D6737+E6737+F6737)</f>
        <v/>
      </c>
      <c r="H6737" s="27" t="str">
        <f aca="false">IF(A6737="","",Calculadora!$D$5+SUM($E$7:E6737))</f>
        <v/>
      </c>
      <c r="I6737" s="27" t="str">
        <f aca="false">IF(A6737="","",G6737-H6737)</f>
        <v/>
      </c>
      <c r="J6737" s="27" t="str">
        <f aca="false">IF(A6737="","",IF(C6737=$O$2,G6737,0))</f>
        <v/>
      </c>
    </row>
    <row r="6738" customFormat="false" ht="15" hidden="false" customHeight="false" outlineLevel="0" collapsed="false">
      <c r="A6738" s="25" t="str">
        <f aca="false">IF(ROW()-6&lt;=$O$3,ROW()-6,"")</f>
        <v/>
      </c>
      <c r="B6738" s="25" t="str">
        <f aca="false">IF(A6738="","",INT((A6738-1)/$O$2)+1)</f>
        <v/>
      </c>
      <c r="C6738" s="25" t="str">
        <f aca="false">IF(A6738="","",MOD(A6738-1,$O$2)+1)</f>
        <v/>
      </c>
      <c r="D6738" s="27" t="str">
        <f aca="false">IF(A6738="","",IF(A6738=1,Calculadora!$D$5,G6737))</f>
        <v/>
      </c>
      <c r="E6738" s="27" t="str">
        <f aca="false">IF(A6738="","",IF($O$9=1,IF(MOD(C6738-1,$O$8)=0,Calculadora!$D$6*(1+Calculadora!$D$7)^(B6738-1),0),IF(MOD(C6738,$O$8)=0,Calculadora!$D$6*(1+Calculadora!$D$7)^(B6738-1),0)))</f>
        <v/>
      </c>
      <c r="F6738" s="27" t="str">
        <f aca="false">IF(A6738="","",(D6738+IF($O$9=1,E6738,0))*$O$7)</f>
        <v/>
      </c>
      <c r="G6738" s="27" t="str">
        <f aca="false">IF(A6738="","",D6738+E6738+F6738)</f>
        <v/>
      </c>
      <c r="H6738" s="27" t="str">
        <f aca="false">IF(A6738="","",Calculadora!$D$5+SUM($E$7:E6738))</f>
        <v/>
      </c>
      <c r="I6738" s="27" t="str">
        <f aca="false">IF(A6738="","",G6738-H6738)</f>
        <v/>
      </c>
      <c r="J6738" s="27" t="str">
        <f aca="false">IF(A6738="","",IF(C6738=$O$2,G6738,0))</f>
        <v/>
      </c>
    </row>
    <row r="6739" customFormat="false" ht="15" hidden="false" customHeight="false" outlineLevel="0" collapsed="false">
      <c r="A6739" s="25" t="str">
        <f aca="false">IF(ROW()-6&lt;=$O$3,ROW()-6,"")</f>
        <v/>
      </c>
      <c r="B6739" s="25" t="str">
        <f aca="false">IF(A6739="","",INT((A6739-1)/$O$2)+1)</f>
        <v/>
      </c>
      <c r="C6739" s="25" t="str">
        <f aca="false">IF(A6739="","",MOD(A6739-1,$O$2)+1)</f>
        <v/>
      </c>
      <c r="D6739" s="27" t="str">
        <f aca="false">IF(A6739="","",IF(A6739=1,Calculadora!$D$5,G6738))</f>
        <v/>
      </c>
      <c r="E6739" s="27" t="str">
        <f aca="false">IF(A6739="","",IF($O$9=1,IF(MOD(C6739-1,$O$8)=0,Calculadora!$D$6*(1+Calculadora!$D$7)^(B6739-1),0),IF(MOD(C6739,$O$8)=0,Calculadora!$D$6*(1+Calculadora!$D$7)^(B6739-1),0)))</f>
        <v/>
      </c>
      <c r="F6739" s="27" t="str">
        <f aca="false">IF(A6739="","",(D6739+IF($O$9=1,E6739,0))*$O$7)</f>
        <v/>
      </c>
      <c r="G6739" s="27" t="str">
        <f aca="false">IF(A6739="","",D6739+E6739+F6739)</f>
        <v/>
      </c>
      <c r="H6739" s="27" t="str">
        <f aca="false">IF(A6739="","",Calculadora!$D$5+SUM($E$7:E6739))</f>
        <v/>
      </c>
      <c r="I6739" s="27" t="str">
        <f aca="false">IF(A6739="","",G6739-H6739)</f>
        <v/>
      </c>
      <c r="J6739" s="27" t="str">
        <f aca="false">IF(A6739="","",IF(C6739=$O$2,G6739,0))</f>
        <v/>
      </c>
    </row>
    <row r="6740" customFormat="false" ht="15" hidden="false" customHeight="false" outlineLevel="0" collapsed="false">
      <c r="A6740" s="25" t="str">
        <f aca="false">IF(ROW()-6&lt;=$O$3,ROW()-6,"")</f>
        <v/>
      </c>
      <c r="B6740" s="25" t="str">
        <f aca="false">IF(A6740="","",INT((A6740-1)/$O$2)+1)</f>
        <v/>
      </c>
      <c r="C6740" s="25" t="str">
        <f aca="false">IF(A6740="","",MOD(A6740-1,$O$2)+1)</f>
        <v/>
      </c>
      <c r="D6740" s="27" t="str">
        <f aca="false">IF(A6740="","",IF(A6740=1,Calculadora!$D$5,G6739))</f>
        <v/>
      </c>
      <c r="E6740" s="27" t="str">
        <f aca="false">IF(A6740="","",IF($O$9=1,IF(MOD(C6740-1,$O$8)=0,Calculadora!$D$6*(1+Calculadora!$D$7)^(B6740-1),0),IF(MOD(C6740,$O$8)=0,Calculadora!$D$6*(1+Calculadora!$D$7)^(B6740-1),0)))</f>
        <v/>
      </c>
      <c r="F6740" s="27" t="str">
        <f aca="false">IF(A6740="","",(D6740+IF($O$9=1,E6740,0))*$O$7)</f>
        <v/>
      </c>
      <c r="G6740" s="27" t="str">
        <f aca="false">IF(A6740="","",D6740+E6740+F6740)</f>
        <v/>
      </c>
      <c r="H6740" s="27" t="str">
        <f aca="false">IF(A6740="","",Calculadora!$D$5+SUM($E$7:E6740))</f>
        <v/>
      </c>
      <c r="I6740" s="27" t="str">
        <f aca="false">IF(A6740="","",G6740-H6740)</f>
        <v/>
      </c>
      <c r="J6740" s="27" t="str">
        <f aca="false">IF(A6740="","",IF(C6740=$O$2,G6740,0))</f>
        <v/>
      </c>
    </row>
    <row r="6741" customFormat="false" ht="15" hidden="false" customHeight="false" outlineLevel="0" collapsed="false">
      <c r="A6741" s="25" t="str">
        <f aca="false">IF(ROW()-6&lt;=$O$3,ROW()-6,"")</f>
        <v/>
      </c>
      <c r="B6741" s="25" t="str">
        <f aca="false">IF(A6741="","",INT((A6741-1)/$O$2)+1)</f>
        <v/>
      </c>
      <c r="C6741" s="25" t="str">
        <f aca="false">IF(A6741="","",MOD(A6741-1,$O$2)+1)</f>
        <v/>
      </c>
      <c r="D6741" s="27" t="str">
        <f aca="false">IF(A6741="","",IF(A6741=1,Calculadora!$D$5,G6740))</f>
        <v/>
      </c>
      <c r="E6741" s="27" t="str">
        <f aca="false">IF(A6741="","",IF($O$9=1,IF(MOD(C6741-1,$O$8)=0,Calculadora!$D$6*(1+Calculadora!$D$7)^(B6741-1),0),IF(MOD(C6741,$O$8)=0,Calculadora!$D$6*(1+Calculadora!$D$7)^(B6741-1),0)))</f>
        <v/>
      </c>
      <c r="F6741" s="27" t="str">
        <f aca="false">IF(A6741="","",(D6741+IF($O$9=1,E6741,0))*$O$7)</f>
        <v/>
      </c>
      <c r="G6741" s="27" t="str">
        <f aca="false">IF(A6741="","",D6741+E6741+F6741)</f>
        <v/>
      </c>
      <c r="H6741" s="27" t="str">
        <f aca="false">IF(A6741="","",Calculadora!$D$5+SUM($E$7:E6741))</f>
        <v/>
      </c>
      <c r="I6741" s="27" t="str">
        <f aca="false">IF(A6741="","",G6741-H6741)</f>
        <v/>
      </c>
      <c r="J6741" s="27" t="str">
        <f aca="false">IF(A6741="","",IF(C6741=$O$2,G6741,0))</f>
        <v/>
      </c>
    </row>
    <row r="6742" customFormat="false" ht="15" hidden="false" customHeight="false" outlineLevel="0" collapsed="false">
      <c r="A6742" s="25" t="str">
        <f aca="false">IF(ROW()-6&lt;=$O$3,ROW()-6,"")</f>
        <v/>
      </c>
      <c r="B6742" s="25" t="str">
        <f aca="false">IF(A6742="","",INT((A6742-1)/$O$2)+1)</f>
        <v/>
      </c>
      <c r="C6742" s="25" t="str">
        <f aca="false">IF(A6742="","",MOD(A6742-1,$O$2)+1)</f>
        <v/>
      </c>
      <c r="D6742" s="27" t="str">
        <f aca="false">IF(A6742="","",IF(A6742=1,Calculadora!$D$5,G6741))</f>
        <v/>
      </c>
      <c r="E6742" s="27" t="str">
        <f aca="false">IF(A6742="","",IF($O$9=1,IF(MOD(C6742-1,$O$8)=0,Calculadora!$D$6*(1+Calculadora!$D$7)^(B6742-1),0),IF(MOD(C6742,$O$8)=0,Calculadora!$D$6*(1+Calculadora!$D$7)^(B6742-1),0)))</f>
        <v/>
      </c>
      <c r="F6742" s="27" t="str">
        <f aca="false">IF(A6742="","",(D6742+IF($O$9=1,E6742,0))*$O$7)</f>
        <v/>
      </c>
      <c r="G6742" s="27" t="str">
        <f aca="false">IF(A6742="","",D6742+E6742+F6742)</f>
        <v/>
      </c>
      <c r="H6742" s="27" t="str">
        <f aca="false">IF(A6742="","",Calculadora!$D$5+SUM($E$7:E6742))</f>
        <v/>
      </c>
      <c r="I6742" s="27" t="str">
        <f aca="false">IF(A6742="","",G6742-H6742)</f>
        <v/>
      </c>
      <c r="J6742" s="27" t="str">
        <f aca="false">IF(A6742="","",IF(C6742=$O$2,G6742,0))</f>
        <v/>
      </c>
    </row>
    <row r="6743" customFormat="false" ht="15" hidden="false" customHeight="false" outlineLevel="0" collapsed="false">
      <c r="A6743" s="25" t="str">
        <f aca="false">IF(ROW()-6&lt;=$O$3,ROW()-6,"")</f>
        <v/>
      </c>
      <c r="B6743" s="25" t="str">
        <f aca="false">IF(A6743="","",INT((A6743-1)/$O$2)+1)</f>
        <v/>
      </c>
      <c r="C6743" s="25" t="str">
        <f aca="false">IF(A6743="","",MOD(A6743-1,$O$2)+1)</f>
        <v/>
      </c>
      <c r="D6743" s="27" t="str">
        <f aca="false">IF(A6743="","",IF(A6743=1,Calculadora!$D$5,G6742))</f>
        <v/>
      </c>
      <c r="E6743" s="27" t="str">
        <f aca="false">IF(A6743="","",IF($O$9=1,IF(MOD(C6743-1,$O$8)=0,Calculadora!$D$6*(1+Calculadora!$D$7)^(B6743-1),0),IF(MOD(C6743,$O$8)=0,Calculadora!$D$6*(1+Calculadora!$D$7)^(B6743-1),0)))</f>
        <v/>
      </c>
      <c r="F6743" s="27" t="str">
        <f aca="false">IF(A6743="","",(D6743+IF($O$9=1,E6743,0))*$O$7)</f>
        <v/>
      </c>
      <c r="G6743" s="27" t="str">
        <f aca="false">IF(A6743="","",D6743+E6743+F6743)</f>
        <v/>
      </c>
      <c r="H6743" s="27" t="str">
        <f aca="false">IF(A6743="","",Calculadora!$D$5+SUM($E$7:E6743))</f>
        <v/>
      </c>
      <c r="I6743" s="27" t="str">
        <f aca="false">IF(A6743="","",G6743-H6743)</f>
        <v/>
      </c>
      <c r="J6743" s="27" t="str">
        <f aca="false">IF(A6743="","",IF(C6743=$O$2,G6743,0))</f>
        <v/>
      </c>
    </row>
    <row r="6744" customFormat="false" ht="15" hidden="false" customHeight="false" outlineLevel="0" collapsed="false">
      <c r="A6744" s="25" t="str">
        <f aca="false">IF(ROW()-6&lt;=$O$3,ROW()-6,"")</f>
        <v/>
      </c>
      <c r="B6744" s="25" t="str">
        <f aca="false">IF(A6744="","",INT((A6744-1)/$O$2)+1)</f>
        <v/>
      </c>
      <c r="C6744" s="25" t="str">
        <f aca="false">IF(A6744="","",MOD(A6744-1,$O$2)+1)</f>
        <v/>
      </c>
      <c r="D6744" s="27" t="str">
        <f aca="false">IF(A6744="","",IF(A6744=1,Calculadora!$D$5,G6743))</f>
        <v/>
      </c>
      <c r="E6744" s="27" t="str">
        <f aca="false">IF(A6744="","",IF($O$9=1,IF(MOD(C6744-1,$O$8)=0,Calculadora!$D$6*(1+Calculadora!$D$7)^(B6744-1),0),IF(MOD(C6744,$O$8)=0,Calculadora!$D$6*(1+Calculadora!$D$7)^(B6744-1),0)))</f>
        <v/>
      </c>
      <c r="F6744" s="27" t="str">
        <f aca="false">IF(A6744="","",(D6744+IF($O$9=1,E6744,0))*$O$7)</f>
        <v/>
      </c>
      <c r="G6744" s="27" t="str">
        <f aca="false">IF(A6744="","",D6744+E6744+F6744)</f>
        <v/>
      </c>
      <c r="H6744" s="27" t="str">
        <f aca="false">IF(A6744="","",Calculadora!$D$5+SUM($E$7:E6744))</f>
        <v/>
      </c>
      <c r="I6744" s="27" t="str">
        <f aca="false">IF(A6744="","",G6744-H6744)</f>
        <v/>
      </c>
      <c r="J6744" s="27" t="str">
        <f aca="false">IF(A6744="","",IF(C6744=$O$2,G6744,0))</f>
        <v/>
      </c>
    </row>
    <row r="6745" customFormat="false" ht="15" hidden="false" customHeight="false" outlineLevel="0" collapsed="false">
      <c r="A6745" s="25" t="str">
        <f aca="false">IF(ROW()-6&lt;=$O$3,ROW()-6,"")</f>
        <v/>
      </c>
      <c r="B6745" s="25" t="str">
        <f aca="false">IF(A6745="","",INT((A6745-1)/$O$2)+1)</f>
        <v/>
      </c>
      <c r="C6745" s="25" t="str">
        <f aca="false">IF(A6745="","",MOD(A6745-1,$O$2)+1)</f>
        <v/>
      </c>
      <c r="D6745" s="27" t="str">
        <f aca="false">IF(A6745="","",IF(A6745=1,Calculadora!$D$5,G6744))</f>
        <v/>
      </c>
      <c r="E6745" s="27" t="str">
        <f aca="false">IF(A6745="","",IF($O$9=1,IF(MOD(C6745-1,$O$8)=0,Calculadora!$D$6*(1+Calculadora!$D$7)^(B6745-1),0),IF(MOD(C6745,$O$8)=0,Calculadora!$D$6*(1+Calculadora!$D$7)^(B6745-1),0)))</f>
        <v/>
      </c>
      <c r="F6745" s="27" t="str">
        <f aca="false">IF(A6745="","",(D6745+IF($O$9=1,E6745,0))*$O$7)</f>
        <v/>
      </c>
      <c r="G6745" s="27" t="str">
        <f aca="false">IF(A6745="","",D6745+E6745+F6745)</f>
        <v/>
      </c>
      <c r="H6745" s="27" t="str">
        <f aca="false">IF(A6745="","",Calculadora!$D$5+SUM($E$7:E6745))</f>
        <v/>
      </c>
      <c r="I6745" s="27" t="str">
        <f aca="false">IF(A6745="","",G6745-H6745)</f>
        <v/>
      </c>
      <c r="J6745" s="27" t="str">
        <f aca="false">IF(A6745="","",IF(C6745=$O$2,G6745,0))</f>
        <v/>
      </c>
    </row>
    <row r="6746" customFormat="false" ht="15" hidden="false" customHeight="false" outlineLevel="0" collapsed="false">
      <c r="A6746" s="25" t="str">
        <f aca="false">IF(ROW()-6&lt;=$O$3,ROW()-6,"")</f>
        <v/>
      </c>
      <c r="B6746" s="25" t="str">
        <f aca="false">IF(A6746="","",INT((A6746-1)/$O$2)+1)</f>
        <v/>
      </c>
      <c r="C6746" s="25" t="str">
        <f aca="false">IF(A6746="","",MOD(A6746-1,$O$2)+1)</f>
        <v/>
      </c>
      <c r="D6746" s="27" t="str">
        <f aca="false">IF(A6746="","",IF(A6746=1,Calculadora!$D$5,G6745))</f>
        <v/>
      </c>
      <c r="E6746" s="27" t="str">
        <f aca="false">IF(A6746="","",IF($O$9=1,IF(MOD(C6746-1,$O$8)=0,Calculadora!$D$6*(1+Calculadora!$D$7)^(B6746-1),0),IF(MOD(C6746,$O$8)=0,Calculadora!$D$6*(1+Calculadora!$D$7)^(B6746-1),0)))</f>
        <v/>
      </c>
      <c r="F6746" s="27" t="str">
        <f aca="false">IF(A6746="","",(D6746+IF($O$9=1,E6746,0))*$O$7)</f>
        <v/>
      </c>
      <c r="G6746" s="27" t="str">
        <f aca="false">IF(A6746="","",D6746+E6746+F6746)</f>
        <v/>
      </c>
      <c r="H6746" s="27" t="str">
        <f aca="false">IF(A6746="","",Calculadora!$D$5+SUM($E$7:E6746))</f>
        <v/>
      </c>
      <c r="I6746" s="27" t="str">
        <f aca="false">IF(A6746="","",G6746-H6746)</f>
        <v/>
      </c>
      <c r="J6746" s="27" t="str">
        <f aca="false">IF(A6746="","",IF(C6746=$O$2,G6746,0))</f>
        <v/>
      </c>
    </row>
    <row r="6747" customFormat="false" ht="15" hidden="false" customHeight="false" outlineLevel="0" collapsed="false">
      <c r="A6747" s="25" t="str">
        <f aca="false">IF(ROW()-6&lt;=$O$3,ROW()-6,"")</f>
        <v/>
      </c>
      <c r="B6747" s="25" t="str">
        <f aca="false">IF(A6747="","",INT((A6747-1)/$O$2)+1)</f>
        <v/>
      </c>
      <c r="C6747" s="25" t="str">
        <f aca="false">IF(A6747="","",MOD(A6747-1,$O$2)+1)</f>
        <v/>
      </c>
      <c r="D6747" s="27" t="str">
        <f aca="false">IF(A6747="","",IF(A6747=1,Calculadora!$D$5,G6746))</f>
        <v/>
      </c>
      <c r="E6747" s="27" t="str">
        <f aca="false">IF(A6747="","",IF($O$9=1,IF(MOD(C6747-1,$O$8)=0,Calculadora!$D$6*(1+Calculadora!$D$7)^(B6747-1),0),IF(MOD(C6747,$O$8)=0,Calculadora!$D$6*(1+Calculadora!$D$7)^(B6747-1),0)))</f>
        <v/>
      </c>
      <c r="F6747" s="27" t="str">
        <f aca="false">IF(A6747="","",(D6747+IF($O$9=1,E6747,0))*$O$7)</f>
        <v/>
      </c>
      <c r="G6747" s="27" t="str">
        <f aca="false">IF(A6747="","",D6747+E6747+F6747)</f>
        <v/>
      </c>
      <c r="H6747" s="27" t="str">
        <f aca="false">IF(A6747="","",Calculadora!$D$5+SUM($E$7:E6747))</f>
        <v/>
      </c>
      <c r="I6747" s="27" t="str">
        <f aca="false">IF(A6747="","",G6747-H6747)</f>
        <v/>
      </c>
      <c r="J6747" s="27" t="str">
        <f aca="false">IF(A6747="","",IF(C6747=$O$2,G6747,0))</f>
        <v/>
      </c>
    </row>
    <row r="6748" customFormat="false" ht="15" hidden="false" customHeight="false" outlineLevel="0" collapsed="false">
      <c r="A6748" s="25" t="str">
        <f aca="false">IF(ROW()-6&lt;=$O$3,ROW()-6,"")</f>
        <v/>
      </c>
      <c r="B6748" s="25" t="str">
        <f aca="false">IF(A6748="","",INT((A6748-1)/$O$2)+1)</f>
        <v/>
      </c>
      <c r="C6748" s="25" t="str">
        <f aca="false">IF(A6748="","",MOD(A6748-1,$O$2)+1)</f>
        <v/>
      </c>
      <c r="D6748" s="27" t="str">
        <f aca="false">IF(A6748="","",IF(A6748=1,Calculadora!$D$5,G6747))</f>
        <v/>
      </c>
      <c r="E6748" s="27" t="str">
        <f aca="false">IF(A6748="","",IF($O$9=1,IF(MOD(C6748-1,$O$8)=0,Calculadora!$D$6*(1+Calculadora!$D$7)^(B6748-1),0),IF(MOD(C6748,$O$8)=0,Calculadora!$D$6*(1+Calculadora!$D$7)^(B6748-1),0)))</f>
        <v/>
      </c>
      <c r="F6748" s="27" t="str">
        <f aca="false">IF(A6748="","",(D6748+IF($O$9=1,E6748,0))*$O$7)</f>
        <v/>
      </c>
      <c r="G6748" s="27" t="str">
        <f aca="false">IF(A6748="","",D6748+E6748+F6748)</f>
        <v/>
      </c>
      <c r="H6748" s="27" t="str">
        <f aca="false">IF(A6748="","",Calculadora!$D$5+SUM($E$7:E6748))</f>
        <v/>
      </c>
      <c r="I6748" s="27" t="str">
        <f aca="false">IF(A6748="","",G6748-H6748)</f>
        <v/>
      </c>
      <c r="J6748" s="27" t="str">
        <f aca="false">IF(A6748="","",IF(C6748=$O$2,G6748,0))</f>
        <v/>
      </c>
    </row>
    <row r="6749" customFormat="false" ht="15" hidden="false" customHeight="false" outlineLevel="0" collapsed="false">
      <c r="A6749" s="25" t="str">
        <f aca="false">IF(ROW()-6&lt;=$O$3,ROW()-6,"")</f>
        <v/>
      </c>
      <c r="B6749" s="25" t="str">
        <f aca="false">IF(A6749="","",INT((A6749-1)/$O$2)+1)</f>
        <v/>
      </c>
      <c r="C6749" s="25" t="str">
        <f aca="false">IF(A6749="","",MOD(A6749-1,$O$2)+1)</f>
        <v/>
      </c>
      <c r="D6749" s="27" t="str">
        <f aca="false">IF(A6749="","",IF(A6749=1,Calculadora!$D$5,G6748))</f>
        <v/>
      </c>
      <c r="E6749" s="27" t="str">
        <f aca="false">IF(A6749="","",IF($O$9=1,IF(MOD(C6749-1,$O$8)=0,Calculadora!$D$6*(1+Calculadora!$D$7)^(B6749-1),0),IF(MOD(C6749,$O$8)=0,Calculadora!$D$6*(1+Calculadora!$D$7)^(B6749-1),0)))</f>
        <v/>
      </c>
      <c r="F6749" s="27" t="str">
        <f aca="false">IF(A6749="","",(D6749+IF($O$9=1,E6749,0))*$O$7)</f>
        <v/>
      </c>
      <c r="G6749" s="27" t="str">
        <f aca="false">IF(A6749="","",D6749+E6749+F6749)</f>
        <v/>
      </c>
      <c r="H6749" s="27" t="str">
        <f aca="false">IF(A6749="","",Calculadora!$D$5+SUM($E$7:E6749))</f>
        <v/>
      </c>
      <c r="I6749" s="27" t="str">
        <f aca="false">IF(A6749="","",G6749-H6749)</f>
        <v/>
      </c>
      <c r="J6749" s="27" t="str">
        <f aca="false">IF(A6749="","",IF(C6749=$O$2,G6749,0))</f>
        <v/>
      </c>
    </row>
    <row r="6750" customFormat="false" ht="15" hidden="false" customHeight="false" outlineLevel="0" collapsed="false">
      <c r="A6750" s="25" t="str">
        <f aca="false">IF(ROW()-6&lt;=$O$3,ROW()-6,"")</f>
        <v/>
      </c>
      <c r="B6750" s="25" t="str">
        <f aca="false">IF(A6750="","",INT((A6750-1)/$O$2)+1)</f>
        <v/>
      </c>
      <c r="C6750" s="25" t="str">
        <f aca="false">IF(A6750="","",MOD(A6750-1,$O$2)+1)</f>
        <v/>
      </c>
      <c r="D6750" s="27" t="str">
        <f aca="false">IF(A6750="","",IF(A6750=1,Calculadora!$D$5,G6749))</f>
        <v/>
      </c>
      <c r="E6750" s="27" t="str">
        <f aca="false">IF(A6750="","",IF($O$9=1,IF(MOD(C6750-1,$O$8)=0,Calculadora!$D$6*(1+Calculadora!$D$7)^(B6750-1),0),IF(MOD(C6750,$O$8)=0,Calculadora!$D$6*(1+Calculadora!$D$7)^(B6750-1),0)))</f>
        <v/>
      </c>
      <c r="F6750" s="27" t="str">
        <f aca="false">IF(A6750="","",(D6750+IF($O$9=1,E6750,0))*$O$7)</f>
        <v/>
      </c>
      <c r="G6750" s="27" t="str">
        <f aca="false">IF(A6750="","",D6750+E6750+F6750)</f>
        <v/>
      </c>
      <c r="H6750" s="27" t="str">
        <f aca="false">IF(A6750="","",Calculadora!$D$5+SUM($E$7:E6750))</f>
        <v/>
      </c>
      <c r="I6750" s="27" t="str">
        <f aca="false">IF(A6750="","",G6750-H6750)</f>
        <v/>
      </c>
      <c r="J6750" s="27" t="str">
        <f aca="false">IF(A6750="","",IF(C6750=$O$2,G6750,0))</f>
        <v/>
      </c>
    </row>
    <row r="6751" customFormat="false" ht="15" hidden="false" customHeight="false" outlineLevel="0" collapsed="false">
      <c r="A6751" s="25" t="str">
        <f aca="false">IF(ROW()-6&lt;=$O$3,ROW()-6,"")</f>
        <v/>
      </c>
      <c r="B6751" s="25" t="str">
        <f aca="false">IF(A6751="","",INT((A6751-1)/$O$2)+1)</f>
        <v/>
      </c>
      <c r="C6751" s="25" t="str">
        <f aca="false">IF(A6751="","",MOD(A6751-1,$O$2)+1)</f>
        <v/>
      </c>
      <c r="D6751" s="27" t="str">
        <f aca="false">IF(A6751="","",IF(A6751=1,Calculadora!$D$5,G6750))</f>
        <v/>
      </c>
      <c r="E6751" s="27" t="str">
        <f aca="false">IF(A6751="","",IF($O$9=1,IF(MOD(C6751-1,$O$8)=0,Calculadora!$D$6*(1+Calculadora!$D$7)^(B6751-1),0),IF(MOD(C6751,$O$8)=0,Calculadora!$D$6*(1+Calculadora!$D$7)^(B6751-1),0)))</f>
        <v/>
      </c>
      <c r="F6751" s="27" t="str">
        <f aca="false">IF(A6751="","",(D6751+IF($O$9=1,E6751,0))*$O$7)</f>
        <v/>
      </c>
      <c r="G6751" s="27" t="str">
        <f aca="false">IF(A6751="","",D6751+E6751+F6751)</f>
        <v/>
      </c>
      <c r="H6751" s="27" t="str">
        <f aca="false">IF(A6751="","",Calculadora!$D$5+SUM($E$7:E6751))</f>
        <v/>
      </c>
      <c r="I6751" s="27" t="str">
        <f aca="false">IF(A6751="","",G6751-H6751)</f>
        <v/>
      </c>
      <c r="J6751" s="27" t="str">
        <f aca="false">IF(A6751="","",IF(C6751=$O$2,G6751,0))</f>
        <v/>
      </c>
    </row>
    <row r="6752" customFormat="false" ht="15" hidden="false" customHeight="false" outlineLevel="0" collapsed="false">
      <c r="A6752" s="25" t="str">
        <f aca="false">IF(ROW()-6&lt;=$O$3,ROW()-6,"")</f>
        <v/>
      </c>
      <c r="B6752" s="25" t="str">
        <f aca="false">IF(A6752="","",INT((A6752-1)/$O$2)+1)</f>
        <v/>
      </c>
      <c r="C6752" s="25" t="str">
        <f aca="false">IF(A6752="","",MOD(A6752-1,$O$2)+1)</f>
        <v/>
      </c>
      <c r="D6752" s="27" t="str">
        <f aca="false">IF(A6752="","",IF(A6752=1,Calculadora!$D$5,G6751))</f>
        <v/>
      </c>
      <c r="E6752" s="27" t="str">
        <f aca="false">IF(A6752="","",IF($O$9=1,IF(MOD(C6752-1,$O$8)=0,Calculadora!$D$6*(1+Calculadora!$D$7)^(B6752-1),0),IF(MOD(C6752,$O$8)=0,Calculadora!$D$6*(1+Calculadora!$D$7)^(B6752-1),0)))</f>
        <v/>
      </c>
      <c r="F6752" s="27" t="str">
        <f aca="false">IF(A6752="","",(D6752+IF($O$9=1,E6752,0))*$O$7)</f>
        <v/>
      </c>
      <c r="G6752" s="27" t="str">
        <f aca="false">IF(A6752="","",D6752+E6752+F6752)</f>
        <v/>
      </c>
      <c r="H6752" s="27" t="str">
        <f aca="false">IF(A6752="","",Calculadora!$D$5+SUM($E$7:E6752))</f>
        <v/>
      </c>
      <c r="I6752" s="27" t="str">
        <f aca="false">IF(A6752="","",G6752-H6752)</f>
        <v/>
      </c>
      <c r="J6752" s="27" t="str">
        <f aca="false">IF(A6752="","",IF(C6752=$O$2,G6752,0))</f>
        <v/>
      </c>
    </row>
    <row r="6753" customFormat="false" ht="15" hidden="false" customHeight="false" outlineLevel="0" collapsed="false">
      <c r="A6753" s="25" t="str">
        <f aca="false">IF(ROW()-6&lt;=$O$3,ROW()-6,"")</f>
        <v/>
      </c>
      <c r="B6753" s="25" t="str">
        <f aca="false">IF(A6753="","",INT((A6753-1)/$O$2)+1)</f>
        <v/>
      </c>
      <c r="C6753" s="25" t="str">
        <f aca="false">IF(A6753="","",MOD(A6753-1,$O$2)+1)</f>
        <v/>
      </c>
      <c r="D6753" s="27" t="str">
        <f aca="false">IF(A6753="","",IF(A6753=1,Calculadora!$D$5,G6752))</f>
        <v/>
      </c>
      <c r="E6753" s="27" t="str">
        <f aca="false">IF(A6753="","",IF($O$9=1,IF(MOD(C6753-1,$O$8)=0,Calculadora!$D$6*(1+Calculadora!$D$7)^(B6753-1),0),IF(MOD(C6753,$O$8)=0,Calculadora!$D$6*(1+Calculadora!$D$7)^(B6753-1),0)))</f>
        <v/>
      </c>
      <c r="F6753" s="27" t="str">
        <f aca="false">IF(A6753="","",(D6753+IF($O$9=1,E6753,0))*$O$7)</f>
        <v/>
      </c>
      <c r="G6753" s="27" t="str">
        <f aca="false">IF(A6753="","",D6753+E6753+F6753)</f>
        <v/>
      </c>
      <c r="H6753" s="27" t="str">
        <f aca="false">IF(A6753="","",Calculadora!$D$5+SUM($E$7:E6753))</f>
        <v/>
      </c>
      <c r="I6753" s="27" t="str">
        <f aca="false">IF(A6753="","",G6753-H6753)</f>
        <v/>
      </c>
      <c r="J6753" s="27" t="str">
        <f aca="false">IF(A6753="","",IF(C6753=$O$2,G6753,0))</f>
        <v/>
      </c>
    </row>
    <row r="6754" customFormat="false" ht="15" hidden="false" customHeight="false" outlineLevel="0" collapsed="false">
      <c r="A6754" s="25" t="str">
        <f aca="false">IF(ROW()-6&lt;=$O$3,ROW()-6,"")</f>
        <v/>
      </c>
      <c r="B6754" s="25" t="str">
        <f aca="false">IF(A6754="","",INT((A6754-1)/$O$2)+1)</f>
        <v/>
      </c>
      <c r="C6754" s="25" t="str">
        <f aca="false">IF(A6754="","",MOD(A6754-1,$O$2)+1)</f>
        <v/>
      </c>
      <c r="D6754" s="27" t="str">
        <f aca="false">IF(A6754="","",IF(A6754=1,Calculadora!$D$5,G6753))</f>
        <v/>
      </c>
      <c r="E6754" s="27" t="str">
        <f aca="false">IF(A6754="","",IF($O$9=1,IF(MOD(C6754-1,$O$8)=0,Calculadora!$D$6*(1+Calculadora!$D$7)^(B6754-1),0),IF(MOD(C6754,$O$8)=0,Calculadora!$D$6*(1+Calculadora!$D$7)^(B6754-1),0)))</f>
        <v/>
      </c>
      <c r="F6754" s="27" t="str">
        <f aca="false">IF(A6754="","",(D6754+IF($O$9=1,E6754,0))*$O$7)</f>
        <v/>
      </c>
      <c r="G6754" s="27" t="str">
        <f aca="false">IF(A6754="","",D6754+E6754+F6754)</f>
        <v/>
      </c>
      <c r="H6754" s="27" t="str">
        <f aca="false">IF(A6754="","",Calculadora!$D$5+SUM($E$7:E6754))</f>
        <v/>
      </c>
      <c r="I6754" s="27" t="str">
        <f aca="false">IF(A6754="","",G6754-H6754)</f>
        <v/>
      </c>
      <c r="J6754" s="27" t="str">
        <f aca="false">IF(A6754="","",IF(C6754=$O$2,G6754,0))</f>
        <v/>
      </c>
    </row>
    <row r="6755" customFormat="false" ht="15" hidden="false" customHeight="false" outlineLevel="0" collapsed="false">
      <c r="A6755" s="25" t="str">
        <f aca="false">IF(ROW()-6&lt;=$O$3,ROW()-6,"")</f>
        <v/>
      </c>
      <c r="B6755" s="25" t="str">
        <f aca="false">IF(A6755="","",INT((A6755-1)/$O$2)+1)</f>
        <v/>
      </c>
      <c r="C6755" s="25" t="str">
        <f aca="false">IF(A6755="","",MOD(A6755-1,$O$2)+1)</f>
        <v/>
      </c>
      <c r="D6755" s="27" t="str">
        <f aca="false">IF(A6755="","",IF(A6755=1,Calculadora!$D$5,G6754))</f>
        <v/>
      </c>
      <c r="E6755" s="27" t="str">
        <f aca="false">IF(A6755="","",IF($O$9=1,IF(MOD(C6755-1,$O$8)=0,Calculadora!$D$6*(1+Calculadora!$D$7)^(B6755-1),0),IF(MOD(C6755,$O$8)=0,Calculadora!$D$6*(1+Calculadora!$D$7)^(B6755-1),0)))</f>
        <v/>
      </c>
      <c r="F6755" s="27" t="str">
        <f aca="false">IF(A6755="","",(D6755+IF($O$9=1,E6755,0))*$O$7)</f>
        <v/>
      </c>
      <c r="G6755" s="27" t="str">
        <f aca="false">IF(A6755="","",D6755+E6755+F6755)</f>
        <v/>
      </c>
      <c r="H6755" s="27" t="str">
        <f aca="false">IF(A6755="","",Calculadora!$D$5+SUM($E$7:E6755))</f>
        <v/>
      </c>
      <c r="I6755" s="27" t="str">
        <f aca="false">IF(A6755="","",G6755-H6755)</f>
        <v/>
      </c>
      <c r="J6755" s="27" t="str">
        <f aca="false">IF(A6755="","",IF(C6755=$O$2,G6755,0))</f>
        <v/>
      </c>
    </row>
    <row r="6756" customFormat="false" ht="15" hidden="false" customHeight="false" outlineLevel="0" collapsed="false">
      <c r="A6756" s="25" t="str">
        <f aca="false">IF(ROW()-6&lt;=$O$3,ROW()-6,"")</f>
        <v/>
      </c>
      <c r="B6756" s="25" t="str">
        <f aca="false">IF(A6756="","",INT((A6756-1)/$O$2)+1)</f>
        <v/>
      </c>
      <c r="C6756" s="25" t="str">
        <f aca="false">IF(A6756="","",MOD(A6756-1,$O$2)+1)</f>
        <v/>
      </c>
      <c r="D6756" s="27" t="str">
        <f aca="false">IF(A6756="","",IF(A6756=1,Calculadora!$D$5,G6755))</f>
        <v/>
      </c>
      <c r="E6756" s="27" t="str">
        <f aca="false">IF(A6756="","",IF($O$9=1,IF(MOD(C6756-1,$O$8)=0,Calculadora!$D$6*(1+Calculadora!$D$7)^(B6756-1),0),IF(MOD(C6756,$O$8)=0,Calculadora!$D$6*(1+Calculadora!$D$7)^(B6756-1),0)))</f>
        <v/>
      </c>
      <c r="F6756" s="27" t="str">
        <f aca="false">IF(A6756="","",(D6756+IF($O$9=1,E6756,0))*$O$7)</f>
        <v/>
      </c>
      <c r="G6756" s="27" t="str">
        <f aca="false">IF(A6756="","",D6756+E6756+F6756)</f>
        <v/>
      </c>
      <c r="H6756" s="27" t="str">
        <f aca="false">IF(A6756="","",Calculadora!$D$5+SUM($E$7:E6756))</f>
        <v/>
      </c>
      <c r="I6756" s="27" t="str">
        <f aca="false">IF(A6756="","",G6756-H6756)</f>
        <v/>
      </c>
      <c r="J6756" s="27" t="str">
        <f aca="false">IF(A6756="","",IF(C6756=$O$2,G6756,0))</f>
        <v/>
      </c>
    </row>
    <row r="6757" customFormat="false" ht="15" hidden="false" customHeight="false" outlineLevel="0" collapsed="false">
      <c r="A6757" s="25" t="str">
        <f aca="false">IF(ROW()-6&lt;=$O$3,ROW()-6,"")</f>
        <v/>
      </c>
      <c r="B6757" s="25" t="str">
        <f aca="false">IF(A6757="","",INT((A6757-1)/$O$2)+1)</f>
        <v/>
      </c>
      <c r="C6757" s="25" t="str">
        <f aca="false">IF(A6757="","",MOD(A6757-1,$O$2)+1)</f>
        <v/>
      </c>
      <c r="D6757" s="27" t="str">
        <f aca="false">IF(A6757="","",IF(A6757=1,Calculadora!$D$5,G6756))</f>
        <v/>
      </c>
      <c r="E6757" s="27" t="str">
        <f aca="false">IF(A6757="","",IF($O$9=1,IF(MOD(C6757-1,$O$8)=0,Calculadora!$D$6*(1+Calculadora!$D$7)^(B6757-1),0),IF(MOD(C6757,$O$8)=0,Calculadora!$D$6*(1+Calculadora!$D$7)^(B6757-1),0)))</f>
        <v/>
      </c>
      <c r="F6757" s="27" t="str">
        <f aca="false">IF(A6757="","",(D6757+IF($O$9=1,E6757,0))*$O$7)</f>
        <v/>
      </c>
      <c r="G6757" s="27" t="str">
        <f aca="false">IF(A6757="","",D6757+E6757+F6757)</f>
        <v/>
      </c>
      <c r="H6757" s="27" t="str">
        <f aca="false">IF(A6757="","",Calculadora!$D$5+SUM($E$7:E6757))</f>
        <v/>
      </c>
      <c r="I6757" s="27" t="str">
        <f aca="false">IF(A6757="","",G6757-H6757)</f>
        <v/>
      </c>
      <c r="J6757" s="27" t="str">
        <f aca="false">IF(A6757="","",IF(C6757=$O$2,G6757,0))</f>
        <v/>
      </c>
    </row>
    <row r="6758" customFormat="false" ht="15" hidden="false" customHeight="false" outlineLevel="0" collapsed="false">
      <c r="A6758" s="25" t="str">
        <f aca="false">IF(ROW()-6&lt;=$O$3,ROW()-6,"")</f>
        <v/>
      </c>
      <c r="B6758" s="25" t="str">
        <f aca="false">IF(A6758="","",INT((A6758-1)/$O$2)+1)</f>
        <v/>
      </c>
      <c r="C6758" s="25" t="str">
        <f aca="false">IF(A6758="","",MOD(A6758-1,$O$2)+1)</f>
        <v/>
      </c>
      <c r="D6758" s="27" t="str">
        <f aca="false">IF(A6758="","",IF(A6758=1,Calculadora!$D$5,G6757))</f>
        <v/>
      </c>
      <c r="E6758" s="27" t="str">
        <f aca="false">IF(A6758="","",IF($O$9=1,IF(MOD(C6758-1,$O$8)=0,Calculadora!$D$6*(1+Calculadora!$D$7)^(B6758-1),0),IF(MOD(C6758,$O$8)=0,Calculadora!$D$6*(1+Calculadora!$D$7)^(B6758-1),0)))</f>
        <v/>
      </c>
      <c r="F6758" s="27" t="str">
        <f aca="false">IF(A6758="","",(D6758+IF($O$9=1,E6758,0))*$O$7)</f>
        <v/>
      </c>
      <c r="G6758" s="27" t="str">
        <f aca="false">IF(A6758="","",D6758+E6758+F6758)</f>
        <v/>
      </c>
      <c r="H6758" s="27" t="str">
        <f aca="false">IF(A6758="","",Calculadora!$D$5+SUM($E$7:E6758))</f>
        <v/>
      </c>
      <c r="I6758" s="27" t="str">
        <f aca="false">IF(A6758="","",G6758-H6758)</f>
        <v/>
      </c>
      <c r="J6758" s="27" t="str">
        <f aca="false">IF(A6758="","",IF(C6758=$O$2,G6758,0))</f>
        <v/>
      </c>
    </row>
    <row r="6759" customFormat="false" ht="15" hidden="false" customHeight="false" outlineLevel="0" collapsed="false">
      <c r="A6759" s="25" t="str">
        <f aca="false">IF(ROW()-6&lt;=$O$3,ROW()-6,"")</f>
        <v/>
      </c>
      <c r="B6759" s="25" t="str">
        <f aca="false">IF(A6759="","",INT((A6759-1)/$O$2)+1)</f>
        <v/>
      </c>
      <c r="C6759" s="25" t="str">
        <f aca="false">IF(A6759="","",MOD(A6759-1,$O$2)+1)</f>
        <v/>
      </c>
      <c r="D6759" s="27" t="str">
        <f aca="false">IF(A6759="","",IF(A6759=1,Calculadora!$D$5,G6758))</f>
        <v/>
      </c>
      <c r="E6759" s="27" t="str">
        <f aca="false">IF(A6759="","",IF($O$9=1,IF(MOD(C6759-1,$O$8)=0,Calculadora!$D$6*(1+Calculadora!$D$7)^(B6759-1),0),IF(MOD(C6759,$O$8)=0,Calculadora!$D$6*(1+Calculadora!$D$7)^(B6759-1),0)))</f>
        <v/>
      </c>
      <c r="F6759" s="27" t="str">
        <f aca="false">IF(A6759="","",(D6759+IF($O$9=1,E6759,0))*$O$7)</f>
        <v/>
      </c>
      <c r="G6759" s="27" t="str">
        <f aca="false">IF(A6759="","",D6759+E6759+F6759)</f>
        <v/>
      </c>
      <c r="H6759" s="27" t="str">
        <f aca="false">IF(A6759="","",Calculadora!$D$5+SUM($E$7:E6759))</f>
        <v/>
      </c>
      <c r="I6759" s="27" t="str">
        <f aca="false">IF(A6759="","",G6759-H6759)</f>
        <v/>
      </c>
      <c r="J6759" s="27" t="str">
        <f aca="false">IF(A6759="","",IF(C6759=$O$2,G6759,0))</f>
        <v/>
      </c>
    </row>
    <row r="6760" customFormat="false" ht="15" hidden="false" customHeight="false" outlineLevel="0" collapsed="false">
      <c r="A6760" s="25" t="str">
        <f aca="false">IF(ROW()-6&lt;=$O$3,ROW()-6,"")</f>
        <v/>
      </c>
      <c r="B6760" s="25" t="str">
        <f aca="false">IF(A6760="","",INT((A6760-1)/$O$2)+1)</f>
        <v/>
      </c>
      <c r="C6760" s="25" t="str">
        <f aca="false">IF(A6760="","",MOD(A6760-1,$O$2)+1)</f>
        <v/>
      </c>
      <c r="D6760" s="27" t="str">
        <f aca="false">IF(A6760="","",IF(A6760=1,Calculadora!$D$5,G6759))</f>
        <v/>
      </c>
      <c r="E6760" s="27" t="str">
        <f aca="false">IF(A6760="","",IF($O$9=1,IF(MOD(C6760-1,$O$8)=0,Calculadora!$D$6*(1+Calculadora!$D$7)^(B6760-1),0),IF(MOD(C6760,$O$8)=0,Calculadora!$D$6*(1+Calculadora!$D$7)^(B6760-1),0)))</f>
        <v/>
      </c>
      <c r="F6760" s="27" t="str">
        <f aca="false">IF(A6760="","",(D6760+IF($O$9=1,E6760,0))*$O$7)</f>
        <v/>
      </c>
      <c r="G6760" s="27" t="str">
        <f aca="false">IF(A6760="","",D6760+E6760+F6760)</f>
        <v/>
      </c>
      <c r="H6760" s="27" t="str">
        <f aca="false">IF(A6760="","",Calculadora!$D$5+SUM($E$7:E6760))</f>
        <v/>
      </c>
      <c r="I6760" s="27" t="str">
        <f aca="false">IF(A6760="","",G6760-H6760)</f>
        <v/>
      </c>
      <c r="J6760" s="27" t="str">
        <f aca="false">IF(A6760="","",IF(C6760=$O$2,G6760,0))</f>
        <v/>
      </c>
    </row>
    <row r="6761" customFormat="false" ht="15" hidden="false" customHeight="false" outlineLevel="0" collapsed="false">
      <c r="A6761" s="25" t="str">
        <f aca="false">IF(ROW()-6&lt;=$O$3,ROW()-6,"")</f>
        <v/>
      </c>
      <c r="B6761" s="25" t="str">
        <f aca="false">IF(A6761="","",INT((A6761-1)/$O$2)+1)</f>
        <v/>
      </c>
      <c r="C6761" s="25" t="str">
        <f aca="false">IF(A6761="","",MOD(A6761-1,$O$2)+1)</f>
        <v/>
      </c>
      <c r="D6761" s="27" t="str">
        <f aca="false">IF(A6761="","",IF(A6761=1,Calculadora!$D$5,G6760))</f>
        <v/>
      </c>
      <c r="E6761" s="27" t="str">
        <f aca="false">IF(A6761="","",IF($O$9=1,IF(MOD(C6761-1,$O$8)=0,Calculadora!$D$6*(1+Calculadora!$D$7)^(B6761-1),0),IF(MOD(C6761,$O$8)=0,Calculadora!$D$6*(1+Calculadora!$D$7)^(B6761-1),0)))</f>
        <v/>
      </c>
      <c r="F6761" s="27" t="str">
        <f aca="false">IF(A6761="","",(D6761+IF($O$9=1,E6761,0))*$O$7)</f>
        <v/>
      </c>
      <c r="G6761" s="27" t="str">
        <f aca="false">IF(A6761="","",D6761+E6761+F6761)</f>
        <v/>
      </c>
      <c r="H6761" s="27" t="str">
        <f aca="false">IF(A6761="","",Calculadora!$D$5+SUM($E$7:E6761))</f>
        <v/>
      </c>
      <c r="I6761" s="27" t="str">
        <f aca="false">IF(A6761="","",G6761-H6761)</f>
        <v/>
      </c>
      <c r="J6761" s="27" t="str">
        <f aca="false">IF(A6761="","",IF(C6761=$O$2,G6761,0))</f>
        <v/>
      </c>
    </row>
    <row r="6762" customFormat="false" ht="15" hidden="false" customHeight="false" outlineLevel="0" collapsed="false">
      <c r="A6762" s="25" t="str">
        <f aca="false">IF(ROW()-6&lt;=$O$3,ROW()-6,"")</f>
        <v/>
      </c>
      <c r="B6762" s="25" t="str">
        <f aca="false">IF(A6762="","",INT((A6762-1)/$O$2)+1)</f>
        <v/>
      </c>
      <c r="C6762" s="25" t="str">
        <f aca="false">IF(A6762="","",MOD(A6762-1,$O$2)+1)</f>
        <v/>
      </c>
      <c r="D6762" s="27" t="str">
        <f aca="false">IF(A6762="","",IF(A6762=1,Calculadora!$D$5,G6761))</f>
        <v/>
      </c>
      <c r="E6762" s="27" t="str">
        <f aca="false">IF(A6762="","",IF($O$9=1,IF(MOD(C6762-1,$O$8)=0,Calculadora!$D$6*(1+Calculadora!$D$7)^(B6762-1),0),IF(MOD(C6762,$O$8)=0,Calculadora!$D$6*(1+Calculadora!$D$7)^(B6762-1),0)))</f>
        <v/>
      </c>
      <c r="F6762" s="27" t="str">
        <f aca="false">IF(A6762="","",(D6762+IF($O$9=1,E6762,0))*$O$7)</f>
        <v/>
      </c>
      <c r="G6762" s="27" t="str">
        <f aca="false">IF(A6762="","",D6762+E6762+F6762)</f>
        <v/>
      </c>
      <c r="H6762" s="27" t="str">
        <f aca="false">IF(A6762="","",Calculadora!$D$5+SUM($E$7:E6762))</f>
        <v/>
      </c>
      <c r="I6762" s="27" t="str">
        <f aca="false">IF(A6762="","",G6762-H6762)</f>
        <v/>
      </c>
      <c r="J6762" s="27" t="str">
        <f aca="false">IF(A6762="","",IF(C6762=$O$2,G6762,0))</f>
        <v/>
      </c>
    </row>
    <row r="6763" customFormat="false" ht="15" hidden="false" customHeight="false" outlineLevel="0" collapsed="false">
      <c r="A6763" s="25" t="str">
        <f aca="false">IF(ROW()-6&lt;=$O$3,ROW()-6,"")</f>
        <v/>
      </c>
      <c r="B6763" s="25" t="str">
        <f aca="false">IF(A6763="","",INT((A6763-1)/$O$2)+1)</f>
        <v/>
      </c>
      <c r="C6763" s="25" t="str">
        <f aca="false">IF(A6763="","",MOD(A6763-1,$O$2)+1)</f>
        <v/>
      </c>
      <c r="D6763" s="27" t="str">
        <f aca="false">IF(A6763="","",IF(A6763=1,Calculadora!$D$5,G6762))</f>
        <v/>
      </c>
      <c r="E6763" s="27" t="str">
        <f aca="false">IF(A6763="","",IF($O$9=1,IF(MOD(C6763-1,$O$8)=0,Calculadora!$D$6*(1+Calculadora!$D$7)^(B6763-1),0),IF(MOD(C6763,$O$8)=0,Calculadora!$D$6*(1+Calculadora!$D$7)^(B6763-1),0)))</f>
        <v/>
      </c>
      <c r="F6763" s="27" t="str">
        <f aca="false">IF(A6763="","",(D6763+IF($O$9=1,E6763,0))*$O$7)</f>
        <v/>
      </c>
      <c r="G6763" s="27" t="str">
        <f aca="false">IF(A6763="","",D6763+E6763+F6763)</f>
        <v/>
      </c>
      <c r="H6763" s="27" t="str">
        <f aca="false">IF(A6763="","",Calculadora!$D$5+SUM($E$7:E6763))</f>
        <v/>
      </c>
      <c r="I6763" s="27" t="str">
        <f aca="false">IF(A6763="","",G6763-H6763)</f>
        <v/>
      </c>
      <c r="J6763" s="27" t="str">
        <f aca="false">IF(A6763="","",IF(C6763=$O$2,G6763,0))</f>
        <v/>
      </c>
    </row>
    <row r="6764" customFormat="false" ht="15" hidden="false" customHeight="false" outlineLevel="0" collapsed="false">
      <c r="A6764" s="25" t="str">
        <f aca="false">IF(ROW()-6&lt;=$O$3,ROW()-6,"")</f>
        <v/>
      </c>
      <c r="B6764" s="25" t="str">
        <f aca="false">IF(A6764="","",INT((A6764-1)/$O$2)+1)</f>
        <v/>
      </c>
      <c r="C6764" s="25" t="str">
        <f aca="false">IF(A6764="","",MOD(A6764-1,$O$2)+1)</f>
        <v/>
      </c>
      <c r="D6764" s="27" t="str">
        <f aca="false">IF(A6764="","",IF(A6764=1,Calculadora!$D$5,G6763))</f>
        <v/>
      </c>
      <c r="E6764" s="27" t="str">
        <f aca="false">IF(A6764="","",IF($O$9=1,IF(MOD(C6764-1,$O$8)=0,Calculadora!$D$6*(1+Calculadora!$D$7)^(B6764-1),0),IF(MOD(C6764,$O$8)=0,Calculadora!$D$6*(1+Calculadora!$D$7)^(B6764-1),0)))</f>
        <v/>
      </c>
      <c r="F6764" s="27" t="str">
        <f aca="false">IF(A6764="","",(D6764+IF($O$9=1,E6764,0))*$O$7)</f>
        <v/>
      </c>
      <c r="G6764" s="27" t="str">
        <f aca="false">IF(A6764="","",D6764+E6764+F6764)</f>
        <v/>
      </c>
      <c r="H6764" s="27" t="str">
        <f aca="false">IF(A6764="","",Calculadora!$D$5+SUM($E$7:E6764))</f>
        <v/>
      </c>
      <c r="I6764" s="27" t="str">
        <f aca="false">IF(A6764="","",G6764-H6764)</f>
        <v/>
      </c>
      <c r="J6764" s="27" t="str">
        <f aca="false">IF(A6764="","",IF(C6764=$O$2,G6764,0))</f>
        <v/>
      </c>
    </row>
    <row r="6765" customFormat="false" ht="15" hidden="false" customHeight="false" outlineLevel="0" collapsed="false">
      <c r="A6765" s="25" t="str">
        <f aca="false">IF(ROW()-6&lt;=$O$3,ROW()-6,"")</f>
        <v/>
      </c>
      <c r="B6765" s="25" t="str">
        <f aca="false">IF(A6765="","",INT((A6765-1)/$O$2)+1)</f>
        <v/>
      </c>
      <c r="C6765" s="25" t="str">
        <f aca="false">IF(A6765="","",MOD(A6765-1,$O$2)+1)</f>
        <v/>
      </c>
      <c r="D6765" s="27" t="str">
        <f aca="false">IF(A6765="","",IF(A6765=1,Calculadora!$D$5,G6764))</f>
        <v/>
      </c>
      <c r="E6765" s="27" t="str">
        <f aca="false">IF(A6765="","",IF($O$9=1,IF(MOD(C6765-1,$O$8)=0,Calculadora!$D$6*(1+Calculadora!$D$7)^(B6765-1),0),IF(MOD(C6765,$O$8)=0,Calculadora!$D$6*(1+Calculadora!$D$7)^(B6765-1),0)))</f>
        <v/>
      </c>
      <c r="F6765" s="27" t="str">
        <f aca="false">IF(A6765="","",(D6765+IF($O$9=1,E6765,0))*$O$7)</f>
        <v/>
      </c>
      <c r="G6765" s="27" t="str">
        <f aca="false">IF(A6765="","",D6765+E6765+F6765)</f>
        <v/>
      </c>
      <c r="H6765" s="27" t="str">
        <f aca="false">IF(A6765="","",Calculadora!$D$5+SUM($E$7:E6765))</f>
        <v/>
      </c>
      <c r="I6765" s="27" t="str">
        <f aca="false">IF(A6765="","",G6765-H6765)</f>
        <v/>
      </c>
      <c r="J6765" s="27" t="str">
        <f aca="false">IF(A6765="","",IF(C6765=$O$2,G6765,0))</f>
        <v/>
      </c>
    </row>
    <row r="6766" customFormat="false" ht="15" hidden="false" customHeight="false" outlineLevel="0" collapsed="false">
      <c r="A6766" s="25" t="str">
        <f aca="false">IF(ROW()-6&lt;=$O$3,ROW()-6,"")</f>
        <v/>
      </c>
      <c r="B6766" s="25" t="str">
        <f aca="false">IF(A6766="","",INT((A6766-1)/$O$2)+1)</f>
        <v/>
      </c>
      <c r="C6766" s="25" t="str">
        <f aca="false">IF(A6766="","",MOD(A6766-1,$O$2)+1)</f>
        <v/>
      </c>
      <c r="D6766" s="27" t="str">
        <f aca="false">IF(A6766="","",IF(A6766=1,Calculadora!$D$5,G6765))</f>
        <v/>
      </c>
      <c r="E6766" s="27" t="str">
        <f aca="false">IF(A6766="","",IF($O$9=1,IF(MOD(C6766-1,$O$8)=0,Calculadora!$D$6*(1+Calculadora!$D$7)^(B6766-1),0),IF(MOD(C6766,$O$8)=0,Calculadora!$D$6*(1+Calculadora!$D$7)^(B6766-1),0)))</f>
        <v/>
      </c>
      <c r="F6766" s="27" t="str">
        <f aca="false">IF(A6766="","",(D6766+IF($O$9=1,E6766,0))*$O$7)</f>
        <v/>
      </c>
      <c r="G6766" s="27" t="str">
        <f aca="false">IF(A6766="","",D6766+E6766+F6766)</f>
        <v/>
      </c>
      <c r="H6766" s="27" t="str">
        <f aca="false">IF(A6766="","",Calculadora!$D$5+SUM($E$7:E6766))</f>
        <v/>
      </c>
      <c r="I6766" s="27" t="str">
        <f aca="false">IF(A6766="","",G6766-H6766)</f>
        <v/>
      </c>
      <c r="J6766" s="27" t="str">
        <f aca="false">IF(A6766="","",IF(C6766=$O$2,G6766,0))</f>
        <v/>
      </c>
    </row>
    <row r="6767" customFormat="false" ht="15" hidden="false" customHeight="false" outlineLevel="0" collapsed="false">
      <c r="A6767" s="25" t="str">
        <f aca="false">IF(ROW()-6&lt;=$O$3,ROW()-6,"")</f>
        <v/>
      </c>
      <c r="B6767" s="25" t="str">
        <f aca="false">IF(A6767="","",INT((A6767-1)/$O$2)+1)</f>
        <v/>
      </c>
      <c r="C6767" s="25" t="str">
        <f aca="false">IF(A6767="","",MOD(A6767-1,$O$2)+1)</f>
        <v/>
      </c>
      <c r="D6767" s="27" t="str">
        <f aca="false">IF(A6767="","",IF(A6767=1,Calculadora!$D$5,G6766))</f>
        <v/>
      </c>
      <c r="E6767" s="27" t="str">
        <f aca="false">IF(A6767="","",IF($O$9=1,IF(MOD(C6767-1,$O$8)=0,Calculadora!$D$6*(1+Calculadora!$D$7)^(B6767-1),0),IF(MOD(C6767,$O$8)=0,Calculadora!$D$6*(1+Calculadora!$D$7)^(B6767-1),0)))</f>
        <v/>
      </c>
      <c r="F6767" s="27" t="str">
        <f aca="false">IF(A6767="","",(D6767+IF($O$9=1,E6767,0))*$O$7)</f>
        <v/>
      </c>
      <c r="G6767" s="27" t="str">
        <f aca="false">IF(A6767="","",D6767+E6767+F6767)</f>
        <v/>
      </c>
      <c r="H6767" s="27" t="str">
        <f aca="false">IF(A6767="","",Calculadora!$D$5+SUM($E$7:E6767))</f>
        <v/>
      </c>
      <c r="I6767" s="27" t="str">
        <f aca="false">IF(A6767="","",G6767-H6767)</f>
        <v/>
      </c>
      <c r="J6767" s="27" t="str">
        <f aca="false">IF(A6767="","",IF(C6767=$O$2,G6767,0))</f>
        <v/>
      </c>
    </row>
    <row r="6768" customFormat="false" ht="15" hidden="false" customHeight="false" outlineLevel="0" collapsed="false">
      <c r="A6768" s="25" t="str">
        <f aca="false">IF(ROW()-6&lt;=$O$3,ROW()-6,"")</f>
        <v/>
      </c>
      <c r="B6768" s="25" t="str">
        <f aca="false">IF(A6768="","",INT((A6768-1)/$O$2)+1)</f>
        <v/>
      </c>
      <c r="C6768" s="25" t="str">
        <f aca="false">IF(A6768="","",MOD(A6768-1,$O$2)+1)</f>
        <v/>
      </c>
      <c r="D6768" s="27" t="str">
        <f aca="false">IF(A6768="","",IF(A6768=1,Calculadora!$D$5,G6767))</f>
        <v/>
      </c>
      <c r="E6768" s="27" t="str">
        <f aca="false">IF(A6768="","",IF($O$9=1,IF(MOD(C6768-1,$O$8)=0,Calculadora!$D$6*(1+Calculadora!$D$7)^(B6768-1),0),IF(MOD(C6768,$O$8)=0,Calculadora!$D$6*(1+Calculadora!$D$7)^(B6768-1),0)))</f>
        <v/>
      </c>
      <c r="F6768" s="27" t="str">
        <f aca="false">IF(A6768="","",(D6768+IF($O$9=1,E6768,0))*$O$7)</f>
        <v/>
      </c>
      <c r="G6768" s="27" t="str">
        <f aca="false">IF(A6768="","",D6768+E6768+F6768)</f>
        <v/>
      </c>
      <c r="H6768" s="27" t="str">
        <f aca="false">IF(A6768="","",Calculadora!$D$5+SUM($E$7:E6768))</f>
        <v/>
      </c>
      <c r="I6768" s="27" t="str">
        <f aca="false">IF(A6768="","",G6768-H6768)</f>
        <v/>
      </c>
      <c r="J6768" s="27" t="str">
        <f aca="false">IF(A6768="","",IF(C6768=$O$2,G6768,0))</f>
        <v/>
      </c>
    </row>
    <row r="6769" customFormat="false" ht="15" hidden="false" customHeight="false" outlineLevel="0" collapsed="false">
      <c r="A6769" s="25" t="str">
        <f aca="false">IF(ROW()-6&lt;=$O$3,ROW()-6,"")</f>
        <v/>
      </c>
      <c r="B6769" s="25" t="str">
        <f aca="false">IF(A6769="","",INT((A6769-1)/$O$2)+1)</f>
        <v/>
      </c>
      <c r="C6769" s="25" t="str">
        <f aca="false">IF(A6769="","",MOD(A6769-1,$O$2)+1)</f>
        <v/>
      </c>
      <c r="D6769" s="27" t="str">
        <f aca="false">IF(A6769="","",IF(A6769=1,Calculadora!$D$5,G6768))</f>
        <v/>
      </c>
      <c r="E6769" s="27" t="str">
        <f aca="false">IF(A6769="","",IF($O$9=1,IF(MOD(C6769-1,$O$8)=0,Calculadora!$D$6*(1+Calculadora!$D$7)^(B6769-1),0),IF(MOD(C6769,$O$8)=0,Calculadora!$D$6*(1+Calculadora!$D$7)^(B6769-1),0)))</f>
        <v/>
      </c>
      <c r="F6769" s="27" t="str">
        <f aca="false">IF(A6769="","",(D6769+IF($O$9=1,E6769,0))*$O$7)</f>
        <v/>
      </c>
      <c r="G6769" s="27" t="str">
        <f aca="false">IF(A6769="","",D6769+E6769+F6769)</f>
        <v/>
      </c>
      <c r="H6769" s="27" t="str">
        <f aca="false">IF(A6769="","",Calculadora!$D$5+SUM($E$7:E6769))</f>
        <v/>
      </c>
      <c r="I6769" s="27" t="str">
        <f aca="false">IF(A6769="","",G6769-H6769)</f>
        <v/>
      </c>
      <c r="J6769" s="27" t="str">
        <f aca="false">IF(A6769="","",IF(C6769=$O$2,G6769,0))</f>
        <v/>
      </c>
    </row>
    <row r="6770" customFormat="false" ht="15" hidden="false" customHeight="false" outlineLevel="0" collapsed="false">
      <c r="A6770" s="25" t="str">
        <f aca="false">IF(ROW()-6&lt;=$O$3,ROW()-6,"")</f>
        <v/>
      </c>
      <c r="B6770" s="25" t="str">
        <f aca="false">IF(A6770="","",INT((A6770-1)/$O$2)+1)</f>
        <v/>
      </c>
      <c r="C6770" s="25" t="str">
        <f aca="false">IF(A6770="","",MOD(A6770-1,$O$2)+1)</f>
        <v/>
      </c>
      <c r="D6770" s="27" t="str">
        <f aca="false">IF(A6770="","",IF(A6770=1,Calculadora!$D$5,G6769))</f>
        <v/>
      </c>
      <c r="E6770" s="27" t="str">
        <f aca="false">IF(A6770="","",IF($O$9=1,IF(MOD(C6770-1,$O$8)=0,Calculadora!$D$6*(1+Calculadora!$D$7)^(B6770-1),0),IF(MOD(C6770,$O$8)=0,Calculadora!$D$6*(1+Calculadora!$D$7)^(B6770-1),0)))</f>
        <v/>
      </c>
      <c r="F6770" s="27" t="str">
        <f aca="false">IF(A6770="","",(D6770+IF($O$9=1,E6770,0))*$O$7)</f>
        <v/>
      </c>
      <c r="G6770" s="27" t="str">
        <f aca="false">IF(A6770="","",D6770+E6770+F6770)</f>
        <v/>
      </c>
      <c r="H6770" s="27" t="str">
        <f aca="false">IF(A6770="","",Calculadora!$D$5+SUM($E$7:E6770))</f>
        <v/>
      </c>
      <c r="I6770" s="27" t="str">
        <f aca="false">IF(A6770="","",G6770-H6770)</f>
        <v/>
      </c>
      <c r="J6770" s="27" t="str">
        <f aca="false">IF(A6770="","",IF(C6770=$O$2,G6770,0))</f>
        <v/>
      </c>
    </row>
    <row r="6771" customFormat="false" ht="15" hidden="false" customHeight="false" outlineLevel="0" collapsed="false">
      <c r="A6771" s="25" t="str">
        <f aca="false">IF(ROW()-6&lt;=$O$3,ROW()-6,"")</f>
        <v/>
      </c>
      <c r="B6771" s="25" t="str">
        <f aca="false">IF(A6771="","",INT((A6771-1)/$O$2)+1)</f>
        <v/>
      </c>
      <c r="C6771" s="25" t="str">
        <f aca="false">IF(A6771="","",MOD(A6771-1,$O$2)+1)</f>
        <v/>
      </c>
      <c r="D6771" s="27" t="str">
        <f aca="false">IF(A6771="","",IF(A6771=1,Calculadora!$D$5,G6770))</f>
        <v/>
      </c>
      <c r="E6771" s="27" t="str">
        <f aca="false">IF(A6771="","",IF($O$9=1,IF(MOD(C6771-1,$O$8)=0,Calculadora!$D$6*(1+Calculadora!$D$7)^(B6771-1),0),IF(MOD(C6771,$O$8)=0,Calculadora!$D$6*(1+Calculadora!$D$7)^(B6771-1),0)))</f>
        <v/>
      </c>
      <c r="F6771" s="27" t="str">
        <f aca="false">IF(A6771="","",(D6771+IF($O$9=1,E6771,0))*$O$7)</f>
        <v/>
      </c>
      <c r="G6771" s="27" t="str">
        <f aca="false">IF(A6771="","",D6771+E6771+F6771)</f>
        <v/>
      </c>
      <c r="H6771" s="27" t="str">
        <f aca="false">IF(A6771="","",Calculadora!$D$5+SUM($E$7:E6771))</f>
        <v/>
      </c>
      <c r="I6771" s="27" t="str">
        <f aca="false">IF(A6771="","",G6771-H6771)</f>
        <v/>
      </c>
      <c r="J6771" s="27" t="str">
        <f aca="false">IF(A6771="","",IF(C6771=$O$2,G6771,0))</f>
        <v/>
      </c>
    </row>
    <row r="6772" customFormat="false" ht="15" hidden="false" customHeight="false" outlineLevel="0" collapsed="false">
      <c r="A6772" s="25" t="str">
        <f aca="false">IF(ROW()-6&lt;=$O$3,ROW()-6,"")</f>
        <v/>
      </c>
      <c r="B6772" s="25" t="str">
        <f aca="false">IF(A6772="","",INT((A6772-1)/$O$2)+1)</f>
        <v/>
      </c>
      <c r="C6772" s="25" t="str">
        <f aca="false">IF(A6772="","",MOD(A6772-1,$O$2)+1)</f>
        <v/>
      </c>
      <c r="D6772" s="27" t="str">
        <f aca="false">IF(A6772="","",IF(A6772=1,Calculadora!$D$5,G6771))</f>
        <v/>
      </c>
      <c r="E6772" s="27" t="str">
        <f aca="false">IF(A6772="","",IF($O$9=1,IF(MOD(C6772-1,$O$8)=0,Calculadora!$D$6*(1+Calculadora!$D$7)^(B6772-1),0),IF(MOD(C6772,$O$8)=0,Calculadora!$D$6*(1+Calculadora!$D$7)^(B6772-1),0)))</f>
        <v/>
      </c>
      <c r="F6772" s="27" t="str">
        <f aca="false">IF(A6772="","",(D6772+IF($O$9=1,E6772,0))*$O$7)</f>
        <v/>
      </c>
      <c r="G6772" s="27" t="str">
        <f aca="false">IF(A6772="","",D6772+E6772+F6772)</f>
        <v/>
      </c>
      <c r="H6772" s="27" t="str">
        <f aca="false">IF(A6772="","",Calculadora!$D$5+SUM($E$7:E6772))</f>
        <v/>
      </c>
      <c r="I6772" s="27" t="str">
        <f aca="false">IF(A6772="","",G6772-H6772)</f>
        <v/>
      </c>
      <c r="J6772" s="27" t="str">
        <f aca="false">IF(A6772="","",IF(C6772=$O$2,G6772,0))</f>
        <v/>
      </c>
    </row>
    <row r="6773" customFormat="false" ht="15" hidden="false" customHeight="false" outlineLevel="0" collapsed="false">
      <c r="A6773" s="25" t="str">
        <f aca="false">IF(ROW()-6&lt;=$O$3,ROW()-6,"")</f>
        <v/>
      </c>
      <c r="B6773" s="25" t="str">
        <f aca="false">IF(A6773="","",INT((A6773-1)/$O$2)+1)</f>
        <v/>
      </c>
      <c r="C6773" s="25" t="str">
        <f aca="false">IF(A6773="","",MOD(A6773-1,$O$2)+1)</f>
        <v/>
      </c>
      <c r="D6773" s="27" t="str">
        <f aca="false">IF(A6773="","",IF(A6773=1,Calculadora!$D$5,G6772))</f>
        <v/>
      </c>
      <c r="E6773" s="27" t="str">
        <f aca="false">IF(A6773="","",IF($O$9=1,IF(MOD(C6773-1,$O$8)=0,Calculadora!$D$6*(1+Calculadora!$D$7)^(B6773-1),0),IF(MOD(C6773,$O$8)=0,Calculadora!$D$6*(1+Calculadora!$D$7)^(B6773-1),0)))</f>
        <v/>
      </c>
      <c r="F6773" s="27" t="str">
        <f aca="false">IF(A6773="","",(D6773+IF($O$9=1,E6773,0))*$O$7)</f>
        <v/>
      </c>
      <c r="G6773" s="27" t="str">
        <f aca="false">IF(A6773="","",D6773+E6773+F6773)</f>
        <v/>
      </c>
      <c r="H6773" s="27" t="str">
        <f aca="false">IF(A6773="","",Calculadora!$D$5+SUM($E$7:E6773))</f>
        <v/>
      </c>
      <c r="I6773" s="27" t="str">
        <f aca="false">IF(A6773="","",G6773-H6773)</f>
        <v/>
      </c>
      <c r="J6773" s="27" t="str">
        <f aca="false">IF(A6773="","",IF(C6773=$O$2,G6773,0))</f>
        <v/>
      </c>
    </row>
    <row r="6774" customFormat="false" ht="15" hidden="false" customHeight="false" outlineLevel="0" collapsed="false">
      <c r="A6774" s="25" t="str">
        <f aca="false">IF(ROW()-6&lt;=$O$3,ROW()-6,"")</f>
        <v/>
      </c>
      <c r="B6774" s="25" t="str">
        <f aca="false">IF(A6774="","",INT((A6774-1)/$O$2)+1)</f>
        <v/>
      </c>
      <c r="C6774" s="25" t="str">
        <f aca="false">IF(A6774="","",MOD(A6774-1,$O$2)+1)</f>
        <v/>
      </c>
      <c r="D6774" s="27" t="str">
        <f aca="false">IF(A6774="","",IF(A6774=1,Calculadora!$D$5,G6773))</f>
        <v/>
      </c>
      <c r="E6774" s="27" t="str">
        <f aca="false">IF(A6774="","",IF($O$9=1,IF(MOD(C6774-1,$O$8)=0,Calculadora!$D$6*(1+Calculadora!$D$7)^(B6774-1),0),IF(MOD(C6774,$O$8)=0,Calculadora!$D$6*(1+Calculadora!$D$7)^(B6774-1),0)))</f>
        <v/>
      </c>
      <c r="F6774" s="27" t="str">
        <f aca="false">IF(A6774="","",(D6774+IF($O$9=1,E6774,0))*$O$7)</f>
        <v/>
      </c>
      <c r="G6774" s="27" t="str">
        <f aca="false">IF(A6774="","",D6774+E6774+F6774)</f>
        <v/>
      </c>
      <c r="H6774" s="27" t="str">
        <f aca="false">IF(A6774="","",Calculadora!$D$5+SUM($E$7:E6774))</f>
        <v/>
      </c>
      <c r="I6774" s="27" t="str">
        <f aca="false">IF(A6774="","",G6774-H6774)</f>
        <v/>
      </c>
      <c r="J6774" s="27" t="str">
        <f aca="false">IF(A6774="","",IF(C6774=$O$2,G6774,0))</f>
        <v/>
      </c>
    </row>
    <row r="6775" customFormat="false" ht="15" hidden="false" customHeight="false" outlineLevel="0" collapsed="false">
      <c r="A6775" s="25" t="str">
        <f aca="false">IF(ROW()-6&lt;=$O$3,ROW()-6,"")</f>
        <v/>
      </c>
      <c r="B6775" s="25" t="str">
        <f aca="false">IF(A6775="","",INT((A6775-1)/$O$2)+1)</f>
        <v/>
      </c>
      <c r="C6775" s="25" t="str">
        <f aca="false">IF(A6775="","",MOD(A6775-1,$O$2)+1)</f>
        <v/>
      </c>
      <c r="D6775" s="27" t="str">
        <f aca="false">IF(A6775="","",IF(A6775=1,Calculadora!$D$5,G6774))</f>
        <v/>
      </c>
      <c r="E6775" s="27" t="str">
        <f aca="false">IF(A6775="","",IF($O$9=1,IF(MOD(C6775-1,$O$8)=0,Calculadora!$D$6*(1+Calculadora!$D$7)^(B6775-1),0),IF(MOD(C6775,$O$8)=0,Calculadora!$D$6*(1+Calculadora!$D$7)^(B6775-1),0)))</f>
        <v/>
      </c>
      <c r="F6775" s="27" t="str">
        <f aca="false">IF(A6775="","",(D6775+IF($O$9=1,E6775,0))*$O$7)</f>
        <v/>
      </c>
      <c r="G6775" s="27" t="str">
        <f aca="false">IF(A6775="","",D6775+E6775+F6775)</f>
        <v/>
      </c>
      <c r="H6775" s="27" t="str">
        <f aca="false">IF(A6775="","",Calculadora!$D$5+SUM($E$7:E6775))</f>
        <v/>
      </c>
      <c r="I6775" s="27" t="str">
        <f aca="false">IF(A6775="","",G6775-H6775)</f>
        <v/>
      </c>
      <c r="J6775" s="27" t="str">
        <f aca="false">IF(A6775="","",IF(C6775=$O$2,G6775,0))</f>
        <v/>
      </c>
    </row>
    <row r="6776" customFormat="false" ht="15" hidden="false" customHeight="false" outlineLevel="0" collapsed="false">
      <c r="A6776" s="25" t="str">
        <f aca="false">IF(ROW()-6&lt;=$O$3,ROW()-6,"")</f>
        <v/>
      </c>
      <c r="B6776" s="25" t="str">
        <f aca="false">IF(A6776="","",INT((A6776-1)/$O$2)+1)</f>
        <v/>
      </c>
      <c r="C6776" s="25" t="str">
        <f aca="false">IF(A6776="","",MOD(A6776-1,$O$2)+1)</f>
        <v/>
      </c>
      <c r="D6776" s="27" t="str">
        <f aca="false">IF(A6776="","",IF(A6776=1,Calculadora!$D$5,G6775))</f>
        <v/>
      </c>
      <c r="E6776" s="27" t="str">
        <f aca="false">IF(A6776="","",IF($O$9=1,IF(MOD(C6776-1,$O$8)=0,Calculadora!$D$6*(1+Calculadora!$D$7)^(B6776-1),0),IF(MOD(C6776,$O$8)=0,Calculadora!$D$6*(1+Calculadora!$D$7)^(B6776-1),0)))</f>
        <v/>
      </c>
      <c r="F6776" s="27" t="str">
        <f aca="false">IF(A6776="","",(D6776+IF($O$9=1,E6776,0))*$O$7)</f>
        <v/>
      </c>
      <c r="G6776" s="27" t="str">
        <f aca="false">IF(A6776="","",D6776+E6776+F6776)</f>
        <v/>
      </c>
      <c r="H6776" s="27" t="str">
        <f aca="false">IF(A6776="","",Calculadora!$D$5+SUM($E$7:E6776))</f>
        <v/>
      </c>
      <c r="I6776" s="27" t="str">
        <f aca="false">IF(A6776="","",G6776-H6776)</f>
        <v/>
      </c>
      <c r="J6776" s="27" t="str">
        <f aca="false">IF(A6776="","",IF(C6776=$O$2,G6776,0))</f>
        <v/>
      </c>
    </row>
    <row r="6777" customFormat="false" ht="15" hidden="false" customHeight="false" outlineLevel="0" collapsed="false">
      <c r="A6777" s="25" t="str">
        <f aca="false">IF(ROW()-6&lt;=$O$3,ROW()-6,"")</f>
        <v/>
      </c>
      <c r="B6777" s="25" t="str">
        <f aca="false">IF(A6777="","",INT((A6777-1)/$O$2)+1)</f>
        <v/>
      </c>
      <c r="C6777" s="25" t="str">
        <f aca="false">IF(A6777="","",MOD(A6777-1,$O$2)+1)</f>
        <v/>
      </c>
      <c r="D6777" s="27" t="str">
        <f aca="false">IF(A6777="","",IF(A6777=1,Calculadora!$D$5,G6776))</f>
        <v/>
      </c>
      <c r="E6777" s="27" t="str">
        <f aca="false">IF(A6777="","",IF($O$9=1,IF(MOD(C6777-1,$O$8)=0,Calculadora!$D$6*(1+Calculadora!$D$7)^(B6777-1),0),IF(MOD(C6777,$O$8)=0,Calculadora!$D$6*(1+Calculadora!$D$7)^(B6777-1),0)))</f>
        <v/>
      </c>
      <c r="F6777" s="27" t="str">
        <f aca="false">IF(A6777="","",(D6777+IF($O$9=1,E6777,0))*$O$7)</f>
        <v/>
      </c>
      <c r="G6777" s="27" t="str">
        <f aca="false">IF(A6777="","",D6777+E6777+F6777)</f>
        <v/>
      </c>
      <c r="H6777" s="27" t="str">
        <f aca="false">IF(A6777="","",Calculadora!$D$5+SUM($E$7:E6777))</f>
        <v/>
      </c>
      <c r="I6777" s="27" t="str">
        <f aca="false">IF(A6777="","",G6777-H6777)</f>
        <v/>
      </c>
      <c r="J6777" s="27" t="str">
        <f aca="false">IF(A6777="","",IF(C6777=$O$2,G6777,0))</f>
        <v/>
      </c>
    </row>
    <row r="6778" customFormat="false" ht="15" hidden="false" customHeight="false" outlineLevel="0" collapsed="false">
      <c r="A6778" s="25" t="str">
        <f aca="false">IF(ROW()-6&lt;=$O$3,ROW()-6,"")</f>
        <v/>
      </c>
      <c r="B6778" s="25" t="str">
        <f aca="false">IF(A6778="","",INT((A6778-1)/$O$2)+1)</f>
        <v/>
      </c>
      <c r="C6778" s="25" t="str">
        <f aca="false">IF(A6778="","",MOD(A6778-1,$O$2)+1)</f>
        <v/>
      </c>
      <c r="D6778" s="27" t="str">
        <f aca="false">IF(A6778="","",IF(A6778=1,Calculadora!$D$5,G6777))</f>
        <v/>
      </c>
      <c r="E6778" s="27" t="str">
        <f aca="false">IF(A6778="","",IF($O$9=1,IF(MOD(C6778-1,$O$8)=0,Calculadora!$D$6*(1+Calculadora!$D$7)^(B6778-1),0),IF(MOD(C6778,$O$8)=0,Calculadora!$D$6*(1+Calculadora!$D$7)^(B6778-1),0)))</f>
        <v/>
      </c>
      <c r="F6778" s="27" t="str">
        <f aca="false">IF(A6778="","",(D6778+IF($O$9=1,E6778,0))*$O$7)</f>
        <v/>
      </c>
      <c r="G6778" s="27" t="str">
        <f aca="false">IF(A6778="","",D6778+E6778+F6778)</f>
        <v/>
      </c>
      <c r="H6778" s="27" t="str">
        <f aca="false">IF(A6778="","",Calculadora!$D$5+SUM($E$7:E6778))</f>
        <v/>
      </c>
      <c r="I6778" s="27" t="str">
        <f aca="false">IF(A6778="","",G6778-H6778)</f>
        <v/>
      </c>
      <c r="J6778" s="27" t="str">
        <f aca="false">IF(A6778="","",IF(C6778=$O$2,G6778,0))</f>
        <v/>
      </c>
    </row>
    <row r="6779" customFormat="false" ht="15" hidden="false" customHeight="false" outlineLevel="0" collapsed="false">
      <c r="A6779" s="25" t="str">
        <f aca="false">IF(ROW()-6&lt;=$O$3,ROW()-6,"")</f>
        <v/>
      </c>
      <c r="B6779" s="25" t="str">
        <f aca="false">IF(A6779="","",INT((A6779-1)/$O$2)+1)</f>
        <v/>
      </c>
      <c r="C6779" s="25" t="str">
        <f aca="false">IF(A6779="","",MOD(A6779-1,$O$2)+1)</f>
        <v/>
      </c>
      <c r="D6779" s="27" t="str">
        <f aca="false">IF(A6779="","",IF(A6779=1,Calculadora!$D$5,G6778))</f>
        <v/>
      </c>
      <c r="E6779" s="27" t="str">
        <f aca="false">IF(A6779="","",IF($O$9=1,IF(MOD(C6779-1,$O$8)=0,Calculadora!$D$6*(1+Calculadora!$D$7)^(B6779-1),0),IF(MOD(C6779,$O$8)=0,Calculadora!$D$6*(1+Calculadora!$D$7)^(B6779-1),0)))</f>
        <v/>
      </c>
      <c r="F6779" s="27" t="str">
        <f aca="false">IF(A6779="","",(D6779+IF($O$9=1,E6779,0))*$O$7)</f>
        <v/>
      </c>
      <c r="G6779" s="27" t="str">
        <f aca="false">IF(A6779="","",D6779+E6779+F6779)</f>
        <v/>
      </c>
      <c r="H6779" s="27" t="str">
        <f aca="false">IF(A6779="","",Calculadora!$D$5+SUM($E$7:E6779))</f>
        <v/>
      </c>
      <c r="I6779" s="27" t="str">
        <f aca="false">IF(A6779="","",G6779-H6779)</f>
        <v/>
      </c>
      <c r="J6779" s="27" t="str">
        <f aca="false">IF(A6779="","",IF(C6779=$O$2,G6779,0))</f>
        <v/>
      </c>
    </row>
    <row r="6780" customFormat="false" ht="15" hidden="false" customHeight="false" outlineLevel="0" collapsed="false">
      <c r="A6780" s="25" t="str">
        <f aca="false">IF(ROW()-6&lt;=$O$3,ROW()-6,"")</f>
        <v/>
      </c>
      <c r="B6780" s="25" t="str">
        <f aca="false">IF(A6780="","",INT((A6780-1)/$O$2)+1)</f>
        <v/>
      </c>
      <c r="C6780" s="25" t="str">
        <f aca="false">IF(A6780="","",MOD(A6780-1,$O$2)+1)</f>
        <v/>
      </c>
      <c r="D6780" s="27" t="str">
        <f aca="false">IF(A6780="","",IF(A6780=1,Calculadora!$D$5,G6779))</f>
        <v/>
      </c>
      <c r="E6780" s="27" t="str">
        <f aca="false">IF(A6780="","",IF($O$9=1,IF(MOD(C6780-1,$O$8)=0,Calculadora!$D$6*(1+Calculadora!$D$7)^(B6780-1),0),IF(MOD(C6780,$O$8)=0,Calculadora!$D$6*(1+Calculadora!$D$7)^(B6780-1),0)))</f>
        <v/>
      </c>
      <c r="F6780" s="27" t="str">
        <f aca="false">IF(A6780="","",(D6780+IF($O$9=1,E6780,0))*$O$7)</f>
        <v/>
      </c>
      <c r="G6780" s="27" t="str">
        <f aca="false">IF(A6780="","",D6780+E6780+F6780)</f>
        <v/>
      </c>
      <c r="H6780" s="27" t="str">
        <f aca="false">IF(A6780="","",Calculadora!$D$5+SUM($E$7:E6780))</f>
        <v/>
      </c>
      <c r="I6780" s="27" t="str">
        <f aca="false">IF(A6780="","",G6780-H6780)</f>
        <v/>
      </c>
      <c r="J6780" s="27" t="str">
        <f aca="false">IF(A6780="","",IF(C6780=$O$2,G6780,0))</f>
        <v/>
      </c>
    </row>
    <row r="6781" customFormat="false" ht="15" hidden="false" customHeight="false" outlineLevel="0" collapsed="false">
      <c r="A6781" s="25" t="str">
        <f aca="false">IF(ROW()-6&lt;=$O$3,ROW()-6,"")</f>
        <v/>
      </c>
      <c r="B6781" s="25" t="str">
        <f aca="false">IF(A6781="","",INT((A6781-1)/$O$2)+1)</f>
        <v/>
      </c>
      <c r="C6781" s="25" t="str">
        <f aca="false">IF(A6781="","",MOD(A6781-1,$O$2)+1)</f>
        <v/>
      </c>
      <c r="D6781" s="27" t="str">
        <f aca="false">IF(A6781="","",IF(A6781=1,Calculadora!$D$5,G6780))</f>
        <v/>
      </c>
      <c r="E6781" s="27" t="str">
        <f aca="false">IF(A6781="","",IF($O$9=1,IF(MOD(C6781-1,$O$8)=0,Calculadora!$D$6*(1+Calculadora!$D$7)^(B6781-1),0),IF(MOD(C6781,$O$8)=0,Calculadora!$D$6*(1+Calculadora!$D$7)^(B6781-1),0)))</f>
        <v/>
      </c>
      <c r="F6781" s="27" t="str">
        <f aca="false">IF(A6781="","",(D6781+IF($O$9=1,E6781,0))*$O$7)</f>
        <v/>
      </c>
      <c r="G6781" s="27" t="str">
        <f aca="false">IF(A6781="","",D6781+E6781+F6781)</f>
        <v/>
      </c>
      <c r="H6781" s="27" t="str">
        <f aca="false">IF(A6781="","",Calculadora!$D$5+SUM($E$7:E6781))</f>
        <v/>
      </c>
      <c r="I6781" s="27" t="str">
        <f aca="false">IF(A6781="","",G6781-H6781)</f>
        <v/>
      </c>
      <c r="J6781" s="27" t="str">
        <f aca="false">IF(A6781="","",IF(C6781=$O$2,G6781,0))</f>
        <v/>
      </c>
    </row>
    <row r="6782" customFormat="false" ht="15" hidden="false" customHeight="false" outlineLevel="0" collapsed="false">
      <c r="A6782" s="25" t="str">
        <f aca="false">IF(ROW()-6&lt;=$O$3,ROW()-6,"")</f>
        <v/>
      </c>
      <c r="B6782" s="25" t="str">
        <f aca="false">IF(A6782="","",INT((A6782-1)/$O$2)+1)</f>
        <v/>
      </c>
      <c r="C6782" s="25" t="str">
        <f aca="false">IF(A6782="","",MOD(A6782-1,$O$2)+1)</f>
        <v/>
      </c>
      <c r="D6782" s="27" t="str">
        <f aca="false">IF(A6782="","",IF(A6782=1,Calculadora!$D$5,G6781))</f>
        <v/>
      </c>
      <c r="E6782" s="27" t="str">
        <f aca="false">IF(A6782="","",IF($O$9=1,IF(MOD(C6782-1,$O$8)=0,Calculadora!$D$6*(1+Calculadora!$D$7)^(B6782-1),0),IF(MOD(C6782,$O$8)=0,Calculadora!$D$6*(1+Calculadora!$D$7)^(B6782-1),0)))</f>
        <v/>
      </c>
      <c r="F6782" s="27" t="str">
        <f aca="false">IF(A6782="","",(D6782+IF($O$9=1,E6782,0))*$O$7)</f>
        <v/>
      </c>
      <c r="G6782" s="27" t="str">
        <f aca="false">IF(A6782="","",D6782+E6782+F6782)</f>
        <v/>
      </c>
      <c r="H6782" s="27" t="str">
        <f aca="false">IF(A6782="","",Calculadora!$D$5+SUM($E$7:E6782))</f>
        <v/>
      </c>
      <c r="I6782" s="27" t="str">
        <f aca="false">IF(A6782="","",G6782-H6782)</f>
        <v/>
      </c>
      <c r="J6782" s="27" t="str">
        <f aca="false">IF(A6782="","",IF(C6782=$O$2,G6782,0))</f>
        <v/>
      </c>
    </row>
    <row r="6783" customFormat="false" ht="15" hidden="false" customHeight="false" outlineLevel="0" collapsed="false">
      <c r="A6783" s="25" t="str">
        <f aca="false">IF(ROW()-6&lt;=$O$3,ROW()-6,"")</f>
        <v/>
      </c>
      <c r="B6783" s="25" t="str">
        <f aca="false">IF(A6783="","",INT((A6783-1)/$O$2)+1)</f>
        <v/>
      </c>
      <c r="C6783" s="25" t="str">
        <f aca="false">IF(A6783="","",MOD(A6783-1,$O$2)+1)</f>
        <v/>
      </c>
      <c r="D6783" s="27" t="str">
        <f aca="false">IF(A6783="","",IF(A6783=1,Calculadora!$D$5,G6782))</f>
        <v/>
      </c>
      <c r="E6783" s="27" t="str">
        <f aca="false">IF(A6783="","",IF($O$9=1,IF(MOD(C6783-1,$O$8)=0,Calculadora!$D$6*(1+Calculadora!$D$7)^(B6783-1),0),IF(MOD(C6783,$O$8)=0,Calculadora!$D$6*(1+Calculadora!$D$7)^(B6783-1),0)))</f>
        <v/>
      </c>
      <c r="F6783" s="27" t="str">
        <f aca="false">IF(A6783="","",(D6783+IF($O$9=1,E6783,0))*$O$7)</f>
        <v/>
      </c>
      <c r="G6783" s="27" t="str">
        <f aca="false">IF(A6783="","",D6783+E6783+F6783)</f>
        <v/>
      </c>
      <c r="H6783" s="27" t="str">
        <f aca="false">IF(A6783="","",Calculadora!$D$5+SUM($E$7:E6783))</f>
        <v/>
      </c>
      <c r="I6783" s="27" t="str">
        <f aca="false">IF(A6783="","",G6783-H6783)</f>
        <v/>
      </c>
      <c r="J6783" s="27" t="str">
        <f aca="false">IF(A6783="","",IF(C6783=$O$2,G6783,0))</f>
        <v/>
      </c>
    </row>
    <row r="6784" customFormat="false" ht="15" hidden="false" customHeight="false" outlineLevel="0" collapsed="false">
      <c r="A6784" s="25" t="str">
        <f aca="false">IF(ROW()-6&lt;=$O$3,ROW()-6,"")</f>
        <v/>
      </c>
      <c r="B6784" s="25" t="str">
        <f aca="false">IF(A6784="","",INT((A6784-1)/$O$2)+1)</f>
        <v/>
      </c>
      <c r="C6784" s="25" t="str">
        <f aca="false">IF(A6784="","",MOD(A6784-1,$O$2)+1)</f>
        <v/>
      </c>
      <c r="D6784" s="27" t="str">
        <f aca="false">IF(A6784="","",IF(A6784=1,Calculadora!$D$5,G6783))</f>
        <v/>
      </c>
      <c r="E6784" s="27" t="str">
        <f aca="false">IF(A6784="","",IF($O$9=1,IF(MOD(C6784-1,$O$8)=0,Calculadora!$D$6*(1+Calculadora!$D$7)^(B6784-1),0),IF(MOD(C6784,$O$8)=0,Calculadora!$D$6*(1+Calculadora!$D$7)^(B6784-1),0)))</f>
        <v/>
      </c>
      <c r="F6784" s="27" t="str">
        <f aca="false">IF(A6784="","",(D6784+IF($O$9=1,E6784,0))*$O$7)</f>
        <v/>
      </c>
      <c r="G6784" s="27" t="str">
        <f aca="false">IF(A6784="","",D6784+E6784+F6784)</f>
        <v/>
      </c>
      <c r="H6784" s="27" t="str">
        <f aca="false">IF(A6784="","",Calculadora!$D$5+SUM($E$7:E6784))</f>
        <v/>
      </c>
      <c r="I6784" s="27" t="str">
        <f aca="false">IF(A6784="","",G6784-H6784)</f>
        <v/>
      </c>
      <c r="J6784" s="27" t="str">
        <f aca="false">IF(A6784="","",IF(C6784=$O$2,G6784,0))</f>
        <v/>
      </c>
    </row>
    <row r="6785" customFormat="false" ht="15" hidden="false" customHeight="false" outlineLevel="0" collapsed="false">
      <c r="A6785" s="25" t="str">
        <f aca="false">IF(ROW()-6&lt;=$O$3,ROW()-6,"")</f>
        <v/>
      </c>
      <c r="B6785" s="25" t="str">
        <f aca="false">IF(A6785="","",INT((A6785-1)/$O$2)+1)</f>
        <v/>
      </c>
      <c r="C6785" s="25" t="str">
        <f aca="false">IF(A6785="","",MOD(A6785-1,$O$2)+1)</f>
        <v/>
      </c>
      <c r="D6785" s="27" t="str">
        <f aca="false">IF(A6785="","",IF(A6785=1,Calculadora!$D$5,G6784))</f>
        <v/>
      </c>
      <c r="E6785" s="27" t="str">
        <f aca="false">IF(A6785="","",IF($O$9=1,IF(MOD(C6785-1,$O$8)=0,Calculadora!$D$6*(1+Calculadora!$D$7)^(B6785-1),0),IF(MOD(C6785,$O$8)=0,Calculadora!$D$6*(1+Calculadora!$D$7)^(B6785-1),0)))</f>
        <v/>
      </c>
      <c r="F6785" s="27" t="str">
        <f aca="false">IF(A6785="","",(D6785+IF($O$9=1,E6785,0))*$O$7)</f>
        <v/>
      </c>
      <c r="G6785" s="27" t="str">
        <f aca="false">IF(A6785="","",D6785+E6785+F6785)</f>
        <v/>
      </c>
      <c r="H6785" s="27" t="str">
        <f aca="false">IF(A6785="","",Calculadora!$D$5+SUM($E$7:E6785))</f>
        <v/>
      </c>
      <c r="I6785" s="27" t="str">
        <f aca="false">IF(A6785="","",G6785-H6785)</f>
        <v/>
      </c>
      <c r="J6785" s="27" t="str">
        <f aca="false">IF(A6785="","",IF(C6785=$O$2,G6785,0))</f>
        <v/>
      </c>
    </row>
    <row r="6786" customFormat="false" ht="15" hidden="false" customHeight="false" outlineLevel="0" collapsed="false">
      <c r="A6786" s="25" t="str">
        <f aca="false">IF(ROW()-6&lt;=$O$3,ROW()-6,"")</f>
        <v/>
      </c>
      <c r="B6786" s="25" t="str">
        <f aca="false">IF(A6786="","",INT((A6786-1)/$O$2)+1)</f>
        <v/>
      </c>
      <c r="C6786" s="25" t="str">
        <f aca="false">IF(A6786="","",MOD(A6786-1,$O$2)+1)</f>
        <v/>
      </c>
      <c r="D6786" s="27" t="str">
        <f aca="false">IF(A6786="","",IF(A6786=1,Calculadora!$D$5,G6785))</f>
        <v/>
      </c>
      <c r="E6786" s="27" t="str">
        <f aca="false">IF(A6786="","",IF($O$9=1,IF(MOD(C6786-1,$O$8)=0,Calculadora!$D$6*(1+Calculadora!$D$7)^(B6786-1),0),IF(MOD(C6786,$O$8)=0,Calculadora!$D$6*(1+Calculadora!$D$7)^(B6786-1),0)))</f>
        <v/>
      </c>
      <c r="F6786" s="27" t="str">
        <f aca="false">IF(A6786="","",(D6786+IF($O$9=1,E6786,0))*$O$7)</f>
        <v/>
      </c>
      <c r="G6786" s="27" t="str">
        <f aca="false">IF(A6786="","",D6786+E6786+F6786)</f>
        <v/>
      </c>
      <c r="H6786" s="27" t="str">
        <f aca="false">IF(A6786="","",Calculadora!$D$5+SUM($E$7:E6786))</f>
        <v/>
      </c>
      <c r="I6786" s="27" t="str">
        <f aca="false">IF(A6786="","",G6786-H6786)</f>
        <v/>
      </c>
      <c r="J6786" s="27" t="str">
        <f aca="false">IF(A6786="","",IF(C6786=$O$2,G6786,0))</f>
        <v/>
      </c>
    </row>
    <row r="6787" customFormat="false" ht="15" hidden="false" customHeight="false" outlineLevel="0" collapsed="false">
      <c r="A6787" s="25" t="str">
        <f aca="false">IF(ROW()-6&lt;=$O$3,ROW()-6,"")</f>
        <v/>
      </c>
      <c r="B6787" s="25" t="str">
        <f aca="false">IF(A6787="","",INT((A6787-1)/$O$2)+1)</f>
        <v/>
      </c>
      <c r="C6787" s="25" t="str">
        <f aca="false">IF(A6787="","",MOD(A6787-1,$O$2)+1)</f>
        <v/>
      </c>
      <c r="D6787" s="27" t="str">
        <f aca="false">IF(A6787="","",IF(A6787=1,Calculadora!$D$5,G6786))</f>
        <v/>
      </c>
      <c r="E6787" s="27" t="str">
        <f aca="false">IF(A6787="","",IF($O$9=1,IF(MOD(C6787-1,$O$8)=0,Calculadora!$D$6*(1+Calculadora!$D$7)^(B6787-1),0),IF(MOD(C6787,$O$8)=0,Calculadora!$D$6*(1+Calculadora!$D$7)^(B6787-1),0)))</f>
        <v/>
      </c>
      <c r="F6787" s="27" t="str">
        <f aca="false">IF(A6787="","",(D6787+IF($O$9=1,E6787,0))*$O$7)</f>
        <v/>
      </c>
      <c r="G6787" s="27" t="str">
        <f aca="false">IF(A6787="","",D6787+E6787+F6787)</f>
        <v/>
      </c>
      <c r="H6787" s="27" t="str">
        <f aca="false">IF(A6787="","",Calculadora!$D$5+SUM($E$7:E6787))</f>
        <v/>
      </c>
      <c r="I6787" s="27" t="str">
        <f aca="false">IF(A6787="","",G6787-H6787)</f>
        <v/>
      </c>
      <c r="J6787" s="27" t="str">
        <f aca="false">IF(A6787="","",IF(C6787=$O$2,G6787,0))</f>
        <v/>
      </c>
    </row>
    <row r="6788" customFormat="false" ht="15" hidden="false" customHeight="false" outlineLevel="0" collapsed="false">
      <c r="A6788" s="25" t="str">
        <f aca="false">IF(ROW()-6&lt;=$O$3,ROW()-6,"")</f>
        <v/>
      </c>
      <c r="B6788" s="25" t="str">
        <f aca="false">IF(A6788="","",INT((A6788-1)/$O$2)+1)</f>
        <v/>
      </c>
      <c r="C6788" s="25" t="str">
        <f aca="false">IF(A6788="","",MOD(A6788-1,$O$2)+1)</f>
        <v/>
      </c>
      <c r="D6788" s="27" t="str">
        <f aca="false">IF(A6788="","",IF(A6788=1,Calculadora!$D$5,G6787))</f>
        <v/>
      </c>
      <c r="E6788" s="27" t="str">
        <f aca="false">IF(A6788="","",IF($O$9=1,IF(MOD(C6788-1,$O$8)=0,Calculadora!$D$6*(1+Calculadora!$D$7)^(B6788-1),0),IF(MOD(C6788,$O$8)=0,Calculadora!$D$6*(1+Calculadora!$D$7)^(B6788-1),0)))</f>
        <v/>
      </c>
      <c r="F6788" s="27" t="str">
        <f aca="false">IF(A6788="","",(D6788+IF($O$9=1,E6788,0))*$O$7)</f>
        <v/>
      </c>
      <c r="G6788" s="27" t="str">
        <f aca="false">IF(A6788="","",D6788+E6788+F6788)</f>
        <v/>
      </c>
      <c r="H6788" s="27" t="str">
        <f aca="false">IF(A6788="","",Calculadora!$D$5+SUM($E$7:E6788))</f>
        <v/>
      </c>
      <c r="I6788" s="27" t="str">
        <f aca="false">IF(A6788="","",G6788-H6788)</f>
        <v/>
      </c>
      <c r="J6788" s="27" t="str">
        <f aca="false">IF(A6788="","",IF(C6788=$O$2,G6788,0))</f>
        <v/>
      </c>
    </row>
    <row r="6789" customFormat="false" ht="15" hidden="false" customHeight="false" outlineLevel="0" collapsed="false">
      <c r="A6789" s="25" t="str">
        <f aca="false">IF(ROW()-6&lt;=$O$3,ROW()-6,"")</f>
        <v/>
      </c>
      <c r="B6789" s="25" t="str">
        <f aca="false">IF(A6789="","",INT((A6789-1)/$O$2)+1)</f>
        <v/>
      </c>
      <c r="C6789" s="25" t="str">
        <f aca="false">IF(A6789="","",MOD(A6789-1,$O$2)+1)</f>
        <v/>
      </c>
      <c r="D6789" s="27" t="str">
        <f aca="false">IF(A6789="","",IF(A6789=1,Calculadora!$D$5,G6788))</f>
        <v/>
      </c>
      <c r="E6789" s="27" t="str">
        <f aca="false">IF(A6789="","",IF($O$9=1,IF(MOD(C6789-1,$O$8)=0,Calculadora!$D$6*(1+Calculadora!$D$7)^(B6789-1),0),IF(MOD(C6789,$O$8)=0,Calculadora!$D$6*(1+Calculadora!$D$7)^(B6789-1),0)))</f>
        <v/>
      </c>
      <c r="F6789" s="27" t="str">
        <f aca="false">IF(A6789="","",(D6789+IF($O$9=1,E6789,0))*$O$7)</f>
        <v/>
      </c>
      <c r="G6789" s="27" t="str">
        <f aca="false">IF(A6789="","",D6789+E6789+F6789)</f>
        <v/>
      </c>
      <c r="H6789" s="27" t="str">
        <f aca="false">IF(A6789="","",Calculadora!$D$5+SUM($E$7:E6789))</f>
        <v/>
      </c>
      <c r="I6789" s="27" t="str">
        <f aca="false">IF(A6789="","",G6789-H6789)</f>
        <v/>
      </c>
      <c r="J6789" s="27" t="str">
        <f aca="false">IF(A6789="","",IF(C6789=$O$2,G6789,0))</f>
        <v/>
      </c>
    </row>
    <row r="6790" customFormat="false" ht="15" hidden="false" customHeight="false" outlineLevel="0" collapsed="false">
      <c r="A6790" s="25" t="str">
        <f aca="false">IF(ROW()-6&lt;=$O$3,ROW()-6,"")</f>
        <v/>
      </c>
      <c r="B6790" s="25" t="str">
        <f aca="false">IF(A6790="","",INT((A6790-1)/$O$2)+1)</f>
        <v/>
      </c>
      <c r="C6790" s="25" t="str">
        <f aca="false">IF(A6790="","",MOD(A6790-1,$O$2)+1)</f>
        <v/>
      </c>
      <c r="D6790" s="27" t="str">
        <f aca="false">IF(A6790="","",IF(A6790=1,Calculadora!$D$5,G6789))</f>
        <v/>
      </c>
      <c r="E6790" s="27" t="str">
        <f aca="false">IF(A6790="","",IF($O$9=1,IF(MOD(C6790-1,$O$8)=0,Calculadora!$D$6*(1+Calculadora!$D$7)^(B6790-1),0),IF(MOD(C6790,$O$8)=0,Calculadora!$D$6*(1+Calculadora!$D$7)^(B6790-1),0)))</f>
        <v/>
      </c>
      <c r="F6790" s="27" t="str">
        <f aca="false">IF(A6790="","",(D6790+IF($O$9=1,E6790,0))*$O$7)</f>
        <v/>
      </c>
      <c r="G6790" s="27" t="str">
        <f aca="false">IF(A6790="","",D6790+E6790+F6790)</f>
        <v/>
      </c>
      <c r="H6790" s="27" t="str">
        <f aca="false">IF(A6790="","",Calculadora!$D$5+SUM($E$7:E6790))</f>
        <v/>
      </c>
      <c r="I6790" s="27" t="str">
        <f aca="false">IF(A6790="","",G6790-H6790)</f>
        <v/>
      </c>
      <c r="J6790" s="27" t="str">
        <f aca="false">IF(A6790="","",IF(C6790=$O$2,G6790,0))</f>
        <v/>
      </c>
    </row>
    <row r="6791" customFormat="false" ht="15" hidden="false" customHeight="false" outlineLevel="0" collapsed="false">
      <c r="A6791" s="25" t="str">
        <f aca="false">IF(ROW()-6&lt;=$O$3,ROW()-6,"")</f>
        <v/>
      </c>
      <c r="B6791" s="25" t="str">
        <f aca="false">IF(A6791="","",INT((A6791-1)/$O$2)+1)</f>
        <v/>
      </c>
      <c r="C6791" s="25" t="str">
        <f aca="false">IF(A6791="","",MOD(A6791-1,$O$2)+1)</f>
        <v/>
      </c>
      <c r="D6791" s="27" t="str">
        <f aca="false">IF(A6791="","",IF(A6791=1,Calculadora!$D$5,G6790))</f>
        <v/>
      </c>
      <c r="E6791" s="27" t="str">
        <f aca="false">IF(A6791="","",IF($O$9=1,IF(MOD(C6791-1,$O$8)=0,Calculadora!$D$6*(1+Calculadora!$D$7)^(B6791-1),0),IF(MOD(C6791,$O$8)=0,Calculadora!$D$6*(1+Calculadora!$D$7)^(B6791-1),0)))</f>
        <v/>
      </c>
      <c r="F6791" s="27" t="str">
        <f aca="false">IF(A6791="","",(D6791+IF($O$9=1,E6791,0))*$O$7)</f>
        <v/>
      </c>
      <c r="G6791" s="27" t="str">
        <f aca="false">IF(A6791="","",D6791+E6791+F6791)</f>
        <v/>
      </c>
      <c r="H6791" s="27" t="str">
        <f aca="false">IF(A6791="","",Calculadora!$D$5+SUM($E$7:E6791))</f>
        <v/>
      </c>
      <c r="I6791" s="27" t="str">
        <f aca="false">IF(A6791="","",G6791-H6791)</f>
        <v/>
      </c>
      <c r="J6791" s="27" t="str">
        <f aca="false">IF(A6791="","",IF(C6791=$O$2,G6791,0))</f>
        <v/>
      </c>
    </row>
    <row r="6792" customFormat="false" ht="15" hidden="false" customHeight="false" outlineLevel="0" collapsed="false">
      <c r="A6792" s="25" t="str">
        <f aca="false">IF(ROW()-6&lt;=$O$3,ROW()-6,"")</f>
        <v/>
      </c>
      <c r="B6792" s="25" t="str">
        <f aca="false">IF(A6792="","",INT((A6792-1)/$O$2)+1)</f>
        <v/>
      </c>
      <c r="C6792" s="25" t="str">
        <f aca="false">IF(A6792="","",MOD(A6792-1,$O$2)+1)</f>
        <v/>
      </c>
      <c r="D6792" s="27" t="str">
        <f aca="false">IF(A6792="","",IF(A6792=1,Calculadora!$D$5,G6791))</f>
        <v/>
      </c>
      <c r="E6792" s="27" t="str">
        <f aca="false">IF(A6792="","",IF($O$9=1,IF(MOD(C6792-1,$O$8)=0,Calculadora!$D$6*(1+Calculadora!$D$7)^(B6792-1),0),IF(MOD(C6792,$O$8)=0,Calculadora!$D$6*(1+Calculadora!$D$7)^(B6792-1),0)))</f>
        <v/>
      </c>
      <c r="F6792" s="27" t="str">
        <f aca="false">IF(A6792="","",(D6792+IF($O$9=1,E6792,0))*$O$7)</f>
        <v/>
      </c>
      <c r="G6792" s="27" t="str">
        <f aca="false">IF(A6792="","",D6792+E6792+F6792)</f>
        <v/>
      </c>
      <c r="H6792" s="27" t="str">
        <f aca="false">IF(A6792="","",Calculadora!$D$5+SUM($E$7:E6792))</f>
        <v/>
      </c>
      <c r="I6792" s="27" t="str">
        <f aca="false">IF(A6792="","",G6792-H6792)</f>
        <v/>
      </c>
      <c r="J6792" s="27" t="str">
        <f aca="false">IF(A6792="","",IF(C6792=$O$2,G6792,0))</f>
        <v/>
      </c>
    </row>
    <row r="6793" customFormat="false" ht="15" hidden="false" customHeight="false" outlineLevel="0" collapsed="false">
      <c r="A6793" s="25" t="str">
        <f aca="false">IF(ROW()-6&lt;=$O$3,ROW()-6,"")</f>
        <v/>
      </c>
      <c r="B6793" s="25" t="str">
        <f aca="false">IF(A6793="","",INT((A6793-1)/$O$2)+1)</f>
        <v/>
      </c>
      <c r="C6793" s="25" t="str">
        <f aca="false">IF(A6793="","",MOD(A6793-1,$O$2)+1)</f>
        <v/>
      </c>
      <c r="D6793" s="27" t="str">
        <f aca="false">IF(A6793="","",IF(A6793=1,Calculadora!$D$5,G6792))</f>
        <v/>
      </c>
      <c r="E6793" s="27" t="str">
        <f aca="false">IF(A6793="","",IF($O$9=1,IF(MOD(C6793-1,$O$8)=0,Calculadora!$D$6*(1+Calculadora!$D$7)^(B6793-1),0),IF(MOD(C6793,$O$8)=0,Calculadora!$D$6*(1+Calculadora!$D$7)^(B6793-1),0)))</f>
        <v/>
      </c>
      <c r="F6793" s="27" t="str">
        <f aca="false">IF(A6793="","",(D6793+IF($O$9=1,E6793,0))*$O$7)</f>
        <v/>
      </c>
      <c r="G6793" s="27" t="str">
        <f aca="false">IF(A6793="","",D6793+E6793+F6793)</f>
        <v/>
      </c>
      <c r="H6793" s="27" t="str">
        <f aca="false">IF(A6793="","",Calculadora!$D$5+SUM($E$7:E6793))</f>
        <v/>
      </c>
      <c r="I6793" s="27" t="str">
        <f aca="false">IF(A6793="","",G6793-H6793)</f>
        <v/>
      </c>
      <c r="J6793" s="27" t="str">
        <f aca="false">IF(A6793="","",IF(C6793=$O$2,G6793,0))</f>
        <v/>
      </c>
    </row>
    <row r="6794" customFormat="false" ht="15" hidden="false" customHeight="false" outlineLevel="0" collapsed="false">
      <c r="A6794" s="25" t="str">
        <f aca="false">IF(ROW()-6&lt;=$O$3,ROW()-6,"")</f>
        <v/>
      </c>
      <c r="B6794" s="25" t="str">
        <f aca="false">IF(A6794="","",INT((A6794-1)/$O$2)+1)</f>
        <v/>
      </c>
      <c r="C6794" s="25" t="str">
        <f aca="false">IF(A6794="","",MOD(A6794-1,$O$2)+1)</f>
        <v/>
      </c>
      <c r="D6794" s="27" t="str">
        <f aca="false">IF(A6794="","",IF(A6794=1,Calculadora!$D$5,G6793))</f>
        <v/>
      </c>
      <c r="E6794" s="27" t="str">
        <f aca="false">IF(A6794="","",IF($O$9=1,IF(MOD(C6794-1,$O$8)=0,Calculadora!$D$6*(1+Calculadora!$D$7)^(B6794-1),0),IF(MOD(C6794,$O$8)=0,Calculadora!$D$6*(1+Calculadora!$D$7)^(B6794-1),0)))</f>
        <v/>
      </c>
      <c r="F6794" s="27" t="str">
        <f aca="false">IF(A6794="","",(D6794+IF($O$9=1,E6794,0))*$O$7)</f>
        <v/>
      </c>
      <c r="G6794" s="27" t="str">
        <f aca="false">IF(A6794="","",D6794+E6794+F6794)</f>
        <v/>
      </c>
      <c r="H6794" s="27" t="str">
        <f aca="false">IF(A6794="","",Calculadora!$D$5+SUM($E$7:E6794))</f>
        <v/>
      </c>
      <c r="I6794" s="27" t="str">
        <f aca="false">IF(A6794="","",G6794-H6794)</f>
        <v/>
      </c>
      <c r="J6794" s="27" t="str">
        <f aca="false">IF(A6794="","",IF(C6794=$O$2,G6794,0))</f>
        <v/>
      </c>
    </row>
    <row r="6795" customFormat="false" ht="15" hidden="false" customHeight="false" outlineLevel="0" collapsed="false">
      <c r="A6795" s="25" t="str">
        <f aca="false">IF(ROW()-6&lt;=$O$3,ROW()-6,"")</f>
        <v/>
      </c>
      <c r="B6795" s="25" t="str">
        <f aca="false">IF(A6795="","",INT((A6795-1)/$O$2)+1)</f>
        <v/>
      </c>
      <c r="C6795" s="25" t="str">
        <f aca="false">IF(A6795="","",MOD(A6795-1,$O$2)+1)</f>
        <v/>
      </c>
      <c r="D6795" s="27" t="str">
        <f aca="false">IF(A6795="","",IF(A6795=1,Calculadora!$D$5,G6794))</f>
        <v/>
      </c>
      <c r="E6795" s="27" t="str">
        <f aca="false">IF(A6795="","",IF($O$9=1,IF(MOD(C6795-1,$O$8)=0,Calculadora!$D$6*(1+Calculadora!$D$7)^(B6795-1),0),IF(MOD(C6795,$O$8)=0,Calculadora!$D$6*(1+Calculadora!$D$7)^(B6795-1),0)))</f>
        <v/>
      </c>
      <c r="F6795" s="27" t="str">
        <f aca="false">IF(A6795="","",(D6795+IF($O$9=1,E6795,0))*$O$7)</f>
        <v/>
      </c>
      <c r="G6795" s="27" t="str">
        <f aca="false">IF(A6795="","",D6795+E6795+F6795)</f>
        <v/>
      </c>
      <c r="H6795" s="27" t="str">
        <f aca="false">IF(A6795="","",Calculadora!$D$5+SUM($E$7:E6795))</f>
        <v/>
      </c>
      <c r="I6795" s="27" t="str">
        <f aca="false">IF(A6795="","",G6795-H6795)</f>
        <v/>
      </c>
      <c r="J6795" s="27" t="str">
        <f aca="false">IF(A6795="","",IF(C6795=$O$2,G6795,0))</f>
        <v/>
      </c>
    </row>
    <row r="6796" customFormat="false" ht="15" hidden="false" customHeight="false" outlineLevel="0" collapsed="false">
      <c r="A6796" s="25" t="str">
        <f aca="false">IF(ROW()-6&lt;=$O$3,ROW()-6,"")</f>
        <v/>
      </c>
      <c r="B6796" s="25" t="str">
        <f aca="false">IF(A6796="","",INT((A6796-1)/$O$2)+1)</f>
        <v/>
      </c>
      <c r="C6796" s="25" t="str">
        <f aca="false">IF(A6796="","",MOD(A6796-1,$O$2)+1)</f>
        <v/>
      </c>
      <c r="D6796" s="27" t="str">
        <f aca="false">IF(A6796="","",IF(A6796=1,Calculadora!$D$5,G6795))</f>
        <v/>
      </c>
      <c r="E6796" s="27" t="str">
        <f aca="false">IF(A6796="","",IF($O$9=1,IF(MOD(C6796-1,$O$8)=0,Calculadora!$D$6*(1+Calculadora!$D$7)^(B6796-1),0),IF(MOD(C6796,$O$8)=0,Calculadora!$D$6*(1+Calculadora!$D$7)^(B6796-1),0)))</f>
        <v/>
      </c>
      <c r="F6796" s="27" t="str">
        <f aca="false">IF(A6796="","",(D6796+IF($O$9=1,E6796,0))*$O$7)</f>
        <v/>
      </c>
      <c r="G6796" s="27" t="str">
        <f aca="false">IF(A6796="","",D6796+E6796+F6796)</f>
        <v/>
      </c>
      <c r="H6796" s="27" t="str">
        <f aca="false">IF(A6796="","",Calculadora!$D$5+SUM($E$7:E6796))</f>
        <v/>
      </c>
      <c r="I6796" s="27" t="str">
        <f aca="false">IF(A6796="","",G6796-H6796)</f>
        <v/>
      </c>
      <c r="J6796" s="27" t="str">
        <f aca="false">IF(A6796="","",IF(C6796=$O$2,G6796,0))</f>
        <v/>
      </c>
    </row>
    <row r="6797" customFormat="false" ht="15" hidden="false" customHeight="false" outlineLevel="0" collapsed="false">
      <c r="A6797" s="25" t="str">
        <f aca="false">IF(ROW()-6&lt;=$O$3,ROW()-6,"")</f>
        <v/>
      </c>
      <c r="B6797" s="25" t="str">
        <f aca="false">IF(A6797="","",INT((A6797-1)/$O$2)+1)</f>
        <v/>
      </c>
      <c r="C6797" s="25" t="str">
        <f aca="false">IF(A6797="","",MOD(A6797-1,$O$2)+1)</f>
        <v/>
      </c>
      <c r="D6797" s="27" t="str">
        <f aca="false">IF(A6797="","",IF(A6797=1,Calculadora!$D$5,G6796))</f>
        <v/>
      </c>
      <c r="E6797" s="27" t="str">
        <f aca="false">IF(A6797="","",IF($O$9=1,IF(MOD(C6797-1,$O$8)=0,Calculadora!$D$6*(1+Calculadora!$D$7)^(B6797-1),0),IF(MOD(C6797,$O$8)=0,Calculadora!$D$6*(1+Calculadora!$D$7)^(B6797-1),0)))</f>
        <v/>
      </c>
      <c r="F6797" s="27" t="str">
        <f aca="false">IF(A6797="","",(D6797+IF($O$9=1,E6797,0))*$O$7)</f>
        <v/>
      </c>
      <c r="G6797" s="27" t="str">
        <f aca="false">IF(A6797="","",D6797+E6797+F6797)</f>
        <v/>
      </c>
      <c r="H6797" s="27" t="str">
        <f aca="false">IF(A6797="","",Calculadora!$D$5+SUM($E$7:E6797))</f>
        <v/>
      </c>
      <c r="I6797" s="27" t="str">
        <f aca="false">IF(A6797="","",G6797-H6797)</f>
        <v/>
      </c>
      <c r="J6797" s="27" t="str">
        <f aca="false">IF(A6797="","",IF(C6797=$O$2,G6797,0))</f>
        <v/>
      </c>
    </row>
    <row r="6798" customFormat="false" ht="15" hidden="false" customHeight="false" outlineLevel="0" collapsed="false">
      <c r="A6798" s="25" t="str">
        <f aca="false">IF(ROW()-6&lt;=$O$3,ROW()-6,"")</f>
        <v/>
      </c>
      <c r="B6798" s="25" t="str">
        <f aca="false">IF(A6798="","",INT((A6798-1)/$O$2)+1)</f>
        <v/>
      </c>
      <c r="C6798" s="25" t="str">
        <f aca="false">IF(A6798="","",MOD(A6798-1,$O$2)+1)</f>
        <v/>
      </c>
      <c r="D6798" s="27" t="str">
        <f aca="false">IF(A6798="","",IF(A6798=1,Calculadora!$D$5,G6797))</f>
        <v/>
      </c>
      <c r="E6798" s="27" t="str">
        <f aca="false">IF(A6798="","",IF($O$9=1,IF(MOD(C6798-1,$O$8)=0,Calculadora!$D$6*(1+Calculadora!$D$7)^(B6798-1),0),IF(MOD(C6798,$O$8)=0,Calculadora!$D$6*(1+Calculadora!$D$7)^(B6798-1),0)))</f>
        <v/>
      </c>
      <c r="F6798" s="27" t="str">
        <f aca="false">IF(A6798="","",(D6798+IF($O$9=1,E6798,0))*$O$7)</f>
        <v/>
      </c>
      <c r="G6798" s="27" t="str">
        <f aca="false">IF(A6798="","",D6798+E6798+F6798)</f>
        <v/>
      </c>
      <c r="H6798" s="27" t="str">
        <f aca="false">IF(A6798="","",Calculadora!$D$5+SUM($E$7:E6798))</f>
        <v/>
      </c>
      <c r="I6798" s="27" t="str">
        <f aca="false">IF(A6798="","",G6798-H6798)</f>
        <v/>
      </c>
      <c r="J6798" s="27" t="str">
        <f aca="false">IF(A6798="","",IF(C6798=$O$2,G6798,0))</f>
        <v/>
      </c>
    </row>
    <row r="6799" customFormat="false" ht="15" hidden="false" customHeight="false" outlineLevel="0" collapsed="false">
      <c r="A6799" s="25" t="str">
        <f aca="false">IF(ROW()-6&lt;=$O$3,ROW()-6,"")</f>
        <v/>
      </c>
      <c r="B6799" s="25" t="str">
        <f aca="false">IF(A6799="","",INT((A6799-1)/$O$2)+1)</f>
        <v/>
      </c>
      <c r="C6799" s="25" t="str">
        <f aca="false">IF(A6799="","",MOD(A6799-1,$O$2)+1)</f>
        <v/>
      </c>
      <c r="D6799" s="27" t="str">
        <f aca="false">IF(A6799="","",IF(A6799=1,Calculadora!$D$5,G6798))</f>
        <v/>
      </c>
      <c r="E6799" s="27" t="str">
        <f aca="false">IF(A6799="","",IF($O$9=1,IF(MOD(C6799-1,$O$8)=0,Calculadora!$D$6*(1+Calculadora!$D$7)^(B6799-1),0),IF(MOD(C6799,$O$8)=0,Calculadora!$D$6*(1+Calculadora!$D$7)^(B6799-1),0)))</f>
        <v/>
      </c>
      <c r="F6799" s="27" t="str">
        <f aca="false">IF(A6799="","",(D6799+IF($O$9=1,E6799,0))*$O$7)</f>
        <v/>
      </c>
      <c r="G6799" s="27" t="str">
        <f aca="false">IF(A6799="","",D6799+E6799+F6799)</f>
        <v/>
      </c>
      <c r="H6799" s="27" t="str">
        <f aca="false">IF(A6799="","",Calculadora!$D$5+SUM($E$7:E6799))</f>
        <v/>
      </c>
      <c r="I6799" s="27" t="str">
        <f aca="false">IF(A6799="","",G6799-H6799)</f>
        <v/>
      </c>
      <c r="J6799" s="27" t="str">
        <f aca="false">IF(A6799="","",IF(C6799=$O$2,G6799,0))</f>
        <v/>
      </c>
    </row>
    <row r="6800" customFormat="false" ht="15" hidden="false" customHeight="false" outlineLevel="0" collapsed="false">
      <c r="A6800" s="25" t="str">
        <f aca="false">IF(ROW()-6&lt;=$O$3,ROW()-6,"")</f>
        <v/>
      </c>
      <c r="B6800" s="25" t="str">
        <f aca="false">IF(A6800="","",INT((A6800-1)/$O$2)+1)</f>
        <v/>
      </c>
      <c r="C6800" s="25" t="str">
        <f aca="false">IF(A6800="","",MOD(A6800-1,$O$2)+1)</f>
        <v/>
      </c>
      <c r="D6800" s="27" t="str">
        <f aca="false">IF(A6800="","",IF(A6800=1,Calculadora!$D$5,G6799))</f>
        <v/>
      </c>
      <c r="E6800" s="27" t="str">
        <f aca="false">IF(A6800="","",IF($O$9=1,IF(MOD(C6800-1,$O$8)=0,Calculadora!$D$6*(1+Calculadora!$D$7)^(B6800-1),0),IF(MOD(C6800,$O$8)=0,Calculadora!$D$6*(1+Calculadora!$D$7)^(B6800-1),0)))</f>
        <v/>
      </c>
      <c r="F6800" s="27" t="str">
        <f aca="false">IF(A6800="","",(D6800+IF($O$9=1,E6800,0))*$O$7)</f>
        <v/>
      </c>
      <c r="G6800" s="27" t="str">
        <f aca="false">IF(A6800="","",D6800+E6800+F6800)</f>
        <v/>
      </c>
      <c r="H6800" s="27" t="str">
        <f aca="false">IF(A6800="","",Calculadora!$D$5+SUM($E$7:E6800))</f>
        <v/>
      </c>
      <c r="I6800" s="27" t="str">
        <f aca="false">IF(A6800="","",G6800-H6800)</f>
        <v/>
      </c>
      <c r="J6800" s="27" t="str">
        <f aca="false">IF(A6800="","",IF(C6800=$O$2,G6800,0))</f>
        <v/>
      </c>
    </row>
    <row r="6801" customFormat="false" ht="15" hidden="false" customHeight="false" outlineLevel="0" collapsed="false">
      <c r="A6801" s="25" t="str">
        <f aca="false">IF(ROW()-6&lt;=$O$3,ROW()-6,"")</f>
        <v/>
      </c>
      <c r="B6801" s="25" t="str">
        <f aca="false">IF(A6801="","",INT((A6801-1)/$O$2)+1)</f>
        <v/>
      </c>
      <c r="C6801" s="25" t="str">
        <f aca="false">IF(A6801="","",MOD(A6801-1,$O$2)+1)</f>
        <v/>
      </c>
      <c r="D6801" s="27" t="str">
        <f aca="false">IF(A6801="","",IF(A6801=1,Calculadora!$D$5,G6800))</f>
        <v/>
      </c>
      <c r="E6801" s="27" t="str">
        <f aca="false">IF(A6801="","",IF($O$9=1,IF(MOD(C6801-1,$O$8)=0,Calculadora!$D$6*(1+Calculadora!$D$7)^(B6801-1),0),IF(MOD(C6801,$O$8)=0,Calculadora!$D$6*(1+Calculadora!$D$7)^(B6801-1),0)))</f>
        <v/>
      </c>
      <c r="F6801" s="27" t="str">
        <f aca="false">IF(A6801="","",(D6801+IF($O$9=1,E6801,0))*$O$7)</f>
        <v/>
      </c>
      <c r="G6801" s="27" t="str">
        <f aca="false">IF(A6801="","",D6801+E6801+F6801)</f>
        <v/>
      </c>
      <c r="H6801" s="27" t="str">
        <f aca="false">IF(A6801="","",Calculadora!$D$5+SUM($E$7:E6801))</f>
        <v/>
      </c>
      <c r="I6801" s="27" t="str">
        <f aca="false">IF(A6801="","",G6801-H6801)</f>
        <v/>
      </c>
      <c r="J6801" s="27" t="str">
        <f aca="false">IF(A6801="","",IF(C6801=$O$2,G6801,0))</f>
        <v/>
      </c>
    </row>
    <row r="6802" customFormat="false" ht="15" hidden="false" customHeight="false" outlineLevel="0" collapsed="false">
      <c r="A6802" s="25" t="str">
        <f aca="false">IF(ROW()-6&lt;=$O$3,ROW()-6,"")</f>
        <v/>
      </c>
      <c r="B6802" s="25" t="str">
        <f aca="false">IF(A6802="","",INT((A6802-1)/$O$2)+1)</f>
        <v/>
      </c>
      <c r="C6802" s="25" t="str">
        <f aca="false">IF(A6802="","",MOD(A6802-1,$O$2)+1)</f>
        <v/>
      </c>
      <c r="D6802" s="27" t="str">
        <f aca="false">IF(A6802="","",IF(A6802=1,Calculadora!$D$5,G6801))</f>
        <v/>
      </c>
      <c r="E6802" s="27" t="str">
        <f aca="false">IF(A6802="","",IF($O$9=1,IF(MOD(C6802-1,$O$8)=0,Calculadora!$D$6*(1+Calculadora!$D$7)^(B6802-1),0),IF(MOD(C6802,$O$8)=0,Calculadora!$D$6*(1+Calculadora!$D$7)^(B6802-1),0)))</f>
        <v/>
      </c>
      <c r="F6802" s="27" t="str">
        <f aca="false">IF(A6802="","",(D6802+IF($O$9=1,E6802,0))*$O$7)</f>
        <v/>
      </c>
      <c r="G6802" s="27" t="str">
        <f aca="false">IF(A6802="","",D6802+E6802+F6802)</f>
        <v/>
      </c>
      <c r="H6802" s="27" t="str">
        <f aca="false">IF(A6802="","",Calculadora!$D$5+SUM($E$7:E6802))</f>
        <v/>
      </c>
      <c r="I6802" s="27" t="str">
        <f aca="false">IF(A6802="","",G6802-H6802)</f>
        <v/>
      </c>
      <c r="J6802" s="27" t="str">
        <f aca="false">IF(A6802="","",IF(C6802=$O$2,G6802,0))</f>
        <v/>
      </c>
    </row>
    <row r="6803" customFormat="false" ht="15" hidden="false" customHeight="false" outlineLevel="0" collapsed="false">
      <c r="A6803" s="25" t="str">
        <f aca="false">IF(ROW()-6&lt;=$O$3,ROW()-6,"")</f>
        <v/>
      </c>
      <c r="B6803" s="25" t="str">
        <f aca="false">IF(A6803="","",INT((A6803-1)/$O$2)+1)</f>
        <v/>
      </c>
      <c r="C6803" s="25" t="str">
        <f aca="false">IF(A6803="","",MOD(A6803-1,$O$2)+1)</f>
        <v/>
      </c>
      <c r="D6803" s="27" t="str">
        <f aca="false">IF(A6803="","",IF(A6803=1,Calculadora!$D$5,G6802))</f>
        <v/>
      </c>
      <c r="E6803" s="27" t="str">
        <f aca="false">IF(A6803="","",IF($O$9=1,IF(MOD(C6803-1,$O$8)=0,Calculadora!$D$6*(1+Calculadora!$D$7)^(B6803-1),0),IF(MOD(C6803,$O$8)=0,Calculadora!$D$6*(1+Calculadora!$D$7)^(B6803-1),0)))</f>
        <v/>
      </c>
      <c r="F6803" s="27" t="str">
        <f aca="false">IF(A6803="","",(D6803+IF($O$9=1,E6803,0))*$O$7)</f>
        <v/>
      </c>
      <c r="G6803" s="27" t="str">
        <f aca="false">IF(A6803="","",D6803+E6803+F6803)</f>
        <v/>
      </c>
      <c r="H6803" s="27" t="str">
        <f aca="false">IF(A6803="","",Calculadora!$D$5+SUM($E$7:E6803))</f>
        <v/>
      </c>
      <c r="I6803" s="27" t="str">
        <f aca="false">IF(A6803="","",G6803-H6803)</f>
        <v/>
      </c>
      <c r="J6803" s="27" t="str">
        <f aca="false">IF(A6803="","",IF(C6803=$O$2,G6803,0))</f>
        <v/>
      </c>
    </row>
    <row r="6804" customFormat="false" ht="15" hidden="false" customHeight="false" outlineLevel="0" collapsed="false">
      <c r="A6804" s="25" t="str">
        <f aca="false">IF(ROW()-6&lt;=$O$3,ROW()-6,"")</f>
        <v/>
      </c>
      <c r="B6804" s="25" t="str">
        <f aca="false">IF(A6804="","",INT((A6804-1)/$O$2)+1)</f>
        <v/>
      </c>
      <c r="C6804" s="25" t="str">
        <f aca="false">IF(A6804="","",MOD(A6804-1,$O$2)+1)</f>
        <v/>
      </c>
      <c r="D6804" s="27" t="str">
        <f aca="false">IF(A6804="","",IF(A6804=1,Calculadora!$D$5,G6803))</f>
        <v/>
      </c>
      <c r="E6804" s="27" t="str">
        <f aca="false">IF(A6804="","",IF($O$9=1,IF(MOD(C6804-1,$O$8)=0,Calculadora!$D$6*(1+Calculadora!$D$7)^(B6804-1),0),IF(MOD(C6804,$O$8)=0,Calculadora!$D$6*(1+Calculadora!$D$7)^(B6804-1),0)))</f>
        <v/>
      </c>
      <c r="F6804" s="27" t="str">
        <f aca="false">IF(A6804="","",(D6804+IF($O$9=1,E6804,0))*$O$7)</f>
        <v/>
      </c>
      <c r="G6804" s="27" t="str">
        <f aca="false">IF(A6804="","",D6804+E6804+F6804)</f>
        <v/>
      </c>
      <c r="H6804" s="27" t="str">
        <f aca="false">IF(A6804="","",Calculadora!$D$5+SUM($E$7:E6804))</f>
        <v/>
      </c>
      <c r="I6804" s="27" t="str">
        <f aca="false">IF(A6804="","",G6804-H6804)</f>
        <v/>
      </c>
      <c r="J6804" s="27" t="str">
        <f aca="false">IF(A6804="","",IF(C6804=$O$2,G6804,0))</f>
        <v/>
      </c>
    </row>
    <row r="6805" customFormat="false" ht="15" hidden="false" customHeight="false" outlineLevel="0" collapsed="false">
      <c r="A6805" s="25" t="str">
        <f aca="false">IF(ROW()-6&lt;=$O$3,ROW()-6,"")</f>
        <v/>
      </c>
      <c r="B6805" s="25" t="str">
        <f aca="false">IF(A6805="","",INT((A6805-1)/$O$2)+1)</f>
        <v/>
      </c>
      <c r="C6805" s="25" t="str">
        <f aca="false">IF(A6805="","",MOD(A6805-1,$O$2)+1)</f>
        <v/>
      </c>
      <c r="D6805" s="27" t="str">
        <f aca="false">IF(A6805="","",IF(A6805=1,Calculadora!$D$5,G6804))</f>
        <v/>
      </c>
      <c r="E6805" s="27" t="str">
        <f aca="false">IF(A6805="","",IF($O$9=1,IF(MOD(C6805-1,$O$8)=0,Calculadora!$D$6*(1+Calculadora!$D$7)^(B6805-1),0),IF(MOD(C6805,$O$8)=0,Calculadora!$D$6*(1+Calculadora!$D$7)^(B6805-1),0)))</f>
        <v/>
      </c>
      <c r="F6805" s="27" t="str">
        <f aca="false">IF(A6805="","",(D6805+IF($O$9=1,E6805,0))*$O$7)</f>
        <v/>
      </c>
      <c r="G6805" s="27" t="str">
        <f aca="false">IF(A6805="","",D6805+E6805+F6805)</f>
        <v/>
      </c>
      <c r="H6805" s="27" t="str">
        <f aca="false">IF(A6805="","",Calculadora!$D$5+SUM($E$7:E6805))</f>
        <v/>
      </c>
      <c r="I6805" s="27" t="str">
        <f aca="false">IF(A6805="","",G6805-H6805)</f>
        <v/>
      </c>
      <c r="J6805" s="27" t="str">
        <f aca="false">IF(A6805="","",IF(C6805=$O$2,G6805,0))</f>
        <v/>
      </c>
    </row>
    <row r="6806" customFormat="false" ht="15" hidden="false" customHeight="false" outlineLevel="0" collapsed="false">
      <c r="A6806" s="25" t="str">
        <f aca="false">IF(ROW()-6&lt;=$O$3,ROW()-6,"")</f>
        <v/>
      </c>
      <c r="B6806" s="25" t="str">
        <f aca="false">IF(A6806="","",INT((A6806-1)/$O$2)+1)</f>
        <v/>
      </c>
      <c r="C6806" s="25" t="str">
        <f aca="false">IF(A6806="","",MOD(A6806-1,$O$2)+1)</f>
        <v/>
      </c>
      <c r="D6806" s="27" t="str">
        <f aca="false">IF(A6806="","",IF(A6806=1,Calculadora!$D$5,G6805))</f>
        <v/>
      </c>
      <c r="E6806" s="27" t="str">
        <f aca="false">IF(A6806="","",IF($O$9=1,IF(MOD(C6806-1,$O$8)=0,Calculadora!$D$6*(1+Calculadora!$D$7)^(B6806-1),0),IF(MOD(C6806,$O$8)=0,Calculadora!$D$6*(1+Calculadora!$D$7)^(B6806-1),0)))</f>
        <v/>
      </c>
      <c r="F6806" s="27" t="str">
        <f aca="false">IF(A6806="","",(D6806+IF($O$9=1,E6806,0))*$O$7)</f>
        <v/>
      </c>
      <c r="G6806" s="27" t="str">
        <f aca="false">IF(A6806="","",D6806+E6806+F6806)</f>
        <v/>
      </c>
      <c r="H6806" s="27" t="str">
        <f aca="false">IF(A6806="","",Calculadora!$D$5+SUM($E$7:E6806))</f>
        <v/>
      </c>
      <c r="I6806" s="27" t="str">
        <f aca="false">IF(A6806="","",G6806-H6806)</f>
        <v/>
      </c>
      <c r="J6806" s="27" t="str">
        <f aca="false">IF(A6806="","",IF(C6806=$O$2,G6806,0))</f>
        <v/>
      </c>
    </row>
    <row r="6807" customFormat="false" ht="15" hidden="false" customHeight="false" outlineLevel="0" collapsed="false">
      <c r="A6807" s="25" t="str">
        <f aca="false">IF(ROW()-6&lt;=$O$3,ROW()-6,"")</f>
        <v/>
      </c>
      <c r="B6807" s="25" t="str">
        <f aca="false">IF(A6807="","",INT((A6807-1)/$O$2)+1)</f>
        <v/>
      </c>
      <c r="C6807" s="25" t="str">
        <f aca="false">IF(A6807="","",MOD(A6807-1,$O$2)+1)</f>
        <v/>
      </c>
      <c r="D6807" s="27" t="str">
        <f aca="false">IF(A6807="","",IF(A6807=1,Calculadora!$D$5,G6806))</f>
        <v/>
      </c>
      <c r="E6807" s="27" t="str">
        <f aca="false">IF(A6807="","",IF($O$9=1,IF(MOD(C6807-1,$O$8)=0,Calculadora!$D$6*(1+Calculadora!$D$7)^(B6807-1),0),IF(MOD(C6807,$O$8)=0,Calculadora!$D$6*(1+Calculadora!$D$7)^(B6807-1),0)))</f>
        <v/>
      </c>
      <c r="F6807" s="27" t="str">
        <f aca="false">IF(A6807="","",(D6807+IF($O$9=1,E6807,0))*$O$7)</f>
        <v/>
      </c>
      <c r="G6807" s="27" t="str">
        <f aca="false">IF(A6807="","",D6807+E6807+F6807)</f>
        <v/>
      </c>
      <c r="H6807" s="27" t="str">
        <f aca="false">IF(A6807="","",Calculadora!$D$5+SUM($E$7:E6807))</f>
        <v/>
      </c>
      <c r="I6807" s="27" t="str">
        <f aca="false">IF(A6807="","",G6807-H6807)</f>
        <v/>
      </c>
      <c r="J6807" s="27" t="str">
        <f aca="false">IF(A6807="","",IF(C6807=$O$2,G6807,0))</f>
        <v/>
      </c>
    </row>
    <row r="6808" customFormat="false" ht="15" hidden="false" customHeight="false" outlineLevel="0" collapsed="false">
      <c r="A6808" s="25" t="str">
        <f aca="false">IF(ROW()-6&lt;=$O$3,ROW()-6,"")</f>
        <v/>
      </c>
      <c r="B6808" s="25" t="str">
        <f aca="false">IF(A6808="","",INT((A6808-1)/$O$2)+1)</f>
        <v/>
      </c>
      <c r="C6808" s="25" t="str">
        <f aca="false">IF(A6808="","",MOD(A6808-1,$O$2)+1)</f>
        <v/>
      </c>
      <c r="D6808" s="27" t="str">
        <f aca="false">IF(A6808="","",IF(A6808=1,Calculadora!$D$5,G6807))</f>
        <v/>
      </c>
      <c r="E6808" s="27" t="str">
        <f aca="false">IF(A6808="","",IF($O$9=1,IF(MOD(C6808-1,$O$8)=0,Calculadora!$D$6*(1+Calculadora!$D$7)^(B6808-1),0),IF(MOD(C6808,$O$8)=0,Calculadora!$D$6*(1+Calculadora!$D$7)^(B6808-1),0)))</f>
        <v/>
      </c>
      <c r="F6808" s="27" t="str">
        <f aca="false">IF(A6808="","",(D6808+IF($O$9=1,E6808,0))*$O$7)</f>
        <v/>
      </c>
      <c r="G6808" s="27" t="str">
        <f aca="false">IF(A6808="","",D6808+E6808+F6808)</f>
        <v/>
      </c>
      <c r="H6808" s="27" t="str">
        <f aca="false">IF(A6808="","",Calculadora!$D$5+SUM($E$7:E6808))</f>
        <v/>
      </c>
      <c r="I6808" s="27" t="str">
        <f aca="false">IF(A6808="","",G6808-H6808)</f>
        <v/>
      </c>
      <c r="J6808" s="27" t="str">
        <f aca="false">IF(A6808="","",IF(C6808=$O$2,G6808,0))</f>
        <v/>
      </c>
    </row>
    <row r="6809" customFormat="false" ht="15" hidden="false" customHeight="false" outlineLevel="0" collapsed="false">
      <c r="A6809" s="25" t="str">
        <f aca="false">IF(ROW()-6&lt;=$O$3,ROW()-6,"")</f>
        <v/>
      </c>
      <c r="B6809" s="25" t="str">
        <f aca="false">IF(A6809="","",INT((A6809-1)/$O$2)+1)</f>
        <v/>
      </c>
      <c r="C6809" s="25" t="str">
        <f aca="false">IF(A6809="","",MOD(A6809-1,$O$2)+1)</f>
        <v/>
      </c>
      <c r="D6809" s="27" t="str">
        <f aca="false">IF(A6809="","",IF(A6809=1,Calculadora!$D$5,G6808))</f>
        <v/>
      </c>
      <c r="E6809" s="27" t="str">
        <f aca="false">IF(A6809="","",IF($O$9=1,IF(MOD(C6809-1,$O$8)=0,Calculadora!$D$6*(1+Calculadora!$D$7)^(B6809-1),0),IF(MOD(C6809,$O$8)=0,Calculadora!$D$6*(1+Calculadora!$D$7)^(B6809-1),0)))</f>
        <v/>
      </c>
      <c r="F6809" s="27" t="str">
        <f aca="false">IF(A6809="","",(D6809+IF($O$9=1,E6809,0))*$O$7)</f>
        <v/>
      </c>
      <c r="G6809" s="27" t="str">
        <f aca="false">IF(A6809="","",D6809+E6809+F6809)</f>
        <v/>
      </c>
      <c r="H6809" s="27" t="str">
        <f aca="false">IF(A6809="","",Calculadora!$D$5+SUM($E$7:E6809))</f>
        <v/>
      </c>
      <c r="I6809" s="27" t="str">
        <f aca="false">IF(A6809="","",G6809-H6809)</f>
        <v/>
      </c>
      <c r="J6809" s="27" t="str">
        <f aca="false">IF(A6809="","",IF(C6809=$O$2,G6809,0))</f>
        <v/>
      </c>
    </row>
    <row r="6810" customFormat="false" ht="15" hidden="false" customHeight="false" outlineLevel="0" collapsed="false">
      <c r="A6810" s="25" t="str">
        <f aca="false">IF(ROW()-6&lt;=$O$3,ROW()-6,"")</f>
        <v/>
      </c>
      <c r="B6810" s="25" t="str">
        <f aca="false">IF(A6810="","",INT((A6810-1)/$O$2)+1)</f>
        <v/>
      </c>
      <c r="C6810" s="25" t="str">
        <f aca="false">IF(A6810="","",MOD(A6810-1,$O$2)+1)</f>
        <v/>
      </c>
      <c r="D6810" s="27" t="str">
        <f aca="false">IF(A6810="","",IF(A6810=1,Calculadora!$D$5,G6809))</f>
        <v/>
      </c>
      <c r="E6810" s="27" t="str">
        <f aca="false">IF(A6810="","",IF($O$9=1,IF(MOD(C6810-1,$O$8)=0,Calculadora!$D$6*(1+Calculadora!$D$7)^(B6810-1),0),IF(MOD(C6810,$O$8)=0,Calculadora!$D$6*(1+Calculadora!$D$7)^(B6810-1),0)))</f>
        <v/>
      </c>
      <c r="F6810" s="27" t="str">
        <f aca="false">IF(A6810="","",(D6810+IF($O$9=1,E6810,0))*$O$7)</f>
        <v/>
      </c>
      <c r="G6810" s="27" t="str">
        <f aca="false">IF(A6810="","",D6810+E6810+F6810)</f>
        <v/>
      </c>
      <c r="H6810" s="27" t="str">
        <f aca="false">IF(A6810="","",Calculadora!$D$5+SUM($E$7:E6810))</f>
        <v/>
      </c>
      <c r="I6810" s="27" t="str">
        <f aca="false">IF(A6810="","",G6810-H6810)</f>
        <v/>
      </c>
      <c r="J6810" s="27" t="str">
        <f aca="false">IF(A6810="","",IF(C6810=$O$2,G6810,0))</f>
        <v/>
      </c>
    </row>
    <row r="6811" customFormat="false" ht="15" hidden="false" customHeight="false" outlineLevel="0" collapsed="false">
      <c r="A6811" s="25" t="str">
        <f aca="false">IF(ROW()-6&lt;=$O$3,ROW()-6,"")</f>
        <v/>
      </c>
      <c r="B6811" s="25" t="str">
        <f aca="false">IF(A6811="","",INT((A6811-1)/$O$2)+1)</f>
        <v/>
      </c>
      <c r="C6811" s="25" t="str">
        <f aca="false">IF(A6811="","",MOD(A6811-1,$O$2)+1)</f>
        <v/>
      </c>
      <c r="D6811" s="27" t="str">
        <f aca="false">IF(A6811="","",IF(A6811=1,Calculadora!$D$5,G6810))</f>
        <v/>
      </c>
      <c r="E6811" s="27" t="str">
        <f aca="false">IF(A6811="","",IF($O$9=1,IF(MOD(C6811-1,$O$8)=0,Calculadora!$D$6*(1+Calculadora!$D$7)^(B6811-1),0),IF(MOD(C6811,$O$8)=0,Calculadora!$D$6*(1+Calculadora!$D$7)^(B6811-1),0)))</f>
        <v/>
      </c>
      <c r="F6811" s="27" t="str">
        <f aca="false">IF(A6811="","",(D6811+IF($O$9=1,E6811,0))*$O$7)</f>
        <v/>
      </c>
      <c r="G6811" s="27" t="str">
        <f aca="false">IF(A6811="","",D6811+E6811+F6811)</f>
        <v/>
      </c>
      <c r="H6811" s="27" t="str">
        <f aca="false">IF(A6811="","",Calculadora!$D$5+SUM($E$7:E6811))</f>
        <v/>
      </c>
      <c r="I6811" s="27" t="str">
        <f aca="false">IF(A6811="","",G6811-H6811)</f>
        <v/>
      </c>
      <c r="J6811" s="27" t="str">
        <f aca="false">IF(A6811="","",IF(C6811=$O$2,G6811,0))</f>
        <v/>
      </c>
    </row>
    <row r="6812" customFormat="false" ht="15" hidden="false" customHeight="false" outlineLevel="0" collapsed="false">
      <c r="A6812" s="25" t="str">
        <f aca="false">IF(ROW()-6&lt;=$O$3,ROW()-6,"")</f>
        <v/>
      </c>
      <c r="B6812" s="25" t="str">
        <f aca="false">IF(A6812="","",INT((A6812-1)/$O$2)+1)</f>
        <v/>
      </c>
      <c r="C6812" s="25" t="str">
        <f aca="false">IF(A6812="","",MOD(A6812-1,$O$2)+1)</f>
        <v/>
      </c>
      <c r="D6812" s="27" t="str">
        <f aca="false">IF(A6812="","",IF(A6812=1,Calculadora!$D$5,G6811))</f>
        <v/>
      </c>
      <c r="E6812" s="27" t="str">
        <f aca="false">IF(A6812="","",IF($O$9=1,IF(MOD(C6812-1,$O$8)=0,Calculadora!$D$6*(1+Calculadora!$D$7)^(B6812-1),0),IF(MOD(C6812,$O$8)=0,Calculadora!$D$6*(1+Calculadora!$D$7)^(B6812-1),0)))</f>
        <v/>
      </c>
      <c r="F6812" s="27" t="str">
        <f aca="false">IF(A6812="","",(D6812+IF($O$9=1,E6812,0))*$O$7)</f>
        <v/>
      </c>
      <c r="G6812" s="27" t="str">
        <f aca="false">IF(A6812="","",D6812+E6812+F6812)</f>
        <v/>
      </c>
      <c r="H6812" s="27" t="str">
        <f aca="false">IF(A6812="","",Calculadora!$D$5+SUM($E$7:E6812))</f>
        <v/>
      </c>
      <c r="I6812" s="27" t="str">
        <f aca="false">IF(A6812="","",G6812-H6812)</f>
        <v/>
      </c>
      <c r="J6812" s="27" t="str">
        <f aca="false">IF(A6812="","",IF(C6812=$O$2,G6812,0))</f>
        <v/>
      </c>
    </row>
    <row r="6813" customFormat="false" ht="15" hidden="false" customHeight="false" outlineLevel="0" collapsed="false">
      <c r="A6813" s="25" t="str">
        <f aca="false">IF(ROW()-6&lt;=$O$3,ROW()-6,"")</f>
        <v/>
      </c>
      <c r="B6813" s="25" t="str">
        <f aca="false">IF(A6813="","",INT((A6813-1)/$O$2)+1)</f>
        <v/>
      </c>
      <c r="C6813" s="25" t="str">
        <f aca="false">IF(A6813="","",MOD(A6813-1,$O$2)+1)</f>
        <v/>
      </c>
      <c r="D6813" s="27" t="str">
        <f aca="false">IF(A6813="","",IF(A6813=1,Calculadora!$D$5,G6812))</f>
        <v/>
      </c>
      <c r="E6813" s="27" t="str">
        <f aca="false">IF(A6813="","",IF($O$9=1,IF(MOD(C6813-1,$O$8)=0,Calculadora!$D$6*(1+Calculadora!$D$7)^(B6813-1),0),IF(MOD(C6813,$O$8)=0,Calculadora!$D$6*(1+Calculadora!$D$7)^(B6813-1),0)))</f>
        <v/>
      </c>
      <c r="F6813" s="27" t="str">
        <f aca="false">IF(A6813="","",(D6813+IF($O$9=1,E6813,0))*$O$7)</f>
        <v/>
      </c>
      <c r="G6813" s="27" t="str">
        <f aca="false">IF(A6813="","",D6813+E6813+F6813)</f>
        <v/>
      </c>
      <c r="H6813" s="27" t="str">
        <f aca="false">IF(A6813="","",Calculadora!$D$5+SUM($E$7:E6813))</f>
        <v/>
      </c>
      <c r="I6813" s="27" t="str">
        <f aca="false">IF(A6813="","",G6813-H6813)</f>
        <v/>
      </c>
      <c r="J6813" s="27" t="str">
        <f aca="false">IF(A6813="","",IF(C6813=$O$2,G6813,0))</f>
        <v/>
      </c>
    </row>
    <row r="6814" customFormat="false" ht="15" hidden="false" customHeight="false" outlineLevel="0" collapsed="false">
      <c r="A6814" s="25" t="str">
        <f aca="false">IF(ROW()-6&lt;=$O$3,ROW()-6,"")</f>
        <v/>
      </c>
      <c r="B6814" s="25" t="str">
        <f aca="false">IF(A6814="","",INT((A6814-1)/$O$2)+1)</f>
        <v/>
      </c>
      <c r="C6814" s="25" t="str">
        <f aca="false">IF(A6814="","",MOD(A6814-1,$O$2)+1)</f>
        <v/>
      </c>
      <c r="D6814" s="27" t="str">
        <f aca="false">IF(A6814="","",IF(A6814=1,Calculadora!$D$5,G6813))</f>
        <v/>
      </c>
      <c r="E6814" s="27" t="str">
        <f aca="false">IF(A6814="","",IF($O$9=1,IF(MOD(C6814-1,$O$8)=0,Calculadora!$D$6*(1+Calculadora!$D$7)^(B6814-1),0),IF(MOD(C6814,$O$8)=0,Calculadora!$D$6*(1+Calculadora!$D$7)^(B6814-1),0)))</f>
        <v/>
      </c>
      <c r="F6814" s="27" t="str">
        <f aca="false">IF(A6814="","",(D6814+IF($O$9=1,E6814,0))*$O$7)</f>
        <v/>
      </c>
      <c r="G6814" s="27" t="str">
        <f aca="false">IF(A6814="","",D6814+E6814+F6814)</f>
        <v/>
      </c>
      <c r="H6814" s="27" t="str">
        <f aca="false">IF(A6814="","",Calculadora!$D$5+SUM($E$7:E6814))</f>
        <v/>
      </c>
      <c r="I6814" s="27" t="str">
        <f aca="false">IF(A6814="","",G6814-H6814)</f>
        <v/>
      </c>
      <c r="J6814" s="27" t="str">
        <f aca="false">IF(A6814="","",IF(C6814=$O$2,G6814,0))</f>
        <v/>
      </c>
    </row>
    <row r="6815" customFormat="false" ht="15" hidden="false" customHeight="false" outlineLevel="0" collapsed="false">
      <c r="A6815" s="25" t="str">
        <f aca="false">IF(ROW()-6&lt;=$O$3,ROW()-6,"")</f>
        <v/>
      </c>
      <c r="B6815" s="25" t="str">
        <f aca="false">IF(A6815="","",INT((A6815-1)/$O$2)+1)</f>
        <v/>
      </c>
      <c r="C6815" s="25" t="str">
        <f aca="false">IF(A6815="","",MOD(A6815-1,$O$2)+1)</f>
        <v/>
      </c>
      <c r="D6815" s="27" t="str">
        <f aca="false">IF(A6815="","",IF(A6815=1,Calculadora!$D$5,G6814))</f>
        <v/>
      </c>
      <c r="E6815" s="27" t="str">
        <f aca="false">IF(A6815="","",IF($O$9=1,IF(MOD(C6815-1,$O$8)=0,Calculadora!$D$6*(1+Calculadora!$D$7)^(B6815-1),0),IF(MOD(C6815,$O$8)=0,Calculadora!$D$6*(1+Calculadora!$D$7)^(B6815-1),0)))</f>
        <v/>
      </c>
      <c r="F6815" s="27" t="str">
        <f aca="false">IF(A6815="","",(D6815+IF($O$9=1,E6815,0))*$O$7)</f>
        <v/>
      </c>
      <c r="G6815" s="27" t="str">
        <f aca="false">IF(A6815="","",D6815+E6815+F6815)</f>
        <v/>
      </c>
      <c r="H6815" s="27" t="str">
        <f aca="false">IF(A6815="","",Calculadora!$D$5+SUM($E$7:E6815))</f>
        <v/>
      </c>
      <c r="I6815" s="27" t="str">
        <f aca="false">IF(A6815="","",G6815-H6815)</f>
        <v/>
      </c>
      <c r="J6815" s="27" t="str">
        <f aca="false">IF(A6815="","",IF(C6815=$O$2,G6815,0))</f>
        <v/>
      </c>
    </row>
    <row r="6816" customFormat="false" ht="15" hidden="false" customHeight="false" outlineLevel="0" collapsed="false">
      <c r="A6816" s="25" t="str">
        <f aca="false">IF(ROW()-6&lt;=$O$3,ROW()-6,"")</f>
        <v/>
      </c>
      <c r="B6816" s="25" t="str">
        <f aca="false">IF(A6816="","",INT((A6816-1)/$O$2)+1)</f>
        <v/>
      </c>
      <c r="C6816" s="25" t="str">
        <f aca="false">IF(A6816="","",MOD(A6816-1,$O$2)+1)</f>
        <v/>
      </c>
      <c r="D6816" s="27" t="str">
        <f aca="false">IF(A6816="","",IF(A6816=1,Calculadora!$D$5,G6815))</f>
        <v/>
      </c>
      <c r="E6816" s="27" t="str">
        <f aca="false">IF(A6816="","",IF($O$9=1,IF(MOD(C6816-1,$O$8)=0,Calculadora!$D$6*(1+Calculadora!$D$7)^(B6816-1),0),IF(MOD(C6816,$O$8)=0,Calculadora!$D$6*(1+Calculadora!$D$7)^(B6816-1),0)))</f>
        <v/>
      </c>
      <c r="F6816" s="27" t="str">
        <f aca="false">IF(A6816="","",(D6816+IF($O$9=1,E6816,0))*$O$7)</f>
        <v/>
      </c>
      <c r="G6816" s="27" t="str">
        <f aca="false">IF(A6816="","",D6816+E6816+F6816)</f>
        <v/>
      </c>
      <c r="H6816" s="27" t="str">
        <f aca="false">IF(A6816="","",Calculadora!$D$5+SUM($E$7:E6816))</f>
        <v/>
      </c>
      <c r="I6816" s="27" t="str">
        <f aca="false">IF(A6816="","",G6816-H6816)</f>
        <v/>
      </c>
      <c r="J6816" s="27" t="str">
        <f aca="false">IF(A6816="","",IF(C6816=$O$2,G6816,0))</f>
        <v/>
      </c>
    </row>
    <row r="6817" customFormat="false" ht="15" hidden="false" customHeight="false" outlineLevel="0" collapsed="false">
      <c r="A6817" s="25" t="str">
        <f aca="false">IF(ROW()-6&lt;=$O$3,ROW()-6,"")</f>
        <v/>
      </c>
      <c r="B6817" s="25" t="str">
        <f aca="false">IF(A6817="","",INT((A6817-1)/$O$2)+1)</f>
        <v/>
      </c>
      <c r="C6817" s="25" t="str">
        <f aca="false">IF(A6817="","",MOD(A6817-1,$O$2)+1)</f>
        <v/>
      </c>
      <c r="D6817" s="27" t="str">
        <f aca="false">IF(A6817="","",IF(A6817=1,Calculadora!$D$5,G6816))</f>
        <v/>
      </c>
      <c r="E6817" s="27" t="str">
        <f aca="false">IF(A6817="","",IF($O$9=1,IF(MOD(C6817-1,$O$8)=0,Calculadora!$D$6*(1+Calculadora!$D$7)^(B6817-1),0),IF(MOD(C6817,$O$8)=0,Calculadora!$D$6*(1+Calculadora!$D$7)^(B6817-1),0)))</f>
        <v/>
      </c>
      <c r="F6817" s="27" t="str">
        <f aca="false">IF(A6817="","",(D6817+IF($O$9=1,E6817,0))*$O$7)</f>
        <v/>
      </c>
      <c r="G6817" s="27" t="str">
        <f aca="false">IF(A6817="","",D6817+E6817+F6817)</f>
        <v/>
      </c>
      <c r="H6817" s="27" t="str">
        <f aca="false">IF(A6817="","",Calculadora!$D$5+SUM($E$7:E6817))</f>
        <v/>
      </c>
      <c r="I6817" s="27" t="str">
        <f aca="false">IF(A6817="","",G6817-H6817)</f>
        <v/>
      </c>
      <c r="J6817" s="27" t="str">
        <f aca="false">IF(A6817="","",IF(C6817=$O$2,G6817,0))</f>
        <v/>
      </c>
    </row>
    <row r="6818" customFormat="false" ht="15" hidden="false" customHeight="false" outlineLevel="0" collapsed="false">
      <c r="A6818" s="25" t="str">
        <f aca="false">IF(ROW()-6&lt;=$O$3,ROW()-6,"")</f>
        <v/>
      </c>
      <c r="B6818" s="25" t="str">
        <f aca="false">IF(A6818="","",INT((A6818-1)/$O$2)+1)</f>
        <v/>
      </c>
      <c r="C6818" s="25" t="str">
        <f aca="false">IF(A6818="","",MOD(A6818-1,$O$2)+1)</f>
        <v/>
      </c>
      <c r="D6818" s="27" t="str">
        <f aca="false">IF(A6818="","",IF(A6818=1,Calculadora!$D$5,G6817))</f>
        <v/>
      </c>
      <c r="E6818" s="27" t="str">
        <f aca="false">IF(A6818="","",IF($O$9=1,IF(MOD(C6818-1,$O$8)=0,Calculadora!$D$6*(1+Calculadora!$D$7)^(B6818-1),0),IF(MOD(C6818,$O$8)=0,Calculadora!$D$6*(1+Calculadora!$D$7)^(B6818-1),0)))</f>
        <v/>
      </c>
      <c r="F6818" s="27" t="str">
        <f aca="false">IF(A6818="","",(D6818+IF($O$9=1,E6818,0))*$O$7)</f>
        <v/>
      </c>
      <c r="G6818" s="27" t="str">
        <f aca="false">IF(A6818="","",D6818+E6818+F6818)</f>
        <v/>
      </c>
      <c r="H6818" s="27" t="str">
        <f aca="false">IF(A6818="","",Calculadora!$D$5+SUM($E$7:E6818))</f>
        <v/>
      </c>
      <c r="I6818" s="27" t="str">
        <f aca="false">IF(A6818="","",G6818-H6818)</f>
        <v/>
      </c>
      <c r="J6818" s="27" t="str">
        <f aca="false">IF(A6818="","",IF(C6818=$O$2,G6818,0))</f>
        <v/>
      </c>
    </row>
    <row r="6819" customFormat="false" ht="15" hidden="false" customHeight="false" outlineLevel="0" collapsed="false">
      <c r="A6819" s="25" t="str">
        <f aca="false">IF(ROW()-6&lt;=$O$3,ROW()-6,"")</f>
        <v/>
      </c>
      <c r="B6819" s="25" t="str">
        <f aca="false">IF(A6819="","",INT((A6819-1)/$O$2)+1)</f>
        <v/>
      </c>
      <c r="C6819" s="25" t="str">
        <f aca="false">IF(A6819="","",MOD(A6819-1,$O$2)+1)</f>
        <v/>
      </c>
      <c r="D6819" s="27" t="str">
        <f aca="false">IF(A6819="","",IF(A6819=1,Calculadora!$D$5,G6818))</f>
        <v/>
      </c>
      <c r="E6819" s="27" t="str">
        <f aca="false">IF(A6819="","",IF($O$9=1,IF(MOD(C6819-1,$O$8)=0,Calculadora!$D$6*(1+Calculadora!$D$7)^(B6819-1),0),IF(MOD(C6819,$O$8)=0,Calculadora!$D$6*(1+Calculadora!$D$7)^(B6819-1),0)))</f>
        <v/>
      </c>
      <c r="F6819" s="27" t="str">
        <f aca="false">IF(A6819="","",(D6819+IF($O$9=1,E6819,0))*$O$7)</f>
        <v/>
      </c>
      <c r="G6819" s="27" t="str">
        <f aca="false">IF(A6819="","",D6819+E6819+F6819)</f>
        <v/>
      </c>
      <c r="H6819" s="27" t="str">
        <f aca="false">IF(A6819="","",Calculadora!$D$5+SUM($E$7:E6819))</f>
        <v/>
      </c>
      <c r="I6819" s="27" t="str">
        <f aca="false">IF(A6819="","",G6819-H6819)</f>
        <v/>
      </c>
      <c r="J6819" s="27" t="str">
        <f aca="false">IF(A6819="","",IF(C6819=$O$2,G6819,0))</f>
        <v/>
      </c>
    </row>
    <row r="6820" customFormat="false" ht="15" hidden="false" customHeight="false" outlineLevel="0" collapsed="false">
      <c r="A6820" s="25" t="str">
        <f aca="false">IF(ROW()-6&lt;=$O$3,ROW()-6,"")</f>
        <v/>
      </c>
      <c r="B6820" s="25" t="str">
        <f aca="false">IF(A6820="","",INT((A6820-1)/$O$2)+1)</f>
        <v/>
      </c>
      <c r="C6820" s="25" t="str">
        <f aca="false">IF(A6820="","",MOD(A6820-1,$O$2)+1)</f>
        <v/>
      </c>
      <c r="D6820" s="27" t="str">
        <f aca="false">IF(A6820="","",IF(A6820=1,Calculadora!$D$5,G6819))</f>
        <v/>
      </c>
      <c r="E6820" s="27" t="str">
        <f aca="false">IF(A6820="","",IF($O$9=1,IF(MOD(C6820-1,$O$8)=0,Calculadora!$D$6*(1+Calculadora!$D$7)^(B6820-1),0),IF(MOD(C6820,$O$8)=0,Calculadora!$D$6*(1+Calculadora!$D$7)^(B6820-1),0)))</f>
        <v/>
      </c>
      <c r="F6820" s="27" t="str">
        <f aca="false">IF(A6820="","",(D6820+IF($O$9=1,E6820,0))*$O$7)</f>
        <v/>
      </c>
      <c r="G6820" s="27" t="str">
        <f aca="false">IF(A6820="","",D6820+E6820+F6820)</f>
        <v/>
      </c>
      <c r="H6820" s="27" t="str">
        <f aca="false">IF(A6820="","",Calculadora!$D$5+SUM($E$7:E6820))</f>
        <v/>
      </c>
      <c r="I6820" s="27" t="str">
        <f aca="false">IF(A6820="","",G6820-H6820)</f>
        <v/>
      </c>
      <c r="J6820" s="27" t="str">
        <f aca="false">IF(A6820="","",IF(C6820=$O$2,G6820,0))</f>
        <v/>
      </c>
    </row>
    <row r="6821" customFormat="false" ht="15" hidden="false" customHeight="false" outlineLevel="0" collapsed="false">
      <c r="A6821" s="25" t="str">
        <f aca="false">IF(ROW()-6&lt;=$O$3,ROW()-6,"")</f>
        <v/>
      </c>
      <c r="B6821" s="25" t="str">
        <f aca="false">IF(A6821="","",INT((A6821-1)/$O$2)+1)</f>
        <v/>
      </c>
      <c r="C6821" s="25" t="str">
        <f aca="false">IF(A6821="","",MOD(A6821-1,$O$2)+1)</f>
        <v/>
      </c>
      <c r="D6821" s="27" t="str">
        <f aca="false">IF(A6821="","",IF(A6821=1,Calculadora!$D$5,G6820))</f>
        <v/>
      </c>
      <c r="E6821" s="27" t="str">
        <f aca="false">IF(A6821="","",IF($O$9=1,IF(MOD(C6821-1,$O$8)=0,Calculadora!$D$6*(1+Calculadora!$D$7)^(B6821-1),0),IF(MOD(C6821,$O$8)=0,Calculadora!$D$6*(1+Calculadora!$D$7)^(B6821-1),0)))</f>
        <v/>
      </c>
      <c r="F6821" s="27" t="str">
        <f aca="false">IF(A6821="","",(D6821+IF($O$9=1,E6821,0))*$O$7)</f>
        <v/>
      </c>
      <c r="G6821" s="27" t="str">
        <f aca="false">IF(A6821="","",D6821+E6821+F6821)</f>
        <v/>
      </c>
      <c r="H6821" s="27" t="str">
        <f aca="false">IF(A6821="","",Calculadora!$D$5+SUM($E$7:E6821))</f>
        <v/>
      </c>
      <c r="I6821" s="27" t="str">
        <f aca="false">IF(A6821="","",G6821-H6821)</f>
        <v/>
      </c>
      <c r="J6821" s="27" t="str">
        <f aca="false">IF(A6821="","",IF(C6821=$O$2,G6821,0))</f>
        <v/>
      </c>
    </row>
    <row r="6822" customFormat="false" ht="15" hidden="false" customHeight="false" outlineLevel="0" collapsed="false">
      <c r="A6822" s="25" t="str">
        <f aca="false">IF(ROW()-6&lt;=$O$3,ROW()-6,"")</f>
        <v/>
      </c>
      <c r="B6822" s="25" t="str">
        <f aca="false">IF(A6822="","",INT((A6822-1)/$O$2)+1)</f>
        <v/>
      </c>
      <c r="C6822" s="25" t="str">
        <f aca="false">IF(A6822="","",MOD(A6822-1,$O$2)+1)</f>
        <v/>
      </c>
      <c r="D6822" s="27" t="str">
        <f aca="false">IF(A6822="","",IF(A6822=1,Calculadora!$D$5,G6821))</f>
        <v/>
      </c>
      <c r="E6822" s="27" t="str">
        <f aca="false">IF(A6822="","",IF($O$9=1,IF(MOD(C6822-1,$O$8)=0,Calculadora!$D$6*(1+Calculadora!$D$7)^(B6822-1),0),IF(MOD(C6822,$O$8)=0,Calculadora!$D$6*(1+Calculadora!$D$7)^(B6822-1),0)))</f>
        <v/>
      </c>
      <c r="F6822" s="27" t="str">
        <f aca="false">IF(A6822="","",(D6822+IF($O$9=1,E6822,0))*$O$7)</f>
        <v/>
      </c>
      <c r="G6822" s="27" t="str">
        <f aca="false">IF(A6822="","",D6822+E6822+F6822)</f>
        <v/>
      </c>
      <c r="H6822" s="27" t="str">
        <f aca="false">IF(A6822="","",Calculadora!$D$5+SUM($E$7:E6822))</f>
        <v/>
      </c>
      <c r="I6822" s="27" t="str">
        <f aca="false">IF(A6822="","",G6822-H6822)</f>
        <v/>
      </c>
      <c r="J6822" s="27" t="str">
        <f aca="false">IF(A6822="","",IF(C6822=$O$2,G6822,0))</f>
        <v/>
      </c>
    </row>
    <row r="6823" customFormat="false" ht="15" hidden="false" customHeight="false" outlineLevel="0" collapsed="false">
      <c r="A6823" s="25" t="str">
        <f aca="false">IF(ROW()-6&lt;=$O$3,ROW()-6,"")</f>
        <v/>
      </c>
      <c r="B6823" s="25" t="str">
        <f aca="false">IF(A6823="","",INT((A6823-1)/$O$2)+1)</f>
        <v/>
      </c>
      <c r="C6823" s="25" t="str">
        <f aca="false">IF(A6823="","",MOD(A6823-1,$O$2)+1)</f>
        <v/>
      </c>
      <c r="D6823" s="27" t="str">
        <f aca="false">IF(A6823="","",IF(A6823=1,Calculadora!$D$5,G6822))</f>
        <v/>
      </c>
      <c r="E6823" s="27" t="str">
        <f aca="false">IF(A6823="","",IF($O$9=1,IF(MOD(C6823-1,$O$8)=0,Calculadora!$D$6*(1+Calculadora!$D$7)^(B6823-1),0),IF(MOD(C6823,$O$8)=0,Calculadora!$D$6*(1+Calculadora!$D$7)^(B6823-1),0)))</f>
        <v/>
      </c>
      <c r="F6823" s="27" t="str">
        <f aca="false">IF(A6823="","",(D6823+IF($O$9=1,E6823,0))*$O$7)</f>
        <v/>
      </c>
      <c r="G6823" s="27" t="str">
        <f aca="false">IF(A6823="","",D6823+E6823+F6823)</f>
        <v/>
      </c>
      <c r="H6823" s="27" t="str">
        <f aca="false">IF(A6823="","",Calculadora!$D$5+SUM($E$7:E6823))</f>
        <v/>
      </c>
      <c r="I6823" s="27" t="str">
        <f aca="false">IF(A6823="","",G6823-H6823)</f>
        <v/>
      </c>
      <c r="J6823" s="27" t="str">
        <f aca="false">IF(A6823="","",IF(C6823=$O$2,G6823,0))</f>
        <v/>
      </c>
    </row>
    <row r="6824" customFormat="false" ht="15" hidden="false" customHeight="false" outlineLevel="0" collapsed="false">
      <c r="A6824" s="25" t="str">
        <f aca="false">IF(ROW()-6&lt;=$O$3,ROW()-6,"")</f>
        <v/>
      </c>
      <c r="B6824" s="25" t="str">
        <f aca="false">IF(A6824="","",INT((A6824-1)/$O$2)+1)</f>
        <v/>
      </c>
      <c r="C6824" s="25" t="str">
        <f aca="false">IF(A6824="","",MOD(A6824-1,$O$2)+1)</f>
        <v/>
      </c>
      <c r="D6824" s="27" t="str">
        <f aca="false">IF(A6824="","",IF(A6824=1,Calculadora!$D$5,G6823))</f>
        <v/>
      </c>
      <c r="E6824" s="27" t="str">
        <f aca="false">IF(A6824="","",IF($O$9=1,IF(MOD(C6824-1,$O$8)=0,Calculadora!$D$6*(1+Calculadora!$D$7)^(B6824-1),0),IF(MOD(C6824,$O$8)=0,Calculadora!$D$6*(1+Calculadora!$D$7)^(B6824-1),0)))</f>
        <v/>
      </c>
      <c r="F6824" s="27" t="str">
        <f aca="false">IF(A6824="","",(D6824+IF($O$9=1,E6824,0))*$O$7)</f>
        <v/>
      </c>
      <c r="G6824" s="27" t="str">
        <f aca="false">IF(A6824="","",D6824+E6824+F6824)</f>
        <v/>
      </c>
      <c r="H6824" s="27" t="str">
        <f aca="false">IF(A6824="","",Calculadora!$D$5+SUM($E$7:E6824))</f>
        <v/>
      </c>
      <c r="I6824" s="27" t="str">
        <f aca="false">IF(A6824="","",G6824-H6824)</f>
        <v/>
      </c>
      <c r="J6824" s="27" t="str">
        <f aca="false">IF(A6824="","",IF(C6824=$O$2,G6824,0))</f>
        <v/>
      </c>
    </row>
    <row r="6825" customFormat="false" ht="15" hidden="false" customHeight="false" outlineLevel="0" collapsed="false">
      <c r="A6825" s="25" t="str">
        <f aca="false">IF(ROW()-6&lt;=$O$3,ROW()-6,"")</f>
        <v/>
      </c>
      <c r="B6825" s="25" t="str">
        <f aca="false">IF(A6825="","",INT((A6825-1)/$O$2)+1)</f>
        <v/>
      </c>
      <c r="C6825" s="25" t="str">
        <f aca="false">IF(A6825="","",MOD(A6825-1,$O$2)+1)</f>
        <v/>
      </c>
      <c r="D6825" s="27" t="str">
        <f aca="false">IF(A6825="","",IF(A6825=1,Calculadora!$D$5,G6824))</f>
        <v/>
      </c>
      <c r="E6825" s="27" t="str">
        <f aca="false">IF(A6825="","",IF($O$9=1,IF(MOD(C6825-1,$O$8)=0,Calculadora!$D$6*(1+Calculadora!$D$7)^(B6825-1),0),IF(MOD(C6825,$O$8)=0,Calculadora!$D$6*(1+Calculadora!$D$7)^(B6825-1),0)))</f>
        <v/>
      </c>
      <c r="F6825" s="27" t="str">
        <f aca="false">IF(A6825="","",(D6825+IF($O$9=1,E6825,0))*$O$7)</f>
        <v/>
      </c>
      <c r="G6825" s="27" t="str">
        <f aca="false">IF(A6825="","",D6825+E6825+F6825)</f>
        <v/>
      </c>
      <c r="H6825" s="27" t="str">
        <f aca="false">IF(A6825="","",Calculadora!$D$5+SUM($E$7:E6825))</f>
        <v/>
      </c>
      <c r="I6825" s="27" t="str">
        <f aca="false">IF(A6825="","",G6825-H6825)</f>
        <v/>
      </c>
      <c r="J6825" s="27" t="str">
        <f aca="false">IF(A6825="","",IF(C6825=$O$2,G6825,0))</f>
        <v/>
      </c>
    </row>
    <row r="6826" customFormat="false" ht="15" hidden="false" customHeight="false" outlineLevel="0" collapsed="false">
      <c r="A6826" s="25" t="str">
        <f aca="false">IF(ROW()-6&lt;=$O$3,ROW()-6,"")</f>
        <v/>
      </c>
      <c r="B6826" s="25" t="str">
        <f aca="false">IF(A6826="","",INT((A6826-1)/$O$2)+1)</f>
        <v/>
      </c>
      <c r="C6826" s="25" t="str">
        <f aca="false">IF(A6826="","",MOD(A6826-1,$O$2)+1)</f>
        <v/>
      </c>
      <c r="D6826" s="27" t="str">
        <f aca="false">IF(A6826="","",IF(A6826=1,Calculadora!$D$5,G6825))</f>
        <v/>
      </c>
      <c r="E6826" s="27" t="str">
        <f aca="false">IF(A6826="","",IF($O$9=1,IF(MOD(C6826-1,$O$8)=0,Calculadora!$D$6*(1+Calculadora!$D$7)^(B6826-1),0),IF(MOD(C6826,$O$8)=0,Calculadora!$D$6*(1+Calculadora!$D$7)^(B6826-1),0)))</f>
        <v/>
      </c>
      <c r="F6826" s="27" t="str">
        <f aca="false">IF(A6826="","",(D6826+IF($O$9=1,E6826,0))*$O$7)</f>
        <v/>
      </c>
      <c r="G6826" s="27" t="str">
        <f aca="false">IF(A6826="","",D6826+E6826+F6826)</f>
        <v/>
      </c>
      <c r="H6826" s="27" t="str">
        <f aca="false">IF(A6826="","",Calculadora!$D$5+SUM($E$7:E6826))</f>
        <v/>
      </c>
      <c r="I6826" s="27" t="str">
        <f aca="false">IF(A6826="","",G6826-H6826)</f>
        <v/>
      </c>
      <c r="J6826" s="27" t="str">
        <f aca="false">IF(A6826="","",IF(C6826=$O$2,G6826,0))</f>
        <v/>
      </c>
    </row>
    <row r="6827" customFormat="false" ht="15" hidden="false" customHeight="false" outlineLevel="0" collapsed="false">
      <c r="A6827" s="25" t="str">
        <f aca="false">IF(ROW()-6&lt;=$O$3,ROW()-6,"")</f>
        <v/>
      </c>
      <c r="B6827" s="25" t="str">
        <f aca="false">IF(A6827="","",INT((A6827-1)/$O$2)+1)</f>
        <v/>
      </c>
      <c r="C6827" s="25" t="str">
        <f aca="false">IF(A6827="","",MOD(A6827-1,$O$2)+1)</f>
        <v/>
      </c>
      <c r="D6827" s="27" t="str">
        <f aca="false">IF(A6827="","",IF(A6827=1,Calculadora!$D$5,G6826))</f>
        <v/>
      </c>
      <c r="E6827" s="27" t="str">
        <f aca="false">IF(A6827="","",IF($O$9=1,IF(MOD(C6827-1,$O$8)=0,Calculadora!$D$6*(1+Calculadora!$D$7)^(B6827-1),0),IF(MOD(C6827,$O$8)=0,Calculadora!$D$6*(1+Calculadora!$D$7)^(B6827-1),0)))</f>
        <v/>
      </c>
      <c r="F6827" s="27" t="str">
        <f aca="false">IF(A6827="","",(D6827+IF($O$9=1,E6827,0))*$O$7)</f>
        <v/>
      </c>
      <c r="G6827" s="27" t="str">
        <f aca="false">IF(A6827="","",D6827+E6827+F6827)</f>
        <v/>
      </c>
      <c r="H6827" s="27" t="str">
        <f aca="false">IF(A6827="","",Calculadora!$D$5+SUM($E$7:E6827))</f>
        <v/>
      </c>
      <c r="I6827" s="27" t="str">
        <f aca="false">IF(A6827="","",G6827-H6827)</f>
        <v/>
      </c>
      <c r="J6827" s="27" t="str">
        <f aca="false">IF(A6827="","",IF(C6827=$O$2,G6827,0))</f>
        <v/>
      </c>
    </row>
    <row r="6828" customFormat="false" ht="15" hidden="false" customHeight="false" outlineLevel="0" collapsed="false">
      <c r="A6828" s="25" t="str">
        <f aca="false">IF(ROW()-6&lt;=$O$3,ROW()-6,"")</f>
        <v/>
      </c>
      <c r="B6828" s="25" t="str">
        <f aca="false">IF(A6828="","",INT((A6828-1)/$O$2)+1)</f>
        <v/>
      </c>
      <c r="C6828" s="25" t="str">
        <f aca="false">IF(A6828="","",MOD(A6828-1,$O$2)+1)</f>
        <v/>
      </c>
      <c r="D6828" s="27" t="str">
        <f aca="false">IF(A6828="","",IF(A6828=1,Calculadora!$D$5,G6827))</f>
        <v/>
      </c>
      <c r="E6828" s="27" t="str">
        <f aca="false">IF(A6828="","",IF($O$9=1,IF(MOD(C6828-1,$O$8)=0,Calculadora!$D$6*(1+Calculadora!$D$7)^(B6828-1),0),IF(MOD(C6828,$O$8)=0,Calculadora!$D$6*(1+Calculadora!$D$7)^(B6828-1),0)))</f>
        <v/>
      </c>
      <c r="F6828" s="27" t="str">
        <f aca="false">IF(A6828="","",(D6828+IF($O$9=1,E6828,0))*$O$7)</f>
        <v/>
      </c>
      <c r="G6828" s="27" t="str">
        <f aca="false">IF(A6828="","",D6828+E6828+F6828)</f>
        <v/>
      </c>
      <c r="H6828" s="27" t="str">
        <f aca="false">IF(A6828="","",Calculadora!$D$5+SUM($E$7:E6828))</f>
        <v/>
      </c>
      <c r="I6828" s="27" t="str">
        <f aca="false">IF(A6828="","",G6828-H6828)</f>
        <v/>
      </c>
      <c r="J6828" s="27" t="str">
        <f aca="false">IF(A6828="","",IF(C6828=$O$2,G6828,0))</f>
        <v/>
      </c>
    </row>
    <row r="6829" customFormat="false" ht="15" hidden="false" customHeight="false" outlineLevel="0" collapsed="false">
      <c r="A6829" s="25" t="str">
        <f aca="false">IF(ROW()-6&lt;=$O$3,ROW()-6,"")</f>
        <v/>
      </c>
      <c r="B6829" s="25" t="str">
        <f aca="false">IF(A6829="","",INT((A6829-1)/$O$2)+1)</f>
        <v/>
      </c>
      <c r="C6829" s="25" t="str">
        <f aca="false">IF(A6829="","",MOD(A6829-1,$O$2)+1)</f>
        <v/>
      </c>
      <c r="D6829" s="27" t="str">
        <f aca="false">IF(A6829="","",IF(A6829=1,Calculadora!$D$5,G6828))</f>
        <v/>
      </c>
      <c r="E6829" s="27" t="str">
        <f aca="false">IF(A6829="","",IF($O$9=1,IF(MOD(C6829-1,$O$8)=0,Calculadora!$D$6*(1+Calculadora!$D$7)^(B6829-1),0),IF(MOD(C6829,$O$8)=0,Calculadora!$D$6*(1+Calculadora!$D$7)^(B6829-1),0)))</f>
        <v/>
      </c>
      <c r="F6829" s="27" t="str">
        <f aca="false">IF(A6829="","",(D6829+IF($O$9=1,E6829,0))*$O$7)</f>
        <v/>
      </c>
      <c r="G6829" s="27" t="str">
        <f aca="false">IF(A6829="","",D6829+E6829+F6829)</f>
        <v/>
      </c>
      <c r="H6829" s="27" t="str">
        <f aca="false">IF(A6829="","",Calculadora!$D$5+SUM($E$7:E6829))</f>
        <v/>
      </c>
      <c r="I6829" s="27" t="str">
        <f aca="false">IF(A6829="","",G6829-H6829)</f>
        <v/>
      </c>
      <c r="J6829" s="27" t="str">
        <f aca="false">IF(A6829="","",IF(C6829=$O$2,G6829,0))</f>
        <v/>
      </c>
    </row>
    <row r="6830" customFormat="false" ht="15" hidden="false" customHeight="false" outlineLevel="0" collapsed="false">
      <c r="A6830" s="25" t="str">
        <f aca="false">IF(ROW()-6&lt;=$O$3,ROW()-6,"")</f>
        <v/>
      </c>
      <c r="B6830" s="25" t="str">
        <f aca="false">IF(A6830="","",INT((A6830-1)/$O$2)+1)</f>
        <v/>
      </c>
      <c r="C6830" s="25" t="str">
        <f aca="false">IF(A6830="","",MOD(A6830-1,$O$2)+1)</f>
        <v/>
      </c>
      <c r="D6830" s="27" t="str">
        <f aca="false">IF(A6830="","",IF(A6830=1,Calculadora!$D$5,G6829))</f>
        <v/>
      </c>
      <c r="E6830" s="27" t="str">
        <f aca="false">IF(A6830="","",IF($O$9=1,IF(MOD(C6830-1,$O$8)=0,Calculadora!$D$6*(1+Calculadora!$D$7)^(B6830-1),0),IF(MOD(C6830,$O$8)=0,Calculadora!$D$6*(1+Calculadora!$D$7)^(B6830-1),0)))</f>
        <v/>
      </c>
      <c r="F6830" s="27" t="str">
        <f aca="false">IF(A6830="","",(D6830+IF($O$9=1,E6830,0))*$O$7)</f>
        <v/>
      </c>
      <c r="G6830" s="27" t="str">
        <f aca="false">IF(A6830="","",D6830+E6830+F6830)</f>
        <v/>
      </c>
      <c r="H6830" s="27" t="str">
        <f aca="false">IF(A6830="","",Calculadora!$D$5+SUM($E$7:E6830))</f>
        <v/>
      </c>
      <c r="I6830" s="27" t="str">
        <f aca="false">IF(A6830="","",G6830-H6830)</f>
        <v/>
      </c>
      <c r="J6830" s="27" t="str">
        <f aca="false">IF(A6830="","",IF(C6830=$O$2,G6830,0))</f>
        <v/>
      </c>
    </row>
    <row r="6831" customFormat="false" ht="15" hidden="false" customHeight="false" outlineLevel="0" collapsed="false">
      <c r="A6831" s="25" t="str">
        <f aca="false">IF(ROW()-6&lt;=$O$3,ROW()-6,"")</f>
        <v/>
      </c>
      <c r="B6831" s="25" t="str">
        <f aca="false">IF(A6831="","",INT((A6831-1)/$O$2)+1)</f>
        <v/>
      </c>
      <c r="C6831" s="25" t="str">
        <f aca="false">IF(A6831="","",MOD(A6831-1,$O$2)+1)</f>
        <v/>
      </c>
      <c r="D6831" s="27" t="str">
        <f aca="false">IF(A6831="","",IF(A6831=1,Calculadora!$D$5,G6830))</f>
        <v/>
      </c>
      <c r="E6831" s="27" t="str">
        <f aca="false">IF(A6831="","",IF($O$9=1,IF(MOD(C6831-1,$O$8)=0,Calculadora!$D$6*(1+Calculadora!$D$7)^(B6831-1),0),IF(MOD(C6831,$O$8)=0,Calculadora!$D$6*(1+Calculadora!$D$7)^(B6831-1),0)))</f>
        <v/>
      </c>
      <c r="F6831" s="27" t="str">
        <f aca="false">IF(A6831="","",(D6831+IF($O$9=1,E6831,0))*$O$7)</f>
        <v/>
      </c>
      <c r="G6831" s="27" t="str">
        <f aca="false">IF(A6831="","",D6831+E6831+F6831)</f>
        <v/>
      </c>
      <c r="H6831" s="27" t="str">
        <f aca="false">IF(A6831="","",Calculadora!$D$5+SUM($E$7:E6831))</f>
        <v/>
      </c>
      <c r="I6831" s="27" t="str">
        <f aca="false">IF(A6831="","",G6831-H6831)</f>
        <v/>
      </c>
      <c r="J6831" s="27" t="str">
        <f aca="false">IF(A6831="","",IF(C6831=$O$2,G6831,0))</f>
        <v/>
      </c>
    </row>
    <row r="6832" customFormat="false" ht="15" hidden="false" customHeight="false" outlineLevel="0" collapsed="false">
      <c r="A6832" s="25" t="str">
        <f aca="false">IF(ROW()-6&lt;=$O$3,ROW()-6,"")</f>
        <v/>
      </c>
      <c r="B6832" s="25" t="str">
        <f aca="false">IF(A6832="","",INT((A6832-1)/$O$2)+1)</f>
        <v/>
      </c>
      <c r="C6832" s="25" t="str">
        <f aca="false">IF(A6832="","",MOD(A6832-1,$O$2)+1)</f>
        <v/>
      </c>
      <c r="D6832" s="27" t="str">
        <f aca="false">IF(A6832="","",IF(A6832=1,Calculadora!$D$5,G6831))</f>
        <v/>
      </c>
      <c r="E6832" s="27" t="str">
        <f aca="false">IF(A6832="","",IF($O$9=1,IF(MOD(C6832-1,$O$8)=0,Calculadora!$D$6*(1+Calculadora!$D$7)^(B6832-1),0),IF(MOD(C6832,$O$8)=0,Calculadora!$D$6*(1+Calculadora!$D$7)^(B6832-1),0)))</f>
        <v/>
      </c>
      <c r="F6832" s="27" t="str">
        <f aca="false">IF(A6832="","",(D6832+IF($O$9=1,E6832,0))*$O$7)</f>
        <v/>
      </c>
      <c r="G6832" s="27" t="str">
        <f aca="false">IF(A6832="","",D6832+E6832+F6832)</f>
        <v/>
      </c>
      <c r="H6832" s="27" t="str">
        <f aca="false">IF(A6832="","",Calculadora!$D$5+SUM($E$7:E6832))</f>
        <v/>
      </c>
      <c r="I6832" s="27" t="str">
        <f aca="false">IF(A6832="","",G6832-H6832)</f>
        <v/>
      </c>
      <c r="J6832" s="27" t="str">
        <f aca="false">IF(A6832="","",IF(C6832=$O$2,G6832,0))</f>
        <v/>
      </c>
    </row>
    <row r="6833" customFormat="false" ht="15" hidden="false" customHeight="false" outlineLevel="0" collapsed="false">
      <c r="A6833" s="25" t="str">
        <f aca="false">IF(ROW()-6&lt;=$O$3,ROW()-6,"")</f>
        <v/>
      </c>
      <c r="B6833" s="25" t="str">
        <f aca="false">IF(A6833="","",INT((A6833-1)/$O$2)+1)</f>
        <v/>
      </c>
      <c r="C6833" s="25" t="str">
        <f aca="false">IF(A6833="","",MOD(A6833-1,$O$2)+1)</f>
        <v/>
      </c>
      <c r="D6833" s="27" t="str">
        <f aca="false">IF(A6833="","",IF(A6833=1,Calculadora!$D$5,G6832))</f>
        <v/>
      </c>
      <c r="E6833" s="27" t="str">
        <f aca="false">IF(A6833="","",IF($O$9=1,IF(MOD(C6833-1,$O$8)=0,Calculadora!$D$6*(1+Calculadora!$D$7)^(B6833-1),0),IF(MOD(C6833,$O$8)=0,Calculadora!$D$6*(1+Calculadora!$D$7)^(B6833-1),0)))</f>
        <v/>
      </c>
      <c r="F6833" s="27" t="str">
        <f aca="false">IF(A6833="","",(D6833+IF($O$9=1,E6833,0))*$O$7)</f>
        <v/>
      </c>
      <c r="G6833" s="27" t="str">
        <f aca="false">IF(A6833="","",D6833+E6833+F6833)</f>
        <v/>
      </c>
      <c r="H6833" s="27" t="str">
        <f aca="false">IF(A6833="","",Calculadora!$D$5+SUM($E$7:E6833))</f>
        <v/>
      </c>
      <c r="I6833" s="27" t="str">
        <f aca="false">IF(A6833="","",G6833-H6833)</f>
        <v/>
      </c>
      <c r="J6833" s="27" t="str">
        <f aca="false">IF(A6833="","",IF(C6833=$O$2,G6833,0))</f>
        <v/>
      </c>
    </row>
    <row r="6834" customFormat="false" ht="15" hidden="false" customHeight="false" outlineLevel="0" collapsed="false">
      <c r="A6834" s="25" t="str">
        <f aca="false">IF(ROW()-6&lt;=$O$3,ROW()-6,"")</f>
        <v/>
      </c>
      <c r="B6834" s="25" t="str">
        <f aca="false">IF(A6834="","",INT((A6834-1)/$O$2)+1)</f>
        <v/>
      </c>
      <c r="C6834" s="25" t="str">
        <f aca="false">IF(A6834="","",MOD(A6834-1,$O$2)+1)</f>
        <v/>
      </c>
      <c r="D6834" s="27" t="str">
        <f aca="false">IF(A6834="","",IF(A6834=1,Calculadora!$D$5,G6833))</f>
        <v/>
      </c>
      <c r="E6834" s="27" t="str">
        <f aca="false">IF(A6834="","",IF($O$9=1,IF(MOD(C6834-1,$O$8)=0,Calculadora!$D$6*(1+Calculadora!$D$7)^(B6834-1),0),IF(MOD(C6834,$O$8)=0,Calculadora!$D$6*(1+Calculadora!$D$7)^(B6834-1),0)))</f>
        <v/>
      </c>
      <c r="F6834" s="27" t="str">
        <f aca="false">IF(A6834="","",(D6834+IF($O$9=1,E6834,0))*$O$7)</f>
        <v/>
      </c>
      <c r="G6834" s="27" t="str">
        <f aca="false">IF(A6834="","",D6834+E6834+F6834)</f>
        <v/>
      </c>
      <c r="H6834" s="27" t="str">
        <f aca="false">IF(A6834="","",Calculadora!$D$5+SUM($E$7:E6834))</f>
        <v/>
      </c>
      <c r="I6834" s="27" t="str">
        <f aca="false">IF(A6834="","",G6834-H6834)</f>
        <v/>
      </c>
      <c r="J6834" s="27" t="str">
        <f aca="false">IF(A6834="","",IF(C6834=$O$2,G6834,0))</f>
        <v/>
      </c>
    </row>
    <row r="6835" customFormat="false" ht="15" hidden="false" customHeight="false" outlineLevel="0" collapsed="false">
      <c r="A6835" s="25" t="str">
        <f aca="false">IF(ROW()-6&lt;=$O$3,ROW()-6,"")</f>
        <v/>
      </c>
      <c r="B6835" s="25" t="str">
        <f aca="false">IF(A6835="","",INT((A6835-1)/$O$2)+1)</f>
        <v/>
      </c>
      <c r="C6835" s="25" t="str">
        <f aca="false">IF(A6835="","",MOD(A6835-1,$O$2)+1)</f>
        <v/>
      </c>
      <c r="D6835" s="27" t="str">
        <f aca="false">IF(A6835="","",IF(A6835=1,Calculadora!$D$5,G6834))</f>
        <v/>
      </c>
      <c r="E6835" s="27" t="str">
        <f aca="false">IF(A6835="","",IF($O$9=1,IF(MOD(C6835-1,$O$8)=0,Calculadora!$D$6*(1+Calculadora!$D$7)^(B6835-1),0),IF(MOD(C6835,$O$8)=0,Calculadora!$D$6*(1+Calculadora!$D$7)^(B6835-1),0)))</f>
        <v/>
      </c>
      <c r="F6835" s="27" t="str">
        <f aca="false">IF(A6835="","",(D6835+IF($O$9=1,E6835,0))*$O$7)</f>
        <v/>
      </c>
      <c r="G6835" s="27" t="str">
        <f aca="false">IF(A6835="","",D6835+E6835+F6835)</f>
        <v/>
      </c>
      <c r="H6835" s="27" t="str">
        <f aca="false">IF(A6835="","",Calculadora!$D$5+SUM($E$7:E6835))</f>
        <v/>
      </c>
      <c r="I6835" s="27" t="str">
        <f aca="false">IF(A6835="","",G6835-H6835)</f>
        <v/>
      </c>
      <c r="J6835" s="27" t="str">
        <f aca="false">IF(A6835="","",IF(C6835=$O$2,G6835,0))</f>
        <v/>
      </c>
    </row>
    <row r="6836" customFormat="false" ht="15" hidden="false" customHeight="false" outlineLevel="0" collapsed="false">
      <c r="A6836" s="25" t="str">
        <f aca="false">IF(ROW()-6&lt;=$O$3,ROW()-6,"")</f>
        <v/>
      </c>
      <c r="B6836" s="25" t="str">
        <f aca="false">IF(A6836="","",INT((A6836-1)/$O$2)+1)</f>
        <v/>
      </c>
      <c r="C6836" s="25" t="str">
        <f aca="false">IF(A6836="","",MOD(A6836-1,$O$2)+1)</f>
        <v/>
      </c>
      <c r="D6836" s="27" t="str">
        <f aca="false">IF(A6836="","",IF(A6836=1,Calculadora!$D$5,G6835))</f>
        <v/>
      </c>
      <c r="E6836" s="27" t="str">
        <f aca="false">IF(A6836="","",IF($O$9=1,IF(MOD(C6836-1,$O$8)=0,Calculadora!$D$6*(1+Calculadora!$D$7)^(B6836-1),0),IF(MOD(C6836,$O$8)=0,Calculadora!$D$6*(1+Calculadora!$D$7)^(B6836-1),0)))</f>
        <v/>
      </c>
      <c r="F6836" s="27" t="str">
        <f aca="false">IF(A6836="","",(D6836+IF($O$9=1,E6836,0))*$O$7)</f>
        <v/>
      </c>
      <c r="G6836" s="27" t="str">
        <f aca="false">IF(A6836="","",D6836+E6836+F6836)</f>
        <v/>
      </c>
      <c r="H6836" s="27" t="str">
        <f aca="false">IF(A6836="","",Calculadora!$D$5+SUM($E$7:E6836))</f>
        <v/>
      </c>
      <c r="I6836" s="27" t="str">
        <f aca="false">IF(A6836="","",G6836-H6836)</f>
        <v/>
      </c>
      <c r="J6836" s="27" t="str">
        <f aca="false">IF(A6836="","",IF(C6836=$O$2,G6836,0))</f>
        <v/>
      </c>
    </row>
    <row r="6837" customFormat="false" ht="15" hidden="false" customHeight="false" outlineLevel="0" collapsed="false">
      <c r="A6837" s="25" t="str">
        <f aca="false">IF(ROW()-6&lt;=$O$3,ROW()-6,"")</f>
        <v/>
      </c>
      <c r="B6837" s="25" t="str">
        <f aca="false">IF(A6837="","",INT((A6837-1)/$O$2)+1)</f>
        <v/>
      </c>
      <c r="C6837" s="25" t="str">
        <f aca="false">IF(A6837="","",MOD(A6837-1,$O$2)+1)</f>
        <v/>
      </c>
      <c r="D6837" s="27" t="str">
        <f aca="false">IF(A6837="","",IF(A6837=1,Calculadora!$D$5,G6836))</f>
        <v/>
      </c>
      <c r="E6837" s="27" t="str">
        <f aca="false">IF(A6837="","",IF($O$9=1,IF(MOD(C6837-1,$O$8)=0,Calculadora!$D$6*(1+Calculadora!$D$7)^(B6837-1),0),IF(MOD(C6837,$O$8)=0,Calculadora!$D$6*(1+Calculadora!$D$7)^(B6837-1),0)))</f>
        <v/>
      </c>
      <c r="F6837" s="27" t="str">
        <f aca="false">IF(A6837="","",(D6837+IF($O$9=1,E6837,0))*$O$7)</f>
        <v/>
      </c>
      <c r="G6837" s="27" t="str">
        <f aca="false">IF(A6837="","",D6837+E6837+F6837)</f>
        <v/>
      </c>
      <c r="H6837" s="27" t="str">
        <f aca="false">IF(A6837="","",Calculadora!$D$5+SUM($E$7:E6837))</f>
        <v/>
      </c>
      <c r="I6837" s="27" t="str">
        <f aca="false">IF(A6837="","",G6837-H6837)</f>
        <v/>
      </c>
      <c r="J6837" s="27" t="str">
        <f aca="false">IF(A6837="","",IF(C6837=$O$2,G6837,0))</f>
        <v/>
      </c>
    </row>
    <row r="6838" customFormat="false" ht="15" hidden="false" customHeight="false" outlineLevel="0" collapsed="false">
      <c r="A6838" s="25" t="str">
        <f aca="false">IF(ROW()-6&lt;=$O$3,ROW()-6,"")</f>
        <v/>
      </c>
      <c r="B6838" s="25" t="str">
        <f aca="false">IF(A6838="","",INT((A6838-1)/$O$2)+1)</f>
        <v/>
      </c>
      <c r="C6838" s="25" t="str">
        <f aca="false">IF(A6838="","",MOD(A6838-1,$O$2)+1)</f>
        <v/>
      </c>
      <c r="D6838" s="27" t="str">
        <f aca="false">IF(A6838="","",IF(A6838=1,Calculadora!$D$5,G6837))</f>
        <v/>
      </c>
      <c r="E6838" s="27" t="str">
        <f aca="false">IF(A6838="","",IF($O$9=1,IF(MOD(C6838-1,$O$8)=0,Calculadora!$D$6*(1+Calculadora!$D$7)^(B6838-1),0),IF(MOD(C6838,$O$8)=0,Calculadora!$D$6*(1+Calculadora!$D$7)^(B6838-1),0)))</f>
        <v/>
      </c>
      <c r="F6838" s="27" t="str">
        <f aca="false">IF(A6838="","",(D6838+IF($O$9=1,E6838,0))*$O$7)</f>
        <v/>
      </c>
      <c r="G6838" s="27" t="str">
        <f aca="false">IF(A6838="","",D6838+E6838+F6838)</f>
        <v/>
      </c>
      <c r="H6838" s="27" t="str">
        <f aca="false">IF(A6838="","",Calculadora!$D$5+SUM($E$7:E6838))</f>
        <v/>
      </c>
      <c r="I6838" s="27" t="str">
        <f aca="false">IF(A6838="","",G6838-H6838)</f>
        <v/>
      </c>
      <c r="J6838" s="27" t="str">
        <f aca="false">IF(A6838="","",IF(C6838=$O$2,G6838,0))</f>
        <v/>
      </c>
    </row>
    <row r="6839" customFormat="false" ht="15" hidden="false" customHeight="false" outlineLevel="0" collapsed="false">
      <c r="A6839" s="25" t="str">
        <f aca="false">IF(ROW()-6&lt;=$O$3,ROW()-6,"")</f>
        <v/>
      </c>
      <c r="B6839" s="25" t="str">
        <f aca="false">IF(A6839="","",INT((A6839-1)/$O$2)+1)</f>
        <v/>
      </c>
      <c r="C6839" s="25" t="str">
        <f aca="false">IF(A6839="","",MOD(A6839-1,$O$2)+1)</f>
        <v/>
      </c>
      <c r="D6839" s="27" t="str">
        <f aca="false">IF(A6839="","",IF(A6839=1,Calculadora!$D$5,G6838))</f>
        <v/>
      </c>
      <c r="E6839" s="27" t="str">
        <f aca="false">IF(A6839="","",IF($O$9=1,IF(MOD(C6839-1,$O$8)=0,Calculadora!$D$6*(1+Calculadora!$D$7)^(B6839-1),0),IF(MOD(C6839,$O$8)=0,Calculadora!$D$6*(1+Calculadora!$D$7)^(B6839-1),0)))</f>
        <v/>
      </c>
      <c r="F6839" s="27" t="str">
        <f aca="false">IF(A6839="","",(D6839+IF($O$9=1,E6839,0))*$O$7)</f>
        <v/>
      </c>
      <c r="G6839" s="27" t="str">
        <f aca="false">IF(A6839="","",D6839+E6839+F6839)</f>
        <v/>
      </c>
      <c r="H6839" s="27" t="str">
        <f aca="false">IF(A6839="","",Calculadora!$D$5+SUM($E$7:E6839))</f>
        <v/>
      </c>
      <c r="I6839" s="27" t="str">
        <f aca="false">IF(A6839="","",G6839-H6839)</f>
        <v/>
      </c>
      <c r="J6839" s="27" t="str">
        <f aca="false">IF(A6839="","",IF(C6839=$O$2,G6839,0))</f>
        <v/>
      </c>
    </row>
    <row r="6840" customFormat="false" ht="15" hidden="false" customHeight="false" outlineLevel="0" collapsed="false">
      <c r="A6840" s="25" t="str">
        <f aca="false">IF(ROW()-6&lt;=$O$3,ROW()-6,"")</f>
        <v/>
      </c>
      <c r="B6840" s="25" t="str">
        <f aca="false">IF(A6840="","",INT((A6840-1)/$O$2)+1)</f>
        <v/>
      </c>
      <c r="C6840" s="25" t="str">
        <f aca="false">IF(A6840="","",MOD(A6840-1,$O$2)+1)</f>
        <v/>
      </c>
      <c r="D6840" s="27" t="str">
        <f aca="false">IF(A6840="","",IF(A6840=1,Calculadora!$D$5,G6839))</f>
        <v/>
      </c>
      <c r="E6840" s="27" t="str">
        <f aca="false">IF(A6840="","",IF($O$9=1,IF(MOD(C6840-1,$O$8)=0,Calculadora!$D$6*(1+Calculadora!$D$7)^(B6840-1),0),IF(MOD(C6840,$O$8)=0,Calculadora!$D$6*(1+Calculadora!$D$7)^(B6840-1),0)))</f>
        <v/>
      </c>
      <c r="F6840" s="27" t="str">
        <f aca="false">IF(A6840="","",(D6840+IF($O$9=1,E6840,0))*$O$7)</f>
        <v/>
      </c>
      <c r="G6840" s="27" t="str">
        <f aca="false">IF(A6840="","",D6840+E6840+F6840)</f>
        <v/>
      </c>
      <c r="H6840" s="27" t="str">
        <f aca="false">IF(A6840="","",Calculadora!$D$5+SUM($E$7:E6840))</f>
        <v/>
      </c>
      <c r="I6840" s="27" t="str">
        <f aca="false">IF(A6840="","",G6840-H6840)</f>
        <v/>
      </c>
      <c r="J6840" s="27" t="str">
        <f aca="false">IF(A6840="","",IF(C6840=$O$2,G6840,0))</f>
        <v/>
      </c>
    </row>
    <row r="6841" customFormat="false" ht="15" hidden="false" customHeight="false" outlineLevel="0" collapsed="false">
      <c r="A6841" s="25" t="str">
        <f aca="false">IF(ROW()-6&lt;=$O$3,ROW()-6,"")</f>
        <v/>
      </c>
      <c r="B6841" s="25" t="str">
        <f aca="false">IF(A6841="","",INT((A6841-1)/$O$2)+1)</f>
        <v/>
      </c>
      <c r="C6841" s="25" t="str">
        <f aca="false">IF(A6841="","",MOD(A6841-1,$O$2)+1)</f>
        <v/>
      </c>
      <c r="D6841" s="27" t="str">
        <f aca="false">IF(A6841="","",IF(A6841=1,Calculadora!$D$5,G6840))</f>
        <v/>
      </c>
      <c r="E6841" s="27" t="str">
        <f aca="false">IF(A6841="","",IF($O$9=1,IF(MOD(C6841-1,$O$8)=0,Calculadora!$D$6*(1+Calculadora!$D$7)^(B6841-1),0),IF(MOD(C6841,$O$8)=0,Calculadora!$D$6*(1+Calculadora!$D$7)^(B6841-1),0)))</f>
        <v/>
      </c>
      <c r="F6841" s="27" t="str">
        <f aca="false">IF(A6841="","",(D6841+IF($O$9=1,E6841,0))*$O$7)</f>
        <v/>
      </c>
      <c r="G6841" s="27" t="str">
        <f aca="false">IF(A6841="","",D6841+E6841+F6841)</f>
        <v/>
      </c>
      <c r="H6841" s="27" t="str">
        <f aca="false">IF(A6841="","",Calculadora!$D$5+SUM($E$7:E6841))</f>
        <v/>
      </c>
      <c r="I6841" s="27" t="str">
        <f aca="false">IF(A6841="","",G6841-H6841)</f>
        <v/>
      </c>
      <c r="J6841" s="27" t="str">
        <f aca="false">IF(A6841="","",IF(C6841=$O$2,G6841,0))</f>
        <v/>
      </c>
    </row>
    <row r="6842" customFormat="false" ht="15" hidden="false" customHeight="false" outlineLevel="0" collapsed="false">
      <c r="A6842" s="25" t="str">
        <f aca="false">IF(ROW()-6&lt;=$O$3,ROW()-6,"")</f>
        <v/>
      </c>
      <c r="B6842" s="25" t="str">
        <f aca="false">IF(A6842="","",INT((A6842-1)/$O$2)+1)</f>
        <v/>
      </c>
      <c r="C6842" s="25" t="str">
        <f aca="false">IF(A6842="","",MOD(A6842-1,$O$2)+1)</f>
        <v/>
      </c>
      <c r="D6842" s="27" t="str">
        <f aca="false">IF(A6842="","",IF(A6842=1,Calculadora!$D$5,G6841))</f>
        <v/>
      </c>
      <c r="E6842" s="27" t="str">
        <f aca="false">IF(A6842="","",IF($O$9=1,IF(MOD(C6842-1,$O$8)=0,Calculadora!$D$6*(1+Calculadora!$D$7)^(B6842-1),0),IF(MOD(C6842,$O$8)=0,Calculadora!$D$6*(1+Calculadora!$D$7)^(B6842-1),0)))</f>
        <v/>
      </c>
      <c r="F6842" s="27" t="str">
        <f aca="false">IF(A6842="","",(D6842+IF($O$9=1,E6842,0))*$O$7)</f>
        <v/>
      </c>
      <c r="G6842" s="27" t="str">
        <f aca="false">IF(A6842="","",D6842+E6842+F6842)</f>
        <v/>
      </c>
      <c r="H6842" s="27" t="str">
        <f aca="false">IF(A6842="","",Calculadora!$D$5+SUM($E$7:E6842))</f>
        <v/>
      </c>
      <c r="I6842" s="27" t="str">
        <f aca="false">IF(A6842="","",G6842-H6842)</f>
        <v/>
      </c>
      <c r="J6842" s="27" t="str">
        <f aca="false">IF(A6842="","",IF(C6842=$O$2,G6842,0))</f>
        <v/>
      </c>
    </row>
    <row r="6843" customFormat="false" ht="15" hidden="false" customHeight="false" outlineLevel="0" collapsed="false">
      <c r="A6843" s="25" t="str">
        <f aca="false">IF(ROW()-6&lt;=$O$3,ROW()-6,"")</f>
        <v/>
      </c>
      <c r="B6843" s="25" t="str">
        <f aca="false">IF(A6843="","",INT((A6843-1)/$O$2)+1)</f>
        <v/>
      </c>
      <c r="C6843" s="25" t="str">
        <f aca="false">IF(A6843="","",MOD(A6843-1,$O$2)+1)</f>
        <v/>
      </c>
      <c r="D6843" s="27" t="str">
        <f aca="false">IF(A6843="","",IF(A6843=1,Calculadora!$D$5,G6842))</f>
        <v/>
      </c>
      <c r="E6843" s="27" t="str">
        <f aca="false">IF(A6843="","",IF($O$9=1,IF(MOD(C6843-1,$O$8)=0,Calculadora!$D$6*(1+Calculadora!$D$7)^(B6843-1),0),IF(MOD(C6843,$O$8)=0,Calculadora!$D$6*(1+Calculadora!$D$7)^(B6843-1),0)))</f>
        <v/>
      </c>
      <c r="F6843" s="27" t="str">
        <f aca="false">IF(A6843="","",(D6843+IF($O$9=1,E6843,0))*$O$7)</f>
        <v/>
      </c>
      <c r="G6843" s="27" t="str">
        <f aca="false">IF(A6843="","",D6843+E6843+F6843)</f>
        <v/>
      </c>
      <c r="H6843" s="27" t="str">
        <f aca="false">IF(A6843="","",Calculadora!$D$5+SUM($E$7:E6843))</f>
        <v/>
      </c>
      <c r="I6843" s="27" t="str">
        <f aca="false">IF(A6843="","",G6843-H6843)</f>
        <v/>
      </c>
      <c r="J6843" s="27" t="str">
        <f aca="false">IF(A6843="","",IF(C6843=$O$2,G6843,0))</f>
        <v/>
      </c>
    </row>
    <row r="6844" customFormat="false" ht="15" hidden="false" customHeight="false" outlineLevel="0" collapsed="false">
      <c r="A6844" s="25" t="str">
        <f aca="false">IF(ROW()-6&lt;=$O$3,ROW()-6,"")</f>
        <v/>
      </c>
      <c r="B6844" s="25" t="str">
        <f aca="false">IF(A6844="","",INT((A6844-1)/$O$2)+1)</f>
        <v/>
      </c>
      <c r="C6844" s="25" t="str">
        <f aca="false">IF(A6844="","",MOD(A6844-1,$O$2)+1)</f>
        <v/>
      </c>
      <c r="D6844" s="27" t="str">
        <f aca="false">IF(A6844="","",IF(A6844=1,Calculadora!$D$5,G6843))</f>
        <v/>
      </c>
      <c r="E6844" s="27" t="str">
        <f aca="false">IF(A6844="","",IF($O$9=1,IF(MOD(C6844-1,$O$8)=0,Calculadora!$D$6*(1+Calculadora!$D$7)^(B6844-1),0),IF(MOD(C6844,$O$8)=0,Calculadora!$D$6*(1+Calculadora!$D$7)^(B6844-1),0)))</f>
        <v/>
      </c>
      <c r="F6844" s="27" t="str">
        <f aca="false">IF(A6844="","",(D6844+IF($O$9=1,E6844,0))*$O$7)</f>
        <v/>
      </c>
      <c r="G6844" s="27" t="str">
        <f aca="false">IF(A6844="","",D6844+E6844+F6844)</f>
        <v/>
      </c>
      <c r="H6844" s="27" t="str">
        <f aca="false">IF(A6844="","",Calculadora!$D$5+SUM($E$7:E6844))</f>
        <v/>
      </c>
      <c r="I6844" s="27" t="str">
        <f aca="false">IF(A6844="","",G6844-H6844)</f>
        <v/>
      </c>
      <c r="J6844" s="27" t="str">
        <f aca="false">IF(A6844="","",IF(C6844=$O$2,G6844,0))</f>
        <v/>
      </c>
    </row>
    <row r="6845" customFormat="false" ht="15" hidden="false" customHeight="false" outlineLevel="0" collapsed="false">
      <c r="A6845" s="25" t="str">
        <f aca="false">IF(ROW()-6&lt;=$O$3,ROW()-6,"")</f>
        <v/>
      </c>
      <c r="B6845" s="25" t="str">
        <f aca="false">IF(A6845="","",INT((A6845-1)/$O$2)+1)</f>
        <v/>
      </c>
      <c r="C6845" s="25" t="str">
        <f aca="false">IF(A6845="","",MOD(A6845-1,$O$2)+1)</f>
        <v/>
      </c>
      <c r="D6845" s="27" t="str">
        <f aca="false">IF(A6845="","",IF(A6845=1,Calculadora!$D$5,G6844))</f>
        <v/>
      </c>
      <c r="E6845" s="27" t="str">
        <f aca="false">IF(A6845="","",IF($O$9=1,IF(MOD(C6845-1,$O$8)=0,Calculadora!$D$6*(1+Calculadora!$D$7)^(B6845-1),0),IF(MOD(C6845,$O$8)=0,Calculadora!$D$6*(1+Calculadora!$D$7)^(B6845-1),0)))</f>
        <v/>
      </c>
      <c r="F6845" s="27" t="str">
        <f aca="false">IF(A6845="","",(D6845+IF($O$9=1,E6845,0))*$O$7)</f>
        <v/>
      </c>
      <c r="G6845" s="27" t="str">
        <f aca="false">IF(A6845="","",D6845+E6845+F6845)</f>
        <v/>
      </c>
      <c r="H6845" s="27" t="str">
        <f aca="false">IF(A6845="","",Calculadora!$D$5+SUM($E$7:E6845))</f>
        <v/>
      </c>
      <c r="I6845" s="27" t="str">
        <f aca="false">IF(A6845="","",G6845-H6845)</f>
        <v/>
      </c>
      <c r="J6845" s="27" t="str">
        <f aca="false">IF(A6845="","",IF(C6845=$O$2,G6845,0))</f>
        <v/>
      </c>
    </row>
    <row r="6846" customFormat="false" ht="15" hidden="false" customHeight="false" outlineLevel="0" collapsed="false">
      <c r="A6846" s="25" t="str">
        <f aca="false">IF(ROW()-6&lt;=$O$3,ROW()-6,"")</f>
        <v/>
      </c>
      <c r="B6846" s="25" t="str">
        <f aca="false">IF(A6846="","",INT((A6846-1)/$O$2)+1)</f>
        <v/>
      </c>
      <c r="C6846" s="25" t="str">
        <f aca="false">IF(A6846="","",MOD(A6846-1,$O$2)+1)</f>
        <v/>
      </c>
      <c r="D6846" s="27" t="str">
        <f aca="false">IF(A6846="","",IF(A6846=1,Calculadora!$D$5,G6845))</f>
        <v/>
      </c>
      <c r="E6846" s="27" t="str">
        <f aca="false">IF(A6846="","",IF($O$9=1,IF(MOD(C6846-1,$O$8)=0,Calculadora!$D$6*(1+Calculadora!$D$7)^(B6846-1),0),IF(MOD(C6846,$O$8)=0,Calculadora!$D$6*(1+Calculadora!$D$7)^(B6846-1),0)))</f>
        <v/>
      </c>
      <c r="F6846" s="27" t="str">
        <f aca="false">IF(A6846="","",(D6846+IF($O$9=1,E6846,0))*$O$7)</f>
        <v/>
      </c>
      <c r="G6846" s="27" t="str">
        <f aca="false">IF(A6846="","",D6846+E6846+F6846)</f>
        <v/>
      </c>
      <c r="H6846" s="27" t="str">
        <f aca="false">IF(A6846="","",Calculadora!$D$5+SUM($E$7:E6846))</f>
        <v/>
      </c>
      <c r="I6846" s="27" t="str">
        <f aca="false">IF(A6846="","",G6846-H6846)</f>
        <v/>
      </c>
      <c r="J6846" s="27" t="str">
        <f aca="false">IF(A6846="","",IF(C6846=$O$2,G6846,0))</f>
        <v/>
      </c>
    </row>
    <row r="6847" customFormat="false" ht="15" hidden="false" customHeight="false" outlineLevel="0" collapsed="false">
      <c r="A6847" s="25" t="str">
        <f aca="false">IF(ROW()-6&lt;=$O$3,ROW()-6,"")</f>
        <v/>
      </c>
      <c r="B6847" s="25" t="str">
        <f aca="false">IF(A6847="","",INT((A6847-1)/$O$2)+1)</f>
        <v/>
      </c>
      <c r="C6847" s="25" t="str">
        <f aca="false">IF(A6847="","",MOD(A6847-1,$O$2)+1)</f>
        <v/>
      </c>
      <c r="D6847" s="27" t="str">
        <f aca="false">IF(A6847="","",IF(A6847=1,Calculadora!$D$5,G6846))</f>
        <v/>
      </c>
      <c r="E6847" s="27" t="str">
        <f aca="false">IF(A6847="","",IF($O$9=1,IF(MOD(C6847-1,$O$8)=0,Calculadora!$D$6*(1+Calculadora!$D$7)^(B6847-1),0),IF(MOD(C6847,$O$8)=0,Calculadora!$D$6*(1+Calculadora!$D$7)^(B6847-1),0)))</f>
        <v/>
      </c>
      <c r="F6847" s="27" t="str">
        <f aca="false">IF(A6847="","",(D6847+IF($O$9=1,E6847,0))*$O$7)</f>
        <v/>
      </c>
      <c r="G6847" s="27" t="str">
        <f aca="false">IF(A6847="","",D6847+E6847+F6847)</f>
        <v/>
      </c>
      <c r="H6847" s="27" t="str">
        <f aca="false">IF(A6847="","",Calculadora!$D$5+SUM($E$7:E6847))</f>
        <v/>
      </c>
      <c r="I6847" s="27" t="str">
        <f aca="false">IF(A6847="","",G6847-H6847)</f>
        <v/>
      </c>
      <c r="J6847" s="27" t="str">
        <f aca="false">IF(A6847="","",IF(C6847=$O$2,G6847,0))</f>
        <v/>
      </c>
    </row>
    <row r="6848" customFormat="false" ht="15" hidden="false" customHeight="false" outlineLevel="0" collapsed="false">
      <c r="A6848" s="25" t="str">
        <f aca="false">IF(ROW()-6&lt;=$O$3,ROW()-6,"")</f>
        <v/>
      </c>
      <c r="B6848" s="25" t="str">
        <f aca="false">IF(A6848="","",INT((A6848-1)/$O$2)+1)</f>
        <v/>
      </c>
      <c r="C6848" s="25" t="str">
        <f aca="false">IF(A6848="","",MOD(A6848-1,$O$2)+1)</f>
        <v/>
      </c>
      <c r="D6848" s="27" t="str">
        <f aca="false">IF(A6848="","",IF(A6848=1,Calculadora!$D$5,G6847))</f>
        <v/>
      </c>
      <c r="E6848" s="27" t="str">
        <f aca="false">IF(A6848="","",IF($O$9=1,IF(MOD(C6848-1,$O$8)=0,Calculadora!$D$6*(1+Calculadora!$D$7)^(B6848-1),0),IF(MOD(C6848,$O$8)=0,Calculadora!$D$6*(1+Calculadora!$D$7)^(B6848-1),0)))</f>
        <v/>
      </c>
      <c r="F6848" s="27" t="str">
        <f aca="false">IF(A6848="","",(D6848+IF($O$9=1,E6848,0))*$O$7)</f>
        <v/>
      </c>
      <c r="G6848" s="27" t="str">
        <f aca="false">IF(A6848="","",D6848+E6848+F6848)</f>
        <v/>
      </c>
      <c r="H6848" s="27" t="str">
        <f aca="false">IF(A6848="","",Calculadora!$D$5+SUM($E$7:E6848))</f>
        <v/>
      </c>
      <c r="I6848" s="27" t="str">
        <f aca="false">IF(A6848="","",G6848-H6848)</f>
        <v/>
      </c>
      <c r="J6848" s="27" t="str">
        <f aca="false">IF(A6848="","",IF(C6848=$O$2,G6848,0))</f>
        <v/>
      </c>
    </row>
    <row r="6849" customFormat="false" ht="15" hidden="false" customHeight="false" outlineLevel="0" collapsed="false">
      <c r="A6849" s="25" t="str">
        <f aca="false">IF(ROW()-6&lt;=$O$3,ROW()-6,"")</f>
        <v/>
      </c>
      <c r="B6849" s="25" t="str">
        <f aca="false">IF(A6849="","",INT((A6849-1)/$O$2)+1)</f>
        <v/>
      </c>
      <c r="C6849" s="25" t="str">
        <f aca="false">IF(A6849="","",MOD(A6849-1,$O$2)+1)</f>
        <v/>
      </c>
      <c r="D6849" s="27" t="str">
        <f aca="false">IF(A6849="","",IF(A6849=1,Calculadora!$D$5,G6848))</f>
        <v/>
      </c>
      <c r="E6849" s="27" t="str">
        <f aca="false">IF(A6849="","",IF($O$9=1,IF(MOD(C6849-1,$O$8)=0,Calculadora!$D$6*(1+Calculadora!$D$7)^(B6849-1),0),IF(MOD(C6849,$O$8)=0,Calculadora!$D$6*(1+Calculadora!$D$7)^(B6849-1),0)))</f>
        <v/>
      </c>
      <c r="F6849" s="27" t="str">
        <f aca="false">IF(A6849="","",(D6849+IF($O$9=1,E6849,0))*$O$7)</f>
        <v/>
      </c>
      <c r="G6849" s="27" t="str">
        <f aca="false">IF(A6849="","",D6849+E6849+F6849)</f>
        <v/>
      </c>
      <c r="H6849" s="27" t="str">
        <f aca="false">IF(A6849="","",Calculadora!$D$5+SUM($E$7:E6849))</f>
        <v/>
      </c>
      <c r="I6849" s="27" t="str">
        <f aca="false">IF(A6849="","",G6849-H6849)</f>
        <v/>
      </c>
      <c r="J6849" s="27" t="str">
        <f aca="false">IF(A6849="","",IF(C6849=$O$2,G6849,0))</f>
        <v/>
      </c>
    </row>
    <row r="6850" customFormat="false" ht="15" hidden="false" customHeight="false" outlineLevel="0" collapsed="false">
      <c r="A6850" s="25" t="str">
        <f aca="false">IF(ROW()-6&lt;=$O$3,ROW()-6,"")</f>
        <v/>
      </c>
      <c r="B6850" s="25" t="str">
        <f aca="false">IF(A6850="","",INT((A6850-1)/$O$2)+1)</f>
        <v/>
      </c>
      <c r="C6850" s="25" t="str">
        <f aca="false">IF(A6850="","",MOD(A6850-1,$O$2)+1)</f>
        <v/>
      </c>
      <c r="D6850" s="27" t="str">
        <f aca="false">IF(A6850="","",IF(A6850=1,Calculadora!$D$5,G6849))</f>
        <v/>
      </c>
      <c r="E6850" s="27" t="str">
        <f aca="false">IF(A6850="","",IF($O$9=1,IF(MOD(C6850-1,$O$8)=0,Calculadora!$D$6*(1+Calculadora!$D$7)^(B6850-1),0),IF(MOD(C6850,$O$8)=0,Calculadora!$D$6*(1+Calculadora!$D$7)^(B6850-1),0)))</f>
        <v/>
      </c>
      <c r="F6850" s="27" t="str">
        <f aca="false">IF(A6850="","",(D6850+IF($O$9=1,E6850,0))*$O$7)</f>
        <v/>
      </c>
      <c r="G6850" s="27" t="str">
        <f aca="false">IF(A6850="","",D6850+E6850+F6850)</f>
        <v/>
      </c>
      <c r="H6850" s="27" t="str">
        <f aca="false">IF(A6850="","",Calculadora!$D$5+SUM($E$7:E6850))</f>
        <v/>
      </c>
      <c r="I6850" s="27" t="str">
        <f aca="false">IF(A6850="","",G6850-H6850)</f>
        <v/>
      </c>
      <c r="J6850" s="27" t="str">
        <f aca="false">IF(A6850="","",IF(C6850=$O$2,G6850,0))</f>
        <v/>
      </c>
    </row>
    <row r="6851" customFormat="false" ht="15" hidden="false" customHeight="false" outlineLevel="0" collapsed="false">
      <c r="A6851" s="25" t="str">
        <f aca="false">IF(ROW()-6&lt;=$O$3,ROW()-6,"")</f>
        <v/>
      </c>
      <c r="B6851" s="25" t="str">
        <f aca="false">IF(A6851="","",INT((A6851-1)/$O$2)+1)</f>
        <v/>
      </c>
      <c r="C6851" s="25" t="str">
        <f aca="false">IF(A6851="","",MOD(A6851-1,$O$2)+1)</f>
        <v/>
      </c>
      <c r="D6851" s="27" t="str">
        <f aca="false">IF(A6851="","",IF(A6851=1,Calculadora!$D$5,G6850))</f>
        <v/>
      </c>
      <c r="E6851" s="27" t="str">
        <f aca="false">IF(A6851="","",IF($O$9=1,IF(MOD(C6851-1,$O$8)=0,Calculadora!$D$6*(1+Calculadora!$D$7)^(B6851-1),0),IF(MOD(C6851,$O$8)=0,Calculadora!$D$6*(1+Calculadora!$D$7)^(B6851-1),0)))</f>
        <v/>
      </c>
      <c r="F6851" s="27" t="str">
        <f aca="false">IF(A6851="","",(D6851+IF($O$9=1,E6851,0))*$O$7)</f>
        <v/>
      </c>
      <c r="G6851" s="27" t="str">
        <f aca="false">IF(A6851="","",D6851+E6851+F6851)</f>
        <v/>
      </c>
      <c r="H6851" s="27" t="str">
        <f aca="false">IF(A6851="","",Calculadora!$D$5+SUM($E$7:E6851))</f>
        <v/>
      </c>
      <c r="I6851" s="27" t="str">
        <f aca="false">IF(A6851="","",G6851-H6851)</f>
        <v/>
      </c>
      <c r="J6851" s="27" t="str">
        <f aca="false">IF(A6851="","",IF(C6851=$O$2,G6851,0))</f>
        <v/>
      </c>
    </row>
    <row r="6852" customFormat="false" ht="15" hidden="false" customHeight="false" outlineLevel="0" collapsed="false">
      <c r="A6852" s="25" t="str">
        <f aca="false">IF(ROW()-6&lt;=$O$3,ROW()-6,"")</f>
        <v/>
      </c>
      <c r="B6852" s="25" t="str">
        <f aca="false">IF(A6852="","",INT((A6852-1)/$O$2)+1)</f>
        <v/>
      </c>
      <c r="C6852" s="25" t="str">
        <f aca="false">IF(A6852="","",MOD(A6852-1,$O$2)+1)</f>
        <v/>
      </c>
      <c r="D6852" s="27" t="str">
        <f aca="false">IF(A6852="","",IF(A6852=1,Calculadora!$D$5,G6851))</f>
        <v/>
      </c>
      <c r="E6852" s="27" t="str">
        <f aca="false">IF(A6852="","",IF($O$9=1,IF(MOD(C6852-1,$O$8)=0,Calculadora!$D$6*(1+Calculadora!$D$7)^(B6852-1),0),IF(MOD(C6852,$O$8)=0,Calculadora!$D$6*(1+Calculadora!$D$7)^(B6852-1),0)))</f>
        <v/>
      </c>
      <c r="F6852" s="27" t="str">
        <f aca="false">IF(A6852="","",(D6852+IF($O$9=1,E6852,0))*$O$7)</f>
        <v/>
      </c>
      <c r="G6852" s="27" t="str">
        <f aca="false">IF(A6852="","",D6852+E6852+F6852)</f>
        <v/>
      </c>
      <c r="H6852" s="27" t="str">
        <f aca="false">IF(A6852="","",Calculadora!$D$5+SUM($E$7:E6852))</f>
        <v/>
      </c>
      <c r="I6852" s="27" t="str">
        <f aca="false">IF(A6852="","",G6852-H6852)</f>
        <v/>
      </c>
      <c r="J6852" s="27" t="str">
        <f aca="false">IF(A6852="","",IF(C6852=$O$2,G6852,0))</f>
        <v/>
      </c>
    </row>
    <row r="6853" customFormat="false" ht="15" hidden="false" customHeight="false" outlineLevel="0" collapsed="false">
      <c r="A6853" s="25" t="str">
        <f aca="false">IF(ROW()-6&lt;=$O$3,ROW()-6,"")</f>
        <v/>
      </c>
      <c r="B6853" s="25" t="str">
        <f aca="false">IF(A6853="","",INT((A6853-1)/$O$2)+1)</f>
        <v/>
      </c>
      <c r="C6853" s="25" t="str">
        <f aca="false">IF(A6853="","",MOD(A6853-1,$O$2)+1)</f>
        <v/>
      </c>
      <c r="D6853" s="27" t="str">
        <f aca="false">IF(A6853="","",IF(A6853=1,Calculadora!$D$5,G6852))</f>
        <v/>
      </c>
      <c r="E6853" s="27" t="str">
        <f aca="false">IF(A6853="","",IF($O$9=1,IF(MOD(C6853-1,$O$8)=0,Calculadora!$D$6*(1+Calculadora!$D$7)^(B6853-1),0),IF(MOD(C6853,$O$8)=0,Calculadora!$D$6*(1+Calculadora!$D$7)^(B6853-1),0)))</f>
        <v/>
      </c>
      <c r="F6853" s="27" t="str">
        <f aca="false">IF(A6853="","",(D6853+IF($O$9=1,E6853,0))*$O$7)</f>
        <v/>
      </c>
      <c r="G6853" s="27" t="str">
        <f aca="false">IF(A6853="","",D6853+E6853+F6853)</f>
        <v/>
      </c>
      <c r="H6853" s="27" t="str">
        <f aca="false">IF(A6853="","",Calculadora!$D$5+SUM($E$7:E6853))</f>
        <v/>
      </c>
      <c r="I6853" s="27" t="str">
        <f aca="false">IF(A6853="","",G6853-H6853)</f>
        <v/>
      </c>
      <c r="J6853" s="27" t="str">
        <f aca="false">IF(A6853="","",IF(C6853=$O$2,G6853,0))</f>
        <v/>
      </c>
    </row>
    <row r="6854" customFormat="false" ht="15" hidden="false" customHeight="false" outlineLevel="0" collapsed="false">
      <c r="A6854" s="25" t="str">
        <f aca="false">IF(ROW()-6&lt;=$O$3,ROW()-6,"")</f>
        <v/>
      </c>
      <c r="B6854" s="25" t="str">
        <f aca="false">IF(A6854="","",INT((A6854-1)/$O$2)+1)</f>
        <v/>
      </c>
      <c r="C6854" s="25" t="str">
        <f aca="false">IF(A6854="","",MOD(A6854-1,$O$2)+1)</f>
        <v/>
      </c>
      <c r="D6854" s="27" t="str">
        <f aca="false">IF(A6854="","",IF(A6854=1,Calculadora!$D$5,G6853))</f>
        <v/>
      </c>
      <c r="E6854" s="27" t="str">
        <f aca="false">IF(A6854="","",IF($O$9=1,IF(MOD(C6854-1,$O$8)=0,Calculadora!$D$6*(1+Calculadora!$D$7)^(B6854-1),0),IF(MOD(C6854,$O$8)=0,Calculadora!$D$6*(1+Calculadora!$D$7)^(B6854-1),0)))</f>
        <v/>
      </c>
      <c r="F6854" s="27" t="str">
        <f aca="false">IF(A6854="","",(D6854+IF($O$9=1,E6854,0))*$O$7)</f>
        <v/>
      </c>
      <c r="G6854" s="27" t="str">
        <f aca="false">IF(A6854="","",D6854+E6854+F6854)</f>
        <v/>
      </c>
      <c r="H6854" s="27" t="str">
        <f aca="false">IF(A6854="","",Calculadora!$D$5+SUM($E$7:E6854))</f>
        <v/>
      </c>
      <c r="I6854" s="27" t="str">
        <f aca="false">IF(A6854="","",G6854-H6854)</f>
        <v/>
      </c>
      <c r="J6854" s="27" t="str">
        <f aca="false">IF(A6854="","",IF(C6854=$O$2,G6854,0))</f>
        <v/>
      </c>
    </row>
    <row r="6855" customFormat="false" ht="15" hidden="false" customHeight="false" outlineLevel="0" collapsed="false">
      <c r="A6855" s="25" t="str">
        <f aca="false">IF(ROW()-6&lt;=$O$3,ROW()-6,"")</f>
        <v/>
      </c>
      <c r="B6855" s="25" t="str">
        <f aca="false">IF(A6855="","",INT((A6855-1)/$O$2)+1)</f>
        <v/>
      </c>
      <c r="C6855" s="25" t="str">
        <f aca="false">IF(A6855="","",MOD(A6855-1,$O$2)+1)</f>
        <v/>
      </c>
      <c r="D6855" s="27" t="str">
        <f aca="false">IF(A6855="","",IF(A6855=1,Calculadora!$D$5,G6854))</f>
        <v/>
      </c>
      <c r="E6855" s="27" t="str">
        <f aca="false">IF(A6855="","",IF($O$9=1,IF(MOD(C6855-1,$O$8)=0,Calculadora!$D$6*(1+Calculadora!$D$7)^(B6855-1),0),IF(MOD(C6855,$O$8)=0,Calculadora!$D$6*(1+Calculadora!$D$7)^(B6855-1),0)))</f>
        <v/>
      </c>
      <c r="F6855" s="27" t="str">
        <f aca="false">IF(A6855="","",(D6855+IF($O$9=1,E6855,0))*$O$7)</f>
        <v/>
      </c>
      <c r="G6855" s="27" t="str">
        <f aca="false">IF(A6855="","",D6855+E6855+F6855)</f>
        <v/>
      </c>
      <c r="H6855" s="27" t="str">
        <f aca="false">IF(A6855="","",Calculadora!$D$5+SUM($E$7:E6855))</f>
        <v/>
      </c>
      <c r="I6855" s="27" t="str">
        <f aca="false">IF(A6855="","",G6855-H6855)</f>
        <v/>
      </c>
      <c r="J6855" s="27" t="str">
        <f aca="false">IF(A6855="","",IF(C6855=$O$2,G6855,0))</f>
        <v/>
      </c>
    </row>
    <row r="6856" customFormat="false" ht="15" hidden="false" customHeight="false" outlineLevel="0" collapsed="false">
      <c r="A6856" s="25" t="str">
        <f aca="false">IF(ROW()-6&lt;=$O$3,ROW()-6,"")</f>
        <v/>
      </c>
      <c r="B6856" s="25" t="str">
        <f aca="false">IF(A6856="","",INT((A6856-1)/$O$2)+1)</f>
        <v/>
      </c>
      <c r="C6856" s="25" t="str">
        <f aca="false">IF(A6856="","",MOD(A6856-1,$O$2)+1)</f>
        <v/>
      </c>
      <c r="D6856" s="27" t="str">
        <f aca="false">IF(A6856="","",IF(A6856=1,Calculadora!$D$5,G6855))</f>
        <v/>
      </c>
      <c r="E6856" s="27" t="str">
        <f aca="false">IF(A6856="","",IF($O$9=1,IF(MOD(C6856-1,$O$8)=0,Calculadora!$D$6*(1+Calculadora!$D$7)^(B6856-1),0),IF(MOD(C6856,$O$8)=0,Calculadora!$D$6*(1+Calculadora!$D$7)^(B6856-1),0)))</f>
        <v/>
      </c>
      <c r="F6856" s="27" t="str">
        <f aca="false">IF(A6856="","",(D6856+IF($O$9=1,E6856,0))*$O$7)</f>
        <v/>
      </c>
      <c r="G6856" s="27" t="str">
        <f aca="false">IF(A6856="","",D6856+E6856+F6856)</f>
        <v/>
      </c>
      <c r="H6856" s="27" t="str">
        <f aca="false">IF(A6856="","",Calculadora!$D$5+SUM($E$7:E6856))</f>
        <v/>
      </c>
      <c r="I6856" s="27" t="str">
        <f aca="false">IF(A6856="","",G6856-H6856)</f>
        <v/>
      </c>
      <c r="J6856" s="27" t="str">
        <f aca="false">IF(A6856="","",IF(C6856=$O$2,G6856,0))</f>
        <v/>
      </c>
    </row>
    <row r="6857" customFormat="false" ht="15" hidden="false" customHeight="false" outlineLevel="0" collapsed="false">
      <c r="A6857" s="25" t="str">
        <f aca="false">IF(ROW()-6&lt;=$O$3,ROW()-6,"")</f>
        <v/>
      </c>
      <c r="B6857" s="25" t="str">
        <f aca="false">IF(A6857="","",INT((A6857-1)/$O$2)+1)</f>
        <v/>
      </c>
      <c r="C6857" s="25" t="str">
        <f aca="false">IF(A6857="","",MOD(A6857-1,$O$2)+1)</f>
        <v/>
      </c>
      <c r="D6857" s="27" t="str">
        <f aca="false">IF(A6857="","",IF(A6857=1,Calculadora!$D$5,G6856))</f>
        <v/>
      </c>
      <c r="E6857" s="27" t="str">
        <f aca="false">IF(A6857="","",IF($O$9=1,IF(MOD(C6857-1,$O$8)=0,Calculadora!$D$6*(1+Calculadora!$D$7)^(B6857-1),0),IF(MOD(C6857,$O$8)=0,Calculadora!$D$6*(1+Calculadora!$D$7)^(B6857-1),0)))</f>
        <v/>
      </c>
      <c r="F6857" s="27" t="str">
        <f aca="false">IF(A6857="","",(D6857+IF($O$9=1,E6857,0))*$O$7)</f>
        <v/>
      </c>
      <c r="G6857" s="27" t="str">
        <f aca="false">IF(A6857="","",D6857+E6857+F6857)</f>
        <v/>
      </c>
      <c r="H6857" s="27" t="str">
        <f aca="false">IF(A6857="","",Calculadora!$D$5+SUM($E$7:E6857))</f>
        <v/>
      </c>
      <c r="I6857" s="27" t="str">
        <f aca="false">IF(A6857="","",G6857-H6857)</f>
        <v/>
      </c>
      <c r="J6857" s="27" t="str">
        <f aca="false">IF(A6857="","",IF(C6857=$O$2,G6857,0))</f>
        <v/>
      </c>
    </row>
    <row r="6858" customFormat="false" ht="15" hidden="false" customHeight="false" outlineLevel="0" collapsed="false">
      <c r="A6858" s="25" t="str">
        <f aca="false">IF(ROW()-6&lt;=$O$3,ROW()-6,"")</f>
        <v/>
      </c>
      <c r="B6858" s="25" t="str">
        <f aca="false">IF(A6858="","",INT((A6858-1)/$O$2)+1)</f>
        <v/>
      </c>
      <c r="C6858" s="25" t="str">
        <f aca="false">IF(A6858="","",MOD(A6858-1,$O$2)+1)</f>
        <v/>
      </c>
      <c r="D6858" s="27" t="str">
        <f aca="false">IF(A6858="","",IF(A6858=1,Calculadora!$D$5,G6857))</f>
        <v/>
      </c>
      <c r="E6858" s="27" t="str">
        <f aca="false">IF(A6858="","",IF($O$9=1,IF(MOD(C6858-1,$O$8)=0,Calculadora!$D$6*(1+Calculadora!$D$7)^(B6858-1),0),IF(MOD(C6858,$O$8)=0,Calculadora!$D$6*(1+Calculadora!$D$7)^(B6858-1),0)))</f>
        <v/>
      </c>
      <c r="F6858" s="27" t="str">
        <f aca="false">IF(A6858="","",(D6858+IF($O$9=1,E6858,0))*$O$7)</f>
        <v/>
      </c>
      <c r="G6858" s="27" t="str">
        <f aca="false">IF(A6858="","",D6858+E6858+F6858)</f>
        <v/>
      </c>
      <c r="H6858" s="27" t="str">
        <f aca="false">IF(A6858="","",Calculadora!$D$5+SUM($E$7:E6858))</f>
        <v/>
      </c>
      <c r="I6858" s="27" t="str">
        <f aca="false">IF(A6858="","",G6858-H6858)</f>
        <v/>
      </c>
      <c r="J6858" s="27" t="str">
        <f aca="false">IF(A6858="","",IF(C6858=$O$2,G6858,0))</f>
        <v/>
      </c>
    </row>
    <row r="6859" customFormat="false" ht="15" hidden="false" customHeight="false" outlineLevel="0" collapsed="false">
      <c r="A6859" s="25" t="str">
        <f aca="false">IF(ROW()-6&lt;=$O$3,ROW()-6,"")</f>
        <v/>
      </c>
      <c r="B6859" s="25" t="str">
        <f aca="false">IF(A6859="","",INT((A6859-1)/$O$2)+1)</f>
        <v/>
      </c>
      <c r="C6859" s="25" t="str">
        <f aca="false">IF(A6859="","",MOD(A6859-1,$O$2)+1)</f>
        <v/>
      </c>
      <c r="D6859" s="27" t="str">
        <f aca="false">IF(A6859="","",IF(A6859=1,Calculadora!$D$5,G6858))</f>
        <v/>
      </c>
      <c r="E6859" s="27" t="str">
        <f aca="false">IF(A6859="","",IF($O$9=1,IF(MOD(C6859-1,$O$8)=0,Calculadora!$D$6*(1+Calculadora!$D$7)^(B6859-1),0),IF(MOD(C6859,$O$8)=0,Calculadora!$D$6*(1+Calculadora!$D$7)^(B6859-1),0)))</f>
        <v/>
      </c>
      <c r="F6859" s="27" t="str">
        <f aca="false">IF(A6859="","",(D6859+IF($O$9=1,E6859,0))*$O$7)</f>
        <v/>
      </c>
      <c r="G6859" s="27" t="str">
        <f aca="false">IF(A6859="","",D6859+E6859+F6859)</f>
        <v/>
      </c>
      <c r="H6859" s="27" t="str">
        <f aca="false">IF(A6859="","",Calculadora!$D$5+SUM($E$7:E6859))</f>
        <v/>
      </c>
      <c r="I6859" s="27" t="str">
        <f aca="false">IF(A6859="","",G6859-H6859)</f>
        <v/>
      </c>
      <c r="J6859" s="27" t="str">
        <f aca="false">IF(A6859="","",IF(C6859=$O$2,G6859,0))</f>
        <v/>
      </c>
    </row>
    <row r="6860" customFormat="false" ht="15" hidden="false" customHeight="false" outlineLevel="0" collapsed="false">
      <c r="A6860" s="25" t="str">
        <f aca="false">IF(ROW()-6&lt;=$O$3,ROW()-6,"")</f>
        <v/>
      </c>
      <c r="B6860" s="25" t="str">
        <f aca="false">IF(A6860="","",INT((A6860-1)/$O$2)+1)</f>
        <v/>
      </c>
      <c r="C6860" s="25" t="str">
        <f aca="false">IF(A6860="","",MOD(A6860-1,$O$2)+1)</f>
        <v/>
      </c>
      <c r="D6860" s="27" t="str">
        <f aca="false">IF(A6860="","",IF(A6860=1,Calculadora!$D$5,G6859))</f>
        <v/>
      </c>
      <c r="E6860" s="27" t="str">
        <f aca="false">IF(A6860="","",IF($O$9=1,IF(MOD(C6860-1,$O$8)=0,Calculadora!$D$6*(1+Calculadora!$D$7)^(B6860-1),0),IF(MOD(C6860,$O$8)=0,Calculadora!$D$6*(1+Calculadora!$D$7)^(B6860-1),0)))</f>
        <v/>
      </c>
      <c r="F6860" s="27" t="str">
        <f aca="false">IF(A6860="","",(D6860+IF($O$9=1,E6860,0))*$O$7)</f>
        <v/>
      </c>
      <c r="G6860" s="27" t="str">
        <f aca="false">IF(A6860="","",D6860+E6860+F6860)</f>
        <v/>
      </c>
      <c r="H6860" s="27" t="str">
        <f aca="false">IF(A6860="","",Calculadora!$D$5+SUM($E$7:E6860))</f>
        <v/>
      </c>
      <c r="I6860" s="27" t="str">
        <f aca="false">IF(A6860="","",G6860-H6860)</f>
        <v/>
      </c>
      <c r="J6860" s="27" t="str">
        <f aca="false">IF(A6860="","",IF(C6860=$O$2,G6860,0))</f>
        <v/>
      </c>
    </row>
    <row r="6861" customFormat="false" ht="15" hidden="false" customHeight="false" outlineLevel="0" collapsed="false">
      <c r="A6861" s="25" t="str">
        <f aca="false">IF(ROW()-6&lt;=$O$3,ROW()-6,"")</f>
        <v/>
      </c>
      <c r="B6861" s="25" t="str">
        <f aca="false">IF(A6861="","",INT((A6861-1)/$O$2)+1)</f>
        <v/>
      </c>
      <c r="C6861" s="25" t="str">
        <f aca="false">IF(A6861="","",MOD(A6861-1,$O$2)+1)</f>
        <v/>
      </c>
      <c r="D6861" s="27" t="str">
        <f aca="false">IF(A6861="","",IF(A6861=1,Calculadora!$D$5,G6860))</f>
        <v/>
      </c>
      <c r="E6861" s="27" t="str">
        <f aca="false">IF(A6861="","",IF($O$9=1,IF(MOD(C6861-1,$O$8)=0,Calculadora!$D$6*(1+Calculadora!$D$7)^(B6861-1),0),IF(MOD(C6861,$O$8)=0,Calculadora!$D$6*(1+Calculadora!$D$7)^(B6861-1),0)))</f>
        <v/>
      </c>
      <c r="F6861" s="27" t="str">
        <f aca="false">IF(A6861="","",(D6861+IF($O$9=1,E6861,0))*$O$7)</f>
        <v/>
      </c>
      <c r="G6861" s="27" t="str">
        <f aca="false">IF(A6861="","",D6861+E6861+F6861)</f>
        <v/>
      </c>
      <c r="H6861" s="27" t="str">
        <f aca="false">IF(A6861="","",Calculadora!$D$5+SUM($E$7:E6861))</f>
        <v/>
      </c>
      <c r="I6861" s="27" t="str">
        <f aca="false">IF(A6861="","",G6861-H6861)</f>
        <v/>
      </c>
      <c r="J6861" s="27" t="str">
        <f aca="false">IF(A6861="","",IF(C6861=$O$2,G6861,0))</f>
        <v/>
      </c>
    </row>
    <row r="6862" customFormat="false" ht="15" hidden="false" customHeight="false" outlineLevel="0" collapsed="false">
      <c r="A6862" s="25" t="str">
        <f aca="false">IF(ROW()-6&lt;=$O$3,ROW()-6,"")</f>
        <v/>
      </c>
      <c r="B6862" s="25" t="str">
        <f aca="false">IF(A6862="","",INT((A6862-1)/$O$2)+1)</f>
        <v/>
      </c>
      <c r="C6862" s="25" t="str">
        <f aca="false">IF(A6862="","",MOD(A6862-1,$O$2)+1)</f>
        <v/>
      </c>
      <c r="D6862" s="27" t="str">
        <f aca="false">IF(A6862="","",IF(A6862=1,Calculadora!$D$5,G6861))</f>
        <v/>
      </c>
      <c r="E6862" s="27" t="str">
        <f aca="false">IF(A6862="","",IF($O$9=1,IF(MOD(C6862-1,$O$8)=0,Calculadora!$D$6*(1+Calculadora!$D$7)^(B6862-1),0),IF(MOD(C6862,$O$8)=0,Calculadora!$D$6*(1+Calculadora!$D$7)^(B6862-1),0)))</f>
        <v/>
      </c>
      <c r="F6862" s="27" t="str">
        <f aca="false">IF(A6862="","",(D6862+IF($O$9=1,E6862,0))*$O$7)</f>
        <v/>
      </c>
      <c r="G6862" s="27" t="str">
        <f aca="false">IF(A6862="","",D6862+E6862+F6862)</f>
        <v/>
      </c>
      <c r="H6862" s="27" t="str">
        <f aca="false">IF(A6862="","",Calculadora!$D$5+SUM($E$7:E6862))</f>
        <v/>
      </c>
      <c r="I6862" s="27" t="str">
        <f aca="false">IF(A6862="","",G6862-H6862)</f>
        <v/>
      </c>
      <c r="J6862" s="27" t="str">
        <f aca="false">IF(A6862="","",IF(C6862=$O$2,G6862,0))</f>
        <v/>
      </c>
    </row>
    <row r="6863" customFormat="false" ht="15" hidden="false" customHeight="false" outlineLevel="0" collapsed="false">
      <c r="A6863" s="25" t="str">
        <f aca="false">IF(ROW()-6&lt;=$O$3,ROW()-6,"")</f>
        <v/>
      </c>
      <c r="B6863" s="25" t="str">
        <f aca="false">IF(A6863="","",INT((A6863-1)/$O$2)+1)</f>
        <v/>
      </c>
      <c r="C6863" s="25" t="str">
        <f aca="false">IF(A6863="","",MOD(A6863-1,$O$2)+1)</f>
        <v/>
      </c>
      <c r="D6863" s="27" t="str">
        <f aca="false">IF(A6863="","",IF(A6863=1,Calculadora!$D$5,G6862))</f>
        <v/>
      </c>
      <c r="E6863" s="27" t="str">
        <f aca="false">IF(A6863="","",IF($O$9=1,IF(MOD(C6863-1,$O$8)=0,Calculadora!$D$6*(1+Calculadora!$D$7)^(B6863-1),0),IF(MOD(C6863,$O$8)=0,Calculadora!$D$6*(1+Calculadora!$D$7)^(B6863-1),0)))</f>
        <v/>
      </c>
      <c r="F6863" s="27" t="str">
        <f aca="false">IF(A6863="","",(D6863+IF($O$9=1,E6863,0))*$O$7)</f>
        <v/>
      </c>
      <c r="G6863" s="27" t="str">
        <f aca="false">IF(A6863="","",D6863+E6863+F6863)</f>
        <v/>
      </c>
      <c r="H6863" s="27" t="str">
        <f aca="false">IF(A6863="","",Calculadora!$D$5+SUM($E$7:E6863))</f>
        <v/>
      </c>
      <c r="I6863" s="27" t="str">
        <f aca="false">IF(A6863="","",G6863-H6863)</f>
        <v/>
      </c>
      <c r="J6863" s="27" t="str">
        <f aca="false">IF(A6863="","",IF(C6863=$O$2,G6863,0))</f>
        <v/>
      </c>
    </row>
    <row r="6864" customFormat="false" ht="15" hidden="false" customHeight="false" outlineLevel="0" collapsed="false">
      <c r="A6864" s="25" t="str">
        <f aca="false">IF(ROW()-6&lt;=$O$3,ROW()-6,"")</f>
        <v/>
      </c>
      <c r="B6864" s="25" t="str">
        <f aca="false">IF(A6864="","",INT((A6864-1)/$O$2)+1)</f>
        <v/>
      </c>
      <c r="C6864" s="25" t="str">
        <f aca="false">IF(A6864="","",MOD(A6864-1,$O$2)+1)</f>
        <v/>
      </c>
      <c r="D6864" s="27" t="str">
        <f aca="false">IF(A6864="","",IF(A6864=1,Calculadora!$D$5,G6863))</f>
        <v/>
      </c>
      <c r="E6864" s="27" t="str">
        <f aca="false">IF(A6864="","",IF($O$9=1,IF(MOD(C6864-1,$O$8)=0,Calculadora!$D$6*(1+Calculadora!$D$7)^(B6864-1),0),IF(MOD(C6864,$O$8)=0,Calculadora!$D$6*(1+Calculadora!$D$7)^(B6864-1),0)))</f>
        <v/>
      </c>
      <c r="F6864" s="27" t="str">
        <f aca="false">IF(A6864="","",(D6864+IF($O$9=1,E6864,0))*$O$7)</f>
        <v/>
      </c>
      <c r="G6864" s="27" t="str">
        <f aca="false">IF(A6864="","",D6864+E6864+F6864)</f>
        <v/>
      </c>
      <c r="H6864" s="27" t="str">
        <f aca="false">IF(A6864="","",Calculadora!$D$5+SUM($E$7:E6864))</f>
        <v/>
      </c>
      <c r="I6864" s="27" t="str">
        <f aca="false">IF(A6864="","",G6864-H6864)</f>
        <v/>
      </c>
      <c r="J6864" s="27" t="str">
        <f aca="false">IF(A6864="","",IF(C6864=$O$2,G6864,0))</f>
        <v/>
      </c>
    </row>
    <row r="6865" customFormat="false" ht="15" hidden="false" customHeight="false" outlineLevel="0" collapsed="false">
      <c r="A6865" s="25" t="str">
        <f aca="false">IF(ROW()-6&lt;=$O$3,ROW()-6,"")</f>
        <v/>
      </c>
      <c r="B6865" s="25" t="str">
        <f aca="false">IF(A6865="","",INT((A6865-1)/$O$2)+1)</f>
        <v/>
      </c>
      <c r="C6865" s="25" t="str">
        <f aca="false">IF(A6865="","",MOD(A6865-1,$O$2)+1)</f>
        <v/>
      </c>
      <c r="D6865" s="27" t="str">
        <f aca="false">IF(A6865="","",IF(A6865=1,Calculadora!$D$5,G6864))</f>
        <v/>
      </c>
      <c r="E6865" s="27" t="str">
        <f aca="false">IF(A6865="","",IF($O$9=1,IF(MOD(C6865-1,$O$8)=0,Calculadora!$D$6*(1+Calculadora!$D$7)^(B6865-1),0),IF(MOD(C6865,$O$8)=0,Calculadora!$D$6*(1+Calculadora!$D$7)^(B6865-1),0)))</f>
        <v/>
      </c>
      <c r="F6865" s="27" t="str">
        <f aca="false">IF(A6865="","",(D6865+IF($O$9=1,E6865,0))*$O$7)</f>
        <v/>
      </c>
      <c r="G6865" s="27" t="str">
        <f aca="false">IF(A6865="","",D6865+E6865+F6865)</f>
        <v/>
      </c>
      <c r="H6865" s="27" t="str">
        <f aca="false">IF(A6865="","",Calculadora!$D$5+SUM($E$7:E6865))</f>
        <v/>
      </c>
      <c r="I6865" s="27" t="str">
        <f aca="false">IF(A6865="","",G6865-H6865)</f>
        <v/>
      </c>
      <c r="J6865" s="27" t="str">
        <f aca="false">IF(A6865="","",IF(C6865=$O$2,G6865,0))</f>
        <v/>
      </c>
    </row>
    <row r="6866" customFormat="false" ht="15" hidden="false" customHeight="false" outlineLevel="0" collapsed="false">
      <c r="A6866" s="25" t="str">
        <f aca="false">IF(ROW()-6&lt;=$O$3,ROW()-6,"")</f>
        <v/>
      </c>
      <c r="B6866" s="25" t="str">
        <f aca="false">IF(A6866="","",INT((A6866-1)/$O$2)+1)</f>
        <v/>
      </c>
      <c r="C6866" s="25" t="str">
        <f aca="false">IF(A6866="","",MOD(A6866-1,$O$2)+1)</f>
        <v/>
      </c>
      <c r="D6866" s="27" t="str">
        <f aca="false">IF(A6866="","",IF(A6866=1,Calculadora!$D$5,G6865))</f>
        <v/>
      </c>
      <c r="E6866" s="27" t="str">
        <f aca="false">IF(A6866="","",IF($O$9=1,IF(MOD(C6866-1,$O$8)=0,Calculadora!$D$6*(1+Calculadora!$D$7)^(B6866-1),0),IF(MOD(C6866,$O$8)=0,Calculadora!$D$6*(1+Calculadora!$D$7)^(B6866-1),0)))</f>
        <v/>
      </c>
      <c r="F6866" s="27" t="str">
        <f aca="false">IF(A6866="","",(D6866+IF($O$9=1,E6866,0))*$O$7)</f>
        <v/>
      </c>
      <c r="G6866" s="27" t="str">
        <f aca="false">IF(A6866="","",D6866+E6866+F6866)</f>
        <v/>
      </c>
      <c r="H6866" s="27" t="str">
        <f aca="false">IF(A6866="","",Calculadora!$D$5+SUM($E$7:E6866))</f>
        <v/>
      </c>
      <c r="I6866" s="27" t="str">
        <f aca="false">IF(A6866="","",G6866-H6866)</f>
        <v/>
      </c>
      <c r="J6866" s="27" t="str">
        <f aca="false">IF(A6866="","",IF(C6866=$O$2,G6866,0))</f>
        <v/>
      </c>
    </row>
    <row r="6867" customFormat="false" ht="15" hidden="false" customHeight="false" outlineLevel="0" collapsed="false">
      <c r="A6867" s="25" t="str">
        <f aca="false">IF(ROW()-6&lt;=$O$3,ROW()-6,"")</f>
        <v/>
      </c>
      <c r="B6867" s="25" t="str">
        <f aca="false">IF(A6867="","",INT((A6867-1)/$O$2)+1)</f>
        <v/>
      </c>
      <c r="C6867" s="25" t="str">
        <f aca="false">IF(A6867="","",MOD(A6867-1,$O$2)+1)</f>
        <v/>
      </c>
      <c r="D6867" s="27" t="str">
        <f aca="false">IF(A6867="","",IF(A6867=1,Calculadora!$D$5,G6866))</f>
        <v/>
      </c>
      <c r="E6867" s="27" t="str">
        <f aca="false">IF(A6867="","",IF($O$9=1,IF(MOD(C6867-1,$O$8)=0,Calculadora!$D$6*(1+Calculadora!$D$7)^(B6867-1),0),IF(MOD(C6867,$O$8)=0,Calculadora!$D$6*(1+Calculadora!$D$7)^(B6867-1),0)))</f>
        <v/>
      </c>
      <c r="F6867" s="27" t="str">
        <f aca="false">IF(A6867="","",(D6867+IF($O$9=1,E6867,0))*$O$7)</f>
        <v/>
      </c>
      <c r="G6867" s="27" t="str">
        <f aca="false">IF(A6867="","",D6867+E6867+F6867)</f>
        <v/>
      </c>
      <c r="H6867" s="27" t="str">
        <f aca="false">IF(A6867="","",Calculadora!$D$5+SUM($E$7:E6867))</f>
        <v/>
      </c>
      <c r="I6867" s="27" t="str">
        <f aca="false">IF(A6867="","",G6867-H6867)</f>
        <v/>
      </c>
      <c r="J6867" s="27" t="str">
        <f aca="false">IF(A6867="","",IF(C6867=$O$2,G6867,0))</f>
        <v/>
      </c>
    </row>
    <row r="6868" customFormat="false" ht="15" hidden="false" customHeight="false" outlineLevel="0" collapsed="false">
      <c r="A6868" s="25" t="str">
        <f aca="false">IF(ROW()-6&lt;=$O$3,ROW()-6,"")</f>
        <v/>
      </c>
      <c r="B6868" s="25" t="str">
        <f aca="false">IF(A6868="","",INT((A6868-1)/$O$2)+1)</f>
        <v/>
      </c>
      <c r="C6868" s="25" t="str">
        <f aca="false">IF(A6868="","",MOD(A6868-1,$O$2)+1)</f>
        <v/>
      </c>
      <c r="D6868" s="27" t="str">
        <f aca="false">IF(A6868="","",IF(A6868=1,Calculadora!$D$5,G6867))</f>
        <v/>
      </c>
      <c r="E6868" s="27" t="str">
        <f aca="false">IF(A6868="","",IF($O$9=1,IF(MOD(C6868-1,$O$8)=0,Calculadora!$D$6*(1+Calculadora!$D$7)^(B6868-1),0),IF(MOD(C6868,$O$8)=0,Calculadora!$D$6*(1+Calculadora!$D$7)^(B6868-1),0)))</f>
        <v/>
      </c>
      <c r="F6868" s="27" t="str">
        <f aca="false">IF(A6868="","",(D6868+IF($O$9=1,E6868,0))*$O$7)</f>
        <v/>
      </c>
      <c r="G6868" s="27" t="str">
        <f aca="false">IF(A6868="","",D6868+E6868+F6868)</f>
        <v/>
      </c>
      <c r="H6868" s="27" t="str">
        <f aca="false">IF(A6868="","",Calculadora!$D$5+SUM($E$7:E6868))</f>
        <v/>
      </c>
      <c r="I6868" s="27" t="str">
        <f aca="false">IF(A6868="","",G6868-H6868)</f>
        <v/>
      </c>
      <c r="J6868" s="27" t="str">
        <f aca="false">IF(A6868="","",IF(C6868=$O$2,G6868,0))</f>
        <v/>
      </c>
    </row>
    <row r="6869" customFormat="false" ht="15" hidden="false" customHeight="false" outlineLevel="0" collapsed="false">
      <c r="A6869" s="25" t="str">
        <f aca="false">IF(ROW()-6&lt;=$O$3,ROW()-6,"")</f>
        <v/>
      </c>
      <c r="B6869" s="25" t="str">
        <f aca="false">IF(A6869="","",INT((A6869-1)/$O$2)+1)</f>
        <v/>
      </c>
      <c r="C6869" s="25" t="str">
        <f aca="false">IF(A6869="","",MOD(A6869-1,$O$2)+1)</f>
        <v/>
      </c>
      <c r="D6869" s="27" t="str">
        <f aca="false">IF(A6869="","",IF(A6869=1,Calculadora!$D$5,G6868))</f>
        <v/>
      </c>
      <c r="E6869" s="27" t="str">
        <f aca="false">IF(A6869="","",IF($O$9=1,IF(MOD(C6869-1,$O$8)=0,Calculadora!$D$6*(1+Calculadora!$D$7)^(B6869-1),0),IF(MOD(C6869,$O$8)=0,Calculadora!$D$6*(1+Calculadora!$D$7)^(B6869-1),0)))</f>
        <v/>
      </c>
      <c r="F6869" s="27" t="str">
        <f aca="false">IF(A6869="","",(D6869+IF($O$9=1,E6869,0))*$O$7)</f>
        <v/>
      </c>
      <c r="G6869" s="27" t="str">
        <f aca="false">IF(A6869="","",D6869+E6869+F6869)</f>
        <v/>
      </c>
      <c r="H6869" s="27" t="str">
        <f aca="false">IF(A6869="","",Calculadora!$D$5+SUM($E$7:E6869))</f>
        <v/>
      </c>
      <c r="I6869" s="27" t="str">
        <f aca="false">IF(A6869="","",G6869-H6869)</f>
        <v/>
      </c>
      <c r="J6869" s="27" t="str">
        <f aca="false">IF(A6869="","",IF(C6869=$O$2,G6869,0))</f>
        <v/>
      </c>
    </row>
    <row r="6870" customFormat="false" ht="15" hidden="false" customHeight="false" outlineLevel="0" collapsed="false">
      <c r="A6870" s="25" t="str">
        <f aca="false">IF(ROW()-6&lt;=$O$3,ROW()-6,"")</f>
        <v/>
      </c>
      <c r="B6870" s="25" t="str">
        <f aca="false">IF(A6870="","",INT((A6870-1)/$O$2)+1)</f>
        <v/>
      </c>
      <c r="C6870" s="25" t="str">
        <f aca="false">IF(A6870="","",MOD(A6870-1,$O$2)+1)</f>
        <v/>
      </c>
      <c r="D6870" s="27" t="str">
        <f aca="false">IF(A6870="","",IF(A6870=1,Calculadora!$D$5,G6869))</f>
        <v/>
      </c>
      <c r="E6870" s="27" t="str">
        <f aca="false">IF(A6870="","",IF($O$9=1,IF(MOD(C6870-1,$O$8)=0,Calculadora!$D$6*(1+Calculadora!$D$7)^(B6870-1),0),IF(MOD(C6870,$O$8)=0,Calculadora!$D$6*(1+Calculadora!$D$7)^(B6870-1),0)))</f>
        <v/>
      </c>
      <c r="F6870" s="27" t="str">
        <f aca="false">IF(A6870="","",(D6870+IF($O$9=1,E6870,0))*$O$7)</f>
        <v/>
      </c>
      <c r="G6870" s="27" t="str">
        <f aca="false">IF(A6870="","",D6870+E6870+F6870)</f>
        <v/>
      </c>
      <c r="H6870" s="27" t="str">
        <f aca="false">IF(A6870="","",Calculadora!$D$5+SUM($E$7:E6870))</f>
        <v/>
      </c>
      <c r="I6870" s="27" t="str">
        <f aca="false">IF(A6870="","",G6870-H6870)</f>
        <v/>
      </c>
      <c r="J6870" s="27" t="str">
        <f aca="false">IF(A6870="","",IF(C6870=$O$2,G6870,0))</f>
        <v/>
      </c>
    </row>
    <row r="6871" customFormat="false" ht="15" hidden="false" customHeight="false" outlineLevel="0" collapsed="false">
      <c r="A6871" s="25" t="str">
        <f aca="false">IF(ROW()-6&lt;=$O$3,ROW()-6,"")</f>
        <v/>
      </c>
      <c r="B6871" s="25" t="str">
        <f aca="false">IF(A6871="","",INT((A6871-1)/$O$2)+1)</f>
        <v/>
      </c>
      <c r="C6871" s="25" t="str">
        <f aca="false">IF(A6871="","",MOD(A6871-1,$O$2)+1)</f>
        <v/>
      </c>
      <c r="D6871" s="27" t="str">
        <f aca="false">IF(A6871="","",IF(A6871=1,Calculadora!$D$5,G6870))</f>
        <v/>
      </c>
      <c r="E6871" s="27" t="str">
        <f aca="false">IF(A6871="","",IF($O$9=1,IF(MOD(C6871-1,$O$8)=0,Calculadora!$D$6*(1+Calculadora!$D$7)^(B6871-1),0),IF(MOD(C6871,$O$8)=0,Calculadora!$D$6*(1+Calculadora!$D$7)^(B6871-1),0)))</f>
        <v/>
      </c>
      <c r="F6871" s="27" t="str">
        <f aca="false">IF(A6871="","",(D6871+IF($O$9=1,E6871,0))*$O$7)</f>
        <v/>
      </c>
      <c r="G6871" s="27" t="str">
        <f aca="false">IF(A6871="","",D6871+E6871+F6871)</f>
        <v/>
      </c>
      <c r="H6871" s="27" t="str">
        <f aca="false">IF(A6871="","",Calculadora!$D$5+SUM($E$7:E6871))</f>
        <v/>
      </c>
      <c r="I6871" s="27" t="str">
        <f aca="false">IF(A6871="","",G6871-H6871)</f>
        <v/>
      </c>
      <c r="J6871" s="27" t="str">
        <f aca="false">IF(A6871="","",IF(C6871=$O$2,G6871,0))</f>
        <v/>
      </c>
    </row>
    <row r="6872" customFormat="false" ht="15" hidden="false" customHeight="false" outlineLevel="0" collapsed="false">
      <c r="A6872" s="25" t="str">
        <f aca="false">IF(ROW()-6&lt;=$O$3,ROW()-6,"")</f>
        <v/>
      </c>
      <c r="B6872" s="25" t="str">
        <f aca="false">IF(A6872="","",INT((A6872-1)/$O$2)+1)</f>
        <v/>
      </c>
      <c r="C6872" s="25" t="str">
        <f aca="false">IF(A6872="","",MOD(A6872-1,$O$2)+1)</f>
        <v/>
      </c>
      <c r="D6872" s="27" t="str">
        <f aca="false">IF(A6872="","",IF(A6872=1,Calculadora!$D$5,G6871))</f>
        <v/>
      </c>
      <c r="E6872" s="27" t="str">
        <f aca="false">IF(A6872="","",IF($O$9=1,IF(MOD(C6872-1,$O$8)=0,Calculadora!$D$6*(1+Calculadora!$D$7)^(B6872-1),0),IF(MOD(C6872,$O$8)=0,Calculadora!$D$6*(1+Calculadora!$D$7)^(B6872-1),0)))</f>
        <v/>
      </c>
      <c r="F6872" s="27" t="str">
        <f aca="false">IF(A6872="","",(D6872+IF($O$9=1,E6872,0))*$O$7)</f>
        <v/>
      </c>
      <c r="G6872" s="27" t="str">
        <f aca="false">IF(A6872="","",D6872+E6872+F6872)</f>
        <v/>
      </c>
      <c r="H6872" s="27" t="str">
        <f aca="false">IF(A6872="","",Calculadora!$D$5+SUM($E$7:E6872))</f>
        <v/>
      </c>
      <c r="I6872" s="27" t="str">
        <f aca="false">IF(A6872="","",G6872-H6872)</f>
        <v/>
      </c>
      <c r="J6872" s="27" t="str">
        <f aca="false">IF(A6872="","",IF(C6872=$O$2,G6872,0))</f>
        <v/>
      </c>
    </row>
    <row r="6873" customFormat="false" ht="15" hidden="false" customHeight="false" outlineLevel="0" collapsed="false">
      <c r="A6873" s="25" t="str">
        <f aca="false">IF(ROW()-6&lt;=$O$3,ROW()-6,"")</f>
        <v/>
      </c>
      <c r="B6873" s="25" t="str">
        <f aca="false">IF(A6873="","",INT((A6873-1)/$O$2)+1)</f>
        <v/>
      </c>
      <c r="C6873" s="25" t="str">
        <f aca="false">IF(A6873="","",MOD(A6873-1,$O$2)+1)</f>
        <v/>
      </c>
      <c r="D6873" s="27" t="str">
        <f aca="false">IF(A6873="","",IF(A6873=1,Calculadora!$D$5,G6872))</f>
        <v/>
      </c>
      <c r="E6873" s="27" t="str">
        <f aca="false">IF(A6873="","",IF($O$9=1,IF(MOD(C6873-1,$O$8)=0,Calculadora!$D$6*(1+Calculadora!$D$7)^(B6873-1),0),IF(MOD(C6873,$O$8)=0,Calculadora!$D$6*(1+Calculadora!$D$7)^(B6873-1),0)))</f>
        <v/>
      </c>
      <c r="F6873" s="27" t="str">
        <f aca="false">IF(A6873="","",(D6873+IF($O$9=1,E6873,0))*$O$7)</f>
        <v/>
      </c>
      <c r="G6873" s="27" t="str">
        <f aca="false">IF(A6873="","",D6873+E6873+F6873)</f>
        <v/>
      </c>
      <c r="H6873" s="27" t="str">
        <f aca="false">IF(A6873="","",Calculadora!$D$5+SUM($E$7:E6873))</f>
        <v/>
      </c>
      <c r="I6873" s="27" t="str">
        <f aca="false">IF(A6873="","",G6873-H6873)</f>
        <v/>
      </c>
      <c r="J6873" s="27" t="str">
        <f aca="false">IF(A6873="","",IF(C6873=$O$2,G6873,0))</f>
        <v/>
      </c>
    </row>
    <row r="6874" customFormat="false" ht="15" hidden="false" customHeight="false" outlineLevel="0" collapsed="false">
      <c r="A6874" s="25" t="str">
        <f aca="false">IF(ROW()-6&lt;=$O$3,ROW()-6,"")</f>
        <v/>
      </c>
      <c r="B6874" s="25" t="str">
        <f aca="false">IF(A6874="","",INT((A6874-1)/$O$2)+1)</f>
        <v/>
      </c>
      <c r="C6874" s="25" t="str">
        <f aca="false">IF(A6874="","",MOD(A6874-1,$O$2)+1)</f>
        <v/>
      </c>
      <c r="D6874" s="27" t="str">
        <f aca="false">IF(A6874="","",IF(A6874=1,Calculadora!$D$5,G6873))</f>
        <v/>
      </c>
      <c r="E6874" s="27" t="str">
        <f aca="false">IF(A6874="","",IF($O$9=1,IF(MOD(C6874-1,$O$8)=0,Calculadora!$D$6*(1+Calculadora!$D$7)^(B6874-1),0),IF(MOD(C6874,$O$8)=0,Calculadora!$D$6*(1+Calculadora!$D$7)^(B6874-1),0)))</f>
        <v/>
      </c>
      <c r="F6874" s="27" t="str">
        <f aca="false">IF(A6874="","",(D6874+IF($O$9=1,E6874,0))*$O$7)</f>
        <v/>
      </c>
      <c r="G6874" s="27" t="str">
        <f aca="false">IF(A6874="","",D6874+E6874+F6874)</f>
        <v/>
      </c>
      <c r="H6874" s="27" t="str">
        <f aca="false">IF(A6874="","",Calculadora!$D$5+SUM($E$7:E6874))</f>
        <v/>
      </c>
      <c r="I6874" s="27" t="str">
        <f aca="false">IF(A6874="","",G6874-H6874)</f>
        <v/>
      </c>
      <c r="J6874" s="27" t="str">
        <f aca="false">IF(A6874="","",IF(C6874=$O$2,G6874,0))</f>
        <v/>
      </c>
    </row>
    <row r="6875" customFormat="false" ht="15" hidden="false" customHeight="false" outlineLevel="0" collapsed="false">
      <c r="A6875" s="25" t="str">
        <f aca="false">IF(ROW()-6&lt;=$O$3,ROW()-6,"")</f>
        <v/>
      </c>
      <c r="B6875" s="25" t="str">
        <f aca="false">IF(A6875="","",INT((A6875-1)/$O$2)+1)</f>
        <v/>
      </c>
      <c r="C6875" s="25" t="str">
        <f aca="false">IF(A6875="","",MOD(A6875-1,$O$2)+1)</f>
        <v/>
      </c>
      <c r="D6875" s="27" t="str">
        <f aca="false">IF(A6875="","",IF(A6875=1,Calculadora!$D$5,G6874))</f>
        <v/>
      </c>
      <c r="E6875" s="27" t="str">
        <f aca="false">IF(A6875="","",IF($O$9=1,IF(MOD(C6875-1,$O$8)=0,Calculadora!$D$6*(1+Calculadora!$D$7)^(B6875-1),0),IF(MOD(C6875,$O$8)=0,Calculadora!$D$6*(1+Calculadora!$D$7)^(B6875-1),0)))</f>
        <v/>
      </c>
      <c r="F6875" s="27" t="str">
        <f aca="false">IF(A6875="","",(D6875+IF($O$9=1,E6875,0))*$O$7)</f>
        <v/>
      </c>
      <c r="G6875" s="27" t="str">
        <f aca="false">IF(A6875="","",D6875+E6875+F6875)</f>
        <v/>
      </c>
      <c r="H6875" s="27" t="str">
        <f aca="false">IF(A6875="","",Calculadora!$D$5+SUM($E$7:E6875))</f>
        <v/>
      </c>
      <c r="I6875" s="27" t="str">
        <f aca="false">IF(A6875="","",G6875-H6875)</f>
        <v/>
      </c>
      <c r="J6875" s="27" t="str">
        <f aca="false">IF(A6875="","",IF(C6875=$O$2,G6875,0))</f>
        <v/>
      </c>
    </row>
    <row r="6876" customFormat="false" ht="15" hidden="false" customHeight="false" outlineLevel="0" collapsed="false">
      <c r="A6876" s="25" t="str">
        <f aca="false">IF(ROW()-6&lt;=$O$3,ROW()-6,"")</f>
        <v/>
      </c>
      <c r="B6876" s="25" t="str">
        <f aca="false">IF(A6876="","",INT((A6876-1)/$O$2)+1)</f>
        <v/>
      </c>
      <c r="C6876" s="25" t="str">
        <f aca="false">IF(A6876="","",MOD(A6876-1,$O$2)+1)</f>
        <v/>
      </c>
      <c r="D6876" s="27" t="str">
        <f aca="false">IF(A6876="","",IF(A6876=1,Calculadora!$D$5,G6875))</f>
        <v/>
      </c>
      <c r="E6876" s="27" t="str">
        <f aca="false">IF(A6876="","",IF($O$9=1,IF(MOD(C6876-1,$O$8)=0,Calculadora!$D$6*(1+Calculadora!$D$7)^(B6876-1),0),IF(MOD(C6876,$O$8)=0,Calculadora!$D$6*(1+Calculadora!$D$7)^(B6876-1),0)))</f>
        <v/>
      </c>
      <c r="F6876" s="27" t="str">
        <f aca="false">IF(A6876="","",(D6876+IF($O$9=1,E6876,0))*$O$7)</f>
        <v/>
      </c>
      <c r="G6876" s="27" t="str">
        <f aca="false">IF(A6876="","",D6876+E6876+F6876)</f>
        <v/>
      </c>
      <c r="H6876" s="27" t="str">
        <f aca="false">IF(A6876="","",Calculadora!$D$5+SUM($E$7:E6876))</f>
        <v/>
      </c>
      <c r="I6876" s="27" t="str">
        <f aca="false">IF(A6876="","",G6876-H6876)</f>
        <v/>
      </c>
      <c r="J6876" s="27" t="str">
        <f aca="false">IF(A6876="","",IF(C6876=$O$2,G6876,0))</f>
        <v/>
      </c>
    </row>
    <row r="6877" customFormat="false" ht="15" hidden="false" customHeight="false" outlineLevel="0" collapsed="false">
      <c r="A6877" s="25" t="str">
        <f aca="false">IF(ROW()-6&lt;=$O$3,ROW()-6,"")</f>
        <v/>
      </c>
      <c r="B6877" s="25" t="str">
        <f aca="false">IF(A6877="","",INT((A6877-1)/$O$2)+1)</f>
        <v/>
      </c>
      <c r="C6877" s="25" t="str">
        <f aca="false">IF(A6877="","",MOD(A6877-1,$O$2)+1)</f>
        <v/>
      </c>
      <c r="D6877" s="27" t="str">
        <f aca="false">IF(A6877="","",IF(A6877=1,Calculadora!$D$5,G6876))</f>
        <v/>
      </c>
      <c r="E6877" s="27" t="str">
        <f aca="false">IF(A6877="","",IF($O$9=1,IF(MOD(C6877-1,$O$8)=0,Calculadora!$D$6*(1+Calculadora!$D$7)^(B6877-1),0),IF(MOD(C6877,$O$8)=0,Calculadora!$D$6*(1+Calculadora!$D$7)^(B6877-1),0)))</f>
        <v/>
      </c>
      <c r="F6877" s="27" t="str">
        <f aca="false">IF(A6877="","",(D6877+IF($O$9=1,E6877,0))*$O$7)</f>
        <v/>
      </c>
      <c r="G6877" s="27" t="str">
        <f aca="false">IF(A6877="","",D6877+E6877+F6877)</f>
        <v/>
      </c>
      <c r="H6877" s="27" t="str">
        <f aca="false">IF(A6877="","",Calculadora!$D$5+SUM($E$7:E6877))</f>
        <v/>
      </c>
      <c r="I6877" s="27" t="str">
        <f aca="false">IF(A6877="","",G6877-H6877)</f>
        <v/>
      </c>
      <c r="J6877" s="27" t="str">
        <f aca="false">IF(A6877="","",IF(C6877=$O$2,G6877,0))</f>
        <v/>
      </c>
    </row>
    <row r="6878" customFormat="false" ht="15" hidden="false" customHeight="false" outlineLevel="0" collapsed="false">
      <c r="A6878" s="25" t="str">
        <f aca="false">IF(ROW()-6&lt;=$O$3,ROW()-6,"")</f>
        <v/>
      </c>
      <c r="B6878" s="25" t="str">
        <f aca="false">IF(A6878="","",INT((A6878-1)/$O$2)+1)</f>
        <v/>
      </c>
      <c r="C6878" s="25" t="str">
        <f aca="false">IF(A6878="","",MOD(A6878-1,$O$2)+1)</f>
        <v/>
      </c>
      <c r="D6878" s="27" t="str">
        <f aca="false">IF(A6878="","",IF(A6878=1,Calculadora!$D$5,G6877))</f>
        <v/>
      </c>
      <c r="E6878" s="27" t="str">
        <f aca="false">IF(A6878="","",IF($O$9=1,IF(MOD(C6878-1,$O$8)=0,Calculadora!$D$6*(1+Calculadora!$D$7)^(B6878-1),0),IF(MOD(C6878,$O$8)=0,Calculadora!$D$6*(1+Calculadora!$D$7)^(B6878-1),0)))</f>
        <v/>
      </c>
      <c r="F6878" s="27" t="str">
        <f aca="false">IF(A6878="","",(D6878+IF($O$9=1,E6878,0))*$O$7)</f>
        <v/>
      </c>
      <c r="G6878" s="27" t="str">
        <f aca="false">IF(A6878="","",D6878+E6878+F6878)</f>
        <v/>
      </c>
      <c r="H6878" s="27" t="str">
        <f aca="false">IF(A6878="","",Calculadora!$D$5+SUM($E$7:E6878))</f>
        <v/>
      </c>
      <c r="I6878" s="27" t="str">
        <f aca="false">IF(A6878="","",G6878-H6878)</f>
        <v/>
      </c>
      <c r="J6878" s="27" t="str">
        <f aca="false">IF(A6878="","",IF(C6878=$O$2,G6878,0))</f>
        <v/>
      </c>
    </row>
    <row r="6879" customFormat="false" ht="15" hidden="false" customHeight="false" outlineLevel="0" collapsed="false">
      <c r="A6879" s="25" t="str">
        <f aca="false">IF(ROW()-6&lt;=$O$3,ROW()-6,"")</f>
        <v/>
      </c>
      <c r="B6879" s="25" t="str">
        <f aca="false">IF(A6879="","",INT((A6879-1)/$O$2)+1)</f>
        <v/>
      </c>
      <c r="C6879" s="25" t="str">
        <f aca="false">IF(A6879="","",MOD(A6879-1,$O$2)+1)</f>
        <v/>
      </c>
      <c r="D6879" s="27" t="str">
        <f aca="false">IF(A6879="","",IF(A6879=1,Calculadora!$D$5,G6878))</f>
        <v/>
      </c>
      <c r="E6879" s="27" t="str">
        <f aca="false">IF(A6879="","",IF($O$9=1,IF(MOD(C6879-1,$O$8)=0,Calculadora!$D$6*(1+Calculadora!$D$7)^(B6879-1),0),IF(MOD(C6879,$O$8)=0,Calculadora!$D$6*(1+Calculadora!$D$7)^(B6879-1),0)))</f>
        <v/>
      </c>
      <c r="F6879" s="27" t="str">
        <f aca="false">IF(A6879="","",(D6879+IF($O$9=1,E6879,0))*$O$7)</f>
        <v/>
      </c>
      <c r="G6879" s="27" t="str">
        <f aca="false">IF(A6879="","",D6879+E6879+F6879)</f>
        <v/>
      </c>
      <c r="H6879" s="27" t="str">
        <f aca="false">IF(A6879="","",Calculadora!$D$5+SUM($E$7:E6879))</f>
        <v/>
      </c>
      <c r="I6879" s="27" t="str">
        <f aca="false">IF(A6879="","",G6879-H6879)</f>
        <v/>
      </c>
      <c r="J6879" s="27" t="str">
        <f aca="false">IF(A6879="","",IF(C6879=$O$2,G6879,0))</f>
        <v/>
      </c>
    </row>
    <row r="6880" customFormat="false" ht="15" hidden="false" customHeight="false" outlineLevel="0" collapsed="false">
      <c r="A6880" s="25" t="str">
        <f aca="false">IF(ROW()-6&lt;=$O$3,ROW()-6,"")</f>
        <v/>
      </c>
      <c r="B6880" s="25" t="str">
        <f aca="false">IF(A6880="","",INT((A6880-1)/$O$2)+1)</f>
        <v/>
      </c>
      <c r="C6880" s="25" t="str">
        <f aca="false">IF(A6880="","",MOD(A6880-1,$O$2)+1)</f>
        <v/>
      </c>
      <c r="D6880" s="27" t="str">
        <f aca="false">IF(A6880="","",IF(A6880=1,Calculadora!$D$5,G6879))</f>
        <v/>
      </c>
      <c r="E6880" s="27" t="str">
        <f aca="false">IF(A6880="","",IF($O$9=1,IF(MOD(C6880-1,$O$8)=0,Calculadora!$D$6*(1+Calculadora!$D$7)^(B6880-1),0),IF(MOD(C6880,$O$8)=0,Calculadora!$D$6*(1+Calculadora!$D$7)^(B6880-1),0)))</f>
        <v/>
      </c>
      <c r="F6880" s="27" t="str">
        <f aca="false">IF(A6880="","",(D6880+IF($O$9=1,E6880,0))*$O$7)</f>
        <v/>
      </c>
      <c r="G6880" s="27" t="str">
        <f aca="false">IF(A6880="","",D6880+E6880+F6880)</f>
        <v/>
      </c>
      <c r="H6880" s="27" t="str">
        <f aca="false">IF(A6880="","",Calculadora!$D$5+SUM($E$7:E6880))</f>
        <v/>
      </c>
      <c r="I6880" s="27" t="str">
        <f aca="false">IF(A6880="","",G6880-H6880)</f>
        <v/>
      </c>
      <c r="J6880" s="27" t="str">
        <f aca="false">IF(A6880="","",IF(C6880=$O$2,G6880,0))</f>
        <v/>
      </c>
    </row>
    <row r="6881" customFormat="false" ht="15" hidden="false" customHeight="false" outlineLevel="0" collapsed="false">
      <c r="A6881" s="25" t="str">
        <f aca="false">IF(ROW()-6&lt;=$O$3,ROW()-6,"")</f>
        <v/>
      </c>
      <c r="B6881" s="25" t="str">
        <f aca="false">IF(A6881="","",INT((A6881-1)/$O$2)+1)</f>
        <v/>
      </c>
      <c r="C6881" s="25" t="str">
        <f aca="false">IF(A6881="","",MOD(A6881-1,$O$2)+1)</f>
        <v/>
      </c>
      <c r="D6881" s="27" t="str">
        <f aca="false">IF(A6881="","",IF(A6881=1,Calculadora!$D$5,G6880))</f>
        <v/>
      </c>
      <c r="E6881" s="27" t="str">
        <f aca="false">IF(A6881="","",IF($O$9=1,IF(MOD(C6881-1,$O$8)=0,Calculadora!$D$6*(1+Calculadora!$D$7)^(B6881-1),0),IF(MOD(C6881,$O$8)=0,Calculadora!$D$6*(1+Calculadora!$D$7)^(B6881-1),0)))</f>
        <v/>
      </c>
      <c r="F6881" s="27" t="str">
        <f aca="false">IF(A6881="","",(D6881+IF($O$9=1,E6881,0))*$O$7)</f>
        <v/>
      </c>
      <c r="G6881" s="27" t="str">
        <f aca="false">IF(A6881="","",D6881+E6881+F6881)</f>
        <v/>
      </c>
      <c r="H6881" s="27" t="str">
        <f aca="false">IF(A6881="","",Calculadora!$D$5+SUM($E$7:E6881))</f>
        <v/>
      </c>
      <c r="I6881" s="27" t="str">
        <f aca="false">IF(A6881="","",G6881-H6881)</f>
        <v/>
      </c>
      <c r="J6881" s="27" t="str">
        <f aca="false">IF(A6881="","",IF(C6881=$O$2,G6881,0))</f>
        <v/>
      </c>
    </row>
    <row r="6882" customFormat="false" ht="15" hidden="false" customHeight="false" outlineLevel="0" collapsed="false">
      <c r="A6882" s="25" t="str">
        <f aca="false">IF(ROW()-6&lt;=$O$3,ROW()-6,"")</f>
        <v/>
      </c>
      <c r="B6882" s="25" t="str">
        <f aca="false">IF(A6882="","",INT((A6882-1)/$O$2)+1)</f>
        <v/>
      </c>
      <c r="C6882" s="25" t="str">
        <f aca="false">IF(A6882="","",MOD(A6882-1,$O$2)+1)</f>
        <v/>
      </c>
      <c r="D6882" s="27" t="str">
        <f aca="false">IF(A6882="","",IF(A6882=1,Calculadora!$D$5,G6881))</f>
        <v/>
      </c>
      <c r="E6882" s="27" t="str">
        <f aca="false">IF(A6882="","",IF($O$9=1,IF(MOD(C6882-1,$O$8)=0,Calculadora!$D$6*(1+Calculadora!$D$7)^(B6882-1),0),IF(MOD(C6882,$O$8)=0,Calculadora!$D$6*(1+Calculadora!$D$7)^(B6882-1),0)))</f>
        <v/>
      </c>
      <c r="F6882" s="27" t="str">
        <f aca="false">IF(A6882="","",(D6882+IF($O$9=1,E6882,0))*$O$7)</f>
        <v/>
      </c>
      <c r="G6882" s="27" t="str">
        <f aca="false">IF(A6882="","",D6882+E6882+F6882)</f>
        <v/>
      </c>
      <c r="H6882" s="27" t="str">
        <f aca="false">IF(A6882="","",Calculadora!$D$5+SUM($E$7:E6882))</f>
        <v/>
      </c>
      <c r="I6882" s="27" t="str">
        <f aca="false">IF(A6882="","",G6882-H6882)</f>
        <v/>
      </c>
      <c r="J6882" s="27" t="str">
        <f aca="false">IF(A6882="","",IF(C6882=$O$2,G6882,0))</f>
        <v/>
      </c>
    </row>
    <row r="6883" customFormat="false" ht="15" hidden="false" customHeight="false" outlineLevel="0" collapsed="false">
      <c r="A6883" s="25" t="str">
        <f aca="false">IF(ROW()-6&lt;=$O$3,ROW()-6,"")</f>
        <v/>
      </c>
      <c r="B6883" s="25" t="str">
        <f aca="false">IF(A6883="","",INT((A6883-1)/$O$2)+1)</f>
        <v/>
      </c>
      <c r="C6883" s="25" t="str">
        <f aca="false">IF(A6883="","",MOD(A6883-1,$O$2)+1)</f>
        <v/>
      </c>
      <c r="D6883" s="27" t="str">
        <f aca="false">IF(A6883="","",IF(A6883=1,Calculadora!$D$5,G6882))</f>
        <v/>
      </c>
      <c r="E6883" s="27" t="str">
        <f aca="false">IF(A6883="","",IF($O$9=1,IF(MOD(C6883-1,$O$8)=0,Calculadora!$D$6*(1+Calculadora!$D$7)^(B6883-1),0),IF(MOD(C6883,$O$8)=0,Calculadora!$D$6*(1+Calculadora!$D$7)^(B6883-1),0)))</f>
        <v/>
      </c>
      <c r="F6883" s="27" t="str">
        <f aca="false">IF(A6883="","",(D6883+IF($O$9=1,E6883,0))*$O$7)</f>
        <v/>
      </c>
      <c r="G6883" s="27" t="str">
        <f aca="false">IF(A6883="","",D6883+E6883+F6883)</f>
        <v/>
      </c>
      <c r="H6883" s="27" t="str">
        <f aca="false">IF(A6883="","",Calculadora!$D$5+SUM($E$7:E6883))</f>
        <v/>
      </c>
      <c r="I6883" s="27" t="str">
        <f aca="false">IF(A6883="","",G6883-H6883)</f>
        <v/>
      </c>
      <c r="J6883" s="27" t="str">
        <f aca="false">IF(A6883="","",IF(C6883=$O$2,G6883,0))</f>
        <v/>
      </c>
    </row>
    <row r="6884" customFormat="false" ht="15" hidden="false" customHeight="false" outlineLevel="0" collapsed="false">
      <c r="A6884" s="25" t="str">
        <f aca="false">IF(ROW()-6&lt;=$O$3,ROW()-6,"")</f>
        <v/>
      </c>
      <c r="B6884" s="25" t="str">
        <f aca="false">IF(A6884="","",INT((A6884-1)/$O$2)+1)</f>
        <v/>
      </c>
      <c r="C6884" s="25" t="str">
        <f aca="false">IF(A6884="","",MOD(A6884-1,$O$2)+1)</f>
        <v/>
      </c>
      <c r="D6884" s="27" t="str">
        <f aca="false">IF(A6884="","",IF(A6884=1,Calculadora!$D$5,G6883))</f>
        <v/>
      </c>
      <c r="E6884" s="27" t="str">
        <f aca="false">IF(A6884="","",IF($O$9=1,IF(MOD(C6884-1,$O$8)=0,Calculadora!$D$6*(1+Calculadora!$D$7)^(B6884-1),0),IF(MOD(C6884,$O$8)=0,Calculadora!$D$6*(1+Calculadora!$D$7)^(B6884-1),0)))</f>
        <v/>
      </c>
      <c r="F6884" s="27" t="str">
        <f aca="false">IF(A6884="","",(D6884+IF($O$9=1,E6884,0))*$O$7)</f>
        <v/>
      </c>
      <c r="G6884" s="27" t="str">
        <f aca="false">IF(A6884="","",D6884+E6884+F6884)</f>
        <v/>
      </c>
      <c r="H6884" s="27" t="str">
        <f aca="false">IF(A6884="","",Calculadora!$D$5+SUM($E$7:E6884))</f>
        <v/>
      </c>
      <c r="I6884" s="27" t="str">
        <f aca="false">IF(A6884="","",G6884-H6884)</f>
        <v/>
      </c>
      <c r="J6884" s="27" t="str">
        <f aca="false">IF(A6884="","",IF(C6884=$O$2,G6884,0))</f>
        <v/>
      </c>
    </row>
    <row r="6885" customFormat="false" ht="15" hidden="false" customHeight="false" outlineLevel="0" collapsed="false">
      <c r="A6885" s="25" t="str">
        <f aca="false">IF(ROW()-6&lt;=$O$3,ROW()-6,"")</f>
        <v/>
      </c>
      <c r="B6885" s="25" t="str">
        <f aca="false">IF(A6885="","",INT((A6885-1)/$O$2)+1)</f>
        <v/>
      </c>
      <c r="C6885" s="25" t="str">
        <f aca="false">IF(A6885="","",MOD(A6885-1,$O$2)+1)</f>
        <v/>
      </c>
      <c r="D6885" s="27" t="str">
        <f aca="false">IF(A6885="","",IF(A6885=1,Calculadora!$D$5,G6884))</f>
        <v/>
      </c>
      <c r="E6885" s="27" t="str">
        <f aca="false">IF(A6885="","",IF($O$9=1,IF(MOD(C6885-1,$O$8)=0,Calculadora!$D$6*(1+Calculadora!$D$7)^(B6885-1),0),IF(MOD(C6885,$O$8)=0,Calculadora!$D$6*(1+Calculadora!$D$7)^(B6885-1),0)))</f>
        <v/>
      </c>
      <c r="F6885" s="27" t="str">
        <f aca="false">IF(A6885="","",(D6885+IF($O$9=1,E6885,0))*$O$7)</f>
        <v/>
      </c>
      <c r="G6885" s="27" t="str">
        <f aca="false">IF(A6885="","",D6885+E6885+F6885)</f>
        <v/>
      </c>
      <c r="H6885" s="27" t="str">
        <f aca="false">IF(A6885="","",Calculadora!$D$5+SUM($E$7:E6885))</f>
        <v/>
      </c>
      <c r="I6885" s="27" t="str">
        <f aca="false">IF(A6885="","",G6885-H6885)</f>
        <v/>
      </c>
      <c r="J6885" s="27" t="str">
        <f aca="false">IF(A6885="","",IF(C6885=$O$2,G6885,0))</f>
        <v/>
      </c>
    </row>
    <row r="6886" customFormat="false" ht="15" hidden="false" customHeight="false" outlineLevel="0" collapsed="false">
      <c r="A6886" s="25" t="str">
        <f aca="false">IF(ROW()-6&lt;=$O$3,ROW()-6,"")</f>
        <v/>
      </c>
      <c r="B6886" s="25" t="str">
        <f aca="false">IF(A6886="","",INT((A6886-1)/$O$2)+1)</f>
        <v/>
      </c>
      <c r="C6886" s="25" t="str">
        <f aca="false">IF(A6886="","",MOD(A6886-1,$O$2)+1)</f>
        <v/>
      </c>
      <c r="D6886" s="27" t="str">
        <f aca="false">IF(A6886="","",IF(A6886=1,Calculadora!$D$5,G6885))</f>
        <v/>
      </c>
      <c r="E6886" s="27" t="str">
        <f aca="false">IF(A6886="","",IF($O$9=1,IF(MOD(C6886-1,$O$8)=0,Calculadora!$D$6*(1+Calculadora!$D$7)^(B6886-1),0),IF(MOD(C6886,$O$8)=0,Calculadora!$D$6*(1+Calculadora!$D$7)^(B6886-1),0)))</f>
        <v/>
      </c>
      <c r="F6886" s="27" t="str">
        <f aca="false">IF(A6886="","",(D6886+IF($O$9=1,E6886,0))*$O$7)</f>
        <v/>
      </c>
      <c r="G6886" s="27" t="str">
        <f aca="false">IF(A6886="","",D6886+E6886+F6886)</f>
        <v/>
      </c>
      <c r="H6886" s="27" t="str">
        <f aca="false">IF(A6886="","",Calculadora!$D$5+SUM($E$7:E6886))</f>
        <v/>
      </c>
      <c r="I6886" s="27" t="str">
        <f aca="false">IF(A6886="","",G6886-H6886)</f>
        <v/>
      </c>
      <c r="J6886" s="27" t="str">
        <f aca="false">IF(A6886="","",IF(C6886=$O$2,G6886,0))</f>
        <v/>
      </c>
    </row>
    <row r="6887" customFormat="false" ht="15" hidden="false" customHeight="false" outlineLevel="0" collapsed="false">
      <c r="A6887" s="25" t="str">
        <f aca="false">IF(ROW()-6&lt;=$O$3,ROW()-6,"")</f>
        <v/>
      </c>
      <c r="B6887" s="25" t="str">
        <f aca="false">IF(A6887="","",INT((A6887-1)/$O$2)+1)</f>
        <v/>
      </c>
      <c r="C6887" s="25" t="str">
        <f aca="false">IF(A6887="","",MOD(A6887-1,$O$2)+1)</f>
        <v/>
      </c>
      <c r="D6887" s="27" t="str">
        <f aca="false">IF(A6887="","",IF(A6887=1,Calculadora!$D$5,G6886))</f>
        <v/>
      </c>
      <c r="E6887" s="27" t="str">
        <f aca="false">IF(A6887="","",IF($O$9=1,IF(MOD(C6887-1,$O$8)=0,Calculadora!$D$6*(1+Calculadora!$D$7)^(B6887-1),0),IF(MOD(C6887,$O$8)=0,Calculadora!$D$6*(1+Calculadora!$D$7)^(B6887-1),0)))</f>
        <v/>
      </c>
      <c r="F6887" s="27" t="str">
        <f aca="false">IF(A6887="","",(D6887+IF($O$9=1,E6887,0))*$O$7)</f>
        <v/>
      </c>
      <c r="G6887" s="27" t="str">
        <f aca="false">IF(A6887="","",D6887+E6887+F6887)</f>
        <v/>
      </c>
      <c r="H6887" s="27" t="str">
        <f aca="false">IF(A6887="","",Calculadora!$D$5+SUM($E$7:E6887))</f>
        <v/>
      </c>
      <c r="I6887" s="27" t="str">
        <f aca="false">IF(A6887="","",G6887-H6887)</f>
        <v/>
      </c>
      <c r="J6887" s="27" t="str">
        <f aca="false">IF(A6887="","",IF(C6887=$O$2,G6887,0))</f>
        <v/>
      </c>
    </row>
    <row r="6888" customFormat="false" ht="15" hidden="false" customHeight="false" outlineLevel="0" collapsed="false">
      <c r="A6888" s="25" t="str">
        <f aca="false">IF(ROW()-6&lt;=$O$3,ROW()-6,"")</f>
        <v/>
      </c>
      <c r="B6888" s="25" t="str">
        <f aca="false">IF(A6888="","",INT((A6888-1)/$O$2)+1)</f>
        <v/>
      </c>
      <c r="C6888" s="25" t="str">
        <f aca="false">IF(A6888="","",MOD(A6888-1,$O$2)+1)</f>
        <v/>
      </c>
      <c r="D6888" s="27" t="str">
        <f aca="false">IF(A6888="","",IF(A6888=1,Calculadora!$D$5,G6887))</f>
        <v/>
      </c>
      <c r="E6888" s="27" t="str">
        <f aca="false">IF(A6888="","",IF($O$9=1,IF(MOD(C6888-1,$O$8)=0,Calculadora!$D$6*(1+Calculadora!$D$7)^(B6888-1),0),IF(MOD(C6888,$O$8)=0,Calculadora!$D$6*(1+Calculadora!$D$7)^(B6888-1),0)))</f>
        <v/>
      </c>
      <c r="F6888" s="27" t="str">
        <f aca="false">IF(A6888="","",(D6888+IF($O$9=1,E6888,0))*$O$7)</f>
        <v/>
      </c>
      <c r="G6888" s="27" t="str">
        <f aca="false">IF(A6888="","",D6888+E6888+F6888)</f>
        <v/>
      </c>
      <c r="H6888" s="27" t="str">
        <f aca="false">IF(A6888="","",Calculadora!$D$5+SUM($E$7:E6888))</f>
        <v/>
      </c>
      <c r="I6888" s="27" t="str">
        <f aca="false">IF(A6888="","",G6888-H6888)</f>
        <v/>
      </c>
      <c r="J6888" s="27" t="str">
        <f aca="false">IF(A6888="","",IF(C6888=$O$2,G6888,0))</f>
        <v/>
      </c>
    </row>
    <row r="6889" customFormat="false" ht="15" hidden="false" customHeight="false" outlineLevel="0" collapsed="false">
      <c r="A6889" s="25" t="str">
        <f aca="false">IF(ROW()-6&lt;=$O$3,ROW()-6,"")</f>
        <v/>
      </c>
      <c r="B6889" s="25" t="str">
        <f aca="false">IF(A6889="","",INT((A6889-1)/$O$2)+1)</f>
        <v/>
      </c>
      <c r="C6889" s="25" t="str">
        <f aca="false">IF(A6889="","",MOD(A6889-1,$O$2)+1)</f>
        <v/>
      </c>
      <c r="D6889" s="27" t="str">
        <f aca="false">IF(A6889="","",IF(A6889=1,Calculadora!$D$5,G6888))</f>
        <v/>
      </c>
      <c r="E6889" s="27" t="str">
        <f aca="false">IF(A6889="","",IF($O$9=1,IF(MOD(C6889-1,$O$8)=0,Calculadora!$D$6*(1+Calculadora!$D$7)^(B6889-1),0),IF(MOD(C6889,$O$8)=0,Calculadora!$D$6*(1+Calculadora!$D$7)^(B6889-1),0)))</f>
        <v/>
      </c>
      <c r="F6889" s="27" t="str">
        <f aca="false">IF(A6889="","",(D6889+IF($O$9=1,E6889,0))*$O$7)</f>
        <v/>
      </c>
      <c r="G6889" s="27" t="str">
        <f aca="false">IF(A6889="","",D6889+E6889+F6889)</f>
        <v/>
      </c>
      <c r="H6889" s="27" t="str">
        <f aca="false">IF(A6889="","",Calculadora!$D$5+SUM($E$7:E6889))</f>
        <v/>
      </c>
      <c r="I6889" s="27" t="str">
        <f aca="false">IF(A6889="","",G6889-H6889)</f>
        <v/>
      </c>
      <c r="J6889" s="27" t="str">
        <f aca="false">IF(A6889="","",IF(C6889=$O$2,G6889,0))</f>
        <v/>
      </c>
    </row>
    <row r="6890" customFormat="false" ht="15" hidden="false" customHeight="false" outlineLevel="0" collapsed="false">
      <c r="A6890" s="25" t="str">
        <f aca="false">IF(ROW()-6&lt;=$O$3,ROW()-6,"")</f>
        <v/>
      </c>
      <c r="B6890" s="25" t="str">
        <f aca="false">IF(A6890="","",INT((A6890-1)/$O$2)+1)</f>
        <v/>
      </c>
      <c r="C6890" s="25" t="str">
        <f aca="false">IF(A6890="","",MOD(A6890-1,$O$2)+1)</f>
        <v/>
      </c>
      <c r="D6890" s="27" t="str">
        <f aca="false">IF(A6890="","",IF(A6890=1,Calculadora!$D$5,G6889))</f>
        <v/>
      </c>
      <c r="E6890" s="27" t="str">
        <f aca="false">IF(A6890="","",IF($O$9=1,IF(MOD(C6890-1,$O$8)=0,Calculadora!$D$6*(1+Calculadora!$D$7)^(B6890-1),0),IF(MOD(C6890,$O$8)=0,Calculadora!$D$6*(1+Calculadora!$D$7)^(B6890-1),0)))</f>
        <v/>
      </c>
      <c r="F6890" s="27" t="str">
        <f aca="false">IF(A6890="","",(D6890+IF($O$9=1,E6890,0))*$O$7)</f>
        <v/>
      </c>
      <c r="G6890" s="27" t="str">
        <f aca="false">IF(A6890="","",D6890+E6890+F6890)</f>
        <v/>
      </c>
      <c r="H6890" s="27" t="str">
        <f aca="false">IF(A6890="","",Calculadora!$D$5+SUM($E$7:E6890))</f>
        <v/>
      </c>
      <c r="I6890" s="27" t="str">
        <f aca="false">IF(A6890="","",G6890-H6890)</f>
        <v/>
      </c>
      <c r="J6890" s="27" t="str">
        <f aca="false">IF(A6890="","",IF(C6890=$O$2,G6890,0))</f>
        <v/>
      </c>
    </row>
    <row r="6891" customFormat="false" ht="15" hidden="false" customHeight="false" outlineLevel="0" collapsed="false">
      <c r="A6891" s="25" t="str">
        <f aca="false">IF(ROW()-6&lt;=$O$3,ROW()-6,"")</f>
        <v/>
      </c>
      <c r="B6891" s="25" t="str">
        <f aca="false">IF(A6891="","",INT((A6891-1)/$O$2)+1)</f>
        <v/>
      </c>
      <c r="C6891" s="25" t="str">
        <f aca="false">IF(A6891="","",MOD(A6891-1,$O$2)+1)</f>
        <v/>
      </c>
      <c r="D6891" s="27" t="str">
        <f aca="false">IF(A6891="","",IF(A6891=1,Calculadora!$D$5,G6890))</f>
        <v/>
      </c>
      <c r="E6891" s="27" t="str">
        <f aca="false">IF(A6891="","",IF($O$9=1,IF(MOD(C6891-1,$O$8)=0,Calculadora!$D$6*(1+Calculadora!$D$7)^(B6891-1),0),IF(MOD(C6891,$O$8)=0,Calculadora!$D$6*(1+Calculadora!$D$7)^(B6891-1),0)))</f>
        <v/>
      </c>
      <c r="F6891" s="27" t="str">
        <f aca="false">IF(A6891="","",(D6891+IF($O$9=1,E6891,0))*$O$7)</f>
        <v/>
      </c>
      <c r="G6891" s="27" t="str">
        <f aca="false">IF(A6891="","",D6891+E6891+F6891)</f>
        <v/>
      </c>
      <c r="H6891" s="27" t="str">
        <f aca="false">IF(A6891="","",Calculadora!$D$5+SUM($E$7:E6891))</f>
        <v/>
      </c>
      <c r="I6891" s="27" t="str">
        <f aca="false">IF(A6891="","",G6891-H6891)</f>
        <v/>
      </c>
      <c r="J6891" s="27" t="str">
        <f aca="false">IF(A6891="","",IF(C6891=$O$2,G6891,0))</f>
        <v/>
      </c>
    </row>
    <row r="6892" customFormat="false" ht="15" hidden="false" customHeight="false" outlineLevel="0" collapsed="false">
      <c r="A6892" s="25" t="str">
        <f aca="false">IF(ROW()-6&lt;=$O$3,ROW()-6,"")</f>
        <v/>
      </c>
      <c r="B6892" s="25" t="str">
        <f aca="false">IF(A6892="","",INT((A6892-1)/$O$2)+1)</f>
        <v/>
      </c>
      <c r="C6892" s="25" t="str">
        <f aca="false">IF(A6892="","",MOD(A6892-1,$O$2)+1)</f>
        <v/>
      </c>
      <c r="D6892" s="27" t="str">
        <f aca="false">IF(A6892="","",IF(A6892=1,Calculadora!$D$5,G6891))</f>
        <v/>
      </c>
      <c r="E6892" s="27" t="str">
        <f aca="false">IF(A6892="","",IF($O$9=1,IF(MOD(C6892-1,$O$8)=0,Calculadora!$D$6*(1+Calculadora!$D$7)^(B6892-1),0),IF(MOD(C6892,$O$8)=0,Calculadora!$D$6*(1+Calculadora!$D$7)^(B6892-1),0)))</f>
        <v/>
      </c>
      <c r="F6892" s="27" t="str">
        <f aca="false">IF(A6892="","",(D6892+IF($O$9=1,E6892,0))*$O$7)</f>
        <v/>
      </c>
      <c r="G6892" s="27" t="str">
        <f aca="false">IF(A6892="","",D6892+E6892+F6892)</f>
        <v/>
      </c>
      <c r="H6892" s="27" t="str">
        <f aca="false">IF(A6892="","",Calculadora!$D$5+SUM($E$7:E6892))</f>
        <v/>
      </c>
      <c r="I6892" s="27" t="str">
        <f aca="false">IF(A6892="","",G6892-H6892)</f>
        <v/>
      </c>
      <c r="J6892" s="27" t="str">
        <f aca="false">IF(A6892="","",IF(C6892=$O$2,G6892,0))</f>
        <v/>
      </c>
    </row>
    <row r="6893" customFormat="false" ht="15" hidden="false" customHeight="false" outlineLevel="0" collapsed="false">
      <c r="A6893" s="25" t="str">
        <f aca="false">IF(ROW()-6&lt;=$O$3,ROW()-6,"")</f>
        <v/>
      </c>
      <c r="B6893" s="25" t="str">
        <f aca="false">IF(A6893="","",INT((A6893-1)/$O$2)+1)</f>
        <v/>
      </c>
      <c r="C6893" s="25" t="str">
        <f aca="false">IF(A6893="","",MOD(A6893-1,$O$2)+1)</f>
        <v/>
      </c>
      <c r="D6893" s="27" t="str">
        <f aca="false">IF(A6893="","",IF(A6893=1,Calculadora!$D$5,G6892))</f>
        <v/>
      </c>
      <c r="E6893" s="27" t="str">
        <f aca="false">IF(A6893="","",IF($O$9=1,IF(MOD(C6893-1,$O$8)=0,Calculadora!$D$6*(1+Calculadora!$D$7)^(B6893-1),0),IF(MOD(C6893,$O$8)=0,Calculadora!$D$6*(1+Calculadora!$D$7)^(B6893-1),0)))</f>
        <v/>
      </c>
      <c r="F6893" s="27" t="str">
        <f aca="false">IF(A6893="","",(D6893+IF($O$9=1,E6893,0))*$O$7)</f>
        <v/>
      </c>
      <c r="G6893" s="27" t="str">
        <f aca="false">IF(A6893="","",D6893+E6893+F6893)</f>
        <v/>
      </c>
      <c r="H6893" s="27" t="str">
        <f aca="false">IF(A6893="","",Calculadora!$D$5+SUM($E$7:E6893))</f>
        <v/>
      </c>
      <c r="I6893" s="27" t="str">
        <f aca="false">IF(A6893="","",G6893-H6893)</f>
        <v/>
      </c>
      <c r="J6893" s="27" t="str">
        <f aca="false">IF(A6893="","",IF(C6893=$O$2,G6893,0))</f>
        <v/>
      </c>
    </row>
    <row r="6894" customFormat="false" ht="15" hidden="false" customHeight="false" outlineLevel="0" collapsed="false">
      <c r="A6894" s="25" t="str">
        <f aca="false">IF(ROW()-6&lt;=$O$3,ROW()-6,"")</f>
        <v/>
      </c>
      <c r="B6894" s="25" t="str">
        <f aca="false">IF(A6894="","",INT((A6894-1)/$O$2)+1)</f>
        <v/>
      </c>
      <c r="C6894" s="25" t="str">
        <f aca="false">IF(A6894="","",MOD(A6894-1,$O$2)+1)</f>
        <v/>
      </c>
      <c r="D6894" s="27" t="str">
        <f aca="false">IF(A6894="","",IF(A6894=1,Calculadora!$D$5,G6893))</f>
        <v/>
      </c>
      <c r="E6894" s="27" t="str">
        <f aca="false">IF(A6894="","",IF($O$9=1,IF(MOD(C6894-1,$O$8)=0,Calculadora!$D$6*(1+Calculadora!$D$7)^(B6894-1),0),IF(MOD(C6894,$O$8)=0,Calculadora!$D$6*(1+Calculadora!$D$7)^(B6894-1),0)))</f>
        <v/>
      </c>
      <c r="F6894" s="27" t="str">
        <f aca="false">IF(A6894="","",(D6894+IF($O$9=1,E6894,0))*$O$7)</f>
        <v/>
      </c>
      <c r="G6894" s="27" t="str">
        <f aca="false">IF(A6894="","",D6894+E6894+F6894)</f>
        <v/>
      </c>
      <c r="H6894" s="27" t="str">
        <f aca="false">IF(A6894="","",Calculadora!$D$5+SUM($E$7:E6894))</f>
        <v/>
      </c>
      <c r="I6894" s="27" t="str">
        <f aca="false">IF(A6894="","",G6894-H6894)</f>
        <v/>
      </c>
      <c r="J6894" s="27" t="str">
        <f aca="false">IF(A6894="","",IF(C6894=$O$2,G6894,0))</f>
        <v/>
      </c>
    </row>
    <row r="6895" customFormat="false" ht="15" hidden="false" customHeight="false" outlineLevel="0" collapsed="false">
      <c r="A6895" s="25" t="str">
        <f aca="false">IF(ROW()-6&lt;=$O$3,ROW()-6,"")</f>
        <v/>
      </c>
      <c r="B6895" s="25" t="str">
        <f aca="false">IF(A6895="","",INT((A6895-1)/$O$2)+1)</f>
        <v/>
      </c>
      <c r="C6895" s="25" t="str">
        <f aca="false">IF(A6895="","",MOD(A6895-1,$O$2)+1)</f>
        <v/>
      </c>
      <c r="D6895" s="27" t="str">
        <f aca="false">IF(A6895="","",IF(A6895=1,Calculadora!$D$5,G6894))</f>
        <v/>
      </c>
      <c r="E6895" s="27" t="str">
        <f aca="false">IF(A6895="","",IF($O$9=1,IF(MOD(C6895-1,$O$8)=0,Calculadora!$D$6*(1+Calculadora!$D$7)^(B6895-1),0),IF(MOD(C6895,$O$8)=0,Calculadora!$D$6*(1+Calculadora!$D$7)^(B6895-1),0)))</f>
        <v/>
      </c>
      <c r="F6895" s="27" t="str">
        <f aca="false">IF(A6895="","",(D6895+IF($O$9=1,E6895,0))*$O$7)</f>
        <v/>
      </c>
      <c r="G6895" s="27" t="str">
        <f aca="false">IF(A6895="","",D6895+E6895+F6895)</f>
        <v/>
      </c>
      <c r="H6895" s="27" t="str">
        <f aca="false">IF(A6895="","",Calculadora!$D$5+SUM($E$7:E6895))</f>
        <v/>
      </c>
      <c r="I6895" s="27" t="str">
        <f aca="false">IF(A6895="","",G6895-H6895)</f>
        <v/>
      </c>
      <c r="J6895" s="27" t="str">
        <f aca="false">IF(A6895="","",IF(C6895=$O$2,G6895,0))</f>
        <v/>
      </c>
    </row>
    <row r="6896" customFormat="false" ht="15" hidden="false" customHeight="false" outlineLevel="0" collapsed="false">
      <c r="A6896" s="25" t="str">
        <f aca="false">IF(ROW()-6&lt;=$O$3,ROW()-6,"")</f>
        <v/>
      </c>
      <c r="B6896" s="25" t="str">
        <f aca="false">IF(A6896="","",INT((A6896-1)/$O$2)+1)</f>
        <v/>
      </c>
      <c r="C6896" s="25" t="str">
        <f aca="false">IF(A6896="","",MOD(A6896-1,$O$2)+1)</f>
        <v/>
      </c>
      <c r="D6896" s="27" t="str">
        <f aca="false">IF(A6896="","",IF(A6896=1,Calculadora!$D$5,G6895))</f>
        <v/>
      </c>
      <c r="E6896" s="27" t="str">
        <f aca="false">IF(A6896="","",IF($O$9=1,IF(MOD(C6896-1,$O$8)=0,Calculadora!$D$6*(1+Calculadora!$D$7)^(B6896-1),0),IF(MOD(C6896,$O$8)=0,Calculadora!$D$6*(1+Calculadora!$D$7)^(B6896-1),0)))</f>
        <v/>
      </c>
      <c r="F6896" s="27" t="str">
        <f aca="false">IF(A6896="","",(D6896+IF($O$9=1,E6896,0))*$O$7)</f>
        <v/>
      </c>
      <c r="G6896" s="27" t="str">
        <f aca="false">IF(A6896="","",D6896+E6896+F6896)</f>
        <v/>
      </c>
      <c r="H6896" s="27" t="str">
        <f aca="false">IF(A6896="","",Calculadora!$D$5+SUM($E$7:E6896))</f>
        <v/>
      </c>
      <c r="I6896" s="27" t="str">
        <f aca="false">IF(A6896="","",G6896-H6896)</f>
        <v/>
      </c>
      <c r="J6896" s="27" t="str">
        <f aca="false">IF(A6896="","",IF(C6896=$O$2,G6896,0))</f>
        <v/>
      </c>
    </row>
    <row r="6897" customFormat="false" ht="15" hidden="false" customHeight="false" outlineLevel="0" collapsed="false">
      <c r="A6897" s="25" t="str">
        <f aca="false">IF(ROW()-6&lt;=$O$3,ROW()-6,"")</f>
        <v/>
      </c>
      <c r="B6897" s="25" t="str">
        <f aca="false">IF(A6897="","",INT((A6897-1)/$O$2)+1)</f>
        <v/>
      </c>
      <c r="C6897" s="25" t="str">
        <f aca="false">IF(A6897="","",MOD(A6897-1,$O$2)+1)</f>
        <v/>
      </c>
      <c r="D6897" s="27" t="str">
        <f aca="false">IF(A6897="","",IF(A6897=1,Calculadora!$D$5,G6896))</f>
        <v/>
      </c>
      <c r="E6897" s="27" t="str">
        <f aca="false">IF(A6897="","",IF($O$9=1,IF(MOD(C6897-1,$O$8)=0,Calculadora!$D$6*(1+Calculadora!$D$7)^(B6897-1),0),IF(MOD(C6897,$O$8)=0,Calculadora!$D$6*(1+Calculadora!$D$7)^(B6897-1),0)))</f>
        <v/>
      </c>
      <c r="F6897" s="27" t="str">
        <f aca="false">IF(A6897="","",(D6897+IF($O$9=1,E6897,0))*$O$7)</f>
        <v/>
      </c>
      <c r="G6897" s="27" t="str">
        <f aca="false">IF(A6897="","",D6897+E6897+F6897)</f>
        <v/>
      </c>
      <c r="H6897" s="27" t="str">
        <f aca="false">IF(A6897="","",Calculadora!$D$5+SUM($E$7:E6897))</f>
        <v/>
      </c>
      <c r="I6897" s="27" t="str">
        <f aca="false">IF(A6897="","",G6897-H6897)</f>
        <v/>
      </c>
      <c r="J6897" s="27" t="str">
        <f aca="false">IF(A6897="","",IF(C6897=$O$2,G6897,0))</f>
        <v/>
      </c>
    </row>
    <row r="6898" customFormat="false" ht="15" hidden="false" customHeight="false" outlineLevel="0" collapsed="false">
      <c r="A6898" s="25" t="str">
        <f aca="false">IF(ROW()-6&lt;=$O$3,ROW()-6,"")</f>
        <v/>
      </c>
      <c r="B6898" s="25" t="str">
        <f aca="false">IF(A6898="","",INT((A6898-1)/$O$2)+1)</f>
        <v/>
      </c>
      <c r="C6898" s="25" t="str">
        <f aca="false">IF(A6898="","",MOD(A6898-1,$O$2)+1)</f>
        <v/>
      </c>
      <c r="D6898" s="27" t="str">
        <f aca="false">IF(A6898="","",IF(A6898=1,Calculadora!$D$5,G6897))</f>
        <v/>
      </c>
      <c r="E6898" s="27" t="str">
        <f aca="false">IF(A6898="","",IF($O$9=1,IF(MOD(C6898-1,$O$8)=0,Calculadora!$D$6*(1+Calculadora!$D$7)^(B6898-1),0),IF(MOD(C6898,$O$8)=0,Calculadora!$D$6*(1+Calculadora!$D$7)^(B6898-1),0)))</f>
        <v/>
      </c>
      <c r="F6898" s="27" t="str">
        <f aca="false">IF(A6898="","",(D6898+IF($O$9=1,E6898,0))*$O$7)</f>
        <v/>
      </c>
      <c r="G6898" s="27" t="str">
        <f aca="false">IF(A6898="","",D6898+E6898+F6898)</f>
        <v/>
      </c>
      <c r="H6898" s="27" t="str">
        <f aca="false">IF(A6898="","",Calculadora!$D$5+SUM($E$7:E6898))</f>
        <v/>
      </c>
      <c r="I6898" s="27" t="str">
        <f aca="false">IF(A6898="","",G6898-H6898)</f>
        <v/>
      </c>
      <c r="J6898" s="27" t="str">
        <f aca="false">IF(A6898="","",IF(C6898=$O$2,G6898,0))</f>
        <v/>
      </c>
    </row>
    <row r="6899" customFormat="false" ht="15" hidden="false" customHeight="false" outlineLevel="0" collapsed="false">
      <c r="A6899" s="25" t="str">
        <f aca="false">IF(ROW()-6&lt;=$O$3,ROW()-6,"")</f>
        <v/>
      </c>
      <c r="B6899" s="25" t="str">
        <f aca="false">IF(A6899="","",INT((A6899-1)/$O$2)+1)</f>
        <v/>
      </c>
      <c r="C6899" s="25" t="str">
        <f aca="false">IF(A6899="","",MOD(A6899-1,$O$2)+1)</f>
        <v/>
      </c>
      <c r="D6899" s="27" t="str">
        <f aca="false">IF(A6899="","",IF(A6899=1,Calculadora!$D$5,G6898))</f>
        <v/>
      </c>
      <c r="E6899" s="27" t="str">
        <f aca="false">IF(A6899="","",IF($O$9=1,IF(MOD(C6899-1,$O$8)=0,Calculadora!$D$6*(1+Calculadora!$D$7)^(B6899-1),0),IF(MOD(C6899,$O$8)=0,Calculadora!$D$6*(1+Calculadora!$D$7)^(B6899-1),0)))</f>
        <v/>
      </c>
      <c r="F6899" s="27" t="str">
        <f aca="false">IF(A6899="","",(D6899+IF($O$9=1,E6899,0))*$O$7)</f>
        <v/>
      </c>
      <c r="G6899" s="27" t="str">
        <f aca="false">IF(A6899="","",D6899+E6899+F6899)</f>
        <v/>
      </c>
      <c r="H6899" s="27" t="str">
        <f aca="false">IF(A6899="","",Calculadora!$D$5+SUM($E$7:E6899))</f>
        <v/>
      </c>
      <c r="I6899" s="27" t="str">
        <f aca="false">IF(A6899="","",G6899-H6899)</f>
        <v/>
      </c>
      <c r="J6899" s="27" t="str">
        <f aca="false">IF(A6899="","",IF(C6899=$O$2,G6899,0))</f>
        <v/>
      </c>
    </row>
    <row r="6900" customFormat="false" ht="15" hidden="false" customHeight="false" outlineLevel="0" collapsed="false">
      <c r="A6900" s="25" t="str">
        <f aca="false">IF(ROW()-6&lt;=$O$3,ROW()-6,"")</f>
        <v/>
      </c>
      <c r="B6900" s="25" t="str">
        <f aca="false">IF(A6900="","",INT((A6900-1)/$O$2)+1)</f>
        <v/>
      </c>
      <c r="C6900" s="25" t="str">
        <f aca="false">IF(A6900="","",MOD(A6900-1,$O$2)+1)</f>
        <v/>
      </c>
      <c r="D6900" s="27" t="str">
        <f aca="false">IF(A6900="","",IF(A6900=1,Calculadora!$D$5,G6899))</f>
        <v/>
      </c>
      <c r="E6900" s="27" t="str">
        <f aca="false">IF(A6900="","",IF($O$9=1,IF(MOD(C6900-1,$O$8)=0,Calculadora!$D$6*(1+Calculadora!$D$7)^(B6900-1),0),IF(MOD(C6900,$O$8)=0,Calculadora!$D$6*(1+Calculadora!$D$7)^(B6900-1),0)))</f>
        <v/>
      </c>
      <c r="F6900" s="27" t="str">
        <f aca="false">IF(A6900="","",(D6900+IF($O$9=1,E6900,0))*$O$7)</f>
        <v/>
      </c>
      <c r="G6900" s="27" t="str">
        <f aca="false">IF(A6900="","",D6900+E6900+F6900)</f>
        <v/>
      </c>
      <c r="H6900" s="27" t="str">
        <f aca="false">IF(A6900="","",Calculadora!$D$5+SUM($E$7:E6900))</f>
        <v/>
      </c>
      <c r="I6900" s="27" t="str">
        <f aca="false">IF(A6900="","",G6900-H6900)</f>
        <v/>
      </c>
      <c r="J6900" s="27" t="str">
        <f aca="false">IF(A6900="","",IF(C6900=$O$2,G6900,0))</f>
        <v/>
      </c>
    </row>
    <row r="6901" customFormat="false" ht="15" hidden="false" customHeight="false" outlineLevel="0" collapsed="false">
      <c r="A6901" s="25" t="str">
        <f aca="false">IF(ROW()-6&lt;=$O$3,ROW()-6,"")</f>
        <v/>
      </c>
      <c r="B6901" s="25" t="str">
        <f aca="false">IF(A6901="","",INT((A6901-1)/$O$2)+1)</f>
        <v/>
      </c>
      <c r="C6901" s="25" t="str">
        <f aca="false">IF(A6901="","",MOD(A6901-1,$O$2)+1)</f>
        <v/>
      </c>
      <c r="D6901" s="27" t="str">
        <f aca="false">IF(A6901="","",IF(A6901=1,Calculadora!$D$5,G6900))</f>
        <v/>
      </c>
      <c r="E6901" s="27" t="str">
        <f aca="false">IF(A6901="","",IF($O$9=1,IF(MOD(C6901-1,$O$8)=0,Calculadora!$D$6*(1+Calculadora!$D$7)^(B6901-1),0),IF(MOD(C6901,$O$8)=0,Calculadora!$D$6*(1+Calculadora!$D$7)^(B6901-1),0)))</f>
        <v/>
      </c>
      <c r="F6901" s="27" t="str">
        <f aca="false">IF(A6901="","",(D6901+IF($O$9=1,E6901,0))*$O$7)</f>
        <v/>
      </c>
      <c r="G6901" s="27" t="str">
        <f aca="false">IF(A6901="","",D6901+E6901+F6901)</f>
        <v/>
      </c>
      <c r="H6901" s="27" t="str">
        <f aca="false">IF(A6901="","",Calculadora!$D$5+SUM($E$7:E6901))</f>
        <v/>
      </c>
      <c r="I6901" s="27" t="str">
        <f aca="false">IF(A6901="","",G6901-H6901)</f>
        <v/>
      </c>
      <c r="J6901" s="27" t="str">
        <f aca="false">IF(A6901="","",IF(C6901=$O$2,G6901,0))</f>
        <v/>
      </c>
    </row>
    <row r="6902" customFormat="false" ht="15" hidden="false" customHeight="false" outlineLevel="0" collapsed="false">
      <c r="A6902" s="25" t="str">
        <f aca="false">IF(ROW()-6&lt;=$O$3,ROW()-6,"")</f>
        <v/>
      </c>
      <c r="B6902" s="25" t="str">
        <f aca="false">IF(A6902="","",INT((A6902-1)/$O$2)+1)</f>
        <v/>
      </c>
      <c r="C6902" s="25" t="str">
        <f aca="false">IF(A6902="","",MOD(A6902-1,$O$2)+1)</f>
        <v/>
      </c>
      <c r="D6902" s="27" t="str">
        <f aca="false">IF(A6902="","",IF(A6902=1,Calculadora!$D$5,G6901))</f>
        <v/>
      </c>
      <c r="E6902" s="27" t="str">
        <f aca="false">IF(A6902="","",IF($O$9=1,IF(MOD(C6902-1,$O$8)=0,Calculadora!$D$6*(1+Calculadora!$D$7)^(B6902-1),0),IF(MOD(C6902,$O$8)=0,Calculadora!$D$6*(1+Calculadora!$D$7)^(B6902-1),0)))</f>
        <v/>
      </c>
      <c r="F6902" s="27" t="str">
        <f aca="false">IF(A6902="","",(D6902+IF($O$9=1,E6902,0))*$O$7)</f>
        <v/>
      </c>
      <c r="G6902" s="27" t="str">
        <f aca="false">IF(A6902="","",D6902+E6902+F6902)</f>
        <v/>
      </c>
      <c r="H6902" s="27" t="str">
        <f aca="false">IF(A6902="","",Calculadora!$D$5+SUM($E$7:E6902))</f>
        <v/>
      </c>
      <c r="I6902" s="27" t="str">
        <f aca="false">IF(A6902="","",G6902-H6902)</f>
        <v/>
      </c>
      <c r="J6902" s="27" t="str">
        <f aca="false">IF(A6902="","",IF(C6902=$O$2,G6902,0))</f>
        <v/>
      </c>
    </row>
    <row r="6903" customFormat="false" ht="15" hidden="false" customHeight="false" outlineLevel="0" collapsed="false">
      <c r="A6903" s="25" t="str">
        <f aca="false">IF(ROW()-6&lt;=$O$3,ROW()-6,"")</f>
        <v/>
      </c>
      <c r="B6903" s="25" t="str">
        <f aca="false">IF(A6903="","",INT((A6903-1)/$O$2)+1)</f>
        <v/>
      </c>
      <c r="C6903" s="25" t="str">
        <f aca="false">IF(A6903="","",MOD(A6903-1,$O$2)+1)</f>
        <v/>
      </c>
      <c r="D6903" s="27" t="str">
        <f aca="false">IF(A6903="","",IF(A6903=1,Calculadora!$D$5,G6902))</f>
        <v/>
      </c>
      <c r="E6903" s="27" t="str">
        <f aca="false">IF(A6903="","",IF($O$9=1,IF(MOD(C6903-1,$O$8)=0,Calculadora!$D$6*(1+Calculadora!$D$7)^(B6903-1),0),IF(MOD(C6903,$O$8)=0,Calculadora!$D$6*(1+Calculadora!$D$7)^(B6903-1),0)))</f>
        <v/>
      </c>
      <c r="F6903" s="27" t="str">
        <f aca="false">IF(A6903="","",(D6903+IF($O$9=1,E6903,0))*$O$7)</f>
        <v/>
      </c>
      <c r="G6903" s="27" t="str">
        <f aca="false">IF(A6903="","",D6903+E6903+F6903)</f>
        <v/>
      </c>
      <c r="H6903" s="27" t="str">
        <f aca="false">IF(A6903="","",Calculadora!$D$5+SUM($E$7:E6903))</f>
        <v/>
      </c>
      <c r="I6903" s="27" t="str">
        <f aca="false">IF(A6903="","",G6903-H6903)</f>
        <v/>
      </c>
      <c r="J6903" s="27" t="str">
        <f aca="false">IF(A6903="","",IF(C6903=$O$2,G6903,0))</f>
        <v/>
      </c>
    </row>
    <row r="6904" customFormat="false" ht="15" hidden="false" customHeight="false" outlineLevel="0" collapsed="false">
      <c r="A6904" s="25" t="str">
        <f aca="false">IF(ROW()-6&lt;=$O$3,ROW()-6,"")</f>
        <v/>
      </c>
      <c r="B6904" s="25" t="str">
        <f aca="false">IF(A6904="","",INT((A6904-1)/$O$2)+1)</f>
        <v/>
      </c>
      <c r="C6904" s="25" t="str">
        <f aca="false">IF(A6904="","",MOD(A6904-1,$O$2)+1)</f>
        <v/>
      </c>
      <c r="D6904" s="27" t="str">
        <f aca="false">IF(A6904="","",IF(A6904=1,Calculadora!$D$5,G6903))</f>
        <v/>
      </c>
      <c r="E6904" s="27" t="str">
        <f aca="false">IF(A6904="","",IF($O$9=1,IF(MOD(C6904-1,$O$8)=0,Calculadora!$D$6*(1+Calculadora!$D$7)^(B6904-1),0),IF(MOD(C6904,$O$8)=0,Calculadora!$D$6*(1+Calculadora!$D$7)^(B6904-1),0)))</f>
        <v/>
      </c>
      <c r="F6904" s="27" t="str">
        <f aca="false">IF(A6904="","",(D6904+IF($O$9=1,E6904,0))*$O$7)</f>
        <v/>
      </c>
      <c r="G6904" s="27" t="str">
        <f aca="false">IF(A6904="","",D6904+E6904+F6904)</f>
        <v/>
      </c>
      <c r="H6904" s="27" t="str">
        <f aca="false">IF(A6904="","",Calculadora!$D$5+SUM($E$7:E6904))</f>
        <v/>
      </c>
      <c r="I6904" s="27" t="str">
        <f aca="false">IF(A6904="","",G6904-H6904)</f>
        <v/>
      </c>
      <c r="J6904" s="27" t="str">
        <f aca="false">IF(A6904="","",IF(C6904=$O$2,G6904,0))</f>
        <v/>
      </c>
    </row>
    <row r="6905" customFormat="false" ht="15" hidden="false" customHeight="false" outlineLevel="0" collapsed="false">
      <c r="A6905" s="25" t="str">
        <f aca="false">IF(ROW()-6&lt;=$O$3,ROW()-6,"")</f>
        <v/>
      </c>
      <c r="B6905" s="25" t="str">
        <f aca="false">IF(A6905="","",INT((A6905-1)/$O$2)+1)</f>
        <v/>
      </c>
      <c r="C6905" s="25" t="str">
        <f aca="false">IF(A6905="","",MOD(A6905-1,$O$2)+1)</f>
        <v/>
      </c>
      <c r="D6905" s="27" t="str">
        <f aca="false">IF(A6905="","",IF(A6905=1,Calculadora!$D$5,G6904))</f>
        <v/>
      </c>
      <c r="E6905" s="27" t="str">
        <f aca="false">IF(A6905="","",IF($O$9=1,IF(MOD(C6905-1,$O$8)=0,Calculadora!$D$6*(1+Calculadora!$D$7)^(B6905-1),0),IF(MOD(C6905,$O$8)=0,Calculadora!$D$6*(1+Calculadora!$D$7)^(B6905-1),0)))</f>
        <v/>
      </c>
      <c r="F6905" s="27" t="str">
        <f aca="false">IF(A6905="","",(D6905+IF($O$9=1,E6905,0))*$O$7)</f>
        <v/>
      </c>
      <c r="G6905" s="27" t="str">
        <f aca="false">IF(A6905="","",D6905+E6905+F6905)</f>
        <v/>
      </c>
      <c r="H6905" s="27" t="str">
        <f aca="false">IF(A6905="","",Calculadora!$D$5+SUM($E$7:E6905))</f>
        <v/>
      </c>
      <c r="I6905" s="27" t="str">
        <f aca="false">IF(A6905="","",G6905-H6905)</f>
        <v/>
      </c>
      <c r="J6905" s="27" t="str">
        <f aca="false">IF(A6905="","",IF(C6905=$O$2,G6905,0))</f>
        <v/>
      </c>
    </row>
    <row r="6906" customFormat="false" ht="15" hidden="false" customHeight="false" outlineLevel="0" collapsed="false">
      <c r="A6906" s="25" t="str">
        <f aca="false">IF(ROW()-6&lt;=$O$3,ROW()-6,"")</f>
        <v/>
      </c>
      <c r="B6906" s="25" t="str">
        <f aca="false">IF(A6906="","",INT((A6906-1)/$O$2)+1)</f>
        <v/>
      </c>
      <c r="C6906" s="25" t="str">
        <f aca="false">IF(A6906="","",MOD(A6906-1,$O$2)+1)</f>
        <v/>
      </c>
      <c r="D6906" s="27" t="str">
        <f aca="false">IF(A6906="","",IF(A6906=1,Calculadora!$D$5,G6905))</f>
        <v/>
      </c>
      <c r="E6906" s="27" t="str">
        <f aca="false">IF(A6906="","",IF($O$9=1,IF(MOD(C6906-1,$O$8)=0,Calculadora!$D$6*(1+Calculadora!$D$7)^(B6906-1),0),IF(MOD(C6906,$O$8)=0,Calculadora!$D$6*(1+Calculadora!$D$7)^(B6906-1),0)))</f>
        <v/>
      </c>
      <c r="F6906" s="27" t="str">
        <f aca="false">IF(A6906="","",(D6906+IF($O$9=1,E6906,0))*$O$7)</f>
        <v/>
      </c>
      <c r="G6906" s="27" t="str">
        <f aca="false">IF(A6906="","",D6906+E6906+F6906)</f>
        <v/>
      </c>
      <c r="H6906" s="27" t="str">
        <f aca="false">IF(A6906="","",Calculadora!$D$5+SUM($E$7:E6906))</f>
        <v/>
      </c>
      <c r="I6906" s="27" t="str">
        <f aca="false">IF(A6906="","",G6906-H6906)</f>
        <v/>
      </c>
      <c r="J6906" s="27" t="str">
        <f aca="false">IF(A6906="","",IF(C6906=$O$2,G6906,0))</f>
        <v/>
      </c>
    </row>
    <row r="6907" customFormat="false" ht="15" hidden="false" customHeight="false" outlineLevel="0" collapsed="false">
      <c r="A6907" s="25" t="str">
        <f aca="false">IF(ROW()-6&lt;=$O$3,ROW()-6,"")</f>
        <v/>
      </c>
      <c r="B6907" s="25" t="str">
        <f aca="false">IF(A6907="","",INT((A6907-1)/$O$2)+1)</f>
        <v/>
      </c>
      <c r="C6907" s="25" t="str">
        <f aca="false">IF(A6907="","",MOD(A6907-1,$O$2)+1)</f>
        <v/>
      </c>
      <c r="D6907" s="27" t="str">
        <f aca="false">IF(A6907="","",IF(A6907=1,Calculadora!$D$5,G6906))</f>
        <v/>
      </c>
      <c r="E6907" s="27" t="str">
        <f aca="false">IF(A6907="","",IF($O$9=1,IF(MOD(C6907-1,$O$8)=0,Calculadora!$D$6*(1+Calculadora!$D$7)^(B6907-1),0),IF(MOD(C6907,$O$8)=0,Calculadora!$D$6*(1+Calculadora!$D$7)^(B6907-1),0)))</f>
        <v/>
      </c>
      <c r="F6907" s="27" t="str">
        <f aca="false">IF(A6907="","",(D6907+IF($O$9=1,E6907,0))*$O$7)</f>
        <v/>
      </c>
      <c r="G6907" s="27" t="str">
        <f aca="false">IF(A6907="","",D6907+E6907+F6907)</f>
        <v/>
      </c>
      <c r="H6907" s="27" t="str">
        <f aca="false">IF(A6907="","",Calculadora!$D$5+SUM($E$7:E6907))</f>
        <v/>
      </c>
      <c r="I6907" s="27" t="str">
        <f aca="false">IF(A6907="","",G6907-H6907)</f>
        <v/>
      </c>
      <c r="J6907" s="27" t="str">
        <f aca="false">IF(A6907="","",IF(C6907=$O$2,G6907,0))</f>
        <v/>
      </c>
    </row>
    <row r="6908" customFormat="false" ht="15" hidden="false" customHeight="false" outlineLevel="0" collapsed="false">
      <c r="A6908" s="25" t="str">
        <f aca="false">IF(ROW()-6&lt;=$O$3,ROW()-6,"")</f>
        <v/>
      </c>
      <c r="B6908" s="25" t="str">
        <f aca="false">IF(A6908="","",INT((A6908-1)/$O$2)+1)</f>
        <v/>
      </c>
      <c r="C6908" s="25" t="str">
        <f aca="false">IF(A6908="","",MOD(A6908-1,$O$2)+1)</f>
        <v/>
      </c>
      <c r="D6908" s="27" t="str">
        <f aca="false">IF(A6908="","",IF(A6908=1,Calculadora!$D$5,G6907))</f>
        <v/>
      </c>
      <c r="E6908" s="27" t="str">
        <f aca="false">IF(A6908="","",IF($O$9=1,IF(MOD(C6908-1,$O$8)=0,Calculadora!$D$6*(1+Calculadora!$D$7)^(B6908-1),0),IF(MOD(C6908,$O$8)=0,Calculadora!$D$6*(1+Calculadora!$D$7)^(B6908-1),0)))</f>
        <v/>
      </c>
      <c r="F6908" s="27" t="str">
        <f aca="false">IF(A6908="","",(D6908+IF($O$9=1,E6908,0))*$O$7)</f>
        <v/>
      </c>
      <c r="G6908" s="27" t="str">
        <f aca="false">IF(A6908="","",D6908+E6908+F6908)</f>
        <v/>
      </c>
      <c r="H6908" s="27" t="str">
        <f aca="false">IF(A6908="","",Calculadora!$D$5+SUM($E$7:E6908))</f>
        <v/>
      </c>
      <c r="I6908" s="27" t="str">
        <f aca="false">IF(A6908="","",G6908-H6908)</f>
        <v/>
      </c>
      <c r="J6908" s="27" t="str">
        <f aca="false">IF(A6908="","",IF(C6908=$O$2,G6908,0))</f>
        <v/>
      </c>
    </row>
    <row r="6909" customFormat="false" ht="15" hidden="false" customHeight="false" outlineLevel="0" collapsed="false">
      <c r="A6909" s="25" t="str">
        <f aca="false">IF(ROW()-6&lt;=$O$3,ROW()-6,"")</f>
        <v/>
      </c>
      <c r="B6909" s="25" t="str">
        <f aca="false">IF(A6909="","",INT((A6909-1)/$O$2)+1)</f>
        <v/>
      </c>
      <c r="C6909" s="25" t="str">
        <f aca="false">IF(A6909="","",MOD(A6909-1,$O$2)+1)</f>
        <v/>
      </c>
      <c r="D6909" s="27" t="str">
        <f aca="false">IF(A6909="","",IF(A6909=1,Calculadora!$D$5,G6908))</f>
        <v/>
      </c>
      <c r="E6909" s="27" t="str">
        <f aca="false">IF(A6909="","",IF($O$9=1,IF(MOD(C6909-1,$O$8)=0,Calculadora!$D$6*(1+Calculadora!$D$7)^(B6909-1),0),IF(MOD(C6909,$O$8)=0,Calculadora!$D$6*(1+Calculadora!$D$7)^(B6909-1),0)))</f>
        <v/>
      </c>
      <c r="F6909" s="27" t="str">
        <f aca="false">IF(A6909="","",(D6909+IF($O$9=1,E6909,0))*$O$7)</f>
        <v/>
      </c>
      <c r="G6909" s="27" t="str">
        <f aca="false">IF(A6909="","",D6909+E6909+F6909)</f>
        <v/>
      </c>
      <c r="H6909" s="27" t="str">
        <f aca="false">IF(A6909="","",Calculadora!$D$5+SUM($E$7:E6909))</f>
        <v/>
      </c>
      <c r="I6909" s="27" t="str">
        <f aca="false">IF(A6909="","",G6909-H6909)</f>
        <v/>
      </c>
      <c r="J6909" s="27" t="str">
        <f aca="false">IF(A6909="","",IF(C6909=$O$2,G6909,0))</f>
        <v/>
      </c>
    </row>
    <row r="6910" customFormat="false" ht="15" hidden="false" customHeight="false" outlineLevel="0" collapsed="false">
      <c r="A6910" s="25" t="str">
        <f aca="false">IF(ROW()-6&lt;=$O$3,ROW()-6,"")</f>
        <v/>
      </c>
      <c r="B6910" s="25" t="str">
        <f aca="false">IF(A6910="","",INT((A6910-1)/$O$2)+1)</f>
        <v/>
      </c>
      <c r="C6910" s="25" t="str">
        <f aca="false">IF(A6910="","",MOD(A6910-1,$O$2)+1)</f>
        <v/>
      </c>
      <c r="D6910" s="27" t="str">
        <f aca="false">IF(A6910="","",IF(A6910=1,Calculadora!$D$5,G6909))</f>
        <v/>
      </c>
      <c r="E6910" s="27" t="str">
        <f aca="false">IF(A6910="","",IF($O$9=1,IF(MOD(C6910-1,$O$8)=0,Calculadora!$D$6*(1+Calculadora!$D$7)^(B6910-1),0),IF(MOD(C6910,$O$8)=0,Calculadora!$D$6*(1+Calculadora!$D$7)^(B6910-1),0)))</f>
        <v/>
      </c>
      <c r="F6910" s="27" t="str">
        <f aca="false">IF(A6910="","",(D6910+IF($O$9=1,E6910,0))*$O$7)</f>
        <v/>
      </c>
      <c r="G6910" s="27" t="str">
        <f aca="false">IF(A6910="","",D6910+E6910+F6910)</f>
        <v/>
      </c>
      <c r="H6910" s="27" t="str">
        <f aca="false">IF(A6910="","",Calculadora!$D$5+SUM($E$7:E6910))</f>
        <v/>
      </c>
      <c r="I6910" s="27" t="str">
        <f aca="false">IF(A6910="","",G6910-H6910)</f>
        <v/>
      </c>
      <c r="J6910" s="27" t="str">
        <f aca="false">IF(A6910="","",IF(C6910=$O$2,G6910,0))</f>
        <v/>
      </c>
    </row>
    <row r="6911" customFormat="false" ht="15" hidden="false" customHeight="false" outlineLevel="0" collapsed="false">
      <c r="A6911" s="25" t="str">
        <f aca="false">IF(ROW()-6&lt;=$O$3,ROW()-6,"")</f>
        <v/>
      </c>
      <c r="B6911" s="25" t="str">
        <f aca="false">IF(A6911="","",INT((A6911-1)/$O$2)+1)</f>
        <v/>
      </c>
      <c r="C6911" s="25" t="str">
        <f aca="false">IF(A6911="","",MOD(A6911-1,$O$2)+1)</f>
        <v/>
      </c>
      <c r="D6911" s="27" t="str">
        <f aca="false">IF(A6911="","",IF(A6911=1,Calculadora!$D$5,G6910))</f>
        <v/>
      </c>
      <c r="E6911" s="27" t="str">
        <f aca="false">IF(A6911="","",IF($O$9=1,IF(MOD(C6911-1,$O$8)=0,Calculadora!$D$6*(1+Calculadora!$D$7)^(B6911-1),0),IF(MOD(C6911,$O$8)=0,Calculadora!$D$6*(1+Calculadora!$D$7)^(B6911-1),0)))</f>
        <v/>
      </c>
      <c r="F6911" s="27" t="str">
        <f aca="false">IF(A6911="","",(D6911+IF($O$9=1,E6911,0))*$O$7)</f>
        <v/>
      </c>
      <c r="G6911" s="27" t="str">
        <f aca="false">IF(A6911="","",D6911+E6911+F6911)</f>
        <v/>
      </c>
      <c r="H6911" s="27" t="str">
        <f aca="false">IF(A6911="","",Calculadora!$D$5+SUM($E$7:E6911))</f>
        <v/>
      </c>
      <c r="I6911" s="27" t="str">
        <f aca="false">IF(A6911="","",G6911-H6911)</f>
        <v/>
      </c>
      <c r="J6911" s="27" t="str">
        <f aca="false">IF(A6911="","",IF(C6911=$O$2,G6911,0))</f>
        <v/>
      </c>
    </row>
    <row r="6912" customFormat="false" ht="15" hidden="false" customHeight="false" outlineLevel="0" collapsed="false">
      <c r="A6912" s="25" t="str">
        <f aca="false">IF(ROW()-6&lt;=$O$3,ROW()-6,"")</f>
        <v/>
      </c>
      <c r="B6912" s="25" t="str">
        <f aca="false">IF(A6912="","",INT((A6912-1)/$O$2)+1)</f>
        <v/>
      </c>
      <c r="C6912" s="25" t="str">
        <f aca="false">IF(A6912="","",MOD(A6912-1,$O$2)+1)</f>
        <v/>
      </c>
      <c r="D6912" s="27" t="str">
        <f aca="false">IF(A6912="","",IF(A6912=1,Calculadora!$D$5,G6911))</f>
        <v/>
      </c>
      <c r="E6912" s="27" t="str">
        <f aca="false">IF(A6912="","",IF($O$9=1,IF(MOD(C6912-1,$O$8)=0,Calculadora!$D$6*(1+Calculadora!$D$7)^(B6912-1),0),IF(MOD(C6912,$O$8)=0,Calculadora!$D$6*(1+Calculadora!$D$7)^(B6912-1),0)))</f>
        <v/>
      </c>
      <c r="F6912" s="27" t="str">
        <f aca="false">IF(A6912="","",(D6912+IF($O$9=1,E6912,0))*$O$7)</f>
        <v/>
      </c>
      <c r="G6912" s="27" t="str">
        <f aca="false">IF(A6912="","",D6912+E6912+F6912)</f>
        <v/>
      </c>
      <c r="H6912" s="27" t="str">
        <f aca="false">IF(A6912="","",Calculadora!$D$5+SUM($E$7:E6912))</f>
        <v/>
      </c>
      <c r="I6912" s="27" t="str">
        <f aca="false">IF(A6912="","",G6912-H6912)</f>
        <v/>
      </c>
      <c r="J6912" s="27" t="str">
        <f aca="false">IF(A6912="","",IF(C6912=$O$2,G6912,0))</f>
        <v/>
      </c>
    </row>
    <row r="6913" customFormat="false" ht="15" hidden="false" customHeight="false" outlineLevel="0" collapsed="false">
      <c r="A6913" s="25" t="str">
        <f aca="false">IF(ROW()-6&lt;=$O$3,ROW()-6,"")</f>
        <v/>
      </c>
      <c r="B6913" s="25" t="str">
        <f aca="false">IF(A6913="","",INT((A6913-1)/$O$2)+1)</f>
        <v/>
      </c>
      <c r="C6913" s="25" t="str">
        <f aca="false">IF(A6913="","",MOD(A6913-1,$O$2)+1)</f>
        <v/>
      </c>
      <c r="D6913" s="27" t="str">
        <f aca="false">IF(A6913="","",IF(A6913=1,Calculadora!$D$5,G6912))</f>
        <v/>
      </c>
      <c r="E6913" s="27" t="str">
        <f aca="false">IF(A6913="","",IF($O$9=1,IF(MOD(C6913-1,$O$8)=0,Calculadora!$D$6*(1+Calculadora!$D$7)^(B6913-1),0),IF(MOD(C6913,$O$8)=0,Calculadora!$D$6*(1+Calculadora!$D$7)^(B6913-1),0)))</f>
        <v/>
      </c>
      <c r="F6913" s="27" t="str">
        <f aca="false">IF(A6913="","",(D6913+IF($O$9=1,E6913,0))*$O$7)</f>
        <v/>
      </c>
      <c r="G6913" s="27" t="str">
        <f aca="false">IF(A6913="","",D6913+E6913+F6913)</f>
        <v/>
      </c>
      <c r="H6913" s="27" t="str">
        <f aca="false">IF(A6913="","",Calculadora!$D$5+SUM($E$7:E6913))</f>
        <v/>
      </c>
      <c r="I6913" s="27" t="str">
        <f aca="false">IF(A6913="","",G6913-H6913)</f>
        <v/>
      </c>
      <c r="J6913" s="27" t="str">
        <f aca="false">IF(A6913="","",IF(C6913=$O$2,G6913,0))</f>
        <v/>
      </c>
    </row>
    <row r="6914" customFormat="false" ht="15" hidden="false" customHeight="false" outlineLevel="0" collapsed="false">
      <c r="A6914" s="25" t="str">
        <f aca="false">IF(ROW()-6&lt;=$O$3,ROW()-6,"")</f>
        <v/>
      </c>
      <c r="B6914" s="25" t="str">
        <f aca="false">IF(A6914="","",INT((A6914-1)/$O$2)+1)</f>
        <v/>
      </c>
      <c r="C6914" s="25" t="str">
        <f aca="false">IF(A6914="","",MOD(A6914-1,$O$2)+1)</f>
        <v/>
      </c>
      <c r="D6914" s="27" t="str">
        <f aca="false">IF(A6914="","",IF(A6914=1,Calculadora!$D$5,G6913))</f>
        <v/>
      </c>
      <c r="E6914" s="27" t="str">
        <f aca="false">IF(A6914="","",IF($O$9=1,IF(MOD(C6914-1,$O$8)=0,Calculadora!$D$6*(1+Calculadora!$D$7)^(B6914-1),0),IF(MOD(C6914,$O$8)=0,Calculadora!$D$6*(1+Calculadora!$D$7)^(B6914-1),0)))</f>
        <v/>
      </c>
      <c r="F6914" s="27" t="str">
        <f aca="false">IF(A6914="","",(D6914+IF($O$9=1,E6914,0))*$O$7)</f>
        <v/>
      </c>
      <c r="G6914" s="27" t="str">
        <f aca="false">IF(A6914="","",D6914+E6914+F6914)</f>
        <v/>
      </c>
      <c r="H6914" s="27" t="str">
        <f aca="false">IF(A6914="","",Calculadora!$D$5+SUM($E$7:E6914))</f>
        <v/>
      </c>
      <c r="I6914" s="27" t="str">
        <f aca="false">IF(A6914="","",G6914-H6914)</f>
        <v/>
      </c>
      <c r="J6914" s="27" t="str">
        <f aca="false">IF(A6914="","",IF(C6914=$O$2,G6914,0))</f>
        <v/>
      </c>
    </row>
    <row r="6915" customFormat="false" ht="15" hidden="false" customHeight="false" outlineLevel="0" collapsed="false">
      <c r="A6915" s="25" t="str">
        <f aca="false">IF(ROW()-6&lt;=$O$3,ROW()-6,"")</f>
        <v/>
      </c>
      <c r="B6915" s="25" t="str">
        <f aca="false">IF(A6915="","",INT((A6915-1)/$O$2)+1)</f>
        <v/>
      </c>
      <c r="C6915" s="25" t="str">
        <f aca="false">IF(A6915="","",MOD(A6915-1,$O$2)+1)</f>
        <v/>
      </c>
      <c r="D6915" s="27" t="str">
        <f aca="false">IF(A6915="","",IF(A6915=1,Calculadora!$D$5,G6914))</f>
        <v/>
      </c>
      <c r="E6915" s="27" t="str">
        <f aca="false">IF(A6915="","",IF($O$9=1,IF(MOD(C6915-1,$O$8)=0,Calculadora!$D$6*(1+Calculadora!$D$7)^(B6915-1),0),IF(MOD(C6915,$O$8)=0,Calculadora!$D$6*(1+Calculadora!$D$7)^(B6915-1),0)))</f>
        <v/>
      </c>
      <c r="F6915" s="27" t="str">
        <f aca="false">IF(A6915="","",(D6915+IF($O$9=1,E6915,0))*$O$7)</f>
        <v/>
      </c>
      <c r="G6915" s="27" t="str">
        <f aca="false">IF(A6915="","",D6915+E6915+F6915)</f>
        <v/>
      </c>
      <c r="H6915" s="27" t="str">
        <f aca="false">IF(A6915="","",Calculadora!$D$5+SUM($E$7:E6915))</f>
        <v/>
      </c>
      <c r="I6915" s="27" t="str">
        <f aca="false">IF(A6915="","",G6915-H6915)</f>
        <v/>
      </c>
      <c r="J6915" s="27" t="str">
        <f aca="false">IF(A6915="","",IF(C6915=$O$2,G6915,0))</f>
        <v/>
      </c>
    </row>
    <row r="6916" customFormat="false" ht="15" hidden="false" customHeight="false" outlineLevel="0" collapsed="false">
      <c r="A6916" s="25" t="str">
        <f aca="false">IF(ROW()-6&lt;=$O$3,ROW()-6,"")</f>
        <v/>
      </c>
      <c r="B6916" s="25" t="str">
        <f aca="false">IF(A6916="","",INT((A6916-1)/$O$2)+1)</f>
        <v/>
      </c>
      <c r="C6916" s="25" t="str">
        <f aca="false">IF(A6916="","",MOD(A6916-1,$O$2)+1)</f>
        <v/>
      </c>
      <c r="D6916" s="27" t="str">
        <f aca="false">IF(A6916="","",IF(A6916=1,Calculadora!$D$5,G6915))</f>
        <v/>
      </c>
      <c r="E6916" s="27" t="str">
        <f aca="false">IF(A6916="","",IF($O$9=1,IF(MOD(C6916-1,$O$8)=0,Calculadora!$D$6*(1+Calculadora!$D$7)^(B6916-1),0),IF(MOD(C6916,$O$8)=0,Calculadora!$D$6*(1+Calculadora!$D$7)^(B6916-1),0)))</f>
        <v/>
      </c>
      <c r="F6916" s="27" t="str">
        <f aca="false">IF(A6916="","",(D6916+IF($O$9=1,E6916,0))*$O$7)</f>
        <v/>
      </c>
      <c r="G6916" s="27" t="str">
        <f aca="false">IF(A6916="","",D6916+E6916+F6916)</f>
        <v/>
      </c>
      <c r="H6916" s="27" t="str">
        <f aca="false">IF(A6916="","",Calculadora!$D$5+SUM($E$7:E6916))</f>
        <v/>
      </c>
      <c r="I6916" s="27" t="str">
        <f aca="false">IF(A6916="","",G6916-H6916)</f>
        <v/>
      </c>
      <c r="J6916" s="27" t="str">
        <f aca="false">IF(A6916="","",IF(C6916=$O$2,G6916,0))</f>
        <v/>
      </c>
    </row>
    <row r="6917" customFormat="false" ht="15" hidden="false" customHeight="false" outlineLevel="0" collapsed="false">
      <c r="A6917" s="25" t="str">
        <f aca="false">IF(ROW()-6&lt;=$O$3,ROW()-6,"")</f>
        <v/>
      </c>
      <c r="B6917" s="25" t="str">
        <f aca="false">IF(A6917="","",INT((A6917-1)/$O$2)+1)</f>
        <v/>
      </c>
      <c r="C6917" s="25" t="str">
        <f aca="false">IF(A6917="","",MOD(A6917-1,$O$2)+1)</f>
        <v/>
      </c>
      <c r="D6917" s="27" t="str">
        <f aca="false">IF(A6917="","",IF(A6917=1,Calculadora!$D$5,G6916))</f>
        <v/>
      </c>
      <c r="E6917" s="27" t="str">
        <f aca="false">IF(A6917="","",IF($O$9=1,IF(MOD(C6917-1,$O$8)=0,Calculadora!$D$6*(1+Calculadora!$D$7)^(B6917-1),0),IF(MOD(C6917,$O$8)=0,Calculadora!$D$6*(1+Calculadora!$D$7)^(B6917-1),0)))</f>
        <v/>
      </c>
      <c r="F6917" s="27" t="str">
        <f aca="false">IF(A6917="","",(D6917+IF($O$9=1,E6917,0))*$O$7)</f>
        <v/>
      </c>
      <c r="G6917" s="27" t="str">
        <f aca="false">IF(A6917="","",D6917+E6917+F6917)</f>
        <v/>
      </c>
      <c r="H6917" s="27" t="str">
        <f aca="false">IF(A6917="","",Calculadora!$D$5+SUM($E$7:E6917))</f>
        <v/>
      </c>
      <c r="I6917" s="27" t="str">
        <f aca="false">IF(A6917="","",G6917-H6917)</f>
        <v/>
      </c>
      <c r="J6917" s="27" t="str">
        <f aca="false">IF(A6917="","",IF(C6917=$O$2,G6917,0))</f>
        <v/>
      </c>
    </row>
    <row r="6918" customFormat="false" ht="15" hidden="false" customHeight="false" outlineLevel="0" collapsed="false">
      <c r="A6918" s="25" t="str">
        <f aca="false">IF(ROW()-6&lt;=$O$3,ROW()-6,"")</f>
        <v/>
      </c>
      <c r="B6918" s="25" t="str">
        <f aca="false">IF(A6918="","",INT((A6918-1)/$O$2)+1)</f>
        <v/>
      </c>
      <c r="C6918" s="25" t="str">
        <f aca="false">IF(A6918="","",MOD(A6918-1,$O$2)+1)</f>
        <v/>
      </c>
      <c r="D6918" s="27" t="str">
        <f aca="false">IF(A6918="","",IF(A6918=1,Calculadora!$D$5,G6917))</f>
        <v/>
      </c>
      <c r="E6918" s="27" t="str">
        <f aca="false">IF(A6918="","",IF($O$9=1,IF(MOD(C6918-1,$O$8)=0,Calculadora!$D$6*(1+Calculadora!$D$7)^(B6918-1),0),IF(MOD(C6918,$O$8)=0,Calculadora!$D$6*(1+Calculadora!$D$7)^(B6918-1),0)))</f>
        <v/>
      </c>
      <c r="F6918" s="27" t="str">
        <f aca="false">IF(A6918="","",(D6918+IF($O$9=1,E6918,0))*$O$7)</f>
        <v/>
      </c>
      <c r="G6918" s="27" t="str">
        <f aca="false">IF(A6918="","",D6918+E6918+F6918)</f>
        <v/>
      </c>
      <c r="H6918" s="27" t="str">
        <f aca="false">IF(A6918="","",Calculadora!$D$5+SUM($E$7:E6918))</f>
        <v/>
      </c>
      <c r="I6918" s="27" t="str">
        <f aca="false">IF(A6918="","",G6918-H6918)</f>
        <v/>
      </c>
      <c r="J6918" s="27" t="str">
        <f aca="false">IF(A6918="","",IF(C6918=$O$2,G6918,0))</f>
        <v/>
      </c>
    </row>
    <row r="6919" customFormat="false" ht="15" hidden="false" customHeight="false" outlineLevel="0" collapsed="false">
      <c r="A6919" s="25" t="str">
        <f aca="false">IF(ROW()-6&lt;=$O$3,ROW()-6,"")</f>
        <v/>
      </c>
      <c r="B6919" s="25" t="str">
        <f aca="false">IF(A6919="","",INT((A6919-1)/$O$2)+1)</f>
        <v/>
      </c>
      <c r="C6919" s="25" t="str">
        <f aca="false">IF(A6919="","",MOD(A6919-1,$O$2)+1)</f>
        <v/>
      </c>
      <c r="D6919" s="27" t="str">
        <f aca="false">IF(A6919="","",IF(A6919=1,Calculadora!$D$5,G6918))</f>
        <v/>
      </c>
      <c r="E6919" s="27" t="str">
        <f aca="false">IF(A6919="","",IF($O$9=1,IF(MOD(C6919-1,$O$8)=0,Calculadora!$D$6*(1+Calculadora!$D$7)^(B6919-1),0),IF(MOD(C6919,$O$8)=0,Calculadora!$D$6*(1+Calculadora!$D$7)^(B6919-1),0)))</f>
        <v/>
      </c>
      <c r="F6919" s="27" t="str">
        <f aca="false">IF(A6919="","",(D6919+IF($O$9=1,E6919,0))*$O$7)</f>
        <v/>
      </c>
      <c r="G6919" s="27" t="str">
        <f aca="false">IF(A6919="","",D6919+E6919+F6919)</f>
        <v/>
      </c>
      <c r="H6919" s="27" t="str">
        <f aca="false">IF(A6919="","",Calculadora!$D$5+SUM($E$7:E6919))</f>
        <v/>
      </c>
      <c r="I6919" s="27" t="str">
        <f aca="false">IF(A6919="","",G6919-H6919)</f>
        <v/>
      </c>
      <c r="J6919" s="27" t="str">
        <f aca="false">IF(A6919="","",IF(C6919=$O$2,G6919,0))</f>
        <v/>
      </c>
    </row>
    <row r="6920" customFormat="false" ht="15" hidden="false" customHeight="false" outlineLevel="0" collapsed="false">
      <c r="A6920" s="25" t="str">
        <f aca="false">IF(ROW()-6&lt;=$O$3,ROW()-6,"")</f>
        <v/>
      </c>
      <c r="B6920" s="25" t="str">
        <f aca="false">IF(A6920="","",INT((A6920-1)/$O$2)+1)</f>
        <v/>
      </c>
      <c r="C6920" s="25" t="str">
        <f aca="false">IF(A6920="","",MOD(A6920-1,$O$2)+1)</f>
        <v/>
      </c>
      <c r="D6920" s="27" t="str">
        <f aca="false">IF(A6920="","",IF(A6920=1,Calculadora!$D$5,G6919))</f>
        <v/>
      </c>
      <c r="E6920" s="27" t="str">
        <f aca="false">IF(A6920="","",IF($O$9=1,IF(MOD(C6920-1,$O$8)=0,Calculadora!$D$6*(1+Calculadora!$D$7)^(B6920-1),0),IF(MOD(C6920,$O$8)=0,Calculadora!$D$6*(1+Calculadora!$D$7)^(B6920-1),0)))</f>
        <v/>
      </c>
      <c r="F6920" s="27" t="str">
        <f aca="false">IF(A6920="","",(D6920+IF($O$9=1,E6920,0))*$O$7)</f>
        <v/>
      </c>
      <c r="G6920" s="27" t="str">
        <f aca="false">IF(A6920="","",D6920+E6920+F6920)</f>
        <v/>
      </c>
      <c r="H6920" s="27" t="str">
        <f aca="false">IF(A6920="","",Calculadora!$D$5+SUM($E$7:E6920))</f>
        <v/>
      </c>
      <c r="I6920" s="27" t="str">
        <f aca="false">IF(A6920="","",G6920-H6920)</f>
        <v/>
      </c>
      <c r="J6920" s="27" t="str">
        <f aca="false">IF(A6920="","",IF(C6920=$O$2,G6920,0))</f>
        <v/>
      </c>
    </row>
    <row r="6921" customFormat="false" ht="15" hidden="false" customHeight="false" outlineLevel="0" collapsed="false">
      <c r="A6921" s="25" t="str">
        <f aca="false">IF(ROW()-6&lt;=$O$3,ROW()-6,"")</f>
        <v/>
      </c>
      <c r="B6921" s="25" t="str">
        <f aca="false">IF(A6921="","",INT((A6921-1)/$O$2)+1)</f>
        <v/>
      </c>
      <c r="C6921" s="25" t="str">
        <f aca="false">IF(A6921="","",MOD(A6921-1,$O$2)+1)</f>
        <v/>
      </c>
      <c r="D6921" s="27" t="str">
        <f aca="false">IF(A6921="","",IF(A6921=1,Calculadora!$D$5,G6920))</f>
        <v/>
      </c>
      <c r="E6921" s="27" t="str">
        <f aca="false">IF(A6921="","",IF($O$9=1,IF(MOD(C6921-1,$O$8)=0,Calculadora!$D$6*(1+Calculadora!$D$7)^(B6921-1),0),IF(MOD(C6921,$O$8)=0,Calculadora!$D$6*(1+Calculadora!$D$7)^(B6921-1),0)))</f>
        <v/>
      </c>
      <c r="F6921" s="27" t="str">
        <f aca="false">IF(A6921="","",(D6921+IF($O$9=1,E6921,0))*$O$7)</f>
        <v/>
      </c>
      <c r="G6921" s="27" t="str">
        <f aca="false">IF(A6921="","",D6921+E6921+F6921)</f>
        <v/>
      </c>
      <c r="H6921" s="27" t="str">
        <f aca="false">IF(A6921="","",Calculadora!$D$5+SUM($E$7:E6921))</f>
        <v/>
      </c>
      <c r="I6921" s="27" t="str">
        <f aca="false">IF(A6921="","",G6921-H6921)</f>
        <v/>
      </c>
      <c r="J6921" s="27" t="str">
        <f aca="false">IF(A6921="","",IF(C6921=$O$2,G6921,0))</f>
        <v/>
      </c>
    </row>
    <row r="6922" customFormat="false" ht="15" hidden="false" customHeight="false" outlineLevel="0" collapsed="false">
      <c r="A6922" s="25" t="str">
        <f aca="false">IF(ROW()-6&lt;=$O$3,ROW()-6,"")</f>
        <v/>
      </c>
      <c r="B6922" s="25" t="str">
        <f aca="false">IF(A6922="","",INT((A6922-1)/$O$2)+1)</f>
        <v/>
      </c>
      <c r="C6922" s="25" t="str">
        <f aca="false">IF(A6922="","",MOD(A6922-1,$O$2)+1)</f>
        <v/>
      </c>
      <c r="D6922" s="27" t="str">
        <f aca="false">IF(A6922="","",IF(A6922=1,Calculadora!$D$5,G6921))</f>
        <v/>
      </c>
      <c r="E6922" s="27" t="str">
        <f aca="false">IF(A6922="","",IF($O$9=1,IF(MOD(C6922-1,$O$8)=0,Calculadora!$D$6*(1+Calculadora!$D$7)^(B6922-1),0),IF(MOD(C6922,$O$8)=0,Calculadora!$D$6*(1+Calculadora!$D$7)^(B6922-1),0)))</f>
        <v/>
      </c>
      <c r="F6922" s="27" t="str">
        <f aca="false">IF(A6922="","",(D6922+IF($O$9=1,E6922,0))*$O$7)</f>
        <v/>
      </c>
      <c r="G6922" s="27" t="str">
        <f aca="false">IF(A6922="","",D6922+E6922+F6922)</f>
        <v/>
      </c>
      <c r="H6922" s="27" t="str">
        <f aca="false">IF(A6922="","",Calculadora!$D$5+SUM($E$7:E6922))</f>
        <v/>
      </c>
      <c r="I6922" s="27" t="str">
        <f aca="false">IF(A6922="","",G6922-H6922)</f>
        <v/>
      </c>
      <c r="J6922" s="27" t="str">
        <f aca="false">IF(A6922="","",IF(C6922=$O$2,G6922,0))</f>
        <v/>
      </c>
    </row>
    <row r="6923" customFormat="false" ht="15" hidden="false" customHeight="false" outlineLevel="0" collapsed="false">
      <c r="A6923" s="25" t="str">
        <f aca="false">IF(ROW()-6&lt;=$O$3,ROW()-6,"")</f>
        <v/>
      </c>
      <c r="B6923" s="25" t="str">
        <f aca="false">IF(A6923="","",INT((A6923-1)/$O$2)+1)</f>
        <v/>
      </c>
      <c r="C6923" s="25" t="str">
        <f aca="false">IF(A6923="","",MOD(A6923-1,$O$2)+1)</f>
        <v/>
      </c>
      <c r="D6923" s="27" t="str">
        <f aca="false">IF(A6923="","",IF(A6923=1,Calculadora!$D$5,G6922))</f>
        <v/>
      </c>
      <c r="E6923" s="27" t="str">
        <f aca="false">IF(A6923="","",IF($O$9=1,IF(MOD(C6923-1,$O$8)=0,Calculadora!$D$6*(1+Calculadora!$D$7)^(B6923-1),0),IF(MOD(C6923,$O$8)=0,Calculadora!$D$6*(1+Calculadora!$D$7)^(B6923-1),0)))</f>
        <v/>
      </c>
      <c r="F6923" s="27" t="str">
        <f aca="false">IF(A6923="","",(D6923+IF($O$9=1,E6923,0))*$O$7)</f>
        <v/>
      </c>
      <c r="G6923" s="27" t="str">
        <f aca="false">IF(A6923="","",D6923+E6923+F6923)</f>
        <v/>
      </c>
      <c r="H6923" s="27" t="str">
        <f aca="false">IF(A6923="","",Calculadora!$D$5+SUM($E$7:E6923))</f>
        <v/>
      </c>
      <c r="I6923" s="27" t="str">
        <f aca="false">IF(A6923="","",G6923-H6923)</f>
        <v/>
      </c>
      <c r="J6923" s="27" t="str">
        <f aca="false">IF(A6923="","",IF(C6923=$O$2,G6923,0))</f>
        <v/>
      </c>
    </row>
    <row r="6924" customFormat="false" ht="15" hidden="false" customHeight="false" outlineLevel="0" collapsed="false">
      <c r="A6924" s="25" t="str">
        <f aca="false">IF(ROW()-6&lt;=$O$3,ROW()-6,"")</f>
        <v/>
      </c>
      <c r="B6924" s="25" t="str">
        <f aca="false">IF(A6924="","",INT((A6924-1)/$O$2)+1)</f>
        <v/>
      </c>
      <c r="C6924" s="25" t="str">
        <f aca="false">IF(A6924="","",MOD(A6924-1,$O$2)+1)</f>
        <v/>
      </c>
      <c r="D6924" s="27" t="str">
        <f aca="false">IF(A6924="","",IF(A6924=1,Calculadora!$D$5,G6923))</f>
        <v/>
      </c>
      <c r="E6924" s="27" t="str">
        <f aca="false">IF(A6924="","",IF($O$9=1,IF(MOD(C6924-1,$O$8)=0,Calculadora!$D$6*(1+Calculadora!$D$7)^(B6924-1),0),IF(MOD(C6924,$O$8)=0,Calculadora!$D$6*(1+Calculadora!$D$7)^(B6924-1),0)))</f>
        <v/>
      </c>
      <c r="F6924" s="27" t="str">
        <f aca="false">IF(A6924="","",(D6924+IF($O$9=1,E6924,0))*$O$7)</f>
        <v/>
      </c>
      <c r="G6924" s="27" t="str">
        <f aca="false">IF(A6924="","",D6924+E6924+F6924)</f>
        <v/>
      </c>
      <c r="H6924" s="27" t="str">
        <f aca="false">IF(A6924="","",Calculadora!$D$5+SUM($E$7:E6924))</f>
        <v/>
      </c>
      <c r="I6924" s="27" t="str">
        <f aca="false">IF(A6924="","",G6924-H6924)</f>
        <v/>
      </c>
      <c r="J6924" s="27" t="str">
        <f aca="false">IF(A6924="","",IF(C6924=$O$2,G6924,0))</f>
        <v/>
      </c>
    </row>
    <row r="6925" customFormat="false" ht="15" hidden="false" customHeight="false" outlineLevel="0" collapsed="false">
      <c r="A6925" s="25" t="str">
        <f aca="false">IF(ROW()-6&lt;=$O$3,ROW()-6,"")</f>
        <v/>
      </c>
      <c r="B6925" s="25" t="str">
        <f aca="false">IF(A6925="","",INT((A6925-1)/$O$2)+1)</f>
        <v/>
      </c>
      <c r="C6925" s="25" t="str">
        <f aca="false">IF(A6925="","",MOD(A6925-1,$O$2)+1)</f>
        <v/>
      </c>
      <c r="D6925" s="27" t="str">
        <f aca="false">IF(A6925="","",IF(A6925=1,Calculadora!$D$5,G6924))</f>
        <v/>
      </c>
      <c r="E6925" s="27" t="str">
        <f aca="false">IF(A6925="","",IF($O$9=1,IF(MOD(C6925-1,$O$8)=0,Calculadora!$D$6*(1+Calculadora!$D$7)^(B6925-1),0),IF(MOD(C6925,$O$8)=0,Calculadora!$D$6*(1+Calculadora!$D$7)^(B6925-1),0)))</f>
        <v/>
      </c>
      <c r="F6925" s="27" t="str">
        <f aca="false">IF(A6925="","",(D6925+IF($O$9=1,E6925,0))*$O$7)</f>
        <v/>
      </c>
      <c r="G6925" s="27" t="str">
        <f aca="false">IF(A6925="","",D6925+E6925+F6925)</f>
        <v/>
      </c>
      <c r="H6925" s="27" t="str">
        <f aca="false">IF(A6925="","",Calculadora!$D$5+SUM($E$7:E6925))</f>
        <v/>
      </c>
      <c r="I6925" s="27" t="str">
        <f aca="false">IF(A6925="","",G6925-H6925)</f>
        <v/>
      </c>
      <c r="J6925" s="27" t="str">
        <f aca="false">IF(A6925="","",IF(C6925=$O$2,G6925,0))</f>
        <v/>
      </c>
    </row>
    <row r="6926" customFormat="false" ht="15" hidden="false" customHeight="false" outlineLevel="0" collapsed="false">
      <c r="A6926" s="25" t="str">
        <f aca="false">IF(ROW()-6&lt;=$O$3,ROW()-6,"")</f>
        <v/>
      </c>
      <c r="B6926" s="25" t="str">
        <f aca="false">IF(A6926="","",INT((A6926-1)/$O$2)+1)</f>
        <v/>
      </c>
      <c r="C6926" s="25" t="str">
        <f aca="false">IF(A6926="","",MOD(A6926-1,$O$2)+1)</f>
        <v/>
      </c>
      <c r="D6926" s="27" t="str">
        <f aca="false">IF(A6926="","",IF(A6926=1,Calculadora!$D$5,G6925))</f>
        <v/>
      </c>
      <c r="E6926" s="27" t="str">
        <f aca="false">IF(A6926="","",IF($O$9=1,IF(MOD(C6926-1,$O$8)=0,Calculadora!$D$6*(1+Calculadora!$D$7)^(B6926-1),0),IF(MOD(C6926,$O$8)=0,Calculadora!$D$6*(1+Calculadora!$D$7)^(B6926-1),0)))</f>
        <v/>
      </c>
      <c r="F6926" s="27" t="str">
        <f aca="false">IF(A6926="","",(D6926+IF($O$9=1,E6926,0))*$O$7)</f>
        <v/>
      </c>
      <c r="G6926" s="27" t="str">
        <f aca="false">IF(A6926="","",D6926+E6926+F6926)</f>
        <v/>
      </c>
      <c r="H6926" s="27" t="str">
        <f aca="false">IF(A6926="","",Calculadora!$D$5+SUM($E$7:E6926))</f>
        <v/>
      </c>
      <c r="I6926" s="27" t="str">
        <f aca="false">IF(A6926="","",G6926-H6926)</f>
        <v/>
      </c>
      <c r="J6926" s="27" t="str">
        <f aca="false">IF(A6926="","",IF(C6926=$O$2,G6926,0))</f>
        <v/>
      </c>
    </row>
    <row r="6927" customFormat="false" ht="15" hidden="false" customHeight="false" outlineLevel="0" collapsed="false">
      <c r="A6927" s="25" t="str">
        <f aca="false">IF(ROW()-6&lt;=$O$3,ROW()-6,"")</f>
        <v/>
      </c>
      <c r="B6927" s="25" t="str">
        <f aca="false">IF(A6927="","",INT((A6927-1)/$O$2)+1)</f>
        <v/>
      </c>
      <c r="C6927" s="25" t="str">
        <f aca="false">IF(A6927="","",MOD(A6927-1,$O$2)+1)</f>
        <v/>
      </c>
      <c r="D6927" s="27" t="str">
        <f aca="false">IF(A6927="","",IF(A6927=1,Calculadora!$D$5,G6926))</f>
        <v/>
      </c>
      <c r="E6927" s="27" t="str">
        <f aca="false">IF(A6927="","",IF($O$9=1,IF(MOD(C6927-1,$O$8)=0,Calculadora!$D$6*(1+Calculadora!$D$7)^(B6927-1),0),IF(MOD(C6927,$O$8)=0,Calculadora!$D$6*(1+Calculadora!$D$7)^(B6927-1),0)))</f>
        <v/>
      </c>
      <c r="F6927" s="27" t="str">
        <f aca="false">IF(A6927="","",(D6927+IF($O$9=1,E6927,0))*$O$7)</f>
        <v/>
      </c>
      <c r="G6927" s="27" t="str">
        <f aca="false">IF(A6927="","",D6927+E6927+F6927)</f>
        <v/>
      </c>
      <c r="H6927" s="27" t="str">
        <f aca="false">IF(A6927="","",Calculadora!$D$5+SUM($E$7:E6927))</f>
        <v/>
      </c>
      <c r="I6927" s="27" t="str">
        <f aca="false">IF(A6927="","",G6927-H6927)</f>
        <v/>
      </c>
      <c r="J6927" s="27" t="str">
        <f aca="false">IF(A6927="","",IF(C6927=$O$2,G6927,0))</f>
        <v/>
      </c>
    </row>
    <row r="6928" customFormat="false" ht="15" hidden="false" customHeight="false" outlineLevel="0" collapsed="false">
      <c r="A6928" s="25" t="str">
        <f aca="false">IF(ROW()-6&lt;=$O$3,ROW()-6,"")</f>
        <v/>
      </c>
      <c r="B6928" s="25" t="str">
        <f aca="false">IF(A6928="","",INT((A6928-1)/$O$2)+1)</f>
        <v/>
      </c>
      <c r="C6928" s="25" t="str">
        <f aca="false">IF(A6928="","",MOD(A6928-1,$O$2)+1)</f>
        <v/>
      </c>
      <c r="D6928" s="27" t="str">
        <f aca="false">IF(A6928="","",IF(A6928=1,Calculadora!$D$5,G6927))</f>
        <v/>
      </c>
      <c r="E6928" s="27" t="str">
        <f aca="false">IF(A6928="","",IF($O$9=1,IF(MOD(C6928-1,$O$8)=0,Calculadora!$D$6*(1+Calculadora!$D$7)^(B6928-1),0),IF(MOD(C6928,$O$8)=0,Calculadora!$D$6*(1+Calculadora!$D$7)^(B6928-1),0)))</f>
        <v/>
      </c>
      <c r="F6928" s="27" t="str">
        <f aca="false">IF(A6928="","",(D6928+IF($O$9=1,E6928,0))*$O$7)</f>
        <v/>
      </c>
      <c r="G6928" s="27" t="str">
        <f aca="false">IF(A6928="","",D6928+E6928+F6928)</f>
        <v/>
      </c>
      <c r="H6928" s="27" t="str">
        <f aca="false">IF(A6928="","",Calculadora!$D$5+SUM($E$7:E6928))</f>
        <v/>
      </c>
      <c r="I6928" s="27" t="str">
        <f aca="false">IF(A6928="","",G6928-H6928)</f>
        <v/>
      </c>
      <c r="J6928" s="27" t="str">
        <f aca="false">IF(A6928="","",IF(C6928=$O$2,G6928,0))</f>
        <v/>
      </c>
    </row>
    <row r="6929" customFormat="false" ht="15" hidden="false" customHeight="false" outlineLevel="0" collapsed="false">
      <c r="A6929" s="25" t="str">
        <f aca="false">IF(ROW()-6&lt;=$O$3,ROW()-6,"")</f>
        <v/>
      </c>
      <c r="B6929" s="25" t="str">
        <f aca="false">IF(A6929="","",INT((A6929-1)/$O$2)+1)</f>
        <v/>
      </c>
      <c r="C6929" s="25" t="str">
        <f aca="false">IF(A6929="","",MOD(A6929-1,$O$2)+1)</f>
        <v/>
      </c>
      <c r="D6929" s="27" t="str">
        <f aca="false">IF(A6929="","",IF(A6929=1,Calculadora!$D$5,G6928))</f>
        <v/>
      </c>
      <c r="E6929" s="27" t="str">
        <f aca="false">IF(A6929="","",IF($O$9=1,IF(MOD(C6929-1,$O$8)=0,Calculadora!$D$6*(1+Calculadora!$D$7)^(B6929-1),0),IF(MOD(C6929,$O$8)=0,Calculadora!$D$6*(1+Calculadora!$D$7)^(B6929-1),0)))</f>
        <v/>
      </c>
      <c r="F6929" s="27" t="str">
        <f aca="false">IF(A6929="","",(D6929+IF($O$9=1,E6929,0))*$O$7)</f>
        <v/>
      </c>
      <c r="G6929" s="27" t="str">
        <f aca="false">IF(A6929="","",D6929+E6929+F6929)</f>
        <v/>
      </c>
      <c r="H6929" s="27" t="str">
        <f aca="false">IF(A6929="","",Calculadora!$D$5+SUM($E$7:E6929))</f>
        <v/>
      </c>
      <c r="I6929" s="27" t="str">
        <f aca="false">IF(A6929="","",G6929-H6929)</f>
        <v/>
      </c>
      <c r="J6929" s="27" t="str">
        <f aca="false">IF(A6929="","",IF(C6929=$O$2,G6929,0))</f>
        <v/>
      </c>
    </row>
    <row r="6930" customFormat="false" ht="15" hidden="false" customHeight="false" outlineLevel="0" collapsed="false">
      <c r="A6930" s="25" t="str">
        <f aca="false">IF(ROW()-6&lt;=$O$3,ROW()-6,"")</f>
        <v/>
      </c>
      <c r="B6930" s="25" t="str">
        <f aca="false">IF(A6930="","",INT((A6930-1)/$O$2)+1)</f>
        <v/>
      </c>
      <c r="C6930" s="25" t="str">
        <f aca="false">IF(A6930="","",MOD(A6930-1,$O$2)+1)</f>
        <v/>
      </c>
      <c r="D6930" s="27" t="str">
        <f aca="false">IF(A6930="","",IF(A6930=1,Calculadora!$D$5,G6929))</f>
        <v/>
      </c>
      <c r="E6930" s="27" t="str">
        <f aca="false">IF(A6930="","",IF($O$9=1,IF(MOD(C6930-1,$O$8)=0,Calculadora!$D$6*(1+Calculadora!$D$7)^(B6930-1),0),IF(MOD(C6930,$O$8)=0,Calculadora!$D$6*(1+Calculadora!$D$7)^(B6930-1),0)))</f>
        <v/>
      </c>
      <c r="F6930" s="27" t="str">
        <f aca="false">IF(A6930="","",(D6930+IF($O$9=1,E6930,0))*$O$7)</f>
        <v/>
      </c>
      <c r="G6930" s="27" t="str">
        <f aca="false">IF(A6930="","",D6930+E6930+F6930)</f>
        <v/>
      </c>
      <c r="H6930" s="27" t="str">
        <f aca="false">IF(A6930="","",Calculadora!$D$5+SUM($E$7:E6930))</f>
        <v/>
      </c>
      <c r="I6930" s="27" t="str">
        <f aca="false">IF(A6930="","",G6930-H6930)</f>
        <v/>
      </c>
      <c r="J6930" s="27" t="str">
        <f aca="false">IF(A6930="","",IF(C6930=$O$2,G6930,0))</f>
        <v/>
      </c>
    </row>
    <row r="6931" customFormat="false" ht="15" hidden="false" customHeight="false" outlineLevel="0" collapsed="false">
      <c r="A6931" s="25" t="str">
        <f aca="false">IF(ROW()-6&lt;=$O$3,ROW()-6,"")</f>
        <v/>
      </c>
      <c r="B6931" s="25" t="str">
        <f aca="false">IF(A6931="","",INT((A6931-1)/$O$2)+1)</f>
        <v/>
      </c>
      <c r="C6931" s="25" t="str">
        <f aca="false">IF(A6931="","",MOD(A6931-1,$O$2)+1)</f>
        <v/>
      </c>
      <c r="D6931" s="27" t="str">
        <f aca="false">IF(A6931="","",IF(A6931=1,Calculadora!$D$5,G6930))</f>
        <v/>
      </c>
      <c r="E6931" s="27" t="str">
        <f aca="false">IF(A6931="","",IF($O$9=1,IF(MOD(C6931-1,$O$8)=0,Calculadora!$D$6*(1+Calculadora!$D$7)^(B6931-1),0),IF(MOD(C6931,$O$8)=0,Calculadora!$D$6*(1+Calculadora!$D$7)^(B6931-1),0)))</f>
        <v/>
      </c>
      <c r="F6931" s="27" t="str">
        <f aca="false">IF(A6931="","",(D6931+IF($O$9=1,E6931,0))*$O$7)</f>
        <v/>
      </c>
      <c r="G6931" s="27" t="str">
        <f aca="false">IF(A6931="","",D6931+E6931+F6931)</f>
        <v/>
      </c>
      <c r="H6931" s="27" t="str">
        <f aca="false">IF(A6931="","",Calculadora!$D$5+SUM($E$7:E6931))</f>
        <v/>
      </c>
      <c r="I6931" s="27" t="str">
        <f aca="false">IF(A6931="","",G6931-H6931)</f>
        <v/>
      </c>
      <c r="J6931" s="27" t="str">
        <f aca="false">IF(A6931="","",IF(C6931=$O$2,G6931,0))</f>
        <v/>
      </c>
    </row>
    <row r="6932" customFormat="false" ht="15" hidden="false" customHeight="false" outlineLevel="0" collapsed="false">
      <c r="A6932" s="25" t="str">
        <f aca="false">IF(ROW()-6&lt;=$O$3,ROW()-6,"")</f>
        <v/>
      </c>
      <c r="B6932" s="25" t="str">
        <f aca="false">IF(A6932="","",INT((A6932-1)/$O$2)+1)</f>
        <v/>
      </c>
      <c r="C6932" s="25" t="str">
        <f aca="false">IF(A6932="","",MOD(A6932-1,$O$2)+1)</f>
        <v/>
      </c>
      <c r="D6932" s="27" t="str">
        <f aca="false">IF(A6932="","",IF(A6932=1,Calculadora!$D$5,G6931))</f>
        <v/>
      </c>
      <c r="E6932" s="27" t="str">
        <f aca="false">IF(A6932="","",IF($O$9=1,IF(MOD(C6932-1,$O$8)=0,Calculadora!$D$6*(1+Calculadora!$D$7)^(B6932-1),0),IF(MOD(C6932,$O$8)=0,Calculadora!$D$6*(1+Calculadora!$D$7)^(B6932-1),0)))</f>
        <v/>
      </c>
      <c r="F6932" s="27" t="str">
        <f aca="false">IF(A6932="","",(D6932+IF($O$9=1,E6932,0))*$O$7)</f>
        <v/>
      </c>
      <c r="G6932" s="27" t="str">
        <f aca="false">IF(A6932="","",D6932+E6932+F6932)</f>
        <v/>
      </c>
      <c r="H6932" s="27" t="str">
        <f aca="false">IF(A6932="","",Calculadora!$D$5+SUM($E$7:E6932))</f>
        <v/>
      </c>
      <c r="I6932" s="27" t="str">
        <f aca="false">IF(A6932="","",G6932-H6932)</f>
        <v/>
      </c>
      <c r="J6932" s="27" t="str">
        <f aca="false">IF(A6932="","",IF(C6932=$O$2,G6932,0))</f>
        <v/>
      </c>
    </row>
    <row r="6933" customFormat="false" ht="15" hidden="false" customHeight="false" outlineLevel="0" collapsed="false">
      <c r="A6933" s="25" t="str">
        <f aca="false">IF(ROW()-6&lt;=$O$3,ROW()-6,"")</f>
        <v/>
      </c>
      <c r="B6933" s="25" t="str">
        <f aca="false">IF(A6933="","",INT((A6933-1)/$O$2)+1)</f>
        <v/>
      </c>
      <c r="C6933" s="25" t="str">
        <f aca="false">IF(A6933="","",MOD(A6933-1,$O$2)+1)</f>
        <v/>
      </c>
      <c r="D6933" s="27" t="str">
        <f aca="false">IF(A6933="","",IF(A6933=1,Calculadora!$D$5,G6932))</f>
        <v/>
      </c>
      <c r="E6933" s="27" t="str">
        <f aca="false">IF(A6933="","",IF($O$9=1,IF(MOD(C6933-1,$O$8)=0,Calculadora!$D$6*(1+Calculadora!$D$7)^(B6933-1),0),IF(MOD(C6933,$O$8)=0,Calculadora!$D$6*(1+Calculadora!$D$7)^(B6933-1),0)))</f>
        <v/>
      </c>
      <c r="F6933" s="27" t="str">
        <f aca="false">IF(A6933="","",(D6933+IF($O$9=1,E6933,0))*$O$7)</f>
        <v/>
      </c>
      <c r="G6933" s="27" t="str">
        <f aca="false">IF(A6933="","",D6933+E6933+F6933)</f>
        <v/>
      </c>
      <c r="H6933" s="27" t="str">
        <f aca="false">IF(A6933="","",Calculadora!$D$5+SUM($E$7:E6933))</f>
        <v/>
      </c>
      <c r="I6933" s="27" t="str">
        <f aca="false">IF(A6933="","",G6933-H6933)</f>
        <v/>
      </c>
      <c r="J6933" s="27" t="str">
        <f aca="false">IF(A6933="","",IF(C6933=$O$2,G6933,0))</f>
        <v/>
      </c>
    </row>
    <row r="6934" customFormat="false" ht="15" hidden="false" customHeight="false" outlineLevel="0" collapsed="false">
      <c r="A6934" s="25" t="str">
        <f aca="false">IF(ROW()-6&lt;=$O$3,ROW()-6,"")</f>
        <v/>
      </c>
      <c r="B6934" s="25" t="str">
        <f aca="false">IF(A6934="","",INT((A6934-1)/$O$2)+1)</f>
        <v/>
      </c>
      <c r="C6934" s="25" t="str">
        <f aca="false">IF(A6934="","",MOD(A6934-1,$O$2)+1)</f>
        <v/>
      </c>
      <c r="D6934" s="27" t="str">
        <f aca="false">IF(A6934="","",IF(A6934=1,Calculadora!$D$5,G6933))</f>
        <v/>
      </c>
      <c r="E6934" s="27" t="str">
        <f aca="false">IF(A6934="","",IF($O$9=1,IF(MOD(C6934-1,$O$8)=0,Calculadora!$D$6*(1+Calculadora!$D$7)^(B6934-1),0),IF(MOD(C6934,$O$8)=0,Calculadora!$D$6*(1+Calculadora!$D$7)^(B6934-1),0)))</f>
        <v/>
      </c>
      <c r="F6934" s="27" t="str">
        <f aca="false">IF(A6934="","",(D6934+IF($O$9=1,E6934,0))*$O$7)</f>
        <v/>
      </c>
      <c r="G6934" s="27" t="str">
        <f aca="false">IF(A6934="","",D6934+E6934+F6934)</f>
        <v/>
      </c>
      <c r="H6934" s="27" t="str">
        <f aca="false">IF(A6934="","",Calculadora!$D$5+SUM($E$7:E6934))</f>
        <v/>
      </c>
      <c r="I6934" s="27" t="str">
        <f aca="false">IF(A6934="","",G6934-H6934)</f>
        <v/>
      </c>
      <c r="J6934" s="27" t="str">
        <f aca="false">IF(A6934="","",IF(C6934=$O$2,G6934,0))</f>
        <v/>
      </c>
    </row>
    <row r="6935" customFormat="false" ht="15" hidden="false" customHeight="false" outlineLevel="0" collapsed="false">
      <c r="A6935" s="25" t="str">
        <f aca="false">IF(ROW()-6&lt;=$O$3,ROW()-6,"")</f>
        <v/>
      </c>
      <c r="B6935" s="25" t="str">
        <f aca="false">IF(A6935="","",INT((A6935-1)/$O$2)+1)</f>
        <v/>
      </c>
      <c r="C6935" s="25" t="str">
        <f aca="false">IF(A6935="","",MOD(A6935-1,$O$2)+1)</f>
        <v/>
      </c>
      <c r="D6935" s="27" t="str">
        <f aca="false">IF(A6935="","",IF(A6935=1,Calculadora!$D$5,G6934))</f>
        <v/>
      </c>
      <c r="E6935" s="27" t="str">
        <f aca="false">IF(A6935="","",IF($O$9=1,IF(MOD(C6935-1,$O$8)=0,Calculadora!$D$6*(1+Calculadora!$D$7)^(B6935-1),0),IF(MOD(C6935,$O$8)=0,Calculadora!$D$6*(1+Calculadora!$D$7)^(B6935-1),0)))</f>
        <v/>
      </c>
      <c r="F6935" s="27" t="str">
        <f aca="false">IF(A6935="","",(D6935+IF($O$9=1,E6935,0))*$O$7)</f>
        <v/>
      </c>
      <c r="G6935" s="27" t="str">
        <f aca="false">IF(A6935="","",D6935+E6935+F6935)</f>
        <v/>
      </c>
      <c r="H6935" s="27" t="str">
        <f aca="false">IF(A6935="","",Calculadora!$D$5+SUM($E$7:E6935))</f>
        <v/>
      </c>
      <c r="I6935" s="27" t="str">
        <f aca="false">IF(A6935="","",G6935-H6935)</f>
        <v/>
      </c>
      <c r="J6935" s="27" t="str">
        <f aca="false">IF(A6935="","",IF(C6935=$O$2,G6935,0))</f>
        <v/>
      </c>
    </row>
    <row r="6936" customFormat="false" ht="15" hidden="false" customHeight="false" outlineLevel="0" collapsed="false">
      <c r="A6936" s="25" t="str">
        <f aca="false">IF(ROW()-6&lt;=$O$3,ROW()-6,"")</f>
        <v/>
      </c>
      <c r="B6936" s="25" t="str">
        <f aca="false">IF(A6936="","",INT((A6936-1)/$O$2)+1)</f>
        <v/>
      </c>
      <c r="C6936" s="25" t="str">
        <f aca="false">IF(A6936="","",MOD(A6936-1,$O$2)+1)</f>
        <v/>
      </c>
      <c r="D6936" s="27" t="str">
        <f aca="false">IF(A6936="","",IF(A6936=1,Calculadora!$D$5,G6935))</f>
        <v/>
      </c>
      <c r="E6936" s="27" t="str">
        <f aca="false">IF(A6936="","",IF($O$9=1,IF(MOD(C6936-1,$O$8)=0,Calculadora!$D$6*(1+Calculadora!$D$7)^(B6936-1),0),IF(MOD(C6936,$O$8)=0,Calculadora!$D$6*(1+Calculadora!$D$7)^(B6936-1),0)))</f>
        <v/>
      </c>
      <c r="F6936" s="27" t="str">
        <f aca="false">IF(A6936="","",(D6936+IF($O$9=1,E6936,0))*$O$7)</f>
        <v/>
      </c>
      <c r="G6936" s="27" t="str">
        <f aca="false">IF(A6936="","",D6936+E6936+F6936)</f>
        <v/>
      </c>
      <c r="H6936" s="27" t="str">
        <f aca="false">IF(A6936="","",Calculadora!$D$5+SUM($E$7:E6936))</f>
        <v/>
      </c>
      <c r="I6936" s="27" t="str">
        <f aca="false">IF(A6936="","",G6936-H6936)</f>
        <v/>
      </c>
      <c r="J6936" s="27" t="str">
        <f aca="false">IF(A6936="","",IF(C6936=$O$2,G6936,0))</f>
        <v/>
      </c>
    </row>
    <row r="6937" customFormat="false" ht="15" hidden="false" customHeight="false" outlineLevel="0" collapsed="false">
      <c r="A6937" s="25" t="str">
        <f aca="false">IF(ROW()-6&lt;=$O$3,ROW()-6,"")</f>
        <v/>
      </c>
      <c r="B6937" s="25" t="str">
        <f aca="false">IF(A6937="","",INT((A6937-1)/$O$2)+1)</f>
        <v/>
      </c>
      <c r="C6937" s="25" t="str">
        <f aca="false">IF(A6937="","",MOD(A6937-1,$O$2)+1)</f>
        <v/>
      </c>
      <c r="D6937" s="27" t="str">
        <f aca="false">IF(A6937="","",IF(A6937=1,Calculadora!$D$5,G6936))</f>
        <v/>
      </c>
      <c r="E6937" s="27" t="str">
        <f aca="false">IF(A6937="","",IF($O$9=1,IF(MOD(C6937-1,$O$8)=0,Calculadora!$D$6*(1+Calculadora!$D$7)^(B6937-1),0),IF(MOD(C6937,$O$8)=0,Calculadora!$D$6*(1+Calculadora!$D$7)^(B6937-1),0)))</f>
        <v/>
      </c>
      <c r="F6937" s="27" t="str">
        <f aca="false">IF(A6937="","",(D6937+IF($O$9=1,E6937,0))*$O$7)</f>
        <v/>
      </c>
      <c r="G6937" s="27" t="str">
        <f aca="false">IF(A6937="","",D6937+E6937+F6937)</f>
        <v/>
      </c>
      <c r="H6937" s="27" t="str">
        <f aca="false">IF(A6937="","",Calculadora!$D$5+SUM($E$7:E6937))</f>
        <v/>
      </c>
      <c r="I6937" s="27" t="str">
        <f aca="false">IF(A6937="","",G6937-H6937)</f>
        <v/>
      </c>
      <c r="J6937" s="27" t="str">
        <f aca="false">IF(A6937="","",IF(C6937=$O$2,G6937,0))</f>
        <v/>
      </c>
    </row>
    <row r="6938" customFormat="false" ht="15" hidden="false" customHeight="false" outlineLevel="0" collapsed="false">
      <c r="A6938" s="25" t="str">
        <f aca="false">IF(ROW()-6&lt;=$O$3,ROW()-6,"")</f>
        <v/>
      </c>
      <c r="B6938" s="25" t="str">
        <f aca="false">IF(A6938="","",INT((A6938-1)/$O$2)+1)</f>
        <v/>
      </c>
      <c r="C6938" s="25" t="str">
        <f aca="false">IF(A6938="","",MOD(A6938-1,$O$2)+1)</f>
        <v/>
      </c>
      <c r="D6938" s="27" t="str">
        <f aca="false">IF(A6938="","",IF(A6938=1,Calculadora!$D$5,G6937))</f>
        <v/>
      </c>
      <c r="E6938" s="27" t="str">
        <f aca="false">IF(A6938="","",IF($O$9=1,IF(MOD(C6938-1,$O$8)=0,Calculadora!$D$6*(1+Calculadora!$D$7)^(B6938-1),0),IF(MOD(C6938,$O$8)=0,Calculadora!$D$6*(1+Calculadora!$D$7)^(B6938-1),0)))</f>
        <v/>
      </c>
      <c r="F6938" s="27" t="str">
        <f aca="false">IF(A6938="","",(D6938+IF($O$9=1,E6938,0))*$O$7)</f>
        <v/>
      </c>
      <c r="G6938" s="27" t="str">
        <f aca="false">IF(A6938="","",D6938+E6938+F6938)</f>
        <v/>
      </c>
      <c r="H6938" s="27" t="str">
        <f aca="false">IF(A6938="","",Calculadora!$D$5+SUM($E$7:E6938))</f>
        <v/>
      </c>
      <c r="I6938" s="27" t="str">
        <f aca="false">IF(A6938="","",G6938-H6938)</f>
        <v/>
      </c>
      <c r="J6938" s="27" t="str">
        <f aca="false">IF(A6938="","",IF(C6938=$O$2,G6938,0))</f>
        <v/>
      </c>
    </row>
    <row r="6939" customFormat="false" ht="15" hidden="false" customHeight="false" outlineLevel="0" collapsed="false">
      <c r="A6939" s="25" t="str">
        <f aca="false">IF(ROW()-6&lt;=$O$3,ROW()-6,"")</f>
        <v/>
      </c>
      <c r="B6939" s="25" t="str">
        <f aca="false">IF(A6939="","",INT((A6939-1)/$O$2)+1)</f>
        <v/>
      </c>
      <c r="C6939" s="25" t="str">
        <f aca="false">IF(A6939="","",MOD(A6939-1,$O$2)+1)</f>
        <v/>
      </c>
      <c r="D6939" s="27" t="str">
        <f aca="false">IF(A6939="","",IF(A6939=1,Calculadora!$D$5,G6938))</f>
        <v/>
      </c>
      <c r="E6939" s="27" t="str">
        <f aca="false">IF(A6939="","",IF($O$9=1,IF(MOD(C6939-1,$O$8)=0,Calculadora!$D$6*(1+Calculadora!$D$7)^(B6939-1),0),IF(MOD(C6939,$O$8)=0,Calculadora!$D$6*(1+Calculadora!$D$7)^(B6939-1),0)))</f>
        <v/>
      </c>
      <c r="F6939" s="27" t="str">
        <f aca="false">IF(A6939="","",(D6939+IF($O$9=1,E6939,0))*$O$7)</f>
        <v/>
      </c>
      <c r="G6939" s="27" t="str">
        <f aca="false">IF(A6939="","",D6939+E6939+F6939)</f>
        <v/>
      </c>
      <c r="H6939" s="27" t="str">
        <f aca="false">IF(A6939="","",Calculadora!$D$5+SUM($E$7:E6939))</f>
        <v/>
      </c>
      <c r="I6939" s="27" t="str">
        <f aca="false">IF(A6939="","",G6939-H6939)</f>
        <v/>
      </c>
      <c r="J6939" s="27" t="str">
        <f aca="false">IF(A6939="","",IF(C6939=$O$2,G6939,0))</f>
        <v/>
      </c>
    </row>
    <row r="6940" customFormat="false" ht="15" hidden="false" customHeight="false" outlineLevel="0" collapsed="false">
      <c r="A6940" s="25" t="str">
        <f aca="false">IF(ROW()-6&lt;=$O$3,ROW()-6,"")</f>
        <v/>
      </c>
      <c r="B6940" s="25" t="str">
        <f aca="false">IF(A6940="","",INT((A6940-1)/$O$2)+1)</f>
        <v/>
      </c>
      <c r="C6940" s="25" t="str">
        <f aca="false">IF(A6940="","",MOD(A6940-1,$O$2)+1)</f>
        <v/>
      </c>
      <c r="D6940" s="27" t="str">
        <f aca="false">IF(A6940="","",IF(A6940=1,Calculadora!$D$5,G6939))</f>
        <v/>
      </c>
      <c r="E6940" s="27" t="str">
        <f aca="false">IF(A6940="","",IF($O$9=1,IF(MOD(C6940-1,$O$8)=0,Calculadora!$D$6*(1+Calculadora!$D$7)^(B6940-1),0),IF(MOD(C6940,$O$8)=0,Calculadora!$D$6*(1+Calculadora!$D$7)^(B6940-1),0)))</f>
        <v/>
      </c>
      <c r="F6940" s="27" t="str">
        <f aca="false">IF(A6940="","",(D6940+IF($O$9=1,E6940,0))*$O$7)</f>
        <v/>
      </c>
      <c r="G6940" s="27" t="str">
        <f aca="false">IF(A6940="","",D6940+E6940+F6940)</f>
        <v/>
      </c>
      <c r="H6940" s="27" t="str">
        <f aca="false">IF(A6940="","",Calculadora!$D$5+SUM($E$7:E6940))</f>
        <v/>
      </c>
      <c r="I6940" s="27" t="str">
        <f aca="false">IF(A6940="","",G6940-H6940)</f>
        <v/>
      </c>
      <c r="J6940" s="27" t="str">
        <f aca="false">IF(A6940="","",IF(C6940=$O$2,G6940,0))</f>
        <v/>
      </c>
    </row>
    <row r="6941" customFormat="false" ht="15" hidden="false" customHeight="false" outlineLevel="0" collapsed="false">
      <c r="A6941" s="25" t="str">
        <f aca="false">IF(ROW()-6&lt;=$O$3,ROW()-6,"")</f>
        <v/>
      </c>
      <c r="B6941" s="25" t="str">
        <f aca="false">IF(A6941="","",INT((A6941-1)/$O$2)+1)</f>
        <v/>
      </c>
      <c r="C6941" s="25" t="str">
        <f aca="false">IF(A6941="","",MOD(A6941-1,$O$2)+1)</f>
        <v/>
      </c>
      <c r="D6941" s="27" t="str">
        <f aca="false">IF(A6941="","",IF(A6941=1,Calculadora!$D$5,G6940))</f>
        <v/>
      </c>
      <c r="E6941" s="27" t="str">
        <f aca="false">IF(A6941="","",IF($O$9=1,IF(MOD(C6941-1,$O$8)=0,Calculadora!$D$6*(1+Calculadora!$D$7)^(B6941-1),0),IF(MOD(C6941,$O$8)=0,Calculadora!$D$6*(1+Calculadora!$D$7)^(B6941-1),0)))</f>
        <v/>
      </c>
      <c r="F6941" s="27" t="str">
        <f aca="false">IF(A6941="","",(D6941+IF($O$9=1,E6941,0))*$O$7)</f>
        <v/>
      </c>
      <c r="G6941" s="27" t="str">
        <f aca="false">IF(A6941="","",D6941+E6941+F6941)</f>
        <v/>
      </c>
      <c r="H6941" s="27" t="str">
        <f aca="false">IF(A6941="","",Calculadora!$D$5+SUM($E$7:E6941))</f>
        <v/>
      </c>
      <c r="I6941" s="27" t="str">
        <f aca="false">IF(A6941="","",G6941-H6941)</f>
        <v/>
      </c>
      <c r="J6941" s="27" t="str">
        <f aca="false">IF(A6941="","",IF(C6941=$O$2,G6941,0))</f>
        <v/>
      </c>
    </row>
    <row r="6942" customFormat="false" ht="15" hidden="false" customHeight="false" outlineLevel="0" collapsed="false">
      <c r="A6942" s="25" t="str">
        <f aca="false">IF(ROW()-6&lt;=$O$3,ROW()-6,"")</f>
        <v/>
      </c>
      <c r="B6942" s="25" t="str">
        <f aca="false">IF(A6942="","",INT((A6942-1)/$O$2)+1)</f>
        <v/>
      </c>
      <c r="C6942" s="25" t="str">
        <f aca="false">IF(A6942="","",MOD(A6942-1,$O$2)+1)</f>
        <v/>
      </c>
      <c r="D6942" s="27" t="str">
        <f aca="false">IF(A6942="","",IF(A6942=1,Calculadora!$D$5,G6941))</f>
        <v/>
      </c>
      <c r="E6942" s="27" t="str">
        <f aca="false">IF(A6942="","",IF($O$9=1,IF(MOD(C6942-1,$O$8)=0,Calculadora!$D$6*(1+Calculadora!$D$7)^(B6942-1),0),IF(MOD(C6942,$O$8)=0,Calculadora!$D$6*(1+Calculadora!$D$7)^(B6942-1),0)))</f>
        <v/>
      </c>
      <c r="F6942" s="27" t="str">
        <f aca="false">IF(A6942="","",(D6942+IF($O$9=1,E6942,0))*$O$7)</f>
        <v/>
      </c>
      <c r="G6942" s="27" t="str">
        <f aca="false">IF(A6942="","",D6942+E6942+F6942)</f>
        <v/>
      </c>
      <c r="H6942" s="27" t="str">
        <f aca="false">IF(A6942="","",Calculadora!$D$5+SUM($E$7:E6942))</f>
        <v/>
      </c>
      <c r="I6942" s="27" t="str">
        <f aca="false">IF(A6942="","",G6942-H6942)</f>
        <v/>
      </c>
      <c r="J6942" s="27" t="str">
        <f aca="false">IF(A6942="","",IF(C6942=$O$2,G6942,0))</f>
        <v/>
      </c>
    </row>
    <row r="6943" customFormat="false" ht="15" hidden="false" customHeight="false" outlineLevel="0" collapsed="false">
      <c r="A6943" s="25" t="str">
        <f aca="false">IF(ROW()-6&lt;=$O$3,ROW()-6,"")</f>
        <v/>
      </c>
      <c r="B6943" s="25" t="str">
        <f aca="false">IF(A6943="","",INT((A6943-1)/$O$2)+1)</f>
        <v/>
      </c>
      <c r="C6943" s="25" t="str">
        <f aca="false">IF(A6943="","",MOD(A6943-1,$O$2)+1)</f>
        <v/>
      </c>
      <c r="D6943" s="27" t="str">
        <f aca="false">IF(A6943="","",IF(A6943=1,Calculadora!$D$5,G6942))</f>
        <v/>
      </c>
      <c r="E6943" s="27" t="str">
        <f aca="false">IF(A6943="","",IF($O$9=1,IF(MOD(C6943-1,$O$8)=0,Calculadora!$D$6*(1+Calculadora!$D$7)^(B6943-1),0),IF(MOD(C6943,$O$8)=0,Calculadora!$D$6*(1+Calculadora!$D$7)^(B6943-1),0)))</f>
        <v/>
      </c>
      <c r="F6943" s="27" t="str">
        <f aca="false">IF(A6943="","",(D6943+IF($O$9=1,E6943,0))*$O$7)</f>
        <v/>
      </c>
      <c r="G6943" s="27" t="str">
        <f aca="false">IF(A6943="","",D6943+E6943+F6943)</f>
        <v/>
      </c>
      <c r="H6943" s="27" t="str">
        <f aca="false">IF(A6943="","",Calculadora!$D$5+SUM($E$7:E6943))</f>
        <v/>
      </c>
      <c r="I6943" s="27" t="str">
        <f aca="false">IF(A6943="","",G6943-H6943)</f>
        <v/>
      </c>
      <c r="J6943" s="27" t="str">
        <f aca="false">IF(A6943="","",IF(C6943=$O$2,G6943,0))</f>
        <v/>
      </c>
    </row>
    <row r="6944" customFormat="false" ht="15" hidden="false" customHeight="false" outlineLevel="0" collapsed="false">
      <c r="A6944" s="25" t="str">
        <f aca="false">IF(ROW()-6&lt;=$O$3,ROW()-6,"")</f>
        <v/>
      </c>
      <c r="B6944" s="25" t="str">
        <f aca="false">IF(A6944="","",INT((A6944-1)/$O$2)+1)</f>
        <v/>
      </c>
      <c r="C6944" s="25" t="str">
        <f aca="false">IF(A6944="","",MOD(A6944-1,$O$2)+1)</f>
        <v/>
      </c>
      <c r="D6944" s="27" t="str">
        <f aca="false">IF(A6944="","",IF(A6944=1,Calculadora!$D$5,G6943))</f>
        <v/>
      </c>
      <c r="E6944" s="27" t="str">
        <f aca="false">IF(A6944="","",IF($O$9=1,IF(MOD(C6944-1,$O$8)=0,Calculadora!$D$6*(1+Calculadora!$D$7)^(B6944-1),0),IF(MOD(C6944,$O$8)=0,Calculadora!$D$6*(1+Calculadora!$D$7)^(B6944-1),0)))</f>
        <v/>
      </c>
      <c r="F6944" s="27" t="str">
        <f aca="false">IF(A6944="","",(D6944+IF($O$9=1,E6944,0))*$O$7)</f>
        <v/>
      </c>
      <c r="G6944" s="27" t="str">
        <f aca="false">IF(A6944="","",D6944+E6944+F6944)</f>
        <v/>
      </c>
      <c r="H6944" s="27" t="str">
        <f aca="false">IF(A6944="","",Calculadora!$D$5+SUM($E$7:E6944))</f>
        <v/>
      </c>
      <c r="I6944" s="27" t="str">
        <f aca="false">IF(A6944="","",G6944-H6944)</f>
        <v/>
      </c>
      <c r="J6944" s="27" t="str">
        <f aca="false">IF(A6944="","",IF(C6944=$O$2,G6944,0))</f>
        <v/>
      </c>
    </row>
    <row r="6945" customFormat="false" ht="15" hidden="false" customHeight="false" outlineLevel="0" collapsed="false">
      <c r="A6945" s="25" t="str">
        <f aca="false">IF(ROW()-6&lt;=$O$3,ROW()-6,"")</f>
        <v/>
      </c>
      <c r="B6945" s="25" t="str">
        <f aca="false">IF(A6945="","",INT((A6945-1)/$O$2)+1)</f>
        <v/>
      </c>
      <c r="C6945" s="25" t="str">
        <f aca="false">IF(A6945="","",MOD(A6945-1,$O$2)+1)</f>
        <v/>
      </c>
      <c r="D6945" s="27" t="str">
        <f aca="false">IF(A6945="","",IF(A6945=1,Calculadora!$D$5,G6944))</f>
        <v/>
      </c>
      <c r="E6945" s="27" t="str">
        <f aca="false">IF(A6945="","",IF($O$9=1,IF(MOD(C6945-1,$O$8)=0,Calculadora!$D$6*(1+Calculadora!$D$7)^(B6945-1),0),IF(MOD(C6945,$O$8)=0,Calculadora!$D$6*(1+Calculadora!$D$7)^(B6945-1),0)))</f>
        <v/>
      </c>
      <c r="F6945" s="27" t="str">
        <f aca="false">IF(A6945="","",(D6945+IF($O$9=1,E6945,0))*$O$7)</f>
        <v/>
      </c>
      <c r="G6945" s="27" t="str">
        <f aca="false">IF(A6945="","",D6945+E6945+F6945)</f>
        <v/>
      </c>
      <c r="H6945" s="27" t="str">
        <f aca="false">IF(A6945="","",Calculadora!$D$5+SUM($E$7:E6945))</f>
        <v/>
      </c>
      <c r="I6945" s="27" t="str">
        <f aca="false">IF(A6945="","",G6945-H6945)</f>
        <v/>
      </c>
      <c r="J6945" s="27" t="str">
        <f aca="false">IF(A6945="","",IF(C6945=$O$2,G6945,0))</f>
        <v/>
      </c>
    </row>
    <row r="6946" customFormat="false" ht="15" hidden="false" customHeight="false" outlineLevel="0" collapsed="false">
      <c r="A6946" s="25" t="str">
        <f aca="false">IF(ROW()-6&lt;=$O$3,ROW()-6,"")</f>
        <v/>
      </c>
      <c r="B6946" s="25" t="str">
        <f aca="false">IF(A6946="","",INT((A6946-1)/$O$2)+1)</f>
        <v/>
      </c>
      <c r="C6946" s="25" t="str">
        <f aca="false">IF(A6946="","",MOD(A6946-1,$O$2)+1)</f>
        <v/>
      </c>
      <c r="D6946" s="27" t="str">
        <f aca="false">IF(A6946="","",IF(A6946=1,Calculadora!$D$5,G6945))</f>
        <v/>
      </c>
      <c r="E6946" s="27" t="str">
        <f aca="false">IF(A6946="","",IF($O$9=1,IF(MOD(C6946-1,$O$8)=0,Calculadora!$D$6*(1+Calculadora!$D$7)^(B6946-1),0),IF(MOD(C6946,$O$8)=0,Calculadora!$D$6*(1+Calculadora!$D$7)^(B6946-1),0)))</f>
        <v/>
      </c>
      <c r="F6946" s="27" t="str">
        <f aca="false">IF(A6946="","",(D6946+IF($O$9=1,E6946,0))*$O$7)</f>
        <v/>
      </c>
      <c r="G6946" s="27" t="str">
        <f aca="false">IF(A6946="","",D6946+E6946+F6946)</f>
        <v/>
      </c>
      <c r="H6946" s="27" t="str">
        <f aca="false">IF(A6946="","",Calculadora!$D$5+SUM($E$7:E6946))</f>
        <v/>
      </c>
      <c r="I6946" s="27" t="str">
        <f aca="false">IF(A6946="","",G6946-H6946)</f>
        <v/>
      </c>
      <c r="J6946" s="27" t="str">
        <f aca="false">IF(A6946="","",IF(C6946=$O$2,G6946,0))</f>
        <v/>
      </c>
    </row>
    <row r="6947" customFormat="false" ht="15" hidden="false" customHeight="false" outlineLevel="0" collapsed="false">
      <c r="A6947" s="25" t="str">
        <f aca="false">IF(ROW()-6&lt;=$O$3,ROW()-6,"")</f>
        <v/>
      </c>
      <c r="B6947" s="25" t="str">
        <f aca="false">IF(A6947="","",INT((A6947-1)/$O$2)+1)</f>
        <v/>
      </c>
      <c r="C6947" s="25" t="str">
        <f aca="false">IF(A6947="","",MOD(A6947-1,$O$2)+1)</f>
        <v/>
      </c>
      <c r="D6947" s="27" t="str">
        <f aca="false">IF(A6947="","",IF(A6947=1,Calculadora!$D$5,G6946))</f>
        <v/>
      </c>
      <c r="E6947" s="27" t="str">
        <f aca="false">IF(A6947="","",IF($O$9=1,IF(MOD(C6947-1,$O$8)=0,Calculadora!$D$6*(1+Calculadora!$D$7)^(B6947-1),0),IF(MOD(C6947,$O$8)=0,Calculadora!$D$6*(1+Calculadora!$D$7)^(B6947-1),0)))</f>
        <v/>
      </c>
      <c r="F6947" s="27" t="str">
        <f aca="false">IF(A6947="","",(D6947+IF($O$9=1,E6947,0))*$O$7)</f>
        <v/>
      </c>
      <c r="G6947" s="27" t="str">
        <f aca="false">IF(A6947="","",D6947+E6947+F6947)</f>
        <v/>
      </c>
      <c r="H6947" s="27" t="str">
        <f aca="false">IF(A6947="","",Calculadora!$D$5+SUM($E$7:E6947))</f>
        <v/>
      </c>
      <c r="I6947" s="27" t="str">
        <f aca="false">IF(A6947="","",G6947-H6947)</f>
        <v/>
      </c>
      <c r="J6947" s="27" t="str">
        <f aca="false">IF(A6947="","",IF(C6947=$O$2,G6947,0))</f>
        <v/>
      </c>
    </row>
    <row r="6948" customFormat="false" ht="15" hidden="false" customHeight="false" outlineLevel="0" collapsed="false">
      <c r="A6948" s="25" t="str">
        <f aca="false">IF(ROW()-6&lt;=$O$3,ROW()-6,"")</f>
        <v/>
      </c>
      <c r="B6948" s="25" t="str">
        <f aca="false">IF(A6948="","",INT((A6948-1)/$O$2)+1)</f>
        <v/>
      </c>
      <c r="C6948" s="25" t="str">
        <f aca="false">IF(A6948="","",MOD(A6948-1,$O$2)+1)</f>
        <v/>
      </c>
      <c r="D6948" s="27" t="str">
        <f aca="false">IF(A6948="","",IF(A6948=1,Calculadora!$D$5,G6947))</f>
        <v/>
      </c>
      <c r="E6948" s="27" t="str">
        <f aca="false">IF(A6948="","",IF($O$9=1,IF(MOD(C6948-1,$O$8)=0,Calculadora!$D$6*(1+Calculadora!$D$7)^(B6948-1),0),IF(MOD(C6948,$O$8)=0,Calculadora!$D$6*(1+Calculadora!$D$7)^(B6948-1),0)))</f>
        <v/>
      </c>
      <c r="F6948" s="27" t="str">
        <f aca="false">IF(A6948="","",(D6948+IF($O$9=1,E6948,0))*$O$7)</f>
        <v/>
      </c>
      <c r="G6948" s="27" t="str">
        <f aca="false">IF(A6948="","",D6948+E6948+F6948)</f>
        <v/>
      </c>
      <c r="H6948" s="27" t="str">
        <f aca="false">IF(A6948="","",Calculadora!$D$5+SUM($E$7:E6948))</f>
        <v/>
      </c>
      <c r="I6948" s="27" t="str">
        <f aca="false">IF(A6948="","",G6948-H6948)</f>
        <v/>
      </c>
      <c r="J6948" s="27" t="str">
        <f aca="false">IF(A6948="","",IF(C6948=$O$2,G6948,0))</f>
        <v/>
      </c>
    </row>
    <row r="6949" customFormat="false" ht="15" hidden="false" customHeight="false" outlineLevel="0" collapsed="false">
      <c r="A6949" s="25" t="str">
        <f aca="false">IF(ROW()-6&lt;=$O$3,ROW()-6,"")</f>
        <v/>
      </c>
      <c r="B6949" s="25" t="str">
        <f aca="false">IF(A6949="","",INT((A6949-1)/$O$2)+1)</f>
        <v/>
      </c>
      <c r="C6949" s="25" t="str">
        <f aca="false">IF(A6949="","",MOD(A6949-1,$O$2)+1)</f>
        <v/>
      </c>
      <c r="D6949" s="27" t="str">
        <f aca="false">IF(A6949="","",IF(A6949=1,Calculadora!$D$5,G6948))</f>
        <v/>
      </c>
      <c r="E6949" s="27" t="str">
        <f aca="false">IF(A6949="","",IF($O$9=1,IF(MOD(C6949-1,$O$8)=0,Calculadora!$D$6*(1+Calculadora!$D$7)^(B6949-1),0),IF(MOD(C6949,$O$8)=0,Calculadora!$D$6*(1+Calculadora!$D$7)^(B6949-1),0)))</f>
        <v/>
      </c>
      <c r="F6949" s="27" t="str">
        <f aca="false">IF(A6949="","",(D6949+IF($O$9=1,E6949,0))*$O$7)</f>
        <v/>
      </c>
      <c r="G6949" s="27" t="str">
        <f aca="false">IF(A6949="","",D6949+E6949+F6949)</f>
        <v/>
      </c>
      <c r="H6949" s="27" t="str">
        <f aca="false">IF(A6949="","",Calculadora!$D$5+SUM($E$7:E6949))</f>
        <v/>
      </c>
      <c r="I6949" s="27" t="str">
        <f aca="false">IF(A6949="","",G6949-H6949)</f>
        <v/>
      </c>
      <c r="J6949" s="27" t="str">
        <f aca="false">IF(A6949="","",IF(C6949=$O$2,G6949,0))</f>
        <v/>
      </c>
    </row>
    <row r="6950" customFormat="false" ht="15" hidden="false" customHeight="false" outlineLevel="0" collapsed="false">
      <c r="A6950" s="25" t="str">
        <f aca="false">IF(ROW()-6&lt;=$O$3,ROW()-6,"")</f>
        <v/>
      </c>
      <c r="B6950" s="25" t="str">
        <f aca="false">IF(A6950="","",INT((A6950-1)/$O$2)+1)</f>
        <v/>
      </c>
      <c r="C6950" s="25" t="str">
        <f aca="false">IF(A6950="","",MOD(A6950-1,$O$2)+1)</f>
        <v/>
      </c>
      <c r="D6950" s="27" t="str">
        <f aca="false">IF(A6950="","",IF(A6950=1,Calculadora!$D$5,G6949))</f>
        <v/>
      </c>
      <c r="E6950" s="27" t="str">
        <f aca="false">IF(A6950="","",IF($O$9=1,IF(MOD(C6950-1,$O$8)=0,Calculadora!$D$6*(1+Calculadora!$D$7)^(B6950-1),0),IF(MOD(C6950,$O$8)=0,Calculadora!$D$6*(1+Calculadora!$D$7)^(B6950-1),0)))</f>
        <v/>
      </c>
      <c r="F6950" s="27" t="str">
        <f aca="false">IF(A6950="","",(D6950+IF($O$9=1,E6950,0))*$O$7)</f>
        <v/>
      </c>
      <c r="G6950" s="27" t="str">
        <f aca="false">IF(A6950="","",D6950+E6950+F6950)</f>
        <v/>
      </c>
      <c r="H6950" s="27" t="str">
        <f aca="false">IF(A6950="","",Calculadora!$D$5+SUM($E$7:E6950))</f>
        <v/>
      </c>
      <c r="I6950" s="27" t="str">
        <f aca="false">IF(A6950="","",G6950-H6950)</f>
        <v/>
      </c>
      <c r="J6950" s="27" t="str">
        <f aca="false">IF(A6950="","",IF(C6950=$O$2,G6950,0))</f>
        <v/>
      </c>
    </row>
    <row r="6951" customFormat="false" ht="15" hidden="false" customHeight="false" outlineLevel="0" collapsed="false">
      <c r="A6951" s="25" t="str">
        <f aca="false">IF(ROW()-6&lt;=$O$3,ROW()-6,"")</f>
        <v/>
      </c>
      <c r="B6951" s="25" t="str">
        <f aca="false">IF(A6951="","",INT((A6951-1)/$O$2)+1)</f>
        <v/>
      </c>
      <c r="C6951" s="25" t="str">
        <f aca="false">IF(A6951="","",MOD(A6951-1,$O$2)+1)</f>
        <v/>
      </c>
      <c r="D6951" s="27" t="str">
        <f aca="false">IF(A6951="","",IF(A6951=1,Calculadora!$D$5,G6950))</f>
        <v/>
      </c>
      <c r="E6951" s="27" t="str">
        <f aca="false">IF(A6951="","",IF($O$9=1,IF(MOD(C6951-1,$O$8)=0,Calculadora!$D$6*(1+Calculadora!$D$7)^(B6951-1),0),IF(MOD(C6951,$O$8)=0,Calculadora!$D$6*(1+Calculadora!$D$7)^(B6951-1),0)))</f>
        <v/>
      </c>
      <c r="F6951" s="27" t="str">
        <f aca="false">IF(A6951="","",(D6951+IF($O$9=1,E6951,0))*$O$7)</f>
        <v/>
      </c>
      <c r="G6951" s="27" t="str">
        <f aca="false">IF(A6951="","",D6951+E6951+F6951)</f>
        <v/>
      </c>
      <c r="H6951" s="27" t="str">
        <f aca="false">IF(A6951="","",Calculadora!$D$5+SUM($E$7:E6951))</f>
        <v/>
      </c>
      <c r="I6951" s="27" t="str">
        <f aca="false">IF(A6951="","",G6951-H6951)</f>
        <v/>
      </c>
      <c r="J6951" s="27" t="str">
        <f aca="false">IF(A6951="","",IF(C6951=$O$2,G6951,0))</f>
        <v/>
      </c>
    </row>
    <row r="6952" customFormat="false" ht="15" hidden="false" customHeight="false" outlineLevel="0" collapsed="false">
      <c r="A6952" s="25" t="str">
        <f aca="false">IF(ROW()-6&lt;=$O$3,ROW()-6,"")</f>
        <v/>
      </c>
      <c r="B6952" s="25" t="str">
        <f aca="false">IF(A6952="","",INT((A6952-1)/$O$2)+1)</f>
        <v/>
      </c>
      <c r="C6952" s="25" t="str">
        <f aca="false">IF(A6952="","",MOD(A6952-1,$O$2)+1)</f>
        <v/>
      </c>
      <c r="D6952" s="27" t="str">
        <f aca="false">IF(A6952="","",IF(A6952=1,Calculadora!$D$5,G6951))</f>
        <v/>
      </c>
      <c r="E6952" s="27" t="str">
        <f aca="false">IF(A6952="","",IF($O$9=1,IF(MOD(C6952-1,$O$8)=0,Calculadora!$D$6*(1+Calculadora!$D$7)^(B6952-1),0),IF(MOD(C6952,$O$8)=0,Calculadora!$D$6*(1+Calculadora!$D$7)^(B6952-1),0)))</f>
        <v/>
      </c>
      <c r="F6952" s="27" t="str">
        <f aca="false">IF(A6952="","",(D6952+IF($O$9=1,E6952,0))*$O$7)</f>
        <v/>
      </c>
      <c r="G6952" s="27" t="str">
        <f aca="false">IF(A6952="","",D6952+E6952+F6952)</f>
        <v/>
      </c>
      <c r="H6952" s="27" t="str">
        <f aca="false">IF(A6952="","",Calculadora!$D$5+SUM($E$7:E6952))</f>
        <v/>
      </c>
      <c r="I6952" s="27" t="str">
        <f aca="false">IF(A6952="","",G6952-H6952)</f>
        <v/>
      </c>
      <c r="J6952" s="27" t="str">
        <f aca="false">IF(A6952="","",IF(C6952=$O$2,G6952,0))</f>
        <v/>
      </c>
    </row>
    <row r="6953" customFormat="false" ht="15" hidden="false" customHeight="false" outlineLevel="0" collapsed="false">
      <c r="A6953" s="25" t="str">
        <f aca="false">IF(ROW()-6&lt;=$O$3,ROW()-6,"")</f>
        <v/>
      </c>
      <c r="B6953" s="25" t="str">
        <f aca="false">IF(A6953="","",INT((A6953-1)/$O$2)+1)</f>
        <v/>
      </c>
      <c r="C6953" s="25" t="str">
        <f aca="false">IF(A6953="","",MOD(A6953-1,$O$2)+1)</f>
        <v/>
      </c>
      <c r="D6953" s="27" t="str">
        <f aca="false">IF(A6953="","",IF(A6953=1,Calculadora!$D$5,G6952))</f>
        <v/>
      </c>
      <c r="E6953" s="27" t="str">
        <f aca="false">IF(A6953="","",IF($O$9=1,IF(MOD(C6953-1,$O$8)=0,Calculadora!$D$6*(1+Calculadora!$D$7)^(B6953-1),0),IF(MOD(C6953,$O$8)=0,Calculadora!$D$6*(1+Calculadora!$D$7)^(B6953-1),0)))</f>
        <v/>
      </c>
      <c r="F6953" s="27" t="str">
        <f aca="false">IF(A6953="","",(D6953+IF($O$9=1,E6953,0))*$O$7)</f>
        <v/>
      </c>
      <c r="G6953" s="27" t="str">
        <f aca="false">IF(A6953="","",D6953+E6953+F6953)</f>
        <v/>
      </c>
      <c r="H6953" s="27" t="str">
        <f aca="false">IF(A6953="","",Calculadora!$D$5+SUM($E$7:E6953))</f>
        <v/>
      </c>
      <c r="I6953" s="27" t="str">
        <f aca="false">IF(A6953="","",G6953-H6953)</f>
        <v/>
      </c>
      <c r="J6953" s="27" t="str">
        <f aca="false">IF(A6953="","",IF(C6953=$O$2,G6953,0))</f>
        <v/>
      </c>
    </row>
    <row r="6954" customFormat="false" ht="15" hidden="false" customHeight="false" outlineLevel="0" collapsed="false">
      <c r="A6954" s="25" t="str">
        <f aca="false">IF(ROW()-6&lt;=$O$3,ROW()-6,"")</f>
        <v/>
      </c>
      <c r="B6954" s="25" t="str">
        <f aca="false">IF(A6954="","",INT((A6954-1)/$O$2)+1)</f>
        <v/>
      </c>
      <c r="C6954" s="25" t="str">
        <f aca="false">IF(A6954="","",MOD(A6954-1,$O$2)+1)</f>
        <v/>
      </c>
      <c r="D6954" s="27" t="str">
        <f aca="false">IF(A6954="","",IF(A6954=1,Calculadora!$D$5,G6953))</f>
        <v/>
      </c>
      <c r="E6954" s="27" t="str">
        <f aca="false">IF(A6954="","",IF($O$9=1,IF(MOD(C6954-1,$O$8)=0,Calculadora!$D$6*(1+Calculadora!$D$7)^(B6954-1),0),IF(MOD(C6954,$O$8)=0,Calculadora!$D$6*(1+Calculadora!$D$7)^(B6954-1),0)))</f>
        <v/>
      </c>
      <c r="F6954" s="27" t="str">
        <f aca="false">IF(A6954="","",(D6954+IF($O$9=1,E6954,0))*$O$7)</f>
        <v/>
      </c>
      <c r="G6954" s="27" t="str">
        <f aca="false">IF(A6954="","",D6954+E6954+F6954)</f>
        <v/>
      </c>
      <c r="H6954" s="27" t="str">
        <f aca="false">IF(A6954="","",Calculadora!$D$5+SUM($E$7:E6954))</f>
        <v/>
      </c>
      <c r="I6954" s="27" t="str">
        <f aca="false">IF(A6954="","",G6954-H6954)</f>
        <v/>
      </c>
      <c r="J6954" s="27" t="str">
        <f aca="false">IF(A6954="","",IF(C6954=$O$2,G6954,0))</f>
        <v/>
      </c>
    </row>
    <row r="6955" customFormat="false" ht="15" hidden="false" customHeight="false" outlineLevel="0" collapsed="false">
      <c r="A6955" s="25" t="str">
        <f aca="false">IF(ROW()-6&lt;=$O$3,ROW()-6,"")</f>
        <v/>
      </c>
      <c r="B6955" s="25" t="str">
        <f aca="false">IF(A6955="","",INT((A6955-1)/$O$2)+1)</f>
        <v/>
      </c>
      <c r="C6955" s="25" t="str">
        <f aca="false">IF(A6955="","",MOD(A6955-1,$O$2)+1)</f>
        <v/>
      </c>
      <c r="D6955" s="27" t="str">
        <f aca="false">IF(A6955="","",IF(A6955=1,Calculadora!$D$5,G6954))</f>
        <v/>
      </c>
      <c r="E6955" s="27" t="str">
        <f aca="false">IF(A6955="","",IF($O$9=1,IF(MOD(C6955-1,$O$8)=0,Calculadora!$D$6*(1+Calculadora!$D$7)^(B6955-1),0),IF(MOD(C6955,$O$8)=0,Calculadora!$D$6*(1+Calculadora!$D$7)^(B6955-1),0)))</f>
        <v/>
      </c>
      <c r="F6955" s="27" t="str">
        <f aca="false">IF(A6955="","",(D6955+IF($O$9=1,E6955,0))*$O$7)</f>
        <v/>
      </c>
      <c r="G6955" s="27" t="str">
        <f aca="false">IF(A6955="","",D6955+E6955+F6955)</f>
        <v/>
      </c>
      <c r="H6955" s="27" t="str">
        <f aca="false">IF(A6955="","",Calculadora!$D$5+SUM($E$7:E6955))</f>
        <v/>
      </c>
      <c r="I6955" s="27" t="str">
        <f aca="false">IF(A6955="","",G6955-H6955)</f>
        <v/>
      </c>
      <c r="J6955" s="27" t="str">
        <f aca="false">IF(A6955="","",IF(C6955=$O$2,G6955,0))</f>
        <v/>
      </c>
    </row>
    <row r="6956" customFormat="false" ht="15" hidden="false" customHeight="false" outlineLevel="0" collapsed="false">
      <c r="A6956" s="25" t="str">
        <f aca="false">IF(ROW()-6&lt;=$O$3,ROW()-6,"")</f>
        <v/>
      </c>
      <c r="B6956" s="25" t="str">
        <f aca="false">IF(A6956="","",INT((A6956-1)/$O$2)+1)</f>
        <v/>
      </c>
      <c r="C6956" s="25" t="str">
        <f aca="false">IF(A6956="","",MOD(A6956-1,$O$2)+1)</f>
        <v/>
      </c>
      <c r="D6956" s="27" t="str">
        <f aca="false">IF(A6956="","",IF(A6956=1,Calculadora!$D$5,G6955))</f>
        <v/>
      </c>
      <c r="E6956" s="27" t="str">
        <f aca="false">IF(A6956="","",IF($O$9=1,IF(MOD(C6956-1,$O$8)=0,Calculadora!$D$6*(1+Calculadora!$D$7)^(B6956-1),0),IF(MOD(C6956,$O$8)=0,Calculadora!$D$6*(1+Calculadora!$D$7)^(B6956-1),0)))</f>
        <v/>
      </c>
      <c r="F6956" s="27" t="str">
        <f aca="false">IF(A6956="","",(D6956+IF($O$9=1,E6956,0))*$O$7)</f>
        <v/>
      </c>
      <c r="G6956" s="27" t="str">
        <f aca="false">IF(A6956="","",D6956+E6956+F6956)</f>
        <v/>
      </c>
      <c r="H6956" s="27" t="str">
        <f aca="false">IF(A6956="","",Calculadora!$D$5+SUM($E$7:E6956))</f>
        <v/>
      </c>
      <c r="I6956" s="27" t="str">
        <f aca="false">IF(A6956="","",G6956-H6956)</f>
        <v/>
      </c>
      <c r="J6956" s="27" t="str">
        <f aca="false">IF(A6956="","",IF(C6956=$O$2,G6956,0))</f>
        <v/>
      </c>
    </row>
    <row r="6957" customFormat="false" ht="15" hidden="false" customHeight="false" outlineLevel="0" collapsed="false">
      <c r="A6957" s="25" t="str">
        <f aca="false">IF(ROW()-6&lt;=$O$3,ROW()-6,"")</f>
        <v/>
      </c>
      <c r="B6957" s="25" t="str">
        <f aca="false">IF(A6957="","",INT((A6957-1)/$O$2)+1)</f>
        <v/>
      </c>
      <c r="C6957" s="25" t="str">
        <f aca="false">IF(A6957="","",MOD(A6957-1,$O$2)+1)</f>
        <v/>
      </c>
      <c r="D6957" s="27" t="str">
        <f aca="false">IF(A6957="","",IF(A6957=1,Calculadora!$D$5,G6956))</f>
        <v/>
      </c>
      <c r="E6957" s="27" t="str">
        <f aca="false">IF(A6957="","",IF($O$9=1,IF(MOD(C6957-1,$O$8)=0,Calculadora!$D$6*(1+Calculadora!$D$7)^(B6957-1),0),IF(MOD(C6957,$O$8)=0,Calculadora!$D$6*(1+Calculadora!$D$7)^(B6957-1),0)))</f>
        <v/>
      </c>
      <c r="F6957" s="27" t="str">
        <f aca="false">IF(A6957="","",(D6957+IF($O$9=1,E6957,0))*$O$7)</f>
        <v/>
      </c>
      <c r="G6957" s="27" t="str">
        <f aca="false">IF(A6957="","",D6957+E6957+F6957)</f>
        <v/>
      </c>
      <c r="H6957" s="27" t="str">
        <f aca="false">IF(A6957="","",Calculadora!$D$5+SUM($E$7:E6957))</f>
        <v/>
      </c>
      <c r="I6957" s="27" t="str">
        <f aca="false">IF(A6957="","",G6957-H6957)</f>
        <v/>
      </c>
      <c r="J6957" s="27" t="str">
        <f aca="false">IF(A6957="","",IF(C6957=$O$2,G6957,0))</f>
        <v/>
      </c>
    </row>
    <row r="6958" customFormat="false" ht="15" hidden="false" customHeight="false" outlineLevel="0" collapsed="false">
      <c r="A6958" s="25" t="str">
        <f aca="false">IF(ROW()-6&lt;=$O$3,ROW()-6,"")</f>
        <v/>
      </c>
      <c r="B6958" s="25" t="str">
        <f aca="false">IF(A6958="","",INT((A6958-1)/$O$2)+1)</f>
        <v/>
      </c>
      <c r="C6958" s="25" t="str">
        <f aca="false">IF(A6958="","",MOD(A6958-1,$O$2)+1)</f>
        <v/>
      </c>
      <c r="D6958" s="27" t="str">
        <f aca="false">IF(A6958="","",IF(A6958=1,Calculadora!$D$5,G6957))</f>
        <v/>
      </c>
      <c r="E6958" s="27" t="str">
        <f aca="false">IF(A6958="","",IF($O$9=1,IF(MOD(C6958-1,$O$8)=0,Calculadora!$D$6*(1+Calculadora!$D$7)^(B6958-1),0),IF(MOD(C6958,$O$8)=0,Calculadora!$D$6*(1+Calculadora!$D$7)^(B6958-1),0)))</f>
        <v/>
      </c>
      <c r="F6958" s="27" t="str">
        <f aca="false">IF(A6958="","",(D6958+IF($O$9=1,E6958,0))*$O$7)</f>
        <v/>
      </c>
      <c r="G6958" s="27" t="str">
        <f aca="false">IF(A6958="","",D6958+E6958+F6958)</f>
        <v/>
      </c>
      <c r="H6958" s="27" t="str">
        <f aca="false">IF(A6958="","",Calculadora!$D$5+SUM($E$7:E6958))</f>
        <v/>
      </c>
      <c r="I6958" s="27" t="str">
        <f aca="false">IF(A6958="","",G6958-H6958)</f>
        <v/>
      </c>
      <c r="J6958" s="27" t="str">
        <f aca="false">IF(A6958="","",IF(C6958=$O$2,G6958,0))</f>
        <v/>
      </c>
    </row>
    <row r="6959" customFormat="false" ht="15" hidden="false" customHeight="false" outlineLevel="0" collapsed="false">
      <c r="A6959" s="25" t="str">
        <f aca="false">IF(ROW()-6&lt;=$O$3,ROW()-6,"")</f>
        <v/>
      </c>
      <c r="B6959" s="25" t="str">
        <f aca="false">IF(A6959="","",INT((A6959-1)/$O$2)+1)</f>
        <v/>
      </c>
      <c r="C6959" s="25" t="str">
        <f aca="false">IF(A6959="","",MOD(A6959-1,$O$2)+1)</f>
        <v/>
      </c>
      <c r="D6959" s="27" t="str">
        <f aca="false">IF(A6959="","",IF(A6959=1,Calculadora!$D$5,G6958))</f>
        <v/>
      </c>
      <c r="E6959" s="27" t="str">
        <f aca="false">IF(A6959="","",IF($O$9=1,IF(MOD(C6959-1,$O$8)=0,Calculadora!$D$6*(1+Calculadora!$D$7)^(B6959-1),0),IF(MOD(C6959,$O$8)=0,Calculadora!$D$6*(1+Calculadora!$D$7)^(B6959-1),0)))</f>
        <v/>
      </c>
      <c r="F6959" s="27" t="str">
        <f aca="false">IF(A6959="","",(D6959+IF($O$9=1,E6959,0))*$O$7)</f>
        <v/>
      </c>
      <c r="G6959" s="27" t="str">
        <f aca="false">IF(A6959="","",D6959+E6959+F6959)</f>
        <v/>
      </c>
      <c r="H6959" s="27" t="str">
        <f aca="false">IF(A6959="","",Calculadora!$D$5+SUM($E$7:E6959))</f>
        <v/>
      </c>
      <c r="I6959" s="27" t="str">
        <f aca="false">IF(A6959="","",G6959-H6959)</f>
        <v/>
      </c>
      <c r="J6959" s="27" t="str">
        <f aca="false">IF(A6959="","",IF(C6959=$O$2,G6959,0))</f>
        <v/>
      </c>
    </row>
    <row r="6960" customFormat="false" ht="15" hidden="false" customHeight="false" outlineLevel="0" collapsed="false">
      <c r="A6960" s="25" t="str">
        <f aca="false">IF(ROW()-6&lt;=$O$3,ROW()-6,"")</f>
        <v/>
      </c>
      <c r="B6960" s="25" t="str">
        <f aca="false">IF(A6960="","",INT((A6960-1)/$O$2)+1)</f>
        <v/>
      </c>
      <c r="C6960" s="25" t="str">
        <f aca="false">IF(A6960="","",MOD(A6960-1,$O$2)+1)</f>
        <v/>
      </c>
      <c r="D6960" s="27" t="str">
        <f aca="false">IF(A6960="","",IF(A6960=1,Calculadora!$D$5,G6959))</f>
        <v/>
      </c>
      <c r="E6960" s="27" t="str">
        <f aca="false">IF(A6960="","",IF($O$9=1,IF(MOD(C6960-1,$O$8)=0,Calculadora!$D$6*(1+Calculadora!$D$7)^(B6960-1),0),IF(MOD(C6960,$O$8)=0,Calculadora!$D$6*(1+Calculadora!$D$7)^(B6960-1),0)))</f>
        <v/>
      </c>
      <c r="F6960" s="27" t="str">
        <f aca="false">IF(A6960="","",(D6960+IF($O$9=1,E6960,0))*$O$7)</f>
        <v/>
      </c>
      <c r="G6960" s="27" t="str">
        <f aca="false">IF(A6960="","",D6960+E6960+F6960)</f>
        <v/>
      </c>
      <c r="H6960" s="27" t="str">
        <f aca="false">IF(A6960="","",Calculadora!$D$5+SUM($E$7:E6960))</f>
        <v/>
      </c>
      <c r="I6960" s="27" t="str">
        <f aca="false">IF(A6960="","",G6960-H6960)</f>
        <v/>
      </c>
      <c r="J6960" s="27" t="str">
        <f aca="false">IF(A6960="","",IF(C6960=$O$2,G6960,0))</f>
        <v/>
      </c>
    </row>
    <row r="6961" customFormat="false" ht="15" hidden="false" customHeight="false" outlineLevel="0" collapsed="false">
      <c r="A6961" s="25" t="str">
        <f aca="false">IF(ROW()-6&lt;=$O$3,ROW()-6,"")</f>
        <v/>
      </c>
      <c r="B6961" s="25" t="str">
        <f aca="false">IF(A6961="","",INT((A6961-1)/$O$2)+1)</f>
        <v/>
      </c>
      <c r="C6961" s="25" t="str">
        <f aca="false">IF(A6961="","",MOD(A6961-1,$O$2)+1)</f>
        <v/>
      </c>
      <c r="D6961" s="27" t="str">
        <f aca="false">IF(A6961="","",IF(A6961=1,Calculadora!$D$5,G6960))</f>
        <v/>
      </c>
      <c r="E6961" s="27" t="str">
        <f aca="false">IF(A6961="","",IF($O$9=1,IF(MOD(C6961-1,$O$8)=0,Calculadora!$D$6*(1+Calculadora!$D$7)^(B6961-1),0),IF(MOD(C6961,$O$8)=0,Calculadora!$D$6*(1+Calculadora!$D$7)^(B6961-1),0)))</f>
        <v/>
      </c>
      <c r="F6961" s="27" t="str">
        <f aca="false">IF(A6961="","",(D6961+IF($O$9=1,E6961,0))*$O$7)</f>
        <v/>
      </c>
      <c r="G6961" s="27" t="str">
        <f aca="false">IF(A6961="","",D6961+E6961+F6961)</f>
        <v/>
      </c>
      <c r="H6961" s="27" t="str">
        <f aca="false">IF(A6961="","",Calculadora!$D$5+SUM($E$7:E6961))</f>
        <v/>
      </c>
      <c r="I6961" s="27" t="str">
        <f aca="false">IF(A6961="","",G6961-H6961)</f>
        <v/>
      </c>
      <c r="J6961" s="27" t="str">
        <f aca="false">IF(A6961="","",IF(C6961=$O$2,G6961,0))</f>
        <v/>
      </c>
    </row>
    <row r="6962" customFormat="false" ht="15" hidden="false" customHeight="false" outlineLevel="0" collapsed="false">
      <c r="A6962" s="25" t="str">
        <f aca="false">IF(ROW()-6&lt;=$O$3,ROW()-6,"")</f>
        <v/>
      </c>
      <c r="B6962" s="25" t="str">
        <f aca="false">IF(A6962="","",INT((A6962-1)/$O$2)+1)</f>
        <v/>
      </c>
      <c r="C6962" s="25" t="str">
        <f aca="false">IF(A6962="","",MOD(A6962-1,$O$2)+1)</f>
        <v/>
      </c>
      <c r="D6962" s="27" t="str">
        <f aca="false">IF(A6962="","",IF(A6962=1,Calculadora!$D$5,G6961))</f>
        <v/>
      </c>
      <c r="E6962" s="27" t="str">
        <f aca="false">IF(A6962="","",IF($O$9=1,IF(MOD(C6962-1,$O$8)=0,Calculadora!$D$6*(1+Calculadora!$D$7)^(B6962-1),0),IF(MOD(C6962,$O$8)=0,Calculadora!$D$6*(1+Calculadora!$D$7)^(B6962-1),0)))</f>
        <v/>
      </c>
      <c r="F6962" s="27" t="str">
        <f aca="false">IF(A6962="","",(D6962+IF($O$9=1,E6962,0))*$O$7)</f>
        <v/>
      </c>
      <c r="G6962" s="27" t="str">
        <f aca="false">IF(A6962="","",D6962+E6962+F6962)</f>
        <v/>
      </c>
      <c r="H6962" s="27" t="str">
        <f aca="false">IF(A6962="","",Calculadora!$D$5+SUM($E$7:E6962))</f>
        <v/>
      </c>
      <c r="I6962" s="27" t="str">
        <f aca="false">IF(A6962="","",G6962-H6962)</f>
        <v/>
      </c>
      <c r="J6962" s="27" t="str">
        <f aca="false">IF(A6962="","",IF(C6962=$O$2,G6962,0))</f>
        <v/>
      </c>
    </row>
    <row r="6963" customFormat="false" ht="15" hidden="false" customHeight="false" outlineLevel="0" collapsed="false">
      <c r="A6963" s="25" t="str">
        <f aca="false">IF(ROW()-6&lt;=$O$3,ROW()-6,"")</f>
        <v/>
      </c>
      <c r="B6963" s="25" t="str">
        <f aca="false">IF(A6963="","",INT((A6963-1)/$O$2)+1)</f>
        <v/>
      </c>
      <c r="C6963" s="25" t="str">
        <f aca="false">IF(A6963="","",MOD(A6963-1,$O$2)+1)</f>
        <v/>
      </c>
      <c r="D6963" s="27" t="str">
        <f aca="false">IF(A6963="","",IF(A6963=1,Calculadora!$D$5,G6962))</f>
        <v/>
      </c>
      <c r="E6963" s="27" t="str">
        <f aca="false">IF(A6963="","",IF($O$9=1,IF(MOD(C6963-1,$O$8)=0,Calculadora!$D$6*(1+Calculadora!$D$7)^(B6963-1),0),IF(MOD(C6963,$O$8)=0,Calculadora!$D$6*(1+Calculadora!$D$7)^(B6963-1),0)))</f>
        <v/>
      </c>
      <c r="F6963" s="27" t="str">
        <f aca="false">IF(A6963="","",(D6963+IF($O$9=1,E6963,0))*$O$7)</f>
        <v/>
      </c>
      <c r="G6963" s="27" t="str">
        <f aca="false">IF(A6963="","",D6963+E6963+F6963)</f>
        <v/>
      </c>
      <c r="H6963" s="27" t="str">
        <f aca="false">IF(A6963="","",Calculadora!$D$5+SUM($E$7:E6963))</f>
        <v/>
      </c>
      <c r="I6963" s="27" t="str">
        <f aca="false">IF(A6963="","",G6963-H6963)</f>
        <v/>
      </c>
      <c r="J6963" s="27" t="str">
        <f aca="false">IF(A6963="","",IF(C6963=$O$2,G6963,0))</f>
        <v/>
      </c>
    </row>
    <row r="6964" customFormat="false" ht="15" hidden="false" customHeight="false" outlineLevel="0" collapsed="false">
      <c r="A6964" s="25" t="str">
        <f aca="false">IF(ROW()-6&lt;=$O$3,ROW()-6,"")</f>
        <v/>
      </c>
      <c r="B6964" s="25" t="str">
        <f aca="false">IF(A6964="","",INT((A6964-1)/$O$2)+1)</f>
        <v/>
      </c>
      <c r="C6964" s="25" t="str">
        <f aca="false">IF(A6964="","",MOD(A6964-1,$O$2)+1)</f>
        <v/>
      </c>
      <c r="D6964" s="27" t="str">
        <f aca="false">IF(A6964="","",IF(A6964=1,Calculadora!$D$5,G6963))</f>
        <v/>
      </c>
      <c r="E6964" s="27" t="str">
        <f aca="false">IF(A6964="","",IF($O$9=1,IF(MOD(C6964-1,$O$8)=0,Calculadora!$D$6*(1+Calculadora!$D$7)^(B6964-1),0),IF(MOD(C6964,$O$8)=0,Calculadora!$D$6*(1+Calculadora!$D$7)^(B6964-1),0)))</f>
        <v/>
      </c>
      <c r="F6964" s="27" t="str">
        <f aca="false">IF(A6964="","",(D6964+IF($O$9=1,E6964,0))*$O$7)</f>
        <v/>
      </c>
      <c r="G6964" s="27" t="str">
        <f aca="false">IF(A6964="","",D6964+E6964+F6964)</f>
        <v/>
      </c>
      <c r="H6964" s="27" t="str">
        <f aca="false">IF(A6964="","",Calculadora!$D$5+SUM($E$7:E6964))</f>
        <v/>
      </c>
      <c r="I6964" s="27" t="str">
        <f aca="false">IF(A6964="","",G6964-H6964)</f>
        <v/>
      </c>
      <c r="J6964" s="27" t="str">
        <f aca="false">IF(A6964="","",IF(C6964=$O$2,G6964,0))</f>
        <v/>
      </c>
    </row>
    <row r="6965" customFormat="false" ht="15" hidden="false" customHeight="false" outlineLevel="0" collapsed="false">
      <c r="A6965" s="25" t="str">
        <f aca="false">IF(ROW()-6&lt;=$O$3,ROW()-6,"")</f>
        <v/>
      </c>
      <c r="B6965" s="25" t="str">
        <f aca="false">IF(A6965="","",INT((A6965-1)/$O$2)+1)</f>
        <v/>
      </c>
      <c r="C6965" s="25" t="str">
        <f aca="false">IF(A6965="","",MOD(A6965-1,$O$2)+1)</f>
        <v/>
      </c>
      <c r="D6965" s="27" t="str">
        <f aca="false">IF(A6965="","",IF(A6965=1,Calculadora!$D$5,G6964))</f>
        <v/>
      </c>
      <c r="E6965" s="27" t="str">
        <f aca="false">IF(A6965="","",IF($O$9=1,IF(MOD(C6965-1,$O$8)=0,Calculadora!$D$6*(1+Calculadora!$D$7)^(B6965-1),0),IF(MOD(C6965,$O$8)=0,Calculadora!$D$6*(1+Calculadora!$D$7)^(B6965-1),0)))</f>
        <v/>
      </c>
      <c r="F6965" s="27" t="str">
        <f aca="false">IF(A6965="","",(D6965+IF($O$9=1,E6965,0))*$O$7)</f>
        <v/>
      </c>
      <c r="G6965" s="27" t="str">
        <f aca="false">IF(A6965="","",D6965+E6965+F6965)</f>
        <v/>
      </c>
      <c r="H6965" s="27" t="str">
        <f aca="false">IF(A6965="","",Calculadora!$D$5+SUM($E$7:E6965))</f>
        <v/>
      </c>
      <c r="I6965" s="27" t="str">
        <f aca="false">IF(A6965="","",G6965-H6965)</f>
        <v/>
      </c>
      <c r="J6965" s="27" t="str">
        <f aca="false">IF(A6965="","",IF(C6965=$O$2,G6965,0))</f>
        <v/>
      </c>
    </row>
    <row r="6966" customFormat="false" ht="15" hidden="false" customHeight="false" outlineLevel="0" collapsed="false">
      <c r="A6966" s="25" t="str">
        <f aca="false">IF(ROW()-6&lt;=$O$3,ROW()-6,"")</f>
        <v/>
      </c>
      <c r="B6966" s="25" t="str">
        <f aca="false">IF(A6966="","",INT((A6966-1)/$O$2)+1)</f>
        <v/>
      </c>
      <c r="C6966" s="25" t="str">
        <f aca="false">IF(A6966="","",MOD(A6966-1,$O$2)+1)</f>
        <v/>
      </c>
      <c r="D6966" s="27" t="str">
        <f aca="false">IF(A6966="","",IF(A6966=1,Calculadora!$D$5,G6965))</f>
        <v/>
      </c>
      <c r="E6966" s="27" t="str">
        <f aca="false">IF(A6966="","",IF($O$9=1,IF(MOD(C6966-1,$O$8)=0,Calculadora!$D$6*(1+Calculadora!$D$7)^(B6966-1),0),IF(MOD(C6966,$O$8)=0,Calculadora!$D$6*(1+Calculadora!$D$7)^(B6966-1),0)))</f>
        <v/>
      </c>
      <c r="F6966" s="27" t="str">
        <f aca="false">IF(A6966="","",(D6966+IF($O$9=1,E6966,0))*$O$7)</f>
        <v/>
      </c>
      <c r="G6966" s="27" t="str">
        <f aca="false">IF(A6966="","",D6966+E6966+F6966)</f>
        <v/>
      </c>
      <c r="H6966" s="27" t="str">
        <f aca="false">IF(A6966="","",Calculadora!$D$5+SUM($E$7:E6966))</f>
        <v/>
      </c>
      <c r="I6966" s="27" t="str">
        <f aca="false">IF(A6966="","",G6966-H6966)</f>
        <v/>
      </c>
      <c r="J6966" s="27" t="str">
        <f aca="false">IF(A6966="","",IF(C6966=$O$2,G6966,0))</f>
        <v/>
      </c>
    </row>
    <row r="6967" customFormat="false" ht="15" hidden="false" customHeight="false" outlineLevel="0" collapsed="false">
      <c r="A6967" s="25" t="str">
        <f aca="false">IF(ROW()-6&lt;=$O$3,ROW()-6,"")</f>
        <v/>
      </c>
      <c r="B6967" s="25" t="str">
        <f aca="false">IF(A6967="","",INT((A6967-1)/$O$2)+1)</f>
        <v/>
      </c>
      <c r="C6967" s="25" t="str">
        <f aca="false">IF(A6967="","",MOD(A6967-1,$O$2)+1)</f>
        <v/>
      </c>
      <c r="D6967" s="27" t="str">
        <f aca="false">IF(A6967="","",IF(A6967=1,Calculadora!$D$5,G6966))</f>
        <v/>
      </c>
      <c r="E6967" s="27" t="str">
        <f aca="false">IF(A6967="","",IF($O$9=1,IF(MOD(C6967-1,$O$8)=0,Calculadora!$D$6*(1+Calculadora!$D$7)^(B6967-1),0),IF(MOD(C6967,$O$8)=0,Calculadora!$D$6*(1+Calculadora!$D$7)^(B6967-1),0)))</f>
        <v/>
      </c>
      <c r="F6967" s="27" t="str">
        <f aca="false">IF(A6967="","",(D6967+IF($O$9=1,E6967,0))*$O$7)</f>
        <v/>
      </c>
      <c r="G6967" s="27" t="str">
        <f aca="false">IF(A6967="","",D6967+E6967+F6967)</f>
        <v/>
      </c>
      <c r="H6967" s="27" t="str">
        <f aca="false">IF(A6967="","",Calculadora!$D$5+SUM($E$7:E6967))</f>
        <v/>
      </c>
      <c r="I6967" s="27" t="str">
        <f aca="false">IF(A6967="","",G6967-H6967)</f>
        <v/>
      </c>
      <c r="J6967" s="27" t="str">
        <f aca="false">IF(A6967="","",IF(C6967=$O$2,G6967,0))</f>
        <v/>
      </c>
    </row>
    <row r="6968" customFormat="false" ht="15" hidden="false" customHeight="false" outlineLevel="0" collapsed="false">
      <c r="A6968" s="25" t="str">
        <f aca="false">IF(ROW()-6&lt;=$O$3,ROW()-6,"")</f>
        <v/>
      </c>
      <c r="B6968" s="25" t="str">
        <f aca="false">IF(A6968="","",INT((A6968-1)/$O$2)+1)</f>
        <v/>
      </c>
      <c r="C6968" s="25" t="str">
        <f aca="false">IF(A6968="","",MOD(A6968-1,$O$2)+1)</f>
        <v/>
      </c>
      <c r="D6968" s="27" t="str">
        <f aca="false">IF(A6968="","",IF(A6968=1,Calculadora!$D$5,G6967))</f>
        <v/>
      </c>
      <c r="E6968" s="27" t="str">
        <f aca="false">IF(A6968="","",IF($O$9=1,IF(MOD(C6968-1,$O$8)=0,Calculadora!$D$6*(1+Calculadora!$D$7)^(B6968-1),0),IF(MOD(C6968,$O$8)=0,Calculadora!$D$6*(1+Calculadora!$D$7)^(B6968-1),0)))</f>
        <v/>
      </c>
      <c r="F6968" s="27" t="str">
        <f aca="false">IF(A6968="","",(D6968+IF($O$9=1,E6968,0))*$O$7)</f>
        <v/>
      </c>
      <c r="G6968" s="27" t="str">
        <f aca="false">IF(A6968="","",D6968+E6968+F6968)</f>
        <v/>
      </c>
      <c r="H6968" s="27" t="str">
        <f aca="false">IF(A6968="","",Calculadora!$D$5+SUM($E$7:E6968))</f>
        <v/>
      </c>
      <c r="I6968" s="27" t="str">
        <f aca="false">IF(A6968="","",G6968-H6968)</f>
        <v/>
      </c>
      <c r="J6968" s="27" t="str">
        <f aca="false">IF(A6968="","",IF(C6968=$O$2,G6968,0))</f>
        <v/>
      </c>
    </row>
    <row r="6969" customFormat="false" ht="15" hidden="false" customHeight="false" outlineLevel="0" collapsed="false">
      <c r="A6969" s="25" t="str">
        <f aca="false">IF(ROW()-6&lt;=$O$3,ROW()-6,"")</f>
        <v/>
      </c>
      <c r="B6969" s="25" t="str">
        <f aca="false">IF(A6969="","",INT((A6969-1)/$O$2)+1)</f>
        <v/>
      </c>
      <c r="C6969" s="25" t="str">
        <f aca="false">IF(A6969="","",MOD(A6969-1,$O$2)+1)</f>
        <v/>
      </c>
      <c r="D6969" s="27" t="str">
        <f aca="false">IF(A6969="","",IF(A6969=1,Calculadora!$D$5,G6968))</f>
        <v/>
      </c>
      <c r="E6969" s="27" t="str">
        <f aca="false">IF(A6969="","",IF($O$9=1,IF(MOD(C6969-1,$O$8)=0,Calculadora!$D$6*(1+Calculadora!$D$7)^(B6969-1),0),IF(MOD(C6969,$O$8)=0,Calculadora!$D$6*(1+Calculadora!$D$7)^(B6969-1),0)))</f>
        <v/>
      </c>
      <c r="F6969" s="27" t="str">
        <f aca="false">IF(A6969="","",(D6969+IF($O$9=1,E6969,0))*$O$7)</f>
        <v/>
      </c>
      <c r="G6969" s="27" t="str">
        <f aca="false">IF(A6969="","",D6969+E6969+F6969)</f>
        <v/>
      </c>
      <c r="H6969" s="27" t="str">
        <f aca="false">IF(A6969="","",Calculadora!$D$5+SUM($E$7:E6969))</f>
        <v/>
      </c>
      <c r="I6969" s="27" t="str">
        <f aca="false">IF(A6969="","",G6969-H6969)</f>
        <v/>
      </c>
      <c r="J6969" s="27" t="str">
        <f aca="false">IF(A6969="","",IF(C6969=$O$2,G6969,0))</f>
        <v/>
      </c>
    </row>
    <row r="6970" customFormat="false" ht="15" hidden="false" customHeight="false" outlineLevel="0" collapsed="false">
      <c r="A6970" s="25" t="str">
        <f aca="false">IF(ROW()-6&lt;=$O$3,ROW()-6,"")</f>
        <v/>
      </c>
      <c r="B6970" s="25" t="str">
        <f aca="false">IF(A6970="","",INT((A6970-1)/$O$2)+1)</f>
        <v/>
      </c>
      <c r="C6970" s="25" t="str">
        <f aca="false">IF(A6970="","",MOD(A6970-1,$O$2)+1)</f>
        <v/>
      </c>
      <c r="D6970" s="27" t="str">
        <f aca="false">IF(A6970="","",IF(A6970=1,Calculadora!$D$5,G6969))</f>
        <v/>
      </c>
      <c r="E6970" s="27" t="str">
        <f aca="false">IF(A6970="","",IF($O$9=1,IF(MOD(C6970-1,$O$8)=0,Calculadora!$D$6*(1+Calculadora!$D$7)^(B6970-1),0),IF(MOD(C6970,$O$8)=0,Calculadora!$D$6*(1+Calculadora!$D$7)^(B6970-1),0)))</f>
        <v/>
      </c>
      <c r="F6970" s="27" t="str">
        <f aca="false">IF(A6970="","",(D6970+IF($O$9=1,E6970,0))*$O$7)</f>
        <v/>
      </c>
      <c r="G6970" s="27" t="str">
        <f aca="false">IF(A6970="","",D6970+E6970+F6970)</f>
        <v/>
      </c>
      <c r="H6970" s="27" t="str">
        <f aca="false">IF(A6970="","",Calculadora!$D$5+SUM($E$7:E6970))</f>
        <v/>
      </c>
      <c r="I6970" s="27" t="str">
        <f aca="false">IF(A6970="","",G6970-H6970)</f>
        <v/>
      </c>
      <c r="J6970" s="27" t="str">
        <f aca="false">IF(A6970="","",IF(C6970=$O$2,G6970,0))</f>
        <v/>
      </c>
    </row>
    <row r="6971" customFormat="false" ht="15" hidden="false" customHeight="false" outlineLevel="0" collapsed="false">
      <c r="A6971" s="25" t="str">
        <f aca="false">IF(ROW()-6&lt;=$O$3,ROW()-6,"")</f>
        <v/>
      </c>
      <c r="B6971" s="25" t="str">
        <f aca="false">IF(A6971="","",INT((A6971-1)/$O$2)+1)</f>
        <v/>
      </c>
      <c r="C6971" s="25" t="str">
        <f aca="false">IF(A6971="","",MOD(A6971-1,$O$2)+1)</f>
        <v/>
      </c>
      <c r="D6971" s="27" t="str">
        <f aca="false">IF(A6971="","",IF(A6971=1,Calculadora!$D$5,G6970))</f>
        <v/>
      </c>
      <c r="E6971" s="27" t="str">
        <f aca="false">IF(A6971="","",IF($O$9=1,IF(MOD(C6971-1,$O$8)=0,Calculadora!$D$6*(1+Calculadora!$D$7)^(B6971-1),0),IF(MOD(C6971,$O$8)=0,Calculadora!$D$6*(1+Calculadora!$D$7)^(B6971-1),0)))</f>
        <v/>
      </c>
      <c r="F6971" s="27" t="str">
        <f aca="false">IF(A6971="","",(D6971+IF($O$9=1,E6971,0))*$O$7)</f>
        <v/>
      </c>
      <c r="G6971" s="27" t="str">
        <f aca="false">IF(A6971="","",D6971+E6971+F6971)</f>
        <v/>
      </c>
      <c r="H6971" s="27" t="str">
        <f aca="false">IF(A6971="","",Calculadora!$D$5+SUM($E$7:E6971))</f>
        <v/>
      </c>
      <c r="I6971" s="27" t="str">
        <f aca="false">IF(A6971="","",G6971-H6971)</f>
        <v/>
      </c>
      <c r="J6971" s="27" t="str">
        <f aca="false">IF(A6971="","",IF(C6971=$O$2,G6971,0))</f>
        <v/>
      </c>
    </row>
    <row r="6972" customFormat="false" ht="15" hidden="false" customHeight="false" outlineLevel="0" collapsed="false">
      <c r="A6972" s="25" t="str">
        <f aca="false">IF(ROW()-6&lt;=$O$3,ROW()-6,"")</f>
        <v/>
      </c>
      <c r="B6972" s="25" t="str">
        <f aca="false">IF(A6972="","",INT((A6972-1)/$O$2)+1)</f>
        <v/>
      </c>
      <c r="C6972" s="25" t="str">
        <f aca="false">IF(A6972="","",MOD(A6972-1,$O$2)+1)</f>
        <v/>
      </c>
      <c r="D6972" s="27" t="str">
        <f aca="false">IF(A6972="","",IF(A6972=1,Calculadora!$D$5,G6971))</f>
        <v/>
      </c>
      <c r="E6972" s="27" t="str">
        <f aca="false">IF(A6972="","",IF($O$9=1,IF(MOD(C6972-1,$O$8)=0,Calculadora!$D$6*(1+Calculadora!$D$7)^(B6972-1),0),IF(MOD(C6972,$O$8)=0,Calculadora!$D$6*(1+Calculadora!$D$7)^(B6972-1),0)))</f>
        <v/>
      </c>
      <c r="F6972" s="27" t="str">
        <f aca="false">IF(A6972="","",(D6972+IF($O$9=1,E6972,0))*$O$7)</f>
        <v/>
      </c>
      <c r="G6972" s="27" t="str">
        <f aca="false">IF(A6972="","",D6972+E6972+F6972)</f>
        <v/>
      </c>
      <c r="H6972" s="27" t="str">
        <f aca="false">IF(A6972="","",Calculadora!$D$5+SUM($E$7:E6972))</f>
        <v/>
      </c>
      <c r="I6972" s="27" t="str">
        <f aca="false">IF(A6972="","",G6972-H6972)</f>
        <v/>
      </c>
      <c r="J6972" s="27" t="str">
        <f aca="false">IF(A6972="","",IF(C6972=$O$2,G6972,0))</f>
        <v/>
      </c>
    </row>
    <row r="6973" customFormat="false" ht="15" hidden="false" customHeight="false" outlineLevel="0" collapsed="false">
      <c r="A6973" s="25" t="str">
        <f aca="false">IF(ROW()-6&lt;=$O$3,ROW()-6,"")</f>
        <v/>
      </c>
      <c r="B6973" s="25" t="str">
        <f aca="false">IF(A6973="","",INT((A6973-1)/$O$2)+1)</f>
        <v/>
      </c>
      <c r="C6973" s="25" t="str">
        <f aca="false">IF(A6973="","",MOD(A6973-1,$O$2)+1)</f>
        <v/>
      </c>
      <c r="D6973" s="27" t="str">
        <f aca="false">IF(A6973="","",IF(A6973=1,Calculadora!$D$5,G6972))</f>
        <v/>
      </c>
      <c r="E6973" s="27" t="str">
        <f aca="false">IF(A6973="","",IF($O$9=1,IF(MOD(C6973-1,$O$8)=0,Calculadora!$D$6*(1+Calculadora!$D$7)^(B6973-1),0),IF(MOD(C6973,$O$8)=0,Calculadora!$D$6*(1+Calculadora!$D$7)^(B6973-1),0)))</f>
        <v/>
      </c>
      <c r="F6973" s="27" t="str">
        <f aca="false">IF(A6973="","",(D6973+IF($O$9=1,E6973,0))*$O$7)</f>
        <v/>
      </c>
      <c r="G6973" s="27" t="str">
        <f aca="false">IF(A6973="","",D6973+E6973+F6973)</f>
        <v/>
      </c>
      <c r="H6973" s="27" t="str">
        <f aca="false">IF(A6973="","",Calculadora!$D$5+SUM($E$7:E6973))</f>
        <v/>
      </c>
      <c r="I6973" s="27" t="str">
        <f aca="false">IF(A6973="","",G6973-H6973)</f>
        <v/>
      </c>
      <c r="J6973" s="27" t="str">
        <f aca="false">IF(A6973="","",IF(C6973=$O$2,G6973,0))</f>
        <v/>
      </c>
    </row>
    <row r="6974" customFormat="false" ht="15" hidden="false" customHeight="false" outlineLevel="0" collapsed="false">
      <c r="A6974" s="25" t="str">
        <f aca="false">IF(ROW()-6&lt;=$O$3,ROW()-6,"")</f>
        <v/>
      </c>
      <c r="B6974" s="25" t="str">
        <f aca="false">IF(A6974="","",INT((A6974-1)/$O$2)+1)</f>
        <v/>
      </c>
      <c r="C6974" s="25" t="str">
        <f aca="false">IF(A6974="","",MOD(A6974-1,$O$2)+1)</f>
        <v/>
      </c>
      <c r="D6974" s="27" t="str">
        <f aca="false">IF(A6974="","",IF(A6974=1,Calculadora!$D$5,G6973))</f>
        <v/>
      </c>
      <c r="E6974" s="27" t="str">
        <f aca="false">IF(A6974="","",IF($O$9=1,IF(MOD(C6974-1,$O$8)=0,Calculadora!$D$6*(1+Calculadora!$D$7)^(B6974-1),0),IF(MOD(C6974,$O$8)=0,Calculadora!$D$6*(1+Calculadora!$D$7)^(B6974-1),0)))</f>
        <v/>
      </c>
      <c r="F6974" s="27" t="str">
        <f aca="false">IF(A6974="","",(D6974+IF($O$9=1,E6974,0))*$O$7)</f>
        <v/>
      </c>
      <c r="G6974" s="27" t="str">
        <f aca="false">IF(A6974="","",D6974+E6974+F6974)</f>
        <v/>
      </c>
      <c r="H6974" s="27" t="str">
        <f aca="false">IF(A6974="","",Calculadora!$D$5+SUM($E$7:E6974))</f>
        <v/>
      </c>
      <c r="I6974" s="27" t="str">
        <f aca="false">IF(A6974="","",G6974-H6974)</f>
        <v/>
      </c>
      <c r="J6974" s="27" t="str">
        <f aca="false">IF(A6974="","",IF(C6974=$O$2,G6974,0))</f>
        <v/>
      </c>
    </row>
    <row r="6975" customFormat="false" ht="15" hidden="false" customHeight="false" outlineLevel="0" collapsed="false">
      <c r="A6975" s="25" t="str">
        <f aca="false">IF(ROW()-6&lt;=$O$3,ROW()-6,"")</f>
        <v/>
      </c>
      <c r="B6975" s="25" t="str">
        <f aca="false">IF(A6975="","",INT((A6975-1)/$O$2)+1)</f>
        <v/>
      </c>
      <c r="C6975" s="25" t="str">
        <f aca="false">IF(A6975="","",MOD(A6975-1,$O$2)+1)</f>
        <v/>
      </c>
      <c r="D6975" s="27" t="str">
        <f aca="false">IF(A6975="","",IF(A6975=1,Calculadora!$D$5,G6974))</f>
        <v/>
      </c>
      <c r="E6975" s="27" t="str">
        <f aca="false">IF(A6975="","",IF($O$9=1,IF(MOD(C6975-1,$O$8)=0,Calculadora!$D$6*(1+Calculadora!$D$7)^(B6975-1),0),IF(MOD(C6975,$O$8)=0,Calculadora!$D$6*(1+Calculadora!$D$7)^(B6975-1),0)))</f>
        <v/>
      </c>
      <c r="F6975" s="27" t="str">
        <f aca="false">IF(A6975="","",(D6975+IF($O$9=1,E6975,0))*$O$7)</f>
        <v/>
      </c>
      <c r="G6975" s="27" t="str">
        <f aca="false">IF(A6975="","",D6975+E6975+F6975)</f>
        <v/>
      </c>
      <c r="H6975" s="27" t="str">
        <f aca="false">IF(A6975="","",Calculadora!$D$5+SUM($E$7:E6975))</f>
        <v/>
      </c>
      <c r="I6975" s="27" t="str">
        <f aca="false">IF(A6975="","",G6975-H6975)</f>
        <v/>
      </c>
      <c r="J6975" s="27" t="str">
        <f aca="false">IF(A6975="","",IF(C6975=$O$2,G6975,0))</f>
        <v/>
      </c>
    </row>
    <row r="6976" customFormat="false" ht="15" hidden="false" customHeight="false" outlineLevel="0" collapsed="false">
      <c r="A6976" s="25" t="str">
        <f aca="false">IF(ROW()-6&lt;=$O$3,ROW()-6,"")</f>
        <v/>
      </c>
      <c r="B6976" s="25" t="str">
        <f aca="false">IF(A6976="","",INT((A6976-1)/$O$2)+1)</f>
        <v/>
      </c>
      <c r="C6976" s="25" t="str">
        <f aca="false">IF(A6976="","",MOD(A6976-1,$O$2)+1)</f>
        <v/>
      </c>
      <c r="D6976" s="27" t="str">
        <f aca="false">IF(A6976="","",IF(A6976=1,Calculadora!$D$5,G6975))</f>
        <v/>
      </c>
      <c r="E6976" s="27" t="str">
        <f aca="false">IF(A6976="","",IF($O$9=1,IF(MOD(C6976-1,$O$8)=0,Calculadora!$D$6*(1+Calculadora!$D$7)^(B6976-1),0),IF(MOD(C6976,$O$8)=0,Calculadora!$D$6*(1+Calculadora!$D$7)^(B6976-1),0)))</f>
        <v/>
      </c>
      <c r="F6976" s="27" t="str">
        <f aca="false">IF(A6976="","",(D6976+IF($O$9=1,E6976,0))*$O$7)</f>
        <v/>
      </c>
      <c r="G6976" s="27" t="str">
        <f aca="false">IF(A6976="","",D6976+E6976+F6976)</f>
        <v/>
      </c>
      <c r="H6976" s="27" t="str">
        <f aca="false">IF(A6976="","",Calculadora!$D$5+SUM($E$7:E6976))</f>
        <v/>
      </c>
      <c r="I6976" s="27" t="str">
        <f aca="false">IF(A6976="","",G6976-H6976)</f>
        <v/>
      </c>
      <c r="J6976" s="27" t="str">
        <f aca="false">IF(A6976="","",IF(C6976=$O$2,G6976,0))</f>
        <v/>
      </c>
    </row>
    <row r="6977" customFormat="false" ht="15" hidden="false" customHeight="false" outlineLevel="0" collapsed="false">
      <c r="A6977" s="25" t="str">
        <f aca="false">IF(ROW()-6&lt;=$O$3,ROW()-6,"")</f>
        <v/>
      </c>
      <c r="B6977" s="25" t="str">
        <f aca="false">IF(A6977="","",INT((A6977-1)/$O$2)+1)</f>
        <v/>
      </c>
      <c r="C6977" s="25" t="str">
        <f aca="false">IF(A6977="","",MOD(A6977-1,$O$2)+1)</f>
        <v/>
      </c>
      <c r="D6977" s="27" t="str">
        <f aca="false">IF(A6977="","",IF(A6977=1,Calculadora!$D$5,G6976))</f>
        <v/>
      </c>
      <c r="E6977" s="27" t="str">
        <f aca="false">IF(A6977="","",IF($O$9=1,IF(MOD(C6977-1,$O$8)=0,Calculadora!$D$6*(1+Calculadora!$D$7)^(B6977-1),0),IF(MOD(C6977,$O$8)=0,Calculadora!$D$6*(1+Calculadora!$D$7)^(B6977-1),0)))</f>
        <v/>
      </c>
      <c r="F6977" s="27" t="str">
        <f aca="false">IF(A6977="","",(D6977+IF($O$9=1,E6977,0))*$O$7)</f>
        <v/>
      </c>
      <c r="G6977" s="27" t="str">
        <f aca="false">IF(A6977="","",D6977+E6977+F6977)</f>
        <v/>
      </c>
      <c r="H6977" s="27" t="str">
        <f aca="false">IF(A6977="","",Calculadora!$D$5+SUM($E$7:E6977))</f>
        <v/>
      </c>
      <c r="I6977" s="27" t="str">
        <f aca="false">IF(A6977="","",G6977-H6977)</f>
        <v/>
      </c>
      <c r="J6977" s="27" t="str">
        <f aca="false">IF(A6977="","",IF(C6977=$O$2,G6977,0))</f>
        <v/>
      </c>
    </row>
    <row r="6978" customFormat="false" ht="15" hidden="false" customHeight="false" outlineLevel="0" collapsed="false">
      <c r="A6978" s="25" t="str">
        <f aca="false">IF(ROW()-6&lt;=$O$3,ROW()-6,"")</f>
        <v/>
      </c>
      <c r="B6978" s="25" t="str">
        <f aca="false">IF(A6978="","",INT((A6978-1)/$O$2)+1)</f>
        <v/>
      </c>
      <c r="C6978" s="25" t="str">
        <f aca="false">IF(A6978="","",MOD(A6978-1,$O$2)+1)</f>
        <v/>
      </c>
      <c r="D6978" s="27" t="str">
        <f aca="false">IF(A6978="","",IF(A6978=1,Calculadora!$D$5,G6977))</f>
        <v/>
      </c>
      <c r="E6978" s="27" t="str">
        <f aca="false">IF(A6978="","",IF($O$9=1,IF(MOD(C6978-1,$O$8)=0,Calculadora!$D$6*(1+Calculadora!$D$7)^(B6978-1),0),IF(MOD(C6978,$O$8)=0,Calculadora!$D$6*(1+Calculadora!$D$7)^(B6978-1),0)))</f>
        <v/>
      </c>
      <c r="F6978" s="27" t="str">
        <f aca="false">IF(A6978="","",(D6978+IF($O$9=1,E6978,0))*$O$7)</f>
        <v/>
      </c>
      <c r="G6978" s="27" t="str">
        <f aca="false">IF(A6978="","",D6978+E6978+F6978)</f>
        <v/>
      </c>
      <c r="H6978" s="27" t="str">
        <f aca="false">IF(A6978="","",Calculadora!$D$5+SUM($E$7:E6978))</f>
        <v/>
      </c>
      <c r="I6978" s="27" t="str">
        <f aca="false">IF(A6978="","",G6978-H6978)</f>
        <v/>
      </c>
      <c r="J6978" s="27" t="str">
        <f aca="false">IF(A6978="","",IF(C6978=$O$2,G6978,0))</f>
        <v/>
      </c>
    </row>
    <row r="6979" customFormat="false" ht="15" hidden="false" customHeight="false" outlineLevel="0" collapsed="false">
      <c r="A6979" s="25" t="str">
        <f aca="false">IF(ROW()-6&lt;=$O$3,ROW()-6,"")</f>
        <v/>
      </c>
      <c r="B6979" s="25" t="str">
        <f aca="false">IF(A6979="","",INT((A6979-1)/$O$2)+1)</f>
        <v/>
      </c>
      <c r="C6979" s="25" t="str">
        <f aca="false">IF(A6979="","",MOD(A6979-1,$O$2)+1)</f>
        <v/>
      </c>
      <c r="D6979" s="27" t="str">
        <f aca="false">IF(A6979="","",IF(A6979=1,Calculadora!$D$5,G6978))</f>
        <v/>
      </c>
      <c r="E6979" s="27" t="str">
        <f aca="false">IF(A6979="","",IF($O$9=1,IF(MOD(C6979-1,$O$8)=0,Calculadora!$D$6*(1+Calculadora!$D$7)^(B6979-1),0),IF(MOD(C6979,$O$8)=0,Calculadora!$D$6*(1+Calculadora!$D$7)^(B6979-1),0)))</f>
        <v/>
      </c>
      <c r="F6979" s="27" t="str">
        <f aca="false">IF(A6979="","",(D6979+IF($O$9=1,E6979,0))*$O$7)</f>
        <v/>
      </c>
      <c r="G6979" s="27" t="str">
        <f aca="false">IF(A6979="","",D6979+E6979+F6979)</f>
        <v/>
      </c>
      <c r="H6979" s="27" t="str">
        <f aca="false">IF(A6979="","",Calculadora!$D$5+SUM($E$7:E6979))</f>
        <v/>
      </c>
      <c r="I6979" s="27" t="str">
        <f aca="false">IF(A6979="","",G6979-H6979)</f>
        <v/>
      </c>
      <c r="J6979" s="27" t="str">
        <f aca="false">IF(A6979="","",IF(C6979=$O$2,G6979,0))</f>
        <v/>
      </c>
    </row>
    <row r="6980" customFormat="false" ht="15" hidden="false" customHeight="false" outlineLevel="0" collapsed="false">
      <c r="A6980" s="25" t="str">
        <f aca="false">IF(ROW()-6&lt;=$O$3,ROW()-6,"")</f>
        <v/>
      </c>
      <c r="B6980" s="25" t="str">
        <f aca="false">IF(A6980="","",INT((A6980-1)/$O$2)+1)</f>
        <v/>
      </c>
      <c r="C6980" s="25" t="str">
        <f aca="false">IF(A6980="","",MOD(A6980-1,$O$2)+1)</f>
        <v/>
      </c>
      <c r="D6980" s="27" t="str">
        <f aca="false">IF(A6980="","",IF(A6980=1,Calculadora!$D$5,G6979))</f>
        <v/>
      </c>
      <c r="E6980" s="27" t="str">
        <f aca="false">IF(A6980="","",IF($O$9=1,IF(MOD(C6980-1,$O$8)=0,Calculadora!$D$6*(1+Calculadora!$D$7)^(B6980-1),0),IF(MOD(C6980,$O$8)=0,Calculadora!$D$6*(1+Calculadora!$D$7)^(B6980-1),0)))</f>
        <v/>
      </c>
      <c r="F6980" s="27" t="str">
        <f aca="false">IF(A6980="","",(D6980+IF($O$9=1,E6980,0))*$O$7)</f>
        <v/>
      </c>
      <c r="G6980" s="27" t="str">
        <f aca="false">IF(A6980="","",D6980+E6980+F6980)</f>
        <v/>
      </c>
      <c r="H6980" s="27" t="str">
        <f aca="false">IF(A6980="","",Calculadora!$D$5+SUM($E$7:E6980))</f>
        <v/>
      </c>
      <c r="I6980" s="27" t="str">
        <f aca="false">IF(A6980="","",G6980-H6980)</f>
        <v/>
      </c>
      <c r="J6980" s="27" t="str">
        <f aca="false">IF(A6980="","",IF(C6980=$O$2,G6980,0))</f>
        <v/>
      </c>
    </row>
    <row r="6981" customFormat="false" ht="15" hidden="false" customHeight="false" outlineLevel="0" collapsed="false">
      <c r="A6981" s="25" t="str">
        <f aca="false">IF(ROW()-6&lt;=$O$3,ROW()-6,"")</f>
        <v/>
      </c>
      <c r="B6981" s="25" t="str">
        <f aca="false">IF(A6981="","",INT((A6981-1)/$O$2)+1)</f>
        <v/>
      </c>
      <c r="C6981" s="25" t="str">
        <f aca="false">IF(A6981="","",MOD(A6981-1,$O$2)+1)</f>
        <v/>
      </c>
      <c r="D6981" s="27" t="str">
        <f aca="false">IF(A6981="","",IF(A6981=1,Calculadora!$D$5,G6980))</f>
        <v/>
      </c>
      <c r="E6981" s="27" t="str">
        <f aca="false">IF(A6981="","",IF($O$9=1,IF(MOD(C6981-1,$O$8)=0,Calculadora!$D$6*(1+Calculadora!$D$7)^(B6981-1),0),IF(MOD(C6981,$O$8)=0,Calculadora!$D$6*(1+Calculadora!$D$7)^(B6981-1),0)))</f>
        <v/>
      </c>
      <c r="F6981" s="27" t="str">
        <f aca="false">IF(A6981="","",(D6981+IF($O$9=1,E6981,0))*$O$7)</f>
        <v/>
      </c>
      <c r="G6981" s="27" t="str">
        <f aca="false">IF(A6981="","",D6981+E6981+F6981)</f>
        <v/>
      </c>
      <c r="H6981" s="27" t="str">
        <f aca="false">IF(A6981="","",Calculadora!$D$5+SUM($E$7:E6981))</f>
        <v/>
      </c>
      <c r="I6981" s="27" t="str">
        <f aca="false">IF(A6981="","",G6981-H6981)</f>
        <v/>
      </c>
      <c r="J6981" s="27" t="str">
        <f aca="false">IF(A6981="","",IF(C6981=$O$2,G6981,0))</f>
        <v/>
      </c>
    </row>
    <row r="6982" customFormat="false" ht="15" hidden="false" customHeight="false" outlineLevel="0" collapsed="false">
      <c r="A6982" s="25" t="str">
        <f aca="false">IF(ROW()-6&lt;=$O$3,ROW()-6,"")</f>
        <v/>
      </c>
      <c r="B6982" s="25" t="str">
        <f aca="false">IF(A6982="","",INT((A6982-1)/$O$2)+1)</f>
        <v/>
      </c>
      <c r="C6982" s="25" t="str">
        <f aca="false">IF(A6982="","",MOD(A6982-1,$O$2)+1)</f>
        <v/>
      </c>
      <c r="D6982" s="27" t="str">
        <f aca="false">IF(A6982="","",IF(A6982=1,Calculadora!$D$5,G6981))</f>
        <v/>
      </c>
      <c r="E6982" s="27" t="str">
        <f aca="false">IF(A6982="","",IF($O$9=1,IF(MOD(C6982-1,$O$8)=0,Calculadora!$D$6*(1+Calculadora!$D$7)^(B6982-1),0),IF(MOD(C6982,$O$8)=0,Calculadora!$D$6*(1+Calculadora!$D$7)^(B6982-1),0)))</f>
        <v/>
      </c>
      <c r="F6982" s="27" t="str">
        <f aca="false">IF(A6982="","",(D6982+IF($O$9=1,E6982,0))*$O$7)</f>
        <v/>
      </c>
      <c r="G6982" s="27" t="str">
        <f aca="false">IF(A6982="","",D6982+E6982+F6982)</f>
        <v/>
      </c>
      <c r="H6982" s="27" t="str">
        <f aca="false">IF(A6982="","",Calculadora!$D$5+SUM($E$7:E6982))</f>
        <v/>
      </c>
      <c r="I6982" s="27" t="str">
        <f aca="false">IF(A6982="","",G6982-H6982)</f>
        <v/>
      </c>
      <c r="J6982" s="27" t="str">
        <f aca="false">IF(A6982="","",IF(C6982=$O$2,G6982,0))</f>
        <v/>
      </c>
    </row>
    <row r="6983" customFormat="false" ht="15" hidden="false" customHeight="false" outlineLevel="0" collapsed="false">
      <c r="A6983" s="25" t="str">
        <f aca="false">IF(ROW()-6&lt;=$O$3,ROW()-6,"")</f>
        <v/>
      </c>
      <c r="B6983" s="25" t="str">
        <f aca="false">IF(A6983="","",INT((A6983-1)/$O$2)+1)</f>
        <v/>
      </c>
      <c r="C6983" s="25" t="str">
        <f aca="false">IF(A6983="","",MOD(A6983-1,$O$2)+1)</f>
        <v/>
      </c>
      <c r="D6983" s="27" t="str">
        <f aca="false">IF(A6983="","",IF(A6983=1,Calculadora!$D$5,G6982))</f>
        <v/>
      </c>
      <c r="E6983" s="27" t="str">
        <f aca="false">IF(A6983="","",IF($O$9=1,IF(MOD(C6983-1,$O$8)=0,Calculadora!$D$6*(1+Calculadora!$D$7)^(B6983-1),0),IF(MOD(C6983,$O$8)=0,Calculadora!$D$6*(1+Calculadora!$D$7)^(B6983-1),0)))</f>
        <v/>
      </c>
      <c r="F6983" s="27" t="str">
        <f aca="false">IF(A6983="","",(D6983+IF($O$9=1,E6983,0))*$O$7)</f>
        <v/>
      </c>
      <c r="G6983" s="27" t="str">
        <f aca="false">IF(A6983="","",D6983+E6983+F6983)</f>
        <v/>
      </c>
      <c r="H6983" s="27" t="str">
        <f aca="false">IF(A6983="","",Calculadora!$D$5+SUM($E$7:E6983))</f>
        <v/>
      </c>
      <c r="I6983" s="27" t="str">
        <f aca="false">IF(A6983="","",G6983-H6983)</f>
        <v/>
      </c>
      <c r="J6983" s="27" t="str">
        <f aca="false">IF(A6983="","",IF(C6983=$O$2,G6983,0))</f>
        <v/>
      </c>
    </row>
    <row r="6984" customFormat="false" ht="15" hidden="false" customHeight="false" outlineLevel="0" collapsed="false">
      <c r="A6984" s="25" t="str">
        <f aca="false">IF(ROW()-6&lt;=$O$3,ROW()-6,"")</f>
        <v/>
      </c>
      <c r="B6984" s="25" t="str">
        <f aca="false">IF(A6984="","",INT((A6984-1)/$O$2)+1)</f>
        <v/>
      </c>
      <c r="C6984" s="25" t="str">
        <f aca="false">IF(A6984="","",MOD(A6984-1,$O$2)+1)</f>
        <v/>
      </c>
      <c r="D6984" s="27" t="str">
        <f aca="false">IF(A6984="","",IF(A6984=1,Calculadora!$D$5,G6983))</f>
        <v/>
      </c>
      <c r="E6984" s="27" t="str">
        <f aca="false">IF(A6984="","",IF($O$9=1,IF(MOD(C6984-1,$O$8)=0,Calculadora!$D$6*(1+Calculadora!$D$7)^(B6984-1),0),IF(MOD(C6984,$O$8)=0,Calculadora!$D$6*(1+Calculadora!$D$7)^(B6984-1),0)))</f>
        <v/>
      </c>
      <c r="F6984" s="27" t="str">
        <f aca="false">IF(A6984="","",(D6984+IF($O$9=1,E6984,0))*$O$7)</f>
        <v/>
      </c>
      <c r="G6984" s="27" t="str">
        <f aca="false">IF(A6984="","",D6984+E6984+F6984)</f>
        <v/>
      </c>
      <c r="H6984" s="27" t="str">
        <f aca="false">IF(A6984="","",Calculadora!$D$5+SUM($E$7:E6984))</f>
        <v/>
      </c>
      <c r="I6984" s="27" t="str">
        <f aca="false">IF(A6984="","",G6984-H6984)</f>
        <v/>
      </c>
      <c r="J6984" s="27" t="str">
        <f aca="false">IF(A6984="","",IF(C6984=$O$2,G6984,0))</f>
        <v/>
      </c>
    </row>
    <row r="6985" customFormat="false" ht="15" hidden="false" customHeight="false" outlineLevel="0" collapsed="false">
      <c r="A6985" s="25" t="str">
        <f aca="false">IF(ROW()-6&lt;=$O$3,ROW()-6,"")</f>
        <v/>
      </c>
      <c r="B6985" s="25" t="str">
        <f aca="false">IF(A6985="","",INT((A6985-1)/$O$2)+1)</f>
        <v/>
      </c>
      <c r="C6985" s="25" t="str">
        <f aca="false">IF(A6985="","",MOD(A6985-1,$O$2)+1)</f>
        <v/>
      </c>
      <c r="D6985" s="27" t="str">
        <f aca="false">IF(A6985="","",IF(A6985=1,Calculadora!$D$5,G6984))</f>
        <v/>
      </c>
      <c r="E6985" s="27" t="str">
        <f aca="false">IF(A6985="","",IF($O$9=1,IF(MOD(C6985-1,$O$8)=0,Calculadora!$D$6*(1+Calculadora!$D$7)^(B6985-1),0),IF(MOD(C6985,$O$8)=0,Calculadora!$D$6*(1+Calculadora!$D$7)^(B6985-1),0)))</f>
        <v/>
      </c>
      <c r="F6985" s="27" t="str">
        <f aca="false">IF(A6985="","",(D6985+IF($O$9=1,E6985,0))*$O$7)</f>
        <v/>
      </c>
      <c r="G6985" s="27" t="str">
        <f aca="false">IF(A6985="","",D6985+E6985+F6985)</f>
        <v/>
      </c>
      <c r="H6985" s="27" t="str">
        <f aca="false">IF(A6985="","",Calculadora!$D$5+SUM($E$7:E6985))</f>
        <v/>
      </c>
      <c r="I6985" s="27" t="str">
        <f aca="false">IF(A6985="","",G6985-H6985)</f>
        <v/>
      </c>
      <c r="J6985" s="27" t="str">
        <f aca="false">IF(A6985="","",IF(C6985=$O$2,G6985,0))</f>
        <v/>
      </c>
    </row>
    <row r="6986" customFormat="false" ht="15" hidden="false" customHeight="false" outlineLevel="0" collapsed="false">
      <c r="A6986" s="25" t="str">
        <f aca="false">IF(ROW()-6&lt;=$O$3,ROW()-6,"")</f>
        <v/>
      </c>
      <c r="B6986" s="25" t="str">
        <f aca="false">IF(A6986="","",INT((A6986-1)/$O$2)+1)</f>
        <v/>
      </c>
      <c r="C6986" s="25" t="str">
        <f aca="false">IF(A6986="","",MOD(A6986-1,$O$2)+1)</f>
        <v/>
      </c>
      <c r="D6986" s="27" t="str">
        <f aca="false">IF(A6986="","",IF(A6986=1,Calculadora!$D$5,G6985))</f>
        <v/>
      </c>
      <c r="E6986" s="27" t="str">
        <f aca="false">IF(A6986="","",IF($O$9=1,IF(MOD(C6986-1,$O$8)=0,Calculadora!$D$6*(1+Calculadora!$D$7)^(B6986-1),0),IF(MOD(C6986,$O$8)=0,Calculadora!$D$6*(1+Calculadora!$D$7)^(B6986-1),0)))</f>
        <v/>
      </c>
      <c r="F6986" s="27" t="str">
        <f aca="false">IF(A6986="","",(D6986+IF($O$9=1,E6986,0))*$O$7)</f>
        <v/>
      </c>
      <c r="G6986" s="27" t="str">
        <f aca="false">IF(A6986="","",D6986+E6986+F6986)</f>
        <v/>
      </c>
      <c r="H6986" s="27" t="str">
        <f aca="false">IF(A6986="","",Calculadora!$D$5+SUM($E$7:E6986))</f>
        <v/>
      </c>
      <c r="I6986" s="27" t="str">
        <f aca="false">IF(A6986="","",G6986-H6986)</f>
        <v/>
      </c>
      <c r="J6986" s="27" t="str">
        <f aca="false">IF(A6986="","",IF(C6986=$O$2,G6986,0))</f>
        <v/>
      </c>
    </row>
    <row r="6987" customFormat="false" ht="15" hidden="false" customHeight="false" outlineLevel="0" collapsed="false">
      <c r="A6987" s="25" t="str">
        <f aca="false">IF(ROW()-6&lt;=$O$3,ROW()-6,"")</f>
        <v/>
      </c>
      <c r="B6987" s="25" t="str">
        <f aca="false">IF(A6987="","",INT((A6987-1)/$O$2)+1)</f>
        <v/>
      </c>
      <c r="C6987" s="25" t="str">
        <f aca="false">IF(A6987="","",MOD(A6987-1,$O$2)+1)</f>
        <v/>
      </c>
      <c r="D6987" s="27" t="str">
        <f aca="false">IF(A6987="","",IF(A6987=1,Calculadora!$D$5,G6986))</f>
        <v/>
      </c>
      <c r="E6987" s="27" t="str">
        <f aca="false">IF(A6987="","",IF($O$9=1,IF(MOD(C6987-1,$O$8)=0,Calculadora!$D$6*(1+Calculadora!$D$7)^(B6987-1),0),IF(MOD(C6987,$O$8)=0,Calculadora!$D$6*(1+Calculadora!$D$7)^(B6987-1),0)))</f>
        <v/>
      </c>
      <c r="F6987" s="27" t="str">
        <f aca="false">IF(A6987="","",(D6987+IF($O$9=1,E6987,0))*$O$7)</f>
        <v/>
      </c>
      <c r="G6987" s="27" t="str">
        <f aca="false">IF(A6987="","",D6987+E6987+F6987)</f>
        <v/>
      </c>
      <c r="H6987" s="27" t="str">
        <f aca="false">IF(A6987="","",Calculadora!$D$5+SUM($E$7:E6987))</f>
        <v/>
      </c>
      <c r="I6987" s="27" t="str">
        <f aca="false">IF(A6987="","",G6987-H6987)</f>
        <v/>
      </c>
      <c r="J6987" s="27" t="str">
        <f aca="false">IF(A6987="","",IF(C6987=$O$2,G6987,0))</f>
        <v/>
      </c>
    </row>
    <row r="6988" customFormat="false" ht="15" hidden="false" customHeight="false" outlineLevel="0" collapsed="false">
      <c r="A6988" s="25" t="str">
        <f aca="false">IF(ROW()-6&lt;=$O$3,ROW()-6,"")</f>
        <v/>
      </c>
      <c r="B6988" s="25" t="str">
        <f aca="false">IF(A6988="","",INT((A6988-1)/$O$2)+1)</f>
        <v/>
      </c>
      <c r="C6988" s="25" t="str">
        <f aca="false">IF(A6988="","",MOD(A6988-1,$O$2)+1)</f>
        <v/>
      </c>
      <c r="D6988" s="27" t="str">
        <f aca="false">IF(A6988="","",IF(A6988=1,Calculadora!$D$5,G6987))</f>
        <v/>
      </c>
      <c r="E6988" s="27" t="str">
        <f aca="false">IF(A6988="","",IF($O$9=1,IF(MOD(C6988-1,$O$8)=0,Calculadora!$D$6*(1+Calculadora!$D$7)^(B6988-1),0),IF(MOD(C6988,$O$8)=0,Calculadora!$D$6*(1+Calculadora!$D$7)^(B6988-1),0)))</f>
        <v/>
      </c>
      <c r="F6988" s="27" t="str">
        <f aca="false">IF(A6988="","",(D6988+IF($O$9=1,E6988,0))*$O$7)</f>
        <v/>
      </c>
      <c r="G6988" s="27" t="str">
        <f aca="false">IF(A6988="","",D6988+E6988+F6988)</f>
        <v/>
      </c>
      <c r="H6988" s="27" t="str">
        <f aca="false">IF(A6988="","",Calculadora!$D$5+SUM($E$7:E6988))</f>
        <v/>
      </c>
      <c r="I6988" s="27" t="str">
        <f aca="false">IF(A6988="","",G6988-H6988)</f>
        <v/>
      </c>
      <c r="J6988" s="27" t="str">
        <f aca="false">IF(A6988="","",IF(C6988=$O$2,G6988,0))</f>
        <v/>
      </c>
    </row>
    <row r="6989" customFormat="false" ht="15" hidden="false" customHeight="false" outlineLevel="0" collapsed="false">
      <c r="A6989" s="25" t="str">
        <f aca="false">IF(ROW()-6&lt;=$O$3,ROW()-6,"")</f>
        <v/>
      </c>
      <c r="B6989" s="25" t="str">
        <f aca="false">IF(A6989="","",INT((A6989-1)/$O$2)+1)</f>
        <v/>
      </c>
      <c r="C6989" s="25" t="str">
        <f aca="false">IF(A6989="","",MOD(A6989-1,$O$2)+1)</f>
        <v/>
      </c>
      <c r="D6989" s="27" t="str">
        <f aca="false">IF(A6989="","",IF(A6989=1,Calculadora!$D$5,G6988))</f>
        <v/>
      </c>
      <c r="E6989" s="27" t="str">
        <f aca="false">IF(A6989="","",IF($O$9=1,IF(MOD(C6989-1,$O$8)=0,Calculadora!$D$6*(1+Calculadora!$D$7)^(B6989-1),0),IF(MOD(C6989,$O$8)=0,Calculadora!$D$6*(1+Calculadora!$D$7)^(B6989-1),0)))</f>
        <v/>
      </c>
      <c r="F6989" s="27" t="str">
        <f aca="false">IF(A6989="","",(D6989+IF($O$9=1,E6989,0))*$O$7)</f>
        <v/>
      </c>
      <c r="G6989" s="27" t="str">
        <f aca="false">IF(A6989="","",D6989+E6989+F6989)</f>
        <v/>
      </c>
      <c r="H6989" s="27" t="str">
        <f aca="false">IF(A6989="","",Calculadora!$D$5+SUM($E$7:E6989))</f>
        <v/>
      </c>
      <c r="I6989" s="27" t="str">
        <f aca="false">IF(A6989="","",G6989-H6989)</f>
        <v/>
      </c>
      <c r="J6989" s="27" t="str">
        <f aca="false">IF(A6989="","",IF(C6989=$O$2,G6989,0))</f>
        <v/>
      </c>
    </row>
    <row r="6990" customFormat="false" ht="15" hidden="false" customHeight="false" outlineLevel="0" collapsed="false">
      <c r="A6990" s="25" t="str">
        <f aca="false">IF(ROW()-6&lt;=$O$3,ROW()-6,"")</f>
        <v/>
      </c>
      <c r="B6990" s="25" t="str">
        <f aca="false">IF(A6990="","",INT((A6990-1)/$O$2)+1)</f>
        <v/>
      </c>
      <c r="C6990" s="25" t="str">
        <f aca="false">IF(A6990="","",MOD(A6990-1,$O$2)+1)</f>
        <v/>
      </c>
      <c r="D6990" s="27" t="str">
        <f aca="false">IF(A6990="","",IF(A6990=1,Calculadora!$D$5,G6989))</f>
        <v/>
      </c>
      <c r="E6990" s="27" t="str">
        <f aca="false">IF(A6990="","",IF($O$9=1,IF(MOD(C6990-1,$O$8)=0,Calculadora!$D$6*(1+Calculadora!$D$7)^(B6990-1),0),IF(MOD(C6990,$O$8)=0,Calculadora!$D$6*(1+Calculadora!$D$7)^(B6990-1),0)))</f>
        <v/>
      </c>
      <c r="F6990" s="27" t="str">
        <f aca="false">IF(A6990="","",(D6990+IF($O$9=1,E6990,0))*$O$7)</f>
        <v/>
      </c>
      <c r="G6990" s="27" t="str">
        <f aca="false">IF(A6990="","",D6990+E6990+F6990)</f>
        <v/>
      </c>
      <c r="H6990" s="27" t="str">
        <f aca="false">IF(A6990="","",Calculadora!$D$5+SUM($E$7:E6990))</f>
        <v/>
      </c>
      <c r="I6990" s="27" t="str">
        <f aca="false">IF(A6990="","",G6990-H6990)</f>
        <v/>
      </c>
      <c r="J6990" s="27" t="str">
        <f aca="false">IF(A6990="","",IF(C6990=$O$2,G6990,0))</f>
        <v/>
      </c>
    </row>
    <row r="6991" customFormat="false" ht="15" hidden="false" customHeight="false" outlineLevel="0" collapsed="false">
      <c r="A6991" s="25" t="str">
        <f aca="false">IF(ROW()-6&lt;=$O$3,ROW()-6,"")</f>
        <v/>
      </c>
      <c r="B6991" s="25" t="str">
        <f aca="false">IF(A6991="","",INT((A6991-1)/$O$2)+1)</f>
        <v/>
      </c>
      <c r="C6991" s="25" t="str">
        <f aca="false">IF(A6991="","",MOD(A6991-1,$O$2)+1)</f>
        <v/>
      </c>
      <c r="D6991" s="27" t="str">
        <f aca="false">IF(A6991="","",IF(A6991=1,Calculadora!$D$5,G6990))</f>
        <v/>
      </c>
      <c r="E6991" s="27" t="str">
        <f aca="false">IF(A6991="","",IF($O$9=1,IF(MOD(C6991-1,$O$8)=0,Calculadora!$D$6*(1+Calculadora!$D$7)^(B6991-1),0),IF(MOD(C6991,$O$8)=0,Calculadora!$D$6*(1+Calculadora!$D$7)^(B6991-1),0)))</f>
        <v/>
      </c>
      <c r="F6991" s="27" t="str">
        <f aca="false">IF(A6991="","",(D6991+IF($O$9=1,E6991,0))*$O$7)</f>
        <v/>
      </c>
      <c r="G6991" s="27" t="str">
        <f aca="false">IF(A6991="","",D6991+E6991+F6991)</f>
        <v/>
      </c>
      <c r="H6991" s="27" t="str">
        <f aca="false">IF(A6991="","",Calculadora!$D$5+SUM($E$7:E6991))</f>
        <v/>
      </c>
      <c r="I6991" s="27" t="str">
        <f aca="false">IF(A6991="","",G6991-H6991)</f>
        <v/>
      </c>
      <c r="J6991" s="27" t="str">
        <f aca="false">IF(A6991="","",IF(C6991=$O$2,G6991,0))</f>
        <v/>
      </c>
    </row>
    <row r="6992" customFormat="false" ht="15" hidden="false" customHeight="false" outlineLevel="0" collapsed="false">
      <c r="A6992" s="25" t="str">
        <f aca="false">IF(ROW()-6&lt;=$O$3,ROW()-6,"")</f>
        <v/>
      </c>
      <c r="B6992" s="25" t="str">
        <f aca="false">IF(A6992="","",INT((A6992-1)/$O$2)+1)</f>
        <v/>
      </c>
      <c r="C6992" s="25" t="str">
        <f aca="false">IF(A6992="","",MOD(A6992-1,$O$2)+1)</f>
        <v/>
      </c>
      <c r="D6992" s="27" t="str">
        <f aca="false">IF(A6992="","",IF(A6992=1,Calculadora!$D$5,G6991))</f>
        <v/>
      </c>
      <c r="E6992" s="27" t="str">
        <f aca="false">IF(A6992="","",IF($O$9=1,IF(MOD(C6992-1,$O$8)=0,Calculadora!$D$6*(1+Calculadora!$D$7)^(B6992-1),0),IF(MOD(C6992,$O$8)=0,Calculadora!$D$6*(1+Calculadora!$D$7)^(B6992-1),0)))</f>
        <v/>
      </c>
      <c r="F6992" s="27" t="str">
        <f aca="false">IF(A6992="","",(D6992+IF($O$9=1,E6992,0))*$O$7)</f>
        <v/>
      </c>
      <c r="G6992" s="27" t="str">
        <f aca="false">IF(A6992="","",D6992+E6992+F6992)</f>
        <v/>
      </c>
      <c r="H6992" s="27" t="str">
        <f aca="false">IF(A6992="","",Calculadora!$D$5+SUM($E$7:E6992))</f>
        <v/>
      </c>
      <c r="I6992" s="27" t="str">
        <f aca="false">IF(A6992="","",G6992-H6992)</f>
        <v/>
      </c>
      <c r="J6992" s="27" t="str">
        <f aca="false">IF(A6992="","",IF(C6992=$O$2,G6992,0))</f>
        <v/>
      </c>
    </row>
    <row r="6993" customFormat="false" ht="15" hidden="false" customHeight="false" outlineLevel="0" collapsed="false">
      <c r="A6993" s="25" t="str">
        <f aca="false">IF(ROW()-6&lt;=$O$3,ROW()-6,"")</f>
        <v/>
      </c>
      <c r="B6993" s="25" t="str">
        <f aca="false">IF(A6993="","",INT((A6993-1)/$O$2)+1)</f>
        <v/>
      </c>
      <c r="C6993" s="25" t="str">
        <f aca="false">IF(A6993="","",MOD(A6993-1,$O$2)+1)</f>
        <v/>
      </c>
      <c r="D6993" s="27" t="str">
        <f aca="false">IF(A6993="","",IF(A6993=1,Calculadora!$D$5,G6992))</f>
        <v/>
      </c>
      <c r="E6993" s="27" t="str">
        <f aca="false">IF(A6993="","",IF($O$9=1,IF(MOD(C6993-1,$O$8)=0,Calculadora!$D$6*(1+Calculadora!$D$7)^(B6993-1),0),IF(MOD(C6993,$O$8)=0,Calculadora!$D$6*(1+Calculadora!$D$7)^(B6993-1),0)))</f>
        <v/>
      </c>
      <c r="F6993" s="27" t="str">
        <f aca="false">IF(A6993="","",(D6993+IF($O$9=1,E6993,0))*$O$7)</f>
        <v/>
      </c>
      <c r="G6993" s="27" t="str">
        <f aca="false">IF(A6993="","",D6993+E6993+F6993)</f>
        <v/>
      </c>
      <c r="H6993" s="27" t="str">
        <f aca="false">IF(A6993="","",Calculadora!$D$5+SUM($E$7:E6993))</f>
        <v/>
      </c>
      <c r="I6993" s="27" t="str">
        <f aca="false">IF(A6993="","",G6993-H6993)</f>
        <v/>
      </c>
      <c r="J6993" s="27" t="str">
        <f aca="false">IF(A6993="","",IF(C6993=$O$2,G6993,0))</f>
        <v/>
      </c>
    </row>
    <row r="6994" customFormat="false" ht="15" hidden="false" customHeight="false" outlineLevel="0" collapsed="false">
      <c r="A6994" s="25" t="str">
        <f aca="false">IF(ROW()-6&lt;=$O$3,ROW()-6,"")</f>
        <v/>
      </c>
      <c r="B6994" s="25" t="str">
        <f aca="false">IF(A6994="","",INT((A6994-1)/$O$2)+1)</f>
        <v/>
      </c>
      <c r="C6994" s="25" t="str">
        <f aca="false">IF(A6994="","",MOD(A6994-1,$O$2)+1)</f>
        <v/>
      </c>
      <c r="D6994" s="27" t="str">
        <f aca="false">IF(A6994="","",IF(A6994=1,Calculadora!$D$5,G6993))</f>
        <v/>
      </c>
      <c r="E6994" s="27" t="str">
        <f aca="false">IF(A6994="","",IF($O$9=1,IF(MOD(C6994-1,$O$8)=0,Calculadora!$D$6*(1+Calculadora!$D$7)^(B6994-1),0),IF(MOD(C6994,$O$8)=0,Calculadora!$D$6*(1+Calculadora!$D$7)^(B6994-1),0)))</f>
        <v/>
      </c>
      <c r="F6994" s="27" t="str">
        <f aca="false">IF(A6994="","",(D6994+IF($O$9=1,E6994,0))*$O$7)</f>
        <v/>
      </c>
      <c r="G6994" s="27" t="str">
        <f aca="false">IF(A6994="","",D6994+E6994+F6994)</f>
        <v/>
      </c>
      <c r="H6994" s="27" t="str">
        <f aca="false">IF(A6994="","",Calculadora!$D$5+SUM($E$7:E6994))</f>
        <v/>
      </c>
      <c r="I6994" s="27" t="str">
        <f aca="false">IF(A6994="","",G6994-H6994)</f>
        <v/>
      </c>
      <c r="J6994" s="27" t="str">
        <f aca="false">IF(A6994="","",IF(C6994=$O$2,G6994,0))</f>
        <v/>
      </c>
    </row>
    <row r="6995" customFormat="false" ht="15" hidden="false" customHeight="false" outlineLevel="0" collapsed="false">
      <c r="A6995" s="25" t="str">
        <f aca="false">IF(ROW()-6&lt;=$O$3,ROW()-6,"")</f>
        <v/>
      </c>
      <c r="B6995" s="25" t="str">
        <f aca="false">IF(A6995="","",INT((A6995-1)/$O$2)+1)</f>
        <v/>
      </c>
      <c r="C6995" s="25" t="str">
        <f aca="false">IF(A6995="","",MOD(A6995-1,$O$2)+1)</f>
        <v/>
      </c>
      <c r="D6995" s="27" t="str">
        <f aca="false">IF(A6995="","",IF(A6995=1,Calculadora!$D$5,G6994))</f>
        <v/>
      </c>
      <c r="E6995" s="27" t="str">
        <f aca="false">IF(A6995="","",IF($O$9=1,IF(MOD(C6995-1,$O$8)=0,Calculadora!$D$6*(1+Calculadora!$D$7)^(B6995-1),0),IF(MOD(C6995,$O$8)=0,Calculadora!$D$6*(1+Calculadora!$D$7)^(B6995-1),0)))</f>
        <v/>
      </c>
      <c r="F6995" s="27" t="str">
        <f aca="false">IF(A6995="","",(D6995+IF($O$9=1,E6995,0))*$O$7)</f>
        <v/>
      </c>
      <c r="G6995" s="27" t="str">
        <f aca="false">IF(A6995="","",D6995+E6995+F6995)</f>
        <v/>
      </c>
      <c r="H6995" s="27" t="str">
        <f aca="false">IF(A6995="","",Calculadora!$D$5+SUM($E$7:E6995))</f>
        <v/>
      </c>
      <c r="I6995" s="27" t="str">
        <f aca="false">IF(A6995="","",G6995-H6995)</f>
        <v/>
      </c>
      <c r="J6995" s="27" t="str">
        <f aca="false">IF(A6995="","",IF(C6995=$O$2,G6995,0))</f>
        <v/>
      </c>
    </row>
    <row r="6996" customFormat="false" ht="15" hidden="false" customHeight="false" outlineLevel="0" collapsed="false">
      <c r="A6996" s="25" t="str">
        <f aca="false">IF(ROW()-6&lt;=$O$3,ROW()-6,"")</f>
        <v/>
      </c>
      <c r="B6996" s="25" t="str">
        <f aca="false">IF(A6996="","",INT((A6996-1)/$O$2)+1)</f>
        <v/>
      </c>
      <c r="C6996" s="25" t="str">
        <f aca="false">IF(A6996="","",MOD(A6996-1,$O$2)+1)</f>
        <v/>
      </c>
      <c r="D6996" s="27" t="str">
        <f aca="false">IF(A6996="","",IF(A6996=1,Calculadora!$D$5,G6995))</f>
        <v/>
      </c>
      <c r="E6996" s="27" t="str">
        <f aca="false">IF(A6996="","",IF($O$9=1,IF(MOD(C6996-1,$O$8)=0,Calculadora!$D$6*(1+Calculadora!$D$7)^(B6996-1),0),IF(MOD(C6996,$O$8)=0,Calculadora!$D$6*(1+Calculadora!$D$7)^(B6996-1),0)))</f>
        <v/>
      </c>
      <c r="F6996" s="27" t="str">
        <f aca="false">IF(A6996="","",(D6996+IF($O$9=1,E6996,0))*$O$7)</f>
        <v/>
      </c>
      <c r="G6996" s="27" t="str">
        <f aca="false">IF(A6996="","",D6996+E6996+F6996)</f>
        <v/>
      </c>
      <c r="H6996" s="27" t="str">
        <f aca="false">IF(A6996="","",Calculadora!$D$5+SUM($E$7:E6996))</f>
        <v/>
      </c>
      <c r="I6996" s="27" t="str">
        <f aca="false">IF(A6996="","",G6996-H6996)</f>
        <v/>
      </c>
      <c r="J6996" s="27" t="str">
        <f aca="false">IF(A6996="","",IF(C6996=$O$2,G6996,0))</f>
        <v/>
      </c>
    </row>
    <row r="6997" customFormat="false" ht="15" hidden="false" customHeight="false" outlineLevel="0" collapsed="false">
      <c r="A6997" s="25" t="str">
        <f aca="false">IF(ROW()-6&lt;=$O$3,ROW()-6,"")</f>
        <v/>
      </c>
      <c r="B6997" s="25" t="str">
        <f aca="false">IF(A6997="","",INT((A6997-1)/$O$2)+1)</f>
        <v/>
      </c>
      <c r="C6997" s="25" t="str">
        <f aca="false">IF(A6997="","",MOD(A6997-1,$O$2)+1)</f>
        <v/>
      </c>
      <c r="D6997" s="27" t="str">
        <f aca="false">IF(A6997="","",IF(A6997=1,Calculadora!$D$5,G6996))</f>
        <v/>
      </c>
      <c r="E6997" s="27" t="str">
        <f aca="false">IF(A6997="","",IF($O$9=1,IF(MOD(C6997-1,$O$8)=0,Calculadora!$D$6*(1+Calculadora!$D$7)^(B6997-1),0),IF(MOD(C6997,$O$8)=0,Calculadora!$D$6*(1+Calculadora!$D$7)^(B6997-1),0)))</f>
        <v/>
      </c>
      <c r="F6997" s="27" t="str">
        <f aca="false">IF(A6997="","",(D6997+IF($O$9=1,E6997,0))*$O$7)</f>
        <v/>
      </c>
      <c r="G6997" s="27" t="str">
        <f aca="false">IF(A6997="","",D6997+E6997+F6997)</f>
        <v/>
      </c>
      <c r="H6997" s="27" t="str">
        <f aca="false">IF(A6997="","",Calculadora!$D$5+SUM($E$7:E6997))</f>
        <v/>
      </c>
      <c r="I6997" s="27" t="str">
        <f aca="false">IF(A6997="","",G6997-H6997)</f>
        <v/>
      </c>
      <c r="J6997" s="27" t="str">
        <f aca="false">IF(A6997="","",IF(C6997=$O$2,G6997,0))</f>
        <v/>
      </c>
    </row>
    <row r="6998" customFormat="false" ht="15" hidden="false" customHeight="false" outlineLevel="0" collapsed="false">
      <c r="A6998" s="25" t="str">
        <f aca="false">IF(ROW()-6&lt;=$O$3,ROW()-6,"")</f>
        <v/>
      </c>
      <c r="B6998" s="25" t="str">
        <f aca="false">IF(A6998="","",INT((A6998-1)/$O$2)+1)</f>
        <v/>
      </c>
      <c r="C6998" s="25" t="str">
        <f aca="false">IF(A6998="","",MOD(A6998-1,$O$2)+1)</f>
        <v/>
      </c>
      <c r="D6998" s="27" t="str">
        <f aca="false">IF(A6998="","",IF(A6998=1,Calculadora!$D$5,G6997))</f>
        <v/>
      </c>
      <c r="E6998" s="27" t="str">
        <f aca="false">IF(A6998="","",IF($O$9=1,IF(MOD(C6998-1,$O$8)=0,Calculadora!$D$6*(1+Calculadora!$D$7)^(B6998-1),0),IF(MOD(C6998,$O$8)=0,Calculadora!$D$6*(1+Calculadora!$D$7)^(B6998-1),0)))</f>
        <v/>
      </c>
      <c r="F6998" s="27" t="str">
        <f aca="false">IF(A6998="","",(D6998+IF($O$9=1,E6998,0))*$O$7)</f>
        <v/>
      </c>
      <c r="G6998" s="27" t="str">
        <f aca="false">IF(A6998="","",D6998+E6998+F6998)</f>
        <v/>
      </c>
      <c r="H6998" s="27" t="str">
        <f aca="false">IF(A6998="","",Calculadora!$D$5+SUM($E$7:E6998))</f>
        <v/>
      </c>
      <c r="I6998" s="27" t="str">
        <f aca="false">IF(A6998="","",G6998-H6998)</f>
        <v/>
      </c>
      <c r="J6998" s="27" t="str">
        <f aca="false">IF(A6998="","",IF(C6998=$O$2,G6998,0))</f>
        <v/>
      </c>
    </row>
    <row r="6999" customFormat="false" ht="15" hidden="false" customHeight="false" outlineLevel="0" collapsed="false">
      <c r="A6999" s="25" t="str">
        <f aca="false">IF(ROW()-6&lt;=$O$3,ROW()-6,"")</f>
        <v/>
      </c>
      <c r="B6999" s="25" t="str">
        <f aca="false">IF(A6999="","",INT((A6999-1)/$O$2)+1)</f>
        <v/>
      </c>
      <c r="C6999" s="25" t="str">
        <f aca="false">IF(A6999="","",MOD(A6999-1,$O$2)+1)</f>
        <v/>
      </c>
      <c r="D6999" s="27" t="str">
        <f aca="false">IF(A6999="","",IF(A6999=1,Calculadora!$D$5,G6998))</f>
        <v/>
      </c>
      <c r="E6999" s="27" t="str">
        <f aca="false">IF(A6999="","",IF($O$9=1,IF(MOD(C6999-1,$O$8)=0,Calculadora!$D$6*(1+Calculadora!$D$7)^(B6999-1),0),IF(MOD(C6999,$O$8)=0,Calculadora!$D$6*(1+Calculadora!$D$7)^(B6999-1),0)))</f>
        <v/>
      </c>
      <c r="F6999" s="27" t="str">
        <f aca="false">IF(A6999="","",(D6999+IF($O$9=1,E6999,0))*$O$7)</f>
        <v/>
      </c>
      <c r="G6999" s="27" t="str">
        <f aca="false">IF(A6999="","",D6999+E6999+F6999)</f>
        <v/>
      </c>
      <c r="H6999" s="27" t="str">
        <f aca="false">IF(A6999="","",Calculadora!$D$5+SUM($E$7:E6999))</f>
        <v/>
      </c>
      <c r="I6999" s="27" t="str">
        <f aca="false">IF(A6999="","",G6999-H6999)</f>
        <v/>
      </c>
      <c r="J6999" s="27" t="str">
        <f aca="false">IF(A6999="","",IF(C6999=$O$2,G6999,0))</f>
        <v/>
      </c>
    </row>
    <row r="7000" customFormat="false" ht="15" hidden="false" customHeight="false" outlineLevel="0" collapsed="false">
      <c r="A7000" s="25" t="str">
        <f aca="false">IF(ROW()-6&lt;=$O$3,ROW()-6,"")</f>
        <v/>
      </c>
      <c r="B7000" s="25" t="str">
        <f aca="false">IF(A7000="","",INT((A7000-1)/$O$2)+1)</f>
        <v/>
      </c>
      <c r="C7000" s="25" t="str">
        <f aca="false">IF(A7000="","",MOD(A7000-1,$O$2)+1)</f>
        <v/>
      </c>
      <c r="D7000" s="27" t="str">
        <f aca="false">IF(A7000="","",IF(A7000=1,Calculadora!$D$5,G6999))</f>
        <v/>
      </c>
      <c r="E7000" s="27" t="str">
        <f aca="false">IF(A7000="","",IF($O$9=1,IF(MOD(C7000-1,$O$8)=0,Calculadora!$D$6*(1+Calculadora!$D$7)^(B7000-1),0),IF(MOD(C7000,$O$8)=0,Calculadora!$D$6*(1+Calculadora!$D$7)^(B7000-1),0)))</f>
        <v/>
      </c>
      <c r="F7000" s="27" t="str">
        <f aca="false">IF(A7000="","",(D7000+IF($O$9=1,E7000,0))*$O$7)</f>
        <v/>
      </c>
      <c r="G7000" s="27" t="str">
        <f aca="false">IF(A7000="","",D7000+E7000+F7000)</f>
        <v/>
      </c>
      <c r="H7000" s="27" t="str">
        <f aca="false">IF(A7000="","",Calculadora!$D$5+SUM($E$7:E7000))</f>
        <v/>
      </c>
      <c r="I7000" s="27" t="str">
        <f aca="false">IF(A7000="","",G7000-H7000)</f>
        <v/>
      </c>
      <c r="J7000" s="27" t="str">
        <f aca="false">IF(A7000="","",IF(C7000=$O$2,G7000,0))</f>
        <v/>
      </c>
    </row>
    <row r="7001" customFormat="false" ht="15" hidden="false" customHeight="false" outlineLevel="0" collapsed="false">
      <c r="A7001" s="25" t="str">
        <f aca="false">IF(ROW()-6&lt;=$O$3,ROW()-6,"")</f>
        <v/>
      </c>
      <c r="B7001" s="25" t="str">
        <f aca="false">IF(A7001="","",INT((A7001-1)/$O$2)+1)</f>
        <v/>
      </c>
      <c r="C7001" s="25" t="str">
        <f aca="false">IF(A7001="","",MOD(A7001-1,$O$2)+1)</f>
        <v/>
      </c>
      <c r="D7001" s="27" t="str">
        <f aca="false">IF(A7001="","",IF(A7001=1,Calculadora!$D$5,G7000))</f>
        <v/>
      </c>
      <c r="E7001" s="27" t="str">
        <f aca="false">IF(A7001="","",IF($O$9=1,IF(MOD(C7001-1,$O$8)=0,Calculadora!$D$6*(1+Calculadora!$D$7)^(B7001-1),0),IF(MOD(C7001,$O$8)=0,Calculadora!$D$6*(1+Calculadora!$D$7)^(B7001-1),0)))</f>
        <v/>
      </c>
      <c r="F7001" s="27" t="str">
        <f aca="false">IF(A7001="","",(D7001+IF($O$9=1,E7001,0))*$O$7)</f>
        <v/>
      </c>
      <c r="G7001" s="27" t="str">
        <f aca="false">IF(A7001="","",D7001+E7001+F7001)</f>
        <v/>
      </c>
      <c r="H7001" s="27" t="str">
        <f aca="false">IF(A7001="","",Calculadora!$D$5+SUM($E$7:E7001))</f>
        <v/>
      </c>
      <c r="I7001" s="27" t="str">
        <f aca="false">IF(A7001="","",G7001-H7001)</f>
        <v/>
      </c>
      <c r="J7001" s="27" t="str">
        <f aca="false">IF(A7001="","",IF(C7001=$O$2,G7001,0))</f>
        <v/>
      </c>
    </row>
    <row r="7002" customFormat="false" ht="15" hidden="false" customHeight="false" outlineLevel="0" collapsed="false">
      <c r="A7002" s="25" t="str">
        <f aca="false">IF(ROW()-6&lt;=$O$3,ROW()-6,"")</f>
        <v/>
      </c>
      <c r="B7002" s="25" t="str">
        <f aca="false">IF(A7002="","",INT((A7002-1)/$O$2)+1)</f>
        <v/>
      </c>
      <c r="C7002" s="25" t="str">
        <f aca="false">IF(A7002="","",MOD(A7002-1,$O$2)+1)</f>
        <v/>
      </c>
      <c r="D7002" s="27" t="str">
        <f aca="false">IF(A7002="","",IF(A7002=1,Calculadora!$D$5,G7001))</f>
        <v/>
      </c>
      <c r="E7002" s="27" t="str">
        <f aca="false">IF(A7002="","",IF($O$9=1,IF(MOD(C7002-1,$O$8)=0,Calculadora!$D$6*(1+Calculadora!$D$7)^(B7002-1),0),IF(MOD(C7002,$O$8)=0,Calculadora!$D$6*(1+Calculadora!$D$7)^(B7002-1),0)))</f>
        <v/>
      </c>
      <c r="F7002" s="27" t="str">
        <f aca="false">IF(A7002="","",(D7002+IF($O$9=1,E7002,0))*$O$7)</f>
        <v/>
      </c>
      <c r="G7002" s="27" t="str">
        <f aca="false">IF(A7002="","",D7002+E7002+F7002)</f>
        <v/>
      </c>
      <c r="H7002" s="27" t="str">
        <f aca="false">IF(A7002="","",Calculadora!$D$5+SUM($E$7:E7002))</f>
        <v/>
      </c>
      <c r="I7002" s="27" t="str">
        <f aca="false">IF(A7002="","",G7002-H7002)</f>
        <v/>
      </c>
      <c r="J7002" s="27" t="str">
        <f aca="false">IF(A7002="","",IF(C7002=$O$2,G7002,0))</f>
        <v/>
      </c>
    </row>
    <row r="7003" customFormat="false" ht="15" hidden="false" customHeight="false" outlineLevel="0" collapsed="false">
      <c r="A7003" s="25" t="str">
        <f aca="false">IF(ROW()-6&lt;=$O$3,ROW()-6,"")</f>
        <v/>
      </c>
      <c r="B7003" s="25" t="str">
        <f aca="false">IF(A7003="","",INT((A7003-1)/$O$2)+1)</f>
        <v/>
      </c>
      <c r="C7003" s="25" t="str">
        <f aca="false">IF(A7003="","",MOD(A7003-1,$O$2)+1)</f>
        <v/>
      </c>
      <c r="D7003" s="27" t="str">
        <f aca="false">IF(A7003="","",IF(A7003=1,Calculadora!$D$5,G7002))</f>
        <v/>
      </c>
      <c r="E7003" s="27" t="str">
        <f aca="false">IF(A7003="","",IF($O$9=1,IF(MOD(C7003-1,$O$8)=0,Calculadora!$D$6*(1+Calculadora!$D$7)^(B7003-1),0),IF(MOD(C7003,$O$8)=0,Calculadora!$D$6*(1+Calculadora!$D$7)^(B7003-1),0)))</f>
        <v/>
      </c>
      <c r="F7003" s="27" t="str">
        <f aca="false">IF(A7003="","",(D7003+IF($O$9=1,E7003,0))*$O$7)</f>
        <v/>
      </c>
      <c r="G7003" s="27" t="str">
        <f aca="false">IF(A7003="","",D7003+E7003+F7003)</f>
        <v/>
      </c>
      <c r="H7003" s="27" t="str">
        <f aca="false">IF(A7003="","",Calculadora!$D$5+SUM($E$7:E7003))</f>
        <v/>
      </c>
      <c r="I7003" s="27" t="str">
        <f aca="false">IF(A7003="","",G7003-H7003)</f>
        <v/>
      </c>
      <c r="J7003" s="27" t="str">
        <f aca="false">IF(A7003="","",IF(C7003=$O$2,G7003,0))</f>
        <v/>
      </c>
    </row>
    <row r="7004" customFormat="false" ht="15" hidden="false" customHeight="false" outlineLevel="0" collapsed="false">
      <c r="A7004" s="25" t="str">
        <f aca="false">IF(ROW()-6&lt;=$O$3,ROW()-6,"")</f>
        <v/>
      </c>
      <c r="B7004" s="25" t="str">
        <f aca="false">IF(A7004="","",INT((A7004-1)/$O$2)+1)</f>
        <v/>
      </c>
      <c r="C7004" s="25" t="str">
        <f aca="false">IF(A7004="","",MOD(A7004-1,$O$2)+1)</f>
        <v/>
      </c>
      <c r="D7004" s="27" t="str">
        <f aca="false">IF(A7004="","",IF(A7004=1,Calculadora!$D$5,G7003))</f>
        <v/>
      </c>
      <c r="E7004" s="27" t="str">
        <f aca="false">IF(A7004="","",IF($O$9=1,IF(MOD(C7004-1,$O$8)=0,Calculadora!$D$6*(1+Calculadora!$D$7)^(B7004-1),0),IF(MOD(C7004,$O$8)=0,Calculadora!$D$6*(1+Calculadora!$D$7)^(B7004-1),0)))</f>
        <v/>
      </c>
      <c r="F7004" s="27" t="str">
        <f aca="false">IF(A7004="","",(D7004+IF($O$9=1,E7004,0))*$O$7)</f>
        <v/>
      </c>
      <c r="G7004" s="27" t="str">
        <f aca="false">IF(A7004="","",D7004+E7004+F7004)</f>
        <v/>
      </c>
      <c r="H7004" s="27" t="str">
        <f aca="false">IF(A7004="","",Calculadora!$D$5+SUM($E$7:E7004))</f>
        <v/>
      </c>
      <c r="I7004" s="27" t="str">
        <f aca="false">IF(A7004="","",G7004-H7004)</f>
        <v/>
      </c>
      <c r="J7004" s="27" t="str">
        <f aca="false">IF(A7004="","",IF(C7004=$O$2,G7004,0))</f>
        <v/>
      </c>
    </row>
    <row r="7005" customFormat="false" ht="15" hidden="false" customHeight="false" outlineLevel="0" collapsed="false">
      <c r="A7005" s="25" t="str">
        <f aca="false">IF(ROW()-6&lt;=$O$3,ROW()-6,"")</f>
        <v/>
      </c>
      <c r="B7005" s="25" t="str">
        <f aca="false">IF(A7005="","",INT((A7005-1)/$O$2)+1)</f>
        <v/>
      </c>
      <c r="C7005" s="25" t="str">
        <f aca="false">IF(A7005="","",MOD(A7005-1,$O$2)+1)</f>
        <v/>
      </c>
      <c r="D7005" s="27" t="str">
        <f aca="false">IF(A7005="","",IF(A7005=1,Calculadora!$D$5,G7004))</f>
        <v/>
      </c>
      <c r="E7005" s="27" t="str">
        <f aca="false">IF(A7005="","",IF($O$9=1,IF(MOD(C7005-1,$O$8)=0,Calculadora!$D$6*(1+Calculadora!$D$7)^(B7005-1),0),IF(MOD(C7005,$O$8)=0,Calculadora!$D$6*(1+Calculadora!$D$7)^(B7005-1),0)))</f>
        <v/>
      </c>
      <c r="F7005" s="27" t="str">
        <f aca="false">IF(A7005="","",(D7005+IF($O$9=1,E7005,0))*$O$7)</f>
        <v/>
      </c>
      <c r="G7005" s="27" t="str">
        <f aca="false">IF(A7005="","",D7005+E7005+F7005)</f>
        <v/>
      </c>
      <c r="H7005" s="27" t="str">
        <f aca="false">IF(A7005="","",Calculadora!$D$5+SUM($E$7:E7005))</f>
        <v/>
      </c>
      <c r="I7005" s="27" t="str">
        <f aca="false">IF(A7005="","",G7005-H7005)</f>
        <v/>
      </c>
      <c r="J7005" s="27" t="str">
        <f aca="false">IF(A7005="","",IF(C7005=$O$2,G7005,0))</f>
        <v/>
      </c>
    </row>
    <row r="7006" customFormat="false" ht="15" hidden="false" customHeight="false" outlineLevel="0" collapsed="false">
      <c r="A7006" s="25" t="str">
        <f aca="false">IF(ROW()-6&lt;=$O$3,ROW()-6,"")</f>
        <v/>
      </c>
      <c r="B7006" s="25" t="str">
        <f aca="false">IF(A7006="","",INT((A7006-1)/$O$2)+1)</f>
        <v/>
      </c>
      <c r="C7006" s="25" t="str">
        <f aca="false">IF(A7006="","",MOD(A7006-1,$O$2)+1)</f>
        <v/>
      </c>
      <c r="D7006" s="27" t="str">
        <f aca="false">IF(A7006="","",IF(A7006=1,Calculadora!$D$5,G7005))</f>
        <v/>
      </c>
      <c r="E7006" s="27" t="str">
        <f aca="false">IF(A7006="","",IF($O$9=1,IF(MOD(C7006-1,$O$8)=0,Calculadora!$D$6*(1+Calculadora!$D$7)^(B7006-1),0),IF(MOD(C7006,$O$8)=0,Calculadora!$D$6*(1+Calculadora!$D$7)^(B7006-1),0)))</f>
        <v/>
      </c>
      <c r="F7006" s="27" t="str">
        <f aca="false">IF(A7006="","",(D7006+IF($O$9=1,E7006,0))*$O$7)</f>
        <v/>
      </c>
      <c r="G7006" s="27" t="str">
        <f aca="false">IF(A7006="","",D7006+E7006+F7006)</f>
        <v/>
      </c>
      <c r="H7006" s="27" t="str">
        <f aca="false">IF(A7006="","",Calculadora!$D$5+SUM($E$7:E7006))</f>
        <v/>
      </c>
      <c r="I7006" s="27" t="str">
        <f aca="false">IF(A7006="","",G7006-H7006)</f>
        <v/>
      </c>
      <c r="J7006" s="27" t="str">
        <f aca="false">IF(A7006="","",IF(C7006=$O$2,G7006,0))</f>
        <v/>
      </c>
    </row>
    <row r="7007" customFormat="false" ht="15" hidden="false" customHeight="false" outlineLevel="0" collapsed="false">
      <c r="A7007" s="25" t="str">
        <f aca="false">IF(ROW()-6&lt;=$O$3,ROW()-6,"")</f>
        <v/>
      </c>
      <c r="B7007" s="25" t="str">
        <f aca="false">IF(A7007="","",INT((A7007-1)/$O$2)+1)</f>
        <v/>
      </c>
      <c r="C7007" s="25" t="str">
        <f aca="false">IF(A7007="","",MOD(A7007-1,$O$2)+1)</f>
        <v/>
      </c>
      <c r="D7007" s="27" t="str">
        <f aca="false">IF(A7007="","",IF(A7007=1,Calculadora!$D$5,G7006))</f>
        <v/>
      </c>
      <c r="E7007" s="27" t="str">
        <f aca="false">IF(A7007="","",IF($O$9=1,IF(MOD(C7007-1,$O$8)=0,Calculadora!$D$6*(1+Calculadora!$D$7)^(B7007-1),0),IF(MOD(C7007,$O$8)=0,Calculadora!$D$6*(1+Calculadora!$D$7)^(B7007-1),0)))</f>
        <v/>
      </c>
      <c r="F7007" s="27" t="str">
        <f aca="false">IF(A7007="","",(D7007+IF($O$9=1,E7007,0))*$O$7)</f>
        <v/>
      </c>
      <c r="G7007" s="27" t="str">
        <f aca="false">IF(A7007="","",D7007+E7007+F7007)</f>
        <v/>
      </c>
      <c r="H7007" s="27" t="str">
        <f aca="false">IF(A7007="","",Calculadora!$D$5+SUM($E$7:E7007))</f>
        <v/>
      </c>
      <c r="I7007" s="27" t="str">
        <f aca="false">IF(A7007="","",G7007-H7007)</f>
        <v/>
      </c>
      <c r="J7007" s="27" t="str">
        <f aca="false">IF(A7007="","",IF(C7007=$O$2,G7007,0))</f>
        <v/>
      </c>
    </row>
    <row r="7008" customFormat="false" ht="15" hidden="false" customHeight="false" outlineLevel="0" collapsed="false">
      <c r="A7008" s="25" t="str">
        <f aca="false">IF(ROW()-6&lt;=$O$3,ROW()-6,"")</f>
        <v/>
      </c>
      <c r="B7008" s="25" t="str">
        <f aca="false">IF(A7008="","",INT((A7008-1)/$O$2)+1)</f>
        <v/>
      </c>
      <c r="C7008" s="25" t="str">
        <f aca="false">IF(A7008="","",MOD(A7008-1,$O$2)+1)</f>
        <v/>
      </c>
      <c r="D7008" s="27" t="str">
        <f aca="false">IF(A7008="","",IF(A7008=1,Calculadora!$D$5,G7007))</f>
        <v/>
      </c>
      <c r="E7008" s="27" t="str">
        <f aca="false">IF(A7008="","",IF($O$9=1,IF(MOD(C7008-1,$O$8)=0,Calculadora!$D$6*(1+Calculadora!$D$7)^(B7008-1),0),IF(MOD(C7008,$O$8)=0,Calculadora!$D$6*(1+Calculadora!$D$7)^(B7008-1),0)))</f>
        <v/>
      </c>
      <c r="F7008" s="27" t="str">
        <f aca="false">IF(A7008="","",(D7008+IF($O$9=1,E7008,0))*$O$7)</f>
        <v/>
      </c>
      <c r="G7008" s="27" t="str">
        <f aca="false">IF(A7008="","",D7008+E7008+F7008)</f>
        <v/>
      </c>
      <c r="H7008" s="27" t="str">
        <f aca="false">IF(A7008="","",Calculadora!$D$5+SUM($E$7:E7008))</f>
        <v/>
      </c>
      <c r="I7008" s="27" t="str">
        <f aca="false">IF(A7008="","",G7008-H7008)</f>
        <v/>
      </c>
      <c r="J7008" s="27" t="str">
        <f aca="false">IF(A7008="","",IF(C7008=$O$2,G7008,0))</f>
        <v/>
      </c>
    </row>
    <row r="7009" customFormat="false" ht="15" hidden="false" customHeight="false" outlineLevel="0" collapsed="false">
      <c r="A7009" s="25" t="str">
        <f aca="false">IF(ROW()-6&lt;=$O$3,ROW()-6,"")</f>
        <v/>
      </c>
      <c r="B7009" s="25" t="str">
        <f aca="false">IF(A7009="","",INT((A7009-1)/$O$2)+1)</f>
        <v/>
      </c>
      <c r="C7009" s="25" t="str">
        <f aca="false">IF(A7009="","",MOD(A7009-1,$O$2)+1)</f>
        <v/>
      </c>
      <c r="D7009" s="27" t="str">
        <f aca="false">IF(A7009="","",IF(A7009=1,Calculadora!$D$5,G7008))</f>
        <v/>
      </c>
      <c r="E7009" s="27" t="str">
        <f aca="false">IF(A7009="","",IF($O$9=1,IF(MOD(C7009-1,$O$8)=0,Calculadora!$D$6*(1+Calculadora!$D$7)^(B7009-1),0),IF(MOD(C7009,$O$8)=0,Calculadora!$D$6*(1+Calculadora!$D$7)^(B7009-1),0)))</f>
        <v/>
      </c>
      <c r="F7009" s="27" t="str">
        <f aca="false">IF(A7009="","",(D7009+IF($O$9=1,E7009,0))*$O$7)</f>
        <v/>
      </c>
      <c r="G7009" s="27" t="str">
        <f aca="false">IF(A7009="","",D7009+E7009+F7009)</f>
        <v/>
      </c>
      <c r="H7009" s="27" t="str">
        <f aca="false">IF(A7009="","",Calculadora!$D$5+SUM($E$7:E7009))</f>
        <v/>
      </c>
      <c r="I7009" s="27" t="str">
        <f aca="false">IF(A7009="","",G7009-H7009)</f>
        <v/>
      </c>
      <c r="J7009" s="27" t="str">
        <f aca="false">IF(A7009="","",IF(C7009=$O$2,G7009,0))</f>
        <v/>
      </c>
    </row>
    <row r="7010" customFormat="false" ht="15" hidden="false" customHeight="false" outlineLevel="0" collapsed="false">
      <c r="A7010" s="25" t="str">
        <f aca="false">IF(ROW()-6&lt;=$O$3,ROW()-6,"")</f>
        <v/>
      </c>
      <c r="B7010" s="25" t="str">
        <f aca="false">IF(A7010="","",INT((A7010-1)/$O$2)+1)</f>
        <v/>
      </c>
      <c r="C7010" s="25" t="str">
        <f aca="false">IF(A7010="","",MOD(A7010-1,$O$2)+1)</f>
        <v/>
      </c>
      <c r="D7010" s="27" t="str">
        <f aca="false">IF(A7010="","",IF(A7010=1,Calculadora!$D$5,G7009))</f>
        <v/>
      </c>
      <c r="E7010" s="27" t="str">
        <f aca="false">IF(A7010="","",IF($O$9=1,IF(MOD(C7010-1,$O$8)=0,Calculadora!$D$6*(1+Calculadora!$D$7)^(B7010-1),0),IF(MOD(C7010,$O$8)=0,Calculadora!$D$6*(1+Calculadora!$D$7)^(B7010-1),0)))</f>
        <v/>
      </c>
      <c r="F7010" s="27" t="str">
        <f aca="false">IF(A7010="","",(D7010+IF($O$9=1,E7010,0))*$O$7)</f>
        <v/>
      </c>
      <c r="G7010" s="27" t="str">
        <f aca="false">IF(A7010="","",D7010+E7010+F7010)</f>
        <v/>
      </c>
      <c r="H7010" s="27" t="str">
        <f aca="false">IF(A7010="","",Calculadora!$D$5+SUM($E$7:E7010))</f>
        <v/>
      </c>
      <c r="I7010" s="27" t="str">
        <f aca="false">IF(A7010="","",G7010-H7010)</f>
        <v/>
      </c>
      <c r="J7010" s="27" t="str">
        <f aca="false">IF(A7010="","",IF(C7010=$O$2,G7010,0))</f>
        <v/>
      </c>
    </row>
    <row r="7011" customFormat="false" ht="15" hidden="false" customHeight="false" outlineLevel="0" collapsed="false">
      <c r="A7011" s="25" t="str">
        <f aca="false">IF(ROW()-6&lt;=$O$3,ROW()-6,"")</f>
        <v/>
      </c>
      <c r="B7011" s="25" t="str">
        <f aca="false">IF(A7011="","",INT((A7011-1)/$O$2)+1)</f>
        <v/>
      </c>
      <c r="C7011" s="25" t="str">
        <f aca="false">IF(A7011="","",MOD(A7011-1,$O$2)+1)</f>
        <v/>
      </c>
      <c r="D7011" s="27" t="str">
        <f aca="false">IF(A7011="","",IF(A7011=1,Calculadora!$D$5,G7010))</f>
        <v/>
      </c>
      <c r="E7011" s="27" t="str">
        <f aca="false">IF(A7011="","",IF($O$9=1,IF(MOD(C7011-1,$O$8)=0,Calculadora!$D$6*(1+Calculadora!$D$7)^(B7011-1),0),IF(MOD(C7011,$O$8)=0,Calculadora!$D$6*(1+Calculadora!$D$7)^(B7011-1),0)))</f>
        <v/>
      </c>
      <c r="F7011" s="27" t="str">
        <f aca="false">IF(A7011="","",(D7011+IF($O$9=1,E7011,0))*$O$7)</f>
        <v/>
      </c>
      <c r="G7011" s="27" t="str">
        <f aca="false">IF(A7011="","",D7011+E7011+F7011)</f>
        <v/>
      </c>
      <c r="H7011" s="27" t="str">
        <f aca="false">IF(A7011="","",Calculadora!$D$5+SUM($E$7:E7011))</f>
        <v/>
      </c>
      <c r="I7011" s="27" t="str">
        <f aca="false">IF(A7011="","",G7011-H7011)</f>
        <v/>
      </c>
      <c r="J7011" s="27" t="str">
        <f aca="false">IF(A7011="","",IF(C7011=$O$2,G7011,0))</f>
        <v/>
      </c>
    </row>
    <row r="7012" customFormat="false" ht="15" hidden="false" customHeight="false" outlineLevel="0" collapsed="false">
      <c r="A7012" s="25" t="str">
        <f aca="false">IF(ROW()-6&lt;=$O$3,ROW()-6,"")</f>
        <v/>
      </c>
      <c r="B7012" s="25" t="str">
        <f aca="false">IF(A7012="","",INT((A7012-1)/$O$2)+1)</f>
        <v/>
      </c>
      <c r="C7012" s="25" t="str">
        <f aca="false">IF(A7012="","",MOD(A7012-1,$O$2)+1)</f>
        <v/>
      </c>
      <c r="D7012" s="27" t="str">
        <f aca="false">IF(A7012="","",IF(A7012=1,Calculadora!$D$5,G7011))</f>
        <v/>
      </c>
      <c r="E7012" s="27" t="str">
        <f aca="false">IF(A7012="","",IF($O$9=1,IF(MOD(C7012-1,$O$8)=0,Calculadora!$D$6*(1+Calculadora!$D$7)^(B7012-1),0),IF(MOD(C7012,$O$8)=0,Calculadora!$D$6*(1+Calculadora!$D$7)^(B7012-1),0)))</f>
        <v/>
      </c>
      <c r="F7012" s="27" t="str">
        <f aca="false">IF(A7012="","",(D7012+IF($O$9=1,E7012,0))*$O$7)</f>
        <v/>
      </c>
      <c r="G7012" s="27" t="str">
        <f aca="false">IF(A7012="","",D7012+E7012+F7012)</f>
        <v/>
      </c>
      <c r="H7012" s="27" t="str">
        <f aca="false">IF(A7012="","",Calculadora!$D$5+SUM($E$7:E7012))</f>
        <v/>
      </c>
      <c r="I7012" s="27" t="str">
        <f aca="false">IF(A7012="","",G7012-H7012)</f>
        <v/>
      </c>
      <c r="J7012" s="27" t="str">
        <f aca="false">IF(A7012="","",IF(C7012=$O$2,G7012,0))</f>
        <v/>
      </c>
    </row>
    <row r="7013" customFormat="false" ht="15" hidden="false" customHeight="false" outlineLevel="0" collapsed="false">
      <c r="A7013" s="25" t="str">
        <f aca="false">IF(ROW()-6&lt;=$O$3,ROW()-6,"")</f>
        <v/>
      </c>
      <c r="B7013" s="25" t="str">
        <f aca="false">IF(A7013="","",INT((A7013-1)/$O$2)+1)</f>
        <v/>
      </c>
      <c r="C7013" s="25" t="str">
        <f aca="false">IF(A7013="","",MOD(A7013-1,$O$2)+1)</f>
        <v/>
      </c>
      <c r="D7013" s="27" t="str">
        <f aca="false">IF(A7013="","",IF(A7013=1,Calculadora!$D$5,G7012))</f>
        <v/>
      </c>
      <c r="E7013" s="27" t="str">
        <f aca="false">IF(A7013="","",IF($O$9=1,IF(MOD(C7013-1,$O$8)=0,Calculadora!$D$6*(1+Calculadora!$D$7)^(B7013-1),0),IF(MOD(C7013,$O$8)=0,Calculadora!$D$6*(1+Calculadora!$D$7)^(B7013-1),0)))</f>
        <v/>
      </c>
      <c r="F7013" s="27" t="str">
        <f aca="false">IF(A7013="","",(D7013+IF($O$9=1,E7013,0))*$O$7)</f>
        <v/>
      </c>
      <c r="G7013" s="27" t="str">
        <f aca="false">IF(A7013="","",D7013+E7013+F7013)</f>
        <v/>
      </c>
      <c r="H7013" s="27" t="str">
        <f aca="false">IF(A7013="","",Calculadora!$D$5+SUM($E$7:E7013))</f>
        <v/>
      </c>
      <c r="I7013" s="27" t="str">
        <f aca="false">IF(A7013="","",G7013-H7013)</f>
        <v/>
      </c>
      <c r="J7013" s="27" t="str">
        <f aca="false">IF(A7013="","",IF(C7013=$O$2,G7013,0))</f>
        <v/>
      </c>
    </row>
    <row r="7014" customFormat="false" ht="15" hidden="false" customHeight="false" outlineLevel="0" collapsed="false">
      <c r="A7014" s="25" t="str">
        <f aca="false">IF(ROW()-6&lt;=$O$3,ROW()-6,"")</f>
        <v/>
      </c>
      <c r="B7014" s="25" t="str">
        <f aca="false">IF(A7014="","",INT((A7014-1)/$O$2)+1)</f>
        <v/>
      </c>
      <c r="C7014" s="25" t="str">
        <f aca="false">IF(A7014="","",MOD(A7014-1,$O$2)+1)</f>
        <v/>
      </c>
      <c r="D7014" s="27" t="str">
        <f aca="false">IF(A7014="","",IF(A7014=1,Calculadora!$D$5,G7013))</f>
        <v/>
      </c>
      <c r="E7014" s="27" t="str">
        <f aca="false">IF(A7014="","",IF($O$9=1,IF(MOD(C7014-1,$O$8)=0,Calculadora!$D$6*(1+Calculadora!$D$7)^(B7014-1),0),IF(MOD(C7014,$O$8)=0,Calculadora!$D$6*(1+Calculadora!$D$7)^(B7014-1),0)))</f>
        <v/>
      </c>
      <c r="F7014" s="27" t="str">
        <f aca="false">IF(A7014="","",(D7014+IF($O$9=1,E7014,0))*$O$7)</f>
        <v/>
      </c>
      <c r="G7014" s="27" t="str">
        <f aca="false">IF(A7014="","",D7014+E7014+F7014)</f>
        <v/>
      </c>
      <c r="H7014" s="27" t="str">
        <f aca="false">IF(A7014="","",Calculadora!$D$5+SUM($E$7:E7014))</f>
        <v/>
      </c>
      <c r="I7014" s="27" t="str">
        <f aca="false">IF(A7014="","",G7014-H7014)</f>
        <v/>
      </c>
      <c r="J7014" s="27" t="str">
        <f aca="false">IF(A7014="","",IF(C7014=$O$2,G7014,0))</f>
        <v/>
      </c>
    </row>
    <row r="7015" customFormat="false" ht="15" hidden="false" customHeight="false" outlineLevel="0" collapsed="false">
      <c r="A7015" s="25" t="str">
        <f aca="false">IF(ROW()-6&lt;=$O$3,ROW()-6,"")</f>
        <v/>
      </c>
      <c r="B7015" s="25" t="str">
        <f aca="false">IF(A7015="","",INT((A7015-1)/$O$2)+1)</f>
        <v/>
      </c>
      <c r="C7015" s="25" t="str">
        <f aca="false">IF(A7015="","",MOD(A7015-1,$O$2)+1)</f>
        <v/>
      </c>
      <c r="D7015" s="27" t="str">
        <f aca="false">IF(A7015="","",IF(A7015=1,Calculadora!$D$5,G7014))</f>
        <v/>
      </c>
      <c r="E7015" s="27" t="str">
        <f aca="false">IF(A7015="","",IF($O$9=1,IF(MOD(C7015-1,$O$8)=0,Calculadora!$D$6*(1+Calculadora!$D$7)^(B7015-1),0),IF(MOD(C7015,$O$8)=0,Calculadora!$D$6*(1+Calculadora!$D$7)^(B7015-1),0)))</f>
        <v/>
      </c>
      <c r="F7015" s="27" t="str">
        <f aca="false">IF(A7015="","",(D7015+IF($O$9=1,E7015,0))*$O$7)</f>
        <v/>
      </c>
      <c r="G7015" s="27" t="str">
        <f aca="false">IF(A7015="","",D7015+E7015+F7015)</f>
        <v/>
      </c>
      <c r="H7015" s="27" t="str">
        <f aca="false">IF(A7015="","",Calculadora!$D$5+SUM($E$7:E7015))</f>
        <v/>
      </c>
      <c r="I7015" s="27" t="str">
        <f aca="false">IF(A7015="","",G7015-H7015)</f>
        <v/>
      </c>
      <c r="J7015" s="27" t="str">
        <f aca="false">IF(A7015="","",IF(C7015=$O$2,G7015,0))</f>
        <v/>
      </c>
    </row>
    <row r="7016" customFormat="false" ht="15" hidden="false" customHeight="false" outlineLevel="0" collapsed="false">
      <c r="A7016" s="25" t="str">
        <f aca="false">IF(ROW()-6&lt;=$O$3,ROW()-6,"")</f>
        <v/>
      </c>
      <c r="B7016" s="25" t="str">
        <f aca="false">IF(A7016="","",INT((A7016-1)/$O$2)+1)</f>
        <v/>
      </c>
      <c r="C7016" s="25" t="str">
        <f aca="false">IF(A7016="","",MOD(A7016-1,$O$2)+1)</f>
        <v/>
      </c>
      <c r="D7016" s="27" t="str">
        <f aca="false">IF(A7016="","",IF(A7016=1,Calculadora!$D$5,G7015))</f>
        <v/>
      </c>
      <c r="E7016" s="27" t="str">
        <f aca="false">IF(A7016="","",IF($O$9=1,IF(MOD(C7016-1,$O$8)=0,Calculadora!$D$6*(1+Calculadora!$D$7)^(B7016-1),0),IF(MOD(C7016,$O$8)=0,Calculadora!$D$6*(1+Calculadora!$D$7)^(B7016-1),0)))</f>
        <v/>
      </c>
      <c r="F7016" s="27" t="str">
        <f aca="false">IF(A7016="","",(D7016+IF($O$9=1,E7016,0))*$O$7)</f>
        <v/>
      </c>
      <c r="G7016" s="27" t="str">
        <f aca="false">IF(A7016="","",D7016+E7016+F7016)</f>
        <v/>
      </c>
      <c r="H7016" s="27" t="str">
        <f aca="false">IF(A7016="","",Calculadora!$D$5+SUM($E$7:E7016))</f>
        <v/>
      </c>
      <c r="I7016" s="27" t="str">
        <f aca="false">IF(A7016="","",G7016-H7016)</f>
        <v/>
      </c>
      <c r="J7016" s="27" t="str">
        <f aca="false">IF(A7016="","",IF(C7016=$O$2,G7016,0))</f>
        <v/>
      </c>
    </row>
    <row r="7017" customFormat="false" ht="15" hidden="false" customHeight="false" outlineLevel="0" collapsed="false">
      <c r="A7017" s="25" t="str">
        <f aca="false">IF(ROW()-6&lt;=$O$3,ROW()-6,"")</f>
        <v/>
      </c>
      <c r="B7017" s="25" t="str">
        <f aca="false">IF(A7017="","",INT((A7017-1)/$O$2)+1)</f>
        <v/>
      </c>
      <c r="C7017" s="25" t="str">
        <f aca="false">IF(A7017="","",MOD(A7017-1,$O$2)+1)</f>
        <v/>
      </c>
      <c r="D7017" s="27" t="str">
        <f aca="false">IF(A7017="","",IF(A7017=1,Calculadora!$D$5,G7016))</f>
        <v/>
      </c>
      <c r="E7017" s="27" t="str">
        <f aca="false">IF(A7017="","",IF($O$9=1,IF(MOD(C7017-1,$O$8)=0,Calculadora!$D$6*(1+Calculadora!$D$7)^(B7017-1),0),IF(MOD(C7017,$O$8)=0,Calculadora!$D$6*(1+Calculadora!$D$7)^(B7017-1),0)))</f>
        <v/>
      </c>
      <c r="F7017" s="27" t="str">
        <f aca="false">IF(A7017="","",(D7017+IF($O$9=1,E7017,0))*$O$7)</f>
        <v/>
      </c>
      <c r="G7017" s="27" t="str">
        <f aca="false">IF(A7017="","",D7017+E7017+F7017)</f>
        <v/>
      </c>
      <c r="H7017" s="27" t="str">
        <f aca="false">IF(A7017="","",Calculadora!$D$5+SUM($E$7:E7017))</f>
        <v/>
      </c>
      <c r="I7017" s="27" t="str">
        <f aca="false">IF(A7017="","",G7017-H7017)</f>
        <v/>
      </c>
      <c r="J7017" s="27" t="str">
        <f aca="false">IF(A7017="","",IF(C7017=$O$2,G7017,0))</f>
        <v/>
      </c>
    </row>
    <row r="7018" customFormat="false" ht="15" hidden="false" customHeight="false" outlineLevel="0" collapsed="false">
      <c r="A7018" s="25" t="str">
        <f aca="false">IF(ROW()-6&lt;=$O$3,ROW()-6,"")</f>
        <v/>
      </c>
      <c r="B7018" s="25" t="str">
        <f aca="false">IF(A7018="","",INT((A7018-1)/$O$2)+1)</f>
        <v/>
      </c>
      <c r="C7018" s="25" t="str">
        <f aca="false">IF(A7018="","",MOD(A7018-1,$O$2)+1)</f>
        <v/>
      </c>
      <c r="D7018" s="27" t="str">
        <f aca="false">IF(A7018="","",IF(A7018=1,Calculadora!$D$5,G7017))</f>
        <v/>
      </c>
      <c r="E7018" s="27" t="str">
        <f aca="false">IF(A7018="","",IF($O$9=1,IF(MOD(C7018-1,$O$8)=0,Calculadora!$D$6*(1+Calculadora!$D$7)^(B7018-1),0),IF(MOD(C7018,$O$8)=0,Calculadora!$D$6*(1+Calculadora!$D$7)^(B7018-1),0)))</f>
        <v/>
      </c>
      <c r="F7018" s="27" t="str">
        <f aca="false">IF(A7018="","",(D7018+IF($O$9=1,E7018,0))*$O$7)</f>
        <v/>
      </c>
      <c r="G7018" s="27" t="str">
        <f aca="false">IF(A7018="","",D7018+E7018+F7018)</f>
        <v/>
      </c>
      <c r="H7018" s="27" t="str">
        <f aca="false">IF(A7018="","",Calculadora!$D$5+SUM($E$7:E7018))</f>
        <v/>
      </c>
      <c r="I7018" s="27" t="str">
        <f aca="false">IF(A7018="","",G7018-H7018)</f>
        <v/>
      </c>
      <c r="J7018" s="27" t="str">
        <f aca="false">IF(A7018="","",IF(C7018=$O$2,G7018,0))</f>
        <v/>
      </c>
    </row>
    <row r="7019" customFormat="false" ht="15" hidden="false" customHeight="false" outlineLevel="0" collapsed="false">
      <c r="A7019" s="25" t="str">
        <f aca="false">IF(ROW()-6&lt;=$O$3,ROW()-6,"")</f>
        <v/>
      </c>
      <c r="B7019" s="25" t="str">
        <f aca="false">IF(A7019="","",INT((A7019-1)/$O$2)+1)</f>
        <v/>
      </c>
      <c r="C7019" s="25" t="str">
        <f aca="false">IF(A7019="","",MOD(A7019-1,$O$2)+1)</f>
        <v/>
      </c>
      <c r="D7019" s="27" t="str">
        <f aca="false">IF(A7019="","",IF(A7019=1,Calculadora!$D$5,G7018))</f>
        <v/>
      </c>
      <c r="E7019" s="27" t="str">
        <f aca="false">IF(A7019="","",IF($O$9=1,IF(MOD(C7019-1,$O$8)=0,Calculadora!$D$6*(1+Calculadora!$D$7)^(B7019-1),0),IF(MOD(C7019,$O$8)=0,Calculadora!$D$6*(1+Calculadora!$D$7)^(B7019-1),0)))</f>
        <v/>
      </c>
      <c r="F7019" s="27" t="str">
        <f aca="false">IF(A7019="","",(D7019+IF($O$9=1,E7019,0))*$O$7)</f>
        <v/>
      </c>
      <c r="G7019" s="27" t="str">
        <f aca="false">IF(A7019="","",D7019+E7019+F7019)</f>
        <v/>
      </c>
      <c r="H7019" s="27" t="str">
        <f aca="false">IF(A7019="","",Calculadora!$D$5+SUM($E$7:E7019))</f>
        <v/>
      </c>
      <c r="I7019" s="27" t="str">
        <f aca="false">IF(A7019="","",G7019-H7019)</f>
        <v/>
      </c>
      <c r="J7019" s="27" t="str">
        <f aca="false">IF(A7019="","",IF(C7019=$O$2,G7019,0))</f>
        <v/>
      </c>
    </row>
    <row r="7020" customFormat="false" ht="15" hidden="false" customHeight="false" outlineLevel="0" collapsed="false">
      <c r="A7020" s="25" t="str">
        <f aca="false">IF(ROW()-6&lt;=$O$3,ROW()-6,"")</f>
        <v/>
      </c>
      <c r="B7020" s="25" t="str">
        <f aca="false">IF(A7020="","",INT((A7020-1)/$O$2)+1)</f>
        <v/>
      </c>
      <c r="C7020" s="25" t="str">
        <f aca="false">IF(A7020="","",MOD(A7020-1,$O$2)+1)</f>
        <v/>
      </c>
      <c r="D7020" s="27" t="str">
        <f aca="false">IF(A7020="","",IF(A7020=1,Calculadora!$D$5,G7019))</f>
        <v/>
      </c>
      <c r="E7020" s="27" t="str">
        <f aca="false">IF(A7020="","",IF($O$9=1,IF(MOD(C7020-1,$O$8)=0,Calculadora!$D$6*(1+Calculadora!$D$7)^(B7020-1),0),IF(MOD(C7020,$O$8)=0,Calculadora!$D$6*(1+Calculadora!$D$7)^(B7020-1),0)))</f>
        <v/>
      </c>
      <c r="F7020" s="27" t="str">
        <f aca="false">IF(A7020="","",(D7020+IF($O$9=1,E7020,0))*$O$7)</f>
        <v/>
      </c>
      <c r="G7020" s="27" t="str">
        <f aca="false">IF(A7020="","",D7020+E7020+F7020)</f>
        <v/>
      </c>
      <c r="H7020" s="27" t="str">
        <f aca="false">IF(A7020="","",Calculadora!$D$5+SUM($E$7:E7020))</f>
        <v/>
      </c>
      <c r="I7020" s="27" t="str">
        <f aca="false">IF(A7020="","",G7020-H7020)</f>
        <v/>
      </c>
      <c r="J7020" s="27" t="str">
        <f aca="false">IF(A7020="","",IF(C7020=$O$2,G7020,0))</f>
        <v/>
      </c>
    </row>
    <row r="7021" customFormat="false" ht="15" hidden="false" customHeight="false" outlineLevel="0" collapsed="false">
      <c r="A7021" s="25" t="str">
        <f aca="false">IF(ROW()-6&lt;=$O$3,ROW()-6,"")</f>
        <v/>
      </c>
      <c r="B7021" s="25" t="str">
        <f aca="false">IF(A7021="","",INT((A7021-1)/$O$2)+1)</f>
        <v/>
      </c>
      <c r="C7021" s="25" t="str">
        <f aca="false">IF(A7021="","",MOD(A7021-1,$O$2)+1)</f>
        <v/>
      </c>
      <c r="D7021" s="27" t="str">
        <f aca="false">IF(A7021="","",IF(A7021=1,Calculadora!$D$5,G7020))</f>
        <v/>
      </c>
      <c r="E7021" s="27" t="str">
        <f aca="false">IF(A7021="","",IF($O$9=1,IF(MOD(C7021-1,$O$8)=0,Calculadora!$D$6*(1+Calculadora!$D$7)^(B7021-1),0),IF(MOD(C7021,$O$8)=0,Calculadora!$D$6*(1+Calculadora!$D$7)^(B7021-1),0)))</f>
        <v/>
      </c>
      <c r="F7021" s="27" t="str">
        <f aca="false">IF(A7021="","",(D7021+IF($O$9=1,E7021,0))*$O$7)</f>
        <v/>
      </c>
      <c r="G7021" s="27" t="str">
        <f aca="false">IF(A7021="","",D7021+E7021+F7021)</f>
        <v/>
      </c>
      <c r="H7021" s="27" t="str">
        <f aca="false">IF(A7021="","",Calculadora!$D$5+SUM($E$7:E7021))</f>
        <v/>
      </c>
      <c r="I7021" s="27" t="str">
        <f aca="false">IF(A7021="","",G7021-H7021)</f>
        <v/>
      </c>
      <c r="J7021" s="27" t="str">
        <f aca="false">IF(A7021="","",IF(C7021=$O$2,G7021,0))</f>
        <v/>
      </c>
    </row>
    <row r="7022" customFormat="false" ht="15" hidden="false" customHeight="false" outlineLevel="0" collapsed="false">
      <c r="A7022" s="25" t="str">
        <f aca="false">IF(ROW()-6&lt;=$O$3,ROW()-6,"")</f>
        <v/>
      </c>
      <c r="B7022" s="25" t="str">
        <f aca="false">IF(A7022="","",INT((A7022-1)/$O$2)+1)</f>
        <v/>
      </c>
      <c r="C7022" s="25" t="str">
        <f aca="false">IF(A7022="","",MOD(A7022-1,$O$2)+1)</f>
        <v/>
      </c>
      <c r="D7022" s="27" t="str">
        <f aca="false">IF(A7022="","",IF(A7022=1,Calculadora!$D$5,G7021))</f>
        <v/>
      </c>
      <c r="E7022" s="27" t="str">
        <f aca="false">IF(A7022="","",IF($O$9=1,IF(MOD(C7022-1,$O$8)=0,Calculadora!$D$6*(1+Calculadora!$D$7)^(B7022-1),0),IF(MOD(C7022,$O$8)=0,Calculadora!$D$6*(1+Calculadora!$D$7)^(B7022-1),0)))</f>
        <v/>
      </c>
      <c r="F7022" s="27" t="str">
        <f aca="false">IF(A7022="","",(D7022+IF($O$9=1,E7022,0))*$O$7)</f>
        <v/>
      </c>
      <c r="G7022" s="27" t="str">
        <f aca="false">IF(A7022="","",D7022+E7022+F7022)</f>
        <v/>
      </c>
      <c r="H7022" s="27" t="str">
        <f aca="false">IF(A7022="","",Calculadora!$D$5+SUM($E$7:E7022))</f>
        <v/>
      </c>
      <c r="I7022" s="27" t="str">
        <f aca="false">IF(A7022="","",G7022-H7022)</f>
        <v/>
      </c>
      <c r="J7022" s="27" t="str">
        <f aca="false">IF(A7022="","",IF(C7022=$O$2,G7022,0))</f>
        <v/>
      </c>
    </row>
    <row r="7023" customFormat="false" ht="15" hidden="false" customHeight="false" outlineLevel="0" collapsed="false">
      <c r="A7023" s="25" t="str">
        <f aca="false">IF(ROW()-6&lt;=$O$3,ROW()-6,"")</f>
        <v/>
      </c>
      <c r="B7023" s="25" t="str">
        <f aca="false">IF(A7023="","",INT((A7023-1)/$O$2)+1)</f>
        <v/>
      </c>
      <c r="C7023" s="25" t="str">
        <f aca="false">IF(A7023="","",MOD(A7023-1,$O$2)+1)</f>
        <v/>
      </c>
      <c r="D7023" s="27" t="str">
        <f aca="false">IF(A7023="","",IF(A7023=1,Calculadora!$D$5,G7022))</f>
        <v/>
      </c>
      <c r="E7023" s="27" t="str">
        <f aca="false">IF(A7023="","",IF($O$9=1,IF(MOD(C7023-1,$O$8)=0,Calculadora!$D$6*(1+Calculadora!$D$7)^(B7023-1),0),IF(MOD(C7023,$O$8)=0,Calculadora!$D$6*(1+Calculadora!$D$7)^(B7023-1),0)))</f>
        <v/>
      </c>
      <c r="F7023" s="27" t="str">
        <f aca="false">IF(A7023="","",(D7023+IF($O$9=1,E7023,0))*$O$7)</f>
        <v/>
      </c>
      <c r="G7023" s="27" t="str">
        <f aca="false">IF(A7023="","",D7023+E7023+F7023)</f>
        <v/>
      </c>
      <c r="H7023" s="27" t="str">
        <f aca="false">IF(A7023="","",Calculadora!$D$5+SUM($E$7:E7023))</f>
        <v/>
      </c>
      <c r="I7023" s="27" t="str">
        <f aca="false">IF(A7023="","",G7023-H7023)</f>
        <v/>
      </c>
      <c r="J7023" s="27" t="str">
        <f aca="false">IF(A7023="","",IF(C7023=$O$2,G7023,0))</f>
        <v/>
      </c>
    </row>
    <row r="7024" customFormat="false" ht="15" hidden="false" customHeight="false" outlineLevel="0" collapsed="false">
      <c r="A7024" s="25" t="str">
        <f aca="false">IF(ROW()-6&lt;=$O$3,ROW()-6,"")</f>
        <v/>
      </c>
      <c r="B7024" s="25" t="str">
        <f aca="false">IF(A7024="","",INT((A7024-1)/$O$2)+1)</f>
        <v/>
      </c>
      <c r="C7024" s="25" t="str">
        <f aca="false">IF(A7024="","",MOD(A7024-1,$O$2)+1)</f>
        <v/>
      </c>
      <c r="D7024" s="27" t="str">
        <f aca="false">IF(A7024="","",IF(A7024=1,Calculadora!$D$5,G7023))</f>
        <v/>
      </c>
      <c r="E7024" s="27" t="str">
        <f aca="false">IF(A7024="","",IF($O$9=1,IF(MOD(C7024-1,$O$8)=0,Calculadora!$D$6*(1+Calculadora!$D$7)^(B7024-1),0),IF(MOD(C7024,$O$8)=0,Calculadora!$D$6*(1+Calculadora!$D$7)^(B7024-1),0)))</f>
        <v/>
      </c>
      <c r="F7024" s="27" t="str">
        <f aca="false">IF(A7024="","",(D7024+IF($O$9=1,E7024,0))*$O$7)</f>
        <v/>
      </c>
      <c r="G7024" s="27" t="str">
        <f aca="false">IF(A7024="","",D7024+E7024+F7024)</f>
        <v/>
      </c>
      <c r="H7024" s="27" t="str">
        <f aca="false">IF(A7024="","",Calculadora!$D$5+SUM($E$7:E7024))</f>
        <v/>
      </c>
      <c r="I7024" s="27" t="str">
        <f aca="false">IF(A7024="","",G7024-H7024)</f>
        <v/>
      </c>
      <c r="J7024" s="27" t="str">
        <f aca="false">IF(A7024="","",IF(C7024=$O$2,G7024,0))</f>
        <v/>
      </c>
    </row>
    <row r="7025" customFormat="false" ht="15" hidden="false" customHeight="false" outlineLevel="0" collapsed="false">
      <c r="A7025" s="25" t="str">
        <f aca="false">IF(ROW()-6&lt;=$O$3,ROW()-6,"")</f>
        <v/>
      </c>
      <c r="B7025" s="25" t="str">
        <f aca="false">IF(A7025="","",INT((A7025-1)/$O$2)+1)</f>
        <v/>
      </c>
      <c r="C7025" s="25" t="str">
        <f aca="false">IF(A7025="","",MOD(A7025-1,$O$2)+1)</f>
        <v/>
      </c>
      <c r="D7025" s="27" t="str">
        <f aca="false">IF(A7025="","",IF(A7025=1,Calculadora!$D$5,G7024))</f>
        <v/>
      </c>
      <c r="E7025" s="27" t="str">
        <f aca="false">IF(A7025="","",IF($O$9=1,IF(MOD(C7025-1,$O$8)=0,Calculadora!$D$6*(1+Calculadora!$D$7)^(B7025-1),0),IF(MOD(C7025,$O$8)=0,Calculadora!$D$6*(1+Calculadora!$D$7)^(B7025-1),0)))</f>
        <v/>
      </c>
      <c r="F7025" s="27" t="str">
        <f aca="false">IF(A7025="","",(D7025+IF($O$9=1,E7025,0))*$O$7)</f>
        <v/>
      </c>
      <c r="G7025" s="27" t="str">
        <f aca="false">IF(A7025="","",D7025+E7025+F7025)</f>
        <v/>
      </c>
      <c r="H7025" s="27" t="str">
        <f aca="false">IF(A7025="","",Calculadora!$D$5+SUM($E$7:E7025))</f>
        <v/>
      </c>
      <c r="I7025" s="27" t="str">
        <f aca="false">IF(A7025="","",G7025-H7025)</f>
        <v/>
      </c>
      <c r="J7025" s="27" t="str">
        <f aca="false">IF(A7025="","",IF(C7025=$O$2,G7025,0))</f>
        <v/>
      </c>
    </row>
    <row r="7026" customFormat="false" ht="15" hidden="false" customHeight="false" outlineLevel="0" collapsed="false">
      <c r="A7026" s="25" t="str">
        <f aca="false">IF(ROW()-6&lt;=$O$3,ROW()-6,"")</f>
        <v/>
      </c>
      <c r="B7026" s="25" t="str">
        <f aca="false">IF(A7026="","",INT((A7026-1)/$O$2)+1)</f>
        <v/>
      </c>
      <c r="C7026" s="25" t="str">
        <f aca="false">IF(A7026="","",MOD(A7026-1,$O$2)+1)</f>
        <v/>
      </c>
      <c r="D7026" s="27" t="str">
        <f aca="false">IF(A7026="","",IF(A7026=1,Calculadora!$D$5,G7025))</f>
        <v/>
      </c>
      <c r="E7026" s="27" t="str">
        <f aca="false">IF(A7026="","",IF($O$9=1,IF(MOD(C7026-1,$O$8)=0,Calculadora!$D$6*(1+Calculadora!$D$7)^(B7026-1),0),IF(MOD(C7026,$O$8)=0,Calculadora!$D$6*(1+Calculadora!$D$7)^(B7026-1),0)))</f>
        <v/>
      </c>
      <c r="F7026" s="27" t="str">
        <f aca="false">IF(A7026="","",(D7026+IF($O$9=1,E7026,0))*$O$7)</f>
        <v/>
      </c>
      <c r="G7026" s="27" t="str">
        <f aca="false">IF(A7026="","",D7026+E7026+F7026)</f>
        <v/>
      </c>
      <c r="H7026" s="27" t="str">
        <f aca="false">IF(A7026="","",Calculadora!$D$5+SUM($E$7:E7026))</f>
        <v/>
      </c>
      <c r="I7026" s="27" t="str">
        <f aca="false">IF(A7026="","",G7026-H7026)</f>
        <v/>
      </c>
      <c r="J7026" s="27" t="str">
        <f aca="false">IF(A7026="","",IF(C7026=$O$2,G7026,0))</f>
        <v/>
      </c>
    </row>
    <row r="7027" customFormat="false" ht="15" hidden="false" customHeight="false" outlineLevel="0" collapsed="false">
      <c r="A7027" s="25" t="str">
        <f aca="false">IF(ROW()-6&lt;=$O$3,ROW()-6,"")</f>
        <v/>
      </c>
      <c r="B7027" s="25" t="str">
        <f aca="false">IF(A7027="","",INT((A7027-1)/$O$2)+1)</f>
        <v/>
      </c>
      <c r="C7027" s="25" t="str">
        <f aca="false">IF(A7027="","",MOD(A7027-1,$O$2)+1)</f>
        <v/>
      </c>
      <c r="D7027" s="27" t="str">
        <f aca="false">IF(A7027="","",IF(A7027=1,Calculadora!$D$5,G7026))</f>
        <v/>
      </c>
      <c r="E7027" s="27" t="str">
        <f aca="false">IF(A7027="","",IF($O$9=1,IF(MOD(C7027-1,$O$8)=0,Calculadora!$D$6*(1+Calculadora!$D$7)^(B7027-1),0),IF(MOD(C7027,$O$8)=0,Calculadora!$D$6*(1+Calculadora!$D$7)^(B7027-1),0)))</f>
        <v/>
      </c>
      <c r="F7027" s="27" t="str">
        <f aca="false">IF(A7027="","",(D7027+IF($O$9=1,E7027,0))*$O$7)</f>
        <v/>
      </c>
      <c r="G7027" s="27" t="str">
        <f aca="false">IF(A7027="","",D7027+E7027+F7027)</f>
        <v/>
      </c>
      <c r="H7027" s="27" t="str">
        <f aca="false">IF(A7027="","",Calculadora!$D$5+SUM($E$7:E7027))</f>
        <v/>
      </c>
      <c r="I7027" s="27" t="str">
        <f aca="false">IF(A7027="","",G7027-H7027)</f>
        <v/>
      </c>
      <c r="J7027" s="27" t="str">
        <f aca="false">IF(A7027="","",IF(C7027=$O$2,G7027,0))</f>
        <v/>
      </c>
    </row>
    <row r="7028" customFormat="false" ht="15" hidden="false" customHeight="false" outlineLevel="0" collapsed="false">
      <c r="A7028" s="25" t="str">
        <f aca="false">IF(ROW()-6&lt;=$O$3,ROW()-6,"")</f>
        <v/>
      </c>
      <c r="B7028" s="25" t="str">
        <f aca="false">IF(A7028="","",INT((A7028-1)/$O$2)+1)</f>
        <v/>
      </c>
      <c r="C7028" s="25" t="str">
        <f aca="false">IF(A7028="","",MOD(A7028-1,$O$2)+1)</f>
        <v/>
      </c>
      <c r="D7028" s="27" t="str">
        <f aca="false">IF(A7028="","",IF(A7028=1,Calculadora!$D$5,G7027))</f>
        <v/>
      </c>
      <c r="E7028" s="27" t="str">
        <f aca="false">IF(A7028="","",IF($O$9=1,IF(MOD(C7028-1,$O$8)=0,Calculadora!$D$6*(1+Calculadora!$D$7)^(B7028-1),0),IF(MOD(C7028,$O$8)=0,Calculadora!$D$6*(1+Calculadora!$D$7)^(B7028-1),0)))</f>
        <v/>
      </c>
      <c r="F7028" s="27" t="str">
        <f aca="false">IF(A7028="","",(D7028+IF($O$9=1,E7028,0))*$O$7)</f>
        <v/>
      </c>
      <c r="G7028" s="27" t="str">
        <f aca="false">IF(A7028="","",D7028+E7028+F7028)</f>
        <v/>
      </c>
      <c r="H7028" s="27" t="str">
        <f aca="false">IF(A7028="","",Calculadora!$D$5+SUM($E$7:E7028))</f>
        <v/>
      </c>
      <c r="I7028" s="27" t="str">
        <f aca="false">IF(A7028="","",G7028-H7028)</f>
        <v/>
      </c>
      <c r="J7028" s="27" t="str">
        <f aca="false">IF(A7028="","",IF(C7028=$O$2,G7028,0))</f>
        <v/>
      </c>
    </row>
    <row r="7029" customFormat="false" ht="15" hidden="false" customHeight="false" outlineLevel="0" collapsed="false">
      <c r="A7029" s="25" t="str">
        <f aca="false">IF(ROW()-6&lt;=$O$3,ROW()-6,"")</f>
        <v/>
      </c>
      <c r="B7029" s="25" t="str">
        <f aca="false">IF(A7029="","",INT((A7029-1)/$O$2)+1)</f>
        <v/>
      </c>
      <c r="C7029" s="25" t="str">
        <f aca="false">IF(A7029="","",MOD(A7029-1,$O$2)+1)</f>
        <v/>
      </c>
      <c r="D7029" s="27" t="str">
        <f aca="false">IF(A7029="","",IF(A7029=1,Calculadora!$D$5,G7028))</f>
        <v/>
      </c>
      <c r="E7029" s="27" t="str">
        <f aca="false">IF(A7029="","",IF($O$9=1,IF(MOD(C7029-1,$O$8)=0,Calculadora!$D$6*(1+Calculadora!$D$7)^(B7029-1),0),IF(MOD(C7029,$O$8)=0,Calculadora!$D$6*(1+Calculadora!$D$7)^(B7029-1),0)))</f>
        <v/>
      </c>
      <c r="F7029" s="27" t="str">
        <f aca="false">IF(A7029="","",(D7029+IF($O$9=1,E7029,0))*$O$7)</f>
        <v/>
      </c>
      <c r="G7029" s="27" t="str">
        <f aca="false">IF(A7029="","",D7029+E7029+F7029)</f>
        <v/>
      </c>
      <c r="H7029" s="27" t="str">
        <f aca="false">IF(A7029="","",Calculadora!$D$5+SUM($E$7:E7029))</f>
        <v/>
      </c>
      <c r="I7029" s="27" t="str">
        <f aca="false">IF(A7029="","",G7029-H7029)</f>
        <v/>
      </c>
      <c r="J7029" s="27" t="str">
        <f aca="false">IF(A7029="","",IF(C7029=$O$2,G7029,0))</f>
        <v/>
      </c>
    </row>
    <row r="7030" customFormat="false" ht="15" hidden="false" customHeight="false" outlineLevel="0" collapsed="false">
      <c r="A7030" s="25" t="str">
        <f aca="false">IF(ROW()-6&lt;=$O$3,ROW()-6,"")</f>
        <v/>
      </c>
      <c r="B7030" s="25" t="str">
        <f aca="false">IF(A7030="","",INT((A7030-1)/$O$2)+1)</f>
        <v/>
      </c>
      <c r="C7030" s="25" t="str">
        <f aca="false">IF(A7030="","",MOD(A7030-1,$O$2)+1)</f>
        <v/>
      </c>
      <c r="D7030" s="27" t="str">
        <f aca="false">IF(A7030="","",IF(A7030=1,Calculadora!$D$5,G7029))</f>
        <v/>
      </c>
      <c r="E7030" s="27" t="str">
        <f aca="false">IF(A7030="","",IF($O$9=1,IF(MOD(C7030-1,$O$8)=0,Calculadora!$D$6*(1+Calculadora!$D$7)^(B7030-1),0),IF(MOD(C7030,$O$8)=0,Calculadora!$D$6*(1+Calculadora!$D$7)^(B7030-1),0)))</f>
        <v/>
      </c>
      <c r="F7030" s="27" t="str">
        <f aca="false">IF(A7030="","",(D7030+IF($O$9=1,E7030,0))*$O$7)</f>
        <v/>
      </c>
      <c r="G7030" s="27" t="str">
        <f aca="false">IF(A7030="","",D7030+E7030+F7030)</f>
        <v/>
      </c>
      <c r="H7030" s="27" t="str">
        <f aca="false">IF(A7030="","",Calculadora!$D$5+SUM($E$7:E7030))</f>
        <v/>
      </c>
      <c r="I7030" s="27" t="str">
        <f aca="false">IF(A7030="","",G7030-H7030)</f>
        <v/>
      </c>
      <c r="J7030" s="27" t="str">
        <f aca="false">IF(A7030="","",IF(C7030=$O$2,G7030,0))</f>
        <v/>
      </c>
    </row>
    <row r="7031" customFormat="false" ht="15" hidden="false" customHeight="false" outlineLevel="0" collapsed="false">
      <c r="A7031" s="25" t="str">
        <f aca="false">IF(ROW()-6&lt;=$O$3,ROW()-6,"")</f>
        <v/>
      </c>
      <c r="B7031" s="25" t="str">
        <f aca="false">IF(A7031="","",INT((A7031-1)/$O$2)+1)</f>
        <v/>
      </c>
      <c r="C7031" s="25" t="str">
        <f aca="false">IF(A7031="","",MOD(A7031-1,$O$2)+1)</f>
        <v/>
      </c>
      <c r="D7031" s="27" t="str">
        <f aca="false">IF(A7031="","",IF(A7031=1,Calculadora!$D$5,G7030))</f>
        <v/>
      </c>
      <c r="E7031" s="27" t="str">
        <f aca="false">IF(A7031="","",IF($O$9=1,IF(MOD(C7031-1,$O$8)=0,Calculadora!$D$6*(1+Calculadora!$D$7)^(B7031-1),0),IF(MOD(C7031,$O$8)=0,Calculadora!$D$6*(1+Calculadora!$D$7)^(B7031-1),0)))</f>
        <v/>
      </c>
      <c r="F7031" s="27" t="str">
        <f aca="false">IF(A7031="","",(D7031+IF($O$9=1,E7031,0))*$O$7)</f>
        <v/>
      </c>
      <c r="G7031" s="27" t="str">
        <f aca="false">IF(A7031="","",D7031+E7031+F7031)</f>
        <v/>
      </c>
      <c r="H7031" s="27" t="str">
        <f aca="false">IF(A7031="","",Calculadora!$D$5+SUM($E$7:E7031))</f>
        <v/>
      </c>
      <c r="I7031" s="27" t="str">
        <f aca="false">IF(A7031="","",G7031-H7031)</f>
        <v/>
      </c>
      <c r="J7031" s="27" t="str">
        <f aca="false">IF(A7031="","",IF(C7031=$O$2,G7031,0))</f>
        <v/>
      </c>
    </row>
    <row r="7032" customFormat="false" ht="15" hidden="false" customHeight="false" outlineLevel="0" collapsed="false">
      <c r="A7032" s="25" t="str">
        <f aca="false">IF(ROW()-6&lt;=$O$3,ROW()-6,"")</f>
        <v/>
      </c>
      <c r="B7032" s="25" t="str">
        <f aca="false">IF(A7032="","",INT((A7032-1)/$O$2)+1)</f>
        <v/>
      </c>
      <c r="C7032" s="25" t="str">
        <f aca="false">IF(A7032="","",MOD(A7032-1,$O$2)+1)</f>
        <v/>
      </c>
      <c r="D7032" s="27" t="str">
        <f aca="false">IF(A7032="","",IF(A7032=1,Calculadora!$D$5,G7031))</f>
        <v/>
      </c>
      <c r="E7032" s="27" t="str">
        <f aca="false">IF(A7032="","",IF($O$9=1,IF(MOD(C7032-1,$O$8)=0,Calculadora!$D$6*(1+Calculadora!$D$7)^(B7032-1),0),IF(MOD(C7032,$O$8)=0,Calculadora!$D$6*(1+Calculadora!$D$7)^(B7032-1),0)))</f>
        <v/>
      </c>
      <c r="F7032" s="27" t="str">
        <f aca="false">IF(A7032="","",(D7032+IF($O$9=1,E7032,0))*$O$7)</f>
        <v/>
      </c>
      <c r="G7032" s="27" t="str">
        <f aca="false">IF(A7032="","",D7032+E7032+F7032)</f>
        <v/>
      </c>
      <c r="H7032" s="27" t="str">
        <f aca="false">IF(A7032="","",Calculadora!$D$5+SUM($E$7:E7032))</f>
        <v/>
      </c>
      <c r="I7032" s="27" t="str">
        <f aca="false">IF(A7032="","",G7032-H7032)</f>
        <v/>
      </c>
      <c r="J7032" s="27" t="str">
        <f aca="false">IF(A7032="","",IF(C7032=$O$2,G7032,0))</f>
        <v/>
      </c>
    </row>
    <row r="7033" customFormat="false" ht="15" hidden="false" customHeight="false" outlineLevel="0" collapsed="false">
      <c r="A7033" s="25" t="str">
        <f aca="false">IF(ROW()-6&lt;=$O$3,ROW()-6,"")</f>
        <v/>
      </c>
      <c r="B7033" s="25" t="str">
        <f aca="false">IF(A7033="","",INT((A7033-1)/$O$2)+1)</f>
        <v/>
      </c>
      <c r="C7033" s="25" t="str">
        <f aca="false">IF(A7033="","",MOD(A7033-1,$O$2)+1)</f>
        <v/>
      </c>
      <c r="D7033" s="27" t="str">
        <f aca="false">IF(A7033="","",IF(A7033=1,Calculadora!$D$5,G7032))</f>
        <v/>
      </c>
      <c r="E7033" s="27" t="str">
        <f aca="false">IF(A7033="","",IF($O$9=1,IF(MOD(C7033-1,$O$8)=0,Calculadora!$D$6*(1+Calculadora!$D$7)^(B7033-1),0),IF(MOD(C7033,$O$8)=0,Calculadora!$D$6*(1+Calculadora!$D$7)^(B7033-1),0)))</f>
        <v/>
      </c>
      <c r="F7033" s="27" t="str">
        <f aca="false">IF(A7033="","",(D7033+IF($O$9=1,E7033,0))*$O$7)</f>
        <v/>
      </c>
      <c r="G7033" s="27" t="str">
        <f aca="false">IF(A7033="","",D7033+E7033+F7033)</f>
        <v/>
      </c>
      <c r="H7033" s="27" t="str">
        <f aca="false">IF(A7033="","",Calculadora!$D$5+SUM($E$7:E7033))</f>
        <v/>
      </c>
      <c r="I7033" s="27" t="str">
        <f aca="false">IF(A7033="","",G7033-H7033)</f>
        <v/>
      </c>
      <c r="J7033" s="27" t="str">
        <f aca="false">IF(A7033="","",IF(C7033=$O$2,G7033,0))</f>
        <v/>
      </c>
    </row>
    <row r="7034" customFormat="false" ht="15" hidden="false" customHeight="false" outlineLevel="0" collapsed="false">
      <c r="A7034" s="25" t="str">
        <f aca="false">IF(ROW()-6&lt;=$O$3,ROW()-6,"")</f>
        <v/>
      </c>
      <c r="B7034" s="25" t="str">
        <f aca="false">IF(A7034="","",INT((A7034-1)/$O$2)+1)</f>
        <v/>
      </c>
      <c r="C7034" s="25" t="str">
        <f aca="false">IF(A7034="","",MOD(A7034-1,$O$2)+1)</f>
        <v/>
      </c>
      <c r="D7034" s="27" t="str">
        <f aca="false">IF(A7034="","",IF(A7034=1,Calculadora!$D$5,G7033))</f>
        <v/>
      </c>
      <c r="E7034" s="27" t="str">
        <f aca="false">IF(A7034="","",IF($O$9=1,IF(MOD(C7034-1,$O$8)=0,Calculadora!$D$6*(1+Calculadora!$D$7)^(B7034-1),0),IF(MOD(C7034,$O$8)=0,Calculadora!$D$6*(1+Calculadora!$D$7)^(B7034-1),0)))</f>
        <v/>
      </c>
      <c r="F7034" s="27" t="str">
        <f aca="false">IF(A7034="","",(D7034+IF($O$9=1,E7034,0))*$O$7)</f>
        <v/>
      </c>
      <c r="G7034" s="27" t="str">
        <f aca="false">IF(A7034="","",D7034+E7034+F7034)</f>
        <v/>
      </c>
      <c r="H7034" s="27" t="str">
        <f aca="false">IF(A7034="","",Calculadora!$D$5+SUM($E$7:E7034))</f>
        <v/>
      </c>
      <c r="I7034" s="27" t="str">
        <f aca="false">IF(A7034="","",G7034-H7034)</f>
        <v/>
      </c>
      <c r="J7034" s="27" t="str">
        <f aca="false">IF(A7034="","",IF(C7034=$O$2,G7034,0))</f>
        <v/>
      </c>
    </row>
    <row r="7035" customFormat="false" ht="15" hidden="false" customHeight="false" outlineLevel="0" collapsed="false">
      <c r="A7035" s="25" t="str">
        <f aca="false">IF(ROW()-6&lt;=$O$3,ROW()-6,"")</f>
        <v/>
      </c>
      <c r="B7035" s="25" t="str">
        <f aca="false">IF(A7035="","",INT((A7035-1)/$O$2)+1)</f>
        <v/>
      </c>
      <c r="C7035" s="25" t="str">
        <f aca="false">IF(A7035="","",MOD(A7035-1,$O$2)+1)</f>
        <v/>
      </c>
      <c r="D7035" s="27" t="str">
        <f aca="false">IF(A7035="","",IF(A7035=1,Calculadora!$D$5,G7034))</f>
        <v/>
      </c>
      <c r="E7035" s="27" t="str">
        <f aca="false">IF(A7035="","",IF($O$9=1,IF(MOD(C7035-1,$O$8)=0,Calculadora!$D$6*(1+Calculadora!$D$7)^(B7035-1),0),IF(MOD(C7035,$O$8)=0,Calculadora!$D$6*(1+Calculadora!$D$7)^(B7035-1),0)))</f>
        <v/>
      </c>
      <c r="F7035" s="27" t="str">
        <f aca="false">IF(A7035="","",(D7035+IF($O$9=1,E7035,0))*$O$7)</f>
        <v/>
      </c>
      <c r="G7035" s="27" t="str">
        <f aca="false">IF(A7035="","",D7035+E7035+F7035)</f>
        <v/>
      </c>
      <c r="H7035" s="27" t="str">
        <f aca="false">IF(A7035="","",Calculadora!$D$5+SUM($E$7:E7035))</f>
        <v/>
      </c>
      <c r="I7035" s="27" t="str">
        <f aca="false">IF(A7035="","",G7035-H7035)</f>
        <v/>
      </c>
      <c r="J7035" s="27" t="str">
        <f aca="false">IF(A7035="","",IF(C7035=$O$2,G7035,0))</f>
        <v/>
      </c>
    </row>
    <row r="7036" customFormat="false" ht="15" hidden="false" customHeight="false" outlineLevel="0" collapsed="false">
      <c r="A7036" s="25" t="str">
        <f aca="false">IF(ROW()-6&lt;=$O$3,ROW()-6,"")</f>
        <v/>
      </c>
      <c r="B7036" s="25" t="str">
        <f aca="false">IF(A7036="","",INT((A7036-1)/$O$2)+1)</f>
        <v/>
      </c>
      <c r="C7036" s="25" t="str">
        <f aca="false">IF(A7036="","",MOD(A7036-1,$O$2)+1)</f>
        <v/>
      </c>
      <c r="D7036" s="27" t="str">
        <f aca="false">IF(A7036="","",IF(A7036=1,Calculadora!$D$5,G7035))</f>
        <v/>
      </c>
      <c r="E7036" s="27" t="str">
        <f aca="false">IF(A7036="","",IF($O$9=1,IF(MOD(C7036-1,$O$8)=0,Calculadora!$D$6*(1+Calculadora!$D$7)^(B7036-1),0),IF(MOD(C7036,$O$8)=0,Calculadora!$D$6*(1+Calculadora!$D$7)^(B7036-1),0)))</f>
        <v/>
      </c>
      <c r="F7036" s="27" t="str">
        <f aca="false">IF(A7036="","",(D7036+IF($O$9=1,E7036,0))*$O$7)</f>
        <v/>
      </c>
      <c r="G7036" s="27" t="str">
        <f aca="false">IF(A7036="","",D7036+E7036+F7036)</f>
        <v/>
      </c>
      <c r="H7036" s="27" t="str">
        <f aca="false">IF(A7036="","",Calculadora!$D$5+SUM($E$7:E7036))</f>
        <v/>
      </c>
      <c r="I7036" s="27" t="str">
        <f aca="false">IF(A7036="","",G7036-H7036)</f>
        <v/>
      </c>
      <c r="J7036" s="27" t="str">
        <f aca="false">IF(A7036="","",IF(C7036=$O$2,G7036,0))</f>
        <v/>
      </c>
    </row>
    <row r="7037" customFormat="false" ht="15" hidden="false" customHeight="false" outlineLevel="0" collapsed="false">
      <c r="A7037" s="25" t="str">
        <f aca="false">IF(ROW()-6&lt;=$O$3,ROW()-6,"")</f>
        <v/>
      </c>
      <c r="B7037" s="25" t="str">
        <f aca="false">IF(A7037="","",INT((A7037-1)/$O$2)+1)</f>
        <v/>
      </c>
      <c r="C7037" s="25" t="str">
        <f aca="false">IF(A7037="","",MOD(A7037-1,$O$2)+1)</f>
        <v/>
      </c>
      <c r="D7037" s="27" t="str">
        <f aca="false">IF(A7037="","",IF(A7037=1,Calculadora!$D$5,G7036))</f>
        <v/>
      </c>
      <c r="E7037" s="27" t="str">
        <f aca="false">IF(A7037="","",IF($O$9=1,IF(MOD(C7037-1,$O$8)=0,Calculadora!$D$6*(1+Calculadora!$D$7)^(B7037-1),0),IF(MOD(C7037,$O$8)=0,Calculadora!$D$6*(1+Calculadora!$D$7)^(B7037-1),0)))</f>
        <v/>
      </c>
      <c r="F7037" s="27" t="str">
        <f aca="false">IF(A7037="","",(D7037+IF($O$9=1,E7037,0))*$O$7)</f>
        <v/>
      </c>
      <c r="G7037" s="27" t="str">
        <f aca="false">IF(A7037="","",D7037+E7037+F7037)</f>
        <v/>
      </c>
      <c r="H7037" s="27" t="str">
        <f aca="false">IF(A7037="","",Calculadora!$D$5+SUM($E$7:E7037))</f>
        <v/>
      </c>
      <c r="I7037" s="27" t="str">
        <f aca="false">IF(A7037="","",G7037-H7037)</f>
        <v/>
      </c>
      <c r="J7037" s="27" t="str">
        <f aca="false">IF(A7037="","",IF(C7037=$O$2,G7037,0))</f>
        <v/>
      </c>
    </row>
    <row r="7038" customFormat="false" ht="15" hidden="false" customHeight="false" outlineLevel="0" collapsed="false">
      <c r="A7038" s="25" t="str">
        <f aca="false">IF(ROW()-6&lt;=$O$3,ROW()-6,"")</f>
        <v/>
      </c>
      <c r="B7038" s="25" t="str">
        <f aca="false">IF(A7038="","",INT((A7038-1)/$O$2)+1)</f>
        <v/>
      </c>
      <c r="C7038" s="25" t="str">
        <f aca="false">IF(A7038="","",MOD(A7038-1,$O$2)+1)</f>
        <v/>
      </c>
      <c r="D7038" s="27" t="str">
        <f aca="false">IF(A7038="","",IF(A7038=1,Calculadora!$D$5,G7037))</f>
        <v/>
      </c>
      <c r="E7038" s="27" t="str">
        <f aca="false">IF(A7038="","",IF($O$9=1,IF(MOD(C7038-1,$O$8)=0,Calculadora!$D$6*(1+Calculadora!$D$7)^(B7038-1),0),IF(MOD(C7038,$O$8)=0,Calculadora!$D$6*(1+Calculadora!$D$7)^(B7038-1),0)))</f>
        <v/>
      </c>
      <c r="F7038" s="27" t="str">
        <f aca="false">IF(A7038="","",(D7038+IF($O$9=1,E7038,0))*$O$7)</f>
        <v/>
      </c>
      <c r="G7038" s="27" t="str">
        <f aca="false">IF(A7038="","",D7038+E7038+F7038)</f>
        <v/>
      </c>
      <c r="H7038" s="27" t="str">
        <f aca="false">IF(A7038="","",Calculadora!$D$5+SUM($E$7:E7038))</f>
        <v/>
      </c>
      <c r="I7038" s="27" t="str">
        <f aca="false">IF(A7038="","",G7038-H7038)</f>
        <v/>
      </c>
      <c r="J7038" s="27" t="str">
        <f aca="false">IF(A7038="","",IF(C7038=$O$2,G7038,0))</f>
        <v/>
      </c>
    </row>
    <row r="7039" customFormat="false" ht="15" hidden="false" customHeight="false" outlineLevel="0" collapsed="false">
      <c r="A7039" s="25" t="str">
        <f aca="false">IF(ROW()-6&lt;=$O$3,ROW()-6,"")</f>
        <v/>
      </c>
      <c r="B7039" s="25" t="str">
        <f aca="false">IF(A7039="","",INT((A7039-1)/$O$2)+1)</f>
        <v/>
      </c>
      <c r="C7039" s="25" t="str">
        <f aca="false">IF(A7039="","",MOD(A7039-1,$O$2)+1)</f>
        <v/>
      </c>
      <c r="D7039" s="27" t="str">
        <f aca="false">IF(A7039="","",IF(A7039=1,Calculadora!$D$5,G7038))</f>
        <v/>
      </c>
      <c r="E7039" s="27" t="str">
        <f aca="false">IF(A7039="","",IF($O$9=1,IF(MOD(C7039-1,$O$8)=0,Calculadora!$D$6*(1+Calculadora!$D$7)^(B7039-1),0),IF(MOD(C7039,$O$8)=0,Calculadora!$D$6*(1+Calculadora!$D$7)^(B7039-1),0)))</f>
        <v/>
      </c>
      <c r="F7039" s="27" t="str">
        <f aca="false">IF(A7039="","",(D7039+IF($O$9=1,E7039,0))*$O$7)</f>
        <v/>
      </c>
      <c r="G7039" s="27" t="str">
        <f aca="false">IF(A7039="","",D7039+E7039+F7039)</f>
        <v/>
      </c>
      <c r="H7039" s="27" t="str">
        <f aca="false">IF(A7039="","",Calculadora!$D$5+SUM($E$7:E7039))</f>
        <v/>
      </c>
      <c r="I7039" s="27" t="str">
        <f aca="false">IF(A7039="","",G7039-H7039)</f>
        <v/>
      </c>
      <c r="J7039" s="27" t="str">
        <f aca="false">IF(A7039="","",IF(C7039=$O$2,G7039,0))</f>
        <v/>
      </c>
    </row>
    <row r="7040" customFormat="false" ht="15" hidden="false" customHeight="false" outlineLevel="0" collapsed="false">
      <c r="A7040" s="25" t="str">
        <f aca="false">IF(ROW()-6&lt;=$O$3,ROW()-6,"")</f>
        <v/>
      </c>
      <c r="B7040" s="25" t="str">
        <f aca="false">IF(A7040="","",INT((A7040-1)/$O$2)+1)</f>
        <v/>
      </c>
      <c r="C7040" s="25" t="str">
        <f aca="false">IF(A7040="","",MOD(A7040-1,$O$2)+1)</f>
        <v/>
      </c>
      <c r="D7040" s="27" t="str">
        <f aca="false">IF(A7040="","",IF(A7040=1,Calculadora!$D$5,G7039))</f>
        <v/>
      </c>
      <c r="E7040" s="27" t="str">
        <f aca="false">IF(A7040="","",IF($O$9=1,IF(MOD(C7040-1,$O$8)=0,Calculadora!$D$6*(1+Calculadora!$D$7)^(B7040-1),0),IF(MOD(C7040,$O$8)=0,Calculadora!$D$6*(1+Calculadora!$D$7)^(B7040-1),0)))</f>
        <v/>
      </c>
      <c r="F7040" s="27" t="str">
        <f aca="false">IF(A7040="","",(D7040+IF($O$9=1,E7040,0))*$O$7)</f>
        <v/>
      </c>
      <c r="G7040" s="27" t="str">
        <f aca="false">IF(A7040="","",D7040+E7040+F7040)</f>
        <v/>
      </c>
      <c r="H7040" s="27" t="str">
        <f aca="false">IF(A7040="","",Calculadora!$D$5+SUM($E$7:E7040))</f>
        <v/>
      </c>
      <c r="I7040" s="27" t="str">
        <f aca="false">IF(A7040="","",G7040-H7040)</f>
        <v/>
      </c>
      <c r="J7040" s="27" t="str">
        <f aca="false">IF(A7040="","",IF(C7040=$O$2,G7040,0))</f>
        <v/>
      </c>
    </row>
    <row r="7041" customFormat="false" ht="15" hidden="false" customHeight="false" outlineLevel="0" collapsed="false">
      <c r="A7041" s="25" t="str">
        <f aca="false">IF(ROW()-6&lt;=$O$3,ROW()-6,"")</f>
        <v/>
      </c>
      <c r="B7041" s="25" t="str">
        <f aca="false">IF(A7041="","",INT((A7041-1)/$O$2)+1)</f>
        <v/>
      </c>
      <c r="C7041" s="25" t="str">
        <f aca="false">IF(A7041="","",MOD(A7041-1,$O$2)+1)</f>
        <v/>
      </c>
      <c r="D7041" s="27" t="str">
        <f aca="false">IF(A7041="","",IF(A7041=1,Calculadora!$D$5,G7040))</f>
        <v/>
      </c>
      <c r="E7041" s="27" t="str">
        <f aca="false">IF(A7041="","",IF($O$9=1,IF(MOD(C7041-1,$O$8)=0,Calculadora!$D$6*(1+Calculadora!$D$7)^(B7041-1),0),IF(MOD(C7041,$O$8)=0,Calculadora!$D$6*(1+Calculadora!$D$7)^(B7041-1),0)))</f>
        <v/>
      </c>
      <c r="F7041" s="27" t="str">
        <f aca="false">IF(A7041="","",(D7041+IF($O$9=1,E7041,0))*$O$7)</f>
        <v/>
      </c>
      <c r="G7041" s="27" t="str">
        <f aca="false">IF(A7041="","",D7041+E7041+F7041)</f>
        <v/>
      </c>
      <c r="H7041" s="27" t="str">
        <f aca="false">IF(A7041="","",Calculadora!$D$5+SUM($E$7:E7041))</f>
        <v/>
      </c>
      <c r="I7041" s="27" t="str">
        <f aca="false">IF(A7041="","",G7041-H7041)</f>
        <v/>
      </c>
      <c r="J7041" s="27" t="str">
        <f aca="false">IF(A7041="","",IF(C7041=$O$2,G7041,0))</f>
        <v/>
      </c>
    </row>
    <row r="7042" customFormat="false" ht="15" hidden="false" customHeight="false" outlineLevel="0" collapsed="false">
      <c r="A7042" s="25" t="str">
        <f aca="false">IF(ROW()-6&lt;=$O$3,ROW()-6,"")</f>
        <v/>
      </c>
      <c r="B7042" s="25" t="str">
        <f aca="false">IF(A7042="","",INT((A7042-1)/$O$2)+1)</f>
        <v/>
      </c>
      <c r="C7042" s="25" t="str">
        <f aca="false">IF(A7042="","",MOD(A7042-1,$O$2)+1)</f>
        <v/>
      </c>
      <c r="D7042" s="27" t="str">
        <f aca="false">IF(A7042="","",IF(A7042=1,Calculadora!$D$5,G7041))</f>
        <v/>
      </c>
      <c r="E7042" s="27" t="str">
        <f aca="false">IF(A7042="","",IF($O$9=1,IF(MOD(C7042-1,$O$8)=0,Calculadora!$D$6*(1+Calculadora!$D$7)^(B7042-1),0),IF(MOD(C7042,$O$8)=0,Calculadora!$D$6*(1+Calculadora!$D$7)^(B7042-1),0)))</f>
        <v/>
      </c>
      <c r="F7042" s="27" t="str">
        <f aca="false">IF(A7042="","",(D7042+IF($O$9=1,E7042,0))*$O$7)</f>
        <v/>
      </c>
      <c r="G7042" s="27" t="str">
        <f aca="false">IF(A7042="","",D7042+E7042+F7042)</f>
        <v/>
      </c>
      <c r="H7042" s="27" t="str">
        <f aca="false">IF(A7042="","",Calculadora!$D$5+SUM($E$7:E7042))</f>
        <v/>
      </c>
      <c r="I7042" s="27" t="str">
        <f aca="false">IF(A7042="","",G7042-H7042)</f>
        <v/>
      </c>
      <c r="J7042" s="27" t="str">
        <f aca="false">IF(A7042="","",IF(C7042=$O$2,G7042,0))</f>
        <v/>
      </c>
    </row>
    <row r="7043" customFormat="false" ht="15" hidden="false" customHeight="false" outlineLevel="0" collapsed="false">
      <c r="A7043" s="25" t="str">
        <f aca="false">IF(ROW()-6&lt;=$O$3,ROW()-6,"")</f>
        <v/>
      </c>
      <c r="B7043" s="25" t="str">
        <f aca="false">IF(A7043="","",INT((A7043-1)/$O$2)+1)</f>
        <v/>
      </c>
      <c r="C7043" s="25" t="str">
        <f aca="false">IF(A7043="","",MOD(A7043-1,$O$2)+1)</f>
        <v/>
      </c>
      <c r="D7043" s="27" t="str">
        <f aca="false">IF(A7043="","",IF(A7043=1,Calculadora!$D$5,G7042))</f>
        <v/>
      </c>
      <c r="E7043" s="27" t="str">
        <f aca="false">IF(A7043="","",IF($O$9=1,IF(MOD(C7043-1,$O$8)=0,Calculadora!$D$6*(1+Calculadora!$D$7)^(B7043-1),0),IF(MOD(C7043,$O$8)=0,Calculadora!$D$6*(1+Calculadora!$D$7)^(B7043-1),0)))</f>
        <v/>
      </c>
      <c r="F7043" s="27" t="str">
        <f aca="false">IF(A7043="","",(D7043+IF($O$9=1,E7043,0))*$O$7)</f>
        <v/>
      </c>
      <c r="G7043" s="27" t="str">
        <f aca="false">IF(A7043="","",D7043+E7043+F7043)</f>
        <v/>
      </c>
      <c r="H7043" s="27" t="str">
        <f aca="false">IF(A7043="","",Calculadora!$D$5+SUM($E$7:E7043))</f>
        <v/>
      </c>
      <c r="I7043" s="27" t="str">
        <f aca="false">IF(A7043="","",G7043-H7043)</f>
        <v/>
      </c>
      <c r="J7043" s="27" t="str">
        <f aca="false">IF(A7043="","",IF(C7043=$O$2,G7043,0))</f>
        <v/>
      </c>
    </row>
    <row r="7044" customFormat="false" ht="15" hidden="false" customHeight="false" outlineLevel="0" collapsed="false">
      <c r="A7044" s="25" t="str">
        <f aca="false">IF(ROW()-6&lt;=$O$3,ROW()-6,"")</f>
        <v/>
      </c>
      <c r="B7044" s="25" t="str">
        <f aca="false">IF(A7044="","",INT((A7044-1)/$O$2)+1)</f>
        <v/>
      </c>
      <c r="C7044" s="25" t="str">
        <f aca="false">IF(A7044="","",MOD(A7044-1,$O$2)+1)</f>
        <v/>
      </c>
      <c r="D7044" s="27" t="str">
        <f aca="false">IF(A7044="","",IF(A7044=1,Calculadora!$D$5,G7043))</f>
        <v/>
      </c>
      <c r="E7044" s="27" t="str">
        <f aca="false">IF(A7044="","",IF($O$9=1,IF(MOD(C7044-1,$O$8)=0,Calculadora!$D$6*(1+Calculadora!$D$7)^(B7044-1),0),IF(MOD(C7044,$O$8)=0,Calculadora!$D$6*(1+Calculadora!$D$7)^(B7044-1),0)))</f>
        <v/>
      </c>
      <c r="F7044" s="27" t="str">
        <f aca="false">IF(A7044="","",(D7044+IF($O$9=1,E7044,0))*$O$7)</f>
        <v/>
      </c>
      <c r="G7044" s="27" t="str">
        <f aca="false">IF(A7044="","",D7044+E7044+F7044)</f>
        <v/>
      </c>
      <c r="H7044" s="27" t="str">
        <f aca="false">IF(A7044="","",Calculadora!$D$5+SUM($E$7:E7044))</f>
        <v/>
      </c>
      <c r="I7044" s="27" t="str">
        <f aca="false">IF(A7044="","",G7044-H7044)</f>
        <v/>
      </c>
      <c r="J7044" s="27" t="str">
        <f aca="false">IF(A7044="","",IF(C7044=$O$2,G7044,0))</f>
        <v/>
      </c>
    </row>
    <row r="7045" customFormat="false" ht="15" hidden="false" customHeight="false" outlineLevel="0" collapsed="false">
      <c r="A7045" s="25" t="str">
        <f aca="false">IF(ROW()-6&lt;=$O$3,ROW()-6,"")</f>
        <v/>
      </c>
      <c r="B7045" s="25" t="str">
        <f aca="false">IF(A7045="","",INT((A7045-1)/$O$2)+1)</f>
        <v/>
      </c>
      <c r="C7045" s="25" t="str">
        <f aca="false">IF(A7045="","",MOD(A7045-1,$O$2)+1)</f>
        <v/>
      </c>
      <c r="D7045" s="27" t="str">
        <f aca="false">IF(A7045="","",IF(A7045=1,Calculadora!$D$5,G7044))</f>
        <v/>
      </c>
      <c r="E7045" s="27" t="str">
        <f aca="false">IF(A7045="","",IF($O$9=1,IF(MOD(C7045-1,$O$8)=0,Calculadora!$D$6*(1+Calculadora!$D$7)^(B7045-1),0),IF(MOD(C7045,$O$8)=0,Calculadora!$D$6*(1+Calculadora!$D$7)^(B7045-1),0)))</f>
        <v/>
      </c>
      <c r="F7045" s="27" t="str">
        <f aca="false">IF(A7045="","",(D7045+IF($O$9=1,E7045,0))*$O$7)</f>
        <v/>
      </c>
      <c r="G7045" s="27" t="str">
        <f aca="false">IF(A7045="","",D7045+E7045+F7045)</f>
        <v/>
      </c>
      <c r="H7045" s="27" t="str">
        <f aca="false">IF(A7045="","",Calculadora!$D$5+SUM($E$7:E7045))</f>
        <v/>
      </c>
      <c r="I7045" s="27" t="str">
        <f aca="false">IF(A7045="","",G7045-H7045)</f>
        <v/>
      </c>
      <c r="J7045" s="27" t="str">
        <f aca="false">IF(A7045="","",IF(C7045=$O$2,G7045,0))</f>
        <v/>
      </c>
    </row>
    <row r="7046" customFormat="false" ht="15" hidden="false" customHeight="false" outlineLevel="0" collapsed="false">
      <c r="A7046" s="25" t="str">
        <f aca="false">IF(ROW()-6&lt;=$O$3,ROW()-6,"")</f>
        <v/>
      </c>
      <c r="B7046" s="25" t="str">
        <f aca="false">IF(A7046="","",INT((A7046-1)/$O$2)+1)</f>
        <v/>
      </c>
      <c r="C7046" s="25" t="str">
        <f aca="false">IF(A7046="","",MOD(A7046-1,$O$2)+1)</f>
        <v/>
      </c>
      <c r="D7046" s="27" t="str">
        <f aca="false">IF(A7046="","",IF(A7046=1,Calculadora!$D$5,G7045))</f>
        <v/>
      </c>
      <c r="E7046" s="27" t="str">
        <f aca="false">IF(A7046="","",IF($O$9=1,IF(MOD(C7046-1,$O$8)=0,Calculadora!$D$6*(1+Calculadora!$D$7)^(B7046-1),0),IF(MOD(C7046,$O$8)=0,Calculadora!$D$6*(1+Calculadora!$D$7)^(B7046-1),0)))</f>
        <v/>
      </c>
      <c r="F7046" s="27" t="str">
        <f aca="false">IF(A7046="","",(D7046+IF($O$9=1,E7046,0))*$O$7)</f>
        <v/>
      </c>
      <c r="G7046" s="27" t="str">
        <f aca="false">IF(A7046="","",D7046+E7046+F7046)</f>
        <v/>
      </c>
      <c r="H7046" s="27" t="str">
        <f aca="false">IF(A7046="","",Calculadora!$D$5+SUM($E$7:E7046))</f>
        <v/>
      </c>
      <c r="I7046" s="27" t="str">
        <f aca="false">IF(A7046="","",G7046-H7046)</f>
        <v/>
      </c>
      <c r="J7046" s="27" t="str">
        <f aca="false">IF(A7046="","",IF(C7046=$O$2,G7046,0))</f>
        <v/>
      </c>
    </row>
    <row r="7047" customFormat="false" ht="15" hidden="false" customHeight="false" outlineLevel="0" collapsed="false">
      <c r="A7047" s="25" t="str">
        <f aca="false">IF(ROW()-6&lt;=$O$3,ROW()-6,"")</f>
        <v/>
      </c>
      <c r="B7047" s="25" t="str">
        <f aca="false">IF(A7047="","",INT((A7047-1)/$O$2)+1)</f>
        <v/>
      </c>
      <c r="C7047" s="25" t="str">
        <f aca="false">IF(A7047="","",MOD(A7047-1,$O$2)+1)</f>
        <v/>
      </c>
      <c r="D7047" s="27" t="str">
        <f aca="false">IF(A7047="","",IF(A7047=1,Calculadora!$D$5,G7046))</f>
        <v/>
      </c>
      <c r="E7047" s="27" t="str">
        <f aca="false">IF(A7047="","",IF($O$9=1,IF(MOD(C7047-1,$O$8)=0,Calculadora!$D$6*(1+Calculadora!$D$7)^(B7047-1),0),IF(MOD(C7047,$O$8)=0,Calculadora!$D$6*(1+Calculadora!$D$7)^(B7047-1),0)))</f>
        <v/>
      </c>
      <c r="F7047" s="27" t="str">
        <f aca="false">IF(A7047="","",(D7047+IF($O$9=1,E7047,0))*$O$7)</f>
        <v/>
      </c>
      <c r="G7047" s="27" t="str">
        <f aca="false">IF(A7047="","",D7047+E7047+F7047)</f>
        <v/>
      </c>
      <c r="H7047" s="27" t="str">
        <f aca="false">IF(A7047="","",Calculadora!$D$5+SUM($E$7:E7047))</f>
        <v/>
      </c>
      <c r="I7047" s="27" t="str">
        <f aca="false">IF(A7047="","",G7047-H7047)</f>
        <v/>
      </c>
      <c r="J7047" s="27" t="str">
        <f aca="false">IF(A7047="","",IF(C7047=$O$2,G7047,0))</f>
        <v/>
      </c>
    </row>
    <row r="7048" customFormat="false" ht="15" hidden="false" customHeight="false" outlineLevel="0" collapsed="false">
      <c r="A7048" s="25" t="str">
        <f aca="false">IF(ROW()-6&lt;=$O$3,ROW()-6,"")</f>
        <v/>
      </c>
      <c r="B7048" s="25" t="str">
        <f aca="false">IF(A7048="","",INT((A7048-1)/$O$2)+1)</f>
        <v/>
      </c>
      <c r="C7048" s="25" t="str">
        <f aca="false">IF(A7048="","",MOD(A7048-1,$O$2)+1)</f>
        <v/>
      </c>
      <c r="D7048" s="27" t="str">
        <f aca="false">IF(A7048="","",IF(A7048=1,Calculadora!$D$5,G7047))</f>
        <v/>
      </c>
      <c r="E7048" s="27" t="str">
        <f aca="false">IF(A7048="","",IF($O$9=1,IF(MOD(C7048-1,$O$8)=0,Calculadora!$D$6*(1+Calculadora!$D$7)^(B7048-1),0),IF(MOD(C7048,$O$8)=0,Calculadora!$D$6*(1+Calculadora!$D$7)^(B7048-1),0)))</f>
        <v/>
      </c>
      <c r="F7048" s="27" t="str">
        <f aca="false">IF(A7048="","",(D7048+IF($O$9=1,E7048,0))*$O$7)</f>
        <v/>
      </c>
      <c r="G7048" s="27" t="str">
        <f aca="false">IF(A7048="","",D7048+E7048+F7048)</f>
        <v/>
      </c>
      <c r="H7048" s="27" t="str">
        <f aca="false">IF(A7048="","",Calculadora!$D$5+SUM($E$7:E7048))</f>
        <v/>
      </c>
      <c r="I7048" s="27" t="str">
        <f aca="false">IF(A7048="","",G7048-H7048)</f>
        <v/>
      </c>
      <c r="J7048" s="27" t="str">
        <f aca="false">IF(A7048="","",IF(C7048=$O$2,G7048,0))</f>
        <v/>
      </c>
    </row>
    <row r="7049" customFormat="false" ht="15" hidden="false" customHeight="false" outlineLevel="0" collapsed="false">
      <c r="A7049" s="25" t="str">
        <f aca="false">IF(ROW()-6&lt;=$O$3,ROW()-6,"")</f>
        <v/>
      </c>
      <c r="B7049" s="25" t="str">
        <f aca="false">IF(A7049="","",INT((A7049-1)/$O$2)+1)</f>
        <v/>
      </c>
      <c r="C7049" s="25" t="str">
        <f aca="false">IF(A7049="","",MOD(A7049-1,$O$2)+1)</f>
        <v/>
      </c>
      <c r="D7049" s="27" t="str">
        <f aca="false">IF(A7049="","",IF(A7049=1,Calculadora!$D$5,G7048))</f>
        <v/>
      </c>
      <c r="E7049" s="27" t="str">
        <f aca="false">IF(A7049="","",IF($O$9=1,IF(MOD(C7049-1,$O$8)=0,Calculadora!$D$6*(1+Calculadora!$D$7)^(B7049-1),0),IF(MOD(C7049,$O$8)=0,Calculadora!$D$6*(1+Calculadora!$D$7)^(B7049-1),0)))</f>
        <v/>
      </c>
      <c r="F7049" s="27" t="str">
        <f aca="false">IF(A7049="","",(D7049+IF($O$9=1,E7049,0))*$O$7)</f>
        <v/>
      </c>
      <c r="G7049" s="27" t="str">
        <f aca="false">IF(A7049="","",D7049+E7049+F7049)</f>
        <v/>
      </c>
      <c r="H7049" s="27" t="str">
        <f aca="false">IF(A7049="","",Calculadora!$D$5+SUM($E$7:E7049))</f>
        <v/>
      </c>
      <c r="I7049" s="27" t="str">
        <f aca="false">IF(A7049="","",G7049-H7049)</f>
        <v/>
      </c>
      <c r="J7049" s="27" t="str">
        <f aca="false">IF(A7049="","",IF(C7049=$O$2,G7049,0))</f>
        <v/>
      </c>
    </row>
    <row r="7050" customFormat="false" ht="15" hidden="false" customHeight="false" outlineLevel="0" collapsed="false">
      <c r="A7050" s="25" t="str">
        <f aca="false">IF(ROW()-6&lt;=$O$3,ROW()-6,"")</f>
        <v/>
      </c>
      <c r="B7050" s="25" t="str">
        <f aca="false">IF(A7050="","",INT((A7050-1)/$O$2)+1)</f>
        <v/>
      </c>
      <c r="C7050" s="25" t="str">
        <f aca="false">IF(A7050="","",MOD(A7050-1,$O$2)+1)</f>
        <v/>
      </c>
      <c r="D7050" s="27" t="str">
        <f aca="false">IF(A7050="","",IF(A7050=1,Calculadora!$D$5,G7049))</f>
        <v/>
      </c>
      <c r="E7050" s="27" t="str">
        <f aca="false">IF(A7050="","",IF($O$9=1,IF(MOD(C7050-1,$O$8)=0,Calculadora!$D$6*(1+Calculadora!$D$7)^(B7050-1),0),IF(MOD(C7050,$O$8)=0,Calculadora!$D$6*(1+Calculadora!$D$7)^(B7050-1),0)))</f>
        <v/>
      </c>
      <c r="F7050" s="27" t="str">
        <f aca="false">IF(A7050="","",(D7050+IF($O$9=1,E7050,0))*$O$7)</f>
        <v/>
      </c>
      <c r="G7050" s="27" t="str">
        <f aca="false">IF(A7050="","",D7050+E7050+F7050)</f>
        <v/>
      </c>
      <c r="H7050" s="27" t="str">
        <f aca="false">IF(A7050="","",Calculadora!$D$5+SUM($E$7:E7050))</f>
        <v/>
      </c>
      <c r="I7050" s="27" t="str">
        <f aca="false">IF(A7050="","",G7050-H7050)</f>
        <v/>
      </c>
      <c r="J7050" s="27" t="str">
        <f aca="false">IF(A7050="","",IF(C7050=$O$2,G7050,0))</f>
        <v/>
      </c>
    </row>
    <row r="7051" customFormat="false" ht="15" hidden="false" customHeight="false" outlineLevel="0" collapsed="false">
      <c r="A7051" s="25" t="str">
        <f aca="false">IF(ROW()-6&lt;=$O$3,ROW()-6,"")</f>
        <v/>
      </c>
      <c r="B7051" s="25" t="str">
        <f aca="false">IF(A7051="","",INT((A7051-1)/$O$2)+1)</f>
        <v/>
      </c>
      <c r="C7051" s="25" t="str">
        <f aca="false">IF(A7051="","",MOD(A7051-1,$O$2)+1)</f>
        <v/>
      </c>
      <c r="D7051" s="27" t="str">
        <f aca="false">IF(A7051="","",IF(A7051=1,Calculadora!$D$5,G7050))</f>
        <v/>
      </c>
      <c r="E7051" s="27" t="str">
        <f aca="false">IF(A7051="","",IF($O$9=1,IF(MOD(C7051-1,$O$8)=0,Calculadora!$D$6*(1+Calculadora!$D$7)^(B7051-1),0),IF(MOD(C7051,$O$8)=0,Calculadora!$D$6*(1+Calculadora!$D$7)^(B7051-1),0)))</f>
        <v/>
      </c>
      <c r="F7051" s="27" t="str">
        <f aca="false">IF(A7051="","",(D7051+IF($O$9=1,E7051,0))*$O$7)</f>
        <v/>
      </c>
      <c r="G7051" s="27" t="str">
        <f aca="false">IF(A7051="","",D7051+E7051+F7051)</f>
        <v/>
      </c>
      <c r="H7051" s="27" t="str">
        <f aca="false">IF(A7051="","",Calculadora!$D$5+SUM($E$7:E7051))</f>
        <v/>
      </c>
      <c r="I7051" s="27" t="str">
        <f aca="false">IF(A7051="","",G7051-H7051)</f>
        <v/>
      </c>
      <c r="J7051" s="27" t="str">
        <f aca="false">IF(A7051="","",IF(C7051=$O$2,G7051,0))</f>
        <v/>
      </c>
    </row>
    <row r="7052" customFormat="false" ht="15" hidden="false" customHeight="false" outlineLevel="0" collapsed="false">
      <c r="A7052" s="25" t="str">
        <f aca="false">IF(ROW()-6&lt;=$O$3,ROW()-6,"")</f>
        <v/>
      </c>
      <c r="B7052" s="25" t="str">
        <f aca="false">IF(A7052="","",INT((A7052-1)/$O$2)+1)</f>
        <v/>
      </c>
      <c r="C7052" s="25" t="str">
        <f aca="false">IF(A7052="","",MOD(A7052-1,$O$2)+1)</f>
        <v/>
      </c>
      <c r="D7052" s="27" t="str">
        <f aca="false">IF(A7052="","",IF(A7052=1,Calculadora!$D$5,G7051))</f>
        <v/>
      </c>
      <c r="E7052" s="27" t="str">
        <f aca="false">IF(A7052="","",IF($O$9=1,IF(MOD(C7052-1,$O$8)=0,Calculadora!$D$6*(1+Calculadora!$D$7)^(B7052-1),0),IF(MOD(C7052,$O$8)=0,Calculadora!$D$6*(1+Calculadora!$D$7)^(B7052-1),0)))</f>
        <v/>
      </c>
      <c r="F7052" s="27" t="str">
        <f aca="false">IF(A7052="","",(D7052+IF($O$9=1,E7052,0))*$O$7)</f>
        <v/>
      </c>
      <c r="G7052" s="27" t="str">
        <f aca="false">IF(A7052="","",D7052+E7052+F7052)</f>
        <v/>
      </c>
      <c r="H7052" s="27" t="str">
        <f aca="false">IF(A7052="","",Calculadora!$D$5+SUM($E$7:E7052))</f>
        <v/>
      </c>
      <c r="I7052" s="27" t="str">
        <f aca="false">IF(A7052="","",G7052-H7052)</f>
        <v/>
      </c>
      <c r="J7052" s="27" t="str">
        <f aca="false">IF(A7052="","",IF(C7052=$O$2,G7052,0))</f>
        <v/>
      </c>
    </row>
    <row r="7053" customFormat="false" ht="15" hidden="false" customHeight="false" outlineLevel="0" collapsed="false">
      <c r="A7053" s="25" t="str">
        <f aca="false">IF(ROW()-6&lt;=$O$3,ROW()-6,"")</f>
        <v/>
      </c>
      <c r="B7053" s="25" t="str">
        <f aca="false">IF(A7053="","",INT((A7053-1)/$O$2)+1)</f>
        <v/>
      </c>
      <c r="C7053" s="25" t="str">
        <f aca="false">IF(A7053="","",MOD(A7053-1,$O$2)+1)</f>
        <v/>
      </c>
      <c r="D7053" s="27" t="str">
        <f aca="false">IF(A7053="","",IF(A7053=1,Calculadora!$D$5,G7052))</f>
        <v/>
      </c>
      <c r="E7053" s="27" t="str">
        <f aca="false">IF(A7053="","",IF($O$9=1,IF(MOD(C7053-1,$O$8)=0,Calculadora!$D$6*(1+Calculadora!$D$7)^(B7053-1),0),IF(MOD(C7053,$O$8)=0,Calculadora!$D$6*(1+Calculadora!$D$7)^(B7053-1),0)))</f>
        <v/>
      </c>
      <c r="F7053" s="27" t="str">
        <f aca="false">IF(A7053="","",(D7053+IF($O$9=1,E7053,0))*$O$7)</f>
        <v/>
      </c>
      <c r="G7053" s="27" t="str">
        <f aca="false">IF(A7053="","",D7053+E7053+F7053)</f>
        <v/>
      </c>
      <c r="H7053" s="27" t="str">
        <f aca="false">IF(A7053="","",Calculadora!$D$5+SUM($E$7:E7053))</f>
        <v/>
      </c>
      <c r="I7053" s="27" t="str">
        <f aca="false">IF(A7053="","",G7053-H7053)</f>
        <v/>
      </c>
      <c r="J7053" s="27" t="str">
        <f aca="false">IF(A7053="","",IF(C7053=$O$2,G7053,0))</f>
        <v/>
      </c>
    </row>
    <row r="7054" customFormat="false" ht="15" hidden="false" customHeight="false" outlineLevel="0" collapsed="false">
      <c r="A7054" s="25" t="str">
        <f aca="false">IF(ROW()-6&lt;=$O$3,ROW()-6,"")</f>
        <v/>
      </c>
      <c r="B7054" s="25" t="str">
        <f aca="false">IF(A7054="","",INT((A7054-1)/$O$2)+1)</f>
        <v/>
      </c>
      <c r="C7054" s="25" t="str">
        <f aca="false">IF(A7054="","",MOD(A7054-1,$O$2)+1)</f>
        <v/>
      </c>
      <c r="D7054" s="27" t="str">
        <f aca="false">IF(A7054="","",IF(A7054=1,Calculadora!$D$5,G7053))</f>
        <v/>
      </c>
      <c r="E7054" s="27" t="str">
        <f aca="false">IF(A7054="","",IF($O$9=1,IF(MOD(C7054-1,$O$8)=0,Calculadora!$D$6*(1+Calculadora!$D$7)^(B7054-1),0),IF(MOD(C7054,$O$8)=0,Calculadora!$D$6*(1+Calculadora!$D$7)^(B7054-1),0)))</f>
        <v/>
      </c>
      <c r="F7054" s="27" t="str">
        <f aca="false">IF(A7054="","",(D7054+IF($O$9=1,E7054,0))*$O$7)</f>
        <v/>
      </c>
      <c r="G7054" s="27" t="str">
        <f aca="false">IF(A7054="","",D7054+E7054+F7054)</f>
        <v/>
      </c>
      <c r="H7054" s="27" t="str">
        <f aca="false">IF(A7054="","",Calculadora!$D$5+SUM($E$7:E7054))</f>
        <v/>
      </c>
      <c r="I7054" s="27" t="str">
        <f aca="false">IF(A7054="","",G7054-H7054)</f>
        <v/>
      </c>
      <c r="J7054" s="27" t="str">
        <f aca="false">IF(A7054="","",IF(C7054=$O$2,G7054,0))</f>
        <v/>
      </c>
    </row>
    <row r="7055" customFormat="false" ht="15" hidden="false" customHeight="false" outlineLevel="0" collapsed="false">
      <c r="A7055" s="25" t="str">
        <f aca="false">IF(ROW()-6&lt;=$O$3,ROW()-6,"")</f>
        <v/>
      </c>
      <c r="B7055" s="25" t="str">
        <f aca="false">IF(A7055="","",INT((A7055-1)/$O$2)+1)</f>
        <v/>
      </c>
      <c r="C7055" s="25" t="str">
        <f aca="false">IF(A7055="","",MOD(A7055-1,$O$2)+1)</f>
        <v/>
      </c>
      <c r="D7055" s="27" t="str">
        <f aca="false">IF(A7055="","",IF(A7055=1,Calculadora!$D$5,G7054))</f>
        <v/>
      </c>
      <c r="E7055" s="27" t="str">
        <f aca="false">IF(A7055="","",IF($O$9=1,IF(MOD(C7055-1,$O$8)=0,Calculadora!$D$6*(1+Calculadora!$D$7)^(B7055-1),0),IF(MOD(C7055,$O$8)=0,Calculadora!$D$6*(1+Calculadora!$D$7)^(B7055-1),0)))</f>
        <v/>
      </c>
      <c r="F7055" s="27" t="str">
        <f aca="false">IF(A7055="","",(D7055+IF($O$9=1,E7055,0))*$O$7)</f>
        <v/>
      </c>
      <c r="G7055" s="27" t="str">
        <f aca="false">IF(A7055="","",D7055+E7055+F7055)</f>
        <v/>
      </c>
      <c r="H7055" s="27" t="str">
        <f aca="false">IF(A7055="","",Calculadora!$D$5+SUM($E$7:E7055))</f>
        <v/>
      </c>
      <c r="I7055" s="27" t="str">
        <f aca="false">IF(A7055="","",G7055-H7055)</f>
        <v/>
      </c>
      <c r="J7055" s="27" t="str">
        <f aca="false">IF(A7055="","",IF(C7055=$O$2,G7055,0))</f>
        <v/>
      </c>
    </row>
    <row r="7056" customFormat="false" ht="15" hidden="false" customHeight="false" outlineLevel="0" collapsed="false">
      <c r="A7056" s="25" t="str">
        <f aca="false">IF(ROW()-6&lt;=$O$3,ROW()-6,"")</f>
        <v/>
      </c>
      <c r="B7056" s="25" t="str">
        <f aca="false">IF(A7056="","",INT((A7056-1)/$O$2)+1)</f>
        <v/>
      </c>
      <c r="C7056" s="25" t="str">
        <f aca="false">IF(A7056="","",MOD(A7056-1,$O$2)+1)</f>
        <v/>
      </c>
      <c r="D7056" s="27" t="str">
        <f aca="false">IF(A7056="","",IF(A7056=1,Calculadora!$D$5,G7055))</f>
        <v/>
      </c>
      <c r="E7056" s="27" t="str">
        <f aca="false">IF(A7056="","",IF($O$9=1,IF(MOD(C7056-1,$O$8)=0,Calculadora!$D$6*(1+Calculadora!$D$7)^(B7056-1),0),IF(MOD(C7056,$O$8)=0,Calculadora!$D$6*(1+Calculadora!$D$7)^(B7056-1),0)))</f>
        <v/>
      </c>
      <c r="F7056" s="27" t="str">
        <f aca="false">IF(A7056="","",(D7056+IF($O$9=1,E7056,0))*$O$7)</f>
        <v/>
      </c>
      <c r="G7056" s="27" t="str">
        <f aca="false">IF(A7056="","",D7056+E7056+F7056)</f>
        <v/>
      </c>
      <c r="H7056" s="27" t="str">
        <f aca="false">IF(A7056="","",Calculadora!$D$5+SUM($E$7:E7056))</f>
        <v/>
      </c>
      <c r="I7056" s="27" t="str">
        <f aca="false">IF(A7056="","",G7056-H7056)</f>
        <v/>
      </c>
      <c r="J7056" s="27" t="str">
        <f aca="false">IF(A7056="","",IF(C7056=$O$2,G7056,0))</f>
        <v/>
      </c>
    </row>
    <row r="7057" customFormat="false" ht="15" hidden="false" customHeight="false" outlineLevel="0" collapsed="false">
      <c r="A7057" s="25" t="str">
        <f aca="false">IF(ROW()-6&lt;=$O$3,ROW()-6,"")</f>
        <v/>
      </c>
      <c r="B7057" s="25" t="str">
        <f aca="false">IF(A7057="","",INT((A7057-1)/$O$2)+1)</f>
        <v/>
      </c>
      <c r="C7057" s="25" t="str">
        <f aca="false">IF(A7057="","",MOD(A7057-1,$O$2)+1)</f>
        <v/>
      </c>
      <c r="D7057" s="27" t="str">
        <f aca="false">IF(A7057="","",IF(A7057=1,Calculadora!$D$5,G7056))</f>
        <v/>
      </c>
      <c r="E7057" s="27" t="str">
        <f aca="false">IF(A7057="","",IF($O$9=1,IF(MOD(C7057-1,$O$8)=0,Calculadora!$D$6*(1+Calculadora!$D$7)^(B7057-1),0),IF(MOD(C7057,$O$8)=0,Calculadora!$D$6*(1+Calculadora!$D$7)^(B7057-1),0)))</f>
        <v/>
      </c>
      <c r="F7057" s="27" t="str">
        <f aca="false">IF(A7057="","",(D7057+IF($O$9=1,E7057,0))*$O$7)</f>
        <v/>
      </c>
      <c r="G7057" s="27" t="str">
        <f aca="false">IF(A7057="","",D7057+E7057+F7057)</f>
        <v/>
      </c>
      <c r="H7057" s="27" t="str">
        <f aca="false">IF(A7057="","",Calculadora!$D$5+SUM($E$7:E7057))</f>
        <v/>
      </c>
      <c r="I7057" s="27" t="str">
        <f aca="false">IF(A7057="","",G7057-H7057)</f>
        <v/>
      </c>
      <c r="J7057" s="27" t="str">
        <f aca="false">IF(A7057="","",IF(C7057=$O$2,G7057,0))</f>
        <v/>
      </c>
    </row>
    <row r="7058" customFormat="false" ht="15" hidden="false" customHeight="false" outlineLevel="0" collapsed="false">
      <c r="A7058" s="25" t="str">
        <f aca="false">IF(ROW()-6&lt;=$O$3,ROW()-6,"")</f>
        <v/>
      </c>
      <c r="B7058" s="25" t="str">
        <f aca="false">IF(A7058="","",INT((A7058-1)/$O$2)+1)</f>
        <v/>
      </c>
      <c r="C7058" s="25" t="str">
        <f aca="false">IF(A7058="","",MOD(A7058-1,$O$2)+1)</f>
        <v/>
      </c>
      <c r="D7058" s="27" t="str">
        <f aca="false">IF(A7058="","",IF(A7058=1,Calculadora!$D$5,G7057))</f>
        <v/>
      </c>
      <c r="E7058" s="27" t="str">
        <f aca="false">IF(A7058="","",IF($O$9=1,IF(MOD(C7058-1,$O$8)=0,Calculadora!$D$6*(1+Calculadora!$D$7)^(B7058-1),0),IF(MOD(C7058,$O$8)=0,Calculadora!$D$6*(1+Calculadora!$D$7)^(B7058-1),0)))</f>
        <v/>
      </c>
      <c r="F7058" s="27" t="str">
        <f aca="false">IF(A7058="","",(D7058+IF($O$9=1,E7058,0))*$O$7)</f>
        <v/>
      </c>
      <c r="G7058" s="27" t="str">
        <f aca="false">IF(A7058="","",D7058+E7058+F7058)</f>
        <v/>
      </c>
      <c r="H7058" s="27" t="str">
        <f aca="false">IF(A7058="","",Calculadora!$D$5+SUM($E$7:E7058))</f>
        <v/>
      </c>
      <c r="I7058" s="27" t="str">
        <f aca="false">IF(A7058="","",G7058-H7058)</f>
        <v/>
      </c>
      <c r="J7058" s="27" t="str">
        <f aca="false">IF(A7058="","",IF(C7058=$O$2,G7058,0))</f>
        <v/>
      </c>
    </row>
    <row r="7059" customFormat="false" ht="15" hidden="false" customHeight="false" outlineLevel="0" collapsed="false">
      <c r="A7059" s="25" t="str">
        <f aca="false">IF(ROW()-6&lt;=$O$3,ROW()-6,"")</f>
        <v/>
      </c>
      <c r="B7059" s="25" t="str">
        <f aca="false">IF(A7059="","",INT((A7059-1)/$O$2)+1)</f>
        <v/>
      </c>
      <c r="C7059" s="25" t="str">
        <f aca="false">IF(A7059="","",MOD(A7059-1,$O$2)+1)</f>
        <v/>
      </c>
      <c r="D7059" s="27" t="str">
        <f aca="false">IF(A7059="","",IF(A7059=1,Calculadora!$D$5,G7058))</f>
        <v/>
      </c>
      <c r="E7059" s="27" t="str">
        <f aca="false">IF(A7059="","",IF($O$9=1,IF(MOD(C7059-1,$O$8)=0,Calculadora!$D$6*(1+Calculadora!$D$7)^(B7059-1),0),IF(MOD(C7059,$O$8)=0,Calculadora!$D$6*(1+Calculadora!$D$7)^(B7059-1),0)))</f>
        <v/>
      </c>
      <c r="F7059" s="27" t="str">
        <f aca="false">IF(A7059="","",(D7059+IF($O$9=1,E7059,0))*$O$7)</f>
        <v/>
      </c>
      <c r="G7059" s="27" t="str">
        <f aca="false">IF(A7059="","",D7059+E7059+F7059)</f>
        <v/>
      </c>
      <c r="H7059" s="27" t="str">
        <f aca="false">IF(A7059="","",Calculadora!$D$5+SUM($E$7:E7059))</f>
        <v/>
      </c>
      <c r="I7059" s="27" t="str">
        <f aca="false">IF(A7059="","",G7059-H7059)</f>
        <v/>
      </c>
      <c r="J7059" s="27" t="str">
        <f aca="false">IF(A7059="","",IF(C7059=$O$2,G7059,0))</f>
        <v/>
      </c>
    </row>
    <row r="7060" customFormat="false" ht="15" hidden="false" customHeight="false" outlineLevel="0" collapsed="false">
      <c r="A7060" s="25" t="str">
        <f aca="false">IF(ROW()-6&lt;=$O$3,ROW()-6,"")</f>
        <v/>
      </c>
      <c r="B7060" s="25" t="str">
        <f aca="false">IF(A7060="","",INT((A7060-1)/$O$2)+1)</f>
        <v/>
      </c>
      <c r="C7060" s="25" t="str">
        <f aca="false">IF(A7060="","",MOD(A7060-1,$O$2)+1)</f>
        <v/>
      </c>
      <c r="D7060" s="27" t="str">
        <f aca="false">IF(A7060="","",IF(A7060=1,Calculadora!$D$5,G7059))</f>
        <v/>
      </c>
      <c r="E7060" s="27" t="str">
        <f aca="false">IF(A7060="","",IF($O$9=1,IF(MOD(C7060-1,$O$8)=0,Calculadora!$D$6*(1+Calculadora!$D$7)^(B7060-1),0),IF(MOD(C7060,$O$8)=0,Calculadora!$D$6*(1+Calculadora!$D$7)^(B7060-1),0)))</f>
        <v/>
      </c>
      <c r="F7060" s="27" t="str">
        <f aca="false">IF(A7060="","",(D7060+IF($O$9=1,E7060,0))*$O$7)</f>
        <v/>
      </c>
      <c r="G7060" s="27" t="str">
        <f aca="false">IF(A7060="","",D7060+E7060+F7060)</f>
        <v/>
      </c>
      <c r="H7060" s="27" t="str">
        <f aca="false">IF(A7060="","",Calculadora!$D$5+SUM($E$7:E7060))</f>
        <v/>
      </c>
      <c r="I7060" s="27" t="str">
        <f aca="false">IF(A7060="","",G7060-H7060)</f>
        <v/>
      </c>
      <c r="J7060" s="27" t="str">
        <f aca="false">IF(A7060="","",IF(C7060=$O$2,G7060,0))</f>
        <v/>
      </c>
    </row>
    <row r="7061" customFormat="false" ht="15" hidden="false" customHeight="false" outlineLevel="0" collapsed="false">
      <c r="A7061" s="25" t="str">
        <f aca="false">IF(ROW()-6&lt;=$O$3,ROW()-6,"")</f>
        <v/>
      </c>
      <c r="B7061" s="25" t="str">
        <f aca="false">IF(A7061="","",INT((A7061-1)/$O$2)+1)</f>
        <v/>
      </c>
      <c r="C7061" s="25" t="str">
        <f aca="false">IF(A7061="","",MOD(A7061-1,$O$2)+1)</f>
        <v/>
      </c>
      <c r="D7061" s="27" t="str">
        <f aca="false">IF(A7061="","",IF(A7061=1,Calculadora!$D$5,G7060))</f>
        <v/>
      </c>
      <c r="E7061" s="27" t="str">
        <f aca="false">IF(A7061="","",IF($O$9=1,IF(MOD(C7061-1,$O$8)=0,Calculadora!$D$6*(1+Calculadora!$D$7)^(B7061-1),0),IF(MOD(C7061,$O$8)=0,Calculadora!$D$6*(1+Calculadora!$D$7)^(B7061-1),0)))</f>
        <v/>
      </c>
      <c r="F7061" s="27" t="str">
        <f aca="false">IF(A7061="","",(D7061+IF($O$9=1,E7061,0))*$O$7)</f>
        <v/>
      </c>
      <c r="G7061" s="27" t="str">
        <f aca="false">IF(A7061="","",D7061+E7061+F7061)</f>
        <v/>
      </c>
      <c r="H7061" s="27" t="str">
        <f aca="false">IF(A7061="","",Calculadora!$D$5+SUM($E$7:E7061))</f>
        <v/>
      </c>
      <c r="I7061" s="27" t="str">
        <f aca="false">IF(A7061="","",G7061-H7061)</f>
        <v/>
      </c>
      <c r="J7061" s="27" t="str">
        <f aca="false">IF(A7061="","",IF(C7061=$O$2,G7061,0))</f>
        <v/>
      </c>
    </row>
    <row r="7062" customFormat="false" ht="15" hidden="false" customHeight="false" outlineLevel="0" collapsed="false">
      <c r="A7062" s="25" t="str">
        <f aca="false">IF(ROW()-6&lt;=$O$3,ROW()-6,"")</f>
        <v/>
      </c>
      <c r="B7062" s="25" t="str">
        <f aca="false">IF(A7062="","",INT((A7062-1)/$O$2)+1)</f>
        <v/>
      </c>
      <c r="C7062" s="25" t="str">
        <f aca="false">IF(A7062="","",MOD(A7062-1,$O$2)+1)</f>
        <v/>
      </c>
      <c r="D7062" s="27" t="str">
        <f aca="false">IF(A7062="","",IF(A7062=1,Calculadora!$D$5,G7061))</f>
        <v/>
      </c>
      <c r="E7062" s="27" t="str">
        <f aca="false">IF(A7062="","",IF($O$9=1,IF(MOD(C7062-1,$O$8)=0,Calculadora!$D$6*(1+Calculadora!$D$7)^(B7062-1),0),IF(MOD(C7062,$O$8)=0,Calculadora!$D$6*(1+Calculadora!$D$7)^(B7062-1),0)))</f>
        <v/>
      </c>
      <c r="F7062" s="27" t="str">
        <f aca="false">IF(A7062="","",(D7062+IF($O$9=1,E7062,0))*$O$7)</f>
        <v/>
      </c>
      <c r="G7062" s="27" t="str">
        <f aca="false">IF(A7062="","",D7062+E7062+F7062)</f>
        <v/>
      </c>
      <c r="H7062" s="27" t="str">
        <f aca="false">IF(A7062="","",Calculadora!$D$5+SUM($E$7:E7062))</f>
        <v/>
      </c>
      <c r="I7062" s="27" t="str">
        <f aca="false">IF(A7062="","",G7062-H7062)</f>
        <v/>
      </c>
      <c r="J7062" s="27" t="str">
        <f aca="false">IF(A7062="","",IF(C7062=$O$2,G7062,0))</f>
        <v/>
      </c>
    </row>
    <row r="7063" customFormat="false" ht="15" hidden="false" customHeight="false" outlineLevel="0" collapsed="false">
      <c r="A7063" s="25" t="str">
        <f aca="false">IF(ROW()-6&lt;=$O$3,ROW()-6,"")</f>
        <v/>
      </c>
      <c r="B7063" s="25" t="str">
        <f aca="false">IF(A7063="","",INT((A7063-1)/$O$2)+1)</f>
        <v/>
      </c>
      <c r="C7063" s="25" t="str">
        <f aca="false">IF(A7063="","",MOD(A7063-1,$O$2)+1)</f>
        <v/>
      </c>
      <c r="D7063" s="27" t="str">
        <f aca="false">IF(A7063="","",IF(A7063=1,Calculadora!$D$5,G7062))</f>
        <v/>
      </c>
      <c r="E7063" s="27" t="str">
        <f aca="false">IF(A7063="","",IF($O$9=1,IF(MOD(C7063-1,$O$8)=0,Calculadora!$D$6*(1+Calculadora!$D$7)^(B7063-1),0),IF(MOD(C7063,$O$8)=0,Calculadora!$D$6*(1+Calculadora!$D$7)^(B7063-1),0)))</f>
        <v/>
      </c>
      <c r="F7063" s="27" t="str">
        <f aca="false">IF(A7063="","",(D7063+IF($O$9=1,E7063,0))*$O$7)</f>
        <v/>
      </c>
      <c r="G7063" s="27" t="str">
        <f aca="false">IF(A7063="","",D7063+E7063+F7063)</f>
        <v/>
      </c>
      <c r="H7063" s="27" t="str">
        <f aca="false">IF(A7063="","",Calculadora!$D$5+SUM($E$7:E7063))</f>
        <v/>
      </c>
      <c r="I7063" s="27" t="str">
        <f aca="false">IF(A7063="","",G7063-H7063)</f>
        <v/>
      </c>
      <c r="J7063" s="27" t="str">
        <f aca="false">IF(A7063="","",IF(C7063=$O$2,G7063,0))</f>
        <v/>
      </c>
    </row>
    <row r="7064" customFormat="false" ht="15" hidden="false" customHeight="false" outlineLevel="0" collapsed="false">
      <c r="A7064" s="25" t="str">
        <f aca="false">IF(ROW()-6&lt;=$O$3,ROW()-6,"")</f>
        <v/>
      </c>
      <c r="B7064" s="25" t="str">
        <f aca="false">IF(A7064="","",INT((A7064-1)/$O$2)+1)</f>
        <v/>
      </c>
      <c r="C7064" s="25" t="str">
        <f aca="false">IF(A7064="","",MOD(A7064-1,$O$2)+1)</f>
        <v/>
      </c>
      <c r="D7064" s="27" t="str">
        <f aca="false">IF(A7064="","",IF(A7064=1,Calculadora!$D$5,G7063))</f>
        <v/>
      </c>
      <c r="E7064" s="27" t="str">
        <f aca="false">IF(A7064="","",IF($O$9=1,IF(MOD(C7064-1,$O$8)=0,Calculadora!$D$6*(1+Calculadora!$D$7)^(B7064-1),0),IF(MOD(C7064,$O$8)=0,Calculadora!$D$6*(1+Calculadora!$D$7)^(B7064-1),0)))</f>
        <v/>
      </c>
      <c r="F7064" s="27" t="str">
        <f aca="false">IF(A7064="","",(D7064+IF($O$9=1,E7064,0))*$O$7)</f>
        <v/>
      </c>
      <c r="G7064" s="27" t="str">
        <f aca="false">IF(A7064="","",D7064+E7064+F7064)</f>
        <v/>
      </c>
      <c r="H7064" s="27" t="str">
        <f aca="false">IF(A7064="","",Calculadora!$D$5+SUM($E$7:E7064))</f>
        <v/>
      </c>
      <c r="I7064" s="27" t="str">
        <f aca="false">IF(A7064="","",G7064-H7064)</f>
        <v/>
      </c>
      <c r="J7064" s="27" t="str">
        <f aca="false">IF(A7064="","",IF(C7064=$O$2,G7064,0))</f>
        <v/>
      </c>
    </row>
    <row r="7065" customFormat="false" ht="15" hidden="false" customHeight="false" outlineLevel="0" collapsed="false">
      <c r="A7065" s="25" t="str">
        <f aca="false">IF(ROW()-6&lt;=$O$3,ROW()-6,"")</f>
        <v/>
      </c>
      <c r="B7065" s="25" t="str">
        <f aca="false">IF(A7065="","",INT((A7065-1)/$O$2)+1)</f>
        <v/>
      </c>
      <c r="C7065" s="25" t="str">
        <f aca="false">IF(A7065="","",MOD(A7065-1,$O$2)+1)</f>
        <v/>
      </c>
      <c r="D7065" s="27" t="str">
        <f aca="false">IF(A7065="","",IF(A7065=1,Calculadora!$D$5,G7064))</f>
        <v/>
      </c>
      <c r="E7065" s="27" t="str">
        <f aca="false">IF(A7065="","",IF($O$9=1,IF(MOD(C7065-1,$O$8)=0,Calculadora!$D$6*(1+Calculadora!$D$7)^(B7065-1),0),IF(MOD(C7065,$O$8)=0,Calculadora!$D$6*(1+Calculadora!$D$7)^(B7065-1),0)))</f>
        <v/>
      </c>
      <c r="F7065" s="27" t="str">
        <f aca="false">IF(A7065="","",(D7065+IF($O$9=1,E7065,0))*$O$7)</f>
        <v/>
      </c>
      <c r="G7065" s="27" t="str">
        <f aca="false">IF(A7065="","",D7065+E7065+F7065)</f>
        <v/>
      </c>
      <c r="H7065" s="27" t="str">
        <f aca="false">IF(A7065="","",Calculadora!$D$5+SUM($E$7:E7065))</f>
        <v/>
      </c>
      <c r="I7065" s="27" t="str">
        <f aca="false">IF(A7065="","",G7065-H7065)</f>
        <v/>
      </c>
      <c r="J7065" s="27" t="str">
        <f aca="false">IF(A7065="","",IF(C7065=$O$2,G7065,0))</f>
        <v/>
      </c>
    </row>
    <row r="7066" customFormat="false" ht="15" hidden="false" customHeight="false" outlineLevel="0" collapsed="false">
      <c r="A7066" s="25" t="str">
        <f aca="false">IF(ROW()-6&lt;=$O$3,ROW()-6,"")</f>
        <v/>
      </c>
      <c r="B7066" s="25" t="str">
        <f aca="false">IF(A7066="","",INT((A7066-1)/$O$2)+1)</f>
        <v/>
      </c>
      <c r="C7066" s="25" t="str">
        <f aca="false">IF(A7066="","",MOD(A7066-1,$O$2)+1)</f>
        <v/>
      </c>
      <c r="D7066" s="27" t="str">
        <f aca="false">IF(A7066="","",IF(A7066=1,Calculadora!$D$5,G7065))</f>
        <v/>
      </c>
      <c r="E7066" s="27" t="str">
        <f aca="false">IF(A7066="","",IF($O$9=1,IF(MOD(C7066-1,$O$8)=0,Calculadora!$D$6*(1+Calculadora!$D$7)^(B7066-1),0),IF(MOD(C7066,$O$8)=0,Calculadora!$D$6*(1+Calculadora!$D$7)^(B7066-1),0)))</f>
        <v/>
      </c>
      <c r="F7066" s="27" t="str">
        <f aca="false">IF(A7066="","",(D7066+IF($O$9=1,E7066,0))*$O$7)</f>
        <v/>
      </c>
      <c r="G7066" s="27" t="str">
        <f aca="false">IF(A7066="","",D7066+E7066+F7066)</f>
        <v/>
      </c>
      <c r="H7066" s="27" t="str">
        <f aca="false">IF(A7066="","",Calculadora!$D$5+SUM($E$7:E7066))</f>
        <v/>
      </c>
      <c r="I7066" s="27" t="str">
        <f aca="false">IF(A7066="","",G7066-H7066)</f>
        <v/>
      </c>
      <c r="J7066" s="27" t="str">
        <f aca="false">IF(A7066="","",IF(C7066=$O$2,G7066,0))</f>
        <v/>
      </c>
    </row>
    <row r="7067" customFormat="false" ht="15" hidden="false" customHeight="false" outlineLevel="0" collapsed="false">
      <c r="A7067" s="25" t="str">
        <f aca="false">IF(ROW()-6&lt;=$O$3,ROW()-6,"")</f>
        <v/>
      </c>
      <c r="B7067" s="25" t="str">
        <f aca="false">IF(A7067="","",INT((A7067-1)/$O$2)+1)</f>
        <v/>
      </c>
      <c r="C7067" s="25" t="str">
        <f aca="false">IF(A7067="","",MOD(A7067-1,$O$2)+1)</f>
        <v/>
      </c>
      <c r="D7067" s="27" t="str">
        <f aca="false">IF(A7067="","",IF(A7067=1,Calculadora!$D$5,G7066))</f>
        <v/>
      </c>
      <c r="E7067" s="27" t="str">
        <f aca="false">IF(A7067="","",IF($O$9=1,IF(MOD(C7067-1,$O$8)=0,Calculadora!$D$6*(1+Calculadora!$D$7)^(B7067-1),0),IF(MOD(C7067,$O$8)=0,Calculadora!$D$6*(1+Calculadora!$D$7)^(B7067-1),0)))</f>
        <v/>
      </c>
      <c r="F7067" s="27" t="str">
        <f aca="false">IF(A7067="","",(D7067+IF($O$9=1,E7067,0))*$O$7)</f>
        <v/>
      </c>
      <c r="G7067" s="27" t="str">
        <f aca="false">IF(A7067="","",D7067+E7067+F7067)</f>
        <v/>
      </c>
      <c r="H7067" s="27" t="str">
        <f aca="false">IF(A7067="","",Calculadora!$D$5+SUM($E$7:E7067))</f>
        <v/>
      </c>
      <c r="I7067" s="27" t="str">
        <f aca="false">IF(A7067="","",G7067-H7067)</f>
        <v/>
      </c>
      <c r="J7067" s="27" t="str">
        <f aca="false">IF(A7067="","",IF(C7067=$O$2,G7067,0))</f>
        <v/>
      </c>
    </row>
    <row r="7068" customFormat="false" ht="15" hidden="false" customHeight="false" outlineLevel="0" collapsed="false">
      <c r="A7068" s="25" t="str">
        <f aca="false">IF(ROW()-6&lt;=$O$3,ROW()-6,"")</f>
        <v/>
      </c>
      <c r="B7068" s="25" t="str">
        <f aca="false">IF(A7068="","",INT((A7068-1)/$O$2)+1)</f>
        <v/>
      </c>
      <c r="C7068" s="25" t="str">
        <f aca="false">IF(A7068="","",MOD(A7068-1,$O$2)+1)</f>
        <v/>
      </c>
      <c r="D7068" s="27" t="str">
        <f aca="false">IF(A7068="","",IF(A7068=1,Calculadora!$D$5,G7067))</f>
        <v/>
      </c>
      <c r="E7068" s="27" t="str">
        <f aca="false">IF(A7068="","",IF($O$9=1,IF(MOD(C7068-1,$O$8)=0,Calculadora!$D$6*(1+Calculadora!$D$7)^(B7068-1),0),IF(MOD(C7068,$O$8)=0,Calculadora!$D$6*(1+Calculadora!$D$7)^(B7068-1),0)))</f>
        <v/>
      </c>
      <c r="F7068" s="27" t="str">
        <f aca="false">IF(A7068="","",(D7068+IF($O$9=1,E7068,0))*$O$7)</f>
        <v/>
      </c>
      <c r="G7068" s="27" t="str">
        <f aca="false">IF(A7068="","",D7068+E7068+F7068)</f>
        <v/>
      </c>
      <c r="H7068" s="27" t="str">
        <f aca="false">IF(A7068="","",Calculadora!$D$5+SUM($E$7:E7068))</f>
        <v/>
      </c>
      <c r="I7068" s="27" t="str">
        <f aca="false">IF(A7068="","",G7068-H7068)</f>
        <v/>
      </c>
      <c r="J7068" s="27" t="str">
        <f aca="false">IF(A7068="","",IF(C7068=$O$2,G7068,0))</f>
        <v/>
      </c>
    </row>
    <row r="7069" customFormat="false" ht="15" hidden="false" customHeight="false" outlineLevel="0" collapsed="false">
      <c r="A7069" s="25" t="str">
        <f aca="false">IF(ROW()-6&lt;=$O$3,ROW()-6,"")</f>
        <v/>
      </c>
      <c r="B7069" s="25" t="str">
        <f aca="false">IF(A7069="","",INT((A7069-1)/$O$2)+1)</f>
        <v/>
      </c>
      <c r="C7069" s="25" t="str">
        <f aca="false">IF(A7069="","",MOD(A7069-1,$O$2)+1)</f>
        <v/>
      </c>
      <c r="D7069" s="27" t="str">
        <f aca="false">IF(A7069="","",IF(A7069=1,Calculadora!$D$5,G7068))</f>
        <v/>
      </c>
      <c r="E7069" s="27" t="str">
        <f aca="false">IF(A7069="","",IF($O$9=1,IF(MOD(C7069-1,$O$8)=0,Calculadora!$D$6*(1+Calculadora!$D$7)^(B7069-1),0),IF(MOD(C7069,$O$8)=0,Calculadora!$D$6*(1+Calculadora!$D$7)^(B7069-1),0)))</f>
        <v/>
      </c>
      <c r="F7069" s="27" t="str">
        <f aca="false">IF(A7069="","",(D7069+IF($O$9=1,E7069,0))*$O$7)</f>
        <v/>
      </c>
      <c r="G7069" s="27" t="str">
        <f aca="false">IF(A7069="","",D7069+E7069+F7069)</f>
        <v/>
      </c>
      <c r="H7069" s="27" t="str">
        <f aca="false">IF(A7069="","",Calculadora!$D$5+SUM($E$7:E7069))</f>
        <v/>
      </c>
      <c r="I7069" s="27" t="str">
        <f aca="false">IF(A7069="","",G7069-H7069)</f>
        <v/>
      </c>
      <c r="J7069" s="27" t="str">
        <f aca="false">IF(A7069="","",IF(C7069=$O$2,G7069,0))</f>
        <v/>
      </c>
    </row>
    <row r="7070" customFormat="false" ht="15" hidden="false" customHeight="false" outlineLevel="0" collapsed="false">
      <c r="A7070" s="25" t="str">
        <f aca="false">IF(ROW()-6&lt;=$O$3,ROW()-6,"")</f>
        <v/>
      </c>
      <c r="B7070" s="25" t="str">
        <f aca="false">IF(A7070="","",INT((A7070-1)/$O$2)+1)</f>
        <v/>
      </c>
      <c r="C7070" s="25" t="str">
        <f aca="false">IF(A7070="","",MOD(A7070-1,$O$2)+1)</f>
        <v/>
      </c>
      <c r="D7070" s="27" t="str">
        <f aca="false">IF(A7070="","",IF(A7070=1,Calculadora!$D$5,G7069))</f>
        <v/>
      </c>
      <c r="E7070" s="27" t="str">
        <f aca="false">IF(A7070="","",IF($O$9=1,IF(MOD(C7070-1,$O$8)=0,Calculadora!$D$6*(1+Calculadora!$D$7)^(B7070-1),0),IF(MOD(C7070,$O$8)=0,Calculadora!$D$6*(1+Calculadora!$D$7)^(B7070-1),0)))</f>
        <v/>
      </c>
      <c r="F7070" s="27" t="str">
        <f aca="false">IF(A7070="","",(D7070+IF($O$9=1,E7070,0))*$O$7)</f>
        <v/>
      </c>
      <c r="G7070" s="27" t="str">
        <f aca="false">IF(A7070="","",D7070+E7070+F7070)</f>
        <v/>
      </c>
      <c r="H7070" s="27" t="str">
        <f aca="false">IF(A7070="","",Calculadora!$D$5+SUM($E$7:E7070))</f>
        <v/>
      </c>
      <c r="I7070" s="27" t="str">
        <f aca="false">IF(A7070="","",G7070-H7070)</f>
        <v/>
      </c>
      <c r="J7070" s="27" t="str">
        <f aca="false">IF(A7070="","",IF(C7070=$O$2,G7070,0))</f>
        <v/>
      </c>
    </row>
    <row r="7071" customFormat="false" ht="15" hidden="false" customHeight="false" outlineLevel="0" collapsed="false">
      <c r="A7071" s="25" t="str">
        <f aca="false">IF(ROW()-6&lt;=$O$3,ROW()-6,"")</f>
        <v/>
      </c>
      <c r="B7071" s="25" t="str">
        <f aca="false">IF(A7071="","",INT((A7071-1)/$O$2)+1)</f>
        <v/>
      </c>
      <c r="C7071" s="25" t="str">
        <f aca="false">IF(A7071="","",MOD(A7071-1,$O$2)+1)</f>
        <v/>
      </c>
      <c r="D7071" s="27" t="str">
        <f aca="false">IF(A7071="","",IF(A7071=1,Calculadora!$D$5,G7070))</f>
        <v/>
      </c>
      <c r="E7071" s="27" t="str">
        <f aca="false">IF(A7071="","",IF($O$9=1,IF(MOD(C7071-1,$O$8)=0,Calculadora!$D$6*(1+Calculadora!$D$7)^(B7071-1),0),IF(MOD(C7071,$O$8)=0,Calculadora!$D$6*(1+Calculadora!$D$7)^(B7071-1),0)))</f>
        <v/>
      </c>
      <c r="F7071" s="27" t="str">
        <f aca="false">IF(A7071="","",(D7071+IF($O$9=1,E7071,0))*$O$7)</f>
        <v/>
      </c>
      <c r="G7071" s="27" t="str">
        <f aca="false">IF(A7071="","",D7071+E7071+F7071)</f>
        <v/>
      </c>
      <c r="H7071" s="27" t="str">
        <f aca="false">IF(A7071="","",Calculadora!$D$5+SUM($E$7:E7071))</f>
        <v/>
      </c>
      <c r="I7071" s="27" t="str">
        <f aca="false">IF(A7071="","",G7071-H7071)</f>
        <v/>
      </c>
      <c r="J7071" s="27" t="str">
        <f aca="false">IF(A7071="","",IF(C7071=$O$2,G7071,0))</f>
        <v/>
      </c>
    </row>
    <row r="7072" customFormat="false" ht="15" hidden="false" customHeight="false" outlineLevel="0" collapsed="false">
      <c r="A7072" s="25" t="str">
        <f aca="false">IF(ROW()-6&lt;=$O$3,ROW()-6,"")</f>
        <v/>
      </c>
      <c r="B7072" s="25" t="str">
        <f aca="false">IF(A7072="","",INT((A7072-1)/$O$2)+1)</f>
        <v/>
      </c>
      <c r="C7072" s="25" t="str">
        <f aca="false">IF(A7072="","",MOD(A7072-1,$O$2)+1)</f>
        <v/>
      </c>
      <c r="D7072" s="27" t="str">
        <f aca="false">IF(A7072="","",IF(A7072=1,Calculadora!$D$5,G7071))</f>
        <v/>
      </c>
      <c r="E7072" s="27" t="str">
        <f aca="false">IF(A7072="","",IF($O$9=1,IF(MOD(C7072-1,$O$8)=0,Calculadora!$D$6*(1+Calculadora!$D$7)^(B7072-1),0),IF(MOD(C7072,$O$8)=0,Calculadora!$D$6*(1+Calculadora!$D$7)^(B7072-1),0)))</f>
        <v/>
      </c>
      <c r="F7072" s="27" t="str">
        <f aca="false">IF(A7072="","",(D7072+IF($O$9=1,E7072,0))*$O$7)</f>
        <v/>
      </c>
      <c r="G7072" s="27" t="str">
        <f aca="false">IF(A7072="","",D7072+E7072+F7072)</f>
        <v/>
      </c>
      <c r="H7072" s="27" t="str">
        <f aca="false">IF(A7072="","",Calculadora!$D$5+SUM($E$7:E7072))</f>
        <v/>
      </c>
      <c r="I7072" s="27" t="str">
        <f aca="false">IF(A7072="","",G7072-H7072)</f>
        <v/>
      </c>
      <c r="J7072" s="27" t="str">
        <f aca="false">IF(A7072="","",IF(C7072=$O$2,G7072,0))</f>
        <v/>
      </c>
    </row>
    <row r="7073" customFormat="false" ht="15" hidden="false" customHeight="false" outlineLevel="0" collapsed="false">
      <c r="A7073" s="25" t="str">
        <f aca="false">IF(ROW()-6&lt;=$O$3,ROW()-6,"")</f>
        <v/>
      </c>
      <c r="B7073" s="25" t="str">
        <f aca="false">IF(A7073="","",INT((A7073-1)/$O$2)+1)</f>
        <v/>
      </c>
      <c r="C7073" s="25" t="str">
        <f aca="false">IF(A7073="","",MOD(A7073-1,$O$2)+1)</f>
        <v/>
      </c>
      <c r="D7073" s="27" t="str">
        <f aca="false">IF(A7073="","",IF(A7073=1,Calculadora!$D$5,G7072))</f>
        <v/>
      </c>
      <c r="E7073" s="27" t="str">
        <f aca="false">IF(A7073="","",IF($O$9=1,IF(MOD(C7073-1,$O$8)=0,Calculadora!$D$6*(1+Calculadora!$D$7)^(B7073-1),0),IF(MOD(C7073,$O$8)=0,Calculadora!$D$6*(1+Calculadora!$D$7)^(B7073-1),0)))</f>
        <v/>
      </c>
      <c r="F7073" s="27" t="str">
        <f aca="false">IF(A7073="","",(D7073+IF($O$9=1,E7073,0))*$O$7)</f>
        <v/>
      </c>
      <c r="G7073" s="27" t="str">
        <f aca="false">IF(A7073="","",D7073+E7073+F7073)</f>
        <v/>
      </c>
      <c r="H7073" s="27" t="str">
        <f aca="false">IF(A7073="","",Calculadora!$D$5+SUM($E$7:E7073))</f>
        <v/>
      </c>
      <c r="I7073" s="27" t="str">
        <f aca="false">IF(A7073="","",G7073-H7073)</f>
        <v/>
      </c>
      <c r="J7073" s="27" t="str">
        <f aca="false">IF(A7073="","",IF(C7073=$O$2,G7073,0))</f>
        <v/>
      </c>
    </row>
    <row r="7074" customFormat="false" ht="15" hidden="false" customHeight="false" outlineLevel="0" collapsed="false">
      <c r="A7074" s="25" t="str">
        <f aca="false">IF(ROW()-6&lt;=$O$3,ROW()-6,"")</f>
        <v/>
      </c>
      <c r="B7074" s="25" t="str">
        <f aca="false">IF(A7074="","",INT((A7074-1)/$O$2)+1)</f>
        <v/>
      </c>
      <c r="C7074" s="25" t="str">
        <f aca="false">IF(A7074="","",MOD(A7074-1,$O$2)+1)</f>
        <v/>
      </c>
      <c r="D7074" s="27" t="str">
        <f aca="false">IF(A7074="","",IF(A7074=1,Calculadora!$D$5,G7073))</f>
        <v/>
      </c>
      <c r="E7074" s="27" t="str">
        <f aca="false">IF(A7074="","",IF($O$9=1,IF(MOD(C7074-1,$O$8)=0,Calculadora!$D$6*(1+Calculadora!$D$7)^(B7074-1),0),IF(MOD(C7074,$O$8)=0,Calculadora!$D$6*(1+Calculadora!$D$7)^(B7074-1),0)))</f>
        <v/>
      </c>
      <c r="F7074" s="27" t="str">
        <f aca="false">IF(A7074="","",(D7074+IF($O$9=1,E7074,0))*$O$7)</f>
        <v/>
      </c>
      <c r="G7074" s="27" t="str">
        <f aca="false">IF(A7074="","",D7074+E7074+F7074)</f>
        <v/>
      </c>
      <c r="H7074" s="27" t="str">
        <f aca="false">IF(A7074="","",Calculadora!$D$5+SUM($E$7:E7074))</f>
        <v/>
      </c>
      <c r="I7074" s="27" t="str">
        <f aca="false">IF(A7074="","",G7074-H7074)</f>
        <v/>
      </c>
      <c r="J7074" s="27" t="str">
        <f aca="false">IF(A7074="","",IF(C7074=$O$2,G7074,0))</f>
        <v/>
      </c>
    </row>
    <row r="7075" customFormat="false" ht="15" hidden="false" customHeight="false" outlineLevel="0" collapsed="false">
      <c r="A7075" s="25" t="str">
        <f aca="false">IF(ROW()-6&lt;=$O$3,ROW()-6,"")</f>
        <v/>
      </c>
      <c r="B7075" s="25" t="str">
        <f aca="false">IF(A7075="","",INT((A7075-1)/$O$2)+1)</f>
        <v/>
      </c>
      <c r="C7075" s="25" t="str">
        <f aca="false">IF(A7075="","",MOD(A7075-1,$O$2)+1)</f>
        <v/>
      </c>
      <c r="D7075" s="27" t="str">
        <f aca="false">IF(A7075="","",IF(A7075=1,Calculadora!$D$5,G7074))</f>
        <v/>
      </c>
      <c r="E7075" s="27" t="str">
        <f aca="false">IF(A7075="","",IF($O$9=1,IF(MOD(C7075-1,$O$8)=0,Calculadora!$D$6*(1+Calculadora!$D$7)^(B7075-1),0),IF(MOD(C7075,$O$8)=0,Calculadora!$D$6*(1+Calculadora!$D$7)^(B7075-1),0)))</f>
        <v/>
      </c>
      <c r="F7075" s="27" t="str">
        <f aca="false">IF(A7075="","",(D7075+IF($O$9=1,E7075,0))*$O$7)</f>
        <v/>
      </c>
      <c r="G7075" s="27" t="str">
        <f aca="false">IF(A7075="","",D7075+E7075+F7075)</f>
        <v/>
      </c>
      <c r="H7075" s="27" t="str">
        <f aca="false">IF(A7075="","",Calculadora!$D$5+SUM($E$7:E7075))</f>
        <v/>
      </c>
      <c r="I7075" s="27" t="str">
        <f aca="false">IF(A7075="","",G7075-H7075)</f>
        <v/>
      </c>
      <c r="J7075" s="27" t="str">
        <f aca="false">IF(A7075="","",IF(C7075=$O$2,G7075,0))</f>
        <v/>
      </c>
    </row>
    <row r="7076" customFormat="false" ht="15" hidden="false" customHeight="false" outlineLevel="0" collapsed="false">
      <c r="A7076" s="25" t="str">
        <f aca="false">IF(ROW()-6&lt;=$O$3,ROW()-6,"")</f>
        <v/>
      </c>
      <c r="B7076" s="25" t="str">
        <f aca="false">IF(A7076="","",INT((A7076-1)/$O$2)+1)</f>
        <v/>
      </c>
      <c r="C7076" s="25" t="str">
        <f aca="false">IF(A7076="","",MOD(A7076-1,$O$2)+1)</f>
        <v/>
      </c>
      <c r="D7076" s="27" t="str">
        <f aca="false">IF(A7076="","",IF(A7076=1,Calculadora!$D$5,G7075))</f>
        <v/>
      </c>
      <c r="E7076" s="27" t="str">
        <f aca="false">IF(A7076="","",IF($O$9=1,IF(MOD(C7076-1,$O$8)=0,Calculadora!$D$6*(1+Calculadora!$D$7)^(B7076-1),0),IF(MOD(C7076,$O$8)=0,Calculadora!$D$6*(1+Calculadora!$D$7)^(B7076-1),0)))</f>
        <v/>
      </c>
      <c r="F7076" s="27" t="str">
        <f aca="false">IF(A7076="","",(D7076+IF($O$9=1,E7076,0))*$O$7)</f>
        <v/>
      </c>
      <c r="G7076" s="27" t="str">
        <f aca="false">IF(A7076="","",D7076+E7076+F7076)</f>
        <v/>
      </c>
      <c r="H7076" s="27" t="str">
        <f aca="false">IF(A7076="","",Calculadora!$D$5+SUM($E$7:E7076))</f>
        <v/>
      </c>
      <c r="I7076" s="27" t="str">
        <f aca="false">IF(A7076="","",G7076-H7076)</f>
        <v/>
      </c>
      <c r="J7076" s="27" t="str">
        <f aca="false">IF(A7076="","",IF(C7076=$O$2,G7076,0))</f>
        <v/>
      </c>
    </row>
    <row r="7077" customFormat="false" ht="15" hidden="false" customHeight="false" outlineLevel="0" collapsed="false">
      <c r="A7077" s="25" t="str">
        <f aca="false">IF(ROW()-6&lt;=$O$3,ROW()-6,"")</f>
        <v/>
      </c>
      <c r="B7077" s="25" t="str">
        <f aca="false">IF(A7077="","",INT((A7077-1)/$O$2)+1)</f>
        <v/>
      </c>
      <c r="C7077" s="25" t="str">
        <f aca="false">IF(A7077="","",MOD(A7077-1,$O$2)+1)</f>
        <v/>
      </c>
      <c r="D7077" s="27" t="str">
        <f aca="false">IF(A7077="","",IF(A7077=1,Calculadora!$D$5,G7076))</f>
        <v/>
      </c>
      <c r="E7077" s="27" t="str">
        <f aca="false">IF(A7077="","",IF($O$9=1,IF(MOD(C7077-1,$O$8)=0,Calculadora!$D$6*(1+Calculadora!$D$7)^(B7077-1),0),IF(MOD(C7077,$O$8)=0,Calculadora!$D$6*(1+Calculadora!$D$7)^(B7077-1),0)))</f>
        <v/>
      </c>
      <c r="F7077" s="27" t="str">
        <f aca="false">IF(A7077="","",(D7077+IF($O$9=1,E7077,0))*$O$7)</f>
        <v/>
      </c>
      <c r="G7077" s="27" t="str">
        <f aca="false">IF(A7077="","",D7077+E7077+F7077)</f>
        <v/>
      </c>
      <c r="H7077" s="27" t="str">
        <f aca="false">IF(A7077="","",Calculadora!$D$5+SUM($E$7:E7077))</f>
        <v/>
      </c>
      <c r="I7077" s="27" t="str">
        <f aca="false">IF(A7077="","",G7077-H7077)</f>
        <v/>
      </c>
      <c r="J7077" s="27" t="str">
        <f aca="false">IF(A7077="","",IF(C7077=$O$2,G7077,0))</f>
        <v/>
      </c>
    </row>
    <row r="7078" customFormat="false" ht="15" hidden="false" customHeight="false" outlineLevel="0" collapsed="false">
      <c r="A7078" s="25" t="str">
        <f aca="false">IF(ROW()-6&lt;=$O$3,ROW()-6,"")</f>
        <v/>
      </c>
      <c r="B7078" s="25" t="str">
        <f aca="false">IF(A7078="","",INT((A7078-1)/$O$2)+1)</f>
        <v/>
      </c>
      <c r="C7078" s="25" t="str">
        <f aca="false">IF(A7078="","",MOD(A7078-1,$O$2)+1)</f>
        <v/>
      </c>
      <c r="D7078" s="27" t="str">
        <f aca="false">IF(A7078="","",IF(A7078=1,Calculadora!$D$5,G7077))</f>
        <v/>
      </c>
      <c r="E7078" s="27" t="str">
        <f aca="false">IF(A7078="","",IF($O$9=1,IF(MOD(C7078-1,$O$8)=0,Calculadora!$D$6*(1+Calculadora!$D$7)^(B7078-1),0),IF(MOD(C7078,$O$8)=0,Calculadora!$D$6*(1+Calculadora!$D$7)^(B7078-1),0)))</f>
        <v/>
      </c>
      <c r="F7078" s="27" t="str">
        <f aca="false">IF(A7078="","",(D7078+IF($O$9=1,E7078,0))*$O$7)</f>
        <v/>
      </c>
      <c r="G7078" s="27" t="str">
        <f aca="false">IF(A7078="","",D7078+E7078+F7078)</f>
        <v/>
      </c>
      <c r="H7078" s="27" t="str">
        <f aca="false">IF(A7078="","",Calculadora!$D$5+SUM($E$7:E7078))</f>
        <v/>
      </c>
      <c r="I7078" s="27" t="str">
        <f aca="false">IF(A7078="","",G7078-H7078)</f>
        <v/>
      </c>
      <c r="J7078" s="27" t="str">
        <f aca="false">IF(A7078="","",IF(C7078=$O$2,G7078,0))</f>
        <v/>
      </c>
    </row>
    <row r="7079" customFormat="false" ht="15" hidden="false" customHeight="false" outlineLevel="0" collapsed="false">
      <c r="A7079" s="25" t="str">
        <f aca="false">IF(ROW()-6&lt;=$O$3,ROW()-6,"")</f>
        <v/>
      </c>
      <c r="B7079" s="25" t="str">
        <f aca="false">IF(A7079="","",INT((A7079-1)/$O$2)+1)</f>
        <v/>
      </c>
      <c r="C7079" s="25" t="str">
        <f aca="false">IF(A7079="","",MOD(A7079-1,$O$2)+1)</f>
        <v/>
      </c>
      <c r="D7079" s="27" t="str">
        <f aca="false">IF(A7079="","",IF(A7079=1,Calculadora!$D$5,G7078))</f>
        <v/>
      </c>
      <c r="E7079" s="27" t="str">
        <f aca="false">IF(A7079="","",IF($O$9=1,IF(MOD(C7079-1,$O$8)=0,Calculadora!$D$6*(1+Calculadora!$D$7)^(B7079-1),0),IF(MOD(C7079,$O$8)=0,Calculadora!$D$6*(1+Calculadora!$D$7)^(B7079-1),0)))</f>
        <v/>
      </c>
      <c r="F7079" s="27" t="str">
        <f aca="false">IF(A7079="","",(D7079+IF($O$9=1,E7079,0))*$O$7)</f>
        <v/>
      </c>
      <c r="G7079" s="27" t="str">
        <f aca="false">IF(A7079="","",D7079+E7079+F7079)</f>
        <v/>
      </c>
      <c r="H7079" s="27" t="str">
        <f aca="false">IF(A7079="","",Calculadora!$D$5+SUM($E$7:E7079))</f>
        <v/>
      </c>
      <c r="I7079" s="27" t="str">
        <f aca="false">IF(A7079="","",G7079-H7079)</f>
        <v/>
      </c>
      <c r="J7079" s="27" t="str">
        <f aca="false">IF(A7079="","",IF(C7079=$O$2,G7079,0))</f>
        <v/>
      </c>
    </row>
    <row r="7080" customFormat="false" ht="15" hidden="false" customHeight="false" outlineLevel="0" collapsed="false">
      <c r="A7080" s="25" t="str">
        <f aca="false">IF(ROW()-6&lt;=$O$3,ROW()-6,"")</f>
        <v/>
      </c>
      <c r="B7080" s="25" t="str">
        <f aca="false">IF(A7080="","",INT((A7080-1)/$O$2)+1)</f>
        <v/>
      </c>
      <c r="C7080" s="25" t="str">
        <f aca="false">IF(A7080="","",MOD(A7080-1,$O$2)+1)</f>
        <v/>
      </c>
      <c r="D7080" s="27" t="str">
        <f aca="false">IF(A7080="","",IF(A7080=1,Calculadora!$D$5,G7079))</f>
        <v/>
      </c>
      <c r="E7080" s="27" t="str">
        <f aca="false">IF(A7080="","",IF($O$9=1,IF(MOD(C7080-1,$O$8)=0,Calculadora!$D$6*(1+Calculadora!$D$7)^(B7080-1),0),IF(MOD(C7080,$O$8)=0,Calculadora!$D$6*(1+Calculadora!$D$7)^(B7080-1),0)))</f>
        <v/>
      </c>
      <c r="F7080" s="27" t="str">
        <f aca="false">IF(A7080="","",(D7080+IF($O$9=1,E7080,0))*$O$7)</f>
        <v/>
      </c>
      <c r="G7080" s="27" t="str">
        <f aca="false">IF(A7080="","",D7080+E7080+F7080)</f>
        <v/>
      </c>
      <c r="H7080" s="27" t="str">
        <f aca="false">IF(A7080="","",Calculadora!$D$5+SUM($E$7:E7080))</f>
        <v/>
      </c>
      <c r="I7080" s="27" t="str">
        <f aca="false">IF(A7080="","",G7080-H7080)</f>
        <v/>
      </c>
      <c r="J7080" s="27" t="str">
        <f aca="false">IF(A7080="","",IF(C7080=$O$2,G7080,0))</f>
        <v/>
      </c>
    </row>
    <row r="7081" customFormat="false" ht="15" hidden="false" customHeight="false" outlineLevel="0" collapsed="false">
      <c r="A7081" s="25" t="str">
        <f aca="false">IF(ROW()-6&lt;=$O$3,ROW()-6,"")</f>
        <v/>
      </c>
      <c r="B7081" s="25" t="str">
        <f aca="false">IF(A7081="","",INT((A7081-1)/$O$2)+1)</f>
        <v/>
      </c>
      <c r="C7081" s="25" t="str">
        <f aca="false">IF(A7081="","",MOD(A7081-1,$O$2)+1)</f>
        <v/>
      </c>
      <c r="D7081" s="27" t="str">
        <f aca="false">IF(A7081="","",IF(A7081=1,Calculadora!$D$5,G7080))</f>
        <v/>
      </c>
      <c r="E7081" s="27" t="str">
        <f aca="false">IF(A7081="","",IF($O$9=1,IF(MOD(C7081-1,$O$8)=0,Calculadora!$D$6*(1+Calculadora!$D$7)^(B7081-1),0),IF(MOD(C7081,$O$8)=0,Calculadora!$D$6*(1+Calculadora!$D$7)^(B7081-1),0)))</f>
        <v/>
      </c>
      <c r="F7081" s="27" t="str">
        <f aca="false">IF(A7081="","",(D7081+IF($O$9=1,E7081,0))*$O$7)</f>
        <v/>
      </c>
      <c r="G7081" s="27" t="str">
        <f aca="false">IF(A7081="","",D7081+E7081+F7081)</f>
        <v/>
      </c>
      <c r="H7081" s="27" t="str">
        <f aca="false">IF(A7081="","",Calculadora!$D$5+SUM($E$7:E7081))</f>
        <v/>
      </c>
      <c r="I7081" s="27" t="str">
        <f aca="false">IF(A7081="","",G7081-H7081)</f>
        <v/>
      </c>
      <c r="J7081" s="27" t="str">
        <f aca="false">IF(A7081="","",IF(C7081=$O$2,G7081,0))</f>
        <v/>
      </c>
    </row>
    <row r="7082" customFormat="false" ht="15" hidden="false" customHeight="false" outlineLevel="0" collapsed="false">
      <c r="A7082" s="25" t="str">
        <f aca="false">IF(ROW()-6&lt;=$O$3,ROW()-6,"")</f>
        <v/>
      </c>
      <c r="B7082" s="25" t="str">
        <f aca="false">IF(A7082="","",INT((A7082-1)/$O$2)+1)</f>
        <v/>
      </c>
      <c r="C7082" s="25" t="str">
        <f aca="false">IF(A7082="","",MOD(A7082-1,$O$2)+1)</f>
        <v/>
      </c>
      <c r="D7082" s="27" t="str">
        <f aca="false">IF(A7082="","",IF(A7082=1,Calculadora!$D$5,G7081))</f>
        <v/>
      </c>
      <c r="E7082" s="27" t="str">
        <f aca="false">IF(A7082="","",IF($O$9=1,IF(MOD(C7082-1,$O$8)=0,Calculadora!$D$6*(1+Calculadora!$D$7)^(B7082-1),0),IF(MOD(C7082,$O$8)=0,Calculadora!$D$6*(1+Calculadora!$D$7)^(B7082-1),0)))</f>
        <v/>
      </c>
      <c r="F7082" s="27" t="str">
        <f aca="false">IF(A7082="","",(D7082+IF($O$9=1,E7082,0))*$O$7)</f>
        <v/>
      </c>
      <c r="G7082" s="27" t="str">
        <f aca="false">IF(A7082="","",D7082+E7082+F7082)</f>
        <v/>
      </c>
      <c r="H7082" s="27" t="str">
        <f aca="false">IF(A7082="","",Calculadora!$D$5+SUM($E$7:E7082))</f>
        <v/>
      </c>
      <c r="I7082" s="27" t="str">
        <f aca="false">IF(A7082="","",G7082-H7082)</f>
        <v/>
      </c>
      <c r="J7082" s="27" t="str">
        <f aca="false">IF(A7082="","",IF(C7082=$O$2,G7082,0))</f>
        <v/>
      </c>
    </row>
    <row r="7083" customFormat="false" ht="15" hidden="false" customHeight="false" outlineLevel="0" collapsed="false">
      <c r="A7083" s="25" t="str">
        <f aca="false">IF(ROW()-6&lt;=$O$3,ROW()-6,"")</f>
        <v/>
      </c>
      <c r="B7083" s="25" t="str">
        <f aca="false">IF(A7083="","",INT((A7083-1)/$O$2)+1)</f>
        <v/>
      </c>
      <c r="C7083" s="25" t="str">
        <f aca="false">IF(A7083="","",MOD(A7083-1,$O$2)+1)</f>
        <v/>
      </c>
      <c r="D7083" s="27" t="str">
        <f aca="false">IF(A7083="","",IF(A7083=1,Calculadora!$D$5,G7082))</f>
        <v/>
      </c>
      <c r="E7083" s="27" t="str">
        <f aca="false">IF(A7083="","",IF($O$9=1,IF(MOD(C7083-1,$O$8)=0,Calculadora!$D$6*(1+Calculadora!$D$7)^(B7083-1),0),IF(MOD(C7083,$O$8)=0,Calculadora!$D$6*(1+Calculadora!$D$7)^(B7083-1),0)))</f>
        <v/>
      </c>
      <c r="F7083" s="27" t="str">
        <f aca="false">IF(A7083="","",(D7083+IF($O$9=1,E7083,0))*$O$7)</f>
        <v/>
      </c>
      <c r="G7083" s="27" t="str">
        <f aca="false">IF(A7083="","",D7083+E7083+F7083)</f>
        <v/>
      </c>
      <c r="H7083" s="27" t="str">
        <f aca="false">IF(A7083="","",Calculadora!$D$5+SUM($E$7:E7083))</f>
        <v/>
      </c>
      <c r="I7083" s="27" t="str">
        <f aca="false">IF(A7083="","",G7083-H7083)</f>
        <v/>
      </c>
      <c r="J7083" s="27" t="str">
        <f aca="false">IF(A7083="","",IF(C7083=$O$2,G7083,0))</f>
        <v/>
      </c>
    </row>
    <row r="7084" customFormat="false" ht="15" hidden="false" customHeight="false" outlineLevel="0" collapsed="false">
      <c r="A7084" s="25" t="str">
        <f aca="false">IF(ROW()-6&lt;=$O$3,ROW()-6,"")</f>
        <v/>
      </c>
      <c r="B7084" s="25" t="str">
        <f aca="false">IF(A7084="","",INT((A7084-1)/$O$2)+1)</f>
        <v/>
      </c>
      <c r="C7084" s="25" t="str">
        <f aca="false">IF(A7084="","",MOD(A7084-1,$O$2)+1)</f>
        <v/>
      </c>
      <c r="D7084" s="27" t="str">
        <f aca="false">IF(A7084="","",IF(A7084=1,Calculadora!$D$5,G7083))</f>
        <v/>
      </c>
      <c r="E7084" s="27" t="str">
        <f aca="false">IF(A7084="","",IF($O$9=1,IF(MOD(C7084-1,$O$8)=0,Calculadora!$D$6*(1+Calculadora!$D$7)^(B7084-1),0),IF(MOD(C7084,$O$8)=0,Calculadora!$D$6*(1+Calculadora!$D$7)^(B7084-1),0)))</f>
        <v/>
      </c>
      <c r="F7084" s="27" t="str">
        <f aca="false">IF(A7084="","",(D7084+IF($O$9=1,E7084,0))*$O$7)</f>
        <v/>
      </c>
      <c r="G7084" s="27" t="str">
        <f aca="false">IF(A7084="","",D7084+E7084+F7084)</f>
        <v/>
      </c>
      <c r="H7084" s="27" t="str">
        <f aca="false">IF(A7084="","",Calculadora!$D$5+SUM($E$7:E7084))</f>
        <v/>
      </c>
      <c r="I7084" s="27" t="str">
        <f aca="false">IF(A7084="","",G7084-H7084)</f>
        <v/>
      </c>
      <c r="J7084" s="27" t="str">
        <f aca="false">IF(A7084="","",IF(C7084=$O$2,G7084,0))</f>
        <v/>
      </c>
    </row>
    <row r="7085" customFormat="false" ht="15" hidden="false" customHeight="false" outlineLevel="0" collapsed="false">
      <c r="A7085" s="25" t="str">
        <f aca="false">IF(ROW()-6&lt;=$O$3,ROW()-6,"")</f>
        <v/>
      </c>
      <c r="B7085" s="25" t="str">
        <f aca="false">IF(A7085="","",INT((A7085-1)/$O$2)+1)</f>
        <v/>
      </c>
      <c r="C7085" s="25" t="str">
        <f aca="false">IF(A7085="","",MOD(A7085-1,$O$2)+1)</f>
        <v/>
      </c>
      <c r="D7085" s="27" t="str">
        <f aca="false">IF(A7085="","",IF(A7085=1,Calculadora!$D$5,G7084))</f>
        <v/>
      </c>
      <c r="E7085" s="27" t="str">
        <f aca="false">IF(A7085="","",IF($O$9=1,IF(MOD(C7085-1,$O$8)=0,Calculadora!$D$6*(1+Calculadora!$D$7)^(B7085-1),0),IF(MOD(C7085,$O$8)=0,Calculadora!$D$6*(1+Calculadora!$D$7)^(B7085-1),0)))</f>
        <v/>
      </c>
      <c r="F7085" s="27" t="str">
        <f aca="false">IF(A7085="","",(D7085+IF($O$9=1,E7085,0))*$O$7)</f>
        <v/>
      </c>
      <c r="G7085" s="27" t="str">
        <f aca="false">IF(A7085="","",D7085+E7085+F7085)</f>
        <v/>
      </c>
      <c r="H7085" s="27" t="str">
        <f aca="false">IF(A7085="","",Calculadora!$D$5+SUM($E$7:E7085))</f>
        <v/>
      </c>
      <c r="I7085" s="27" t="str">
        <f aca="false">IF(A7085="","",G7085-H7085)</f>
        <v/>
      </c>
      <c r="J7085" s="27" t="str">
        <f aca="false">IF(A7085="","",IF(C7085=$O$2,G7085,0))</f>
        <v/>
      </c>
    </row>
    <row r="7086" customFormat="false" ht="15" hidden="false" customHeight="false" outlineLevel="0" collapsed="false">
      <c r="A7086" s="25" t="str">
        <f aca="false">IF(ROW()-6&lt;=$O$3,ROW()-6,"")</f>
        <v/>
      </c>
      <c r="B7086" s="25" t="str">
        <f aca="false">IF(A7086="","",INT((A7086-1)/$O$2)+1)</f>
        <v/>
      </c>
      <c r="C7086" s="25" t="str">
        <f aca="false">IF(A7086="","",MOD(A7086-1,$O$2)+1)</f>
        <v/>
      </c>
      <c r="D7086" s="27" t="str">
        <f aca="false">IF(A7086="","",IF(A7086=1,Calculadora!$D$5,G7085))</f>
        <v/>
      </c>
      <c r="E7086" s="27" t="str">
        <f aca="false">IF(A7086="","",IF($O$9=1,IF(MOD(C7086-1,$O$8)=0,Calculadora!$D$6*(1+Calculadora!$D$7)^(B7086-1),0),IF(MOD(C7086,$O$8)=0,Calculadora!$D$6*(1+Calculadora!$D$7)^(B7086-1),0)))</f>
        <v/>
      </c>
      <c r="F7086" s="27" t="str">
        <f aca="false">IF(A7086="","",(D7086+IF($O$9=1,E7086,0))*$O$7)</f>
        <v/>
      </c>
      <c r="G7086" s="27" t="str">
        <f aca="false">IF(A7086="","",D7086+E7086+F7086)</f>
        <v/>
      </c>
      <c r="H7086" s="27" t="str">
        <f aca="false">IF(A7086="","",Calculadora!$D$5+SUM($E$7:E7086))</f>
        <v/>
      </c>
      <c r="I7086" s="27" t="str">
        <f aca="false">IF(A7086="","",G7086-H7086)</f>
        <v/>
      </c>
      <c r="J7086" s="27" t="str">
        <f aca="false">IF(A7086="","",IF(C7086=$O$2,G7086,0))</f>
        <v/>
      </c>
    </row>
    <row r="7087" customFormat="false" ht="15" hidden="false" customHeight="false" outlineLevel="0" collapsed="false">
      <c r="A7087" s="25" t="str">
        <f aca="false">IF(ROW()-6&lt;=$O$3,ROW()-6,"")</f>
        <v/>
      </c>
      <c r="B7087" s="25" t="str">
        <f aca="false">IF(A7087="","",INT((A7087-1)/$O$2)+1)</f>
        <v/>
      </c>
      <c r="C7087" s="25" t="str">
        <f aca="false">IF(A7087="","",MOD(A7087-1,$O$2)+1)</f>
        <v/>
      </c>
      <c r="D7087" s="27" t="str">
        <f aca="false">IF(A7087="","",IF(A7087=1,Calculadora!$D$5,G7086))</f>
        <v/>
      </c>
      <c r="E7087" s="27" t="str">
        <f aca="false">IF(A7087="","",IF($O$9=1,IF(MOD(C7087-1,$O$8)=0,Calculadora!$D$6*(1+Calculadora!$D$7)^(B7087-1),0),IF(MOD(C7087,$O$8)=0,Calculadora!$D$6*(1+Calculadora!$D$7)^(B7087-1),0)))</f>
        <v/>
      </c>
      <c r="F7087" s="27" t="str">
        <f aca="false">IF(A7087="","",(D7087+IF($O$9=1,E7087,0))*$O$7)</f>
        <v/>
      </c>
      <c r="G7087" s="27" t="str">
        <f aca="false">IF(A7087="","",D7087+E7087+F7087)</f>
        <v/>
      </c>
      <c r="H7087" s="27" t="str">
        <f aca="false">IF(A7087="","",Calculadora!$D$5+SUM($E$7:E7087))</f>
        <v/>
      </c>
      <c r="I7087" s="27" t="str">
        <f aca="false">IF(A7087="","",G7087-H7087)</f>
        <v/>
      </c>
      <c r="J7087" s="27" t="str">
        <f aca="false">IF(A7087="","",IF(C7087=$O$2,G7087,0))</f>
        <v/>
      </c>
    </row>
    <row r="7088" customFormat="false" ht="15" hidden="false" customHeight="false" outlineLevel="0" collapsed="false">
      <c r="A7088" s="25" t="str">
        <f aca="false">IF(ROW()-6&lt;=$O$3,ROW()-6,"")</f>
        <v/>
      </c>
      <c r="B7088" s="25" t="str">
        <f aca="false">IF(A7088="","",INT((A7088-1)/$O$2)+1)</f>
        <v/>
      </c>
      <c r="C7088" s="25" t="str">
        <f aca="false">IF(A7088="","",MOD(A7088-1,$O$2)+1)</f>
        <v/>
      </c>
      <c r="D7088" s="27" t="str">
        <f aca="false">IF(A7088="","",IF(A7088=1,Calculadora!$D$5,G7087))</f>
        <v/>
      </c>
      <c r="E7088" s="27" t="str">
        <f aca="false">IF(A7088="","",IF($O$9=1,IF(MOD(C7088-1,$O$8)=0,Calculadora!$D$6*(1+Calculadora!$D$7)^(B7088-1),0),IF(MOD(C7088,$O$8)=0,Calculadora!$D$6*(1+Calculadora!$D$7)^(B7088-1),0)))</f>
        <v/>
      </c>
      <c r="F7088" s="27" t="str">
        <f aca="false">IF(A7088="","",(D7088+IF($O$9=1,E7088,0))*$O$7)</f>
        <v/>
      </c>
      <c r="G7088" s="27" t="str">
        <f aca="false">IF(A7088="","",D7088+E7088+F7088)</f>
        <v/>
      </c>
      <c r="H7088" s="27" t="str">
        <f aca="false">IF(A7088="","",Calculadora!$D$5+SUM($E$7:E7088))</f>
        <v/>
      </c>
      <c r="I7088" s="27" t="str">
        <f aca="false">IF(A7088="","",G7088-H7088)</f>
        <v/>
      </c>
      <c r="J7088" s="27" t="str">
        <f aca="false">IF(A7088="","",IF(C7088=$O$2,G7088,0))</f>
        <v/>
      </c>
    </row>
    <row r="7089" customFormat="false" ht="15" hidden="false" customHeight="false" outlineLevel="0" collapsed="false">
      <c r="A7089" s="25" t="str">
        <f aca="false">IF(ROW()-6&lt;=$O$3,ROW()-6,"")</f>
        <v/>
      </c>
      <c r="B7089" s="25" t="str">
        <f aca="false">IF(A7089="","",INT((A7089-1)/$O$2)+1)</f>
        <v/>
      </c>
      <c r="C7089" s="25" t="str">
        <f aca="false">IF(A7089="","",MOD(A7089-1,$O$2)+1)</f>
        <v/>
      </c>
      <c r="D7089" s="27" t="str">
        <f aca="false">IF(A7089="","",IF(A7089=1,Calculadora!$D$5,G7088))</f>
        <v/>
      </c>
      <c r="E7089" s="27" t="str">
        <f aca="false">IF(A7089="","",IF($O$9=1,IF(MOD(C7089-1,$O$8)=0,Calculadora!$D$6*(1+Calculadora!$D$7)^(B7089-1),0),IF(MOD(C7089,$O$8)=0,Calculadora!$D$6*(1+Calculadora!$D$7)^(B7089-1),0)))</f>
        <v/>
      </c>
      <c r="F7089" s="27" t="str">
        <f aca="false">IF(A7089="","",(D7089+IF($O$9=1,E7089,0))*$O$7)</f>
        <v/>
      </c>
      <c r="G7089" s="27" t="str">
        <f aca="false">IF(A7089="","",D7089+E7089+F7089)</f>
        <v/>
      </c>
      <c r="H7089" s="27" t="str">
        <f aca="false">IF(A7089="","",Calculadora!$D$5+SUM($E$7:E7089))</f>
        <v/>
      </c>
      <c r="I7089" s="27" t="str">
        <f aca="false">IF(A7089="","",G7089-H7089)</f>
        <v/>
      </c>
      <c r="J7089" s="27" t="str">
        <f aca="false">IF(A7089="","",IF(C7089=$O$2,G7089,0))</f>
        <v/>
      </c>
    </row>
    <row r="7090" customFormat="false" ht="15" hidden="false" customHeight="false" outlineLevel="0" collapsed="false">
      <c r="A7090" s="25" t="str">
        <f aca="false">IF(ROW()-6&lt;=$O$3,ROW()-6,"")</f>
        <v/>
      </c>
      <c r="B7090" s="25" t="str">
        <f aca="false">IF(A7090="","",INT((A7090-1)/$O$2)+1)</f>
        <v/>
      </c>
      <c r="C7090" s="25" t="str">
        <f aca="false">IF(A7090="","",MOD(A7090-1,$O$2)+1)</f>
        <v/>
      </c>
      <c r="D7090" s="27" t="str">
        <f aca="false">IF(A7090="","",IF(A7090=1,Calculadora!$D$5,G7089))</f>
        <v/>
      </c>
      <c r="E7090" s="27" t="str">
        <f aca="false">IF(A7090="","",IF($O$9=1,IF(MOD(C7090-1,$O$8)=0,Calculadora!$D$6*(1+Calculadora!$D$7)^(B7090-1),0),IF(MOD(C7090,$O$8)=0,Calculadora!$D$6*(1+Calculadora!$D$7)^(B7090-1),0)))</f>
        <v/>
      </c>
      <c r="F7090" s="27" t="str">
        <f aca="false">IF(A7090="","",(D7090+IF($O$9=1,E7090,0))*$O$7)</f>
        <v/>
      </c>
      <c r="G7090" s="27" t="str">
        <f aca="false">IF(A7090="","",D7090+E7090+F7090)</f>
        <v/>
      </c>
      <c r="H7090" s="27" t="str">
        <f aca="false">IF(A7090="","",Calculadora!$D$5+SUM($E$7:E7090))</f>
        <v/>
      </c>
      <c r="I7090" s="27" t="str">
        <f aca="false">IF(A7090="","",G7090-H7090)</f>
        <v/>
      </c>
      <c r="J7090" s="27" t="str">
        <f aca="false">IF(A7090="","",IF(C7090=$O$2,G7090,0))</f>
        <v/>
      </c>
    </row>
    <row r="7091" customFormat="false" ht="15" hidden="false" customHeight="false" outlineLevel="0" collapsed="false">
      <c r="A7091" s="25" t="str">
        <f aca="false">IF(ROW()-6&lt;=$O$3,ROW()-6,"")</f>
        <v/>
      </c>
      <c r="B7091" s="25" t="str">
        <f aca="false">IF(A7091="","",INT((A7091-1)/$O$2)+1)</f>
        <v/>
      </c>
      <c r="C7091" s="25" t="str">
        <f aca="false">IF(A7091="","",MOD(A7091-1,$O$2)+1)</f>
        <v/>
      </c>
      <c r="D7091" s="27" t="str">
        <f aca="false">IF(A7091="","",IF(A7091=1,Calculadora!$D$5,G7090))</f>
        <v/>
      </c>
      <c r="E7091" s="27" t="str">
        <f aca="false">IF(A7091="","",IF($O$9=1,IF(MOD(C7091-1,$O$8)=0,Calculadora!$D$6*(1+Calculadora!$D$7)^(B7091-1),0),IF(MOD(C7091,$O$8)=0,Calculadora!$D$6*(1+Calculadora!$D$7)^(B7091-1),0)))</f>
        <v/>
      </c>
      <c r="F7091" s="27" t="str">
        <f aca="false">IF(A7091="","",(D7091+IF($O$9=1,E7091,0))*$O$7)</f>
        <v/>
      </c>
      <c r="G7091" s="27" t="str">
        <f aca="false">IF(A7091="","",D7091+E7091+F7091)</f>
        <v/>
      </c>
      <c r="H7091" s="27" t="str">
        <f aca="false">IF(A7091="","",Calculadora!$D$5+SUM($E$7:E7091))</f>
        <v/>
      </c>
      <c r="I7091" s="27" t="str">
        <f aca="false">IF(A7091="","",G7091-H7091)</f>
        <v/>
      </c>
      <c r="J7091" s="27" t="str">
        <f aca="false">IF(A7091="","",IF(C7091=$O$2,G7091,0))</f>
        <v/>
      </c>
    </row>
    <row r="7092" customFormat="false" ht="15" hidden="false" customHeight="false" outlineLevel="0" collapsed="false">
      <c r="A7092" s="25" t="str">
        <f aca="false">IF(ROW()-6&lt;=$O$3,ROW()-6,"")</f>
        <v/>
      </c>
      <c r="B7092" s="25" t="str">
        <f aca="false">IF(A7092="","",INT((A7092-1)/$O$2)+1)</f>
        <v/>
      </c>
      <c r="C7092" s="25" t="str">
        <f aca="false">IF(A7092="","",MOD(A7092-1,$O$2)+1)</f>
        <v/>
      </c>
      <c r="D7092" s="27" t="str">
        <f aca="false">IF(A7092="","",IF(A7092=1,Calculadora!$D$5,G7091))</f>
        <v/>
      </c>
      <c r="E7092" s="27" t="str">
        <f aca="false">IF(A7092="","",IF($O$9=1,IF(MOD(C7092-1,$O$8)=0,Calculadora!$D$6*(1+Calculadora!$D$7)^(B7092-1),0),IF(MOD(C7092,$O$8)=0,Calculadora!$D$6*(1+Calculadora!$D$7)^(B7092-1),0)))</f>
        <v/>
      </c>
      <c r="F7092" s="27" t="str">
        <f aca="false">IF(A7092="","",(D7092+IF($O$9=1,E7092,0))*$O$7)</f>
        <v/>
      </c>
      <c r="G7092" s="27" t="str">
        <f aca="false">IF(A7092="","",D7092+E7092+F7092)</f>
        <v/>
      </c>
      <c r="H7092" s="27" t="str">
        <f aca="false">IF(A7092="","",Calculadora!$D$5+SUM($E$7:E7092))</f>
        <v/>
      </c>
      <c r="I7092" s="27" t="str">
        <f aca="false">IF(A7092="","",G7092-H7092)</f>
        <v/>
      </c>
      <c r="J7092" s="27" t="str">
        <f aca="false">IF(A7092="","",IF(C7092=$O$2,G7092,0))</f>
        <v/>
      </c>
    </row>
    <row r="7093" customFormat="false" ht="15" hidden="false" customHeight="false" outlineLevel="0" collapsed="false">
      <c r="A7093" s="25" t="str">
        <f aca="false">IF(ROW()-6&lt;=$O$3,ROW()-6,"")</f>
        <v/>
      </c>
      <c r="B7093" s="25" t="str">
        <f aca="false">IF(A7093="","",INT((A7093-1)/$O$2)+1)</f>
        <v/>
      </c>
      <c r="C7093" s="25" t="str">
        <f aca="false">IF(A7093="","",MOD(A7093-1,$O$2)+1)</f>
        <v/>
      </c>
      <c r="D7093" s="27" t="str">
        <f aca="false">IF(A7093="","",IF(A7093=1,Calculadora!$D$5,G7092))</f>
        <v/>
      </c>
      <c r="E7093" s="27" t="str">
        <f aca="false">IF(A7093="","",IF($O$9=1,IF(MOD(C7093-1,$O$8)=0,Calculadora!$D$6*(1+Calculadora!$D$7)^(B7093-1),0),IF(MOD(C7093,$O$8)=0,Calculadora!$D$6*(1+Calculadora!$D$7)^(B7093-1),0)))</f>
        <v/>
      </c>
      <c r="F7093" s="27" t="str">
        <f aca="false">IF(A7093="","",(D7093+IF($O$9=1,E7093,0))*$O$7)</f>
        <v/>
      </c>
      <c r="G7093" s="27" t="str">
        <f aca="false">IF(A7093="","",D7093+E7093+F7093)</f>
        <v/>
      </c>
      <c r="H7093" s="27" t="str">
        <f aca="false">IF(A7093="","",Calculadora!$D$5+SUM($E$7:E7093))</f>
        <v/>
      </c>
      <c r="I7093" s="27" t="str">
        <f aca="false">IF(A7093="","",G7093-H7093)</f>
        <v/>
      </c>
      <c r="J7093" s="27" t="str">
        <f aca="false">IF(A7093="","",IF(C7093=$O$2,G7093,0))</f>
        <v/>
      </c>
    </row>
    <row r="7094" customFormat="false" ht="15" hidden="false" customHeight="false" outlineLevel="0" collapsed="false">
      <c r="A7094" s="25" t="str">
        <f aca="false">IF(ROW()-6&lt;=$O$3,ROW()-6,"")</f>
        <v/>
      </c>
      <c r="B7094" s="25" t="str">
        <f aca="false">IF(A7094="","",INT((A7094-1)/$O$2)+1)</f>
        <v/>
      </c>
      <c r="C7094" s="25" t="str">
        <f aca="false">IF(A7094="","",MOD(A7094-1,$O$2)+1)</f>
        <v/>
      </c>
      <c r="D7094" s="27" t="str">
        <f aca="false">IF(A7094="","",IF(A7094=1,Calculadora!$D$5,G7093))</f>
        <v/>
      </c>
      <c r="E7094" s="27" t="str">
        <f aca="false">IF(A7094="","",IF($O$9=1,IF(MOD(C7094-1,$O$8)=0,Calculadora!$D$6*(1+Calculadora!$D$7)^(B7094-1),0),IF(MOD(C7094,$O$8)=0,Calculadora!$D$6*(1+Calculadora!$D$7)^(B7094-1),0)))</f>
        <v/>
      </c>
      <c r="F7094" s="27" t="str">
        <f aca="false">IF(A7094="","",(D7094+IF($O$9=1,E7094,0))*$O$7)</f>
        <v/>
      </c>
      <c r="G7094" s="27" t="str">
        <f aca="false">IF(A7094="","",D7094+E7094+F7094)</f>
        <v/>
      </c>
      <c r="H7094" s="27" t="str">
        <f aca="false">IF(A7094="","",Calculadora!$D$5+SUM($E$7:E7094))</f>
        <v/>
      </c>
      <c r="I7094" s="27" t="str">
        <f aca="false">IF(A7094="","",G7094-H7094)</f>
        <v/>
      </c>
      <c r="J7094" s="27" t="str">
        <f aca="false">IF(A7094="","",IF(C7094=$O$2,G7094,0))</f>
        <v/>
      </c>
    </row>
    <row r="7095" customFormat="false" ht="15" hidden="false" customHeight="false" outlineLevel="0" collapsed="false">
      <c r="A7095" s="25" t="str">
        <f aca="false">IF(ROW()-6&lt;=$O$3,ROW()-6,"")</f>
        <v/>
      </c>
      <c r="B7095" s="25" t="str">
        <f aca="false">IF(A7095="","",INT((A7095-1)/$O$2)+1)</f>
        <v/>
      </c>
      <c r="C7095" s="25" t="str">
        <f aca="false">IF(A7095="","",MOD(A7095-1,$O$2)+1)</f>
        <v/>
      </c>
      <c r="D7095" s="27" t="str">
        <f aca="false">IF(A7095="","",IF(A7095=1,Calculadora!$D$5,G7094))</f>
        <v/>
      </c>
      <c r="E7095" s="27" t="str">
        <f aca="false">IF(A7095="","",IF($O$9=1,IF(MOD(C7095-1,$O$8)=0,Calculadora!$D$6*(1+Calculadora!$D$7)^(B7095-1),0),IF(MOD(C7095,$O$8)=0,Calculadora!$D$6*(1+Calculadora!$D$7)^(B7095-1),0)))</f>
        <v/>
      </c>
      <c r="F7095" s="27" t="str">
        <f aca="false">IF(A7095="","",(D7095+IF($O$9=1,E7095,0))*$O$7)</f>
        <v/>
      </c>
      <c r="G7095" s="27" t="str">
        <f aca="false">IF(A7095="","",D7095+E7095+F7095)</f>
        <v/>
      </c>
      <c r="H7095" s="27" t="str">
        <f aca="false">IF(A7095="","",Calculadora!$D$5+SUM($E$7:E7095))</f>
        <v/>
      </c>
      <c r="I7095" s="27" t="str">
        <f aca="false">IF(A7095="","",G7095-H7095)</f>
        <v/>
      </c>
      <c r="J7095" s="27" t="str">
        <f aca="false">IF(A7095="","",IF(C7095=$O$2,G7095,0))</f>
        <v/>
      </c>
    </row>
    <row r="7096" customFormat="false" ht="15" hidden="false" customHeight="false" outlineLevel="0" collapsed="false">
      <c r="A7096" s="25" t="str">
        <f aca="false">IF(ROW()-6&lt;=$O$3,ROW()-6,"")</f>
        <v/>
      </c>
      <c r="B7096" s="25" t="str">
        <f aca="false">IF(A7096="","",INT((A7096-1)/$O$2)+1)</f>
        <v/>
      </c>
      <c r="C7096" s="25" t="str">
        <f aca="false">IF(A7096="","",MOD(A7096-1,$O$2)+1)</f>
        <v/>
      </c>
      <c r="D7096" s="27" t="str">
        <f aca="false">IF(A7096="","",IF(A7096=1,Calculadora!$D$5,G7095))</f>
        <v/>
      </c>
      <c r="E7096" s="27" t="str">
        <f aca="false">IF(A7096="","",IF($O$9=1,IF(MOD(C7096-1,$O$8)=0,Calculadora!$D$6*(1+Calculadora!$D$7)^(B7096-1),0),IF(MOD(C7096,$O$8)=0,Calculadora!$D$6*(1+Calculadora!$D$7)^(B7096-1),0)))</f>
        <v/>
      </c>
      <c r="F7096" s="27" t="str">
        <f aca="false">IF(A7096="","",(D7096+IF($O$9=1,E7096,0))*$O$7)</f>
        <v/>
      </c>
      <c r="G7096" s="27" t="str">
        <f aca="false">IF(A7096="","",D7096+E7096+F7096)</f>
        <v/>
      </c>
      <c r="H7096" s="27" t="str">
        <f aca="false">IF(A7096="","",Calculadora!$D$5+SUM($E$7:E7096))</f>
        <v/>
      </c>
      <c r="I7096" s="27" t="str">
        <f aca="false">IF(A7096="","",G7096-H7096)</f>
        <v/>
      </c>
      <c r="J7096" s="27" t="str">
        <f aca="false">IF(A7096="","",IF(C7096=$O$2,G7096,0))</f>
        <v/>
      </c>
    </row>
    <row r="7097" customFormat="false" ht="15" hidden="false" customHeight="false" outlineLevel="0" collapsed="false">
      <c r="A7097" s="25" t="str">
        <f aca="false">IF(ROW()-6&lt;=$O$3,ROW()-6,"")</f>
        <v/>
      </c>
      <c r="B7097" s="25" t="str">
        <f aca="false">IF(A7097="","",INT((A7097-1)/$O$2)+1)</f>
        <v/>
      </c>
      <c r="C7097" s="25" t="str">
        <f aca="false">IF(A7097="","",MOD(A7097-1,$O$2)+1)</f>
        <v/>
      </c>
      <c r="D7097" s="27" t="str">
        <f aca="false">IF(A7097="","",IF(A7097=1,Calculadora!$D$5,G7096))</f>
        <v/>
      </c>
      <c r="E7097" s="27" t="str">
        <f aca="false">IF(A7097="","",IF($O$9=1,IF(MOD(C7097-1,$O$8)=0,Calculadora!$D$6*(1+Calculadora!$D$7)^(B7097-1),0),IF(MOD(C7097,$O$8)=0,Calculadora!$D$6*(1+Calculadora!$D$7)^(B7097-1),0)))</f>
        <v/>
      </c>
      <c r="F7097" s="27" t="str">
        <f aca="false">IF(A7097="","",(D7097+IF($O$9=1,E7097,0))*$O$7)</f>
        <v/>
      </c>
      <c r="G7097" s="27" t="str">
        <f aca="false">IF(A7097="","",D7097+E7097+F7097)</f>
        <v/>
      </c>
      <c r="H7097" s="27" t="str">
        <f aca="false">IF(A7097="","",Calculadora!$D$5+SUM($E$7:E7097))</f>
        <v/>
      </c>
      <c r="I7097" s="27" t="str">
        <f aca="false">IF(A7097="","",G7097-H7097)</f>
        <v/>
      </c>
      <c r="J7097" s="27" t="str">
        <f aca="false">IF(A7097="","",IF(C7097=$O$2,G7097,0))</f>
        <v/>
      </c>
    </row>
    <row r="7098" customFormat="false" ht="15" hidden="false" customHeight="false" outlineLevel="0" collapsed="false">
      <c r="A7098" s="25" t="str">
        <f aca="false">IF(ROW()-6&lt;=$O$3,ROW()-6,"")</f>
        <v/>
      </c>
      <c r="B7098" s="25" t="str">
        <f aca="false">IF(A7098="","",INT((A7098-1)/$O$2)+1)</f>
        <v/>
      </c>
      <c r="C7098" s="25" t="str">
        <f aca="false">IF(A7098="","",MOD(A7098-1,$O$2)+1)</f>
        <v/>
      </c>
      <c r="D7098" s="27" t="str">
        <f aca="false">IF(A7098="","",IF(A7098=1,Calculadora!$D$5,G7097))</f>
        <v/>
      </c>
      <c r="E7098" s="27" t="str">
        <f aca="false">IF(A7098="","",IF($O$9=1,IF(MOD(C7098-1,$O$8)=0,Calculadora!$D$6*(1+Calculadora!$D$7)^(B7098-1),0),IF(MOD(C7098,$O$8)=0,Calculadora!$D$6*(1+Calculadora!$D$7)^(B7098-1),0)))</f>
        <v/>
      </c>
      <c r="F7098" s="27" t="str">
        <f aca="false">IF(A7098="","",(D7098+IF($O$9=1,E7098,0))*$O$7)</f>
        <v/>
      </c>
      <c r="G7098" s="27" t="str">
        <f aca="false">IF(A7098="","",D7098+E7098+F7098)</f>
        <v/>
      </c>
      <c r="H7098" s="27" t="str">
        <f aca="false">IF(A7098="","",Calculadora!$D$5+SUM($E$7:E7098))</f>
        <v/>
      </c>
      <c r="I7098" s="27" t="str">
        <f aca="false">IF(A7098="","",G7098-H7098)</f>
        <v/>
      </c>
      <c r="J7098" s="27" t="str">
        <f aca="false">IF(A7098="","",IF(C7098=$O$2,G7098,0))</f>
        <v/>
      </c>
    </row>
    <row r="7099" customFormat="false" ht="15" hidden="false" customHeight="false" outlineLevel="0" collapsed="false">
      <c r="A7099" s="25" t="str">
        <f aca="false">IF(ROW()-6&lt;=$O$3,ROW()-6,"")</f>
        <v/>
      </c>
      <c r="B7099" s="25" t="str">
        <f aca="false">IF(A7099="","",INT((A7099-1)/$O$2)+1)</f>
        <v/>
      </c>
      <c r="C7099" s="25" t="str">
        <f aca="false">IF(A7099="","",MOD(A7099-1,$O$2)+1)</f>
        <v/>
      </c>
      <c r="D7099" s="27" t="str">
        <f aca="false">IF(A7099="","",IF(A7099=1,Calculadora!$D$5,G7098))</f>
        <v/>
      </c>
      <c r="E7099" s="27" t="str">
        <f aca="false">IF(A7099="","",IF($O$9=1,IF(MOD(C7099-1,$O$8)=0,Calculadora!$D$6*(1+Calculadora!$D$7)^(B7099-1),0),IF(MOD(C7099,$O$8)=0,Calculadora!$D$6*(1+Calculadora!$D$7)^(B7099-1),0)))</f>
        <v/>
      </c>
      <c r="F7099" s="27" t="str">
        <f aca="false">IF(A7099="","",(D7099+IF($O$9=1,E7099,0))*$O$7)</f>
        <v/>
      </c>
      <c r="G7099" s="27" t="str">
        <f aca="false">IF(A7099="","",D7099+E7099+F7099)</f>
        <v/>
      </c>
      <c r="H7099" s="27" t="str">
        <f aca="false">IF(A7099="","",Calculadora!$D$5+SUM($E$7:E7099))</f>
        <v/>
      </c>
      <c r="I7099" s="27" t="str">
        <f aca="false">IF(A7099="","",G7099-H7099)</f>
        <v/>
      </c>
      <c r="J7099" s="27" t="str">
        <f aca="false">IF(A7099="","",IF(C7099=$O$2,G7099,0))</f>
        <v/>
      </c>
    </row>
    <row r="7100" customFormat="false" ht="15" hidden="false" customHeight="false" outlineLevel="0" collapsed="false">
      <c r="A7100" s="25" t="str">
        <f aca="false">IF(ROW()-6&lt;=$O$3,ROW()-6,"")</f>
        <v/>
      </c>
      <c r="B7100" s="25" t="str">
        <f aca="false">IF(A7100="","",INT((A7100-1)/$O$2)+1)</f>
        <v/>
      </c>
      <c r="C7100" s="25" t="str">
        <f aca="false">IF(A7100="","",MOD(A7100-1,$O$2)+1)</f>
        <v/>
      </c>
      <c r="D7100" s="27" t="str">
        <f aca="false">IF(A7100="","",IF(A7100=1,Calculadora!$D$5,G7099))</f>
        <v/>
      </c>
      <c r="E7100" s="27" t="str">
        <f aca="false">IF(A7100="","",IF($O$9=1,IF(MOD(C7100-1,$O$8)=0,Calculadora!$D$6*(1+Calculadora!$D$7)^(B7100-1),0),IF(MOD(C7100,$O$8)=0,Calculadora!$D$6*(1+Calculadora!$D$7)^(B7100-1),0)))</f>
        <v/>
      </c>
      <c r="F7100" s="27" t="str">
        <f aca="false">IF(A7100="","",(D7100+IF($O$9=1,E7100,0))*$O$7)</f>
        <v/>
      </c>
      <c r="G7100" s="27" t="str">
        <f aca="false">IF(A7100="","",D7100+E7100+F7100)</f>
        <v/>
      </c>
      <c r="H7100" s="27" t="str">
        <f aca="false">IF(A7100="","",Calculadora!$D$5+SUM($E$7:E7100))</f>
        <v/>
      </c>
      <c r="I7100" s="27" t="str">
        <f aca="false">IF(A7100="","",G7100-H7100)</f>
        <v/>
      </c>
      <c r="J7100" s="27" t="str">
        <f aca="false">IF(A7100="","",IF(C7100=$O$2,G7100,0))</f>
        <v/>
      </c>
    </row>
    <row r="7101" customFormat="false" ht="15" hidden="false" customHeight="false" outlineLevel="0" collapsed="false">
      <c r="A7101" s="25" t="str">
        <f aca="false">IF(ROW()-6&lt;=$O$3,ROW()-6,"")</f>
        <v/>
      </c>
      <c r="B7101" s="25" t="str">
        <f aca="false">IF(A7101="","",INT((A7101-1)/$O$2)+1)</f>
        <v/>
      </c>
      <c r="C7101" s="25" t="str">
        <f aca="false">IF(A7101="","",MOD(A7101-1,$O$2)+1)</f>
        <v/>
      </c>
      <c r="D7101" s="27" t="str">
        <f aca="false">IF(A7101="","",IF(A7101=1,Calculadora!$D$5,G7100))</f>
        <v/>
      </c>
      <c r="E7101" s="27" t="str">
        <f aca="false">IF(A7101="","",IF($O$9=1,IF(MOD(C7101-1,$O$8)=0,Calculadora!$D$6*(1+Calculadora!$D$7)^(B7101-1),0),IF(MOD(C7101,$O$8)=0,Calculadora!$D$6*(1+Calculadora!$D$7)^(B7101-1),0)))</f>
        <v/>
      </c>
      <c r="F7101" s="27" t="str">
        <f aca="false">IF(A7101="","",(D7101+IF($O$9=1,E7101,0))*$O$7)</f>
        <v/>
      </c>
      <c r="G7101" s="27" t="str">
        <f aca="false">IF(A7101="","",D7101+E7101+F7101)</f>
        <v/>
      </c>
      <c r="H7101" s="27" t="str">
        <f aca="false">IF(A7101="","",Calculadora!$D$5+SUM($E$7:E7101))</f>
        <v/>
      </c>
      <c r="I7101" s="27" t="str">
        <f aca="false">IF(A7101="","",G7101-H7101)</f>
        <v/>
      </c>
      <c r="J7101" s="27" t="str">
        <f aca="false">IF(A7101="","",IF(C7101=$O$2,G7101,0))</f>
        <v/>
      </c>
    </row>
    <row r="7102" customFormat="false" ht="15" hidden="false" customHeight="false" outlineLevel="0" collapsed="false">
      <c r="A7102" s="25" t="str">
        <f aca="false">IF(ROW()-6&lt;=$O$3,ROW()-6,"")</f>
        <v/>
      </c>
      <c r="B7102" s="25" t="str">
        <f aca="false">IF(A7102="","",INT((A7102-1)/$O$2)+1)</f>
        <v/>
      </c>
      <c r="C7102" s="25" t="str">
        <f aca="false">IF(A7102="","",MOD(A7102-1,$O$2)+1)</f>
        <v/>
      </c>
      <c r="D7102" s="27" t="str">
        <f aca="false">IF(A7102="","",IF(A7102=1,Calculadora!$D$5,G7101))</f>
        <v/>
      </c>
      <c r="E7102" s="27" t="str">
        <f aca="false">IF(A7102="","",IF($O$9=1,IF(MOD(C7102-1,$O$8)=0,Calculadora!$D$6*(1+Calculadora!$D$7)^(B7102-1),0),IF(MOD(C7102,$O$8)=0,Calculadora!$D$6*(1+Calculadora!$D$7)^(B7102-1),0)))</f>
        <v/>
      </c>
      <c r="F7102" s="27" t="str">
        <f aca="false">IF(A7102="","",(D7102+IF($O$9=1,E7102,0))*$O$7)</f>
        <v/>
      </c>
      <c r="G7102" s="27" t="str">
        <f aca="false">IF(A7102="","",D7102+E7102+F7102)</f>
        <v/>
      </c>
      <c r="H7102" s="27" t="str">
        <f aca="false">IF(A7102="","",Calculadora!$D$5+SUM($E$7:E7102))</f>
        <v/>
      </c>
      <c r="I7102" s="27" t="str">
        <f aca="false">IF(A7102="","",G7102-H7102)</f>
        <v/>
      </c>
      <c r="J7102" s="27" t="str">
        <f aca="false">IF(A7102="","",IF(C7102=$O$2,G7102,0))</f>
        <v/>
      </c>
    </row>
    <row r="7103" customFormat="false" ht="15" hidden="false" customHeight="false" outlineLevel="0" collapsed="false">
      <c r="A7103" s="25" t="str">
        <f aca="false">IF(ROW()-6&lt;=$O$3,ROW()-6,"")</f>
        <v/>
      </c>
      <c r="B7103" s="25" t="str">
        <f aca="false">IF(A7103="","",INT((A7103-1)/$O$2)+1)</f>
        <v/>
      </c>
      <c r="C7103" s="25" t="str">
        <f aca="false">IF(A7103="","",MOD(A7103-1,$O$2)+1)</f>
        <v/>
      </c>
      <c r="D7103" s="27" t="str">
        <f aca="false">IF(A7103="","",IF(A7103=1,Calculadora!$D$5,G7102))</f>
        <v/>
      </c>
      <c r="E7103" s="27" t="str">
        <f aca="false">IF(A7103="","",IF($O$9=1,IF(MOD(C7103-1,$O$8)=0,Calculadora!$D$6*(1+Calculadora!$D$7)^(B7103-1),0),IF(MOD(C7103,$O$8)=0,Calculadora!$D$6*(1+Calculadora!$D$7)^(B7103-1),0)))</f>
        <v/>
      </c>
      <c r="F7103" s="27" t="str">
        <f aca="false">IF(A7103="","",(D7103+IF($O$9=1,E7103,0))*$O$7)</f>
        <v/>
      </c>
      <c r="G7103" s="27" t="str">
        <f aca="false">IF(A7103="","",D7103+E7103+F7103)</f>
        <v/>
      </c>
      <c r="H7103" s="27" t="str">
        <f aca="false">IF(A7103="","",Calculadora!$D$5+SUM($E$7:E7103))</f>
        <v/>
      </c>
      <c r="I7103" s="27" t="str">
        <f aca="false">IF(A7103="","",G7103-H7103)</f>
        <v/>
      </c>
      <c r="J7103" s="27" t="str">
        <f aca="false">IF(A7103="","",IF(C7103=$O$2,G7103,0))</f>
        <v/>
      </c>
    </row>
    <row r="7104" customFormat="false" ht="15" hidden="false" customHeight="false" outlineLevel="0" collapsed="false">
      <c r="A7104" s="25" t="str">
        <f aca="false">IF(ROW()-6&lt;=$O$3,ROW()-6,"")</f>
        <v/>
      </c>
      <c r="B7104" s="25" t="str">
        <f aca="false">IF(A7104="","",INT((A7104-1)/$O$2)+1)</f>
        <v/>
      </c>
      <c r="C7104" s="25" t="str">
        <f aca="false">IF(A7104="","",MOD(A7104-1,$O$2)+1)</f>
        <v/>
      </c>
      <c r="D7104" s="27" t="str">
        <f aca="false">IF(A7104="","",IF(A7104=1,Calculadora!$D$5,G7103))</f>
        <v/>
      </c>
      <c r="E7104" s="27" t="str">
        <f aca="false">IF(A7104="","",IF($O$9=1,IF(MOD(C7104-1,$O$8)=0,Calculadora!$D$6*(1+Calculadora!$D$7)^(B7104-1),0),IF(MOD(C7104,$O$8)=0,Calculadora!$D$6*(1+Calculadora!$D$7)^(B7104-1),0)))</f>
        <v/>
      </c>
      <c r="F7104" s="27" t="str">
        <f aca="false">IF(A7104="","",(D7104+IF($O$9=1,E7104,0))*$O$7)</f>
        <v/>
      </c>
      <c r="G7104" s="27" t="str">
        <f aca="false">IF(A7104="","",D7104+E7104+F7104)</f>
        <v/>
      </c>
      <c r="H7104" s="27" t="str">
        <f aca="false">IF(A7104="","",Calculadora!$D$5+SUM($E$7:E7104))</f>
        <v/>
      </c>
      <c r="I7104" s="27" t="str">
        <f aca="false">IF(A7104="","",G7104-H7104)</f>
        <v/>
      </c>
      <c r="J7104" s="27" t="str">
        <f aca="false">IF(A7104="","",IF(C7104=$O$2,G7104,0))</f>
        <v/>
      </c>
    </row>
    <row r="7105" customFormat="false" ht="15" hidden="false" customHeight="false" outlineLevel="0" collapsed="false">
      <c r="A7105" s="25" t="str">
        <f aca="false">IF(ROW()-6&lt;=$O$3,ROW()-6,"")</f>
        <v/>
      </c>
      <c r="B7105" s="25" t="str">
        <f aca="false">IF(A7105="","",INT((A7105-1)/$O$2)+1)</f>
        <v/>
      </c>
      <c r="C7105" s="25" t="str">
        <f aca="false">IF(A7105="","",MOD(A7105-1,$O$2)+1)</f>
        <v/>
      </c>
      <c r="D7105" s="27" t="str">
        <f aca="false">IF(A7105="","",IF(A7105=1,Calculadora!$D$5,G7104))</f>
        <v/>
      </c>
      <c r="E7105" s="27" t="str">
        <f aca="false">IF(A7105="","",IF($O$9=1,IF(MOD(C7105-1,$O$8)=0,Calculadora!$D$6*(1+Calculadora!$D$7)^(B7105-1),0),IF(MOD(C7105,$O$8)=0,Calculadora!$D$6*(1+Calculadora!$D$7)^(B7105-1),0)))</f>
        <v/>
      </c>
      <c r="F7105" s="27" t="str">
        <f aca="false">IF(A7105="","",(D7105+IF($O$9=1,E7105,0))*$O$7)</f>
        <v/>
      </c>
      <c r="G7105" s="27" t="str">
        <f aca="false">IF(A7105="","",D7105+E7105+F7105)</f>
        <v/>
      </c>
      <c r="H7105" s="27" t="str">
        <f aca="false">IF(A7105="","",Calculadora!$D$5+SUM($E$7:E7105))</f>
        <v/>
      </c>
      <c r="I7105" s="27" t="str">
        <f aca="false">IF(A7105="","",G7105-H7105)</f>
        <v/>
      </c>
      <c r="J7105" s="27" t="str">
        <f aca="false">IF(A7105="","",IF(C7105=$O$2,G7105,0))</f>
        <v/>
      </c>
    </row>
    <row r="7106" customFormat="false" ht="15" hidden="false" customHeight="false" outlineLevel="0" collapsed="false">
      <c r="A7106" s="25" t="str">
        <f aca="false">IF(ROW()-6&lt;=$O$3,ROW()-6,"")</f>
        <v/>
      </c>
      <c r="B7106" s="25" t="str">
        <f aca="false">IF(A7106="","",INT((A7106-1)/$O$2)+1)</f>
        <v/>
      </c>
      <c r="C7106" s="25" t="str">
        <f aca="false">IF(A7106="","",MOD(A7106-1,$O$2)+1)</f>
        <v/>
      </c>
      <c r="D7106" s="27" t="str">
        <f aca="false">IF(A7106="","",IF(A7106=1,Calculadora!$D$5,G7105))</f>
        <v/>
      </c>
      <c r="E7106" s="27" t="str">
        <f aca="false">IF(A7106="","",IF($O$9=1,IF(MOD(C7106-1,$O$8)=0,Calculadora!$D$6*(1+Calculadora!$D$7)^(B7106-1),0),IF(MOD(C7106,$O$8)=0,Calculadora!$D$6*(1+Calculadora!$D$7)^(B7106-1),0)))</f>
        <v/>
      </c>
      <c r="F7106" s="27" t="str">
        <f aca="false">IF(A7106="","",(D7106+IF($O$9=1,E7106,0))*$O$7)</f>
        <v/>
      </c>
      <c r="G7106" s="27" t="str">
        <f aca="false">IF(A7106="","",D7106+E7106+F7106)</f>
        <v/>
      </c>
      <c r="H7106" s="27" t="str">
        <f aca="false">IF(A7106="","",Calculadora!$D$5+SUM($E$7:E7106))</f>
        <v/>
      </c>
      <c r="I7106" s="27" t="str">
        <f aca="false">IF(A7106="","",G7106-H7106)</f>
        <v/>
      </c>
      <c r="J7106" s="27" t="str">
        <f aca="false">IF(A7106="","",IF(C7106=$O$2,G7106,0))</f>
        <v/>
      </c>
    </row>
    <row r="7107" customFormat="false" ht="15" hidden="false" customHeight="false" outlineLevel="0" collapsed="false">
      <c r="A7107" s="25" t="str">
        <f aca="false">IF(ROW()-6&lt;=$O$3,ROW()-6,"")</f>
        <v/>
      </c>
      <c r="B7107" s="25" t="str">
        <f aca="false">IF(A7107="","",INT((A7107-1)/$O$2)+1)</f>
        <v/>
      </c>
      <c r="C7107" s="25" t="str">
        <f aca="false">IF(A7107="","",MOD(A7107-1,$O$2)+1)</f>
        <v/>
      </c>
      <c r="D7107" s="27" t="str">
        <f aca="false">IF(A7107="","",IF(A7107=1,Calculadora!$D$5,G7106))</f>
        <v/>
      </c>
      <c r="E7107" s="27" t="str">
        <f aca="false">IF(A7107="","",IF($O$9=1,IF(MOD(C7107-1,$O$8)=0,Calculadora!$D$6*(1+Calculadora!$D$7)^(B7107-1),0),IF(MOD(C7107,$O$8)=0,Calculadora!$D$6*(1+Calculadora!$D$7)^(B7107-1),0)))</f>
        <v/>
      </c>
      <c r="F7107" s="27" t="str">
        <f aca="false">IF(A7107="","",(D7107+IF($O$9=1,E7107,0))*$O$7)</f>
        <v/>
      </c>
      <c r="G7107" s="27" t="str">
        <f aca="false">IF(A7107="","",D7107+E7107+F7107)</f>
        <v/>
      </c>
      <c r="H7107" s="27" t="str">
        <f aca="false">IF(A7107="","",Calculadora!$D$5+SUM($E$7:E7107))</f>
        <v/>
      </c>
      <c r="I7107" s="27" t="str">
        <f aca="false">IF(A7107="","",G7107-H7107)</f>
        <v/>
      </c>
      <c r="J7107" s="27" t="str">
        <f aca="false">IF(A7107="","",IF(C7107=$O$2,G7107,0))</f>
        <v/>
      </c>
    </row>
    <row r="7108" customFormat="false" ht="15" hidden="false" customHeight="false" outlineLevel="0" collapsed="false">
      <c r="A7108" s="25" t="str">
        <f aca="false">IF(ROW()-6&lt;=$O$3,ROW()-6,"")</f>
        <v/>
      </c>
      <c r="B7108" s="25" t="str">
        <f aca="false">IF(A7108="","",INT((A7108-1)/$O$2)+1)</f>
        <v/>
      </c>
      <c r="C7108" s="25" t="str">
        <f aca="false">IF(A7108="","",MOD(A7108-1,$O$2)+1)</f>
        <v/>
      </c>
      <c r="D7108" s="27" t="str">
        <f aca="false">IF(A7108="","",IF(A7108=1,Calculadora!$D$5,G7107))</f>
        <v/>
      </c>
      <c r="E7108" s="27" t="str">
        <f aca="false">IF(A7108="","",IF($O$9=1,IF(MOD(C7108-1,$O$8)=0,Calculadora!$D$6*(1+Calculadora!$D$7)^(B7108-1),0),IF(MOD(C7108,$O$8)=0,Calculadora!$D$6*(1+Calculadora!$D$7)^(B7108-1),0)))</f>
        <v/>
      </c>
      <c r="F7108" s="27" t="str">
        <f aca="false">IF(A7108="","",(D7108+IF($O$9=1,E7108,0))*$O$7)</f>
        <v/>
      </c>
      <c r="G7108" s="27" t="str">
        <f aca="false">IF(A7108="","",D7108+E7108+F7108)</f>
        <v/>
      </c>
      <c r="H7108" s="27" t="str">
        <f aca="false">IF(A7108="","",Calculadora!$D$5+SUM($E$7:E7108))</f>
        <v/>
      </c>
      <c r="I7108" s="27" t="str">
        <f aca="false">IF(A7108="","",G7108-H7108)</f>
        <v/>
      </c>
      <c r="J7108" s="27" t="str">
        <f aca="false">IF(A7108="","",IF(C7108=$O$2,G7108,0))</f>
        <v/>
      </c>
    </row>
    <row r="7109" customFormat="false" ht="15" hidden="false" customHeight="false" outlineLevel="0" collapsed="false">
      <c r="A7109" s="25" t="str">
        <f aca="false">IF(ROW()-6&lt;=$O$3,ROW()-6,"")</f>
        <v/>
      </c>
      <c r="B7109" s="25" t="str">
        <f aca="false">IF(A7109="","",INT((A7109-1)/$O$2)+1)</f>
        <v/>
      </c>
      <c r="C7109" s="25" t="str">
        <f aca="false">IF(A7109="","",MOD(A7109-1,$O$2)+1)</f>
        <v/>
      </c>
      <c r="D7109" s="27" t="str">
        <f aca="false">IF(A7109="","",IF(A7109=1,Calculadora!$D$5,G7108))</f>
        <v/>
      </c>
      <c r="E7109" s="27" t="str">
        <f aca="false">IF(A7109="","",IF($O$9=1,IF(MOD(C7109-1,$O$8)=0,Calculadora!$D$6*(1+Calculadora!$D$7)^(B7109-1),0),IF(MOD(C7109,$O$8)=0,Calculadora!$D$6*(1+Calculadora!$D$7)^(B7109-1),0)))</f>
        <v/>
      </c>
      <c r="F7109" s="27" t="str">
        <f aca="false">IF(A7109="","",(D7109+IF($O$9=1,E7109,0))*$O$7)</f>
        <v/>
      </c>
      <c r="G7109" s="27" t="str">
        <f aca="false">IF(A7109="","",D7109+E7109+F7109)</f>
        <v/>
      </c>
      <c r="H7109" s="27" t="str">
        <f aca="false">IF(A7109="","",Calculadora!$D$5+SUM($E$7:E7109))</f>
        <v/>
      </c>
      <c r="I7109" s="27" t="str">
        <f aca="false">IF(A7109="","",G7109-H7109)</f>
        <v/>
      </c>
      <c r="J7109" s="27" t="str">
        <f aca="false">IF(A7109="","",IF(C7109=$O$2,G7109,0))</f>
        <v/>
      </c>
    </row>
    <row r="7110" customFormat="false" ht="15" hidden="false" customHeight="false" outlineLevel="0" collapsed="false">
      <c r="A7110" s="25" t="str">
        <f aca="false">IF(ROW()-6&lt;=$O$3,ROW()-6,"")</f>
        <v/>
      </c>
      <c r="B7110" s="25" t="str">
        <f aca="false">IF(A7110="","",INT((A7110-1)/$O$2)+1)</f>
        <v/>
      </c>
      <c r="C7110" s="25" t="str">
        <f aca="false">IF(A7110="","",MOD(A7110-1,$O$2)+1)</f>
        <v/>
      </c>
      <c r="D7110" s="27" t="str">
        <f aca="false">IF(A7110="","",IF(A7110=1,Calculadora!$D$5,G7109))</f>
        <v/>
      </c>
      <c r="E7110" s="27" t="str">
        <f aca="false">IF(A7110="","",IF($O$9=1,IF(MOD(C7110-1,$O$8)=0,Calculadora!$D$6*(1+Calculadora!$D$7)^(B7110-1),0),IF(MOD(C7110,$O$8)=0,Calculadora!$D$6*(1+Calculadora!$D$7)^(B7110-1),0)))</f>
        <v/>
      </c>
      <c r="F7110" s="27" t="str">
        <f aca="false">IF(A7110="","",(D7110+IF($O$9=1,E7110,0))*$O$7)</f>
        <v/>
      </c>
      <c r="G7110" s="27" t="str">
        <f aca="false">IF(A7110="","",D7110+E7110+F7110)</f>
        <v/>
      </c>
      <c r="H7110" s="27" t="str">
        <f aca="false">IF(A7110="","",Calculadora!$D$5+SUM($E$7:E7110))</f>
        <v/>
      </c>
      <c r="I7110" s="27" t="str">
        <f aca="false">IF(A7110="","",G7110-H7110)</f>
        <v/>
      </c>
      <c r="J7110" s="27" t="str">
        <f aca="false">IF(A7110="","",IF(C7110=$O$2,G7110,0))</f>
        <v/>
      </c>
    </row>
    <row r="7111" customFormat="false" ht="15" hidden="false" customHeight="false" outlineLevel="0" collapsed="false">
      <c r="A7111" s="25" t="str">
        <f aca="false">IF(ROW()-6&lt;=$O$3,ROW()-6,"")</f>
        <v/>
      </c>
      <c r="B7111" s="25" t="str">
        <f aca="false">IF(A7111="","",INT((A7111-1)/$O$2)+1)</f>
        <v/>
      </c>
      <c r="C7111" s="25" t="str">
        <f aca="false">IF(A7111="","",MOD(A7111-1,$O$2)+1)</f>
        <v/>
      </c>
      <c r="D7111" s="27" t="str">
        <f aca="false">IF(A7111="","",IF(A7111=1,Calculadora!$D$5,G7110))</f>
        <v/>
      </c>
      <c r="E7111" s="27" t="str">
        <f aca="false">IF(A7111="","",IF($O$9=1,IF(MOD(C7111-1,$O$8)=0,Calculadora!$D$6*(1+Calculadora!$D$7)^(B7111-1),0),IF(MOD(C7111,$O$8)=0,Calculadora!$D$6*(1+Calculadora!$D$7)^(B7111-1),0)))</f>
        <v/>
      </c>
      <c r="F7111" s="27" t="str">
        <f aca="false">IF(A7111="","",(D7111+IF($O$9=1,E7111,0))*$O$7)</f>
        <v/>
      </c>
      <c r="G7111" s="27" t="str">
        <f aca="false">IF(A7111="","",D7111+E7111+F7111)</f>
        <v/>
      </c>
      <c r="H7111" s="27" t="str">
        <f aca="false">IF(A7111="","",Calculadora!$D$5+SUM($E$7:E7111))</f>
        <v/>
      </c>
      <c r="I7111" s="27" t="str">
        <f aca="false">IF(A7111="","",G7111-H7111)</f>
        <v/>
      </c>
      <c r="J7111" s="27" t="str">
        <f aca="false">IF(A7111="","",IF(C7111=$O$2,G7111,0))</f>
        <v/>
      </c>
    </row>
    <row r="7112" customFormat="false" ht="15" hidden="false" customHeight="false" outlineLevel="0" collapsed="false">
      <c r="A7112" s="25" t="str">
        <f aca="false">IF(ROW()-6&lt;=$O$3,ROW()-6,"")</f>
        <v/>
      </c>
      <c r="B7112" s="25" t="str">
        <f aca="false">IF(A7112="","",INT((A7112-1)/$O$2)+1)</f>
        <v/>
      </c>
      <c r="C7112" s="25" t="str">
        <f aca="false">IF(A7112="","",MOD(A7112-1,$O$2)+1)</f>
        <v/>
      </c>
      <c r="D7112" s="27" t="str">
        <f aca="false">IF(A7112="","",IF(A7112=1,Calculadora!$D$5,G7111))</f>
        <v/>
      </c>
      <c r="E7112" s="27" t="str">
        <f aca="false">IF(A7112="","",IF($O$9=1,IF(MOD(C7112-1,$O$8)=0,Calculadora!$D$6*(1+Calculadora!$D$7)^(B7112-1),0),IF(MOD(C7112,$O$8)=0,Calculadora!$D$6*(1+Calculadora!$D$7)^(B7112-1),0)))</f>
        <v/>
      </c>
      <c r="F7112" s="27" t="str">
        <f aca="false">IF(A7112="","",(D7112+IF($O$9=1,E7112,0))*$O$7)</f>
        <v/>
      </c>
      <c r="G7112" s="27" t="str">
        <f aca="false">IF(A7112="","",D7112+E7112+F7112)</f>
        <v/>
      </c>
      <c r="H7112" s="27" t="str">
        <f aca="false">IF(A7112="","",Calculadora!$D$5+SUM($E$7:E7112))</f>
        <v/>
      </c>
      <c r="I7112" s="27" t="str">
        <f aca="false">IF(A7112="","",G7112-H7112)</f>
        <v/>
      </c>
      <c r="J7112" s="27" t="str">
        <f aca="false">IF(A7112="","",IF(C7112=$O$2,G7112,0))</f>
        <v/>
      </c>
    </row>
    <row r="7113" customFormat="false" ht="15" hidden="false" customHeight="false" outlineLevel="0" collapsed="false">
      <c r="A7113" s="25" t="str">
        <f aca="false">IF(ROW()-6&lt;=$O$3,ROW()-6,"")</f>
        <v/>
      </c>
      <c r="B7113" s="25" t="str">
        <f aca="false">IF(A7113="","",INT((A7113-1)/$O$2)+1)</f>
        <v/>
      </c>
      <c r="C7113" s="25" t="str">
        <f aca="false">IF(A7113="","",MOD(A7113-1,$O$2)+1)</f>
        <v/>
      </c>
      <c r="D7113" s="27" t="str">
        <f aca="false">IF(A7113="","",IF(A7113=1,Calculadora!$D$5,G7112))</f>
        <v/>
      </c>
      <c r="E7113" s="27" t="str">
        <f aca="false">IF(A7113="","",IF($O$9=1,IF(MOD(C7113-1,$O$8)=0,Calculadora!$D$6*(1+Calculadora!$D$7)^(B7113-1),0),IF(MOD(C7113,$O$8)=0,Calculadora!$D$6*(1+Calculadora!$D$7)^(B7113-1),0)))</f>
        <v/>
      </c>
      <c r="F7113" s="27" t="str">
        <f aca="false">IF(A7113="","",(D7113+IF($O$9=1,E7113,0))*$O$7)</f>
        <v/>
      </c>
      <c r="G7113" s="27" t="str">
        <f aca="false">IF(A7113="","",D7113+E7113+F7113)</f>
        <v/>
      </c>
      <c r="H7113" s="27" t="str">
        <f aca="false">IF(A7113="","",Calculadora!$D$5+SUM($E$7:E7113))</f>
        <v/>
      </c>
      <c r="I7113" s="27" t="str">
        <f aca="false">IF(A7113="","",G7113-H7113)</f>
        <v/>
      </c>
      <c r="J7113" s="27" t="str">
        <f aca="false">IF(A7113="","",IF(C7113=$O$2,G7113,0))</f>
        <v/>
      </c>
    </row>
    <row r="7114" customFormat="false" ht="15" hidden="false" customHeight="false" outlineLevel="0" collapsed="false">
      <c r="A7114" s="25" t="str">
        <f aca="false">IF(ROW()-6&lt;=$O$3,ROW()-6,"")</f>
        <v/>
      </c>
      <c r="B7114" s="25" t="str">
        <f aca="false">IF(A7114="","",INT((A7114-1)/$O$2)+1)</f>
        <v/>
      </c>
      <c r="C7114" s="25" t="str">
        <f aca="false">IF(A7114="","",MOD(A7114-1,$O$2)+1)</f>
        <v/>
      </c>
      <c r="D7114" s="27" t="str">
        <f aca="false">IF(A7114="","",IF(A7114=1,Calculadora!$D$5,G7113))</f>
        <v/>
      </c>
      <c r="E7114" s="27" t="str">
        <f aca="false">IF(A7114="","",IF($O$9=1,IF(MOD(C7114-1,$O$8)=0,Calculadora!$D$6*(1+Calculadora!$D$7)^(B7114-1),0),IF(MOD(C7114,$O$8)=0,Calculadora!$D$6*(1+Calculadora!$D$7)^(B7114-1),0)))</f>
        <v/>
      </c>
      <c r="F7114" s="27" t="str">
        <f aca="false">IF(A7114="","",(D7114+IF($O$9=1,E7114,0))*$O$7)</f>
        <v/>
      </c>
      <c r="G7114" s="27" t="str">
        <f aca="false">IF(A7114="","",D7114+E7114+F7114)</f>
        <v/>
      </c>
      <c r="H7114" s="27" t="str">
        <f aca="false">IF(A7114="","",Calculadora!$D$5+SUM($E$7:E7114))</f>
        <v/>
      </c>
      <c r="I7114" s="27" t="str">
        <f aca="false">IF(A7114="","",G7114-H7114)</f>
        <v/>
      </c>
      <c r="J7114" s="27" t="str">
        <f aca="false">IF(A7114="","",IF(C7114=$O$2,G7114,0))</f>
        <v/>
      </c>
    </row>
    <row r="7115" customFormat="false" ht="15" hidden="false" customHeight="false" outlineLevel="0" collapsed="false">
      <c r="A7115" s="25" t="str">
        <f aca="false">IF(ROW()-6&lt;=$O$3,ROW()-6,"")</f>
        <v/>
      </c>
      <c r="B7115" s="25" t="str">
        <f aca="false">IF(A7115="","",INT((A7115-1)/$O$2)+1)</f>
        <v/>
      </c>
      <c r="C7115" s="25" t="str">
        <f aca="false">IF(A7115="","",MOD(A7115-1,$O$2)+1)</f>
        <v/>
      </c>
      <c r="D7115" s="27" t="str">
        <f aca="false">IF(A7115="","",IF(A7115=1,Calculadora!$D$5,G7114))</f>
        <v/>
      </c>
      <c r="E7115" s="27" t="str">
        <f aca="false">IF(A7115="","",IF($O$9=1,IF(MOD(C7115-1,$O$8)=0,Calculadora!$D$6*(1+Calculadora!$D$7)^(B7115-1),0),IF(MOD(C7115,$O$8)=0,Calculadora!$D$6*(1+Calculadora!$D$7)^(B7115-1),0)))</f>
        <v/>
      </c>
      <c r="F7115" s="27" t="str">
        <f aca="false">IF(A7115="","",(D7115+IF($O$9=1,E7115,0))*$O$7)</f>
        <v/>
      </c>
      <c r="G7115" s="27" t="str">
        <f aca="false">IF(A7115="","",D7115+E7115+F7115)</f>
        <v/>
      </c>
      <c r="H7115" s="27" t="str">
        <f aca="false">IF(A7115="","",Calculadora!$D$5+SUM($E$7:E7115))</f>
        <v/>
      </c>
      <c r="I7115" s="27" t="str">
        <f aca="false">IF(A7115="","",G7115-H7115)</f>
        <v/>
      </c>
      <c r="J7115" s="27" t="str">
        <f aca="false">IF(A7115="","",IF(C7115=$O$2,G7115,0))</f>
        <v/>
      </c>
    </row>
    <row r="7116" customFormat="false" ht="15" hidden="false" customHeight="false" outlineLevel="0" collapsed="false">
      <c r="A7116" s="25" t="str">
        <f aca="false">IF(ROW()-6&lt;=$O$3,ROW()-6,"")</f>
        <v/>
      </c>
      <c r="B7116" s="25" t="str">
        <f aca="false">IF(A7116="","",INT((A7116-1)/$O$2)+1)</f>
        <v/>
      </c>
      <c r="C7116" s="25" t="str">
        <f aca="false">IF(A7116="","",MOD(A7116-1,$O$2)+1)</f>
        <v/>
      </c>
      <c r="D7116" s="27" t="str">
        <f aca="false">IF(A7116="","",IF(A7116=1,Calculadora!$D$5,G7115))</f>
        <v/>
      </c>
      <c r="E7116" s="27" t="str">
        <f aca="false">IF(A7116="","",IF($O$9=1,IF(MOD(C7116-1,$O$8)=0,Calculadora!$D$6*(1+Calculadora!$D$7)^(B7116-1),0),IF(MOD(C7116,$O$8)=0,Calculadora!$D$6*(1+Calculadora!$D$7)^(B7116-1),0)))</f>
        <v/>
      </c>
      <c r="F7116" s="27" t="str">
        <f aca="false">IF(A7116="","",(D7116+IF($O$9=1,E7116,0))*$O$7)</f>
        <v/>
      </c>
      <c r="G7116" s="27" t="str">
        <f aca="false">IF(A7116="","",D7116+E7116+F7116)</f>
        <v/>
      </c>
      <c r="H7116" s="27" t="str">
        <f aca="false">IF(A7116="","",Calculadora!$D$5+SUM($E$7:E7116))</f>
        <v/>
      </c>
      <c r="I7116" s="27" t="str">
        <f aca="false">IF(A7116="","",G7116-H7116)</f>
        <v/>
      </c>
      <c r="J7116" s="27" t="str">
        <f aca="false">IF(A7116="","",IF(C7116=$O$2,G7116,0))</f>
        <v/>
      </c>
    </row>
    <row r="7117" customFormat="false" ht="15" hidden="false" customHeight="false" outlineLevel="0" collapsed="false">
      <c r="A7117" s="25" t="str">
        <f aca="false">IF(ROW()-6&lt;=$O$3,ROW()-6,"")</f>
        <v/>
      </c>
      <c r="B7117" s="25" t="str">
        <f aca="false">IF(A7117="","",INT((A7117-1)/$O$2)+1)</f>
        <v/>
      </c>
      <c r="C7117" s="25" t="str">
        <f aca="false">IF(A7117="","",MOD(A7117-1,$O$2)+1)</f>
        <v/>
      </c>
      <c r="D7117" s="27" t="str">
        <f aca="false">IF(A7117="","",IF(A7117=1,Calculadora!$D$5,G7116))</f>
        <v/>
      </c>
      <c r="E7117" s="27" t="str">
        <f aca="false">IF(A7117="","",IF($O$9=1,IF(MOD(C7117-1,$O$8)=0,Calculadora!$D$6*(1+Calculadora!$D$7)^(B7117-1),0),IF(MOD(C7117,$O$8)=0,Calculadora!$D$6*(1+Calculadora!$D$7)^(B7117-1),0)))</f>
        <v/>
      </c>
      <c r="F7117" s="27" t="str">
        <f aca="false">IF(A7117="","",(D7117+IF($O$9=1,E7117,0))*$O$7)</f>
        <v/>
      </c>
      <c r="G7117" s="27" t="str">
        <f aca="false">IF(A7117="","",D7117+E7117+F7117)</f>
        <v/>
      </c>
      <c r="H7117" s="27" t="str">
        <f aca="false">IF(A7117="","",Calculadora!$D$5+SUM($E$7:E7117))</f>
        <v/>
      </c>
      <c r="I7117" s="27" t="str">
        <f aca="false">IF(A7117="","",G7117-H7117)</f>
        <v/>
      </c>
      <c r="J7117" s="27" t="str">
        <f aca="false">IF(A7117="","",IF(C7117=$O$2,G7117,0))</f>
        <v/>
      </c>
    </row>
    <row r="7118" customFormat="false" ht="15" hidden="false" customHeight="false" outlineLevel="0" collapsed="false">
      <c r="A7118" s="25" t="str">
        <f aca="false">IF(ROW()-6&lt;=$O$3,ROW()-6,"")</f>
        <v/>
      </c>
      <c r="B7118" s="25" t="str">
        <f aca="false">IF(A7118="","",INT((A7118-1)/$O$2)+1)</f>
        <v/>
      </c>
      <c r="C7118" s="25" t="str">
        <f aca="false">IF(A7118="","",MOD(A7118-1,$O$2)+1)</f>
        <v/>
      </c>
      <c r="D7118" s="27" t="str">
        <f aca="false">IF(A7118="","",IF(A7118=1,Calculadora!$D$5,G7117))</f>
        <v/>
      </c>
      <c r="E7118" s="27" t="str">
        <f aca="false">IF(A7118="","",IF($O$9=1,IF(MOD(C7118-1,$O$8)=0,Calculadora!$D$6*(1+Calculadora!$D$7)^(B7118-1),0),IF(MOD(C7118,$O$8)=0,Calculadora!$D$6*(1+Calculadora!$D$7)^(B7118-1),0)))</f>
        <v/>
      </c>
      <c r="F7118" s="27" t="str">
        <f aca="false">IF(A7118="","",(D7118+IF($O$9=1,E7118,0))*$O$7)</f>
        <v/>
      </c>
      <c r="G7118" s="27" t="str">
        <f aca="false">IF(A7118="","",D7118+E7118+F7118)</f>
        <v/>
      </c>
      <c r="H7118" s="27" t="str">
        <f aca="false">IF(A7118="","",Calculadora!$D$5+SUM($E$7:E7118))</f>
        <v/>
      </c>
      <c r="I7118" s="27" t="str">
        <f aca="false">IF(A7118="","",G7118-H7118)</f>
        <v/>
      </c>
      <c r="J7118" s="27" t="str">
        <f aca="false">IF(A7118="","",IF(C7118=$O$2,G7118,0))</f>
        <v/>
      </c>
    </row>
    <row r="7119" customFormat="false" ht="15" hidden="false" customHeight="false" outlineLevel="0" collapsed="false">
      <c r="A7119" s="25" t="str">
        <f aca="false">IF(ROW()-6&lt;=$O$3,ROW()-6,"")</f>
        <v/>
      </c>
      <c r="B7119" s="25" t="str">
        <f aca="false">IF(A7119="","",INT((A7119-1)/$O$2)+1)</f>
        <v/>
      </c>
      <c r="C7119" s="25" t="str">
        <f aca="false">IF(A7119="","",MOD(A7119-1,$O$2)+1)</f>
        <v/>
      </c>
      <c r="D7119" s="27" t="str">
        <f aca="false">IF(A7119="","",IF(A7119=1,Calculadora!$D$5,G7118))</f>
        <v/>
      </c>
      <c r="E7119" s="27" t="str">
        <f aca="false">IF(A7119="","",IF($O$9=1,IF(MOD(C7119-1,$O$8)=0,Calculadora!$D$6*(1+Calculadora!$D$7)^(B7119-1),0),IF(MOD(C7119,$O$8)=0,Calculadora!$D$6*(1+Calculadora!$D$7)^(B7119-1),0)))</f>
        <v/>
      </c>
      <c r="F7119" s="27" t="str">
        <f aca="false">IF(A7119="","",(D7119+IF($O$9=1,E7119,0))*$O$7)</f>
        <v/>
      </c>
      <c r="G7119" s="27" t="str">
        <f aca="false">IF(A7119="","",D7119+E7119+F7119)</f>
        <v/>
      </c>
      <c r="H7119" s="27" t="str">
        <f aca="false">IF(A7119="","",Calculadora!$D$5+SUM($E$7:E7119))</f>
        <v/>
      </c>
      <c r="I7119" s="27" t="str">
        <f aca="false">IF(A7119="","",G7119-H7119)</f>
        <v/>
      </c>
      <c r="J7119" s="27" t="str">
        <f aca="false">IF(A7119="","",IF(C7119=$O$2,G7119,0))</f>
        <v/>
      </c>
    </row>
    <row r="7120" customFormat="false" ht="15" hidden="false" customHeight="false" outlineLevel="0" collapsed="false">
      <c r="A7120" s="25" t="str">
        <f aca="false">IF(ROW()-6&lt;=$O$3,ROW()-6,"")</f>
        <v/>
      </c>
      <c r="B7120" s="25" t="str">
        <f aca="false">IF(A7120="","",INT((A7120-1)/$O$2)+1)</f>
        <v/>
      </c>
      <c r="C7120" s="25" t="str">
        <f aca="false">IF(A7120="","",MOD(A7120-1,$O$2)+1)</f>
        <v/>
      </c>
      <c r="D7120" s="27" t="str">
        <f aca="false">IF(A7120="","",IF(A7120=1,Calculadora!$D$5,G7119))</f>
        <v/>
      </c>
      <c r="E7120" s="27" t="str">
        <f aca="false">IF(A7120="","",IF($O$9=1,IF(MOD(C7120-1,$O$8)=0,Calculadora!$D$6*(1+Calculadora!$D$7)^(B7120-1),0),IF(MOD(C7120,$O$8)=0,Calculadora!$D$6*(1+Calculadora!$D$7)^(B7120-1),0)))</f>
        <v/>
      </c>
      <c r="F7120" s="27" t="str">
        <f aca="false">IF(A7120="","",(D7120+IF($O$9=1,E7120,0))*$O$7)</f>
        <v/>
      </c>
      <c r="G7120" s="27" t="str">
        <f aca="false">IF(A7120="","",D7120+E7120+F7120)</f>
        <v/>
      </c>
      <c r="H7120" s="27" t="str">
        <f aca="false">IF(A7120="","",Calculadora!$D$5+SUM($E$7:E7120))</f>
        <v/>
      </c>
      <c r="I7120" s="27" t="str">
        <f aca="false">IF(A7120="","",G7120-H7120)</f>
        <v/>
      </c>
      <c r="J7120" s="27" t="str">
        <f aca="false">IF(A7120="","",IF(C7120=$O$2,G7120,0))</f>
        <v/>
      </c>
    </row>
    <row r="7121" customFormat="false" ht="15" hidden="false" customHeight="false" outlineLevel="0" collapsed="false">
      <c r="A7121" s="25" t="str">
        <f aca="false">IF(ROW()-6&lt;=$O$3,ROW()-6,"")</f>
        <v/>
      </c>
      <c r="B7121" s="25" t="str">
        <f aca="false">IF(A7121="","",INT((A7121-1)/$O$2)+1)</f>
        <v/>
      </c>
      <c r="C7121" s="25" t="str">
        <f aca="false">IF(A7121="","",MOD(A7121-1,$O$2)+1)</f>
        <v/>
      </c>
      <c r="D7121" s="27" t="str">
        <f aca="false">IF(A7121="","",IF(A7121=1,Calculadora!$D$5,G7120))</f>
        <v/>
      </c>
      <c r="E7121" s="27" t="str">
        <f aca="false">IF(A7121="","",IF($O$9=1,IF(MOD(C7121-1,$O$8)=0,Calculadora!$D$6*(1+Calculadora!$D$7)^(B7121-1),0),IF(MOD(C7121,$O$8)=0,Calculadora!$D$6*(1+Calculadora!$D$7)^(B7121-1),0)))</f>
        <v/>
      </c>
      <c r="F7121" s="27" t="str">
        <f aca="false">IF(A7121="","",(D7121+IF($O$9=1,E7121,0))*$O$7)</f>
        <v/>
      </c>
      <c r="G7121" s="27" t="str">
        <f aca="false">IF(A7121="","",D7121+E7121+F7121)</f>
        <v/>
      </c>
      <c r="H7121" s="27" t="str">
        <f aca="false">IF(A7121="","",Calculadora!$D$5+SUM($E$7:E7121))</f>
        <v/>
      </c>
      <c r="I7121" s="27" t="str">
        <f aca="false">IF(A7121="","",G7121-H7121)</f>
        <v/>
      </c>
      <c r="J7121" s="27" t="str">
        <f aca="false">IF(A7121="","",IF(C7121=$O$2,G7121,0))</f>
        <v/>
      </c>
    </row>
    <row r="7122" customFormat="false" ht="15" hidden="false" customHeight="false" outlineLevel="0" collapsed="false">
      <c r="A7122" s="25" t="str">
        <f aca="false">IF(ROW()-6&lt;=$O$3,ROW()-6,"")</f>
        <v/>
      </c>
      <c r="B7122" s="25" t="str">
        <f aca="false">IF(A7122="","",INT((A7122-1)/$O$2)+1)</f>
        <v/>
      </c>
      <c r="C7122" s="25" t="str">
        <f aca="false">IF(A7122="","",MOD(A7122-1,$O$2)+1)</f>
        <v/>
      </c>
      <c r="D7122" s="27" t="str">
        <f aca="false">IF(A7122="","",IF(A7122=1,Calculadora!$D$5,G7121))</f>
        <v/>
      </c>
      <c r="E7122" s="27" t="str">
        <f aca="false">IF(A7122="","",IF($O$9=1,IF(MOD(C7122-1,$O$8)=0,Calculadora!$D$6*(1+Calculadora!$D$7)^(B7122-1),0),IF(MOD(C7122,$O$8)=0,Calculadora!$D$6*(1+Calculadora!$D$7)^(B7122-1),0)))</f>
        <v/>
      </c>
      <c r="F7122" s="27" t="str">
        <f aca="false">IF(A7122="","",(D7122+IF($O$9=1,E7122,0))*$O$7)</f>
        <v/>
      </c>
      <c r="G7122" s="27" t="str">
        <f aca="false">IF(A7122="","",D7122+E7122+F7122)</f>
        <v/>
      </c>
      <c r="H7122" s="27" t="str">
        <f aca="false">IF(A7122="","",Calculadora!$D$5+SUM($E$7:E7122))</f>
        <v/>
      </c>
      <c r="I7122" s="27" t="str">
        <f aca="false">IF(A7122="","",G7122-H7122)</f>
        <v/>
      </c>
      <c r="J7122" s="27" t="str">
        <f aca="false">IF(A7122="","",IF(C7122=$O$2,G7122,0))</f>
        <v/>
      </c>
    </row>
    <row r="7123" customFormat="false" ht="15" hidden="false" customHeight="false" outlineLevel="0" collapsed="false">
      <c r="A7123" s="25" t="str">
        <f aca="false">IF(ROW()-6&lt;=$O$3,ROW()-6,"")</f>
        <v/>
      </c>
      <c r="B7123" s="25" t="str">
        <f aca="false">IF(A7123="","",INT((A7123-1)/$O$2)+1)</f>
        <v/>
      </c>
      <c r="C7123" s="25" t="str">
        <f aca="false">IF(A7123="","",MOD(A7123-1,$O$2)+1)</f>
        <v/>
      </c>
      <c r="D7123" s="27" t="str">
        <f aca="false">IF(A7123="","",IF(A7123=1,Calculadora!$D$5,G7122))</f>
        <v/>
      </c>
      <c r="E7123" s="27" t="str">
        <f aca="false">IF(A7123="","",IF($O$9=1,IF(MOD(C7123-1,$O$8)=0,Calculadora!$D$6*(1+Calculadora!$D$7)^(B7123-1),0),IF(MOD(C7123,$O$8)=0,Calculadora!$D$6*(1+Calculadora!$D$7)^(B7123-1),0)))</f>
        <v/>
      </c>
      <c r="F7123" s="27" t="str">
        <f aca="false">IF(A7123="","",(D7123+IF($O$9=1,E7123,0))*$O$7)</f>
        <v/>
      </c>
      <c r="G7123" s="27" t="str">
        <f aca="false">IF(A7123="","",D7123+E7123+F7123)</f>
        <v/>
      </c>
      <c r="H7123" s="27" t="str">
        <f aca="false">IF(A7123="","",Calculadora!$D$5+SUM($E$7:E7123))</f>
        <v/>
      </c>
      <c r="I7123" s="27" t="str">
        <f aca="false">IF(A7123="","",G7123-H7123)</f>
        <v/>
      </c>
      <c r="J7123" s="27" t="str">
        <f aca="false">IF(A7123="","",IF(C7123=$O$2,G7123,0))</f>
        <v/>
      </c>
    </row>
    <row r="7124" customFormat="false" ht="15" hidden="false" customHeight="false" outlineLevel="0" collapsed="false">
      <c r="A7124" s="25" t="str">
        <f aca="false">IF(ROW()-6&lt;=$O$3,ROW()-6,"")</f>
        <v/>
      </c>
      <c r="B7124" s="25" t="str">
        <f aca="false">IF(A7124="","",INT((A7124-1)/$O$2)+1)</f>
        <v/>
      </c>
      <c r="C7124" s="25" t="str">
        <f aca="false">IF(A7124="","",MOD(A7124-1,$O$2)+1)</f>
        <v/>
      </c>
      <c r="D7124" s="27" t="str">
        <f aca="false">IF(A7124="","",IF(A7124=1,Calculadora!$D$5,G7123))</f>
        <v/>
      </c>
      <c r="E7124" s="27" t="str">
        <f aca="false">IF(A7124="","",IF($O$9=1,IF(MOD(C7124-1,$O$8)=0,Calculadora!$D$6*(1+Calculadora!$D$7)^(B7124-1),0),IF(MOD(C7124,$O$8)=0,Calculadora!$D$6*(1+Calculadora!$D$7)^(B7124-1),0)))</f>
        <v/>
      </c>
      <c r="F7124" s="27" t="str">
        <f aca="false">IF(A7124="","",(D7124+IF($O$9=1,E7124,0))*$O$7)</f>
        <v/>
      </c>
      <c r="G7124" s="27" t="str">
        <f aca="false">IF(A7124="","",D7124+E7124+F7124)</f>
        <v/>
      </c>
      <c r="H7124" s="27" t="str">
        <f aca="false">IF(A7124="","",Calculadora!$D$5+SUM($E$7:E7124))</f>
        <v/>
      </c>
      <c r="I7124" s="27" t="str">
        <f aca="false">IF(A7124="","",G7124-H7124)</f>
        <v/>
      </c>
      <c r="J7124" s="27" t="str">
        <f aca="false">IF(A7124="","",IF(C7124=$O$2,G7124,0))</f>
        <v/>
      </c>
    </row>
    <row r="7125" customFormat="false" ht="15" hidden="false" customHeight="false" outlineLevel="0" collapsed="false">
      <c r="A7125" s="25" t="str">
        <f aca="false">IF(ROW()-6&lt;=$O$3,ROW()-6,"")</f>
        <v/>
      </c>
      <c r="B7125" s="25" t="str">
        <f aca="false">IF(A7125="","",INT((A7125-1)/$O$2)+1)</f>
        <v/>
      </c>
      <c r="C7125" s="25" t="str">
        <f aca="false">IF(A7125="","",MOD(A7125-1,$O$2)+1)</f>
        <v/>
      </c>
      <c r="D7125" s="27" t="str">
        <f aca="false">IF(A7125="","",IF(A7125=1,Calculadora!$D$5,G7124))</f>
        <v/>
      </c>
      <c r="E7125" s="27" t="str">
        <f aca="false">IF(A7125="","",IF($O$9=1,IF(MOD(C7125-1,$O$8)=0,Calculadora!$D$6*(1+Calculadora!$D$7)^(B7125-1),0),IF(MOD(C7125,$O$8)=0,Calculadora!$D$6*(1+Calculadora!$D$7)^(B7125-1),0)))</f>
        <v/>
      </c>
      <c r="F7125" s="27" t="str">
        <f aca="false">IF(A7125="","",(D7125+IF($O$9=1,E7125,0))*$O$7)</f>
        <v/>
      </c>
      <c r="G7125" s="27" t="str">
        <f aca="false">IF(A7125="","",D7125+E7125+F7125)</f>
        <v/>
      </c>
      <c r="H7125" s="27" t="str">
        <f aca="false">IF(A7125="","",Calculadora!$D$5+SUM($E$7:E7125))</f>
        <v/>
      </c>
      <c r="I7125" s="27" t="str">
        <f aca="false">IF(A7125="","",G7125-H7125)</f>
        <v/>
      </c>
      <c r="J7125" s="27" t="str">
        <f aca="false">IF(A7125="","",IF(C7125=$O$2,G7125,0))</f>
        <v/>
      </c>
    </row>
    <row r="7126" customFormat="false" ht="15" hidden="false" customHeight="false" outlineLevel="0" collapsed="false">
      <c r="A7126" s="25" t="str">
        <f aca="false">IF(ROW()-6&lt;=$O$3,ROW()-6,"")</f>
        <v/>
      </c>
      <c r="B7126" s="25" t="str">
        <f aca="false">IF(A7126="","",INT((A7126-1)/$O$2)+1)</f>
        <v/>
      </c>
      <c r="C7126" s="25" t="str">
        <f aca="false">IF(A7126="","",MOD(A7126-1,$O$2)+1)</f>
        <v/>
      </c>
      <c r="D7126" s="27" t="str">
        <f aca="false">IF(A7126="","",IF(A7126=1,Calculadora!$D$5,G7125))</f>
        <v/>
      </c>
      <c r="E7126" s="27" t="str">
        <f aca="false">IF(A7126="","",IF($O$9=1,IF(MOD(C7126-1,$O$8)=0,Calculadora!$D$6*(1+Calculadora!$D$7)^(B7126-1),0),IF(MOD(C7126,$O$8)=0,Calculadora!$D$6*(1+Calculadora!$D$7)^(B7126-1),0)))</f>
        <v/>
      </c>
      <c r="F7126" s="27" t="str">
        <f aca="false">IF(A7126="","",(D7126+IF($O$9=1,E7126,0))*$O$7)</f>
        <v/>
      </c>
      <c r="G7126" s="27" t="str">
        <f aca="false">IF(A7126="","",D7126+E7126+F7126)</f>
        <v/>
      </c>
      <c r="H7126" s="27" t="str">
        <f aca="false">IF(A7126="","",Calculadora!$D$5+SUM($E$7:E7126))</f>
        <v/>
      </c>
      <c r="I7126" s="27" t="str">
        <f aca="false">IF(A7126="","",G7126-H7126)</f>
        <v/>
      </c>
      <c r="J7126" s="27" t="str">
        <f aca="false">IF(A7126="","",IF(C7126=$O$2,G7126,0))</f>
        <v/>
      </c>
    </row>
    <row r="7127" customFormat="false" ht="15" hidden="false" customHeight="false" outlineLevel="0" collapsed="false">
      <c r="A7127" s="25" t="str">
        <f aca="false">IF(ROW()-6&lt;=$O$3,ROW()-6,"")</f>
        <v/>
      </c>
      <c r="B7127" s="25" t="str">
        <f aca="false">IF(A7127="","",INT((A7127-1)/$O$2)+1)</f>
        <v/>
      </c>
      <c r="C7127" s="25" t="str">
        <f aca="false">IF(A7127="","",MOD(A7127-1,$O$2)+1)</f>
        <v/>
      </c>
      <c r="D7127" s="27" t="str">
        <f aca="false">IF(A7127="","",IF(A7127=1,Calculadora!$D$5,G7126))</f>
        <v/>
      </c>
      <c r="E7127" s="27" t="str">
        <f aca="false">IF(A7127="","",IF($O$9=1,IF(MOD(C7127-1,$O$8)=0,Calculadora!$D$6*(1+Calculadora!$D$7)^(B7127-1),0),IF(MOD(C7127,$O$8)=0,Calculadora!$D$6*(1+Calculadora!$D$7)^(B7127-1),0)))</f>
        <v/>
      </c>
      <c r="F7127" s="27" t="str">
        <f aca="false">IF(A7127="","",(D7127+IF($O$9=1,E7127,0))*$O$7)</f>
        <v/>
      </c>
      <c r="G7127" s="27" t="str">
        <f aca="false">IF(A7127="","",D7127+E7127+F7127)</f>
        <v/>
      </c>
      <c r="H7127" s="27" t="str">
        <f aca="false">IF(A7127="","",Calculadora!$D$5+SUM($E$7:E7127))</f>
        <v/>
      </c>
      <c r="I7127" s="27" t="str">
        <f aca="false">IF(A7127="","",G7127-H7127)</f>
        <v/>
      </c>
      <c r="J7127" s="27" t="str">
        <f aca="false">IF(A7127="","",IF(C7127=$O$2,G7127,0))</f>
        <v/>
      </c>
    </row>
    <row r="7128" customFormat="false" ht="15" hidden="false" customHeight="false" outlineLevel="0" collapsed="false">
      <c r="A7128" s="25" t="str">
        <f aca="false">IF(ROW()-6&lt;=$O$3,ROW()-6,"")</f>
        <v/>
      </c>
      <c r="B7128" s="25" t="str">
        <f aca="false">IF(A7128="","",INT((A7128-1)/$O$2)+1)</f>
        <v/>
      </c>
      <c r="C7128" s="25" t="str">
        <f aca="false">IF(A7128="","",MOD(A7128-1,$O$2)+1)</f>
        <v/>
      </c>
      <c r="D7128" s="27" t="str">
        <f aca="false">IF(A7128="","",IF(A7128=1,Calculadora!$D$5,G7127))</f>
        <v/>
      </c>
      <c r="E7128" s="27" t="str">
        <f aca="false">IF(A7128="","",IF($O$9=1,IF(MOD(C7128-1,$O$8)=0,Calculadora!$D$6*(1+Calculadora!$D$7)^(B7128-1),0),IF(MOD(C7128,$O$8)=0,Calculadora!$D$6*(1+Calculadora!$D$7)^(B7128-1),0)))</f>
        <v/>
      </c>
      <c r="F7128" s="27" t="str">
        <f aca="false">IF(A7128="","",(D7128+IF($O$9=1,E7128,0))*$O$7)</f>
        <v/>
      </c>
      <c r="G7128" s="27" t="str">
        <f aca="false">IF(A7128="","",D7128+E7128+F7128)</f>
        <v/>
      </c>
      <c r="H7128" s="27" t="str">
        <f aca="false">IF(A7128="","",Calculadora!$D$5+SUM($E$7:E7128))</f>
        <v/>
      </c>
      <c r="I7128" s="27" t="str">
        <f aca="false">IF(A7128="","",G7128-H7128)</f>
        <v/>
      </c>
      <c r="J7128" s="27" t="str">
        <f aca="false">IF(A7128="","",IF(C7128=$O$2,G7128,0))</f>
        <v/>
      </c>
    </row>
    <row r="7129" customFormat="false" ht="15" hidden="false" customHeight="false" outlineLevel="0" collapsed="false">
      <c r="A7129" s="25" t="str">
        <f aca="false">IF(ROW()-6&lt;=$O$3,ROW()-6,"")</f>
        <v/>
      </c>
      <c r="B7129" s="25" t="str">
        <f aca="false">IF(A7129="","",INT((A7129-1)/$O$2)+1)</f>
        <v/>
      </c>
      <c r="C7129" s="25" t="str">
        <f aca="false">IF(A7129="","",MOD(A7129-1,$O$2)+1)</f>
        <v/>
      </c>
      <c r="D7129" s="27" t="str">
        <f aca="false">IF(A7129="","",IF(A7129=1,Calculadora!$D$5,G7128))</f>
        <v/>
      </c>
      <c r="E7129" s="27" t="str">
        <f aca="false">IF(A7129="","",IF($O$9=1,IF(MOD(C7129-1,$O$8)=0,Calculadora!$D$6*(1+Calculadora!$D$7)^(B7129-1),0),IF(MOD(C7129,$O$8)=0,Calculadora!$D$6*(1+Calculadora!$D$7)^(B7129-1),0)))</f>
        <v/>
      </c>
      <c r="F7129" s="27" t="str">
        <f aca="false">IF(A7129="","",(D7129+IF($O$9=1,E7129,0))*$O$7)</f>
        <v/>
      </c>
      <c r="G7129" s="27" t="str">
        <f aca="false">IF(A7129="","",D7129+E7129+F7129)</f>
        <v/>
      </c>
      <c r="H7129" s="27" t="str">
        <f aca="false">IF(A7129="","",Calculadora!$D$5+SUM($E$7:E7129))</f>
        <v/>
      </c>
      <c r="I7129" s="27" t="str">
        <f aca="false">IF(A7129="","",G7129-H7129)</f>
        <v/>
      </c>
      <c r="J7129" s="27" t="str">
        <f aca="false">IF(A7129="","",IF(C7129=$O$2,G7129,0))</f>
        <v/>
      </c>
    </row>
    <row r="7130" customFormat="false" ht="15" hidden="false" customHeight="false" outlineLevel="0" collapsed="false">
      <c r="A7130" s="25" t="str">
        <f aca="false">IF(ROW()-6&lt;=$O$3,ROW()-6,"")</f>
        <v/>
      </c>
      <c r="B7130" s="25" t="str">
        <f aca="false">IF(A7130="","",INT((A7130-1)/$O$2)+1)</f>
        <v/>
      </c>
      <c r="C7130" s="25" t="str">
        <f aca="false">IF(A7130="","",MOD(A7130-1,$O$2)+1)</f>
        <v/>
      </c>
      <c r="D7130" s="27" t="str">
        <f aca="false">IF(A7130="","",IF(A7130=1,Calculadora!$D$5,G7129))</f>
        <v/>
      </c>
      <c r="E7130" s="27" t="str">
        <f aca="false">IF(A7130="","",IF($O$9=1,IF(MOD(C7130-1,$O$8)=0,Calculadora!$D$6*(1+Calculadora!$D$7)^(B7130-1),0),IF(MOD(C7130,$O$8)=0,Calculadora!$D$6*(1+Calculadora!$D$7)^(B7130-1),0)))</f>
        <v/>
      </c>
      <c r="F7130" s="27" t="str">
        <f aca="false">IF(A7130="","",(D7130+IF($O$9=1,E7130,0))*$O$7)</f>
        <v/>
      </c>
      <c r="G7130" s="27" t="str">
        <f aca="false">IF(A7130="","",D7130+E7130+F7130)</f>
        <v/>
      </c>
      <c r="H7130" s="27" t="str">
        <f aca="false">IF(A7130="","",Calculadora!$D$5+SUM($E$7:E7130))</f>
        <v/>
      </c>
      <c r="I7130" s="27" t="str">
        <f aca="false">IF(A7130="","",G7130-H7130)</f>
        <v/>
      </c>
      <c r="J7130" s="27" t="str">
        <f aca="false">IF(A7130="","",IF(C7130=$O$2,G7130,0))</f>
        <v/>
      </c>
    </row>
    <row r="7131" customFormat="false" ht="15" hidden="false" customHeight="false" outlineLevel="0" collapsed="false">
      <c r="A7131" s="25" t="str">
        <f aca="false">IF(ROW()-6&lt;=$O$3,ROW()-6,"")</f>
        <v/>
      </c>
      <c r="B7131" s="25" t="str">
        <f aca="false">IF(A7131="","",INT((A7131-1)/$O$2)+1)</f>
        <v/>
      </c>
      <c r="C7131" s="25" t="str">
        <f aca="false">IF(A7131="","",MOD(A7131-1,$O$2)+1)</f>
        <v/>
      </c>
      <c r="D7131" s="27" t="str">
        <f aca="false">IF(A7131="","",IF(A7131=1,Calculadora!$D$5,G7130))</f>
        <v/>
      </c>
      <c r="E7131" s="27" t="str">
        <f aca="false">IF(A7131="","",IF($O$9=1,IF(MOD(C7131-1,$O$8)=0,Calculadora!$D$6*(1+Calculadora!$D$7)^(B7131-1),0),IF(MOD(C7131,$O$8)=0,Calculadora!$D$6*(1+Calculadora!$D$7)^(B7131-1),0)))</f>
        <v/>
      </c>
      <c r="F7131" s="27" t="str">
        <f aca="false">IF(A7131="","",(D7131+IF($O$9=1,E7131,0))*$O$7)</f>
        <v/>
      </c>
      <c r="G7131" s="27" t="str">
        <f aca="false">IF(A7131="","",D7131+E7131+F7131)</f>
        <v/>
      </c>
      <c r="H7131" s="27" t="str">
        <f aca="false">IF(A7131="","",Calculadora!$D$5+SUM($E$7:E7131))</f>
        <v/>
      </c>
      <c r="I7131" s="27" t="str">
        <f aca="false">IF(A7131="","",G7131-H7131)</f>
        <v/>
      </c>
      <c r="J7131" s="27" t="str">
        <f aca="false">IF(A7131="","",IF(C7131=$O$2,G7131,0))</f>
        <v/>
      </c>
    </row>
    <row r="7132" customFormat="false" ht="15" hidden="false" customHeight="false" outlineLevel="0" collapsed="false">
      <c r="A7132" s="25" t="str">
        <f aca="false">IF(ROW()-6&lt;=$O$3,ROW()-6,"")</f>
        <v/>
      </c>
      <c r="B7132" s="25" t="str">
        <f aca="false">IF(A7132="","",INT((A7132-1)/$O$2)+1)</f>
        <v/>
      </c>
      <c r="C7132" s="25" t="str">
        <f aca="false">IF(A7132="","",MOD(A7132-1,$O$2)+1)</f>
        <v/>
      </c>
      <c r="D7132" s="27" t="str">
        <f aca="false">IF(A7132="","",IF(A7132=1,Calculadora!$D$5,G7131))</f>
        <v/>
      </c>
      <c r="E7132" s="27" t="str">
        <f aca="false">IF(A7132="","",IF($O$9=1,IF(MOD(C7132-1,$O$8)=0,Calculadora!$D$6*(1+Calculadora!$D$7)^(B7132-1),0),IF(MOD(C7132,$O$8)=0,Calculadora!$D$6*(1+Calculadora!$D$7)^(B7132-1),0)))</f>
        <v/>
      </c>
      <c r="F7132" s="27" t="str">
        <f aca="false">IF(A7132="","",(D7132+IF($O$9=1,E7132,0))*$O$7)</f>
        <v/>
      </c>
      <c r="G7132" s="27" t="str">
        <f aca="false">IF(A7132="","",D7132+E7132+F7132)</f>
        <v/>
      </c>
      <c r="H7132" s="27" t="str">
        <f aca="false">IF(A7132="","",Calculadora!$D$5+SUM($E$7:E7132))</f>
        <v/>
      </c>
      <c r="I7132" s="27" t="str">
        <f aca="false">IF(A7132="","",G7132-H7132)</f>
        <v/>
      </c>
      <c r="J7132" s="27" t="str">
        <f aca="false">IF(A7132="","",IF(C7132=$O$2,G7132,0))</f>
        <v/>
      </c>
    </row>
    <row r="7133" customFormat="false" ht="15" hidden="false" customHeight="false" outlineLevel="0" collapsed="false">
      <c r="A7133" s="25" t="str">
        <f aca="false">IF(ROW()-6&lt;=$O$3,ROW()-6,"")</f>
        <v/>
      </c>
      <c r="B7133" s="25" t="str">
        <f aca="false">IF(A7133="","",INT((A7133-1)/$O$2)+1)</f>
        <v/>
      </c>
      <c r="C7133" s="25" t="str">
        <f aca="false">IF(A7133="","",MOD(A7133-1,$O$2)+1)</f>
        <v/>
      </c>
      <c r="D7133" s="27" t="str">
        <f aca="false">IF(A7133="","",IF(A7133=1,Calculadora!$D$5,G7132))</f>
        <v/>
      </c>
      <c r="E7133" s="27" t="str">
        <f aca="false">IF(A7133="","",IF($O$9=1,IF(MOD(C7133-1,$O$8)=0,Calculadora!$D$6*(1+Calculadora!$D$7)^(B7133-1),0),IF(MOD(C7133,$O$8)=0,Calculadora!$D$6*(1+Calculadora!$D$7)^(B7133-1),0)))</f>
        <v/>
      </c>
      <c r="F7133" s="27" t="str">
        <f aca="false">IF(A7133="","",(D7133+IF($O$9=1,E7133,0))*$O$7)</f>
        <v/>
      </c>
      <c r="G7133" s="27" t="str">
        <f aca="false">IF(A7133="","",D7133+E7133+F7133)</f>
        <v/>
      </c>
      <c r="H7133" s="27" t="str">
        <f aca="false">IF(A7133="","",Calculadora!$D$5+SUM($E$7:E7133))</f>
        <v/>
      </c>
      <c r="I7133" s="27" t="str">
        <f aca="false">IF(A7133="","",G7133-H7133)</f>
        <v/>
      </c>
      <c r="J7133" s="27" t="str">
        <f aca="false">IF(A7133="","",IF(C7133=$O$2,G7133,0))</f>
        <v/>
      </c>
    </row>
    <row r="7134" customFormat="false" ht="15" hidden="false" customHeight="false" outlineLevel="0" collapsed="false">
      <c r="A7134" s="25" t="str">
        <f aca="false">IF(ROW()-6&lt;=$O$3,ROW()-6,"")</f>
        <v/>
      </c>
      <c r="B7134" s="25" t="str">
        <f aca="false">IF(A7134="","",INT((A7134-1)/$O$2)+1)</f>
        <v/>
      </c>
      <c r="C7134" s="25" t="str">
        <f aca="false">IF(A7134="","",MOD(A7134-1,$O$2)+1)</f>
        <v/>
      </c>
      <c r="D7134" s="27" t="str">
        <f aca="false">IF(A7134="","",IF(A7134=1,Calculadora!$D$5,G7133))</f>
        <v/>
      </c>
      <c r="E7134" s="27" t="str">
        <f aca="false">IF(A7134="","",IF($O$9=1,IF(MOD(C7134-1,$O$8)=0,Calculadora!$D$6*(1+Calculadora!$D$7)^(B7134-1),0),IF(MOD(C7134,$O$8)=0,Calculadora!$D$6*(1+Calculadora!$D$7)^(B7134-1),0)))</f>
        <v/>
      </c>
      <c r="F7134" s="27" t="str">
        <f aca="false">IF(A7134="","",(D7134+IF($O$9=1,E7134,0))*$O$7)</f>
        <v/>
      </c>
      <c r="G7134" s="27" t="str">
        <f aca="false">IF(A7134="","",D7134+E7134+F7134)</f>
        <v/>
      </c>
      <c r="H7134" s="27" t="str">
        <f aca="false">IF(A7134="","",Calculadora!$D$5+SUM($E$7:E7134))</f>
        <v/>
      </c>
      <c r="I7134" s="27" t="str">
        <f aca="false">IF(A7134="","",G7134-H7134)</f>
        <v/>
      </c>
      <c r="J7134" s="27" t="str">
        <f aca="false">IF(A7134="","",IF(C7134=$O$2,G7134,0))</f>
        <v/>
      </c>
    </row>
    <row r="7135" customFormat="false" ht="15" hidden="false" customHeight="false" outlineLevel="0" collapsed="false">
      <c r="A7135" s="25" t="str">
        <f aca="false">IF(ROW()-6&lt;=$O$3,ROW()-6,"")</f>
        <v/>
      </c>
      <c r="B7135" s="25" t="str">
        <f aca="false">IF(A7135="","",INT((A7135-1)/$O$2)+1)</f>
        <v/>
      </c>
      <c r="C7135" s="25" t="str">
        <f aca="false">IF(A7135="","",MOD(A7135-1,$O$2)+1)</f>
        <v/>
      </c>
      <c r="D7135" s="27" t="str">
        <f aca="false">IF(A7135="","",IF(A7135=1,Calculadora!$D$5,G7134))</f>
        <v/>
      </c>
      <c r="E7135" s="27" t="str">
        <f aca="false">IF(A7135="","",IF($O$9=1,IF(MOD(C7135-1,$O$8)=0,Calculadora!$D$6*(1+Calculadora!$D$7)^(B7135-1),0),IF(MOD(C7135,$O$8)=0,Calculadora!$D$6*(1+Calculadora!$D$7)^(B7135-1),0)))</f>
        <v/>
      </c>
      <c r="F7135" s="27" t="str">
        <f aca="false">IF(A7135="","",(D7135+IF($O$9=1,E7135,0))*$O$7)</f>
        <v/>
      </c>
      <c r="G7135" s="27" t="str">
        <f aca="false">IF(A7135="","",D7135+E7135+F7135)</f>
        <v/>
      </c>
      <c r="H7135" s="27" t="str">
        <f aca="false">IF(A7135="","",Calculadora!$D$5+SUM($E$7:E7135))</f>
        <v/>
      </c>
      <c r="I7135" s="27" t="str">
        <f aca="false">IF(A7135="","",G7135-H7135)</f>
        <v/>
      </c>
      <c r="J7135" s="27" t="str">
        <f aca="false">IF(A7135="","",IF(C7135=$O$2,G7135,0))</f>
        <v/>
      </c>
    </row>
    <row r="7136" customFormat="false" ht="15" hidden="false" customHeight="false" outlineLevel="0" collapsed="false">
      <c r="A7136" s="25" t="str">
        <f aca="false">IF(ROW()-6&lt;=$O$3,ROW()-6,"")</f>
        <v/>
      </c>
      <c r="B7136" s="25" t="str">
        <f aca="false">IF(A7136="","",INT((A7136-1)/$O$2)+1)</f>
        <v/>
      </c>
      <c r="C7136" s="25" t="str">
        <f aca="false">IF(A7136="","",MOD(A7136-1,$O$2)+1)</f>
        <v/>
      </c>
      <c r="D7136" s="27" t="str">
        <f aca="false">IF(A7136="","",IF(A7136=1,Calculadora!$D$5,G7135))</f>
        <v/>
      </c>
      <c r="E7136" s="27" t="str">
        <f aca="false">IF(A7136="","",IF($O$9=1,IF(MOD(C7136-1,$O$8)=0,Calculadora!$D$6*(1+Calculadora!$D$7)^(B7136-1),0),IF(MOD(C7136,$O$8)=0,Calculadora!$D$6*(1+Calculadora!$D$7)^(B7136-1),0)))</f>
        <v/>
      </c>
      <c r="F7136" s="27" t="str">
        <f aca="false">IF(A7136="","",(D7136+IF($O$9=1,E7136,0))*$O$7)</f>
        <v/>
      </c>
      <c r="G7136" s="27" t="str">
        <f aca="false">IF(A7136="","",D7136+E7136+F7136)</f>
        <v/>
      </c>
      <c r="H7136" s="27" t="str">
        <f aca="false">IF(A7136="","",Calculadora!$D$5+SUM($E$7:E7136))</f>
        <v/>
      </c>
      <c r="I7136" s="27" t="str">
        <f aca="false">IF(A7136="","",G7136-H7136)</f>
        <v/>
      </c>
      <c r="J7136" s="27" t="str">
        <f aca="false">IF(A7136="","",IF(C7136=$O$2,G7136,0))</f>
        <v/>
      </c>
    </row>
    <row r="7137" customFormat="false" ht="15" hidden="false" customHeight="false" outlineLevel="0" collapsed="false">
      <c r="A7137" s="25" t="str">
        <f aca="false">IF(ROW()-6&lt;=$O$3,ROW()-6,"")</f>
        <v/>
      </c>
      <c r="B7137" s="25" t="str">
        <f aca="false">IF(A7137="","",INT((A7137-1)/$O$2)+1)</f>
        <v/>
      </c>
      <c r="C7137" s="25" t="str">
        <f aca="false">IF(A7137="","",MOD(A7137-1,$O$2)+1)</f>
        <v/>
      </c>
      <c r="D7137" s="27" t="str">
        <f aca="false">IF(A7137="","",IF(A7137=1,Calculadora!$D$5,G7136))</f>
        <v/>
      </c>
      <c r="E7137" s="27" t="str">
        <f aca="false">IF(A7137="","",IF($O$9=1,IF(MOD(C7137-1,$O$8)=0,Calculadora!$D$6*(1+Calculadora!$D$7)^(B7137-1),0),IF(MOD(C7137,$O$8)=0,Calculadora!$D$6*(1+Calculadora!$D$7)^(B7137-1),0)))</f>
        <v/>
      </c>
      <c r="F7137" s="27" t="str">
        <f aca="false">IF(A7137="","",(D7137+IF($O$9=1,E7137,0))*$O$7)</f>
        <v/>
      </c>
      <c r="G7137" s="27" t="str">
        <f aca="false">IF(A7137="","",D7137+E7137+F7137)</f>
        <v/>
      </c>
      <c r="H7137" s="27" t="str">
        <f aca="false">IF(A7137="","",Calculadora!$D$5+SUM($E$7:E7137))</f>
        <v/>
      </c>
      <c r="I7137" s="27" t="str">
        <f aca="false">IF(A7137="","",G7137-H7137)</f>
        <v/>
      </c>
      <c r="J7137" s="27" t="str">
        <f aca="false">IF(A7137="","",IF(C7137=$O$2,G7137,0))</f>
        <v/>
      </c>
    </row>
    <row r="7138" customFormat="false" ht="15" hidden="false" customHeight="false" outlineLevel="0" collapsed="false">
      <c r="A7138" s="25" t="str">
        <f aca="false">IF(ROW()-6&lt;=$O$3,ROW()-6,"")</f>
        <v/>
      </c>
      <c r="B7138" s="25" t="str">
        <f aca="false">IF(A7138="","",INT((A7138-1)/$O$2)+1)</f>
        <v/>
      </c>
      <c r="C7138" s="25" t="str">
        <f aca="false">IF(A7138="","",MOD(A7138-1,$O$2)+1)</f>
        <v/>
      </c>
      <c r="D7138" s="27" t="str">
        <f aca="false">IF(A7138="","",IF(A7138=1,Calculadora!$D$5,G7137))</f>
        <v/>
      </c>
      <c r="E7138" s="27" t="str">
        <f aca="false">IF(A7138="","",IF($O$9=1,IF(MOD(C7138-1,$O$8)=0,Calculadora!$D$6*(1+Calculadora!$D$7)^(B7138-1),0),IF(MOD(C7138,$O$8)=0,Calculadora!$D$6*(1+Calculadora!$D$7)^(B7138-1),0)))</f>
        <v/>
      </c>
      <c r="F7138" s="27" t="str">
        <f aca="false">IF(A7138="","",(D7138+IF($O$9=1,E7138,0))*$O$7)</f>
        <v/>
      </c>
      <c r="G7138" s="27" t="str">
        <f aca="false">IF(A7138="","",D7138+E7138+F7138)</f>
        <v/>
      </c>
      <c r="H7138" s="27" t="str">
        <f aca="false">IF(A7138="","",Calculadora!$D$5+SUM($E$7:E7138))</f>
        <v/>
      </c>
      <c r="I7138" s="27" t="str">
        <f aca="false">IF(A7138="","",G7138-H7138)</f>
        <v/>
      </c>
      <c r="J7138" s="27" t="str">
        <f aca="false">IF(A7138="","",IF(C7138=$O$2,G7138,0))</f>
        <v/>
      </c>
    </row>
    <row r="7139" customFormat="false" ht="15" hidden="false" customHeight="false" outlineLevel="0" collapsed="false">
      <c r="A7139" s="25" t="str">
        <f aca="false">IF(ROW()-6&lt;=$O$3,ROW()-6,"")</f>
        <v/>
      </c>
      <c r="B7139" s="25" t="str">
        <f aca="false">IF(A7139="","",INT((A7139-1)/$O$2)+1)</f>
        <v/>
      </c>
      <c r="C7139" s="25" t="str">
        <f aca="false">IF(A7139="","",MOD(A7139-1,$O$2)+1)</f>
        <v/>
      </c>
      <c r="D7139" s="27" t="str">
        <f aca="false">IF(A7139="","",IF(A7139=1,Calculadora!$D$5,G7138))</f>
        <v/>
      </c>
      <c r="E7139" s="27" t="str">
        <f aca="false">IF(A7139="","",IF($O$9=1,IF(MOD(C7139-1,$O$8)=0,Calculadora!$D$6*(1+Calculadora!$D$7)^(B7139-1),0),IF(MOD(C7139,$O$8)=0,Calculadora!$D$6*(1+Calculadora!$D$7)^(B7139-1),0)))</f>
        <v/>
      </c>
      <c r="F7139" s="27" t="str">
        <f aca="false">IF(A7139="","",(D7139+IF($O$9=1,E7139,0))*$O$7)</f>
        <v/>
      </c>
      <c r="G7139" s="27" t="str">
        <f aca="false">IF(A7139="","",D7139+E7139+F7139)</f>
        <v/>
      </c>
      <c r="H7139" s="27" t="str">
        <f aca="false">IF(A7139="","",Calculadora!$D$5+SUM($E$7:E7139))</f>
        <v/>
      </c>
      <c r="I7139" s="27" t="str">
        <f aca="false">IF(A7139="","",G7139-H7139)</f>
        <v/>
      </c>
      <c r="J7139" s="27" t="str">
        <f aca="false">IF(A7139="","",IF(C7139=$O$2,G7139,0))</f>
        <v/>
      </c>
    </row>
    <row r="7140" customFormat="false" ht="15" hidden="false" customHeight="false" outlineLevel="0" collapsed="false">
      <c r="A7140" s="25" t="str">
        <f aca="false">IF(ROW()-6&lt;=$O$3,ROW()-6,"")</f>
        <v/>
      </c>
      <c r="B7140" s="25" t="str">
        <f aca="false">IF(A7140="","",INT((A7140-1)/$O$2)+1)</f>
        <v/>
      </c>
      <c r="C7140" s="25" t="str">
        <f aca="false">IF(A7140="","",MOD(A7140-1,$O$2)+1)</f>
        <v/>
      </c>
      <c r="D7140" s="27" t="str">
        <f aca="false">IF(A7140="","",IF(A7140=1,Calculadora!$D$5,G7139))</f>
        <v/>
      </c>
      <c r="E7140" s="27" t="str">
        <f aca="false">IF(A7140="","",IF($O$9=1,IF(MOD(C7140-1,$O$8)=0,Calculadora!$D$6*(1+Calculadora!$D$7)^(B7140-1),0),IF(MOD(C7140,$O$8)=0,Calculadora!$D$6*(1+Calculadora!$D$7)^(B7140-1),0)))</f>
        <v/>
      </c>
      <c r="F7140" s="27" t="str">
        <f aca="false">IF(A7140="","",(D7140+IF($O$9=1,E7140,0))*$O$7)</f>
        <v/>
      </c>
      <c r="G7140" s="27" t="str">
        <f aca="false">IF(A7140="","",D7140+E7140+F7140)</f>
        <v/>
      </c>
      <c r="H7140" s="27" t="str">
        <f aca="false">IF(A7140="","",Calculadora!$D$5+SUM($E$7:E7140))</f>
        <v/>
      </c>
      <c r="I7140" s="27" t="str">
        <f aca="false">IF(A7140="","",G7140-H7140)</f>
        <v/>
      </c>
      <c r="J7140" s="27" t="str">
        <f aca="false">IF(A7140="","",IF(C7140=$O$2,G7140,0))</f>
        <v/>
      </c>
    </row>
    <row r="7141" customFormat="false" ht="15" hidden="false" customHeight="false" outlineLevel="0" collapsed="false">
      <c r="A7141" s="25" t="str">
        <f aca="false">IF(ROW()-6&lt;=$O$3,ROW()-6,"")</f>
        <v/>
      </c>
      <c r="B7141" s="25" t="str">
        <f aca="false">IF(A7141="","",INT((A7141-1)/$O$2)+1)</f>
        <v/>
      </c>
      <c r="C7141" s="25" t="str">
        <f aca="false">IF(A7141="","",MOD(A7141-1,$O$2)+1)</f>
        <v/>
      </c>
      <c r="D7141" s="27" t="str">
        <f aca="false">IF(A7141="","",IF(A7141=1,Calculadora!$D$5,G7140))</f>
        <v/>
      </c>
      <c r="E7141" s="27" t="str">
        <f aca="false">IF(A7141="","",IF($O$9=1,IF(MOD(C7141-1,$O$8)=0,Calculadora!$D$6*(1+Calculadora!$D$7)^(B7141-1),0),IF(MOD(C7141,$O$8)=0,Calculadora!$D$6*(1+Calculadora!$D$7)^(B7141-1),0)))</f>
        <v/>
      </c>
      <c r="F7141" s="27" t="str">
        <f aca="false">IF(A7141="","",(D7141+IF($O$9=1,E7141,0))*$O$7)</f>
        <v/>
      </c>
      <c r="G7141" s="27" t="str">
        <f aca="false">IF(A7141="","",D7141+E7141+F7141)</f>
        <v/>
      </c>
      <c r="H7141" s="27" t="str">
        <f aca="false">IF(A7141="","",Calculadora!$D$5+SUM($E$7:E7141))</f>
        <v/>
      </c>
      <c r="I7141" s="27" t="str">
        <f aca="false">IF(A7141="","",G7141-H7141)</f>
        <v/>
      </c>
      <c r="J7141" s="27" t="str">
        <f aca="false">IF(A7141="","",IF(C7141=$O$2,G7141,0))</f>
        <v/>
      </c>
    </row>
    <row r="7142" customFormat="false" ht="15" hidden="false" customHeight="false" outlineLevel="0" collapsed="false">
      <c r="A7142" s="25" t="str">
        <f aca="false">IF(ROW()-6&lt;=$O$3,ROW()-6,"")</f>
        <v/>
      </c>
      <c r="B7142" s="25" t="str">
        <f aca="false">IF(A7142="","",INT((A7142-1)/$O$2)+1)</f>
        <v/>
      </c>
      <c r="C7142" s="25" t="str">
        <f aca="false">IF(A7142="","",MOD(A7142-1,$O$2)+1)</f>
        <v/>
      </c>
      <c r="D7142" s="27" t="str">
        <f aca="false">IF(A7142="","",IF(A7142=1,Calculadora!$D$5,G7141))</f>
        <v/>
      </c>
      <c r="E7142" s="27" t="str">
        <f aca="false">IF(A7142="","",IF($O$9=1,IF(MOD(C7142-1,$O$8)=0,Calculadora!$D$6*(1+Calculadora!$D$7)^(B7142-1),0),IF(MOD(C7142,$O$8)=0,Calculadora!$D$6*(1+Calculadora!$D$7)^(B7142-1),0)))</f>
        <v/>
      </c>
      <c r="F7142" s="27" t="str">
        <f aca="false">IF(A7142="","",(D7142+IF($O$9=1,E7142,0))*$O$7)</f>
        <v/>
      </c>
      <c r="G7142" s="27" t="str">
        <f aca="false">IF(A7142="","",D7142+E7142+F7142)</f>
        <v/>
      </c>
      <c r="H7142" s="27" t="str">
        <f aca="false">IF(A7142="","",Calculadora!$D$5+SUM($E$7:E7142))</f>
        <v/>
      </c>
      <c r="I7142" s="27" t="str">
        <f aca="false">IF(A7142="","",G7142-H7142)</f>
        <v/>
      </c>
      <c r="J7142" s="27" t="str">
        <f aca="false">IF(A7142="","",IF(C7142=$O$2,G7142,0))</f>
        <v/>
      </c>
    </row>
    <row r="7143" customFormat="false" ht="15" hidden="false" customHeight="false" outlineLevel="0" collapsed="false">
      <c r="A7143" s="25" t="str">
        <f aca="false">IF(ROW()-6&lt;=$O$3,ROW()-6,"")</f>
        <v/>
      </c>
      <c r="B7143" s="25" t="str">
        <f aca="false">IF(A7143="","",INT((A7143-1)/$O$2)+1)</f>
        <v/>
      </c>
      <c r="C7143" s="25" t="str">
        <f aca="false">IF(A7143="","",MOD(A7143-1,$O$2)+1)</f>
        <v/>
      </c>
      <c r="D7143" s="27" t="str">
        <f aca="false">IF(A7143="","",IF(A7143=1,Calculadora!$D$5,G7142))</f>
        <v/>
      </c>
      <c r="E7143" s="27" t="str">
        <f aca="false">IF(A7143="","",IF($O$9=1,IF(MOD(C7143-1,$O$8)=0,Calculadora!$D$6*(1+Calculadora!$D$7)^(B7143-1),0),IF(MOD(C7143,$O$8)=0,Calculadora!$D$6*(1+Calculadora!$D$7)^(B7143-1),0)))</f>
        <v/>
      </c>
      <c r="F7143" s="27" t="str">
        <f aca="false">IF(A7143="","",(D7143+IF($O$9=1,E7143,0))*$O$7)</f>
        <v/>
      </c>
      <c r="G7143" s="27" t="str">
        <f aca="false">IF(A7143="","",D7143+E7143+F7143)</f>
        <v/>
      </c>
      <c r="H7143" s="27" t="str">
        <f aca="false">IF(A7143="","",Calculadora!$D$5+SUM($E$7:E7143))</f>
        <v/>
      </c>
      <c r="I7143" s="27" t="str">
        <f aca="false">IF(A7143="","",G7143-H7143)</f>
        <v/>
      </c>
      <c r="J7143" s="27" t="str">
        <f aca="false">IF(A7143="","",IF(C7143=$O$2,G7143,0))</f>
        <v/>
      </c>
    </row>
    <row r="7144" customFormat="false" ht="15" hidden="false" customHeight="false" outlineLevel="0" collapsed="false">
      <c r="A7144" s="25" t="str">
        <f aca="false">IF(ROW()-6&lt;=$O$3,ROW()-6,"")</f>
        <v/>
      </c>
      <c r="B7144" s="25" t="str">
        <f aca="false">IF(A7144="","",INT((A7144-1)/$O$2)+1)</f>
        <v/>
      </c>
      <c r="C7144" s="25" t="str">
        <f aca="false">IF(A7144="","",MOD(A7144-1,$O$2)+1)</f>
        <v/>
      </c>
      <c r="D7144" s="27" t="str">
        <f aca="false">IF(A7144="","",IF(A7144=1,Calculadora!$D$5,G7143))</f>
        <v/>
      </c>
      <c r="E7144" s="27" t="str">
        <f aca="false">IF(A7144="","",IF($O$9=1,IF(MOD(C7144-1,$O$8)=0,Calculadora!$D$6*(1+Calculadora!$D$7)^(B7144-1),0),IF(MOD(C7144,$O$8)=0,Calculadora!$D$6*(1+Calculadora!$D$7)^(B7144-1),0)))</f>
        <v/>
      </c>
      <c r="F7144" s="27" t="str">
        <f aca="false">IF(A7144="","",(D7144+IF($O$9=1,E7144,0))*$O$7)</f>
        <v/>
      </c>
      <c r="G7144" s="27" t="str">
        <f aca="false">IF(A7144="","",D7144+E7144+F7144)</f>
        <v/>
      </c>
      <c r="H7144" s="27" t="str">
        <f aca="false">IF(A7144="","",Calculadora!$D$5+SUM($E$7:E7144))</f>
        <v/>
      </c>
      <c r="I7144" s="27" t="str">
        <f aca="false">IF(A7144="","",G7144-H7144)</f>
        <v/>
      </c>
      <c r="J7144" s="27" t="str">
        <f aca="false">IF(A7144="","",IF(C7144=$O$2,G7144,0))</f>
        <v/>
      </c>
    </row>
    <row r="7145" customFormat="false" ht="15" hidden="false" customHeight="false" outlineLevel="0" collapsed="false">
      <c r="A7145" s="25" t="str">
        <f aca="false">IF(ROW()-6&lt;=$O$3,ROW()-6,"")</f>
        <v/>
      </c>
      <c r="B7145" s="25" t="str">
        <f aca="false">IF(A7145="","",INT((A7145-1)/$O$2)+1)</f>
        <v/>
      </c>
      <c r="C7145" s="25" t="str">
        <f aca="false">IF(A7145="","",MOD(A7145-1,$O$2)+1)</f>
        <v/>
      </c>
      <c r="D7145" s="27" t="str">
        <f aca="false">IF(A7145="","",IF(A7145=1,Calculadora!$D$5,G7144))</f>
        <v/>
      </c>
      <c r="E7145" s="27" t="str">
        <f aca="false">IF(A7145="","",IF($O$9=1,IF(MOD(C7145-1,$O$8)=0,Calculadora!$D$6*(1+Calculadora!$D$7)^(B7145-1),0),IF(MOD(C7145,$O$8)=0,Calculadora!$D$6*(1+Calculadora!$D$7)^(B7145-1),0)))</f>
        <v/>
      </c>
      <c r="F7145" s="27" t="str">
        <f aca="false">IF(A7145="","",(D7145+IF($O$9=1,E7145,0))*$O$7)</f>
        <v/>
      </c>
      <c r="G7145" s="27" t="str">
        <f aca="false">IF(A7145="","",D7145+E7145+F7145)</f>
        <v/>
      </c>
      <c r="H7145" s="27" t="str">
        <f aca="false">IF(A7145="","",Calculadora!$D$5+SUM($E$7:E7145))</f>
        <v/>
      </c>
      <c r="I7145" s="27" t="str">
        <f aca="false">IF(A7145="","",G7145-H7145)</f>
        <v/>
      </c>
      <c r="J7145" s="27" t="str">
        <f aca="false">IF(A7145="","",IF(C7145=$O$2,G7145,0))</f>
        <v/>
      </c>
    </row>
    <row r="7146" customFormat="false" ht="15" hidden="false" customHeight="false" outlineLevel="0" collapsed="false">
      <c r="A7146" s="25" t="str">
        <f aca="false">IF(ROW()-6&lt;=$O$3,ROW()-6,"")</f>
        <v/>
      </c>
      <c r="B7146" s="25" t="str">
        <f aca="false">IF(A7146="","",INT((A7146-1)/$O$2)+1)</f>
        <v/>
      </c>
      <c r="C7146" s="25" t="str">
        <f aca="false">IF(A7146="","",MOD(A7146-1,$O$2)+1)</f>
        <v/>
      </c>
      <c r="D7146" s="27" t="str">
        <f aca="false">IF(A7146="","",IF(A7146=1,Calculadora!$D$5,G7145))</f>
        <v/>
      </c>
      <c r="E7146" s="27" t="str">
        <f aca="false">IF(A7146="","",IF($O$9=1,IF(MOD(C7146-1,$O$8)=0,Calculadora!$D$6*(1+Calculadora!$D$7)^(B7146-1),0),IF(MOD(C7146,$O$8)=0,Calculadora!$D$6*(1+Calculadora!$D$7)^(B7146-1),0)))</f>
        <v/>
      </c>
      <c r="F7146" s="27" t="str">
        <f aca="false">IF(A7146="","",(D7146+IF($O$9=1,E7146,0))*$O$7)</f>
        <v/>
      </c>
      <c r="G7146" s="27" t="str">
        <f aca="false">IF(A7146="","",D7146+E7146+F7146)</f>
        <v/>
      </c>
      <c r="H7146" s="27" t="str">
        <f aca="false">IF(A7146="","",Calculadora!$D$5+SUM($E$7:E7146))</f>
        <v/>
      </c>
      <c r="I7146" s="27" t="str">
        <f aca="false">IF(A7146="","",G7146-H7146)</f>
        <v/>
      </c>
      <c r="J7146" s="27" t="str">
        <f aca="false">IF(A7146="","",IF(C7146=$O$2,G7146,0))</f>
        <v/>
      </c>
    </row>
    <row r="7147" customFormat="false" ht="15" hidden="false" customHeight="false" outlineLevel="0" collapsed="false">
      <c r="A7147" s="25" t="str">
        <f aca="false">IF(ROW()-6&lt;=$O$3,ROW()-6,"")</f>
        <v/>
      </c>
      <c r="B7147" s="25" t="str">
        <f aca="false">IF(A7147="","",INT((A7147-1)/$O$2)+1)</f>
        <v/>
      </c>
      <c r="C7147" s="25" t="str">
        <f aca="false">IF(A7147="","",MOD(A7147-1,$O$2)+1)</f>
        <v/>
      </c>
      <c r="D7147" s="27" t="str">
        <f aca="false">IF(A7147="","",IF(A7147=1,Calculadora!$D$5,G7146))</f>
        <v/>
      </c>
      <c r="E7147" s="27" t="str">
        <f aca="false">IF(A7147="","",IF($O$9=1,IF(MOD(C7147-1,$O$8)=0,Calculadora!$D$6*(1+Calculadora!$D$7)^(B7147-1),0),IF(MOD(C7147,$O$8)=0,Calculadora!$D$6*(1+Calculadora!$D$7)^(B7147-1),0)))</f>
        <v/>
      </c>
      <c r="F7147" s="27" t="str">
        <f aca="false">IF(A7147="","",(D7147+IF($O$9=1,E7147,0))*$O$7)</f>
        <v/>
      </c>
      <c r="G7147" s="27" t="str">
        <f aca="false">IF(A7147="","",D7147+E7147+F7147)</f>
        <v/>
      </c>
      <c r="H7147" s="27" t="str">
        <f aca="false">IF(A7147="","",Calculadora!$D$5+SUM($E$7:E7147))</f>
        <v/>
      </c>
      <c r="I7147" s="27" t="str">
        <f aca="false">IF(A7147="","",G7147-H7147)</f>
        <v/>
      </c>
      <c r="J7147" s="27" t="str">
        <f aca="false">IF(A7147="","",IF(C7147=$O$2,G7147,0))</f>
        <v/>
      </c>
    </row>
    <row r="7148" customFormat="false" ht="15" hidden="false" customHeight="false" outlineLevel="0" collapsed="false">
      <c r="A7148" s="25" t="str">
        <f aca="false">IF(ROW()-6&lt;=$O$3,ROW()-6,"")</f>
        <v/>
      </c>
      <c r="B7148" s="25" t="str">
        <f aca="false">IF(A7148="","",INT((A7148-1)/$O$2)+1)</f>
        <v/>
      </c>
      <c r="C7148" s="25" t="str">
        <f aca="false">IF(A7148="","",MOD(A7148-1,$O$2)+1)</f>
        <v/>
      </c>
      <c r="D7148" s="27" t="str">
        <f aca="false">IF(A7148="","",IF(A7148=1,Calculadora!$D$5,G7147))</f>
        <v/>
      </c>
      <c r="E7148" s="27" t="str">
        <f aca="false">IF(A7148="","",IF($O$9=1,IF(MOD(C7148-1,$O$8)=0,Calculadora!$D$6*(1+Calculadora!$D$7)^(B7148-1),0),IF(MOD(C7148,$O$8)=0,Calculadora!$D$6*(1+Calculadora!$D$7)^(B7148-1),0)))</f>
        <v/>
      </c>
      <c r="F7148" s="27" t="str">
        <f aca="false">IF(A7148="","",(D7148+IF($O$9=1,E7148,0))*$O$7)</f>
        <v/>
      </c>
      <c r="G7148" s="27" t="str">
        <f aca="false">IF(A7148="","",D7148+E7148+F7148)</f>
        <v/>
      </c>
      <c r="H7148" s="27" t="str">
        <f aca="false">IF(A7148="","",Calculadora!$D$5+SUM($E$7:E7148))</f>
        <v/>
      </c>
      <c r="I7148" s="27" t="str">
        <f aca="false">IF(A7148="","",G7148-H7148)</f>
        <v/>
      </c>
      <c r="J7148" s="27" t="str">
        <f aca="false">IF(A7148="","",IF(C7148=$O$2,G7148,0))</f>
        <v/>
      </c>
    </row>
    <row r="7149" customFormat="false" ht="15" hidden="false" customHeight="false" outlineLevel="0" collapsed="false">
      <c r="A7149" s="25" t="str">
        <f aca="false">IF(ROW()-6&lt;=$O$3,ROW()-6,"")</f>
        <v/>
      </c>
      <c r="B7149" s="25" t="str">
        <f aca="false">IF(A7149="","",INT((A7149-1)/$O$2)+1)</f>
        <v/>
      </c>
      <c r="C7149" s="25" t="str">
        <f aca="false">IF(A7149="","",MOD(A7149-1,$O$2)+1)</f>
        <v/>
      </c>
      <c r="D7149" s="27" t="str">
        <f aca="false">IF(A7149="","",IF(A7149=1,Calculadora!$D$5,G7148))</f>
        <v/>
      </c>
      <c r="E7149" s="27" t="str">
        <f aca="false">IF(A7149="","",IF($O$9=1,IF(MOD(C7149-1,$O$8)=0,Calculadora!$D$6*(1+Calculadora!$D$7)^(B7149-1),0),IF(MOD(C7149,$O$8)=0,Calculadora!$D$6*(1+Calculadora!$D$7)^(B7149-1),0)))</f>
        <v/>
      </c>
      <c r="F7149" s="27" t="str">
        <f aca="false">IF(A7149="","",(D7149+IF($O$9=1,E7149,0))*$O$7)</f>
        <v/>
      </c>
      <c r="G7149" s="27" t="str">
        <f aca="false">IF(A7149="","",D7149+E7149+F7149)</f>
        <v/>
      </c>
      <c r="H7149" s="27" t="str">
        <f aca="false">IF(A7149="","",Calculadora!$D$5+SUM($E$7:E7149))</f>
        <v/>
      </c>
      <c r="I7149" s="27" t="str">
        <f aca="false">IF(A7149="","",G7149-H7149)</f>
        <v/>
      </c>
      <c r="J7149" s="27" t="str">
        <f aca="false">IF(A7149="","",IF(C7149=$O$2,G7149,0))</f>
        <v/>
      </c>
    </row>
    <row r="7150" customFormat="false" ht="15" hidden="false" customHeight="false" outlineLevel="0" collapsed="false">
      <c r="A7150" s="25" t="str">
        <f aca="false">IF(ROW()-6&lt;=$O$3,ROW()-6,"")</f>
        <v/>
      </c>
      <c r="B7150" s="25" t="str">
        <f aca="false">IF(A7150="","",INT((A7150-1)/$O$2)+1)</f>
        <v/>
      </c>
      <c r="C7150" s="25" t="str">
        <f aca="false">IF(A7150="","",MOD(A7150-1,$O$2)+1)</f>
        <v/>
      </c>
      <c r="D7150" s="27" t="str">
        <f aca="false">IF(A7150="","",IF(A7150=1,Calculadora!$D$5,G7149))</f>
        <v/>
      </c>
      <c r="E7150" s="27" t="str">
        <f aca="false">IF(A7150="","",IF($O$9=1,IF(MOD(C7150-1,$O$8)=0,Calculadora!$D$6*(1+Calculadora!$D$7)^(B7150-1),0),IF(MOD(C7150,$O$8)=0,Calculadora!$D$6*(1+Calculadora!$D$7)^(B7150-1),0)))</f>
        <v/>
      </c>
      <c r="F7150" s="27" t="str">
        <f aca="false">IF(A7150="","",(D7150+IF($O$9=1,E7150,0))*$O$7)</f>
        <v/>
      </c>
      <c r="G7150" s="27" t="str">
        <f aca="false">IF(A7150="","",D7150+E7150+F7150)</f>
        <v/>
      </c>
      <c r="H7150" s="27" t="str">
        <f aca="false">IF(A7150="","",Calculadora!$D$5+SUM($E$7:E7150))</f>
        <v/>
      </c>
      <c r="I7150" s="27" t="str">
        <f aca="false">IF(A7150="","",G7150-H7150)</f>
        <v/>
      </c>
      <c r="J7150" s="27" t="str">
        <f aca="false">IF(A7150="","",IF(C7150=$O$2,G7150,0))</f>
        <v/>
      </c>
    </row>
    <row r="7151" customFormat="false" ht="15" hidden="false" customHeight="false" outlineLevel="0" collapsed="false">
      <c r="A7151" s="25" t="str">
        <f aca="false">IF(ROW()-6&lt;=$O$3,ROW()-6,"")</f>
        <v/>
      </c>
      <c r="B7151" s="25" t="str">
        <f aca="false">IF(A7151="","",INT((A7151-1)/$O$2)+1)</f>
        <v/>
      </c>
      <c r="C7151" s="25" t="str">
        <f aca="false">IF(A7151="","",MOD(A7151-1,$O$2)+1)</f>
        <v/>
      </c>
      <c r="D7151" s="27" t="str">
        <f aca="false">IF(A7151="","",IF(A7151=1,Calculadora!$D$5,G7150))</f>
        <v/>
      </c>
      <c r="E7151" s="27" t="str">
        <f aca="false">IF(A7151="","",IF($O$9=1,IF(MOD(C7151-1,$O$8)=0,Calculadora!$D$6*(1+Calculadora!$D$7)^(B7151-1),0),IF(MOD(C7151,$O$8)=0,Calculadora!$D$6*(1+Calculadora!$D$7)^(B7151-1),0)))</f>
        <v/>
      </c>
      <c r="F7151" s="27" t="str">
        <f aca="false">IF(A7151="","",(D7151+IF($O$9=1,E7151,0))*$O$7)</f>
        <v/>
      </c>
      <c r="G7151" s="27" t="str">
        <f aca="false">IF(A7151="","",D7151+E7151+F7151)</f>
        <v/>
      </c>
      <c r="H7151" s="27" t="str">
        <f aca="false">IF(A7151="","",Calculadora!$D$5+SUM($E$7:E7151))</f>
        <v/>
      </c>
      <c r="I7151" s="27" t="str">
        <f aca="false">IF(A7151="","",G7151-H7151)</f>
        <v/>
      </c>
      <c r="J7151" s="27" t="str">
        <f aca="false">IF(A7151="","",IF(C7151=$O$2,G7151,0))</f>
        <v/>
      </c>
    </row>
    <row r="7152" customFormat="false" ht="15" hidden="false" customHeight="false" outlineLevel="0" collapsed="false">
      <c r="A7152" s="25" t="str">
        <f aca="false">IF(ROW()-6&lt;=$O$3,ROW()-6,"")</f>
        <v/>
      </c>
      <c r="B7152" s="25" t="str">
        <f aca="false">IF(A7152="","",INT((A7152-1)/$O$2)+1)</f>
        <v/>
      </c>
      <c r="C7152" s="25" t="str">
        <f aca="false">IF(A7152="","",MOD(A7152-1,$O$2)+1)</f>
        <v/>
      </c>
      <c r="D7152" s="27" t="str">
        <f aca="false">IF(A7152="","",IF(A7152=1,Calculadora!$D$5,G7151))</f>
        <v/>
      </c>
      <c r="E7152" s="27" t="str">
        <f aca="false">IF(A7152="","",IF($O$9=1,IF(MOD(C7152-1,$O$8)=0,Calculadora!$D$6*(1+Calculadora!$D$7)^(B7152-1),0),IF(MOD(C7152,$O$8)=0,Calculadora!$D$6*(1+Calculadora!$D$7)^(B7152-1),0)))</f>
        <v/>
      </c>
      <c r="F7152" s="27" t="str">
        <f aca="false">IF(A7152="","",(D7152+IF($O$9=1,E7152,0))*$O$7)</f>
        <v/>
      </c>
      <c r="G7152" s="27" t="str">
        <f aca="false">IF(A7152="","",D7152+E7152+F7152)</f>
        <v/>
      </c>
      <c r="H7152" s="27" t="str">
        <f aca="false">IF(A7152="","",Calculadora!$D$5+SUM($E$7:E7152))</f>
        <v/>
      </c>
      <c r="I7152" s="27" t="str">
        <f aca="false">IF(A7152="","",G7152-H7152)</f>
        <v/>
      </c>
      <c r="J7152" s="27" t="str">
        <f aca="false">IF(A7152="","",IF(C7152=$O$2,G7152,0))</f>
        <v/>
      </c>
    </row>
    <row r="7153" customFormat="false" ht="15" hidden="false" customHeight="false" outlineLevel="0" collapsed="false">
      <c r="A7153" s="25" t="str">
        <f aca="false">IF(ROW()-6&lt;=$O$3,ROW()-6,"")</f>
        <v/>
      </c>
      <c r="B7153" s="25" t="str">
        <f aca="false">IF(A7153="","",INT((A7153-1)/$O$2)+1)</f>
        <v/>
      </c>
      <c r="C7153" s="25" t="str">
        <f aca="false">IF(A7153="","",MOD(A7153-1,$O$2)+1)</f>
        <v/>
      </c>
      <c r="D7153" s="27" t="str">
        <f aca="false">IF(A7153="","",IF(A7153=1,Calculadora!$D$5,G7152))</f>
        <v/>
      </c>
      <c r="E7153" s="27" t="str">
        <f aca="false">IF(A7153="","",IF($O$9=1,IF(MOD(C7153-1,$O$8)=0,Calculadora!$D$6*(1+Calculadora!$D$7)^(B7153-1),0),IF(MOD(C7153,$O$8)=0,Calculadora!$D$6*(1+Calculadora!$D$7)^(B7153-1),0)))</f>
        <v/>
      </c>
      <c r="F7153" s="27" t="str">
        <f aca="false">IF(A7153="","",(D7153+IF($O$9=1,E7153,0))*$O$7)</f>
        <v/>
      </c>
      <c r="G7153" s="27" t="str">
        <f aca="false">IF(A7153="","",D7153+E7153+F7153)</f>
        <v/>
      </c>
      <c r="H7153" s="27" t="str">
        <f aca="false">IF(A7153="","",Calculadora!$D$5+SUM($E$7:E7153))</f>
        <v/>
      </c>
      <c r="I7153" s="27" t="str">
        <f aca="false">IF(A7153="","",G7153-H7153)</f>
        <v/>
      </c>
      <c r="J7153" s="27" t="str">
        <f aca="false">IF(A7153="","",IF(C7153=$O$2,G7153,0))</f>
        <v/>
      </c>
    </row>
    <row r="7154" customFormat="false" ht="15" hidden="false" customHeight="false" outlineLevel="0" collapsed="false">
      <c r="A7154" s="25" t="str">
        <f aca="false">IF(ROW()-6&lt;=$O$3,ROW()-6,"")</f>
        <v/>
      </c>
      <c r="B7154" s="25" t="str">
        <f aca="false">IF(A7154="","",INT((A7154-1)/$O$2)+1)</f>
        <v/>
      </c>
      <c r="C7154" s="25" t="str">
        <f aca="false">IF(A7154="","",MOD(A7154-1,$O$2)+1)</f>
        <v/>
      </c>
      <c r="D7154" s="27" t="str">
        <f aca="false">IF(A7154="","",IF(A7154=1,Calculadora!$D$5,G7153))</f>
        <v/>
      </c>
      <c r="E7154" s="27" t="str">
        <f aca="false">IF(A7154="","",IF($O$9=1,IF(MOD(C7154-1,$O$8)=0,Calculadora!$D$6*(1+Calculadora!$D$7)^(B7154-1),0),IF(MOD(C7154,$O$8)=0,Calculadora!$D$6*(1+Calculadora!$D$7)^(B7154-1),0)))</f>
        <v/>
      </c>
      <c r="F7154" s="27" t="str">
        <f aca="false">IF(A7154="","",(D7154+IF($O$9=1,E7154,0))*$O$7)</f>
        <v/>
      </c>
      <c r="G7154" s="27" t="str">
        <f aca="false">IF(A7154="","",D7154+E7154+F7154)</f>
        <v/>
      </c>
      <c r="H7154" s="27" t="str">
        <f aca="false">IF(A7154="","",Calculadora!$D$5+SUM($E$7:E7154))</f>
        <v/>
      </c>
      <c r="I7154" s="27" t="str">
        <f aca="false">IF(A7154="","",G7154-H7154)</f>
        <v/>
      </c>
      <c r="J7154" s="27" t="str">
        <f aca="false">IF(A7154="","",IF(C7154=$O$2,G7154,0))</f>
        <v/>
      </c>
    </row>
    <row r="7155" customFormat="false" ht="15" hidden="false" customHeight="false" outlineLevel="0" collapsed="false">
      <c r="A7155" s="25" t="str">
        <f aca="false">IF(ROW()-6&lt;=$O$3,ROW()-6,"")</f>
        <v/>
      </c>
      <c r="B7155" s="25" t="str">
        <f aca="false">IF(A7155="","",INT((A7155-1)/$O$2)+1)</f>
        <v/>
      </c>
      <c r="C7155" s="25" t="str">
        <f aca="false">IF(A7155="","",MOD(A7155-1,$O$2)+1)</f>
        <v/>
      </c>
      <c r="D7155" s="27" t="str">
        <f aca="false">IF(A7155="","",IF(A7155=1,Calculadora!$D$5,G7154))</f>
        <v/>
      </c>
      <c r="E7155" s="27" t="str">
        <f aca="false">IF(A7155="","",IF($O$9=1,IF(MOD(C7155-1,$O$8)=0,Calculadora!$D$6*(1+Calculadora!$D$7)^(B7155-1),0),IF(MOD(C7155,$O$8)=0,Calculadora!$D$6*(1+Calculadora!$D$7)^(B7155-1),0)))</f>
        <v/>
      </c>
      <c r="F7155" s="27" t="str">
        <f aca="false">IF(A7155="","",(D7155+IF($O$9=1,E7155,0))*$O$7)</f>
        <v/>
      </c>
      <c r="G7155" s="27" t="str">
        <f aca="false">IF(A7155="","",D7155+E7155+F7155)</f>
        <v/>
      </c>
      <c r="H7155" s="27" t="str">
        <f aca="false">IF(A7155="","",Calculadora!$D$5+SUM($E$7:E7155))</f>
        <v/>
      </c>
      <c r="I7155" s="27" t="str">
        <f aca="false">IF(A7155="","",G7155-H7155)</f>
        <v/>
      </c>
      <c r="J7155" s="27" t="str">
        <f aca="false">IF(A7155="","",IF(C7155=$O$2,G7155,0))</f>
        <v/>
      </c>
    </row>
    <row r="7156" customFormat="false" ht="15" hidden="false" customHeight="false" outlineLevel="0" collapsed="false">
      <c r="A7156" s="25" t="str">
        <f aca="false">IF(ROW()-6&lt;=$O$3,ROW()-6,"")</f>
        <v/>
      </c>
      <c r="B7156" s="25" t="str">
        <f aca="false">IF(A7156="","",INT((A7156-1)/$O$2)+1)</f>
        <v/>
      </c>
      <c r="C7156" s="25" t="str">
        <f aca="false">IF(A7156="","",MOD(A7156-1,$O$2)+1)</f>
        <v/>
      </c>
      <c r="D7156" s="27" t="str">
        <f aca="false">IF(A7156="","",IF(A7156=1,Calculadora!$D$5,G7155))</f>
        <v/>
      </c>
      <c r="E7156" s="27" t="str">
        <f aca="false">IF(A7156="","",IF($O$9=1,IF(MOD(C7156-1,$O$8)=0,Calculadora!$D$6*(1+Calculadora!$D$7)^(B7156-1),0),IF(MOD(C7156,$O$8)=0,Calculadora!$D$6*(1+Calculadora!$D$7)^(B7156-1),0)))</f>
        <v/>
      </c>
      <c r="F7156" s="27" t="str">
        <f aca="false">IF(A7156="","",(D7156+IF($O$9=1,E7156,0))*$O$7)</f>
        <v/>
      </c>
      <c r="G7156" s="27" t="str">
        <f aca="false">IF(A7156="","",D7156+E7156+F7156)</f>
        <v/>
      </c>
      <c r="H7156" s="27" t="str">
        <f aca="false">IF(A7156="","",Calculadora!$D$5+SUM($E$7:E7156))</f>
        <v/>
      </c>
      <c r="I7156" s="27" t="str">
        <f aca="false">IF(A7156="","",G7156-H7156)</f>
        <v/>
      </c>
      <c r="J7156" s="27" t="str">
        <f aca="false">IF(A7156="","",IF(C7156=$O$2,G7156,0))</f>
        <v/>
      </c>
    </row>
    <row r="7157" customFormat="false" ht="15" hidden="false" customHeight="false" outlineLevel="0" collapsed="false">
      <c r="A7157" s="25" t="str">
        <f aca="false">IF(ROW()-6&lt;=$O$3,ROW()-6,"")</f>
        <v/>
      </c>
      <c r="B7157" s="25" t="str">
        <f aca="false">IF(A7157="","",INT((A7157-1)/$O$2)+1)</f>
        <v/>
      </c>
      <c r="C7157" s="25" t="str">
        <f aca="false">IF(A7157="","",MOD(A7157-1,$O$2)+1)</f>
        <v/>
      </c>
      <c r="D7157" s="27" t="str">
        <f aca="false">IF(A7157="","",IF(A7157=1,Calculadora!$D$5,G7156))</f>
        <v/>
      </c>
      <c r="E7157" s="27" t="str">
        <f aca="false">IF(A7157="","",IF($O$9=1,IF(MOD(C7157-1,$O$8)=0,Calculadora!$D$6*(1+Calculadora!$D$7)^(B7157-1),0),IF(MOD(C7157,$O$8)=0,Calculadora!$D$6*(1+Calculadora!$D$7)^(B7157-1),0)))</f>
        <v/>
      </c>
      <c r="F7157" s="27" t="str">
        <f aca="false">IF(A7157="","",(D7157+IF($O$9=1,E7157,0))*$O$7)</f>
        <v/>
      </c>
      <c r="G7157" s="27" t="str">
        <f aca="false">IF(A7157="","",D7157+E7157+F7157)</f>
        <v/>
      </c>
      <c r="H7157" s="27" t="str">
        <f aca="false">IF(A7157="","",Calculadora!$D$5+SUM($E$7:E7157))</f>
        <v/>
      </c>
      <c r="I7157" s="27" t="str">
        <f aca="false">IF(A7157="","",G7157-H7157)</f>
        <v/>
      </c>
      <c r="J7157" s="27" t="str">
        <f aca="false">IF(A7157="","",IF(C7157=$O$2,G7157,0))</f>
        <v/>
      </c>
    </row>
    <row r="7158" customFormat="false" ht="15" hidden="false" customHeight="false" outlineLevel="0" collapsed="false">
      <c r="A7158" s="25" t="str">
        <f aca="false">IF(ROW()-6&lt;=$O$3,ROW()-6,"")</f>
        <v/>
      </c>
      <c r="B7158" s="25" t="str">
        <f aca="false">IF(A7158="","",INT((A7158-1)/$O$2)+1)</f>
        <v/>
      </c>
      <c r="C7158" s="25" t="str">
        <f aca="false">IF(A7158="","",MOD(A7158-1,$O$2)+1)</f>
        <v/>
      </c>
      <c r="D7158" s="27" t="str">
        <f aca="false">IF(A7158="","",IF(A7158=1,Calculadora!$D$5,G7157))</f>
        <v/>
      </c>
      <c r="E7158" s="27" t="str">
        <f aca="false">IF(A7158="","",IF($O$9=1,IF(MOD(C7158-1,$O$8)=0,Calculadora!$D$6*(1+Calculadora!$D$7)^(B7158-1),0),IF(MOD(C7158,$O$8)=0,Calculadora!$D$6*(1+Calculadora!$D$7)^(B7158-1),0)))</f>
        <v/>
      </c>
      <c r="F7158" s="27" t="str">
        <f aca="false">IF(A7158="","",(D7158+IF($O$9=1,E7158,0))*$O$7)</f>
        <v/>
      </c>
      <c r="G7158" s="27" t="str">
        <f aca="false">IF(A7158="","",D7158+E7158+F7158)</f>
        <v/>
      </c>
      <c r="H7158" s="27" t="str">
        <f aca="false">IF(A7158="","",Calculadora!$D$5+SUM($E$7:E7158))</f>
        <v/>
      </c>
      <c r="I7158" s="27" t="str">
        <f aca="false">IF(A7158="","",G7158-H7158)</f>
        <v/>
      </c>
      <c r="J7158" s="27" t="str">
        <f aca="false">IF(A7158="","",IF(C7158=$O$2,G7158,0))</f>
        <v/>
      </c>
    </row>
    <row r="7159" customFormat="false" ht="15" hidden="false" customHeight="false" outlineLevel="0" collapsed="false">
      <c r="A7159" s="25" t="str">
        <f aca="false">IF(ROW()-6&lt;=$O$3,ROW()-6,"")</f>
        <v/>
      </c>
      <c r="B7159" s="25" t="str">
        <f aca="false">IF(A7159="","",INT((A7159-1)/$O$2)+1)</f>
        <v/>
      </c>
      <c r="C7159" s="25" t="str">
        <f aca="false">IF(A7159="","",MOD(A7159-1,$O$2)+1)</f>
        <v/>
      </c>
      <c r="D7159" s="27" t="str">
        <f aca="false">IF(A7159="","",IF(A7159=1,Calculadora!$D$5,G7158))</f>
        <v/>
      </c>
      <c r="E7159" s="27" t="str">
        <f aca="false">IF(A7159="","",IF($O$9=1,IF(MOD(C7159-1,$O$8)=0,Calculadora!$D$6*(1+Calculadora!$D$7)^(B7159-1),0),IF(MOD(C7159,$O$8)=0,Calculadora!$D$6*(1+Calculadora!$D$7)^(B7159-1),0)))</f>
        <v/>
      </c>
      <c r="F7159" s="27" t="str">
        <f aca="false">IF(A7159="","",(D7159+IF($O$9=1,E7159,0))*$O$7)</f>
        <v/>
      </c>
      <c r="G7159" s="27" t="str">
        <f aca="false">IF(A7159="","",D7159+E7159+F7159)</f>
        <v/>
      </c>
      <c r="H7159" s="27" t="str">
        <f aca="false">IF(A7159="","",Calculadora!$D$5+SUM($E$7:E7159))</f>
        <v/>
      </c>
      <c r="I7159" s="27" t="str">
        <f aca="false">IF(A7159="","",G7159-H7159)</f>
        <v/>
      </c>
      <c r="J7159" s="27" t="str">
        <f aca="false">IF(A7159="","",IF(C7159=$O$2,G7159,0))</f>
        <v/>
      </c>
    </row>
    <row r="7160" customFormat="false" ht="15" hidden="false" customHeight="false" outlineLevel="0" collapsed="false">
      <c r="A7160" s="25" t="str">
        <f aca="false">IF(ROW()-6&lt;=$O$3,ROW()-6,"")</f>
        <v/>
      </c>
      <c r="B7160" s="25" t="str">
        <f aca="false">IF(A7160="","",INT((A7160-1)/$O$2)+1)</f>
        <v/>
      </c>
      <c r="C7160" s="25" t="str">
        <f aca="false">IF(A7160="","",MOD(A7160-1,$O$2)+1)</f>
        <v/>
      </c>
      <c r="D7160" s="27" t="str">
        <f aca="false">IF(A7160="","",IF(A7160=1,Calculadora!$D$5,G7159))</f>
        <v/>
      </c>
      <c r="E7160" s="27" t="str">
        <f aca="false">IF(A7160="","",IF($O$9=1,IF(MOD(C7160-1,$O$8)=0,Calculadora!$D$6*(1+Calculadora!$D$7)^(B7160-1),0),IF(MOD(C7160,$O$8)=0,Calculadora!$D$6*(1+Calculadora!$D$7)^(B7160-1),0)))</f>
        <v/>
      </c>
      <c r="F7160" s="27" t="str">
        <f aca="false">IF(A7160="","",(D7160+IF($O$9=1,E7160,0))*$O$7)</f>
        <v/>
      </c>
      <c r="G7160" s="27" t="str">
        <f aca="false">IF(A7160="","",D7160+E7160+F7160)</f>
        <v/>
      </c>
      <c r="H7160" s="27" t="str">
        <f aca="false">IF(A7160="","",Calculadora!$D$5+SUM($E$7:E7160))</f>
        <v/>
      </c>
      <c r="I7160" s="27" t="str">
        <f aca="false">IF(A7160="","",G7160-H7160)</f>
        <v/>
      </c>
      <c r="J7160" s="27" t="str">
        <f aca="false">IF(A7160="","",IF(C7160=$O$2,G7160,0))</f>
        <v/>
      </c>
    </row>
    <row r="7161" customFormat="false" ht="15" hidden="false" customHeight="false" outlineLevel="0" collapsed="false">
      <c r="A7161" s="25" t="str">
        <f aca="false">IF(ROW()-6&lt;=$O$3,ROW()-6,"")</f>
        <v/>
      </c>
      <c r="B7161" s="25" t="str">
        <f aca="false">IF(A7161="","",INT((A7161-1)/$O$2)+1)</f>
        <v/>
      </c>
      <c r="C7161" s="25" t="str">
        <f aca="false">IF(A7161="","",MOD(A7161-1,$O$2)+1)</f>
        <v/>
      </c>
      <c r="D7161" s="27" t="str">
        <f aca="false">IF(A7161="","",IF(A7161=1,Calculadora!$D$5,G7160))</f>
        <v/>
      </c>
      <c r="E7161" s="27" t="str">
        <f aca="false">IF(A7161="","",IF($O$9=1,IF(MOD(C7161-1,$O$8)=0,Calculadora!$D$6*(1+Calculadora!$D$7)^(B7161-1),0),IF(MOD(C7161,$O$8)=0,Calculadora!$D$6*(1+Calculadora!$D$7)^(B7161-1),0)))</f>
        <v/>
      </c>
      <c r="F7161" s="27" t="str">
        <f aca="false">IF(A7161="","",(D7161+IF($O$9=1,E7161,0))*$O$7)</f>
        <v/>
      </c>
      <c r="G7161" s="27" t="str">
        <f aca="false">IF(A7161="","",D7161+E7161+F7161)</f>
        <v/>
      </c>
      <c r="H7161" s="27" t="str">
        <f aca="false">IF(A7161="","",Calculadora!$D$5+SUM($E$7:E7161))</f>
        <v/>
      </c>
      <c r="I7161" s="27" t="str">
        <f aca="false">IF(A7161="","",G7161-H7161)</f>
        <v/>
      </c>
      <c r="J7161" s="27" t="str">
        <f aca="false">IF(A7161="","",IF(C7161=$O$2,G7161,0))</f>
        <v/>
      </c>
    </row>
    <row r="7162" customFormat="false" ht="15" hidden="false" customHeight="false" outlineLevel="0" collapsed="false">
      <c r="A7162" s="25" t="str">
        <f aca="false">IF(ROW()-6&lt;=$O$3,ROW()-6,"")</f>
        <v/>
      </c>
      <c r="B7162" s="25" t="str">
        <f aca="false">IF(A7162="","",INT((A7162-1)/$O$2)+1)</f>
        <v/>
      </c>
      <c r="C7162" s="25" t="str">
        <f aca="false">IF(A7162="","",MOD(A7162-1,$O$2)+1)</f>
        <v/>
      </c>
      <c r="D7162" s="27" t="str">
        <f aca="false">IF(A7162="","",IF(A7162=1,Calculadora!$D$5,G7161))</f>
        <v/>
      </c>
      <c r="E7162" s="27" t="str">
        <f aca="false">IF(A7162="","",IF($O$9=1,IF(MOD(C7162-1,$O$8)=0,Calculadora!$D$6*(1+Calculadora!$D$7)^(B7162-1),0),IF(MOD(C7162,$O$8)=0,Calculadora!$D$6*(1+Calculadora!$D$7)^(B7162-1),0)))</f>
        <v/>
      </c>
      <c r="F7162" s="27" t="str">
        <f aca="false">IF(A7162="","",(D7162+IF($O$9=1,E7162,0))*$O$7)</f>
        <v/>
      </c>
      <c r="G7162" s="27" t="str">
        <f aca="false">IF(A7162="","",D7162+E7162+F7162)</f>
        <v/>
      </c>
      <c r="H7162" s="27" t="str">
        <f aca="false">IF(A7162="","",Calculadora!$D$5+SUM($E$7:E7162))</f>
        <v/>
      </c>
      <c r="I7162" s="27" t="str">
        <f aca="false">IF(A7162="","",G7162-H7162)</f>
        <v/>
      </c>
      <c r="J7162" s="27" t="str">
        <f aca="false">IF(A7162="","",IF(C7162=$O$2,G7162,0))</f>
        <v/>
      </c>
    </row>
    <row r="7163" customFormat="false" ht="15" hidden="false" customHeight="false" outlineLevel="0" collapsed="false">
      <c r="A7163" s="25" t="str">
        <f aca="false">IF(ROW()-6&lt;=$O$3,ROW()-6,"")</f>
        <v/>
      </c>
      <c r="B7163" s="25" t="str">
        <f aca="false">IF(A7163="","",INT((A7163-1)/$O$2)+1)</f>
        <v/>
      </c>
      <c r="C7163" s="25" t="str">
        <f aca="false">IF(A7163="","",MOD(A7163-1,$O$2)+1)</f>
        <v/>
      </c>
      <c r="D7163" s="27" t="str">
        <f aca="false">IF(A7163="","",IF(A7163=1,Calculadora!$D$5,G7162))</f>
        <v/>
      </c>
      <c r="E7163" s="27" t="str">
        <f aca="false">IF(A7163="","",IF($O$9=1,IF(MOD(C7163-1,$O$8)=0,Calculadora!$D$6*(1+Calculadora!$D$7)^(B7163-1),0),IF(MOD(C7163,$O$8)=0,Calculadora!$D$6*(1+Calculadora!$D$7)^(B7163-1),0)))</f>
        <v/>
      </c>
      <c r="F7163" s="27" t="str">
        <f aca="false">IF(A7163="","",(D7163+IF($O$9=1,E7163,0))*$O$7)</f>
        <v/>
      </c>
      <c r="G7163" s="27" t="str">
        <f aca="false">IF(A7163="","",D7163+E7163+F7163)</f>
        <v/>
      </c>
      <c r="H7163" s="27" t="str">
        <f aca="false">IF(A7163="","",Calculadora!$D$5+SUM($E$7:E7163))</f>
        <v/>
      </c>
      <c r="I7163" s="27" t="str">
        <f aca="false">IF(A7163="","",G7163-H7163)</f>
        <v/>
      </c>
      <c r="J7163" s="27" t="str">
        <f aca="false">IF(A7163="","",IF(C7163=$O$2,G7163,0))</f>
        <v/>
      </c>
    </row>
    <row r="7164" customFormat="false" ht="15" hidden="false" customHeight="false" outlineLevel="0" collapsed="false">
      <c r="A7164" s="25" t="str">
        <f aca="false">IF(ROW()-6&lt;=$O$3,ROW()-6,"")</f>
        <v/>
      </c>
      <c r="B7164" s="25" t="str">
        <f aca="false">IF(A7164="","",INT((A7164-1)/$O$2)+1)</f>
        <v/>
      </c>
      <c r="C7164" s="25" t="str">
        <f aca="false">IF(A7164="","",MOD(A7164-1,$O$2)+1)</f>
        <v/>
      </c>
      <c r="D7164" s="27" t="str">
        <f aca="false">IF(A7164="","",IF(A7164=1,Calculadora!$D$5,G7163))</f>
        <v/>
      </c>
      <c r="E7164" s="27" t="str">
        <f aca="false">IF(A7164="","",IF($O$9=1,IF(MOD(C7164-1,$O$8)=0,Calculadora!$D$6*(1+Calculadora!$D$7)^(B7164-1),0),IF(MOD(C7164,$O$8)=0,Calculadora!$D$6*(1+Calculadora!$D$7)^(B7164-1),0)))</f>
        <v/>
      </c>
      <c r="F7164" s="27" t="str">
        <f aca="false">IF(A7164="","",(D7164+IF($O$9=1,E7164,0))*$O$7)</f>
        <v/>
      </c>
      <c r="G7164" s="27" t="str">
        <f aca="false">IF(A7164="","",D7164+E7164+F7164)</f>
        <v/>
      </c>
      <c r="H7164" s="27" t="str">
        <f aca="false">IF(A7164="","",Calculadora!$D$5+SUM($E$7:E7164))</f>
        <v/>
      </c>
      <c r="I7164" s="27" t="str">
        <f aca="false">IF(A7164="","",G7164-H7164)</f>
        <v/>
      </c>
      <c r="J7164" s="27" t="str">
        <f aca="false">IF(A7164="","",IF(C7164=$O$2,G7164,0))</f>
        <v/>
      </c>
    </row>
    <row r="7165" customFormat="false" ht="15" hidden="false" customHeight="false" outlineLevel="0" collapsed="false">
      <c r="A7165" s="25" t="str">
        <f aca="false">IF(ROW()-6&lt;=$O$3,ROW()-6,"")</f>
        <v/>
      </c>
      <c r="B7165" s="25" t="str">
        <f aca="false">IF(A7165="","",INT((A7165-1)/$O$2)+1)</f>
        <v/>
      </c>
      <c r="C7165" s="25" t="str">
        <f aca="false">IF(A7165="","",MOD(A7165-1,$O$2)+1)</f>
        <v/>
      </c>
      <c r="D7165" s="27" t="str">
        <f aca="false">IF(A7165="","",IF(A7165=1,Calculadora!$D$5,G7164))</f>
        <v/>
      </c>
      <c r="E7165" s="27" t="str">
        <f aca="false">IF(A7165="","",IF($O$9=1,IF(MOD(C7165-1,$O$8)=0,Calculadora!$D$6*(1+Calculadora!$D$7)^(B7165-1),0),IF(MOD(C7165,$O$8)=0,Calculadora!$D$6*(1+Calculadora!$D$7)^(B7165-1),0)))</f>
        <v/>
      </c>
      <c r="F7165" s="27" t="str">
        <f aca="false">IF(A7165="","",(D7165+IF($O$9=1,E7165,0))*$O$7)</f>
        <v/>
      </c>
      <c r="G7165" s="27" t="str">
        <f aca="false">IF(A7165="","",D7165+E7165+F7165)</f>
        <v/>
      </c>
      <c r="H7165" s="27" t="str">
        <f aca="false">IF(A7165="","",Calculadora!$D$5+SUM($E$7:E7165))</f>
        <v/>
      </c>
      <c r="I7165" s="27" t="str">
        <f aca="false">IF(A7165="","",G7165-H7165)</f>
        <v/>
      </c>
      <c r="J7165" s="27" t="str">
        <f aca="false">IF(A7165="","",IF(C7165=$O$2,G7165,0))</f>
        <v/>
      </c>
    </row>
    <row r="7166" customFormat="false" ht="15" hidden="false" customHeight="false" outlineLevel="0" collapsed="false">
      <c r="A7166" s="25" t="str">
        <f aca="false">IF(ROW()-6&lt;=$O$3,ROW()-6,"")</f>
        <v/>
      </c>
      <c r="B7166" s="25" t="str">
        <f aca="false">IF(A7166="","",INT((A7166-1)/$O$2)+1)</f>
        <v/>
      </c>
      <c r="C7166" s="25" t="str">
        <f aca="false">IF(A7166="","",MOD(A7166-1,$O$2)+1)</f>
        <v/>
      </c>
      <c r="D7166" s="27" t="str">
        <f aca="false">IF(A7166="","",IF(A7166=1,Calculadora!$D$5,G7165))</f>
        <v/>
      </c>
      <c r="E7166" s="27" t="str">
        <f aca="false">IF(A7166="","",IF($O$9=1,IF(MOD(C7166-1,$O$8)=0,Calculadora!$D$6*(1+Calculadora!$D$7)^(B7166-1),0),IF(MOD(C7166,$O$8)=0,Calculadora!$D$6*(1+Calculadora!$D$7)^(B7166-1),0)))</f>
        <v/>
      </c>
      <c r="F7166" s="27" t="str">
        <f aca="false">IF(A7166="","",(D7166+IF($O$9=1,E7166,0))*$O$7)</f>
        <v/>
      </c>
      <c r="G7166" s="27" t="str">
        <f aca="false">IF(A7166="","",D7166+E7166+F7166)</f>
        <v/>
      </c>
      <c r="H7166" s="27" t="str">
        <f aca="false">IF(A7166="","",Calculadora!$D$5+SUM($E$7:E7166))</f>
        <v/>
      </c>
      <c r="I7166" s="27" t="str">
        <f aca="false">IF(A7166="","",G7166-H7166)</f>
        <v/>
      </c>
      <c r="J7166" s="27" t="str">
        <f aca="false">IF(A7166="","",IF(C7166=$O$2,G7166,0))</f>
        <v/>
      </c>
    </row>
    <row r="7167" customFormat="false" ht="15" hidden="false" customHeight="false" outlineLevel="0" collapsed="false">
      <c r="A7167" s="25" t="str">
        <f aca="false">IF(ROW()-6&lt;=$O$3,ROW()-6,"")</f>
        <v/>
      </c>
      <c r="B7167" s="25" t="str">
        <f aca="false">IF(A7167="","",INT((A7167-1)/$O$2)+1)</f>
        <v/>
      </c>
      <c r="C7167" s="25" t="str">
        <f aca="false">IF(A7167="","",MOD(A7167-1,$O$2)+1)</f>
        <v/>
      </c>
      <c r="D7167" s="27" t="str">
        <f aca="false">IF(A7167="","",IF(A7167=1,Calculadora!$D$5,G7166))</f>
        <v/>
      </c>
      <c r="E7167" s="27" t="str">
        <f aca="false">IF(A7167="","",IF($O$9=1,IF(MOD(C7167-1,$O$8)=0,Calculadora!$D$6*(1+Calculadora!$D$7)^(B7167-1),0),IF(MOD(C7167,$O$8)=0,Calculadora!$D$6*(1+Calculadora!$D$7)^(B7167-1),0)))</f>
        <v/>
      </c>
      <c r="F7167" s="27" t="str">
        <f aca="false">IF(A7167="","",(D7167+IF($O$9=1,E7167,0))*$O$7)</f>
        <v/>
      </c>
      <c r="G7167" s="27" t="str">
        <f aca="false">IF(A7167="","",D7167+E7167+F7167)</f>
        <v/>
      </c>
      <c r="H7167" s="27" t="str">
        <f aca="false">IF(A7167="","",Calculadora!$D$5+SUM($E$7:E7167))</f>
        <v/>
      </c>
      <c r="I7167" s="27" t="str">
        <f aca="false">IF(A7167="","",G7167-H7167)</f>
        <v/>
      </c>
      <c r="J7167" s="27" t="str">
        <f aca="false">IF(A7167="","",IF(C7167=$O$2,G7167,0))</f>
        <v/>
      </c>
    </row>
    <row r="7168" customFormat="false" ht="15" hidden="false" customHeight="false" outlineLevel="0" collapsed="false">
      <c r="A7168" s="25" t="str">
        <f aca="false">IF(ROW()-6&lt;=$O$3,ROW()-6,"")</f>
        <v/>
      </c>
      <c r="B7168" s="25" t="str">
        <f aca="false">IF(A7168="","",INT((A7168-1)/$O$2)+1)</f>
        <v/>
      </c>
      <c r="C7168" s="25" t="str">
        <f aca="false">IF(A7168="","",MOD(A7168-1,$O$2)+1)</f>
        <v/>
      </c>
      <c r="D7168" s="27" t="str">
        <f aca="false">IF(A7168="","",IF(A7168=1,Calculadora!$D$5,G7167))</f>
        <v/>
      </c>
      <c r="E7168" s="27" t="str">
        <f aca="false">IF(A7168="","",IF($O$9=1,IF(MOD(C7168-1,$O$8)=0,Calculadora!$D$6*(1+Calculadora!$D$7)^(B7168-1),0),IF(MOD(C7168,$O$8)=0,Calculadora!$D$6*(1+Calculadora!$D$7)^(B7168-1),0)))</f>
        <v/>
      </c>
      <c r="F7168" s="27" t="str">
        <f aca="false">IF(A7168="","",(D7168+IF($O$9=1,E7168,0))*$O$7)</f>
        <v/>
      </c>
      <c r="G7168" s="27" t="str">
        <f aca="false">IF(A7168="","",D7168+E7168+F7168)</f>
        <v/>
      </c>
      <c r="H7168" s="27" t="str">
        <f aca="false">IF(A7168="","",Calculadora!$D$5+SUM($E$7:E7168))</f>
        <v/>
      </c>
      <c r="I7168" s="27" t="str">
        <f aca="false">IF(A7168="","",G7168-H7168)</f>
        <v/>
      </c>
      <c r="J7168" s="27" t="str">
        <f aca="false">IF(A7168="","",IF(C7168=$O$2,G7168,0))</f>
        <v/>
      </c>
    </row>
    <row r="7169" customFormat="false" ht="15" hidden="false" customHeight="false" outlineLevel="0" collapsed="false">
      <c r="A7169" s="25" t="str">
        <f aca="false">IF(ROW()-6&lt;=$O$3,ROW()-6,"")</f>
        <v/>
      </c>
      <c r="B7169" s="25" t="str">
        <f aca="false">IF(A7169="","",INT((A7169-1)/$O$2)+1)</f>
        <v/>
      </c>
      <c r="C7169" s="25" t="str">
        <f aca="false">IF(A7169="","",MOD(A7169-1,$O$2)+1)</f>
        <v/>
      </c>
      <c r="D7169" s="27" t="str">
        <f aca="false">IF(A7169="","",IF(A7169=1,Calculadora!$D$5,G7168))</f>
        <v/>
      </c>
      <c r="E7169" s="27" t="str">
        <f aca="false">IF(A7169="","",IF($O$9=1,IF(MOD(C7169-1,$O$8)=0,Calculadora!$D$6*(1+Calculadora!$D$7)^(B7169-1),0),IF(MOD(C7169,$O$8)=0,Calculadora!$D$6*(1+Calculadora!$D$7)^(B7169-1),0)))</f>
        <v/>
      </c>
      <c r="F7169" s="27" t="str">
        <f aca="false">IF(A7169="","",(D7169+IF($O$9=1,E7169,0))*$O$7)</f>
        <v/>
      </c>
      <c r="G7169" s="27" t="str">
        <f aca="false">IF(A7169="","",D7169+E7169+F7169)</f>
        <v/>
      </c>
      <c r="H7169" s="27" t="str">
        <f aca="false">IF(A7169="","",Calculadora!$D$5+SUM($E$7:E7169))</f>
        <v/>
      </c>
      <c r="I7169" s="27" t="str">
        <f aca="false">IF(A7169="","",G7169-H7169)</f>
        <v/>
      </c>
      <c r="J7169" s="27" t="str">
        <f aca="false">IF(A7169="","",IF(C7169=$O$2,G7169,0))</f>
        <v/>
      </c>
    </row>
    <row r="7170" customFormat="false" ht="15" hidden="false" customHeight="false" outlineLevel="0" collapsed="false">
      <c r="A7170" s="25" t="str">
        <f aca="false">IF(ROW()-6&lt;=$O$3,ROW()-6,"")</f>
        <v/>
      </c>
      <c r="B7170" s="25" t="str">
        <f aca="false">IF(A7170="","",INT((A7170-1)/$O$2)+1)</f>
        <v/>
      </c>
      <c r="C7170" s="25" t="str">
        <f aca="false">IF(A7170="","",MOD(A7170-1,$O$2)+1)</f>
        <v/>
      </c>
      <c r="D7170" s="27" t="str">
        <f aca="false">IF(A7170="","",IF(A7170=1,Calculadora!$D$5,G7169))</f>
        <v/>
      </c>
      <c r="E7170" s="27" t="str">
        <f aca="false">IF(A7170="","",IF($O$9=1,IF(MOD(C7170-1,$O$8)=0,Calculadora!$D$6*(1+Calculadora!$D$7)^(B7170-1),0),IF(MOD(C7170,$O$8)=0,Calculadora!$D$6*(1+Calculadora!$D$7)^(B7170-1),0)))</f>
        <v/>
      </c>
      <c r="F7170" s="27" t="str">
        <f aca="false">IF(A7170="","",(D7170+IF($O$9=1,E7170,0))*$O$7)</f>
        <v/>
      </c>
      <c r="G7170" s="27" t="str">
        <f aca="false">IF(A7170="","",D7170+E7170+F7170)</f>
        <v/>
      </c>
      <c r="H7170" s="27" t="str">
        <f aca="false">IF(A7170="","",Calculadora!$D$5+SUM($E$7:E7170))</f>
        <v/>
      </c>
      <c r="I7170" s="27" t="str">
        <f aca="false">IF(A7170="","",G7170-H7170)</f>
        <v/>
      </c>
      <c r="J7170" s="27" t="str">
        <f aca="false">IF(A7170="","",IF(C7170=$O$2,G7170,0))</f>
        <v/>
      </c>
    </row>
    <row r="7171" customFormat="false" ht="15" hidden="false" customHeight="false" outlineLevel="0" collapsed="false">
      <c r="A7171" s="25" t="str">
        <f aca="false">IF(ROW()-6&lt;=$O$3,ROW()-6,"")</f>
        <v/>
      </c>
      <c r="B7171" s="25" t="str">
        <f aca="false">IF(A7171="","",INT((A7171-1)/$O$2)+1)</f>
        <v/>
      </c>
      <c r="C7171" s="25" t="str">
        <f aca="false">IF(A7171="","",MOD(A7171-1,$O$2)+1)</f>
        <v/>
      </c>
      <c r="D7171" s="27" t="str">
        <f aca="false">IF(A7171="","",IF(A7171=1,Calculadora!$D$5,G7170))</f>
        <v/>
      </c>
      <c r="E7171" s="27" t="str">
        <f aca="false">IF(A7171="","",IF($O$9=1,IF(MOD(C7171-1,$O$8)=0,Calculadora!$D$6*(1+Calculadora!$D$7)^(B7171-1),0),IF(MOD(C7171,$O$8)=0,Calculadora!$D$6*(1+Calculadora!$D$7)^(B7171-1),0)))</f>
        <v/>
      </c>
      <c r="F7171" s="27" t="str">
        <f aca="false">IF(A7171="","",(D7171+IF($O$9=1,E7171,0))*$O$7)</f>
        <v/>
      </c>
      <c r="G7171" s="27" t="str">
        <f aca="false">IF(A7171="","",D7171+E7171+F7171)</f>
        <v/>
      </c>
      <c r="H7171" s="27" t="str">
        <f aca="false">IF(A7171="","",Calculadora!$D$5+SUM($E$7:E7171))</f>
        <v/>
      </c>
      <c r="I7171" s="27" t="str">
        <f aca="false">IF(A7171="","",G7171-H7171)</f>
        <v/>
      </c>
      <c r="J7171" s="27" t="str">
        <f aca="false">IF(A7171="","",IF(C7171=$O$2,G7171,0))</f>
        <v/>
      </c>
    </row>
    <row r="7172" customFormat="false" ht="15" hidden="false" customHeight="false" outlineLevel="0" collapsed="false">
      <c r="A7172" s="25" t="str">
        <f aca="false">IF(ROW()-6&lt;=$O$3,ROW()-6,"")</f>
        <v/>
      </c>
      <c r="B7172" s="25" t="str">
        <f aca="false">IF(A7172="","",INT((A7172-1)/$O$2)+1)</f>
        <v/>
      </c>
      <c r="C7172" s="25" t="str">
        <f aca="false">IF(A7172="","",MOD(A7172-1,$O$2)+1)</f>
        <v/>
      </c>
      <c r="D7172" s="27" t="str">
        <f aca="false">IF(A7172="","",IF(A7172=1,Calculadora!$D$5,G7171))</f>
        <v/>
      </c>
      <c r="E7172" s="27" t="str">
        <f aca="false">IF(A7172="","",IF($O$9=1,IF(MOD(C7172-1,$O$8)=0,Calculadora!$D$6*(1+Calculadora!$D$7)^(B7172-1),0),IF(MOD(C7172,$O$8)=0,Calculadora!$D$6*(1+Calculadora!$D$7)^(B7172-1),0)))</f>
        <v/>
      </c>
      <c r="F7172" s="27" t="str">
        <f aca="false">IF(A7172="","",(D7172+IF($O$9=1,E7172,0))*$O$7)</f>
        <v/>
      </c>
      <c r="G7172" s="27" t="str">
        <f aca="false">IF(A7172="","",D7172+E7172+F7172)</f>
        <v/>
      </c>
      <c r="H7172" s="27" t="str">
        <f aca="false">IF(A7172="","",Calculadora!$D$5+SUM($E$7:E7172))</f>
        <v/>
      </c>
      <c r="I7172" s="27" t="str">
        <f aca="false">IF(A7172="","",G7172-H7172)</f>
        <v/>
      </c>
      <c r="J7172" s="27" t="str">
        <f aca="false">IF(A7172="","",IF(C7172=$O$2,G7172,0))</f>
        <v/>
      </c>
    </row>
    <row r="7173" customFormat="false" ht="15" hidden="false" customHeight="false" outlineLevel="0" collapsed="false">
      <c r="A7173" s="25" t="str">
        <f aca="false">IF(ROW()-6&lt;=$O$3,ROW()-6,"")</f>
        <v/>
      </c>
      <c r="B7173" s="25" t="str">
        <f aca="false">IF(A7173="","",INT((A7173-1)/$O$2)+1)</f>
        <v/>
      </c>
      <c r="C7173" s="25" t="str">
        <f aca="false">IF(A7173="","",MOD(A7173-1,$O$2)+1)</f>
        <v/>
      </c>
      <c r="D7173" s="27" t="str">
        <f aca="false">IF(A7173="","",IF(A7173=1,Calculadora!$D$5,G7172))</f>
        <v/>
      </c>
      <c r="E7173" s="27" t="str">
        <f aca="false">IF(A7173="","",IF($O$9=1,IF(MOD(C7173-1,$O$8)=0,Calculadora!$D$6*(1+Calculadora!$D$7)^(B7173-1),0),IF(MOD(C7173,$O$8)=0,Calculadora!$D$6*(1+Calculadora!$D$7)^(B7173-1),0)))</f>
        <v/>
      </c>
      <c r="F7173" s="27" t="str">
        <f aca="false">IF(A7173="","",(D7173+IF($O$9=1,E7173,0))*$O$7)</f>
        <v/>
      </c>
      <c r="G7173" s="27" t="str">
        <f aca="false">IF(A7173="","",D7173+E7173+F7173)</f>
        <v/>
      </c>
      <c r="H7173" s="27" t="str">
        <f aca="false">IF(A7173="","",Calculadora!$D$5+SUM($E$7:E7173))</f>
        <v/>
      </c>
      <c r="I7173" s="27" t="str">
        <f aca="false">IF(A7173="","",G7173-H7173)</f>
        <v/>
      </c>
      <c r="J7173" s="27" t="str">
        <f aca="false">IF(A7173="","",IF(C7173=$O$2,G7173,0))</f>
        <v/>
      </c>
    </row>
    <row r="7174" customFormat="false" ht="15" hidden="false" customHeight="false" outlineLevel="0" collapsed="false">
      <c r="A7174" s="25" t="str">
        <f aca="false">IF(ROW()-6&lt;=$O$3,ROW()-6,"")</f>
        <v/>
      </c>
      <c r="B7174" s="25" t="str">
        <f aca="false">IF(A7174="","",INT((A7174-1)/$O$2)+1)</f>
        <v/>
      </c>
      <c r="C7174" s="25" t="str">
        <f aca="false">IF(A7174="","",MOD(A7174-1,$O$2)+1)</f>
        <v/>
      </c>
      <c r="D7174" s="27" t="str">
        <f aca="false">IF(A7174="","",IF(A7174=1,Calculadora!$D$5,G7173))</f>
        <v/>
      </c>
      <c r="E7174" s="27" t="str">
        <f aca="false">IF(A7174="","",IF($O$9=1,IF(MOD(C7174-1,$O$8)=0,Calculadora!$D$6*(1+Calculadora!$D$7)^(B7174-1),0),IF(MOD(C7174,$O$8)=0,Calculadora!$D$6*(1+Calculadora!$D$7)^(B7174-1),0)))</f>
        <v/>
      </c>
      <c r="F7174" s="27" t="str">
        <f aca="false">IF(A7174="","",(D7174+IF($O$9=1,E7174,0))*$O$7)</f>
        <v/>
      </c>
      <c r="G7174" s="27" t="str">
        <f aca="false">IF(A7174="","",D7174+E7174+F7174)</f>
        <v/>
      </c>
      <c r="H7174" s="27" t="str">
        <f aca="false">IF(A7174="","",Calculadora!$D$5+SUM($E$7:E7174))</f>
        <v/>
      </c>
      <c r="I7174" s="27" t="str">
        <f aca="false">IF(A7174="","",G7174-H7174)</f>
        <v/>
      </c>
      <c r="J7174" s="27" t="str">
        <f aca="false">IF(A7174="","",IF(C7174=$O$2,G7174,0))</f>
        <v/>
      </c>
    </row>
    <row r="7175" customFormat="false" ht="15" hidden="false" customHeight="false" outlineLevel="0" collapsed="false">
      <c r="A7175" s="25" t="str">
        <f aca="false">IF(ROW()-6&lt;=$O$3,ROW()-6,"")</f>
        <v/>
      </c>
      <c r="B7175" s="25" t="str">
        <f aca="false">IF(A7175="","",INT((A7175-1)/$O$2)+1)</f>
        <v/>
      </c>
      <c r="C7175" s="25" t="str">
        <f aca="false">IF(A7175="","",MOD(A7175-1,$O$2)+1)</f>
        <v/>
      </c>
      <c r="D7175" s="27" t="str">
        <f aca="false">IF(A7175="","",IF(A7175=1,Calculadora!$D$5,G7174))</f>
        <v/>
      </c>
      <c r="E7175" s="27" t="str">
        <f aca="false">IF(A7175="","",IF($O$9=1,IF(MOD(C7175-1,$O$8)=0,Calculadora!$D$6*(1+Calculadora!$D$7)^(B7175-1),0),IF(MOD(C7175,$O$8)=0,Calculadora!$D$6*(1+Calculadora!$D$7)^(B7175-1),0)))</f>
        <v/>
      </c>
      <c r="F7175" s="27" t="str">
        <f aca="false">IF(A7175="","",(D7175+IF($O$9=1,E7175,0))*$O$7)</f>
        <v/>
      </c>
      <c r="G7175" s="27" t="str">
        <f aca="false">IF(A7175="","",D7175+E7175+F7175)</f>
        <v/>
      </c>
      <c r="H7175" s="27" t="str">
        <f aca="false">IF(A7175="","",Calculadora!$D$5+SUM($E$7:E7175))</f>
        <v/>
      </c>
      <c r="I7175" s="27" t="str">
        <f aca="false">IF(A7175="","",G7175-H7175)</f>
        <v/>
      </c>
      <c r="J7175" s="27" t="str">
        <f aca="false">IF(A7175="","",IF(C7175=$O$2,G7175,0))</f>
        <v/>
      </c>
    </row>
    <row r="7176" customFormat="false" ht="15" hidden="false" customHeight="false" outlineLevel="0" collapsed="false">
      <c r="A7176" s="25" t="str">
        <f aca="false">IF(ROW()-6&lt;=$O$3,ROW()-6,"")</f>
        <v/>
      </c>
      <c r="B7176" s="25" t="str">
        <f aca="false">IF(A7176="","",INT((A7176-1)/$O$2)+1)</f>
        <v/>
      </c>
      <c r="C7176" s="25" t="str">
        <f aca="false">IF(A7176="","",MOD(A7176-1,$O$2)+1)</f>
        <v/>
      </c>
      <c r="D7176" s="27" t="str">
        <f aca="false">IF(A7176="","",IF(A7176=1,Calculadora!$D$5,G7175))</f>
        <v/>
      </c>
      <c r="E7176" s="27" t="str">
        <f aca="false">IF(A7176="","",IF($O$9=1,IF(MOD(C7176-1,$O$8)=0,Calculadora!$D$6*(1+Calculadora!$D$7)^(B7176-1),0),IF(MOD(C7176,$O$8)=0,Calculadora!$D$6*(1+Calculadora!$D$7)^(B7176-1),0)))</f>
        <v/>
      </c>
      <c r="F7176" s="27" t="str">
        <f aca="false">IF(A7176="","",(D7176+IF($O$9=1,E7176,0))*$O$7)</f>
        <v/>
      </c>
      <c r="G7176" s="27" t="str">
        <f aca="false">IF(A7176="","",D7176+E7176+F7176)</f>
        <v/>
      </c>
      <c r="H7176" s="27" t="str">
        <f aca="false">IF(A7176="","",Calculadora!$D$5+SUM($E$7:E7176))</f>
        <v/>
      </c>
      <c r="I7176" s="27" t="str">
        <f aca="false">IF(A7176="","",G7176-H7176)</f>
        <v/>
      </c>
      <c r="J7176" s="27" t="str">
        <f aca="false">IF(A7176="","",IF(C7176=$O$2,G7176,0))</f>
        <v/>
      </c>
    </row>
    <row r="7177" customFormat="false" ht="15" hidden="false" customHeight="false" outlineLevel="0" collapsed="false">
      <c r="A7177" s="25" t="str">
        <f aca="false">IF(ROW()-6&lt;=$O$3,ROW()-6,"")</f>
        <v/>
      </c>
      <c r="B7177" s="25" t="str">
        <f aca="false">IF(A7177="","",INT((A7177-1)/$O$2)+1)</f>
        <v/>
      </c>
      <c r="C7177" s="25" t="str">
        <f aca="false">IF(A7177="","",MOD(A7177-1,$O$2)+1)</f>
        <v/>
      </c>
      <c r="D7177" s="27" t="str">
        <f aca="false">IF(A7177="","",IF(A7177=1,Calculadora!$D$5,G7176))</f>
        <v/>
      </c>
      <c r="E7177" s="27" t="str">
        <f aca="false">IF(A7177="","",IF($O$9=1,IF(MOD(C7177-1,$O$8)=0,Calculadora!$D$6*(1+Calculadora!$D$7)^(B7177-1),0),IF(MOD(C7177,$O$8)=0,Calculadora!$D$6*(1+Calculadora!$D$7)^(B7177-1),0)))</f>
        <v/>
      </c>
      <c r="F7177" s="27" t="str">
        <f aca="false">IF(A7177="","",(D7177+IF($O$9=1,E7177,0))*$O$7)</f>
        <v/>
      </c>
      <c r="G7177" s="27" t="str">
        <f aca="false">IF(A7177="","",D7177+E7177+F7177)</f>
        <v/>
      </c>
      <c r="H7177" s="27" t="str">
        <f aca="false">IF(A7177="","",Calculadora!$D$5+SUM($E$7:E7177))</f>
        <v/>
      </c>
      <c r="I7177" s="27" t="str">
        <f aca="false">IF(A7177="","",G7177-H7177)</f>
        <v/>
      </c>
      <c r="J7177" s="27" t="str">
        <f aca="false">IF(A7177="","",IF(C7177=$O$2,G7177,0))</f>
        <v/>
      </c>
    </row>
    <row r="7178" customFormat="false" ht="15" hidden="false" customHeight="false" outlineLevel="0" collapsed="false">
      <c r="A7178" s="25" t="str">
        <f aca="false">IF(ROW()-6&lt;=$O$3,ROW()-6,"")</f>
        <v/>
      </c>
      <c r="B7178" s="25" t="str">
        <f aca="false">IF(A7178="","",INT((A7178-1)/$O$2)+1)</f>
        <v/>
      </c>
      <c r="C7178" s="25" t="str">
        <f aca="false">IF(A7178="","",MOD(A7178-1,$O$2)+1)</f>
        <v/>
      </c>
      <c r="D7178" s="27" t="str">
        <f aca="false">IF(A7178="","",IF(A7178=1,Calculadora!$D$5,G7177))</f>
        <v/>
      </c>
      <c r="E7178" s="27" t="str">
        <f aca="false">IF(A7178="","",IF($O$9=1,IF(MOD(C7178-1,$O$8)=0,Calculadora!$D$6*(1+Calculadora!$D$7)^(B7178-1),0),IF(MOD(C7178,$O$8)=0,Calculadora!$D$6*(1+Calculadora!$D$7)^(B7178-1),0)))</f>
        <v/>
      </c>
      <c r="F7178" s="27" t="str">
        <f aca="false">IF(A7178="","",(D7178+IF($O$9=1,E7178,0))*$O$7)</f>
        <v/>
      </c>
      <c r="G7178" s="27" t="str">
        <f aca="false">IF(A7178="","",D7178+E7178+F7178)</f>
        <v/>
      </c>
      <c r="H7178" s="27" t="str">
        <f aca="false">IF(A7178="","",Calculadora!$D$5+SUM($E$7:E7178))</f>
        <v/>
      </c>
      <c r="I7178" s="27" t="str">
        <f aca="false">IF(A7178="","",G7178-H7178)</f>
        <v/>
      </c>
      <c r="J7178" s="27" t="str">
        <f aca="false">IF(A7178="","",IF(C7178=$O$2,G7178,0))</f>
        <v/>
      </c>
    </row>
    <row r="7179" customFormat="false" ht="15" hidden="false" customHeight="false" outlineLevel="0" collapsed="false">
      <c r="A7179" s="25" t="str">
        <f aca="false">IF(ROW()-6&lt;=$O$3,ROW()-6,"")</f>
        <v/>
      </c>
      <c r="B7179" s="25" t="str">
        <f aca="false">IF(A7179="","",INT((A7179-1)/$O$2)+1)</f>
        <v/>
      </c>
      <c r="C7179" s="25" t="str">
        <f aca="false">IF(A7179="","",MOD(A7179-1,$O$2)+1)</f>
        <v/>
      </c>
      <c r="D7179" s="27" t="str">
        <f aca="false">IF(A7179="","",IF(A7179=1,Calculadora!$D$5,G7178))</f>
        <v/>
      </c>
      <c r="E7179" s="27" t="str">
        <f aca="false">IF(A7179="","",IF($O$9=1,IF(MOD(C7179-1,$O$8)=0,Calculadora!$D$6*(1+Calculadora!$D$7)^(B7179-1),0),IF(MOD(C7179,$O$8)=0,Calculadora!$D$6*(1+Calculadora!$D$7)^(B7179-1),0)))</f>
        <v/>
      </c>
      <c r="F7179" s="27" t="str">
        <f aca="false">IF(A7179="","",(D7179+IF($O$9=1,E7179,0))*$O$7)</f>
        <v/>
      </c>
      <c r="G7179" s="27" t="str">
        <f aca="false">IF(A7179="","",D7179+E7179+F7179)</f>
        <v/>
      </c>
      <c r="H7179" s="27" t="str">
        <f aca="false">IF(A7179="","",Calculadora!$D$5+SUM($E$7:E7179))</f>
        <v/>
      </c>
      <c r="I7179" s="27" t="str">
        <f aca="false">IF(A7179="","",G7179-H7179)</f>
        <v/>
      </c>
      <c r="J7179" s="27" t="str">
        <f aca="false">IF(A7179="","",IF(C7179=$O$2,G7179,0))</f>
        <v/>
      </c>
    </row>
    <row r="7180" customFormat="false" ht="15" hidden="false" customHeight="false" outlineLevel="0" collapsed="false">
      <c r="A7180" s="25" t="str">
        <f aca="false">IF(ROW()-6&lt;=$O$3,ROW()-6,"")</f>
        <v/>
      </c>
      <c r="B7180" s="25" t="str">
        <f aca="false">IF(A7180="","",INT((A7180-1)/$O$2)+1)</f>
        <v/>
      </c>
      <c r="C7180" s="25" t="str">
        <f aca="false">IF(A7180="","",MOD(A7180-1,$O$2)+1)</f>
        <v/>
      </c>
      <c r="D7180" s="27" t="str">
        <f aca="false">IF(A7180="","",IF(A7180=1,Calculadora!$D$5,G7179))</f>
        <v/>
      </c>
      <c r="E7180" s="27" t="str">
        <f aca="false">IF(A7180="","",IF($O$9=1,IF(MOD(C7180-1,$O$8)=0,Calculadora!$D$6*(1+Calculadora!$D$7)^(B7180-1),0),IF(MOD(C7180,$O$8)=0,Calculadora!$D$6*(1+Calculadora!$D$7)^(B7180-1),0)))</f>
        <v/>
      </c>
      <c r="F7180" s="27" t="str">
        <f aca="false">IF(A7180="","",(D7180+IF($O$9=1,E7180,0))*$O$7)</f>
        <v/>
      </c>
      <c r="G7180" s="27" t="str">
        <f aca="false">IF(A7180="","",D7180+E7180+F7180)</f>
        <v/>
      </c>
      <c r="H7180" s="27" t="str">
        <f aca="false">IF(A7180="","",Calculadora!$D$5+SUM($E$7:E7180))</f>
        <v/>
      </c>
      <c r="I7180" s="27" t="str">
        <f aca="false">IF(A7180="","",G7180-H7180)</f>
        <v/>
      </c>
      <c r="J7180" s="27" t="str">
        <f aca="false">IF(A7180="","",IF(C7180=$O$2,G7180,0))</f>
        <v/>
      </c>
    </row>
    <row r="7181" customFormat="false" ht="15" hidden="false" customHeight="false" outlineLevel="0" collapsed="false">
      <c r="A7181" s="25" t="str">
        <f aca="false">IF(ROW()-6&lt;=$O$3,ROW()-6,"")</f>
        <v/>
      </c>
      <c r="B7181" s="25" t="str">
        <f aca="false">IF(A7181="","",INT((A7181-1)/$O$2)+1)</f>
        <v/>
      </c>
      <c r="C7181" s="25" t="str">
        <f aca="false">IF(A7181="","",MOD(A7181-1,$O$2)+1)</f>
        <v/>
      </c>
      <c r="D7181" s="27" t="str">
        <f aca="false">IF(A7181="","",IF(A7181=1,Calculadora!$D$5,G7180))</f>
        <v/>
      </c>
      <c r="E7181" s="27" t="str">
        <f aca="false">IF(A7181="","",IF($O$9=1,IF(MOD(C7181-1,$O$8)=0,Calculadora!$D$6*(1+Calculadora!$D$7)^(B7181-1),0),IF(MOD(C7181,$O$8)=0,Calculadora!$D$6*(1+Calculadora!$D$7)^(B7181-1),0)))</f>
        <v/>
      </c>
      <c r="F7181" s="27" t="str">
        <f aca="false">IF(A7181="","",(D7181+IF($O$9=1,E7181,0))*$O$7)</f>
        <v/>
      </c>
      <c r="G7181" s="27" t="str">
        <f aca="false">IF(A7181="","",D7181+E7181+F7181)</f>
        <v/>
      </c>
      <c r="H7181" s="27" t="str">
        <f aca="false">IF(A7181="","",Calculadora!$D$5+SUM($E$7:E7181))</f>
        <v/>
      </c>
      <c r="I7181" s="27" t="str">
        <f aca="false">IF(A7181="","",G7181-H7181)</f>
        <v/>
      </c>
      <c r="J7181" s="27" t="str">
        <f aca="false">IF(A7181="","",IF(C7181=$O$2,G7181,0))</f>
        <v/>
      </c>
    </row>
    <row r="7182" customFormat="false" ht="15" hidden="false" customHeight="false" outlineLevel="0" collapsed="false">
      <c r="A7182" s="25" t="str">
        <f aca="false">IF(ROW()-6&lt;=$O$3,ROW()-6,"")</f>
        <v/>
      </c>
      <c r="B7182" s="25" t="str">
        <f aca="false">IF(A7182="","",INT((A7182-1)/$O$2)+1)</f>
        <v/>
      </c>
      <c r="C7182" s="25" t="str">
        <f aca="false">IF(A7182="","",MOD(A7182-1,$O$2)+1)</f>
        <v/>
      </c>
      <c r="D7182" s="27" t="str">
        <f aca="false">IF(A7182="","",IF(A7182=1,Calculadora!$D$5,G7181))</f>
        <v/>
      </c>
      <c r="E7182" s="27" t="str">
        <f aca="false">IF(A7182="","",IF($O$9=1,IF(MOD(C7182-1,$O$8)=0,Calculadora!$D$6*(1+Calculadora!$D$7)^(B7182-1),0),IF(MOD(C7182,$O$8)=0,Calculadora!$D$6*(1+Calculadora!$D$7)^(B7182-1),0)))</f>
        <v/>
      </c>
      <c r="F7182" s="27" t="str">
        <f aca="false">IF(A7182="","",(D7182+IF($O$9=1,E7182,0))*$O$7)</f>
        <v/>
      </c>
      <c r="G7182" s="27" t="str">
        <f aca="false">IF(A7182="","",D7182+E7182+F7182)</f>
        <v/>
      </c>
      <c r="H7182" s="27" t="str">
        <f aca="false">IF(A7182="","",Calculadora!$D$5+SUM($E$7:E7182))</f>
        <v/>
      </c>
      <c r="I7182" s="27" t="str">
        <f aca="false">IF(A7182="","",G7182-H7182)</f>
        <v/>
      </c>
      <c r="J7182" s="27" t="str">
        <f aca="false">IF(A7182="","",IF(C7182=$O$2,G7182,0))</f>
        <v/>
      </c>
    </row>
    <row r="7183" customFormat="false" ht="15" hidden="false" customHeight="false" outlineLevel="0" collapsed="false">
      <c r="A7183" s="25" t="str">
        <f aca="false">IF(ROW()-6&lt;=$O$3,ROW()-6,"")</f>
        <v/>
      </c>
      <c r="B7183" s="25" t="str">
        <f aca="false">IF(A7183="","",INT((A7183-1)/$O$2)+1)</f>
        <v/>
      </c>
      <c r="C7183" s="25" t="str">
        <f aca="false">IF(A7183="","",MOD(A7183-1,$O$2)+1)</f>
        <v/>
      </c>
      <c r="D7183" s="27" t="str">
        <f aca="false">IF(A7183="","",IF(A7183=1,Calculadora!$D$5,G7182))</f>
        <v/>
      </c>
      <c r="E7183" s="27" t="str">
        <f aca="false">IF(A7183="","",IF($O$9=1,IF(MOD(C7183-1,$O$8)=0,Calculadora!$D$6*(1+Calculadora!$D$7)^(B7183-1),0),IF(MOD(C7183,$O$8)=0,Calculadora!$D$6*(1+Calculadora!$D$7)^(B7183-1),0)))</f>
        <v/>
      </c>
      <c r="F7183" s="27" t="str">
        <f aca="false">IF(A7183="","",(D7183+IF($O$9=1,E7183,0))*$O$7)</f>
        <v/>
      </c>
      <c r="G7183" s="27" t="str">
        <f aca="false">IF(A7183="","",D7183+E7183+F7183)</f>
        <v/>
      </c>
      <c r="H7183" s="27" t="str">
        <f aca="false">IF(A7183="","",Calculadora!$D$5+SUM($E$7:E7183))</f>
        <v/>
      </c>
      <c r="I7183" s="27" t="str">
        <f aca="false">IF(A7183="","",G7183-H7183)</f>
        <v/>
      </c>
      <c r="J7183" s="27" t="str">
        <f aca="false">IF(A7183="","",IF(C7183=$O$2,G7183,0))</f>
        <v/>
      </c>
    </row>
    <row r="7184" customFormat="false" ht="15" hidden="false" customHeight="false" outlineLevel="0" collapsed="false">
      <c r="A7184" s="25" t="str">
        <f aca="false">IF(ROW()-6&lt;=$O$3,ROW()-6,"")</f>
        <v/>
      </c>
      <c r="B7184" s="25" t="str">
        <f aca="false">IF(A7184="","",INT((A7184-1)/$O$2)+1)</f>
        <v/>
      </c>
      <c r="C7184" s="25" t="str">
        <f aca="false">IF(A7184="","",MOD(A7184-1,$O$2)+1)</f>
        <v/>
      </c>
      <c r="D7184" s="27" t="str">
        <f aca="false">IF(A7184="","",IF(A7184=1,Calculadora!$D$5,G7183))</f>
        <v/>
      </c>
      <c r="E7184" s="27" t="str">
        <f aca="false">IF(A7184="","",IF($O$9=1,IF(MOD(C7184-1,$O$8)=0,Calculadora!$D$6*(1+Calculadora!$D$7)^(B7184-1),0),IF(MOD(C7184,$O$8)=0,Calculadora!$D$6*(1+Calculadora!$D$7)^(B7184-1),0)))</f>
        <v/>
      </c>
      <c r="F7184" s="27" t="str">
        <f aca="false">IF(A7184="","",(D7184+IF($O$9=1,E7184,0))*$O$7)</f>
        <v/>
      </c>
      <c r="G7184" s="27" t="str">
        <f aca="false">IF(A7184="","",D7184+E7184+F7184)</f>
        <v/>
      </c>
      <c r="H7184" s="27" t="str">
        <f aca="false">IF(A7184="","",Calculadora!$D$5+SUM($E$7:E7184))</f>
        <v/>
      </c>
      <c r="I7184" s="27" t="str">
        <f aca="false">IF(A7184="","",G7184-H7184)</f>
        <v/>
      </c>
      <c r="J7184" s="27" t="str">
        <f aca="false">IF(A7184="","",IF(C7184=$O$2,G7184,0))</f>
        <v/>
      </c>
    </row>
    <row r="7185" customFormat="false" ht="15" hidden="false" customHeight="false" outlineLevel="0" collapsed="false">
      <c r="A7185" s="25" t="str">
        <f aca="false">IF(ROW()-6&lt;=$O$3,ROW()-6,"")</f>
        <v/>
      </c>
      <c r="B7185" s="25" t="str">
        <f aca="false">IF(A7185="","",INT((A7185-1)/$O$2)+1)</f>
        <v/>
      </c>
      <c r="C7185" s="25" t="str">
        <f aca="false">IF(A7185="","",MOD(A7185-1,$O$2)+1)</f>
        <v/>
      </c>
      <c r="D7185" s="27" t="str">
        <f aca="false">IF(A7185="","",IF(A7185=1,Calculadora!$D$5,G7184))</f>
        <v/>
      </c>
      <c r="E7185" s="27" t="str">
        <f aca="false">IF(A7185="","",IF($O$9=1,IF(MOD(C7185-1,$O$8)=0,Calculadora!$D$6*(1+Calculadora!$D$7)^(B7185-1),0),IF(MOD(C7185,$O$8)=0,Calculadora!$D$6*(1+Calculadora!$D$7)^(B7185-1),0)))</f>
        <v/>
      </c>
      <c r="F7185" s="27" t="str">
        <f aca="false">IF(A7185="","",(D7185+IF($O$9=1,E7185,0))*$O$7)</f>
        <v/>
      </c>
      <c r="G7185" s="27" t="str">
        <f aca="false">IF(A7185="","",D7185+E7185+F7185)</f>
        <v/>
      </c>
      <c r="H7185" s="27" t="str">
        <f aca="false">IF(A7185="","",Calculadora!$D$5+SUM($E$7:E7185))</f>
        <v/>
      </c>
      <c r="I7185" s="27" t="str">
        <f aca="false">IF(A7185="","",G7185-H7185)</f>
        <v/>
      </c>
      <c r="J7185" s="27" t="str">
        <f aca="false">IF(A7185="","",IF(C7185=$O$2,G7185,0))</f>
        <v/>
      </c>
    </row>
    <row r="7186" customFormat="false" ht="15" hidden="false" customHeight="false" outlineLevel="0" collapsed="false">
      <c r="A7186" s="25" t="str">
        <f aca="false">IF(ROW()-6&lt;=$O$3,ROW()-6,"")</f>
        <v/>
      </c>
      <c r="B7186" s="25" t="str">
        <f aca="false">IF(A7186="","",INT((A7186-1)/$O$2)+1)</f>
        <v/>
      </c>
      <c r="C7186" s="25" t="str">
        <f aca="false">IF(A7186="","",MOD(A7186-1,$O$2)+1)</f>
        <v/>
      </c>
      <c r="D7186" s="27" t="str">
        <f aca="false">IF(A7186="","",IF(A7186=1,Calculadora!$D$5,G7185))</f>
        <v/>
      </c>
      <c r="E7186" s="27" t="str">
        <f aca="false">IF(A7186="","",IF($O$9=1,IF(MOD(C7186-1,$O$8)=0,Calculadora!$D$6*(1+Calculadora!$D$7)^(B7186-1),0),IF(MOD(C7186,$O$8)=0,Calculadora!$D$6*(1+Calculadora!$D$7)^(B7186-1),0)))</f>
        <v/>
      </c>
      <c r="F7186" s="27" t="str">
        <f aca="false">IF(A7186="","",(D7186+IF($O$9=1,E7186,0))*$O$7)</f>
        <v/>
      </c>
      <c r="G7186" s="27" t="str">
        <f aca="false">IF(A7186="","",D7186+E7186+F7186)</f>
        <v/>
      </c>
      <c r="H7186" s="27" t="str">
        <f aca="false">IF(A7186="","",Calculadora!$D$5+SUM($E$7:E7186))</f>
        <v/>
      </c>
      <c r="I7186" s="27" t="str">
        <f aca="false">IF(A7186="","",G7186-H7186)</f>
        <v/>
      </c>
      <c r="J7186" s="27" t="str">
        <f aca="false">IF(A7186="","",IF(C7186=$O$2,G7186,0))</f>
        <v/>
      </c>
    </row>
    <row r="7187" customFormat="false" ht="15" hidden="false" customHeight="false" outlineLevel="0" collapsed="false">
      <c r="A7187" s="25" t="str">
        <f aca="false">IF(ROW()-6&lt;=$O$3,ROW()-6,"")</f>
        <v/>
      </c>
      <c r="B7187" s="25" t="str">
        <f aca="false">IF(A7187="","",INT((A7187-1)/$O$2)+1)</f>
        <v/>
      </c>
      <c r="C7187" s="25" t="str">
        <f aca="false">IF(A7187="","",MOD(A7187-1,$O$2)+1)</f>
        <v/>
      </c>
      <c r="D7187" s="27" t="str">
        <f aca="false">IF(A7187="","",IF(A7187=1,Calculadora!$D$5,G7186))</f>
        <v/>
      </c>
      <c r="E7187" s="27" t="str">
        <f aca="false">IF(A7187="","",IF($O$9=1,IF(MOD(C7187-1,$O$8)=0,Calculadora!$D$6*(1+Calculadora!$D$7)^(B7187-1),0),IF(MOD(C7187,$O$8)=0,Calculadora!$D$6*(1+Calculadora!$D$7)^(B7187-1),0)))</f>
        <v/>
      </c>
      <c r="F7187" s="27" t="str">
        <f aca="false">IF(A7187="","",(D7187+IF($O$9=1,E7187,0))*$O$7)</f>
        <v/>
      </c>
      <c r="G7187" s="27" t="str">
        <f aca="false">IF(A7187="","",D7187+E7187+F7187)</f>
        <v/>
      </c>
      <c r="H7187" s="27" t="str">
        <f aca="false">IF(A7187="","",Calculadora!$D$5+SUM($E$7:E7187))</f>
        <v/>
      </c>
      <c r="I7187" s="27" t="str">
        <f aca="false">IF(A7187="","",G7187-H7187)</f>
        <v/>
      </c>
      <c r="J7187" s="27" t="str">
        <f aca="false">IF(A7187="","",IF(C7187=$O$2,G7187,0))</f>
        <v/>
      </c>
    </row>
    <row r="7188" customFormat="false" ht="15" hidden="false" customHeight="false" outlineLevel="0" collapsed="false">
      <c r="A7188" s="25" t="str">
        <f aca="false">IF(ROW()-6&lt;=$O$3,ROW()-6,"")</f>
        <v/>
      </c>
      <c r="B7188" s="25" t="str">
        <f aca="false">IF(A7188="","",INT((A7188-1)/$O$2)+1)</f>
        <v/>
      </c>
      <c r="C7188" s="25" t="str">
        <f aca="false">IF(A7188="","",MOD(A7188-1,$O$2)+1)</f>
        <v/>
      </c>
      <c r="D7188" s="27" t="str">
        <f aca="false">IF(A7188="","",IF(A7188=1,Calculadora!$D$5,G7187))</f>
        <v/>
      </c>
      <c r="E7188" s="27" t="str">
        <f aca="false">IF(A7188="","",IF($O$9=1,IF(MOD(C7188-1,$O$8)=0,Calculadora!$D$6*(1+Calculadora!$D$7)^(B7188-1),0),IF(MOD(C7188,$O$8)=0,Calculadora!$D$6*(1+Calculadora!$D$7)^(B7188-1),0)))</f>
        <v/>
      </c>
      <c r="F7188" s="27" t="str">
        <f aca="false">IF(A7188="","",(D7188+IF($O$9=1,E7188,0))*$O$7)</f>
        <v/>
      </c>
      <c r="G7188" s="27" t="str">
        <f aca="false">IF(A7188="","",D7188+E7188+F7188)</f>
        <v/>
      </c>
      <c r="H7188" s="27" t="str">
        <f aca="false">IF(A7188="","",Calculadora!$D$5+SUM($E$7:E7188))</f>
        <v/>
      </c>
      <c r="I7188" s="27" t="str">
        <f aca="false">IF(A7188="","",G7188-H7188)</f>
        <v/>
      </c>
      <c r="J7188" s="27" t="str">
        <f aca="false">IF(A7188="","",IF(C7188=$O$2,G7188,0))</f>
        <v/>
      </c>
    </row>
    <row r="7189" customFormat="false" ht="15" hidden="false" customHeight="false" outlineLevel="0" collapsed="false">
      <c r="A7189" s="25" t="str">
        <f aca="false">IF(ROW()-6&lt;=$O$3,ROW()-6,"")</f>
        <v/>
      </c>
      <c r="B7189" s="25" t="str">
        <f aca="false">IF(A7189="","",INT((A7189-1)/$O$2)+1)</f>
        <v/>
      </c>
      <c r="C7189" s="25" t="str">
        <f aca="false">IF(A7189="","",MOD(A7189-1,$O$2)+1)</f>
        <v/>
      </c>
      <c r="D7189" s="27" t="str">
        <f aca="false">IF(A7189="","",IF(A7189=1,Calculadora!$D$5,G7188))</f>
        <v/>
      </c>
      <c r="E7189" s="27" t="str">
        <f aca="false">IF(A7189="","",IF($O$9=1,IF(MOD(C7189-1,$O$8)=0,Calculadora!$D$6*(1+Calculadora!$D$7)^(B7189-1),0),IF(MOD(C7189,$O$8)=0,Calculadora!$D$6*(1+Calculadora!$D$7)^(B7189-1),0)))</f>
        <v/>
      </c>
      <c r="F7189" s="27" t="str">
        <f aca="false">IF(A7189="","",(D7189+IF($O$9=1,E7189,0))*$O$7)</f>
        <v/>
      </c>
      <c r="G7189" s="27" t="str">
        <f aca="false">IF(A7189="","",D7189+E7189+F7189)</f>
        <v/>
      </c>
      <c r="H7189" s="27" t="str">
        <f aca="false">IF(A7189="","",Calculadora!$D$5+SUM($E$7:E7189))</f>
        <v/>
      </c>
      <c r="I7189" s="27" t="str">
        <f aca="false">IF(A7189="","",G7189-H7189)</f>
        <v/>
      </c>
      <c r="J7189" s="27" t="str">
        <f aca="false">IF(A7189="","",IF(C7189=$O$2,G7189,0))</f>
        <v/>
      </c>
    </row>
    <row r="7190" customFormat="false" ht="15" hidden="false" customHeight="false" outlineLevel="0" collapsed="false">
      <c r="A7190" s="25" t="str">
        <f aca="false">IF(ROW()-6&lt;=$O$3,ROW()-6,"")</f>
        <v/>
      </c>
      <c r="B7190" s="25" t="str">
        <f aca="false">IF(A7190="","",INT((A7190-1)/$O$2)+1)</f>
        <v/>
      </c>
      <c r="C7190" s="25" t="str">
        <f aca="false">IF(A7190="","",MOD(A7190-1,$O$2)+1)</f>
        <v/>
      </c>
      <c r="D7190" s="27" t="str">
        <f aca="false">IF(A7190="","",IF(A7190=1,Calculadora!$D$5,G7189))</f>
        <v/>
      </c>
      <c r="E7190" s="27" t="str">
        <f aca="false">IF(A7190="","",IF($O$9=1,IF(MOD(C7190-1,$O$8)=0,Calculadora!$D$6*(1+Calculadora!$D$7)^(B7190-1),0),IF(MOD(C7190,$O$8)=0,Calculadora!$D$6*(1+Calculadora!$D$7)^(B7190-1),0)))</f>
        <v/>
      </c>
      <c r="F7190" s="27" t="str">
        <f aca="false">IF(A7190="","",(D7190+IF($O$9=1,E7190,0))*$O$7)</f>
        <v/>
      </c>
      <c r="G7190" s="27" t="str">
        <f aca="false">IF(A7190="","",D7190+E7190+F7190)</f>
        <v/>
      </c>
      <c r="H7190" s="27" t="str">
        <f aca="false">IF(A7190="","",Calculadora!$D$5+SUM($E$7:E7190))</f>
        <v/>
      </c>
      <c r="I7190" s="27" t="str">
        <f aca="false">IF(A7190="","",G7190-H7190)</f>
        <v/>
      </c>
      <c r="J7190" s="27" t="str">
        <f aca="false">IF(A7190="","",IF(C7190=$O$2,G7190,0))</f>
        <v/>
      </c>
    </row>
    <row r="7191" customFormat="false" ht="15" hidden="false" customHeight="false" outlineLevel="0" collapsed="false">
      <c r="A7191" s="25" t="str">
        <f aca="false">IF(ROW()-6&lt;=$O$3,ROW()-6,"")</f>
        <v/>
      </c>
      <c r="B7191" s="25" t="str">
        <f aca="false">IF(A7191="","",INT((A7191-1)/$O$2)+1)</f>
        <v/>
      </c>
      <c r="C7191" s="25" t="str">
        <f aca="false">IF(A7191="","",MOD(A7191-1,$O$2)+1)</f>
        <v/>
      </c>
      <c r="D7191" s="27" t="str">
        <f aca="false">IF(A7191="","",IF(A7191=1,Calculadora!$D$5,G7190))</f>
        <v/>
      </c>
      <c r="E7191" s="27" t="str">
        <f aca="false">IF(A7191="","",IF($O$9=1,IF(MOD(C7191-1,$O$8)=0,Calculadora!$D$6*(1+Calculadora!$D$7)^(B7191-1),0),IF(MOD(C7191,$O$8)=0,Calculadora!$D$6*(1+Calculadora!$D$7)^(B7191-1),0)))</f>
        <v/>
      </c>
      <c r="F7191" s="27" t="str">
        <f aca="false">IF(A7191="","",(D7191+IF($O$9=1,E7191,0))*$O$7)</f>
        <v/>
      </c>
      <c r="G7191" s="27" t="str">
        <f aca="false">IF(A7191="","",D7191+E7191+F7191)</f>
        <v/>
      </c>
      <c r="H7191" s="27" t="str">
        <f aca="false">IF(A7191="","",Calculadora!$D$5+SUM($E$7:E7191))</f>
        <v/>
      </c>
      <c r="I7191" s="27" t="str">
        <f aca="false">IF(A7191="","",G7191-H7191)</f>
        <v/>
      </c>
      <c r="J7191" s="27" t="str">
        <f aca="false">IF(A7191="","",IF(C7191=$O$2,G7191,0))</f>
        <v/>
      </c>
    </row>
    <row r="7192" customFormat="false" ht="15" hidden="false" customHeight="false" outlineLevel="0" collapsed="false">
      <c r="A7192" s="25" t="str">
        <f aca="false">IF(ROW()-6&lt;=$O$3,ROW()-6,"")</f>
        <v/>
      </c>
      <c r="B7192" s="25" t="str">
        <f aca="false">IF(A7192="","",INT((A7192-1)/$O$2)+1)</f>
        <v/>
      </c>
      <c r="C7192" s="25" t="str">
        <f aca="false">IF(A7192="","",MOD(A7192-1,$O$2)+1)</f>
        <v/>
      </c>
      <c r="D7192" s="27" t="str">
        <f aca="false">IF(A7192="","",IF(A7192=1,Calculadora!$D$5,G7191))</f>
        <v/>
      </c>
      <c r="E7192" s="27" t="str">
        <f aca="false">IF(A7192="","",IF($O$9=1,IF(MOD(C7192-1,$O$8)=0,Calculadora!$D$6*(1+Calculadora!$D$7)^(B7192-1),0),IF(MOD(C7192,$O$8)=0,Calculadora!$D$6*(1+Calculadora!$D$7)^(B7192-1),0)))</f>
        <v/>
      </c>
      <c r="F7192" s="27" t="str">
        <f aca="false">IF(A7192="","",(D7192+IF($O$9=1,E7192,0))*$O$7)</f>
        <v/>
      </c>
      <c r="G7192" s="27" t="str">
        <f aca="false">IF(A7192="","",D7192+E7192+F7192)</f>
        <v/>
      </c>
      <c r="H7192" s="27" t="str">
        <f aca="false">IF(A7192="","",Calculadora!$D$5+SUM($E$7:E7192))</f>
        <v/>
      </c>
      <c r="I7192" s="27" t="str">
        <f aca="false">IF(A7192="","",G7192-H7192)</f>
        <v/>
      </c>
      <c r="J7192" s="27" t="str">
        <f aca="false">IF(A7192="","",IF(C7192=$O$2,G7192,0))</f>
        <v/>
      </c>
    </row>
    <row r="7193" customFormat="false" ht="15" hidden="false" customHeight="false" outlineLevel="0" collapsed="false">
      <c r="A7193" s="25" t="str">
        <f aca="false">IF(ROW()-6&lt;=$O$3,ROW()-6,"")</f>
        <v/>
      </c>
      <c r="B7193" s="25" t="str">
        <f aca="false">IF(A7193="","",INT((A7193-1)/$O$2)+1)</f>
        <v/>
      </c>
      <c r="C7193" s="25" t="str">
        <f aca="false">IF(A7193="","",MOD(A7193-1,$O$2)+1)</f>
        <v/>
      </c>
      <c r="D7193" s="27" t="str">
        <f aca="false">IF(A7193="","",IF(A7193=1,Calculadora!$D$5,G7192))</f>
        <v/>
      </c>
      <c r="E7193" s="27" t="str">
        <f aca="false">IF(A7193="","",IF($O$9=1,IF(MOD(C7193-1,$O$8)=0,Calculadora!$D$6*(1+Calculadora!$D$7)^(B7193-1),0),IF(MOD(C7193,$O$8)=0,Calculadora!$D$6*(1+Calculadora!$D$7)^(B7193-1),0)))</f>
        <v/>
      </c>
      <c r="F7193" s="27" t="str">
        <f aca="false">IF(A7193="","",(D7193+IF($O$9=1,E7193,0))*$O$7)</f>
        <v/>
      </c>
      <c r="G7193" s="27" t="str">
        <f aca="false">IF(A7193="","",D7193+E7193+F7193)</f>
        <v/>
      </c>
      <c r="H7193" s="27" t="str">
        <f aca="false">IF(A7193="","",Calculadora!$D$5+SUM($E$7:E7193))</f>
        <v/>
      </c>
      <c r="I7193" s="27" t="str">
        <f aca="false">IF(A7193="","",G7193-H7193)</f>
        <v/>
      </c>
      <c r="J7193" s="27" t="str">
        <f aca="false">IF(A7193="","",IF(C7193=$O$2,G7193,0))</f>
        <v/>
      </c>
    </row>
    <row r="7194" customFormat="false" ht="15" hidden="false" customHeight="false" outlineLevel="0" collapsed="false">
      <c r="A7194" s="25" t="str">
        <f aca="false">IF(ROW()-6&lt;=$O$3,ROW()-6,"")</f>
        <v/>
      </c>
      <c r="B7194" s="25" t="str">
        <f aca="false">IF(A7194="","",INT((A7194-1)/$O$2)+1)</f>
        <v/>
      </c>
      <c r="C7194" s="25" t="str">
        <f aca="false">IF(A7194="","",MOD(A7194-1,$O$2)+1)</f>
        <v/>
      </c>
      <c r="D7194" s="27" t="str">
        <f aca="false">IF(A7194="","",IF(A7194=1,Calculadora!$D$5,G7193))</f>
        <v/>
      </c>
      <c r="E7194" s="27" t="str">
        <f aca="false">IF(A7194="","",IF($O$9=1,IF(MOD(C7194-1,$O$8)=0,Calculadora!$D$6*(1+Calculadora!$D$7)^(B7194-1),0),IF(MOD(C7194,$O$8)=0,Calculadora!$D$6*(1+Calculadora!$D$7)^(B7194-1),0)))</f>
        <v/>
      </c>
      <c r="F7194" s="27" t="str">
        <f aca="false">IF(A7194="","",(D7194+IF($O$9=1,E7194,0))*$O$7)</f>
        <v/>
      </c>
      <c r="G7194" s="27" t="str">
        <f aca="false">IF(A7194="","",D7194+E7194+F7194)</f>
        <v/>
      </c>
      <c r="H7194" s="27" t="str">
        <f aca="false">IF(A7194="","",Calculadora!$D$5+SUM($E$7:E7194))</f>
        <v/>
      </c>
      <c r="I7194" s="27" t="str">
        <f aca="false">IF(A7194="","",G7194-H7194)</f>
        <v/>
      </c>
      <c r="J7194" s="27" t="str">
        <f aca="false">IF(A7194="","",IF(C7194=$O$2,G7194,0))</f>
        <v/>
      </c>
    </row>
    <row r="7195" customFormat="false" ht="15" hidden="false" customHeight="false" outlineLevel="0" collapsed="false">
      <c r="A7195" s="25" t="str">
        <f aca="false">IF(ROW()-6&lt;=$O$3,ROW()-6,"")</f>
        <v/>
      </c>
      <c r="B7195" s="25" t="str">
        <f aca="false">IF(A7195="","",INT((A7195-1)/$O$2)+1)</f>
        <v/>
      </c>
      <c r="C7195" s="25" t="str">
        <f aca="false">IF(A7195="","",MOD(A7195-1,$O$2)+1)</f>
        <v/>
      </c>
      <c r="D7195" s="27" t="str">
        <f aca="false">IF(A7195="","",IF(A7195=1,Calculadora!$D$5,G7194))</f>
        <v/>
      </c>
      <c r="E7195" s="27" t="str">
        <f aca="false">IF(A7195="","",IF($O$9=1,IF(MOD(C7195-1,$O$8)=0,Calculadora!$D$6*(1+Calculadora!$D$7)^(B7195-1),0),IF(MOD(C7195,$O$8)=0,Calculadora!$D$6*(1+Calculadora!$D$7)^(B7195-1),0)))</f>
        <v/>
      </c>
      <c r="F7195" s="27" t="str">
        <f aca="false">IF(A7195="","",(D7195+IF($O$9=1,E7195,0))*$O$7)</f>
        <v/>
      </c>
      <c r="G7195" s="27" t="str">
        <f aca="false">IF(A7195="","",D7195+E7195+F7195)</f>
        <v/>
      </c>
      <c r="H7195" s="27" t="str">
        <f aca="false">IF(A7195="","",Calculadora!$D$5+SUM($E$7:E7195))</f>
        <v/>
      </c>
      <c r="I7195" s="27" t="str">
        <f aca="false">IF(A7195="","",G7195-H7195)</f>
        <v/>
      </c>
      <c r="J7195" s="27" t="str">
        <f aca="false">IF(A7195="","",IF(C7195=$O$2,G7195,0))</f>
        <v/>
      </c>
    </row>
    <row r="7196" customFormat="false" ht="15" hidden="false" customHeight="false" outlineLevel="0" collapsed="false">
      <c r="A7196" s="25" t="str">
        <f aca="false">IF(ROW()-6&lt;=$O$3,ROW()-6,"")</f>
        <v/>
      </c>
      <c r="B7196" s="25" t="str">
        <f aca="false">IF(A7196="","",INT((A7196-1)/$O$2)+1)</f>
        <v/>
      </c>
      <c r="C7196" s="25" t="str">
        <f aca="false">IF(A7196="","",MOD(A7196-1,$O$2)+1)</f>
        <v/>
      </c>
      <c r="D7196" s="27" t="str">
        <f aca="false">IF(A7196="","",IF(A7196=1,Calculadora!$D$5,G7195))</f>
        <v/>
      </c>
      <c r="E7196" s="27" t="str">
        <f aca="false">IF(A7196="","",IF($O$9=1,IF(MOD(C7196-1,$O$8)=0,Calculadora!$D$6*(1+Calculadora!$D$7)^(B7196-1),0),IF(MOD(C7196,$O$8)=0,Calculadora!$D$6*(1+Calculadora!$D$7)^(B7196-1),0)))</f>
        <v/>
      </c>
      <c r="F7196" s="27" t="str">
        <f aca="false">IF(A7196="","",(D7196+IF($O$9=1,E7196,0))*$O$7)</f>
        <v/>
      </c>
      <c r="G7196" s="27" t="str">
        <f aca="false">IF(A7196="","",D7196+E7196+F7196)</f>
        <v/>
      </c>
      <c r="H7196" s="27" t="str">
        <f aca="false">IF(A7196="","",Calculadora!$D$5+SUM($E$7:E7196))</f>
        <v/>
      </c>
      <c r="I7196" s="27" t="str">
        <f aca="false">IF(A7196="","",G7196-H7196)</f>
        <v/>
      </c>
      <c r="J7196" s="27" t="str">
        <f aca="false">IF(A7196="","",IF(C7196=$O$2,G7196,0))</f>
        <v/>
      </c>
    </row>
    <row r="7197" customFormat="false" ht="15" hidden="false" customHeight="false" outlineLevel="0" collapsed="false">
      <c r="A7197" s="25" t="str">
        <f aca="false">IF(ROW()-6&lt;=$O$3,ROW()-6,"")</f>
        <v/>
      </c>
      <c r="B7197" s="25" t="str">
        <f aca="false">IF(A7197="","",INT((A7197-1)/$O$2)+1)</f>
        <v/>
      </c>
      <c r="C7197" s="25" t="str">
        <f aca="false">IF(A7197="","",MOD(A7197-1,$O$2)+1)</f>
        <v/>
      </c>
      <c r="D7197" s="27" t="str">
        <f aca="false">IF(A7197="","",IF(A7197=1,Calculadora!$D$5,G7196))</f>
        <v/>
      </c>
      <c r="E7197" s="27" t="str">
        <f aca="false">IF(A7197="","",IF($O$9=1,IF(MOD(C7197-1,$O$8)=0,Calculadora!$D$6*(1+Calculadora!$D$7)^(B7197-1),0),IF(MOD(C7197,$O$8)=0,Calculadora!$D$6*(1+Calculadora!$D$7)^(B7197-1),0)))</f>
        <v/>
      </c>
      <c r="F7197" s="27" t="str">
        <f aca="false">IF(A7197="","",(D7197+IF($O$9=1,E7197,0))*$O$7)</f>
        <v/>
      </c>
      <c r="G7197" s="27" t="str">
        <f aca="false">IF(A7197="","",D7197+E7197+F7197)</f>
        <v/>
      </c>
      <c r="H7197" s="27" t="str">
        <f aca="false">IF(A7197="","",Calculadora!$D$5+SUM($E$7:E7197))</f>
        <v/>
      </c>
      <c r="I7197" s="27" t="str">
        <f aca="false">IF(A7197="","",G7197-H7197)</f>
        <v/>
      </c>
      <c r="J7197" s="27" t="str">
        <f aca="false">IF(A7197="","",IF(C7197=$O$2,G7197,0))</f>
        <v/>
      </c>
    </row>
    <row r="7198" customFormat="false" ht="15" hidden="false" customHeight="false" outlineLevel="0" collapsed="false">
      <c r="A7198" s="25" t="str">
        <f aca="false">IF(ROW()-6&lt;=$O$3,ROW()-6,"")</f>
        <v/>
      </c>
      <c r="B7198" s="25" t="str">
        <f aca="false">IF(A7198="","",INT((A7198-1)/$O$2)+1)</f>
        <v/>
      </c>
      <c r="C7198" s="25" t="str">
        <f aca="false">IF(A7198="","",MOD(A7198-1,$O$2)+1)</f>
        <v/>
      </c>
      <c r="D7198" s="27" t="str">
        <f aca="false">IF(A7198="","",IF(A7198=1,Calculadora!$D$5,G7197))</f>
        <v/>
      </c>
      <c r="E7198" s="27" t="str">
        <f aca="false">IF(A7198="","",IF($O$9=1,IF(MOD(C7198-1,$O$8)=0,Calculadora!$D$6*(1+Calculadora!$D$7)^(B7198-1),0),IF(MOD(C7198,$O$8)=0,Calculadora!$D$6*(1+Calculadora!$D$7)^(B7198-1),0)))</f>
        <v/>
      </c>
      <c r="F7198" s="27" t="str">
        <f aca="false">IF(A7198="","",(D7198+IF($O$9=1,E7198,0))*$O$7)</f>
        <v/>
      </c>
      <c r="G7198" s="27" t="str">
        <f aca="false">IF(A7198="","",D7198+E7198+F7198)</f>
        <v/>
      </c>
      <c r="H7198" s="27" t="str">
        <f aca="false">IF(A7198="","",Calculadora!$D$5+SUM($E$7:E7198))</f>
        <v/>
      </c>
      <c r="I7198" s="27" t="str">
        <f aca="false">IF(A7198="","",G7198-H7198)</f>
        <v/>
      </c>
      <c r="J7198" s="27" t="str">
        <f aca="false">IF(A7198="","",IF(C7198=$O$2,G7198,0))</f>
        <v/>
      </c>
    </row>
    <row r="7199" customFormat="false" ht="15" hidden="false" customHeight="false" outlineLevel="0" collapsed="false">
      <c r="A7199" s="25" t="str">
        <f aca="false">IF(ROW()-6&lt;=$O$3,ROW()-6,"")</f>
        <v/>
      </c>
      <c r="B7199" s="25" t="str">
        <f aca="false">IF(A7199="","",INT((A7199-1)/$O$2)+1)</f>
        <v/>
      </c>
      <c r="C7199" s="25" t="str">
        <f aca="false">IF(A7199="","",MOD(A7199-1,$O$2)+1)</f>
        <v/>
      </c>
      <c r="D7199" s="27" t="str">
        <f aca="false">IF(A7199="","",IF(A7199=1,Calculadora!$D$5,G7198))</f>
        <v/>
      </c>
      <c r="E7199" s="27" t="str">
        <f aca="false">IF(A7199="","",IF($O$9=1,IF(MOD(C7199-1,$O$8)=0,Calculadora!$D$6*(1+Calculadora!$D$7)^(B7199-1),0),IF(MOD(C7199,$O$8)=0,Calculadora!$D$6*(1+Calculadora!$D$7)^(B7199-1),0)))</f>
        <v/>
      </c>
      <c r="F7199" s="27" t="str">
        <f aca="false">IF(A7199="","",(D7199+IF($O$9=1,E7199,0))*$O$7)</f>
        <v/>
      </c>
      <c r="G7199" s="27" t="str">
        <f aca="false">IF(A7199="","",D7199+E7199+F7199)</f>
        <v/>
      </c>
      <c r="H7199" s="27" t="str">
        <f aca="false">IF(A7199="","",Calculadora!$D$5+SUM($E$7:E7199))</f>
        <v/>
      </c>
      <c r="I7199" s="27" t="str">
        <f aca="false">IF(A7199="","",G7199-H7199)</f>
        <v/>
      </c>
      <c r="J7199" s="27" t="str">
        <f aca="false">IF(A7199="","",IF(C7199=$O$2,G7199,0))</f>
        <v/>
      </c>
    </row>
    <row r="7200" customFormat="false" ht="15" hidden="false" customHeight="false" outlineLevel="0" collapsed="false">
      <c r="A7200" s="25" t="str">
        <f aca="false">IF(ROW()-6&lt;=$O$3,ROW()-6,"")</f>
        <v/>
      </c>
      <c r="B7200" s="25" t="str">
        <f aca="false">IF(A7200="","",INT((A7200-1)/$O$2)+1)</f>
        <v/>
      </c>
      <c r="C7200" s="25" t="str">
        <f aca="false">IF(A7200="","",MOD(A7200-1,$O$2)+1)</f>
        <v/>
      </c>
      <c r="D7200" s="27" t="str">
        <f aca="false">IF(A7200="","",IF(A7200=1,Calculadora!$D$5,G7199))</f>
        <v/>
      </c>
      <c r="E7200" s="27" t="str">
        <f aca="false">IF(A7200="","",IF($O$9=1,IF(MOD(C7200-1,$O$8)=0,Calculadora!$D$6*(1+Calculadora!$D$7)^(B7200-1),0),IF(MOD(C7200,$O$8)=0,Calculadora!$D$6*(1+Calculadora!$D$7)^(B7200-1),0)))</f>
        <v/>
      </c>
      <c r="F7200" s="27" t="str">
        <f aca="false">IF(A7200="","",(D7200+IF($O$9=1,E7200,0))*$O$7)</f>
        <v/>
      </c>
      <c r="G7200" s="27" t="str">
        <f aca="false">IF(A7200="","",D7200+E7200+F7200)</f>
        <v/>
      </c>
      <c r="H7200" s="27" t="str">
        <f aca="false">IF(A7200="","",Calculadora!$D$5+SUM($E$7:E7200))</f>
        <v/>
      </c>
      <c r="I7200" s="27" t="str">
        <f aca="false">IF(A7200="","",G7200-H7200)</f>
        <v/>
      </c>
      <c r="J7200" s="27" t="str">
        <f aca="false">IF(A7200="","",IF(C7200=$O$2,G7200,0))</f>
        <v/>
      </c>
    </row>
    <row r="7201" customFormat="false" ht="15" hidden="false" customHeight="false" outlineLevel="0" collapsed="false">
      <c r="A7201" s="25" t="str">
        <f aca="false">IF(ROW()-6&lt;=$O$3,ROW()-6,"")</f>
        <v/>
      </c>
      <c r="B7201" s="25" t="str">
        <f aca="false">IF(A7201="","",INT((A7201-1)/$O$2)+1)</f>
        <v/>
      </c>
      <c r="C7201" s="25" t="str">
        <f aca="false">IF(A7201="","",MOD(A7201-1,$O$2)+1)</f>
        <v/>
      </c>
      <c r="D7201" s="27" t="str">
        <f aca="false">IF(A7201="","",IF(A7201=1,Calculadora!$D$5,G7200))</f>
        <v/>
      </c>
      <c r="E7201" s="27" t="str">
        <f aca="false">IF(A7201="","",IF($O$9=1,IF(MOD(C7201-1,$O$8)=0,Calculadora!$D$6*(1+Calculadora!$D$7)^(B7201-1),0),IF(MOD(C7201,$O$8)=0,Calculadora!$D$6*(1+Calculadora!$D$7)^(B7201-1),0)))</f>
        <v/>
      </c>
      <c r="F7201" s="27" t="str">
        <f aca="false">IF(A7201="","",(D7201+IF($O$9=1,E7201,0))*$O$7)</f>
        <v/>
      </c>
      <c r="G7201" s="27" t="str">
        <f aca="false">IF(A7201="","",D7201+E7201+F7201)</f>
        <v/>
      </c>
      <c r="H7201" s="27" t="str">
        <f aca="false">IF(A7201="","",Calculadora!$D$5+SUM($E$7:E7201))</f>
        <v/>
      </c>
      <c r="I7201" s="27" t="str">
        <f aca="false">IF(A7201="","",G7201-H7201)</f>
        <v/>
      </c>
      <c r="J7201" s="27" t="str">
        <f aca="false">IF(A7201="","",IF(C7201=$O$2,G7201,0))</f>
        <v/>
      </c>
    </row>
    <row r="7202" customFormat="false" ht="15" hidden="false" customHeight="false" outlineLevel="0" collapsed="false">
      <c r="A7202" s="25" t="str">
        <f aca="false">IF(ROW()-6&lt;=$O$3,ROW()-6,"")</f>
        <v/>
      </c>
      <c r="B7202" s="25" t="str">
        <f aca="false">IF(A7202="","",INT((A7202-1)/$O$2)+1)</f>
        <v/>
      </c>
      <c r="C7202" s="25" t="str">
        <f aca="false">IF(A7202="","",MOD(A7202-1,$O$2)+1)</f>
        <v/>
      </c>
      <c r="D7202" s="27" t="str">
        <f aca="false">IF(A7202="","",IF(A7202=1,Calculadora!$D$5,G7201))</f>
        <v/>
      </c>
      <c r="E7202" s="27" t="str">
        <f aca="false">IF(A7202="","",IF($O$9=1,IF(MOD(C7202-1,$O$8)=0,Calculadora!$D$6*(1+Calculadora!$D$7)^(B7202-1),0),IF(MOD(C7202,$O$8)=0,Calculadora!$D$6*(1+Calculadora!$D$7)^(B7202-1),0)))</f>
        <v/>
      </c>
      <c r="F7202" s="27" t="str">
        <f aca="false">IF(A7202="","",(D7202+IF($O$9=1,E7202,0))*$O$7)</f>
        <v/>
      </c>
      <c r="G7202" s="27" t="str">
        <f aca="false">IF(A7202="","",D7202+E7202+F7202)</f>
        <v/>
      </c>
      <c r="H7202" s="27" t="str">
        <f aca="false">IF(A7202="","",Calculadora!$D$5+SUM($E$7:E7202))</f>
        <v/>
      </c>
      <c r="I7202" s="27" t="str">
        <f aca="false">IF(A7202="","",G7202-H7202)</f>
        <v/>
      </c>
      <c r="J7202" s="27" t="str">
        <f aca="false">IF(A7202="","",IF(C7202=$O$2,G7202,0))</f>
        <v/>
      </c>
    </row>
    <row r="7203" customFormat="false" ht="15" hidden="false" customHeight="false" outlineLevel="0" collapsed="false">
      <c r="A7203" s="25" t="str">
        <f aca="false">IF(ROW()-6&lt;=$O$3,ROW()-6,"")</f>
        <v/>
      </c>
      <c r="B7203" s="25" t="str">
        <f aca="false">IF(A7203="","",INT((A7203-1)/$O$2)+1)</f>
        <v/>
      </c>
      <c r="C7203" s="25" t="str">
        <f aca="false">IF(A7203="","",MOD(A7203-1,$O$2)+1)</f>
        <v/>
      </c>
      <c r="D7203" s="27" t="str">
        <f aca="false">IF(A7203="","",IF(A7203=1,Calculadora!$D$5,G7202))</f>
        <v/>
      </c>
      <c r="E7203" s="27" t="str">
        <f aca="false">IF(A7203="","",IF($O$9=1,IF(MOD(C7203-1,$O$8)=0,Calculadora!$D$6*(1+Calculadora!$D$7)^(B7203-1),0),IF(MOD(C7203,$O$8)=0,Calculadora!$D$6*(1+Calculadora!$D$7)^(B7203-1),0)))</f>
        <v/>
      </c>
      <c r="F7203" s="27" t="str">
        <f aca="false">IF(A7203="","",(D7203+IF($O$9=1,E7203,0))*$O$7)</f>
        <v/>
      </c>
      <c r="G7203" s="27" t="str">
        <f aca="false">IF(A7203="","",D7203+E7203+F7203)</f>
        <v/>
      </c>
      <c r="H7203" s="27" t="str">
        <f aca="false">IF(A7203="","",Calculadora!$D$5+SUM($E$7:E7203))</f>
        <v/>
      </c>
      <c r="I7203" s="27" t="str">
        <f aca="false">IF(A7203="","",G7203-H7203)</f>
        <v/>
      </c>
      <c r="J7203" s="27" t="str">
        <f aca="false">IF(A7203="","",IF(C7203=$O$2,G7203,0))</f>
        <v/>
      </c>
    </row>
    <row r="7204" customFormat="false" ht="15" hidden="false" customHeight="false" outlineLevel="0" collapsed="false">
      <c r="A7204" s="25" t="str">
        <f aca="false">IF(ROW()-6&lt;=$O$3,ROW()-6,"")</f>
        <v/>
      </c>
      <c r="B7204" s="25" t="str">
        <f aca="false">IF(A7204="","",INT((A7204-1)/$O$2)+1)</f>
        <v/>
      </c>
      <c r="C7204" s="25" t="str">
        <f aca="false">IF(A7204="","",MOD(A7204-1,$O$2)+1)</f>
        <v/>
      </c>
      <c r="D7204" s="27" t="str">
        <f aca="false">IF(A7204="","",IF(A7204=1,Calculadora!$D$5,G7203))</f>
        <v/>
      </c>
      <c r="E7204" s="27" t="str">
        <f aca="false">IF(A7204="","",IF($O$9=1,IF(MOD(C7204-1,$O$8)=0,Calculadora!$D$6*(1+Calculadora!$D$7)^(B7204-1),0),IF(MOD(C7204,$O$8)=0,Calculadora!$D$6*(1+Calculadora!$D$7)^(B7204-1),0)))</f>
        <v/>
      </c>
      <c r="F7204" s="27" t="str">
        <f aca="false">IF(A7204="","",(D7204+IF($O$9=1,E7204,0))*$O$7)</f>
        <v/>
      </c>
      <c r="G7204" s="27" t="str">
        <f aca="false">IF(A7204="","",D7204+E7204+F7204)</f>
        <v/>
      </c>
      <c r="H7204" s="27" t="str">
        <f aca="false">IF(A7204="","",Calculadora!$D$5+SUM($E$7:E7204))</f>
        <v/>
      </c>
      <c r="I7204" s="27" t="str">
        <f aca="false">IF(A7204="","",G7204-H7204)</f>
        <v/>
      </c>
      <c r="J7204" s="27" t="str">
        <f aca="false">IF(A7204="","",IF(C7204=$O$2,G7204,0))</f>
        <v/>
      </c>
    </row>
    <row r="7205" customFormat="false" ht="15" hidden="false" customHeight="false" outlineLevel="0" collapsed="false">
      <c r="A7205" s="25" t="str">
        <f aca="false">IF(ROW()-6&lt;=$O$3,ROW()-6,"")</f>
        <v/>
      </c>
      <c r="B7205" s="25" t="str">
        <f aca="false">IF(A7205="","",INT((A7205-1)/$O$2)+1)</f>
        <v/>
      </c>
      <c r="C7205" s="25" t="str">
        <f aca="false">IF(A7205="","",MOD(A7205-1,$O$2)+1)</f>
        <v/>
      </c>
      <c r="D7205" s="27" t="str">
        <f aca="false">IF(A7205="","",IF(A7205=1,Calculadora!$D$5,G7204))</f>
        <v/>
      </c>
      <c r="E7205" s="27" t="str">
        <f aca="false">IF(A7205="","",IF($O$9=1,IF(MOD(C7205-1,$O$8)=0,Calculadora!$D$6*(1+Calculadora!$D$7)^(B7205-1),0),IF(MOD(C7205,$O$8)=0,Calculadora!$D$6*(1+Calculadora!$D$7)^(B7205-1),0)))</f>
        <v/>
      </c>
      <c r="F7205" s="27" t="str">
        <f aca="false">IF(A7205="","",(D7205+IF($O$9=1,E7205,0))*$O$7)</f>
        <v/>
      </c>
      <c r="G7205" s="27" t="str">
        <f aca="false">IF(A7205="","",D7205+E7205+F7205)</f>
        <v/>
      </c>
      <c r="H7205" s="27" t="str">
        <f aca="false">IF(A7205="","",Calculadora!$D$5+SUM($E$7:E7205))</f>
        <v/>
      </c>
      <c r="I7205" s="27" t="str">
        <f aca="false">IF(A7205="","",G7205-H7205)</f>
        <v/>
      </c>
      <c r="J7205" s="27" t="str">
        <f aca="false">IF(A7205="","",IF(C7205=$O$2,G7205,0))</f>
        <v/>
      </c>
    </row>
    <row r="7206" customFormat="false" ht="15" hidden="false" customHeight="false" outlineLevel="0" collapsed="false">
      <c r="A7206" s="25" t="str">
        <f aca="false">IF(ROW()-6&lt;=$O$3,ROW()-6,"")</f>
        <v/>
      </c>
      <c r="B7206" s="25" t="str">
        <f aca="false">IF(A7206="","",INT((A7206-1)/$O$2)+1)</f>
        <v/>
      </c>
      <c r="C7206" s="25" t="str">
        <f aca="false">IF(A7206="","",MOD(A7206-1,$O$2)+1)</f>
        <v/>
      </c>
      <c r="D7206" s="27" t="str">
        <f aca="false">IF(A7206="","",IF(A7206=1,Calculadora!$D$5,G7205))</f>
        <v/>
      </c>
      <c r="E7206" s="27" t="str">
        <f aca="false">IF(A7206="","",IF($O$9=1,IF(MOD(C7206-1,$O$8)=0,Calculadora!$D$6*(1+Calculadora!$D$7)^(B7206-1),0),IF(MOD(C7206,$O$8)=0,Calculadora!$D$6*(1+Calculadora!$D$7)^(B7206-1),0)))</f>
        <v/>
      </c>
      <c r="F7206" s="27" t="str">
        <f aca="false">IF(A7206="","",(D7206+IF($O$9=1,E7206,0))*$O$7)</f>
        <v/>
      </c>
      <c r="G7206" s="27" t="str">
        <f aca="false">IF(A7206="","",D7206+E7206+F7206)</f>
        <v/>
      </c>
      <c r="H7206" s="27" t="str">
        <f aca="false">IF(A7206="","",Calculadora!$D$5+SUM($E$7:E7206))</f>
        <v/>
      </c>
      <c r="I7206" s="27" t="str">
        <f aca="false">IF(A7206="","",G7206-H7206)</f>
        <v/>
      </c>
      <c r="J7206" s="27" t="str">
        <f aca="false">IF(A7206="","",IF(C7206=$O$2,G7206,0))</f>
        <v/>
      </c>
    </row>
    <row r="7207" customFormat="false" ht="15" hidden="false" customHeight="false" outlineLevel="0" collapsed="false">
      <c r="A7207" s="25" t="str">
        <f aca="false">IF(ROW()-6&lt;=$O$3,ROW()-6,"")</f>
        <v/>
      </c>
      <c r="B7207" s="25" t="str">
        <f aca="false">IF(A7207="","",INT((A7207-1)/$O$2)+1)</f>
        <v/>
      </c>
      <c r="C7207" s="25" t="str">
        <f aca="false">IF(A7207="","",MOD(A7207-1,$O$2)+1)</f>
        <v/>
      </c>
      <c r="D7207" s="27" t="str">
        <f aca="false">IF(A7207="","",IF(A7207=1,Calculadora!$D$5,G7206))</f>
        <v/>
      </c>
      <c r="E7207" s="27" t="str">
        <f aca="false">IF(A7207="","",IF($O$9=1,IF(MOD(C7207-1,$O$8)=0,Calculadora!$D$6*(1+Calculadora!$D$7)^(B7207-1),0),IF(MOD(C7207,$O$8)=0,Calculadora!$D$6*(1+Calculadora!$D$7)^(B7207-1),0)))</f>
        <v/>
      </c>
      <c r="F7207" s="27" t="str">
        <f aca="false">IF(A7207="","",(D7207+IF($O$9=1,E7207,0))*$O$7)</f>
        <v/>
      </c>
      <c r="G7207" s="27" t="str">
        <f aca="false">IF(A7207="","",D7207+E7207+F7207)</f>
        <v/>
      </c>
      <c r="H7207" s="27" t="str">
        <f aca="false">IF(A7207="","",Calculadora!$D$5+SUM($E$7:E7207))</f>
        <v/>
      </c>
      <c r="I7207" s="27" t="str">
        <f aca="false">IF(A7207="","",G7207-H7207)</f>
        <v/>
      </c>
      <c r="J7207" s="27" t="str">
        <f aca="false">IF(A7207="","",IF(C7207=$O$2,G7207,0))</f>
        <v/>
      </c>
    </row>
    <row r="7208" customFormat="false" ht="15" hidden="false" customHeight="false" outlineLevel="0" collapsed="false">
      <c r="A7208" s="25" t="str">
        <f aca="false">IF(ROW()-6&lt;=$O$3,ROW()-6,"")</f>
        <v/>
      </c>
      <c r="B7208" s="25" t="str">
        <f aca="false">IF(A7208="","",INT((A7208-1)/$O$2)+1)</f>
        <v/>
      </c>
      <c r="C7208" s="25" t="str">
        <f aca="false">IF(A7208="","",MOD(A7208-1,$O$2)+1)</f>
        <v/>
      </c>
      <c r="D7208" s="27" t="str">
        <f aca="false">IF(A7208="","",IF(A7208=1,Calculadora!$D$5,G7207))</f>
        <v/>
      </c>
      <c r="E7208" s="27" t="str">
        <f aca="false">IF(A7208="","",IF($O$9=1,IF(MOD(C7208-1,$O$8)=0,Calculadora!$D$6*(1+Calculadora!$D$7)^(B7208-1),0),IF(MOD(C7208,$O$8)=0,Calculadora!$D$6*(1+Calculadora!$D$7)^(B7208-1),0)))</f>
        <v/>
      </c>
      <c r="F7208" s="27" t="str">
        <f aca="false">IF(A7208="","",(D7208+IF($O$9=1,E7208,0))*$O$7)</f>
        <v/>
      </c>
      <c r="G7208" s="27" t="str">
        <f aca="false">IF(A7208="","",D7208+E7208+F7208)</f>
        <v/>
      </c>
      <c r="H7208" s="27" t="str">
        <f aca="false">IF(A7208="","",Calculadora!$D$5+SUM($E$7:E7208))</f>
        <v/>
      </c>
      <c r="I7208" s="27" t="str">
        <f aca="false">IF(A7208="","",G7208-H7208)</f>
        <v/>
      </c>
      <c r="J7208" s="27" t="str">
        <f aca="false">IF(A7208="","",IF(C7208=$O$2,G7208,0))</f>
        <v/>
      </c>
    </row>
    <row r="7209" customFormat="false" ht="15" hidden="false" customHeight="false" outlineLevel="0" collapsed="false">
      <c r="A7209" s="25" t="str">
        <f aca="false">IF(ROW()-6&lt;=$O$3,ROW()-6,"")</f>
        <v/>
      </c>
      <c r="B7209" s="25" t="str">
        <f aca="false">IF(A7209="","",INT((A7209-1)/$O$2)+1)</f>
        <v/>
      </c>
      <c r="C7209" s="25" t="str">
        <f aca="false">IF(A7209="","",MOD(A7209-1,$O$2)+1)</f>
        <v/>
      </c>
      <c r="D7209" s="27" t="str">
        <f aca="false">IF(A7209="","",IF(A7209=1,Calculadora!$D$5,G7208))</f>
        <v/>
      </c>
      <c r="E7209" s="27" t="str">
        <f aca="false">IF(A7209="","",IF($O$9=1,IF(MOD(C7209-1,$O$8)=0,Calculadora!$D$6*(1+Calculadora!$D$7)^(B7209-1),0),IF(MOD(C7209,$O$8)=0,Calculadora!$D$6*(1+Calculadora!$D$7)^(B7209-1),0)))</f>
        <v/>
      </c>
      <c r="F7209" s="27" t="str">
        <f aca="false">IF(A7209="","",(D7209+IF($O$9=1,E7209,0))*$O$7)</f>
        <v/>
      </c>
      <c r="G7209" s="27" t="str">
        <f aca="false">IF(A7209="","",D7209+E7209+F7209)</f>
        <v/>
      </c>
      <c r="H7209" s="27" t="str">
        <f aca="false">IF(A7209="","",Calculadora!$D$5+SUM($E$7:E7209))</f>
        <v/>
      </c>
      <c r="I7209" s="27" t="str">
        <f aca="false">IF(A7209="","",G7209-H7209)</f>
        <v/>
      </c>
      <c r="J7209" s="27" t="str">
        <f aca="false">IF(A7209="","",IF(C7209=$O$2,G7209,0))</f>
        <v/>
      </c>
    </row>
    <row r="7210" customFormat="false" ht="15" hidden="false" customHeight="false" outlineLevel="0" collapsed="false">
      <c r="A7210" s="25" t="str">
        <f aca="false">IF(ROW()-6&lt;=$O$3,ROW()-6,"")</f>
        <v/>
      </c>
      <c r="B7210" s="25" t="str">
        <f aca="false">IF(A7210="","",INT((A7210-1)/$O$2)+1)</f>
        <v/>
      </c>
      <c r="C7210" s="25" t="str">
        <f aca="false">IF(A7210="","",MOD(A7210-1,$O$2)+1)</f>
        <v/>
      </c>
      <c r="D7210" s="27" t="str">
        <f aca="false">IF(A7210="","",IF(A7210=1,Calculadora!$D$5,G7209))</f>
        <v/>
      </c>
      <c r="E7210" s="27" t="str">
        <f aca="false">IF(A7210="","",IF($O$9=1,IF(MOD(C7210-1,$O$8)=0,Calculadora!$D$6*(1+Calculadora!$D$7)^(B7210-1),0),IF(MOD(C7210,$O$8)=0,Calculadora!$D$6*(1+Calculadora!$D$7)^(B7210-1),0)))</f>
        <v/>
      </c>
      <c r="F7210" s="27" t="str">
        <f aca="false">IF(A7210="","",(D7210+IF($O$9=1,E7210,0))*$O$7)</f>
        <v/>
      </c>
      <c r="G7210" s="27" t="str">
        <f aca="false">IF(A7210="","",D7210+E7210+F7210)</f>
        <v/>
      </c>
      <c r="H7210" s="27" t="str">
        <f aca="false">IF(A7210="","",Calculadora!$D$5+SUM($E$7:E7210))</f>
        <v/>
      </c>
      <c r="I7210" s="27" t="str">
        <f aca="false">IF(A7210="","",G7210-H7210)</f>
        <v/>
      </c>
      <c r="J7210" s="27" t="str">
        <f aca="false">IF(A7210="","",IF(C7210=$O$2,G7210,0))</f>
        <v/>
      </c>
    </row>
    <row r="7211" customFormat="false" ht="15" hidden="false" customHeight="false" outlineLevel="0" collapsed="false">
      <c r="A7211" s="25" t="str">
        <f aca="false">IF(ROW()-6&lt;=$O$3,ROW()-6,"")</f>
        <v/>
      </c>
      <c r="B7211" s="25" t="str">
        <f aca="false">IF(A7211="","",INT((A7211-1)/$O$2)+1)</f>
        <v/>
      </c>
      <c r="C7211" s="25" t="str">
        <f aca="false">IF(A7211="","",MOD(A7211-1,$O$2)+1)</f>
        <v/>
      </c>
      <c r="D7211" s="27" t="str">
        <f aca="false">IF(A7211="","",IF(A7211=1,Calculadora!$D$5,G7210))</f>
        <v/>
      </c>
      <c r="E7211" s="27" t="str">
        <f aca="false">IF(A7211="","",IF($O$9=1,IF(MOD(C7211-1,$O$8)=0,Calculadora!$D$6*(1+Calculadora!$D$7)^(B7211-1),0),IF(MOD(C7211,$O$8)=0,Calculadora!$D$6*(1+Calculadora!$D$7)^(B7211-1),0)))</f>
        <v/>
      </c>
      <c r="F7211" s="27" t="str">
        <f aca="false">IF(A7211="","",(D7211+IF($O$9=1,E7211,0))*$O$7)</f>
        <v/>
      </c>
      <c r="G7211" s="27" t="str">
        <f aca="false">IF(A7211="","",D7211+E7211+F7211)</f>
        <v/>
      </c>
      <c r="H7211" s="27" t="str">
        <f aca="false">IF(A7211="","",Calculadora!$D$5+SUM($E$7:E7211))</f>
        <v/>
      </c>
      <c r="I7211" s="27" t="str">
        <f aca="false">IF(A7211="","",G7211-H7211)</f>
        <v/>
      </c>
      <c r="J7211" s="27" t="str">
        <f aca="false">IF(A7211="","",IF(C7211=$O$2,G7211,0))</f>
        <v/>
      </c>
    </row>
    <row r="7212" customFormat="false" ht="15" hidden="false" customHeight="false" outlineLevel="0" collapsed="false">
      <c r="A7212" s="25" t="str">
        <f aca="false">IF(ROW()-6&lt;=$O$3,ROW()-6,"")</f>
        <v/>
      </c>
      <c r="B7212" s="25" t="str">
        <f aca="false">IF(A7212="","",INT((A7212-1)/$O$2)+1)</f>
        <v/>
      </c>
      <c r="C7212" s="25" t="str">
        <f aca="false">IF(A7212="","",MOD(A7212-1,$O$2)+1)</f>
        <v/>
      </c>
      <c r="D7212" s="27" t="str">
        <f aca="false">IF(A7212="","",IF(A7212=1,Calculadora!$D$5,G7211))</f>
        <v/>
      </c>
      <c r="E7212" s="27" t="str">
        <f aca="false">IF(A7212="","",IF($O$9=1,IF(MOD(C7212-1,$O$8)=0,Calculadora!$D$6*(1+Calculadora!$D$7)^(B7212-1),0),IF(MOD(C7212,$O$8)=0,Calculadora!$D$6*(1+Calculadora!$D$7)^(B7212-1),0)))</f>
        <v/>
      </c>
      <c r="F7212" s="27" t="str">
        <f aca="false">IF(A7212="","",(D7212+IF($O$9=1,E7212,0))*$O$7)</f>
        <v/>
      </c>
      <c r="G7212" s="27" t="str">
        <f aca="false">IF(A7212="","",D7212+E7212+F7212)</f>
        <v/>
      </c>
      <c r="H7212" s="27" t="str">
        <f aca="false">IF(A7212="","",Calculadora!$D$5+SUM($E$7:E7212))</f>
        <v/>
      </c>
      <c r="I7212" s="27" t="str">
        <f aca="false">IF(A7212="","",G7212-H7212)</f>
        <v/>
      </c>
      <c r="J7212" s="27" t="str">
        <f aca="false">IF(A7212="","",IF(C7212=$O$2,G7212,0))</f>
        <v/>
      </c>
    </row>
    <row r="7213" customFormat="false" ht="15" hidden="false" customHeight="false" outlineLevel="0" collapsed="false">
      <c r="A7213" s="25" t="str">
        <f aca="false">IF(ROW()-6&lt;=$O$3,ROW()-6,"")</f>
        <v/>
      </c>
      <c r="B7213" s="25" t="str">
        <f aca="false">IF(A7213="","",INT((A7213-1)/$O$2)+1)</f>
        <v/>
      </c>
      <c r="C7213" s="25" t="str">
        <f aca="false">IF(A7213="","",MOD(A7213-1,$O$2)+1)</f>
        <v/>
      </c>
      <c r="D7213" s="27" t="str">
        <f aca="false">IF(A7213="","",IF(A7213=1,Calculadora!$D$5,G7212))</f>
        <v/>
      </c>
      <c r="E7213" s="27" t="str">
        <f aca="false">IF(A7213="","",IF($O$9=1,IF(MOD(C7213-1,$O$8)=0,Calculadora!$D$6*(1+Calculadora!$D$7)^(B7213-1),0),IF(MOD(C7213,$O$8)=0,Calculadora!$D$6*(1+Calculadora!$D$7)^(B7213-1),0)))</f>
        <v/>
      </c>
      <c r="F7213" s="27" t="str">
        <f aca="false">IF(A7213="","",(D7213+IF($O$9=1,E7213,0))*$O$7)</f>
        <v/>
      </c>
      <c r="G7213" s="27" t="str">
        <f aca="false">IF(A7213="","",D7213+E7213+F7213)</f>
        <v/>
      </c>
      <c r="H7213" s="27" t="str">
        <f aca="false">IF(A7213="","",Calculadora!$D$5+SUM($E$7:E7213))</f>
        <v/>
      </c>
      <c r="I7213" s="27" t="str">
        <f aca="false">IF(A7213="","",G7213-H7213)</f>
        <v/>
      </c>
      <c r="J7213" s="27" t="str">
        <f aca="false">IF(A7213="","",IF(C7213=$O$2,G7213,0))</f>
        <v/>
      </c>
    </row>
    <row r="7214" customFormat="false" ht="15" hidden="false" customHeight="false" outlineLevel="0" collapsed="false">
      <c r="A7214" s="25" t="str">
        <f aca="false">IF(ROW()-6&lt;=$O$3,ROW()-6,"")</f>
        <v/>
      </c>
      <c r="B7214" s="25" t="str">
        <f aca="false">IF(A7214="","",INT((A7214-1)/$O$2)+1)</f>
        <v/>
      </c>
      <c r="C7214" s="25" t="str">
        <f aca="false">IF(A7214="","",MOD(A7214-1,$O$2)+1)</f>
        <v/>
      </c>
      <c r="D7214" s="27" t="str">
        <f aca="false">IF(A7214="","",IF(A7214=1,Calculadora!$D$5,G7213))</f>
        <v/>
      </c>
      <c r="E7214" s="27" t="str">
        <f aca="false">IF(A7214="","",IF($O$9=1,IF(MOD(C7214-1,$O$8)=0,Calculadora!$D$6*(1+Calculadora!$D$7)^(B7214-1),0),IF(MOD(C7214,$O$8)=0,Calculadora!$D$6*(1+Calculadora!$D$7)^(B7214-1),0)))</f>
        <v/>
      </c>
      <c r="F7214" s="27" t="str">
        <f aca="false">IF(A7214="","",(D7214+IF($O$9=1,E7214,0))*$O$7)</f>
        <v/>
      </c>
      <c r="G7214" s="27" t="str">
        <f aca="false">IF(A7214="","",D7214+E7214+F7214)</f>
        <v/>
      </c>
      <c r="H7214" s="27" t="str">
        <f aca="false">IF(A7214="","",Calculadora!$D$5+SUM($E$7:E7214))</f>
        <v/>
      </c>
      <c r="I7214" s="27" t="str">
        <f aca="false">IF(A7214="","",G7214-H7214)</f>
        <v/>
      </c>
      <c r="J7214" s="27" t="str">
        <f aca="false">IF(A7214="","",IF(C7214=$O$2,G7214,0))</f>
        <v/>
      </c>
    </row>
    <row r="7215" customFormat="false" ht="15" hidden="false" customHeight="false" outlineLevel="0" collapsed="false">
      <c r="A7215" s="25" t="str">
        <f aca="false">IF(ROW()-6&lt;=$O$3,ROW()-6,"")</f>
        <v/>
      </c>
      <c r="B7215" s="25" t="str">
        <f aca="false">IF(A7215="","",INT((A7215-1)/$O$2)+1)</f>
        <v/>
      </c>
      <c r="C7215" s="25" t="str">
        <f aca="false">IF(A7215="","",MOD(A7215-1,$O$2)+1)</f>
        <v/>
      </c>
      <c r="D7215" s="27" t="str">
        <f aca="false">IF(A7215="","",IF(A7215=1,Calculadora!$D$5,G7214))</f>
        <v/>
      </c>
      <c r="E7215" s="27" t="str">
        <f aca="false">IF(A7215="","",IF($O$9=1,IF(MOD(C7215-1,$O$8)=0,Calculadora!$D$6*(1+Calculadora!$D$7)^(B7215-1),0),IF(MOD(C7215,$O$8)=0,Calculadora!$D$6*(1+Calculadora!$D$7)^(B7215-1),0)))</f>
        <v/>
      </c>
      <c r="F7215" s="27" t="str">
        <f aca="false">IF(A7215="","",(D7215+IF($O$9=1,E7215,0))*$O$7)</f>
        <v/>
      </c>
      <c r="G7215" s="27" t="str">
        <f aca="false">IF(A7215="","",D7215+E7215+F7215)</f>
        <v/>
      </c>
      <c r="H7215" s="27" t="str">
        <f aca="false">IF(A7215="","",Calculadora!$D$5+SUM($E$7:E7215))</f>
        <v/>
      </c>
      <c r="I7215" s="27" t="str">
        <f aca="false">IF(A7215="","",G7215-H7215)</f>
        <v/>
      </c>
      <c r="J7215" s="27" t="str">
        <f aca="false">IF(A7215="","",IF(C7215=$O$2,G7215,0))</f>
        <v/>
      </c>
    </row>
    <row r="7216" customFormat="false" ht="15" hidden="false" customHeight="false" outlineLevel="0" collapsed="false">
      <c r="A7216" s="25" t="str">
        <f aca="false">IF(ROW()-6&lt;=$O$3,ROW()-6,"")</f>
        <v/>
      </c>
      <c r="B7216" s="25" t="str">
        <f aca="false">IF(A7216="","",INT((A7216-1)/$O$2)+1)</f>
        <v/>
      </c>
      <c r="C7216" s="25" t="str">
        <f aca="false">IF(A7216="","",MOD(A7216-1,$O$2)+1)</f>
        <v/>
      </c>
      <c r="D7216" s="27" t="str">
        <f aca="false">IF(A7216="","",IF(A7216=1,Calculadora!$D$5,G7215))</f>
        <v/>
      </c>
      <c r="E7216" s="27" t="str">
        <f aca="false">IF(A7216="","",IF($O$9=1,IF(MOD(C7216-1,$O$8)=0,Calculadora!$D$6*(1+Calculadora!$D$7)^(B7216-1),0),IF(MOD(C7216,$O$8)=0,Calculadora!$D$6*(1+Calculadora!$D$7)^(B7216-1),0)))</f>
        <v/>
      </c>
      <c r="F7216" s="27" t="str">
        <f aca="false">IF(A7216="","",(D7216+IF($O$9=1,E7216,0))*$O$7)</f>
        <v/>
      </c>
      <c r="G7216" s="27" t="str">
        <f aca="false">IF(A7216="","",D7216+E7216+F7216)</f>
        <v/>
      </c>
      <c r="H7216" s="27" t="str">
        <f aca="false">IF(A7216="","",Calculadora!$D$5+SUM($E$7:E7216))</f>
        <v/>
      </c>
      <c r="I7216" s="27" t="str">
        <f aca="false">IF(A7216="","",G7216-H7216)</f>
        <v/>
      </c>
      <c r="J7216" s="27" t="str">
        <f aca="false">IF(A7216="","",IF(C7216=$O$2,G7216,0))</f>
        <v/>
      </c>
    </row>
    <row r="7217" customFormat="false" ht="15" hidden="false" customHeight="false" outlineLevel="0" collapsed="false">
      <c r="A7217" s="25" t="str">
        <f aca="false">IF(ROW()-6&lt;=$O$3,ROW()-6,"")</f>
        <v/>
      </c>
      <c r="B7217" s="25" t="str">
        <f aca="false">IF(A7217="","",INT((A7217-1)/$O$2)+1)</f>
        <v/>
      </c>
      <c r="C7217" s="25" t="str">
        <f aca="false">IF(A7217="","",MOD(A7217-1,$O$2)+1)</f>
        <v/>
      </c>
      <c r="D7217" s="27" t="str">
        <f aca="false">IF(A7217="","",IF(A7217=1,Calculadora!$D$5,G7216))</f>
        <v/>
      </c>
      <c r="E7217" s="27" t="str">
        <f aca="false">IF(A7217="","",IF($O$9=1,IF(MOD(C7217-1,$O$8)=0,Calculadora!$D$6*(1+Calculadora!$D$7)^(B7217-1),0),IF(MOD(C7217,$O$8)=0,Calculadora!$D$6*(1+Calculadora!$D$7)^(B7217-1),0)))</f>
        <v/>
      </c>
      <c r="F7217" s="27" t="str">
        <f aca="false">IF(A7217="","",(D7217+IF($O$9=1,E7217,0))*$O$7)</f>
        <v/>
      </c>
      <c r="G7217" s="27" t="str">
        <f aca="false">IF(A7217="","",D7217+E7217+F7217)</f>
        <v/>
      </c>
      <c r="H7217" s="27" t="str">
        <f aca="false">IF(A7217="","",Calculadora!$D$5+SUM($E$7:E7217))</f>
        <v/>
      </c>
      <c r="I7217" s="27" t="str">
        <f aca="false">IF(A7217="","",G7217-H7217)</f>
        <v/>
      </c>
      <c r="J7217" s="27" t="str">
        <f aca="false">IF(A7217="","",IF(C7217=$O$2,G7217,0))</f>
        <v/>
      </c>
    </row>
    <row r="7218" customFormat="false" ht="15" hidden="false" customHeight="false" outlineLevel="0" collapsed="false">
      <c r="A7218" s="25" t="str">
        <f aca="false">IF(ROW()-6&lt;=$O$3,ROW()-6,"")</f>
        <v/>
      </c>
      <c r="B7218" s="25" t="str">
        <f aca="false">IF(A7218="","",INT((A7218-1)/$O$2)+1)</f>
        <v/>
      </c>
      <c r="C7218" s="25" t="str">
        <f aca="false">IF(A7218="","",MOD(A7218-1,$O$2)+1)</f>
        <v/>
      </c>
      <c r="D7218" s="27" t="str">
        <f aca="false">IF(A7218="","",IF(A7218=1,Calculadora!$D$5,G7217))</f>
        <v/>
      </c>
      <c r="E7218" s="27" t="str">
        <f aca="false">IF(A7218="","",IF($O$9=1,IF(MOD(C7218-1,$O$8)=0,Calculadora!$D$6*(1+Calculadora!$D$7)^(B7218-1),0),IF(MOD(C7218,$O$8)=0,Calculadora!$D$6*(1+Calculadora!$D$7)^(B7218-1),0)))</f>
        <v/>
      </c>
      <c r="F7218" s="27" t="str">
        <f aca="false">IF(A7218="","",(D7218+IF($O$9=1,E7218,0))*$O$7)</f>
        <v/>
      </c>
      <c r="G7218" s="27" t="str">
        <f aca="false">IF(A7218="","",D7218+E7218+F7218)</f>
        <v/>
      </c>
      <c r="H7218" s="27" t="str">
        <f aca="false">IF(A7218="","",Calculadora!$D$5+SUM($E$7:E7218))</f>
        <v/>
      </c>
      <c r="I7218" s="27" t="str">
        <f aca="false">IF(A7218="","",G7218-H7218)</f>
        <v/>
      </c>
      <c r="J7218" s="27" t="str">
        <f aca="false">IF(A7218="","",IF(C7218=$O$2,G7218,0))</f>
        <v/>
      </c>
    </row>
    <row r="7219" customFormat="false" ht="15" hidden="false" customHeight="false" outlineLevel="0" collapsed="false">
      <c r="A7219" s="25" t="str">
        <f aca="false">IF(ROW()-6&lt;=$O$3,ROW()-6,"")</f>
        <v/>
      </c>
      <c r="B7219" s="25" t="str">
        <f aca="false">IF(A7219="","",INT((A7219-1)/$O$2)+1)</f>
        <v/>
      </c>
      <c r="C7219" s="25" t="str">
        <f aca="false">IF(A7219="","",MOD(A7219-1,$O$2)+1)</f>
        <v/>
      </c>
      <c r="D7219" s="27" t="str">
        <f aca="false">IF(A7219="","",IF(A7219=1,Calculadora!$D$5,G7218))</f>
        <v/>
      </c>
      <c r="E7219" s="27" t="str">
        <f aca="false">IF(A7219="","",IF($O$9=1,IF(MOD(C7219-1,$O$8)=0,Calculadora!$D$6*(1+Calculadora!$D$7)^(B7219-1),0),IF(MOD(C7219,$O$8)=0,Calculadora!$D$6*(1+Calculadora!$D$7)^(B7219-1),0)))</f>
        <v/>
      </c>
      <c r="F7219" s="27" t="str">
        <f aca="false">IF(A7219="","",(D7219+IF($O$9=1,E7219,0))*$O$7)</f>
        <v/>
      </c>
      <c r="G7219" s="27" t="str">
        <f aca="false">IF(A7219="","",D7219+E7219+F7219)</f>
        <v/>
      </c>
      <c r="H7219" s="27" t="str">
        <f aca="false">IF(A7219="","",Calculadora!$D$5+SUM($E$7:E7219))</f>
        <v/>
      </c>
      <c r="I7219" s="27" t="str">
        <f aca="false">IF(A7219="","",G7219-H7219)</f>
        <v/>
      </c>
      <c r="J7219" s="27" t="str">
        <f aca="false">IF(A7219="","",IF(C7219=$O$2,G7219,0))</f>
        <v/>
      </c>
    </row>
    <row r="7220" customFormat="false" ht="15" hidden="false" customHeight="false" outlineLevel="0" collapsed="false">
      <c r="A7220" s="25" t="str">
        <f aca="false">IF(ROW()-6&lt;=$O$3,ROW()-6,"")</f>
        <v/>
      </c>
      <c r="B7220" s="25" t="str">
        <f aca="false">IF(A7220="","",INT((A7220-1)/$O$2)+1)</f>
        <v/>
      </c>
      <c r="C7220" s="25" t="str">
        <f aca="false">IF(A7220="","",MOD(A7220-1,$O$2)+1)</f>
        <v/>
      </c>
      <c r="D7220" s="27" t="str">
        <f aca="false">IF(A7220="","",IF(A7220=1,Calculadora!$D$5,G7219))</f>
        <v/>
      </c>
      <c r="E7220" s="27" t="str">
        <f aca="false">IF(A7220="","",IF($O$9=1,IF(MOD(C7220-1,$O$8)=0,Calculadora!$D$6*(1+Calculadora!$D$7)^(B7220-1),0),IF(MOD(C7220,$O$8)=0,Calculadora!$D$6*(1+Calculadora!$D$7)^(B7220-1),0)))</f>
        <v/>
      </c>
      <c r="F7220" s="27" t="str">
        <f aca="false">IF(A7220="","",(D7220+IF($O$9=1,E7220,0))*$O$7)</f>
        <v/>
      </c>
      <c r="G7220" s="27" t="str">
        <f aca="false">IF(A7220="","",D7220+E7220+F7220)</f>
        <v/>
      </c>
      <c r="H7220" s="27" t="str">
        <f aca="false">IF(A7220="","",Calculadora!$D$5+SUM($E$7:E7220))</f>
        <v/>
      </c>
      <c r="I7220" s="27" t="str">
        <f aca="false">IF(A7220="","",G7220-H7220)</f>
        <v/>
      </c>
      <c r="J7220" s="27" t="str">
        <f aca="false">IF(A7220="","",IF(C7220=$O$2,G7220,0))</f>
        <v/>
      </c>
    </row>
    <row r="7221" customFormat="false" ht="15" hidden="false" customHeight="false" outlineLevel="0" collapsed="false">
      <c r="A7221" s="25" t="str">
        <f aca="false">IF(ROW()-6&lt;=$O$3,ROW()-6,"")</f>
        <v/>
      </c>
      <c r="B7221" s="25" t="str">
        <f aca="false">IF(A7221="","",INT((A7221-1)/$O$2)+1)</f>
        <v/>
      </c>
      <c r="C7221" s="25" t="str">
        <f aca="false">IF(A7221="","",MOD(A7221-1,$O$2)+1)</f>
        <v/>
      </c>
      <c r="D7221" s="27" t="str">
        <f aca="false">IF(A7221="","",IF(A7221=1,Calculadora!$D$5,G7220))</f>
        <v/>
      </c>
      <c r="E7221" s="27" t="str">
        <f aca="false">IF(A7221="","",IF($O$9=1,IF(MOD(C7221-1,$O$8)=0,Calculadora!$D$6*(1+Calculadora!$D$7)^(B7221-1),0),IF(MOD(C7221,$O$8)=0,Calculadora!$D$6*(1+Calculadora!$D$7)^(B7221-1),0)))</f>
        <v/>
      </c>
      <c r="F7221" s="27" t="str">
        <f aca="false">IF(A7221="","",(D7221+IF($O$9=1,E7221,0))*$O$7)</f>
        <v/>
      </c>
      <c r="G7221" s="27" t="str">
        <f aca="false">IF(A7221="","",D7221+E7221+F7221)</f>
        <v/>
      </c>
      <c r="H7221" s="27" t="str">
        <f aca="false">IF(A7221="","",Calculadora!$D$5+SUM($E$7:E7221))</f>
        <v/>
      </c>
      <c r="I7221" s="27" t="str">
        <f aca="false">IF(A7221="","",G7221-H7221)</f>
        <v/>
      </c>
      <c r="J7221" s="27" t="str">
        <f aca="false">IF(A7221="","",IF(C7221=$O$2,G7221,0))</f>
        <v/>
      </c>
    </row>
    <row r="7222" customFormat="false" ht="15" hidden="false" customHeight="false" outlineLevel="0" collapsed="false">
      <c r="A7222" s="25" t="str">
        <f aca="false">IF(ROW()-6&lt;=$O$3,ROW()-6,"")</f>
        <v/>
      </c>
      <c r="B7222" s="25" t="str">
        <f aca="false">IF(A7222="","",INT((A7222-1)/$O$2)+1)</f>
        <v/>
      </c>
      <c r="C7222" s="25" t="str">
        <f aca="false">IF(A7222="","",MOD(A7222-1,$O$2)+1)</f>
        <v/>
      </c>
      <c r="D7222" s="27" t="str">
        <f aca="false">IF(A7222="","",IF(A7222=1,Calculadora!$D$5,G7221))</f>
        <v/>
      </c>
      <c r="E7222" s="27" t="str">
        <f aca="false">IF(A7222="","",IF($O$9=1,IF(MOD(C7222-1,$O$8)=0,Calculadora!$D$6*(1+Calculadora!$D$7)^(B7222-1),0),IF(MOD(C7222,$O$8)=0,Calculadora!$D$6*(1+Calculadora!$D$7)^(B7222-1),0)))</f>
        <v/>
      </c>
      <c r="F7222" s="27" t="str">
        <f aca="false">IF(A7222="","",(D7222+IF($O$9=1,E7222,0))*$O$7)</f>
        <v/>
      </c>
      <c r="G7222" s="27" t="str">
        <f aca="false">IF(A7222="","",D7222+E7222+F7222)</f>
        <v/>
      </c>
      <c r="H7222" s="27" t="str">
        <f aca="false">IF(A7222="","",Calculadora!$D$5+SUM($E$7:E7222))</f>
        <v/>
      </c>
      <c r="I7222" s="27" t="str">
        <f aca="false">IF(A7222="","",G7222-H7222)</f>
        <v/>
      </c>
      <c r="J7222" s="27" t="str">
        <f aca="false">IF(A7222="","",IF(C7222=$O$2,G7222,0))</f>
        <v/>
      </c>
    </row>
    <row r="7223" customFormat="false" ht="15" hidden="false" customHeight="false" outlineLevel="0" collapsed="false">
      <c r="A7223" s="25" t="str">
        <f aca="false">IF(ROW()-6&lt;=$O$3,ROW()-6,"")</f>
        <v/>
      </c>
      <c r="B7223" s="25" t="str">
        <f aca="false">IF(A7223="","",INT((A7223-1)/$O$2)+1)</f>
        <v/>
      </c>
      <c r="C7223" s="25" t="str">
        <f aca="false">IF(A7223="","",MOD(A7223-1,$O$2)+1)</f>
        <v/>
      </c>
      <c r="D7223" s="27" t="str">
        <f aca="false">IF(A7223="","",IF(A7223=1,Calculadora!$D$5,G7222))</f>
        <v/>
      </c>
      <c r="E7223" s="27" t="str">
        <f aca="false">IF(A7223="","",IF($O$9=1,IF(MOD(C7223-1,$O$8)=0,Calculadora!$D$6*(1+Calculadora!$D$7)^(B7223-1),0),IF(MOD(C7223,$O$8)=0,Calculadora!$D$6*(1+Calculadora!$D$7)^(B7223-1),0)))</f>
        <v/>
      </c>
      <c r="F7223" s="27" t="str">
        <f aca="false">IF(A7223="","",(D7223+IF($O$9=1,E7223,0))*$O$7)</f>
        <v/>
      </c>
      <c r="G7223" s="27" t="str">
        <f aca="false">IF(A7223="","",D7223+E7223+F7223)</f>
        <v/>
      </c>
      <c r="H7223" s="27" t="str">
        <f aca="false">IF(A7223="","",Calculadora!$D$5+SUM($E$7:E7223))</f>
        <v/>
      </c>
      <c r="I7223" s="27" t="str">
        <f aca="false">IF(A7223="","",G7223-H7223)</f>
        <v/>
      </c>
      <c r="J7223" s="27" t="str">
        <f aca="false">IF(A7223="","",IF(C7223=$O$2,G7223,0))</f>
        <v/>
      </c>
    </row>
    <row r="7224" customFormat="false" ht="15" hidden="false" customHeight="false" outlineLevel="0" collapsed="false">
      <c r="A7224" s="25" t="str">
        <f aca="false">IF(ROW()-6&lt;=$O$3,ROW()-6,"")</f>
        <v/>
      </c>
      <c r="B7224" s="25" t="str">
        <f aca="false">IF(A7224="","",INT((A7224-1)/$O$2)+1)</f>
        <v/>
      </c>
      <c r="C7224" s="25" t="str">
        <f aca="false">IF(A7224="","",MOD(A7224-1,$O$2)+1)</f>
        <v/>
      </c>
      <c r="D7224" s="27" t="str">
        <f aca="false">IF(A7224="","",IF(A7224=1,Calculadora!$D$5,G7223))</f>
        <v/>
      </c>
      <c r="E7224" s="27" t="str">
        <f aca="false">IF(A7224="","",IF($O$9=1,IF(MOD(C7224-1,$O$8)=0,Calculadora!$D$6*(1+Calculadora!$D$7)^(B7224-1),0),IF(MOD(C7224,$O$8)=0,Calculadora!$D$6*(1+Calculadora!$D$7)^(B7224-1),0)))</f>
        <v/>
      </c>
      <c r="F7224" s="27" t="str">
        <f aca="false">IF(A7224="","",(D7224+IF($O$9=1,E7224,0))*$O$7)</f>
        <v/>
      </c>
      <c r="G7224" s="27" t="str">
        <f aca="false">IF(A7224="","",D7224+E7224+F7224)</f>
        <v/>
      </c>
      <c r="H7224" s="27" t="str">
        <f aca="false">IF(A7224="","",Calculadora!$D$5+SUM($E$7:E7224))</f>
        <v/>
      </c>
      <c r="I7224" s="27" t="str">
        <f aca="false">IF(A7224="","",G7224-H7224)</f>
        <v/>
      </c>
      <c r="J7224" s="27" t="str">
        <f aca="false">IF(A7224="","",IF(C7224=$O$2,G7224,0))</f>
        <v/>
      </c>
    </row>
    <row r="7225" customFormat="false" ht="15" hidden="false" customHeight="false" outlineLevel="0" collapsed="false">
      <c r="A7225" s="25" t="str">
        <f aca="false">IF(ROW()-6&lt;=$O$3,ROW()-6,"")</f>
        <v/>
      </c>
      <c r="B7225" s="25" t="str">
        <f aca="false">IF(A7225="","",INT((A7225-1)/$O$2)+1)</f>
        <v/>
      </c>
      <c r="C7225" s="25" t="str">
        <f aca="false">IF(A7225="","",MOD(A7225-1,$O$2)+1)</f>
        <v/>
      </c>
      <c r="D7225" s="27" t="str">
        <f aca="false">IF(A7225="","",IF(A7225=1,Calculadora!$D$5,G7224))</f>
        <v/>
      </c>
      <c r="E7225" s="27" t="str">
        <f aca="false">IF(A7225="","",IF($O$9=1,IF(MOD(C7225-1,$O$8)=0,Calculadora!$D$6*(1+Calculadora!$D$7)^(B7225-1),0),IF(MOD(C7225,$O$8)=0,Calculadora!$D$6*(1+Calculadora!$D$7)^(B7225-1),0)))</f>
        <v/>
      </c>
      <c r="F7225" s="27" t="str">
        <f aca="false">IF(A7225="","",(D7225+IF($O$9=1,E7225,0))*$O$7)</f>
        <v/>
      </c>
      <c r="G7225" s="27" t="str">
        <f aca="false">IF(A7225="","",D7225+E7225+F7225)</f>
        <v/>
      </c>
      <c r="H7225" s="27" t="str">
        <f aca="false">IF(A7225="","",Calculadora!$D$5+SUM($E$7:E7225))</f>
        <v/>
      </c>
      <c r="I7225" s="27" t="str">
        <f aca="false">IF(A7225="","",G7225-H7225)</f>
        <v/>
      </c>
      <c r="J7225" s="27" t="str">
        <f aca="false">IF(A7225="","",IF(C7225=$O$2,G7225,0))</f>
        <v/>
      </c>
    </row>
    <row r="7226" customFormat="false" ht="15" hidden="false" customHeight="false" outlineLevel="0" collapsed="false">
      <c r="A7226" s="25" t="str">
        <f aca="false">IF(ROW()-6&lt;=$O$3,ROW()-6,"")</f>
        <v/>
      </c>
      <c r="B7226" s="25" t="str">
        <f aca="false">IF(A7226="","",INT((A7226-1)/$O$2)+1)</f>
        <v/>
      </c>
      <c r="C7226" s="25" t="str">
        <f aca="false">IF(A7226="","",MOD(A7226-1,$O$2)+1)</f>
        <v/>
      </c>
      <c r="D7226" s="27" t="str">
        <f aca="false">IF(A7226="","",IF(A7226=1,Calculadora!$D$5,G7225))</f>
        <v/>
      </c>
      <c r="E7226" s="27" t="str">
        <f aca="false">IF(A7226="","",IF($O$9=1,IF(MOD(C7226-1,$O$8)=0,Calculadora!$D$6*(1+Calculadora!$D$7)^(B7226-1),0),IF(MOD(C7226,$O$8)=0,Calculadora!$D$6*(1+Calculadora!$D$7)^(B7226-1),0)))</f>
        <v/>
      </c>
      <c r="F7226" s="27" t="str">
        <f aca="false">IF(A7226="","",(D7226+IF($O$9=1,E7226,0))*$O$7)</f>
        <v/>
      </c>
      <c r="G7226" s="27" t="str">
        <f aca="false">IF(A7226="","",D7226+E7226+F7226)</f>
        <v/>
      </c>
      <c r="H7226" s="27" t="str">
        <f aca="false">IF(A7226="","",Calculadora!$D$5+SUM($E$7:E7226))</f>
        <v/>
      </c>
      <c r="I7226" s="27" t="str">
        <f aca="false">IF(A7226="","",G7226-H7226)</f>
        <v/>
      </c>
      <c r="J7226" s="27" t="str">
        <f aca="false">IF(A7226="","",IF(C7226=$O$2,G7226,0))</f>
        <v/>
      </c>
    </row>
    <row r="7227" customFormat="false" ht="15" hidden="false" customHeight="false" outlineLevel="0" collapsed="false">
      <c r="A7227" s="25" t="str">
        <f aca="false">IF(ROW()-6&lt;=$O$3,ROW()-6,"")</f>
        <v/>
      </c>
      <c r="B7227" s="25" t="str">
        <f aca="false">IF(A7227="","",INT((A7227-1)/$O$2)+1)</f>
        <v/>
      </c>
      <c r="C7227" s="25" t="str">
        <f aca="false">IF(A7227="","",MOD(A7227-1,$O$2)+1)</f>
        <v/>
      </c>
      <c r="D7227" s="27" t="str">
        <f aca="false">IF(A7227="","",IF(A7227=1,Calculadora!$D$5,G7226))</f>
        <v/>
      </c>
      <c r="E7227" s="27" t="str">
        <f aca="false">IF(A7227="","",IF($O$9=1,IF(MOD(C7227-1,$O$8)=0,Calculadora!$D$6*(1+Calculadora!$D$7)^(B7227-1),0),IF(MOD(C7227,$O$8)=0,Calculadora!$D$6*(1+Calculadora!$D$7)^(B7227-1),0)))</f>
        <v/>
      </c>
      <c r="F7227" s="27" t="str">
        <f aca="false">IF(A7227="","",(D7227+IF($O$9=1,E7227,0))*$O$7)</f>
        <v/>
      </c>
      <c r="G7227" s="27" t="str">
        <f aca="false">IF(A7227="","",D7227+E7227+F7227)</f>
        <v/>
      </c>
      <c r="H7227" s="27" t="str">
        <f aca="false">IF(A7227="","",Calculadora!$D$5+SUM($E$7:E7227))</f>
        <v/>
      </c>
      <c r="I7227" s="27" t="str">
        <f aca="false">IF(A7227="","",G7227-H7227)</f>
        <v/>
      </c>
      <c r="J7227" s="27" t="str">
        <f aca="false">IF(A7227="","",IF(C7227=$O$2,G7227,0))</f>
        <v/>
      </c>
    </row>
    <row r="7228" customFormat="false" ht="15" hidden="false" customHeight="false" outlineLevel="0" collapsed="false">
      <c r="A7228" s="25" t="str">
        <f aca="false">IF(ROW()-6&lt;=$O$3,ROW()-6,"")</f>
        <v/>
      </c>
      <c r="B7228" s="25" t="str">
        <f aca="false">IF(A7228="","",INT((A7228-1)/$O$2)+1)</f>
        <v/>
      </c>
      <c r="C7228" s="25" t="str">
        <f aca="false">IF(A7228="","",MOD(A7228-1,$O$2)+1)</f>
        <v/>
      </c>
      <c r="D7228" s="27" t="str">
        <f aca="false">IF(A7228="","",IF(A7228=1,Calculadora!$D$5,G7227))</f>
        <v/>
      </c>
      <c r="E7228" s="27" t="str">
        <f aca="false">IF(A7228="","",IF($O$9=1,IF(MOD(C7228-1,$O$8)=0,Calculadora!$D$6*(1+Calculadora!$D$7)^(B7228-1),0),IF(MOD(C7228,$O$8)=0,Calculadora!$D$6*(1+Calculadora!$D$7)^(B7228-1),0)))</f>
        <v/>
      </c>
      <c r="F7228" s="27" t="str">
        <f aca="false">IF(A7228="","",(D7228+IF($O$9=1,E7228,0))*$O$7)</f>
        <v/>
      </c>
      <c r="G7228" s="27" t="str">
        <f aca="false">IF(A7228="","",D7228+E7228+F7228)</f>
        <v/>
      </c>
      <c r="H7228" s="27" t="str">
        <f aca="false">IF(A7228="","",Calculadora!$D$5+SUM($E$7:E7228))</f>
        <v/>
      </c>
      <c r="I7228" s="27" t="str">
        <f aca="false">IF(A7228="","",G7228-H7228)</f>
        <v/>
      </c>
      <c r="J7228" s="27" t="str">
        <f aca="false">IF(A7228="","",IF(C7228=$O$2,G7228,0))</f>
        <v/>
      </c>
    </row>
    <row r="7229" customFormat="false" ht="15" hidden="false" customHeight="false" outlineLevel="0" collapsed="false">
      <c r="A7229" s="25" t="str">
        <f aca="false">IF(ROW()-6&lt;=$O$3,ROW()-6,"")</f>
        <v/>
      </c>
      <c r="B7229" s="25" t="str">
        <f aca="false">IF(A7229="","",INT((A7229-1)/$O$2)+1)</f>
        <v/>
      </c>
      <c r="C7229" s="25" t="str">
        <f aca="false">IF(A7229="","",MOD(A7229-1,$O$2)+1)</f>
        <v/>
      </c>
      <c r="D7229" s="27" t="str">
        <f aca="false">IF(A7229="","",IF(A7229=1,Calculadora!$D$5,G7228))</f>
        <v/>
      </c>
      <c r="E7229" s="27" t="str">
        <f aca="false">IF(A7229="","",IF($O$9=1,IF(MOD(C7229-1,$O$8)=0,Calculadora!$D$6*(1+Calculadora!$D$7)^(B7229-1),0),IF(MOD(C7229,$O$8)=0,Calculadora!$D$6*(1+Calculadora!$D$7)^(B7229-1),0)))</f>
        <v/>
      </c>
      <c r="F7229" s="27" t="str">
        <f aca="false">IF(A7229="","",(D7229+IF($O$9=1,E7229,0))*$O$7)</f>
        <v/>
      </c>
      <c r="G7229" s="27" t="str">
        <f aca="false">IF(A7229="","",D7229+E7229+F7229)</f>
        <v/>
      </c>
      <c r="H7229" s="27" t="str">
        <f aca="false">IF(A7229="","",Calculadora!$D$5+SUM($E$7:E7229))</f>
        <v/>
      </c>
      <c r="I7229" s="27" t="str">
        <f aca="false">IF(A7229="","",G7229-H7229)</f>
        <v/>
      </c>
      <c r="J7229" s="27" t="str">
        <f aca="false">IF(A7229="","",IF(C7229=$O$2,G7229,0))</f>
        <v/>
      </c>
    </row>
    <row r="7230" customFormat="false" ht="15" hidden="false" customHeight="false" outlineLevel="0" collapsed="false">
      <c r="A7230" s="25" t="str">
        <f aca="false">IF(ROW()-6&lt;=$O$3,ROW()-6,"")</f>
        <v/>
      </c>
      <c r="B7230" s="25" t="str">
        <f aca="false">IF(A7230="","",INT((A7230-1)/$O$2)+1)</f>
        <v/>
      </c>
      <c r="C7230" s="25" t="str">
        <f aca="false">IF(A7230="","",MOD(A7230-1,$O$2)+1)</f>
        <v/>
      </c>
      <c r="D7230" s="27" t="str">
        <f aca="false">IF(A7230="","",IF(A7230=1,Calculadora!$D$5,G7229))</f>
        <v/>
      </c>
      <c r="E7230" s="27" t="str">
        <f aca="false">IF(A7230="","",IF($O$9=1,IF(MOD(C7230-1,$O$8)=0,Calculadora!$D$6*(1+Calculadora!$D$7)^(B7230-1),0),IF(MOD(C7230,$O$8)=0,Calculadora!$D$6*(1+Calculadora!$D$7)^(B7230-1),0)))</f>
        <v/>
      </c>
      <c r="F7230" s="27" t="str">
        <f aca="false">IF(A7230="","",(D7230+IF($O$9=1,E7230,0))*$O$7)</f>
        <v/>
      </c>
      <c r="G7230" s="27" t="str">
        <f aca="false">IF(A7230="","",D7230+E7230+F7230)</f>
        <v/>
      </c>
      <c r="H7230" s="27" t="str">
        <f aca="false">IF(A7230="","",Calculadora!$D$5+SUM($E$7:E7230))</f>
        <v/>
      </c>
      <c r="I7230" s="27" t="str">
        <f aca="false">IF(A7230="","",G7230-H7230)</f>
        <v/>
      </c>
      <c r="J7230" s="27" t="str">
        <f aca="false">IF(A7230="","",IF(C7230=$O$2,G7230,0))</f>
        <v/>
      </c>
    </row>
    <row r="7231" customFormat="false" ht="15" hidden="false" customHeight="false" outlineLevel="0" collapsed="false">
      <c r="A7231" s="25" t="str">
        <f aca="false">IF(ROW()-6&lt;=$O$3,ROW()-6,"")</f>
        <v/>
      </c>
      <c r="B7231" s="25" t="str">
        <f aca="false">IF(A7231="","",INT((A7231-1)/$O$2)+1)</f>
        <v/>
      </c>
      <c r="C7231" s="25" t="str">
        <f aca="false">IF(A7231="","",MOD(A7231-1,$O$2)+1)</f>
        <v/>
      </c>
      <c r="D7231" s="27" t="str">
        <f aca="false">IF(A7231="","",IF(A7231=1,Calculadora!$D$5,G7230))</f>
        <v/>
      </c>
      <c r="E7231" s="27" t="str">
        <f aca="false">IF(A7231="","",IF($O$9=1,IF(MOD(C7231-1,$O$8)=0,Calculadora!$D$6*(1+Calculadora!$D$7)^(B7231-1),0),IF(MOD(C7231,$O$8)=0,Calculadora!$D$6*(1+Calculadora!$D$7)^(B7231-1),0)))</f>
        <v/>
      </c>
      <c r="F7231" s="27" t="str">
        <f aca="false">IF(A7231="","",(D7231+IF($O$9=1,E7231,0))*$O$7)</f>
        <v/>
      </c>
      <c r="G7231" s="27" t="str">
        <f aca="false">IF(A7231="","",D7231+E7231+F7231)</f>
        <v/>
      </c>
      <c r="H7231" s="27" t="str">
        <f aca="false">IF(A7231="","",Calculadora!$D$5+SUM($E$7:E7231))</f>
        <v/>
      </c>
      <c r="I7231" s="27" t="str">
        <f aca="false">IF(A7231="","",G7231-H7231)</f>
        <v/>
      </c>
      <c r="J7231" s="27" t="str">
        <f aca="false">IF(A7231="","",IF(C7231=$O$2,G7231,0))</f>
        <v/>
      </c>
    </row>
    <row r="7232" customFormat="false" ht="15" hidden="false" customHeight="false" outlineLevel="0" collapsed="false">
      <c r="A7232" s="25" t="str">
        <f aca="false">IF(ROW()-6&lt;=$O$3,ROW()-6,"")</f>
        <v/>
      </c>
      <c r="B7232" s="25" t="str">
        <f aca="false">IF(A7232="","",INT((A7232-1)/$O$2)+1)</f>
        <v/>
      </c>
      <c r="C7232" s="25" t="str">
        <f aca="false">IF(A7232="","",MOD(A7232-1,$O$2)+1)</f>
        <v/>
      </c>
      <c r="D7232" s="27" t="str">
        <f aca="false">IF(A7232="","",IF(A7232=1,Calculadora!$D$5,G7231))</f>
        <v/>
      </c>
      <c r="E7232" s="27" t="str">
        <f aca="false">IF(A7232="","",IF($O$9=1,IF(MOD(C7232-1,$O$8)=0,Calculadora!$D$6*(1+Calculadora!$D$7)^(B7232-1),0),IF(MOD(C7232,$O$8)=0,Calculadora!$D$6*(1+Calculadora!$D$7)^(B7232-1),0)))</f>
        <v/>
      </c>
      <c r="F7232" s="27" t="str">
        <f aca="false">IF(A7232="","",(D7232+IF($O$9=1,E7232,0))*$O$7)</f>
        <v/>
      </c>
      <c r="G7232" s="27" t="str">
        <f aca="false">IF(A7232="","",D7232+E7232+F7232)</f>
        <v/>
      </c>
      <c r="H7232" s="27" t="str">
        <f aca="false">IF(A7232="","",Calculadora!$D$5+SUM($E$7:E7232))</f>
        <v/>
      </c>
      <c r="I7232" s="27" t="str">
        <f aca="false">IF(A7232="","",G7232-H7232)</f>
        <v/>
      </c>
      <c r="J7232" s="27" t="str">
        <f aca="false">IF(A7232="","",IF(C7232=$O$2,G7232,0))</f>
        <v/>
      </c>
    </row>
    <row r="7233" customFormat="false" ht="15" hidden="false" customHeight="false" outlineLevel="0" collapsed="false">
      <c r="A7233" s="25" t="str">
        <f aca="false">IF(ROW()-6&lt;=$O$3,ROW()-6,"")</f>
        <v/>
      </c>
      <c r="B7233" s="25" t="str">
        <f aca="false">IF(A7233="","",INT((A7233-1)/$O$2)+1)</f>
        <v/>
      </c>
      <c r="C7233" s="25" t="str">
        <f aca="false">IF(A7233="","",MOD(A7233-1,$O$2)+1)</f>
        <v/>
      </c>
      <c r="D7233" s="27" t="str">
        <f aca="false">IF(A7233="","",IF(A7233=1,Calculadora!$D$5,G7232))</f>
        <v/>
      </c>
      <c r="E7233" s="27" t="str">
        <f aca="false">IF(A7233="","",IF($O$9=1,IF(MOD(C7233-1,$O$8)=0,Calculadora!$D$6*(1+Calculadora!$D$7)^(B7233-1),0),IF(MOD(C7233,$O$8)=0,Calculadora!$D$6*(1+Calculadora!$D$7)^(B7233-1),0)))</f>
        <v/>
      </c>
      <c r="F7233" s="27" t="str">
        <f aca="false">IF(A7233="","",(D7233+IF($O$9=1,E7233,0))*$O$7)</f>
        <v/>
      </c>
      <c r="G7233" s="27" t="str">
        <f aca="false">IF(A7233="","",D7233+E7233+F7233)</f>
        <v/>
      </c>
      <c r="H7233" s="27" t="str">
        <f aca="false">IF(A7233="","",Calculadora!$D$5+SUM($E$7:E7233))</f>
        <v/>
      </c>
      <c r="I7233" s="27" t="str">
        <f aca="false">IF(A7233="","",G7233-H7233)</f>
        <v/>
      </c>
      <c r="J7233" s="27" t="str">
        <f aca="false">IF(A7233="","",IF(C7233=$O$2,G7233,0))</f>
        <v/>
      </c>
    </row>
    <row r="7234" customFormat="false" ht="15" hidden="false" customHeight="false" outlineLevel="0" collapsed="false">
      <c r="A7234" s="25" t="str">
        <f aca="false">IF(ROW()-6&lt;=$O$3,ROW()-6,"")</f>
        <v/>
      </c>
      <c r="B7234" s="25" t="str">
        <f aca="false">IF(A7234="","",INT((A7234-1)/$O$2)+1)</f>
        <v/>
      </c>
      <c r="C7234" s="25" t="str">
        <f aca="false">IF(A7234="","",MOD(A7234-1,$O$2)+1)</f>
        <v/>
      </c>
      <c r="D7234" s="27" t="str">
        <f aca="false">IF(A7234="","",IF(A7234=1,Calculadora!$D$5,G7233))</f>
        <v/>
      </c>
      <c r="E7234" s="27" t="str">
        <f aca="false">IF(A7234="","",IF($O$9=1,IF(MOD(C7234-1,$O$8)=0,Calculadora!$D$6*(1+Calculadora!$D$7)^(B7234-1),0),IF(MOD(C7234,$O$8)=0,Calculadora!$D$6*(1+Calculadora!$D$7)^(B7234-1),0)))</f>
        <v/>
      </c>
      <c r="F7234" s="27" t="str">
        <f aca="false">IF(A7234="","",(D7234+IF($O$9=1,E7234,0))*$O$7)</f>
        <v/>
      </c>
      <c r="G7234" s="27" t="str">
        <f aca="false">IF(A7234="","",D7234+E7234+F7234)</f>
        <v/>
      </c>
      <c r="H7234" s="27" t="str">
        <f aca="false">IF(A7234="","",Calculadora!$D$5+SUM($E$7:E7234))</f>
        <v/>
      </c>
      <c r="I7234" s="27" t="str">
        <f aca="false">IF(A7234="","",G7234-H7234)</f>
        <v/>
      </c>
      <c r="J7234" s="27" t="str">
        <f aca="false">IF(A7234="","",IF(C7234=$O$2,G7234,0))</f>
        <v/>
      </c>
    </row>
    <row r="7235" customFormat="false" ht="15" hidden="false" customHeight="false" outlineLevel="0" collapsed="false">
      <c r="A7235" s="25" t="str">
        <f aca="false">IF(ROW()-6&lt;=$O$3,ROW()-6,"")</f>
        <v/>
      </c>
      <c r="B7235" s="25" t="str">
        <f aca="false">IF(A7235="","",INT((A7235-1)/$O$2)+1)</f>
        <v/>
      </c>
      <c r="C7235" s="25" t="str">
        <f aca="false">IF(A7235="","",MOD(A7235-1,$O$2)+1)</f>
        <v/>
      </c>
      <c r="D7235" s="27" t="str">
        <f aca="false">IF(A7235="","",IF(A7235=1,Calculadora!$D$5,G7234))</f>
        <v/>
      </c>
      <c r="E7235" s="27" t="str">
        <f aca="false">IF(A7235="","",IF($O$9=1,IF(MOD(C7235-1,$O$8)=0,Calculadora!$D$6*(1+Calculadora!$D$7)^(B7235-1),0),IF(MOD(C7235,$O$8)=0,Calculadora!$D$6*(1+Calculadora!$D$7)^(B7235-1),0)))</f>
        <v/>
      </c>
      <c r="F7235" s="27" t="str">
        <f aca="false">IF(A7235="","",(D7235+IF($O$9=1,E7235,0))*$O$7)</f>
        <v/>
      </c>
      <c r="G7235" s="27" t="str">
        <f aca="false">IF(A7235="","",D7235+E7235+F7235)</f>
        <v/>
      </c>
      <c r="H7235" s="27" t="str">
        <f aca="false">IF(A7235="","",Calculadora!$D$5+SUM($E$7:E7235))</f>
        <v/>
      </c>
      <c r="I7235" s="27" t="str">
        <f aca="false">IF(A7235="","",G7235-H7235)</f>
        <v/>
      </c>
      <c r="J7235" s="27" t="str">
        <f aca="false">IF(A7235="","",IF(C7235=$O$2,G7235,0))</f>
        <v/>
      </c>
    </row>
    <row r="7236" customFormat="false" ht="15" hidden="false" customHeight="false" outlineLevel="0" collapsed="false">
      <c r="A7236" s="25" t="str">
        <f aca="false">IF(ROW()-6&lt;=$O$3,ROW()-6,"")</f>
        <v/>
      </c>
      <c r="B7236" s="25" t="str">
        <f aca="false">IF(A7236="","",INT((A7236-1)/$O$2)+1)</f>
        <v/>
      </c>
      <c r="C7236" s="25" t="str">
        <f aca="false">IF(A7236="","",MOD(A7236-1,$O$2)+1)</f>
        <v/>
      </c>
      <c r="D7236" s="27" t="str">
        <f aca="false">IF(A7236="","",IF(A7236=1,Calculadora!$D$5,G7235))</f>
        <v/>
      </c>
      <c r="E7236" s="27" t="str">
        <f aca="false">IF(A7236="","",IF($O$9=1,IF(MOD(C7236-1,$O$8)=0,Calculadora!$D$6*(1+Calculadora!$D$7)^(B7236-1),0),IF(MOD(C7236,$O$8)=0,Calculadora!$D$6*(1+Calculadora!$D$7)^(B7236-1),0)))</f>
        <v/>
      </c>
      <c r="F7236" s="27" t="str">
        <f aca="false">IF(A7236="","",(D7236+IF($O$9=1,E7236,0))*$O$7)</f>
        <v/>
      </c>
      <c r="G7236" s="27" t="str">
        <f aca="false">IF(A7236="","",D7236+E7236+F7236)</f>
        <v/>
      </c>
      <c r="H7236" s="27" t="str">
        <f aca="false">IF(A7236="","",Calculadora!$D$5+SUM($E$7:E7236))</f>
        <v/>
      </c>
      <c r="I7236" s="27" t="str">
        <f aca="false">IF(A7236="","",G7236-H7236)</f>
        <v/>
      </c>
      <c r="J7236" s="27" t="str">
        <f aca="false">IF(A7236="","",IF(C7236=$O$2,G7236,0))</f>
        <v/>
      </c>
    </row>
    <row r="7237" customFormat="false" ht="15" hidden="false" customHeight="false" outlineLevel="0" collapsed="false">
      <c r="A7237" s="25" t="str">
        <f aca="false">IF(ROW()-6&lt;=$O$3,ROW()-6,"")</f>
        <v/>
      </c>
      <c r="B7237" s="25" t="str">
        <f aca="false">IF(A7237="","",INT((A7237-1)/$O$2)+1)</f>
        <v/>
      </c>
      <c r="C7237" s="25" t="str">
        <f aca="false">IF(A7237="","",MOD(A7237-1,$O$2)+1)</f>
        <v/>
      </c>
      <c r="D7237" s="27" t="str">
        <f aca="false">IF(A7237="","",IF(A7237=1,Calculadora!$D$5,G7236))</f>
        <v/>
      </c>
      <c r="E7237" s="27" t="str">
        <f aca="false">IF(A7237="","",IF($O$9=1,IF(MOD(C7237-1,$O$8)=0,Calculadora!$D$6*(1+Calculadora!$D$7)^(B7237-1),0),IF(MOD(C7237,$O$8)=0,Calculadora!$D$6*(1+Calculadora!$D$7)^(B7237-1),0)))</f>
        <v/>
      </c>
      <c r="F7237" s="27" t="str">
        <f aca="false">IF(A7237="","",(D7237+IF($O$9=1,E7237,0))*$O$7)</f>
        <v/>
      </c>
      <c r="G7237" s="27" t="str">
        <f aca="false">IF(A7237="","",D7237+E7237+F7237)</f>
        <v/>
      </c>
      <c r="H7237" s="27" t="str">
        <f aca="false">IF(A7237="","",Calculadora!$D$5+SUM($E$7:E7237))</f>
        <v/>
      </c>
      <c r="I7237" s="27" t="str">
        <f aca="false">IF(A7237="","",G7237-H7237)</f>
        <v/>
      </c>
      <c r="J7237" s="27" t="str">
        <f aca="false">IF(A7237="","",IF(C7237=$O$2,G7237,0))</f>
        <v/>
      </c>
    </row>
    <row r="7238" customFormat="false" ht="15" hidden="false" customHeight="false" outlineLevel="0" collapsed="false">
      <c r="A7238" s="25" t="str">
        <f aca="false">IF(ROW()-6&lt;=$O$3,ROW()-6,"")</f>
        <v/>
      </c>
      <c r="B7238" s="25" t="str">
        <f aca="false">IF(A7238="","",INT((A7238-1)/$O$2)+1)</f>
        <v/>
      </c>
      <c r="C7238" s="25" t="str">
        <f aca="false">IF(A7238="","",MOD(A7238-1,$O$2)+1)</f>
        <v/>
      </c>
      <c r="D7238" s="27" t="str">
        <f aca="false">IF(A7238="","",IF(A7238=1,Calculadora!$D$5,G7237))</f>
        <v/>
      </c>
      <c r="E7238" s="27" t="str">
        <f aca="false">IF(A7238="","",IF($O$9=1,IF(MOD(C7238-1,$O$8)=0,Calculadora!$D$6*(1+Calculadora!$D$7)^(B7238-1),0),IF(MOD(C7238,$O$8)=0,Calculadora!$D$6*(1+Calculadora!$D$7)^(B7238-1),0)))</f>
        <v/>
      </c>
      <c r="F7238" s="27" t="str">
        <f aca="false">IF(A7238="","",(D7238+IF($O$9=1,E7238,0))*$O$7)</f>
        <v/>
      </c>
      <c r="G7238" s="27" t="str">
        <f aca="false">IF(A7238="","",D7238+E7238+F7238)</f>
        <v/>
      </c>
      <c r="H7238" s="27" t="str">
        <f aca="false">IF(A7238="","",Calculadora!$D$5+SUM($E$7:E7238))</f>
        <v/>
      </c>
      <c r="I7238" s="27" t="str">
        <f aca="false">IF(A7238="","",G7238-H7238)</f>
        <v/>
      </c>
      <c r="J7238" s="27" t="str">
        <f aca="false">IF(A7238="","",IF(C7238=$O$2,G7238,0))</f>
        <v/>
      </c>
    </row>
    <row r="7239" customFormat="false" ht="15" hidden="false" customHeight="false" outlineLevel="0" collapsed="false">
      <c r="A7239" s="25" t="str">
        <f aca="false">IF(ROW()-6&lt;=$O$3,ROW()-6,"")</f>
        <v/>
      </c>
      <c r="B7239" s="25" t="str">
        <f aca="false">IF(A7239="","",INT((A7239-1)/$O$2)+1)</f>
        <v/>
      </c>
      <c r="C7239" s="25" t="str">
        <f aca="false">IF(A7239="","",MOD(A7239-1,$O$2)+1)</f>
        <v/>
      </c>
      <c r="D7239" s="27" t="str">
        <f aca="false">IF(A7239="","",IF(A7239=1,Calculadora!$D$5,G7238))</f>
        <v/>
      </c>
      <c r="E7239" s="27" t="str">
        <f aca="false">IF(A7239="","",IF($O$9=1,IF(MOD(C7239-1,$O$8)=0,Calculadora!$D$6*(1+Calculadora!$D$7)^(B7239-1),0),IF(MOD(C7239,$O$8)=0,Calculadora!$D$6*(1+Calculadora!$D$7)^(B7239-1),0)))</f>
        <v/>
      </c>
      <c r="F7239" s="27" t="str">
        <f aca="false">IF(A7239="","",(D7239+IF($O$9=1,E7239,0))*$O$7)</f>
        <v/>
      </c>
      <c r="G7239" s="27" t="str">
        <f aca="false">IF(A7239="","",D7239+E7239+F7239)</f>
        <v/>
      </c>
      <c r="H7239" s="27" t="str">
        <f aca="false">IF(A7239="","",Calculadora!$D$5+SUM($E$7:E7239))</f>
        <v/>
      </c>
      <c r="I7239" s="27" t="str">
        <f aca="false">IF(A7239="","",G7239-H7239)</f>
        <v/>
      </c>
      <c r="J7239" s="27" t="str">
        <f aca="false">IF(A7239="","",IF(C7239=$O$2,G7239,0))</f>
        <v/>
      </c>
    </row>
    <row r="7240" customFormat="false" ht="15" hidden="false" customHeight="false" outlineLevel="0" collapsed="false">
      <c r="A7240" s="25" t="str">
        <f aca="false">IF(ROW()-6&lt;=$O$3,ROW()-6,"")</f>
        <v/>
      </c>
      <c r="B7240" s="25" t="str">
        <f aca="false">IF(A7240="","",INT((A7240-1)/$O$2)+1)</f>
        <v/>
      </c>
      <c r="C7240" s="25" t="str">
        <f aca="false">IF(A7240="","",MOD(A7240-1,$O$2)+1)</f>
        <v/>
      </c>
      <c r="D7240" s="27" t="str">
        <f aca="false">IF(A7240="","",IF(A7240=1,Calculadora!$D$5,G7239))</f>
        <v/>
      </c>
      <c r="E7240" s="27" t="str">
        <f aca="false">IF(A7240="","",IF($O$9=1,IF(MOD(C7240-1,$O$8)=0,Calculadora!$D$6*(1+Calculadora!$D$7)^(B7240-1),0),IF(MOD(C7240,$O$8)=0,Calculadora!$D$6*(1+Calculadora!$D$7)^(B7240-1),0)))</f>
        <v/>
      </c>
      <c r="F7240" s="27" t="str">
        <f aca="false">IF(A7240="","",(D7240+IF($O$9=1,E7240,0))*$O$7)</f>
        <v/>
      </c>
      <c r="G7240" s="27" t="str">
        <f aca="false">IF(A7240="","",D7240+E7240+F7240)</f>
        <v/>
      </c>
      <c r="H7240" s="27" t="str">
        <f aca="false">IF(A7240="","",Calculadora!$D$5+SUM($E$7:E7240))</f>
        <v/>
      </c>
      <c r="I7240" s="27" t="str">
        <f aca="false">IF(A7240="","",G7240-H7240)</f>
        <v/>
      </c>
      <c r="J7240" s="27" t="str">
        <f aca="false">IF(A7240="","",IF(C7240=$O$2,G7240,0))</f>
        <v/>
      </c>
    </row>
    <row r="7241" customFormat="false" ht="15" hidden="false" customHeight="false" outlineLevel="0" collapsed="false">
      <c r="A7241" s="25" t="str">
        <f aca="false">IF(ROW()-6&lt;=$O$3,ROW()-6,"")</f>
        <v/>
      </c>
      <c r="B7241" s="25" t="str">
        <f aca="false">IF(A7241="","",INT((A7241-1)/$O$2)+1)</f>
        <v/>
      </c>
      <c r="C7241" s="25" t="str">
        <f aca="false">IF(A7241="","",MOD(A7241-1,$O$2)+1)</f>
        <v/>
      </c>
      <c r="D7241" s="27" t="str">
        <f aca="false">IF(A7241="","",IF(A7241=1,Calculadora!$D$5,G7240))</f>
        <v/>
      </c>
      <c r="E7241" s="27" t="str">
        <f aca="false">IF(A7241="","",IF($O$9=1,IF(MOD(C7241-1,$O$8)=0,Calculadora!$D$6*(1+Calculadora!$D$7)^(B7241-1),0),IF(MOD(C7241,$O$8)=0,Calculadora!$D$6*(1+Calculadora!$D$7)^(B7241-1),0)))</f>
        <v/>
      </c>
      <c r="F7241" s="27" t="str">
        <f aca="false">IF(A7241="","",(D7241+IF($O$9=1,E7241,0))*$O$7)</f>
        <v/>
      </c>
      <c r="G7241" s="27" t="str">
        <f aca="false">IF(A7241="","",D7241+E7241+F7241)</f>
        <v/>
      </c>
      <c r="H7241" s="27" t="str">
        <f aca="false">IF(A7241="","",Calculadora!$D$5+SUM($E$7:E7241))</f>
        <v/>
      </c>
      <c r="I7241" s="27" t="str">
        <f aca="false">IF(A7241="","",G7241-H7241)</f>
        <v/>
      </c>
      <c r="J7241" s="27" t="str">
        <f aca="false">IF(A7241="","",IF(C7241=$O$2,G7241,0))</f>
        <v/>
      </c>
    </row>
    <row r="7242" customFormat="false" ht="15" hidden="false" customHeight="false" outlineLevel="0" collapsed="false">
      <c r="A7242" s="25" t="str">
        <f aca="false">IF(ROW()-6&lt;=$O$3,ROW()-6,"")</f>
        <v/>
      </c>
      <c r="B7242" s="25" t="str">
        <f aca="false">IF(A7242="","",INT((A7242-1)/$O$2)+1)</f>
        <v/>
      </c>
      <c r="C7242" s="25" t="str">
        <f aca="false">IF(A7242="","",MOD(A7242-1,$O$2)+1)</f>
        <v/>
      </c>
      <c r="D7242" s="27" t="str">
        <f aca="false">IF(A7242="","",IF(A7242=1,Calculadora!$D$5,G7241))</f>
        <v/>
      </c>
      <c r="E7242" s="27" t="str">
        <f aca="false">IF(A7242="","",IF($O$9=1,IF(MOD(C7242-1,$O$8)=0,Calculadora!$D$6*(1+Calculadora!$D$7)^(B7242-1),0),IF(MOD(C7242,$O$8)=0,Calculadora!$D$6*(1+Calculadora!$D$7)^(B7242-1),0)))</f>
        <v/>
      </c>
      <c r="F7242" s="27" t="str">
        <f aca="false">IF(A7242="","",(D7242+IF($O$9=1,E7242,0))*$O$7)</f>
        <v/>
      </c>
      <c r="G7242" s="27" t="str">
        <f aca="false">IF(A7242="","",D7242+E7242+F7242)</f>
        <v/>
      </c>
      <c r="H7242" s="27" t="str">
        <f aca="false">IF(A7242="","",Calculadora!$D$5+SUM($E$7:E7242))</f>
        <v/>
      </c>
      <c r="I7242" s="27" t="str">
        <f aca="false">IF(A7242="","",G7242-H7242)</f>
        <v/>
      </c>
      <c r="J7242" s="27" t="str">
        <f aca="false">IF(A7242="","",IF(C7242=$O$2,G7242,0))</f>
        <v/>
      </c>
    </row>
    <row r="7243" customFormat="false" ht="15" hidden="false" customHeight="false" outlineLevel="0" collapsed="false">
      <c r="A7243" s="25" t="str">
        <f aca="false">IF(ROW()-6&lt;=$O$3,ROW()-6,"")</f>
        <v/>
      </c>
      <c r="B7243" s="25" t="str">
        <f aca="false">IF(A7243="","",INT((A7243-1)/$O$2)+1)</f>
        <v/>
      </c>
      <c r="C7243" s="25" t="str">
        <f aca="false">IF(A7243="","",MOD(A7243-1,$O$2)+1)</f>
        <v/>
      </c>
      <c r="D7243" s="27" t="str">
        <f aca="false">IF(A7243="","",IF(A7243=1,Calculadora!$D$5,G7242))</f>
        <v/>
      </c>
      <c r="E7243" s="27" t="str">
        <f aca="false">IF(A7243="","",IF($O$9=1,IF(MOD(C7243-1,$O$8)=0,Calculadora!$D$6*(1+Calculadora!$D$7)^(B7243-1),0),IF(MOD(C7243,$O$8)=0,Calculadora!$D$6*(1+Calculadora!$D$7)^(B7243-1),0)))</f>
        <v/>
      </c>
      <c r="F7243" s="27" t="str">
        <f aca="false">IF(A7243="","",(D7243+IF($O$9=1,E7243,0))*$O$7)</f>
        <v/>
      </c>
      <c r="G7243" s="27" t="str">
        <f aca="false">IF(A7243="","",D7243+E7243+F7243)</f>
        <v/>
      </c>
      <c r="H7243" s="27" t="str">
        <f aca="false">IF(A7243="","",Calculadora!$D$5+SUM($E$7:E7243))</f>
        <v/>
      </c>
      <c r="I7243" s="27" t="str">
        <f aca="false">IF(A7243="","",G7243-H7243)</f>
        <v/>
      </c>
      <c r="J7243" s="27" t="str">
        <f aca="false">IF(A7243="","",IF(C7243=$O$2,G7243,0))</f>
        <v/>
      </c>
    </row>
    <row r="7244" customFormat="false" ht="15" hidden="false" customHeight="false" outlineLevel="0" collapsed="false">
      <c r="A7244" s="25" t="str">
        <f aca="false">IF(ROW()-6&lt;=$O$3,ROW()-6,"")</f>
        <v/>
      </c>
      <c r="B7244" s="25" t="str">
        <f aca="false">IF(A7244="","",INT((A7244-1)/$O$2)+1)</f>
        <v/>
      </c>
      <c r="C7244" s="25" t="str">
        <f aca="false">IF(A7244="","",MOD(A7244-1,$O$2)+1)</f>
        <v/>
      </c>
      <c r="D7244" s="27" t="str">
        <f aca="false">IF(A7244="","",IF(A7244=1,Calculadora!$D$5,G7243))</f>
        <v/>
      </c>
      <c r="E7244" s="27" t="str">
        <f aca="false">IF(A7244="","",IF($O$9=1,IF(MOD(C7244-1,$O$8)=0,Calculadora!$D$6*(1+Calculadora!$D$7)^(B7244-1),0),IF(MOD(C7244,$O$8)=0,Calculadora!$D$6*(1+Calculadora!$D$7)^(B7244-1),0)))</f>
        <v/>
      </c>
      <c r="F7244" s="27" t="str">
        <f aca="false">IF(A7244="","",(D7244+IF($O$9=1,E7244,0))*$O$7)</f>
        <v/>
      </c>
      <c r="G7244" s="27" t="str">
        <f aca="false">IF(A7244="","",D7244+E7244+F7244)</f>
        <v/>
      </c>
      <c r="H7244" s="27" t="str">
        <f aca="false">IF(A7244="","",Calculadora!$D$5+SUM($E$7:E7244))</f>
        <v/>
      </c>
      <c r="I7244" s="27" t="str">
        <f aca="false">IF(A7244="","",G7244-H7244)</f>
        <v/>
      </c>
      <c r="J7244" s="27" t="str">
        <f aca="false">IF(A7244="","",IF(C7244=$O$2,G7244,0))</f>
        <v/>
      </c>
    </row>
    <row r="7245" customFormat="false" ht="15" hidden="false" customHeight="false" outlineLevel="0" collapsed="false">
      <c r="A7245" s="25" t="str">
        <f aca="false">IF(ROW()-6&lt;=$O$3,ROW()-6,"")</f>
        <v/>
      </c>
      <c r="B7245" s="25" t="str">
        <f aca="false">IF(A7245="","",INT((A7245-1)/$O$2)+1)</f>
        <v/>
      </c>
      <c r="C7245" s="25" t="str">
        <f aca="false">IF(A7245="","",MOD(A7245-1,$O$2)+1)</f>
        <v/>
      </c>
      <c r="D7245" s="27" t="str">
        <f aca="false">IF(A7245="","",IF(A7245=1,Calculadora!$D$5,G7244))</f>
        <v/>
      </c>
      <c r="E7245" s="27" t="str">
        <f aca="false">IF(A7245="","",IF($O$9=1,IF(MOD(C7245-1,$O$8)=0,Calculadora!$D$6*(1+Calculadora!$D$7)^(B7245-1),0),IF(MOD(C7245,$O$8)=0,Calculadora!$D$6*(1+Calculadora!$D$7)^(B7245-1),0)))</f>
        <v/>
      </c>
      <c r="F7245" s="27" t="str">
        <f aca="false">IF(A7245="","",(D7245+IF($O$9=1,E7245,0))*$O$7)</f>
        <v/>
      </c>
      <c r="G7245" s="27" t="str">
        <f aca="false">IF(A7245="","",D7245+E7245+F7245)</f>
        <v/>
      </c>
      <c r="H7245" s="27" t="str">
        <f aca="false">IF(A7245="","",Calculadora!$D$5+SUM($E$7:E7245))</f>
        <v/>
      </c>
      <c r="I7245" s="27" t="str">
        <f aca="false">IF(A7245="","",G7245-H7245)</f>
        <v/>
      </c>
      <c r="J7245" s="27" t="str">
        <f aca="false">IF(A7245="","",IF(C7245=$O$2,G7245,0))</f>
        <v/>
      </c>
    </row>
    <row r="7246" customFormat="false" ht="15" hidden="false" customHeight="false" outlineLevel="0" collapsed="false">
      <c r="A7246" s="25" t="str">
        <f aca="false">IF(ROW()-6&lt;=$O$3,ROW()-6,"")</f>
        <v/>
      </c>
      <c r="B7246" s="25" t="str">
        <f aca="false">IF(A7246="","",INT((A7246-1)/$O$2)+1)</f>
        <v/>
      </c>
      <c r="C7246" s="25" t="str">
        <f aca="false">IF(A7246="","",MOD(A7246-1,$O$2)+1)</f>
        <v/>
      </c>
      <c r="D7246" s="27" t="str">
        <f aca="false">IF(A7246="","",IF(A7246=1,Calculadora!$D$5,G7245))</f>
        <v/>
      </c>
      <c r="E7246" s="27" t="str">
        <f aca="false">IF(A7246="","",IF($O$9=1,IF(MOD(C7246-1,$O$8)=0,Calculadora!$D$6*(1+Calculadora!$D$7)^(B7246-1),0),IF(MOD(C7246,$O$8)=0,Calculadora!$D$6*(1+Calculadora!$D$7)^(B7246-1),0)))</f>
        <v/>
      </c>
      <c r="F7246" s="27" t="str">
        <f aca="false">IF(A7246="","",(D7246+IF($O$9=1,E7246,0))*$O$7)</f>
        <v/>
      </c>
      <c r="G7246" s="27" t="str">
        <f aca="false">IF(A7246="","",D7246+E7246+F7246)</f>
        <v/>
      </c>
      <c r="H7246" s="27" t="str">
        <f aca="false">IF(A7246="","",Calculadora!$D$5+SUM($E$7:E7246))</f>
        <v/>
      </c>
      <c r="I7246" s="27" t="str">
        <f aca="false">IF(A7246="","",G7246-H7246)</f>
        <v/>
      </c>
      <c r="J7246" s="27" t="str">
        <f aca="false">IF(A7246="","",IF(C7246=$O$2,G7246,0))</f>
        <v/>
      </c>
    </row>
    <row r="7247" customFormat="false" ht="15" hidden="false" customHeight="false" outlineLevel="0" collapsed="false">
      <c r="A7247" s="25" t="str">
        <f aca="false">IF(ROW()-6&lt;=$O$3,ROW()-6,"")</f>
        <v/>
      </c>
      <c r="B7247" s="25" t="str">
        <f aca="false">IF(A7247="","",INT((A7247-1)/$O$2)+1)</f>
        <v/>
      </c>
      <c r="C7247" s="25" t="str">
        <f aca="false">IF(A7247="","",MOD(A7247-1,$O$2)+1)</f>
        <v/>
      </c>
      <c r="D7247" s="27" t="str">
        <f aca="false">IF(A7247="","",IF(A7247=1,Calculadora!$D$5,G7246))</f>
        <v/>
      </c>
      <c r="E7247" s="27" t="str">
        <f aca="false">IF(A7247="","",IF($O$9=1,IF(MOD(C7247-1,$O$8)=0,Calculadora!$D$6*(1+Calculadora!$D$7)^(B7247-1),0),IF(MOD(C7247,$O$8)=0,Calculadora!$D$6*(1+Calculadora!$D$7)^(B7247-1),0)))</f>
        <v/>
      </c>
      <c r="F7247" s="27" t="str">
        <f aca="false">IF(A7247="","",(D7247+IF($O$9=1,E7247,0))*$O$7)</f>
        <v/>
      </c>
      <c r="G7247" s="27" t="str">
        <f aca="false">IF(A7247="","",D7247+E7247+F7247)</f>
        <v/>
      </c>
      <c r="H7247" s="27" t="str">
        <f aca="false">IF(A7247="","",Calculadora!$D$5+SUM($E$7:E7247))</f>
        <v/>
      </c>
      <c r="I7247" s="27" t="str">
        <f aca="false">IF(A7247="","",G7247-H7247)</f>
        <v/>
      </c>
      <c r="J7247" s="27" t="str">
        <f aca="false">IF(A7247="","",IF(C7247=$O$2,G7247,0))</f>
        <v/>
      </c>
    </row>
    <row r="7248" customFormat="false" ht="15" hidden="false" customHeight="false" outlineLevel="0" collapsed="false">
      <c r="A7248" s="25" t="str">
        <f aca="false">IF(ROW()-6&lt;=$O$3,ROW()-6,"")</f>
        <v/>
      </c>
      <c r="B7248" s="25" t="str">
        <f aca="false">IF(A7248="","",INT((A7248-1)/$O$2)+1)</f>
        <v/>
      </c>
      <c r="C7248" s="25" t="str">
        <f aca="false">IF(A7248="","",MOD(A7248-1,$O$2)+1)</f>
        <v/>
      </c>
      <c r="D7248" s="27" t="str">
        <f aca="false">IF(A7248="","",IF(A7248=1,Calculadora!$D$5,G7247))</f>
        <v/>
      </c>
      <c r="E7248" s="27" t="str">
        <f aca="false">IF(A7248="","",IF($O$9=1,IF(MOD(C7248-1,$O$8)=0,Calculadora!$D$6*(1+Calculadora!$D$7)^(B7248-1),0),IF(MOD(C7248,$O$8)=0,Calculadora!$D$6*(1+Calculadora!$D$7)^(B7248-1),0)))</f>
        <v/>
      </c>
      <c r="F7248" s="27" t="str">
        <f aca="false">IF(A7248="","",(D7248+IF($O$9=1,E7248,0))*$O$7)</f>
        <v/>
      </c>
      <c r="G7248" s="27" t="str">
        <f aca="false">IF(A7248="","",D7248+E7248+F7248)</f>
        <v/>
      </c>
      <c r="H7248" s="27" t="str">
        <f aca="false">IF(A7248="","",Calculadora!$D$5+SUM($E$7:E7248))</f>
        <v/>
      </c>
      <c r="I7248" s="27" t="str">
        <f aca="false">IF(A7248="","",G7248-H7248)</f>
        <v/>
      </c>
      <c r="J7248" s="27" t="str">
        <f aca="false">IF(A7248="","",IF(C7248=$O$2,G7248,0))</f>
        <v/>
      </c>
    </row>
    <row r="7249" customFormat="false" ht="15" hidden="false" customHeight="false" outlineLevel="0" collapsed="false">
      <c r="A7249" s="25" t="str">
        <f aca="false">IF(ROW()-6&lt;=$O$3,ROW()-6,"")</f>
        <v/>
      </c>
      <c r="B7249" s="25" t="str">
        <f aca="false">IF(A7249="","",INT((A7249-1)/$O$2)+1)</f>
        <v/>
      </c>
      <c r="C7249" s="25" t="str">
        <f aca="false">IF(A7249="","",MOD(A7249-1,$O$2)+1)</f>
        <v/>
      </c>
      <c r="D7249" s="27" t="str">
        <f aca="false">IF(A7249="","",IF(A7249=1,Calculadora!$D$5,G7248))</f>
        <v/>
      </c>
      <c r="E7249" s="27" t="str">
        <f aca="false">IF(A7249="","",IF($O$9=1,IF(MOD(C7249-1,$O$8)=0,Calculadora!$D$6*(1+Calculadora!$D$7)^(B7249-1),0),IF(MOD(C7249,$O$8)=0,Calculadora!$D$6*(1+Calculadora!$D$7)^(B7249-1),0)))</f>
        <v/>
      </c>
      <c r="F7249" s="27" t="str">
        <f aca="false">IF(A7249="","",(D7249+IF($O$9=1,E7249,0))*$O$7)</f>
        <v/>
      </c>
      <c r="G7249" s="27" t="str">
        <f aca="false">IF(A7249="","",D7249+E7249+F7249)</f>
        <v/>
      </c>
      <c r="H7249" s="27" t="str">
        <f aca="false">IF(A7249="","",Calculadora!$D$5+SUM($E$7:E7249))</f>
        <v/>
      </c>
      <c r="I7249" s="27" t="str">
        <f aca="false">IF(A7249="","",G7249-H7249)</f>
        <v/>
      </c>
      <c r="J7249" s="27" t="str">
        <f aca="false">IF(A7249="","",IF(C7249=$O$2,G7249,0))</f>
        <v/>
      </c>
    </row>
    <row r="7250" customFormat="false" ht="15" hidden="false" customHeight="false" outlineLevel="0" collapsed="false">
      <c r="A7250" s="25" t="str">
        <f aca="false">IF(ROW()-6&lt;=$O$3,ROW()-6,"")</f>
        <v/>
      </c>
      <c r="B7250" s="25" t="str">
        <f aca="false">IF(A7250="","",INT((A7250-1)/$O$2)+1)</f>
        <v/>
      </c>
      <c r="C7250" s="25" t="str">
        <f aca="false">IF(A7250="","",MOD(A7250-1,$O$2)+1)</f>
        <v/>
      </c>
      <c r="D7250" s="27" t="str">
        <f aca="false">IF(A7250="","",IF(A7250=1,Calculadora!$D$5,G7249))</f>
        <v/>
      </c>
      <c r="E7250" s="27" t="str">
        <f aca="false">IF(A7250="","",IF($O$9=1,IF(MOD(C7250-1,$O$8)=0,Calculadora!$D$6*(1+Calculadora!$D$7)^(B7250-1),0),IF(MOD(C7250,$O$8)=0,Calculadora!$D$6*(1+Calculadora!$D$7)^(B7250-1),0)))</f>
        <v/>
      </c>
      <c r="F7250" s="27" t="str">
        <f aca="false">IF(A7250="","",(D7250+IF($O$9=1,E7250,0))*$O$7)</f>
        <v/>
      </c>
      <c r="G7250" s="27" t="str">
        <f aca="false">IF(A7250="","",D7250+E7250+F7250)</f>
        <v/>
      </c>
      <c r="H7250" s="27" t="str">
        <f aca="false">IF(A7250="","",Calculadora!$D$5+SUM($E$7:E7250))</f>
        <v/>
      </c>
      <c r="I7250" s="27" t="str">
        <f aca="false">IF(A7250="","",G7250-H7250)</f>
        <v/>
      </c>
      <c r="J7250" s="27" t="str">
        <f aca="false">IF(A7250="","",IF(C7250=$O$2,G7250,0))</f>
        <v/>
      </c>
    </row>
    <row r="7251" customFormat="false" ht="15" hidden="false" customHeight="false" outlineLevel="0" collapsed="false">
      <c r="A7251" s="25" t="str">
        <f aca="false">IF(ROW()-6&lt;=$O$3,ROW()-6,"")</f>
        <v/>
      </c>
      <c r="B7251" s="25" t="str">
        <f aca="false">IF(A7251="","",INT((A7251-1)/$O$2)+1)</f>
        <v/>
      </c>
      <c r="C7251" s="25" t="str">
        <f aca="false">IF(A7251="","",MOD(A7251-1,$O$2)+1)</f>
        <v/>
      </c>
      <c r="D7251" s="27" t="str">
        <f aca="false">IF(A7251="","",IF(A7251=1,Calculadora!$D$5,G7250))</f>
        <v/>
      </c>
      <c r="E7251" s="27" t="str">
        <f aca="false">IF(A7251="","",IF($O$9=1,IF(MOD(C7251-1,$O$8)=0,Calculadora!$D$6*(1+Calculadora!$D$7)^(B7251-1),0),IF(MOD(C7251,$O$8)=0,Calculadora!$D$6*(1+Calculadora!$D$7)^(B7251-1),0)))</f>
        <v/>
      </c>
      <c r="F7251" s="27" t="str">
        <f aca="false">IF(A7251="","",(D7251+IF($O$9=1,E7251,0))*$O$7)</f>
        <v/>
      </c>
      <c r="G7251" s="27" t="str">
        <f aca="false">IF(A7251="","",D7251+E7251+F7251)</f>
        <v/>
      </c>
      <c r="H7251" s="27" t="str">
        <f aca="false">IF(A7251="","",Calculadora!$D$5+SUM($E$7:E7251))</f>
        <v/>
      </c>
      <c r="I7251" s="27" t="str">
        <f aca="false">IF(A7251="","",G7251-H7251)</f>
        <v/>
      </c>
      <c r="J7251" s="27" t="str">
        <f aca="false">IF(A7251="","",IF(C7251=$O$2,G7251,0))</f>
        <v/>
      </c>
    </row>
    <row r="7252" customFormat="false" ht="15" hidden="false" customHeight="false" outlineLevel="0" collapsed="false">
      <c r="A7252" s="25" t="str">
        <f aca="false">IF(ROW()-6&lt;=$O$3,ROW()-6,"")</f>
        <v/>
      </c>
      <c r="B7252" s="25" t="str">
        <f aca="false">IF(A7252="","",INT((A7252-1)/$O$2)+1)</f>
        <v/>
      </c>
      <c r="C7252" s="25" t="str">
        <f aca="false">IF(A7252="","",MOD(A7252-1,$O$2)+1)</f>
        <v/>
      </c>
      <c r="D7252" s="27" t="str">
        <f aca="false">IF(A7252="","",IF(A7252=1,Calculadora!$D$5,G7251))</f>
        <v/>
      </c>
      <c r="E7252" s="27" t="str">
        <f aca="false">IF(A7252="","",IF($O$9=1,IF(MOD(C7252-1,$O$8)=0,Calculadora!$D$6*(1+Calculadora!$D$7)^(B7252-1),0),IF(MOD(C7252,$O$8)=0,Calculadora!$D$6*(1+Calculadora!$D$7)^(B7252-1),0)))</f>
        <v/>
      </c>
      <c r="F7252" s="27" t="str">
        <f aca="false">IF(A7252="","",(D7252+IF($O$9=1,E7252,0))*$O$7)</f>
        <v/>
      </c>
      <c r="G7252" s="27" t="str">
        <f aca="false">IF(A7252="","",D7252+E7252+F7252)</f>
        <v/>
      </c>
      <c r="H7252" s="27" t="str">
        <f aca="false">IF(A7252="","",Calculadora!$D$5+SUM($E$7:E7252))</f>
        <v/>
      </c>
      <c r="I7252" s="27" t="str">
        <f aca="false">IF(A7252="","",G7252-H7252)</f>
        <v/>
      </c>
      <c r="J7252" s="27" t="str">
        <f aca="false">IF(A7252="","",IF(C7252=$O$2,G7252,0))</f>
        <v/>
      </c>
    </row>
    <row r="7253" customFormat="false" ht="15" hidden="false" customHeight="false" outlineLevel="0" collapsed="false">
      <c r="A7253" s="25" t="str">
        <f aca="false">IF(ROW()-6&lt;=$O$3,ROW()-6,"")</f>
        <v/>
      </c>
      <c r="B7253" s="25" t="str">
        <f aca="false">IF(A7253="","",INT((A7253-1)/$O$2)+1)</f>
        <v/>
      </c>
      <c r="C7253" s="25" t="str">
        <f aca="false">IF(A7253="","",MOD(A7253-1,$O$2)+1)</f>
        <v/>
      </c>
      <c r="D7253" s="27" t="str">
        <f aca="false">IF(A7253="","",IF(A7253=1,Calculadora!$D$5,G7252))</f>
        <v/>
      </c>
      <c r="E7253" s="27" t="str">
        <f aca="false">IF(A7253="","",IF($O$9=1,IF(MOD(C7253-1,$O$8)=0,Calculadora!$D$6*(1+Calculadora!$D$7)^(B7253-1),0),IF(MOD(C7253,$O$8)=0,Calculadora!$D$6*(1+Calculadora!$D$7)^(B7253-1),0)))</f>
        <v/>
      </c>
      <c r="F7253" s="27" t="str">
        <f aca="false">IF(A7253="","",(D7253+IF($O$9=1,E7253,0))*$O$7)</f>
        <v/>
      </c>
      <c r="G7253" s="27" t="str">
        <f aca="false">IF(A7253="","",D7253+E7253+F7253)</f>
        <v/>
      </c>
      <c r="H7253" s="27" t="str">
        <f aca="false">IF(A7253="","",Calculadora!$D$5+SUM($E$7:E7253))</f>
        <v/>
      </c>
      <c r="I7253" s="27" t="str">
        <f aca="false">IF(A7253="","",G7253-H7253)</f>
        <v/>
      </c>
      <c r="J7253" s="27" t="str">
        <f aca="false">IF(A7253="","",IF(C7253=$O$2,G7253,0))</f>
        <v/>
      </c>
    </row>
    <row r="7254" customFormat="false" ht="15" hidden="false" customHeight="false" outlineLevel="0" collapsed="false">
      <c r="A7254" s="25" t="str">
        <f aca="false">IF(ROW()-6&lt;=$O$3,ROW()-6,"")</f>
        <v/>
      </c>
      <c r="B7254" s="25" t="str">
        <f aca="false">IF(A7254="","",INT((A7254-1)/$O$2)+1)</f>
        <v/>
      </c>
      <c r="C7254" s="25" t="str">
        <f aca="false">IF(A7254="","",MOD(A7254-1,$O$2)+1)</f>
        <v/>
      </c>
      <c r="D7254" s="27" t="str">
        <f aca="false">IF(A7254="","",IF(A7254=1,Calculadora!$D$5,G7253))</f>
        <v/>
      </c>
      <c r="E7254" s="27" t="str">
        <f aca="false">IF(A7254="","",IF($O$9=1,IF(MOD(C7254-1,$O$8)=0,Calculadora!$D$6*(1+Calculadora!$D$7)^(B7254-1),0),IF(MOD(C7254,$O$8)=0,Calculadora!$D$6*(1+Calculadora!$D$7)^(B7254-1),0)))</f>
        <v/>
      </c>
      <c r="F7254" s="27" t="str">
        <f aca="false">IF(A7254="","",(D7254+IF($O$9=1,E7254,0))*$O$7)</f>
        <v/>
      </c>
      <c r="G7254" s="27" t="str">
        <f aca="false">IF(A7254="","",D7254+E7254+F7254)</f>
        <v/>
      </c>
      <c r="H7254" s="27" t="str">
        <f aca="false">IF(A7254="","",Calculadora!$D$5+SUM($E$7:E7254))</f>
        <v/>
      </c>
      <c r="I7254" s="27" t="str">
        <f aca="false">IF(A7254="","",G7254-H7254)</f>
        <v/>
      </c>
      <c r="J7254" s="27" t="str">
        <f aca="false">IF(A7254="","",IF(C7254=$O$2,G7254,0))</f>
        <v/>
      </c>
    </row>
    <row r="7255" customFormat="false" ht="15" hidden="false" customHeight="false" outlineLevel="0" collapsed="false">
      <c r="A7255" s="25" t="str">
        <f aca="false">IF(ROW()-6&lt;=$O$3,ROW()-6,"")</f>
        <v/>
      </c>
      <c r="B7255" s="25" t="str">
        <f aca="false">IF(A7255="","",INT((A7255-1)/$O$2)+1)</f>
        <v/>
      </c>
      <c r="C7255" s="25" t="str">
        <f aca="false">IF(A7255="","",MOD(A7255-1,$O$2)+1)</f>
        <v/>
      </c>
      <c r="D7255" s="27" t="str">
        <f aca="false">IF(A7255="","",IF(A7255=1,Calculadora!$D$5,G7254))</f>
        <v/>
      </c>
      <c r="E7255" s="27" t="str">
        <f aca="false">IF(A7255="","",IF($O$9=1,IF(MOD(C7255-1,$O$8)=0,Calculadora!$D$6*(1+Calculadora!$D$7)^(B7255-1),0),IF(MOD(C7255,$O$8)=0,Calculadora!$D$6*(1+Calculadora!$D$7)^(B7255-1),0)))</f>
        <v/>
      </c>
      <c r="F7255" s="27" t="str">
        <f aca="false">IF(A7255="","",(D7255+IF($O$9=1,E7255,0))*$O$7)</f>
        <v/>
      </c>
      <c r="G7255" s="27" t="str">
        <f aca="false">IF(A7255="","",D7255+E7255+F7255)</f>
        <v/>
      </c>
      <c r="H7255" s="27" t="str">
        <f aca="false">IF(A7255="","",Calculadora!$D$5+SUM($E$7:E7255))</f>
        <v/>
      </c>
      <c r="I7255" s="27" t="str">
        <f aca="false">IF(A7255="","",G7255-H7255)</f>
        <v/>
      </c>
      <c r="J7255" s="27" t="str">
        <f aca="false">IF(A7255="","",IF(C7255=$O$2,G7255,0))</f>
        <v/>
      </c>
    </row>
    <row r="7256" customFormat="false" ht="15" hidden="false" customHeight="false" outlineLevel="0" collapsed="false">
      <c r="A7256" s="25" t="str">
        <f aca="false">IF(ROW()-6&lt;=$O$3,ROW()-6,"")</f>
        <v/>
      </c>
      <c r="B7256" s="25" t="str">
        <f aca="false">IF(A7256="","",INT((A7256-1)/$O$2)+1)</f>
        <v/>
      </c>
      <c r="C7256" s="25" t="str">
        <f aca="false">IF(A7256="","",MOD(A7256-1,$O$2)+1)</f>
        <v/>
      </c>
      <c r="D7256" s="27" t="str">
        <f aca="false">IF(A7256="","",IF(A7256=1,Calculadora!$D$5,G7255))</f>
        <v/>
      </c>
      <c r="E7256" s="27" t="str">
        <f aca="false">IF(A7256="","",IF($O$9=1,IF(MOD(C7256-1,$O$8)=0,Calculadora!$D$6*(1+Calculadora!$D$7)^(B7256-1),0),IF(MOD(C7256,$O$8)=0,Calculadora!$D$6*(1+Calculadora!$D$7)^(B7256-1),0)))</f>
        <v/>
      </c>
      <c r="F7256" s="27" t="str">
        <f aca="false">IF(A7256="","",(D7256+IF($O$9=1,E7256,0))*$O$7)</f>
        <v/>
      </c>
      <c r="G7256" s="27" t="str">
        <f aca="false">IF(A7256="","",D7256+E7256+F7256)</f>
        <v/>
      </c>
      <c r="H7256" s="27" t="str">
        <f aca="false">IF(A7256="","",Calculadora!$D$5+SUM($E$7:E7256))</f>
        <v/>
      </c>
      <c r="I7256" s="27" t="str">
        <f aca="false">IF(A7256="","",G7256-H7256)</f>
        <v/>
      </c>
      <c r="J7256" s="27" t="str">
        <f aca="false">IF(A7256="","",IF(C7256=$O$2,G7256,0))</f>
        <v/>
      </c>
    </row>
    <row r="7257" customFormat="false" ht="15" hidden="false" customHeight="false" outlineLevel="0" collapsed="false">
      <c r="A7257" s="25" t="str">
        <f aca="false">IF(ROW()-6&lt;=$O$3,ROW()-6,"")</f>
        <v/>
      </c>
      <c r="B7257" s="25" t="str">
        <f aca="false">IF(A7257="","",INT((A7257-1)/$O$2)+1)</f>
        <v/>
      </c>
      <c r="C7257" s="25" t="str">
        <f aca="false">IF(A7257="","",MOD(A7257-1,$O$2)+1)</f>
        <v/>
      </c>
      <c r="D7257" s="27" t="str">
        <f aca="false">IF(A7257="","",IF(A7257=1,Calculadora!$D$5,G7256))</f>
        <v/>
      </c>
      <c r="E7257" s="27" t="str">
        <f aca="false">IF(A7257="","",IF($O$9=1,IF(MOD(C7257-1,$O$8)=0,Calculadora!$D$6*(1+Calculadora!$D$7)^(B7257-1),0),IF(MOD(C7257,$O$8)=0,Calculadora!$D$6*(1+Calculadora!$D$7)^(B7257-1),0)))</f>
        <v/>
      </c>
      <c r="F7257" s="27" t="str">
        <f aca="false">IF(A7257="","",(D7257+IF($O$9=1,E7257,0))*$O$7)</f>
        <v/>
      </c>
      <c r="G7257" s="27" t="str">
        <f aca="false">IF(A7257="","",D7257+E7257+F7257)</f>
        <v/>
      </c>
      <c r="H7257" s="27" t="str">
        <f aca="false">IF(A7257="","",Calculadora!$D$5+SUM($E$7:E7257))</f>
        <v/>
      </c>
      <c r="I7257" s="27" t="str">
        <f aca="false">IF(A7257="","",G7257-H7257)</f>
        <v/>
      </c>
      <c r="J7257" s="27" t="str">
        <f aca="false">IF(A7257="","",IF(C7257=$O$2,G7257,0))</f>
        <v/>
      </c>
    </row>
    <row r="7258" customFormat="false" ht="15" hidden="false" customHeight="false" outlineLevel="0" collapsed="false">
      <c r="A7258" s="25" t="str">
        <f aca="false">IF(ROW()-6&lt;=$O$3,ROW()-6,"")</f>
        <v/>
      </c>
      <c r="B7258" s="25" t="str">
        <f aca="false">IF(A7258="","",INT((A7258-1)/$O$2)+1)</f>
        <v/>
      </c>
      <c r="C7258" s="25" t="str">
        <f aca="false">IF(A7258="","",MOD(A7258-1,$O$2)+1)</f>
        <v/>
      </c>
      <c r="D7258" s="27" t="str">
        <f aca="false">IF(A7258="","",IF(A7258=1,Calculadora!$D$5,G7257))</f>
        <v/>
      </c>
      <c r="E7258" s="27" t="str">
        <f aca="false">IF(A7258="","",IF($O$9=1,IF(MOD(C7258-1,$O$8)=0,Calculadora!$D$6*(1+Calculadora!$D$7)^(B7258-1),0),IF(MOD(C7258,$O$8)=0,Calculadora!$D$6*(1+Calculadora!$D$7)^(B7258-1),0)))</f>
        <v/>
      </c>
      <c r="F7258" s="27" t="str">
        <f aca="false">IF(A7258="","",(D7258+IF($O$9=1,E7258,0))*$O$7)</f>
        <v/>
      </c>
      <c r="G7258" s="27" t="str">
        <f aca="false">IF(A7258="","",D7258+E7258+F7258)</f>
        <v/>
      </c>
      <c r="H7258" s="27" t="str">
        <f aca="false">IF(A7258="","",Calculadora!$D$5+SUM($E$7:E7258))</f>
        <v/>
      </c>
      <c r="I7258" s="27" t="str">
        <f aca="false">IF(A7258="","",G7258-H7258)</f>
        <v/>
      </c>
      <c r="J7258" s="27" t="str">
        <f aca="false">IF(A7258="","",IF(C7258=$O$2,G7258,0))</f>
        <v/>
      </c>
    </row>
    <row r="7259" customFormat="false" ht="15" hidden="false" customHeight="false" outlineLevel="0" collapsed="false">
      <c r="A7259" s="25" t="str">
        <f aca="false">IF(ROW()-6&lt;=$O$3,ROW()-6,"")</f>
        <v/>
      </c>
      <c r="B7259" s="25" t="str">
        <f aca="false">IF(A7259="","",INT((A7259-1)/$O$2)+1)</f>
        <v/>
      </c>
      <c r="C7259" s="25" t="str">
        <f aca="false">IF(A7259="","",MOD(A7259-1,$O$2)+1)</f>
        <v/>
      </c>
      <c r="D7259" s="27" t="str">
        <f aca="false">IF(A7259="","",IF(A7259=1,Calculadora!$D$5,G7258))</f>
        <v/>
      </c>
      <c r="E7259" s="27" t="str">
        <f aca="false">IF(A7259="","",IF($O$9=1,IF(MOD(C7259-1,$O$8)=0,Calculadora!$D$6*(1+Calculadora!$D$7)^(B7259-1),0),IF(MOD(C7259,$O$8)=0,Calculadora!$D$6*(1+Calculadora!$D$7)^(B7259-1),0)))</f>
        <v/>
      </c>
      <c r="F7259" s="27" t="str">
        <f aca="false">IF(A7259="","",(D7259+IF($O$9=1,E7259,0))*$O$7)</f>
        <v/>
      </c>
      <c r="G7259" s="27" t="str">
        <f aca="false">IF(A7259="","",D7259+E7259+F7259)</f>
        <v/>
      </c>
      <c r="H7259" s="27" t="str">
        <f aca="false">IF(A7259="","",Calculadora!$D$5+SUM($E$7:E7259))</f>
        <v/>
      </c>
      <c r="I7259" s="27" t="str">
        <f aca="false">IF(A7259="","",G7259-H7259)</f>
        <v/>
      </c>
      <c r="J7259" s="27" t="str">
        <f aca="false">IF(A7259="","",IF(C7259=$O$2,G7259,0))</f>
        <v/>
      </c>
    </row>
    <row r="7260" customFormat="false" ht="15" hidden="false" customHeight="false" outlineLevel="0" collapsed="false">
      <c r="A7260" s="25" t="str">
        <f aca="false">IF(ROW()-6&lt;=$O$3,ROW()-6,"")</f>
        <v/>
      </c>
      <c r="B7260" s="25" t="str">
        <f aca="false">IF(A7260="","",INT((A7260-1)/$O$2)+1)</f>
        <v/>
      </c>
      <c r="C7260" s="25" t="str">
        <f aca="false">IF(A7260="","",MOD(A7260-1,$O$2)+1)</f>
        <v/>
      </c>
      <c r="D7260" s="27" t="str">
        <f aca="false">IF(A7260="","",IF(A7260=1,Calculadora!$D$5,G7259))</f>
        <v/>
      </c>
      <c r="E7260" s="27" t="str">
        <f aca="false">IF(A7260="","",IF($O$9=1,IF(MOD(C7260-1,$O$8)=0,Calculadora!$D$6*(1+Calculadora!$D$7)^(B7260-1),0),IF(MOD(C7260,$O$8)=0,Calculadora!$D$6*(1+Calculadora!$D$7)^(B7260-1),0)))</f>
        <v/>
      </c>
      <c r="F7260" s="27" t="str">
        <f aca="false">IF(A7260="","",(D7260+IF($O$9=1,E7260,0))*$O$7)</f>
        <v/>
      </c>
      <c r="G7260" s="27" t="str">
        <f aca="false">IF(A7260="","",D7260+E7260+F7260)</f>
        <v/>
      </c>
      <c r="H7260" s="27" t="str">
        <f aca="false">IF(A7260="","",Calculadora!$D$5+SUM($E$7:E7260))</f>
        <v/>
      </c>
      <c r="I7260" s="27" t="str">
        <f aca="false">IF(A7260="","",G7260-H7260)</f>
        <v/>
      </c>
      <c r="J7260" s="27" t="str">
        <f aca="false">IF(A7260="","",IF(C7260=$O$2,G7260,0))</f>
        <v/>
      </c>
    </row>
    <row r="7261" customFormat="false" ht="15" hidden="false" customHeight="false" outlineLevel="0" collapsed="false">
      <c r="A7261" s="25" t="str">
        <f aca="false">IF(ROW()-6&lt;=$O$3,ROW()-6,"")</f>
        <v/>
      </c>
      <c r="B7261" s="25" t="str">
        <f aca="false">IF(A7261="","",INT((A7261-1)/$O$2)+1)</f>
        <v/>
      </c>
      <c r="C7261" s="25" t="str">
        <f aca="false">IF(A7261="","",MOD(A7261-1,$O$2)+1)</f>
        <v/>
      </c>
      <c r="D7261" s="27" t="str">
        <f aca="false">IF(A7261="","",IF(A7261=1,Calculadora!$D$5,G7260))</f>
        <v/>
      </c>
      <c r="E7261" s="27" t="str">
        <f aca="false">IF(A7261="","",IF($O$9=1,IF(MOD(C7261-1,$O$8)=0,Calculadora!$D$6*(1+Calculadora!$D$7)^(B7261-1),0),IF(MOD(C7261,$O$8)=0,Calculadora!$D$6*(1+Calculadora!$D$7)^(B7261-1),0)))</f>
        <v/>
      </c>
      <c r="F7261" s="27" t="str">
        <f aca="false">IF(A7261="","",(D7261+IF($O$9=1,E7261,0))*$O$7)</f>
        <v/>
      </c>
      <c r="G7261" s="27" t="str">
        <f aca="false">IF(A7261="","",D7261+E7261+F7261)</f>
        <v/>
      </c>
      <c r="H7261" s="27" t="str">
        <f aca="false">IF(A7261="","",Calculadora!$D$5+SUM($E$7:E7261))</f>
        <v/>
      </c>
      <c r="I7261" s="27" t="str">
        <f aca="false">IF(A7261="","",G7261-H7261)</f>
        <v/>
      </c>
      <c r="J7261" s="27" t="str">
        <f aca="false">IF(A7261="","",IF(C7261=$O$2,G7261,0))</f>
        <v/>
      </c>
    </row>
    <row r="7262" customFormat="false" ht="15" hidden="false" customHeight="false" outlineLevel="0" collapsed="false">
      <c r="A7262" s="25" t="str">
        <f aca="false">IF(ROW()-6&lt;=$O$3,ROW()-6,"")</f>
        <v/>
      </c>
      <c r="B7262" s="25" t="str">
        <f aca="false">IF(A7262="","",INT((A7262-1)/$O$2)+1)</f>
        <v/>
      </c>
      <c r="C7262" s="25" t="str">
        <f aca="false">IF(A7262="","",MOD(A7262-1,$O$2)+1)</f>
        <v/>
      </c>
      <c r="D7262" s="27" t="str">
        <f aca="false">IF(A7262="","",IF(A7262=1,Calculadora!$D$5,G7261))</f>
        <v/>
      </c>
      <c r="E7262" s="27" t="str">
        <f aca="false">IF(A7262="","",IF($O$9=1,IF(MOD(C7262-1,$O$8)=0,Calculadora!$D$6*(1+Calculadora!$D$7)^(B7262-1),0),IF(MOD(C7262,$O$8)=0,Calculadora!$D$6*(1+Calculadora!$D$7)^(B7262-1),0)))</f>
        <v/>
      </c>
      <c r="F7262" s="27" t="str">
        <f aca="false">IF(A7262="","",(D7262+IF($O$9=1,E7262,0))*$O$7)</f>
        <v/>
      </c>
      <c r="G7262" s="27" t="str">
        <f aca="false">IF(A7262="","",D7262+E7262+F7262)</f>
        <v/>
      </c>
      <c r="H7262" s="27" t="str">
        <f aca="false">IF(A7262="","",Calculadora!$D$5+SUM($E$7:E7262))</f>
        <v/>
      </c>
      <c r="I7262" s="27" t="str">
        <f aca="false">IF(A7262="","",G7262-H7262)</f>
        <v/>
      </c>
      <c r="J7262" s="27" t="str">
        <f aca="false">IF(A7262="","",IF(C7262=$O$2,G7262,0))</f>
        <v/>
      </c>
    </row>
    <row r="7263" customFormat="false" ht="15" hidden="false" customHeight="false" outlineLevel="0" collapsed="false">
      <c r="A7263" s="25" t="str">
        <f aca="false">IF(ROW()-6&lt;=$O$3,ROW()-6,"")</f>
        <v/>
      </c>
      <c r="B7263" s="25" t="str">
        <f aca="false">IF(A7263="","",INT((A7263-1)/$O$2)+1)</f>
        <v/>
      </c>
      <c r="C7263" s="25" t="str">
        <f aca="false">IF(A7263="","",MOD(A7263-1,$O$2)+1)</f>
        <v/>
      </c>
      <c r="D7263" s="27" t="str">
        <f aca="false">IF(A7263="","",IF(A7263=1,Calculadora!$D$5,G7262))</f>
        <v/>
      </c>
      <c r="E7263" s="27" t="str">
        <f aca="false">IF(A7263="","",IF($O$9=1,IF(MOD(C7263-1,$O$8)=0,Calculadora!$D$6*(1+Calculadora!$D$7)^(B7263-1),0),IF(MOD(C7263,$O$8)=0,Calculadora!$D$6*(1+Calculadora!$D$7)^(B7263-1),0)))</f>
        <v/>
      </c>
      <c r="F7263" s="27" t="str">
        <f aca="false">IF(A7263="","",(D7263+IF($O$9=1,E7263,0))*$O$7)</f>
        <v/>
      </c>
      <c r="G7263" s="27" t="str">
        <f aca="false">IF(A7263="","",D7263+E7263+F7263)</f>
        <v/>
      </c>
      <c r="H7263" s="27" t="str">
        <f aca="false">IF(A7263="","",Calculadora!$D$5+SUM($E$7:E7263))</f>
        <v/>
      </c>
      <c r="I7263" s="27" t="str">
        <f aca="false">IF(A7263="","",G7263-H7263)</f>
        <v/>
      </c>
      <c r="J7263" s="27" t="str">
        <f aca="false">IF(A7263="","",IF(C7263=$O$2,G7263,0))</f>
        <v/>
      </c>
    </row>
    <row r="7264" customFormat="false" ht="15" hidden="false" customHeight="false" outlineLevel="0" collapsed="false">
      <c r="A7264" s="25" t="str">
        <f aca="false">IF(ROW()-6&lt;=$O$3,ROW()-6,"")</f>
        <v/>
      </c>
      <c r="B7264" s="25" t="str">
        <f aca="false">IF(A7264="","",INT((A7264-1)/$O$2)+1)</f>
        <v/>
      </c>
      <c r="C7264" s="25" t="str">
        <f aca="false">IF(A7264="","",MOD(A7264-1,$O$2)+1)</f>
        <v/>
      </c>
      <c r="D7264" s="27" t="str">
        <f aca="false">IF(A7264="","",IF(A7264=1,Calculadora!$D$5,G7263))</f>
        <v/>
      </c>
      <c r="E7264" s="27" t="str">
        <f aca="false">IF(A7264="","",IF($O$9=1,IF(MOD(C7264-1,$O$8)=0,Calculadora!$D$6*(1+Calculadora!$D$7)^(B7264-1),0),IF(MOD(C7264,$O$8)=0,Calculadora!$D$6*(1+Calculadora!$D$7)^(B7264-1),0)))</f>
        <v/>
      </c>
      <c r="F7264" s="27" t="str">
        <f aca="false">IF(A7264="","",(D7264+IF($O$9=1,E7264,0))*$O$7)</f>
        <v/>
      </c>
      <c r="G7264" s="27" t="str">
        <f aca="false">IF(A7264="","",D7264+E7264+F7264)</f>
        <v/>
      </c>
      <c r="H7264" s="27" t="str">
        <f aca="false">IF(A7264="","",Calculadora!$D$5+SUM($E$7:E7264))</f>
        <v/>
      </c>
      <c r="I7264" s="27" t="str">
        <f aca="false">IF(A7264="","",G7264-H7264)</f>
        <v/>
      </c>
      <c r="J7264" s="27" t="str">
        <f aca="false">IF(A7264="","",IF(C7264=$O$2,G7264,0))</f>
        <v/>
      </c>
    </row>
    <row r="7265" customFormat="false" ht="15" hidden="false" customHeight="false" outlineLevel="0" collapsed="false">
      <c r="A7265" s="25" t="str">
        <f aca="false">IF(ROW()-6&lt;=$O$3,ROW()-6,"")</f>
        <v/>
      </c>
      <c r="B7265" s="25" t="str">
        <f aca="false">IF(A7265="","",INT((A7265-1)/$O$2)+1)</f>
        <v/>
      </c>
      <c r="C7265" s="25" t="str">
        <f aca="false">IF(A7265="","",MOD(A7265-1,$O$2)+1)</f>
        <v/>
      </c>
      <c r="D7265" s="27" t="str">
        <f aca="false">IF(A7265="","",IF(A7265=1,Calculadora!$D$5,G7264))</f>
        <v/>
      </c>
      <c r="E7265" s="27" t="str">
        <f aca="false">IF(A7265="","",IF($O$9=1,IF(MOD(C7265-1,$O$8)=0,Calculadora!$D$6*(1+Calculadora!$D$7)^(B7265-1),0),IF(MOD(C7265,$O$8)=0,Calculadora!$D$6*(1+Calculadora!$D$7)^(B7265-1),0)))</f>
        <v/>
      </c>
      <c r="F7265" s="27" t="str">
        <f aca="false">IF(A7265="","",(D7265+IF($O$9=1,E7265,0))*$O$7)</f>
        <v/>
      </c>
      <c r="G7265" s="27" t="str">
        <f aca="false">IF(A7265="","",D7265+E7265+F7265)</f>
        <v/>
      </c>
      <c r="H7265" s="27" t="str">
        <f aca="false">IF(A7265="","",Calculadora!$D$5+SUM($E$7:E7265))</f>
        <v/>
      </c>
      <c r="I7265" s="27" t="str">
        <f aca="false">IF(A7265="","",G7265-H7265)</f>
        <v/>
      </c>
      <c r="J7265" s="27" t="str">
        <f aca="false">IF(A7265="","",IF(C7265=$O$2,G7265,0))</f>
        <v/>
      </c>
    </row>
    <row r="7266" customFormat="false" ht="15" hidden="false" customHeight="false" outlineLevel="0" collapsed="false">
      <c r="A7266" s="25" t="str">
        <f aca="false">IF(ROW()-6&lt;=$O$3,ROW()-6,"")</f>
        <v/>
      </c>
      <c r="B7266" s="25" t="str">
        <f aca="false">IF(A7266="","",INT((A7266-1)/$O$2)+1)</f>
        <v/>
      </c>
      <c r="C7266" s="25" t="str">
        <f aca="false">IF(A7266="","",MOD(A7266-1,$O$2)+1)</f>
        <v/>
      </c>
      <c r="D7266" s="27" t="str">
        <f aca="false">IF(A7266="","",IF(A7266=1,Calculadora!$D$5,G7265))</f>
        <v/>
      </c>
      <c r="E7266" s="27" t="str">
        <f aca="false">IF(A7266="","",IF($O$9=1,IF(MOD(C7266-1,$O$8)=0,Calculadora!$D$6*(1+Calculadora!$D$7)^(B7266-1),0),IF(MOD(C7266,$O$8)=0,Calculadora!$D$6*(1+Calculadora!$D$7)^(B7266-1),0)))</f>
        <v/>
      </c>
      <c r="F7266" s="27" t="str">
        <f aca="false">IF(A7266="","",(D7266+IF($O$9=1,E7266,0))*$O$7)</f>
        <v/>
      </c>
      <c r="G7266" s="27" t="str">
        <f aca="false">IF(A7266="","",D7266+E7266+F7266)</f>
        <v/>
      </c>
      <c r="H7266" s="27" t="str">
        <f aca="false">IF(A7266="","",Calculadora!$D$5+SUM($E$7:E7266))</f>
        <v/>
      </c>
      <c r="I7266" s="27" t="str">
        <f aca="false">IF(A7266="","",G7266-H7266)</f>
        <v/>
      </c>
      <c r="J7266" s="27" t="str">
        <f aca="false">IF(A7266="","",IF(C7266=$O$2,G7266,0))</f>
        <v/>
      </c>
    </row>
    <row r="7267" customFormat="false" ht="15" hidden="false" customHeight="false" outlineLevel="0" collapsed="false">
      <c r="A7267" s="25" t="str">
        <f aca="false">IF(ROW()-6&lt;=$O$3,ROW()-6,"")</f>
        <v/>
      </c>
      <c r="B7267" s="25" t="str">
        <f aca="false">IF(A7267="","",INT((A7267-1)/$O$2)+1)</f>
        <v/>
      </c>
      <c r="C7267" s="25" t="str">
        <f aca="false">IF(A7267="","",MOD(A7267-1,$O$2)+1)</f>
        <v/>
      </c>
      <c r="D7267" s="27" t="str">
        <f aca="false">IF(A7267="","",IF(A7267=1,Calculadora!$D$5,G7266))</f>
        <v/>
      </c>
      <c r="E7267" s="27" t="str">
        <f aca="false">IF(A7267="","",IF($O$9=1,IF(MOD(C7267-1,$O$8)=0,Calculadora!$D$6*(1+Calculadora!$D$7)^(B7267-1),0),IF(MOD(C7267,$O$8)=0,Calculadora!$D$6*(1+Calculadora!$D$7)^(B7267-1),0)))</f>
        <v/>
      </c>
      <c r="F7267" s="27" t="str">
        <f aca="false">IF(A7267="","",(D7267+IF($O$9=1,E7267,0))*$O$7)</f>
        <v/>
      </c>
      <c r="G7267" s="27" t="str">
        <f aca="false">IF(A7267="","",D7267+E7267+F7267)</f>
        <v/>
      </c>
      <c r="H7267" s="27" t="str">
        <f aca="false">IF(A7267="","",Calculadora!$D$5+SUM($E$7:E7267))</f>
        <v/>
      </c>
      <c r="I7267" s="27" t="str">
        <f aca="false">IF(A7267="","",G7267-H7267)</f>
        <v/>
      </c>
      <c r="J7267" s="27" t="str">
        <f aca="false">IF(A7267="","",IF(C7267=$O$2,G7267,0))</f>
        <v/>
      </c>
    </row>
    <row r="7268" customFormat="false" ht="15" hidden="false" customHeight="false" outlineLevel="0" collapsed="false">
      <c r="A7268" s="25" t="str">
        <f aca="false">IF(ROW()-6&lt;=$O$3,ROW()-6,"")</f>
        <v/>
      </c>
      <c r="B7268" s="25" t="str">
        <f aca="false">IF(A7268="","",INT((A7268-1)/$O$2)+1)</f>
        <v/>
      </c>
      <c r="C7268" s="25" t="str">
        <f aca="false">IF(A7268="","",MOD(A7268-1,$O$2)+1)</f>
        <v/>
      </c>
      <c r="D7268" s="27" t="str">
        <f aca="false">IF(A7268="","",IF(A7268=1,Calculadora!$D$5,G7267))</f>
        <v/>
      </c>
      <c r="E7268" s="27" t="str">
        <f aca="false">IF(A7268="","",IF($O$9=1,IF(MOD(C7268-1,$O$8)=0,Calculadora!$D$6*(1+Calculadora!$D$7)^(B7268-1),0),IF(MOD(C7268,$O$8)=0,Calculadora!$D$6*(1+Calculadora!$D$7)^(B7268-1),0)))</f>
        <v/>
      </c>
      <c r="F7268" s="27" t="str">
        <f aca="false">IF(A7268="","",(D7268+IF($O$9=1,E7268,0))*$O$7)</f>
        <v/>
      </c>
      <c r="G7268" s="27" t="str">
        <f aca="false">IF(A7268="","",D7268+E7268+F7268)</f>
        <v/>
      </c>
      <c r="H7268" s="27" t="str">
        <f aca="false">IF(A7268="","",Calculadora!$D$5+SUM($E$7:E7268))</f>
        <v/>
      </c>
      <c r="I7268" s="27" t="str">
        <f aca="false">IF(A7268="","",G7268-H7268)</f>
        <v/>
      </c>
      <c r="J7268" s="27" t="str">
        <f aca="false">IF(A7268="","",IF(C7268=$O$2,G7268,0))</f>
        <v/>
      </c>
    </row>
    <row r="7269" customFormat="false" ht="15" hidden="false" customHeight="false" outlineLevel="0" collapsed="false">
      <c r="A7269" s="25" t="str">
        <f aca="false">IF(ROW()-6&lt;=$O$3,ROW()-6,"")</f>
        <v/>
      </c>
      <c r="B7269" s="25" t="str">
        <f aca="false">IF(A7269="","",INT((A7269-1)/$O$2)+1)</f>
        <v/>
      </c>
      <c r="C7269" s="25" t="str">
        <f aca="false">IF(A7269="","",MOD(A7269-1,$O$2)+1)</f>
        <v/>
      </c>
      <c r="D7269" s="27" t="str">
        <f aca="false">IF(A7269="","",IF(A7269=1,Calculadora!$D$5,G7268))</f>
        <v/>
      </c>
      <c r="E7269" s="27" t="str">
        <f aca="false">IF(A7269="","",IF($O$9=1,IF(MOD(C7269-1,$O$8)=0,Calculadora!$D$6*(1+Calculadora!$D$7)^(B7269-1),0),IF(MOD(C7269,$O$8)=0,Calculadora!$D$6*(1+Calculadora!$D$7)^(B7269-1),0)))</f>
        <v/>
      </c>
      <c r="F7269" s="27" t="str">
        <f aca="false">IF(A7269="","",(D7269+IF($O$9=1,E7269,0))*$O$7)</f>
        <v/>
      </c>
      <c r="G7269" s="27" t="str">
        <f aca="false">IF(A7269="","",D7269+E7269+F7269)</f>
        <v/>
      </c>
      <c r="H7269" s="27" t="str">
        <f aca="false">IF(A7269="","",Calculadora!$D$5+SUM($E$7:E7269))</f>
        <v/>
      </c>
      <c r="I7269" s="27" t="str">
        <f aca="false">IF(A7269="","",G7269-H7269)</f>
        <v/>
      </c>
      <c r="J7269" s="27" t="str">
        <f aca="false">IF(A7269="","",IF(C7269=$O$2,G7269,0))</f>
        <v/>
      </c>
    </row>
    <row r="7270" customFormat="false" ht="15" hidden="false" customHeight="false" outlineLevel="0" collapsed="false">
      <c r="A7270" s="25" t="str">
        <f aca="false">IF(ROW()-6&lt;=$O$3,ROW()-6,"")</f>
        <v/>
      </c>
      <c r="B7270" s="25" t="str">
        <f aca="false">IF(A7270="","",INT((A7270-1)/$O$2)+1)</f>
        <v/>
      </c>
      <c r="C7270" s="25" t="str">
        <f aca="false">IF(A7270="","",MOD(A7270-1,$O$2)+1)</f>
        <v/>
      </c>
      <c r="D7270" s="27" t="str">
        <f aca="false">IF(A7270="","",IF(A7270=1,Calculadora!$D$5,G7269))</f>
        <v/>
      </c>
      <c r="E7270" s="27" t="str">
        <f aca="false">IF(A7270="","",IF($O$9=1,IF(MOD(C7270-1,$O$8)=0,Calculadora!$D$6*(1+Calculadora!$D$7)^(B7270-1),0),IF(MOD(C7270,$O$8)=0,Calculadora!$D$6*(1+Calculadora!$D$7)^(B7270-1),0)))</f>
        <v/>
      </c>
      <c r="F7270" s="27" t="str">
        <f aca="false">IF(A7270="","",(D7270+IF($O$9=1,E7270,0))*$O$7)</f>
        <v/>
      </c>
      <c r="G7270" s="27" t="str">
        <f aca="false">IF(A7270="","",D7270+E7270+F7270)</f>
        <v/>
      </c>
      <c r="H7270" s="27" t="str">
        <f aca="false">IF(A7270="","",Calculadora!$D$5+SUM($E$7:E7270))</f>
        <v/>
      </c>
      <c r="I7270" s="27" t="str">
        <f aca="false">IF(A7270="","",G7270-H7270)</f>
        <v/>
      </c>
      <c r="J7270" s="27" t="str">
        <f aca="false">IF(A7270="","",IF(C7270=$O$2,G7270,0))</f>
        <v/>
      </c>
    </row>
    <row r="7271" customFormat="false" ht="15" hidden="false" customHeight="false" outlineLevel="0" collapsed="false">
      <c r="A7271" s="25" t="str">
        <f aca="false">IF(ROW()-6&lt;=$O$3,ROW()-6,"")</f>
        <v/>
      </c>
      <c r="B7271" s="25" t="str">
        <f aca="false">IF(A7271="","",INT((A7271-1)/$O$2)+1)</f>
        <v/>
      </c>
      <c r="C7271" s="25" t="str">
        <f aca="false">IF(A7271="","",MOD(A7271-1,$O$2)+1)</f>
        <v/>
      </c>
      <c r="D7271" s="27" t="str">
        <f aca="false">IF(A7271="","",IF(A7271=1,Calculadora!$D$5,G7270))</f>
        <v/>
      </c>
      <c r="E7271" s="27" t="str">
        <f aca="false">IF(A7271="","",IF($O$9=1,IF(MOD(C7271-1,$O$8)=0,Calculadora!$D$6*(1+Calculadora!$D$7)^(B7271-1),0),IF(MOD(C7271,$O$8)=0,Calculadora!$D$6*(1+Calculadora!$D$7)^(B7271-1),0)))</f>
        <v/>
      </c>
      <c r="F7271" s="27" t="str">
        <f aca="false">IF(A7271="","",(D7271+IF($O$9=1,E7271,0))*$O$7)</f>
        <v/>
      </c>
      <c r="G7271" s="27" t="str">
        <f aca="false">IF(A7271="","",D7271+E7271+F7271)</f>
        <v/>
      </c>
      <c r="H7271" s="27" t="str">
        <f aca="false">IF(A7271="","",Calculadora!$D$5+SUM($E$7:E7271))</f>
        <v/>
      </c>
      <c r="I7271" s="27" t="str">
        <f aca="false">IF(A7271="","",G7271-H7271)</f>
        <v/>
      </c>
      <c r="J7271" s="27" t="str">
        <f aca="false">IF(A7271="","",IF(C7271=$O$2,G7271,0))</f>
        <v/>
      </c>
    </row>
    <row r="7272" customFormat="false" ht="15" hidden="false" customHeight="false" outlineLevel="0" collapsed="false">
      <c r="A7272" s="25" t="str">
        <f aca="false">IF(ROW()-6&lt;=$O$3,ROW()-6,"")</f>
        <v/>
      </c>
      <c r="B7272" s="25" t="str">
        <f aca="false">IF(A7272="","",INT((A7272-1)/$O$2)+1)</f>
        <v/>
      </c>
      <c r="C7272" s="25" t="str">
        <f aca="false">IF(A7272="","",MOD(A7272-1,$O$2)+1)</f>
        <v/>
      </c>
      <c r="D7272" s="27" t="str">
        <f aca="false">IF(A7272="","",IF(A7272=1,Calculadora!$D$5,G7271))</f>
        <v/>
      </c>
      <c r="E7272" s="27" t="str">
        <f aca="false">IF(A7272="","",IF($O$9=1,IF(MOD(C7272-1,$O$8)=0,Calculadora!$D$6*(1+Calculadora!$D$7)^(B7272-1),0),IF(MOD(C7272,$O$8)=0,Calculadora!$D$6*(1+Calculadora!$D$7)^(B7272-1),0)))</f>
        <v/>
      </c>
      <c r="F7272" s="27" t="str">
        <f aca="false">IF(A7272="","",(D7272+IF($O$9=1,E7272,0))*$O$7)</f>
        <v/>
      </c>
      <c r="G7272" s="27" t="str">
        <f aca="false">IF(A7272="","",D7272+E7272+F7272)</f>
        <v/>
      </c>
      <c r="H7272" s="27" t="str">
        <f aca="false">IF(A7272="","",Calculadora!$D$5+SUM($E$7:E7272))</f>
        <v/>
      </c>
      <c r="I7272" s="27" t="str">
        <f aca="false">IF(A7272="","",G7272-H7272)</f>
        <v/>
      </c>
      <c r="J7272" s="27" t="str">
        <f aca="false">IF(A7272="","",IF(C7272=$O$2,G7272,0))</f>
        <v/>
      </c>
    </row>
    <row r="7273" customFormat="false" ht="15" hidden="false" customHeight="false" outlineLevel="0" collapsed="false">
      <c r="A7273" s="25" t="str">
        <f aca="false">IF(ROW()-6&lt;=$O$3,ROW()-6,"")</f>
        <v/>
      </c>
      <c r="B7273" s="25" t="str">
        <f aca="false">IF(A7273="","",INT((A7273-1)/$O$2)+1)</f>
        <v/>
      </c>
      <c r="C7273" s="25" t="str">
        <f aca="false">IF(A7273="","",MOD(A7273-1,$O$2)+1)</f>
        <v/>
      </c>
      <c r="D7273" s="27" t="str">
        <f aca="false">IF(A7273="","",IF(A7273=1,Calculadora!$D$5,G7272))</f>
        <v/>
      </c>
      <c r="E7273" s="27" t="str">
        <f aca="false">IF(A7273="","",IF($O$9=1,IF(MOD(C7273-1,$O$8)=0,Calculadora!$D$6*(1+Calculadora!$D$7)^(B7273-1),0),IF(MOD(C7273,$O$8)=0,Calculadora!$D$6*(1+Calculadora!$D$7)^(B7273-1),0)))</f>
        <v/>
      </c>
      <c r="F7273" s="27" t="str">
        <f aca="false">IF(A7273="","",(D7273+IF($O$9=1,E7273,0))*$O$7)</f>
        <v/>
      </c>
      <c r="G7273" s="27" t="str">
        <f aca="false">IF(A7273="","",D7273+E7273+F7273)</f>
        <v/>
      </c>
      <c r="H7273" s="27" t="str">
        <f aca="false">IF(A7273="","",Calculadora!$D$5+SUM($E$7:E7273))</f>
        <v/>
      </c>
      <c r="I7273" s="27" t="str">
        <f aca="false">IF(A7273="","",G7273-H7273)</f>
        <v/>
      </c>
      <c r="J7273" s="27" t="str">
        <f aca="false">IF(A7273="","",IF(C7273=$O$2,G7273,0))</f>
        <v/>
      </c>
    </row>
    <row r="7274" customFormat="false" ht="15" hidden="false" customHeight="false" outlineLevel="0" collapsed="false">
      <c r="A7274" s="25" t="str">
        <f aca="false">IF(ROW()-6&lt;=$O$3,ROW()-6,"")</f>
        <v/>
      </c>
      <c r="B7274" s="25" t="str">
        <f aca="false">IF(A7274="","",INT((A7274-1)/$O$2)+1)</f>
        <v/>
      </c>
      <c r="C7274" s="25" t="str">
        <f aca="false">IF(A7274="","",MOD(A7274-1,$O$2)+1)</f>
        <v/>
      </c>
      <c r="D7274" s="27" t="str">
        <f aca="false">IF(A7274="","",IF(A7274=1,Calculadora!$D$5,G7273))</f>
        <v/>
      </c>
      <c r="E7274" s="27" t="str">
        <f aca="false">IF(A7274="","",IF($O$9=1,IF(MOD(C7274-1,$O$8)=0,Calculadora!$D$6*(1+Calculadora!$D$7)^(B7274-1),0),IF(MOD(C7274,$O$8)=0,Calculadora!$D$6*(1+Calculadora!$D$7)^(B7274-1),0)))</f>
        <v/>
      </c>
      <c r="F7274" s="27" t="str">
        <f aca="false">IF(A7274="","",(D7274+IF($O$9=1,E7274,0))*$O$7)</f>
        <v/>
      </c>
      <c r="G7274" s="27" t="str">
        <f aca="false">IF(A7274="","",D7274+E7274+F7274)</f>
        <v/>
      </c>
      <c r="H7274" s="27" t="str">
        <f aca="false">IF(A7274="","",Calculadora!$D$5+SUM($E$7:E7274))</f>
        <v/>
      </c>
      <c r="I7274" s="27" t="str">
        <f aca="false">IF(A7274="","",G7274-H7274)</f>
        <v/>
      </c>
      <c r="J7274" s="27" t="str">
        <f aca="false">IF(A7274="","",IF(C7274=$O$2,G7274,0))</f>
        <v/>
      </c>
    </row>
    <row r="7275" customFormat="false" ht="15" hidden="false" customHeight="false" outlineLevel="0" collapsed="false">
      <c r="A7275" s="25" t="str">
        <f aca="false">IF(ROW()-6&lt;=$O$3,ROW()-6,"")</f>
        <v/>
      </c>
      <c r="B7275" s="25" t="str">
        <f aca="false">IF(A7275="","",INT((A7275-1)/$O$2)+1)</f>
        <v/>
      </c>
      <c r="C7275" s="25" t="str">
        <f aca="false">IF(A7275="","",MOD(A7275-1,$O$2)+1)</f>
        <v/>
      </c>
      <c r="D7275" s="27" t="str">
        <f aca="false">IF(A7275="","",IF(A7275=1,Calculadora!$D$5,G7274))</f>
        <v/>
      </c>
      <c r="E7275" s="27" t="str">
        <f aca="false">IF(A7275="","",IF($O$9=1,IF(MOD(C7275-1,$O$8)=0,Calculadora!$D$6*(1+Calculadora!$D$7)^(B7275-1),0),IF(MOD(C7275,$O$8)=0,Calculadora!$D$6*(1+Calculadora!$D$7)^(B7275-1),0)))</f>
        <v/>
      </c>
      <c r="F7275" s="27" t="str">
        <f aca="false">IF(A7275="","",(D7275+IF($O$9=1,E7275,0))*$O$7)</f>
        <v/>
      </c>
      <c r="G7275" s="27" t="str">
        <f aca="false">IF(A7275="","",D7275+E7275+F7275)</f>
        <v/>
      </c>
      <c r="H7275" s="27" t="str">
        <f aca="false">IF(A7275="","",Calculadora!$D$5+SUM($E$7:E7275))</f>
        <v/>
      </c>
      <c r="I7275" s="27" t="str">
        <f aca="false">IF(A7275="","",G7275-H7275)</f>
        <v/>
      </c>
      <c r="J7275" s="27" t="str">
        <f aca="false">IF(A7275="","",IF(C7275=$O$2,G7275,0))</f>
        <v/>
      </c>
    </row>
    <row r="7276" customFormat="false" ht="15" hidden="false" customHeight="false" outlineLevel="0" collapsed="false">
      <c r="A7276" s="25" t="str">
        <f aca="false">IF(ROW()-6&lt;=$O$3,ROW()-6,"")</f>
        <v/>
      </c>
      <c r="B7276" s="25" t="str">
        <f aca="false">IF(A7276="","",INT((A7276-1)/$O$2)+1)</f>
        <v/>
      </c>
      <c r="C7276" s="25" t="str">
        <f aca="false">IF(A7276="","",MOD(A7276-1,$O$2)+1)</f>
        <v/>
      </c>
      <c r="D7276" s="27" t="str">
        <f aca="false">IF(A7276="","",IF(A7276=1,Calculadora!$D$5,G7275))</f>
        <v/>
      </c>
      <c r="E7276" s="27" t="str">
        <f aca="false">IF(A7276="","",IF($O$9=1,IF(MOD(C7276-1,$O$8)=0,Calculadora!$D$6*(1+Calculadora!$D$7)^(B7276-1),0),IF(MOD(C7276,$O$8)=0,Calculadora!$D$6*(1+Calculadora!$D$7)^(B7276-1),0)))</f>
        <v/>
      </c>
      <c r="F7276" s="27" t="str">
        <f aca="false">IF(A7276="","",(D7276+IF($O$9=1,E7276,0))*$O$7)</f>
        <v/>
      </c>
      <c r="G7276" s="27" t="str">
        <f aca="false">IF(A7276="","",D7276+E7276+F7276)</f>
        <v/>
      </c>
      <c r="H7276" s="27" t="str">
        <f aca="false">IF(A7276="","",Calculadora!$D$5+SUM($E$7:E7276))</f>
        <v/>
      </c>
      <c r="I7276" s="27" t="str">
        <f aca="false">IF(A7276="","",G7276-H7276)</f>
        <v/>
      </c>
      <c r="J7276" s="27" t="str">
        <f aca="false">IF(A7276="","",IF(C7276=$O$2,G7276,0))</f>
        <v/>
      </c>
    </row>
    <row r="7277" customFormat="false" ht="15" hidden="false" customHeight="false" outlineLevel="0" collapsed="false">
      <c r="A7277" s="25" t="str">
        <f aca="false">IF(ROW()-6&lt;=$O$3,ROW()-6,"")</f>
        <v/>
      </c>
      <c r="B7277" s="25" t="str">
        <f aca="false">IF(A7277="","",INT((A7277-1)/$O$2)+1)</f>
        <v/>
      </c>
      <c r="C7277" s="25" t="str">
        <f aca="false">IF(A7277="","",MOD(A7277-1,$O$2)+1)</f>
        <v/>
      </c>
      <c r="D7277" s="27" t="str">
        <f aca="false">IF(A7277="","",IF(A7277=1,Calculadora!$D$5,G7276))</f>
        <v/>
      </c>
      <c r="E7277" s="27" t="str">
        <f aca="false">IF(A7277="","",IF($O$9=1,IF(MOD(C7277-1,$O$8)=0,Calculadora!$D$6*(1+Calculadora!$D$7)^(B7277-1),0),IF(MOD(C7277,$O$8)=0,Calculadora!$D$6*(1+Calculadora!$D$7)^(B7277-1),0)))</f>
        <v/>
      </c>
      <c r="F7277" s="27" t="str">
        <f aca="false">IF(A7277="","",(D7277+IF($O$9=1,E7277,0))*$O$7)</f>
        <v/>
      </c>
      <c r="G7277" s="27" t="str">
        <f aca="false">IF(A7277="","",D7277+E7277+F7277)</f>
        <v/>
      </c>
      <c r="H7277" s="27" t="str">
        <f aca="false">IF(A7277="","",Calculadora!$D$5+SUM($E$7:E7277))</f>
        <v/>
      </c>
      <c r="I7277" s="27" t="str">
        <f aca="false">IF(A7277="","",G7277-H7277)</f>
        <v/>
      </c>
      <c r="J7277" s="27" t="str">
        <f aca="false">IF(A7277="","",IF(C7277=$O$2,G7277,0))</f>
        <v/>
      </c>
    </row>
    <row r="7278" customFormat="false" ht="15" hidden="false" customHeight="false" outlineLevel="0" collapsed="false">
      <c r="A7278" s="25" t="str">
        <f aca="false">IF(ROW()-6&lt;=$O$3,ROW()-6,"")</f>
        <v/>
      </c>
      <c r="B7278" s="25" t="str">
        <f aca="false">IF(A7278="","",INT((A7278-1)/$O$2)+1)</f>
        <v/>
      </c>
      <c r="C7278" s="25" t="str">
        <f aca="false">IF(A7278="","",MOD(A7278-1,$O$2)+1)</f>
        <v/>
      </c>
      <c r="D7278" s="27" t="str">
        <f aca="false">IF(A7278="","",IF(A7278=1,Calculadora!$D$5,G7277))</f>
        <v/>
      </c>
      <c r="E7278" s="27" t="str">
        <f aca="false">IF(A7278="","",IF($O$9=1,IF(MOD(C7278-1,$O$8)=0,Calculadora!$D$6*(1+Calculadora!$D$7)^(B7278-1),0),IF(MOD(C7278,$O$8)=0,Calculadora!$D$6*(1+Calculadora!$D$7)^(B7278-1),0)))</f>
        <v/>
      </c>
      <c r="F7278" s="27" t="str">
        <f aca="false">IF(A7278="","",(D7278+IF($O$9=1,E7278,0))*$O$7)</f>
        <v/>
      </c>
      <c r="G7278" s="27" t="str">
        <f aca="false">IF(A7278="","",D7278+E7278+F7278)</f>
        <v/>
      </c>
      <c r="H7278" s="27" t="str">
        <f aca="false">IF(A7278="","",Calculadora!$D$5+SUM($E$7:E7278))</f>
        <v/>
      </c>
      <c r="I7278" s="27" t="str">
        <f aca="false">IF(A7278="","",G7278-H7278)</f>
        <v/>
      </c>
      <c r="J7278" s="27" t="str">
        <f aca="false">IF(A7278="","",IF(C7278=$O$2,G7278,0))</f>
        <v/>
      </c>
    </row>
    <row r="7279" customFormat="false" ht="15" hidden="false" customHeight="false" outlineLevel="0" collapsed="false">
      <c r="A7279" s="25" t="str">
        <f aca="false">IF(ROW()-6&lt;=$O$3,ROW()-6,"")</f>
        <v/>
      </c>
      <c r="B7279" s="25" t="str">
        <f aca="false">IF(A7279="","",INT((A7279-1)/$O$2)+1)</f>
        <v/>
      </c>
      <c r="C7279" s="25" t="str">
        <f aca="false">IF(A7279="","",MOD(A7279-1,$O$2)+1)</f>
        <v/>
      </c>
      <c r="D7279" s="27" t="str">
        <f aca="false">IF(A7279="","",IF(A7279=1,Calculadora!$D$5,G7278))</f>
        <v/>
      </c>
      <c r="E7279" s="27" t="str">
        <f aca="false">IF(A7279="","",IF($O$9=1,IF(MOD(C7279-1,$O$8)=0,Calculadora!$D$6*(1+Calculadora!$D$7)^(B7279-1),0),IF(MOD(C7279,$O$8)=0,Calculadora!$D$6*(1+Calculadora!$D$7)^(B7279-1),0)))</f>
        <v/>
      </c>
      <c r="F7279" s="27" t="str">
        <f aca="false">IF(A7279="","",(D7279+IF($O$9=1,E7279,0))*$O$7)</f>
        <v/>
      </c>
      <c r="G7279" s="27" t="str">
        <f aca="false">IF(A7279="","",D7279+E7279+F7279)</f>
        <v/>
      </c>
      <c r="H7279" s="27" t="str">
        <f aca="false">IF(A7279="","",Calculadora!$D$5+SUM($E$7:E7279))</f>
        <v/>
      </c>
      <c r="I7279" s="27" t="str">
        <f aca="false">IF(A7279="","",G7279-H7279)</f>
        <v/>
      </c>
      <c r="J7279" s="27" t="str">
        <f aca="false">IF(A7279="","",IF(C7279=$O$2,G7279,0))</f>
        <v/>
      </c>
    </row>
    <row r="7280" customFormat="false" ht="15" hidden="false" customHeight="false" outlineLevel="0" collapsed="false">
      <c r="A7280" s="25" t="str">
        <f aca="false">IF(ROW()-6&lt;=$O$3,ROW()-6,"")</f>
        <v/>
      </c>
      <c r="B7280" s="25" t="str">
        <f aca="false">IF(A7280="","",INT((A7280-1)/$O$2)+1)</f>
        <v/>
      </c>
      <c r="C7280" s="25" t="str">
        <f aca="false">IF(A7280="","",MOD(A7280-1,$O$2)+1)</f>
        <v/>
      </c>
      <c r="D7280" s="27" t="str">
        <f aca="false">IF(A7280="","",IF(A7280=1,Calculadora!$D$5,G7279))</f>
        <v/>
      </c>
      <c r="E7280" s="27" t="str">
        <f aca="false">IF(A7280="","",IF($O$9=1,IF(MOD(C7280-1,$O$8)=0,Calculadora!$D$6*(1+Calculadora!$D$7)^(B7280-1),0),IF(MOD(C7280,$O$8)=0,Calculadora!$D$6*(1+Calculadora!$D$7)^(B7280-1),0)))</f>
        <v/>
      </c>
      <c r="F7280" s="27" t="str">
        <f aca="false">IF(A7280="","",(D7280+IF($O$9=1,E7280,0))*$O$7)</f>
        <v/>
      </c>
      <c r="G7280" s="27" t="str">
        <f aca="false">IF(A7280="","",D7280+E7280+F7280)</f>
        <v/>
      </c>
      <c r="H7280" s="27" t="str">
        <f aca="false">IF(A7280="","",Calculadora!$D$5+SUM($E$7:E7280))</f>
        <v/>
      </c>
      <c r="I7280" s="27" t="str">
        <f aca="false">IF(A7280="","",G7280-H7280)</f>
        <v/>
      </c>
      <c r="J7280" s="27" t="str">
        <f aca="false">IF(A7280="","",IF(C7280=$O$2,G7280,0))</f>
        <v/>
      </c>
    </row>
    <row r="7281" customFormat="false" ht="15" hidden="false" customHeight="false" outlineLevel="0" collapsed="false">
      <c r="A7281" s="25" t="str">
        <f aca="false">IF(ROW()-6&lt;=$O$3,ROW()-6,"")</f>
        <v/>
      </c>
      <c r="B7281" s="25" t="str">
        <f aca="false">IF(A7281="","",INT((A7281-1)/$O$2)+1)</f>
        <v/>
      </c>
      <c r="C7281" s="25" t="str">
        <f aca="false">IF(A7281="","",MOD(A7281-1,$O$2)+1)</f>
        <v/>
      </c>
      <c r="D7281" s="27" t="str">
        <f aca="false">IF(A7281="","",IF(A7281=1,Calculadora!$D$5,G7280))</f>
        <v/>
      </c>
      <c r="E7281" s="27" t="str">
        <f aca="false">IF(A7281="","",IF($O$9=1,IF(MOD(C7281-1,$O$8)=0,Calculadora!$D$6*(1+Calculadora!$D$7)^(B7281-1),0),IF(MOD(C7281,$O$8)=0,Calculadora!$D$6*(1+Calculadora!$D$7)^(B7281-1),0)))</f>
        <v/>
      </c>
      <c r="F7281" s="27" t="str">
        <f aca="false">IF(A7281="","",(D7281+IF($O$9=1,E7281,0))*$O$7)</f>
        <v/>
      </c>
      <c r="G7281" s="27" t="str">
        <f aca="false">IF(A7281="","",D7281+E7281+F7281)</f>
        <v/>
      </c>
      <c r="H7281" s="27" t="str">
        <f aca="false">IF(A7281="","",Calculadora!$D$5+SUM($E$7:E7281))</f>
        <v/>
      </c>
      <c r="I7281" s="27" t="str">
        <f aca="false">IF(A7281="","",G7281-H7281)</f>
        <v/>
      </c>
      <c r="J7281" s="27" t="str">
        <f aca="false">IF(A7281="","",IF(C7281=$O$2,G7281,0))</f>
        <v/>
      </c>
    </row>
    <row r="7282" customFormat="false" ht="15" hidden="false" customHeight="false" outlineLevel="0" collapsed="false">
      <c r="A7282" s="25" t="str">
        <f aca="false">IF(ROW()-6&lt;=$O$3,ROW()-6,"")</f>
        <v/>
      </c>
      <c r="B7282" s="25" t="str">
        <f aca="false">IF(A7282="","",INT((A7282-1)/$O$2)+1)</f>
        <v/>
      </c>
      <c r="C7282" s="25" t="str">
        <f aca="false">IF(A7282="","",MOD(A7282-1,$O$2)+1)</f>
        <v/>
      </c>
      <c r="D7282" s="27" t="str">
        <f aca="false">IF(A7282="","",IF(A7282=1,Calculadora!$D$5,G7281))</f>
        <v/>
      </c>
      <c r="E7282" s="27" t="str">
        <f aca="false">IF(A7282="","",IF($O$9=1,IF(MOD(C7282-1,$O$8)=0,Calculadora!$D$6*(1+Calculadora!$D$7)^(B7282-1),0),IF(MOD(C7282,$O$8)=0,Calculadora!$D$6*(1+Calculadora!$D$7)^(B7282-1),0)))</f>
        <v/>
      </c>
      <c r="F7282" s="27" t="str">
        <f aca="false">IF(A7282="","",(D7282+IF($O$9=1,E7282,0))*$O$7)</f>
        <v/>
      </c>
      <c r="G7282" s="27" t="str">
        <f aca="false">IF(A7282="","",D7282+E7282+F7282)</f>
        <v/>
      </c>
      <c r="H7282" s="27" t="str">
        <f aca="false">IF(A7282="","",Calculadora!$D$5+SUM($E$7:E7282))</f>
        <v/>
      </c>
      <c r="I7282" s="27" t="str">
        <f aca="false">IF(A7282="","",G7282-H7282)</f>
        <v/>
      </c>
      <c r="J7282" s="27" t="str">
        <f aca="false">IF(A7282="","",IF(C7282=$O$2,G7282,0))</f>
        <v/>
      </c>
    </row>
    <row r="7283" customFormat="false" ht="15" hidden="false" customHeight="false" outlineLevel="0" collapsed="false">
      <c r="A7283" s="25" t="str">
        <f aca="false">IF(ROW()-6&lt;=$O$3,ROW()-6,"")</f>
        <v/>
      </c>
      <c r="B7283" s="25" t="str">
        <f aca="false">IF(A7283="","",INT((A7283-1)/$O$2)+1)</f>
        <v/>
      </c>
      <c r="C7283" s="25" t="str">
        <f aca="false">IF(A7283="","",MOD(A7283-1,$O$2)+1)</f>
        <v/>
      </c>
      <c r="D7283" s="27" t="str">
        <f aca="false">IF(A7283="","",IF(A7283=1,Calculadora!$D$5,G7282))</f>
        <v/>
      </c>
      <c r="E7283" s="27" t="str">
        <f aca="false">IF(A7283="","",IF($O$9=1,IF(MOD(C7283-1,$O$8)=0,Calculadora!$D$6*(1+Calculadora!$D$7)^(B7283-1),0),IF(MOD(C7283,$O$8)=0,Calculadora!$D$6*(1+Calculadora!$D$7)^(B7283-1),0)))</f>
        <v/>
      </c>
      <c r="F7283" s="27" t="str">
        <f aca="false">IF(A7283="","",(D7283+IF($O$9=1,E7283,0))*$O$7)</f>
        <v/>
      </c>
      <c r="G7283" s="27" t="str">
        <f aca="false">IF(A7283="","",D7283+E7283+F7283)</f>
        <v/>
      </c>
      <c r="H7283" s="27" t="str">
        <f aca="false">IF(A7283="","",Calculadora!$D$5+SUM($E$7:E7283))</f>
        <v/>
      </c>
      <c r="I7283" s="27" t="str">
        <f aca="false">IF(A7283="","",G7283-H7283)</f>
        <v/>
      </c>
      <c r="J7283" s="27" t="str">
        <f aca="false">IF(A7283="","",IF(C7283=$O$2,G7283,0))</f>
        <v/>
      </c>
    </row>
    <row r="7284" customFormat="false" ht="15" hidden="false" customHeight="false" outlineLevel="0" collapsed="false">
      <c r="A7284" s="25" t="str">
        <f aca="false">IF(ROW()-6&lt;=$O$3,ROW()-6,"")</f>
        <v/>
      </c>
      <c r="B7284" s="25" t="str">
        <f aca="false">IF(A7284="","",INT((A7284-1)/$O$2)+1)</f>
        <v/>
      </c>
      <c r="C7284" s="25" t="str">
        <f aca="false">IF(A7284="","",MOD(A7284-1,$O$2)+1)</f>
        <v/>
      </c>
      <c r="D7284" s="27" t="str">
        <f aca="false">IF(A7284="","",IF(A7284=1,Calculadora!$D$5,G7283))</f>
        <v/>
      </c>
      <c r="E7284" s="27" t="str">
        <f aca="false">IF(A7284="","",IF($O$9=1,IF(MOD(C7284-1,$O$8)=0,Calculadora!$D$6*(1+Calculadora!$D$7)^(B7284-1),0),IF(MOD(C7284,$O$8)=0,Calculadora!$D$6*(1+Calculadora!$D$7)^(B7284-1),0)))</f>
        <v/>
      </c>
      <c r="F7284" s="27" t="str">
        <f aca="false">IF(A7284="","",(D7284+IF($O$9=1,E7284,0))*$O$7)</f>
        <v/>
      </c>
      <c r="G7284" s="27" t="str">
        <f aca="false">IF(A7284="","",D7284+E7284+F7284)</f>
        <v/>
      </c>
      <c r="H7284" s="27" t="str">
        <f aca="false">IF(A7284="","",Calculadora!$D$5+SUM($E$7:E7284))</f>
        <v/>
      </c>
      <c r="I7284" s="27" t="str">
        <f aca="false">IF(A7284="","",G7284-H7284)</f>
        <v/>
      </c>
      <c r="J7284" s="27" t="str">
        <f aca="false">IF(A7284="","",IF(C7284=$O$2,G7284,0))</f>
        <v/>
      </c>
    </row>
    <row r="7285" customFormat="false" ht="15" hidden="false" customHeight="false" outlineLevel="0" collapsed="false">
      <c r="A7285" s="25" t="str">
        <f aca="false">IF(ROW()-6&lt;=$O$3,ROW()-6,"")</f>
        <v/>
      </c>
      <c r="B7285" s="25" t="str">
        <f aca="false">IF(A7285="","",INT((A7285-1)/$O$2)+1)</f>
        <v/>
      </c>
      <c r="C7285" s="25" t="str">
        <f aca="false">IF(A7285="","",MOD(A7285-1,$O$2)+1)</f>
        <v/>
      </c>
      <c r="D7285" s="27" t="str">
        <f aca="false">IF(A7285="","",IF(A7285=1,Calculadora!$D$5,G7284))</f>
        <v/>
      </c>
      <c r="E7285" s="27" t="str">
        <f aca="false">IF(A7285="","",IF($O$9=1,IF(MOD(C7285-1,$O$8)=0,Calculadora!$D$6*(1+Calculadora!$D$7)^(B7285-1),0),IF(MOD(C7285,$O$8)=0,Calculadora!$D$6*(1+Calculadora!$D$7)^(B7285-1),0)))</f>
        <v/>
      </c>
      <c r="F7285" s="27" t="str">
        <f aca="false">IF(A7285="","",(D7285+IF($O$9=1,E7285,0))*$O$7)</f>
        <v/>
      </c>
      <c r="G7285" s="27" t="str">
        <f aca="false">IF(A7285="","",D7285+E7285+F7285)</f>
        <v/>
      </c>
      <c r="H7285" s="27" t="str">
        <f aca="false">IF(A7285="","",Calculadora!$D$5+SUM($E$7:E7285))</f>
        <v/>
      </c>
      <c r="I7285" s="27" t="str">
        <f aca="false">IF(A7285="","",G7285-H7285)</f>
        <v/>
      </c>
      <c r="J7285" s="27" t="str">
        <f aca="false">IF(A7285="","",IF(C7285=$O$2,G7285,0))</f>
        <v/>
      </c>
    </row>
    <row r="7286" customFormat="false" ht="15" hidden="false" customHeight="false" outlineLevel="0" collapsed="false">
      <c r="A7286" s="25" t="str">
        <f aca="false">IF(ROW()-6&lt;=$O$3,ROW()-6,"")</f>
        <v/>
      </c>
      <c r="B7286" s="25" t="str">
        <f aca="false">IF(A7286="","",INT((A7286-1)/$O$2)+1)</f>
        <v/>
      </c>
      <c r="C7286" s="25" t="str">
        <f aca="false">IF(A7286="","",MOD(A7286-1,$O$2)+1)</f>
        <v/>
      </c>
      <c r="D7286" s="27" t="str">
        <f aca="false">IF(A7286="","",IF(A7286=1,Calculadora!$D$5,G7285))</f>
        <v/>
      </c>
      <c r="E7286" s="27" t="str">
        <f aca="false">IF(A7286="","",IF($O$9=1,IF(MOD(C7286-1,$O$8)=0,Calculadora!$D$6*(1+Calculadora!$D$7)^(B7286-1),0),IF(MOD(C7286,$O$8)=0,Calculadora!$D$6*(1+Calculadora!$D$7)^(B7286-1),0)))</f>
        <v/>
      </c>
      <c r="F7286" s="27" t="str">
        <f aca="false">IF(A7286="","",(D7286+IF($O$9=1,E7286,0))*$O$7)</f>
        <v/>
      </c>
      <c r="G7286" s="27" t="str">
        <f aca="false">IF(A7286="","",D7286+E7286+F7286)</f>
        <v/>
      </c>
      <c r="H7286" s="27" t="str">
        <f aca="false">IF(A7286="","",Calculadora!$D$5+SUM($E$7:E7286))</f>
        <v/>
      </c>
      <c r="I7286" s="27" t="str">
        <f aca="false">IF(A7286="","",G7286-H7286)</f>
        <v/>
      </c>
      <c r="J7286" s="27" t="str">
        <f aca="false">IF(A7286="","",IF(C7286=$O$2,G7286,0))</f>
        <v/>
      </c>
    </row>
    <row r="7287" customFormat="false" ht="15" hidden="false" customHeight="false" outlineLevel="0" collapsed="false">
      <c r="A7287" s="25" t="str">
        <f aca="false">IF(ROW()-6&lt;=$O$3,ROW()-6,"")</f>
        <v/>
      </c>
      <c r="B7287" s="25" t="str">
        <f aca="false">IF(A7287="","",INT((A7287-1)/$O$2)+1)</f>
        <v/>
      </c>
      <c r="C7287" s="25" t="str">
        <f aca="false">IF(A7287="","",MOD(A7287-1,$O$2)+1)</f>
        <v/>
      </c>
      <c r="D7287" s="27" t="str">
        <f aca="false">IF(A7287="","",IF(A7287=1,Calculadora!$D$5,G7286))</f>
        <v/>
      </c>
      <c r="E7287" s="27" t="str">
        <f aca="false">IF(A7287="","",IF($O$9=1,IF(MOD(C7287-1,$O$8)=0,Calculadora!$D$6*(1+Calculadora!$D$7)^(B7287-1),0),IF(MOD(C7287,$O$8)=0,Calculadora!$D$6*(1+Calculadora!$D$7)^(B7287-1),0)))</f>
        <v/>
      </c>
      <c r="F7287" s="27" t="str">
        <f aca="false">IF(A7287="","",(D7287+IF($O$9=1,E7287,0))*$O$7)</f>
        <v/>
      </c>
      <c r="G7287" s="27" t="str">
        <f aca="false">IF(A7287="","",D7287+E7287+F7287)</f>
        <v/>
      </c>
      <c r="H7287" s="27" t="str">
        <f aca="false">IF(A7287="","",Calculadora!$D$5+SUM($E$7:E7287))</f>
        <v/>
      </c>
      <c r="I7287" s="27" t="str">
        <f aca="false">IF(A7287="","",G7287-H7287)</f>
        <v/>
      </c>
      <c r="J7287" s="27" t="str">
        <f aca="false">IF(A7287="","",IF(C7287=$O$2,G7287,0))</f>
        <v/>
      </c>
    </row>
    <row r="7288" customFormat="false" ht="15" hidden="false" customHeight="false" outlineLevel="0" collapsed="false">
      <c r="A7288" s="25" t="str">
        <f aca="false">IF(ROW()-6&lt;=$O$3,ROW()-6,"")</f>
        <v/>
      </c>
      <c r="B7288" s="25" t="str">
        <f aca="false">IF(A7288="","",INT((A7288-1)/$O$2)+1)</f>
        <v/>
      </c>
      <c r="C7288" s="25" t="str">
        <f aca="false">IF(A7288="","",MOD(A7288-1,$O$2)+1)</f>
        <v/>
      </c>
      <c r="D7288" s="27" t="str">
        <f aca="false">IF(A7288="","",IF(A7288=1,Calculadora!$D$5,G7287))</f>
        <v/>
      </c>
      <c r="E7288" s="27" t="str">
        <f aca="false">IF(A7288="","",IF($O$9=1,IF(MOD(C7288-1,$O$8)=0,Calculadora!$D$6*(1+Calculadora!$D$7)^(B7288-1),0),IF(MOD(C7288,$O$8)=0,Calculadora!$D$6*(1+Calculadora!$D$7)^(B7288-1),0)))</f>
        <v/>
      </c>
      <c r="F7288" s="27" t="str">
        <f aca="false">IF(A7288="","",(D7288+IF($O$9=1,E7288,0))*$O$7)</f>
        <v/>
      </c>
      <c r="G7288" s="27" t="str">
        <f aca="false">IF(A7288="","",D7288+E7288+F7288)</f>
        <v/>
      </c>
      <c r="H7288" s="27" t="str">
        <f aca="false">IF(A7288="","",Calculadora!$D$5+SUM($E$7:E7288))</f>
        <v/>
      </c>
      <c r="I7288" s="27" t="str">
        <f aca="false">IF(A7288="","",G7288-H7288)</f>
        <v/>
      </c>
      <c r="J7288" s="27" t="str">
        <f aca="false">IF(A7288="","",IF(C7288=$O$2,G7288,0))</f>
        <v/>
      </c>
    </row>
    <row r="7289" customFormat="false" ht="15" hidden="false" customHeight="false" outlineLevel="0" collapsed="false">
      <c r="A7289" s="25" t="str">
        <f aca="false">IF(ROW()-6&lt;=$O$3,ROW()-6,"")</f>
        <v/>
      </c>
      <c r="B7289" s="25" t="str">
        <f aca="false">IF(A7289="","",INT((A7289-1)/$O$2)+1)</f>
        <v/>
      </c>
      <c r="C7289" s="25" t="str">
        <f aca="false">IF(A7289="","",MOD(A7289-1,$O$2)+1)</f>
        <v/>
      </c>
      <c r="D7289" s="27" t="str">
        <f aca="false">IF(A7289="","",IF(A7289=1,Calculadora!$D$5,G7288))</f>
        <v/>
      </c>
      <c r="E7289" s="27" t="str">
        <f aca="false">IF(A7289="","",IF($O$9=1,IF(MOD(C7289-1,$O$8)=0,Calculadora!$D$6*(1+Calculadora!$D$7)^(B7289-1),0),IF(MOD(C7289,$O$8)=0,Calculadora!$D$6*(1+Calculadora!$D$7)^(B7289-1),0)))</f>
        <v/>
      </c>
      <c r="F7289" s="27" t="str">
        <f aca="false">IF(A7289="","",(D7289+IF($O$9=1,E7289,0))*$O$7)</f>
        <v/>
      </c>
      <c r="G7289" s="27" t="str">
        <f aca="false">IF(A7289="","",D7289+E7289+F7289)</f>
        <v/>
      </c>
      <c r="H7289" s="27" t="str">
        <f aca="false">IF(A7289="","",Calculadora!$D$5+SUM($E$7:E7289))</f>
        <v/>
      </c>
      <c r="I7289" s="27" t="str">
        <f aca="false">IF(A7289="","",G7289-H7289)</f>
        <v/>
      </c>
      <c r="J7289" s="27" t="str">
        <f aca="false">IF(A7289="","",IF(C7289=$O$2,G7289,0))</f>
        <v/>
      </c>
    </row>
    <row r="7290" customFormat="false" ht="15" hidden="false" customHeight="false" outlineLevel="0" collapsed="false">
      <c r="A7290" s="25" t="str">
        <f aca="false">IF(ROW()-6&lt;=$O$3,ROW()-6,"")</f>
        <v/>
      </c>
      <c r="B7290" s="25" t="str">
        <f aca="false">IF(A7290="","",INT((A7290-1)/$O$2)+1)</f>
        <v/>
      </c>
      <c r="C7290" s="25" t="str">
        <f aca="false">IF(A7290="","",MOD(A7290-1,$O$2)+1)</f>
        <v/>
      </c>
      <c r="D7290" s="27" t="str">
        <f aca="false">IF(A7290="","",IF(A7290=1,Calculadora!$D$5,G7289))</f>
        <v/>
      </c>
      <c r="E7290" s="27" t="str">
        <f aca="false">IF(A7290="","",IF($O$9=1,IF(MOD(C7290-1,$O$8)=0,Calculadora!$D$6*(1+Calculadora!$D$7)^(B7290-1),0),IF(MOD(C7290,$O$8)=0,Calculadora!$D$6*(1+Calculadora!$D$7)^(B7290-1),0)))</f>
        <v/>
      </c>
      <c r="F7290" s="27" t="str">
        <f aca="false">IF(A7290="","",(D7290+IF($O$9=1,E7290,0))*$O$7)</f>
        <v/>
      </c>
      <c r="G7290" s="27" t="str">
        <f aca="false">IF(A7290="","",D7290+E7290+F7290)</f>
        <v/>
      </c>
      <c r="H7290" s="27" t="str">
        <f aca="false">IF(A7290="","",Calculadora!$D$5+SUM($E$7:E7290))</f>
        <v/>
      </c>
      <c r="I7290" s="27" t="str">
        <f aca="false">IF(A7290="","",G7290-H7290)</f>
        <v/>
      </c>
      <c r="J7290" s="27" t="str">
        <f aca="false">IF(A7290="","",IF(C7290=$O$2,G7290,0))</f>
        <v/>
      </c>
    </row>
    <row r="7291" customFormat="false" ht="15" hidden="false" customHeight="false" outlineLevel="0" collapsed="false">
      <c r="A7291" s="25" t="str">
        <f aca="false">IF(ROW()-6&lt;=$O$3,ROW()-6,"")</f>
        <v/>
      </c>
      <c r="B7291" s="25" t="str">
        <f aca="false">IF(A7291="","",INT((A7291-1)/$O$2)+1)</f>
        <v/>
      </c>
      <c r="C7291" s="25" t="str">
        <f aca="false">IF(A7291="","",MOD(A7291-1,$O$2)+1)</f>
        <v/>
      </c>
      <c r="D7291" s="27" t="str">
        <f aca="false">IF(A7291="","",IF(A7291=1,Calculadora!$D$5,G7290))</f>
        <v/>
      </c>
      <c r="E7291" s="27" t="str">
        <f aca="false">IF(A7291="","",IF($O$9=1,IF(MOD(C7291-1,$O$8)=0,Calculadora!$D$6*(1+Calculadora!$D$7)^(B7291-1),0),IF(MOD(C7291,$O$8)=0,Calculadora!$D$6*(1+Calculadora!$D$7)^(B7291-1),0)))</f>
        <v/>
      </c>
      <c r="F7291" s="27" t="str">
        <f aca="false">IF(A7291="","",(D7291+IF($O$9=1,E7291,0))*$O$7)</f>
        <v/>
      </c>
      <c r="G7291" s="27" t="str">
        <f aca="false">IF(A7291="","",D7291+E7291+F7291)</f>
        <v/>
      </c>
      <c r="H7291" s="27" t="str">
        <f aca="false">IF(A7291="","",Calculadora!$D$5+SUM($E$7:E7291))</f>
        <v/>
      </c>
      <c r="I7291" s="27" t="str">
        <f aca="false">IF(A7291="","",G7291-H7291)</f>
        <v/>
      </c>
      <c r="J7291" s="27" t="str">
        <f aca="false">IF(A7291="","",IF(C7291=$O$2,G7291,0))</f>
        <v/>
      </c>
    </row>
    <row r="7292" customFormat="false" ht="15" hidden="false" customHeight="false" outlineLevel="0" collapsed="false">
      <c r="A7292" s="25" t="str">
        <f aca="false">IF(ROW()-6&lt;=$O$3,ROW()-6,"")</f>
        <v/>
      </c>
      <c r="B7292" s="25" t="str">
        <f aca="false">IF(A7292="","",INT((A7292-1)/$O$2)+1)</f>
        <v/>
      </c>
      <c r="C7292" s="25" t="str">
        <f aca="false">IF(A7292="","",MOD(A7292-1,$O$2)+1)</f>
        <v/>
      </c>
      <c r="D7292" s="27" t="str">
        <f aca="false">IF(A7292="","",IF(A7292=1,Calculadora!$D$5,G7291))</f>
        <v/>
      </c>
      <c r="E7292" s="27" t="str">
        <f aca="false">IF(A7292="","",IF($O$9=1,IF(MOD(C7292-1,$O$8)=0,Calculadora!$D$6*(1+Calculadora!$D$7)^(B7292-1),0),IF(MOD(C7292,$O$8)=0,Calculadora!$D$6*(1+Calculadora!$D$7)^(B7292-1),0)))</f>
        <v/>
      </c>
      <c r="F7292" s="27" t="str">
        <f aca="false">IF(A7292="","",(D7292+IF($O$9=1,E7292,0))*$O$7)</f>
        <v/>
      </c>
      <c r="G7292" s="27" t="str">
        <f aca="false">IF(A7292="","",D7292+E7292+F7292)</f>
        <v/>
      </c>
      <c r="H7292" s="27" t="str">
        <f aca="false">IF(A7292="","",Calculadora!$D$5+SUM($E$7:E7292))</f>
        <v/>
      </c>
      <c r="I7292" s="27" t="str">
        <f aca="false">IF(A7292="","",G7292-H7292)</f>
        <v/>
      </c>
      <c r="J7292" s="27" t="str">
        <f aca="false">IF(A7292="","",IF(C7292=$O$2,G7292,0))</f>
        <v/>
      </c>
    </row>
    <row r="7293" customFormat="false" ht="15" hidden="false" customHeight="false" outlineLevel="0" collapsed="false">
      <c r="A7293" s="25" t="str">
        <f aca="false">IF(ROW()-6&lt;=$O$3,ROW()-6,"")</f>
        <v/>
      </c>
      <c r="B7293" s="25" t="str">
        <f aca="false">IF(A7293="","",INT((A7293-1)/$O$2)+1)</f>
        <v/>
      </c>
      <c r="C7293" s="25" t="str">
        <f aca="false">IF(A7293="","",MOD(A7293-1,$O$2)+1)</f>
        <v/>
      </c>
      <c r="D7293" s="27" t="str">
        <f aca="false">IF(A7293="","",IF(A7293=1,Calculadora!$D$5,G7292))</f>
        <v/>
      </c>
      <c r="E7293" s="27" t="str">
        <f aca="false">IF(A7293="","",IF($O$9=1,IF(MOD(C7293-1,$O$8)=0,Calculadora!$D$6*(1+Calculadora!$D$7)^(B7293-1),0),IF(MOD(C7293,$O$8)=0,Calculadora!$D$6*(1+Calculadora!$D$7)^(B7293-1),0)))</f>
        <v/>
      </c>
      <c r="F7293" s="27" t="str">
        <f aca="false">IF(A7293="","",(D7293+IF($O$9=1,E7293,0))*$O$7)</f>
        <v/>
      </c>
      <c r="G7293" s="27" t="str">
        <f aca="false">IF(A7293="","",D7293+E7293+F7293)</f>
        <v/>
      </c>
      <c r="H7293" s="27" t="str">
        <f aca="false">IF(A7293="","",Calculadora!$D$5+SUM($E$7:E7293))</f>
        <v/>
      </c>
      <c r="I7293" s="27" t="str">
        <f aca="false">IF(A7293="","",G7293-H7293)</f>
        <v/>
      </c>
      <c r="J7293" s="27" t="str">
        <f aca="false">IF(A7293="","",IF(C7293=$O$2,G7293,0))</f>
        <v/>
      </c>
    </row>
    <row r="7294" customFormat="false" ht="15" hidden="false" customHeight="false" outlineLevel="0" collapsed="false">
      <c r="A7294" s="25" t="str">
        <f aca="false">IF(ROW()-6&lt;=$O$3,ROW()-6,"")</f>
        <v/>
      </c>
      <c r="B7294" s="25" t="str">
        <f aca="false">IF(A7294="","",INT((A7294-1)/$O$2)+1)</f>
        <v/>
      </c>
      <c r="C7294" s="25" t="str">
        <f aca="false">IF(A7294="","",MOD(A7294-1,$O$2)+1)</f>
        <v/>
      </c>
      <c r="D7294" s="27" t="str">
        <f aca="false">IF(A7294="","",IF(A7294=1,Calculadora!$D$5,G7293))</f>
        <v/>
      </c>
      <c r="E7294" s="27" t="str">
        <f aca="false">IF(A7294="","",IF($O$9=1,IF(MOD(C7294-1,$O$8)=0,Calculadora!$D$6*(1+Calculadora!$D$7)^(B7294-1),0),IF(MOD(C7294,$O$8)=0,Calculadora!$D$6*(1+Calculadora!$D$7)^(B7294-1),0)))</f>
        <v/>
      </c>
      <c r="F7294" s="27" t="str">
        <f aca="false">IF(A7294="","",(D7294+IF($O$9=1,E7294,0))*$O$7)</f>
        <v/>
      </c>
      <c r="G7294" s="27" t="str">
        <f aca="false">IF(A7294="","",D7294+E7294+F7294)</f>
        <v/>
      </c>
      <c r="H7294" s="27" t="str">
        <f aca="false">IF(A7294="","",Calculadora!$D$5+SUM($E$7:E7294))</f>
        <v/>
      </c>
      <c r="I7294" s="27" t="str">
        <f aca="false">IF(A7294="","",G7294-H7294)</f>
        <v/>
      </c>
      <c r="J7294" s="27" t="str">
        <f aca="false">IF(A7294="","",IF(C7294=$O$2,G7294,0))</f>
        <v/>
      </c>
    </row>
    <row r="7295" customFormat="false" ht="15" hidden="false" customHeight="false" outlineLevel="0" collapsed="false">
      <c r="A7295" s="25" t="str">
        <f aca="false">IF(ROW()-6&lt;=$O$3,ROW()-6,"")</f>
        <v/>
      </c>
      <c r="B7295" s="25" t="str">
        <f aca="false">IF(A7295="","",INT((A7295-1)/$O$2)+1)</f>
        <v/>
      </c>
      <c r="C7295" s="25" t="str">
        <f aca="false">IF(A7295="","",MOD(A7295-1,$O$2)+1)</f>
        <v/>
      </c>
      <c r="D7295" s="27" t="str">
        <f aca="false">IF(A7295="","",IF(A7295=1,Calculadora!$D$5,G7294))</f>
        <v/>
      </c>
      <c r="E7295" s="27" t="str">
        <f aca="false">IF(A7295="","",IF($O$9=1,IF(MOD(C7295-1,$O$8)=0,Calculadora!$D$6*(1+Calculadora!$D$7)^(B7295-1),0),IF(MOD(C7295,$O$8)=0,Calculadora!$D$6*(1+Calculadora!$D$7)^(B7295-1),0)))</f>
        <v/>
      </c>
      <c r="F7295" s="27" t="str">
        <f aca="false">IF(A7295="","",(D7295+IF($O$9=1,E7295,0))*$O$7)</f>
        <v/>
      </c>
      <c r="G7295" s="27" t="str">
        <f aca="false">IF(A7295="","",D7295+E7295+F7295)</f>
        <v/>
      </c>
      <c r="H7295" s="27" t="str">
        <f aca="false">IF(A7295="","",Calculadora!$D$5+SUM($E$7:E7295))</f>
        <v/>
      </c>
      <c r="I7295" s="27" t="str">
        <f aca="false">IF(A7295="","",G7295-H7295)</f>
        <v/>
      </c>
      <c r="J7295" s="27" t="str">
        <f aca="false">IF(A7295="","",IF(C7295=$O$2,G7295,0))</f>
        <v/>
      </c>
    </row>
    <row r="7296" customFormat="false" ht="15" hidden="false" customHeight="false" outlineLevel="0" collapsed="false">
      <c r="A7296" s="25" t="str">
        <f aca="false">IF(ROW()-6&lt;=$O$3,ROW()-6,"")</f>
        <v/>
      </c>
      <c r="B7296" s="25" t="str">
        <f aca="false">IF(A7296="","",INT((A7296-1)/$O$2)+1)</f>
        <v/>
      </c>
      <c r="C7296" s="25" t="str">
        <f aca="false">IF(A7296="","",MOD(A7296-1,$O$2)+1)</f>
        <v/>
      </c>
      <c r="D7296" s="27" t="str">
        <f aca="false">IF(A7296="","",IF(A7296=1,Calculadora!$D$5,G7295))</f>
        <v/>
      </c>
      <c r="E7296" s="27" t="str">
        <f aca="false">IF(A7296="","",IF($O$9=1,IF(MOD(C7296-1,$O$8)=0,Calculadora!$D$6*(1+Calculadora!$D$7)^(B7296-1),0),IF(MOD(C7296,$O$8)=0,Calculadora!$D$6*(1+Calculadora!$D$7)^(B7296-1),0)))</f>
        <v/>
      </c>
      <c r="F7296" s="27" t="str">
        <f aca="false">IF(A7296="","",(D7296+IF($O$9=1,E7296,0))*$O$7)</f>
        <v/>
      </c>
      <c r="G7296" s="27" t="str">
        <f aca="false">IF(A7296="","",D7296+E7296+F7296)</f>
        <v/>
      </c>
      <c r="H7296" s="27" t="str">
        <f aca="false">IF(A7296="","",Calculadora!$D$5+SUM($E$7:E7296))</f>
        <v/>
      </c>
      <c r="I7296" s="27" t="str">
        <f aca="false">IF(A7296="","",G7296-H7296)</f>
        <v/>
      </c>
      <c r="J7296" s="27" t="str">
        <f aca="false">IF(A7296="","",IF(C7296=$O$2,G7296,0))</f>
        <v/>
      </c>
    </row>
    <row r="7297" customFormat="false" ht="15" hidden="false" customHeight="false" outlineLevel="0" collapsed="false">
      <c r="A7297" s="25" t="str">
        <f aca="false">IF(ROW()-6&lt;=$O$3,ROW()-6,"")</f>
        <v/>
      </c>
      <c r="B7297" s="25" t="str">
        <f aca="false">IF(A7297="","",INT((A7297-1)/$O$2)+1)</f>
        <v/>
      </c>
      <c r="C7297" s="25" t="str">
        <f aca="false">IF(A7297="","",MOD(A7297-1,$O$2)+1)</f>
        <v/>
      </c>
      <c r="D7297" s="27" t="str">
        <f aca="false">IF(A7297="","",IF(A7297=1,Calculadora!$D$5,G7296))</f>
        <v/>
      </c>
      <c r="E7297" s="27" t="str">
        <f aca="false">IF(A7297="","",IF($O$9=1,IF(MOD(C7297-1,$O$8)=0,Calculadora!$D$6*(1+Calculadora!$D$7)^(B7297-1),0),IF(MOD(C7297,$O$8)=0,Calculadora!$D$6*(1+Calculadora!$D$7)^(B7297-1),0)))</f>
        <v/>
      </c>
      <c r="F7297" s="27" t="str">
        <f aca="false">IF(A7297="","",(D7297+IF($O$9=1,E7297,0))*$O$7)</f>
        <v/>
      </c>
      <c r="G7297" s="27" t="str">
        <f aca="false">IF(A7297="","",D7297+E7297+F7297)</f>
        <v/>
      </c>
      <c r="H7297" s="27" t="str">
        <f aca="false">IF(A7297="","",Calculadora!$D$5+SUM($E$7:E7297))</f>
        <v/>
      </c>
      <c r="I7297" s="27" t="str">
        <f aca="false">IF(A7297="","",G7297-H7297)</f>
        <v/>
      </c>
      <c r="J7297" s="27" t="str">
        <f aca="false">IF(A7297="","",IF(C7297=$O$2,G7297,0))</f>
        <v/>
      </c>
    </row>
    <row r="7298" customFormat="false" ht="15" hidden="false" customHeight="false" outlineLevel="0" collapsed="false">
      <c r="A7298" s="25" t="str">
        <f aca="false">IF(ROW()-6&lt;=$O$3,ROW()-6,"")</f>
        <v/>
      </c>
      <c r="B7298" s="25" t="str">
        <f aca="false">IF(A7298="","",INT((A7298-1)/$O$2)+1)</f>
        <v/>
      </c>
      <c r="C7298" s="25" t="str">
        <f aca="false">IF(A7298="","",MOD(A7298-1,$O$2)+1)</f>
        <v/>
      </c>
      <c r="D7298" s="27" t="str">
        <f aca="false">IF(A7298="","",IF(A7298=1,Calculadora!$D$5,G7297))</f>
        <v/>
      </c>
      <c r="E7298" s="27" t="str">
        <f aca="false">IF(A7298="","",IF($O$9=1,IF(MOD(C7298-1,$O$8)=0,Calculadora!$D$6*(1+Calculadora!$D$7)^(B7298-1),0),IF(MOD(C7298,$O$8)=0,Calculadora!$D$6*(1+Calculadora!$D$7)^(B7298-1),0)))</f>
        <v/>
      </c>
      <c r="F7298" s="27" t="str">
        <f aca="false">IF(A7298="","",(D7298+IF($O$9=1,E7298,0))*$O$7)</f>
        <v/>
      </c>
      <c r="G7298" s="27" t="str">
        <f aca="false">IF(A7298="","",D7298+E7298+F7298)</f>
        <v/>
      </c>
      <c r="H7298" s="27" t="str">
        <f aca="false">IF(A7298="","",Calculadora!$D$5+SUM($E$7:E7298))</f>
        <v/>
      </c>
      <c r="I7298" s="27" t="str">
        <f aca="false">IF(A7298="","",G7298-H7298)</f>
        <v/>
      </c>
      <c r="J7298" s="27" t="str">
        <f aca="false">IF(A7298="","",IF(C7298=$O$2,G7298,0))</f>
        <v/>
      </c>
    </row>
    <row r="7299" customFormat="false" ht="15" hidden="false" customHeight="false" outlineLevel="0" collapsed="false">
      <c r="A7299" s="25" t="str">
        <f aca="false">IF(ROW()-6&lt;=$O$3,ROW()-6,"")</f>
        <v/>
      </c>
      <c r="B7299" s="25" t="str">
        <f aca="false">IF(A7299="","",INT((A7299-1)/$O$2)+1)</f>
        <v/>
      </c>
      <c r="C7299" s="25" t="str">
        <f aca="false">IF(A7299="","",MOD(A7299-1,$O$2)+1)</f>
        <v/>
      </c>
      <c r="D7299" s="27" t="str">
        <f aca="false">IF(A7299="","",IF(A7299=1,Calculadora!$D$5,G7298))</f>
        <v/>
      </c>
      <c r="E7299" s="27" t="str">
        <f aca="false">IF(A7299="","",IF($O$9=1,IF(MOD(C7299-1,$O$8)=0,Calculadora!$D$6*(1+Calculadora!$D$7)^(B7299-1),0),IF(MOD(C7299,$O$8)=0,Calculadora!$D$6*(1+Calculadora!$D$7)^(B7299-1),0)))</f>
        <v/>
      </c>
      <c r="F7299" s="27" t="str">
        <f aca="false">IF(A7299="","",(D7299+IF($O$9=1,E7299,0))*$O$7)</f>
        <v/>
      </c>
      <c r="G7299" s="27" t="str">
        <f aca="false">IF(A7299="","",D7299+E7299+F7299)</f>
        <v/>
      </c>
      <c r="H7299" s="27" t="str">
        <f aca="false">IF(A7299="","",Calculadora!$D$5+SUM($E$7:E7299))</f>
        <v/>
      </c>
      <c r="I7299" s="27" t="str">
        <f aca="false">IF(A7299="","",G7299-H7299)</f>
        <v/>
      </c>
      <c r="J7299" s="27" t="str">
        <f aca="false">IF(A7299="","",IF(C7299=$O$2,G7299,0))</f>
        <v/>
      </c>
    </row>
    <row r="7300" customFormat="false" ht="15" hidden="false" customHeight="false" outlineLevel="0" collapsed="false">
      <c r="A7300" s="25" t="str">
        <f aca="false">IF(ROW()-6&lt;=$O$3,ROW()-6,"")</f>
        <v/>
      </c>
      <c r="B7300" s="25" t="str">
        <f aca="false">IF(A7300="","",INT((A7300-1)/$O$2)+1)</f>
        <v/>
      </c>
      <c r="C7300" s="25" t="str">
        <f aca="false">IF(A7300="","",MOD(A7300-1,$O$2)+1)</f>
        <v/>
      </c>
      <c r="D7300" s="27" t="str">
        <f aca="false">IF(A7300="","",IF(A7300=1,Calculadora!$D$5,G7299))</f>
        <v/>
      </c>
      <c r="E7300" s="27" t="str">
        <f aca="false">IF(A7300="","",IF($O$9=1,IF(MOD(C7300-1,$O$8)=0,Calculadora!$D$6*(1+Calculadora!$D$7)^(B7300-1),0),IF(MOD(C7300,$O$8)=0,Calculadora!$D$6*(1+Calculadora!$D$7)^(B7300-1),0)))</f>
        <v/>
      </c>
      <c r="F7300" s="27" t="str">
        <f aca="false">IF(A7300="","",(D7300+IF($O$9=1,E7300,0))*$O$7)</f>
        <v/>
      </c>
      <c r="G7300" s="27" t="str">
        <f aca="false">IF(A7300="","",D7300+E7300+F7300)</f>
        <v/>
      </c>
      <c r="H7300" s="27" t="str">
        <f aca="false">IF(A7300="","",Calculadora!$D$5+SUM($E$7:E7300))</f>
        <v/>
      </c>
      <c r="I7300" s="27" t="str">
        <f aca="false">IF(A7300="","",G7300-H7300)</f>
        <v/>
      </c>
      <c r="J7300" s="27" t="str">
        <f aca="false">IF(A7300="","",IF(C7300=$O$2,G7300,0))</f>
        <v/>
      </c>
    </row>
    <row r="7301" customFormat="false" ht="15" hidden="false" customHeight="false" outlineLevel="0" collapsed="false">
      <c r="A7301" s="25" t="str">
        <f aca="false">IF(ROW()-6&lt;=$O$3,ROW()-6,"")</f>
        <v/>
      </c>
      <c r="B7301" s="25" t="str">
        <f aca="false">IF(A7301="","",INT((A7301-1)/$O$2)+1)</f>
        <v/>
      </c>
      <c r="C7301" s="25" t="str">
        <f aca="false">IF(A7301="","",MOD(A7301-1,$O$2)+1)</f>
        <v/>
      </c>
      <c r="D7301" s="27" t="str">
        <f aca="false">IF(A7301="","",IF(A7301=1,Calculadora!$D$5,G7300))</f>
        <v/>
      </c>
      <c r="E7301" s="27" t="str">
        <f aca="false">IF(A7301="","",IF($O$9=1,IF(MOD(C7301-1,$O$8)=0,Calculadora!$D$6*(1+Calculadora!$D$7)^(B7301-1),0),IF(MOD(C7301,$O$8)=0,Calculadora!$D$6*(1+Calculadora!$D$7)^(B7301-1),0)))</f>
        <v/>
      </c>
      <c r="F7301" s="27" t="str">
        <f aca="false">IF(A7301="","",(D7301+IF($O$9=1,E7301,0))*$O$7)</f>
        <v/>
      </c>
      <c r="G7301" s="27" t="str">
        <f aca="false">IF(A7301="","",D7301+E7301+F7301)</f>
        <v/>
      </c>
      <c r="H7301" s="27" t="str">
        <f aca="false">IF(A7301="","",Calculadora!$D$5+SUM($E$7:E7301))</f>
        <v/>
      </c>
      <c r="I7301" s="27" t="str">
        <f aca="false">IF(A7301="","",G7301-H7301)</f>
        <v/>
      </c>
      <c r="J7301" s="27" t="str">
        <f aca="false">IF(A7301="","",IF(C7301=$O$2,G7301,0))</f>
        <v/>
      </c>
    </row>
    <row r="7302" customFormat="false" ht="15" hidden="false" customHeight="false" outlineLevel="0" collapsed="false">
      <c r="A7302" s="25" t="str">
        <f aca="false">IF(ROW()-6&lt;=$O$3,ROW()-6,"")</f>
        <v/>
      </c>
      <c r="B7302" s="25" t="str">
        <f aca="false">IF(A7302="","",INT((A7302-1)/$O$2)+1)</f>
        <v/>
      </c>
      <c r="C7302" s="25" t="str">
        <f aca="false">IF(A7302="","",MOD(A7302-1,$O$2)+1)</f>
        <v/>
      </c>
      <c r="D7302" s="27" t="str">
        <f aca="false">IF(A7302="","",IF(A7302=1,Calculadora!$D$5,G7301))</f>
        <v/>
      </c>
      <c r="E7302" s="27" t="str">
        <f aca="false">IF(A7302="","",IF($O$9=1,IF(MOD(C7302-1,$O$8)=0,Calculadora!$D$6*(1+Calculadora!$D$7)^(B7302-1),0),IF(MOD(C7302,$O$8)=0,Calculadora!$D$6*(1+Calculadora!$D$7)^(B7302-1),0)))</f>
        <v/>
      </c>
      <c r="F7302" s="27" t="str">
        <f aca="false">IF(A7302="","",(D7302+IF($O$9=1,E7302,0))*$O$7)</f>
        <v/>
      </c>
      <c r="G7302" s="27" t="str">
        <f aca="false">IF(A7302="","",D7302+E7302+F7302)</f>
        <v/>
      </c>
      <c r="H7302" s="27" t="str">
        <f aca="false">IF(A7302="","",Calculadora!$D$5+SUM($E$7:E7302))</f>
        <v/>
      </c>
      <c r="I7302" s="27" t="str">
        <f aca="false">IF(A7302="","",G7302-H7302)</f>
        <v/>
      </c>
      <c r="J7302" s="27" t="str">
        <f aca="false">IF(A7302="","",IF(C7302=$O$2,G7302,0))</f>
        <v/>
      </c>
    </row>
    <row r="7303" customFormat="false" ht="15" hidden="false" customHeight="false" outlineLevel="0" collapsed="false">
      <c r="A7303" s="25" t="str">
        <f aca="false">IF(ROW()-6&lt;=$O$3,ROW()-6,"")</f>
        <v/>
      </c>
      <c r="B7303" s="25" t="str">
        <f aca="false">IF(A7303="","",INT((A7303-1)/$O$2)+1)</f>
        <v/>
      </c>
      <c r="C7303" s="25" t="str">
        <f aca="false">IF(A7303="","",MOD(A7303-1,$O$2)+1)</f>
        <v/>
      </c>
      <c r="D7303" s="27" t="str">
        <f aca="false">IF(A7303="","",IF(A7303=1,Calculadora!$D$5,G7302))</f>
        <v/>
      </c>
      <c r="E7303" s="27" t="str">
        <f aca="false">IF(A7303="","",IF($O$9=1,IF(MOD(C7303-1,$O$8)=0,Calculadora!$D$6*(1+Calculadora!$D$7)^(B7303-1),0),IF(MOD(C7303,$O$8)=0,Calculadora!$D$6*(1+Calculadora!$D$7)^(B7303-1),0)))</f>
        <v/>
      </c>
      <c r="F7303" s="27" t="str">
        <f aca="false">IF(A7303="","",(D7303+IF($O$9=1,E7303,0))*$O$7)</f>
        <v/>
      </c>
      <c r="G7303" s="27" t="str">
        <f aca="false">IF(A7303="","",D7303+E7303+F7303)</f>
        <v/>
      </c>
      <c r="H7303" s="27" t="str">
        <f aca="false">IF(A7303="","",Calculadora!$D$5+SUM($E$7:E7303))</f>
        <v/>
      </c>
      <c r="I7303" s="27" t="str">
        <f aca="false">IF(A7303="","",G7303-H7303)</f>
        <v/>
      </c>
      <c r="J7303" s="27" t="str">
        <f aca="false">IF(A7303="","",IF(C7303=$O$2,G7303,0))</f>
        <v/>
      </c>
    </row>
    <row r="7304" customFormat="false" ht="15" hidden="false" customHeight="false" outlineLevel="0" collapsed="false">
      <c r="A7304" s="25" t="str">
        <f aca="false">IF(ROW()-6&lt;=$O$3,ROW()-6,"")</f>
        <v/>
      </c>
      <c r="B7304" s="25" t="str">
        <f aca="false">IF(A7304="","",INT((A7304-1)/$O$2)+1)</f>
        <v/>
      </c>
      <c r="C7304" s="25" t="str">
        <f aca="false">IF(A7304="","",MOD(A7304-1,$O$2)+1)</f>
        <v/>
      </c>
      <c r="D7304" s="27" t="str">
        <f aca="false">IF(A7304="","",IF(A7304=1,Calculadora!$D$5,G7303))</f>
        <v/>
      </c>
      <c r="E7304" s="27" t="str">
        <f aca="false">IF(A7304="","",IF($O$9=1,IF(MOD(C7304-1,$O$8)=0,Calculadora!$D$6*(1+Calculadora!$D$7)^(B7304-1),0),IF(MOD(C7304,$O$8)=0,Calculadora!$D$6*(1+Calculadora!$D$7)^(B7304-1),0)))</f>
        <v/>
      </c>
      <c r="F7304" s="27" t="str">
        <f aca="false">IF(A7304="","",(D7304+IF($O$9=1,E7304,0))*$O$7)</f>
        <v/>
      </c>
      <c r="G7304" s="27" t="str">
        <f aca="false">IF(A7304="","",D7304+E7304+F7304)</f>
        <v/>
      </c>
      <c r="H7304" s="27" t="str">
        <f aca="false">IF(A7304="","",Calculadora!$D$5+SUM($E$7:E7304))</f>
        <v/>
      </c>
      <c r="I7304" s="27" t="str">
        <f aca="false">IF(A7304="","",G7304-H7304)</f>
        <v/>
      </c>
      <c r="J7304" s="27" t="str">
        <f aca="false">IF(A7304="","",IF(C7304=$O$2,G7304,0))</f>
        <v/>
      </c>
    </row>
    <row r="7305" customFormat="false" ht="15" hidden="false" customHeight="false" outlineLevel="0" collapsed="false">
      <c r="A7305" s="25" t="str">
        <f aca="false">IF(ROW()-6&lt;=$O$3,ROW()-6,"")</f>
        <v/>
      </c>
      <c r="B7305" s="25" t="str">
        <f aca="false">IF(A7305="","",INT((A7305-1)/$O$2)+1)</f>
        <v/>
      </c>
      <c r="C7305" s="25" t="str">
        <f aca="false">IF(A7305="","",MOD(A7305-1,$O$2)+1)</f>
        <v/>
      </c>
      <c r="D7305" s="27" t="str">
        <f aca="false">IF(A7305="","",IF(A7305=1,Calculadora!$D$5,G7304))</f>
        <v/>
      </c>
      <c r="E7305" s="27" t="str">
        <f aca="false">IF(A7305="","",IF($O$9=1,IF(MOD(C7305-1,$O$8)=0,Calculadora!$D$6*(1+Calculadora!$D$7)^(B7305-1),0),IF(MOD(C7305,$O$8)=0,Calculadora!$D$6*(1+Calculadora!$D$7)^(B7305-1),0)))</f>
        <v/>
      </c>
      <c r="F7305" s="27" t="str">
        <f aca="false">IF(A7305="","",(D7305+IF($O$9=1,E7305,0))*$O$7)</f>
        <v/>
      </c>
      <c r="G7305" s="27" t="str">
        <f aca="false">IF(A7305="","",D7305+E7305+F7305)</f>
        <v/>
      </c>
      <c r="H7305" s="27" t="str">
        <f aca="false">IF(A7305="","",Calculadora!$D$5+SUM($E$7:E7305))</f>
        <v/>
      </c>
      <c r="I7305" s="27" t="str">
        <f aca="false">IF(A7305="","",G7305-H7305)</f>
        <v/>
      </c>
      <c r="J7305" s="27" t="str">
        <f aca="false">IF(A7305="","",IF(C7305=$O$2,G7305,0))</f>
        <v/>
      </c>
    </row>
    <row r="7306" customFormat="false" ht="15" hidden="false" customHeight="false" outlineLevel="0" collapsed="false">
      <c r="A7306" s="25" t="str">
        <f aca="false">IF(ROW()-6&lt;=$O$3,ROW()-6,"")</f>
        <v/>
      </c>
      <c r="B7306" s="25" t="str">
        <f aca="false">IF(A7306="","",INT((A7306-1)/$O$2)+1)</f>
        <v/>
      </c>
      <c r="C7306" s="25" t="str">
        <f aca="false">IF(A7306="","",MOD(A7306-1,$O$2)+1)</f>
        <v/>
      </c>
      <c r="D7306" s="27" t="str">
        <f aca="false">IF(A7306="","",IF(A7306=1,Calculadora!$D$5,G7305))</f>
        <v/>
      </c>
      <c r="E7306" s="27" t="str">
        <f aca="false">IF(A7306="","",IF($O$9=1,IF(MOD(C7306-1,$O$8)=0,Calculadora!$D$6*(1+Calculadora!$D$7)^(B7306-1),0),IF(MOD(C7306,$O$8)=0,Calculadora!$D$6*(1+Calculadora!$D$7)^(B7306-1),0)))</f>
        <v/>
      </c>
      <c r="F7306" s="27" t="str">
        <f aca="false">IF(A7306="","",(D7306+IF($O$9=1,E7306,0))*$O$7)</f>
        <v/>
      </c>
      <c r="G7306" s="27" t="str">
        <f aca="false">IF(A7306="","",D7306+E7306+F7306)</f>
        <v/>
      </c>
      <c r="H7306" s="27" t="str">
        <f aca="false">IF(A7306="","",Calculadora!$D$5+SUM($E$7:E7306))</f>
        <v/>
      </c>
      <c r="I7306" s="27" t="str">
        <f aca="false">IF(A7306="","",G7306-H7306)</f>
        <v/>
      </c>
      <c r="J7306" s="27" t="str">
        <f aca="false">IF(A7306="","",IF(C7306=$O$2,G7306,0))</f>
        <v/>
      </c>
    </row>
    <row r="7307" customFormat="false" ht="15" hidden="false" customHeight="false" outlineLevel="0" collapsed="false">
      <c r="A7307" s="25" t="str">
        <f aca="false">IF(ROW()-6&lt;=$O$3,ROW()-6,"")</f>
        <v/>
      </c>
      <c r="B7307" s="25" t="str">
        <f aca="false">IF(A7307="","",INT((A7307-1)/$O$2)+1)</f>
        <v/>
      </c>
      <c r="C7307" s="25" t="str">
        <f aca="false">IF(A7307="","",MOD(A7307-1,$O$2)+1)</f>
        <v/>
      </c>
      <c r="D7307" s="27" t="str">
        <f aca="false">IF(A7307="","",IF(A7307=1,Calculadora!$D$5,G7306))</f>
        <v/>
      </c>
      <c r="E7307" s="27" t="str">
        <f aca="false">IF(A7307="","",IF($O$9=1,IF(MOD(C7307-1,$O$8)=0,Calculadora!$D$6*(1+Calculadora!$D$7)^(B7307-1),0),IF(MOD(C7307,$O$8)=0,Calculadora!$D$6*(1+Calculadora!$D$7)^(B7307-1),0)))</f>
        <v/>
      </c>
      <c r="F7307" s="27" t="str">
        <f aca="false">IF(A7307="","",(D7307+IF($O$9=1,E7307,0))*$O$7)</f>
        <v/>
      </c>
      <c r="G7307" s="27" t="str">
        <f aca="false">IF(A7307="","",D7307+E7307+F7307)</f>
        <v/>
      </c>
      <c r="H7307" s="27" t="str">
        <f aca="false">IF(A7307="","",Calculadora!$D$5+SUM($E$7:E7307))</f>
        <v/>
      </c>
      <c r="I7307" s="27" t="str">
        <f aca="false">IF(A7307="","",G7307-H7307)</f>
        <v/>
      </c>
      <c r="J7307" s="27" t="str">
        <f aca="false">IF(A7307="","",IF(C7307=$O$2,G7307,0))</f>
        <v/>
      </c>
    </row>
    <row r="7308" customFormat="false" ht="15" hidden="false" customHeight="false" outlineLevel="0" collapsed="false">
      <c r="A7308" s="25" t="str">
        <f aca="false">IF(ROW()-6&lt;=$O$3,ROW()-6,"")</f>
        <v/>
      </c>
      <c r="B7308" s="25" t="str">
        <f aca="false">IF(A7308="","",INT((A7308-1)/$O$2)+1)</f>
        <v/>
      </c>
      <c r="C7308" s="25" t="str">
        <f aca="false">IF(A7308="","",MOD(A7308-1,$O$2)+1)</f>
        <v/>
      </c>
      <c r="D7308" s="27" t="str">
        <f aca="false">IF(A7308="","",IF(A7308=1,Calculadora!$D$5,G7307))</f>
        <v/>
      </c>
      <c r="E7308" s="27" t="str">
        <f aca="false">IF(A7308="","",IF($O$9=1,IF(MOD(C7308-1,$O$8)=0,Calculadora!$D$6*(1+Calculadora!$D$7)^(B7308-1),0),IF(MOD(C7308,$O$8)=0,Calculadora!$D$6*(1+Calculadora!$D$7)^(B7308-1),0)))</f>
        <v/>
      </c>
      <c r="F7308" s="27" t="str">
        <f aca="false">IF(A7308="","",(D7308+IF($O$9=1,E7308,0))*$O$7)</f>
        <v/>
      </c>
      <c r="G7308" s="27" t="str">
        <f aca="false">IF(A7308="","",D7308+E7308+F7308)</f>
        <v/>
      </c>
      <c r="H7308" s="27" t="str">
        <f aca="false">IF(A7308="","",Calculadora!$D$5+SUM($E$7:E7308))</f>
        <v/>
      </c>
      <c r="I7308" s="27" t="str">
        <f aca="false">IF(A7308="","",G7308-H7308)</f>
        <v/>
      </c>
      <c r="J7308" s="27" t="str">
        <f aca="false">IF(A7308="","",IF(C7308=$O$2,G7308,0))</f>
        <v/>
      </c>
    </row>
    <row r="7309" customFormat="false" ht="15" hidden="false" customHeight="false" outlineLevel="0" collapsed="false">
      <c r="A7309" s="25" t="str">
        <f aca="false">IF(ROW()-6&lt;=$O$3,ROW()-6,"")</f>
        <v/>
      </c>
      <c r="B7309" s="25" t="str">
        <f aca="false">IF(A7309="","",INT((A7309-1)/$O$2)+1)</f>
        <v/>
      </c>
      <c r="C7309" s="25" t="str">
        <f aca="false">IF(A7309="","",MOD(A7309-1,$O$2)+1)</f>
        <v/>
      </c>
      <c r="D7309" s="27" t="str">
        <f aca="false">IF(A7309="","",IF(A7309=1,Calculadora!$D$5,G7308))</f>
        <v/>
      </c>
      <c r="E7309" s="27" t="str">
        <f aca="false">IF(A7309="","",IF($O$9=1,IF(MOD(C7309-1,$O$8)=0,Calculadora!$D$6*(1+Calculadora!$D$7)^(B7309-1),0),IF(MOD(C7309,$O$8)=0,Calculadora!$D$6*(1+Calculadora!$D$7)^(B7309-1),0)))</f>
        <v/>
      </c>
      <c r="F7309" s="27" t="str">
        <f aca="false">IF(A7309="","",(D7309+IF($O$9=1,E7309,0))*$O$7)</f>
        <v/>
      </c>
      <c r="G7309" s="27" t="str">
        <f aca="false">IF(A7309="","",D7309+E7309+F7309)</f>
        <v/>
      </c>
      <c r="H7309" s="27" t="str">
        <f aca="false">IF(A7309="","",Calculadora!$D$5+SUM($E$7:E7309))</f>
        <v/>
      </c>
      <c r="I7309" s="27" t="str">
        <f aca="false">IF(A7309="","",G7309-H7309)</f>
        <v/>
      </c>
      <c r="J7309" s="27" t="str">
        <f aca="false">IF(A7309="","",IF(C7309=$O$2,G7309,0))</f>
        <v/>
      </c>
    </row>
    <row r="7310" customFormat="false" ht="15" hidden="false" customHeight="false" outlineLevel="0" collapsed="false">
      <c r="A7310" s="25" t="str">
        <f aca="false">IF(ROW()-6&lt;=$O$3,ROW()-6,"")</f>
        <v/>
      </c>
      <c r="B7310" s="25" t="str">
        <f aca="false">IF(A7310="","",INT((A7310-1)/$O$2)+1)</f>
        <v/>
      </c>
      <c r="C7310" s="25" t="str">
        <f aca="false">IF(A7310="","",MOD(A7310-1,$O$2)+1)</f>
        <v/>
      </c>
      <c r="D7310" s="27" t="str">
        <f aca="false">IF(A7310="","",IF(A7310=1,Calculadora!$D$5,G7309))</f>
        <v/>
      </c>
      <c r="E7310" s="27" t="str">
        <f aca="false">IF(A7310="","",IF($O$9=1,IF(MOD(C7310-1,$O$8)=0,Calculadora!$D$6*(1+Calculadora!$D$7)^(B7310-1),0),IF(MOD(C7310,$O$8)=0,Calculadora!$D$6*(1+Calculadora!$D$7)^(B7310-1),0)))</f>
        <v/>
      </c>
      <c r="F7310" s="27" t="str">
        <f aca="false">IF(A7310="","",(D7310+IF($O$9=1,E7310,0))*$O$7)</f>
        <v/>
      </c>
      <c r="G7310" s="27" t="str">
        <f aca="false">IF(A7310="","",D7310+E7310+F7310)</f>
        <v/>
      </c>
      <c r="H7310" s="27" t="str">
        <f aca="false">IF(A7310="","",Calculadora!$D$5+SUM($E$7:E7310))</f>
        <v/>
      </c>
      <c r="I7310" s="27" t="str">
        <f aca="false">IF(A7310="","",G7310-H7310)</f>
        <v/>
      </c>
      <c r="J7310" s="27" t="str">
        <f aca="false">IF(A7310="","",IF(C7310=$O$2,G7310,0))</f>
        <v/>
      </c>
    </row>
    <row r="7311" customFormat="false" ht="15" hidden="false" customHeight="false" outlineLevel="0" collapsed="false">
      <c r="A7311" s="25" t="str">
        <f aca="false">IF(ROW()-6&lt;=$O$3,ROW()-6,"")</f>
        <v/>
      </c>
      <c r="B7311" s="25" t="str">
        <f aca="false">IF(A7311="","",INT((A7311-1)/$O$2)+1)</f>
        <v/>
      </c>
      <c r="C7311" s="25" t="str">
        <f aca="false">IF(A7311="","",MOD(A7311-1,$O$2)+1)</f>
        <v/>
      </c>
      <c r="D7311" s="27" t="str">
        <f aca="false">IF(A7311="","",IF(A7311=1,Calculadora!$D$5,G7310))</f>
        <v/>
      </c>
      <c r="E7311" s="27" t="str">
        <f aca="false">IF(A7311="","",IF($O$9=1,IF(MOD(C7311-1,$O$8)=0,Calculadora!$D$6*(1+Calculadora!$D$7)^(B7311-1),0),IF(MOD(C7311,$O$8)=0,Calculadora!$D$6*(1+Calculadora!$D$7)^(B7311-1),0)))</f>
        <v/>
      </c>
      <c r="F7311" s="27" t="str">
        <f aca="false">IF(A7311="","",(D7311+IF($O$9=1,E7311,0))*$O$7)</f>
        <v/>
      </c>
      <c r="G7311" s="27" t="str">
        <f aca="false">IF(A7311="","",D7311+E7311+F7311)</f>
        <v/>
      </c>
      <c r="H7311" s="27" t="str">
        <f aca="false">IF(A7311="","",Calculadora!$D$5+SUM($E$7:E7311))</f>
        <v/>
      </c>
      <c r="I7311" s="27" t="str">
        <f aca="false">IF(A7311="","",G7311-H7311)</f>
        <v/>
      </c>
      <c r="J7311" s="27" t="str">
        <f aca="false">IF(A7311="","",IF(C7311=$O$2,G7311,0))</f>
        <v/>
      </c>
    </row>
    <row r="7312" customFormat="false" ht="15" hidden="false" customHeight="false" outlineLevel="0" collapsed="false">
      <c r="A7312" s="25" t="str">
        <f aca="false">IF(ROW()-6&lt;=$O$3,ROW()-6,"")</f>
        <v/>
      </c>
      <c r="B7312" s="25" t="str">
        <f aca="false">IF(A7312="","",INT((A7312-1)/$O$2)+1)</f>
        <v/>
      </c>
      <c r="C7312" s="25" t="str">
        <f aca="false">IF(A7312="","",MOD(A7312-1,$O$2)+1)</f>
        <v/>
      </c>
      <c r="D7312" s="27" t="str">
        <f aca="false">IF(A7312="","",IF(A7312=1,Calculadora!$D$5,G7311))</f>
        <v/>
      </c>
      <c r="E7312" s="27" t="str">
        <f aca="false">IF(A7312="","",IF($O$9=1,IF(MOD(C7312-1,$O$8)=0,Calculadora!$D$6*(1+Calculadora!$D$7)^(B7312-1),0),IF(MOD(C7312,$O$8)=0,Calculadora!$D$6*(1+Calculadora!$D$7)^(B7312-1),0)))</f>
        <v/>
      </c>
      <c r="F7312" s="27" t="str">
        <f aca="false">IF(A7312="","",(D7312+IF($O$9=1,E7312,0))*$O$7)</f>
        <v/>
      </c>
      <c r="G7312" s="27" t="str">
        <f aca="false">IF(A7312="","",D7312+E7312+F7312)</f>
        <v/>
      </c>
      <c r="H7312" s="27" t="str">
        <f aca="false">IF(A7312="","",Calculadora!$D$5+SUM($E$7:E7312))</f>
        <v/>
      </c>
      <c r="I7312" s="27" t="str">
        <f aca="false">IF(A7312="","",G7312-H7312)</f>
        <v/>
      </c>
      <c r="J7312" s="27" t="str">
        <f aca="false">IF(A7312="","",IF(C7312=$O$2,G7312,0))</f>
        <v/>
      </c>
    </row>
    <row r="7313" customFormat="false" ht="15" hidden="false" customHeight="false" outlineLevel="0" collapsed="false">
      <c r="A7313" s="25" t="str">
        <f aca="false">IF(ROW()-6&lt;=$O$3,ROW()-6,"")</f>
        <v/>
      </c>
      <c r="B7313" s="25" t="str">
        <f aca="false">IF(A7313="","",INT((A7313-1)/$O$2)+1)</f>
        <v/>
      </c>
      <c r="C7313" s="25" t="str">
        <f aca="false">IF(A7313="","",MOD(A7313-1,$O$2)+1)</f>
        <v/>
      </c>
      <c r="D7313" s="27" t="str">
        <f aca="false">IF(A7313="","",IF(A7313=1,Calculadora!$D$5,G7312))</f>
        <v/>
      </c>
      <c r="E7313" s="27" t="str">
        <f aca="false">IF(A7313="","",IF($O$9=1,IF(MOD(C7313-1,$O$8)=0,Calculadora!$D$6*(1+Calculadora!$D$7)^(B7313-1),0),IF(MOD(C7313,$O$8)=0,Calculadora!$D$6*(1+Calculadora!$D$7)^(B7313-1),0)))</f>
        <v/>
      </c>
      <c r="F7313" s="27" t="str">
        <f aca="false">IF(A7313="","",(D7313+IF($O$9=1,E7313,0))*$O$7)</f>
        <v/>
      </c>
      <c r="G7313" s="27" t="str">
        <f aca="false">IF(A7313="","",D7313+E7313+F7313)</f>
        <v/>
      </c>
      <c r="H7313" s="27" t="str">
        <f aca="false">IF(A7313="","",Calculadora!$D$5+SUM($E$7:E7313))</f>
        <v/>
      </c>
      <c r="I7313" s="27" t="str">
        <f aca="false">IF(A7313="","",G7313-H7313)</f>
        <v/>
      </c>
      <c r="J7313" s="27" t="str">
        <f aca="false">IF(A7313="","",IF(C7313=$O$2,G7313,0))</f>
        <v/>
      </c>
    </row>
    <row r="7314" customFormat="false" ht="15" hidden="false" customHeight="false" outlineLevel="0" collapsed="false">
      <c r="A7314" s="25" t="str">
        <f aca="false">IF(ROW()-6&lt;=$O$3,ROW()-6,"")</f>
        <v/>
      </c>
      <c r="B7314" s="25" t="str">
        <f aca="false">IF(A7314="","",INT((A7314-1)/$O$2)+1)</f>
        <v/>
      </c>
      <c r="C7314" s="25" t="str">
        <f aca="false">IF(A7314="","",MOD(A7314-1,$O$2)+1)</f>
        <v/>
      </c>
      <c r="D7314" s="27" t="str">
        <f aca="false">IF(A7314="","",IF(A7314=1,Calculadora!$D$5,G7313))</f>
        <v/>
      </c>
      <c r="E7314" s="27" t="str">
        <f aca="false">IF(A7314="","",IF($O$9=1,IF(MOD(C7314-1,$O$8)=0,Calculadora!$D$6*(1+Calculadora!$D$7)^(B7314-1),0),IF(MOD(C7314,$O$8)=0,Calculadora!$D$6*(1+Calculadora!$D$7)^(B7314-1),0)))</f>
        <v/>
      </c>
      <c r="F7314" s="27" t="str">
        <f aca="false">IF(A7314="","",(D7314+IF($O$9=1,E7314,0))*$O$7)</f>
        <v/>
      </c>
      <c r="G7314" s="27" t="str">
        <f aca="false">IF(A7314="","",D7314+E7314+F7314)</f>
        <v/>
      </c>
      <c r="H7314" s="27" t="str">
        <f aca="false">IF(A7314="","",Calculadora!$D$5+SUM($E$7:E7314))</f>
        <v/>
      </c>
      <c r="I7314" s="27" t="str">
        <f aca="false">IF(A7314="","",G7314-H7314)</f>
        <v/>
      </c>
      <c r="J7314" s="27" t="str">
        <f aca="false">IF(A7314="","",IF(C7314=$O$2,G7314,0))</f>
        <v/>
      </c>
    </row>
    <row r="7315" customFormat="false" ht="15" hidden="false" customHeight="false" outlineLevel="0" collapsed="false">
      <c r="A7315" s="25" t="str">
        <f aca="false">IF(ROW()-6&lt;=$O$3,ROW()-6,"")</f>
        <v/>
      </c>
      <c r="B7315" s="25" t="str">
        <f aca="false">IF(A7315="","",INT((A7315-1)/$O$2)+1)</f>
        <v/>
      </c>
      <c r="C7315" s="25" t="str">
        <f aca="false">IF(A7315="","",MOD(A7315-1,$O$2)+1)</f>
        <v/>
      </c>
      <c r="D7315" s="27" t="str">
        <f aca="false">IF(A7315="","",IF(A7315=1,Calculadora!$D$5,G7314))</f>
        <v/>
      </c>
      <c r="E7315" s="27" t="str">
        <f aca="false">IF(A7315="","",IF($O$9=1,IF(MOD(C7315-1,$O$8)=0,Calculadora!$D$6*(1+Calculadora!$D$7)^(B7315-1),0),IF(MOD(C7315,$O$8)=0,Calculadora!$D$6*(1+Calculadora!$D$7)^(B7315-1),0)))</f>
        <v/>
      </c>
      <c r="F7315" s="27" t="str">
        <f aca="false">IF(A7315="","",(D7315+IF($O$9=1,E7315,0))*$O$7)</f>
        <v/>
      </c>
      <c r="G7315" s="27" t="str">
        <f aca="false">IF(A7315="","",D7315+E7315+F7315)</f>
        <v/>
      </c>
      <c r="H7315" s="27" t="str">
        <f aca="false">IF(A7315="","",Calculadora!$D$5+SUM($E$7:E7315))</f>
        <v/>
      </c>
      <c r="I7315" s="27" t="str">
        <f aca="false">IF(A7315="","",G7315-H7315)</f>
        <v/>
      </c>
      <c r="J7315" s="27" t="str">
        <f aca="false">IF(A7315="","",IF(C7315=$O$2,G7315,0))</f>
        <v/>
      </c>
    </row>
    <row r="7316" customFormat="false" ht="15" hidden="false" customHeight="false" outlineLevel="0" collapsed="false">
      <c r="A7316" s="25" t="str">
        <f aca="false">IF(ROW()-6&lt;=$O$3,ROW()-6,"")</f>
        <v/>
      </c>
      <c r="B7316" s="25" t="str">
        <f aca="false">IF(A7316="","",INT((A7316-1)/$O$2)+1)</f>
        <v/>
      </c>
      <c r="C7316" s="25" t="str">
        <f aca="false">IF(A7316="","",MOD(A7316-1,$O$2)+1)</f>
        <v/>
      </c>
      <c r="D7316" s="27" t="str">
        <f aca="false">IF(A7316="","",IF(A7316=1,Calculadora!$D$5,G7315))</f>
        <v/>
      </c>
      <c r="E7316" s="27" t="str">
        <f aca="false">IF(A7316="","",IF($O$9=1,IF(MOD(C7316-1,$O$8)=0,Calculadora!$D$6*(1+Calculadora!$D$7)^(B7316-1),0),IF(MOD(C7316,$O$8)=0,Calculadora!$D$6*(1+Calculadora!$D$7)^(B7316-1),0)))</f>
        <v/>
      </c>
      <c r="F7316" s="27" t="str">
        <f aca="false">IF(A7316="","",(D7316+IF($O$9=1,E7316,0))*$O$7)</f>
        <v/>
      </c>
      <c r="G7316" s="27" t="str">
        <f aca="false">IF(A7316="","",D7316+E7316+F7316)</f>
        <v/>
      </c>
      <c r="H7316" s="27" t="str">
        <f aca="false">IF(A7316="","",Calculadora!$D$5+SUM($E$7:E7316))</f>
        <v/>
      </c>
      <c r="I7316" s="27" t="str">
        <f aca="false">IF(A7316="","",G7316-H7316)</f>
        <v/>
      </c>
      <c r="J7316" s="27" t="str">
        <f aca="false">IF(A7316="","",IF(C7316=$O$2,G7316,0))</f>
        <v/>
      </c>
    </row>
    <row r="7317" customFormat="false" ht="15" hidden="false" customHeight="false" outlineLevel="0" collapsed="false">
      <c r="A7317" s="25" t="str">
        <f aca="false">IF(ROW()-6&lt;=$O$3,ROW()-6,"")</f>
        <v/>
      </c>
      <c r="B7317" s="25" t="str">
        <f aca="false">IF(A7317="","",INT((A7317-1)/$O$2)+1)</f>
        <v/>
      </c>
      <c r="C7317" s="25" t="str">
        <f aca="false">IF(A7317="","",MOD(A7317-1,$O$2)+1)</f>
        <v/>
      </c>
      <c r="D7317" s="27" t="str">
        <f aca="false">IF(A7317="","",IF(A7317=1,Calculadora!$D$5,G7316))</f>
        <v/>
      </c>
      <c r="E7317" s="27" t="str">
        <f aca="false">IF(A7317="","",IF($O$9=1,IF(MOD(C7317-1,$O$8)=0,Calculadora!$D$6*(1+Calculadora!$D$7)^(B7317-1),0),IF(MOD(C7317,$O$8)=0,Calculadora!$D$6*(1+Calculadora!$D$7)^(B7317-1),0)))</f>
        <v/>
      </c>
      <c r="F7317" s="27" t="str">
        <f aca="false">IF(A7317="","",(D7317+IF($O$9=1,E7317,0))*$O$7)</f>
        <v/>
      </c>
      <c r="G7317" s="27" t="str">
        <f aca="false">IF(A7317="","",D7317+E7317+F7317)</f>
        <v/>
      </c>
      <c r="H7317" s="27" t="str">
        <f aca="false">IF(A7317="","",Calculadora!$D$5+SUM($E$7:E7317))</f>
        <v/>
      </c>
      <c r="I7317" s="27" t="str">
        <f aca="false">IF(A7317="","",G7317-H7317)</f>
        <v/>
      </c>
      <c r="J7317" s="27" t="str">
        <f aca="false">IF(A7317="","",IF(C7317=$O$2,G7317,0))</f>
        <v/>
      </c>
    </row>
    <row r="7318" customFormat="false" ht="15" hidden="false" customHeight="false" outlineLevel="0" collapsed="false">
      <c r="A7318" s="25" t="str">
        <f aca="false">IF(ROW()-6&lt;=$O$3,ROW()-6,"")</f>
        <v/>
      </c>
      <c r="B7318" s="25" t="str">
        <f aca="false">IF(A7318="","",INT((A7318-1)/$O$2)+1)</f>
        <v/>
      </c>
      <c r="C7318" s="25" t="str">
        <f aca="false">IF(A7318="","",MOD(A7318-1,$O$2)+1)</f>
        <v/>
      </c>
      <c r="D7318" s="27" t="str">
        <f aca="false">IF(A7318="","",IF(A7318=1,Calculadora!$D$5,G7317))</f>
        <v/>
      </c>
      <c r="E7318" s="27" t="str">
        <f aca="false">IF(A7318="","",IF($O$9=1,IF(MOD(C7318-1,$O$8)=0,Calculadora!$D$6*(1+Calculadora!$D$7)^(B7318-1),0),IF(MOD(C7318,$O$8)=0,Calculadora!$D$6*(1+Calculadora!$D$7)^(B7318-1),0)))</f>
        <v/>
      </c>
      <c r="F7318" s="27" t="str">
        <f aca="false">IF(A7318="","",(D7318+IF($O$9=1,E7318,0))*$O$7)</f>
        <v/>
      </c>
      <c r="G7318" s="27" t="str">
        <f aca="false">IF(A7318="","",D7318+E7318+F7318)</f>
        <v/>
      </c>
      <c r="H7318" s="27" t="str">
        <f aca="false">IF(A7318="","",Calculadora!$D$5+SUM($E$7:E7318))</f>
        <v/>
      </c>
      <c r="I7318" s="27" t="str">
        <f aca="false">IF(A7318="","",G7318-H7318)</f>
        <v/>
      </c>
      <c r="J7318" s="27" t="str">
        <f aca="false">IF(A7318="","",IF(C7318=$O$2,G7318,0))</f>
        <v/>
      </c>
    </row>
    <row r="7319" customFormat="false" ht="15" hidden="false" customHeight="false" outlineLevel="0" collapsed="false">
      <c r="A7319" s="25" t="str">
        <f aca="false">IF(ROW()-6&lt;=$O$3,ROW()-6,"")</f>
        <v/>
      </c>
      <c r="B7319" s="25" t="str">
        <f aca="false">IF(A7319="","",INT((A7319-1)/$O$2)+1)</f>
        <v/>
      </c>
      <c r="C7319" s="25" t="str">
        <f aca="false">IF(A7319="","",MOD(A7319-1,$O$2)+1)</f>
        <v/>
      </c>
      <c r="D7319" s="27" t="str">
        <f aca="false">IF(A7319="","",IF(A7319=1,Calculadora!$D$5,G7318))</f>
        <v/>
      </c>
      <c r="E7319" s="27" t="str">
        <f aca="false">IF(A7319="","",IF($O$9=1,IF(MOD(C7319-1,$O$8)=0,Calculadora!$D$6*(1+Calculadora!$D$7)^(B7319-1),0),IF(MOD(C7319,$O$8)=0,Calculadora!$D$6*(1+Calculadora!$D$7)^(B7319-1),0)))</f>
        <v/>
      </c>
      <c r="F7319" s="27" t="str">
        <f aca="false">IF(A7319="","",(D7319+IF($O$9=1,E7319,0))*$O$7)</f>
        <v/>
      </c>
      <c r="G7319" s="27" t="str">
        <f aca="false">IF(A7319="","",D7319+E7319+F7319)</f>
        <v/>
      </c>
      <c r="H7319" s="27" t="str">
        <f aca="false">IF(A7319="","",Calculadora!$D$5+SUM($E$7:E7319))</f>
        <v/>
      </c>
      <c r="I7319" s="27" t="str">
        <f aca="false">IF(A7319="","",G7319-H7319)</f>
        <v/>
      </c>
      <c r="J7319" s="27" t="str">
        <f aca="false">IF(A7319="","",IF(C7319=$O$2,G7319,0))</f>
        <v/>
      </c>
    </row>
    <row r="7320" customFormat="false" ht="15" hidden="false" customHeight="false" outlineLevel="0" collapsed="false">
      <c r="A7320" s="25" t="str">
        <f aca="false">IF(ROW()-6&lt;=$O$3,ROW()-6,"")</f>
        <v/>
      </c>
      <c r="B7320" s="25" t="str">
        <f aca="false">IF(A7320="","",INT((A7320-1)/$O$2)+1)</f>
        <v/>
      </c>
      <c r="C7320" s="25" t="str">
        <f aca="false">IF(A7320="","",MOD(A7320-1,$O$2)+1)</f>
        <v/>
      </c>
      <c r="D7320" s="27" t="str">
        <f aca="false">IF(A7320="","",IF(A7320=1,Calculadora!$D$5,G7319))</f>
        <v/>
      </c>
      <c r="E7320" s="27" t="str">
        <f aca="false">IF(A7320="","",IF($O$9=1,IF(MOD(C7320-1,$O$8)=0,Calculadora!$D$6*(1+Calculadora!$D$7)^(B7320-1),0),IF(MOD(C7320,$O$8)=0,Calculadora!$D$6*(1+Calculadora!$D$7)^(B7320-1),0)))</f>
        <v/>
      </c>
      <c r="F7320" s="27" t="str">
        <f aca="false">IF(A7320="","",(D7320+IF($O$9=1,E7320,0))*$O$7)</f>
        <v/>
      </c>
      <c r="G7320" s="27" t="str">
        <f aca="false">IF(A7320="","",D7320+E7320+F7320)</f>
        <v/>
      </c>
      <c r="H7320" s="27" t="str">
        <f aca="false">IF(A7320="","",Calculadora!$D$5+SUM($E$7:E7320))</f>
        <v/>
      </c>
      <c r="I7320" s="27" t="str">
        <f aca="false">IF(A7320="","",G7320-H7320)</f>
        <v/>
      </c>
      <c r="J7320" s="27" t="str">
        <f aca="false">IF(A7320="","",IF(C7320=$O$2,G7320,0))</f>
        <v/>
      </c>
    </row>
    <row r="7321" customFormat="false" ht="15" hidden="false" customHeight="false" outlineLevel="0" collapsed="false">
      <c r="A7321" s="25" t="str">
        <f aca="false">IF(ROW()-6&lt;=$O$3,ROW()-6,"")</f>
        <v/>
      </c>
      <c r="B7321" s="25" t="str">
        <f aca="false">IF(A7321="","",INT((A7321-1)/$O$2)+1)</f>
        <v/>
      </c>
      <c r="C7321" s="25" t="str">
        <f aca="false">IF(A7321="","",MOD(A7321-1,$O$2)+1)</f>
        <v/>
      </c>
      <c r="D7321" s="27" t="str">
        <f aca="false">IF(A7321="","",IF(A7321=1,Calculadora!$D$5,G7320))</f>
        <v/>
      </c>
      <c r="E7321" s="27" t="str">
        <f aca="false">IF(A7321="","",IF($O$9=1,IF(MOD(C7321-1,$O$8)=0,Calculadora!$D$6*(1+Calculadora!$D$7)^(B7321-1),0),IF(MOD(C7321,$O$8)=0,Calculadora!$D$6*(1+Calculadora!$D$7)^(B7321-1),0)))</f>
        <v/>
      </c>
      <c r="F7321" s="27" t="str">
        <f aca="false">IF(A7321="","",(D7321+IF($O$9=1,E7321,0))*$O$7)</f>
        <v/>
      </c>
      <c r="G7321" s="27" t="str">
        <f aca="false">IF(A7321="","",D7321+E7321+F7321)</f>
        <v/>
      </c>
      <c r="H7321" s="27" t="str">
        <f aca="false">IF(A7321="","",Calculadora!$D$5+SUM($E$7:E7321))</f>
        <v/>
      </c>
      <c r="I7321" s="27" t="str">
        <f aca="false">IF(A7321="","",G7321-H7321)</f>
        <v/>
      </c>
      <c r="J7321" s="27" t="str">
        <f aca="false">IF(A7321="","",IF(C7321=$O$2,G7321,0))</f>
        <v/>
      </c>
    </row>
    <row r="7322" customFormat="false" ht="15" hidden="false" customHeight="false" outlineLevel="0" collapsed="false">
      <c r="A7322" s="25" t="str">
        <f aca="false">IF(ROW()-6&lt;=$O$3,ROW()-6,"")</f>
        <v/>
      </c>
      <c r="B7322" s="25" t="str">
        <f aca="false">IF(A7322="","",INT((A7322-1)/$O$2)+1)</f>
        <v/>
      </c>
      <c r="C7322" s="25" t="str">
        <f aca="false">IF(A7322="","",MOD(A7322-1,$O$2)+1)</f>
        <v/>
      </c>
      <c r="D7322" s="27" t="str">
        <f aca="false">IF(A7322="","",IF(A7322=1,Calculadora!$D$5,G7321))</f>
        <v/>
      </c>
      <c r="E7322" s="27" t="str">
        <f aca="false">IF(A7322="","",IF($O$9=1,IF(MOD(C7322-1,$O$8)=0,Calculadora!$D$6*(1+Calculadora!$D$7)^(B7322-1),0),IF(MOD(C7322,$O$8)=0,Calculadora!$D$6*(1+Calculadora!$D$7)^(B7322-1),0)))</f>
        <v/>
      </c>
      <c r="F7322" s="27" t="str">
        <f aca="false">IF(A7322="","",(D7322+IF($O$9=1,E7322,0))*$O$7)</f>
        <v/>
      </c>
      <c r="G7322" s="27" t="str">
        <f aca="false">IF(A7322="","",D7322+E7322+F7322)</f>
        <v/>
      </c>
      <c r="H7322" s="27" t="str">
        <f aca="false">IF(A7322="","",Calculadora!$D$5+SUM($E$7:E7322))</f>
        <v/>
      </c>
      <c r="I7322" s="27" t="str">
        <f aca="false">IF(A7322="","",G7322-H7322)</f>
        <v/>
      </c>
      <c r="J7322" s="27" t="str">
        <f aca="false">IF(A7322="","",IF(C7322=$O$2,G7322,0))</f>
        <v/>
      </c>
    </row>
    <row r="7323" customFormat="false" ht="15" hidden="false" customHeight="false" outlineLevel="0" collapsed="false">
      <c r="A7323" s="25" t="str">
        <f aca="false">IF(ROW()-6&lt;=$O$3,ROW()-6,"")</f>
        <v/>
      </c>
      <c r="B7323" s="25" t="str">
        <f aca="false">IF(A7323="","",INT((A7323-1)/$O$2)+1)</f>
        <v/>
      </c>
      <c r="C7323" s="25" t="str">
        <f aca="false">IF(A7323="","",MOD(A7323-1,$O$2)+1)</f>
        <v/>
      </c>
      <c r="D7323" s="27" t="str">
        <f aca="false">IF(A7323="","",IF(A7323=1,Calculadora!$D$5,G7322))</f>
        <v/>
      </c>
      <c r="E7323" s="27" t="str">
        <f aca="false">IF(A7323="","",IF($O$9=1,IF(MOD(C7323-1,$O$8)=0,Calculadora!$D$6*(1+Calculadora!$D$7)^(B7323-1),0),IF(MOD(C7323,$O$8)=0,Calculadora!$D$6*(1+Calculadora!$D$7)^(B7323-1),0)))</f>
        <v/>
      </c>
      <c r="F7323" s="27" t="str">
        <f aca="false">IF(A7323="","",(D7323+IF($O$9=1,E7323,0))*$O$7)</f>
        <v/>
      </c>
      <c r="G7323" s="27" t="str">
        <f aca="false">IF(A7323="","",D7323+E7323+F7323)</f>
        <v/>
      </c>
      <c r="H7323" s="27" t="str">
        <f aca="false">IF(A7323="","",Calculadora!$D$5+SUM($E$7:E7323))</f>
        <v/>
      </c>
      <c r="I7323" s="27" t="str">
        <f aca="false">IF(A7323="","",G7323-H7323)</f>
        <v/>
      </c>
      <c r="J7323" s="27" t="str">
        <f aca="false">IF(A7323="","",IF(C7323=$O$2,G7323,0))</f>
        <v/>
      </c>
    </row>
    <row r="7324" customFormat="false" ht="15" hidden="false" customHeight="false" outlineLevel="0" collapsed="false">
      <c r="A7324" s="25" t="str">
        <f aca="false">IF(ROW()-6&lt;=$O$3,ROW()-6,"")</f>
        <v/>
      </c>
      <c r="B7324" s="25" t="str">
        <f aca="false">IF(A7324="","",INT((A7324-1)/$O$2)+1)</f>
        <v/>
      </c>
      <c r="C7324" s="25" t="str">
        <f aca="false">IF(A7324="","",MOD(A7324-1,$O$2)+1)</f>
        <v/>
      </c>
      <c r="D7324" s="27" t="str">
        <f aca="false">IF(A7324="","",IF(A7324=1,Calculadora!$D$5,G7323))</f>
        <v/>
      </c>
      <c r="E7324" s="27" t="str">
        <f aca="false">IF(A7324="","",IF($O$9=1,IF(MOD(C7324-1,$O$8)=0,Calculadora!$D$6*(1+Calculadora!$D$7)^(B7324-1),0),IF(MOD(C7324,$O$8)=0,Calculadora!$D$6*(1+Calculadora!$D$7)^(B7324-1),0)))</f>
        <v/>
      </c>
      <c r="F7324" s="27" t="str">
        <f aca="false">IF(A7324="","",(D7324+IF($O$9=1,E7324,0))*$O$7)</f>
        <v/>
      </c>
      <c r="G7324" s="27" t="str">
        <f aca="false">IF(A7324="","",D7324+E7324+F7324)</f>
        <v/>
      </c>
      <c r="H7324" s="27" t="str">
        <f aca="false">IF(A7324="","",Calculadora!$D$5+SUM($E$7:E7324))</f>
        <v/>
      </c>
      <c r="I7324" s="27" t="str">
        <f aca="false">IF(A7324="","",G7324-H7324)</f>
        <v/>
      </c>
      <c r="J7324" s="27" t="str">
        <f aca="false">IF(A7324="","",IF(C7324=$O$2,G7324,0))</f>
        <v/>
      </c>
    </row>
    <row r="7325" customFormat="false" ht="15" hidden="false" customHeight="false" outlineLevel="0" collapsed="false">
      <c r="A7325" s="25" t="str">
        <f aca="false">IF(ROW()-6&lt;=$O$3,ROW()-6,"")</f>
        <v/>
      </c>
      <c r="B7325" s="25" t="str">
        <f aca="false">IF(A7325="","",INT((A7325-1)/$O$2)+1)</f>
        <v/>
      </c>
      <c r="C7325" s="25" t="str">
        <f aca="false">IF(A7325="","",MOD(A7325-1,$O$2)+1)</f>
        <v/>
      </c>
      <c r="D7325" s="27" t="str">
        <f aca="false">IF(A7325="","",IF(A7325=1,Calculadora!$D$5,G7324))</f>
        <v/>
      </c>
      <c r="E7325" s="27" t="str">
        <f aca="false">IF(A7325="","",IF($O$9=1,IF(MOD(C7325-1,$O$8)=0,Calculadora!$D$6*(1+Calculadora!$D$7)^(B7325-1),0),IF(MOD(C7325,$O$8)=0,Calculadora!$D$6*(1+Calculadora!$D$7)^(B7325-1),0)))</f>
        <v/>
      </c>
      <c r="F7325" s="27" t="str">
        <f aca="false">IF(A7325="","",(D7325+IF($O$9=1,E7325,0))*$O$7)</f>
        <v/>
      </c>
      <c r="G7325" s="27" t="str">
        <f aca="false">IF(A7325="","",D7325+E7325+F7325)</f>
        <v/>
      </c>
      <c r="H7325" s="27" t="str">
        <f aca="false">IF(A7325="","",Calculadora!$D$5+SUM($E$7:E7325))</f>
        <v/>
      </c>
      <c r="I7325" s="27" t="str">
        <f aca="false">IF(A7325="","",G7325-H7325)</f>
        <v/>
      </c>
      <c r="J7325" s="27" t="str">
        <f aca="false">IF(A7325="","",IF(C7325=$O$2,G7325,0))</f>
        <v/>
      </c>
    </row>
    <row r="7326" customFormat="false" ht="15" hidden="false" customHeight="false" outlineLevel="0" collapsed="false">
      <c r="A7326" s="25" t="str">
        <f aca="false">IF(ROW()-6&lt;=$O$3,ROW()-6,"")</f>
        <v/>
      </c>
      <c r="B7326" s="25" t="str">
        <f aca="false">IF(A7326="","",INT((A7326-1)/$O$2)+1)</f>
        <v/>
      </c>
      <c r="C7326" s="25" t="str">
        <f aca="false">IF(A7326="","",MOD(A7326-1,$O$2)+1)</f>
        <v/>
      </c>
      <c r="D7326" s="27" t="str">
        <f aca="false">IF(A7326="","",IF(A7326=1,Calculadora!$D$5,G7325))</f>
        <v/>
      </c>
      <c r="E7326" s="27" t="str">
        <f aca="false">IF(A7326="","",IF($O$9=1,IF(MOD(C7326-1,$O$8)=0,Calculadora!$D$6*(1+Calculadora!$D$7)^(B7326-1),0),IF(MOD(C7326,$O$8)=0,Calculadora!$D$6*(1+Calculadora!$D$7)^(B7326-1),0)))</f>
        <v/>
      </c>
      <c r="F7326" s="27" t="str">
        <f aca="false">IF(A7326="","",(D7326+IF($O$9=1,E7326,0))*$O$7)</f>
        <v/>
      </c>
      <c r="G7326" s="27" t="str">
        <f aca="false">IF(A7326="","",D7326+E7326+F7326)</f>
        <v/>
      </c>
      <c r="H7326" s="27" t="str">
        <f aca="false">IF(A7326="","",Calculadora!$D$5+SUM($E$7:E7326))</f>
        <v/>
      </c>
      <c r="I7326" s="27" t="str">
        <f aca="false">IF(A7326="","",G7326-H7326)</f>
        <v/>
      </c>
      <c r="J7326" s="27" t="str">
        <f aca="false">IF(A7326="","",IF(C7326=$O$2,G7326,0))</f>
        <v/>
      </c>
    </row>
    <row r="7327" customFormat="false" ht="15" hidden="false" customHeight="false" outlineLevel="0" collapsed="false">
      <c r="A7327" s="25" t="str">
        <f aca="false">IF(ROW()-6&lt;=$O$3,ROW()-6,"")</f>
        <v/>
      </c>
      <c r="B7327" s="25" t="str">
        <f aca="false">IF(A7327="","",INT((A7327-1)/$O$2)+1)</f>
        <v/>
      </c>
      <c r="C7327" s="25" t="str">
        <f aca="false">IF(A7327="","",MOD(A7327-1,$O$2)+1)</f>
        <v/>
      </c>
      <c r="D7327" s="27" t="str">
        <f aca="false">IF(A7327="","",IF(A7327=1,Calculadora!$D$5,G7326))</f>
        <v/>
      </c>
      <c r="E7327" s="27" t="str">
        <f aca="false">IF(A7327="","",IF($O$9=1,IF(MOD(C7327-1,$O$8)=0,Calculadora!$D$6*(1+Calculadora!$D$7)^(B7327-1),0),IF(MOD(C7327,$O$8)=0,Calculadora!$D$6*(1+Calculadora!$D$7)^(B7327-1),0)))</f>
        <v/>
      </c>
      <c r="F7327" s="27" t="str">
        <f aca="false">IF(A7327="","",(D7327+IF($O$9=1,E7327,0))*$O$7)</f>
        <v/>
      </c>
      <c r="G7327" s="27" t="str">
        <f aca="false">IF(A7327="","",D7327+E7327+F7327)</f>
        <v/>
      </c>
      <c r="H7327" s="27" t="str">
        <f aca="false">IF(A7327="","",Calculadora!$D$5+SUM($E$7:E7327))</f>
        <v/>
      </c>
      <c r="I7327" s="27" t="str">
        <f aca="false">IF(A7327="","",G7327-H7327)</f>
        <v/>
      </c>
      <c r="J7327" s="27" t="str">
        <f aca="false">IF(A7327="","",IF(C7327=$O$2,G7327,0))</f>
        <v/>
      </c>
    </row>
    <row r="7328" customFormat="false" ht="15" hidden="false" customHeight="false" outlineLevel="0" collapsed="false">
      <c r="A7328" s="25" t="str">
        <f aca="false">IF(ROW()-6&lt;=$O$3,ROW()-6,"")</f>
        <v/>
      </c>
      <c r="B7328" s="25" t="str">
        <f aca="false">IF(A7328="","",INT((A7328-1)/$O$2)+1)</f>
        <v/>
      </c>
      <c r="C7328" s="25" t="str">
        <f aca="false">IF(A7328="","",MOD(A7328-1,$O$2)+1)</f>
        <v/>
      </c>
      <c r="D7328" s="27" t="str">
        <f aca="false">IF(A7328="","",IF(A7328=1,Calculadora!$D$5,G7327))</f>
        <v/>
      </c>
      <c r="E7328" s="27" t="str">
        <f aca="false">IF(A7328="","",IF($O$9=1,IF(MOD(C7328-1,$O$8)=0,Calculadora!$D$6*(1+Calculadora!$D$7)^(B7328-1),0),IF(MOD(C7328,$O$8)=0,Calculadora!$D$6*(1+Calculadora!$D$7)^(B7328-1),0)))</f>
        <v/>
      </c>
      <c r="F7328" s="27" t="str">
        <f aca="false">IF(A7328="","",(D7328+IF($O$9=1,E7328,0))*$O$7)</f>
        <v/>
      </c>
      <c r="G7328" s="27" t="str">
        <f aca="false">IF(A7328="","",D7328+E7328+F7328)</f>
        <v/>
      </c>
      <c r="H7328" s="27" t="str">
        <f aca="false">IF(A7328="","",Calculadora!$D$5+SUM($E$7:E7328))</f>
        <v/>
      </c>
      <c r="I7328" s="27" t="str">
        <f aca="false">IF(A7328="","",G7328-H7328)</f>
        <v/>
      </c>
      <c r="J7328" s="27" t="str">
        <f aca="false">IF(A7328="","",IF(C7328=$O$2,G7328,0))</f>
        <v/>
      </c>
    </row>
    <row r="7329" customFormat="false" ht="15" hidden="false" customHeight="false" outlineLevel="0" collapsed="false">
      <c r="A7329" s="25" t="str">
        <f aca="false">IF(ROW()-6&lt;=$O$3,ROW()-6,"")</f>
        <v/>
      </c>
      <c r="B7329" s="25" t="str">
        <f aca="false">IF(A7329="","",INT((A7329-1)/$O$2)+1)</f>
        <v/>
      </c>
      <c r="C7329" s="25" t="str">
        <f aca="false">IF(A7329="","",MOD(A7329-1,$O$2)+1)</f>
        <v/>
      </c>
      <c r="D7329" s="27" t="str">
        <f aca="false">IF(A7329="","",IF(A7329=1,Calculadora!$D$5,G7328))</f>
        <v/>
      </c>
      <c r="E7329" s="27" t="str">
        <f aca="false">IF(A7329="","",IF($O$9=1,IF(MOD(C7329-1,$O$8)=0,Calculadora!$D$6*(1+Calculadora!$D$7)^(B7329-1),0),IF(MOD(C7329,$O$8)=0,Calculadora!$D$6*(1+Calculadora!$D$7)^(B7329-1),0)))</f>
        <v/>
      </c>
      <c r="F7329" s="27" t="str">
        <f aca="false">IF(A7329="","",(D7329+IF($O$9=1,E7329,0))*$O$7)</f>
        <v/>
      </c>
      <c r="G7329" s="27" t="str">
        <f aca="false">IF(A7329="","",D7329+E7329+F7329)</f>
        <v/>
      </c>
      <c r="H7329" s="27" t="str">
        <f aca="false">IF(A7329="","",Calculadora!$D$5+SUM($E$7:E7329))</f>
        <v/>
      </c>
      <c r="I7329" s="27" t="str">
        <f aca="false">IF(A7329="","",G7329-H7329)</f>
        <v/>
      </c>
      <c r="J7329" s="27" t="str">
        <f aca="false">IF(A7329="","",IF(C7329=$O$2,G7329,0))</f>
        <v/>
      </c>
    </row>
    <row r="7330" customFormat="false" ht="15" hidden="false" customHeight="false" outlineLevel="0" collapsed="false">
      <c r="A7330" s="25" t="str">
        <f aca="false">IF(ROW()-6&lt;=$O$3,ROW()-6,"")</f>
        <v/>
      </c>
      <c r="B7330" s="25" t="str">
        <f aca="false">IF(A7330="","",INT((A7330-1)/$O$2)+1)</f>
        <v/>
      </c>
      <c r="C7330" s="25" t="str">
        <f aca="false">IF(A7330="","",MOD(A7330-1,$O$2)+1)</f>
        <v/>
      </c>
      <c r="D7330" s="27" t="str">
        <f aca="false">IF(A7330="","",IF(A7330=1,Calculadora!$D$5,G7329))</f>
        <v/>
      </c>
      <c r="E7330" s="27" t="str">
        <f aca="false">IF(A7330="","",IF($O$9=1,IF(MOD(C7330-1,$O$8)=0,Calculadora!$D$6*(1+Calculadora!$D$7)^(B7330-1),0),IF(MOD(C7330,$O$8)=0,Calculadora!$D$6*(1+Calculadora!$D$7)^(B7330-1),0)))</f>
        <v/>
      </c>
      <c r="F7330" s="27" t="str">
        <f aca="false">IF(A7330="","",(D7330+IF($O$9=1,E7330,0))*$O$7)</f>
        <v/>
      </c>
      <c r="G7330" s="27" t="str">
        <f aca="false">IF(A7330="","",D7330+E7330+F7330)</f>
        <v/>
      </c>
      <c r="H7330" s="27" t="str">
        <f aca="false">IF(A7330="","",Calculadora!$D$5+SUM($E$7:E7330))</f>
        <v/>
      </c>
      <c r="I7330" s="27" t="str">
        <f aca="false">IF(A7330="","",G7330-H7330)</f>
        <v/>
      </c>
      <c r="J7330" s="27" t="str">
        <f aca="false">IF(A7330="","",IF(C7330=$O$2,G7330,0))</f>
        <v/>
      </c>
    </row>
    <row r="7331" customFormat="false" ht="15" hidden="false" customHeight="false" outlineLevel="0" collapsed="false">
      <c r="A7331" s="25" t="str">
        <f aca="false">IF(ROW()-6&lt;=$O$3,ROW()-6,"")</f>
        <v/>
      </c>
      <c r="B7331" s="25" t="str">
        <f aca="false">IF(A7331="","",INT((A7331-1)/$O$2)+1)</f>
        <v/>
      </c>
      <c r="C7331" s="25" t="str">
        <f aca="false">IF(A7331="","",MOD(A7331-1,$O$2)+1)</f>
        <v/>
      </c>
      <c r="D7331" s="27" t="str">
        <f aca="false">IF(A7331="","",IF(A7331=1,Calculadora!$D$5,G7330))</f>
        <v/>
      </c>
      <c r="E7331" s="27" t="str">
        <f aca="false">IF(A7331="","",IF($O$9=1,IF(MOD(C7331-1,$O$8)=0,Calculadora!$D$6*(1+Calculadora!$D$7)^(B7331-1),0),IF(MOD(C7331,$O$8)=0,Calculadora!$D$6*(1+Calculadora!$D$7)^(B7331-1),0)))</f>
        <v/>
      </c>
      <c r="F7331" s="27" t="str">
        <f aca="false">IF(A7331="","",(D7331+IF($O$9=1,E7331,0))*$O$7)</f>
        <v/>
      </c>
      <c r="G7331" s="27" t="str">
        <f aca="false">IF(A7331="","",D7331+E7331+F7331)</f>
        <v/>
      </c>
      <c r="H7331" s="27" t="str">
        <f aca="false">IF(A7331="","",Calculadora!$D$5+SUM($E$7:E7331))</f>
        <v/>
      </c>
      <c r="I7331" s="27" t="str">
        <f aca="false">IF(A7331="","",G7331-H7331)</f>
        <v/>
      </c>
      <c r="J7331" s="27" t="str">
        <f aca="false">IF(A7331="","",IF(C7331=$O$2,G7331,0))</f>
        <v/>
      </c>
    </row>
    <row r="7332" customFormat="false" ht="15" hidden="false" customHeight="false" outlineLevel="0" collapsed="false">
      <c r="A7332" s="25" t="str">
        <f aca="false">IF(ROW()-6&lt;=$O$3,ROW()-6,"")</f>
        <v/>
      </c>
      <c r="B7332" s="25" t="str">
        <f aca="false">IF(A7332="","",INT((A7332-1)/$O$2)+1)</f>
        <v/>
      </c>
      <c r="C7332" s="25" t="str">
        <f aca="false">IF(A7332="","",MOD(A7332-1,$O$2)+1)</f>
        <v/>
      </c>
      <c r="D7332" s="27" t="str">
        <f aca="false">IF(A7332="","",IF(A7332=1,Calculadora!$D$5,G7331))</f>
        <v/>
      </c>
      <c r="E7332" s="27" t="str">
        <f aca="false">IF(A7332="","",IF($O$9=1,IF(MOD(C7332-1,$O$8)=0,Calculadora!$D$6*(1+Calculadora!$D$7)^(B7332-1),0),IF(MOD(C7332,$O$8)=0,Calculadora!$D$6*(1+Calculadora!$D$7)^(B7332-1),0)))</f>
        <v/>
      </c>
      <c r="F7332" s="27" t="str">
        <f aca="false">IF(A7332="","",(D7332+IF($O$9=1,E7332,0))*$O$7)</f>
        <v/>
      </c>
      <c r="G7332" s="27" t="str">
        <f aca="false">IF(A7332="","",D7332+E7332+F7332)</f>
        <v/>
      </c>
      <c r="H7332" s="27" t="str">
        <f aca="false">IF(A7332="","",Calculadora!$D$5+SUM($E$7:E7332))</f>
        <v/>
      </c>
      <c r="I7332" s="27" t="str">
        <f aca="false">IF(A7332="","",G7332-H7332)</f>
        <v/>
      </c>
      <c r="J7332" s="27" t="str">
        <f aca="false">IF(A7332="","",IF(C7332=$O$2,G7332,0))</f>
        <v/>
      </c>
    </row>
    <row r="7333" customFormat="false" ht="15" hidden="false" customHeight="false" outlineLevel="0" collapsed="false">
      <c r="A7333" s="25" t="str">
        <f aca="false">IF(ROW()-6&lt;=$O$3,ROW()-6,"")</f>
        <v/>
      </c>
      <c r="B7333" s="25" t="str">
        <f aca="false">IF(A7333="","",INT((A7333-1)/$O$2)+1)</f>
        <v/>
      </c>
      <c r="C7333" s="25" t="str">
        <f aca="false">IF(A7333="","",MOD(A7333-1,$O$2)+1)</f>
        <v/>
      </c>
      <c r="D7333" s="27" t="str">
        <f aca="false">IF(A7333="","",IF(A7333=1,Calculadora!$D$5,G7332))</f>
        <v/>
      </c>
      <c r="E7333" s="27" t="str">
        <f aca="false">IF(A7333="","",IF($O$9=1,IF(MOD(C7333-1,$O$8)=0,Calculadora!$D$6*(1+Calculadora!$D$7)^(B7333-1),0),IF(MOD(C7333,$O$8)=0,Calculadora!$D$6*(1+Calculadora!$D$7)^(B7333-1),0)))</f>
        <v/>
      </c>
      <c r="F7333" s="27" t="str">
        <f aca="false">IF(A7333="","",(D7333+IF($O$9=1,E7333,0))*$O$7)</f>
        <v/>
      </c>
      <c r="G7333" s="27" t="str">
        <f aca="false">IF(A7333="","",D7333+E7333+F7333)</f>
        <v/>
      </c>
      <c r="H7333" s="27" t="str">
        <f aca="false">IF(A7333="","",Calculadora!$D$5+SUM($E$7:E7333))</f>
        <v/>
      </c>
      <c r="I7333" s="27" t="str">
        <f aca="false">IF(A7333="","",G7333-H7333)</f>
        <v/>
      </c>
      <c r="J7333" s="27" t="str">
        <f aca="false">IF(A7333="","",IF(C7333=$O$2,G7333,0))</f>
        <v/>
      </c>
    </row>
    <row r="7334" customFormat="false" ht="15" hidden="false" customHeight="false" outlineLevel="0" collapsed="false">
      <c r="A7334" s="25" t="str">
        <f aca="false">IF(ROW()-6&lt;=$O$3,ROW()-6,"")</f>
        <v/>
      </c>
      <c r="B7334" s="25" t="str">
        <f aca="false">IF(A7334="","",INT((A7334-1)/$O$2)+1)</f>
        <v/>
      </c>
      <c r="C7334" s="25" t="str">
        <f aca="false">IF(A7334="","",MOD(A7334-1,$O$2)+1)</f>
        <v/>
      </c>
      <c r="D7334" s="27" t="str">
        <f aca="false">IF(A7334="","",IF(A7334=1,Calculadora!$D$5,G7333))</f>
        <v/>
      </c>
      <c r="E7334" s="27" t="str">
        <f aca="false">IF(A7334="","",IF($O$9=1,IF(MOD(C7334-1,$O$8)=0,Calculadora!$D$6*(1+Calculadora!$D$7)^(B7334-1),0),IF(MOD(C7334,$O$8)=0,Calculadora!$D$6*(1+Calculadora!$D$7)^(B7334-1),0)))</f>
        <v/>
      </c>
      <c r="F7334" s="27" t="str">
        <f aca="false">IF(A7334="","",(D7334+IF($O$9=1,E7334,0))*$O$7)</f>
        <v/>
      </c>
      <c r="G7334" s="27" t="str">
        <f aca="false">IF(A7334="","",D7334+E7334+F7334)</f>
        <v/>
      </c>
      <c r="H7334" s="27" t="str">
        <f aca="false">IF(A7334="","",Calculadora!$D$5+SUM($E$7:E7334))</f>
        <v/>
      </c>
      <c r="I7334" s="27" t="str">
        <f aca="false">IF(A7334="","",G7334-H7334)</f>
        <v/>
      </c>
      <c r="J7334" s="27" t="str">
        <f aca="false">IF(A7334="","",IF(C7334=$O$2,G7334,0))</f>
        <v/>
      </c>
    </row>
    <row r="7335" customFormat="false" ht="15" hidden="false" customHeight="false" outlineLevel="0" collapsed="false">
      <c r="A7335" s="25" t="str">
        <f aca="false">IF(ROW()-6&lt;=$O$3,ROW()-6,"")</f>
        <v/>
      </c>
      <c r="B7335" s="25" t="str">
        <f aca="false">IF(A7335="","",INT((A7335-1)/$O$2)+1)</f>
        <v/>
      </c>
      <c r="C7335" s="25" t="str">
        <f aca="false">IF(A7335="","",MOD(A7335-1,$O$2)+1)</f>
        <v/>
      </c>
      <c r="D7335" s="27" t="str">
        <f aca="false">IF(A7335="","",IF(A7335=1,Calculadora!$D$5,G7334))</f>
        <v/>
      </c>
      <c r="E7335" s="27" t="str">
        <f aca="false">IF(A7335="","",IF($O$9=1,IF(MOD(C7335-1,$O$8)=0,Calculadora!$D$6*(1+Calculadora!$D$7)^(B7335-1),0),IF(MOD(C7335,$O$8)=0,Calculadora!$D$6*(1+Calculadora!$D$7)^(B7335-1),0)))</f>
        <v/>
      </c>
      <c r="F7335" s="27" t="str">
        <f aca="false">IF(A7335="","",(D7335+IF($O$9=1,E7335,0))*$O$7)</f>
        <v/>
      </c>
      <c r="G7335" s="27" t="str">
        <f aca="false">IF(A7335="","",D7335+E7335+F7335)</f>
        <v/>
      </c>
      <c r="H7335" s="27" t="str">
        <f aca="false">IF(A7335="","",Calculadora!$D$5+SUM($E$7:E7335))</f>
        <v/>
      </c>
      <c r="I7335" s="27" t="str">
        <f aca="false">IF(A7335="","",G7335-H7335)</f>
        <v/>
      </c>
      <c r="J7335" s="27" t="str">
        <f aca="false">IF(A7335="","",IF(C7335=$O$2,G7335,0))</f>
        <v/>
      </c>
    </row>
    <row r="7336" customFormat="false" ht="15" hidden="false" customHeight="false" outlineLevel="0" collapsed="false">
      <c r="A7336" s="25" t="str">
        <f aca="false">IF(ROW()-6&lt;=$O$3,ROW()-6,"")</f>
        <v/>
      </c>
      <c r="B7336" s="25" t="str">
        <f aca="false">IF(A7336="","",INT((A7336-1)/$O$2)+1)</f>
        <v/>
      </c>
      <c r="C7336" s="25" t="str">
        <f aca="false">IF(A7336="","",MOD(A7336-1,$O$2)+1)</f>
        <v/>
      </c>
      <c r="D7336" s="27" t="str">
        <f aca="false">IF(A7336="","",IF(A7336=1,Calculadora!$D$5,G7335))</f>
        <v/>
      </c>
      <c r="E7336" s="27" t="str">
        <f aca="false">IF(A7336="","",IF($O$9=1,IF(MOD(C7336-1,$O$8)=0,Calculadora!$D$6*(1+Calculadora!$D$7)^(B7336-1),0),IF(MOD(C7336,$O$8)=0,Calculadora!$D$6*(1+Calculadora!$D$7)^(B7336-1),0)))</f>
        <v/>
      </c>
      <c r="F7336" s="27" t="str">
        <f aca="false">IF(A7336="","",(D7336+IF($O$9=1,E7336,0))*$O$7)</f>
        <v/>
      </c>
      <c r="G7336" s="27" t="str">
        <f aca="false">IF(A7336="","",D7336+E7336+F7336)</f>
        <v/>
      </c>
      <c r="H7336" s="27" t="str">
        <f aca="false">IF(A7336="","",Calculadora!$D$5+SUM($E$7:E7336))</f>
        <v/>
      </c>
      <c r="I7336" s="27" t="str">
        <f aca="false">IF(A7336="","",G7336-H7336)</f>
        <v/>
      </c>
      <c r="J7336" s="27" t="str">
        <f aca="false">IF(A7336="","",IF(C7336=$O$2,G7336,0))</f>
        <v/>
      </c>
    </row>
    <row r="7337" customFormat="false" ht="15" hidden="false" customHeight="false" outlineLevel="0" collapsed="false">
      <c r="A7337" s="25" t="str">
        <f aca="false">IF(ROW()-6&lt;=$O$3,ROW()-6,"")</f>
        <v/>
      </c>
      <c r="B7337" s="25" t="str">
        <f aca="false">IF(A7337="","",INT((A7337-1)/$O$2)+1)</f>
        <v/>
      </c>
      <c r="C7337" s="25" t="str">
        <f aca="false">IF(A7337="","",MOD(A7337-1,$O$2)+1)</f>
        <v/>
      </c>
      <c r="D7337" s="27" t="str">
        <f aca="false">IF(A7337="","",IF(A7337=1,Calculadora!$D$5,G7336))</f>
        <v/>
      </c>
      <c r="E7337" s="27" t="str">
        <f aca="false">IF(A7337="","",IF($O$9=1,IF(MOD(C7337-1,$O$8)=0,Calculadora!$D$6*(1+Calculadora!$D$7)^(B7337-1),0),IF(MOD(C7337,$O$8)=0,Calculadora!$D$6*(1+Calculadora!$D$7)^(B7337-1),0)))</f>
        <v/>
      </c>
      <c r="F7337" s="27" t="str">
        <f aca="false">IF(A7337="","",(D7337+IF($O$9=1,E7337,0))*$O$7)</f>
        <v/>
      </c>
      <c r="G7337" s="27" t="str">
        <f aca="false">IF(A7337="","",D7337+E7337+F7337)</f>
        <v/>
      </c>
      <c r="H7337" s="27" t="str">
        <f aca="false">IF(A7337="","",Calculadora!$D$5+SUM($E$7:E7337))</f>
        <v/>
      </c>
      <c r="I7337" s="27" t="str">
        <f aca="false">IF(A7337="","",G7337-H7337)</f>
        <v/>
      </c>
      <c r="J7337" s="27" t="str">
        <f aca="false">IF(A7337="","",IF(C7337=$O$2,G7337,0))</f>
        <v/>
      </c>
    </row>
    <row r="7338" customFormat="false" ht="15" hidden="false" customHeight="false" outlineLevel="0" collapsed="false">
      <c r="A7338" s="25" t="str">
        <f aca="false">IF(ROW()-6&lt;=$O$3,ROW()-6,"")</f>
        <v/>
      </c>
      <c r="B7338" s="25" t="str">
        <f aca="false">IF(A7338="","",INT((A7338-1)/$O$2)+1)</f>
        <v/>
      </c>
      <c r="C7338" s="25" t="str">
        <f aca="false">IF(A7338="","",MOD(A7338-1,$O$2)+1)</f>
        <v/>
      </c>
      <c r="D7338" s="27" t="str">
        <f aca="false">IF(A7338="","",IF(A7338=1,Calculadora!$D$5,G7337))</f>
        <v/>
      </c>
      <c r="E7338" s="27" t="str">
        <f aca="false">IF(A7338="","",IF($O$9=1,IF(MOD(C7338-1,$O$8)=0,Calculadora!$D$6*(1+Calculadora!$D$7)^(B7338-1),0),IF(MOD(C7338,$O$8)=0,Calculadora!$D$6*(1+Calculadora!$D$7)^(B7338-1),0)))</f>
        <v/>
      </c>
      <c r="F7338" s="27" t="str">
        <f aca="false">IF(A7338="","",(D7338+IF($O$9=1,E7338,0))*$O$7)</f>
        <v/>
      </c>
      <c r="G7338" s="27" t="str">
        <f aca="false">IF(A7338="","",D7338+E7338+F7338)</f>
        <v/>
      </c>
      <c r="H7338" s="27" t="str">
        <f aca="false">IF(A7338="","",Calculadora!$D$5+SUM($E$7:E7338))</f>
        <v/>
      </c>
      <c r="I7338" s="27" t="str">
        <f aca="false">IF(A7338="","",G7338-H7338)</f>
        <v/>
      </c>
      <c r="J7338" s="27" t="str">
        <f aca="false">IF(A7338="","",IF(C7338=$O$2,G7338,0))</f>
        <v/>
      </c>
    </row>
    <row r="7339" customFormat="false" ht="15" hidden="false" customHeight="false" outlineLevel="0" collapsed="false">
      <c r="A7339" s="25" t="str">
        <f aca="false">IF(ROW()-6&lt;=$O$3,ROW()-6,"")</f>
        <v/>
      </c>
      <c r="B7339" s="25" t="str">
        <f aca="false">IF(A7339="","",INT((A7339-1)/$O$2)+1)</f>
        <v/>
      </c>
      <c r="C7339" s="25" t="str">
        <f aca="false">IF(A7339="","",MOD(A7339-1,$O$2)+1)</f>
        <v/>
      </c>
      <c r="D7339" s="27" t="str">
        <f aca="false">IF(A7339="","",IF(A7339=1,Calculadora!$D$5,G7338))</f>
        <v/>
      </c>
      <c r="E7339" s="27" t="str">
        <f aca="false">IF(A7339="","",IF($O$9=1,IF(MOD(C7339-1,$O$8)=0,Calculadora!$D$6*(1+Calculadora!$D$7)^(B7339-1),0),IF(MOD(C7339,$O$8)=0,Calculadora!$D$6*(1+Calculadora!$D$7)^(B7339-1),0)))</f>
        <v/>
      </c>
      <c r="F7339" s="27" t="str">
        <f aca="false">IF(A7339="","",(D7339+IF($O$9=1,E7339,0))*$O$7)</f>
        <v/>
      </c>
      <c r="G7339" s="27" t="str">
        <f aca="false">IF(A7339="","",D7339+E7339+F7339)</f>
        <v/>
      </c>
      <c r="H7339" s="27" t="str">
        <f aca="false">IF(A7339="","",Calculadora!$D$5+SUM($E$7:E7339))</f>
        <v/>
      </c>
      <c r="I7339" s="27" t="str">
        <f aca="false">IF(A7339="","",G7339-H7339)</f>
        <v/>
      </c>
      <c r="J7339" s="27" t="str">
        <f aca="false">IF(A7339="","",IF(C7339=$O$2,G7339,0))</f>
        <v/>
      </c>
    </row>
    <row r="7340" customFormat="false" ht="15" hidden="false" customHeight="false" outlineLevel="0" collapsed="false">
      <c r="A7340" s="25" t="str">
        <f aca="false">IF(ROW()-6&lt;=$O$3,ROW()-6,"")</f>
        <v/>
      </c>
      <c r="B7340" s="25" t="str">
        <f aca="false">IF(A7340="","",INT((A7340-1)/$O$2)+1)</f>
        <v/>
      </c>
      <c r="C7340" s="25" t="str">
        <f aca="false">IF(A7340="","",MOD(A7340-1,$O$2)+1)</f>
        <v/>
      </c>
      <c r="D7340" s="27" t="str">
        <f aca="false">IF(A7340="","",IF(A7340=1,Calculadora!$D$5,G7339))</f>
        <v/>
      </c>
      <c r="E7340" s="27" t="str">
        <f aca="false">IF(A7340="","",IF($O$9=1,IF(MOD(C7340-1,$O$8)=0,Calculadora!$D$6*(1+Calculadora!$D$7)^(B7340-1),0),IF(MOD(C7340,$O$8)=0,Calculadora!$D$6*(1+Calculadora!$D$7)^(B7340-1),0)))</f>
        <v/>
      </c>
      <c r="F7340" s="27" t="str">
        <f aca="false">IF(A7340="","",(D7340+IF($O$9=1,E7340,0))*$O$7)</f>
        <v/>
      </c>
      <c r="G7340" s="27" t="str">
        <f aca="false">IF(A7340="","",D7340+E7340+F7340)</f>
        <v/>
      </c>
      <c r="H7340" s="27" t="str">
        <f aca="false">IF(A7340="","",Calculadora!$D$5+SUM($E$7:E7340))</f>
        <v/>
      </c>
      <c r="I7340" s="27" t="str">
        <f aca="false">IF(A7340="","",G7340-H7340)</f>
        <v/>
      </c>
      <c r="J7340" s="27" t="str">
        <f aca="false">IF(A7340="","",IF(C7340=$O$2,G7340,0))</f>
        <v/>
      </c>
    </row>
    <row r="7341" customFormat="false" ht="15" hidden="false" customHeight="false" outlineLevel="0" collapsed="false">
      <c r="A7341" s="25" t="str">
        <f aca="false">IF(ROW()-6&lt;=$O$3,ROW()-6,"")</f>
        <v/>
      </c>
      <c r="B7341" s="25" t="str">
        <f aca="false">IF(A7341="","",INT((A7341-1)/$O$2)+1)</f>
        <v/>
      </c>
      <c r="C7341" s="25" t="str">
        <f aca="false">IF(A7341="","",MOD(A7341-1,$O$2)+1)</f>
        <v/>
      </c>
      <c r="D7341" s="27" t="str">
        <f aca="false">IF(A7341="","",IF(A7341=1,Calculadora!$D$5,G7340))</f>
        <v/>
      </c>
      <c r="E7341" s="27" t="str">
        <f aca="false">IF(A7341="","",IF($O$9=1,IF(MOD(C7341-1,$O$8)=0,Calculadora!$D$6*(1+Calculadora!$D$7)^(B7341-1),0),IF(MOD(C7341,$O$8)=0,Calculadora!$D$6*(1+Calculadora!$D$7)^(B7341-1),0)))</f>
        <v/>
      </c>
      <c r="F7341" s="27" t="str">
        <f aca="false">IF(A7341="","",(D7341+IF($O$9=1,E7341,0))*$O$7)</f>
        <v/>
      </c>
      <c r="G7341" s="27" t="str">
        <f aca="false">IF(A7341="","",D7341+E7341+F7341)</f>
        <v/>
      </c>
      <c r="H7341" s="27" t="str">
        <f aca="false">IF(A7341="","",Calculadora!$D$5+SUM($E$7:E7341))</f>
        <v/>
      </c>
      <c r="I7341" s="27" t="str">
        <f aca="false">IF(A7341="","",G7341-H7341)</f>
        <v/>
      </c>
      <c r="J7341" s="27" t="str">
        <f aca="false">IF(A7341="","",IF(C7341=$O$2,G7341,0))</f>
        <v/>
      </c>
    </row>
    <row r="7342" customFormat="false" ht="15" hidden="false" customHeight="false" outlineLevel="0" collapsed="false">
      <c r="A7342" s="25" t="str">
        <f aca="false">IF(ROW()-6&lt;=$O$3,ROW()-6,"")</f>
        <v/>
      </c>
      <c r="B7342" s="25" t="str">
        <f aca="false">IF(A7342="","",INT((A7342-1)/$O$2)+1)</f>
        <v/>
      </c>
      <c r="C7342" s="25" t="str">
        <f aca="false">IF(A7342="","",MOD(A7342-1,$O$2)+1)</f>
        <v/>
      </c>
      <c r="D7342" s="27" t="str">
        <f aca="false">IF(A7342="","",IF(A7342=1,Calculadora!$D$5,G7341))</f>
        <v/>
      </c>
      <c r="E7342" s="27" t="str">
        <f aca="false">IF(A7342="","",IF($O$9=1,IF(MOD(C7342-1,$O$8)=0,Calculadora!$D$6*(1+Calculadora!$D$7)^(B7342-1),0),IF(MOD(C7342,$O$8)=0,Calculadora!$D$6*(1+Calculadora!$D$7)^(B7342-1),0)))</f>
        <v/>
      </c>
      <c r="F7342" s="27" t="str">
        <f aca="false">IF(A7342="","",(D7342+IF($O$9=1,E7342,0))*$O$7)</f>
        <v/>
      </c>
      <c r="G7342" s="27" t="str">
        <f aca="false">IF(A7342="","",D7342+E7342+F7342)</f>
        <v/>
      </c>
      <c r="H7342" s="27" t="str">
        <f aca="false">IF(A7342="","",Calculadora!$D$5+SUM($E$7:E7342))</f>
        <v/>
      </c>
      <c r="I7342" s="27" t="str">
        <f aca="false">IF(A7342="","",G7342-H7342)</f>
        <v/>
      </c>
      <c r="J7342" s="27" t="str">
        <f aca="false">IF(A7342="","",IF(C7342=$O$2,G7342,0))</f>
        <v/>
      </c>
    </row>
    <row r="7343" customFormat="false" ht="15" hidden="false" customHeight="false" outlineLevel="0" collapsed="false">
      <c r="A7343" s="25" t="str">
        <f aca="false">IF(ROW()-6&lt;=$O$3,ROW()-6,"")</f>
        <v/>
      </c>
      <c r="B7343" s="25" t="str">
        <f aca="false">IF(A7343="","",INT((A7343-1)/$O$2)+1)</f>
        <v/>
      </c>
      <c r="C7343" s="25" t="str">
        <f aca="false">IF(A7343="","",MOD(A7343-1,$O$2)+1)</f>
        <v/>
      </c>
      <c r="D7343" s="27" t="str">
        <f aca="false">IF(A7343="","",IF(A7343=1,Calculadora!$D$5,G7342))</f>
        <v/>
      </c>
      <c r="E7343" s="27" t="str">
        <f aca="false">IF(A7343="","",IF($O$9=1,IF(MOD(C7343-1,$O$8)=0,Calculadora!$D$6*(1+Calculadora!$D$7)^(B7343-1),0),IF(MOD(C7343,$O$8)=0,Calculadora!$D$6*(1+Calculadora!$D$7)^(B7343-1),0)))</f>
        <v/>
      </c>
      <c r="F7343" s="27" t="str">
        <f aca="false">IF(A7343="","",(D7343+IF($O$9=1,E7343,0))*$O$7)</f>
        <v/>
      </c>
      <c r="G7343" s="27" t="str">
        <f aca="false">IF(A7343="","",D7343+E7343+F7343)</f>
        <v/>
      </c>
      <c r="H7343" s="27" t="str">
        <f aca="false">IF(A7343="","",Calculadora!$D$5+SUM($E$7:E7343))</f>
        <v/>
      </c>
      <c r="I7343" s="27" t="str">
        <f aca="false">IF(A7343="","",G7343-H7343)</f>
        <v/>
      </c>
      <c r="J7343" s="27" t="str">
        <f aca="false">IF(A7343="","",IF(C7343=$O$2,G7343,0))</f>
        <v/>
      </c>
    </row>
    <row r="7344" customFormat="false" ht="15" hidden="false" customHeight="false" outlineLevel="0" collapsed="false">
      <c r="A7344" s="25" t="str">
        <f aca="false">IF(ROW()-6&lt;=$O$3,ROW()-6,"")</f>
        <v/>
      </c>
      <c r="B7344" s="25" t="str">
        <f aca="false">IF(A7344="","",INT((A7344-1)/$O$2)+1)</f>
        <v/>
      </c>
      <c r="C7344" s="25" t="str">
        <f aca="false">IF(A7344="","",MOD(A7344-1,$O$2)+1)</f>
        <v/>
      </c>
      <c r="D7344" s="27" t="str">
        <f aca="false">IF(A7344="","",IF(A7344=1,Calculadora!$D$5,G7343))</f>
        <v/>
      </c>
      <c r="E7344" s="27" t="str">
        <f aca="false">IF(A7344="","",IF($O$9=1,IF(MOD(C7344-1,$O$8)=0,Calculadora!$D$6*(1+Calculadora!$D$7)^(B7344-1),0),IF(MOD(C7344,$O$8)=0,Calculadora!$D$6*(1+Calculadora!$D$7)^(B7344-1),0)))</f>
        <v/>
      </c>
      <c r="F7344" s="27" t="str">
        <f aca="false">IF(A7344="","",(D7344+IF($O$9=1,E7344,0))*$O$7)</f>
        <v/>
      </c>
      <c r="G7344" s="27" t="str">
        <f aca="false">IF(A7344="","",D7344+E7344+F7344)</f>
        <v/>
      </c>
      <c r="H7344" s="27" t="str">
        <f aca="false">IF(A7344="","",Calculadora!$D$5+SUM($E$7:E7344))</f>
        <v/>
      </c>
      <c r="I7344" s="27" t="str">
        <f aca="false">IF(A7344="","",G7344-H7344)</f>
        <v/>
      </c>
      <c r="J7344" s="27" t="str">
        <f aca="false">IF(A7344="","",IF(C7344=$O$2,G7344,0))</f>
        <v/>
      </c>
    </row>
    <row r="7345" customFormat="false" ht="15" hidden="false" customHeight="false" outlineLevel="0" collapsed="false">
      <c r="A7345" s="25" t="str">
        <f aca="false">IF(ROW()-6&lt;=$O$3,ROW()-6,"")</f>
        <v/>
      </c>
      <c r="B7345" s="25" t="str">
        <f aca="false">IF(A7345="","",INT((A7345-1)/$O$2)+1)</f>
        <v/>
      </c>
      <c r="C7345" s="25" t="str">
        <f aca="false">IF(A7345="","",MOD(A7345-1,$O$2)+1)</f>
        <v/>
      </c>
      <c r="D7345" s="27" t="str">
        <f aca="false">IF(A7345="","",IF(A7345=1,Calculadora!$D$5,G7344))</f>
        <v/>
      </c>
      <c r="E7345" s="27" t="str">
        <f aca="false">IF(A7345="","",IF($O$9=1,IF(MOD(C7345-1,$O$8)=0,Calculadora!$D$6*(1+Calculadora!$D$7)^(B7345-1),0),IF(MOD(C7345,$O$8)=0,Calculadora!$D$6*(1+Calculadora!$D$7)^(B7345-1),0)))</f>
        <v/>
      </c>
      <c r="F7345" s="27" t="str">
        <f aca="false">IF(A7345="","",(D7345+IF($O$9=1,E7345,0))*$O$7)</f>
        <v/>
      </c>
      <c r="G7345" s="27" t="str">
        <f aca="false">IF(A7345="","",D7345+E7345+F7345)</f>
        <v/>
      </c>
      <c r="H7345" s="27" t="str">
        <f aca="false">IF(A7345="","",Calculadora!$D$5+SUM($E$7:E7345))</f>
        <v/>
      </c>
      <c r="I7345" s="27" t="str">
        <f aca="false">IF(A7345="","",G7345-H7345)</f>
        <v/>
      </c>
      <c r="J7345" s="27" t="str">
        <f aca="false">IF(A7345="","",IF(C7345=$O$2,G7345,0))</f>
        <v/>
      </c>
    </row>
    <row r="7346" customFormat="false" ht="15" hidden="false" customHeight="false" outlineLevel="0" collapsed="false">
      <c r="A7346" s="25" t="str">
        <f aca="false">IF(ROW()-6&lt;=$O$3,ROW()-6,"")</f>
        <v/>
      </c>
      <c r="B7346" s="25" t="str">
        <f aca="false">IF(A7346="","",INT((A7346-1)/$O$2)+1)</f>
        <v/>
      </c>
      <c r="C7346" s="25" t="str">
        <f aca="false">IF(A7346="","",MOD(A7346-1,$O$2)+1)</f>
        <v/>
      </c>
      <c r="D7346" s="27" t="str">
        <f aca="false">IF(A7346="","",IF(A7346=1,Calculadora!$D$5,G7345))</f>
        <v/>
      </c>
      <c r="E7346" s="27" t="str">
        <f aca="false">IF(A7346="","",IF($O$9=1,IF(MOD(C7346-1,$O$8)=0,Calculadora!$D$6*(1+Calculadora!$D$7)^(B7346-1),0),IF(MOD(C7346,$O$8)=0,Calculadora!$D$6*(1+Calculadora!$D$7)^(B7346-1),0)))</f>
        <v/>
      </c>
      <c r="F7346" s="27" t="str">
        <f aca="false">IF(A7346="","",(D7346+IF($O$9=1,E7346,0))*$O$7)</f>
        <v/>
      </c>
      <c r="G7346" s="27" t="str">
        <f aca="false">IF(A7346="","",D7346+E7346+F7346)</f>
        <v/>
      </c>
      <c r="H7346" s="27" t="str">
        <f aca="false">IF(A7346="","",Calculadora!$D$5+SUM($E$7:E7346))</f>
        <v/>
      </c>
      <c r="I7346" s="27" t="str">
        <f aca="false">IF(A7346="","",G7346-H7346)</f>
        <v/>
      </c>
      <c r="J7346" s="27" t="str">
        <f aca="false">IF(A7346="","",IF(C7346=$O$2,G7346,0))</f>
        <v/>
      </c>
    </row>
    <row r="7347" customFormat="false" ht="15" hidden="false" customHeight="false" outlineLevel="0" collapsed="false">
      <c r="A7347" s="25" t="str">
        <f aca="false">IF(ROW()-6&lt;=$O$3,ROW()-6,"")</f>
        <v/>
      </c>
      <c r="B7347" s="25" t="str">
        <f aca="false">IF(A7347="","",INT((A7347-1)/$O$2)+1)</f>
        <v/>
      </c>
      <c r="C7347" s="25" t="str">
        <f aca="false">IF(A7347="","",MOD(A7347-1,$O$2)+1)</f>
        <v/>
      </c>
      <c r="D7347" s="27" t="str">
        <f aca="false">IF(A7347="","",IF(A7347=1,Calculadora!$D$5,G7346))</f>
        <v/>
      </c>
      <c r="E7347" s="27" t="str">
        <f aca="false">IF(A7347="","",IF($O$9=1,IF(MOD(C7347-1,$O$8)=0,Calculadora!$D$6*(1+Calculadora!$D$7)^(B7347-1),0),IF(MOD(C7347,$O$8)=0,Calculadora!$D$6*(1+Calculadora!$D$7)^(B7347-1),0)))</f>
        <v/>
      </c>
      <c r="F7347" s="27" t="str">
        <f aca="false">IF(A7347="","",(D7347+IF($O$9=1,E7347,0))*$O$7)</f>
        <v/>
      </c>
      <c r="G7347" s="27" t="str">
        <f aca="false">IF(A7347="","",D7347+E7347+F7347)</f>
        <v/>
      </c>
      <c r="H7347" s="27" t="str">
        <f aca="false">IF(A7347="","",Calculadora!$D$5+SUM($E$7:E7347))</f>
        <v/>
      </c>
      <c r="I7347" s="27" t="str">
        <f aca="false">IF(A7347="","",G7347-H7347)</f>
        <v/>
      </c>
      <c r="J7347" s="27" t="str">
        <f aca="false">IF(A7347="","",IF(C7347=$O$2,G7347,0))</f>
        <v/>
      </c>
    </row>
    <row r="7348" customFormat="false" ht="15" hidden="false" customHeight="false" outlineLevel="0" collapsed="false">
      <c r="A7348" s="25" t="str">
        <f aca="false">IF(ROW()-6&lt;=$O$3,ROW()-6,"")</f>
        <v/>
      </c>
      <c r="B7348" s="25" t="str">
        <f aca="false">IF(A7348="","",INT((A7348-1)/$O$2)+1)</f>
        <v/>
      </c>
      <c r="C7348" s="25" t="str">
        <f aca="false">IF(A7348="","",MOD(A7348-1,$O$2)+1)</f>
        <v/>
      </c>
      <c r="D7348" s="27" t="str">
        <f aca="false">IF(A7348="","",IF(A7348=1,Calculadora!$D$5,G7347))</f>
        <v/>
      </c>
      <c r="E7348" s="27" t="str">
        <f aca="false">IF(A7348="","",IF($O$9=1,IF(MOD(C7348-1,$O$8)=0,Calculadora!$D$6*(1+Calculadora!$D$7)^(B7348-1),0),IF(MOD(C7348,$O$8)=0,Calculadora!$D$6*(1+Calculadora!$D$7)^(B7348-1),0)))</f>
        <v/>
      </c>
      <c r="F7348" s="27" t="str">
        <f aca="false">IF(A7348="","",(D7348+IF($O$9=1,E7348,0))*$O$7)</f>
        <v/>
      </c>
      <c r="G7348" s="27" t="str">
        <f aca="false">IF(A7348="","",D7348+E7348+F7348)</f>
        <v/>
      </c>
      <c r="H7348" s="27" t="str">
        <f aca="false">IF(A7348="","",Calculadora!$D$5+SUM($E$7:E7348))</f>
        <v/>
      </c>
      <c r="I7348" s="27" t="str">
        <f aca="false">IF(A7348="","",G7348-H7348)</f>
        <v/>
      </c>
      <c r="J7348" s="27" t="str">
        <f aca="false">IF(A7348="","",IF(C7348=$O$2,G7348,0))</f>
        <v/>
      </c>
    </row>
    <row r="7349" customFormat="false" ht="15" hidden="false" customHeight="false" outlineLevel="0" collapsed="false">
      <c r="A7349" s="25" t="str">
        <f aca="false">IF(ROW()-6&lt;=$O$3,ROW()-6,"")</f>
        <v/>
      </c>
      <c r="B7349" s="25" t="str">
        <f aca="false">IF(A7349="","",INT((A7349-1)/$O$2)+1)</f>
        <v/>
      </c>
      <c r="C7349" s="25" t="str">
        <f aca="false">IF(A7349="","",MOD(A7349-1,$O$2)+1)</f>
        <v/>
      </c>
      <c r="D7349" s="27" t="str">
        <f aca="false">IF(A7349="","",IF(A7349=1,Calculadora!$D$5,G7348))</f>
        <v/>
      </c>
      <c r="E7349" s="27" t="str">
        <f aca="false">IF(A7349="","",IF($O$9=1,IF(MOD(C7349-1,$O$8)=0,Calculadora!$D$6*(1+Calculadora!$D$7)^(B7349-1),0),IF(MOD(C7349,$O$8)=0,Calculadora!$D$6*(1+Calculadora!$D$7)^(B7349-1),0)))</f>
        <v/>
      </c>
      <c r="F7349" s="27" t="str">
        <f aca="false">IF(A7349="","",(D7349+IF($O$9=1,E7349,0))*$O$7)</f>
        <v/>
      </c>
      <c r="G7349" s="27" t="str">
        <f aca="false">IF(A7349="","",D7349+E7349+F7349)</f>
        <v/>
      </c>
      <c r="H7349" s="27" t="str">
        <f aca="false">IF(A7349="","",Calculadora!$D$5+SUM($E$7:E7349))</f>
        <v/>
      </c>
      <c r="I7349" s="27" t="str">
        <f aca="false">IF(A7349="","",G7349-H7349)</f>
        <v/>
      </c>
      <c r="J7349" s="27" t="str">
        <f aca="false">IF(A7349="","",IF(C7349=$O$2,G7349,0))</f>
        <v/>
      </c>
    </row>
    <row r="7350" customFormat="false" ht="15" hidden="false" customHeight="false" outlineLevel="0" collapsed="false">
      <c r="A7350" s="25" t="str">
        <f aca="false">IF(ROW()-6&lt;=$O$3,ROW()-6,"")</f>
        <v/>
      </c>
      <c r="B7350" s="25" t="str">
        <f aca="false">IF(A7350="","",INT((A7350-1)/$O$2)+1)</f>
        <v/>
      </c>
      <c r="C7350" s="25" t="str">
        <f aca="false">IF(A7350="","",MOD(A7350-1,$O$2)+1)</f>
        <v/>
      </c>
      <c r="D7350" s="27" t="str">
        <f aca="false">IF(A7350="","",IF(A7350=1,Calculadora!$D$5,G7349))</f>
        <v/>
      </c>
      <c r="E7350" s="27" t="str">
        <f aca="false">IF(A7350="","",IF($O$9=1,IF(MOD(C7350-1,$O$8)=0,Calculadora!$D$6*(1+Calculadora!$D$7)^(B7350-1),0),IF(MOD(C7350,$O$8)=0,Calculadora!$D$6*(1+Calculadora!$D$7)^(B7350-1),0)))</f>
        <v/>
      </c>
      <c r="F7350" s="27" t="str">
        <f aca="false">IF(A7350="","",(D7350+IF($O$9=1,E7350,0))*$O$7)</f>
        <v/>
      </c>
      <c r="G7350" s="27" t="str">
        <f aca="false">IF(A7350="","",D7350+E7350+F7350)</f>
        <v/>
      </c>
      <c r="H7350" s="27" t="str">
        <f aca="false">IF(A7350="","",Calculadora!$D$5+SUM($E$7:E7350))</f>
        <v/>
      </c>
      <c r="I7350" s="27" t="str">
        <f aca="false">IF(A7350="","",G7350-H7350)</f>
        <v/>
      </c>
      <c r="J7350" s="27" t="str">
        <f aca="false">IF(A7350="","",IF(C7350=$O$2,G7350,0))</f>
        <v/>
      </c>
    </row>
    <row r="7351" customFormat="false" ht="15" hidden="false" customHeight="false" outlineLevel="0" collapsed="false">
      <c r="A7351" s="25" t="str">
        <f aca="false">IF(ROW()-6&lt;=$O$3,ROW()-6,"")</f>
        <v/>
      </c>
      <c r="B7351" s="25" t="str">
        <f aca="false">IF(A7351="","",INT((A7351-1)/$O$2)+1)</f>
        <v/>
      </c>
      <c r="C7351" s="25" t="str">
        <f aca="false">IF(A7351="","",MOD(A7351-1,$O$2)+1)</f>
        <v/>
      </c>
      <c r="D7351" s="27" t="str">
        <f aca="false">IF(A7351="","",IF(A7351=1,Calculadora!$D$5,G7350))</f>
        <v/>
      </c>
      <c r="E7351" s="27" t="str">
        <f aca="false">IF(A7351="","",IF($O$9=1,IF(MOD(C7351-1,$O$8)=0,Calculadora!$D$6*(1+Calculadora!$D$7)^(B7351-1),0),IF(MOD(C7351,$O$8)=0,Calculadora!$D$6*(1+Calculadora!$D$7)^(B7351-1),0)))</f>
        <v/>
      </c>
      <c r="F7351" s="27" t="str">
        <f aca="false">IF(A7351="","",(D7351+IF($O$9=1,E7351,0))*$O$7)</f>
        <v/>
      </c>
      <c r="G7351" s="27" t="str">
        <f aca="false">IF(A7351="","",D7351+E7351+F7351)</f>
        <v/>
      </c>
      <c r="H7351" s="27" t="str">
        <f aca="false">IF(A7351="","",Calculadora!$D$5+SUM($E$7:E7351))</f>
        <v/>
      </c>
      <c r="I7351" s="27" t="str">
        <f aca="false">IF(A7351="","",G7351-H7351)</f>
        <v/>
      </c>
      <c r="J7351" s="27" t="str">
        <f aca="false">IF(A7351="","",IF(C7351=$O$2,G7351,0))</f>
        <v/>
      </c>
    </row>
    <row r="7352" customFormat="false" ht="15" hidden="false" customHeight="false" outlineLevel="0" collapsed="false">
      <c r="A7352" s="25" t="str">
        <f aca="false">IF(ROW()-6&lt;=$O$3,ROW()-6,"")</f>
        <v/>
      </c>
      <c r="B7352" s="25" t="str">
        <f aca="false">IF(A7352="","",INT((A7352-1)/$O$2)+1)</f>
        <v/>
      </c>
      <c r="C7352" s="25" t="str">
        <f aca="false">IF(A7352="","",MOD(A7352-1,$O$2)+1)</f>
        <v/>
      </c>
      <c r="D7352" s="27" t="str">
        <f aca="false">IF(A7352="","",IF(A7352=1,Calculadora!$D$5,G7351))</f>
        <v/>
      </c>
      <c r="E7352" s="27" t="str">
        <f aca="false">IF(A7352="","",IF($O$9=1,IF(MOD(C7352-1,$O$8)=0,Calculadora!$D$6*(1+Calculadora!$D$7)^(B7352-1),0),IF(MOD(C7352,$O$8)=0,Calculadora!$D$6*(1+Calculadora!$D$7)^(B7352-1),0)))</f>
        <v/>
      </c>
      <c r="F7352" s="27" t="str">
        <f aca="false">IF(A7352="","",(D7352+IF($O$9=1,E7352,0))*$O$7)</f>
        <v/>
      </c>
      <c r="G7352" s="27" t="str">
        <f aca="false">IF(A7352="","",D7352+E7352+F7352)</f>
        <v/>
      </c>
      <c r="H7352" s="27" t="str">
        <f aca="false">IF(A7352="","",Calculadora!$D$5+SUM($E$7:E7352))</f>
        <v/>
      </c>
      <c r="I7352" s="27" t="str">
        <f aca="false">IF(A7352="","",G7352-H7352)</f>
        <v/>
      </c>
      <c r="J7352" s="27" t="str">
        <f aca="false">IF(A7352="","",IF(C7352=$O$2,G7352,0))</f>
        <v/>
      </c>
    </row>
    <row r="7353" customFormat="false" ht="15" hidden="false" customHeight="false" outlineLevel="0" collapsed="false">
      <c r="A7353" s="25" t="str">
        <f aca="false">IF(ROW()-6&lt;=$O$3,ROW()-6,"")</f>
        <v/>
      </c>
      <c r="B7353" s="25" t="str">
        <f aca="false">IF(A7353="","",INT((A7353-1)/$O$2)+1)</f>
        <v/>
      </c>
      <c r="C7353" s="25" t="str">
        <f aca="false">IF(A7353="","",MOD(A7353-1,$O$2)+1)</f>
        <v/>
      </c>
      <c r="D7353" s="27" t="str">
        <f aca="false">IF(A7353="","",IF(A7353=1,Calculadora!$D$5,G7352))</f>
        <v/>
      </c>
      <c r="E7353" s="27" t="str">
        <f aca="false">IF(A7353="","",IF($O$9=1,IF(MOD(C7353-1,$O$8)=0,Calculadora!$D$6*(1+Calculadora!$D$7)^(B7353-1),0),IF(MOD(C7353,$O$8)=0,Calculadora!$D$6*(1+Calculadora!$D$7)^(B7353-1),0)))</f>
        <v/>
      </c>
      <c r="F7353" s="27" t="str">
        <f aca="false">IF(A7353="","",(D7353+IF($O$9=1,E7353,0))*$O$7)</f>
        <v/>
      </c>
      <c r="G7353" s="27" t="str">
        <f aca="false">IF(A7353="","",D7353+E7353+F7353)</f>
        <v/>
      </c>
      <c r="H7353" s="27" t="str">
        <f aca="false">IF(A7353="","",Calculadora!$D$5+SUM($E$7:E7353))</f>
        <v/>
      </c>
      <c r="I7353" s="27" t="str">
        <f aca="false">IF(A7353="","",G7353-H7353)</f>
        <v/>
      </c>
      <c r="J7353" s="27" t="str">
        <f aca="false">IF(A7353="","",IF(C7353=$O$2,G7353,0))</f>
        <v/>
      </c>
    </row>
    <row r="7354" customFormat="false" ht="15" hidden="false" customHeight="false" outlineLevel="0" collapsed="false">
      <c r="A7354" s="25" t="str">
        <f aca="false">IF(ROW()-6&lt;=$O$3,ROW()-6,"")</f>
        <v/>
      </c>
      <c r="B7354" s="25" t="str">
        <f aca="false">IF(A7354="","",INT((A7354-1)/$O$2)+1)</f>
        <v/>
      </c>
      <c r="C7354" s="25" t="str">
        <f aca="false">IF(A7354="","",MOD(A7354-1,$O$2)+1)</f>
        <v/>
      </c>
      <c r="D7354" s="27" t="str">
        <f aca="false">IF(A7354="","",IF(A7354=1,Calculadora!$D$5,G7353))</f>
        <v/>
      </c>
      <c r="E7354" s="27" t="str">
        <f aca="false">IF(A7354="","",IF($O$9=1,IF(MOD(C7354-1,$O$8)=0,Calculadora!$D$6*(1+Calculadora!$D$7)^(B7354-1),0),IF(MOD(C7354,$O$8)=0,Calculadora!$D$6*(1+Calculadora!$D$7)^(B7354-1),0)))</f>
        <v/>
      </c>
      <c r="F7354" s="27" t="str">
        <f aca="false">IF(A7354="","",(D7354+IF($O$9=1,E7354,0))*$O$7)</f>
        <v/>
      </c>
      <c r="G7354" s="27" t="str">
        <f aca="false">IF(A7354="","",D7354+E7354+F7354)</f>
        <v/>
      </c>
      <c r="H7354" s="27" t="str">
        <f aca="false">IF(A7354="","",Calculadora!$D$5+SUM($E$7:E7354))</f>
        <v/>
      </c>
      <c r="I7354" s="27" t="str">
        <f aca="false">IF(A7354="","",G7354-H7354)</f>
        <v/>
      </c>
      <c r="J7354" s="27" t="str">
        <f aca="false">IF(A7354="","",IF(C7354=$O$2,G7354,0))</f>
        <v/>
      </c>
    </row>
    <row r="7355" customFormat="false" ht="15" hidden="false" customHeight="false" outlineLevel="0" collapsed="false">
      <c r="A7355" s="25" t="str">
        <f aca="false">IF(ROW()-6&lt;=$O$3,ROW()-6,"")</f>
        <v/>
      </c>
      <c r="B7355" s="25" t="str">
        <f aca="false">IF(A7355="","",INT((A7355-1)/$O$2)+1)</f>
        <v/>
      </c>
      <c r="C7355" s="25" t="str">
        <f aca="false">IF(A7355="","",MOD(A7355-1,$O$2)+1)</f>
        <v/>
      </c>
      <c r="D7355" s="27" t="str">
        <f aca="false">IF(A7355="","",IF(A7355=1,Calculadora!$D$5,G7354))</f>
        <v/>
      </c>
      <c r="E7355" s="27" t="str">
        <f aca="false">IF(A7355="","",IF($O$9=1,IF(MOD(C7355-1,$O$8)=0,Calculadora!$D$6*(1+Calculadora!$D$7)^(B7355-1),0),IF(MOD(C7355,$O$8)=0,Calculadora!$D$6*(1+Calculadora!$D$7)^(B7355-1),0)))</f>
        <v/>
      </c>
      <c r="F7355" s="27" t="str">
        <f aca="false">IF(A7355="","",(D7355+IF($O$9=1,E7355,0))*$O$7)</f>
        <v/>
      </c>
      <c r="G7355" s="27" t="str">
        <f aca="false">IF(A7355="","",D7355+E7355+F7355)</f>
        <v/>
      </c>
      <c r="H7355" s="27" t="str">
        <f aca="false">IF(A7355="","",Calculadora!$D$5+SUM($E$7:E7355))</f>
        <v/>
      </c>
      <c r="I7355" s="27" t="str">
        <f aca="false">IF(A7355="","",G7355-H7355)</f>
        <v/>
      </c>
      <c r="J7355" s="27" t="str">
        <f aca="false">IF(A7355="","",IF(C7355=$O$2,G7355,0))</f>
        <v/>
      </c>
    </row>
    <row r="7356" customFormat="false" ht="15" hidden="false" customHeight="false" outlineLevel="0" collapsed="false">
      <c r="A7356" s="25" t="str">
        <f aca="false">IF(ROW()-6&lt;=$O$3,ROW()-6,"")</f>
        <v/>
      </c>
      <c r="B7356" s="25" t="str">
        <f aca="false">IF(A7356="","",INT((A7356-1)/$O$2)+1)</f>
        <v/>
      </c>
      <c r="C7356" s="25" t="str">
        <f aca="false">IF(A7356="","",MOD(A7356-1,$O$2)+1)</f>
        <v/>
      </c>
      <c r="D7356" s="27" t="str">
        <f aca="false">IF(A7356="","",IF(A7356=1,Calculadora!$D$5,G7355))</f>
        <v/>
      </c>
      <c r="E7356" s="27" t="str">
        <f aca="false">IF(A7356="","",IF($O$9=1,IF(MOD(C7356-1,$O$8)=0,Calculadora!$D$6*(1+Calculadora!$D$7)^(B7356-1),0),IF(MOD(C7356,$O$8)=0,Calculadora!$D$6*(1+Calculadora!$D$7)^(B7356-1),0)))</f>
        <v/>
      </c>
      <c r="F7356" s="27" t="str">
        <f aca="false">IF(A7356="","",(D7356+IF($O$9=1,E7356,0))*$O$7)</f>
        <v/>
      </c>
      <c r="G7356" s="27" t="str">
        <f aca="false">IF(A7356="","",D7356+E7356+F7356)</f>
        <v/>
      </c>
      <c r="H7356" s="27" t="str">
        <f aca="false">IF(A7356="","",Calculadora!$D$5+SUM($E$7:E7356))</f>
        <v/>
      </c>
      <c r="I7356" s="27" t="str">
        <f aca="false">IF(A7356="","",G7356-H7356)</f>
        <v/>
      </c>
      <c r="J7356" s="27" t="str">
        <f aca="false">IF(A7356="","",IF(C7356=$O$2,G7356,0))</f>
        <v/>
      </c>
    </row>
    <row r="7357" customFormat="false" ht="15" hidden="false" customHeight="false" outlineLevel="0" collapsed="false">
      <c r="A7357" s="25" t="str">
        <f aca="false">IF(ROW()-6&lt;=$O$3,ROW()-6,"")</f>
        <v/>
      </c>
      <c r="B7357" s="25" t="str">
        <f aca="false">IF(A7357="","",INT((A7357-1)/$O$2)+1)</f>
        <v/>
      </c>
      <c r="C7357" s="25" t="str">
        <f aca="false">IF(A7357="","",MOD(A7357-1,$O$2)+1)</f>
        <v/>
      </c>
      <c r="D7357" s="27" t="str">
        <f aca="false">IF(A7357="","",IF(A7357=1,Calculadora!$D$5,G7356))</f>
        <v/>
      </c>
      <c r="E7357" s="27" t="str">
        <f aca="false">IF(A7357="","",IF($O$9=1,IF(MOD(C7357-1,$O$8)=0,Calculadora!$D$6*(1+Calculadora!$D$7)^(B7357-1),0),IF(MOD(C7357,$O$8)=0,Calculadora!$D$6*(1+Calculadora!$D$7)^(B7357-1),0)))</f>
        <v/>
      </c>
      <c r="F7357" s="27" t="str">
        <f aca="false">IF(A7357="","",(D7357+IF($O$9=1,E7357,0))*$O$7)</f>
        <v/>
      </c>
      <c r="G7357" s="27" t="str">
        <f aca="false">IF(A7357="","",D7357+E7357+F7357)</f>
        <v/>
      </c>
      <c r="H7357" s="27" t="str">
        <f aca="false">IF(A7357="","",Calculadora!$D$5+SUM($E$7:E7357))</f>
        <v/>
      </c>
      <c r="I7357" s="27" t="str">
        <f aca="false">IF(A7357="","",G7357-H7357)</f>
        <v/>
      </c>
      <c r="J7357" s="27" t="str">
        <f aca="false">IF(A7357="","",IF(C7357=$O$2,G7357,0))</f>
        <v/>
      </c>
    </row>
    <row r="7358" customFormat="false" ht="15" hidden="false" customHeight="false" outlineLevel="0" collapsed="false">
      <c r="A7358" s="25" t="str">
        <f aca="false">IF(ROW()-6&lt;=$O$3,ROW()-6,"")</f>
        <v/>
      </c>
      <c r="B7358" s="25" t="str">
        <f aca="false">IF(A7358="","",INT((A7358-1)/$O$2)+1)</f>
        <v/>
      </c>
      <c r="C7358" s="25" t="str">
        <f aca="false">IF(A7358="","",MOD(A7358-1,$O$2)+1)</f>
        <v/>
      </c>
      <c r="D7358" s="27" t="str">
        <f aca="false">IF(A7358="","",IF(A7358=1,Calculadora!$D$5,G7357))</f>
        <v/>
      </c>
      <c r="E7358" s="27" t="str">
        <f aca="false">IF(A7358="","",IF($O$9=1,IF(MOD(C7358-1,$O$8)=0,Calculadora!$D$6*(1+Calculadora!$D$7)^(B7358-1),0),IF(MOD(C7358,$O$8)=0,Calculadora!$D$6*(1+Calculadora!$D$7)^(B7358-1),0)))</f>
        <v/>
      </c>
      <c r="F7358" s="27" t="str">
        <f aca="false">IF(A7358="","",(D7358+IF($O$9=1,E7358,0))*$O$7)</f>
        <v/>
      </c>
      <c r="G7358" s="27" t="str">
        <f aca="false">IF(A7358="","",D7358+E7358+F7358)</f>
        <v/>
      </c>
      <c r="H7358" s="27" t="str">
        <f aca="false">IF(A7358="","",Calculadora!$D$5+SUM($E$7:E7358))</f>
        <v/>
      </c>
      <c r="I7358" s="27" t="str">
        <f aca="false">IF(A7358="","",G7358-H7358)</f>
        <v/>
      </c>
      <c r="J7358" s="27" t="str">
        <f aca="false">IF(A7358="","",IF(C7358=$O$2,G7358,0))</f>
        <v/>
      </c>
    </row>
    <row r="7359" customFormat="false" ht="15" hidden="false" customHeight="false" outlineLevel="0" collapsed="false">
      <c r="A7359" s="25" t="str">
        <f aca="false">IF(ROW()-6&lt;=$O$3,ROW()-6,"")</f>
        <v/>
      </c>
      <c r="B7359" s="25" t="str">
        <f aca="false">IF(A7359="","",INT((A7359-1)/$O$2)+1)</f>
        <v/>
      </c>
      <c r="C7359" s="25" t="str">
        <f aca="false">IF(A7359="","",MOD(A7359-1,$O$2)+1)</f>
        <v/>
      </c>
      <c r="D7359" s="27" t="str">
        <f aca="false">IF(A7359="","",IF(A7359=1,Calculadora!$D$5,G7358))</f>
        <v/>
      </c>
      <c r="E7359" s="27" t="str">
        <f aca="false">IF(A7359="","",IF($O$9=1,IF(MOD(C7359-1,$O$8)=0,Calculadora!$D$6*(1+Calculadora!$D$7)^(B7359-1),0),IF(MOD(C7359,$O$8)=0,Calculadora!$D$6*(1+Calculadora!$D$7)^(B7359-1),0)))</f>
        <v/>
      </c>
      <c r="F7359" s="27" t="str">
        <f aca="false">IF(A7359="","",(D7359+IF($O$9=1,E7359,0))*$O$7)</f>
        <v/>
      </c>
      <c r="G7359" s="27" t="str">
        <f aca="false">IF(A7359="","",D7359+E7359+F7359)</f>
        <v/>
      </c>
      <c r="H7359" s="27" t="str">
        <f aca="false">IF(A7359="","",Calculadora!$D$5+SUM($E$7:E7359))</f>
        <v/>
      </c>
      <c r="I7359" s="27" t="str">
        <f aca="false">IF(A7359="","",G7359-H7359)</f>
        <v/>
      </c>
      <c r="J7359" s="27" t="str">
        <f aca="false">IF(A7359="","",IF(C7359=$O$2,G7359,0))</f>
        <v/>
      </c>
    </row>
    <row r="7360" customFormat="false" ht="15" hidden="false" customHeight="false" outlineLevel="0" collapsed="false">
      <c r="A7360" s="25" t="str">
        <f aca="false">IF(ROW()-6&lt;=$O$3,ROW()-6,"")</f>
        <v/>
      </c>
      <c r="B7360" s="25" t="str">
        <f aca="false">IF(A7360="","",INT((A7360-1)/$O$2)+1)</f>
        <v/>
      </c>
      <c r="C7360" s="25" t="str">
        <f aca="false">IF(A7360="","",MOD(A7360-1,$O$2)+1)</f>
        <v/>
      </c>
      <c r="D7360" s="27" t="str">
        <f aca="false">IF(A7360="","",IF(A7360=1,Calculadora!$D$5,G7359))</f>
        <v/>
      </c>
      <c r="E7360" s="27" t="str">
        <f aca="false">IF(A7360="","",IF($O$9=1,IF(MOD(C7360-1,$O$8)=0,Calculadora!$D$6*(1+Calculadora!$D$7)^(B7360-1),0),IF(MOD(C7360,$O$8)=0,Calculadora!$D$6*(1+Calculadora!$D$7)^(B7360-1),0)))</f>
        <v/>
      </c>
      <c r="F7360" s="27" t="str">
        <f aca="false">IF(A7360="","",(D7360+IF($O$9=1,E7360,0))*$O$7)</f>
        <v/>
      </c>
      <c r="G7360" s="27" t="str">
        <f aca="false">IF(A7360="","",D7360+E7360+F7360)</f>
        <v/>
      </c>
      <c r="H7360" s="27" t="str">
        <f aca="false">IF(A7360="","",Calculadora!$D$5+SUM($E$7:E7360))</f>
        <v/>
      </c>
      <c r="I7360" s="27" t="str">
        <f aca="false">IF(A7360="","",G7360-H7360)</f>
        <v/>
      </c>
      <c r="J7360" s="27" t="str">
        <f aca="false">IF(A7360="","",IF(C7360=$O$2,G7360,0))</f>
        <v/>
      </c>
    </row>
    <row r="7361" customFormat="false" ht="15" hidden="false" customHeight="false" outlineLevel="0" collapsed="false">
      <c r="A7361" s="25" t="str">
        <f aca="false">IF(ROW()-6&lt;=$O$3,ROW()-6,"")</f>
        <v/>
      </c>
      <c r="B7361" s="25" t="str">
        <f aca="false">IF(A7361="","",INT((A7361-1)/$O$2)+1)</f>
        <v/>
      </c>
      <c r="C7361" s="25" t="str">
        <f aca="false">IF(A7361="","",MOD(A7361-1,$O$2)+1)</f>
        <v/>
      </c>
      <c r="D7361" s="27" t="str">
        <f aca="false">IF(A7361="","",IF(A7361=1,Calculadora!$D$5,G7360))</f>
        <v/>
      </c>
      <c r="E7361" s="27" t="str">
        <f aca="false">IF(A7361="","",IF($O$9=1,IF(MOD(C7361-1,$O$8)=0,Calculadora!$D$6*(1+Calculadora!$D$7)^(B7361-1),0),IF(MOD(C7361,$O$8)=0,Calculadora!$D$6*(1+Calculadora!$D$7)^(B7361-1),0)))</f>
        <v/>
      </c>
      <c r="F7361" s="27" t="str">
        <f aca="false">IF(A7361="","",(D7361+IF($O$9=1,E7361,0))*$O$7)</f>
        <v/>
      </c>
      <c r="G7361" s="27" t="str">
        <f aca="false">IF(A7361="","",D7361+E7361+F7361)</f>
        <v/>
      </c>
      <c r="H7361" s="27" t="str">
        <f aca="false">IF(A7361="","",Calculadora!$D$5+SUM($E$7:E7361))</f>
        <v/>
      </c>
      <c r="I7361" s="27" t="str">
        <f aca="false">IF(A7361="","",G7361-H7361)</f>
        <v/>
      </c>
      <c r="J7361" s="27" t="str">
        <f aca="false">IF(A7361="","",IF(C7361=$O$2,G7361,0))</f>
        <v/>
      </c>
    </row>
    <row r="7362" customFormat="false" ht="15" hidden="false" customHeight="false" outlineLevel="0" collapsed="false">
      <c r="A7362" s="25" t="str">
        <f aca="false">IF(ROW()-6&lt;=$O$3,ROW()-6,"")</f>
        <v/>
      </c>
      <c r="B7362" s="25" t="str">
        <f aca="false">IF(A7362="","",INT((A7362-1)/$O$2)+1)</f>
        <v/>
      </c>
      <c r="C7362" s="25" t="str">
        <f aca="false">IF(A7362="","",MOD(A7362-1,$O$2)+1)</f>
        <v/>
      </c>
      <c r="D7362" s="27" t="str">
        <f aca="false">IF(A7362="","",IF(A7362=1,Calculadora!$D$5,G7361))</f>
        <v/>
      </c>
      <c r="E7362" s="27" t="str">
        <f aca="false">IF(A7362="","",IF($O$9=1,IF(MOD(C7362-1,$O$8)=0,Calculadora!$D$6*(1+Calculadora!$D$7)^(B7362-1),0),IF(MOD(C7362,$O$8)=0,Calculadora!$D$6*(1+Calculadora!$D$7)^(B7362-1),0)))</f>
        <v/>
      </c>
      <c r="F7362" s="27" t="str">
        <f aca="false">IF(A7362="","",(D7362+IF($O$9=1,E7362,0))*$O$7)</f>
        <v/>
      </c>
      <c r="G7362" s="27" t="str">
        <f aca="false">IF(A7362="","",D7362+E7362+F7362)</f>
        <v/>
      </c>
      <c r="H7362" s="27" t="str">
        <f aca="false">IF(A7362="","",Calculadora!$D$5+SUM($E$7:E7362))</f>
        <v/>
      </c>
      <c r="I7362" s="27" t="str">
        <f aca="false">IF(A7362="","",G7362-H7362)</f>
        <v/>
      </c>
      <c r="J7362" s="27" t="str">
        <f aca="false">IF(A7362="","",IF(C7362=$O$2,G7362,0))</f>
        <v/>
      </c>
    </row>
    <row r="7363" customFormat="false" ht="15" hidden="false" customHeight="false" outlineLevel="0" collapsed="false">
      <c r="A7363" s="25" t="str">
        <f aca="false">IF(ROW()-6&lt;=$O$3,ROW()-6,"")</f>
        <v/>
      </c>
      <c r="B7363" s="25" t="str">
        <f aca="false">IF(A7363="","",INT((A7363-1)/$O$2)+1)</f>
        <v/>
      </c>
      <c r="C7363" s="25" t="str">
        <f aca="false">IF(A7363="","",MOD(A7363-1,$O$2)+1)</f>
        <v/>
      </c>
      <c r="D7363" s="27" t="str">
        <f aca="false">IF(A7363="","",IF(A7363=1,Calculadora!$D$5,G7362))</f>
        <v/>
      </c>
      <c r="E7363" s="27" t="str">
        <f aca="false">IF(A7363="","",IF($O$9=1,IF(MOD(C7363-1,$O$8)=0,Calculadora!$D$6*(1+Calculadora!$D$7)^(B7363-1),0),IF(MOD(C7363,$O$8)=0,Calculadora!$D$6*(1+Calculadora!$D$7)^(B7363-1),0)))</f>
        <v/>
      </c>
      <c r="F7363" s="27" t="str">
        <f aca="false">IF(A7363="","",(D7363+IF($O$9=1,E7363,0))*$O$7)</f>
        <v/>
      </c>
      <c r="G7363" s="27" t="str">
        <f aca="false">IF(A7363="","",D7363+E7363+F7363)</f>
        <v/>
      </c>
      <c r="H7363" s="27" t="str">
        <f aca="false">IF(A7363="","",Calculadora!$D$5+SUM($E$7:E7363))</f>
        <v/>
      </c>
      <c r="I7363" s="27" t="str">
        <f aca="false">IF(A7363="","",G7363-H7363)</f>
        <v/>
      </c>
      <c r="J7363" s="27" t="str">
        <f aca="false">IF(A7363="","",IF(C7363=$O$2,G7363,0))</f>
        <v/>
      </c>
    </row>
    <row r="7364" customFormat="false" ht="15" hidden="false" customHeight="false" outlineLevel="0" collapsed="false">
      <c r="A7364" s="25" t="str">
        <f aca="false">IF(ROW()-6&lt;=$O$3,ROW()-6,"")</f>
        <v/>
      </c>
      <c r="B7364" s="25" t="str">
        <f aca="false">IF(A7364="","",INT((A7364-1)/$O$2)+1)</f>
        <v/>
      </c>
      <c r="C7364" s="25" t="str">
        <f aca="false">IF(A7364="","",MOD(A7364-1,$O$2)+1)</f>
        <v/>
      </c>
      <c r="D7364" s="27" t="str">
        <f aca="false">IF(A7364="","",IF(A7364=1,Calculadora!$D$5,G7363))</f>
        <v/>
      </c>
      <c r="E7364" s="27" t="str">
        <f aca="false">IF(A7364="","",IF($O$9=1,IF(MOD(C7364-1,$O$8)=0,Calculadora!$D$6*(1+Calculadora!$D$7)^(B7364-1),0),IF(MOD(C7364,$O$8)=0,Calculadora!$D$6*(1+Calculadora!$D$7)^(B7364-1),0)))</f>
        <v/>
      </c>
      <c r="F7364" s="27" t="str">
        <f aca="false">IF(A7364="","",(D7364+IF($O$9=1,E7364,0))*$O$7)</f>
        <v/>
      </c>
      <c r="G7364" s="27" t="str">
        <f aca="false">IF(A7364="","",D7364+E7364+F7364)</f>
        <v/>
      </c>
      <c r="H7364" s="27" t="str">
        <f aca="false">IF(A7364="","",Calculadora!$D$5+SUM($E$7:E7364))</f>
        <v/>
      </c>
      <c r="I7364" s="27" t="str">
        <f aca="false">IF(A7364="","",G7364-H7364)</f>
        <v/>
      </c>
      <c r="J7364" s="27" t="str">
        <f aca="false">IF(A7364="","",IF(C7364=$O$2,G7364,0))</f>
        <v/>
      </c>
    </row>
    <row r="7365" customFormat="false" ht="15" hidden="false" customHeight="false" outlineLevel="0" collapsed="false">
      <c r="A7365" s="25" t="str">
        <f aca="false">IF(ROW()-6&lt;=$O$3,ROW()-6,"")</f>
        <v/>
      </c>
      <c r="B7365" s="25" t="str">
        <f aca="false">IF(A7365="","",INT((A7365-1)/$O$2)+1)</f>
        <v/>
      </c>
      <c r="C7365" s="25" t="str">
        <f aca="false">IF(A7365="","",MOD(A7365-1,$O$2)+1)</f>
        <v/>
      </c>
      <c r="D7365" s="27" t="str">
        <f aca="false">IF(A7365="","",IF(A7365=1,Calculadora!$D$5,G7364))</f>
        <v/>
      </c>
      <c r="E7365" s="27" t="str">
        <f aca="false">IF(A7365="","",IF($O$9=1,IF(MOD(C7365-1,$O$8)=0,Calculadora!$D$6*(1+Calculadora!$D$7)^(B7365-1),0),IF(MOD(C7365,$O$8)=0,Calculadora!$D$6*(1+Calculadora!$D$7)^(B7365-1),0)))</f>
        <v/>
      </c>
      <c r="F7365" s="27" t="str">
        <f aca="false">IF(A7365="","",(D7365+IF($O$9=1,E7365,0))*$O$7)</f>
        <v/>
      </c>
      <c r="G7365" s="27" t="str">
        <f aca="false">IF(A7365="","",D7365+E7365+F7365)</f>
        <v/>
      </c>
      <c r="H7365" s="27" t="str">
        <f aca="false">IF(A7365="","",Calculadora!$D$5+SUM($E$7:E7365))</f>
        <v/>
      </c>
      <c r="I7365" s="27" t="str">
        <f aca="false">IF(A7365="","",G7365-H7365)</f>
        <v/>
      </c>
      <c r="J7365" s="27" t="str">
        <f aca="false">IF(A7365="","",IF(C7365=$O$2,G7365,0))</f>
        <v/>
      </c>
    </row>
    <row r="7366" customFormat="false" ht="15" hidden="false" customHeight="false" outlineLevel="0" collapsed="false">
      <c r="A7366" s="25" t="str">
        <f aca="false">IF(ROW()-6&lt;=$O$3,ROW()-6,"")</f>
        <v/>
      </c>
      <c r="B7366" s="25" t="str">
        <f aca="false">IF(A7366="","",INT((A7366-1)/$O$2)+1)</f>
        <v/>
      </c>
      <c r="C7366" s="25" t="str">
        <f aca="false">IF(A7366="","",MOD(A7366-1,$O$2)+1)</f>
        <v/>
      </c>
      <c r="D7366" s="27" t="str">
        <f aca="false">IF(A7366="","",IF(A7366=1,Calculadora!$D$5,G7365))</f>
        <v/>
      </c>
      <c r="E7366" s="27" t="str">
        <f aca="false">IF(A7366="","",IF($O$9=1,IF(MOD(C7366-1,$O$8)=0,Calculadora!$D$6*(1+Calculadora!$D$7)^(B7366-1),0),IF(MOD(C7366,$O$8)=0,Calculadora!$D$6*(1+Calculadora!$D$7)^(B7366-1),0)))</f>
        <v/>
      </c>
      <c r="F7366" s="27" t="str">
        <f aca="false">IF(A7366="","",(D7366+IF($O$9=1,E7366,0))*$O$7)</f>
        <v/>
      </c>
      <c r="G7366" s="27" t="str">
        <f aca="false">IF(A7366="","",D7366+E7366+F7366)</f>
        <v/>
      </c>
      <c r="H7366" s="27" t="str">
        <f aca="false">IF(A7366="","",Calculadora!$D$5+SUM($E$7:E7366))</f>
        <v/>
      </c>
      <c r="I7366" s="27" t="str">
        <f aca="false">IF(A7366="","",G7366-H7366)</f>
        <v/>
      </c>
      <c r="J7366" s="27" t="str">
        <f aca="false">IF(A7366="","",IF(C7366=$O$2,G7366,0))</f>
        <v/>
      </c>
    </row>
    <row r="7367" customFormat="false" ht="15" hidden="false" customHeight="false" outlineLevel="0" collapsed="false">
      <c r="A7367" s="25" t="str">
        <f aca="false">IF(ROW()-6&lt;=$O$3,ROW()-6,"")</f>
        <v/>
      </c>
      <c r="B7367" s="25" t="str">
        <f aca="false">IF(A7367="","",INT((A7367-1)/$O$2)+1)</f>
        <v/>
      </c>
      <c r="C7367" s="25" t="str">
        <f aca="false">IF(A7367="","",MOD(A7367-1,$O$2)+1)</f>
        <v/>
      </c>
      <c r="D7367" s="27" t="str">
        <f aca="false">IF(A7367="","",IF(A7367=1,Calculadora!$D$5,G7366))</f>
        <v/>
      </c>
      <c r="E7367" s="27" t="str">
        <f aca="false">IF(A7367="","",IF($O$9=1,IF(MOD(C7367-1,$O$8)=0,Calculadora!$D$6*(1+Calculadora!$D$7)^(B7367-1),0),IF(MOD(C7367,$O$8)=0,Calculadora!$D$6*(1+Calculadora!$D$7)^(B7367-1),0)))</f>
        <v/>
      </c>
      <c r="F7367" s="27" t="str">
        <f aca="false">IF(A7367="","",(D7367+IF($O$9=1,E7367,0))*$O$7)</f>
        <v/>
      </c>
      <c r="G7367" s="27" t="str">
        <f aca="false">IF(A7367="","",D7367+E7367+F7367)</f>
        <v/>
      </c>
      <c r="H7367" s="27" t="str">
        <f aca="false">IF(A7367="","",Calculadora!$D$5+SUM($E$7:E7367))</f>
        <v/>
      </c>
      <c r="I7367" s="27" t="str">
        <f aca="false">IF(A7367="","",G7367-H7367)</f>
        <v/>
      </c>
      <c r="J7367" s="27" t="str">
        <f aca="false">IF(A7367="","",IF(C7367=$O$2,G7367,0))</f>
        <v/>
      </c>
    </row>
    <row r="7368" customFormat="false" ht="15" hidden="false" customHeight="false" outlineLevel="0" collapsed="false">
      <c r="A7368" s="25" t="str">
        <f aca="false">IF(ROW()-6&lt;=$O$3,ROW()-6,"")</f>
        <v/>
      </c>
      <c r="B7368" s="25" t="str">
        <f aca="false">IF(A7368="","",INT((A7368-1)/$O$2)+1)</f>
        <v/>
      </c>
      <c r="C7368" s="25" t="str">
        <f aca="false">IF(A7368="","",MOD(A7368-1,$O$2)+1)</f>
        <v/>
      </c>
      <c r="D7368" s="27" t="str">
        <f aca="false">IF(A7368="","",IF(A7368=1,Calculadora!$D$5,G7367))</f>
        <v/>
      </c>
      <c r="E7368" s="27" t="str">
        <f aca="false">IF(A7368="","",IF($O$9=1,IF(MOD(C7368-1,$O$8)=0,Calculadora!$D$6*(1+Calculadora!$D$7)^(B7368-1),0),IF(MOD(C7368,$O$8)=0,Calculadora!$D$6*(1+Calculadora!$D$7)^(B7368-1),0)))</f>
        <v/>
      </c>
      <c r="F7368" s="27" t="str">
        <f aca="false">IF(A7368="","",(D7368+IF($O$9=1,E7368,0))*$O$7)</f>
        <v/>
      </c>
      <c r="G7368" s="27" t="str">
        <f aca="false">IF(A7368="","",D7368+E7368+F7368)</f>
        <v/>
      </c>
      <c r="H7368" s="27" t="str">
        <f aca="false">IF(A7368="","",Calculadora!$D$5+SUM($E$7:E7368))</f>
        <v/>
      </c>
      <c r="I7368" s="27" t="str">
        <f aca="false">IF(A7368="","",G7368-H7368)</f>
        <v/>
      </c>
      <c r="J7368" s="27" t="str">
        <f aca="false">IF(A7368="","",IF(C7368=$O$2,G7368,0))</f>
        <v/>
      </c>
    </row>
    <row r="7369" customFormat="false" ht="15" hidden="false" customHeight="false" outlineLevel="0" collapsed="false">
      <c r="A7369" s="25" t="str">
        <f aca="false">IF(ROW()-6&lt;=$O$3,ROW()-6,"")</f>
        <v/>
      </c>
      <c r="B7369" s="25" t="str">
        <f aca="false">IF(A7369="","",INT((A7369-1)/$O$2)+1)</f>
        <v/>
      </c>
      <c r="C7369" s="25" t="str">
        <f aca="false">IF(A7369="","",MOD(A7369-1,$O$2)+1)</f>
        <v/>
      </c>
      <c r="D7369" s="27" t="str">
        <f aca="false">IF(A7369="","",IF(A7369=1,Calculadora!$D$5,G7368))</f>
        <v/>
      </c>
      <c r="E7369" s="27" t="str">
        <f aca="false">IF(A7369="","",IF($O$9=1,IF(MOD(C7369-1,$O$8)=0,Calculadora!$D$6*(1+Calculadora!$D$7)^(B7369-1),0),IF(MOD(C7369,$O$8)=0,Calculadora!$D$6*(1+Calculadora!$D$7)^(B7369-1),0)))</f>
        <v/>
      </c>
      <c r="F7369" s="27" t="str">
        <f aca="false">IF(A7369="","",(D7369+IF($O$9=1,E7369,0))*$O$7)</f>
        <v/>
      </c>
      <c r="G7369" s="27" t="str">
        <f aca="false">IF(A7369="","",D7369+E7369+F7369)</f>
        <v/>
      </c>
      <c r="H7369" s="27" t="str">
        <f aca="false">IF(A7369="","",Calculadora!$D$5+SUM($E$7:E7369))</f>
        <v/>
      </c>
      <c r="I7369" s="27" t="str">
        <f aca="false">IF(A7369="","",G7369-H7369)</f>
        <v/>
      </c>
      <c r="J7369" s="27" t="str">
        <f aca="false">IF(A7369="","",IF(C7369=$O$2,G7369,0))</f>
        <v/>
      </c>
    </row>
    <row r="7370" customFormat="false" ht="15" hidden="false" customHeight="false" outlineLevel="0" collapsed="false">
      <c r="A7370" s="25" t="str">
        <f aca="false">IF(ROW()-6&lt;=$O$3,ROW()-6,"")</f>
        <v/>
      </c>
      <c r="B7370" s="25" t="str">
        <f aca="false">IF(A7370="","",INT((A7370-1)/$O$2)+1)</f>
        <v/>
      </c>
      <c r="C7370" s="25" t="str">
        <f aca="false">IF(A7370="","",MOD(A7370-1,$O$2)+1)</f>
        <v/>
      </c>
      <c r="D7370" s="27" t="str">
        <f aca="false">IF(A7370="","",IF(A7370=1,Calculadora!$D$5,G7369))</f>
        <v/>
      </c>
      <c r="E7370" s="27" t="str">
        <f aca="false">IF(A7370="","",IF($O$9=1,IF(MOD(C7370-1,$O$8)=0,Calculadora!$D$6*(1+Calculadora!$D$7)^(B7370-1),0),IF(MOD(C7370,$O$8)=0,Calculadora!$D$6*(1+Calculadora!$D$7)^(B7370-1),0)))</f>
        <v/>
      </c>
      <c r="F7370" s="27" t="str">
        <f aca="false">IF(A7370="","",(D7370+IF($O$9=1,E7370,0))*$O$7)</f>
        <v/>
      </c>
      <c r="G7370" s="27" t="str">
        <f aca="false">IF(A7370="","",D7370+E7370+F7370)</f>
        <v/>
      </c>
      <c r="H7370" s="27" t="str">
        <f aca="false">IF(A7370="","",Calculadora!$D$5+SUM($E$7:E7370))</f>
        <v/>
      </c>
      <c r="I7370" s="27" t="str">
        <f aca="false">IF(A7370="","",G7370-H7370)</f>
        <v/>
      </c>
      <c r="J7370" s="27" t="str">
        <f aca="false">IF(A7370="","",IF(C7370=$O$2,G7370,0))</f>
        <v/>
      </c>
    </row>
    <row r="7371" customFormat="false" ht="15" hidden="false" customHeight="false" outlineLevel="0" collapsed="false">
      <c r="A7371" s="25" t="str">
        <f aca="false">IF(ROW()-6&lt;=$O$3,ROW()-6,"")</f>
        <v/>
      </c>
      <c r="B7371" s="25" t="str">
        <f aca="false">IF(A7371="","",INT((A7371-1)/$O$2)+1)</f>
        <v/>
      </c>
      <c r="C7371" s="25" t="str">
        <f aca="false">IF(A7371="","",MOD(A7371-1,$O$2)+1)</f>
        <v/>
      </c>
      <c r="D7371" s="27" t="str">
        <f aca="false">IF(A7371="","",IF(A7371=1,Calculadora!$D$5,G7370))</f>
        <v/>
      </c>
      <c r="E7371" s="27" t="str">
        <f aca="false">IF(A7371="","",IF($O$9=1,IF(MOD(C7371-1,$O$8)=0,Calculadora!$D$6*(1+Calculadora!$D$7)^(B7371-1),0),IF(MOD(C7371,$O$8)=0,Calculadora!$D$6*(1+Calculadora!$D$7)^(B7371-1),0)))</f>
        <v/>
      </c>
      <c r="F7371" s="27" t="str">
        <f aca="false">IF(A7371="","",(D7371+IF($O$9=1,E7371,0))*$O$7)</f>
        <v/>
      </c>
      <c r="G7371" s="27" t="str">
        <f aca="false">IF(A7371="","",D7371+E7371+F7371)</f>
        <v/>
      </c>
      <c r="H7371" s="27" t="str">
        <f aca="false">IF(A7371="","",Calculadora!$D$5+SUM($E$7:E7371))</f>
        <v/>
      </c>
      <c r="I7371" s="27" t="str">
        <f aca="false">IF(A7371="","",G7371-H7371)</f>
        <v/>
      </c>
      <c r="J7371" s="27" t="str">
        <f aca="false">IF(A7371="","",IF(C7371=$O$2,G7371,0))</f>
        <v/>
      </c>
    </row>
    <row r="7372" customFormat="false" ht="15" hidden="false" customHeight="false" outlineLevel="0" collapsed="false">
      <c r="A7372" s="25" t="str">
        <f aca="false">IF(ROW()-6&lt;=$O$3,ROW()-6,"")</f>
        <v/>
      </c>
      <c r="B7372" s="25" t="str">
        <f aca="false">IF(A7372="","",INT((A7372-1)/$O$2)+1)</f>
        <v/>
      </c>
      <c r="C7372" s="25" t="str">
        <f aca="false">IF(A7372="","",MOD(A7372-1,$O$2)+1)</f>
        <v/>
      </c>
      <c r="D7372" s="27" t="str">
        <f aca="false">IF(A7372="","",IF(A7372=1,Calculadora!$D$5,G7371))</f>
        <v/>
      </c>
      <c r="E7372" s="27" t="str">
        <f aca="false">IF(A7372="","",IF($O$9=1,IF(MOD(C7372-1,$O$8)=0,Calculadora!$D$6*(1+Calculadora!$D$7)^(B7372-1),0),IF(MOD(C7372,$O$8)=0,Calculadora!$D$6*(1+Calculadora!$D$7)^(B7372-1),0)))</f>
        <v/>
      </c>
      <c r="F7372" s="27" t="str">
        <f aca="false">IF(A7372="","",(D7372+IF($O$9=1,E7372,0))*$O$7)</f>
        <v/>
      </c>
      <c r="G7372" s="27" t="str">
        <f aca="false">IF(A7372="","",D7372+E7372+F7372)</f>
        <v/>
      </c>
      <c r="H7372" s="27" t="str">
        <f aca="false">IF(A7372="","",Calculadora!$D$5+SUM($E$7:E7372))</f>
        <v/>
      </c>
      <c r="I7372" s="27" t="str">
        <f aca="false">IF(A7372="","",G7372-H7372)</f>
        <v/>
      </c>
      <c r="J7372" s="27" t="str">
        <f aca="false">IF(A7372="","",IF(C7372=$O$2,G7372,0))</f>
        <v/>
      </c>
    </row>
    <row r="7373" customFormat="false" ht="15" hidden="false" customHeight="false" outlineLevel="0" collapsed="false">
      <c r="A7373" s="25" t="str">
        <f aca="false">IF(ROW()-6&lt;=$O$3,ROW()-6,"")</f>
        <v/>
      </c>
      <c r="B7373" s="25" t="str">
        <f aca="false">IF(A7373="","",INT((A7373-1)/$O$2)+1)</f>
        <v/>
      </c>
      <c r="C7373" s="25" t="str">
        <f aca="false">IF(A7373="","",MOD(A7373-1,$O$2)+1)</f>
        <v/>
      </c>
      <c r="D7373" s="27" t="str">
        <f aca="false">IF(A7373="","",IF(A7373=1,Calculadora!$D$5,G7372))</f>
        <v/>
      </c>
      <c r="E7373" s="27" t="str">
        <f aca="false">IF(A7373="","",IF($O$9=1,IF(MOD(C7373-1,$O$8)=0,Calculadora!$D$6*(1+Calculadora!$D$7)^(B7373-1),0),IF(MOD(C7373,$O$8)=0,Calculadora!$D$6*(1+Calculadora!$D$7)^(B7373-1),0)))</f>
        <v/>
      </c>
      <c r="F7373" s="27" t="str">
        <f aca="false">IF(A7373="","",(D7373+IF($O$9=1,E7373,0))*$O$7)</f>
        <v/>
      </c>
      <c r="G7373" s="27" t="str">
        <f aca="false">IF(A7373="","",D7373+E7373+F7373)</f>
        <v/>
      </c>
      <c r="H7373" s="27" t="str">
        <f aca="false">IF(A7373="","",Calculadora!$D$5+SUM($E$7:E7373))</f>
        <v/>
      </c>
      <c r="I7373" s="27" t="str">
        <f aca="false">IF(A7373="","",G7373-H7373)</f>
        <v/>
      </c>
      <c r="J7373" s="27" t="str">
        <f aca="false">IF(A7373="","",IF(C7373=$O$2,G7373,0))</f>
        <v/>
      </c>
    </row>
    <row r="7374" customFormat="false" ht="15" hidden="false" customHeight="false" outlineLevel="0" collapsed="false">
      <c r="A7374" s="25" t="str">
        <f aca="false">IF(ROW()-6&lt;=$O$3,ROW()-6,"")</f>
        <v/>
      </c>
      <c r="B7374" s="25" t="str">
        <f aca="false">IF(A7374="","",INT((A7374-1)/$O$2)+1)</f>
        <v/>
      </c>
      <c r="C7374" s="25" t="str">
        <f aca="false">IF(A7374="","",MOD(A7374-1,$O$2)+1)</f>
        <v/>
      </c>
      <c r="D7374" s="27" t="str">
        <f aca="false">IF(A7374="","",IF(A7374=1,Calculadora!$D$5,G7373))</f>
        <v/>
      </c>
      <c r="E7374" s="27" t="str">
        <f aca="false">IF(A7374="","",IF($O$9=1,IF(MOD(C7374-1,$O$8)=0,Calculadora!$D$6*(1+Calculadora!$D$7)^(B7374-1),0),IF(MOD(C7374,$O$8)=0,Calculadora!$D$6*(1+Calculadora!$D$7)^(B7374-1),0)))</f>
        <v/>
      </c>
      <c r="F7374" s="27" t="str">
        <f aca="false">IF(A7374="","",(D7374+IF($O$9=1,E7374,0))*$O$7)</f>
        <v/>
      </c>
      <c r="G7374" s="27" t="str">
        <f aca="false">IF(A7374="","",D7374+E7374+F7374)</f>
        <v/>
      </c>
      <c r="H7374" s="27" t="str">
        <f aca="false">IF(A7374="","",Calculadora!$D$5+SUM($E$7:E7374))</f>
        <v/>
      </c>
      <c r="I7374" s="27" t="str">
        <f aca="false">IF(A7374="","",G7374-H7374)</f>
        <v/>
      </c>
      <c r="J7374" s="27" t="str">
        <f aca="false">IF(A7374="","",IF(C7374=$O$2,G7374,0))</f>
        <v/>
      </c>
    </row>
    <row r="7375" customFormat="false" ht="15" hidden="false" customHeight="false" outlineLevel="0" collapsed="false">
      <c r="A7375" s="25" t="str">
        <f aca="false">IF(ROW()-6&lt;=$O$3,ROW()-6,"")</f>
        <v/>
      </c>
      <c r="B7375" s="25" t="str">
        <f aca="false">IF(A7375="","",INT((A7375-1)/$O$2)+1)</f>
        <v/>
      </c>
      <c r="C7375" s="25" t="str">
        <f aca="false">IF(A7375="","",MOD(A7375-1,$O$2)+1)</f>
        <v/>
      </c>
      <c r="D7375" s="27" t="str">
        <f aca="false">IF(A7375="","",IF(A7375=1,Calculadora!$D$5,G7374))</f>
        <v/>
      </c>
      <c r="E7375" s="27" t="str">
        <f aca="false">IF(A7375="","",IF($O$9=1,IF(MOD(C7375-1,$O$8)=0,Calculadora!$D$6*(1+Calculadora!$D$7)^(B7375-1),0),IF(MOD(C7375,$O$8)=0,Calculadora!$D$6*(1+Calculadora!$D$7)^(B7375-1),0)))</f>
        <v/>
      </c>
      <c r="F7375" s="27" t="str">
        <f aca="false">IF(A7375="","",(D7375+IF($O$9=1,E7375,0))*$O$7)</f>
        <v/>
      </c>
      <c r="G7375" s="27" t="str">
        <f aca="false">IF(A7375="","",D7375+E7375+F7375)</f>
        <v/>
      </c>
      <c r="H7375" s="27" t="str">
        <f aca="false">IF(A7375="","",Calculadora!$D$5+SUM($E$7:E7375))</f>
        <v/>
      </c>
      <c r="I7375" s="27" t="str">
        <f aca="false">IF(A7375="","",G7375-H7375)</f>
        <v/>
      </c>
      <c r="J7375" s="27" t="str">
        <f aca="false">IF(A7375="","",IF(C7375=$O$2,G7375,0))</f>
        <v/>
      </c>
    </row>
    <row r="7376" customFormat="false" ht="15" hidden="false" customHeight="false" outlineLevel="0" collapsed="false">
      <c r="A7376" s="25" t="str">
        <f aca="false">IF(ROW()-6&lt;=$O$3,ROW()-6,"")</f>
        <v/>
      </c>
      <c r="B7376" s="25" t="str">
        <f aca="false">IF(A7376="","",INT((A7376-1)/$O$2)+1)</f>
        <v/>
      </c>
      <c r="C7376" s="25" t="str">
        <f aca="false">IF(A7376="","",MOD(A7376-1,$O$2)+1)</f>
        <v/>
      </c>
      <c r="D7376" s="27" t="str">
        <f aca="false">IF(A7376="","",IF(A7376=1,Calculadora!$D$5,G7375))</f>
        <v/>
      </c>
      <c r="E7376" s="27" t="str">
        <f aca="false">IF(A7376="","",IF($O$9=1,IF(MOD(C7376-1,$O$8)=0,Calculadora!$D$6*(1+Calculadora!$D$7)^(B7376-1),0),IF(MOD(C7376,$O$8)=0,Calculadora!$D$6*(1+Calculadora!$D$7)^(B7376-1),0)))</f>
        <v/>
      </c>
      <c r="F7376" s="27" t="str">
        <f aca="false">IF(A7376="","",(D7376+IF($O$9=1,E7376,0))*$O$7)</f>
        <v/>
      </c>
      <c r="G7376" s="27" t="str">
        <f aca="false">IF(A7376="","",D7376+E7376+F7376)</f>
        <v/>
      </c>
      <c r="H7376" s="27" t="str">
        <f aca="false">IF(A7376="","",Calculadora!$D$5+SUM($E$7:E7376))</f>
        <v/>
      </c>
      <c r="I7376" s="27" t="str">
        <f aca="false">IF(A7376="","",G7376-H7376)</f>
        <v/>
      </c>
      <c r="J7376" s="27" t="str">
        <f aca="false">IF(A7376="","",IF(C7376=$O$2,G7376,0))</f>
        <v/>
      </c>
    </row>
    <row r="7377" customFormat="false" ht="15" hidden="false" customHeight="false" outlineLevel="0" collapsed="false">
      <c r="A7377" s="25" t="str">
        <f aca="false">IF(ROW()-6&lt;=$O$3,ROW()-6,"")</f>
        <v/>
      </c>
      <c r="B7377" s="25" t="str">
        <f aca="false">IF(A7377="","",INT((A7377-1)/$O$2)+1)</f>
        <v/>
      </c>
      <c r="C7377" s="25" t="str">
        <f aca="false">IF(A7377="","",MOD(A7377-1,$O$2)+1)</f>
        <v/>
      </c>
      <c r="D7377" s="27" t="str">
        <f aca="false">IF(A7377="","",IF(A7377=1,Calculadora!$D$5,G7376))</f>
        <v/>
      </c>
      <c r="E7377" s="27" t="str">
        <f aca="false">IF(A7377="","",IF($O$9=1,IF(MOD(C7377-1,$O$8)=0,Calculadora!$D$6*(1+Calculadora!$D$7)^(B7377-1),0),IF(MOD(C7377,$O$8)=0,Calculadora!$D$6*(1+Calculadora!$D$7)^(B7377-1),0)))</f>
        <v/>
      </c>
      <c r="F7377" s="27" t="str">
        <f aca="false">IF(A7377="","",(D7377+IF($O$9=1,E7377,0))*$O$7)</f>
        <v/>
      </c>
      <c r="G7377" s="27" t="str">
        <f aca="false">IF(A7377="","",D7377+E7377+F7377)</f>
        <v/>
      </c>
      <c r="H7377" s="27" t="str">
        <f aca="false">IF(A7377="","",Calculadora!$D$5+SUM($E$7:E7377))</f>
        <v/>
      </c>
      <c r="I7377" s="27" t="str">
        <f aca="false">IF(A7377="","",G7377-H7377)</f>
        <v/>
      </c>
      <c r="J7377" s="27" t="str">
        <f aca="false">IF(A7377="","",IF(C7377=$O$2,G7377,0))</f>
        <v/>
      </c>
    </row>
    <row r="7378" customFormat="false" ht="15" hidden="false" customHeight="false" outlineLevel="0" collapsed="false">
      <c r="A7378" s="25" t="str">
        <f aca="false">IF(ROW()-6&lt;=$O$3,ROW()-6,"")</f>
        <v/>
      </c>
      <c r="B7378" s="25" t="str">
        <f aca="false">IF(A7378="","",INT((A7378-1)/$O$2)+1)</f>
        <v/>
      </c>
      <c r="C7378" s="25" t="str">
        <f aca="false">IF(A7378="","",MOD(A7378-1,$O$2)+1)</f>
        <v/>
      </c>
      <c r="D7378" s="27" t="str">
        <f aca="false">IF(A7378="","",IF(A7378=1,Calculadora!$D$5,G7377))</f>
        <v/>
      </c>
      <c r="E7378" s="27" t="str">
        <f aca="false">IF(A7378="","",IF($O$9=1,IF(MOD(C7378-1,$O$8)=0,Calculadora!$D$6*(1+Calculadora!$D$7)^(B7378-1),0),IF(MOD(C7378,$O$8)=0,Calculadora!$D$6*(1+Calculadora!$D$7)^(B7378-1),0)))</f>
        <v/>
      </c>
      <c r="F7378" s="27" t="str">
        <f aca="false">IF(A7378="","",(D7378+IF($O$9=1,E7378,0))*$O$7)</f>
        <v/>
      </c>
      <c r="G7378" s="27" t="str">
        <f aca="false">IF(A7378="","",D7378+E7378+F7378)</f>
        <v/>
      </c>
      <c r="H7378" s="27" t="str">
        <f aca="false">IF(A7378="","",Calculadora!$D$5+SUM($E$7:E7378))</f>
        <v/>
      </c>
      <c r="I7378" s="27" t="str">
        <f aca="false">IF(A7378="","",G7378-H7378)</f>
        <v/>
      </c>
      <c r="J7378" s="27" t="str">
        <f aca="false">IF(A7378="","",IF(C7378=$O$2,G7378,0))</f>
        <v/>
      </c>
    </row>
    <row r="7379" customFormat="false" ht="15" hidden="false" customHeight="false" outlineLevel="0" collapsed="false">
      <c r="A7379" s="25" t="str">
        <f aca="false">IF(ROW()-6&lt;=$O$3,ROW()-6,"")</f>
        <v/>
      </c>
      <c r="B7379" s="25" t="str">
        <f aca="false">IF(A7379="","",INT((A7379-1)/$O$2)+1)</f>
        <v/>
      </c>
      <c r="C7379" s="25" t="str">
        <f aca="false">IF(A7379="","",MOD(A7379-1,$O$2)+1)</f>
        <v/>
      </c>
      <c r="D7379" s="27" t="str">
        <f aca="false">IF(A7379="","",IF(A7379=1,Calculadora!$D$5,G7378))</f>
        <v/>
      </c>
      <c r="E7379" s="27" t="str">
        <f aca="false">IF(A7379="","",IF($O$9=1,IF(MOD(C7379-1,$O$8)=0,Calculadora!$D$6*(1+Calculadora!$D$7)^(B7379-1),0),IF(MOD(C7379,$O$8)=0,Calculadora!$D$6*(1+Calculadora!$D$7)^(B7379-1),0)))</f>
        <v/>
      </c>
      <c r="F7379" s="27" t="str">
        <f aca="false">IF(A7379="","",(D7379+IF($O$9=1,E7379,0))*$O$7)</f>
        <v/>
      </c>
      <c r="G7379" s="27" t="str">
        <f aca="false">IF(A7379="","",D7379+E7379+F7379)</f>
        <v/>
      </c>
      <c r="H7379" s="27" t="str">
        <f aca="false">IF(A7379="","",Calculadora!$D$5+SUM($E$7:E7379))</f>
        <v/>
      </c>
      <c r="I7379" s="27" t="str">
        <f aca="false">IF(A7379="","",G7379-H7379)</f>
        <v/>
      </c>
      <c r="J7379" s="27" t="str">
        <f aca="false">IF(A7379="","",IF(C7379=$O$2,G7379,0))</f>
        <v/>
      </c>
    </row>
    <row r="7380" customFormat="false" ht="15" hidden="false" customHeight="false" outlineLevel="0" collapsed="false">
      <c r="A7380" s="25" t="str">
        <f aca="false">IF(ROW()-6&lt;=$O$3,ROW()-6,"")</f>
        <v/>
      </c>
      <c r="B7380" s="25" t="str">
        <f aca="false">IF(A7380="","",INT((A7380-1)/$O$2)+1)</f>
        <v/>
      </c>
      <c r="C7380" s="25" t="str">
        <f aca="false">IF(A7380="","",MOD(A7380-1,$O$2)+1)</f>
        <v/>
      </c>
      <c r="D7380" s="27" t="str">
        <f aca="false">IF(A7380="","",IF(A7380=1,Calculadora!$D$5,G7379))</f>
        <v/>
      </c>
      <c r="E7380" s="27" t="str">
        <f aca="false">IF(A7380="","",IF($O$9=1,IF(MOD(C7380-1,$O$8)=0,Calculadora!$D$6*(1+Calculadora!$D$7)^(B7380-1),0),IF(MOD(C7380,$O$8)=0,Calculadora!$D$6*(1+Calculadora!$D$7)^(B7380-1),0)))</f>
        <v/>
      </c>
      <c r="F7380" s="27" t="str">
        <f aca="false">IF(A7380="","",(D7380+IF($O$9=1,E7380,0))*$O$7)</f>
        <v/>
      </c>
      <c r="G7380" s="27" t="str">
        <f aca="false">IF(A7380="","",D7380+E7380+F7380)</f>
        <v/>
      </c>
      <c r="H7380" s="27" t="str">
        <f aca="false">IF(A7380="","",Calculadora!$D$5+SUM($E$7:E7380))</f>
        <v/>
      </c>
      <c r="I7380" s="27" t="str">
        <f aca="false">IF(A7380="","",G7380-H7380)</f>
        <v/>
      </c>
      <c r="J7380" s="27" t="str">
        <f aca="false">IF(A7380="","",IF(C7380=$O$2,G7380,0))</f>
        <v/>
      </c>
    </row>
    <row r="7381" customFormat="false" ht="15" hidden="false" customHeight="false" outlineLevel="0" collapsed="false">
      <c r="A7381" s="25" t="str">
        <f aca="false">IF(ROW()-6&lt;=$O$3,ROW()-6,"")</f>
        <v/>
      </c>
      <c r="B7381" s="25" t="str">
        <f aca="false">IF(A7381="","",INT((A7381-1)/$O$2)+1)</f>
        <v/>
      </c>
      <c r="C7381" s="25" t="str">
        <f aca="false">IF(A7381="","",MOD(A7381-1,$O$2)+1)</f>
        <v/>
      </c>
      <c r="D7381" s="27" t="str">
        <f aca="false">IF(A7381="","",IF(A7381=1,Calculadora!$D$5,G7380))</f>
        <v/>
      </c>
      <c r="E7381" s="27" t="str">
        <f aca="false">IF(A7381="","",IF($O$9=1,IF(MOD(C7381-1,$O$8)=0,Calculadora!$D$6*(1+Calculadora!$D$7)^(B7381-1),0),IF(MOD(C7381,$O$8)=0,Calculadora!$D$6*(1+Calculadora!$D$7)^(B7381-1),0)))</f>
        <v/>
      </c>
      <c r="F7381" s="27" t="str">
        <f aca="false">IF(A7381="","",(D7381+IF($O$9=1,E7381,0))*$O$7)</f>
        <v/>
      </c>
      <c r="G7381" s="27" t="str">
        <f aca="false">IF(A7381="","",D7381+E7381+F7381)</f>
        <v/>
      </c>
      <c r="H7381" s="27" t="str">
        <f aca="false">IF(A7381="","",Calculadora!$D$5+SUM($E$7:E7381))</f>
        <v/>
      </c>
      <c r="I7381" s="27" t="str">
        <f aca="false">IF(A7381="","",G7381-H7381)</f>
        <v/>
      </c>
      <c r="J7381" s="27" t="str">
        <f aca="false">IF(A7381="","",IF(C7381=$O$2,G7381,0))</f>
        <v/>
      </c>
    </row>
    <row r="7382" customFormat="false" ht="15" hidden="false" customHeight="false" outlineLevel="0" collapsed="false">
      <c r="A7382" s="25" t="str">
        <f aca="false">IF(ROW()-6&lt;=$O$3,ROW()-6,"")</f>
        <v/>
      </c>
      <c r="B7382" s="25" t="str">
        <f aca="false">IF(A7382="","",INT((A7382-1)/$O$2)+1)</f>
        <v/>
      </c>
      <c r="C7382" s="25" t="str">
        <f aca="false">IF(A7382="","",MOD(A7382-1,$O$2)+1)</f>
        <v/>
      </c>
      <c r="D7382" s="27" t="str">
        <f aca="false">IF(A7382="","",IF(A7382=1,Calculadora!$D$5,G7381))</f>
        <v/>
      </c>
      <c r="E7382" s="27" t="str">
        <f aca="false">IF(A7382="","",IF($O$9=1,IF(MOD(C7382-1,$O$8)=0,Calculadora!$D$6*(1+Calculadora!$D$7)^(B7382-1),0),IF(MOD(C7382,$O$8)=0,Calculadora!$D$6*(1+Calculadora!$D$7)^(B7382-1),0)))</f>
        <v/>
      </c>
      <c r="F7382" s="27" t="str">
        <f aca="false">IF(A7382="","",(D7382+IF($O$9=1,E7382,0))*$O$7)</f>
        <v/>
      </c>
      <c r="G7382" s="27" t="str">
        <f aca="false">IF(A7382="","",D7382+E7382+F7382)</f>
        <v/>
      </c>
      <c r="H7382" s="27" t="str">
        <f aca="false">IF(A7382="","",Calculadora!$D$5+SUM($E$7:E7382))</f>
        <v/>
      </c>
      <c r="I7382" s="27" t="str">
        <f aca="false">IF(A7382="","",G7382-H7382)</f>
        <v/>
      </c>
      <c r="J7382" s="27" t="str">
        <f aca="false">IF(A7382="","",IF(C7382=$O$2,G7382,0))</f>
        <v/>
      </c>
    </row>
    <row r="7383" customFormat="false" ht="15" hidden="false" customHeight="false" outlineLevel="0" collapsed="false">
      <c r="A7383" s="25" t="str">
        <f aca="false">IF(ROW()-6&lt;=$O$3,ROW()-6,"")</f>
        <v/>
      </c>
      <c r="B7383" s="25" t="str">
        <f aca="false">IF(A7383="","",INT((A7383-1)/$O$2)+1)</f>
        <v/>
      </c>
      <c r="C7383" s="25" t="str">
        <f aca="false">IF(A7383="","",MOD(A7383-1,$O$2)+1)</f>
        <v/>
      </c>
      <c r="D7383" s="27" t="str">
        <f aca="false">IF(A7383="","",IF(A7383=1,Calculadora!$D$5,G7382))</f>
        <v/>
      </c>
      <c r="E7383" s="27" t="str">
        <f aca="false">IF(A7383="","",IF($O$9=1,IF(MOD(C7383-1,$O$8)=0,Calculadora!$D$6*(1+Calculadora!$D$7)^(B7383-1),0),IF(MOD(C7383,$O$8)=0,Calculadora!$D$6*(1+Calculadora!$D$7)^(B7383-1),0)))</f>
        <v/>
      </c>
      <c r="F7383" s="27" t="str">
        <f aca="false">IF(A7383="","",(D7383+IF($O$9=1,E7383,0))*$O$7)</f>
        <v/>
      </c>
      <c r="G7383" s="27" t="str">
        <f aca="false">IF(A7383="","",D7383+E7383+F7383)</f>
        <v/>
      </c>
      <c r="H7383" s="27" t="str">
        <f aca="false">IF(A7383="","",Calculadora!$D$5+SUM($E$7:E7383))</f>
        <v/>
      </c>
      <c r="I7383" s="27" t="str">
        <f aca="false">IF(A7383="","",G7383-H7383)</f>
        <v/>
      </c>
      <c r="J7383" s="27" t="str">
        <f aca="false">IF(A7383="","",IF(C7383=$O$2,G7383,0))</f>
        <v/>
      </c>
    </row>
    <row r="7384" customFormat="false" ht="15" hidden="false" customHeight="false" outlineLevel="0" collapsed="false">
      <c r="A7384" s="25" t="str">
        <f aca="false">IF(ROW()-6&lt;=$O$3,ROW()-6,"")</f>
        <v/>
      </c>
      <c r="B7384" s="25" t="str">
        <f aca="false">IF(A7384="","",INT((A7384-1)/$O$2)+1)</f>
        <v/>
      </c>
      <c r="C7384" s="25" t="str">
        <f aca="false">IF(A7384="","",MOD(A7384-1,$O$2)+1)</f>
        <v/>
      </c>
      <c r="D7384" s="27" t="str">
        <f aca="false">IF(A7384="","",IF(A7384=1,Calculadora!$D$5,G7383))</f>
        <v/>
      </c>
      <c r="E7384" s="27" t="str">
        <f aca="false">IF(A7384="","",IF($O$9=1,IF(MOD(C7384-1,$O$8)=0,Calculadora!$D$6*(1+Calculadora!$D$7)^(B7384-1),0),IF(MOD(C7384,$O$8)=0,Calculadora!$D$6*(1+Calculadora!$D$7)^(B7384-1),0)))</f>
        <v/>
      </c>
      <c r="F7384" s="27" t="str">
        <f aca="false">IF(A7384="","",(D7384+IF($O$9=1,E7384,0))*$O$7)</f>
        <v/>
      </c>
      <c r="G7384" s="27" t="str">
        <f aca="false">IF(A7384="","",D7384+E7384+F7384)</f>
        <v/>
      </c>
      <c r="H7384" s="27" t="str">
        <f aca="false">IF(A7384="","",Calculadora!$D$5+SUM($E$7:E7384))</f>
        <v/>
      </c>
      <c r="I7384" s="27" t="str">
        <f aca="false">IF(A7384="","",G7384-H7384)</f>
        <v/>
      </c>
      <c r="J7384" s="27" t="str">
        <f aca="false">IF(A7384="","",IF(C7384=$O$2,G7384,0))</f>
        <v/>
      </c>
    </row>
    <row r="7385" customFormat="false" ht="15" hidden="false" customHeight="false" outlineLevel="0" collapsed="false">
      <c r="A7385" s="25" t="str">
        <f aca="false">IF(ROW()-6&lt;=$O$3,ROW()-6,"")</f>
        <v/>
      </c>
      <c r="B7385" s="25" t="str">
        <f aca="false">IF(A7385="","",INT((A7385-1)/$O$2)+1)</f>
        <v/>
      </c>
      <c r="C7385" s="25" t="str">
        <f aca="false">IF(A7385="","",MOD(A7385-1,$O$2)+1)</f>
        <v/>
      </c>
      <c r="D7385" s="27" t="str">
        <f aca="false">IF(A7385="","",IF(A7385=1,Calculadora!$D$5,G7384))</f>
        <v/>
      </c>
      <c r="E7385" s="27" t="str">
        <f aca="false">IF(A7385="","",IF($O$9=1,IF(MOD(C7385-1,$O$8)=0,Calculadora!$D$6*(1+Calculadora!$D$7)^(B7385-1),0),IF(MOD(C7385,$O$8)=0,Calculadora!$D$6*(1+Calculadora!$D$7)^(B7385-1),0)))</f>
        <v/>
      </c>
      <c r="F7385" s="27" t="str">
        <f aca="false">IF(A7385="","",(D7385+IF($O$9=1,E7385,0))*$O$7)</f>
        <v/>
      </c>
      <c r="G7385" s="27" t="str">
        <f aca="false">IF(A7385="","",D7385+E7385+F7385)</f>
        <v/>
      </c>
      <c r="H7385" s="27" t="str">
        <f aca="false">IF(A7385="","",Calculadora!$D$5+SUM($E$7:E7385))</f>
        <v/>
      </c>
      <c r="I7385" s="27" t="str">
        <f aca="false">IF(A7385="","",G7385-H7385)</f>
        <v/>
      </c>
      <c r="J7385" s="27" t="str">
        <f aca="false">IF(A7385="","",IF(C7385=$O$2,G7385,0))</f>
        <v/>
      </c>
    </row>
    <row r="7386" customFormat="false" ht="15" hidden="false" customHeight="false" outlineLevel="0" collapsed="false">
      <c r="A7386" s="25" t="str">
        <f aca="false">IF(ROW()-6&lt;=$O$3,ROW()-6,"")</f>
        <v/>
      </c>
      <c r="B7386" s="25" t="str">
        <f aca="false">IF(A7386="","",INT((A7386-1)/$O$2)+1)</f>
        <v/>
      </c>
      <c r="C7386" s="25" t="str">
        <f aca="false">IF(A7386="","",MOD(A7386-1,$O$2)+1)</f>
        <v/>
      </c>
      <c r="D7386" s="27" t="str">
        <f aca="false">IF(A7386="","",IF(A7386=1,Calculadora!$D$5,G7385))</f>
        <v/>
      </c>
      <c r="E7386" s="27" t="str">
        <f aca="false">IF(A7386="","",IF($O$9=1,IF(MOD(C7386-1,$O$8)=0,Calculadora!$D$6*(1+Calculadora!$D$7)^(B7386-1),0),IF(MOD(C7386,$O$8)=0,Calculadora!$D$6*(1+Calculadora!$D$7)^(B7386-1),0)))</f>
        <v/>
      </c>
      <c r="F7386" s="27" t="str">
        <f aca="false">IF(A7386="","",(D7386+IF($O$9=1,E7386,0))*$O$7)</f>
        <v/>
      </c>
      <c r="G7386" s="27" t="str">
        <f aca="false">IF(A7386="","",D7386+E7386+F7386)</f>
        <v/>
      </c>
      <c r="H7386" s="27" t="str">
        <f aca="false">IF(A7386="","",Calculadora!$D$5+SUM($E$7:E7386))</f>
        <v/>
      </c>
      <c r="I7386" s="27" t="str">
        <f aca="false">IF(A7386="","",G7386-H7386)</f>
        <v/>
      </c>
      <c r="J7386" s="27" t="str">
        <f aca="false">IF(A7386="","",IF(C7386=$O$2,G7386,0))</f>
        <v/>
      </c>
    </row>
    <row r="7387" customFormat="false" ht="15" hidden="false" customHeight="false" outlineLevel="0" collapsed="false">
      <c r="A7387" s="25" t="str">
        <f aca="false">IF(ROW()-6&lt;=$O$3,ROW()-6,"")</f>
        <v/>
      </c>
      <c r="B7387" s="25" t="str">
        <f aca="false">IF(A7387="","",INT((A7387-1)/$O$2)+1)</f>
        <v/>
      </c>
      <c r="C7387" s="25" t="str">
        <f aca="false">IF(A7387="","",MOD(A7387-1,$O$2)+1)</f>
        <v/>
      </c>
      <c r="D7387" s="27" t="str">
        <f aca="false">IF(A7387="","",IF(A7387=1,Calculadora!$D$5,G7386))</f>
        <v/>
      </c>
      <c r="E7387" s="27" t="str">
        <f aca="false">IF(A7387="","",IF($O$9=1,IF(MOD(C7387-1,$O$8)=0,Calculadora!$D$6*(1+Calculadora!$D$7)^(B7387-1),0),IF(MOD(C7387,$O$8)=0,Calculadora!$D$6*(1+Calculadora!$D$7)^(B7387-1),0)))</f>
        <v/>
      </c>
      <c r="F7387" s="27" t="str">
        <f aca="false">IF(A7387="","",(D7387+IF($O$9=1,E7387,0))*$O$7)</f>
        <v/>
      </c>
      <c r="G7387" s="27" t="str">
        <f aca="false">IF(A7387="","",D7387+E7387+F7387)</f>
        <v/>
      </c>
      <c r="H7387" s="27" t="str">
        <f aca="false">IF(A7387="","",Calculadora!$D$5+SUM($E$7:E7387))</f>
        <v/>
      </c>
      <c r="I7387" s="27" t="str">
        <f aca="false">IF(A7387="","",G7387-H7387)</f>
        <v/>
      </c>
      <c r="J7387" s="27" t="str">
        <f aca="false">IF(A7387="","",IF(C7387=$O$2,G7387,0))</f>
        <v/>
      </c>
    </row>
    <row r="7388" customFormat="false" ht="15" hidden="false" customHeight="false" outlineLevel="0" collapsed="false">
      <c r="A7388" s="25" t="str">
        <f aca="false">IF(ROW()-6&lt;=$O$3,ROW()-6,"")</f>
        <v/>
      </c>
      <c r="B7388" s="25" t="str">
        <f aca="false">IF(A7388="","",INT((A7388-1)/$O$2)+1)</f>
        <v/>
      </c>
      <c r="C7388" s="25" t="str">
        <f aca="false">IF(A7388="","",MOD(A7388-1,$O$2)+1)</f>
        <v/>
      </c>
      <c r="D7388" s="27" t="str">
        <f aca="false">IF(A7388="","",IF(A7388=1,Calculadora!$D$5,G7387))</f>
        <v/>
      </c>
      <c r="E7388" s="27" t="str">
        <f aca="false">IF(A7388="","",IF($O$9=1,IF(MOD(C7388-1,$O$8)=0,Calculadora!$D$6*(1+Calculadora!$D$7)^(B7388-1),0),IF(MOD(C7388,$O$8)=0,Calculadora!$D$6*(1+Calculadora!$D$7)^(B7388-1),0)))</f>
        <v/>
      </c>
      <c r="F7388" s="27" t="str">
        <f aca="false">IF(A7388="","",(D7388+IF($O$9=1,E7388,0))*$O$7)</f>
        <v/>
      </c>
      <c r="G7388" s="27" t="str">
        <f aca="false">IF(A7388="","",D7388+E7388+F7388)</f>
        <v/>
      </c>
      <c r="H7388" s="27" t="str">
        <f aca="false">IF(A7388="","",Calculadora!$D$5+SUM($E$7:E7388))</f>
        <v/>
      </c>
      <c r="I7388" s="27" t="str">
        <f aca="false">IF(A7388="","",G7388-H7388)</f>
        <v/>
      </c>
      <c r="J7388" s="27" t="str">
        <f aca="false">IF(A7388="","",IF(C7388=$O$2,G7388,0))</f>
        <v/>
      </c>
    </row>
    <row r="7389" customFormat="false" ht="15" hidden="false" customHeight="false" outlineLevel="0" collapsed="false">
      <c r="A7389" s="25" t="str">
        <f aca="false">IF(ROW()-6&lt;=$O$3,ROW()-6,"")</f>
        <v/>
      </c>
      <c r="B7389" s="25" t="str">
        <f aca="false">IF(A7389="","",INT((A7389-1)/$O$2)+1)</f>
        <v/>
      </c>
      <c r="C7389" s="25" t="str">
        <f aca="false">IF(A7389="","",MOD(A7389-1,$O$2)+1)</f>
        <v/>
      </c>
      <c r="D7389" s="27" t="str">
        <f aca="false">IF(A7389="","",IF(A7389=1,Calculadora!$D$5,G7388))</f>
        <v/>
      </c>
      <c r="E7389" s="27" t="str">
        <f aca="false">IF(A7389="","",IF($O$9=1,IF(MOD(C7389-1,$O$8)=0,Calculadora!$D$6*(1+Calculadora!$D$7)^(B7389-1),0),IF(MOD(C7389,$O$8)=0,Calculadora!$D$6*(1+Calculadora!$D$7)^(B7389-1),0)))</f>
        <v/>
      </c>
      <c r="F7389" s="27" t="str">
        <f aca="false">IF(A7389="","",(D7389+IF($O$9=1,E7389,0))*$O$7)</f>
        <v/>
      </c>
      <c r="G7389" s="27" t="str">
        <f aca="false">IF(A7389="","",D7389+E7389+F7389)</f>
        <v/>
      </c>
      <c r="H7389" s="27" t="str">
        <f aca="false">IF(A7389="","",Calculadora!$D$5+SUM($E$7:E7389))</f>
        <v/>
      </c>
      <c r="I7389" s="27" t="str">
        <f aca="false">IF(A7389="","",G7389-H7389)</f>
        <v/>
      </c>
      <c r="J7389" s="27" t="str">
        <f aca="false">IF(A7389="","",IF(C7389=$O$2,G7389,0))</f>
        <v/>
      </c>
    </row>
    <row r="7390" customFormat="false" ht="15" hidden="false" customHeight="false" outlineLevel="0" collapsed="false">
      <c r="A7390" s="25" t="str">
        <f aca="false">IF(ROW()-6&lt;=$O$3,ROW()-6,"")</f>
        <v/>
      </c>
      <c r="B7390" s="25" t="str">
        <f aca="false">IF(A7390="","",INT((A7390-1)/$O$2)+1)</f>
        <v/>
      </c>
      <c r="C7390" s="25" t="str">
        <f aca="false">IF(A7390="","",MOD(A7390-1,$O$2)+1)</f>
        <v/>
      </c>
      <c r="D7390" s="27" t="str">
        <f aca="false">IF(A7390="","",IF(A7390=1,Calculadora!$D$5,G7389))</f>
        <v/>
      </c>
      <c r="E7390" s="27" t="str">
        <f aca="false">IF(A7390="","",IF($O$9=1,IF(MOD(C7390-1,$O$8)=0,Calculadora!$D$6*(1+Calculadora!$D$7)^(B7390-1),0),IF(MOD(C7390,$O$8)=0,Calculadora!$D$6*(1+Calculadora!$D$7)^(B7390-1),0)))</f>
        <v/>
      </c>
      <c r="F7390" s="27" t="str">
        <f aca="false">IF(A7390="","",(D7390+IF($O$9=1,E7390,0))*$O$7)</f>
        <v/>
      </c>
      <c r="G7390" s="27" t="str">
        <f aca="false">IF(A7390="","",D7390+E7390+F7390)</f>
        <v/>
      </c>
      <c r="H7390" s="27" t="str">
        <f aca="false">IF(A7390="","",Calculadora!$D$5+SUM($E$7:E7390))</f>
        <v/>
      </c>
      <c r="I7390" s="27" t="str">
        <f aca="false">IF(A7390="","",G7390-H7390)</f>
        <v/>
      </c>
      <c r="J7390" s="27" t="str">
        <f aca="false">IF(A7390="","",IF(C7390=$O$2,G7390,0))</f>
        <v/>
      </c>
    </row>
    <row r="7391" customFormat="false" ht="15" hidden="false" customHeight="false" outlineLevel="0" collapsed="false">
      <c r="A7391" s="25" t="str">
        <f aca="false">IF(ROW()-6&lt;=$O$3,ROW()-6,"")</f>
        <v/>
      </c>
      <c r="B7391" s="25" t="str">
        <f aca="false">IF(A7391="","",INT((A7391-1)/$O$2)+1)</f>
        <v/>
      </c>
      <c r="C7391" s="25" t="str">
        <f aca="false">IF(A7391="","",MOD(A7391-1,$O$2)+1)</f>
        <v/>
      </c>
      <c r="D7391" s="27" t="str">
        <f aca="false">IF(A7391="","",IF(A7391=1,Calculadora!$D$5,G7390))</f>
        <v/>
      </c>
      <c r="E7391" s="27" t="str">
        <f aca="false">IF(A7391="","",IF($O$9=1,IF(MOD(C7391-1,$O$8)=0,Calculadora!$D$6*(1+Calculadora!$D$7)^(B7391-1),0),IF(MOD(C7391,$O$8)=0,Calculadora!$D$6*(1+Calculadora!$D$7)^(B7391-1),0)))</f>
        <v/>
      </c>
      <c r="F7391" s="27" t="str">
        <f aca="false">IF(A7391="","",(D7391+IF($O$9=1,E7391,0))*$O$7)</f>
        <v/>
      </c>
      <c r="G7391" s="27" t="str">
        <f aca="false">IF(A7391="","",D7391+E7391+F7391)</f>
        <v/>
      </c>
      <c r="H7391" s="27" t="str">
        <f aca="false">IF(A7391="","",Calculadora!$D$5+SUM($E$7:E7391))</f>
        <v/>
      </c>
      <c r="I7391" s="27" t="str">
        <f aca="false">IF(A7391="","",G7391-H7391)</f>
        <v/>
      </c>
      <c r="J7391" s="27" t="str">
        <f aca="false">IF(A7391="","",IF(C7391=$O$2,G7391,0))</f>
        <v/>
      </c>
    </row>
    <row r="7392" customFormat="false" ht="15" hidden="false" customHeight="false" outlineLevel="0" collapsed="false">
      <c r="A7392" s="25" t="str">
        <f aca="false">IF(ROW()-6&lt;=$O$3,ROW()-6,"")</f>
        <v/>
      </c>
      <c r="B7392" s="25" t="str">
        <f aca="false">IF(A7392="","",INT((A7392-1)/$O$2)+1)</f>
        <v/>
      </c>
      <c r="C7392" s="25" t="str">
        <f aca="false">IF(A7392="","",MOD(A7392-1,$O$2)+1)</f>
        <v/>
      </c>
      <c r="D7392" s="27" t="str">
        <f aca="false">IF(A7392="","",IF(A7392=1,Calculadora!$D$5,G7391))</f>
        <v/>
      </c>
      <c r="E7392" s="27" t="str">
        <f aca="false">IF(A7392="","",IF($O$9=1,IF(MOD(C7392-1,$O$8)=0,Calculadora!$D$6*(1+Calculadora!$D$7)^(B7392-1),0),IF(MOD(C7392,$O$8)=0,Calculadora!$D$6*(1+Calculadora!$D$7)^(B7392-1),0)))</f>
        <v/>
      </c>
      <c r="F7392" s="27" t="str">
        <f aca="false">IF(A7392="","",(D7392+IF($O$9=1,E7392,0))*$O$7)</f>
        <v/>
      </c>
      <c r="G7392" s="27" t="str">
        <f aca="false">IF(A7392="","",D7392+E7392+F7392)</f>
        <v/>
      </c>
      <c r="H7392" s="27" t="str">
        <f aca="false">IF(A7392="","",Calculadora!$D$5+SUM($E$7:E7392))</f>
        <v/>
      </c>
      <c r="I7392" s="27" t="str">
        <f aca="false">IF(A7392="","",G7392-H7392)</f>
        <v/>
      </c>
      <c r="J7392" s="27" t="str">
        <f aca="false">IF(A7392="","",IF(C7392=$O$2,G7392,0))</f>
        <v/>
      </c>
    </row>
    <row r="7393" customFormat="false" ht="15" hidden="false" customHeight="false" outlineLevel="0" collapsed="false">
      <c r="A7393" s="25" t="str">
        <f aca="false">IF(ROW()-6&lt;=$O$3,ROW()-6,"")</f>
        <v/>
      </c>
      <c r="B7393" s="25" t="str">
        <f aca="false">IF(A7393="","",INT((A7393-1)/$O$2)+1)</f>
        <v/>
      </c>
      <c r="C7393" s="25" t="str">
        <f aca="false">IF(A7393="","",MOD(A7393-1,$O$2)+1)</f>
        <v/>
      </c>
      <c r="D7393" s="27" t="str">
        <f aca="false">IF(A7393="","",IF(A7393=1,Calculadora!$D$5,G7392))</f>
        <v/>
      </c>
      <c r="E7393" s="27" t="str">
        <f aca="false">IF(A7393="","",IF($O$9=1,IF(MOD(C7393-1,$O$8)=0,Calculadora!$D$6*(1+Calculadora!$D$7)^(B7393-1),0),IF(MOD(C7393,$O$8)=0,Calculadora!$D$6*(1+Calculadora!$D$7)^(B7393-1),0)))</f>
        <v/>
      </c>
      <c r="F7393" s="27" t="str">
        <f aca="false">IF(A7393="","",(D7393+IF($O$9=1,E7393,0))*$O$7)</f>
        <v/>
      </c>
      <c r="G7393" s="27" t="str">
        <f aca="false">IF(A7393="","",D7393+E7393+F7393)</f>
        <v/>
      </c>
      <c r="H7393" s="27" t="str">
        <f aca="false">IF(A7393="","",Calculadora!$D$5+SUM($E$7:E7393))</f>
        <v/>
      </c>
      <c r="I7393" s="27" t="str">
        <f aca="false">IF(A7393="","",G7393-H7393)</f>
        <v/>
      </c>
      <c r="J7393" s="27" t="str">
        <f aca="false">IF(A7393="","",IF(C7393=$O$2,G7393,0))</f>
        <v/>
      </c>
    </row>
    <row r="7394" customFormat="false" ht="15" hidden="false" customHeight="false" outlineLevel="0" collapsed="false">
      <c r="A7394" s="25" t="str">
        <f aca="false">IF(ROW()-6&lt;=$O$3,ROW()-6,"")</f>
        <v/>
      </c>
      <c r="B7394" s="25" t="str">
        <f aca="false">IF(A7394="","",INT((A7394-1)/$O$2)+1)</f>
        <v/>
      </c>
      <c r="C7394" s="25" t="str">
        <f aca="false">IF(A7394="","",MOD(A7394-1,$O$2)+1)</f>
        <v/>
      </c>
      <c r="D7394" s="27" t="str">
        <f aca="false">IF(A7394="","",IF(A7394=1,Calculadora!$D$5,G7393))</f>
        <v/>
      </c>
      <c r="E7394" s="27" t="str">
        <f aca="false">IF(A7394="","",IF($O$9=1,IF(MOD(C7394-1,$O$8)=0,Calculadora!$D$6*(1+Calculadora!$D$7)^(B7394-1),0),IF(MOD(C7394,$O$8)=0,Calculadora!$D$6*(1+Calculadora!$D$7)^(B7394-1),0)))</f>
        <v/>
      </c>
      <c r="F7394" s="27" t="str">
        <f aca="false">IF(A7394="","",(D7394+IF($O$9=1,E7394,0))*$O$7)</f>
        <v/>
      </c>
      <c r="G7394" s="27" t="str">
        <f aca="false">IF(A7394="","",D7394+E7394+F7394)</f>
        <v/>
      </c>
      <c r="H7394" s="27" t="str">
        <f aca="false">IF(A7394="","",Calculadora!$D$5+SUM($E$7:E7394))</f>
        <v/>
      </c>
      <c r="I7394" s="27" t="str">
        <f aca="false">IF(A7394="","",G7394-H7394)</f>
        <v/>
      </c>
      <c r="J7394" s="27" t="str">
        <f aca="false">IF(A7394="","",IF(C7394=$O$2,G7394,0))</f>
        <v/>
      </c>
    </row>
    <row r="7395" customFormat="false" ht="15" hidden="false" customHeight="false" outlineLevel="0" collapsed="false">
      <c r="A7395" s="25" t="str">
        <f aca="false">IF(ROW()-6&lt;=$O$3,ROW()-6,"")</f>
        <v/>
      </c>
      <c r="B7395" s="25" t="str">
        <f aca="false">IF(A7395="","",INT((A7395-1)/$O$2)+1)</f>
        <v/>
      </c>
      <c r="C7395" s="25" t="str">
        <f aca="false">IF(A7395="","",MOD(A7395-1,$O$2)+1)</f>
        <v/>
      </c>
      <c r="D7395" s="27" t="str">
        <f aca="false">IF(A7395="","",IF(A7395=1,Calculadora!$D$5,G7394))</f>
        <v/>
      </c>
      <c r="E7395" s="27" t="str">
        <f aca="false">IF(A7395="","",IF($O$9=1,IF(MOD(C7395-1,$O$8)=0,Calculadora!$D$6*(1+Calculadora!$D$7)^(B7395-1),0),IF(MOD(C7395,$O$8)=0,Calculadora!$D$6*(1+Calculadora!$D$7)^(B7395-1),0)))</f>
        <v/>
      </c>
      <c r="F7395" s="27" t="str">
        <f aca="false">IF(A7395="","",(D7395+IF($O$9=1,E7395,0))*$O$7)</f>
        <v/>
      </c>
      <c r="G7395" s="27" t="str">
        <f aca="false">IF(A7395="","",D7395+E7395+F7395)</f>
        <v/>
      </c>
      <c r="H7395" s="27" t="str">
        <f aca="false">IF(A7395="","",Calculadora!$D$5+SUM($E$7:E7395))</f>
        <v/>
      </c>
      <c r="I7395" s="27" t="str">
        <f aca="false">IF(A7395="","",G7395-H7395)</f>
        <v/>
      </c>
      <c r="J7395" s="27" t="str">
        <f aca="false">IF(A7395="","",IF(C7395=$O$2,G7395,0))</f>
        <v/>
      </c>
    </row>
    <row r="7396" customFormat="false" ht="15" hidden="false" customHeight="false" outlineLevel="0" collapsed="false">
      <c r="A7396" s="25" t="str">
        <f aca="false">IF(ROW()-6&lt;=$O$3,ROW()-6,"")</f>
        <v/>
      </c>
      <c r="B7396" s="25" t="str">
        <f aca="false">IF(A7396="","",INT((A7396-1)/$O$2)+1)</f>
        <v/>
      </c>
      <c r="C7396" s="25" t="str">
        <f aca="false">IF(A7396="","",MOD(A7396-1,$O$2)+1)</f>
        <v/>
      </c>
      <c r="D7396" s="27" t="str">
        <f aca="false">IF(A7396="","",IF(A7396=1,Calculadora!$D$5,G7395))</f>
        <v/>
      </c>
      <c r="E7396" s="27" t="str">
        <f aca="false">IF(A7396="","",IF($O$9=1,IF(MOD(C7396-1,$O$8)=0,Calculadora!$D$6*(1+Calculadora!$D$7)^(B7396-1),0),IF(MOD(C7396,$O$8)=0,Calculadora!$D$6*(1+Calculadora!$D$7)^(B7396-1),0)))</f>
        <v/>
      </c>
      <c r="F7396" s="27" t="str">
        <f aca="false">IF(A7396="","",(D7396+IF($O$9=1,E7396,0))*$O$7)</f>
        <v/>
      </c>
      <c r="G7396" s="27" t="str">
        <f aca="false">IF(A7396="","",D7396+E7396+F7396)</f>
        <v/>
      </c>
      <c r="H7396" s="27" t="str">
        <f aca="false">IF(A7396="","",Calculadora!$D$5+SUM($E$7:E7396))</f>
        <v/>
      </c>
      <c r="I7396" s="27" t="str">
        <f aca="false">IF(A7396="","",G7396-H7396)</f>
        <v/>
      </c>
      <c r="J7396" s="27" t="str">
        <f aca="false">IF(A7396="","",IF(C7396=$O$2,G7396,0))</f>
        <v/>
      </c>
    </row>
    <row r="7397" customFormat="false" ht="15" hidden="false" customHeight="false" outlineLevel="0" collapsed="false">
      <c r="A7397" s="25" t="str">
        <f aca="false">IF(ROW()-6&lt;=$O$3,ROW()-6,"")</f>
        <v/>
      </c>
      <c r="B7397" s="25" t="str">
        <f aca="false">IF(A7397="","",INT((A7397-1)/$O$2)+1)</f>
        <v/>
      </c>
      <c r="C7397" s="25" t="str">
        <f aca="false">IF(A7397="","",MOD(A7397-1,$O$2)+1)</f>
        <v/>
      </c>
      <c r="D7397" s="27" t="str">
        <f aca="false">IF(A7397="","",IF(A7397=1,Calculadora!$D$5,G7396))</f>
        <v/>
      </c>
      <c r="E7397" s="27" t="str">
        <f aca="false">IF(A7397="","",IF($O$9=1,IF(MOD(C7397-1,$O$8)=0,Calculadora!$D$6*(1+Calculadora!$D$7)^(B7397-1),0),IF(MOD(C7397,$O$8)=0,Calculadora!$D$6*(1+Calculadora!$D$7)^(B7397-1),0)))</f>
        <v/>
      </c>
      <c r="F7397" s="27" t="str">
        <f aca="false">IF(A7397="","",(D7397+IF($O$9=1,E7397,0))*$O$7)</f>
        <v/>
      </c>
      <c r="G7397" s="27" t="str">
        <f aca="false">IF(A7397="","",D7397+E7397+F7397)</f>
        <v/>
      </c>
      <c r="H7397" s="27" t="str">
        <f aca="false">IF(A7397="","",Calculadora!$D$5+SUM($E$7:E7397))</f>
        <v/>
      </c>
      <c r="I7397" s="27" t="str">
        <f aca="false">IF(A7397="","",G7397-H7397)</f>
        <v/>
      </c>
      <c r="J7397" s="27" t="str">
        <f aca="false">IF(A7397="","",IF(C7397=$O$2,G7397,0))</f>
        <v/>
      </c>
    </row>
    <row r="7398" customFormat="false" ht="15" hidden="false" customHeight="false" outlineLevel="0" collapsed="false">
      <c r="A7398" s="25" t="str">
        <f aca="false">IF(ROW()-6&lt;=$O$3,ROW()-6,"")</f>
        <v/>
      </c>
      <c r="B7398" s="25" t="str">
        <f aca="false">IF(A7398="","",INT((A7398-1)/$O$2)+1)</f>
        <v/>
      </c>
      <c r="C7398" s="25" t="str">
        <f aca="false">IF(A7398="","",MOD(A7398-1,$O$2)+1)</f>
        <v/>
      </c>
      <c r="D7398" s="27" t="str">
        <f aca="false">IF(A7398="","",IF(A7398=1,Calculadora!$D$5,G7397))</f>
        <v/>
      </c>
      <c r="E7398" s="27" t="str">
        <f aca="false">IF(A7398="","",IF($O$9=1,IF(MOD(C7398-1,$O$8)=0,Calculadora!$D$6*(1+Calculadora!$D$7)^(B7398-1),0),IF(MOD(C7398,$O$8)=0,Calculadora!$D$6*(1+Calculadora!$D$7)^(B7398-1),0)))</f>
        <v/>
      </c>
      <c r="F7398" s="27" t="str">
        <f aca="false">IF(A7398="","",(D7398+IF($O$9=1,E7398,0))*$O$7)</f>
        <v/>
      </c>
      <c r="G7398" s="27" t="str">
        <f aca="false">IF(A7398="","",D7398+E7398+F7398)</f>
        <v/>
      </c>
      <c r="H7398" s="27" t="str">
        <f aca="false">IF(A7398="","",Calculadora!$D$5+SUM($E$7:E7398))</f>
        <v/>
      </c>
      <c r="I7398" s="27" t="str">
        <f aca="false">IF(A7398="","",G7398-H7398)</f>
        <v/>
      </c>
      <c r="J7398" s="27" t="str">
        <f aca="false">IF(A7398="","",IF(C7398=$O$2,G7398,0))</f>
        <v/>
      </c>
    </row>
    <row r="7399" customFormat="false" ht="15" hidden="false" customHeight="false" outlineLevel="0" collapsed="false">
      <c r="A7399" s="25" t="str">
        <f aca="false">IF(ROW()-6&lt;=$O$3,ROW()-6,"")</f>
        <v/>
      </c>
      <c r="B7399" s="25" t="str">
        <f aca="false">IF(A7399="","",INT((A7399-1)/$O$2)+1)</f>
        <v/>
      </c>
      <c r="C7399" s="25" t="str">
        <f aca="false">IF(A7399="","",MOD(A7399-1,$O$2)+1)</f>
        <v/>
      </c>
      <c r="D7399" s="27" t="str">
        <f aca="false">IF(A7399="","",IF(A7399=1,Calculadora!$D$5,G7398))</f>
        <v/>
      </c>
      <c r="E7399" s="27" t="str">
        <f aca="false">IF(A7399="","",IF($O$9=1,IF(MOD(C7399-1,$O$8)=0,Calculadora!$D$6*(1+Calculadora!$D$7)^(B7399-1),0),IF(MOD(C7399,$O$8)=0,Calculadora!$D$6*(1+Calculadora!$D$7)^(B7399-1),0)))</f>
        <v/>
      </c>
      <c r="F7399" s="27" t="str">
        <f aca="false">IF(A7399="","",(D7399+IF($O$9=1,E7399,0))*$O$7)</f>
        <v/>
      </c>
      <c r="G7399" s="27" t="str">
        <f aca="false">IF(A7399="","",D7399+E7399+F7399)</f>
        <v/>
      </c>
      <c r="H7399" s="27" t="str">
        <f aca="false">IF(A7399="","",Calculadora!$D$5+SUM($E$7:E7399))</f>
        <v/>
      </c>
      <c r="I7399" s="27" t="str">
        <f aca="false">IF(A7399="","",G7399-H7399)</f>
        <v/>
      </c>
      <c r="J7399" s="27" t="str">
        <f aca="false">IF(A7399="","",IF(C7399=$O$2,G7399,0))</f>
        <v/>
      </c>
    </row>
    <row r="7400" customFormat="false" ht="15" hidden="false" customHeight="false" outlineLevel="0" collapsed="false">
      <c r="A7400" s="25" t="str">
        <f aca="false">IF(ROW()-6&lt;=$O$3,ROW()-6,"")</f>
        <v/>
      </c>
      <c r="B7400" s="25" t="str">
        <f aca="false">IF(A7400="","",INT((A7400-1)/$O$2)+1)</f>
        <v/>
      </c>
      <c r="C7400" s="25" t="str">
        <f aca="false">IF(A7400="","",MOD(A7400-1,$O$2)+1)</f>
        <v/>
      </c>
      <c r="D7400" s="27" t="str">
        <f aca="false">IF(A7400="","",IF(A7400=1,Calculadora!$D$5,G7399))</f>
        <v/>
      </c>
      <c r="E7400" s="27" t="str">
        <f aca="false">IF(A7400="","",IF($O$9=1,IF(MOD(C7400-1,$O$8)=0,Calculadora!$D$6*(1+Calculadora!$D$7)^(B7400-1),0),IF(MOD(C7400,$O$8)=0,Calculadora!$D$6*(1+Calculadora!$D$7)^(B7400-1),0)))</f>
        <v/>
      </c>
      <c r="F7400" s="27" t="str">
        <f aca="false">IF(A7400="","",(D7400+IF($O$9=1,E7400,0))*$O$7)</f>
        <v/>
      </c>
      <c r="G7400" s="27" t="str">
        <f aca="false">IF(A7400="","",D7400+E7400+F7400)</f>
        <v/>
      </c>
      <c r="H7400" s="27" t="str">
        <f aca="false">IF(A7400="","",Calculadora!$D$5+SUM($E$7:E7400))</f>
        <v/>
      </c>
      <c r="I7400" s="27" t="str">
        <f aca="false">IF(A7400="","",G7400-H7400)</f>
        <v/>
      </c>
      <c r="J7400" s="27" t="str">
        <f aca="false">IF(A7400="","",IF(C7400=$O$2,G7400,0))</f>
        <v/>
      </c>
    </row>
    <row r="7401" customFormat="false" ht="15" hidden="false" customHeight="false" outlineLevel="0" collapsed="false">
      <c r="A7401" s="25" t="str">
        <f aca="false">IF(ROW()-6&lt;=$O$3,ROW()-6,"")</f>
        <v/>
      </c>
      <c r="B7401" s="25" t="str">
        <f aca="false">IF(A7401="","",INT((A7401-1)/$O$2)+1)</f>
        <v/>
      </c>
      <c r="C7401" s="25" t="str">
        <f aca="false">IF(A7401="","",MOD(A7401-1,$O$2)+1)</f>
        <v/>
      </c>
      <c r="D7401" s="27" t="str">
        <f aca="false">IF(A7401="","",IF(A7401=1,Calculadora!$D$5,G7400))</f>
        <v/>
      </c>
      <c r="E7401" s="27" t="str">
        <f aca="false">IF(A7401="","",IF($O$9=1,IF(MOD(C7401-1,$O$8)=0,Calculadora!$D$6*(1+Calculadora!$D$7)^(B7401-1),0),IF(MOD(C7401,$O$8)=0,Calculadora!$D$6*(1+Calculadora!$D$7)^(B7401-1),0)))</f>
        <v/>
      </c>
      <c r="F7401" s="27" t="str">
        <f aca="false">IF(A7401="","",(D7401+IF($O$9=1,E7401,0))*$O$7)</f>
        <v/>
      </c>
      <c r="G7401" s="27" t="str">
        <f aca="false">IF(A7401="","",D7401+E7401+F7401)</f>
        <v/>
      </c>
      <c r="H7401" s="27" t="str">
        <f aca="false">IF(A7401="","",Calculadora!$D$5+SUM($E$7:E7401))</f>
        <v/>
      </c>
      <c r="I7401" s="27" t="str">
        <f aca="false">IF(A7401="","",G7401-H7401)</f>
        <v/>
      </c>
      <c r="J7401" s="27" t="str">
        <f aca="false">IF(A7401="","",IF(C7401=$O$2,G7401,0))</f>
        <v/>
      </c>
    </row>
    <row r="7402" customFormat="false" ht="15" hidden="false" customHeight="false" outlineLevel="0" collapsed="false">
      <c r="A7402" s="25" t="str">
        <f aca="false">IF(ROW()-6&lt;=$O$3,ROW()-6,"")</f>
        <v/>
      </c>
      <c r="B7402" s="25" t="str">
        <f aca="false">IF(A7402="","",INT((A7402-1)/$O$2)+1)</f>
        <v/>
      </c>
      <c r="C7402" s="25" t="str">
        <f aca="false">IF(A7402="","",MOD(A7402-1,$O$2)+1)</f>
        <v/>
      </c>
      <c r="D7402" s="27" t="str">
        <f aca="false">IF(A7402="","",IF(A7402=1,Calculadora!$D$5,G7401))</f>
        <v/>
      </c>
      <c r="E7402" s="27" t="str">
        <f aca="false">IF(A7402="","",IF($O$9=1,IF(MOD(C7402-1,$O$8)=0,Calculadora!$D$6*(1+Calculadora!$D$7)^(B7402-1),0),IF(MOD(C7402,$O$8)=0,Calculadora!$D$6*(1+Calculadora!$D$7)^(B7402-1),0)))</f>
        <v/>
      </c>
      <c r="F7402" s="27" t="str">
        <f aca="false">IF(A7402="","",(D7402+IF($O$9=1,E7402,0))*$O$7)</f>
        <v/>
      </c>
      <c r="G7402" s="27" t="str">
        <f aca="false">IF(A7402="","",D7402+E7402+F7402)</f>
        <v/>
      </c>
      <c r="H7402" s="27" t="str">
        <f aca="false">IF(A7402="","",Calculadora!$D$5+SUM($E$7:E7402))</f>
        <v/>
      </c>
      <c r="I7402" s="27" t="str">
        <f aca="false">IF(A7402="","",G7402-H7402)</f>
        <v/>
      </c>
      <c r="J7402" s="27" t="str">
        <f aca="false">IF(A7402="","",IF(C7402=$O$2,G7402,0))</f>
        <v/>
      </c>
    </row>
    <row r="7403" customFormat="false" ht="15" hidden="false" customHeight="false" outlineLevel="0" collapsed="false">
      <c r="A7403" s="25" t="str">
        <f aca="false">IF(ROW()-6&lt;=$O$3,ROW()-6,"")</f>
        <v/>
      </c>
      <c r="B7403" s="25" t="str">
        <f aca="false">IF(A7403="","",INT((A7403-1)/$O$2)+1)</f>
        <v/>
      </c>
      <c r="C7403" s="25" t="str">
        <f aca="false">IF(A7403="","",MOD(A7403-1,$O$2)+1)</f>
        <v/>
      </c>
      <c r="D7403" s="27" t="str">
        <f aca="false">IF(A7403="","",IF(A7403=1,Calculadora!$D$5,G7402))</f>
        <v/>
      </c>
      <c r="E7403" s="27" t="str">
        <f aca="false">IF(A7403="","",IF($O$9=1,IF(MOD(C7403-1,$O$8)=0,Calculadora!$D$6*(1+Calculadora!$D$7)^(B7403-1),0),IF(MOD(C7403,$O$8)=0,Calculadora!$D$6*(1+Calculadora!$D$7)^(B7403-1),0)))</f>
        <v/>
      </c>
      <c r="F7403" s="27" t="str">
        <f aca="false">IF(A7403="","",(D7403+IF($O$9=1,E7403,0))*$O$7)</f>
        <v/>
      </c>
      <c r="G7403" s="27" t="str">
        <f aca="false">IF(A7403="","",D7403+E7403+F7403)</f>
        <v/>
      </c>
      <c r="H7403" s="27" t="str">
        <f aca="false">IF(A7403="","",Calculadora!$D$5+SUM($E$7:E7403))</f>
        <v/>
      </c>
      <c r="I7403" s="27" t="str">
        <f aca="false">IF(A7403="","",G7403-H7403)</f>
        <v/>
      </c>
      <c r="J7403" s="27" t="str">
        <f aca="false">IF(A7403="","",IF(C7403=$O$2,G7403,0))</f>
        <v/>
      </c>
    </row>
    <row r="7404" customFormat="false" ht="15" hidden="false" customHeight="false" outlineLevel="0" collapsed="false">
      <c r="A7404" s="25" t="str">
        <f aca="false">IF(ROW()-6&lt;=$O$3,ROW()-6,"")</f>
        <v/>
      </c>
      <c r="B7404" s="25" t="str">
        <f aca="false">IF(A7404="","",INT((A7404-1)/$O$2)+1)</f>
        <v/>
      </c>
      <c r="C7404" s="25" t="str">
        <f aca="false">IF(A7404="","",MOD(A7404-1,$O$2)+1)</f>
        <v/>
      </c>
      <c r="D7404" s="27" t="str">
        <f aca="false">IF(A7404="","",IF(A7404=1,Calculadora!$D$5,G7403))</f>
        <v/>
      </c>
      <c r="E7404" s="27" t="str">
        <f aca="false">IF(A7404="","",IF($O$9=1,IF(MOD(C7404-1,$O$8)=0,Calculadora!$D$6*(1+Calculadora!$D$7)^(B7404-1),0),IF(MOD(C7404,$O$8)=0,Calculadora!$D$6*(1+Calculadora!$D$7)^(B7404-1),0)))</f>
        <v/>
      </c>
      <c r="F7404" s="27" t="str">
        <f aca="false">IF(A7404="","",(D7404+IF($O$9=1,E7404,0))*$O$7)</f>
        <v/>
      </c>
      <c r="G7404" s="27" t="str">
        <f aca="false">IF(A7404="","",D7404+E7404+F7404)</f>
        <v/>
      </c>
      <c r="H7404" s="27" t="str">
        <f aca="false">IF(A7404="","",Calculadora!$D$5+SUM($E$7:E7404))</f>
        <v/>
      </c>
      <c r="I7404" s="27" t="str">
        <f aca="false">IF(A7404="","",G7404-H7404)</f>
        <v/>
      </c>
      <c r="J7404" s="27" t="str">
        <f aca="false">IF(A7404="","",IF(C7404=$O$2,G7404,0))</f>
        <v/>
      </c>
    </row>
    <row r="7405" customFormat="false" ht="15" hidden="false" customHeight="false" outlineLevel="0" collapsed="false">
      <c r="A7405" s="25" t="str">
        <f aca="false">IF(ROW()-6&lt;=$O$3,ROW()-6,"")</f>
        <v/>
      </c>
      <c r="B7405" s="25" t="str">
        <f aca="false">IF(A7405="","",INT((A7405-1)/$O$2)+1)</f>
        <v/>
      </c>
      <c r="C7405" s="25" t="str">
        <f aca="false">IF(A7405="","",MOD(A7405-1,$O$2)+1)</f>
        <v/>
      </c>
      <c r="D7405" s="27" t="str">
        <f aca="false">IF(A7405="","",IF(A7405=1,Calculadora!$D$5,G7404))</f>
        <v/>
      </c>
      <c r="E7405" s="27" t="str">
        <f aca="false">IF(A7405="","",IF($O$9=1,IF(MOD(C7405-1,$O$8)=0,Calculadora!$D$6*(1+Calculadora!$D$7)^(B7405-1),0),IF(MOD(C7405,$O$8)=0,Calculadora!$D$6*(1+Calculadora!$D$7)^(B7405-1),0)))</f>
        <v/>
      </c>
      <c r="F7405" s="27" t="str">
        <f aca="false">IF(A7405="","",(D7405+IF($O$9=1,E7405,0))*$O$7)</f>
        <v/>
      </c>
      <c r="G7405" s="27" t="str">
        <f aca="false">IF(A7405="","",D7405+E7405+F7405)</f>
        <v/>
      </c>
      <c r="H7405" s="27" t="str">
        <f aca="false">IF(A7405="","",Calculadora!$D$5+SUM($E$7:E7405))</f>
        <v/>
      </c>
      <c r="I7405" s="27" t="str">
        <f aca="false">IF(A7405="","",G7405-H7405)</f>
        <v/>
      </c>
      <c r="J7405" s="27" t="str">
        <f aca="false">IF(A7405="","",IF(C7405=$O$2,G7405,0))</f>
        <v/>
      </c>
    </row>
    <row r="7406" customFormat="false" ht="15" hidden="false" customHeight="false" outlineLevel="0" collapsed="false">
      <c r="A7406" s="25" t="str">
        <f aca="false">IF(ROW()-6&lt;=$O$3,ROW()-6,"")</f>
        <v/>
      </c>
      <c r="B7406" s="25" t="str">
        <f aca="false">IF(A7406="","",INT((A7406-1)/$O$2)+1)</f>
        <v/>
      </c>
      <c r="C7406" s="25" t="str">
        <f aca="false">IF(A7406="","",MOD(A7406-1,$O$2)+1)</f>
        <v/>
      </c>
      <c r="D7406" s="27" t="str">
        <f aca="false">IF(A7406="","",IF(A7406=1,Calculadora!$D$5,G7405))</f>
        <v/>
      </c>
      <c r="E7406" s="27" t="str">
        <f aca="false">IF(A7406="","",IF($O$9=1,IF(MOD(C7406-1,$O$8)=0,Calculadora!$D$6*(1+Calculadora!$D$7)^(B7406-1),0),IF(MOD(C7406,$O$8)=0,Calculadora!$D$6*(1+Calculadora!$D$7)^(B7406-1),0)))</f>
        <v/>
      </c>
      <c r="F7406" s="27" t="str">
        <f aca="false">IF(A7406="","",(D7406+IF($O$9=1,E7406,0))*$O$7)</f>
        <v/>
      </c>
      <c r="G7406" s="27" t="str">
        <f aca="false">IF(A7406="","",D7406+E7406+F7406)</f>
        <v/>
      </c>
      <c r="H7406" s="27" t="str">
        <f aca="false">IF(A7406="","",Calculadora!$D$5+SUM($E$7:E7406))</f>
        <v/>
      </c>
      <c r="I7406" s="27" t="str">
        <f aca="false">IF(A7406="","",G7406-H7406)</f>
        <v/>
      </c>
      <c r="J7406" s="27" t="str">
        <f aca="false">IF(A7406="","",IF(C7406=$O$2,G7406,0))</f>
        <v/>
      </c>
    </row>
    <row r="7407" customFormat="false" ht="15" hidden="false" customHeight="false" outlineLevel="0" collapsed="false">
      <c r="A7407" s="25" t="str">
        <f aca="false">IF(ROW()-6&lt;=$O$3,ROW()-6,"")</f>
        <v/>
      </c>
      <c r="B7407" s="25" t="str">
        <f aca="false">IF(A7407="","",INT((A7407-1)/$O$2)+1)</f>
        <v/>
      </c>
      <c r="C7407" s="25" t="str">
        <f aca="false">IF(A7407="","",MOD(A7407-1,$O$2)+1)</f>
        <v/>
      </c>
      <c r="D7407" s="27" t="str">
        <f aca="false">IF(A7407="","",IF(A7407=1,Calculadora!$D$5,G7406))</f>
        <v/>
      </c>
      <c r="E7407" s="27" t="str">
        <f aca="false">IF(A7407="","",IF($O$9=1,IF(MOD(C7407-1,$O$8)=0,Calculadora!$D$6*(1+Calculadora!$D$7)^(B7407-1),0),IF(MOD(C7407,$O$8)=0,Calculadora!$D$6*(1+Calculadora!$D$7)^(B7407-1),0)))</f>
        <v/>
      </c>
      <c r="F7407" s="27" t="str">
        <f aca="false">IF(A7407="","",(D7407+IF($O$9=1,E7407,0))*$O$7)</f>
        <v/>
      </c>
      <c r="G7407" s="27" t="str">
        <f aca="false">IF(A7407="","",D7407+E7407+F7407)</f>
        <v/>
      </c>
      <c r="H7407" s="27" t="str">
        <f aca="false">IF(A7407="","",Calculadora!$D$5+SUM($E$7:E7407))</f>
        <v/>
      </c>
      <c r="I7407" s="27" t="str">
        <f aca="false">IF(A7407="","",G7407-H7407)</f>
        <v/>
      </c>
      <c r="J7407" s="27" t="str">
        <f aca="false">IF(A7407="","",IF(C7407=$O$2,G7407,0))</f>
        <v/>
      </c>
    </row>
    <row r="7408" customFormat="false" ht="15" hidden="false" customHeight="false" outlineLevel="0" collapsed="false">
      <c r="A7408" s="25" t="str">
        <f aca="false">IF(ROW()-6&lt;=$O$3,ROW()-6,"")</f>
        <v/>
      </c>
      <c r="B7408" s="25" t="str">
        <f aca="false">IF(A7408="","",INT((A7408-1)/$O$2)+1)</f>
        <v/>
      </c>
      <c r="C7408" s="25" t="str">
        <f aca="false">IF(A7408="","",MOD(A7408-1,$O$2)+1)</f>
        <v/>
      </c>
      <c r="D7408" s="27" t="str">
        <f aca="false">IF(A7408="","",IF(A7408=1,Calculadora!$D$5,G7407))</f>
        <v/>
      </c>
      <c r="E7408" s="27" t="str">
        <f aca="false">IF(A7408="","",IF($O$9=1,IF(MOD(C7408-1,$O$8)=0,Calculadora!$D$6*(1+Calculadora!$D$7)^(B7408-1),0),IF(MOD(C7408,$O$8)=0,Calculadora!$D$6*(1+Calculadora!$D$7)^(B7408-1),0)))</f>
        <v/>
      </c>
      <c r="F7408" s="27" t="str">
        <f aca="false">IF(A7408="","",(D7408+IF($O$9=1,E7408,0))*$O$7)</f>
        <v/>
      </c>
      <c r="G7408" s="27" t="str">
        <f aca="false">IF(A7408="","",D7408+E7408+F7408)</f>
        <v/>
      </c>
      <c r="H7408" s="27" t="str">
        <f aca="false">IF(A7408="","",Calculadora!$D$5+SUM($E$7:E7408))</f>
        <v/>
      </c>
      <c r="I7408" s="27" t="str">
        <f aca="false">IF(A7408="","",G7408-H7408)</f>
        <v/>
      </c>
      <c r="J7408" s="27" t="str">
        <f aca="false">IF(A7408="","",IF(C7408=$O$2,G7408,0))</f>
        <v/>
      </c>
    </row>
    <row r="7409" customFormat="false" ht="15" hidden="false" customHeight="false" outlineLevel="0" collapsed="false">
      <c r="A7409" s="25" t="str">
        <f aca="false">IF(ROW()-6&lt;=$O$3,ROW()-6,"")</f>
        <v/>
      </c>
      <c r="B7409" s="25" t="str">
        <f aca="false">IF(A7409="","",INT((A7409-1)/$O$2)+1)</f>
        <v/>
      </c>
      <c r="C7409" s="25" t="str">
        <f aca="false">IF(A7409="","",MOD(A7409-1,$O$2)+1)</f>
        <v/>
      </c>
      <c r="D7409" s="27" t="str">
        <f aca="false">IF(A7409="","",IF(A7409=1,Calculadora!$D$5,G7408))</f>
        <v/>
      </c>
      <c r="E7409" s="27" t="str">
        <f aca="false">IF(A7409="","",IF($O$9=1,IF(MOD(C7409-1,$O$8)=0,Calculadora!$D$6*(1+Calculadora!$D$7)^(B7409-1),0),IF(MOD(C7409,$O$8)=0,Calculadora!$D$6*(1+Calculadora!$D$7)^(B7409-1),0)))</f>
        <v/>
      </c>
      <c r="F7409" s="27" t="str">
        <f aca="false">IF(A7409="","",(D7409+IF($O$9=1,E7409,0))*$O$7)</f>
        <v/>
      </c>
      <c r="G7409" s="27" t="str">
        <f aca="false">IF(A7409="","",D7409+E7409+F7409)</f>
        <v/>
      </c>
      <c r="H7409" s="27" t="str">
        <f aca="false">IF(A7409="","",Calculadora!$D$5+SUM($E$7:E7409))</f>
        <v/>
      </c>
      <c r="I7409" s="27" t="str">
        <f aca="false">IF(A7409="","",G7409-H7409)</f>
        <v/>
      </c>
      <c r="J7409" s="27" t="str">
        <f aca="false">IF(A7409="","",IF(C7409=$O$2,G7409,0))</f>
        <v/>
      </c>
    </row>
    <row r="7410" customFormat="false" ht="15" hidden="false" customHeight="false" outlineLevel="0" collapsed="false">
      <c r="A7410" s="25" t="str">
        <f aca="false">IF(ROW()-6&lt;=$O$3,ROW()-6,"")</f>
        <v/>
      </c>
      <c r="B7410" s="25" t="str">
        <f aca="false">IF(A7410="","",INT((A7410-1)/$O$2)+1)</f>
        <v/>
      </c>
      <c r="C7410" s="25" t="str">
        <f aca="false">IF(A7410="","",MOD(A7410-1,$O$2)+1)</f>
        <v/>
      </c>
      <c r="D7410" s="27" t="str">
        <f aca="false">IF(A7410="","",IF(A7410=1,Calculadora!$D$5,G7409))</f>
        <v/>
      </c>
      <c r="E7410" s="27" t="str">
        <f aca="false">IF(A7410="","",IF($O$9=1,IF(MOD(C7410-1,$O$8)=0,Calculadora!$D$6*(1+Calculadora!$D$7)^(B7410-1),0),IF(MOD(C7410,$O$8)=0,Calculadora!$D$6*(1+Calculadora!$D$7)^(B7410-1),0)))</f>
        <v/>
      </c>
      <c r="F7410" s="27" t="str">
        <f aca="false">IF(A7410="","",(D7410+IF($O$9=1,E7410,0))*$O$7)</f>
        <v/>
      </c>
      <c r="G7410" s="27" t="str">
        <f aca="false">IF(A7410="","",D7410+E7410+F7410)</f>
        <v/>
      </c>
      <c r="H7410" s="27" t="str">
        <f aca="false">IF(A7410="","",Calculadora!$D$5+SUM($E$7:E7410))</f>
        <v/>
      </c>
      <c r="I7410" s="27" t="str">
        <f aca="false">IF(A7410="","",G7410-H7410)</f>
        <v/>
      </c>
      <c r="J7410" s="27" t="str">
        <f aca="false">IF(A7410="","",IF(C7410=$O$2,G7410,0))</f>
        <v/>
      </c>
    </row>
    <row r="7411" customFormat="false" ht="15" hidden="false" customHeight="false" outlineLevel="0" collapsed="false">
      <c r="A7411" s="25" t="str">
        <f aca="false">IF(ROW()-6&lt;=$O$3,ROW()-6,"")</f>
        <v/>
      </c>
      <c r="B7411" s="25" t="str">
        <f aca="false">IF(A7411="","",INT((A7411-1)/$O$2)+1)</f>
        <v/>
      </c>
      <c r="C7411" s="25" t="str">
        <f aca="false">IF(A7411="","",MOD(A7411-1,$O$2)+1)</f>
        <v/>
      </c>
      <c r="D7411" s="27" t="str">
        <f aca="false">IF(A7411="","",IF(A7411=1,Calculadora!$D$5,G7410))</f>
        <v/>
      </c>
      <c r="E7411" s="27" t="str">
        <f aca="false">IF(A7411="","",IF($O$9=1,IF(MOD(C7411-1,$O$8)=0,Calculadora!$D$6*(1+Calculadora!$D$7)^(B7411-1),0),IF(MOD(C7411,$O$8)=0,Calculadora!$D$6*(1+Calculadora!$D$7)^(B7411-1),0)))</f>
        <v/>
      </c>
      <c r="F7411" s="27" t="str">
        <f aca="false">IF(A7411="","",(D7411+IF($O$9=1,E7411,0))*$O$7)</f>
        <v/>
      </c>
      <c r="G7411" s="27" t="str">
        <f aca="false">IF(A7411="","",D7411+E7411+F7411)</f>
        <v/>
      </c>
      <c r="H7411" s="27" t="str">
        <f aca="false">IF(A7411="","",Calculadora!$D$5+SUM($E$7:E7411))</f>
        <v/>
      </c>
      <c r="I7411" s="27" t="str">
        <f aca="false">IF(A7411="","",G7411-H7411)</f>
        <v/>
      </c>
      <c r="J7411" s="27" t="str">
        <f aca="false">IF(A7411="","",IF(C7411=$O$2,G7411,0))</f>
        <v/>
      </c>
    </row>
    <row r="7412" customFormat="false" ht="15" hidden="false" customHeight="false" outlineLevel="0" collapsed="false">
      <c r="A7412" s="25" t="str">
        <f aca="false">IF(ROW()-6&lt;=$O$3,ROW()-6,"")</f>
        <v/>
      </c>
      <c r="B7412" s="25" t="str">
        <f aca="false">IF(A7412="","",INT((A7412-1)/$O$2)+1)</f>
        <v/>
      </c>
      <c r="C7412" s="25" t="str">
        <f aca="false">IF(A7412="","",MOD(A7412-1,$O$2)+1)</f>
        <v/>
      </c>
      <c r="D7412" s="27" t="str">
        <f aca="false">IF(A7412="","",IF(A7412=1,Calculadora!$D$5,G7411))</f>
        <v/>
      </c>
      <c r="E7412" s="27" t="str">
        <f aca="false">IF(A7412="","",IF($O$9=1,IF(MOD(C7412-1,$O$8)=0,Calculadora!$D$6*(1+Calculadora!$D$7)^(B7412-1),0),IF(MOD(C7412,$O$8)=0,Calculadora!$D$6*(1+Calculadora!$D$7)^(B7412-1),0)))</f>
        <v/>
      </c>
      <c r="F7412" s="27" t="str">
        <f aca="false">IF(A7412="","",(D7412+IF($O$9=1,E7412,0))*$O$7)</f>
        <v/>
      </c>
      <c r="G7412" s="27" t="str">
        <f aca="false">IF(A7412="","",D7412+E7412+F7412)</f>
        <v/>
      </c>
      <c r="H7412" s="27" t="str">
        <f aca="false">IF(A7412="","",Calculadora!$D$5+SUM($E$7:E7412))</f>
        <v/>
      </c>
      <c r="I7412" s="27" t="str">
        <f aca="false">IF(A7412="","",G7412-H7412)</f>
        <v/>
      </c>
      <c r="J7412" s="27" t="str">
        <f aca="false">IF(A7412="","",IF(C7412=$O$2,G7412,0))</f>
        <v/>
      </c>
    </row>
    <row r="7413" customFormat="false" ht="15" hidden="false" customHeight="false" outlineLevel="0" collapsed="false">
      <c r="A7413" s="25" t="str">
        <f aca="false">IF(ROW()-6&lt;=$O$3,ROW()-6,"")</f>
        <v/>
      </c>
      <c r="B7413" s="25" t="str">
        <f aca="false">IF(A7413="","",INT((A7413-1)/$O$2)+1)</f>
        <v/>
      </c>
      <c r="C7413" s="25" t="str">
        <f aca="false">IF(A7413="","",MOD(A7413-1,$O$2)+1)</f>
        <v/>
      </c>
      <c r="D7413" s="27" t="str">
        <f aca="false">IF(A7413="","",IF(A7413=1,Calculadora!$D$5,G7412))</f>
        <v/>
      </c>
      <c r="E7413" s="27" t="str">
        <f aca="false">IF(A7413="","",IF($O$9=1,IF(MOD(C7413-1,$O$8)=0,Calculadora!$D$6*(1+Calculadora!$D$7)^(B7413-1),0),IF(MOD(C7413,$O$8)=0,Calculadora!$D$6*(1+Calculadora!$D$7)^(B7413-1),0)))</f>
        <v/>
      </c>
      <c r="F7413" s="27" t="str">
        <f aca="false">IF(A7413="","",(D7413+IF($O$9=1,E7413,0))*$O$7)</f>
        <v/>
      </c>
      <c r="G7413" s="27" t="str">
        <f aca="false">IF(A7413="","",D7413+E7413+F7413)</f>
        <v/>
      </c>
      <c r="H7413" s="27" t="str">
        <f aca="false">IF(A7413="","",Calculadora!$D$5+SUM($E$7:E7413))</f>
        <v/>
      </c>
      <c r="I7413" s="27" t="str">
        <f aca="false">IF(A7413="","",G7413-H7413)</f>
        <v/>
      </c>
      <c r="J7413" s="27" t="str">
        <f aca="false">IF(A7413="","",IF(C7413=$O$2,G7413,0))</f>
        <v/>
      </c>
    </row>
    <row r="7414" customFormat="false" ht="15" hidden="false" customHeight="false" outlineLevel="0" collapsed="false">
      <c r="A7414" s="25" t="str">
        <f aca="false">IF(ROW()-6&lt;=$O$3,ROW()-6,"")</f>
        <v/>
      </c>
      <c r="B7414" s="25" t="str">
        <f aca="false">IF(A7414="","",INT((A7414-1)/$O$2)+1)</f>
        <v/>
      </c>
      <c r="C7414" s="25" t="str">
        <f aca="false">IF(A7414="","",MOD(A7414-1,$O$2)+1)</f>
        <v/>
      </c>
      <c r="D7414" s="27" t="str">
        <f aca="false">IF(A7414="","",IF(A7414=1,Calculadora!$D$5,G7413))</f>
        <v/>
      </c>
      <c r="E7414" s="27" t="str">
        <f aca="false">IF(A7414="","",IF($O$9=1,IF(MOD(C7414-1,$O$8)=0,Calculadora!$D$6*(1+Calculadora!$D$7)^(B7414-1),0),IF(MOD(C7414,$O$8)=0,Calculadora!$D$6*(1+Calculadora!$D$7)^(B7414-1),0)))</f>
        <v/>
      </c>
      <c r="F7414" s="27" t="str">
        <f aca="false">IF(A7414="","",(D7414+IF($O$9=1,E7414,0))*$O$7)</f>
        <v/>
      </c>
      <c r="G7414" s="27" t="str">
        <f aca="false">IF(A7414="","",D7414+E7414+F7414)</f>
        <v/>
      </c>
      <c r="H7414" s="27" t="str">
        <f aca="false">IF(A7414="","",Calculadora!$D$5+SUM($E$7:E7414))</f>
        <v/>
      </c>
      <c r="I7414" s="27" t="str">
        <f aca="false">IF(A7414="","",G7414-H7414)</f>
        <v/>
      </c>
      <c r="J7414" s="27" t="str">
        <f aca="false">IF(A7414="","",IF(C7414=$O$2,G7414,0))</f>
        <v/>
      </c>
    </row>
    <row r="7415" customFormat="false" ht="15" hidden="false" customHeight="false" outlineLevel="0" collapsed="false">
      <c r="A7415" s="25" t="str">
        <f aca="false">IF(ROW()-6&lt;=$O$3,ROW()-6,"")</f>
        <v/>
      </c>
      <c r="B7415" s="25" t="str">
        <f aca="false">IF(A7415="","",INT((A7415-1)/$O$2)+1)</f>
        <v/>
      </c>
      <c r="C7415" s="25" t="str">
        <f aca="false">IF(A7415="","",MOD(A7415-1,$O$2)+1)</f>
        <v/>
      </c>
      <c r="D7415" s="27" t="str">
        <f aca="false">IF(A7415="","",IF(A7415=1,Calculadora!$D$5,G7414))</f>
        <v/>
      </c>
      <c r="E7415" s="27" t="str">
        <f aca="false">IF(A7415="","",IF($O$9=1,IF(MOD(C7415-1,$O$8)=0,Calculadora!$D$6*(1+Calculadora!$D$7)^(B7415-1),0),IF(MOD(C7415,$O$8)=0,Calculadora!$D$6*(1+Calculadora!$D$7)^(B7415-1),0)))</f>
        <v/>
      </c>
      <c r="F7415" s="27" t="str">
        <f aca="false">IF(A7415="","",(D7415+IF($O$9=1,E7415,0))*$O$7)</f>
        <v/>
      </c>
      <c r="G7415" s="27" t="str">
        <f aca="false">IF(A7415="","",D7415+E7415+F7415)</f>
        <v/>
      </c>
      <c r="H7415" s="27" t="str">
        <f aca="false">IF(A7415="","",Calculadora!$D$5+SUM($E$7:E7415))</f>
        <v/>
      </c>
      <c r="I7415" s="27" t="str">
        <f aca="false">IF(A7415="","",G7415-H7415)</f>
        <v/>
      </c>
      <c r="J7415" s="27" t="str">
        <f aca="false">IF(A7415="","",IF(C7415=$O$2,G7415,0))</f>
        <v/>
      </c>
    </row>
    <row r="7416" customFormat="false" ht="15" hidden="false" customHeight="false" outlineLevel="0" collapsed="false">
      <c r="A7416" s="25" t="str">
        <f aca="false">IF(ROW()-6&lt;=$O$3,ROW()-6,"")</f>
        <v/>
      </c>
      <c r="B7416" s="25" t="str">
        <f aca="false">IF(A7416="","",INT((A7416-1)/$O$2)+1)</f>
        <v/>
      </c>
      <c r="C7416" s="25" t="str">
        <f aca="false">IF(A7416="","",MOD(A7416-1,$O$2)+1)</f>
        <v/>
      </c>
      <c r="D7416" s="27" t="str">
        <f aca="false">IF(A7416="","",IF(A7416=1,Calculadora!$D$5,G7415))</f>
        <v/>
      </c>
      <c r="E7416" s="27" t="str">
        <f aca="false">IF(A7416="","",IF($O$9=1,IF(MOD(C7416-1,$O$8)=0,Calculadora!$D$6*(1+Calculadora!$D$7)^(B7416-1),0),IF(MOD(C7416,$O$8)=0,Calculadora!$D$6*(1+Calculadora!$D$7)^(B7416-1),0)))</f>
        <v/>
      </c>
      <c r="F7416" s="27" t="str">
        <f aca="false">IF(A7416="","",(D7416+IF($O$9=1,E7416,0))*$O$7)</f>
        <v/>
      </c>
      <c r="G7416" s="27" t="str">
        <f aca="false">IF(A7416="","",D7416+E7416+F7416)</f>
        <v/>
      </c>
      <c r="H7416" s="27" t="str">
        <f aca="false">IF(A7416="","",Calculadora!$D$5+SUM($E$7:E7416))</f>
        <v/>
      </c>
      <c r="I7416" s="27" t="str">
        <f aca="false">IF(A7416="","",G7416-H7416)</f>
        <v/>
      </c>
      <c r="J7416" s="27" t="str">
        <f aca="false">IF(A7416="","",IF(C7416=$O$2,G7416,0))</f>
        <v/>
      </c>
    </row>
    <row r="7417" customFormat="false" ht="15" hidden="false" customHeight="false" outlineLevel="0" collapsed="false">
      <c r="A7417" s="25" t="str">
        <f aca="false">IF(ROW()-6&lt;=$O$3,ROW()-6,"")</f>
        <v/>
      </c>
      <c r="B7417" s="25" t="str">
        <f aca="false">IF(A7417="","",INT((A7417-1)/$O$2)+1)</f>
        <v/>
      </c>
      <c r="C7417" s="25" t="str">
        <f aca="false">IF(A7417="","",MOD(A7417-1,$O$2)+1)</f>
        <v/>
      </c>
      <c r="D7417" s="27" t="str">
        <f aca="false">IF(A7417="","",IF(A7417=1,Calculadora!$D$5,G7416))</f>
        <v/>
      </c>
      <c r="E7417" s="27" t="str">
        <f aca="false">IF(A7417="","",IF($O$9=1,IF(MOD(C7417-1,$O$8)=0,Calculadora!$D$6*(1+Calculadora!$D$7)^(B7417-1),0),IF(MOD(C7417,$O$8)=0,Calculadora!$D$6*(1+Calculadora!$D$7)^(B7417-1),0)))</f>
        <v/>
      </c>
      <c r="F7417" s="27" t="str">
        <f aca="false">IF(A7417="","",(D7417+IF($O$9=1,E7417,0))*$O$7)</f>
        <v/>
      </c>
      <c r="G7417" s="27" t="str">
        <f aca="false">IF(A7417="","",D7417+E7417+F7417)</f>
        <v/>
      </c>
      <c r="H7417" s="27" t="str">
        <f aca="false">IF(A7417="","",Calculadora!$D$5+SUM($E$7:E7417))</f>
        <v/>
      </c>
      <c r="I7417" s="27" t="str">
        <f aca="false">IF(A7417="","",G7417-H7417)</f>
        <v/>
      </c>
      <c r="J7417" s="27" t="str">
        <f aca="false">IF(A7417="","",IF(C7417=$O$2,G7417,0))</f>
        <v/>
      </c>
    </row>
    <row r="7418" customFormat="false" ht="15" hidden="false" customHeight="false" outlineLevel="0" collapsed="false">
      <c r="A7418" s="25" t="str">
        <f aca="false">IF(ROW()-6&lt;=$O$3,ROW()-6,"")</f>
        <v/>
      </c>
      <c r="B7418" s="25" t="str">
        <f aca="false">IF(A7418="","",INT((A7418-1)/$O$2)+1)</f>
        <v/>
      </c>
      <c r="C7418" s="25" t="str">
        <f aca="false">IF(A7418="","",MOD(A7418-1,$O$2)+1)</f>
        <v/>
      </c>
      <c r="D7418" s="27" t="str">
        <f aca="false">IF(A7418="","",IF(A7418=1,Calculadora!$D$5,G7417))</f>
        <v/>
      </c>
      <c r="E7418" s="27" t="str">
        <f aca="false">IF(A7418="","",IF($O$9=1,IF(MOD(C7418-1,$O$8)=0,Calculadora!$D$6*(1+Calculadora!$D$7)^(B7418-1),0),IF(MOD(C7418,$O$8)=0,Calculadora!$D$6*(1+Calculadora!$D$7)^(B7418-1),0)))</f>
        <v/>
      </c>
      <c r="F7418" s="27" t="str">
        <f aca="false">IF(A7418="","",(D7418+IF($O$9=1,E7418,0))*$O$7)</f>
        <v/>
      </c>
      <c r="G7418" s="27" t="str">
        <f aca="false">IF(A7418="","",D7418+E7418+F7418)</f>
        <v/>
      </c>
      <c r="H7418" s="27" t="str">
        <f aca="false">IF(A7418="","",Calculadora!$D$5+SUM($E$7:E7418))</f>
        <v/>
      </c>
      <c r="I7418" s="27" t="str">
        <f aca="false">IF(A7418="","",G7418-H7418)</f>
        <v/>
      </c>
      <c r="J7418" s="27" t="str">
        <f aca="false">IF(A7418="","",IF(C7418=$O$2,G7418,0))</f>
        <v/>
      </c>
    </row>
    <row r="7419" customFormat="false" ht="15" hidden="false" customHeight="false" outlineLevel="0" collapsed="false">
      <c r="A7419" s="25" t="str">
        <f aca="false">IF(ROW()-6&lt;=$O$3,ROW()-6,"")</f>
        <v/>
      </c>
      <c r="B7419" s="25" t="str">
        <f aca="false">IF(A7419="","",INT((A7419-1)/$O$2)+1)</f>
        <v/>
      </c>
      <c r="C7419" s="25" t="str">
        <f aca="false">IF(A7419="","",MOD(A7419-1,$O$2)+1)</f>
        <v/>
      </c>
      <c r="D7419" s="27" t="str">
        <f aca="false">IF(A7419="","",IF(A7419=1,Calculadora!$D$5,G7418))</f>
        <v/>
      </c>
      <c r="E7419" s="27" t="str">
        <f aca="false">IF(A7419="","",IF($O$9=1,IF(MOD(C7419-1,$O$8)=0,Calculadora!$D$6*(1+Calculadora!$D$7)^(B7419-1),0),IF(MOD(C7419,$O$8)=0,Calculadora!$D$6*(1+Calculadora!$D$7)^(B7419-1),0)))</f>
        <v/>
      </c>
      <c r="F7419" s="27" t="str">
        <f aca="false">IF(A7419="","",(D7419+IF($O$9=1,E7419,0))*$O$7)</f>
        <v/>
      </c>
      <c r="G7419" s="27" t="str">
        <f aca="false">IF(A7419="","",D7419+E7419+F7419)</f>
        <v/>
      </c>
      <c r="H7419" s="27" t="str">
        <f aca="false">IF(A7419="","",Calculadora!$D$5+SUM($E$7:E7419))</f>
        <v/>
      </c>
      <c r="I7419" s="27" t="str">
        <f aca="false">IF(A7419="","",G7419-H7419)</f>
        <v/>
      </c>
      <c r="J7419" s="27" t="str">
        <f aca="false">IF(A7419="","",IF(C7419=$O$2,G7419,0))</f>
        <v/>
      </c>
    </row>
    <row r="7420" customFormat="false" ht="15" hidden="false" customHeight="false" outlineLevel="0" collapsed="false">
      <c r="A7420" s="25" t="str">
        <f aca="false">IF(ROW()-6&lt;=$O$3,ROW()-6,"")</f>
        <v/>
      </c>
      <c r="B7420" s="25" t="str">
        <f aca="false">IF(A7420="","",INT((A7420-1)/$O$2)+1)</f>
        <v/>
      </c>
      <c r="C7420" s="25" t="str">
        <f aca="false">IF(A7420="","",MOD(A7420-1,$O$2)+1)</f>
        <v/>
      </c>
      <c r="D7420" s="27" t="str">
        <f aca="false">IF(A7420="","",IF(A7420=1,Calculadora!$D$5,G7419))</f>
        <v/>
      </c>
      <c r="E7420" s="27" t="str">
        <f aca="false">IF(A7420="","",IF($O$9=1,IF(MOD(C7420-1,$O$8)=0,Calculadora!$D$6*(1+Calculadora!$D$7)^(B7420-1),0),IF(MOD(C7420,$O$8)=0,Calculadora!$D$6*(1+Calculadora!$D$7)^(B7420-1),0)))</f>
        <v/>
      </c>
      <c r="F7420" s="27" t="str">
        <f aca="false">IF(A7420="","",(D7420+IF($O$9=1,E7420,0))*$O$7)</f>
        <v/>
      </c>
      <c r="G7420" s="27" t="str">
        <f aca="false">IF(A7420="","",D7420+E7420+F7420)</f>
        <v/>
      </c>
      <c r="H7420" s="27" t="str">
        <f aca="false">IF(A7420="","",Calculadora!$D$5+SUM($E$7:E7420))</f>
        <v/>
      </c>
      <c r="I7420" s="27" t="str">
        <f aca="false">IF(A7420="","",G7420-H7420)</f>
        <v/>
      </c>
      <c r="J7420" s="27" t="str">
        <f aca="false">IF(A7420="","",IF(C7420=$O$2,G7420,0))</f>
        <v/>
      </c>
    </row>
    <row r="7421" customFormat="false" ht="15" hidden="false" customHeight="false" outlineLevel="0" collapsed="false">
      <c r="A7421" s="25" t="str">
        <f aca="false">IF(ROW()-6&lt;=$O$3,ROW()-6,"")</f>
        <v/>
      </c>
      <c r="B7421" s="25" t="str">
        <f aca="false">IF(A7421="","",INT((A7421-1)/$O$2)+1)</f>
        <v/>
      </c>
      <c r="C7421" s="25" t="str">
        <f aca="false">IF(A7421="","",MOD(A7421-1,$O$2)+1)</f>
        <v/>
      </c>
      <c r="D7421" s="27" t="str">
        <f aca="false">IF(A7421="","",IF(A7421=1,Calculadora!$D$5,G7420))</f>
        <v/>
      </c>
      <c r="E7421" s="27" t="str">
        <f aca="false">IF(A7421="","",IF($O$9=1,IF(MOD(C7421-1,$O$8)=0,Calculadora!$D$6*(1+Calculadora!$D$7)^(B7421-1),0),IF(MOD(C7421,$O$8)=0,Calculadora!$D$6*(1+Calculadora!$D$7)^(B7421-1),0)))</f>
        <v/>
      </c>
      <c r="F7421" s="27" t="str">
        <f aca="false">IF(A7421="","",(D7421+IF($O$9=1,E7421,0))*$O$7)</f>
        <v/>
      </c>
      <c r="G7421" s="27" t="str">
        <f aca="false">IF(A7421="","",D7421+E7421+F7421)</f>
        <v/>
      </c>
      <c r="H7421" s="27" t="str">
        <f aca="false">IF(A7421="","",Calculadora!$D$5+SUM($E$7:E7421))</f>
        <v/>
      </c>
      <c r="I7421" s="27" t="str">
        <f aca="false">IF(A7421="","",G7421-H7421)</f>
        <v/>
      </c>
      <c r="J7421" s="27" t="str">
        <f aca="false">IF(A7421="","",IF(C7421=$O$2,G7421,0))</f>
        <v/>
      </c>
    </row>
    <row r="7422" customFormat="false" ht="15" hidden="false" customHeight="false" outlineLevel="0" collapsed="false">
      <c r="A7422" s="25" t="str">
        <f aca="false">IF(ROW()-6&lt;=$O$3,ROW()-6,"")</f>
        <v/>
      </c>
      <c r="B7422" s="25" t="str">
        <f aca="false">IF(A7422="","",INT((A7422-1)/$O$2)+1)</f>
        <v/>
      </c>
      <c r="C7422" s="25" t="str">
        <f aca="false">IF(A7422="","",MOD(A7422-1,$O$2)+1)</f>
        <v/>
      </c>
      <c r="D7422" s="27" t="str">
        <f aca="false">IF(A7422="","",IF(A7422=1,Calculadora!$D$5,G7421))</f>
        <v/>
      </c>
      <c r="E7422" s="27" t="str">
        <f aca="false">IF(A7422="","",IF($O$9=1,IF(MOD(C7422-1,$O$8)=0,Calculadora!$D$6*(1+Calculadora!$D$7)^(B7422-1),0),IF(MOD(C7422,$O$8)=0,Calculadora!$D$6*(1+Calculadora!$D$7)^(B7422-1),0)))</f>
        <v/>
      </c>
      <c r="F7422" s="27" t="str">
        <f aca="false">IF(A7422="","",(D7422+IF($O$9=1,E7422,0))*$O$7)</f>
        <v/>
      </c>
      <c r="G7422" s="27" t="str">
        <f aca="false">IF(A7422="","",D7422+E7422+F7422)</f>
        <v/>
      </c>
      <c r="H7422" s="27" t="str">
        <f aca="false">IF(A7422="","",Calculadora!$D$5+SUM($E$7:E7422))</f>
        <v/>
      </c>
      <c r="I7422" s="27" t="str">
        <f aca="false">IF(A7422="","",G7422-H7422)</f>
        <v/>
      </c>
      <c r="J7422" s="27" t="str">
        <f aca="false">IF(A7422="","",IF(C7422=$O$2,G7422,0))</f>
        <v/>
      </c>
    </row>
    <row r="7423" customFormat="false" ht="15" hidden="false" customHeight="false" outlineLevel="0" collapsed="false">
      <c r="A7423" s="25" t="str">
        <f aca="false">IF(ROW()-6&lt;=$O$3,ROW()-6,"")</f>
        <v/>
      </c>
      <c r="B7423" s="25" t="str">
        <f aca="false">IF(A7423="","",INT((A7423-1)/$O$2)+1)</f>
        <v/>
      </c>
      <c r="C7423" s="25" t="str">
        <f aca="false">IF(A7423="","",MOD(A7423-1,$O$2)+1)</f>
        <v/>
      </c>
      <c r="D7423" s="27" t="str">
        <f aca="false">IF(A7423="","",IF(A7423=1,Calculadora!$D$5,G7422))</f>
        <v/>
      </c>
      <c r="E7423" s="27" t="str">
        <f aca="false">IF(A7423="","",IF($O$9=1,IF(MOD(C7423-1,$O$8)=0,Calculadora!$D$6*(1+Calculadora!$D$7)^(B7423-1),0),IF(MOD(C7423,$O$8)=0,Calculadora!$D$6*(1+Calculadora!$D$7)^(B7423-1),0)))</f>
        <v/>
      </c>
      <c r="F7423" s="27" t="str">
        <f aca="false">IF(A7423="","",(D7423+IF($O$9=1,E7423,0))*$O$7)</f>
        <v/>
      </c>
      <c r="G7423" s="27" t="str">
        <f aca="false">IF(A7423="","",D7423+E7423+F7423)</f>
        <v/>
      </c>
      <c r="H7423" s="27" t="str">
        <f aca="false">IF(A7423="","",Calculadora!$D$5+SUM($E$7:E7423))</f>
        <v/>
      </c>
      <c r="I7423" s="27" t="str">
        <f aca="false">IF(A7423="","",G7423-H7423)</f>
        <v/>
      </c>
      <c r="J7423" s="27" t="str">
        <f aca="false">IF(A7423="","",IF(C7423=$O$2,G7423,0))</f>
        <v/>
      </c>
    </row>
    <row r="7424" customFormat="false" ht="15" hidden="false" customHeight="false" outlineLevel="0" collapsed="false">
      <c r="A7424" s="25" t="str">
        <f aca="false">IF(ROW()-6&lt;=$O$3,ROW()-6,"")</f>
        <v/>
      </c>
      <c r="B7424" s="25" t="str">
        <f aca="false">IF(A7424="","",INT((A7424-1)/$O$2)+1)</f>
        <v/>
      </c>
      <c r="C7424" s="25" t="str">
        <f aca="false">IF(A7424="","",MOD(A7424-1,$O$2)+1)</f>
        <v/>
      </c>
      <c r="D7424" s="27" t="str">
        <f aca="false">IF(A7424="","",IF(A7424=1,Calculadora!$D$5,G7423))</f>
        <v/>
      </c>
      <c r="E7424" s="27" t="str">
        <f aca="false">IF(A7424="","",IF($O$9=1,IF(MOD(C7424-1,$O$8)=0,Calculadora!$D$6*(1+Calculadora!$D$7)^(B7424-1),0),IF(MOD(C7424,$O$8)=0,Calculadora!$D$6*(1+Calculadora!$D$7)^(B7424-1),0)))</f>
        <v/>
      </c>
      <c r="F7424" s="27" t="str">
        <f aca="false">IF(A7424="","",(D7424+IF($O$9=1,E7424,0))*$O$7)</f>
        <v/>
      </c>
      <c r="G7424" s="27" t="str">
        <f aca="false">IF(A7424="","",D7424+E7424+F7424)</f>
        <v/>
      </c>
      <c r="H7424" s="27" t="str">
        <f aca="false">IF(A7424="","",Calculadora!$D$5+SUM($E$7:E7424))</f>
        <v/>
      </c>
      <c r="I7424" s="27" t="str">
        <f aca="false">IF(A7424="","",G7424-H7424)</f>
        <v/>
      </c>
      <c r="J7424" s="27" t="str">
        <f aca="false">IF(A7424="","",IF(C7424=$O$2,G7424,0))</f>
        <v/>
      </c>
    </row>
    <row r="7425" customFormat="false" ht="15" hidden="false" customHeight="false" outlineLevel="0" collapsed="false">
      <c r="A7425" s="25" t="str">
        <f aca="false">IF(ROW()-6&lt;=$O$3,ROW()-6,"")</f>
        <v/>
      </c>
      <c r="B7425" s="25" t="str">
        <f aca="false">IF(A7425="","",INT((A7425-1)/$O$2)+1)</f>
        <v/>
      </c>
      <c r="C7425" s="25" t="str">
        <f aca="false">IF(A7425="","",MOD(A7425-1,$O$2)+1)</f>
        <v/>
      </c>
      <c r="D7425" s="27" t="str">
        <f aca="false">IF(A7425="","",IF(A7425=1,Calculadora!$D$5,G7424))</f>
        <v/>
      </c>
      <c r="E7425" s="27" t="str">
        <f aca="false">IF(A7425="","",IF($O$9=1,IF(MOD(C7425-1,$O$8)=0,Calculadora!$D$6*(1+Calculadora!$D$7)^(B7425-1),0),IF(MOD(C7425,$O$8)=0,Calculadora!$D$6*(1+Calculadora!$D$7)^(B7425-1),0)))</f>
        <v/>
      </c>
      <c r="F7425" s="27" t="str">
        <f aca="false">IF(A7425="","",(D7425+IF($O$9=1,E7425,0))*$O$7)</f>
        <v/>
      </c>
      <c r="G7425" s="27" t="str">
        <f aca="false">IF(A7425="","",D7425+E7425+F7425)</f>
        <v/>
      </c>
      <c r="H7425" s="27" t="str">
        <f aca="false">IF(A7425="","",Calculadora!$D$5+SUM($E$7:E7425))</f>
        <v/>
      </c>
      <c r="I7425" s="27" t="str">
        <f aca="false">IF(A7425="","",G7425-H7425)</f>
        <v/>
      </c>
      <c r="J7425" s="27" t="str">
        <f aca="false">IF(A7425="","",IF(C7425=$O$2,G7425,0))</f>
        <v/>
      </c>
    </row>
    <row r="7426" customFormat="false" ht="15" hidden="false" customHeight="false" outlineLevel="0" collapsed="false">
      <c r="A7426" s="25" t="str">
        <f aca="false">IF(ROW()-6&lt;=$O$3,ROW()-6,"")</f>
        <v/>
      </c>
      <c r="B7426" s="25" t="str">
        <f aca="false">IF(A7426="","",INT((A7426-1)/$O$2)+1)</f>
        <v/>
      </c>
      <c r="C7426" s="25" t="str">
        <f aca="false">IF(A7426="","",MOD(A7426-1,$O$2)+1)</f>
        <v/>
      </c>
      <c r="D7426" s="27" t="str">
        <f aca="false">IF(A7426="","",IF(A7426=1,Calculadora!$D$5,G7425))</f>
        <v/>
      </c>
      <c r="E7426" s="27" t="str">
        <f aca="false">IF(A7426="","",IF($O$9=1,IF(MOD(C7426-1,$O$8)=0,Calculadora!$D$6*(1+Calculadora!$D$7)^(B7426-1),0),IF(MOD(C7426,$O$8)=0,Calculadora!$D$6*(1+Calculadora!$D$7)^(B7426-1),0)))</f>
        <v/>
      </c>
      <c r="F7426" s="27" t="str">
        <f aca="false">IF(A7426="","",(D7426+IF($O$9=1,E7426,0))*$O$7)</f>
        <v/>
      </c>
      <c r="G7426" s="27" t="str">
        <f aca="false">IF(A7426="","",D7426+E7426+F7426)</f>
        <v/>
      </c>
      <c r="H7426" s="27" t="str">
        <f aca="false">IF(A7426="","",Calculadora!$D$5+SUM($E$7:E7426))</f>
        <v/>
      </c>
      <c r="I7426" s="27" t="str">
        <f aca="false">IF(A7426="","",G7426-H7426)</f>
        <v/>
      </c>
      <c r="J7426" s="27" t="str">
        <f aca="false">IF(A7426="","",IF(C7426=$O$2,G7426,0))</f>
        <v/>
      </c>
    </row>
    <row r="7427" customFormat="false" ht="15" hidden="false" customHeight="false" outlineLevel="0" collapsed="false">
      <c r="A7427" s="25" t="str">
        <f aca="false">IF(ROW()-6&lt;=$O$3,ROW()-6,"")</f>
        <v/>
      </c>
      <c r="B7427" s="25" t="str">
        <f aca="false">IF(A7427="","",INT((A7427-1)/$O$2)+1)</f>
        <v/>
      </c>
      <c r="C7427" s="25" t="str">
        <f aca="false">IF(A7427="","",MOD(A7427-1,$O$2)+1)</f>
        <v/>
      </c>
      <c r="D7427" s="27" t="str">
        <f aca="false">IF(A7427="","",IF(A7427=1,Calculadora!$D$5,G7426))</f>
        <v/>
      </c>
      <c r="E7427" s="27" t="str">
        <f aca="false">IF(A7427="","",IF($O$9=1,IF(MOD(C7427-1,$O$8)=0,Calculadora!$D$6*(1+Calculadora!$D$7)^(B7427-1),0),IF(MOD(C7427,$O$8)=0,Calculadora!$D$6*(1+Calculadora!$D$7)^(B7427-1),0)))</f>
        <v/>
      </c>
      <c r="F7427" s="27" t="str">
        <f aca="false">IF(A7427="","",(D7427+IF($O$9=1,E7427,0))*$O$7)</f>
        <v/>
      </c>
      <c r="G7427" s="27" t="str">
        <f aca="false">IF(A7427="","",D7427+E7427+F7427)</f>
        <v/>
      </c>
      <c r="H7427" s="27" t="str">
        <f aca="false">IF(A7427="","",Calculadora!$D$5+SUM($E$7:E7427))</f>
        <v/>
      </c>
      <c r="I7427" s="27" t="str">
        <f aca="false">IF(A7427="","",G7427-H7427)</f>
        <v/>
      </c>
      <c r="J7427" s="27" t="str">
        <f aca="false">IF(A7427="","",IF(C7427=$O$2,G7427,0))</f>
        <v/>
      </c>
    </row>
    <row r="7428" customFormat="false" ht="15" hidden="false" customHeight="false" outlineLevel="0" collapsed="false">
      <c r="A7428" s="25" t="str">
        <f aca="false">IF(ROW()-6&lt;=$O$3,ROW()-6,"")</f>
        <v/>
      </c>
      <c r="B7428" s="25" t="str">
        <f aca="false">IF(A7428="","",INT((A7428-1)/$O$2)+1)</f>
        <v/>
      </c>
      <c r="C7428" s="25" t="str">
        <f aca="false">IF(A7428="","",MOD(A7428-1,$O$2)+1)</f>
        <v/>
      </c>
      <c r="D7428" s="27" t="str">
        <f aca="false">IF(A7428="","",IF(A7428=1,Calculadora!$D$5,G7427))</f>
        <v/>
      </c>
      <c r="E7428" s="27" t="str">
        <f aca="false">IF(A7428="","",IF($O$9=1,IF(MOD(C7428-1,$O$8)=0,Calculadora!$D$6*(1+Calculadora!$D$7)^(B7428-1),0),IF(MOD(C7428,$O$8)=0,Calculadora!$D$6*(1+Calculadora!$D$7)^(B7428-1),0)))</f>
        <v/>
      </c>
      <c r="F7428" s="27" t="str">
        <f aca="false">IF(A7428="","",(D7428+IF($O$9=1,E7428,0))*$O$7)</f>
        <v/>
      </c>
      <c r="G7428" s="27" t="str">
        <f aca="false">IF(A7428="","",D7428+E7428+F7428)</f>
        <v/>
      </c>
      <c r="H7428" s="27" t="str">
        <f aca="false">IF(A7428="","",Calculadora!$D$5+SUM($E$7:E7428))</f>
        <v/>
      </c>
      <c r="I7428" s="27" t="str">
        <f aca="false">IF(A7428="","",G7428-H7428)</f>
        <v/>
      </c>
      <c r="J7428" s="27" t="str">
        <f aca="false">IF(A7428="","",IF(C7428=$O$2,G7428,0))</f>
        <v/>
      </c>
    </row>
    <row r="7429" customFormat="false" ht="15" hidden="false" customHeight="false" outlineLevel="0" collapsed="false">
      <c r="A7429" s="25" t="str">
        <f aca="false">IF(ROW()-6&lt;=$O$3,ROW()-6,"")</f>
        <v/>
      </c>
      <c r="B7429" s="25" t="str">
        <f aca="false">IF(A7429="","",INT((A7429-1)/$O$2)+1)</f>
        <v/>
      </c>
      <c r="C7429" s="25" t="str">
        <f aca="false">IF(A7429="","",MOD(A7429-1,$O$2)+1)</f>
        <v/>
      </c>
      <c r="D7429" s="27" t="str">
        <f aca="false">IF(A7429="","",IF(A7429=1,Calculadora!$D$5,G7428))</f>
        <v/>
      </c>
      <c r="E7429" s="27" t="str">
        <f aca="false">IF(A7429="","",IF($O$9=1,IF(MOD(C7429-1,$O$8)=0,Calculadora!$D$6*(1+Calculadora!$D$7)^(B7429-1),0),IF(MOD(C7429,$O$8)=0,Calculadora!$D$6*(1+Calculadora!$D$7)^(B7429-1),0)))</f>
        <v/>
      </c>
      <c r="F7429" s="27" t="str">
        <f aca="false">IF(A7429="","",(D7429+IF($O$9=1,E7429,0))*$O$7)</f>
        <v/>
      </c>
      <c r="G7429" s="27" t="str">
        <f aca="false">IF(A7429="","",D7429+E7429+F7429)</f>
        <v/>
      </c>
      <c r="H7429" s="27" t="str">
        <f aca="false">IF(A7429="","",Calculadora!$D$5+SUM($E$7:E7429))</f>
        <v/>
      </c>
      <c r="I7429" s="27" t="str">
        <f aca="false">IF(A7429="","",G7429-H7429)</f>
        <v/>
      </c>
      <c r="J7429" s="27" t="str">
        <f aca="false">IF(A7429="","",IF(C7429=$O$2,G7429,0))</f>
        <v/>
      </c>
    </row>
    <row r="7430" customFormat="false" ht="15" hidden="false" customHeight="false" outlineLevel="0" collapsed="false">
      <c r="A7430" s="25" t="str">
        <f aca="false">IF(ROW()-6&lt;=$O$3,ROW()-6,"")</f>
        <v/>
      </c>
      <c r="B7430" s="25" t="str">
        <f aca="false">IF(A7430="","",INT((A7430-1)/$O$2)+1)</f>
        <v/>
      </c>
      <c r="C7430" s="25" t="str">
        <f aca="false">IF(A7430="","",MOD(A7430-1,$O$2)+1)</f>
        <v/>
      </c>
      <c r="D7430" s="27" t="str">
        <f aca="false">IF(A7430="","",IF(A7430=1,Calculadora!$D$5,G7429))</f>
        <v/>
      </c>
      <c r="E7430" s="27" t="str">
        <f aca="false">IF(A7430="","",IF($O$9=1,IF(MOD(C7430-1,$O$8)=0,Calculadora!$D$6*(1+Calculadora!$D$7)^(B7430-1),0),IF(MOD(C7430,$O$8)=0,Calculadora!$D$6*(1+Calculadora!$D$7)^(B7430-1),0)))</f>
        <v/>
      </c>
      <c r="F7430" s="27" t="str">
        <f aca="false">IF(A7430="","",(D7430+IF($O$9=1,E7430,0))*$O$7)</f>
        <v/>
      </c>
      <c r="G7430" s="27" t="str">
        <f aca="false">IF(A7430="","",D7430+E7430+F7430)</f>
        <v/>
      </c>
      <c r="H7430" s="27" t="str">
        <f aca="false">IF(A7430="","",Calculadora!$D$5+SUM($E$7:E7430))</f>
        <v/>
      </c>
      <c r="I7430" s="27" t="str">
        <f aca="false">IF(A7430="","",G7430-H7430)</f>
        <v/>
      </c>
      <c r="J7430" s="27" t="str">
        <f aca="false">IF(A7430="","",IF(C7430=$O$2,G7430,0))</f>
        <v/>
      </c>
    </row>
    <row r="7431" customFormat="false" ht="15" hidden="false" customHeight="false" outlineLevel="0" collapsed="false">
      <c r="A7431" s="25" t="str">
        <f aca="false">IF(ROW()-6&lt;=$O$3,ROW()-6,"")</f>
        <v/>
      </c>
      <c r="B7431" s="25" t="str">
        <f aca="false">IF(A7431="","",INT((A7431-1)/$O$2)+1)</f>
        <v/>
      </c>
      <c r="C7431" s="25" t="str">
        <f aca="false">IF(A7431="","",MOD(A7431-1,$O$2)+1)</f>
        <v/>
      </c>
      <c r="D7431" s="27" t="str">
        <f aca="false">IF(A7431="","",IF(A7431=1,Calculadora!$D$5,G7430))</f>
        <v/>
      </c>
      <c r="E7431" s="27" t="str">
        <f aca="false">IF(A7431="","",IF($O$9=1,IF(MOD(C7431-1,$O$8)=0,Calculadora!$D$6*(1+Calculadora!$D$7)^(B7431-1),0),IF(MOD(C7431,$O$8)=0,Calculadora!$D$6*(1+Calculadora!$D$7)^(B7431-1),0)))</f>
        <v/>
      </c>
      <c r="F7431" s="27" t="str">
        <f aca="false">IF(A7431="","",(D7431+IF($O$9=1,E7431,0))*$O$7)</f>
        <v/>
      </c>
      <c r="G7431" s="27" t="str">
        <f aca="false">IF(A7431="","",D7431+E7431+F7431)</f>
        <v/>
      </c>
      <c r="H7431" s="27" t="str">
        <f aca="false">IF(A7431="","",Calculadora!$D$5+SUM($E$7:E7431))</f>
        <v/>
      </c>
      <c r="I7431" s="27" t="str">
        <f aca="false">IF(A7431="","",G7431-H7431)</f>
        <v/>
      </c>
      <c r="J7431" s="27" t="str">
        <f aca="false">IF(A7431="","",IF(C7431=$O$2,G7431,0))</f>
        <v/>
      </c>
    </row>
    <row r="7432" customFormat="false" ht="15" hidden="false" customHeight="false" outlineLevel="0" collapsed="false">
      <c r="A7432" s="25" t="str">
        <f aca="false">IF(ROW()-6&lt;=$O$3,ROW()-6,"")</f>
        <v/>
      </c>
      <c r="B7432" s="25" t="str">
        <f aca="false">IF(A7432="","",INT((A7432-1)/$O$2)+1)</f>
        <v/>
      </c>
      <c r="C7432" s="25" t="str">
        <f aca="false">IF(A7432="","",MOD(A7432-1,$O$2)+1)</f>
        <v/>
      </c>
      <c r="D7432" s="27" t="str">
        <f aca="false">IF(A7432="","",IF(A7432=1,Calculadora!$D$5,G7431))</f>
        <v/>
      </c>
      <c r="E7432" s="27" t="str">
        <f aca="false">IF(A7432="","",IF($O$9=1,IF(MOD(C7432-1,$O$8)=0,Calculadora!$D$6*(1+Calculadora!$D$7)^(B7432-1),0),IF(MOD(C7432,$O$8)=0,Calculadora!$D$6*(1+Calculadora!$D$7)^(B7432-1),0)))</f>
        <v/>
      </c>
      <c r="F7432" s="27" t="str">
        <f aca="false">IF(A7432="","",(D7432+IF($O$9=1,E7432,0))*$O$7)</f>
        <v/>
      </c>
      <c r="G7432" s="27" t="str">
        <f aca="false">IF(A7432="","",D7432+E7432+F7432)</f>
        <v/>
      </c>
      <c r="H7432" s="27" t="str">
        <f aca="false">IF(A7432="","",Calculadora!$D$5+SUM($E$7:E7432))</f>
        <v/>
      </c>
      <c r="I7432" s="27" t="str">
        <f aca="false">IF(A7432="","",G7432-H7432)</f>
        <v/>
      </c>
      <c r="J7432" s="27" t="str">
        <f aca="false">IF(A7432="","",IF(C7432=$O$2,G7432,0))</f>
        <v/>
      </c>
    </row>
    <row r="7433" customFormat="false" ht="15" hidden="false" customHeight="false" outlineLevel="0" collapsed="false">
      <c r="A7433" s="25" t="str">
        <f aca="false">IF(ROW()-6&lt;=$O$3,ROW()-6,"")</f>
        <v/>
      </c>
      <c r="B7433" s="25" t="str">
        <f aca="false">IF(A7433="","",INT((A7433-1)/$O$2)+1)</f>
        <v/>
      </c>
      <c r="C7433" s="25" t="str">
        <f aca="false">IF(A7433="","",MOD(A7433-1,$O$2)+1)</f>
        <v/>
      </c>
      <c r="D7433" s="27" t="str">
        <f aca="false">IF(A7433="","",IF(A7433=1,Calculadora!$D$5,G7432))</f>
        <v/>
      </c>
      <c r="E7433" s="27" t="str">
        <f aca="false">IF(A7433="","",IF($O$9=1,IF(MOD(C7433-1,$O$8)=0,Calculadora!$D$6*(1+Calculadora!$D$7)^(B7433-1),0),IF(MOD(C7433,$O$8)=0,Calculadora!$D$6*(1+Calculadora!$D$7)^(B7433-1),0)))</f>
        <v/>
      </c>
      <c r="F7433" s="27" t="str">
        <f aca="false">IF(A7433="","",(D7433+IF($O$9=1,E7433,0))*$O$7)</f>
        <v/>
      </c>
      <c r="G7433" s="27" t="str">
        <f aca="false">IF(A7433="","",D7433+E7433+F7433)</f>
        <v/>
      </c>
      <c r="H7433" s="27" t="str">
        <f aca="false">IF(A7433="","",Calculadora!$D$5+SUM($E$7:E7433))</f>
        <v/>
      </c>
      <c r="I7433" s="27" t="str">
        <f aca="false">IF(A7433="","",G7433-H7433)</f>
        <v/>
      </c>
      <c r="J7433" s="27" t="str">
        <f aca="false">IF(A7433="","",IF(C7433=$O$2,G7433,0))</f>
        <v/>
      </c>
    </row>
    <row r="7434" customFormat="false" ht="15" hidden="false" customHeight="false" outlineLevel="0" collapsed="false">
      <c r="A7434" s="25" t="str">
        <f aca="false">IF(ROW()-6&lt;=$O$3,ROW()-6,"")</f>
        <v/>
      </c>
      <c r="B7434" s="25" t="str">
        <f aca="false">IF(A7434="","",INT((A7434-1)/$O$2)+1)</f>
        <v/>
      </c>
      <c r="C7434" s="25" t="str">
        <f aca="false">IF(A7434="","",MOD(A7434-1,$O$2)+1)</f>
        <v/>
      </c>
      <c r="D7434" s="27" t="str">
        <f aca="false">IF(A7434="","",IF(A7434=1,Calculadora!$D$5,G7433))</f>
        <v/>
      </c>
      <c r="E7434" s="27" t="str">
        <f aca="false">IF(A7434="","",IF($O$9=1,IF(MOD(C7434-1,$O$8)=0,Calculadora!$D$6*(1+Calculadora!$D$7)^(B7434-1),0),IF(MOD(C7434,$O$8)=0,Calculadora!$D$6*(1+Calculadora!$D$7)^(B7434-1),0)))</f>
        <v/>
      </c>
      <c r="F7434" s="27" t="str">
        <f aca="false">IF(A7434="","",(D7434+IF($O$9=1,E7434,0))*$O$7)</f>
        <v/>
      </c>
      <c r="G7434" s="27" t="str">
        <f aca="false">IF(A7434="","",D7434+E7434+F7434)</f>
        <v/>
      </c>
      <c r="H7434" s="27" t="str">
        <f aca="false">IF(A7434="","",Calculadora!$D$5+SUM($E$7:E7434))</f>
        <v/>
      </c>
      <c r="I7434" s="27" t="str">
        <f aca="false">IF(A7434="","",G7434-H7434)</f>
        <v/>
      </c>
      <c r="J7434" s="27" t="str">
        <f aca="false">IF(A7434="","",IF(C7434=$O$2,G7434,0))</f>
        <v/>
      </c>
    </row>
    <row r="7435" customFormat="false" ht="15" hidden="false" customHeight="false" outlineLevel="0" collapsed="false">
      <c r="A7435" s="25" t="str">
        <f aca="false">IF(ROW()-6&lt;=$O$3,ROW()-6,"")</f>
        <v/>
      </c>
      <c r="B7435" s="25" t="str">
        <f aca="false">IF(A7435="","",INT((A7435-1)/$O$2)+1)</f>
        <v/>
      </c>
      <c r="C7435" s="25" t="str">
        <f aca="false">IF(A7435="","",MOD(A7435-1,$O$2)+1)</f>
        <v/>
      </c>
      <c r="D7435" s="27" t="str">
        <f aca="false">IF(A7435="","",IF(A7435=1,Calculadora!$D$5,G7434))</f>
        <v/>
      </c>
      <c r="E7435" s="27" t="str">
        <f aca="false">IF(A7435="","",IF($O$9=1,IF(MOD(C7435-1,$O$8)=0,Calculadora!$D$6*(1+Calculadora!$D$7)^(B7435-1),0),IF(MOD(C7435,$O$8)=0,Calculadora!$D$6*(1+Calculadora!$D$7)^(B7435-1),0)))</f>
        <v/>
      </c>
      <c r="F7435" s="27" t="str">
        <f aca="false">IF(A7435="","",(D7435+IF($O$9=1,E7435,0))*$O$7)</f>
        <v/>
      </c>
      <c r="G7435" s="27" t="str">
        <f aca="false">IF(A7435="","",D7435+E7435+F7435)</f>
        <v/>
      </c>
      <c r="H7435" s="27" t="str">
        <f aca="false">IF(A7435="","",Calculadora!$D$5+SUM($E$7:E7435))</f>
        <v/>
      </c>
      <c r="I7435" s="27" t="str">
        <f aca="false">IF(A7435="","",G7435-H7435)</f>
        <v/>
      </c>
      <c r="J7435" s="27" t="str">
        <f aca="false">IF(A7435="","",IF(C7435=$O$2,G7435,0))</f>
        <v/>
      </c>
    </row>
    <row r="7436" customFormat="false" ht="15" hidden="false" customHeight="false" outlineLevel="0" collapsed="false">
      <c r="A7436" s="25" t="str">
        <f aca="false">IF(ROW()-6&lt;=$O$3,ROW()-6,"")</f>
        <v/>
      </c>
      <c r="B7436" s="25" t="str">
        <f aca="false">IF(A7436="","",INT((A7436-1)/$O$2)+1)</f>
        <v/>
      </c>
      <c r="C7436" s="25" t="str">
        <f aca="false">IF(A7436="","",MOD(A7436-1,$O$2)+1)</f>
        <v/>
      </c>
      <c r="D7436" s="27" t="str">
        <f aca="false">IF(A7436="","",IF(A7436=1,Calculadora!$D$5,G7435))</f>
        <v/>
      </c>
      <c r="E7436" s="27" t="str">
        <f aca="false">IF(A7436="","",IF($O$9=1,IF(MOD(C7436-1,$O$8)=0,Calculadora!$D$6*(1+Calculadora!$D$7)^(B7436-1),0),IF(MOD(C7436,$O$8)=0,Calculadora!$D$6*(1+Calculadora!$D$7)^(B7436-1),0)))</f>
        <v/>
      </c>
      <c r="F7436" s="27" t="str">
        <f aca="false">IF(A7436="","",(D7436+IF($O$9=1,E7436,0))*$O$7)</f>
        <v/>
      </c>
      <c r="G7436" s="27" t="str">
        <f aca="false">IF(A7436="","",D7436+E7436+F7436)</f>
        <v/>
      </c>
      <c r="H7436" s="27" t="str">
        <f aca="false">IF(A7436="","",Calculadora!$D$5+SUM($E$7:E7436))</f>
        <v/>
      </c>
      <c r="I7436" s="27" t="str">
        <f aca="false">IF(A7436="","",G7436-H7436)</f>
        <v/>
      </c>
      <c r="J7436" s="27" t="str">
        <f aca="false">IF(A7436="","",IF(C7436=$O$2,G7436,0))</f>
        <v/>
      </c>
    </row>
    <row r="7437" customFormat="false" ht="15" hidden="false" customHeight="false" outlineLevel="0" collapsed="false">
      <c r="A7437" s="25" t="str">
        <f aca="false">IF(ROW()-6&lt;=$O$3,ROW()-6,"")</f>
        <v/>
      </c>
      <c r="B7437" s="25" t="str">
        <f aca="false">IF(A7437="","",INT((A7437-1)/$O$2)+1)</f>
        <v/>
      </c>
      <c r="C7437" s="25" t="str">
        <f aca="false">IF(A7437="","",MOD(A7437-1,$O$2)+1)</f>
        <v/>
      </c>
      <c r="D7437" s="27" t="str">
        <f aca="false">IF(A7437="","",IF(A7437=1,Calculadora!$D$5,G7436))</f>
        <v/>
      </c>
      <c r="E7437" s="27" t="str">
        <f aca="false">IF(A7437="","",IF($O$9=1,IF(MOD(C7437-1,$O$8)=0,Calculadora!$D$6*(1+Calculadora!$D$7)^(B7437-1),0),IF(MOD(C7437,$O$8)=0,Calculadora!$D$6*(1+Calculadora!$D$7)^(B7437-1),0)))</f>
        <v/>
      </c>
      <c r="F7437" s="27" t="str">
        <f aca="false">IF(A7437="","",(D7437+IF($O$9=1,E7437,0))*$O$7)</f>
        <v/>
      </c>
      <c r="G7437" s="27" t="str">
        <f aca="false">IF(A7437="","",D7437+E7437+F7437)</f>
        <v/>
      </c>
      <c r="H7437" s="27" t="str">
        <f aca="false">IF(A7437="","",Calculadora!$D$5+SUM($E$7:E7437))</f>
        <v/>
      </c>
      <c r="I7437" s="27" t="str">
        <f aca="false">IF(A7437="","",G7437-H7437)</f>
        <v/>
      </c>
      <c r="J7437" s="27" t="str">
        <f aca="false">IF(A7437="","",IF(C7437=$O$2,G7437,0))</f>
        <v/>
      </c>
    </row>
    <row r="7438" customFormat="false" ht="15" hidden="false" customHeight="false" outlineLevel="0" collapsed="false">
      <c r="A7438" s="25" t="str">
        <f aca="false">IF(ROW()-6&lt;=$O$3,ROW()-6,"")</f>
        <v/>
      </c>
      <c r="B7438" s="25" t="str">
        <f aca="false">IF(A7438="","",INT((A7438-1)/$O$2)+1)</f>
        <v/>
      </c>
      <c r="C7438" s="25" t="str">
        <f aca="false">IF(A7438="","",MOD(A7438-1,$O$2)+1)</f>
        <v/>
      </c>
      <c r="D7438" s="27" t="str">
        <f aca="false">IF(A7438="","",IF(A7438=1,Calculadora!$D$5,G7437))</f>
        <v/>
      </c>
      <c r="E7438" s="27" t="str">
        <f aca="false">IF(A7438="","",IF($O$9=1,IF(MOD(C7438-1,$O$8)=0,Calculadora!$D$6*(1+Calculadora!$D$7)^(B7438-1),0),IF(MOD(C7438,$O$8)=0,Calculadora!$D$6*(1+Calculadora!$D$7)^(B7438-1),0)))</f>
        <v/>
      </c>
      <c r="F7438" s="27" t="str">
        <f aca="false">IF(A7438="","",(D7438+IF($O$9=1,E7438,0))*$O$7)</f>
        <v/>
      </c>
      <c r="G7438" s="27" t="str">
        <f aca="false">IF(A7438="","",D7438+E7438+F7438)</f>
        <v/>
      </c>
      <c r="H7438" s="27" t="str">
        <f aca="false">IF(A7438="","",Calculadora!$D$5+SUM($E$7:E7438))</f>
        <v/>
      </c>
      <c r="I7438" s="27" t="str">
        <f aca="false">IF(A7438="","",G7438-H7438)</f>
        <v/>
      </c>
      <c r="J7438" s="27" t="str">
        <f aca="false">IF(A7438="","",IF(C7438=$O$2,G7438,0))</f>
        <v/>
      </c>
    </row>
    <row r="7439" customFormat="false" ht="15" hidden="false" customHeight="false" outlineLevel="0" collapsed="false">
      <c r="A7439" s="25" t="str">
        <f aca="false">IF(ROW()-6&lt;=$O$3,ROW()-6,"")</f>
        <v/>
      </c>
      <c r="B7439" s="25" t="str">
        <f aca="false">IF(A7439="","",INT((A7439-1)/$O$2)+1)</f>
        <v/>
      </c>
      <c r="C7439" s="25" t="str">
        <f aca="false">IF(A7439="","",MOD(A7439-1,$O$2)+1)</f>
        <v/>
      </c>
      <c r="D7439" s="27" t="str">
        <f aca="false">IF(A7439="","",IF(A7439=1,Calculadora!$D$5,G7438))</f>
        <v/>
      </c>
      <c r="E7439" s="27" t="str">
        <f aca="false">IF(A7439="","",IF($O$9=1,IF(MOD(C7439-1,$O$8)=0,Calculadora!$D$6*(1+Calculadora!$D$7)^(B7439-1),0),IF(MOD(C7439,$O$8)=0,Calculadora!$D$6*(1+Calculadora!$D$7)^(B7439-1),0)))</f>
        <v/>
      </c>
      <c r="F7439" s="27" t="str">
        <f aca="false">IF(A7439="","",(D7439+IF($O$9=1,E7439,0))*$O$7)</f>
        <v/>
      </c>
      <c r="G7439" s="27" t="str">
        <f aca="false">IF(A7439="","",D7439+E7439+F7439)</f>
        <v/>
      </c>
      <c r="H7439" s="27" t="str">
        <f aca="false">IF(A7439="","",Calculadora!$D$5+SUM($E$7:E7439))</f>
        <v/>
      </c>
      <c r="I7439" s="27" t="str">
        <f aca="false">IF(A7439="","",G7439-H7439)</f>
        <v/>
      </c>
      <c r="J7439" s="27" t="str">
        <f aca="false">IF(A7439="","",IF(C7439=$O$2,G7439,0))</f>
        <v/>
      </c>
    </row>
    <row r="7440" customFormat="false" ht="15" hidden="false" customHeight="false" outlineLevel="0" collapsed="false">
      <c r="A7440" s="25" t="str">
        <f aca="false">IF(ROW()-6&lt;=$O$3,ROW()-6,"")</f>
        <v/>
      </c>
      <c r="B7440" s="25" t="str">
        <f aca="false">IF(A7440="","",INT((A7440-1)/$O$2)+1)</f>
        <v/>
      </c>
      <c r="C7440" s="25" t="str">
        <f aca="false">IF(A7440="","",MOD(A7440-1,$O$2)+1)</f>
        <v/>
      </c>
      <c r="D7440" s="27" t="str">
        <f aca="false">IF(A7440="","",IF(A7440=1,Calculadora!$D$5,G7439))</f>
        <v/>
      </c>
      <c r="E7440" s="27" t="str">
        <f aca="false">IF(A7440="","",IF($O$9=1,IF(MOD(C7440-1,$O$8)=0,Calculadora!$D$6*(1+Calculadora!$D$7)^(B7440-1),0),IF(MOD(C7440,$O$8)=0,Calculadora!$D$6*(1+Calculadora!$D$7)^(B7440-1),0)))</f>
        <v/>
      </c>
      <c r="F7440" s="27" t="str">
        <f aca="false">IF(A7440="","",(D7440+IF($O$9=1,E7440,0))*$O$7)</f>
        <v/>
      </c>
      <c r="G7440" s="27" t="str">
        <f aca="false">IF(A7440="","",D7440+E7440+F7440)</f>
        <v/>
      </c>
      <c r="H7440" s="27" t="str">
        <f aca="false">IF(A7440="","",Calculadora!$D$5+SUM($E$7:E7440))</f>
        <v/>
      </c>
      <c r="I7440" s="27" t="str">
        <f aca="false">IF(A7440="","",G7440-H7440)</f>
        <v/>
      </c>
      <c r="J7440" s="27" t="str">
        <f aca="false">IF(A7440="","",IF(C7440=$O$2,G7440,0))</f>
        <v/>
      </c>
    </row>
    <row r="7441" customFormat="false" ht="15" hidden="false" customHeight="false" outlineLevel="0" collapsed="false">
      <c r="A7441" s="25" t="str">
        <f aca="false">IF(ROW()-6&lt;=$O$3,ROW()-6,"")</f>
        <v/>
      </c>
      <c r="B7441" s="25" t="str">
        <f aca="false">IF(A7441="","",INT((A7441-1)/$O$2)+1)</f>
        <v/>
      </c>
      <c r="C7441" s="25" t="str">
        <f aca="false">IF(A7441="","",MOD(A7441-1,$O$2)+1)</f>
        <v/>
      </c>
      <c r="D7441" s="27" t="str">
        <f aca="false">IF(A7441="","",IF(A7441=1,Calculadora!$D$5,G7440))</f>
        <v/>
      </c>
      <c r="E7441" s="27" t="str">
        <f aca="false">IF(A7441="","",IF($O$9=1,IF(MOD(C7441-1,$O$8)=0,Calculadora!$D$6*(1+Calculadora!$D$7)^(B7441-1),0),IF(MOD(C7441,$O$8)=0,Calculadora!$D$6*(1+Calculadora!$D$7)^(B7441-1),0)))</f>
        <v/>
      </c>
      <c r="F7441" s="27" t="str">
        <f aca="false">IF(A7441="","",(D7441+IF($O$9=1,E7441,0))*$O$7)</f>
        <v/>
      </c>
      <c r="G7441" s="27" t="str">
        <f aca="false">IF(A7441="","",D7441+E7441+F7441)</f>
        <v/>
      </c>
      <c r="H7441" s="27" t="str">
        <f aca="false">IF(A7441="","",Calculadora!$D$5+SUM($E$7:E7441))</f>
        <v/>
      </c>
      <c r="I7441" s="27" t="str">
        <f aca="false">IF(A7441="","",G7441-H7441)</f>
        <v/>
      </c>
      <c r="J7441" s="27" t="str">
        <f aca="false">IF(A7441="","",IF(C7441=$O$2,G7441,0))</f>
        <v/>
      </c>
    </row>
    <row r="7442" customFormat="false" ht="15" hidden="false" customHeight="false" outlineLevel="0" collapsed="false">
      <c r="A7442" s="25" t="str">
        <f aca="false">IF(ROW()-6&lt;=$O$3,ROW()-6,"")</f>
        <v/>
      </c>
      <c r="B7442" s="25" t="str">
        <f aca="false">IF(A7442="","",INT((A7442-1)/$O$2)+1)</f>
        <v/>
      </c>
      <c r="C7442" s="25" t="str">
        <f aca="false">IF(A7442="","",MOD(A7442-1,$O$2)+1)</f>
        <v/>
      </c>
      <c r="D7442" s="27" t="str">
        <f aca="false">IF(A7442="","",IF(A7442=1,Calculadora!$D$5,G7441))</f>
        <v/>
      </c>
      <c r="E7442" s="27" t="str">
        <f aca="false">IF(A7442="","",IF($O$9=1,IF(MOD(C7442-1,$O$8)=0,Calculadora!$D$6*(1+Calculadora!$D$7)^(B7442-1),0),IF(MOD(C7442,$O$8)=0,Calculadora!$D$6*(1+Calculadora!$D$7)^(B7442-1),0)))</f>
        <v/>
      </c>
      <c r="F7442" s="27" t="str">
        <f aca="false">IF(A7442="","",(D7442+IF($O$9=1,E7442,0))*$O$7)</f>
        <v/>
      </c>
      <c r="G7442" s="27" t="str">
        <f aca="false">IF(A7442="","",D7442+E7442+F7442)</f>
        <v/>
      </c>
      <c r="H7442" s="27" t="str">
        <f aca="false">IF(A7442="","",Calculadora!$D$5+SUM($E$7:E7442))</f>
        <v/>
      </c>
      <c r="I7442" s="27" t="str">
        <f aca="false">IF(A7442="","",G7442-H7442)</f>
        <v/>
      </c>
      <c r="J7442" s="27" t="str">
        <f aca="false">IF(A7442="","",IF(C7442=$O$2,G7442,0))</f>
        <v/>
      </c>
    </row>
    <row r="7443" customFormat="false" ht="15" hidden="false" customHeight="false" outlineLevel="0" collapsed="false">
      <c r="A7443" s="25" t="str">
        <f aca="false">IF(ROW()-6&lt;=$O$3,ROW()-6,"")</f>
        <v/>
      </c>
      <c r="B7443" s="25" t="str">
        <f aca="false">IF(A7443="","",INT((A7443-1)/$O$2)+1)</f>
        <v/>
      </c>
      <c r="C7443" s="25" t="str">
        <f aca="false">IF(A7443="","",MOD(A7443-1,$O$2)+1)</f>
        <v/>
      </c>
      <c r="D7443" s="27" t="str">
        <f aca="false">IF(A7443="","",IF(A7443=1,Calculadora!$D$5,G7442))</f>
        <v/>
      </c>
      <c r="E7443" s="27" t="str">
        <f aca="false">IF(A7443="","",IF($O$9=1,IF(MOD(C7443-1,$O$8)=0,Calculadora!$D$6*(1+Calculadora!$D$7)^(B7443-1),0),IF(MOD(C7443,$O$8)=0,Calculadora!$D$6*(1+Calculadora!$D$7)^(B7443-1),0)))</f>
        <v/>
      </c>
      <c r="F7443" s="27" t="str">
        <f aca="false">IF(A7443="","",(D7443+IF($O$9=1,E7443,0))*$O$7)</f>
        <v/>
      </c>
      <c r="G7443" s="27" t="str">
        <f aca="false">IF(A7443="","",D7443+E7443+F7443)</f>
        <v/>
      </c>
      <c r="H7443" s="27" t="str">
        <f aca="false">IF(A7443="","",Calculadora!$D$5+SUM($E$7:E7443))</f>
        <v/>
      </c>
      <c r="I7443" s="27" t="str">
        <f aca="false">IF(A7443="","",G7443-H7443)</f>
        <v/>
      </c>
      <c r="J7443" s="27" t="str">
        <f aca="false">IF(A7443="","",IF(C7443=$O$2,G7443,0))</f>
        <v/>
      </c>
    </row>
    <row r="7444" customFormat="false" ht="15" hidden="false" customHeight="false" outlineLevel="0" collapsed="false">
      <c r="A7444" s="25" t="str">
        <f aca="false">IF(ROW()-6&lt;=$O$3,ROW()-6,"")</f>
        <v/>
      </c>
      <c r="B7444" s="25" t="str">
        <f aca="false">IF(A7444="","",INT((A7444-1)/$O$2)+1)</f>
        <v/>
      </c>
      <c r="C7444" s="25" t="str">
        <f aca="false">IF(A7444="","",MOD(A7444-1,$O$2)+1)</f>
        <v/>
      </c>
      <c r="D7444" s="27" t="str">
        <f aca="false">IF(A7444="","",IF(A7444=1,Calculadora!$D$5,G7443))</f>
        <v/>
      </c>
      <c r="E7444" s="27" t="str">
        <f aca="false">IF(A7444="","",IF($O$9=1,IF(MOD(C7444-1,$O$8)=0,Calculadora!$D$6*(1+Calculadora!$D$7)^(B7444-1),0),IF(MOD(C7444,$O$8)=0,Calculadora!$D$6*(1+Calculadora!$D$7)^(B7444-1),0)))</f>
        <v/>
      </c>
      <c r="F7444" s="27" t="str">
        <f aca="false">IF(A7444="","",(D7444+IF($O$9=1,E7444,0))*$O$7)</f>
        <v/>
      </c>
      <c r="G7444" s="27" t="str">
        <f aca="false">IF(A7444="","",D7444+E7444+F7444)</f>
        <v/>
      </c>
      <c r="H7444" s="27" t="str">
        <f aca="false">IF(A7444="","",Calculadora!$D$5+SUM($E$7:E7444))</f>
        <v/>
      </c>
      <c r="I7444" s="27" t="str">
        <f aca="false">IF(A7444="","",G7444-H7444)</f>
        <v/>
      </c>
      <c r="J7444" s="27" t="str">
        <f aca="false">IF(A7444="","",IF(C7444=$O$2,G7444,0))</f>
        <v/>
      </c>
    </row>
    <row r="7445" customFormat="false" ht="15" hidden="false" customHeight="false" outlineLevel="0" collapsed="false">
      <c r="A7445" s="25" t="str">
        <f aca="false">IF(ROW()-6&lt;=$O$3,ROW()-6,"")</f>
        <v/>
      </c>
      <c r="B7445" s="25" t="str">
        <f aca="false">IF(A7445="","",INT((A7445-1)/$O$2)+1)</f>
        <v/>
      </c>
      <c r="C7445" s="25" t="str">
        <f aca="false">IF(A7445="","",MOD(A7445-1,$O$2)+1)</f>
        <v/>
      </c>
      <c r="D7445" s="27" t="str">
        <f aca="false">IF(A7445="","",IF(A7445=1,Calculadora!$D$5,G7444))</f>
        <v/>
      </c>
      <c r="E7445" s="27" t="str">
        <f aca="false">IF(A7445="","",IF($O$9=1,IF(MOD(C7445-1,$O$8)=0,Calculadora!$D$6*(1+Calculadora!$D$7)^(B7445-1),0),IF(MOD(C7445,$O$8)=0,Calculadora!$D$6*(1+Calculadora!$D$7)^(B7445-1),0)))</f>
        <v/>
      </c>
      <c r="F7445" s="27" t="str">
        <f aca="false">IF(A7445="","",(D7445+IF($O$9=1,E7445,0))*$O$7)</f>
        <v/>
      </c>
      <c r="G7445" s="27" t="str">
        <f aca="false">IF(A7445="","",D7445+E7445+F7445)</f>
        <v/>
      </c>
      <c r="H7445" s="27" t="str">
        <f aca="false">IF(A7445="","",Calculadora!$D$5+SUM($E$7:E7445))</f>
        <v/>
      </c>
      <c r="I7445" s="27" t="str">
        <f aca="false">IF(A7445="","",G7445-H7445)</f>
        <v/>
      </c>
      <c r="J7445" s="27" t="str">
        <f aca="false">IF(A7445="","",IF(C7445=$O$2,G7445,0))</f>
        <v/>
      </c>
    </row>
    <row r="7446" customFormat="false" ht="15" hidden="false" customHeight="false" outlineLevel="0" collapsed="false">
      <c r="A7446" s="25" t="str">
        <f aca="false">IF(ROW()-6&lt;=$O$3,ROW()-6,"")</f>
        <v/>
      </c>
      <c r="B7446" s="25" t="str">
        <f aca="false">IF(A7446="","",INT((A7446-1)/$O$2)+1)</f>
        <v/>
      </c>
      <c r="C7446" s="25" t="str">
        <f aca="false">IF(A7446="","",MOD(A7446-1,$O$2)+1)</f>
        <v/>
      </c>
      <c r="D7446" s="27" t="str">
        <f aca="false">IF(A7446="","",IF(A7446=1,Calculadora!$D$5,G7445))</f>
        <v/>
      </c>
      <c r="E7446" s="27" t="str">
        <f aca="false">IF(A7446="","",IF($O$9=1,IF(MOD(C7446-1,$O$8)=0,Calculadora!$D$6*(1+Calculadora!$D$7)^(B7446-1),0),IF(MOD(C7446,$O$8)=0,Calculadora!$D$6*(1+Calculadora!$D$7)^(B7446-1),0)))</f>
        <v/>
      </c>
      <c r="F7446" s="27" t="str">
        <f aca="false">IF(A7446="","",(D7446+IF($O$9=1,E7446,0))*$O$7)</f>
        <v/>
      </c>
      <c r="G7446" s="27" t="str">
        <f aca="false">IF(A7446="","",D7446+E7446+F7446)</f>
        <v/>
      </c>
      <c r="H7446" s="27" t="str">
        <f aca="false">IF(A7446="","",Calculadora!$D$5+SUM($E$7:E7446))</f>
        <v/>
      </c>
      <c r="I7446" s="27" t="str">
        <f aca="false">IF(A7446="","",G7446-H7446)</f>
        <v/>
      </c>
      <c r="J7446" s="27" t="str">
        <f aca="false">IF(A7446="","",IF(C7446=$O$2,G7446,0))</f>
        <v/>
      </c>
    </row>
    <row r="7447" customFormat="false" ht="15" hidden="false" customHeight="false" outlineLevel="0" collapsed="false">
      <c r="A7447" s="25" t="str">
        <f aca="false">IF(ROW()-6&lt;=$O$3,ROW()-6,"")</f>
        <v/>
      </c>
      <c r="B7447" s="25" t="str">
        <f aca="false">IF(A7447="","",INT((A7447-1)/$O$2)+1)</f>
        <v/>
      </c>
      <c r="C7447" s="25" t="str">
        <f aca="false">IF(A7447="","",MOD(A7447-1,$O$2)+1)</f>
        <v/>
      </c>
      <c r="D7447" s="27" t="str">
        <f aca="false">IF(A7447="","",IF(A7447=1,Calculadora!$D$5,G7446))</f>
        <v/>
      </c>
      <c r="E7447" s="27" t="str">
        <f aca="false">IF(A7447="","",IF($O$9=1,IF(MOD(C7447-1,$O$8)=0,Calculadora!$D$6*(1+Calculadora!$D$7)^(B7447-1),0),IF(MOD(C7447,$O$8)=0,Calculadora!$D$6*(1+Calculadora!$D$7)^(B7447-1),0)))</f>
        <v/>
      </c>
      <c r="F7447" s="27" t="str">
        <f aca="false">IF(A7447="","",(D7447+IF($O$9=1,E7447,0))*$O$7)</f>
        <v/>
      </c>
      <c r="G7447" s="27" t="str">
        <f aca="false">IF(A7447="","",D7447+E7447+F7447)</f>
        <v/>
      </c>
      <c r="H7447" s="27" t="str">
        <f aca="false">IF(A7447="","",Calculadora!$D$5+SUM($E$7:E7447))</f>
        <v/>
      </c>
      <c r="I7447" s="27" t="str">
        <f aca="false">IF(A7447="","",G7447-H7447)</f>
        <v/>
      </c>
      <c r="J7447" s="27" t="str">
        <f aca="false">IF(A7447="","",IF(C7447=$O$2,G7447,0))</f>
        <v/>
      </c>
    </row>
    <row r="7448" customFormat="false" ht="15" hidden="false" customHeight="false" outlineLevel="0" collapsed="false">
      <c r="A7448" s="25" t="str">
        <f aca="false">IF(ROW()-6&lt;=$O$3,ROW()-6,"")</f>
        <v/>
      </c>
      <c r="B7448" s="25" t="str">
        <f aca="false">IF(A7448="","",INT((A7448-1)/$O$2)+1)</f>
        <v/>
      </c>
      <c r="C7448" s="25" t="str">
        <f aca="false">IF(A7448="","",MOD(A7448-1,$O$2)+1)</f>
        <v/>
      </c>
      <c r="D7448" s="27" t="str">
        <f aca="false">IF(A7448="","",IF(A7448=1,Calculadora!$D$5,G7447))</f>
        <v/>
      </c>
      <c r="E7448" s="27" t="str">
        <f aca="false">IF(A7448="","",IF($O$9=1,IF(MOD(C7448-1,$O$8)=0,Calculadora!$D$6*(1+Calculadora!$D$7)^(B7448-1),0),IF(MOD(C7448,$O$8)=0,Calculadora!$D$6*(1+Calculadora!$D$7)^(B7448-1),0)))</f>
        <v/>
      </c>
      <c r="F7448" s="27" t="str">
        <f aca="false">IF(A7448="","",(D7448+IF($O$9=1,E7448,0))*$O$7)</f>
        <v/>
      </c>
      <c r="G7448" s="27" t="str">
        <f aca="false">IF(A7448="","",D7448+E7448+F7448)</f>
        <v/>
      </c>
      <c r="H7448" s="27" t="str">
        <f aca="false">IF(A7448="","",Calculadora!$D$5+SUM($E$7:E7448))</f>
        <v/>
      </c>
      <c r="I7448" s="27" t="str">
        <f aca="false">IF(A7448="","",G7448-H7448)</f>
        <v/>
      </c>
      <c r="J7448" s="27" t="str">
        <f aca="false">IF(A7448="","",IF(C7448=$O$2,G7448,0))</f>
        <v/>
      </c>
    </row>
    <row r="7449" customFormat="false" ht="15" hidden="false" customHeight="false" outlineLevel="0" collapsed="false">
      <c r="A7449" s="25" t="str">
        <f aca="false">IF(ROW()-6&lt;=$O$3,ROW()-6,"")</f>
        <v/>
      </c>
      <c r="B7449" s="25" t="str">
        <f aca="false">IF(A7449="","",INT((A7449-1)/$O$2)+1)</f>
        <v/>
      </c>
      <c r="C7449" s="25" t="str">
        <f aca="false">IF(A7449="","",MOD(A7449-1,$O$2)+1)</f>
        <v/>
      </c>
      <c r="D7449" s="27" t="str">
        <f aca="false">IF(A7449="","",IF(A7449=1,Calculadora!$D$5,G7448))</f>
        <v/>
      </c>
      <c r="E7449" s="27" t="str">
        <f aca="false">IF(A7449="","",IF($O$9=1,IF(MOD(C7449-1,$O$8)=0,Calculadora!$D$6*(1+Calculadora!$D$7)^(B7449-1),0),IF(MOD(C7449,$O$8)=0,Calculadora!$D$6*(1+Calculadora!$D$7)^(B7449-1),0)))</f>
        <v/>
      </c>
      <c r="F7449" s="27" t="str">
        <f aca="false">IF(A7449="","",(D7449+IF($O$9=1,E7449,0))*$O$7)</f>
        <v/>
      </c>
      <c r="G7449" s="27" t="str">
        <f aca="false">IF(A7449="","",D7449+E7449+F7449)</f>
        <v/>
      </c>
      <c r="H7449" s="27" t="str">
        <f aca="false">IF(A7449="","",Calculadora!$D$5+SUM($E$7:E7449))</f>
        <v/>
      </c>
      <c r="I7449" s="27" t="str">
        <f aca="false">IF(A7449="","",G7449-H7449)</f>
        <v/>
      </c>
      <c r="J7449" s="27" t="str">
        <f aca="false">IF(A7449="","",IF(C7449=$O$2,G7449,0))</f>
        <v/>
      </c>
    </row>
    <row r="7450" customFormat="false" ht="15" hidden="false" customHeight="false" outlineLevel="0" collapsed="false">
      <c r="A7450" s="25" t="str">
        <f aca="false">IF(ROW()-6&lt;=$O$3,ROW()-6,"")</f>
        <v/>
      </c>
      <c r="B7450" s="25" t="str">
        <f aca="false">IF(A7450="","",INT((A7450-1)/$O$2)+1)</f>
        <v/>
      </c>
      <c r="C7450" s="25" t="str">
        <f aca="false">IF(A7450="","",MOD(A7450-1,$O$2)+1)</f>
        <v/>
      </c>
      <c r="D7450" s="27" t="str">
        <f aca="false">IF(A7450="","",IF(A7450=1,Calculadora!$D$5,G7449))</f>
        <v/>
      </c>
      <c r="E7450" s="27" t="str">
        <f aca="false">IF(A7450="","",IF($O$9=1,IF(MOD(C7450-1,$O$8)=0,Calculadora!$D$6*(1+Calculadora!$D$7)^(B7450-1),0),IF(MOD(C7450,$O$8)=0,Calculadora!$D$6*(1+Calculadora!$D$7)^(B7450-1),0)))</f>
        <v/>
      </c>
      <c r="F7450" s="27" t="str">
        <f aca="false">IF(A7450="","",(D7450+IF($O$9=1,E7450,0))*$O$7)</f>
        <v/>
      </c>
      <c r="G7450" s="27" t="str">
        <f aca="false">IF(A7450="","",D7450+E7450+F7450)</f>
        <v/>
      </c>
      <c r="H7450" s="27" t="str">
        <f aca="false">IF(A7450="","",Calculadora!$D$5+SUM($E$7:E7450))</f>
        <v/>
      </c>
      <c r="I7450" s="27" t="str">
        <f aca="false">IF(A7450="","",G7450-H7450)</f>
        <v/>
      </c>
      <c r="J7450" s="27" t="str">
        <f aca="false">IF(A7450="","",IF(C7450=$O$2,G7450,0))</f>
        <v/>
      </c>
    </row>
    <row r="7451" customFormat="false" ht="15" hidden="false" customHeight="false" outlineLevel="0" collapsed="false">
      <c r="A7451" s="25" t="str">
        <f aca="false">IF(ROW()-6&lt;=$O$3,ROW()-6,"")</f>
        <v/>
      </c>
      <c r="B7451" s="25" t="str">
        <f aca="false">IF(A7451="","",INT((A7451-1)/$O$2)+1)</f>
        <v/>
      </c>
      <c r="C7451" s="25" t="str">
        <f aca="false">IF(A7451="","",MOD(A7451-1,$O$2)+1)</f>
        <v/>
      </c>
      <c r="D7451" s="27" t="str">
        <f aca="false">IF(A7451="","",IF(A7451=1,Calculadora!$D$5,G7450))</f>
        <v/>
      </c>
      <c r="E7451" s="27" t="str">
        <f aca="false">IF(A7451="","",IF($O$9=1,IF(MOD(C7451-1,$O$8)=0,Calculadora!$D$6*(1+Calculadora!$D$7)^(B7451-1),0),IF(MOD(C7451,$O$8)=0,Calculadora!$D$6*(1+Calculadora!$D$7)^(B7451-1),0)))</f>
        <v/>
      </c>
      <c r="F7451" s="27" t="str">
        <f aca="false">IF(A7451="","",(D7451+IF($O$9=1,E7451,0))*$O$7)</f>
        <v/>
      </c>
      <c r="G7451" s="27" t="str">
        <f aca="false">IF(A7451="","",D7451+E7451+F7451)</f>
        <v/>
      </c>
      <c r="H7451" s="27" t="str">
        <f aca="false">IF(A7451="","",Calculadora!$D$5+SUM($E$7:E7451))</f>
        <v/>
      </c>
      <c r="I7451" s="27" t="str">
        <f aca="false">IF(A7451="","",G7451-H7451)</f>
        <v/>
      </c>
      <c r="J7451" s="27" t="str">
        <f aca="false">IF(A7451="","",IF(C7451=$O$2,G7451,0))</f>
        <v/>
      </c>
    </row>
    <row r="7452" customFormat="false" ht="15" hidden="false" customHeight="false" outlineLevel="0" collapsed="false">
      <c r="A7452" s="25" t="str">
        <f aca="false">IF(ROW()-6&lt;=$O$3,ROW()-6,"")</f>
        <v/>
      </c>
      <c r="B7452" s="25" t="str">
        <f aca="false">IF(A7452="","",INT((A7452-1)/$O$2)+1)</f>
        <v/>
      </c>
      <c r="C7452" s="25" t="str">
        <f aca="false">IF(A7452="","",MOD(A7452-1,$O$2)+1)</f>
        <v/>
      </c>
      <c r="D7452" s="27" t="str">
        <f aca="false">IF(A7452="","",IF(A7452=1,Calculadora!$D$5,G7451))</f>
        <v/>
      </c>
      <c r="E7452" s="27" t="str">
        <f aca="false">IF(A7452="","",IF($O$9=1,IF(MOD(C7452-1,$O$8)=0,Calculadora!$D$6*(1+Calculadora!$D$7)^(B7452-1),0),IF(MOD(C7452,$O$8)=0,Calculadora!$D$6*(1+Calculadora!$D$7)^(B7452-1),0)))</f>
        <v/>
      </c>
      <c r="F7452" s="27" t="str">
        <f aca="false">IF(A7452="","",(D7452+IF($O$9=1,E7452,0))*$O$7)</f>
        <v/>
      </c>
      <c r="G7452" s="27" t="str">
        <f aca="false">IF(A7452="","",D7452+E7452+F7452)</f>
        <v/>
      </c>
      <c r="H7452" s="27" t="str">
        <f aca="false">IF(A7452="","",Calculadora!$D$5+SUM($E$7:E7452))</f>
        <v/>
      </c>
      <c r="I7452" s="27" t="str">
        <f aca="false">IF(A7452="","",G7452-H7452)</f>
        <v/>
      </c>
      <c r="J7452" s="27" t="str">
        <f aca="false">IF(A7452="","",IF(C7452=$O$2,G7452,0))</f>
        <v/>
      </c>
    </row>
    <row r="7453" customFormat="false" ht="15" hidden="false" customHeight="false" outlineLevel="0" collapsed="false">
      <c r="A7453" s="25" t="str">
        <f aca="false">IF(ROW()-6&lt;=$O$3,ROW()-6,"")</f>
        <v/>
      </c>
      <c r="B7453" s="25" t="str">
        <f aca="false">IF(A7453="","",INT((A7453-1)/$O$2)+1)</f>
        <v/>
      </c>
      <c r="C7453" s="25" t="str">
        <f aca="false">IF(A7453="","",MOD(A7453-1,$O$2)+1)</f>
        <v/>
      </c>
      <c r="D7453" s="27" t="str">
        <f aca="false">IF(A7453="","",IF(A7453=1,Calculadora!$D$5,G7452))</f>
        <v/>
      </c>
      <c r="E7453" s="27" t="str">
        <f aca="false">IF(A7453="","",IF($O$9=1,IF(MOD(C7453-1,$O$8)=0,Calculadora!$D$6*(1+Calculadora!$D$7)^(B7453-1),0),IF(MOD(C7453,$O$8)=0,Calculadora!$D$6*(1+Calculadora!$D$7)^(B7453-1),0)))</f>
        <v/>
      </c>
      <c r="F7453" s="27" t="str">
        <f aca="false">IF(A7453="","",(D7453+IF($O$9=1,E7453,0))*$O$7)</f>
        <v/>
      </c>
      <c r="G7453" s="27" t="str">
        <f aca="false">IF(A7453="","",D7453+E7453+F7453)</f>
        <v/>
      </c>
      <c r="H7453" s="27" t="str">
        <f aca="false">IF(A7453="","",Calculadora!$D$5+SUM($E$7:E7453))</f>
        <v/>
      </c>
      <c r="I7453" s="27" t="str">
        <f aca="false">IF(A7453="","",G7453-H7453)</f>
        <v/>
      </c>
      <c r="J7453" s="27" t="str">
        <f aca="false">IF(A7453="","",IF(C7453=$O$2,G7453,0))</f>
        <v/>
      </c>
    </row>
    <row r="7454" customFormat="false" ht="15" hidden="false" customHeight="false" outlineLevel="0" collapsed="false">
      <c r="A7454" s="25" t="str">
        <f aca="false">IF(ROW()-6&lt;=$O$3,ROW()-6,"")</f>
        <v/>
      </c>
      <c r="B7454" s="25" t="str">
        <f aca="false">IF(A7454="","",INT((A7454-1)/$O$2)+1)</f>
        <v/>
      </c>
      <c r="C7454" s="25" t="str">
        <f aca="false">IF(A7454="","",MOD(A7454-1,$O$2)+1)</f>
        <v/>
      </c>
      <c r="D7454" s="27" t="str">
        <f aca="false">IF(A7454="","",IF(A7454=1,Calculadora!$D$5,G7453))</f>
        <v/>
      </c>
      <c r="E7454" s="27" t="str">
        <f aca="false">IF(A7454="","",IF($O$9=1,IF(MOD(C7454-1,$O$8)=0,Calculadora!$D$6*(1+Calculadora!$D$7)^(B7454-1),0),IF(MOD(C7454,$O$8)=0,Calculadora!$D$6*(1+Calculadora!$D$7)^(B7454-1),0)))</f>
        <v/>
      </c>
      <c r="F7454" s="27" t="str">
        <f aca="false">IF(A7454="","",(D7454+IF($O$9=1,E7454,0))*$O$7)</f>
        <v/>
      </c>
      <c r="G7454" s="27" t="str">
        <f aca="false">IF(A7454="","",D7454+E7454+F7454)</f>
        <v/>
      </c>
      <c r="H7454" s="27" t="str">
        <f aca="false">IF(A7454="","",Calculadora!$D$5+SUM($E$7:E7454))</f>
        <v/>
      </c>
      <c r="I7454" s="27" t="str">
        <f aca="false">IF(A7454="","",G7454-H7454)</f>
        <v/>
      </c>
      <c r="J7454" s="27" t="str">
        <f aca="false">IF(A7454="","",IF(C7454=$O$2,G7454,0))</f>
        <v/>
      </c>
    </row>
    <row r="7455" customFormat="false" ht="15" hidden="false" customHeight="false" outlineLevel="0" collapsed="false">
      <c r="A7455" s="25" t="str">
        <f aca="false">IF(ROW()-6&lt;=$O$3,ROW()-6,"")</f>
        <v/>
      </c>
      <c r="B7455" s="25" t="str">
        <f aca="false">IF(A7455="","",INT((A7455-1)/$O$2)+1)</f>
        <v/>
      </c>
      <c r="C7455" s="25" t="str">
        <f aca="false">IF(A7455="","",MOD(A7455-1,$O$2)+1)</f>
        <v/>
      </c>
      <c r="D7455" s="27" t="str">
        <f aca="false">IF(A7455="","",IF(A7455=1,Calculadora!$D$5,G7454))</f>
        <v/>
      </c>
      <c r="E7455" s="27" t="str">
        <f aca="false">IF(A7455="","",IF($O$9=1,IF(MOD(C7455-1,$O$8)=0,Calculadora!$D$6*(1+Calculadora!$D$7)^(B7455-1),0),IF(MOD(C7455,$O$8)=0,Calculadora!$D$6*(1+Calculadora!$D$7)^(B7455-1),0)))</f>
        <v/>
      </c>
      <c r="F7455" s="27" t="str">
        <f aca="false">IF(A7455="","",(D7455+IF($O$9=1,E7455,0))*$O$7)</f>
        <v/>
      </c>
      <c r="G7455" s="27" t="str">
        <f aca="false">IF(A7455="","",D7455+E7455+F7455)</f>
        <v/>
      </c>
      <c r="H7455" s="27" t="str">
        <f aca="false">IF(A7455="","",Calculadora!$D$5+SUM($E$7:E7455))</f>
        <v/>
      </c>
      <c r="I7455" s="27" t="str">
        <f aca="false">IF(A7455="","",G7455-H7455)</f>
        <v/>
      </c>
      <c r="J7455" s="27" t="str">
        <f aca="false">IF(A7455="","",IF(C7455=$O$2,G7455,0))</f>
        <v/>
      </c>
    </row>
    <row r="7456" customFormat="false" ht="15" hidden="false" customHeight="false" outlineLevel="0" collapsed="false">
      <c r="A7456" s="25" t="str">
        <f aca="false">IF(ROW()-6&lt;=$O$3,ROW()-6,"")</f>
        <v/>
      </c>
      <c r="B7456" s="25" t="str">
        <f aca="false">IF(A7456="","",INT((A7456-1)/$O$2)+1)</f>
        <v/>
      </c>
      <c r="C7456" s="25" t="str">
        <f aca="false">IF(A7456="","",MOD(A7456-1,$O$2)+1)</f>
        <v/>
      </c>
      <c r="D7456" s="27" t="str">
        <f aca="false">IF(A7456="","",IF(A7456=1,Calculadora!$D$5,G7455))</f>
        <v/>
      </c>
      <c r="E7456" s="27" t="str">
        <f aca="false">IF(A7456="","",IF($O$9=1,IF(MOD(C7456-1,$O$8)=0,Calculadora!$D$6*(1+Calculadora!$D$7)^(B7456-1),0),IF(MOD(C7456,$O$8)=0,Calculadora!$D$6*(1+Calculadora!$D$7)^(B7456-1),0)))</f>
        <v/>
      </c>
      <c r="F7456" s="27" t="str">
        <f aca="false">IF(A7456="","",(D7456+IF($O$9=1,E7456,0))*$O$7)</f>
        <v/>
      </c>
      <c r="G7456" s="27" t="str">
        <f aca="false">IF(A7456="","",D7456+E7456+F7456)</f>
        <v/>
      </c>
      <c r="H7456" s="27" t="str">
        <f aca="false">IF(A7456="","",Calculadora!$D$5+SUM($E$7:E7456))</f>
        <v/>
      </c>
      <c r="I7456" s="27" t="str">
        <f aca="false">IF(A7456="","",G7456-H7456)</f>
        <v/>
      </c>
      <c r="J7456" s="27" t="str">
        <f aca="false">IF(A7456="","",IF(C7456=$O$2,G7456,0))</f>
        <v/>
      </c>
    </row>
    <row r="7457" customFormat="false" ht="15" hidden="false" customHeight="false" outlineLevel="0" collapsed="false">
      <c r="A7457" s="25" t="str">
        <f aca="false">IF(ROW()-6&lt;=$O$3,ROW()-6,"")</f>
        <v/>
      </c>
      <c r="B7457" s="25" t="str">
        <f aca="false">IF(A7457="","",INT((A7457-1)/$O$2)+1)</f>
        <v/>
      </c>
      <c r="C7457" s="25" t="str">
        <f aca="false">IF(A7457="","",MOD(A7457-1,$O$2)+1)</f>
        <v/>
      </c>
      <c r="D7457" s="27" t="str">
        <f aca="false">IF(A7457="","",IF(A7457=1,Calculadora!$D$5,G7456))</f>
        <v/>
      </c>
      <c r="E7457" s="27" t="str">
        <f aca="false">IF(A7457="","",IF($O$9=1,IF(MOD(C7457-1,$O$8)=0,Calculadora!$D$6*(1+Calculadora!$D$7)^(B7457-1),0),IF(MOD(C7457,$O$8)=0,Calculadora!$D$6*(1+Calculadora!$D$7)^(B7457-1),0)))</f>
        <v/>
      </c>
      <c r="F7457" s="27" t="str">
        <f aca="false">IF(A7457="","",(D7457+IF($O$9=1,E7457,0))*$O$7)</f>
        <v/>
      </c>
      <c r="G7457" s="27" t="str">
        <f aca="false">IF(A7457="","",D7457+E7457+F7457)</f>
        <v/>
      </c>
      <c r="H7457" s="27" t="str">
        <f aca="false">IF(A7457="","",Calculadora!$D$5+SUM($E$7:E7457))</f>
        <v/>
      </c>
      <c r="I7457" s="27" t="str">
        <f aca="false">IF(A7457="","",G7457-H7457)</f>
        <v/>
      </c>
      <c r="J7457" s="27" t="str">
        <f aca="false">IF(A7457="","",IF(C7457=$O$2,G7457,0))</f>
        <v/>
      </c>
    </row>
    <row r="7458" customFormat="false" ht="15" hidden="false" customHeight="false" outlineLevel="0" collapsed="false">
      <c r="A7458" s="25" t="str">
        <f aca="false">IF(ROW()-6&lt;=$O$3,ROW()-6,"")</f>
        <v/>
      </c>
      <c r="B7458" s="25" t="str">
        <f aca="false">IF(A7458="","",INT((A7458-1)/$O$2)+1)</f>
        <v/>
      </c>
      <c r="C7458" s="25" t="str">
        <f aca="false">IF(A7458="","",MOD(A7458-1,$O$2)+1)</f>
        <v/>
      </c>
      <c r="D7458" s="27" t="str">
        <f aca="false">IF(A7458="","",IF(A7458=1,Calculadora!$D$5,G7457))</f>
        <v/>
      </c>
      <c r="E7458" s="27" t="str">
        <f aca="false">IF(A7458="","",IF($O$9=1,IF(MOD(C7458-1,$O$8)=0,Calculadora!$D$6*(1+Calculadora!$D$7)^(B7458-1),0),IF(MOD(C7458,$O$8)=0,Calculadora!$D$6*(1+Calculadora!$D$7)^(B7458-1),0)))</f>
        <v/>
      </c>
      <c r="F7458" s="27" t="str">
        <f aca="false">IF(A7458="","",(D7458+IF($O$9=1,E7458,0))*$O$7)</f>
        <v/>
      </c>
      <c r="G7458" s="27" t="str">
        <f aca="false">IF(A7458="","",D7458+E7458+F7458)</f>
        <v/>
      </c>
      <c r="H7458" s="27" t="str">
        <f aca="false">IF(A7458="","",Calculadora!$D$5+SUM($E$7:E7458))</f>
        <v/>
      </c>
      <c r="I7458" s="27" t="str">
        <f aca="false">IF(A7458="","",G7458-H7458)</f>
        <v/>
      </c>
      <c r="J7458" s="27" t="str">
        <f aca="false">IF(A7458="","",IF(C7458=$O$2,G7458,0))</f>
        <v/>
      </c>
    </row>
    <row r="7459" customFormat="false" ht="15" hidden="false" customHeight="false" outlineLevel="0" collapsed="false">
      <c r="A7459" s="25" t="str">
        <f aca="false">IF(ROW()-6&lt;=$O$3,ROW()-6,"")</f>
        <v/>
      </c>
      <c r="B7459" s="25" t="str">
        <f aca="false">IF(A7459="","",INT((A7459-1)/$O$2)+1)</f>
        <v/>
      </c>
      <c r="C7459" s="25" t="str">
        <f aca="false">IF(A7459="","",MOD(A7459-1,$O$2)+1)</f>
        <v/>
      </c>
      <c r="D7459" s="27" t="str">
        <f aca="false">IF(A7459="","",IF(A7459=1,Calculadora!$D$5,G7458))</f>
        <v/>
      </c>
      <c r="E7459" s="27" t="str">
        <f aca="false">IF(A7459="","",IF($O$9=1,IF(MOD(C7459-1,$O$8)=0,Calculadora!$D$6*(1+Calculadora!$D$7)^(B7459-1),0),IF(MOD(C7459,$O$8)=0,Calculadora!$D$6*(1+Calculadora!$D$7)^(B7459-1),0)))</f>
        <v/>
      </c>
      <c r="F7459" s="27" t="str">
        <f aca="false">IF(A7459="","",(D7459+IF($O$9=1,E7459,0))*$O$7)</f>
        <v/>
      </c>
      <c r="G7459" s="27" t="str">
        <f aca="false">IF(A7459="","",D7459+E7459+F7459)</f>
        <v/>
      </c>
      <c r="H7459" s="27" t="str">
        <f aca="false">IF(A7459="","",Calculadora!$D$5+SUM($E$7:E7459))</f>
        <v/>
      </c>
      <c r="I7459" s="27" t="str">
        <f aca="false">IF(A7459="","",G7459-H7459)</f>
        <v/>
      </c>
      <c r="J7459" s="27" t="str">
        <f aca="false">IF(A7459="","",IF(C7459=$O$2,G7459,0))</f>
        <v/>
      </c>
    </row>
    <row r="7460" customFormat="false" ht="15" hidden="false" customHeight="false" outlineLevel="0" collapsed="false">
      <c r="A7460" s="25" t="str">
        <f aca="false">IF(ROW()-6&lt;=$O$3,ROW()-6,"")</f>
        <v/>
      </c>
      <c r="B7460" s="25" t="str">
        <f aca="false">IF(A7460="","",INT((A7460-1)/$O$2)+1)</f>
        <v/>
      </c>
      <c r="C7460" s="25" t="str">
        <f aca="false">IF(A7460="","",MOD(A7460-1,$O$2)+1)</f>
        <v/>
      </c>
      <c r="D7460" s="27" t="str">
        <f aca="false">IF(A7460="","",IF(A7460=1,Calculadora!$D$5,G7459))</f>
        <v/>
      </c>
      <c r="E7460" s="27" t="str">
        <f aca="false">IF(A7460="","",IF($O$9=1,IF(MOD(C7460-1,$O$8)=0,Calculadora!$D$6*(1+Calculadora!$D$7)^(B7460-1),0),IF(MOD(C7460,$O$8)=0,Calculadora!$D$6*(1+Calculadora!$D$7)^(B7460-1),0)))</f>
        <v/>
      </c>
      <c r="F7460" s="27" t="str">
        <f aca="false">IF(A7460="","",(D7460+IF($O$9=1,E7460,0))*$O$7)</f>
        <v/>
      </c>
      <c r="G7460" s="27" t="str">
        <f aca="false">IF(A7460="","",D7460+E7460+F7460)</f>
        <v/>
      </c>
      <c r="H7460" s="27" t="str">
        <f aca="false">IF(A7460="","",Calculadora!$D$5+SUM($E$7:E7460))</f>
        <v/>
      </c>
      <c r="I7460" s="27" t="str">
        <f aca="false">IF(A7460="","",G7460-H7460)</f>
        <v/>
      </c>
      <c r="J7460" s="27" t="str">
        <f aca="false">IF(A7460="","",IF(C7460=$O$2,G7460,0))</f>
        <v/>
      </c>
    </row>
    <row r="7461" customFormat="false" ht="15" hidden="false" customHeight="false" outlineLevel="0" collapsed="false">
      <c r="A7461" s="25" t="str">
        <f aca="false">IF(ROW()-6&lt;=$O$3,ROW()-6,"")</f>
        <v/>
      </c>
      <c r="B7461" s="25" t="str">
        <f aca="false">IF(A7461="","",INT((A7461-1)/$O$2)+1)</f>
        <v/>
      </c>
      <c r="C7461" s="25" t="str">
        <f aca="false">IF(A7461="","",MOD(A7461-1,$O$2)+1)</f>
        <v/>
      </c>
      <c r="D7461" s="27" t="str">
        <f aca="false">IF(A7461="","",IF(A7461=1,Calculadora!$D$5,G7460))</f>
        <v/>
      </c>
      <c r="E7461" s="27" t="str">
        <f aca="false">IF(A7461="","",IF($O$9=1,IF(MOD(C7461-1,$O$8)=0,Calculadora!$D$6*(1+Calculadora!$D$7)^(B7461-1),0),IF(MOD(C7461,$O$8)=0,Calculadora!$D$6*(1+Calculadora!$D$7)^(B7461-1),0)))</f>
        <v/>
      </c>
      <c r="F7461" s="27" t="str">
        <f aca="false">IF(A7461="","",(D7461+IF($O$9=1,E7461,0))*$O$7)</f>
        <v/>
      </c>
      <c r="G7461" s="27" t="str">
        <f aca="false">IF(A7461="","",D7461+E7461+F7461)</f>
        <v/>
      </c>
      <c r="H7461" s="27" t="str">
        <f aca="false">IF(A7461="","",Calculadora!$D$5+SUM($E$7:E7461))</f>
        <v/>
      </c>
      <c r="I7461" s="27" t="str">
        <f aca="false">IF(A7461="","",G7461-H7461)</f>
        <v/>
      </c>
      <c r="J7461" s="27" t="str">
        <f aca="false">IF(A7461="","",IF(C7461=$O$2,G7461,0))</f>
        <v/>
      </c>
    </row>
    <row r="7462" customFormat="false" ht="15" hidden="false" customHeight="false" outlineLevel="0" collapsed="false">
      <c r="A7462" s="25" t="str">
        <f aca="false">IF(ROW()-6&lt;=$O$3,ROW()-6,"")</f>
        <v/>
      </c>
      <c r="B7462" s="25" t="str">
        <f aca="false">IF(A7462="","",INT((A7462-1)/$O$2)+1)</f>
        <v/>
      </c>
      <c r="C7462" s="25" t="str">
        <f aca="false">IF(A7462="","",MOD(A7462-1,$O$2)+1)</f>
        <v/>
      </c>
      <c r="D7462" s="27" t="str">
        <f aca="false">IF(A7462="","",IF(A7462=1,Calculadora!$D$5,G7461))</f>
        <v/>
      </c>
      <c r="E7462" s="27" t="str">
        <f aca="false">IF(A7462="","",IF($O$9=1,IF(MOD(C7462-1,$O$8)=0,Calculadora!$D$6*(1+Calculadora!$D$7)^(B7462-1),0),IF(MOD(C7462,$O$8)=0,Calculadora!$D$6*(1+Calculadora!$D$7)^(B7462-1),0)))</f>
        <v/>
      </c>
      <c r="F7462" s="27" t="str">
        <f aca="false">IF(A7462="","",(D7462+IF($O$9=1,E7462,0))*$O$7)</f>
        <v/>
      </c>
      <c r="G7462" s="27" t="str">
        <f aca="false">IF(A7462="","",D7462+E7462+F7462)</f>
        <v/>
      </c>
      <c r="H7462" s="27" t="str">
        <f aca="false">IF(A7462="","",Calculadora!$D$5+SUM($E$7:E7462))</f>
        <v/>
      </c>
      <c r="I7462" s="27" t="str">
        <f aca="false">IF(A7462="","",G7462-H7462)</f>
        <v/>
      </c>
      <c r="J7462" s="27" t="str">
        <f aca="false">IF(A7462="","",IF(C7462=$O$2,G7462,0))</f>
        <v/>
      </c>
    </row>
    <row r="7463" customFormat="false" ht="15" hidden="false" customHeight="false" outlineLevel="0" collapsed="false">
      <c r="A7463" s="25" t="str">
        <f aca="false">IF(ROW()-6&lt;=$O$3,ROW()-6,"")</f>
        <v/>
      </c>
      <c r="B7463" s="25" t="str">
        <f aca="false">IF(A7463="","",INT((A7463-1)/$O$2)+1)</f>
        <v/>
      </c>
      <c r="C7463" s="25" t="str">
        <f aca="false">IF(A7463="","",MOD(A7463-1,$O$2)+1)</f>
        <v/>
      </c>
      <c r="D7463" s="27" t="str">
        <f aca="false">IF(A7463="","",IF(A7463=1,Calculadora!$D$5,G7462))</f>
        <v/>
      </c>
      <c r="E7463" s="27" t="str">
        <f aca="false">IF(A7463="","",IF($O$9=1,IF(MOD(C7463-1,$O$8)=0,Calculadora!$D$6*(1+Calculadora!$D$7)^(B7463-1),0),IF(MOD(C7463,$O$8)=0,Calculadora!$D$6*(1+Calculadora!$D$7)^(B7463-1),0)))</f>
        <v/>
      </c>
      <c r="F7463" s="27" t="str">
        <f aca="false">IF(A7463="","",(D7463+IF($O$9=1,E7463,0))*$O$7)</f>
        <v/>
      </c>
      <c r="G7463" s="27" t="str">
        <f aca="false">IF(A7463="","",D7463+E7463+F7463)</f>
        <v/>
      </c>
      <c r="H7463" s="27" t="str">
        <f aca="false">IF(A7463="","",Calculadora!$D$5+SUM($E$7:E7463))</f>
        <v/>
      </c>
      <c r="I7463" s="27" t="str">
        <f aca="false">IF(A7463="","",G7463-H7463)</f>
        <v/>
      </c>
      <c r="J7463" s="27" t="str">
        <f aca="false">IF(A7463="","",IF(C7463=$O$2,G7463,0))</f>
        <v/>
      </c>
    </row>
    <row r="7464" customFormat="false" ht="15" hidden="false" customHeight="false" outlineLevel="0" collapsed="false">
      <c r="A7464" s="25" t="str">
        <f aca="false">IF(ROW()-6&lt;=$O$3,ROW()-6,"")</f>
        <v/>
      </c>
      <c r="B7464" s="25" t="str">
        <f aca="false">IF(A7464="","",INT((A7464-1)/$O$2)+1)</f>
        <v/>
      </c>
      <c r="C7464" s="25" t="str">
        <f aca="false">IF(A7464="","",MOD(A7464-1,$O$2)+1)</f>
        <v/>
      </c>
      <c r="D7464" s="27" t="str">
        <f aca="false">IF(A7464="","",IF(A7464=1,Calculadora!$D$5,G7463))</f>
        <v/>
      </c>
      <c r="E7464" s="27" t="str">
        <f aca="false">IF(A7464="","",IF($O$9=1,IF(MOD(C7464-1,$O$8)=0,Calculadora!$D$6*(1+Calculadora!$D$7)^(B7464-1),0),IF(MOD(C7464,$O$8)=0,Calculadora!$D$6*(1+Calculadora!$D$7)^(B7464-1),0)))</f>
        <v/>
      </c>
      <c r="F7464" s="27" t="str">
        <f aca="false">IF(A7464="","",(D7464+IF($O$9=1,E7464,0))*$O$7)</f>
        <v/>
      </c>
      <c r="G7464" s="27" t="str">
        <f aca="false">IF(A7464="","",D7464+E7464+F7464)</f>
        <v/>
      </c>
      <c r="H7464" s="27" t="str">
        <f aca="false">IF(A7464="","",Calculadora!$D$5+SUM($E$7:E7464))</f>
        <v/>
      </c>
      <c r="I7464" s="27" t="str">
        <f aca="false">IF(A7464="","",G7464-H7464)</f>
        <v/>
      </c>
      <c r="J7464" s="27" t="str">
        <f aca="false">IF(A7464="","",IF(C7464=$O$2,G7464,0))</f>
        <v/>
      </c>
    </row>
    <row r="7465" customFormat="false" ht="15" hidden="false" customHeight="false" outlineLevel="0" collapsed="false">
      <c r="A7465" s="25" t="str">
        <f aca="false">IF(ROW()-6&lt;=$O$3,ROW()-6,"")</f>
        <v/>
      </c>
      <c r="B7465" s="25" t="str">
        <f aca="false">IF(A7465="","",INT((A7465-1)/$O$2)+1)</f>
        <v/>
      </c>
      <c r="C7465" s="25" t="str">
        <f aca="false">IF(A7465="","",MOD(A7465-1,$O$2)+1)</f>
        <v/>
      </c>
      <c r="D7465" s="27" t="str">
        <f aca="false">IF(A7465="","",IF(A7465=1,Calculadora!$D$5,G7464))</f>
        <v/>
      </c>
      <c r="E7465" s="27" t="str">
        <f aca="false">IF(A7465="","",IF($O$9=1,IF(MOD(C7465-1,$O$8)=0,Calculadora!$D$6*(1+Calculadora!$D$7)^(B7465-1),0),IF(MOD(C7465,$O$8)=0,Calculadora!$D$6*(1+Calculadora!$D$7)^(B7465-1),0)))</f>
        <v/>
      </c>
      <c r="F7465" s="27" t="str">
        <f aca="false">IF(A7465="","",(D7465+IF($O$9=1,E7465,0))*$O$7)</f>
        <v/>
      </c>
      <c r="G7465" s="27" t="str">
        <f aca="false">IF(A7465="","",D7465+E7465+F7465)</f>
        <v/>
      </c>
      <c r="H7465" s="27" t="str">
        <f aca="false">IF(A7465="","",Calculadora!$D$5+SUM($E$7:E7465))</f>
        <v/>
      </c>
      <c r="I7465" s="27" t="str">
        <f aca="false">IF(A7465="","",G7465-H7465)</f>
        <v/>
      </c>
      <c r="J7465" s="27" t="str">
        <f aca="false">IF(A7465="","",IF(C7465=$O$2,G7465,0))</f>
        <v/>
      </c>
    </row>
    <row r="7466" customFormat="false" ht="15" hidden="false" customHeight="false" outlineLevel="0" collapsed="false">
      <c r="A7466" s="25" t="str">
        <f aca="false">IF(ROW()-6&lt;=$O$3,ROW()-6,"")</f>
        <v/>
      </c>
      <c r="B7466" s="25" t="str">
        <f aca="false">IF(A7466="","",INT((A7466-1)/$O$2)+1)</f>
        <v/>
      </c>
      <c r="C7466" s="25" t="str">
        <f aca="false">IF(A7466="","",MOD(A7466-1,$O$2)+1)</f>
        <v/>
      </c>
      <c r="D7466" s="27" t="str">
        <f aca="false">IF(A7466="","",IF(A7466=1,Calculadora!$D$5,G7465))</f>
        <v/>
      </c>
      <c r="E7466" s="27" t="str">
        <f aca="false">IF(A7466="","",IF($O$9=1,IF(MOD(C7466-1,$O$8)=0,Calculadora!$D$6*(1+Calculadora!$D$7)^(B7466-1),0),IF(MOD(C7466,$O$8)=0,Calculadora!$D$6*(1+Calculadora!$D$7)^(B7466-1),0)))</f>
        <v/>
      </c>
      <c r="F7466" s="27" t="str">
        <f aca="false">IF(A7466="","",(D7466+IF($O$9=1,E7466,0))*$O$7)</f>
        <v/>
      </c>
      <c r="G7466" s="27" t="str">
        <f aca="false">IF(A7466="","",D7466+E7466+F7466)</f>
        <v/>
      </c>
      <c r="H7466" s="27" t="str">
        <f aca="false">IF(A7466="","",Calculadora!$D$5+SUM($E$7:E7466))</f>
        <v/>
      </c>
      <c r="I7466" s="27" t="str">
        <f aca="false">IF(A7466="","",G7466-H7466)</f>
        <v/>
      </c>
      <c r="J7466" s="27" t="str">
        <f aca="false">IF(A7466="","",IF(C7466=$O$2,G7466,0))</f>
        <v/>
      </c>
    </row>
    <row r="7467" customFormat="false" ht="15" hidden="false" customHeight="false" outlineLevel="0" collapsed="false">
      <c r="A7467" s="25" t="str">
        <f aca="false">IF(ROW()-6&lt;=$O$3,ROW()-6,"")</f>
        <v/>
      </c>
      <c r="B7467" s="25" t="str">
        <f aca="false">IF(A7467="","",INT((A7467-1)/$O$2)+1)</f>
        <v/>
      </c>
      <c r="C7467" s="25" t="str">
        <f aca="false">IF(A7467="","",MOD(A7467-1,$O$2)+1)</f>
        <v/>
      </c>
      <c r="D7467" s="27" t="str">
        <f aca="false">IF(A7467="","",IF(A7467=1,Calculadora!$D$5,G7466))</f>
        <v/>
      </c>
      <c r="E7467" s="27" t="str">
        <f aca="false">IF(A7467="","",IF($O$9=1,IF(MOD(C7467-1,$O$8)=0,Calculadora!$D$6*(1+Calculadora!$D$7)^(B7467-1),0),IF(MOD(C7467,$O$8)=0,Calculadora!$D$6*(1+Calculadora!$D$7)^(B7467-1),0)))</f>
        <v/>
      </c>
      <c r="F7467" s="27" t="str">
        <f aca="false">IF(A7467="","",(D7467+IF($O$9=1,E7467,0))*$O$7)</f>
        <v/>
      </c>
      <c r="G7467" s="27" t="str">
        <f aca="false">IF(A7467="","",D7467+E7467+F7467)</f>
        <v/>
      </c>
      <c r="H7467" s="27" t="str">
        <f aca="false">IF(A7467="","",Calculadora!$D$5+SUM($E$7:E7467))</f>
        <v/>
      </c>
      <c r="I7467" s="27" t="str">
        <f aca="false">IF(A7467="","",G7467-H7467)</f>
        <v/>
      </c>
      <c r="J7467" s="27" t="str">
        <f aca="false">IF(A7467="","",IF(C7467=$O$2,G7467,0))</f>
        <v/>
      </c>
    </row>
    <row r="7468" customFormat="false" ht="15" hidden="false" customHeight="false" outlineLevel="0" collapsed="false">
      <c r="A7468" s="25" t="str">
        <f aca="false">IF(ROW()-6&lt;=$O$3,ROW()-6,"")</f>
        <v/>
      </c>
      <c r="B7468" s="25" t="str">
        <f aca="false">IF(A7468="","",INT((A7468-1)/$O$2)+1)</f>
        <v/>
      </c>
      <c r="C7468" s="25" t="str">
        <f aca="false">IF(A7468="","",MOD(A7468-1,$O$2)+1)</f>
        <v/>
      </c>
      <c r="D7468" s="27" t="str">
        <f aca="false">IF(A7468="","",IF(A7468=1,Calculadora!$D$5,G7467))</f>
        <v/>
      </c>
      <c r="E7468" s="27" t="str">
        <f aca="false">IF(A7468="","",IF($O$9=1,IF(MOD(C7468-1,$O$8)=0,Calculadora!$D$6*(1+Calculadora!$D$7)^(B7468-1),0),IF(MOD(C7468,$O$8)=0,Calculadora!$D$6*(1+Calculadora!$D$7)^(B7468-1),0)))</f>
        <v/>
      </c>
      <c r="F7468" s="27" t="str">
        <f aca="false">IF(A7468="","",(D7468+IF($O$9=1,E7468,0))*$O$7)</f>
        <v/>
      </c>
      <c r="G7468" s="27" t="str">
        <f aca="false">IF(A7468="","",D7468+E7468+F7468)</f>
        <v/>
      </c>
      <c r="H7468" s="27" t="str">
        <f aca="false">IF(A7468="","",Calculadora!$D$5+SUM($E$7:E7468))</f>
        <v/>
      </c>
      <c r="I7468" s="27" t="str">
        <f aca="false">IF(A7468="","",G7468-H7468)</f>
        <v/>
      </c>
      <c r="J7468" s="27" t="str">
        <f aca="false">IF(A7468="","",IF(C7468=$O$2,G7468,0))</f>
        <v/>
      </c>
    </row>
    <row r="7469" customFormat="false" ht="15" hidden="false" customHeight="false" outlineLevel="0" collapsed="false">
      <c r="A7469" s="25" t="str">
        <f aca="false">IF(ROW()-6&lt;=$O$3,ROW()-6,"")</f>
        <v/>
      </c>
      <c r="B7469" s="25" t="str">
        <f aca="false">IF(A7469="","",INT((A7469-1)/$O$2)+1)</f>
        <v/>
      </c>
      <c r="C7469" s="25" t="str">
        <f aca="false">IF(A7469="","",MOD(A7469-1,$O$2)+1)</f>
        <v/>
      </c>
      <c r="D7469" s="27" t="str">
        <f aca="false">IF(A7469="","",IF(A7469=1,Calculadora!$D$5,G7468))</f>
        <v/>
      </c>
      <c r="E7469" s="27" t="str">
        <f aca="false">IF(A7469="","",IF($O$9=1,IF(MOD(C7469-1,$O$8)=0,Calculadora!$D$6*(1+Calculadora!$D$7)^(B7469-1),0),IF(MOD(C7469,$O$8)=0,Calculadora!$D$6*(1+Calculadora!$D$7)^(B7469-1),0)))</f>
        <v/>
      </c>
      <c r="F7469" s="27" t="str">
        <f aca="false">IF(A7469="","",(D7469+IF($O$9=1,E7469,0))*$O$7)</f>
        <v/>
      </c>
      <c r="G7469" s="27" t="str">
        <f aca="false">IF(A7469="","",D7469+E7469+F7469)</f>
        <v/>
      </c>
      <c r="H7469" s="27" t="str">
        <f aca="false">IF(A7469="","",Calculadora!$D$5+SUM($E$7:E7469))</f>
        <v/>
      </c>
      <c r="I7469" s="27" t="str">
        <f aca="false">IF(A7469="","",G7469-H7469)</f>
        <v/>
      </c>
      <c r="J7469" s="27" t="str">
        <f aca="false">IF(A7469="","",IF(C7469=$O$2,G7469,0))</f>
        <v/>
      </c>
    </row>
    <row r="7470" customFormat="false" ht="15" hidden="false" customHeight="false" outlineLevel="0" collapsed="false">
      <c r="A7470" s="25" t="str">
        <f aca="false">IF(ROW()-6&lt;=$O$3,ROW()-6,"")</f>
        <v/>
      </c>
      <c r="B7470" s="25" t="str">
        <f aca="false">IF(A7470="","",INT((A7470-1)/$O$2)+1)</f>
        <v/>
      </c>
      <c r="C7470" s="25" t="str">
        <f aca="false">IF(A7470="","",MOD(A7470-1,$O$2)+1)</f>
        <v/>
      </c>
      <c r="D7470" s="27" t="str">
        <f aca="false">IF(A7470="","",IF(A7470=1,Calculadora!$D$5,G7469))</f>
        <v/>
      </c>
      <c r="E7470" s="27" t="str">
        <f aca="false">IF(A7470="","",IF($O$9=1,IF(MOD(C7470-1,$O$8)=0,Calculadora!$D$6*(1+Calculadora!$D$7)^(B7470-1),0),IF(MOD(C7470,$O$8)=0,Calculadora!$D$6*(1+Calculadora!$D$7)^(B7470-1),0)))</f>
        <v/>
      </c>
      <c r="F7470" s="27" t="str">
        <f aca="false">IF(A7470="","",(D7470+IF($O$9=1,E7470,0))*$O$7)</f>
        <v/>
      </c>
      <c r="G7470" s="27" t="str">
        <f aca="false">IF(A7470="","",D7470+E7470+F7470)</f>
        <v/>
      </c>
      <c r="H7470" s="27" t="str">
        <f aca="false">IF(A7470="","",Calculadora!$D$5+SUM($E$7:E7470))</f>
        <v/>
      </c>
      <c r="I7470" s="27" t="str">
        <f aca="false">IF(A7470="","",G7470-H7470)</f>
        <v/>
      </c>
      <c r="J7470" s="27" t="str">
        <f aca="false">IF(A7470="","",IF(C7470=$O$2,G7470,0))</f>
        <v/>
      </c>
    </row>
    <row r="7471" customFormat="false" ht="15" hidden="false" customHeight="false" outlineLevel="0" collapsed="false">
      <c r="A7471" s="25" t="str">
        <f aca="false">IF(ROW()-6&lt;=$O$3,ROW()-6,"")</f>
        <v/>
      </c>
      <c r="B7471" s="25" t="str">
        <f aca="false">IF(A7471="","",INT((A7471-1)/$O$2)+1)</f>
        <v/>
      </c>
      <c r="C7471" s="25" t="str">
        <f aca="false">IF(A7471="","",MOD(A7471-1,$O$2)+1)</f>
        <v/>
      </c>
      <c r="D7471" s="27" t="str">
        <f aca="false">IF(A7471="","",IF(A7471=1,Calculadora!$D$5,G7470))</f>
        <v/>
      </c>
      <c r="E7471" s="27" t="str">
        <f aca="false">IF(A7471="","",IF($O$9=1,IF(MOD(C7471-1,$O$8)=0,Calculadora!$D$6*(1+Calculadora!$D$7)^(B7471-1),0),IF(MOD(C7471,$O$8)=0,Calculadora!$D$6*(1+Calculadora!$D$7)^(B7471-1),0)))</f>
        <v/>
      </c>
      <c r="F7471" s="27" t="str">
        <f aca="false">IF(A7471="","",(D7471+IF($O$9=1,E7471,0))*$O$7)</f>
        <v/>
      </c>
      <c r="G7471" s="27" t="str">
        <f aca="false">IF(A7471="","",D7471+E7471+F7471)</f>
        <v/>
      </c>
      <c r="H7471" s="27" t="str">
        <f aca="false">IF(A7471="","",Calculadora!$D$5+SUM($E$7:E7471))</f>
        <v/>
      </c>
      <c r="I7471" s="27" t="str">
        <f aca="false">IF(A7471="","",G7471-H7471)</f>
        <v/>
      </c>
      <c r="J7471" s="27" t="str">
        <f aca="false">IF(A7471="","",IF(C7471=$O$2,G7471,0))</f>
        <v/>
      </c>
    </row>
    <row r="7472" customFormat="false" ht="15" hidden="false" customHeight="false" outlineLevel="0" collapsed="false">
      <c r="A7472" s="25" t="str">
        <f aca="false">IF(ROW()-6&lt;=$O$3,ROW()-6,"")</f>
        <v/>
      </c>
      <c r="B7472" s="25" t="str">
        <f aca="false">IF(A7472="","",INT((A7472-1)/$O$2)+1)</f>
        <v/>
      </c>
      <c r="C7472" s="25" t="str">
        <f aca="false">IF(A7472="","",MOD(A7472-1,$O$2)+1)</f>
        <v/>
      </c>
      <c r="D7472" s="27" t="str">
        <f aca="false">IF(A7472="","",IF(A7472=1,Calculadora!$D$5,G7471))</f>
        <v/>
      </c>
      <c r="E7472" s="27" t="str">
        <f aca="false">IF(A7472="","",IF($O$9=1,IF(MOD(C7472-1,$O$8)=0,Calculadora!$D$6*(1+Calculadora!$D$7)^(B7472-1),0),IF(MOD(C7472,$O$8)=0,Calculadora!$D$6*(1+Calculadora!$D$7)^(B7472-1),0)))</f>
        <v/>
      </c>
      <c r="F7472" s="27" t="str">
        <f aca="false">IF(A7472="","",(D7472+IF($O$9=1,E7472,0))*$O$7)</f>
        <v/>
      </c>
      <c r="G7472" s="27" t="str">
        <f aca="false">IF(A7472="","",D7472+E7472+F7472)</f>
        <v/>
      </c>
      <c r="H7472" s="27" t="str">
        <f aca="false">IF(A7472="","",Calculadora!$D$5+SUM($E$7:E7472))</f>
        <v/>
      </c>
      <c r="I7472" s="27" t="str">
        <f aca="false">IF(A7472="","",G7472-H7472)</f>
        <v/>
      </c>
      <c r="J7472" s="27" t="str">
        <f aca="false">IF(A7472="","",IF(C7472=$O$2,G7472,0))</f>
        <v/>
      </c>
    </row>
    <row r="7473" customFormat="false" ht="15" hidden="false" customHeight="false" outlineLevel="0" collapsed="false">
      <c r="A7473" s="25" t="str">
        <f aca="false">IF(ROW()-6&lt;=$O$3,ROW()-6,"")</f>
        <v/>
      </c>
      <c r="B7473" s="25" t="str">
        <f aca="false">IF(A7473="","",INT((A7473-1)/$O$2)+1)</f>
        <v/>
      </c>
      <c r="C7473" s="25" t="str">
        <f aca="false">IF(A7473="","",MOD(A7473-1,$O$2)+1)</f>
        <v/>
      </c>
      <c r="D7473" s="27" t="str">
        <f aca="false">IF(A7473="","",IF(A7473=1,Calculadora!$D$5,G7472))</f>
        <v/>
      </c>
      <c r="E7473" s="27" t="str">
        <f aca="false">IF(A7473="","",IF($O$9=1,IF(MOD(C7473-1,$O$8)=0,Calculadora!$D$6*(1+Calculadora!$D$7)^(B7473-1),0),IF(MOD(C7473,$O$8)=0,Calculadora!$D$6*(1+Calculadora!$D$7)^(B7473-1),0)))</f>
        <v/>
      </c>
      <c r="F7473" s="27" t="str">
        <f aca="false">IF(A7473="","",(D7473+IF($O$9=1,E7473,0))*$O$7)</f>
        <v/>
      </c>
      <c r="G7473" s="27" t="str">
        <f aca="false">IF(A7473="","",D7473+E7473+F7473)</f>
        <v/>
      </c>
      <c r="H7473" s="27" t="str">
        <f aca="false">IF(A7473="","",Calculadora!$D$5+SUM($E$7:E7473))</f>
        <v/>
      </c>
      <c r="I7473" s="27" t="str">
        <f aca="false">IF(A7473="","",G7473-H7473)</f>
        <v/>
      </c>
      <c r="J7473" s="27" t="str">
        <f aca="false">IF(A7473="","",IF(C7473=$O$2,G7473,0))</f>
        <v/>
      </c>
    </row>
    <row r="7474" customFormat="false" ht="15" hidden="false" customHeight="false" outlineLevel="0" collapsed="false">
      <c r="A7474" s="25" t="str">
        <f aca="false">IF(ROW()-6&lt;=$O$3,ROW()-6,"")</f>
        <v/>
      </c>
      <c r="B7474" s="25" t="str">
        <f aca="false">IF(A7474="","",INT((A7474-1)/$O$2)+1)</f>
        <v/>
      </c>
      <c r="C7474" s="25" t="str">
        <f aca="false">IF(A7474="","",MOD(A7474-1,$O$2)+1)</f>
        <v/>
      </c>
      <c r="D7474" s="27" t="str">
        <f aca="false">IF(A7474="","",IF(A7474=1,Calculadora!$D$5,G7473))</f>
        <v/>
      </c>
      <c r="E7474" s="27" t="str">
        <f aca="false">IF(A7474="","",IF($O$9=1,IF(MOD(C7474-1,$O$8)=0,Calculadora!$D$6*(1+Calculadora!$D$7)^(B7474-1),0),IF(MOD(C7474,$O$8)=0,Calculadora!$D$6*(1+Calculadora!$D$7)^(B7474-1),0)))</f>
        <v/>
      </c>
      <c r="F7474" s="27" t="str">
        <f aca="false">IF(A7474="","",(D7474+IF($O$9=1,E7474,0))*$O$7)</f>
        <v/>
      </c>
      <c r="G7474" s="27" t="str">
        <f aca="false">IF(A7474="","",D7474+E7474+F7474)</f>
        <v/>
      </c>
      <c r="H7474" s="27" t="str">
        <f aca="false">IF(A7474="","",Calculadora!$D$5+SUM($E$7:E7474))</f>
        <v/>
      </c>
      <c r="I7474" s="27" t="str">
        <f aca="false">IF(A7474="","",G7474-H7474)</f>
        <v/>
      </c>
      <c r="J7474" s="27" t="str">
        <f aca="false">IF(A7474="","",IF(C7474=$O$2,G7474,0))</f>
        <v/>
      </c>
    </row>
    <row r="7475" customFormat="false" ht="15" hidden="false" customHeight="false" outlineLevel="0" collapsed="false">
      <c r="A7475" s="25" t="str">
        <f aca="false">IF(ROW()-6&lt;=$O$3,ROW()-6,"")</f>
        <v/>
      </c>
      <c r="B7475" s="25" t="str">
        <f aca="false">IF(A7475="","",INT((A7475-1)/$O$2)+1)</f>
        <v/>
      </c>
      <c r="C7475" s="25" t="str">
        <f aca="false">IF(A7475="","",MOD(A7475-1,$O$2)+1)</f>
        <v/>
      </c>
      <c r="D7475" s="27" t="str">
        <f aca="false">IF(A7475="","",IF(A7475=1,Calculadora!$D$5,G7474))</f>
        <v/>
      </c>
      <c r="E7475" s="27" t="str">
        <f aca="false">IF(A7475="","",IF($O$9=1,IF(MOD(C7475-1,$O$8)=0,Calculadora!$D$6*(1+Calculadora!$D$7)^(B7475-1),0),IF(MOD(C7475,$O$8)=0,Calculadora!$D$6*(1+Calculadora!$D$7)^(B7475-1),0)))</f>
        <v/>
      </c>
      <c r="F7475" s="27" t="str">
        <f aca="false">IF(A7475="","",(D7475+IF($O$9=1,E7475,0))*$O$7)</f>
        <v/>
      </c>
      <c r="G7475" s="27" t="str">
        <f aca="false">IF(A7475="","",D7475+E7475+F7475)</f>
        <v/>
      </c>
      <c r="H7475" s="27" t="str">
        <f aca="false">IF(A7475="","",Calculadora!$D$5+SUM($E$7:E7475))</f>
        <v/>
      </c>
      <c r="I7475" s="27" t="str">
        <f aca="false">IF(A7475="","",G7475-H7475)</f>
        <v/>
      </c>
      <c r="J7475" s="27" t="str">
        <f aca="false">IF(A7475="","",IF(C7475=$O$2,G7475,0))</f>
        <v/>
      </c>
    </row>
    <row r="7476" customFormat="false" ht="15" hidden="false" customHeight="false" outlineLevel="0" collapsed="false">
      <c r="A7476" s="25" t="str">
        <f aca="false">IF(ROW()-6&lt;=$O$3,ROW()-6,"")</f>
        <v/>
      </c>
      <c r="B7476" s="25" t="str">
        <f aca="false">IF(A7476="","",INT((A7476-1)/$O$2)+1)</f>
        <v/>
      </c>
      <c r="C7476" s="25" t="str">
        <f aca="false">IF(A7476="","",MOD(A7476-1,$O$2)+1)</f>
        <v/>
      </c>
      <c r="D7476" s="27" t="str">
        <f aca="false">IF(A7476="","",IF(A7476=1,Calculadora!$D$5,G7475))</f>
        <v/>
      </c>
      <c r="E7476" s="27" t="str">
        <f aca="false">IF(A7476="","",IF($O$9=1,IF(MOD(C7476-1,$O$8)=0,Calculadora!$D$6*(1+Calculadora!$D$7)^(B7476-1),0),IF(MOD(C7476,$O$8)=0,Calculadora!$D$6*(1+Calculadora!$D$7)^(B7476-1),0)))</f>
        <v/>
      </c>
      <c r="F7476" s="27" t="str">
        <f aca="false">IF(A7476="","",(D7476+IF($O$9=1,E7476,0))*$O$7)</f>
        <v/>
      </c>
      <c r="G7476" s="27" t="str">
        <f aca="false">IF(A7476="","",D7476+E7476+F7476)</f>
        <v/>
      </c>
      <c r="H7476" s="27" t="str">
        <f aca="false">IF(A7476="","",Calculadora!$D$5+SUM($E$7:E7476))</f>
        <v/>
      </c>
      <c r="I7476" s="27" t="str">
        <f aca="false">IF(A7476="","",G7476-H7476)</f>
        <v/>
      </c>
      <c r="J7476" s="27" t="str">
        <f aca="false">IF(A7476="","",IF(C7476=$O$2,G7476,0))</f>
        <v/>
      </c>
    </row>
    <row r="7477" customFormat="false" ht="15" hidden="false" customHeight="false" outlineLevel="0" collapsed="false">
      <c r="A7477" s="25" t="str">
        <f aca="false">IF(ROW()-6&lt;=$O$3,ROW()-6,"")</f>
        <v/>
      </c>
      <c r="B7477" s="25" t="str">
        <f aca="false">IF(A7477="","",INT((A7477-1)/$O$2)+1)</f>
        <v/>
      </c>
      <c r="C7477" s="25" t="str">
        <f aca="false">IF(A7477="","",MOD(A7477-1,$O$2)+1)</f>
        <v/>
      </c>
      <c r="D7477" s="27" t="str">
        <f aca="false">IF(A7477="","",IF(A7477=1,Calculadora!$D$5,G7476))</f>
        <v/>
      </c>
      <c r="E7477" s="27" t="str">
        <f aca="false">IF(A7477="","",IF($O$9=1,IF(MOD(C7477-1,$O$8)=0,Calculadora!$D$6*(1+Calculadora!$D$7)^(B7477-1),0),IF(MOD(C7477,$O$8)=0,Calculadora!$D$6*(1+Calculadora!$D$7)^(B7477-1),0)))</f>
        <v/>
      </c>
      <c r="F7477" s="27" t="str">
        <f aca="false">IF(A7477="","",(D7477+IF($O$9=1,E7477,0))*$O$7)</f>
        <v/>
      </c>
      <c r="G7477" s="27" t="str">
        <f aca="false">IF(A7477="","",D7477+E7477+F7477)</f>
        <v/>
      </c>
      <c r="H7477" s="27" t="str">
        <f aca="false">IF(A7477="","",Calculadora!$D$5+SUM($E$7:E7477))</f>
        <v/>
      </c>
      <c r="I7477" s="27" t="str">
        <f aca="false">IF(A7477="","",G7477-H7477)</f>
        <v/>
      </c>
      <c r="J7477" s="27" t="str">
        <f aca="false">IF(A7477="","",IF(C7477=$O$2,G7477,0))</f>
        <v/>
      </c>
    </row>
    <row r="7478" customFormat="false" ht="15" hidden="false" customHeight="false" outlineLevel="0" collapsed="false">
      <c r="A7478" s="25" t="str">
        <f aca="false">IF(ROW()-6&lt;=$O$3,ROW()-6,"")</f>
        <v/>
      </c>
      <c r="B7478" s="25" t="str">
        <f aca="false">IF(A7478="","",INT((A7478-1)/$O$2)+1)</f>
        <v/>
      </c>
      <c r="C7478" s="25" t="str">
        <f aca="false">IF(A7478="","",MOD(A7478-1,$O$2)+1)</f>
        <v/>
      </c>
      <c r="D7478" s="27" t="str">
        <f aca="false">IF(A7478="","",IF(A7478=1,Calculadora!$D$5,G7477))</f>
        <v/>
      </c>
      <c r="E7478" s="27" t="str">
        <f aca="false">IF(A7478="","",IF($O$9=1,IF(MOD(C7478-1,$O$8)=0,Calculadora!$D$6*(1+Calculadora!$D$7)^(B7478-1),0),IF(MOD(C7478,$O$8)=0,Calculadora!$D$6*(1+Calculadora!$D$7)^(B7478-1),0)))</f>
        <v/>
      </c>
      <c r="F7478" s="27" t="str">
        <f aca="false">IF(A7478="","",(D7478+IF($O$9=1,E7478,0))*$O$7)</f>
        <v/>
      </c>
      <c r="G7478" s="27" t="str">
        <f aca="false">IF(A7478="","",D7478+E7478+F7478)</f>
        <v/>
      </c>
      <c r="H7478" s="27" t="str">
        <f aca="false">IF(A7478="","",Calculadora!$D$5+SUM($E$7:E7478))</f>
        <v/>
      </c>
      <c r="I7478" s="27" t="str">
        <f aca="false">IF(A7478="","",G7478-H7478)</f>
        <v/>
      </c>
      <c r="J7478" s="27" t="str">
        <f aca="false">IF(A7478="","",IF(C7478=$O$2,G7478,0))</f>
        <v/>
      </c>
    </row>
    <row r="7479" customFormat="false" ht="15" hidden="false" customHeight="false" outlineLevel="0" collapsed="false">
      <c r="A7479" s="25" t="str">
        <f aca="false">IF(ROW()-6&lt;=$O$3,ROW()-6,"")</f>
        <v/>
      </c>
      <c r="B7479" s="25" t="str">
        <f aca="false">IF(A7479="","",INT((A7479-1)/$O$2)+1)</f>
        <v/>
      </c>
      <c r="C7479" s="25" t="str">
        <f aca="false">IF(A7479="","",MOD(A7479-1,$O$2)+1)</f>
        <v/>
      </c>
      <c r="D7479" s="27" t="str">
        <f aca="false">IF(A7479="","",IF(A7479=1,Calculadora!$D$5,G7478))</f>
        <v/>
      </c>
      <c r="E7479" s="27" t="str">
        <f aca="false">IF(A7479="","",IF($O$9=1,IF(MOD(C7479-1,$O$8)=0,Calculadora!$D$6*(1+Calculadora!$D$7)^(B7479-1),0),IF(MOD(C7479,$O$8)=0,Calculadora!$D$6*(1+Calculadora!$D$7)^(B7479-1),0)))</f>
        <v/>
      </c>
      <c r="F7479" s="27" t="str">
        <f aca="false">IF(A7479="","",(D7479+IF($O$9=1,E7479,0))*$O$7)</f>
        <v/>
      </c>
      <c r="G7479" s="27" t="str">
        <f aca="false">IF(A7479="","",D7479+E7479+F7479)</f>
        <v/>
      </c>
      <c r="H7479" s="27" t="str">
        <f aca="false">IF(A7479="","",Calculadora!$D$5+SUM($E$7:E7479))</f>
        <v/>
      </c>
      <c r="I7479" s="27" t="str">
        <f aca="false">IF(A7479="","",G7479-H7479)</f>
        <v/>
      </c>
      <c r="J7479" s="27" t="str">
        <f aca="false">IF(A7479="","",IF(C7479=$O$2,G7479,0))</f>
        <v/>
      </c>
    </row>
    <row r="7480" customFormat="false" ht="15" hidden="false" customHeight="false" outlineLevel="0" collapsed="false">
      <c r="A7480" s="25" t="str">
        <f aca="false">IF(ROW()-6&lt;=$O$3,ROW()-6,"")</f>
        <v/>
      </c>
      <c r="B7480" s="25" t="str">
        <f aca="false">IF(A7480="","",INT((A7480-1)/$O$2)+1)</f>
        <v/>
      </c>
      <c r="C7480" s="25" t="str">
        <f aca="false">IF(A7480="","",MOD(A7480-1,$O$2)+1)</f>
        <v/>
      </c>
      <c r="D7480" s="27" t="str">
        <f aca="false">IF(A7480="","",IF(A7480=1,Calculadora!$D$5,G7479))</f>
        <v/>
      </c>
      <c r="E7480" s="27" t="str">
        <f aca="false">IF(A7480="","",IF($O$9=1,IF(MOD(C7480-1,$O$8)=0,Calculadora!$D$6*(1+Calculadora!$D$7)^(B7480-1),0),IF(MOD(C7480,$O$8)=0,Calculadora!$D$6*(1+Calculadora!$D$7)^(B7480-1),0)))</f>
        <v/>
      </c>
      <c r="F7480" s="27" t="str">
        <f aca="false">IF(A7480="","",(D7480+IF($O$9=1,E7480,0))*$O$7)</f>
        <v/>
      </c>
      <c r="G7480" s="27" t="str">
        <f aca="false">IF(A7480="","",D7480+E7480+F7480)</f>
        <v/>
      </c>
      <c r="H7480" s="27" t="str">
        <f aca="false">IF(A7480="","",Calculadora!$D$5+SUM($E$7:E7480))</f>
        <v/>
      </c>
      <c r="I7480" s="27" t="str">
        <f aca="false">IF(A7480="","",G7480-H7480)</f>
        <v/>
      </c>
      <c r="J7480" s="27" t="str">
        <f aca="false">IF(A7480="","",IF(C7480=$O$2,G7480,0))</f>
        <v/>
      </c>
    </row>
    <row r="7481" customFormat="false" ht="15" hidden="false" customHeight="false" outlineLevel="0" collapsed="false">
      <c r="A7481" s="25" t="str">
        <f aca="false">IF(ROW()-6&lt;=$O$3,ROW()-6,"")</f>
        <v/>
      </c>
      <c r="B7481" s="25" t="str">
        <f aca="false">IF(A7481="","",INT((A7481-1)/$O$2)+1)</f>
        <v/>
      </c>
      <c r="C7481" s="25" t="str">
        <f aca="false">IF(A7481="","",MOD(A7481-1,$O$2)+1)</f>
        <v/>
      </c>
      <c r="D7481" s="27" t="str">
        <f aca="false">IF(A7481="","",IF(A7481=1,Calculadora!$D$5,G7480))</f>
        <v/>
      </c>
      <c r="E7481" s="27" t="str">
        <f aca="false">IF(A7481="","",IF($O$9=1,IF(MOD(C7481-1,$O$8)=0,Calculadora!$D$6*(1+Calculadora!$D$7)^(B7481-1),0),IF(MOD(C7481,$O$8)=0,Calculadora!$D$6*(1+Calculadora!$D$7)^(B7481-1),0)))</f>
        <v/>
      </c>
      <c r="F7481" s="27" t="str">
        <f aca="false">IF(A7481="","",(D7481+IF($O$9=1,E7481,0))*$O$7)</f>
        <v/>
      </c>
      <c r="G7481" s="27" t="str">
        <f aca="false">IF(A7481="","",D7481+E7481+F7481)</f>
        <v/>
      </c>
      <c r="H7481" s="27" t="str">
        <f aca="false">IF(A7481="","",Calculadora!$D$5+SUM($E$7:E7481))</f>
        <v/>
      </c>
      <c r="I7481" s="27" t="str">
        <f aca="false">IF(A7481="","",G7481-H7481)</f>
        <v/>
      </c>
      <c r="J7481" s="27" t="str">
        <f aca="false">IF(A7481="","",IF(C7481=$O$2,G7481,0))</f>
        <v/>
      </c>
    </row>
    <row r="7482" customFormat="false" ht="15" hidden="false" customHeight="false" outlineLevel="0" collapsed="false">
      <c r="A7482" s="25" t="str">
        <f aca="false">IF(ROW()-6&lt;=$O$3,ROW()-6,"")</f>
        <v/>
      </c>
      <c r="B7482" s="25" t="str">
        <f aca="false">IF(A7482="","",INT((A7482-1)/$O$2)+1)</f>
        <v/>
      </c>
      <c r="C7482" s="25" t="str">
        <f aca="false">IF(A7482="","",MOD(A7482-1,$O$2)+1)</f>
        <v/>
      </c>
      <c r="D7482" s="27" t="str">
        <f aca="false">IF(A7482="","",IF(A7482=1,Calculadora!$D$5,G7481))</f>
        <v/>
      </c>
      <c r="E7482" s="27" t="str">
        <f aca="false">IF(A7482="","",IF($O$9=1,IF(MOD(C7482-1,$O$8)=0,Calculadora!$D$6*(1+Calculadora!$D$7)^(B7482-1),0),IF(MOD(C7482,$O$8)=0,Calculadora!$D$6*(1+Calculadora!$D$7)^(B7482-1),0)))</f>
        <v/>
      </c>
      <c r="F7482" s="27" t="str">
        <f aca="false">IF(A7482="","",(D7482+IF($O$9=1,E7482,0))*$O$7)</f>
        <v/>
      </c>
      <c r="G7482" s="27" t="str">
        <f aca="false">IF(A7482="","",D7482+E7482+F7482)</f>
        <v/>
      </c>
      <c r="H7482" s="27" t="str">
        <f aca="false">IF(A7482="","",Calculadora!$D$5+SUM($E$7:E7482))</f>
        <v/>
      </c>
      <c r="I7482" s="27" t="str">
        <f aca="false">IF(A7482="","",G7482-H7482)</f>
        <v/>
      </c>
      <c r="J7482" s="27" t="str">
        <f aca="false">IF(A7482="","",IF(C7482=$O$2,G7482,0))</f>
        <v/>
      </c>
    </row>
    <row r="7483" customFormat="false" ht="15" hidden="false" customHeight="false" outlineLevel="0" collapsed="false">
      <c r="A7483" s="25" t="str">
        <f aca="false">IF(ROW()-6&lt;=$O$3,ROW()-6,"")</f>
        <v/>
      </c>
      <c r="B7483" s="25" t="str">
        <f aca="false">IF(A7483="","",INT((A7483-1)/$O$2)+1)</f>
        <v/>
      </c>
      <c r="C7483" s="25" t="str">
        <f aca="false">IF(A7483="","",MOD(A7483-1,$O$2)+1)</f>
        <v/>
      </c>
      <c r="D7483" s="27" t="str">
        <f aca="false">IF(A7483="","",IF(A7483=1,Calculadora!$D$5,G7482))</f>
        <v/>
      </c>
      <c r="E7483" s="27" t="str">
        <f aca="false">IF(A7483="","",IF($O$9=1,IF(MOD(C7483-1,$O$8)=0,Calculadora!$D$6*(1+Calculadora!$D$7)^(B7483-1),0),IF(MOD(C7483,$O$8)=0,Calculadora!$D$6*(1+Calculadora!$D$7)^(B7483-1),0)))</f>
        <v/>
      </c>
      <c r="F7483" s="27" t="str">
        <f aca="false">IF(A7483="","",(D7483+IF($O$9=1,E7483,0))*$O$7)</f>
        <v/>
      </c>
      <c r="G7483" s="27" t="str">
        <f aca="false">IF(A7483="","",D7483+E7483+F7483)</f>
        <v/>
      </c>
      <c r="H7483" s="27" t="str">
        <f aca="false">IF(A7483="","",Calculadora!$D$5+SUM($E$7:E7483))</f>
        <v/>
      </c>
      <c r="I7483" s="27" t="str">
        <f aca="false">IF(A7483="","",G7483-H7483)</f>
        <v/>
      </c>
      <c r="J7483" s="27" t="str">
        <f aca="false">IF(A7483="","",IF(C7483=$O$2,G7483,0))</f>
        <v/>
      </c>
    </row>
    <row r="7484" customFormat="false" ht="15" hidden="false" customHeight="false" outlineLevel="0" collapsed="false">
      <c r="A7484" s="25" t="str">
        <f aca="false">IF(ROW()-6&lt;=$O$3,ROW()-6,"")</f>
        <v/>
      </c>
      <c r="B7484" s="25" t="str">
        <f aca="false">IF(A7484="","",INT((A7484-1)/$O$2)+1)</f>
        <v/>
      </c>
      <c r="C7484" s="25" t="str">
        <f aca="false">IF(A7484="","",MOD(A7484-1,$O$2)+1)</f>
        <v/>
      </c>
      <c r="D7484" s="27" t="str">
        <f aca="false">IF(A7484="","",IF(A7484=1,Calculadora!$D$5,G7483))</f>
        <v/>
      </c>
      <c r="E7484" s="27" t="str">
        <f aca="false">IF(A7484="","",IF($O$9=1,IF(MOD(C7484-1,$O$8)=0,Calculadora!$D$6*(1+Calculadora!$D$7)^(B7484-1),0),IF(MOD(C7484,$O$8)=0,Calculadora!$D$6*(1+Calculadora!$D$7)^(B7484-1),0)))</f>
        <v/>
      </c>
      <c r="F7484" s="27" t="str">
        <f aca="false">IF(A7484="","",(D7484+IF($O$9=1,E7484,0))*$O$7)</f>
        <v/>
      </c>
      <c r="G7484" s="27" t="str">
        <f aca="false">IF(A7484="","",D7484+E7484+F7484)</f>
        <v/>
      </c>
      <c r="H7484" s="27" t="str">
        <f aca="false">IF(A7484="","",Calculadora!$D$5+SUM($E$7:E7484))</f>
        <v/>
      </c>
      <c r="I7484" s="27" t="str">
        <f aca="false">IF(A7484="","",G7484-H7484)</f>
        <v/>
      </c>
      <c r="J7484" s="27" t="str">
        <f aca="false">IF(A7484="","",IF(C7484=$O$2,G7484,0))</f>
        <v/>
      </c>
    </row>
    <row r="7485" customFormat="false" ht="15" hidden="false" customHeight="false" outlineLevel="0" collapsed="false">
      <c r="A7485" s="25" t="str">
        <f aca="false">IF(ROW()-6&lt;=$O$3,ROW()-6,"")</f>
        <v/>
      </c>
      <c r="B7485" s="25" t="str">
        <f aca="false">IF(A7485="","",INT((A7485-1)/$O$2)+1)</f>
        <v/>
      </c>
      <c r="C7485" s="25" t="str">
        <f aca="false">IF(A7485="","",MOD(A7485-1,$O$2)+1)</f>
        <v/>
      </c>
      <c r="D7485" s="27" t="str">
        <f aca="false">IF(A7485="","",IF(A7485=1,Calculadora!$D$5,G7484))</f>
        <v/>
      </c>
      <c r="E7485" s="27" t="str">
        <f aca="false">IF(A7485="","",IF($O$9=1,IF(MOD(C7485-1,$O$8)=0,Calculadora!$D$6*(1+Calculadora!$D$7)^(B7485-1),0),IF(MOD(C7485,$O$8)=0,Calculadora!$D$6*(1+Calculadora!$D$7)^(B7485-1),0)))</f>
        <v/>
      </c>
      <c r="F7485" s="27" t="str">
        <f aca="false">IF(A7485="","",(D7485+IF($O$9=1,E7485,0))*$O$7)</f>
        <v/>
      </c>
      <c r="G7485" s="27" t="str">
        <f aca="false">IF(A7485="","",D7485+E7485+F7485)</f>
        <v/>
      </c>
      <c r="H7485" s="27" t="str">
        <f aca="false">IF(A7485="","",Calculadora!$D$5+SUM($E$7:E7485))</f>
        <v/>
      </c>
      <c r="I7485" s="27" t="str">
        <f aca="false">IF(A7485="","",G7485-H7485)</f>
        <v/>
      </c>
      <c r="J7485" s="27" t="str">
        <f aca="false">IF(A7485="","",IF(C7485=$O$2,G7485,0))</f>
        <v/>
      </c>
    </row>
    <row r="7486" customFormat="false" ht="15" hidden="false" customHeight="false" outlineLevel="0" collapsed="false">
      <c r="A7486" s="25" t="str">
        <f aca="false">IF(ROW()-6&lt;=$O$3,ROW()-6,"")</f>
        <v/>
      </c>
      <c r="B7486" s="25" t="str">
        <f aca="false">IF(A7486="","",INT((A7486-1)/$O$2)+1)</f>
        <v/>
      </c>
      <c r="C7486" s="25" t="str">
        <f aca="false">IF(A7486="","",MOD(A7486-1,$O$2)+1)</f>
        <v/>
      </c>
      <c r="D7486" s="27" t="str">
        <f aca="false">IF(A7486="","",IF(A7486=1,Calculadora!$D$5,G7485))</f>
        <v/>
      </c>
      <c r="E7486" s="27" t="str">
        <f aca="false">IF(A7486="","",IF($O$9=1,IF(MOD(C7486-1,$O$8)=0,Calculadora!$D$6*(1+Calculadora!$D$7)^(B7486-1),0),IF(MOD(C7486,$O$8)=0,Calculadora!$D$6*(1+Calculadora!$D$7)^(B7486-1),0)))</f>
        <v/>
      </c>
      <c r="F7486" s="27" t="str">
        <f aca="false">IF(A7486="","",(D7486+IF($O$9=1,E7486,0))*$O$7)</f>
        <v/>
      </c>
      <c r="G7486" s="27" t="str">
        <f aca="false">IF(A7486="","",D7486+E7486+F7486)</f>
        <v/>
      </c>
      <c r="H7486" s="27" t="str">
        <f aca="false">IF(A7486="","",Calculadora!$D$5+SUM($E$7:E7486))</f>
        <v/>
      </c>
      <c r="I7486" s="27" t="str">
        <f aca="false">IF(A7486="","",G7486-H7486)</f>
        <v/>
      </c>
      <c r="J7486" s="27" t="str">
        <f aca="false">IF(A7486="","",IF(C7486=$O$2,G7486,0))</f>
        <v/>
      </c>
    </row>
    <row r="7487" customFormat="false" ht="15" hidden="false" customHeight="false" outlineLevel="0" collapsed="false">
      <c r="A7487" s="25" t="str">
        <f aca="false">IF(ROW()-6&lt;=$O$3,ROW()-6,"")</f>
        <v/>
      </c>
      <c r="B7487" s="25" t="str">
        <f aca="false">IF(A7487="","",INT((A7487-1)/$O$2)+1)</f>
        <v/>
      </c>
      <c r="C7487" s="25" t="str">
        <f aca="false">IF(A7487="","",MOD(A7487-1,$O$2)+1)</f>
        <v/>
      </c>
      <c r="D7487" s="27" t="str">
        <f aca="false">IF(A7487="","",IF(A7487=1,Calculadora!$D$5,G7486))</f>
        <v/>
      </c>
      <c r="E7487" s="27" t="str">
        <f aca="false">IF(A7487="","",IF($O$9=1,IF(MOD(C7487-1,$O$8)=0,Calculadora!$D$6*(1+Calculadora!$D$7)^(B7487-1),0),IF(MOD(C7487,$O$8)=0,Calculadora!$D$6*(1+Calculadora!$D$7)^(B7487-1),0)))</f>
        <v/>
      </c>
      <c r="F7487" s="27" t="str">
        <f aca="false">IF(A7487="","",(D7487+IF($O$9=1,E7487,0))*$O$7)</f>
        <v/>
      </c>
      <c r="G7487" s="27" t="str">
        <f aca="false">IF(A7487="","",D7487+E7487+F7487)</f>
        <v/>
      </c>
      <c r="H7487" s="27" t="str">
        <f aca="false">IF(A7487="","",Calculadora!$D$5+SUM($E$7:E7487))</f>
        <v/>
      </c>
      <c r="I7487" s="27" t="str">
        <f aca="false">IF(A7487="","",G7487-H7487)</f>
        <v/>
      </c>
      <c r="J7487" s="27" t="str">
        <f aca="false">IF(A7487="","",IF(C7487=$O$2,G7487,0))</f>
        <v/>
      </c>
    </row>
    <row r="7488" customFormat="false" ht="15" hidden="false" customHeight="false" outlineLevel="0" collapsed="false">
      <c r="A7488" s="25" t="str">
        <f aca="false">IF(ROW()-6&lt;=$O$3,ROW()-6,"")</f>
        <v/>
      </c>
      <c r="B7488" s="25" t="str">
        <f aca="false">IF(A7488="","",INT((A7488-1)/$O$2)+1)</f>
        <v/>
      </c>
      <c r="C7488" s="25" t="str">
        <f aca="false">IF(A7488="","",MOD(A7488-1,$O$2)+1)</f>
        <v/>
      </c>
      <c r="D7488" s="27" t="str">
        <f aca="false">IF(A7488="","",IF(A7488=1,Calculadora!$D$5,G7487))</f>
        <v/>
      </c>
      <c r="E7488" s="27" t="str">
        <f aca="false">IF(A7488="","",IF($O$9=1,IF(MOD(C7488-1,$O$8)=0,Calculadora!$D$6*(1+Calculadora!$D$7)^(B7488-1),0),IF(MOD(C7488,$O$8)=0,Calculadora!$D$6*(1+Calculadora!$D$7)^(B7488-1),0)))</f>
        <v/>
      </c>
      <c r="F7488" s="27" t="str">
        <f aca="false">IF(A7488="","",(D7488+IF($O$9=1,E7488,0))*$O$7)</f>
        <v/>
      </c>
      <c r="G7488" s="27" t="str">
        <f aca="false">IF(A7488="","",D7488+E7488+F7488)</f>
        <v/>
      </c>
      <c r="H7488" s="27" t="str">
        <f aca="false">IF(A7488="","",Calculadora!$D$5+SUM($E$7:E7488))</f>
        <v/>
      </c>
      <c r="I7488" s="27" t="str">
        <f aca="false">IF(A7488="","",G7488-H7488)</f>
        <v/>
      </c>
      <c r="J7488" s="27" t="str">
        <f aca="false">IF(A7488="","",IF(C7488=$O$2,G7488,0))</f>
        <v/>
      </c>
    </row>
    <row r="7489" customFormat="false" ht="15" hidden="false" customHeight="false" outlineLevel="0" collapsed="false">
      <c r="A7489" s="25" t="str">
        <f aca="false">IF(ROW()-6&lt;=$O$3,ROW()-6,"")</f>
        <v/>
      </c>
      <c r="B7489" s="25" t="str">
        <f aca="false">IF(A7489="","",INT((A7489-1)/$O$2)+1)</f>
        <v/>
      </c>
      <c r="C7489" s="25" t="str">
        <f aca="false">IF(A7489="","",MOD(A7489-1,$O$2)+1)</f>
        <v/>
      </c>
      <c r="D7489" s="27" t="str">
        <f aca="false">IF(A7489="","",IF(A7489=1,Calculadora!$D$5,G7488))</f>
        <v/>
      </c>
      <c r="E7489" s="27" t="str">
        <f aca="false">IF(A7489="","",IF($O$9=1,IF(MOD(C7489-1,$O$8)=0,Calculadora!$D$6*(1+Calculadora!$D$7)^(B7489-1),0),IF(MOD(C7489,$O$8)=0,Calculadora!$D$6*(1+Calculadora!$D$7)^(B7489-1),0)))</f>
        <v/>
      </c>
      <c r="F7489" s="27" t="str">
        <f aca="false">IF(A7489="","",(D7489+IF($O$9=1,E7489,0))*$O$7)</f>
        <v/>
      </c>
      <c r="G7489" s="27" t="str">
        <f aca="false">IF(A7489="","",D7489+E7489+F7489)</f>
        <v/>
      </c>
      <c r="H7489" s="27" t="str">
        <f aca="false">IF(A7489="","",Calculadora!$D$5+SUM($E$7:E7489))</f>
        <v/>
      </c>
      <c r="I7489" s="27" t="str">
        <f aca="false">IF(A7489="","",G7489-H7489)</f>
        <v/>
      </c>
      <c r="J7489" s="27" t="str">
        <f aca="false">IF(A7489="","",IF(C7489=$O$2,G7489,0))</f>
        <v/>
      </c>
    </row>
    <row r="7490" customFormat="false" ht="15" hidden="false" customHeight="false" outlineLevel="0" collapsed="false">
      <c r="A7490" s="25" t="str">
        <f aca="false">IF(ROW()-6&lt;=$O$3,ROW()-6,"")</f>
        <v/>
      </c>
      <c r="B7490" s="25" t="str">
        <f aca="false">IF(A7490="","",INT((A7490-1)/$O$2)+1)</f>
        <v/>
      </c>
      <c r="C7490" s="25" t="str">
        <f aca="false">IF(A7490="","",MOD(A7490-1,$O$2)+1)</f>
        <v/>
      </c>
      <c r="D7490" s="27" t="str">
        <f aca="false">IF(A7490="","",IF(A7490=1,Calculadora!$D$5,G7489))</f>
        <v/>
      </c>
      <c r="E7490" s="27" t="str">
        <f aca="false">IF(A7490="","",IF($O$9=1,IF(MOD(C7490-1,$O$8)=0,Calculadora!$D$6*(1+Calculadora!$D$7)^(B7490-1),0),IF(MOD(C7490,$O$8)=0,Calculadora!$D$6*(1+Calculadora!$D$7)^(B7490-1),0)))</f>
        <v/>
      </c>
      <c r="F7490" s="27" t="str">
        <f aca="false">IF(A7490="","",(D7490+IF($O$9=1,E7490,0))*$O$7)</f>
        <v/>
      </c>
      <c r="G7490" s="27" t="str">
        <f aca="false">IF(A7490="","",D7490+E7490+F7490)</f>
        <v/>
      </c>
      <c r="H7490" s="27" t="str">
        <f aca="false">IF(A7490="","",Calculadora!$D$5+SUM($E$7:E7490))</f>
        <v/>
      </c>
      <c r="I7490" s="27" t="str">
        <f aca="false">IF(A7490="","",G7490-H7490)</f>
        <v/>
      </c>
      <c r="J7490" s="27" t="str">
        <f aca="false">IF(A7490="","",IF(C7490=$O$2,G7490,0))</f>
        <v/>
      </c>
    </row>
    <row r="7491" customFormat="false" ht="15" hidden="false" customHeight="false" outlineLevel="0" collapsed="false">
      <c r="A7491" s="25" t="str">
        <f aca="false">IF(ROW()-6&lt;=$O$3,ROW()-6,"")</f>
        <v/>
      </c>
      <c r="B7491" s="25" t="str">
        <f aca="false">IF(A7491="","",INT((A7491-1)/$O$2)+1)</f>
        <v/>
      </c>
      <c r="C7491" s="25" t="str">
        <f aca="false">IF(A7491="","",MOD(A7491-1,$O$2)+1)</f>
        <v/>
      </c>
      <c r="D7491" s="27" t="str">
        <f aca="false">IF(A7491="","",IF(A7491=1,Calculadora!$D$5,G7490))</f>
        <v/>
      </c>
      <c r="E7491" s="27" t="str">
        <f aca="false">IF(A7491="","",IF($O$9=1,IF(MOD(C7491-1,$O$8)=0,Calculadora!$D$6*(1+Calculadora!$D$7)^(B7491-1),0),IF(MOD(C7491,$O$8)=0,Calculadora!$D$6*(1+Calculadora!$D$7)^(B7491-1),0)))</f>
        <v/>
      </c>
      <c r="F7491" s="27" t="str">
        <f aca="false">IF(A7491="","",(D7491+IF($O$9=1,E7491,0))*$O$7)</f>
        <v/>
      </c>
      <c r="G7491" s="27" t="str">
        <f aca="false">IF(A7491="","",D7491+E7491+F7491)</f>
        <v/>
      </c>
      <c r="H7491" s="27" t="str">
        <f aca="false">IF(A7491="","",Calculadora!$D$5+SUM($E$7:E7491))</f>
        <v/>
      </c>
      <c r="I7491" s="27" t="str">
        <f aca="false">IF(A7491="","",G7491-H7491)</f>
        <v/>
      </c>
      <c r="J7491" s="27" t="str">
        <f aca="false">IF(A7491="","",IF(C7491=$O$2,G7491,0))</f>
        <v/>
      </c>
    </row>
    <row r="7492" customFormat="false" ht="15" hidden="false" customHeight="false" outlineLevel="0" collapsed="false">
      <c r="A7492" s="25" t="str">
        <f aca="false">IF(ROW()-6&lt;=$O$3,ROW()-6,"")</f>
        <v/>
      </c>
      <c r="B7492" s="25" t="str">
        <f aca="false">IF(A7492="","",INT((A7492-1)/$O$2)+1)</f>
        <v/>
      </c>
      <c r="C7492" s="25" t="str">
        <f aca="false">IF(A7492="","",MOD(A7492-1,$O$2)+1)</f>
        <v/>
      </c>
      <c r="D7492" s="27" t="str">
        <f aca="false">IF(A7492="","",IF(A7492=1,Calculadora!$D$5,G7491))</f>
        <v/>
      </c>
      <c r="E7492" s="27" t="str">
        <f aca="false">IF(A7492="","",IF($O$9=1,IF(MOD(C7492-1,$O$8)=0,Calculadora!$D$6*(1+Calculadora!$D$7)^(B7492-1),0),IF(MOD(C7492,$O$8)=0,Calculadora!$D$6*(1+Calculadora!$D$7)^(B7492-1),0)))</f>
        <v/>
      </c>
      <c r="F7492" s="27" t="str">
        <f aca="false">IF(A7492="","",(D7492+IF($O$9=1,E7492,0))*$O$7)</f>
        <v/>
      </c>
      <c r="G7492" s="27" t="str">
        <f aca="false">IF(A7492="","",D7492+E7492+F7492)</f>
        <v/>
      </c>
      <c r="H7492" s="27" t="str">
        <f aca="false">IF(A7492="","",Calculadora!$D$5+SUM($E$7:E7492))</f>
        <v/>
      </c>
      <c r="I7492" s="27" t="str">
        <f aca="false">IF(A7492="","",G7492-H7492)</f>
        <v/>
      </c>
      <c r="J7492" s="27" t="str">
        <f aca="false">IF(A7492="","",IF(C7492=$O$2,G7492,0))</f>
        <v/>
      </c>
    </row>
    <row r="7493" customFormat="false" ht="15" hidden="false" customHeight="false" outlineLevel="0" collapsed="false">
      <c r="A7493" s="25" t="str">
        <f aca="false">IF(ROW()-6&lt;=$O$3,ROW()-6,"")</f>
        <v/>
      </c>
      <c r="B7493" s="25" t="str">
        <f aca="false">IF(A7493="","",INT((A7493-1)/$O$2)+1)</f>
        <v/>
      </c>
      <c r="C7493" s="25" t="str">
        <f aca="false">IF(A7493="","",MOD(A7493-1,$O$2)+1)</f>
        <v/>
      </c>
      <c r="D7493" s="27" t="str">
        <f aca="false">IF(A7493="","",IF(A7493=1,Calculadora!$D$5,G7492))</f>
        <v/>
      </c>
      <c r="E7493" s="27" t="str">
        <f aca="false">IF(A7493="","",IF($O$9=1,IF(MOD(C7493-1,$O$8)=0,Calculadora!$D$6*(1+Calculadora!$D$7)^(B7493-1),0),IF(MOD(C7493,$O$8)=0,Calculadora!$D$6*(1+Calculadora!$D$7)^(B7493-1),0)))</f>
        <v/>
      </c>
      <c r="F7493" s="27" t="str">
        <f aca="false">IF(A7493="","",(D7493+IF($O$9=1,E7493,0))*$O$7)</f>
        <v/>
      </c>
      <c r="G7493" s="27" t="str">
        <f aca="false">IF(A7493="","",D7493+E7493+F7493)</f>
        <v/>
      </c>
      <c r="H7493" s="27" t="str">
        <f aca="false">IF(A7493="","",Calculadora!$D$5+SUM($E$7:E7493))</f>
        <v/>
      </c>
      <c r="I7493" s="27" t="str">
        <f aca="false">IF(A7493="","",G7493-H7493)</f>
        <v/>
      </c>
      <c r="J7493" s="27" t="str">
        <f aca="false">IF(A7493="","",IF(C7493=$O$2,G7493,0))</f>
        <v/>
      </c>
    </row>
    <row r="7494" customFormat="false" ht="15" hidden="false" customHeight="false" outlineLevel="0" collapsed="false">
      <c r="A7494" s="25" t="str">
        <f aca="false">IF(ROW()-6&lt;=$O$3,ROW()-6,"")</f>
        <v/>
      </c>
      <c r="B7494" s="25" t="str">
        <f aca="false">IF(A7494="","",INT((A7494-1)/$O$2)+1)</f>
        <v/>
      </c>
      <c r="C7494" s="25" t="str">
        <f aca="false">IF(A7494="","",MOD(A7494-1,$O$2)+1)</f>
        <v/>
      </c>
      <c r="D7494" s="27" t="str">
        <f aca="false">IF(A7494="","",IF(A7494=1,Calculadora!$D$5,G7493))</f>
        <v/>
      </c>
      <c r="E7494" s="27" t="str">
        <f aca="false">IF(A7494="","",IF($O$9=1,IF(MOD(C7494-1,$O$8)=0,Calculadora!$D$6*(1+Calculadora!$D$7)^(B7494-1),0),IF(MOD(C7494,$O$8)=0,Calculadora!$D$6*(1+Calculadora!$D$7)^(B7494-1),0)))</f>
        <v/>
      </c>
      <c r="F7494" s="27" t="str">
        <f aca="false">IF(A7494="","",(D7494+IF($O$9=1,E7494,0))*$O$7)</f>
        <v/>
      </c>
      <c r="G7494" s="27" t="str">
        <f aca="false">IF(A7494="","",D7494+E7494+F7494)</f>
        <v/>
      </c>
      <c r="H7494" s="27" t="str">
        <f aca="false">IF(A7494="","",Calculadora!$D$5+SUM($E$7:E7494))</f>
        <v/>
      </c>
      <c r="I7494" s="27" t="str">
        <f aca="false">IF(A7494="","",G7494-H7494)</f>
        <v/>
      </c>
      <c r="J7494" s="27" t="str">
        <f aca="false">IF(A7494="","",IF(C7494=$O$2,G7494,0))</f>
        <v/>
      </c>
    </row>
    <row r="7495" customFormat="false" ht="15" hidden="false" customHeight="false" outlineLevel="0" collapsed="false">
      <c r="A7495" s="25" t="str">
        <f aca="false">IF(ROW()-6&lt;=$O$3,ROW()-6,"")</f>
        <v/>
      </c>
      <c r="B7495" s="25" t="str">
        <f aca="false">IF(A7495="","",INT((A7495-1)/$O$2)+1)</f>
        <v/>
      </c>
      <c r="C7495" s="25" t="str">
        <f aca="false">IF(A7495="","",MOD(A7495-1,$O$2)+1)</f>
        <v/>
      </c>
      <c r="D7495" s="27" t="str">
        <f aca="false">IF(A7495="","",IF(A7495=1,Calculadora!$D$5,G7494))</f>
        <v/>
      </c>
      <c r="E7495" s="27" t="str">
        <f aca="false">IF(A7495="","",IF($O$9=1,IF(MOD(C7495-1,$O$8)=0,Calculadora!$D$6*(1+Calculadora!$D$7)^(B7495-1),0),IF(MOD(C7495,$O$8)=0,Calculadora!$D$6*(1+Calculadora!$D$7)^(B7495-1),0)))</f>
        <v/>
      </c>
      <c r="F7495" s="27" t="str">
        <f aca="false">IF(A7495="","",(D7495+IF($O$9=1,E7495,0))*$O$7)</f>
        <v/>
      </c>
      <c r="G7495" s="27" t="str">
        <f aca="false">IF(A7495="","",D7495+E7495+F7495)</f>
        <v/>
      </c>
      <c r="H7495" s="27" t="str">
        <f aca="false">IF(A7495="","",Calculadora!$D$5+SUM($E$7:E7495))</f>
        <v/>
      </c>
      <c r="I7495" s="27" t="str">
        <f aca="false">IF(A7495="","",G7495-H7495)</f>
        <v/>
      </c>
      <c r="J7495" s="27" t="str">
        <f aca="false">IF(A7495="","",IF(C7495=$O$2,G7495,0))</f>
        <v/>
      </c>
    </row>
    <row r="7496" customFormat="false" ht="15" hidden="false" customHeight="false" outlineLevel="0" collapsed="false">
      <c r="A7496" s="25" t="str">
        <f aca="false">IF(ROW()-6&lt;=$O$3,ROW()-6,"")</f>
        <v/>
      </c>
      <c r="B7496" s="25" t="str">
        <f aca="false">IF(A7496="","",INT((A7496-1)/$O$2)+1)</f>
        <v/>
      </c>
      <c r="C7496" s="25" t="str">
        <f aca="false">IF(A7496="","",MOD(A7496-1,$O$2)+1)</f>
        <v/>
      </c>
      <c r="D7496" s="27" t="str">
        <f aca="false">IF(A7496="","",IF(A7496=1,Calculadora!$D$5,G7495))</f>
        <v/>
      </c>
      <c r="E7496" s="27" t="str">
        <f aca="false">IF(A7496="","",IF($O$9=1,IF(MOD(C7496-1,$O$8)=0,Calculadora!$D$6*(1+Calculadora!$D$7)^(B7496-1),0),IF(MOD(C7496,$O$8)=0,Calculadora!$D$6*(1+Calculadora!$D$7)^(B7496-1),0)))</f>
        <v/>
      </c>
      <c r="F7496" s="27" t="str">
        <f aca="false">IF(A7496="","",(D7496+IF($O$9=1,E7496,0))*$O$7)</f>
        <v/>
      </c>
      <c r="G7496" s="27" t="str">
        <f aca="false">IF(A7496="","",D7496+E7496+F7496)</f>
        <v/>
      </c>
      <c r="H7496" s="27" t="str">
        <f aca="false">IF(A7496="","",Calculadora!$D$5+SUM($E$7:E7496))</f>
        <v/>
      </c>
      <c r="I7496" s="27" t="str">
        <f aca="false">IF(A7496="","",G7496-H7496)</f>
        <v/>
      </c>
      <c r="J7496" s="27" t="str">
        <f aca="false">IF(A7496="","",IF(C7496=$O$2,G7496,0))</f>
        <v/>
      </c>
    </row>
    <row r="7497" customFormat="false" ht="15" hidden="false" customHeight="false" outlineLevel="0" collapsed="false">
      <c r="A7497" s="25" t="str">
        <f aca="false">IF(ROW()-6&lt;=$O$3,ROW()-6,"")</f>
        <v/>
      </c>
      <c r="B7497" s="25" t="str">
        <f aca="false">IF(A7497="","",INT((A7497-1)/$O$2)+1)</f>
        <v/>
      </c>
      <c r="C7497" s="25" t="str">
        <f aca="false">IF(A7497="","",MOD(A7497-1,$O$2)+1)</f>
        <v/>
      </c>
      <c r="D7497" s="27" t="str">
        <f aca="false">IF(A7497="","",IF(A7497=1,Calculadora!$D$5,G7496))</f>
        <v/>
      </c>
      <c r="E7497" s="27" t="str">
        <f aca="false">IF(A7497="","",IF($O$9=1,IF(MOD(C7497-1,$O$8)=0,Calculadora!$D$6*(1+Calculadora!$D$7)^(B7497-1),0),IF(MOD(C7497,$O$8)=0,Calculadora!$D$6*(1+Calculadora!$D$7)^(B7497-1),0)))</f>
        <v/>
      </c>
      <c r="F7497" s="27" t="str">
        <f aca="false">IF(A7497="","",(D7497+IF($O$9=1,E7497,0))*$O$7)</f>
        <v/>
      </c>
      <c r="G7497" s="27" t="str">
        <f aca="false">IF(A7497="","",D7497+E7497+F7497)</f>
        <v/>
      </c>
      <c r="H7497" s="27" t="str">
        <f aca="false">IF(A7497="","",Calculadora!$D$5+SUM($E$7:E7497))</f>
        <v/>
      </c>
      <c r="I7497" s="27" t="str">
        <f aca="false">IF(A7497="","",G7497-H7497)</f>
        <v/>
      </c>
      <c r="J7497" s="27" t="str">
        <f aca="false">IF(A7497="","",IF(C7497=$O$2,G7497,0))</f>
        <v/>
      </c>
    </row>
    <row r="7498" customFormat="false" ht="15" hidden="false" customHeight="false" outlineLevel="0" collapsed="false">
      <c r="A7498" s="25" t="str">
        <f aca="false">IF(ROW()-6&lt;=$O$3,ROW()-6,"")</f>
        <v/>
      </c>
      <c r="B7498" s="25" t="str">
        <f aca="false">IF(A7498="","",INT((A7498-1)/$O$2)+1)</f>
        <v/>
      </c>
      <c r="C7498" s="25" t="str">
        <f aca="false">IF(A7498="","",MOD(A7498-1,$O$2)+1)</f>
        <v/>
      </c>
      <c r="D7498" s="27" t="str">
        <f aca="false">IF(A7498="","",IF(A7498=1,Calculadora!$D$5,G7497))</f>
        <v/>
      </c>
      <c r="E7498" s="27" t="str">
        <f aca="false">IF(A7498="","",IF($O$9=1,IF(MOD(C7498-1,$O$8)=0,Calculadora!$D$6*(1+Calculadora!$D$7)^(B7498-1),0),IF(MOD(C7498,$O$8)=0,Calculadora!$D$6*(1+Calculadora!$D$7)^(B7498-1),0)))</f>
        <v/>
      </c>
      <c r="F7498" s="27" t="str">
        <f aca="false">IF(A7498="","",(D7498+IF($O$9=1,E7498,0))*$O$7)</f>
        <v/>
      </c>
      <c r="G7498" s="27" t="str">
        <f aca="false">IF(A7498="","",D7498+E7498+F7498)</f>
        <v/>
      </c>
      <c r="H7498" s="27" t="str">
        <f aca="false">IF(A7498="","",Calculadora!$D$5+SUM($E$7:E7498))</f>
        <v/>
      </c>
      <c r="I7498" s="27" t="str">
        <f aca="false">IF(A7498="","",G7498-H7498)</f>
        <v/>
      </c>
      <c r="J7498" s="27" t="str">
        <f aca="false">IF(A7498="","",IF(C7498=$O$2,G7498,0))</f>
        <v/>
      </c>
    </row>
    <row r="7499" customFormat="false" ht="15" hidden="false" customHeight="false" outlineLevel="0" collapsed="false">
      <c r="A7499" s="25" t="str">
        <f aca="false">IF(ROW()-6&lt;=$O$3,ROW()-6,"")</f>
        <v/>
      </c>
      <c r="B7499" s="25" t="str">
        <f aca="false">IF(A7499="","",INT((A7499-1)/$O$2)+1)</f>
        <v/>
      </c>
      <c r="C7499" s="25" t="str">
        <f aca="false">IF(A7499="","",MOD(A7499-1,$O$2)+1)</f>
        <v/>
      </c>
      <c r="D7499" s="27" t="str">
        <f aca="false">IF(A7499="","",IF(A7499=1,Calculadora!$D$5,G7498))</f>
        <v/>
      </c>
      <c r="E7499" s="27" t="str">
        <f aca="false">IF(A7499="","",IF($O$9=1,IF(MOD(C7499-1,$O$8)=0,Calculadora!$D$6*(1+Calculadora!$D$7)^(B7499-1),0),IF(MOD(C7499,$O$8)=0,Calculadora!$D$6*(1+Calculadora!$D$7)^(B7499-1),0)))</f>
        <v/>
      </c>
      <c r="F7499" s="27" t="str">
        <f aca="false">IF(A7499="","",(D7499+IF($O$9=1,E7499,0))*$O$7)</f>
        <v/>
      </c>
      <c r="G7499" s="27" t="str">
        <f aca="false">IF(A7499="","",D7499+E7499+F7499)</f>
        <v/>
      </c>
      <c r="H7499" s="27" t="str">
        <f aca="false">IF(A7499="","",Calculadora!$D$5+SUM($E$7:E7499))</f>
        <v/>
      </c>
      <c r="I7499" s="27" t="str">
        <f aca="false">IF(A7499="","",G7499-H7499)</f>
        <v/>
      </c>
      <c r="J7499" s="27" t="str">
        <f aca="false">IF(A7499="","",IF(C7499=$O$2,G7499,0))</f>
        <v/>
      </c>
    </row>
    <row r="7500" customFormat="false" ht="15" hidden="false" customHeight="false" outlineLevel="0" collapsed="false">
      <c r="A7500" s="25" t="str">
        <f aca="false">IF(ROW()-6&lt;=$O$3,ROW()-6,"")</f>
        <v/>
      </c>
      <c r="B7500" s="25" t="str">
        <f aca="false">IF(A7500="","",INT((A7500-1)/$O$2)+1)</f>
        <v/>
      </c>
      <c r="C7500" s="25" t="str">
        <f aca="false">IF(A7500="","",MOD(A7500-1,$O$2)+1)</f>
        <v/>
      </c>
      <c r="D7500" s="27" t="str">
        <f aca="false">IF(A7500="","",IF(A7500=1,Calculadora!$D$5,G7499))</f>
        <v/>
      </c>
      <c r="E7500" s="27" t="str">
        <f aca="false">IF(A7500="","",IF($O$9=1,IF(MOD(C7500-1,$O$8)=0,Calculadora!$D$6*(1+Calculadora!$D$7)^(B7500-1),0),IF(MOD(C7500,$O$8)=0,Calculadora!$D$6*(1+Calculadora!$D$7)^(B7500-1),0)))</f>
        <v/>
      </c>
      <c r="F7500" s="27" t="str">
        <f aca="false">IF(A7500="","",(D7500+IF($O$9=1,E7500,0))*$O$7)</f>
        <v/>
      </c>
      <c r="G7500" s="27" t="str">
        <f aca="false">IF(A7500="","",D7500+E7500+F7500)</f>
        <v/>
      </c>
      <c r="H7500" s="27" t="str">
        <f aca="false">IF(A7500="","",Calculadora!$D$5+SUM($E$7:E7500))</f>
        <v/>
      </c>
      <c r="I7500" s="27" t="str">
        <f aca="false">IF(A7500="","",G7500-H7500)</f>
        <v/>
      </c>
      <c r="J7500" s="27" t="str">
        <f aca="false">IF(A7500="","",IF(C7500=$O$2,G7500,0))</f>
        <v/>
      </c>
    </row>
    <row r="7501" customFormat="false" ht="15" hidden="false" customHeight="false" outlineLevel="0" collapsed="false">
      <c r="A7501" s="25" t="str">
        <f aca="false">IF(ROW()-6&lt;=$O$3,ROW()-6,"")</f>
        <v/>
      </c>
      <c r="B7501" s="25" t="str">
        <f aca="false">IF(A7501="","",INT((A7501-1)/$O$2)+1)</f>
        <v/>
      </c>
      <c r="C7501" s="25" t="str">
        <f aca="false">IF(A7501="","",MOD(A7501-1,$O$2)+1)</f>
        <v/>
      </c>
      <c r="D7501" s="27" t="str">
        <f aca="false">IF(A7501="","",IF(A7501=1,Calculadora!$D$5,G7500))</f>
        <v/>
      </c>
      <c r="E7501" s="27" t="str">
        <f aca="false">IF(A7501="","",IF($O$9=1,IF(MOD(C7501-1,$O$8)=0,Calculadora!$D$6*(1+Calculadora!$D$7)^(B7501-1),0),IF(MOD(C7501,$O$8)=0,Calculadora!$D$6*(1+Calculadora!$D$7)^(B7501-1),0)))</f>
        <v/>
      </c>
      <c r="F7501" s="27" t="str">
        <f aca="false">IF(A7501="","",(D7501+IF($O$9=1,E7501,0))*$O$7)</f>
        <v/>
      </c>
      <c r="G7501" s="27" t="str">
        <f aca="false">IF(A7501="","",D7501+E7501+F7501)</f>
        <v/>
      </c>
      <c r="H7501" s="27" t="str">
        <f aca="false">IF(A7501="","",Calculadora!$D$5+SUM($E$7:E7501))</f>
        <v/>
      </c>
      <c r="I7501" s="27" t="str">
        <f aca="false">IF(A7501="","",G7501-H7501)</f>
        <v/>
      </c>
      <c r="J7501" s="27" t="str">
        <f aca="false">IF(A7501="","",IF(C7501=$O$2,G7501,0))</f>
        <v/>
      </c>
    </row>
    <row r="7502" customFormat="false" ht="15" hidden="false" customHeight="false" outlineLevel="0" collapsed="false">
      <c r="A7502" s="25" t="str">
        <f aca="false">IF(ROW()-6&lt;=$O$3,ROW()-6,"")</f>
        <v/>
      </c>
      <c r="B7502" s="25" t="str">
        <f aca="false">IF(A7502="","",INT((A7502-1)/$O$2)+1)</f>
        <v/>
      </c>
      <c r="C7502" s="25" t="str">
        <f aca="false">IF(A7502="","",MOD(A7502-1,$O$2)+1)</f>
        <v/>
      </c>
      <c r="D7502" s="27" t="str">
        <f aca="false">IF(A7502="","",IF(A7502=1,Calculadora!$D$5,G7501))</f>
        <v/>
      </c>
      <c r="E7502" s="27" t="str">
        <f aca="false">IF(A7502="","",IF($O$9=1,IF(MOD(C7502-1,$O$8)=0,Calculadora!$D$6*(1+Calculadora!$D$7)^(B7502-1),0),IF(MOD(C7502,$O$8)=0,Calculadora!$D$6*(1+Calculadora!$D$7)^(B7502-1),0)))</f>
        <v/>
      </c>
      <c r="F7502" s="27" t="str">
        <f aca="false">IF(A7502="","",(D7502+IF($O$9=1,E7502,0))*$O$7)</f>
        <v/>
      </c>
      <c r="G7502" s="27" t="str">
        <f aca="false">IF(A7502="","",D7502+E7502+F7502)</f>
        <v/>
      </c>
      <c r="H7502" s="27" t="str">
        <f aca="false">IF(A7502="","",Calculadora!$D$5+SUM($E$7:E7502))</f>
        <v/>
      </c>
      <c r="I7502" s="27" t="str">
        <f aca="false">IF(A7502="","",G7502-H7502)</f>
        <v/>
      </c>
      <c r="J7502" s="27" t="str">
        <f aca="false">IF(A7502="","",IF(C7502=$O$2,G7502,0))</f>
        <v/>
      </c>
    </row>
    <row r="7503" customFormat="false" ht="15" hidden="false" customHeight="false" outlineLevel="0" collapsed="false">
      <c r="A7503" s="25" t="str">
        <f aca="false">IF(ROW()-6&lt;=$O$3,ROW()-6,"")</f>
        <v/>
      </c>
      <c r="B7503" s="25" t="str">
        <f aca="false">IF(A7503="","",INT((A7503-1)/$O$2)+1)</f>
        <v/>
      </c>
      <c r="C7503" s="25" t="str">
        <f aca="false">IF(A7503="","",MOD(A7503-1,$O$2)+1)</f>
        <v/>
      </c>
      <c r="D7503" s="27" t="str">
        <f aca="false">IF(A7503="","",IF(A7503=1,Calculadora!$D$5,G7502))</f>
        <v/>
      </c>
      <c r="E7503" s="27" t="str">
        <f aca="false">IF(A7503="","",IF($O$9=1,IF(MOD(C7503-1,$O$8)=0,Calculadora!$D$6*(1+Calculadora!$D$7)^(B7503-1),0),IF(MOD(C7503,$O$8)=0,Calculadora!$D$6*(1+Calculadora!$D$7)^(B7503-1),0)))</f>
        <v/>
      </c>
      <c r="F7503" s="27" t="str">
        <f aca="false">IF(A7503="","",(D7503+IF($O$9=1,E7503,0))*$O$7)</f>
        <v/>
      </c>
      <c r="G7503" s="27" t="str">
        <f aca="false">IF(A7503="","",D7503+E7503+F7503)</f>
        <v/>
      </c>
      <c r="H7503" s="27" t="str">
        <f aca="false">IF(A7503="","",Calculadora!$D$5+SUM($E$7:E7503))</f>
        <v/>
      </c>
      <c r="I7503" s="27" t="str">
        <f aca="false">IF(A7503="","",G7503-H7503)</f>
        <v/>
      </c>
      <c r="J7503" s="27" t="str">
        <f aca="false">IF(A7503="","",IF(C7503=$O$2,G7503,0))</f>
        <v/>
      </c>
    </row>
    <row r="7504" customFormat="false" ht="15" hidden="false" customHeight="false" outlineLevel="0" collapsed="false">
      <c r="A7504" s="25" t="str">
        <f aca="false">IF(ROW()-6&lt;=$O$3,ROW()-6,"")</f>
        <v/>
      </c>
      <c r="B7504" s="25" t="str">
        <f aca="false">IF(A7504="","",INT((A7504-1)/$O$2)+1)</f>
        <v/>
      </c>
      <c r="C7504" s="25" t="str">
        <f aca="false">IF(A7504="","",MOD(A7504-1,$O$2)+1)</f>
        <v/>
      </c>
      <c r="D7504" s="27" t="str">
        <f aca="false">IF(A7504="","",IF(A7504=1,Calculadora!$D$5,G7503))</f>
        <v/>
      </c>
      <c r="E7504" s="27" t="str">
        <f aca="false">IF(A7504="","",IF($O$9=1,IF(MOD(C7504-1,$O$8)=0,Calculadora!$D$6*(1+Calculadora!$D$7)^(B7504-1),0),IF(MOD(C7504,$O$8)=0,Calculadora!$D$6*(1+Calculadora!$D$7)^(B7504-1),0)))</f>
        <v/>
      </c>
      <c r="F7504" s="27" t="str">
        <f aca="false">IF(A7504="","",(D7504+IF($O$9=1,E7504,0))*$O$7)</f>
        <v/>
      </c>
      <c r="G7504" s="27" t="str">
        <f aca="false">IF(A7504="","",D7504+E7504+F7504)</f>
        <v/>
      </c>
      <c r="H7504" s="27" t="str">
        <f aca="false">IF(A7504="","",Calculadora!$D$5+SUM($E$7:E7504))</f>
        <v/>
      </c>
      <c r="I7504" s="27" t="str">
        <f aca="false">IF(A7504="","",G7504-H7504)</f>
        <v/>
      </c>
      <c r="J7504" s="27" t="str">
        <f aca="false">IF(A7504="","",IF(C7504=$O$2,G7504,0))</f>
        <v/>
      </c>
    </row>
    <row r="7505" customFormat="false" ht="15" hidden="false" customHeight="false" outlineLevel="0" collapsed="false">
      <c r="A7505" s="25" t="str">
        <f aca="false">IF(ROW()-6&lt;=$O$3,ROW()-6,"")</f>
        <v/>
      </c>
      <c r="B7505" s="25" t="str">
        <f aca="false">IF(A7505="","",INT((A7505-1)/$O$2)+1)</f>
        <v/>
      </c>
      <c r="C7505" s="25" t="str">
        <f aca="false">IF(A7505="","",MOD(A7505-1,$O$2)+1)</f>
        <v/>
      </c>
      <c r="D7505" s="27" t="str">
        <f aca="false">IF(A7505="","",IF(A7505=1,Calculadora!$D$5,G7504))</f>
        <v/>
      </c>
      <c r="E7505" s="27" t="str">
        <f aca="false">IF(A7505="","",IF($O$9=1,IF(MOD(C7505-1,$O$8)=0,Calculadora!$D$6*(1+Calculadora!$D$7)^(B7505-1),0),IF(MOD(C7505,$O$8)=0,Calculadora!$D$6*(1+Calculadora!$D$7)^(B7505-1),0)))</f>
        <v/>
      </c>
      <c r="F7505" s="27" t="str">
        <f aca="false">IF(A7505="","",(D7505+IF($O$9=1,E7505,0))*$O$7)</f>
        <v/>
      </c>
      <c r="G7505" s="27" t="str">
        <f aca="false">IF(A7505="","",D7505+E7505+F7505)</f>
        <v/>
      </c>
      <c r="H7505" s="27" t="str">
        <f aca="false">IF(A7505="","",Calculadora!$D$5+SUM($E$7:E7505))</f>
        <v/>
      </c>
      <c r="I7505" s="27" t="str">
        <f aca="false">IF(A7505="","",G7505-H7505)</f>
        <v/>
      </c>
      <c r="J7505" s="27" t="str">
        <f aca="false">IF(A7505="","",IF(C7505=$O$2,G7505,0))</f>
        <v/>
      </c>
    </row>
    <row r="7506" customFormat="false" ht="15" hidden="false" customHeight="false" outlineLevel="0" collapsed="false">
      <c r="A7506" s="25" t="str">
        <f aca="false">IF(ROW()-6&lt;=$O$3,ROW()-6,"")</f>
        <v/>
      </c>
      <c r="B7506" s="25" t="str">
        <f aca="false">IF(A7506="","",INT((A7506-1)/$O$2)+1)</f>
        <v/>
      </c>
      <c r="C7506" s="25" t="str">
        <f aca="false">IF(A7506="","",MOD(A7506-1,$O$2)+1)</f>
        <v/>
      </c>
      <c r="D7506" s="27" t="str">
        <f aca="false">IF(A7506="","",IF(A7506=1,Calculadora!$D$5,G7505))</f>
        <v/>
      </c>
      <c r="E7506" s="27" t="str">
        <f aca="false">IF(A7506="","",IF($O$9=1,IF(MOD(C7506-1,$O$8)=0,Calculadora!$D$6*(1+Calculadora!$D$7)^(B7506-1),0),IF(MOD(C7506,$O$8)=0,Calculadora!$D$6*(1+Calculadora!$D$7)^(B7506-1),0)))</f>
        <v/>
      </c>
      <c r="F7506" s="27" t="str">
        <f aca="false">IF(A7506="","",(D7506+IF($O$9=1,E7506,0))*$O$7)</f>
        <v/>
      </c>
      <c r="G7506" s="27" t="str">
        <f aca="false">IF(A7506="","",D7506+E7506+F7506)</f>
        <v/>
      </c>
      <c r="H7506" s="27" t="str">
        <f aca="false">IF(A7506="","",Calculadora!$D$5+SUM($E$7:E7506))</f>
        <v/>
      </c>
      <c r="I7506" s="27" t="str">
        <f aca="false">IF(A7506="","",G7506-H7506)</f>
        <v/>
      </c>
      <c r="J7506" s="27" t="str">
        <f aca="false">IF(A7506="","",IF(C7506=$O$2,G7506,0))</f>
        <v/>
      </c>
    </row>
    <row r="7507" customFormat="false" ht="15" hidden="false" customHeight="false" outlineLevel="0" collapsed="false">
      <c r="A7507" s="25" t="str">
        <f aca="false">IF(ROW()-6&lt;=$O$3,ROW()-6,"")</f>
        <v/>
      </c>
      <c r="B7507" s="25" t="str">
        <f aca="false">IF(A7507="","",INT((A7507-1)/$O$2)+1)</f>
        <v/>
      </c>
      <c r="C7507" s="25" t="str">
        <f aca="false">IF(A7507="","",MOD(A7507-1,$O$2)+1)</f>
        <v/>
      </c>
      <c r="D7507" s="27" t="str">
        <f aca="false">IF(A7507="","",IF(A7507=1,Calculadora!$D$5,G7506))</f>
        <v/>
      </c>
      <c r="E7507" s="27" t="str">
        <f aca="false">IF(A7507="","",IF($O$9=1,IF(MOD(C7507-1,$O$8)=0,Calculadora!$D$6*(1+Calculadora!$D$7)^(B7507-1),0),IF(MOD(C7507,$O$8)=0,Calculadora!$D$6*(1+Calculadora!$D$7)^(B7507-1),0)))</f>
        <v/>
      </c>
      <c r="F7507" s="27" t="str">
        <f aca="false">IF(A7507="","",(D7507+IF($O$9=1,E7507,0))*$O$7)</f>
        <v/>
      </c>
      <c r="G7507" s="27" t="str">
        <f aca="false">IF(A7507="","",D7507+E7507+F7507)</f>
        <v/>
      </c>
      <c r="H7507" s="27" t="str">
        <f aca="false">IF(A7507="","",Calculadora!$D$5+SUM($E$7:E7507))</f>
        <v/>
      </c>
      <c r="I7507" s="27" t="str">
        <f aca="false">IF(A7507="","",G7507-H7507)</f>
        <v/>
      </c>
      <c r="J7507" s="27" t="str">
        <f aca="false">IF(A7507="","",IF(C7507=$O$2,G7507,0))</f>
        <v/>
      </c>
    </row>
    <row r="7508" customFormat="false" ht="15" hidden="false" customHeight="false" outlineLevel="0" collapsed="false">
      <c r="A7508" s="25" t="str">
        <f aca="false">IF(ROW()-6&lt;=$O$3,ROW()-6,"")</f>
        <v/>
      </c>
      <c r="B7508" s="25" t="str">
        <f aca="false">IF(A7508="","",INT((A7508-1)/$O$2)+1)</f>
        <v/>
      </c>
      <c r="C7508" s="25" t="str">
        <f aca="false">IF(A7508="","",MOD(A7508-1,$O$2)+1)</f>
        <v/>
      </c>
      <c r="D7508" s="27" t="str">
        <f aca="false">IF(A7508="","",IF(A7508=1,Calculadora!$D$5,G7507))</f>
        <v/>
      </c>
      <c r="E7508" s="27" t="str">
        <f aca="false">IF(A7508="","",IF($O$9=1,IF(MOD(C7508-1,$O$8)=0,Calculadora!$D$6*(1+Calculadora!$D$7)^(B7508-1),0),IF(MOD(C7508,$O$8)=0,Calculadora!$D$6*(1+Calculadora!$D$7)^(B7508-1),0)))</f>
        <v/>
      </c>
      <c r="F7508" s="27" t="str">
        <f aca="false">IF(A7508="","",(D7508+IF($O$9=1,E7508,0))*$O$7)</f>
        <v/>
      </c>
      <c r="G7508" s="27" t="str">
        <f aca="false">IF(A7508="","",D7508+E7508+F7508)</f>
        <v/>
      </c>
      <c r="H7508" s="27" t="str">
        <f aca="false">IF(A7508="","",Calculadora!$D$5+SUM($E$7:E7508))</f>
        <v/>
      </c>
      <c r="I7508" s="27" t="str">
        <f aca="false">IF(A7508="","",G7508-H7508)</f>
        <v/>
      </c>
      <c r="J7508" s="27" t="str">
        <f aca="false">IF(A7508="","",IF(C7508=$O$2,G7508,0))</f>
        <v/>
      </c>
    </row>
    <row r="7509" customFormat="false" ht="15" hidden="false" customHeight="false" outlineLevel="0" collapsed="false">
      <c r="A7509" s="25" t="str">
        <f aca="false">IF(ROW()-6&lt;=$O$3,ROW()-6,"")</f>
        <v/>
      </c>
      <c r="B7509" s="25" t="str">
        <f aca="false">IF(A7509="","",INT((A7509-1)/$O$2)+1)</f>
        <v/>
      </c>
      <c r="C7509" s="25" t="str">
        <f aca="false">IF(A7509="","",MOD(A7509-1,$O$2)+1)</f>
        <v/>
      </c>
      <c r="D7509" s="27" t="str">
        <f aca="false">IF(A7509="","",IF(A7509=1,Calculadora!$D$5,G7508))</f>
        <v/>
      </c>
      <c r="E7509" s="27" t="str">
        <f aca="false">IF(A7509="","",IF($O$9=1,IF(MOD(C7509-1,$O$8)=0,Calculadora!$D$6*(1+Calculadora!$D$7)^(B7509-1),0),IF(MOD(C7509,$O$8)=0,Calculadora!$D$6*(1+Calculadora!$D$7)^(B7509-1),0)))</f>
        <v/>
      </c>
      <c r="F7509" s="27" t="str">
        <f aca="false">IF(A7509="","",(D7509+IF($O$9=1,E7509,0))*$O$7)</f>
        <v/>
      </c>
      <c r="G7509" s="27" t="str">
        <f aca="false">IF(A7509="","",D7509+E7509+F7509)</f>
        <v/>
      </c>
      <c r="H7509" s="27" t="str">
        <f aca="false">IF(A7509="","",Calculadora!$D$5+SUM($E$7:E7509))</f>
        <v/>
      </c>
      <c r="I7509" s="27" t="str">
        <f aca="false">IF(A7509="","",G7509-H7509)</f>
        <v/>
      </c>
      <c r="J7509" s="27" t="str">
        <f aca="false">IF(A7509="","",IF(C7509=$O$2,G7509,0))</f>
        <v/>
      </c>
    </row>
    <row r="7510" customFormat="false" ht="15" hidden="false" customHeight="false" outlineLevel="0" collapsed="false">
      <c r="A7510" s="25" t="str">
        <f aca="false">IF(ROW()-6&lt;=$O$3,ROW()-6,"")</f>
        <v/>
      </c>
      <c r="B7510" s="25" t="str">
        <f aca="false">IF(A7510="","",INT((A7510-1)/$O$2)+1)</f>
        <v/>
      </c>
      <c r="C7510" s="25" t="str">
        <f aca="false">IF(A7510="","",MOD(A7510-1,$O$2)+1)</f>
        <v/>
      </c>
      <c r="D7510" s="27" t="str">
        <f aca="false">IF(A7510="","",IF(A7510=1,Calculadora!$D$5,G7509))</f>
        <v/>
      </c>
      <c r="E7510" s="27" t="str">
        <f aca="false">IF(A7510="","",IF($O$9=1,IF(MOD(C7510-1,$O$8)=0,Calculadora!$D$6*(1+Calculadora!$D$7)^(B7510-1),0),IF(MOD(C7510,$O$8)=0,Calculadora!$D$6*(1+Calculadora!$D$7)^(B7510-1),0)))</f>
        <v/>
      </c>
      <c r="F7510" s="27" t="str">
        <f aca="false">IF(A7510="","",(D7510+IF($O$9=1,E7510,0))*$O$7)</f>
        <v/>
      </c>
      <c r="G7510" s="27" t="str">
        <f aca="false">IF(A7510="","",D7510+E7510+F7510)</f>
        <v/>
      </c>
      <c r="H7510" s="27" t="str">
        <f aca="false">IF(A7510="","",Calculadora!$D$5+SUM($E$7:E7510))</f>
        <v/>
      </c>
      <c r="I7510" s="27" t="str">
        <f aca="false">IF(A7510="","",G7510-H7510)</f>
        <v/>
      </c>
      <c r="J7510" s="27" t="str">
        <f aca="false">IF(A7510="","",IF(C7510=$O$2,G7510,0))</f>
        <v/>
      </c>
    </row>
    <row r="7511" customFormat="false" ht="15" hidden="false" customHeight="false" outlineLevel="0" collapsed="false">
      <c r="A7511" s="25" t="str">
        <f aca="false">IF(ROW()-6&lt;=$O$3,ROW()-6,"")</f>
        <v/>
      </c>
      <c r="B7511" s="25" t="str">
        <f aca="false">IF(A7511="","",INT((A7511-1)/$O$2)+1)</f>
        <v/>
      </c>
      <c r="C7511" s="25" t="str">
        <f aca="false">IF(A7511="","",MOD(A7511-1,$O$2)+1)</f>
        <v/>
      </c>
      <c r="D7511" s="27" t="str">
        <f aca="false">IF(A7511="","",IF(A7511=1,Calculadora!$D$5,G7510))</f>
        <v/>
      </c>
      <c r="E7511" s="27" t="str">
        <f aca="false">IF(A7511="","",IF($O$9=1,IF(MOD(C7511-1,$O$8)=0,Calculadora!$D$6*(1+Calculadora!$D$7)^(B7511-1),0),IF(MOD(C7511,$O$8)=0,Calculadora!$D$6*(1+Calculadora!$D$7)^(B7511-1),0)))</f>
        <v/>
      </c>
      <c r="F7511" s="27" t="str">
        <f aca="false">IF(A7511="","",(D7511+IF($O$9=1,E7511,0))*$O$7)</f>
        <v/>
      </c>
      <c r="G7511" s="27" t="str">
        <f aca="false">IF(A7511="","",D7511+E7511+F7511)</f>
        <v/>
      </c>
      <c r="H7511" s="27" t="str">
        <f aca="false">IF(A7511="","",Calculadora!$D$5+SUM($E$7:E7511))</f>
        <v/>
      </c>
      <c r="I7511" s="27" t="str">
        <f aca="false">IF(A7511="","",G7511-H7511)</f>
        <v/>
      </c>
      <c r="J7511" s="27" t="str">
        <f aca="false">IF(A7511="","",IF(C7511=$O$2,G7511,0))</f>
        <v/>
      </c>
    </row>
    <row r="7512" customFormat="false" ht="15" hidden="false" customHeight="false" outlineLevel="0" collapsed="false">
      <c r="A7512" s="25" t="str">
        <f aca="false">IF(ROW()-6&lt;=$O$3,ROW()-6,"")</f>
        <v/>
      </c>
      <c r="B7512" s="25" t="str">
        <f aca="false">IF(A7512="","",INT((A7512-1)/$O$2)+1)</f>
        <v/>
      </c>
      <c r="C7512" s="25" t="str">
        <f aca="false">IF(A7512="","",MOD(A7512-1,$O$2)+1)</f>
        <v/>
      </c>
      <c r="D7512" s="27" t="str">
        <f aca="false">IF(A7512="","",IF(A7512=1,Calculadora!$D$5,G7511))</f>
        <v/>
      </c>
      <c r="E7512" s="27" t="str">
        <f aca="false">IF(A7512="","",IF($O$9=1,IF(MOD(C7512-1,$O$8)=0,Calculadora!$D$6*(1+Calculadora!$D$7)^(B7512-1),0),IF(MOD(C7512,$O$8)=0,Calculadora!$D$6*(1+Calculadora!$D$7)^(B7512-1),0)))</f>
        <v/>
      </c>
      <c r="F7512" s="27" t="str">
        <f aca="false">IF(A7512="","",(D7512+IF($O$9=1,E7512,0))*$O$7)</f>
        <v/>
      </c>
      <c r="G7512" s="27" t="str">
        <f aca="false">IF(A7512="","",D7512+E7512+F7512)</f>
        <v/>
      </c>
      <c r="H7512" s="27" t="str">
        <f aca="false">IF(A7512="","",Calculadora!$D$5+SUM($E$7:E7512))</f>
        <v/>
      </c>
      <c r="I7512" s="27" t="str">
        <f aca="false">IF(A7512="","",G7512-H7512)</f>
        <v/>
      </c>
      <c r="J7512" s="27" t="str">
        <f aca="false">IF(A7512="","",IF(C7512=$O$2,G7512,0))</f>
        <v/>
      </c>
    </row>
    <row r="7513" customFormat="false" ht="15" hidden="false" customHeight="false" outlineLevel="0" collapsed="false">
      <c r="A7513" s="25" t="str">
        <f aca="false">IF(ROW()-6&lt;=$O$3,ROW()-6,"")</f>
        <v/>
      </c>
      <c r="B7513" s="25" t="str">
        <f aca="false">IF(A7513="","",INT((A7513-1)/$O$2)+1)</f>
        <v/>
      </c>
      <c r="C7513" s="25" t="str">
        <f aca="false">IF(A7513="","",MOD(A7513-1,$O$2)+1)</f>
        <v/>
      </c>
      <c r="D7513" s="27" t="str">
        <f aca="false">IF(A7513="","",IF(A7513=1,Calculadora!$D$5,G7512))</f>
        <v/>
      </c>
      <c r="E7513" s="27" t="str">
        <f aca="false">IF(A7513="","",IF($O$9=1,IF(MOD(C7513-1,$O$8)=0,Calculadora!$D$6*(1+Calculadora!$D$7)^(B7513-1),0),IF(MOD(C7513,$O$8)=0,Calculadora!$D$6*(1+Calculadora!$D$7)^(B7513-1),0)))</f>
        <v/>
      </c>
      <c r="F7513" s="27" t="str">
        <f aca="false">IF(A7513="","",(D7513+IF($O$9=1,E7513,0))*$O$7)</f>
        <v/>
      </c>
      <c r="G7513" s="27" t="str">
        <f aca="false">IF(A7513="","",D7513+E7513+F7513)</f>
        <v/>
      </c>
      <c r="H7513" s="27" t="str">
        <f aca="false">IF(A7513="","",Calculadora!$D$5+SUM($E$7:E7513))</f>
        <v/>
      </c>
      <c r="I7513" s="27" t="str">
        <f aca="false">IF(A7513="","",G7513-H7513)</f>
        <v/>
      </c>
      <c r="J7513" s="27" t="str">
        <f aca="false">IF(A7513="","",IF(C7513=$O$2,G7513,0))</f>
        <v/>
      </c>
    </row>
    <row r="7514" customFormat="false" ht="15" hidden="false" customHeight="false" outlineLevel="0" collapsed="false">
      <c r="A7514" s="25" t="str">
        <f aca="false">IF(ROW()-6&lt;=$O$3,ROW()-6,"")</f>
        <v/>
      </c>
      <c r="B7514" s="25" t="str">
        <f aca="false">IF(A7514="","",INT((A7514-1)/$O$2)+1)</f>
        <v/>
      </c>
      <c r="C7514" s="25" t="str">
        <f aca="false">IF(A7514="","",MOD(A7514-1,$O$2)+1)</f>
        <v/>
      </c>
      <c r="D7514" s="27" t="str">
        <f aca="false">IF(A7514="","",IF(A7514=1,Calculadora!$D$5,G7513))</f>
        <v/>
      </c>
      <c r="E7514" s="27" t="str">
        <f aca="false">IF(A7514="","",IF($O$9=1,IF(MOD(C7514-1,$O$8)=0,Calculadora!$D$6*(1+Calculadora!$D$7)^(B7514-1),0),IF(MOD(C7514,$O$8)=0,Calculadora!$D$6*(1+Calculadora!$D$7)^(B7514-1),0)))</f>
        <v/>
      </c>
      <c r="F7514" s="27" t="str">
        <f aca="false">IF(A7514="","",(D7514+IF($O$9=1,E7514,0))*$O$7)</f>
        <v/>
      </c>
      <c r="G7514" s="27" t="str">
        <f aca="false">IF(A7514="","",D7514+E7514+F7514)</f>
        <v/>
      </c>
      <c r="H7514" s="27" t="str">
        <f aca="false">IF(A7514="","",Calculadora!$D$5+SUM($E$7:E7514))</f>
        <v/>
      </c>
      <c r="I7514" s="27" t="str">
        <f aca="false">IF(A7514="","",G7514-H7514)</f>
        <v/>
      </c>
      <c r="J7514" s="27" t="str">
        <f aca="false">IF(A7514="","",IF(C7514=$O$2,G7514,0))</f>
        <v/>
      </c>
    </row>
    <row r="7515" customFormat="false" ht="15" hidden="false" customHeight="false" outlineLevel="0" collapsed="false">
      <c r="A7515" s="25" t="str">
        <f aca="false">IF(ROW()-6&lt;=$O$3,ROW()-6,"")</f>
        <v/>
      </c>
      <c r="B7515" s="25" t="str">
        <f aca="false">IF(A7515="","",INT((A7515-1)/$O$2)+1)</f>
        <v/>
      </c>
      <c r="C7515" s="25" t="str">
        <f aca="false">IF(A7515="","",MOD(A7515-1,$O$2)+1)</f>
        <v/>
      </c>
      <c r="D7515" s="27" t="str">
        <f aca="false">IF(A7515="","",IF(A7515=1,Calculadora!$D$5,G7514))</f>
        <v/>
      </c>
      <c r="E7515" s="27" t="str">
        <f aca="false">IF(A7515="","",IF($O$9=1,IF(MOD(C7515-1,$O$8)=0,Calculadora!$D$6*(1+Calculadora!$D$7)^(B7515-1),0),IF(MOD(C7515,$O$8)=0,Calculadora!$D$6*(1+Calculadora!$D$7)^(B7515-1),0)))</f>
        <v/>
      </c>
      <c r="F7515" s="27" t="str">
        <f aca="false">IF(A7515="","",(D7515+IF($O$9=1,E7515,0))*$O$7)</f>
        <v/>
      </c>
      <c r="G7515" s="27" t="str">
        <f aca="false">IF(A7515="","",D7515+E7515+F7515)</f>
        <v/>
      </c>
      <c r="H7515" s="27" t="str">
        <f aca="false">IF(A7515="","",Calculadora!$D$5+SUM($E$7:E7515))</f>
        <v/>
      </c>
      <c r="I7515" s="27" t="str">
        <f aca="false">IF(A7515="","",G7515-H7515)</f>
        <v/>
      </c>
      <c r="J7515" s="27" t="str">
        <f aca="false">IF(A7515="","",IF(C7515=$O$2,G7515,0))</f>
        <v/>
      </c>
    </row>
    <row r="7516" customFormat="false" ht="15" hidden="false" customHeight="false" outlineLevel="0" collapsed="false">
      <c r="A7516" s="25" t="str">
        <f aca="false">IF(ROW()-6&lt;=$O$3,ROW()-6,"")</f>
        <v/>
      </c>
      <c r="B7516" s="25" t="str">
        <f aca="false">IF(A7516="","",INT((A7516-1)/$O$2)+1)</f>
        <v/>
      </c>
      <c r="C7516" s="25" t="str">
        <f aca="false">IF(A7516="","",MOD(A7516-1,$O$2)+1)</f>
        <v/>
      </c>
      <c r="D7516" s="27" t="str">
        <f aca="false">IF(A7516="","",IF(A7516=1,Calculadora!$D$5,G7515))</f>
        <v/>
      </c>
      <c r="E7516" s="27" t="str">
        <f aca="false">IF(A7516="","",IF($O$9=1,IF(MOD(C7516-1,$O$8)=0,Calculadora!$D$6*(1+Calculadora!$D$7)^(B7516-1),0),IF(MOD(C7516,$O$8)=0,Calculadora!$D$6*(1+Calculadora!$D$7)^(B7516-1),0)))</f>
        <v/>
      </c>
      <c r="F7516" s="27" t="str">
        <f aca="false">IF(A7516="","",(D7516+IF($O$9=1,E7516,0))*$O$7)</f>
        <v/>
      </c>
      <c r="G7516" s="27" t="str">
        <f aca="false">IF(A7516="","",D7516+E7516+F7516)</f>
        <v/>
      </c>
      <c r="H7516" s="27" t="str">
        <f aca="false">IF(A7516="","",Calculadora!$D$5+SUM($E$7:E7516))</f>
        <v/>
      </c>
      <c r="I7516" s="27" t="str">
        <f aca="false">IF(A7516="","",G7516-H7516)</f>
        <v/>
      </c>
      <c r="J7516" s="27" t="str">
        <f aca="false">IF(A7516="","",IF(C7516=$O$2,G7516,0))</f>
        <v/>
      </c>
    </row>
    <row r="7517" customFormat="false" ht="15" hidden="false" customHeight="false" outlineLevel="0" collapsed="false">
      <c r="A7517" s="25" t="str">
        <f aca="false">IF(ROW()-6&lt;=$O$3,ROW()-6,"")</f>
        <v/>
      </c>
      <c r="B7517" s="25" t="str">
        <f aca="false">IF(A7517="","",INT((A7517-1)/$O$2)+1)</f>
        <v/>
      </c>
      <c r="C7517" s="25" t="str">
        <f aca="false">IF(A7517="","",MOD(A7517-1,$O$2)+1)</f>
        <v/>
      </c>
      <c r="D7517" s="27" t="str">
        <f aca="false">IF(A7517="","",IF(A7517=1,Calculadora!$D$5,G7516))</f>
        <v/>
      </c>
      <c r="E7517" s="27" t="str">
        <f aca="false">IF(A7517="","",IF($O$9=1,IF(MOD(C7517-1,$O$8)=0,Calculadora!$D$6*(1+Calculadora!$D$7)^(B7517-1),0),IF(MOD(C7517,$O$8)=0,Calculadora!$D$6*(1+Calculadora!$D$7)^(B7517-1),0)))</f>
        <v/>
      </c>
      <c r="F7517" s="27" t="str">
        <f aca="false">IF(A7517="","",(D7517+IF($O$9=1,E7517,0))*$O$7)</f>
        <v/>
      </c>
      <c r="G7517" s="27" t="str">
        <f aca="false">IF(A7517="","",D7517+E7517+F7517)</f>
        <v/>
      </c>
      <c r="H7517" s="27" t="str">
        <f aca="false">IF(A7517="","",Calculadora!$D$5+SUM($E$7:E7517))</f>
        <v/>
      </c>
      <c r="I7517" s="27" t="str">
        <f aca="false">IF(A7517="","",G7517-H7517)</f>
        <v/>
      </c>
      <c r="J7517" s="27" t="str">
        <f aca="false">IF(A7517="","",IF(C7517=$O$2,G7517,0))</f>
        <v/>
      </c>
    </row>
    <row r="7518" customFormat="false" ht="15" hidden="false" customHeight="false" outlineLevel="0" collapsed="false">
      <c r="A7518" s="25" t="str">
        <f aca="false">IF(ROW()-6&lt;=$O$3,ROW()-6,"")</f>
        <v/>
      </c>
      <c r="B7518" s="25" t="str">
        <f aca="false">IF(A7518="","",INT((A7518-1)/$O$2)+1)</f>
        <v/>
      </c>
      <c r="C7518" s="25" t="str">
        <f aca="false">IF(A7518="","",MOD(A7518-1,$O$2)+1)</f>
        <v/>
      </c>
      <c r="D7518" s="27" t="str">
        <f aca="false">IF(A7518="","",IF(A7518=1,Calculadora!$D$5,G7517))</f>
        <v/>
      </c>
      <c r="E7518" s="27" t="str">
        <f aca="false">IF(A7518="","",IF($O$9=1,IF(MOD(C7518-1,$O$8)=0,Calculadora!$D$6*(1+Calculadora!$D$7)^(B7518-1),0),IF(MOD(C7518,$O$8)=0,Calculadora!$D$6*(1+Calculadora!$D$7)^(B7518-1),0)))</f>
        <v/>
      </c>
      <c r="F7518" s="27" t="str">
        <f aca="false">IF(A7518="","",(D7518+IF($O$9=1,E7518,0))*$O$7)</f>
        <v/>
      </c>
      <c r="G7518" s="27" t="str">
        <f aca="false">IF(A7518="","",D7518+E7518+F7518)</f>
        <v/>
      </c>
      <c r="H7518" s="27" t="str">
        <f aca="false">IF(A7518="","",Calculadora!$D$5+SUM($E$7:E7518))</f>
        <v/>
      </c>
      <c r="I7518" s="27" t="str">
        <f aca="false">IF(A7518="","",G7518-H7518)</f>
        <v/>
      </c>
      <c r="J7518" s="27" t="str">
        <f aca="false">IF(A7518="","",IF(C7518=$O$2,G7518,0))</f>
        <v/>
      </c>
    </row>
    <row r="7519" customFormat="false" ht="15" hidden="false" customHeight="false" outlineLevel="0" collapsed="false">
      <c r="A7519" s="25" t="str">
        <f aca="false">IF(ROW()-6&lt;=$O$3,ROW()-6,"")</f>
        <v/>
      </c>
      <c r="B7519" s="25" t="str">
        <f aca="false">IF(A7519="","",INT((A7519-1)/$O$2)+1)</f>
        <v/>
      </c>
      <c r="C7519" s="25" t="str">
        <f aca="false">IF(A7519="","",MOD(A7519-1,$O$2)+1)</f>
        <v/>
      </c>
      <c r="D7519" s="27" t="str">
        <f aca="false">IF(A7519="","",IF(A7519=1,Calculadora!$D$5,G7518))</f>
        <v/>
      </c>
      <c r="E7519" s="27" t="str">
        <f aca="false">IF(A7519="","",IF($O$9=1,IF(MOD(C7519-1,$O$8)=0,Calculadora!$D$6*(1+Calculadora!$D$7)^(B7519-1),0),IF(MOD(C7519,$O$8)=0,Calculadora!$D$6*(1+Calculadora!$D$7)^(B7519-1),0)))</f>
        <v/>
      </c>
      <c r="F7519" s="27" t="str">
        <f aca="false">IF(A7519="","",(D7519+IF($O$9=1,E7519,0))*$O$7)</f>
        <v/>
      </c>
      <c r="G7519" s="27" t="str">
        <f aca="false">IF(A7519="","",D7519+E7519+F7519)</f>
        <v/>
      </c>
      <c r="H7519" s="27" t="str">
        <f aca="false">IF(A7519="","",Calculadora!$D$5+SUM($E$7:E7519))</f>
        <v/>
      </c>
      <c r="I7519" s="27" t="str">
        <f aca="false">IF(A7519="","",G7519-H7519)</f>
        <v/>
      </c>
      <c r="J7519" s="27" t="str">
        <f aca="false">IF(A7519="","",IF(C7519=$O$2,G7519,0))</f>
        <v/>
      </c>
    </row>
    <row r="7520" customFormat="false" ht="15" hidden="false" customHeight="false" outlineLevel="0" collapsed="false">
      <c r="A7520" s="25" t="str">
        <f aca="false">IF(ROW()-6&lt;=$O$3,ROW()-6,"")</f>
        <v/>
      </c>
      <c r="B7520" s="25" t="str">
        <f aca="false">IF(A7520="","",INT((A7520-1)/$O$2)+1)</f>
        <v/>
      </c>
      <c r="C7520" s="25" t="str">
        <f aca="false">IF(A7520="","",MOD(A7520-1,$O$2)+1)</f>
        <v/>
      </c>
      <c r="D7520" s="27" t="str">
        <f aca="false">IF(A7520="","",IF(A7520=1,Calculadora!$D$5,G7519))</f>
        <v/>
      </c>
      <c r="E7520" s="27" t="str">
        <f aca="false">IF(A7520="","",IF($O$9=1,IF(MOD(C7520-1,$O$8)=0,Calculadora!$D$6*(1+Calculadora!$D$7)^(B7520-1),0),IF(MOD(C7520,$O$8)=0,Calculadora!$D$6*(1+Calculadora!$D$7)^(B7520-1),0)))</f>
        <v/>
      </c>
      <c r="F7520" s="27" t="str">
        <f aca="false">IF(A7520="","",(D7520+IF($O$9=1,E7520,0))*$O$7)</f>
        <v/>
      </c>
      <c r="G7520" s="27" t="str">
        <f aca="false">IF(A7520="","",D7520+E7520+F7520)</f>
        <v/>
      </c>
      <c r="H7520" s="27" t="str">
        <f aca="false">IF(A7520="","",Calculadora!$D$5+SUM($E$7:E7520))</f>
        <v/>
      </c>
      <c r="I7520" s="27" t="str">
        <f aca="false">IF(A7520="","",G7520-H7520)</f>
        <v/>
      </c>
      <c r="J7520" s="27" t="str">
        <f aca="false">IF(A7520="","",IF(C7520=$O$2,G7520,0))</f>
        <v/>
      </c>
    </row>
    <row r="7521" customFormat="false" ht="15" hidden="false" customHeight="false" outlineLevel="0" collapsed="false">
      <c r="A7521" s="25" t="str">
        <f aca="false">IF(ROW()-6&lt;=$O$3,ROW()-6,"")</f>
        <v/>
      </c>
      <c r="B7521" s="25" t="str">
        <f aca="false">IF(A7521="","",INT((A7521-1)/$O$2)+1)</f>
        <v/>
      </c>
      <c r="C7521" s="25" t="str">
        <f aca="false">IF(A7521="","",MOD(A7521-1,$O$2)+1)</f>
        <v/>
      </c>
      <c r="D7521" s="27" t="str">
        <f aca="false">IF(A7521="","",IF(A7521=1,Calculadora!$D$5,G7520))</f>
        <v/>
      </c>
      <c r="E7521" s="27" t="str">
        <f aca="false">IF(A7521="","",IF($O$9=1,IF(MOD(C7521-1,$O$8)=0,Calculadora!$D$6*(1+Calculadora!$D$7)^(B7521-1),0),IF(MOD(C7521,$O$8)=0,Calculadora!$D$6*(1+Calculadora!$D$7)^(B7521-1),0)))</f>
        <v/>
      </c>
      <c r="F7521" s="27" t="str">
        <f aca="false">IF(A7521="","",(D7521+IF($O$9=1,E7521,0))*$O$7)</f>
        <v/>
      </c>
      <c r="G7521" s="27" t="str">
        <f aca="false">IF(A7521="","",D7521+E7521+F7521)</f>
        <v/>
      </c>
      <c r="H7521" s="27" t="str">
        <f aca="false">IF(A7521="","",Calculadora!$D$5+SUM($E$7:E7521))</f>
        <v/>
      </c>
      <c r="I7521" s="27" t="str">
        <f aca="false">IF(A7521="","",G7521-H7521)</f>
        <v/>
      </c>
      <c r="J7521" s="27" t="str">
        <f aca="false">IF(A7521="","",IF(C7521=$O$2,G7521,0))</f>
        <v/>
      </c>
    </row>
    <row r="7522" customFormat="false" ht="15" hidden="false" customHeight="false" outlineLevel="0" collapsed="false">
      <c r="A7522" s="25" t="str">
        <f aca="false">IF(ROW()-6&lt;=$O$3,ROW()-6,"")</f>
        <v/>
      </c>
      <c r="B7522" s="25" t="str">
        <f aca="false">IF(A7522="","",INT((A7522-1)/$O$2)+1)</f>
        <v/>
      </c>
      <c r="C7522" s="25" t="str">
        <f aca="false">IF(A7522="","",MOD(A7522-1,$O$2)+1)</f>
        <v/>
      </c>
      <c r="D7522" s="27" t="str">
        <f aca="false">IF(A7522="","",IF(A7522=1,Calculadora!$D$5,G7521))</f>
        <v/>
      </c>
      <c r="E7522" s="27" t="str">
        <f aca="false">IF(A7522="","",IF($O$9=1,IF(MOD(C7522-1,$O$8)=0,Calculadora!$D$6*(1+Calculadora!$D$7)^(B7522-1),0),IF(MOD(C7522,$O$8)=0,Calculadora!$D$6*(1+Calculadora!$D$7)^(B7522-1),0)))</f>
        <v/>
      </c>
      <c r="F7522" s="27" t="str">
        <f aca="false">IF(A7522="","",(D7522+IF($O$9=1,E7522,0))*$O$7)</f>
        <v/>
      </c>
      <c r="G7522" s="27" t="str">
        <f aca="false">IF(A7522="","",D7522+E7522+F7522)</f>
        <v/>
      </c>
      <c r="H7522" s="27" t="str">
        <f aca="false">IF(A7522="","",Calculadora!$D$5+SUM($E$7:E7522))</f>
        <v/>
      </c>
      <c r="I7522" s="27" t="str">
        <f aca="false">IF(A7522="","",G7522-H7522)</f>
        <v/>
      </c>
      <c r="J7522" s="27" t="str">
        <f aca="false">IF(A7522="","",IF(C7522=$O$2,G7522,0))</f>
        <v/>
      </c>
    </row>
    <row r="7523" customFormat="false" ht="15" hidden="false" customHeight="false" outlineLevel="0" collapsed="false">
      <c r="A7523" s="25" t="str">
        <f aca="false">IF(ROW()-6&lt;=$O$3,ROW()-6,"")</f>
        <v/>
      </c>
      <c r="B7523" s="25" t="str">
        <f aca="false">IF(A7523="","",INT((A7523-1)/$O$2)+1)</f>
        <v/>
      </c>
      <c r="C7523" s="25" t="str">
        <f aca="false">IF(A7523="","",MOD(A7523-1,$O$2)+1)</f>
        <v/>
      </c>
      <c r="D7523" s="27" t="str">
        <f aca="false">IF(A7523="","",IF(A7523=1,Calculadora!$D$5,G7522))</f>
        <v/>
      </c>
      <c r="E7523" s="27" t="str">
        <f aca="false">IF(A7523="","",IF($O$9=1,IF(MOD(C7523-1,$O$8)=0,Calculadora!$D$6*(1+Calculadora!$D$7)^(B7523-1),0),IF(MOD(C7523,$O$8)=0,Calculadora!$D$6*(1+Calculadora!$D$7)^(B7523-1),0)))</f>
        <v/>
      </c>
      <c r="F7523" s="27" t="str">
        <f aca="false">IF(A7523="","",(D7523+IF($O$9=1,E7523,0))*$O$7)</f>
        <v/>
      </c>
      <c r="G7523" s="27" t="str">
        <f aca="false">IF(A7523="","",D7523+E7523+F7523)</f>
        <v/>
      </c>
      <c r="H7523" s="27" t="str">
        <f aca="false">IF(A7523="","",Calculadora!$D$5+SUM($E$7:E7523))</f>
        <v/>
      </c>
      <c r="I7523" s="27" t="str">
        <f aca="false">IF(A7523="","",G7523-H7523)</f>
        <v/>
      </c>
      <c r="J7523" s="27" t="str">
        <f aca="false">IF(A7523="","",IF(C7523=$O$2,G7523,0))</f>
        <v/>
      </c>
    </row>
    <row r="7524" customFormat="false" ht="15" hidden="false" customHeight="false" outlineLevel="0" collapsed="false">
      <c r="A7524" s="25" t="str">
        <f aca="false">IF(ROW()-6&lt;=$O$3,ROW()-6,"")</f>
        <v/>
      </c>
      <c r="B7524" s="25" t="str">
        <f aca="false">IF(A7524="","",INT((A7524-1)/$O$2)+1)</f>
        <v/>
      </c>
      <c r="C7524" s="25" t="str">
        <f aca="false">IF(A7524="","",MOD(A7524-1,$O$2)+1)</f>
        <v/>
      </c>
      <c r="D7524" s="27" t="str">
        <f aca="false">IF(A7524="","",IF(A7524=1,Calculadora!$D$5,G7523))</f>
        <v/>
      </c>
      <c r="E7524" s="27" t="str">
        <f aca="false">IF(A7524="","",IF($O$9=1,IF(MOD(C7524-1,$O$8)=0,Calculadora!$D$6*(1+Calculadora!$D$7)^(B7524-1),0),IF(MOD(C7524,$O$8)=0,Calculadora!$D$6*(1+Calculadora!$D$7)^(B7524-1),0)))</f>
        <v/>
      </c>
      <c r="F7524" s="27" t="str">
        <f aca="false">IF(A7524="","",(D7524+IF($O$9=1,E7524,0))*$O$7)</f>
        <v/>
      </c>
      <c r="G7524" s="27" t="str">
        <f aca="false">IF(A7524="","",D7524+E7524+F7524)</f>
        <v/>
      </c>
      <c r="H7524" s="27" t="str">
        <f aca="false">IF(A7524="","",Calculadora!$D$5+SUM($E$7:E7524))</f>
        <v/>
      </c>
      <c r="I7524" s="27" t="str">
        <f aca="false">IF(A7524="","",G7524-H7524)</f>
        <v/>
      </c>
      <c r="J7524" s="27" t="str">
        <f aca="false">IF(A7524="","",IF(C7524=$O$2,G7524,0))</f>
        <v/>
      </c>
    </row>
    <row r="7525" customFormat="false" ht="15" hidden="false" customHeight="false" outlineLevel="0" collapsed="false">
      <c r="A7525" s="25" t="str">
        <f aca="false">IF(ROW()-6&lt;=$O$3,ROW()-6,"")</f>
        <v/>
      </c>
      <c r="B7525" s="25" t="str">
        <f aca="false">IF(A7525="","",INT((A7525-1)/$O$2)+1)</f>
        <v/>
      </c>
      <c r="C7525" s="25" t="str">
        <f aca="false">IF(A7525="","",MOD(A7525-1,$O$2)+1)</f>
        <v/>
      </c>
      <c r="D7525" s="27" t="str">
        <f aca="false">IF(A7525="","",IF(A7525=1,Calculadora!$D$5,G7524))</f>
        <v/>
      </c>
      <c r="E7525" s="27" t="str">
        <f aca="false">IF(A7525="","",IF($O$9=1,IF(MOD(C7525-1,$O$8)=0,Calculadora!$D$6*(1+Calculadora!$D$7)^(B7525-1),0),IF(MOD(C7525,$O$8)=0,Calculadora!$D$6*(1+Calculadora!$D$7)^(B7525-1),0)))</f>
        <v/>
      </c>
      <c r="F7525" s="27" t="str">
        <f aca="false">IF(A7525="","",(D7525+IF($O$9=1,E7525,0))*$O$7)</f>
        <v/>
      </c>
      <c r="G7525" s="27" t="str">
        <f aca="false">IF(A7525="","",D7525+E7525+F7525)</f>
        <v/>
      </c>
      <c r="H7525" s="27" t="str">
        <f aca="false">IF(A7525="","",Calculadora!$D$5+SUM($E$7:E7525))</f>
        <v/>
      </c>
      <c r="I7525" s="27" t="str">
        <f aca="false">IF(A7525="","",G7525-H7525)</f>
        <v/>
      </c>
      <c r="J7525" s="27" t="str">
        <f aca="false">IF(A7525="","",IF(C7525=$O$2,G7525,0))</f>
        <v/>
      </c>
    </row>
    <row r="7526" customFormat="false" ht="15" hidden="false" customHeight="false" outlineLevel="0" collapsed="false">
      <c r="A7526" s="25" t="str">
        <f aca="false">IF(ROW()-6&lt;=$O$3,ROW()-6,"")</f>
        <v/>
      </c>
      <c r="B7526" s="25" t="str">
        <f aca="false">IF(A7526="","",INT((A7526-1)/$O$2)+1)</f>
        <v/>
      </c>
      <c r="C7526" s="25" t="str">
        <f aca="false">IF(A7526="","",MOD(A7526-1,$O$2)+1)</f>
        <v/>
      </c>
      <c r="D7526" s="27" t="str">
        <f aca="false">IF(A7526="","",IF(A7526=1,Calculadora!$D$5,G7525))</f>
        <v/>
      </c>
      <c r="E7526" s="27" t="str">
        <f aca="false">IF(A7526="","",IF($O$9=1,IF(MOD(C7526-1,$O$8)=0,Calculadora!$D$6*(1+Calculadora!$D$7)^(B7526-1),0),IF(MOD(C7526,$O$8)=0,Calculadora!$D$6*(1+Calculadora!$D$7)^(B7526-1),0)))</f>
        <v/>
      </c>
      <c r="F7526" s="27" t="str">
        <f aca="false">IF(A7526="","",(D7526+IF($O$9=1,E7526,0))*$O$7)</f>
        <v/>
      </c>
      <c r="G7526" s="27" t="str">
        <f aca="false">IF(A7526="","",D7526+E7526+F7526)</f>
        <v/>
      </c>
      <c r="H7526" s="27" t="str">
        <f aca="false">IF(A7526="","",Calculadora!$D$5+SUM($E$7:E7526))</f>
        <v/>
      </c>
      <c r="I7526" s="27" t="str">
        <f aca="false">IF(A7526="","",G7526-H7526)</f>
        <v/>
      </c>
      <c r="J7526" s="27" t="str">
        <f aca="false">IF(A7526="","",IF(C7526=$O$2,G7526,0))</f>
        <v/>
      </c>
    </row>
    <row r="7527" customFormat="false" ht="15" hidden="false" customHeight="false" outlineLevel="0" collapsed="false">
      <c r="A7527" s="25" t="str">
        <f aca="false">IF(ROW()-6&lt;=$O$3,ROW()-6,"")</f>
        <v/>
      </c>
      <c r="B7527" s="25" t="str">
        <f aca="false">IF(A7527="","",INT((A7527-1)/$O$2)+1)</f>
        <v/>
      </c>
      <c r="C7527" s="25" t="str">
        <f aca="false">IF(A7527="","",MOD(A7527-1,$O$2)+1)</f>
        <v/>
      </c>
      <c r="D7527" s="27" t="str">
        <f aca="false">IF(A7527="","",IF(A7527=1,Calculadora!$D$5,G7526))</f>
        <v/>
      </c>
      <c r="E7527" s="27" t="str">
        <f aca="false">IF(A7527="","",IF($O$9=1,IF(MOD(C7527-1,$O$8)=0,Calculadora!$D$6*(1+Calculadora!$D$7)^(B7527-1),0),IF(MOD(C7527,$O$8)=0,Calculadora!$D$6*(1+Calculadora!$D$7)^(B7527-1),0)))</f>
        <v/>
      </c>
      <c r="F7527" s="27" t="str">
        <f aca="false">IF(A7527="","",(D7527+IF($O$9=1,E7527,0))*$O$7)</f>
        <v/>
      </c>
      <c r="G7527" s="27" t="str">
        <f aca="false">IF(A7527="","",D7527+E7527+F7527)</f>
        <v/>
      </c>
      <c r="H7527" s="27" t="str">
        <f aca="false">IF(A7527="","",Calculadora!$D$5+SUM($E$7:E7527))</f>
        <v/>
      </c>
      <c r="I7527" s="27" t="str">
        <f aca="false">IF(A7527="","",G7527-H7527)</f>
        <v/>
      </c>
      <c r="J7527" s="27" t="str">
        <f aca="false">IF(A7527="","",IF(C7527=$O$2,G7527,0))</f>
        <v/>
      </c>
    </row>
    <row r="7528" customFormat="false" ht="15" hidden="false" customHeight="false" outlineLevel="0" collapsed="false">
      <c r="A7528" s="25" t="str">
        <f aca="false">IF(ROW()-6&lt;=$O$3,ROW()-6,"")</f>
        <v/>
      </c>
      <c r="B7528" s="25" t="str">
        <f aca="false">IF(A7528="","",INT((A7528-1)/$O$2)+1)</f>
        <v/>
      </c>
      <c r="C7528" s="25" t="str">
        <f aca="false">IF(A7528="","",MOD(A7528-1,$O$2)+1)</f>
        <v/>
      </c>
      <c r="D7528" s="27" t="str">
        <f aca="false">IF(A7528="","",IF(A7528=1,Calculadora!$D$5,G7527))</f>
        <v/>
      </c>
      <c r="E7528" s="27" t="str">
        <f aca="false">IF(A7528="","",IF($O$9=1,IF(MOD(C7528-1,$O$8)=0,Calculadora!$D$6*(1+Calculadora!$D$7)^(B7528-1),0),IF(MOD(C7528,$O$8)=0,Calculadora!$D$6*(1+Calculadora!$D$7)^(B7528-1),0)))</f>
        <v/>
      </c>
      <c r="F7528" s="27" t="str">
        <f aca="false">IF(A7528="","",(D7528+IF($O$9=1,E7528,0))*$O$7)</f>
        <v/>
      </c>
      <c r="G7528" s="27" t="str">
        <f aca="false">IF(A7528="","",D7528+E7528+F7528)</f>
        <v/>
      </c>
      <c r="H7528" s="27" t="str">
        <f aca="false">IF(A7528="","",Calculadora!$D$5+SUM($E$7:E7528))</f>
        <v/>
      </c>
      <c r="I7528" s="27" t="str">
        <f aca="false">IF(A7528="","",G7528-H7528)</f>
        <v/>
      </c>
      <c r="J7528" s="27" t="str">
        <f aca="false">IF(A7528="","",IF(C7528=$O$2,G7528,0))</f>
        <v/>
      </c>
    </row>
    <row r="7529" customFormat="false" ht="15" hidden="false" customHeight="false" outlineLevel="0" collapsed="false">
      <c r="A7529" s="25" t="str">
        <f aca="false">IF(ROW()-6&lt;=$O$3,ROW()-6,"")</f>
        <v/>
      </c>
      <c r="B7529" s="25" t="str">
        <f aca="false">IF(A7529="","",INT((A7529-1)/$O$2)+1)</f>
        <v/>
      </c>
      <c r="C7529" s="25" t="str">
        <f aca="false">IF(A7529="","",MOD(A7529-1,$O$2)+1)</f>
        <v/>
      </c>
      <c r="D7529" s="27" t="str">
        <f aca="false">IF(A7529="","",IF(A7529=1,Calculadora!$D$5,G7528))</f>
        <v/>
      </c>
      <c r="E7529" s="27" t="str">
        <f aca="false">IF(A7529="","",IF($O$9=1,IF(MOD(C7529-1,$O$8)=0,Calculadora!$D$6*(1+Calculadora!$D$7)^(B7529-1),0),IF(MOD(C7529,$O$8)=0,Calculadora!$D$6*(1+Calculadora!$D$7)^(B7529-1),0)))</f>
        <v/>
      </c>
      <c r="F7529" s="27" t="str">
        <f aca="false">IF(A7529="","",(D7529+IF($O$9=1,E7529,0))*$O$7)</f>
        <v/>
      </c>
      <c r="G7529" s="27" t="str">
        <f aca="false">IF(A7529="","",D7529+E7529+F7529)</f>
        <v/>
      </c>
      <c r="H7529" s="27" t="str">
        <f aca="false">IF(A7529="","",Calculadora!$D$5+SUM($E$7:E7529))</f>
        <v/>
      </c>
      <c r="I7529" s="27" t="str">
        <f aca="false">IF(A7529="","",G7529-H7529)</f>
        <v/>
      </c>
      <c r="J7529" s="27" t="str">
        <f aca="false">IF(A7529="","",IF(C7529=$O$2,G7529,0))</f>
        <v/>
      </c>
    </row>
    <row r="7530" customFormat="false" ht="15" hidden="false" customHeight="false" outlineLevel="0" collapsed="false">
      <c r="A7530" s="25" t="str">
        <f aca="false">IF(ROW()-6&lt;=$O$3,ROW()-6,"")</f>
        <v/>
      </c>
      <c r="B7530" s="25" t="str">
        <f aca="false">IF(A7530="","",INT((A7530-1)/$O$2)+1)</f>
        <v/>
      </c>
      <c r="C7530" s="25" t="str">
        <f aca="false">IF(A7530="","",MOD(A7530-1,$O$2)+1)</f>
        <v/>
      </c>
      <c r="D7530" s="27" t="str">
        <f aca="false">IF(A7530="","",IF(A7530=1,Calculadora!$D$5,G7529))</f>
        <v/>
      </c>
      <c r="E7530" s="27" t="str">
        <f aca="false">IF(A7530="","",IF($O$9=1,IF(MOD(C7530-1,$O$8)=0,Calculadora!$D$6*(1+Calculadora!$D$7)^(B7530-1),0),IF(MOD(C7530,$O$8)=0,Calculadora!$D$6*(1+Calculadora!$D$7)^(B7530-1),0)))</f>
        <v/>
      </c>
      <c r="F7530" s="27" t="str">
        <f aca="false">IF(A7530="","",(D7530+IF($O$9=1,E7530,0))*$O$7)</f>
        <v/>
      </c>
      <c r="G7530" s="27" t="str">
        <f aca="false">IF(A7530="","",D7530+E7530+F7530)</f>
        <v/>
      </c>
      <c r="H7530" s="27" t="str">
        <f aca="false">IF(A7530="","",Calculadora!$D$5+SUM($E$7:E7530))</f>
        <v/>
      </c>
      <c r="I7530" s="27" t="str">
        <f aca="false">IF(A7530="","",G7530-H7530)</f>
        <v/>
      </c>
      <c r="J7530" s="27" t="str">
        <f aca="false">IF(A7530="","",IF(C7530=$O$2,G7530,0))</f>
        <v/>
      </c>
    </row>
    <row r="7531" customFormat="false" ht="15" hidden="false" customHeight="false" outlineLevel="0" collapsed="false">
      <c r="A7531" s="25" t="str">
        <f aca="false">IF(ROW()-6&lt;=$O$3,ROW()-6,"")</f>
        <v/>
      </c>
      <c r="B7531" s="25" t="str">
        <f aca="false">IF(A7531="","",INT((A7531-1)/$O$2)+1)</f>
        <v/>
      </c>
      <c r="C7531" s="25" t="str">
        <f aca="false">IF(A7531="","",MOD(A7531-1,$O$2)+1)</f>
        <v/>
      </c>
      <c r="D7531" s="27" t="str">
        <f aca="false">IF(A7531="","",IF(A7531=1,Calculadora!$D$5,G7530))</f>
        <v/>
      </c>
      <c r="E7531" s="27" t="str">
        <f aca="false">IF(A7531="","",IF($O$9=1,IF(MOD(C7531-1,$O$8)=0,Calculadora!$D$6*(1+Calculadora!$D$7)^(B7531-1),0),IF(MOD(C7531,$O$8)=0,Calculadora!$D$6*(1+Calculadora!$D$7)^(B7531-1),0)))</f>
        <v/>
      </c>
      <c r="F7531" s="27" t="str">
        <f aca="false">IF(A7531="","",(D7531+IF($O$9=1,E7531,0))*$O$7)</f>
        <v/>
      </c>
      <c r="G7531" s="27" t="str">
        <f aca="false">IF(A7531="","",D7531+E7531+F7531)</f>
        <v/>
      </c>
      <c r="H7531" s="27" t="str">
        <f aca="false">IF(A7531="","",Calculadora!$D$5+SUM($E$7:E7531))</f>
        <v/>
      </c>
      <c r="I7531" s="27" t="str">
        <f aca="false">IF(A7531="","",G7531-H7531)</f>
        <v/>
      </c>
      <c r="J7531" s="27" t="str">
        <f aca="false">IF(A7531="","",IF(C7531=$O$2,G7531,0))</f>
        <v/>
      </c>
    </row>
    <row r="7532" customFormat="false" ht="15" hidden="false" customHeight="false" outlineLevel="0" collapsed="false">
      <c r="A7532" s="25" t="str">
        <f aca="false">IF(ROW()-6&lt;=$O$3,ROW()-6,"")</f>
        <v/>
      </c>
      <c r="B7532" s="25" t="str">
        <f aca="false">IF(A7532="","",INT((A7532-1)/$O$2)+1)</f>
        <v/>
      </c>
      <c r="C7532" s="25" t="str">
        <f aca="false">IF(A7532="","",MOD(A7532-1,$O$2)+1)</f>
        <v/>
      </c>
      <c r="D7532" s="27" t="str">
        <f aca="false">IF(A7532="","",IF(A7532=1,Calculadora!$D$5,G7531))</f>
        <v/>
      </c>
      <c r="E7532" s="27" t="str">
        <f aca="false">IF(A7532="","",IF($O$9=1,IF(MOD(C7532-1,$O$8)=0,Calculadora!$D$6*(1+Calculadora!$D$7)^(B7532-1),0),IF(MOD(C7532,$O$8)=0,Calculadora!$D$6*(1+Calculadora!$D$7)^(B7532-1),0)))</f>
        <v/>
      </c>
      <c r="F7532" s="27" t="str">
        <f aca="false">IF(A7532="","",(D7532+IF($O$9=1,E7532,0))*$O$7)</f>
        <v/>
      </c>
      <c r="G7532" s="27" t="str">
        <f aca="false">IF(A7532="","",D7532+E7532+F7532)</f>
        <v/>
      </c>
      <c r="H7532" s="27" t="str">
        <f aca="false">IF(A7532="","",Calculadora!$D$5+SUM($E$7:E7532))</f>
        <v/>
      </c>
      <c r="I7532" s="27" t="str">
        <f aca="false">IF(A7532="","",G7532-H7532)</f>
        <v/>
      </c>
      <c r="J7532" s="27" t="str">
        <f aca="false">IF(A7532="","",IF(C7532=$O$2,G7532,0))</f>
        <v/>
      </c>
    </row>
    <row r="7533" customFormat="false" ht="15" hidden="false" customHeight="false" outlineLevel="0" collapsed="false">
      <c r="A7533" s="25" t="str">
        <f aca="false">IF(ROW()-6&lt;=$O$3,ROW()-6,"")</f>
        <v/>
      </c>
      <c r="B7533" s="25" t="str">
        <f aca="false">IF(A7533="","",INT((A7533-1)/$O$2)+1)</f>
        <v/>
      </c>
      <c r="C7533" s="25" t="str">
        <f aca="false">IF(A7533="","",MOD(A7533-1,$O$2)+1)</f>
        <v/>
      </c>
      <c r="D7533" s="27" t="str">
        <f aca="false">IF(A7533="","",IF(A7533=1,Calculadora!$D$5,G7532))</f>
        <v/>
      </c>
      <c r="E7533" s="27" t="str">
        <f aca="false">IF(A7533="","",IF($O$9=1,IF(MOD(C7533-1,$O$8)=0,Calculadora!$D$6*(1+Calculadora!$D$7)^(B7533-1),0),IF(MOD(C7533,$O$8)=0,Calculadora!$D$6*(1+Calculadora!$D$7)^(B7533-1),0)))</f>
        <v/>
      </c>
      <c r="F7533" s="27" t="str">
        <f aca="false">IF(A7533="","",(D7533+IF($O$9=1,E7533,0))*$O$7)</f>
        <v/>
      </c>
      <c r="G7533" s="27" t="str">
        <f aca="false">IF(A7533="","",D7533+E7533+F7533)</f>
        <v/>
      </c>
      <c r="H7533" s="27" t="str">
        <f aca="false">IF(A7533="","",Calculadora!$D$5+SUM($E$7:E7533))</f>
        <v/>
      </c>
      <c r="I7533" s="27" t="str">
        <f aca="false">IF(A7533="","",G7533-H7533)</f>
        <v/>
      </c>
      <c r="J7533" s="27" t="str">
        <f aca="false">IF(A7533="","",IF(C7533=$O$2,G7533,0))</f>
        <v/>
      </c>
    </row>
    <row r="7534" customFormat="false" ht="15" hidden="false" customHeight="false" outlineLevel="0" collapsed="false">
      <c r="A7534" s="25" t="str">
        <f aca="false">IF(ROW()-6&lt;=$O$3,ROW()-6,"")</f>
        <v/>
      </c>
      <c r="B7534" s="25" t="str">
        <f aca="false">IF(A7534="","",INT((A7534-1)/$O$2)+1)</f>
        <v/>
      </c>
      <c r="C7534" s="25" t="str">
        <f aca="false">IF(A7534="","",MOD(A7534-1,$O$2)+1)</f>
        <v/>
      </c>
      <c r="D7534" s="27" t="str">
        <f aca="false">IF(A7534="","",IF(A7534=1,Calculadora!$D$5,G7533))</f>
        <v/>
      </c>
      <c r="E7534" s="27" t="str">
        <f aca="false">IF(A7534="","",IF($O$9=1,IF(MOD(C7534-1,$O$8)=0,Calculadora!$D$6*(1+Calculadora!$D$7)^(B7534-1),0),IF(MOD(C7534,$O$8)=0,Calculadora!$D$6*(1+Calculadora!$D$7)^(B7534-1),0)))</f>
        <v/>
      </c>
      <c r="F7534" s="27" t="str">
        <f aca="false">IF(A7534="","",(D7534+IF($O$9=1,E7534,0))*$O$7)</f>
        <v/>
      </c>
      <c r="G7534" s="27" t="str">
        <f aca="false">IF(A7534="","",D7534+E7534+F7534)</f>
        <v/>
      </c>
      <c r="H7534" s="27" t="str">
        <f aca="false">IF(A7534="","",Calculadora!$D$5+SUM($E$7:E7534))</f>
        <v/>
      </c>
      <c r="I7534" s="27" t="str">
        <f aca="false">IF(A7534="","",G7534-H7534)</f>
        <v/>
      </c>
      <c r="J7534" s="27" t="str">
        <f aca="false">IF(A7534="","",IF(C7534=$O$2,G7534,0))</f>
        <v/>
      </c>
    </row>
    <row r="7535" customFormat="false" ht="15" hidden="false" customHeight="false" outlineLevel="0" collapsed="false">
      <c r="A7535" s="25" t="str">
        <f aca="false">IF(ROW()-6&lt;=$O$3,ROW()-6,"")</f>
        <v/>
      </c>
      <c r="B7535" s="25" t="str">
        <f aca="false">IF(A7535="","",INT((A7535-1)/$O$2)+1)</f>
        <v/>
      </c>
      <c r="C7535" s="25" t="str">
        <f aca="false">IF(A7535="","",MOD(A7535-1,$O$2)+1)</f>
        <v/>
      </c>
      <c r="D7535" s="27" t="str">
        <f aca="false">IF(A7535="","",IF(A7535=1,Calculadora!$D$5,G7534))</f>
        <v/>
      </c>
      <c r="E7535" s="27" t="str">
        <f aca="false">IF(A7535="","",IF($O$9=1,IF(MOD(C7535-1,$O$8)=0,Calculadora!$D$6*(1+Calculadora!$D$7)^(B7535-1),0),IF(MOD(C7535,$O$8)=0,Calculadora!$D$6*(1+Calculadora!$D$7)^(B7535-1),0)))</f>
        <v/>
      </c>
      <c r="F7535" s="27" t="str">
        <f aca="false">IF(A7535="","",(D7535+IF($O$9=1,E7535,0))*$O$7)</f>
        <v/>
      </c>
      <c r="G7535" s="27" t="str">
        <f aca="false">IF(A7535="","",D7535+E7535+F7535)</f>
        <v/>
      </c>
      <c r="H7535" s="27" t="str">
        <f aca="false">IF(A7535="","",Calculadora!$D$5+SUM($E$7:E7535))</f>
        <v/>
      </c>
      <c r="I7535" s="27" t="str">
        <f aca="false">IF(A7535="","",G7535-H7535)</f>
        <v/>
      </c>
      <c r="J7535" s="27" t="str">
        <f aca="false">IF(A7535="","",IF(C7535=$O$2,G7535,0))</f>
        <v/>
      </c>
    </row>
    <row r="7536" customFormat="false" ht="15" hidden="false" customHeight="false" outlineLevel="0" collapsed="false">
      <c r="A7536" s="25" t="str">
        <f aca="false">IF(ROW()-6&lt;=$O$3,ROW()-6,"")</f>
        <v/>
      </c>
      <c r="B7536" s="25" t="str">
        <f aca="false">IF(A7536="","",INT((A7536-1)/$O$2)+1)</f>
        <v/>
      </c>
      <c r="C7536" s="25" t="str">
        <f aca="false">IF(A7536="","",MOD(A7536-1,$O$2)+1)</f>
        <v/>
      </c>
      <c r="D7536" s="27" t="str">
        <f aca="false">IF(A7536="","",IF(A7536=1,Calculadora!$D$5,G7535))</f>
        <v/>
      </c>
      <c r="E7536" s="27" t="str">
        <f aca="false">IF(A7536="","",IF($O$9=1,IF(MOD(C7536-1,$O$8)=0,Calculadora!$D$6*(1+Calculadora!$D$7)^(B7536-1),0),IF(MOD(C7536,$O$8)=0,Calculadora!$D$6*(1+Calculadora!$D$7)^(B7536-1),0)))</f>
        <v/>
      </c>
      <c r="F7536" s="27" t="str">
        <f aca="false">IF(A7536="","",(D7536+IF($O$9=1,E7536,0))*$O$7)</f>
        <v/>
      </c>
      <c r="G7536" s="27" t="str">
        <f aca="false">IF(A7536="","",D7536+E7536+F7536)</f>
        <v/>
      </c>
      <c r="H7536" s="27" t="str">
        <f aca="false">IF(A7536="","",Calculadora!$D$5+SUM($E$7:E7536))</f>
        <v/>
      </c>
      <c r="I7536" s="27" t="str">
        <f aca="false">IF(A7536="","",G7536-H7536)</f>
        <v/>
      </c>
      <c r="J7536" s="27" t="str">
        <f aca="false">IF(A7536="","",IF(C7536=$O$2,G7536,0))</f>
        <v/>
      </c>
    </row>
    <row r="7537" customFormat="false" ht="15" hidden="false" customHeight="false" outlineLevel="0" collapsed="false">
      <c r="A7537" s="25" t="str">
        <f aca="false">IF(ROW()-6&lt;=$O$3,ROW()-6,"")</f>
        <v/>
      </c>
      <c r="B7537" s="25" t="str">
        <f aca="false">IF(A7537="","",INT((A7537-1)/$O$2)+1)</f>
        <v/>
      </c>
      <c r="C7537" s="25" t="str">
        <f aca="false">IF(A7537="","",MOD(A7537-1,$O$2)+1)</f>
        <v/>
      </c>
      <c r="D7537" s="27" t="str">
        <f aca="false">IF(A7537="","",IF(A7537=1,Calculadora!$D$5,G7536))</f>
        <v/>
      </c>
      <c r="E7537" s="27" t="str">
        <f aca="false">IF(A7537="","",IF($O$9=1,IF(MOD(C7537-1,$O$8)=0,Calculadora!$D$6*(1+Calculadora!$D$7)^(B7537-1),0),IF(MOD(C7537,$O$8)=0,Calculadora!$D$6*(1+Calculadora!$D$7)^(B7537-1),0)))</f>
        <v/>
      </c>
      <c r="F7537" s="27" t="str">
        <f aca="false">IF(A7537="","",(D7537+IF($O$9=1,E7537,0))*$O$7)</f>
        <v/>
      </c>
      <c r="G7537" s="27" t="str">
        <f aca="false">IF(A7537="","",D7537+E7537+F7537)</f>
        <v/>
      </c>
      <c r="H7537" s="27" t="str">
        <f aca="false">IF(A7537="","",Calculadora!$D$5+SUM($E$7:E7537))</f>
        <v/>
      </c>
      <c r="I7537" s="27" t="str">
        <f aca="false">IF(A7537="","",G7537-H7537)</f>
        <v/>
      </c>
      <c r="J7537" s="27" t="str">
        <f aca="false">IF(A7537="","",IF(C7537=$O$2,G7537,0))</f>
        <v/>
      </c>
    </row>
    <row r="7538" customFormat="false" ht="15" hidden="false" customHeight="false" outlineLevel="0" collapsed="false">
      <c r="A7538" s="25" t="str">
        <f aca="false">IF(ROW()-6&lt;=$O$3,ROW()-6,"")</f>
        <v/>
      </c>
      <c r="B7538" s="25" t="str">
        <f aca="false">IF(A7538="","",INT((A7538-1)/$O$2)+1)</f>
        <v/>
      </c>
      <c r="C7538" s="25" t="str">
        <f aca="false">IF(A7538="","",MOD(A7538-1,$O$2)+1)</f>
        <v/>
      </c>
      <c r="D7538" s="27" t="str">
        <f aca="false">IF(A7538="","",IF(A7538=1,Calculadora!$D$5,G7537))</f>
        <v/>
      </c>
      <c r="E7538" s="27" t="str">
        <f aca="false">IF(A7538="","",IF($O$9=1,IF(MOD(C7538-1,$O$8)=0,Calculadora!$D$6*(1+Calculadora!$D$7)^(B7538-1),0),IF(MOD(C7538,$O$8)=0,Calculadora!$D$6*(1+Calculadora!$D$7)^(B7538-1),0)))</f>
        <v/>
      </c>
      <c r="F7538" s="27" t="str">
        <f aca="false">IF(A7538="","",(D7538+IF($O$9=1,E7538,0))*$O$7)</f>
        <v/>
      </c>
      <c r="G7538" s="27" t="str">
        <f aca="false">IF(A7538="","",D7538+E7538+F7538)</f>
        <v/>
      </c>
      <c r="H7538" s="27" t="str">
        <f aca="false">IF(A7538="","",Calculadora!$D$5+SUM($E$7:E7538))</f>
        <v/>
      </c>
      <c r="I7538" s="27" t="str">
        <f aca="false">IF(A7538="","",G7538-H7538)</f>
        <v/>
      </c>
      <c r="J7538" s="27" t="str">
        <f aca="false">IF(A7538="","",IF(C7538=$O$2,G7538,0))</f>
        <v/>
      </c>
    </row>
    <row r="7539" customFormat="false" ht="15" hidden="false" customHeight="false" outlineLevel="0" collapsed="false">
      <c r="A7539" s="25" t="str">
        <f aca="false">IF(ROW()-6&lt;=$O$3,ROW()-6,"")</f>
        <v/>
      </c>
      <c r="B7539" s="25" t="str">
        <f aca="false">IF(A7539="","",INT((A7539-1)/$O$2)+1)</f>
        <v/>
      </c>
      <c r="C7539" s="25" t="str">
        <f aca="false">IF(A7539="","",MOD(A7539-1,$O$2)+1)</f>
        <v/>
      </c>
      <c r="D7539" s="27" t="str">
        <f aca="false">IF(A7539="","",IF(A7539=1,Calculadora!$D$5,G7538))</f>
        <v/>
      </c>
      <c r="E7539" s="27" t="str">
        <f aca="false">IF(A7539="","",IF($O$9=1,IF(MOD(C7539-1,$O$8)=0,Calculadora!$D$6*(1+Calculadora!$D$7)^(B7539-1),0),IF(MOD(C7539,$O$8)=0,Calculadora!$D$6*(1+Calculadora!$D$7)^(B7539-1),0)))</f>
        <v/>
      </c>
      <c r="F7539" s="27" t="str">
        <f aca="false">IF(A7539="","",(D7539+IF($O$9=1,E7539,0))*$O$7)</f>
        <v/>
      </c>
      <c r="G7539" s="27" t="str">
        <f aca="false">IF(A7539="","",D7539+E7539+F7539)</f>
        <v/>
      </c>
      <c r="H7539" s="27" t="str">
        <f aca="false">IF(A7539="","",Calculadora!$D$5+SUM($E$7:E7539))</f>
        <v/>
      </c>
      <c r="I7539" s="27" t="str">
        <f aca="false">IF(A7539="","",G7539-H7539)</f>
        <v/>
      </c>
      <c r="J7539" s="27" t="str">
        <f aca="false">IF(A7539="","",IF(C7539=$O$2,G7539,0))</f>
        <v/>
      </c>
    </row>
    <row r="7540" customFormat="false" ht="15" hidden="false" customHeight="false" outlineLevel="0" collapsed="false">
      <c r="A7540" s="25" t="str">
        <f aca="false">IF(ROW()-6&lt;=$O$3,ROW()-6,"")</f>
        <v/>
      </c>
      <c r="B7540" s="25" t="str">
        <f aca="false">IF(A7540="","",INT((A7540-1)/$O$2)+1)</f>
        <v/>
      </c>
      <c r="C7540" s="25" t="str">
        <f aca="false">IF(A7540="","",MOD(A7540-1,$O$2)+1)</f>
        <v/>
      </c>
      <c r="D7540" s="27" t="str">
        <f aca="false">IF(A7540="","",IF(A7540=1,Calculadora!$D$5,G7539))</f>
        <v/>
      </c>
      <c r="E7540" s="27" t="str">
        <f aca="false">IF(A7540="","",IF($O$9=1,IF(MOD(C7540-1,$O$8)=0,Calculadora!$D$6*(1+Calculadora!$D$7)^(B7540-1),0),IF(MOD(C7540,$O$8)=0,Calculadora!$D$6*(1+Calculadora!$D$7)^(B7540-1),0)))</f>
        <v/>
      </c>
      <c r="F7540" s="27" t="str">
        <f aca="false">IF(A7540="","",(D7540+IF($O$9=1,E7540,0))*$O$7)</f>
        <v/>
      </c>
      <c r="G7540" s="27" t="str">
        <f aca="false">IF(A7540="","",D7540+E7540+F7540)</f>
        <v/>
      </c>
      <c r="H7540" s="27" t="str">
        <f aca="false">IF(A7540="","",Calculadora!$D$5+SUM($E$7:E7540))</f>
        <v/>
      </c>
      <c r="I7540" s="27" t="str">
        <f aca="false">IF(A7540="","",G7540-H7540)</f>
        <v/>
      </c>
      <c r="J7540" s="27" t="str">
        <f aca="false">IF(A7540="","",IF(C7540=$O$2,G7540,0))</f>
        <v/>
      </c>
    </row>
    <row r="7541" customFormat="false" ht="15" hidden="false" customHeight="false" outlineLevel="0" collapsed="false">
      <c r="A7541" s="25" t="str">
        <f aca="false">IF(ROW()-6&lt;=$O$3,ROW()-6,"")</f>
        <v/>
      </c>
      <c r="B7541" s="25" t="str">
        <f aca="false">IF(A7541="","",INT((A7541-1)/$O$2)+1)</f>
        <v/>
      </c>
      <c r="C7541" s="25" t="str">
        <f aca="false">IF(A7541="","",MOD(A7541-1,$O$2)+1)</f>
        <v/>
      </c>
      <c r="D7541" s="27" t="str">
        <f aca="false">IF(A7541="","",IF(A7541=1,Calculadora!$D$5,G7540))</f>
        <v/>
      </c>
      <c r="E7541" s="27" t="str">
        <f aca="false">IF(A7541="","",IF($O$9=1,IF(MOD(C7541-1,$O$8)=0,Calculadora!$D$6*(1+Calculadora!$D$7)^(B7541-1),0),IF(MOD(C7541,$O$8)=0,Calculadora!$D$6*(1+Calculadora!$D$7)^(B7541-1),0)))</f>
        <v/>
      </c>
      <c r="F7541" s="27" t="str">
        <f aca="false">IF(A7541="","",(D7541+IF($O$9=1,E7541,0))*$O$7)</f>
        <v/>
      </c>
      <c r="G7541" s="27" t="str">
        <f aca="false">IF(A7541="","",D7541+E7541+F7541)</f>
        <v/>
      </c>
      <c r="H7541" s="27" t="str">
        <f aca="false">IF(A7541="","",Calculadora!$D$5+SUM($E$7:E7541))</f>
        <v/>
      </c>
      <c r="I7541" s="27" t="str">
        <f aca="false">IF(A7541="","",G7541-H7541)</f>
        <v/>
      </c>
      <c r="J7541" s="27" t="str">
        <f aca="false">IF(A7541="","",IF(C7541=$O$2,G7541,0))</f>
        <v/>
      </c>
    </row>
    <row r="7542" customFormat="false" ht="15" hidden="false" customHeight="false" outlineLevel="0" collapsed="false">
      <c r="A7542" s="25" t="str">
        <f aca="false">IF(ROW()-6&lt;=$O$3,ROW()-6,"")</f>
        <v/>
      </c>
      <c r="B7542" s="25" t="str">
        <f aca="false">IF(A7542="","",INT((A7542-1)/$O$2)+1)</f>
        <v/>
      </c>
      <c r="C7542" s="25" t="str">
        <f aca="false">IF(A7542="","",MOD(A7542-1,$O$2)+1)</f>
        <v/>
      </c>
      <c r="D7542" s="27" t="str">
        <f aca="false">IF(A7542="","",IF(A7542=1,Calculadora!$D$5,G7541))</f>
        <v/>
      </c>
      <c r="E7542" s="27" t="str">
        <f aca="false">IF(A7542="","",IF($O$9=1,IF(MOD(C7542-1,$O$8)=0,Calculadora!$D$6*(1+Calculadora!$D$7)^(B7542-1),0),IF(MOD(C7542,$O$8)=0,Calculadora!$D$6*(1+Calculadora!$D$7)^(B7542-1),0)))</f>
        <v/>
      </c>
      <c r="F7542" s="27" t="str">
        <f aca="false">IF(A7542="","",(D7542+IF($O$9=1,E7542,0))*$O$7)</f>
        <v/>
      </c>
      <c r="G7542" s="27" t="str">
        <f aca="false">IF(A7542="","",D7542+E7542+F7542)</f>
        <v/>
      </c>
      <c r="H7542" s="27" t="str">
        <f aca="false">IF(A7542="","",Calculadora!$D$5+SUM($E$7:E7542))</f>
        <v/>
      </c>
      <c r="I7542" s="27" t="str">
        <f aca="false">IF(A7542="","",G7542-H7542)</f>
        <v/>
      </c>
      <c r="J7542" s="27" t="str">
        <f aca="false">IF(A7542="","",IF(C7542=$O$2,G7542,0))</f>
        <v/>
      </c>
    </row>
    <row r="7543" customFormat="false" ht="15" hidden="false" customHeight="false" outlineLevel="0" collapsed="false">
      <c r="A7543" s="25" t="str">
        <f aca="false">IF(ROW()-6&lt;=$O$3,ROW()-6,"")</f>
        <v/>
      </c>
      <c r="B7543" s="25" t="str">
        <f aca="false">IF(A7543="","",INT((A7543-1)/$O$2)+1)</f>
        <v/>
      </c>
      <c r="C7543" s="25" t="str">
        <f aca="false">IF(A7543="","",MOD(A7543-1,$O$2)+1)</f>
        <v/>
      </c>
      <c r="D7543" s="27" t="str">
        <f aca="false">IF(A7543="","",IF(A7543=1,Calculadora!$D$5,G7542))</f>
        <v/>
      </c>
      <c r="E7543" s="27" t="str">
        <f aca="false">IF(A7543="","",IF($O$9=1,IF(MOD(C7543-1,$O$8)=0,Calculadora!$D$6*(1+Calculadora!$D$7)^(B7543-1),0),IF(MOD(C7543,$O$8)=0,Calculadora!$D$6*(1+Calculadora!$D$7)^(B7543-1),0)))</f>
        <v/>
      </c>
      <c r="F7543" s="27" t="str">
        <f aca="false">IF(A7543="","",(D7543+IF($O$9=1,E7543,0))*$O$7)</f>
        <v/>
      </c>
      <c r="G7543" s="27" t="str">
        <f aca="false">IF(A7543="","",D7543+E7543+F7543)</f>
        <v/>
      </c>
      <c r="H7543" s="27" t="str">
        <f aca="false">IF(A7543="","",Calculadora!$D$5+SUM($E$7:E7543))</f>
        <v/>
      </c>
      <c r="I7543" s="27" t="str">
        <f aca="false">IF(A7543="","",G7543-H7543)</f>
        <v/>
      </c>
      <c r="J7543" s="27" t="str">
        <f aca="false">IF(A7543="","",IF(C7543=$O$2,G7543,0))</f>
        <v/>
      </c>
    </row>
    <row r="7544" customFormat="false" ht="15" hidden="false" customHeight="false" outlineLevel="0" collapsed="false">
      <c r="A7544" s="25" t="str">
        <f aca="false">IF(ROW()-6&lt;=$O$3,ROW()-6,"")</f>
        <v/>
      </c>
      <c r="B7544" s="25" t="str">
        <f aca="false">IF(A7544="","",INT((A7544-1)/$O$2)+1)</f>
        <v/>
      </c>
      <c r="C7544" s="25" t="str">
        <f aca="false">IF(A7544="","",MOD(A7544-1,$O$2)+1)</f>
        <v/>
      </c>
      <c r="D7544" s="27" t="str">
        <f aca="false">IF(A7544="","",IF(A7544=1,Calculadora!$D$5,G7543))</f>
        <v/>
      </c>
      <c r="E7544" s="27" t="str">
        <f aca="false">IF(A7544="","",IF($O$9=1,IF(MOD(C7544-1,$O$8)=0,Calculadora!$D$6*(1+Calculadora!$D$7)^(B7544-1),0),IF(MOD(C7544,$O$8)=0,Calculadora!$D$6*(1+Calculadora!$D$7)^(B7544-1),0)))</f>
        <v/>
      </c>
      <c r="F7544" s="27" t="str">
        <f aca="false">IF(A7544="","",(D7544+IF($O$9=1,E7544,0))*$O$7)</f>
        <v/>
      </c>
      <c r="G7544" s="27" t="str">
        <f aca="false">IF(A7544="","",D7544+E7544+F7544)</f>
        <v/>
      </c>
      <c r="H7544" s="27" t="str">
        <f aca="false">IF(A7544="","",Calculadora!$D$5+SUM($E$7:E7544))</f>
        <v/>
      </c>
      <c r="I7544" s="27" t="str">
        <f aca="false">IF(A7544="","",G7544-H7544)</f>
        <v/>
      </c>
      <c r="J7544" s="27" t="str">
        <f aca="false">IF(A7544="","",IF(C7544=$O$2,G7544,0))</f>
        <v/>
      </c>
    </row>
    <row r="7545" customFormat="false" ht="15" hidden="false" customHeight="false" outlineLevel="0" collapsed="false">
      <c r="A7545" s="25" t="str">
        <f aca="false">IF(ROW()-6&lt;=$O$3,ROW()-6,"")</f>
        <v/>
      </c>
      <c r="B7545" s="25" t="str">
        <f aca="false">IF(A7545="","",INT((A7545-1)/$O$2)+1)</f>
        <v/>
      </c>
      <c r="C7545" s="25" t="str">
        <f aca="false">IF(A7545="","",MOD(A7545-1,$O$2)+1)</f>
        <v/>
      </c>
      <c r="D7545" s="27" t="str">
        <f aca="false">IF(A7545="","",IF(A7545=1,Calculadora!$D$5,G7544))</f>
        <v/>
      </c>
      <c r="E7545" s="27" t="str">
        <f aca="false">IF(A7545="","",IF($O$9=1,IF(MOD(C7545-1,$O$8)=0,Calculadora!$D$6*(1+Calculadora!$D$7)^(B7545-1),0),IF(MOD(C7545,$O$8)=0,Calculadora!$D$6*(1+Calculadora!$D$7)^(B7545-1),0)))</f>
        <v/>
      </c>
      <c r="F7545" s="27" t="str">
        <f aca="false">IF(A7545="","",(D7545+IF($O$9=1,E7545,0))*$O$7)</f>
        <v/>
      </c>
      <c r="G7545" s="27" t="str">
        <f aca="false">IF(A7545="","",D7545+E7545+F7545)</f>
        <v/>
      </c>
      <c r="H7545" s="27" t="str">
        <f aca="false">IF(A7545="","",Calculadora!$D$5+SUM($E$7:E7545))</f>
        <v/>
      </c>
      <c r="I7545" s="27" t="str">
        <f aca="false">IF(A7545="","",G7545-H7545)</f>
        <v/>
      </c>
      <c r="J7545" s="27" t="str">
        <f aca="false">IF(A7545="","",IF(C7545=$O$2,G7545,0))</f>
        <v/>
      </c>
    </row>
    <row r="7546" customFormat="false" ht="15" hidden="false" customHeight="false" outlineLevel="0" collapsed="false">
      <c r="A7546" s="25" t="str">
        <f aca="false">IF(ROW()-6&lt;=$O$3,ROW()-6,"")</f>
        <v/>
      </c>
      <c r="B7546" s="25" t="str">
        <f aca="false">IF(A7546="","",INT((A7546-1)/$O$2)+1)</f>
        <v/>
      </c>
      <c r="C7546" s="25" t="str">
        <f aca="false">IF(A7546="","",MOD(A7546-1,$O$2)+1)</f>
        <v/>
      </c>
      <c r="D7546" s="27" t="str">
        <f aca="false">IF(A7546="","",IF(A7546=1,Calculadora!$D$5,G7545))</f>
        <v/>
      </c>
      <c r="E7546" s="27" t="str">
        <f aca="false">IF(A7546="","",IF($O$9=1,IF(MOD(C7546-1,$O$8)=0,Calculadora!$D$6*(1+Calculadora!$D$7)^(B7546-1),0),IF(MOD(C7546,$O$8)=0,Calculadora!$D$6*(1+Calculadora!$D$7)^(B7546-1),0)))</f>
        <v/>
      </c>
      <c r="F7546" s="27" t="str">
        <f aca="false">IF(A7546="","",(D7546+IF($O$9=1,E7546,0))*$O$7)</f>
        <v/>
      </c>
      <c r="G7546" s="27" t="str">
        <f aca="false">IF(A7546="","",D7546+E7546+F7546)</f>
        <v/>
      </c>
      <c r="H7546" s="27" t="str">
        <f aca="false">IF(A7546="","",Calculadora!$D$5+SUM($E$7:E7546))</f>
        <v/>
      </c>
      <c r="I7546" s="27" t="str">
        <f aca="false">IF(A7546="","",G7546-H7546)</f>
        <v/>
      </c>
      <c r="J7546" s="27" t="str">
        <f aca="false">IF(A7546="","",IF(C7546=$O$2,G7546,0))</f>
        <v/>
      </c>
    </row>
    <row r="7547" customFormat="false" ht="15" hidden="false" customHeight="false" outlineLevel="0" collapsed="false">
      <c r="A7547" s="25" t="str">
        <f aca="false">IF(ROW()-6&lt;=$O$3,ROW()-6,"")</f>
        <v/>
      </c>
      <c r="B7547" s="25" t="str">
        <f aca="false">IF(A7547="","",INT((A7547-1)/$O$2)+1)</f>
        <v/>
      </c>
      <c r="C7547" s="25" t="str">
        <f aca="false">IF(A7547="","",MOD(A7547-1,$O$2)+1)</f>
        <v/>
      </c>
      <c r="D7547" s="27" t="str">
        <f aca="false">IF(A7547="","",IF(A7547=1,Calculadora!$D$5,G7546))</f>
        <v/>
      </c>
      <c r="E7547" s="27" t="str">
        <f aca="false">IF(A7547="","",IF($O$9=1,IF(MOD(C7547-1,$O$8)=0,Calculadora!$D$6*(1+Calculadora!$D$7)^(B7547-1),0),IF(MOD(C7547,$O$8)=0,Calculadora!$D$6*(1+Calculadora!$D$7)^(B7547-1),0)))</f>
        <v/>
      </c>
      <c r="F7547" s="27" t="str">
        <f aca="false">IF(A7547="","",(D7547+IF($O$9=1,E7547,0))*$O$7)</f>
        <v/>
      </c>
      <c r="G7547" s="27" t="str">
        <f aca="false">IF(A7547="","",D7547+E7547+F7547)</f>
        <v/>
      </c>
      <c r="H7547" s="27" t="str">
        <f aca="false">IF(A7547="","",Calculadora!$D$5+SUM($E$7:E7547))</f>
        <v/>
      </c>
      <c r="I7547" s="27" t="str">
        <f aca="false">IF(A7547="","",G7547-H7547)</f>
        <v/>
      </c>
      <c r="J7547" s="27" t="str">
        <f aca="false">IF(A7547="","",IF(C7547=$O$2,G7547,0))</f>
        <v/>
      </c>
    </row>
    <row r="7548" customFormat="false" ht="15" hidden="false" customHeight="false" outlineLevel="0" collapsed="false">
      <c r="A7548" s="25" t="str">
        <f aca="false">IF(ROW()-6&lt;=$O$3,ROW()-6,"")</f>
        <v/>
      </c>
      <c r="B7548" s="25" t="str">
        <f aca="false">IF(A7548="","",INT((A7548-1)/$O$2)+1)</f>
        <v/>
      </c>
      <c r="C7548" s="25" t="str">
        <f aca="false">IF(A7548="","",MOD(A7548-1,$O$2)+1)</f>
        <v/>
      </c>
      <c r="D7548" s="27" t="str">
        <f aca="false">IF(A7548="","",IF(A7548=1,Calculadora!$D$5,G7547))</f>
        <v/>
      </c>
      <c r="E7548" s="27" t="str">
        <f aca="false">IF(A7548="","",IF($O$9=1,IF(MOD(C7548-1,$O$8)=0,Calculadora!$D$6*(1+Calculadora!$D$7)^(B7548-1),0),IF(MOD(C7548,$O$8)=0,Calculadora!$D$6*(1+Calculadora!$D$7)^(B7548-1),0)))</f>
        <v/>
      </c>
      <c r="F7548" s="27" t="str">
        <f aca="false">IF(A7548="","",(D7548+IF($O$9=1,E7548,0))*$O$7)</f>
        <v/>
      </c>
      <c r="G7548" s="27" t="str">
        <f aca="false">IF(A7548="","",D7548+E7548+F7548)</f>
        <v/>
      </c>
      <c r="H7548" s="27" t="str">
        <f aca="false">IF(A7548="","",Calculadora!$D$5+SUM($E$7:E7548))</f>
        <v/>
      </c>
      <c r="I7548" s="27" t="str">
        <f aca="false">IF(A7548="","",G7548-H7548)</f>
        <v/>
      </c>
      <c r="J7548" s="27" t="str">
        <f aca="false">IF(A7548="","",IF(C7548=$O$2,G7548,0))</f>
        <v/>
      </c>
    </row>
    <row r="7549" customFormat="false" ht="15" hidden="false" customHeight="false" outlineLevel="0" collapsed="false">
      <c r="A7549" s="25" t="str">
        <f aca="false">IF(ROW()-6&lt;=$O$3,ROW()-6,"")</f>
        <v/>
      </c>
      <c r="B7549" s="25" t="str">
        <f aca="false">IF(A7549="","",INT((A7549-1)/$O$2)+1)</f>
        <v/>
      </c>
      <c r="C7549" s="25" t="str">
        <f aca="false">IF(A7549="","",MOD(A7549-1,$O$2)+1)</f>
        <v/>
      </c>
      <c r="D7549" s="27" t="str">
        <f aca="false">IF(A7549="","",IF(A7549=1,Calculadora!$D$5,G7548))</f>
        <v/>
      </c>
      <c r="E7549" s="27" t="str">
        <f aca="false">IF(A7549="","",IF($O$9=1,IF(MOD(C7549-1,$O$8)=0,Calculadora!$D$6*(1+Calculadora!$D$7)^(B7549-1),0),IF(MOD(C7549,$O$8)=0,Calculadora!$D$6*(1+Calculadora!$D$7)^(B7549-1),0)))</f>
        <v/>
      </c>
      <c r="F7549" s="27" t="str">
        <f aca="false">IF(A7549="","",(D7549+IF($O$9=1,E7549,0))*$O$7)</f>
        <v/>
      </c>
      <c r="G7549" s="27" t="str">
        <f aca="false">IF(A7549="","",D7549+E7549+F7549)</f>
        <v/>
      </c>
      <c r="H7549" s="27" t="str">
        <f aca="false">IF(A7549="","",Calculadora!$D$5+SUM($E$7:E7549))</f>
        <v/>
      </c>
      <c r="I7549" s="27" t="str">
        <f aca="false">IF(A7549="","",G7549-H7549)</f>
        <v/>
      </c>
      <c r="J7549" s="27" t="str">
        <f aca="false">IF(A7549="","",IF(C7549=$O$2,G7549,0))</f>
        <v/>
      </c>
    </row>
    <row r="7550" customFormat="false" ht="15" hidden="false" customHeight="false" outlineLevel="0" collapsed="false">
      <c r="A7550" s="25" t="str">
        <f aca="false">IF(ROW()-6&lt;=$O$3,ROW()-6,"")</f>
        <v/>
      </c>
      <c r="B7550" s="25" t="str">
        <f aca="false">IF(A7550="","",INT((A7550-1)/$O$2)+1)</f>
        <v/>
      </c>
      <c r="C7550" s="25" t="str">
        <f aca="false">IF(A7550="","",MOD(A7550-1,$O$2)+1)</f>
        <v/>
      </c>
      <c r="D7550" s="27" t="str">
        <f aca="false">IF(A7550="","",IF(A7550=1,Calculadora!$D$5,G7549))</f>
        <v/>
      </c>
      <c r="E7550" s="27" t="str">
        <f aca="false">IF(A7550="","",IF($O$9=1,IF(MOD(C7550-1,$O$8)=0,Calculadora!$D$6*(1+Calculadora!$D$7)^(B7550-1),0),IF(MOD(C7550,$O$8)=0,Calculadora!$D$6*(1+Calculadora!$D$7)^(B7550-1),0)))</f>
        <v/>
      </c>
      <c r="F7550" s="27" t="str">
        <f aca="false">IF(A7550="","",(D7550+IF($O$9=1,E7550,0))*$O$7)</f>
        <v/>
      </c>
      <c r="G7550" s="27" t="str">
        <f aca="false">IF(A7550="","",D7550+E7550+F7550)</f>
        <v/>
      </c>
      <c r="H7550" s="27" t="str">
        <f aca="false">IF(A7550="","",Calculadora!$D$5+SUM($E$7:E7550))</f>
        <v/>
      </c>
      <c r="I7550" s="27" t="str">
        <f aca="false">IF(A7550="","",G7550-H7550)</f>
        <v/>
      </c>
      <c r="J7550" s="27" t="str">
        <f aca="false">IF(A7550="","",IF(C7550=$O$2,G7550,0))</f>
        <v/>
      </c>
    </row>
    <row r="7551" customFormat="false" ht="15" hidden="false" customHeight="false" outlineLevel="0" collapsed="false">
      <c r="A7551" s="25" t="str">
        <f aca="false">IF(ROW()-6&lt;=$O$3,ROW()-6,"")</f>
        <v/>
      </c>
      <c r="B7551" s="25" t="str">
        <f aca="false">IF(A7551="","",INT((A7551-1)/$O$2)+1)</f>
        <v/>
      </c>
      <c r="C7551" s="25" t="str">
        <f aca="false">IF(A7551="","",MOD(A7551-1,$O$2)+1)</f>
        <v/>
      </c>
      <c r="D7551" s="27" t="str">
        <f aca="false">IF(A7551="","",IF(A7551=1,Calculadora!$D$5,G7550))</f>
        <v/>
      </c>
      <c r="E7551" s="27" t="str">
        <f aca="false">IF(A7551="","",IF($O$9=1,IF(MOD(C7551-1,$O$8)=0,Calculadora!$D$6*(1+Calculadora!$D$7)^(B7551-1),0),IF(MOD(C7551,$O$8)=0,Calculadora!$D$6*(1+Calculadora!$D$7)^(B7551-1),0)))</f>
        <v/>
      </c>
      <c r="F7551" s="27" t="str">
        <f aca="false">IF(A7551="","",(D7551+IF($O$9=1,E7551,0))*$O$7)</f>
        <v/>
      </c>
      <c r="G7551" s="27" t="str">
        <f aca="false">IF(A7551="","",D7551+E7551+F7551)</f>
        <v/>
      </c>
      <c r="H7551" s="27" t="str">
        <f aca="false">IF(A7551="","",Calculadora!$D$5+SUM($E$7:E7551))</f>
        <v/>
      </c>
      <c r="I7551" s="27" t="str">
        <f aca="false">IF(A7551="","",G7551-H7551)</f>
        <v/>
      </c>
      <c r="J7551" s="27" t="str">
        <f aca="false">IF(A7551="","",IF(C7551=$O$2,G7551,0))</f>
        <v/>
      </c>
    </row>
    <row r="7552" customFormat="false" ht="15" hidden="false" customHeight="false" outlineLevel="0" collapsed="false">
      <c r="A7552" s="25" t="str">
        <f aca="false">IF(ROW()-6&lt;=$O$3,ROW()-6,"")</f>
        <v/>
      </c>
      <c r="B7552" s="25" t="str">
        <f aca="false">IF(A7552="","",INT((A7552-1)/$O$2)+1)</f>
        <v/>
      </c>
      <c r="C7552" s="25" t="str">
        <f aca="false">IF(A7552="","",MOD(A7552-1,$O$2)+1)</f>
        <v/>
      </c>
      <c r="D7552" s="27" t="str">
        <f aca="false">IF(A7552="","",IF(A7552=1,Calculadora!$D$5,G7551))</f>
        <v/>
      </c>
      <c r="E7552" s="27" t="str">
        <f aca="false">IF(A7552="","",IF($O$9=1,IF(MOD(C7552-1,$O$8)=0,Calculadora!$D$6*(1+Calculadora!$D$7)^(B7552-1),0),IF(MOD(C7552,$O$8)=0,Calculadora!$D$6*(1+Calculadora!$D$7)^(B7552-1),0)))</f>
        <v/>
      </c>
      <c r="F7552" s="27" t="str">
        <f aca="false">IF(A7552="","",(D7552+IF($O$9=1,E7552,0))*$O$7)</f>
        <v/>
      </c>
      <c r="G7552" s="27" t="str">
        <f aca="false">IF(A7552="","",D7552+E7552+F7552)</f>
        <v/>
      </c>
      <c r="H7552" s="27" t="str">
        <f aca="false">IF(A7552="","",Calculadora!$D$5+SUM($E$7:E7552))</f>
        <v/>
      </c>
      <c r="I7552" s="27" t="str">
        <f aca="false">IF(A7552="","",G7552-H7552)</f>
        <v/>
      </c>
      <c r="J7552" s="27" t="str">
        <f aca="false">IF(A7552="","",IF(C7552=$O$2,G7552,0))</f>
        <v/>
      </c>
    </row>
    <row r="7553" customFormat="false" ht="15" hidden="false" customHeight="false" outlineLevel="0" collapsed="false">
      <c r="A7553" s="25" t="str">
        <f aca="false">IF(ROW()-6&lt;=$O$3,ROW()-6,"")</f>
        <v/>
      </c>
      <c r="B7553" s="25" t="str">
        <f aca="false">IF(A7553="","",INT((A7553-1)/$O$2)+1)</f>
        <v/>
      </c>
      <c r="C7553" s="25" t="str">
        <f aca="false">IF(A7553="","",MOD(A7553-1,$O$2)+1)</f>
        <v/>
      </c>
      <c r="D7553" s="27" t="str">
        <f aca="false">IF(A7553="","",IF(A7553=1,Calculadora!$D$5,G7552))</f>
        <v/>
      </c>
      <c r="E7553" s="27" t="str">
        <f aca="false">IF(A7553="","",IF($O$9=1,IF(MOD(C7553-1,$O$8)=0,Calculadora!$D$6*(1+Calculadora!$D$7)^(B7553-1),0),IF(MOD(C7553,$O$8)=0,Calculadora!$D$6*(1+Calculadora!$D$7)^(B7553-1),0)))</f>
        <v/>
      </c>
      <c r="F7553" s="27" t="str">
        <f aca="false">IF(A7553="","",(D7553+IF($O$9=1,E7553,0))*$O$7)</f>
        <v/>
      </c>
      <c r="G7553" s="27" t="str">
        <f aca="false">IF(A7553="","",D7553+E7553+F7553)</f>
        <v/>
      </c>
      <c r="H7553" s="27" t="str">
        <f aca="false">IF(A7553="","",Calculadora!$D$5+SUM($E$7:E7553))</f>
        <v/>
      </c>
      <c r="I7553" s="27" t="str">
        <f aca="false">IF(A7553="","",G7553-H7553)</f>
        <v/>
      </c>
      <c r="J7553" s="27" t="str">
        <f aca="false">IF(A7553="","",IF(C7553=$O$2,G7553,0))</f>
        <v/>
      </c>
    </row>
    <row r="7554" customFormat="false" ht="15" hidden="false" customHeight="false" outlineLevel="0" collapsed="false">
      <c r="A7554" s="25" t="str">
        <f aca="false">IF(ROW()-6&lt;=$O$3,ROW()-6,"")</f>
        <v/>
      </c>
      <c r="B7554" s="25" t="str">
        <f aca="false">IF(A7554="","",INT((A7554-1)/$O$2)+1)</f>
        <v/>
      </c>
      <c r="C7554" s="25" t="str">
        <f aca="false">IF(A7554="","",MOD(A7554-1,$O$2)+1)</f>
        <v/>
      </c>
      <c r="D7554" s="27" t="str">
        <f aca="false">IF(A7554="","",IF(A7554=1,Calculadora!$D$5,G7553))</f>
        <v/>
      </c>
      <c r="E7554" s="27" t="str">
        <f aca="false">IF(A7554="","",IF($O$9=1,IF(MOD(C7554-1,$O$8)=0,Calculadora!$D$6*(1+Calculadora!$D$7)^(B7554-1),0),IF(MOD(C7554,$O$8)=0,Calculadora!$D$6*(1+Calculadora!$D$7)^(B7554-1),0)))</f>
        <v/>
      </c>
      <c r="F7554" s="27" t="str">
        <f aca="false">IF(A7554="","",(D7554+IF($O$9=1,E7554,0))*$O$7)</f>
        <v/>
      </c>
      <c r="G7554" s="27" t="str">
        <f aca="false">IF(A7554="","",D7554+E7554+F7554)</f>
        <v/>
      </c>
      <c r="H7554" s="27" t="str">
        <f aca="false">IF(A7554="","",Calculadora!$D$5+SUM($E$7:E7554))</f>
        <v/>
      </c>
      <c r="I7554" s="27" t="str">
        <f aca="false">IF(A7554="","",G7554-H7554)</f>
        <v/>
      </c>
      <c r="J7554" s="27" t="str">
        <f aca="false">IF(A7554="","",IF(C7554=$O$2,G7554,0))</f>
        <v/>
      </c>
    </row>
    <row r="7555" customFormat="false" ht="15" hidden="false" customHeight="false" outlineLevel="0" collapsed="false">
      <c r="A7555" s="25" t="str">
        <f aca="false">IF(ROW()-6&lt;=$O$3,ROW()-6,"")</f>
        <v/>
      </c>
      <c r="B7555" s="25" t="str">
        <f aca="false">IF(A7555="","",INT((A7555-1)/$O$2)+1)</f>
        <v/>
      </c>
      <c r="C7555" s="25" t="str">
        <f aca="false">IF(A7555="","",MOD(A7555-1,$O$2)+1)</f>
        <v/>
      </c>
      <c r="D7555" s="27" t="str">
        <f aca="false">IF(A7555="","",IF(A7555=1,Calculadora!$D$5,G7554))</f>
        <v/>
      </c>
      <c r="E7555" s="27" t="str">
        <f aca="false">IF(A7555="","",IF($O$9=1,IF(MOD(C7555-1,$O$8)=0,Calculadora!$D$6*(1+Calculadora!$D$7)^(B7555-1),0),IF(MOD(C7555,$O$8)=0,Calculadora!$D$6*(1+Calculadora!$D$7)^(B7555-1),0)))</f>
        <v/>
      </c>
      <c r="F7555" s="27" t="str">
        <f aca="false">IF(A7555="","",(D7555+IF($O$9=1,E7555,0))*$O$7)</f>
        <v/>
      </c>
      <c r="G7555" s="27" t="str">
        <f aca="false">IF(A7555="","",D7555+E7555+F7555)</f>
        <v/>
      </c>
      <c r="H7555" s="27" t="str">
        <f aca="false">IF(A7555="","",Calculadora!$D$5+SUM($E$7:E7555))</f>
        <v/>
      </c>
      <c r="I7555" s="27" t="str">
        <f aca="false">IF(A7555="","",G7555-H7555)</f>
        <v/>
      </c>
      <c r="J7555" s="27" t="str">
        <f aca="false">IF(A7555="","",IF(C7555=$O$2,G7555,0))</f>
        <v/>
      </c>
    </row>
    <row r="7556" customFormat="false" ht="15" hidden="false" customHeight="false" outlineLevel="0" collapsed="false">
      <c r="A7556" s="25" t="str">
        <f aca="false">IF(ROW()-6&lt;=$O$3,ROW()-6,"")</f>
        <v/>
      </c>
      <c r="B7556" s="25" t="str">
        <f aca="false">IF(A7556="","",INT((A7556-1)/$O$2)+1)</f>
        <v/>
      </c>
      <c r="C7556" s="25" t="str">
        <f aca="false">IF(A7556="","",MOD(A7556-1,$O$2)+1)</f>
        <v/>
      </c>
      <c r="D7556" s="27" t="str">
        <f aca="false">IF(A7556="","",IF(A7556=1,Calculadora!$D$5,G7555))</f>
        <v/>
      </c>
      <c r="E7556" s="27" t="str">
        <f aca="false">IF(A7556="","",IF($O$9=1,IF(MOD(C7556-1,$O$8)=0,Calculadora!$D$6*(1+Calculadora!$D$7)^(B7556-1),0),IF(MOD(C7556,$O$8)=0,Calculadora!$D$6*(1+Calculadora!$D$7)^(B7556-1),0)))</f>
        <v/>
      </c>
      <c r="F7556" s="27" t="str">
        <f aca="false">IF(A7556="","",(D7556+IF($O$9=1,E7556,0))*$O$7)</f>
        <v/>
      </c>
      <c r="G7556" s="27" t="str">
        <f aca="false">IF(A7556="","",D7556+E7556+F7556)</f>
        <v/>
      </c>
      <c r="H7556" s="27" t="str">
        <f aca="false">IF(A7556="","",Calculadora!$D$5+SUM($E$7:E7556))</f>
        <v/>
      </c>
      <c r="I7556" s="27" t="str">
        <f aca="false">IF(A7556="","",G7556-H7556)</f>
        <v/>
      </c>
      <c r="J7556" s="27" t="str">
        <f aca="false">IF(A7556="","",IF(C7556=$O$2,G7556,0))</f>
        <v/>
      </c>
    </row>
    <row r="7557" customFormat="false" ht="15" hidden="false" customHeight="false" outlineLevel="0" collapsed="false">
      <c r="A7557" s="25" t="str">
        <f aca="false">IF(ROW()-6&lt;=$O$3,ROW()-6,"")</f>
        <v/>
      </c>
      <c r="B7557" s="25" t="str">
        <f aca="false">IF(A7557="","",INT((A7557-1)/$O$2)+1)</f>
        <v/>
      </c>
      <c r="C7557" s="25" t="str">
        <f aca="false">IF(A7557="","",MOD(A7557-1,$O$2)+1)</f>
        <v/>
      </c>
      <c r="D7557" s="27" t="str">
        <f aca="false">IF(A7557="","",IF(A7557=1,Calculadora!$D$5,G7556))</f>
        <v/>
      </c>
      <c r="E7557" s="27" t="str">
        <f aca="false">IF(A7557="","",IF($O$9=1,IF(MOD(C7557-1,$O$8)=0,Calculadora!$D$6*(1+Calculadora!$D$7)^(B7557-1),0),IF(MOD(C7557,$O$8)=0,Calculadora!$D$6*(1+Calculadora!$D$7)^(B7557-1),0)))</f>
        <v/>
      </c>
      <c r="F7557" s="27" t="str">
        <f aca="false">IF(A7557="","",(D7557+IF($O$9=1,E7557,0))*$O$7)</f>
        <v/>
      </c>
      <c r="G7557" s="27" t="str">
        <f aca="false">IF(A7557="","",D7557+E7557+F7557)</f>
        <v/>
      </c>
      <c r="H7557" s="27" t="str">
        <f aca="false">IF(A7557="","",Calculadora!$D$5+SUM($E$7:E7557))</f>
        <v/>
      </c>
      <c r="I7557" s="27" t="str">
        <f aca="false">IF(A7557="","",G7557-H7557)</f>
        <v/>
      </c>
      <c r="J7557" s="27" t="str">
        <f aca="false">IF(A7557="","",IF(C7557=$O$2,G7557,0))</f>
        <v/>
      </c>
    </row>
    <row r="7558" customFormat="false" ht="15" hidden="false" customHeight="false" outlineLevel="0" collapsed="false">
      <c r="A7558" s="25" t="str">
        <f aca="false">IF(ROW()-6&lt;=$O$3,ROW()-6,"")</f>
        <v/>
      </c>
      <c r="B7558" s="25" t="str">
        <f aca="false">IF(A7558="","",INT((A7558-1)/$O$2)+1)</f>
        <v/>
      </c>
      <c r="C7558" s="25" t="str">
        <f aca="false">IF(A7558="","",MOD(A7558-1,$O$2)+1)</f>
        <v/>
      </c>
      <c r="D7558" s="27" t="str">
        <f aca="false">IF(A7558="","",IF(A7558=1,Calculadora!$D$5,G7557))</f>
        <v/>
      </c>
      <c r="E7558" s="27" t="str">
        <f aca="false">IF(A7558="","",IF($O$9=1,IF(MOD(C7558-1,$O$8)=0,Calculadora!$D$6*(1+Calculadora!$D$7)^(B7558-1),0),IF(MOD(C7558,$O$8)=0,Calculadora!$D$6*(1+Calculadora!$D$7)^(B7558-1),0)))</f>
        <v/>
      </c>
      <c r="F7558" s="27" t="str">
        <f aca="false">IF(A7558="","",(D7558+IF($O$9=1,E7558,0))*$O$7)</f>
        <v/>
      </c>
      <c r="G7558" s="27" t="str">
        <f aca="false">IF(A7558="","",D7558+E7558+F7558)</f>
        <v/>
      </c>
      <c r="H7558" s="27" t="str">
        <f aca="false">IF(A7558="","",Calculadora!$D$5+SUM($E$7:E7558))</f>
        <v/>
      </c>
      <c r="I7558" s="27" t="str">
        <f aca="false">IF(A7558="","",G7558-H7558)</f>
        <v/>
      </c>
      <c r="J7558" s="27" t="str">
        <f aca="false">IF(A7558="","",IF(C7558=$O$2,G7558,0))</f>
        <v/>
      </c>
    </row>
    <row r="7559" customFormat="false" ht="15" hidden="false" customHeight="false" outlineLevel="0" collapsed="false">
      <c r="A7559" s="25" t="str">
        <f aca="false">IF(ROW()-6&lt;=$O$3,ROW()-6,"")</f>
        <v/>
      </c>
      <c r="B7559" s="25" t="str">
        <f aca="false">IF(A7559="","",INT((A7559-1)/$O$2)+1)</f>
        <v/>
      </c>
      <c r="C7559" s="25" t="str">
        <f aca="false">IF(A7559="","",MOD(A7559-1,$O$2)+1)</f>
        <v/>
      </c>
      <c r="D7559" s="27" t="str">
        <f aca="false">IF(A7559="","",IF(A7559=1,Calculadora!$D$5,G7558))</f>
        <v/>
      </c>
      <c r="E7559" s="27" t="str">
        <f aca="false">IF(A7559="","",IF($O$9=1,IF(MOD(C7559-1,$O$8)=0,Calculadora!$D$6*(1+Calculadora!$D$7)^(B7559-1),0),IF(MOD(C7559,$O$8)=0,Calculadora!$D$6*(1+Calculadora!$D$7)^(B7559-1),0)))</f>
        <v/>
      </c>
      <c r="F7559" s="27" t="str">
        <f aca="false">IF(A7559="","",(D7559+IF($O$9=1,E7559,0))*$O$7)</f>
        <v/>
      </c>
      <c r="G7559" s="27" t="str">
        <f aca="false">IF(A7559="","",D7559+E7559+F7559)</f>
        <v/>
      </c>
      <c r="H7559" s="27" t="str">
        <f aca="false">IF(A7559="","",Calculadora!$D$5+SUM($E$7:E7559))</f>
        <v/>
      </c>
      <c r="I7559" s="27" t="str">
        <f aca="false">IF(A7559="","",G7559-H7559)</f>
        <v/>
      </c>
      <c r="J7559" s="27" t="str">
        <f aca="false">IF(A7559="","",IF(C7559=$O$2,G7559,0))</f>
        <v/>
      </c>
    </row>
    <row r="7560" customFormat="false" ht="15" hidden="false" customHeight="false" outlineLevel="0" collapsed="false">
      <c r="A7560" s="25" t="str">
        <f aca="false">IF(ROW()-6&lt;=$O$3,ROW()-6,"")</f>
        <v/>
      </c>
      <c r="B7560" s="25" t="str">
        <f aca="false">IF(A7560="","",INT((A7560-1)/$O$2)+1)</f>
        <v/>
      </c>
      <c r="C7560" s="25" t="str">
        <f aca="false">IF(A7560="","",MOD(A7560-1,$O$2)+1)</f>
        <v/>
      </c>
      <c r="D7560" s="27" t="str">
        <f aca="false">IF(A7560="","",IF(A7560=1,Calculadora!$D$5,G7559))</f>
        <v/>
      </c>
      <c r="E7560" s="27" t="str">
        <f aca="false">IF(A7560="","",IF($O$9=1,IF(MOD(C7560-1,$O$8)=0,Calculadora!$D$6*(1+Calculadora!$D$7)^(B7560-1),0),IF(MOD(C7560,$O$8)=0,Calculadora!$D$6*(1+Calculadora!$D$7)^(B7560-1),0)))</f>
        <v/>
      </c>
      <c r="F7560" s="27" t="str">
        <f aca="false">IF(A7560="","",(D7560+IF($O$9=1,E7560,0))*$O$7)</f>
        <v/>
      </c>
      <c r="G7560" s="27" t="str">
        <f aca="false">IF(A7560="","",D7560+E7560+F7560)</f>
        <v/>
      </c>
      <c r="H7560" s="27" t="str">
        <f aca="false">IF(A7560="","",Calculadora!$D$5+SUM($E$7:E7560))</f>
        <v/>
      </c>
      <c r="I7560" s="27" t="str">
        <f aca="false">IF(A7560="","",G7560-H7560)</f>
        <v/>
      </c>
      <c r="J7560" s="27" t="str">
        <f aca="false">IF(A7560="","",IF(C7560=$O$2,G7560,0))</f>
        <v/>
      </c>
    </row>
    <row r="7561" customFormat="false" ht="15" hidden="false" customHeight="false" outlineLevel="0" collapsed="false">
      <c r="A7561" s="25" t="str">
        <f aca="false">IF(ROW()-6&lt;=$O$3,ROW()-6,"")</f>
        <v/>
      </c>
      <c r="B7561" s="25" t="str">
        <f aca="false">IF(A7561="","",INT((A7561-1)/$O$2)+1)</f>
        <v/>
      </c>
      <c r="C7561" s="25" t="str">
        <f aca="false">IF(A7561="","",MOD(A7561-1,$O$2)+1)</f>
        <v/>
      </c>
      <c r="D7561" s="27" t="str">
        <f aca="false">IF(A7561="","",IF(A7561=1,Calculadora!$D$5,G7560))</f>
        <v/>
      </c>
      <c r="E7561" s="27" t="str">
        <f aca="false">IF(A7561="","",IF($O$9=1,IF(MOD(C7561-1,$O$8)=0,Calculadora!$D$6*(1+Calculadora!$D$7)^(B7561-1),0),IF(MOD(C7561,$O$8)=0,Calculadora!$D$6*(1+Calculadora!$D$7)^(B7561-1),0)))</f>
        <v/>
      </c>
      <c r="F7561" s="27" t="str">
        <f aca="false">IF(A7561="","",(D7561+IF($O$9=1,E7561,0))*$O$7)</f>
        <v/>
      </c>
      <c r="G7561" s="27" t="str">
        <f aca="false">IF(A7561="","",D7561+E7561+F7561)</f>
        <v/>
      </c>
      <c r="H7561" s="27" t="str">
        <f aca="false">IF(A7561="","",Calculadora!$D$5+SUM($E$7:E7561))</f>
        <v/>
      </c>
      <c r="I7561" s="27" t="str">
        <f aca="false">IF(A7561="","",G7561-H7561)</f>
        <v/>
      </c>
      <c r="J7561" s="27" t="str">
        <f aca="false">IF(A7561="","",IF(C7561=$O$2,G7561,0))</f>
        <v/>
      </c>
    </row>
    <row r="7562" customFormat="false" ht="15" hidden="false" customHeight="false" outlineLevel="0" collapsed="false">
      <c r="A7562" s="25" t="str">
        <f aca="false">IF(ROW()-6&lt;=$O$3,ROW()-6,"")</f>
        <v/>
      </c>
      <c r="B7562" s="25" t="str">
        <f aca="false">IF(A7562="","",INT((A7562-1)/$O$2)+1)</f>
        <v/>
      </c>
      <c r="C7562" s="25" t="str">
        <f aca="false">IF(A7562="","",MOD(A7562-1,$O$2)+1)</f>
        <v/>
      </c>
      <c r="D7562" s="27" t="str">
        <f aca="false">IF(A7562="","",IF(A7562=1,Calculadora!$D$5,G7561))</f>
        <v/>
      </c>
      <c r="E7562" s="27" t="str">
        <f aca="false">IF(A7562="","",IF($O$9=1,IF(MOD(C7562-1,$O$8)=0,Calculadora!$D$6*(1+Calculadora!$D$7)^(B7562-1),0),IF(MOD(C7562,$O$8)=0,Calculadora!$D$6*(1+Calculadora!$D$7)^(B7562-1),0)))</f>
        <v/>
      </c>
      <c r="F7562" s="27" t="str">
        <f aca="false">IF(A7562="","",(D7562+IF($O$9=1,E7562,0))*$O$7)</f>
        <v/>
      </c>
      <c r="G7562" s="27" t="str">
        <f aca="false">IF(A7562="","",D7562+E7562+F7562)</f>
        <v/>
      </c>
      <c r="H7562" s="27" t="str">
        <f aca="false">IF(A7562="","",Calculadora!$D$5+SUM($E$7:E7562))</f>
        <v/>
      </c>
      <c r="I7562" s="27" t="str">
        <f aca="false">IF(A7562="","",G7562-H7562)</f>
        <v/>
      </c>
      <c r="J7562" s="27" t="str">
        <f aca="false">IF(A7562="","",IF(C7562=$O$2,G7562,0))</f>
        <v/>
      </c>
    </row>
    <row r="7563" customFormat="false" ht="15" hidden="false" customHeight="false" outlineLevel="0" collapsed="false">
      <c r="A7563" s="25" t="str">
        <f aca="false">IF(ROW()-6&lt;=$O$3,ROW()-6,"")</f>
        <v/>
      </c>
      <c r="B7563" s="25" t="str">
        <f aca="false">IF(A7563="","",INT((A7563-1)/$O$2)+1)</f>
        <v/>
      </c>
      <c r="C7563" s="25" t="str">
        <f aca="false">IF(A7563="","",MOD(A7563-1,$O$2)+1)</f>
        <v/>
      </c>
      <c r="D7563" s="27" t="str">
        <f aca="false">IF(A7563="","",IF(A7563=1,Calculadora!$D$5,G7562))</f>
        <v/>
      </c>
      <c r="E7563" s="27" t="str">
        <f aca="false">IF(A7563="","",IF($O$9=1,IF(MOD(C7563-1,$O$8)=0,Calculadora!$D$6*(1+Calculadora!$D$7)^(B7563-1),0),IF(MOD(C7563,$O$8)=0,Calculadora!$D$6*(1+Calculadora!$D$7)^(B7563-1),0)))</f>
        <v/>
      </c>
      <c r="F7563" s="27" t="str">
        <f aca="false">IF(A7563="","",(D7563+IF($O$9=1,E7563,0))*$O$7)</f>
        <v/>
      </c>
      <c r="G7563" s="27" t="str">
        <f aca="false">IF(A7563="","",D7563+E7563+F7563)</f>
        <v/>
      </c>
      <c r="H7563" s="27" t="str">
        <f aca="false">IF(A7563="","",Calculadora!$D$5+SUM($E$7:E7563))</f>
        <v/>
      </c>
      <c r="I7563" s="27" t="str">
        <f aca="false">IF(A7563="","",G7563-H7563)</f>
        <v/>
      </c>
      <c r="J7563" s="27" t="str">
        <f aca="false">IF(A7563="","",IF(C7563=$O$2,G7563,0))</f>
        <v/>
      </c>
    </row>
    <row r="7564" customFormat="false" ht="15" hidden="false" customHeight="false" outlineLevel="0" collapsed="false">
      <c r="A7564" s="25" t="str">
        <f aca="false">IF(ROW()-6&lt;=$O$3,ROW()-6,"")</f>
        <v/>
      </c>
      <c r="B7564" s="25" t="str">
        <f aca="false">IF(A7564="","",INT((A7564-1)/$O$2)+1)</f>
        <v/>
      </c>
      <c r="C7564" s="25" t="str">
        <f aca="false">IF(A7564="","",MOD(A7564-1,$O$2)+1)</f>
        <v/>
      </c>
      <c r="D7564" s="27" t="str">
        <f aca="false">IF(A7564="","",IF(A7564=1,Calculadora!$D$5,G7563))</f>
        <v/>
      </c>
      <c r="E7564" s="27" t="str">
        <f aca="false">IF(A7564="","",IF($O$9=1,IF(MOD(C7564-1,$O$8)=0,Calculadora!$D$6*(1+Calculadora!$D$7)^(B7564-1),0),IF(MOD(C7564,$O$8)=0,Calculadora!$D$6*(1+Calculadora!$D$7)^(B7564-1),0)))</f>
        <v/>
      </c>
      <c r="F7564" s="27" t="str">
        <f aca="false">IF(A7564="","",(D7564+IF($O$9=1,E7564,0))*$O$7)</f>
        <v/>
      </c>
      <c r="G7564" s="27" t="str">
        <f aca="false">IF(A7564="","",D7564+E7564+F7564)</f>
        <v/>
      </c>
      <c r="H7564" s="27" t="str">
        <f aca="false">IF(A7564="","",Calculadora!$D$5+SUM($E$7:E7564))</f>
        <v/>
      </c>
      <c r="I7564" s="27" t="str">
        <f aca="false">IF(A7564="","",G7564-H7564)</f>
        <v/>
      </c>
      <c r="J7564" s="27" t="str">
        <f aca="false">IF(A7564="","",IF(C7564=$O$2,G7564,0))</f>
        <v/>
      </c>
    </row>
    <row r="7565" customFormat="false" ht="15" hidden="false" customHeight="false" outlineLevel="0" collapsed="false">
      <c r="A7565" s="25" t="str">
        <f aca="false">IF(ROW()-6&lt;=$O$3,ROW()-6,"")</f>
        <v/>
      </c>
      <c r="B7565" s="25" t="str">
        <f aca="false">IF(A7565="","",INT((A7565-1)/$O$2)+1)</f>
        <v/>
      </c>
      <c r="C7565" s="25" t="str">
        <f aca="false">IF(A7565="","",MOD(A7565-1,$O$2)+1)</f>
        <v/>
      </c>
      <c r="D7565" s="27" t="str">
        <f aca="false">IF(A7565="","",IF(A7565=1,Calculadora!$D$5,G7564))</f>
        <v/>
      </c>
      <c r="E7565" s="27" t="str">
        <f aca="false">IF(A7565="","",IF($O$9=1,IF(MOD(C7565-1,$O$8)=0,Calculadora!$D$6*(1+Calculadora!$D$7)^(B7565-1),0),IF(MOD(C7565,$O$8)=0,Calculadora!$D$6*(1+Calculadora!$D$7)^(B7565-1),0)))</f>
        <v/>
      </c>
      <c r="F7565" s="27" t="str">
        <f aca="false">IF(A7565="","",(D7565+IF($O$9=1,E7565,0))*$O$7)</f>
        <v/>
      </c>
      <c r="G7565" s="27" t="str">
        <f aca="false">IF(A7565="","",D7565+E7565+F7565)</f>
        <v/>
      </c>
      <c r="H7565" s="27" t="str">
        <f aca="false">IF(A7565="","",Calculadora!$D$5+SUM($E$7:E7565))</f>
        <v/>
      </c>
      <c r="I7565" s="27" t="str">
        <f aca="false">IF(A7565="","",G7565-H7565)</f>
        <v/>
      </c>
      <c r="J7565" s="27" t="str">
        <f aca="false">IF(A7565="","",IF(C7565=$O$2,G7565,0))</f>
        <v/>
      </c>
    </row>
    <row r="7566" customFormat="false" ht="15" hidden="false" customHeight="false" outlineLevel="0" collapsed="false">
      <c r="A7566" s="25" t="str">
        <f aca="false">IF(ROW()-6&lt;=$O$3,ROW()-6,"")</f>
        <v/>
      </c>
      <c r="B7566" s="25" t="str">
        <f aca="false">IF(A7566="","",INT((A7566-1)/$O$2)+1)</f>
        <v/>
      </c>
      <c r="C7566" s="25" t="str">
        <f aca="false">IF(A7566="","",MOD(A7566-1,$O$2)+1)</f>
        <v/>
      </c>
      <c r="D7566" s="27" t="str">
        <f aca="false">IF(A7566="","",IF(A7566=1,Calculadora!$D$5,G7565))</f>
        <v/>
      </c>
      <c r="E7566" s="27" t="str">
        <f aca="false">IF(A7566="","",IF($O$9=1,IF(MOD(C7566-1,$O$8)=0,Calculadora!$D$6*(1+Calculadora!$D$7)^(B7566-1),0),IF(MOD(C7566,$O$8)=0,Calculadora!$D$6*(1+Calculadora!$D$7)^(B7566-1),0)))</f>
        <v/>
      </c>
      <c r="F7566" s="27" t="str">
        <f aca="false">IF(A7566="","",(D7566+IF($O$9=1,E7566,0))*$O$7)</f>
        <v/>
      </c>
      <c r="G7566" s="27" t="str">
        <f aca="false">IF(A7566="","",D7566+E7566+F7566)</f>
        <v/>
      </c>
      <c r="H7566" s="27" t="str">
        <f aca="false">IF(A7566="","",Calculadora!$D$5+SUM($E$7:E7566))</f>
        <v/>
      </c>
      <c r="I7566" s="27" t="str">
        <f aca="false">IF(A7566="","",G7566-H7566)</f>
        <v/>
      </c>
      <c r="J7566" s="27" t="str">
        <f aca="false">IF(A7566="","",IF(C7566=$O$2,G7566,0))</f>
        <v/>
      </c>
    </row>
    <row r="7567" customFormat="false" ht="15" hidden="false" customHeight="false" outlineLevel="0" collapsed="false">
      <c r="A7567" s="25" t="str">
        <f aca="false">IF(ROW()-6&lt;=$O$3,ROW()-6,"")</f>
        <v/>
      </c>
      <c r="B7567" s="25" t="str">
        <f aca="false">IF(A7567="","",INT((A7567-1)/$O$2)+1)</f>
        <v/>
      </c>
      <c r="C7567" s="25" t="str">
        <f aca="false">IF(A7567="","",MOD(A7567-1,$O$2)+1)</f>
        <v/>
      </c>
      <c r="D7567" s="27" t="str">
        <f aca="false">IF(A7567="","",IF(A7567=1,Calculadora!$D$5,G7566))</f>
        <v/>
      </c>
      <c r="E7567" s="27" t="str">
        <f aca="false">IF(A7567="","",IF($O$9=1,IF(MOD(C7567-1,$O$8)=0,Calculadora!$D$6*(1+Calculadora!$D$7)^(B7567-1),0),IF(MOD(C7567,$O$8)=0,Calculadora!$D$6*(1+Calculadora!$D$7)^(B7567-1),0)))</f>
        <v/>
      </c>
      <c r="F7567" s="27" t="str">
        <f aca="false">IF(A7567="","",(D7567+IF($O$9=1,E7567,0))*$O$7)</f>
        <v/>
      </c>
      <c r="G7567" s="27" t="str">
        <f aca="false">IF(A7567="","",D7567+E7567+F7567)</f>
        <v/>
      </c>
      <c r="H7567" s="27" t="str">
        <f aca="false">IF(A7567="","",Calculadora!$D$5+SUM($E$7:E7567))</f>
        <v/>
      </c>
      <c r="I7567" s="27" t="str">
        <f aca="false">IF(A7567="","",G7567-H7567)</f>
        <v/>
      </c>
      <c r="J7567" s="27" t="str">
        <f aca="false">IF(A7567="","",IF(C7567=$O$2,G7567,0))</f>
        <v/>
      </c>
    </row>
    <row r="7568" customFormat="false" ht="15" hidden="false" customHeight="false" outlineLevel="0" collapsed="false">
      <c r="A7568" s="25" t="str">
        <f aca="false">IF(ROW()-6&lt;=$O$3,ROW()-6,"")</f>
        <v/>
      </c>
      <c r="B7568" s="25" t="str">
        <f aca="false">IF(A7568="","",INT((A7568-1)/$O$2)+1)</f>
        <v/>
      </c>
      <c r="C7568" s="25" t="str">
        <f aca="false">IF(A7568="","",MOD(A7568-1,$O$2)+1)</f>
        <v/>
      </c>
      <c r="D7568" s="27" t="str">
        <f aca="false">IF(A7568="","",IF(A7568=1,Calculadora!$D$5,G7567))</f>
        <v/>
      </c>
      <c r="E7568" s="27" t="str">
        <f aca="false">IF(A7568="","",IF($O$9=1,IF(MOD(C7568-1,$O$8)=0,Calculadora!$D$6*(1+Calculadora!$D$7)^(B7568-1),0),IF(MOD(C7568,$O$8)=0,Calculadora!$D$6*(1+Calculadora!$D$7)^(B7568-1),0)))</f>
        <v/>
      </c>
      <c r="F7568" s="27" t="str">
        <f aca="false">IF(A7568="","",(D7568+IF($O$9=1,E7568,0))*$O$7)</f>
        <v/>
      </c>
      <c r="G7568" s="27" t="str">
        <f aca="false">IF(A7568="","",D7568+E7568+F7568)</f>
        <v/>
      </c>
      <c r="H7568" s="27" t="str">
        <f aca="false">IF(A7568="","",Calculadora!$D$5+SUM($E$7:E7568))</f>
        <v/>
      </c>
      <c r="I7568" s="27" t="str">
        <f aca="false">IF(A7568="","",G7568-H7568)</f>
        <v/>
      </c>
      <c r="J7568" s="27" t="str">
        <f aca="false">IF(A7568="","",IF(C7568=$O$2,G7568,0))</f>
        <v/>
      </c>
    </row>
    <row r="7569" customFormat="false" ht="15" hidden="false" customHeight="false" outlineLevel="0" collapsed="false">
      <c r="A7569" s="25" t="str">
        <f aca="false">IF(ROW()-6&lt;=$O$3,ROW()-6,"")</f>
        <v/>
      </c>
      <c r="B7569" s="25" t="str">
        <f aca="false">IF(A7569="","",INT((A7569-1)/$O$2)+1)</f>
        <v/>
      </c>
      <c r="C7569" s="25" t="str">
        <f aca="false">IF(A7569="","",MOD(A7569-1,$O$2)+1)</f>
        <v/>
      </c>
      <c r="D7569" s="27" t="str">
        <f aca="false">IF(A7569="","",IF(A7569=1,Calculadora!$D$5,G7568))</f>
        <v/>
      </c>
      <c r="E7569" s="27" t="str">
        <f aca="false">IF(A7569="","",IF($O$9=1,IF(MOD(C7569-1,$O$8)=0,Calculadora!$D$6*(1+Calculadora!$D$7)^(B7569-1),0),IF(MOD(C7569,$O$8)=0,Calculadora!$D$6*(1+Calculadora!$D$7)^(B7569-1),0)))</f>
        <v/>
      </c>
      <c r="F7569" s="27" t="str">
        <f aca="false">IF(A7569="","",(D7569+IF($O$9=1,E7569,0))*$O$7)</f>
        <v/>
      </c>
      <c r="G7569" s="27" t="str">
        <f aca="false">IF(A7569="","",D7569+E7569+F7569)</f>
        <v/>
      </c>
      <c r="H7569" s="27" t="str">
        <f aca="false">IF(A7569="","",Calculadora!$D$5+SUM($E$7:E7569))</f>
        <v/>
      </c>
      <c r="I7569" s="27" t="str">
        <f aca="false">IF(A7569="","",G7569-H7569)</f>
        <v/>
      </c>
      <c r="J7569" s="27" t="str">
        <f aca="false">IF(A7569="","",IF(C7569=$O$2,G7569,0))</f>
        <v/>
      </c>
    </row>
    <row r="7570" customFormat="false" ht="15" hidden="false" customHeight="false" outlineLevel="0" collapsed="false">
      <c r="A7570" s="25" t="str">
        <f aca="false">IF(ROW()-6&lt;=$O$3,ROW()-6,"")</f>
        <v/>
      </c>
      <c r="B7570" s="25" t="str">
        <f aca="false">IF(A7570="","",INT((A7570-1)/$O$2)+1)</f>
        <v/>
      </c>
      <c r="C7570" s="25" t="str">
        <f aca="false">IF(A7570="","",MOD(A7570-1,$O$2)+1)</f>
        <v/>
      </c>
      <c r="D7570" s="27" t="str">
        <f aca="false">IF(A7570="","",IF(A7570=1,Calculadora!$D$5,G7569))</f>
        <v/>
      </c>
      <c r="E7570" s="27" t="str">
        <f aca="false">IF(A7570="","",IF($O$9=1,IF(MOD(C7570-1,$O$8)=0,Calculadora!$D$6*(1+Calculadora!$D$7)^(B7570-1),0),IF(MOD(C7570,$O$8)=0,Calculadora!$D$6*(1+Calculadora!$D$7)^(B7570-1),0)))</f>
        <v/>
      </c>
      <c r="F7570" s="27" t="str">
        <f aca="false">IF(A7570="","",(D7570+IF($O$9=1,E7570,0))*$O$7)</f>
        <v/>
      </c>
      <c r="G7570" s="27" t="str">
        <f aca="false">IF(A7570="","",D7570+E7570+F7570)</f>
        <v/>
      </c>
      <c r="H7570" s="27" t="str">
        <f aca="false">IF(A7570="","",Calculadora!$D$5+SUM($E$7:E7570))</f>
        <v/>
      </c>
      <c r="I7570" s="27" t="str">
        <f aca="false">IF(A7570="","",G7570-H7570)</f>
        <v/>
      </c>
      <c r="J7570" s="27" t="str">
        <f aca="false">IF(A7570="","",IF(C7570=$O$2,G7570,0))</f>
        <v/>
      </c>
    </row>
    <row r="7571" customFormat="false" ht="15" hidden="false" customHeight="false" outlineLevel="0" collapsed="false">
      <c r="A7571" s="25" t="str">
        <f aca="false">IF(ROW()-6&lt;=$O$3,ROW()-6,"")</f>
        <v/>
      </c>
      <c r="B7571" s="25" t="str">
        <f aca="false">IF(A7571="","",INT((A7571-1)/$O$2)+1)</f>
        <v/>
      </c>
      <c r="C7571" s="25" t="str">
        <f aca="false">IF(A7571="","",MOD(A7571-1,$O$2)+1)</f>
        <v/>
      </c>
      <c r="D7571" s="27" t="str">
        <f aca="false">IF(A7571="","",IF(A7571=1,Calculadora!$D$5,G7570))</f>
        <v/>
      </c>
      <c r="E7571" s="27" t="str">
        <f aca="false">IF(A7571="","",IF($O$9=1,IF(MOD(C7571-1,$O$8)=0,Calculadora!$D$6*(1+Calculadora!$D$7)^(B7571-1),0),IF(MOD(C7571,$O$8)=0,Calculadora!$D$6*(1+Calculadora!$D$7)^(B7571-1),0)))</f>
        <v/>
      </c>
      <c r="F7571" s="27" t="str">
        <f aca="false">IF(A7571="","",(D7571+IF($O$9=1,E7571,0))*$O$7)</f>
        <v/>
      </c>
      <c r="G7571" s="27" t="str">
        <f aca="false">IF(A7571="","",D7571+E7571+F7571)</f>
        <v/>
      </c>
      <c r="H7571" s="27" t="str">
        <f aca="false">IF(A7571="","",Calculadora!$D$5+SUM($E$7:E7571))</f>
        <v/>
      </c>
      <c r="I7571" s="27" t="str">
        <f aca="false">IF(A7571="","",G7571-H7571)</f>
        <v/>
      </c>
      <c r="J7571" s="27" t="str">
        <f aca="false">IF(A7571="","",IF(C7571=$O$2,G7571,0))</f>
        <v/>
      </c>
    </row>
    <row r="7572" customFormat="false" ht="15" hidden="false" customHeight="false" outlineLevel="0" collapsed="false">
      <c r="A7572" s="25" t="str">
        <f aca="false">IF(ROW()-6&lt;=$O$3,ROW()-6,"")</f>
        <v/>
      </c>
      <c r="B7572" s="25" t="str">
        <f aca="false">IF(A7572="","",INT((A7572-1)/$O$2)+1)</f>
        <v/>
      </c>
      <c r="C7572" s="25" t="str">
        <f aca="false">IF(A7572="","",MOD(A7572-1,$O$2)+1)</f>
        <v/>
      </c>
      <c r="D7572" s="27" t="str">
        <f aca="false">IF(A7572="","",IF(A7572=1,Calculadora!$D$5,G7571))</f>
        <v/>
      </c>
      <c r="E7572" s="27" t="str">
        <f aca="false">IF(A7572="","",IF($O$9=1,IF(MOD(C7572-1,$O$8)=0,Calculadora!$D$6*(1+Calculadora!$D$7)^(B7572-1),0),IF(MOD(C7572,$O$8)=0,Calculadora!$D$6*(1+Calculadora!$D$7)^(B7572-1),0)))</f>
        <v/>
      </c>
      <c r="F7572" s="27" t="str">
        <f aca="false">IF(A7572="","",(D7572+IF($O$9=1,E7572,0))*$O$7)</f>
        <v/>
      </c>
      <c r="G7572" s="27" t="str">
        <f aca="false">IF(A7572="","",D7572+E7572+F7572)</f>
        <v/>
      </c>
      <c r="H7572" s="27" t="str">
        <f aca="false">IF(A7572="","",Calculadora!$D$5+SUM($E$7:E7572))</f>
        <v/>
      </c>
      <c r="I7572" s="27" t="str">
        <f aca="false">IF(A7572="","",G7572-H7572)</f>
        <v/>
      </c>
      <c r="J7572" s="27" t="str">
        <f aca="false">IF(A7572="","",IF(C7572=$O$2,G7572,0))</f>
        <v/>
      </c>
    </row>
    <row r="7573" customFormat="false" ht="15" hidden="false" customHeight="false" outlineLevel="0" collapsed="false">
      <c r="A7573" s="25" t="str">
        <f aca="false">IF(ROW()-6&lt;=$O$3,ROW()-6,"")</f>
        <v/>
      </c>
      <c r="B7573" s="25" t="str">
        <f aca="false">IF(A7573="","",INT((A7573-1)/$O$2)+1)</f>
        <v/>
      </c>
      <c r="C7573" s="25" t="str">
        <f aca="false">IF(A7573="","",MOD(A7573-1,$O$2)+1)</f>
        <v/>
      </c>
      <c r="D7573" s="27" t="str">
        <f aca="false">IF(A7573="","",IF(A7573=1,Calculadora!$D$5,G7572))</f>
        <v/>
      </c>
      <c r="E7573" s="27" t="str">
        <f aca="false">IF(A7573="","",IF($O$9=1,IF(MOD(C7573-1,$O$8)=0,Calculadora!$D$6*(1+Calculadora!$D$7)^(B7573-1),0),IF(MOD(C7573,$O$8)=0,Calculadora!$D$6*(1+Calculadora!$D$7)^(B7573-1),0)))</f>
        <v/>
      </c>
      <c r="F7573" s="27" t="str">
        <f aca="false">IF(A7573="","",(D7573+IF($O$9=1,E7573,0))*$O$7)</f>
        <v/>
      </c>
      <c r="G7573" s="27" t="str">
        <f aca="false">IF(A7573="","",D7573+E7573+F7573)</f>
        <v/>
      </c>
      <c r="H7573" s="27" t="str">
        <f aca="false">IF(A7573="","",Calculadora!$D$5+SUM($E$7:E7573))</f>
        <v/>
      </c>
      <c r="I7573" s="27" t="str">
        <f aca="false">IF(A7573="","",G7573-H7573)</f>
        <v/>
      </c>
      <c r="J7573" s="27" t="str">
        <f aca="false">IF(A7573="","",IF(C7573=$O$2,G7573,0))</f>
        <v/>
      </c>
    </row>
    <row r="7574" customFormat="false" ht="15" hidden="false" customHeight="false" outlineLevel="0" collapsed="false">
      <c r="A7574" s="25" t="str">
        <f aca="false">IF(ROW()-6&lt;=$O$3,ROW()-6,"")</f>
        <v/>
      </c>
      <c r="B7574" s="25" t="str">
        <f aca="false">IF(A7574="","",INT((A7574-1)/$O$2)+1)</f>
        <v/>
      </c>
      <c r="C7574" s="25" t="str">
        <f aca="false">IF(A7574="","",MOD(A7574-1,$O$2)+1)</f>
        <v/>
      </c>
      <c r="D7574" s="27" t="str">
        <f aca="false">IF(A7574="","",IF(A7574=1,Calculadora!$D$5,G7573))</f>
        <v/>
      </c>
      <c r="E7574" s="27" t="str">
        <f aca="false">IF(A7574="","",IF($O$9=1,IF(MOD(C7574-1,$O$8)=0,Calculadora!$D$6*(1+Calculadora!$D$7)^(B7574-1),0),IF(MOD(C7574,$O$8)=0,Calculadora!$D$6*(1+Calculadora!$D$7)^(B7574-1),0)))</f>
        <v/>
      </c>
      <c r="F7574" s="27" t="str">
        <f aca="false">IF(A7574="","",(D7574+IF($O$9=1,E7574,0))*$O$7)</f>
        <v/>
      </c>
      <c r="G7574" s="27" t="str">
        <f aca="false">IF(A7574="","",D7574+E7574+F7574)</f>
        <v/>
      </c>
      <c r="H7574" s="27" t="str">
        <f aca="false">IF(A7574="","",Calculadora!$D$5+SUM($E$7:E7574))</f>
        <v/>
      </c>
      <c r="I7574" s="27" t="str">
        <f aca="false">IF(A7574="","",G7574-H7574)</f>
        <v/>
      </c>
      <c r="J7574" s="27" t="str">
        <f aca="false">IF(A7574="","",IF(C7574=$O$2,G7574,0))</f>
        <v/>
      </c>
    </row>
    <row r="7575" customFormat="false" ht="15" hidden="false" customHeight="false" outlineLevel="0" collapsed="false">
      <c r="A7575" s="25" t="str">
        <f aca="false">IF(ROW()-6&lt;=$O$3,ROW()-6,"")</f>
        <v/>
      </c>
      <c r="B7575" s="25" t="str">
        <f aca="false">IF(A7575="","",INT((A7575-1)/$O$2)+1)</f>
        <v/>
      </c>
      <c r="C7575" s="25" t="str">
        <f aca="false">IF(A7575="","",MOD(A7575-1,$O$2)+1)</f>
        <v/>
      </c>
      <c r="D7575" s="27" t="str">
        <f aca="false">IF(A7575="","",IF(A7575=1,Calculadora!$D$5,G7574))</f>
        <v/>
      </c>
      <c r="E7575" s="27" t="str">
        <f aca="false">IF(A7575="","",IF($O$9=1,IF(MOD(C7575-1,$O$8)=0,Calculadora!$D$6*(1+Calculadora!$D$7)^(B7575-1),0),IF(MOD(C7575,$O$8)=0,Calculadora!$D$6*(1+Calculadora!$D$7)^(B7575-1),0)))</f>
        <v/>
      </c>
      <c r="F7575" s="27" t="str">
        <f aca="false">IF(A7575="","",(D7575+IF($O$9=1,E7575,0))*$O$7)</f>
        <v/>
      </c>
      <c r="G7575" s="27" t="str">
        <f aca="false">IF(A7575="","",D7575+E7575+F7575)</f>
        <v/>
      </c>
      <c r="H7575" s="27" t="str">
        <f aca="false">IF(A7575="","",Calculadora!$D$5+SUM($E$7:E7575))</f>
        <v/>
      </c>
      <c r="I7575" s="27" t="str">
        <f aca="false">IF(A7575="","",G7575-H7575)</f>
        <v/>
      </c>
      <c r="J7575" s="27" t="str">
        <f aca="false">IF(A7575="","",IF(C7575=$O$2,G7575,0))</f>
        <v/>
      </c>
    </row>
    <row r="7576" customFormat="false" ht="15" hidden="false" customHeight="false" outlineLevel="0" collapsed="false">
      <c r="A7576" s="25" t="str">
        <f aca="false">IF(ROW()-6&lt;=$O$3,ROW()-6,"")</f>
        <v/>
      </c>
      <c r="B7576" s="25" t="str">
        <f aca="false">IF(A7576="","",INT((A7576-1)/$O$2)+1)</f>
        <v/>
      </c>
      <c r="C7576" s="25" t="str">
        <f aca="false">IF(A7576="","",MOD(A7576-1,$O$2)+1)</f>
        <v/>
      </c>
      <c r="D7576" s="27" t="str">
        <f aca="false">IF(A7576="","",IF(A7576=1,Calculadora!$D$5,G7575))</f>
        <v/>
      </c>
      <c r="E7576" s="27" t="str">
        <f aca="false">IF(A7576="","",IF($O$9=1,IF(MOD(C7576-1,$O$8)=0,Calculadora!$D$6*(1+Calculadora!$D$7)^(B7576-1),0),IF(MOD(C7576,$O$8)=0,Calculadora!$D$6*(1+Calculadora!$D$7)^(B7576-1),0)))</f>
        <v/>
      </c>
      <c r="F7576" s="27" t="str">
        <f aca="false">IF(A7576="","",(D7576+IF($O$9=1,E7576,0))*$O$7)</f>
        <v/>
      </c>
      <c r="G7576" s="27" t="str">
        <f aca="false">IF(A7576="","",D7576+E7576+F7576)</f>
        <v/>
      </c>
      <c r="H7576" s="27" t="str">
        <f aca="false">IF(A7576="","",Calculadora!$D$5+SUM($E$7:E7576))</f>
        <v/>
      </c>
      <c r="I7576" s="27" t="str">
        <f aca="false">IF(A7576="","",G7576-H7576)</f>
        <v/>
      </c>
      <c r="J7576" s="27" t="str">
        <f aca="false">IF(A7576="","",IF(C7576=$O$2,G7576,0))</f>
        <v/>
      </c>
    </row>
    <row r="7577" customFormat="false" ht="15" hidden="false" customHeight="false" outlineLevel="0" collapsed="false">
      <c r="A7577" s="25" t="str">
        <f aca="false">IF(ROW()-6&lt;=$O$3,ROW()-6,"")</f>
        <v/>
      </c>
      <c r="B7577" s="25" t="str">
        <f aca="false">IF(A7577="","",INT((A7577-1)/$O$2)+1)</f>
        <v/>
      </c>
      <c r="C7577" s="25" t="str">
        <f aca="false">IF(A7577="","",MOD(A7577-1,$O$2)+1)</f>
        <v/>
      </c>
      <c r="D7577" s="27" t="str">
        <f aca="false">IF(A7577="","",IF(A7577=1,Calculadora!$D$5,G7576))</f>
        <v/>
      </c>
      <c r="E7577" s="27" t="str">
        <f aca="false">IF(A7577="","",IF($O$9=1,IF(MOD(C7577-1,$O$8)=0,Calculadora!$D$6*(1+Calculadora!$D$7)^(B7577-1),0),IF(MOD(C7577,$O$8)=0,Calculadora!$D$6*(1+Calculadora!$D$7)^(B7577-1),0)))</f>
        <v/>
      </c>
      <c r="F7577" s="27" t="str">
        <f aca="false">IF(A7577="","",(D7577+IF($O$9=1,E7577,0))*$O$7)</f>
        <v/>
      </c>
      <c r="G7577" s="27" t="str">
        <f aca="false">IF(A7577="","",D7577+E7577+F7577)</f>
        <v/>
      </c>
      <c r="H7577" s="27" t="str">
        <f aca="false">IF(A7577="","",Calculadora!$D$5+SUM($E$7:E7577))</f>
        <v/>
      </c>
      <c r="I7577" s="27" t="str">
        <f aca="false">IF(A7577="","",G7577-H7577)</f>
        <v/>
      </c>
      <c r="J7577" s="27" t="str">
        <f aca="false">IF(A7577="","",IF(C7577=$O$2,G7577,0))</f>
        <v/>
      </c>
    </row>
    <row r="7578" customFormat="false" ht="15" hidden="false" customHeight="false" outlineLevel="0" collapsed="false">
      <c r="A7578" s="25" t="str">
        <f aca="false">IF(ROW()-6&lt;=$O$3,ROW()-6,"")</f>
        <v/>
      </c>
      <c r="B7578" s="25" t="str">
        <f aca="false">IF(A7578="","",INT((A7578-1)/$O$2)+1)</f>
        <v/>
      </c>
      <c r="C7578" s="25" t="str">
        <f aca="false">IF(A7578="","",MOD(A7578-1,$O$2)+1)</f>
        <v/>
      </c>
      <c r="D7578" s="27" t="str">
        <f aca="false">IF(A7578="","",IF(A7578=1,Calculadora!$D$5,G7577))</f>
        <v/>
      </c>
      <c r="E7578" s="27" t="str">
        <f aca="false">IF(A7578="","",IF($O$9=1,IF(MOD(C7578-1,$O$8)=0,Calculadora!$D$6*(1+Calculadora!$D$7)^(B7578-1),0),IF(MOD(C7578,$O$8)=0,Calculadora!$D$6*(1+Calculadora!$D$7)^(B7578-1),0)))</f>
        <v/>
      </c>
      <c r="F7578" s="27" t="str">
        <f aca="false">IF(A7578="","",(D7578+IF($O$9=1,E7578,0))*$O$7)</f>
        <v/>
      </c>
      <c r="G7578" s="27" t="str">
        <f aca="false">IF(A7578="","",D7578+E7578+F7578)</f>
        <v/>
      </c>
      <c r="H7578" s="27" t="str">
        <f aca="false">IF(A7578="","",Calculadora!$D$5+SUM($E$7:E7578))</f>
        <v/>
      </c>
      <c r="I7578" s="27" t="str">
        <f aca="false">IF(A7578="","",G7578-H7578)</f>
        <v/>
      </c>
      <c r="J7578" s="27" t="str">
        <f aca="false">IF(A7578="","",IF(C7578=$O$2,G7578,0))</f>
        <v/>
      </c>
    </row>
    <row r="7579" customFormat="false" ht="15" hidden="false" customHeight="false" outlineLevel="0" collapsed="false">
      <c r="A7579" s="25" t="str">
        <f aca="false">IF(ROW()-6&lt;=$O$3,ROW()-6,"")</f>
        <v/>
      </c>
      <c r="B7579" s="25" t="str">
        <f aca="false">IF(A7579="","",INT((A7579-1)/$O$2)+1)</f>
        <v/>
      </c>
      <c r="C7579" s="25" t="str">
        <f aca="false">IF(A7579="","",MOD(A7579-1,$O$2)+1)</f>
        <v/>
      </c>
      <c r="D7579" s="27" t="str">
        <f aca="false">IF(A7579="","",IF(A7579=1,Calculadora!$D$5,G7578))</f>
        <v/>
      </c>
      <c r="E7579" s="27" t="str">
        <f aca="false">IF(A7579="","",IF($O$9=1,IF(MOD(C7579-1,$O$8)=0,Calculadora!$D$6*(1+Calculadora!$D$7)^(B7579-1),0),IF(MOD(C7579,$O$8)=0,Calculadora!$D$6*(1+Calculadora!$D$7)^(B7579-1),0)))</f>
        <v/>
      </c>
      <c r="F7579" s="27" t="str">
        <f aca="false">IF(A7579="","",(D7579+IF($O$9=1,E7579,0))*$O$7)</f>
        <v/>
      </c>
      <c r="G7579" s="27" t="str">
        <f aca="false">IF(A7579="","",D7579+E7579+F7579)</f>
        <v/>
      </c>
      <c r="H7579" s="27" t="str">
        <f aca="false">IF(A7579="","",Calculadora!$D$5+SUM($E$7:E7579))</f>
        <v/>
      </c>
      <c r="I7579" s="27" t="str">
        <f aca="false">IF(A7579="","",G7579-H7579)</f>
        <v/>
      </c>
      <c r="J7579" s="27" t="str">
        <f aca="false">IF(A7579="","",IF(C7579=$O$2,G7579,0))</f>
        <v/>
      </c>
    </row>
    <row r="7580" customFormat="false" ht="15" hidden="false" customHeight="false" outlineLevel="0" collapsed="false">
      <c r="A7580" s="25" t="str">
        <f aca="false">IF(ROW()-6&lt;=$O$3,ROW()-6,"")</f>
        <v/>
      </c>
      <c r="B7580" s="25" t="str">
        <f aca="false">IF(A7580="","",INT((A7580-1)/$O$2)+1)</f>
        <v/>
      </c>
      <c r="C7580" s="25" t="str">
        <f aca="false">IF(A7580="","",MOD(A7580-1,$O$2)+1)</f>
        <v/>
      </c>
      <c r="D7580" s="27" t="str">
        <f aca="false">IF(A7580="","",IF(A7580=1,Calculadora!$D$5,G7579))</f>
        <v/>
      </c>
      <c r="E7580" s="27" t="str">
        <f aca="false">IF(A7580="","",IF($O$9=1,IF(MOD(C7580-1,$O$8)=0,Calculadora!$D$6*(1+Calculadora!$D$7)^(B7580-1),0),IF(MOD(C7580,$O$8)=0,Calculadora!$D$6*(1+Calculadora!$D$7)^(B7580-1),0)))</f>
        <v/>
      </c>
      <c r="F7580" s="27" t="str">
        <f aca="false">IF(A7580="","",(D7580+IF($O$9=1,E7580,0))*$O$7)</f>
        <v/>
      </c>
      <c r="G7580" s="27" t="str">
        <f aca="false">IF(A7580="","",D7580+E7580+F7580)</f>
        <v/>
      </c>
      <c r="H7580" s="27" t="str">
        <f aca="false">IF(A7580="","",Calculadora!$D$5+SUM($E$7:E7580))</f>
        <v/>
      </c>
      <c r="I7580" s="27" t="str">
        <f aca="false">IF(A7580="","",G7580-H7580)</f>
        <v/>
      </c>
      <c r="J7580" s="27" t="str">
        <f aca="false">IF(A7580="","",IF(C7580=$O$2,G7580,0))</f>
        <v/>
      </c>
    </row>
    <row r="7581" customFormat="false" ht="15" hidden="false" customHeight="false" outlineLevel="0" collapsed="false">
      <c r="A7581" s="25" t="str">
        <f aca="false">IF(ROW()-6&lt;=$O$3,ROW()-6,"")</f>
        <v/>
      </c>
      <c r="B7581" s="25" t="str">
        <f aca="false">IF(A7581="","",INT((A7581-1)/$O$2)+1)</f>
        <v/>
      </c>
      <c r="C7581" s="25" t="str">
        <f aca="false">IF(A7581="","",MOD(A7581-1,$O$2)+1)</f>
        <v/>
      </c>
      <c r="D7581" s="27" t="str">
        <f aca="false">IF(A7581="","",IF(A7581=1,Calculadora!$D$5,G7580))</f>
        <v/>
      </c>
      <c r="E7581" s="27" t="str">
        <f aca="false">IF(A7581="","",IF($O$9=1,IF(MOD(C7581-1,$O$8)=0,Calculadora!$D$6*(1+Calculadora!$D$7)^(B7581-1),0),IF(MOD(C7581,$O$8)=0,Calculadora!$D$6*(1+Calculadora!$D$7)^(B7581-1),0)))</f>
        <v/>
      </c>
      <c r="F7581" s="27" t="str">
        <f aca="false">IF(A7581="","",(D7581+IF($O$9=1,E7581,0))*$O$7)</f>
        <v/>
      </c>
      <c r="G7581" s="27" t="str">
        <f aca="false">IF(A7581="","",D7581+E7581+F7581)</f>
        <v/>
      </c>
      <c r="H7581" s="27" t="str">
        <f aca="false">IF(A7581="","",Calculadora!$D$5+SUM($E$7:E7581))</f>
        <v/>
      </c>
      <c r="I7581" s="27" t="str">
        <f aca="false">IF(A7581="","",G7581-H7581)</f>
        <v/>
      </c>
      <c r="J7581" s="27" t="str">
        <f aca="false">IF(A7581="","",IF(C7581=$O$2,G7581,0))</f>
        <v/>
      </c>
    </row>
    <row r="7582" customFormat="false" ht="15" hidden="false" customHeight="false" outlineLevel="0" collapsed="false">
      <c r="A7582" s="25" t="str">
        <f aca="false">IF(ROW()-6&lt;=$O$3,ROW()-6,"")</f>
        <v/>
      </c>
      <c r="B7582" s="25" t="str">
        <f aca="false">IF(A7582="","",INT((A7582-1)/$O$2)+1)</f>
        <v/>
      </c>
      <c r="C7582" s="25" t="str">
        <f aca="false">IF(A7582="","",MOD(A7582-1,$O$2)+1)</f>
        <v/>
      </c>
      <c r="D7582" s="27" t="str">
        <f aca="false">IF(A7582="","",IF(A7582=1,Calculadora!$D$5,G7581))</f>
        <v/>
      </c>
      <c r="E7582" s="27" t="str">
        <f aca="false">IF(A7582="","",IF($O$9=1,IF(MOD(C7582-1,$O$8)=0,Calculadora!$D$6*(1+Calculadora!$D$7)^(B7582-1),0),IF(MOD(C7582,$O$8)=0,Calculadora!$D$6*(1+Calculadora!$D$7)^(B7582-1),0)))</f>
        <v/>
      </c>
      <c r="F7582" s="27" t="str">
        <f aca="false">IF(A7582="","",(D7582+IF($O$9=1,E7582,0))*$O$7)</f>
        <v/>
      </c>
      <c r="G7582" s="27" t="str">
        <f aca="false">IF(A7582="","",D7582+E7582+F7582)</f>
        <v/>
      </c>
      <c r="H7582" s="27" t="str">
        <f aca="false">IF(A7582="","",Calculadora!$D$5+SUM($E$7:E7582))</f>
        <v/>
      </c>
      <c r="I7582" s="27" t="str">
        <f aca="false">IF(A7582="","",G7582-H7582)</f>
        <v/>
      </c>
      <c r="J7582" s="27" t="str">
        <f aca="false">IF(A7582="","",IF(C7582=$O$2,G7582,0))</f>
        <v/>
      </c>
    </row>
    <row r="7583" customFormat="false" ht="15" hidden="false" customHeight="false" outlineLevel="0" collapsed="false">
      <c r="A7583" s="25" t="str">
        <f aca="false">IF(ROW()-6&lt;=$O$3,ROW()-6,"")</f>
        <v/>
      </c>
      <c r="B7583" s="25" t="str">
        <f aca="false">IF(A7583="","",INT((A7583-1)/$O$2)+1)</f>
        <v/>
      </c>
      <c r="C7583" s="25" t="str">
        <f aca="false">IF(A7583="","",MOD(A7583-1,$O$2)+1)</f>
        <v/>
      </c>
      <c r="D7583" s="27" t="str">
        <f aca="false">IF(A7583="","",IF(A7583=1,Calculadora!$D$5,G7582))</f>
        <v/>
      </c>
      <c r="E7583" s="27" t="str">
        <f aca="false">IF(A7583="","",IF($O$9=1,IF(MOD(C7583-1,$O$8)=0,Calculadora!$D$6*(1+Calculadora!$D$7)^(B7583-1),0),IF(MOD(C7583,$O$8)=0,Calculadora!$D$6*(1+Calculadora!$D$7)^(B7583-1),0)))</f>
        <v/>
      </c>
      <c r="F7583" s="27" t="str">
        <f aca="false">IF(A7583="","",(D7583+IF($O$9=1,E7583,0))*$O$7)</f>
        <v/>
      </c>
      <c r="G7583" s="27" t="str">
        <f aca="false">IF(A7583="","",D7583+E7583+F7583)</f>
        <v/>
      </c>
      <c r="H7583" s="27" t="str">
        <f aca="false">IF(A7583="","",Calculadora!$D$5+SUM($E$7:E7583))</f>
        <v/>
      </c>
      <c r="I7583" s="27" t="str">
        <f aca="false">IF(A7583="","",G7583-H7583)</f>
        <v/>
      </c>
      <c r="J7583" s="27" t="str">
        <f aca="false">IF(A7583="","",IF(C7583=$O$2,G7583,0))</f>
        <v/>
      </c>
    </row>
    <row r="7584" customFormat="false" ht="15" hidden="false" customHeight="false" outlineLevel="0" collapsed="false">
      <c r="A7584" s="25" t="str">
        <f aca="false">IF(ROW()-6&lt;=$O$3,ROW()-6,"")</f>
        <v/>
      </c>
      <c r="B7584" s="25" t="str">
        <f aca="false">IF(A7584="","",INT((A7584-1)/$O$2)+1)</f>
        <v/>
      </c>
      <c r="C7584" s="25" t="str">
        <f aca="false">IF(A7584="","",MOD(A7584-1,$O$2)+1)</f>
        <v/>
      </c>
      <c r="D7584" s="27" t="str">
        <f aca="false">IF(A7584="","",IF(A7584=1,Calculadora!$D$5,G7583))</f>
        <v/>
      </c>
      <c r="E7584" s="27" t="str">
        <f aca="false">IF(A7584="","",IF($O$9=1,IF(MOD(C7584-1,$O$8)=0,Calculadora!$D$6*(1+Calculadora!$D$7)^(B7584-1),0),IF(MOD(C7584,$O$8)=0,Calculadora!$D$6*(1+Calculadora!$D$7)^(B7584-1),0)))</f>
        <v/>
      </c>
      <c r="F7584" s="27" t="str">
        <f aca="false">IF(A7584="","",(D7584+IF($O$9=1,E7584,0))*$O$7)</f>
        <v/>
      </c>
      <c r="G7584" s="27" t="str">
        <f aca="false">IF(A7584="","",D7584+E7584+F7584)</f>
        <v/>
      </c>
      <c r="H7584" s="27" t="str">
        <f aca="false">IF(A7584="","",Calculadora!$D$5+SUM($E$7:E7584))</f>
        <v/>
      </c>
      <c r="I7584" s="27" t="str">
        <f aca="false">IF(A7584="","",G7584-H7584)</f>
        <v/>
      </c>
      <c r="J7584" s="27" t="str">
        <f aca="false">IF(A7584="","",IF(C7584=$O$2,G7584,0))</f>
        <v/>
      </c>
    </row>
    <row r="7585" customFormat="false" ht="15" hidden="false" customHeight="false" outlineLevel="0" collapsed="false">
      <c r="A7585" s="25" t="str">
        <f aca="false">IF(ROW()-6&lt;=$O$3,ROW()-6,"")</f>
        <v/>
      </c>
      <c r="B7585" s="25" t="str">
        <f aca="false">IF(A7585="","",INT((A7585-1)/$O$2)+1)</f>
        <v/>
      </c>
      <c r="C7585" s="25" t="str">
        <f aca="false">IF(A7585="","",MOD(A7585-1,$O$2)+1)</f>
        <v/>
      </c>
      <c r="D7585" s="27" t="str">
        <f aca="false">IF(A7585="","",IF(A7585=1,Calculadora!$D$5,G7584))</f>
        <v/>
      </c>
      <c r="E7585" s="27" t="str">
        <f aca="false">IF(A7585="","",IF($O$9=1,IF(MOD(C7585-1,$O$8)=0,Calculadora!$D$6*(1+Calculadora!$D$7)^(B7585-1),0),IF(MOD(C7585,$O$8)=0,Calculadora!$D$6*(1+Calculadora!$D$7)^(B7585-1),0)))</f>
        <v/>
      </c>
      <c r="F7585" s="27" t="str">
        <f aca="false">IF(A7585="","",(D7585+IF($O$9=1,E7585,0))*$O$7)</f>
        <v/>
      </c>
      <c r="G7585" s="27" t="str">
        <f aca="false">IF(A7585="","",D7585+E7585+F7585)</f>
        <v/>
      </c>
      <c r="H7585" s="27" t="str">
        <f aca="false">IF(A7585="","",Calculadora!$D$5+SUM($E$7:E7585))</f>
        <v/>
      </c>
      <c r="I7585" s="27" t="str">
        <f aca="false">IF(A7585="","",G7585-H7585)</f>
        <v/>
      </c>
      <c r="J7585" s="27" t="str">
        <f aca="false">IF(A7585="","",IF(C7585=$O$2,G7585,0))</f>
        <v/>
      </c>
    </row>
    <row r="7586" customFormat="false" ht="15" hidden="false" customHeight="false" outlineLevel="0" collapsed="false">
      <c r="A7586" s="25" t="str">
        <f aca="false">IF(ROW()-6&lt;=$O$3,ROW()-6,"")</f>
        <v/>
      </c>
      <c r="B7586" s="25" t="str">
        <f aca="false">IF(A7586="","",INT((A7586-1)/$O$2)+1)</f>
        <v/>
      </c>
      <c r="C7586" s="25" t="str">
        <f aca="false">IF(A7586="","",MOD(A7586-1,$O$2)+1)</f>
        <v/>
      </c>
      <c r="D7586" s="27" t="str">
        <f aca="false">IF(A7586="","",IF(A7586=1,Calculadora!$D$5,G7585))</f>
        <v/>
      </c>
      <c r="E7586" s="27" t="str">
        <f aca="false">IF(A7586="","",IF($O$9=1,IF(MOD(C7586-1,$O$8)=0,Calculadora!$D$6*(1+Calculadora!$D$7)^(B7586-1),0),IF(MOD(C7586,$O$8)=0,Calculadora!$D$6*(1+Calculadora!$D$7)^(B7586-1),0)))</f>
        <v/>
      </c>
      <c r="F7586" s="27" t="str">
        <f aca="false">IF(A7586="","",(D7586+IF($O$9=1,E7586,0))*$O$7)</f>
        <v/>
      </c>
      <c r="G7586" s="27" t="str">
        <f aca="false">IF(A7586="","",D7586+E7586+F7586)</f>
        <v/>
      </c>
      <c r="H7586" s="27" t="str">
        <f aca="false">IF(A7586="","",Calculadora!$D$5+SUM($E$7:E7586))</f>
        <v/>
      </c>
      <c r="I7586" s="27" t="str">
        <f aca="false">IF(A7586="","",G7586-H7586)</f>
        <v/>
      </c>
      <c r="J7586" s="27" t="str">
        <f aca="false">IF(A7586="","",IF(C7586=$O$2,G7586,0))</f>
        <v/>
      </c>
    </row>
    <row r="7587" customFormat="false" ht="15" hidden="false" customHeight="false" outlineLevel="0" collapsed="false">
      <c r="A7587" s="25" t="str">
        <f aca="false">IF(ROW()-6&lt;=$O$3,ROW()-6,"")</f>
        <v/>
      </c>
      <c r="B7587" s="25" t="str">
        <f aca="false">IF(A7587="","",INT((A7587-1)/$O$2)+1)</f>
        <v/>
      </c>
      <c r="C7587" s="25" t="str">
        <f aca="false">IF(A7587="","",MOD(A7587-1,$O$2)+1)</f>
        <v/>
      </c>
      <c r="D7587" s="27" t="str">
        <f aca="false">IF(A7587="","",IF(A7587=1,Calculadora!$D$5,G7586))</f>
        <v/>
      </c>
      <c r="E7587" s="27" t="str">
        <f aca="false">IF(A7587="","",IF($O$9=1,IF(MOD(C7587-1,$O$8)=0,Calculadora!$D$6*(1+Calculadora!$D$7)^(B7587-1),0),IF(MOD(C7587,$O$8)=0,Calculadora!$D$6*(1+Calculadora!$D$7)^(B7587-1),0)))</f>
        <v/>
      </c>
      <c r="F7587" s="27" t="str">
        <f aca="false">IF(A7587="","",(D7587+IF($O$9=1,E7587,0))*$O$7)</f>
        <v/>
      </c>
      <c r="G7587" s="27" t="str">
        <f aca="false">IF(A7587="","",D7587+E7587+F7587)</f>
        <v/>
      </c>
      <c r="H7587" s="27" t="str">
        <f aca="false">IF(A7587="","",Calculadora!$D$5+SUM($E$7:E7587))</f>
        <v/>
      </c>
      <c r="I7587" s="27" t="str">
        <f aca="false">IF(A7587="","",G7587-H7587)</f>
        <v/>
      </c>
      <c r="J7587" s="27" t="str">
        <f aca="false">IF(A7587="","",IF(C7587=$O$2,G7587,0))</f>
        <v/>
      </c>
    </row>
    <row r="7588" customFormat="false" ht="15" hidden="false" customHeight="false" outlineLevel="0" collapsed="false">
      <c r="A7588" s="25" t="str">
        <f aca="false">IF(ROW()-6&lt;=$O$3,ROW()-6,"")</f>
        <v/>
      </c>
      <c r="B7588" s="25" t="str">
        <f aca="false">IF(A7588="","",INT((A7588-1)/$O$2)+1)</f>
        <v/>
      </c>
      <c r="C7588" s="25" t="str">
        <f aca="false">IF(A7588="","",MOD(A7588-1,$O$2)+1)</f>
        <v/>
      </c>
      <c r="D7588" s="27" t="str">
        <f aca="false">IF(A7588="","",IF(A7588=1,Calculadora!$D$5,G7587))</f>
        <v/>
      </c>
      <c r="E7588" s="27" t="str">
        <f aca="false">IF(A7588="","",IF($O$9=1,IF(MOD(C7588-1,$O$8)=0,Calculadora!$D$6*(1+Calculadora!$D$7)^(B7588-1),0),IF(MOD(C7588,$O$8)=0,Calculadora!$D$6*(1+Calculadora!$D$7)^(B7588-1),0)))</f>
        <v/>
      </c>
      <c r="F7588" s="27" t="str">
        <f aca="false">IF(A7588="","",(D7588+IF($O$9=1,E7588,0))*$O$7)</f>
        <v/>
      </c>
      <c r="G7588" s="27" t="str">
        <f aca="false">IF(A7588="","",D7588+E7588+F7588)</f>
        <v/>
      </c>
      <c r="H7588" s="27" t="str">
        <f aca="false">IF(A7588="","",Calculadora!$D$5+SUM($E$7:E7588))</f>
        <v/>
      </c>
      <c r="I7588" s="27" t="str">
        <f aca="false">IF(A7588="","",G7588-H7588)</f>
        <v/>
      </c>
      <c r="J7588" s="27" t="str">
        <f aca="false">IF(A7588="","",IF(C7588=$O$2,G7588,0))</f>
        <v/>
      </c>
    </row>
    <row r="7589" customFormat="false" ht="15" hidden="false" customHeight="false" outlineLevel="0" collapsed="false">
      <c r="A7589" s="25" t="str">
        <f aca="false">IF(ROW()-6&lt;=$O$3,ROW()-6,"")</f>
        <v/>
      </c>
      <c r="B7589" s="25" t="str">
        <f aca="false">IF(A7589="","",INT((A7589-1)/$O$2)+1)</f>
        <v/>
      </c>
      <c r="C7589" s="25" t="str">
        <f aca="false">IF(A7589="","",MOD(A7589-1,$O$2)+1)</f>
        <v/>
      </c>
      <c r="D7589" s="27" t="str">
        <f aca="false">IF(A7589="","",IF(A7589=1,Calculadora!$D$5,G7588))</f>
        <v/>
      </c>
      <c r="E7589" s="27" t="str">
        <f aca="false">IF(A7589="","",IF($O$9=1,IF(MOD(C7589-1,$O$8)=0,Calculadora!$D$6*(1+Calculadora!$D$7)^(B7589-1),0),IF(MOD(C7589,$O$8)=0,Calculadora!$D$6*(1+Calculadora!$D$7)^(B7589-1),0)))</f>
        <v/>
      </c>
      <c r="F7589" s="27" t="str">
        <f aca="false">IF(A7589="","",(D7589+IF($O$9=1,E7589,0))*$O$7)</f>
        <v/>
      </c>
      <c r="G7589" s="27" t="str">
        <f aca="false">IF(A7589="","",D7589+E7589+F7589)</f>
        <v/>
      </c>
      <c r="H7589" s="27" t="str">
        <f aca="false">IF(A7589="","",Calculadora!$D$5+SUM($E$7:E7589))</f>
        <v/>
      </c>
      <c r="I7589" s="27" t="str">
        <f aca="false">IF(A7589="","",G7589-H7589)</f>
        <v/>
      </c>
      <c r="J7589" s="27" t="str">
        <f aca="false">IF(A7589="","",IF(C7589=$O$2,G7589,0))</f>
        <v/>
      </c>
    </row>
    <row r="7590" customFormat="false" ht="15" hidden="false" customHeight="false" outlineLevel="0" collapsed="false">
      <c r="A7590" s="25" t="str">
        <f aca="false">IF(ROW()-6&lt;=$O$3,ROW()-6,"")</f>
        <v/>
      </c>
      <c r="B7590" s="25" t="str">
        <f aca="false">IF(A7590="","",INT((A7590-1)/$O$2)+1)</f>
        <v/>
      </c>
      <c r="C7590" s="25" t="str">
        <f aca="false">IF(A7590="","",MOD(A7590-1,$O$2)+1)</f>
        <v/>
      </c>
      <c r="D7590" s="27" t="str">
        <f aca="false">IF(A7590="","",IF(A7590=1,Calculadora!$D$5,G7589))</f>
        <v/>
      </c>
      <c r="E7590" s="27" t="str">
        <f aca="false">IF(A7590="","",IF($O$9=1,IF(MOD(C7590-1,$O$8)=0,Calculadora!$D$6*(1+Calculadora!$D$7)^(B7590-1),0),IF(MOD(C7590,$O$8)=0,Calculadora!$D$6*(1+Calculadora!$D$7)^(B7590-1),0)))</f>
        <v/>
      </c>
      <c r="F7590" s="27" t="str">
        <f aca="false">IF(A7590="","",(D7590+IF($O$9=1,E7590,0))*$O$7)</f>
        <v/>
      </c>
      <c r="G7590" s="27" t="str">
        <f aca="false">IF(A7590="","",D7590+E7590+F7590)</f>
        <v/>
      </c>
      <c r="H7590" s="27" t="str">
        <f aca="false">IF(A7590="","",Calculadora!$D$5+SUM($E$7:E7590))</f>
        <v/>
      </c>
      <c r="I7590" s="27" t="str">
        <f aca="false">IF(A7590="","",G7590-H7590)</f>
        <v/>
      </c>
      <c r="J7590" s="27" t="str">
        <f aca="false">IF(A7590="","",IF(C7590=$O$2,G7590,0))</f>
        <v/>
      </c>
    </row>
    <row r="7591" customFormat="false" ht="15" hidden="false" customHeight="false" outlineLevel="0" collapsed="false">
      <c r="A7591" s="25" t="str">
        <f aca="false">IF(ROW()-6&lt;=$O$3,ROW()-6,"")</f>
        <v/>
      </c>
      <c r="B7591" s="25" t="str">
        <f aca="false">IF(A7591="","",INT((A7591-1)/$O$2)+1)</f>
        <v/>
      </c>
      <c r="C7591" s="25" t="str">
        <f aca="false">IF(A7591="","",MOD(A7591-1,$O$2)+1)</f>
        <v/>
      </c>
      <c r="D7591" s="27" t="str">
        <f aca="false">IF(A7591="","",IF(A7591=1,Calculadora!$D$5,G7590))</f>
        <v/>
      </c>
      <c r="E7591" s="27" t="str">
        <f aca="false">IF(A7591="","",IF($O$9=1,IF(MOD(C7591-1,$O$8)=0,Calculadora!$D$6*(1+Calculadora!$D$7)^(B7591-1),0),IF(MOD(C7591,$O$8)=0,Calculadora!$D$6*(1+Calculadora!$D$7)^(B7591-1),0)))</f>
        <v/>
      </c>
      <c r="F7591" s="27" t="str">
        <f aca="false">IF(A7591="","",(D7591+IF($O$9=1,E7591,0))*$O$7)</f>
        <v/>
      </c>
      <c r="G7591" s="27" t="str">
        <f aca="false">IF(A7591="","",D7591+E7591+F7591)</f>
        <v/>
      </c>
      <c r="H7591" s="27" t="str">
        <f aca="false">IF(A7591="","",Calculadora!$D$5+SUM($E$7:E7591))</f>
        <v/>
      </c>
      <c r="I7591" s="27" t="str">
        <f aca="false">IF(A7591="","",G7591-H7591)</f>
        <v/>
      </c>
      <c r="J7591" s="27" t="str">
        <f aca="false">IF(A7591="","",IF(C7591=$O$2,G7591,0))</f>
        <v/>
      </c>
    </row>
    <row r="7592" customFormat="false" ht="15" hidden="false" customHeight="false" outlineLevel="0" collapsed="false">
      <c r="A7592" s="25" t="str">
        <f aca="false">IF(ROW()-6&lt;=$O$3,ROW()-6,"")</f>
        <v/>
      </c>
      <c r="B7592" s="25" t="str">
        <f aca="false">IF(A7592="","",INT((A7592-1)/$O$2)+1)</f>
        <v/>
      </c>
      <c r="C7592" s="25" t="str">
        <f aca="false">IF(A7592="","",MOD(A7592-1,$O$2)+1)</f>
        <v/>
      </c>
      <c r="D7592" s="27" t="str">
        <f aca="false">IF(A7592="","",IF(A7592=1,Calculadora!$D$5,G7591))</f>
        <v/>
      </c>
      <c r="E7592" s="27" t="str">
        <f aca="false">IF(A7592="","",IF($O$9=1,IF(MOD(C7592-1,$O$8)=0,Calculadora!$D$6*(1+Calculadora!$D$7)^(B7592-1),0),IF(MOD(C7592,$O$8)=0,Calculadora!$D$6*(1+Calculadora!$D$7)^(B7592-1),0)))</f>
        <v/>
      </c>
      <c r="F7592" s="27" t="str">
        <f aca="false">IF(A7592="","",(D7592+IF($O$9=1,E7592,0))*$O$7)</f>
        <v/>
      </c>
      <c r="G7592" s="27" t="str">
        <f aca="false">IF(A7592="","",D7592+E7592+F7592)</f>
        <v/>
      </c>
      <c r="H7592" s="27" t="str">
        <f aca="false">IF(A7592="","",Calculadora!$D$5+SUM($E$7:E7592))</f>
        <v/>
      </c>
      <c r="I7592" s="27" t="str">
        <f aca="false">IF(A7592="","",G7592-H7592)</f>
        <v/>
      </c>
      <c r="J7592" s="27" t="str">
        <f aca="false">IF(A7592="","",IF(C7592=$O$2,G7592,0))</f>
        <v/>
      </c>
    </row>
    <row r="7593" customFormat="false" ht="15" hidden="false" customHeight="false" outlineLevel="0" collapsed="false">
      <c r="A7593" s="25" t="str">
        <f aca="false">IF(ROW()-6&lt;=$O$3,ROW()-6,"")</f>
        <v/>
      </c>
      <c r="B7593" s="25" t="str">
        <f aca="false">IF(A7593="","",INT((A7593-1)/$O$2)+1)</f>
        <v/>
      </c>
      <c r="C7593" s="25" t="str">
        <f aca="false">IF(A7593="","",MOD(A7593-1,$O$2)+1)</f>
        <v/>
      </c>
      <c r="D7593" s="27" t="str">
        <f aca="false">IF(A7593="","",IF(A7593=1,Calculadora!$D$5,G7592))</f>
        <v/>
      </c>
      <c r="E7593" s="27" t="str">
        <f aca="false">IF(A7593="","",IF($O$9=1,IF(MOD(C7593-1,$O$8)=0,Calculadora!$D$6*(1+Calculadora!$D$7)^(B7593-1),0),IF(MOD(C7593,$O$8)=0,Calculadora!$D$6*(1+Calculadora!$D$7)^(B7593-1),0)))</f>
        <v/>
      </c>
      <c r="F7593" s="27" t="str">
        <f aca="false">IF(A7593="","",(D7593+IF($O$9=1,E7593,0))*$O$7)</f>
        <v/>
      </c>
      <c r="G7593" s="27" t="str">
        <f aca="false">IF(A7593="","",D7593+E7593+F7593)</f>
        <v/>
      </c>
      <c r="H7593" s="27" t="str">
        <f aca="false">IF(A7593="","",Calculadora!$D$5+SUM($E$7:E7593))</f>
        <v/>
      </c>
      <c r="I7593" s="27" t="str">
        <f aca="false">IF(A7593="","",G7593-H7593)</f>
        <v/>
      </c>
      <c r="J7593" s="27" t="str">
        <f aca="false">IF(A7593="","",IF(C7593=$O$2,G7593,0))</f>
        <v/>
      </c>
    </row>
    <row r="7594" customFormat="false" ht="15" hidden="false" customHeight="false" outlineLevel="0" collapsed="false">
      <c r="A7594" s="25" t="str">
        <f aca="false">IF(ROW()-6&lt;=$O$3,ROW()-6,"")</f>
        <v/>
      </c>
      <c r="B7594" s="25" t="str">
        <f aca="false">IF(A7594="","",INT((A7594-1)/$O$2)+1)</f>
        <v/>
      </c>
      <c r="C7594" s="25" t="str">
        <f aca="false">IF(A7594="","",MOD(A7594-1,$O$2)+1)</f>
        <v/>
      </c>
      <c r="D7594" s="27" t="str">
        <f aca="false">IF(A7594="","",IF(A7594=1,Calculadora!$D$5,G7593))</f>
        <v/>
      </c>
      <c r="E7594" s="27" t="str">
        <f aca="false">IF(A7594="","",IF($O$9=1,IF(MOD(C7594-1,$O$8)=0,Calculadora!$D$6*(1+Calculadora!$D$7)^(B7594-1),0),IF(MOD(C7594,$O$8)=0,Calculadora!$D$6*(1+Calculadora!$D$7)^(B7594-1),0)))</f>
        <v/>
      </c>
      <c r="F7594" s="27" t="str">
        <f aca="false">IF(A7594="","",(D7594+IF($O$9=1,E7594,0))*$O$7)</f>
        <v/>
      </c>
      <c r="G7594" s="27" t="str">
        <f aca="false">IF(A7594="","",D7594+E7594+F7594)</f>
        <v/>
      </c>
      <c r="H7594" s="27" t="str">
        <f aca="false">IF(A7594="","",Calculadora!$D$5+SUM($E$7:E7594))</f>
        <v/>
      </c>
      <c r="I7594" s="27" t="str">
        <f aca="false">IF(A7594="","",G7594-H7594)</f>
        <v/>
      </c>
      <c r="J7594" s="27" t="str">
        <f aca="false">IF(A7594="","",IF(C7594=$O$2,G7594,0))</f>
        <v/>
      </c>
    </row>
    <row r="7595" customFormat="false" ht="15" hidden="false" customHeight="false" outlineLevel="0" collapsed="false">
      <c r="A7595" s="25" t="str">
        <f aca="false">IF(ROW()-6&lt;=$O$3,ROW()-6,"")</f>
        <v/>
      </c>
      <c r="B7595" s="25" t="str">
        <f aca="false">IF(A7595="","",INT((A7595-1)/$O$2)+1)</f>
        <v/>
      </c>
      <c r="C7595" s="25" t="str">
        <f aca="false">IF(A7595="","",MOD(A7595-1,$O$2)+1)</f>
        <v/>
      </c>
      <c r="D7595" s="27" t="str">
        <f aca="false">IF(A7595="","",IF(A7595=1,Calculadora!$D$5,G7594))</f>
        <v/>
      </c>
      <c r="E7595" s="27" t="str">
        <f aca="false">IF(A7595="","",IF($O$9=1,IF(MOD(C7595-1,$O$8)=0,Calculadora!$D$6*(1+Calculadora!$D$7)^(B7595-1),0),IF(MOD(C7595,$O$8)=0,Calculadora!$D$6*(1+Calculadora!$D$7)^(B7595-1),0)))</f>
        <v/>
      </c>
      <c r="F7595" s="27" t="str">
        <f aca="false">IF(A7595="","",(D7595+IF($O$9=1,E7595,0))*$O$7)</f>
        <v/>
      </c>
      <c r="G7595" s="27" t="str">
        <f aca="false">IF(A7595="","",D7595+E7595+F7595)</f>
        <v/>
      </c>
      <c r="H7595" s="27" t="str">
        <f aca="false">IF(A7595="","",Calculadora!$D$5+SUM($E$7:E7595))</f>
        <v/>
      </c>
      <c r="I7595" s="27" t="str">
        <f aca="false">IF(A7595="","",G7595-H7595)</f>
        <v/>
      </c>
      <c r="J7595" s="27" t="str">
        <f aca="false">IF(A7595="","",IF(C7595=$O$2,G7595,0))</f>
        <v/>
      </c>
    </row>
    <row r="7596" customFormat="false" ht="15" hidden="false" customHeight="false" outlineLevel="0" collapsed="false">
      <c r="A7596" s="25" t="str">
        <f aca="false">IF(ROW()-6&lt;=$O$3,ROW()-6,"")</f>
        <v/>
      </c>
      <c r="B7596" s="25" t="str">
        <f aca="false">IF(A7596="","",INT((A7596-1)/$O$2)+1)</f>
        <v/>
      </c>
      <c r="C7596" s="25" t="str">
        <f aca="false">IF(A7596="","",MOD(A7596-1,$O$2)+1)</f>
        <v/>
      </c>
      <c r="D7596" s="27" t="str">
        <f aca="false">IF(A7596="","",IF(A7596=1,Calculadora!$D$5,G7595))</f>
        <v/>
      </c>
      <c r="E7596" s="27" t="str">
        <f aca="false">IF(A7596="","",IF($O$9=1,IF(MOD(C7596-1,$O$8)=0,Calculadora!$D$6*(1+Calculadora!$D$7)^(B7596-1),0),IF(MOD(C7596,$O$8)=0,Calculadora!$D$6*(1+Calculadora!$D$7)^(B7596-1),0)))</f>
        <v/>
      </c>
      <c r="F7596" s="27" t="str">
        <f aca="false">IF(A7596="","",(D7596+IF($O$9=1,E7596,0))*$O$7)</f>
        <v/>
      </c>
      <c r="G7596" s="27" t="str">
        <f aca="false">IF(A7596="","",D7596+E7596+F7596)</f>
        <v/>
      </c>
      <c r="H7596" s="27" t="str">
        <f aca="false">IF(A7596="","",Calculadora!$D$5+SUM($E$7:E7596))</f>
        <v/>
      </c>
      <c r="I7596" s="27" t="str">
        <f aca="false">IF(A7596="","",G7596-H7596)</f>
        <v/>
      </c>
      <c r="J7596" s="27" t="str">
        <f aca="false">IF(A7596="","",IF(C7596=$O$2,G7596,0))</f>
        <v/>
      </c>
    </row>
    <row r="7597" customFormat="false" ht="15" hidden="false" customHeight="false" outlineLevel="0" collapsed="false">
      <c r="A7597" s="25" t="str">
        <f aca="false">IF(ROW()-6&lt;=$O$3,ROW()-6,"")</f>
        <v/>
      </c>
      <c r="B7597" s="25" t="str">
        <f aca="false">IF(A7597="","",INT((A7597-1)/$O$2)+1)</f>
        <v/>
      </c>
      <c r="C7597" s="25" t="str">
        <f aca="false">IF(A7597="","",MOD(A7597-1,$O$2)+1)</f>
        <v/>
      </c>
      <c r="D7597" s="27" t="str">
        <f aca="false">IF(A7597="","",IF(A7597=1,Calculadora!$D$5,G7596))</f>
        <v/>
      </c>
      <c r="E7597" s="27" t="str">
        <f aca="false">IF(A7597="","",IF($O$9=1,IF(MOD(C7597-1,$O$8)=0,Calculadora!$D$6*(1+Calculadora!$D$7)^(B7597-1),0),IF(MOD(C7597,$O$8)=0,Calculadora!$D$6*(1+Calculadora!$D$7)^(B7597-1),0)))</f>
        <v/>
      </c>
      <c r="F7597" s="27" t="str">
        <f aca="false">IF(A7597="","",(D7597+IF($O$9=1,E7597,0))*$O$7)</f>
        <v/>
      </c>
      <c r="G7597" s="27" t="str">
        <f aca="false">IF(A7597="","",D7597+E7597+F7597)</f>
        <v/>
      </c>
      <c r="H7597" s="27" t="str">
        <f aca="false">IF(A7597="","",Calculadora!$D$5+SUM($E$7:E7597))</f>
        <v/>
      </c>
      <c r="I7597" s="27" t="str">
        <f aca="false">IF(A7597="","",G7597-H7597)</f>
        <v/>
      </c>
      <c r="J7597" s="27" t="str">
        <f aca="false">IF(A7597="","",IF(C7597=$O$2,G7597,0))</f>
        <v/>
      </c>
    </row>
    <row r="7598" customFormat="false" ht="15" hidden="false" customHeight="false" outlineLevel="0" collapsed="false">
      <c r="A7598" s="25" t="str">
        <f aca="false">IF(ROW()-6&lt;=$O$3,ROW()-6,"")</f>
        <v/>
      </c>
      <c r="B7598" s="25" t="str">
        <f aca="false">IF(A7598="","",INT((A7598-1)/$O$2)+1)</f>
        <v/>
      </c>
      <c r="C7598" s="25" t="str">
        <f aca="false">IF(A7598="","",MOD(A7598-1,$O$2)+1)</f>
        <v/>
      </c>
      <c r="D7598" s="27" t="str">
        <f aca="false">IF(A7598="","",IF(A7598=1,Calculadora!$D$5,G7597))</f>
        <v/>
      </c>
      <c r="E7598" s="27" t="str">
        <f aca="false">IF(A7598="","",IF($O$9=1,IF(MOD(C7598-1,$O$8)=0,Calculadora!$D$6*(1+Calculadora!$D$7)^(B7598-1),0),IF(MOD(C7598,$O$8)=0,Calculadora!$D$6*(1+Calculadora!$D$7)^(B7598-1),0)))</f>
        <v/>
      </c>
      <c r="F7598" s="27" t="str">
        <f aca="false">IF(A7598="","",(D7598+IF($O$9=1,E7598,0))*$O$7)</f>
        <v/>
      </c>
      <c r="G7598" s="27" t="str">
        <f aca="false">IF(A7598="","",D7598+E7598+F7598)</f>
        <v/>
      </c>
      <c r="H7598" s="27" t="str">
        <f aca="false">IF(A7598="","",Calculadora!$D$5+SUM($E$7:E7598))</f>
        <v/>
      </c>
      <c r="I7598" s="27" t="str">
        <f aca="false">IF(A7598="","",G7598-H7598)</f>
        <v/>
      </c>
      <c r="J7598" s="27" t="str">
        <f aca="false">IF(A7598="","",IF(C7598=$O$2,G7598,0))</f>
        <v/>
      </c>
    </row>
    <row r="7599" customFormat="false" ht="15" hidden="false" customHeight="false" outlineLevel="0" collapsed="false">
      <c r="A7599" s="25" t="str">
        <f aca="false">IF(ROW()-6&lt;=$O$3,ROW()-6,"")</f>
        <v/>
      </c>
      <c r="B7599" s="25" t="str">
        <f aca="false">IF(A7599="","",INT((A7599-1)/$O$2)+1)</f>
        <v/>
      </c>
      <c r="C7599" s="25" t="str">
        <f aca="false">IF(A7599="","",MOD(A7599-1,$O$2)+1)</f>
        <v/>
      </c>
      <c r="D7599" s="27" t="str">
        <f aca="false">IF(A7599="","",IF(A7599=1,Calculadora!$D$5,G7598))</f>
        <v/>
      </c>
      <c r="E7599" s="27" t="str">
        <f aca="false">IF(A7599="","",IF($O$9=1,IF(MOD(C7599-1,$O$8)=0,Calculadora!$D$6*(1+Calculadora!$D$7)^(B7599-1),0),IF(MOD(C7599,$O$8)=0,Calculadora!$D$6*(1+Calculadora!$D$7)^(B7599-1),0)))</f>
        <v/>
      </c>
      <c r="F7599" s="27" t="str">
        <f aca="false">IF(A7599="","",(D7599+IF($O$9=1,E7599,0))*$O$7)</f>
        <v/>
      </c>
      <c r="G7599" s="27" t="str">
        <f aca="false">IF(A7599="","",D7599+E7599+F7599)</f>
        <v/>
      </c>
      <c r="H7599" s="27" t="str">
        <f aca="false">IF(A7599="","",Calculadora!$D$5+SUM($E$7:E7599))</f>
        <v/>
      </c>
      <c r="I7599" s="27" t="str">
        <f aca="false">IF(A7599="","",G7599-H7599)</f>
        <v/>
      </c>
      <c r="J7599" s="27" t="str">
        <f aca="false">IF(A7599="","",IF(C7599=$O$2,G7599,0))</f>
        <v/>
      </c>
    </row>
    <row r="7600" customFormat="false" ht="15" hidden="false" customHeight="false" outlineLevel="0" collapsed="false">
      <c r="A7600" s="25" t="str">
        <f aca="false">IF(ROW()-6&lt;=$O$3,ROW()-6,"")</f>
        <v/>
      </c>
      <c r="B7600" s="25" t="str">
        <f aca="false">IF(A7600="","",INT((A7600-1)/$O$2)+1)</f>
        <v/>
      </c>
      <c r="C7600" s="25" t="str">
        <f aca="false">IF(A7600="","",MOD(A7600-1,$O$2)+1)</f>
        <v/>
      </c>
      <c r="D7600" s="27" t="str">
        <f aca="false">IF(A7600="","",IF(A7600=1,Calculadora!$D$5,G7599))</f>
        <v/>
      </c>
      <c r="E7600" s="27" t="str">
        <f aca="false">IF(A7600="","",IF($O$9=1,IF(MOD(C7600-1,$O$8)=0,Calculadora!$D$6*(1+Calculadora!$D$7)^(B7600-1),0),IF(MOD(C7600,$O$8)=0,Calculadora!$D$6*(1+Calculadora!$D$7)^(B7600-1),0)))</f>
        <v/>
      </c>
      <c r="F7600" s="27" t="str">
        <f aca="false">IF(A7600="","",(D7600+IF($O$9=1,E7600,0))*$O$7)</f>
        <v/>
      </c>
      <c r="G7600" s="27" t="str">
        <f aca="false">IF(A7600="","",D7600+E7600+F7600)</f>
        <v/>
      </c>
      <c r="H7600" s="27" t="str">
        <f aca="false">IF(A7600="","",Calculadora!$D$5+SUM($E$7:E7600))</f>
        <v/>
      </c>
      <c r="I7600" s="27" t="str">
        <f aca="false">IF(A7600="","",G7600-H7600)</f>
        <v/>
      </c>
      <c r="J7600" s="27" t="str">
        <f aca="false">IF(A7600="","",IF(C7600=$O$2,G7600,0))</f>
        <v/>
      </c>
    </row>
    <row r="7601" customFormat="false" ht="15" hidden="false" customHeight="false" outlineLevel="0" collapsed="false">
      <c r="A7601" s="25" t="str">
        <f aca="false">IF(ROW()-6&lt;=$O$3,ROW()-6,"")</f>
        <v/>
      </c>
      <c r="B7601" s="25" t="str">
        <f aca="false">IF(A7601="","",INT((A7601-1)/$O$2)+1)</f>
        <v/>
      </c>
      <c r="C7601" s="25" t="str">
        <f aca="false">IF(A7601="","",MOD(A7601-1,$O$2)+1)</f>
        <v/>
      </c>
      <c r="D7601" s="27" t="str">
        <f aca="false">IF(A7601="","",IF(A7601=1,Calculadora!$D$5,G7600))</f>
        <v/>
      </c>
      <c r="E7601" s="27" t="str">
        <f aca="false">IF(A7601="","",IF($O$9=1,IF(MOD(C7601-1,$O$8)=0,Calculadora!$D$6*(1+Calculadora!$D$7)^(B7601-1),0),IF(MOD(C7601,$O$8)=0,Calculadora!$D$6*(1+Calculadora!$D$7)^(B7601-1),0)))</f>
        <v/>
      </c>
      <c r="F7601" s="27" t="str">
        <f aca="false">IF(A7601="","",(D7601+IF($O$9=1,E7601,0))*$O$7)</f>
        <v/>
      </c>
      <c r="G7601" s="27" t="str">
        <f aca="false">IF(A7601="","",D7601+E7601+F7601)</f>
        <v/>
      </c>
      <c r="H7601" s="27" t="str">
        <f aca="false">IF(A7601="","",Calculadora!$D$5+SUM($E$7:E7601))</f>
        <v/>
      </c>
      <c r="I7601" s="27" t="str">
        <f aca="false">IF(A7601="","",G7601-H7601)</f>
        <v/>
      </c>
      <c r="J7601" s="27" t="str">
        <f aca="false">IF(A7601="","",IF(C7601=$O$2,G7601,0))</f>
        <v/>
      </c>
    </row>
    <row r="7602" customFormat="false" ht="15" hidden="false" customHeight="false" outlineLevel="0" collapsed="false">
      <c r="A7602" s="25" t="str">
        <f aca="false">IF(ROW()-6&lt;=$O$3,ROW()-6,"")</f>
        <v/>
      </c>
      <c r="B7602" s="25" t="str">
        <f aca="false">IF(A7602="","",INT((A7602-1)/$O$2)+1)</f>
        <v/>
      </c>
      <c r="C7602" s="25" t="str">
        <f aca="false">IF(A7602="","",MOD(A7602-1,$O$2)+1)</f>
        <v/>
      </c>
      <c r="D7602" s="27" t="str">
        <f aca="false">IF(A7602="","",IF(A7602=1,Calculadora!$D$5,G7601))</f>
        <v/>
      </c>
      <c r="E7602" s="27" t="str">
        <f aca="false">IF(A7602="","",IF($O$9=1,IF(MOD(C7602-1,$O$8)=0,Calculadora!$D$6*(1+Calculadora!$D$7)^(B7602-1),0),IF(MOD(C7602,$O$8)=0,Calculadora!$D$6*(1+Calculadora!$D$7)^(B7602-1),0)))</f>
        <v/>
      </c>
      <c r="F7602" s="27" t="str">
        <f aca="false">IF(A7602="","",(D7602+IF($O$9=1,E7602,0))*$O$7)</f>
        <v/>
      </c>
      <c r="G7602" s="27" t="str">
        <f aca="false">IF(A7602="","",D7602+E7602+F7602)</f>
        <v/>
      </c>
      <c r="H7602" s="27" t="str">
        <f aca="false">IF(A7602="","",Calculadora!$D$5+SUM($E$7:E7602))</f>
        <v/>
      </c>
      <c r="I7602" s="27" t="str">
        <f aca="false">IF(A7602="","",G7602-H7602)</f>
        <v/>
      </c>
      <c r="J7602" s="27" t="str">
        <f aca="false">IF(A7602="","",IF(C7602=$O$2,G7602,0))</f>
        <v/>
      </c>
    </row>
    <row r="7603" customFormat="false" ht="15" hidden="false" customHeight="false" outlineLevel="0" collapsed="false">
      <c r="A7603" s="25" t="str">
        <f aca="false">IF(ROW()-6&lt;=$O$3,ROW()-6,"")</f>
        <v/>
      </c>
      <c r="B7603" s="25" t="str">
        <f aca="false">IF(A7603="","",INT((A7603-1)/$O$2)+1)</f>
        <v/>
      </c>
      <c r="C7603" s="25" t="str">
        <f aca="false">IF(A7603="","",MOD(A7603-1,$O$2)+1)</f>
        <v/>
      </c>
      <c r="D7603" s="27" t="str">
        <f aca="false">IF(A7603="","",IF(A7603=1,Calculadora!$D$5,G7602))</f>
        <v/>
      </c>
      <c r="E7603" s="27" t="str">
        <f aca="false">IF(A7603="","",IF($O$9=1,IF(MOD(C7603-1,$O$8)=0,Calculadora!$D$6*(1+Calculadora!$D$7)^(B7603-1),0),IF(MOD(C7603,$O$8)=0,Calculadora!$D$6*(1+Calculadora!$D$7)^(B7603-1),0)))</f>
        <v/>
      </c>
      <c r="F7603" s="27" t="str">
        <f aca="false">IF(A7603="","",(D7603+IF($O$9=1,E7603,0))*$O$7)</f>
        <v/>
      </c>
      <c r="G7603" s="27" t="str">
        <f aca="false">IF(A7603="","",D7603+E7603+F7603)</f>
        <v/>
      </c>
      <c r="H7603" s="27" t="str">
        <f aca="false">IF(A7603="","",Calculadora!$D$5+SUM($E$7:E7603))</f>
        <v/>
      </c>
      <c r="I7603" s="27" t="str">
        <f aca="false">IF(A7603="","",G7603-H7603)</f>
        <v/>
      </c>
      <c r="J7603" s="27" t="str">
        <f aca="false">IF(A7603="","",IF(C7603=$O$2,G7603,0))</f>
        <v/>
      </c>
    </row>
    <row r="7604" customFormat="false" ht="15" hidden="false" customHeight="false" outlineLevel="0" collapsed="false">
      <c r="A7604" s="25" t="str">
        <f aca="false">IF(ROW()-6&lt;=$O$3,ROW()-6,"")</f>
        <v/>
      </c>
      <c r="B7604" s="25" t="str">
        <f aca="false">IF(A7604="","",INT((A7604-1)/$O$2)+1)</f>
        <v/>
      </c>
      <c r="C7604" s="25" t="str">
        <f aca="false">IF(A7604="","",MOD(A7604-1,$O$2)+1)</f>
        <v/>
      </c>
      <c r="D7604" s="27" t="str">
        <f aca="false">IF(A7604="","",IF(A7604=1,Calculadora!$D$5,G7603))</f>
        <v/>
      </c>
      <c r="E7604" s="27" t="str">
        <f aca="false">IF(A7604="","",IF($O$9=1,IF(MOD(C7604-1,$O$8)=0,Calculadora!$D$6*(1+Calculadora!$D$7)^(B7604-1),0),IF(MOD(C7604,$O$8)=0,Calculadora!$D$6*(1+Calculadora!$D$7)^(B7604-1),0)))</f>
        <v/>
      </c>
      <c r="F7604" s="27" t="str">
        <f aca="false">IF(A7604="","",(D7604+IF($O$9=1,E7604,0))*$O$7)</f>
        <v/>
      </c>
      <c r="G7604" s="27" t="str">
        <f aca="false">IF(A7604="","",D7604+E7604+F7604)</f>
        <v/>
      </c>
      <c r="H7604" s="27" t="str">
        <f aca="false">IF(A7604="","",Calculadora!$D$5+SUM($E$7:E7604))</f>
        <v/>
      </c>
      <c r="I7604" s="27" t="str">
        <f aca="false">IF(A7604="","",G7604-H7604)</f>
        <v/>
      </c>
      <c r="J7604" s="27" t="str">
        <f aca="false">IF(A7604="","",IF(C7604=$O$2,G7604,0))</f>
        <v/>
      </c>
    </row>
    <row r="7605" customFormat="false" ht="15" hidden="false" customHeight="false" outlineLevel="0" collapsed="false">
      <c r="A7605" s="25" t="str">
        <f aca="false">IF(ROW()-6&lt;=$O$3,ROW()-6,"")</f>
        <v/>
      </c>
      <c r="B7605" s="25" t="str">
        <f aca="false">IF(A7605="","",INT((A7605-1)/$O$2)+1)</f>
        <v/>
      </c>
      <c r="C7605" s="25" t="str">
        <f aca="false">IF(A7605="","",MOD(A7605-1,$O$2)+1)</f>
        <v/>
      </c>
      <c r="D7605" s="27" t="str">
        <f aca="false">IF(A7605="","",IF(A7605=1,Calculadora!$D$5,G7604))</f>
        <v/>
      </c>
      <c r="E7605" s="27" t="str">
        <f aca="false">IF(A7605="","",IF($O$9=1,IF(MOD(C7605-1,$O$8)=0,Calculadora!$D$6*(1+Calculadora!$D$7)^(B7605-1),0),IF(MOD(C7605,$O$8)=0,Calculadora!$D$6*(1+Calculadora!$D$7)^(B7605-1),0)))</f>
        <v/>
      </c>
      <c r="F7605" s="27" t="str">
        <f aca="false">IF(A7605="","",(D7605+IF($O$9=1,E7605,0))*$O$7)</f>
        <v/>
      </c>
      <c r="G7605" s="27" t="str">
        <f aca="false">IF(A7605="","",D7605+E7605+F7605)</f>
        <v/>
      </c>
      <c r="H7605" s="27" t="str">
        <f aca="false">IF(A7605="","",Calculadora!$D$5+SUM($E$7:E7605))</f>
        <v/>
      </c>
      <c r="I7605" s="27" t="str">
        <f aca="false">IF(A7605="","",G7605-H7605)</f>
        <v/>
      </c>
      <c r="J7605" s="27" t="str">
        <f aca="false">IF(A7605="","",IF(C7605=$O$2,G7605,0))</f>
        <v/>
      </c>
    </row>
    <row r="7606" customFormat="false" ht="15" hidden="false" customHeight="false" outlineLevel="0" collapsed="false">
      <c r="A7606" s="25" t="str">
        <f aca="false">IF(ROW()-6&lt;=$O$3,ROW()-6,"")</f>
        <v/>
      </c>
      <c r="B7606" s="25" t="str">
        <f aca="false">IF(A7606="","",INT((A7606-1)/$O$2)+1)</f>
        <v/>
      </c>
      <c r="C7606" s="25" t="str">
        <f aca="false">IF(A7606="","",MOD(A7606-1,$O$2)+1)</f>
        <v/>
      </c>
      <c r="D7606" s="27" t="str">
        <f aca="false">IF(A7606="","",IF(A7606=1,Calculadora!$D$5,G7605))</f>
        <v/>
      </c>
      <c r="E7606" s="27" t="str">
        <f aca="false">IF(A7606="","",IF($O$9=1,IF(MOD(C7606-1,$O$8)=0,Calculadora!$D$6*(1+Calculadora!$D$7)^(B7606-1),0),IF(MOD(C7606,$O$8)=0,Calculadora!$D$6*(1+Calculadora!$D$7)^(B7606-1),0)))</f>
        <v/>
      </c>
      <c r="F7606" s="27" t="str">
        <f aca="false">IF(A7606="","",(D7606+IF($O$9=1,E7606,0))*$O$7)</f>
        <v/>
      </c>
      <c r="G7606" s="27" t="str">
        <f aca="false">IF(A7606="","",D7606+E7606+F7606)</f>
        <v/>
      </c>
      <c r="H7606" s="27" t="str">
        <f aca="false">IF(A7606="","",Calculadora!$D$5+SUM($E$7:E7606))</f>
        <v/>
      </c>
      <c r="I7606" s="27" t="str">
        <f aca="false">IF(A7606="","",G7606-H7606)</f>
        <v/>
      </c>
      <c r="J7606" s="27" t="str">
        <f aca="false">IF(A7606="","",IF(C7606=$O$2,G7606,0))</f>
        <v/>
      </c>
    </row>
    <row r="7607" customFormat="false" ht="15" hidden="false" customHeight="false" outlineLevel="0" collapsed="false">
      <c r="A7607" s="25" t="str">
        <f aca="false">IF(ROW()-6&lt;=$O$3,ROW()-6,"")</f>
        <v/>
      </c>
      <c r="B7607" s="25" t="str">
        <f aca="false">IF(A7607="","",INT((A7607-1)/$O$2)+1)</f>
        <v/>
      </c>
      <c r="C7607" s="25" t="str">
        <f aca="false">IF(A7607="","",MOD(A7607-1,$O$2)+1)</f>
        <v/>
      </c>
      <c r="D7607" s="27" t="str">
        <f aca="false">IF(A7607="","",IF(A7607=1,Calculadora!$D$5,G7606))</f>
        <v/>
      </c>
      <c r="E7607" s="27" t="str">
        <f aca="false">IF(A7607="","",IF($O$9=1,IF(MOD(C7607-1,$O$8)=0,Calculadora!$D$6*(1+Calculadora!$D$7)^(B7607-1),0),IF(MOD(C7607,$O$8)=0,Calculadora!$D$6*(1+Calculadora!$D$7)^(B7607-1),0)))</f>
        <v/>
      </c>
      <c r="F7607" s="27" t="str">
        <f aca="false">IF(A7607="","",(D7607+IF($O$9=1,E7607,0))*$O$7)</f>
        <v/>
      </c>
      <c r="G7607" s="27" t="str">
        <f aca="false">IF(A7607="","",D7607+E7607+F7607)</f>
        <v/>
      </c>
      <c r="H7607" s="27" t="str">
        <f aca="false">IF(A7607="","",Calculadora!$D$5+SUM($E$7:E7607))</f>
        <v/>
      </c>
      <c r="I7607" s="27" t="str">
        <f aca="false">IF(A7607="","",G7607-H7607)</f>
        <v/>
      </c>
      <c r="J7607" s="27" t="str">
        <f aca="false">IF(A7607="","",IF(C7607=$O$2,G7607,0))</f>
        <v/>
      </c>
    </row>
    <row r="7608" customFormat="false" ht="15" hidden="false" customHeight="false" outlineLevel="0" collapsed="false">
      <c r="A7608" s="25" t="str">
        <f aca="false">IF(ROW()-6&lt;=$O$3,ROW()-6,"")</f>
        <v/>
      </c>
      <c r="B7608" s="25" t="str">
        <f aca="false">IF(A7608="","",INT((A7608-1)/$O$2)+1)</f>
        <v/>
      </c>
      <c r="C7608" s="25" t="str">
        <f aca="false">IF(A7608="","",MOD(A7608-1,$O$2)+1)</f>
        <v/>
      </c>
      <c r="D7608" s="27" t="str">
        <f aca="false">IF(A7608="","",IF(A7608=1,Calculadora!$D$5,G7607))</f>
        <v/>
      </c>
      <c r="E7608" s="27" t="str">
        <f aca="false">IF(A7608="","",IF($O$9=1,IF(MOD(C7608-1,$O$8)=0,Calculadora!$D$6*(1+Calculadora!$D$7)^(B7608-1),0),IF(MOD(C7608,$O$8)=0,Calculadora!$D$6*(1+Calculadora!$D$7)^(B7608-1),0)))</f>
        <v/>
      </c>
      <c r="F7608" s="27" t="str">
        <f aca="false">IF(A7608="","",(D7608+IF($O$9=1,E7608,0))*$O$7)</f>
        <v/>
      </c>
      <c r="G7608" s="27" t="str">
        <f aca="false">IF(A7608="","",D7608+E7608+F7608)</f>
        <v/>
      </c>
      <c r="H7608" s="27" t="str">
        <f aca="false">IF(A7608="","",Calculadora!$D$5+SUM($E$7:E7608))</f>
        <v/>
      </c>
      <c r="I7608" s="27" t="str">
        <f aca="false">IF(A7608="","",G7608-H7608)</f>
        <v/>
      </c>
      <c r="J7608" s="27" t="str">
        <f aca="false">IF(A7608="","",IF(C7608=$O$2,G7608,0))</f>
        <v/>
      </c>
    </row>
    <row r="7609" customFormat="false" ht="15" hidden="false" customHeight="false" outlineLevel="0" collapsed="false">
      <c r="A7609" s="25" t="str">
        <f aca="false">IF(ROW()-6&lt;=$O$3,ROW()-6,"")</f>
        <v/>
      </c>
      <c r="B7609" s="25" t="str">
        <f aca="false">IF(A7609="","",INT((A7609-1)/$O$2)+1)</f>
        <v/>
      </c>
      <c r="C7609" s="25" t="str">
        <f aca="false">IF(A7609="","",MOD(A7609-1,$O$2)+1)</f>
        <v/>
      </c>
      <c r="D7609" s="27" t="str">
        <f aca="false">IF(A7609="","",IF(A7609=1,Calculadora!$D$5,G7608))</f>
        <v/>
      </c>
      <c r="E7609" s="27" t="str">
        <f aca="false">IF(A7609="","",IF($O$9=1,IF(MOD(C7609-1,$O$8)=0,Calculadora!$D$6*(1+Calculadora!$D$7)^(B7609-1),0),IF(MOD(C7609,$O$8)=0,Calculadora!$D$6*(1+Calculadora!$D$7)^(B7609-1),0)))</f>
        <v/>
      </c>
      <c r="F7609" s="27" t="str">
        <f aca="false">IF(A7609="","",(D7609+IF($O$9=1,E7609,0))*$O$7)</f>
        <v/>
      </c>
      <c r="G7609" s="27" t="str">
        <f aca="false">IF(A7609="","",D7609+E7609+F7609)</f>
        <v/>
      </c>
      <c r="H7609" s="27" t="str">
        <f aca="false">IF(A7609="","",Calculadora!$D$5+SUM($E$7:E7609))</f>
        <v/>
      </c>
      <c r="I7609" s="27" t="str">
        <f aca="false">IF(A7609="","",G7609-H7609)</f>
        <v/>
      </c>
      <c r="J7609" s="27" t="str">
        <f aca="false">IF(A7609="","",IF(C7609=$O$2,G7609,0))</f>
        <v/>
      </c>
    </row>
    <row r="7610" customFormat="false" ht="15" hidden="false" customHeight="false" outlineLevel="0" collapsed="false">
      <c r="A7610" s="25" t="str">
        <f aca="false">IF(ROW()-6&lt;=$O$3,ROW()-6,"")</f>
        <v/>
      </c>
      <c r="B7610" s="25" t="str">
        <f aca="false">IF(A7610="","",INT((A7610-1)/$O$2)+1)</f>
        <v/>
      </c>
      <c r="C7610" s="25" t="str">
        <f aca="false">IF(A7610="","",MOD(A7610-1,$O$2)+1)</f>
        <v/>
      </c>
      <c r="D7610" s="27" t="str">
        <f aca="false">IF(A7610="","",IF(A7610=1,Calculadora!$D$5,G7609))</f>
        <v/>
      </c>
      <c r="E7610" s="27" t="str">
        <f aca="false">IF(A7610="","",IF($O$9=1,IF(MOD(C7610-1,$O$8)=0,Calculadora!$D$6*(1+Calculadora!$D$7)^(B7610-1),0),IF(MOD(C7610,$O$8)=0,Calculadora!$D$6*(1+Calculadora!$D$7)^(B7610-1),0)))</f>
        <v/>
      </c>
      <c r="F7610" s="27" t="str">
        <f aca="false">IF(A7610="","",(D7610+IF($O$9=1,E7610,0))*$O$7)</f>
        <v/>
      </c>
      <c r="G7610" s="27" t="str">
        <f aca="false">IF(A7610="","",D7610+E7610+F7610)</f>
        <v/>
      </c>
      <c r="H7610" s="27" t="str">
        <f aca="false">IF(A7610="","",Calculadora!$D$5+SUM($E$7:E7610))</f>
        <v/>
      </c>
      <c r="I7610" s="27" t="str">
        <f aca="false">IF(A7610="","",G7610-H7610)</f>
        <v/>
      </c>
      <c r="J7610" s="27" t="str">
        <f aca="false">IF(A7610="","",IF(C7610=$O$2,G7610,0))</f>
        <v/>
      </c>
    </row>
    <row r="7611" customFormat="false" ht="15" hidden="false" customHeight="false" outlineLevel="0" collapsed="false">
      <c r="A7611" s="25" t="str">
        <f aca="false">IF(ROW()-6&lt;=$O$3,ROW()-6,"")</f>
        <v/>
      </c>
      <c r="B7611" s="25" t="str">
        <f aca="false">IF(A7611="","",INT((A7611-1)/$O$2)+1)</f>
        <v/>
      </c>
      <c r="C7611" s="25" t="str">
        <f aca="false">IF(A7611="","",MOD(A7611-1,$O$2)+1)</f>
        <v/>
      </c>
      <c r="D7611" s="27" t="str">
        <f aca="false">IF(A7611="","",IF(A7611=1,Calculadora!$D$5,G7610))</f>
        <v/>
      </c>
      <c r="E7611" s="27" t="str">
        <f aca="false">IF(A7611="","",IF($O$9=1,IF(MOD(C7611-1,$O$8)=0,Calculadora!$D$6*(1+Calculadora!$D$7)^(B7611-1),0),IF(MOD(C7611,$O$8)=0,Calculadora!$D$6*(1+Calculadora!$D$7)^(B7611-1),0)))</f>
        <v/>
      </c>
      <c r="F7611" s="27" t="str">
        <f aca="false">IF(A7611="","",(D7611+IF($O$9=1,E7611,0))*$O$7)</f>
        <v/>
      </c>
      <c r="G7611" s="27" t="str">
        <f aca="false">IF(A7611="","",D7611+E7611+F7611)</f>
        <v/>
      </c>
      <c r="H7611" s="27" t="str">
        <f aca="false">IF(A7611="","",Calculadora!$D$5+SUM($E$7:E7611))</f>
        <v/>
      </c>
      <c r="I7611" s="27" t="str">
        <f aca="false">IF(A7611="","",G7611-H7611)</f>
        <v/>
      </c>
      <c r="J7611" s="27" t="str">
        <f aca="false">IF(A7611="","",IF(C7611=$O$2,G7611,0))</f>
        <v/>
      </c>
    </row>
    <row r="7612" customFormat="false" ht="15" hidden="false" customHeight="false" outlineLevel="0" collapsed="false">
      <c r="A7612" s="25" t="str">
        <f aca="false">IF(ROW()-6&lt;=$O$3,ROW()-6,"")</f>
        <v/>
      </c>
      <c r="B7612" s="25" t="str">
        <f aca="false">IF(A7612="","",INT((A7612-1)/$O$2)+1)</f>
        <v/>
      </c>
      <c r="C7612" s="25" t="str">
        <f aca="false">IF(A7612="","",MOD(A7612-1,$O$2)+1)</f>
        <v/>
      </c>
      <c r="D7612" s="27" t="str">
        <f aca="false">IF(A7612="","",IF(A7612=1,Calculadora!$D$5,G7611))</f>
        <v/>
      </c>
      <c r="E7612" s="27" t="str">
        <f aca="false">IF(A7612="","",IF($O$9=1,IF(MOD(C7612-1,$O$8)=0,Calculadora!$D$6*(1+Calculadora!$D$7)^(B7612-1),0),IF(MOD(C7612,$O$8)=0,Calculadora!$D$6*(1+Calculadora!$D$7)^(B7612-1),0)))</f>
        <v/>
      </c>
      <c r="F7612" s="27" t="str">
        <f aca="false">IF(A7612="","",(D7612+IF($O$9=1,E7612,0))*$O$7)</f>
        <v/>
      </c>
      <c r="G7612" s="27" t="str">
        <f aca="false">IF(A7612="","",D7612+E7612+F7612)</f>
        <v/>
      </c>
      <c r="H7612" s="27" t="str">
        <f aca="false">IF(A7612="","",Calculadora!$D$5+SUM($E$7:E7612))</f>
        <v/>
      </c>
      <c r="I7612" s="27" t="str">
        <f aca="false">IF(A7612="","",G7612-H7612)</f>
        <v/>
      </c>
      <c r="J7612" s="27" t="str">
        <f aca="false">IF(A7612="","",IF(C7612=$O$2,G7612,0))</f>
        <v/>
      </c>
    </row>
    <row r="7613" customFormat="false" ht="15" hidden="false" customHeight="false" outlineLevel="0" collapsed="false">
      <c r="A7613" s="25" t="str">
        <f aca="false">IF(ROW()-6&lt;=$O$3,ROW()-6,"")</f>
        <v/>
      </c>
      <c r="B7613" s="25" t="str">
        <f aca="false">IF(A7613="","",INT((A7613-1)/$O$2)+1)</f>
        <v/>
      </c>
      <c r="C7613" s="25" t="str">
        <f aca="false">IF(A7613="","",MOD(A7613-1,$O$2)+1)</f>
        <v/>
      </c>
      <c r="D7613" s="27" t="str">
        <f aca="false">IF(A7613="","",IF(A7613=1,Calculadora!$D$5,G7612))</f>
        <v/>
      </c>
      <c r="E7613" s="27" t="str">
        <f aca="false">IF(A7613="","",IF($O$9=1,IF(MOD(C7613-1,$O$8)=0,Calculadora!$D$6*(1+Calculadora!$D$7)^(B7613-1),0),IF(MOD(C7613,$O$8)=0,Calculadora!$D$6*(1+Calculadora!$D$7)^(B7613-1),0)))</f>
        <v/>
      </c>
      <c r="F7613" s="27" t="str">
        <f aca="false">IF(A7613="","",(D7613+IF($O$9=1,E7613,0))*$O$7)</f>
        <v/>
      </c>
      <c r="G7613" s="27" t="str">
        <f aca="false">IF(A7613="","",D7613+E7613+F7613)</f>
        <v/>
      </c>
      <c r="H7613" s="27" t="str">
        <f aca="false">IF(A7613="","",Calculadora!$D$5+SUM($E$7:E7613))</f>
        <v/>
      </c>
      <c r="I7613" s="27" t="str">
        <f aca="false">IF(A7613="","",G7613-H7613)</f>
        <v/>
      </c>
      <c r="J7613" s="27" t="str">
        <f aca="false">IF(A7613="","",IF(C7613=$O$2,G7613,0))</f>
        <v/>
      </c>
    </row>
    <row r="7614" customFormat="false" ht="15" hidden="false" customHeight="false" outlineLevel="0" collapsed="false">
      <c r="A7614" s="25" t="str">
        <f aca="false">IF(ROW()-6&lt;=$O$3,ROW()-6,"")</f>
        <v/>
      </c>
      <c r="B7614" s="25" t="str">
        <f aca="false">IF(A7614="","",INT((A7614-1)/$O$2)+1)</f>
        <v/>
      </c>
      <c r="C7614" s="25" t="str">
        <f aca="false">IF(A7614="","",MOD(A7614-1,$O$2)+1)</f>
        <v/>
      </c>
      <c r="D7614" s="27" t="str">
        <f aca="false">IF(A7614="","",IF(A7614=1,Calculadora!$D$5,G7613))</f>
        <v/>
      </c>
      <c r="E7614" s="27" t="str">
        <f aca="false">IF(A7614="","",IF($O$9=1,IF(MOD(C7614-1,$O$8)=0,Calculadora!$D$6*(1+Calculadora!$D$7)^(B7614-1),0),IF(MOD(C7614,$O$8)=0,Calculadora!$D$6*(1+Calculadora!$D$7)^(B7614-1),0)))</f>
        <v/>
      </c>
      <c r="F7614" s="27" t="str">
        <f aca="false">IF(A7614="","",(D7614+IF($O$9=1,E7614,0))*$O$7)</f>
        <v/>
      </c>
      <c r="G7614" s="27" t="str">
        <f aca="false">IF(A7614="","",D7614+E7614+F7614)</f>
        <v/>
      </c>
      <c r="H7614" s="27" t="str">
        <f aca="false">IF(A7614="","",Calculadora!$D$5+SUM($E$7:E7614))</f>
        <v/>
      </c>
      <c r="I7614" s="27" t="str">
        <f aca="false">IF(A7614="","",G7614-H7614)</f>
        <v/>
      </c>
      <c r="J7614" s="27" t="str">
        <f aca="false">IF(A7614="","",IF(C7614=$O$2,G7614,0))</f>
        <v/>
      </c>
    </row>
    <row r="7615" customFormat="false" ht="15" hidden="false" customHeight="false" outlineLevel="0" collapsed="false">
      <c r="A7615" s="25" t="str">
        <f aca="false">IF(ROW()-6&lt;=$O$3,ROW()-6,"")</f>
        <v/>
      </c>
      <c r="B7615" s="25" t="str">
        <f aca="false">IF(A7615="","",INT((A7615-1)/$O$2)+1)</f>
        <v/>
      </c>
      <c r="C7615" s="25" t="str">
        <f aca="false">IF(A7615="","",MOD(A7615-1,$O$2)+1)</f>
        <v/>
      </c>
      <c r="D7615" s="27" t="str">
        <f aca="false">IF(A7615="","",IF(A7615=1,Calculadora!$D$5,G7614))</f>
        <v/>
      </c>
      <c r="E7615" s="27" t="str">
        <f aca="false">IF(A7615="","",IF($O$9=1,IF(MOD(C7615-1,$O$8)=0,Calculadora!$D$6*(1+Calculadora!$D$7)^(B7615-1),0),IF(MOD(C7615,$O$8)=0,Calculadora!$D$6*(1+Calculadora!$D$7)^(B7615-1),0)))</f>
        <v/>
      </c>
      <c r="F7615" s="27" t="str">
        <f aca="false">IF(A7615="","",(D7615+IF($O$9=1,E7615,0))*$O$7)</f>
        <v/>
      </c>
      <c r="G7615" s="27" t="str">
        <f aca="false">IF(A7615="","",D7615+E7615+F7615)</f>
        <v/>
      </c>
      <c r="H7615" s="27" t="str">
        <f aca="false">IF(A7615="","",Calculadora!$D$5+SUM($E$7:E7615))</f>
        <v/>
      </c>
      <c r="I7615" s="27" t="str">
        <f aca="false">IF(A7615="","",G7615-H7615)</f>
        <v/>
      </c>
      <c r="J7615" s="27" t="str">
        <f aca="false">IF(A7615="","",IF(C7615=$O$2,G7615,0))</f>
        <v/>
      </c>
    </row>
    <row r="7616" customFormat="false" ht="15" hidden="false" customHeight="false" outlineLevel="0" collapsed="false">
      <c r="A7616" s="25" t="str">
        <f aca="false">IF(ROW()-6&lt;=$O$3,ROW()-6,"")</f>
        <v/>
      </c>
      <c r="B7616" s="25" t="str">
        <f aca="false">IF(A7616="","",INT((A7616-1)/$O$2)+1)</f>
        <v/>
      </c>
      <c r="C7616" s="25" t="str">
        <f aca="false">IF(A7616="","",MOD(A7616-1,$O$2)+1)</f>
        <v/>
      </c>
      <c r="D7616" s="27" t="str">
        <f aca="false">IF(A7616="","",IF(A7616=1,Calculadora!$D$5,G7615))</f>
        <v/>
      </c>
      <c r="E7616" s="27" t="str">
        <f aca="false">IF(A7616="","",IF($O$9=1,IF(MOD(C7616-1,$O$8)=0,Calculadora!$D$6*(1+Calculadora!$D$7)^(B7616-1),0),IF(MOD(C7616,$O$8)=0,Calculadora!$D$6*(1+Calculadora!$D$7)^(B7616-1),0)))</f>
        <v/>
      </c>
      <c r="F7616" s="27" t="str">
        <f aca="false">IF(A7616="","",(D7616+IF($O$9=1,E7616,0))*$O$7)</f>
        <v/>
      </c>
      <c r="G7616" s="27" t="str">
        <f aca="false">IF(A7616="","",D7616+E7616+F7616)</f>
        <v/>
      </c>
      <c r="H7616" s="27" t="str">
        <f aca="false">IF(A7616="","",Calculadora!$D$5+SUM($E$7:E7616))</f>
        <v/>
      </c>
      <c r="I7616" s="27" t="str">
        <f aca="false">IF(A7616="","",G7616-H7616)</f>
        <v/>
      </c>
      <c r="J7616" s="27" t="str">
        <f aca="false">IF(A7616="","",IF(C7616=$O$2,G7616,0))</f>
        <v/>
      </c>
    </row>
    <row r="7617" customFormat="false" ht="15" hidden="false" customHeight="false" outlineLevel="0" collapsed="false">
      <c r="A7617" s="25" t="str">
        <f aca="false">IF(ROW()-6&lt;=$O$3,ROW()-6,"")</f>
        <v/>
      </c>
      <c r="B7617" s="25" t="str">
        <f aca="false">IF(A7617="","",INT((A7617-1)/$O$2)+1)</f>
        <v/>
      </c>
      <c r="C7617" s="25" t="str">
        <f aca="false">IF(A7617="","",MOD(A7617-1,$O$2)+1)</f>
        <v/>
      </c>
      <c r="D7617" s="27" t="str">
        <f aca="false">IF(A7617="","",IF(A7617=1,Calculadora!$D$5,G7616))</f>
        <v/>
      </c>
      <c r="E7617" s="27" t="str">
        <f aca="false">IF(A7617="","",IF($O$9=1,IF(MOD(C7617-1,$O$8)=0,Calculadora!$D$6*(1+Calculadora!$D$7)^(B7617-1),0),IF(MOD(C7617,$O$8)=0,Calculadora!$D$6*(1+Calculadora!$D$7)^(B7617-1),0)))</f>
        <v/>
      </c>
      <c r="F7617" s="27" t="str">
        <f aca="false">IF(A7617="","",(D7617+IF($O$9=1,E7617,0))*$O$7)</f>
        <v/>
      </c>
      <c r="G7617" s="27" t="str">
        <f aca="false">IF(A7617="","",D7617+E7617+F7617)</f>
        <v/>
      </c>
      <c r="H7617" s="27" t="str">
        <f aca="false">IF(A7617="","",Calculadora!$D$5+SUM($E$7:E7617))</f>
        <v/>
      </c>
      <c r="I7617" s="27" t="str">
        <f aca="false">IF(A7617="","",G7617-H7617)</f>
        <v/>
      </c>
      <c r="J7617" s="27" t="str">
        <f aca="false">IF(A7617="","",IF(C7617=$O$2,G7617,0))</f>
        <v/>
      </c>
    </row>
    <row r="7618" customFormat="false" ht="15" hidden="false" customHeight="false" outlineLevel="0" collapsed="false">
      <c r="A7618" s="25" t="str">
        <f aca="false">IF(ROW()-6&lt;=$O$3,ROW()-6,"")</f>
        <v/>
      </c>
      <c r="B7618" s="25" t="str">
        <f aca="false">IF(A7618="","",INT((A7618-1)/$O$2)+1)</f>
        <v/>
      </c>
      <c r="C7618" s="25" t="str">
        <f aca="false">IF(A7618="","",MOD(A7618-1,$O$2)+1)</f>
        <v/>
      </c>
      <c r="D7618" s="27" t="str">
        <f aca="false">IF(A7618="","",IF(A7618=1,Calculadora!$D$5,G7617))</f>
        <v/>
      </c>
      <c r="E7618" s="27" t="str">
        <f aca="false">IF(A7618="","",IF($O$9=1,IF(MOD(C7618-1,$O$8)=0,Calculadora!$D$6*(1+Calculadora!$D$7)^(B7618-1),0),IF(MOD(C7618,$O$8)=0,Calculadora!$D$6*(1+Calculadora!$D$7)^(B7618-1),0)))</f>
        <v/>
      </c>
      <c r="F7618" s="27" t="str">
        <f aca="false">IF(A7618="","",(D7618+IF($O$9=1,E7618,0))*$O$7)</f>
        <v/>
      </c>
      <c r="G7618" s="27" t="str">
        <f aca="false">IF(A7618="","",D7618+E7618+F7618)</f>
        <v/>
      </c>
      <c r="H7618" s="27" t="str">
        <f aca="false">IF(A7618="","",Calculadora!$D$5+SUM($E$7:E7618))</f>
        <v/>
      </c>
      <c r="I7618" s="27" t="str">
        <f aca="false">IF(A7618="","",G7618-H7618)</f>
        <v/>
      </c>
      <c r="J7618" s="27" t="str">
        <f aca="false">IF(A7618="","",IF(C7618=$O$2,G7618,0))</f>
        <v/>
      </c>
    </row>
    <row r="7619" customFormat="false" ht="15" hidden="false" customHeight="false" outlineLevel="0" collapsed="false">
      <c r="A7619" s="25" t="str">
        <f aca="false">IF(ROW()-6&lt;=$O$3,ROW()-6,"")</f>
        <v/>
      </c>
      <c r="B7619" s="25" t="str">
        <f aca="false">IF(A7619="","",INT((A7619-1)/$O$2)+1)</f>
        <v/>
      </c>
      <c r="C7619" s="25" t="str">
        <f aca="false">IF(A7619="","",MOD(A7619-1,$O$2)+1)</f>
        <v/>
      </c>
      <c r="D7619" s="27" t="str">
        <f aca="false">IF(A7619="","",IF(A7619=1,Calculadora!$D$5,G7618))</f>
        <v/>
      </c>
      <c r="E7619" s="27" t="str">
        <f aca="false">IF(A7619="","",IF($O$9=1,IF(MOD(C7619-1,$O$8)=0,Calculadora!$D$6*(1+Calculadora!$D$7)^(B7619-1),0),IF(MOD(C7619,$O$8)=0,Calculadora!$D$6*(1+Calculadora!$D$7)^(B7619-1),0)))</f>
        <v/>
      </c>
      <c r="F7619" s="27" t="str">
        <f aca="false">IF(A7619="","",(D7619+IF($O$9=1,E7619,0))*$O$7)</f>
        <v/>
      </c>
      <c r="G7619" s="27" t="str">
        <f aca="false">IF(A7619="","",D7619+E7619+F7619)</f>
        <v/>
      </c>
      <c r="H7619" s="27" t="str">
        <f aca="false">IF(A7619="","",Calculadora!$D$5+SUM($E$7:E7619))</f>
        <v/>
      </c>
      <c r="I7619" s="27" t="str">
        <f aca="false">IF(A7619="","",G7619-H7619)</f>
        <v/>
      </c>
      <c r="J7619" s="27" t="str">
        <f aca="false">IF(A7619="","",IF(C7619=$O$2,G7619,0))</f>
        <v/>
      </c>
    </row>
    <row r="7620" customFormat="false" ht="15" hidden="false" customHeight="false" outlineLevel="0" collapsed="false">
      <c r="A7620" s="25" t="str">
        <f aca="false">IF(ROW()-6&lt;=$O$3,ROW()-6,"")</f>
        <v/>
      </c>
      <c r="B7620" s="25" t="str">
        <f aca="false">IF(A7620="","",INT((A7620-1)/$O$2)+1)</f>
        <v/>
      </c>
      <c r="C7620" s="25" t="str">
        <f aca="false">IF(A7620="","",MOD(A7620-1,$O$2)+1)</f>
        <v/>
      </c>
      <c r="D7620" s="27" t="str">
        <f aca="false">IF(A7620="","",IF(A7620=1,Calculadora!$D$5,G7619))</f>
        <v/>
      </c>
      <c r="E7620" s="27" t="str">
        <f aca="false">IF(A7620="","",IF($O$9=1,IF(MOD(C7620-1,$O$8)=0,Calculadora!$D$6*(1+Calculadora!$D$7)^(B7620-1),0),IF(MOD(C7620,$O$8)=0,Calculadora!$D$6*(1+Calculadora!$D$7)^(B7620-1),0)))</f>
        <v/>
      </c>
      <c r="F7620" s="27" t="str">
        <f aca="false">IF(A7620="","",(D7620+IF($O$9=1,E7620,0))*$O$7)</f>
        <v/>
      </c>
      <c r="G7620" s="27" t="str">
        <f aca="false">IF(A7620="","",D7620+E7620+F7620)</f>
        <v/>
      </c>
      <c r="H7620" s="27" t="str">
        <f aca="false">IF(A7620="","",Calculadora!$D$5+SUM($E$7:E7620))</f>
        <v/>
      </c>
      <c r="I7620" s="27" t="str">
        <f aca="false">IF(A7620="","",G7620-H7620)</f>
        <v/>
      </c>
      <c r="J7620" s="27" t="str">
        <f aca="false">IF(A7620="","",IF(C7620=$O$2,G7620,0))</f>
        <v/>
      </c>
    </row>
    <row r="7621" customFormat="false" ht="15" hidden="false" customHeight="false" outlineLevel="0" collapsed="false">
      <c r="A7621" s="25" t="str">
        <f aca="false">IF(ROW()-6&lt;=$O$3,ROW()-6,"")</f>
        <v/>
      </c>
      <c r="B7621" s="25" t="str">
        <f aca="false">IF(A7621="","",INT((A7621-1)/$O$2)+1)</f>
        <v/>
      </c>
      <c r="C7621" s="25" t="str">
        <f aca="false">IF(A7621="","",MOD(A7621-1,$O$2)+1)</f>
        <v/>
      </c>
      <c r="D7621" s="27" t="str">
        <f aca="false">IF(A7621="","",IF(A7621=1,Calculadora!$D$5,G7620))</f>
        <v/>
      </c>
      <c r="E7621" s="27" t="str">
        <f aca="false">IF(A7621="","",IF($O$9=1,IF(MOD(C7621-1,$O$8)=0,Calculadora!$D$6*(1+Calculadora!$D$7)^(B7621-1),0),IF(MOD(C7621,$O$8)=0,Calculadora!$D$6*(1+Calculadora!$D$7)^(B7621-1),0)))</f>
        <v/>
      </c>
      <c r="F7621" s="27" t="str">
        <f aca="false">IF(A7621="","",(D7621+IF($O$9=1,E7621,0))*$O$7)</f>
        <v/>
      </c>
      <c r="G7621" s="27" t="str">
        <f aca="false">IF(A7621="","",D7621+E7621+F7621)</f>
        <v/>
      </c>
      <c r="H7621" s="27" t="str">
        <f aca="false">IF(A7621="","",Calculadora!$D$5+SUM($E$7:E7621))</f>
        <v/>
      </c>
      <c r="I7621" s="27" t="str">
        <f aca="false">IF(A7621="","",G7621-H7621)</f>
        <v/>
      </c>
      <c r="J7621" s="27" t="str">
        <f aca="false">IF(A7621="","",IF(C7621=$O$2,G7621,0))</f>
        <v/>
      </c>
    </row>
    <row r="7622" customFormat="false" ht="15" hidden="false" customHeight="false" outlineLevel="0" collapsed="false">
      <c r="A7622" s="25" t="str">
        <f aca="false">IF(ROW()-6&lt;=$O$3,ROW()-6,"")</f>
        <v/>
      </c>
      <c r="B7622" s="25" t="str">
        <f aca="false">IF(A7622="","",INT((A7622-1)/$O$2)+1)</f>
        <v/>
      </c>
      <c r="C7622" s="25" t="str">
        <f aca="false">IF(A7622="","",MOD(A7622-1,$O$2)+1)</f>
        <v/>
      </c>
      <c r="D7622" s="27" t="str">
        <f aca="false">IF(A7622="","",IF(A7622=1,Calculadora!$D$5,G7621))</f>
        <v/>
      </c>
      <c r="E7622" s="27" t="str">
        <f aca="false">IF(A7622="","",IF($O$9=1,IF(MOD(C7622-1,$O$8)=0,Calculadora!$D$6*(1+Calculadora!$D$7)^(B7622-1),0),IF(MOD(C7622,$O$8)=0,Calculadora!$D$6*(1+Calculadora!$D$7)^(B7622-1),0)))</f>
        <v/>
      </c>
      <c r="F7622" s="27" t="str">
        <f aca="false">IF(A7622="","",(D7622+IF($O$9=1,E7622,0))*$O$7)</f>
        <v/>
      </c>
      <c r="G7622" s="27" t="str">
        <f aca="false">IF(A7622="","",D7622+E7622+F7622)</f>
        <v/>
      </c>
      <c r="H7622" s="27" t="str">
        <f aca="false">IF(A7622="","",Calculadora!$D$5+SUM($E$7:E7622))</f>
        <v/>
      </c>
      <c r="I7622" s="27" t="str">
        <f aca="false">IF(A7622="","",G7622-H7622)</f>
        <v/>
      </c>
      <c r="J7622" s="27" t="str">
        <f aca="false">IF(A7622="","",IF(C7622=$O$2,G7622,0))</f>
        <v/>
      </c>
    </row>
    <row r="7623" customFormat="false" ht="15" hidden="false" customHeight="false" outlineLevel="0" collapsed="false">
      <c r="A7623" s="25" t="str">
        <f aca="false">IF(ROW()-6&lt;=$O$3,ROW()-6,"")</f>
        <v/>
      </c>
      <c r="B7623" s="25" t="str">
        <f aca="false">IF(A7623="","",INT((A7623-1)/$O$2)+1)</f>
        <v/>
      </c>
      <c r="C7623" s="25" t="str">
        <f aca="false">IF(A7623="","",MOD(A7623-1,$O$2)+1)</f>
        <v/>
      </c>
      <c r="D7623" s="27" t="str">
        <f aca="false">IF(A7623="","",IF(A7623=1,Calculadora!$D$5,G7622))</f>
        <v/>
      </c>
      <c r="E7623" s="27" t="str">
        <f aca="false">IF(A7623="","",IF($O$9=1,IF(MOD(C7623-1,$O$8)=0,Calculadora!$D$6*(1+Calculadora!$D$7)^(B7623-1),0),IF(MOD(C7623,$O$8)=0,Calculadora!$D$6*(1+Calculadora!$D$7)^(B7623-1),0)))</f>
        <v/>
      </c>
      <c r="F7623" s="27" t="str">
        <f aca="false">IF(A7623="","",(D7623+IF($O$9=1,E7623,0))*$O$7)</f>
        <v/>
      </c>
      <c r="G7623" s="27" t="str">
        <f aca="false">IF(A7623="","",D7623+E7623+F7623)</f>
        <v/>
      </c>
      <c r="H7623" s="27" t="str">
        <f aca="false">IF(A7623="","",Calculadora!$D$5+SUM($E$7:E7623))</f>
        <v/>
      </c>
      <c r="I7623" s="27" t="str">
        <f aca="false">IF(A7623="","",G7623-H7623)</f>
        <v/>
      </c>
      <c r="J7623" s="27" t="str">
        <f aca="false">IF(A7623="","",IF(C7623=$O$2,G7623,0))</f>
        <v/>
      </c>
    </row>
    <row r="7624" customFormat="false" ht="15" hidden="false" customHeight="false" outlineLevel="0" collapsed="false">
      <c r="A7624" s="25" t="str">
        <f aca="false">IF(ROW()-6&lt;=$O$3,ROW()-6,"")</f>
        <v/>
      </c>
      <c r="B7624" s="25" t="str">
        <f aca="false">IF(A7624="","",INT((A7624-1)/$O$2)+1)</f>
        <v/>
      </c>
      <c r="C7624" s="25" t="str">
        <f aca="false">IF(A7624="","",MOD(A7624-1,$O$2)+1)</f>
        <v/>
      </c>
      <c r="D7624" s="27" t="str">
        <f aca="false">IF(A7624="","",IF(A7624=1,Calculadora!$D$5,G7623))</f>
        <v/>
      </c>
      <c r="E7624" s="27" t="str">
        <f aca="false">IF(A7624="","",IF($O$9=1,IF(MOD(C7624-1,$O$8)=0,Calculadora!$D$6*(1+Calculadora!$D$7)^(B7624-1),0),IF(MOD(C7624,$O$8)=0,Calculadora!$D$6*(1+Calculadora!$D$7)^(B7624-1),0)))</f>
        <v/>
      </c>
      <c r="F7624" s="27" t="str">
        <f aca="false">IF(A7624="","",(D7624+IF($O$9=1,E7624,0))*$O$7)</f>
        <v/>
      </c>
      <c r="G7624" s="27" t="str">
        <f aca="false">IF(A7624="","",D7624+E7624+F7624)</f>
        <v/>
      </c>
      <c r="H7624" s="27" t="str">
        <f aca="false">IF(A7624="","",Calculadora!$D$5+SUM($E$7:E7624))</f>
        <v/>
      </c>
      <c r="I7624" s="27" t="str">
        <f aca="false">IF(A7624="","",G7624-H7624)</f>
        <v/>
      </c>
      <c r="J7624" s="27" t="str">
        <f aca="false">IF(A7624="","",IF(C7624=$O$2,G7624,0))</f>
        <v/>
      </c>
    </row>
    <row r="7625" customFormat="false" ht="15" hidden="false" customHeight="false" outlineLevel="0" collapsed="false">
      <c r="A7625" s="25" t="str">
        <f aca="false">IF(ROW()-6&lt;=$O$3,ROW()-6,"")</f>
        <v/>
      </c>
      <c r="B7625" s="25" t="str">
        <f aca="false">IF(A7625="","",INT((A7625-1)/$O$2)+1)</f>
        <v/>
      </c>
      <c r="C7625" s="25" t="str">
        <f aca="false">IF(A7625="","",MOD(A7625-1,$O$2)+1)</f>
        <v/>
      </c>
      <c r="D7625" s="27" t="str">
        <f aca="false">IF(A7625="","",IF(A7625=1,Calculadora!$D$5,G7624))</f>
        <v/>
      </c>
      <c r="E7625" s="27" t="str">
        <f aca="false">IF(A7625="","",IF($O$9=1,IF(MOD(C7625-1,$O$8)=0,Calculadora!$D$6*(1+Calculadora!$D$7)^(B7625-1),0),IF(MOD(C7625,$O$8)=0,Calculadora!$D$6*(1+Calculadora!$D$7)^(B7625-1),0)))</f>
        <v/>
      </c>
      <c r="F7625" s="27" t="str">
        <f aca="false">IF(A7625="","",(D7625+IF($O$9=1,E7625,0))*$O$7)</f>
        <v/>
      </c>
      <c r="G7625" s="27" t="str">
        <f aca="false">IF(A7625="","",D7625+E7625+F7625)</f>
        <v/>
      </c>
      <c r="H7625" s="27" t="str">
        <f aca="false">IF(A7625="","",Calculadora!$D$5+SUM($E$7:E7625))</f>
        <v/>
      </c>
      <c r="I7625" s="27" t="str">
        <f aca="false">IF(A7625="","",G7625-H7625)</f>
        <v/>
      </c>
      <c r="J7625" s="27" t="str">
        <f aca="false">IF(A7625="","",IF(C7625=$O$2,G7625,0))</f>
        <v/>
      </c>
    </row>
    <row r="7626" customFormat="false" ht="15" hidden="false" customHeight="false" outlineLevel="0" collapsed="false">
      <c r="A7626" s="25" t="str">
        <f aca="false">IF(ROW()-6&lt;=$O$3,ROW()-6,"")</f>
        <v/>
      </c>
      <c r="B7626" s="25" t="str">
        <f aca="false">IF(A7626="","",INT((A7626-1)/$O$2)+1)</f>
        <v/>
      </c>
      <c r="C7626" s="25" t="str">
        <f aca="false">IF(A7626="","",MOD(A7626-1,$O$2)+1)</f>
        <v/>
      </c>
      <c r="D7626" s="27" t="str">
        <f aca="false">IF(A7626="","",IF(A7626=1,Calculadora!$D$5,G7625))</f>
        <v/>
      </c>
      <c r="E7626" s="27" t="str">
        <f aca="false">IF(A7626="","",IF($O$9=1,IF(MOD(C7626-1,$O$8)=0,Calculadora!$D$6*(1+Calculadora!$D$7)^(B7626-1),0),IF(MOD(C7626,$O$8)=0,Calculadora!$D$6*(1+Calculadora!$D$7)^(B7626-1),0)))</f>
        <v/>
      </c>
      <c r="F7626" s="27" t="str">
        <f aca="false">IF(A7626="","",(D7626+IF($O$9=1,E7626,0))*$O$7)</f>
        <v/>
      </c>
      <c r="G7626" s="27" t="str">
        <f aca="false">IF(A7626="","",D7626+E7626+F7626)</f>
        <v/>
      </c>
      <c r="H7626" s="27" t="str">
        <f aca="false">IF(A7626="","",Calculadora!$D$5+SUM($E$7:E7626))</f>
        <v/>
      </c>
      <c r="I7626" s="27" t="str">
        <f aca="false">IF(A7626="","",G7626-H7626)</f>
        <v/>
      </c>
      <c r="J7626" s="27" t="str">
        <f aca="false">IF(A7626="","",IF(C7626=$O$2,G7626,0))</f>
        <v/>
      </c>
    </row>
    <row r="7627" customFormat="false" ht="15" hidden="false" customHeight="false" outlineLevel="0" collapsed="false">
      <c r="A7627" s="25" t="str">
        <f aca="false">IF(ROW()-6&lt;=$O$3,ROW()-6,"")</f>
        <v/>
      </c>
      <c r="B7627" s="25" t="str">
        <f aca="false">IF(A7627="","",INT((A7627-1)/$O$2)+1)</f>
        <v/>
      </c>
      <c r="C7627" s="25" t="str">
        <f aca="false">IF(A7627="","",MOD(A7627-1,$O$2)+1)</f>
        <v/>
      </c>
      <c r="D7627" s="27" t="str">
        <f aca="false">IF(A7627="","",IF(A7627=1,Calculadora!$D$5,G7626))</f>
        <v/>
      </c>
      <c r="E7627" s="27" t="str">
        <f aca="false">IF(A7627="","",IF($O$9=1,IF(MOD(C7627-1,$O$8)=0,Calculadora!$D$6*(1+Calculadora!$D$7)^(B7627-1),0),IF(MOD(C7627,$O$8)=0,Calculadora!$D$6*(1+Calculadora!$D$7)^(B7627-1),0)))</f>
        <v/>
      </c>
      <c r="F7627" s="27" t="str">
        <f aca="false">IF(A7627="","",(D7627+IF($O$9=1,E7627,0))*$O$7)</f>
        <v/>
      </c>
      <c r="G7627" s="27" t="str">
        <f aca="false">IF(A7627="","",D7627+E7627+F7627)</f>
        <v/>
      </c>
      <c r="H7627" s="27" t="str">
        <f aca="false">IF(A7627="","",Calculadora!$D$5+SUM($E$7:E7627))</f>
        <v/>
      </c>
      <c r="I7627" s="27" t="str">
        <f aca="false">IF(A7627="","",G7627-H7627)</f>
        <v/>
      </c>
      <c r="J7627" s="27" t="str">
        <f aca="false">IF(A7627="","",IF(C7627=$O$2,G7627,0))</f>
        <v/>
      </c>
    </row>
    <row r="7628" customFormat="false" ht="15" hidden="false" customHeight="false" outlineLevel="0" collapsed="false">
      <c r="A7628" s="25" t="str">
        <f aca="false">IF(ROW()-6&lt;=$O$3,ROW()-6,"")</f>
        <v/>
      </c>
      <c r="B7628" s="25" t="str">
        <f aca="false">IF(A7628="","",INT((A7628-1)/$O$2)+1)</f>
        <v/>
      </c>
      <c r="C7628" s="25" t="str">
        <f aca="false">IF(A7628="","",MOD(A7628-1,$O$2)+1)</f>
        <v/>
      </c>
      <c r="D7628" s="27" t="str">
        <f aca="false">IF(A7628="","",IF(A7628=1,Calculadora!$D$5,G7627))</f>
        <v/>
      </c>
      <c r="E7628" s="27" t="str">
        <f aca="false">IF(A7628="","",IF($O$9=1,IF(MOD(C7628-1,$O$8)=0,Calculadora!$D$6*(1+Calculadora!$D$7)^(B7628-1),0),IF(MOD(C7628,$O$8)=0,Calculadora!$D$6*(1+Calculadora!$D$7)^(B7628-1),0)))</f>
        <v/>
      </c>
      <c r="F7628" s="27" t="str">
        <f aca="false">IF(A7628="","",(D7628+IF($O$9=1,E7628,0))*$O$7)</f>
        <v/>
      </c>
      <c r="G7628" s="27" t="str">
        <f aca="false">IF(A7628="","",D7628+E7628+F7628)</f>
        <v/>
      </c>
      <c r="H7628" s="27" t="str">
        <f aca="false">IF(A7628="","",Calculadora!$D$5+SUM($E$7:E7628))</f>
        <v/>
      </c>
      <c r="I7628" s="27" t="str">
        <f aca="false">IF(A7628="","",G7628-H7628)</f>
        <v/>
      </c>
      <c r="J7628" s="27" t="str">
        <f aca="false">IF(A7628="","",IF(C7628=$O$2,G7628,0))</f>
        <v/>
      </c>
    </row>
    <row r="7629" customFormat="false" ht="15" hidden="false" customHeight="false" outlineLevel="0" collapsed="false">
      <c r="A7629" s="25" t="str">
        <f aca="false">IF(ROW()-6&lt;=$O$3,ROW()-6,"")</f>
        <v/>
      </c>
      <c r="B7629" s="25" t="str">
        <f aca="false">IF(A7629="","",INT((A7629-1)/$O$2)+1)</f>
        <v/>
      </c>
      <c r="C7629" s="25" t="str">
        <f aca="false">IF(A7629="","",MOD(A7629-1,$O$2)+1)</f>
        <v/>
      </c>
      <c r="D7629" s="27" t="str">
        <f aca="false">IF(A7629="","",IF(A7629=1,Calculadora!$D$5,G7628))</f>
        <v/>
      </c>
      <c r="E7629" s="27" t="str">
        <f aca="false">IF(A7629="","",IF($O$9=1,IF(MOD(C7629-1,$O$8)=0,Calculadora!$D$6*(1+Calculadora!$D$7)^(B7629-1),0),IF(MOD(C7629,$O$8)=0,Calculadora!$D$6*(1+Calculadora!$D$7)^(B7629-1),0)))</f>
        <v/>
      </c>
      <c r="F7629" s="27" t="str">
        <f aca="false">IF(A7629="","",(D7629+IF($O$9=1,E7629,0))*$O$7)</f>
        <v/>
      </c>
      <c r="G7629" s="27" t="str">
        <f aca="false">IF(A7629="","",D7629+E7629+F7629)</f>
        <v/>
      </c>
      <c r="H7629" s="27" t="str">
        <f aca="false">IF(A7629="","",Calculadora!$D$5+SUM($E$7:E7629))</f>
        <v/>
      </c>
      <c r="I7629" s="27" t="str">
        <f aca="false">IF(A7629="","",G7629-H7629)</f>
        <v/>
      </c>
      <c r="J7629" s="27" t="str">
        <f aca="false">IF(A7629="","",IF(C7629=$O$2,G7629,0))</f>
        <v/>
      </c>
    </row>
    <row r="7630" customFormat="false" ht="15" hidden="false" customHeight="false" outlineLevel="0" collapsed="false">
      <c r="A7630" s="25" t="str">
        <f aca="false">IF(ROW()-6&lt;=$O$3,ROW()-6,"")</f>
        <v/>
      </c>
      <c r="B7630" s="25" t="str">
        <f aca="false">IF(A7630="","",INT((A7630-1)/$O$2)+1)</f>
        <v/>
      </c>
      <c r="C7630" s="25" t="str">
        <f aca="false">IF(A7630="","",MOD(A7630-1,$O$2)+1)</f>
        <v/>
      </c>
      <c r="D7630" s="27" t="str">
        <f aca="false">IF(A7630="","",IF(A7630=1,Calculadora!$D$5,G7629))</f>
        <v/>
      </c>
      <c r="E7630" s="27" t="str">
        <f aca="false">IF(A7630="","",IF($O$9=1,IF(MOD(C7630-1,$O$8)=0,Calculadora!$D$6*(1+Calculadora!$D$7)^(B7630-1),0),IF(MOD(C7630,$O$8)=0,Calculadora!$D$6*(1+Calculadora!$D$7)^(B7630-1),0)))</f>
        <v/>
      </c>
      <c r="F7630" s="27" t="str">
        <f aca="false">IF(A7630="","",(D7630+IF($O$9=1,E7630,0))*$O$7)</f>
        <v/>
      </c>
      <c r="G7630" s="27" t="str">
        <f aca="false">IF(A7630="","",D7630+E7630+F7630)</f>
        <v/>
      </c>
      <c r="H7630" s="27" t="str">
        <f aca="false">IF(A7630="","",Calculadora!$D$5+SUM($E$7:E7630))</f>
        <v/>
      </c>
      <c r="I7630" s="27" t="str">
        <f aca="false">IF(A7630="","",G7630-H7630)</f>
        <v/>
      </c>
      <c r="J7630" s="27" t="str">
        <f aca="false">IF(A7630="","",IF(C7630=$O$2,G7630,0))</f>
        <v/>
      </c>
    </row>
    <row r="7631" customFormat="false" ht="15" hidden="false" customHeight="false" outlineLevel="0" collapsed="false">
      <c r="A7631" s="25" t="str">
        <f aca="false">IF(ROW()-6&lt;=$O$3,ROW()-6,"")</f>
        <v/>
      </c>
      <c r="B7631" s="25" t="str">
        <f aca="false">IF(A7631="","",INT((A7631-1)/$O$2)+1)</f>
        <v/>
      </c>
      <c r="C7631" s="25" t="str">
        <f aca="false">IF(A7631="","",MOD(A7631-1,$O$2)+1)</f>
        <v/>
      </c>
      <c r="D7631" s="27" t="str">
        <f aca="false">IF(A7631="","",IF(A7631=1,Calculadora!$D$5,G7630))</f>
        <v/>
      </c>
      <c r="E7631" s="27" t="str">
        <f aca="false">IF(A7631="","",IF($O$9=1,IF(MOD(C7631-1,$O$8)=0,Calculadora!$D$6*(1+Calculadora!$D$7)^(B7631-1),0),IF(MOD(C7631,$O$8)=0,Calculadora!$D$6*(1+Calculadora!$D$7)^(B7631-1),0)))</f>
        <v/>
      </c>
      <c r="F7631" s="27" t="str">
        <f aca="false">IF(A7631="","",(D7631+IF($O$9=1,E7631,0))*$O$7)</f>
        <v/>
      </c>
      <c r="G7631" s="27" t="str">
        <f aca="false">IF(A7631="","",D7631+E7631+F7631)</f>
        <v/>
      </c>
      <c r="H7631" s="27" t="str">
        <f aca="false">IF(A7631="","",Calculadora!$D$5+SUM($E$7:E7631))</f>
        <v/>
      </c>
      <c r="I7631" s="27" t="str">
        <f aca="false">IF(A7631="","",G7631-H7631)</f>
        <v/>
      </c>
      <c r="J7631" s="27" t="str">
        <f aca="false">IF(A7631="","",IF(C7631=$O$2,G7631,0))</f>
        <v/>
      </c>
    </row>
    <row r="7632" customFormat="false" ht="15" hidden="false" customHeight="false" outlineLevel="0" collapsed="false">
      <c r="A7632" s="25" t="str">
        <f aca="false">IF(ROW()-6&lt;=$O$3,ROW()-6,"")</f>
        <v/>
      </c>
      <c r="B7632" s="25" t="str">
        <f aca="false">IF(A7632="","",INT((A7632-1)/$O$2)+1)</f>
        <v/>
      </c>
      <c r="C7632" s="25" t="str">
        <f aca="false">IF(A7632="","",MOD(A7632-1,$O$2)+1)</f>
        <v/>
      </c>
      <c r="D7632" s="27" t="str">
        <f aca="false">IF(A7632="","",IF(A7632=1,Calculadora!$D$5,G7631))</f>
        <v/>
      </c>
      <c r="E7632" s="27" t="str">
        <f aca="false">IF(A7632="","",IF($O$9=1,IF(MOD(C7632-1,$O$8)=0,Calculadora!$D$6*(1+Calculadora!$D$7)^(B7632-1),0),IF(MOD(C7632,$O$8)=0,Calculadora!$D$6*(1+Calculadora!$D$7)^(B7632-1),0)))</f>
        <v/>
      </c>
      <c r="F7632" s="27" t="str">
        <f aca="false">IF(A7632="","",(D7632+IF($O$9=1,E7632,0))*$O$7)</f>
        <v/>
      </c>
      <c r="G7632" s="27" t="str">
        <f aca="false">IF(A7632="","",D7632+E7632+F7632)</f>
        <v/>
      </c>
      <c r="H7632" s="27" t="str">
        <f aca="false">IF(A7632="","",Calculadora!$D$5+SUM($E$7:E7632))</f>
        <v/>
      </c>
      <c r="I7632" s="27" t="str">
        <f aca="false">IF(A7632="","",G7632-H7632)</f>
        <v/>
      </c>
      <c r="J7632" s="27" t="str">
        <f aca="false">IF(A7632="","",IF(C7632=$O$2,G7632,0))</f>
        <v/>
      </c>
    </row>
    <row r="7633" customFormat="false" ht="15" hidden="false" customHeight="false" outlineLevel="0" collapsed="false">
      <c r="A7633" s="25" t="str">
        <f aca="false">IF(ROW()-6&lt;=$O$3,ROW()-6,"")</f>
        <v/>
      </c>
      <c r="B7633" s="25" t="str">
        <f aca="false">IF(A7633="","",INT((A7633-1)/$O$2)+1)</f>
        <v/>
      </c>
      <c r="C7633" s="25" t="str">
        <f aca="false">IF(A7633="","",MOD(A7633-1,$O$2)+1)</f>
        <v/>
      </c>
      <c r="D7633" s="27" t="str">
        <f aca="false">IF(A7633="","",IF(A7633=1,Calculadora!$D$5,G7632))</f>
        <v/>
      </c>
      <c r="E7633" s="27" t="str">
        <f aca="false">IF(A7633="","",IF($O$9=1,IF(MOD(C7633-1,$O$8)=0,Calculadora!$D$6*(1+Calculadora!$D$7)^(B7633-1),0),IF(MOD(C7633,$O$8)=0,Calculadora!$D$6*(1+Calculadora!$D$7)^(B7633-1),0)))</f>
        <v/>
      </c>
      <c r="F7633" s="27" t="str">
        <f aca="false">IF(A7633="","",(D7633+IF($O$9=1,E7633,0))*$O$7)</f>
        <v/>
      </c>
      <c r="G7633" s="27" t="str">
        <f aca="false">IF(A7633="","",D7633+E7633+F7633)</f>
        <v/>
      </c>
      <c r="H7633" s="27" t="str">
        <f aca="false">IF(A7633="","",Calculadora!$D$5+SUM($E$7:E7633))</f>
        <v/>
      </c>
      <c r="I7633" s="27" t="str">
        <f aca="false">IF(A7633="","",G7633-H7633)</f>
        <v/>
      </c>
      <c r="J7633" s="27" t="str">
        <f aca="false">IF(A7633="","",IF(C7633=$O$2,G7633,0))</f>
        <v/>
      </c>
    </row>
    <row r="7634" customFormat="false" ht="15" hidden="false" customHeight="false" outlineLevel="0" collapsed="false">
      <c r="A7634" s="25" t="str">
        <f aca="false">IF(ROW()-6&lt;=$O$3,ROW()-6,"")</f>
        <v/>
      </c>
      <c r="B7634" s="25" t="str">
        <f aca="false">IF(A7634="","",INT((A7634-1)/$O$2)+1)</f>
        <v/>
      </c>
      <c r="C7634" s="25" t="str">
        <f aca="false">IF(A7634="","",MOD(A7634-1,$O$2)+1)</f>
        <v/>
      </c>
      <c r="D7634" s="27" t="str">
        <f aca="false">IF(A7634="","",IF(A7634=1,Calculadora!$D$5,G7633))</f>
        <v/>
      </c>
      <c r="E7634" s="27" t="str">
        <f aca="false">IF(A7634="","",IF($O$9=1,IF(MOD(C7634-1,$O$8)=0,Calculadora!$D$6*(1+Calculadora!$D$7)^(B7634-1),0),IF(MOD(C7634,$O$8)=0,Calculadora!$D$6*(1+Calculadora!$D$7)^(B7634-1),0)))</f>
        <v/>
      </c>
      <c r="F7634" s="27" t="str">
        <f aca="false">IF(A7634="","",(D7634+IF($O$9=1,E7634,0))*$O$7)</f>
        <v/>
      </c>
      <c r="G7634" s="27" t="str">
        <f aca="false">IF(A7634="","",D7634+E7634+F7634)</f>
        <v/>
      </c>
      <c r="H7634" s="27" t="str">
        <f aca="false">IF(A7634="","",Calculadora!$D$5+SUM($E$7:E7634))</f>
        <v/>
      </c>
      <c r="I7634" s="27" t="str">
        <f aca="false">IF(A7634="","",G7634-H7634)</f>
        <v/>
      </c>
      <c r="J7634" s="27" t="str">
        <f aca="false">IF(A7634="","",IF(C7634=$O$2,G7634,0))</f>
        <v/>
      </c>
    </row>
    <row r="7635" customFormat="false" ht="15" hidden="false" customHeight="false" outlineLevel="0" collapsed="false">
      <c r="A7635" s="25" t="str">
        <f aca="false">IF(ROW()-6&lt;=$O$3,ROW()-6,"")</f>
        <v/>
      </c>
      <c r="B7635" s="25" t="str">
        <f aca="false">IF(A7635="","",INT((A7635-1)/$O$2)+1)</f>
        <v/>
      </c>
      <c r="C7635" s="25" t="str">
        <f aca="false">IF(A7635="","",MOD(A7635-1,$O$2)+1)</f>
        <v/>
      </c>
      <c r="D7635" s="27" t="str">
        <f aca="false">IF(A7635="","",IF(A7635=1,Calculadora!$D$5,G7634))</f>
        <v/>
      </c>
      <c r="E7635" s="27" t="str">
        <f aca="false">IF(A7635="","",IF($O$9=1,IF(MOD(C7635-1,$O$8)=0,Calculadora!$D$6*(1+Calculadora!$D$7)^(B7635-1),0),IF(MOD(C7635,$O$8)=0,Calculadora!$D$6*(1+Calculadora!$D$7)^(B7635-1),0)))</f>
        <v/>
      </c>
      <c r="F7635" s="27" t="str">
        <f aca="false">IF(A7635="","",(D7635+IF($O$9=1,E7635,0))*$O$7)</f>
        <v/>
      </c>
      <c r="G7635" s="27" t="str">
        <f aca="false">IF(A7635="","",D7635+E7635+F7635)</f>
        <v/>
      </c>
      <c r="H7635" s="27" t="str">
        <f aca="false">IF(A7635="","",Calculadora!$D$5+SUM($E$7:E7635))</f>
        <v/>
      </c>
      <c r="I7635" s="27" t="str">
        <f aca="false">IF(A7635="","",G7635-H7635)</f>
        <v/>
      </c>
      <c r="J7635" s="27" t="str">
        <f aca="false">IF(A7635="","",IF(C7635=$O$2,G7635,0))</f>
        <v/>
      </c>
    </row>
    <row r="7636" customFormat="false" ht="15" hidden="false" customHeight="false" outlineLevel="0" collapsed="false">
      <c r="A7636" s="25" t="str">
        <f aca="false">IF(ROW()-6&lt;=$O$3,ROW()-6,"")</f>
        <v/>
      </c>
      <c r="B7636" s="25" t="str">
        <f aca="false">IF(A7636="","",INT((A7636-1)/$O$2)+1)</f>
        <v/>
      </c>
      <c r="C7636" s="25" t="str">
        <f aca="false">IF(A7636="","",MOD(A7636-1,$O$2)+1)</f>
        <v/>
      </c>
      <c r="D7636" s="27" t="str">
        <f aca="false">IF(A7636="","",IF(A7636=1,Calculadora!$D$5,G7635))</f>
        <v/>
      </c>
      <c r="E7636" s="27" t="str">
        <f aca="false">IF(A7636="","",IF($O$9=1,IF(MOD(C7636-1,$O$8)=0,Calculadora!$D$6*(1+Calculadora!$D$7)^(B7636-1),0),IF(MOD(C7636,$O$8)=0,Calculadora!$D$6*(1+Calculadora!$D$7)^(B7636-1),0)))</f>
        <v/>
      </c>
      <c r="F7636" s="27" t="str">
        <f aca="false">IF(A7636="","",(D7636+IF($O$9=1,E7636,0))*$O$7)</f>
        <v/>
      </c>
      <c r="G7636" s="27" t="str">
        <f aca="false">IF(A7636="","",D7636+E7636+F7636)</f>
        <v/>
      </c>
      <c r="H7636" s="27" t="str">
        <f aca="false">IF(A7636="","",Calculadora!$D$5+SUM($E$7:E7636))</f>
        <v/>
      </c>
      <c r="I7636" s="27" t="str">
        <f aca="false">IF(A7636="","",G7636-H7636)</f>
        <v/>
      </c>
      <c r="J7636" s="27" t="str">
        <f aca="false">IF(A7636="","",IF(C7636=$O$2,G7636,0))</f>
        <v/>
      </c>
    </row>
    <row r="7637" customFormat="false" ht="15" hidden="false" customHeight="false" outlineLevel="0" collapsed="false">
      <c r="A7637" s="25" t="str">
        <f aca="false">IF(ROW()-6&lt;=$O$3,ROW()-6,"")</f>
        <v/>
      </c>
      <c r="B7637" s="25" t="str">
        <f aca="false">IF(A7637="","",INT((A7637-1)/$O$2)+1)</f>
        <v/>
      </c>
      <c r="C7637" s="25" t="str">
        <f aca="false">IF(A7637="","",MOD(A7637-1,$O$2)+1)</f>
        <v/>
      </c>
      <c r="D7637" s="27" t="str">
        <f aca="false">IF(A7637="","",IF(A7637=1,Calculadora!$D$5,G7636))</f>
        <v/>
      </c>
      <c r="E7637" s="27" t="str">
        <f aca="false">IF(A7637="","",IF($O$9=1,IF(MOD(C7637-1,$O$8)=0,Calculadora!$D$6*(1+Calculadora!$D$7)^(B7637-1),0),IF(MOD(C7637,$O$8)=0,Calculadora!$D$6*(1+Calculadora!$D$7)^(B7637-1),0)))</f>
        <v/>
      </c>
      <c r="F7637" s="27" t="str">
        <f aca="false">IF(A7637="","",(D7637+IF($O$9=1,E7637,0))*$O$7)</f>
        <v/>
      </c>
      <c r="G7637" s="27" t="str">
        <f aca="false">IF(A7637="","",D7637+E7637+F7637)</f>
        <v/>
      </c>
      <c r="H7637" s="27" t="str">
        <f aca="false">IF(A7637="","",Calculadora!$D$5+SUM($E$7:E7637))</f>
        <v/>
      </c>
      <c r="I7637" s="27" t="str">
        <f aca="false">IF(A7637="","",G7637-H7637)</f>
        <v/>
      </c>
      <c r="J7637" s="27" t="str">
        <f aca="false">IF(A7637="","",IF(C7637=$O$2,G7637,0))</f>
        <v/>
      </c>
    </row>
    <row r="7638" customFormat="false" ht="15" hidden="false" customHeight="false" outlineLevel="0" collapsed="false">
      <c r="A7638" s="25" t="str">
        <f aca="false">IF(ROW()-6&lt;=$O$3,ROW()-6,"")</f>
        <v/>
      </c>
      <c r="B7638" s="25" t="str">
        <f aca="false">IF(A7638="","",INT((A7638-1)/$O$2)+1)</f>
        <v/>
      </c>
      <c r="C7638" s="25" t="str">
        <f aca="false">IF(A7638="","",MOD(A7638-1,$O$2)+1)</f>
        <v/>
      </c>
      <c r="D7638" s="27" t="str">
        <f aca="false">IF(A7638="","",IF(A7638=1,Calculadora!$D$5,G7637))</f>
        <v/>
      </c>
      <c r="E7638" s="27" t="str">
        <f aca="false">IF(A7638="","",IF($O$9=1,IF(MOD(C7638-1,$O$8)=0,Calculadora!$D$6*(1+Calculadora!$D$7)^(B7638-1),0),IF(MOD(C7638,$O$8)=0,Calculadora!$D$6*(1+Calculadora!$D$7)^(B7638-1),0)))</f>
        <v/>
      </c>
      <c r="F7638" s="27" t="str">
        <f aca="false">IF(A7638="","",(D7638+IF($O$9=1,E7638,0))*$O$7)</f>
        <v/>
      </c>
      <c r="G7638" s="27" t="str">
        <f aca="false">IF(A7638="","",D7638+E7638+F7638)</f>
        <v/>
      </c>
      <c r="H7638" s="27" t="str">
        <f aca="false">IF(A7638="","",Calculadora!$D$5+SUM($E$7:E7638))</f>
        <v/>
      </c>
      <c r="I7638" s="27" t="str">
        <f aca="false">IF(A7638="","",G7638-H7638)</f>
        <v/>
      </c>
      <c r="J7638" s="27" t="str">
        <f aca="false">IF(A7638="","",IF(C7638=$O$2,G7638,0))</f>
        <v/>
      </c>
    </row>
    <row r="7639" customFormat="false" ht="15" hidden="false" customHeight="false" outlineLevel="0" collapsed="false">
      <c r="A7639" s="25" t="str">
        <f aca="false">IF(ROW()-6&lt;=$O$3,ROW()-6,"")</f>
        <v/>
      </c>
      <c r="B7639" s="25" t="str">
        <f aca="false">IF(A7639="","",INT((A7639-1)/$O$2)+1)</f>
        <v/>
      </c>
      <c r="C7639" s="25" t="str">
        <f aca="false">IF(A7639="","",MOD(A7639-1,$O$2)+1)</f>
        <v/>
      </c>
      <c r="D7639" s="27" t="str">
        <f aca="false">IF(A7639="","",IF(A7639=1,Calculadora!$D$5,G7638))</f>
        <v/>
      </c>
      <c r="E7639" s="27" t="str">
        <f aca="false">IF(A7639="","",IF($O$9=1,IF(MOD(C7639-1,$O$8)=0,Calculadora!$D$6*(1+Calculadora!$D$7)^(B7639-1),0),IF(MOD(C7639,$O$8)=0,Calculadora!$D$6*(1+Calculadora!$D$7)^(B7639-1),0)))</f>
        <v/>
      </c>
      <c r="F7639" s="27" t="str">
        <f aca="false">IF(A7639="","",(D7639+IF($O$9=1,E7639,0))*$O$7)</f>
        <v/>
      </c>
      <c r="G7639" s="27" t="str">
        <f aca="false">IF(A7639="","",D7639+E7639+F7639)</f>
        <v/>
      </c>
      <c r="H7639" s="27" t="str">
        <f aca="false">IF(A7639="","",Calculadora!$D$5+SUM($E$7:E7639))</f>
        <v/>
      </c>
      <c r="I7639" s="27" t="str">
        <f aca="false">IF(A7639="","",G7639-H7639)</f>
        <v/>
      </c>
      <c r="J7639" s="27" t="str">
        <f aca="false">IF(A7639="","",IF(C7639=$O$2,G7639,0))</f>
        <v/>
      </c>
    </row>
    <row r="7640" customFormat="false" ht="15" hidden="false" customHeight="false" outlineLevel="0" collapsed="false">
      <c r="A7640" s="25" t="str">
        <f aca="false">IF(ROW()-6&lt;=$O$3,ROW()-6,"")</f>
        <v/>
      </c>
      <c r="B7640" s="25" t="str">
        <f aca="false">IF(A7640="","",INT((A7640-1)/$O$2)+1)</f>
        <v/>
      </c>
      <c r="C7640" s="25" t="str">
        <f aca="false">IF(A7640="","",MOD(A7640-1,$O$2)+1)</f>
        <v/>
      </c>
      <c r="D7640" s="27" t="str">
        <f aca="false">IF(A7640="","",IF(A7640=1,Calculadora!$D$5,G7639))</f>
        <v/>
      </c>
      <c r="E7640" s="27" t="str">
        <f aca="false">IF(A7640="","",IF($O$9=1,IF(MOD(C7640-1,$O$8)=0,Calculadora!$D$6*(1+Calculadora!$D$7)^(B7640-1),0),IF(MOD(C7640,$O$8)=0,Calculadora!$D$6*(1+Calculadora!$D$7)^(B7640-1),0)))</f>
        <v/>
      </c>
      <c r="F7640" s="27" t="str">
        <f aca="false">IF(A7640="","",(D7640+IF($O$9=1,E7640,0))*$O$7)</f>
        <v/>
      </c>
      <c r="G7640" s="27" t="str">
        <f aca="false">IF(A7640="","",D7640+E7640+F7640)</f>
        <v/>
      </c>
      <c r="H7640" s="27" t="str">
        <f aca="false">IF(A7640="","",Calculadora!$D$5+SUM($E$7:E7640))</f>
        <v/>
      </c>
      <c r="I7640" s="27" t="str">
        <f aca="false">IF(A7640="","",G7640-H7640)</f>
        <v/>
      </c>
      <c r="J7640" s="27" t="str">
        <f aca="false">IF(A7640="","",IF(C7640=$O$2,G7640,0))</f>
        <v/>
      </c>
    </row>
    <row r="7641" customFormat="false" ht="15" hidden="false" customHeight="false" outlineLevel="0" collapsed="false">
      <c r="A7641" s="25" t="str">
        <f aca="false">IF(ROW()-6&lt;=$O$3,ROW()-6,"")</f>
        <v/>
      </c>
      <c r="B7641" s="25" t="str">
        <f aca="false">IF(A7641="","",INT((A7641-1)/$O$2)+1)</f>
        <v/>
      </c>
      <c r="C7641" s="25" t="str">
        <f aca="false">IF(A7641="","",MOD(A7641-1,$O$2)+1)</f>
        <v/>
      </c>
      <c r="D7641" s="27" t="str">
        <f aca="false">IF(A7641="","",IF(A7641=1,Calculadora!$D$5,G7640))</f>
        <v/>
      </c>
      <c r="E7641" s="27" t="str">
        <f aca="false">IF(A7641="","",IF($O$9=1,IF(MOD(C7641-1,$O$8)=0,Calculadora!$D$6*(1+Calculadora!$D$7)^(B7641-1),0),IF(MOD(C7641,$O$8)=0,Calculadora!$D$6*(1+Calculadora!$D$7)^(B7641-1),0)))</f>
        <v/>
      </c>
      <c r="F7641" s="27" t="str">
        <f aca="false">IF(A7641="","",(D7641+IF($O$9=1,E7641,0))*$O$7)</f>
        <v/>
      </c>
      <c r="G7641" s="27" t="str">
        <f aca="false">IF(A7641="","",D7641+E7641+F7641)</f>
        <v/>
      </c>
      <c r="H7641" s="27" t="str">
        <f aca="false">IF(A7641="","",Calculadora!$D$5+SUM($E$7:E7641))</f>
        <v/>
      </c>
      <c r="I7641" s="27" t="str">
        <f aca="false">IF(A7641="","",G7641-H7641)</f>
        <v/>
      </c>
      <c r="J7641" s="27" t="str">
        <f aca="false">IF(A7641="","",IF(C7641=$O$2,G7641,0))</f>
        <v/>
      </c>
    </row>
    <row r="7642" customFormat="false" ht="15" hidden="false" customHeight="false" outlineLevel="0" collapsed="false">
      <c r="A7642" s="25" t="str">
        <f aca="false">IF(ROW()-6&lt;=$O$3,ROW()-6,"")</f>
        <v/>
      </c>
      <c r="B7642" s="25" t="str">
        <f aca="false">IF(A7642="","",INT((A7642-1)/$O$2)+1)</f>
        <v/>
      </c>
      <c r="C7642" s="25" t="str">
        <f aca="false">IF(A7642="","",MOD(A7642-1,$O$2)+1)</f>
        <v/>
      </c>
      <c r="D7642" s="27" t="str">
        <f aca="false">IF(A7642="","",IF(A7642=1,Calculadora!$D$5,G7641))</f>
        <v/>
      </c>
      <c r="E7642" s="27" t="str">
        <f aca="false">IF(A7642="","",IF($O$9=1,IF(MOD(C7642-1,$O$8)=0,Calculadora!$D$6*(1+Calculadora!$D$7)^(B7642-1),0),IF(MOD(C7642,$O$8)=0,Calculadora!$D$6*(1+Calculadora!$D$7)^(B7642-1),0)))</f>
        <v/>
      </c>
      <c r="F7642" s="27" t="str">
        <f aca="false">IF(A7642="","",(D7642+IF($O$9=1,E7642,0))*$O$7)</f>
        <v/>
      </c>
      <c r="G7642" s="27" t="str">
        <f aca="false">IF(A7642="","",D7642+E7642+F7642)</f>
        <v/>
      </c>
      <c r="H7642" s="27" t="str">
        <f aca="false">IF(A7642="","",Calculadora!$D$5+SUM($E$7:E7642))</f>
        <v/>
      </c>
      <c r="I7642" s="27" t="str">
        <f aca="false">IF(A7642="","",G7642-H7642)</f>
        <v/>
      </c>
      <c r="J7642" s="27" t="str">
        <f aca="false">IF(A7642="","",IF(C7642=$O$2,G7642,0))</f>
        <v/>
      </c>
    </row>
    <row r="7643" customFormat="false" ht="15" hidden="false" customHeight="false" outlineLevel="0" collapsed="false">
      <c r="A7643" s="25" t="str">
        <f aca="false">IF(ROW()-6&lt;=$O$3,ROW()-6,"")</f>
        <v/>
      </c>
      <c r="B7643" s="25" t="str">
        <f aca="false">IF(A7643="","",INT((A7643-1)/$O$2)+1)</f>
        <v/>
      </c>
      <c r="C7643" s="25" t="str">
        <f aca="false">IF(A7643="","",MOD(A7643-1,$O$2)+1)</f>
        <v/>
      </c>
      <c r="D7643" s="27" t="str">
        <f aca="false">IF(A7643="","",IF(A7643=1,Calculadora!$D$5,G7642))</f>
        <v/>
      </c>
      <c r="E7643" s="27" t="str">
        <f aca="false">IF(A7643="","",IF($O$9=1,IF(MOD(C7643-1,$O$8)=0,Calculadora!$D$6*(1+Calculadora!$D$7)^(B7643-1),0),IF(MOD(C7643,$O$8)=0,Calculadora!$D$6*(1+Calculadora!$D$7)^(B7643-1),0)))</f>
        <v/>
      </c>
      <c r="F7643" s="27" t="str">
        <f aca="false">IF(A7643="","",(D7643+IF($O$9=1,E7643,0))*$O$7)</f>
        <v/>
      </c>
      <c r="G7643" s="27" t="str">
        <f aca="false">IF(A7643="","",D7643+E7643+F7643)</f>
        <v/>
      </c>
      <c r="H7643" s="27" t="str">
        <f aca="false">IF(A7643="","",Calculadora!$D$5+SUM($E$7:E7643))</f>
        <v/>
      </c>
      <c r="I7643" s="27" t="str">
        <f aca="false">IF(A7643="","",G7643-H7643)</f>
        <v/>
      </c>
      <c r="J7643" s="27" t="str">
        <f aca="false">IF(A7643="","",IF(C7643=$O$2,G7643,0))</f>
        <v/>
      </c>
    </row>
    <row r="7644" customFormat="false" ht="15" hidden="false" customHeight="false" outlineLevel="0" collapsed="false">
      <c r="A7644" s="25" t="str">
        <f aca="false">IF(ROW()-6&lt;=$O$3,ROW()-6,"")</f>
        <v/>
      </c>
      <c r="B7644" s="25" t="str">
        <f aca="false">IF(A7644="","",INT((A7644-1)/$O$2)+1)</f>
        <v/>
      </c>
      <c r="C7644" s="25" t="str">
        <f aca="false">IF(A7644="","",MOD(A7644-1,$O$2)+1)</f>
        <v/>
      </c>
      <c r="D7644" s="27" t="str">
        <f aca="false">IF(A7644="","",IF(A7644=1,Calculadora!$D$5,G7643))</f>
        <v/>
      </c>
      <c r="E7644" s="27" t="str">
        <f aca="false">IF(A7644="","",IF($O$9=1,IF(MOD(C7644-1,$O$8)=0,Calculadora!$D$6*(1+Calculadora!$D$7)^(B7644-1),0),IF(MOD(C7644,$O$8)=0,Calculadora!$D$6*(1+Calculadora!$D$7)^(B7644-1),0)))</f>
        <v/>
      </c>
      <c r="F7644" s="27" t="str">
        <f aca="false">IF(A7644="","",(D7644+IF($O$9=1,E7644,0))*$O$7)</f>
        <v/>
      </c>
      <c r="G7644" s="27" t="str">
        <f aca="false">IF(A7644="","",D7644+E7644+F7644)</f>
        <v/>
      </c>
      <c r="H7644" s="27" t="str">
        <f aca="false">IF(A7644="","",Calculadora!$D$5+SUM($E$7:E7644))</f>
        <v/>
      </c>
      <c r="I7644" s="27" t="str">
        <f aca="false">IF(A7644="","",G7644-H7644)</f>
        <v/>
      </c>
      <c r="J7644" s="27" t="str">
        <f aca="false">IF(A7644="","",IF(C7644=$O$2,G7644,0))</f>
        <v/>
      </c>
    </row>
    <row r="7645" customFormat="false" ht="15" hidden="false" customHeight="false" outlineLevel="0" collapsed="false">
      <c r="A7645" s="25" t="str">
        <f aca="false">IF(ROW()-6&lt;=$O$3,ROW()-6,"")</f>
        <v/>
      </c>
      <c r="B7645" s="25" t="str">
        <f aca="false">IF(A7645="","",INT((A7645-1)/$O$2)+1)</f>
        <v/>
      </c>
      <c r="C7645" s="25" t="str">
        <f aca="false">IF(A7645="","",MOD(A7645-1,$O$2)+1)</f>
        <v/>
      </c>
      <c r="D7645" s="27" t="str">
        <f aca="false">IF(A7645="","",IF(A7645=1,Calculadora!$D$5,G7644))</f>
        <v/>
      </c>
      <c r="E7645" s="27" t="str">
        <f aca="false">IF(A7645="","",IF($O$9=1,IF(MOD(C7645-1,$O$8)=0,Calculadora!$D$6*(1+Calculadora!$D$7)^(B7645-1),0),IF(MOD(C7645,$O$8)=0,Calculadora!$D$6*(1+Calculadora!$D$7)^(B7645-1),0)))</f>
        <v/>
      </c>
      <c r="F7645" s="27" t="str">
        <f aca="false">IF(A7645="","",(D7645+IF($O$9=1,E7645,0))*$O$7)</f>
        <v/>
      </c>
      <c r="G7645" s="27" t="str">
        <f aca="false">IF(A7645="","",D7645+E7645+F7645)</f>
        <v/>
      </c>
      <c r="H7645" s="27" t="str">
        <f aca="false">IF(A7645="","",Calculadora!$D$5+SUM($E$7:E7645))</f>
        <v/>
      </c>
      <c r="I7645" s="27" t="str">
        <f aca="false">IF(A7645="","",G7645-H7645)</f>
        <v/>
      </c>
      <c r="J7645" s="27" t="str">
        <f aca="false">IF(A7645="","",IF(C7645=$O$2,G7645,0))</f>
        <v/>
      </c>
    </row>
    <row r="7646" customFormat="false" ht="15" hidden="false" customHeight="false" outlineLevel="0" collapsed="false">
      <c r="A7646" s="25" t="str">
        <f aca="false">IF(ROW()-6&lt;=$O$3,ROW()-6,"")</f>
        <v/>
      </c>
      <c r="B7646" s="25" t="str">
        <f aca="false">IF(A7646="","",INT((A7646-1)/$O$2)+1)</f>
        <v/>
      </c>
      <c r="C7646" s="25" t="str">
        <f aca="false">IF(A7646="","",MOD(A7646-1,$O$2)+1)</f>
        <v/>
      </c>
      <c r="D7646" s="27" t="str">
        <f aca="false">IF(A7646="","",IF(A7646=1,Calculadora!$D$5,G7645))</f>
        <v/>
      </c>
      <c r="E7646" s="27" t="str">
        <f aca="false">IF(A7646="","",IF($O$9=1,IF(MOD(C7646-1,$O$8)=0,Calculadora!$D$6*(1+Calculadora!$D$7)^(B7646-1),0),IF(MOD(C7646,$O$8)=0,Calculadora!$D$6*(1+Calculadora!$D$7)^(B7646-1),0)))</f>
        <v/>
      </c>
      <c r="F7646" s="27" t="str">
        <f aca="false">IF(A7646="","",(D7646+IF($O$9=1,E7646,0))*$O$7)</f>
        <v/>
      </c>
      <c r="G7646" s="27" t="str">
        <f aca="false">IF(A7646="","",D7646+E7646+F7646)</f>
        <v/>
      </c>
      <c r="H7646" s="27" t="str">
        <f aca="false">IF(A7646="","",Calculadora!$D$5+SUM($E$7:E7646))</f>
        <v/>
      </c>
      <c r="I7646" s="27" t="str">
        <f aca="false">IF(A7646="","",G7646-H7646)</f>
        <v/>
      </c>
      <c r="J7646" s="27" t="str">
        <f aca="false">IF(A7646="","",IF(C7646=$O$2,G7646,0))</f>
        <v/>
      </c>
    </row>
    <row r="7647" customFormat="false" ht="15" hidden="false" customHeight="false" outlineLevel="0" collapsed="false">
      <c r="A7647" s="25" t="str">
        <f aca="false">IF(ROW()-6&lt;=$O$3,ROW()-6,"")</f>
        <v/>
      </c>
      <c r="B7647" s="25" t="str">
        <f aca="false">IF(A7647="","",INT((A7647-1)/$O$2)+1)</f>
        <v/>
      </c>
      <c r="C7647" s="25" t="str">
        <f aca="false">IF(A7647="","",MOD(A7647-1,$O$2)+1)</f>
        <v/>
      </c>
      <c r="D7647" s="27" t="str">
        <f aca="false">IF(A7647="","",IF(A7647=1,Calculadora!$D$5,G7646))</f>
        <v/>
      </c>
      <c r="E7647" s="27" t="str">
        <f aca="false">IF(A7647="","",IF($O$9=1,IF(MOD(C7647-1,$O$8)=0,Calculadora!$D$6*(1+Calculadora!$D$7)^(B7647-1),0),IF(MOD(C7647,$O$8)=0,Calculadora!$D$6*(1+Calculadora!$D$7)^(B7647-1),0)))</f>
        <v/>
      </c>
      <c r="F7647" s="27" t="str">
        <f aca="false">IF(A7647="","",(D7647+IF($O$9=1,E7647,0))*$O$7)</f>
        <v/>
      </c>
      <c r="G7647" s="27" t="str">
        <f aca="false">IF(A7647="","",D7647+E7647+F7647)</f>
        <v/>
      </c>
      <c r="H7647" s="27" t="str">
        <f aca="false">IF(A7647="","",Calculadora!$D$5+SUM($E$7:E7647))</f>
        <v/>
      </c>
      <c r="I7647" s="27" t="str">
        <f aca="false">IF(A7647="","",G7647-H7647)</f>
        <v/>
      </c>
      <c r="J7647" s="27" t="str">
        <f aca="false">IF(A7647="","",IF(C7647=$O$2,G7647,0))</f>
        <v/>
      </c>
    </row>
    <row r="7648" customFormat="false" ht="15" hidden="false" customHeight="false" outlineLevel="0" collapsed="false">
      <c r="A7648" s="25" t="str">
        <f aca="false">IF(ROW()-6&lt;=$O$3,ROW()-6,"")</f>
        <v/>
      </c>
      <c r="B7648" s="25" t="str">
        <f aca="false">IF(A7648="","",INT((A7648-1)/$O$2)+1)</f>
        <v/>
      </c>
      <c r="C7648" s="25" t="str">
        <f aca="false">IF(A7648="","",MOD(A7648-1,$O$2)+1)</f>
        <v/>
      </c>
      <c r="D7648" s="27" t="str">
        <f aca="false">IF(A7648="","",IF(A7648=1,Calculadora!$D$5,G7647))</f>
        <v/>
      </c>
      <c r="E7648" s="27" t="str">
        <f aca="false">IF(A7648="","",IF($O$9=1,IF(MOD(C7648-1,$O$8)=0,Calculadora!$D$6*(1+Calculadora!$D$7)^(B7648-1),0),IF(MOD(C7648,$O$8)=0,Calculadora!$D$6*(1+Calculadora!$D$7)^(B7648-1),0)))</f>
        <v/>
      </c>
      <c r="F7648" s="27" t="str">
        <f aca="false">IF(A7648="","",(D7648+IF($O$9=1,E7648,0))*$O$7)</f>
        <v/>
      </c>
      <c r="G7648" s="27" t="str">
        <f aca="false">IF(A7648="","",D7648+E7648+F7648)</f>
        <v/>
      </c>
      <c r="H7648" s="27" t="str">
        <f aca="false">IF(A7648="","",Calculadora!$D$5+SUM($E$7:E7648))</f>
        <v/>
      </c>
      <c r="I7648" s="27" t="str">
        <f aca="false">IF(A7648="","",G7648-H7648)</f>
        <v/>
      </c>
      <c r="J7648" s="27" t="str">
        <f aca="false">IF(A7648="","",IF(C7648=$O$2,G7648,0))</f>
        <v/>
      </c>
    </row>
    <row r="7649" customFormat="false" ht="15" hidden="false" customHeight="false" outlineLevel="0" collapsed="false">
      <c r="A7649" s="25" t="str">
        <f aca="false">IF(ROW()-6&lt;=$O$3,ROW()-6,"")</f>
        <v/>
      </c>
      <c r="B7649" s="25" t="str">
        <f aca="false">IF(A7649="","",INT((A7649-1)/$O$2)+1)</f>
        <v/>
      </c>
      <c r="C7649" s="25" t="str">
        <f aca="false">IF(A7649="","",MOD(A7649-1,$O$2)+1)</f>
        <v/>
      </c>
      <c r="D7649" s="27" t="str">
        <f aca="false">IF(A7649="","",IF(A7649=1,Calculadora!$D$5,G7648))</f>
        <v/>
      </c>
      <c r="E7649" s="27" t="str">
        <f aca="false">IF(A7649="","",IF($O$9=1,IF(MOD(C7649-1,$O$8)=0,Calculadora!$D$6*(1+Calculadora!$D$7)^(B7649-1),0),IF(MOD(C7649,$O$8)=0,Calculadora!$D$6*(1+Calculadora!$D$7)^(B7649-1),0)))</f>
        <v/>
      </c>
      <c r="F7649" s="27" t="str">
        <f aca="false">IF(A7649="","",(D7649+IF($O$9=1,E7649,0))*$O$7)</f>
        <v/>
      </c>
      <c r="G7649" s="27" t="str">
        <f aca="false">IF(A7649="","",D7649+E7649+F7649)</f>
        <v/>
      </c>
      <c r="H7649" s="27" t="str">
        <f aca="false">IF(A7649="","",Calculadora!$D$5+SUM($E$7:E7649))</f>
        <v/>
      </c>
      <c r="I7649" s="27" t="str">
        <f aca="false">IF(A7649="","",G7649-H7649)</f>
        <v/>
      </c>
      <c r="J7649" s="27" t="str">
        <f aca="false">IF(A7649="","",IF(C7649=$O$2,G7649,0))</f>
        <v/>
      </c>
    </row>
    <row r="7650" customFormat="false" ht="15" hidden="false" customHeight="false" outlineLevel="0" collapsed="false">
      <c r="A7650" s="25" t="str">
        <f aca="false">IF(ROW()-6&lt;=$O$3,ROW()-6,"")</f>
        <v/>
      </c>
      <c r="B7650" s="25" t="str">
        <f aca="false">IF(A7650="","",INT((A7650-1)/$O$2)+1)</f>
        <v/>
      </c>
      <c r="C7650" s="25" t="str">
        <f aca="false">IF(A7650="","",MOD(A7650-1,$O$2)+1)</f>
        <v/>
      </c>
      <c r="D7650" s="27" t="str">
        <f aca="false">IF(A7650="","",IF(A7650=1,Calculadora!$D$5,G7649))</f>
        <v/>
      </c>
      <c r="E7650" s="27" t="str">
        <f aca="false">IF(A7650="","",IF($O$9=1,IF(MOD(C7650-1,$O$8)=0,Calculadora!$D$6*(1+Calculadora!$D$7)^(B7650-1),0),IF(MOD(C7650,$O$8)=0,Calculadora!$D$6*(1+Calculadora!$D$7)^(B7650-1),0)))</f>
        <v/>
      </c>
      <c r="F7650" s="27" t="str">
        <f aca="false">IF(A7650="","",(D7650+IF($O$9=1,E7650,0))*$O$7)</f>
        <v/>
      </c>
      <c r="G7650" s="27" t="str">
        <f aca="false">IF(A7650="","",D7650+E7650+F7650)</f>
        <v/>
      </c>
      <c r="H7650" s="27" t="str">
        <f aca="false">IF(A7650="","",Calculadora!$D$5+SUM($E$7:E7650))</f>
        <v/>
      </c>
      <c r="I7650" s="27" t="str">
        <f aca="false">IF(A7650="","",G7650-H7650)</f>
        <v/>
      </c>
      <c r="J7650" s="27" t="str">
        <f aca="false">IF(A7650="","",IF(C7650=$O$2,G7650,0))</f>
        <v/>
      </c>
    </row>
    <row r="7651" customFormat="false" ht="15" hidden="false" customHeight="false" outlineLevel="0" collapsed="false">
      <c r="A7651" s="25" t="str">
        <f aca="false">IF(ROW()-6&lt;=$O$3,ROW()-6,"")</f>
        <v/>
      </c>
      <c r="B7651" s="25" t="str">
        <f aca="false">IF(A7651="","",INT((A7651-1)/$O$2)+1)</f>
        <v/>
      </c>
      <c r="C7651" s="25" t="str">
        <f aca="false">IF(A7651="","",MOD(A7651-1,$O$2)+1)</f>
        <v/>
      </c>
      <c r="D7651" s="27" t="str">
        <f aca="false">IF(A7651="","",IF(A7651=1,Calculadora!$D$5,G7650))</f>
        <v/>
      </c>
      <c r="E7651" s="27" t="str">
        <f aca="false">IF(A7651="","",IF($O$9=1,IF(MOD(C7651-1,$O$8)=0,Calculadora!$D$6*(1+Calculadora!$D$7)^(B7651-1),0),IF(MOD(C7651,$O$8)=0,Calculadora!$D$6*(1+Calculadora!$D$7)^(B7651-1),0)))</f>
        <v/>
      </c>
      <c r="F7651" s="27" t="str">
        <f aca="false">IF(A7651="","",(D7651+IF($O$9=1,E7651,0))*$O$7)</f>
        <v/>
      </c>
      <c r="G7651" s="27" t="str">
        <f aca="false">IF(A7651="","",D7651+E7651+F7651)</f>
        <v/>
      </c>
      <c r="H7651" s="27" t="str">
        <f aca="false">IF(A7651="","",Calculadora!$D$5+SUM($E$7:E7651))</f>
        <v/>
      </c>
      <c r="I7651" s="27" t="str">
        <f aca="false">IF(A7651="","",G7651-H7651)</f>
        <v/>
      </c>
      <c r="J7651" s="27" t="str">
        <f aca="false">IF(A7651="","",IF(C7651=$O$2,G7651,0))</f>
        <v/>
      </c>
    </row>
    <row r="7652" customFormat="false" ht="15" hidden="false" customHeight="false" outlineLevel="0" collapsed="false">
      <c r="A7652" s="25" t="str">
        <f aca="false">IF(ROW()-6&lt;=$O$3,ROW()-6,"")</f>
        <v/>
      </c>
      <c r="B7652" s="25" t="str">
        <f aca="false">IF(A7652="","",INT((A7652-1)/$O$2)+1)</f>
        <v/>
      </c>
      <c r="C7652" s="25" t="str">
        <f aca="false">IF(A7652="","",MOD(A7652-1,$O$2)+1)</f>
        <v/>
      </c>
      <c r="D7652" s="27" t="str">
        <f aca="false">IF(A7652="","",IF(A7652=1,Calculadora!$D$5,G7651))</f>
        <v/>
      </c>
      <c r="E7652" s="27" t="str">
        <f aca="false">IF(A7652="","",IF($O$9=1,IF(MOD(C7652-1,$O$8)=0,Calculadora!$D$6*(1+Calculadora!$D$7)^(B7652-1),0),IF(MOD(C7652,$O$8)=0,Calculadora!$D$6*(1+Calculadora!$D$7)^(B7652-1),0)))</f>
        <v/>
      </c>
      <c r="F7652" s="27" t="str">
        <f aca="false">IF(A7652="","",(D7652+IF($O$9=1,E7652,0))*$O$7)</f>
        <v/>
      </c>
      <c r="G7652" s="27" t="str">
        <f aca="false">IF(A7652="","",D7652+E7652+F7652)</f>
        <v/>
      </c>
      <c r="H7652" s="27" t="str">
        <f aca="false">IF(A7652="","",Calculadora!$D$5+SUM($E$7:E7652))</f>
        <v/>
      </c>
      <c r="I7652" s="27" t="str">
        <f aca="false">IF(A7652="","",G7652-H7652)</f>
        <v/>
      </c>
      <c r="J7652" s="27" t="str">
        <f aca="false">IF(A7652="","",IF(C7652=$O$2,G7652,0))</f>
        <v/>
      </c>
    </row>
    <row r="7653" customFormat="false" ht="15" hidden="false" customHeight="false" outlineLevel="0" collapsed="false">
      <c r="A7653" s="25" t="str">
        <f aca="false">IF(ROW()-6&lt;=$O$3,ROW()-6,"")</f>
        <v/>
      </c>
      <c r="B7653" s="25" t="str">
        <f aca="false">IF(A7653="","",INT((A7653-1)/$O$2)+1)</f>
        <v/>
      </c>
      <c r="C7653" s="25" t="str">
        <f aca="false">IF(A7653="","",MOD(A7653-1,$O$2)+1)</f>
        <v/>
      </c>
      <c r="D7653" s="27" t="str">
        <f aca="false">IF(A7653="","",IF(A7653=1,Calculadora!$D$5,G7652))</f>
        <v/>
      </c>
      <c r="E7653" s="27" t="str">
        <f aca="false">IF(A7653="","",IF($O$9=1,IF(MOD(C7653-1,$O$8)=0,Calculadora!$D$6*(1+Calculadora!$D$7)^(B7653-1),0),IF(MOD(C7653,$O$8)=0,Calculadora!$D$6*(1+Calculadora!$D$7)^(B7653-1),0)))</f>
        <v/>
      </c>
      <c r="F7653" s="27" t="str">
        <f aca="false">IF(A7653="","",(D7653+IF($O$9=1,E7653,0))*$O$7)</f>
        <v/>
      </c>
      <c r="G7653" s="27" t="str">
        <f aca="false">IF(A7653="","",D7653+E7653+F7653)</f>
        <v/>
      </c>
      <c r="H7653" s="27" t="str">
        <f aca="false">IF(A7653="","",Calculadora!$D$5+SUM($E$7:E7653))</f>
        <v/>
      </c>
      <c r="I7653" s="27" t="str">
        <f aca="false">IF(A7653="","",G7653-H7653)</f>
        <v/>
      </c>
      <c r="J7653" s="27" t="str">
        <f aca="false">IF(A7653="","",IF(C7653=$O$2,G7653,0))</f>
        <v/>
      </c>
    </row>
    <row r="7654" customFormat="false" ht="15" hidden="false" customHeight="false" outlineLevel="0" collapsed="false">
      <c r="A7654" s="25" t="str">
        <f aca="false">IF(ROW()-6&lt;=$O$3,ROW()-6,"")</f>
        <v/>
      </c>
      <c r="B7654" s="25" t="str">
        <f aca="false">IF(A7654="","",INT((A7654-1)/$O$2)+1)</f>
        <v/>
      </c>
      <c r="C7654" s="25" t="str">
        <f aca="false">IF(A7654="","",MOD(A7654-1,$O$2)+1)</f>
        <v/>
      </c>
      <c r="D7654" s="27" t="str">
        <f aca="false">IF(A7654="","",IF(A7654=1,Calculadora!$D$5,G7653))</f>
        <v/>
      </c>
      <c r="E7654" s="27" t="str">
        <f aca="false">IF(A7654="","",IF($O$9=1,IF(MOD(C7654-1,$O$8)=0,Calculadora!$D$6*(1+Calculadora!$D$7)^(B7654-1),0),IF(MOD(C7654,$O$8)=0,Calculadora!$D$6*(1+Calculadora!$D$7)^(B7654-1),0)))</f>
        <v/>
      </c>
      <c r="F7654" s="27" t="str">
        <f aca="false">IF(A7654="","",(D7654+IF($O$9=1,E7654,0))*$O$7)</f>
        <v/>
      </c>
      <c r="G7654" s="27" t="str">
        <f aca="false">IF(A7654="","",D7654+E7654+F7654)</f>
        <v/>
      </c>
      <c r="H7654" s="27" t="str">
        <f aca="false">IF(A7654="","",Calculadora!$D$5+SUM($E$7:E7654))</f>
        <v/>
      </c>
      <c r="I7654" s="27" t="str">
        <f aca="false">IF(A7654="","",G7654-H7654)</f>
        <v/>
      </c>
      <c r="J7654" s="27" t="str">
        <f aca="false">IF(A7654="","",IF(C7654=$O$2,G7654,0))</f>
        <v/>
      </c>
    </row>
    <row r="7655" customFormat="false" ht="15" hidden="false" customHeight="false" outlineLevel="0" collapsed="false">
      <c r="A7655" s="25" t="str">
        <f aca="false">IF(ROW()-6&lt;=$O$3,ROW()-6,"")</f>
        <v/>
      </c>
      <c r="B7655" s="25" t="str">
        <f aca="false">IF(A7655="","",INT((A7655-1)/$O$2)+1)</f>
        <v/>
      </c>
      <c r="C7655" s="25" t="str">
        <f aca="false">IF(A7655="","",MOD(A7655-1,$O$2)+1)</f>
        <v/>
      </c>
      <c r="D7655" s="27" t="str">
        <f aca="false">IF(A7655="","",IF(A7655=1,Calculadora!$D$5,G7654))</f>
        <v/>
      </c>
      <c r="E7655" s="27" t="str">
        <f aca="false">IF(A7655="","",IF($O$9=1,IF(MOD(C7655-1,$O$8)=0,Calculadora!$D$6*(1+Calculadora!$D$7)^(B7655-1),0),IF(MOD(C7655,$O$8)=0,Calculadora!$D$6*(1+Calculadora!$D$7)^(B7655-1),0)))</f>
        <v/>
      </c>
      <c r="F7655" s="27" t="str">
        <f aca="false">IF(A7655="","",(D7655+IF($O$9=1,E7655,0))*$O$7)</f>
        <v/>
      </c>
      <c r="G7655" s="27" t="str">
        <f aca="false">IF(A7655="","",D7655+E7655+F7655)</f>
        <v/>
      </c>
      <c r="H7655" s="27" t="str">
        <f aca="false">IF(A7655="","",Calculadora!$D$5+SUM($E$7:E7655))</f>
        <v/>
      </c>
      <c r="I7655" s="27" t="str">
        <f aca="false">IF(A7655="","",G7655-H7655)</f>
        <v/>
      </c>
      <c r="J7655" s="27" t="str">
        <f aca="false">IF(A7655="","",IF(C7655=$O$2,G7655,0))</f>
        <v/>
      </c>
    </row>
    <row r="7656" customFormat="false" ht="15" hidden="false" customHeight="false" outlineLevel="0" collapsed="false">
      <c r="A7656" s="25" t="str">
        <f aca="false">IF(ROW()-6&lt;=$O$3,ROW()-6,"")</f>
        <v/>
      </c>
      <c r="B7656" s="25" t="str">
        <f aca="false">IF(A7656="","",INT((A7656-1)/$O$2)+1)</f>
        <v/>
      </c>
      <c r="C7656" s="25" t="str">
        <f aca="false">IF(A7656="","",MOD(A7656-1,$O$2)+1)</f>
        <v/>
      </c>
      <c r="D7656" s="27" t="str">
        <f aca="false">IF(A7656="","",IF(A7656=1,Calculadora!$D$5,G7655))</f>
        <v/>
      </c>
      <c r="E7656" s="27" t="str">
        <f aca="false">IF(A7656="","",IF($O$9=1,IF(MOD(C7656-1,$O$8)=0,Calculadora!$D$6*(1+Calculadora!$D$7)^(B7656-1),0),IF(MOD(C7656,$O$8)=0,Calculadora!$D$6*(1+Calculadora!$D$7)^(B7656-1),0)))</f>
        <v/>
      </c>
      <c r="F7656" s="27" t="str">
        <f aca="false">IF(A7656="","",(D7656+IF($O$9=1,E7656,0))*$O$7)</f>
        <v/>
      </c>
      <c r="G7656" s="27" t="str">
        <f aca="false">IF(A7656="","",D7656+E7656+F7656)</f>
        <v/>
      </c>
      <c r="H7656" s="27" t="str">
        <f aca="false">IF(A7656="","",Calculadora!$D$5+SUM($E$7:E7656))</f>
        <v/>
      </c>
      <c r="I7656" s="27" t="str">
        <f aca="false">IF(A7656="","",G7656-H7656)</f>
        <v/>
      </c>
      <c r="J7656" s="27" t="str">
        <f aca="false">IF(A7656="","",IF(C7656=$O$2,G7656,0))</f>
        <v/>
      </c>
    </row>
    <row r="7657" customFormat="false" ht="15" hidden="false" customHeight="false" outlineLevel="0" collapsed="false">
      <c r="A7657" s="25" t="str">
        <f aca="false">IF(ROW()-6&lt;=$O$3,ROW()-6,"")</f>
        <v/>
      </c>
      <c r="B7657" s="25" t="str">
        <f aca="false">IF(A7657="","",INT((A7657-1)/$O$2)+1)</f>
        <v/>
      </c>
      <c r="C7657" s="25" t="str">
        <f aca="false">IF(A7657="","",MOD(A7657-1,$O$2)+1)</f>
        <v/>
      </c>
      <c r="D7657" s="27" t="str">
        <f aca="false">IF(A7657="","",IF(A7657=1,Calculadora!$D$5,G7656))</f>
        <v/>
      </c>
      <c r="E7657" s="27" t="str">
        <f aca="false">IF(A7657="","",IF($O$9=1,IF(MOD(C7657-1,$O$8)=0,Calculadora!$D$6*(1+Calculadora!$D$7)^(B7657-1),0),IF(MOD(C7657,$O$8)=0,Calculadora!$D$6*(1+Calculadora!$D$7)^(B7657-1),0)))</f>
        <v/>
      </c>
      <c r="F7657" s="27" t="str">
        <f aca="false">IF(A7657="","",(D7657+IF($O$9=1,E7657,0))*$O$7)</f>
        <v/>
      </c>
      <c r="G7657" s="27" t="str">
        <f aca="false">IF(A7657="","",D7657+E7657+F7657)</f>
        <v/>
      </c>
      <c r="H7657" s="27" t="str">
        <f aca="false">IF(A7657="","",Calculadora!$D$5+SUM($E$7:E7657))</f>
        <v/>
      </c>
      <c r="I7657" s="27" t="str">
        <f aca="false">IF(A7657="","",G7657-H7657)</f>
        <v/>
      </c>
      <c r="J7657" s="27" t="str">
        <f aca="false">IF(A7657="","",IF(C7657=$O$2,G7657,0))</f>
        <v/>
      </c>
    </row>
    <row r="7658" customFormat="false" ht="15" hidden="false" customHeight="false" outlineLevel="0" collapsed="false">
      <c r="A7658" s="25" t="str">
        <f aca="false">IF(ROW()-6&lt;=$O$3,ROW()-6,"")</f>
        <v/>
      </c>
      <c r="B7658" s="25" t="str">
        <f aca="false">IF(A7658="","",INT((A7658-1)/$O$2)+1)</f>
        <v/>
      </c>
      <c r="C7658" s="25" t="str">
        <f aca="false">IF(A7658="","",MOD(A7658-1,$O$2)+1)</f>
        <v/>
      </c>
      <c r="D7658" s="27" t="str">
        <f aca="false">IF(A7658="","",IF(A7658=1,Calculadora!$D$5,G7657))</f>
        <v/>
      </c>
      <c r="E7658" s="27" t="str">
        <f aca="false">IF(A7658="","",IF($O$9=1,IF(MOD(C7658-1,$O$8)=0,Calculadora!$D$6*(1+Calculadora!$D$7)^(B7658-1),0),IF(MOD(C7658,$O$8)=0,Calculadora!$D$6*(1+Calculadora!$D$7)^(B7658-1),0)))</f>
        <v/>
      </c>
      <c r="F7658" s="27" t="str">
        <f aca="false">IF(A7658="","",(D7658+IF($O$9=1,E7658,0))*$O$7)</f>
        <v/>
      </c>
      <c r="G7658" s="27" t="str">
        <f aca="false">IF(A7658="","",D7658+E7658+F7658)</f>
        <v/>
      </c>
      <c r="H7658" s="27" t="str">
        <f aca="false">IF(A7658="","",Calculadora!$D$5+SUM($E$7:E7658))</f>
        <v/>
      </c>
      <c r="I7658" s="27" t="str">
        <f aca="false">IF(A7658="","",G7658-H7658)</f>
        <v/>
      </c>
      <c r="J7658" s="27" t="str">
        <f aca="false">IF(A7658="","",IF(C7658=$O$2,G7658,0))</f>
        <v/>
      </c>
    </row>
    <row r="7659" customFormat="false" ht="15" hidden="false" customHeight="false" outlineLevel="0" collapsed="false">
      <c r="A7659" s="25" t="str">
        <f aca="false">IF(ROW()-6&lt;=$O$3,ROW()-6,"")</f>
        <v/>
      </c>
      <c r="B7659" s="25" t="str">
        <f aca="false">IF(A7659="","",INT((A7659-1)/$O$2)+1)</f>
        <v/>
      </c>
      <c r="C7659" s="25" t="str">
        <f aca="false">IF(A7659="","",MOD(A7659-1,$O$2)+1)</f>
        <v/>
      </c>
      <c r="D7659" s="27" t="str">
        <f aca="false">IF(A7659="","",IF(A7659=1,Calculadora!$D$5,G7658))</f>
        <v/>
      </c>
      <c r="E7659" s="27" t="str">
        <f aca="false">IF(A7659="","",IF($O$9=1,IF(MOD(C7659-1,$O$8)=0,Calculadora!$D$6*(1+Calculadora!$D$7)^(B7659-1),0),IF(MOD(C7659,$O$8)=0,Calculadora!$D$6*(1+Calculadora!$D$7)^(B7659-1),0)))</f>
        <v/>
      </c>
      <c r="F7659" s="27" t="str">
        <f aca="false">IF(A7659="","",(D7659+IF($O$9=1,E7659,0))*$O$7)</f>
        <v/>
      </c>
      <c r="G7659" s="27" t="str">
        <f aca="false">IF(A7659="","",D7659+E7659+F7659)</f>
        <v/>
      </c>
      <c r="H7659" s="27" t="str">
        <f aca="false">IF(A7659="","",Calculadora!$D$5+SUM($E$7:E7659))</f>
        <v/>
      </c>
      <c r="I7659" s="27" t="str">
        <f aca="false">IF(A7659="","",G7659-H7659)</f>
        <v/>
      </c>
      <c r="J7659" s="27" t="str">
        <f aca="false">IF(A7659="","",IF(C7659=$O$2,G7659,0))</f>
        <v/>
      </c>
    </row>
    <row r="7660" customFormat="false" ht="15" hidden="false" customHeight="false" outlineLevel="0" collapsed="false">
      <c r="A7660" s="25" t="str">
        <f aca="false">IF(ROW()-6&lt;=$O$3,ROW()-6,"")</f>
        <v/>
      </c>
      <c r="B7660" s="25" t="str">
        <f aca="false">IF(A7660="","",INT((A7660-1)/$O$2)+1)</f>
        <v/>
      </c>
      <c r="C7660" s="25" t="str">
        <f aca="false">IF(A7660="","",MOD(A7660-1,$O$2)+1)</f>
        <v/>
      </c>
      <c r="D7660" s="27" t="str">
        <f aca="false">IF(A7660="","",IF(A7660=1,Calculadora!$D$5,G7659))</f>
        <v/>
      </c>
      <c r="E7660" s="27" t="str">
        <f aca="false">IF(A7660="","",IF($O$9=1,IF(MOD(C7660-1,$O$8)=0,Calculadora!$D$6*(1+Calculadora!$D$7)^(B7660-1),0),IF(MOD(C7660,$O$8)=0,Calculadora!$D$6*(1+Calculadora!$D$7)^(B7660-1),0)))</f>
        <v/>
      </c>
      <c r="F7660" s="27" t="str">
        <f aca="false">IF(A7660="","",(D7660+IF($O$9=1,E7660,0))*$O$7)</f>
        <v/>
      </c>
      <c r="G7660" s="27" t="str">
        <f aca="false">IF(A7660="","",D7660+E7660+F7660)</f>
        <v/>
      </c>
      <c r="H7660" s="27" t="str">
        <f aca="false">IF(A7660="","",Calculadora!$D$5+SUM($E$7:E7660))</f>
        <v/>
      </c>
      <c r="I7660" s="27" t="str">
        <f aca="false">IF(A7660="","",G7660-H7660)</f>
        <v/>
      </c>
      <c r="J7660" s="27" t="str">
        <f aca="false">IF(A7660="","",IF(C7660=$O$2,G7660,0))</f>
        <v/>
      </c>
    </row>
    <row r="7661" customFormat="false" ht="15" hidden="false" customHeight="false" outlineLevel="0" collapsed="false">
      <c r="A7661" s="25" t="str">
        <f aca="false">IF(ROW()-6&lt;=$O$3,ROW()-6,"")</f>
        <v/>
      </c>
      <c r="B7661" s="25" t="str">
        <f aca="false">IF(A7661="","",INT((A7661-1)/$O$2)+1)</f>
        <v/>
      </c>
      <c r="C7661" s="25" t="str">
        <f aca="false">IF(A7661="","",MOD(A7661-1,$O$2)+1)</f>
        <v/>
      </c>
      <c r="D7661" s="27" t="str">
        <f aca="false">IF(A7661="","",IF(A7661=1,Calculadora!$D$5,G7660))</f>
        <v/>
      </c>
      <c r="E7661" s="27" t="str">
        <f aca="false">IF(A7661="","",IF($O$9=1,IF(MOD(C7661-1,$O$8)=0,Calculadora!$D$6*(1+Calculadora!$D$7)^(B7661-1),0),IF(MOD(C7661,$O$8)=0,Calculadora!$D$6*(1+Calculadora!$D$7)^(B7661-1),0)))</f>
        <v/>
      </c>
      <c r="F7661" s="27" t="str">
        <f aca="false">IF(A7661="","",(D7661+IF($O$9=1,E7661,0))*$O$7)</f>
        <v/>
      </c>
      <c r="G7661" s="27" t="str">
        <f aca="false">IF(A7661="","",D7661+E7661+F7661)</f>
        <v/>
      </c>
      <c r="H7661" s="27" t="str">
        <f aca="false">IF(A7661="","",Calculadora!$D$5+SUM($E$7:E7661))</f>
        <v/>
      </c>
      <c r="I7661" s="27" t="str">
        <f aca="false">IF(A7661="","",G7661-H7661)</f>
        <v/>
      </c>
      <c r="J7661" s="27" t="str">
        <f aca="false">IF(A7661="","",IF(C7661=$O$2,G7661,0))</f>
        <v/>
      </c>
    </row>
    <row r="7662" customFormat="false" ht="15" hidden="false" customHeight="false" outlineLevel="0" collapsed="false">
      <c r="A7662" s="25" t="str">
        <f aca="false">IF(ROW()-6&lt;=$O$3,ROW()-6,"")</f>
        <v/>
      </c>
      <c r="B7662" s="25" t="str">
        <f aca="false">IF(A7662="","",INT((A7662-1)/$O$2)+1)</f>
        <v/>
      </c>
      <c r="C7662" s="25" t="str">
        <f aca="false">IF(A7662="","",MOD(A7662-1,$O$2)+1)</f>
        <v/>
      </c>
      <c r="D7662" s="27" t="str">
        <f aca="false">IF(A7662="","",IF(A7662=1,Calculadora!$D$5,G7661))</f>
        <v/>
      </c>
      <c r="E7662" s="27" t="str">
        <f aca="false">IF(A7662="","",IF($O$9=1,IF(MOD(C7662-1,$O$8)=0,Calculadora!$D$6*(1+Calculadora!$D$7)^(B7662-1),0),IF(MOD(C7662,$O$8)=0,Calculadora!$D$6*(1+Calculadora!$D$7)^(B7662-1),0)))</f>
        <v/>
      </c>
      <c r="F7662" s="27" t="str">
        <f aca="false">IF(A7662="","",(D7662+IF($O$9=1,E7662,0))*$O$7)</f>
        <v/>
      </c>
      <c r="G7662" s="27" t="str">
        <f aca="false">IF(A7662="","",D7662+E7662+F7662)</f>
        <v/>
      </c>
      <c r="H7662" s="27" t="str">
        <f aca="false">IF(A7662="","",Calculadora!$D$5+SUM($E$7:E7662))</f>
        <v/>
      </c>
      <c r="I7662" s="27" t="str">
        <f aca="false">IF(A7662="","",G7662-H7662)</f>
        <v/>
      </c>
      <c r="J7662" s="27" t="str">
        <f aca="false">IF(A7662="","",IF(C7662=$O$2,G7662,0))</f>
        <v/>
      </c>
    </row>
    <row r="7663" customFormat="false" ht="15" hidden="false" customHeight="false" outlineLevel="0" collapsed="false">
      <c r="A7663" s="25" t="str">
        <f aca="false">IF(ROW()-6&lt;=$O$3,ROW()-6,"")</f>
        <v/>
      </c>
      <c r="B7663" s="25" t="str">
        <f aca="false">IF(A7663="","",INT((A7663-1)/$O$2)+1)</f>
        <v/>
      </c>
      <c r="C7663" s="25" t="str">
        <f aca="false">IF(A7663="","",MOD(A7663-1,$O$2)+1)</f>
        <v/>
      </c>
      <c r="D7663" s="27" t="str">
        <f aca="false">IF(A7663="","",IF(A7663=1,Calculadora!$D$5,G7662))</f>
        <v/>
      </c>
      <c r="E7663" s="27" t="str">
        <f aca="false">IF(A7663="","",IF($O$9=1,IF(MOD(C7663-1,$O$8)=0,Calculadora!$D$6*(1+Calculadora!$D$7)^(B7663-1),0),IF(MOD(C7663,$O$8)=0,Calculadora!$D$6*(1+Calculadora!$D$7)^(B7663-1),0)))</f>
        <v/>
      </c>
      <c r="F7663" s="27" t="str">
        <f aca="false">IF(A7663="","",(D7663+IF($O$9=1,E7663,0))*$O$7)</f>
        <v/>
      </c>
      <c r="G7663" s="27" t="str">
        <f aca="false">IF(A7663="","",D7663+E7663+F7663)</f>
        <v/>
      </c>
      <c r="H7663" s="27" t="str">
        <f aca="false">IF(A7663="","",Calculadora!$D$5+SUM($E$7:E7663))</f>
        <v/>
      </c>
      <c r="I7663" s="27" t="str">
        <f aca="false">IF(A7663="","",G7663-H7663)</f>
        <v/>
      </c>
      <c r="J7663" s="27" t="str">
        <f aca="false">IF(A7663="","",IF(C7663=$O$2,G7663,0))</f>
        <v/>
      </c>
    </row>
    <row r="7664" customFormat="false" ht="15" hidden="false" customHeight="false" outlineLevel="0" collapsed="false">
      <c r="A7664" s="25" t="str">
        <f aca="false">IF(ROW()-6&lt;=$O$3,ROW()-6,"")</f>
        <v/>
      </c>
      <c r="B7664" s="25" t="str">
        <f aca="false">IF(A7664="","",INT((A7664-1)/$O$2)+1)</f>
        <v/>
      </c>
      <c r="C7664" s="25" t="str">
        <f aca="false">IF(A7664="","",MOD(A7664-1,$O$2)+1)</f>
        <v/>
      </c>
      <c r="D7664" s="27" t="str">
        <f aca="false">IF(A7664="","",IF(A7664=1,Calculadora!$D$5,G7663))</f>
        <v/>
      </c>
      <c r="E7664" s="27" t="str">
        <f aca="false">IF(A7664="","",IF($O$9=1,IF(MOD(C7664-1,$O$8)=0,Calculadora!$D$6*(1+Calculadora!$D$7)^(B7664-1),0),IF(MOD(C7664,$O$8)=0,Calculadora!$D$6*(1+Calculadora!$D$7)^(B7664-1),0)))</f>
        <v/>
      </c>
      <c r="F7664" s="27" t="str">
        <f aca="false">IF(A7664="","",(D7664+IF($O$9=1,E7664,0))*$O$7)</f>
        <v/>
      </c>
      <c r="G7664" s="27" t="str">
        <f aca="false">IF(A7664="","",D7664+E7664+F7664)</f>
        <v/>
      </c>
      <c r="H7664" s="27" t="str">
        <f aca="false">IF(A7664="","",Calculadora!$D$5+SUM($E$7:E7664))</f>
        <v/>
      </c>
      <c r="I7664" s="27" t="str">
        <f aca="false">IF(A7664="","",G7664-H7664)</f>
        <v/>
      </c>
      <c r="J7664" s="27" t="str">
        <f aca="false">IF(A7664="","",IF(C7664=$O$2,G7664,0))</f>
        <v/>
      </c>
    </row>
    <row r="7665" customFormat="false" ht="15" hidden="false" customHeight="false" outlineLevel="0" collapsed="false">
      <c r="A7665" s="25" t="str">
        <f aca="false">IF(ROW()-6&lt;=$O$3,ROW()-6,"")</f>
        <v/>
      </c>
      <c r="B7665" s="25" t="str">
        <f aca="false">IF(A7665="","",INT((A7665-1)/$O$2)+1)</f>
        <v/>
      </c>
      <c r="C7665" s="25" t="str">
        <f aca="false">IF(A7665="","",MOD(A7665-1,$O$2)+1)</f>
        <v/>
      </c>
      <c r="D7665" s="27" t="str">
        <f aca="false">IF(A7665="","",IF(A7665=1,Calculadora!$D$5,G7664))</f>
        <v/>
      </c>
      <c r="E7665" s="27" t="str">
        <f aca="false">IF(A7665="","",IF($O$9=1,IF(MOD(C7665-1,$O$8)=0,Calculadora!$D$6*(1+Calculadora!$D$7)^(B7665-1),0),IF(MOD(C7665,$O$8)=0,Calculadora!$D$6*(1+Calculadora!$D$7)^(B7665-1),0)))</f>
        <v/>
      </c>
      <c r="F7665" s="27" t="str">
        <f aca="false">IF(A7665="","",(D7665+IF($O$9=1,E7665,0))*$O$7)</f>
        <v/>
      </c>
      <c r="G7665" s="27" t="str">
        <f aca="false">IF(A7665="","",D7665+E7665+F7665)</f>
        <v/>
      </c>
      <c r="H7665" s="27" t="str">
        <f aca="false">IF(A7665="","",Calculadora!$D$5+SUM($E$7:E7665))</f>
        <v/>
      </c>
      <c r="I7665" s="27" t="str">
        <f aca="false">IF(A7665="","",G7665-H7665)</f>
        <v/>
      </c>
      <c r="J7665" s="27" t="str">
        <f aca="false">IF(A7665="","",IF(C7665=$O$2,G7665,0))</f>
        <v/>
      </c>
    </row>
    <row r="7666" customFormat="false" ht="15" hidden="false" customHeight="false" outlineLevel="0" collapsed="false">
      <c r="A7666" s="25" t="str">
        <f aca="false">IF(ROW()-6&lt;=$O$3,ROW()-6,"")</f>
        <v/>
      </c>
      <c r="B7666" s="25" t="str">
        <f aca="false">IF(A7666="","",INT((A7666-1)/$O$2)+1)</f>
        <v/>
      </c>
      <c r="C7666" s="25" t="str">
        <f aca="false">IF(A7666="","",MOD(A7666-1,$O$2)+1)</f>
        <v/>
      </c>
      <c r="D7666" s="27" t="str">
        <f aca="false">IF(A7666="","",IF(A7666=1,Calculadora!$D$5,G7665))</f>
        <v/>
      </c>
      <c r="E7666" s="27" t="str">
        <f aca="false">IF(A7666="","",IF($O$9=1,IF(MOD(C7666-1,$O$8)=0,Calculadora!$D$6*(1+Calculadora!$D$7)^(B7666-1),0),IF(MOD(C7666,$O$8)=0,Calculadora!$D$6*(1+Calculadora!$D$7)^(B7666-1),0)))</f>
        <v/>
      </c>
      <c r="F7666" s="27" t="str">
        <f aca="false">IF(A7666="","",(D7666+IF($O$9=1,E7666,0))*$O$7)</f>
        <v/>
      </c>
      <c r="G7666" s="27" t="str">
        <f aca="false">IF(A7666="","",D7666+E7666+F7666)</f>
        <v/>
      </c>
      <c r="H7666" s="27" t="str">
        <f aca="false">IF(A7666="","",Calculadora!$D$5+SUM($E$7:E7666))</f>
        <v/>
      </c>
      <c r="I7666" s="27" t="str">
        <f aca="false">IF(A7666="","",G7666-H7666)</f>
        <v/>
      </c>
      <c r="J7666" s="27" t="str">
        <f aca="false">IF(A7666="","",IF(C7666=$O$2,G7666,0))</f>
        <v/>
      </c>
    </row>
    <row r="7667" customFormat="false" ht="15" hidden="false" customHeight="false" outlineLevel="0" collapsed="false">
      <c r="A7667" s="25" t="str">
        <f aca="false">IF(ROW()-6&lt;=$O$3,ROW()-6,"")</f>
        <v/>
      </c>
      <c r="B7667" s="25" t="str">
        <f aca="false">IF(A7667="","",INT((A7667-1)/$O$2)+1)</f>
        <v/>
      </c>
      <c r="C7667" s="25" t="str">
        <f aca="false">IF(A7667="","",MOD(A7667-1,$O$2)+1)</f>
        <v/>
      </c>
      <c r="D7667" s="27" t="str">
        <f aca="false">IF(A7667="","",IF(A7667=1,Calculadora!$D$5,G7666))</f>
        <v/>
      </c>
      <c r="E7667" s="27" t="str">
        <f aca="false">IF(A7667="","",IF($O$9=1,IF(MOD(C7667-1,$O$8)=0,Calculadora!$D$6*(1+Calculadora!$D$7)^(B7667-1),0),IF(MOD(C7667,$O$8)=0,Calculadora!$D$6*(1+Calculadora!$D$7)^(B7667-1),0)))</f>
        <v/>
      </c>
      <c r="F7667" s="27" t="str">
        <f aca="false">IF(A7667="","",(D7667+IF($O$9=1,E7667,0))*$O$7)</f>
        <v/>
      </c>
      <c r="G7667" s="27" t="str">
        <f aca="false">IF(A7667="","",D7667+E7667+F7667)</f>
        <v/>
      </c>
      <c r="H7667" s="27" t="str">
        <f aca="false">IF(A7667="","",Calculadora!$D$5+SUM($E$7:E7667))</f>
        <v/>
      </c>
      <c r="I7667" s="27" t="str">
        <f aca="false">IF(A7667="","",G7667-H7667)</f>
        <v/>
      </c>
      <c r="J7667" s="27" t="str">
        <f aca="false">IF(A7667="","",IF(C7667=$O$2,G7667,0))</f>
        <v/>
      </c>
    </row>
    <row r="7668" customFormat="false" ht="15" hidden="false" customHeight="false" outlineLevel="0" collapsed="false">
      <c r="A7668" s="25" t="str">
        <f aca="false">IF(ROW()-6&lt;=$O$3,ROW()-6,"")</f>
        <v/>
      </c>
      <c r="B7668" s="25" t="str">
        <f aca="false">IF(A7668="","",INT((A7668-1)/$O$2)+1)</f>
        <v/>
      </c>
      <c r="C7668" s="25" t="str">
        <f aca="false">IF(A7668="","",MOD(A7668-1,$O$2)+1)</f>
        <v/>
      </c>
      <c r="D7668" s="27" t="str">
        <f aca="false">IF(A7668="","",IF(A7668=1,Calculadora!$D$5,G7667))</f>
        <v/>
      </c>
      <c r="E7668" s="27" t="str">
        <f aca="false">IF(A7668="","",IF($O$9=1,IF(MOD(C7668-1,$O$8)=0,Calculadora!$D$6*(1+Calculadora!$D$7)^(B7668-1),0),IF(MOD(C7668,$O$8)=0,Calculadora!$D$6*(1+Calculadora!$D$7)^(B7668-1),0)))</f>
        <v/>
      </c>
      <c r="F7668" s="27" t="str">
        <f aca="false">IF(A7668="","",(D7668+IF($O$9=1,E7668,0))*$O$7)</f>
        <v/>
      </c>
      <c r="G7668" s="27" t="str">
        <f aca="false">IF(A7668="","",D7668+E7668+F7668)</f>
        <v/>
      </c>
      <c r="H7668" s="27" t="str">
        <f aca="false">IF(A7668="","",Calculadora!$D$5+SUM($E$7:E7668))</f>
        <v/>
      </c>
      <c r="I7668" s="27" t="str">
        <f aca="false">IF(A7668="","",G7668-H7668)</f>
        <v/>
      </c>
      <c r="J7668" s="27" t="str">
        <f aca="false">IF(A7668="","",IF(C7668=$O$2,G7668,0))</f>
        <v/>
      </c>
    </row>
    <row r="7669" customFormat="false" ht="15" hidden="false" customHeight="false" outlineLevel="0" collapsed="false">
      <c r="A7669" s="25" t="str">
        <f aca="false">IF(ROW()-6&lt;=$O$3,ROW()-6,"")</f>
        <v/>
      </c>
      <c r="B7669" s="25" t="str">
        <f aca="false">IF(A7669="","",INT((A7669-1)/$O$2)+1)</f>
        <v/>
      </c>
      <c r="C7669" s="25" t="str">
        <f aca="false">IF(A7669="","",MOD(A7669-1,$O$2)+1)</f>
        <v/>
      </c>
      <c r="D7669" s="27" t="str">
        <f aca="false">IF(A7669="","",IF(A7669=1,Calculadora!$D$5,G7668))</f>
        <v/>
      </c>
      <c r="E7669" s="27" t="str">
        <f aca="false">IF(A7669="","",IF($O$9=1,IF(MOD(C7669-1,$O$8)=0,Calculadora!$D$6*(1+Calculadora!$D$7)^(B7669-1),0),IF(MOD(C7669,$O$8)=0,Calculadora!$D$6*(1+Calculadora!$D$7)^(B7669-1),0)))</f>
        <v/>
      </c>
      <c r="F7669" s="27" t="str">
        <f aca="false">IF(A7669="","",(D7669+IF($O$9=1,E7669,0))*$O$7)</f>
        <v/>
      </c>
      <c r="G7669" s="27" t="str">
        <f aca="false">IF(A7669="","",D7669+E7669+F7669)</f>
        <v/>
      </c>
      <c r="H7669" s="27" t="str">
        <f aca="false">IF(A7669="","",Calculadora!$D$5+SUM($E$7:E7669))</f>
        <v/>
      </c>
      <c r="I7669" s="27" t="str">
        <f aca="false">IF(A7669="","",G7669-H7669)</f>
        <v/>
      </c>
      <c r="J7669" s="27" t="str">
        <f aca="false">IF(A7669="","",IF(C7669=$O$2,G7669,0))</f>
        <v/>
      </c>
    </row>
    <row r="7670" customFormat="false" ht="15" hidden="false" customHeight="false" outlineLevel="0" collapsed="false">
      <c r="A7670" s="25" t="str">
        <f aca="false">IF(ROW()-6&lt;=$O$3,ROW()-6,"")</f>
        <v/>
      </c>
      <c r="B7670" s="25" t="str">
        <f aca="false">IF(A7670="","",INT((A7670-1)/$O$2)+1)</f>
        <v/>
      </c>
      <c r="C7670" s="25" t="str">
        <f aca="false">IF(A7670="","",MOD(A7670-1,$O$2)+1)</f>
        <v/>
      </c>
      <c r="D7670" s="27" t="str">
        <f aca="false">IF(A7670="","",IF(A7670=1,Calculadora!$D$5,G7669))</f>
        <v/>
      </c>
      <c r="E7670" s="27" t="str">
        <f aca="false">IF(A7670="","",IF($O$9=1,IF(MOD(C7670-1,$O$8)=0,Calculadora!$D$6*(1+Calculadora!$D$7)^(B7670-1),0),IF(MOD(C7670,$O$8)=0,Calculadora!$D$6*(1+Calculadora!$D$7)^(B7670-1),0)))</f>
        <v/>
      </c>
      <c r="F7670" s="27" t="str">
        <f aca="false">IF(A7670="","",(D7670+IF($O$9=1,E7670,0))*$O$7)</f>
        <v/>
      </c>
      <c r="G7670" s="27" t="str">
        <f aca="false">IF(A7670="","",D7670+E7670+F7670)</f>
        <v/>
      </c>
      <c r="H7670" s="27" t="str">
        <f aca="false">IF(A7670="","",Calculadora!$D$5+SUM($E$7:E7670))</f>
        <v/>
      </c>
      <c r="I7670" s="27" t="str">
        <f aca="false">IF(A7670="","",G7670-H7670)</f>
        <v/>
      </c>
      <c r="J7670" s="27" t="str">
        <f aca="false">IF(A7670="","",IF(C7670=$O$2,G7670,0))</f>
        <v/>
      </c>
    </row>
    <row r="7671" customFormat="false" ht="15" hidden="false" customHeight="false" outlineLevel="0" collapsed="false">
      <c r="A7671" s="25" t="str">
        <f aca="false">IF(ROW()-6&lt;=$O$3,ROW()-6,"")</f>
        <v/>
      </c>
      <c r="B7671" s="25" t="str">
        <f aca="false">IF(A7671="","",INT((A7671-1)/$O$2)+1)</f>
        <v/>
      </c>
      <c r="C7671" s="25" t="str">
        <f aca="false">IF(A7671="","",MOD(A7671-1,$O$2)+1)</f>
        <v/>
      </c>
      <c r="D7671" s="27" t="str">
        <f aca="false">IF(A7671="","",IF(A7671=1,Calculadora!$D$5,G7670))</f>
        <v/>
      </c>
      <c r="E7671" s="27" t="str">
        <f aca="false">IF(A7671="","",IF($O$9=1,IF(MOD(C7671-1,$O$8)=0,Calculadora!$D$6*(1+Calculadora!$D$7)^(B7671-1),0),IF(MOD(C7671,$O$8)=0,Calculadora!$D$6*(1+Calculadora!$D$7)^(B7671-1),0)))</f>
        <v/>
      </c>
      <c r="F7671" s="27" t="str">
        <f aca="false">IF(A7671="","",(D7671+IF($O$9=1,E7671,0))*$O$7)</f>
        <v/>
      </c>
      <c r="G7671" s="27" t="str">
        <f aca="false">IF(A7671="","",D7671+E7671+F7671)</f>
        <v/>
      </c>
      <c r="H7671" s="27" t="str">
        <f aca="false">IF(A7671="","",Calculadora!$D$5+SUM($E$7:E7671))</f>
        <v/>
      </c>
      <c r="I7671" s="27" t="str">
        <f aca="false">IF(A7671="","",G7671-H7671)</f>
        <v/>
      </c>
      <c r="J7671" s="27" t="str">
        <f aca="false">IF(A7671="","",IF(C7671=$O$2,G7671,0))</f>
        <v/>
      </c>
    </row>
    <row r="7672" customFormat="false" ht="15" hidden="false" customHeight="false" outlineLevel="0" collapsed="false">
      <c r="A7672" s="25" t="str">
        <f aca="false">IF(ROW()-6&lt;=$O$3,ROW()-6,"")</f>
        <v/>
      </c>
      <c r="B7672" s="25" t="str">
        <f aca="false">IF(A7672="","",INT((A7672-1)/$O$2)+1)</f>
        <v/>
      </c>
      <c r="C7672" s="25" t="str">
        <f aca="false">IF(A7672="","",MOD(A7672-1,$O$2)+1)</f>
        <v/>
      </c>
      <c r="D7672" s="27" t="str">
        <f aca="false">IF(A7672="","",IF(A7672=1,Calculadora!$D$5,G7671))</f>
        <v/>
      </c>
      <c r="E7672" s="27" t="str">
        <f aca="false">IF(A7672="","",IF($O$9=1,IF(MOD(C7672-1,$O$8)=0,Calculadora!$D$6*(1+Calculadora!$D$7)^(B7672-1),0),IF(MOD(C7672,$O$8)=0,Calculadora!$D$6*(1+Calculadora!$D$7)^(B7672-1),0)))</f>
        <v/>
      </c>
      <c r="F7672" s="27" t="str">
        <f aca="false">IF(A7672="","",(D7672+IF($O$9=1,E7672,0))*$O$7)</f>
        <v/>
      </c>
      <c r="G7672" s="27" t="str">
        <f aca="false">IF(A7672="","",D7672+E7672+F7672)</f>
        <v/>
      </c>
      <c r="H7672" s="27" t="str">
        <f aca="false">IF(A7672="","",Calculadora!$D$5+SUM($E$7:E7672))</f>
        <v/>
      </c>
      <c r="I7672" s="27" t="str">
        <f aca="false">IF(A7672="","",G7672-H7672)</f>
        <v/>
      </c>
      <c r="J7672" s="27" t="str">
        <f aca="false">IF(A7672="","",IF(C7672=$O$2,G7672,0))</f>
        <v/>
      </c>
    </row>
    <row r="7673" customFormat="false" ht="15" hidden="false" customHeight="false" outlineLevel="0" collapsed="false">
      <c r="A7673" s="25" t="str">
        <f aca="false">IF(ROW()-6&lt;=$O$3,ROW()-6,"")</f>
        <v/>
      </c>
      <c r="B7673" s="25" t="str">
        <f aca="false">IF(A7673="","",INT((A7673-1)/$O$2)+1)</f>
        <v/>
      </c>
      <c r="C7673" s="25" t="str">
        <f aca="false">IF(A7673="","",MOD(A7673-1,$O$2)+1)</f>
        <v/>
      </c>
      <c r="D7673" s="27" t="str">
        <f aca="false">IF(A7673="","",IF(A7673=1,Calculadora!$D$5,G7672))</f>
        <v/>
      </c>
      <c r="E7673" s="27" t="str">
        <f aca="false">IF(A7673="","",IF($O$9=1,IF(MOD(C7673-1,$O$8)=0,Calculadora!$D$6*(1+Calculadora!$D$7)^(B7673-1),0),IF(MOD(C7673,$O$8)=0,Calculadora!$D$6*(1+Calculadora!$D$7)^(B7673-1),0)))</f>
        <v/>
      </c>
      <c r="F7673" s="27" t="str">
        <f aca="false">IF(A7673="","",(D7673+IF($O$9=1,E7673,0))*$O$7)</f>
        <v/>
      </c>
      <c r="G7673" s="27" t="str">
        <f aca="false">IF(A7673="","",D7673+E7673+F7673)</f>
        <v/>
      </c>
      <c r="H7673" s="27" t="str">
        <f aca="false">IF(A7673="","",Calculadora!$D$5+SUM($E$7:E7673))</f>
        <v/>
      </c>
      <c r="I7673" s="27" t="str">
        <f aca="false">IF(A7673="","",G7673-H7673)</f>
        <v/>
      </c>
      <c r="J7673" s="27" t="str">
        <f aca="false">IF(A7673="","",IF(C7673=$O$2,G7673,0))</f>
        <v/>
      </c>
    </row>
    <row r="7674" customFormat="false" ht="15" hidden="false" customHeight="false" outlineLevel="0" collapsed="false">
      <c r="A7674" s="25" t="str">
        <f aca="false">IF(ROW()-6&lt;=$O$3,ROW()-6,"")</f>
        <v/>
      </c>
      <c r="B7674" s="25" t="str">
        <f aca="false">IF(A7674="","",INT((A7674-1)/$O$2)+1)</f>
        <v/>
      </c>
      <c r="C7674" s="25" t="str">
        <f aca="false">IF(A7674="","",MOD(A7674-1,$O$2)+1)</f>
        <v/>
      </c>
      <c r="D7674" s="27" t="str">
        <f aca="false">IF(A7674="","",IF(A7674=1,Calculadora!$D$5,G7673))</f>
        <v/>
      </c>
      <c r="E7674" s="27" t="str">
        <f aca="false">IF(A7674="","",IF($O$9=1,IF(MOD(C7674-1,$O$8)=0,Calculadora!$D$6*(1+Calculadora!$D$7)^(B7674-1),0),IF(MOD(C7674,$O$8)=0,Calculadora!$D$6*(1+Calculadora!$D$7)^(B7674-1),0)))</f>
        <v/>
      </c>
      <c r="F7674" s="27" t="str">
        <f aca="false">IF(A7674="","",(D7674+IF($O$9=1,E7674,0))*$O$7)</f>
        <v/>
      </c>
      <c r="G7674" s="27" t="str">
        <f aca="false">IF(A7674="","",D7674+E7674+F7674)</f>
        <v/>
      </c>
      <c r="H7674" s="27" t="str">
        <f aca="false">IF(A7674="","",Calculadora!$D$5+SUM($E$7:E7674))</f>
        <v/>
      </c>
      <c r="I7674" s="27" t="str">
        <f aca="false">IF(A7674="","",G7674-H7674)</f>
        <v/>
      </c>
      <c r="J7674" s="27" t="str">
        <f aca="false">IF(A7674="","",IF(C7674=$O$2,G7674,0))</f>
        <v/>
      </c>
    </row>
    <row r="7675" customFormat="false" ht="15" hidden="false" customHeight="false" outlineLevel="0" collapsed="false">
      <c r="A7675" s="25" t="str">
        <f aca="false">IF(ROW()-6&lt;=$O$3,ROW()-6,"")</f>
        <v/>
      </c>
      <c r="B7675" s="25" t="str">
        <f aca="false">IF(A7675="","",INT((A7675-1)/$O$2)+1)</f>
        <v/>
      </c>
      <c r="C7675" s="25" t="str">
        <f aca="false">IF(A7675="","",MOD(A7675-1,$O$2)+1)</f>
        <v/>
      </c>
      <c r="D7675" s="27" t="str">
        <f aca="false">IF(A7675="","",IF(A7675=1,Calculadora!$D$5,G7674))</f>
        <v/>
      </c>
      <c r="E7675" s="27" t="str">
        <f aca="false">IF(A7675="","",IF($O$9=1,IF(MOD(C7675-1,$O$8)=0,Calculadora!$D$6*(1+Calculadora!$D$7)^(B7675-1),0),IF(MOD(C7675,$O$8)=0,Calculadora!$D$6*(1+Calculadora!$D$7)^(B7675-1),0)))</f>
        <v/>
      </c>
      <c r="F7675" s="27" t="str">
        <f aca="false">IF(A7675="","",(D7675+IF($O$9=1,E7675,0))*$O$7)</f>
        <v/>
      </c>
      <c r="G7675" s="27" t="str">
        <f aca="false">IF(A7675="","",D7675+E7675+F7675)</f>
        <v/>
      </c>
      <c r="H7675" s="27" t="str">
        <f aca="false">IF(A7675="","",Calculadora!$D$5+SUM($E$7:E7675))</f>
        <v/>
      </c>
      <c r="I7675" s="27" t="str">
        <f aca="false">IF(A7675="","",G7675-H7675)</f>
        <v/>
      </c>
      <c r="J7675" s="27" t="str">
        <f aca="false">IF(A7675="","",IF(C7675=$O$2,G7675,0))</f>
        <v/>
      </c>
    </row>
    <row r="7676" customFormat="false" ht="15" hidden="false" customHeight="false" outlineLevel="0" collapsed="false">
      <c r="A7676" s="25" t="str">
        <f aca="false">IF(ROW()-6&lt;=$O$3,ROW()-6,"")</f>
        <v/>
      </c>
      <c r="B7676" s="25" t="str">
        <f aca="false">IF(A7676="","",INT((A7676-1)/$O$2)+1)</f>
        <v/>
      </c>
      <c r="C7676" s="25" t="str">
        <f aca="false">IF(A7676="","",MOD(A7676-1,$O$2)+1)</f>
        <v/>
      </c>
      <c r="D7676" s="27" t="str">
        <f aca="false">IF(A7676="","",IF(A7676=1,Calculadora!$D$5,G7675))</f>
        <v/>
      </c>
      <c r="E7676" s="27" t="str">
        <f aca="false">IF(A7676="","",IF($O$9=1,IF(MOD(C7676-1,$O$8)=0,Calculadora!$D$6*(1+Calculadora!$D$7)^(B7676-1),0),IF(MOD(C7676,$O$8)=0,Calculadora!$D$6*(1+Calculadora!$D$7)^(B7676-1),0)))</f>
        <v/>
      </c>
      <c r="F7676" s="27" t="str">
        <f aca="false">IF(A7676="","",(D7676+IF($O$9=1,E7676,0))*$O$7)</f>
        <v/>
      </c>
      <c r="G7676" s="27" t="str">
        <f aca="false">IF(A7676="","",D7676+E7676+F7676)</f>
        <v/>
      </c>
      <c r="H7676" s="27" t="str">
        <f aca="false">IF(A7676="","",Calculadora!$D$5+SUM($E$7:E7676))</f>
        <v/>
      </c>
      <c r="I7676" s="27" t="str">
        <f aca="false">IF(A7676="","",G7676-H7676)</f>
        <v/>
      </c>
      <c r="J7676" s="27" t="str">
        <f aca="false">IF(A7676="","",IF(C7676=$O$2,G7676,0))</f>
        <v/>
      </c>
    </row>
    <row r="7677" customFormat="false" ht="15" hidden="false" customHeight="false" outlineLevel="0" collapsed="false">
      <c r="A7677" s="25" t="str">
        <f aca="false">IF(ROW()-6&lt;=$O$3,ROW()-6,"")</f>
        <v/>
      </c>
      <c r="B7677" s="25" t="str">
        <f aca="false">IF(A7677="","",INT((A7677-1)/$O$2)+1)</f>
        <v/>
      </c>
      <c r="C7677" s="25" t="str">
        <f aca="false">IF(A7677="","",MOD(A7677-1,$O$2)+1)</f>
        <v/>
      </c>
      <c r="D7677" s="27" t="str">
        <f aca="false">IF(A7677="","",IF(A7677=1,Calculadora!$D$5,G7676))</f>
        <v/>
      </c>
      <c r="E7677" s="27" t="str">
        <f aca="false">IF(A7677="","",IF($O$9=1,IF(MOD(C7677-1,$O$8)=0,Calculadora!$D$6*(1+Calculadora!$D$7)^(B7677-1),0),IF(MOD(C7677,$O$8)=0,Calculadora!$D$6*(1+Calculadora!$D$7)^(B7677-1),0)))</f>
        <v/>
      </c>
      <c r="F7677" s="27" t="str">
        <f aca="false">IF(A7677="","",(D7677+IF($O$9=1,E7677,0))*$O$7)</f>
        <v/>
      </c>
      <c r="G7677" s="27" t="str">
        <f aca="false">IF(A7677="","",D7677+E7677+F7677)</f>
        <v/>
      </c>
      <c r="H7677" s="27" t="str">
        <f aca="false">IF(A7677="","",Calculadora!$D$5+SUM($E$7:E7677))</f>
        <v/>
      </c>
      <c r="I7677" s="27" t="str">
        <f aca="false">IF(A7677="","",G7677-H7677)</f>
        <v/>
      </c>
      <c r="J7677" s="27" t="str">
        <f aca="false">IF(A7677="","",IF(C7677=$O$2,G7677,0))</f>
        <v/>
      </c>
    </row>
    <row r="7678" customFormat="false" ht="15" hidden="false" customHeight="false" outlineLevel="0" collapsed="false">
      <c r="A7678" s="25" t="str">
        <f aca="false">IF(ROW()-6&lt;=$O$3,ROW()-6,"")</f>
        <v/>
      </c>
      <c r="B7678" s="25" t="str">
        <f aca="false">IF(A7678="","",INT((A7678-1)/$O$2)+1)</f>
        <v/>
      </c>
      <c r="C7678" s="25" t="str">
        <f aca="false">IF(A7678="","",MOD(A7678-1,$O$2)+1)</f>
        <v/>
      </c>
      <c r="D7678" s="27" t="str">
        <f aca="false">IF(A7678="","",IF(A7678=1,Calculadora!$D$5,G7677))</f>
        <v/>
      </c>
      <c r="E7678" s="27" t="str">
        <f aca="false">IF(A7678="","",IF($O$9=1,IF(MOD(C7678-1,$O$8)=0,Calculadora!$D$6*(1+Calculadora!$D$7)^(B7678-1),0),IF(MOD(C7678,$O$8)=0,Calculadora!$D$6*(1+Calculadora!$D$7)^(B7678-1),0)))</f>
        <v/>
      </c>
      <c r="F7678" s="27" t="str">
        <f aca="false">IF(A7678="","",(D7678+IF($O$9=1,E7678,0))*$O$7)</f>
        <v/>
      </c>
      <c r="G7678" s="27" t="str">
        <f aca="false">IF(A7678="","",D7678+E7678+F7678)</f>
        <v/>
      </c>
      <c r="H7678" s="27" t="str">
        <f aca="false">IF(A7678="","",Calculadora!$D$5+SUM($E$7:E7678))</f>
        <v/>
      </c>
      <c r="I7678" s="27" t="str">
        <f aca="false">IF(A7678="","",G7678-H7678)</f>
        <v/>
      </c>
      <c r="J7678" s="27" t="str">
        <f aca="false">IF(A7678="","",IF(C7678=$O$2,G7678,0))</f>
        <v/>
      </c>
    </row>
    <row r="7679" customFormat="false" ht="15" hidden="false" customHeight="false" outlineLevel="0" collapsed="false">
      <c r="A7679" s="25" t="str">
        <f aca="false">IF(ROW()-6&lt;=$O$3,ROW()-6,"")</f>
        <v/>
      </c>
      <c r="B7679" s="25" t="str">
        <f aca="false">IF(A7679="","",INT((A7679-1)/$O$2)+1)</f>
        <v/>
      </c>
      <c r="C7679" s="25" t="str">
        <f aca="false">IF(A7679="","",MOD(A7679-1,$O$2)+1)</f>
        <v/>
      </c>
      <c r="D7679" s="27" t="str">
        <f aca="false">IF(A7679="","",IF(A7679=1,Calculadora!$D$5,G7678))</f>
        <v/>
      </c>
      <c r="E7679" s="27" t="str">
        <f aca="false">IF(A7679="","",IF($O$9=1,IF(MOD(C7679-1,$O$8)=0,Calculadora!$D$6*(1+Calculadora!$D$7)^(B7679-1),0),IF(MOD(C7679,$O$8)=0,Calculadora!$D$6*(1+Calculadora!$D$7)^(B7679-1),0)))</f>
        <v/>
      </c>
      <c r="F7679" s="27" t="str">
        <f aca="false">IF(A7679="","",(D7679+IF($O$9=1,E7679,0))*$O$7)</f>
        <v/>
      </c>
      <c r="G7679" s="27" t="str">
        <f aca="false">IF(A7679="","",D7679+E7679+F7679)</f>
        <v/>
      </c>
      <c r="H7679" s="27" t="str">
        <f aca="false">IF(A7679="","",Calculadora!$D$5+SUM($E$7:E7679))</f>
        <v/>
      </c>
      <c r="I7679" s="27" t="str">
        <f aca="false">IF(A7679="","",G7679-H7679)</f>
        <v/>
      </c>
      <c r="J7679" s="27" t="str">
        <f aca="false">IF(A7679="","",IF(C7679=$O$2,G7679,0))</f>
        <v/>
      </c>
    </row>
    <row r="7680" customFormat="false" ht="15" hidden="false" customHeight="false" outlineLevel="0" collapsed="false">
      <c r="A7680" s="25" t="str">
        <f aca="false">IF(ROW()-6&lt;=$O$3,ROW()-6,"")</f>
        <v/>
      </c>
      <c r="B7680" s="25" t="str">
        <f aca="false">IF(A7680="","",INT((A7680-1)/$O$2)+1)</f>
        <v/>
      </c>
      <c r="C7680" s="25" t="str">
        <f aca="false">IF(A7680="","",MOD(A7680-1,$O$2)+1)</f>
        <v/>
      </c>
      <c r="D7680" s="27" t="str">
        <f aca="false">IF(A7680="","",IF(A7680=1,Calculadora!$D$5,G7679))</f>
        <v/>
      </c>
      <c r="E7680" s="27" t="str">
        <f aca="false">IF(A7680="","",IF($O$9=1,IF(MOD(C7680-1,$O$8)=0,Calculadora!$D$6*(1+Calculadora!$D$7)^(B7680-1),0),IF(MOD(C7680,$O$8)=0,Calculadora!$D$6*(1+Calculadora!$D$7)^(B7680-1),0)))</f>
        <v/>
      </c>
      <c r="F7680" s="27" t="str">
        <f aca="false">IF(A7680="","",(D7680+IF($O$9=1,E7680,0))*$O$7)</f>
        <v/>
      </c>
      <c r="G7680" s="27" t="str">
        <f aca="false">IF(A7680="","",D7680+E7680+F7680)</f>
        <v/>
      </c>
      <c r="H7680" s="27" t="str">
        <f aca="false">IF(A7680="","",Calculadora!$D$5+SUM($E$7:E7680))</f>
        <v/>
      </c>
      <c r="I7680" s="27" t="str">
        <f aca="false">IF(A7680="","",G7680-H7680)</f>
        <v/>
      </c>
      <c r="J7680" s="27" t="str">
        <f aca="false">IF(A7680="","",IF(C7680=$O$2,G7680,0))</f>
        <v/>
      </c>
    </row>
    <row r="7681" customFormat="false" ht="15" hidden="false" customHeight="false" outlineLevel="0" collapsed="false">
      <c r="A7681" s="25" t="str">
        <f aca="false">IF(ROW()-6&lt;=$O$3,ROW()-6,"")</f>
        <v/>
      </c>
      <c r="B7681" s="25" t="str">
        <f aca="false">IF(A7681="","",INT((A7681-1)/$O$2)+1)</f>
        <v/>
      </c>
      <c r="C7681" s="25" t="str">
        <f aca="false">IF(A7681="","",MOD(A7681-1,$O$2)+1)</f>
        <v/>
      </c>
      <c r="D7681" s="27" t="str">
        <f aca="false">IF(A7681="","",IF(A7681=1,Calculadora!$D$5,G7680))</f>
        <v/>
      </c>
      <c r="E7681" s="27" t="str">
        <f aca="false">IF(A7681="","",IF($O$9=1,IF(MOD(C7681-1,$O$8)=0,Calculadora!$D$6*(1+Calculadora!$D$7)^(B7681-1),0),IF(MOD(C7681,$O$8)=0,Calculadora!$D$6*(1+Calculadora!$D$7)^(B7681-1),0)))</f>
        <v/>
      </c>
      <c r="F7681" s="27" t="str">
        <f aca="false">IF(A7681="","",(D7681+IF($O$9=1,E7681,0))*$O$7)</f>
        <v/>
      </c>
      <c r="G7681" s="27" t="str">
        <f aca="false">IF(A7681="","",D7681+E7681+F7681)</f>
        <v/>
      </c>
      <c r="H7681" s="27" t="str">
        <f aca="false">IF(A7681="","",Calculadora!$D$5+SUM($E$7:E7681))</f>
        <v/>
      </c>
      <c r="I7681" s="27" t="str">
        <f aca="false">IF(A7681="","",G7681-H7681)</f>
        <v/>
      </c>
      <c r="J7681" s="27" t="str">
        <f aca="false">IF(A7681="","",IF(C7681=$O$2,G7681,0))</f>
        <v/>
      </c>
    </row>
    <row r="7682" customFormat="false" ht="15" hidden="false" customHeight="false" outlineLevel="0" collapsed="false">
      <c r="A7682" s="25" t="str">
        <f aca="false">IF(ROW()-6&lt;=$O$3,ROW()-6,"")</f>
        <v/>
      </c>
      <c r="B7682" s="25" t="str">
        <f aca="false">IF(A7682="","",INT((A7682-1)/$O$2)+1)</f>
        <v/>
      </c>
      <c r="C7682" s="25" t="str">
        <f aca="false">IF(A7682="","",MOD(A7682-1,$O$2)+1)</f>
        <v/>
      </c>
      <c r="D7682" s="27" t="str">
        <f aca="false">IF(A7682="","",IF(A7682=1,Calculadora!$D$5,G7681))</f>
        <v/>
      </c>
      <c r="E7682" s="27" t="str">
        <f aca="false">IF(A7682="","",IF($O$9=1,IF(MOD(C7682-1,$O$8)=0,Calculadora!$D$6*(1+Calculadora!$D$7)^(B7682-1),0),IF(MOD(C7682,$O$8)=0,Calculadora!$D$6*(1+Calculadora!$D$7)^(B7682-1),0)))</f>
        <v/>
      </c>
      <c r="F7682" s="27" t="str">
        <f aca="false">IF(A7682="","",(D7682+IF($O$9=1,E7682,0))*$O$7)</f>
        <v/>
      </c>
      <c r="G7682" s="27" t="str">
        <f aca="false">IF(A7682="","",D7682+E7682+F7682)</f>
        <v/>
      </c>
      <c r="H7682" s="27" t="str">
        <f aca="false">IF(A7682="","",Calculadora!$D$5+SUM($E$7:E7682))</f>
        <v/>
      </c>
      <c r="I7682" s="27" t="str">
        <f aca="false">IF(A7682="","",G7682-H7682)</f>
        <v/>
      </c>
      <c r="J7682" s="27" t="str">
        <f aca="false">IF(A7682="","",IF(C7682=$O$2,G7682,0))</f>
        <v/>
      </c>
    </row>
    <row r="7683" customFormat="false" ht="15" hidden="false" customHeight="false" outlineLevel="0" collapsed="false">
      <c r="A7683" s="25" t="str">
        <f aca="false">IF(ROW()-6&lt;=$O$3,ROW()-6,"")</f>
        <v/>
      </c>
      <c r="B7683" s="25" t="str">
        <f aca="false">IF(A7683="","",INT((A7683-1)/$O$2)+1)</f>
        <v/>
      </c>
      <c r="C7683" s="25" t="str">
        <f aca="false">IF(A7683="","",MOD(A7683-1,$O$2)+1)</f>
        <v/>
      </c>
      <c r="D7683" s="27" t="str">
        <f aca="false">IF(A7683="","",IF(A7683=1,Calculadora!$D$5,G7682))</f>
        <v/>
      </c>
      <c r="E7683" s="27" t="str">
        <f aca="false">IF(A7683="","",IF($O$9=1,IF(MOD(C7683-1,$O$8)=0,Calculadora!$D$6*(1+Calculadora!$D$7)^(B7683-1),0),IF(MOD(C7683,$O$8)=0,Calculadora!$D$6*(1+Calculadora!$D$7)^(B7683-1),0)))</f>
        <v/>
      </c>
      <c r="F7683" s="27" t="str">
        <f aca="false">IF(A7683="","",(D7683+IF($O$9=1,E7683,0))*$O$7)</f>
        <v/>
      </c>
      <c r="G7683" s="27" t="str">
        <f aca="false">IF(A7683="","",D7683+E7683+F7683)</f>
        <v/>
      </c>
      <c r="H7683" s="27" t="str">
        <f aca="false">IF(A7683="","",Calculadora!$D$5+SUM($E$7:E7683))</f>
        <v/>
      </c>
      <c r="I7683" s="27" t="str">
        <f aca="false">IF(A7683="","",G7683-H7683)</f>
        <v/>
      </c>
      <c r="J7683" s="27" t="str">
        <f aca="false">IF(A7683="","",IF(C7683=$O$2,G7683,0))</f>
        <v/>
      </c>
    </row>
    <row r="7684" customFormat="false" ht="15" hidden="false" customHeight="false" outlineLevel="0" collapsed="false">
      <c r="A7684" s="25" t="str">
        <f aca="false">IF(ROW()-6&lt;=$O$3,ROW()-6,"")</f>
        <v/>
      </c>
      <c r="B7684" s="25" t="str">
        <f aca="false">IF(A7684="","",INT((A7684-1)/$O$2)+1)</f>
        <v/>
      </c>
      <c r="C7684" s="25" t="str">
        <f aca="false">IF(A7684="","",MOD(A7684-1,$O$2)+1)</f>
        <v/>
      </c>
      <c r="D7684" s="27" t="str">
        <f aca="false">IF(A7684="","",IF(A7684=1,Calculadora!$D$5,G7683))</f>
        <v/>
      </c>
      <c r="E7684" s="27" t="str">
        <f aca="false">IF(A7684="","",IF($O$9=1,IF(MOD(C7684-1,$O$8)=0,Calculadora!$D$6*(1+Calculadora!$D$7)^(B7684-1),0),IF(MOD(C7684,$O$8)=0,Calculadora!$D$6*(1+Calculadora!$D$7)^(B7684-1),0)))</f>
        <v/>
      </c>
      <c r="F7684" s="27" t="str">
        <f aca="false">IF(A7684="","",(D7684+IF($O$9=1,E7684,0))*$O$7)</f>
        <v/>
      </c>
      <c r="G7684" s="27" t="str">
        <f aca="false">IF(A7684="","",D7684+E7684+F7684)</f>
        <v/>
      </c>
      <c r="H7684" s="27" t="str">
        <f aca="false">IF(A7684="","",Calculadora!$D$5+SUM($E$7:E7684))</f>
        <v/>
      </c>
      <c r="I7684" s="27" t="str">
        <f aca="false">IF(A7684="","",G7684-H7684)</f>
        <v/>
      </c>
      <c r="J7684" s="27" t="str">
        <f aca="false">IF(A7684="","",IF(C7684=$O$2,G7684,0))</f>
        <v/>
      </c>
    </row>
    <row r="7685" customFormat="false" ht="15" hidden="false" customHeight="false" outlineLevel="0" collapsed="false">
      <c r="A7685" s="25" t="str">
        <f aca="false">IF(ROW()-6&lt;=$O$3,ROW()-6,"")</f>
        <v/>
      </c>
      <c r="B7685" s="25" t="str">
        <f aca="false">IF(A7685="","",INT((A7685-1)/$O$2)+1)</f>
        <v/>
      </c>
      <c r="C7685" s="25" t="str">
        <f aca="false">IF(A7685="","",MOD(A7685-1,$O$2)+1)</f>
        <v/>
      </c>
      <c r="D7685" s="27" t="str">
        <f aca="false">IF(A7685="","",IF(A7685=1,Calculadora!$D$5,G7684))</f>
        <v/>
      </c>
      <c r="E7685" s="27" t="str">
        <f aca="false">IF(A7685="","",IF($O$9=1,IF(MOD(C7685-1,$O$8)=0,Calculadora!$D$6*(1+Calculadora!$D$7)^(B7685-1),0),IF(MOD(C7685,$O$8)=0,Calculadora!$D$6*(1+Calculadora!$D$7)^(B7685-1),0)))</f>
        <v/>
      </c>
      <c r="F7685" s="27" t="str">
        <f aca="false">IF(A7685="","",(D7685+IF($O$9=1,E7685,0))*$O$7)</f>
        <v/>
      </c>
      <c r="G7685" s="27" t="str">
        <f aca="false">IF(A7685="","",D7685+E7685+F7685)</f>
        <v/>
      </c>
      <c r="H7685" s="27" t="str">
        <f aca="false">IF(A7685="","",Calculadora!$D$5+SUM($E$7:E7685))</f>
        <v/>
      </c>
      <c r="I7685" s="27" t="str">
        <f aca="false">IF(A7685="","",G7685-H7685)</f>
        <v/>
      </c>
      <c r="J7685" s="27" t="str">
        <f aca="false">IF(A7685="","",IF(C7685=$O$2,G7685,0))</f>
        <v/>
      </c>
    </row>
    <row r="7686" customFormat="false" ht="15" hidden="false" customHeight="false" outlineLevel="0" collapsed="false">
      <c r="A7686" s="25" t="str">
        <f aca="false">IF(ROW()-6&lt;=$O$3,ROW()-6,"")</f>
        <v/>
      </c>
      <c r="B7686" s="25" t="str">
        <f aca="false">IF(A7686="","",INT((A7686-1)/$O$2)+1)</f>
        <v/>
      </c>
      <c r="C7686" s="25" t="str">
        <f aca="false">IF(A7686="","",MOD(A7686-1,$O$2)+1)</f>
        <v/>
      </c>
      <c r="D7686" s="27" t="str">
        <f aca="false">IF(A7686="","",IF(A7686=1,Calculadora!$D$5,G7685))</f>
        <v/>
      </c>
      <c r="E7686" s="27" t="str">
        <f aca="false">IF(A7686="","",IF($O$9=1,IF(MOD(C7686-1,$O$8)=0,Calculadora!$D$6*(1+Calculadora!$D$7)^(B7686-1),0),IF(MOD(C7686,$O$8)=0,Calculadora!$D$6*(1+Calculadora!$D$7)^(B7686-1),0)))</f>
        <v/>
      </c>
      <c r="F7686" s="27" t="str">
        <f aca="false">IF(A7686="","",(D7686+IF($O$9=1,E7686,0))*$O$7)</f>
        <v/>
      </c>
      <c r="G7686" s="27" t="str">
        <f aca="false">IF(A7686="","",D7686+E7686+F7686)</f>
        <v/>
      </c>
      <c r="H7686" s="27" t="str">
        <f aca="false">IF(A7686="","",Calculadora!$D$5+SUM($E$7:E7686))</f>
        <v/>
      </c>
      <c r="I7686" s="27" t="str">
        <f aca="false">IF(A7686="","",G7686-H7686)</f>
        <v/>
      </c>
      <c r="J7686" s="27" t="str">
        <f aca="false">IF(A7686="","",IF(C7686=$O$2,G7686,0))</f>
        <v/>
      </c>
    </row>
    <row r="7687" customFormat="false" ht="15" hidden="false" customHeight="false" outlineLevel="0" collapsed="false">
      <c r="A7687" s="25" t="str">
        <f aca="false">IF(ROW()-6&lt;=$O$3,ROW()-6,"")</f>
        <v/>
      </c>
      <c r="B7687" s="25" t="str">
        <f aca="false">IF(A7687="","",INT((A7687-1)/$O$2)+1)</f>
        <v/>
      </c>
      <c r="C7687" s="25" t="str">
        <f aca="false">IF(A7687="","",MOD(A7687-1,$O$2)+1)</f>
        <v/>
      </c>
      <c r="D7687" s="27" t="str">
        <f aca="false">IF(A7687="","",IF(A7687=1,Calculadora!$D$5,G7686))</f>
        <v/>
      </c>
      <c r="E7687" s="27" t="str">
        <f aca="false">IF(A7687="","",IF($O$9=1,IF(MOD(C7687-1,$O$8)=0,Calculadora!$D$6*(1+Calculadora!$D$7)^(B7687-1),0),IF(MOD(C7687,$O$8)=0,Calculadora!$D$6*(1+Calculadora!$D$7)^(B7687-1),0)))</f>
        <v/>
      </c>
      <c r="F7687" s="27" t="str">
        <f aca="false">IF(A7687="","",(D7687+IF($O$9=1,E7687,0))*$O$7)</f>
        <v/>
      </c>
      <c r="G7687" s="27" t="str">
        <f aca="false">IF(A7687="","",D7687+E7687+F7687)</f>
        <v/>
      </c>
      <c r="H7687" s="27" t="str">
        <f aca="false">IF(A7687="","",Calculadora!$D$5+SUM($E$7:E7687))</f>
        <v/>
      </c>
      <c r="I7687" s="27" t="str">
        <f aca="false">IF(A7687="","",G7687-H7687)</f>
        <v/>
      </c>
      <c r="J7687" s="27" t="str">
        <f aca="false">IF(A7687="","",IF(C7687=$O$2,G7687,0))</f>
        <v/>
      </c>
    </row>
    <row r="7688" customFormat="false" ht="15" hidden="false" customHeight="false" outlineLevel="0" collapsed="false">
      <c r="A7688" s="25" t="str">
        <f aca="false">IF(ROW()-6&lt;=$O$3,ROW()-6,"")</f>
        <v/>
      </c>
      <c r="B7688" s="25" t="str">
        <f aca="false">IF(A7688="","",INT((A7688-1)/$O$2)+1)</f>
        <v/>
      </c>
      <c r="C7688" s="25" t="str">
        <f aca="false">IF(A7688="","",MOD(A7688-1,$O$2)+1)</f>
        <v/>
      </c>
      <c r="D7688" s="27" t="str">
        <f aca="false">IF(A7688="","",IF(A7688=1,Calculadora!$D$5,G7687))</f>
        <v/>
      </c>
      <c r="E7688" s="27" t="str">
        <f aca="false">IF(A7688="","",IF($O$9=1,IF(MOD(C7688-1,$O$8)=0,Calculadora!$D$6*(1+Calculadora!$D$7)^(B7688-1),0),IF(MOD(C7688,$O$8)=0,Calculadora!$D$6*(1+Calculadora!$D$7)^(B7688-1),0)))</f>
        <v/>
      </c>
      <c r="F7688" s="27" t="str">
        <f aca="false">IF(A7688="","",(D7688+IF($O$9=1,E7688,0))*$O$7)</f>
        <v/>
      </c>
      <c r="G7688" s="27" t="str">
        <f aca="false">IF(A7688="","",D7688+E7688+F7688)</f>
        <v/>
      </c>
      <c r="H7688" s="27" t="str">
        <f aca="false">IF(A7688="","",Calculadora!$D$5+SUM($E$7:E7688))</f>
        <v/>
      </c>
      <c r="I7688" s="27" t="str">
        <f aca="false">IF(A7688="","",G7688-H7688)</f>
        <v/>
      </c>
      <c r="J7688" s="27" t="str">
        <f aca="false">IF(A7688="","",IF(C7688=$O$2,G7688,0))</f>
        <v/>
      </c>
    </row>
    <row r="7689" customFormat="false" ht="15" hidden="false" customHeight="false" outlineLevel="0" collapsed="false">
      <c r="A7689" s="25" t="str">
        <f aca="false">IF(ROW()-6&lt;=$O$3,ROW()-6,"")</f>
        <v/>
      </c>
      <c r="B7689" s="25" t="str">
        <f aca="false">IF(A7689="","",INT((A7689-1)/$O$2)+1)</f>
        <v/>
      </c>
      <c r="C7689" s="25" t="str">
        <f aca="false">IF(A7689="","",MOD(A7689-1,$O$2)+1)</f>
        <v/>
      </c>
      <c r="D7689" s="27" t="str">
        <f aca="false">IF(A7689="","",IF(A7689=1,Calculadora!$D$5,G7688))</f>
        <v/>
      </c>
      <c r="E7689" s="27" t="str">
        <f aca="false">IF(A7689="","",IF($O$9=1,IF(MOD(C7689-1,$O$8)=0,Calculadora!$D$6*(1+Calculadora!$D$7)^(B7689-1),0),IF(MOD(C7689,$O$8)=0,Calculadora!$D$6*(1+Calculadora!$D$7)^(B7689-1),0)))</f>
        <v/>
      </c>
      <c r="F7689" s="27" t="str">
        <f aca="false">IF(A7689="","",(D7689+IF($O$9=1,E7689,0))*$O$7)</f>
        <v/>
      </c>
      <c r="G7689" s="27" t="str">
        <f aca="false">IF(A7689="","",D7689+E7689+F7689)</f>
        <v/>
      </c>
      <c r="H7689" s="27" t="str">
        <f aca="false">IF(A7689="","",Calculadora!$D$5+SUM($E$7:E7689))</f>
        <v/>
      </c>
      <c r="I7689" s="27" t="str">
        <f aca="false">IF(A7689="","",G7689-H7689)</f>
        <v/>
      </c>
      <c r="J7689" s="27" t="str">
        <f aca="false">IF(A7689="","",IF(C7689=$O$2,G7689,0))</f>
        <v/>
      </c>
    </row>
    <row r="7690" customFormat="false" ht="15" hidden="false" customHeight="false" outlineLevel="0" collapsed="false">
      <c r="A7690" s="25" t="str">
        <f aca="false">IF(ROW()-6&lt;=$O$3,ROW()-6,"")</f>
        <v/>
      </c>
      <c r="B7690" s="25" t="str">
        <f aca="false">IF(A7690="","",INT((A7690-1)/$O$2)+1)</f>
        <v/>
      </c>
      <c r="C7690" s="25" t="str">
        <f aca="false">IF(A7690="","",MOD(A7690-1,$O$2)+1)</f>
        <v/>
      </c>
      <c r="D7690" s="27" t="str">
        <f aca="false">IF(A7690="","",IF(A7690=1,Calculadora!$D$5,G7689))</f>
        <v/>
      </c>
      <c r="E7690" s="27" t="str">
        <f aca="false">IF(A7690="","",IF($O$9=1,IF(MOD(C7690-1,$O$8)=0,Calculadora!$D$6*(1+Calculadora!$D$7)^(B7690-1),0),IF(MOD(C7690,$O$8)=0,Calculadora!$D$6*(1+Calculadora!$D$7)^(B7690-1),0)))</f>
        <v/>
      </c>
      <c r="F7690" s="27" t="str">
        <f aca="false">IF(A7690="","",(D7690+IF($O$9=1,E7690,0))*$O$7)</f>
        <v/>
      </c>
      <c r="G7690" s="27" t="str">
        <f aca="false">IF(A7690="","",D7690+E7690+F7690)</f>
        <v/>
      </c>
      <c r="H7690" s="27" t="str">
        <f aca="false">IF(A7690="","",Calculadora!$D$5+SUM($E$7:E7690))</f>
        <v/>
      </c>
      <c r="I7690" s="27" t="str">
        <f aca="false">IF(A7690="","",G7690-H7690)</f>
        <v/>
      </c>
      <c r="J7690" s="27" t="str">
        <f aca="false">IF(A7690="","",IF(C7690=$O$2,G7690,0))</f>
        <v/>
      </c>
    </row>
    <row r="7691" customFormat="false" ht="15" hidden="false" customHeight="false" outlineLevel="0" collapsed="false">
      <c r="A7691" s="25" t="str">
        <f aca="false">IF(ROW()-6&lt;=$O$3,ROW()-6,"")</f>
        <v/>
      </c>
      <c r="B7691" s="25" t="str">
        <f aca="false">IF(A7691="","",INT((A7691-1)/$O$2)+1)</f>
        <v/>
      </c>
      <c r="C7691" s="25" t="str">
        <f aca="false">IF(A7691="","",MOD(A7691-1,$O$2)+1)</f>
        <v/>
      </c>
      <c r="D7691" s="27" t="str">
        <f aca="false">IF(A7691="","",IF(A7691=1,Calculadora!$D$5,G7690))</f>
        <v/>
      </c>
      <c r="E7691" s="27" t="str">
        <f aca="false">IF(A7691="","",IF($O$9=1,IF(MOD(C7691-1,$O$8)=0,Calculadora!$D$6*(1+Calculadora!$D$7)^(B7691-1),0),IF(MOD(C7691,$O$8)=0,Calculadora!$D$6*(1+Calculadora!$D$7)^(B7691-1),0)))</f>
        <v/>
      </c>
      <c r="F7691" s="27" t="str">
        <f aca="false">IF(A7691="","",(D7691+IF($O$9=1,E7691,0))*$O$7)</f>
        <v/>
      </c>
      <c r="G7691" s="27" t="str">
        <f aca="false">IF(A7691="","",D7691+E7691+F7691)</f>
        <v/>
      </c>
      <c r="H7691" s="27" t="str">
        <f aca="false">IF(A7691="","",Calculadora!$D$5+SUM($E$7:E7691))</f>
        <v/>
      </c>
      <c r="I7691" s="27" t="str">
        <f aca="false">IF(A7691="","",G7691-H7691)</f>
        <v/>
      </c>
      <c r="J7691" s="27" t="str">
        <f aca="false">IF(A7691="","",IF(C7691=$O$2,G7691,0))</f>
        <v/>
      </c>
    </row>
    <row r="7692" customFormat="false" ht="15" hidden="false" customHeight="false" outlineLevel="0" collapsed="false">
      <c r="A7692" s="25" t="str">
        <f aca="false">IF(ROW()-6&lt;=$O$3,ROW()-6,"")</f>
        <v/>
      </c>
      <c r="B7692" s="25" t="str">
        <f aca="false">IF(A7692="","",INT((A7692-1)/$O$2)+1)</f>
        <v/>
      </c>
      <c r="C7692" s="25" t="str">
        <f aca="false">IF(A7692="","",MOD(A7692-1,$O$2)+1)</f>
        <v/>
      </c>
      <c r="D7692" s="27" t="str">
        <f aca="false">IF(A7692="","",IF(A7692=1,Calculadora!$D$5,G7691))</f>
        <v/>
      </c>
      <c r="E7692" s="27" t="str">
        <f aca="false">IF(A7692="","",IF($O$9=1,IF(MOD(C7692-1,$O$8)=0,Calculadora!$D$6*(1+Calculadora!$D$7)^(B7692-1),0),IF(MOD(C7692,$O$8)=0,Calculadora!$D$6*(1+Calculadora!$D$7)^(B7692-1),0)))</f>
        <v/>
      </c>
      <c r="F7692" s="27" t="str">
        <f aca="false">IF(A7692="","",(D7692+IF($O$9=1,E7692,0))*$O$7)</f>
        <v/>
      </c>
      <c r="G7692" s="27" t="str">
        <f aca="false">IF(A7692="","",D7692+E7692+F7692)</f>
        <v/>
      </c>
      <c r="H7692" s="27" t="str">
        <f aca="false">IF(A7692="","",Calculadora!$D$5+SUM($E$7:E7692))</f>
        <v/>
      </c>
      <c r="I7692" s="27" t="str">
        <f aca="false">IF(A7692="","",G7692-H7692)</f>
        <v/>
      </c>
      <c r="J7692" s="27" t="str">
        <f aca="false">IF(A7692="","",IF(C7692=$O$2,G7692,0))</f>
        <v/>
      </c>
    </row>
    <row r="7693" customFormat="false" ht="15" hidden="false" customHeight="false" outlineLevel="0" collapsed="false">
      <c r="A7693" s="25" t="str">
        <f aca="false">IF(ROW()-6&lt;=$O$3,ROW()-6,"")</f>
        <v/>
      </c>
      <c r="B7693" s="25" t="str">
        <f aca="false">IF(A7693="","",INT((A7693-1)/$O$2)+1)</f>
        <v/>
      </c>
      <c r="C7693" s="25" t="str">
        <f aca="false">IF(A7693="","",MOD(A7693-1,$O$2)+1)</f>
        <v/>
      </c>
      <c r="D7693" s="27" t="str">
        <f aca="false">IF(A7693="","",IF(A7693=1,Calculadora!$D$5,G7692))</f>
        <v/>
      </c>
      <c r="E7693" s="27" t="str">
        <f aca="false">IF(A7693="","",IF($O$9=1,IF(MOD(C7693-1,$O$8)=0,Calculadora!$D$6*(1+Calculadora!$D$7)^(B7693-1),0),IF(MOD(C7693,$O$8)=0,Calculadora!$D$6*(1+Calculadora!$D$7)^(B7693-1),0)))</f>
        <v/>
      </c>
      <c r="F7693" s="27" t="str">
        <f aca="false">IF(A7693="","",(D7693+IF($O$9=1,E7693,0))*$O$7)</f>
        <v/>
      </c>
      <c r="G7693" s="27" t="str">
        <f aca="false">IF(A7693="","",D7693+E7693+F7693)</f>
        <v/>
      </c>
      <c r="H7693" s="27" t="str">
        <f aca="false">IF(A7693="","",Calculadora!$D$5+SUM($E$7:E7693))</f>
        <v/>
      </c>
      <c r="I7693" s="27" t="str">
        <f aca="false">IF(A7693="","",G7693-H7693)</f>
        <v/>
      </c>
      <c r="J7693" s="27" t="str">
        <f aca="false">IF(A7693="","",IF(C7693=$O$2,G7693,0))</f>
        <v/>
      </c>
    </row>
    <row r="7694" customFormat="false" ht="15" hidden="false" customHeight="false" outlineLevel="0" collapsed="false">
      <c r="A7694" s="25" t="str">
        <f aca="false">IF(ROW()-6&lt;=$O$3,ROW()-6,"")</f>
        <v/>
      </c>
      <c r="B7694" s="25" t="str">
        <f aca="false">IF(A7694="","",INT((A7694-1)/$O$2)+1)</f>
        <v/>
      </c>
      <c r="C7694" s="25" t="str">
        <f aca="false">IF(A7694="","",MOD(A7694-1,$O$2)+1)</f>
        <v/>
      </c>
      <c r="D7694" s="27" t="str">
        <f aca="false">IF(A7694="","",IF(A7694=1,Calculadora!$D$5,G7693))</f>
        <v/>
      </c>
      <c r="E7694" s="27" t="str">
        <f aca="false">IF(A7694="","",IF($O$9=1,IF(MOD(C7694-1,$O$8)=0,Calculadora!$D$6*(1+Calculadora!$D$7)^(B7694-1),0),IF(MOD(C7694,$O$8)=0,Calculadora!$D$6*(1+Calculadora!$D$7)^(B7694-1),0)))</f>
        <v/>
      </c>
      <c r="F7694" s="27" t="str">
        <f aca="false">IF(A7694="","",(D7694+IF($O$9=1,E7694,0))*$O$7)</f>
        <v/>
      </c>
      <c r="G7694" s="27" t="str">
        <f aca="false">IF(A7694="","",D7694+E7694+F7694)</f>
        <v/>
      </c>
      <c r="H7694" s="27" t="str">
        <f aca="false">IF(A7694="","",Calculadora!$D$5+SUM($E$7:E7694))</f>
        <v/>
      </c>
      <c r="I7694" s="27" t="str">
        <f aca="false">IF(A7694="","",G7694-H7694)</f>
        <v/>
      </c>
      <c r="J7694" s="27" t="str">
        <f aca="false">IF(A7694="","",IF(C7694=$O$2,G7694,0))</f>
        <v/>
      </c>
    </row>
    <row r="7695" customFormat="false" ht="15" hidden="false" customHeight="false" outlineLevel="0" collapsed="false">
      <c r="A7695" s="25" t="str">
        <f aca="false">IF(ROW()-6&lt;=$O$3,ROW()-6,"")</f>
        <v/>
      </c>
      <c r="B7695" s="25" t="str">
        <f aca="false">IF(A7695="","",INT((A7695-1)/$O$2)+1)</f>
        <v/>
      </c>
      <c r="C7695" s="25" t="str">
        <f aca="false">IF(A7695="","",MOD(A7695-1,$O$2)+1)</f>
        <v/>
      </c>
      <c r="D7695" s="27" t="str">
        <f aca="false">IF(A7695="","",IF(A7695=1,Calculadora!$D$5,G7694))</f>
        <v/>
      </c>
      <c r="E7695" s="27" t="str">
        <f aca="false">IF(A7695="","",IF($O$9=1,IF(MOD(C7695-1,$O$8)=0,Calculadora!$D$6*(1+Calculadora!$D$7)^(B7695-1),0),IF(MOD(C7695,$O$8)=0,Calculadora!$D$6*(1+Calculadora!$D$7)^(B7695-1),0)))</f>
        <v/>
      </c>
      <c r="F7695" s="27" t="str">
        <f aca="false">IF(A7695="","",(D7695+IF($O$9=1,E7695,0))*$O$7)</f>
        <v/>
      </c>
      <c r="G7695" s="27" t="str">
        <f aca="false">IF(A7695="","",D7695+E7695+F7695)</f>
        <v/>
      </c>
      <c r="H7695" s="27" t="str">
        <f aca="false">IF(A7695="","",Calculadora!$D$5+SUM($E$7:E7695))</f>
        <v/>
      </c>
      <c r="I7695" s="27" t="str">
        <f aca="false">IF(A7695="","",G7695-H7695)</f>
        <v/>
      </c>
      <c r="J7695" s="27" t="str">
        <f aca="false">IF(A7695="","",IF(C7695=$O$2,G7695,0))</f>
        <v/>
      </c>
    </row>
    <row r="7696" customFormat="false" ht="15" hidden="false" customHeight="false" outlineLevel="0" collapsed="false">
      <c r="A7696" s="25" t="str">
        <f aca="false">IF(ROW()-6&lt;=$O$3,ROW()-6,"")</f>
        <v/>
      </c>
      <c r="B7696" s="25" t="str">
        <f aca="false">IF(A7696="","",INT((A7696-1)/$O$2)+1)</f>
        <v/>
      </c>
      <c r="C7696" s="25" t="str">
        <f aca="false">IF(A7696="","",MOD(A7696-1,$O$2)+1)</f>
        <v/>
      </c>
      <c r="D7696" s="27" t="str">
        <f aca="false">IF(A7696="","",IF(A7696=1,Calculadora!$D$5,G7695))</f>
        <v/>
      </c>
      <c r="E7696" s="27" t="str">
        <f aca="false">IF(A7696="","",IF($O$9=1,IF(MOD(C7696-1,$O$8)=0,Calculadora!$D$6*(1+Calculadora!$D$7)^(B7696-1),0),IF(MOD(C7696,$O$8)=0,Calculadora!$D$6*(1+Calculadora!$D$7)^(B7696-1),0)))</f>
        <v/>
      </c>
      <c r="F7696" s="27" t="str">
        <f aca="false">IF(A7696="","",(D7696+IF($O$9=1,E7696,0))*$O$7)</f>
        <v/>
      </c>
      <c r="G7696" s="27" t="str">
        <f aca="false">IF(A7696="","",D7696+E7696+F7696)</f>
        <v/>
      </c>
      <c r="H7696" s="27" t="str">
        <f aca="false">IF(A7696="","",Calculadora!$D$5+SUM($E$7:E7696))</f>
        <v/>
      </c>
      <c r="I7696" s="27" t="str">
        <f aca="false">IF(A7696="","",G7696-H7696)</f>
        <v/>
      </c>
      <c r="J7696" s="27" t="str">
        <f aca="false">IF(A7696="","",IF(C7696=$O$2,G7696,0))</f>
        <v/>
      </c>
    </row>
    <row r="7697" customFormat="false" ht="15" hidden="false" customHeight="false" outlineLevel="0" collapsed="false">
      <c r="A7697" s="25" t="str">
        <f aca="false">IF(ROW()-6&lt;=$O$3,ROW()-6,"")</f>
        <v/>
      </c>
      <c r="B7697" s="25" t="str">
        <f aca="false">IF(A7697="","",INT((A7697-1)/$O$2)+1)</f>
        <v/>
      </c>
      <c r="C7697" s="25" t="str">
        <f aca="false">IF(A7697="","",MOD(A7697-1,$O$2)+1)</f>
        <v/>
      </c>
      <c r="D7697" s="27" t="str">
        <f aca="false">IF(A7697="","",IF(A7697=1,Calculadora!$D$5,G7696))</f>
        <v/>
      </c>
      <c r="E7697" s="27" t="str">
        <f aca="false">IF(A7697="","",IF($O$9=1,IF(MOD(C7697-1,$O$8)=0,Calculadora!$D$6*(1+Calculadora!$D$7)^(B7697-1),0),IF(MOD(C7697,$O$8)=0,Calculadora!$D$6*(1+Calculadora!$D$7)^(B7697-1),0)))</f>
        <v/>
      </c>
      <c r="F7697" s="27" t="str">
        <f aca="false">IF(A7697="","",(D7697+IF($O$9=1,E7697,0))*$O$7)</f>
        <v/>
      </c>
      <c r="G7697" s="27" t="str">
        <f aca="false">IF(A7697="","",D7697+E7697+F7697)</f>
        <v/>
      </c>
      <c r="H7697" s="27" t="str">
        <f aca="false">IF(A7697="","",Calculadora!$D$5+SUM($E$7:E7697))</f>
        <v/>
      </c>
      <c r="I7697" s="27" t="str">
        <f aca="false">IF(A7697="","",G7697-H7697)</f>
        <v/>
      </c>
      <c r="J7697" s="27" t="str">
        <f aca="false">IF(A7697="","",IF(C7697=$O$2,G7697,0))</f>
        <v/>
      </c>
    </row>
    <row r="7698" customFormat="false" ht="15" hidden="false" customHeight="false" outlineLevel="0" collapsed="false">
      <c r="A7698" s="25" t="str">
        <f aca="false">IF(ROW()-6&lt;=$O$3,ROW()-6,"")</f>
        <v/>
      </c>
      <c r="B7698" s="25" t="str">
        <f aca="false">IF(A7698="","",INT((A7698-1)/$O$2)+1)</f>
        <v/>
      </c>
      <c r="C7698" s="25" t="str">
        <f aca="false">IF(A7698="","",MOD(A7698-1,$O$2)+1)</f>
        <v/>
      </c>
      <c r="D7698" s="27" t="str">
        <f aca="false">IF(A7698="","",IF(A7698=1,Calculadora!$D$5,G7697))</f>
        <v/>
      </c>
      <c r="E7698" s="27" t="str">
        <f aca="false">IF(A7698="","",IF($O$9=1,IF(MOD(C7698-1,$O$8)=0,Calculadora!$D$6*(1+Calculadora!$D$7)^(B7698-1),0),IF(MOD(C7698,$O$8)=0,Calculadora!$D$6*(1+Calculadora!$D$7)^(B7698-1),0)))</f>
        <v/>
      </c>
      <c r="F7698" s="27" t="str">
        <f aca="false">IF(A7698="","",(D7698+IF($O$9=1,E7698,0))*$O$7)</f>
        <v/>
      </c>
      <c r="G7698" s="27" t="str">
        <f aca="false">IF(A7698="","",D7698+E7698+F7698)</f>
        <v/>
      </c>
      <c r="H7698" s="27" t="str">
        <f aca="false">IF(A7698="","",Calculadora!$D$5+SUM($E$7:E7698))</f>
        <v/>
      </c>
      <c r="I7698" s="27" t="str">
        <f aca="false">IF(A7698="","",G7698-H7698)</f>
        <v/>
      </c>
      <c r="J7698" s="27" t="str">
        <f aca="false">IF(A7698="","",IF(C7698=$O$2,G7698,0))</f>
        <v/>
      </c>
    </row>
    <row r="7699" customFormat="false" ht="15" hidden="false" customHeight="false" outlineLevel="0" collapsed="false">
      <c r="A7699" s="25" t="str">
        <f aca="false">IF(ROW()-6&lt;=$O$3,ROW()-6,"")</f>
        <v/>
      </c>
      <c r="B7699" s="25" t="str">
        <f aca="false">IF(A7699="","",INT((A7699-1)/$O$2)+1)</f>
        <v/>
      </c>
      <c r="C7699" s="25" t="str">
        <f aca="false">IF(A7699="","",MOD(A7699-1,$O$2)+1)</f>
        <v/>
      </c>
      <c r="D7699" s="27" t="str">
        <f aca="false">IF(A7699="","",IF(A7699=1,Calculadora!$D$5,G7698))</f>
        <v/>
      </c>
      <c r="E7699" s="27" t="str">
        <f aca="false">IF(A7699="","",IF($O$9=1,IF(MOD(C7699-1,$O$8)=0,Calculadora!$D$6*(1+Calculadora!$D$7)^(B7699-1),0),IF(MOD(C7699,$O$8)=0,Calculadora!$D$6*(1+Calculadora!$D$7)^(B7699-1),0)))</f>
        <v/>
      </c>
      <c r="F7699" s="27" t="str">
        <f aca="false">IF(A7699="","",(D7699+IF($O$9=1,E7699,0))*$O$7)</f>
        <v/>
      </c>
      <c r="G7699" s="27" t="str">
        <f aca="false">IF(A7699="","",D7699+E7699+F7699)</f>
        <v/>
      </c>
      <c r="H7699" s="27" t="str">
        <f aca="false">IF(A7699="","",Calculadora!$D$5+SUM($E$7:E7699))</f>
        <v/>
      </c>
      <c r="I7699" s="27" t="str">
        <f aca="false">IF(A7699="","",G7699-H7699)</f>
        <v/>
      </c>
      <c r="J7699" s="27" t="str">
        <f aca="false">IF(A7699="","",IF(C7699=$O$2,G7699,0))</f>
        <v/>
      </c>
    </row>
    <row r="7700" customFormat="false" ht="15" hidden="false" customHeight="false" outlineLevel="0" collapsed="false">
      <c r="A7700" s="25" t="str">
        <f aca="false">IF(ROW()-6&lt;=$O$3,ROW()-6,"")</f>
        <v/>
      </c>
      <c r="B7700" s="25" t="str">
        <f aca="false">IF(A7700="","",INT((A7700-1)/$O$2)+1)</f>
        <v/>
      </c>
      <c r="C7700" s="25" t="str">
        <f aca="false">IF(A7700="","",MOD(A7700-1,$O$2)+1)</f>
        <v/>
      </c>
      <c r="D7700" s="27" t="str">
        <f aca="false">IF(A7700="","",IF(A7700=1,Calculadora!$D$5,G7699))</f>
        <v/>
      </c>
      <c r="E7700" s="27" t="str">
        <f aca="false">IF(A7700="","",IF($O$9=1,IF(MOD(C7700-1,$O$8)=0,Calculadora!$D$6*(1+Calculadora!$D$7)^(B7700-1),0),IF(MOD(C7700,$O$8)=0,Calculadora!$D$6*(1+Calculadora!$D$7)^(B7700-1),0)))</f>
        <v/>
      </c>
      <c r="F7700" s="27" t="str">
        <f aca="false">IF(A7700="","",(D7700+IF($O$9=1,E7700,0))*$O$7)</f>
        <v/>
      </c>
      <c r="G7700" s="27" t="str">
        <f aca="false">IF(A7700="","",D7700+E7700+F7700)</f>
        <v/>
      </c>
      <c r="H7700" s="27" t="str">
        <f aca="false">IF(A7700="","",Calculadora!$D$5+SUM($E$7:E7700))</f>
        <v/>
      </c>
      <c r="I7700" s="27" t="str">
        <f aca="false">IF(A7700="","",G7700-H7700)</f>
        <v/>
      </c>
      <c r="J7700" s="27" t="str">
        <f aca="false">IF(A7700="","",IF(C7700=$O$2,G7700,0))</f>
        <v/>
      </c>
    </row>
    <row r="7701" customFormat="false" ht="15" hidden="false" customHeight="false" outlineLevel="0" collapsed="false">
      <c r="A7701" s="25" t="str">
        <f aca="false">IF(ROW()-6&lt;=$O$3,ROW()-6,"")</f>
        <v/>
      </c>
      <c r="B7701" s="25" t="str">
        <f aca="false">IF(A7701="","",INT((A7701-1)/$O$2)+1)</f>
        <v/>
      </c>
      <c r="C7701" s="25" t="str">
        <f aca="false">IF(A7701="","",MOD(A7701-1,$O$2)+1)</f>
        <v/>
      </c>
      <c r="D7701" s="27" t="str">
        <f aca="false">IF(A7701="","",IF(A7701=1,Calculadora!$D$5,G7700))</f>
        <v/>
      </c>
      <c r="E7701" s="27" t="str">
        <f aca="false">IF(A7701="","",IF($O$9=1,IF(MOD(C7701-1,$O$8)=0,Calculadora!$D$6*(1+Calculadora!$D$7)^(B7701-1),0),IF(MOD(C7701,$O$8)=0,Calculadora!$D$6*(1+Calculadora!$D$7)^(B7701-1),0)))</f>
        <v/>
      </c>
      <c r="F7701" s="27" t="str">
        <f aca="false">IF(A7701="","",(D7701+IF($O$9=1,E7701,0))*$O$7)</f>
        <v/>
      </c>
      <c r="G7701" s="27" t="str">
        <f aca="false">IF(A7701="","",D7701+E7701+F7701)</f>
        <v/>
      </c>
      <c r="H7701" s="27" t="str">
        <f aca="false">IF(A7701="","",Calculadora!$D$5+SUM($E$7:E7701))</f>
        <v/>
      </c>
      <c r="I7701" s="27" t="str">
        <f aca="false">IF(A7701="","",G7701-H7701)</f>
        <v/>
      </c>
      <c r="J7701" s="27" t="str">
        <f aca="false">IF(A7701="","",IF(C7701=$O$2,G7701,0))</f>
        <v/>
      </c>
    </row>
    <row r="7702" customFormat="false" ht="15" hidden="false" customHeight="false" outlineLevel="0" collapsed="false">
      <c r="A7702" s="25" t="str">
        <f aca="false">IF(ROW()-6&lt;=$O$3,ROW()-6,"")</f>
        <v/>
      </c>
      <c r="B7702" s="25" t="str">
        <f aca="false">IF(A7702="","",INT((A7702-1)/$O$2)+1)</f>
        <v/>
      </c>
      <c r="C7702" s="25" t="str">
        <f aca="false">IF(A7702="","",MOD(A7702-1,$O$2)+1)</f>
        <v/>
      </c>
      <c r="D7702" s="27" t="str">
        <f aca="false">IF(A7702="","",IF(A7702=1,Calculadora!$D$5,G7701))</f>
        <v/>
      </c>
      <c r="E7702" s="27" t="str">
        <f aca="false">IF(A7702="","",IF($O$9=1,IF(MOD(C7702-1,$O$8)=0,Calculadora!$D$6*(1+Calculadora!$D$7)^(B7702-1),0),IF(MOD(C7702,$O$8)=0,Calculadora!$D$6*(1+Calculadora!$D$7)^(B7702-1),0)))</f>
        <v/>
      </c>
      <c r="F7702" s="27" t="str">
        <f aca="false">IF(A7702="","",(D7702+IF($O$9=1,E7702,0))*$O$7)</f>
        <v/>
      </c>
      <c r="G7702" s="27" t="str">
        <f aca="false">IF(A7702="","",D7702+E7702+F7702)</f>
        <v/>
      </c>
      <c r="H7702" s="27" t="str">
        <f aca="false">IF(A7702="","",Calculadora!$D$5+SUM($E$7:E7702))</f>
        <v/>
      </c>
      <c r="I7702" s="27" t="str">
        <f aca="false">IF(A7702="","",G7702-H7702)</f>
        <v/>
      </c>
      <c r="J7702" s="27" t="str">
        <f aca="false">IF(A7702="","",IF(C7702=$O$2,G7702,0))</f>
        <v/>
      </c>
    </row>
    <row r="7703" customFormat="false" ht="15" hidden="false" customHeight="false" outlineLevel="0" collapsed="false">
      <c r="A7703" s="25" t="str">
        <f aca="false">IF(ROW()-6&lt;=$O$3,ROW()-6,"")</f>
        <v/>
      </c>
      <c r="B7703" s="25" t="str">
        <f aca="false">IF(A7703="","",INT((A7703-1)/$O$2)+1)</f>
        <v/>
      </c>
      <c r="C7703" s="25" t="str">
        <f aca="false">IF(A7703="","",MOD(A7703-1,$O$2)+1)</f>
        <v/>
      </c>
      <c r="D7703" s="27" t="str">
        <f aca="false">IF(A7703="","",IF(A7703=1,Calculadora!$D$5,G7702))</f>
        <v/>
      </c>
      <c r="E7703" s="27" t="str">
        <f aca="false">IF(A7703="","",IF($O$9=1,IF(MOD(C7703-1,$O$8)=0,Calculadora!$D$6*(1+Calculadora!$D$7)^(B7703-1),0),IF(MOD(C7703,$O$8)=0,Calculadora!$D$6*(1+Calculadora!$D$7)^(B7703-1),0)))</f>
        <v/>
      </c>
      <c r="F7703" s="27" t="str">
        <f aca="false">IF(A7703="","",(D7703+IF($O$9=1,E7703,0))*$O$7)</f>
        <v/>
      </c>
      <c r="G7703" s="27" t="str">
        <f aca="false">IF(A7703="","",D7703+E7703+F7703)</f>
        <v/>
      </c>
      <c r="H7703" s="27" t="str">
        <f aca="false">IF(A7703="","",Calculadora!$D$5+SUM($E$7:E7703))</f>
        <v/>
      </c>
      <c r="I7703" s="27" t="str">
        <f aca="false">IF(A7703="","",G7703-H7703)</f>
        <v/>
      </c>
      <c r="J7703" s="27" t="str">
        <f aca="false">IF(A7703="","",IF(C7703=$O$2,G7703,0))</f>
        <v/>
      </c>
    </row>
    <row r="7704" customFormat="false" ht="15" hidden="false" customHeight="false" outlineLevel="0" collapsed="false">
      <c r="A7704" s="25" t="str">
        <f aca="false">IF(ROW()-6&lt;=$O$3,ROW()-6,"")</f>
        <v/>
      </c>
      <c r="B7704" s="25" t="str">
        <f aca="false">IF(A7704="","",INT((A7704-1)/$O$2)+1)</f>
        <v/>
      </c>
      <c r="C7704" s="25" t="str">
        <f aca="false">IF(A7704="","",MOD(A7704-1,$O$2)+1)</f>
        <v/>
      </c>
      <c r="D7704" s="27" t="str">
        <f aca="false">IF(A7704="","",IF(A7704=1,Calculadora!$D$5,G7703))</f>
        <v/>
      </c>
      <c r="E7704" s="27" t="str">
        <f aca="false">IF(A7704="","",IF($O$9=1,IF(MOD(C7704-1,$O$8)=0,Calculadora!$D$6*(1+Calculadora!$D$7)^(B7704-1),0),IF(MOD(C7704,$O$8)=0,Calculadora!$D$6*(1+Calculadora!$D$7)^(B7704-1),0)))</f>
        <v/>
      </c>
      <c r="F7704" s="27" t="str">
        <f aca="false">IF(A7704="","",(D7704+IF($O$9=1,E7704,0))*$O$7)</f>
        <v/>
      </c>
      <c r="G7704" s="27" t="str">
        <f aca="false">IF(A7704="","",D7704+E7704+F7704)</f>
        <v/>
      </c>
      <c r="H7704" s="27" t="str">
        <f aca="false">IF(A7704="","",Calculadora!$D$5+SUM($E$7:E7704))</f>
        <v/>
      </c>
      <c r="I7704" s="27" t="str">
        <f aca="false">IF(A7704="","",G7704-H7704)</f>
        <v/>
      </c>
      <c r="J7704" s="27" t="str">
        <f aca="false">IF(A7704="","",IF(C7704=$O$2,G7704,0))</f>
        <v/>
      </c>
    </row>
    <row r="7705" customFormat="false" ht="15" hidden="false" customHeight="false" outlineLevel="0" collapsed="false">
      <c r="A7705" s="25" t="str">
        <f aca="false">IF(ROW()-6&lt;=$O$3,ROW()-6,"")</f>
        <v/>
      </c>
      <c r="B7705" s="25" t="str">
        <f aca="false">IF(A7705="","",INT((A7705-1)/$O$2)+1)</f>
        <v/>
      </c>
      <c r="C7705" s="25" t="str">
        <f aca="false">IF(A7705="","",MOD(A7705-1,$O$2)+1)</f>
        <v/>
      </c>
      <c r="D7705" s="27" t="str">
        <f aca="false">IF(A7705="","",IF(A7705=1,Calculadora!$D$5,G7704))</f>
        <v/>
      </c>
      <c r="E7705" s="27" t="str">
        <f aca="false">IF(A7705="","",IF($O$9=1,IF(MOD(C7705-1,$O$8)=0,Calculadora!$D$6*(1+Calculadora!$D$7)^(B7705-1),0),IF(MOD(C7705,$O$8)=0,Calculadora!$D$6*(1+Calculadora!$D$7)^(B7705-1),0)))</f>
        <v/>
      </c>
      <c r="F7705" s="27" t="str">
        <f aca="false">IF(A7705="","",(D7705+IF($O$9=1,E7705,0))*$O$7)</f>
        <v/>
      </c>
      <c r="G7705" s="27" t="str">
        <f aca="false">IF(A7705="","",D7705+E7705+F7705)</f>
        <v/>
      </c>
      <c r="H7705" s="27" t="str">
        <f aca="false">IF(A7705="","",Calculadora!$D$5+SUM($E$7:E7705))</f>
        <v/>
      </c>
      <c r="I7705" s="27" t="str">
        <f aca="false">IF(A7705="","",G7705-H7705)</f>
        <v/>
      </c>
      <c r="J7705" s="27" t="str">
        <f aca="false">IF(A7705="","",IF(C7705=$O$2,G7705,0))</f>
        <v/>
      </c>
    </row>
    <row r="7706" customFormat="false" ht="15" hidden="false" customHeight="false" outlineLevel="0" collapsed="false">
      <c r="A7706" s="25" t="str">
        <f aca="false">IF(ROW()-6&lt;=$O$3,ROW()-6,"")</f>
        <v/>
      </c>
      <c r="B7706" s="25" t="str">
        <f aca="false">IF(A7706="","",INT((A7706-1)/$O$2)+1)</f>
        <v/>
      </c>
      <c r="C7706" s="25" t="str">
        <f aca="false">IF(A7706="","",MOD(A7706-1,$O$2)+1)</f>
        <v/>
      </c>
      <c r="D7706" s="27" t="str">
        <f aca="false">IF(A7706="","",IF(A7706=1,Calculadora!$D$5,G7705))</f>
        <v/>
      </c>
      <c r="E7706" s="27" t="str">
        <f aca="false">IF(A7706="","",IF($O$9=1,IF(MOD(C7706-1,$O$8)=0,Calculadora!$D$6*(1+Calculadora!$D$7)^(B7706-1),0),IF(MOD(C7706,$O$8)=0,Calculadora!$D$6*(1+Calculadora!$D$7)^(B7706-1),0)))</f>
        <v/>
      </c>
      <c r="F7706" s="27" t="str">
        <f aca="false">IF(A7706="","",(D7706+IF($O$9=1,E7706,0))*$O$7)</f>
        <v/>
      </c>
      <c r="G7706" s="27" t="str">
        <f aca="false">IF(A7706="","",D7706+E7706+F7706)</f>
        <v/>
      </c>
      <c r="H7706" s="27" t="str">
        <f aca="false">IF(A7706="","",Calculadora!$D$5+SUM($E$7:E7706))</f>
        <v/>
      </c>
      <c r="I7706" s="27" t="str">
        <f aca="false">IF(A7706="","",G7706-H7706)</f>
        <v/>
      </c>
      <c r="J7706" s="27" t="str">
        <f aca="false">IF(A7706="","",IF(C7706=$O$2,G7706,0))</f>
        <v/>
      </c>
    </row>
    <row r="7707" customFormat="false" ht="15" hidden="false" customHeight="false" outlineLevel="0" collapsed="false">
      <c r="A7707" s="25" t="str">
        <f aca="false">IF(ROW()-6&lt;=$O$3,ROW()-6,"")</f>
        <v/>
      </c>
      <c r="B7707" s="25" t="str">
        <f aca="false">IF(A7707="","",INT((A7707-1)/$O$2)+1)</f>
        <v/>
      </c>
      <c r="C7707" s="25" t="str">
        <f aca="false">IF(A7707="","",MOD(A7707-1,$O$2)+1)</f>
        <v/>
      </c>
      <c r="D7707" s="27" t="str">
        <f aca="false">IF(A7707="","",IF(A7707=1,Calculadora!$D$5,G7706))</f>
        <v/>
      </c>
      <c r="E7707" s="27" t="str">
        <f aca="false">IF(A7707="","",IF($O$9=1,IF(MOD(C7707-1,$O$8)=0,Calculadora!$D$6*(1+Calculadora!$D$7)^(B7707-1),0),IF(MOD(C7707,$O$8)=0,Calculadora!$D$6*(1+Calculadora!$D$7)^(B7707-1),0)))</f>
        <v/>
      </c>
      <c r="F7707" s="27" t="str">
        <f aca="false">IF(A7707="","",(D7707+IF($O$9=1,E7707,0))*$O$7)</f>
        <v/>
      </c>
      <c r="G7707" s="27" t="str">
        <f aca="false">IF(A7707="","",D7707+E7707+F7707)</f>
        <v/>
      </c>
      <c r="H7707" s="27" t="str">
        <f aca="false">IF(A7707="","",Calculadora!$D$5+SUM($E$7:E7707))</f>
        <v/>
      </c>
      <c r="I7707" s="27" t="str">
        <f aca="false">IF(A7707="","",G7707-H7707)</f>
        <v/>
      </c>
      <c r="J7707" s="27" t="str">
        <f aca="false">IF(A7707="","",IF(C7707=$O$2,G7707,0))</f>
        <v/>
      </c>
    </row>
    <row r="7708" customFormat="false" ht="15" hidden="false" customHeight="false" outlineLevel="0" collapsed="false">
      <c r="A7708" s="25" t="str">
        <f aca="false">IF(ROW()-6&lt;=$O$3,ROW()-6,"")</f>
        <v/>
      </c>
      <c r="B7708" s="25" t="str">
        <f aca="false">IF(A7708="","",INT((A7708-1)/$O$2)+1)</f>
        <v/>
      </c>
      <c r="C7708" s="25" t="str">
        <f aca="false">IF(A7708="","",MOD(A7708-1,$O$2)+1)</f>
        <v/>
      </c>
      <c r="D7708" s="27" t="str">
        <f aca="false">IF(A7708="","",IF(A7708=1,Calculadora!$D$5,G7707))</f>
        <v/>
      </c>
      <c r="E7708" s="27" t="str">
        <f aca="false">IF(A7708="","",IF($O$9=1,IF(MOD(C7708-1,$O$8)=0,Calculadora!$D$6*(1+Calculadora!$D$7)^(B7708-1),0),IF(MOD(C7708,$O$8)=0,Calculadora!$D$6*(1+Calculadora!$D$7)^(B7708-1),0)))</f>
        <v/>
      </c>
      <c r="F7708" s="27" t="str">
        <f aca="false">IF(A7708="","",(D7708+IF($O$9=1,E7708,0))*$O$7)</f>
        <v/>
      </c>
      <c r="G7708" s="27" t="str">
        <f aca="false">IF(A7708="","",D7708+E7708+F7708)</f>
        <v/>
      </c>
      <c r="H7708" s="27" t="str">
        <f aca="false">IF(A7708="","",Calculadora!$D$5+SUM($E$7:E7708))</f>
        <v/>
      </c>
      <c r="I7708" s="27" t="str">
        <f aca="false">IF(A7708="","",G7708-H7708)</f>
        <v/>
      </c>
      <c r="J7708" s="27" t="str">
        <f aca="false">IF(A7708="","",IF(C7708=$O$2,G7708,0))</f>
        <v/>
      </c>
    </row>
    <row r="7709" customFormat="false" ht="15" hidden="false" customHeight="false" outlineLevel="0" collapsed="false">
      <c r="A7709" s="25" t="str">
        <f aca="false">IF(ROW()-6&lt;=$O$3,ROW()-6,"")</f>
        <v/>
      </c>
      <c r="B7709" s="25" t="str">
        <f aca="false">IF(A7709="","",INT((A7709-1)/$O$2)+1)</f>
        <v/>
      </c>
      <c r="C7709" s="25" t="str">
        <f aca="false">IF(A7709="","",MOD(A7709-1,$O$2)+1)</f>
        <v/>
      </c>
      <c r="D7709" s="27" t="str">
        <f aca="false">IF(A7709="","",IF(A7709=1,Calculadora!$D$5,G7708))</f>
        <v/>
      </c>
      <c r="E7709" s="27" t="str">
        <f aca="false">IF(A7709="","",IF($O$9=1,IF(MOD(C7709-1,$O$8)=0,Calculadora!$D$6*(1+Calculadora!$D$7)^(B7709-1),0),IF(MOD(C7709,$O$8)=0,Calculadora!$D$6*(1+Calculadora!$D$7)^(B7709-1),0)))</f>
        <v/>
      </c>
      <c r="F7709" s="27" t="str">
        <f aca="false">IF(A7709="","",(D7709+IF($O$9=1,E7709,0))*$O$7)</f>
        <v/>
      </c>
      <c r="G7709" s="27" t="str">
        <f aca="false">IF(A7709="","",D7709+E7709+F7709)</f>
        <v/>
      </c>
      <c r="H7709" s="27" t="str">
        <f aca="false">IF(A7709="","",Calculadora!$D$5+SUM($E$7:E7709))</f>
        <v/>
      </c>
      <c r="I7709" s="27" t="str">
        <f aca="false">IF(A7709="","",G7709-H7709)</f>
        <v/>
      </c>
      <c r="J7709" s="27" t="str">
        <f aca="false">IF(A7709="","",IF(C7709=$O$2,G7709,0))</f>
        <v/>
      </c>
    </row>
    <row r="7710" customFormat="false" ht="15" hidden="false" customHeight="false" outlineLevel="0" collapsed="false">
      <c r="A7710" s="25" t="str">
        <f aca="false">IF(ROW()-6&lt;=$O$3,ROW()-6,"")</f>
        <v/>
      </c>
      <c r="B7710" s="25" t="str">
        <f aca="false">IF(A7710="","",INT((A7710-1)/$O$2)+1)</f>
        <v/>
      </c>
      <c r="C7710" s="25" t="str">
        <f aca="false">IF(A7710="","",MOD(A7710-1,$O$2)+1)</f>
        <v/>
      </c>
      <c r="D7710" s="27" t="str">
        <f aca="false">IF(A7710="","",IF(A7710=1,Calculadora!$D$5,G7709))</f>
        <v/>
      </c>
      <c r="E7710" s="27" t="str">
        <f aca="false">IF(A7710="","",IF($O$9=1,IF(MOD(C7710-1,$O$8)=0,Calculadora!$D$6*(1+Calculadora!$D$7)^(B7710-1),0),IF(MOD(C7710,$O$8)=0,Calculadora!$D$6*(1+Calculadora!$D$7)^(B7710-1),0)))</f>
        <v/>
      </c>
      <c r="F7710" s="27" t="str">
        <f aca="false">IF(A7710="","",(D7710+IF($O$9=1,E7710,0))*$O$7)</f>
        <v/>
      </c>
      <c r="G7710" s="27" t="str">
        <f aca="false">IF(A7710="","",D7710+E7710+F7710)</f>
        <v/>
      </c>
      <c r="H7710" s="27" t="str">
        <f aca="false">IF(A7710="","",Calculadora!$D$5+SUM($E$7:E7710))</f>
        <v/>
      </c>
      <c r="I7710" s="27" t="str">
        <f aca="false">IF(A7710="","",G7710-H7710)</f>
        <v/>
      </c>
      <c r="J7710" s="27" t="str">
        <f aca="false">IF(A7710="","",IF(C7710=$O$2,G7710,0))</f>
        <v/>
      </c>
    </row>
    <row r="7711" customFormat="false" ht="15" hidden="false" customHeight="false" outlineLevel="0" collapsed="false">
      <c r="A7711" s="25" t="str">
        <f aca="false">IF(ROW()-6&lt;=$O$3,ROW()-6,"")</f>
        <v/>
      </c>
      <c r="B7711" s="25" t="str">
        <f aca="false">IF(A7711="","",INT((A7711-1)/$O$2)+1)</f>
        <v/>
      </c>
      <c r="C7711" s="25" t="str">
        <f aca="false">IF(A7711="","",MOD(A7711-1,$O$2)+1)</f>
        <v/>
      </c>
      <c r="D7711" s="27" t="str">
        <f aca="false">IF(A7711="","",IF(A7711=1,Calculadora!$D$5,G7710))</f>
        <v/>
      </c>
      <c r="E7711" s="27" t="str">
        <f aca="false">IF(A7711="","",IF($O$9=1,IF(MOD(C7711-1,$O$8)=0,Calculadora!$D$6*(1+Calculadora!$D$7)^(B7711-1),0),IF(MOD(C7711,$O$8)=0,Calculadora!$D$6*(1+Calculadora!$D$7)^(B7711-1),0)))</f>
        <v/>
      </c>
      <c r="F7711" s="27" t="str">
        <f aca="false">IF(A7711="","",(D7711+IF($O$9=1,E7711,0))*$O$7)</f>
        <v/>
      </c>
      <c r="G7711" s="27" t="str">
        <f aca="false">IF(A7711="","",D7711+E7711+F7711)</f>
        <v/>
      </c>
      <c r="H7711" s="27" t="str">
        <f aca="false">IF(A7711="","",Calculadora!$D$5+SUM($E$7:E7711))</f>
        <v/>
      </c>
      <c r="I7711" s="27" t="str">
        <f aca="false">IF(A7711="","",G7711-H7711)</f>
        <v/>
      </c>
      <c r="J7711" s="27" t="str">
        <f aca="false">IF(A7711="","",IF(C7711=$O$2,G7711,0))</f>
        <v/>
      </c>
    </row>
    <row r="7712" customFormat="false" ht="15" hidden="false" customHeight="false" outlineLevel="0" collapsed="false">
      <c r="A7712" s="25" t="str">
        <f aca="false">IF(ROW()-6&lt;=$O$3,ROW()-6,"")</f>
        <v/>
      </c>
      <c r="B7712" s="25" t="str">
        <f aca="false">IF(A7712="","",INT((A7712-1)/$O$2)+1)</f>
        <v/>
      </c>
      <c r="C7712" s="25" t="str">
        <f aca="false">IF(A7712="","",MOD(A7712-1,$O$2)+1)</f>
        <v/>
      </c>
      <c r="D7712" s="27" t="str">
        <f aca="false">IF(A7712="","",IF(A7712=1,Calculadora!$D$5,G7711))</f>
        <v/>
      </c>
      <c r="E7712" s="27" t="str">
        <f aca="false">IF(A7712="","",IF($O$9=1,IF(MOD(C7712-1,$O$8)=0,Calculadora!$D$6*(1+Calculadora!$D$7)^(B7712-1),0),IF(MOD(C7712,$O$8)=0,Calculadora!$D$6*(1+Calculadora!$D$7)^(B7712-1),0)))</f>
        <v/>
      </c>
      <c r="F7712" s="27" t="str">
        <f aca="false">IF(A7712="","",(D7712+IF($O$9=1,E7712,0))*$O$7)</f>
        <v/>
      </c>
      <c r="G7712" s="27" t="str">
        <f aca="false">IF(A7712="","",D7712+E7712+F7712)</f>
        <v/>
      </c>
      <c r="H7712" s="27" t="str">
        <f aca="false">IF(A7712="","",Calculadora!$D$5+SUM($E$7:E7712))</f>
        <v/>
      </c>
      <c r="I7712" s="27" t="str">
        <f aca="false">IF(A7712="","",G7712-H7712)</f>
        <v/>
      </c>
      <c r="J7712" s="27" t="str">
        <f aca="false">IF(A7712="","",IF(C7712=$O$2,G7712,0))</f>
        <v/>
      </c>
    </row>
    <row r="7713" customFormat="false" ht="15" hidden="false" customHeight="false" outlineLevel="0" collapsed="false">
      <c r="A7713" s="25" t="str">
        <f aca="false">IF(ROW()-6&lt;=$O$3,ROW()-6,"")</f>
        <v/>
      </c>
      <c r="B7713" s="25" t="str">
        <f aca="false">IF(A7713="","",INT((A7713-1)/$O$2)+1)</f>
        <v/>
      </c>
      <c r="C7713" s="25" t="str">
        <f aca="false">IF(A7713="","",MOD(A7713-1,$O$2)+1)</f>
        <v/>
      </c>
      <c r="D7713" s="27" t="str">
        <f aca="false">IF(A7713="","",IF(A7713=1,Calculadora!$D$5,G7712))</f>
        <v/>
      </c>
      <c r="E7713" s="27" t="str">
        <f aca="false">IF(A7713="","",IF($O$9=1,IF(MOD(C7713-1,$O$8)=0,Calculadora!$D$6*(1+Calculadora!$D$7)^(B7713-1),0),IF(MOD(C7713,$O$8)=0,Calculadora!$D$6*(1+Calculadora!$D$7)^(B7713-1),0)))</f>
        <v/>
      </c>
      <c r="F7713" s="27" t="str">
        <f aca="false">IF(A7713="","",(D7713+IF($O$9=1,E7713,0))*$O$7)</f>
        <v/>
      </c>
      <c r="G7713" s="27" t="str">
        <f aca="false">IF(A7713="","",D7713+E7713+F7713)</f>
        <v/>
      </c>
      <c r="H7713" s="27" t="str">
        <f aca="false">IF(A7713="","",Calculadora!$D$5+SUM($E$7:E7713))</f>
        <v/>
      </c>
      <c r="I7713" s="27" t="str">
        <f aca="false">IF(A7713="","",G7713-H7713)</f>
        <v/>
      </c>
      <c r="J7713" s="27" t="str">
        <f aca="false">IF(A7713="","",IF(C7713=$O$2,G7713,0))</f>
        <v/>
      </c>
    </row>
    <row r="7714" customFormat="false" ht="15" hidden="false" customHeight="false" outlineLevel="0" collapsed="false">
      <c r="A7714" s="25" t="str">
        <f aca="false">IF(ROW()-6&lt;=$O$3,ROW()-6,"")</f>
        <v/>
      </c>
      <c r="B7714" s="25" t="str">
        <f aca="false">IF(A7714="","",INT((A7714-1)/$O$2)+1)</f>
        <v/>
      </c>
      <c r="C7714" s="25" t="str">
        <f aca="false">IF(A7714="","",MOD(A7714-1,$O$2)+1)</f>
        <v/>
      </c>
      <c r="D7714" s="27" t="str">
        <f aca="false">IF(A7714="","",IF(A7714=1,Calculadora!$D$5,G7713))</f>
        <v/>
      </c>
      <c r="E7714" s="27" t="str">
        <f aca="false">IF(A7714="","",IF($O$9=1,IF(MOD(C7714-1,$O$8)=0,Calculadora!$D$6*(1+Calculadora!$D$7)^(B7714-1),0),IF(MOD(C7714,$O$8)=0,Calculadora!$D$6*(1+Calculadora!$D$7)^(B7714-1),0)))</f>
        <v/>
      </c>
      <c r="F7714" s="27" t="str">
        <f aca="false">IF(A7714="","",(D7714+IF($O$9=1,E7714,0))*$O$7)</f>
        <v/>
      </c>
      <c r="G7714" s="27" t="str">
        <f aca="false">IF(A7714="","",D7714+E7714+F7714)</f>
        <v/>
      </c>
      <c r="H7714" s="27" t="str">
        <f aca="false">IF(A7714="","",Calculadora!$D$5+SUM($E$7:E7714))</f>
        <v/>
      </c>
      <c r="I7714" s="27" t="str">
        <f aca="false">IF(A7714="","",G7714-H7714)</f>
        <v/>
      </c>
      <c r="J7714" s="27" t="str">
        <f aca="false">IF(A7714="","",IF(C7714=$O$2,G7714,0))</f>
        <v/>
      </c>
    </row>
    <row r="7715" customFormat="false" ht="15" hidden="false" customHeight="false" outlineLevel="0" collapsed="false">
      <c r="A7715" s="25" t="str">
        <f aca="false">IF(ROW()-6&lt;=$O$3,ROW()-6,"")</f>
        <v/>
      </c>
      <c r="B7715" s="25" t="str">
        <f aca="false">IF(A7715="","",INT((A7715-1)/$O$2)+1)</f>
        <v/>
      </c>
      <c r="C7715" s="25" t="str">
        <f aca="false">IF(A7715="","",MOD(A7715-1,$O$2)+1)</f>
        <v/>
      </c>
      <c r="D7715" s="27" t="str">
        <f aca="false">IF(A7715="","",IF(A7715=1,Calculadora!$D$5,G7714))</f>
        <v/>
      </c>
      <c r="E7715" s="27" t="str">
        <f aca="false">IF(A7715="","",IF($O$9=1,IF(MOD(C7715-1,$O$8)=0,Calculadora!$D$6*(1+Calculadora!$D$7)^(B7715-1),0),IF(MOD(C7715,$O$8)=0,Calculadora!$D$6*(1+Calculadora!$D$7)^(B7715-1),0)))</f>
        <v/>
      </c>
      <c r="F7715" s="27" t="str">
        <f aca="false">IF(A7715="","",(D7715+IF($O$9=1,E7715,0))*$O$7)</f>
        <v/>
      </c>
      <c r="G7715" s="27" t="str">
        <f aca="false">IF(A7715="","",D7715+E7715+F7715)</f>
        <v/>
      </c>
      <c r="H7715" s="27" t="str">
        <f aca="false">IF(A7715="","",Calculadora!$D$5+SUM($E$7:E7715))</f>
        <v/>
      </c>
      <c r="I7715" s="27" t="str">
        <f aca="false">IF(A7715="","",G7715-H7715)</f>
        <v/>
      </c>
      <c r="J7715" s="27" t="str">
        <f aca="false">IF(A7715="","",IF(C7715=$O$2,G7715,0))</f>
        <v/>
      </c>
    </row>
    <row r="7716" customFormat="false" ht="15" hidden="false" customHeight="false" outlineLevel="0" collapsed="false">
      <c r="A7716" s="25" t="str">
        <f aca="false">IF(ROW()-6&lt;=$O$3,ROW()-6,"")</f>
        <v/>
      </c>
      <c r="B7716" s="25" t="str">
        <f aca="false">IF(A7716="","",INT((A7716-1)/$O$2)+1)</f>
        <v/>
      </c>
      <c r="C7716" s="25" t="str">
        <f aca="false">IF(A7716="","",MOD(A7716-1,$O$2)+1)</f>
        <v/>
      </c>
      <c r="D7716" s="27" t="str">
        <f aca="false">IF(A7716="","",IF(A7716=1,Calculadora!$D$5,G7715))</f>
        <v/>
      </c>
      <c r="E7716" s="27" t="str">
        <f aca="false">IF(A7716="","",IF($O$9=1,IF(MOD(C7716-1,$O$8)=0,Calculadora!$D$6*(1+Calculadora!$D$7)^(B7716-1),0),IF(MOD(C7716,$O$8)=0,Calculadora!$D$6*(1+Calculadora!$D$7)^(B7716-1),0)))</f>
        <v/>
      </c>
      <c r="F7716" s="27" t="str">
        <f aca="false">IF(A7716="","",(D7716+IF($O$9=1,E7716,0))*$O$7)</f>
        <v/>
      </c>
      <c r="G7716" s="27" t="str">
        <f aca="false">IF(A7716="","",D7716+E7716+F7716)</f>
        <v/>
      </c>
      <c r="H7716" s="27" t="str">
        <f aca="false">IF(A7716="","",Calculadora!$D$5+SUM($E$7:E7716))</f>
        <v/>
      </c>
      <c r="I7716" s="27" t="str">
        <f aca="false">IF(A7716="","",G7716-H7716)</f>
        <v/>
      </c>
      <c r="J7716" s="27" t="str">
        <f aca="false">IF(A7716="","",IF(C7716=$O$2,G7716,0))</f>
        <v/>
      </c>
    </row>
    <row r="7717" customFormat="false" ht="15" hidden="false" customHeight="false" outlineLevel="0" collapsed="false">
      <c r="A7717" s="25" t="str">
        <f aca="false">IF(ROW()-6&lt;=$O$3,ROW()-6,"")</f>
        <v/>
      </c>
      <c r="B7717" s="25" t="str">
        <f aca="false">IF(A7717="","",INT((A7717-1)/$O$2)+1)</f>
        <v/>
      </c>
      <c r="C7717" s="25" t="str">
        <f aca="false">IF(A7717="","",MOD(A7717-1,$O$2)+1)</f>
        <v/>
      </c>
      <c r="D7717" s="27" t="str">
        <f aca="false">IF(A7717="","",IF(A7717=1,Calculadora!$D$5,G7716))</f>
        <v/>
      </c>
      <c r="E7717" s="27" t="str">
        <f aca="false">IF(A7717="","",IF($O$9=1,IF(MOD(C7717-1,$O$8)=0,Calculadora!$D$6*(1+Calculadora!$D$7)^(B7717-1),0),IF(MOD(C7717,$O$8)=0,Calculadora!$D$6*(1+Calculadora!$D$7)^(B7717-1),0)))</f>
        <v/>
      </c>
      <c r="F7717" s="27" t="str">
        <f aca="false">IF(A7717="","",(D7717+IF($O$9=1,E7717,0))*$O$7)</f>
        <v/>
      </c>
      <c r="G7717" s="27" t="str">
        <f aca="false">IF(A7717="","",D7717+E7717+F7717)</f>
        <v/>
      </c>
      <c r="H7717" s="27" t="str">
        <f aca="false">IF(A7717="","",Calculadora!$D$5+SUM($E$7:E7717))</f>
        <v/>
      </c>
      <c r="I7717" s="27" t="str">
        <f aca="false">IF(A7717="","",G7717-H7717)</f>
        <v/>
      </c>
      <c r="J7717" s="27" t="str">
        <f aca="false">IF(A7717="","",IF(C7717=$O$2,G7717,0))</f>
        <v/>
      </c>
    </row>
    <row r="7718" customFormat="false" ht="15" hidden="false" customHeight="false" outlineLevel="0" collapsed="false">
      <c r="A7718" s="25" t="str">
        <f aca="false">IF(ROW()-6&lt;=$O$3,ROW()-6,"")</f>
        <v/>
      </c>
      <c r="B7718" s="25" t="str">
        <f aca="false">IF(A7718="","",INT((A7718-1)/$O$2)+1)</f>
        <v/>
      </c>
      <c r="C7718" s="25" t="str">
        <f aca="false">IF(A7718="","",MOD(A7718-1,$O$2)+1)</f>
        <v/>
      </c>
      <c r="D7718" s="27" t="str">
        <f aca="false">IF(A7718="","",IF(A7718=1,Calculadora!$D$5,G7717))</f>
        <v/>
      </c>
      <c r="E7718" s="27" t="str">
        <f aca="false">IF(A7718="","",IF($O$9=1,IF(MOD(C7718-1,$O$8)=0,Calculadora!$D$6*(1+Calculadora!$D$7)^(B7718-1),0),IF(MOD(C7718,$O$8)=0,Calculadora!$D$6*(1+Calculadora!$D$7)^(B7718-1),0)))</f>
        <v/>
      </c>
      <c r="F7718" s="27" t="str">
        <f aca="false">IF(A7718="","",(D7718+IF($O$9=1,E7718,0))*$O$7)</f>
        <v/>
      </c>
      <c r="G7718" s="27" t="str">
        <f aca="false">IF(A7718="","",D7718+E7718+F7718)</f>
        <v/>
      </c>
      <c r="H7718" s="27" t="str">
        <f aca="false">IF(A7718="","",Calculadora!$D$5+SUM($E$7:E7718))</f>
        <v/>
      </c>
      <c r="I7718" s="27" t="str">
        <f aca="false">IF(A7718="","",G7718-H7718)</f>
        <v/>
      </c>
      <c r="J7718" s="27" t="str">
        <f aca="false">IF(A7718="","",IF(C7718=$O$2,G7718,0))</f>
        <v/>
      </c>
    </row>
    <row r="7719" customFormat="false" ht="15" hidden="false" customHeight="false" outlineLevel="0" collapsed="false">
      <c r="A7719" s="25" t="str">
        <f aca="false">IF(ROW()-6&lt;=$O$3,ROW()-6,"")</f>
        <v/>
      </c>
      <c r="B7719" s="25" t="str">
        <f aca="false">IF(A7719="","",INT((A7719-1)/$O$2)+1)</f>
        <v/>
      </c>
      <c r="C7719" s="25" t="str">
        <f aca="false">IF(A7719="","",MOD(A7719-1,$O$2)+1)</f>
        <v/>
      </c>
      <c r="D7719" s="27" t="str">
        <f aca="false">IF(A7719="","",IF(A7719=1,Calculadora!$D$5,G7718))</f>
        <v/>
      </c>
      <c r="E7719" s="27" t="str">
        <f aca="false">IF(A7719="","",IF($O$9=1,IF(MOD(C7719-1,$O$8)=0,Calculadora!$D$6*(1+Calculadora!$D$7)^(B7719-1),0),IF(MOD(C7719,$O$8)=0,Calculadora!$D$6*(1+Calculadora!$D$7)^(B7719-1),0)))</f>
        <v/>
      </c>
      <c r="F7719" s="27" t="str">
        <f aca="false">IF(A7719="","",(D7719+IF($O$9=1,E7719,0))*$O$7)</f>
        <v/>
      </c>
      <c r="G7719" s="27" t="str">
        <f aca="false">IF(A7719="","",D7719+E7719+F7719)</f>
        <v/>
      </c>
      <c r="H7719" s="27" t="str">
        <f aca="false">IF(A7719="","",Calculadora!$D$5+SUM($E$7:E7719))</f>
        <v/>
      </c>
      <c r="I7719" s="27" t="str">
        <f aca="false">IF(A7719="","",G7719-H7719)</f>
        <v/>
      </c>
      <c r="J7719" s="27" t="str">
        <f aca="false">IF(A7719="","",IF(C7719=$O$2,G7719,0))</f>
        <v/>
      </c>
    </row>
    <row r="7720" customFormat="false" ht="15" hidden="false" customHeight="false" outlineLevel="0" collapsed="false">
      <c r="A7720" s="25" t="str">
        <f aca="false">IF(ROW()-6&lt;=$O$3,ROW()-6,"")</f>
        <v/>
      </c>
      <c r="B7720" s="25" t="str">
        <f aca="false">IF(A7720="","",INT((A7720-1)/$O$2)+1)</f>
        <v/>
      </c>
      <c r="C7720" s="25" t="str">
        <f aca="false">IF(A7720="","",MOD(A7720-1,$O$2)+1)</f>
        <v/>
      </c>
      <c r="D7720" s="27" t="str">
        <f aca="false">IF(A7720="","",IF(A7720=1,Calculadora!$D$5,G7719))</f>
        <v/>
      </c>
      <c r="E7720" s="27" t="str">
        <f aca="false">IF(A7720="","",IF($O$9=1,IF(MOD(C7720-1,$O$8)=0,Calculadora!$D$6*(1+Calculadora!$D$7)^(B7720-1),0),IF(MOD(C7720,$O$8)=0,Calculadora!$D$6*(1+Calculadora!$D$7)^(B7720-1),0)))</f>
        <v/>
      </c>
      <c r="F7720" s="27" t="str">
        <f aca="false">IF(A7720="","",(D7720+IF($O$9=1,E7720,0))*$O$7)</f>
        <v/>
      </c>
      <c r="G7720" s="27" t="str">
        <f aca="false">IF(A7720="","",D7720+E7720+F7720)</f>
        <v/>
      </c>
      <c r="H7720" s="27" t="str">
        <f aca="false">IF(A7720="","",Calculadora!$D$5+SUM($E$7:E7720))</f>
        <v/>
      </c>
      <c r="I7720" s="27" t="str">
        <f aca="false">IF(A7720="","",G7720-H7720)</f>
        <v/>
      </c>
      <c r="J7720" s="27" t="str">
        <f aca="false">IF(A7720="","",IF(C7720=$O$2,G7720,0))</f>
        <v/>
      </c>
    </row>
    <row r="7721" customFormat="false" ht="15" hidden="false" customHeight="false" outlineLevel="0" collapsed="false">
      <c r="A7721" s="25" t="str">
        <f aca="false">IF(ROW()-6&lt;=$O$3,ROW()-6,"")</f>
        <v/>
      </c>
      <c r="B7721" s="25" t="str">
        <f aca="false">IF(A7721="","",INT((A7721-1)/$O$2)+1)</f>
        <v/>
      </c>
      <c r="C7721" s="25" t="str">
        <f aca="false">IF(A7721="","",MOD(A7721-1,$O$2)+1)</f>
        <v/>
      </c>
      <c r="D7721" s="27" t="str">
        <f aca="false">IF(A7721="","",IF(A7721=1,Calculadora!$D$5,G7720))</f>
        <v/>
      </c>
      <c r="E7721" s="27" t="str">
        <f aca="false">IF(A7721="","",IF($O$9=1,IF(MOD(C7721-1,$O$8)=0,Calculadora!$D$6*(1+Calculadora!$D$7)^(B7721-1),0),IF(MOD(C7721,$O$8)=0,Calculadora!$D$6*(1+Calculadora!$D$7)^(B7721-1),0)))</f>
        <v/>
      </c>
      <c r="F7721" s="27" t="str">
        <f aca="false">IF(A7721="","",(D7721+IF($O$9=1,E7721,0))*$O$7)</f>
        <v/>
      </c>
      <c r="G7721" s="27" t="str">
        <f aca="false">IF(A7721="","",D7721+E7721+F7721)</f>
        <v/>
      </c>
      <c r="H7721" s="27" t="str">
        <f aca="false">IF(A7721="","",Calculadora!$D$5+SUM($E$7:E7721))</f>
        <v/>
      </c>
      <c r="I7721" s="27" t="str">
        <f aca="false">IF(A7721="","",G7721-H7721)</f>
        <v/>
      </c>
      <c r="J7721" s="27" t="str">
        <f aca="false">IF(A7721="","",IF(C7721=$O$2,G7721,0))</f>
        <v/>
      </c>
    </row>
    <row r="7722" customFormat="false" ht="15" hidden="false" customHeight="false" outlineLevel="0" collapsed="false">
      <c r="A7722" s="25" t="str">
        <f aca="false">IF(ROW()-6&lt;=$O$3,ROW()-6,"")</f>
        <v/>
      </c>
      <c r="B7722" s="25" t="str">
        <f aca="false">IF(A7722="","",INT((A7722-1)/$O$2)+1)</f>
        <v/>
      </c>
      <c r="C7722" s="25" t="str">
        <f aca="false">IF(A7722="","",MOD(A7722-1,$O$2)+1)</f>
        <v/>
      </c>
      <c r="D7722" s="27" t="str">
        <f aca="false">IF(A7722="","",IF(A7722=1,Calculadora!$D$5,G7721))</f>
        <v/>
      </c>
      <c r="E7722" s="27" t="str">
        <f aca="false">IF(A7722="","",IF($O$9=1,IF(MOD(C7722-1,$O$8)=0,Calculadora!$D$6*(1+Calculadora!$D$7)^(B7722-1),0),IF(MOD(C7722,$O$8)=0,Calculadora!$D$6*(1+Calculadora!$D$7)^(B7722-1),0)))</f>
        <v/>
      </c>
      <c r="F7722" s="27" t="str">
        <f aca="false">IF(A7722="","",(D7722+IF($O$9=1,E7722,0))*$O$7)</f>
        <v/>
      </c>
      <c r="G7722" s="27" t="str">
        <f aca="false">IF(A7722="","",D7722+E7722+F7722)</f>
        <v/>
      </c>
      <c r="H7722" s="27" t="str">
        <f aca="false">IF(A7722="","",Calculadora!$D$5+SUM($E$7:E7722))</f>
        <v/>
      </c>
      <c r="I7722" s="27" t="str">
        <f aca="false">IF(A7722="","",G7722-H7722)</f>
        <v/>
      </c>
      <c r="J7722" s="27" t="str">
        <f aca="false">IF(A7722="","",IF(C7722=$O$2,G7722,0))</f>
        <v/>
      </c>
    </row>
    <row r="7723" customFormat="false" ht="15" hidden="false" customHeight="false" outlineLevel="0" collapsed="false">
      <c r="A7723" s="25" t="str">
        <f aca="false">IF(ROW()-6&lt;=$O$3,ROW()-6,"")</f>
        <v/>
      </c>
      <c r="B7723" s="25" t="str">
        <f aca="false">IF(A7723="","",INT((A7723-1)/$O$2)+1)</f>
        <v/>
      </c>
      <c r="C7723" s="25" t="str">
        <f aca="false">IF(A7723="","",MOD(A7723-1,$O$2)+1)</f>
        <v/>
      </c>
      <c r="D7723" s="27" t="str">
        <f aca="false">IF(A7723="","",IF(A7723=1,Calculadora!$D$5,G7722))</f>
        <v/>
      </c>
      <c r="E7723" s="27" t="str">
        <f aca="false">IF(A7723="","",IF($O$9=1,IF(MOD(C7723-1,$O$8)=0,Calculadora!$D$6*(1+Calculadora!$D$7)^(B7723-1),0),IF(MOD(C7723,$O$8)=0,Calculadora!$D$6*(1+Calculadora!$D$7)^(B7723-1),0)))</f>
        <v/>
      </c>
      <c r="F7723" s="27" t="str">
        <f aca="false">IF(A7723="","",(D7723+IF($O$9=1,E7723,0))*$O$7)</f>
        <v/>
      </c>
      <c r="G7723" s="27" t="str">
        <f aca="false">IF(A7723="","",D7723+E7723+F7723)</f>
        <v/>
      </c>
      <c r="H7723" s="27" t="str">
        <f aca="false">IF(A7723="","",Calculadora!$D$5+SUM($E$7:E7723))</f>
        <v/>
      </c>
      <c r="I7723" s="27" t="str">
        <f aca="false">IF(A7723="","",G7723-H7723)</f>
        <v/>
      </c>
      <c r="J7723" s="27" t="str">
        <f aca="false">IF(A7723="","",IF(C7723=$O$2,G7723,0))</f>
        <v/>
      </c>
    </row>
    <row r="7724" customFormat="false" ht="15" hidden="false" customHeight="false" outlineLevel="0" collapsed="false">
      <c r="A7724" s="25" t="str">
        <f aca="false">IF(ROW()-6&lt;=$O$3,ROW()-6,"")</f>
        <v/>
      </c>
      <c r="B7724" s="25" t="str">
        <f aca="false">IF(A7724="","",INT((A7724-1)/$O$2)+1)</f>
        <v/>
      </c>
      <c r="C7724" s="25" t="str">
        <f aca="false">IF(A7724="","",MOD(A7724-1,$O$2)+1)</f>
        <v/>
      </c>
      <c r="D7724" s="27" t="str">
        <f aca="false">IF(A7724="","",IF(A7724=1,Calculadora!$D$5,G7723))</f>
        <v/>
      </c>
      <c r="E7724" s="27" t="str">
        <f aca="false">IF(A7724="","",IF($O$9=1,IF(MOD(C7724-1,$O$8)=0,Calculadora!$D$6*(1+Calculadora!$D$7)^(B7724-1),0),IF(MOD(C7724,$O$8)=0,Calculadora!$D$6*(1+Calculadora!$D$7)^(B7724-1),0)))</f>
        <v/>
      </c>
      <c r="F7724" s="27" t="str">
        <f aca="false">IF(A7724="","",(D7724+IF($O$9=1,E7724,0))*$O$7)</f>
        <v/>
      </c>
      <c r="G7724" s="27" t="str">
        <f aca="false">IF(A7724="","",D7724+E7724+F7724)</f>
        <v/>
      </c>
      <c r="H7724" s="27" t="str">
        <f aca="false">IF(A7724="","",Calculadora!$D$5+SUM($E$7:E7724))</f>
        <v/>
      </c>
      <c r="I7724" s="27" t="str">
        <f aca="false">IF(A7724="","",G7724-H7724)</f>
        <v/>
      </c>
      <c r="J7724" s="27" t="str">
        <f aca="false">IF(A7724="","",IF(C7724=$O$2,G7724,0))</f>
        <v/>
      </c>
    </row>
    <row r="7725" customFormat="false" ht="15" hidden="false" customHeight="false" outlineLevel="0" collapsed="false">
      <c r="A7725" s="25" t="str">
        <f aca="false">IF(ROW()-6&lt;=$O$3,ROW()-6,"")</f>
        <v/>
      </c>
      <c r="B7725" s="25" t="str">
        <f aca="false">IF(A7725="","",INT((A7725-1)/$O$2)+1)</f>
        <v/>
      </c>
      <c r="C7725" s="25" t="str">
        <f aca="false">IF(A7725="","",MOD(A7725-1,$O$2)+1)</f>
        <v/>
      </c>
      <c r="D7725" s="27" t="str">
        <f aca="false">IF(A7725="","",IF(A7725=1,Calculadora!$D$5,G7724))</f>
        <v/>
      </c>
      <c r="E7725" s="27" t="str">
        <f aca="false">IF(A7725="","",IF($O$9=1,IF(MOD(C7725-1,$O$8)=0,Calculadora!$D$6*(1+Calculadora!$D$7)^(B7725-1),0),IF(MOD(C7725,$O$8)=0,Calculadora!$D$6*(1+Calculadora!$D$7)^(B7725-1),0)))</f>
        <v/>
      </c>
      <c r="F7725" s="27" t="str">
        <f aca="false">IF(A7725="","",(D7725+IF($O$9=1,E7725,0))*$O$7)</f>
        <v/>
      </c>
      <c r="G7725" s="27" t="str">
        <f aca="false">IF(A7725="","",D7725+E7725+F7725)</f>
        <v/>
      </c>
      <c r="H7725" s="27" t="str">
        <f aca="false">IF(A7725="","",Calculadora!$D$5+SUM($E$7:E7725))</f>
        <v/>
      </c>
      <c r="I7725" s="27" t="str">
        <f aca="false">IF(A7725="","",G7725-H7725)</f>
        <v/>
      </c>
      <c r="J7725" s="27" t="str">
        <f aca="false">IF(A7725="","",IF(C7725=$O$2,G7725,0))</f>
        <v/>
      </c>
    </row>
    <row r="7726" customFormat="false" ht="15" hidden="false" customHeight="false" outlineLevel="0" collapsed="false">
      <c r="A7726" s="25" t="str">
        <f aca="false">IF(ROW()-6&lt;=$O$3,ROW()-6,"")</f>
        <v/>
      </c>
      <c r="B7726" s="25" t="str">
        <f aca="false">IF(A7726="","",INT((A7726-1)/$O$2)+1)</f>
        <v/>
      </c>
      <c r="C7726" s="25" t="str">
        <f aca="false">IF(A7726="","",MOD(A7726-1,$O$2)+1)</f>
        <v/>
      </c>
      <c r="D7726" s="27" t="str">
        <f aca="false">IF(A7726="","",IF(A7726=1,Calculadora!$D$5,G7725))</f>
        <v/>
      </c>
      <c r="E7726" s="27" t="str">
        <f aca="false">IF(A7726="","",IF($O$9=1,IF(MOD(C7726-1,$O$8)=0,Calculadora!$D$6*(1+Calculadora!$D$7)^(B7726-1),0),IF(MOD(C7726,$O$8)=0,Calculadora!$D$6*(1+Calculadora!$D$7)^(B7726-1),0)))</f>
        <v/>
      </c>
      <c r="F7726" s="27" t="str">
        <f aca="false">IF(A7726="","",(D7726+IF($O$9=1,E7726,0))*$O$7)</f>
        <v/>
      </c>
      <c r="G7726" s="27" t="str">
        <f aca="false">IF(A7726="","",D7726+E7726+F7726)</f>
        <v/>
      </c>
      <c r="H7726" s="27" t="str">
        <f aca="false">IF(A7726="","",Calculadora!$D$5+SUM($E$7:E7726))</f>
        <v/>
      </c>
      <c r="I7726" s="27" t="str">
        <f aca="false">IF(A7726="","",G7726-H7726)</f>
        <v/>
      </c>
      <c r="J7726" s="27" t="str">
        <f aca="false">IF(A7726="","",IF(C7726=$O$2,G7726,0))</f>
        <v/>
      </c>
    </row>
    <row r="7727" customFormat="false" ht="15" hidden="false" customHeight="false" outlineLevel="0" collapsed="false">
      <c r="A7727" s="25" t="str">
        <f aca="false">IF(ROW()-6&lt;=$O$3,ROW()-6,"")</f>
        <v/>
      </c>
      <c r="B7727" s="25" t="str">
        <f aca="false">IF(A7727="","",INT((A7727-1)/$O$2)+1)</f>
        <v/>
      </c>
      <c r="C7727" s="25" t="str">
        <f aca="false">IF(A7727="","",MOD(A7727-1,$O$2)+1)</f>
        <v/>
      </c>
      <c r="D7727" s="27" t="str">
        <f aca="false">IF(A7727="","",IF(A7727=1,Calculadora!$D$5,G7726))</f>
        <v/>
      </c>
      <c r="E7727" s="27" t="str">
        <f aca="false">IF(A7727="","",IF($O$9=1,IF(MOD(C7727-1,$O$8)=0,Calculadora!$D$6*(1+Calculadora!$D$7)^(B7727-1),0),IF(MOD(C7727,$O$8)=0,Calculadora!$D$6*(1+Calculadora!$D$7)^(B7727-1),0)))</f>
        <v/>
      </c>
      <c r="F7727" s="27" t="str">
        <f aca="false">IF(A7727="","",(D7727+IF($O$9=1,E7727,0))*$O$7)</f>
        <v/>
      </c>
      <c r="G7727" s="27" t="str">
        <f aca="false">IF(A7727="","",D7727+E7727+F7727)</f>
        <v/>
      </c>
      <c r="H7727" s="27" t="str">
        <f aca="false">IF(A7727="","",Calculadora!$D$5+SUM($E$7:E7727))</f>
        <v/>
      </c>
      <c r="I7727" s="27" t="str">
        <f aca="false">IF(A7727="","",G7727-H7727)</f>
        <v/>
      </c>
      <c r="J7727" s="27" t="str">
        <f aca="false">IF(A7727="","",IF(C7727=$O$2,G7727,0))</f>
        <v/>
      </c>
    </row>
    <row r="7728" customFormat="false" ht="15" hidden="false" customHeight="false" outlineLevel="0" collapsed="false">
      <c r="A7728" s="25" t="str">
        <f aca="false">IF(ROW()-6&lt;=$O$3,ROW()-6,"")</f>
        <v/>
      </c>
      <c r="B7728" s="25" t="str">
        <f aca="false">IF(A7728="","",INT((A7728-1)/$O$2)+1)</f>
        <v/>
      </c>
      <c r="C7728" s="25" t="str">
        <f aca="false">IF(A7728="","",MOD(A7728-1,$O$2)+1)</f>
        <v/>
      </c>
      <c r="D7728" s="27" t="str">
        <f aca="false">IF(A7728="","",IF(A7728=1,Calculadora!$D$5,G7727))</f>
        <v/>
      </c>
      <c r="E7728" s="27" t="str">
        <f aca="false">IF(A7728="","",IF($O$9=1,IF(MOD(C7728-1,$O$8)=0,Calculadora!$D$6*(1+Calculadora!$D$7)^(B7728-1),0),IF(MOD(C7728,$O$8)=0,Calculadora!$D$6*(1+Calculadora!$D$7)^(B7728-1),0)))</f>
        <v/>
      </c>
      <c r="F7728" s="27" t="str">
        <f aca="false">IF(A7728="","",(D7728+IF($O$9=1,E7728,0))*$O$7)</f>
        <v/>
      </c>
      <c r="G7728" s="27" t="str">
        <f aca="false">IF(A7728="","",D7728+E7728+F7728)</f>
        <v/>
      </c>
      <c r="H7728" s="27" t="str">
        <f aca="false">IF(A7728="","",Calculadora!$D$5+SUM($E$7:E7728))</f>
        <v/>
      </c>
      <c r="I7728" s="27" t="str">
        <f aca="false">IF(A7728="","",G7728-H7728)</f>
        <v/>
      </c>
      <c r="J7728" s="27" t="str">
        <f aca="false">IF(A7728="","",IF(C7728=$O$2,G7728,0))</f>
        <v/>
      </c>
    </row>
    <row r="7729" customFormat="false" ht="15" hidden="false" customHeight="false" outlineLevel="0" collapsed="false">
      <c r="A7729" s="25" t="str">
        <f aca="false">IF(ROW()-6&lt;=$O$3,ROW()-6,"")</f>
        <v/>
      </c>
      <c r="B7729" s="25" t="str">
        <f aca="false">IF(A7729="","",INT((A7729-1)/$O$2)+1)</f>
        <v/>
      </c>
      <c r="C7729" s="25" t="str">
        <f aca="false">IF(A7729="","",MOD(A7729-1,$O$2)+1)</f>
        <v/>
      </c>
      <c r="D7729" s="27" t="str">
        <f aca="false">IF(A7729="","",IF(A7729=1,Calculadora!$D$5,G7728))</f>
        <v/>
      </c>
      <c r="E7729" s="27" t="str">
        <f aca="false">IF(A7729="","",IF($O$9=1,IF(MOD(C7729-1,$O$8)=0,Calculadora!$D$6*(1+Calculadora!$D$7)^(B7729-1),0),IF(MOD(C7729,$O$8)=0,Calculadora!$D$6*(1+Calculadora!$D$7)^(B7729-1),0)))</f>
        <v/>
      </c>
      <c r="F7729" s="27" t="str">
        <f aca="false">IF(A7729="","",(D7729+IF($O$9=1,E7729,0))*$O$7)</f>
        <v/>
      </c>
      <c r="G7729" s="27" t="str">
        <f aca="false">IF(A7729="","",D7729+E7729+F7729)</f>
        <v/>
      </c>
      <c r="H7729" s="27" t="str">
        <f aca="false">IF(A7729="","",Calculadora!$D$5+SUM($E$7:E7729))</f>
        <v/>
      </c>
      <c r="I7729" s="27" t="str">
        <f aca="false">IF(A7729="","",G7729-H7729)</f>
        <v/>
      </c>
      <c r="J7729" s="27" t="str">
        <f aca="false">IF(A7729="","",IF(C7729=$O$2,G7729,0))</f>
        <v/>
      </c>
    </row>
    <row r="7730" customFormat="false" ht="15" hidden="false" customHeight="false" outlineLevel="0" collapsed="false">
      <c r="A7730" s="25" t="str">
        <f aca="false">IF(ROW()-6&lt;=$O$3,ROW()-6,"")</f>
        <v/>
      </c>
      <c r="B7730" s="25" t="str">
        <f aca="false">IF(A7730="","",INT((A7730-1)/$O$2)+1)</f>
        <v/>
      </c>
      <c r="C7730" s="25" t="str">
        <f aca="false">IF(A7730="","",MOD(A7730-1,$O$2)+1)</f>
        <v/>
      </c>
      <c r="D7730" s="27" t="str">
        <f aca="false">IF(A7730="","",IF(A7730=1,Calculadora!$D$5,G7729))</f>
        <v/>
      </c>
      <c r="E7730" s="27" t="str">
        <f aca="false">IF(A7730="","",IF($O$9=1,IF(MOD(C7730-1,$O$8)=0,Calculadora!$D$6*(1+Calculadora!$D$7)^(B7730-1),0),IF(MOD(C7730,$O$8)=0,Calculadora!$D$6*(1+Calculadora!$D$7)^(B7730-1),0)))</f>
        <v/>
      </c>
      <c r="F7730" s="27" t="str">
        <f aca="false">IF(A7730="","",(D7730+IF($O$9=1,E7730,0))*$O$7)</f>
        <v/>
      </c>
      <c r="G7730" s="27" t="str">
        <f aca="false">IF(A7730="","",D7730+E7730+F7730)</f>
        <v/>
      </c>
      <c r="H7730" s="27" t="str">
        <f aca="false">IF(A7730="","",Calculadora!$D$5+SUM($E$7:E7730))</f>
        <v/>
      </c>
      <c r="I7730" s="27" t="str">
        <f aca="false">IF(A7730="","",G7730-H7730)</f>
        <v/>
      </c>
      <c r="J7730" s="27" t="str">
        <f aca="false">IF(A7730="","",IF(C7730=$O$2,G7730,0))</f>
        <v/>
      </c>
    </row>
    <row r="7731" customFormat="false" ht="15" hidden="false" customHeight="false" outlineLevel="0" collapsed="false">
      <c r="A7731" s="25" t="str">
        <f aca="false">IF(ROW()-6&lt;=$O$3,ROW()-6,"")</f>
        <v/>
      </c>
      <c r="B7731" s="25" t="str">
        <f aca="false">IF(A7731="","",INT((A7731-1)/$O$2)+1)</f>
        <v/>
      </c>
      <c r="C7731" s="25" t="str">
        <f aca="false">IF(A7731="","",MOD(A7731-1,$O$2)+1)</f>
        <v/>
      </c>
      <c r="D7731" s="27" t="str">
        <f aca="false">IF(A7731="","",IF(A7731=1,Calculadora!$D$5,G7730))</f>
        <v/>
      </c>
      <c r="E7731" s="27" t="str">
        <f aca="false">IF(A7731="","",IF($O$9=1,IF(MOD(C7731-1,$O$8)=0,Calculadora!$D$6*(1+Calculadora!$D$7)^(B7731-1),0),IF(MOD(C7731,$O$8)=0,Calculadora!$D$6*(1+Calculadora!$D$7)^(B7731-1),0)))</f>
        <v/>
      </c>
      <c r="F7731" s="27" t="str">
        <f aca="false">IF(A7731="","",(D7731+IF($O$9=1,E7731,0))*$O$7)</f>
        <v/>
      </c>
      <c r="G7731" s="27" t="str">
        <f aca="false">IF(A7731="","",D7731+E7731+F7731)</f>
        <v/>
      </c>
      <c r="H7731" s="27" t="str">
        <f aca="false">IF(A7731="","",Calculadora!$D$5+SUM($E$7:E7731))</f>
        <v/>
      </c>
      <c r="I7731" s="27" t="str">
        <f aca="false">IF(A7731="","",G7731-H7731)</f>
        <v/>
      </c>
      <c r="J7731" s="27" t="str">
        <f aca="false">IF(A7731="","",IF(C7731=$O$2,G7731,0))</f>
        <v/>
      </c>
    </row>
    <row r="7732" customFormat="false" ht="15" hidden="false" customHeight="false" outlineLevel="0" collapsed="false">
      <c r="A7732" s="25" t="str">
        <f aca="false">IF(ROW()-6&lt;=$O$3,ROW()-6,"")</f>
        <v/>
      </c>
      <c r="B7732" s="25" t="str">
        <f aca="false">IF(A7732="","",INT((A7732-1)/$O$2)+1)</f>
        <v/>
      </c>
      <c r="C7732" s="25" t="str">
        <f aca="false">IF(A7732="","",MOD(A7732-1,$O$2)+1)</f>
        <v/>
      </c>
      <c r="D7732" s="27" t="str">
        <f aca="false">IF(A7732="","",IF(A7732=1,Calculadora!$D$5,G7731))</f>
        <v/>
      </c>
      <c r="E7732" s="27" t="str">
        <f aca="false">IF(A7732="","",IF($O$9=1,IF(MOD(C7732-1,$O$8)=0,Calculadora!$D$6*(1+Calculadora!$D$7)^(B7732-1),0),IF(MOD(C7732,$O$8)=0,Calculadora!$D$6*(1+Calculadora!$D$7)^(B7732-1),0)))</f>
        <v/>
      </c>
      <c r="F7732" s="27" t="str">
        <f aca="false">IF(A7732="","",(D7732+IF($O$9=1,E7732,0))*$O$7)</f>
        <v/>
      </c>
      <c r="G7732" s="27" t="str">
        <f aca="false">IF(A7732="","",D7732+E7732+F7732)</f>
        <v/>
      </c>
      <c r="H7732" s="27" t="str">
        <f aca="false">IF(A7732="","",Calculadora!$D$5+SUM($E$7:E7732))</f>
        <v/>
      </c>
      <c r="I7732" s="27" t="str">
        <f aca="false">IF(A7732="","",G7732-H7732)</f>
        <v/>
      </c>
      <c r="J7732" s="27" t="str">
        <f aca="false">IF(A7732="","",IF(C7732=$O$2,G7732,0))</f>
        <v/>
      </c>
    </row>
    <row r="7733" customFormat="false" ht="15" hidden="false" customHeight="false" outlineLevel="0" collapsed="false">
      <c r="A7733" s="25" t="str">
        <f aca="false">IF(ROW()-6&lt;=$O$3,ROW()-6,"")</f>
        <v/>
      </c>
      <c r="B7733" s="25" t="str">
        <f aca="false">IF(A7733="","",INT((A7733-1)/$O$2)+1)</f>
        <v/>
      </c>
      <c r="C7733" s="25" t="str">
        <f aca="false">IF(A7733="","",MOD(A7733-1,$O$2)+1)</f>
        <v/>
      </c>
      <c r="D7733" s="27" t="str">
        <f aca="false">IF(A7733="","",IF(A7733=1,Calculadora!$D$5,G7732))</f>
        <v/>
      </c>
      <c r="E7733" s="27" t="str">
        <f aca="false">IF(A7733="","",IF($O$9=1,IF(MOD(C7733-1,$O$8)=0,Calculadora!$D$6*(1+Calculadora!$D$7)^(B7733-1),0),IF(MOD(C7733,$O$8)=0,Calculadora!$D$6*(1+Calculadora!$D$7)^(B7733-1),0)))</f>
        <v/>
      </c>
      <c r="F7733" s="27" t="str">
        <f aca="false">IF(A7733="","",(D7733+IF($O$9=1,E7733,0))*$O$7)</f>
        <v/>
      </c>
      <c r="G7733" s="27" t="str">
        <f aca="false">IF(A7733="","",D7733+E7733+F7733)</f>
        <v/>
      </c>
      <c r="H7733" s="27" t="str">
        <f aca="false">IF(A7733="","",Calculadora!$D$5+SUM($E$7:E7733))</f>
        <v/>
      </c>
      <c r="I7733" s="27" t="str">
        <f aca="false">IF(A7733="","",G7733-H7733)</f>
        <v/>
      </c>
      <c r="J7733" s="27" t="str">
        <f aca="false">IF(A7733="","",IF(C7733=$O$2,G7733,0))</f>
        <v/>
      </c>
    </row>
    <row r="7734" customFormat="false" ht="15" hidden="false" customHeight="false" outlineLevel="0" collapsed="false">
      <c r="A7734" s="25" t="str">
        <f aca="false">IF(ROW()-6&lt;=$O$3,ROW()-6,"")</f>
        <v/>
      </c>
      <c r="B7734" s="25" t="str">
        <f aca="false">IF(A7734="","",INT((A7734-1)/$O$2)+1)</f>
        <v/>
      </c>
      <c r="C7734" s="25" t="str">
        <f aca="false">IF(A7734="","",MOD(A7734-1,$O$2)+1)</f>
        <v/>
      </c>
      <c r="D7734" s="27" t="str">
        <f aca="false">IF(A7734="","",IF(A7734=1,Calculadora!$D$5,G7733))</f>
        <v/>
      </c>
      <c r="E7734" s="27" t="str">
        <f aca="false">IF(A7734="","",IF($O$9=1,IF(MOD(C7734-1,$O$8)=0,Calculadora!$D$6*(1+Calculadora!$D$7)^(B7734-1),0),IF(MOD(C7734,$O$8)=0,Calculadora!$D$6*(1+Calculadora!$D$7)^(B7734-1),0)))</f>
        <v/>
      </c>
      <c r="F7734" s="27" t="str">
        <f aca="false">IF(A7734="","",(D7734+IF($O$9=1,E7734,0))*$O$7)</f>
        <v/>
      </c>
      <c r="G7734" s="27" t="str">
        <f aca="false">IF(A7734="","",D7734+E7734+F7734)</f>
        <v/>
      </c>
      <c r="H7734" s="27" t="str">
        <f aca="false">IF(A7734="","",Calculadora!$D$5+SUM($E$7:E7734))</f>
        <v/>
      </c>
      <c r="I7734" s="27" t="str">
        <f aca="false">IF(A7734="","",G7734-H7734)</f>
        <v/>
      </c>
      <c r="J7734" s="27" t="str">
        <f aca="false">IF(A7734="","",IF(C7734=$O$2,G7734,0))</f>
        <v/>
      </c>
    </row>
    <row r="7735" customFormat="false" ht="15" hidden="false" customHeight="false" outlineLevel="0" collapsed="false">
      <c r="A7735" s="25" t="str">
        <f aca="false">IF(ROW()-6&lt;=$O$3,ROW()-6,"")</f>
        <v/>
      </c>
      <c r="B7735" s="25" t="str">
        <f aca="false">IF(A7735="","",INT((A7735-1)/$O$2)+1)</f>
        <v/>
      </c>
      <c r="C7735" s="25" t="str">
        <f aca="false">IF(A7735="","",MOD(A7735-1,$O$2)+1)</f>
        <v/>
      </c>
      <c r="D7735" s="27" t="str">
        <f aca="false">IF(A7735="","",IF(A7735=1,Calculadora!$D$5,G7734))</f>
        <v/>
      </c>
      <c r="E7735" s="27" t="str">
        <f aca="false">IF(A7735="","",IF($O$9=1,IF(MOD(C7735-1,$O$8)=0,Calculadora!$D$6*(1+Calculadora!$D$7)^(B7735-1),0),IF(MOD(C7735,$O$8)=0,Calculadora!$D$6*(1+Calculadora!$D$7)^(B7735-1),0)))</f>
        <v/>
      </c>
      <c r="F7735" s="27" t="str">
        <f aca="false">IF(A7735="","",(D7735+IF($O$9=1,E7735,0))*$O$7)</f>
        <v/>
      </c>
      <c r="G7735" s="27" t="str">
        <f aca="false">IF(A7735="","",D7735+E7735+F7735)</f>
        <v/>
      </c>
      <c r="H7735" s="27" t="str">
        <f aca="false">IF(A7735="","",Calculadora!$D$5+SUM($E$7:E7735))</f>
        <v/>
      </c>
      <c r="I7735" s="27" t="str">
        <f aca="false">IF(A7735="","",G7735-H7735)</f>
        <v/>
      </c>
      <c r="J7735" s="27" t="str">
        <f aca="false">IF(A7735="","",IF(C7735=$O$2,G7735,0))</f>
        <v/>
      </c>
    </row>
    <row r="7736" customFormat="false" ht="15" hidden="false" customHeight="false" outlineLevel="0" collapsed="false">
      <c r="A7736" s="25" t="str">
        <f aca="false">IF(ROW()-6&lt;=$O$3,ROW()-6,"")</f>
        <v/>
      </c>
      <c r="B7736" s="25" t="str">
        <f aca="false">IF(A7736="","",INT((A7736-1)/$O$2)+1)</f>
        <v/>
      </c>
      <c r="C7736" s="25" t="str">
        <f aca="false">IF(A7736="","",MOD(A7736-1,$O$2)+1)</f>
        <v/>
      </c>
      <c r="D7736" s="27" t="str">
        <f aca="false">IF(A7736="","",IF(A7736=1,Calculadora!$D$5,G7735))</f>
        <v/>
      </c>
      <c r="E7736" s="27" t="str">
        <f aca="false">IF(A7736="","",IF($O$9=1,IF(MOD(C7736-1,$O$8)=0,Calculadora!$D$6*(1+Calculadora!$D$7)^(B7736-1),0),IF(MOD(C7736,$O$8)=0,Calculadora!$D$6*(1+Calculadora!$D$7)^(B7736-1),0)))</f>
        <v/>
      </c>
      <c r="F7736" s="27" t="str">
        <f aca="false">IF(A7736="","",(D7736+IF($O$9=1,E7736,0))*$O$7)</f>
        <v/>
      </c>
      <c r="G7736" s="27" t="str">
        <f aca="false">IF(A7736="","",D7736+E7736+F7736)</f>
        <v/>
      </c>
      <c r="H7736" s="27" t="str">
        <f aca="false">IF(A7736="","",Calculadora!$D$5+SUM($E$7:E7736))</f>
        <v/>
      </c>
      <c r="I7736" s="27" t="str">
        <f aca="false">IF(A7736="","",G7736-H7736)</f>
        <v/>
      </c>
      <c r="J7736" s="27" t="str">
        <f aca="false">IF(A7736="","",IF(C7736=$O$2,G7736,0))</f>
        <v/>
      </c>
    </row>
    <row r="7737" customFormat="false" ht="15" hidden="false" customHeight="false" outlineLevel="0" collapsed="false">
      <c r="A7737" s="25" t="str">
        <f aca="false">IF(ROW()-6&lt;=$O$3,ROW()-6,"")</f>
        <v/>
      </c>
      <c r="B7737" s="25" t="str">
        <f aca="false">IF(A7737="","",INT((A7737-1)/$O$2)+1)</f>
        <v/>
      </c>
      <c r="C7737" s="25" t="str">
        <f aca="false">IF(A7737="","",MOD(A7737-1,$O$2)+1)</f>
        <v/>
      </c>
      <c r="D7737" s="27" t="str">
        <f aca="false">IF(A7737="","",IF(A7737=1,Calculadora!$D$5,G7736))</f>
        <v/>
      </c>
      <c r="E7737" s="27" t="str">
        <f aca="false">IF(A7737="","",IF($O$9=1,IF(MOD(C7737-1,$O$8)=0,Calculadora!$D$6*(1+Calculadora!$D$7)^(B7737-1),0),IF(MOD(C7737,$O$8)=0,Calculadora!$D$6*(1+Calculadora!$D$7)^(B7737-1),0)))</f>
        <v/>
      </c>
      <c r="F7737" s="27" t="str">
        <f aca="false">IF(A7737="","",(D7737+IF($O$9=1,E7737,0))*$O$7)</f>
        <v/>
      </c>
      <c r="G7737" s="27" t="str">
        <f aca="false">IF(A7737="","",D7737+E7737+F7737)</f>
        <v/>
      </c>
      <c r="H7737" s="27" t="str">
        <f aca="false">IF(A7737="","",Calculadora!$D$5+SUM($E$7:E7737))</f>
        <v/>
      </c>
      <c r="I7737" s="27" t="str">
        <f aca="false">IF(A7737="","",G7737-H7737)</f>
        <v/>
      </c>
      <c r="J7737" s="27" t="str">
        <f aca="false">IF(A7737="","",IF(C7737=$O$2,G7737,0))</f>
        <v/>
      </c>
    </row>
    <row r="7738" customFormat="false" ht="15" hidden="false" customHeight="false" outlineLevel="0" collapsed="false">
      <c r="A7738" s="25" t="str">
        <f aca="false">IF(ROW()-6&lt;=$O$3,ROW()-6,"")</f>
        <v/>
      </c>
      <c r="B7738" s="25" t="str">
        <f aca="false">IF(A7738="","",INT((A7738-1)/$O$2)+1)</f>
        <v/>
      </c>
      <c r="C7738" s="25" t="str">
        <f aca="false">IF(A7738="","",MOD(A7738-1,$O$2)+1)</f>
        <v/>
      </c>
      <c r="D7738" s="27" t="str">
        <f aca="false">IF(A7738="","",IF(A7738=1,Calculadora!$D$5,G7737))</f>
        <v/>
      </c>
      <c r="E7738" s="27" t="str">
        <f aca="false">IF(A7738="","",IF($O$9=1,IF(MOD(C7738-1,$O$8)=0,Calculadora!$D$6*(1+Calculadora!$D$7)^(B7738-1),0),IF(MOD(C7738,$O$8)=0,Calculadora!$D$6*(1+Calculadora!$D$7)^(B7738-1),0)))</f>
        <v/>
      </c>
      <c r="F7738" s="27" t="str">
        <f aca="false">IF(A7738="","",(D7738+IF($O$9=1,E7738,0))*$O$7)</f>
        <v/>
      </c>
      <c r="G7738" s="27" t="str">
        <f aca="false">IF(A7738="","",D7738+E7738+F7738)</f>
        <v/>
      </c>
      <c r="H7738" s="27" t="str">
        <f aca="false">IF(A7738="","",Calculadora!$D$5+SUM($E$7:E7738))</f>
        <v/>
      </c>
      <c r="I7738" s="27" t="str">
        <f aca="false">IF(A7738="","",G7738-H7738)</f>
        <v/>
      </c>
      <c r="J7738" s="27" t="str">
        <f aca="false">IF(A7738="","",IF(C7738=$O$2,G7738,0))</f>
        <v/>
      </c>
    </row>
    <row r="7739" customFormat="false" ht="15" hidden="false" customHeight="false" outlineLevel="0" collapsed="false">
      <c r="A7739" s="25" t="str">
        <f aca="false">IF(ROW()-6&lt;=$O$3,ROW()-6,"")</f>
        <v/>
      </c>
      <c r="B7739" s="25" t="str">
        <f aca="false">IF(A7739="","",INT((A7739-1)/$O$2)+1)</f>
        <v/>
      </c>
      <c r="C7739" s="25" t="str">
        <f aca="false">IF(A7739="","",MOD(A7739-1,$O$2)+1)</f>
        <v/>
      </c>
      <c r="D7739" s="27" t="str">
        <f aca="false">IF(A7739="","",IF(A7739=1,Calculadora!$D$5,G7738))</f>
        <v/>
      </c>
      <c r="E7739" s="27" t="str">
        <f aca="false">IF(A7739="","",IF($O$9=1,IF(MOD(C7739-1,$O$8)=0,Calculadora!$D$6*(1+Calculadora!$D$7)^(B7739-1),0),IF(MOD(C7739,$O$8)=0,Calculadora!$D$6*(1+Calculadora!$D$7)^(B7739-1),0)))</f>
        <v/>
      </c>
      <c r="F7739" s="27" t="str">
        <f aca="false">IF(A7739="","",(D7739+IF($O$9=1,E7739,0))*$O$7)</f>
        <v/>
      </c>
      <c r="G7739" s="27" t="str">
        <f aca="false">IF(A7739="","",D7739+E7739+F7739)</f>
        <v/>
      </c>
      <c r="H7739" s="27" t="str">
        <f aca="false">IF(A7739="","",Calculadora!$D$5+SUM($E$7:E7739))</f>
        <v/>
      </c>
      <c r="I7739" s="27" t="str">
        <f aca="false">IF(A7739="","",G7739-H7739)</f>
        <v/>
      </c>
      <c r="J7739" s="27" t="str">
        <f aca="false">IF(A7739="","",IF(C7739=$O$2,G7739,0))</f>
        <v/>
      </c>
    </row>
    <row r="7740" customFormat="false" ht="15" hidden="false" customHeight="false" outlineLevel="0" collapsed="false">
      <c r="A7740" s="25" t="str">
        <f aca="false">IF(ROW()-6&lt;=$O$3,ROW()-6,"")</f>
        <v/>
      </c>
      <c r="B7740" s="25" t="str">
        <f aca="false">IF(A7740="","",INT((A7740-1)/$O$2)+1)</f>
        <v/>
      </c>
      <c r="C7740" s="25" t="str">
        <f aca="false">IF(A7740="","",MOD(A7740-1,$O$2)+1)</f>
        <v/>
      </c>
      <c r="D7740" s="27" t="str">
        <f aca="false">IF(A7740="","",IF(A7740=1,Calculadora!$D$5,G7739))</f>
        <v/>
      </c>
      <c r="E7740" s="27" t="str">
        <f aca="false">IF(A7740="","",IF($O$9=1,IF(MOD(C7740-1,$O$8)=0,Calculadora!$D$6*(1+Calculadora!$D$7)^(B7740-1),0),IF(MOD(C7740,$O$8)=0,Calculadora!$D$6*(1+Calculadora!$D$7)^(B7740-1),0)))</f>
        <v/>
      </c>
      <c r="F7740" s="27" t="str">
        <f aca="false">IF(A7740="","",(D7740+IF($O$9=1,E7740,0))*$O$7)</f>
        <v/>
      </c>
      <c r="G7740" s="27" t="str">
        <f aca="false">IF(A7740="","",D7740+E7740+F7740)</f>
        <v/>
      </c>
      <c r="H7740" s="27" t="str">
        <f aca="false">IF(A7740="","",Calculadora!$D$5+SUM($E$7:E7740))</f>
        <v/>
      </c>
      <c r="I7740" s="27" t="str">
        <f aca="false">IF(A7740="","",G7740-H7740)</f>
        <v/>
      </c>
      <c r="J7740" s="27" t="str">
        <f aca="false">IF(A7740="","",IF(C7740=$O$2,G7740,0))</f>
        <v/>
      </c>
    </row>
    <row r="7741" customFormat="false" ht="15" hidden="false" customHeight="false" outlineLevel="0" collapsed="false">
      <c r="A7741" s="25" t="str">
        <f aca="false">IF(ROW()-6&lt;=$O$3,ROW()-6,"")</f>
        <v/>
      </c>
      <c r="B7741" s="25" t="str">
        <f aca="false">IF(A7741="","",INT((A7741-1)/$O$2)+1)</f>
        <v/>
      </c>
      <c r="C7741" s="25" t="str">
        <f aca="false">IF(A7741="","",MOD(A7741-1,$O$2)+1)</f>
        <v/>
      </c>
      <c r="D7741" s="27" t="str">
        <f aca="false">IF(A7741="","",IF(A7741=1,Calculadora!$D$5,G7740))</f>
        <v/>
      </c>
      <c r="E7741" s="27" t="str">
        <f aca="false">IF(A7741="","",IF($O$9=1,IF(MOD(C7741-1,$O$8)=0,Calculadora!$D$6*(1+Calculadora!$D$7)^(B7741-1),0),IF(MOD(C7741,$O$8)=0,Calculadora!$D$6*(1+Calculadora!$D$7)^(B7741-1),0)))</f>
        <v/>
      </c>
      <c r="F7741" s="27" t="str">
        <f aca="false">IF(A7741="","",(D7741+IF($O$9=1,E7741,0))*$O$7)</f>
        <v/>
      </c>
      <c r="G7741" s="27" t="str">
        <f aca="false">IF(A7741="","",D7741+E7741+F7741)</f>
        <v/>
      </c>
      <c r="H7741" s="27" t="str">
        <f aca="false">IF(A7741="","",Calculadora!$D$5+SUM($E$7:E7741))</f>
        <v/>
      </c>
      <c r="I7741" s="27" t="str">
        <f aca="false">IF(A7741="","",G7741-H7741)</f>
        <v/>
      </c>
      <c r="J7741" s="27" t="str">
        <f aca="false">IF(A7741="","",IF(C7741=$O$2,G7741,0))</f>
        <v/>
      </c>
    </row>
    <row r="7742" customFormat="false" ht="15" hidden="false" customHeight="false" outlineLevel="0" collapsed="false">
      <c r="A7742" s="25" t="str">
        <f aca="false">IF(ROW()-6&lt;=$O$3,ROW()-6,"")</f>
        <v/>
      </c>
      <c r="B7742" s="25" t="str">
        <f aca="false">IF(A7742="","",INT((A7742-1)/$O$2)+1)</f>
        <v/>
      </c>
      <c r="C7742" s="25" t="str">
        <f aca="false">IF(A7742="","",MOD(A7742-1,$O$2)+1)</f>
        <v/>
      </c>
      <c r="D7742" s="27" t="str">
        <f aca="false">IF(A7742="","",IF(A7742=1,Calculadora!$D$5,G7741))</f>
        <v/>
      </c>
      <c r="E7742" s="27" t="str">
        <f aca="false">IF(A7742="","",IF($O$9=1,IF(MOD(C7742-1,$O$8)=0,Calculadora!$D$6*(1+Calculadora!$D$7)^(B7742-1),0),IF(MOD(C7742,$O$8)=0,Calculadora!$D$6*(1+Calculadora!$D$7)^(B7742-1),0)))</f>
        <v/>
      </c>
      <c r="F7742" s="27" t="str">
        <f aca="false">IF(A7742="","",(D7742+IF($O$9=1,E7742,0))*$O$7)</f>
        <v/>
      </c>
      <c r="G7742" s="27" t="str">
        <f aca="false">IF(A7742="","",D7742+E7742+F7742)</f>
        <v/>
      </c>
      <c r="H7742" s="27" t="str">
        <f aca="false">IF(A7742="","",Calculadora!$D$5+SUM($E$7:E7742))</f>
        <v/>
      </c>
      <c r="I7742" s="27" t="str">
        <f aca="false">IF(A7742="","",G7742-H7742)</f>
        <v/>
      </c>
      <c r="J7742" s="27" t="str">
        <f aca="false">IF(A7742="","",IF(C7742=$O$2,G7742,0))</f>
        <v/>
      </c>
    </row>
    <row r="7743" customFormat="false" ht="15" hidden="false" customHeight="false" outlineLevel="0" collapsed="false">
      <c r="A7743" s="25" t="str">
        <f aca="false">IF(ROW()-6&lt;=$O$3,ROW()-6,"")</f>
        <v/>
      </c>
      <c r="B7743" s="25" t="str">
        <f aca="false">IF(A7743="","",INT((A7743-1)/$O$2)+1)</f>
        <v/>
      </c>
      <c r="C7743" s="25" t="str">
        <f aca="false">IF(A7743="","",MOD(A7743-1,$O$2)+1)</f>
        <v/>
      </c>
      <c r="D7743" s="27" t="str">
        <f aca="false">IF(A7743="","",IF(A7743=1,Calculadora!$D$5,G7742))</f>
        <v/>
      </c>
      <c r="E7743" s="27" t="str">
        <f aca="false">IF(A7743="","",IF($O$9=1,IF(MOD(C7743-1,$O$8)=0,Calculadora!$D$6*(1+Calculadora!$D$7)^(B7743-1),0),IF(MOD(C7743,$O$8)=0,Calculadora!$D$6*(1+Calculadora!$D$7)^(B7743-1),0)))</f>
        <v/>
      </c>
      <c r="F7743" s="27" t="str">
        <f aca="false">IF(A7743="","",(D7743+IF($O$9=1,E7743,0))*$O$7)</f>
        <v/>
      </c>
      <c r="G7743" s="27" t="str">
        <f aca="false">IF(A7743="","",D7743+E7743+F7743)</f>
        <v/>
      </c>
      <c r="H7743" s="27" t="str">
        <f aca="false">IF(A7743="","",Calculadora!$D$5+SUM($E$7:E7743))</f>
        <v/>
      </c>
      <c r="I7743" s="27" t="str">
        <f aca="false">IF(A7743="","",G7743-H7743)</f>
        <v/>
      </c>
      <c r="J7743" s="27" t="str">
        <f aca="false">IF(A7743="","",IF(C7743=$O$2,G7743,0))</f>
        <v/>
      </c>
    </row>
    <row r="7744" customFormat="false" ht="15" hidden="false" customHeight="false" outlineLevel="0" collapsed="false">
      <c r="A7744" s="25" t="str">
        <f aca="false">IF(ROW()-6&lt;=$O$3,ROW()-6,"")</f>
        <v/>
      </c>
      <c r="B7744" s="25" t="str">
        <f aca="false">IF(A7744="","",INT((A7744-1)/$O$2)+1)</f>
        <v/>
      </c>
      <c r="C7744" s="25" t="str">
        <f aca="false">IF(A7744="","",MOD(A7744-1,$O$2)+1)</f>
        <v/>
      </c>
      <c r="D7744" s="27" t="str">
        <f aca="false">IF(A7744="","",IF(A7744=1,Calculadora!$D$5,G7743))</f>
        <v/>
      </c>
      <c r="E7744" s="27" t="str">
        <f aca="false">IF(A7744="","",IF($O$9=1,IF(MOD(C7744-1,$O$8)=0,Calculadora!$D$6*(1+Calculadora!$D$7)^(B7744-1),0),IF(MOD(C7744,$O$8)=0,Calculadora!$D$6*(1+Calculadora!$D$7)^(B7744-1),0)))</f>
        <v/>
      </c>
      <c r="F7744" s="27" t="str">
        <f aca="false">IF(A7744="","",(D7744+IF($O$9=1,E7744,0))*$O$7)</f>
        <v/>
      </c>
      <c r="G7744" s="27" t="str">
        <f aca="false">IF(A7744="","",D7744+E7744+F7744)</f>
        <v/>
      </c>
      <c r="H7744" s="27" t="str">
        <f aca="false">IF(A7744="","",Calculadora!$D$5+SUM($E$7:E7744))</f>
        <v/>
      </c>
      <c r="I7744" s="27" t="str">
        <f aca="false">IF(A7744="","",G7744-H7744)</f>
        <v/>
      </c>
      <c r="J7744" s="27" t="str">
        <f aca="false">IF(A7744="","",IF(C7744=$O$2,G7744,0))</f>
        <v/>
      </c>
    </row>
    <row r="7745" customFormat="false" ht="15" hidden="false" customHeight="false" outlineLevel="0" collapsed="false">
      <c r="A7745" s="25" t="str">
        <f aca="false">IF(ROW()-6&lt;=$O$3,ROW()-6,"")</f>
        <v/>
      </c>
      <c r="B7745" s="25" t="str">
        <f aca="false">IF(A7745="","",INT((A7745-1)/$O$2)+1)</f>
        <v/>
      </c>
      <c r="C7745" s="25" t="str">
        <f aca="false">IF(A7745="","",MOD(A7745-1,$O$2)+1)</f>
        <v/>
      </c>
      <c r="D7745" s="27" t="str">
        <f aca="false">IF(A7745="","",IF(A7745=1,Calculadora!$D$5,G7744))</f>
        <v/>
      </c>
      <c r="E7745" s="27" t="str">
        <f aca="false">IF(A7745="","",IF($O$9=1,IF(MOD(C7745-1,$O$8)=0,Calculadora!$D$6*(1+Calculadora!$D$7)^(B7745-1),0),IF(MOD(C7745,$O$8)=0,Calculadora!$D$6*(1+Calculadora!$D$7)^(B7745-1),0)))</f>
        <v/>
      </c>
      <c r="F7745" s="27" t="str">
        <f aca="false">IF(A7745="","",(D7745+IF($O$9=1,E7745,0))*$O$7)</f>
        <v/>
      </c>
      <c r="G7745" s="27" t="str">
        <f aca="false">IF(A7745="","",D7745+E7745+F7745)</f>
        <v/>
      </c>
      <c r="H7745" s="27" t="str">
        <f aca="false">IF(A7745="","",Calculadora!$D$5+SUM($E$7:E7745))</f>
        <v/>
      </c>
      <c r="I7745" s="27" t="str">
        <f aca="false">IF(A7745="","",G7745-H7745)</f>
        <v/>
      </c>
      <c r="J7745" s="27" t="str">
        <f aca="false">IF(A7745="","",IF(C7745=$O$2,G7745,0))</f>
        <v/>
      </c>
    </row>
    <row r="7746" customFormat="false" ht="15" hidden="false" customHeight="false" outlineLevel="0" collapsed="false">
      <c r="A7746" s="25" t="str">
        <f aca="false">IF(ROW()-6&lt;=$O$3,ROW()-6,"")</f>
        <v/>
      </c>
      <c r="B7746" s="25" t="str">
        <f aca="false">IF(A7746="","",INT((A7746-1)/$O$2)+1)</f>
        <v/>
      </c>
      <c r="C7746" s="25" t="str">
        <f aca="false">IF(A7746="","",MOD(A7746-1,$O$2)+1)</f>
        <v/>
      </c>
      <c r="D7746" s="27" t="str">
        <f aca="false">IF(A7746="","",IF(A7746=1,Calculadora!$D$5,G7745))</f>
        <v/>
      </c>
      <c r="E7746" s="27" t="str">
        <f aca="false">IF(A7746="","",IF($O$9=1,IF(MOD(C7746-1,$O$8)=0,Calculadora!$D$6*(1+Calculadora!$D$7)^(B7746-1),0),IF(MOD(C7746,$O$8)=0,Calculadora!$D$6*(1+Calculadora!$D$7)^(B7746-1),0)))</f>
        <v/>
      </c>
      <c r="F7746" s="27" t="str">
        <f aca="false">IF(A7746="","",(D7746+IF($O$9=1,E7746,0))*$O$7)</f>
        <v/>
      </c>
      <c r="G7746" s="27" t="str">
        <f aca="false">IF(A7746="","",D7746+E7746+F7746)</f>
        <v/>
      </c>
      <c r="H7746" s="27" t="str">
        <f aca="false">IF(A7746="","",Calculadora!$D$5+SUM($E$7:E7746))</f>
        <v/>
      </c>
      <c r="I7746" s="27" t="str">
        <f aca="false">IF(A7746="","",G7746-H7746)</f>
        <v/>
      </c>
      <c r="J7746" s="27" t="str">
        <f aca="false">IF(A7746="","",IF(C7746=$O$2,G7746,0))</f>
        <v/>
      </c>
    </row>
    <row r="7747" customFormat="false" ht="15" hidden="false" customHeight="false" outlineLevel="0" collapsed="false">
      <c r="A7747" s="25" t="str">
        <f aca="false">IF(ROW()-6&lt;=$O$3,ROW()-6,"")</f>
        <v/>
      </c>
      <c r="B7747" s="25" t="str">
        <f aca="false">IF(A7747="","",INT((A7747-1)/$O$2)+1)</f>
        <v/>
      </c>
      <c r="C7747" s="25" t="str">
        <f aca="false">IF(A7747="","",MOD(A7747-1,$O$2)+1)</f>
        <v/>
      </c>
      <c r="D7747" s="27" t="str">
        <f aca="false">IF(A7747="","",IF(A7747=1,Calculadora!$D$5,G7746))</f>
        <v/>
      </c>
      <c r="E7747" s="27" t="str">
        <f aca="false">IF(A7747="","",IF($O$9=1,IF(MOD(C7747-1,$O$8)=0,Calculadora!$D$6*(1+Calculadora!$D$7)^(B7747-1),0),IF(MOD(C7747,$O$8)=0,Calculadora!$D$6*(1+Calculadora!$D$7)^(B7747-1),0)))</f>
        <v/>
      </c>
      <c r="F7747" s="27" t="str">
        <f aca="false">IF(A7747="","",(D7747+IF($O$9=1,E7747,0))*$O$7)</f>
        <v/>
      </c>
      <c r="G7747" s="27" t="str">
        <f aca="false">IF(A7747="","",D7747+E7747+F7747)</f>
        <v/>
      </c>
      <c r="H7747" s="27" t="str">
        <f aca="false">IF(A7747="","",Calculadora!$D$5+SUM($E$7:E7747))</f>
        <v/>
      </c>
      <c r="I7747" s="27" t="str">
        <f aca="false">IF(A7747="","",G7747-H7747)</f>
        <v/>
      </c>
      <c r="J7747" s="27" t="str">
        <f aca="false">IF(A7747="","",IF(C7747=$O$2,G7747,0))</f>
        <v/>
      </c>
    </row>
    <row r="7748" customFormat="false" ht="15" hidden="false" customHeight="false" outlineLevel="0" collapsed="false">
      <c r="A7748" s="25" t="str">
        <f aca="false">IF(ROW()-6&lt;=$O$3,ROW()-6,"")</f>
        <v/>
      </c>
      <c r="B7748" s="25" t="str">
        <f aca="false">IF(A7748="","",INT((A7748-1)/$O$2)+1)</f>
        <v/>
      </c>
      <c r="C7748" s="25" t="str">
        <f aca="false">IF(A7748="","",MOD(A7748-1,$O$2)+1)</f>
        <v/>
      </c>
      <c r="D7748" s="27" t="str">
        <f aca="false">IF(A7748="","",IF(A7748=1,Calculadora!$D$5,G7747))</f>
        <v/>
      </c>
      <c r="E7748" s="27" t="str">
        <f aca="false">IF(A7748="","",IF($O$9=1,IF(MOD(C7748-1,$O$8)=0,Calculadora!$D$6*(1+Calculadora!$D$7)^(B7748-1),0),IF(MOD(C7748,$O$8)=0,Calculadora!$D$6*(1+Calculadora!$D$7)^(B7748-1),0)))</f>
        <v/>
      </c>
      <c r="F7748" s="27" t="str">
        <f aca="false">IF(A7748="","",(D7748+IF($O$9=1,E7748,0))*$O$7)</f>
        <v/>
      </c>
      <c r="G7748" s="27" t="str">
        <f aca="false">IF(A7748="","",D7748+E7748+F7748)</f>
        <v/>
      </c>
      <c r="H7748" s="27" t="str">
        <f aca="false">IF(A7748="","",Calculadora!$D$5+SUM($E$7:E7748))</f>
        <v/>
      </c>
      <c r="I7748" s="27" t="str">
        <f aca="false">IF(A7748="","",G7748-H7748)</f>
        <v/>
      </c>
      <c r="J7748" s="27" t="str">
        <f aca="false">IF(A7748="","",IF(C7748=$O$2,G7748,0))</f>
        <v/>
      </c>
    </row>
    <row r="7749" customFormat="false" ht="15" hidden="false" customHeight="false" outlineLevel="0" collapsed="false">
      <c r="A7749" s="25" t="str">
        <f aca="false">IF(ROW()-6&lt;=$O$3,ROW()-6,"")</f>
        <v/>
      </c>
      <c r="B7749" s="25" t="str">
        <f aca="false">IF(A7749="","",INT((A7749-1)/$O$2)+1)</f>
        <v/>
      </c>
      <c r="C7749" s="25" t="str">
        <f aca="false">IF(A7749="","",MOD(A7749-1,$O$2)+1)</f>
        <v/>
      </c>
      <c r="D7749" s="27" t="str">
        <f aca="false">IF(A7749="","",IF(A7749=1,Calculadora!$D$5,G7748))</f>
        <v/>
      </c>
      <c r="E7749" s="27" t="str">
        <f aca="false">IF(A7749="","",IF($O$9=1,IF(MOD(C7749-1,$O$8)=0,Calculadora!$D$6*(1+Calculadora!$D$7)^(B7749-1),0),IF(MOD(C7749,$O$8)=0,Calculadora!$D$6*(1+Calculadora!$D$7)^(B7749-1),0)))</f>
        <v/>
      </c>
      <c r="F7749" s="27" t="str">
        <f aca="false">IF(A7749="","",(D7749+IF($O$9=1,E7749,0))*$O$7)</f>
        <v/>
      </c>
      <c r="G7749" s="27" t="str">
        <f aca="false">IF(A7749="","",D7749+E7749+F7749)</f>
        <v/>
      </c>
      <c r="H7749" s="27" t="str">
        <f aca="false">IF(A7749="","",Calculadora!$D$5+SUM($E$7:E7749))</f>
        <v/>
      </c>
      <c r="I7749" s="27" t="str">
        <f aca="false">IF(A7749="","",G7749-H7749)</f>
        <v/>
      </c>
      <c r="J7749" s="27" t="str">
        <f aca="false">IF(A7749="","",IF(C7749=$O$2,G7749,0))</f>
        <v/>
      </c>
    </row>
    <row r="7750" customFormat="false" ht="15" hidden="false" customHeight="false" outlineLevel="0" collapsed="false">
      <c r="A7750" s="25" t="str">
        <f aca="false">IF(ROW()-6&lt;=$O$3,ROW()-6,"")</f>
        <v/>
      </c>
      <c r="B7750" s="25" t="str">
        <f aca="false">IF(A7750="","",INT((A7750-1)/$O$2)+1)</f>
        <v/>
      </c>
      <c r="C7750" s="25" t="str">
        <f aca="false">IF(A7750="","",MOD(A7750-1,$O$2)+1)</f>
        <v/>
      </c>
      <c r="D7750" s="27" t="str">
        <f aca="false">IF(A7750="","",IF(A7750=1,Calculadora!$D$5,G7749))</f>
        <v/>
      </c>
      <c r="E7750" s="27" t="str">
        <f aca="false">IF(A7750="","",IF($O$9=1,IF(MOD(C7750-1,$O$8)=0,Calculadora!$D$6*(1+Calculadora!$D$7)^(B7750-1),0),IF(MOD(C7750,$O$8)=0,Calculadora!$D$6*(1+Calculadora!$D$7)^(B7750-1),0)))</f>
        <v/>
      </c>
      <c r="F7750" s="27" t="str">
        <f aca="false">IF(A7750="","",(D7750+IF($O$9=1,E7750,0))*$O$7)</f>
        <v/>
      </c>
      <c r="G7750" s="27" t="str">
        <f aca="false">IF(A7750="","",D7750+E7750+F7750)</f>
        <v/>
      </c>
      <c r="H7750" s="27" t="str">
        <f aca="false">IF(A7750="","",Calculadora!$D$5+SUM($E$7:E7750))</f>
        <v/>
      </c>
      <c r="I7750" s="27" t="str">
        <f aca="false">IF(A7750="","",G7750-H7750)</f>
        <v/>
      </c>
      <c r="J7750" s="27" t="str">
        <f aca="false">IF(A7750="","",IF(C7750=$O$2,G7750,0))</f>
        <v/>
      </c>
    </row>
    <row r="7751" customFormat="false" ht="15" hidden="false" customHeight="false" outlineLevel="0" collapsed="false">
      <c r="A7751" s="25" t="str">
        <f aca="false">IF(ROW()-6&lt;=$O$3,ROW()-6,"")</f>
        <v/>
      </c>
      <c r="B7751" s="25" t="str">
        <f aca="false">IF(A7751="","",INT((A7751-1)/$O$2)+1)</f>
        <v/>
      </c>
      <c r="C7751" s="25" t="str">
        <f aca="false">IF(A7751="","",MOD(A7751-1,$O$2)+1)</f>
        <v/>
      </c>
      <c r="D7751" s="27" t="str">
        <f aca="false">IF(A7751="","",IF(A7751=1,Calculadora!$D$5,G7750))</f>
        <v/>
      </c>
      <c r="E7751" s="27" t="str">
        <f aca="false">IF(A7751="","",IF($O$9=1,IF(MOD(C7751-1,$O$8)=0,Calculadora!$D$6*(1+Calculadora!$D$7)^(B7751-1),0),IF(MOD(C7751,$O$8)=0,Calculadora!$D$6*(1+Calculadora!$D$7)^(B7751-1),0)))</f>
        <v/>
      </c>
      <c r="F7751" s="27" t="str">
        <f aca="false">IF(A7751="","",(D7751+IF($O$9=1,E7751,0))*$O$7)</f>
        <v/>
      </c>
      <c r="G7751" s="27" t="str">
        <f aca="false">IF(A7751="","",D7751+E7751+F7751)</f>
        <v/>
      </c>
      <c r="H7751" s="27" t="str">
        <f aca="false">IF(A7751="","",Calculadora!$D$5+SUM($E$7:E7751))</f>
        <v/>
      </c>
      <c r="I7751" s="27" t="str">
        <f aca="false">IF(A7751="","",G7751-H7751)</f>
        <v/>
      </c>
      <c r="J7751" s="27" t="str">
        <f aca="false">IF(A7751="","",IF(C7751=$O$2,G7751,0))</f>
        <v/>
      </c>
    </row>
    <row r="7752" customFormat="false" ht="15" hidden="false" customHeight="false" outlineLevel="0" collapsed="false">
      <c r="A7752" s="25" t="str">
        <f aca="false">IF(ROW()-6&lt;=$O$3,ROW()-6,"")</f>
        <v/>
      </c>
      <c r="B7752" s="25" t="str">
        <f aca="false">IF(A7752="","",INT((A7752-1)/$O$2)+1)</f>
        <v/>
      </c>
      <c r="C7752" s="25" t="str">
        <f aca="false">IF(A7752="","",MOD(A7752-1,$O$2)+1)</f>
        <v/>
      </c>
      <c r="D7752" s="27" t="str">
        <f aca="false">IF(A7752="","",IF(A7752=1,Calculadora!$D$5,G7751))</f>
        <v/>
      </c>
      <c r="E7752" s="27" t="str">
        <f aca="false">IF(A7752="","",IF($O$9=1,IF(MOD(C7752-1,$O$8)=0,Calculadora!$D$6*(1+Calculadora!$D$7)^(B7752-1),0),IF(MOD(C7752,$O$8)=0,Calculadora!$D$6*(1+Calculadora!$D$7)^(B7752-1),0)))</f>
        <v/>
      </c>
      <c r="F7752" s="27" t="str">
        <f aca="false">IF(A7752="","",(D7752+IF($O$9=1,E7752,0))*$O$7)</f>
        <v/>
      </c>
      <c r="G7752" s="27" t="str">
        <f aca="false">IF(A7752="","",D7752+E7752+F7752)</f>
        <v/>
      </c>
      <c r="H7752" s="27" t="str">
        <f aca="false">IF(A7752="","",Calculadora!$D$5+SUM($E$7:E7752))</f>
        <v/>
      </c>
      <c r="I7752" s="27" t="str">
        <f aca="false">IF(A7752="","",G7752-H7752)</f>
        <v/>
      </c>
      <c r="J7752" s="27" t="str">
        <f aca="false">IF(A7752="","",IF(C7752=$O$2,G7752,0))</f>
        <v/>
      </c>
    </row>
    <row r="7753" customFormat="false" ht="15" hidden="false" customHeight="false" outlineLevel="0" collapsed="false">
      <c r="A7753" s="25" t="str">
        <f aca="false">IF(ROW()-6&lt;=$O$3,ROW()-6,"")</f>
        <v/>
      </c>
      <c r="B7753" s="25" t="str">
        <f aca="false">IF(A7753="","",INT((A7753-1)/$O$2)+1)</f>
        <v/>
      </c>
      <c r="C7753" s="25" t="str">
        <f aca="false">IF(A7753="","",MOD(A7753-1,$O$2)+1)</f>
        <v/>
      </c>
      <c r="D7753" s="27" t="str">
        <f aca="false">IF(A7753="","",IF(A7753=1,Calculadora!$D$5,G7752))</f>
        <v/>
      </c>
      <c r="E7753" s="27" t="str">
        <f aca="false">IF(A7753="","",IF($O$9=1,IF(MOD(C7753-1,$O$8)=0,Calculadora!$D$6*(1+Calculadora!$D$7)^(B7753-1),0),IF(MOD(C7753,$O$8)=0,Calculadora!$D$6*(1+Calculadora!$D$7)^(B7753-1),0)))</f>
        <v/>
      </c>
      <c r="F7753" s="27" t="str">
        <f aca="false">IF(A7753="","",(D7753+IF($O$9=1,E7753,0))*$O$7)</f>
        <v/>
      </c>
      <c r="G7753" s="27" t="str">
        <f aca="false">IF(A7753="","",D7753+E7753+F7753)</f>
        <v/>
      </c>
      <c r="H7753" s="27" t="str">
        <f aca="false">IF(A7753="","",Calculadora!$D$5+SUM($E$7:E7753))</f>
        <v/>
      </c>
      <c r="I7753" s="27" t="str">
        <f aca="false">IF(A7753="","",G7753-H7753)</f>
        <v/>
      </c>
      <c r="J7753" s="27" t="str">
        <f aca="false">IF(A7753="","",IF(C7753=$O$2,G7753,0))</f>
        <v/>
      </c>
    </row>
    <row r="7754" customFormat="false" ht="15" hidden="false" customHeight="false" outlineLevel="0" collapsed="false">
      <c r="A7754" s="25" t="str">
        <f aca="false">IF(ROW()-6&lt;=$O$3,ROW()-6,"")</f>
        <v/>
      </c>
      <c r="B7754" s="25" t="str">
        <f aca="false">IF(A7754="","",INT((A7754-1)/$O$2)+1)</f>
        <v/>
      </c>
      <c r="C7754" s="25" t="str">
        <f aca="false">IF(A7754="","",MOD(A7754-1,$O$2)+1)</f>
        <v/>
      </c>
      <c r="D7754" s="27" t="str">
        <f aca="false">IF(A7754="","",IF(A7754=1,Calculadora!$D$5,G7753))</f>
        <v/>
      </c>
      <c r="E7754" s="27" t="str">
        <f aca="false">IF(A7754="","",IF($O$9=1,IF(MOD(C7754-1,$O$8)=0,Calculadora!$D$6*(1+Calculadora!$D$7)^(B7754-1),0),IF(MOD(C7754,$O$8)=0,Calculadora!$D$6*(1+Calculadora!$D$7)^(B7754-1),0)))</f>
        <v/>
      </c>
      <c r="F7754" s="27" t="str">
        <f aca="false">IF(A7754="","",(D7754+IF($O$9=1,E7754,0))*$O$7)</f>
        <v/>
      </c>
      <c r="G7754" s="27" t="str">
        <f aca="false">IF(A7754="","",D7754+E7754+F7754)</f>
        <v/>
      </c>
      <c r="H7754" s="27" t="str">
        <f aca="false">IF(A7754="","",Calculadora!$D$5+SUM($E$7:E7754))</f>
        <v/>
      </c>
      <c r="I7754" s="27" t="str">
        <f aca="false">IF(A7754="","",G7754-H7754)</f>
        <v/>
      </c>
      <c r="J7754" s="27" t="str">
        <f aca="false">IF(A7754="","",IF(C7754=$O$2,G7754,0))</f>
        <v/>
      </c>
    </row>
    <row r="7755" customFormat="false" ht="15" hidden="false" customHeight="false" outlineLevel="0" collapsed="false">
      <c r="A7755" s="25" t="str">
        <f aca="false">IF(ROW()-6&lt;=$O$3,ROW()-6,"")</f>
        <v/>
      </c>
      <c r="B7755" s="25" t="str">
        <f aca="false">IF(A7755="","",INT((A7755-1)/$O$2)+1)</f>
        <v/>
      </c>
      <c r="C7755" s="25" t="str">
        <f aca="false">IF(A7755="","",MOD(A7755-1,$O$2)+1)</f>
        <v/>
      </c>
      <c r="D7755" s="27" t="str">
        <f aca="false">IF(A7755="","",IF(A7755=1,Calculadora!$D$5,G7754))</f>
        <v/>
      </c>
      <c r="E7755" s="27" t="str">
        <f aca="false">IF(A7755="","",IF($O$9=1,IF(MOD(C7755-1,$O$8)=0,Calculadora!$D$6*(1+Calculadora!$D$7)^(B7755-1),0),IF(MOD(C7755,$O$8)=0,Calculadora!$D$6*(1+Calculadora!$D$7)^(B7755-1),0)))</f>
        <v/>
      </c>
      <c r="F7755" s="27" t="str">
        <f aca="false">IF(A7755="","",(D7755+IF($O$9=1,E7755,0))*$O$7)</f>
        <v/>
      </c>
      <c r="G7755" s="27" t="str">
        <f aca="false">IF(A7755="","",D7755+E7755+F7755)</f>
        <v/>
      </c>
      <c r="H7755" s="27" t="str">
        <f aca="false">IF(A7755="","",Calculadora!$D$5+SUM($E$7:E7755))</f>
        <v/>
      </c>
      <c r="I7755" s="27" t="str">
        <f aca="false">IF(A7755="","",G7755-H7755)</f>
        <v/>
      </c>
      <c r="J7755" s="27" t="str">
        <f aca="false">IF(A7755="","",IF(C7755=$O$2,G7755,0))</f>
        <v/>
      </c>
    </row>
    <row r="7756" customFormat="false" ht="15" hidden="false" customHeight="false" outlineLevel="0" collapsed="false">
      <c r="A7756" s="25" t="str">
        <f aca="false">IF(ROW()-6&lt;=$O$3,ROW()-6,"")</f>
        <v/>
      </c>
      <c r="B7756" s="25" t="str">
        <f aca="false">IF(A7756="","",INT((A7756-1)/$O$2)+1)</f>
        <v/>
      </c>
      <c r="C7756" s="25" t="str">
        <f aca="false">IF(A7756="","",MOD(A7756-1,$O$2)+1)</f>
        <v/>
      </c>
      <c r="D7756" s="27" t="str">
        <f aca="false">IF(A7756="","",IF(A7756=1,Calculadora!$D$5,G7755))</f>
        <v/>
      </c>
      <c r="E7756" s="27" t="str">
        <f aca="false">IF(A7756="","",IF($O$9=1,IF(MOD(C7756-1,$O$8)=0,Calculadora!$D$6*(1+Calculadora!$D$7)^(B7756-1),0),IF(MOD(C7756,$O$8)=0,Calculadora!$D$6*(1+Calculadora!$D$7)^(B7756-1),0)))</f>
        <v/>
      </c>
      <c r="F7756" s="27" t="str">
        <f aca="false">IF(A7756="","",(D7756+IF($O$9=1,E7756,0))*$O$7)</f>
        <v/>
      </c>
      <c r="G7756" s="27" t="str">
        <f aca="false">IF(A7756="","",D7756+E7756+F7756)</f>
        <v/>
      </c>
      <c r="H7756" s="27" t="str">
        <f aca="false">IF(A7756="","",Calculadora!$D$5+SUM($E$7:E7756))</f>
        <v/>
      </c>
      <c r="I7756" s="27" t="str">
        <f aca="false">IF(A7756="","",G7756-H7756)</f>
        <v/>
      </c>
      <c r="J7756" s="27" t="str">
        <f aca="false">IF(A7756="","",IF(C7756=$O$2,G7756,0))</f>
        <v/>
      </c>
    </row>
    <row r="7757" customFormat="false" ht="15" hidden="false" customHeight="false" outlineLevel="0" collapsed="false">
      <c r="A7757" s="25" t="str">
        <f aca="false">IF(ROW()-6&lt;=$O$3,ROW()-6,"")</f>
        <v/>
      </c>
      <c r="B7757" s="25" t="str">
        <f aca="false">IF(A7757="","",INT((A7757-1)/$O$2)+1)</f>
        <v/>
      </c>
      <c r="C7757" s="25" t="str">
        <f aca="false">IF(A7757="","",MOD(A7757-1,$O$2)+1)</f>
        <v/>
      </c>
      <c r="D7757" s="27" t="str">
        <f aca="false">IF(A7757="","",IF(A7757=1,Calculadora!$D$5,G7756))</f>
        <v/>
      </c>
      <c r="E7757" s="27" t="str">
        <f aca="false">IF(A7757="","",IF($O$9=1,IF(MOD(C7757-1,$O$8)=0,Calculadora!$D$6*(1+Calculadora!$D$7)^(B7757-1),0),IF(MOD(C7757,$O$8)=0,Calculadora!$D$6*(1+Calculadora!$D$7)^(B7757-1),0)))</f>
        <v/>
      </c>
      <c r="F7757" s="27" t="str">
        <f aca="false">IF(A7757="","",(D7757+IF($O$9=1,E7757,0))*$O$7)</f>
        <v/>
      </c>
      <c r="G7757" s="27" t="str">
        <f aca="false">IF(A7757="","",D7757+E7757+F7757)</f>
        <v/>
      </c>
      <c r="H7757" s="27" t="str">
        <f aca="false">IF(A7757="","",Calculadora!$D$5+SUM($E$7:E7757))</f>
        <v/>
      </c>
      <c r="I7757" s="27" t="str">
        <f aca="false">IF(A7757="","",G7757-H7757)</f>
        <v/>
      </c>
      <c r="J7757" s="27" t="str">
        <f aca="false">IF(A7757="","",IF(C7757=$O$2,G7757,0))</f>
        <v/>
      </c>
    </row>
    <row r="7758" customFormat="false" ht="15" hidden="false" customHeight="false" outlineLevel="0" collapsed="false">
      <c r="A7758" s="25" t="str">
        <f aca="false">IF(ROW()-6&lt;=$O$3,ROW()-6,"")</f>
        <v/>
      </c>
      <c r="B7758" s="25" t="str">
        <f aca="false">IF(A7758="","",INT((A7758-1)/$O$2)+1)</f>
        <v/>
      </c>
      <c r="C7758" s="25" t="str">
        <f aca="false">IF(A7758="","",MOD(A7758-1,$O$2)+1)</f>
        <v/>
      </c>
      <c r="D7758" s="27" t="str">
        <f aca="false">IF(A7758="","",IF(A7758=1,Calculadora!$D$5,G7757))</f>
        <v/>
      </c>
      <c r="E7758" s="27" t="str">
        <f aca="false">IF(A7758="","",IF($O$9=1,IF(MOD(C7758-1,$O$8)=0,Calculadora!$D$6*(1+Calculadora!$D$7)^(B7758-1),0),IF(MOD(C7758,$O$8)=0,Calculadora!$D$6*(1+Calculadora!$D$7)^(B7758-1),0)))</f>
        <v/>
      </c>
      <c r="F7758" s="27" t="str">
        <f aca="false">IF(A7758="","",(D7758+IF($O$9=1,E7758,0))*$O$7)</f>
        <v/>
      </c>
      <c r="G7758" s="27" t="str">
        <f aca="false">IF(A7758="","",D7758+E7758+F7758)</f>
        <v/>
      </c>
      <c r="H7758" s="27" t="str">
        <f aca="false">IF(A7758="","",Calculadora!$D$5+SUM($E$7:E7758))</f>
        <v/>
      </c>
      <c r="I7758" s="27" t="str">
        <f aca="false">IF(A7758="","",G7758-H7758)</f>
        <v/>
      </c>
      <c r="J7758" s="27" t="str">
        <f aca="false">IF(A7758="","",IF(C7758=$O$2,G7758,0))</f>
        <v/>
      </c>
    </row>
    <row r="7759" customFormat="false" ht="15" hidden="false" customHeight="false" outlineLevel="0" collapsed="false">
      <c r="A7759" s="25" t="str">
        <f aca="false">IF(ROW()-6&lt;=$O$3,ROW()-6,"")</f>
        <v/>
      </c>
      <c r="B7759" s="25" t="str">
        <f aca="false">IF(A7759="","",INT((A7759-1)/$O$2)+1)</f>
        <v/>
      </c>
      <c r="C7759" s="25" t="str">
        <f aca="false">IF(A7759="","",MOD(A7759-1,$O$2)+1)</f>
        <v/>
      </c>
      <c r="D7759" s="27" t="str">
        <f aca="false">IF(A7759="","",IF(A7759=1,Calculadora!$D$5,G7758))</f>
        <v/>
      </c>
      <c r="E7759" s="27" t="str">
        <f aca="false">IF(A7759="","",IF($O$9=1,IF(MOD(C7759-1,$O$8)=0,Calculadora!$D$6*(1+Calculadora!$D$7)^(B7759-1),0),IF(MOD(C7759,$O$8)=0,Calculadora!$D$6*(1+Calculadora!$D$7)^(B7759-1),0)))</f>
        <v/>
      </c>
      <c r="F7759" s="27" t="str">
        <f aca="false">IF(A7759="","",(D7759+IF($O$9=1,E7759,0))*$O$7)</f>
        <v/>
      </c>
      <c r="G7759" s="27" t="str">
        <f aca="false">IF(A7759="","",D7759+E7759+F7759)</f>
        <v/>
      </c>
      <c r="H7759" s="27" t="str">
        <f aca="false">IF(A7759="","",Calculadora!$D$5+SUM($E$7:E7759))</f>
        <v/>
      </c>
      <c r="I7759" s="27" t="str">
        <f aca="false">IF(A7759="","",G7759-H7759)</f>
        <v/>
      </c>
      <c r="J7759" s="27" t="str">
        <f aca="false">IF(A7759="","",IF(C7759=$O$2,G7759,0))</f>
        <v/>
      </c>
    </row>
    <row r="7760" customFormat="false" ht="15" hidden="false" customHeight="false" outlineLevel="0" collapsed="false">
      <c r="A7760" s="25" t="str">
        <f aca="false">IF(ROW()-6&lt;=$O$3,ROW()-6,"")</f>
        <v/>
      </c>
      <c r="B7760" s="25" t="str">
        <f aca="false">IF(A7760="","",INT((A7760-1)/$O$2)+1)</f>
        <v/>
      </c>
      <c r="C7760" s="25" t="str">
        <f aca="false">IF(A7760="","",MOD(A7760-1,$O$2)+1)</f>
        <v/>
      </c>
      <c r="D7760" s="27" t="str">
        <f aca="false">IF(A7760="","",IF(A7760=1,Calculadora!$D$5,G7759))</f>
        <v/>
      </c>
      <c r="E7760" s="27" t="str">
        <f aca="false">IF(A7760="","",IF($O$9=1,IF(MOD(C7760-1,$O$8)=0,Calculadora!$D$6*(1+Calculadora!$D$7)^(B7760-1),0),IF(MOD(C7760,$O$8)=0,Calculadora!$D$6*(1+Calculadora!$D$7)^(B7760-1),0)))</f>
        <v/>
      </c>
      <c r="F7760" s="27" t="str">
        <f aca="false">IF(A7760="","",(D7760+IF($O$9=1,E7760,0))*$O$7)</f>
        <v/>
      </c>
      <c r="G7760" s="27" t="str">
        <f aca="false">IF(A7760="","",D7760+E7760+F7760)</f>
        <v/>
      </c>
      <c r="H7760" s="27" t="str">
        <f aca="false">IF(A7760="","",Calculadora!$D$5+SUM($E$7:E7760))</f>
        <v/>
      </c>
      <c r="I7760" s="27" t="str">
        <f aca="false">IF(A7760="","",G7760-H7760)</f>
        <v/>
      </c>
      <c r="J7760" s="27" t="str">
        <f aca="false">IF(A7760="","",IF(C7760=$O$2,G7760,0))</f>
        <v/>
      </c>
    </row>
    <row r="7761" customFormat="false" ht="15" hidden="false" customHeight="false" outlineLevel="0" collapsed="false">
      <c r="A7761" s="25" t="str">
        <f aca="false">IF(ROW()-6&lt;=$O$3,ROW()-6,"")</f>
        <v/>
      </c>
      <c r="B7761" s="25" t="str">
        <f aca="false">IF(A7761="","",INT((A7761-1)/$O$2)+1)</f>
        <v/>
      </c>
      <c r="C7761" s="25" t="str">
        <f aca="false">IF(A7761="","",MOD(A7761-1,$O$2)+1)</f>
        <v/>
      </c>
      <c r="D7761" s="27" t="str">
        <f aca="false">IF(A7761="","",IF(A7761=1,Calculadora!$D$5,G7760))</f>
        <v/>
      </c>
      <c r="E7761" s="27" t="str">
        <f aca="false">IF(A7761="","",IF($O$9=1,IF(MOD(C7761-1,$O$8)=0,Calculadora!$D$6*(1+Calculadora!$D$7)^(B7761-1),0),IF(MOD(C7761,$O$8)=0,Calculadora!$D$6*(1+Calculadora!$D$7)^(B7761-1),0)))</f>
        <v/>
      </c>
      <c r="F7761" s="27" t="str">
        <f aca="false">IF(A7761="","",(D7761+IF($O$9=1,E7761,0))*$O$7)</f>
        <v/>
      </c>
      <c r="G7761" s="27" t="str">
        <f aca="false">IF(A7761="","",D7761+E7761+F7761)</f>
        <v/>
      </c>
      <c r="H7761" s="27" t="str">
        <f aca="false">IF(A7761="","",Calculadora!$D$5+SUM($E$7:E7761))</f>
        <v/>
      </c>
      <c r="I7761" s="27" t="str">
        <f aca="false">IF(A7761="","",G7761-H7761)</f>
        <v/>
      </c>
      <c r="J7761" s="27" t="str">
        <f aca="false">IF(A7761="","",IF(C7761=$O$2,G7761,0))</f>
        <v/>
      </c>
    </row>
    <row r="7762" customFormat="false" ht="15" hidden="false" customHeight="false" outlineLevel="0" collapsed="false">
      <c r="A7762" s="25" t="str">
        <f aca="false">IF(ROW()-6&lt;=$O$3,ROW()-6,"")</f>
        <v/>
      </c>
      <c r="B7762" s="25" t="str">
        <f aca="false">IF(A7762="","",INT((A7762-1)/$O$2)+1)</f>
        <v/>
      </c>
      <c r="C7762" s="25" t="str">
        <f aca="false">IF(A7762="","",MOD(A7762-1,$O$2)+1)</f>
        <v/>
      </c>
      <c r="D7762" s="27" t="str">
        <f aca="false">IF(A7762="","",IF(A7762=1,Calculadora!$D$5,G7761))</f>
        <v/>
      </c>
      <c r="E7762" s="27" t="str">
        <f aca="false">IF(A7762="","",IF($O$9=1,IF(MOD(C7762-1,$O$8)=0,Calculadora!$D$6*(1+Calculadora!$D$7)^(B7762-1),0),IF(MOD(C7762,$O$8)=0,Calculadora!$D$6*(1+Calculadora!$D$7)^(B7762-1),0)))</f>
        <v/>
      </c>
      <c r="F7762" s="27" t="str">
        <f aca="false">IF(A7762="","",(D7762+IF($O$9=1,E7762,0))*$O$7)</f>
        <v/>
      </c>
      <c r="G7762" s="27" t="str">
        <f aca="false">IF(A7762="","",D7762+E7762+F7762)</f>
        <v/>
      </c>
      <c r="H7762" s="27" t="str">
        <f aca="false">IF(A7762="","",Calculadora!$D$5+SUM($E$7:E7762))</f>
        <v/>
      </c>
      <c r="I7762" s="27" t="str">
        <f aca="false">IF(A7762="","",G7762-H7762)</f>
        <v/>
      </c>
      <c r="J7762" s="27" t="str">
        <f aca="false">IF(A7762="","",IF(C7762=$O$2,G7762,0))</f>
        <v/>
      </c>
    </row>
    <row r="7763" customFormat="false" ht="15" hidden="false" customHeight="false" outlineLevel="0" collapsed="false">
      <c r="A7763" s="25" t="str">
        <f aca="false">IF(ROW()-6&lt;=$O$3,ROW()-6,"")</f>
        <v/>
      </c>
      <c r="B7763" s="25" t="str">
        <f aca="false">IF(A7763="","",INT((A7763-1)/$O$2)+1)</f>
        <v/>
      </c>
      <c r="C7763" s="25" t="str">
        <f aca="false">IF(A7763="","",MOD(A7763-1,$O$2)+1)</f>
        <v/>
      </c>
      <c r="D7763" s="27" t="str">
        <f aca="false">IF(A7763="","",IF(A7763=1,Calculadora!$D$5,G7762))</f>
        <v/>
      </c>
      <c r="E7763" s="27" t="str">
        <f aca="false">IF(A7763="","",IF($O$9=1,IF(MOD(C7763-1,$O$8)=0,Calculadora!$D$6*(1+Calculadora!$D$7)^(B7763-1),0),IF(MOD(C7763,$O$8)=0,Calculadora!$D$6*(1+Calculadora!$D$7)^(B7763-1),0)))</f>
        <v/>
      </c>
      <c r="F7763" s="27" t="str">
        <f aca="false">IF(A7763="","",(D7763+IF($O$9=1,E7763,0))*$O$7)</f>
        <v/>
      </c>
      <c r="G7763" s="27" t="str">
        <f aca="false">IF(A7763="","",D7763+E7763+F7763)</f>
        <v/>
      </c>
      <c r="H7763" s="27" t="str">
        <f aca="false">IF(A7763="","",Calculadora!$D$5+SUM($E$7:E7763))</f>
        <v/>
      </c>
      <c r="I7763" s="27" t="str">
        <f aca="false">IF(A7763="","",G7763-H7763)</f>
        <v/>
      </c>
      <c r="J7763" s="27" t="str">
        <f aca="false">IF(A7763="","",IF(C7763=$O$2,G7763,0))</f>
        <v/>
      </c>
    </row>
    <row r="7764" customFormat="false" ht="15" hidden="false" customHeight="false" outlineLevel="0" collapsed="false">
      <c r="A7764" s="25" t="str">
        <f aca="false">IF(ROW()-6&lt;=$O$3,ROW()-6,"")</f>
        <v/>
      </c>
      <c r="B7764" s="25" t="str">
        <f aca="false">IF(A7764="","",INT((A7764-1)/$O$2)+1)</f>
        <v/>
      </c>
      <c r="C7764" s="25" t="str">
        <f aca="false">IF(A7764="","",MOD(A7764-1,$O$2)+1)</f>
        <v/>
      </c>
      <c r="D7764" s="27" t="str">
        <f aca="false">IF(A7764="","",IF(A7764=1,Calculadora!$D$5,G7763))</f>
        <v/>
      </c>
      <c r="E7764" s="27" t="str">
        <f aca="false">IF(A7764="","",IF($O$9=1,IF(MOD(C7764-1,$O$8)=0,Calculadora!$D$6*(1+Calculadora!$D$7)^(B7764-1),0),IF(MOD(C7764,$O$8)=0,Calculadora!$D$6*(1+Calculadora!$D$7)^(B7764-1),0)))</f>
        <v/>
      </c>
      <c r="F7764" s="27" t="str">
        <f aca="false">IF(A7764="","",(D7764+IF($O$9=1,E7764,0))*$O$7)</f>
        <v/>
      </c>
      <c r="G7764" s="27" t="str">
        <f aca="false">IF(A7764="","",D7764+E7764+F7764)</f>
        <v/>
      </c>
      <c r="H7764" s="27" t="str">
        <f aca="false">IF(A7764="","",Calculadora!$D$5+SUM($E$7:E7764))</f>
        <v/>
      </c>
      <c r="I7764" s="27" t="str">
        <f aca="false">IF(A7764="","",G7764-H7764)</f>
        <v/>
      </c>
      <c r="J7764" s="27" t="str">
        <f aca="false">IF(A7764="","",IF(C7764=$O$2,G7764,0))</f>
        <v/>
      </c>
    </row>
    <row r="7765" customFormat="false" ht="15" hidden="false" customHeight="false" outlineLevel="0" collapsed="false">
      <c r="A7765" s="25" t="str">
        <f aca="false">IF(ROW()-6&lt;=$O$3,ROW()-6,"")</f>
        <v/>
      </c>
      <c r="B7765" s="25" t="str">
        <f aca="false">IF(A7765="","",INT((A7765-1)/$O$2)+1)</f>
        <v/>
      </c>
      <c r="C7765" s="25" t="str">
        <f aca="false">IF(A7765="","",MOD(A7765-1,$O$2)+1)</f>
        <v/>
      </c>
      <c r="D7765" s="27" t="str">
        <f aca="false">IF(A7765="","",IF(A7765=1,Calculadora!$D$5,G7764))</f>
        <v/>
      </c>
      <c r="E7765" s="27" t="str">
        <f aca="false">IF(A7765="","",IF($O$9=1,IF(MOD(C7765-1,$O$8)=0,Calculadora!$D$6*(1+Calculadora!$D$7)^(B7765-1),0),IF(MOD(C7765,$O$8)=0,Calculadora!$D$6*(1+Calculadora!$D$7)^(B7765-1),0)))</f>
        <v/>
      </c>
      <c r="F7765" s="27" t="str">
        <f aca="false">IF(A7765="","",(D7765+IF($O$9=1,E7765,0))*$O$7)</f>
        <v/>
      </c>
      <c r="G7765" s="27" t="str">
        <f aca="false">IF(A7765="","",D7765+E7765+F7765)</f>
        <v/>
      </c>
      <c r="H7765" s="27" t="str">
        <f aca="false">IF(A7765="","",Calculadora!$D$5+SUM($E$7:E7765))</f>
        <v/>
      </c>
      <c r="I7765" s="27" t="str">
        <f aca="false">IF(A7765="","",G7765-H7765)</f>
        <v/>
      </c>
      <c r="J7765" s="27" t="str">
        <f aca="false">IF(A7765="","",IF(C7765=$O$2,G7765,0))</f>
        <v/>
      </c>
    </row>
    <row r="7766" customFormat="false" ht="15" hidden="false" customHeight="false" outlineLevel="0" collapsed="false">
      <c r="A7766" s="25" t="str">
        <f aca="false">IF(ROW()-6&lt;=$O$3,ROW()-6,"")</f>
        <v/>
      </c>
      <c r="B7766" s="25" t="str">
        <f aca="false">IF(A7766="","",INT((A7766-1)/$O$2)+1)</f>
        <v/>
      </c>
      <c r="C7766" s="25" t="str">
        <f aca="false">IF(A7766="","",MOD(A7766-1,$O$2)+1)</f>
        <v/>
      </c>
      <c r="D7766" s="27" t="str">
        <f aca="false">IF(A7766="","",IF(A7766=1,Calculadora!$D$5,G7765))</f>
        <v/>
      </c>
      <c r="E7766" s="27" t="str">
        <f aca="false">IF(A7766="","",IF($O$9=1,IF(MOD(C7766-1,$O$8)=0,Calculadora!$D$6*(1+Calculadora!$D$7)^(B7766-1),0),IF(MOD(C7766,$O$8)=0,Calculadora!$D$6*(1+Calculadora!$D$7)^(B7766-1),0)))</f>
        <v/>
      </c>
      <c r="F7766" s="27" t="str">
        <f aca="false">IF(A7766="","",(D7766+IF($O$9=1,E7766,0))*$O$7)</f>
        <v/>
      </c>
      <c r="G7766" s="27" t="str">
        <f aca="false">IF(A7766="","",D7766+E7766+F7766)</f>
        <v/>
      </c>
      <c r="H7766" s="27" t="str">
        <f aca="false">IF(A7766="","",Calculadora!$D$5+SUM($E$7:E7766))</f>
        <v/>
      </c>
      <c r="I7766" s="27" t="str">
        <f aca="false">IF(A7766="","",G7766-H7766)</f>
        <v/>
      </c>
      <c r="J7766" s="27" t="str">
        <f aca="false">IF(A7766="","",IF(C7766=$O$2,G7766,0))</f>
        <v/>
      </c>
    </row>
    <row r="7767" customFormat="false" ht="15" hidden="false" customHeight="false" outlineLevel="0" collapsed="false">
      <c r="A7767" s="25" t="str">
        <f aca="false">IF(ROW()-6&lt;=$O$3,ROW()-6,"")</f>
        <v/>
      </c>
      <c r="B7767" s="25" t="str">
        <f aca="false">IF(A7767="","",INT((A7767-1)/$O$2)+1)</f>
        <v/>
      </c>
      <c r="C7767" s="25" t="str">
        <f aca="false">IF(A7767="","",MOD(A7767-1,$O$2)+1)</f>
        <v/>
      </c>
      <c r="D7767" s="27" t="str">
        <f aca="false">IF(A7767="","",IF(A7767=1,Calculadora!$D$5,G7766))</f>
        <v/>
      </c>
      <c r="E7767" s="27" t="str">
        <f aca="false">IF(A7767="","",IF($O$9=1,IF(MOD(C7767-1,$O$8)=0,Calculadora!$D$6*(1+Calculadora!$D$7)^(B7767-1),0),IF(MOD(C7767,$O$8)=0,Calculadora!$D$6*(1+Calculadora!$D$7)^(B7767-1),0)))</f>
        <v/>
      </c>
      <c r="F7767" s="27" t="str">
        <f aca="false">IF(A7767="","",(D7767+IF($O$9=1,E7767,0))*$O$7)</f>
        <v/>
      </c>
      <c r="G7767" s="27" t="str">
        <f aca="false">IF(A7767="","",D7767+E7767+F7767)</f>
        <v/>
      </c>
      <c r="H7767" s="27" t="str">
        <f aca="false">IF(A7767="","",Calculadora!$D$5+SUM($E$7:E7767))</f>
        <v/>
      </c>
      <c r="I7767" s="27" t="str">
        <f aca="false">IF(A7767="","",G7767-H7767)</f>
        <v/>
      </c>
      <c r="J7767" s="27" t="str">
        <f aca="false">IF(A7767="","",IF(C7767=$O$2,G7767,0))</f>
        <v/>
      </c>
    </row>
    <row r="7768" customFormat="false" ht="15" hidden="false" customHeight="false" outlineLevel="0" collapsed="false">
      <c r="A7768" s="25" t="str">
        <f aca="false">IF(ROW()-6&lt;=$O$3,ROW()-6,"")</f>
        <v/>
      </c>
      <c r="B7768" s="25" t="str">
        <f aca="false">IF(A7768="","",INT((A7768-1)/$O$2)+1)</f>
        <v/>
      </c>
      <c r="C7768" s="25" t="str">
        <f aca="false">IF(A7768="","",MOD(A7768-1,$O$2)+1)</f>
        <v/>
      </c>
      <c r="D7768" s="27" t="str">
        <f aca="false">IF(A7768="","",IF(A7768=1,Calculadora!$D$5,G7767))</f>
        <v/>
      </c>
      <c r="E7768" s="27" t="str">
        <f aca="false">IF(A7768="","",IF($O$9=1,IF(MOD(C7768-1,$O$8)=0,Calculadora!$D$6*(1+Calculadora!$D$7)^(B7768-1),0),IF(MOD(C7768,$O$8)=0,Calculadora!$D$6*(1+Calculadora!$D$7)^(B7768-1),0)))</f>
        <v/>
      </c>
      <c r="F7768" s="27" t="str">
        <f aca="false">IF(A7768="","",(D7768+IF($O$9=1,E7768,0))*$O$7)</f>
        <v/>
      </c>
      <c r="G7768" s="27" t="str">
        <f aca="false">IF(A7768="","",D7768+E7768+F7768)</f>
        <v/>
      </c>
      <c r="H7768" s="27" t="str">
        <f aca="false">IF(A7768="","",Calculadora!$D$5+SUM($E$7:E7768))</f>
        <v/>
      </c>
      <c r="I7768" s="27" t="str">
        <f aca="false">IF(A7768="","",G7768-H7768)</f>
        <v/>
      </c>
      <c r="J7768" s="27" t="str">
        <f aca="false">IF(A7768="","",IF(C7768=$O$2,G7768,0))</f>
        <v/>
      </c>
    </row>
    <row r="7769" customFormat="false" ht="15" hidden="false" customHeight="false" outlineLevel="0" collapsed="false">
      <c r="A7769" s="25" t="str">
        <f aca="false">IF(ROW()-6&lt;=$O$3,ROW()-6,"")</f>
        <v/>
      </c>
      <c r="B7769" s="25" t="str">
        <f aca="false">IF(A7769="","",INT((A7769-1)/$O$2)+1)</f>
        <v/>
      </c>
      <c r="C7769" s="25" t="str">
        <f aca="false">IF(A7769="","",MOD(A7769-1,$O$2)+1)</f>
        <v/>
      </c>
      <c r="D7769" s="27" t="str">
        <f aca="false">IF(A7769="","",IF(A7769=1,Calculadora!$D$5,G7768))</f>
        <v/>
      </c>
      <c r="E7769" s="27" t="str">
        <f aca="false">IF(A7769="","",IF($O$9=1,IF(MOD(C7769-1,$O$8)=0,Calculadora!$D$6*(1+Calculadora!$D$7)^(B7769-1),0),IF(MOD(C7769,$O$8)=0,Calculadora!$D$6*(1+Calculadora!$D$7)^(B7769-1),0)))</f>
        <v/>
      </c>
      <c r="F7769" s="27" t="str">
        <f aca="false">IF(A7769="","",(D7769+IF($O$9=1,E7769,0))*$O$7)</f>
        <v/>
      </c>
      <c r="G7769" s="27" t="str">
        <f aca="false">IF(A7769="","",D7769+E7769+F7769)</f>
        <v/>
      </c>
      <c r="H7769" s="27" t="str">
        <f aca="false">IF(A7769="","",Calculadora!$D$5+SUM($E$7:E7769))</f>
        <v/>
      </c>
      <c r="I7769" s="27" t="str">
        <f aca="false">IF(A7769="","",G7769-H7769)</f>
        <v/>
      </c>
      <c r="J7769" s="27" t="str">
        <f aca="false">IF(A7769="","",IF(C7769=$O$2,G7769,0))</f>
        <v/>
      </c>
    </row>
    <row r="7770" customFormat="false" ht="15" hidden="false" customHeight="false" outlineLevel="0" collapsed="false">
      <c r="A7770" s="25" t="str">
        <f aca="false">IF(ROW()-6&lt;=$O$3,ROW()-6,"")</f>
        <v/>
      </c>
      <c r="B7770" s="25" t="str">
        <f aca="false">IF(A7770="","",INT((A7770-1)/$O$2)+1)</f>
        <v/>
      </c>
      <c r="C7770" s="25" t="str">
        <f aca="false">IF(A7770="","",MOD(A7770-1,$O$2)+1)</f>
        <v/>
      </c>
      <c r="D7770" s="27" t="str">
        <f aca="false">IF(A7770="","",IF(A7770=1,Calculadora!$D$5,G7769))</f>
        <v/>
      </c>
      <c r="E7770" s="27" t="str">
        <f aca="false">IF(A7770="","",IF($O$9=1,IF(MOD(C7770-1,$O$8)=0,Calculadora!$D$6*(1+Calculadora!$D$7)^(B7770-1),0),IF(MOD(C7770,$O$8)=0,Calculadora!$D$6*(1+Calculadora!$D$7)^(B7770-1),0)))</f>
        <v/>
      </c>
      <c r="F7770" s="27" t="str">
        <f aca="false">IF(A7770="","",(D7770+IF($O$9=1,E7770,0))*$O$7)</f>
        <v/>
      </c>
      <c r="G7770" s="27" t="str">
        <f aca="false">IF(A7770="","",D7770+E7770+F7770)</f>
        <v/>
      </c>
      <c r="H7770" s="27" t="str">
        <f aca="false">IF(A7770="","",Calculadora!$D$5+SUM($E$7:E7770))</f>
        <v/>
      </c>
      <c r="I7770" s="27" t="str">
        <f aca="false">IF(A7770="","",G7770-H7770)</f>
        <v/>
      </c>
      <c r="J7770" s="27" t="str">
        <f aca="false">IF(A7770="","",IF(C7770=$O$2,G7770,0))</f>
        <v/>
      </c>
    </row>
    <row r="7771" customFormat="false" ht="15" hidden="false" customHeight="false" outlineLevel="0" collapsed="false">
      <c r="A7771" s="25" t="str">
        <f aca="false">IF(ROW()-6&lt;=$O$3,ROW()-6,"")</f>
        <v/>
      </c>
      <c r="B7771" s="25" t="str">
        <f aca="false">IF(A7771="","",INT((A7771-1)/$O$2)+1)</f>
        <v/>
      </c>
      <c r="C7771" s="25" t="str">
        <f aca="false">IF(A7771="","",MOD(A7771-1,$O$2)+1)</f>
        <v/>
      </c>
      <c r="D7771" s="27" t="str">
        <f aca="false">IF(A7771="","",IF(A7771=1,Calculadora!$D$5,G7770))</f>
        <v/>
      </c>
      <c r="E7771" s="27" t="str">
        <f aca="false">IF(A7771="","",IF($O$9=1,IF(MOD(C7771-1,$O$8)=0,Calculadora!$D$6*(1+Calculadora!$D$7)^(B7771-1),0),IF(MOD(C7771,$O$8)=0,Calculadora!$D$6*(1+Calculadora!$D$7)^(B7771-1),0)))</f>
        <v/>
      </c>
      <c r="F7771" s="27" t="str">
        <f aca="false">IF(A7771="","",(D7771+IF($O$9=1,E7771,0))*$O$7)</f>
        <v/>
      </c>
      <c r="G7771" s="27" t="str">
        <f aca="false">IF(A7771="","",D7771+E7771+F7771)</f>
        <v/>
      </c>
      <c r="H7771" s="27" t="str">
        <f aca="false">IF(A7771="","",Calculadora!$D$5+SUM($E$7:E7771))</f>
        <v/>
      </c>
      <c r="I7771" s="27" t="str">
        <f aca="false">IF(A7771="","",G7771-H7771)</f>
        <v/>
      </c>
      <c r="J7771" s="27" t="str">
        <f aca="false">IF(A7771="","",IF(C7771=$O$2,G7771,0))</f>
        <v/>
      </c>
    </row>
    <row r="7772" customFormat="false" ht="15" hidden="false" customHeight="false" outlineLevel="0" collapsed="false">
      <c r="A7772" s="25" t="str">
        <f aca="false">IF(ROW()-6&lt;=$O$3,ROW()-6,"")</f>
        <v/>
      </c>
      <c r="B7772" s="25" t="str">
        <f aca="false">IF(A7772="","",INT((A7772-1)/$O$2)+1)</f>
        <v/>
      </c>
      <c r="C7772" s="25" t="str">
        <f aca="false">IF(A7772="","",MOD(A7772-1,$O$2)+1)</f>
        <v/>
      </c>
      <c r="D7772" s="27" t="str">
        <f aca="false">IF(A7772="","",IF(A7772=1,Calculadora!$D$5,G7771))</f>
        <v/>
      </c>
      <c r="E7772" s="27" t="str">
        <f aca="false">IF(A7772="","",IF($O$9=1,IF(MOD(C7772-1,$O$8)=0,Calculadora!$D$6*(1+Calculadora!$D$7)^(B7772-1),0),IF(MOD(C7772,$O$8)=0,Calculadora!$D$6*(1+Calculadora!$D$7)^(B7772-1),0)))</f>
        <v/>
      </c>
      <c r="F7772" s="27" t="str">
        <f aca="false">IF(A7772="","",(D7772+IF($O$9=1,E7772,0))*$O$7)</f>
        <v/>
      </c>
      <c r="G7772" s="27" t="str">
        <f aca="false">IF(A7772="","",D7772+E7772+F7772)</f>
        <v/>
      </c>
      <c r="H7772" s="27" t="str">
        <f aca="false">IF(A7772="","",Calculadora!$D$5+SUM($E$7:E7772))</f>
        <v/>
      </c>
      <c r="I7772" s="27" t="str">
        <f aca="false">IF(A7772="","",G7772-H7772)</f>
        <v/>
      </c>
      <c r="J7772" s="27" t="str">
        <f aca="false">IF(A7772="","",IF(C7772=$O$2,G7772,0))</f>
        <v/>
      </c>
    </row>
    <row r="7773" customFormat="false" ht="15" hidden="false" customHeight="false" outlineLevel="0" collapsed="false">
      <c r="A7773" s="25" t="str">
        <f aca="false">IF(ROW()-6&lt;=$O$3,ROW()-6,"")</f>
        <v/>
      </c>
      <c r="B7773" s="25" t="str">
        <f aca="false">IF(A7773="","",INT((A7773-1)/$O$2)+1)</f>
        <v/>
      </c>
      <c r="C7773" s="25" t="str">
        <f aca="false">IF(A7773="","",MOD(A7773-1,$O$2)+1)</f>
        <v/>
      </c>
      <c r="D7773" s="27" t="str">
        <f aca="false">IF(A7773="","",IF(A7773=1,Calculadora!$D$5,G7772))</f>
        <v/>
      </c>
      <c r="E7773" s="27" t="str">
        <f aca="false">IF(A7773="","",IF($O$9=1,IF(MOD(C7773-1,$O$8)=0,Calculadora!$D$6*(1+Calculadora!$D$7)^(B7773-1),0),IF(MOD(C7773,$O$8)=0,Calculadora!$D$6*(1+Calculadora!$D$7)^(B7773-1),0)))</f>
        <v/>
      </c>
      <c r="F7773" s="27" t="str">
        <f aca="false">IF(A7773="","",(D7773+IF($O$9=1,E7773,0))*$O$7)</f>
        <v/>
      </c>
      <c r="G7773" s="27" t="str">
        <f aca="false">IF(A7773="","",D7773+E7773+F7773)</f>
        <v/>
      </c>
      <c r="H7773" s="27" t="str">
        <f aca="false">IF(A7773="","",Calculadora!$D$5+SUM($E$7:E7773))</f>
        <v/>
      </c>
      <c r="I7773" s="27" t="str">
        <f aca="false">IF(A7773="","",G7773-H7773)</f>
        <v/>
      </c>
      <c r="J7773" s="27" t="str">
        <f aca="false">IF(A7773="","",IF(C7773=$O$2,G7773,0))</f>
        <v/>
      </c>
    </row>
    <row r="7774" customFormat="false" ht="15" hidden="false" customHeight="false" outlineLevel="0" collapsed="false">
      <c r="A7774" s="25" t="str">
        <f aca="false">IF(ROW()-6&lt;=$O$3,ROW()-6,"")</f>
        <v/>
      </c>
      <c r="B7774" s="25" t="str">
        <f aca="false">IF(A7774="","",INT((A7774-1)/$O$2)+1)</f>
        <v/>
      </c>
      <c r="C7774" s="25" t="str">
        <f aca="false">IF(A7774="","",MOD(A7774-1,$O$2)+1)</f>
        <v/>
      </c>
      <c r="D7774" s="27" t="str">
        <f aca="false">IF(A7774="","",IF(A7774=1,Calculadora!$D$5,G7773))</f>
        <v/>
      </c>
      <c r="E7774" s="27" t="str">
        <f aca="false">IF(A7774="","",IF($O$9=1,IF(MOD(C7774-1,$O$8)=0,Calculadora!$D$6*(1+Calculadora!$D$7)^(B7774-1),0),IF(MOD(C7774,$O$8)=0,Calculadora!$D$6*(1+Calculadora!$D$7)^(B7774-1),0)))</f>
        <v/>
      </c>
      <c r="F7774" s="27" t="str">
        <f aca="false">IF(A7774="","",(D7774+IF($O$9=1,E7774,0))*$O$7)</f>
        <v/>
      </c>
      <c r="G7774" s="27" t="str">
        <f aca="false">IF(A7774="","",D7774+E7774+F7774)</f>
        <v/>
      </c>
      <c r="H7774" s="27" t="str">
        <f aca="false">IF(A7774="","",Calculadora!$D$5+SUM($E$7:E7774))</f>
        <v/>
      </c>
      <c r="I7774" s="27" t="str">
        <f aca="false">IF(A7774="","",G7774-H7774)</f>
        <v/>
      </c>
      <c r="J7774" s="27" t="str">
        <f aca="false">IF(A7774="","",IF(C7774=$O$2,G7774,0))</f>
        <v/>
      </c>
    </row>
    <row r="7775" customFormat="false" ht="15" hidden="false" customHeight="false" outlineLevel="0" collapsed="false">
      <c r="A7775" s="25" t="str">
        <f aca="false">IF(ROW()-6&lt;=$O$3,ROW()-6,"")</f>
        <v/>
      </c>
      <c r="B7775" s="25" t="str">
        <f aca="false">IF(A7775="","",INT((A7775-1)/$O$2)+1)</f>
        <v/>
      </c>
      <c r="C7775" s="25" t="str">
        <f aca="false">IF(A7775="","",MOD(A7775-1,$O$2)+1)</f>
        <v/>
      </c>
      <c r="D7775" s="27" t="str">
        <f aca="false">IF(A7775="","",IF(A7775=1,Calculadora!$D$5,G7774))</f>
        <v/>
      </c>
      <c r="E7775" s="27" t="str">
        <f aca="false">IF(A7775="","",IF($O$9=1,IF(MOD(C7775-1,$O$8)=0,Calculadora!$D$6*(1+Calculadora!$D$7)^(B7775-1),0),IF(MOD(C7775,$O$8)=0,Calculadora!$D$6*(1+Calculadora!$D$7)^(B7775-1),0)))</f>
        <v/>
      </c>
      <c r="F7775" s="27" t="str">
        <f aca="false">IF(A7775="","",(D7775+IF($O$9=1,E7775,0))*$O$7)</f>
        <v/>
      </c>
      <c r="G7775" s="27" t="str">
        <f aca="false">IF(A7775="","",D7775+E7775+F7775)</f>
        <v/>
      </c>
      <c r="H7775" s="27" t="str">
        <f aca="false">IF(A7775="","",Calculadora!$D$5+SUM($E$7:E7775))</f>
        <v/>
      </c>
      <c r="I7775" s="27" t="str">
        <f aca="false">IF(A7775="","",G7775-H7775)</f>
        <v/>
      </c>
      <c r="J7775" s="27" t="str">
        <f aca="false">IF(A7775="","",IF(C7775=$O$2,G7775,0))</f>
        <v/>
      </c>
    </row>
    <row r="7776" customFormat="false" ht="15" hidden="false" customHeight="false" outlineLevel="0" collapsed="false">
      <c r="A7776" s="25" t="str">
        <f aca="false">IF(ROW()-6&lt;=$O$3,ROW()-6,"")</f>
        <v/>
      </c>
      <c r="B7776" s="25" t="str">
        <f aca="false">IF(A7776="","",INT((A7776-1)/$O$2)+1)</f>
        <v/>
      </c>
      <c r="C7776" s="25" t="str">
        <f aca="false">IF(A7776="","",MOD(A7776-1,$O$2)+1)</f>
        <v/>
      </c>
      <c r="D7776" s="27" t="str">
        <f aca="false">IF(A7776="","",IF(A7776=1,Calculadora!$D$5,G7775))</f>
        <v/>
      </c>
      <c r="E7776" s="27" t="str">
        <f aca="false">IF(A7776="","",IF($O$9=1,IF(MOD(C7776-1,$O$8)=0,Calculadora!$D$6*(1+Calculadora!$D$7)^(B7776-1),0),IF(MOD(C7776,$O$8)=0,Calculadora!$D$6*(1+Calculadora!$D$7)^(B7776-1),0)))</f>
        <v/>
      </c>
      <c r="F7776" s="27" t="str">
        <f aca="false">IF(A7776="","",(D7776+IF($O$9=1,E7776,0))*$O$7)</f>
        <v/>
      </c>
      <c r="G7776" s="27" t="str">
        <f aca="false">IF(A7776="","",D7776+E7776+F7776)</f>
        <v/>
      </c>
      <c r="H7776" s="27" t="str">
        <f aca="false">IF(A7776="","",Calculadora!$D$5+SUM($E$7:E7776))</f>
        <v/>
      </c>
      <c r="I7776" s="27" t="str">
        <f aca="false">IF(A7776="","",G7776-H7776)</f>
        <v/>
      </c>
      <c r="J7776" s="27" t="str">
        <f aca="false">IF(A7776="","",IF(C7776=$O$2,G7776,0))</f>
        <v/>
      </c>
    </row>
    <row r="7777" customFormat="false" ht="15" hidden="false" customHeight="false" outlineLevel="0" collapsed="false">
      <c r="A7777" s="25" t="str">
        <f aca="false">IF(ROW()-6&lt;=$O$3,ROW()-6,"")</f>
        <v/>
      </c>
      <c r="B7777" s="25" t="str">
        <f aca="false">IF(A7777="","",INT((A7777-1)/$O$2)+1)</f>
        <v/>
      </c>
      <c r="C7777" s="25" t="str">
        <f aca="false">IF(A7777="","",MOD(A7777-1,$O$2)+1)</f>
        <v/>
      </c>
      <c r="D7777" s="27" t="str">
        <f aca="false">IF(A7777="","",IF(A7777=1,Calculadora!$D$5,G7776))</f>
        <v/>
      </c>
      <c r="E7777" s="27" t="str">
        <f aca="false">IF(A7777="","",IF($O$9=1,IF(MOD(C7777-1,$O$8)=0,Calculadora!$D$6*(1+Calculadora!$D$7)^(B7777-1),0),IF(MOD(C7777,$O$8)=0,Calculadora!$D$6*(1+Calculadora!$D$7)^(B7777-1),0)))</f>
        <v/>
      </c>
      <c r="F7777" s="27" t="str">
        <f aca="false">IF(A7777="","",(D7777+IF($O$9=1,E7777,0))*$O$7)</f>
        <v/>
      </c>
      <c r="G7777" s="27" t="str">
        <f aca="false">IF(A7777="","",D7777+E7777+F7777)</f>
        <v/>
      </c>
      <c r="H7777" s="27" t="str">
        <f aca="false">IF(A7777="","",Calculadora!$D$5+SUM($E$7:E7777))</f>
        <v/>
      </c>
      <c r="I7777" s="27" t="str">
        <f aca="false">IF(A7777="","",G7777-H7777)</f>
        <v/>
      </c>
      <c r="J7777" s="27" t="str">
        <f aca="false">IF(A7777="","",IF(C7777=$O$2,G7777,0))</f>
        <v/>
      </c>
    </row>
    <row r="7778" customFormat="false" ht="15" hidden="false" customHeight="false" outlineLevel="0" collapsed="false">
      <c r="A7778" s="25" t="str">
        <f aca="false">IF(ROW()-6&lt;=$O$3,ROW()-6,"")</f>
        <v/>
      </c>
      <c r="B7778" s="25" t="str">
        <f aca="false">IF(A7778="","",INT((A7778-1)/$O$2)+1)</f>
        <v/>
      </c>
      <c r="C7778" s="25" t="str">
        <f aca="false">IF(A7778="","",MOD(A7778-1,$O$2)+1)</f>
        <v/>
      </c>
      <c r="D7778" s="27" t="str">
        <f aca="false">IF(A7778="","",IF(A7778=1,Calculadora!$D$5,G7777))</f>
        <v/>
      </c>
      <c r="E7778" s="27" t="str">
        <f aca="false">IF(A7778="","",IF($O$9=1,IF(MOD(C7778-1,$O$8)=0,Calculadora!$D$6*(1+Calculadora!$D$7)^(B7778-1),0),IF(MOD(C7778,$O$8)=0,Calculadora!$D$6*(1+Calculadora!$D$7)^(B7778-1),0)))</f>
        <v/>
      </c>
      <c r="F7778" s="27" t="str">
        <f aca="false">IF(A7778="","",(D7778+IF($O$9=1,E7778,0))*$O$7)</f>
        <v/>
      </c>
      <c r="G7778" s="27" t="str">
        <f aca="false">IF(A7778="","",D7778+E7778+F7778)</f>
        <v/>
      </c>
      <c r="H7778" s="27" t="str">
        <f aca="false">IF(A7778="","",Calculadora!$D$5+SUM($E$7:E7778))</f>
        <v/>
      </c>
      <c r="I7778" s="27" t="str">
        <f aca="false">IF(A7778="","",G7778-H7778)</f>
        <v/>
      </c>
      <c r="J7778" s="27" t="str">
        <f aca="false">IF(A7778="","",IF(C7778=$O$2,G7778,0))</f>
        <v/>
      </c>
    </row>
    <row r="7779" customFormat="false" ht="15" hidden="false" customHeight="false" outlineLevel="0" collapsed="false">
      <c r="A7779" s="25" t="str">
        <f aca="false">IF(ROW()-6&lt;=$O$3,ROW()-6,"")</f>
        <v/>
      </c>
      <c r="B7779" s="25" t="str">
        <f aca="false">IF(A7779="","",INT((A7779-1)/$O$2)+1)</f>
        <v/>
      </c>
      <c r="C7779" s="25" t="str">
        <f aca="false">IF(A7779="","",MOD(A7779-1,$O$2)+1)</f>
        <v/>
      </c>
      <c r="D7779" s="27" t="str">
        <f aca="false">IF(A7779="","",IF(A7779=1,Calculadora!$D$5,G7778))</f>
        <v/>
      </c>
      <c r="E7779" s="27" t="str">
        <f aca="false">IF(A7779="","",IF($O$9=1,IF(MOD(C7779-1,$O$8)=0,Calculadora!$D$6*(1+Calculadora!$D$7)^(B7779-1),0),IF(MOD(C7779,$O$8)=0,Calculadora!$D$6*(1+Calculadora!$D$7)^(B7779-1),0)))</f>
        <v/>
      </c>
      <c r="F7779" s="27" t="str">
        <f aca="false">IF(A7779="","",(D7779+IF($O$9=1,E7779,0))*$O$7)</f>
        <v/>
      </c>
      <c r="G7779" s="27" t="str">
        <f aca="false">IF(A7779="","",D7779+E7779+F7779)</f>
        <v/>
      </c>
      <c r="H7779" s="27" t="str">
        <f aca="false">IF(A7779="","",Calculadora!$D$5+SUM($E$7:E7779))</f>
        <v/>
      </c>
      <c r="I7779" s="27" t="str">
        <f aca="false">IF(A7779="","",G7779-H7779)</f>
        <v/>
      </c>
      <c r="J7779" s="27" t="str">
        <f aca="false">IF(A7779="","",IF(C7779=$O$2,G7779,0))</f>
        <v/>
      </c>
    </row>
    <row r="7780" customFormat="false" ht="15" hidden="false" customHeight="false" outlineLevel="0" collapsed="false">
      <c r="A7780" s="25" t="str">
        <f aca="false">IF(ROW()-6&lt;=$O$3,ROW()-6,"")</f>
        <v/>
      </c>
      <c r="B7780" s="25" t="str">
        <f aca="false">IF(A7780="","",INT((A7780-1)/$O$2)+1)</f>
        <v/>
      </c>
      <c r="C7780" s="25" t="str">
        <f aca="false">IF(A7780="","",MOD(A7780-1,$O$2)+1)</f>
        <v/>
      </c>
      <c r="D7780" s="27" t="str">
        <f aca="false">IF(A7780="","",IF(A7780=1,Calculadora!$D$5,G7779))</f>
        <v/>
      </c>
      <c r="E7780" s="27" t="str">
        <f aca="false">IF(A7780="","",IF($O$9=1,IF(MOD(C7780-1,$O$8)=0,Calculadora!$D$6*(1+Calculadora!$D$7)^(B7780-1),0),IF(MOD(C7780,$O$8)=0,Calculadora!$D$6*(1+Calculadora!$D$7)^(B7780-1),0)))</f>
        <v/>
      </c>
      <c r="F7780" s="27" t="str">
        <f aca="false">IF(A7780="","",(D7780+IF($O$9=1,E7780,0))*$O$7)</f>
        <v/>
      </c>
      <c r="G7780" s="27" t="str">
        <f aca="false">IF(A7780="","",D7780+E7780+F7780)</f>
        <v/>
      </c>
      <c r="H7780" s="27" t="str">
        <f aca="false">IF(A7780="","",Calculadora!$D$5+SUM($E$7:E7780))</f>
        <v/>
      </c>
      <c r="I7780" s="27" t="str">
        <f aca="false">IF(A7780="","",G7780-H7780)</f>
        <v/>
      </c>
      <c r="J7780" s="27" t="str">
        <f aca="false">IF(A7780="","",IF(C7780=$O$2,G7780,0))</f>
        <v/>
      </c>
    </row>
    <row r="7781" customFormat="false" ht="15" hidden="false" customHeight="false" outlineLevel="0" collapsed="false">
      <c r="A7781" s="25" t="str">
        <f aca="false">IF(ROW()-6&lt;=$O$3,ROW()-6,"")</f>
        <v/>
      </c>
      <c r="B7781" s="25" t="str">
        <f aca="false">IF(A7781="","",INT((A7781-1)/$O$2)+1)</f>
        <v/>
      </c>
      <c r="C7781" s="25" t="str">
        <f aca="false">IF(A7781="","",MOD(A7781-1,$O$2)+1)</f>
        <v/>
      </c>
      <c r="D7781" s="27" t="str">
        <f aca="false">IF(A7781="","",IF(A7781=1,Calculadora!$D$5,G7780))</f>
        <v/>
      </c>
      <c r="E7781" s="27" t="str">
        <f aca="false">IF(A7781="","",IF($O$9=1,IF(MOD(C7781-1,$O$8)=0,Calculadora!$D$6*(1+Calculadora!$D$7)^(B7781-1),0),IF(MOD(C7781,$O$8)=0,Calculadora!$D$6*(1+Calculadora!$D$7)^(B7781-1),0)))</f>
        <v/>
      </c>
      <c r="F7781" s="27" t="str">
        <f aca="false">IF(A7781="","",(D7781+IF($O$9=1,E7781,0))*$O$7)</f>
        <v/>
      </c>
      <c r="G7781" s="27" t="str">
        <f aca="false">IF(A7781="","",D7781+E7781+F7781)</f>
        <v/>
      </c>
      <c r="H7781" s="27" t="str">
        <f aca="false">IF(A7781="","",Calculadora!$D$5+SUM($E$7:E7781))</f>
        <v/>
      </c>
      <c r="I7781" s="27" t="str">
        <f aca="false">IF(A7781="","",G7781-H7781)</f>
        <v/>
      </c>
      <c r="J7781" s="27" t="str">
        <f aca="false">IF(A7781="","",IF(C7781=$O$2,G7781,0))</f>
        <v/>
      </c>
    </row>
    <row r="7782" customFormat="false" ht="15" hidden="false" customHeight="false" outlineLevel="0" collapsed="false">
      <c r="A7782" s="25" t="str">
        <f aca="false">IF(ROW()-6&lt;=$O$3,ROW()-6,"")</f>
        <v/>
      </c>
      <c r="B7782" s="25" t="str">
        <f aca="false">IF(A7782="","",INT((A7782-1)/$O$2)+1)</f>
        <v/>
      </c>
      <c r="C7782" s="25" t="str">
        <f aca="false">IF(A7782="","",MOD(A7782-1,$O$2)+1)</f>
        <v/>
      </c>
      <c r="D7782" s="27" t="str">
        <f aca="false">IF(A7782="","",IF(A7782=1,Calculadora!$D$5,G7781))</f>
        <v/>
      </c>
      <c r="E7782" s="27" t="str">
        <f aca="false">IF(A7782="","",IF($O$9=1,IF(MOD(C7782-1,$O$8)=0,Calculadora!$D$6*(1+Calculadora!$D$7)^(B7782-1),0),IF(MOD(C7782,$O$8)=0,Calculadora!$D$6*(1+Calculadora!$D$7)^(B7782-1),0)))</f>
        <v/>
      </c>
      <c r="F7782" s="27" t="str">
        <f aca="false">IF(A7782="","",(D7782+IF($O$9=1,E7782,0))*$O$7)</f>
        <v/>
      </c>
      <c r="G7782" s="27" t="str">
        <f aca="false">IF(A7782="","",D7782+E7782+F7782)</f>
        <v/>
      </c>
      <c r="H7782" s="27" t="str">
        <f aca="false">IF(A7782="","",Calculadora!$D$5+SUM($E$7:E7782))</f>
        <v/>
      </c>
      <c r="I7782" s="27" t="str">
        <f aca="false">IF(A7782="","",G7782-H7782)</f>
        <v/>
      </c>
      <c r="J7782" s="27" t="str">
        <f aca="false">IF(A7782="","",IF(C7782=$O$2,G7782,0))</f>
        <v/>
      </c>
    </row>
    <row r="7783" customFormat="false" ht="15" hidden="false" customHeight="false" outlineLevel="0" collapsed="false">
      <c r="A7783" s="25" t="str">
        <f aca="false">IF(ROW()-6&lt;=$O$3,ROW()-6,"")</f>
        <v/>
      </c>
      <c r="B7783" s="25" t="str">
        <f aca="false">IF(A7783="","",INT((A7783-1)/$O$2)+1)</f>
        <v/>
      </c>
      <c r="C7783" s="25" t="str">
        <f aca="false">IF(A7783="","",MOD(A7783-1,$O$2)+1)</f>
        <v/>
      </c>
      <c r="D7783" s="27" t="str">
        <f aca="false">IF(A7783="","",IF(A7783=1,Calculadora!$D$5,G7782))</f>
        <v/>
      </c>
      <c r="E7783" s="27" t="str">
        <f aca="false">IF(A7783="","",IF($O$9=1,IF(MOD(C7783-1,$O$8)=0,Calculadora!$D$6*(1+Calculadora!$D$7)^(B7783-1),0),IF(MOD(C7783,$O$8)=0,Calculadora!$D$6*(1+Calculadora!$D$7)^(B7783-1),0)))</f>
        <v/>
      </c>
      <c r="F7783" s="27" t="str">
        <f aca="false">IF(A7783="","",(D7783+IF($O$9=1,E7783,0))*$O$7)</f>
        <v/>
      </c>
      <c r="G7783" s="27" t="str">
        <f aca="false">IF(A7783="","",D7783+E7783+F7783)</f>
        <v/>
      </c>
      <c r="H7783" s="27" t="str">
        <f aca="false">IF(A7783="","",Calculadora!$D$5+SUM($E$7:E7783))</f>
        <v/>
      </c>
      <c r="I7783" s="27" t="str">
        <f aca="false">IF(A7783="","",G7783-H7783)</f>
        <v/>
      </c>
      <c r="J7783" s="27" t="str">
        <f aca="false">IF(A7783="","",IF(C7783=$O$2,G7783,0))</f>
        <v/>
      </c>
    </row>
    <row r="7784" customFormat="false" ht="15" hidden="false" customHeight="false" outlineLevel="0" collapsed="false">
      <c r="A7784" s="25" t="str">
        <f aca="false">IF(ROW()-6&lt;=$O$3,ROW()-6,"")</f>
        <v/>
      </c>
      <c r="B7784" s="25" t="str">
        <f aca="false">IF(A7784="","",INT((A7784-1)/$O$2)+1)</f>
        <v/>
      </c>
      <c r="C7784" s="25" t="str">
        <f aca="false">IF(A7784="","",MOD(A7784-1,$O$2)+1)</f>
        <v/>
      </c>
      <c r="D7784" s="27" t="str">
        <f aca="false">IF(A7784="","",IF(A7784=1,Calculadora!$D$5,G7783))</f>
        <v/>
      </c>
      <c r="E7784" s="27" t="str">
        <f aca="false">IF(A7784="","",IF($O$9=1,IF(MOD(C7784-1,$O$8)=0,Calculadora!$D$6*(1+Calculadora!$D$7)^(B7784-1),0),IF(MOD(C7784,$O$8)=0,Calculadora!$D$6*(1+Calculadora!$D$7)^(B7784-1),0)))</f>
        <v/>
      </c>
      <c r="F7784" s="27" t="str">
        <f aca="false">IF(A7784="","",(D7784+IF($O$9=1,E7784,0))*$O$7)</f>
        <v/>
      </c>
      <c r="G7784" s="27" t="str">
        <f aca="false">IF(A7784="","",D7784+E7784+F7784)</f>
        <v/>
      </c>
      <c r="H7784" s="27" t="str">
        <f aca="false">IF(A7784="","",Calculadora!$D$5+SUM($E$7:E7784))</f>
        <v/>
      </c>
      <c r="I7784" s="27" t="str">
        <f aca="false">IF(A7784="","",G7784-H7784)</f>
        <v/>
      </c>
      <c r="J7784" s="27" t="str">
        <f aca="false">IF(A7784="","",IF(C7784=$O$2,G7784,0))</f>
        <v/>
      </c>
    </row>
    <row r="7785" customFormat="false" ht="15" hidden="false" customHeight="false" outlineLevel="0" collapsed="false">
      <c r="A7785" s="25" t="str">
        <f aca="false">IF(ROW()-6&lt;=$O$3,ROW()-6,"")</f>
        <v/>
      </c>
      <c r="B7785" s="25" t="str">
        <f aca="false">IF(A7785="","",INT((A7785-1)/$O$2)+1)</f>
        <v/>
      </c>
      <c r="C7785" s="25" t="str">
        <f aca="false">IF(A7785="","",MOD(A7785-1,$O$2)+1)</f>
        <v/>
      </c>
      <c r="D7785" s="27" t="str">
        <f aca="false">IF(A7785="","",IF(A7785=1,Calculadora!$D$5,G7784))</f>
        <v/>
      </c>
      <c r="E7785" s="27" t="str">
        <f aca="false">IF(A7785="","",IF($O$9=1,IF(MOD(C7785-1,$O$8)=0,Calculadora!$D$6*(1+Calculadora!$D$7)^(B7785-1),0),IF(MOD(C7785,$O$8)=0,Calculadora!$D$6*(1+Calculadora!$D$7)^(B7785-1),0)))</f>
        <v/>
      </c>
      <c r="F7785" s="27" t="str">
        <f aca="false">IF(A7785="","",(D7785+IF($O$9=1,E7785,0))*$O$7)</f>
        <v/>
      </c>
      <c r="G7785" s="27" t="str">
        <f aca="false">IF(A7785="","",D7785+E7785+F7785)</f>
        <v/>
      </c>
      <c r="H7785" s="27" t="str">
        <f aca="false">IF(A7785="","",Calculadora!$D$5+SUM($E$7:E7785))</f>
        <v/>
      </c>
      <c r="I7785" s="27" t="str">
        <f aca="false">IF(A7785="","",G7785-H7785)</f>
        <v/>
      </c>
      <c r="J7785" s="27" t="str">
        <f aca="false">IF(A7785="","",IF(C7785=$O$2,G7785,0))</f>
        <v/>
      </c>
    </row>
    <row r="7786" customFormat="false" ht="15" hidden="false" customHeight="false" outlineLevel="0" collapsed="false">
      <c r="A7786" s="25" t="str">
        <f aca="false">IF(ROW()-6&lt;=$O$3,ROW()-6,"")</f>
        <v/>
      </c>
      <c r="B7786" s="25" t="str">
        <f aca="false">IF(A7786="","",INT((A7786-1)/$O$2)+1)</f>
        <v/>
      </c>
      <c r="C7786" s="25" t="str">
        <f aca="false">IF(A7786="","",MOD(A7786-1,$O$2)+1)</f>
        <v/>
      </c>
      <c r="D7786" s="27" t="str">
        <f aca="false">IF(A7786="","",IF(A7786=1,Calculadora!$D$5,G7785))</f>
        <v/>
      </c>
      <c r="E7786" s="27" t="str">
        <f aca="false">IF(A7786="","",IF($O$9=1,IF(MOD(C7786-1,$O$8)=0,Calculadora!$D$6*(1+Calculadora!$D$7)^(B7786-1),0),IF(MOD(C7786,$O$8)=0,Calculadora!$D$6*(1+Calculadora!$D$7)^(B7786-1),0)))</f>
        <v/>
      </c>
      <c r="F7786" s="27" t="str">
        <f aca="false">IF(A7786="","",(D7786+IF($O$9=1,E7786,0))*$O$7)</f>
        <v/>
      </c>
      <c r="G7786" s="27" t="str">
        <f aca="false">IF(A7786="","",D7786+E7786+F7786)</f>
        <v/>
      </c>
      <c r="H7786" s="27" t="str">
        <f aca="false">IF(A7786="","",Calculadora!$D$5+SUM($E$7:E7786))</f>
        <v/>
      </c>
      <c r="I7786" s="27" t="str">
        <f aca="false">IF(A7786="","",G7786-H7786)</f>
        <v/>
      </c>
      <c r="J7786" s="27" t="str">
        <f aca="false">IF(A7786="","",IF(C7786=$O$2,G7786,0))</f>
        <v/>
      </c>
    </row>
    <row r="7787" customFormat="false" ht="15" hidden="false" customHeight="false" outlineLevel="0" collapsed="false">
      <c r="A7787" s="25" t="str">
        <f aca="false">IF(ROW()-6&lt;=$O$3,ROW()-6,"")</f>
        <v/>
      </c>
      <c r="B7787" s="25" t="str">
        <f aca="false">IF(A7787="","",INT((A7787-1)/$O$2)+1)</f>
        <v/>
      </c>
      <c r="C7787" s="25" t="str">
        <f aca="false">IF(A7787="","",MOD(A7787-1,$O$2)+1)</f>
        <v/>
      </c>
      <c r="D7787" s="27" t="str">
        <f aca="false">IF(A7787="","",IF(A7787=1,Calculadora!$D$5,G7786))</f>
        <v/>
      </c>
      <c r="E7787" s="27" t="str">
        <f aca="false">IF(A7787="","",IF($O$9=1,IF(MOD(C7787-1,$O$8)=0,Calculadora!$D$6*(1+Calculadora!$D$7)^(B7787-1),0),IF(MOD(C7787,$O$8)=0,Calculadora!$D$6*(1+Calculadora!$D$7)^(B7787-1),0)))</f>
        <v/>
      </c>
      <c r="F7787" s="27" t="str">
        <f aca="false">IF(A7787="","",(D7787+IF($O$9=1,E7787,0))*$O$7)</f>
        <v/>
      </c>
      <c r="G7787" s="27" t="str">
        <f aca="false">IF(A7787="","",D7787+E7787+F7787)</f>
        <v/>
      </c>
      <c r="H7787" s="27" t="str">
        <f aca="false">IF(A7787="","",Calculadora!$D$5+SUM($E$7:E7787))</f>
        <v/>
      </c>
      <c r="I7787" s="27" t="str">
        <f aca="false">IF(A7787="","",G7787-H7787)</f>
        <v/>
      </c>
      <c r="J7787" s="27" t="str">
        <f aca="false">IF(A7787="","",IF(C7787=$O$2,G7787,0))</f>
        <v/>
      </c>
    </row>
    <row r="7788" customFormat="false" ht="15" hidden="false" customHeight="false" outlineLevel="0" collapsed="false">
      <c r="A7788" s="25" t="str">
        <f aca="false">IF(ROW()-6&lt;=$O$3,ROW()-6,"")</f>
        <v/>
      </c>
      <c r="B7788" s="25" t="str">
        <f aca="false">IF(A7788="","",INT((A7788-1)/$O$2)+1)</f>
        <v/>
      </c>
      <c r="C7788" s="25" t="str">
        <f aca="false">IF(A7788="","",MOD(A7788-1,$O$2)+1)</f>
        <v/>
      </c>
      <c r="D7788" s="27" t="str">
        <f aca="false">IF(A7788="","",IF(A7788=1,Calculadora!$D$5,G7787))</f>
        <v/>
      </c>
      <c r="E7788" s="27" t="str">
        <f aca="false">IF(A7788="","",IF($O$9=1,IF(MOD(C7788-1,$O$8)=0,Calculadora!$D$6*(1+Calculadora!$D$7)^(B7788-1),0),IF(MOD(C7788,$O$8)=0,Calculadora!$D$6*(1+Calculadora!$D$7)^(B7788-1),0)))</f>
        <v/>
      </c>
      <c r="F7788" s="27" t="str">
        <f aca="false">IF(A7788="","",(D7788+IF($O$9=1,E7788,0))*$O$7)</f>
        <v/>
      </c>
      <c r="G7788" s="27" t="str">
        <f aca="false">IF(A7788="","",D7788+E7788+F7788)</f>
        <v/>
      </c>
      <c r="H7788" s="27" t="str">
        <f aca="false">IF(A7788="","",Calculadora!$D$5+SUM($E$7:E7788))</f>
        <v/>
      </c>
      <c r="I7788" s="27" t="str">
        <f aca="false">IF(A7788="","",G7788-H7788)</f>
        <v/>
      </c>
      <c r="J7788" s="27" t="str">
        <f aca="false">IF(A7788="","",IF(C7788=$O$2,G7788,0))</f>
        <v/>
      </c>
    </row>
    <row r="7789" customFormat="false" ht="15" hidden="false" customHeight="false" outlineLevel="0" collapsed="false">
      <c r="A7789" s="25" t="str">
        <f aca="false">IF(ROW()-6&lt;=$O$3,ROW()-6,"")</f>
        <v/>
      </c>
      <c r="B7789" s="25" t="str">
        <f aca="false">IF(A7789="","",INT((A7789-1)/$O$2)+1)</f>
        <v/>
      </c>
      <c r="C7789" s="25" t="str">
        <f aca="false">IF(A7789="","",MOD(A7789-1,$O$2)+1)</f>
        <v/>
      </c>
      <c r="D7789" s="27" t="str">
        <f aca="false">IF(A7789="","",IF(A7789=1,Calculadora!$D$5,G7788))</f>
        <v/>
      </c>
      <c r="E7789" s="27" t="str">
        <f aca="false">IF(A7789="","",IF($O$9=1,IF(MOD(C7789-1,$O$8)=0,Calculadora!$D$6*(1+Calculadora!$D$7)^(B7789-1),0),IF(MOD(C7789,$O$8)=0,Calculadora!$D$6*(1+Calculadora!$D$7)^(B7789-1),0)))</f>
        <v/>
      </c>
      <c r="F7789" s="27" t="str">
        <f aca="false">IF(A7789="","",(D7789+IF($O$9=1,E7789,0))*$O$7)</f>
        <v/>
      </c>
      <c r="G7789" s="27" t="str">
        <f aca="false">IF(A7789="","",D7789+E7789+F7789)</f>
        <v/>
      </c>
      <c r="H7789" s="27" t="str">
        <f aca="false">IF(A7789="","",Calculadora!$D$5+SUM($E$7:E7789))</f>
        <v/>
      </c>
      <c r="I7789" s="27" t="str">
        <f aca="false">IF(A7789="","",G7789-H7789)</f>
        <v/>
      </c>
      <c r="J7789" s="27" t="str">
        <f aca="false">IF(A7789="","",IF(C7789=$O$2,G7789,0))</f>
        <v/>
      </c>
    </row>
    <row r="7790" customFormat="false" ht="15" hidden="false" customHeight="false" outlineLevel="0" collapsed="false">
      <c r="A7790" s="25" t="str">
        <f aca="false">IF(ROW()-6&lt;=$O$3,ROW()-6,"")</f>
        <v/>
      </c>
      <c r="B7790" s="25" t="str">
        <f aca="false">IF(A7790="","",INT((A7790-1)/$O$2)+1)</f>
        <v/>
      </c>
      <c r="C7790" s="25" t="str">
        <f aca="false">IF(A7790="","",MOD(A7790-1,$O$2)+1)</f>
        <v/>
      </c>
      <c r="D7790" s="27" t="str">
        <f aca="false">IF(A7790="","",IF(A7790=1,Calculadora!$D$5,G7789))</f>
        <v/>
      </c>
      <c r="E7790" s="27" t="str">
        <f aca="false">IF(A7790="","",IF($O$9=1,IF(MOD(C7790-1,$O$8)=0,Calculadora!$D$6*(1+Calculadora!$D$7)^(B7790-1),0),IF(MOD(C7790,$O$8)=0,Calculadora!$D$6*(1+Calculadora!$D$7)^(B7790-1),0)))</f>
        <v/>
      </c>
      <c r="F7790" s="27" t="str">
        <f aca="false">IF(A7790="","",(D7790+IF($O$9=1,E7790,0))*$O$7)</f>
        <v/>
      </c>
      <c r="G7790" s="27" t="str">
        <f aca="false">IF(A7790="","",D7790+E7790+F7790)</f>
        <v/>
      </c>
      <c r="H7790" s="27" t="str">
        <f aca="false">IF(A7790="","",Calculadora!$D$5+SUM($E$7:E7790))</f>
        <v/>
      </c>
      <c r="I7790" s="27" t="str">
        <f aca="false">IF(A7790="","",G7790-H7790)</f>
        <v/>
      </c>
      <c r="J7790" s="27" t="str">
        <f aca="false">IF(A7790="","",IF(C7790=$O$2,G7790,0))</f>
        <v/>
      </c>
    </row>
    <row r="7791" customFormat="false" ht="15" hidden="false" customHeight="false" outlineLevel="0" collapsed="false">
      <c r="A7791" s="25" t="str">
        <f aca="false">IF(ROW()-6&lt;=$O$3,ROW()-6,"")</f>
        <v/>
      </c>
      <c r="B7791" s="25" t="str">
        <f aca="false">IF(A7791="","",INT((A7791-1)/$O$2)+1)</f>
        <v/>
      </c>
      <c r="C7791" s="25" t="str">
        <f aca="false">IF(A7791="","",MOD(A7791-1,$O$2)+1)</f>
        <v/>
      </c>
      <c r="D7791" s="27" t="str">
        <f aca="false">IF(A7791="","",IF(A7791=1,Calculadora!$D$5,G7790))</f>
        <v/>
      </c>
      <c r="E7791" s="27" t="str">
        <f aca="false">IF(A7791="","",IF($O$9=1,IF(MOD(C7791-1,$O$8)=0,Calculadora!$D$6*(1+Calculadora!$D$7)^(B7791-1),0),IF(MOD(C7791,$O$8)=0,Calculadora!$D$6*(1+Calculadora!$D$7)^(B7791-1),0)))</f>
        <v/>
      </c>
      <c r="F7791" s="27" t="str">
        <f aca="false">IF(A7791="","",(D7791+IF($O$9=1,E7791,0))*$O$7)</f>
        <v/>
      </c>
      <c r="G7791" s="27" t="str">
        <f aca="false">IF(A7791="","",D7791+E7791+F7791)</f>
        <v/>
      </c>
      <c r="H7791" s="27" t="str">
        <f aca="false">IF(A7791="","",Calculadora!$D$5+SUM($E$7:E7791))</f>
        <v/>
      </c>
      <c r="I7791" s="27" t="str">
        <f aca="false">IF(A7791="","",G7791-H7791)</f>
        <v/>
      </c>
      <c r="J7791" s="27" t="str">
        <f aca="false">IF(A7791="","",IF(C7791=$O$2,G7791,0))</f>
        <v/>
      </c>
    </row>
    <row r="7792" customFormat="false" ht="15" hidden="false" customHeight="false" outlineLevel="0" collapsed="false">
      <c r="A7792" s="25" t="str">
        <f aca="false">IF(ROW()-6&lt;=$O$3,ROW()-6,"")</f>
        <v/>
      </c>
      <c r="B7792" s="25" t="str">
        <f aca="false">IF(A7792="","",INT((A7792-1)/$O$2)+1)</f>
        <v/>
      </c>
      <c r="C7792" s="25" t="str">
        <f aca="false">IF(A7792="","",MOD(A7792-1,$O$2)+1)</f>
        <v/>
      </c>
      <c r="D7792" s="27" t="str">
        <f aca="false">IF(A7792="","",IF(A7792=1,Calculadora!$D$5,G7791))</f>
        <v/>
      </c>
      <c r="E7792" s="27" t="str">
        <f aca="false">IF(A7792="","",IF($O$9=1,IF(MOD(C7792-1,$O$8)=0,Calculadora!$D$6*(1+Calculadora!$D$7)^(B7792-1),0),IF(MOD(C7792,$O$8)=0,Calculadora!$D$6*(1+Calculadora!$D$7)^(B7792-1),0)))</f>
        <v/>
      </c>
      <c r="F7792" s="27" t="str">
        <f aca="false">IF(A7792="","",(D7792+IF($O$9=1,E7792,0))*$O$7)</f>
        <v/>
      </c>
      <c r="G7792" s="27" t="str">
        <f aca="false">IF(A7792="","",D7792+E7792+F7792)</f>
        <v/>
      </c>
      <c r="H7792" s="27" t="str">
        <f aca="false">IF(A7792="","",Calculadora!$D$5+SUM($E$7:E7792))</f>
        <v/>
      </c>
      <c r="I7792" s="27" t="str">
        <f aca="false">IF(A7792="","",G7792-H7792)</f>
        <v/>
      </c>
      <c r="J7792" s="27" t="str">
        <f aca="false">IF(A7792="","",IF(C7792=$O$2,G7792,0))</f>
        <v/>
      </c>
    </row>
    <row r="7793" customFormat="false" ht="15" hidden="false" customHeight="false" outlineLevel="0" collapsed="false">
      <c r="A7793" s="25" t="str">
        <f aca="false">IF(ROW()-6&lt;=$O$3,ROW()-6,"")</f>
        <v/>
      </c>
      <c r="B7793" s="25" t="str">
        <f aca="false">IF(A7793="","",INT((A7793-1)/$O$2)+1)</f>
        <v/>
      </c>
      <c r="C7793" s="25" t="str">
        <f aca="false">IF(A7793="","",MOD(A7793-1,$O$2)+1)</f>
        <v/>
      </c>
      <c r="D7793" s="27" t="str">
        <f aca="false">IF(A7793="","",IF(A7793=1,Calculadora!$D$5,G7792))</f>
        <v/>
      </c>
      <c r="E7793" s="27" t="str">
        <f aca="false">IF(A7793="","",IF($O$9=1,IF(MOD(C7793-1,$O$8)=0,Calculadora!$D$6*(1+Calculadora!$D$7)^(B7793-1),0),IF(MOD(C7793,$O$8)=0,Calculadora!$D$6*(1+Calculadora!$D$7)^(B7793-1),0)))</f>
        <v/>
      </c>
      <c r="F7793" s="27" t="str">
        <f aca="false">IF(A7793="","",(D7793+IF($O$9=1,E7793,0))*$O$7)</f>
        <v/>
      </c>
      <c r="G7793" s="27" t="str">
        <f aca="false">IF(A7793="","",D7793+E7793+F7793)</f>
        <v/>
      </c>
      <c r="H7793" s="27" t="str">
        <f aca="false">IF(A7793="","",Calculadora!$D$5+SUM($E$7:E7793))</f>
        <v/>
      </c>
      <c r="I7793" s="27" t="str">
        <f aca="false">IF(A7793="","",G7793-H7793)</f>
        <v/>
      </c>
      <c r="J7793" s="27" t="str">
        <f aca="false">IF(A7793="","",IF(C7793=$O$2,G7793,0))</f>
        <v/>
      </c>
    </row>
    <row r="7794" customFormat="false" ht="15" hidden="false" customHeight="false" outlineLevel="0" collapsed="false">
      <c r="A7794" s="25" t="str">
        <f aca="false">IF(ROW()-6&lt;=$O$3,ROW()-6,"")</f>
        <v/>
      </c>
      <c r="B7794" s="25" t="str">
        <f aca="false">IF(A7794="","",INT((A7794-1)/$O$2)+1)</f>
        <v/>
      </c>
      <c r="C7794" s="25" t="str">
        <f aca="false">IF(A7794="","",MOD(A7794-1,$O$2)+1)</f>
        <v/>
      </c>
      <c r="D7794" s="27" t="str">
        <f aca="false">IF(A7794="","",IF(A7794=1,Calculadora!$D$5,G7793))</f>
        <v/>
      </c>
      <c r="E7794" s="27" t="str">
        <f aca="false">IF(A7794="","",IF($O$9=1,IF(MOD(C7794-1,$O$8)=0,Calculadora!$D$6*(1+Calculadora!$D$7)^(B7794-1),0),IF(MOD(C7794,$O$8)=0,Calculadora!$D$6*(1+Calculadora!$D$7)^(B7794-1),0)))</f>
        <v/>
      </c>
      <c r="F7794" s="27" t="str">
        <f aca="false">IF(A7794="","",(D7794+IF($O$9=1,E7794,0))*$O$7)</f>
        <v/>
      </c>
      <c r="G7794" s="27" t="str">
        <f aca="false">IF(A7794="","",D7794+E7794+F7794)</f>
        <v/>
      </c>
      <c r="H7794" s="27" t="str">
        <f aca="false">IF(A7794="","",Calculadora!$D$5+SUM($E$7:E7794))</f>
        <v/>
      </c>
      <c r="I7794" s="27" t="str">
        <f aca="false">IF(A7794="","",G7794-H7794)</f>
        <v/>
      </c>
      <c r="J7794" s="27" t="str">
        <f aca="false">IF(A7794="","",IF(C7794=$O$2,G7794,0))</f>
        <v/>
      </c>
    </row>
    <row r="7795" customFormat="false" ht="15" hidden="false" customHeight="false" outlineLevel="0" collapsed="false">
      <c r="A7795" s="25" t="str">
        <f aca="false">IF(ROW()-6&lt;=$O$3,ROW()-6,"")</f>
        <v/>
      </c>
      <c r="B7795" s="25" t="str">
        <f aca="false">IF(A7795="","",INT((A7795-1)/$O$2)+1)</f>
        <v/>
      </c>
      <c r="C7795" s="25" t="str">
        <f aca="false">IF(A7795="","",MOD(A7795-1,$O$2)+1)</f>
        <v/>
      </c>
      <c r="D7795" s="27" t="str">
        <f aca="false">IF(A7795="","",IF(A7795=1,Calculadora!$D$5,G7794))</f>
        <v/>
      </c>
      <c r="E7795" s="27" t="str">
        <f aca="false">IF(A7795="","",IF($O$9=1,IF(MOD(C7795-1,$O$8)=0,Calculadora!$D$6*(1+Calculadora!$D$7)^(B7795-1),0),IF(MOD(C7795,$O$8)=0,Calculadora!$D$6*(1+Calculadora!$D$7)^(B7795-1),0)))</f>
        <v/>
      </c>
      <c r="F7795" s="27" t="str">
        <f aca="false">IF(A7795="","",(D7795+IF($O$9=1,E7795,0))*$O$7)</f>
        <v/>
      </c>
      <c r="G7795" s="27" t="str">
        <f aca="false">IF(A7795="","",D7795+E7795+F7795)</f>
        <v/>
      </c>
      <c r="H7795" s="27" t="str">
        <f aca="false">IF(A7795="","",Calculadora!$D$5+SUM($E$7:E7795))</f>
        <v/>
      </c>
      <c r="I7795" s="27" t="str">
        <f aca="false">IF(A7795="","",G7795-H7795)</f>
        <v/>
      </c>
      <c r="J7795" s="27" t="str">
        <f aca="false">IF(A7795="","",IF(C7795=$O$2,G7795,0))</f>
        <v/>
      </c>
    </row>
    <row r="7796" customFormat="false" ht="15" hidden="false" customHeight="false" outlineLevel="0" collapsed="false">
      <c r="A7796" s="25" t="str">
        <f aca="false">IF(ROW()-6&lt;=$O$3,ROW()-6,"")</f>
        <v/>
      </c>
      <c r="B7796" s="25" t="str">
        <f aca="false">IF(A7796="","",INT((A7796-1)/$O$2)+1)</f>
        <v/>
      </c>
      <c r="C7796" s="25" t="str">
        <f aca="false">IF(A7796="","",MOD(A7796-1,$O$2)+1)</f>
        <v/>
      </c>
      <c r="D7796" s="27" t="str">
        <f aca="false">IF(A7796="","",IF(A7796=1,Calculadora!$D$5,G7795))</f>
        <v/>
      </c>
      <c r="E7796" s="27" t="str">
        <f aca="false">IF(A7796="","",IF($O$9=1,IF(MOD(C7796-1,$O$8)=0,Calculadora!$D$6*(1+Calculadora!$D$7)^(B7796-1),0),IF(MOD(C7796,$O$8)=0,Calculadora!$D$6*(1+Calculadora!$D$7)^(B7796-1),0)))</f>
        <v/>
      </c>
      <c r="F7796" s="27" t="str">
        <f aca="false">IF(A7796="","",(D7796+IF($O$9=1,E7796,0))*$O$7)</f>
        <v/>
      </c>
      <c r="G7796" s="27" t="str">
        <f aca="false">IF(A7796="","",D7796+E7796+F7796)</f>
        <v/>
      </c>
      <c r="H7796" s="27" t="str">
        <f aca="false">IF(A7796="","",Calculadora!$D$5+SUM($E$7:E7796))</f>
        <v/>
      </c>
      <c r="I7796" s="27" t="str">
        <f aca="false">IF(A7796="","",G7796-H7796)</f>
        <v/>
      </c>
      <c r="J7796" s="27" t="str">
        <f aca="false">IF(A7796="","",IF(C7796=$O$2,G7796,0))</f>
        <v/>
      </c>
    </row>
    <row r="7797" customFormat="false" ht="15" hidden="false" customHeight="false" outlineLevel="0" collapsed="false">
      <c r="A7797" s="25" t="str">
        <f aca="false">IF(ROW()-6&lt;=$O$3,ROW()-6,"")</f>
        <v/>
      </c>
      <c r="B7797" s="25" t="str">
        <f aca="false">IF(A7797="","",INT((A7797-1)/$O$2)+1)</f>
        <v/>
      </c>
      <c r="C7797" s="25" t="str">
        <f aca="false">IF(A7797="","",MOD(A7797-1,$O$2)+1)</f>
        <v/>
      </c>
      <c r="D7797" s="27" t="str">
        <f aca="false">IF(A7797="","",IF(A7797=1,Calculadora!$D$5,G7796))</f>
        <v/>
      </c>
      <c r="E7797" s="27" t="str">
        <f aca="false">IF(A7797="","",IF($O$9=1,IF(MOD(C7797-1,$O$8)=0,Calculadora!$D$6*(1+Calculadora!$D$7)^(B7797-1),0),IF(MOD(C7797,$O$8)=0,Calculadora!$D$6*(1+Calculadora!$D$7)^(B7797-1),0)))</f>
        <v/>
      </c>
      <c r="F7797" s="27" t="str">
        <f aca="false">IF(A7797="","",(D7797+IF($O$9=1,E7797,0))*$O$7)</f>
        <v/>
      </c>
      <c r="G7797" s="27" t="str">
        <f aca="false">IF(A7797="","",D7797+E7797+F7797)</f>
        <v/>
      </c>
      <c r="H7797" s="27" t="str">
        <f aca="false">IF(A7797="","",Calculadora!$D$5+SUM($E$7:E7797))</f>
        <v/>
      </c>
      <c r="I7797" s="27" t="str">
        <f aca="false">IF(A7797="","",G7797-H7797)</f>
        <v/>
      </c>
      <c r="J7797" s="27" t="str">
        <f aca="false">IF(A7797="","",IF(C7797=$O$2,G7797,0))</f>
        <v/>
      </c>
    </row>
    <row r="7798" customFormat="false" ht="15" hidden="false" customHeight="false" outlineLevel="0" collapsed="false">
      <c r="A7798" s="25" t="str">
        <f aca="false">IF(ROW()-6&lt;=$O$3,ROW()-6,"")</f>
        <v/>
      </c>
      <c r="B7798" s="25" t="str">
        <f aca="false">IF(A7798="","",INT((A7798-1)/$O$2)+1)</f>
        <v/>
      </c>
      <c r="C7798" s="25" t="str">
        <f aca="false">IF(A7798="","",MOD(A7798-1,$O$2)+1)</f>
        <v/>
      </c>
      <c r="D7798" s="27" t="str">
        <f aca="false">IF(A7798="","",IF(A7798=1,Calculadora!$D$5,G7797))</f>
        <v/>
      </c>
      <c r="E7798" s="27" t="str">
        <f aca="false">IF(A7798="","",IF($O$9=1,IF(MOD(C7798-1,$O$8)=0,Calculadora!$D$6*(1+Calculadora!$D$7)^(B7798-1),0),IF(MOD(C7798,$O$8)=0,Calculadora!$D$6*(1+Calculadora!$D$7)^(B7798-1),0)))</f>
        <v/>
      </c>
      <c r="F7798" s="27" t="str">
        <f aca="false">IF(A7798="","",(D7798+IF($O$9=1,E7798,0))*$O$7)</f>
        <v/>
      </c>
      <c r="G7798" s="27" t="str">
        <f aca="false">IF(A7798="","",D7798+E7798+F7798)</f>
        <v/>
      </c>
      <c r="H7798" s="27" t="str">
        <f aca="false">IF(A7798="","",Calculadora!$D$5+SUM($E$7:E7798))</f>
        <v/>
      </c>
      <c r="I7798" s="27" t="str">
        <f aca="false">IF(A7798="","",G7798-H7798)</f>
        <v/>
      </c>
      <c r="J7798" s="27" t="str">
        <f aca="false">IF(A7798="","",IF(C7798=$O$2,G7798,0))</f>
        <v/>
      </c>
    </row>
    <row r="7799" customFormat="false" ht="15" hidden="false" customHeight="false" outlineLevel="0" collapsed="false">
      <c r="A7799" s="25" t="str">
        <f aca="false">IF(ROW()-6&lt;=$O$3,ROW()-6,"")</f>
        <v/>
      </c>
      <c r="B7799" s="25" t="str">
        <f aca="false">IF(A7799="","",INT((A7799-1)/$O$2)+1)</f>
        <v/>
      </c>
      <c r="C7799" s="25" t="str">
        <f aca="false">IF(A7799="","",MOD(A7799-1,$O$2)+1)</f>
        <v/>
      </c>
      <c r="D7799" s="27" t="str">
        <f aca="false">IF(A7799="","",IF(A7799=1,Calculadora!$D$5,G7798))</f>
        <v/>
      </c>
      <c r="E7799" s="27" t="str">
        <f aca="false">IF(A7799="","",IF($O$9=1,IF(MOD(C7799-1,$O$8)=0,Calculadora!$D$6*(1+Calculadora!$D$7)^(B7799-1),0),IF(MOD(C7799,$O$8)=0,Calculadora!$D$6*(1+Calculadora!$D$7)^(B7799-1),0)))</f>
        <v/>
      </c>
      <c r="F7799" s="27" t="str">
        <f aca="false">IF(A7799="","",(D7799+IF($O$9=1,E7799,0))*$O$7)</f>
        <v/>
      </c>
      <c r="G7799" s="27" t="str">
        <f aca="false">IF(A7799="","",D7799+E7799+F7799)</f>
        <v/>
      </c>
      <c r="H7799" s="27" t="str">
        <f aca="false">IF(A7799="","",Calculadora!$D$5+SUM($E$7:E7799))</f>
        <v/>
      </c>
      <c r="I7799" s="27" t="str">
        <f aca="false">IF(A7799="","",G7799-H7799)</f>
        <v/>
      </c>
      <c r="J7799" s="27" t="str">
        <f aca="false">IF(A7799="","",IF(C7799=$O$2,G7799,0))</f>
        <v/>
      </c>
    </row>
    <row r="7800" customFormat="false" ht="15" hidden="false" customHeight="false" outlineLevel="0" collapsed="false">
      <c r="A7800" s="25" t="str">
        <f aca="false">IF(ROW()-6&lt;=$O$3,ROW()-6,"")</f>
        <v/>
      </c>
      <c r="B7800" s="25" t="str">
        <f aca="false">IF(A7800="","",INT((A7800-1)/$O$2)+1)</f>
        <v/>
      </c>
      <c r="C7800" s="25" t="str">
        <f aca="false">IF(A7800="","",MOD(A7800-1,$O$2)+1)</f>
        <v/>
      </c>
      <c r="D7800" s="27" t="str">
        <f aca="false">IF(A7800="","",IF(A7800=1,Calculadora!$D$5,G7799))</f>
        <v/>
      </c>
      <c r="E7800" s="27" t="str">
        <f aca="false">IF(A7800="","",IF($O$9=1,IF(MOD(C7800-1,$O$8)=0,Calculadora!$D$6*(1+Calculadora!$D$7)^(B7800-1),0),IF(MOD(C7800,$O$8)=0,Calculadora!$D$6*(1+Calculadora!$D$7)^(B7800-1),0)))</f>
        <v/>
      </c>
      <c r="F7800" s="27" t="str">
        <f aca="false">IF(A7800="","",(D7800+IF($O$9=1,E7800,0))*$O$7)</f>
        <v/>
      </c>
      <c r="G7800" s="27" t="str">
        <f aca="false">IF(A7800="","",D7800+E7800+F7800)</f>
        <v/>
      </c>
      <c r="H7800" s="27" t="str">
        <f aca="false">IF(A7800="","",Calculadora!$D$5+SUM($E$7:E7800))</f>
        <v/>
      </c>
      <c r="I7800" s="27" t="str">
        <f aca="false">IF(A7800="","",G7800-H7800)</f>
        <v/>
      </c>
      <c r="J7800" s="27" t="str">
        <f aca="false">IF(A7800="","",IF(C7800=$O$2,G7800,0))</f>
        <v/>
      </c>
    </row>
    <row r="7801" customFormat="false" ht="15" hidden="false" customHeight="false" outlineLevel="0" collapsed="false">
      <c r="A7801" s="25" t="str">
        <f aca="false">IF(ROW()-6&lt;=$O$3,ROW()-6,"")</f>
        <v/>
      </c>
      <c r="B7801" s="25" t="str">
        <f aca="false">IF(A7801="","",INT((A7801-1)/$O$2)+1)</f>
        <v/>
      </c>
      <c r="C7801" s="25" t="str">
        <f aca="false">IF(A7801="","",MOD(A7801-1,$O$2)+1)</f>
        <v/>
      </c>
      <c r="D7801" s="27" t="str">
        <f aca="false">IF(A7801="","",IF(A7801=1,Calculadora!$D$5,G7800))</f>
        <v/>
      </c>
      <c r="E7801" s="27" t="str">
        <f aca="false">IF(A7801="","",IF($O$9=1,IF(MOD(C7801-1,$O$8)=0,Calculadora!$D$6*(1+Calculadora!$D$7)^(B7801-1),0),IF(MOD(C7801,$O$8)=0,Calculadora!$D$6*(1+Calculadora!$D$7)^(B7801-1),0)))</f>
        <v/>
      </c>
      <c r="F7801" s="27" t="str">
        <f aca="false">IF(A7801="","",(D7801+IF($O$9=1,E7801,0))*$O$7)</f>
        <v/>
      </c>
      <c r="G7801" s="27" t="str">
        <f aca="false">IF(A7801="","",D7801+E7801+F7801)</f>
        <v/>
      </c>
      <c r="H7801" s="27" t="str">
        <f aca="false">IF(A7801="","",Calculadora!$D$5+SUM($E$7:E7801))</f>
        <v/>
      </c>
      <c r="I7801" s="27" t="str">
        <f aca="false">IF(A7801="","",G7801-H7801)</f>
        <v/>
      </c>
      <c r="J7801" s="27" t="str">
        <f aca="false">IF(A7801="","",IF(C7801=$O$2,G7801,0))</f>
        <v/>
      </c>
    </row>
    <row r="7802" customFormat="false" ht="15" hidden="false" customHeight="false" outlineLevel="0" collapsed="false">
      <c r="A7802" s="25" t="str">
        <f aca="false">IF(ROW()-6&lt;=$O$3,ROW()-6,"")</f>
        <v/>
      </c>
      <c r="B7802" s="25" t="str">
        <f aca="false">IF(A7802="","",INT((A7802-1)/$O$2)+1)</f>
        <v/>
      </c>
      <c r="C7802" s="25" t="str">
        <f aca="false">IF(A7802="","",MOD(A7802-1,$O$2)+1)</f>
        <v/>
      </c>
      <c r="D7802" s="27" t="str">
        <f aca="false">IF(A7802="","",IF(A7802=1,Calculadora!$D$5,G7801))</f>
        <v/>
      </c>
      <c r="E7802" s="27" t="str">
        <f aca="false">IF(A7802="","",IF($O$9=1,IF(MOD(C7802-1,$O$8)=0,Calculadora!$D$6*(1+Calculadora!$D$7)^(B7802-1),0),IF(MOD(C7802,$O$8)=0,Calculadora!$D$6*(1+Calculadora!$D$7)^(B7802-1),0)))</f>
        <v/>
      </c>
      <c r="F7802" s="27" t="str">
        <f aca="false">IF(A7802="","",(D7802+IF($O$9=1,E7802,0))*$O$7)</f>
        <v/>
      </c>
      <c r="G7802" s="27" t="str">
        <f aca="false">IF(A7802="","",D7802+E7802+F7802)</f>
        <v/>
      </c>
      <c r="H7802" s="27" t="str">
        <f aca="false">IF(A7802="","",Calculadora!$D$5+SUM($E$7:E7802))</f>
        <v/>
      </c>
      <c r="I7802" s="27" t="str">
        <f aca="false">IF(A7802="","",G7802-H7802)</f>
        <v/>
      </c>
      <c r="J7802" s="27" t="str">
        <f aca="false">IF(A7802="","",IF(C7802=$O$2,G7802,0))</f>
        <v/>
      </c>
    </row>
    <row r="7803" customFormat="false" ht="15" hidden="false" customHeight="false" outlineLevel="0" collapsed="false">
      <c r="A7803" s="25" t="str">
        <f aca="false">IF(ROW()-6&lt;=$O$3,ROW()-6,"")</f>
        <v/>
      </c>
      <c r="B7803" s="25" t="str">
        <f aca="false">IF(A7803="","",INT((A7803-1)/$O$2)+1)</f>
        <v/>
      </c>
      <c r="C7803" s="25" t="str">
        <f aca="false">IF(A7803="","",MOD(A7803-1,$O$2)+1)</f>
        <v/>
      </c>
      <c r="D7803" s="27" t="str">
        <f aca="false">IF(A7803="","",IF(A7803=1,Calculadora!$D$5,G7802))</f>
        <v/>
      </c>
      <c r="E7803" s="27" t="str">
        <f aca="false">IF(A7803="","",IF($O$9=1,IF(MOD(C7803-1,$O$8)=0,Calculadora!$D$6*(1+Calculadora!$D$7)^(B7803-1),0),IF(MOD(C7803,$O$8)=0,Calculadora!$D$6*(1+Calculadora!$D$7)^(B7803-1),0)))</f>
        <v/>
      </c>
      <c r="F7803" s="27" t="str">
        <f aca="false">IF(A7803="","",(D7803+IF($O$9=1,E7803,0))*$O$7)</f>
        <v/>
      </c>
      <c r="G7803" s="27" t="str">
        <f aca="false">IF(A7803="","",D7803+E7803+F7803)</f>
        <v/>
      </c>
      <c r="H7803" s="27" t="str">
        <f aca="false">IF(A7803="","",Calculadora!$D$5+SUM($E$7:E7803))</f>
        <v/>
      </c>
      <c r="I7803" s="27" t="str">
        <f aca="false">IF(A7803="","",G7803-H7803)</f>
        <v/>
      </c>
      <c r="J7803" s="27" t="str">
        <f aca="false">IF(A7803="","",IF(C7803=$O$2,G7803,0))</f>
        <v/>
      </c>
    </row>
    <row r="7804" customFormat="false" ht="15" hidden="false" customHeight="false" outlineLevel="0" collapsed="false">
      <c r="A7804" s="25" t="str">
        <f aca="false">IF(ROW()-6&lt;=$O$3,ROW()-6,"")</f>
        <v/>
      </c>
      <c r="B7804" s="25" t="str">
        <f aca="false">IF(A7804="","",INT((A7804-1)/$O$2)+1)</f>
        <v/>
      </c>
      <c r="C7804" s="25" t="str">
        <f aca="false">IF(A7804="","",MOD(A7804-1,$O$2)+1)</f>
        <v/>
      </c>
      <c r="D7804" s="27" t="str">
        <f aca="false">IF(A7804="","",IF(A7804=1,Calculadora!$D$5,G7803))</f>
        <v/>
      </c>
      <c r="E7804" s="27" t="str">
        <f aca="false">IF(A7804="","",IF($O$9=1,IF(MOD(C7804-1,$O$8)=0,Calculadora!$D$6*(1+Calculadora!$D$7)^(B7804-1),0),IF(MOD(C7804,$O$8)=0,Calculadora!$D$6*(1+Calculadora!$D$7)^(B7804-1),0)))</f>
        <v/>
      </c>
      <c r="F7804" s="27" t="str">
        <f aca="false">IF(A7804="","",(D7804+IF($O$9=1,E7804,0))*$O$7)</f>
        <v/>
      </c>
      <c r="G7804" s="27" t="str">
        <f aca="false">IF(A7804="","",D7804+E7804+F7804)</f>
        <v/>
      </c>
      <c r="H7804" s="27" t="str">
        <f aca="false">IF(A7804="","",Calculadora!$D$5+SUM($E$7:E7804))</f>
        <v/>
      </c>
      <c r="I7804" s="27" t="str">
        <f aca="false">IF(A7804="","",G7804-H7804)</f>
        <v/>
      </c>
      <c r="J7804" s="27" t="str">
        <f aca="false">IF(A7804="","",IF(C7804=$O$2,G7804,0))</f>
        <v/>
      </c>
    </row>
    <row r="7805" customFormat="false" ht="15" hidden="false" customHeight="false" outlineLevel="0" collapsed="false">
      <c r="A7805" s="25" t="str">
        <f aca="false">IF(ROW()-6&lt;=$O$3,ROW()-6,"")</f>
        <v/>
      </c>
      <c r="B7805" s="25" t="str">
        <f aca="false">IF(A7805="","",INT((A7805-1)/$O$2)+1)</f>
        <v/>
      </c>
      <c r="C7805" s="25" t="str">
        <f aca="false">IF(A7805="","",MOD(A7805-1,$O$2)+1)</f>
        <v/>
      </c>
      <c r="D7805" s="27" t="str">
        <f aca="false">IF(A7805="","",IF(A7805=1,Calculadora!$D$5,G7804))</f>
        <v/>
      </c>
      <c r="E7805" s="27" t="str">
        <f aca="false">IF(A7805="","",IF($O$9=1,IF(MOD(C7805-1,$O$8)=0,Calculadora!$D$6*(1+Calculadora!$D$7)^(B7805-1),0),IF(MOD(C7805,$O$8)=0,Calculadora!$D$6*(1+Calculadora!$D$7)^(B7805-1),0)))</f>
        <v/>
      </c>
      <c r="F7805" s="27" t="str">
        <f aca="false">IF(A7805="","",(D7805+IF($O$9=1,E7805,0))*$O$7)</f>
        <v/>
      </c>
      <c r="G7805" s="27" t="str">
        <f aca="false">IF(A7805="","",D7805+E7805+F7805)</f>
        <v/>
      </c>
      <c r="H7805" s="27" t="str">
        <f aca="false">IF(A7805="","",Calculadora!$D$5+SUM($E$7:E7805))</f>
        <v/>
      </c>
      <c r="I7805" s="27" t="str">
        <f aca="false">IF(A7805="","",G7805-H7805)</f>
        <v/>
      </c>
      <c r="J7805" s="27" t="str">
        <f aca="false">IF(A7805="","",IF(C7805=$O$2,G7805,0))</f>
        <v/>
      </c>
    </row>
    <row r="7806" customFormat="false" ht="15" hidden="false" customHeight="false" outlineLevel="0" collapsed="false">
      <c r="A7806" s="25" t="str">
        <f aca="false">IF(ROW()-6&lt;=$O$3,ROW()-6,"")</f>
        <v/>
      </c>
      <c r="B7806" s="25" t="str">
        <f aca="false">IF(A7806="","",INT((A7806-1)/$O$2)+1)</f>
        <v/>
      </c>
      <c r="C7806" s="25" t="str">
        <f aca="false">IF(A7806="","",MOD(A7806-1,$O$2)+1)</f>
        <v/>
      </c>
      <c r="D7806" s="27" t="str">
        <f aca="false">IF(A7806="","",IF(A7806=1,Calculadora!$D$5,G7805))</f>
        <v/>
      </c>
      <c r="E7806" s="27" t="str">
        <f aca="false">IF(A7806="","",IF($O$9=1,IF(MOD(C7806-1,$O$8)=0,Calculadora!$D$6*(1+Calculadora!$D$7)^(B7806-1),0),IF(MOD(C7806,$O$8)=0,Calculadora!$D$6*(1+Calculadora!$D$7)^(B7806-1),0)))</f>
        <v/>
      </c>
      <c r="F7806" s="27" t="str">
        <f aca="false">IF(A7806="","",(D7806+IF($O$9=1,E7806,0))*$O$7)</f>
        <v/>
      </c>
      <c r="G7806" s="27" t="str">
        <f aca="false">IF(A7806="","",D7806+E7806+F7806)</f>
        <v/>
      </c>
      <c r="H7806" s="27" t="str">
        <f aca="false">IF(A7806="","",Calculadora!$D$5+SUM($E$7:E7806))</f>
        <v/>
      </c>
      <c r="I7806" s="27" t="str">
        <f aca="false">IF(A7806="","",G7806-H7806)</f>
        <v/>
      </c>
      <c r="J7806" s="27" t="str">
        <f aca="false">IF(A7806="","",IF(C7806=$O$2,G7806,0))</f>
        <v/>
      </c>
    </row>
    <row r="7807" customFormat="false" ht="15" hidden="false" customHeight="false" outlineLevel="0" collapsed="false">
      <c r="A7807" s="25" t="str">
        <f aca="false">IF(ROW()-6&lt;=$O$3,ROW()-6,"")</f>
        <v/>
      </c>
      <c r="B7807" s="25" t="str">
        <f aca="false">IF(A7807="","",INT((A7807-1)/$O$2)+1)</f>
        <v/>
      </c>
      <c r="C7807" s="25" t="str">
        <f aca="false">IF(A7807="","",MOD(A7807-1,$O$2)+1)</f>
        <v/>
      </c>
      <c r="D7807" s="27" t="str">
        <f aca="false">IF(A7807="","",IF(A7807=1,Calculadora!$D$5,G7806))</f>
        <v/>
      </c>
      <c r="E7807" s="27" t="str">
        <f aca="false">IF(A7807="","",IF($O$9=1,IF(MOD(C7807-1,$O$8)=0,Calculadora!$D$6*(1+Calculadora!$D$7)^(B7807-1),0),IF(MOD(C7807,$O$8)=0,Calculadora!$D$6*(1+Calculadora!$D$7)^(B7807-1),0)))</f>
        <v/>
      </c>
      <c r="F7807" s="27" t="str">
        <f aca="false">IF(A7807="","",(D7807+IF($O$9=1,E7807,0))*$O$7)</f>
        <v/>
      </c>
      <c r="G7807" s="27" t="str">
        <f aca="false">IF(A7807="","",D7807+E7807+F7807)</f>
        <v/>
      </c>
      <c r="H7807" s="27" t="str">
        <f aca="false">IF(A7807="","",Calculadora!$D$5+SUM($E$7:E7807))</f>
        <v/>
      </c>
      <c r="I7807" s="27" t="str">
        <f aca="false">IF(A7807="","",G7807-H7807)</f>
        <v/>
      </c>
      <c r="J7807" s="27" t="str">
        <f aca="false">IF(A7807="","",IF(C7807=$O$2,G7807,0))</f>
        <v/>
      </c>
    </row>
    <row r="7808" customFormat="false" ht="15" hidden="false" customHeight="false" outlineLevel="0" collapsed="false">
      <c r="A7808" s="25" t="str">
        <f aca="false">IF(ROW()-6&lt;=$O$3,ROW()-6,"")</f>
        <v/>
      </c>
      <c r="B7808" s="25" t="str">
        <f aca="false">IF(A7808="","",INT((A7808-1)/$O$2)+1)</f>
        <v/>
      </c>
      <c r="C7808" s="25" t="str">
        <f aca="false">IF(A7808="","",MOD(A7808-1,$O$2)+1)</f>
        <v/>
      </c>
      <c r="D7808" s="27" t="str">
        <f aca="false">IF(A7808="","",IF(A7808=1,Calculadora!$D$5,G7807))</f>
        <v/>
      </c>
      <c r="E7808" s="27" t="str">
        <f aca="false">IF(A7808="","",IF($O$9=1,IF(MOD(C7808-1,$O$8)=0,Calculadora!$D$6*(1+Calculadora!$D$7)^(B7808-1),0),IF(MOD(C7808,$O$8)=0,Calculadora!$D$6*(1+Calculadora!$D$7)^(B7808-1),0)))</f>
        <v/>
      </c>
      <c r="F7808" s="27" t="str">
        <f aca="false">IF(A7808="","",(D7808+IF($O$9=1,E7808,0))*$O$7)</f>
        <v/>
      </c>
      <c r="G7808" s="27" t="str">
        <f aca="false">IF(A7808="","",D7808+E7808+F7808)</f>
        <v/>
      </c>
      <c r="H7808" s="27" t="str">
        <f aca="false">IF(A7808="","",Calculadora!$D$5+SUM($E$7:E7808))</f>
        <v/>
      </c>
      <c r="I7808" s="27" t="str">
        <f aca="false">IF(A7808="","",G7808-H7808)</f>
        <v/>
      </c>
      <c r="J7808" s="27" t="str">
        <f aca="false">IF(A7808="","",IF(C7808=$O$2,G7808,0))</f>
        <v/>
      </c>
    </row>
    <row r="7809" customFormat="false" ht="15" hidden="false" customHeight="false" outlineLevel="0" collapsed="false">
      <c r="A7809" s="25" t="str">
        <f aca="false">IF(ROW()-6&lt;=$O$3,ROW()-6,"")</f>
        <v/>
      </c>
      <c r="B7809" s="25" t="str">
        <f aca="false">IF(A7809="","",INT((A7809-1)/$O$2)+1)</f>
        <v/>
      </c>
      <c r="C7809" s="25" t="str">
        <f aca="false">IF(A7809="","",MOD(A7809-1,$O$2)+1)</f>
        <v/>
      </c>
      <c r="D7809" s="27" t="str">
        <f aca="false">IF(A7809="","",IF(A7809=1,Calculadora!$D$5,G7808))</f>
        <v/>
      </c>
      <c r="E7809" s="27" t="str">
        <f aca="false">IF(A7809="","",IF($O$9=1,IF(MOD(C7809-1,$O$8)=0,Calculadora!$D$6*(1+Calculadora!$D$7)^(B7809-1),0),IF(MOD(C7809,$O$8)=0,Calculadora!$D$6*(1+Calculadora!$D$7)^(B7809-1),0)))</f>
        <v/>
      </c>
      <c r="F7809" s="27" t="str">
        <f aca="false">IF(A7809="","",(D7809+IF($O$9=1,E7809,0))*$O$7)</f>
        <v/>
      </c>
      <c r="G7809" s="27" t="str">
        <f aca="false">IF(A7809="","",D7809+E7809+F7809)</f>
        <v/>
      </c>
      <c r="H7809" s="27" t="str">
        <f aca="false">IF(A7809="","",Calculadora!$D$5+SUM($E$7:E7809))</f>
        <v/>
      </c>
      <c r="I7809" s="27" t="str">
        <f aca="false">IF(A7809="","",G7809-H7809)</f>
        <v/>
      </c>
      <c r="J7809" s="27" t="str">
        <f aca="false">IF(A7809="","",IF(C7809=$O$2,G7809,0))</f>
        <v/>
      </c>
    </row>
    <row r="7810" customFormat="false" ht="15" hidden="false" customHeight="false" outlineLevel="0" collapsed="false">
      <c r="A7810" s="25" t="str">
        <f aca="false">IF(ROW()-6&lt;=$O$3,ROW()-6,"")</f>
        <v/>
      </c>
      <c r="B7810" s="25" t="str">
        <f aca="false">IF(A7810="","",INT((A7810-1)/$O$2)+1)</f>
        <v/>
      </c>
      <c r="C7810" s="25" t="str">
        <f aca="false">IF(A7810="","",MOD(A7810-1,$O$2)+1)</f>
        <v/>
      </c>
      <c r="D7810" s="27" t="str">
        <f aca="false">IF(A7810="","",IF(A7810=1,Calculadora!$D$5,G7809))</f>
        <v/>
      </c>
      <c r="E7810" s="27" t="str">
        <f aca="false">IF(A7810="","",IF($O$9=1,IF(MOD(C7810-1,$O$8)=0,Calculadora!$D$6*(1+Calculadora!$D$7)^(B7810-1),0),IF(MOD(C7810,$O$8)=0,Calculadora!$D$6*(1+Calculadora!$D$7)^(B7810-1),0)))</f>
        <v/>
      </c>
      <c r="F7810" s="27" t="str">
        <f aca="false">IF(A7810="","",(D7810+IF($O$9=1,E7810,0))*$O$7)</f>
        <v/>
      </c>
      <c r="G7810" s="27" t="str">
        <f aca="false">IF(A7810="","",D7810+E7810+F7810)</f>
        <v/>
      </c>
      <c r="H7810" s="27" t="str">
        <f aca="false">IF(A7810="","",Calculadora!$D$5+SUM($E$7:E7810))</f>
        <v/>
      </c>
      <c r="I7810" s="27" t="str">
        <f aca="false">IF(A7810="","",G7810-H7810)</f>
        <v/>
      </c>
      <c r="J7810" s="27" t="str">
        <f aca="false">IF(A7810="","",IF(C7810=$O$2,G7810,0))</f>
        <v/>
      </c>
    </row>
    <row r="7811" customFormat="false" ht="15" hidden="false" customHeight="false" outlineLevel="0" collapsed="false">
      <c r="A7811" s="25" t="str">
        <f aca="false">IF(ROW()-6&lt;=$O$3,ROW()-6,"")</f>
        <v/>
      </c>
      <c r="B7811" s="25" t="str">
        <f aca="false">IF(A7811="","",INT((A7811-1)/$O$2)+1)</f>
        <v/>
      </c>
      <c r="C7811" s="25" t="str">
        <f aca="false">IF(A7811="","",MOD(A7811-1,$O$2)+1)</f>
        <v/>
      </c>
      <c r="D7811" s="27" t="str">
        <f aca="false">IF(A7811="","",IF(A7811=1,Calculadora!$D$5,G7810))</f>
        <v/>
      </c>
      <c r="E7811" s="27" t="str">
        <f aca="false">IF(A7811="","",IF($O$9=1,IF(MOD(C7811-1,$O$8)=0,Calculadora!$D$6*(1+Calculadora!$D$7)^(B7811-1),0),IF(MOD(C7811,$O$8)=0,Calculadora!$D$6*(1+Calculadora!$D$7)^(B7811-1),0)))</f>
        <v/>
      </c>
      <c r="F7811" s="27" t="str">
        <f aca="false">IF(A7811="","",(D7811+IF($O$9=1,E7811,0))*$O$7)</f>
        <v/>
      </c>
      <c r="G7811" s="27" t="str">
        <f aca="false">IF(A7811="","",D7811+E7811+F7811)</f>
        <v/>
      </c>
      <c r="H7811" s="27" t="str">
        <f aca="false">IF(A7811="","",Calculadora!$D$5+SUM($E$7:E7811))</f>
        <v/>
      </c>
      <c r="I7811" s="27" t="str">
        <f aca="false">IF(A7811="","",G7811-H7811)</f>
        <v/>
      </c>
      <c r="J7811" s="27" t="str">
        <f aca="false">IF(A7811="","",IF(C7811=$O$2,G7811,0))</f>
        <v/>
      </c>
    </row>
    <row r="7812" customFormat="false" ht="15" hidden="false" customHeight="false" outlineLevel="0" collapsed="false">
      <c r="A7812" s="25" t="str">
        <f aca="false">IF(ROW()-6&lt;=$O$3,ROW()-6,"")</f>
        <v/>
      </c>
      <c r="B7812" s="25" t="str">
        <f aca="false">IF(A7812="","",INT((A7812-1)/$O$2)+1)</f>
        <v/>
      </c>
      <c r="C7812" s="25" t="str">
        <f aca="false">IF(A7812="","",MOD(A7812-1,$O$2)+1)</f>
        <v/>
      </c>
      <c r="D7812" s="27" t="str">
        <f aca="false">IF(A7812="","",IF(A7812=1,Calculadora!$D$5,G7811))</f>
        <v/>
      </c>
      <c r="E7812" s="27" t="str">
        <f aca="false">IF(A7812="","",IF($O$9=1,IF(MOD(C7812-1,$O$8)=0,Calculadora!$D$6*(1+Calculadora!$D$7)^(B7812-1),0),IF(MOD(C7812,$O$8)=0,Calculadora!$D$6*(1+Calculadora!$D$7)^(B7812-1),0)))</f>
        <v/>
      </c>
      <c r="F7812" s="27" t="str">
        <f aca="false">IF(A7812="","",(D7812+IF($O$9=1,E7812,0))*$O$7)</f>
        <v/>
      </c>
      <c r="G7812" s="27" t="str">
        <f aca="false">IF(A7812="","",D7812+E7812+F7812)</f>
        <v/>
      </c>
      <c r="H7812" s="27" t="str">
        <f aca="false">IF(A7812="","",Calculadora!$D$5+SUM($E$7:E7812))</f>
        <v/>
      </c>
      <c r="I7812" s="27" t="str">
        <f aca="false">IF(A7812="","",G7812-H7812)</f>
        <v/>
      </c>
      <c r="J7812" s="27" t="str">
        <f aca="false">IF(A7812="","",IF(C7812=$O$2,G7812,0))</f>
        <v/>
      </c>
    </row>
    <row r="7813" customFormat="false" ht="15" hidden="false" customHeight="false" outlineLevel="0" collapsed="false">
      <c r="A7813" s="25" t="str">
        <f aca="false">IF(ROW()-6&lt;=$O$3,ROW()-6,"")</f>
        <v/>
      </c>
      <c r="B7813" s="25" t="str">
        <f aca="false">IF(A7813="","",INT((A7813-1)/$O$2)+1)</f>
        <v/>
      </c>
      <c r="C7813" s="25" t="str">
        <f aca="false">IF(A7813="","",MOD(A7813-1,$O$2)+1)</f>
        <v/>
      </c>
      <c r="D7813" s="27" t="str">
        <f aca="false">IF(A7813="","",IF(A7813=1,Calculadora!$D$5,G7812))</f>
        <v/>
      </c>
      <c r="E7813" s="27" t="str">
        <f aca="false">IF(A7813="","",IF($O$9=1,IF(MOD(C7813-1,$O$8)=0,Calculadora!$D$6*(1+Calculadora!$D$7)^(B7813-1),0),IF(MOD(C7813,$O$8)=0,Calculadora!$D$6*(1+Calculadora!$D$7)^(B7813-1),0)))</f>
        <v/>
      </c>
      <c r="F7813" s="27" t="str">
        <f aca="false">IF(A7813="","",(D7813+IF($O$9=1,E7813,0))*$O$7)</f>
        <v/>
      </c>
      <c r="G7813" s="27" t="str">
        <f aca="false">IF(A7813="","",D7813+E7813+F7813)</f>
        <v/>
      </c>
      <c r="H7813" s="27" t="str">
        <f aca="false">IF(A7813="","",Calculadora!$D$5+SUM($E$7:E7813))</f>
        <v/>
      </c>
      <c r="I7813" s="27" t="str">
        <f aca="false">IF(A7813="","",G7813-H7813)</f>
        <v/>
      </c>
      <c r="J7813" s="27" t="str">
        <f aca="false">IF(A7813="","",IF(C7813=$O$2,G7813,0))</f>
        <v/>
      </c>
    </row>
    <row r="7814" customFormat="false" ht="15" hidden="false" customHeight="false" outlineLevel="0" collapsed="false">
      <c r="A7814" s="25" t="str">
        <f aca="false">IF(ROW()-6&lt;=$O$3,ROW()-6,"")</f>
        <v/>
      </c>
      <c r="B7814" s="25" t="str">
        <f aca="false">IF(A7814="","",INT((A7814-1)/$O$2)+1)</f>
        <v/>
      </c>
      <c r="C7814" s="25" t="str">
        <f aca="false">IF(A7814="","",MOD(A7814-1,$O$2)+1)</f>
        <v/>
      </c>
      <c r="D7814" s="27" t="str">
        <f aca="false">IF(A7814="","",IF(A7814=1,Calculadora!$D$5,G7813))</f>
        <v/>
      </c>
      <c r="E7814" s="27" t="str">
        <f aca="false">IF(A7814="","",IF($O$9=1,IF(MOD(C7814-1,$O$8)=0,Calculadora!$D$6*(1+Calculadora!$D$7)^(B7814-1),0),IF(MOD(C7814,$O$8)=0,Calculadora!$D$6*(1+Calculadora!$D$7)^(B7814-1),0)))</f>
        <v/>
      </c>
      <c r="F7814" s="27" t="str">
        <f aca="false">IF(A7814="","",(D7814+IF($O$9=1,E7814,0))*$O$7)</f>
        <v/>
      </c>
      <c r="G7814" s="27" t="str">
        <f aca="false">IF(A7814="","",D7814+E7814+F7814)</f>
        <v/>
      </c>
      <c r="H7814" s="27" t="str">
        <f aca="false">IF(A7814="","",Calculadora!$D$5+SUM($E$7:E7814))</f>
        <v/>
      </c>
      <c r="I7814" s="27" t="str">
        <f aca="false">IF(A7814="","",G7814-H7814)</f>
        <v/>
      </c>
      <c r="J7814" s="27" t="str">
        <f aca="false">IF(A7814="","",IF(C7814=$O$2,G7814,0))</f>
        <v/>
      </c>
    </row>
    <row r="7815" customFormat="false" ht="15" hidden="false" customHeight="false" outlineLevel="0" collapsed="false">
      <c r="A7815" s="25" t="str">
        <f aca="false">IF(ROW()-6&lt;=$O$3,ROW()-6,"")</f>
        <v/>
      </c>
      <c r="B7815" s="25" t="str">
        <f aca="false">IF(A7815="","",INT((A7815-1)/$O$2)+1)</f>
        <v/>
      </c>
      <c r="C7815" s="25" t="str">
        <f aca="false">IF(A7815="","",MOD(A7815-1,$O$2)+1)</f>
        <v/>
      </c>
      <c r="D7815" s="27" t="str">
        <f aca="false">IF(A7815="","",IF(A7815=1,Calculadora!$D$5,G7814))</f>
        <v/>
      </c>
      <c r="E7815" s="27" t="str">
        <f aca="false">IF(A7815="","",IF($O$9=1,IF(MOD(C7815-1,$O$8)=0,Calculadora!$D$6*(1+Calculadora!$D$7)^(B7815-1),0),IF(MOD(C7815,$O$8)=0,Calculadora!$D$6*(1+Calculadora!$D$7)^(B7815-1),0)))</f>
        <v/>
      </c>
      <c r="F7815" s="27" t="str">
        <f aca="false">IF(A7815="","",(D7815+IF($O$9=1,E7815,0))*$O$7)</f>
        <v/>
      </c>
      <c r="G7815" s="27" t="str">
        <f aca="false">IF(A7815="","",D7815+E7815+F7815)</f>
        <v/>
      </c>
      <c r="H7815" s="27" t="str">
        <f aca="false">IF(A7815="","",Calculadora!$D$5+SUM($E$7:E7815))</f>
        <v/>
      </c>
      <c r="I7815" s="27" t="str">
        <f aca="false">IF(A7815="","",G7815-H7815)</f>
        <v/>
      </c>
      <c r="J7815" s="27" t="str">
        <f aca="false">IF(A7815="","",IF(C7815=$O$2,G7815,0))</f>
        <v/>
      </c>
    </row>
    <row r="7816" customFormat="false" ht="15" hidden="false" customHeight="false" outlineLevel="0" collapsed="false">
      <c r="A7816" s="25" t="str">
        <f aca="false">IF(ROW()-6&lt;=$O$3,ROW()-6,"")</f>
        <v/>
      </c>
      <c r="B7816" s="25" t="str">
        <f aca="false">IF(A7816="","",INT((A7816-1)/$O$2)+1)</f>
        <v/>
      </c>
      <c r="C7816" s="25" t="str">
        <f aca="false">IF(A7816="","",MOD(A7816-1,$O$2)+1)</f>
        <v/>
      </c>
      <c r="D7816" s="27" t="str">
        <f aca="false">IF(A7816="","",IF(A7816=1,Calculadora!$D$5,G7815))</f>
        <v/>
      </c>
      <c r="E7816" s="27" t="str">
        <f aca="false">IF(A7816="","",IF($O$9=1,IF(MOD(C7816-1,$O$8)=0,Calculadora!$D$6*(1+Calculadora!$D$7)^(B7816-1),0),IF(MOD(C7816,$O$8)=0,Calculadora!$D$6*(1+Calculadora!$D$7)^(B7816-1),0)))</f>
        <v/>
      </c>
      <c r="F7816" s="27" t="str">
        <f aca="false">IF(A7816="","",(D7816+IF($O$9=1,E7816,0))*$O$7)</f>
        <v/>
      </c>
      <c r="G7816" s="27" t="str">
        <f aca="false">IF(A7816="","",D7816+E7816+F7816)</f>
        <v/>
      </c>
      <c r="H7816" s="27" t="str">
        <f aca="false">IF(A7816="","",Calculadora!$D$5+SUM($E$7:E7816))</f>
        <v/>
      </c>
      <c r="I7816" s="27" t="str">
        <f aca="false">IF(A7816="","",G7816-H7816)</f>
        <v/>
      </c>
      <c r="J7816" s="27" t="str">
        <f aca="false">IF(A7816="","",IF(C7816=$O$2,G7816,0))</f>
        <v/>
      </c>
    </row>
    <row r="7817" customFormat="false" ht="15" hidden="false" customHeight="false" outlineLevel="0" collapsed="false">
      <c r="A7817" s="25" t="str">
        <f aca="false">IF(ROW()-6&lt;=$O$3,ROW()-6,"")</f>
        <v/>
      </c>
      <c r="B7817" s="25" t="str">
        <f aca="false">IF(A7817="","",INT((A7817-1)/$O$2)+1)</f>
        <v/>
      </c>
      <c r="C7817" s="25" t="str">
        <f aca="false">IF(A7817="","",MOD(A7817-1,$O$2)+1)</f>
        <v/>
      </c>
      <c r="D7817" s="27" t="str">
        <f aca="false">IF(A7817="","",IF(A7817=1,Calculadora!$D$5,G7816))</f>
        <v/>
      </c>
      <c r="E7817" s="27" t="str">
        <f aca="false">IF(A7817="","",IF($O$9=1,IF(MOD(C7817-1,$O$8)=0,Calculadora!$D$6*(1+Calculadora!$D$7)^(B7817-1),0),IF(MOD(C7817,$O$8)=0,Calculadora!$D$6*(1+Calculadora!$D$7)^(B7817-1),0)))</f>
        <v/>
      </c>
      <c r="F7817" s="27" t="str">
        <f aca="false">IF(A7817="","",(D7817+IF($O$9=1,E7817,0))*$O$7)</f>
        <v/>
      </c>
      <c r="G7817" s="27" t="str">
        <f aca="false">IF(A7817="","",D7817+E7817+F7817)</f>
        <v/>
      </c>
      <c r="H7817" s="27" t="str">
        <f aca="false">IF(A7817="","",Calculadora!$D$5+SUM($E$7:E7817))</f>
        <v/>
      </c>
      <c r="I7817" s="27" t="str">
        <f aca="false">IF(A7817="","",G7817-H7817)</f>
        <v/>
      </c>
      <c r="J7817" s="27" t="str">
        <f aca="false">IF(A7817="","",IF(C7817=$O$2,G7817,0))</f>
        <v/>
      </c>
    </row>
    <row r="7818" customFormat="false" ht="15" hidden="false" customHeight="false" outlineLevel="0" collapsed="false">
      <c r="A7818" s="25" t="str">
        <f aca="false">IF(ROW()-6&lt;=$O$3,ROW()-6,"")</f>
        <v/>
      </c>
      <c r="B7818" s="25" t="str">
        <f aca="false">IF(A7818="","",INT((A7818-1)/$O$2)+1)</f>
        <v/>
      </c>
      <c r="C7818" s="25" t="str">
        <f aca="false">IF(A7818="","",MOD(A7818-1,$O$2)+1)</f>
        <v/>
      </c>
      <c r="D7818" s="27" t="str">
        <f aca="false">IF(A7818="","",IF(A7818=1,Calculadora!$D$5,G7817))</f>
        <v/>
      </c>
      <c r="E7818" s="27" t="str">
        <f aca="false">IF(A7818="","",IF($O$9=1,IF(MOD(C7818-1,$O$8)=0,Calculadora!$D$6*(1+Calculadora!$D$7)^(B7818-1),0),IF(MOD(C7818,$O$8)=0,Calculadora!$D$6*(1+Calculadora!$D$7)^(B7818-1),0)))</f>
        <v/>
      </c>
      <c r="F7818" s="27" t="str">
        <f aca="false">IF(A7818="","",(D7818+IF($O$9=1,E7818,0))*$O$7)</f>
        <v/>
      </c>
      <c r="G7818" s="27" t="str">
        <f aca="false">IF(A7818="","",D7818+E7818+F7818)</f>
        <v/>
      </c>
      <c r="H7818" s="27" t="str">
        <f aca="false">IF(A7818="","",Calculadora!$D$5+SUM($E$7:E7818))</f>
        <v/>
      </c>
      <c r="I7818" s="27" t="str">
        <f aca="false">IF(A7818="","",G7818-H7818)</f>
        <v/>
      </c>
      <c r="J7818" s="27" t="str">
        <f aca="false">IF(A7818="","",IF(C7818=$O$2,G7818,0))</f>
        <v/>
      </c>
    </row>
    <row r="7819" customFormat="false" ht="15" hidden="false" customHeight="false" outlineLevel="0" collapsed="false">
      <c r="A7819" s="25" t="str">
        <f aca="false">IF(ROW()-6&lt;=$O$3,ROW()-6,"")</f>
        <v/>
      </c>
      <c r="B7819" s="25" t="str">
        <f aca="false">IF(A7819="","",INT((A7819-1)/$O$2)+1)</f>
        <v/>
      </c>
      <c r="C7819" s="25" t="str">
        <f aca="false">IF(A7819="","",MOD(A7819-1,$O$2)+1)</f>
        <v/>
      </c>
      <c r="D7819" s="27" t="str">
        <f aca="false">IF(A7819="","",IF(A7819=1,Calculadora!$D$5,G7818))</f>
        <v/>
      </c>
      <c r="E7819" s="27" t="str">
        <f aca="false">IF(A7819="","",IF($O$9=1,IF(MOD(C7819-1,$O$8)=0,Calculadora!$D$6*(1+Calculadora!$D$7)^(B7819-1),0),IF(MOD(C7819,$O$8)=0,Calculadora!$D$6*(1+Calculadora!$D$7)^(B7819-1),0)))</f>
        <v/>
      </c>
      <c r="F7819" s="27" t="str">
        <f aca="false">IF(A7819="","",(D7819+IF($O$9=1,E7819,0))*$O$7)</f>
        <v/>
      </c>
      <c r="G7819" s="27" t="str">
        <f aca="false">IF(A7819="","",D7819+E7819+F7819)</f>
        <v/>
      </c>
      <c r="H7819" s="27" t="str">
        <f aca="false">IF(A7819="","",Calculadora!$D$5+SUM($E$7:E7819))</f>
        <v/>
      </c>
      <c r="I7819" s="27" t="str">
        <f aca="false">IF(A7819="","",G7819-H7819)</f>
        <v/>
      </c>
      <c r="J7819" s="27" t="str">
        <f aca="false">IF(A7819="","",IF(C7819=$O$2,G7819,0))</f>
        <v/>
      </c>
    </row>
    <row r="7820" customFormat="false" ht="15" hidden="false" customHeight="false" outlineLevel="0" collapsed="false">
      <c r="A7820" s="25" t="str">
        <f aca="false">IF(ROW()-6&lt;=$O$3,ROW()-6,"")</f>
        <v/>
      </c>
      <c r="B7820" s="25" t="str">
        <f aca="false">IF(A7820="","",INT((A7820-1)/$O$2)+1)</f>
        <v/>
      </c>
      <c r="C7820" s="25" t="str">
        <f aca="false">IF(A7820="","",MOD(A7820-1,$O$2)+1)</f>
        <v/>
      </c>
      <c r="D7820" s="27" t="str">
        <f aca="false">IF(A7820="","",IF(A7820=1,Calculadora!$D$5,G7819))</f>
        <v/>
      </c>
      <c r="E7820" s="27" t="str">
        <f aca="false">IF(A7820="","",IF($O$9=1,IF(MOD(C7820-1,$O$8)=0,Calculadora!$D$6*(1+Calculadora!$D$7)^(B7820-1),0),IF(MOD(C7820,$O$8)=0,Calculadora!$D$6*(1+Calculadora!$D$7)^(B7820-1),0)))</f>
        <v/>
      </c>
      <c r="F7820" s="27" t="str">
        <f aca="false">IF(A7820="","",(D7820+IF($O$9=1,E7820,0))*$O$7)</f>
        <v/>
      </c>
      <c r="G7820" s="27" t="str">
        <f aca="false">IF(A7820="","",D7820+E7820+F7820)</f>
        <v/>
      </c>
      <c r="H7820" s="27" t="str">
        <f aca="false">IF(A7820="","",Calculadora!$D$5+SUM($E$7:E7820))</f>
        <v/>
      </c>
      <c r="I7820" s="27" t="str">
        <f aca="false">IF(A7820="","",G7820-H7820)</f>
        <v/>
      </c>
      <c r="J7820" s="27" t="str">
        <f aca="false">IF(A7820="","",IF(C7820=$O$2,G7820,0))</f>
        <v/>
      </c>
    </row>
    <row r="7821" customFormat="false" ht="15" hidden="false" customHeight="false" outlineLevel="0" collapsed="false">
      <c r="A7821" s="25" t="str">
        <f aca="false">IF(ROW()-6&lt;=$O$3,ROW()-6,"")</f>
        <v/>
      </c>
      <c r="B7821" s="25" t="str">
        <f aca="false">IF(A7821="","",INT((A7821-1)/$O$2)+1)</f>
        <v/>
      </c>
      <c r="C7821" s="25" t="str">
        <f aca="false">IF(A7821="","",MOD(A7821-1,$O$2)+1)</f>
        <v/>
      </c>
      <c r="D7821" s="27" t="str">
        <f aca="false">IF(A7821="","",IF(A7821=1,Calculadora!$D$5,G7820))</f>
        <v/>
      </c>
      <c r="E7821" s="27" t="str">
        <f aca="false">IF(A7821="","",IF($O$9=1,IF(MOD(C7821-1,$O$8)=0,Calculadora!$D$6*(1+Calculadora!$D$7)^(B7821-1),0),IF(MOD(C7821,$O$8)=0,Calculadora!$D$6*(1+Calculadora!$D$7)^(B7821-1),0)))</f>
        <v/>
      </c>
      <c r="F7821" s="27" t="str">
        <f aca="false">IF(A7821="","",(D7821+IF($O$9=1,E7821,0))*$O$7)</f>
        <v/>
      </c>
      <c r="G7821" s="27" t="str">
        <f aca="false">IF(A7821="","",D7821+E7821+F7821)</f>
        <v/>
      </c>
      <c r="H7821" s="27" t="str">
        <f aca="false">IF(A7821="","",Calculadora!$D$5+SUM($E$7:E7821))</f>
        <v/>
      </c>
      <c r="I7821" s="27" t="str">
        <f aca="false">IF(A7821="","",G7821-H7821)</f>
        <v/>
      </c>
      <c r="J7821" s="27" t="str">
        <f aca="false">IF(A7821="","",IF(C7821=$O$2,G7821,0))</f>
        <v/>
      </c>
    </row>
    <row r="7822" customFormat="false" ht="15" hidden="false" customHeight="false" outlineLevel="0" collapsed="false">
      <c r="A7822" s="25" t="str">
        <f aca="false">IF(ROW()-6&lt;=$O$3,ROW()-6,"")</f>
        <v/>
      </c>
      <c r="B7822" s="25" t="str">
        <f aca="false">IF(A7822="","",INT((A7822-1)/$O$2)+1)</f>
        <v/>
      </c>
      <c r="C7822" s="25" t="str">
        <f aca="false">IF(A7822="","",MOD(A7822-1,$O$2)+1)</f>
        <v/>
      </c>
      <c r="D7822" s="27" t="str">
        <f aca="false">IF(A7822="","",IF(A7822=1,Calculadora!$D$5,G7821))</f>
        <v/>
      </c>
      <c r="E7822" s="27" t="str">
        <f aca="false">IF(A7822="","",IF($O$9=1,IF(MOD(C7822-1,$O$8)=0,Calculadora!$D$6*(1+Calculadora!$D$7)^(B7822-1),0),IF(MOD(C7822,$O$8)=0,Calculadora!$D$6*(1+Calculadora!$D$7)^(B7822-1),0)))</f>
        <v/>
      </c>
      <c r="F7822" s="27" t="str">
        <f aca="false">IF(A7822="","",(D7822+IF($O$9=1,E7822,0))*$O$7)</f>
        <v/>
      </c>
      <c r="G7822" s="27" t="str">
        <f aca="false">IF(A7822="","",D7822+E7822+F7822)</f>
        <v/>
      </c>
      <c r="H7822" s="27" t="str">
        <f aca="false">IF(A7822="","",Calculadora!$D$5+SUM($E$7:E7822))</f>
        <v/>
      </c>
      <c r="I7822" s="27" t="str">
        <f aca="false">IF(A7822="","",G7822-H7822)</f>
        <v/>
      </c>
      <c r="J7822" s="27" t="str">
        <f aca="false">IF(A7822="","",IF(C7822=$O$2,G7822,0))</f>
        <v/>
      </c>
    </row>
    <row r="7823" customFormat="false" ht="15" hidden="false" customHeight="false" outlineLevel="0" collapsed="false">
      <c r="A7823" s="25" t="str">
        <f aca="false">IF(ROW()-6&lt;=$O$3,ROW()-6,"")</f>
        <v/>
      </c>
      <c r="B7823" s="25" t="str">
        <f aca="false">IF(A7823="","",INT((A7823-1)/$O$2)+1)</f>
        <v/>
      </c>
      <c r="C7823" s="25" t="str">
        <f aca="false">IF(A7823="","",MOD(A7823-1,$O$2)+1)</f>
        <v/>
      </c>
      <c r="D7823" s="27" t="str">
        <f aca="false">IF(A7823="","",IF(A7823=1,Calculadora!$D$5,G7822))</f>
        <v/>
      </c>
      <c r="E7823" s="27" t="str">
        <f aca="false">IF(A7823="","",IF($O$9=1,IF(MOD(C7823-1,$O$8)=0,Calculadora!$D$6*(1+Calculadora!$D$7)^(B7823-1),0),IF(MOD(C7823,$O$8)=0,Calculadora!$D$6*(1+Calculadora!$D$7)^(B7823-1),0)))</f>
        <v/>
      </c>
      <c r="F7823" s="27" t="str">
        <f aca="false">IF(A7823="","",(D7823+IF($O$9=1,E7823,0))*$O$7)</f>
        <v/>
      </c>
      <c r="G7823" s="27" t="str">
        <f aca="false">IF(A7823="","",D7823+E7823+F7823)</f>
        <v/>
      </c>
      <c r="H7823" s="27" t="str">
        <f aca="false">IF(A7823="","",Calculadora!$D$5+SUM($E$7:E7823))</f>
        <v/>
      </c>
      <c r="I7823" s="27" t="str">
        <f aca="false">IF(A7823="","",G7823-H7823)</f>
        <v/>
      </c>
      <c r="J7823" s="27" t="str">
        <f aca="false">IF(A7823="","",IF(C7823=$O$2,G7823,0))</f>
        <v/>
      </c>
    </row>
    <row r="7824" customFormat="false" ht="15" hidden="false" customHeight="false" outlineLevel="0" collapsed="false">
      <c r="A7824" s="25" t="str">
        <f aca="false">IF(ROW()-6&lt;=$O$3,ROW()-6,"")</f>
        <v/>
      </c>
      <c r="B7824" s="25" t="str">
        <f aca="false">IF(A7824="","",INT((A7824-1)/$O$2)+1)</f>
        <v/>
      </c>
      <c r="C7824" s="25" t="str">
        <f aca="false">IF(A7824="","",MOD(A7824-1,$O$2)+1)</f>
        <v/>
      </c>
      <c r="D7824" s="27" t="str">
        <f aca="false">IF(A7824="","",IF(A7824=1,Calculadora!$D$5,G7823))</f>
        <v/>
      </c>
      <c r="E7824" s="27" t="str">
        <f aca="false">IF(A7824="","",IF($O$9=1,IF(MOD(C7824-1,$O$8)=0,Calculadora!$D$6*(1+Calculadora!$D$7)^(B7824-1),0),IF(MOD(C7824,$O$8)=0,Calculadora!$D$6*(1+Calculadora!$D$7)^(B7824-1),0)))</f>
        <v/>
      </c>
      <c r="F7824" s="27" t="str">
        <f aca="false">IF(A7824="","",(D7824+IF($O$9=1,E7824,0))*$O$7)</f>
        <v/>
      </c>
      <c r="G7824" s="27" t="str">
        <f aca="false">IF(A7824="","",D7824+E7824+F7824)</f>
        <v/>
      </c>
      <c r="H7824" s="27" t="str">
        <f aca="false">IF(A7824="","",Calculadora!$D$5+SUM($E$7:E7824))</f>
        <v/>
      </c>
      <c r="I7824" s="27" t="str">
        <f aca="false">IF(A7824="","",G7824-H7824)</f>
        <v/>
      </c>
      <c r="J7824" s="27" t="str">
        <f aca="false">IF(A7824="","",IF(C7824=$O$2,G7824,0))</f>
        <v/>
      </c>
    </row>
    <row r="7825" customFormat="false" ht="15" hidden="false" customHeight="false" outlineLevel="0" collapsed="false">
      <c r="A7825" s="25" t="str">
        <f aca="false">IF(ROW()-6&lt;=$O$3,ROW()-6,"")</f>
        <v/>
      </c>
      <c r="B7825" s="25" t="str">
        <f aca="false">IF(A7825="","",INT((A7825-1)/$O$2)+1)</f>
        <v/>
      </c>
      <c r="C7825" s="25" t="str">
        <f aca="false">IF(A7825="","",MOD(A7825-1,$O$2)+1)</f>
        <v/>
      </c>
      <c r="D7825" s="27" t="str">
        <f aca="false">IF(A7825="","",IF(A7825=1,Calculadora!$D$5,G7824))</f>
        <v/>
      </c>
      <c r="E7825" s="27" t="str">
        <f aca="false">IF(A7825="","",IF($O$9=1,IF(MOD(C7825-1,$O$8)=0,Calculadora!$D$6*(1+Calculadora!$D$7)^(B7825-1),0),IF(MOD(C7825,$O$8)=0,Calculadora!$D$6*(1+Calculadora!$D$7)^(B7825-1),0)))</f>
        <v/>
      </c>
      <c r="F7825" s="27" t="str">
        <f aca="false">IF(A7825="","",(D7825+IF($O$9=1,E7825,0))*$O$7)</f>
        <v/>
      </c>
      <c r="G7825" s="27" t="str">
        <f aca="false">IF(A7825="","",D7825+E7825+F7825)</f>
        <v/>
      </c>
      <c r="H7825" s="27" t="str">
        <f aca="false">IF(A7825="","",Calculadora!$D$5+SUM($E$7:E7825))</f>
        <v/>
      </c>
      <c r="I7825" s="27" t="str">
        <f aca="false">IF(A7825="","",G7825-H7825)</f>
        <v/>
      </c>
      <c r="J7825" s="27" t="str">
        <f aca="false">IF(A7825="","",IF(C7825=$O$2,G7825,0))</f>
        <v/>
      </c>
    </row>
    <row r="7826" customFormat="false" ht="15" hidden="false" customHeight="false" outlineLevel="0" collapsed="false">
      <c r="A7826" s="25" t="str">
        <f aca="false">IF(ROW()-6&lt;=$O$3,ROW()-6,"")</f>
        <v/>
      </c>
      <c r="B7826" s="25" t="str">
        <f aca="false">IF(A7826="","",INT((A7826-1)/$O$2)+1)</f>
        <v/>
      </c>
      <c r="C7826" s="25" t="str">
        <f aca="false">IF(A7826="","",MOD(A7826-1,$O$2)+1)</f>
        <v/>
      </c>
      <c r="D7826" s="27" t="str">
        <f aca="false">IF(A7826="","",IF(A7826=1,Calculadora!$D$5,G7825))</f>
        <v/>
      </c>
      <c r="E7826" s="27" t="str">
        <f aca="false">IF(A7826="","",IF($O$9=1,IF(MOD(C7826-1,$O$8)=0,Calculadora!$D$6*(1+Calculadora!$D$7)^(B7826-1),0),IF(MOD(C7826,$O$8)=0,Calculadora!$D$6*(1+Calculadora!$D$7)^(B7826-1),0)))</f>
        <v/>
      </c>
      <c r="F7826" s="27" t="str">
        <f aca="false">IF(A7826="","",(D7826+IF($O$9=1,E7826,0))*$O$7)</f>
        <v/>
      </c>
      <c r="G7826" s="27" t="str">
        <f aca="false">IF(A7826="","",D7826+E7826+F7826)</f>
        <v/>
      </c>
      <c r="H7826" s="27" t="str">
        <f aca="false">IF(A7826="","",Calculadora!$D$5+SUM($E$7:E7826))</f>
        <v/>
      </c>
      <c r="I7826" s="27" t="str">
        <f aca="false">IF(A7826="","",G7826-H7826)</f>
        <v/>
      </c>
      <c r="J7826" s="27" t="str">
        <f aca="false">IF(A7826="","",IF(C7826=$O$2,G7826,0))</f>
        <v/>
      </c>
    </row>
    <row r="7827" customFormat="false" ht="15" hidden="false" customHeight="false" outlineLevel="0" collapsed="false">
      <c r="A7827" s="25" t="str">
        <f aca="false">IF(ROW()-6&lt;=$O$3,ROW()-6,"")</f>
        <v/>
      </c>
      <c r="B7827" s="25" t="str">
        <f aca="false">IF(A7827="","",INT((A7827-1)/$O$2)+1)</f>
        <v/>
      </c>
      <c r="C7827" s="25" t="str">
        <f aca="false">IF(A7827="","",MOD(A7827-1,$O$2)+1)</f>
        <v/>
      </c>
      <c r="D7827" s="27" t="str">
        <f aca="false">IF(A7827="","",IF(A7827=1,Calculadora!$D$5,G7826))</f>
        <v/>
      </c>
      <c r="E7827" s="27" t="str">
        <f aca="false">IF(A7827="","",IF($O$9=1,IF(MOD(C7827-1,$O$8)=0,Calculadora!$D$6*(1+Calculadora!$D$7)^(B7827-1),0),IF(MOD(C7827,$O$8)=0,Calculadora!$D$6*(1+Calculadora!$D$7)^(B7827-1),0)))</f>
        <v/>
      </c>
      <c r="F7827" s="27" t="str">
        <f aca="false">IF(A7827="","",(D7827+IF($O$9=1,E7827,0))*$O$7)</f>
        <v/>
      </c>
      <c r="G7827" s="27" t="str">
        <f aca="false">IF(A7827="","",D7827+E7827+F7827)</f>
        <v/>
      </c>
      <c r="H7827" s="27" t="str">
        <f aca="false">IF(A7827="","",Calculadora!$D$5+SUM($E$7:E7827))</f>
        <v/>
      </c>
      <c r="I7827" s="27" t="str">
        <f aca="false">IF(A7827="","",G7827-H7827)</f>
        <v/>
      </c>
      <c r="J7827" s="27" t="str">
        <f aca="false">IF(A7827="","",IF(C7827=$O$2,G7827,0))</f>
        <v/>
      </c>
    </row>
    <row r="7828" customFormat="false" ht="15" hidden="false" customHeight="false" outlineLevel="0" collapsed="false">
      <c r="A7828" s="25" t="str">
        <f aca="false">IF(ROW()-6&lt;=$O$3,ROW()-6,"")</f>
        <v/>
      </c>
      <c r="B7828" s="25" t="str">
        <f aca="false">IF(A7828="","",INT((A7828-1)/$O$2)+1)</f>
        <v/>
      </c>
      <c r="C7828" s="25" t="str">
        <f aca="false">IF(A7828="","",MOD(A7828-1,$O$2)+1)</f>
        <v/>
      </c>
      <c r="D7828" s="27" t="str">
        <f aca="false">IF(A7828="","",IF(A7828=1,Calculadora!$D$5,G7827))</f>
        <v/>
      </c>
      <c r="E7828" s="27" t="str">
        <f aca="false">IF(A7828="","",IF($O$9=1,IF(MOD(C7828-1,$O$8)=0,Calculadora!$D$6*(1+Calculadora!$D$7)^(B7828-1),0),IF(MOD(C7828,$O$8)=0,Calculadora!$D$6*(1+Calculadora!$D$7)^(B7828-1),0)))</f>
        <v/>
      </c>
      <c r="F7828" s="27" t="str">
        <f aca="false">IF(A7828="","",(D7828+IF($O$9=1,E7828,0))*$O$7)</f>
        <v/>
      </c>
      <c r="G7828" s="27" t="str">
        <f aca="false">IF(A7828="","",D7828+E7828+F7828)</f>
        <v/>
      </c>
      <c r="H7828" s="27" t="str">
        <f aca="false">IF(A7828="","",Calculadora!$D$5+SUM($E$7:E7828))</f>
        <v/>
      </c>
      <c r="I7828" s="27" t="str">
        <f aca="false">IF(A7828="","",G7828-H7828)</f>
        <v/>
      </c>
      <c r="J7828" s="27" t="str">
        <f aca="false">IF(A7828="","",IF(C7828=$O$2,G7828,0))</f>
        <v/>
      </c>
    </row>
    <row r="7829" customFormat="false" ht="15" hidden="false" customHeight="false" outlineLevel="0" collapsed="false">
      <c r="A7829" s="25" t="str">
        <f aca="false">IF(ROW()-6&lt;=$O$3,ROW()-6,"")</f>
        <v/>
      </c>
      <c r="B7829" s="25" t="str">
        <f aca="false">IF(A7829="","",INT((A7829-1)/$O$2)+1)</f>
        <v/>
      </c>
      <c r="C7829" s="25" t="str">
        <f aca="false">IF(A7829="","",MOD(A7829-1,$O$2)+1)</f>
        <v/>
      </c>
      <c r="D7829" s="27" t="str">
        <f aca="false">IF(A7829="","",IF(A7829=1,Calculadora!$D$5,G7828))</f>
        <v/>
      </c>
      <c r="E7829" s="27" t="str">
        <f aca="false">IF(A7829="","",IF($O$9=1,IF(MOD(C7829-1,$O$8)=0,Calculadora!$D$6*(1+Calculadora!$D$7)^(B7829-1),0),IF(MOD(C7829,$O$8)=0,Calculadora!$D$6*(1+Calculadora!$D$7)^(B7829-1),0)))</f>
        <v/>
      </c>
      <c r="F7829" s="27" t="str">
        <f aca="false">IF(A7829="","",(D7829+IF($O$9=1,E7829,0))*$O$7)</f>
        <v/>
      </c>
      <c r="G7829" s="27" t="str">
        <f aca="false">IF(A7829="","",D7829+E7829+F7829)</f>
        <v/>
      </c>
      <c r="H7829" s="27" t="str">
        <f aca="false">IF(A7829="","",Calculadora!$D$5+SUM($E$7:E7829))</f>
        <v/>
      </c>
      <c r="I7829" s="27" t="str">
        <f aca="false">IF(A7829="","",G7829-H7829)</f>
        <v/>
      </c>
      <c r="J7829" s="27" t="str">
        <f aca="false">IF(A7829="","",IF(C7829=$O$2,G7829,0))</f>
        <v/>
      </c>
    </row>
    <row r="7830" customFormat="false" ht="15" hidden="false" customHeight="false" outlineLevel="0" collapsed="false">
      <c r="A7830" s="25" t="str">
        <f aca="false">IF(ROW()-6&lt;=$O$3,ROW()-6,"")</f>
        <v/>
      </c>
      <c r="B7830" s="25" t="str">
        <f aca="false">IF(A7830="","",INT((A7830-1)/$O$2)+1)</f>
        <v/>
      </c>
      <c r="C7830" s="25" t="str">
        <f aca="false">IF(A7830="","",MOD(A7830-1,$O$2)+1)</f>
        <v/>
      </c>
      <c r="D7830" s="27" t="str">
        <f aca="false">IF(A7830="","",IF(A7830=1,Calculadora!$D$5,G7829))</f>
        <v/>
      </c>
      <c r="E7830" s="27" t="str">
        <f aca="false">IF(A7830="","",IF($O$9=1,IF(MOD(C7830-1,$O$8)=0,Calculadora!$D$6*(1+Calculadora!$D$7)^(B7830-1),0),IF(MOD(C7830,$O$8)=0,Calculadora!$D$6*(1+Calculadora!$D$7)^(B7830-1),0)))</f>
        <v/>
      </c>
      <c r="F7830" s="27" t="str">
        <f aca="false">IF(A7830="","",(D7830+IF($O$9=1,E7830,0))*$O$7)</f>
        <v/>
      </c>
      <c r="G7830" s="27" t="str">
        <f aca="false">IF(A7830="","",D7830+E7830+F7830)</f>
        <v/>
      </c>
      <c r="H7830" s="27" t="str">
        <f aca="false">IF(A7830="","",Calculadora!$D$5+SUM($E$7:E7830))</f>
        <v/>
      </c>
      <c r="I7830" s="27" t="str">
        <f aca="false">IF(A7830="","",G7830-H7830)</f>
        <v/>
      </c>
      <c r="J7830" s="27" t="str">
        <f aca="false">IF(A7830="","",IF(C7830=$O$2,G7830,0))</f>
        <v/>
      </c>
    </row>
    <row r="7831" customFormat="false" ht="15" hidden="false" customHeight="false" outlineLevel="0" collapsed="false">
      <c r="A7831" s="25" t="str">
        <f aca="false">IF(ROW()-6&lt;=$O$3,ROW()-6,"")</f>
        <v/>
      </c>
      <c r="B7831" s="25" t="str">
        <f aca="false">IF(A7831="","",INT((A7831-1)/$O$2)+1)</f>
        <v/>
      </c>
      <c r="C7831" s="25" t="str">
        <f aca="false">IF(A7831="","",MOD(A7831-1,$O$2)+1)</f>
        <v/>
      </c>
      <c r="D7831" s="27" t="str">
        <f aca="false">IF(A7831="","",IF(A7831=1,Calculadora!$D$5,G7830))</f>
        <v/>
      </c>
      <c r="E7831" s="27" t="str">
        <f aca="false">IF(A7831="","",IF($O$9=1,IF(MOD(C7831-1,$O$8)=0,Calculadora!$D$6*(1+Calculadora!$D$7)^(B7831-1),0),IF(MOD(C7831,$O$8)=0,Calculadora!$D$6*(1+Calculadora!$D$7)^(B7831-1),0)))</f>
        <v/>
      </c>
      <c r="F7831" s="27" t="str">
        <f aca="false">IF(A7831="","",(D7831+IF($O$9=1,E7831,0))*$O$7)</f>
        <v/>
      </c>
      <c r="G7831" s="27" t="str">
        <f aca="false">IF(A7831="","",D7831+E7831+F7831)</f>
        <v/>
      </c>
      <c r="H7831" s="27" t="str">
        <f aca="false">IF(A7831="","",Calculadora!$D$5+SUM($E$7:E7831))</f>
        <v/>
      </c>
      <c r="I7831" s="27" t="str">
        <f aca="false">IF(A7831="","",G7831-H7831)</f>
        <v/>
      </c>
      <c r="J7831" s="27" t="str">
        <f aca="false">IF(A7831="","",IF(C7831=$O$2,G7831,0))</f>
        <v/>
      </c>
    </row>
    <row r="7832" customFormat="false" ht="15" hidden="false" customHeight="false" outlineLevel="0" collapsed="false">
      <c r="A7832" s="25" t="str">
        <f aca="false">IF(ROW()-6&lt;=$O$3,ROW()-6,"")</f>
        <v/>
      </c>
      <c r="B7832" s="25" t="str">
        <f aca="false">IF(A7832="","",INT((A7832-1)/$O$2)+1)</f>
        <v/>
      </c>
      <c r="C7832" s="25" t="str">
        <f aca="false">IF(A7832="","",MOD(A7832-1,$O$2)+1)</f>
        <v/>
      </c>
      <c r="D7832" s="27" t="str">
        <f aca="false">IF(A7832="","",IF(A7832=1,Calculadora!$D$5,G7831))</f>
        <v/>
      </c>
      <c r="E7832" s="27" t="str">
        <f aca="false">IF(A7832="","",IF($O$9=1,IF(MOD(C7832-1,$O$8)=0,Calculadora!$D$6*(1+Calculadora!$D$7)^(B7832-1),0),IF(MOD(C7832,$O$8)=0,Calculadora!$D$6*(1+Calculadora!$D$7)^(B7832-1),0)))</f>
        <v/>
      </c>
      <c r="F7832" s="27" t="str">
        <f aca="false">IF(A7832="","",(D7832+IF($O$9=1,E7832,0))*$O$7)</f>
        <v/>
      </c>
      <c r="G7832" s="27" t="str">
        <f aca="false">IF(A7832="","",D7832+E7832+F7832)</f>
        <v/>
      </c>
      <c r="H7832" s="27" t="str">
        <f aca="false">IF(A7832="","",Calculadora!$D$5+SUM($E$7:E7832))</f>
        <v/>
      </c>
      <c r="I7832" s="27" t="str">
        <f aca="false">IF(A7832="","",G7832-H7832)</f>
        <v/>
      </c>
      <c r="J7832" s="27" t="str">
        <f aca="false">IF(A7832="","",IF(C7832=$O$2,G7832,0))</f>
        <v/>
      </c>
    </row>
    <row r="7833" customFormat="false" ht="15" hidden="false" customHeight="false" outlineLevel="0" collapsed="false">
      <c r="A7833" s="25" t="str">
        <f aca="false">IF(ROW()-6&lt;=$O$3,ROW()-6,"")</f>
        <v/>
      </c>
      <c r="B7833" s="25" t="str">
        <f aca="false">IF(A7833="","",INT((A7833-1)/$O$2)+1)</f>
        <v/>
      </c>
      <c r="C7833" s="25" t="str">
        <f aca="false">IF(A7833="","",MOD(A7833-1,$O$2)+1)</f>
        <v/>
      </c>
      <c r="D7833" s="27" t="str">
        <f aca="false">IF(A7833="","",IF(A7833=1,Calculadora!$D$5,G7832))</f>
        <v/>
      </c>
      <c r="E7833" s="27" t="str">
        <f aca="false">IF(A7833="","",IF($O$9=1,IF(MOD(C7833-1,$O$8)=0,Calculadora!$D$6*(1+Calculadora!$D$7)^(B7833-1),0),IF(MOD(C7833,$O$8)=0,Calculadora!$D$6*(1+Calculadora!$D$7)^(B7833-1),0)))</f>
        <v/>
      </c>
      <c r="F7833" s="27" t="str">
        <f aca="false">IF(A7833="","",(D7833+IF($O$9=1,E7833,0))*$O$7)</f>
        <v/>
      </c>
      <c r="G7833" s="27" t="str">
        <f aca="false">IF(A7833="","",D7833+E7833+F7833)</f>
        <v/>
      </c>
      <c r="H7833" s="27" t="str">
        <f aca="false">IF(A7833="","",Calculadora!$D$5+SUM($E$7:E7833))</f>
        <v/>
      </c>
      <c r="I7833" s="27" t="str">
        <f aca="false">IF(A7833="","",G7833-H7833)</f>
        <v/>
      </c>
      <c r="J7833" s="27" t="str">
        <f aca="false">IF(A7833="","",IF(C7833=$O$2,G7833,0))</f>
        <v/>
      </c>
    </row>
    <row r="7834" customFormat="false" ht="15" hidden="false" customHeight="false" outlineLevel="0" collapsed="false">
      <c r="A7834" s="25" t="str">
        <f aca="false">IF(ROW()-6&lt;=$O$3,ROW()-6,"")</f>
        <v/>
      </c>
      <c r="B7834" s="25" t="str">
        <f aca="false">IF(A7834="","",INT((A7834-1)/$O$2)+1)</f>
        <v/>
      </c>
      <c r="C7834" s="25" t="str">
        <f aca="false">IF(A7834="","",MOD(A7834-1,$O$2)+1)</f>
        <v/>
      </c>
      <c r="D7834" s="27" t="str">
        <f aca="false">IF(A7834="","",IF(A7834=1,Calculadora!$D$5,G7833))</f>
        <v/>
      </c>
      <c r="E7834" s="27" t="str">
        <f aca="false">IF(A7834="","",IF($O$9=1,IF(MOD(C7834-1,$O$8)=0,Calculadora!$D$6*(1+Calculadora!$D$7)^(B7834-1),0),IF(MOD(C7834,$O$8)=0,Calculadora!$D$6*(1+Calculadora!$D$7)^(B7834-1),0)))</f>
        <v/>
      </c>
      <c r="F7834" s="27" t="str">
        <f aca="false">IF(A7834="","",(D7834+IF($O$9=1,E7834,0))*$O$7)</f>
        <v/>
      </c>
      <c r="G7834" s="27" t="str">
        <f aca="false">IF(A7834="","",D7834+E7834+F7834)</f>
        <v/>
      </c>
      <c r="H7834" s="27" t="str">
        <f aca="false">IF(A7834="","",Calculadora!$D$5+SUM($E$7:E7834))</f>
        <v/>
      </c>
      <c r="I7834" s="27" t="str">
        <f aca="false">IF(A7834="","",G7834-H7834)</f>
        <v/>
      </c>
      <c r="J7834" s="27" t="str">
        <f aca="false">IF(A7834="","",IF(C7834=$O$2,G7834,0))</f>
        <v/>
      </c>
    </row>
    <row r="7835" customFormat="false" ht="15" hidden="false" customHeight="false" outlineLevel="0" collapsed="false">
      <c r="A7835" s="25" t="str">
        <f aca="false">IF(ROW()-6&lt;=$O$3,ROW()-6,"")</f>
        <v/>
      </c>
      <c r="B7835" s="25" t="str">
        <f aca="false">IF(A7835="","",INT((A7835-1)/$O$2)+1)</f>
        <v/>
      </c>
      <c r="C7835" s="25" t="str">
        <f aca="false">IF(A7835="","",MOD(A7835-1,$O$2)+1)</f>
        <v/>
      </c>
      <c r="D7835" s="27" t="str">
        <f aca="false">IF(A7835="","",IF(A7835=1,Calculadora!$D$5,G7834))</f>
        <v/>
      </c>
      <c r="E7835" s="27" t="str">
        <f aca="false">IF(A7835="","",IF($O$9=1,IF(MOD(C7835-1,$O$8)=0,Calculadora!$D$6*(1+Calculadora!$D$7)^(B7835-1),0),IF(MOD(C7835,$O$8)=0,Calculadora!$D$6*(1+Calculadora!$D$7)^(B7835-1),0)))</f>
        <v/>
      </c>
      <c r="F7835" s="27" t="str">
        <f aca="false">IF(A7835="","",(D7835+IF($O$9=1,E7835,0))*$O$7)</f>
        <v/>
      </c>
      <c r="G7835" s="27" t="str">
        <f aca="false">IF(A7835="","",D7835+E7835+F7835)</f>
        <v/>
      </c>
      <c r="H7835" s="27" t="str">
        <f aca="false">IF(A7835="","",Calculadora!$D$5+SUM($E$7:E7835))</f>
        <v/>
      </c>
      <c r="I7835" s="27" t="str">
        <f aca="false">IF(A7835="","",G7835-H7835)</f>
        <v/>
      </c>
      <c r="J7835" s="27" t="str">
        <f aca="false">IF(A7835="","",IF(C7835=$O$2,G7835,0))</f>
        <v/>
      </c>
    </row>
    <row r="7836" customFormat="false" ht="15" hidden="false" customHeight="false" outlineLevel="0" collapsed="false">
      <c r="A7836" s="25" t="str">
        <f aca="false">IF(ROW()-6&lt;=$O$3,ROW()-6,"")</f>
        <v/>
      </c>
      <c r="B7836" s="25" t="str">
        <f aca="false">IF(A7836="","",INT((A7836-1)/$O$2)+1)</f>
        <v/>
      </c>
      <c r="C7836" s="25" t="str">
        <f aca="false">IF(A7836="","",MOD(A7836-1,$O$2)+1)</f>
        <v/>
      </c>
      <c r="D7836" s="27" t="str">
        <f aca="false">IF(A7836="","",IF(A7836=1,Calculadora!$D$5,G7835))</f>
        <v/>
      </c>
      <c r="E7836" s="27" t="str">
        <f aca="false">IF(A7836="","",IF($O$9=1,IF(MOD(C7836-1,$O$8)=0,Calculadora!$D$6*(1+Calculadora!$D$7)^(B7836-1),0),IF(MOD(C7836,$O$8)=0,Calculadora!$D$6*(1+Calculadora!$D$7)^(B7836-1),0)))</f>
        <v/>
      </c>
      <c r="F7836" s="27" t="str">
        <f aca="false">IF(A7836="","",(D7836+IF($O$9=1,E7836,0))*$O$7)</f>
        <v/>
      </c>
      <c r="G7836" s="27" t="str">
        <f aca="false">IF(A7836="","",D7836+E7836+F7836)</f>
        <v/>
      </c>
      <c r="H7836" s="27" t="str">
        <f aca="false">IF(A7836="","",Calculadora!$D$5+SUM($E$7:E7836))</f>
        <v/>
      </c>
      <c r="I7836" s="27" t="str">
        <f aca="false">IF(A7836="","",G7836-H7836)</f>
        <v/>
      </c>
      <c r="J7836" s="27" t="str">
        <f aca="false">IF(A7836="","",IF(C7836=$O$2,G7836,0))</f>
        <v/>
      </c>
    </row>
    <row r="7837" customFormat="false" ht="15" hidden="false" customHeight="false" outlineLevel="0" collapsed="false">
      <c r="A7837" s="25" t="str">
        <f aca="false">IF(ROW()-6&lt;=$O$3,ROW()-6,"")</f>
        <v/>
      </c>
      <c r="B7837" s="25" t="str">
        <f aca="false">IF(A7837="","",INT((A7837-1)/$O$2)+1)</f>
        <v/>
      </c>
      <c r="C7837" s="25" t="str">
        <f aca="false">IF(A7837="","",MOD(A7837-1,$O$2)+1)</f>
        <v/>
      </c>
      <c r="D7837" s="27" t="str">
        <f aca="false">IF(A7837="","",IF(A7837=1,Calculadora!$D$5,G7836))</f>
        <v/>
      </c>
      <c r="E7837" s="27" t="str">
        <f aca="false">IF(A7837="","",IF($O$9=1,IF(MOD(C7837-1,$O$8)=0,Calculadora!$D$6*(1+Calculadora!$D$7)^(B7837-1),0),IF(MOD(C7837,$O$8)=0,Calculadora!$D$6*(1+Calculadora!$D$7)^(B7837-1),0)))</f>
        <v/>
      </c>
      <c r="F7837" s="27" t="str">
        <f aca="false">IF(A7837="","",(D7837+IF($O$9=1,E7837,0))*$O$7)</f>
        <v/>
      </c>
      <c r="G7837" s="27" t="str">
        <f aca="false">IF(A7837="","",D7837+E7837+F7837)</f>
        <v/>
      </c>
      <c r="H7837" s="27" t="str">
        <f aca="false">IF(A7837="","",Calculadora!$D$5+SUM($E$7:E7837))</f>
        <v/>
      </c>
      <c r="I7837" s="27" t="str">
        <f aca="false">IF(A7837="","",G7837-H7837)</f>
        <v/>
      </c>
      <c r="J7837" s="27" t="str">
        <f aca="false">IF(A7837="","",IF(C7837=$O$2,G7837,0))</f>
        <v/>
      </c>
    </row>
    <row r="7838" customFormat="false" ht="15" hidden="false" customHeight="false" outlineLevel="0" collapsed="false">
      <c r="A7838" s="25" t="str">
        <f aca="false">IF(ROW()-6&lt;=$O$3,ROW()-6,"")</f>
        <v/>
      </c>
      <c r="B7838" s="25" t="str">
        <f aca="false">IF(A7838="","",INT((A7838-1)/$O$2)+1)</f>
        <v/>
      </c>
      <c r="C7838" s="25" t="str">
        <f aca="false">IF(A7838="","",MOD(A7838-1,$O$2)+1)</f>
        <v/>
      </c>
      <c r="D7838" s="27" t="str">
        <f aca="false">IF(A7838="","",IF(A7838=1,Calculadora!$D$5,G7837))</f>
        <v/>
      </c>
      <c r="E7838" s="27" t="str">
        <f aca="false">IF(A7838="","",IF($O$9=1,IF(MOD(C7838-1,$O$8)=0,Calculadora!$D$6*(1+Calculadora!$D$7)^(B7838-1),0),IF(MOD(C7838,$O$8)=0,Calculadora!$D$6*(1+Calculadora!$D$7)^(B7838-1),0)))</f>
        <v/>
      </c>
      <c r="F7838" s="27" t="str">
        <f aca="false">IF(A7838="","",(D7838+IF($O$9=1,E7838,0))*$O$7)</f>
        <v/>
      </c>
      <c r="G7838" s="27" t="str">
        <f aca="false">IF(A7838="","",D7838+E7838+F7838)</f>
        <v/>
      </c>
      <c r="H7838" s="27" t="str">
        <f aca="false">IF(A7838="","",Calculadora!$D$5+SUM($E$7:E7838))</f>
        <v/>
      </c>
      <c r="I7838" s="27" t="str">
        <f aca="false">IF(A7838="","",G7838-H7838)</f>
        <v/>
      </c>
      <c r="J7838" s="27" t="str">
        <f aca="false">IF(A7838="","",IF(C7838=$O$2,G7838,0))</f>
        <v/>
      </c>
    </row>
    <row r="7839" customFormat="false" ht="15" hidden="false" customHeight="false" outlineLevel="0" collapsed="false">
      <c r="A7839" s="25" t="str">
        <f aca="false">IF(ROW()-6&lt;=$O$3,ROW()-6,"")</f>
        <v/>
      </c>
      <c r="B7839" s="25" t="str">
        <f aca="false">IF(A7839="","",INT((A7839-1)/$O$2)+1)</f>
        <v/>
      </c>
      <c r="C7839" s="25" t="str">
        <f aca="false">IF(A7839="","",MOD(A7839-1,$O$2)+1)</f>
        <v/>
      </c>
      <c r="D7839" s="27" t="str">
        <f aca="false">IF(A7839="","",IF(A7839=1,Calculadora!$D$5,G7838))</f>
        <v/>
      </c>
      <c r="E7839" s="27" t="str">
        <f aca="false">IF(A7839="","",IF($O$9=1,IF(MOD(C7839-1,$O$8)=0,Calculadora!$D$6*(1+Calculadora!$D$7)^(B7839-1),0),IF(MOD(C7839,$O$8)=0,Calculadora!$D$6*(1+Calculadora!$D$7)^(B7839-1),0)))</f>
        <v/>
      </c>
      <c r="F7839" s="27" t="str">
        <f aca="false">IF(A7839="","",(D7839+IF($O$9=1,E7839,0))*$O$7)</f>
        <v/>
      </c>
      <c r="G7839" s="27" t="str">
        <f aca="false">IF(A7839="","",D7839+E7839+F7839)</f>
        <v/>
      </c>
      <c r="H7839" s="27" t="str">
        <f aca="false">IF(A7839="","",Calculadora!$D$5+SUM($E$7:E7839))</f>
        <v/>
      </c>
      <c r="I7839" s="27" t="str">
        <f aca="false">IF(A7839="","",G7839-H7839)</f>
        <v/>
      </c>
      <c r="J7839" s="27" t="str">
        <f aca="false">IF(A7839="","",IF(C7839=$O$2,G7839,0))</f>
        <v/>
      </c>
    </row>
    <row r="7840" customFormat="false" ht="15" hidden="false" customHeight="false" outlineLevel="0" collapsed="false">
      <c r="A7840" s="25" t="str">
        <f aca="false">IF(ROW()-6&lt;=$O$3,ROW()-6,"")</f>
        <v/>
      </c>
      <c r="B7840" s="25" t="str">
        <f aca="false">IF(A7840="","",INT((A7840-1)/$O$2)+1)</f>
        <v/>
      </c>
      <c r="C7840" s="25" t="str">
        <f aca="false">IF(A7840="","",MOD(A7840-1,$O$2)+1)</f>
        <v/>
      </c>
      <c r="D7840" s="27" t="str">
        <f aca="false">IF(A7840="","",IF(A7840=1,Calculadora!$D$5,G7839))</f>
        <v/>
      </c>
      <c r="E7840" s="27" t="str">
        <f aca="false">IF(A7840="","",IF($O$9=1,IF(MOD(C7840-1,$O$8)=0,Calculadora!$D$6*(1+Calculadora!$D$7)^(B7840-1),0),IF(MOD(C7840,$O$8)=0,Calculadora!$D$6*(1+Calculadora!$D$7)^(B7840-1),0)))</f>
        <v/>
      </c>
      <c r="F7840" s="27" t="str">
        <f aca="false">IF(A7840="","",(D7840+IF($O$9=1,E7840,0))*$O$7)</f>
        <v/>
      </c>
      <c r="G7840" s="27" t="str">
        <f aca="false">IF(A7840="","",D7840+E7840+F7840)</f>
        <v/>
      </c>
      <c r="H7840" s="27" t="str">
        <f aca="false">IF(A7840="","",Calculadora!$D$5+SUM($E$7:E7840))</f>
        <v/>
      </c>
      <c r="I7840" s="27" t="str">
        <f aca="false">IF(A7840="","",G7840-H7840)</f>
        <v/>
      </c>
      <c r="J7840" s="27" t="str">
        <f aca="false">IF(A7840="","",IF(C7840=$O$2,G7840,0))</f>
        <v/>
      </c>
    </row>
    <row r="7841" customFormat="false" ht="15" hidden="false" customHeight="false" outlineLevel="0" collapsed="false">
      <c r="A7841" s="25" t="str">
        <f aca="false">IF(ROW()-6&lt;=$O$3,ROW()-6,"")</f>
        <v/>
      </c>
      <c r="B7841" s="25" t="str">
        <f aca="false">IF(A7841="","",INT((A7841-1)/$O$2)+1)</f>
        <v/>
      </c>
      <c r="C7841" s="25" t="str">
        <f aca="false">IF(A7841="","",MOD(A7841-1,$O$2)+1)</f>
        <v/>
      </c>
      <c r="D7841" s="27" t="str">
        <f aca="false">IF(A7841="","",IF(A7841=1,Calculadora!$D$5,G7840))</f>
        <v/>
      </c>
      <c r="E7841" s="27" t="str">
        <f aca="false">IF(A7841="","",IF($O$9=1,IF(MOD(C7841-1,$O$8)=0,Calculadora!$D$6*(1+Calculadora!$D$7)^(B7841-1),0),IF(MOD(C7841,$O$8)=0,Calculadora!$D$6*(1+Calculadora!$D$7)^(B7841-1),0)))</f>
        <v/>
      </c>
      <c r="F7841" s="27" t="str">
        <f aca="false">IF(A7841="","",(D7841+IF($O$9=1,E7841,0))*$O$7)</f>
        <v/>
      </c>
      <c r="G7841" s="27" t="str">
        <f aca="false">IF(A7841="","",D7841+E7841+F7841)</f>
        <v/>
      </c>
      <c r="H7841" s="27" t="str">
        <f aca="false">IF(A7841="","",Calculadora!$D$5+SUM($E$7:E7841))</f>
        <v/>
      </c>
      <c r="I7841" s="27" t="str">
        <f aca="false">IF(A7841="","",G7841-H7841)</f>
        <v/>
      </c>
      <c r="J7841" s="27" t="str">
        <f aca="false">IF(A7841="","",IF(C7841=$O$2,G7841,0))</f>
        <v/>
      </c>
    </row>
    <row r="7842" customFormat="false" ht="15" hidden="false" customHeight="false" outlineLevel="0" collapsed="false">
      <c r="A7842" s="25" t="str">
        <f aca="false">IF(ROW()-6&lt;=$O$3,ROW()-6,"")</f>
        <v/>
      </c>
      <c r="B7842" s="25" t="str">
        <f aca="false">IF(A7842="","",INT((A7842-1)/$O$2)+1)</f>
        <v/>
      </c>
      <c r="C7842" s="25" t="str">
        <f aca="false">IF(A7842="","",MOD(A7842-1,$O$2)+1)</f>
        <v/>
      </c>
      <c r="D7842" s="27" t="str">
        <f aca="false">IF(A7842="","",IF(A7842=1,Calculadora!$D$5,G7841))</f>
        <v/>
      </c>
      <c r="E7842" s="27" t="str">
        <f aca="false">IF(A7842="","",IF($O$9=1,IF(MOD(C7842-1,$O$8)=0,Calculadora!$D$6*(1+Calculadora!$D$7)^(B7842-1),0),IF(MOD(C7842,$O$8)=0,Calculadora!$D$6*(1+Calculadora!$D$7)^(B7842-1),0)))</f>
        <v/>
      </c>
      <c r="F7842" s="27" t="str">
        <f aca="false">IF(A7842="","",(D7842+IF($O$9=1,E7842,0))*$O$7)</f>
        <v/>
      </c>
      <c r="G7842" s="27" t="str">
        <f aca="false">IF(A7842="","",D7842+E7842+F7842)</f>
        <v/>
      </c>
      <c r="H7842" s="27" t="str">
        <f aca="false">IF(A7842="","",Calculadora!$D$5+SUM($E$7:E7842))</f>
        <v/>
      </c>
      <c r="I7842" s="27" t="str">
        <f aca="false">IF(A7842="","",G7842-H7842)</f>
        <v/>
      </c>
      <c r="J7842" s="27" t="str">
        <f aca="false">IF(A7842="","",IF(C7842=$O$2,G7842,0))</f>
        <v/>
      </c>
    </row>
    <row r="7843" customFormat="false" ht="15" hidden="false" customHeight="false" outlineLevel="0" collapsed="false">
      <c r="A7843" s="25" t="str">
        <f aca="false">IF(ROW()-6&lt;=$O$3,ROW()-6,"")</f>
        <v/>
      </c>
      <c r="B7843" s="25" t="str">
        <f aca="false">IF(A7843="","",INT((A7843-1)/$O$2)+1)</f>
        <v/>
      </c>
      <c r="C7843" s="25" t="str">
        <f aca="false">IF(A7843="","",MOD(A7843-1,$O$2)+1)</f>
        <v/>
      </c>
      <c r="D7843" s="27" t="str">
        <f aca="false">IF(A7843="","",IF(A7843=1,Calculadora!$D$5,G7842))</f>
        <v/>
      </c>
      <c r="E7843" s="27" t="str">
        <f aca="false">IF(A7843="","",IF($O$9=1,IF(MOD(C7843-1,$O$8)=0,Calculadora!$D$6*(1+Calculadora!$D$7)^(B7843-1),0),IF(MOD(C7843,$O$8)=0,Calculadora!$D$6*(1+Calculadora!$D$7)^(B7843-1),0)))</f>
        <v/>
      </c>
      <c r="F7843" s="27" t="str">
        <f aca="false">IF(A7843="","",(D7843+IF($O$9=1,E7843,0))*$O$7)</f>
        <v/>
      </c>
      <c r="G7843" s="27" t="str">
        <f aca="false">IF(A7843="","",D7843+E7843+F7843)</f>
        <v/>
      </c>
      <c r="H7843" s="27" t="str">
        <f aca="false">IF(A7843="","",Calculadora!$D$5+SUM($E$7:E7843))</f>
        <v/>
      </c>
      <c r="I7843" s="27" t="str">
        <f aca="false">IF(A7843="","",G7843-H7843)</f>
        <v/>
      </c>
      <c r="J7843" s="27" t="str">
        <f aca="false">IF(A7843="","",IF(C7843=$O$2,G7843,0))</f>
        <v/>
      </c>
    </row>
    <row r="7844" customFormat="false" ht="15" hidden="false" customHeight="false" outlineLevel="0" collapsed="false">
      <c r="A7844" s="25" t="str">
        <f aca="false">IF(ROW()-6&lt;=$O$3,ROW()-6,"")</f>
        <v/>
      </c>
      <c r="B7844" s="25" t="str">
        <f aca="false">IF(A7844="","",INT((A7844-1)/$O$2)+1)</f>
        <v/>
      </c>
      <c r="C7844" s="25" t="str">
        <f aca="false">IF(A7844="","",MOD(A7844-1,$O$2)+1)</f>
        <v/>
      </c>
      <c r="D7844" s="27" t="str">
        <f aca="false">IF(A7844="","",IF(A7844=1,Calculadora!$D$5,G7843))</f>
        <v/>
      </c>
      <c r="E7844" s="27" t="str">
        <f aca="false">IF(A7844="","",IF($O$9=1,IF(MOD(C7844-1,$O$8)=0,Calculadora!$D$6*(1+Calculadora!$D$7)^(B7844-1),0),IF(MOD(C7844,$O$8)=0,Calculadora!$D$6*(1+Calculadora!$D$7)^(B7844-1),0)))</f>
        <v/>
      </c>
      <c r="F7844" s="27" t="str">
        <f aca="false">IF(A7844="","",(D7844+IF($O$9=1,E7844,0))*$O$7)</f>
        <v/>
      </c>
      <c r="G7844" s="27" t="str">
        <f aca="false">IF(A7844="","",D7844+E7844+F7844)</f>
        <v/>
      </c>
      <c r="H7844" s="27" t="str">
        <f aca="false">IF(A7844="","",Calculadora!$D$5+SUM($E$7:E7844))</f>
        <v/>
      </c>
      <c r="I7844" s="27" t="str">
        <f aca="false">IF(A7844="","",G7844-H7844)</f>
        <v/>
      </c>
      <c r="J7844" s="27" t="str">
        <f aca="false">IF(A7844="","",IF(C7844=$O$2,G7844,0))</f>
        <v/>
      </c>
    </row>
    <row r="7845" customFormat="false" ht="15" hidden="false" customHeight="false" outlineLevel="0" collapsed="false">
      <c r="A7845" s="25" t="str">
        <f aca="false">IF(ROW()-6&lt;=$O$3,ROW()-6,"")</f>
        <v/>
      </c>
      <c r="B7845" s="25" t="str">
        <f aca="false">IF(A7845="","",INT((A7845-1)/$O$2)+1)</f>
        <v/>
      </c>
      <c r="C7845" s="25" t="str">
        <f aca="false">IF(A7845="","",MOD(A7845-1,$O$2)+1)</f>
        <v/>
      </c>
      <c r="D7845" s="27" t="str">
        <f aca="false">IF(A7845="","",IF(A7845=1,Calculadora!$D$5,G7844))</f>
        <v/>
      </c>
      <c r="E7845" s="27" t="str">
        <f aca="false">IF(A7845="","",IF($O$9=1,IF(MOD(C7845-1,$O$8)=0,Calculadora!$D$6*(1+Calculadora!$D$7)^(B7845-1),0),IF(MOD(C7845,$O$8)=0,Calculadora!$D$6*(1+Calculadora!$D$7)^(B7845-1),0)))</f>
        <v/>
      </c>
      <c r="F7845" s="27" t="str">
        <f aca="false">IF(A7845="","",(D7845+IF($O$9=1,E7845,0))*$O$7)</f>
        <v/>
      </c>
      <c r="G7845" s="27" t="str">
        <f aca="false">IF(A7845="","",D7845+E7845+F7845)</f>
        <v/>
      </c>
      <c r="H7845" s="27" t="str">
        <f aca="false">IF(A7845="","",Calculadora!$D$5+SUM($E$7:E7845))</f>
        <v/>
      </c>
      <c r="I7845" s="27" t="str">
        <f aca="false">IF(A7845="","",G7845-H7845)</f>
        <v/>
      </c>
      <c r="J7845" s="27" t="str">
        <f aca="false">IF(A7845="","",IF(C7845=$O$2,G7845,0))</f>
        <v/>
      </c>
    </row>
    <row r="7846" customFormat="false" ht="15" hidden="false" customHeight="false" outlineLevel="0" collapsed="false">
      <c r="A7846" s="25" t="str">
        <f aca="false">IF(ROW()-6&lt;=$O$3,ROW()-6,"")</f>
        <v/>
      </c>
      <c r="B7846" s="25" t="str">
        <f aca="false">IF(A7846="","",INT((A7846-1)/$O$2)+1)</f>
        <v/>
      </c>
      <c r="C7846" s="25" t="str">
        <f aca="false">IF(A7846="","",MOD(A7846-1,$O$2)+1)</f>
        <v/>
      </c>
      <c r="D7846" s="27" t="str">
        <f aca="false">IF(A7846="","",IF(A7846=1,Calculadora!$D$5,G7845))</f>
        <v/>
      </c>
      <c r="E7846" s="27" t="str">
        <f aca="false">IF(A7846="","",IF($O$9=1,IF(MOD(C7846-1,$O$8)=0,Calculadora!$D$6*(1+Calculadora!$D$7)^(B7846-1),0),IF(MOD(C7846,$O$8)=0,Calculadora!$D$6*(1+Calculadora!$D$7)^(B7846-1),0)))</f>
        <v/>
      </c>
      <c r="F7846" s="27" t="str">
        <f aca="false">IF(A7846="","",(D7846+IF($O$9=1,E7846,0))*$O$7)</f>
        <v/>
      </c>
      <c r="G7846" s="27" t="str">
        <f aca="false">IF(A7846="","",D7846+E7846+F7846)</f>
        <v/>
      </c>
      <c r="H7846" s="27" t="str">
        <f aca="false">IF(A7846="","",Calculadora!$D$5+SUM($E$7:E7846))</f>
        <v/>
      </c>
      <c r="I7846" s="27" t="str">
        <f aca="false">IF(A7846="","",G7846-H7846)</f>
        <v/>
      </c>
      <c r="J7846" s="27" t="str">
        <f aca="false">IF(A7846="","",IF(C7846=$O$2,G7846,0))</f>
        <v/>
      </c>
    </row>
    <row r="7847" customFormat="false" ht="15" hidden="false" customHeight="false" outlineLevel="0" collapsed="false">
      <c r="A7847" s="25" t="str">
        <f aca="false">IF(ROW()-6&lt;=$O$3,ROW()-6,"")</f>
        <v/>
      </c>
      <c r="B7847" s="25" t="str">
        <f aca="false">IF(A7847="","",INT((A7847-1)/$O$2)+1)</f>
        <v/>
      </c>
      <c r="C7847" s="25" t="str">
        <f aca="false">IF(A7847="","",MOD(A7847-1,$O$2)+1)</f>
        <v/>
      </c>
      <c r="D7847" s="27" t="str">
        <f aca="false">IF(A7847="","",IF(A7847=1,Calculadora!$D$5,G7846))</f>
        <v/>
      </c>
      <c r="E7847" s="27" t="str">
        <f aca="false">IF(A7847="","",IF($O$9=1,IF(MOD(C7847-1,$O$8)=0,Calculadora!$D$6*(1+Calculadora!$D$7)^(B7847-1),0),IF(MOD(C7847,$O$8)=0,Calculadora!$D$6*(1+Calculadora!$D$7)^(B7847-1),0)))</f>
        <v/>
      </c>
      <c r="F7847" s="27" t="str">
        <f aca="false">IF(A7847="","",(D7847+IF($O$9=1,E7847,0))*$O$7)</f>
        <v/>
      </c>
      <c r="G7847" s="27" t="str">
        <f aca="false">IF(A7847="","",D7847+E7847+F7847)</f>
        <v/>
      </c>
      <c r="H7847" s="27" t="str">
        <f aca="false">IF(A7847="","",Calculadora!$D$5+SUM($E$7:E7847))</f>
        <v/>
      </c>
      <c r="I7847" s="27" t="str">
        <f aca="false">IF(A7847="","",G7847-H7847)</f>
        <v/>
      </c>
      <c r="J7847" s="27" t="str">
        <f aca="false">IF(A7847="","",IF(C7847=$O$2,G7847,0))</f>
        <v/>
      </c>
    </row>
    <row r="7848" customFormat="false" ht="15" hidden="false" customHeight="false" outlineLevel="0" collapsed="false">
      <c r="A7848" s="25" t="str">
        <f aca="false">IF(ROW()-6&lt;=$O$3,ROW()-6,"")</f>
        <v/>
      </c>
      <c r="B7848" s="25" t="str">
        <f aca="false">IF(A7848="","",INT((A7848-1)/$O$2)+1)</f>
        <v/>
      </c>
      <c r="C7848" s="25" t="str">
        <f aca="false">IF(A7848="","",MOD(A7848-1,$O$2)+1)</f>
        <v/>
      </c>
      <c r="D7848" s="27" t="str">
        <f aca="false">IF(A7848="","",IF(A7848=1,Calculadora!$D$5,G7847))</f>
        <v/>
      </c>
      <c r="E7848" s="27" t="str">
        <f aca="false">IF(A7848="","",IF($O$9=1,IF(MOD(C7848-1,$O$8)=0,Calculadora!$D$6*(1+Calculadora!$D$7)^(B7848-1),0),IF(MOD(C7848,$O$8)=0,Calculadora!$D$6*(1+Calculadora!$D$7)^(B7848-1),0)))</f>
        <v/>
      </c>
      <c r="F7848" s="27" t="str">
        <f aca="false">IF(A7848="","",(D7848+IF($O$9=1,E7848,0))*$O$7)</f>
        <v/>
      </c>
      <c r="G7848" s="27" t="str">
        <f aca="false">IF(A7848="","",D7848+E7848+F7848)</f>
        <v/>
      </c>
      <c r="H7848" s="27" t="str">
        <f aca="false">IF(A7848="","",Calculadora!$D$5+SUM($E$7:E7848))</f>
        <v/>
      </c>
      <c r="I7848" s="27" t="str">
        <f aca="false">IF(A7848="","",G7848-H7848)</f>
        <v/>
      </c>
      <c r="J7848" s="27" t="str">
        <f aca="false">IF(A7848="","",IF(C7848=$O$2,G7848,0))</f>
        <v/>
      </c>
    </row>
    <row r="7849" customFormat="false" ht="15" hidden="false" customHeight="false" outlineLevel="0" collapsed="false">
      <c r="A7849" s="25" t="str">
        <f aca="false">IF(ROW()-6&lt;=$O$3,ROW()-6,"")</f>
        <v/>
      </c>
      <c r="B7849" s="25" t="str">
        <f aca="false">IF(A7849="","",INT((A7849-1)/$O$2)+1)</f>
        <v/>
      </c>
      <c r="C7849" s="25" t="str">
        <f aca="false">IF(A7849="","",MOD(A7849-1,$O$2)+1)</f>
        <v/>
      </c>
      <c r="D7849" s="27" t="str">
        <f aca="false">IF(A7849="","",IF(A7849=1,Calculadora!$D$5,G7848))</f>
        <v/>
      </c>
      <c r="E7849" s="27" t="str">
        <f aca="false">IF(A7849="","",IF($O$9=1,IF(MOD(C7849-1,$O$8)=0,Calculadora!$D$6*(1+Calculadora!$D$7)^(B7849-1),0),IF(MOD(C7849,$O$8)=0,Calculadora!$D$6*(1+Calculadora!$D$7)^(B7849-1),0)))</f>
        <v/>
      </c>
      <c r="F7849" s="27" t="str">
        <f aca="false">IF(A7849="","",(D7849+IF($O$9=1,E7849,0))*$O$7)</f>
        <v/>
      </c>
      <c r="G7849" s="27" t="str">
        <f aca="false">IF(A7849="","",D7849+E7849+F7849)</f>
        <v/>
      </c>
      <c r="H7849" s="27" t="str">
        <f aca="false">IF(A7849="","",Calculadora!$D$5+SUM($E$7:E7849))</f>
        <v/>
      </c>
      <c r="I7849" s="27" t="str">
        <f aca="false">IF(A7849="","",G7849-H7849)</f>
        <v/>
      </c>
      <c r="J7849" s="27" t="str">
        <f aca="false">IF(A7849="","",IF(C7849=$O$2,G7849,0))</f>
        <v/>
      </c>
    </row>
    <row r="7850" customFormat="false" ht="15" hidden="false" customHeight="false" outlineLevel="0" collapsed="false">
      <c r="A7850" s="25" t="str">
        <f aca="false">IF(ROW()-6&lt;=$O$3,ROW()-6,"")</f>
        <v/>
      </c>
      <c r="B7850" s="25" t="str">
        <f aca="false">IF(A7850="","",INT((A7850-1)/$O$2)+1)</f>
        <v/>
      </c>
      <c r="C7850" s="25" t="str">
        <f aca="false">IF(A7850="","",MOD(A7850-1,$O$2)+1)</f>
        <v/>
      </c>
      <c r="D7850" s="27" t="str">
        <f aca="false">IF(A7850="","",IF(A7850=1,Calculadora!$D$5,G7849))</f>
        <v/>
      </c>
      <c r="E7850" s="27" t="str">
        <f aca="false">IF(A7850="","",IF($O$9=1,IF(MOD(C7850-1,$O$8)=0,Calculadora!$D$6*(1+Calculadora!$D$7)^(B7850-1),0),IF(MOD(C7850,$O$8)=0,Calculadora!$D$6*(1+Calculadora!$D$7)^(B7850-1),0)))</f>
        <v/>
      </c>
      <c r="F7850" s="27" t="str">
        <f aca="false">IF(A7850="","",(D7850+IF($O$9=1,E7850,0))*$O$7)</f>
        <v/>
      </c>
      <c r="G7850" s="27" t="str">
        <f aca="false">IF(A7850="","",D7850+E7850+F7850)</f>
        <v/>
      </c>
      <c r="H7850" s="27" t="str">
        <f aca="false">IF(A7850="","",Calculadora!$D$5+SUM($E$7:E7850))</f>
        <v/>
      </c>
      <c r="I7850" s="27" t="str">
        <f aca="false">IF(A7850="","",G7850-H7850)</f>
        <v/>
      </c>
      <c r="J7850" s="27" t="str">
        <f aca="false">IF(A7850="","",IF(C7850=$O$2,G7850,0))</f>
        <v/>
      </c>
    </row>
    <row r="7851" customFormat="false" ht="15" hidden="false" customHeight="false" outlineLevel="0" collapsed="false">
      <c r="A7851" s="25" t="str">
        <f aca="false">IF(ROW()-6&lt;=$O$3,ROW()-6,"")</f>
        <v/>
      </c>
      <c r="B7851" s="25" t="str">
        <f aca="false">IF(A7851="","",INT((A7851-1)/$O$2)+1)</f>
        <v/>
      </c>
      <c r="C7851" s="25" t="str">
        <f aca="false">IF(A7851="","",MOD(A7851-1,$O$2)+1)</f>
        <v/>
      </c>
      <c r="D7851" s="27" t="str">
        <f aca="false">IF(A7851="","",IF(A7851=1,Calculadora!$D$5,G7850))</f>
        <v/>
      </c>
      <c r="E7851" s="27" t="str">
        <f aca="false">IF(A7851="","",IF($O$9=1,IF(MOD(C7851-1,$O$8)=0,Calculadora!$D$6*(1+Calculadora!$D$7)^(B7851-1),0),IF(MOD(C7851,$O$8)=0,Calculadora!$D$6*(1+Calculadora!$D$7)^(B7851-1),0)))</f>
        <v/>
      </c>
      <c r="F7851" s="27" t="str">
        <f aca="false">IF(A7851="","",(D7851+IF($O$9=1,E7851,0))*$O$7)</f>
        <v/>
      </c>
      <c r="G7851" s="27" t="str">
        <f aca="false">IF(A7851="","",D7851+E7851+F7851)</f>
        <v/>
      </c>
      <c r="H7851" s="27" t="str">
        <f aca="false">IF(A7851="","",Calculadora!$D$5+SUM($E$7:E7851))</f>
        <v/>
      </c>
      <c r="I7851" s="27" t="str">
        <f aca="false">IF(A7851="","",G7851-H7851)</f>
        <v/>
      </c>
      <c r="J7851" s="27" t="str">
        <f aca="false">IF(A7851="","",IF(C7851=$O$2,G7851,0))</f>
        <v/>
      </c>
    </row>
    <row r="7852" customFormat="false" ht="15" hidden="false" customHeight="false" outlineLevel="0" collapsed="false">
      <c r="A7852" s="25" t="str">
        <f aca="false">IF(ROW()-6&lt;=$O$3,ROW()-6,"")</f>
        <v/>
      </c>
      <c r="B7852" s="25" t="str">
        <f aca="false">IF(A7852="","",INT((A7852-1)/$O$2)+1)</f>
        <v/>
      </c>
      <c r="C7852" s="25" t="str">
        <f aca="false">IF(A7852="","",MOD(A7852-1,$O$2)+1)</f>
        <v/>
      </c>
      <c r="D7852" s="27" t="str">
        <f aca="false">IF(A7852="","",IF(A7852=1,Calculadora!$D$5,G7851))</f>
        <v/>
      </c>
      <c r="E7852" s="27" t="str">
        <f aca="false">IF(A7852="","",IF($O$9=1,IF(MOD(C7852-1,$O$8)=0,Calculadora!$D$6*(1+Calculadora!$D$7)^(B7852-1),0),IF(MOD(C7852,$O$8)=0,Calculadora!$D$6*(1+Calculadora!$D$7)^(B7852-1),0)))</f>
        <v/>
      </c>
      <c r="F7852" s="27" t="str">
        <f aca="false">IF(A7852="","",(D7852+IF($O$9=1,E7852,0))*$O$7)</f>
        <v/>
      </c>
      <c r="G7852" s="27" t="str">
        <f aca="false">IF(A7852="","",D7852+E7852+F7852)</f>
        <v/>
      </c>
      <c r="H7852" s="27" t="str">
        <f aca="false">IF(A7852="","",Calculadora!$D$5+SUM($E$7:E7852))</f>
        <v/>
      </c>
      <c r="I7852" s="27" t="str">
        <f aca="false">IF(A7852="","",G7852-H7852)</f>
        <v/>
      </c>
      <c r="J7852" s="27" t="str">
        <f aca="false">IF(A7852="","",IF(C7852=$O$2,G7852,0))</f>
        <v/>
      </c>
    </row>
    <row r="7853" customFormat="false" ht="15" hidden="false" customHeight="false" outlineLevel="0" collapsed="false">
      <c r="A7853" s="25" t="str">
        <f aca="false">IF(ROW()-6&lt;=$O$3,ROW()-6,"")</f>
        <v/>
      </c>
      <c r="B7853" s="25" t="str">
        <f aca="false">IF(A7853="","",INT((A7853-1)/$O$2)+1)</f>
        <v/>
      </c>
      <c r="C7853" s="25" t="str">
        <f aca="false">IF(A7853="","",MOD(A7853-1,$O$2)+1)</f>
        <v/>
      </c>
      <c r="D7853" s="27" t="str">
        <f aca="false">IF(A7853="","",IF(A7853=1,Calculadora!$D$5,G7852))</f>
        <v/>
      </c>
      <c r="E7853" s="27" t="str">
        <f aca="false">IF(A7853="","",IF($O$9=1,IF(MOD(C7853-1,$O$8)=0,Calculadora!$D$6*(1+Calculadora!$D$7)^(B7853-1),0),IF(MOD(C7853,$O$8)=0,Calculadora!$D$6*(1+Calculadora!$D$7)^(B7853-1),0)))</f>
        <v/>
      </c>
      <c r="F7853" s="27" t="str">
        <f aca="false">IF(A7853="","",(D7853+IF($O$9=1,E7853,0))*$O$7)</f>
        <v/>
      </c>
      <c r="G7853" s="27" t="str">
        <f aca="false">IF(A7853="","",D7853+E7853+F7853)</f>
        <v/>
      </c>
      <c r="H7853" s="27" t="str">
        <f aca="false">IF(A7853="","",Calculadora!$D$5+SUM($E$7:E7853))</f>
        <v/>
      </c>
      <c r="I7853" s="27" t="str">
        <f aca="false">IF(A7853="","",G7853-H7853)</f>
        <v/>
      </c>
      <c r="J7853" s="27" t="str">
        <f aca="false">IF(A7853="","",IF(C7853=$O$2,G7853,0))</f>
        <v/>
      </c>
    </row>
    <row r="7854" customFormat="false" ht="15" hidden="false" customHeight="false" outlineLevel="0" collapsed="false">
      <c r="A7854" s="25" t="str">
        <f aca="false">IF(ROW()-6&lt;=$O$3,ROW()-6,"")</f>
        <v/>
      </c>
      <c r="B7854" s="25" t="str">
        <f aca="false">IF(A7854="","",INT((A7854-1)/$O$2)+1)</f>
        <v/>
      </c>
      <c r="C7854" s="25" t="str">
        <f aca="false">IF(A7854="","",MOD(A7854-1,$O$2)+1)</f>
        <v/>
      </c>
      <c r="D7854" s="27" t="str">
        <f aca="false">IF(A7854="","",IF(A7854=1,Calculadora!$D$5,G7853))</f>
        <v/>
      </c>
      <c r="E7854" s="27" t="str">
        <f aca="false">IF(A7854="","",IF($O$9=1,IF(MOD(C7854-1,$O$8)=0,Calculadora!$D$6*(1+Calculadora!$D$7)^(B7854-1),0),IF(MOD(C7854,$O$8)=0,Calculadora!$D$6*(1+Calculadora!$D$7)^(B7854-1),0)))</f>
        <v/>
      </c>
      <c r="F7854" s="27" t="str">
        <f aca="false">IF(A7854="","",(D7854+IF($O$9=1,E7854,0))*$O$7)</f>
        <v/>
      </c>
      <c r="G7854" s="27" t="str">
        <f aca="false">IF(A7854="","",D7854+E7854+F7854)</f>
        <v/>
      </c>
      <c r="H7854" s="27" t="str">
        <f aca="false">IF(A7854="","",Calculadora!$D$5+SUM($E$7:E7854))</f>
        <v/>
      </c>
      <c r="I7854" s="27" t="str">
        <f aca="false">IF(A7854="","",G7854-H7854)</f>
        <v/>
      </c>
      <c r="J7854" s="27" t="str">
        <f aca="false">IF(A7854="","",IF(C7854=$O$2,G7854,0))</f>
        <v/>
      </c>
    </row>
    <row r="7855" customFormat="false" ht="15" hidden="false" customHeight="false" outlineLevel="0" collapsed="false">
      <c r="A7855" s="25" t="str">
        <f aca="false">IF(ROW()-6&lt;=$O$3,ROW()-6,"")</f>
        <v/>
      </c>
      <c r="B7855" s="25" t="str">
        <f aca="false">IF(A7855="","",INT((A7855-1)/$O$2)+1)</f>
        <v/>
      </c>
      <c r="C7855" s="25" t="str">
        <f aca="false">IF(A7855="","",MOD(A7855-1,$O$2)+1)</f>
        <v/>
      </c>
      <c r="D7855" s="27" t="str">
        <f aca="false">IF(A7855="","",IF(A7855=1,Calculadora!$D$5,G7854))</f>
        <v/>
      </c>
      <c r="E7855" s="27" t="str">
        <f aca="false">IF(A7855="","",IF($O$9=1,IF(MOD(C7855-1,$O$8)=0,Calculadora!$D$6*(1+Calculadora!$D$7)^(B7855-1),0),IF(MOD(C7855,$O$8)=0,Calculadora!$D$6*(1+Calculadora!$D$7)^(B7855-1),0)))</f>
        <v/>
      </c>
      <c r="F7855" s="27" t="str">
        <f aca="false">IF(A7855="","",(D7855+IF($O$9=1,E7855,0))*$O$7)</f>
        <v/>
      </c>
      <c r="G7855" s="27" t="str">
        <f aca="false">IF(A7855="","",D7855+E7855+F7855)</f>
        <v/>
      </c>
      <c r="H7855" s="27" t="str">
        <f aca="false">IF(A7855="","",Calculadora!$D$5+SUM($E$7:E7855))</f>
        <v/>
      </c>
      <c r="I7855" s="27" t="str">
        <f aca="false">IF(A7855="","",G7855-H7855)</f>
        <v/>
      </c>
      <c r="J7855" s="27" t="str">
        <f aca="false">IF(A7855="","",IF(C7855=$O$2,G7855,0))</f>
        <v/>
      </c>
    </row>
    <row r="7856" customFormat="false" ht="15" hidden="false" customHeight="false" outlineLevel="0" collapsed="false">
      <c r="A7856" s="25" t="str">
        <f aca="false">IF(ROW()-6&lt;=$O$3,ROW()-6,"")</f>
        <v/>
      </c>
      <c r="B7856" s="25" t="str">
        <f aca="false">IF(A7856="","",INT((A7856-1)/$O$2)+1)</f>
        <v/>
      </c>
      <c r="C7856" s="25" t="str">
        <f aca="false">IF(A7856="","",MOD(A7856-1,$O$2)+1)</f>
        <v/>
      </c>
      <c r="D7856" s="27" t="str">
        <f aca="false">IF(A7856="","",IF(A7856=1,Calculadora!$D$5,G7855))</f>
        <v/>
      </c>
      <c r="E7856" s="27" t="str">
        <f aca="false">IF(A7856="","",IF($O$9=1,IF(MOD(C7856-1,$O$8)=0,Calculadora!$D$6*(1+Calculadora!$D$7)^(B7856-1),0),IF(MOD(C7856,$O$8)=0,Calculadora!$D$6*(1+Calculadora!$D$7)^(B7856-1),0)))</f>
        <v/>
      </c>
      <c r="F7856" s="27" t="str">
        <f aca="false">IF(A7856="","",(D7856+IF($O$9=1,E7856,0))*$O$7)</f>
        <v/>
      </c>
      <c r="G7856" s="27" t="str">
        <f aca="false">IF(A7856="","",D7856+E7856+F7856)</f>
        <v/>
      </c>
      <c r="H7856" s="27" t="str">
        <f aca="false">IF(A7856="","",Calculadora!$D$5+SUM($E$7:E7856))</f>
        <v/>
      </c>
      <c r="I7856" s="27" t="str">
        <f aca="false">IF(A7856="","",G7856-H7856)</f>
        <v/>
      </c>
      <c r="J7856" s="27" t="str">
        <f aca="false">IF(A7856="","",IF(C7856=$O$2,G7856,0))</f>
        <v/>
      </c>
    </row>
    <row r="7857" customFormat="false" ht="15" hidden="false" customHeight="false" outlineLevel="0" collapsed="false">
      <c r="A7857" s="25" t="str">
        <f aca="false">IF(ROW()-6&lt;=$O$3,ROW()-6,"")</f>
        <v/>
      </c>
      <c r="B7857" s="25" t="str">
        <f aca="false">IF(A7857="","",INT((A7857-1)/$O$2)+1)</f>
        <v/>
      </c>
      <c r="C7857" s="25" t="str">
        <f aca="false">IF(A7857="","",MOD(A7857-1,$O$2)+1)</f>
        <v/>
      </c>
      <c r="D7857" s="27" t="str">
        <f aca="false">IF(A7857="","",IF(A7857=1,Calculadora!$D$5,G7856))</f>
        <v/>
      </c>
      <c r="E7857" s="27" t="str">
        <f aca="false">IF(A7857="","",IF($O$9=1,IF(MOD(C7857-1,$O$8)=0,Calculadora!$D$6*(1+Calculadora!$D$7)^(B7857-1),0),IF(MOD(C7857,$O$8)=0,Calculadora!$D$6*(1+Calculadora!$D$7)^(B7857-1),0)))</f>
        <v/>
      </c>
      <c r="F7857" s="27" t="str">
        <f aca="false">IF(A7857="","",(D7857+IF($O$9=1,E7857,0))*$O$7)</f>
        <v/>
      </c>
      <c r="G7857" s="27" t="str">
        <f aca="false">IF(A7857="","",D7857+E7857+F7857)</f>
        <v/>
      </c>
      <c r="H7857" s="27" t="str">
        <f aca="false">IF(A7857="","",Calculadora!$D$5+SUM($E$7:E7857))</f>
        <v/>
      </c>
      <c r="I7857" s="27" t="str">
        <f aca="false">IF(A7857="","",G7857-H7857)</f>
        <v/>
      </c>
      <c r="J7857" s="27" t="str">
        <f aca="false">IF(A7857="","",IF(C7857=$O$2,G7857,0))</f>
        <v/>
      </c>
    </row>
    <row r="7858" customFormat="false" ht="15" hidden="false" customHeight="false" outlineLevel="0" collapsed="false">
      <c r="A7858" s="25" t="str">
        <f aca="false">IF(ROW()-6&lt;=$O$3,ROW()-6,"")</f>
        <v/>
      </c>
      <c r="B7858" s="25" t="str">
        <f aca="false">IF(A7858="","",INT((A7858-1)/$O$2)+1)</f>
        <v/>
      </c>
      <c r="C7858" s="25" t="str">
        <f aca="false">IF(A7858="","",MOD(A7858-1,$O$2)+1)</f>
        <v/>
      </c>
      <c r="D7858" s="27" t="str">
        <f aca="false">IF(A7858="","",IF(A7858=1,Calculadora!$D$5,G7857))</f>
        <v/>
      </c>
      <c r="E7858" s="27" t="str">
        <f aca="false">IF(A7858="","",IF($O$9=1,IF(MOD(C7858-1,$O$8)=0,Calculadora!$D$6*(1+Calculadora!$D$7)^(B7858-1),0),IF(MOD(C7858,$O$8)=0,Calculadora!$D$6*(1+Calculadora!$D$7)^(B7858-1),0)))</f>
        <v/>
      </c>
      <c r="F7858" s="27" t="str">
        <f aca="false">IF(A7858="","",(D7858+IF($O$9=1,E7858,0))*$O$7)</f>
        <v/>
      </c>
      <c r="G7858" s="27" t="str">
        <f aca="false">IF(A7858="","",D7858+E7858+F7858)</f>
        <v/>
      </c>
      <c r="H7858" s="27" t="str">
        <f aca="false">IF(A7858="","",Calculadora!$D$5+SUM($E$7:E7858))</f>
        <v/>
      </c>
      <c r="I7858" s="27" t="str">
        <f aca="false">IF(A7858="","",G7858-H7858)</f>
        <v/>
      </c>
      <c r="J7858" s="27" t="str">
        <f aca="false">IF(A7858="","",IF(C7858=$O$2,G7858,0))</f>
        <v/>
      </c>
    </row>
    <row r="7859" customFormat="false" ht="15" hidden="false" customHeight="false" outlineLevel="0" collapsed="false">
      <c r="A7859" s="25" t="str">
        <f aca="false">IF(ROW()-6&lt;=$O$3,ROW()-6,"")</f>
        <v/>
      </c>
      <c r="B7859" s="25" t="str">
        <f aca="false">IF(A7859="","",INT((A7859-1)/$O$2)+1)</f>
        <v/>
      </c>
      <c r="C7859" s="25" t="str">
        <f aca="false">IF(A7859="","",MOD(A7859-1,$O$2)+1)</f>
        <v/>
      </c>
      <c r="D7859" s="27" t="str">
        <f aca="false">IF(A7859="","",IF(A7859=1,Calculadora!$D$5,G7858))</f>
        <v/>
      </c>
      <c r="E7859" s="27" t="str">
        <f aca="false">IF(A7859="","",IF($O$9=1,IF(MOD(C7859-1,$O$8)=0,Calculadora!$D$6*(1+Calculadora!$D$7)^(B7859-1),0),IF(MOD(C7859,$O$8)=0,Calculadora!$D$6*(1+Calculadora!$D$7)^(B7859-1),0)))</f>
        <v/>
      </c>
      <c r="F7859" s="27" t="str">
        <f aca="false">IF(A7859="","",(D7859+IF($O$9=1,E7859,0))*$O$7)</f>
        <v/>
      </c>
      <c r="G7859" s="27" t="str">
        <f aca="false">IF(A7859="","",D7859+E7859+F7859)</f>
        <v/>
      </c>
      <c r="H7859" s="27" t="str">
        <f aca="false">IF(A7859="","",Calculadora!$D$5+SUM($E$7:E7859))</f>
        <v/>
      </c>
      <c r="I7859" s="27" t="str">
        <f aca="false">IF(A7859="","",G7859-H7859)</f>
        <v/>
      </c>
      <c r="J7859" s="27" t="str">
        <f aca="false">IF(A7859="","",IF(C7859=$O$2,G7859,0))</f>
        <v/>
      </c>
    </row>
    <row r="7860" customFormat="false" ht="15" hidden="false" customHeight="false" outlineLevel="0" collapsed="false">
      <c r="A7860" s="25" t="str">
        <f aca="false">IF(ROW()-6&lt;=$O$3,ROW()-6,"")</f>
        <v/>
      </c>
      <c r="B7860" s="25" t="str">
        <f aca="false">IF(A7860="","",INT((A7860-1)/$O$2)+1)</f>
        <v/>
      </c>
      <c r="C7860" s="25" t="str">
        <f aca="false">IF(A7860="","",MOD(A7860-1,$O$2)+1)</f>
        <v/>
      </c>
      <c r="D7860" s="27" t="str">
        <f aca="false">IF(A7860="","",IF(A7860=1,Calculadora!$D$5,G7859))</f>
        <v/>
      </c>
      <c r="E7860" s="27" t="str">
        <f aca="false">IF(A7860="","",IF($O$9=1,IF(MOD(C7860-1,$O$8)=0,Calculadora!$D$6*(1+Calculadora!$D$7)^(B7860-1),0),IF(MOD(C7860,$O$8)=0,Calculadora!$D$6*(1+Calculadora!$D$7)^(B7860-1),0)))</f>
        <v/>
      </c>
      <c r="F7860" s="27" t="str">
        <f aca="false">IF(A7860="","",(D7860+IF($O$9=1,E7860,0))*$O$7)</f>
        <v/>
      </c>
      <c r="G7860" s="27" t="str">
        <f aca="false">IF(A7860="","",D7860+E7860+F7860)</f>
        <v/>
      </c>
      <c r="H7860" s="27" t="str">
        <f aca="false">IF(A7860="","",Calculadora!$D$5+SUM($E$7:E7860))</f>
        <v/>
      </c>
      <c r="I7860" s="27" t="str">
        <f aca="false">IF(A7860="","",G7860-H7860)</f>
        <v/>
      </c>
      <c r="J7860" s="27" t="str">
        <f aca="false">IF(A7860="","",IF(C7860=$O$2,G7860,0))</f>
        <v/>
      </c>
    </row>
    <row r="7861" customFormat="false" ht="15" hidden="false" customHeight="false" outlineLevel="0" collapsed="false">
      <c r="A7861" s="25" t="str">
        <f aca="false">IF(ROW()-6&lt;=$O$3,ROW()-6,"")</f>
        <v/>
      </c>
      <c r="B7861" s="25" t="str">
        <f aca="false">IF(A7861="","",INT((A7861-1)/$O$2)+1)</f>
        <v/>
      </c>
      <c r="C7861" s="25" t="str">
        <f aca="false">IF(A7861="","",MOD(A7861-1,$O$2)+1)</f>
        <v/>
      </c>
      <c r="D7861" s="27" t="str">
        <f aca="false">IF(A7861="","",IF(A7861=1,Calculadora!$D$5,G7860))</f>
        <v/>
      </c>
      <c r="E7861" s="27" t="str">
        <f aca="false">IF(A7861="","",IF($O$9=1,IF(MOD(C7861-1,$O$8)=0,Calculadora!$D$6*(1+Calculadora!$D$7)^(B7861-1),0),IF(MOD(C7861,$O$8)=0,Calculadora!$D$6*(1+Calculadora!$D$7)^(B7861-1),0)))</f>
        <v/>
      </c>
      <c r="F7861" s="27" t="str">
        <f aca="false">IF(A7861="","",(D7861+IF($O$9=1,E7861,0))*$O$7)</f>
        <v/>
      </c>
      <c r="G7861" s="27" t="str">
        <f aca="false">IF(A7861="","",D7861+E7861+F7861)</f>
        <v/>
      </c>
      <c r="H7861" s="27" t="str">
        <f aca="false">IF(A7861="","",Calculadora!$D$5+SUM($E$7:E7861))</f>
        <v/>
      </c>
      <c r="I7861" s="27" t="str">
        <f aca="false">IF(A7861="","",G7861-H7861)</f>
        <v/>
      </c>
      <c r="J7861" s="27" t="str">
        <f aca="false">IF(A7861="","",IF(C7861=$O$2,G7861,0))</f>
        <v/>
      </c>
    </row>
    <row r="7862" customFormat="false" ht="15" hidden="false" customHeight="false" outlineLevel="0" collapsed="false">
      <c r="A7862" s="25" t="str">
        <f aca="false">IF(ROW()-6&lt;=$O$3,ROW()-6,"")</f>
        <v/>
      </c>
      <c r="B7862" s="25" t="str">
        <f aca="false">IF(A7862="","",INT((A7862-1)/$O$2)+1)</f>
        <v/>
      </c>
      <c r="C7862" s="25" t="str">
        <f aca="false">IF(A7862="","",MOD(A7862-1,$O$2)+1)</f>
        <v/>
      </c>
      <c r="D7862" s="27" t="str">
        <f aca="false">IF(A7862="","",IF(A7862=1,Calculadora!$D$5,G7861))</f>
        <v/>
      </c>
      <c r="E7862" s="27" t="str">
        <f aca="false">IF(A7862="","",IF($O$9=1,IF(MOD(C7862-1,$O$8)=0,Calculadora!$D$6*(1+Calculadora!$D$7)^(B7862-1),0),IF(MOD(C7862,$O$8)=0,Calculadora!$D$6*(1+Calculadora!$D$7)^(B7862-1),0)))</f>
        <v/>
      </c>
      <c r="F7862" s="27" t="str">
        <f aca="false">IF(A7862="","",(D7862+IF($O$9=1,E7862,0))*$O$7)</f>
        <v/>
      </c>
      <c r="G7862" s="27" t="str">
        <f aca="false">IF(A7862="","",D7862+E7862+F7862)</f>
        <v/>
      </c>
      <c r="H7862" s="27" t="str">
        <f aca="false">IF(A7862="","",Calculadora!$D$5+SUM($E$7:E7862))</f>
        <v/>
      </c>
      <c r="I7862" s="27" t="str">
        <f aca="false">IF(A7862="","",G7862-H7862)</f>
        <v/>
      </c>
      <c r="J7862" s="27" t="str">
        <f aca="false">IF(A7862="","",IF(C7862=$O$2,G7862,0))</f>
        <v/>
      </c>
    </row>
    <row r="7863" customFormat="false" ht="15" hidden="false" customHeight="false" outlineLevel="0" collapsed="false">
      <c r="A7863" s="25" t="str">
        <f aca="false">IF(ROW()-6&lt;=$O$3,ROW()-6,"")</f>
        <v/>
      </c>
      <c r="B7863" s="25" t="str">
        <f aca="false">IF(A7863="","",INT((A7863-1)/$O$2)+1)</f>
        <v/>
      </c>
      <c r="C7863" s="25" t="str">
        <f aca="false">IF(A7863="","",MOD(A7863-1,$O$2)+1)</f>
        <v/>
      </c>
      <c r="D7863" s="27" t="str">
        <f aca="false">IF(A7863="","",IF(A7863=1,Calculadora!$D$5,G7862))</f>
        <v/>
      </c>
      <c r="E7863" s="27" t="str">
        <f aca="false">IF(A7863="","",IF($O$9=1,IF(MOD(C7863-1,$O$8)=0,Calculadora!$D$6*(1+Calculadora!$D$7)^(B7863-1),0),IF(MOD(C7863,$O$8)=0,Calculadora!$D$6*(1+Calculadora!$D$7)^(B7863-1),0)))</f>
        <v/>
      </c>
      <c r="F7863" s="27" t="str">
        <f aca="false">IF(A7863="","",(D7863+IF($O$9=1,E7863,0))*$O$7)</f>
        <v/>
      </c>
      <c r="G7863" s="27" t="str">
        <f aca="false">IF(A7863="","",D7863+E7863+F7863)</f>
        <v/>
      </c>
      <c r="H7863" s="27" t="str">
        <f aca="false">IF(A7863="","",Calculadora!$D$5+SUM($E$7:E7863))</f>
        <v/>
      </c>
      <c r="I7863" s="27" t="str">
        <f aca="false">IF(A7863="","",G7863-H7863)</f>
        <v/>
      </c>
      <c r="J7863" s="27" t="str">
        <f aca="false">IF(A7863="","",IF(C7863=$O$2,G7863,0))</f>
        <v/>
      </c>
    </row>
    <row r="7864" customFormat="false" ht="15" hidden="false" customHeight="false" outlineLevel="0" collapsed="false">
      <c r="A7864" s="25" t="str">
        <f aca="false">IF(ROW()-6&lt;=$O$3,ROW()-6,"")</f>
        <v/>
      </c>
      <c r="B7864" s="25" t="str">
        <f aca="false">IF(A7864="","",INT((A7864-1)/$O$2)+1)</f>
        <v/>
      </c>
      <c r="C7864" s="25" t="str">
        <f aca="false">IF(A7864="","",MOD(A7864-1,$O$2)+1)</f>
        <v/>
      </c>
      <c r="D7864" s="27" t="str">
        <f aca="false">IF(A7864="","",IF(A7864=1,Calculadora!$D$5,G7863))</f>
        <v/>
      </c>
      <c r="E7864" s="27" t="str">
        <f aca="false">IF(A7864="","",IF($O$9=1,IF(MOD(C7864-1,$O$8)=0,Calculadora!$D$6*(1+Calculadora!$D$7)^(B7864-1),0),IF(MOD(C7864,$O$8)=0,Calculadora!$D$6*(1+Calculadora!$D$7)^(B7864-1),0)))</f>
        <v/>
      </c>
      <c r="F7864" s="27" t="str">
        <f aca="false">IF(A7864="","",(D7864+IF($O$9=1,E7864,0))*$O$7)</f>
        <v/>
      </c>
      <c r="G7864" s="27" t="str">
        <f aca="false">IF(A7864="","",D7864+E7864+F7864)</f>
        <v/>
      </c>
      <c r="H7864" s="27" t="str">
        <f aca="false">IF(A7864="","",Calculadora!$D$5+SUM($E$7:E7864))</f>
        <v/>
      </c>
      <c r="I7864" s="27" t="str">
        <f aca="false">IF(A7864="","",G7864-H7864)</f>
        <v/>
      </c>
      <c r="J7864" s="27" t="str">
        <f aca="false">IF(A7864="","",IF(C7864=$O$2,G7864,0))</f>
        <v/>
      </c>
    </row>
    <row r="7865" customFormat="false" ht="15" hidden="false" customHeight="false" outlineLevel="0" collapsed="false">
      <c r="A7865" s="25" t="str">
        <f aca="false">IF(ROW()-6&lt;=$O$3,ROW()-6,"")</f>
        <v/>
      </c>
      <c r="B7865" s="25" t="str">
        <f aca="false">IF(A7865="","",INT((A7865-1)/$O$2)+1)</f>
        <v/>
      </c>
      <c r="C7865" s="25" t="str">
        <f aca="false">IF(A7865="","",MOD(A7865-1,$O$2)+1)</f>
        <v/>
      </c>
      <c r="D7865" s="27" t="str">
        <f aca="false">IF(A7865="","",IF(A7865=1,Calculadora!$D$5,G7864))</f>
        <v/>
      </c>
      <c r="E7865" s="27" t="str">
        <f aca="false">IF(A7865="","",IF($O$9=1,IF(MOD(C7865-1,$O$8)=0,Calculadora!$D$6*(1+Calculadora!$D$7)^(B7865-1),0),IF(MOD(C7865,$O$8)=0,Calculadora!$D$6*(1+Calculadora!$D$7)^(B7865-1),0)))</f>
        <v/>
      </c>
      <c r="F7865" s="27" t="str">
        <f aca="false">IF(A7865="","",(D7865+IF($O$9=1,E7865,0))*$O$7)</f>
        <v/>
      </c>
      <c r="G7865" s="27" t="str">
        <f aca="false">IF(A7865="","",D7865+E7865+F7865)</f>
        <v/>
      </c>
      <c r="H7865" s="27" t="str">
        <f aca="false">IF(A7865="","",Calculadora!$D$5+SUM($E$7:E7865))</f>
        <v/>
      </c>
      <c r="I7865" s="27" t="str">
        <f aca="false">IF(A7865="","",G7865-H7865)</f>
        <v/>
      </c>
      <c r="J7865" s="27" t="str">
        <f aca="false">IF(A7865="","",IF(C7865=$O$2,G7865,0))</f>
        <v/>
      </c>
    </row>
    <row r="7866" customFormat="false" ht="15" hidden="false" customHeight="false" outlineLevel="0" collapsed="false">
      <c r="A7866" s="25" t="str">
        <f aca="false">IF(ROW()-6&lt;=$O$3,ROW()-6,"")</f>
        <v/>
      </c>
      <c r="B7866" s="25" t="str">
        <f aca="false">IF(A7866="","",INT((A7866-1)/$O$2)+1)</f>
        <v/>
      </c>
      <c r="C7866" s="25" t="str">
        <f aca="false">IF(A7866="","",MOD(A7866-1,$O$2)+1)</f>
        <v/>
      </c>
      <c r="D7866" s="27" t="str">
        <f aca="false">IF(A7866="","",IF(A7866=1,Calculadora!$D$5,G7865))</f>
        <v/>
      </c>
      <c r="E7866" s="27" t="str">
        <f aca="false">IF(A7866="","",IF($O$9=1,IF(MOD(C7866-1,$O$8)=0,Calculadora!$D$6*(1+Calculadora!$D$7)^(B7866-1),0),IF(MOD(C7866,$O$8)=0,Calculadora!$D$6*(1+Calculadora!$D$7)^(B7866-1),0)))</f>
        <v/>
      </c>
      <c r="F7866" s="27" t="str">
        <f aca="false">IF(A7866="","",(D7866+IF($O$9=1,E7866,0))*$O$7)</f>
        <v/>
      </c>
      <c r="G7866" s="27" t="str">
        <f aca="false">IF(A7866="","",D7866+E7866+F7866)</f>
        <v/>
      </c>
      <c r="H7866" s="27" t="str">
        <f aca="false">IF(A7866="","",Calculadora!$D$5+SUM($E$7:E7866))</f>
        <v/>
      </c>
      <c r="I7866" s="27" t="str">
        <f aca="false">IF(A7866="","",G7866-H7866)</f>
        <v/>
      </c>
      <c r="J7866" s="27" t="str">
        <f aca="false">IF(A7866="","",IF(C7866=$O$2,G7866,0))</f>
        <v/>
      </c>
    </row>
    <row r="7867" customFormat="false" ht="15" hidden="false" customHeight="false" outlineLevel="0" collapsed="false">
      <c r="A7867" s="25" t="str">
        <f aca="false">IF(ROW()-6&lt;=$O$3,ROW()-6,"")</f>
        <v/>
      </c>
      <c r="B7867" s="25" t="str">
        <f aca="false">IF(A7867="","",INT((A7867-1)/$O$2)+1)</f>
        <v/>
      </c>
      <c r="C7867" s="25" t="str">
        <f aca="false">IF(A7867="","",MOD(A7867-1,$O$2)+1)</f>
        <v/>
      </c>
      <c r="D7867" s="27" t="str">
        <f aca="false">IF(A7867="","",IF(A7867=1,Calculadora!$D$5,G7866))</f>
        <v/>
      </c>
      <c r="E7867" s="27" t="str">
        <f aca="false">IF(A7867="","",IF($O$9=1,IF(MOD(C7867-1,$O$8)=0,Calculadora!$D$6*(1+Calculadora!$D$7)^(B7867-1),0),IF(MOD(C7867,$O$8)=0,Calculadora!$D$6*(1+Calculadora!$D$7)^(B7867-1),0)))</f>
        <v/>
      </c>
      <c r="F7867" s="27" t="str">
        <f aca="false">IF(A7867="","",(D7867+IF($O$9=1,E7867,0))*$O$7)</f>
        <v/>
      </c>
      <c r="G7867" s="27" t="str">
        <f aca="false">IF(A7867="","",D7867+E7867+F7867)</f>
        <v/>
      </c>
      <c r="H7867" s="27" t="str">
        <f aca="false">IF(A7867="","",Calculadora!$D$5+SUM($E$7:E7867))</f>
        <v/>
      </c>
      <c r="I7867" s="27" t="str">
        <f aca="false">IF(A7867="","",G7867-H7867)</f>
        <v/>
      </c>
      <c r="J7867" s="27" t="str">
        <f aca="false">IF(A7867="","",IF(C7867=$O$2,G7867,0))</f>
        <v/>
      </c>
    </row>
    <row r="7868" customFormat="false" ht="15" hidden="false" customHeight="false" outlineLevel="0" collapsed="false">
      <c r="A7868" s="25" t="str">
        <f aca="false">IF(ROW()-6&lt;=$O$3,ROW()-6,"")</f>
        <v/>
      </c>
      <c r="B7868" s="25" t="str">
        <f aca="false">IF(A7868="","",INT((A7868-1)/$O$2)+1)</f>
        <v/>
      </c>
      <c r="C7868" s="25" t="str">
        <f aca="false">IF(A7868="","",MOD(A7868-1,$O$2)+1)</f>
        <v/>
      </c>
      <c r="D7868" s="27" t="str">
        <f aca="false">IF(A7868="","",IF(A7868=1,Calculadora!$D$5,G7867))</f>
        <v/>
      </c>
      <c r="E7868" s="27" t="str">
        <f aca="false">IF(A7868="","",IF($O$9=1,IF(MOD(C7868-1,$O$8)=0,Calculadora!$D$6*(1+Calculadora!$D$7)^(B7868-1),0),IF(MOD(C7868,$O$8)=0,Calculadora!$D$6*(1+Calculadora!$D$7)^(B7868-1),0)))</f>
        <v/>
      </c>
      <c r="F7868" s="27" t="str">
        <f aca="false">IF(A7868="","",(D7868+IF($O$9=1,E7868,0))*$O$7)</f>
        <v/>
      </c>
      <c r="G7868" s="27" t="str">
        <f aca="false">IF(A7868="","",D7868+E7868+F7868)</f>
        <v/>
      </c>
      <c r="H7868" s="27" t="str">
        <f aca="false">IF(A7868="","",Calculadora!$D$5+SUM($E$7:E7868))</f>
        <v/>
      </c>
      <c r="I7868" s="27" t="str">
        <f aca="false">IF(A7868="","",G7868-H7868)</f>
        <v/>
      </c>
      <c r="J7868" s="27" t="str">
        <f aca="false">IF(A7868="","",IF(C7868=$O$2,G7868,0))</f>
        <v/>
      </c>
    </row>
    <row r="7869" customFormat="false" ht="15" hidden="false" customHeight="false" outlineLevel="0" collapsed="false">
      <c r="A7869" s="25" t="str">
        <f aca="false">IF(ROW()-6&lt;=$O$3,ROW()-6,"")</f>
        <v/>
      </c>
      <c r="B7869" s="25" t="str">
        <f aca="false">IF(A7869="","",INT((A7869-1)/$O$2)+1)</f>
        <v/>
      </c>
      <c r="C7869" s="25" t="str">
        <f aca="false">IF(A7869="","",MOD(A7869-1,$O$2)+1)</f>
        <v/>
      </c>
      <c r="D7869" s="27" t="str">
        <f aca="false">IF(A7869="","",IF(A7869=1,Calculadora!$D$5,G7868))</f>
        <v/>
      </c>
      <c r="E7869" s="27" t="str">
        <f aca="false">IF(A7869="","",IF($O$9=1,IF(MOD(C7869-1,$O$8)=0,Calculadora!$D$6*(1+Calculadora!$D$7)^(B7869-1),0),IF(MOD(C7869,$O$8)=0,Calculadora!$D$6*(1+Calculadora!$D$7)^(B7869-1),0)))</f>
        <v/>
      </c>
      <c r="F7869" s="27" t="str">
        <f aca="false">IF(A7869="","",(D7869+IF($O$9=1,E7869,0))*$O$7)</f>
        <v/>
      </c>
      <c r="G7869" s="27" t="str">
        <f aca="false">IF(A7869="","",D7869+E7869+F7869)</f>
        <v/>
      </c>
      <c r="H7869" s="27" t="str">
        <f aca="false">IF(A7869="","",Calculadora!$D$5+SUM($E$7:E7869))</f>
        <v/>
      </c>
      <c r="I7869" s="27" t="str">
        <f aca="false">IF(A7869="","",G7869-H7869)</f>
        <v/>
      </c>
      <c r="J7869" s="27" t="str">
        <f aca="false">IF(A7869="","",IF(C7869=$O$2,G7869,0))</f>
        <v/>
      </c>
    </row>
    <row r="7870" customFormat="false" ht="15" hidden="false" customHeight="false" outlineLevel="0" collapsed="false">
      <c r="A7870" s="25" t="str">
        <f aca="false">IF(ROW()-6&lt;=$O$3,ROW()-6,"")</f>
        <v/>
      </c>
      <c r="B7870" s="25" t="str">
        <f aca="false">IF(A7870="","",INT((A7870-1)/$O$2)+1)</f>
        <v/>
      </c>
      <c r="C7870" s="25" t="str">
        <f aca="false">IF(A7870="","",MOD(A7870-1,$O$2)+1)</f>
        <v/>
      </c>
      <c r="D7870" s="27" t="str">
        <f aca="false">IF(A7870="","",IF(A7870=1,Calculadora!$D$5,G7869))</f>
        <v/>
      </c>
      <c r="E7870" s="27" t="str">
        <f aca="false">IF(A7870="","",IF($O$9=1,IF(MOD(C7870-1,$O$8)=0,Calculadora!$D$6*(1+Calculadora!$D$7)^(B7870-1),0),IF(MOD(C7870,$O$8)=0,Calculadora!$D$6*(1+Calculadora!$D$7)^(B7870-1),0)))</f>
        <v/>
      </c>
      <c r="F7870" s="27" t="str">
        <f aca="false">IF(A7870="","",(D7870+IF($O$9=1,E7870,0))*$O$7)</f>
        <v/>
      </c>
      <c r="G7870" s="27" t="str">
        <f aca="false">IF(A7870="","",D7870+E7870+F7870)</f>
        <v/>
      </c>
      <c r="H7870" s="27" t="str">
        <f aca="false">IF(A7870="","",Calculadora!$D$5+SUM($E$7:E7870))</f>
        <v/>
      </c>
      <c r="I7870" s="27" t="str">
        <f aca="false">IF(A7870="","",G7870-H7870)</f>
        <v/>
      </c>
      <c r="J7870" s="27" t="str">
        <f aca="false">IF(A7870="","",IF(C7870=$O$2,G7870,0))</f>
        <v/>
      </c>
    </row>
    <row r="7871" customFormat="false" ht="15" hidden="false" customHeight="false" outlineLevel="0" collapsed="false">
      <c r="A7871" s="25" t="str">
        <f aca="false">IF(ROW()-6&lt;=$O$3,ROW()-6,"")</f>
        <v/>
      </c>
      <c r="B7871" s="25" t="str">
        <f aca="false">IF(A7871="","",INT((A7871-1)/$O$2)+1)</f>
        <v/>
      </c>
      <c r="C7871" s="25" t="str">
        <f aca="false">IF(A7871="","",MOD(A7871-1,$O$2)+1)</f>
        <v/>
      </c>
      <c r="D7871" s="27" t="str">
        <f aca="false">IF(A7871="","",IF(A7871=1,Calculadora!$D$5,G7870))</f>
        <v/>
      </c>
      <c r="E7871" s="27" t="str">
        <f aca="false">IF(A7871="","",IF($O$9=1,IF(MOD(C7871-1,$O$8)=0,Calculadora!$D$6*(1+Calculadora!$D$7)^(B7871-1),0),IF(MOD(C7871,$O$8)=0,Calculadora!$D$6*(1+Calculadora!$D$7)^(B7871-1),0)))</f>
        <v/>
      </c>
      <c r="F7871" s="27" t="str">
        <f aca="false">IF(A7871="","",(D7871+IF($O$9=1,E7871,0))*$O$7)</f>
        <v/>
      </c>
      <c r="G7871" s="27" t="str">
        <f aca="false">IF(A7871="","",D7871+E7871+F7871)</f>
        <v/>
      </c>
      <c r="H7871" s="27" t="str">
        <f aca="false">IF(A7871="","",Calculadora!$D$5+SUM($E$7:E7871))</f>
        <v/>
      </c>
      <c r="I7871" s="27" t="str">
        <f aca="false">IF(A7871="","",G7871-H7871)</f>
        <v/>
      </c>
      <c r="J7871" s="27" t="str">
        <f aca="false">IF(A7871="","",IF(C7871=$O$2,G7871,0))</f>
        <v/>
      </c>
    </row>
    <row r="7872" customFormat="false" ht="15" hidden="false" customHeight="false" outlineLevel="0" collapsed="false">
      <c r="A7872" s="25" t="str">
        <f aca="false">IF(ROW()-6&lt;=$O$3,ROW()-6,"")</f>
        <v/>
      </c>
      <c r="B7872" s="25" t="str">
        <f aca="false">IF(A7872="","",INT((A7872-1)/$O$2)+1)</f>
        <v/>
      </c>
      <c r="C7872" s="25" t="str">
        <f aca="false">IF(A7872="","",MOD(A7872-1,$O$2)+1)</f>
        <v/>
      </c>
      <c r="D7872" s="27" t="str">
        <f aca="false">IF(A7872="","",IF(A7872=1,Calculadora!$D$5,G7871))</f>
        <v/>
      </c>
      <c r="E7872" s="27" t="str">
        <f aca="false">IF(A7872="","",IF($O$9=1,IF(MOD(C7872-1,$O$8)=0,Calculadora!$D$6*(1+Calculadora!$D$7)^(B7872-1),0),IF(MOD(C7872,$O$8)=0,Calculadora!$D$6*(1+Calculadora!$D$7)^(B7872-1),0)))</f>
        <v/>
      </c>
      <c r="F7872" s="27" t="str">
        <f aca="false">IF(A7872="","",(D7872+IF($O$9=1,E7872,0))*$O$7)</f>
        <v/>
      </c>
      <c r="G7872" s="27" t="str">
        <f aca="false">IF(A7872="","",D7872+E7872+F7872)</f>
        <v/>
      </c>
      <c r="H7872" s="27" t="str">
        <f aca="false">IF(A7872="","",Calculadora!$D$5+SUM($E$7:E7872))</f>
        <v/>
      </c>
      <c r="I7872" s="27" t="str">
        <f aca="false">IF(A7872="","",G7872-H7872)</f>
        <v/>
      </c>
      <c r="J7872" s="27" t="str">
        <f aca="false">IF(A7872="","",IF(C7872=$O$2,G7872,0))</f>
        <v/>
      </c>
    </row>
    <row r="7873" customFormat="false" ht="15" hidden="false" customHeight="false" outlineLevel="0" collapsed="false">
      <c r="A7873" s="25" t="str">
        <f aca="false">IF(ROW()-6&lt;=$O$3,ROW()-6,"")</f>
        <v/>
      </c>
      <c r="B7873" s="25" t="str">
        <f aca="false">IF(A7873="","",INT((A7873-1)/$O$2)+1)</f>
        <v/>
      </c>
      <c r="C7873" s="25" t="str">
        <f aca="false">IF(A7873="","",MOD(A7873-1,$O$2)+1)</f>
        <v/>
      </c>
      <c r="D7873" s="27" t="str">
        <f aca="false">IF(A7873="","",IF(A7873=1,Calculadora!$D$5,G7872))</f>
        <v/>
      </c>
      <c r="E7873" s="27" t="str">
        <f aca="false">IF(A7873="","",IF($O$9=1,IF(MOD(C7873-1,$O$8)=0,Calculadora!$D$6*(1+Calculadora!$D$7)^(B7873-1),0),IF(MOD(C7873,$O$8)=0,Calculadora!$D$6*(1+Calculadora!$D$7)^(B7873-1),0)))</f>
        <v/>
      </c>
      <c r="F7873" s="27" t="str">
        <f aca="false">IF(A7873="","",(D7873+IF($O$9=1,E7873,0))*$O$7)</f>
        <v/>
      </c>
      <c r="G7873" s="27" t="str">
        <f aca="false">IF(A7873="","",D7873+E7873+F7873)</f>
        <v/>
      </c>
      <c r="H7873" s="27" t="str">
        <f aca="false">IF(A7873="","",Calculadora!$D$5+SUM($E$7:E7873))</f>
        <v/>
      </c>
      <c r="I7873" s="27" t="str">
        <f aca="false">IF(A7873="","",G7873-H7873)</f>
        <v/>
      </c>
      <c r="J7873" s="27" t="str">
        <f aca="false">IF(A7873="","",IF(C7873=$O$2,G7873,0))</f>
        <v/>
      </c>
    </row>
    <row r="7874" customFormat="false" ht="15" hidden="false" customHeight="false" outlineLevel="0" collapsed="false">
      <c r="A7874" s="25" t="str">
        <f aca="false">IF(ROW()-6&lt;=$O$3,ROW()-6,"")</f>
        <v/>
      </c>
      <c r="B7874" s="25" t="str">
        <f aca="false">IF(A7874="","",INT((A7874-1)/$O$2)+1)</f>
        <v/>
      </c>
      <c r="C7874" s="25" t="str">
        <f aca="false">IF(A7874="","",MOD(A7874-1,$O$2)+1)</f>
        <v/>
      </c>
      <c r="D7874" s="27" t="str">
        <f aca="false">IF(A7874="","",IF(A7874=1,Calculadora!$D$5,G7873))</f>
        <v/>
      </c>
      <c r="E7874" s="27" t="str">
        <f aca="false">IF(A7874="","",IF($O$9=1,IF(MOD(C7874-1,$O$8)=0,Calculadora!$D$6*(1+Calculadora!$D$7)^(B7874-1),0),IF(MOD(C7874,$O$8)=0,Calculadora!$D$6*(1+Calculadora!$D$7)^(B7874-1),0)))</f>
        <v/>
      </c>
      <c r="F7874" s="27" t="str">
        <f aca="false">IF(A7874="","",(D7874+IF($O$9=1,E7874,0))*$O$7)</f>
        <v/>
      </c>
      <c r="G7874" s="27" t="str">
        <f aca="false">IF(A7874="","",D7874+E7874+F7874)</f>
        <v/>
      </c>
      <c r="H7874" s="27" t="str">
        <f aca="false">IF(A7874="","",Calculadora!$D$5+SUM($E$7:E7874))</f>
        <v/>
      </c>
      <c r="I7874" s="27" t="str">
        <f aca="false">IF(A7874="","",G7874-H7874)</f>
        <v/>
      </c>
      <c r="J7874" s="27" t="str">
        <f aca="false">IF(A7874="","",IF(C7874=$O$2,G7874,0))</f>
        <v/>
      </c>
    </row>
    <row r="7875" customFormat="false" ht="15" hidden="false" customHeight="false" outlineLevel="0" collapsed="false">
      <c r="A7875" s="25" t="str">
        <f aca="false">IF(ROW()-6&lt;=$O$3,ROW()-6,"")</f>
        <v/>
      </c>
      <c r="B7875" s="25" t="str">
        <f aca="false">IF(A7875="","",INT((A7875-1)/$O$2)+1)</f>
        <v/>
      </c>
      <c r="C7875" s="25" t="str">
        <f aca="false">IF(A7875="","",MOD(A7875-1,$O$2)+1)</f>
        <v/>
      </c>
      <c r="D7875" s="27" t="str">
        <f aca="false">IF(A7875="","",IF(A7875=1,Calculadora!$D$5,G7874))</f>
        <v/>
      </c>
      <c r="E7875" s="27" t="str">
        <f aca="false">IF(A7875="","",IF($O$9=1,IF(MOD(C7875-1,$O$8)=0,Calculadora!$D$6*(1+Calculadora!$D$7)^(B7875-1),0),IF(MOD(C7875,$O$8)=0,Calculadora!$D$6*(1+Calculadora!$D$7)^(B7875-1),0)))</f>
        <v/>
      </c>
      <c r="F7875" s="27" t="str">
        <f aca="false">IF(A7875="","",(D7875+IF($O$9=1,E7875,0))*$O$7)</f>
        <v/>
      </c>
      <c r="G7875" s="27" t="str">
        <f aca="false">IF(A7875="","",D7875+E7875+F7875)</f>
        <v/>
      </c>
      <c r="H7875" s="27" t="str">
        <f aca="false">IF(A7875="","",Calculadora!$D$5+SUM($E$7:E7875))</f>
        <v/>
      </c>
      <c r="I7875" s="27" t="str">
        <f aca="false">IF(A7875="","",G7875-H7875)</f>
        <v/>
      </c>
      <c r="J7875" s="27" t="str">
        <f aca="false">IF(A7875="","",IF(C7875=$O$2,G7875,0))</f>
        <v/>
      </c>
    </row>
    <row r="7876" customFormat="false" ht="15" hidden="false" customHeight="false" outlineLevel="0" collapsed="false">
      <c r="A7876" s="25" t="str">
        <f aca="false">IF(ROW()-6&lt;=$O$3,ROW()-6,"")</f>
        <v/>
      </c>
      <c r="B7876" s="25" t="str">
        <f aca="false">IF(A7876="","",INT((A7876-1)/$O$2)+1)</f>
        <v/>
      </c>
      <c r="C7876" s="25" t="str">
        <f aca="false">IF(A7876="","",MOD(A7876-1,$O$2)+1)</f>
        <v/>
      </c>
      <c r="D7876" s="27" t="str">
        <f aca="false">IF(A7876="","",IF(A7876=1,Calculadora!$D$5,G7875))</f>
        <v/>
      </c>
      <c r="E7876" s="27" t="str">
        <f aca="false">IF(A7876="","",IF($O$9=1,IF(MOD(C7876-1,$O$8)=0,Calculadora!$D$6*(1+Calculadora!$D$7)^(B7876-1),0),IF(MOD(C7876,$O$8)=0,Calculadora!$D$6*(1+Calculadora!$D$7)^(B7876-1),0)))</f>
        <v/>
      </c>
      <c r="F7876" s="27" t="str">
        <f aca="false">IF(A7876="","",(D7876+IF($O$9=1,E7876,0))*$O$7)</f>
        <v/>
      </c>
      <c r="G7876" s="27" t="str">
        <f aca="false">IF(A7876="","",D7876+E7876+F7876)</f>
        <v/>
      </c>
      <c r="H7876" s="27" t="str">
        <f aca="false">IF(A7876="","",Calculadora!$D$5+SUM($E$7:E7876))</f>
        <v/>
      </c>
      <c r="I7876" s="27" t="str">
        <f aca="false">IF(A7876="","",G7876-H7876)</f>
        <v/>
      </c>
      <c r="J7876" s="27" t="str">
        <f aca="false">IF(A7876="","",IF(C7876=$O$2,G7876,0))</f>
        <v/>
      </c>
    </row>
    <row r="7877" customFormat="false" ht="15" hidden="false" customHeight="false" outlineLevel="0" collapsed="false">
      <c r="A7877" s="25" t="str">
        <f aca="false">IF(ROW()-6&lt;=$O$3,ROW()-6,"")</f>
        <v/>
      </c>
      <c r="B7877" s="25" t="str">
        <f aca="false">IF(A7877="","",INT((A7877-1)/$O$2)+1)</f>
        <v/>
      </c>
      <c r="C7877" s="25" t="str">
        <f aca="false">IF(A7877="","",MOD(A7877-1,$O$2)+1)</f>
        <v/>
      </c>
      <c r="D7877" s="27" t="str">
        <f aca="false">IF(A7877="","",IF(A7877=1,Calculadora!$D$5,G7876))</f>
        <v/>
      </c>
      <c r="E7877" s="27" t="str">
        <f aca="false">IF(A7877="","",IF($O$9=1,IF(MOD(C7877-1,$O$8)=0,Calculadora!$D$6*(1+Calculadora!$D$7)^(B7877-1),0),IF(MOD(C7877,$O$8)=0,Calculadora!$D$6*(1+Calculadora!$D$7)^(B7877-1),0)))</f>
        <v/>
      </c>
      <c r="F7877" s="27" t="str">
        <f aca="false">IF(A7877="","",(D7877+IF($O$9=1,E7877,0))*$O$7)</f>
        <v/>
      </c>
      <c r="G7877" s="27" t="str">
        <f aca="false">IF(A7877="","",D7877+E7877+F7877)</f>
        <v/>
      </c>
      <c r="H7877" s="27" t="str">
        <f aca="false">IF(A7877="","",Calculadora!$D$5+SUM($E$7:E7877))</f>
        <v/>
      </c>
      <c r="I7877" s="27" t="str">
        <f aca="false">IF(A7877="","",G7877-H7877)</f>
        <v/>
      </c>
      <c r="J7877" s="27" t="str">
        <f aca="false">IF(A7877="","",IF(C7877=$O$2,G7877,0))</f>
        <v/>
      </c>
    </row>
    <row r="7878" customFormat="false" ht="15" hidden="false" customHeight="false" outlineLevel="0" collapsed="false">
      <c r="A7878" s="25" t="str">
        <f aca="false">IF(ROW()-6&lt;=$O$3,ROW()-6,"")</f>
        <v/>
      </c>
      <c r="B7878" s="25" t="str">
        <f aca="false">IF(A7878="","",INT((A7878-1)/$O$2)+1)</f>
        <v/>
      </c>
      <c r="C7878" s="25" t="str">
        <f aca="false">IF(A7878="","",MOD(A7878-1,$O$2)+1)</f>
        <v/>
      </c>
      <c r="D7878" s="27" t="str">
        <f aca="false">IF(A7878="","",IF(A7878=1,Calculadora!$D$5,G7877))</f>
        <v/>
      </c>
      <c r="E7878" s="27" t="str">
        <f aca="false">IF(A7878="","",IF($O$9=1,IF(MOD(C7878-1,$O$8)=0,Calculadora!$D$6*(1+Calculadora!$D$7)^(B7878-1),0),IF(MOD(C7878,$O$8)=0,Calculadora!$D$6*(1+Calculadora!$D$7)^(B7878-1),0)))</f>
        <v/>
      </c>
      <c r="F7878" s="27" t="str">
        <f aca="false">IF(A7878="","",(D7878+IF($O$9=1,E7878,0))*$O$7)</f>
        <v/>
      </c>
      <c r="G7878" s="27" t="str">
        <f aca="false">IF(A7878="","",D7878+E7878+F7878)</f>
        <v/>
      </c>
      <c r="H7878" s="27" t="str">
        <f aca="false">IF(A7878="","",Calculadora!$D$5+SUM($E$7:E7878))</f>
        <v/>
      </c>
      <c r="I7878" s="27" t="str">
        <f aca="false">IF(A7878="","",G7878-H7878)</f>
        <v/>
      </c>
      <c r="J7878" s="27" t="str">
        <f aca="false">IF(A7878="","",IF(C7878=$O$2,G7878,0))</f>
        <v/>
      </c>
    </row>
    <row r="7879" customFormat="false" ht="15" hidden="false" customHeight="false" outlineLevel="0" collapsed="false">
      <c r="A7879" s="25" t="str">
        <f aca="false">IF(ROW()-6&lt;=$O$3,ROW()-6,"")</f>
        <v/>
      </c>
      <c r="B7879" s="25" t="str">
        <f aca="false">IF(A7879="","",INT((A7879-1)/$O$2)+1)</f>
        <v/>
      </c>
      <c r="C7879" s="25" t="str">
        <f aca="false">IF(A7879="","",MOD(A7879-1,$O$2)+1)</f>
        <v/>
      </c>
      <c r="D7879" s="27" t="str">
        <f aca="false">IF(A7879="","",IF(A7879=1,Calculadora!$D$5,G7878))</f>
        <v/>
      </c>
      <c r="E7879" s="27" t="str">
        <f aca="false">IF(A7879="","",IF($O$9=1,IF(MOD(C7879-1,$O$8)=0,Calculadora!$D$6*(1+Calculadora!$D$7)^(B7879-1),0),IF(MOD(C7879,$O$8)=0,Calculadora!$D$6*(1+Calculadora!$D$7)^(B7879-1),0)))</f>
        <v/>
      </c>
      <c r="F7879" s="27" t="str">
        <f aca="false">IF(A7879="","",(D7879+IF($O$9=1,E7879,0))*$O$7)</f>
        <v/>
      </c>
      <c r="G7879" s="27" t="str">
        <f aca="false">IF(A7879="","",D7879+E7879+F7879)</f>
        <v/>
      </c>
      <c r="H7879" s="27" t="str">
        <f aca="false">IF(A7879="","",Calculadora!$D$5+SUM($E$7:E7879))</f>
        <v/>
      </c>
      <c r="I7879" s="27" t="str">
        <f aca="false">IF(A7879="","",G7879-H7879)</f>
        <v/>
      </c>
      <c r="J7879" s="27" t="str">
        <f aca="false">IF(A7879="","",IF(C7879=$O$2,G7879,0))</f>
        <v/>
      </c>
    </row>
    <row r="7880" customFormat="false" ht="15" hidden="false" customHeight="false" outlineLevel="0" collapsed="false">
      <c r="A7880" s="25" t="str">
        <f aca="false">IF(ROW()-6&lt;=$O$3,ROW()-6,"")</f>
        <v/>
      </c>
      <c r="B7880" s="25" t="str">
        <f aca="false">IF(A7880="","",INT((A7880-1)/$O$2)+1)</f>
        <v/>
      </c>
      <c r="C7880" s="25" t="str">
        <f aca="false">IF(A7880="","",MOD(A7880-1,$O$2)+1)</f>
        <v/>
      </c>
      <c r="D7880" s="27" t="str">
        <f aca="false">IF(A7880="","",IF(A7880=1,Calculadora!$D$5,G7879))</f>
        <v/>
      </c>
      <c r="E7880" s="27" t="str">
        <f aca="false">IF(A7880="","",IF($O$9=1,IF(MOD(C7880-1,$O$8)=0,Calculadora!$D$6*(1+Calculadora!$D$7)^(B7880-1),0),IF(MOD(C7880,$O$8)=0,Calculadora!$D$6*(1+Calculadora!$D$7)^(B7880-1),0)))</f>
        <v/>
      </c>
      <c r="F7880" s="27" t="str">
        <f aca="false">IF(A7880="","",(D7880+IF($O$9=1,E7880,0))*$O$7)</f>
        <v/>
      </c>
      <c r="G7880" s="27" t="str">
        <f aca="false">IF(A7880="","",D7880+E7880+F7880)</f>
        <v/>
      </c>
      <c r="H7880" s="27" t="str">
        <f aca="false">IF(A7880="","",Calculadora!$D$5+SUM($E$7:E7880))</f>
        <v/>
      </c>
      <c r="I7880" s="27" t="str">
        <f aca="false">IF(A7880="","",G7880-H7880)</f>
        <v/>
      </c>
      <c r="J7880" s="27" t="str">
        <f aca="false">IF(A7880="","",IF(C7880=$O$2,G7880,0))</f>
        <v/>
      </c>
    </row>
    <row r="7881" customFormat="false" ht="15" hidden="false" customHeight="false" outlineLevel="0" collapsed="false">
      <c r="A7881" s="25" t="str">
        <f aca="false">IF(ROW()-6&lt;=$O$3,ROW()-6,"")</f>
        <v/>
      </c>
      <c r="B7881" s="25" t="str">
        <f aca="false">IF(A7881="","",INT((A7881-1)/$O$2)+1)</f>
        <v/>
      </c>
      <c r="C7881" s="25" t="str">
        <f aca="false">IF(A7881="","",MOD(A7881-1,$O$2)+1)</f>
        <v/>
      </c>
      <c r="D7881" s="27" t="str">
        <f aca="false">IF(A7881="","",IF(A7881=1,Calculadora!$D$5,G7880))</f>
        <v/>
      </c>
      <c r="E7881" s="27" t="str">
        <f aca="false">IF(A7881="","",IF($O$9=1,IF(MOD(C7881-1,$O$8)=0,Calculadora!$D$6*(1+Calculadora!$D$7)^(B7881-1),0),IF(MOD(C7881,$O$8)=0,Calculadora!$D$6*(1+Calculadora!$D$7)^(B7881-1),0)))</f>
        <v/>
      </c>
      <c r="F7881" s="27" t="str">
        <f aca="false">IF(A7881="","",(D7881+IF($O$9=1,E7881,0))*$O$7)</f>
        <v/>
      </c>
      <c r="G7881" s="27" t="str">
        <f aca="false">IF(A7881="","",D7881+E7881+F7881)</f>
        <v/>
      </c>
      <c r="H7881" s="27" t="str">
        <f aca="false">IF(A7881="","",Calculadora!$D$5+SUM($E$7:E7881))</f>
        <v/>
      </c>
      <c r="I7881" s="27" t="str">
        <f aca="false">IF(A7881="","",G7881-H7881)</f>
        <v/>
      </c>
      <c r="J7881" s="27" t="str">
        <f aca="false">IF(A7881="","",IF(C7881=$O$2,G7881,0))</f>
        <v/>
      </c>
    </row>
    <row r="7882" customFormat="false" ht="15" hidden="false" customHeight="false" outlineLevel="0" collapsed="false">
      <c r="A7882" s="25" t="str">
        <f aca="false">IF(ROW()-6&lt;=$O$3,ROW()-6,"")</f>
        <v/>
      </c>
      <c r="B7882" s="25" t="str">
        <f aca="false">IF(A7882="","",INT((A7882-1)/$O$2)+1)</f>
        <v/>
      </c>
      <c r="C7882" s="25" t="str">
        <f aca="false">IF(A7882="","",MOD(A7882-1,$O$2)+1)</f>
        <v/>
      </c>
      <c r="D7882" s="27" t="str">
        <f aca="false">IF(A7882="","",IF(A7882=1,Calculadora!$D$5,G7881))</f>
        <v/>
      </c>
      <c r="E7882" s="27" t="str">
        <f aca="false">IF(A7882="","",IF($O$9=1,IF(MOD(C7882-1,$O$8)=0,Calculadora!$D$6*(1+Calculadora!$D$7)^(B7882-1),0),IF(MOD(C7882,$O$8)=0,Calculadora!$D$6*(1+Calculadora!$D$7)^(B7882-1),0)))</f>
        <v/>
      </c>
      <c r="F7882" s="27" t="str">
        <f aca="false">IF(A7882="","",(D7882+IF($O$9=1,E7882,0))*$O$7)</f>
        <v/>
      </c>
      <c r="G7882" s="27" t="str">
        <f aca="false">IF(A7882="","",D7882+E7882+F7882)</f>
        <v/>
      </c>
      <c r="H7882" s="27" t="str">
        <f aca="false">IF(A7882="","",Calculadora!$D$5+SUM($E$7:E7882))</f>
        <v/>
      </c>
      <c r="I7882" s="27" t="str">
        <f aca="false">IF(A7882="","",G7882-H7882)</f>
        <v/>
      </c>
      <c r="J7882" s="27" t="str">
        <f aca="false">IF(A7882="","",IF(C7882=$O$2,G7882,0))</f>
        <v/>
      </c>
    </row>
    <row r="7883" customFormat="false" ht="15" hidden="false" customHeight="false" outlineLevel="0" collapsed="false">
      <c r="A7883" s="25" t="str">
        <f aca="false">IF(ROW()-6&lt;=$O$3,ROW()-6,"")</f>
        <v/>
      </c>
      <c r="B7883" s="25" t="str">
        <f aca="false">IF(A7883="","",INT((A7883-1)/$O$2)+1)</f>
        <v/>
      </c>
      <c r="C7883" s="25" t="str">
        <f aca="false">IF(A7883="","",MOD(A7883-1,$O$2)+1)</f>
        <v/>
      </c>
      <c r="D7883" s="27" t="str">
        <f aca="false">IF(A7883="","",IF(A7883=1,Calculadora!$D$5,G7882))</f>
        <v/>
      </c>
      <c r="E7883" s="27" t="str">
        <f aca="false">IF(A7883="","",IF($O$9=1,IF(MOD(C7883-1,$O$8)=0,Calculadora!$D$6*(1+Calculadora!$D$7)^(B7883-1),0),IF(MOD(C7883,$O$8)=0,Calculadora!$D$6*(1+Calculadora!$D$7)^(B7883-1),0)))</f>
        <v/>
      </c>
      <c r="F7883" s="27" t="str">
        <f aca="false">IF(A7883="","",(D7883+IF($O$9=1,E7883,0))*$O$7)</f>
        <v/>
      </c>
      <c r="G7883" s="27" t="str">
        <f aca="false">IF(A7883="","",D7883+E7883+F7883)</f>
        <v/>
      </c>
      <c r="H7883" s="27" t="str">
        <f aca="false">IF(A7883="","",Calculadora!$D$5+SUM($E$7:E7883))</f>
        <v/>
      </c>
      <c r="I7883" s="27" t="str">
        <f aca="false">IF(A7883="","",G7883-H7883)</f>
        <v/>
      </c>
      <c r="J7883" s="27" t="str">
        <f aca="false">IF(A7883="","",IF(C7883=$O$2,G7883,0))</f>
        <v/>
      </c>
    </row>
    <row r="7884" customFormat="false" ht="15" hidden="false" customHeight="false" outlineLevel="0" collapsed="false">
      <c r="A7884" s="25" t="str">
        <f aca="false">IF(ROW()-6&lt;=$O$3,ROW()-6,"")</f>
        <v/>
      </c>
      <c r="B7884" s="25" t="str">
        <f aca="false">IF(A7884="","",INT((A7884-1)/$O$2)+1)</f>
        <v/>
      </c>
      <c r="C7884" s="25" t="str">
        <f aca="false">IF(A7884="","",MOD(A7884-1,$O$2)+1)</f>
        <v/>
      </c>
      <c r="D7884" s="27" t="str">
        <f aca="false">IF(A7884="","",IF(A7884=1,Calculadora!$D$5,G7883))</f>
        <v/>
      </c>
      <c r="E7884" s="27" t="str">
        <f aca="false">IF(A7884="","",IF($O$9=1,IF(MOD(C7884-1,$O$8)=0,Calculadora!$D$6*(1+Calculadora!$D$7)^(B7884-1),0),IF(MOD(C7884,$O$8)=0,Calculadora!$D$6*(1+Calculadora!$D$7)^(B7884-1),0)))</f>
        <v/>
      </c>
      <c r="F7884" s="27" t="str">
        <f aca="false">IF(A7884="","",(D7884+IF($O$9=1,E7884,0))*$O$7)</f>
        <v/>
      </c>
      <c r="G7884" s="27" t="str">
        <f aca="false">IF(A7884="","",D7884+E7884+F7884)</f>
        <v/>
      </c>
      <c r="H7884" s="27" t="str">
        <f aca="false">IF(A7884="","",Calculadora!$D$5+SUM($E$7:E7884))</f>
        <v/>
      </c>
      <c r="I7884" s="27" t="str">
        <f aca="false">IF(A7884="","",G7884-H7884)</f>
        <v/>
      </c>
      <c r="J7884" s="27" t="str">
        <f aca="false">IF(A7884="","",IF(C7884=$O$2,G7884,0))</f>
        <v/>
      </c>
    </row>
    <row r="7885" customFormat="false" ht="15" hidden="false" customHeight="false" outlineLevel="0" collapsed="false">
      <c r="A7885" s="25" t="str">
        <f aca="false">IF(ROW()-6&lt;=$O$3,ROW()-6,"")</f>
        <v/>
      </c>
      <c r="B7885" s="25" t="str">
        <f aca="false">IF(A7885="","",INT((A7885-1)/$O$2)+1)</f>
        <v/>
      </c>
      <c r="C7885" s="25" t="str">
        <f aca="false">IF(A7885="","",MOD(A7885-1,$O$2)+1)</f>
        <v/>
      </c>
      <c r="D7885" s="27" t="str">
        <f aca="false">IF(A7885="","",IF(A7885=1,Calculadora!$D$5,G7884))</f>
        <v/>
      </c>
      <c r="E7885" s="27" t="str">
        <f aca="false">IF(A7885="","",IF($O$9=1,IF(MOD(C7885-1,$O$8)=0,Calculadora!$D$6*(1+Calculadora!$D$7)^(B7885-1),0),IF(MOD(C7885,$O$8)=0,Calculadora!$D$6*(1+Calculadora!$D$7)^(B7885-1),0)))</f>
        <v/>
      </c>
      <c r="F7885" s="27" t="str">
        <f aca="false">IF(A7885="","",(D7885+IF($O$9=1,E7885,0))*$O$7)</f>
        <v/>
      </c>
      <c r="G7885" s="27" t="str">
        <f aca="false">IF(A7885="","",D7885+E7885+F7885)</f>
        <v/>
      </c>
      <c r="H7885" s="27" t="str">
        <f aca="false">IF(A7885="","",Calculadora!$D$5+SUM($E$7:E7885))</f>
        <v/>
      </c>
      <c r="I7885" s="27" t="str">
        <f aca="false">IF(A7885="","",G7885-H7885)</f>
        <v/>
      </c>
      <c r="J7885" s="27" t="str">
        <f aca="false">IF(A7885="","",IF(C7885=$O$2,G7885,0))</f>
        <v/>
      </c>
    </row>
    <row r="7886" customFormat="false" ht="15" hidden="false" customHeight="false" outlineLevel="0" collapsed="false">
      <c r="A7886" s="25" t="str">
        <f aca="false">IF(ROW()-6&lt;=$O$3,ROW()-6,"")</f>
        <v/>
      </c>
      <c r="B7886" s="25" t="str">
        <f aca="false">IF(A7886="","",INT((A7886-1)/$O$2)+1)</f>
        <v/>
      </c>
      <c r="C7886" s="25" t="str">
        <f aca="false">IF(A7886="","",MOD(A7886-1,$O$2)+1)</f>
        <v/>
      </c>
      <c r="D7886" s="27" t="str">
        <f aca="false">IF(A7886="","",IF(A7886=1,Calculadora!$D$5,G7885))</f>
        <v/>
      </c>
      <c r="E7886" s="27" t="str">
        <f aca="false">IF(A7886="","",IF($O$9=1,IF(MOD(C7886-1,$O$8)=0,Calculadora!$D$6*(1+Calculadora!$D$7)^(B7886-1),0),IF(MOD(C7886,$O$8)=0,Calculadora!$D$6*(1+Calculadora!$D$7)^(B7886-1),0)))</f>
        <v/>
      </c>
      <c r="F7886" s="27" t="str">
        <f aca="false">IF(A7886="","",(D7886+IF($O$9=1,E7886,0))*$O$7)</f>
        <v/>
      </c>
      <c r="G7886" s="27" t="str">
        <f aca="false">IF(A7886="","",D7886+E7886+F7886)</f>
        <v/>
      </c>
      <c r="H7886" s="27" t="str">
        <f aca="false">IF(A7886="","",Calculadora!$D$5+SUM($E$7:E7886))</f>
        <v/>
      </c>
      <c r="I7886" s="27" t="str">
        <f aca="false">IF(A7886="","",G7886-H7886)</f>
        <v/>
      </c>
      <c r="J7886" s="27" t="str">
        <f aca="false">IF(A7886="","",IF(C7886=$O$2,G7886,0))</f>
        <v/>
      </c>
    </row>
    <row r="7887" customFormat="false" ht="15" hidden="false" customHeight="false" outlineLevel="0" collapsed="false">
      <c r="A7887" s="25" t="str">
        <f aca="false">IF(ROW()-6&lt;=$O$3,ROW()-6,"")</f>
        <v/>
      </c>
      <c r="B7887" s="25" t="str">
        <f aca="false">IF(A7887="","",INT((A7887-1)/$O$2)+1)</f>
        <v/>
      </c>
      <c r="C7887" s="25" t="str">
        <f aca="false">IF(A7887="","",MOD(A7887-1,$O$2)+1)</f>
        <v/>
      </c>
      <c r="D7887" s="27" t="str">
        <f aca="false">IF(A7887="","",IF(A7887=1,Calculadora!$D$5,G7886))</f>
        <v/>
      </c>
      <c r="E7887" s="27" t="str">
        <f aca="false">IF(A7887="","",IF($O$9=1,IF(MOD(C7887-1,$O$8)=0,Calculadora!$D$6*(1+Calculadora!$D$7)^(B7887-1),0),IF(MOD(C7887,$O$8)=0,Calculadora!$D$6*(1+Calculadora!$D$7)^(B7887-1),0)))</f>
        <v/>
      </c>
      <c r="F7887" s="27" t="str">
        <f aca="false">IF(A7887="","",(D7887+IF($O$9=1,E7887,0))*$O$7)</f>
        <v/>
      </c>
      <c r="G7887" s="27" t="str">
        <f aca="false">IF(A7887="","",D7887+E7887+F7887)</f>
        <v/>
      </c>
      <c r="H7887" s="27" t="str">
        <f aca="false">IF(A7887="","",Calculadora!$D$5+SUM($E$7:E7887))</f>
        <v/>
      </c>
      <c r="I7887" s="27" t="str">
        <f aca="false">IF(A7887="","",G7887-H7887)</f>
        <v/>
      </c>
      <c r="J7887" s="27" t="str">
        <f aca="false">IF(A7887="","",IF(C7887=$O$2,G7887,0))</f>
        <v/>
      </c>
    </row>
    <row r="7888" customFormat="false" ht="15" hidden="false" customHeight="false" outlineLevel="0" collapsed="false">
      <c r="A7888" s="25" t="str">
        <f aca="false">IF(ROW()-6&lt;=$O$3,ROW()-6,"")</f>
        <v/>
      </c>
      <c r="B7888" s="25" t="str">
        <f aca="false">IF(A7888="","",INT((A7888-1)/$O$2)+1)</f>
        <v/>
      </c>
      <c r="C7888" s="25" t="str">
        <f aca="false">IF(A7888="","",MOD(A7888-1,$O$2)+1)</f>
        <v/>
      </c>
      <c r="D7888" s="27" t="str">
        <f aca="false">IF(A7888="","",IF(A7888=1,Calculadora!$D$5,G7887))</f>
        <v/>
      </c>
      <c r="E7888" s="27" t="str">
        <f aca="false">IF(A7888="","",IF($O$9=1,IF(MOD(C7888-1,$O$8)=0,Calculadora!$D$6*(1+Calculadora!$D$7)^(B7888-1),0),IF(MOD(C7888,$O$8)=0,Calculadora!$D$6*(1+Calculadora!$D$7)^(B7888-1),0)))</f>
        <v/>
      </c>
      <c r="F7888" s="27" t="str">
        <f aca="false">IF(A7888="","",(D7888+IF($O$9=1,E7888,0))*$O$7)</f>
        <v/>
      </c>
      <c r="G7888" s="27" t="str">
        <f aca="false">IF(A7888="","",D7888+E7888+F7888)</f>
        <v/>
      </c>
      <c r="H7888" s="27" t="str">
        <f aca="false">IF(A7888="","",Calculadora!$D$5+SUM($E$7:E7888))</f>
        <v/>
      </c>
      <c r="I7888" s="27" t="str">
        <f aca="false">IF(A7888="","",G7888-H7888)</f>
        <v/>
      </c>
      <c r="J7888" s="27" t="str">
        <f aca="false">IF(A7888="","",IF(C7888=$O$2,G7888,0))</f>
        <v/>
      </c>
    </row>
    <row r="7889" customFormat="false" ht="15" hidden="false" customHeight="false" outlineLevel="0" collapsed="false">
      <c r="A7889" s="25" t="str">
        <f aca="false">IF(ROW()-6&lt;=$O$3,ROW()-6,"")</f>
        <v/>
      </c>
      <c r="B7889" s="25" t="str">
        <f aca="false">IF(A7889="","",INT((A7889-1)/$O$2)+1)</f>
        <v/>
      </c>
      <c r="C7889" s="25" t="str">
        <f aca="false">IF(A7889="","",MOD(A7889-1,$O$2)+1)</f>
        <v/>
      </c>
      <c r="D7889" s="27" t="str">
        <f aca="false">IF(A7889="","",IF(A7889=1,Calculadora!$D$5,G7888))</f>
        <v/>
      </c>
      <c r="E7889" s="27" t="str">
        <f aca="false">IF(A7889="","",IF($O$9=1,IF(MOD(C7889-1,$O$8)=0,Calculadora!$D$6*(1+Calculadora!$D$7)^(B7889-1),0),IF(MOD(C7889,$O$8)=0,Calculadora!$D$6*(1+Calculadora!$D$7)^(B7889-1),0)))</f>
        <v/>
      </c>
      <c r="F7889" s="27" t="str">
        <f aca="false">IF(A7889="","",(D7889+IF($O$9=1,E7889,0))*$O$7)</f>
        <v/>
      </c>
      <c r="G7889" s="27" t="str">
        <f aca="false">IF(A7889="","",D7889+E7889+F7889)</f>
        <v/>
      </c>
      <c r="H7889" s="27" t="str">
        <f aca="false">IF(A7889="","",Calculadora!$D$5+SUM($E$7:E7889))</f>
        <v/>
      </c>
      <c r="I7889" s="27" t="str">
        <f aca="false">IF(A7889="","",G7889-H7889)</f>
        <v/>
      </c>
      <c r="J7889" s="27" t="str">
        <f aca="false">IF(A7889="","",IF(C7889=$O$2,G7889,0))</f>
        <v/>
      </c>
    </row>
    <row r="7890" customFormat="false" ht="15" hidden="false" customHeight="false" outlineLevel="0" collapsed="false">
      <c r="A7890" s="25" t="str">
        <f aca="false">IF(ROW()-6&lt;=$O$3,ROW()-6,"")</f>
        <v/>
      </c>
      <c r="B7890" s="25" t="str">
        <f aca="false">IF(A7890="","",INT((A7890-1)/$O$2)+1)</f>
        <v/>
      </c>
      <c r="C7890" s="25" t="str">
        <f aca="false">IF(A7890="","",MOD(A7890-1,$O$2)+1)</f>
        <v/>
      </c>
      <c r="D7890" s="27" t="str">
        <f aca="false">IF(A7890="","",IF(A7890=1,Calculadora!$D$5,G7889))</f>
        <v/>
      </c>
      <c r="E7890" s="27" t="str">
        <f aca="false">IF(A7890="","",IF($O$9=1,IF(MOD(C7890-1,$O$8)=0,Calculadora!$D$6*(1+Calculadora!$D$7)^(B7890-1),0),IF(MOD(C7890,$O$8)=0,Calculadora!$D$6*(1+Calculadora!$D$7)^(B7890-1),0)))</f>
        <v/>
      </c>
      <c r="F7890" s="27" t="str">
        <f aca="false">IF(A7890="","",(D7890+IF($O$9=1,E7890,0))*$O$7)</f>
        <v/>
      </c>
      <c r="G7890" s="27" t="str">
        <f aca="false">IF(A7890="","",D7890+E7890+F7890)</f>
        <v/>
      </c>
      <c r="H7890" s="27" t="str">
        <f aca="false">IF(A7890="","",Calculadora!$D$5+SUM($E$7:E7890))</f>
        <v/>
      </c>
      <c r="I7890" s="27" t="str">
        <f aca="false">IF(A7890="","",G7890-H7890)</f>
        <v/>
      </c>
      <c r="J7890" s="27" t="str">
        <f aca="false">IF(A7890="","",IF(C7890=$O$2,G7890,0))</f>
        <v/>
      </c>
    </row>
    <row r="7891" customFormat="false" ht="15" hidden="false" customHeight="false" outlineLevel="0" collapsed="false">
      <c r="A7891" s="25" t="str">
        <f aca="false">IF(ROW()-6&lt;=$O$3,ROW()-6,"")</f>
        <v/>
      </c>
      <c r="B7891" s="25" t="str">
        <f aca="false">IF(A7891="","",INT((A7891-1)/$O$2)+1)</f>
        <v/>
      </c>
      <c r="C7891" s="25" t="str">
        <f aca="false">IF(A7891="","",MOD(A7891-1,$O$2)+1)</f>
        <v/>
      </c>
      <c r="D7891" s="27" t="str">
        <f aca="false">IF(A7891="","",IF(A7891=1,Calculadora!$D$5,G7890))</f>
        <v/>
      </c>
      <c r="E7891" s="27" t="str">
        <f aca="false">IF(A7891="","",IF($O$9=1,IF(MOD(C7891-1,$O$8)=0,Calculadora!$D$6*(1+Calculadora!$D$7)^(B7891-1),0),IF(MOD(C7891,$O$8)=0,Calculadora!$D$6*(1+Calculadora!$D$7)^(B7891-1),0)))</f>
        <v/>
      </c>
      <c r="F7891" s="27" t="str">
        <f aca="false">IF(A7891="","",(D7891+IF($O$9=1,E7891,0))*$O$7)</f>
        <v/>
      </c>
      <c r="G7891" s="27" t="str">
        <f aca="false">IF(A7891="","",D7891+E7891+F7891)</f>
        <v/>
      </c>
      <c r="H7891" s="27" t="str">
        <f aca="false">IF(A7891="","",Calculadora!$D$5+SUM($E$7:E7891))</f>
        <v/>
      </c>
      <c r="I7891" s="27" t="str">
        <f aca="false">IF(A7891="","",G7891-H7891)</f>
        <v/>
      </c>
      <c r="J7891" s="27" t="str">
        <f aca="false">IF(A7891="","",IF(C7891=$O$2,G7891,0))</f>
        <v/>
      </c>
    </row>
    <row r="7892" customFormat="false" ht="15" hidden="false" customHeight="false" outlineLevel="0" collapsed="false">
      <c r="A7892" s="25" t="str">
        <f aca="false">IF(ROW()-6&lt;=$O$3,ROW()-6,"")</f>
        <v/>
      </c>
      <c r="B7892" s="25" t="str">
        <f aca="false">IF(A7892="","",INT((A7892-1)/$O$2)+1)</f>
        <v/>
      </c>
      <c r="C7892" s="25" t="str">
        <f aca="false">IF(A7892="","",MOD(A7892-1,$O$2)+1)</f>
        <v/>
      </c>
      <c r="D7892" s="27" t="str">
        <f aca="false">IF(A7892="","",IF(A7892=1,Calculadora!$D$5,G7891))</f>
        <v/>
      </c>
      <c r="E7892" s="27" t="str">
        <f aca="false">IF(A7892="","",IF($O$9=1,IF(MOD(C7892-1,$O$8)=0,Calculadora!$D$6*(1+Calculadora!$D$7)^(B7892-1),0),IF(MOD(C7892,$O$8)=0,Calculadora!$D$6*(1+Calculadora!$D$7)^(B7892-1),0)))</f>
        <v/>
      </c>
      <c r="F7892" s="27" t="str">
        <f aca="false">IF(A7892="","",(D7892+IF($O$9=1,E7892,0))*$O$7)</f>
        <v/>
      </c>
      <c r="G7892" s="27" t="str">
        <f aca="false">IF(A7892="","",D7892+E7892+F7892)</f>
        <v/>
      </c>
      <c r="H7892" s="27" t="str">
        <f aca="false">IF(A7892="","",Calculadora!$D$5+SUM($E$7:E7892))</f>
        <v/>
      </c>
      <c r="I7892" s="27" t="str">
        <f aca="false">IF(A7892="","",G7892-H7892)</f>
        <v/>
      </c>
      <c r="J7892" s="27" t="str">
        <f aca="false">IF(A7892="","",IF(C7892=$O$2,G7892,0))</f>
        <v/>
      </c>
    </row>
    <row r="7893" customFormat="false" ht="15" hidden="false" customHeight="false" outlineLevel="0" collapsed="false">
      <c r="A7893" s="25" t="str">
        <f aca="false">IF(ROW()-6&lt;=$O$3,ROW()-6,"")</f>
        <v/>
      </c>
      <c r="B7893" s="25" t="str">
        <f aca="false">IF(A7893="","",INT((A7893-1)/$O$2)+1)</f>
        <v/>
      </c>
      <c r="C7893" s="25" t="str">
        <f aca="false">IF(A7893="","",MOD(A7893-1,$O$2)+1)</f>
        <v/>
      </c>
      <c r="D7893" s="27" t="str">
        <f aca="false">IF(A7893="","",IF(A7893=1,Calculadora!$D$5,G7892))</f>
        <v/>
      </c>
      <c r="E7893" s="27" t="str">
        <f aca="false">IF(A7893="","",IF($O$9=1,IF(MOD(C7893-1,$O$8)=0,Calculadora!$D$6*(1+Calculadora!$D$7)^(B7893-1),0),IF(MOD(C7893,$O$8)=0,Calculadora!$D$6*(1+Calculadora!$D$7)^(B7893-1),0)))</f>
        <v/>
      </c>
      <c r="F7893" s="27" t="str">
        <f aca="false">IF(A7893="","",(D7893+IF($O$9=1,E7893,0))*$O$7)</f>
        <v/>
      </c>
      <c r="G7893" s="27" t="str">
        <f aca="false">IF(A7893="","",D7893+E7893+F7893)</f>
        <v/>
      </c>
      <c r="H7893" s="27" t="str">
        <f aca="false">IF(A7893="","",Calculadora!$D$5+SUM($E$7:E7893))</f>
        <v/>
      </c>
      <c r="I7893" s="27" t="str">
        <f aca="false">IF(A7893="","",G7893-H7893)</f>
        <v/>
      </c>
      <c r="J7893" s="27" t="str">
        <f aca="false">IF(A7893="","",IF(C7893=$O$2,G7893,0))</f>
        <v/>
      </c>
    </row>
    <row r="7894" customFormat="false" ht="15" hidden="false" customHeight="false" outlineLevel="0" collapsed="false">
      <c r="A7894" s="25" t="str">
        <f aca="false">IF(ROW()-6&lt;=$O$3,ROW()-6,"")</f>
        <v/>
      </c>
      <c r="B7894" s="25" t="str">
        <f aca="false">IF(A7894="","",INT((A7894-1)/$O$2)+1)</f>
        <v/>
      </c>
      <c r="C7894" s="25" t="str">
        <f aca="false">IF(A7894="","",MOD(A7894-1,$O$2)+1)</f>
        <v/>
      </c>
      <c r="D7894" s="27" t="str">
        <f aca="false">IF(A7894="","",IF(A7894=1,Calculadora!$D$5,G7893))</f>
        <v/>
      </c>
      <c r="E7894" s="27" t="str">
        <f aca="false">IF(A7894="","",IF($O$9=1,IF(MOD(C7894-1,$O$8)=0,Calculadora!$D$6*(1+Calculadora!$D$7)^(B7894-1),0),IF(MOD(C7894,$O$8)=0,Calculadora!$D$6*(1+Calculadora!$D$7)^(B7894-1),0)))</f>
        <v/>
      </c>
      <c r="F7894" s="27" t="str">
        <f aca="false">IF(A7894="","",(D7894+IF($O$9=1,E7894,0))*$O$7)</f>
        <v/>
      </c>
      <c r="G7894" s="27" t="str">
        <f aca="false">IF(A7894="","",D7894+E7894+F7894)</f>
        <v/>
      </c>
      <c r="H7894" s="27" t="str">
        <f aca="false">IF(A7894="","",Calculadora!$D$5+SUM($E$7:E7894))</f>
        <v/>
      </c>
      <c r="I7894" s="27" t="str">
        <f aca="false">IF(A7894="","",G7894-H7894)</f>
        <v/>
      </c>
      <c r="J7894" s="27" t="str">
        <f aca="false">IF(A7894="","",IF(C7894=$O$2,G7894,0))</f>
        <v/>
      </c>
    </row>
    <row r="7895" customFormat="false" ht="15" hidden="false" customHeight="false" outlineLevel="0" collapsed="false">
      <c r="A7895" s="25" t="str">
        <f aca="false">IF(ROW()-6&lt;=$O$3,ROW()-6,"")</f>
        <v/>
      </c>
      <c r="B7895" s="25" t="str">
        <f aca="false">IF(A7895="","",INT((A7895-1)/$O$2)+1)</f>
        <v/>
      </c>
      <c r="C7895" s="25" t="str">
        <f aca="false">IF(A7895="","",MOD(A7895-1,$O$2)+1)</f>
        <v/>
      </c>
      <c r="D7895" s="27" t="str">
        <f aca="false">IF(A7895="","",IF(A7895=1,Calculadora!$D$5,G7894))</f>
        <v/>
      </c>
      <c r="E7895" s="27" t="str">
        <f aca="false">IF(A7895="","",IF($O$9=1,IF(MOD(C7895-1,$O$8)=0,Calculadora!$D$6*(1+Calculadora!$D$7)^(B7895-1),0),IF(MOD(C7895,$O$8)=0,Calculadora!$D$6*(1+Calculadora!$D$7)^(B7895-1),0)))</f>
        <v/>
      </c>
      <c r="F7895" s="27" t="str">
        <f aca="false">IF(A7895="","",(D7895+IF($O$9=1,E7895,0))*$O$7)</f>
        <v/>
      </c>
      <c r="G7895" s="27" t="str">
        <f aca="false">IF(A7895="","",D7895+E7895+F7895)</f>
        <v/>
      </c>
      <c r="H7895" s="27" t="str">
        <f aca="false">IF(A7895="","",Calculadora!$D$5+SUM($E$7:E7895))</f>
        <v/>
      </c>
      <c r="I7895" s="27" t="str">
        <f aca="false">IF(A7895="","",G7895-H7895)</f>
        <v/>
      </c>
      <c r="J7895" s="27" t="str">
        <f aca="false">IF(A7895="","",IF(C7895=$O$2,G7895,0))</f>
        <v/>
      </c>
    </row>
    <row r="7896" customFormat="false" ht="15" hidden="false" customHeight="false" outlineLevel="0" collapsed="false">
      <c r="A7896" s="25" t="str">
        <f aca="false">IF(ROW()-6&lt;=$O$3,ROW()-6,"")</f>
        <v/>
      </c>
      <c r="B7896" s="25" t="str">
        <f aca="false">IF(A7896="","",INT((A7896-1)/$O$2)+1)</f>
        <v/>
      </c>
      <c r="C7896" s="25" t="str">
        <f aca="false">IF(A7896="","",MOD(A7896-1,$O$2)+1)</f>
        <v/>
      </c>
      <c r="D7896" s="27" t="str">
        <f aca="false">IF(A7896="","",IF(A7896=1,Calculadora!$D$5,G7895))</f>
        <v/>
      </c>
      <c r="E7896" s="27" t="str">
        <f aca="false">IF(A7896="","",IF($O$9=1,IF(MOD(C7896-1,$O$8)=0,Calculadora!$D$6*(1+Calculadora!$D$7)^(B7896-1),0),IF(MOD(C7896,$O$8)=0,Calculadora!$D$6*(1+Calculadora!$D$7)^(B7896-1),0)))</f>
        <v/>
      </c>
      <c r="F7896" s="27" t="str">
        <f aca="false">IF(A7896="","",(D7896+IF($O$9=1,E7896,0))*$O$7)</f>
        <v/>
      </c>
      <c r="G7896" s="27" t="str">
        <f aca="false">IF(A7896="","",D7896+E7896+F7896)</f>
        <v/>
      </c>
      <c r="H7896" s="27" t="str">
        <f aca="false">IF(A7896="","",Calculadora!$D$5+SUM($E$7:E7896))</f>
        <v/>
      </c>
      <c r="I7896" s="27" t="str">
        <f aca="false">IF(A7896="","",G7896-H7896)</f>
        <v/>
      </c>
      <c r="J7896" s="27" t="str">
        <f aca="false">IF(A7896="","",IF(C7896=$O$2,G7896,0))</f>
        <v/>
      </c>
    </row>
    <row r="7897" customFormat="false" ht="15" hidden="false" customHeight="false" outlineLevel="0" collapsed="false">
      <c r="A7897" s="25" t="str">
        <f aca="false">IF(ROW()-6&lt;=$O$3,ROW()-6,"")</f>
        <v/>
      </c>
      <c r="B7897" s="25" t="str">
        <f aca="false">IF(A7897="","",INT((A7897-1)/$O$2)+1)</f>
        <v/>
      </c>
      <c r="C7897" s="25" t="str">
        <f aca="false">IF(A7897="","",MOD(A7897-1,$O$2)+1)</f>
        <v/>
      </c>
      <c r="D7897" s="27" t="str">
        <f aca="false">IF(A7897="","",IF(A7897=1,Calculadora!$D$5,G7896))</f>
        <v/>
      </c>
      <c r="E7897" s="27" t="str">
        <f aca="false">IF(A7897="","",IF($O$9=1,IF(MOD(C7897-1,$O$8)=0,Calculadora!$D$6*(1+Calculadora!$D$7)^(B7897-1),0),IF(MOD(C7897,$O$8)=0,Calculadora!$D$6*(1+Calculadora!$D$7)^(B7897-1),0)))</f>
        <v/>
      </c>
      <c r="F7897" s="27" t="str">
        <f aca="false">IF(A7897="","",(D7897+IF($O$9=1,E7897,0))*$O$7)</f>
        <v/>
      </c>
      <c r="G7897" s="27" t="str">
        <f aca="false">IF(A7897="","",D7897+E7897+F7897)</f>
        <v/>
      </c>
      <c r="H7897" s="27" t="str">
        <f aca="false">IF(A7897="","",Calculadora!$D$5+SUM($E$7:E7897))</f>
        <v/>
      </c>
      <c r="I7897" s="27" t="str">
        <f aca="false">IF(A7897="","",G7897-H7897)</f>
        <v/>
      </c>
      <c r="J7897" s="27" t="str">
        <f aca="false">IF(A7897="","",IF(C7897=$O$2,G7897,0))</f>
        <v/>
      </c>
    </row>
    <row r="7898" customFormat="false" ht="15" hidden="false" customHeight="false" outlineLevel="0" collapsed="false">
      <c r="A7898" s="25" t="str">
        <f aca="false">IF(ROW()-6&lt;=$O$3,ROW()-6,"")</f>
        <v/>
      </c>
      <c r="B7898" s="25" t="str">
        <f aca="false">IF(A7898="","",INT((A7898-1)/$O$2)+1)</f>
        <v/>
      </c>
      <c r="C7898" s="25" t="str">
        <f aca="false">IF(A7898="","",MOD(A7898-1,$O$2)+1)</f>
        <v/>
      </c>
      <c r="D7898" s="27" t="str">
        <f aca="false">IF(A7898="","",IF(A7898=1,Calculadora!$D$5,G7897))</f>
        <v/>
      </c>
      <c r="E7898" s="27" t="str">
        <f aca="false">IF(A7898="","",IF($O$9=1,IF(MOD(C7898-1,$O$8)=0,Calculadora!$D$6*(1+Calculadora!$D$7)^(B7898-1),0),IF(MOD(C7898,$O$8)=0,Calculadora!$D$6*(1+Calculadora!$D$7)^(B7898-1),0)))</f>
        <v/>
      </c>
      <c r="F7898" s="27" t="str">
        <f aca="false">IF(A7898="","",(D7898+IF($O$9=1,E7898,0))*$O$7)</f>
        <v/>
      </c>
      <c r="G7898" s="27" t="str">
        <f aca="false">IF(A7898="","",D7898+E7898+F7898)</f>
        <v/>
      </c>
      <c r="H7898" s="27" t="str">
        <f aca="false">IF(A7898="","",Calculadora!$D$5+SUM($E$7:E7898))</f>
        <v/>
      </c>
      <c r="I7898" s="27" t="str">
        <f aca="false">IF(A7898="","",G7898-H7898)</f>
        <v/>
      </c>
      <c r="J7898" s="27" t="str">
        <f aca="false">IF(A7898="","",IF(C7898=$O$2,G7898,0))</f>
        <v/>
      </c>
    </row>
    <row r="7899" customFormat="false" ht="15" hidden="false" customHeight="false" outlineLevel="0" collapsed="false">
      <c r="A7899" s="25" t="str">
        <f aca="false">IF(ROW()-6&lt;=$O$3,ROW()-6,"")</f>
        <v/>
      </c>
      <c r="B7899" s="25" t="str">
        <f aca="false">IF(A7899="","",INT((A7899-1)/$O$2)+1)</f>
        <v/>
      </c>
      <c r="C7899" s="25" t="str">
        <f aca="false">IF(A7899="","",MOD(A7899-1,$O$2)+1)</f>
        <v/>
      </c>
      <c r="D7899" s="27" t="str">
        <f aca="false">IF(A7899="","",IF(A7899=1,Calculadora!$D$5,G7898))</f>
        <v/>
      </c>
      <c r="E7899" s="27" t="str">
        <f aca="false">IF(A7899="","",IF($O$9=1,IF(MOD(C7899-1,$O$8)=0,Calculadora!$D$6*(1+Calculadora!$D$7)^(B7899-1),0),IF(MOD(C7899,$O$8)=0,Calculadora!$D$6*(1+Calculadora!$D$7)^(B7899-1),0)))</f>
        <v/>
      </c>
      <c r="F7899" s="27" t="str">
        <f aca="false">IF(A7899="","",(D7899+IF($O$9=1,E7899,0))*$O$7)</f>
        <v/>
      </c>
      <c r="G7899" s="27" t="str">
        <f aca="false">IF(A7899="","",D7899+E7899+F7899)</f>
        <v/>
      </c>
      <c r="H7899" s="27" t="str">
        <f aca="false">IF(A7899="","",Calculadora!$D$5+SUM($E$7:E7899))</f>
        <v/>
      </c>
      <c r="I7899" s="27" t="str">
        <f aca="false">IF(A7899="","",G7899-H7899)</f>
        <v/>
      </c>
      <c r="J7899" s="27" t="str">
        <f aca="false">IF(A7899="","",IF(C7899=$O$2,G7899,0))</f>
        <v/>
      </c>
    </row>
    <row r="7900" customFormat="false" ht="15" hidden="false" customHeight="false" outlineLevel="0" collapsed="false">
      <c r="A7900" s="25" t="str">
        <f aca="false">IF(ROW()-6&lt;=$O$3,ROW()-6,"")</f>
        <v/>
      </c>
      <c r="B7900" s="25" t="str">
        <f aca="false">IF(A7900="","",INT((A7900-1)/$O$2)+1)</f>
        <v/>
      </c>
      <c r="C7900" s="25" t="str">
        <f aca="false">IF(A7900="","",MOD(A7900-1,$O$2)+1)</f>
        <v/>
      </c>
      <c r="D7900" s="27" t="str">
        <f aca="false">IF(A7900="","",IF(A7900=1,Calculadora!$D$5,G7899))</f>
        <v/>
      </c>
      <c r="E7900" s="27" t="str">
        <f aca="false">IF(A7900="","",IF($O$9=1,IF(MOD(C7900-1,$O$8)=0,Calculadora!$D$6*(1+Calculadora!$D$7)^(B7900-1),0),IF(MOD(C7900,$O$8)=0,Calculadora!$D$6*(1+Calculadora!$D$7)^(B7900-1),0)))</f>
        <v/>
      </c>
      <c r="F7900" s="27" t="str">
        <f aca="false">IF(A7900="","",(D7900+IF($O$9=1,E7900,0))*$O$7)</f>
        <v/>
      </c>
      <c r="G7900" s="27" t="str">
        <f aca="false">IF(A7900="","",D7900+E7900+F7900)</f>
        <v/>
      </c>
      <c r="H7900" s="27" t="str">
        <f aca="false">IF(A7900="","",Calculadora!$D$5+SUM($E$7:E7900))</f>
        <v/>
      </c>
      <c r="I7900" s="27" t="str">
        <f aca="false">IF(A7900="","",G7900-H7900)</f>
        <v/>
      </c>
      <c r="J7900" s="27" t="str">
        <f aca="false">IF(A7900="","",IF(C7900=$O$2,G7900,0))</f>
        <v/>
      </c>
    </row>
    <row r="7901" customFormat="false" ht="15" hidden="false" customHeight="false" outlineLevel="0" collapsed="false">
      <c r="A7901" s="25" t="str">
        <f aca="false">IF(ROW()-6&lt;=$O$3,ROW()-6,"")</f>
        <v/>
      </c>
      <c r="B7901" s="25" t="str">
        <f aca="false">IF(A7901="","",INT((A7901-1)/$O$2)+1)</f>
        <v/>
      </c>
      <c r="C7901" s="25" t="str">
        <f aca="false">IF(A7901="","",MOD(A7901-1,$O$2)+1)</f>
        <v/>
      </c>
      <c r="D7901" s="27" t="str">
        <f aca="false">IF(A7901="","",IF(A7901=1,Calculadora!$D$5,G7900))</f>
        <v/>
      </c>
      <c r="E7901" s="27" t="str">
        <f aca="false">IF(A7901="","",IF($O$9=1,IF(MOD(C7901-1,$O$8)=0,Calculadora!$D$6*(1+Calculadora!$D$7)^(B7901-1),0),IF(MOD(C7901,$O$8)=0,Calculadora!$D$6*(1+Calculadora!$D$7)^(B7901-1),0)))</f>
        <v/>
      </c>
      <c r="F7901" s="27" t="str">
        <f aca="false">IF(A7901="","",(D7901+IF($O$9=1,E7901,0))*$O$7)</f>
        <v/>
      </c>
      <c r="G7901" s="27" t="str">
        <f aca="false">IF(A7901="","",D7901+E7901+F7901)</f>
        <v/>
      </c>
      <c r="H7901" s="27" t="str">
        <f aca="false">IF(A7901="","",Calculadora!$D$5+SUM($E$7:E7901))</f>
        <v/>
      </c>
      <c r="I7901" s="27" t="str">
        <f aca="false">IF(A7901="","",G7901-H7901)</f>
        <v/>
      </c>
      <c r="J7901" s="27" t="str">
        <f aca="false">IF(A7901="","",IF(C7901=$O$2,G7901,0))</f>
        <v/>
      </c>
    </row>
    <row r="7902" customFormat="false" ht="15" hidden="false" customHeight="false" outlineLevel="0" collapsed="false">
      <c r="A7902" s="25" t="str">
        <f aca="false">IF(ROW()-6&lt;=$O$3,ROW()-6,"")</f>
        <v/>
      </c>
      <c r="B7902" s="25" t="str">
        <f aca="false">IF(A7902="","",INT((A7902-1)/$O$2)+1)</f>
        <v/>
      </c>
      <c r="C7902" s="25" t="str">
        <f aca="false">IF(A7902="","",MOD(A7902-1,$O$2)+1)</f>
        <v/>
      </c>
      <c r="D7902" s="27" t="str">
        <f aca="false">IF(A7902="","",IF(A7902=1,Calculadora!$D$5,G7901))</f>
        <v/>
      </c>
      <c r="E7902" s="27" t="str">
        <f aca="false">IF(A7902="","",IF($O$9=1,IF(MOD(C7902-1,$O$8)=0,Calculadora!$D$6*(1+Calculadora!$D$7)^(B7902-1),0),IF(MOD(C7902,$O$8)=0,Calculadora!$D$6*(1+Calculadora!$D$7)^(B7902-1),0)))</f>
        <v/>
      </c>
      <c r="F7902" s="27" t="str">
        <f aca="false">IF(A7902="","",(D7902+IF($O$9=1,E7902,0))*$O$7)</f>
        <v/>
      </c>
      <c r="G7902" s="27" t="str">
        <f aca="false">IF(A7902="","",D7902+E7902+F7902)</f>
        <v/>
      </c>
      <c r="H7902" s="27" t="str">
        <f aca="false">IF(A7902="","",Calculadora!$D$5+SUM($E$7:E7902))</f>
        <v/>
      </c>
      <c r="I7902" s="27" t="str">
        <f aca="false">IF(A7902="","",G7902-H7902)</f>
        <v/>
      </c>
      <c r="J7902" s="27" t="str">
        <f aca="false">IF(A7902="","",IF(C7902=$O$2,G7902,0))</f>
        <v/>
      </c>
    </row>
    <row r="7903" customFormat="false" ht="15" hidden="false" customHeight="false" outlineLevel="0" collapsed="false">
      <c r="A7903" s="25" t="str">
        <f aca="false">IF(ROW()-6&lt;=$O$3,ROW()-6,"")</f>
        <v/>
      </c>
      <c r="B7903" s="25" t="str">
        <f aca="false">IF(A7903="","",INT((A7903-1)/$O$2)+1)</f>
        <v/>
      </c>
      <c r="C7903" s="25" t="str">
        <f aca="false">IF(A7903="","",MOD(A7903-1,$O$2)+1)</f>
        <v/>
      </c>
      <c r="D7903" s="27" t="str">
        <f aca="false">IF(A7903="","",IF(A7903=1,Calculadora!$D$5,G7902))</f>
        <v/>
      </c>
      <c r="E7903" s="27" t="str">
        <f aca="false">IF(A7903="","",IF($O$9=1,IF(MOD(C7903-1,$O$8)=0,Calculadora!$D$6*(1+Calculadora!$D$7)^(B7903-1),0),IF(MOD(C7903,$O$8)=0,Calculadora!$D$6*(1+Calculadora!$D$7)^(B7903-1),0)))</f>
        <v/>
      </c>
      <c r="F7903" s="27" t="str">
        <f aca="false">IF(A7903="","",(D7903+IF($O$9=1,E7903,0))*$O$7)</f>
        <v/>
      </c>
      <c r="G7903" s="27" t="str">
        <f aca="false">IF(A7903="","",D7903+E7903+F7903)</f>
        <v/>
      </c>
      <c r="H7903" s="27" t="str">
        <f aca="false">IF(A7903="","",Calculadora!$D$5+SUM($E$7:E7903))</f>
        <v/>
      </c>
      <c r="I7903" s="27" t="str">
        <f aca="false">IF(A7903="","",G7903-H7903)</f>
        <v/>
      </c>
      <c r="J7903" s="27" t="str">
        <f aca="false">IF(A7903="","",IF(C7903=$O$2,G7903,0))</f>
        <v/>
      </c>
    </row>
    <row r="7904" customFormat="false" ht="15" hidden="false" customHeight="false" outlineLevel="0" collapsed="false">
      <c r="A7904" s="25" t="str">
        <f aca="false">IF(ROW()-6&lt;=$O$3,ROW()-6,"")</f>
        <v/>
      </c>
      <c r="B7904" s="25" t="str">
        <f aca="false">IF(A7904="","",INT((A7904-1)/$O$2)+1)</f>
        <v/>
      </c>
      <c r="C7904" s="25" t="str">
        <f aca="false">IF(A7904="","",MOD(A7904-1,$O$2)+1)</f>
        <v/>
      </c>
      <c r="D7904" s="27" t="str">
        <f aca="false">IF(A7904="","",IF(A7904=1,Calculadora!$D$5,G7903))</f>
        <v/>
      </c>
      <c r="E7904" s="27" t="str">
        <f aca="false">IF(A7904="","",IF($O$9=1,IF(MOD(C7904-1,$O$8)=0,Calculadora!$D$6*(1+Calculadora!$D$7)^(B7904-1),0),IF(MOD(C7904,$O$8)=0,Calculadora!$D$6*(1+Calculadora!$D$7)^(B7904-1),0)))</f>
        <v/>
      </c>
      <c r="F7904" s="27" t="str">
        <f aca="false">IF(A7904="","",(D7904+IF($O$9=1,E7904,0))*$O$7)</f>
        <v/>
      </c>
      <c r="G7904" s="27" t="str">
        <f aca="false">IF(A7904="","",D7904+E7904+F7904)</f>
        <v/>
      </c>
      <c r="H7904" s="27" t="str">
        <f aca="false">IF(A7904="","",Calculadora!$D$5+SUM($E$7:E7904))</f>
        <v/>
      </c>
      <c r="I7904" s="27" t="str">
        <f aca="false">IF(A7904="","",G7904-H7904)</f>
        <v/>
      </c>
      <c r="J7904" s="27" t="str">
        <f aca="false">IF(A7904="","",IF(C7904=$O$2,G7904,0))</f>
        <v/>
      </c>
    </row>
    <row r="7905" customFormat="false" ht="15" hidden="false" customHeight="false" outlineLevel="0" collapsed="false">
      <c r="A7905" s="25" t="str">
        <f aca="false">IF(ROW()-6&lt;=$O$3,ROW()-6,"")</f>
        <v/>
      </c>
      <c r="B7905" s="25" t="str">
        <f aca="false">IF(A7905="","",INT((A7905-1)/$O$2)+1)</f>
        <v/>
      </c>
      <c r="C7905" s="25" t="str">
        <f aca="false">IF(A7905="","",MOD(A7905-1,$O$2)+1)</f>
        <v/>
      </c>
      <c r="D7905" s="27" t="str">
        <f aca="false">IF(A7905="","",IF(A7905=1,Calculadora!$D$5,G7904))</f>
        <v/>
      </c>
      <c r="E7905" s="27" t="str">
        <f aca="false">IF(A7905="","",IF($O$9=1,IF(MOD(C7905-1,$O$8)=0,Calculadora!$D$6*(1+Calculadora!$D$7)^(B7905-1),0),IF(MOD(C7905,$O$8)=0,Calculadora!$D$6*(1+Calculadora!$D$7)^(B7905-1),0)))</f>
        <v/>
      </c>
      <c r="F7905" s="27" t="str">
        <f aca="false">IF(A7905="","",(D7905+IF($O$9=1,E7905,0))*$O$7)</f>
        <v/>
      </c>
      <c r="G7905" s="27" t="str">
        <f aca="false">IF(A7905="","",D7905+E7905+F7905)</f>
        <v/>
      </c>
      <c r="H7905" s="27" t="str">
        <f aca="false">IF(A7905="","",Calculadora!$D$5+SUM($E$7:E7905))</f>
        <v/>
      </c>
      <c r="I7905" s="27" t="str">
        <f aca="false">IF(A7905="","",G7905-H7905)</f>
        <v/>
      </c>
      <c r="J7905" s="27" t="str">
        <f aca="false">IF(A7905="","",IF(C7905=$O$2,G7905,0))</f>
        <v/>
      </c>
    </row>
    <row r="7906" customFormat="false" ht="15" hidden="false" customHeight="false" outlineLevel="0" collapsed="false">
      <c r="A7906" s="25" t="str">
        <f aca="false">IF(ROW()-6&lt;=$O$3,ROW()-6,"")</f>
        <v/>
      </c>
      <c r="B7906" s="25" t="str">
        <f aca="false">IF(A7906="","",INT((A7906-1)/$O$2)+1)</f>
        <v/>
      </c>
      <c r="C7906" s="25" t="str">
        <f aca="false">IF(A7906="","",MOD(A7906-1,$O$2)+1)</f>
        <v/>
      </c>
      <c r="D7906" s="27" t="str">
        <f aca="false">IF(A7906="","",IF(A7906=1,Calculadora!$D$5,G7905))</f>
        <v/>
      </c>
      <c r="E7906" s="27" t="str">
        <f aca="false">IF(A7906="","",IF($O$9=1,IF(MOD(C7906-1,$O$8)=0,Calculadora!$D$6*(1+Calculadora!$D$7)^(B7906-1),0),IF(MOD(C7906,$O$8)=0,Calculadora!$D$6*(1+Calculadora!$D$7)^(B7906-1),0)))</f>
        <v/>
      </c>
      <c r="F7906" s="27" t="str">
        <f aca="false">IF(A7906="","",(D7906+IF($O$9=1,E7906,0))*$O$7)</f>
        <v/>
      </c>
      <c r="G7906" s="27" t="str">
        <f aca="false">IF(A7906="","",D7906+E7906+F7906)</f>
        <v/>
      </c>
      <c r="H7906" s="27" t="str">
        <f aca="false">IF(A7906="","",Calculadora!$D$5+SUM($E$7:E7906))</f>
        <v/>
      </c>
      <c r="I7906" s="27" t="str">
        <f aca="false">IF(A7906="","",G7906-H7906)</f>
        <v/>
      </c>
      <c r="J7906" s="27" t="str">
        <f aca="false">IF(A7906="","",IF(C7906=$O$2,G7906,0))</f>
        <v/>
      </c>
    </row>
    <row r="7907" customFormat="false" ht="15" hidden="false" customHeight="false" outlineLevel="0" collapsed="false">
      <c r="A7907" s="25" t="str">
        <f aca="false">IF(ROW()-6&lt;=$O$3,ROW()-6,"")</f>
        <v/>
      </c>
      <c r="B7907" s="25" t="str">
        <f aca="false">IF(A7907="","",INT((A7907-1)/$O$2)+1)</f>
        <v/>
      </c>
      <c r="C7907" s="25" t="str">
        <f aca="false">IF(A7907="","",MOD(A7907-1,$O$2)+1)</f>
        <v/>
      </c>
      <c r="D7907" s="27" t="str">
        <f aca="false">IF(A7907="","",IF(A7907=1,Calculadora!$D$5,G7906))</f>
        <v/>
      </c>
      <c r="E7907" s="27" t="str">
        <f aca="false">IF(A7907="","",IF($O$9=1,IF(MOD(C7907-1,$O$8)=0,Calculadora!$D$6*(1+Calculadora!$D$7)^(B7907-1),0),IF(MOD(C7907,$O$8)=0,Calculadora!$D$6*(1+Calculadora!$D$7)^(B7907-1),0)))</f>
        <v/>
      </c>
      <c r="F7907" s="27" t="str">
        <f aca="false">IF(A7907="","",(D7907+IF($O$9=1,E7907,0))*$O$7)</f>
        <v/>
      </c>
      <c r="G7907" s="27" t="str">
        <f aca="false">IF(A7907="","",D7907+E7907+F7907)</f>
        <v/>
      </c>
      <c r="H7907" s="27" t="str">
        <f aca="false">IF(A7907="","",Calculadora!$D$5+SUM($E$7:E7907))</f>
        <v/>
      </c>
      <c r="I7907" s="27" t="str">
        <f aca="false">IF(A7907="","",G7907-H7907)</f>
        <v/>
      </c>
      <c r="J7907" s="27" t="str">
        <f aca="false">IF(A7907="","",IF(C7907=$O$2,G7907,0))</f>
        <v/>
      </c>
    </row>
    <row r="7908" customFormat="false" ht="15" hidden="false" customHeight="false" outlineLevel="0" collapsed="false">
      <c r="A7908" s="25" t="str">
        <f aca="false">IF(ROW()-6&lt;=$O$3,ROW()-6,"")</f>
        <v/>
      </c>
      <c r="B7908" s="25" t="str">
        <f aca="false">IF(A7908="","",INT((A7908-1)/$O$2)+1)</f>
        <v/>
      </c>
      <c r="C7908" s="25" t="str">
        <f aca="false">IF(A7908="","",MOD(A7908-1,$O$2)+1)</f>
        <v/>
      </c>
      <c r="D7908" s="27" t="str">
        <f aca="false">IF(A7908="","",IF(A7908=1,Calculadora!$D$5,G7907))</f>
        <v/>
      </c>
      <c r="E7908" s="27" t="str">
        <f aca="false">IF(A7908="","",IF($O$9=1,IF(MOD(C7908-1,$O$8)=0,Calculadora!$D$6*(1+Calculadora!$D$7)^(B7908-1),0),IF(MOD(C7908,$O$8)=0,Calculadora!$D$6*(1+Calculadora!$D$7)^(B7908-1),0)))</f>
        <v/>
      </c>
      <c r="F7908" s="27" t="str">
        <f aca="false">IF(A7908="","",(D7908+IF($O$9=1,E7908,0))*$O$7)</f>
        <v/>
      </c>
      <c r="G7908" s="27" t="str">
        <f aca="false">IF(A7908="","",D7908+E7908+F7908)</f>
        <v/>
      </c>
      <c r="H7908" s="27" t="str">
        <f aca="false">IF(A7908="","",Calculadora!$D$5+SUM($E$7:E7908))</f>
        <v/>
      </c>
      <c r="I7908" s="27" t="str">
        <f aca="false">IF(A7908="","",G7908-H7908)</f>
        <v/>
      </c>
      <c r="J7908" s="27" t="str">
        <f aca="false">IF(A7908="","",IF(C7908=$O$2,G7908,0))</f>
        <v/>
      </c>
    </row>
    <row r="7909" customFormat="false" ht="15" hidden="false" customHeight="false" outlineLevel="0" collapsed="false">
      <c r="A7909" s="25" t="str">
        <f aca="false">IF(ROW()-6&lt;=$O$3,ROW()-6,"")</f>
        <v/>
      </c>
      <c r="B7909" s="25" t="str">
        <f aca="false">IF(A7909="","",INT((A7909-1)/$O$2)+1)</f>
        <v/>
      </c>
      <c r="C7909" s="25" t="str">
        <f aca="false">IF(A7909="","",MOD(A7909-1,$O$2)+1)</f>
        <v/>
      </c>
      <c r="D7909" s="27" t="str">
        <f aca="false">IF(A7909="","",IF(A7909=1,Calculadora!$D$5,G7908))</f>
        <v/>
      </c>
      <c r="E7909" s="27" t="str">
        <f aca="false">IF(A7909="","",IF($O$9=1,IF(MOD(C7909-1,$O$8)=0,Calculadora!$D$6*(1+Calculadora!$D$7)^(B7909-1),0),IF(MOD(C7909,$O$8)=0,Calculadora!$D$6*(1+Calculadora!$D$7)^(B7909-1),0)))</f>
        <v/>
      </c>
      <c r="F7909" s="27" t="str">
        <f aca="false">IF(A7909="","",(D7909+IF($O$9=1,E7909,0))*$O$7)</f>
        <v/>
      </c>
      <c r="G7909" s="27" t="str">
        <f aca="false">IF(A7909="","",D7909+E7909+F7909)</f>
        <v/>
      </c>
      <c r="H7909" s="27" t="str">
        <f aca="false">IF(A7909="","",Calculadora!$D$5+SUM($E$7:E7909))</f>
        <v/>
      </c>
      <c r="I7909" s="27" t="str">
        <f aca="false">IF(A7909="","",G7909-H7909)</f>
        <v/>
      </c>
      <c r="J7909" s="27" t="str">
        <f aca="false">IF(A7909="","",IF(C7909=$O$2,G7909,0))</f>
        <v/>
      </c>
    </row>
    <row r="7910" customFormat="false" ht="15" hidden="false" customHeight="false" outlineLevel="0" collapsed="false">
      <c r="A7910" s="25" t="str">
        <f aca="false">IF(ROW()-6&lt;=$O$3,ROW()-6,"")</f>
        <v/>
      </c>
      <c r="B7910" s="25" t="str">
        <f aca="false">IF(A7910="","",INT((A7910-1)/$O$2)+1)</f>
        <v/>
      </c>
      <c r="C7910" s="25" t="str">
        <f aca="false">IF(A7910="","",MOD(A7910-1,$O$2)+1)</f>
        <v/>
      </c>
      <c r="D7910" s="27" t="str">
        <f aca="false">IF(A7910="","",IF(A7910=1,Calculadora!$D$5,G7909))</f>
        <v/>
      </c>
      <c r="E7910" s="27" t="str">
        <f aca="false">IF(A7910="","",IF($O$9=1,IF(MOD(C7910-1,$O$8)=0,Calculadora!$D$6*(1+Calculadora!$D$7)^(B7910-1),0),IF(MOD(C7910,$O$8)=0,Calculadora!$D$6*(1+Calculadora!$D$7)^(B7910-1),0)))</f>
        <v/>
      </c>
      <c r="F7910" s="27" t="str">
        <f aca="false">IF(A7910="","",(D7910+IF($O$9=1,E7910,0))*$O$7)</f>
        <v/>
      </c>
      <c r="G7910" s="27" t="str">
        <f aca="false">IF(A7910="","",D7910+E7910+F7910)</f>
        <v/>
      </c>
      <c r="H7910" s="27" t="str">
        <f aca="false">IF(A7910="","",Calculadora!$D$5+SUM($E$7:E7910))</f>
        <v/>
      </c>
      <c r="I7910" s="27" t="str">
        <f aca="false">IF(A7910="","",G7910-H7910)</f>
        <v/>
      </c>
      <c r="J7910" s="27" t="str">
        <f aca="false">IF(A7910="","",IF(C7910=$O$2,G7910,0))</f>
        <v/>
      </c>
    </row>
    <row r="7911" customFormat="false" ht="15" hidden="false" customHeight="false" outlineLevel="0" collapsed="false">
      <c r="A7911" s="25" t="str">
        <f aca="false">IF(ROW()-6&lt;=$O$3,ROW()-6,"")</f>
        <v/>
      </c>
      <c r="B7911" s="25" t="str">
        <f aca="false">IF(A7911="","",INT((A7911-1)/$O$2)+1)</f>
        <v/>
      </c>
      <c r="C7911" s="25" t="str">
        <f aca="false">IF(A7911="","",MOD(A7911-1,$O$2)+1)</f>
        <v/>
      </c>
      <c r="D7911" s="27" t="str">
        <f aca="false">IF(A7911="","",IF(A7911=1,Calculadora!$D$5,G7910))</f>
        <v/>
      </c>
      <c r="E7911" s="27" t="str">
        <f aca="false">IF(A7911="","",IF($O$9=1,IF(MOD(C7911-1,$O$8)=0,Calculadora!$D$6*(1+Calculadora!$D$7)^(B7911-1),0),IF(MOD(C7911,$O$8)=0,Calculadora!$D$6*(1+Calculadora!$D$7)^(B7911-1),0)))</f>
        <v/>
      </c>
      <c r="F7911" s="27" t="str">
        <f aca="false">IF(A7911="","",(D7911+IF($O$9=1,E7911,0))*$O$7)</f>
        <v/>
      </c>
      <c r="G7911" s="27" t="str">
        <f aca="false">IF(A7911="","",D7911+E7911+F7911)</f>
        <v/>
      </c>
      <c r="H7911" s="27" t="str">
        <f aca="false">IF(A7911="","",Calculadora!$D$5+SUM($E$7:E7911))</f>
        <v/>
      </c>
      <c r="I7911" s="27" t="str">
        <f aca="false">IF(A7911="","",G7911-H7911)</f>
        <v/>
      </c>
      <c r="J7911" s="27" t="str">
        <f aca="false">IF(A7911="","",IF(C7911=$O$2,G7911,0))</f>
        <v/>
      </c>
    </row>
    <row r="7912" customFormat="false" ht="15" hidden="false" customHeight="false" outlineLevel="0" collapsed="false">
      <c r="A7912" s="25" t="str">
        <f aca="false">IF(ROW()-6&lt;=$O$3,ROW()-6,"")</f>
        <v/>
      </c>
      <c r="B7912" s="25" t="str">
        <f aca="false">IF(A7912="","",INT((A7912-1)/$O$2)+1)</f>
        <v/>
      </c>
      <c r="C7912" s="25" t="str">
        <f aca="false">IF(A7912="","",MOD(A7912-1,$O$2)+1)</f>
        <v/>
      </c>
      <c r="D7912" s="27" t="str">
        <f aca="false">IF(A7912="","",IF(A7912=1,Calculadora!$D$5,G7911))</f>
        <v/>
      </c>
      <c r="E7912" s="27" t="str">
        <f aca="false">IF(A7912="","",IF($O$9=1,IF(MOD(C7912-1,$O$8)=0,Calculadora!$D$6*(1+Calculadora!$D$7)^(B7912-1),0),IF(MOD(C7912,$O$8)=0,Calculadora!$D$6*(1+Calculadora!$D$7)^(B7912-1),0)))</f>
        <v/>
      </c>
      <c r="F7912" s="27" t="str">
        <f aca="false">IF(A7912="","",(D7912+IF($O$9=1,E7912,0))*$O$7)</f>
        <v/>
      </c>
      <c r="G7912" s="27" t="str">
        <f aca="false">IF(A7912="","",D7912+E7912+F7912)</f>
        <v/>
      </c>
      <c r="H7912" s="27" t="str">
        <f aca="false">IF(A7912="","",Calculadora!$D$5+SUM($E$7:E7912))</f>
        <v/>
      </c>
      <c r="I7912" s="27" t="str">
        <f aca="false">IF(A7912="","",G7912-H7912)</f>
        <v/>
      </c>
      <c r="J7912" s="27" t="str">
        <f aca="false">IF(A7912="","",IF(C7912=$O$2,G7912,0))</f>
        <v/>
      </c>
    </row>
    <row r="7913" customFormat="false" ht="15" hidden="false" customHeight="false" outlineLevel="0" collapsed="false">
      <c r="A7913" s="25" t="str">
        <f aca="false">IF(ROW()-6&lt;=$O$3,ROW()-6,"")</f>
        <v/>
      </c>
      <c r="B7913" s="25" t="str">
        <f aca="false">IF(A7913="","",INT((A7913-1)/$O$2)+1)</f>
        <v/>
      </c>
      <c r="C7913" s="25" t="str">
        <f aca="false">IF(A7913="","",MOD(A7913-1,$O$2)+1)</f>
        <v/>
      </c>
      <c r="D7913" s="27" t="str">
        <f aca="false">IF(A7913="","",IF(A7913=1,Calculadora!$D$5,G7912))</f>
        <v/>
      </c>
      <c r="E7913" s="27" t="str">
        <f aca="false">IF(A7913="","",IF($O$9=1,IF(MOD(C7913-1,$O$8)=0,Calculadora!$D$6*(1+Calculadora!$D$7)^(B7913-1),0),IF(MOD(C7913,$O$8)=0,Calculadora!$D$6*(1+Calculadora!$D$7)^(B7913-1),0)))</f>
        <v/>
      </c>
      <c r="F7913" s="27" t="str">
        <f aca="false">IF(A7913="","",(D7913+IF($O$9=1,E7913,0))*$O$7)</f>
        <v/>
      </c>
      <c r="G7913" s="27" t="str">
        <f aca="false">IF(A7913="","",D7913+E7913+F7913)</f>
        <v/>
      </c>
      <c r="H7913" s="27" t="str">
        <f aca="false">IF(A7913="","",Calculadora!$D$5+SUM($E$7:E7913))</f>
        <v/>
      </c>
      <c r="I7913" s="27" t="str">
        <f aca="false">IF(A7913="","",G7913-H7913)</f>
        <v/>
      </c>
      <c r="J7913" s="27" t="str">
        <f aca="false">IF(A7913="","",IF(C7913=$O$2,G7913,0))</f>
        <v/>
      </c>
    </row>
    <row r="7914" customFormat="false" ht="15" hidden="false" customHeight="false" outlineLevel="0" collapsed="false">
      <c r="A7914" s="25" t="str">
        <f aca="false">IF(ROW()-6&lt;=$O$3,ROW()-6,"")</f>
        <v/>
      </c>
      <c r="B7914" s="25" t="str">
        <f aca="false">IF(A7914="","",INT((A7914-1)/$O$2)+1)</f>
        <v/>
      </c>
      <c r="C7914" s="25" t="str">
        <f aca="false">IF(A7914="","",MOD(A7914-1,$O$2)+1)</f>
        <v/>
      </c>
      <c r="D7914" s="27" t="str">
        <f aca="false">IF(A7914="","",IF(A7914=1,Calculadora!$D$5,G7913))</f>
        <v/>
      </c>
      <c r="E7914" s="27" t="str">
        <f aca="false">IF(A7914="","",IF($O$9=1,IF(MOD(C7914-1,$O$8)=0,Calculadora!$D$6*(1+Calculadora!$D$7)^(B7914-1),0),IF(MOD(C7914,$O$8)=0,Calculadora!$D$6*(1+Calculadora!$D$7)^(B7914-1),0)))</f>
        <v/>
      </c>
      <c r="F7914" s="27" t="str">
        <f aca="false">IF(A7914="","",(D7914+IF($O$9=1,E7914,0))*$O$7)</f>
        <v/>
      </c>
      <c r="G7914" s="27" t="str">
        <f aca="false">IF(A7914="","",D7914+E7914+F7914)</f>
        <v/>
      </c>
      <c r="H7914" s="27" t="str">
        <f aca="false">IF(A7914="","",Calculadora!$D$5+SUM($E$7:E7914))</f>
        <v/>
      </c>
      <c r="I7914" s="27" t="str">
        <f aca="false">IF(A7914="","",G7914-H7914)</f>
        <v/>
      </c>
      <c r="J7914" s="27" t="str">
        <f aca="false">IF(A7914="","",IF(C7914=$O$2,G7914,0))</f>
        <v/>
      </c>
    </row>
    <row r="7915" customFormat="false" ht="15" hidden="false" customHeight="false" outlineLevel="0" collapsed="false">
      <c r="A7915" s="25" t="str">
        <f aca="false">IF(ROW()-6&lt;=$O$3,ROW()-6,"")</f>
        <v/>
      </c>
      <c r="B7915" s="25" t="str">
        <f aca="false">IF(A7915="","",INT((A7915-1)/$O$2)+1)</f>
        <v/>
      </c>
      <c r="C7915" s="25" t="str">
        <f aca="false">IF(A7915="","",MOD(A7915-1,$O$2)+1)</f>
        <v/>
      </c>
      <c r="D7915" s="27" t="str">
        <f aca="false">IF(A7915="","",IF(A7915=1,Calculadora!$D$5,G7914))</f>
        <v/>
      </c>
      <c r="E7915" s="27" t="str">
        <f aca="false">IF(A7915="","",IF($O$9=1,IF(MOD(C7915-1,$O$8)=0,Calculadora!$D$6*(1+Calculadora!$D$7)^(B7915-1),0),IF(MOD(C7915,$O$8)=0,Calculadora!$D$6*(1+Calculadora!$D$7)^(B7915-1),0)))</f>
        <v/>
      </c>
      <c r="F7915" s="27" t="str">
        <f aca="false">IF(A7915="","",(D7915+IF($O$9=1,E7915,0))*$O$7)</f>
        <v/>
      </c>
      <c r="G7915" s="27" t="str">
        <f aca="false">IF(A7915="","",D7915+E7915+F7915)</f>
        <v/>
      </c>
      <c r="H7915" s="27" t="str">
        <f aca="false">IF(A7915="","",Calculadora!$D$5+SUM($E$7:E7915))</f>
        <v/>
      </c>
      <c r="I7915" s="27" t="str">
        <f aca="false">IF(A7915="","",G7915-H7915)</f>
        <v/>
      </c>
      <c r="J7915" s="27" t="str">
        <f aca="false">IF(A7915="","",IF(C7915=$O$2,G7915,0))</f>
        <v/>
      </c>
    </row>
    <row r="7916" customFormat="false" ht="15" hidden="false" customHeight="false" outlineLevel="0" collapsed="false">
      <c r="A7916" s="25" t="str">
        <f aca="false">IF(ROW()-6&lt;=$O$3,ROW()-6,"")</f>
        <v/>
      </c>
      <c r="B7916" s="25" t="str">
        <f aca="false">IF(A7916="","",INT((A7916-1)/$O$2)+1)</f>
        <v/>
      </c>
      <c r="C7916" s="25" t="str">
        <f aca="false">IF(A7916="","",MOD(A7916-1,$O$2)+1)</f>
        <v/>
      </c>
      <c r="D7916" s="27" t="str">
        <f aca="false">IF(A7916="","",IF(A7916=1,Calculadora!$D$5,G7915))</f>
        <v/>
      </c>
      <c r="E7916" s="27" t="str">
        <f aca="false">IF(A7916="","",IF($O$9=1,IF(MOD(C7916-1,$O$8)=0,Calculadora!$D$6*(1+Calculadora!$D$7)^(B7916-1),0),IF(MOD(C7916,$O$8)=0,Calculadora!$D$6*(1+Calculadora!$D$7)^(B7916-1),0)))</f>
        <v/>
      </c>
      <c r="F7916" s="27" t="str">
        <f aca="false">IF(A7916="","",(D7916+IF($O$9=1,E7916,0))*$O$7)</f>
        <v/>
      </c>
      <c r="G7916" s="27" t="str">
        <f aca="false">IF(A7916="","",D7916+E7916+F7916)</f>
        <v/>
      </c>
      <c r="H7916" s="27" t="str">
        <f aca="false">IF(A7916="","",Calculadora!$D$5+SUM($E$7:E7916))</f>
        <v/>
      </c>
      <c r="I7916" s="27" t="str">
        <f aca="false">IF(A7916="","",G7916-H7916)</f>
        <v/>
      </c>
      <c r="J7916" s="27" t="str">
        <f aca="false">IF(A7916="","",IF(C7916=$O$2,G7916,0))</f>
        <v/>
      </c>
    </row>
    <row r="7917" customFormat="false" ht="15" hidden="false" customHeight="false" outlineLevel="0" collapsed="false">
      <c r="A7917" s="25" t="str">
        <f aca="false">IF(ROW()-6&lt;=$O$3,ROW()-6,"")</f>
        <v/>
      </c>
      <c r="B7917" s="25" t="str">
        <f aca="false">IF(A7917="","",INT((A7917-1)/$O$2)+1)</f>
        <v/>
      </c>
      <c r="C7917" s="25" t="str">
        <f aca="false">IF(A7917="","",MOD(A7917-1,$O$2)+1)</f>
        <v/>
      </c>
      <c r="D7917" s="27" t="str">
        <f aca="false">IF(A7917="","",IF(A7917=1,Calculadora!$D$5,G7916))</f>
        <v/>
      </c>
      <c r="E7917" s="27" t="str">
        <f aca="false">IF(A7917="","",IF($O$9=1,IF(MOD(C7917-1,$O$8)=0,Calculadora!$D$6*(1+Calculadora!$D$7)^(B7917-1),0),IF(MOD(C7917,$O$8)=0,Calculadora!$D$6*(1+Calculadora!$D$7)^(B7917-1),0)))</f>
        <v/>
      </c>
      <c r="F7917" s="27" t="str">
        <f aca="false">IF(A7917="","",(D7917+IF($O$9=1,E7917,0))*$O$7)</f>
        <v/>
      </c>
      <c r="G7917" s="27" t="str">
        <f aca="false">IF(A7917="","",D7917+E7917+F7917)</f>
        <v/>
      </c>
      <c r="H7917" s="27" t="str">
        <f aca="false">IF(A7917="","",Calculadora!$D$5+SUM($E$7:E7917))</f>
        <v/>
      </c>
      <c r="I7917" s="27" t="str">
        <f aca="false">IF(A7917="","",G7917-H7917)</f>
        <v/>
      </c>
      <c r="J7917" s="27" t="str">
        <f aca="false">IF(A7917="","",IF(C7917=$O$2,G7917,0))</f>
        <v/>
      </c>
    </row>
    <row r="7918" customFormat="false" ht="15" hidden="false" customHeight="false" outlineLevel="0" collapsed="false">
      <c r="A7918" s="25" t="str">
        <f aca="false">IF(ROW()-6&lt;=$O$3,ROW()-6,"")</f>
        <v/>
      </c>
      <c r="B7918" s="25" t="str">
        <f aca="false">IF(A7918="","",INT((A7918-1)/$O$2)+1)</f>
        <v/>
      </c>
      <c r="C7918" s="25" t="str">
        <f aca="false">IF(A7918="","",MOD(A7918-1,$O$2)+1)</f>
        <v/>
      </c>
      <c r="D7918" s="27" t="str">
        <f aca="false">IF(A7918="","",IF(A7918=1,Calculadora!$D$5,G7917))</f>
        <v/>
      </c>
      <c r="E7918" s="27" t="str">
        <f aca="false">IF(A7918="","",IF($O$9=1,IF(MOD(C7918-1,$O$8)=0,Calculadora!$D$6*(1+Calculadora!$D$7)^(B7918-1),0),IF(MOD(C7918,$O$8)=0,Calculadora!$D$6*(1+Calculadora!$D$7)^(B7918-1),0)))</f>
        <v/>
      </c>
      <c r="F7918" s="27" t="str">
        <f aca="false">IF(A7918="","",(D7918+IF($O$9=1,E7918,0))*$O$7)</f>
        <v/>
      </c>
      <c r="G7918" s="27" t="str">
        <f aca="false">IF(A7918="","",D7918+E7918+F7918)</f>
        <v/>
      </c>
      <c r="H7918" s="27" t="str">
        <f aca="false">IF(A7918="","",Calculadora!$D$5+SUM($E$7:E7918))</f>
        <v/>
      </c>
      <c r="I7918" s="27" t="str">
        <f aca="false">IF(A7918="","",G7918-H7918)</f>
        <v/>
      </c>
      <c r="J7918" s="27" t="str">
        <f aca="false">IF(A7918="","",IF(C7918=$O$2,G7918,0))</f>
        <v/>
      </c>
    </row>
    <row r="7919" customFormat="false" ht="15" hidden="false" customHeight="false" outlineLevel="0" collapsed="false">
      <c r="A7919" s="25" t="str">
        <f aca="false">IF(ROW()-6&lt;=$O$3,ROW()-6,"")</f>
        <v/>
      </c>
      <c r="B7919" s="25" t="str">
        <f aca="false">IF(A7919="","",INT((A7919-1)/$O$2)+1)</f>
        <v/>
      </c>
      <c r="C7919" s="25" t="str">
        <f aca="false">IF(A7919="","",MOD(A7919-1,$O$2)+1)</f>
        <v/>
      </c>
      <c r="D7919" s="27" t="str">
        <f aca="false">IF(A7919="","",IF(A7919=1,Calculadora!$D$5,G7918))</f>
        <v/>
      </c>
      <c r="E7919" s="27" t="str">
        <f aca="false">IF(A7919="","",IF($O$9=1,IF(MOD(C7919-1,$O$8)=0,Calculadora!$D$6*(1+Calculadora!$D$7)^(B7919-1),0),IF(MOD(C7919,$O$8)=0,Calculadora!$D$6*(1+Calculadora!$D$7)^(B7919-1),0)))</f>
        <v/>
      </c>
      <c r="F7919" s="27" t="str">
        <f aca="false">IF(A7919="","",(D7919+IF($O$9=1,E7919,0))*$O$7)</f>
        <v/>
      </c>
      <c r="G7919" s="27" t="str">
        <f aca="false">IF(A7919="","",D7919+E7919+F7919)</f>
        <v/>
      </c>
      <c r="H7919" s="27" t="str">
        <f aca="false">IF(A7919="","",Calculadora!$D$5+SUM($E$7:E7919))</f>
        <v/>
      </c>
      <c r="I7919" s="27" t="str">
        <f aca="false">IF(A7919="","",G7919-H7919)</f>
        <v/>
      </c>
      <c r="J7919" s="27" t="str">
        <f aca="false">IF(A7919="","",IF(C7919=$O$2,G7919,0))</f>
        <v/>
      </c>
    </row>
    <row r="7920" customFormat="false" ht="15" hidden="false" customHeight="false" outlineLevel="0" collapsed="false">
      <c r="A7920" s="25" t="str">
        <f aca="false">IF(ROW()-6&lt;=$O$3,ROW()-6,"")</f>
        <v/>
      </c>
      <c r="B7920" s="25" t="str">
        <f aca="false">IF(A7920="","",INT((A7920-1)/$O$2)+1)</f>
        <v/>
      </c>
      <c r="C7920" s="25" t="str">
        <f aca="false">IF(A7920="","",MOD(A7920-1,$O$2)+1)</f>
        <v/>
      </c>
      <c r="D7920" s="27" t="str">
        <f aca="false">IF(A7920="","",IF(A7920=1,Calculadora!$D$5,G7919))</f>
        <v/>
      </c>
      <c r="E7920" s="27" t="str">
        <f aca="false">IF(A7920="","",IF($O$9=1,IF(MOD(C7920-1,$O$8)=0,Calculadora!$D$6*(1+Calculadora!$D$7)^(B7920-1),0),IF(MOD(C7920,$O$8)=0,Calculadora!$D$6*(1+Calculadora!$D$7)^(B7920-1),0)))</f>
        <v/>
      </c>
      <c r="F7920" s="27" t="str">
        <f aca="false">IF(A7920="","",(D7920+IF($O$9=1,E7920,0))*$O$7)</f>
        <v/>
      </c>
      <c r="G7920" s="27" t="str">
        <f aca="false">IF(A7920="","",D7920+E7920+F7920)</f>
        <v/>
      </c>
      <c r="H7920" s="27" t="str">
        <f aca="false">IF(A7920="","",Calculadora!$D$5+SUM($E$7:E7920))</f>
        <v/>
      </c>
      <c r="I7920" s="27" t="str">
        <f aca="false">IF(A7920="","",G7920-H7920)</f>
        <v/>
      </c>
      <c r="J7920" s="27" t="str">
        <f aca="false">IF(A7920="","",IF(C7920=$O$2,G7920,0))</f>
        <v/>
      </c>
    </row>
    <row r="7921" customFormat="false" ht="15" hidden="false" customHeight="false" outlineLevel="0" collapsed="false">
      <c r="A7921" s="25" t="str">
        <f aca="false">IF(ROW()-6&lt;=$O$3,ROW()-6,"")</f>
        <v/>
      </c>
      <c r="B7921" s="25" t="str">
        <f aca="false">IF(A7921="","",INT((A7921-1)/$O$2)+1)</f>
        <v/>
      </c>
      <c r="C7921" s="25" t="str">
        <f aca="false">IF(A7921="","",MOD(A7921-1,$O$2)+1)</f>
        <v/>
      </c>
      <c r="D7921" s="27" t="str">
        <f aca="false">IF(A7921="","",IF(A7921=1,Calculadora!$D$5,G7920))</f>
        <v/>
      </c>
      <c r="E7921" s="27" t="str">
        <f aca="false">IF(A7921="","",IF($O$9=1,IF(MOD(C7921-1,$O$8)=0,Calculadora!$D$6*(1+Calculadora!$D$7)^(B7921-1),0),IF(MOD(C7921,$O$8)=0,Calculadora!$D$6*(1+Calculadora!$D$7)^(B7921-1),0)))</f>
        <v/>
      </c>
      <c r="F7921" s="27" t="str">
        <f aca="false">IF(A7921="","",(D7921+IF($O$9=1,E7921,0))*$O$7)</f>
        <v/>
      </c>
      <c r="G7921" s="27" t="str">
        <f aca="false">IF(A7921="","",D7921+E7921+F7921)</f>
        <v/>
      </c>
      <c r="H7921" s="27" t="str">
        <f aca="false">IF(A7921="","",Calculadora!$D$5+SUM($E$7:E7921))</f>
        <v/>
      </c>
      <c r="I7921" s="27" t="str">
        <f aca="false">IF(A7921="","",G7921-H7921)</f>
        <v/>
      </c>
      <c r="J7921" s="27" t="str">
        <f aca="false">IF(A7921="","",IF(C7921=$O$2,G7921,0))</f>
        <v/>
      </c>
    </row>
    <row r="7922" customFormat="false" ht="15" hidden="false" customHeight="false" outlineLevel="0" collapsed="false">
      <c r="A7922" s="25" t="str">
        <f aca="false">IF(ROW()-6&lt;=$O$3,ROW()-6,"")</f>
        <v/>
      </c>
      <c r="B7922" s="25" t="str">
        <f aca="false">IF(A7922="","",INT((A7922-1)/$O$2)+1)</f>
        <v/>
      </c>
      <c r="C7922" s="25" t="str">
        <f aca="false">IF(A7922="","",MOD(A7922-1,$O$2)+1)</f>
        <v/>
      </c>
      <c r="D7922" s="27" t="str">
        <f aca="false">IF(A7922="","",IF(A7922=1,Calculadora!$D$5,G7921))</f>
        <v/>
      </c>
      <c r="E7922" s="27" t="str">
        <f aca="false">IF(A7922="","",IF($O$9=1,IF(MOD(C7922-1,$O$8)=0,Calculadora!$D$6*(1+Calculadora!$D$7)^(B7922-1),0),IF(MOD(C7922,$O$8)=0,Calculadora!$D$6*(1+Calculadora!$D$7)^(B7922-1),0)))</f>
        <v/>
      </c>
      <c r="F7922" s="27" t="str">
        <f aca="false">IF(A7922="","",(D7922+IF($O$9=1,E7922,0))*$O$7)</f>
        <v/>
      </c>
      <c r="G7922" s="27" t="str">
        <f aca="false">IF(A7922="","",D7922+E7922+F7922)</f>
        <v/>
      </c>
      <c r="H7922" s="27" t="str">
        <f aca="false">IF(A7922="","",Calculadora!$D$5+SUM($E$7:E7922))</f>
        <v/>
      </c>
      <c r="I7922" s="27" t="str">
        <f aca="false">IF(A7922="","",G7922-H7922)</f>
        <v/>
      </c>
      <c r="J7922" s="27" t="str">
        <f aca="false">IF(A7922="","",IF(C7922=$O$2,G7922,0))</f>
        <v/>
      </c>
    </row>
    <row r="7923" customFormat="false" ht="15" hidden="false" customHeight="false" outlineLevel="0" collapsed="false">
      <c r="A7923" s="25" t="str">
        <f aca="false">IF(ROW()-6&lt;=$O$3,ROW()-6,"")</f>
        <v/>
      </c>
      <c r="B7923" s="25" t="str">
        <f aca="false">IF(A7923="","",INT((A7923-1)/$O$2)+1)</f>
        <v/>
      </c>
      <c r="C7923" s="25" t="str">
        <f aca="false">IF(A7923="","",MOD(A7923-1,$O$2)+1)</f>
        <v/>
      </c>
      <c r="D7923" s="27" t="str">
        <f aca="false">IF(A7923="","",IF(A7923=1,Calculadora!$D$5,G7922))</f>
        <v/>
      </c>
      <c r="E7923" s="27" t="str">
        <f aca="false">IF(A7923="","",IF($O$9=1,IF(MOD(C7923-1,$O$8)=0,Calculadora!$D$6*(1+Calculadora!$D$7)^(B7923-1),0),IF(MOD(C7923,$O$8)=0,Calculadora!$D$6*(1+Calculadora!$D$7)^(B7923-1),0)))</f>
        <v/>
      </c>
      <c r="F7923" s="27" t="str">
        <f aca="false">IF(A7923="","",(D7923+IF($O$9=1,E7923,0))*$O$7)</f>
        <v/>
      </c>
      <c r="G7923" s="27" t="str">
        <f aca="false">IF(A7923="","",D7923+E7923+F7923)</f>
        <v/>
      </c>
      <c r="H7923" s="27" t="str">
        <f aca="false">IF(A7923="","",Calculadora!$D$5+SUM($E$7:E7923))</f>
        <v/>
      </c>
      <c r="I7923" s="27" t="str">
        <f aca="false">IF(A7923="","",G7923-H7923)</f>
        <v/>
      </c>
      <c r="J7923" s="27" t="str">
        <f aca="false">IF(A7923="","",IF(C7923=$O$2,G7923,0))</f>
        <v/>
      </c>
    </row>
    <row r="7924" customFormat="false" ht="15" hidden="false" customHeight="false" outlineLevel="0" collapsed="false">
      <c r="A7924" s="25" t="str">
        <f aca="false">IF(ROW()-6&lt;=$O$3,ROW()-6,"")</f>
        <v/>
      </c>
      <c r="B7924" s="25" t="str">
        <f aca="false">IF(A7924="","",INT((A7924-1)/$O$2)+1)</f>
        <v/>
      </c>
      <c r="C7924" s="25" t="str">
        <f aca="false">IF(A7924="","",MOD(A7924-1,$O$2)+1)</f>
        <v/>
      </c>
      <c r="D7924" s="27" t="str">
        <f aca="false">IF(A7924="","",IF(A7924=1,Calculadora!$D$5,G7923))</f>
        <v/>
      </c>
      <c r="E7924" s="27" t="str">
        <f aca="false">IF(A7924="","",IF($O$9=1,IF(MOD(C7924-1,$O$8)=0,Calculadora!$D$6*(1+Calculadora!$D$7)^(B7924-1),0),IF(MOD(C7924,$O$8)=0,Calculadora!$D$6*(1+Calculadora!$D$7)^(B7924-1),0)))</f>
        <v/>
      </c>
      <c r="F7924" s="27" t="str">
        <f aca="false">IF(A7924="","",(D7924+IF($O$9=1,E7924,0))*$O$7)</f>
        <v/>
      </c>
      <c r="G7924" s="27" t="str">
        <f aca="false">IF(A7924="","",D7924+E7924+F7924)</f>
        <v/>
      </c>
      <c r="H7924" s="27" t="str">
        <f aca="false">IF(A7924="","",Calculadora!$D$5+SUM($E$7:E7924))</f>
        <v/>
      </c>
      <c r="I7924" s="27" t="str">
        <f aca="false">IF(A7924="","",G7924-H7924)</f>
        <v/>
      </c>
      <c r="J7924" s="27" t="str">
        <f aca="false">IF(A7924="","",IF(C7924=$O$2,G7924,0))</f>
        <v/>
      </c>
    </row>
    <row r="7925" customFormat="false" ht="15" hidden="false" customHeight="false" outlineLevel="0" collapsed="false">
      <c r="A7925" s="25" t="str">
        <f aca="false">IF(ROW()-6&lt;=$O$3,ROW()-6,"")</f>
        <v/>
      </c>
      <c r="B7925" s="25" t="str">
        <f aca="false">IF(A7925="","",INT((A7925-1)/$O$2)+1)</f>
        <v/>
      </c>
      <c r="C7925" s="25" t="str">
        <f aca="false">IF(A7925="","",MOD(A7925-1,$O$2)+1)</f>
        <v/>
      </c>
      <c r="D7925" s="27" t="str">
        <f aca="false">IF(A7925="","",IF(A7925=1,Calculadora!$D$5,G7924))</f>
        <v/>
      </c>
      <c r="E7925" s="27" t="str">
        <f aca="false">IF(A7925="","",IF($O$9=1,IF(MOD(C7925-1,$O$8)=0,Calculadora!$D$6*(1+Calculadora!$D$7)^(B7925-1),0),IF(MOD(C7925,$O$8)=0,Calculadora!$D$6*(1+Calculadora!$D$7)^(B7925-1),0)))</f>
        <v/>
      </c>
      <c r="F7925" s="27" t="str">
        <f aca="false">IF(A7925="","",(D7925+IF($O$9=1,E7925,0))*$O$7)</f>
        <v/>
      </c>
      <c r="G7925" s="27" t="str">
        <f aca="false">IF(A7925="","",D7925+E7925+F7925)</f>
        <v/>
      </c>
      <c r="H7925" s="27" t="str">
        <f aca="false">IF(A7925="","",Calculadora!$D$5+SUM($E$7:E7925))</f>
        <v/>
      </c>
      <c r="I7925" s="27" t="str">
        <f aca="false">IF(A7925="","",G7925-H7925)</f>
        <v/>
      </c>
      <c r="J7925" s="27" t="str">
        <f aca="false">IF(A7925="","",IF(C7925=$O$2,G7925,0))</f>
        <v/>
      </c>
    </row>
    <row r="7926" customFormat="false" ht="15" hidden="false" customHeight="false" outlineLevel="0" collapsed="false">
      <c r="A7926" s="25" t="str">
        <f aca="false">IF(ROW()-6&lt;=$O$3,ROW()-6,"")</f>
        <v/>
      </c>
      <c r="B7926" s="25" t="str">
        <f aca="false">IF(A7926="","",INT((A7926-1)/$O$2)+1)</f>
        <v/>
      </c>
      <c r="C7926" s="25" t="str">
        <f aca="false">IF(A7926="","",MOD(A7926-1,$O$2)+1)</f>
        <v/>
      </c>
      <c r="D7926" s="27" t="str">
        <f aca="false">IF(A7926="","",IF(A7926=1,Calculadora!$D$5,G7925))</f>
        <v/>
      </c>
      <c r="E7926" s="27" t="str">
        <f aca="false">IF(A7926="","",IF($O$9=1,IF(MOD(C7926-1,$O$8)=0,Calculadora!$D$6*(1+Calculadora!$D$7)^(B7926-1),0),IF(MOD(C7926,$O$8)=0,Calculadora!$D$6*(1+Calculadora!$D$7)^(B7926-1),0)))</f>
        <v/>
      </c>
      <c r="F7926" s="27" t="str">
        <f aca="false">IF(A7926="","",(D7926+IF($O$9=1,E7926,0))*$O$7)</f>
        <v/>
      </c>
      <c r="G7926" s="27" t="str">
        <f aca="false">IF(A7926="","",D7926+E7926+F7926)</f>
        <v/>
      </c>
      <c r="H7926" s="27" t="str">
        <f aca="false">IF(A7926="","",Calculadora!$D$5+SUM($E$7:E7926))</f>
        <v/>
      </c>
      <c r="I7926" s="27" t="str">
        <f aca="false">IF(A7926="","",G7926-H7926)</f>
        <v/>
      </c>
      <c r="J7926" s="27" t="str">
        <f aca="false">IF(A7926="","",IF(C7926=$O$2,G7926,0))</f>
        <v/>
      </c>
    </row>
    <row r="7927" customFormat="false" ht="15" hidden="false" customHeight="false" outlineLevel="0" collapsed="false">
      <c r="A7927" s="25" t="str">
        <f aca="false">IF(ROW()-6&lt;=$O$3,ROW()-6,"")</f>
        <v/>
      </c>
      <c r="B7927" s="25" t="str">
        <f aca="false">IF(A7927="","",INT((A7927-1)/$O$2)+1)</f>
        <v/>
      </c>
      <c r="C7927" s="25" t="str">
        <f aca="false">IF(A7927="","",MOD(A7927-1,$O$2)+1)</f>
        <v/>
      </c>
      <c r="D7927" s="27" t="str">
        <f aca="false">IF(A7927="","",IF(A7927=1,Calculadora!$D$5,G7926))</f>
        <v/>
      </c>
      <c r="E7927" s="27" t="str">
        <f aca="false">IF(A7927="","",IF($O$9=1,IF(MOD(C7927-1,$O$8)=0,Calculadora!$D$6*(1+Calculadora!$D$7)^(B7927-1),0),IF(MOD(C7927,$O$8)=0,Calculadora!$D$6*(1+Calculadora!$D$7)^(B7927-1),0)))</f>
        <v/>
      </c>
      <c r="F7927" s="27" t="str">
        <f aca="false">IF(A7927="","",(D7927+IF($O$9=1,E7927,0))*$O$7)</f>
        <v/>
      </c>
      <c r="G7927" s="27" t="str">
        <f aca="false">IF(A7927="","",D7927+E7927+F7927)</f>
        <v/>
      </c>
      <c r="H7927" s="27" t="str">
        <f aca="false">IF(A7927="","",Calculadora!$D$5+SUM($E$7:E7927))</f>
        <v/>
      </c>
      <c r="I7927" s="27" t="str">
        <f aca="false">IF(A7927="","",G7927-H7927)</f>
        <v/>
      </c>
      <c r="J7927" s="27" t="str">
        <f aca="false">IF(A7927="","",IF(C7927=$O$2,G7927,0))</f>
        <v/>
      </c>
    </row>
    <row r="7928" customFormat="false" ht="15" hidden="false" customHeight="false" outlineLevel="0" collapsed="false">
      <c r="A7928" s="25" t="str">
        <f aca="false">IF(ROW()-6&lt;=$O$3,ROW()-6,"")</f>
        <v/>
      </c>
      <c r="B7928" s="25" t="str">
        <f aca="false">IF(A7928="","",INT((A7928-1)/$O$2)+1)</f>
        <v/>
      </c>
      <c r="C7928" s="25" t="str">
        <f aca="false">IF(A7928="","",MOD(A7928-1,$O$2)+1)</f>
        <v/>
      </c>
      <c r="D7928" s="27" t="str">
        <f aca="false">IF(A7928="","",IF(A7928=1,Calculadora!$D$5,G7927))</f>
        <v/>
      </c>
      <c r="E7928" s="27" t="str">
        <f aca="false">IF(A7928="","",IF($O$9=1,IF(MOD(C7928-1,$O$8)=0,Calculadora!$D$6*(1+Calculadora!$D$7)^(B7928-1),0),IF(MOD(C7928,$O$8)=0,Calculadora!$D$6*(1+Calculadora!$D$7)^(B7928-1),0)))</f>
        <v/>
      </c>
      <c r="F7928" s="27" t="str">
        <f aca="false">IF(A7928="","",(D7928+IF($O$9=1,E7928,0))*$O$7)</f>
        <v/>
      </c>
      <c r="G7928" s="27" t="str">
        <f aca="false">IF(A7928="","",D7928+E7928+F7928)</f>
        <v/>
      </c>
      <c r="H7928" s="27" t="str">
        <f aca="false">IF(A7928="","",Calculadora!$D$5+SUM($E$7:E7928))</f>
        <v/>
      </c>
      <c r="I7928" s="27" t="str">
        <f aca="false">IF(A7928="","",G7928-H7928)</f>
        <v/>
      </c>
      <c r="J7928" s="27" t="str">
        <f aca="false">IF(A7928="","",IF(C7928=$O$2,G7928,0))</f>
        <v/>
      </c>
    </row>
    <row r="7929" customFormat="false" ht="15" hidden="false" customHeight="false" outlineLevel="0" collapsed="false">
      <c r="A7929" s="25" t="str">
        <f aca="false">IF(ROW()-6&lt;=$O$3,ROW()-6,"")</f>
        <v/>
      </c>
      <c r="B7929" s="25" t="str">
        <f aca="false">IF(A7929="","",INT((A7929-1)/$O$2)+1)</f>
        <v/>
      </c>
      <c r="C7929" s="25" t="str">
        <f aca="false">IF(A7929="","",MOD(A7929-1,$O$2)+1)</f>
        <v/>
      </c>
      <c r="D7929" s="27" t="str">
        <f aca="false">IF(A7929="","",IF(A7929=1,Calculadora!$D$5,G7928))</f>
        <v/>
      </c>
      <c r="E7929" s="27" t="str">
        <f aca="false">IF(A7929="","",IF($O$9=1,IF(MOD(C7929-1,$O$8)=0,Calculadora!$D$6*(1+Calculadora!$D$7)^(B7929-1),0),IF(MOD(C7929,$O$8)=0,Calculadora!$D$6*(1+Calculadora!$D$7)^(B7929-1),0)))</f>
        <v/>
      </c>
      <c r="F7929" s="27" t="str">
        <f aca="false">IF(A7929="","",(D7929+IF($O$9=1,E7929,0))*$O$7)</f>
        <v/>
      </c>
      <c r="G7929" s="27" t="str">
        <f aca="false">IF(A7929="","",D7929+E7929+F7929)</f>
        <v/>
      </c>
      <c r="H7929" s="27" t="str">
        <f aca="false">IF(A7929="","",Calculadora!$D$5+SUM($E$7:E7929))</f>
        <v/>
      </c>
      <c r="I7929" s="27" t="str">
        <f aca="false">IF(A7929="","",G7929-H7929)</f>
        <v/>
      </c>
      <c r="J7929" s="27" t="str">
        <f aca="false">IF(A7929="","",IF(C7929=$O$2,G7929,0))</f>
        <v/>
      </c>
    </row>
    <row r="7930" customFormat="false" ht="15" hidden="false" customHeight="false" outlineLevel="0" collapsed="false">
      <c r="A7930" s="25" t="str">
        <f aca="false">IF(ROW()-6&lt;=$O$3,ROW()-6,"")</f>
        <v/>
      </c>
      <c r="B7930" s="25" t="str">
        <f aca="false">IF(A7930="","",INT((A7930-1)/$O$2)+1)</f>
        <v/>
      </c>
      <c r="C7930" s="25" t="str">
        <f aca="false">IF(A7930="","",MOD(A7930-1,$O$2)+1)</f>
        <v/>
      </c>
      <c r="D7930" s="27" t="str">
        <f aca="false">IF(A7930="","",IF(A7930=1,Calculadora!$D$5,G7929))</f>
        <v/>
      </c>
      <c r="E7930" s="27" t="str">
        <f aca="false">IF(A7930="","",IF($O$9=1,IF(MOD(C7930-1,$O$8)=0,Calculadora!$D$6*(1+Calculadora!$D$7)^(B7930-1),0),IF(MOD(C7930,$O$8)=0,Calculadora!$D$6*(1+Calculadora!$D$7)^(B7930-1),0)))</f>
        <v/>
      </c>
      <c r="F7930" s="27" t="str">
        <f aca="false">IF(A7930="","",(D7930+IF($O$9=1,E7930,0))*$O$7)</f>
        <v/>
      </c>
      <c r="G7930" s="27" t="str">
        <f aca="false">IF(A7930="","",D7930+E7930+F7930)</f>
        <v/>
      </c>
      <c r="H7930" s="27" t="str">
        <f aca="false">IF(A7930="","",Calculadora!$D$5+SUM($E$7:E7930))</f>
        <v/>
      </c>
      <c r="I7930" s="27" t="str">
        <f aca="false">IF(A7930="","",G7930-H7930)</f>
        <v/>
      </c>
      <c r="J7930" s="27" t="str">
        <f aca="false">IF(A7930="","",IF(C7930=$O$2,G7930,0))</f>
        <v/>
      </c>
    </row>
    <row r="7931" customFormat="false" ht="15" hidden="false" customHeight="false" outlineLevel="0" collapsed="false">
      <c r="A7931" s="25" t="str">
        <f aca="false">IF(ROW()-6&lt;=$O$3,ROW()-6,"")</f>
        <v/>
      </c>
      <c r="B7931" s="25" t="str">
        <f aca="false">IF(A7931="","",INT((A7931-1)/$O$2)+1)</f>
        <v/>
      </c>
      <c r="C7931" s="25" t="str">
        <f aca="false">IF(A7931="","",MOD(A7931-1,$O$2)+1)</f>
        <v/>
      </c>
      <c r="D7931" s="27" t="str">
        <f aca="false">IF(A7931="","",IF(A7931=1,Calculadora!$D$5,G7930))</f>
        <v/>
      </c>
      <c r="E7931" s="27" t="str">
        <f aca="false">IF(A7931="","",IF($O$9=1,IF(MOD(C7931-1,$O$8)=0,Calculadora!$D$6*(1+Calculadora!$D$7)^(B7931-1),0),IF(MOD(C7931,$O$8)=0,Calculadora!$D$6*(1+Calculadora!$D$7)^(B7931-1),0)))</f>
        <v/>
      </c>
      <c r="F7931" s="27" t="str">
        <f aca="false">IF(A7931="","",(D7931+IF($O$9=1,E7931,0))*$O$7)</f>
        <v/>
      </c>
      <c r="G7931" s="27" t="str">
        <f aca="false">IF(A7931="","",D7931+E7931+F7931)</f>
        <v/>
      </c>
      <c r="H7931" s="27" t="str">
        <f aca="false">IF(A7931="","",Calculadora!$D$5+SUM($E$7:E7931))</f>
        <v/>
      </c>
      <c r="I7931" s="27" t="str">
        <f aca="false">IF(A7931="","",G7931-H7931)</f>
        <v/>
      </c>
      <c r="J7931" s="27" t="str">
        <f aca="false">IF(A7931="","",IF(C7931=$O$2,G7931,0))</f>
        <v/>
      </c>
    </row>
    <row r="7932" customFormat="false" ht="15" hidden="false" customHeight="false" outlineLevel="0" collapsed="false">
      <c r="A7932" s="25" t="str">
        <f aca="false">IF(ROW()-6&lt;=$O$3,ROW()-6,"")</f>
        <v/>
      </c>
      <c r="B7932" s="25" t="str">
        <f aca="false">IF(A7932="","",INT((A7932-1)/$O$2)+1)</f>
        <v/>
      </c>
      <c r="C7932" s="25" t="str">
        <f aca="false">IF(A7932="","",MOD(A7932-1,$O$2)+1)</f>
        <v/>
      </c>
      <c r="D7932" s="27" t="str">
        <f aca="false">IF(A7932="","",IF(A7932=1,Calculadora!$D$5,G7931))</f>
        <v/>
      </c>
      <c r="E7932" s="27" t="str">
        <f aca="false">IF(A7932="","",IF($O$9=1,IF(MOD(C7932-1,$O$8)=0,Calculadora!$D$6*(1+Calculadora!$D$7)^(B7932-1),0),IF(MOD(C7932,$O$8)=0,Calculadora!$D$6*(1+Calculadora!$D$7)^(B7932-1),0)))</f>
        <v/>
      </c>
      <c r="F7932" s="27" t="str">
        <f aca="false">IF(A7932="","",(D7932+IF($O$9=1,E7932,0))*$O$7)</f>
        <v/>
      </c>
      <c r="G7932" s="27" t="str">
        <f aca="false">IF(A7932="","",D7932+E7932+F7932)</f>
        <v/>
      </c>
      <c r="H7932" s="27" t="str">
        <f aca="false">IF(A7932="","",Calculadora!$D$5+SUM($E$7:E7932))</f>
        <v/>
      </c>
      <c r="I7932" s="27" t="str">
        <f aca="false">IF(A7932="","",G7932-H7932)</f>
        <v/>
      </c>
      <c r="J7932" s="27" t="str">
        <f aca="false">IF(A7932="","",IF(C7932=$O$2,G7932,0))</f>
        <v/>
      </c>
    </row>
    <row r="7933" customFormat="false" ht="15" hidden="false" customHeight="false" outlineLevel="0" collapsed="false">
      <c r="A7933" s="25" t="str">
        <f aca="false">IF(ROW()-6&lt;=$O$3,ROW()-6,"")</f>
        <v/>
      </c>
      <c r="B7933" s="25" t="str">
        <f aca="false">IF(A7933="","",INT((A7933-1)/$O$2)+1)</f>
        <v/>
      </c>
      <c r="C7933" s="25" t="str">
        <f aca="false">IF(A7933="","",MOD(A7933-1,$O$2)+1)</f>
        <v/>
      </c>
      <c r="D7933" s="27" t="str">
        <f aca="false">IF(A7933="","",IF(A7933=1,Calculadora!$D$5,G7932))</f>
        <v/>
      </c>
      <c r="E7933" s="27" t="str">
        <f aca="false">IF(A7933="","",IF($O$9=1,IF(MOD(C7933-1,$O$8)=0,Calculadora!$D$6*(1+Calculadora!$D$7)^(B7933-1),0),IF(MOD(C7933,$O$8)=0,Calculadora!$D$6*(1+Calculadora!$D$7)^(B7933-1),0)))</f>
        <v/>
      </c>
      <c r="F7933" s="27" t="str">
        <f aca="false">IF(A7933="","",(D7933+IF($O$9=1,E7933,0))*$O$7)</f>
        <v/>
      </c>
      <c r="G7933" s="27" t="str">
        <f aca="false">IF(A7933="","",D7933+E7933+F7933)</f>
        <v/>
      </c>
      <c r="H7933" s="27" t="str">
        <f aca="false">IF(A7933="","",Calculadora!$D$5+SUM($E$7:E7933))</f>
        <v/>
      </c>
      <c r="I7933" s="27" t="str">
        <f aca="false">IF(A7933="","",G7933-H7933)</f>
        <v/>
      </c>
      <c r="J7933" s="27" t="str">
        <f aca="false">IF(A7933="","",IF(C7933=$O$2,G7933,0))</f>
        <v/>
      </c>
    </row>
    <row r="7934" customFormat="false" ht="15" hidden="false" customHeight="false" outlineLevel="0" collapsed="false">
      <c r="A7934" s="25" t="str">
        <f aca="false">IF(ROW()-6&lt;=$O$3,ROW()-6,"")</f>
        <v/>
      </c>
      <c r="B7934" s="25" t="str">
        <f aca="false">IF(A7934="","",INT((A7934-1)/$O$2)+1)</f>
        <v/>
      </c>
      <c r="C7934" s="25" t="str">
        <f aca="false">IF(A7934="","",MOD(A7934-1,$O$2)+1)</f>
        <v/>
      </c>
      <c r="D7934" s="27" t="str">
        <f aca="false">IF(A7934="","",IF(A7934=1,Calculadora!$D$5,G7933))</f>
        <v/>
      </c>
      <c r="E7934" s="27" t="str">
        <f aca="false">IF(A7934="","",IF($O$9=1,IF(MOD(C7934-1,$O$8)=0,Calculadora!$D$6*(1+Calculadora!$D$7)^(B7934-1),0),IF(MOD(C7934,$O$8)=0,Calculadora!$D$6*(1+Calculadora!$D$7)^(B7934-1),0)))</f>
        <v/>
      </c>
      <c r="F7934" s="27" t="str">
        <f aca="false">IF(A7934="","",(D7934+IF($O$9=1,E7934,0))*$O$7)</f>
        <v/>
      </c>
      <c r="G7934" s="27" t="str">
        <f aca="false">IF(A7934="","",D7934+E7934+F7934)</f>
        <v/>
      </c>
      <c r="H7934" s="27" t="str">
        <f aca="false">IF(A7934="","",Calculadora!$D$5+SUM($E$7:E7934))</f>
        <v/>
      </c>
      <c r="I7934" s="27" t="str">
        <f aca="false">IF(A7934="","",G7934-H7934)</f>
        <v/>
      </c>
      <c r="J7934" s="27" t="str">
        <f aca="false">IF(A7934="","",IF(C7934=$O$2,G7934,0))</f>
        <v/>
      </c>
    </row>
    <row r="7935" customFormat="false" ht="15" hidden="false" customHeight="false" outlineLevel="0" collapsed="false">
      <c r="A7935" s="25" t="str">
        <f aca="false">IF(ROW()-6&lt;=$O$3,ROW()-6,"")</f>
        <v/>
      </c>
      <c r="B7935" s="25" t="str">
        <f aca="false">IF(A7935="","",INT((A7935-1)/$O$2)+1)</f>
        <v/>
      </c>
      <c r="C7935" s="25" t="str">
        <f aca="false">IF(A7935="","",MOD(A7935-1,$O$2)+1)</f>
        <v/>
      </c>
      <c r="D7935" s="27" t="str">
        <f aca="false">IF(A7935="","",IF(A7935=1,Calculadora!$D$5,G7934))</f>
        <v/>
      </c>
      <c r="E7935" s="27" t="str">
        <f aca="false">IF(A7935="","",IF($O$9=1,IF(MOD(C7935-1,$O$8)=0,Calculadora!$D$6*(1+Calculadora!$D$7)^(B7935-1),0),IF(MOD(C7935,$O$8)=0,Calculadora!$D$6*(1+Calculadora!$D$7)^(B7935-1),0)))</f>
        <v/>
      </c>
      <c r="F7935" s="27" t="str">
        <f aca="false">IF(A7935="","",(D7935+IF($O$9=1,E7935,0))*$O$7)</f>
        <v/>
      </c>
      <c r="G7935" s="27" t="str">
        <f aca="false">IF(A7935="","",D7935+E7935+F7935)</f>
        <v/>
      </c>
      <c r="H7935" s="27" t="str">
        <f aca="false">IF(A7935="","",Calculadora!$D$5+SUM($E$7:E7935))</f>
        <v/>
      </c>
      <c r="I7935" s="27" t="str">
        <f aca="false">IF(A7935="","",G7935-H7935)</f>
        <v/>
      </c>
      <c r="J7935" s="27" t="str">
        <f aca="false">IF(A7935="","",IF(C7935=$O$2,G7935,0))</f>
        <v/>
      </c>
    </row>
    <row r="7936" customFormat="false" ht="15" hidden="false" customHeight="false" outlineLevel="0" collapsed="false">
      <c r="A7936" s="25" t="str">
        <f aca="false">IF(ROW()-6&lt;=$O$3,ROW()-6,"")</f>
        <v/>
      </c>
      <c r="B7936" s="25" t="str">
        <f aca="false">IF(A7936="","",INT((A7936-1)/$O$2)+1)</f>
        <v/>
      </c>
      <c r="C7936" s="25" t="str">
        <f aca="false">IF(A7936="","",MOD(A7936-1,$O$2)+1)</f>
        <v/>
      </c>
      <c r="D7936" s="27" t="str">
        <f aca="false">IF(A7936="","",IF(A7936=1,Calculadora!$D$5,G7935))</f>
        <v/>
      </c>
      <c r="E7936" s="27" t="str">
        <f aca="false">IF(A7936="","",IF($O$9=1,IF(MOD(C7936-1,$O$8)=0,Calculadora!$D$6*(1+Calculadora!$D$7)^(B7936-1),0),IF(MOD(C7936,$O$8)=0,Calculadora!$D$6*(1+Calculadora!$D$7)^(B7936-1),0)))</f>
        <v/>
      </c>
      <c r="F7936" s="27" t="str">
        <f aca="false">IF(A7936="","",(D7936+IF($O$9=1,E7936,0))*$O$7)</f>
        <v/>
      </c>
      <c r="G7936" s="27" t="str">
        <f aca="false">IF(A7936="","",D7936+E7936+F7936)</f>
        <v/>
      </c>
      <c r="H7936" s="27" t="str">
        <f aca="false">IF(A7936="","",Calculadora!$D$5+SUM($E$7:E7936))</f>
        <v/>
      </c>
      <c r="I7936" s="27" t="str">
        <f aca="false">IF(A7936="","",G7936-H7936)</f>
        <v/>
      </c>
      <c r="J7936" s="27" t="str">
        <f aca="false">IF(A7936="","",IF(C7936=$O$2,G7936,0))</f>
        <v/>
      </c>
    </row>
    <row r="7937" customFormat="false" ht="15" hidden="false" customHeight="false" outlineLevel="0" collapsed="false">
      <c r="A7937" s="25" t="str">
        <f aca="false">IF(ROW()-6&lt;=$O$3,ROW()-6,"")</f>
        <v/>
      </c>
      <c r="B7937" s="25" t="str">
        <f aca="false">IF(A7937="","",INT((A7937-1)/$O$2)+1)</f>
        <v/>
      </c>
      <c r="C7937" s="25" t="str">
        <f aca="false">IF(A7937="","",MOD(A7937-1,$O$2)+1)</f>
        <v/>
      </c>
      <c r="D7937" s="27" t="str">
        <f aca="false">IF(A7937="","",IF(A7937=1,Calculadora!$D$5,G7936))</f>
        <v/>
      </c>
      <c r="E7937" s="27" t="str">
        <f aca="false">IF(A7937="","",IF($O$9=1,IF(MOD(C7937-1,$O$8)=0,Calculadora!$D$6*(1+Calculadora!$D$7)^(B7937-1),0),IF(MOD(C7937,$O$8)=0,Calculadora!$D$6*(1+Calculadora!$D$7)^(B7937-1),0)))</f>
        <v/>
      </c>
      <c r="F7937" s="27" t="str">
        <f aca="false">IF(A7937="","",(D7937+IF($O$9=1,E7937,0))*$O$7)</f>
        <v/>
      </c>
      <c r="G7937" s="27" t="str">
        <f aca="false">IF(A7937="","",D7937+E7937+F7937)</f>
        <v/>
      </c>
      <c r="H7937" s="27" t="str">
        <f aca="false">IF(A7937="","",Calculadora!$D$5+SUM($E$7:E7937))</f>
        <v/>
      </c>
      <c r="I7937" s="27" t="str">
        <f aca="false">IF(A7937="","",G7937-H7937)</f>
        <v/>
      </c>
      <c r="J7937" s="27" t="str">
        <f aca="false">IF(A7937="","",IF(C7937=$O$2,G7937,0))</f>
        <v/>
      </c>
    </row>
    <row r="7938" customFormat="false" ht="15" hidden="false" customHeight="false" outlineLevel="0" collapsed="false">
      <c r="A7938" s="25" t="str">
        <f aca="false">IF(ROW()-6&lt;=$O$3,ROW()-6,"")</f>
        <v/>
      </c>
      <c r="B7938" s="25" t="str">
        <f aca="false">IF(A7938="","",INT((A7938-1)/$O$2)+1)</f>
        <v/>
      </c>
      <c r="C7938" s="25" t="str">
        <f aca="false">IF(A7938="","",MOD(A7938-1,$O$2)+1)</f>
        <v/>
      </c>
      <c r="D7938" s="27" t="str">
        <f aca="false">IF(A7938="","",IF(A7938=1,Calculadora!$D$5,G7937))</f>
        <v/>
      </c>
      <c r="E7938" s="27" t="str">
        <f aca="false">IF(A7938="","",IF($O$9=1,IF(MOD(C7938-1,$O$8)=0,Calculadora!$D$6*(1+Calculadora!$D$7)^(B7938-1),0),IF(MOD(C7938,$O$8)=0,Calculadora!$D$6*(1+Calculadora!$D$7)^(B7938-1),0)))</f>
        <v/>
      </c>
      <c r="F7938" s="27" t="str">
        <f aca="false">IF(A7938="","",(D7938+IF($O$9=1,E7938,0))*$O$7)</f>
        <v/>
      </c>
      <c r="G7938" s="27" t="str">
        <f aca="false">IF(A7938="","",D7938+E7938+F7938)</f>
        <v/>
      </c>
      <c r="H7938" s="27" t="str">
        <f aca="false">IF(A7938="","",Calculadora!$D$5+SUM($E$7:E7938))</f>
        <v/>
      </c>
      <c r="I7938" s="27" t="str">
        <f aca="false">IF(A7938="","",G7938-H7938)</f>
        <v/>
      </c>
      <c r="J7938" s="27" t="str">
        <f aca="false">IF(A7938="","",IF(C7938=$O$2,G7938,0))</f>
        <v/>
      </c>
    </row>
    <row r="7939" customFormat="false" ht="15" hidden="false" customHeight="false" outlineLevel="0" collapsed="false">
      <c r="A7939" s="25" t="str">
        <f aca="false">IF(ROW()-6&lt;=$O$3,ROW()-6,"")</f>
        <v/>
      </c>
      <c r="B7939" s="25" t="str">
        <f aca="false">IF(A7939="","",INT((A7939-1)/$O$2)+1)</f>
        <v/>
      </c>
      <c r="C7939" s="25" t="str">
        <f aca="false">IF(A7939="","",MOD(A7939-1,$O$2)+1)</f>
        <v/>
      </c>
      <c r="D7939" s="27" t="str">
        <f aca="false">IF(A7939="","",IF(A7939=1,Calculadora!$D$5,G7938))</f>
        <v/>
      </c>
      <c r="E7939" s="27" t="str">
        <f aca="false">IF(A7939="","",IF($O$9=1,IF(MOD(C7939-1,$O$8)=0,Calculadora!$D$6*(1+Calculadora!$D$7)^(B7939-1),0),IF(MOD(C7939,$O$8)=0,Calculadora!$D$6*(1+Calculadora!$D$7)^(B7939-1),0)))</f>
        <v/>
      </c>
      <c r="F7939" s="27" t="str">
        <f aca="false">IF(A7939="","",(D7939+IF($O$9=1,E7939,0))*$O$7)</f>
        <v/>
      </c>
      <c r="G7939" s="27" t="str">
        <f aca="false">IF(A7939="","",D7939+E7939+F7939)</f>
        <v/>
      </c>
      <c r="H7939" s="27" t="str">
        <f aca="false">IF(A7939="","",Calculadora!$D$5+SUM($E$7:E7939))</f>
        <v/>
      </c>
      <c r="I7939" s="27" t="str">
        <f aca="false">IF(A7939="","",G7939-H7939)</f>
        <v/>
      </c>
      <c r="J7939" s="27" t="str">
        <f aca="false">IF(A7939="","",IF(C7939=$O$2,G7939,0))</f>
        <v/>
      </c>
    </row>
    <row r="7940" customFormat="false" ht="15" hidden="false" customHeight="false" outlineLevel="0" collapsed="false">
      <c r="A7940" s="25" t="str">
        <f aca="false">IF(ROW()-6&lt;=$O$3,ROW()-6,"")</f>
        <v/>
      </c>
      <c r="B7940" s="25" t="str">
        <f aca="false">IF(A7940="","",INT((A7940-1)/$O$2)+1)</f>
        <v/>
      </c>
      <c r="C7940" s="25" t="str">
        <f aca="false">IF(A7940="","",MOD(A7940-1,$O$2)+1)</f>
        <v/>
      </c>
      <c r="D7940" s="27" t="str">
        <f aca="false">IF(A7940="","",IF(A7940=1,Calculadora!$D$5,G7939))</f>
        <v/>
      </c>
      <c r="E7940" s="27" t="str">
        <f aca="false">IF(A7940="","",IF($O$9=1,IF(MOD(C7940-1,$O$8)=0,Calculadora!$D$6*(1+Calculadora!$D$7)^(B7940-1),0),IF(MOD(C7940,$O$8)=0,Calculadora!$D$6*(1+Calculadora!$D$7)^(B7940-1),0)))</f>
        <v/>
      </c>
      <c r="F7940" s="27" t="str">
        <f aca="false">IF(A7940="","",(D7940+IF($O$9=1,E7940,0))*$O$7)</f>
        <v/>
      </c>
      <c r="G7940" s="27" t="str">
        <f aca="false">IF(A7940="","",D7940+E7940+F7940)</f>
        <v/>
      </c>
      <c r="H7940" s="27" t="str">
        <f aca="false">IF(A7940="","",Calculadora!$D$5+SUM($E$7:E7940))</f>
        <v/>
      </c>
      <c r="I7940" s="27" t="str">
        <f aca="false">IF(A7940="","",G7940-H7940)</f>
        <v/>
      </c>
      <c r="J7940" s="27" t="str">
        <f aca="false">IF(A7940="","",IF(C7940=$O$2,G7940,0))</f>
        <v/>
      </c>
    </row>
    <row r="7941" customFormat="false" ht="15" hidden="false" customHeight="false" outlineLevel="0" collapsed="false">
      <c r="A7941" s="25" t="str">
        <f aca="false">IF(ROW()-6&lt;=$O$3,ROW()-6,"")</f>
        <v/>
      </c>
      <c r="B7941" s="25" t="str">
        <f aca="false">IF(A7941="","",INT((A7941-1)/$O$2)+1)</f>
        <v/>
      </c>
      <c r="C7941" s="25" t="str">
        <f aca="false">IF(A7941="","",MOD(A7941-1,$O$2)+1)</f>
        <v/>
      </c>
      <c r="D7941" s="27" t="str">
        <f aca="false">IF(A7941="","",IF(A7941=1,Calculadora!$D$5,G7940))</f>
        <v/>
      </c>
      <c r="E7941" s="27" t="str">
        <f aca="false">IF(A7941="","",IF($O$9=1,IF(MOD(C7941-1,$O$8)=0,Calculadora!$D$6*(1+Calculadora!$D$7)^(B7941-1),0),IF(MOD(C7941,$O$8)=0,Calculadora!$D$6*(1+Calculadora!$D$7)^(B7941-1),0)))</f>
        <v/>
      </c>
      <c r="F7941" s="27" t="str">
        <f aca="false">IF(A7941="","",(D7941+IF($O$9=1,E7941,0))*$O$7)</f>
        <v/>
      </c>
      <c r="G7941" s="27" t="str">
        <f aca="false">IF(A7941="","",D7941+E7941+F7941)</f>
        <v/>
      </c>
      <c r="H7941" s="27" t="str">
        <f aca="false">IF(A7941="","",Calculadora!$D$5+SUM($E$7:E7941))</f>
        <v/>
      </c>
      <c r="I7941" s="27" t="str">
        <f aca="false">IF(A7941="","",G7941-H7941)</f>
        <v/>
      </c>
      <c r="J7941" s="27" t="str">
        <f aca="false">IF(A7941="","",IF(C7941=$O$2,G7941,0))</f>
        <v/>
      </c>
    </row>
    <row r="7942" customFormat="false" ht="15" hidden="false" customHeight="false" outlineLevel="0" collapsed="false">
      <c r="A7942" s="25" t="str">
        <f aca="false">IF(ROW()-6&lt;=$O$3,ROW()-6,"")</f>
        <v/>
      </c>
      <c r="B7942" s="25" t="str">
        <f aca="false">IF(A7942="","",INT((A7942-1)/$O$2)+1)</f>
        <v/>
      </c>
      <c r="C7942" s="25" t="str">
        <f aca="false">IF(A7942="","",MOD(A7942-1,$O$2)+1)</f>
        <v/>
      </c>
      <c r="D7942" s="27" t="str">
        <f aca="false">IF(A7942="","",IF(A7942=1,Calculadora!$D$5,G7941))</f>
        <v/>
      </c>
      <c r="E7942" s="27" t="str">
        <f aca="false">IF(A7942="","",IF($O$9=1,IF(MOD(C7942-1,$O$8)=0,Calculadora!$D$6*(1+Calculadora!$D$7)^(B7942-1),0),IF(MOD(C7942,$O$8)=0,Calculadora!$D$6*(1+Calculadora!$D$7)^(B7942-1),0)))</f>
        <v/>
      </c>
      <c r="F7942" s="27" t="str">
        <f aca="false">IF(A7942="","",(D7942+IF($O$9=1,E7942,0))*$O$7)</f>
        <v/>
      </c>
      <c r="G7942" s="27" t="str">
        <f aca="false">IF(A7942="","",D7942+E7942+F7942)</f>
        <v/>
      </c>
      <c r="H7942" s="27" t="str">
        <f aca="false">IF(A7942="","",Calculadora!$D$5+SUM($E$7:E7942))</f>
        <v/>
      </c>
      <c r="I7942" s="27" t="str">
        <f aca="false">IF(A7942="","",G7942-H7942)</f>
        <v/>
      </c>
      <c r="J7942" s="27" t="str">
        <f aca="false">IF(A7942="","",IF(C7942=$O$2,G7942,0))</f>
        <v/>
      </c>
    </row>
    <row r="7943" customFormat="false" ht="15" hidden="false" customHeight="false" outlineLevel="0" collapsed="false">
      <c r="A7943" s="25" t="str">
        <f aca="false">IF(ROW()-6&lt;=$O$3,ROW()-6,"")</f>
        <v/>
      </c>
      <c r="B7943" s="25" t="str">
        <f aca="false">IF(A7943="","",INT((A7943-1)/$O$2)+1)</f>
        <v/>
      </c>
      <c r="C7943" s="25" t="str">
        <f aca="false">IF(A7943="","",MOD(A7943-1,$O$2)+1)</f>
        <v/>
      </c>
      <c r="D7943" s="27" t="str">
        <f aca="false">IF(A7943="","",IF(A7943=1,Calculadora!$D$5,G7942))</f>
        <v/>
      </c>
      <c r="E7943" s="27" t="str">
        <f aca="false">IF(A7943="","",IF($O$9=1,IF(MOD(C7943-1,$O$8)=0,Calculadora!$D$6*(1+Calculadora!$D$7)^(B7943-1),0),IF(MOD(C7943,$O$8)=0,Calculadora!$D$6*(1+Calculadora!$D$7)^(B7943-1),0)))</f>
        <v/>
      </c>
      <c r="F7943" s="27" t="str">
        <f aca="false">IF(A7943="","",(D7943+IF($O$9=1,E7943,0))*$O$7)</f>
        <v/>
      </c>
      <c r="G7943" s="27" t="str">
        <f aca="false">IF(A7943="","",D7943+E7943+F7943)</f>
        <v/>
      </c>
      <c r="H7943" s="27" t="str">
        <f aca="false">IF(A7943="","",Calculadora!$D$5+SUM($E$7:E7943))</f>
        <v/>
      </c>
      <c r="I7943" s="27" t="str">
        <f aca="false">IF(A7943="","",G7943-H7943)</f>
        <v/>
      </c>
      <c r="J7943" s="27" t="str">
        <f aca="false">IF(A7943="","",IF(C7943=$O$2,G7943,0))</f>
        <v/>
      </c>
    </row>
    <row r="7944" customFormat="false" ht="15" hidden="false" customHeight="false" outlineLevel="0" collapsed="false">
      <c r="A7944" s="25" t="str">
        <f aca="false">IF(ROW()-6&lt;=$O$3,ROW()-6,"")</f>
        <v/>
      </c>
      <c r="B7944" s="25" t="str">
        <f aca="false">IF(A7944="","",INT((A7944-1)/$O$2)+1)</f>
        <v/>
      </c>
      <c r="C7944" s="25" t="str">
        <f aca="false">IF(A7944="","",MOD(A7944-1,$O$2)+1)</f>
        <v/>
      </c>
      <c r="D7944" s="27" t="str">
        <f aca="false">IF(A7944="","",IF(A7944=1,Calculadora!$D$5,G7943))</f>
        <v/>
      </c>
      <c r="E7944" s="27" t="str">
        <f aca="false">IF(A7944="","",IF($O$9=1,IF(MOD(C7944-1,$O$8)=0,Calculadora!$D$6*(1+Calculadora!$D$7)^(B7944-1),0),IF(MOD(C7944,$O$8)=0,Calculadora!$D$6*(1+Calculadora!$D$7)^(B7944-1),0)))</f>
        <v/>
      </c>
      <c r="F7944" s="27" t="str">
        <f aca="false">IF(A7944="","",(D7944+IF($O$9=1,E7944,0))*$O$7)</f>
        <v/>
      </c>
      <c r="G7944" s="27" t="str">
        <f aca="false">IF(A7944="","",D7944+E7944+F7944)</f>
        <v/>
      </c>
      <c r="H7944" s="27" t="str">
        <f aca="false">IF(A7944="","",Calculadora!$D$5+SUM($E$7:E7944))</f>
        <v/>
      </c>
      <c r="I7944" s="27" t="str">
        <f aca="false">IF(A7944="","",G7944-H7944)</f>
        <v/>
      </c>
      <c r="J7944" s="27" t="str">
        <f aca="false">IF(A7944="","",IF(C7944=$O$2,G7944,0))</f>
        <v/>
      </c>
    </row>
    <row r="7945" customFormat="false" ht="15" hidden="false" customHeight="false" outlineLevel="0" collapsed="false">
      <c r="A7945" s="25" t="str">
        <f aca="false">IF(ROW()-6&lt;=$O$3,ROW()-6,"")</f>
        <v/>
      </c>
      <c r="B7945" s="25" t="str">
        <f aca="false">IF(A7945="","",INT((A7945-1)/$O$2)+1)</f>
        <v/>
      </c>
      <c r="C7945" s="25" t="str">
        <f aca="false">IF(A7945="","",MOD(A7945-1,$O$2)+1)</f>
        <v/>
      </c>
      <c r="D7945" s="27" t="str">
        <f aca="false">IF(A7945="","",IF(A7945=1,Calculadora!$D$5,G7944))</f>
        <v/>
      </c>
      <c r="E7945" s="27" t="str">
        <f aca="false">IF(A7945="","",IF($O$9=1,IF(MOD(C7945-1,$O$8)=0,Calculadora!$D$6*(1+Calculadora!$D$7)^(B7945-1),0),IF(MOD(C7945,$O$8)=0,Calculadora!$D$6*(1+Calculadora!$D$7)^(B7945-1),0)))</f>
        <v/>
      </c>
      <c r="F7945" s="27" t="str">
        <f aca="false">IF(A7945="","",(D7945+IF($O$9=1,E7945,0))*$O$7)</f>
        <v/>
      </c>
      <c r="G7945" s="27" t="str">
        <f aca="false">IF(A7945="","",D7945+E7945+F7945)</f>
        <v/>
      </c>
      <c r="H7945" s="27" t="str">
        <f aca="false">IF(A7945="","",Calculadora!$D$5+SUM($E$7:E7945))</f>
        <v/>
      </c>
      <c r="I7945" s="27" t="str">
        <f aca="false">IF(A7945="","",G7945-H7945)</f>
        <v/>
      </c>
      <c r="J7945" s="27" t="str">
        <f aca="false">IF(A7945="","",IF(C7945=$O$2,G7945,0))</f>
        <v/>
      </c>
    </row>
    <row r="7946" customFormat="false" ht="15" hidden="false" customHeight="false" outlineLevel="0" collapsed="false">
      <c r="A7946" s="25" t="str">
        <f aca="false">IF(ROW()-6&lt;=$O$3,ROW()-6,"")</f>
        <v/>
      </c>
      <c r="B7946" s="25" t="str">
        <f aca="false">IF(A7946="","",INT((A7946-1)/$O$2)+1)</f>
        <v/>
      </c>
      <c r="C7946" s="25" t="str">
        <f aca="false">IF(A7946="","",MOD(A7946-1,$O$2)+1)</f>
        <v/>
      </c>
      <c r="D7946" s="27" t="str">
        <f aca="false">IF(A7946="","",IF(A7946=1,Calculadora!$D$5,G7945))</f>
        <v/>
      </c>
      <c r="E7946" s="27" t="str">
        <f aca="false">IF(A7946="","",IF($O$9=1,IF(MOD(C7946-1,$O$8)=0,Calculadora!$D$6*(1+Calculadora!$D$7)^(B7946-1),0),IF(MOD(C7946,$O$8)=0,Calculadora!$D$6*(1+Calculadora!$D$7)^(B7946-1),0)))</f>
        <v/>
      </c>
      <c r="F7946" s="27" t="str">
        <f aca="false">IF(A7946="","",(D7946+IF($O$9=1,E7946,0))*$O$7)</f>
        <v/>
      </c>
      <c r="G7946" s="27" t="str">
        <f aca="false">IF(A7946="","",D7946+E7946+F7946)</f>
        <v/>
      </c>
      <c r="H7946" s="27" t="str">
        <f aca="false">IF(A7946="","",Calculadora!$D$5+SUM($E$7:E7946))</f>
        <v/>
      </c>
      <c r="I7946" s="27" t="str">
        <f aca="false">IF(A7946="","",G7946-H7946)</f>
        <v/>
      </c>
      <c r="J7946" s="27" t="str">
        <f aca="false">IF(A7946="","",IF(C7946=$O$2,G7946,0))</f>
        <v/>
      </c>
    </row>
    <row r="7947" customFormat="false" ht="15" hidden="false" customHeight="false" outlineLevel="0" collapsed="false">
      <c r="A7947" s="25" t="str">
        <f aca="false">IF(ROW()-6&lt;=$O$3,ROW()-6,"")</f>
        <v/>
      </c>
      <c r="B7947" s="25" t="str">
        <f aca="false">IF(A7947="","",INT((A7947-1)/$O$2)+1)</f>
        <v/>
      </c>
      <c r="C7947" s="25" t="str">
        <f aca="false">IF(A7947="","",MOD(A7947-1,$O$2)+1)</f>
        <v/>
      </c>
      <c r="D7947" s="27" t="str">
        <f aca="false">IF(A7947="","",IF(A7947=1,Calculadora!$D$5,G7946))</f>
        <v/>
      </c>
      <c r="E7947" s="27" t="str">
        <f aca="false">IF(A7947="","",IF($O$9=1,IF(MOD(C7947-1,$O$8)=0,Calculadora!$D$6*(1+Calculadora!$D$7)^(B7947-1),0),IF(MOD(C7947,$O$8)=0,Calculadora!$D$6*(1+Calculadora!$D$7)^(B7947-1),0)))</f>
        <v/>
      </c>
      <c r="F7947" s="27" t="str">
        <f aca="false">IF(A7947="","",(D7947+IF($O$9=1,E7947,0))*$O$7)</f>
        <v/>
      </c>
      <c r="G7947" s="27" t="str">
        <f aca="false">IF(A7947="","",D7947+E7947+F7947)</f>
        <v/>
      </c>
      <c r="H7947" s="27" t="str">
        <f aca="false">IF(A7947="","",Calculadora!$D$5+SUM($E$7:E7947))</f>
        <v/>
      </c>
      <c r="I7947" s="27" t="str">
        <f aca="false">IF(A7947="","",G7947-H7947)</f>
        <v/>
      </c>
      <c r="J7947" s="27" t="str">
        <f aca="false">IF(A7947="","",IF(C7947=$O$2,G7947,0))</f>
        <v/>
      </c>
    </row>
    <row r="7948" customFormat="false" ht="15" hidden="false" customHeight="false" outlineLevel="0" collapsed="false">
      <c r="A7948" s="25" t="str">
        <f aca="false">IF(ROW()-6&lt;=$O$3,ROW()-6,"")</f>
        <v/>
      </c>
      <c r="B7948" s="25" t="str">
        <f aca="false">IF(A7948="","",INT((A7948-1)/$O$2)+1)</f>
        <v/>
      </c>
      <c r="C7948" s="25" t="str">
        <f aca="false">IF(A7948="","",MOD(A7948-1,$O$2)+1)</f>
        <v/>
      </c>
      <c r="D7948" s="27" t="str">
        <f aca="false">IF(A7948="","",IF(A7948=1,Calculadora!$D$5,G7947))</f>
        <v/>
      </c>
      <c r="E7948" s="27" t="str">
        <f aca="false">IF(A7948="","",IF($O$9=1,IF(MOD(C7948-1,$O$8)=0,Calculadora!$D$6*(1+Calculadora!$D$7)^(B7948-1),0),IF(MOD(C7948,$O$8)=0,Calculadora!$D$6*(1+Calculadora!$D$7)^(B7948-1),0)))</f>
        <v/>
      </c>
      <c r="F7948" s="27" t="str">
        <f aca="false">IF(A7948="","",(D7948+IF($O$9=1,E7948,0))*$O$7)</f>
        <v/>
      </c>
      <c r="G7948" s="27" t="str">
        <f aca="false">IF(A7948="","",D7948+E7948+F7948)</f>
        <v/>
      </c>
      <c r="H7948" s="27" t="str">
        <f aca="false">IF(A7948="","",Calculadora!$D$5+SUM($E$7:E7948))</f>
        <v/>
      </c>
      <c r="I7948" s="27" t="str">
        <f aca="false">IF(A7948="","",G7948-H7948)</f>
        <v/>
      </c>
      <c r="J7948" s="27" t="str">
        <f aca="false">IF(A7948="","",IF(C7948=$O$2,G7948,0))</f>
        <v/>
      </c>
    </row>
    <row r="7949" customFormat="false" ht="15" hidden="false" customHeight="false" outlineLevel="0" collapsed="false">
      <c r="A7949" s="25" t="str">
        <f aca="false">IF(ROW()-6&lt;=$O$3,ROW()-6,"")</f>
        <v/>
      </c>
      <c r="B7949" s="25" t="str">
        <f aca="false">IF(A7949="","",INT((A7949-1)/$O$2)+1)</f>
        <v/>
      </c>
      <c r="C7949" s="25" t="str">
        <f aca="false">IF(A7949="","",MOD(A7949-1,$O$2)+1)</f>
        <v/>
      </c>
      <c r="D7949" s="27" t="str">
        <f aca="false">IF(A7949="","",IF(A7949=1,Calculadora!$D$5,G7948))</f>
        <v/>
      </c>
      <c r="E7949" s="27" t="str">
        <f aca="false">IF(A7949="","",IF($O$9=1,IF(MOD(C7949-1,$O$8)=0,Calculadora!$D$6*(1+Calculadora!$D$7)^(B7949-1),0),IF(MOD(C7949,$O$8)=0,Calculadora!$D$6*(1+Calculadora!$D$7)^(B7949-1),0)))</f>
        <v/>
      </c>
      <c r="F7949" s="27" t="str">
        <f aca="false">IF(A7949="","",(D7949+IF($O$9=1,E7949,0))*$O$7)</f>
        <v/>
      </c>
      <c r="G7949" s="27" t="str">
        <f aca="false">IF(A7949="","",D7949+E7949+F7949)</f>
        <v/>
      </c>
      <c r="H7949" s="27" t="str">
        <f aca="false">IF(A7949="","",Calculadora!$D$5+SUM($E$7:E7949))</f>
        <v/>
      </c>
      <c r="I7949" s="27" t="str">
        <f aca="false">IF(A7949="","",G7949-H7949)</f>
        <v/>
      </c>
      <c r="J7949" s="27" t="str">
        <f aca="false">IF(A7949="","",IF(C7949=$O$2,G7949,0))</f>
        <v/>
      </c>
    </row>
    <row r="7950" customFormat="false" ht="15" hidden="false" customHeight="false" outlineLevel="0" collapsed="false">
      <c r="A7950" s="25" t="str">
        <f aca="false">IF(ROW()-6&lt;=$O$3,ROW()-6,"")</f>
        <v/>
      </c>
      <c r="B7950" s="25" t="str">
        <f aca="false">IF(A7950="","",INT((A7950-1)/$O$2)+1)</f>
        <v/>
      </c>
      <c r="C7950" s="25" t="str">
        <f aca="false">IF(A7950="","",MOD(A7950-1,$O$2)+1)</f>
        <v/>
      </c>
      <c r="D7950" s="27" t="str">
        <f aca="false">IF(A7950="","",IF(A7950=1,Calculadora!$D$5,G7949))</f>
        <v/>
      </c>
      <c r="E7950" s="27" t="str">
        <f aca="false">IF(A7950="","",IF($O$9=1,IF(MOD(C7950-1,$O$8)=0,Calculadora!$D$6*(1+Calculadora!$D$7)^(B7950-1),0),IF(MOD(C7950,$O$8)=0,Calculadora!$D$6*(1+Calculadora!$D$7)^(B7950-1),0)))</f>
        <v/>
      </c>
      <c r="F7950" s="27" t="str">
        <f aca="false">IF(A7950="","",(D7950+IF($O$9=1,E7950,0))*$O$7)</f>
        <v/>
      </c>
      <c r="G7950" s="27" t="str">
        <f aca="false">IF(A7950="","",D7950+E7950+F7950)</f>
        <v/>
      </c>
      <c r="H7950" s="27" t="str">
        <f aca="false">IF(A7950="","",Calculadora!$D$5+SUM($E$7:E7950))</f>
        <v/>
      </c>
      <c r="I7950" s="27" t="str">
        <f aca="false">IF(A7950="","",G7950-H7950)</f>
        <v/>
      </c>
      <c r="J7950" s="27" t="str">
        <f aca="false">IF(A7950="","",IF(C7950=$O$2,G7950,0))</f>
        <v/>
      </c>
    </row>
    <row r="7951" customFormat="false" ht="15" hidden="false" customHeight="false" outlineLevel="0" collapsed="false">
      <c r="A7951" s="25" t="str">
        <f aca="false">IF(ROW()-6&lt;=$O$3,ROW()-6,"")</f>
        <v/>
      </c>
      <c r="B7951" s="25" t="str">
        <f aca="false">IF(A7951="","",INT((A7951-1)/$O$2)+1)</f>
        <v/>
      </c>
      <c r="C7951" s="25" t="str">
        <f aca="false">IF(A7951="","",MOD(A7951-1,$O$2)+1)</f>
        <v/>
      </c>
      <c r="D7951" s="27" t="str">
        <f aca="false">IF(A7951="","",IF(A7951=1,Calculadora!$D$5,G7950))</f>
        <v/>
      </c>
      <c r="E7951" s="27" t="str">
        <f aca="false">IF(A7951="","",IF($O$9=1,IF(MOD(C7951-1,$O$8)=0,Calculadora!$D$6*(1+Calculadora!$D$7)^(B7951-1),0),IF(MOD(C7951,$O$8)=0,Calculadora!$D$6*(1+Calculadora!$D$7)^(B7951-1),0)))</f>
        <v/>
      </c>
      <c r="F7951" s="27" t="str">
        <f aca="false">IF(A7951="","",(D7951+IF($O$9=1,E7951,0))*$O$7)</f>
        <v/>
      </c>
      <c r="G7951" s="27" t="str">
        <f aca="false">IF(A7951="","",D7951+E7951+F7951)</f>
        <v/>
      </c>
      <c r="H7951" s="27" t="str">
        <f aca="false">IF(A7951="","",Calculadora!$D$5+SUM($E$7:E7951))</f>
        <v/>
      </c>
      <c r="I7951" s="27" t="str">
        <f aca="false">IF(A7951="","",G7951-H7951)</f>
        <v/>
      </c>
      <c r="J7951" s="27" t="str">
        <f aca="false">IF(A7951="","",IF(C7951=$O$2,G7951,0))</f>
        <v/>
      </c>
    </row>
    <row r="7952" customFormat="false" ht="15" hidden="false" customHeight="false" outlineLevel="0" collapsed="false">
      <c r="A7952" s="25" t="str">
        <f aca="false">IF(ROW()-6&lt;=$O$3,ROW()-6,"")</f>
        <v/>
      </c>
      <c r="B7952" s="25" t="str">
        <f aca="false">IF(A7952="","",INT((A7952-1)/$O$2)+1)</f>
        <v/>
      </c>
      <c r="C7952" s="25" t="str">
        <f aca="false">IF(A7952="","",MOD(A7952-1,$O$2)+1)</f>
        <v/>
      </c>
      <c r="D7952" s="27" t="str">
        <f aca="false">IF(A7952="","",IF(A7952=1,Calculadora!$D$5,G7951))</f>
        <v/>
      </c>
      <c r="E7952" s="27" t="str">
        <f aca="false">IF(A7952="","",IF($O$9=1,IF(MOD(C7952-1,$O$8)=0,Calculadora!$D$6*(1+Calculadora!$D$7)^(B7952-1),0),IF(MOD(C7952,$O$8)=0,Calculadora!$D$6*(1+Calculadora!$D$7)^(B7952-1),0)))</f>
        <v/>
      </c>
      <c r="F7952" s="27" t="str">
        <f aca="false">IF(A7952="","",(D7952+IF($O$9=1,E7952,0))*$O$7)</f>
        <v/>
      </c>
      <c r="G7952" s="27" t="str">
        <f aca="false">IF(A7952="","",D7952+E7952+F7952)</f>
        <v/>
      </c>
      <c r="H7952" s="27" t="str">
        <f aca="false">IF(A7952="","",Calculadora!$D$5+SUM($E$7:E7952))</f>
        <v/>
      </c>
      <c r="I7952" s="27" t="str">
        <f aca="false">IF(A7952="","",G7952-H7952)</f>
        <v/>
      </c>
      <c r="J7952" s="27" t="str">
        <f aca="false">IF(A7952="","",IF(C7952=$O$2,G7952,0))</f>
        <v/>
      </c>
    </row>
    <row r="7953" customFormat="false" ht="15" hidden="false" customHeight="false" outlineLevel="0" collapsed="false">
      <c r="A7953" s="25" t="str">
        <f aca="false">IF(ROW()-6&lt;=$O$3,ROW()-6,"")</f>
        <v/>
      </c>
      <c r="B7953" s="25" t="str">
        <f aca="false">IF(A7953="","",INT((A7953-1)/$O$2)+1)</f>
        <v/>
      </c>
      <c r="C7953" s="25" t="str">
        <f aca="false">IF(A7953="","",MOD(A7953-1,$O$2)+1)</f>
        <v/>
      </c>
      <c r="D7953" s="27" t="str">
        <f aca="false">IF(A7953="","",IF(A7953=1,Calculadora!$D$5,G7952))</f>
        <v/>
      </c>
      <c r="E7953" s="27" t="str">
        <f aca="false">IF(A7953="","",IF($O$9=1,IF(MOD(C7953-1,$O$8)=0,Calculadora!$D$6*(1+Calculadora!$D$7)^(B7953-1),0),IF(MOD(C7953,$O$8)=0,Calculadora!$D$6*(1+Calculadora!$D$7)^(B7953-1),0)))</f>
        <v/>
      </c>
      <c r="F7953" s="27" t="str">
        <f aca="false">IF(A7953="","",(D7953+IF($O$9=1,E7953,0))*$O$7)</f>
        <v/>
      </c>
      <c r="G7953" s="27" t="str">
        <f aca="false">IF(A7953="","",D7953+E7953+F7953)</f>
        <v/>
      </c>
      <c r="H7953" s="27" t="str">
        <f aca="false">IF(A7953="","",Calculadora!$D$5+SUM($E$7:E7953))</f>
        <v/>
      </c>
      <c r="I7953" s="27" t="str">
        <f aca="false">IF(A7953="","",G7953-H7953)</f>
        <v/>
      </c>
      <c r="J7953" s="27" t="str">
        <f aca="false">IF(A7953="","",IF(C7953=$O$2,G7953,0))</f>
        <v/>
      </c>
    </row>
    <row r="7954" customFormat="false" ht="15" hidden="false" customHeight="false" outlineLevel="0" collapsed="false">
      <c r="A7954" s="25" t="str">
        <f aca="false">IF(ROW()-6&lt;=$O$3,ROW()-6,"")</f>
        <v/>
      </c>
      <c r="B7954" s="25" t="str">
        <f aca="false">IF(A7954="","",INT((A7954-1)/$O$2)+1)</f>
        <v/>
      </c>
      <c r="C7954" s="25" t="str">
        <f aca="false">IF(A7954="","",MOD(A7954-1,$O$2)+1)</f>
        <v/>
      </c>
      <c r="D7954" s="27" t="str">
        <f aca="false">IF(A7954="","",IF(A7954=1,Calculadora!$D$5,G7953))</f>
        <v/>
      </c>
      <c r="E7954" s="27" t="str">
        <f aca="false">IF(A7954="","",IF($O$9=1,IF(MOD(C7954-1,$O$8)=0,Calculadora!$D$6*(1+Calculadora!$D$7)^(B7954-1),0),IF(MOD(C7954,$O$8)=0,Calculadora!$D$6*(1+Calculadora!$D$7)^(B7954-1),0)))</f>
        <v/>
      </c>
      <c r="F7954" s="27" t="str">
        <f aca="false">IF(A7954="","",(D7954+IF($O$9=1,E7954,0))*$O$7)</f>
        <v/>
      </c>
      <c r="G7954" s="27" t="str">
        <f aca="false">IF(A7954="","",D7954+E7954+F7954)</f>
        <v/>
      </c>
      <c r="H7954" s="27" t="str">
        <f aca="false">IF(A7954="","",Calculadora!$D$5+SUM($E$7:E7954))</f>
        <v/>
      </c>
      <c r="I7954" s="27" t="str">
        <f aca="false">IF(A7954="","",G7954-H7954)</f>
        <v/>
      </c>
      <c r="J7954" s="27" t="str">
        <f aca="false">IF(A7954="","",IF(C7954=$O$2,G7954,0))</f>
        <v/>
      </c>
    </row>
    <row r="7955" customFormat="false" ht="15" hidden="false" customHeight="false" outlineLevel="0" collapsed="false">
      <c r="A7955" s="25" t="str">
        <f aca="false">IF(ROW()-6&lt;=$O$3,ROW()-6,"")</f>
        <v/>
      </c>
      <c r="B7955" s="25" t="str">
        <f aca="false">IF(A7955="","",INT((A7955-1)/$O$2)+1)</f>
        <v/>
      </c>
      <c r="C7955" s="25" t="str">
        <f aca="false">IF(A7955="","",MOD(A7955-1,$O$2)+1)</f>
        <v/>
      </c>
      <c r="D7955" s="27" t="str">
        <f aca="false">IF(A7955="","",IF(A7955=1,Calculadora!$D$5,G7954))</f>
        <v/>
      </c>
      <c r="E7955" s="27" t="str">
        <f aca="false">IF(A7955="","",IF($O$9=1,IF(MOD(C7955-1,$O$8)=0,Calculadora!$D$6*(1+Calculadora!$D$7)^(B7955-1),0),IF(MOD(C7955,$O$8)=0,Calculadora!$D$6*(1+Calculadora!$D$7)^(B7955-1),0)))</f>
        <v/>
      </c>
      <c r="F7955" s="27" t="str">
        <f aca="false">IF(A7955="","",(D7955+IF($O$9=1,E7955,0))*$O$7)</f>
        <v/>
      </c>
      <c r="G7955" s="27" t="str">
        <f aca="false">IF(A7955="","",D7955+E7955+F7955)</f>
        <v/>
      </c>
      <c r="H7955" s="27" t="str">
        <f aca="false">IF(A7955="","",Calculadora!$D$5+SUM($E$7:E7955))</f>
        <v/>
      </c>
      <c r="I7955" s="27" t="str">
        <f aca="false">IF(A7955="","",G7955-H7955)</f>
        <v/>
      </c>
      <c r="J7955" s="27" t="str">
        <f aca="false">IF(A7955="","",IF(C7955=$O$2,G7955,0))</f>
        <v/>
      </c>
    </row>
    <row r="7956" customFormat="false" ht="15" hidden="false" customHeight="false" outlineLevel="0" collapsed="false">
      <c r="A7956" s="25" t="str">
        <f aca="false">IF(ROW()-6&lt;=$O$3,ROW()-6,"")</f>
        <v/>
      </c>
      <c r="B7956" s="25" t="str">
        <f aca="false">IF(A7956="","",INT((A7956-1)/$O$2)+1)</f>
        <v/>
      </c>
      <c r="C7956" s="25" t="str">
        <f aca="false">IF(A7956="","",MOD(A7956-1,$O$2)+1)</f>
        <v/>
      </c>
      <c r="D7956" s="27" t="str">
        <f aca="false">IF(A7956="","",IF(A7956=1,Calculadora!$D$5,G7955))</f>
        <v/>
      </c>
      <c r="E7956" s="27" t="str">
        <f aca="false">IF(A7956="","",IF($O$9=1,IF(MOD(C7956-1,$O$8)=0,Calculadora!$D$6*(1+Calculadora!$D$7)^(B7956-1),0),IF(MOD(C7956,$O$8)=0,Calculadora!$D$6*(1+Calculadora!$D$7)^(B7956-1),0)))</f>
        <v/>
      </c>
      <c r="F7956" s="27" t="str">
        <f aca="false">IF(A7956="","",(D7956+IF($O$9=1,E7956,0))*$O$7)</f>
        <v/>
      </c>
      <c r="G7956" s="27" t="str">
        <f aca="false">IF(A7956="","",D7956+E7956+F7956)</f>
        <v/>
      </c>
      <c r="H7956" s="27" t="str">
        <f aca="false">IF(A7956="","",Calculadora!$D$5+SUM($E$7:E7956))</f>
        <v/>
      </c>
      <c r="I7956" s="27" t="str">
        <f aca="false">IF(A7956="","",G7956-H7956)</f>
        <v/>
      </c>
      <c r="J7956" s="27" t="str">
        <f aca="false">IF(A7956="","",IF(C7956=$O$2,G7956,0))</f>
        <v/>
      </c>
    </row>
    <row r="7957" customFormat="false" ht="15" hidden="false" customHeight="false" outlineLevel="0" collapsed="false">
      <c r="A7957" s="25" t="str">
        <f aca="false">IF(ROW()-6&lt;=$O$3,ROW()-6,"")</f>
        <v/>
      </c>
      <c r="B7957" s="25" t="str">
        <f aca="false">IF(A7957="","",INT((A7957-1)/$O$2)+1)</f>
        <v/>
      </c>
      <c r="C7957" s="25" t="str">
        <f aca="false">IF(A7957="","",MOD(A7957-1,$O$2)+1)</f>
        <v/>
      </c>
      <c r="D7957" s="27" t="str">
        <f aca="false">IF(A7957="","",IF(A7957=1,Calculadora!$D$5,G7956))</f>
        <v/>
      </c>
      <c r="E7957" s="27" t="str">
        <f aca="false">IF(A7957="","",IF($O$9=1,IF(MOD(C7957-1,$O$8)=0,Calculadora!$D$6*(1+Calculadora!$D$7)^(B7957-1),0),IF(MOD(C7957,$O$8)=0,Calculadora!$D$6*(1+Calculadora!$D$7)^(B7957-1),0)))</f>
        <v/>
      </c>
      <c r="F7957" s="27" t="str">
        <f aca="false">IF(A7957="","",(D7957+IF($O$9=1,E7957,0))*$O$7)</f>
        <v/>
      </c>
      <c r="G7957" s="27" t="str">
        <f aca="false">IF(A7957="","",D7957+E7957+F7957)</f>
        <v/>
      </c>
      <c r="H7957" s="27" t="str">
        <f aca="false">IF(A7957="","",Calculadora!$D$5+SUM($E$7:E7957))</f>
        <v/>
      </c>
      <c r="I7957" s="27" t="str">
        <f aca="false">IF(A7957="","",G7957-H7957)</f>
        <v/>
      </c>
      <c r="J7957" s="27" t="str">
        <f aca="false">IF(A7957="","",IF(C7957=$O$2,G7957,0))</f>
        <v/>
      </c>
    </row>
    <row r="7958" customFormat="false" ht="15" hidden="false" customHeight="false" outlineLevel="0" collapsed="false">
      <c r="A7958" s="25" t="str">
        <f aca="false">IF(ROW()-6&lt;=$O$3,ROW()-6,"")</f>
        <v/>
      </c>
      <c r="B7958" s="25" t="str">
        <f aca="false">IF(A7958="","",INT((A7958-1)/$O$2)+1)</f>
        <v/>
      </c>
      <c r="C7958" s="25" t="str">
        <f aca="false">IF(A7958="","",MOD(A7958-1,$O$2)+1)</f>
        <v/>
      </c>
      <c r="D7958" s="27" t="str">
        <f aca="false">IF(A7958="","",IF(A7958=1,Calculadora!$D$5,G7957))</f>
        <v/>
      </c>
      <c r="E7958" s="27" t="str">
        <f aca="false">IF(A7958="","",IF($O$9=1,IF(MOD(C7958-1,$O$8)=0,Calculadora!$D$6*(1+Calculadora!$D$7)^(B7958-1),0),IF(MOD(C7958,$O$8)=0,Calculadora!$D$6*(1+Calculadora!$D$7)^(B7958-1),0)))</f>
        <v/>
      </c>
      <c r="F7958" s="27" t="str">
        <f aca="false">IF(A7958="","",(D7958+IF($O$9=1,E7958,0))*$O$7)</f>
        <v/>
      </c>
      <c r="G7958" s="27" t="str">
        <f aca="false">IF(A7958="","",D7958+E7958+F7958)</f>
        <v/>
      </c>
      <c r="H7958" s="27" t="str">
        <f aca="false">IF(A7958="","",Calculadora!$D$5+SUM($E$7:E7958))</f>
        <v/>
      </c>
      <c r="I7958" s="27" t="str">
        <f aca="false">IF(A7958="","",G7958-H7958)</f>
        <v/>
      </c>
      <c r="J7958" s="27" t="str">
        <f aca="false">IF(A7958="","",IF(C7958=$O$2,G7958,0))</f>
        <v/>
      </c>
    </row>
    <row r="7959" customFormat="false" ht="15" hidden="false" customHeight="false" outlineLevel="0" collapsed="false">
      <c r="A7959" s="25" t="str">
        <f aca="false">IF(ROW()-6&lt;=$O$3,ROW()-6,"")</f>
        <v/>
      </c>
      <c r="B7959" s="25" t="str">
        <f aca="false">IF(A7959="","",INT((A7959-1)/$O$2)+1)</f>
        <v/>
      </c>
      <c r="C7959" s="25" t="str">
        <f aca="false">IF(A7959="","",MOD(A7959-1,$O$2)+1)</f>
        <v/>
      </c>
      <c r="D7959" s="27" t="str">
        <f aca="false">IF(A7959="","",IF(A7959=1,Calculadora!$D$5,G7958))</f>
        <v/>
      </c>
      <c r="E7959" s="27" t="str">
        <f aca="false">IF(A7959="","",IF($O$9=1,IF(MOD(C7959-1,$O$8)=0,Calculadora!$D$6*(1+Calculadora!$D$7)^(B7959-1),0),IF(MOD(C7959,$O$8)=0,Calculadora!$D$6*(1+Calculadora!$D$7)^(B7959-1),0)))</f>
        <v/>
      </c>
      <c r="F7959" s="27" t="str">
        <f aca="false">IF(A7959="","",(D7959+IF($O$9=1,E7959,0))*$O$7)</f>
        <v/>
      </c>
      <c r="G7959" s="27" t="str">
        <f aca="false">IF(A7959="","",D7959+E7959+F7959)</f>
        <v/>
      </c>
      <c r="H7959" s="27" t="str">
        <f aca="false">IF(A7959="","",Calculadora!$D$5+SUM($E$7:E7959))</f>
        <v/>
      </c>
      <c r="I7959" s="27" t="str">
        <f aca="false">IF(A7959="","",G7959-H7959)</f>
        <v/>
      </c>
      <c r="J7959" s="27" t="str">
        <f aca="false">IF(A7959="","",IF(C7959=$O$2,G7959,0))</f>
        <v/>
      </c>
    </row>
    <row r="7960" customFormat="false" ht="15" hidden="false" customHeight="false" outlineLevel="0" collapsed="false">
      <c r="A7960" s="25" t="str">
        <f aca="false">IF(ROW()-6&lt;=$O$3,ROW()-6,"")</f>
        <v/>
      </c>
      <c r="B7960" s="25" t="str">
        <f aca="false">IF(A7960="","",INT((A7960-1)/$O$2)+1)</f>
        <v/>
      </c>
      <c r="C7960" s="25" t="str">
        <f aca="false">IF(A7960="","",MOD(A7960-1,$O$2)+1)</f>
        <v/>
      </c>
      <c r="D7960" s="27" t="str">
        <f aca="false">IF(A7960="","",IF(A7960=1,Calculadora!$D$5,G7959))</f>
        <v/>
      </c>
      <c r="E7960" s="27" t="str">
        <f aca="false">IF(A7960="","",IF($O$9=1,IF(MOD(C7960-1,$O$8)=0,Calculadora!$D$6*(1+Calculadora!$D$7)^(B7960-1),0),IF(MOD(C7960,$O$8)=0,Calculadora!$D$6*(1+Calculadora!$D$7)^(B7960-1),0)))</f>
        <v/>
      </c>
      <c r="F7960" s="27" t="str">
        <f aca="false">IF(A7960="","",(D7960+IF($O$9=1,E7960,0))*$O$7)</f>
        <v/>
      </c>
      <c r="G7960" s="27" t="str">
        <f aca="false">IF(A7960="","",D7960+E7960+F7960)</f>
        <v/>
      </c>
      <c r="H7960" s="27" t="str">
        <f aca="false">IF(A7960="","",Calculadora!$D$5+SUM($E$7:E7960))</f>
        <v/>
      </c>
      <c r="I7960" s="27" t="str">
        <f aca="false">IF(A7960="","",G7960-H7960)</f>
        <v/>
      </c>
      <c r="J7960" s="27" t="str">
        <f aca="false">IF(A7960="","",IF(C7960=$O$2,G7960,0))</f>
        <v/>
      </c>
    </row>
    <row r="7961" customFormat="false" ht="15" hidden="false" customHeight="false" outlineLevel="0" collapsed="false">
      <c r="A7961" s="25" t="str">
        <f aca="false">IF(ROW()-6&lt;=$O$3,ROW()-6,"")</f>
        <v/>
      </c>
      <c r="B7961" s="25" t="str">
        <f aca="false">IF(A7961="","",INT((A7961-1)/$O$2)+1)</f>
        <v/>
      </c>
      <c r="C7961" s="25" t="str">
        <f aca="false">IF(A7961="","",MOD(A7961-1,$O$2)+1)</f>
        <v/>
      </c>
      <c r="D7961" s="27" t="str">
        <f aca="false">IF(A7961="","",IF(A7961=1,Calculadora!$D$5,G7960))</f>
        <v/>
      </c>
      <c r="E7961" s="27" t="str">
        <f aca="false">IF(A7961="","",IF($O$9=1,IF(MOD(C7961-1,$O$8)=0,Calculadora!$D$6*(1+Calculadora!$D$7)^(B7961-1),0),IF(MOD(C7961,$O$8)=0,Calculadora!$D$6*(1+Calculadora!$D$7)^(B7961-1),0)))</f>
        <v/>
      </c>
      <c r="F7961" s="27" t="str">
        <f aca="false">IF(A7961="","",(D7961+IF($O$9=1,E7961,0))*$O$7)</f>
        <v/>
      </c>
      <c r="G7961" s="27" t="str">
        <f aca="false">IF(A7961="","",D7961+E7961+F7961)</f>
        <v/>
      </c>
      <c r="H7961" s="27" t="str">
        <f aca="false">IF(A7961="","",Calculadora!$D$5+SUM($E$7:E7961))</f>
        <v/>
      </c>
      <c r="I7961" s="27" t="str">
        <f aca="false">IF(A7961="","",G7961-H7961)</f>
        <v/>
      </c>
      <c r="J7961" s="27" t="str">
        <f aca="false">IF(A7961="","",IF(C7961=$O$2,G7961,0))</f>
        <v/>
      </c>
    </row>
    <row r="7962" customFormat="false" ht="15" hidden="false" customHeight="false" outlineLevel="0" collapsed="false">
      <c r="A7962" s="25" t="str">
        <f aca="false">IF(ROW()-6&lt;=$O$3,ROW()-6,"")</f>
        <v/>
      </c>
      <c r="B7962" s="25" t="str">
        <f aca="false">IF(A7962="","",INT((A7962-1)/$O$2)+1)</f>
        <v/>
      </c>
      <c r="C7962" s="25" t="str">
        <f aca="false">IF(A7962="","",MOD(A7962-1,$O$2)+1)</f>
        <v/>
      </c>
      <c r="D7962" s="27" t="str">
        <f aca="false">IF(A7962="","",IF(A7962=1,Calculadora!$D$5,G7961))</f>
        <v/>
      </c>
      <c r="E7962" s="27" t="str">
        <f aca="false">IF(A7962="","",IF($O$9=1,IF(MOD(C7962-1,$O$8)=0,Calculadora!$D$6*(1+Calculadora!$D$7)^(B7962-1),0),IF(MOD(C7962,$O$8)=0,Calculadora!$D$6*(1+Calculadora!$D$7)^(B7962-1),0)))</f>
        <v/>
      </c>
      <c r="F7962" s="27" t="str">
        <f aca="false">IF(A7962="","",(D7962+IF($O$9=1,E7962,0))*$O$7)</f>
        <v/>
      </c>
      <c r="G7962" s="27" t="str">
        <f aca="false">IF(A7962="","",D7962+E7962+F7962)</f>
        <v/>
      </c>
      <c r="H7962" s="27" t="str">
        <f aca="false">IF(A7962="","",Calculadora!$D$5+SUM($E$7:E7962))</f>
        <v/>
      </c>
      <c r="I7962" s="27" t="str">
        <f aca="false">IF(A7962="","",G7962-H7962)</f>
        <v/>
      </c>
      <c r="J7962" s="27" t="str">
        <f aca="false">IF(A7962="","",IF(C7962=$O$2,G7962,0))</f>
        <v/>
      </c>
    </row>
    <row r="7963" customFormat="false" ht="15" hidden="false" customHeight="false" outlineLevel="0" collapsed="false">
      <c r="A7963" s="25" t="str">
        <f aca="false">IF(ROW()-6&lt;=$O$3,ROW()-6,"")</f>
        <v/>
      </c>
      <c r="B7963" s="25" t="str">
        <f aca="false">IF(A7963="","",INT((A7963-1)/$O$2)+1)</f>
        <v/>
      </c>
      <c r="C7963" s="25" t="str">
        <f aca="false">IF(A7963="","",MOD(A7963-1,$O$2)+1)</f>
        <v/>
      </c>
      <c r="D7963" s="27" t="str">
        <f aca="false">IF(A7963="","",IF(A7963=1,Calculadora!$D$5,G7962))</f>
        <v/>
      </c>
      <c r="E7963" s="27" t="str">
        <f aca="false">IF(A7963="","",IF($O$9=1,IF(MOD(C7963-1,$O$8)=0,Calculadora!$D$6*(1+Calculadora!$D$7)^(B7963-1),0),IF(MOD(C7963,$O$8)=0,Calculadora!$D$6*(1+Calculadora!$D$7)^(B7963-1),0)))</f>
        <v/>
      </c>
      <c r="F7963" s="27" t="str">
        <f aca="false">IF(A7963="","",(D7963+IF($O$9=1,E7963,0))*$O$7)</f>
        <v/>
      </c>
      <c r="G7963" s="27" t="str">
        <f aca="false">IF(A7963="","",D7963+E7963+F7963)</f>
        <v/>
      </c>
      <c r="H7963" s="27" t="str">
        <f aca="false">IF(A7963="","",Calculadora!$D$5+SUM($E$7:E7963))</f>
        <v/>
      </c>
      <c r="I7963" s="27" t="str">
        <f aca="false">IF(A7963="","",G7963-H7963)</f>
        <v/>
      </c>
      <c r="J7963" s="27" t="str">
        <f aca="false">IF(A7963="","",IF(C7963=$O$2,G7963,0))</f>
        <v/>
      </c>
    </row>
    <row r="7964" customFormat="false" ht="15" hidden="false" customHeight="false" outlineLevel="0" collapsed="false">
      <c r="A7964" s="25" t="str">
        <f aca="false">IF(ROW()-6&lt;=$O$3,ROW()-6,"")</f>
        <v/>
      </c>
      <c r="B7964" s="25" t="str">
        <f aca="false">IF(A7964="","",INT((A7964-1)/$O$2)+1)</f>
        <v/>
      </c>
      <c r="C7964" s="25" t="str">
        <f aca="false">IF(A7964="","",MOD(A7964-1,$O$2)+1)</f>
        <v/>
      </c>
      <c r="D7964" s="27" t="str">
        <f aca="false">IF(A7964="","",IF(A7964=1,Calculadora!$D$5,G7963))</f>
        <v/>
      </c>
      <c r="E7964" s="27" t="str">
        <f aca="false">IF(A7964="","",IF($O$9=1,IF(MOD(C7964-1,$O$8)=0,Calculadora!$D$6*(1+Calculadora!$D$7)^(B7964-1),0),IF(MOD(C7964,$O$8)=0,Calculadora!$D$6*(1+Calculadora!$D$7)^(B7964-1),0)))</f>
        <v/>
      </c>
      <c r="F7964" s="27" t="str">
        <f aca="false">IF(A7964="","",(D7964+IF($O$9=1,E7964,0))*$O$7)</f>
        <v/>
      </c>
      <c r="G7964" s="27" t="str">
        <f aca="false">IF(A7964="","",D7964+E7964+F7964)</f>
        <v/>
      </c>
      <c r="H7964" s="27" t="str">
        <f aca="false">IF(A7964="","",Calculadora!$D$5+SUM($E$7:E7964))</f>
        <v/>
      </c>
      <c r="I7964" s="27" t="str">
        <f aca="false">IF(A7964="","",G7964-H7964)</f>
        <v/>
      </c>
      <c r="J7964" s="27" t="str">
        <f aca="false">IF(A7964="","",IF(C7964=$O$2,G7964,0))</f>
        <v/>
      </c>
    </row>
    <row r="7965" customFormat="false" ht="15" hidden="false" customHeight="false" outlineLevel="0" collapsed="false">
      <c r="A7965" s="25" t="str">
        <f aca="false">IF(ROW()-6&lt;=$O$3,ROW()-6,"")</f>
        <v/>
      </c>
      <c r="B7965" s="25" t="str">
        <f aca="false">IF(A7965="","",INT((A7965-1)/$O$2)+1)</f>
        <v/>
      </c>
      <c r="C7965" s="25" t="str">
        <f aca="false">IF(A7965="","",MOD(A7965-1,$O$2)+1)</f>
        <v/>
      </c>
      <c r="D7965" s="27" t="str">
        <f aca="false">IF(A7965="","",IF(A7965=1,Calculadora!$D$5,G7964))</f>
        <v/>
      </c>
      <c r="E7965" s="27" t="str">
        <f aca="false">IF(A7965="","",IF($O$9=1,IF(MOD(C7965-1,$O$8)=0,Calculadora!$D$6*(1+Calculadora!$D$7)^(B7965-1),0),IF(MOD(C7965,$O$8)=0,Calculadora!$D$6*(1+Calculadora!$D$7)^(B7965-1),0)))</f>
        <v/>
      </c>
      <c r="F7965" s="27" t="str">
        <f aca="false">IF(A7965="","",(D7965+IF($O$9=1,E7965,0))*$O$7)</f>
        <v/>
      </c>
      <c r="G7965" s="27" t="str">
        <f aca="false">IF(A7965="","",D7965+E7965+F7965)</f>
        <v/>
      </c>
      <c r="H7965" s="27" t="str">
        <f aca="false">IF(A7965="","",Calculadora!$D$5+SUM($E$7:E7965))</f>
        <v/>
      </c>
      <c r="I7965" s="27" t="str">
        <f aca="false">IF(A7965="","",G7965-H7965)</f>
        <v/>
      </c>
      <c r="J7965" s="27" t="str">
        <f aca="false">IF(A7965="","",IF(C7965=$O$2,G7965,0))</f>
        <v/>
      </c>
    </row>
    <row r="7966" customFormat="false" ht="15" hidden="false" customHeight="false" outlineLevel="0" collapsed="false">
      <c r="A7966" s="25" t="str">
        <f aca="false">IF(ROW()-6&lt;=$O$3,ROW()-6,"")</f>
        <v/>
      </c>
      <c r="B7966" s="25" t="str">
        <f aca="false">IF(A7966="","",INT((A7966-1)/$O$2)+1)</f>
        <v/>
      </c>
      <c r="C7966" s="25" t="str">
        <f aca="false">IF(A7966="","",MOD(A7966-1,$O$2)+1)</f>
        <v/>
      </c>
      <c r="D7966" s="27" t="str">
        <f aca="false">IF(A7966="","",IF(A7966=1,Calculadora!$D$5,G7965))</f>
        <v/>
      </c>
      <c r="E7966" s="27" t="str">
        <f aca="false">IF(A7966="","",IF($O$9=1,IF(MOD(C7966-1,$O$8)=0,Calculadora!$D$6*(1+Calculadora!$D$7)^(B7966-1),0),IF(MOD(C7966,$O$8)=0,Calculadora!$D$6*(1+Calculadora!$D$7)^(B7966-1),0)))</f>
        <v/>
      </c>
      <c r="F7966" s="27" t="str">
        <f aca="false">IF(A7966="","",(D7966+IF($O$9=1,E7966,0))*$O$7)</f>
        <v/>
      </c>
      <c r="G7966" s="27" t="str">
        <f aca="false">IF(A7966="","",D7966+E7966+F7966)</f>
        <v/>
      </c>
      <c r="H7966" s="27" t="str">
        <f aca="false">IF(A7966="","",Calculadora!$D$5+SUM($E$7:E7966))</f>
        <v/>
      </c>
      <c r="I7966" s="27" t="str">
        <f aca="false">IF(A7966="","",G7966-H7966)</f>
        <v/>
      </c>
      <c r="J7966" s="27" t="str">
        <f aca="false">IF(A7966="","",IF(C7966=$O$2,G7966,0))</f>
        <v/>
      </c>
    </row>
    <row r="7967" customFormat="false" ht="15" hidden="false" customHeight="false" outlineLevel="0" collapsed="false">
      <c r="A7967" s="25" t="str">
        <f aca="false">IF(ROW()-6&lt;=$O$3,ROW()-6,"")</f>
        <v/>
      </c>
      <c r="B7967" s="25" t="str">
        <f aca="false">IF(A7967="","",INT((A7967-1)/$O$2)+1)</f>
        <v/>
      </c>
      <c r="C7967" s="25" t="str">
        <f aca="false">IF(A7967="","",MOD(A7967-1,$O$2)+1)</f>
        <v/>
      </c>
      <c r="D7967" s="27" t="str">
        <f aca="false">IF(A7967="","",IF(A7967=1,Calculadora!$D$5,G7966))</f>
        <v/>
      </c>
      <c r="E7967" s="27" t="str">
        <f aca="false">IF(A7967="","",IF($O$9=1,IF(MOD(C7967-1,$O$8)=0,Calculadora!$D$6*(1+Calculadora!$D$7)^(B7967-1),0),IF(MOD(C7967,$O$8)=0,Calculadora!$D$6*(1+Calculadora!$D$7)^(B7967-1),0)))</f>
        <v/>
      </c>
      <c r="F7967" s="27" t="str">
        <f aca="false">IF(A7967="","",(D7967+IF($O$9=1,E7967,0))*$O$7)</f>
        <v/>
      </c>
      <c r="G7967" s="27" t="str">
        <f aca="false">IF(A7967="","",D7967+E7967+F7967)</f>
        <v/>
      </c>
      <c r="H7967" s="27" t="str">
        <f aca="false">IF(A7967="","",Calculadora!$D$5+SUM($E$7:E7967))</f>
        <v/>
      </c>
      <c r="I7967" s="27" t="str">
        <f aca="false">IF(A7967="","",G7967-H7967)</f>
        <v/>
      </c>
      <c r="J7967" s="27" t="str">
        <f aca="false">IF(A7967="","",IF(C7967=$O$2,G7967,0))</f>
        <v/>
      </c>
    </row>
    <row r="7968" customFormat="false" ht="15" hidden="false" customHeight="false" outlineLevel="0" collapsed="false">
      <c r="A7968" s="25" t="str">
        <f aca="false">IF(ROW()-6&lt;=$O$3,ROW()-6,"")</f>
        <v/>
      </c>
      <c r="B7968" s="25" t="str">
        <f aca="false">IF(A7968="","",INT((A7968-1)/$O$2)+1)</f>
        <v/>
      </c>
      <c r="C7968" s="25" t="str">
        <f aca="false">IF(A7968="","",MOD(A7968-1,$O$2)+1)</f>
        <v/>
      </c>
      <c r="D7968" s="27" t="str">
        <f aca="false">IF(A7968="","",IF(A7968=1,Calculadora!$D$5,G7967))</f>
        <v/>
      </c>
      <c r="E7968" s="27" t="str">
        <f aca="false">IF(A7968="","",IF($O$9=1,IF(MOD(C7968-1,$O$8)=0,Calculadora!$D$6*(1+Calculadora!$D$7)^(B7968-1),0),IF(MOD(C7968,$O$8)=0,Calculadora!$D$6*(1+Calculadora!$D$7)^(B7968-1),0)))</f>
        <v/>
      </c>
      <c r="F7968" s="27" t="str">
        <f aca="false">IF(A7968="","",(D7968+IF($O$9=1,E7968,0))*$O$7)</f>
        <v/>
      </c>
      <c r="G7968" s="27" t="str">
        <f aca="false">IF(A7968="","",D7968+E7968+F7968)</f>
        <v/>
      </c>
      <c r="H7968" s="27" t="str">
        <f aca="false">IF(A7968="","",Calculadora!$D$5+SUM($E$7:E7968))</f>
        <v/>
      </c>
      <c r="I7968" s="27" t="str">
        <f aca="false">IF(A7968="","",G7968-H7968)</f>
        <v/>
      </c>
      <c r="J7968" s="27" t="str">
        <f aca="false">IF(A7968="","",IF(C7968=$O$2,G7968,0))</f>
        <v/>
      </c>
    </row>
    <row r="7969" customFormat="false" ht="15" hidden="false" customHeight="false" outlineLevel="0" collapsed="false">
      <c r="A7969" s="25" t="str">
        <f aca="false">IF(ROW()-6&lt;=$O$3,ROW()-6,"")</f>
        <v/>
      </c>
      <c r="B7969" s="25" t="str">
        <f aca="false">IF(A7969="","",INT((A7969-1)/$O$2)+1)</f>
        <v/>
      </c>
      <c r="C7969" s="25" t="str">
        <f aca="false">IF(A7969="","",MOD(A7969-1,$O$2)+1)</f>
        <v/>
      </c>
      <c r="D7969" s="27" t="str">
        <f aca="false">IF(A7969="","",IF(A7969=1,Calculadora!$D$5,G7968))</f>
        <v/>
      </c>
      <c r="E7969" s="27" t="str">
        <f aca="false">IF(A7969="","",IF($O$9=1,IF(MOD(C7969-1,$O$8)=0,Calculadora!$D$6*(1+Calculadora!$D$7)^(B7969-1),0),IF(MOD(C7969,$O$8)=0,Calculadora!$D$6*(1+Calculadora!$D$7)^(B7969-1),0)))</f>
        <v/>
      </c>
      <c r="F7969" s="27" t="str">
        <f aca="false">IF(A7969="","",(D7969+IF($O$9=1,E7969,0))*$O$7)</f>
        <v/>
      </c>
      <c r="G7969" s="27" t="str">
        <f aca="false">IF(A7969="","",D7969+E7969+F7969)</f>
        <v/>
      </c>
      <c r="H7969" s="27" t="str">
        <f aca="false">IF(A7969="","",Calculadora!$D$5+SUM($E$7:E7969))</f>
        <v/>
      </c>
      <c r="I7969" s="27" t="str">
        <f aca="false">IF(A7969="","",G7969-H7969)</f>
        <v/>
      </c>
      <c r="J7969" s="27" t="str">
        <f aca="false">IF(A7969="","",IF(C7969=$O$2,G7969,0))</f>
        <v/>
      </c>
    </row>
    <row r="7970" customFormat="false" ht="15" hidden="false" customHeight="false" outlineLevel="0" collapsed="false">
      <c r="A7970" s="25" t="str">
        <f aca="false">IF(ROW()-6&lt;=$O$3,ROW()-6,"")</f>
        <v/>
      </c>
      <c r="B7970" s="25" t="str">
        <f aca="false">IF(A7970="","",INT((A7970-1)/$O$2)+1)</f>
        <v/>
      </c>
      <c r="C7970" s="25" t="str">
        <f aca="false">IF(A7970="","",MOD(A7970-1,$O$2)+1)</f>
        <v/>
      </c>
      <c r="D7970" s="27" t="str">
        <f aca="false">IF(A7970="","",IF(A7970=1,Calculadora!$D$5,G7969))</f>
        <v/>
      </c>
      <c r="E7970" s="27" t="str">
        <f aca="false">IF(A7970="","",IF($O$9=1,IF(MOD(C7970-1,$O$8)=0,Calculadora!$D$6*(1+Calculadora!$D$7)^(B7970-1),0),IF(MOD(C7970,$O$8)=0,Calculadora!$D$6*(1+Calculadora!$D$7)^(B7970-1),0)))</f>
        <v/>
      </c>
      <c r="F7970" s="27" t="str">
        <f aca="false">IF(A7970="","",(D7970+IF($O$9=1,E7970,0))*$O$7)</f>
        <v/>
      </c>
      <c r="G7970" s="27" t="str">
        <f aca="false">IF(A7970="","",D7970+E7970+F7970)</f>
        <v/>
      </c>
      <c r="H7970" s="27" t="str">
        <f aca="false">IF(A7970="","",Calculadora!$D$5+SUM($E$7:E7970))</f>
        <v/>
      </c>
      <c r="I7970" s="27" t="str">
        <f aca="false">IF(A7970="","",G7970-H7970)</f>
        <v/>
      </c>
      <c r="J7970" s="27" t="str">
        <f aca="false">IF(A7970="","",IF(C7970=$O$2,G7970,0))</f>
        <v/>
      </c>
    </row>
    <row r="7971" customFormat="false" ht="15" hidden="false" customHeight="false" outlineLevel="0" collapsed="false">
      <c r="A7971" s="25" t="str">
        <f aca="false">IF(ROW()-6&lt;=$O$3,ROW()-6,"")</f>
        <v/>
      </c>
      <c r="B7971" s="25" t="str">
        <f aca="false">IF(A7971="","",INT((A7971-1)/$O$2)+1)</f>
        <v/>
      </c>
      <c r="C7971" s="25" t="str">
        <f aca="false">IF(A7971="","",MOD(A7971-1,$O$2)+1)</f>
        <v/>
      </c>
      <c r="D7971" s="27" t="str">
        <f aca="false">IF(A7971="","",IF(A7971=1,Calculadora!$D$5,G7970))</f>
        <v/>
      </c>
      <c r="E7971" s="27" t="str">
        <f aca="false">IF(A7971="","",IF($O$9=1,IF(MOD(C7971-1,$O$8)=0,Calculadora!$D$6*(1+Calculadora!$D$7)^(B7971-1),0),IF(MOD(C7971,$O$8)=0,Calculadora!$D$6*(1+Calculadora!$D$7)^(B7971-1),0)))</f>
        <v/>
      </c>
      <c r="F7971" s="27" t="str">
        <f aca="false">IF(A7971="","",(D7971+IF($O$9=1,E7971,0))*$O$7)</f>
        <v/>
      </c>
      <c r="G7971" s="27" t="str">
        <f aca="false">IF(A7971="","",D7971+E7971+F7971)</f>
        <v/>
      </c>
      <c r="H7971" s="27" t="str">
        <f aca="false">IF(A7971="","",Calculadora!$D$5+SUM($E$7:E7971))</f>
        <v/>
      </c>
      <c r="I7971" s="27" t="str">
        <f aca="false">IF(A7971="","",G7971-H7971)</f>
        <v/>
      </c>
      <c r="J7971" s="27" t="str">
        <f aca="false">IF(A7971="","",IF(C7971=$O$2,G7971,0))</f>
        <v/>
      </c>
    </row>
    <row r="7972" customFormat="false" ht="15" hidden="false" customHeight="false" outlineLevel="0" collapsed="false">
      <c r="A7972" s="25" t="str">
        <f aca="false">IF(ROW()-6&lt;=$O$3,ROW()-6,"")</f>
        <v/>
      </c>
      <c r="B7972" s="25" t="str">
        <f aca="false">IF(A7972="","",INT((A7972-1)/$O$2)+1)</f>
        <v/>
      </c>
      <c r="C7972" s="25" t="str">
        <f aca="false">IF(A7972="","",MOD(A7972-1,$O$2)+1)</f>
        <v/>
      </c>
      <c r="D7972" s="27" t="str">
        <f aca="false">IF(A7972="","",IF(A7972=1,Calculadora!$D$5,G7971))</f>
        <v/>
      </c>
      <c r="E7972" s="27" t="str">
        <f aca="false">IF(A7972="","",IF($O$9=1,IF(MOD(C7972-1,$O$8)=0,Calculadora!$D$6*(1+Calculadora!$D$7)^(B7972-1),0),IF(MOD(C7972,$O$8)=0,Calculadora!$D$6*(1+Calculadora!$D$7)^(B7972-1),0)))</f>
        <v/>
      </c>
      <c r="F7972" s="27" t="str">
        <f aca="false">IF(A7972="","",(D7972+IF($O$9=1,E7972,0))*$O$7)</f>
        <v/>
      </c>
      <c r="G7972" s="27" t="str">
        <f aca="false">IF(A7972="","",D7972+E7972+F7972)</f>
        <v/>
      </c>
      <c r="H7972" s="27" t="str">
        <f aca="false">IF(A7972="","",Calculadora!$D$5+SUM($E$7:E7972))</f>
        <v/>
      </c>
      <c r="I7972" s="27" t="str">
        <f aca="false">IF(A7972="","",G7972-H7972)</f>
        <v/>
      </c>
      <c r="J7972" s="27" t="str">
        <f aca="false">IF(A7972="","",IF(C7972=$O$2,G7972,0))</f>
        <v/>
      </c>
    </row>
    <row r="7973" customFormat="false" ht="15" hidden="false" customHeight="false" outlineLevel="0" collapsed="false">
      <c r="A7973" s="25" t="str">
        <f aca="false">IF(ROW()-6&lt;=$O$3,ROW()-6,"")</f>
        <v/>
      </c>
      <c r="B7973" s="25" t="str">
        <f aca="false">IF(A7973="","",INT((A7973-1)/$O$2)+1)</f>
        <v/>
      </c>
      <c r="C7973" s="25" t="str">
        <f aca="false">IF(A7973="","",MOD(A7973-1,$O$2)+1)</f>
        <v/>
      </c>
      <c r="D7973" s="27" t="str">
        <f aca="false">IF(A7973="","",IF(A7973=1,Calculadora!$D$5,G7972))</f>
        <v/>
      </c>
      <c r="E7973" s="27" t="str">
        <f aca="false">IF(A7973="","",IF($O$9=1,IF(MOD(C7973-1,$O$8)=0,Calculadora!$D$6*(1+Calculadora!$D$7)^(B7973-1),0),IF(MOD(C7973,$O$8)=0,Calculadora!$D$6*(1+Calculadora!$D$7)^(B7973-1),0)))</f>
        <v/>
      </c>
      <c r="F7973" s="27" t="str">
        <f aca="false">IF(A7973="","",(D7973+IF($O$9=1,E7973,0))*$O$7)</f>
        <v/>
      </c>
      <c r="G7973" s="27" t="str">
        <f aca="false">IF(A7973="","",D7973+E7973+F7973)</f>
        <v/>
      </c>
      <c r="H7973" s="27" t="str">
        <f aca="false">IF(A7973="","",Calculadora!$D$5+SUM($E$7:E7973))</f>
        <v/>
      </c>
      <c r="I7973" s="27" t="str">
        <f aca="false">IF(A7973="","",G7973-H7973)</f>
        <v/>
      </c>
      <c r="J7973" s="27" t="str">
        <f aca="false">IF(A7973="","",IF(C7973=$O$2,G7973,0))</f>
        <v/>
      </c>
    </row>
    <row r="7974" customFormat="false" ht="15" hidden="false" customHeight="false" outlineLevel="0" collapsed="false">
      <c r="A7974" s="25" t="str">
        <f aca="false">IF(ROW()-6&lt;=$O$3,ROW()-6,"")</f>
        <v/>
      </c>
      <c r="B7974" s="25" t="str">
        <f aca="false">IF(A7974="","",INT((A7974-1)/$O$2)+1)</f>
        <v/>
      </c>
      <c r="C7974" s="25" t="str">
        <f aca="false">IF(A7974="","",MOD(A7974-1,$O$2)+1)</f>
        <v/>
      </c>
      <c r="D7974" s="27" t="str">
        <f aca="false">IF(A7974="","",IF(A7974=1,Calculadora!$D$5,G7973))</f>
        <v/>
      </c>
      <c r="E7974" s="27" t="str">
        <f aca="false">IF(A7974="","",IF($O$9=1,IF(MOD(C7974-1,$O$8)=0,Calculadora!$D$6*(1+Calculadora!$D$7)^(B7974-1),0),IF(MOD(C7974,$O$8)=0,Calculadora!$D$6*(1+Calculadora!$D$7)^(B7974-1),0)))</f>
        <v/>
      </c>
      <c r="F7974" s="27" t="str">
        <f aca="false">IF(A7974="","",(D7974+IF($O$9=1,E7974,0))*$O$7)</f>
        <v/>
      </c>
      <c r="G7974" s="27" t="str">
        <f aca="false">IF(A7974="","",D7974+E7974+F7974)</f>
        <v/>
      </c>
      <c r="H7974" s="27" t="str">
        <f aca="false">IF(A7974="","",Calculadora!$D$5+SUM($E$7:E7974))</f>
        <v/>
      </c>
      <c r="I7974" s="27" t="str">
        <f aca="false">IF(A7974="","",G7974-H7974)</f>
        <v/>
      </c>
      <c r="J7974" s="27" t="str">
        <f aca="false">IF(A7974="","",IF(C7974=$O$2,G7974,0))</f>
        <v/>
      </c>
    </row>
    <row r="7975" customFormat="false" ht="15" hidden="false" customHeight="false" outlineLevel="0" collapsed="false">
      <c r="A7975" s="25" t="str">
        <f aca="false">IF(ROW()-6&lt;=$O$3,ROW()-6,"")</f>
        <v/>
      </c>
      <c r="B7975" s="25" t="str">
        <f aca="false">IF(A7975="","",INT((A7975-1)/$O$2)+1)</f>
        <v/>
      </c>
      <c r="C7975" s="25" t="str">
        <f aca="false">IF(A7975="","",MOD(A7975-1,$O$2)+1)</f>
        <v/>
      </c>
      <c r="D7975" s="27" t="str">
        <f aca="false">IF(A7975="","",IF(A7975=1,Calculadora!$D$5,G7974))</f>
        <v/>
      </c>
      <c r="E7975" s="27" t="str">
        <f aca="false">IF(A7975="","",IF($O$9=1,IF(MOD(C7975-1,$O$8)=0,Calculadora!$D$6*(1+Calculadora!$D$7)^(B7975-1),0),IF(MOD(C7975,$O$8)=0,Calculadora!$D$6*(1+Calculadora!$D$7)^(B7975-1),0)))</f>
        <v/>
      </c>
      <c r="F7975" s="27" t="str">
        <f aca="false">IF(A7975="","",(D7975+IF($O$9=1,E7975,0))*$O$7)</f>
        <v/>
      </c>
      <c r="G7975" s="27" t="str">
        <f aca="false">IF(A7975="","",D7975+E7975+F7975)</f>
        <v/>
      </c>
      <c r="H7975" s="27" t="str">
        <f aca="false">IF(A7975="","",Calculadora!$D$5+SUM($E$7:E7975))</f>
        <v/>
      </c>
      <c r="I7975" s="27" t="str">
        <f aca="false">IF(A7975="","",G7975-H7975)</f>
        <v/>
      </c>
      <c r="J7975" s="27" t="str">
        <f aca="false">IF(A7975="","",IF(C7975=$O$2,G7975,0))</f>
        <v/>
      </c>
    </row>
    <row r="7976" customFormat="false" ht="15" hidden="false" customHeight="false" outlineLevel="0" collapsed="false">
      <c r="A7976" s="25" t="str">
        <f aca="false">IF(ROW()-6&lt;=$O$3,ROW()-6,"")</f>
        <v/>
      </c>
      <c r="B7976" s="25" t="str">
        <f aca="false">IF(A7976="","",INT((A7976-1)/$O$2)+1)</f>
        <v/>
      </c>
      <c r="C7976" s="25" t="str">
        <f aca="false">IF(A7976="","",MOD(A7976-1,$O$2)+1)</f>
        <v/>
      </c>
      <c r="D7976" s="27" t="str">
        <f aca="false">IF(A7976="","",IF(A7976=1,Calculadora!$D$5,G7975))</f>
        <v/>
      </c>
      <c r="E7976" s="27" t="str">
        <f aca="false">IF(A7976="","",IF($O$9=1,IF(MOD(C7976-1,$O$8)=0,Calculadora!$D$6*(1+Calculadora!$D$7)^(B7976-1),0),IF(MOD(C7976,$O$8)=0,Calculadora!$D$6*(1+Calculadora!$D$7)^(B7976-1),0)))</f>
        <v/>
      </c>
      <c r="F7976" s="27" t="str">
        <f aca="false">IF(A7976="","",(D7976+IF($O$9=1,E7976,0))*$O$7)</f>
        <v/>
      </c>
      <c r="G7976" s="27" t="str">
        <f aca="false">IF(A7976="","",D7976+E7976+F7976)</f>
        <v/>
      </c>
      <c r="H7976" s="27" t="str">
        <f aca="false">IF(A7976="","",Calculadora!$D$5+SUM($E$7:E7976))</f>
        <v/>
      </c>
      <c r="I7976" s="27" t="str">
        <f aca="false">IF(A7976="","",G7976-H7976)</f>
        <v/>
      </c>
      <c r="J7976" s="27" t="str">
        <f aca="false">IF(A7976="","",IF(C7976=$O$2,G7976,0))</f>
        <v/>
      </c>
    </row>
    <row r="7977" customFormat="false" ht="15" hidden="false" customHeight="false" outlineLevel="0" collapsed="false">
      <c r="A7977" s="25" t="str">
        <f aca="false">IF(ROW()-6&lt;=$O$3,ROW()-6,"")</f>
        <v/>
      </c>
      <c r="B7977" s="25" t="str">
        <f aca="false">IF(A7977="","",INT((A7977-1)/$O$2)+1)</f>
        <v/>
      </c>
      <c r="C7977" s="25" t="str">
        <f aca="false">IF(A7977="","",MOD(A7977-1,$O$2)+1)</f>
        <v/>
      </c>
      <c r="D7977" s="27" t="str">
        <f aca="false">IF(A7977="","",IF(A7977=1,Calculadora!$D$5,G7976))</f>
        <v/>
      </c>
      <c r="E7977" s="27" t="str">
        <f aca="false">IF(A7977="","",IF($O$9=1,IF(MOD(C7977-1,$O$8)=0,Calculadora!$D$6*(1+Calculadora!$D$7)^(B7977-1),0),IF(MOD(C7977,$O$8)=0,Calculadora!$D$6*(1+Calculadora!$D$7)^(B7977-1),0)))</f>
        <v/>
      </c>
      <c r="F7977" s="27" t="str">
        <f aca="false">IF(A7977="","",(D7977+IF($O$9=1,E7977,0))*$O$7)</f>
        <v/>
      </c>
      <c r="G7977" s="27" t="str">
        <f aca="false">IF(A7977="","",D7977+E7977+F7977)</f>
        <v/>
      </c>
      <c r="H7977" s="27" t="str">
        <f aca="false">IF(A7977="","",Calculadora!$D$5+SUM($E$7:E7977))</f>
        <v/>
      </c>
      <c r="I7977" s="27" t="str">
        <f aca="false">IF(A7977="","",G7977-H7977)</f>
        <v/>
      </c>
      <c r="J7977" s="27" t="str">
        <f aca="false">IF(A7977="","",IF(C7977=$O$2,G7977,0))</f>
        <v/>
      </c>
    </row>
    <row r="7978" customFormat="false" ht="15" hidden="false" customHeight="false" outlineLevel="0" collapsed="false">
      <c r="A7978" s="25" t="str">
        <f aca="false">IF(ROW()-6&lt;=$O$3,ROW()-6,"")</f>
        <v/>
      </c>
      <c r="B7978" s="25" t="str">
        <f aca="false">IF(A7978="","",INT((A7978-1)/$O$2)+1)</f>
        <v/>
      </c>
      <c r="C7978" s="25" t="str">
        <f aca="false">IF(A7978="","",MOD(A7978-1,$O$2)+1)</f>
        <v/>
      </c>
      <c r="D7978" s="27" t="str">
        <f aca="false">IF(A7978="","",IF(A7978=1,Calculadora!$D$5,G7977))</f>
        <v/>
      </c>
      <c r="E7978" s="27" t="str">
        <f aca="false">IF(A7978="","",IF($O$9=1,IF(MOD(C7978-1,$O$8)=0,Calculadora!$D$6*(1+Calculadora!$D$7)^(B7978-1),0),IF(MOD(C7978,$O$8)=0,Calculadora!$D$6*(1+Calculadora!$D$7)^(B7978-1),0)))</f>
        <v/>
      </c>
      <c r="F7978" s="27" t="str">
        <f aca="false">IF(A7978="","",(D7978+IF($O$9=1,E7978,0))*$O$7)</f>
        <v/>
      </c>
      <c r="G7978" s="27" t="str">
        <f aca="false">IF(A7978="","",D7978+E7978+F7978)</f>
        <v/>
      </c>
      <c r="H7978" s="27" t="str">
        <f aca="false">IF(A7978="","",Calculadora!$D$5+SUM($E$7:E7978))</f>
        <v/>
      </c>
      <c r="I7978" s="27" t="str">
        <f aca="false">IF(A7978="","",G7978-H7978)</f>
        <v/>
      </c>
      <c r="J7978" s="27" t="str">
        <f aca="false">IF(A7978="","",IF(C7978=$O$2,G7978,0))</f>
        <v/>
      </c>
    </row>
    <row r="7979" customFormat="false" ht="15" hidden="false" customHeight="false" outlineLevel="0" collapsed="false">
      <c r="A7979" s="25" t="str">
        <f aca="false">IF(ROW()-6&lt;=$O$3,ROW()-6,"")</f>
        <v/>
      </c>
      <c r="B7979" s="25" t="str">
        <f aca="false">IF(A7979="","",INT((A7979-1)/$O$2)+1)</f>
        <v/>
      </c>
      <c r="C7979" s="25" t="str">
        <f aca="false">IF(A7979="","",MOD(A7979-1,$O$2)+1)</f>
        <v/>
      </c>
      <c r="D7979" s="27" t="str">
        <f aca="false">IF(A7979="","",IF(A7979=1,Calculadora!$D$5,G7978))</f>
        <v/>
      </c>
      <c r="E7979" s="27" t="str">
        <f aca="false">IF(A7979="","",IF($O$9=1,IF(MOD(C7979-1,$O$8)=0,Calculadora!$D$6*(1+Calculadora!$D$7)^(B7979-1),0),IF(MOD(C7979,$O$8)=0,Calculadora!$D$6*(1+Calculadora!$D$7)^(B7979-1),0)))</f>
        <v/>
      </c>
      <c r="F7979" s="27" t="str">
        <f aca="false">IF(A7979="","",(D7979+IF($O$9=1,E7979,0))*$O$7)</f>
        <v/>
      </c>
      <c r="G7979" s="27" t="str">
        <f aca="false">IF(A7979="","",D7979+E7979+F7979)</f>
        <v/>
      </c>
      <c r="H7979" s="27" t="str">
        <f aca="false">IF(A7979="","",Calculadora!$D$5+SUM($E$7:E7979))</f>
        <v/>
      </c>
      <c r="I7979" s="27" t="str">
        <f aca="false">IF(A7979="","",G7979-H7979)</f>
        <v/>
      </c>
      <c r="J7979" s="27" t="str">
        <f aca="false">IF(A7979="","",IF(C7979=$O$2,G7979,0))</f>
        <v/>
      </c>
    </row>
    <row r="7980" customFormat="false" ht="15" hidden="false" customHeight="false" outlineLevel="0" collapsed="false">
      <c r="A7980" s="25" t="str">
        <f aca="false">IF(ROW()-6&lt;=$O$3,ROW()-6,"")</f>
        <v/>
      </c>
      <c r="B7980" s="25" t="str">
        <f aca="false">IF(A7980="","",INT((A7980-1)/$O$2)+1)</f>
        <v/>
      </c>
      <c r="C7980" s="25" t="str">
        <f aca="false">IF(A7980="","",MOD(A7980-1,$O$2)+1)</f>
        <v/>
      </c>
      <c r="D7980" s="27" t="str">
        <f aca="false">IF(A7980="","",IF(A7980=1,Calculadora!$D$5,G7979))</f>
        <v/>
      </c>
      <c r="E7980" s="27" t="str">
        <f aca="false">IF(A7980="","",IF($O$9=1,IF(MOD(C7980-1,$O$8)=0,Calculadora!$D$6*(1+Calculadora!$D$7)^(B7980-1),0),IF(MOD(C7980,$O$8)=0,Calculadora!$D$6*(1+Calculadora!$D$7)^(B7980-1),0)))</f>
        <v/>
      </c>
      <c r="F7980" s="27" t="str">
        <f aca="false">IF(A7980="","",(D7980+IF($O$9=1,E7980,0))*$O$7)</f>
        <v/>
      </c>
      <c r="G7980" s="27" t="str">
        <f aca="false">IF(A7980="","",D7980+E7980+F7980)</f>
        <v/>
      </c>
      <c r="H7980" s="27" t="str">
        <f aca="false">IF(A7980="","",Calculadora!$D$5+SUM($E$7:E7980))</f>
        <v/>
      </c>
      <c r="I7980" s="27" t="str">
        <f aca="false">IF(A7980="","",G7980-H7980)</f>
        <v/>
      </c>
      <c r="J7980" s="27" t="str">
        <f aca="false">IF(A7980="","",IF(C7980=$O$2,G7980,0))</f>
        <v/>
      </c>
    </row>
    <row r="7981" customFormat="false" ht="15" hidden="false" customHeight="false" outlineLevel="0" collapsed="false">
      <c r="A7981" s="25" t="str">
        <f aca="false">IF(ROW()-6&lt;=$O$3,ROW()-6,"")</f>
        <v/>
      </c>
      <c r="B7981" s="25" t="str">
        <f aca="false">IF(A7981="","",INT((A7981-1)/$O$2)+1)</f>
        <v/>
      </c>
      <c r="C7981" s="25" t="str">
        <f aca="false">IF(A7981="","",MOD(A7981-1,$O$2)+1)</f>
        <v/>
      </c>
      <c r="D7981" s="27" t="str">
        <f aca="false">IF(A7981="","",IF(A7981=1,Calculadora!$D$5,G7980))</f>
        <v/>
      </c>
      <c r="E7981" s="27" t="str">
        <f aca="false">IF(A7981="","",IF($O$9=1,IF(MOD(C7981-1,$O$8)=0,Calculadora!$D$6*(1+Calculadora!$D$7)^(B7981-1),0),IF(MOD(C7981,$O$8)=0,Calculadora!$D$6*(1+Calculadora!$D$7)^(B7981-1),0)))</f>
        <v/>
      </c>
      <c r="F7981" s="27" t="str">
        <f aca="false">IF(A7981="","",(D7981+IF($O$9=1,E7981,0))*$O$7)</f>
        <v/>
      </c>
      <c r="G7981" s="27" t="str">
        <f aca="false">IF(A7981="","",D7981+E7981+F7981)</f>
        <v/>
      </c>
      <c r="H7981" s="27" t="str">
        <f aca="false">IF(A7981="","",Calculadora!$D$5+SUM($E$7:E7981))</f>
        <v/>
      </c>
      <c r="I7981" s="27" t="str">
        <f aca="false">IF(A7981="","",G7981-H7981)</f>
        <v/>
      </c>
      <c r="J7981" s="27" t="str">
        <f aca="false">IF(A7981="","",IF(C7981=$O$2,G7981,0))</f>
        <v/>
      </c>
    </row>
    <row r="7982" customFormat="false" ht="15" hidden="false" customHeight="false" outlineLevel="0" collapsed="false">
      <c r="A7982" s="25" t="str">
        <f aca="false">IF(ROW()-6&lt;=$O$3,ROW()-6,"")</f>
        <v/>
      </c>
      <c r="B7982" s="25" t="str">
        <f aca="false">IF(A7982="","",INT((A7982-1)/$O$2)+1)</f>
        <v/>
      </c>
      <c r="C7982" s="25" t="str">
        <f aca="false">IF(A7982="","",MOD(A7982-1,$O$2)+1)</f>
        <v/>
      </c>
      <c r="D7982" s="27" t="str">
        <f aca="false">IF(A7982="","",IF(A7982=1,Calculadora!$D$5,G7981))</f>
        <v/>
      </c>
      <c r="E7982" s="27" t="str">
        <f aca="false">IF(A7982="","",IF($O$9=1,IF(MOD(C7982-1,$O$8)=0,Calculadora!$D$6*(1+Calculadora!$D$7)^(B7982-1),0),IF(MOD(C7982,$O$8)=0,Calculadora!$D$6*(1+Calculadora!$D$7)^(B7982-1),0)))</f>
        <v/>
      </c>
      <c r="F7982" s="27" t="str">
        <f aca="false">IF(A7982="","",(D7982+IF($O$9=1,E7982,0))*$O$7)</f>
        <v/>
      </c>
      <c r="G7982" s="27" t="str">
        <f aca="false">IF(A7982="","",D7982+E7982+F7982)</f>
        <v/>
      </c>
      <c r="H7982" s="27" t="str">
        <f aca="false">IF(A7982="","",Calculadora!$D$5+SUM($E$7:E7982))</f>
        <v/>
      </c>
      <c r="I7982" s="27" t="str">
        <f aca="false">IF(A7982="","",G7982-H7982)</f>
        <v/>
      </c>
      <c r="J7982" s="27" t="str">
        <f aca="false">IF(A7982="","",IF(C7982=$O$2,G7982,0))</f>
        <v/>
      </c>
    </row>
    <row r="7983" customFormat="false" ht="15" hidden="false" customHeight="false" outlineLevel="0" collapsed="false">
      <c r="A7983" s="25" t="str">
        <f aca="false">IF(ROW()-6&lt;=$O$3,ROW()-6,"")</f>
        <v/>
      </c>
      <c r="B7983" s="25" t="str">
        <f aca="false">IF(A7983="","",INT((A7983-1)/$O$2)+1)</f>
        <v/>
      </c>
      <c r="C7983" s="25" t="str">
        <f aca="false">IF(A7983="","",MOD(A7983-1,$O$2)+1)</f>
        <v/>
      </c>
      <c r="D7983" s="27" t="str">
        <f aca="false">IF(A7983="","",IF(A7983=1,Calculadora!$D$5,G7982))</f>
        <v/>
      </c>
      <c r="E7983" s="27" t="str">
        <f aca="false">IF(A7983="","",IF($O$9=1,IF(MOD(C7983-1,$O$8)=0,Calculadora!$D$6*(1+Calculadora!$D$7)^(B7983-1),0),IF(MOD(C7983,$O$8)=0,Calculadora!$D$6*(1+Calculadora!$D$7)^(B7983-1),0)))</f>
        <v/>
      </c>
      <c r="F7983" s="27" t="str">
        <f aca="false">IF(A7983="","",(D7983+IF($O$9=1,E7983,0))*$O$7)</f>
        <v/>
      </c>
      <c r="G7983" s="27" t="str">
        <f aca="false">IF(A7983="","",D7983+E7983+F7983)</f>
        <v/>
      </c>
      <c r="H7983" s="27" t="str">
        <f aca="false">IF(A7983="","",Calculadora!$D$5+SUM($E$7:E7983))</f>
        <v/>
      </c>
      <c r="I7983" s="27" t="str">
        <f aca="false">IF(A7983="","",G7983-H7983)</f>
        <v/>
      </c>
      <c r="J7983" s="27" t="str">
        <f aca="false">IF(A7983="","",IF(C7983=$O$2,G7983,0))</f>
        <v/>
      </c>
    </row>
    <row r="7984" customFormat="false" ht="15" hidden="false" customHeight="false" outlineLevel="0" collapsed="false">
      <c r="A7984" s="25" t="str">
        <f aca="false">IF(ROW()-6&lt;=$O$3,ROW()-6,"")</f>
        <v/>
      </c>
      <c r="B7984" s="25" t="str">
        <f aca="false">IF(A7984="","",INT((A7984-1)/$O$2)+1)</f>
        <v/>
      </c>
      <c r="C7984" s="25" t="str">
        <f aca="false">IF(A7984="","",MOD(A7984-1,$O$2)+1)</f>
        <v/>
      </c>
      <c r="D7984" s="27" t="str">
        <f aca="false">IF(A7984="","",IF(A7984=1,Calculadora!$D$5,G7983))</f>
        <v/>
      </c>
      <c r="E7984" s="27" t="str">
        <f aca="false">IF(A7984="","",IF($O$9=1,IF(MOD(C7984-1,$O$8)=0,Calculadora!$D$6*(1+Calculadora!$D$7)^(B7984-1),0),IF(MOD(C7984,$O$8)=0,Calculadora!$D$6*(1+Calculadora!$D$7)^(B7984-1),0)))</f>
        <v/>
      </c>
      <c r="F7984" s="27" t="str">
        <f aca="false">IF(A7984="","",(D7984+IF($O$9=1,E7984,0))*$O$7)</f>
        <v/>
      </c>
      <c r="G7984" s="27" t="str">
        <f aca="false">IF(A7984="","",D7984+E7984+F7984)</f>
        <v/>
      </c>
      <c r="H7984" s="27" t="str">
        <f aca="false">IF(A7984="","",Calculadora!$D$5+SUM($E$7:E7984))</f>
        <v/>
      </c>
      <c r="I7984" s="27" t="str">
        <f aca="false">IF(A7984="","",G7984-H7984)</f>
        <v/>
      </c>
      <c r="J7984" s="27" t="str">
        <f aca="false">IF(A7984="","",IF(C7984=$O$2,G7984,0))</f>
        <v/>
      </c>
    </row>
    <row r="7985" customFormat="false" ht="15" hidden="false" customHeight="false" outlineLevel="0" collapsed="false">
      <c r="A7985" s="25" t="str">
        <f aca="false">IF(ROW()-6&lt;=$O$3,ROW()-6,"")</f>
        <v/>
      </c>
      <c r="B7985" s="25" t="str">
        <f aca="false">IF(A7985="","",INT((A7985-1)/$O$2)+1)</f>
        <v/>
      </c>
      <c r="C7985" s="25" t="str">
        <f aca="false">IF(A7985="","",MOD(A7985-1,$O$2)+1)</f>
        <v/>
      </c>
      <c r="D7985" s="27" t="str">
        <f aca="false">IF(A7985="","",IF(A7985=1,Calculadora!$D$5,G7984))</f>
        <v/>
      </c>
      <c r="E7985" s="27" t="str">
        <f aca="false">IF(A7985="","",IF($O$9=1,IF(MOD(C7985-1,$O$8)=0,Calculadora!$D$6*(1+Calculadora!$D$7)^(B7985-1),0),IF(MOD(C7985,$O$8)=0,Calculadora!$D$6*(1+Calculadora!$D$7)^(B7985-1),0)))</f>
        <v/>
      </c>
      <c r="F7985" s="27" t="str">
        <f aca="false">IF(A7985="","",(D7985+IF($O$9=1,E7985,0))*$O$7)</f>
        <v/>
      </c>
      <c r="G7985" s="27" t="str">
        <f aca="false">IF(A7985="","",D7985+E7985+F7985)</f>
        <v/>
      </c>
      <c r="H7985" s="27" t="str">
        <f aca="false">IF(A7985="","",Calculadora!$D$5+SUM($E$7:E7985))</f>
        <v/>
      </c>
      <c r="I7985" s="27" t="str">
        <f aca="false">IF(A7985="","",G7985-H7985)</f>
        <v/>
      </c>
      <c r="J7985" s="27" t="str">
        <f aca="false">IF(A7985="","",IF(C7985=$O$2,G7985,0))</f>
        <v/>
      </c>
    </row>
    <row r="7986" customFormat="false" ht="15" hidden="false" customHeight="false" outlineLevel="0" collapsed="false">
      <c r="A7986" s="25" t="str">
        <f aca="false">IF(ROW()-6&lt;=$O$3,ROW()-6,"")</f>
        <v/>
      </c>
      <c r="B7986" s="25" t="str">
        <f aca="false">IF(A7986="","",INT((A7986-1)/$O$2)+1)</f>
        <v/>
      </c>
      <c r="C7986" s="25" t="str">
        <f aca="false">IF(A7986="","",MOD(A7986-1,$O$2)+1)</f>
        <v/>
      </c>
      <c r="D7986" s="27" t="str">
        <f aca="false">IF(A7986="","",IF(A7986=1,Calculadora!$D$5,G7985))</f>
        <v/>
      </c>
      <c r="E7986" s="27" t="str">
        <f aca="false">IF(A7986="","",IF($O$9=1,IF(MOD(C7986-1,$O$8)=0,Calculadora!$D$6*(1+Calculadora!$D$7)^(B7986-1),0),IF(MOD(C7986,$O$8)=0,Calculadora!$D$6*(1+Calculadora!$D$7)^(B7986-1),0)))</f>
        <v/>
      </c>
      <c r="F7986" s="27" t="str">
        <f aca="false">IF(A7986="","",(D7986+IF($O$9=1,E7986,0))*$O$7)</f>
        <v/>
      </c>
      <c r="G7986" s="27" t="str">
        <f aca="false">IF(A7986="","",D7986+E7986+F7986)</f>
        <v/>
      </c>
      <c r="H7986" s="27" t="str">
        <f aca="false">IF(A7986="","",Calculadora!$D$5+SUM($E$7:E7986))</f>
        <v/>
      </c>
      <c r="I7986" s="27" t="str">
        <f aca="false">IF(A7986="","",G7986-H7986)</f>
        <v/>
      </c>
      <c r="J7986" s="27" t="str">
        <f aca="false">IF(A7986="","",IF(C7986=$O$2,G7986,0))</f>
        <v/>
      </c>
    </row>
    <row r="7987" customFormat="false" ht="15" hidden="false" customHeight="false" outlineLevel="0" collapsed="false">
      <c r="A7987" s="25" t="str">
        <f aca="false">IF(ROW()-6&lt;=$O$3,ROW()-6,"")</f>
        <v/>
      </c>
      <c r="B7987" s="25" t="str">
        <f aca="false">IF(A7987="","",INT((A7987-1)/$O$2)+1)</f>
        <v/>
      </c>
      <c r="C7987" s="25" t="str">
        <f aca="false">IF(A7987="","",MOD(A7987-1,$O$2)+1)</f>
        <v/>
      </c>
      <c r="D7987" s="27" t="str">
        <f aca="false">IF(A7987="","",IF(A7987=1,Calculadora!$D$5,G7986))</f>
        <v/>
      </c>
      <c r="E7987" s="27" t="str">
        <f aca="false">IF(A7987="","",IF($O$9=1,IF(MOD(C7987-1,$O$8)=0,Calculadora!$D$6*(1+Calculadora!$D$7)^(B7987-1),0),IF(MOD(C7987,$O$8)=0,Calculadora!$D$6*(1+Calculadora!$D$7)^(B7987-1),0)))</f>
        <v/>
      </c>
      <c r="F7987" s="27" t="str">
        <f aca="false">IF(A7987="","",(D7987+IF($O$9=1,E7987,0))*$O$7)</f>
        <v/>
      </c>
      <c r="G7987" s="27" t="str">
        <f aca="false">IF(A7987="","",D7987+E7987+F7987)</f>
        <v/>
      </c>
      <c r="H7987" s="27" t="str">
        <f aca="false">IF(A7987="","",Calculadora!$D$5+SUM($E$7:E7987))</f>
        <v/>
      </c>
      <c r="I7987" s="27" t="str">
        <f aca="false">IF(A7987="","",G7987-H7987)</f>
        <v/>
      </c>
      <c r="J7987" s="27" t="str">
        <f aca="false">IF(A7987="","",IF(C7987=$O$2,G7987,0))</f>
        <v/>
      </c>
    </row>
    <row r="7988" customFormat="false" ht="15" hidden="false" customHeight="false" outlineLevel="0" collapsed="false">
      <c r="A7988" s="25" t="str">
        <f aca="false">IF(ROW()-6&lt;=$O$3,ROW()-6,"")</f>
        <v/>
      </c>
      <c r="B7988" s="25" t="str">
        <f aca="false">IF(A7988="","",INT((A7988-1)/$O$2)+1)</f>
        <v/>
      </c>
      <c r="C7988" s="25" t="str">
        <f aca="false">IF(A7988="","",MOD(A7988-1,$O$2)+1)</f>
        <v/>
      </c>
      <c r="D7988" s="27" t="str">
        <f aca="false">IF(A7988="","",IF(A7988=1,Calculadora!$D$5,G7987))</f>
        <v/>
      </c>
      <c r="E7988" s="27" t="str">
        <f aca="false">IF(A7988="","",IF($O$9=1,IF(MOD(C7988-1,$O$8)=0,Calculadora!$D$6*(1+Calculadora!$D$7)^(B7988-1),0),IF(MOD(C7988,$O$8)=0,Calculadora!$D$6*(1+Calculadora!$D$7)^(B7988-1),0)))</f>
        <v/>
      </c>
      <c r="F7988" s="27" t="str">
        <f aca="false">IF(A7988="","",(D7988+IF($O$9=1,E7988,0))*$O$7)</f>
        <v/>
      </c>
      <c r="G7988" s="27" t="str">
        <f aca="false">IF(A7988="","",D7988+E7988+F7988)</f>
        <v/>
      </c>
      <c r="H7988" s="27" t="str">
        <f aca="false">IF(A7988="","",Calculadora!$D$5+SUM($E$7:E7988))</f>
        <v/>
      </c>
      <c r="I7988" s="27" t="str">
        <f aca="false">IF(A7988="","",G7988-H7988)</f>
        <v/>
      </c>
      <c r="J7988" s="27" t="str">
        <f aca="false">IF(A7988="","",IF(C7988=$O$2,G7988,0))</f>
        <v/>
      </c>
    </row>
    <row r="7989" customFormat="false" ht="15" hidden="false" customHeight="false" outlineLevel="0" collapsed="false">
      <c r="A7989" s="25" t="str">
        <f aca="false">IF(ROW()-6&lt;=$O$3,ROW()-6,"")</f>
        <v/>
      </c>
      <c r="B7989" s="25" t="str">
        <f aca="false">IF(A7989="","",INT((A7989-1)/$O$2)+1)</f>
        <v/>
      </c>
      <c r="C7989" s="25" t="str">
        <f aca="false">IF(A7989="","",MOD(A7989-1,$O$2)+1)</f>
        <v/>
      </c>
      <c r="D7989" s="27" t="str">
        <f aca="false">IF(A7989="","",IF(A7989=1,Calculadora!$D$5,G7988))</f>
        <v/>
      </c>
      <c r="E7989" s="27" t="str">
        <f aca="false">IF(A7989="","",IF($O$9=1,IF(MOD(C7989-1,$O$8)=0,Calculadora!$D$6*(1+Calculadora!$D$7)^(B7989-1),0),IF(MOD(C7989,$O$8)=0,Calculadora!$D$6*(1+Calculadora!$D$7)^(B7989-1),0)))</f>
        <v/>
      </c>
      <c r="F7989" s="27" t="str">
        <f aca="false">IF(A7989="","",(D7989+IF($O$9=1,E7989,0))*$O$7)</f>
        <v/>
      </c>
      <c r="G7989" s="27" t="str">
        <f aca="false">IF(A7989="","",D7989+E7989+F7989)</f>
        <v/>
      </c>
      <c r="H7989" s="27" t="str">
        <f aca="false">IF(A7989="","",Calculadora!$D$5+SUM($E$7:E7989))</f>
        <v/>
      </c>
      <c r="I7989" s="27" t="str">
        <f aca="false">IF(A7989="","",G7989-H7989)</f>
        <v/>
      </c>
      <c r="J7989" s="27" t="str">
        <f aca="false">IF(A7989="","",IF(C7989=$O$2,G7989,0))</f>
        <v/>
      </c>
    </row>
    <row r="7990" customFormat="false" ht="15" hidden="false" customHeight="false" outlineLevel="0" collapsed="false">
      <c r="A7990" s="25" t="str">
        <f aca="false">IF(ROW()-6&lt;=$O$3,ROW()-6,"")</f>
        <v/>
      </c>
      <c r="B7990" s="25" t="str">
        <f aca="false">IF(A7990="","",INT((A7990-1)/$O$2)+1)</f>
        <v/>
      </c>
      <c r="C7990" s="25" t="str">
        <f aca="false">IF(A7990="","",MOD(A7990-1,$O$2)+1)</f>
        <v/>
      </c>
      <c r="D7990" s="27" t="str">
        <f aca="false">IF(A7990="","",IF(A7990=1,Calculadora!$D$5,G7989))</f>
        <v/>
      </c>
      <c r="E7990" s="27" t="str">
        <f aca="false">IF(A7990="","",IF($O$9=1,IF(MOD(C7990-1,$O$8)=0,Calculadora!$D$6*(1+Calculadora!$D$7)^(B7990-1),0),IF(MOD(C7990,$O$8)=0,Calculadora!$D$6*(1+Calculadora!$D$7)^(B7990-1),0)))</f>
        <v/>
      </c>
      <c r="F7990" s="27" t="str">
        <f aca="false">IF(A7990="","",(D7990+IF($O$9=1,E7990,0))*$O$7)</f>
        <v/>
      </c>
      <c r="G7990" s="27" t="str">
        <f aca="false">IF(A7990="","",D7990+E7990+F7990)</f>
        <v/>
      </c>
      <c r="H7990" s="27" t="str">
        <f aca="false">IF(A7990="","",Calculadora!$D$5+SUM($E$7:E7990))</f>
        <v/>
      </c>
      <c r="I7990" s="27" t="str">
        <f aca="false">IF(A7990="","",G7990-H7990)</f>
        <v/>
      </c>
      <c r="J7990" s="27" t="str">
        <f aca="false">IF(A7990="","",IF(C7990=$O$2,G7990,0))</f>
        <v/>
      </c>
    </row>
    <row r="7991" customFormat="false" ht="15" hidden="false" customHeight="false" outlineLevel="0" collapsed="false">
      <c r="A7991" s="25" t="str">
        <f aca="false">IF(ROW()-6&lt;=$O$3,ROW()-6,"")</f>
        <v/>
      </c>
      <c r="B7991" s="25" t="str">
        <f aca="false">IF(A7991="","",INT((A7991-1)/$O$2)+1)</f>
        <v/>
      </c>
      <c r="C7991" s="25" t="str">
        <f aca="false">IF(A7991="","",MOD(A7991-1,$O$2)+1)</f>
        <v/>
      </c>
      <c r="D7991" s="27" t="str">
        <f aca="false">IF(A7991="","",IF(A7991=1,Calculadora!$D$5,G7990))</f>
        <v/>
      </c>
      <c r="E7991" s="27" t="str">
        <f aca="false">IF(A7991="","",IF($O$9=1,IF(MOD(C7991-1,$O$8)=0,Calculadora!$D$6*(1+Calculadora!$D$7)^(B7991-1),0),IF(MOD(C7991,$O$8)=0,Calculadora!$D$6*(1+Calculadora!$D$7)^(B7991-1),0)))</f>
        <v/>
      </c>
      <c r="F7991" s="27" t="str">
        <f aca="false">IF(A7991="","",(D7991+IF($O$9=1,E7991,0))*$O$7)</f>
        <v/>
      </c>
      <c r="G7991" s="27" t="str">
        <f aca="false">IF(A7991="","",D7991+E7991+F7991)</f>
        <v/>
      </c>
      <c r="H7991" s="27" t="str">
        <f aca="false">IF(A7991="","",Calculadora!$D$5+SUM($E$7:E7991))</f>
        <v/>
      </c>
      <c r="I7991" s="27" t="str">
        <f aca="false">IF(A7991="","",G7991-H7991)</f>
        <v/>
      </c>
      <c r="J7991" s="27" t="str">
        <f aca="false">IF(A7991="","",IF(C7991=$O$2,G7991,0))</f>
        <v/>
      </c>
    </row>
    <row r="7992" customFormat="false" ht="15" hidden="false" customHeight="false" outlineLevel="0" collapsed="false">
      <c r="A7992" s="25" t="str">
        <f aca="false">IF(ROW()-6&lt;=$O$3,ROW()-6,"")</f>
        <v/>
      </c>
      <c r="B7992" s="25" t="str">
        <f aca="false">IF(A7992="","",INT((A7992-1)/$O$2)+1)</f>
        <v/>
      </c>
      <c r="C7992" s="25" t="str">
        <f aca="false">IF(A7992="","",MOD(A7992-1,$O$2)+1)</f>
        <v/>
      </c>
      <c r="D7992" s="27" t="str">
        <f aca="false">IF(A7992="","",IF(A7992=1,Calculadora!$D$5,G7991))</f>
        <v/>
      </c>
      <c r="E7992" s="27" t="str">
        <f aca="false">IF(A7992="","",IF($O$9=1,IF(MOD(C7992-1,$O$8)=0,Calculadora!$D$6*(1+Calculadora!$D$7)^(B7992-1),0),IF(MOD(C7992,$O$8)=0,Calculadora!$D$6*(1+Calculadora!$D$7)^(B7992-1),0)))</f>
        <v/>
      </c>
      <c r="F7992" s="27" t="str">
        <f aca="false">IF(A7992="","",(D7992+IF($O$9=1,E7992,0))*$O$7)</f>
        <v/>
      </c>
      <c r="G7992" s="27" t="str">
        <f aca="false">IF(A7992="","",D7992+E7992+F7992)</f>
        <v/>
      </c>
      <c r="H7992" s="27" t="str">
        <f aca="false">IF(A7992="","",Calculadora!$D$5+SUM($E$7:E7992))</f>
        <v/>
      </c>
      <c r="I7992" s="27" t="str">
        <f aca="false">IF(A7992="","",G7992-H7992)</f>
        <v/>
      </c>
      <c r="J7992" s="27" t="str">
        <f aca="false">IF(A7992="","",IF(C7992=$O$2,G7992,0))</f>
        <v/>
      </c>
    </row>
    <row r="7993" customFormat="false" ht="15" hidden="false" customHeight="false" outlineLevel="0" collapsed="false">
      <c r="A7993" s="25" t="str">
        <f aca="false">IF(ROW()-6&lt;=$O$3,ROW()-6,"")</f>
        <v/>
      </c>
      <c r="B7993" s="25" t="str">
        <f aca="false">IF(A7993="","",INT((A7993-1)/$O$2)+1)</f>
        <v/>
      </c>
      <c r="C7993" s="25" t="str">
        <f aca="false">IF(A7993="","",MOD(A7993-1,$O$2)+1)</f>
        <v/>
      </c>
      <c r="D7993" s="27" t="str">
        <f aca="false">IF(A7993="","",IF(A7993=1,Calculadora!$D$5,G7992))</f>
        <v/>
      </c>
      <c r="E7993" s="27" t="str">
        <f aca="false">IF(A7993="","",IF($O$9=1,IF(MOD(C7993-1,$O$8)=0,Calculadora!$D$6*(1+Calculadora!$D$7)^(B7993-1),0),IF(MOD(C7993,$O$8)=0,Calculadora!$D$6*(1+Calculadora!$D$7)^(B7993-1),0)))</f>
        <v/>
      </c>
      <c r="F7993" s="27" t="str">
        <f aca="false">IF(A7993="","",(D7993+IF($O$9=1,E7993,0))*$O$7)</f>
        <v/>
      </c>
      <c r="G7993" s="27" t="str">
        <f aca="false">IF(A7993="","",D7993+E7993+F7993)</f>
        <v/>
      </c>
      <c r="H7993" s="27" t="str">
        <f aca="false">IF(A7993="","",Calculadora!$D$5+SUM($E$7:E7993))</f>
        <v/>
      </c>
      <c r="I7993" s="27" t="str">
        <f aca="false">IF(A7993="","",G7993-H7993)</f>
        <v/>
      </c>
      <c r="J7993" s="27" t="str">
        <f aca="false">IF(A7993="","",IF(C7993=$O$2,G7993,0))</f>
        <v/>
      </c>
    </row>
    <row r="7994" customFormat="false" ht="15" hidden="false" customHeight="false" outlineLevel="0" collapsed="false">
      <c r="A7994" s="25" t="str">
        <f aca="false">IF(ROW()-6&lt;=$O$3,ROW()-6,"")</f>
        <v/>
      </c>
      <c r="B7994" s="25" t="str">
        <f aca="false">IF(A7994="","",INT((A7994-1)/$O$2)+1)</f>
        <v/>
      </c>
      <c r="C7994" s="25" t="str">
        <f aca="false">IF(A7994="","",MOD(A7994-1,$O$2)+1)</f>
        <v/>
      </c>
      <c r="D7994" s="27" t="str">
        <f aca="false">IF(A7994="","",IF(A7994=1,Calculadora!$D$5,G7993))</f>
        <v/>
      </c>
      <c r="E7994" s="27" t="str">
        <f aca="false">IF(A7994="","",IF($O$9=1,IF(MOD(C7994-1,$O$8)=0,Calculadora!$D$6*(1+Calculadora!$D$7)^(B7994-1),0),IF(MOD(C7994,$O$8)=0,Calculadora!$D$6*(1+Calculadora!$D$7)^(B7994-1),0)))</f>
        <v/>
      </c>
      <c r="F7994" s="27" t="str">
        <f aca="false">IF(A7994="","",(D7994+IF($O$9=1,E7994,0))*$O$7)</f>
        <v/>
      </c>
      <c r="G7994" s="27" t="str">
        <f aca="false">IF(A7994="","",D7994+E7994+F7994)</f>
        <v/>
      </c>
      <c r="H7994" s="27" t="str">
        <f aca="false">IF(A7994="","",Calculadora!$D$5+SUM($E$7:E7994))</f>
        <v/>
      </c>
      <c r="I7994" s="27" t="str">
        <f aca="false">IF(A7994="","",G7994-H7994)</f>
        <v/>
      </c>
      <c r="J7994" s="27" t="str">
        <f aca="false">IF(A7994="","",IF(C7994=$O$2,G7994,0))</f>
        <v/>
      </c>
    </row>
    <row r="7995" customFormat="false" ht="15" hidden="false" customHeight="false" outlineLevel="0" collapsed="false">
      <c r="A7995" s="25" t="str">
        <f aca="false">IF(ROW()-6&lt;=$O$3,ROW()-6,"")</f>
        <v/>
      </c>
      <c r="B7995" s="25" t="str">
        <f aca="false">IF(A7995="","",INT((A7995-1)/$O$2)+1)</f>
        <v/>
      </c>
      <c r="C7995" s="25" t="str">
        <f aca="false">IF(A7995="","",MOD(A7995-1,$O$2)+1)</f>
        <v/>
      </c>
      <c r="D7995" s="27" t="str">
        <f aca="false">IF(A7995="","",IF(A7995=1,Calculadora!$D$5,G7994))</f>
        <v/>
      </c>
      <c r="E7995" s="27" t="str">
        <f aca="false">IF(A7995="","",IF($O$9=1,IF(MOD(C7995-1,$O$8)=0,Calculadora!$D$6*(1+Calculadora!$D$7)^(B7995-1),0),IF(MOD(C7995,$O$8)=0,Calculadora!$D$6*(1+Calculadora!$D$7)^(B7995-1),0)))</f>
        <v/>
      </c>
      <c r="F7995" s="27" t="str">
        <f aca="false">IF(A7995="","",(D7995+IF($O$9=1,E7995,0))*$O$7)</f>
        <v/>
      </c>
      <c r="G7995" s="27" t="str">
        <f aca="false">IF(A7995="","",D7995+E7995+F7995)</f>
        <v/>
      </c>
      <c r="H7995" s="27" t="str">
        <f aca="false">IF(A7995="","",Calculadora!$D$5+SUM($E$7:E7995))</f>
        <v/>
      </c>
      <c r="I7995" s="27" t="str">
        <f aca="false">IF(A7995="","",G7995-H7995)</f>
        <v/>
      </c>
      <c r="J7995" s="27" t="str">
        <f aca="false">IF(A7995="","",IF(C7995=$O$2,G7995,0))</f>
        <v/>
      </c>
    </row>
    <row r="7996" customFormat="false" ht="15" hidden="false" customHeight="false" outlineLevel="0" collapsed="false">
      <c r="A7996" s="25" t="str">
        <f aca="false">IF(ROW()-6&lt;=$O$3,ROW()-6,"")</f>
        <v/>
      </c>
      <c r="B7996" s="25" t="str">
        <f aca="false">IF(A7996="","",INT((A7996-1)/$O$2)+1)</f>
        <v/>
      </c>
      <c r="C7996" s="25" t="str">
        <f aca="false">IF(A7996="","",MOD(A7996-1,$O$2)+1)</f>
        <v/>
      </c>
      <c r="D7996" s="27" t="str">
        <f aca="false">IF(A7996="","",IF(A7996=1,Calculadora!$D$5,G7995))</f>
        <v/>
      </c>
      <c r="E7996" s="27" t="str">
        <f aca="false">IF(A7996="","",IF($O$9=1,IF(MOD(C7996-1,$O$8)=0,Calculadora!$D$6*(1+Calculadora!$D$7)^(B7996-1),0),IF(MOD(C7996,$O$8)=0,Calculadora!$D$6*(1+Calculadora!$D$7)^(B7996-1),0)))</f>
        <v/>
      </c>
      <c r="F7996" s="27" t="str">
        <f aca="false">IF(A7996="","",(D7996+IF($O$9=1,E7996,0))*$O$7)</f>
        <v/>
      </c>
      <c r="G7996" s="27" t="str">
        <f aca="false">IF(A7996="","",D7996+E7996+F7996)</f>
        <v/>
      </c>
      <c r="H7996" s="27" t="str">
        <f aca="false">IF(A7996="","",Calculadora!$D$5+SUM($E$7:E7996))</f>
        <v/>
      </c>
      <c r="I7996" s="27" t="str">
        <f aca="false">IF(A7996="","",G7996-H7996)</f>
        <v/>
      </c>
      <c r="J7996" s="27" t="str">
        <f aca="false">IF(A7996="","",IF(C7996=$O$2,G7996,0))</f>
        <v/>
      </c>
    </row>
    <row r="7997" customFormat="false" ht="15" hidden="false" customHeight="false" outlineLevel="0" collapsed="false">
      <c r="A7997" s="25" t="str">
        <f aca="false">IF(ROW()-6&lt;=$O$3,ROW()-6,"")</f>
        <v/>
      </c>
      <c r="B7997" s="25" t="str">
        <f aca="false">IF(A7997="","",INT((A7997-1)/$O$2)+1)</f>
        <v/>
      </c>
      <c r="C7997" s="25" t="str">
        <f aca="false">IF(A7997="","",MOD(A7997-1,$O$2)+1)</f>
        <v/>
      </c>
      <c r="D7997" s="27" t="str">
        <f aca="false">IF(A7997="","",IF(A7997=1,Calculadora!$D$5,G7996))</f>
        <v/>
      </c>
      <c r="E7997" s="27" t="str">
        <f aca="false">IF(A7997="","",IF($O$9=1,IF(MOD(C7997-1,$O$8)=0,Calculadora!$D$6*(1+Calculadora!$D$7)^(B7997-1),0),IF(MOD(C7997,$O$8)=0,Calculadora!$D$6*(1+Calculadora!$D$7)^(B7997-1),0)))</f>
        <v/>
      </c>
      <c r="F7997" s="27" t="str">
        <f aca="false">IF(A7997="","",(D7997+IF($O$9=1,E7997,0))*$O$7)</f>
        <v/>
      </c>
      <c r="G7997" s="27" t="str">
        <f aca="false">IF(A7997="","",D7997+E7997+F7997)</f>
        <v/>
      </c>
      <c r="H7997" s="27" t="str">
        <f aca="false">IF(A7997="","",Calculadora!$D$5+SUM($E$7:E7997))</f>
        <v/>
      </c>
      <c r="I7997" s="27" t="str">
        <f aca="false">IF(A7997="","",G7997-H7997)</f>
        <v/>
      </c>
      <c r="J7997" s="27" t="str">
        <f aca="false">IF(A7997="","",IF(C7997=$O$2,G7997,0))</f>
        <v/>
      </c>
    </row>
    <row r="7998" customFormat="false" ht="15" hidden="false" customHeight="false" outlineLevel="0" collapsed="false">
      <c r="A7998" s="25" t="str">
        <f aca="false">IF(ROW()-6&lt;=$O$3,ROW()-6,"")</f>
        <v/>
      </c>
      <c r="B7998" s="25" t="str">
        <f aca="false">IF(A7998="","",INT((A7998-1)/$O$2)+1)</f>
        <v/>
      </c>
      <c r="C7998" s="25" t="str">
        <f aca="false">IF(A7998="","",MOD(A7998-1,$O$2)+1)</f>
        <v/>
      </c>
      <c r="D7998" s="27" t="str">
        <f aca="false">IF(A7998="","",IF(A7998=1,Calculadora!$D$5,G7997))</f>
        <v/>
      </c>
      <c r="E7998" s="27" t="str">
        <f aca="false">IF(A7998="","",IF($O$9=1,IF(MOD(C7998-1,$O$8)=0,Calculadora!$D$6*(1+Calculadora!$D$7)^(B7998-1),0),IF(MOD(C7998,$O$8)=0,Calculadora!$D$6*(1+Calculadora!$D$7)^(B7998-1),0)))</f>
        <v/>
      </c>
      <c r="F7998" s="27" t="str">
        <f aca="false">IF(A7998="","",(D7998+IF($O$9=1,E7998,0))*$O$7)</f>
        <v/>
      </c>
      <c r="G7998" s="27" t="str">
        <f aca="false">IF(A7998="","",D7998+E7998+F7998)</f>
        <v/>
      </c>
      <c r="H7998" s="27" t="str">
        <f aca="false">IF(A7998="","",Calculadora!$D$5+SUM($E$7:E7998))</f>
        <v/>
      </c>
      <c r="I7998" s="27" t="str">
        <f aca="false">IF(A7998="","",G7998-H7998)</f>
        <v/>
      </c>
      <c r="J7998" s="27" t="str">
        <f aca="false">IF(A7998="","",IF(C7998=$O$2,G7998,0))</f>
        <v/>
      </c>
    </row>
    <row r="7999" customFormat="false" ht="15" hidden="false" customHeight="false" outlineLevel="0" collapsed="false">
      <c r="A7999" s="25" t="str">
        <f aca="false">IF(ROW()-6&lt;=$O$3,ROW()-6,"")</f>
        <v/>
      </c>
      <c r="B7999" s="25" t="str">
        <f aca="false">IF(A7999="","",INT((A7999-1)/$O$2)+1)</f>
        <v/>
      </c>
      <c r="C7999" s="25" t="str">
        <f aca="false">IF(A7999="","",MOD(A7999-1,$O$2)+1)</f>
        <v/>
      </c>
      <c r="D7999" s="27" t="str">
        <f aca="false">IF(A7999="","",IF(A7999=1,Calculadora!$D$5,G7998))</f>
        <v/>
      </c>
      <c r="E7999" s="27" t="str">
        <f aca="false">IF(A7999="","",IF($O$9=1,IF(MOD(C7999-1,$O$8)=0,Calculadora!$D$6*(1+Calculadora!$D$7)^(B7999-1),0),IF(MOD(C7999,$O$8)=0,Calculadora!$D$6*(1+Calculadora!$D$7)^(B7999-1),0)))</f>
        <v/>
      </c>
      <c r="F7999" s="27" t="str">
        <f aca="false">IF(A7999="","",(D7999+IF($O$9=1,E7999,0))*$O$7)</f>
        <v/>
      </c>
      <c r="G7999" s="27" t="str">
        <f aca="false">IF(A7999="","",D7999+E7999+F7999)</f>
        <v/>
      </c>
      <c r="H7999" s="27" t="str">
        <f aca="false">IF(A7999="","",Calculadora!$D$5+SUM($E$7:E7999))</f>
        <v/>
      </c>
      <c r="I7999" s="27" t="str">
        <f aca="false">IF(A7999="","",G7999-H7999)</f>
        <v/>
      </c>
      <c r="J7999" s="27" t="str">
        <f aca="false">IF(A7999="","",IF(C7999=$O$2,G7999,0))</f>
        <v/>
      </c>
    </row>
    <row r="8000" customFormat="false" ht="15" hidden="false" customHeight="false" outlineLevel="0" collapsed="false">
      <c r="A8000" s="25" t="str">
        <f aca="false">IF(ROW()-6&lt;=$O$3,ROW()-6,"")</f>
        <v/>
      </c>
      <c r="B8000" s="25" t="str">
        <f aca="false">IF(A8000="","",INT((A8000-1)/$O$2)+1)</f>
        <v/>
      </c>
      <c r="C8000" s="25" t="str">
        <f aca="false">IF(A8000="","",MOD(A8000-1,$O$2)+1)</f>
        <v/>
      </c>
      <c r="D8000" s="27" t="str">
        <f aca="false">IF(A8000="","",IF(A8000=1,Calculadora!$D$5,G7999))</f>
        <v/>
      </c>
      <c r="E8000" s="27" t="str">
        <f aca="false">IF(A8000="","",IF($O$9=1,IF(MOD(C8000-1,$O$8)=0,Calculadora!$D$6*(1+Calculadora!$D$7)^(B8000-1),0),IF(MOD(C8000,$O$8)=0,Calculadora!$D$6*(1+Calculadora!$D$7)^(B8000-1),0)))</f>
        <v/>
      </c>
      <c r="F8000" s="27" t="str">
        <f aca="false">IF(A8000="","",(D8000+IF($O$9=1,E8000,0))*$O$7)</f>
        <v/>
      </c>
      <c r="G8000" s="27" t="str">
        <f aca="false">IF(A8000="","",D8000+E8000+F8000)</f>
        <v/>
      </c>
      <c r="H8000" s="27" t="str">
        <f aca="false">IF(A8000="","",Calculadora!$D$5+SUM($E$7:E8000))</f>
        <v/>
      </c>
      <c r="I8000" s="27" t="str">
        <f aca="false">IF(A8000="","",G8000-H8000)</f>
        <v/>
      </c>
      <c r="J8000" s="27" t="str">
        <f aca="false">IF(A8000="","",IF(C8000=$O$2,G8000,0))</f>
        <v/>
      </c>
    </row>
    <row r="8001" customFormat="false" ht="15" hidden="false" customHeight="false" outlineLevel="0" collapsed="false">
      <c r="A8001" s="25" t="str">
        <f aca="false">IF(ROW()-6&lt;=$O$3,ROW()-6,"")</f>
        <v/>
      </c>
      <c r="B8001" s="25" t="str">
        <f aca="false">IF(A8001="","",INT((A8001-1)/$O$2)+1)</f>
        <v/>
      </c>
      <c r="C8001" s="25" t="str">
        <f aca="false">IF(A8001="","",MOD(A8001-1,$O$2)+1)</f>
        <v/>
      </c>
      <c r="D8001" s="27" t="str">
        <f aca="false">IF(A8001="","",IF(A8001=1,Calculadora!$D$5,G8000))</f>
        <v/>
      </c>
      <c r="E8001" s="27" t="str">
        <f aca="false">IF(A8001="","",IF($O$9=1,IF(MOD(C8001-1,$O$8)=0,Calculadora!$D$6*(1+Calculadora!$D$7)^(B8001-1),0),IF(MOD(C8001,$O$8)=0,Calculadora!$D$6*(1+Calculadora!$D$7)^(B8001-1),0)))</f>
        <v/>
      </c>
      <c r="F8001" s="27" t="str">
        <f aca="false">IF(A8001="","",(D8001+IF($O$9=1,E8001,0))*$O$7)</f>
        <v/>
      </c>
      <c r="G8001" s="27" t="str">
        <f aca="false">IF(A8001="","",D8001+E8001+F8001)</f>
        <v/>
      </c>
      <c r="H8001" s="27" t="str">
        <f aca="false">IF(A8001="","",Calculadora!$D$5+SUM($E$7:E8001))</f>
        <v/>
      </c>
      <c r="I8001" s="27" t="str">
        <f aca="false">IF(A8001="","",G8001-H8001)</f>
        <v/>
      </c>
      <c r="J8001" s="27" t="str">
        <f aca="false">IF(A8001="","",IF(C8001=$O$2,G8001,0))</f>
        <v/>
      </c>
    </row>
    <row r="8002" customFormat="false" ht="15" hidden="false" customHeight="false" outlineLevel="0" collapsed="false">
      <c r="A8002" s="25" t="str">
        <f aca="false">IF(ROW()-6&lt;=$O$3,ROW()-6,"")</f>
        <v/>
      </c>
      <c r="B8002" s="25" t="str">
        <f aca="false">IF(A8002="","",INT((A8002-1)/$O$2)+1)</f>
        <v/>
      </c>
      <c r="C8002" s="25" t="str">
        <f aca="false">IF(A8002="","",MOD(A8002-1,$O$2)+1)</f>
        <v/>
      </c>
      <c r="D8002" s="27" t="str">
        <f aca="false">IF(A8002="","",IF(A8002=1,Calculadora!$D$5,G8001))</f>
        <v/>
      </c>
      <c r="E8002" s="27" t="str">
        <f aca="false">IF(A8002="","",IF($O$9=1,IF(MOD(C8002-1,$O$8)=0,Calculadora!$D$6*(1+Calculadora!$D$7)^(B8002-1),0),IF(MOD(C8002,$O$8)=0,Calculadora!$D$6*(1+Calculadora!$D$7)^(B8002-1),0)))</f>
        <v/>
      </c>
      <c r="F8002" s="27" t="str">
        <f aca="false">IF(A8002="","",(D8002+IF($O$9=1,E8002,0))*$O$7)</f>
        <v/>
      </c>
      <c r="G8002" s="27" t="str">
        <f aca="false">IF(A8002="","",D8002+E8002+F8002)</f>
        <v/>
      </c>
      <c r="H8002" s="27" t="str">
        <f aca="false">IF(A8002="","",Calculadora!$D$5+SUM($E$7:E8002))</f>
        <v/>
      </c>
      <c r="I8002" s="27" t="str">
        <f aca="false">IF(A8002="","",G8002-H8002)</f>
        <v/>
      </c>
      <c r="J8002" s="27" t="str">
        <f aca="false">IF(A8002="","",IF(C8002=$O$2,G8002,0))</f>
        <v/>
      </c>
    </row>
    <row r="8003" customFormat="false" ht="15" hidden="false" customHeight="false" outlineLevel="0" collapsed="false">
      <c r="A8003" s="25" t="str">
        <f aca="false">IF(ROW()-6&lt;=$O$3,ROW()-6,"")</f>
        <v/>
      </c>
      <c r="B8003" s="25" t="str">
        <f aca="false">IF(A8003="","",INT((A8003-1)/$O$2)+1)</f>
        <v/>
      </c>
      <c r="C8003" s="25" t="str">
        <f aca="false">IF(A8003="","",MOD(A8003-1,$O$2)+1)</f>
        <v/>
      </c>
      <c r="D8003" s="27" t="str">
        <f aca="false">IF(A8003="","",IF(A8003=1,Calculadora!$D$5,G8002))</f>
        <v/>
      </c>
      <c r="E8003" s="27" t="str">
        <f aca="false">IF(A8003="","",IF($O$9=1,IF(MOD(C8003-1,$O$8)=0,Calculadora!$D$6*(1+Calculadora!$D$7)^(B8003-1),0),IF(MOD(C8003,$O$8)=0,Calculadora!$D$6*(1+Calculadora!$D$7)^(B8003-1),0)))</f>
        <v/>
      </c>
      <c r="F8003" s="27" t="str">
        <f aca="false">IF(A8003="","",(D8003+IF($O$9=1,E8003,0))*$O$7)</f>
        <v/>
      </c>
      <c r="G8003" s="27" t="str">
        <f aca="false">IF(A8003="","",D8003+E8003+F8003)</f>
        <v/>
      </c>
      <c r="H8003" s="27" t="str">
        <f aca="false">IF(A8003="","",Calculadora!$D$5+SUM($E$7:E8003))</f>
        <v/>
      </c>
      <c r="I8003" s="27" t="str">
        <f aca="false">IF(A8003="","",G8003-H8003)</f>
        <v/>
      </c>
      <c r="J8003" s="27" t="str">
        <f aca="false">IF(A8003="","",IF(C8003=$O$2,G8003,0))</f>
        <v/>
      </c>
    </row>
    <row r="8004" customFormat="false" ht="15" hidden="false" customHeight="false" outlineLevel="0" collapsed="false">
      <c r="A8004" s="25" t="str">
        <f aca="false">IF(ROW()-6&lt;=$O$3,ROW()-6,"")</f>
        <v/>
      </c>
      <c r="B8004" s="25" t="str">
        <f aca="false">IF(A8004="","",INT((A8004-1)/$O$2)+1)</f>
        <v/>
      </c>
      <c r="C8004" s="25" t="str">
        <f aca="false">IF(A8004="","",MOD(A8004-1,$O$2)+1)</f>
        <v/>
      </c>
      <c r="D8004" s="27" t="str">
        <f aca="false">IF(A8004="","",IF(A8004=1,Calculadora!$D$5,G8003))</f>
        <v/>
      </c>
      <c r="E8004" s="27" t="str">
        <f aca="false">IF(A8004="","",IF($O$9=1,IF(MOD(C8004-1,$O$8)=0,Calculadora!$D$6*(1+Calculadora!$D$7)^(B8004-1),0),IF(MOD(C8004,$O$8)=0,Calculadora!$D$6*(1+Calculadora!$D$7)^(B8004-1),0)))</f>
        <v/>
      </c>
      <c r="F8004" s="27" t="str">
        <f aca="false">IF(A8004="","",(D8004+IF($O$9=1,E8004,0))*$O$7)</f>
        <v/>
      </c>
      <c r="G8004" s="27" t="str">
        <f aca="false">IF(A8004="","",D8004+E8004+F8004)</f>
        <v/>
      </c>
      <c r="H8004" s="27" t="str">
        <f aca="false">IF(A8004="","",Calculadora!$D$5+SUM($E$7:E8004))</f>
        <v/>
      </c>
      <c r="I8004" s="27" t="str">
        <f aca="false">IF(A8004="","",G8004-H8004)</f>
        <v/>
      </c>
      <c r="J8004" s="27" t="str">
        <f aca="false">IF(A8004="","",IF(C8004=$O$2,G8004,0))</f>
        <v/>
      </c>
    </row>
    <row r="8005" customFormat="false" ht="15" hidden="false" customHeight="false" outlineLevel="0" collapsed="false">
      <c r="A8005" s="25" t="str">
        <f aca="false">IF(ROW()-6&lt;=$O$3,ROW()-6,"")</f>
        <v/>
      </c>
      <c r="B8005" s="25" t="str">
        <f aca="false">IF(A8005="","",INT((A8005-1)/$O$2)+1)</f>
        <v/>
      </c>
      <c r="C8005" s="25" t="str">
        <f aca="false">IF(A8005="","",MOD(A8005-1,$O$2)+1)</f>
        <v/>
      </c>
      <c r="D8005" s="27" t="str">
        <f aca="false">IF(A8005="","",IF(A8005=1,Calculadora!$D$5,G8004))</f>
        <v/>
      </c>
      <c r="E8005" s="27" t="str">
        <f aca="false">IF(A8005="","",IF($O$9=1,IF(MOD(C8005-1,$O$8)=0,Calculadora!$D$6*(1+Calculadora!$D$7)^(B8005-1),0),IF(MOD(C8005,$O$8)=0,Calculadora!$D$6*(1+Calculadora!$D$7)^(B8005-1),0)))</f>
        <v/>
      </c>
      <c r="F8005" s="27" t="str">
        <f aca="false">IF(A8005="","",(D8005+IF($O$9=1,E8005,0))*$O$7)</f>
        <v/>
      </c>
      <c r="G8005" s="27" t="str">
        <f aca="false">IF(A8005="","",D8005+E8005+F8005)</f>
        <v/>
      </c>
      <c r="H8005" s="27" t="str">
        <f aca="false">IF(A8005="","",Calculadora!$D$5+SUM($E$7:E8005))</f>
        <v/>
      </c>
      <c r="I8005" s="27" t="str">
        <f aca="false">IF(A8005="","",G8005-H8005)</f>
        <v/>
      </c>
      <c r="J8005" s="27" t="str">
        <f aca="false">IF(A8005="","",IF(C8005=$O$2,G8005,0))</f>
        <v/>
      </c>
    </row>
    <row r="8006" customFormat="false" ht="15" hidden="false" customHeight="false" outlineLevel="0" collapsed="false">
      <c r="A8006" s="25" t="str">
        <f aca="false">IF(ROW()-6&lt;=$O$3,ROW()-6,"")</f>
        <v/>
      </c>
      <c r="B8006" s="25" t="str">
        <f aca="false">IF(A8006="","",INT((A8006-1)/$O$2)+1)</f>
        <v/>
      </c>
      <c r="C8006" s="25" t="str">
        <f aca="false">IF(A8006="","",MOD(A8006-1,$O$2)+1)</f>
        <v/>
      </c>
      <c r="D8006" s="27" t="str">
        <f aca="false">IF(A8006="","",IF(A8006=1,Calculadora!$D$5,G8005))</f>
        <v/>
      </c>
      <c r="E8006" s="27" t="str">
        <f aca="false">IF(A8006="","",IF($O$9=1,IF(MOD(C8006-1,$O$8)=0,Calculadora!$D$6*(1+Calculadora!$D$7)^(B8006-1),0),IF(MOD(C8006,$O$8)=0,Calculadora!$D$6*(1+Calculadora!$D$7)^(B8006-1),0)))</f>
        <v/>
      </c>
      <c r="F8006" s="27" t="str">
        <f aca="false">IF(A8006="","",(D8006+IF($O$9=1,E8006,0))*$O$7)</f>
        <v/>
      </c>
      <c r="G8006" s="27" t="str">
        <f aca="false">IF(A8006="","",D8006+E8006+F8006)</f>
        <v/>
      </c>
      <c r="H8006" s="27" t="str">
        <f aca="false">IF(A8006="","",Calculadora!$D$5+SUM($E$7:E8006))</f>
        <v/>
      </c>
      <c r="I8006" s="27" t="str">
        <f aca="false">IF(A8006="","",G8006-H8006)</f>
        <v/>
      </c>
      <c r="J8006" s="27" t="str">
        <f aca="false">IF(A8006="","",IF(C8006=$O$2,G8006,0))</f>
        <v/>
      </c>
    </row>
    <row r="8007" customFormat="false" ht="15" hidden="false" customHeight="false" outlineLevel="0" collapsed="false">
      <c r="A8007" s="25" t="str">
        <f aca="false">IF(ROW()-6&lt;=$O$3,ROW()-6,"")</f>
        <v/>
      </c>
      <c r="B8007" s="25" t="str">
        <f aca="false">IF(A8007="","",INT((A8007-1)/$O$2)+1)</f>
        <v/>
      </c>
      <c r="C8007" s="25" t="str">
        <f aca="false">IF(A8007="","",MOD(A8007-1,$O$2)+1)</f>
        <v/>
      </c>
      <c r="D8007" s="27" t="str">
        <f aca="false">IF(A8007="","",IF(A8007=1,Calculadora!$D$5,G8006))</f>
        <v/>
      </c>
      <c r="E8007" s="27" t="str">
        <f aca="false">IF(A8007="","",IF($O$9=1,IF(MOD(C8007-1,$O$8)=0,Calculadora!$D$6*(1+Calculadora!$D$7)^(B8007-1),0),IF(MOD(C8007,$O$8)=0,Calculadora!$D$6*(1+Calculadora!$D$7)^(B8007-1),0)))</f>
        <v/>
      </c>
      <c r="F8007" s="27" t="str">
        <f aca="false">IF(A8007="","",(D8007+IF($O$9=1,E8007,0))*$O$7)</f>
        <v/>
      </c>
      <c r="G8007" s="27" t="str">
        <f aca="false">IF(A8007="","",D8007+E8007+F8007)</f>
        <v/>
      </c>
      <c r="H8007" s="27" t="str">
        <f aca="false">IF(A8007="","",Calculadora!$D$5+SUM($E$7:E8007))</f>
        <v/>
      </c>
      <c r="I8007" s="27" t="str">
        <f aca="false">IF(A8007="","",G8007-H8007)</f>
        <v/>
      </c>
      <c r="J8007" s="27" t="str">
        <f aca="false">IF(A8007="","",IF(C8007=$O$2,G8007,0))</f>
        <v/>
      </c>
    </row>
    <row r="8008" customFormat="false" ht="15" hidden="false" customHeight="false" outlineLevel="0" collapsed="false">
      <c r="A8008" s="25" t="str">
        <f aca="false">IF(ROW()-6&lt;=$O$3,ROW()-6,"")</f>
        <v/>
      </c>
      <c r="B8008" s="25" t="str">
        <f aca="false">IF(A8008="","",INT((A8008-1)/$O$2)+1)</f>
        <v/>
      </c>
      <c r="C8008" s="25" t="str">
        <f aca="false">IF(A8008="","",MOD(A8008-1,$O$2)+1)</f>
        <v/>
      </c>
      <c r="D8008" s="27" t="str">
        <f aca="false">IF(A8008="","",IF(A8008=1,Calculadora!$D$5,G8007))</f>
        <v/>
      </c>
      <c r="E8008" s="27" t="str">
        <f aca="false">IF(A8008="","",IF($O$9=1,IF(MOD(C8008-1,$O$8)=0,Calculadora!$D$6*(1+Calculadora!$D$7)^(B8008-1),0),IF(MOD(C8008,$O$8)=0,Calculadora!$D$6*(1+Calculadora!$D$7)^(B8008-1),0)))</f>
        <v/>
      </c>
      <c r="F8008" s="27" t="str">
        <f aca="false">IF(A8008="","",(D8008+IF($O$9=1,E8008,0))*$O$7)</f>
        <v/>
      </c>
      <c r="G8008" s="27" t="str">
        <f aca="false">IF(A8008="","",D8008+E8008+F8008)</f>
        <v/>
      </c>
      <c r="H8008" s="27" t="str">
        <f aca="false">IF(A8008="","",Calculadora!$D$5+SUM($E$7:E8008))</f>
        <v/>
      </c>
      <c r="I8008" s="27" t="str">
        <f aca="false">IF(A8008="","",G8008-H8008)</f>
        <v/>
      </c>
      <c r="J8008" s="27" t="str">
        <f aca="false">IF(A8008="","",IF(C8008=$O$2,G8008,0))</f>
        <v/>
      </c>
    </row>
    <row r="8009" customFormat="false" ht="15" hidden="false" customHeight="false" outlineLevel="0" collapsed="false">
      <c r="A8009" s="25" t="str">
        <f aca="false">IF(ROW()-6&lt;=$O$3,ROW()-6,"")</f>
        <v/>
      </c>
      <c r="B8009" s="25" t="str">
        <f aca="false">IF(A8009="","",INT((A8009-1)/$O$2)+1)</f>
        <v/>
      </c>
      <c r="C8009" s="25" t="str">
        <f aca="false">IF(A8009="","",MOD(A8009-1,$O$2)+1)</f>
        <v/>
      </c>
      <c r="D8009" s="27" t="str">
        <f aca="false">IF(A8009="","",IF(A8009=1,Calculadora!$D$5,G8008))</f>
        <v/>
      </c>
      <c r="E8009" s="27" t="str">
        <f aca="false">IF(A8009="","",IF($O$9=1,IF(MOD(C8009-1,$O$8)=0,Calculadora!$D$6*(1+Calculadora!$D$7)^(B8009-1),0),IF(MOD(C8009,$O$8)=0,Calculadora!$D$6*(1+Calculadora!$D$7)^(B8009-1),0)))</f>
        <v/>
      </c>
      <c r="F8009" s="27" t="str">
        <f aca="false">IF(A8009="","",(D8009+IF($O$9=1,E8009,0))*$O$7)</f>
        <v/>
      </c>
      <c r="G8009" s="27" t="str">
        <f aca="false">IF(A8009="","",D8009+E8009+F8009)</f>
        <v/>
      </c>
      <c r="H8009" s="27" t="str">
        <f aca="false">IF(A8009="","",Calculadora!$D$5+SUM($E$7:E8009))</f>
        <v/>
      </c>
      <c r="I8009" s="27" t="str">
        <f aca="false">IF(A8009="","",G8009-H8009)</f>
        <v/>
      </c>
      <c r="J8009" s="27" t="str">
        <f aca="false">IF(A8009="","",IF(C8009=$O$2,G8009,0))</f>
        <v/>
      </c>
    </row>
    <row r="8010" customFormat="false" ht="15" hidden="false" customHeight="false" outlineLevel="0" collapsed="false">
      <c r="A8010" s="25" t="str">
        <f aca="false">IF(ROW()-6&lt;=$O$3,ROW()-6,"")</f>
        <v/>
      </c>
      <c r="B8010" s="25" t="str">
        <f aca="false">IF(A8010="","",INT((A8010-1)/$O$2)+1)</f>
        <v/>
      </c>
      <c r="C8010" s="25" t="str">
        <f aca="false">IF(A8010="","",MOD(A8010-1,$O$2)+1)</f>
        <v/>
      </c>
      <c r="D8010" s="27" t="str">
        <f aca="false">IF(A8010="","",IF(A8010=1,Calculadora!$D$5,G8009))</f>
        <v/>
      </c>
      <c r="E8010" s="27" t="str">
        <f aca="false">IF(A8010="","",IF($O$9=1,IF(MOD(C8010-1,$O$8)=0,Calculadora!$D$6*(1+Calculadora!$D$7)^(B8010-1),0),IF(MOD(C8010,$O$8)=0,Calculadora!$D$6*(1+Calculadora!$D$7)^(B8010-1),0)))</f>
        <v/>
      </c>
      <c r="F8010" s="27" t="str">
        <f aca="false">IF(A8010="","",(D8010+IF($O$9=1,E8010,0))*$O$7)</f>
        <v/>
      </c>
      <c r="G8010" s="27" t="str">
        <f aca="false">IF(A8010="","",D8010+E8010+F8010)</f>
        <v/>
      </c>
      <c r="H8010" s="27" t="str">
        <f aca="false">IF(A8010="","",Calculadora!$D$5+SUM($E$7:E8010))</f>
        <v/>
      </c>
      <c r="I8010" s="27" t="str">
        <f aca="false">IF(A8010="","",G8010-H8010)</f>
        <v/>
      </c>
      <c r="J8010" s="27" t="str">
        <f aca="false">IF(A8010="","",IF(C8010=$O$2,G8010,0))</f>
        <v/>
      </c>
    </row>
    <row r="8011" customFormat="false" ht="15" hidden="false" customHeight="false" outlineLevel="0" collapsed="false">
      <c r="A8011" s="25" t="str">
        <f aca="false">IF(ROW()-6&lt;=$O$3,ROW()-6,"")</f>
        <v/>
      </c>
      <c r="B8011" s="25" t="str">
        <f aca="false">IF(A8011="","",INT((A8011-1)/$O$2)+1)</f>
        <v/>
      </c>
      <c r="C8011" s="25" t="str">
        <f aca="false">IF(A8011="","",MOD(A8011-1,$O$2)+1)</f>
        <v/>
      </c>
      <c r="D8011" s="27" t="str">
        <f aca="false">IF(A8011="","",IF(A8011=1,Calculadora!$D$5,G8010))</f>
        <v/>
      </c>
      <c r="E8011" s="27" t="str">
        <f aca="false">IF(A8011="","",IF($O$9=1,IF(MOD(C8011-1,$O$8)=0,Calculadora!$D$6*(1+Calculadora!$D$7)^(B8011-1),0),IF(MOD(C8011,$O$8)=0,Calculadora!$D$6*(1+Calculadora!$D$7)^(B8011-1),0)))</f>
        <v/>
      </c>
      <c r="F8011" s="27" t="str">
        <f aca="false">IF(A8011="","",(D8011+IF($O$9=1,E8011,0))*$O$7)</f>
        <v/>
      </c>
      <c r="G8011" s="27" t="str">
        <f aca="false">IF(A8011="","",D8011+E8011+F8011)</f>
        <v/>
      </c>
      <c r="H8011" s="27" t="str">
        <f aca="false">IF(A8011="","",Calculadora!$D$5+SUM($E$7:E8011))</f>
        <v/>
      </c>
      <c r="I8011" s="27" t="str">
        <f aca="false">IF(A8011="","",G8011-H8011)</f>
        <v/>
      </c>
      <c r="J8011" s="27" t="str">
        <f aca="false">IF(A8011="","",IF(C8011=$O$2,G8011,0))</f>
        <v/>
      </c>
    </row>
    <row r="8012" customFormat="false" ht="15" hidden="false" customHeight="false" outlineLevel="0" collapsed="false">
      <c r="A8012" s="25" t="str">
        <f aca="false">IF(ROW()-6&lt;=$O$3,ROW()-6,"")</f>
        <v/>
      </c>
      <c r="B8012" s="25" t="str">
        <f aca="false">IF(A8012="","",INT((A8012-1)/$O$2)+1)</f>
        <v/>
      </c>
      <c r="C8012" s="25" t="str">
        <f aca="false">IF(A8012="","",MOD(A8012-1,$O$2)+1)</f>
        <v/>
      </c>
      <c r="D8012" s="27" t="str">
        <f aca="false">IF(A8012="","",IF(A8012=1,Calculadora!$D$5,G8011))</f>
        <v/>
      </c>
      <c r="E8012" s="27" t="str">
        <f aca="false">IF(A8012="","",IF($O$9=1,IF(MOD(C8012-1,$O$8)=0,Calculadora!$D$6*(1+Calculadora!$D$7)^(B8012-1),0),IF(MOD(C8012,$O$8)=0,Calculadora!$D$6*(1+Calculadora!$D$7)^(B8012-1),0)))</f>
        <v/>
      </c>
      <c r="F8012" s="27" t="str">
        <f aca="false">IF(A8012="","",(D8012+IF($O$9=1,E8012,0))*$O$7)</f>
        <v/>
      </c>
      <c r="G8012" s="27" t="str">
        <f aca="false">IF(A8012="","",D8012+E8012+F8012)</f>
        <v/>
      </c>
      <c r="H8012" s="27" t="str">
        <f aca="false">IF(A8012="","",Calculadora!$D$5+SUM($E$7:E8012))</f>
        <v/>
      </c>
      <c r="I8012" s="27" t="str">
        <f aca="false">IF(A8012="","",G8012-H8012)</f>
        <v/>
      </c>
      <c r="J8012" s="27" t="str">
        <f aca="false">IF(A8012="","",IF(C8012=$O$2,G8012,0))</f>
        <v/>
      </c>
    </row>
    <row r="8013" customFormat="false" ht="15" hidden="false" customHeight="false" outlineLevel="0" collapsed="false">
      <c r="A8013" s="25" t="str">
        <f aca="false">IF(ROW()-6&lt;=$O$3,ROW()-6,"")</f>
        <v/>
      </c>
      <c r="B8013" s="25" t="str">
        <f aca="false">IF(A8013="","",INT((A8013-1)/$O$2)+1)</f>
        <v/>
      </c>
      <c r="C8013" s="25" t="str">
        <f aca="false">IF(A8013="","",MOD(A8013-1,$O$2)+1)</f>
        <v/>
      </c>
      <c r="D8013" s="27" t="str">
        <f aca="false">IF(A8013="","",IF(A8013=1,Calculadora!$D$5,G8012))</f>
        <v/>
      </c>
      <c r="E8013" s="27" t="str">
        <f aca="false">IF(A8013="","",IF($O$9=1,IF(MOD(C8013-1,$O$8)=0,Calculadora!$D$6*(1+Calculadora!$D$7)^(B8013-1),0),IF(MOD(C8013,$O$8)=0,Calculadora!$D$6*(1+Calculadora!$D$7)^(B8013-1),0)))</f>
        <v/>
      </c>
      <c r="F8013" s="27" t="str">
        <f aca="false">IF(A8013="","",(D8013+IF($O$9=1,E8013,0))*$O$7)</f>
        <v/>
      </c>
      <c r="G8013" s="27" t="str">
        <f aca="false">IF(A8013="","",D8013+E8013+F8013)</f>
        <v/>
      </c>
      <c r="H8013" s="27" t="str">
        <f aca="false">IF(A8013="","",Calculadora!$D$5+SUM($E$7:E8013))</f>
        <v/>
      </c>
      <c r="I8013" s="27" t="str">
        <f aca="false">IF(A8013="","",G8013-H8013)</f>
        <v/>
      </c>
      <c r="J8013" s="27" t="str">
        <f aca="false">IF(A8013="","",IF(C8013=$O$2,G8013,0))</f>
        <v/>
      </c>
    </row>
    <row r="8014" customFormat="false" ht="15" hidden="false" customHeight="false" outlineLevel="0" collapsed="false">
      <c r="A8014" s="25" t="str">
        <f aca="false">IF(ROW()-6&lt;=$O$3,ROW()-6,"")</f>
        <v/>
      </c>
      <c r="B8014" s="25" t="str">
        <f aca="false">IF(A8014="","",INT((A8014-1)/$O$2)+1)</f>
        <v/>
      </c>
      <c r="C8014" s="25" t="str">
        <f aca="false">IF(A8014="","",MOD(A8014-1,$O$2)+1)</f>
        <v/>
      </c>
      <c r="D8014" s="27" t="str">
        <f aca="false">IF(A8014="","",IF(A8014=1,Calculadora!$D$5,G8013))</f>
        <v/>
      </c>
      <c r="E8014" s="27" t="str">
        <f aca="false">IF(A8014="","",IF($O$9=1,IF(MOD(C8014-1,$O$8)=0,Calculadora!$D$6*(1+Calculadora!$D$7)^(B8014-1),0),IF(MOD(C8014,$O$8)=0,Calculadora!$D$6*(1+Calculadora!$D$7)^(B8014-1),0)))</f>
        <v/>
      </c>
      <c r="F8014" s="27" t="str">
        <f aca="false">IF(A8014="","",(D8014+IF($O$9=1,E8014,0))*$O$7)</f>
        <v/>
      </c>
      <c r="G8014" s="27" t="str">
        <f aca="false">IF(A8014="","",D8014+E8014+F8014)</f>
        <v/>
      </c>
      <c r="H8014" s="27" t="str">
        <f aca="false">IF(A8014="","",Calculadora!$D$5+SUM($E$7:E8014))</f>
        <v/>
      </c>
      <c r="I8014" s="27" t="str">
        <f aca="false">IF(A8014="","",G8014-H8014)</f>
        <v/>
      </c>
      <c r="J8014" s="27" t="str">
        <f aca="false">IF(A8014="","",IF(C8014=$O$2,G8014,0))</f>
        <v/>
      </c>
    </row>
    <row r="8015" customFormat="false" ht="15" hidden="false" customHeight="false" outlineLevel="0" collapsed="false">
      <c r="A8015" s="25" t="str">
        <f aca="false">IF(ROW()-6&lt;=$O$3,ROW()-6,"")</f>
        <v/>
      </c>
      <c r="B8015" s="25" t="str">
        <f aca="false">IF(A8015="","",INT((A8015-1)/$O$2)+1)</f>
        <v/>
      </c>
      <c r="C8015" s="25" t="str">
        <f aca="false">IF(A8015="","",MOD(A8015-1,$O$2)+1)</f>
        <v/>
      </c>
      <c r="D8015" s="27" t="str">
        <f aca="false">IF(A8015="","",IF(A8015=1,Calculadora!$D$5,G8014))</f>
        <v/>
      </c>
      <c r="E8015" s="27" t="str">
        <f aca="false">IF(A8015="","",IF($O$9=1,IF(MOD(C8015-1,$O$8)=0,Calculadora!$D$6*(1+Calculadora!$D$7)^(B8015-1),0),IF(MOD(C8015,$O$8)=0,Calculadora!$D$6*(1+Calculadora!$D$7)^(B8015-1),0)))</f>
        <v/>
      </c>
      <c r="F8015" s="27" t="str">
        <f aca="false">IF(A8015="","",(D8015+IF($O$9=1,E8015,0))*$O$7)</f>
        <v/>
      </c>
      <c r="G8015" s="27" t="str">
        <f aca="false">IF(A8015="","",D8015+E8015+F8015)</f>
        <v/>
      </c>
      <c r="H8015" s="27" t="str">
        <f aca="false">IF(A8015="","",Calculadora!$D$5+SUM($E$7:E8015))</f>
        <v/>
      </c>
      <c r="I8015" s="27" t="str">
        <f aca="false">IF(A8015="","",G8015-H8015)</f>
        <v/>
      </c>
      <c r="J8015" s="27" t="str">
        <f aca="false">IF(A8015="","",IF(C8015=$O$2,G8015,0))</f>
        <v/>
      </c>
    </row>
    <row r="8016" customFormat="false" ht="15" hidden="false" customHeight="false" outlineLevel="0" collapsed="false">
      <c r="A8016" s="25" t="str">
        <f aca="false">IF(ROW()-6&lt;=$O$3,ROW()-6,"")</f>
        <v/>
      </c>
      <c r="B8016" s="25" t="str">
        <f aca="false">IF(A8016="","",INT((A8016-1)/$O$2)+1)</f>
        <v/>
      </c>
      <c r="C8016" s="25" t="str">
        <f aca="false">IF(A8016="","",MOD(A8016-1,$O$2)+1)</f>
        <v/>
      </c>
      <c r="D8016" s="27" t="str">
        <f aca="false">IF(A8016="","",IF(A8016=1,Calculadora!$D$5,G8015))</f>
        <v/>
      </c>
      <c r="E8016" s="27" t="str">
        <f aca="false">IF(A8016="","",IF($O$9=1,IF(MOD(C8016-1,$O$8)=0,Calculadora!$D$6*(1+Calculadora!$D$7)^(B8016-1),0),IF(MOD(C8016,$O$8)=0,Calculadora!$D$6*(1+Calculadora!$D$7)^(B8016-1),0)))</f>
        <v/>
      </c>
      <c r="F8016" s="27" t="str">
        <f aca="false">IF(A8016="","",(D8016+IF($O$9=1,E8016,0))*$O$7)</f>
        <v/>
      </c>
      <c r="G8016" s="27" t="str">
        <f aca="false">IF(A8016="","",D8016+E8016+F8016)</f>
        <v/>
      </c>
      <c r="H8016" s="27" t="str">
        <f aca="false">IF(A8016="","",Calculadora!$D$5+SUM($E$7:E8016))</f>
        <v/>
      </c>
      <c r="I8016" s="27" t="str">
        <f aca="false">IF(A8016="","",G8016-H8016)</f>
        <v/>
      </c>
      <c r="J8016" s="27" t="str">
        <f aca="false">IF(A8016="","",IF(C8016=$O$2,G8016,0))</f>
        <v/>
      </c>
    </row>
    <row r="8017" customFormat="false" ht="15" hidden="false" customHeight="false" outlineLevel="0" collapsed="false">
      <c r="A8017" s="25" t="str">
        <f aca="false">IF(ROW()-6&lt;=$O$3,ROW()-6,"")</f>
        <v/>
      </c>
      <c r="B8017" s="25" t="str">
        <f aca="false">IF(A8017="","",INT((A8017-1)/$O$2)+1)</f>
        <v/>
      </c>
      <c r="C8017" s="25" t="str">
        <f aca="false">IF(A8017="","",MOD(A8017-1,$O$2)+1)</f>
        <v/>
      </c>
      <c r="D8017" s="27" t="str">
        <f aca="false">IF(A8017="","",IF(A8017=1,Calculadora!$D$5,G8016))</f>
        <v/>
      </c>
      <c r="E8017" s="27" t="str">
        <f aca="false">IF(A8017="","",IF($O$9=1,IF(MOD(C8017-1,$O$8)=0,Calculadora!$D$6*(1+Calculadora!$D$7)^(B8017-1),0),IF(MOD(C8017,$O$8)=0,Calculadora!$D$6*(1+Calculadora!$D$7)^(B8017-1),0)))</f>
        <v/>
      </c>
      <c r="F8017" s="27" t="str">
        <f aca="false">IF(A8017="","",(D8017+IF($O$9=1,E8017,0))*$O$7)</f>
        <v/>
      </c>
      <c r="G8017" s="27" t="str">
        <f aca="false">IF(A8017="","",D8017+E8017+F8017)</f>
        <v/>
      </c>
      <c r="H8017" s="27" t="str">
        <f aca="false">IF(A8017="","",Calculadora!$D$5+SUM($E$7:E8017))</f>
        <v/>
      </c>
      <c r="I8017" s="27" t="str">
        <f aca="false">IF(A8017="","",G8017-H8017)</f>
        <v/>
      </c>
      <c r="J8017" s="27" t="str">
        <f aca="false">IF(A8017="","",IF(C8017=$O$2,G8017,0))</f>
        <v/>
      </c>
    </row>
    <row r="8018" customFormat="false" ht="15" hidden="false" customHeight="false" outlineLevel="0" collapsed="false">
      <c r="A8018" s="25" t="str">
        <f aca="false">IF(ROW()-6&lt;=$O$3,ROW()-6,"")</f>
        <v/>
      </c>
      <c r="B8018" s="25" t="str">
        <f aca="false">IF(A8018="","",INT((A8018-1)/$O$2)+1)</f>
        <v/>
      </c>
      <c r="C8018" s="25" t="str">
        <f aca="false">IF(A8018="","",MOD(A8018-1,$O$2)+1)</f>
        <v/>
      </c>
      <c r="D8018" s="27" t="str">
        <f aca="false">IF(A8018="","",IF(A8018=1,Calculadora!$D$5,G8017))</f>
        <v/>
      </c>
      <c r="E8018" s="27" t="str">
        <f aca="false">IF(A8018="","",IF($O$9=1,IF(MOD(C8018-1,$O$8)=0,Calculadora!$D$6*(1+Calculadora!$D$7)^(B8018-1),0),IF(MOD(C8018,$O$8)=0,Calculadora!$D$6*(1+Calculadora!$D$7)^(B8018-1),0)))</f>
        <v/>
      </c>
      <c r="F8018" s="27" t="str">
        <f aca="false">IF(A8018="","",(D8018+IF($O$9=1,E8018,0))*$O$7)</f>
        <v/>
      </c>
      <c r="G8018" s="27" t="str">
        <f aca="false">IF(A8018="","",D8018+E8018+F8018)</f>
        <v/>
      </c>
      <c r="H8018" s="27" t="str">
        <f aca="false">IF(A8018="","",Calculadora!$D$5+SUM($E$7:E8018))</f>
        <v/>
      </c>
      <c r="I8018" s="27" t="str">
        <f aca="false">IF(A8018="","",G8018-H8018)</f>
        <v/>
      </c>
      <c r="J8018" s="27" t="str">
        <f aca="false">IF(A8018="","",IF(C8018=$O$2,G8018,0))</f>
        <v/>
      </c>
    </row>
    <row r="8019" customFormat="false" ht="15" hidden="false" customHeight="false" outlineLevel="0" collapsed="false">
      <c r="A8019" s="25" t="str">
        <f aca="false">IF(ROW()-6&lt;=$O$3,ROW()-6,"")</f>
        <v/>
      </c>
      <c r="B8019" s="25" t="str">
        <f aca="false">IF(A8019="","",INT((A8019-1)/$O$2)+1)</f>
        <v/>
      </c>
      <c r="C8019" s="25" t="str">
        <f aca="false">IF(A8019="","",MOD(A8019-1,$O$2)+1)</f>
        <v/>
      </c>
      <c r="D8019" s="27" t="str">
        <f aca="false">IF(A8019="","",IF(A8019=1,Calculadora!$D$5,G8018))</f>
        <v/>
      </c>
      <c r="E8019" s="27" t="str">
        <f aca="false">IF(A8019="","",IF($O$9=1,IF(MOD(C8019-1,$O$8)=0,Calculadora!$D$6*(1+Calculadora!$D$7)^(B8019-1),0),IF(MOD(C8019,$O$8)=0,Calculadora!$D$6*(1+Calculadora!$D$7)^(B8019-1),0)))</f>
        <v/>
      </c>
      <c r="F8019" s="27" t="str">
        <f aca="false">IF(A8019="","",(D8019+IF($O$9=1,E8019,0))*$O$7)</f>
        <v/>
      </c>
      <c r="G8019" s="27" t="str">
        <f aca="false">IF(A8019="","",D8019+E8019+F8019)</f>
        <v/>
      </c>
      <c r="H8019" s="27" t="str">
        <f aca="false">IF(A8019="","",Calculadora!$D$5+SUM($E$7:E8019))</f>
        <v/>
      </c>
      <c r="I8019" s="27" t="str">
        <f aca="false">IF(A8019="","",G8019-H8019)</f>
        <v/>
      </c>
      <c r="J8019" s="27" t="str">
        <f aca="false">IF(A8019="","",IF(C8019=$O$2,G8019,0))</f>
        <v/>
      </c>
    </row>
    <row r="8020" customFormat="false" ht="15" hidden="false" customHeight="false" outlineLevel="0" collapsed="false">
      <c r="A8020" s="25" t="str">
        <f aca="false">IF(ROW()-6&lt;=$O$3,ROW()-6,"")</f>
        <v/>
      </c>
      <c r="B8020" s="25" t="str">
        <f aca="false">IF(A8020="","",INT((A8020-1)/$O$2)+1)</f>
        <v/>
      </c>
      <c r="C8020" s="25" t="str">
        <f aca="false">IF(A8020="","",MOD(A8020-1,$O$2)+1)</f>
        <v/>
      </c>
      <c r="D8020" s="27" t="str">
        <f aca="false">IF(A8020="","",IF(A8020=1,Calculadora!$D$5,G8019))</f>
        <v/>
      </c>
      <c r="E8020" s="27" t="str">
        <f aca="false">IF(A8020="","",IF($O$9=1,IF(MOD(C8020-1,$O$8)=0,Calculadora!$D$6*(1+Calculadora!$D$7)^(B8020-1),0),IF(MOD(C8020,$O$8)=0,Calculadora!$D$6*(1+Calculadora!$D$7)^(B8020-1),0)))</f>
        <v/>
      </c>
      <c r="F8020" s="27" t="str">
        <f aca="false">IF(A8020="","",(D8020+IF($O$9=1,E8020,0))*$O$7)</f>
        <v/>
      </c>
      <c r="G8020" s="27" t="str">
        <f aca="false">IF(A8020="","",D8020+E8020+F8020)</f>
        <v/>
      </c>
      <c r="H8020" s="27" t="str">
        <f aca="false">IF(A8020="","",Calculadora!$D$5+SUM($E$7:E8020))</f>
        <v/>
      </c>
      <c r="I8020" s="27" t="str">
        <f aca="false">IF(A8020="","",G8020-H8020)</f>
        <v/>
      </c>
      <c r="J8020" s="27" t="str">
        <f aca="false">IF(A8020="","",IF(C8020=$O$2,G8020,0))</f>
        <v/>
      </c>
    </row>
    <row r="8021" customFormat="false" ht="15" hidden="false" customHeight="false" outlineLevel="0" collapsed="false">
      <c r="A8021" s="25" t="str">
        <f aca="false">IF(ROW()-6&lt;=$O$3,ROW()-6,"")</f>
        <v/>
      </c>
      <c r="B8021" s="25" t="str">
        <f aca="false">IF(A8021="","",INT((A8021-1)/$O$2)+1)</f>
        <v/>
      </c>
      <c r="C8021" s="25" t="str">
        <f aca="false">IF(A8021="","",MOD(A8021-1,$O$2)+1)</f>
        <v/>
      </c>
      <c r="D8021" s="27" t="str">
        <f aca="false">IF(A8021="","",IF(A8021=1,Calculadora!$D$5,G8020))</f>
        <v/>
      </c>
      <c r="E8021" s="27" t="str">
        <f aca="false">IF(A8021="","",IF($O$9=1,IF(MOD(C8021-1,$O$8)=0,Calculadora!$D$6*(1+Calculadora!$D$7)^(B8021-1),0),IF(MOD(C8021,$O$8)=0,Calculadora!$D$6*(1+Calculadora!$D$7)^(B8021-1),0)))</f>
        <v/>
      </c>
      <c r="F8021" s="27" t="str">
        <f aca="false">IF(A8021="","",(D8021+IF($O$9=1,E8021,0))*$O$7)</f>
        <v/>
      </c>
      <c r="G8021" s="27" t="str">
        <f aca="false">IF(A8021="","",D8021+E8021+F8021)</f>
        <v/>
      </c>
      <c r="H8021" s="27" t="str">
        <f aca="false">IF(A8021="","",Calculadora!$D$5+SUM($E$7:E8021))</f>
        <v/>
      </c>
      <c r="I8021" s="27" t="str">
        <f aca="false">IF(A8021="","",G8021-H8021)</f>
        <v/>
      </c>
      <c r="J8021" s="27" t="str">
        <f aca="false">IF(A8021="","",IF(C8021=$O$2,G8021,0))</f>
        <v/>
      </c>
    </row>
    <row r="8022" customFormat="false" ht="15" hidden="false" customHeight="false" outlineLevel="0" collapsed="false">
      <c r="A8022" s="25" t="str">
        <f aca="false">IF(ROW()-6&lt;=$O$3,ROW()-6,"")</f>
        <v/>
      </c>
      <c r="B8022" s="25" t="str">
        <f aca="false">IF(A8022="","",INT((A8022-1)/$O$2)+1)</f>
        <v/>
      </c>
      <c r="C8022" s="25" t="str">
        <f aca="false">IF(A8022="","",MOD(A8022-1,$O$2)+1)</f>
        <v/>
      </c>
      <c r="D8022" s="27" t="str">
        <f aca="false">IF(A8022="","",IF(A8022=1,Calculadora!$D$5,G8021))</f>
        <v/>
      </c>
      <c r="E8022" s="27" t="str">
        <f aca="false">IF(A8022="","",IF($O$9=1,IF(MOD(C8022-1,$O$8)=0,Calculadora!$D$6*(1+Calculadora!$D$7)^(B8022-1),0),IF(MOD(C8022,$O$8)=0,Calculadora!$D$6*(1+Calculadora!$D$7)^(B8022-1),0)))</f>
        <v/>
      </c>
      <c r="F8022" s="27" t="str">
        <f aca="false">IF(A8022="","",(D8022+IF($O$9=1,E8022,0))*$O$7)</f>
        <v/>
      </c>
      <c r="G8022" s="27" t="str">
        <f aca="false">IF(A8022="","",D8022+E8022+F8022)</f>
        <v/>
      </c>
      <c r="H8022" s="27" t="str">
        <f aca="false">IF(A8022="","",Calculadora!$D$5+SUM($E$7:E8022))</f>
        <v/>
      </c>
      <c r="I8022" s="27" t="str">
        <f aca="false">IF(A8022="","",G8022-H8022)</f>
        <v/>
      </c>
      <c r="J8022" s="27" t="str">
        <f aca="false">IF(A8022="","",IF(C8022=$O$2,G8022,0))</f>
        <v/>
      </c>
    </row>
    <row r="8023" customFormat="false" ht="15" hidden="false" customHeight="false" outlineLevel="0" collapsed="false">
      <c r="A8023" s="25" t="str">
        <f aca="false">IF(ROW()-6&lt;=$O$3,ROW()-6,"")</f>
        <v/>
      </c>
      <c r="B8023" s="25" t="str">
        <f aca="false">IF(A8023="","",INT((A8023-1)/$O$2)+1)</f>
        <v/>
      </c>
      <c r="C8023" s="25" t="str">
        <f aca="false">IF(A8023="","",MOD(A8023-1,$O$2)+1)</f>
        <v/>
      </c>
      <c r="D8023" s="27" t="str">
        <f aca="false">IF(A8023="","",IF(A8023=1,Calculadora!$D$5,G8022))</f>
        <v/>
      </c>
      <c r="E8023" s="27" t="str">
        <f aca="false">IF(A8023="","",IF($O$9=1,IF(MOD(C8023-1,$O$8)=0,Calculadora!$D$6*(1+Calculadora!$D$7)^(B8023-1),0),IF(MOD(C8023,$O$8)=0,Calculadora!$D$6*(1+Calculadora!$D$7)^(B8023-1),0)))</f>
        <v/>
      </c>
      <c r="F8023" s="27" t="str">
        <f aca="false">IF(A8023="","",(D8023+IF($O$9=1,E8023,0))*$O$7)</f>
        <v/>
      </c>
      <c r="G8023" s="27" t="str">
        <f aca="false">IF(A8023="","",D8023+E8023+F8023)</f>
        <v/>
      </c>
      <c r="H8023" s="27" t="str">
        <f aca="false">IF(A8023="","",Calculadora!$D$5+SUM($E$7:E8023))</f>
        <v/>
      </c>
      <c r="I8023" s="27" t="str">
        <f aca="false">IF(A8023="","",G8023-H8023)</f>
        <v/>
      </c>
      <c r="J8023" s="27" t="str">
        <f aca="false">IF(A8023="","",IF(C8023=$O$2,G8023,0))</f>
        <v/>
      </c>
    </row>
    <row r="8024" customFormat="false" ht="15" hidden="false" customHeight="false" outlineLevel="0" collapsed="false">
      <c r="A8024" s="25" t="str">
        <f aca="false">IF(ROW()-6&lt;=$O$3,ROW()-6,"")</f>
        <v/>
      </c>
      <c r="B8024" s="25" t="str">
        <f aca="false">IF(A8024="","",INT((A8024-1)/$O$2)+1)</f>
        <v/>
      </c>
      <c r="C8024" s="25" t="str">
        <f aca="false">IF(A8024="","",MOD(A8024-1,$O$2)+1)</f>
        <v/>
      </c>
      <c r="D8024" s="27" t="str">
        <f aca="false">IF(A8024="","",IF(A8024=1,Calculadora!$D$5,G8023))</f>
        <v/>
      </c>
      <c r="E8024" s="27" t="str">
        <f aca="false">IF(A8024="","",IF($O$9=1,IF(MOD(C8024-1,$O$8)=0,Calculadora!$D$6*(1+Calculadora!$D$7)^(B8024-1),0),IF(MOD(C8024,$O$8)=0,Calculadora!$D$6*(1+Calculadora!$D$7)^(B8024-1),0)))</f>
        <v/>
      </c>
      <c r="F8024" s="27" t="str">
        <f aca="false">IF(A8024="","",(D8024+IF($O$9=1,E8024,0))*$O$7)</f>
        <v/>
      </c>
      <c r="G8024" s="27" t="str">
        <f aca="false">IF(A8024="","",D8024+E8024+F8024)</f>
        <v/>
      </c>
      <c r="H8024" s="27" t="str">
        <f aca="false">IF(A8024="","",Calculadora!$D$5+SUM($E$7:E8024))</f>
        <v/>
      </c>
      <c r="I8024" s="27" t="str">
        <f aca="false">IF(A8024="","",G8024-H8024)</f>
        <v/>
      </c>
      <c r="J8024" s="27" t="str">
        <f aca="false">IF(A8024="","",IF(C8024=$O$2,G8024,0))</f>
        <v/>
      </c>
    </row>
    <row r="8025" customFormat="false" ht="15" hidden="false" customHeight="false" outlineLevel="0" collapsed="false">
      <c r="A8025" s="25" t="str">
        <f aca="false">IF(ROW()-6&lt;=$O$3,ROW()-6,"")</f>
        <v/>
      </c>
      <c r="B8025" s="25" t="str">
        <f aca="false">IF(A8025="","",INT((A8025-1)/$O$2)+1)</f>
        <v/>
      </c>
      <c r="C8025" s="25" t="str">
        <f aca="false">IF(A8025="","",MOD(A8025-1,$O$2)+1)</f>
        <v/>
      </c>
      <c r="D8025" s="27" t="str">
        <f aca="false">IF(A8025="","",IF(A8025=1,Calculadora!$D$5,G8024))</f>
        <v/>
      </c>
      <c r="E8025" s="27" t="str">
        <f aca="false">IF(A8025="","",IF($O$9=1,IF(MOD(C8025-1,$O$8)=0,Calculadora!$D$6*(1+Calculadora!$D$7)^(B8025-1),0),IF(MOD(C8025,$O$8)=0,Calculadora!$D$6*(1+Calculadora!$D$7)^(B8025-1),0)))</f>
        <v/>
      </c>
      <c r="F8025" s="27" t="str">
        <f aca="false">IF(A8025="","",(D8025+IF($O$9=1,E8025,0))*$O$7)</f>
        <v/>
      </c>
      <c r="G8025" s="27" t="str">
        <f aca="false">IF(A8025="","",D8025+E8025+F8025)</f>
        <v/>
      </c>
      <c r="H8025" s="27" t="str">
        <f aca="false">IF(A8025="","",Calculadora!$D$5+SUM($E$7:E8025))</f>
        <v/>
      </c>
      <c r="I8025" s="27" t="str">
        <f aca="false">IF(A8025="","",G8025-H8025)</f>
        <v/>
      </c>
      <c r="J8025" s="27" t="str">
        <f aca="false">IF(A8025="","",IF(C8025=$O$2,G8025,0))</f>
        <v/>
      </c>
    </row>
    <row r="8026" customFormat="false" ht="15" hidden="false" customHeight="false" outlineLevel="0" collapsed="false">
      <c r="A8026" s="25" t="str">
        <f aca="false">IF(ROW()-6&lt;=$O$3,ROW()-6,"")</f>
        <v/>
      </c>
      <c r="B8026" s="25" t="str">
        <f aca="false">IF(A8026="","",INT((A8026-1)/$O$2)+1)</f>
        <v/>
      </c>
      <c r="C8026" s="25" t="str">
        <f aca="false">IF(A8026="","",MOD(A8026-1,$O$2)+1)</f>
        <v/>
      </c>
      <c r="D8026" s="27" t="str">
        <f aca="false">IF(A8026="","",IF(A8026=1,Calculadora!$D$5,G8025))</f>
        <v/>
      </c>
      <c r="E8026" s="27" t="str">
        <f aca="false">IF(A8026="","",IF($O$9=1,IF(MOD(C8026-1,$O$8)=0,Calculadora!$D$6*(1+Calculadora!$D$7)^(B8026-1),0),IF(MOD(C8026,$O$8)=0,Calculadora!$D$6*(1+Calculadora!$D$7)^(B8026-1),0)))</f>
        <v/>
      </c>
      <c r="F8026" s="27" t="str">
        <f aca="false">IF(A8026="","",(D8026+IF($O$9=1,E8026,0))*$O$7)</f>
        <v/>
      </c>
      <c r="G8026" s="27" t="str">
        <f aca="false">IF(A8026="","",D8026+E8026+F8026)</f>
        <v/>
      </c>
      <c r="H8026" s="27" t="str">
        <f aca="false">IF(A8026="","",Calculadora!$D$5+SUM($E$7:E8026))</f>
        <v/>
      </c>
      <c r="I8026" s="27" t="str">
        <f aca="false">IF(A8026="","",G8026-H8026)</f>
        <v/>
      </c>
      <c r="J8026" s="27" t="str">
        <f aca="false">IF(A8026="","",IF(C8026=$O$2,G8026,0))</f>
        <v/>
      </c>
    </row>
    <row r="8027" customFormat="false" ht="15" hidden="false" customHeight="false" outlineLevel="0" collapsed="false">
      <c r="A8027" s="25" t="str">
        <f aca="false">IF(ROW()-6&lt;=$O$3,ROW()-6,"")</f>
        <v/>
      </c>
      <c r="B8027" s="25" t="str">
        <f aca="false">IF(A8027="","",INT((A8027-1)/$O$2)+1)</f>
        <v/>
      </c>
      <c r="C8027" s="25" t="str">
        <f aca="false">IF(A8027="","",MOD(A8027-1,$O$2)+1)</f>
        <v/>
      </c>
      <c r="D8027" s="27" t="str">
        <f aca="false">IF(A8027="","",IF(A8027=1,Calculadora!$D$5,G8026))</f>
        <v/>
      </c>
      <c r="E8027" s="27" t="str">
        <f aca="false">IF(A8027="","",IF($O$9=1,IF(MOD(C8027-1,$O$8)=0,Calculadora!$D$6*(1+Calculadora!$D$7)^(B8027-1),0),IF(MOD(C8027,$O$8)=0,Calculadora!$D$6*(1+Calculadora!$D$7)^(B8027-1),0)))</f>
        <v/>
      </c>
      <c r="F8027" s="27" t="str">
        <f aca="false">IF(A8027="","",(D8027+IF($O$9=1,E8027,0))*$O$7)</f>
        <v/>
      </c>
      <c r="G8027" s="27" t="str">
        <f aca="false">IF(A8027="","",D8027+E8027+F8027)</f>
        <v/>
      </c>
      <c r="H8027" s="27" t="str">
        <f aca="false">IF(A8027="","",Calculadora!$D$5+SUM($E$7:E8027))</f>
        <v/>
      </c>
      <c r="I8027" s="27" t="str">
        <f aca="false">IF(A8027="","",G8027-H8027)</f>
        <v/>
      </c>
      <c r="J8027" s="27" t="str">
        <f aca="false">IF(A8027="","",IF(C8027=$O$2,G8027,0))</f>
        <v/>
      </c>
    </row>
    <row r="8028" customFormat="false" ht="15" hidden="false" customHeight="false" outlineLevel="0" collapsed="false">
      <c r="A8028" s="25" t="str">
        <f aca="false">IF(ROW()-6&lt;=$O$3,ROW()-6,"")</f>
        <v/>
      </c>
      <c r="B8028" s="25" t="str">
        <f aca="false">IF(A8028="","",INT((A8028-1)/$O$2)+1)</f>
        <v/>
      </c>
      <c r="C8028" s="25" t="str">
        <f aca="false">IF(A8028="","",MOD(A8028-1,$O$2)+1)</f>
        <v/>
      </c>
      <c r="D8028" s="27" t="str">
        <f aca="false">IF(A8028="","",IF(A8028=1,Calculadora!$D$5,G8027))</f>
        <v/>
      </c>
      <c r="E8028" s="27" t="str">
        <f aca="false">IF(A8028="","",IF($O$9=1,IF(MOD(C8028-1,$O$8)=0,Calculadora!$D$6*(1+Calculadora!$D$7)^(B8028-1),0),IF(MOD(C8028,$O$8)=0,Calculadora!$D$6*(1+Calculadora!$D$7)^(B8028-1),0)))</f>
        <v/>
      </c>
      <c r="F8028" s="27" t="str">
        <f aca="false">IF(A8028="","",(D8028+IF($O$9=1,E8028,0))*$O$7)</f>
        <v/>
      </c>
      <c r="G8028" s="27" t="str">
        <f aca="false">IF(A8028="","",D8028+E8028+F8028)</f>
        <v/>
      </c>
      <c r="H8028" s="27" t="str">
        <f aca="false">IF(A8028="","",Calculadora!$D$5+SUM($E$7:E8028))</f>
        <v/>
      </c>
      <c r="I8028" s="27" t="str">
        <f aca="false">IF(A8028="","",G8028-H8028)</f>
        <v/>
      </c>
      <c r="J8028" s="27" t="str">
        <f aca="false">IF(A8028="","",IF(C8028=$O$2,G8028,0))</f>
        <v/>
      </c>
    </row>
    <row r="8029" customFormat="false" ht="15" hidden="false" customHeight="false" outlineLevel="0" collapsed="false">
      <c r="A8029" s="25" t="str">
        <f aca="false">IF(ROW()-6&lt;=$O$3,ROW()-6,"")</f>
        <v/>
      </c>
      <c r="B8029" s="25" t="str">
        <f aca="false">IF(A8029="","",INT((A8029-1)/$O$2)+1)</f>
        <v/>
      </c>
      <c r="C8029" s="25" t="str">
        <f aca="false">IF(A8029="","",MOD(A8029-1,$O$2)+1)</f>
        <v/>
      </c>
      <c r="D8029" s="27" t="str">
        <f aca="false">IF(A8029="","",IF(A8029=1,Calculadora!$D$5,G8028))</f>
        <v/>
      </c>
      <c r="E8029" s="27" t="str">
        <f aca="false">IF(A8029="","",IF($O$9=1,IF(MOD(C8029-1,$O$8)=0,Calculadora!$D$6*(1+Calculadora!$D$7)^(B8029-1),0),IF(MOD(C8029,$O$8)=0,Calculadora!$D$6*(1+Calculadora!$D$7)^(B8029-1),0)))</f>
        <v/>
      </c>
      <c r="F8029" s="27" t="str">
        <f aca="false">IF(A8029="","",(D8029+IF($O$9=1,E8029,0))*$O$7)</f>
        <v/>
      </c>
      <c r="G8029" s="27" t="str">
        <f aca="false">IF(A8029="","",D8029+E8029+F8029)</f>
        <v/>
      </c>
      <c r="H8029" s="27" t="str">
        <f aca="false">IF(A8029="","",Calculadora!$D$5+SUM($E$7:E8029))</f>
        <v/>
      </c>
      <c r="I8029" s="27" t="str">
        <f aca="false">IF(A8029="","",G8029-H8029)</f>
        <v/>
      </c>
      <c r="J8029" s="27" t="str">
        <f aca="false">IF(A8029="","",IF(C8029=$O$2,G8029,0))</f>
        <v/>
      </c>
    </row>
    <row r="8030" customFormat="false" ht="15" hidden="false" customHeight="false" outlineLevel="0" collapsed="false">
      <c r="A8030" s="25" t="str">
        <f aca="false">IF(ROW()-6&lt;=$O$3,ROW()-6,"")</f>
        <v/>
      </c>
      <c r="B8030" s="25" t="str">
        <f aca="false">IF(A8030="","",INT((A8030-1)/$O$2)+1)</f>
        <v/>
      </c>
      <c r="C8030" s="25" t="str">
        <f aca="false">IF(A8030="","",MOD(A8030-1,$O$2)+1)</f>
        <v/>
      </c>
      <c r="D8030" s="27" t="str">
        <f aca="false">IF(A8030="","",IF(A8030=1,Calculadora!$D$5,G8029))</f>
        <v/>
      </c>
      <c r="E8030" s="27" t="str">
        <f aca="false">IF(A8030="","",IF($O$9=1,IF(MOD(C8030-1,$O$8)=0,Calculadora!$D$6*(1+Calculadora!$D$7)^(B8030-1),0),IF(MOD(C8030,$O$8)=0,Calculadora!$D$6*(1+Calculadora!$D$7)^(B8030-1),0)))</f>
        <v/>
      </c>
      <c r="F8030" s="27" t="str">
        <f aca="false">IF(A8030="","",(D8030+IF($O$9=1,E8030,0))*$O$7)</f>
        <v/>
      </c>
      <c r="G8030" s="27" t="str">
        <f aca="false">IF(A8030="","",D8030+E8030+F8030)</f>
        <v/>
      </c>
      <c r="H8030" s="27" t="str">
        <f aca="false">IF(A8030="","",Calculadora!$D$5+SUM($E$7:E8030))</f>
        <v/>
      </c>
      <c r="I8030" s="27" t="str">
        <f aca="false">IF(A8030="","",G8030-H8030)</f>
        <v/>
      </c>
      <c r="J8030" s="27" t="str">
        <f aca="false">IF(A8030="","",IF(C8030=$O$2,G8030,0))</f>
        <v/>
      </c>
    </row>
    <row r="8031" customFormat="false" ht="15" hidden="false" customHeight="false" outlineLevel="0" collapsed="false">
      <c r="A8031" s="25" t="str">
        <f aca="false">IF(ROW()-6&lt;=$O$3,ROW()-6,"")</f>
        <v/>
      </c>
      <c r="B8031" s="25" t="str">
        <f aca="false">IF(A8031="","",INT((A8031-1)/$O$2)+1)</f>
        <v/>
      </c>
      <c r="C8031" s="25" t="str">
        <f aca="false">IF(A8031="","",MOD(A8031-1,$O$2)+1)</f>
        <v/>
      </c>
      <c r="D8031" s="27" t="str">
        <f aca="false">IF(A8031="","",IF(A8031=1,Calculadora!$D$5,G8030))</f>
        <v/>
      </c>
      <c r="E8031" s="27" t="str">
        <f aca="false">IF(A8031="","",IF($O$9=1,IF(MOD(C8031-1,$O$8)=0,Calculadora!$D$6*(1+Calculadora!$D$7)^(B8031-1),0),IF(MOD(C8031,$O$8)=0,Calculadora!$D$6*(1+Calculadora!$D$7)^(B8031-1),0)))</f>
        <v/>
      </c>
      <c r="F8031" s="27" t="str">
        <f aca="false">IF(A8031="","",(D8031+IF($O$9=1,E8031,0))*$O$7)</f>
        <v/>
      </c>
      <c r="G8031" s="27" t="str">
        <f aca="false">IF(A8031="","",D8031+E8031+F8031)</f>
        <v/>
      </c>
      <c r="H8031" s="27" t="str">
        <f aca="false">IF(A8031="","",Calculadora!$D$5+SUM($E$7:E8031))</f>
        <v/>
      </c>
      <c r="I8031" s="27" t="str">
        <f aca="false">IF(A8031="","",G8031-H8031)</f>
        <v/>
      </c>
      <c r="J8031" s="27" t="str">
        <f aca="false">IF(A8031="","",IF(C8031=$O$2,G8031,0))</f>
        <v/>
      </c>
    </row>
    <row r="8032" customFormat="false" ht="15" hidden="false" customHeight="false" outlineLevel="0" collapsed="false">
      <c r="A8032" s="25" t="str">
        <f aca="false">IF(ROW()-6&lt;=$O$3,ROW()-6,"")</f>
        <v/>
      </c>
      <c r="B8032" s="25" t="str">
        <f aca="false">IF(A8032="","",INT((A8032-1)/$O$2)+1)</f>
        <v/>
      </c>
      <c r="C8032" s="25" t="str">
        <f aca="false">IF(A8032="","",MOD(A8032-1,$O$2)+1)</f>
        <v/>
      </c>
      <c r="D8032" s="27" t="str">
        <f aca="false">IF(A8032="","",IF(A8032=1,Calculadora!$D$5,G8031))</f>
        <v/>
      </c>
      <c r="E8032" s="27" t="str">
        <f aca="false">IF(A8032="","",IF($O$9=1,IF(MOD(C8032-1,$O$8)=0,Calculadora!$D$6*(1+Calculadora!$D$7)^(B8032-1),0),IF(MOD(C8032,$O$8)=0,Calculadora!$D$6*(1+Calculadora!$D$7)^(B8032-1),0)))</f>
        <v/>
      </c>
      <c r="F8032" s="27" t="str">
        <f aca="false">IF(A8032="","",(D8032+IF($O$9=1,E8032,0))*$O$7)</f>
        <v/>
      </c>
      <c r="G8032" s="27" t="str">
        <f aca="false">IF(A8032="","",D8032+E8032+F8032)</f>
        <v/>
      </c>
      <c r="H8032" s="27" t="str">
        <f aca="false">IF(A8032="","",Calculadora!$D$5+SUM($E$7:E8032))</f>
        <v/>
      </c>
      <c r="I8032" s="27" t="str">
        <f aca="false">IF(A8032="","",G8032-H8032)</f>
        <v/>
      </c>
      <c r="J8032" s="27" t="str">
        <f aca="false">IF(A8032="","",IF(C8032=$O$2,G8032,0))</f>
        <v/>
      </c>
    </row>
    <row r="8033" customFormat="false" ht="15" hidden="false" customHeight="false" outlineLevel="0" collapsed="false">
      <c r="A8033" s="25" t="str">
        <f aca="false">IF(ROW()-6&lt;=$O$3,ROW()-6,"")</f>
        <v/>
      </c>
      <c r="B8033" s="25" t="str">
        <f aca="false">IF(A8033="","",INT((A8033-1)/$O$2)+1)</f>
        <v/>
      </c>
      <c r="C8033" s="25" t="str">
        <f aca="false">IF(A8033="","",MOD(A8033-1,$O$2)+1)</f>
        <v/>
      </c>
      <c r="D8033" s="27" t="str">
        <f aca="false">IF(A8033="","",IF(A8033=1,Calculadora!$D$5,G8032))</f>
        <v/>
      </c>
      <c r="E8033" s="27" t="str">
        <f aca="false">IF(A8033="","",IF($O$9=1,IF(MOD(C8033-1,$O$8)=0,Calculadora!$D$6*(1+Calculadora!$D$7)^(B8033-1),0),IF(MOD(C8033,$O$8)=0,Calculadora!$D$6*(1+Calculadora!$D$7)^(B8033-1),0)))</f>
        <v/>
      </c>
      <c r="F8033" s="27" t="str">
        <f aca="false">IF(A8033="","",(D8033+IF($O$9=1,E8033,0))*$O$7)</f>
        <v/>
      </c>
      <c r="G8033" s="27" t="str">
        <f aca="false">IF(A8033="","",D8033+E8033+F8033)</f>
        <v/>
      </c>
      <c r="H8033" s="27" t="str">
        <f aca="false">IF(A8033="","",Calculadora!$D$5+SUM($E$7:E8033))</f>
        <v/>
      </c>
      <c r="I8033" s="27" t="str">
        <f aca="false">IF(A8033="","",G8033-H8033)</f>
        <v/>
      </c>
      <c r="J8033" s="27" t="str">
        <f aca="false">IF(A8033="","",IF(C8033=$O$2,G8033,0))</f>
        <v/>
      </c>
    </row>
    <row r="8034" customFormat="false" ht="15" hidden="false" customHeight="false" outlineLevel="0" collapsed="false">
      <c r="A8034" s="25" t="str">
        <f aca="false">IF(ROW()-6&lt;=$O$3,ROW()-6,"")</f>
        <v/>
      </c>
      <c r="B8034" s="25" t="str">
        <f aca="false">IF(A8034="","",INT((A8034-1)/$O$2)+1)</f>
        <v/>
      </c>
      <c r="C8034" s="25" t="str">
        <f aca="false">IF(A8034="","",MOD(A8034-1,$O$2)+1)</f>
        <v/>
      </c>
      <c r="D8034" s="27" t="str">
        <f aca="false">IF(A8034="","",IF(A8034=1,Calculadora!$D$5,G8033))</f>
        <v/>
      </c>
      <c r="E8034" s="27" t="str">
        <f aca="false">IF(A8034="","",IF($O$9=1,IF(MOD(C8034-1,$O$8)=0,Calculadora!$D$6*(1+Calculadora!$D$7)^(B8034-1),0),IF(MOD(C8034,$O$8)=0,Calculadora!$D$6*(1+Calculadora!$D$7)^(B8034-1),0)))</f>
        <v/>
      </c>
      <c r="F8034" s="27" t="str">
        <f aca="false">IF(A8034="","",(D8034+IF($O$9=1,E8034,0))*$O$7)</f>
        <v/>
      </c>
      <c r="G8034" s="27" t="str">
        <f aca="false">IF(A8034="","",D8034+E8034+F8034)</f>
        <v/>
      </c>
      <c r="H8034" s="27" t="str">
        <f aca="false">IF(A8034="","",Calculadora!$D$5+SUM($E$7:E8034))</f>
        <v/>
      </c>
      <c r="I8034" s="27" t="str">
        <f aca="false">IF(A8034="","",G8034-H8034)</f>
        <v/>
      </c>
      <c r="J8034" s="27" t="str">
        <f aca="false">IF(A8034="","",IF(C8034=$O$2,G8034,0))</f>
        <v/>
      </c>
    </row>
    <row r="8035" customFormat="false" ht="15" hidden="false" customHeight="false" outlineLevel="0" collapsed="false">
      <c r="A8035" s="25" t="str">
        <f aca="false">IF(ROW()-6&lt;=$O$3,ROW()-6,"")</f>
        <v/>
      </c>
      <c r="B8035" s="25" t="str">
        <f aca="false">IF(A8035="","",INT((A8035-1)/$O$2)+1)</f>
        <v/>
      </c>
      <c r="C8035" s="25" t="str">
        <f aca="false">IF(A8035="","",MOD(A8035-1,$O$2)+1)</f>
        <v/>
      </c>
      <c r="D8035" s="27" t="str">
        <f aca="false">IF(A8035="","",IF(A8035=1,Calculadora!$D$5,G8034))</f>
        <v/>
      </c>
      <c r="E8035" s="27" t="str">
        <f aca="false">IF(A8035="","",IF($O$9=1,IF(MOD(C8035-1,$O$8)=0,Calculadora!$D$6*(1+Calculadora!$D$7)^(B8035-1),0),IF(MOD(C8035,$O$8)=0,Calculadora!$D$6*(1+Calculadora!$D$7)^(B8035-1),0)))</f>
        <v/>
      </c>
      <c r="F8035" s="27" t="str">
        <f aca="false">IF(A8035="","",(D8035+IF($O$9=1,E8035,0))*$O$7)</f>
        <v/>
      </c>
      <c r="G8035" s="27" t="str">
        <f aca="false">IF(A8035="","",D8035+E8035+F8035)</f>
        <v/>
      </c>
      <c r="H8035" s="27" t="str">
        <f aca="false">IF(A8035="","",Calculadora!$D$5+SUM($E$7:E8035))</f>
        <v/>
      </c>
      <c r="I8035" s="27" t="str">
        <f aca="false">IF(A8035="","",G8035-H8035)</f>
        <v/>
      </c>
      <c r="J8035" s="27" t="str">
        <f aca="false">IF(A8035="","",IF(C8035=$O$2,G8035,0))</f>
        <v/>
      </c>
    </row>
    <row r="8036" customFormat="false" ht="15" hidden="false" customHeight="false" outlineLevel="0" collapsed="false">
      <c r="A8036" s="25" t="str">
        <f aca="false">IF(ROW()-6&lt;=$O$3,ROW()-6,"")</f>
        <v/>
      </c>
      <c r="B8036" s="25" t="str">
        <f aca="false">IF(A8036="","",INT((A8036-1)/$O$2)+1)</f>
        <v/>
      </c>
      <c r="C8036" s="25" t="str">
        <f aca="false">IF(A8036="","",MOD(A8036-1,$O$2)+1)</f>
        <v/>
      </c>
      <c r="D8036" s="27" t="str">
        <f aca="false">IF(A8036="","",IF(A8036=1,Calculadora!$D$5,G8035))</f>
        <v/>
      </c>
      <c r="E8036" s="27" t="str">
        <f aca="false">IF(A8036="","",IF($O$9=1,IF(MOD(C8036-1,$O$8)=0,Calculadora!$D$6*(1+Calculadora!$D$7)^(B8036-1),0),IF(MOD(C8036,$O$8)=0,Calculadora!$D$6*(1+Calculadora!$D$7)^(B8036-1),0)))</f>
        <v/>
      </c>
      <c r="F8036" s="27" t="str">
        <f aca="false">IF(A8036="","",(D8036+IF($O$9=1,E8036,0))*$O$7)</f>
        <v/>
      </c>
      <c r="G8036" s="27" t="str">
        <f aca="false">IF(A8036="","",D8036+E8036+F8036)</f>
        <v/>
      </c>
      <c r="H8036" s="27" t="str">
        <f aca="false">IF(A8036="","",Calculadora!$D$5+SUM($E$7:E8036))</f>
        <v/>
      </c>
      <c r="I8036" s="27" t="str">
        <f aca="false">IF(A8036="","",G8036-H8036)</f>
        <v/>
      </c>
      <c r="J8036" s="27" t="str">
        <f aca="false">IF(A8036="","",IF(C8036=$O$2,G8036,0))</f>
        <v/>
      </c>
    </row>
    <row r="8037" customFormat="false" ht="15" hidden="false" customHeight="false" outlineLevel="0" collapsed="false">
      <c r="A8037" s="25" t="str">
        <f aca="false">IF(ROW()-6&lt;=$O$3,ROW()-6,"")</f>
        <v/>
      </c>
      <c r="B8037" s="25" t="str">
        <f aca="false">IF(A8037="","",INT((A8037-1)/$O$2)+1)</f>
        <v/>
      </c>
      <c r="C8037" s="25" t="str">
        <f aca="false">IF(A8037="","",MOD(A8037-1,$O$2)+1)</f>
        <v/>
      </c>
      <c r="D8037" s="27" t="str">
        <f aca="false">IF(A8037="","",IF(A8037=1,Calculadora!$D$5,G8036))</f>
        <v/>
      </c>
      <c r="E8037" s="27" t="str">
        <f aca="false">IF(A8037="","",IF($O$9=1,IF(MOD(C8037-1,$O$8)=0,Calculadora!$D$6*(1+Calculadora!$D$7)^(B8037-1),0),IF(MOD(C8037,$O$8)=0,Calculadora!$D$6*(1+Calculadora!$D$7)^(B8037-1),0)))</f>
        <v/>
      </c>
      <c r="F8037" s="27" t="str">
        <f aca="false">IF(A8037="","",(D8037+IF($O$9=1,E8037,0))*$O$7)</f>
        <v/>
      </c>
      <c r="G8037" s="27" t="str">
        <f aca="false">IF(A8037="","",D8037+E8037+F8037)</f>
        <v/>
      </c>
      <c r="H8037" s="27" t="str">
        <f aca="false">IF(A8037="","",Calculadora!$D$5+SUM($E$7:E8037))</f>
        <v/>
      </c>
      <c r="I8037" s="27" t="str">
        <f aca="false">IF(A8037="","",G8037-H8037)</f>
        <v/>
      </c>
      <c r="J8037" s="27" t="str">
        <f aca="false">IF(A8037="","",IF(C8037=$O$2,G8037,0))</f>
        <v/>
      </c>
    </row>
    <row r="8038" customFormat="false" ht="15" hidden="false" customHeight="false" outlineLevel="0" collapsed="false">
      <c r="A8038" s="25" t="str">
        <f aca="false">IF(ROW()-6&lt;=$O$3,ROW()-6,"")</f>
        <v/>
      </c>
      <c r="B8038" s="25" t="str">
        <f aca="false">IF(A8038="","",INT((A8038-1)/$O$2)+1)</f>
        <v/>
      </c>
      <c r="C8038" s="25" t="str">
        <f aca="false">IF(A8038="","",MOD(A8038-1,$O$2)+1)</f>
        <v/>
      </c>
      <c r="D8038" s="27" t="str">
        <f aca="false">IF(A8038="","",IF(A8038=1,Calculadora!$D$5,G8037))</f>
        <v/>
      </c>
      <c r="E8038" s="27" t="str">
        <f aca="false">IF(A8038="","",IF($O$9=1,IF(MOD(C8038-1,$O$8)=0,Calculadora!$D$6*(1+Calculadora!$D$7)^(B8038-1),0),IF(MOD(C8038,$O$8)=0,Calculadora!$D$6*(1+Calculadora!$D$7)^(B8038-1),0)))</f>
        <v/>
      </c>
      <c r="F8038" s="27" t="str">
        <f aca="false">IF(A8038="","",(D8038+IF($O$9=1,E8038,0))*$O$7)</f>
        <v/>
      </c>
      <c r="G8038" s="27" t="str">
        <f aca="false">IF(A8038="","",D8038+E8038+F8038)</f>
        <v/>
      </c>
      <c r="H8038" s="27" t="str">
        <f aca="false">IF(A8038="","",Calculadora!$D$5+SUM($E$7:E8038))</f>
        <v/>
      </c>
      <c r="I8038" s="27" t="str">
        <f aca="false">IF(A8038="","",G8038-H8038)</f>
        <v/>
      </c>
      <c r="J8038" s="27" t="str">
        <f aca="false">IF(A8038="","",IF(C8038=$O$2,G8038,0))</f>
        <v/>
      </c>
    </row>
    <row r="8039" customFormat="false" ht="15" hidden="false" customHeight="false" outlineLevel="0" collapsed="false">
      <c r="A8039" s="25" t="str">
        <f aca="false">IF(ROW()-6&lt;=$O$3,ROW()-6,"")</f>
        <v/>
      </c>
      <c r="B8039" s="25" t="str">
        <f aca="false">IF(A8039="","",INT((A8039-1)/$O$2)+1)</f>
        <v/>
      </c>
      <c r="C8039" s="25" t="str">
        <f aca="false">IF(A8039="","",MOD(A8039-1,$O$2)+1)</f>
        <v/>
      </c>
      <c r="D8039" s="27" t="str">
        <f aca="false">IF(A8039="","",IF(A8039=1,Calculadora!$D$5,G8038))</f>
        <v/>
      </c>
      <c r="E8039" s="27" t="str">
        <f aca="false">IF(A8039="","",IF($O$9=1,IF(MOD(C8039-1,$O$8)=0,Calculadora!$D$6*(1+Calculadora!$D$7)^(B8039-1),0),IF(MOD(C8039,$O$8)=0,Calculadora!$D$6*(1+Calculadora!$D$7)^(B8039-1),0)))</f>
        <v/>
      </c>
      <c r="F8039" s="27" t="str">
        <f aca="false">IF(A8039="","",(D8039+IF($O$9=1,E8039,0))*$O$7)</f>
        <v/>
      </c>
      <c r="G8039" s="27" t="str">
        <f aca="false">IF(A8039="","",D8039+E8039+F8039)</f>
        <v/>
      </c>
      <c r="H8039" s="27" t="str">
        <f aca="false">IF(A8039="","",Calculadora!$D$5+SUM($E$7:E8039))</f>
        <v/>
      </c>
      <c r="I8039" s="27" t="str">
        <f aca="false">IF(A8039="","",G8039-H8039)</f>
        <v/>
      </c>
      <c r="J8039" s="27" t="str">
        <f aca="false">IF(A8039="","",IF(C8039=$O$2,G8039,0))</f>
        <v/>
      </c>
    </row>
    <row r="8040" customFormat="false" ht="15" hidden="false" customHeight="false" outlineLevel="0" collapsed="false">
      <c r="A8040" s="25" t="str">
        <f aca="false">IF(ROW()-6&lt;=$O$3,ROW()-6,"")</f>
        <v/>
      </c>
      <c r="B8040" s="25" t="str">
        <f aca="false">IF(A8040="","",INT((A8040-1)/$O$2)+1)</f>
        <v/>
      </c>
      <c r="C8040" s="25" t="str">
        <f aca="false">IF(A8040="","",MOD(A8040-1,$O$2)+1)</f>
        <v/>
      </c>
      <c r="D8040" s="27" t="str">
        <f aca="false">IF(A8040="","",IF(A8040=1,Calculadora!$D$5,G8039))</f>
        <v/>
      </c>
      <c r="E8040" s="27" t="str">
        <f aca="false">IF(A8040="","",IF($O$9=1,IF(MOD(C8040-1,$O$8)=0,Calculadora!$D$6*(1+Calculadora!$D$7)^(B8040-1),0),IF(MOD(C8040,$O$8)=0,Calculadora!$D$6*(1+Calculadora!$D$7)^(B8040-1),0)))</f>
        <v/>
      </c>
      <c r="F8040" s="27" t="str">
        <f aca="false">IF(A8040="","",(D8040+IF($O$9=1,E8040,0))*$O$7)</f>
        <v/>
      </c>
      <c r="G8040" s="27" t="str">
        <f aca="false">IF(A8040="","",D8040+E8040+F8040)</f>
        <v/>
      </c>
      <c r="H8040" s="27" t="str">
        <f aca="false">IF(A8040="","",Calculadora!$D$5+SUM($E$7:E8040))</f>
        <v/>
      </c>
      <c r="I8040" s="27" t="str">
        <f aca="false">IF(A8040="","",G8040-H8040)</f>
        <v/>
      </c>
      <c r="J8040" s="27" t="str">
        <f aca="false">IF(A8040="","",IF(C8040=$O$2,G8040,0))</f>
        <v/>
      </c>
    </row>
    <row r="8041" customFormat="false" ht="15" hidden="false" customHeight="false" outlineLevel="0" collapsed="false">
      <c r="A8041" s="25" t="str">
        <f aca="false">IF(ROW()-6&lt;=$O$3,ROW()-6,"")</f>
        <v/>
      </c>
      <c r="B8041" s="25" t="str">
        <f aca="false">IF(A8041="","",INT((A8041-1)/$O$2)+1)</f>
        <v/>
      </c>
      <c r="C8041" s="25" t="str">
        <f aca="false">IF(A8041="","",MOD(A8041-1,$O$2)+1)</f>
        <v/>
      </c>
      <c r="D8041" s="27" t="str">
        <f aca="false">IF(A8041="","",IF(A8041=1,Calculadora!$D$5,G8040))</f>
        <v/>
      </c>
      <c r="E8041" s="27" t="str">
        <f aca="false">IF(A8041="","",IF($O$9=1,IF(MOD(C8041-1,$O$8)=0,Calculadora!$D$6*(1+Calculadora!$D$7)^(B8041-1),0),IF(MOD(C8041,$O$8)=0,Calculadora!$D$6*(1+Calculadora!$D$7)^(B8041-1),0)))</f>
        <v/>
      </c>
      <c r="F8041" s="27" t="str">
        <f aca="false">IF(A8041="","",(D8041+IF($O$9=1,E8041,0))*$O$7)</f>
        <v/>
      </c>
      <c r="G8041" s="27" t="str">
        <f aca="false">IF(A8041="","",D8041+E8041+F8041)</f>
        <v/>
      </c>
      <c r="H8041" s="27" t="str">
        <f aca="false">IF(A8041="","",Calculadora!$D$5+SUM($E$7:E8041))</f>
        <v/>
      </c>
      <c r="I8041" s="27" t="str">
        <f aca="false">IF(A8041="","",G8041-H8041)</f>
        <v/>
      </c>
      <c r="J8041" s="27" t="str">
        <f aca="false">IF(A8041="","",IF(C8041=$O$2,G8041,0))</f>
        <v/>
      </c>
    </row>
    <row r="8042" customFormat="false" ht="15" hidden="false" customHeight="false" outlineLevel="0" collapsed="false">
      <c r="A8042" s="25" t="str">
        <f aca="false">IF(ROW()-6&lt;=$O$3,ROW()-6,"")</f>
        <v/>
      </c>
      <c r="B8042" s="25" t="str">
        <f aca="false">IF(A8042="","",INT((A8042-1)/$O$2)+1)</f>
        <v/>
      </c>
      <c r="C8042" s="25" t="str">
        <f aca="false">IF(A8042="","",MOD(A8042-1,$O$2)+1)</f>
        <v/>
      </c>
      <c r="D8042" s="27" t="str">
        <f aca="false">IF(A8042="","",IF(A8042=1,Calculadora!$D$5,G8041))</f>
        <v/>
      </c>
      <c r="E8042" s="27" t="str">
        <f aca="false">IF(A8042="","",IF($O$9=1,IF(MOD(C8042-1,$O$8)=0,Calculadora!$D$6*(1+Calculadora!$D$7)^(B8042-1),0),IF(MOD(C8042,$O$8)=0,Calculadora!$D$6*(1+Calculadora!$D$7)^(B8042-1),0)))</f>
        <v/>
      </c>
      <c r="F8042" s="27" t="str">
        <f aca="false">IF(A8042="","",(D8042+IF($O$9=1,E8042,0))*$O$7)</f>
        <v/>
      </c>
      <c r="G8042" s="27" t="str">
        <f aca="false">IF(A8042="","",D8042+E8042+F8042)</f>
        <v/>
      </c>
      <c r="H8042" s="27" t="str">
        <f aca="false">IF(A8042="","",Calculadora!$D$5+SUM($E$7:E8042))</f>
        <v/>
      </c>
      <c r="I8042" s="27" t="str">
        <f aca="false">IF(A8042="","",G8042-H8042)</f>
        <v/>
      </c>
      <c r="J8042" s="27" t="str">
        <f aca="false">IF(A8042="","",IF(C8042=$O$2,G8042,0))</f>
        <v/>
      </c>
    </row>
    <row r="8043" customFormat="false" ht="15" hidden="false" customHeight="false" outlineLevel="0" collapsed="false">
      <c r="A8043" s="25" t="str">
        <f aca="false">IF(ROW()-6&lt;=$O$3,ROW()-6,"")</f>
        <v/>
      </c>
      <c r="B8043" s="25" t="str">
        <f aca="false">IF(A8043="","",INT((A8043-1)/$O$2)+1)</f>
        <v/>
      </c>
      <c r="C8043" s="25" t="str">
        <f aca="false">IF(A8043="","",MOD(A8043-1,$O$2)+1)</f>
        <v/>
      </c>
      <c r="D8043" s="27" t="str">
        <f aca="false">IF(A8043="","",IF(A8043=1,Calculadora!$D$5,G8042))</f>
        <v/>
      </c>
      <c r="E8043" s="27" t="str">
        <f aca="false">IF(A8043="","",IF($O$9=1,IF(MOD(C8043-1,$O$8)=0,Calculadora!$D$6*(1+Calculadora!$D$7)^(B8043-1),0),IF(MOD(C8043,$O$8)=0,Calculadora!$D$6*(1+Calculadora!$D$7)^(B8043-1),0)))</f>
        <v/>
      </c>
      <c r="F8043" s="27" t="str">
        <f aca="false">IF(A8043="","",(D8043+IF($O$9=1,E8043,0))*$O$7)</f>
        <v/>
      </c>
      <c r="G8043" s="27" t="str">
        <f aca="false">IF(A8043="","",D8043+E8043+F8043)</f>
        <v/>
      </c>
      <c r="H8043" s="27" t="str">
        <f aca="false">IF(A8043="","",Calculadora!$D$5+SUM($E$7:E8043))</f>
        <v/>
      </c>
      <c r="I8043" s="27" t="str">
        <f aca="false">IF(A8043="","",G8043-H8043)</f>
        <v/>
      </c>
      <c r="J8043" s="27" t="str">
        <f aca="false">IF(A8043="","",IF(C8043=$O$2,G8043,0))</f>
        <v/>
      </c>
    </row>
    <row r="8044" customFormat="false" ht="15" hidden="false" customHeight="false" outlineLevel="0" collapsed="false">
      <c r="A8044" s="25" t="str">
        <f aca="false">IF(ROW()-6&lt;=$O$3,ROW()-6,"")</f>
        <v/>
      </c>
      <c r="B8044" s="25" t="str">
        <f aca="false">IF(A8044="","",INT((A8044-1)/$O$2)+1)</f>
        <v/>
      </c>
      <c r="C8044" s="25" t="str">
        <f aca="false">IF(A8044="","",MOD(A8044-1,$O$2)+1)</f>
        <v/>
      </c>
      <c r="D8044" s="27" t="str">
        <f aca="false">IF(A8044="","",IF(A8044=1,Calculadora!$D$5,G8043))</f>
        <v/>
      </c>
      <c r="E8044" s="27" t="str">
        <f aca="false">IF(A8044="","",IF($O$9=1,IF(MOD(C8044-1,$O$8)=0,Calculadora!$D$6*(1+Calculadora!$D$7)^(B8044-1),0),IF(MOD(C8044,$O$8)=0,Calculadora!$D$6*(1+Calculadora!$D$7)^(B8044-1),0)))</f>
        <v/>
      </c>
      <c r="F8044" s="27" t="str">
        <f aca="false">IF(A8044="","",(D8044+IF($O$9=1,E8044,0))*$O$7)</f>
        <v/>
      </c>
      <c r="G8044" s="27" t="str">
        <f aca="false">IF(A8044="","",D8044+E8044+F8044)</f>
        <v/>
      </c>
      <c r="H8044" s="27" t="str">
        <f aca="false">IF(A8044="","",Calculadora!$D$5+SUM($E$7:E8044))</f>
        <v/>
      </c>
      <c r="I8044" s="27" t="str">
        <f aca="false">IF(A8044="","",G8044-H8044)</f>
        <v/>
      </c>
      <c r="J8044" s="27" t="str">
        <f aca="false">IF(A8044="","",IF(C8044=$O$2,G8044,0))</f>
        <v/>
      </c>
    </row>
    <row r="8045" customFormat="false" ht="15" hidden="false" customHeight="false" outlineLevel="0" collapsed="false">
      <c r="A8045" s="25" t="str">
        <f aca="false">IF(ROW()-6&lt;=$O$3,ROW()-6,"")</f>
        <v/>
      </c>
      <c r="B8045" s="25" t="str">
        <f aca="false">IF(A8045="","",INT((A8045-1)/$O$2)+1)</f>
        <v/>
      </c>
      <c r="C8045" s="25" t="str">
        <f aca="false">IF(A8045="","",MOD(A8045-1,$O$2)+1)</f>
        <v/>
      </c>
      <c r="D8045" s="27" t="str">
        <f aca="false">IF(A8045="","",IF(A8045=1,Calculadora!$D$5,G8044))</f>
        <v/>
      </c>
      <c r="E8045" s="27" t="str">
        <f aca="false">IF(A8045="","",IF($O$9=1,IF(MOD(C8045-1,$O$8)=0,Calculadora!$D$6*(1+Calculadora!$D$7)^(B8045-1),0),IF(MOD(C8045,$O$8)=0,Calculadora!$D$6*(1+Calculadora!$D$7)^(B8045-1),0)))</f>
        <v/>
      </c>
      <c r="F8045" s="27" t="str">
        <f aca="false">IF(A8045="","",(D8045+IF($O$9=1,E8045,0))*$O$7)</f>
        <v/>
      </c>
      <c r="G8045" s="27" t="str">
        <f aca="false">IF(A8045="","",D8045+E8045+F8045)</f>
        <v/>
      </c>
      <c r="H8045" s="27" t="str">
        <f aca="false">IF(A8045="","",Calculadora!$D$5+SUM($E$7:E8045))</f>
        <v/>
      </c>
      <c r="I8045" s="27" t="str">
        <f aca="false">IF(A8045="","",G8045-H8045)</f>
        <v/>
      </c>
      <c r="J8045" s="27" t="str">
        <f aca="false">IF(A8045="","",IF(C8045=$O$2,G8045,0))</f>
        <v/>
      </c>
    </row>
    <row r="8046" customFormat="false" ht="15" hidden="false" customHeight="false" outlineLevel="0" collapsed="false">
      <c r="A8046" s="25" t="str">
        <f aca="false">IF(ROW()-6&lt;=$O$3,ROW()-6,"")</f>
        <v/>
      </c>
      <c r="B8046" s="25" t="str">
        <f aca="false">IF(A8046="","",INT((A8046-1)/$O$2)+1)</f>
        <v/>
      </c>
      <c r="C8046" s="25" t="str">
        <f aca="false">IF(A8046="","",MOD(A8046-1,$O$2)+1)</f>
        <v/>
      </c>
      <c r="D8046" s="27" t="str">
        <f aca="false">IF(A8046="","",IF(A8046=1,Calculadora!$D$5,G8045))</f>
        <v/>
      </c>
      <c r="E8046" s="27" t="str">
        <f aca="false">IF(A8046="","",IF($O$9=1,IF(MOD(C8046-1,$O$8)=0,Calculadora!$D$6*(1+Calculadora!$D$7)^(B8046-1),0),IF(MOD(C8046,$O$8)=0,Calculadora!$D$6*(1+Calculadora!$D$7)^(B8046-1),0)))</f>
        <v/>
      </c>
      <c r="F8046" s="27" t="str">
        <f aca="false">IF(A8046="","",(D8046+IF($O$9=1,E8046,0))*$O$7)</f>
        <v/>
      </c>
      <c r="G8046" s="27" t="str">
        <f aca="false">IF(A8046="","",D8046+E8046+F8046)</f>
        <v/>
      </c>
      <c r="H8046" s="27" t="str">
        <f aca="false">IF(A8046="","",Calculadora!$D$5+SUM($E$7:E8046))</f>
        <v/>
      </c>
      <c r="I8046" s="27" t="str">
        <f aca="false">IF(A8046="","",G8046-H8046)</f>
        <v/>
      </c>
      <c r="J8046" s="27" t="str">
        <f aca="false">IF(A8046="","",IF(C8046=$O$2,G8046,0))</f>
        <v/>
      </c>
    </row>
    <row r="8047" customFormat="false" ht="15" hidden="false" customHeight="false" outlineLevel="0" collapsed="false">
      <c r="A8047" s="25" t="str">
        <f aca="false">IF(ROW()-6&lt;=$O$3,ROW()-6,"")</f>
        <v/>
      </c>
      <c r="B8047" s="25" t="str">
        <f aca="false">IF(A8047="","",INT((A8047-1)/$O$2)+1)</f>
        <v/>
      </c>
      <c r="C8047" s="25" t="str">
        <f aca="false">IF(A8047="","",MOD(A8047-1,$O$2)+1)</f>
        <v/>
      </c>
      <c r="D8047" s="27" t="str">
        <f aca="false">IF(A8047="","",IF(A8047=1,Calculadora!$D$5,G8046))</f>
        <v/>
      </c>
      <c r="E8047" s="27" t="str">
        <f aca="false">IF(A8047="","",IF($O$9=1,IF(MOD(C8047-1,$O$8)=0,Calculadora!$D$6*(1+Calculadora!$D$7)^(B8047-1),0),IF(MOD(C8047,$O$8)=0,Calculadora!$D$6*(1+Calculadora!$D$7)^(B8047-1),0)))</f>
        <v/>
      </c>
      <c r="F8047" s="27" t="str">
        <f aca="false">IF(A8047="","",(D8047+IF($O$9=1,E8047,0))*$O$7)</f>
        <v/>
      </c>
      <c r="G8047" s="27" t="str">
        <f aca="false">IF(A8047="","",D8047+E8047+F8047)</f>
        <v/>
      </c>
      <c r="H8047" s="27" t="str">
        <f aca="false">IF(A8047="","",Calculadora!$D$5+SUM($E$7:E8047))</f>
        <v/>
      </c>
      <c r="I8047" s="27" t="str">
        <f aca="false">IF(A8047="","",G8047-H8047)</f>
        <v/>
      </c>
      <c r="J8047" s="27" t="str">
        <f aca="false">IF(A8047="","",IF(C8047=$O$2,G8047,0))</f>
        <v/>
      </c>
    </row>
    <row r="8048" customFormat="false" ht="15" hidden="false" customHeight="false" outlineLevel="0" collapsed="false">
      <c r="A8048" s="25" t="str">
        <f aca="false">IF(ROW()-6&lt;=$O$3,ROW()-6,"")</f>
        <v/>
      </c>
      <c r="B8048" s="25" t="str">
        <f aca="false">IF(A8048="","",INT((A8048-1)/$O$2)+1)</f>
        <v/>
      </c>
      <c r="C8048" s="25" t="str">
        <f aca="false">IF(A8048="","",MOD(A8048-1,$O$2)+1)</f>
        <v/>
      </c>
      <c r="D8048" s="27" t="str">
        <f aca="false">IF(A8048="","",IF(A8048=1,Calculadora!$D$5,G8047))</f>
        <v/>
      </c>
      <c r="E8048" s="27" t="str">
        <f aca="false">IF(A8048="","",IF($O$9=1,IF(MOD(C8048-1,$O$8)=0,Calculadora!$D$6*(1+Calculadora!$D$7)^(B8048-1),0),IF(MOD(C8048,$O$8)=0,Calculadora!$D$6*(1+Calculadora!$D$7)^(B8048-1),0)))</f>
        <v/>
      </c>
      <c r="F8048" s="27" t="str">
        <f aca="false">IF(A8048="","",(D8048+IF($O$9=1,E8048,0))*$O$7)</f>
        <v/>
      </c>
      <c r="G8048" s="27" t="str">
        <f aca="false">IF(A8048="","",D8048+E8048+F8048)</f>
        <v/>
      </c>
      <c r="H8048" s="27" t="str">
        <f aca="false">IF(A8048="","",Calculadora!$D$5+SUM($E$7:E8048))</f>
        <v/>
      </c>
      <c r="I8048" s="27" t="str">
        <f aca="false">IF(A8048="","",G8048-H8048)</f>
        <v/>
      </c>
      <c r="J8048" s="27" t="str">
        <f aca="false">IF(A8048="","",IF(C8048=$O$2,G8048,0))</f>
        <v/>
      </c>
    </row>
    <row r="8049" customFormat="false" ht="15" hidden="false" customHeight="false" outlineLevel="0" collapsed="false">
      <c r="A8049" s="25" t="str">
        <f aca="false">IF(ROW()-6&lt;=$O$3,ROW()-6,"")</f>
        <v/>
      </c>
      <c r="B8049" s="25" t="str">
        <f aca="false">IF(A8049="","",INT((A8049-1)/$O$2)+1)</f>
        <v/>
      </c>
      <c r="C8049" s="25" t="str">
        <f aca="false">IF(A8049="","",MOD(A8049-1,$O$2)+1)</f>
        <v/>
      </c>
      <c r="D8049" s="27" t="str">
        <f aca="false">IF(A8049="","",IF(A8049=1,Calculadora!$D$5,G8048))</f>
        <v/>
      </c>
      <c r="E8049" s="27" t="str">
        <f aca="false">IF(A8049="","",IF($O$9=1,IF(MOD(C8049-1,$O$8)=0,Calculadora!$D$6*(1+Calculadora!$D$7)^(B8049-1),0),IF(MOD(C8049,$O$8)=0,Calculadora!$D$6*(1+Calculadora!$D$7)^(B8049-1),0)))</f>
        <v/>
      </c>
      <c r="F8049" s="27" t="str">
        <f aca="false">IF(A8049="","",(D8049+IF($O$9=1,E8049,0))*$O$7)</f>
        <v/>
      </c>
      <c r="G8049" s="27" t="str">
        <f aca="false">IF(A8049="","",D8049+E8049+F8049)</f>
        <v/>
      </c>
      <c r="H8049" s="27" t="str">
        <f aca="false">IF(A8049="","",Calculadora!$D$5+SUM($E$7:E8049))</f>
        <v/>
      </c>
      <c r="I8049" s="27" t="str">
        <f aca="false">IF(A8049="","",G8049-H8049)</f>
        <v/>
      </c>
      <c r="J8049" s="27" t="str">
        <f aca="false">IF(A8049="","",IF(C8049=$O$2,G8049,0))</f>
        <v/>
      </c>
    </row>
    <row r="8050" customFormat="false" ht="15" hidden="false" customHeight="false" outlineLevel="0" collapsed="false">
      <c r="A8050" s="25" t="str">
        <f aca="false">IF(ROW()-6&lt;=$O$3,ROW()-6,"")</f>
        <v/>
      </c>
      <c r="B8050" s="25" t="str">
        <f aca="false">IF(A8050="","",INT((A8050-1)/$O$2)+1)</f>
        <v/>
      </c>
      <c r="C8050" s="25" t="str">
        <f aca="false">IF(A8050="","",MOD(A8050-1,$O$2)+1)</f>
        <v/>
      </c>
      <c r="D8050" s="27" t="str">
        <f aca="false">IF(A8050="","",IF(A8050=1,Calculadora!$D$5,G8049))</f>
        <v/>
      </c>
      <c r="E8050" s="27" t="str">
        <f aca="false">IF(A8050="","",IF($O$9=1,IF(MOD(C8050-1,$O$8)=0,Calculadora!$D$6*(1+Calculadora!$D$7)^(B8050-1),0),IF(MOD(C8050,$O$8)=0,Calculadora!$D$6*(1+Calculadora!$D$7)^(B8050-1),0)))</f>
        <v/>
      </c>
      <c r="F8050" s="27" t="str">
        <f aca="false">IF(A8050="","",(D8050+IF($O$9=1,E8050,0))*$O$7)</f>
        <v/>
      </c>
      <c r="G8050" s="27" t="str">
        <f aca="false">IF(A8050="","",D8050+E8050+F8050)</f>
        <v/>
      </c>
      <c r="H8050" s="27" t="str">
        <f aca="false">IF(A8050="","",Calculadora!$D$5+SUM($E$7:E8050))</f>
        <v/>
      </c>
      <c r="I8050" s="27" t="str">
        <f aca="false">IF(A8050="","",G8050-H8050)</f>
        <v/>
      </c>
      <c r="J8050" s="27" t="str">
        <f aca="false">IF(A8050="","",IF(C8050=$O$2,G8050,0))</f>
        <v/>
      </c>
    </row>
    <row r="8051" customFormat="false" ht="15" hidden="false" customHeight="false" outlineLevel="0" collapsed="false">
      <c r="A8051" s="25" t="str">
        <f aca="false">IF(ROW()-6&lt;=$O$3,ROW()-6,"")</f>
        <v/>
      </c>
      <c r="B8051" s="25" t="str">
        <f aca="false">IF(A8051="","",INT((A8051-1)/$O$2)+1)</f>
        <v/>
      </c>
      <c r="C8051" s="25" t="str">
        <f aca="false">IF(A8051="","",MOD(A8051-1,$O$2)+1)</f>
        <v/>
      </c>
      <c r="D8051" s="27" t="str">
        <f aca="false">IF(A8051="","",IF(A8051=1,Calculadora!$D$5,G8050))</f>
        <v/>
      </c>
      <c r="E8051" s="27" t="str">
        <f aca="false">IF(A8051="","",IF($O$9=1,IF(MOD(C8051-1,$O$8)=0,Calculadora!$D$6*(1+Calculadora!$D$7)^(B8051-1),0),IF(MOD(C8051,$O$8)=0,Calculadora!$D$6*(1+Calculadora!$D$7)^(B8051-1),0)))</f>
        <v/>
      </c>
      <c r="F8051" s="27" t="str">
        <f aca="false">IF(A8051="","",(D8051+IF($O$9=1,E8051,0))*$O$7)</f>
        <v/>
      </c>
      <c r="G8051" s="27" t="str">
        <f aca="false">IF(A8051="","",D8051+E8051+F8051)</f>
        <v/>
      </c>
      <c r="H8051" s="27" t="str">
        <f aca="false">IF(A8051="","",Calculadora!$D$5+SUM($E$7:E8051))</f>
        <v/>
      </c>
      <c r="I8051" s="27" t="str">
        <f aca="false">IF(A8051="","",G8051-H8051)</f>
        <v/>
      </c>
      <c r="J8051" s="27" t="str">
        <f aca="false">IF(A8051="","",IF(C8051=$O$2,G8051,0))</f>
        <v/>
      </c>
    </row>
    <row r="8052" customFormat="false" ht="15" hidden="false" customHeight="false" outlineLevel="0" collapsed="false">
      <c r="A8052" s="25" t="str">
        <f aca="false">IF(ROW()-6&lt;=$O$3,ROW()-6,"")</f>
        <v/>
      </c>
      <c r="B8052" s="25" t="str">
        <f aca="false">IF(A8052="","",INT((A8052-1)/$O$2)+1)</f>
        <v/>
      </c>
      <c r="C8052" s="25" t="str">
        <f aca="false">IF(A8052="","",MOD(A8052-1,$O$2)+1)</f>
        <v/>
      </c>
      <c r="D8052" s="27" t="str">
        <f aca="false">IF(A8052="","",IF(A8052=1,Calculadora!$D$5,G8051))</f>
        <v/>
      </c>
      <c r="E8052" s="27" t="str">
        <f aca="false">IF(A8052="","",IF($O$9=1,IF(MOD(C8052-1,$O$8)=0,Calculadora!$D$6*(1+Calculadora!$D$7)^(B8052-1),0),IF(MOD(C8052,$O$8)=0,Calculadora!$D$6*(1+Calculadora!$D$7)^(B8052-1),0)))</f>
        <v/>
      </c>
      <c r="F8052" s="27" t="str">
        <f aca="false">IF(A8052="","",(D8052+IF($O$9=1,E8052,0))*$O$7)</f>
        <v/>
      </c>
      <c r="G8052" s="27" t="str">
        <f aca="false">IF(A8052="","",D8052+E8052+F8052)</f>
        <v/>
      </c>
      <c r="H8052" s="27" t="str">
        <f aca="false">IF(A8052="","",Calculadora!$D$5+SUM($E$7:E8052))</f>
        <v/>
      </c>
      <c r="I8052" s="27" t="str">
        <f aca="false">IF(A8052="","",G8052-H8052)</f>
        <v/>
      </c>
      <c r="J8052" s="27" t="str">
        <f aca="false">IF(A8052="","",IF(C8052=$O$2,G8052,0))</f>
        <v/>
      </c>
    </row>
    <row r="8053" customFormat="false" ht="15" hidden="false" customHeight="false" outlineLevel="0" collapsed="false">
      <c r="A8053" s="25" t="str">
        <f aca="false">IF(ROW()-6&lt;=$O$3,ROW()-6,"")</f>
        <v/>
      </c>
      <c r="B8053" s="25" t="str">
        <f aca="false">IF(A8053="","",INT((A8053-1)/$O$2)+1)</f>
        <v/>
      </c>
      <c r="C8053" s="25" t="str">
        <f aca="false">IF(A8053="","",MOD(A8053-1,$O$2)+1)</f>
        <v/>
      </c>
      <c r="D8053" s="27" t="str">
        <f aca="false">IF(A8053="","",IF(A8053=1,Calculadora!$D$5,G8052))</f>
        <v/>
      </c>
      <c r="E8053" s="27" t="str">
        <f aca="false">IF(A8053="","",IF($O$9=1,IF(MOD(C8053-1,$O$8)=0,Calculadora!$D$6*(1+Calculadora!$D$7)^(B8053-1),0),IF(MOD(C8053,$O$8)=0,Calculadora!$D$6*(1+Calculadora!$D$7)^(B8053-1),0)))</f>
        <v/>
      </c>
      <c r="F8053" s="27" t="str">
        <f aca="false">IF(A8053="","",(D8053+IF($O$9=1,E8053,0))*$O$7)</f>
        <v/>
      </c>
      <c r="G8053" s="27" t="str">
        <f aca="false">IF(A8053="","",D8053+E8053+F8053)</f>
        <v/>
      </c>
      <c r="H8053" s="27" t="str">
        <f aca="false">IF(A8053="","",Calculadora!$D$5+SUM($E$7:E8053))</f>
        <v/>
      </c>
      <c r="I8053" s="27" t="str">
        <f aca="false">IF(A8053="","",G8053-H8053)</f>
        <v/>
      </c>
      <c r="J8053" s="27" t="str">
        <f aca="false">IF(A8053="","",IF(C8053=$O$2,G8053,0))</f>
        <v/>
      </c>
    </row>
    <row r="8054" customFormat="false" ht="15" hidden="false" customHeight="false" outlineLevel="0" collapsed="false">
      <c r="A8054" s="25" t="str">
        <f aca="false">IF(ROW()-6&lt;=$O$3,ROW()-6,"")</f>
        <v/>
      </c>
      <c r="B8054" s="25" t="str">
        <f aca="false">IF(A8054="","",INT((A8054-1)/$O$2)+1)</f>
        <v/>
      </c>
      <c r="C8054" s="25" t="str">
        <f aca="false">IF(A8054="","",MOD(A8054-1,$O$2)+1)</f>
        <v/>
      </c>
      <c r="D8054" s="27" t="str">
        <f aca="false">IF(A8054="","",IF(A8054=1,Calculadora!$D$5,G8053))</f>
        <v/>
      </c>
      <c r="E8054" s="27" t="str">
        <f aca="false">IF(A8054="","",IF($O$9=1,IF(MOD(C8054-1,$O$8)=0,Calculadora!$D$6*(1+Calculadora!$D$7)^(B8054-1),0),IF(MOD(C8054,$O$8)=0,Calculadora!$D$6*(1+Calculadora!$D$7)^(B8054-1),0)))</f>
        <v/>
      </c>
      <c r="F8054" s="27" t="str">
        <f aca="false">IF(A8054="","",(D8054+IF($O$9=1,E8054,0))*$O$7)</f>
        <v/>
      </c>
      <c r="G8054" s="27" t="str">
        <f aca="false">IF(A8054="","",D8054+E8054+F8054)</f>
        <v/>
      </c>
      <c r="H8054" s="27" t="str">
        <f aca="false">IF(A8054="","",Calculadora!$D$5+SUM($E$7:E8054))</f>
        <v/>
      </c>
      <c r="I8054" s="27" t="str">
        <f aca="false">IF(A8054="","",G8054-H8054)</f>
        <v/>
      </c>
      <c r="J8054" s="27" t="str">
        <f aca="false">IF(A8054="","",IF(C8054=$O$2,G8054,0))</f>
        <v/>
      </c>
    </row>
    <row r="8055" customFormat="false" ht="15" hidden="false" customHeight="false" outlineLevel="0" collapsed="false">
      <c r="A8055" s="25" t="str">
        <f aca="false">IF(ROW()-6&lt;=$O$3,ROW()-6,"")</f>
        <v/>
      </c>
      <c r="B8055" s="25" t="str">
        <f aca="false">IF(A8055="","",INT((A8055-1)/$O$2)+1)</f>
        <v/>
      </c>
      <c r="C8055" s="25" t="str">
        <f aca="false">IF(A8055="","",MOD(A8055-1,$O$2)+1)</f>
        <v/>
      </c>
      <c r="D8055" s="27" t="str">
        <f aca="false">IF(A8055="","",IF(A8055=1,Calculadora!$D$5,G8054))</f>
        <v/>
      </c>
      <c r="E8055" s="27" t="str">
        <f aca="false">IF(A8055="","",IF($O$9=1,IF(MOD(C8055-1,$O$8)=0,Calculadora!$D$6*(1+Calculadora!$D$7)^(B8055-1),0),IF(MOD(C8055,$O$8)=0,Calculadora!$D$6*(1+Calculadora!$D$7)^(B8055-1),0)))</f>
        <v/>
      </c>
      <c r="F8055" s="27" t="str">
        <f aca="false">IF(A8055="","",(D8055+IF($O$9=1,E8055,0))*$O$7)</f>
        <v/>
      </c>
      <c r="G8055" s="27" t="str">
        <f aca="false">IF(A8055="","",D8055+E8055+F8055)</f>
        <v/>
      </c>
      <c r="H8055" s="27" t="str">
        <f aca="false">IF(A8055="","",Calculadora!$D$5+SUM($E$7:E8055))</f>
        <v/>
      </c>
      <c r="I8055" s="27" t="str">
        <f aca="false">IF(A8055="","",G8055-H8055)</f>
        <v/>
      </c>
      <c r="J8055" s="27" t="str">
        <f aca="false">IF(A8055="","",IF(C8055=$O$2,G8055,0))</f>
        <v/>
      </c>
    </row>
    <row r="8056" customFormat="false" ht="15" hidden="false" customHeight="false" outlineLevel="0" collapsed="false">
      <c r="A8056" s="25" t="str">
        <f aca="false">IF(ROW()-6&lt;=$O$3,ROW()-6,"")</f>
        <v/>
      </c>
      <c r="B8056" s="25" t="str">
        <f aca="false">IF(A8056="","",INT((A8056-1)/$O$2)+1)</f>
        <v/>
      </c>
      <c r="C8056" s="25" t="str">
        <f aca="false">IF(A8056="","",MOD(A8056-1,$O$2)+1)</f>
        <v/>
      </c>
      <c r="D8056" s="27" t="str">
        <f aca="false">IF(A8056="","",IF(A8056=1,Calculadora!$D$5,G8055))</f>
        <v/>
      </c>
      <c r="E8056" s="27" t="str">
        <f aca="false">IF(A8056="","",IF($O$9=1,IF(MOD(C8056-1,$O$8)=0,Calculadora!$D$6*(1+Calculadora!$D$7)^(B8056-1),0),IF(MOD(C8056,$O$8)=0,Calculadora!$D$6*(1+Calculadora!$D$7)^(B8056-1),0)))</f>
        <v/>
      </c>
      <c r="F8056" s="27" t="str">
        <f aca="false">IF(A8056="","",(D8056+IF($O$9=1,E8056,0))*$O$7)</f>
        <v/>
      </c>
      <c r="G8056" s="27" t="str">
        <f aca="false">IF(A8056="","",D8056+E8056+F8056)</f>
        <v/>
      </c>
      <c r="H8056" s="27" t="str">
        <f aca="false">IF(A8056="","",Calculadora!$D$5+SUM($E$7:E8056))</f>
        <v/>
      </c>
      <c r="I8056" s="27" t="str">
        <f aca="false">IF(A8056="","",G8056-H8056)</f>
        <v/>
      </c>
      <c r="J8056" s="27" t="str">
        <f aca="false">IF(A8056="","",IF(C8056=$O$2,G8056,0))</f>
        <v/>
      </c>
    </row>
    <row r="8057" customFormat="false" ht="15" hidden="false" customHeight="false" outlineLevel="0" collapsed="false">
      <c r="A8057" s="25" t="str">
        <f aca="false">IF(ROW()-6&lt;=$O$3,ROW()-6,"")</f>
        <v/>
      </c>
      <c r="B8057" s="25" t="str">
        <f aca="false">IF(A8057="","",INT((A8057-1)/$O$2)+1)</f>
        <v/>
      </c>
      <c r="C8057" s="25" t="str">
        <f aca="false">IF(A8057="","",MOD(A8057-1,$O$2)+1)</f>
        <v/>
      </c>
      <c r="D8057" s="27" t="str">
        <f aca="false">IF(A8057="","",IF(A8057=1,Calculadora!$D$5,G8056))</f>
        <v/>
      </c>
      <c r="E8057" s="27" t="str">
        <f aca="false">IF(A8057="","",IF($O$9=1,IF(MOD(C8057-1,$O$8)=0,Calculadora!$D$6*(1+Calculadora!$D$7)^(B8057-1),0),IF(MOD(C8057,$O$8)=0,Calculadora!$D$6*(1+Calculadora!$D$7)^(B8057-1),0)))</f>
        <v/>
      </c>
      <c r="F8057" s="27" t="str">
        <f aca="false">IF(A8057="","",(D8057+IF($O$9=1,E8057,0))*$O$7)</f>
        <v/>
      </c>
      <c r="G8057" s="27" t="str">
        <f aca="false">IF(A8057="","",D8057+E8057+F8057)</f>
        <v/>
      </c>
      <c r="H8057" s="27" t="str">
        <f aca="false">IF(A8057="","",Calculadora!$D$5+SUM($E$7:E8057))</f>
        <v/>
      </c>
      <c r="I8057" s="27" t="str">
        <f aca="false">IF(A8057="","",G8057-H8057)</f>
        <v/>
      </c>
      <c r="J8057" s="27" t="str">
        <f aca="false">IF(A8057="","",IF(C8057=$O$2,G8057,0))</f>
        <v/>
      </c>
    </row>
    <row r="8058" customFormat="false" ht="15" hidden="false" customHeight="false" outlineLevel="0" collapsed="false">
      <c r="A8058" s="25" t="str">
        <f aca="false">IF(ROW()-6&lt;=$O$3,ROW()-6,"")</f>
        <v/>
      </c>
      <c r="B8058" s="25" t="str">
        <f aca="false">IF(A8058="","",INT((A8058-1)/$O$2)+1)</f>
        <v/>
      </c>
      <c r="C8058" s="25" t="str">
        <f aca="false">IF(A8058="","",MOD(A8058-1,$O$2)+1)</f>
        <v/>
      </c>
      <c r="D8058" s="27" t="str">
        <f aca="false">IF(A8058="","",IF(A8058=1,Calculadora!$D$5,G8057))</f>
        <v/>
      </c>
      <c r="E8058" s="27" t="str">
        <f aca="false">IF(A8058="","",IF($O$9=1,IF(MOD(C8058-1,$O$8)=0,Calculadora!$D$6*(1+Calculadora!$D$7)^(B8058-1),0),IF(MOD(C8058,$O$8)=0,Calculadora!$D$6*(1+Calculadora!$D$7)^(B8058-1),0)))</f>
        <v/>
      </c>
      <c r="F8058" s="27" t="str">
        <f aca="false">IF(A8058="","",(D8058+IF($O$9=1,E8058,0))*$O$7)</f>
        <v/>
      </c>
      <c r="G8058" s="27" t="str">
        <f aca="false">IF(A8058="","",D8058+E8058+F8058)</f>
        <v/>
      </c>
      <c r="H8058" s="27" t="str">
        <f aca="false">IF(A8058="","",Calculadora!$D$5+SUM($E$7:E8058))</f>
        <v/>
      </c>
      <c r="I8058" s="27" t="str">
        <f aca="false">IF(A8058="","",G8058-H8058)</f>
        <v/>
      </c>
      <c r="J8058" s="27" t="str">
        <f aca="false">IF(A8058="","",IF(C8058=$O$2,G8058,0))</f>
        <v/>
      </c>
    </row>
    <row r="8059" customFormat="false" ht="15" hidden="false" customHeight="false" outlineLevel="0" collapsed="false">
      <c r="A8059" s="25" t="str">
        <f aca="false">IF(ROW()-6&lt;=$O$3,ROW()-6,"")</f>
        <v/>
      </c>
      <c r="B8059" s="25" t="str">
        <f aca="false">IF(A8059="","",INT((A8059-1)/$O$2)+1)</f>
        <v/>
      </c>
      <c r="C8059" s="25" t="str">
        <f aca="false">IF(A8059="","",MOD(A8059-1,$O$2)+1)</f>
        <v/>
      </c>
      <c r="D8059" s="27" t="str">
        <f aca="false">IF(A8059="","",IF(A8059=1,Calculadora!$D$5,G8058))</f>
        <v/>
      </c>
      <c r="E8059" s="27" t="str">
        <f aca="false">IF(A8059="","",IF($O$9=1,IF(MOD(C8059-1,$O$8)=0,Calculadora!$D$6*(1+Calculadora!$D$7)^(B8059-1),0),IF(MOD(C8059,$O$8)=0,Calculadora!$D$6*(1+Calculadora!$D$7)^(B8059-1),0)))</f>
        <v/>
      </c>
      <c r="F8059" s="27" t="str">
        <f aca="false">IF(A8059="","",(D8059+IF($O$9=1,E8059,0))*$O$7)</f>
        <v/>
      </c>
      <c r="G8059" s="27" t="str">
        <f aca="false">IF(A8059="","",D8059+E8059+F8059)</f>
        <v/>
      </c>
      <c r="H8059" s="27" t="str">
        <f aca="false">IF(A8059="","",Calculadora!$D$5+SUM($E$7:E8059))</f>
        <v/>
      </c>
      <c r="I8059" s="27" t="str">
        <f aca="false">IF(A8059="","",G8059-H8059)</f>
        <v/>
      </c>
      <c r="J8059" s="27" t="str">
        <f aca="false">IF(A8059="","",IF(C8059=$O$2,G8059,0))</f>
        <v/>
      </c>
    </row>
    <row r="8060" customFormat="false" ht="15" hidden="false" customHeight="false" outlineLevel="0" collapsed="false">
      <c r="A8060" s="25" t="str">
        <f aca="false">IF(ROW()-6&lt;=$O$3,ROW()-6,"")</f>
        <v/>
      </c>
      <c r="B8060" s="25" t="str">
        <f aca="false">IF(A8060="","",INT((A8060-1)/$O$2)+1)</f>
        <v/>
      </c>
      <c r="C8060" s="25" t="str">
        <f aca="false">IF(A8060="","",MOD(A8060-1,$O$2)+1)</f>
        <v/>
      </c>
      <c r="D8060" s="27" t="str">
        <f aca="false">IF(A8060="","",IF(A8060=1,Calculadora!$D$5,G8059))</f>
        <v/>
      </c>
      <c r="E8060" s="27" t="str">
        <f aca="false">IF(A8060="","",IF($O$9=1,IF(MOD(C8060-1,$O$8)=0,Calculadora!$D$6*(1+Calculadora!$D$7)^(B8060-1),0),IF(MOD(C8060,$O$8)=0,Calculadora!$D$6*(1+Calculadora!$D$7)^(B8060-1),0)))</f>
        <v/>
      </c>
      <c r="F8060" s="27" t="str">
        <f aca="false">IF(A8060="","",(D8060+IF($O$9=1,E8060,0))*$O$7)</f>
        <v/>
      </c>
      <c r="G8060" s="27" t="str">
        <f aca="false">IF(A8060="","",D8060+E8060+F8060)</f>
        <v/>
      </c>
      <c r="H8060" s="27" t="str">
        <f aca="false">IF(A8060="","",Calculadora!$D$5+SUM($E$7:E8060))</f>
        <v/>
      </c>
      <c r="I8060" s="27" t="str">
        <f aca="false">IF(A8060="","",G8060-H8060)</f>
        <v/>
      </c>
      <c r="J8060" s="27" t="str">
        <f aca="false">IF(A8060="","",IF(C8060=$O$2,G8060,0))</f>
        <v/>
      </c>
    </row>
    <row r="8061" customFormat="false" ht="15" hidden="false" customHeight="false" outlineLevel="0" collapsed="false">
      <c r="A8061" s="25" t="str">
        <f aca="false">IF(ROW()-6&lt;=$O$3,ROW()-6,"")</f>
        <v/>
      </c>
      <c r="B8061" s="25" t="str">
        <f aca="false">IF(A8061="","",INT((A8061-1)/$O$2)+1)</f>
        <v/>
      </c>
      <c r="C8061" s="25" t="str">
        <f aca="false">IF(A8061="","",MOD(A8061-1,$O$2)+1)</f>
        <v/>
      </c>
      <c r="D8061" s="27" t="str">
        <f aca="false">IF(A8061="","",IF(A8061=1,Calculadora!$D$5,G8060))</f>
        <v/>
      </c>
      <c r="E8061" s="27" t="str">
        <f aca="false">IF(A8061="","",IF($O$9=1,IF(MOD(C8061-1,$O$8)=0,Calculadora!$D$6*(1+Calculadora!$D$7)^(B8061-1),0),IF(MOD(C8061,$O$8)=0,Calculadora!$D$6*(1+Calculadora!$D$7)^(B8061-1),0)))</f>
        <v/>
      </c>
      <c r="F8061" s="27" t="str">
        <f aca="false">IF(A8061="","",(D8061+IF($O$9=1,E8061,0))*$O$7)</f>
        <v/>
      </c>
      <c r="G8061" s="27" t="str">
        <f aca="false">IF(A8061="","",D8061+E8061+F8061)</f>
        <v/>
      </c>
      <c r="H8061" s="27" t="str">
        <f aca="false">IF(A8061="","",Calculadora!$D$5+SUM($E$7:E8061))</f>
        <v/>
      </c>
      <c r="I8061" s="27" t="str">
        <f aca="false">IF(A8061="","",G8061-H8061)</f>
        <v/>
      </c>
      <c r="J8061" s="27" t="str">
        <f aca="false">IF(A8061="","",IF(C8061=$O$2,G8061,0))</f>
        <v/>
      </c>
    </row>
    <row r="8062" customFormat="false" ht="15" hidden="false" customHeight="false" outlineLevel="0" collapsed="false">
      <c r="A8062" s="25" t="str">
        <f aca="false">IF(ROW()-6&lt;=$O$3,ROW()-6,"")</f>
        <v/>
      </c>
      <c r="B8062" s="25" t="str">
        <f aca="false">IF(A8062="","",INT((A8062-1)/$O$2)+1)</f>
        <v/>
      </c>
      <c r="C8062" s="25" t="str">
        <f aca="false">IF(A8062="","",MOD(A8062-1,$O$2)+1)</f>
        <v/>
      </c>
      <c r="D8062" s="27" t="str">
        <f aca="false">IF(A8062="","",IF(A8062=1,Calculadora!$D$5,G8061))</f>
        <v/>
      </c>
      <c r="E8062" s="27" t="str">
        <f aca="false">IF(A8062="","",IF($O$9=1,IF(MOD(C8062-1,$O$8)=0,Calculadora!$D$6*(1+Calculadora!$D$7)^(B8062-1),0),IF(MOD(C8062,$O$8)=0,Calculadora!$D$6*(1+Calculadora!$D$7)^(B8062-1),0)))</f>
        <v/>
      </c>
      <c r="F8062" s="27" t="str">
        <f aca="false">IF(A8062="","",(D8062+IF($O$9=1,E8062,0))*$O$7)</f>
        <v/>
      </c>
      <c r="G8062" s="27" t="str">
        <f aca="false">IF(A8062="","",D8062+E8062+F8062)</f>
        <v/>
      </c>
      <c r="H8062" s="27" t="str">
        <f aca="false">IF(A8062="","",Calculadora!$D$5+SUM($E$7:E8062))</f>
        <v/>
      </c>
      <c r="I8062" s="27" t="str">
        <f aca="false">IF(A8062="","",G8062-H8062)</f>
        <v/>
      </c>
      <c r="J8062" s="27" t="str">
        <f aca="false">IF(A8062="","",IF(C8062=$O$2,G8062,0))</f>
        <v/>
      </c>
    </row>
    <row r="8063" customFormat="false" ht="15" hidden="false" customHeight="false" outlineLevel="0" collapsed="false">
      <c r="A8063" s="25" t="str">
        <f aca="false">IF(ROW()-6&lt;=$O$3,ROW()-6,"")</f>
        <v/>
      </c>
      <c r="B8063" s="25" t="str">
        <f aca="false">IF(A8063="","",INT((A8063-1)/$O$2)+1)</f>
        <v/>
      </c>
      <c r="C8063" s="25" t="str">
        <f aca="false">IF(A8063="","",MOD(A8063-1,$O$2)+1)</f>
        <v/>
      </c>
      <c r="D8063" s="27" t="str">
        <f aca="false">IF(A8063="","",IF(A8063=1,Calculadora!$D$5,G8062))</f>
        <v/>
      </c>
      <c r="E8063" s="27" t="str">
        <f aca="false">IF(A8063="","",IF($O$9=1,IF(MOD(C8063-1,$O$8)=0,Calculadora!$D$6*(1+Calculadora!$D$7)^(B8063-1),0),IF(MOD(C8063,$O$8)=0,Calculadora!$D$6*(1+Calculadora!$D$7)^(B8063-1),0)))</f>
        <v/>
      </c>
      <c r="F8063" s="27" t="str">
        <f aca="false">IF(A8063="","",(D8063+IF($O$9=1,E8063,0))*$O$7)</f>
        <v/>
      </c>
      <c r="G8063" s="27" t="str">
        <f aca="false">IF(A8063="","",D8063+E8063+F8063)</f>
        <v/>
      </c>
      <c r="H8063" s="27" t="str">
        <f aca="false">IF(A8063="","",Calculadora!$D$5+SUM($E$7:E8063))</f>
        <v/>
      </c>
      <c r="I8063" s="27" t="str">
        <f aca="false">IF(A8063="","",G8063-H8063)</f>
        <v/>
      </c>
      <c r="J8063" s="27" t="str">
        <f aca="false">IF(A8063="","",IF(C8063=$O$2,G8063,0))</f>
        <v/>
      </c>
    </row>
    <row r="8064" customFormat="false" ht="15" hidden="false" customHeight="false" outlineLevel="0" collapsed="false">
      <c r="A8064" s="25" t="str">
        <f aca="false">IF(ROW()-6&lt;=$O$3,ROW()-6,"")</f>
        <v/>
      </c>
      <c r="B8064" s="25" t="str">
        <f aca="false">IF(A8064="","",INT((A8064-1)/$O$2)+1)</f>
        <v/>
      </c>
      <c r="C8064" s="25" t="str">
        <f aca="false">IF(A8064="","",MOD(A8064-1,$O$2)+1)</f>
        <v/>
      </c>
      <c r="D8064" s="27" t="str">
        <f aca="false">IF(A8064="","",IF(A8064=1,Calculadora!$D$5,G8063))</f>
        <v/>
      </c>
      <c r="E8064" s="27" t="str">
        <f aca="false">IF(A8064="","",IF($O$9=1,IF(MOD(C8064-1,$O$8)=0,Calculadora!$D$6*(1+Calculadora!$D$7)^(B8064-1),0),IF(MOD(C8064,$O$8)=0,Calculadora!$D$6*(1+Calculadora!$D$7)^(B8064-1),0)))</f>
        <v/>
      </c>
      <c r="F8064" s="27" t="str">
        <f aca="false">IF(A8064="","",(D8064+IF($O$9=1,E8064,0))*$O$7)</f>
        <v/>
      </c>
      <c r="G8064" s="27" t="str">
        <f aca="false">IF(A8064="","",D8064+E8064+F8064)</f>
        <v/>
      </c>
      <c r="H8064" s="27" t="str">
        <f aca="false">IF(A8064="","",Calculadora!$D$5+SUM($E$7:E8064))</f>
        <v/>
      </c>
      <c r="I8064" s="27" t="str">
        <f aca="false">IF(A8064="","",G8064-H8064)</f>
        <v/>
      </c>
      <c r="J8064" s="27" t="str">
        <f aca="false">IF(A8064="","",IF(C8064=$O$2,G8064,0))</f>
        <v/>
      </c>
    </row>
    <row r="8065" customFormat="false" ht="15" hidden="false" customHeight="false" outlineLevel="0" collapsed="false">
      <c r="A8065" s="25" t="str">
        <f aca="false">IF(ROW()-6&lt;=$O$3,ROW()-6,"")</f>
        <v/>
      </c>
      <c r="B8065" s="25" t="str">
        <f aca="false">IF(A8065="","",INT((A8065-1)/$O$2)+1)</f>
        <v/>
      </c>
      <c r="C8065" s="25" t="str">
        <f aca="false">IF(A8065="","",MOD(A8065-1,$O$2)+1)</f>
        <v/>
      </c>
      <c r="D8065" s="27" t="str">
        <f aca="false">IF(A8065="","",IF(A8065=1,Calculadora!$D$5,G8064))</f>
        <v/>
      </c>
      <c r="E8065" s="27" t="str">
        <f aca="false">IF(A8065="","",IF($O$9=1,IF(MOD(C8065-1,$O$8)=0,Calculadora!$D$6*(1+Calculadora!$D$7)^(B8065-1),0),IF(MOD(C8065,$O$8)=0,Calculadora!$D$6*(1+Calculadora!$D$7)^(B8065-1),0)))</f>
        <v/>
      </c>
      <c r="F8065" s="27" t="str">
        <f aca="false">IF(A8065="","",(D8065+IF($O$9=1,E8065,0))*$O$7)</f>
        <v/>
      </c>
      <c r="G8065" s="27" t="str">
        <f aca="false">IF(A8065="","",D8065+E8065+F8065)</f>
        <v/>
      </c>
      <c r="H8065" s="27" t="str">
        <f aca="false">IF(A8065="","",Calculadora!$D$5+SUM($E$7:E8065))</f>
        <v/>
      </c>
      <c r="I8065" s="27" t="str">
        <f aca="false">IF(A8065="","",G8065-H8065)</f>
        <v/>
      </c>
      <c r="J8065" s="27" t="str">
        <f aca="false">IF(A8065="","",IF(C8065=$O$2,G8065,0))</f>
        <v/>
      </c>
    </row>
    <row r="8066" customFormat="false" ht="15" hidden="false" customHeight="false" outlineLevel="0" collapsed="false">
      <c r="A8066" s="25" t="str">
        <f aca="false">IF(ROW()-6&lt;=$O$3,ROW()-6,"")</f>
        <v/>
      </c>
      <c r="B8066" s="25" t="str">
        <f aca="false">IF(A8066="","",INT((A8066-1)/$O$2)+1)</f>
        <v/>
      </c>
      <c r="C8066" s="25" t="str">
        <f aca="false">IF(A8066="","",MOD(A8066-1,$O$2)+1)</f>
        <v/>
      </c>
      <c r="D8066" s="27" t="str">
        <f aca="false">IF(A8066="","",IF(A8066=1,Calculadora!$D$5,G8065))</f>
        <v/>
      </c>
      <c r="E8066" s="27" t="str">
        <f aca="false">IF(A8066="","",IF($O$9=1,IF(MOD(C8066-1,$O$8)=0,Calculadora!$D$6*(1+Calculadora!$D$7)^(B8066-1),0),IF(MOD(C8066,$O$8)=0,Calculadora!$D$6*(1+Calculadora!$D$7)^(B8066-1),0)))</f>
        <v/>
      </c>
      <c r="F8066" s="27" t="str">
        <f aca="false">IF(A8066="","",(D8066+IF($O$9=1,E8066,0))*$O$7)</f>
        <v/>
      </c>
      <c r="G8066" s="27" t="str">
        <f aca="false">IF(A8066="","",D8066+E8066+F8066)</f>
        <v/>
      </c>
      <c r="H8066" s="27" t="str">
        <f aca="false">IF(A8066="","",Calculadora!$D$5+SUM($E$7:E8066))</f>
        <v/>
      </c>
      <c r="I8066" s="27" t="str">
        <f aca="false">IF(A8066="","",G8066-H8066)</f>
        <v/>
      </c>
      <c r="J8066" s="27" t="str">
        <f aca="false">IF(A8066="","",IF(C8066=$O$2,G8066,0))</f>
        <v/>
      </c>
    </row>
    <row r="8067" customFormat="false" ht="15" hidden="false" customHeight="false" outlineLevel="0" collapsed="false">
      <c r="A8067" s="25" t="str">
        <f aca="false">IF(ROW()-6&lt;=$O$3,ROW()-6,"")</f>
        <v/>
      </c>
      <c r="B8067" s="25" t="str">
        <f aca="false">IF(A8067="","",INT((A8067-1)/$O$2)+1)</f>
        <v/>
      </c>
      <c r="C8067" s="25" t="str">
        <f aca="false">IF(A8067="","",MOD(A8067-1,$O$2)+1)</f>
        <v/>
      </c>
      <c r="D8067" s="27" t="str">
        <f aca="false">IF(A8067="","",IF(A8067=1,Calculadora!$D$5,G8066))</f>
        <v/>
      </c>
      <c r="E8067" s="27" t="str">
        <f aca="false">IF(A8067="","",IF($O$9=1,IF(MOD(C8067-1,$O$8)=0,Calculadora!$D$6*(1+Calculadora!$D$7)^(B8067-1),0),IF(MOD(C8067,$O$8)=0,Calculadora!$D$6*(1+Calculadora!$D$7)^(B8067-1),0)))</f>
        <v/>
      </c>
      <c r="F8067" s="27" t="str">
        <f aca="false">IF(A8067="","",(D8067+IF($O$9=1,E8067,0))*$O$7)</f>
        <v/>
      </c>
      <c r="G8067" s="27" t="str">
        <f aca="false">IF(A8067="","",D8067+E8067+F8067)</f>
        <v/>
      </c>
      <c r="H8067" s="27" t="str">
        <f aca="false">IF(A8067="","",Calculadora!$D$5+SUM($E$7:E8067))</f>
        <v/>
      </c>
      <c r="I8067" s="27" t="str">
        <f aca="false">IF(A8067="","",G8067-H8067)</f>
        <v/>
      </c>
      <c r="J8067" s="27" t="str">
        <f aca="false">IF(A8067="","",IF(C8067=$O$2,G8067,0))</f>
        <v/>
      </c>
    </row>
    <row r="8068" customFormat="false" ht="15" hidden="false" customHeight="false" outlineLevel="0" collapsed="false">
      <c r="A8068" s="25" t="str">
        <f aca="false">IF(ROW()-6&lt;=$O$3,ROW()-6,"")</f>
        <v/>
      </c>
      <c r="B8068" s="25" t="str">
        <f aca="false">IF(A8068="","",INT((A8068-1)/$O$2)+1)</f>
        <v/>
      </c>
      <c r="C8068" s="25" t="str">
        <f aca="false">IF(A8068="","",MOD(A8068-1,$O$2)+1)</f>
        <v/>
      </c>
      <c r="D8068" s="27" t="str">
        <f aca="false">IF(A8068="","",IF(A8068=1,Calculadora!$D$5,G8067))</f>
        <v/>
      </c>
      <c r="E8068" s="27" t="str">
        <f aca="false">IF(A8068="","",IF($O$9=1,IF(MOD(C8068-1,$O$8)=0,Calculadora!$D$6*(1+Calculadora!$D$7)^(B8068-1),0),IF(MOD(C8068,$O$8)=0,Calculadora!$D$6*(1+Calculadora!$D$7)^(B8068-1),0)))</f>
        <v/>
      </c>
      <c r="F8068" s="27" t="str">
        <f aca="false">IF(A8068="","",(D8068+IF($O$9=1,E8068,0))*$O$7)</f>
        <v/>
      </c>
      <c r="G8068" s="27" t="str">
        <f aca="false">IF(A8068="","",D8068+E8068+F8068)</f>
        <v/>
      </c>
      <c r="H8068" s="27" t="str">
        <f aca="false">IF(A8068="","",Calculadora!$D$5+SUM($E$7:E8068))</f>
        <v/>
      </c>
      <c r="I8068" s="27" t="str">
        <f aca="false">IF(A8068="","",G8068-H8068)</f>
        <v/>
      </c>
      <c r="J8068" s="27" t="str">
        <f aca="false">IF(A8068="","",IF(C8068=$O$2,G8068,0))</f>
        <v/>
      </c>
    </row>
    <row r="8069" customFormat="false" ht="15" hidden="false" customHeight="false" outlineLevel="0" collapsed="false">
      <c r="A8069" s="25" t="str">
        <f aca="false">IF(ROW()-6&lt;=$O$3,ROW()-6,"")</f>
        <v/>
      </c>
      <c r="B8069" s="25" t="str">
        <f aca="false">IF(A8069="","",INT((A8069-1)/$O$2)+1)</f>
        <v/>
      </c>
      <c r="C8069" s="25" t="str">
        <f aca="false">IF(A8069="","",MOD(A8069-1,$O$2)+1)</f>
        <v/>
      </c>
      <c r="D8069" s="27" t="str">
        <f aca="false">IF(A8069="","",IF(A8069=1,Calculadora!$D$5,G8068))</f>
        <v/>
      </c>
      <c r="E8069" s="27" t="str">
        <f aca="false">IF(A8069="","",IF($O$9=1,IF(MOD(C8069-1,$O$8)=0,Calculadora!$D$6*(1+Calculadora!$D$7)^(B8069-1),0),IF(MOD(C8069,$O$8)=0,Calculadora!$D$6*(1+Calculadora!$D$7)^(B8069-1),0)))</f>
        <v/>
      </c>
      <c r="F8069" s="27" t="str">
        <f aca="false">IF(A8069="","",(D8069+IF($O$9=1,E8069,0))*$O$7)</f>
        <v/>
      </c>
      <c r="G8069" s="27" t="str">
        <f aca="false">IF(A8069="","",D8069+E8069+F8069)</f>
        <v/>
      </c>
      <c r="H8069" s="27" t="str">
        <f aca="false">IF(A8069="","",Calculadora!$D$5+SUM($E$7:E8069))</f>
        <v/>
      </c>
      <c r="I8069" s="27" t="str">
        <f aca="false">IF(A8069="","",G8069-H8069)</f>
        <v/>
      </c>
      <c r="J8069" s="27" t="str">
        <f aca="false">IF(A8069="","",IF(C8069=$O$2,G8069,0))</f>
        <v/>
      </c>
    </row>
    <row r="8070" customFormat="false" ht="15" hidden="false" customHeight="false" outlineLevel="0" collapsed="false">
      <c r="A8070" s="25" t="str">
        <f aca="false">IF(ROW()-6&lt;=$O$3,ROW()-6,"")</f>
        <v/>
      </c>
      <c r="B8070" s="25" t="str">
        <f aca="false">IF(A8070="","",INT((A8070-1)/$O$2)+1)</f>
        <v/>
      </c>
      <c r="C8070" s="25" t="str">
        <f aca="false">IF(A8070="","",MOD(A8070-1,$O$2)+1)</f>
        <v/>
      </c>
      <c r="D8070" s="27" t="str">
        <f aca="false">IF(A8070="","",IF(A8070=1,Calculadora!$D$5,G8069))</f>
        <v/>
      </c>
      <c r="E8070" s="27" t="str">
        <f aca="false">IF(A8070="","",IF($O$9=1,IF(MOD(C8070-1,$O$8)=0,Calculadora!$D$6*(1+Calculadora!$D$7)^(B8070-1),0),IF(MOD(C8070,$O$8)=0,Calculadora!$D$6*(1+Calculadora!$D$7)^(B8070-1),0)))</f>
        <v/>
      </c>
      <c r="F8070" s="27" t="str">
        <f aca="false">IF(A8070="","",(D8070+IF($O$9=1,E8070,0))*$O$7)</f>
        <v/>
      </c>
      <c r="G8070" s="27" t="str">
        <f aca="false">IF(A8070="","",D8070+E8070+F8070)</f>
        <v/>
      </c>
      <c r="H8070" s="27" t="str">
        <f aca="false">IF(A8070="","",Calculadora!$D$5+SUM($E$7:E8070))</f>
        <v/>
      </c>
      <c r="I8070" s="27" t="str">
        <f aca="false">IF(A8070="","",G8070-H8070)</f>
        <v/>
      </c>
      <c r="J8070" s="27" t="str">
        <f aca="false">IF(A8070="","",IF(C8070=$O$2,G8070,0))</f>
        <v/>
      </c>
    </row>
    <row r="8071" customFormat="false" ht="15" hidden="false" customHeight="false" outlineLevel="0" collapsed="false">
      <c r="A8071" s="25" t="str">
        <f aca="false">IF(ROW()-6&lt;=$O$3,ROW()-6,"")</f>
        <v/>
      </c>
      <c r="B8071" s="25" t="str">
        <f aca="false">IF(A8071="","",INT((A8071-1)/$O$2)+1)</f>
        <v/>
      </c>
      <c r="C8071" s="25" t="str">
        <f aca="false">IF(A8071="","",MOD(A8071-1,$O$2)+1)</f>
        <v/>
      </c>
      <c r="D8071" s="27" t="str">
        <f aca="false">IF(A8071="","",IF(A8071=1,Calculadora!$D$5,G8070))</f>
        <v/>
      </c>
      <c r="E8071" s="27" t="str">
        <f aca="false">IF(A8071="","",IF($O$9=1,IF(MOD(C8071-1,$O$8)=0,Calculadora!$D$6*(1+Calculadora!$D$7)^(B8071-1),0),IF(MOD(C8071,$O$8)=0,Calculadora!$D$6*(1+Calculadora!$D$7)^(B8071-1),0)))</f>
        <v/>
      </c>
      <c r="F8071" s="27" t="str">
        <f aca="false">IF(A8071="","",(D8071+IF($O$9=1,E8071,0))*$O$7)</f>
        <v/>
      </c>
      <c r="G8071" s="27" t="str">
        <f aca="false">IF(A8071="","",D8071+E8071+F8071)</f>
        <v/>
      </c>
      <c r="H8071" s="27" t="str">
        <f aca="false">IF(A8071="","",Calculadora!$D$5+SUM($E$7:E8071))</f>
        <v/>
      </c>
      <c r="I8071" s="27" t="str">
        <f aca="false">IF(A8071="","",G8071-H8071)</f>
        <v/>
      </c>
      <c r="J8071" s="27" t="str">
        <f aca="false">IF(A8071="","",IF(C8071=$O$2,G8071,0))</f>
        <v/>
      </c>
    </row>
    <row r="8072" customFormat="false" ht="15" hidden="false" customHeight="false" outlineLevel="0" collapsed="false">
      <c r="A8072" s="25" t="str">
        <f aca="false">IF(ROW()-6&lt;=$O$3,ROW()-6,"")</f>
        <v/>
      </c>
      <c r="B8072" s="25" t="str">
        <f aca="false">IF(A8072="","",INT((A8072-1)/$O$2)+1)</f>
        <v/>
      </c>
      <c r="C8072" s="25" t="str">
        <f aca="false">IF(A8072="","",MOD(A8072-1,$O$2)+1)</f>
        <v/>
      </c>
      <c r="D8072" s="27" t="str">
        <f aca="false">IF(A8072="","",IF(A8072=1,Calculadora!$D$5,G8071))</f>
        <v/>
      </c>
      <c r="E8072" s="27" t="str">
        <f aca="false">IF(A8072="","",IF($O$9=1,IF(MOD(C8072-1,$O$8)=0,Calculadora!$D$6*(1+Calculadora!$D$7)^(B8072-1),0),IF(MOD(C8072,$O$8)=0,Calculadora!$D$6*(1+Calculadora!$D$7)^(B8072-1),0)))</f>
        <v/>
      </c>
      <c r="F8072" s="27" t="str">
        <f aca="false">IF(A8072="","",(D8072+IF($O$9=1,E8072,0))*$O$7)</f>
        <v/>
      </c>
      <c r="G8072" s="27" t="str">
        <f aca="false">IF(A8072="","",D8072+E8072+F8072)</f>
        <v/>
      </c>
      <c r="H8072" s="27" t="str">
        <f aca="false">IF(A8072="","",Calculadora!$D$5+SUM($E$7:E8072))</f>
        <v/>
      </c>
      <c r="I8072" s="27" t="str">
        <f aca="false">IF(A8072="","",G8072-H8072)</f>
        <v/>
      </c>
      <c r="J8072" s="27" t="str">
        <f aca="false">IF(A8072="","",IF(C8072=$O$2,G8072,0))</f>
        <v/>
      </c>
    </row>
    <row r="8073" customFormat="false" ht="15" hidden="false" customHeight="false" outlineLevel="0" collapsed="false">
      <c r="A8073" s="25" t="str">
        <f aca="false">IF(ROW()-6&lt;=$O$3,ROW()-6,"")</f>
        <v/>
      </c>
      <c r="B8073" s="25" t="str">
        <f aca="false">IF(A8073="","",INT((A8073-1)/$O$2)+1)</f>
        <v/>
      </c>
      <c r="C8073" s="25" t="str">
        <f aca="false">IF(A8073="","",MOD(A8073-1,$O$2)+1)</f>
        <v/>
      </c>
      <c r="D8073" s="27" t="str">
        <f aca="false">IF(A8073="","",IF(A8073=1,Calculadora!$D$5,G8072))</f>
        <v/>
      </c>
      <c r="E8073" s="27" t="str">
        <f aca="false">IF(A8073="","",IF($O$9=1,IF(MOD(C8073-1,$O$8)=0,Calculadora!$D$6*(1+Calculadora!$D$7)^(B8073-1),0),IF(MOD(C8073,$O$8)=0,Calculadora!$D$6*(1+Calculadora!$D$7)^(B8073-1),0)))</f>
        <v/>
      </c>
      <c r="F8073" s="27" t="str">
        <f aca="false">IF(A8073="","",(D8073+IF($O$9=1,E8073,0))*$O$7)</f>
        <v/>
      </c>
      <c r="G8073" s="27" t="str">
        <f aca="false">IF(A8073="","",D8073+E8073+F8073)</f>
        <v/>
      </c>
      <c r="H8073" s="27" t="str">
        <f aca="false">IF(A8073="","",Calculadora!$D$5+SUM($E$7:E8073))</f>
        <v/>
      </c>
      <c r="I8073" s="27" t="str">
        <f aca="false">IF(A8073="","",G8073-H8073)</f>
        <v/>
      </c>
      <c r="J8073" s="27" t="str">
        <f aca="false">IF(A8073="","",IF(C8073=$O$2,G8073,0))</f>
        <v/>
      </c>
    </row>
    <row r="8074" customFormat="false" ht="15" hidden="false" customHeight="false" outlineLevel="0" collapsed="false">
      <c r="A8074" s="25" t="str">
        <f aca="false">IF(ROW()-6&lt;=$O$3,ROW()-6,"")</f>
        <v/>
      </c>
      <c r="B8074" s="25" t="str">
        <f aca="false">IF(A8074="","",INT((A8074-1)/$O$2)+1)</f>
        <v/>
      </c>
      <c r="C8074" s="25" t="str">
        <f aca="false">IF(A8074="","",MOD(A8074-1,$O$2)+1)</f>
        <v/>
      </c>
      <c r="D8074" s="27" t="str">
        <f aca="false">IF(A8074="","",IF(A8074=1,Calculadora!$D$5,G8073))</f>
        <v/>
      </c>
      <c r="E8074" s="27" t="str">
        <f aca="false">IF(A8074="","",IF($O$9=1,IF(MOD(C8074-1,$O$8)=0,Calculadora!$D$6*(1+Calculadora!$D$7)^(B8074-1),0),IF(MOD(C8074,$O$8)=0,Calculadora!$D$6*(1+Calculadora!$D$7)^(B8074-1),0)))</f>
        <v/>
      </c>
      <c r="F8074" s="27" t="str">
        <f aca="false">IF(A8074="","",(D8074+IF($O$9=1,E8074,0))*$O$7)</f>
        <v/>
      </c>
      <c r="G8074" s="27" t="str">
        <f aca="false">IF(A8074="","",D8074+E8074+F8074)</f>
        <v/>
      </c>
      <c r="H8074" s="27" t="str">
        <f aca="false">IF(A8074="","",Calculadora!$D$5+SUM($E$7:E8074))</f>
        <v/>
      </c>
      <c r="I8074" s="27" t="str">
        <f aca="false">IF(A8074="","",G8074-H8074)</f>
        <v/>
      </c>
      <c r="J8074" s="27" t="str">
        <f aca="false">IF(A8074="","",IF(C8074=$O$2,G8074,0))</f>
        <v/>
      </c>
    </row>
    <row r="8075" customFormat="false" ht="15" hidden="false" customHeight="false" outlineLevel="0" collapsed="false">
      <c r="A8075" s="25" t="str">
        <f aca="false">IF(ROW()-6&lt;=$O$3,ROW()-6,"")</f>
        <v/>
      </c>
      <c r="B8075" s="25" t="str">
        <f aca="false">IF(A8075="","",INT((A8075-1)/$O$2)+1)</f>
        <v/>
      </c>
      <c r="C8075" s="25" t="str">
        <f aca="false">IF(A8075="","",MOD(A8075-1,$O$2)+1)</f>
        <v/>
      </c>
      <c r="D8075" s="27" t="str">
        <f aca="false">IF(A8075="","",IF(A8075=1,Calculadora!$D$5,G8074))</f>
        <v/>
      </c>
      <c r="E8075" s="27" t="str">
        <f aca="false">IF(A8075="","",IF($O$9=1,IF(MOD(C8075-1,$O$8)=0,Calculadora!$D$6*(1+Calculadora!$D$7)^(B8075-1),0),IF(MOD(C8075,$O$8)=0,Calculadora!$D$6*(1+Calculadora!$D$7)^(B8075-1),0)))</f>
        <v/>
      </c>
      <c r="F8075" s="27" t="str">
        <f aca="false">IF(A8075="","",(D8075+IF($O$9=1,E8075,0))*$O$7)</f>
        <v/>
      </c>
      <c r="G8075" s="27" t="str">
        <f aca="false">IF(A8075="","",D8075+E8075+F8075)</f>
        <v/>
      </c>
      <c r="H8075" s="27" t="str">
        <f aca="false">IF(A8075="","",Calculadora!$D$5+SUM($E$7:E8075))</f>
        <v/>
      </c>
      <c r="I8075" s="27" t="str">
        <f aca="false">IF(A8075="","",G8075-H8075)</f>
        <v/>
      </c>
      <c r="J8075" s="27" t="str">
        <f aca="false">IF(A8075="","",IF(C8075=$O$2,G8075,0))</f>
        <v/>
      </c>
    </row>
    <row r="8076" customFormat="false" ht="15" hidden="false" customHeight="false" outlineLevel="0" collapsed="false">
      <c r="A8076" s="25" t="str">
        <f aca="false">IF(ROW()-6&lt;=$O$3,ROW()-6,"")</f>
        <v/>
      </c>
      <c r="B8076" s="25" t="str">
        <f aca="false">IF(A8076="","",INT((A8076-1)/$O$2)+1)</f>
        <v/>
      </c>
      <c r="C8076" s="25" t="str">
        <f aca="false">IF(A8076="","",MOD(A8076-1,$O$2)+1)</f>
        <v/>
      </c>
      <c r="D8076" s="27" t="str">
        <f aca="false">IF(A8076="","",IF(A8076=1,Calculadora!$D$5,G8075))</f>
        <v/>
      </c>
      <c r="E8076" s="27" t="str">
        <f aca="false">IF(A8076="","",IF($O$9=1,IF(MOD(C8076-1,$O$8)=0,Calculadora!$D$6*(1+Calculadora!$D$7)^(B8076-1),0),IF(MOD(C8076,$O$8)=0,Calculadora!$D$6*(1+Calculadora!$D$7)^(B8076-1),0)))</f>
        <v/>
      </c>
      <c r="F8076" s="27" t="str">
        <f aca="false">IF(A8076="","",(D8076+IF($O$9=1,E8076,0))*$O$7)</f>
        <v/>
      </c>
      <c r="G8076" s="27" t="str">
        <f aca="false">IF(A8076="","",D8076+E8076+F8076)</f>
        <v/>
      </c>
      <c r="H8076" s="27" t="str">
        <f aca="false">IF(A8076="","",Calculadora!$D$5+SUM($E$7:E8076))</f>
        <v/>
      </c>
      <c r="I8076" s="27" t="str">
        <f aca="false">IF(A8076="","",G8076-H8076)</f>
        <v/>
      </c>
      <c r="J8076" s="27" t="str">
        <f aca="false">IF(A8076="","",IF(C8076=$O$2,G8076,0))</f>
        <v/>
      </c>
    </row>
    <row r="8077" customFormat="false" ht="15" hidden="false" customHeight="false" outlineLevel="0" collapsed="false">
      <c r="A8077" s="25" t="str">
        <f aca="false">IF(ROW()-6&lt;=$O$3,ROW()-6,"")</f>
        <v/>
      </c>
      <c r="B8077" s="25" t="str">
        <f aca="false">IF(A8077="","",INT((A8077-1)/$O$2)+1)</f>
        <v/>
      </c>
      <c r="C8077" s="25" t="str">
        <f aca="false">IF(A8077="","",MOD(A8077-1,$O$2)+1)</f>
        <v/>
      </c>
      <c r="D8077" s="27" t="str">
        <f aca="false">IF(A8077="","",IF(A8077=1,Calculadora!$D$5,G8076))</f>
        <v/>
      </c>
      <c r="E8077" s="27" t="str">
        <f aca="false">IF(A8077="","",IF($O$9=1,IF(MOD(C8077-1,$O$8)=0,Calculadora!$D$6*(1+Calculadora!$D$7)^(B8077-1),0),IF(MOD(C8077,$O$8)=0,Calculadora!$D$6*(1+Calculadora!$D$7)^(B8077-1),0)))</f>
        <v/>
      </c>
      <c r="F8077" s="27" t="str">
        <f aca="false">IF(A8077="","",(D8077+IF($O$9=1,E8077,0))*$O$7)</f>
        <v/>
      </c>
      <c r="G8077" s="27" t="str">
        <f aca="false">IF(A8077="","",D8077+E8077+F8077)</f>
        <v/>
      </c>
      <c r="H8077" s="27" t="str">
        <f aca="false">IF(A8077="","",Calculadora!$D$5+SUM($E$7:E8077))</f>
        <v/>
      </c>
      <c r="I8077" s="27" t="str">
        <f aca="false">IF(A8077="","",G8077-H8077)</f>
        <v/>
      </c>
      <c r="J8077" s="27" t="str">
        <f aca="false">IF(A8077="","",IF(C8077=$O$2,G8077,0))</f>
        <v/>
      </c>
    </row>
    <row r="8078" customFormat="false" ht="15" hidden="false" customHeight="false" outlineLevel="0" collapsed="false">
      <c r="A8078" s="25" t="str">
        <f aca="false">IF(ROW()-6&lt;=$O$3,ROW()-6,"")</f>
        <v/>
      </c>
      <c r="B8078" s="25" t="str">
        <f aca="false">IF(A8078="","",INT((A8078-1)/$O$2)+1)</f>
        <v/>
      </c>
      <c r="C8078" s="25" t="str">
        <f aca="false">IF(A8078="","",MOD(A8078-1,$O$2)+1)</f>
        <v/>
      </c>
      <c r="D8078" s="27" t="str">
        <f aca="false">IF(A8078="","",IF(A8078=1,Calculadora!$D$5,G8077))</f>
        <v/>
      </c>
      <c r="E8078" s="27" t="str">
        <f aca="false">IF(A8078="","",IF($O$9=1,IF(MOD(C8078-1,$O$8)=0,Calculadora!$D$6*(1+Calculadora!$D$7)^(B8078-1),0),IF(MOD(C8078,$O$8)=0,Calculadora!$D$6*(1+Calculadora!$D$7)^(B8078-1),0)))</f>
        <v/>
      </c>
      <c r="F8078" s="27" t="str">
        <f aca="false">IF(A8078="","",(D8078+IF($O$9=1,E8078,0))*$O$7)</f>
        <v/>
      </c>
      <c r="G8078" s="27" t="str">
        <f aca="false">IF(A8078="","",D8078+E8078+F8078)</f>
        <v/>
      </c>
      <c r="H8078" s="27" t="str">
        <f aca="false">IF(A8078="","",Calculadora!$D$5+SUM($E$7:E8078))</f>
        <v/>
      </c>
      <c r="I8078" s="27" t="str">
        <f aca="false">IF(A8078="","",G8078-H8078)</f>
        <v/>
      </c>
      <c r="J8078" s="27" t="str">
        <f aca="false">IF(A8078="","",IF(C8078=$O$2,G8078,0))</f>
        <v/>
      </c>
    </row>
    <row r="8079" customFormat="false" ht="15" hidden="false" customHeight="false" outlineLevel="0" collapsed="false">
      <c r="A8079" s="25" t="str">
        <f aca="false">IF(ROW()-6&lt;=$O$3,ROW()-6,"")</f>
        <v/>
      </c>
      <c r="B8079" s="25" t="str">
        <f aca="false">IF(A8079="","",INT((A8079-1)/$O$2)+1)</f>
        <v/>
      </c>
      <c r="C8079" s="25" t="str">
        <f aca="false">IF(A8079="","",MOD(A8079-1,$O$2)+1)</f>
        <v/>
      </c>
      <c r="D8079" s="27" t="str">
        <f aca="false">IF(A8079="","",IF(A8079=1,Calculadora!$D$5,G8078))</f>
        <v/>
      </c>
      <c r="E8079" s="27" t="str">
        <f aca="false">IF(A8079="","",IF($O$9=1,IF(MOD(C8079-1,$O$8)=0,Calculadora!$D$6*(1+Calculadora!$D$7)^(B8079-1),0),IF(MOD(C8079,$O$8)=0,Calculadora!$D$6*(1+Calculadora!$D$7)^(B8079-1),0)))</f>
        <v/>
      </c>
      <c r="F8079" s="27" t="str">
        <f aca="false">IF(A8079="","",(D8079+IF($O$9=1,E8079,0))*$O$7)</f>
        <v/>
      </c>
      <c r="G8079" s="27" t="str">
        <f aca="false">IF(A8079="","",D8079+E8079+F8079)</f>
        <v/>
      </c>
      <c r="H8079" s="27" t="str">
        <f aca="false">IF(A8079="","",Calculadora!$D$5+SUM($E$7:E8079))</f>
        <v/>
      </c>
      <c r="I8079" s="27" t="str">
        <f aca="false">IF(A8079="","",G8079-H8079)</f>
        <v/>
      </c>
      <c r="J8079" s="27" t="str">
        <f aca="false">IF(A8079="","",IF(C8079=$O$2,G8079,0))</f>
        <v/>
      </c>
    </row>
    <row r="8080" customFormat="false" ht="15" hidden="false" customHeight="false" outlineLevel="0" collapsed="false">
      <c r="A8080" s="25" t="str">
        <f aca="false">IF(ROW()-6&lt;=$O$3,ROW()-6,"")</f>
        <v/>
      </c>
      <c r="B8080" s="25" t="str">
        <f aca="false">IF(A8080="","",INT((A8080-1)/$O$2)+1)</f>
        <v/>
      </c>
      <c r="C8080" s="25" t="str">
        <f aca="false">IF(A8080="","",MOD(A8080-1,$O$2)+1)</f>
        <v/>
      </c>
      <c r="D8080" s="27" t="str">
        <f aca="false">IF(A8080="","",IF(A8080=1,Calculadora!$D$5,G8079))</f>
        <v/>
      </c>
      <c r="E8080" s="27" t="str">
        <f aca="false">IF(A8080="","",IF($O$9=1,IF(MOD(C8080-1,$O$8)=0,Calculadora!$D$6*(1+Calculadora!$D$7)^(B8080-1),0),IF(MOD(C8080,$O$8)=0,Calculadora!$D$6*(1+Calculadora!$D$7)^(B8080-1),0)))</f>
        <v/>
      </c>
      <c r="F8080" s="27" t="str">
        <f aca="false">IF(A8080="","",(D8080+IF($O$9=1,E8080,0))*$O$7)</f>
        <v/>
      </c>
      <c r="G8080" s="27" t="str">
        <f aca="false">IF(A8080="","",D8080+E8080+F8080)</f>
        <v/>
      </c>
      <c r="H8080" s="27" t="str">
        <f aca="false">IF(A8080="","",Calculadora!$D$5+SUM($E$7:E8080))</f>
        <v/>
      </c>
      <c r="I8080" s="27" t="str">
        <f aca="false">IF(A8080="","",G8080-H8080)</f>
        <v/>
      </c>
      <c r="J8080" s="27" t="str">
        <f aca="false">IF(A8080="","",IF(C8080=$O$2,G8080,0))</f>
        <v/>
      </c>
    </row>
    <row r="8081" customFormat="false" ht="15" hidden="false" customHeight="false" outlineLevel="0" collapsed="false">
      <c r="A8081" s="25" t="str">
        <f aca="false">IF(ROW()-6&lt;=$O$3,ROW()-6,"")</f>
        <v/>
      </c>
      <c r="B8081" s="25" t="str">
        <f aca="false">IF(A8081="","",INT((A8081-1)/$O$2)+1)</f>
        <v/>
      </c>
      <c r="C8081" s="25" t="str">
        <f aca="false">IF(A8081="","",MOD(A8081-1,$O$2)+1)</f>
        <v/>
      </c>
      <c r="D8081" s="27" t="str">
        <f aca="false">IF(A8081="","",IF(A8081=1,Calculadora!$D$5,G8080))</f>
        <v/>
      </c>
      <c r="E8081" s="27" t="str">
        <f aca="false">IF(A8081="","",IF($O$9=1,IF(MOD(C8081-1,$O$8)=0,Calculadora!$D$6*(1+Calculadora!$D$7)^(B8081-1),0),IF(MOD(C8081,$O$8)=0,Calculadora!$D$6*(1+Calculadora!$D$7)^(B8081-1),0)))</f>
        <v/>
      </c>
      <c r="F8081" s="27" t="str">
        <f aca="false">IF(A8081="","",(D8081+IF($O$9=1,E8081,0))*$O$7)</f>
        <v/>
      </c>
      <c r="G8081" s="27" t="str">
        <f aca="false">IF(A8081="","",D8081+E8081+F8081)</f>
        <v/>
      </c>
      <c r="H8081" s="27" t="str">
        <f aca="false">IF(A8081="","",Calculadora!$D$5+SUM($E$7:E8081))</f>
        <v/>
      </c>
      <c r="I8081" s="27" t="str">
        <f aca="false">IF(A8081="","",G8081-H8081)</f>
        <v/>
      </c>
      <c r="J8081" s="27" t="str">
        <f aca="false">IF(A8081="","",IF(C8081=$O$2,G8081,0))</f>
        <v/>
      </c>
    </row>
    <row r="8082" customFormat="false" ht="15" hidden="false" customHeight="false" outlineLevel="0" collapsed="false">
      <c r="A8082" s="25" t="str">
        <f aca="false">IF(ROW()-6&lt;=$O$3,ROW()-6,"")</f>
        <v/>
      </c>
      <c r="B8082" s="25" t="str">
        <f aca="false">IF(A8082="","",INT((A8082-1)/$O$2)+1)</f>
        <v/>
      </c>
      <c r="C8082" s="25" t="str">
        <f aca="false">IF(A8082="","",MOD(A8082-1,$O$2)+1)</f>
        <v/>
      </c>
      <c r="D8082" s="27" t="str">
        <f aca="false">IF(A8082="","",IF(A8082=1,Calculadora!$D$5,G8081))</f>
        <v/>
      </c>
      <c r="E8082" s="27" t="str">
        <f aca="false">IF(A8082="","",IF($O$9=1,IF(MOD(C8082-1,$O$8)=0,Calculadora!$D$6*(1+Calculadora!$D$7)^(B8082-1),0),IF(MOD(C8082,$O$8)=0,Calculadora!$D$6*(1+Calculadora!$D$7)^(B8082-1),0)))</f>
        <v/>
      </c>
      <c r="F8082" s="27" t="str">
        <f aca="false">IF(A8082="","",(D8082+IF($O$9=1,E8082,0))*$O$7)</f>
        <v/>
      </c>
      <c r="G8082" s="27" t="str">
        <f aca="false">IF(A8082="","",D8082+E8082+F8082)</f>
        <v/>
      </c>
      <c r="H8082" s="27" t="str">
        <f aca="false">IF(A8082="","",Calculadora!$D$5+SUM($E$7:E8082))</f>
        <v/>
      </c>
      <c r="I8082" s="27" t="str">
        <f aca="false">IF(A8082="","",G8082-H8082)</f>
        <v/>
      </c>
      <c r="J8082" s="27" t="str">
        <f aca="false">IF(A8082="","",IF(C8082=$O$2,G8082,0))</f>
        <v/>
      </c>
    </row>
    <row r="8083" customFormat="false" ht="15" hidden="false" customHeight="false" outlineLevel="0" collapsed="false">
      <c r="A8083" s="25" t="str">
        <f aca="false">IF(ROW()-6&lt;=$O$3,ROW()-6,"")</f>
        <v/>
      </c>
      <c r="B8083" s="25" t="str">
        <f aca="false">IF(A8083="","",INT((A8083-1)/$O$2)+1)</f>
        <v/>
      </c>
      <c r="C8083" s="25" t="str">
        <f aca="false">IF(A8083="","",MOD(A8083-1,$O$2)+1)</f>
        <v/>
      </c>
      <c r="D8083" s="27" t="str">
        <f aca="false">IF(A8083="","",IF(A8083=1,Calculadora!$D$5,G8082))</f>
        <v/>
      </c>
      <c r="E8083" s="27" t="str">
        <f aca="false">IF(A8083="","",IF($O$9=1,IF(MOD(C8083-1,$O$8)=0,Calculadora!$D$6*(1+Calculadora!$D$7)^(B8083-1),0),IF(MOD(C8083,$O$8)=0,Calculadora!$D$6*(1+Calculadora!$D$7)^(B8083-1),0)))</f>
        <v/>
      </c>
      <c r="F8083" s="27" t="str">
        <f aca="false">IF(A8083="","",(D8083+IF($O$9=1,E8083,0))*$O$7)</f>
        <v/>
      </c>
      <c r="G8083" s="27" t="str">
        <f aca="false">IF(A8083="","",D8083+E8083+F8083)</f>
        <v/>
      </c>
      <c r="H8083" s="27" t="str">
        <f aca="false">IF(A8083="","",Calculadora!$D$5+SUM($E$7:E8083))</f>
        <v/>
      </c>
      <c r="I8083" s="27" t="str">
        <f aca="false">IF(A8083="","",G8083-H8083)</f>
        <v/>
      </c>
      <c r="J8083" s="27" t="str">
        <f aca="false">IF(A8083="","",IF(C8083=$O$2,G8083,0))</f>
        <v/>
      </c>
    </row>
    <row r="8084" customFormat="false" ht="15" hidden="false" customHeight="false" outlineLevel="0" collapsed="false">
      <c r="A8084" s="25" t="str">
        <f aca="false">IF(ROW()-6&lt;=$O$3,ROW()-6,"")</f>
        <v/>
      </c>
      <c r="B8084" s="25" t="str">
        <f aca="false">IF(A8084="","",INT((A8084-1)/$O$2)+1)</f>
        <v/>
      </c>
      <c r="C8084" s="25" t="str">
        <f aca="false">IF(A8084="","",MOD(A8084-1,$O$2)+1)</f>
        <v/>
      </c>
      <c r="D8084" s="27" t="str">
        <f aca="false">IF(A8084="","",IF(A8084=1,Calculadora!$D$5,G8083))</f>
        <v/>
      </c>
      <c r="E8084" s="27" t="str">
        <f aca="false">IF(A8084="","",IF($O$9=1,IF(MOD(C8084-1,$O$8)=0,Calculadora!$D$6*(1+Calculadora!$D$7)^(B8084-1),0),IF(MOD(C8084,$O$8)=0,Calculadora!$D$6*(1+Calculadora!$D$7)^(B8084-1),0)))</f>
        <v/>
      </c>
      <c r="F8084" s="27" t="str">
        <f aca="false">IF(A8084="","",(D8084+IF($O$9=1,E8084,0))*$O$7)</f>
        <v/>
      </c>
      <c r="G8084" s="27" t="str">
        <f aca="false">IF(A8084="","",D8084+E8084+F8084)</f>
        <v/>
      </c>
      <c r="H8084" s="27" t="str">
        <f aca="false">IF(A8084="","",Calculadora!$D$5+SUM($E$7:E8084))</f>
        <v/>
      </c>
      <c r="I8084" s="27" t="str">
        <f aca="false">IF(A8084="","",G8084-H8084)</f>
        <v/>
      </c>
      <c r="J8084" s="27" t="str">
        <f aca="false">IF(A8084="","",IF(C8084=$O$2,G8084,0))</f>
        <v/>
      </c>
    </row>
    <row r="8085" customFormat="false" ht="15" hidden="false" customHeight="false" outlineLevel="0" collapsed="false">
      <c r="A8085" s="25" t="str">
        <f aca="false">IF(ROW()-6&lt;=$O$3,ROW()-6,"")</f>
        <v/>
      </c>
      <c r="B8085" s="25" t="str">
        <f aca="false">IF(A8085="","",INT((A8085-1)/$O$2)+1)</f>
        <v/>
      </c>
      <c r="C8085" s="25" t="str">
        <f aca="false">IF(A8085="","",MOD(A8085-1,$O$2)+1)</f>
        <v/>
      </c>
      <c r="D8085" s="27" t="str">
        <f aca="false">IF(A8085="","",IF(A8085=1,Calculadora!$D$5,G8084))</f>
        <v/>
      </c>
      <c r="E8085" s="27" t="str">
        <f aca="false">IF(A8085="","",IF($O$9=1,IF(MOD(C8085-1,$O$8)=0,Calculadora!$D$6*(1+Calculadora!$D$7)^(B8085-1),0),IF(MOD(C8085,$O$8)=0,Calculadora!$D$6*(1+Calculadora!$D$7)^(B8085-1),0)))</f>
        <v/>
      </c>
      <c r="F8085" s="27" t="str">
        <f aca="false">IF(A8085="","",(D8085+IF($O$9=1,E8085,0))*$O$7)</f>
        <v/>
      </c>
      <c r="G8085" s="27" t="str">
        <f aca="false">IF(A8085="","",D8085+E8085+F8085)</f>
        <v/>
      </c>
      <c r="H8085" s="27" t="str">
        <f aca="false">IF(A8085="","",Calculadora!$D$5+SUM($E$7:E8085))</f>
        <v/>
      </c>
      <c r="I8085" s="27" t="str">
        <f aca="false">IF(A8085="","",G8085-H8085)</f>
        <v/>
      </c>
      <c r="J8085" s="27" t="str">
        <f aca="false">IF(A8085="","",IF(C8085=$O$2,G8085,0))</f>
        <v/>
      </c>
    </row>
    <row r="8086" customFormat="false" ht="15" hidden="false" customHeight="false" outlineLevel="0" collapsed="false">
      <c r="A8086" s="25" t="str">
        <f aca="false">IF(ROW()-6&lt;=$O$3,ROW()-6,"")</f>
        <v/>
      </c>
      <c r="B8086" s="25" t="str">
        <f aca="false">IF(A8086="","",INT((A8086-1)/$O$2)+1)</f>
        <v/>
      </c>
      <c r="C8086" s="25" t="str">
        <f aca="false">IF(A8086="","",MOD(A8086-1,$O$2)+1)</f>
        <v/>
      </c>
      <c r="D8086" s="27" t="str">
        <f aca="false">IF(A8086="","",IF(A8086=1,Calculadora!$D$5,G8085))</f>
        <v/>
      </c>
      <c r="E8086" s="27" t="str">
        <f aca="false">IF(A8086="","",IF($O$9=1,IF(MOD(C8086-1,$O$8)=0,Calculadora!$D$6*(1+Calculadora!$D$7)^(B8086-1),0),IF(MOD(C8086,$O$8)=0,Calculadora!$D$6*(1+Calculadora!$D$7)^(B8086-1),0)))</f>
        <v/>
      </c>
      <c r="F8086" s="27" t="str">
        <f aca="false">IF(A8086="","",(D8086+IF($O$9=1,E8086,0))*$O$7)</f>
        <v/>
      </c>
      <c r="G8086" s="27" t="str">
        <f aca="false">IF(A8086="","",D8086+E8086+F8086)</f>
        <v/>
      </c>
      <c r="H8086" s="27" t="str">
        <f aca="false">IF(A8086="","",Calculadora!$D$5+SUM($E$7:E8086))</f>
        <v/>
      </c>
      <c r="I8086" s="27" t="str">
        <f aca="false">IF(A8086="","",G8086-H8086)</f>
        <v/>
      </c>
      <c r="J8086" s="27" t="str">
        <f aca="false">IF(A8086="","",IF(C8086=$O$2,G8086,0))</f>
        <v/>
      </c>
    </row>
    <row r="8087" customFormat="false" ht="15" hidden="false" customHeight="false" outlineLevel="0" collapsed="false">
      <c r="A8087" s="25" t="str">
        <f aca="false">IF(ROW()-6&lt;=$O$3,ROW()-6,"")</f>
        <v/>
      </c>
      <c r="B8087" s="25" t="str">
        <f aca="false">IF(A8087="","",INT((A8087-1)/$O$2)+1)</f>
        <v/>
      </c>
      <c r="C8087" s="25" t="str">
        <f aca="false">IF(A8087="","",MOD(A8087-1,$O$2)+1)</f>
        <v/>
      </c>
      <c r="D8087" s="27" t="str">
        <f aca="false">IF(A8087="","",IF(A8087=1,Calculadora!$D$5,G8086))</f>
        <v/>
      </c>
      <c r="E8087" s="27" t="str">
        <f aca="false">IF(A8087="","",IF($O$9=1,IF(MOD(C8087-1,$O$8)=0,Calculadora!$D$6*(1+Calculadora!$D$7)^(B8087-1),0),IF(MOD(C8087,$O$8)=0,Calculadora!$D$6*(1+Calculadora!$D$7)^(B8087-1),0)))</f>
        <v/>
      </c>
      <c r="F8087" s="27" t="str">
        <f aca="false">IF(A8087="","",(D8087+IF($O$9=1,E8087,0))*$O$7)</f>
        <v/>
      </c>
      <c r="G8087" s="27" t="str">
        <f aca="false">IF(A8087="","",D8087+E8087+F8087)</f>
        <v/>
      </c>
      <c r="H8087" s="27" t="str">
        <f aca="false">IF(A8087="","",Calculadora!$D$5+SUM($E$7:E8087))</f>
        <v/>
      </c>
      <c r="I8087" s="27" t="str">
        <f aca="false">IF(A8087="","",G8087-H8087)</f>
        <v/>
      </c>
      <c r="J8087" s="27" t="str">
        <f aca="false">IF(A8087="","",IF(C8087=$O$2,G8087,0))</f>
        <v/>
      </c>
    </row>
    <row r="8088" customFormat="false" ht="15" hidden="false" customHeight="false" outlineLevel="0" collapsed="false">
      <c r="A8088" s="25" t="str">
        <f aca="false">IF(ROW()-6&lt;=$O$3,ROW()-6,"")</f>
        <v/>
      </c>
      <c r="B8088" s="25" t="str">
        <f aca="false">IF(A8088="","",INT((A8088-1)/$O$2)+1)</f>
        <v/>
      </c>
      <c r="C8088" s="25" t="str">
        <f aca="false">IF(A8088="","",MOD(A8088-1,$O$2)+1)</f>
        <v/>
      </c>
      <c r="D8088" s="27" t="str">
        <f aca="false">IF(A8088="","",IF(A8088=1,Calculadora!$D$5,G8087))</f>
        <v/>
      </c>
      <c r="E8088" s="27" t="str">
        <f aca="false">IF(A8088="","",IF($O$9=1,IF(MOD(C8088-1,$O$8)=0,Calculadora!$D$6*(1+Calculadora!$D$7)^(B8088-1),0),IF(MOD(C8088,$O$8)=0,Calculadora!$D$6*(1+Calculadora!$D$7)^(B8088-1),0)))</f>
        <v/>
      </c>
      <c r="F8088" s="27" t="str">
        <f aca="false">IF(A8088="","",(D8088+IF($O$9=1,E8088,0))*$O$7)</f>
        <v/>
      </c>
      <c r="G8088" s="27" t="str">
        <f aca="false">IF(A8088="","",D8088+E8088+F8088)</f>
        <v/>
      </c>
      <c r="H8088" s="27" t="str">
        <f aca="false">IF(A8088="","",Calculadora!$D$5+SUM($E$7:E8088))</f>
        <v/>
      </c>
      <c r="I8088" s="27" t="str">
        <f aca="false">IF(A8088="","",G8088-H8088)</f>
        <v/>
      </c>
      <c r="J8088" s="27" t="str">
        <f aca="false">IF(A8088="","",IF(C8088=$O$2,G8088,0))</f>
        <v/>
      </c>
    </row>
    <row r="8089" customFormat="false" ht="15" hidden="false" customHeight="false" outlineLevel="0" collapsed="false">
      <c r="A8089" s="25" t="str">
        <f aca="false">IF(ROW()-6&lt;=$O$3,ROW()-6,"")</f>
        <v/>
      </c>
      <c r="B8089" s="25" t="str">
        <f aca="false">IF(A8089="","",INT((A8089-1)/$O$2)+1)</f>
        <v/>
      </c>
      <c r="C8089" s="25" t="str">
        <f aca="false">IF(A8089="","",MOD(A8089-1,$O$2)+1)</f>
        <v/>
      </c>
      <c r="D8089" s="27" t="str">
        <f aca="false">IF(A8089="","",IF(A8089=1,Calculadora!$D$5,G8088))</f>
        <v/>
      </c>
      <c r="E8089" s="27" t="str">
        <f aca="false">IF(A8089="","",IF($O$9=1,IF(MOD(C8089-1,$O$8)=0,Calculadora!$D$6*(1+Calculadora!$D$7)^(B8089-1),0),IF(MOD(C8089,$O$8)=0,Calculadora!$D$6*(1+Calculadora!$D$7)^(B8089-1),0)))</f>
        <v/>
      </c>
      <c r="F8089" s="27" t="str">
        <f aca="false">IF(A8089="","",(D8089+IF($O$9=1,E8089,0))*$O$7)</f>
        <v/>
      </c>
      <c r="G8089" s="27" t="str">
        <f aca="false">IF(A8089="","",D8089+E8089+F8089)</f>
        <v/>
      </c>
      <c r="H8089" s="27" t="str">
        <f aca="false">IF(A8089="","",Calculadora!$D$5+SUM($E$7:E8089))</f>
        <v/>
      </c>
      <c r="I8089" s="27" t="str">
        <f aca="false">IF(A8089="","",G8089-H8089)</f>
        <v/>
      </c>
      <c r="J8089" s="27" t="str">
        <f aca="false">IF(A8089="","",IF(C8089=$O$2,G8089,0))</f>
        <v/>
      </c>
    </row>
    <row r="8090" customFormat="false" ht="15" hidden="false" customHeight="false" outlineLevel="0" collapsed="false">
      <c r="A8090" s="25" t="str">
        <f aca="false">IF(ROW()-6&lt;=$O$3,ROW()-6,"")</f>
        <v/>
      </c>
      <c r="B8090" s="25" t="str">
        <f aca="false">IF(A8090="","",INT((A8090-1)/$O$2)+1)</f>
        <v/>
      </c>
      <c r="C8090" s="25" t="str">
        <f aca="false">IF(A8090="","",MOD(A8090-1,$O$2)+1)</f>
        <v/>
      </c>
      <c r="D8090" s="27" t="str">
        <f aca="false">IF(A8090="","",IF(A8090=1,Calculadora!$D$5,G8089))</f>
        <v/>
      </c>
      <c r="E8090" s="27" t="str">
        <f aca="false">IF(A8090="","",IF($O$9=1,IF(MOD(C8090-1,$O$8)=0,Calculadora!$D$6*(1+Calculadora!$D$7)^(B8090-1),0),IF(MOD(C8090,$O$8)=0,Calculadora!$D$6*(1+Calculadora!$D$7)^(B8090-1),0)))</f>
        <v/>
      </c>
      <c r="F8090" s="27" t="str">
        <f aca="false">IF(A8090="","",(D8090+IF($O$9=1,E8090,0))*$O$7)</f>
        <v/>
      </c>
      <c r="G8090" s="27" t="str">
        <f aca="false">IF(A8090="","",D8090+E8090+F8090)</f>
        <v/>
      </c>
      <c r="H8090" s="27" t="str">
        <f aca="false">IF(A8090="","",Calculadora!$D$5+SUM($E$7:E8090))</f>
        <v/>
      </c>
      <c r="I8090" s="27" t="str">
        <f aca="false">IF(A8090="","",G8090-H8090)</f>
        <v/>
      </c>
      <c r="J8090" s="27" t="str">
        <f aca="false">IF(A8090="","",IF(C8090=$O$2,G8090,0))</f>
        <v/>
      </c>
    </row>
    <row r="8091" customFormat="false" ht="15" hidden="false" customHeight="false" outlineLevel="0" collapsed="false">
      <c r="A8091" s="25" t="str">
        <f aca="false">IF(ROW()-6&lt;=$O$3,ROW()-6,"")</f>
        <v/>
      </c>
      <c r="B8091" s="25" t="str">
        <f aca="false">IF(A8091="","",INT((A8091-1)/$O$2)+1)</f>
        <v/>
      </c>
      <c r="C8091" s="25" t="str">
        <f aca="false">IF(A8091="","",MOD(A8091-1,$O$2)+1)</f>
        <v/>
      </c>
      <c r="D8091" s="27" t="str">
        <f aca="false">IF(A8091="","",IF(A8091=1,Calculadora!$D$5,G8090))</f>
        <v/>
      </c>
      <c r="E8091" s="27" t="str">
        <f aca="false">IF(A8091="","",IF($O$9=1,IF(MOD(C8091-1,$O$8)=0,Calculadora!$D$6*(1+Calculadora!$D$7)^(B8091-1),0),IF(MOD(C8091,$O$8)=0,Calculadora!$D$6*(1+Calculadora!$D$7)^(B8091-1),0)))</f>
        <v/>
      </c>
      <c r="F8091" s="27" t="str">
        <f aca="false">IF(A8091="","",(D8091+IF($O$9=1,E8091,0))*$O$7)</f>
        <v/>
      </c>
      <c r="G8091" s="27" t="str">
        <f aca="false">IF(A8091="","",D8091+E8091+F8091)</f>
        <v/>
      </c>
      <c r="H8091" s="27" t="str">
        <f aca="false">IF(A8091="","",Calculadora!$D$5+SUM($E$7:E8091))</f>
        <v/>
      </c>
      <c r="I8091" s="27" t="str">
        <f aca="false">IF(A8091="","",G8091-H8091)</f>
        <v/>
      </c>
      <c r="J8091" s="27" t="str">
        <f aca="false">IF(A8091="","",IF(C8091=$O$2,G8091,0))</f>
        <v/>
      </c>
    </row>
    <row r="8092" customFormat="false" ht="15" hidden="false" customHeight="false" outlineLevel="0" collapsed="false">
      <c r="A8092" s="25" t="str">
        <f aca="false">IF(ROW()-6&lt;=$O$3,ROW()-6,"")</f>
        <v/>
      </c>
      <c r="B8092" s="25" t="str">
        <f aca="false">IF(A8092="","",INT((A8092-1)/$O$2)+1)</f>
        <v/>
      </c>
      <c r="C8092" s="25" t="str">
        <f aca="false">IF(A8092="","",MOD(A8092-1,$O$2)+1)</f>
        <v/>
      </c>
      <c r="D8092" s="27" t="str">
        <f aca="false">IF(A8092="","",IF(A8092=1,Calculadora!$D$5,G8091))</f>
        <v/>
      </c>
      <c r="E8092" s="27" t="str">
        <f aca="false">IF(A8092="","",IF($O$9=1,IF(MOD(C8092-1,$O$8)=0,Calculadora!$D$6*(1+Calculadora!$D$7)^(B8092-1),0),IF(MOD(C8092,$O$8)=0,Calculadora!$D$6*(1+Calculadora!$D$7)^(B8092-1),0)))</f>
        <v/>
      </c>
      <c r="F8092" s="27" t="str">
        <f aca="false">IF(A8092="","",(D8092+IF($O$9=1,E8092,0))*$O$7)</f>
        <v/>
      </c>
      <c r="G8092" s="27" t="str">
        <f aca="false">IF(A8092="","",D8092+E8092+F8092)</f>
        <v/>
      </c>
      <c r="H8092" s="27" t="str">
        <f aca="false">IF(A8092="","",Calculadora!$D$5+SUM($E$7:E8092))</f>
        <v/>
      </c>
      <c r="I8092" s="27" t="str">
        <f aca="false">IF(A8092="","",G8092-H8092)</f>
        <v/>
      </c>
      <c r="J8092" s="27" t="str">
        <f aca="false">IF(A8092="","",IF(C8092=$O$2,G8092,0))</f>
        <v/>
      </c>
    </row>
    <row r="8093" customFormat="false" ht="15" hidden="false" customHeight="false" outlineLevel="0" collapsed="false">
      <c r="A8093" s="25" t="str">
        <f aca="false">IF(ROW()-6&lt;=$O$3,ROW()-6,"")</f>
        <v/>
      </c>
      <c r="B8093" s="25" t="str">
        <f aca="false">IF(A8093="","",INT((A8093-1)/$O$2)+1)</f>
        <v/>
      </c>
      <c r="C8093" s="25" t="str">
        <f aca="false">IF(A8093="","",MOD(A8093-1,$O$2)+1)</f>
        <v/>
      </c>
      <c r="D8093" s="27" t="str">
        <f aca="false">IF(A8093="","",IF(A8093=1,Calculadora!$D$5,G8092))</f>
        <v/>
      </c>
      <c r="E8093" s="27" t="str">
        <f aca="false">IF(A8093="","",IF($O$9=1,IF(MOD(C8093-1,$O$8)=0,Calculadora!$D$6*(1+Calculadora!$D$7)^(B8093-1),0),IF(MOD(C8093,$O$8)=0,Calculadora!$D$6*(1+Calculadora!$D$7)^(B8093-1),0)))</f>
        <v/>
      </c>
      <c r="F8093" s="27" t="str">
        <f aca="false">IF(A8093="","",(D8093+IF($O$9=1,E8093,0))*$O$7)</f>
        <v/>
      </c>
      <c r="G8093" s="27" t="str">
        <f aca="false">IF(A8093="","",D8093+E8093+F8093)</f>
        <v/>
      </c>
      <c r="H8093" s="27" t="str">
        <f aca="false">IF(A8093="","",Calculadora!$D$5+SUM($E$7:E8093))</f>
        <v/>
      </c>
      <c r="I8093" s="27" t="str">
        <f aca="false">IF(A8093="","",G8093-H8093)</f>
        <v/>
      </c>
      <c r="J8093" s="27" t="str">
        <f aca="false">IF(A8093="","",IF(C8093=$O$2,G8093,0))</f>
        <v/>
      </c>
    </row>
    <row r="8094" customFormat="false" ht="15" hidden="false" customHeight="false" outlineLevel="0" collapsed="false">
      <c r="A8094" s="25" t="str">
        <f aca="false">IF(ROW()-6&lt;=$O$3,ROW()-6,"")</f>
        <v/>
      </c>
      <c r="B8094" s="25" t="str">
        <f aca="false">IF(A8094="","",INT((A8094-1)/$O$2)+1)</f>
        <v/>
      </c>
      <c r="C8094" s="25" t="str">
        <f aca="false">IF(A8094="","",MOD(A8094-1,$O$2)+1)</f>
        <v/>
      </c>
      <c r="D8094" s="27" t="str">
        <f aca="false">IF(A8094="","",IF(A8094=1,Calculadora!$D$5,G8093))</f>
        <v/>
      </c>
      <c r="E8094" s="27" t="str">
        <f aca="false">IF(A8094="","",IF($O$9=1,IF(MOD(C8094-1,$O$8)=0,Calculadora!$D$6*(1+Calculadora!$D$7)^(B8094-1),0),IF(MOD(C8094,$O$8)=0,Calculadora!$D$6*(1+Calculadora!$D$7)^(B8094-1),0)))</f>
        <v/>
      </c>
      <c r="F8094" s="27" t="str">
        <f aca="false">IF(A8094="","",(D8094+IF($O$9=1,E8094,0))*$O$7)</f>
        <v/>
      </c>
      <c r="G8094" s="27" t="str">
        <f aca="false">IF(A8094="","",D8094+E8094+F8094)</f>
        <v/>
      </c>
      <c r="H8094" s="27" t="str">
        <f aca="false">IF(A8094="","",Calculadora!$D$5+SUM($E$7:E8094))</f>
        <v/>
      </c>
      <c r="I8094" s="27" t="str">
        <f aca="false">IF(A8094="","",G8094-H8094)</f>
        <v/>
      </c>
      <c r="J8094" s="27" t="str">
        <f aca="false">IF(A8094="","",IF(C8094=$O$2,G8094,0))</f>
        <v/>
      </c>
    </row>
    <row r="8095" customFormat="false" ht="15" hidden="false" customHeight="false" outlineLevel="0" collapsed="false">
      <c r="A8095" s="25" t="str">
        <f aca="false">IF(ROW()-6&lt;=$O$3,ROW()-6,"")</f>
        <v/>
      </c>
      <c r="B8095" s="25" t="str">
        <f aca="false">IF(A8095="","",INT((A8095-1)/$O$2)+1)</f>
        <v/>
      </c>
      <c r="C8095" s="25" t="str">
        <f aca="false">IF(A8095="","",MOD(A8095-1,$O$2)+1)</f>
        <v/>
      </c>
      <c r="D8095" s="27" t="str">
        <f aca="false">IF(A8095="","",IF(A8095=1,Calculadora!$D$5,G8094))</f>
        <v/>
      </c>
      <c r="E8095" s="27" t="str">
        <f aca="false">IF(A8095="","",IF($O$9=1,IF(MOD(C8095-1,$O$8)=0,Calculadora!$D$6*(1+Calculadora!$D$7)^(B8095-1),0),IF(MOD(C8095,$O$8)=0,Calculadora!$D$6*(1+Calculadora!$D$7)^(B8095-1),0)))</f>
        <v/>
      </c>
      <c r="F8095" s="27" t="str">
        <f aca="false">IF(A8095="","",(D8095+IF($O$9=1,E8095,0))*$O$7)</f>
        <v/>
      </c>
      <c r="G8095" s="27" t="str">
        <f aca="false">IF(A8095="","",D8095+E8095+F8095)</f>
        <v/>
      </c>
      <c r="H8095" s="27" t="str">
        <f aca="false">IF(A8095="","",Calculadora!$D$5+SUM($E$7:E8095))</f>
        <v/>
      </c>
      <c r="I8095" s="27" t="str">
        <f aca="false">IF(A8095="","",G8095-H8095)</f>
        <v/>
      </c>
      <c r="J8095" s="27" t="str">
        <f aca="false">IF(A8095="","",IF(C8095=$O$2,G8095,0))</f>
        <v/>
      </c>
    </row>
    <row r="8096" customFormat="false" ht="15" hidden="false" customHeight="false" outlineLevel="0" collapsed="false">
      <c r="A8096" s="25" t="str">
        <f aca="false">IF(ROW()-6&lt;=$O$3,ROW()-6,"")</f>
        <v/>
      </c>
      <c r="B8096" s="25" t="str">
        <f aca="false">IF(A8096="","",INT((A8096-1)/$O$2)+1)</f>
        <v/>
      </c>
      <c r="C8096" s="25" t="str">
        <f aca="false">IF(A8096="","",MOD(A8096-1,$O$2)+1)</f>
        <v/>
      </c>
      <c r="D8096" s="27" t="str">
        <f aca="false">IF(A8096="","",IF(A8096=1,Calculadora!$D$5,G8095))</f>
        <v/>
      </c>
      <c r="E8096" s="27" t="str">
        <f aca="false">IF(A8096="","",IF($O$9=1,IF(MOD(C8096-1,$O$8)=0,Calculadora!$D$6*(1+Calculadora!$D$7)^(B8096-1),0),IF(MOD(C8096,$O$8)=0,Calculadora!$D$6*(1+Calculadora!$D$7)^(B8096-1),0)))</f>
        <v/>
      </c>
      <c r="F8096" s="27" t="str">
        <f aca="false">IF(A8096="","",(D8096+IF($O$9=1,E8096,0))*$O$7)</f>
        <v/>
      </c>
      <c r="G8096" s="27" t="str">
        <f aca="false">IF(A8096="","",D8096+E8096+F8096)</f>
        <v/>
      </c>
      <c r="H8096" s="27" t="str">
        <f aca="false">IF(A8096="","",Calculadora!$D$5+SUM($E$7:E8096))</f>
        <v/>
      </c>
      <c r="I8096" s="27" t="str">
        <f aca="false">IF(A8096="","",G8096-H8096)</f>
        <v/>
      </c>
      <c r="J8096" s="27" t="str">
        <f aca="false">IF(A8096="","",IF(C8096=$O$2,G8096,0))</f>
        <v/>
      </c>
    </row>
    <row r="8097" customFormat="false" ht="15" hidden="false" customHeight="false" outlineLevel="0" collapsed="false">
      <c r="A8097" s="25" t="str">
        <f aca="false">IF(ROW()-6&lt;=$O$3,ROW()-6,"")</f>
        <v/>
      </c>
      <c r="B8097" s="25" t="str">
        <f aca="false">IF(A8097="","",INT((A8097-1)/$O$2)+1)</f>
        <v/>
      </c>
      <c r="C8097" s="25" t="str">
        <f aca="false">IF(A8097="","",MOD(A8097-1,$O$2)+1)</f>
        <v/>
      </c>
      <c r="D8097" s="27" t="str">
        <f aca="false">IF(A8097="","",IF(A8097=1,Calculadora!$D$5,G8096))</f>
        <v/>
      </c>
      <c r="E8097" s="27" t="str">
        <f aca="false">IF(A8097="","",IF($O$9=1,IF(MOD(C8097-1,$O$8)=0,Calculadora!$D$6*(1+Calculadora!$D$7)^(B8097-1),0),IF(MOD(C8097,$O$8)=0,Calculadora!$D$6*(1+Calculadora!$D$7)^(B8097-1),0)))</f>
        <v/>
      </c>
      <c r="F8097" s="27" t="str">
        <f aca="false">IF(A8097="","",(D8097+IF($O$9=1,E8097,0))*$O$7)</f>
        <v/>
      </c>
      <c r="G8097" s="27" t="str">
        <f aca="false">IF(A8097="","",D8097+E8097+F8097)</f>
        <v/>
      </c>
      <c r="H8097" s="27" t="str">
        <f aca="false">IF(A8097="","",Calculadora!$D$5+SUM($E$7:E8097))</f>
        <v/>
      </c>
      <c r="I8097" s="27" t="str">
        <f aca="false">IF(A8097="","",G8097-H8097)</f>
        <v/>
      </c>
      <c r="J8097" s="27" t="str">
        <f aca="false">IF(A8097="","",IF(C8097=$O$2,G8097,0))</f>
        <v/>
      </c>
    </row>
    <row r="8098" customFormat="false" ht="15" hidden="false" customHeight="false" outlineLevel="0" collapsed="false">
      <c r="A8098" s="25" t="str">
        <f aca="false">IF(ROW()-6&lt;=$O$3,ROW()-6,"")</f>
        <v/>
      </c>
      <c r="B8098" s="25" t="str">
        <f aca="false">IF(A8098="","",INT((A8098-1)/$O$2)+1)</f>
        <v/>
      </c>
      <c r="C8098" s="25" t="str">
        <f aca="false">IF(A8098="","",MOD(A8098-1,$O$2)+1)</f>
        <v/>
      </c>
      <c r="D8098" s="27" t="str">
        <f aca="false">IF(A8098="","",IF(A8098=1,Calculadora!$D$5,G8097))</f>
        <v/>
      </c>
      <c r="E8098" s="27" t="str">
        <f aca="false">IF(A8098="","",IF($O$9=1,IF(MOD(C8098-1,$O$8)=0,Calculadora!$D$6*(1+Calculadora!$D$7)^(B8098-1),0),IF(MOD(C8098,$O$8)=0,Calculadora!$D$6*(1+Calculadora!$D$7)^(B8098-1),0)))</f>
        <v/>
      </c>
      <c r="F8098" s="27" t="str">
        <f aca="false">IF(A8098="","",(D8098+IF($O$9=1,E8098,0))*$O$7)</f>
        <v/>
      </c>
      <c r="G8098" s="27" t="str">
        <f aca="false">IF(A8098="","",D8098+E8098+F8098)</f>
        <v/>
      </c>
      <c r="H8098" s="27" t="str">
        <f aca="false">IF(A8098="","",Calculadora!$D$5+SUM($E$7:E8098))</f>
        <v/>
      </c>
      <c r="I8098" s="27" t="str">
        <f aca="false">IF(A8098="","",G8098-H8098)</f>
        <v/>
      </c>
      <c r="J8098" s="27" t="str">
        <f aca="false">IF(A8098="","",IF(C8098=$O$2,G8098,0))</f>
        <v/>
      </c>
    </row>
    <row r="8099" customFormat="false" ht="15" hidden="false" customHeight="false" outlineLevel="0" collapsed="false">
      <c r="A8099" s="25" t="str">
        <f aca="false">IF(ROW()-6&lt;=$O$3,ROW()-6,"")</f>
        <v/>
      </c>
      <c r="B8099" s="25" t="str">
        <f aca="false">IF(A8099="","",INT((A8099-1)/$O$2)+1)</f>
        <v/>
      </c>
      <c r="C8099" s="25" t="str">
        <f aca="false">IF(A8099="","",MOD(A8099-1,$O$2)+1)</f>
        <v/>
      </c>
      <c r="D8099" s="27" t="str">
        <f aca="false">IF(A8099="","",IF(A8099=1,Calculadora!$D$5,G8098))</f>
        <v/>
      </c>
      <c r="E8099" s="27" t="str">
        <f aca="false">IF(A8099="","",IF($O$9=1,IF(MOD(C8099-1,$O$8)=0,Calculadora!$D$6*(1+Calculadora!$D$7)^(B8099-1),0),IF(MOD(C8099,$O$8)=0,Calculadora!$D$6*(1+Calculadora!$D$7)^(B8099-1),0)))</f>
        <v/>
      </c>
      <c r="F8099" s="27" t="str">
        <f aca="false">IF(A8099="","",(D8099+IF($O$9=1,E8099,0))*$O$7)</f>
        <v/>
      </c>
      <c r="G8099" s="27" t="str">
        <f aca="false">IF(A8099="","",D8099+E8099+F8099)</f>
        <v/>
      </c>
      <c r="H8099" s="27" t="str">
        <f aca="false">IF(A8099="","",Calculadora!$D$5+SUM($E$7:E8099))</f>
        <v/>
      </c>
      <c r="I8099" s="27" t="str">
        <f aca="false">IF(A8099="","",G8099-H8099)</f>
        <v/>
      </c>
      <c r="J8099" s="27" t="str">
        <f aca="false">IF(A8099="","",IF(C8099=$O$2,G8099,0))</f>
        <v/>
      </c>
    </row>
    <row r="8100" customFormat="false" ht="15" hidden="false" customHeight="false" outlineLevel="0" collapsed="false">
      <c r="A8100" s="25" t="str">
        <f aca="false">IF(ROW()-6&lt;=$O$3,ROW()-6,"")</f>
        <v/>
      </c>
      <c r="B8100" s="25" t="str">
        <f aca="false">IF(A8100="","",INT((A8100-1)/$O$2)+1)</f>
        <v/>
      </c>
      <c r="C8100" s="25" t="str">
        <f aca="false">IF(A8100="","",MOD(A8100-1,$O$2)+1)</f>
        <v/>
      </c>
      <c r="D8100" s="27" t="str">
        <f aca="false">IF(A8100="","",IF(A8100=1,Calculadora!$D$5,G8099))</f>
        <v/>
      </c>
      <c r="E8100" s="27" t="str">
        <f aca="false">IF(A8100="","",IF($O$9=1,IF(MOD(C8100-1,$O$8)=0,Calculadora!$D$6*(1+Calculadora!$D$7)^(B8100-1),0),IF(MOD(C8100,$O$8)=0,Calculadora!$D$6*(1+Calculadora!$D$7)^(B8100-1),0)))</f>
        <v/>
      </c>
      <c r="F8100" s="27" t="str">
        <f aca="false">IF(A8100="","",(D8100+IF($O$9=1,E8100,0))*$O$7)</f>
        <v/>
      </c>
      <c r="G8100" s="27" t="str">
        <f aca="false">IF(A8100="","",D8100+E8100+F8100)</f>
        <v/>
      </c>
      <c r="H8100" s="27" t="str">
        <f aca="false">IF(A8100="","",Calculadora!$D$5+SUM($E$7:E8100))</f>
        <v/>
      </c>
      <c r="I8100" s="27" t="str">
        <f aca="false">IF(A8100="","",G8100-H8100)</f>
        <v/>
      </c>
      <c r="J8100" s="27" t="str">
        <f aca="false">IF(A8100="","",IF(C8100=$O$2,G8100,0))</f>
        <v/>
      </c>
    </row>
    <row r="8101" customFormat="false" ht="15" hidden="false" customHeight="false" outlineLevel="0" collapsed="false">
      <c r="A8101" s="25" t="str">
        <f aca="false">IF(ROW()-6&lt;=$O$3,ROW()-6,"")</f>
        <v/>
      </c>
      <c r="B8101" s="25" t="str">
        <f aca="false">IF(A8101="","",INT((A8101-1)/$O$2)+1)</f>
        <v/>
      </c>
      <c r="C8101" s="25" t="str">
        <f aca="false">IF(A8101="","",MOD(A8101-1,$O$2)+1)</f>
        <v/>
      </c>
      <c r="D8101" s="27" t="str">
        <f aca="false">IF(A8101="","",IF(A8101=1,Calculadora!$D$5,G8100))</f>
        <v/>
      </c>
      <c r="E8101" s="27" t="str">
        <f aca="false">IF(A8101="","",IF($O$9=1,IF(MOD(C8101-1,$O$8)=0,Calculadora!$D$6*(1+Calculadora!$D$7)^(B8101-1),0),IF(MOD(C8101,$O$8)=0,Calculadora!$D$6*(1+Calculadora!$D$7)^(B8101-1),0)))</f>
        <v/>
      </c>
      <c r="F8101" s="27" t="str">
        <f aca="false">IF(A8101="","",(D8101+IF($O$9=1,E8101,0))*$O$7)</f>
        <v/>
      </c>
      <c r="G8101" s="27" t="str">
        <f aca="false">IF(A8101="","",D8101+E8101+F8101)</f>
        <v/>
      </c>
      <c r="H8101" s="27" t="str">
        <f aca="false">IF(A8101="","",Calculadora!$D$5+SUM($E$7:E8101))</f>
        <v/>
      </c>
      <c r="I8101" s="27" t="str">
        <f aca="false">IF(A8101="","",G8101-H8101)</f>
        <v/>
      </c>
      <c r="J8101" s="27" t="str">
        <f aca="false">IF(A8101="","",IF(C8101=$O$2,G8101,0))</f>
        <v/>
      </c>
    </row>
    <row r="8102" customFormat="false" ht="15" hidden="false" customHeight="false" outlineLevel="0" collapsed="false">
      <c r="A8102" s="25" t="str">
        <f aca="false">IF(ROW()-6&lt;=$O$3,ROW()-6,"")</f>
        <v/>
      </c>
      <c r="B8102" s="25" t="str">
        <f aca="false">IF(A8102="","",INT((A8102-1)/$O$2)+1)</f>
        <v/>
      </c>
      <c r="C8102" s="25" t="str">
        <f aca="false">IF(A8102="","",MOD(A8102-1,$O$2)+1)</f>
        <v/>
      </c>
      <c r="D8102" s="27" t="str">
        <f aca="false">IF(A8102="","",IF(A8102=1,Calculadora!$D$5,G8101))</f>
        <v/>
      </c>
      <c r="E8102" s="27" t="str">
        <f aca="false">IF(A8102="","",IF($O$9=1,IF(MOD(C8102-1,$O$8)=0,Calculadora!$D$6*(1+Calculadora!$D$7)^(B8102-1),0),IF(MOD(C8102,$O$8)=0,Calculadora!$D$6*(1+Calculadora!$D$7)^(B8102-1),0)))</f>
        <v/>
      </c>
      <c r="F8102" s="27" t="str">
        <f aca="false">IF(A8102="","",(D8102+IF($O$9=1,E8102,0))*$O$7)</f>
        <v/>
      </c>
      <c r="G8102" s="27" t="str">
        <f aca="false">IF(A8102="","",D8102+E8102+F8102)</f>
        <v/>
      </c>
      <c r="H8102" s="27" t="str">
        <f aca="false">IF(A8102="","",Calculadora!$D$5+SUM($E$7:E8102))</f>
        <v/>
      </c>
      <c r="I8102" s="27" t="str">
        <f aca="false">IF(A8102="","",G8102-H8102)</f>
        <v/>
      </c>
      <c r="J8102" s="27" t="str">
        <f aca="false">IF(A8102="","",IF(C8102=$O$2,G8102,0))</f>
        <v/>
      </c>
    </row>
    <row r="8103" customFormat="false" ht="15" hidden="false" customHeight="false" outlineLevel="0" collapsed="false">
      <c r="A8103" s="25" t="str">
        <f aca="false">IF(ROW()-6&lt;=$O$3,ROW()-6,"")</f>
        <v/>
      </c>
      <c r="B8103" s="25" t="str">
        <f aca="false">IF(A8103="","",INT((A8103-1)/$O$2)+1)</f>
        <v/>
      </c>
      <c r="C8103" s="25" t="str">
        <f aca="false">IF(A8103="","",MOD(A8103-1,$O$2)+1)</f>
        <v/>
      </c>
      <c r="D8103" s="27" t="str">
        <f aca="false">IF(A8103="","",IF(A8103=1,Calculadora!$D$5,G8102))</f>
        <v/>
      </c>
      <c r="E8103" s="27" t="str">
        <f aca="false">IF(A8103="","",IF($O$9=1,IF(MOD(C8103-1,$O$8)=0,Calculadora!$D$6*(1+Calculadora!$D$7)^(B8103-1),0),IF(MOD(C8103,$O$8)=0,Calculadora!$D$6*(1+Calculadora!$D$7)^(B8103-1),0)))</f>
        <v/>
      </c>
      <c r="F8103" s="27" t="str">
        <f aca="false">IF(A8103="","",(D8103+IF($O$9=1,E8103,0))*$O$7)</f>
        <v/>
      </c>
      <c r="G8103" s="27" t="str">
        <f aca="false">IF(A8103="","",D8103+E8103+F8103)</f>
        <v/>
      </c>
      <c r="H8103" s="27" t="str">
        <f aca="false">IF(A8103="","",Calculadora!$D$5+SUM($E$7:E8103))</f>
        <v/>
      </c>
      <c r="I8103" s="27" t="str">
        <f aca="false">IF(A8103="","",G8103-H8103)</f>
        <v/>
      </c>
      <c r="J8103" s="27" t="str">
        <f aca="false">IF(A8103="","",IF(C8103=$O$2,G8103,0))</f>
        <v/>
      </c>
    </row>
    <row r="8104" customFormat="false" ht="15" hidden="false" customHeight="false" outlineLevel="0" collapsed="false">
      <c r="A8104" s="25" t="str">
        <f aca="false">IF(ROW()-6&lt;=$O$3,ROW()-6,"")</f>
        <v/>
      </c>
      <c r="B8104" s="25" t="str">
        <f aca="false">IF(A8104="","",INT((A8104-1)/$O$2)+1)</f>
        <v/>
      </c>
      <c r="C8104" s="25" t="str">
        <f aca="false">IF(A8104="","",MOD(A8104-1,$O$2)+1)</f>
        <v/>
      </c>
      <c r="D8104" s="27" t="str">
        <f aca="false">IF(A8104="","",IF(A8104=1,Calculadora!$D$5,G8103))</f>
        <v/>
      </c>
      <c r="E8104" s="27" t="str">
        <f aca="false">IF(A8104="","",IF($O$9=1,IF(MOD(C8104-1,$O$8)=0,Calculadora!$D$6*(1+Calculadora!$D$7)^(B8104-1),0),IF(MOD(C8104,$O$8)=0,Calculadora!$D$6*(1+Calculadora!$D$7)^(B8104-1),0)))</f>
        <v/>
      </c>
      <c r="F8104" s="27" t="str">
        <f aca="false">IF(A8104="","",(D8104+IF($O$9=1,E8104,0))*$O$7)</f>
        <v/>
      </c>
      <c r="G8104" s="27" t="str">
        <f aca="false">IF(A8104="","",D8104+E8104+F8104)</f>
        <v/>
      </c>
      <c r="H8104" s="27" t="str">
        <f aca="false">IF(A8104="","",Calculadora!$D$5+SUM($E$7:E8104))</f>
        <v/>
      </c>
      <c r="I8104" s="27" t="str">
        <f aca="false">IF(A8104="","",G8104-H8104)</f>
        <v/>
      </c>
      <c r="J8104" s="27" t="str">
        <f aca="false">IF(A8104="","",IF(C8104=$O$2,G8104,0))</f>
        <v/>
      </c>
    </row>
    <row r="8105" customFormat="false" ht="15" hidden="false" customHeight="false" outlineLevel="0" collapsed="false">
      <c r="A8105" s="25" t="str">
        <f aca="false">IF(ROW()-6&lt;=$O$3,ROW()-6,"")</f>
        <v/>
      </c>
      <c r="B8105" s="25" t="str">
        <f aca="false">IF(A8105="","",INT((A8105-1)/$O$2)+1)</f>
        <v/>
      </c>
      <c r="C8105" s="25" t="str">
        <f aca="false">IF(A8105="","",MOD(A8105-1,$O$2)+1)</f>
        <v/>
      </c>
      <c r="D8105" s="27" t="str">
        <f aca="false">IF(A8105="","",IF(A8105=1,Calculadora!$D$5,G8104))</f>
        <v/>
      </c>
      <c r="E8105" s="27" t="str">
        <f aca="false">IF(A8105="","",IF($O$9=1,IF(MOD(C8105-1,$O$8)=0,Calculadora!$D$6*(1+Calculadora!$D$7)^(B8105-1),0),IF(MOD(C8105,$O$8)=0,Calculadora!$D$6*(1+Calculadora!$D$7)^(B8105-1),0)))</f>
        <v/>
      </c>
      <c r="F8105" s="27" t="str">
        <f aca="false">IF(A8105="","",(D8105+IF($O$9=1,E8105,0))*$O$7)</f>
        <v/>
      </c>
      <c r="G8105" s="27" t="str">
        <f aca="false">IF(A8105="","",D8105+E8105+F8105)</f>
        <v/>
      </c>
      <c r="H8105" s="27" t="str">
        <f aca="false">IF(A8105="","",Calculadora!$D$5+SUM($E$7:E8105))</f>
        <v/>
      </c>
      <c r="I8105" s="27" t="str">
        <f aca="false">IF(A8105="","",G8105-H8105)</f>
        <v/>
      </c>
      <c r="J8105" s="27" t="str">
        <f aca="false">IF(A8105="","",IF(C8105=$O$2,G8105,0))</f>
        <v/>
      </c>
    </row>
    <row r="8106" customFormat="false" ht="15" hidden="false" customHeight="false" outlineLevel="0" collapsed="false">
      <c r="A8106" s="25" t="str">
        <f aca="false">IF(ROW()-6&lt;=$O$3,ROW()-6,"")</f>
        <v/>
      </c>
      <c r="B8106" s="25" t="str">
        <f aca="false">IF(A8106="","",INT((A8106-1)/$O$2)+1)</f>
        <v/>
      </c>
      <c r="C8106" s="25" t="str">
        <f aca="false">IF(A8106="","",MOD(A8106-1,$O$2)+1)</f>
        <v/>
      </c>
      <c r="D8106" s="27" t="str">
        <f aca="false">IF(A8106="","",IF(A8106=1,Calculadora!$D$5,G8105))</f>
        <v/>
      </c>
      <c r="E8106" s="27" t="str">
        <f aca="false">IF(A8106="","",IF($O$9=1,IF(MOD(C8106-1,$O$8)=0,Calculadora!$D$6*(1+Calculadora!$D$7)^(B8106-1),0),IF(MOD(C8106,$O$8)=0,Calculadora!$D$6*(1+Calculadora!$D$7)^(B8106-1),0)))</f>
        <v/>
      </c>
      <c r="F8106" s="27" t="str">
        <f aca="false">IF(A8106="","",(D8106+IF($O$9=1,E8106,0))*$O$7)</f>
        <v/>
      </c>
      <c r="G8106" s="27" t="str">
        <f aca="false">IF(A8106="","",D8106+E8106+F8106)</f>
        <v/>
      </c>
      <c r="H8106" s="27" t="str">
        <f aca="false">IF(A8106="","",Calculadora!$D$5+SUM($E$7:E8106))</f>
        <v/>
      </c>
      <c r="I8106" s="27" t="str">
        <f aca="false">IF(A8106="","",G8106-H8106)</f>
        <v/>
      </c>
      <c r="J8106" s="27" t="str">
        <f aca="false">IF(A8106="","",IF(C8106=$O$2,G8106,0))</f>
        <v/>
      </c>
    </row>
    <row r="8107" customFormat="false" ht="15" hidden="false" customHeight="false" outlineLevel="0" collapsed="false">
      <c r="A8107" s="25" t="str">
        <f aca="false">IF(ROW()-6&lt;=$O$3,ROW()-6,"")</f>
        <v/>
      </c>
      <c r="B8107" s="25" t="str">
        <f aca="false">IF(A8107="","",INT((A8107-1)/$O$2)+1)</f>
        <v/>
      </c>
      <c r="C8107" s="25" t="str">
        <f aca="false">IF(A8107="","",MOD(A8107-1,$O$2)+1)</f>
        <v/>
      </c>
      <c r="D8107" s="27" t="str">
        <f aca="false">IF(A8107="","",IF(A8107=1,Calculadora!$D$5,G8106))</f>
        <v/>
      </c>
      <c r="E8107" s="27" t="str">
        <f aca="false">IF(A8107="","",IF($O$9=1,IF(MOD(C8107-1,$O$8)=0,Calculadora!$D$6*(1+Calculadora!$D$7)^(B8107-1),0),IF(MOD(C8107,$O$8)=0,Calculadora!$D$6*(1+Calculadora!$D$7)^(B8107-1),0)))</f>
        <v/>
      </c>
      <c r="F8107" s="27" t="str">
        <f aca="false">IF(A8107="","",(D8107+IF($O$9=1,E8107,0))*$O$7)</f>
        <v/>
      </c>
      <c r="G8107" s="27" t="str">
        <f aca="false">IF(A8107="","",D8107+E8107+F8107)</f>
        <v/>
      </c>
      <c r="H8107" s="27" t="str">
        <f aca="false">IF(A8107="","",Calculadora!$D$5+SUM($E$7:E8107))</f>
        <v/>
      </c>
      <c r="I8107" s="27" t="str">
        <f aca="false">IF(A8107="","",G8107-H8107)</f>
        <v/>
      </c>
      <c r="J8107" s="27" t="str">
        <f aca="false">IF(A8107="","",IF(C8107=$O$2,G8107,0))</f>
        <v/>
      </c>
    </row>
    <row r="8108" customFormat="false" ht="15" hidden="false" customHeight="false" outlineLevel="0" collapsed="false">
      <c r="A8108" s="25" t="str">
        <f aca="false">IF(ROW()-6&lt;=$O$3,ROW()-6,"")</f>
        <v/>
      </c>
      <c r="B8108" s="25" t="str">
        <f aca="false">IF(A8108="","",INT((A8108-1)/$O$2)+1)</f>
        <v/>
      </c>
      <c r="C8108" s="25" t="str">
        <f aca="false">IF(A8108="","",MOD(A8108-1,$O$2)+1)</f>
        <v/>
      </c>
      <c r="D8108" s="27" t="str">
        <f aca="false">IF(A8108="","",IF(A8108=1,Calculadora!$D$5,G8107))</f>
        <v/>
      </c>
      <c r="E8108" s="27" t="str">
        <f aca="false">IF(A8108="","",IF($O$9=1,IF(MOD(C8108-1,$O$8)=0,Calculadora!$D$6*(1+Calculadora!$D$7)^(B8108-1),0),IF(MOD(C8108,$O$8)=0,Calculadora!$D$6*(1+Calculadora!$D$7)^(B8108-1),0)))</f>
        <v/>
      </c>
      <c r="F8108" s="27" t="str">
        <f aca="false">IF(A8108="","",(D8108+IF($O$9=1,E8108,0))*$O$7)</f>
        <v/>
      </c>
      <c r="G8108" s="27" t="str">
        <f aca="false">IF(A8108="","",D8108+E8108+F8108)</f>
        <v/>
      </c>
      <c r="H8108" s="27" t="str">
        <f aca="false">IF(A8108="","",Calculadora!$D$5+SUM($E$7:E8108))</f>
        <v/>
      </c>
      <c r="I8108" s="27" t="str">
        <f aca="false">IF(A8108="","",G8108-H8108)</f>
        <v/>
      </c>
      <c r="J8108" s="27" t="str">
        <f aca="false">IF(A8108="","",IF(C8108=$O$2,G8108,0))</f>
        <v/>
      </c>
    </row>
    <row r="8109" customFormat="false" ht="15" hidden="false" customHeight="false" outlineLevel="0" collapsed="false">
      <c r="A8109" s="25" t="str">
        <f aca="false">IF(ROW()-6&lt;=$O$3,ROW()-6,"")</f>
        <v/>
      </c>
      <c r="B8109" s="25" t="str">
        <f aca="false">IF(A8109="","",INT((A8109-1)/$O$2)+1)</f>
        <v/>
      </c>
      <c r="C8109" s="25" t="str">
        <f aca="false">IF(A8109="","",MOD(A8109-1,$O$2)+1)</f>
        <v/>
      </c>
      <c r="D8109" s="27" t="str">
        <f aca="false">IF(A8109="","",IF(A8109=1,Calculadora!$D$5,G8108))</f>
        <v/>
      </c>
      <c r="E8109" s="27" t="str">
        <f aca="false">IF(A8109="","",IF($O$9=1,IF(MOD(C8109-1,$O$8)=0,Calculadora!$D$6*(1+Calculadora!$D$7)^(B8109-1),0),IF(MOD(C8109,$O$8)=0,Calculadora!$D$6*(1+Calculadora!$D$7)^(B8109-1),0)))</f>
        <v/>
      </c>
      <c r="F8109" s="27" t="str">
        <f aca="false">IF(A8109="","",(D8109+IF($O$9=1,E8109,0))*$O$7)</f>
        <v/>
      </c>
      <c r="G8109" s="27" t="str">
        <f aca="false">IF(A8109="","",D8109+E8109+F8109)</f>
        <v/>
      </c>
      <c r="H8109" s="27" t="str">
        <f aca="false">IF(A8109="","",Calculadora!$D$5+SUM($E$7:E8109))</f>
        <v/>
      </c>
      <c r="I8109" s="27" t="str">
        <f aca="false">IF(A8109="","",G8109-H8109)</f>
        <v/>
      </c>
      <c r="J8109" s="27" t="str">
        <f aca="false">IF(A8109="","",IF(C8109=$O$2,G8109,0))</f>
        <v/>
      </c>
    </row>
    <row r="8110" customFormat="false" ht="15" hidden="false" customHeight="false" outlineLevel="0" collapsed="false">
      <c r="A8110" s="25" t="str">
        <f aca="false">IF(ROW()-6&lt;=$O$3,ROW()-6,"")</f>
        <v/>
      </c>
      <c r="B8110" s="25" t="str">
        <f aca="false">IF(A8110="","",INT((A8110-1)/$O$2)+1)</f>
        <v/>
      </c>
      <c r="C8110" s="25" t="str">
        <f aca="false">IF(A8110="","",MOD(A8110-1,$O$2)+1)</f>
        <v/>
      </c>
      <c r="D8110" s="27" t="str">
        <f aca="false">IF(A8110="","",IF(A8110=1,Calculadora!$D$5,G8109))</f>
        <v/>
      </c>
      <c r="E8110" s="27" t="str">
        <f aca="false">IF(A8110="","",IF($O$9=1,IF(MOD(C8110-1,$O$8)=0,Calculadora!$D$6*(1+Calculadora!$D$7)^(B8110-1),0),IF(MOD(C8110,$O$8)=0,Calculadora!$D$6*(1+Calculadora!$D$7)^(B8110-1),0)))</f>
        <v/>
      </c>
      <c r="F8110" s="27" t="str">
        <f aca="false">IF(A8110="","",(D8110+IF($O$9=1,E8110,0))*$O$7)</f>
        <v/>
      </c>
      <c r="G8110" s="27" t="str">
        <f aca="false">IF(A8110="","",D8110+E8110+F8110)</f>
        <v/>
      </c>
      <c r="H8110" s="27" t="str">
        <f aca="false">IF(A8110="","",Calculadora!$D$5+SUM($E$7:E8110))</f>
        <v/>
      </c>
      <c r="I8110" s="27" t="str">
        <f aca="false">IF(A8110="","",G8110-H8110)</f>
        <v/>
      </c>
      <c r="J8110" s="27" t="str">
        <f aca="false">IF(A8110="","",IF(C8110=$O$2,G8110,0))</f>
        <v/>
      </c>
    </row>
    <row r="8111" customFormat="false" ht="15" hidden="false" customHeight="false" outlineLevel="0" collapsed="false">
      <c r="A8111" s="25" t="str">
        <f aca="false">IF(ROW()-6&lt;=$O$3,ROW()-6,"")</f>
        <v/>
      </c>
      <c r="B8111" s="25" t="str">
        <f aca="false">IF(A8111="","",INT((A8111-1)/$O$2)+1)</f>
        <v/>
      </c>
      <c r="C8111" s="25" t="str">
        <f aca="false">IF(A8111="","",MOD(A8111-1,$O$2)+1)</f>
        <v/>
      </c>
      <c r="D8111" s="27" t="str">
        <f aca="false">IF(A8111="","",IF(A8111=1,Calculadora!$D$5,G8110))</f>
        <v/>
      </c>
      <c r="E8111" s="27" t="str">
        <f aca="false">IF(A8111="","",IF($O$9=1,IF(MOD(C8111-1,$O$8)=0,Calculadora!$D$6*(1+Calculadora!$D$7)^(B8111-1),0),IF(MOD(C8111,$O$8)=0,Calculadora!$D$6*(1+Calculadora!$D$7)^(B8111-1),0)))</f>
        <v/>
      </c>
      <c r="F8111" s="27" t="str">
        <f aca="false">IF(A8111="","",(D8111+IF($O$9=1,E8111,0))*$O$7)</f>
        <v/>
      </c>
      <c r="G8111" s="27" t="str">
        <f aca="false">IF(A8111="","",D8111+E8111+F8111)</f>
        <v/>
      </c>
      <c r="H8111" s="27" t="str">
        <f aca="false">IF(A8111="","",Calculadora!$D$5+SUM($E$7:E8111))</f>
        <v/>
      </c>
      <c r="I8111" s="27" t="str">
        <f aca="false">IF(A8111="","",G8111-H8111)</f>
        <v/>
      </c>
      <c r="J8111" s="27" t="str">
        <f aca="false">IF(A8111="","",IF(C8111=$O$2,G8111,0))</f>
        <v/>
      </c>
    </row>
    <row r="8112" customFormat="false" ht="15" hidden="false" customHeight="false" outlineLevel="0" collapsed="false">
      <c r="A8112" s="25" t="str">
        <f aca="false">IF(ROW()-6&lt;=$O$3,ROW()-6,"")</f>
        <v/>
      </c>
      <c r="B8112" s="25" t="str">
        <f aca="false">IF(A8112="","",INT((A8112-1)/$O$2)+1)</f>
        <v/>
      </c>
      <c r="C8112" s="25" t="str">
        <f aca="false">IF(A8112="","",MOD(A8112-1,$O$2)+1)</f>
        <v/>
      </c>
      <c r="D8112" s="27" t="str">
        <f aca="false">IF(A8112="","",IF(A8112=1,Calculadora!$D$5,G8111))</f>
        <v/>
      </c>
      <c r="E8112" s="27" t="str">
        <f aca="false">IF(A8112="","",IF($O$9=1,IF(MOD(C8112-1,$O$8)=0,Calculadora!$D$6*(1+Calculadora!$D$7)^(B8112-1),0),IF(MOD(C8112,$O$8)=0,Calculadora!$D$6*(1+Calculadora!$D$7)^(B8112-1),0)))</f>
        <v/>
      </c>
      <c r="F8112" s="27" t="str">
        <f aca="false">IF(A8112="","",(D8112+IF($O$9=1,E8112,0))*$O$7)</f>
        <v/>
      </c>
      <c r="G8112" s="27" t="str">
        <f aca="false">IF(A8112="","",D8112+E8112+F8112)</f>
        <v/>
      </c>
      <c r="H8112" s="27" t="str">
        <f aca="false">IF(A8112="","",Calculadora!$D$5+SUM($E$7:E8112))</f>
        <v/>
      </c>
      <c r="I8112" s="27" t="str">
        <f aca="false">IF(A8112="","",G8112-H8112)</f>
        <v/>
      </c>
      <c r="J8112" s="27" t="str">
        <f aca="false">IF(A8112="","",IF(C8112=$O$2,G8112,0))</f>
        <v/>
      </c>
    </row>
    <row r="8113" customFormat="false" ht="15" hidden="false" customHeight="false" outlineLevel="0" collapsed="false">
      <c r="A8113" s="25" t="str">
        <f aca="false">IF(ROW()-6&lt;=$O$3,ROW()-6,"")</f>
        <v/>
      </c>
      <c r="B8113" s="25" t="str">
        <f aca="false">IF(A8113="","",INT((A8113-1)/$O$2)+1)</f>
        <v/>
      </c>
      <c r="C8113" s="25" t="str">
        <f aca="false">IF(A8113="","",MOD(A8113-1,$O$2)+1)</f>
        <v/>
      </c>
      <c r="D8113" s="27" t="str">
        <f aca="false">IF(A8113="","",IF(A8113=1,Calculadora!$D$5,G8112))</f>
        <v/>
      </c>
      <c r="E8113" s="27" t="str">
        <f aca="false">IF(A8113="","",IF($O$9=1,IF(MOD(C8113-1,$O$8)=0,Calculadora!$D$6*(1+Calculadora!$D$7)^(B8113-1),0),IF(MOD(C8113,$O$8)=0,Calculadora!$D$6*(1+Calculadora!$D$7)^(B8113-1),0)))</f>
        <v/>
      </c>
      <c r="F8113" s="27" t="str">
        <f aca="false">IF(A8113="","",(D8113+IF($O$9=1,E8113,0))*$O$7)</f>
        <v/>
      </c>
      <c r="G8113" s="27" t="str">
        <f aca="false">IF(A8113="","",D8113+E8113+F8113)</f>
        <v/>
      </c>
      <c r="H8113" s="27" t="str">
        <f aca="false">IF(A8113="","",Calculadora!$D$5+SUM($E$7:E8113))</f>
        <v/>
      </c>
      <c r="I8113" s="27" t="str">
        <f aca="false">IF(A8113="","",G8113-H8113)</f>
        <v/>
      </c>
      <c r="J8113" s="27" t="str">
        <f aca="false">IF(A8113="","",IF(C8113=$O$2,G8113,0))</f>
        <v/>
      </c>
    </row>
    <row r="8114" customFormat="false" ht="15" hidden="false" customHeight="false" outlineLevel="0" collapsed="false">
      <c r="A8114" s="25" t="str">
        <f aca="false">IF(ROW()-6&lt;=$O$3,ROW()-6,"")</f>
        <v/>
      </c>
      <c r="B8114" s="25" t="str">
        <f aca="false">IF(A8114="","",INT((A8114-1)/$O$2)+1)</f>
        <v/>
      </c>
      <c r="C8114" s="25" t="str">
        <f aca="false">IF(A8114="","",MOD(A8114-1,$O$2)+1)</f>
        <v/>
      </c>
      <c r="D8114" s="27" t="str">
        <f aca="false">IF(A8114="","",IF(A8114=1,Calculadora!$D$5,G8113))</f>
        <v/>
      </c>
      <c r="E8114" s="27" t="str">
        <f aca="false">IF(A8114="","",IF($O$9=1,IF(MOD(C8114-1,$O$8)=0,Calculadora!$D$6*(1+Calculadora!$D$7)^(B8114-1),0),IF(MOD(C8114,$O$8)=0,Calculadora!$D$6*(1+Calculadora!$D$7)^(B8114-1),0)))</f>
        <v/>
      </c>
      <c r="F8114" s="27" t="str">
        <f aca="false">IF(A8114="","",(D8114+IF($O$9=1,E8114,0))*$O$7)</f>
        <v/>
      </c>
      <c r="G8114" s="27" t="str">
        <f aca="false">IF(A8114="","",D8114+E8114+F8114)</f>
        <v/>
      </c>
      <c r="H8114" s="27" t="str">
        <f aca="false">IF(A8114="","",Calculadora!$D$5+SUM($E$7:E8114))</f>
        <v/>
      </c>
      <c r="I8114" s="27" t="str">
        <f aca="false">IF(A8114="","",G8114-H8114)</f>
        <v/>
      </c>
      <c r="J8114" s="27" t="str">
        <f aca="false">IF(A8114="","",IF(C8114=$O$2,G8114,0))</f>
        <v/>
      </c>
    </row>
    <row r="8115" customFormat="false" ht="15" hidden="false" customHeight="false" outlineLevel="0" collapsed="false">
      <c r="A8115" s="25" t="str">
        <f aca="false">IF(ROW()-6&lt;=$O$3,ROW()-6,"")</f>
        <v/>
      </c>
      <c r="B8115" s="25" t="str">
        <f aca="false">IF(A8115="","",INT((A8115-1)/$O$2)+1)</f>
        <v/>
      </c>
      <c r="C8115" s="25" t="str">
        <f aca="false">IF(A8115="","",MOD(A8115-1,$O$2)+1)</f>
        <v/>
      </c>
      <c r="D8115" s="27" t="str">
        <f aca="false">IF(A8115="","",IF(A8115=1,Calculadora!$D$5,G8114))</f>
        <v/>
      </c>
      <c r="E8115" s="27" t="str">
        <f aca="false">IF(A8115="","",IF($O$9=1,IF(MOD(C8115-1,$O$8)=0,Calculadora!$D$6*(1+Calculadora!$D$7)^(B8115-1),0),IF(MOD(C8115,$O$8)=0,Calculadora!$D$6*(1+Calculadora!$D$7)^(B8115-1),0)))</f>
        <v/>
      </c>
      <c r="F8115" s="27" t="str">
        <f aca="false">IF(A8115="","",(D8115+IF($O$9=1,E8115,0))*$O$7)</f>
        <v/>
      </c>
      <c r="G8115" s="27" t="str">
        <f aca="false">IF(A8115="","",D8115+E8115+F8115)</f>
        <v/>
      </c>
      <c r="H8115" s="27" t="str">
        <f aca="false">IF(A8115="","",Calculadora!$D$5+SUM($E$7:E8115))</f>
        <v/>
      </c>
      <c r="I8115" s="27" t="str">
        <f aca="false">IF(A8115="","",G8115-H8115)</f>
        <v/>
      </c>
      <c r="J8115" s="27" t="str">
        <f aca="false">IF(A8115="","",IF(C8115=$O$2,G8115,0))</f>
        <v/>
      </c>
    </row>
    <row r="8116" customFormat="false" ht="15" hidden="false" customHeight="false" outlineLevel="0" collapsed="false">
      <c r="A8116" s="25" t="str">
        <f aca="false">IF(ROW()-6&lt;=$O$3,ROW()-6,"")</f>
        <v/>
      </c>
      <c r="B8116" s="25" t="str">
        <f aca="false">IF(A8116="","",INT((A8116-1)/$O$2)+1)</f>
        <v/>
      </c>
      <c r="C8116" s="25" t="str">
        <f aca="false">IF(A8116="","",MOD(A8116-1,$O$2)+1)</f>
        <v/>
      </c>
      <c r="D8116" s="27" t="str">
        <f aca="false">IF(A8116="","",IF(A8116=1,Calculadora!$D$5,G8115))</f>
        <v/>
      </c>
      <c r="E8116" s="27" t="str">
        <f aca="false">IF(A8116="","",IF($O$9=1,IF(MOD(C8116-1,$O$8)=0,Calculadora!$D$6*(1+Calculadora!$D$7)^(B8116-1),0),IF(MOD(C8116,$O$8)=0,Calculadora!$D$6*(1+Calculadora!$D$7)^(B8116-1),0)))</f>
        <v/>
      </c>
      <c r="F8116" s="27" t="str">
        <f aca="false">IF(A8116="","",(D8116+IF($O$9=1,E8116,0))*$O$7)</f>
        <v/>
      </c>
      <c r="G8116" s="27" t="str">
        <f aca="false">IF(A8116="","",D8116+E8116+F8116)</f>
        <v/>
      </c>
      <c r="H8116" s="27" t="str">
        <f aca="false">IF(A8116="","",Calculadora!$D$5+SUM($E$7:E8116))</f>
        <v/>
      </c>
      <c r="I8116" s="27" t="str">
        <f aca="false">IF(A8116="","",G8116-H8116)</f>
        <v/>
      </c>
      <c r="J8116" s="27" t="str">
        <f aca="false">IF(A8116="","",IF(C8116=$O$2,G8116,0))</f>
        <v/>
      </c>
    </row>
    <row r="8117" customFormat="false" ht="15" hidden="false" customHeight="false" outlineLevel="0" collapsed="false">
      <c r="A8117" s="25" t="str">
        <f aca="false">IF(ROW()-6&lt;=$O$3,ROW()-6,"")</f>
        <v/>
      </c>
      <c r="B8117" s="25" t="str">
        <f aca="false">IF(A8117="","",INT((A8117-1)/$O$2)+1)</f>
        <v/>
      </c>
      <c r="C8117" s="25" t="str">
        <f aca="false">IF(A8117="","",MOD(A8117-1,$O$2)+1)</f>
        <v/>
      </c>
      <c r="D8117" s="27" t="str">
        <f aca="false">IF(A8117="","",IF(A8117=1,Calculadora!$D$5,G8116))</f>
        <v/>
      </c>
      <c r="E8117" s="27" t="str">
        <f aca="false">IF(A8117="","",IF($O$9=1,IF(MOD(C8117-1,$O$8)=0,Calculadora!$D$6*(1+Calculadora!$D$7)^(B8117-1),0),IF(MOD(C8117,$O$8)=0,Calculadora!$D$6*(1+Calculadora!$D$7)^(B8117-1),0)))</f>
        <v/>
      </c>
      <c r="F8117" s="27" t="str">
        <f aca="false">IF(A8117="","",(D8117+IF($O$9=1,E8117,0))*$O$7)</f>
        <v/>
      </c>
      <c r="G8117" s="27" t="str">
        <f aca="false">IF(A8117="","",D8117+E8117+F8117)</f>
        <v/>
      </c>
      <c r="H8117" s="27" t="str">
        <f aca="false">IF(A8117="","",Calculadora!$D$5+SUM($E$7:E8117))</f>
        <v/>
      </c>
      <c r="I8117" s="27" t="str">
        <f aca="false">IF(A8117="","",G8117-H8117)</f>
        <v/>
      </c>
      <c r="J8117" s="27" t="str">
        <f aca="false">IF(A8117="","",IF(C8117=$O$2,G8117,0))</f>
        <v/>
      </c>
    </row>
    <row r="8118" customFormat="false" ht="15" hidden="false" customHeight="false" outlineLevel="0" collapsed="false">
      <c r="A8118" s="25" t="str">
        <f aca="false">IF(ROW()-6&lt;=$O$3,ROW()-6,"")</f>
        <v/>
      </c>
      <c r="B8118" s="25" t="str">
        <f aca="false">IF(A8118="","",INT((A8118-1)/$O$2)+1)</f>
        <v/>
      </c>
      <c r="C8118" s="25" t="str">
        <f aca="false">IF(A8118="","",MOD(A8118-1,$O$2)+1)</f>
        <v/>
      </c>
      <c r="D8118" s="27" t="str">
        <f aca="false">IF(A8118="","",IF(A8118=1,Calculadora!$D$5,G8117))</f>
        <v/>
      </c>
      <c r="E8118" s="27" t="str">
        <f aca="false">IF(A8118="","",IF($O$9=1,IF(MOD(C8118-1,$O$8)=0,Calculadora!$D$6*(1+Calculadora!$D$7)^(B8118-1),0),IF(MOD(C8118,$O$8)=0,Calculadora!$D$6*(1+Calculadora!$D$7)^(B8118-1),0)))</f>
        <v/>
      </c>
      <c r="F8118" s="27" t="str">
        <f aca="false">IF(A8118="","",(D8118+IF($O$9=1,E8118,0))*$O$7)</f>
        <v/>
      </c>
      <c r="G8118" s="27" t="str">
        <f aca="false">IF(A8118="","",D8118+E8118+F8118)</f>
        <v/>
      </c>
      <c r="H8118" s="27" t="str">
        <f aca="false">IF(A8118="","",Calculadora!$D$5+SUM($E$7:E8118))</f>
        <v/>
      </c>
      <c r="I8118" s="27" t="str">
        <f aca="false">IF(A8118="","",G8118-H8118)</f>
        <v/>
      </c>
      <c r="J8118" s="27" t="str">
        <f aca="false">IF(A8118="","",IF(C8118=$O$2,G8118,0))</f>
        <v/>
      </c>
    </row>
    <row r="8119" customFormat="false" ht="15" hidden="false" customHeight="false" outlineLevel="0" collapsed="false">
      <c r="A8119" s="25" t="str">
        <f aca="false">IF(ROW()-6&lt;=$O$3,ROW()-6,"")</f>
        <v/>
      </c>
      <c r="B8119" s="25" t="str">
        <f aca="false">IF(A8119="","",INT((A8119-1)/$O$2)+1)</f>
        <v/>
      </c>
      <c r="C8119" s="25" t="str">
        <f aca="false">IF(A8119="","",MOD(A8119-1,$O$2)+1)</f>
        <v/>
      </c>
      <c r="D8119" s="27" t="str">
        <f aca="false">IF(A8119="","",IF(A8119=1,Calculadora!$D$5,G8118))</f>
        <v/>
      </c>
      <c r="E8119" s="27" t="str">
        <f aca="false">IF(A8119="","",IF($O$9=1,IF(MOD(C8119-1,$O$8)=0,Calculadora!$D$6*(1+Calculadora!$D$7)^(B8119-1),0),IF(MOD(C8119,$O$8)=0,Calculadora!$D$6*(1+Calculadora!$D$7)^(B8119-1),0)))</f>
        <v/>
      </c>
      <c r="F8119" s="27" t="str">
        <f aca="false">IF(A8119="","",(D8119+IF($O$9=1,E8119,0))*$O$7)</f>
        <v/>
      </c>
      <c r="G8119" s="27" t="str">
        <f aca="false">IF(A8119="","",D8119+E8119+F8119)</f>
        <v/>
      </c>
      <c r="H8119" s="27" t="str">
        <f aca="false">IF(A8119="","",Calculadora!$D$5+SUM($E$7:E8119))</f>
        <v/>
      </c>
      <c r="I8119" s="27" t="str">
        <f aca="false">IF(A8119="","",G8119-H8119)</f>
        <v/>
      </c>
      <c r="J8119" s="27" t="str">
        <f aca="false">IF(A8119="","",IF(C8119=$O$2,G8119,0))</f>
        <v/>
      </c>
    </row>
    <row r="8120" customFormat="false" ht="15" hidden="false" customHeight="false" outlineLevel="0" collapsed="false">
      <c r="A8120" s="25" t="str">
        <f aca="false">IF(ROW()-6&lt;=$O$3,ROW()-6,"")</f>
        <v/>
      </c>
      <c r="B8120" s="25" t="str">
        <f aca="false">IF(A8120="","",INT((A8120-1)/$O$2)+1)</f>
        <v/>
      </c>
      <c r="C8120" s="25" t="str">
        <f aca="false">IF(A8120="","",MOD(A8120-1,$O$2)+1)</f>
        <v/>
      </c>
      <c r="D8120" s="27" t="str">
        <f aca="false">IF(A8120="","",IF(A8120=1,Calculadora!$D$5,G8119))</f>
        <v/>
      </c>
      <c r="E8120" s="27" t="str">
        <f aca="false">IF(A8120="","",IF($O$9=1,IF(MOD(C8120-1,$O$8)=0,Calculadora!$D$6*(1+Calculadora!$D$7)^(B8120-1),0),IF(MOD(C8120,$O$8)=0,Calculadora!$D$6*(1+Calculadora!$D$7)^(B8120-1),0)))</f>
        <v/>
      </c>
      <c r="F8120" s="27" t="str">
        <f aca="false">IF(A8120="","",(D8120+IF($O$9=1,E8120,0))*$O$7)</f>
        <v/>
      </c>
      <c r="G8120" s="27" t="str">
        <f aca="false">IF(A8120="","",D8120+E8120+F8120)</f>
        <v/>
      </c>
      <c r="H8120" s="27" t="str">
        <f aca="false">IF(A8120="","",Calculadora!$D$5+SUM($E$7:E8120))</f>
        <v/>
      </c>
      <c r="I8120" s="27" t="str">
        <f aca="false">IF(A8120="","",G8120-H8120)</f>
        <v/>
      </c>
      <c r="J8120" s="27" t="str">
        <f aca="false">IF(A8120="","",IF(C8120=$O$2,G8120,0))</f>
        <v/>
      </c>
    </row>
    <row r="8121" customFormat="false" ht="15" hidden="false" customHeight="false" outlineLevel="0" collapsed="false">
      <c r="A8121" s="25" t="str">
        <f aca="false">IF(ROW()-6&lt;=$O$3,ROW()-6,"")</f>
        <v/>
      </c>
      <c r="B8121" s="25" t="str">
        <f aca="false">IF(A8121="","",INT((A8121-1)/$O$2)+1)</f>
        <v/>
      </c>
      <c r="C8121" s="25" t="str">
        <f aca="false">IF(A8121="","",MOD(A8121-1,$O$2)+1)</f>
        <v/>
      </c>
      <c r="D8121" s="27" t="str">
        <f aca="false">IF(A8121="","",IF(A8121=1,Calculadora!$D$5,G8120))</f>
        <v/>
      </c>
      <c r="E8121" s="27" t="str">
        <f aca="false">IF(A8121="","",IF($O$9=1,IF(MOD(C8121-1,$O$8)=0,Calculadora!$D$6*(1+Calculadora!$D$7)^(B8121-1),0),IF(MOD(C8121,$O$8)=0,Calculadora!$D$6*(1+Calculadora!$D$7)^(B8121-1),0)))</f>
        <v/>
      </c>
      <c r="F8121" s="27" t="str">
        <f aca="false">IF(A8121="","",(D8121+IF($O$9=1,E8121,0))*$O$7)</f>
        <v/>
      </c>
      <c r="G8121" s="27" t="str">
        <f aca="false">IF(A8121="","",D8121+E8121+F8121)</f>
        <v/>
      </c>
      <c r="H8121" s="27" t="str">
        <f aca="false">IF(A8121="","",Calculadora!$D$5+SUM($E$7:E8121))</f>
        <v/>
      </c>
      <c r="I8121" s="27" t="str">
        <f aca="false">IF(A8121="","",G8121-H8121)</f>
        <v/>
      </c>
      <c r="J8121" s="27" t="str">
        <f aca="false">IF(A8121="","",IF(C8121=$O$2,G8121,0))</f>
        <v/>
      </c>
    </row>
    <row r="8122" customFormat="false" ht="15" hidden="false" customHeight="false" outlineLevel="0" collapsed="false">
      <c r="A8122" s="25" t="str">
        <f aca="false">IF(ROW()-6&lt;=$O$3,ROW()-6,"")</f>
        <v/>
      </c>
      <c r="B8122" s="25" t="str">
        <f aca="false">IF(A8122="","",INT((A8122-1)/$O$2)+1)</f>
        <v/>
      </c>
      <c r="C8122" s="25" t="str">
        <f aca="false">IF(A8122="","",MOD(A8122-1,$O$2)+1)</f>
        <v/>
      </c>
      <c r="D8122" s="27" t="str">
        <f aca="false">IF(A8122="","",IF(A8122=1,Calculadora!$D$5,G8121))</f>
        <v/>
      </c>
      <c r="E8122" s="27" t="str">
        <f aca="false">IF(A8122="","",IF($O$9=1,IF(MOD(C8122-1,$O$8)=0,Calculadora!$D$6*(1+Calculadora!$D$7)^(B8122-1),0),IF(MOD(C8122,$O$8)=0,Calculadora!$D$6*(1+Calculadora!$D$7)^(B8122-1),0)))</f>
        <v/>
      </c>
      <c r="F8122" s="27" t="str">
        <f aca="false">IF(A8122="","",(D8122+IF($O$9=1,E8122,0))*$O$7)</f>
        <v/>
      </c>
      <c r="G8122" s="27" t="str">
        <f aca="false">IF(A8122="","",D8122+E8122+F8122)</f>
        <v/>
      </c>
      <c r="H8122" s="27" t="str">
        <f aca="false">IF(A8122="","",Calculadora!$D$5+SUM($E$7:E8122))</f>
        <v/>
      </c>
      <c r="I8122" s="27" t="str">
        <f aca="false">IF(A8122="","",G8122-H8122)</f>
        <v/>
      </c>
      <c r="J8122" s="27" t="str">
        <f aca="false">IF(A8122="","",IF(C8122=$O$2,G8122,0))</f>
        <v/>
      </c>
    </row>
    <row r="8123" customFormat="false" ht="15" hidden="false" customHeight="false" outlineLevel="0" collapsed="false">
      <c r="A8123" s="25" t="str">
        <f aca="false">IF(ROW()-6&lt;=$O$3,ROW()-6,"")</f>
        <v/>
      </c>
      <c r="B8123" s="25" t="str">
        <f aca="false">IF(A8123="","",INT((A8123-1)/$O$2)+1)</f>
        <v/>
      </c>
      <c r="C8123" s="25" t="str">
        <f aca="false">IF(A8123="","",MOD(A8123-1,$O$2)+1)</f>
        <v/>
      </c>
      <c r="D8123" s="27" t="str">
        <f aca="false">IF(A8123="","",IF(A8123=1,Calculadora!$D$5,G8122))</f>
        <v/>
      </c>
      <c r="E8123" s="27" t="str">
        <f aca="false">IF(A8123="","",IF($O$9=1,IF(MOD(C8123-1,$O$8)=0,Calculadora!$D$6*(1+Calculadora!$D$7)^(B8123-1),0),IF(MOD(C8123,$O$8)=0,Calculadora!$D$6*(1+Calculadora!$D$7)^(B8123-1),0)))</f>
        <v/>
      </c>
      <c r="F8123" s="27" t="str">
        <f aca="false">IF(A8123="","",(D8123+IF($O$9=1,E8123,0))*$O$7)</f>
        <v/>
      </c>
      <c r="G8123" s="27" t="str">
        <f aca="false">IF(A8123="","",D8123+E8123+F8123)</f>
        <v/>
      </c>
      <c r="H8123" s="27" t="str">
        <f aca="false">IF(A8123="","",Calculadora!$D$5+SUM($E$7:E8123))</f>
        <v/>
      </c>
      <c r="I8123" s="27" t="str">
        <f aca="false">IF(A8123="","",G8123-H8123)</f>
        <v/>
      </c>
      <c r="J8123" s="27" t="str">
        <f aca="false">IF(A8123="","",IF(C8123=$O$2,G8123,0))</f>
        <v/>
      </c>
    </row>
    <row r="8124" customFormat="false" ht="15" hidden="false" customHeight="false" outlineLevel="0" collapsed="false">
      <c r="A8124" s="25" t="str">
        <f aca="false">IF(ROW()-6&lt;=$O$3,ROW()-6,"")</f>
        <v/>
      </c>
      <c r="B8124" s="25" t="str">
        <f aca="false">IF(A8124="","",INT((A8124-1)/$O$2)+1)</f>
        <v/>
      </c>
      <c r="C8124" s="25" t="str">
        <f aca="false">IF(A8124="","",MOD(A8124-1,$O$2)+1)</f>
        <v/>
      </c>
      <c r="D8124" s="27" t="str">
        <f aca="false">IF(A8124="","",IF(A8124=1,Calculadora!$D$5,G8123))</f>
        <v/>
      </c>
      <c r="E8124" s="27" t="str">
        <f aca="false">IF(A8124="","",IF($O$9=1,IF(MOD(C8124-1,$O$8)=0,Calculadora!$D$6*(1+Calculadora!$D$7)^(B8124-1),0),IF(MOD(C8124,$O$8)=0,Calculadora!$D$6*(1+Calculadora!$D$7)^(B8124-1),0)))</f>
        <v/>
      </c>
      <c r="F8124" s="27" t="str">
        <f aca="false">IF(A8124="","",(D8124+IF($O$9=1,E8124,0))*$O$7)</f>
        <v/>
      </c>
      <c r="G8124" s="27" t="str">
        <f aca="false">IF(A8124="","",D8124+E8124+F8124)</f>
        <v/>
      </c>
      <c r="H8124" s="27" t="str">
        <f aca="false">IF(A8124="","",Calculadora!$D$5+SUM($E$7:E8124))</f>
        <v/>
      </c>
      <c r="I8124" s="27" t="str">
        <f aca="false">IF(A8124="","",G8124-H8124)</f>
        <v/>
      </c>
      <c r="J8124" s="27" t="str">
        <f aca="false">IF(A8124="","",IF(C8124=$O$2,G8124,0))</f>
        <v/>
      </c>
    </row>
    <row r="8125" customFormat="false" ht="15" hidden="false" customHeight="false" outlineLevel="0" collapsed="false">
      <c r="A8125" s="25" t="str">
        <f aca="false">IF(ROW()-6&lt;=$O$3,ROW()-6,"")</f>
        <v/>
      </c>
      <c r="B8125" s="25" t="str">
        <f aca="false">IF(A8125="","",INT((A8125-1)/$O$2)+1)</f>
        <v/>
      </c>
      <c r="C8125" s="25" t="str">
        <f aca="false">IF(A8125="","",MOD(A8125-1,$O$2)+1)</f>
        <v/>
      </c>
      <c r="D8125" s="27" t="str">
        <f aca="false">IF(A8125="","",IF(A8125=1,Calculadora!$D$5,G8124))</f>
        <v/>
      </c>
      <c r="E8125" s="27" t="str">
        <f aca="false">IF(A8125="","",IF($O$9=1,IF(MOD(C8125-1,$O$8)=0,Calculadora!$D$6*(1+Calculadora!$D$7)^(B8125-1),0),IF(MOD(C8125,$O$8)=0,Calculadora!$D$6*(1+Calculadora!$D$7)^(B8125-1),0)))</f>
        <v/>
      </c>
      <c r="F8125" s="27" t="str">
        <f aca="false">IF(A8125="","",(D8125+IF($O$9=1,E8125,0))*$O$7)</f>
        <v/>
      </c>
      <c r="G8125" s="27" t="str">
        <f aca="false">IF(A8125="","",D8125+E8125+F8125)</f>
        <v/>
      </c>
      <c r="H8125" s="27" t="str">
        <f aca="false">IF(A8125="","",Calculadora!$D$5+SUM($E$7:E8125))</f>
        <v/>
      </c>
      <c r="I8125" s="27" t="str">
        <f aca="false">IF(A8125="","",G8125-H8125)</f>
        <v/>
      </c>
      <c r="J8125" s="27" t="str">
        <f aca="false">IF(A8125="","",IF(C8125=$O$2,G8125,0))</f>
        <v/>
      </c>
    </row>
    <row r="8126" customFormat="false" ht="15" hidden="false" customHeight="false" outlineLevel="0" collapsed="false">
      <c r="A8126" s="25" t="str">
        <f aca="false">IF(ROW()-6&lt;=$O$3,ROW()-6,"")</f>
        <v/>
      </c>
      <c r="B8126" s="25" t="str">
        <f aca="false">IF(A8126="","",INT((A8126-1)/$O$2)+1)</f>
        <v/>
      </c>
      <c r="C8126" s="25" t="str">
        <f aca="false">IF(A8126="","",MOD(A8126-1,$O$2)+1)</f>
        <v/>
      </c>
      <c r="D8126" s="27" t="str">
        <f aca="false">IF(A8126="","",IF(A8126=1,Calculadora!$D$5,G8125))</f>
        <v/>
      </c>
      <c r="E8126" s="27" t="str">
        <f aca="false">IF(A8126="","",IF($O$9=1,IF(MOD(C8126-1,$O$8)=0,Calculadora!$D$6*(1+Calculadora!$D$7)^(B8126-1),0),IF(MOD(C8126,$O$8)=0,Calculadora!$D$6*(1+Calculadora!$D$7)^(B8126-1),0)))</f>
        <v/>
      </c>
      <c r="F8126" s="27" t="str">
        <f aca="false">IF(A8126="","",(D8126+IF($O$9=1,E8126,0))*$O$7)</f>
        <v/>
      </c>
      <c r="G8126" s="27" t="str">
        <f aca="false">IF(A8126="","",D8126+E8126+F8126)</f>
        <v/>
      </c>
      <c r="H8126" s="27" t="str">
        <f aca="false">IF(A8126="","",Calculadora!$D$5+SUM($E$7:E8126))</f>
        <v/>
      </c>
      <c r="I8126" s="27" t="str">
        <f aca="false">IF(A8126="","",G8126-H8126)</f>
        <v/>
      </c>
      <c r="J8126" s="27" t="str">
        <f aca="false">IF(A8126="","",IF(C8126=$O$2,G8126,0))</f>
        <v/>
      </c>
    </row>
    <row r="8127" customFormat="false" ht="15" hidden="false" customHeight="false" outlineLevel="0" collapsed="false">
      <c r="A8127" s="25" t="str">
        <f aca="false">IF(ROW()-6&lt;=$O$3,ROW()-6,"")</f>
        <v/>
      </c>
      <c r="B8127" s="25" t="str">
        <f aca="false">IF(A8127="","",INT((A8127-1)/$O$2)+1)</f>
        <v/>
      </c>
      <c r="C8127" s="25" t="str">
        <f aca="false">IF(A8127="","",MOD(A8127-1,$O$2)+1)</f>
        <v/>
      </c>
      <c r="D8127" s="27" t="str">
        <f aca="false">IF(A8127="","",IF(A8127=1,Calculadora!$D$5,G8126))</f>
        <v/>
      </c>
      <c r="E8127" s="27" t="str">
        <f aca="false">IF(A8127="","",IF($O$9=1,IF(MOD(C8127-1,$O$8)=0,Calculadora!$D$6*(1+Calculadora!$D$7)^(B8127-1),0),IF(MOD(C8127,$O$8)=0,Calculadora!$D$6*(1+Calculadora!$D$7)^(B8127-1),0)))</f>
        <v/>
      </c>
      <c r="F8127" s="27" t="str">
        <f aca="false">IF(A8127="","",(D8127+IF($O$9=1,E8127,0))*$O$7)</f>
        <v/>
      </c>
      <c r="G8127" s="27" t="str">
        <f aca="false">IF(A8127="","",D8127+E8127+F8127)</f>
        <v/>
      </c>
      <c r="H8127" s="27" t="str">
        <f aca="false">IF(A8127="","",Calculadora!$D$5+SUM($E$7:E8127))</f>
        <v/>
      </c>
      <c r="I8127" s="27" t="str">
        <f aca="false">IF(A8127="","",G8127-H8127)</f>
        <v/>
      </c>
      <c r="J8127" s="27" t="str">
        <f aca="false">IF(A8127="","",IF(C8127=$O$2,G8127,0))</f>
        <v/>
      </c>
    </row>
    <row r="8128" customFormat="false" ht="15" hidden="false" customHeight="false" outlineLevel="0" collapsed="false">
      <c r="A8128" s="25" t="str">
        <f aca="false">IF(ROW()-6&lt;=$O$3,ROW()-6,"")</f>
        <v/>
      </c>
      <c r="B8128" s="25" t="str">
        <f aca="false">IF(A8128="","",INT((A8128-1)/$O$2)+1)</f>
        <v/>
      </c>
      <c r="C8128" s="25" t="str">
        <f aca="false">IF(A8128="","",MOD(A8128-1,$O$2)+1)</f>
        <v/>
      </c>
      <c r="D8128" s="27" t="str">
        <f aca="false">IF(A8128="","",IF(A8128=1,Calculadora!$D$5,G8127))</f>
        <v/>
      </c>
      <c r="E8128" s="27" t="str">
        <f aca="false">IF(A8128="","",IF($O$9=1,IF(MOD(C8128-1,$O$8)=0,Calculadora!$D$6*(1+Calculadora!$D$7)^(B8128-1),0),IF(MOD(C8128,$O$8)=0,Calculadora!$D$6*(1+Calculadora!$D$7)^(B8128-1),0)))</f>
        <v/>
      </c>
      <c r="F8128" s="27" t="str">
        <f aca="false">IF(A8128="","",(D8128+IF($O$9=1,E8128,0))*$O$7)</f>
        <v/>
      </c>
      <c r="G8128" s="27" t="str">
        <f aca="false">IF(A8128="","",D8128+E8128+F8128)</f>
        <v/>
      </c>
      <c r="H8128" s="27" t="str">
        <f aca="false">IF(A8128="","",Calculadora!$D$5+SUM($E$7:E8128))</f>
        <v/>
      </c>
      <c r="I8128" s="27" t="str">
        <f aca="false">IF(A8128="","",G8128-H8128)</f>
        <v/>
      </c>
      <c r="J8128" s="27" t="str">
        <f aca="false">IF(A8128="","",IF(C8128=$O$2,G8128,0))</f>
        <v/>
      </c>
    </row>
    <row r="8129" customFormat="false" ht="15" hidden="false" customHeight="false" outlineLevel="0" collapsed="false">
      <c r="A8129" s="25" t="str">
        <f aca="false">IF(ROW()-6&lt;=$O$3,ROW()-6,"")</f>
        <v/>
      </c>
      <c r="B8129" s="25" t="str">
        <f aca="false">IF(A8129="","",INT((A8129-1)/$O$2)+1)</f>
        <v/>
      </c>
      <c r="C8129" s="25" t="str">
        <f aca="false">IF(A8129="","",MOD(A8129-1,$O$2)+1)</f>
        <v/>
      </c>
      <c r="D8129" s="27" t="str">
        <f aca="false">IF(A8129="","",IF(A8129=1,Calculadora!$D$5,G8128))</f>
        <v/>
      </c>
      <c r="E8129" s="27" t="str">
        <f aca="false">IF(A8129="","",IF($O$9=1,IF(MOD(C8129-1,$O$8)=0,Calculadora!$D$6*(1+Calculadora!$D$7)^(B8129-1),0),IF(MOD(C8129,$O$8)=0,Calculadora!$D$6*(1+Calculadora!$D$7)^(B8129-1),0)))</f>
        <v/>
      </c>
      <c r="F8129" s="27" t="str">
        <f aca="false">IF(A8129="","",(D8129+IF($O$9=1,E8129,0))*$O$7)</f>
        <v/>
      </c>
      <c r="G8129" s="27" t="str">
        <f aca="false">IF(A8129="","",D8129+E8129+F8129)</f>
        <v/>
      </c>
      <c r="H8129" s="27" t="str">
        <f aca="false">IF(A8129="","",Calculadora!$D$5+SUM($E$7:E8129))</f>
        <v/>
      </c>
      <c r="I8129" s="27" t="str">
        <f aca="false">IF(A8129="","",G8129-H8129)</f>
        <v/>
      </c>
      <c r="J8129" s="27" t="str">
        <f aca="false">IF(A8129="","",IF(C8129=$O$2,G8129,0))</f>
        <v/>
      </c>
    </row>
    <row r="8130" customFormat="false" ht="15" hidden="false" customHeight="false" outlineLevel="0" collapsed="false">
      <c r="A8130" s="25" t="str">
        <f aca="false">IF(ROW()-6&lt;=$O$3,ROW()-6,"")</f>
        <v/>
      </c>
      <c r="B8130" s="25" t="str">
        <f aca="false">IF(A8130="","",INT((A8130-1)/$O$2)+1)</f>
        <v/>
      </c>
      <c r="C8130" s="25" t="str">
        <f aca="false">IF(A8130="","",MOD(A8130-1,$O$2)+1)</f>
        <v/>
      </c>
      <c r="D8130" s="27" t="str">
        <f aca="false">IF(A8130="","",IF(A8130=1,Calculadora!$D$5,G8129))</f>
        <v/>
      </c>
      <c r="E8130" s="27" t="str">
        <f aca="false">IF(A8130="","",IF($O$9=1,IF(MOD(C8130-1,$O$8)=0,Calculadora!$D$6*(1+Calculadora!$D$7)^(B8130-1),0),IF(MOD(C8130,$O$8)=0,Calculadora!$D$6*(1+Calculadora!$D$7)^(B8130-1),0)))</f>
        <v/>
      </c>
      <c r="F8130" s="27" t="str">
        <f aca="false">IF(A8130="","",(D8130+IF($O$9=1,E8130,0))*$O$7)</f>
        <v/>
      </c>
      <c r="G8130" s="27" t="str">
        <f aca="false">IF(A8130="","",D8130+E8130+F8130)</f>
        <v/>
      </c>
      <c r="H8130" s="27" t="str">
        <f aca="false">IF(A8130="","",Calculadora!$D$5+SUM($E$7:E8130))</f>
        <v/>
      </c>
      <c r="I8130" s="27" t="str">
        <f aca="false">IF(A8130="","",G8130-H8130)</f>
        <v/>
      </c>
      <c r="J8130" s="27" t="str">
        <f aca="false">IF(A8130="","",IF(C8130=$O$2,G8130,0))</f>
        <v/>
      </c>
    </row>
    <row r="8131" customFormat="false" ht="15" hidden="false" customHeight="false" outlineLevel="0" collapsed="false">
      <c r="A8131" s="25" t="str">
        <f aca="false">IF(ROW()-6&lt;=$O$3,ROW()-6,"")</f>
        <v/>
      </c>
      <c r="B8131" s="25" t="str">
        <f aca="false">IF(A8131="","",INT((A8131-1)/$O$2)+1)</f>
        <v/>
      </c>
      <c r="C8131" s="25" t="str">
        <f aca="false">IF(A8131="","",MOD(A8131-1,$O$2)+1)</f>
        <v/>
      </c>
      <c r="D8131" s="27" t="str">
        <f aca="false">IF(A8131="","",IF(A8131=1,Calculadora!$D$5,G8130))</f>
        <v/>
      </c>
      <c r="E8131" s="27" t="str">
        <f aca="false">IF(A8131="","",IF($O$9=1,IF(MOD(C8131-1,$O$8)=0,Calculadora!$D$6*(1+Calculadora!$D$7)^(B8131-1),0),IF(MOD(C8131,$O$8)=0,Calculadora!$D$6*(1+Calculadora!$D$7)^(B8131-1),0)))</f>
        <v/>
      </c>
      <c r="F8131" s="27" t="str">
        <f aca="false">IF(A8131="","",(D8131+IF($O$9=1,E8131,0))*$O$7)</f>
        <v/>
      </c>
      <c r="G8131" s="27" t="str">
        <f aca="false">IF(A8131="","",D8131+E8131+F8131)</f>
        <v/>
      </c>
      <c r="H8131" s="27" t="str">
        <f aca="false">IF(A8131="","",Calculadora!$D$5+SUM($E$7:E8131))</f>
        <v/>
      </c>
      <c r="I8131" s="27" t="str">
        <f aca="false">IF(A8131="","",G8131-H8131)</f>
        <v/>
      </c>
      <c r="J8131" s="27" t="str">
        <f aca="false">IF(A8131="","",IF(C8131=$O$2,G8131,0))</f>
        <v/>
      </c>
    </row>
    <row r="8132" customFormat="false" ht="15" hidden="false" customHeight="false" outlineLevel="0" collapsed="false">
      <c r="A8132" s="25" t="str">
        <f aca="false">IF(ROW()-6&lt;=$O$3,ROW()-6,"")</f>
        <v/>
      </c>
      <c r="B8132" s="25" t="str">
        <f aca="false">IF(A8132="","",INT((A8132-1)/$O$2)+1)</f>
        <v/>
      </c>
      <c r="C8132" s="25" t="str">
        <f aca="false">IF(A8132="","",MOD(A8132-1,$O$2)+1)</f>
        <v/>
      </c>
      <c r="D8132" s="27" t="str">
        <f aca="false">IF(A8132="","",IF(A8132=1,Calculadora!$D$5,G8131))</f>
        <v/>
      </c>
      <c r="E8132" s="27" t="str">
        <f aca="false">IF(A8132="","",IF($O$9=1,IF(MOD(C8132-1,$O$8)=0,Calculadora!$D$6*(1+Calculadora!$D$7)^(B8132-1),0),IF(MOD(C8132,$O$8)=0,Calculadora!$D$6*(1+Calculadora!$D$7)^(B8132-1),0)))</f>
        <v/>
      </c>
      <c r="F8132" s="27" t="str">
        <f aca="false">IF(A8132="","",(D8132+IF($O$9=1,E8132,0))*$O$7)</f>
        <v/>
      </c>
      <c r="G8132" s="27" t="str">
        <f aca="false">IF(A8132="","",D8132+E8132+F8132)</f>
        <v/>
      </c>
      <c r="H8132" s="27" t="str">
        <f aca="false">IF(A8132="","",Calculadora!$D$5+SUM($E$7:E8132))</f>
        <v/>
      </c>
      <c r="I8132" s="27" t="str">
        <f aca="false">IF(A8132="","",G8132-H8132)</f>
        <v/>
      </c>
      <c r="J8132" s="27" t="str">
        <f aca="false">IF(A8132="","",IF(C8132=$O$2,G8132,0))</f>
        <v/>
      </c>
    </row>
    <row r="8133" customFormat="false" ht="15" hidden="false" customHeight="false" outlineLevel="0" collapsed="false">
      <c r="A8133" s="25" t="str">
        <f aca="false">IF(ROW()-6&lt;=$O$3,ROW()-6,"")</f>
        <v/>
      </c>
      <c r="B8133" s="25" t="str">
        <f aca="false">IF(A8133="","",INT((A8133-1)/$O$2)+1)</f>
        <v/>
      </c>
      <c r="C8133" s="25" t="str">
        <f aca="false">IF(A8133="","",MOD(A8133-1,$O$2)+1)</f>
        <v/>
      </c>
      <c r="D8133" s="27" t="str">
        <f aca="false">IF(A8133="","",IF(A8133=1,Calculadora!$D$5,G8132))</f>
        <v/>
      </c>
      <c r="E8133" s="27" t="str">
        <f aca="false">IF(A8133="","",IF($O$9=1,IF(MOD(C8133-1,$O$8)=0,Calculadora!$D$6*(1+Calculadora!$D$7)^(B8133-1),0),IF(MOD(C8133,$O$8)=0,Calculadora!$D$6*(1+Calculadora!$D$7)^(B8133-1),0)))</f>
        <v/>
      </c>
      <c r="F8133" s="27" t="str">
        <f aca="false">IF(A8133="","",(D8133+IF($O$9=1,E8133,0))*$O$7)</f>
        <v/>
      </c>
      <c r="G8133" s="27" t="str">
        <f aca="false">IF(A8133="","",D8133+E8133+F8133)</f>
        <v/>
      </c>
      <c r="H8133" s="27" t="str">
        <f aca="false">IF(A8133="","",Calculadora!$D$5+SUM($E$7:E8133))</f>
        <v/>
      </c>
      <c r="I8133" s="27" t="str">
        <f aca="false">IF(A8133="","",G8133-H8133)</f>
        <v/>
      </c>
      <c r="J8133" s="27" t="str">
        <f aca="false">IF(A8133="","",IF(C8133=$O$2,G8133,0))</f>
        <v/>
      </c>
    </row>
    <row r="8134" customFormat="false" ht="15" hidden="false" customHeight="false" outlineLevel="0" collapsed="false">
      <c r="A8134" s="25" t="str">
        <f aca="false">IF(ROW()-6&lt;=$O$3,ROW()-6,"")</f>
        <v/>
      </c>
      <c r="B8134" s="25" t="str">
        <f aca="false">IF(A8134="","",INT((A8134-1)/$O$2)+1)</f>
        <v/>
      </c>
      <c r="C8134" s="25" t="str">
        <f aca="false">IF(A8134="","",MOD(A8134-1,$O$2)+1)</f>
        <v/>
      </c>
      <c r="D8134" s="27" t="str">
        <f aca="false">IF(A8134="","",IF(A8134=1,Calculadora!$D$5,G8133))</f>
        <v/>
      </c>
      <c r="E8134" s="27" t="str">
        <f aca="false">IF(A8134="","",IF($O$9=1,IF(MOD(C8134-1,$O$8)=0,Calculadora!$D$6*(1+Calculadora!$D$7)^(B8134-1),0),IF(MOD(C8134,$O$8)=0,Calculadora!$D$6*(1+Calculadora!$D$7)^(B8134-1),0)))</f>
        <v/>
      </c>
      <c r="F8134" s="27" t="str">
        <f aca="false">IF(A8134="","",(D8134+IF($O$9=1,E8134,0))*$O$7)</f>
        <v/>
      </c>
      <c r="G8134" s="27" t="str">
        <f aca="false">IF(A8134="","",D8134+E8134+F8134)</f>
        <v/>
      </c>
      <c r="H8134" s="27" t="str">
        <f aca="false">IF(A8134="","",Calculadora!$D$5+SUM($E$7:E8134))</f>
        <v/>
      </c>
      <c r="I8134" s="27" t="str">
        <f aca="false">IF(A8134="","",G8134-H8134)</f>
        <v/>
      </c>
      <c r="J8134" s="27" t="str">
        <f aca="false">IF(A8134="","",IF(C8134=$O$2,G8134,0))</f>
        <v/>
      </c>
    </row>
    <row r="8135" customFormat="false" ht="15" hidden="false" customHeight="false" outlineLevel="0" collapsed="false">
      <c r="A8135" s="25" t="str">
        <f aca="false">IF(ROW()-6&lt;=$O$3,ROW()-6,"")</f>
        <v/>
      </c>
      <c r="B8135" s="25" t="str">
        <f aca="false">IF(A8135="","",INT((A8135-1)/$O$2)+1)</f>
        <v/>
      </c>
      <c r="C8135" s="25" t="str">
        <f aca="false">IF(A8135="","",MOD(A8135-1,$O$2)+1)</f>
        <v/>
      </c>
      <c r="D8135" s="27" t="str">
        <f aca="false">IF(A8135="","",IF(A8135=1,Calculadora!$D$5,G8134))</f>
        <v/>
      </c>
      <c r="E8135" s="27" t="str">
        <f aca="false">IF(A8135="","",IF($O$9=1,IF(MOD(C8135-1,$O$8)=0,Calculadora!$D$6*(1+Calculadora!$D$7)^(B8135-1),0),IF(MOD(C8135,$O$8)=0,Calculadora!$D$6*(1+Calculadora!$D$7)^(B8135-1),0)))</f>
        <v/>
      </c>
      <c r="F8135" s="27" t="str">
        <f aca="false">IF(A8135="","",(D8135+IF($O$9=1,E8135,0))*$O$7)</f>
        <v/>
      </c>
      <c r="G8135" s="27" t="str">
        <f aca="false">IF(A8135="","",D8135+E8135+F8135)</f>
        <v/>
      </c>
      <c r="H8135" s="27" t="str">
        <f aca="false">IF(A8135="","",Calculadora!$D$5+SUM($E$7:E8135))</f>
        <v/>
      </c>
      <c r="I8135" s="27" t="str">
        <f aca="false">IF(A8135="","",G8135-H8135)</f>
        <v/>
      </c>
      <c r="J8135" s="27" t="str">
        <f aca="false">IF(A8135="","",IF(C8135=$O$2,G8135,0))</f>
        <v/>
      </c>
    </row>
    <row r="8136" customFormat="false" ht="15" hidden="false" customHeight="false" outlineLevel="0" collapsed="false">
      <c r="A8136" s="25" t="str">
        <f aca="false">IF(ROW()-6&lt;=$O$3,ROW()-6,"")</f>
        <v/>
      </c>
      <c r="B8136" s="25" t="str">
        <f aca="false">IF(A8136="","",INT((A8136-1)/$O$2)+1)</f>
        <v/>
      </c>
      <c r="C8136" s="25" t="str">
        <f aca="false">IF(A8136="","",MOD(A8136-1,$O$2)+1)</f>
        <v/>
      </c>
      <c r="D8136" s="27" t="str">
        <f aca="false">IF(A8136="","",IF(A8136=1,Calculadora!$D$5,G8135))</f>
        <v/>
      </c>
      <c r="E8136" s="27" t="str">
        <f aca="false">IF(A8136="","",IF($O$9=1,IF(MOD(C8136-1,$O$8)=0,Calculadora!$D$6*(1+Calculadora!$D$7)^(B8136-1),0),IF(MOD(C8136,$O$8)=0,Calculadora!$D$6*(1+Calculadora!$D$7)^(B8136-1),0)))</f>
        <v/>
      </c>
      <c r="F8136" s="27" t="str">
        <f aca="false">IF(A8136="","",(D8136+IF($O$9=1,E8136,0))*$O$7)</f>
        <v/>
      </c>
      <c r="G8136" s="27" t="str">
        <f aca="false">IF(A8136="","",D8136+E8136+F8136)</f>
        <v/>
      </c>
      <c r="H8136" s="27" t="str">
        <f aca="false">IF(A8136="","",Calculadora!$D$5+SUM($E$7:E8136))</f>
        <v/>
      </c>
      <c r="I8136" s="27" t="str">
        <f aca="false">IF(A8136="","",G8136-H8136)</f>
        <v/>
      </c>
      <c r="J8136" s="27" t="str">
        <f aca="false">IF(A8136="","",IF(C8136=$O$2,G8136,0))</f>
        <v/>
      </c>
    </row>
    <row r="8137" customFormat="false" ht="15" hidden="false" customHeight="false" outlineLevel="0" collapsed="false">
      <c r="A8137" s="25" t="str">
        <f aca="false">IF(ROW()-6&lt;=$O$3,ROW()-6,"")</f>
        <v/>
      </c>
      <c r="B8137" s="25" t="str">
        <f aca="false">IF(A8137="","",INT((A8137-1)/$O$2)+1)</f>
        <v/>
      </c>
      <c r="C8137" s="25" t="str">
        <f aca="false">IF(A8137="","",MOD(A8137-1,$O$2)+1)</f>
        <v/>
      </c>
      <c r="D8137" s="27" t="str">
        <f aca="false">IF(A8137="","",IF(A8137=1,Calculadora!$D$5,G8136))</f>
        <v/>
      </c>
      <c r="E8137" s="27" t="str">
        <f aca="false">IF(A8137="","",IF($O$9=1,IF(MOD(C8137-1,$O$8)=0,Calculadora!$D$6*(1+Calculadora!$D$7)^(B8137-1),0),IF(MOD(C8137,$O$8)=0,Calculadora!$D$6*(1+Calculadora!$D$7)^(B8137-1),0)))</f>
        <v/>
      </c>
      <c r="F8137" s="27" t="str">
        <f aca="false">IF(A8137="","",(D8137+IF($O$9=1,E8137,0))*$O$7)</f>
        <v/>
      </c>
      <c r="G8137" s="27" t="str">
        <f aca="false">IF(A8137="","",D8137+E8137+F8137)</f>
        <v/>
      </c>
      <c r="H8137" s="27" t="str">
        <f aca="false">IF(A8137="","",Calculadora!$D$5+SUM($E$7:E8137))</f>
        <v/>
      </c>
      <c r="I8137" s="27" t="str">
        <f aca="false">IF(A8137="","",G8137-H8137)</f>
        <v/>
      </c>
      <c r="J8137" s="27" t="str">
        <f aca="false">IF(A8137="","",IF(C8137=$O$2,G8137,0))</f>
        <v/>
      </c>
    </row>
    <row r="8138" customFormat="false" ht="15" hidden="false" customHeight="false" outlineLevel="0" collapsed="false">
      <c r="A8138" s="25" t="str">
        <f aca="false">IF(ROW()-6&lt;=$O$3,ROW()-6,"")</f>
        <v/>
      </c>
      <c r="B8138" s="25" t="str">
        <f aca="false">IF(A8138="","",INT((A8138-1)/$O$2)+1)</f>
        <v/>
      </c>
      <c r="C8138" s="25" t="str">
        <f aca="false">IF(A8138="","",MOD(A8138-1,$O$2)+1)</f>
        <v/>
      </c>
      <c r="D8138" s="27" t="str">
        <f aca="false">IF(A8138="","",IF(A8138=1,Calculadora!$D$5,G8137))</f>
        <v/>
      </c>
      <c r="E8138" s="27" t="str">
        <f aca="false">IF(A8138="","",IF($O$9=1,IF(MOD(C8138-1,$O$8)=0,Calculadora!$D$6*(1+Calculadora!$D$7)^(B8138-1),0),IF(MOD(C8138,$O$8)=0,Calculadora!$D$6*(1+Calculadora!$D$7)^(B8138-1),0)))</f>
        <v/>
      </c>
      <c r="F8138" s="27" t="str">
        <f aca="false">IF(A8138="","",(D8138+IF($O$9=1,E8138,0))*$O$7)</f>
        <v/>
      </c>
      <c r="G8138" s="27" t="str">
        <f aca="false">IF(A8138="","",D8138+E8138+F8138)</f>
        <v/>
      </c>
      <c r="H8138" s="27" t="str">
        <f aca="false">IF(A8138="","",Calculadora!$D$5+SUM($E$7:E8138))</f>
        <v/>
      </c>
      <c r="I8138" s="27" t="str">
        <f aca="false">IF(A8138="","",G8138-H8138)</f>
        <v/>
      </c>
      <c r="J8138" s="27" t="str">
        <f aca="false">IF(A8138="","",IF(C8138=$O$2,G8138,0))</f>
        <v/>
      </c>
    </row>
    <row r="8139" customFormat="false" ht="15" hidden="false" customHeight="false" outlineLevel="0" collapsed="false">
      <c r="A8139" s="25" t="str">
        <f aca="false">IF(ROW()-6&lt;=$O$3,ROW()-6,"")</f>
        <v/>
      </c>
      <c r="B8139" s="25" t="str">
        <f aca="false">IF(A8139="","",INT((A8139-1)/$O$2)+1)</f>
        <v/>
      </c>
      <c r="C8139" s="25" t="str">
        <f aca="false">IF(A8139="","",MOD(A8139-1,$O$2)+1)</f>
        <v/>
      </c>
      <c r="D8139" s="27" t="str">
        <f aca="false">IF(A8139="","",IF(A8139=1,Calculadora!$D$5,G8138))</f>
        <v/>
      </c>
      <c r="E8139" s="27" t="str">
        <f aca="false">IF(A8139="","",IF($O$9=1,IF(MOD(C8139-1,$O$8)=0,Calculadora!$D$6*(1+Calculadora!$D$7)^(B8139-1),0),IF(MOD(C8139,$O$8)=0,Calculadora!$D$6*(1+Calculadora!$D$7)^(B8139-1),0)))</f>
        <v/>
      </c>
      <c r="F8139" s="27" t="str">
        <f aca="false">IF(A8139="","",(D8139+IF($O$9=1,E8139,0))*$O$7)</f>
        <v/>
      </c>
      <c r="G8139" s="27" t="str">
        <f aca="false">IF(A8139="","",D8139+E8139+F8139)</f>
        <v/>
      </c>
      <c r="H8139" s="27" t="str">
        <f aca="false">IF(A8139="","",Calculadora!$D$5+SUM($E$7:E8139))</f>
        <v/>
      </c>
      <c r="I8139" s="27" t="str">
        <f aca="false">IF(A8139="","",G8139-H8139)</f>
        <v/>
      </c>
      <c r="J8139" s="27" t="str">
        <f aca="false">IF(A8139="","",IF(C8139=$O$2,G8139,0))</f>
        <v/>
      </c>
    </row>
    <row r="8140" customFormat="false" ht="15" hidden="false" customHeight="false" outlineLevel="0" collapsed="false">
      <c r="A8140" s="25" t="str">
        <f aca="false">IF(ROW()-6&lt;=$O$3,ROW()-6,"")</f>
        <v/>
      </c>
      <c r="B8140" s="25" t="str">
        <f aca="false">IF(A8140="","",INT((A8140-1)/$O$2)+1)</f>
        <v/>
      </c>
      <c r="C8140" s="25" t="str">
        <f aca="false">IF(A8140="","",MOD(A8140-1,$O$2)+1)</f>
        <v/>
      </c>
      <c r="D8140" s="27" t="str">
        <f aca="false">IF(A8140="","",IF(A8140=1,Calculadora!$D$5,G8139))</f>
        <v/>
      </c>
      <c r="E8140" s="27" t="str">
        <f aca="false">IF(A8140="","",IF($O$9=1,IF(MOD(C8140-1,$O$8)=0,Calculadora!$D$6*(1+Calculadora!$D$7)^(B8140-1),0),IF(MOD(C8140,$O$8)=0,Calculadora!$D$6*(1+Calculadora!$D$7)^(B8140-1),0)))</f>
        <v/>
      </c>
      <c r="F8140" s="27" t="str">
        <f aca="false">IF(A8140="","",(D8140+IF($O$9=1,E8140,0))*$O$7)</f>
        <v/>
      </c>
      <c r="G8140" s="27" t="str">
        <f aca="false">IF(A8140="","",D8140+E8140+F8140)</f>
        <v/>
      </c>
      <c r="H8140" s="27" t="str">
        <f aca="false">IF(A8140="","",Calculadora!$D$5+SUM($E$7:E8140))</f>
        <v/>
      </c>
      <c r="I8140" s="27" t="str">
        <f aca="false">IF(A8140="","",G8140-H8140)</f>
        <v/>
      </c>
      <c r="J8140" s="27" t="str">
        <f aca="false">IF(A8140="","",IF(C8140=$O$2,G8140,0))</f>
        <v/>
      </c>
    </row>
    <row r="8141" customFormat="false" ht="15" hidden="false" customHeight="false" outlineLevel="0" collapsed="false">
      <c r="A8141" s="25" t="str">
        <f aca="false">IF(ROW()-6&lt;=$O$3,ROW()-6,"")</f>
        <v/>
      </c>
      <c r="B8141" s="25" t="str">
        <f aca="false">IF(A8141="","",INT((A8141-1)/$O$2)+1)</f>
        <v/>
      </c>
      <c r="C8141" s="25" t="str">
        <f aca="false">IF(A8141="","",MOD(A8141-1,$O$2)+1)</f>
        <v/>
      </c>
      <c r="D8141" s="27" t="str">
        <f aca="false">IF(A8141="","",IF(A8141=1,Calculadora!$D$5,G8140))</f>
        <v/>
      </c>
      <c r="E8141" s="27" t="str">
        <f aca="false">IF(A8141="","",IF($O$9=1,IF(MOD(C8141-1,$O$8)=0,Calculadora!$D$6*(1+Calculadora!$D$7)^(B8141-1),0),IF(MOD(C8141,$O$8)=0,Calculadora!$D$6*(1+Calculadora!$D$7)^(B8141-1),0)))</f>
        <v/>
      </c>
      <c r="F8141" s="27" t="str">
        <f aca="false">IF(A8141="","",(D8141+IF($O$9=1,E8141,0))*$O$7)</f>
        <v/>
      </c>
      <c r="G8141" s="27" t="str">
        <f aca="false">IF(A8141="","",D8141+E8141+F8141)</f>
        <v/>
      </c>
      <c r="H8141" s="27" t="str">
        <f aca="false">IF(A8141="","",Calculadora!$D$5+SUM($E$7:E8141))</f>
        <v/>
      </c>
      <c r="I8141" s="27" t="str">
        <f aca="false">IF(A8141="","",G8141-H8141)</f>
        <v/>
      </c>
      <c r="J8141" s="27" t="str">
        <f aca="false">IF(A8141="","",IF(C8141=$O$2,G8141,0))</f>
        <v/>
      </c>
    </row>
    <row r="8142" customFormat="false" ht="15" hidden="false" customHeight="false" outlineLevel="0" collapsed="false">
      <c r="A8142" s="25" t="str">
        <f aca="false">IF(ROW()-6&lt;=$O$3,ROW()-6,"")</f>
        <v/>
      </c>
      <c r="B8142" s="25" t="str">
        <f aca="false">IF(A8142="","",INT((A8142-1)/$O$2)+1)</f>
        <v/>
      </c>
      <c r="C8142" s="25" t="str">
        <f aca="false">IF(A8142="","",MOD(A8142-1,$O$2)+1)</f>
        <v/>
      </c>
      <c r="D8142" s="27" t="str">
        <f aca="false">IF(A8142="","",IF(A8142=1,Calculadora!$D$5,G8141))</f>
        <v/>
      </c>
      <c r="E8142" s="27" t="str">
        <f aca="false">IF(A8142="","",IF($O$9=1,IF(MOD(C8142-1,$O$8)=0,Calculadora!$D$6*(1+Calculadora!$D$7)^(B8142-1),0),IF(MOD(C8142,$O$8)=0,Calculadora!$D$6*(1+Calculadora!$D$7)^(B8142-1),0)))</f>
        <v/>
      </c>
      <c r="F8142" s="27" t="str">
        <f aca="false">IF(A8142="","",(D8142+IF($O$9=1,E8142,0))*$O$7)</f>
        <v/>
      </c>
      <c r="G8142" s="27" t="str">
        <f aca="false">IF(A8142="","",D8142+E8142+F8142)</f>
        <v/>
      </c>
      <c r="H8142" s="27" t="str">
        <f aca="false">IF(A8142="","",Calculadora!$D$5+SUM($E$7:E8142))</f>
        <v/>
      </c>
      <c r="I8142" s="27" t="str">
        <f aca="false">IF(A8142="","",G8142-H8142)</f>
        <v/>
      </c>
      <c r="J8142" s="27" t="str">
        <f aca="false">IF(A8142="","",IF(C8142=$O$2,G8142,0))</f>
        <v/>
      </c>
    </row>
    <row r="8143" customFormat="false" ht="15" hidden="false" customHeight="false" outlineLevel="0" collapsed="false">
      <c r="A8143" s="25" t="str">
        <f aca="false">IF(ROW()-6&lt;=$O$3,ROW()-6,"")</f>
        <v/>
      </c>
      <c r="B8143" s="25" t="str">
        <f aca="false">IF(A8143="","",INT((A8143-1)/$O$2)+1)</f>
        <v/>
      </c>
      <c r="C8143" s="25" t="str">
        <f aca="false">IF(A8143="","",MOD(A8143-1,$O$2)+1)</f>
        <v/>
      </c>
      <c r="D8143" s="27" t="str">
        <f aca="false">IF(A8143="","",IF(A8143=1,Calculadora!$D$5,G8142))</f>
        <v/>
      </c>
      <c r="E8143" s="27" t="str">
        <f aca="false">IF(A8143="","",IF($O$9=1,IF(MOD(C8143-1,$O$8)=0,Calculadora!$D$6*(1+Calculadora!$D$7)^(B8143-1),0),IF(MOD(C8143,$O$8)=0,Calculadora!$D$6*(1+Calculadora!$D$7)^(B8143-1),0)))</f>
        <v/>
      </c>
      <c r="F8143" s="27" t="str">
        <f aca="false">IF(A8143="","",(D8143+IF($O$9=1,E8143,0))*$O$7)</f>
        <v/>
      </c>
      <c r="G8143" s="27" t="str">
        <f aca="false">IF(A8143="","",D8143+E8143+F8143)</f>
        <v/>
      </c>
      <c r="H8143" s="27" t="str">
        <f aca="false">IF(A8143="","",Calculadora!$D$5+SUM($E$7:E8143))</f>
        <v/>
      </c>
      <c r="I8143" s="27" t="str">
        <f aca="false">IF(A8143="","",G8143-H8143)</f>
        <v/>
      </c>
      <c r="J8143" s="27" t="str">
        <f aca="false">IF(A8143="","",IF(C8143=$O$2,G8143,0))</f>
        <v/>
      </c>
    </row>
    <row r="8144" customFormat="false" ht="15" hidden="false" customHeight="false" outlineLevel="0" collapsed="false">
      <c r="A8144" s="25" t="str">
        <f aca="false">IF(ROW()-6&lt;=$O$3,ROW()-6,"")</f>
        <v/>
      </c>
      <c r="B8144" s="25" t="str">
        <f aca="false">IF(A8144="","",INT((A8144-1)/$O$2)+1)</f>
        <v/>
      </c>
      <c r="C8144" s="25" t="str">
        <f aca="false">IF(A8144="","",MOD(A8144-1,$O$2)+1)</f>
        <v/>
      </c>
      <c r="D8144" s="27" t="str">
        <f aca="false">IF(A8144="","",IF(A8144=1,Calculadora!$D$5,G8143))</f>
        <v/>
      </c>
      <c r="E8144" s="27" t="str">
        <f aca="false">IF(A8144="","",IF($O$9=1,IF(MOD(C8144-1,$O$8)=0,Calculadora!$D$6*(1+Calculadora!$D$7)^(B8144-1),0),IF(MOD(C8144,$O$8)=0,Calculadora!$D$6*(1+Calculadora!$D$7)^(B8144-1),0)))</f>
        <v/>
      </c>
      <c r="F8144" s="27" t="str">
        <f aca="false">IF(A8144="","",(D8144+IF($O$9=1,E8144,0))*$O$7)</f>
        <v/>
      </c>
      <c r="G8144" s="27" t="str">
        <f aca="false">IF(A8144="","",D8144+E8144+F8144)</f>
        <v/>
      </c>
      <c r="H8144" s="27" t="str">
        <f aca="false">IF(A8144="","",Calculadora!$D$5+SUM($E$7:E8144))</f>
        <v/>
      </c>
      <c r="I8144" s="27" t="str">
        <f aca="false">IF(A8144="","",G8144-H8144)</f>
        <v/>
      </c>
      <c r="J8144" s="27" t="str">
        <f aca="false">IF(A8144="","",IF(C8144=$O$2,G8144,0))</f>
        <v/>
      </c>
    </row>
    <row r="8145" customFormat="false" ht="15" hidden="false" customHeight="false" outlineLevel="0" collapsed="false">
      <c r="A8145" s="25" t="str">
        <f aca="false">IF(ROW()-6&lt;=$O$3,ROW()-6,"")</f>
        <v/>
      </c>
      <c r="B8145" s="25" t="str">
        <f aca="false">IF(A8145="","",INT((A8145-1)/$O$2)+1)</f>
        <v/>
      </c>
      <c r="C8145" s="25" t="str">
        <f aca="false">IF(A8145="","",MOD(A8145-1,$O$2)+1)</f>
        <v/>
      </c>
      <c r="D8145" s="27" t="str">
        <f aca="false">IF(A8145="","",IF(A8145=1,Calculadora!$D$5,G8144))</f>
        <v/>
      </c>
      <c r="E8145" s="27" t="str">
        <f aca="false">IF(A8145="","",IF($O$9=1,IF(MOD(C8145-1,$O$8)=0,Calculadora!$D$6*(1+Calculadora!$D$7)^(B8145-1),0),IF(MOD(C8145,$O$8)=0,Calculadora!$D$6*(1+Calculadora!$D$7)^(B8145-1),0)))</f>
        <v/>
      </c>
      <c r="F8145" s="27" t="str">
        <f aca="false">IF(A8145="","",(D8145+IF($O$9=1,E8145,0))*$O$7)</f>
        <v/>
      </c>
      <c r="G8145" s="27" t="str">
        <f aca="false">IF(A8145="","",D8145+E8145+F8145)</f>
        <v/>
      </c>
      <c r="H8145" s="27" t="str">
        <f aca="false">IF(A8145="","",Calculadora!$D$5+SUM($E$7:E8145))</f>
        <v/>
      </c>
      <c r="I8145" s="27" t="str">
        <f aca="false">IF(A8145="","",G8145-H8145)</f>
        <v/>
      </c>
      <c r="J8145" s="27" t="str">
        <f aca="false">IF(A8145="","",IF(C8145=$O$2,G8145,0))</f>
        <v/>
      </c>
    </row>
    <row r="8146" customFormat="false" ht="15" hidden="false" customHeight="false" outlineLevel="0" collapsed="false">
      <c r="A8146" s="25" t="str">
        <f aca="false">IF(ROW()-6&lt;=$O$3,ROW()-6,"")</f>
        <v/>
      </c>
      <c r="B8146" s="25" t="str">
        <f aca="false">IF(A8146="","",INT((A8146-1)/$O$2)+1)</f>
        <v/>
      </c>
      <c r="C8146" s="25" t="str">
        <f aca="false">IF(A8146="","",MOD(A8146-1,$O$2)+1)</f>
        <v/>
      </c>
      <c r="D8146" s="27" t="str">
        <f aca="false">IF(A8146="","",IF(A8146=1,Calculadora!$D$5,G8145))</f>
        <v/>
      </c>
      <c r="E8146" s="27" t="str">
        <f aca="false">IF(A8146="","",IF($O$9=1,IF(MOD(C8146-1,$O$8)=0,Calculadora!$D$6*(1+Calculadora!$D$7)^(B8146-1),0),IF(MOD(C8146,$O$8)=0,Calculadora!$D$6*(1+Calculadora!$D$7)^(B8146-1),0)))</f>
        <v/>
      </c>
      <c r="F8146" s="27" t="str">
        <f aca="false">IF(A8146="","",(D8146+IF($O$9=1,E8146,0))*$O$7)</f>
        <v/>
      </c>
      <c r="G8146" s="27" t="str">
        <f aca="false">IF(A8146="","",D8146+E8146+F8146)</f>
        <v/>
      </c>
      <c r="H8146" s="27" t="str">
        <f aca="false">IF(A8146="","",Calculadora!$D$5+SUM($E$7:E8146))</f>
        <v/>
      </c>
      <c r="I8146" s="27" t="str">
        <f aca="false">IF(A8146="","",G8146-H8146)</f>
        <v/>
      </c>
      <c r="J8146" s="27" t="str">
        <f aca="false">IF(A8146="","",IF(C8146=$O$2,G8146,0))</f>
        <v/>
      </c>
    </row>
    <row r="8147" customFormat="false" ht="15" hidden="false" customHeight="false" outlineLevel="0" collapsed="false">
      <c r="A8147" s="25" t="str">
        <f aca="false">IF(ROW()-6&lt;=$O$3,ROW()-6,"")</f>
        <v/>
      </c>
      <c r="B8147" s="25" t="str">
        <f aca="false">IF(A8147="","",INT((A8147-1)/$O$2)+1)</f>
        <v/>
      </c>
      <c r="C8147" s="25" t="str">
        <f aca="false">IF(A8147="","",MOD(A8147-1,$O$2)+1)</f>
        <v/>
      </c>
      <c r="D8147" s="27" t="str">
        <f aca="false">IF(A8147="","",IF(A8147=1,Calculadora!$D$5,G8146))</f>
        <v/>
      </c>
      <c r="E8147" s="27" t="str">
        <f aca="false">IF(A8147="","",IF($O$9=1,IF(MOD(C8147-1,$O$8)=0,Calculadora!$D$6*(1+Calculadora!$D$7)^(B8147-1),0),IF(MOD(C8147,$O$8)=0,Calculadora!$D$6*(1+Calculadora!$D$7)^(B8147-1),0)))</f>
        <v/>
      </c>
      <c r="F8147" s="27" t="str">
        <f aca="false">IF(A8147="","",(D8147+IF($O$9=1,E8147,0))*$O$7)</f>
        <v/>
      </c>
      <c r="G8147" s="27" t="str">
        <f aca="false">IF(A8147="","",D8147+E8147+F8147)</f>
        <v/>
      </c>
      <c r="H8147" s="27" t="str">
        <f aca="false">IF(A8147="","",Calculadora!$D$5+SUM($E$7:E8147))</f>
        <v/>
      </c>
      <c r="I8147" s="27" t="str">
        <f aca="false">IF(A8147="","",G8147-H8147)</f>
        <v/>
      </c>
      <c r="J8147" s="27" t="str">
        <f aca="false">IF(A8147="","",IF(C8147=$O$2,G8147,0))</f>
        <v/>
      </c>
    </row>
    <row r="8148" customFormat="false" ht="15" hidden="false" customHeight="false" outlineLevel="0" collapsed="false">
      <c r="A8148" s="25" t="str">
        <f aca="false">IF(ROW()-6&lt;=$O$3,ROW()-6,"")</f>
        <v/>
      </c>
      <c r="B8148" s="25" t="str">
        <f aca="false">IF(A8148="","",INT((A8148-1)/$O$2)+1)</f>
        <v/>
      </c>
      <c r="C8148" s="25" t="str">
        <f aca="false">IF(A8148="","",MOD(A8148-1,$O$2)+1)</f>
        <v/>
      </c>
      <c r="D8148" s="27" t="str">
        <f aca="false">IF(A8148="","",IF(A8148=1,Calculadora!$D$5,G8147))</f>
        <v/>
      </c>
      <c r="E8148" s="27" t="str">
        <f aca="false">IF(A8148="","",IF($O$9=1,IF(MOD(C8148-1,$O$8)=0,Calculadora!$D$6*(1+Calculadora!$D$7)^(B8148-1),0),IF(MOD(C8148,$O$8)=0,Calculadora!$D$6*(1+Calculadora!$D$7)^(B8148-1),0)))</f>
        <v/>
      </c>
      <c r="F8148" s="27" t="str">
        <f aca="false">IF(A8148="","",(D8148+IF($O$9=1,E8148,0))*$O$7)</f>
        <v/>
      </c>
      <c r="G8148" s="27" t="str">
        <f aca="false">IF(A8148="","",D8148+E8148+F8148)</f>
        <v/>
      </c>
      <c r="H8148" s="27" t="str">
        <f aca="false">IF(A8148="","",Calculadora!$D$5+SUM($E$7:E8148))</f>
        <v/>
      </c>
      <c r="I8148" s="27" t="str">
        <f aca="false">IF(A8148="","",G8148-H8148)</f>
        <v/>
      </c>
      <c r="J8148" s="27" t="str">
        <f aca="false">IF(A8148="","",IF(C8148=$O$2,G8148,0))</f>
        <v/>
      </c>
    </row>
    <row r="8149" customFormat="false" ht="15" hidden="false" customHeight="false" outlineLevel="0" collapsed="false">
      <c r="A8149" s="25" t="str">
        <f aca="false">IF(ROW()-6&lt;=$O$3,ROW()-6,"")</f>
        <v/>
      </c>
      <c r="B8149" s="25" t="str">
        <f aca="false">IF(A8149="","",INT((A8149-1)/$O$2)+1)</f>
        <v/>
      </c>
      <c r="C8149" s="25" t="str">
        <f aca="false">IF(A8149="","",MOD(A8149-1,$O$2)+1)</f>
        <v/>
      </c>
      <c r="D8149" s="27" t="str">
        <f aca="false">IF(A8149="","",IF(A8149=1,Calculadora!$D$5,G8148))</f>
        <v/>
      </c>
      <c r="E8149" s="27" t="str">
        <f aca="false">IF(A8149="","",IF($O$9=1,IF(MOD(C8149-1,$O$8)=0,Calculadora!$D$6*(1+Calculadora!$D$7)^(B8149-1),0),IF(MOD(C8149,$O$8)=0,Calculadora!$D$6*(1+Calculadora!$D$7)^(B8149-1),0)))</f>
        <v/>
      </c>
      <c r="F8149" s="27" t="str">
        <f aca="false">IF(A8149="","",(D8149+IF($O$9=1,E8149,0))*$O$7)</f>
        <v/>
      </c>
      <c r="G8149" s="27" t="str">
        <f aca="false">IF(A8149="","",D8149+E8149+F8149)</f>
        <v/>
      </c>
      <c r="H8149" s="27" t="str">
        <f aca="false">IF(A8149="","",Calculadora!$D$5+SUM($E$7:E8149))</f>
        <v/>
      </c>
      <c r="I8149" s="27" t="str">
        <f aca="false">IF(A8149="","",G8149-H8149)</f>
        <v/>
      </c>
      <c r="J8149" s="27" t="str">
        <f aca="false">IF(A8149="","",IF(C8149=$O$2,G8149,0))</f>
        <v/>
      </c>
    </row>
    <row r="8150" customFormat="false" ht="15" hidden="false" customHeight="false" outlineLevel="0" collapsed="false">
      <c r="A8150" s="25" t="str">
        <f aca="false">IF(ROW()-6&lt;=$O$3,ROW()-6,"")</f>
        <v/>
      </c>
      <c r="B8150" s="25" t="str">
        <f aca="false">IF(A8150="","",INT((A8150-1)/$O$2)+1)</f>
        <v/>
      </c>
      <c r="C8150" s="25" t="str">
        <f aca="false">IF(A8150="","",MOD(A8150-1,$O$2)+1)</f>
        <v/>
      </c>
      <c r="D8150" s="27" t="str">
        <f aca="false">IF(A8150="","",IF(A8150=1,Calculadora!$D$5,G8149))</f>
        <v/>
      </c>
      <c r="E8150" s="27" t="str">
        <f aca="false">IF(A8150="","",IF($O$9=1,IF(MOD(C8150-1,$O$8)=0,Calculadora!$D$6*(1+Calculadora!$D$7)^(B8150-1),0),IF(MOD(C8150,$O$8)=0,Calculadora!$D$6*(1+Calculadora!$D$7)^(B8150-1),0)))</f>
        <v/>
      </c>
      <c r="F8150" s="27" t="str">
        <f aca="false">IF(A8150="","",(D8150+IF($O$9=1,E8150,0))*$O$7)</f>
        <v/>
      </c>
      <c r="G8150" s="27" t="str">
        <f aca="false">IF(A8150="","",D8150+E8150+F8150)</f>
        <v/>
      </c>
      <c r="H8150" s="27" t="str">
        <f aca="false">IF(A8150="","",Calculadora!$D$5+SUM($E$7:E8150))</f>
        <v/>
      </c>
      <c r="I8150" s="27" t="str">
        <f aca="false">IF(A8150="","",G8150-H8150)</f>
        <v/>
      </c>
      <c r="J8150" s="27" t="str">
        <f aca="false">IF(A8150="","",IF(C8150=$O$2,G8150,0))</f>
        <v/>
      </c>
    </row>
    <row r="8151" customFormat="false" ht="15" hidden="false" customHeight="false" outlineLevel="0" collapsed="false">
      <c r="A8151" s="25" t="str">
        <f aca="false">IF(ROW()-6&lt;=$O$3,ROW()-6,"")</f>
        <v/>
      </c>
      <c r="B8151" s="25" t="str">
        <f aca="false">IF(A8151="","",INT((A8151-1)/$O$2)+1)</f>
        <v/>
      </c>
      <c r="C8151" s="25" t="str">
        <f aca="false">IF(A8151="","",MOD(A8151-1,$O$2)+1)</f>
        <v/>
      </c>
      <c r="D8151" s="27" t="str">
        <f aca="false">IF(A8151="","",IF(A8151=1,Calculadora!$D$5,G8150))</f>
        <v/>
      </c>
      <c r="E8151" s="27" t="str">
        <f aca="false">IF(A8151="","",IF($O$9=1,IF(MOD(C8151-1,$O$8)=0,Calculadora!$D$6*(1+Calculadora!$D$7)^(B8151-1),0),IF(MOD(C8151,$O$8)=0,Calculadora!$D$6*(1+Calculadora!$D$7)^(B8151-1),0)))</f>
        <v/>
      </c>
      <c r="F8151" s="27" t="str">
        <f aca="false">IF(A8151="","",(D8151+IF($O$9=1,E8151,0))*$O$7)</f>
        <v/>
      </c>
      <c r="G8151" s="27" t="str">
        <f aca="false">IF(A8151="","",D8151+E8151+F8151)</f>
        <v/>
      </c>
      <c r="H8151" s="27" t="str">
        <f aca="false">IF(A8151="","",Calculadora!$D$5+SUM($E$7:E8151))</f>
        <v/>
      </c>
      <c r="I8151" s="27" t="str">
        <f aca="false">IF(A8151="","",G8151-H8151)</f>
        <v/>
      </c>
      <c r="J8151" s="27" t="str">
        <f aca="false">IF(A8151="","",IF(C8151=$O$2,G8151,0))</f>
        <v/>
      </c>
    </row>
    <row r="8152" customFormat="false" ht="15" hidden="false" customHeight="false" outlineLevel="0" collapsed="false">
      <c r="A8152" s="25" t="str">
        <f aca="false">IF(ROW()-6&lt;=$O$3,ROW()-6,"")</f>
        <v/>
      </c>
      <c r="B8152" s="25" t="str">
        <f aca="false">IF(A8152="","",INT((A8152-1)/$O$2)+1)</f>
        <v/>
      </c>
      <c r="C8152" s="25" t="str">
        <f aca="false">IF(A8152="","",MOD(A8152-1,$O$2)+1)</f>
        <v/>
      </c>
      <c r="D8152" s="27" t="str">
        <f aca="false">IF(A8152="","",IF(A8152=1,Calculadora!$D$5,G8151))</f>
        <v/>
      </c>
      <c r="E8152" s="27" t="str">
        <f aca="false">IF(A8152="","",IF($O$9=1,IF(MOD(C8152-1,$O$8)=0,Calculadora!$D$6*(1+Calculadora!$D$7)^(B8152-1),0),IF(MOD(C8152,$O$8)=0,Calculadora!$D$6*(1+Calculadora!$D$7)^(B8152-1),0)))</f>
        <v/>
      </c>
      <c r="F8152" s="27" t="str">
        <f aca="false">IF(A8152="","",(D8152+IF($O$9=1,E8152,0))*$O$7)</f>
        <v/>
      </c>
      <c r="G8152" s="27" t="str">
        <f aca="false">IF(A8152="","",D8152+E8152+F8152)</f>
        <v/>
      </c>
      <c r="H8152" s="27" t="str">
        <f aca="false">IF(A8152="","",Calculadora!$D$5+SUM($E$7:E8152))</f>
        <v/>
      </c>
      <c r="I8152" s="27" t="str">
        <f aca="false">IF(A8152="","",G8152-H8152)</f>
        <v/>
      </c>
      <c r="J8152" s="27" t="str">
        <f aca="false">IF(A8152="","",IF(C8152=$O$2,G8152,0))</f>
        <v/>
      </c>
    </row>
    <row r="8153" customFormat="false" ht="15" hidden="false" customHeight="false" outlineLevel="0" collapsed="false">
      <c r="A8153" s="25" t="str">
        <f aca="false">IF(ROW()-6&lt;=$O$3,ROW()-6,"")</f>
        <v/>
      </c>
      <c r="B8153" s="25" t="str">
        <f aca="false">IF(A8153="","",INT((A8153-1)/$O$2)+1)</f>
        <v/>
      </c>
      <c r="C8153" s="25" t="str">
        <f aca="false">IF(A8153="","",MOD(A8153-1,$O$2)+1)</f>
        <v/>
      </c>
      <c r="D8153" s="27" t="str">
        <f aca="false">IF(A8153="","",IF(A8153=1,Calculadora!$D$5,G8152))</f>
        <v/>
      </c>
      <c r="E8153" s="27" t="str">
        <f aca="false">IF(A8153="","",IF($O$9=1,IF(MOD(C8153-1,$O$8)=0,Calculadora!$D$6*(1+Calculadora!$D$7)^(B8153-1),0),IF(MOD(C8153,$O$8)=0,Calculadora!$D$6*(1+Calculadora!$D$7)^(B8153-1),0)))</f>
        <v/>
      </c>
      <c r="F8153" s="27" t="str">
        <f aca="false">IF(A8153="","",(D8153+IF($O$9=1,E8153,0))*$O$7)</f>
        <v/>
      </c>
      <c r="G8153" s="27" t="str">
        <f aca="false">IF(A8153="","",D8153+E8153+F8153)</f>
        <v/>
      </c>
      <c r="H8153" s="27" t="str">
        <f aca="false">IF(A8153="","",Calculadora!$D$5+SUM($E$7:E8153))</f>
        <v/>
      </c>
      <c r="I8153" s="27" t="str">
        <f aca="false">IF(A8153="","",G8153-H8153)</f>
        <v/>
      </c>
      <c r="J8153" s="27" t="str">
        <f aca="false">IF(A8153="","",IF(C8153=$O$2,G8153,0))</f>
        <v/>
      </c>
    </row>
    <row r="8154" customFormat="false" ht="15" hidden="false" customHeight="false" outlineLevel="0" collapsed="false">
      <c r="A8154" s="25" t="str">
        <f aca="false">IF(ROW()-6&lt;=$O$3,ROW()-6,"")</f>
        <v/>
      </c>
      <c r="B8154" s="25" t="str">
        <f aca="false">IF(A8154="","",INT((A8154-1)/$O$2)+1)</f>
        <v/>
      </c>
      <c r="C8154" s="25" t="str">
        <f aca="false">IF(A8154="","",MOD(A8154-1,$O$2)+1)</f>
        <v/>
      </c>
      <c r="D8154" s="27" t="str">
        <f aca="false">IF(A8154="","",IF(A8154=1,Calculadora!$D$5,G8153))</f>
        <v/>
      </c>
      <c r="E8154" s="27" t="str">
        <f aca="false">IF(A8154="","",IF($O$9=1,IF(MOD(C8154-1,$O$8)=0,Calculadora!$D$6*(1+Calculadora!$D$7)^(B8154-1),0),IF(MOD(C8154,$O$8)=0,Calculadora!$D$6*(1+Calculadora!$D$7)^(B8154-1),0)))</f>
        <v/>
      </c>
      <c r="F8154" s="27" t="str">
        <f aca="false">IF(A8154="","",(D8154+IF($O$9=1,E8154,0))*$O$7)</f>
        <v/>
      </c>
      <c r="G8154" s="27" t="str">
        <f aca="false">IF(A8154="","",D8154+E8154+F8154)</f>
        <v/>
      </c>
      <c r="H8154" s="27" t="str">
        <f aca="false">IF(A8154="","",Calculadora!$D$5+SUM($E$7:E8154))</f>
        <v/>
      </c>
      <c r="I8154" s="27" t="str">
        <f aca="false">IF(A8154="","",G8154-H8154)</f>
        <v/>
      </c>
      <c r="J8154" s="27" t="str">
        <f aca="false">IF(A8154="","",IF(C8154=$O$2,G8154,0))</f>
        <v/>
      </c>
    </row>
    <row r="8155" customFormat="false" ht="15" hidden="false" customHeight="false" outlineLevel="0" collapsed="false">
      <c r="A8155" s="25" t="str">
        <f aca="false">IF(ROW()-6&lt;=$O$3,ROW()-6,"")</f>
        <v/>
      </c>
      <c r="B8155" s="25" t="str">
        <f aca="false">IF(A8155="","",INT((A8155-1)/$O$2)+1)</f>
        <v/>
      </c>
      <c r="C8155" s="25" t="str">
        <f aca="false">IF(A8155="","",MOD(A8155-1,$O$2)+1)</f>
        <v/>
      </c>
      <c r="D8155" s="27" t="str">
        <f aca="false">IF(A8155="","",IF(A8155=1,Calculadora!$D$5,G8154))</f>
        <v/>
      </c>
      <c r="E8155" s="27" t="str">
        <f aca="false">IF(A8155="","",IF($O$9=1,IF(MOD(C8155-1,$O$8)=0,Calculadora!$D$6*(1+Calculadora!$D$7)^(B8155-1),0),IF(MOD(C8155,$O$8)=0,Calculadora!$D$6*(1+Calculadora!$D$7)^(B8155-1),0)))</f>
        <v/>
      </c>
      <c r="F8155" s="27" t="str">
        <f aca="false">IF(A8155="","",(D8155+IF($O$9=1,E8155,0))*$O$7)</f>
        <v/>
      </c>
      <c r="G8155" s="27" t="str">
        <f aca="false">IF(A8155="","",D8155+E8155+F8155)</f>
        <v/>
      </c>
      <c r="H8155" s="27" t="str">
        <f aca="false">IF(A8155="","",Calculadora!$D$5+SUM($E$7:E8155))</f>
        <v/>
      </c>
      <c r="I8155" s="27" t="str">
        <f aca="false">IF(A8155="","",G8155-H8155)</f>
        <v/>
      </c>
      <c r="J8155" s="27" t="str">
        <f aca="false">IF(A8155="","",IF(C8155=$O$2,G8155,0))</f>
        <v/>
      </c>
    </row>
    <row r="8156" customFormat="false" ht="15" hidden="false" customHeight="false" outlineLevel="0" collapsed="false">
      <c r="A8156" s="25" t="str">
        <f aca="false">IF(ROW()-6&lt;=$O$3,ROW()-6,"")</f>
        <v/>
      </c>
      <c r="B8156" s="25" t="str">
        <f aca="false">IF(A8156="","",INT((A8156-1)/$O$2)+1)</f>
        <v/>
      </c>
      <c r="C8156" s="25" t="str">
        <f aca="false">IF(A8156="","",MOD(A8156-1,$O$2)+1)</f>
        <v/>
      </c>
      <c r="D8156" s="27" t="str">
        <f aca="false">IF(A8156="","",IF(A8156=1,Calculadora!$D$5,G8155))</f>
        <v/>
      </c>
      <c r="E8156" s="27" t="str">
        <f aca="false">IF(A8156="","",IF($O$9=1,IF(MOD(C8156-1,$O$8)=0,Calculadora!$D$6*(1+Calculadora!$D$7)^(B8156-1),0),IF(MOD(C8156,$O$8)=0,Calculadora!$D$6*(1+Calculadora!$D$7)^(B8156-1),0)))</f>
        <v/>
      </c>
      <c r="F8156" s="27" t="str">
        <f aca="false">IF(A8156="","",(D8156+IF($O$9=1,E8156,0))*$O$7)</f>
        <v/>
      </c>
      <c r="G8156" s="27" t="str">
        <f aca="false">IF(A8156="","",D8156+E8156+F8156)</f>
        <v/>
      </c>
      <c r="H8156" s="27" t="str">
        <f aca="false">IF(A8156="","",Calculadora!$D$5+SUM($E$7:E8156))</f>
        <v/>
      </c>
      <c r="I8156" s="27" t="str">
        <f aca="false">IF(A8156="","",G8156-H8156)</f>
        <v/>
      </c>
      <c r="J8156" s="27" t="str">
        <f aca="false">IF(A8156="","",IF(C8156=$O$2,G8156,0))</f>
        <v/>
      </c>
    </row>
    <row r="8157" customFormat="false" ht="15" hidden="false" customHeight="false" outlineLevel="0" collapsed="false">
      <c r="A8157" s="25" t="str">
        <f aca="false">IF(ROW()-6&lt;=$O$3,ROW()-6,"")</f>
        <v/>
      </c>
      <c r="B8157" s="25" t="str">
        <f aca="false">IF(A8157="","",INT((A8157-1)/$O$2)+1)</f>
        <v/>
      </c>
      <c r="C8157" s="25" t="str">
        <f aca="false">IF(A8157="","",MOD(A8157-1,$O$2)+1)</f>
        <v/>
      </c>
      <c r="D8157" s="27" t="str">
        <f aca="false">IF(A8157="","",IF(A8157=1,Calculadora!$D$5,G8156))</f>
        <v/>
      </c>
      <c r="E8157" s="27" t="str">
        <f aca="false">IF(A8157="","",IF($O$9=1,IF(MOD(C8157-1,$O$8)=0,Calculadora!$D$6*(1+Calculadora!$D$7)^(B8157-1),0),IF(MOD(C8157,$O$8)=0,Calculadora!$D$6*(1+Calculadora!$D$7)^(B8157-1),0)))</f>
        <v/>
      </c>
      <c r="F8157" s="27" t="str">
        <f aca="false">IF(A8157="","",(D8157+IF($O$9=1,E8157,0))*$O$7)</f>
        <v/>
      </c>
      <c r="G8157" s="27" t="str">
        <f aca="false">IF(A8157="","",D8157+E8157+F8157)</f>
        <v/>
      </c>
      <c r="H8157" s="27" t="str">
        <f aca="false">IF(A8157="","",Calculadora!$D$5+SUM($E$7:E8157))</f>
        <v/>
      </c>
      <c r="I8157" s="27" t="str">
        <f aca="false">IF(A8157="","",G8157-H8157)</f>
        <v/>
      </c>
      <c r="J8157" s="27" t="str">
        <f aca="false">IF(A8157="","",IF(C8157=$O$2,G8157,0))</f>
        <v/>
      </c>
    </row>
    <row r="8158" customFormat="false" ht="15" hidden="false" customHeight="false" outlineLevel="0" collapsed="false">
      <c r="A8158" s="25" t="str">
        <f aca="false">IF(ROW()-6&lt;=$O$3,ROW()-6,"")</f>
        <v/>
      </c>
      <c r="B8158" s="25" t="str">
        <f aca="false">IF(A8158="","",INT((A8158-1)/$O$2)+1)</f>
        <v/>
      </c>
      <c r="C8158" s="25" t="str">
        <f aca="false">IF(A8158="","",MOD(A8158-1,$O$2)+1)</f>
        <v/>
      </c>
      <c r="D8158" s="27" t="str">
        <f aca="false">IF(A8158="","",IF(A8158=1,Calculadora!$D$5,G8157))</f>
        <v/>
      </c>
      <c r="E8158" s="27" t="str">
        <f aca="false">IF(A8158="","",IF($O$9=1,IF(MOD(C8158-1,$O$8)=0,Calculadora!$D$6*(1+Calculadora!$D$7)^(B8158-1),0),IF(MOD(C8158,$O$8)=0,Calculadora!$D$6*(1+Calculadora!$D$7)^(B8158-1),0)))</f>
        <v/>
      </c>
      <c r="F8158" s="27" t="str">
        <f aca="false">IF(A8158="","",(D8158+IF($O$9=1,E8158,0))*$O$7)</f>
        <v/>
      </c>
      <c r="G8158" s="27" t="str">
        <f aca="false">IF(A8158="","",D8158+E8158+F8158)</f>
        <v/>
      </c>
      <c r="H8158" s="27" t="str">
        <f aca="false">IF(A8158="","",Calculadora!$D$5+SUM($E$7:E8158))</f>
        <v/>
      </c>
      <c r="I8158" s="27" t="str">
        <f aca="false">IF(A8158="","",G8158-H8158)</f>
        <v/>
      </c>
      <c r="J8158" s="27" t="str">
        <f aca="false">IF(A8158="","",IF(C8158=$O$2,G8158,0))</f>
        <v/>
      </c>
    </row>
    <row r="8159" customFormat="false" ht="15" hidden="false" customHeight="false" outlineLevel="0" collapsed="false">
      <c r="A8159" s="25" t="str">
        <f aca="false">IF(ROW()-6&lt;=$O$3,ROW()-6,"")</f>
        <v/>
      </c>
      <c r="B8159" s="25" t="str">
        <f aca="false">IF(A8159="","",INT((A8159-1)/$O$2)+1)</f>
        <v/>
      </c>
      <c r="C8159" s="25" t="str">
        <f aca="false">IF(A8159="","",MOD(A8159-1,$O$2)+1)</f>
        <v/>
      </c>
      <c r="D8159" s="27" t="str">
        <f aca="false">IF(A8159="","",IF(A8159=1,Calculadora!$D$5,G8158))</f>
        <v/>
      </c>
      <c r="E8159" s="27" t="str">
        <f aca="false">IF(A8159="","",IF($O$9=1,IF(MOD(C8159-1,$O$8)=0,Calculadora!$D$6*(1+Calculadora!$D$7)^(B8159-1),0),IF(MOD(C8159,$O$8)=0,Calculadora!$D$6*(1+Calculadora!$D$7)^(B8159-1),0)))</f>
        <v/>
      </c>
      <c r="F8159" s="27" t="str">
        <f aca="false">IF(A8159="","",(D8159+IF($O$9=1,E8159,0))*$O$7)</f>
        <v/>
      </c>
      <c r="G8159" s="27" t="str">
        <f aca="false">IF(A8159="","",D8159+E8159+F8159)</f>
        <v/>
      </c>
      <c r="H8159" s="27" t="str">
        <f aca="false">IF(A8159="","",Calculadora!$D$5+SUM($E$7:E8159))</f>
        <v/>
      </c>
      <c r="I8159" s="27" t="str">
        <f aca="false">IF(A8159="","",G8159-H8159)</f>
        <v/>
      </c>
      <c r="J8159" s="27" t="str">
        <f aca="false">IF(A8159="","",IF(C8159=$O$2,G8159,0))</f>
        <v/>
      </c>
    </row>
    <row r="8160" customFormat="false" ht="15" hidden="false" customHeight="false" outlineLevel="0" collapsed="false">
      <c r="A8160" s="25" t="str">
        <f aca="false">IF(ROW()-6&lt;=$O$3,ROW()-6,"")</f>
        <v/>
      </c>
      <c r="B8160" s="25" t="str">
        <f aca="false">IF(A8160="","",INT((A8160-1)/$O$2)+1)</f>
        <v/>
      </c>
      <c r="C8160" s="25" t="str">
        <f aca="false">IF(A8160="","",MOD(A8160-1,$O$2)+1)</f>
        <v/>
      </c>
      <c r="D8160" s="27" t="str">
        <f aca="false">IF(A8160="","",IF(A8160=1,Calculadora!$D$5,G8159))</f>
        <v/>
      </c>
      <c r="E8160" s="27" t="str">
        <f aca="false">IF(A8160="","",IF($O$9=1,IF(MOD(C8160-1,$O$8)=0,Calculadora!$D$6*(1+Calculadora!$D$7)^(B8160-1),0),IF(MOD(C8160,$O$8)=0,Calculadora!$D$6*(1+Calculadora!$D$7)^(B8160-1),0)))</f>
        <v/>
      </c>
      <c r="F8160" s="27" t="str">
        <f aca="false">IF(A8160="","",(D8160+IF($O$9=1,E8160,0))*$O$7)</f>
        <v/>
      </c>
      <c r="G8160" s="27" t="str">
        <f aca="false">IF(A8160="","",D8160+E8160+F8160)</f>
        <v/>
      </c>
      <c r="H8160" s="27" t="str">
        <f aca="false">IF(A8160="","",Calculadora!$D$5+SUM($E$7:E8160))</f>
        <v/>
      </c>
      <c r="I8160" s="27" t="str">
        <f aca="false">IF(A8160="","",G8160-H8160)</f>
        <v/>
      </c>
      <c r="J8160" s="27" t="str">
        <f aca="false">IF(A8160="","",IF(C8160=$O$2,G8160,0))</f>
        <v/>
      </c>
    </row>
    <row r="8161" customFormat="false" ht="15" hidden="false" customHeight="false" outlineLevel="0" collapsed="false">
      <c r="A8161" s="25" t="str">
        <f aca="false">IF(ROW()-6&lt;=$O$3,ROW()-6,"")</f>
        <v/>
      </c>
      <c r="B8161" s="25" t="str">
        <f aca="false">IF(A8161="","",INT((A8161-1)/$O$2)+1)</f>
        <v/>
      </c>
      <c r="C8161" s="25" t="str">
        <f aca="false">IF(A8161="","",MOD(A8161-1,$O$2)+1)</f>
        <v/>
      </c>
      <c r="D8161" s="27" t="str">
        <f aca="false">IF(A8161="","",IF(A8161=1,Calculadora!$D$5,G8160))</f>
        <v/>
      </c>
      <c r="E8161" s="27" t="str">
        <f aca="false">IF(A8161="","",IF($O$9=1,IF(MOD(C8161-1,$O$8)=0,Calculadora!$D$6*(1+Calculadora!$D$7)^(B8161-1),0),IF(MOD(C8161,$O$8)=0,Calculadora!$D$6*(1+Calculadora!$D$7)^(B8161-1),0)))</f>
        <v/>
      </c>
      <c r="F8161" s="27" t="str">
        <f aca="false">IF(A8161="","",(D8161+IF($O$9=1,E8161,0))*$O$7)</f>
        <v/>
      </c>
      <c r="G8161" s="27" t="str">
        <f aca="false">IF(A8161="","",D8161+E8161+F8161)</f>
        <v/>
      </c>
      <c r="H8161" s="27" t="str">
        <f aca="false">IF(A8161="","",Calculadora!$D$5+SUM($E$7:E8161))</f>
        <v/>
      </c>
      <c r="I8161" s="27" t="str">
        <f aca="false">IF(A8161="","",G8161-H8161)</f>
        <v/>
      </c>
      <c r="J8161" s="27" t="str">
        <f aca="false">IF(A8161="","",IF(C8161=$O$2,G8161,0))</f>
        <v/>
      </c>
    </row>
    <row r="8162" customFormat="false" ht="15" hidden="false" customHeight="false" outlineLevel="0" collapsed="false">
      <c r="A8162" s="25" t="str">
        <f aca="false">IF(ROW()-6&lt;=$O$3,ROW()-6,"")</f>
        <v/>
      </c>
      <c r="B8162" s="25" t="str">
        <f aca="false">IF(A8162="","",INT((A8162-1)/$O$2)+1)</f>
        <v/>
      </c>
      <c r="C8162" s="25" t="str">
        <f aca="false">IF(A8162="","",MOD(A8162-1,$O$2)+1)</f>
        <v/>
      </c>
      <c r="D8162" s="27" t="str">
        <f aca="false">IF(A8162="","",IF(A8162=1,Calculadora!$D$5,G8161))</f>
        <v/>
      </c>
      <c r="E8162" s="27" t="str">
        <f aca="false">IF(A8162="","",IF($O$9=1,IF(MOD(C8162-1,$O$8)=0,Calculadora!$D$6*(1+Calculadora!$D$7)^(B8162-1),0),IF(MOD(C8162,$O$8)=0,Calculadora!$D$6*(1+Calculadora!$D$7)^(B8162-1),0)))</f>
        <v/>
      </c>
      <c r="F8162" s="27" t="str">
        <f aca="false">IF(A8162="","",(D8162+IF($O$9=1,E8162,0))*$O$7)</f>
        <v/>
      </c>
      <c r="G8162" s="27" t="str">
        <f aca="false">IF(A8162="","",D8162+E8162+F8162)</f>
        <v/>
      </c>
      <c r="H8162" s="27" t="str">
        <f aca="false">IF(A8162="","",Calculadora!$D$5+SUM($E$7:E8162))</f>
        <v/>
      </c>
      <c r="I8162" s="27" t="str">
        <f aca="false">IF(A8162="","",G8162-H8162)</f>
        <v/>
      </c>
      <c r="J8162" s="27" t="str">
        <f aca="false">IF(A8162="","",IF(C8162=$O$2,G8162,0))</f>
        <v/>
      </c>
    </row>
    <row r="8163" customFormat="false" ht="15" hidden="false" customHeight="false" outlineLevel="0" collapsed="false">
      <c r="A8163" s="25" t="str">
        <f aca="false">IF(ROW()-6&lt;=$O$3,ROW()-6,"")</f>
        <v/>
      </c>
      <c r="B8163" s="25" t="str">
        <f aca="false">IF(A8163="","",INT((A8163-1)/$O$2)+1)</f>
        <v/>
      </c>
      <c r="C8163" s="25" t="str">
        <f aca="false">IF(A8163="","",MOD(A8163-1,$O$2)+1)</f>
        <v/>
      </c>
      <c r="D8163" s="27" t="str">
        <f aca="false">IF(A8163="","",IF(A8163=1,Calculadora!$D$5,G8162))</f>
        <v/>
      </c>
      <c r="E8163" s="27" t="str">
        <f aca="false">IF(A8163="","",IF($O$9=1,IF(MOD(C8163-1,$O$8)=0,Calculadora!$D$6*(1+Calculadora!$D$7)^(B8163-1),0),IF(MOD(C8163,$O$8)=0,Calculadora!$D$6*(1+Calculadora!$D$7)^(B8163-1),0)))</f>
        <v/>
      </c>
      <c r="F8163" s="27" t="str">
        <f aca="false">IF(A8163="","",(D8163+IF($O$9=1,E8163,0))*$O$7)</f>
        <v/>
      </c>
      <c r="G8163" s="27" t="str">
        <f aca="false">IF(A8163="","",D8163+E8163+F8163)</f>
        <v/>
      </c>
      <c r="H8163" s="27" t="str">
        <f aca="false">IF(A8163="","",Calculadora!$D$5+SUM($E$7:E8163))</f>
        <v/>
      </c>
      <c r="I8163" s="27" t="str">
        <f aca="false">IF(A8163="","",G8163-H8163)</f>
        <v/>
      </c>
      <c r="J8163" s="27" t="str">
        <f aca="false">IF(A8163="","",IF(C8163=$O$2,G8163,0))</f>
        <v/>
      </c>
    </row>
    <row r="8164" customFormat="false" ht="15" hidden="false" customHeight="false" outlineLevel="0" collapsed="false">
      <c r="A8164" s="25" t="str">
        <f aca="false">IF(ROW()-6&lt;=$O$3,ROW()-6,"")</f>
        <v/>
      </c>
      <c r="B8164" s="25" t="str">
        <f aca="false">IF(A8164="","",INT((A8164-1)/$O$2)+1)</f>
        <v/>
      </c>
      <c r="C8164" s="25" t="str">
        <f aca="false">IF(A8164="","",MOD(A8164-1,$O$2)+1)</f>
        <v/>
      </c>
      <c r="D8164" s="27" t="str">
        <f aca="false">IF(A8164="","",IF(A8164=1,Calculadora!$D$5,G8163))</f>
        <v/>
      </c>
      <c r="E8164" s="27" t="str">
        <f aca="false">IF(A8164="","",IF($O$9=1,IF(MOD(C8164-1,$O$8)=0,Calculadora!$D$6*(1+Calculadora!$D$7)^(B8164-1),0),IF(MOD(C8164,$O$8)=0,Calculadora!$D$6*(1+Calculadora!$D$7)^(B8164-1),0)))</f>
        <v/>
      </c>
      <c r="F8164" s="27" t="str">
        <f aca="false">IF(A8164="","",(D8164+IF($O$9=1,E8164,0))*$O$7)</f>
        <v/>
      </c>
      <c r="G8164" s="27" t="str">
        <f aca="false">IF(A8164="","",D8164+E8164+F8164)</f>
        <v/>
      </c>
      <c r="H8164" s="27" t="str">
        <f aca="false">IF(A8164="","",Calculadora!$D$5+SUM($E$7:E8164))</f>
        <v/>
      </c>
      <c r="I8164" s="27" t="str">
        <f aca="false">IF(A8164="","",G8164-H8164)</f>
        <v/>
      </c>
      <c r="J8164" s="27" t="str">
        <f aca="false">IF(A8164="","",IF(C8164=$O$2,G8164,0))</f>
        <v/>
      </c>
    </row>
    <row r="8165" customFormat="false" ht="15" hidden="false" customHeight="false" outlineLevel="0" collapsed="false">
      <c r="A8165" s="25" t="str">
        <f aca="false">IF(ROW()-6&lt;=$O$3,ROW()-6,"")</f>
        <v/>
      </c>
      <c r="B8165" s="25" t="str">
        <f aca="false">IF(A8165="","",INT((A8165-1)/$O$2)+1)</f>
        <v/>
      </c>
      <c r="C8165" s="25" t="str">
        <f aca="false">IF(A8165="","",MOD(A8165-1,$O$2)+1)</f>
        <v/>
      </c>
      <c r="D8165" s="27" t="str">
        <f aca="false">IF(A8165="","",IF(A8165=1,Calculadora!$D$5,G8164))</f>
        <v/>
      </c>
      <c r="E8165" s="27" t="str">
        <f aca="false">IF(A8165="","",IF($O$9=1,IF(MOD(C8165-1,$O$8)=0,Calculadora!$D$6*(1+Calculadora!$D$7)^(B8165-1),0),IF(MOD(C8165,$O$8)=0,Calculadora!$D$6*(1+Calculadora!$D$7)^(B8165-1),0)))</f>
        <v/>
      </c>
      <c r="F8165" s="27" t="str">
        <f aca="false">IF(A8165="","",(D8165+IF($O$9=1,E8165,0))*$O$7)</f>
        <v/>
      </c>
      <c r="G8165" s="27" t="str">
        <f aca="false">IF(A8165="","",D8165+E8165+F8165)</f>
        <v/>
      </c>
      <c r="H8165" s="27" t="str">
        <f aca="false">IF(A8165="","",Calculadora!$D$5+SUM($E$7:E8165))</f>
        <v/>
      </c>
      <c r="I8165" s="27" t="str">
        <f aca="false">IF(A8165="","",G8165-H8165)</f>
        <v/>
      </c>
      <c r="J8165" s="27" t="str">
        <f aca="false">IF(A8165="","",IF(C8165=$O$2,G8165,0))</f>
        <v/>
      </c>
    </row>
    <row r="8166" customFormat="false" ht="15" hidden="false" customHeight="false" outlineLevel="0" collapsed="false">
      <c r="A8166" s="25" t="str">
        <f aca="false">IF(ROW()-6&lt;=$O$3,ROW()-6,"")</f>
        <v/>
      </c>
      <c r="B8166" s="25" t="str">
        <f aca="false">IF(A8166="","",INT((A8166-1)/$O$2)+1)</f>
        <v/>
      </c>
      <c r="C8166" s="25" t="str">
        <f aca="false">IF(A8166="","",MOD(A8166-1,$O$2)+1)</f>
        <v/>
      </c>
      <c r="D8166" s="27" t="str">
        <f aca="false">IF(A8166="","",IF(A8166=1,Calculadora!$D$5,G8165))</f>
        <v/>
      </c>
      <c r="E8166" s="27" t="str">
        <f aca="false">IF(A8166="","",IF($O$9=1,IF(MOD(C8166-1,$O$8)=0,Calculadora!$D$6*(1+Calculadora!$D$7)^(B8166-1),0),IF(MOD(C8166,$O$8)=0,Calculadora!$D$6*(1+Calculadora!$D$7)^(B8166-1),0)))</f>
        <v/>
      </c>
      <c r="F8166" s="27" t="str">
        <f aca="false">IF(A8166="","",(D8166+IF($O$9=1,E8166,0))*$O$7)</f>
        <v/>
      </c>
      <c r="G8166" s="27" t="str">
        <f aca="false">IF(A8166="","",D8166+E8166+F8166)</f>
        <v/>
      </c>
      <c r="H8166" s="27" t="str">
        <f aca="false">IF(A8166="","",Calculadora!$D$5+SUM($E$7:E8166))</f>
        <v/>
      </c>
      <c r="I8166" s="27" t="str">
        <f aca="false">IF(A8166="","",G8166-H8166)</f>
        <v/>
      </c>
      <c r="J8166" s="27" t="str">
        <f aca="false">IF(A8166="","",IF(C8166=$O$2,G8166,0))</f>
        <v/>
      </c>
    </row>
    <row r="8167" customFormat="false" ht="15" hidden="false" customHeight="false" outlineLevel="0" collapsed="false">
      <c r="A8167" s="25" t="str">
        <f aca="false">IF(ROW()-6&lt;=$O$3,ROW()-6,"")</f>
        <v/>
      </c>
      <c r="B8167" s="25" t="str">
        <f aca="false">IF(A8167="","",INT((A8167-1)/$O$2)+1)</f>
        <v/>
      </c>
      <c r="C8167" s="25" t="str">
        <f aca="false">IF(A8167="","",MOD(A8167-1,$O$2)+1)</f>
        <v/>
      </c>
      <c r="D8167" s="27" t="str">
        <f aca="false">IF(A8167="","",IF(A8167=1,Calculadora!$D$5,G8166))</f>
        <v/>
      </c>
      <c r="E8167" s="27" t="str">
        <f aca="false">IF(A8167="","",IF($O$9=1,IF(MOD(C8167-1,$O$8)=0,Calculadora!$D$6*(1+Calculadora!$D$7)^(B8167-1),0),IF(MOD(C8167,$O$8)=0,Calculadora!$D$6*(1+Calculadora!$D$7)^(B8167-1),0)))</f>
        <v/>
      </c>
      <c r="F8167" s="27" t="str">
        <f aca="false">IF(A8167="","",(D8167+IF($O$9=1,E8167,0))*$O$7)</f>
        <v/>
      </c>
      <c r="G8167" s="27" t="str">
        <f aca="false">IF(A8167="","",D8167+E8167+F8167)</f>
        <v/>
      </c>
      <c r="H8167" s="27" t="str">
        <f aca="false">IF(A8167="","",Calculadora!$D$5+SUM($E$7:E8167))</f>
        <v/>
      </c>
      <c r="I8167" s="27" t="str">
        <f aca="false">IF(A8167="","",G8167-H8167)</f>
        <v/>
      </c>
      <c r="J8167" s="27" t="str">
        <f aca="false">IF(A8167="","",IF(C8167=$O$2,G8167,0))</f>
        <v/>
      </c>
    </row>
    <row r="8168" customFormat="false" ht="15" hidden="false" customHeight="false" outlineLevel="0" collapsed="false">
      <c r="A8168" s="25" t="str">
        <f aca="false">IF(ROW()-6&lt;=$O$3,ROW()-6,"")</f>
        <v/>
      </c>
      <c r="B8168" s="25" t="str">
        <f aca="false">IF(A8168="","",INT((A8168-1)/$O$2)+1)</f>
        <v/>
      </c>
      <c r="C8168" s="25" t="str">
        <f aca="false">IF(A8168="","",MOD(A8168-1,$O$2)+1)</f>
        <v/>
      </c>
      <c r="D8168" s="27" t="str">
        <f aca="false">IF(A8168="","",IF(A8168=1,Calculadora!$D$5,G8167))</f>
        <v/>
      </c>
      <c r="E8168" s="27" t="str">
        <f aca="false">IF(A8168="","",IF($O$9=1,IF(MOD(C8168-1,$O$8)=0,Calculadora!$D$6*(1+Calculadora!$D$7)^(B8168-1),0),IF(MOD(C8168,$O$8)=0,Calculadora!$D$6*(1+Calculadora!$D$7)^(B8168-1),0)))</f>
        <v/>
      </c>
      <c r="F8168" s="27" t="str">
        <f aca="false">IF(A8168="","",(D8168+IF($O$9=1,E8168,0))*$O$7)</f>
        <v/>
      </c>
      <c r="G8168" s="27" t="str">
        <f aca="false">IF(A8168="","",D8168+E8168+F8168)</f>
        <v/>
      </c>
      <c r="H8168" s="27" t="str">
        <f aca="false">IF(A8168="","",Calculadora!$D$5+SUM($E$7:E8168))</f>
        <v/>
      </c>
      <c r="I8168" s="27" t="str">
        <f aca="false">IF(A8168="","",G8168-H8168)</f>
        <v/>
      </c>
      <c r="J8168" s="27" t="str">
        <f aca="false">IF(A8168="","",IF(C8168=$O$2,G8168,0))</f>
        <v/>
      </c>
    </row>
    <row r="8169" customFormat="false" ht="15" hidden="false" customHeight="false" outlineLevel="0" collapsed="false">
      <c r="A8169" s="25" t="str">
        <f aca="false">IF(ROW()-6&lt;=$O$3,ROW()-6,"")</f>
        <v/>
      </c>
      <c r="B8169" s="25" t="str">
        <f aca="false">IF(A8169="","",INT((A8169-1)/$O$2)+1)</f>
        <v/>
      </c>
      <c r="C8169" s="25" t="str">
        <f aca="false">IF(A8169="","",MOD(A8169-1,$O$2)+1)</f>
        <v/>
      </c>
      <c r="D8169" s="27" t="str">
        <f aca="false">IF(A8169="","",IF(A8169=1,Calculadora!$D$5,G8168))</f>
        <v/>
      </c>
      <c r="E8169" s="27" t="str">
        <f aca="false">IF(A8169="","",IF($O$9=1,IF(MOD(C8169-1,$O$8)=0,Calculadora!$D$6*(1+Calculadora!$D$7)^(B8169-1),0),IF(MOD(C8169,$O$8)=0,Calculadora!$D$6*(1+Calculadora!$D$7)^(B8169-1),0)))</f>
        <v/>
      </c>
      <c r="F8169" s="27" t="str">
        <f aca="false">IF(A8169="","",(D8169+IF($O$9=1,E8169,0))*$O$7)</f>
        <v/>
      </c>
      <c r="G8169" s="27" t="str">
        <f aca="false">IF(A8169="","",D8169+E8169+F8169)</f>
        <v/>
      </c>
      <c r="H8169" s="27" t="str">
        <f aca="false">IF(A8169="","",Calculadora!$D$5+SUM($E$7:E8169))</f>
        <v/>
      </c>
      <c r="I8169" s="27" t="str">
        <f aca="false">IF(A8169="","",G8169-H8169)</f>
        <v/>
      </c>
      <c r="J8169" s="27" t="str">
        <f aca="false">IF(A8169="","",IF(C8169=$O$2,G8169,0))</f>
        <v/>
      </c>
    </row>
    <row r="8170" customFormat="false" ht="15" hidden="false" customHeight="false" outlineLevel="0" collapsed="false">
      <c r="A8170" s="25" t="str">
        <f aca="false">IF(ROW()-6&lt;=$O$3,ROW()-6,"")</f>
        <v/>
      </c>
      <c r="B8170" s="25" t="str">
        <f aca="false">IF(A8170="","",INT((A8170-1)/$O$2)+1)</f>
        <v/>
      </c>
      <c r="C8170" s="25" t="str">
        <f aca="false">IF(A8170="","",MOD(A8170-1,$O$2)+1)</f>
        <v/>
      </c>
      <c r="D8170" s="27" t="str">
        <f aca="false">IF(A8170="","",IF(A8170=1,Calculadora!$D$5,G8169))</f>
        <v/>
      </c>
      <c r="E8170" s="27" t="str">
        <f aca="false">IF(A8170="","",IF($O$9=1,IF(MOD(C8170-1,$O$8)=0,Calculadora!$D$6*(1+Calculadora!$D$7)^(B8170-1),0),IF(MOD(C8170,$O$8)=0,Calculadora!$D$6*(1+Calculadora!$D$7)^(B8170-1),0)))</f>
        <v/>
      </c>
      <c r="F8170" s="27" t="str">
        <f aca="false">IF(A8170="","",(D8170+IF($O$9=1,E8170,0))*$O$7)</f>
        <v/>
      </c>
      <c r="G8170" s="27" t="str">
        <f aca="false">IF(A8170="","",D8170+E8170+F8170)</f>
        <v/>
      </c>
      <c r="H8170" s="27" t="str">
        <f aca="false">IF(A8170="","",Calculadora!$D$5+SUM($E$7:E8170))</f>
        <v/>
      </c>
      <c r="I8170" s="27" t="str">
        <f aca="false">IF(A8170="","",G8170-H8170)</f>
        <v/>
      </c>
      <c r="J8170" s="27" t="str">
        <f aca="false">IF(A8170="","",IF(C8170=$O$2,G8170,0))</f>
        <v/>
      </c>
    </row>
    <row r="8171" customFormat="false" ht="15" hidden="false" customHeight="false" outlineLevel="0" collapsed="false">
      <c r="A8171" s="25" t="str">
        <f aca="false">IF(ROW()-6&lt;=$O$3,ROW()-6,"")</f>
        <v/>
      </c>
      <c r="B8171" s="25" t="str">
        <f aca="false">IF(A8171="","",INT((A8171-1)/$O$2)+1)</f>
        <v/>
      </c>
      <c r="C8171" s="25" t="str">
        <f aca="false">IF(A8171="","",MOD(A8171-1,$O$2)+1)</f>
        <v/>
      </c>
      <c r="D8171" s="27" t="str">
        <f aca="false">IF(A8171="","",IF(A8171=1,Calculadora!$D$5,G8170))</f>
        <v/>
      </c>
      <c r="E8171" s="27" t="str">
        <f aca="false">IF(A8171="","",IF($O$9=1,IF(MOD(C8171-1,$O$8)=0,Calculadora!$D$6*(1+Calculadora!$D$7)^(B8171-1),0),IF(MOD(C8171,$O$8)=0,Calculadora!$D$6*(1+Calculadora!$D$7)^(B8171-1),0)))</f>
        <v/>
      </c>
      <c r="F8171" s="27" t="str">
        <f aca="false">IF(A8171="","",(D8171+IF($O$9=1,E8171,0))*$O$7)</f>
        <v/>
      </c>
      <c r="G8171" s="27" t="str">
        <f aca="false">IF(A8171="","",D8171+E8171+F8171)</f>
        <v/>
      </c>
      <c r="H8171" s="27" t="str">
        <f aca="false">IF(A8171="","",Calculadora!$D$5+SUM($E$7:E8171))</f>
        <v/>
      </c>
      <c r="I8171" s="27" t="str">
        <f aca="false">IF(A8171="","",G8171-H8171)</f>
        <v/>
      </c>
      <c r="J8171" s="27" t="str">
        <f aca="false">IF(A8171="","",IF(C8171=$O$2,G8171,0))</f>
        <v/>
      </c>
    </row>
    <row r="8172" customFormat="false" ht="15" hidden="false" customHeight="false" outlineLevel="0" collapsed="false">
      <c r="A8172" s="25" t="str">
        <f aca="false">IF(ROW()-6&lt;=$O$3,ROW()-6,"")</f>
        <v/>
      </c>
      <c r="B8172" s="25" t="str">
        <f aca="false">IF(A8172="","",INT((A8172-1)/$O$2)+1)</f>
        <v/>
      </c>
      <c r="C8172" s="25" t="str">
        <f aca="false">IF(A8172="","",MOD(A8172-1,$O$2)+1)</f>
        <v/>
      </c>
      <c r="D8172" s="27" t="str">
        <f aca="false">IF(A8172="","",IF(A8172=1,Calculadora!$D$5,G8171))</f>
        <v/>
      </c>
      <c r="E8172" s="27" t="str">
        <f aca="false">IF(A8172="","",IF($O$9=1,IF(MOD(C8172-1,$O$8)=0,Calculadora!$D$6*(1+Calculadora!$D$7)^(B8172-1),0),IF(MOD(C8172,$O$8)=0,Calculadora!$D$6*(1+Calculadora!$D$7)^(B8172-1),0)))</f>
        <v/>
      </c>
      <c r="F8172" s="27" t="str">
        <f aca="false">IF(A8172="","",(D8172+IF($O$9=1,E8172,0))*$O$7)</f>
        <v/>
      </c>
      <c r="G8172" s="27" t="str">
        <f aca="false">IF(A8172="","",D8172+E8172+F8172)</f>
        <v/>
      </c>
      <c r="H8172" s="27" t="str">
        <f aca="false">IF(A8172="","",Calculadora!$D$5+SUM($E$7:E8172))</f>
        <v/>
      </c>
      <c r="I8172" s="27" t="str">
        <f aca="false">IF(A8172="","",G8172-H8172)</f>
        <v/>
      </c>
      <c r="J8172" s="27" t="str">
        <f aca="false">IF(A8172="","",IF(C8172=$O$2,G8172,0))</f>
        <v/>
      </c>
    </row>
    <row r="8173" customFormat="false" ht="15" hidden="false" customHeight="false" outlineLevel="0" collapsed="false">
      <c r="A8173" s="25" t="str">
        <f aca="false">IF(ROW()-6&lt;=$O$3,ROW()-6,"")</f>
        <v/>
      </c>
      <c r="B8173" s="25" t="str">
        <f aca="false">IF(A8173="","",INT((A8173-1)/$O$2)+1)</f>
        <v/>
      </c>
      <c r="C8173" s="25" t="str">
        <f aca="false">IF(A8173="","",MOD(A8173-1,$O$2)+1)</f>
        <v/>
      </c>
      <c r="D8173" s="27" t="str">
        <f aca="false">IF(A8173="","",IF(A8173=1,Calculadora!$D$5,G8172))</f>
        <v/>
      </c>
      <c r="E8173" s="27" t="str">
        <f aca="false">IF(A8173="","",IF($O$9=1,IF(MOD(C8173-1,$O$8)=0,Calculadora!$D$6*(1+Calculadora!$D$7)^(B8173-1),0),IF(MOD(C8173,$O$8)=0,Calculadora!$D$6*(1+Calculadora!$D$7)^(B8173-1),0)))</f>
        <v/>
      </c>
      <c r="F8173" s="27" t="str">
        <f aca="false">IF(A8173="","",(D8173+IF($O$9=1,E8173,0))*$O$7)</f>
        <v/>
      </c>
      <c r="G8173" s="27" t="str">
        <f aca="false">IF(A8173="","",D8173+E8173+F8173)</f>
        <v/>
      </c>
      <c r="H8173" s="27" t="str">
        <f aca="false">IF(A8173="","",Calculadora!$D$5+SUM($E$7:E8173))</f>
        <v/>
      </c>
      <c r="I8173" s="27" t="str">
        <f aca="false">IF(A8173="","",G8173-H8173)</f>
        <v/>
      </c>
      <c r="J8173" s="27" t="str">
        <f aca="false">IF(A8173="","",IF(C8173=$O$2,G8173,0))</f>
        <v/>
      </c>
    </row>
    <row r="8174" customFormat="false" ht="15" hidden="false" customHeight="false" outlineLevel="0" collapsed="false">
      <c r="A8174" s="25" t="str">
        <f aca="false">IF(ROW()-6&lt;=$O$3,ROW()-6,"")</f>
        <v/>
      </c>
      <c r="B8174" s="25" t="str">
        <f aca="false">IF(A8174="","",INT((A8174-1)/$O$2)+1)</f>
        <v/>
      </c>
      <c r="C8174" s="25" t="str">
        <f aca="false">IF(A8174="","",MOD(A8174-1,$O$2)+1)</f>
        <v/>
      </c>
      <c r="D8174" s="27" t="str">
        <f aca="false">IF(A8174="","",IF(A8174=1,Calculadora!$D$5,G8173))</f>
        <v/>
      </c>
      <c r="E8174" s="27" t="str">
        <f aca="false">IF(A8174="","",IF($O$9=1,IF(MOD(C8174-1,$O$8)=0,Calculadora!$D$6*(1+Calculadora!$D$7)^(B8174-1),0),IF(MOD(C8174,$O$8)=0,Calculadora!$D$6*(1+Calculadora!$D$7)^(B8174-1),0)))</f>
        <v/>
      </c>
      <c r="F8174" s="27" t="str">
        <f aca="false">IF(A8174="","",(D8174+IF($O$9=1,E8174,0))*$O$7)</f>
        <v/>
      </c>
      <c r="G8174" s="27" t="str">
        <f aca="false">IF(A8174="","",D8174+E8174+F8174)</f>
        <v/>
      </c>
      <c r="H8174" s="27" t="str">
        <f aca="false">IF(A8174="","",Calculadora!$D$5+SUM($E$7:E8174))</f>
        <v/>
      </c>
      <c r="I8174" s="27" t="str">
        <f aca="false">IF(A8174="","",G8174-H8174)</f>
        <v/>
      </c>
      <c r="J8174" s="27" t="str">
        <f aca="false">IF(A8174="","",IF(C8174=$O$2,G8174,0))</f>
        <v/>
      </c>
    </row>
    <row r="8175" customFormat="false" ht="15" hidden="false" customHeight="false" outlineLevel="0" collapsed="false">
      <c r="A8175" s="25" t="str">
        <f aca="false">IF(ROW()-6&lt;=$O$3,ROW()-6,"")</f>
        <v/>
      </c>
      <c r="B8175" s="25" t="str">
        <f aca="false">IF(A8175="","",INT((A8175-1)/$O$2)+1)</f>
        <v/>
      </c>
      <c r="C8175" s="25" t="str">
        <f aca="false">IF(A8175="","",MOD(A8175-1,$O$2)+1)</f>
        <v/>
      </c>
      <c r="D8175" s="27" t="str">
        <f aca="false">IF(A8175="","",IF(A8175=1,Calculadora!$D$5,G8174))</f>
        <v/>
      </c>
      <c r="E8175" s="27" t="str">
        <f aca="false">IF(A8175="","",IF($O$9=1,IF(MOD(C8175-1,$O$8)=0,Calculadora!$D$6*(1+Calculadora!$D$7)^(B8175-1),0),IF(MOD(C8175,$O$8)=0,Calculadora!$D$6*(1+Calculadora!$D$7)^(B8175-1),0)))</f>
        <v/>
      </c>
      <c r="F8175" s="27" t="str">
        <f aca="false">IF(A8175="","",(D8175+IF($O$9=1,E8175,0))*$O$7)</f>
        <v/>
      </c>
      <c r="G8175" s="27" t="str">
        <f aca="false">IF(A8175="","",D8175+E8175+F8175)</f>
        <v/>
      </c>
      <c r="H8175" s="27" t="str">
        <f aca="false">IF(A8175="","",Calculadora!$D$5+SUM($E$7:E8175))</f>
        <v/>
      </c>
      <c r="I8175" s="27" t="str">
        <f aca="false">IF(A8175="","",G8175-H8175)</f>
        <v/>
      </c>
      <c r="J8175" s="27" t="str">
        <f aca="false">IF(A8175="","",IF(C8175=$O$2,G8175,0))</f>
        <v/>
      </c>
    </row>
    <row r="8176" customFormat="false" ht="15" hidden="false" customHeight="false" outlineLevel="0" collapsed="false">
      <c r="A8176" s="25" t="str">
        <f aca="false">IF(ROW()-6&lt;=$O$3,ROW()-6,"")</f>
        <v/>
      </c>
      <c r="B8176" s="25" t="str">
        <f aca="false">IF(A8176="","",INT((A8176-1)/$O$2)+1)</f>
        <v/>
      </c>
      <c r="C8176" s="25" t="str">
        <f aca="false">IF(A8176="","",MOD(A8176-1,$O$2)+1)</f>
        <v/>
      </c>
      <c r="D8176" s="27" t="str">
        <f aca="false">IF(A8176="","",IF(A8176=1,Calculadora!$D$5,G8175))</f>
        <v/>
      </c>
      <c r="E8176" s="27" t="str">
        <f aca="false">IF(A8176="","",IF($O$9=1,IF(MOD(C8176-1,$O$8)=0,Calculadora!$D$6*(1+Calculadora!$D$7)^(B8176-1),0),IF(MOD(C8176,$O$8)=0,Calculadora!$D$6*(1+Calculadora!$D$7)^(B8176-1),0)))</f>
        <v/>
      </c>
      <c r="F8176" s="27" t="str">
        <f aca="false">IF(A8176="","",(D8176+IF($O$9=1,E8176,0))*$O$7)</f>
        <v/>
      </c>
      <c r="G8176" s="27" t="str">
        <f aca="false">IF(A8176="","",D8176+E8176+F8176)</f>
        <v/>
      </c>
      <c r="H8176" s="27" t="str">
        <f aca="false">IF(A8176="","",Calculadora!$D$5+SUM($E$7:E8176))</f>
        <v/>
      </c>
      <c r="I8176" s="27" t="str">
        <f aca="false">IF(A8176="","",G8176-H8176)</f>
        <v/>
      </c>
      <c r="J8176" s="27" t="str">
        <f aca="false">IF(A8176="","",IF(C8176=$O$2,G8176,0))</f>
        <v/>
      </c>
    </row>
    <row r="8177" customFormat="false" ht="15" hidden="false" customHeight="false" outlineLevel="0" collapsed="false">
      <c r="A8177" s="25" t="str">
        <f aca="false">IF(ROW()-6&lt;=$O$3,ROW()-6,"")</f>
        <v/>
      </c>
      <c r="B8177" s="25" t="str">
        <f aca="false">IF(A8177="","",INT((A8177-1)/$O$2)+1)</f>
        <v/>
      </c>
      <c r="C8177" s="25" t="str">
        <f aca="false">IF(A8177="","",MOD(A8177-1,$O$2)+1)</f>
        <v/>
      </c>
      <c r="D8177" s="27" t="str">
        <f aca="false">IF(A8177="","",IF(A8177=1,Calculadora!$D$5,G8176))</f>
        <v/>
      </c>
      <c r="E8177" s="27" t="str">
        <f aca="false">IF(A8177="","",IF($O$9=1,IF(MOD(C8177-1,$O$8)=0,Calculadora!$D$6*(1+Calculadora!$D$7)^(B8177-1),0),IF(MOD(C8177,$O$8)=0,Calculadora!$D$6*(1+Calculadora!$D$7)^(B8177-1),0)))</f>
        <v/>
      </c>
      <c r="F8177" s="27" t="str">
        <f aca="false">IF(A8177="","",(D8177+IF($O$9=1,E8177,0))*$O$7)</f>
        <v/>
      </c>
      <c r="G8177" s="27" t="str">
        <f aca="false">IF(A8177="","",D8177+E8177+F8177)</f>
        <v/>
      </c>
      <c r="H8177" s="27" t="str">
        <f aca="false">IF(A8177="","",Calculadora!$D$5+SUM($E$7:E8177))</f>
        <v/>
      </c>
      <c r="I8177" s="27" t="str">
        <f aca="false">IF(A8177="","",G8177-H8177)</f>
        <v/>
      </c>
      <c r="J8177" s="27" t="str">
        <f aca="false">IF(A8177="","",IF(C8177=$O$2,G8177,0))</f>
        <v/>
      </c>
    </row>
    <row r="8178" customFormat="false" ht="15" hidden="false" customHeight="false" outlineLevel="0" collapsed="false">
      <c r="A8178" s="25" t="str">
        <f aca="false">IF(ROW()-6&lt;=$O$3,ROW()-6,"")</f>
        <v/>
      </c>
      <c r="B8178" s="25" t="str">
        <f aca="false">IF(A8178="","",INT((A8178-1)/$O$2)+1)</f>
        <v/>
      </c>
      <c r="C8178" s="25" t="str">
        <f aca="false">IF(A8178="","",MOD(A8178-1,$O$2)+1)</f>
        <v/>
      </c>
      <c r="D8178" s="27" t="str">
        <f aca="false">IF(A8178="","",IF(A8178=1,Calculadora!$D$5,G8177))</f>
        <v/>
      </c>
      <c r="E8178" s="27" t="str">
        <f aca="false">IF(A8178="","",IF($O$9=1,IF(MOD(C8178-1,$O$8)=0,Calculadora!$D$6*(1+Calculadora!$D$7)^(B8178-1),0),IF(MOD(C8178,$O$8)=0,Calculadora!$D$6*(1+Calculadora!$D$7)^(B8178-1),0)))</f>
        <v/>
      </c>
      <c r="F8178" s="27" t="str">
        <f aca="false">IF(A8178="","",(D8178+IF($O$9=1,E8178,0))*$O$7)</f>
        <v/>
      </c>
      <c r="G8178" s="27" t="str">
        <f aca="false">IF(A8178="","",D8178+E8178+F8178)</f>
        <v/>
      </c>
      <c r="H8178" s="27" t="str">
        <f aca="false">IF(A8178="","",Calculadora!$D$5+SUM($E$7:E8178))</f>
        <v/>
      </c>
      <c r="I8178" s="27" t="str">
        <f aca="false">IF(A8178="","",G8178-H8178)</f>
        <v/>
      </c>
      <c r="J8178" s="27" t="str">
        <f aca="false">IF(A8178="","",IF(C8178=$O$2,G8178,0))</f>
        <v/>
      </c>
    </row>
    <row r="8179" customFormat="false" ht="15" hidden="false" customHeight="false" outlineLevel="0" collapsed="false">
      <c r="A8179" s="25" t="str">
        <f aca="false">IF(ROW()-6&lt;=$O$3,ROW()-6,"")</f>
        <v/>
      </c>
      <c r="B8179" s="25" t="str">
        <f aca="false">IF(A8179="","",INT((A8179-1)/$O$2)+1)</f>
        <v/>
      </c>
      <c r="C8179" s="25" t="str">
        <f aca="false">IF(A8179="","",MOD(A8179-1,$O$2)+1)</f>
        <v/>
      </c>
      <c r="D8179" s="27" t="str">
        <f aca="false">IF(A8179="","",IF(A8179=1,Calculadora!$D$5,G8178))</f>
        <v/>
      </c>
      <c r="E8179" s="27" t="str">
        <f aca="false">IF(A8179="","",IF($O$9=1,IF(MOD(C8179-1,$O$8)=0,Calculadora!$D$6*(1+Calculadora!$D$7)^(B8179-1),0),IF(MOD(C8179,$O$8)=0,Calculadora!$D$6*(1+Calculadora!$D$7)^(B8179-1),0)))</f>
        <v/>
      </c>
      <c r="F8179" s="27" t="str">
        <f aca="false">IF(A8179="","",(D8179+IF($O$9=1,E8179,0))*$O$7)</f>
        <v/>
      </c>
      <c r="G8179" s="27" t="str">
        <f aca="false">IF(A8179="","",D8179+E8179+F8179)</f>
        <v/>
      </c>
      <c r="H8179" s="27" t="str">
        <f aca="false">IF(A8179="","",Calculadora!$D$5+SUM($E$7:E8179))</f>
        <v/>
      </c>
      <c r="I8179" s="27" t="str">
        <f aca="false">IF(A8179="","",G8179-H8179)</f>
        <v/>
      </c>
      <c r="J8179" s="27" t="str">
        <f aca="false">IF(A8179="","",IF(C8179=$O$2,G8179,0))</f>
        <v/>
      </c>
    </row>
    <row r="8180" customFormat="false" ht="15" hidden="false" customHeight="false" outlineLevel="0" collapsed="false">
      <c r="A8180" s="25" t="str">
        <f aca="false">IF(ROW()-6&lt;=$O$3,ROW()-6,"")</f>
        <v/>
      </c>
      <c r="B8180" s="25" t="str">
        <f aca="false">IF(A8180="","",INT((A8180-1)/$O$2)+1)</f>
        <v/>
      </c>
      <c r="C8180" s="25" t="str">
        <f aca="false">IF(A8180="","",MOD(A8180-1,$O$2)+1)</f>
        <v/>
      </c>
      <c r="D8180" s="27" t="str">
        <f aca="false">IF(A8180="","",IF(A8180=1,Calculadora!$D$5,G8179))</f>
        <v/>
      </c>
      <c r="E8180" s="27" t="str">
        <f aca="false">IF(A8180="","",IF($O$9=1,IF(MOD(C8180-1,$O$8)=0,Calculadora!$D$6*(1+Calculadora!$D$7)^(B8180-1),0),IF(MOD(C8180,$O$8)=0,Calculadora!$D$6*(1+Calculadora!$D$7)^(B8180-1),0)))</f>
        <v/>
      </c>
      <c r="F8180" s="27" t="str">
        <f aca="false">IF(A8180="","",(D8180+IF($O$9=1,E8180,0))*$O$7)</f>
        <v/>
      </c>
      <c r="G8180" s="27" t="str">
        <f aca="false">IF(A8180="","",D8180+E8180+F8180)</f>
        <v/>
      </c>
      <c r="H8180" s="27" t="str">
        <f aca="false">IF(A8180="","",Calculadora!$D$5+SUM($E$7:E8180))</f>
        <v/>
      </c>
      <c r="I8180" s="27" t="str">
        <f aca="false">IF(A8180="","",G8180-H8180)</f>
        <v/>
      </c>
      <c r="J8180" s="27" t="str">
        <f aca="false">IF(A8180="","",IF(C8180=$O$2,G8180,0))</f>
        <v/>
      </c>
    </row>
    <row r="8181" customFormat="false" ht="15" hidden="false" customHeight="false" outlineLevel="0" collapsed="false">
      <c r="A8181" s="25" t="str">
        <f aca="false">IF(ROW()-6&lt;=$O$3,ROW()-6,"")</f>
        <v/>
      </c>
      <c r="B8181" s="25" t="str">
        <f aca="false">IF(A8181="","",INT((A8181-1)/$O$2)+1)</f>
        <v/>
      </c>
      <c r="C8181" s="25" t="str">
        <f aca="false">IF(A8181="","",MOD(A8181-1,$O$2)+1)</f>
        <v/>
      </c>
      <c r="D8181" s="27" t="str">
        <f aca="false">IF(A8181="","",IF(A8181=1,Calculadora!$D$5,G8180))</f>
        <v/>
      </c>
      <c r="E8181" s="27" t="str">
        <f aca="false">IF(A8181="","",IF($O$9=1,IF(MOD(C8181-1,$O$8)=0,Calculadora!$D$6*(1+Calculadora!$D$7)^(B8181-1),0),IF(MOD(C8181,$O$8)=0,Calculadora!$D$6*(1+Calculadora!$D$7)^(B8181-1),0)))</f>
        <v/>
      </c>
      <c r="F8181" s="27" t="str">
        <f aca="false">IF(A8181="","",(D8181+IF($O$9=1,E8181,0))*$O$7)</f>
        <v/>
      </c>
      <c r="G8181" s="27" t="str">
        <f aca="false">IF(A8181="","",D8181+E8181+F8181)</f>
        <v/>
      </c>
      <c r="H8181" s="27" t="str">
        <f aca="false">IF(A8181="","",Calculadora!$D$5+SUM($E$7:E8181))</f>
        <v/>
      </c>
      <c r="I8181" s="27" t="str">
        <f aca="false">IF(A8181="","",G8181-H8181)</f>
        <v/>
      </c>
      <c r="J8181" s="27" t="str">
        <f aca="false">IF(A8181="","",IF(C8181=$O$2,G8181,0))</f>
        <v/>
      </c>
    </row>
    <row r="8182" customFormat="false" ht="15" hidden="false" customHeight="false" outlineLevel="0" collapsed="false">
      <c r="A8182" s="25" t="str">
        <f aca="false">IF(ROW()-6&lt;=$O$3,ROW()-6,"")</f>
        <v/>
      </c>
      <c r="B8182" s="25" t="str">
        <f aca="false">IF(A8182="","",INT((A8182-1)/$O$2)+1)</f>
        <v/>
      </c>
      <c r="C8182" s="25" t="str">
        <f aca="false">IF(A8182="","",MOD(A8182-1,$O$2)+1)</f>
        <v/>
      </c>
      <c r="D8182" s="27" t="str">
        <f aca="false">IF(A8182="","",IF(A8182=1,Calculadora!$D$5,G8181))</f>
        <v/>
      </c>
      <c r="E8182" s="27" t="str">
        <f aca="false">IF(A8182="","",IF($O$9=1,IF(MOD(C8182-1,$O$8)=0,Calculadora!$D$6*(1+Calculadora!$D$7)^(B8182-1),0),IF(MOD(C8182,$O$8)=0,Calculadora!$D$6*(1+Calculadora!$D$7)^(B8182-1),0)))</f>
        <v/>
      </c>
      <c r="F8182" s="27" t="str">
        <f aca="false">IF(A8182="","",(D8182+IF($O$9=1,E8182,0))*$O$7)</f>
        <v/>
      </c>
      <c r="G8182" s="27" t="str">
        <f aca="false">IF(A8182="","",D8182+E8182+F8182)</f>
        <v/>
      </c>
      <c r="H8182" s="27" t="str">
        <f aca="false">IF(A8182="","",Calculadora!$D$5+SUM($E$7:E8182))</f>
        <v/>
      </c>
      <c r="I8182" s="27" t="str">
        <f aca="false">IF(A8182="","",G8182-H8182)</f>
        <v/>
      </c>
      <c r="J8182" s="27" t="str">
        <f aca="false">IF(A8182="","",IF(C8182=$O$2,G8182,0))</f>
        <v/>
      </c>
    </row>
    <row r="8183" customFormat="false" ht="15" hidden="false" customHeight="false" outlineLevel="0" collapsed="false">
      <c r="A8183" s="25" t="str">
        <f aca="false">IF(ROW()-6&lt;=$O$3,ROW()-6,"")</f>
        <v/>
      </c>
      <c r="B8183" s="25" t="str">
        <f aca="false">IF(A8183="","",INT((A8183-1)/$O$2)+1)</f>
        <v/>
      </c>
      <c r="C8183" s="25" t="str">
        <f aca="false">IF(A8183="","",MOD(A8183-1,$O$2)+1)</f>
        <v/>
      </c>
      <c r="D8183" s="27" t="str">
        <f aca="false">IF(A8183="","",IF(A8183=1,Calculadora!$D$5,G8182))</f>
        <v/>
      </c>
      <c r="E8183" s="27" t="str">
        <f aca="false">IF(A8183="","",IF($O$9=1,IF(MOD(C8183-1,$O$8)=0,Calculadora!$D$6*(1+Calculadora!$D$7)^(B8183-1),0),IF(MOD(C8183,$O$8)=0,Calculadora!$D$6*(1+Calculadora!$D$7)^(B8183-1),0)))</f>
        <v/>
      </c>
      <c r="F8183" s="27" t="str">
        <f aca="false">IF(A8183="","",(D8183+IF($O$9=1,E8183,0))*$O$7)</f>
        <v/>
      </c>
      <c r="G8183" s="27" t="str">
        <f aca="false">IF(A8183="","",D8183+E8183+F8183)</f>
        <v/>
      </c>
      <c r="H8183" s="27" t="str">
        <f aca="false">IF(A8183="","",Calculadora!$D$5+SUM($E$7:E8183))</f>
        <v/>
      </c>
      <c r="I8183" s="27" t="str">
        <f aca="false">IF(A8183="","",G8183-H8183)</f>
        <v/>
      </c>
      <c r="J8183" s="27" t="str">
        <f aca="false">IF(A8183="","",IF(C8183=$O$2,G8183,0))</f>
        <v/>
      </c>
    </row>
    <row r="8184" customFormat="false" ht="15" hidden="false" customHeight="false" outlineLevel="0" collapsed="false">
      <c r="A8184" s="25" t="str">
        <f aca="false">IF(ROW()-6&lt;=$O$3,ROW()-6,"")</f>
        <v/>
      </c>
      <c r="B8184" s="25" t="str">
        <f aca="false">IF(A8184="","",INT((A8184-1)/$O$2)+1)</f>
        <v/>
      </c>
      <c r="C8184" s="25" t="str">
        <f aca="false">IF(A8184="","",MOD(A8184-1,$O$2)+1)</f>
        <v/>
      </c>
      <c r="D8184" s="27" t="str">
        <f aca="false">IF(A8184="","",IF(A8184=1,Calculadora!$D$5,G8183))</f>
        <v/>
      </c>
      <c r="E8184" s="27" t="str">
        <f aca="false">IF(A8184="","",IF($O$9=1,IF(MOD(C8184-1,$O$8)=0,Calculadora!$D$6*(1+Calculadora!$D$7)^(B8184-1),0),IF(MOD(C8184,$O$8)=0,Calculadora!$D$6*(1+Calculadora!$D$7)^(B8184-1),0)))</f>
        <v/>
      </c>
      <c r="F8184" s="27" t="str">
        <f aca="false">IF(A8184="","",(D8184+IF($O$9=1,E8184,0))*$O$7)</f>
        <v/>
      </c>
      <c r="G8184" s="27" t="str">
        <f aca="false">IF(A8184="","",D8184+E8184+F8184)</f>
        <v/>
      </c>
      <c r="H8184" s="27" t="str">
        <f aca="false">IF(A8184="","",Calculadora!$D$5+SUM($E$7:E8184))</f>
        <v/>
      </c>
      <c r="I8184" s="27" t="str">
        <f aca="false">IF(A8184="","",G8184-H8184)</f>
        <v/>
      </c>
      <c r="J8184" s="27" t="str">
        <f aca="false">IF(A8184="","",IF(C8184=$O$2,G8184,0))</f>
        <v/>
      </c>
    </row>
    <row r="8185" customFormat="false" ht="15" hidden="false" customHeight="false" outlineLevel="0" collapsed="false">
      <c r="A8185" s="25" t="str">
        <f aca="false">IF(ROW()-6&lt;=$O$3,ROW()-6,"")</f>
        <v/>
      </c>
      <c r="B8185" s="25" t="str">
        <f aca="false">IF(A8185="","",INT((A8185-1)/$O$2)+1)</f>
        <v/>
      </c>
      <c r="C8185" s="25" t="str">
        <f aca="false">IF(A8185="","",MOD(A8185-1,$O$2)+1)</f>
        <v/>
      </c>
      <c r="D8185" s="27" t="str">
        <f aca="false">IF(A8185="","",IF(A8185=1,Calculadora!$D$5,G8184))</f>
        <v/>
      </c>
      <c r="E8185" s="27" t="str">
        <f aca="false">IF(A8185="","",IF($O$9=1,IF(MOD(C8185-1,$O$8)=0,Calculadora!$D$6*(1+Calculadora!$D$7)^(B8185-1),0),IF(MOD(C8185,$O$8)=0,Calculadora!$D$6*(1+Calculadora!$D$7)^(B8185-1),0)))</f>
        <v/>
      </c>
      <c r="F8185" s="27" t="str">
        <f aca="false">IF(A8185="","",(D8185+IF($O$9=1,E8185,0))*$O$7)</f>
        <v/>
      </c>
      <c r="G8185" s="27" t="str">
        <f aca="false">IF(A8185="","",D8185+E8185+F8185)</f>
        <v/>
      </c>
      <c r="H8185" s="27" t="str">
        <f aca="false">IF(A8185="","",Calculadora!$D$5+SUM($E$7:E8185))</f>
        <v/>
      </c>
      <c r="I8185" s="27" t="str">
        <f aca="false">IF(A8185="","",G8185-H8185)</f>
        <v/>
      </c>
      <c r="J8185" s="27" t="str">
        <f aca="false">IF(A8185="","",IF(C8185=$O$2,G8185,0))</f>
        <v/>
      </c>
    </row>
    <row r="8186" customFormat="false" ht="15" hidden="false" customHeight="false" outlineLevel="0" collapsed="false">
      <c r="A8186" s="25" t="str">
        <f aca="false">IF(ROW()-6&lt;=$O$3,ROW()-6,"")</f>
        <v/>
      </c>
      <c r="B8186" s="25" t="str">
        <f aca="false">IF(A8186="","",INT((A8186-1)/$O$2)+1)</f>
        <v/>
      </c>
      <c r="C8186" s="25" t="str">
        <f aca="false">IF(A8186="","",MOD(A8186-1,$O$2)+1)</f>
        <v/>
      </c>
      <c r="D8186" s="27" t="str">
        <f aca="false">IF(A8186="","",IF(A8186=1,Calculadora!$D$5,G8185))</f>
        <v/>
      </c>
      <c r="E8186" s="27" t="str">
        <f aca="false">IF(A8186="","",IF($O$9=1,IF(MOD(C8186-1,$O$8)=0,Calculadora!$D$6*(1+Calculadora!$D$7)^(B8186-1),0),IF(MOD(C8186,$O$8)=0,Calculadora!$D$6*(1+Calculadora!$D$7)^(B8186-1),0)))</f>
        <v/>
      </c>
      <c r="F8186" s="27" t="str">
        <f aca="false">IF(A8186="","",(D8186+IF($O$9=1,E8186,0))*$O$7)</f>
        <v/>
      </c>
      <c r="G8186" s="27" t="str">
        <f aca="false">IF(A8186="","",D8186+E8186+F8186)</f>
        <v/>
      </c>
      <c r="H8186" s="27" t="str">
        <f aca="false">IF(A8186="","",Calculadora!$D$5+SUM($E$7:E8186))</f>
        <v/>
      </c>
      <c r="I8186" s="27" t="str">
        <f aca="false">IF(A8186="","",G8186-H8186)</f>
        <v/>
      </c>
      <c r="J8186" s="27" t="str">
        <f aca="false">IF(A8186="","",IF(C8186=$O$2,G8186,0))</f>
        <v/>
      </c>
    </row>
    <row r="8187" customFormat="false" ht="15" hidden="false" customHeight="false" outlineLevel="0" collapsed="false">
      <c r="A8187" s="25" t="str">
        <f aca="false">IF(ROW()-6&lt;=$O$3,ROW()-6,"")</f>
        <v/>
      </c>
      <c r="B8187" s="25" t="str">
        <f aca="false">IF(A8187="","",INT((A8187-1)/$O$2)+1)</f>
        <v/>
      </c>
      <c r="C8187" s="25" t="str">
        <f aca="false">IF(A8187="","",MOD(A8187-1,$O$2)+1)</f>
        <v/>
      </c>
      <c r="D8187" s="27" t="str">
        <f aca="false">IF(A8187="","",IF(A8187=1,Calculadora!$D$5,G8186))</f>
        <v/>
      </c>
      <c r="E8187" s="27" t="str">
        <f aca="false">IF(A8187="","",IF($O$9=1,IF(MOD(C8187-1,$O$8)=0,Calculadora!$D$6*(1+Calculadora!$D$7)^(B8187-1),0),IF(MOD(C8187,$O$8)=0,Calculadora!$D$6*(1+Calculadora!$D$7)^(B8187-1),0)))</f>
        <v/>
      </c>
      <c r="F8187" s="27" t="str">
        <f aca="false">IF(A8187="","",(D8187+IF($O$9=1,E8187,0))*$O$7)</f>
        <v/>
      </c>
      <c r="G8187" s="27" t="str">
        <f aca="false">IF(A8187="","",D8187+E8187+F8187)</f>
        <v/>
      </c>
      <c r="H8187" s="27" t="str">
        <f aca="false">IF(A8187="","",Calculadora!$D$5+SUM($E$7:E8187))</f>
        <v/>
      </c>
      <c r="I8187" s="27" t="str">
        <f aca="false">IF(A8187="","",G8187-H8187)</f>
        <v/>
      </c>
      <c r="J8187" s="27" t="str">
        <f aca="false">IF(A8187="","",IF(C8187=$O$2,G8187,0))</f>
        <v/>
      </c>
    </row>
    <row r="8188" customFormat="false" ht="15" hidden="false" customHeight="false" outlineLevel="0" collapsed="false">
      <c r="A8188" s="25" t="str">
        <f aca="false">IF(ROW()-6&lt;=$O$3,ROW()-6,"")</f>
        <v/>
      </c>
      <c r="B8188" s="25" t="str">
        <f aca="false">IF(A8188="","",INT((A8188-1)/$O$2)+1)</f>
        <v/>
      </c>
      <c r="C8188" s="25" t="str">
        <f aca="false">IF(A8188="","",MOD(A8188-1,$O$2)+1)</f>
        <v/>
      </c>
      <c r="D8188" s="27" t="str">
        <f aca="false">IF(A8188="","",IF(A8188=1,Calculadora!$D$5,G8187))</f>
        <v/>
      </c>
      <c r="E8188" s="27" t="str">
        <f aca="false">IF(A8188="","",IF($O$9=1,IF(MOD(C8188-1,$O$8)=0,Calculadora!$D$6*(1+Calculadora!$D$7)^(B8188-1),0),IF(MOD(C8188,$O$8)=0,Calculadora!$D$6*(1+Calculadora!$D$7)^(B8188-1),0)))</f>
        <v/>
      </c>
      <c r="F8188" s="27" t="str">
        <f aca="false">IF(A8188="","",(D8188+IF($O$9=1,E8188,0))*$O$7)</f>
        <v/>
      </c>
      <c r="G8188" s="27" t="str">
        <f aca="false">IF(A8188="","",D8188+E8188+F8188)</f>
        <v/>
      </c>
      <c r="H8188" s="27" t="str">
        <f aca="false">IF(A8188="","",Calculadora!$D$5+SUM($E$7:E8188))</f>
        <v/>
      </c>
      <c r="I8188" s="27" t="str">
        <f aca="false">IF(A8188="","",G8188-H8188)</f>
        <v/>
      </c>
      <c r="J8188" s="27" t="str">
        <f aca="false">IF(A8188="","",IF(C8188=$O$2,G8188,0))</f>
        <v/>
      </c>
    </row>
    <row r="8189" customFormat="false" ht="15" hidden="false" customHeight="false" outlineLevel="0" collapsed="false">
      <c r="A8189" s="25" t="str">
        <f aca="false">IF(ROW()-6&lt;=$O$3,ROW()-6,"")</f>
        <v/>
      </c>
      <c r="B8189" s="25" t="str">
        <f aca="false">IF(A8189="","",INT((A8189-1)/$O$2)+1)</f>
        <v/>
      </c>
      <c r="C8189" s="25" t="str">
        <f aca="false">IF(A8189="","",MOD(A8189-1,$O$2)+1)</f>
        <v/>
      </c>
      <c r="D8189" s="27" t="str">
        <f aca="false">IF(A8189="","",IF(A8189=1,Calculadora!$D$5,G8188))</f>
        <v/>
      </c>
      <c r="E8189" s="27" t="str">
        <f aca="false">IF(A8189="","",IF($O$9=1,IF(MOD(C8189-1,$O$8)=0,Calculadora!$D$6*(1+Calculadora!$D$7)^(B8189-1),0),IF(MOD(C8189,$O$8)=0,Calculadora!$D$6*(1+Calculadora!$D$7)^(B8189-1),0)))</f>
        <v/>
      </c>
      <c r="F8189" s="27" t="str">
        <f aca="false">IF(A8189="","",(D8189+IF($O$9=1,E8189,0))*$O$7)</f>
        <v/>
      </c>
      <c r="G8189" s="27" t="str">
        <f aca="false">IF(A8189="","",D8189+E8189+F8189)</f>
        <v/>
      </c>
      <c r="H8189" s="27" t="str">
        <f aca="false">IF(A8189="","",Calculadora!$D$5+SUM($E$7:E8189))</f>
        <v/>
      </c>
      <c r="I8189" s="27" t="str">
        <f aca="false">IF(A8189="","",G8189-H8189)</f>
        <v/>
      </c>
      <c r="J8189" s="27" t="str">
        <f aca="false">IF(A8189="","",IF(C8189=$O$2,G8189,0))</f>
        <v/>
      </c>
    </row>
    <row r="8190" customFormat="false" ht="15" hidden="false" customHeight="false" outlineLevel="0" collapsed="false">
      <c r="A8190" s="25" t="str">
        <f aca="false">IF(ROW()-6&lt;=$O$3,ROW()-6,"")</f>
        <v/>
      </c>
      <c r="B8190" s="25" t="str">
        <f aca="false">IF(A8190="","",INT((A8190-1)/$O$2)+1)</f>
        <v/>
      </c>
      <c r="C8190" s="25" t="str">
        <f aca="false">IF(A8190="","",MOD(A8190-1,$O$2)+1)</f>
        <v/>
      </c>
      <c r="D8190" s="27" t="str">
        <f aca="false">IF(A8190="","",IF(A8190=1,Calculadora!$D$5,G8189))</f>
        <v/>
      </c>
      <c r="E8190" s="27" t="str">
        <f aca="false">IF(A8190="","",IF($O$9=1,IF(MOD(C8190-1,$O$8)=0,Calculadora!$D$6*(1+Calculadora!$D$7)^(B8190-1),0),IF(MOD(C8190,$O$8)=0,Calculadora!$D$6*(1+Calculadora!$D$7)^(B8190-1),0)))</f>
        <v/>
      </c>
      <c r="F8190" s="27" t="str">
        <f aca="false">IF(A8190="","",(D8190+IF($O$9=1,E8190,0))*$O$7)</f>
        <v/>
      </c>
      <c r="G8190" s="27" t="str">
        <f aca="false">IF(A8190="","",D8190+E8190+F8190)</f>
        <v/>
      </c>
      <c r="H8190" s="27" t="str">
        <f aca="false">IF(A8190="","",Calculadora!$D$5+SUM($E$7:E8190))</f>
        <v/>
      </c>
      <c r="I8190" s="27" t="str">
        <f aca="false">IF(A8190="","",G8190-H8190)</f>
        <v/>
      </c>
      <c r="J8190" s="27" t="str">
        <f aca="false">IF(A8190="","",IF(C8190=$O$2,G8190,0))</f>
        <v/>
      </c>
    </row>
    <row r="8191" customFormat="false" ht="15" hidden="false" customHeight="false" outlineLevel="0" collapsed="false">
      <c r="A8191" s="25" t="str">
        <f aca="false">IF(ROW()-6&lt;=$O$3,ROW()-6,"")</f>
        <v/>
      </c>
      <c r="B8191" s="25" t="str">
        <f aca="false">IF(A8191="","",INT((A8191-1)/$O$2)+1)</f>
        <v/>
      </c>
      <c r="C8191" s="25" t="str">
        <f aca="false">IF(A8191="","",MOD(A8191-1,$O$2)+1)</f>
        <v/>
      </c>
      <c r="D8191" s="27" t="str">
        <f aca="false">IF(A8191="","",IF(A8191=1,Calculadora!$D$5,G8190))</f>
        <v/>
      </c>
      <c r="E8191" s="27" t="str">
        <f aca="false">IF(A8191="","",IF($O$9=1,IF(MOD(C8191-1,$O$8)=0,Calculadora!$D$6*(1+Calculadora!$D$7)^(B8191-1),0),IF(MOD(C8191,$O$8)=0,Calculadora!$D$6*(1+Calculadora!$D$7)^(B8191-1),0)))</f>
        <v/>
      </c>
      <c r="F8191" s="27" t="str">
        <f aca="false">IF(A8191="","",(D8191+IF($O$9=1,E8191,0))*$O$7)</f>
        <v/>
      </c>
      <c r="G8191" s="27" t="str">
        <f aca="false">IF(A8191="","",D8191+E8191+F8191)</f>
        <v/>
      </c>
      <c r="H8191" s="27" t="str">
        <f aca="false">IF(A8191="","",Calculadora!$D$5+SUM($E$7:E8191))</f>
        <v/>
      </c>
      <c r="I8191" s="27" t="str">
        <f aca="false">IF(A8191="","",G8191-H8191)</f>
        <v/>
      </c>
      <c r="J8191" s="27" t="str">
        <f aca="false">IF(A8191="","",IF(C8191=$O$2,G8191,0))</f>
        <v/>
      </c>
    </row>
    <row r="8192" customFormat="false" ht="15" hidden="false" customHeight="false" outlineLevel="0" collapsed="false">
      <c r="A8192" s="25" t="str">
        <f aca="false">IF(ROW()-6&lt;=$O$3,ROW()-6,"")</f>
        <v/>
      </c>
      <c r="B8192" s="25" t="str">
        <f aca="false">IF(A8192="","",INT((A8192-1)/$O$2)+1)</f>
        <v/>
      </c>
      <c r="C8192" s="25" t="str">
        <f aca="false">IF(A8192="","",MOD(A8192-1,$O$2)+1)</f>
        <v/>
      </c>
      <c r="D8192" s="27" t="str">
        <f aca="false">IF(A8192="","",IF(A8192=1,Calculadora!$D$5,G8191))</f>
        <v/>
      </c>
      <c r="E8192" s="27" t="str">
        <f aca="false">IF(A8192="","",IF($O$9=1,IF(MOD(C8192-1,$O$8)=0,Calculadora!$D$6*(1+Calculadora!$D$7)^(B8192-1),0),IF(MOD(C8192,$O$8)=0,Calculadora!$D$6*(1+Calculadora!$D$7)^(B8192-1),0)))</f>
        <v/>
      </c>
      <c r="F8192" s="27" t="str">
        <f aca="false">IF(A8192="","",(D8192+IF($O$9=1,E8192,0))*$O$7)</f>
        <v/>
      </c>
      <c r="G8192" s="27" t="str">
        <f aca="false">IF(A8192="","",D8192+E8192+F8192)</f>
        <v/>
      </c>
      <c r="H8192" s="27" t="str">
        <f aca="false">IF(A8192="","",Calculadora!$D$5+SUM($E$7:E8192))</f>
        <v/>
      </c>
      <c r="I8192" s="27" t="str">
        <f aca="false">IF(A8192="","",G8192-H8192)</f>
        <v/>
      </c>
      <c r="J8192" s="27" t="str">
        <f aca="false">IF(A8192="","",IF(C8192=$O$2,G8192,0))</f>
        <v/>
      </c>
    </row>
    <row r="8193" customFormat="false" ht="15" hidden="false" customHeight="false" outlineLevel="0" collapsed="false">
      <c r="A8193" s="25" t="str">
        <f aca="false">IF(ROW()-6&lt;=$O$3,ROW()-6,"")</f>
        <v/>
      </c>
      <c r="B8193" s="25" t="str">
        <f aca="false">IF(A8193="","",INT((A8193-1)/$O$2)+1)</f>
        <v/>
      </c>
      <c r="C8193" s="25" t="str">
        <f aca="false">IF(A8193="","",MOD(A8193-1,$O$2)+1)</f>
        <v/>
      </c>
      <c r="D8193" s="27" t="str">
        <f aca="false">IF(A8193="","",IF(A8193=1,Calculadora!$D$5,G8192))</f>
        <v/>
      </c>
      <c r="E8193" s="27" t="str">
        <f aca="false">IF(A8193="","",IF($O$9=1,IF(MOD(C8193-1,$O$8)=0,Calculadora!$D$6*(1+Calculadora!$D$7)^(B8193-1),0),IF(MOD(C8193,$O$8)=0,Calculadora!$D$6*(1+Calculadora!$D$7)^(B8193-1),0)))</f>
        <v/>
      </c>
      <c r="F8193" s="27" t="str">
        <f aca="false">IF(A8193="","",(D8193+IF($O$9=1,E8193,0))*$O$7)</f>
        <v/>
      </c>
      <c r="G8193" s="27" t="str">
        <f aca="false">IF(A8193="","",D8193+E8193+F8193)</f>
        <v/>
      </c>
      <c r="H8193" s="27" t="str">
        <f aca="false">IF(A8193="","",Calculadora!$D$5+SUM($E$7:E8193))</f>
        <v/>
      </c>
      <c r="I8193" s="27" t="str">
        <f aca="false">IF(A8193="","",G8193-H8193)</f>
        <v/>
      </c>
      <c r="J8193" s="27" t="str">
        <f aca="false">IF(A8193="","",IF(C8193=$O$2,G8193,0))</f>
        <v/>
      </c>
    </row>
    <row r="8194" customFormat="false" ht="15" hidden="false" customHeight="false" outlineLevel="0" collapsed="false">
      <c r="A8194" s="25" t="str">
        <f aca="false">IF(ROW()-6&lt;=$O$3,ROW()-6,"")</f>
        <v/>
      </c>
      <c r="B8194" s="25" t="str">
        <f aca="false">IF(A8194="","",INT((A8194-1)/$O$2)+1)</f>
        <v/>
      </c>
      <c r="C8194" s="25" t="str">
        <f aca="false">IF(A8194="","",MOD(A8194-1,$O$2)+1)</f>
        <v/>
      </c>
      <c r="D8194" s="27" t="str">
        <f aca="false">IF(A8194="","",IF(A8194=1,Calculadora!$D$5,G8193))</f>
        <v/>
      </c>
      <c r="E8194" s="27" t="str">
        <f aca="false">IF(A8194="","",IF($O$9=1,IF(MOD(C8194-1,$O$8)=0,Calculadora!$D$6*(1+Calculadora!$D$7)^(B8194-1),0),IF(MOD(C8194,$O$8)=0,Calculadora!$D$6*(1+Calculadora!$D$7)^(B8194-1),0)))</f>
        <v/>
      </c>
      <c r="F8194" s="27" t="str">
        <f aca="false">IF(A8194="","",(D8194+IF($O$9=1,E8194,0))*$O$7)</f>
        <v/>
      </c>
      <c r="G8194" s="27" t="str">
        <f aca="false">IF(A8194="","",D8194+E8194+F8194)</f>
        <v/>
      </c>
      <c r="H8194" s="27" t="str">
        <f aca="false">IF(A8194="","",Calculadora!$D$5+SUM($E$7:E8194))</f>
        <v/>
      </c>
      <c r="I8194" s="27" t="str">
        <f aca="false">IF(A8194="","",G8194-H8194)</f>
        <v/>
      </c>
      <c r="J8194" s="27" t="str">
        <f aca="false">IF(A8194="","",IF(C8194=$O$2,G8194,0))</f>
        <v/>
      </c>
    </row>
    <row r="8195" customFormat="false" ht="15" hidden="false" customHeight="false" outlineLevel="0" collapsed="false">
      <c r="A8195" s="25" t="str">
        <f aca="false">IF(ROW()-6&lt;=$O$3,ROW()-6,"")</f>
        <v/>
      </c>
      <c r="B8195" s="25" t="str">
        <f aca="false">IF(A8195="","",INT((A8195-1)/$O$2)+1)</f>
        <v/>
      </c>
      <c r="C8195" s="25" t="str">
        <f aca="false">IF(A8195="","",MOD(A8195-1,$O$2)+1)</f>
        <v/>
      </c>
      <c r="D8195" s="27" t="str">
        <f aca="false">IF(A8195="","",IF(A8195=1,Calculadora!$D$5,G8194))</f>
        <v/>
      </c>
      <c r="E8195" s="27" t="str">
        <f aca="false">IF(A8195="","",IF($O$9=1,IF(MOD(C8195-1,$O$8)=0,Calculadora!$D$6*(1+Calculadora!$D$7)^(B8195-1),0),IF(MOD(C8195,$O$8)=0,Calculadora!$D$6*(1+Calculadora!$D$7)^(B8195-1),0)))</f>
        <v/>
      </c>
      <c r="F8195" s="27" t="str">
        <f aca="false">IF(A8195="","",(D8195+IF($O$9=1,E8195,0))*$O$7)</f>
        <v/>
      </c>
      <c r="G8195" s="27" t="str">
        <f aca="false">IF(A8195="","",D8195+E8195+F8195)</f>
        <v/>
      </c>
      <c r="H8195" s="27" t="str">
        <f aca="false">IF(A8195="","",Calculadora!$D$5+SUM($E$7:E8195))</f>
        <v/>
      </c>
      <c r="I8195" s="27" t="str">
        <f aca="false">IF(A8195="","",G8195-H8195)</f>
        <v/>
      </c>
      <c r="J8195" s="27" t="str">
        <f aca="false">IF(A8195="","",IF(C8195=$O$2,G8195,0))</f>
        <v/>
      </c>
    </row>
    <row r="8196" customFormat="false" ht="15" hidden="false" customHeight="false" outlineLevel="0" collapsed="false">
      <c r="A8196" s="25" t="str">
        <f aca="false">IF(ROW()-6&lt;=$O$3,ROW()-6,"")</f>
        <v/>
      </c>
      <c r="B8196" s="25" t="str">
        <f aca="false">IF(A8196="","",INT((A8196-1)/$O$2)+1)</f>
        <v/>
      </c>
      <c r="C8196" s="25" t="str">
        <f aca="false">IF(A8196="","",MOD(A8196-1,$O$2)+1)</f>
        <v/>
      </c>
      <c r="D8196" s="27" t="str">
        <f aca="false">IF(A8196="","",IF(A8196=1,Calculadora!$D$5,G8195))</f>
        <v/>
      </c>
      <c r="E8196" s="27" t="str">
        <f aca="false">IF(A8196="","",IF($O$9=1,IF(MOD(C8196-1,$O$8)=0,Calculadora!$D$6*(1+Calculadora!$D$7)^(B8196-1),0),IF(MOD(C8196,$O$8)=0,Calculadora!$D$6*(1+Calculadora!$D$7)^(B8196-1),0)))</f>
        <v/>
      </c>
      <c r="F8196" s="27" t="str">
        <f aca="false">IF(A8196="","",(D8196+IF($O$9=1,E8196,0))*$O$7)</f>
        <v/>
      </c>
      <c r="G8196" s="27" t="str">
        <f aca="false">IF(A8196="","",D8196+E8196+F8196)</f>
        <v/>
      </c>
      <c r="H8196" s="27" t="str">
        <f aca="false">IF(A8196="","",Calculadora!$D$5+SUM($E$7:E8196))</f>
        <v/>
      </c>
      <c r="I8196" s="27" t="str">
        <f aca="false">IF(A8196="","",G8196-H8196)</f>
        <v/>
      </c>
      <c r="J8196" s="27" t="str">
        <f aca="false">IF(A8196="","",IF(C8196=$O$2,G8196,0))</f>
        <v/>
      </c>
    </row>
    <row r="8197" customFormat="false" ht="15" hidden="false" customHeight="false" outlineLevel="0" collapsed="false">
      <c r="A8197" s="25" t="str">
        <f aca="false">IF(ROW()-6&lt;=$O$3,ROW()-6,"")</f>
        <v/>
      </c>
      <c r="B8197" s="25" t="str">
        <f aca="false">IF(A8197="","",INT((A8197-1)/$O$2)+1)</f>
        <v/>
      </c>
      <c r="C8197" s="25" t="str">
        <f aca="false">IF(A8197="","",MOD(A8197-1,$O$2)+1)</f>
        <v/>
      </c>
      <c r="D8197" s="27" t="str">
        <f aca="false">IF(A8197="","",IF(A8197=1,Calculadora!$D$5,G8196))</f>
        <v/>
      </c>
      <c r="E8197" s="27" t="str">
        <f aca="false">IF(A8197="","",IF($O$9=1,IF(MOD(C8197-1,$O$8)=0,Calculadora!$D$6*(1+Calculadora!$D$7)^(B8197-1),0),IF(MOD(C8197,$O$8)=0,Calculadora!$D$6*(1+Calculadora!$D$7)^(B8197-1),0)))</f>
        <v/>
      </c>
      <c r="F8197" s="27" t="str">
        <f aca="false">IF(A8197="","",(D8197+IF($O$9=1,E8197,0))*$O$7)</f>
        <v/>
      </c>
      <c r="G8197" s="27" t="str">
        <f aca="false">IF(A8197="","",D8197+E8197+F8197)</f>
        <v/>
      </c>
      <c r="H8197" s="27" t="str">
        <f aca="false">IF(A8197="","",Calculadora!$D$5+SUM($E$7:E8197))</f>
        <v/>
      </c>
      <c r="I8197" s="27" t="str">
        <f aca="false">IF(A8197="","",G8197-H8197)</f>
        <v/>
      </c>
      <c r="J8197" s="27" t="str">
        <f aca="false">IF(A8197="","",IF(C8197=$O$2,G8197,0))</f>
        <v/>
      </c>
    </row>
    <row r="8198" customFormat="false" ht="15" hidden="false" customHeight="false" outlineLevel="0" collapsed="false">
      <c r="A8198" s="25" t="str">
        <f aca="false">IF(ROW()-6&lt;=$O$3,ROW()-6,"")</f>
        <v/>
      </c>
      <c r="B8198" s="25" t="str">
        <f aca="false">IF(A8198="","",INT((A8198-1)/$O$2)+1)</f>
        <v/>
      </c>
      <c r="C8198" s="25" t="str">
        <f aca="false">IF(A8198="","",MOD(A8198-1,$O$2)+1)</f>
        <v/>
      </c>
      <c r="D8198" s="27" t="str">
        <f aca="false">IF(A8198="","",IF(A8198=1,Calculadora!$D$5,G8197))</f>
        <v/>
      </c>
      <c r="E8198" s="27" t="str">
        <f aca="false">IF(A8198="","",IF($O$9=1,IF(MOD(C8198-1,$O$8)=0,Calculadora!$D$6*(1+Calculadora!$D$7)^(B8198-1),0),IF(MOD(C8198,$O$8)=0,Calculadora!$D$6*(1+Calculadora!$D$7)^(B8198-1),0)))</f>
        <v/>
      </c>
      <c r="F8198" s="27" t="str">
        <f aca="false">IF(A8198="","",(D8198+IF($O$9=1,E8198,0))*$O$7)</f>
        <v/>
      </c>
      <c r="G8198" s="27" t="str">
        <f aca="false">IF(A8198="","",D8198+E8198+F8198)</f>
        <v/>
      </c>
      <c r="H8198" s="27" t="str">
        <f aca="false">IF(A8198="","",Calculadora!$D$5+SUM($E$7:E8198))</f>
        <v/>
      </c>
      <c r="I8198" s="27" t="str">
        <f aca="false">IF(A8198="","",G8198-H8198)</f>
        <v/>
      </c>
      <c r="J8198" s="27" t="str">
        <f aca="false">IF(A8198="","",IF(C8198=$O$2,G8198,0))</f>
        <v/>
      </c>
    </row>
    <row r="8199" customFormat="false" ht="15" hidden="false" customHeight="false" outlineLevel="0" collapsed="false">
      <c r="A8199" s="25" t="str">
        <f aca="false">IF(ROW()-6&lt;=$O$3,ROW()-6,"")</f>
        <v/>
      </c>
      <c r="B8199" s="25" t="str">
        <f aca="false">IF(A8199="","",INT((A8199-1)/$O$2)+1)</f>
        <v/>
      </c>
      <c r="C8199" s="25" t="str">
        <f aca="false">IF(A8199="","",MOD(A8199-1,$O$2)+1)</f>
        <v/>
      </c>
      <c r="D8199" s="27" t="str">
        <f aca="false">IF(A8199="","",IF(A8199=1,Calculadora!$D$5,G8198))</f>
        <v/>
      </c>
      <c r="E8199" s="27" t="str">
        <f aca="false">IF(A8199="","",IF($O$9=1,IF(MOD(C8199-1,$O$8)=0,Calculadora!$D$6*(1+Calculadora!$D$7)^(B8199-1),0),IF(MOD(C8199,$O$8)=0,Calculadora!$D$6*(1+Calculadora!$D$7)^(B8199-1),0)))</f>
        <v/>
      </c>
      <c r="F8199" s="27" t="str">
        <f aca="false">IF(A8199="","",(D8199+IF($O$9=1,E8199,0))*$O$7)</f>
        <v/>
      </c>
      <c r="G8199" s="27" t="str">
        <f aca="false">IF(A8199="","",D8199+E8199+F8199)</f>
        <v/>
      </c>
      <c r="H8199" s="27" t="str">
        <f aca="false">IF(A8199="","",Calculadora!$D$5+SUM($E$7:E8199))</f>
        <v/>
      </c>
      <c r="I8199" s="27" t="str">
        <f aca="false">IF(A8199="","",G8199-H8199)</f>
        <v/>
      </c>
      <c r="J8199" s="27" t="str">
        <f aca="false">IF(A8199="","",IF(C8199=$O$2,G8199,0))</f>
        <v/>
      </c>
    </row>
    <row r="8200" customFormat="false" ht="15" hidden="false" customHeight="false" outlineLevel="0" collapsed="false">
      <c r="A8200" s="25" t="str">
        <f aca="false">IF(ROW()-6&lt;=$O$3,ROW()-6,"")</f>
        <v/>
      </c>
      <c r="B8200" s="25" t="str">
        <f aca="false">IF(A8200="","",INT((A8200-1)/$O$2)+1)</f>
        <v/>
      </c>
      <c r="C8200" s="25" t="str">
        <f aca="false">IF(A8200="","",MOD(A8200-1,$O$2)+1)</f>
        <v/>
      </c>
      <c r="D8200" s="27" t="str">
        <f aca="false">IF(A8200="","",IF(A8200=1,Calculadora!$D$5,G8199))</f>
        <v/>
      </c>
      <c r="E8200" s="27" t="str">
        <f aca="false">IF(A8200="","",IF($O$9=1,IF(MOD(C8200-1,$O$8)=0,Calculadora!$D$6*(1+Calculadora!$D$7)^(B8200-1),0),IF(MOD(C8200,$O$8)=0,Calculadora!$D$6*(1+Calculadora!$D$7)^(B8200-1),0)))</f>
        <v/>
      </c>
      <c r="F8200" s="27" t="str">
        <f aca="false">IF(A8200="","",(D8200+IF($O$9=1,E8200,0))*$O$7)</f>
        <v/>
      </c>
      <c r="G8200" s="27" t="str">
        <f aca="false">IF(A8200="","",D8200+E8200+F8200)</f>
        <v/>
      </c>
      <c r="H8200" s="27" t="str">
        <f aca="false">IF(A8200="","",Calculadora!$D$5+SUM($E$7:E8200))</f>
        <v/>
      </c>
      <c r="I8200" s="27" t="str">
        <f aca="false">IF(A8200="","",G8200-H8200)</f>
        <v/>
      </c>
      <c r="J8200" s="27" t="str">
        <f aca="false">IF(A8200="","",IF(C8200=$O$2,G8200,0))</f>
        <v/>
      </c>
    </row>
    <row r="8201" customFormat="false" ht="15" hidden="false" customHeight="false" outlineLevel="0" collapsed="false">
      <c r="A8201" s="25" t="str">
        <f aca="false">IF(ROW()-6&lt;=$O$3,ROW()-6,"")</f>
        <v/>
      </c>
      <c r="B8201" s="25" t="str">
        <f aca="false">IF(A8201="","",INT((A8201-1)/$O$2)+1)</f>
        <v/>
      </c>
      <c r="C8201" s="25" t="str">
        <f aca="false">IF(A8201="","",MOD(A8201-1,$O$2)+1)</f>
        <v/>
      </c>
      <c r="D8201" s="27" t="str">
        <f aca="false">IF(A8201="","",IF(A8201=1,Calculadora!$D$5,G8200))</f>
        <v/>
      </c>
      <c r="E8201" s="27" t="str">
        <f aca="false">IF(A8201="","",IF($O$9=1,IF(MOD(C8201-1,$O$8)=0,Calculadora!$D$6*(1+Calculadora!$D$7)^(B8201-1),0),IF(MOD(C8201,$O$8)=0,Calculadora!$D$6*(1+Calculadora!$D$7)^(B8201-1),0)))</f>
        <v/>
      </c>
      <c r="F8201" s="27" t="str">
        <f aca="false">IF(A8201="","",(D8201+IF($O$9=1,E8201,0))*$O$7)</f>
        <v/>
      </c>
      <c r="G8201" s="27" t="str">
        <f aca="false">IF(A8201="","",D8201+E8201+F8201)</f>
        <v/>
      </c>
      <c r="H8201" s="27" t="str">
        <f aca="false">IF(A8201="","",Calculadora!$D$5+SUM($E$7:E8201))</f>
        <v/>
      </c>
      <c r="I8201" s="27" t="str">
        <f aca="false">IF(A8201="","",G8201-H8201)</f>
        <v/>
      </c>
      <c r="J8201" s="27" t="str">
        <f aca="false">IF(A8201="","",IF(C8201=$O$2,G8201,0))</f>
        <v/>
      </c>
    </row>
    <row r="8202" customFormat="false" ht="15" hidden="false" customHeight="false" outlineLevel="0" collapsed="false">
      <c r="A8202" s="25" t="str">
        <f aca="false">IF(ROW()-6&lt;=$O$3,ROW()-6,"")</f>
        <v/>
      </c>
      <c r="B8202" s="25" t="str">
        <f aca="false">IF(A8202="","",INT((A8202-1)/$O$2)+1)</f>
        <v/>
      </c>
      <c r="C8202" s="25" t="str">
        <f aca="false">IF(A8202="","",MOD(A8202-1,$O$2)+1)</f>
        <v/>
      </c>
      <c r="D8202" s="27" t="str">
        <f aca="false">IF(A8202="","",IF(A8202=1,Calculadora!$D$5,G8201))</f>
        <v/>
      </c>
      <c r="E8202" s="27" t="str">
        <f aca="false">IF(A8202="","",IF($O$9=1,IF(MOD(C8202-1,$O$8)=0,Calculadora!$D$6*(1+Calculadora!$D$7)^(B8202-1),0),IF(MOD(C8202,$O$8)=0,Calculadora!$D$6*(1+Calculadora!$D$7)^(B8202-1),0)))</f>
        <v/>
      </c>
      <c r="F8202" s="27" t="str">
        <f aca="false">IF(A8202="","",(D8202+IF($O$9=1,E8202,0))*$O$7)</f>
        <v/>
      </c>
      <c r="G8202" s="27" t="str">
        <f aca="false">IF(A8202="","",D8202+E8202+F8202)</f>
        <v/>
      </c>
      <c r="H8202" s="27" t="str">
        <f aca="false">IF(A8202="","",Calculadora!$D$5+SUM($E$7:E8202))</f>
        <v/>
      </c>
      <c r="I8202" s="27" t="str">
        <f aca="false">IF(A8202="","",G8202-H8202)</f>
        <v/>
      </c>
      <c r="J8202" s="27" t="str">
        <f aca="false">IF(A8202="","",IF(C8202=$O$2,G8202,0))</f>
        <v/>
      </c>
    </row>
    <row r="8203" customFormat="false" ht="15" hidden="false" customHeight="false" outlineLevel="0" collapsed="false">
      <c r="A8203" s="25" t="str">
        <f aca="false">IF(ROW()-6&lt;=$O$3,ROW()-6,"")</f>
        <v/>
      </c>
      <c r="B8203" s="25" t="str">
        <f aca="false">IF(A8203="","",INT((A8203-1)/$O$2)+1)</f>
        <v/>
      </c>
      <c r="C8203" s="25" t="str">
        <f aca="false">IF(A8203="","",MOD(A8203-1,$O$2)+1)</f>
        <v/>
      </c>
      <c r="D8203" s="27" t="str">
        <f aca="false">IF(A8203="","",IF(A8203=1,Calculadora!$D$5,G8202))</f>
        <v/>
      </c>
      <c r="E8203" s="27" t="str">
        <f aca="false">IF(A8203="","",IF($O$9=1,IF(MOD(C8203-1,$O$8)=0,Calculadora!$D$6*(1+Calculadora!$D$7)^(B8203-1),0),IF(MOD(C8203,$O$8)=0,Calculadora!$D$6*(1+Calculadora!$D$7)^(B8203-1),0)))</f>
        <v/>
      </c>
      <c r="F8203" s="27" t="str">
        <f aca="false">IF(A8203="","",(D8203+IF($O$9=1,E8203,0))*$O$7)</f>
        <v/>
      </c>
      <c r="G8203" s="27" t="str">
        <f aca="false">IF(A8203="","",D8203+E8203+F8203)</f>
        <v/>
      </c>
      <c r="H8203" s="27" t="str">
        <f aca="false">IF(A8203="","",Calculadora!$D$5+SUM($E$7:E8203))</f>
        <v/>
      </c>
      <c r="I8203" s="27" t="str">
        <f aca="false">IF(A8203="","",G8203-H8203)</f>
        <v/>
      </c>
      <c r="J8203" s="27" t="str">
        <f aca="false">IF(A8203="","",IF(C8203=$O$2,G8203,0))</f>
        <v/>
      </c>
    </row>
    <row r="8204" customFormat="false" ht="15" hidden="false" customHeight="false" outlineLevel="0" collapsed="false">
      <c r="A8204" s="25" t="str">
        <f aca="false">IF(ROW()-6&lt;=$O$3,ROW()-6,"")</f>
        <v/>
      </c>
      <c r="B8204" s="25" t="str">
        <f aca="false">IF(A8204="","",INT((A8204-1)/$O$2)+1)</f>
        <v/>
      </c>
      <c r="C8204" s="25" t="str">
        <f aca="false">IF(A8204="","",MOD(A8204-1,$O$2)+1)</f>
        <v/>
      </c>
      <c r="D8204" s="27" t="str">
        <f aca="false">IF(A8204="","",IF(A8204=1,Calculadora!$D$5,G8203))</f>
        <v/>
      </c>
      <c r="E8204" s="27" t="str">
        <f aca="false">IF(A8204="","",IF($O$9=1,IF(MOD(C8204-1,$O$8)=0,Calculadora!$D$6*(1+Calculadora!$D$7)^(B8204-1),0),IF(MOD(C8204,$O$8)=0,Calculadora!$D$6*(1+Calculadora!$D$7)^(B8204-1),0)))</f>
        <v/>
      </c>
      <c r="F8204" s="27" t="str">
        <f aca="false">IF(A8204="","",(D8204+IF($O$9=1,E8204,0))*$O$7)</f>
        <v/>
      </c>
      <c r="G8204" s="27" t="str">
        <f aca="false">IF(A8204="","",D8204+E8204+F8204)</f>
        <v/>
      </c>
      <c r="H8204" s="27" t="str">
        <f aca="false">IF(A8204="","",Calculadora!$D$5+SUM($E$7:E8204))</f>
        <v/>
      </c>
      <c r="I8204" s="27" t="str">
        <f aca="false">IF(A8204="","",G8204-H8204)</f>
        <v/>
      </c>
      <c r="J8204" s="27" t="str">
        <f aca="false">IF(A8204="","",IF(C8204=$O$2,G8204,0))</f>
        <v/>
      </c>
    </row>
    <row r="8205" customFormat="false" ht="15" hidden="false" customHeight="false" outlineLevel="0" collapsed="false">
      <c r="A8205" s="25" t="str">
        <f aca="false">IF(ROW()-6&lt;=$O$3,ROW()-6,"")</f>
        <v/>
      </c>
      <c r="B8205" s="25" t="str">
        <f aca="false">IF(A8205="","",INT((A8205-1)/$O$2)+1)</f>
        <v/>
      </c>
      <c r="C8205" s="25" t="str">
        <f aca="false">IF(A8205="","",MOD(A8205-1,$O$2)+1)</f>
        <v/>
      </c>
      <c r="D8205" s="27" t="str">
        <f aca="false">IF(A8205="","",IF(A8205=1,Calculadora!$D$5,G8204))</f>
        <v/>
      </c>
      <c r="E8205" s="27" t="str">
        <f aca="false">IF(A8205="","",IF($O$9=1,IF(MOD(C8205-1,$O$8)=0,Calculadora!$D$6*(1+Calculadora!$D$7)^(B8205-1),0),IF(MOD(C8205,$O$8)=0,Calculadora!$D$6*(1+Calculadora!$D$7)^(B8205-1),0)))</f>
        <v/>
      </c>
      <c r="F8205" s="27" t="str">
        <f aca="false">IF(A8205="","",(D8205+IF($O$9=1,E8205,0))*$O$7)</f>
        <v/>
      </c>
      <c r="G8205" s="27" t="str">
        <f aca="false">IF(A8205="","",D8205+E8205+F8205)</f>
        <v/>
      </c>
      <c r="H8205" s="27" t="str">
        <f aca="false">IF(A8205="","",Calculadora!$D$5+SUM($E$7:E8205))</f>
        <v/>
      </c>
      <c r="I8205" s="27" t="str">
        <f aca="false">IF(A8205="","",G8205-H8205)</f>
        <v/>
      </c>
      <c r="J8205" s="27" t="str">
        <f aca="false">IF(A8205="","",IF(C8205=$O$2,G8205,0))</f>
        <v/>
      </c>
    </row>
    <row r="8206" customFormat="false" ht="15" hidden="false" customHeight="false" outlineLevel="0" collapsed="false">
      <c r="A8206" s="25" t="str">
        <f aca="false">IF(ROW()-6&lt;=$O$3,ROW()-6,"")</f>
        <v/>
      </c>
      <c r="B8206" s="25" t="str">
        <f aca="false">IF(A8206="","",INT((A8206-1)/$O$2)+1)</f>
        <v/>
      </c>
      <c r="C8206" s="25" t="str">
        <f aca="false">IF(A8206="","",MOD(A8206-1,$O$2)+1)</f>
        <v/>
      </c>
      <c r="D8206" s="27" t="str">
        <f aca="false">IF(A8206="","",IF(A8206=1,Calculadora!$D$5,G8205))</f>
        <v/>
      </c>
      <c r="E8206" s="27" t="str">
        <f aca="false">IF(A8206="","",IF($O$9=1,IF(MOD(C8206-1,$O$8)=0,Calculadora!$D$6*(1+Calculadora!$D$7)^(B8206-1),0),IF(MOD(C8206,$O$8)=0,Calculadora!$D$6*(1+Calculadora!$D$7)^(B8206-1),0)))</f>
        <v/>
      </c>
      <c r="F8206" s="27" t="str">
        <f aca="false">IF(A8206="","",(D8206+IF($O$9=1,E8206,0))*$O$7)</f>
        <v/>
      </c>
      <c r="G8206" s="27" t="str">
        <f aca="false">IF(A8206="","",D8206+E8206+F8206)</f>
        <v/>
      </c>
      <c r="H8206" s="27" t="str">
        <f aca="false">IF(A8206="","",Calculadora!$D$5+SUM($E$7:E8206))</f>
        <v/>
      </c>
      <c r="I8206" s="27" t="str">
        <f aca="false">IF(A8206="","",G8206-H8206)</f>
        <v/>
      </c>
      <c r="J8206" s="27" t="str">
        <f aca="false">IF(A8206="","",IF(C8206=$O$2,G8206,0))</f>
        <v/>
      </c>
    </row>
    <row r="8207" customFormat="false" ht="15" hidden="false" customHeight="false" outlineLevel="0" collapsed="false">
      <c r="A8207" s="25" t="str">
        <f aca="false">IF(ROW()-6&lt;=$O$3,ROW()-6,"")</f>
        <v/>
      </c>
      <c r="B8207" s="25" t="str">
        <f aca="false">IF(A8207="","",INT((A8207-1)/$O$2)+1)</f>
        <v/>
      </c>
      <c r="C8207" s="25" t="str">
        <f aca="false">IF(A8207="","",MOD(A8207-1,$O$2)+1)</f>
        <v/>
      </c>
      <c r="D8207" s="27" t="str">
        <f aca="false">IF(A8207="","",IF(A8207=1,Calculadora!$D$5,G8206))</f>
        <v/>
      </c>
      <c r="E8207" s="27" t="str">
        <f aca="false">IF(A8207="","",IF($O$9=1,IF(MOD(C8207-1,$O$8)=0,Calculadora!$D$6*(1+Calculadora!$D$7)^(B8207-1),0),IF(MOD(C8207,$O$8)=0,Calculadora!$D$6*(1+Calculadora!$D$7)^(B8207-1),0)))</f>
        <v/>
      </c>
      <c r="F8207" s="27" t="str">
        <f aca="false">IF(A8207="","",(D8207+IF($O$9=1,E8207,0))*$O$7)</f>
        <v/>
      </c>
      <c r="G8207" s="27" t="str">
        <f aca="false">IF(A8207="","",D8207+E8207+F8207)</f>
        <v/>
      </c>
      <c r="H8207" s="27" t="str">
        <f aca="false">IF(A8207="","",Calculadora!$D$5+SUM($E$7:E8207))</f>
        <v/>
      </c>
      <c r="I8207" s="27" t="str">
        <f aca="false">IF(A8207="","",G8207-H8207)</f>
        <v/>
      </c>
      <c r="J8207" s="27" t="str">
        <f aca="false">IF(A8207="","",IF(C8207=$O$2,G8207,0))</f>
        <v/>
      </c>
    </row>
    <row r="8208" customFormat="false" ht="15" hidden="false" customHeight="false" outlineLevel="0" collapsed="false">
      <c r="A8208" s="25" t="str">
        <f aca="false">IF(ROW()-6&lt;=$O$3,ROW()-6,"")</f>
        <v/>
      </c>
      <c r="B8208" s="25" t="str">
        <f aca="false">IF(A8208="","",INT((A8208-1)/$O$2)+1)</f>
        <v/>
      </c>
      <c r="C8208" s="25" t="str">
        <f aca="false">IF(A8208="","",MOD(A8208-1,$O$2)+1)</f>
        <v/>
      </c>
      <c r="D8208" s="27" t="str">
        <f aca="false">IF(A8208="","",IF(A8208=1,Calculadora!$D$5,G8207))</f>
        <v/>
      </c>
      <c r="E8208" s="27" t="str">
        <f aca="false">IF(A8208="","",IF($O$9=1,IF(MOD(C8208-1,$O$8)=0,Calculadora!$D$6*(1+Calculadora!$D$7)^(B8208-1),0),IF(MOD(C8208,$O$8)=0,Calculadora!$D$6*(1+Calculadora!$D$7)^(B8208-1),0)))</f>
        <v/>
      </c>
      <c r="F8208" s="27" t="str">
        <f aca="false">IF(A8208="","",(D8208+IF($O$9=1,E8208,0))*$O$7)</f>
        <v/>
      </c>
      <c r="G8208" s="27" t="str">
        <f aca="false">IF(A8208="","",D8208+E8208+F8208)</f>
        <v/>
      </c>
      <c r="H8208" s="27" t="str">
        <f aca="false">IF(A8208="","",Calculadora!$D$5+SUM($E$7:E8208))</f>
        <v/>
      </c>
      <c r="I8208" s="27" t="str">
        <f aca="false">IF(A8208="","",G8208-H8208)</f>
        <v/>
      </c>
      <c r="J8208" s="27" t="str">
        <f aca="false">IF(A8208="","",IF(C8208=$O$2,G8208,0))</f>
        <v/>
      </c>
    </row>
    <row r="8209" customFormat="false" ht="15" hidden="false" customHeight="false" outlineLevel="0" collapsed="false">
      <c r="A8209" s="25" t="str">
        <f aca="false">IF(ROW()-6&lt;=$O$3,ROW()-6,"")</f>
        <v/>
      </c>
      <c r="B8209" s="25" t="str">
        <f aca="false">IF(A8209="","",INT((A8209-1)/$O$2)+1)</f>
        <v/>
      </c>
      <c r="C8209" s="25" t="str">
        <f aca="false">IF(A8209="","",MOD(A8209-1,$O$2)+1)</f>
        <v/>
      </c>
      <c r="D8209" s="27" t="str">
        <f aca="false">IF(A8209="","",IF(A8209=1,Calculadora!$D$5,G8208))</f>
        <v/>
      </c>
      <c r="E8209" s="27" t="str">
        <f aca="false">IF(A8209="","",IF($O$9=1,IF(MOD(C8209-1,$O$8)=0,Calculadora!$D$6*(1+Calculadora!$D$7)^(B8209-1),0),IF(MOD(C8209,$O$8)=0,Calculadora!$D$6*(1+Calculadora!$D$7)^(B8209-1),0)))</f>
        <v/>
      </c>
      <c r="F8209" s="27" t="str">
        <f aca="false">IF(A8209="","",(D8209+IF($O$9=1,E8209,0))*$O$7)</f>
        <v/>
      </c>
      <c r="G8209" s="27" t="str">
        <f aca="false">IF(A8209="","",D8209+E8209+F8209)</f>
        <v/>
      </c>
      <c r="H8209" s="27" t="str">
        <f aca="false">IF(A8209="","",Calculadora!$D$5+SUM($E$7:E8209))</f>
        <v/>
      </c>
      <c r="I8209" s="27" t="str">
        <f aca="false">IF(A8209="","",G8209-H8209)</f>
        <v/>
      </c>
      <c r="J8209" s="27" t="str">
        <f aca="false">IF(A8209="","",IF(C8209=$O$2,G8209,0))</f>
        <v/>
      </c>
    </row>
    <row r="8210" customFormat="false" ht="15" hidden="false" customHeight="false" outlineLevel="0" collapsed="false">
      <c r="A8210" s="25" t="str">
        <f aca="false">IF(ROW()-6&lt;=$O$3,ROW()-6,"")</f>
        <v/>
      </c>
      <c r="B8210" s="25" t="str">
        <f aca="false">IF(A8210="","",INT((A8210-1)/$O$2)+1)</f>
        <v/>
      </c>
      <c r="C8210" s="25" t="str">
        <f aca="false">IF(A8210="","",MOD(A8210-1,$O$2)+1)</f>
        <v/>
      </c>
      <c r="D8210" s="27" t="str">
        <f aca="false">IF(A8210="","",IF(A8210=1,Calculadora!$D$5,G8209))</f>
        <v/>
      </c>
      <c r="E8210" s="27" t="str">
        <f aca="false">IF(A8210="","",IF($O$9=1,IF(MOD(C8210-1,$O$8)=0,Calculadora!$D$6*(1+Calculadora!$D$7)^(B8210-1),0),IF(MOD(C8210,$O$8)=0,Calculadora!$D$6*(1+Calculadora!$D$7)^(B8210-1),0)))</f>
        <v/>
      </c>
      <c r="F8210" s="27" t="str">
        <f aca="false">IF(A8210="","",(D8210+IF($O$9=1,E8210,0))*$O$7)</f>
        <v/>
      </c>
      <c r="G8210" s="27" t="str">
        <f aca="false">IF(A8210="","",D8210+E8210+F8210)</f>
        <v/>
      </c>
      <c r="H8210" s="27" t="str">
        <f aca="false">IF(A8210="","",Calculadora!$D$5+SUM($E$7:E8210))</f>
        <v/>
      </c>
      <c r="I8210" s="27" t="str">
        <f aca="false">IF(A8210="","",G8210-H8210)</f>
        <v/>
      </c>
      <c r="J8210" s="27" t="str">
        <f aca="false">IF(A8210="","",IF(C8210=$O$2,G8210,0))</f>
        <v/>
      </c>
    </row>
    <row r="8211" customFormat="false" ht="15" hidden="false" customHeight="false" outlineLevel="0" collapsed="false">
      <c r="A8211" s="25" t="str">
        <f aca="false">IF(ROW()-6&lt;=$O$3,ROW()-6,"")</f>
        <v/>
      </c>
      <c r="B8211" s="25" t="str">
        <f aca="false">IF(A8211="","",INT((A8211-1)/$O$2)+1)</f>
        <v/>
      </c>
      <c r="C8211" s="25" t="str">
        <f aca="false">IF(A8211="","",MOD(A8211-1,$O$2)+1)</f>
        <v/>
      </c>
      <c r="D8211" s="27" t="str">
        <f aca="false">IF(A8211="","",IF(A8211=1,Calculadora!$D$5,G8210))</f>
        <v/>
      </c>
      <c r="E8211" s="27" t="str">
        <f aca="false">IF(A8211="","",IF($O$9=1,IF(MOD(C8211-1,$O$8)=0,Calculadora!$D$6*(1+Calculadora!$D$7)^(B8211-1),0),IF(MOD(C8211,$O$8)=0,Calculadora!$D$6*(1+Calculadora!$D$7)^(B8211-1),0)))</f>
        <v/>
      </c>
      <c r="F8211" s="27" t="str">
        <f aca="false">IF(A8211="","",(D8211+IF($O$9=1,E8211,0))*$O$7)</f>
        <v/>
      </c>
      <c r="G8211" s="27" t="str">
        <f aca="false">IF(A8211="","",D8211+E8211+F8211)</f>
        <v/>
      </c>
      <c r="H8211" s="27" t="str">
        <f aca="false">IF(A8211="","",Calculadora!$D$5+SUM($E$7:E8211))</f>
        <v/>
      </c>
      <c r="I8211" s="27" t="str">
        <f aca="false">IF(A8211="","",G8211-H8211)</f>
        <v/>
      </c>
      <c r="J8211" s="27" t="str">
        <f aca="false">IF(A8211="","",IF(C8211=$O$2,G8211,0))</f>
        <v/>
      </c>
    </row>
    <row r="8212" customFormat="false" ht="15" hidden="false" customHeight="false" outlineLevel="0" collapsed="false">
      <c r="A8212" s="25" t="str">
        <f aca="false">IF(ROW()-6&lt;=$O$3,ROW()-6,"")</f>
        <v/>
      </c>
      <c r="B8212" s="25" t="str">
        <f aca="false">IF(A8212="","",INT((A8212-1)/$O$2)+1)</f>
        <v/>
      </c>
      <c r="C8212" s="25" t="str">
        <f aca="false">IF(A8212="","",MOD(A8212-1,$O$2)+1)</f>
        <v/>
      </c>
      <c r="D8212" s="27" t="str">
        <f aca="false">IF(A8212="","",IF(A8212=1,Calculadora!$D$5,G8211))</f>
        <v/>
      </c>
      <c r="E8212" s="27" t="str">
        <f aca="false">IF(A8212="","",IF($O$9=1,IF(MOD(C8212-1,$O$8)=0,Calculadora!$D$6*(1+Calculadora!$D$7)^(B8212-1),0),IF(MOD(C8212,$O$8)=0,Calculadora!$D$6*(1+Calculadora!$D$7)^(B8212-1),0)))</f>
        <v/>
      </c>
      <c r="F8212" s="27" t="str">
        <f aca="false">IF(A8212="","",(D8212+IF($O$9=1,E8212,0))*$O$7)</f>
        <v/>
      </c>
      <c r="G8212" s="27" t="str">
        <f aca="false">IF(A8212="","",D8212+E8212+F8212)</f>
        <v/>
      </c>
      <c r="H8212" s="27" t="str">
        <f aca="false">IF(A8212="","",Calculadora!$D$5+SUM($E$7:E8212))</f>
        <v/>
      </c>
      <c r="I8212" s="27" t="str">
        <f aca="false">IF(A8212="","",G8212-H8212)</f>
        <v/>
      </c>
      <c r="J8212" s="27" t="str">
        <f aca="false">IF(A8212="","",IF(C8212=$O$2,G8212,0))</f>
        <v/>
      </c>
    </row>
    <row r="8213" customFormat="false" ht="15" hidden="false" customHeight="false" outlineLevel="0" collapsed="false">
      <c r="A8213" s="25" t="str">
        <f aca="false">IF(ROW()-6&lt;=$O$3,ROW()-6,"")</f>
        <v/>
      </c>
      <c r="B8213" s="25" t="str">
        <f aca="false">IF(A8213="","",INT((A8213-1)/$O$2)+1)</f>
        <v/>
      </c>
      <c r="C8213" s="25" t="str">
        <f aca="false">IF(A8213="","",MOD(A8213-1,$O$2)+1)</f>
        <v/>
      </c>
      <c r="D8213" s="27" t="str">
        <f aca="false">IF(A8213="","",IF(A8213=1,Calculadora!$D$5,G8212))</f>
        <v/>
      </c>
      <c r="E8213" s="27" t="str">
        <f aca="false">IF(A8213="","",IF($O$9=1,IF(MOD(C8213-1,$O$8)=0,Calculadora!$D$6*(1+Calculadora!$D$7)^(B8213-1),0),IF(MOD(C8213,$O$8)=0,Calculadora!$D$6*(1+Calculadora!$D$7)^(B8213-1),0)))</f>
        <v/>
      </c>
      <c r="F8213" s="27" t="str">
        <f aca="false">IF(A8213="","",(D8213+IF($O$9=1,E8213,0))*$O$7)</f>
        <v/>
      </c>
      <c r="G8213" s="27" t="str">
        <f aca="false">IF(A8213="","",D8213+E8213+F8213)</f>
        <v/>
      </c>
      <c r="H8213" s="27" t="str">
        <f aca="false">IF(A8213="","",Calculadora!$D$5+SUM($E$7:E8213))</f>
        <v/>
      </c>
      <c r="I8213" s="27" t="str">
        <f aca="false">IF(A8213="","",G8213-H8213)</f>
        <v/>
      </c>
      <c r="J8213" s="27" t="str">
        <f aca="false">IF(A8213="","",IF(C8213=$O$2,G8213,0))</f>
        <v/>
      </c>
    </row>
    <row r="8214" customFormat="false" ht="15" hidden="false" customHeight="false" outlineLevel="0" collapsed="false">
      <c r="A8214" s="25" t="str">
        <f aca="false">IF(ROW()-6&lt;=$O$3,ROW()-6,"")</f>
        <v/>
      </c>
      <c r="B8214" s="25" t="str">
        <f aca="false">IF(A8214="","",INT((A8214-1)/$O$2)+1)</f>
        <v/>
      </c>
      <c r="C8214" s="25" t="str">
        <f aca="false">IF(A8214="","",MOD(A8214-1,$O$2)+1)</f>
        <v/>
      </c>
      <c r="D8214" s="27" t="str">
        <f aca="false">IF(A8214="","",IF(A8214=1,Calculadora!$D$5,G8213))</f>
        <v/>
      </c>
      <c r="E8214" s="27" t="str">
        <f aca="false">IF(A8214="","",IF($O$9=1,IF(MOD(C8214-1,$O$8)=0,Calculadora!$D$6*(1+Calculadora!$D$7)^(B8214-1),0),IF(MOD(C8214,$O$8)=0,Calculadora!$D$6*(1+Calculadora!$D$7)^(B8214-1),0)))</f>
        <v/>
      </c>
      <c r="F8214" s="27" t="str">
        <f aca="false">IF(A8214="","",(D8214+IF($O$9=1,E8214,0))*$O$7)</f>
        <v/>
      </c>
      <c r="G8214" s="27" t="str">
        <f aca="false">IF(A8214="","",D8214+E8214+F8214)</f>
        <v/>
      </c>
      <c r="H8214" s="27" t="str">
        <f aca="false">IF(A8214="","",Calculadora!$D$5+SUM($E$7:E8214))</f>
        <v/>
      </c>
      <c r="I8214" s="27" t="str">
        <f aca="false">IF(A8214="","",G8214-H8214)</f>
        <v/>
      </c>
      <c r="J8214" s="27" t="str">
        <f aca="false">IF(A8214="","",IF(C8214=$O$2,G8214,0))</f>
        <v/>
      </c>
    </row>
    <row r="8215" customFormat="false" ht="15" hidden="false" customHeight="false" outlineLevel="0" collapsed="false">
      <c r="A8215" s="25" t="str">
        <f aca="false">IF(ROW()-6&lt;=$O$3,ROW()-6,"")</f>
        <v/>
      </c>
      <c r="B8215" s="25" t="str">
        <f aca="false">IF(A8215="","",INT((A8215-1)/$O$2)+1)</f>
        <v/>
      </c>
      <c r="C8215" s="25" t="str">
        <f aca="false">IF(A8215="","",MOD(A8215-1,$O$2)+1)</f>
        <v/>
      </c>
      <c r="D8215" s="27" t="str">
        <f aca="false">IF(A8215="","",IF(A8215=1,Calculadora!$D$5,G8214))</f>
        <v/>
      </c>
      <c r="E8215" s="27" t="str">
        <f aca="false">IF(A8215="","",IF($O$9=1,IF(MOD(C8215-1,$O$8)=0,Calculadora!$D$6*(1+Calculadora!$D$7)^(B8215-1),0),IF(MOD(C8215,$O$8)=0,Calculadora!$D$6*(1+Calculadora!$D$7)^(B8215-1),0)))</f>
        <v/>
      </c>
      <c r="F8215" s="27" t="str">
        <f aca="false">IF(A8215="","",(D8215+IF($O$9=1,E8215,0))*$O$7)</f>
        <v/>
      </c>
      <c r="G8215" s="27" t="str">
        <f aca="false">IF(A8215="","",D8215+E8215+F8215)</f>
        <v/>
      </c>
      <c r="H8215" s="27" t="str">
        <f aca="false">IF(A8215="","",Calculadora!$D$5+SUM($E$7:E8215))</f>
        <v/>
      </c>
      <c r="I8215" s="27" t="str">
        <f aca="false">IF(A8215="","",G8215-H8215)</f>
        <v/>
      </c>
      <c r="J8215" s="27" t="str">
        <f aca="false">IF(A8215="","",IF(C8215=$O$2,G8215,0))</f>
        <v/>
      </c>
    </row>
    <row r="8216" customFormat="false" ht="15" hidden="false" customHeight="false" outlineLevel="0" collapsed="false">
      <c r="A8216" s="25" t="str">
        <f aca="false">IF(ROW()-6&lt;=$O$3,ROW()-6,"")</f>
        <v/>
      </c>
      <c r="B8216" s="25" t="str">
        <f aca="false">IF(A8216="","",INT((A8216-1)/$O$2)+1)</f>
        <v/>
      </c>
      <c r="C8216" s="25" t="str">
        <f aca="false">IF(A8216="","",MOD(A8216-1,$O$2)+1)</f>
        <v/>
      </c>
      <c r="D8216" s="27" t="str">
        <f aca="false">IF(A8216="","",IF(A8216=1,Calculadora!$D$5,G8215))</f>
        <v/>
      </c>
      <c r="E8216" s="27" t="str">
        <f aca="false">IF(A8216="","",IF($O$9=1,IF(MOD(C8216-1,$O$8)=0,Calculadora!$D$6*(1+Calculadora!$D$7)^(B8216-1),0),IF(MOD(C8216,$O$8)=0,Calculadora!$D$6*(1+Calculadora!$D$7)^(B8216-1),0)))</f>
        <v/>
      </c>
      <c r="F8216" s="27" t="str">
        <f aca="false">IF(A8216="","",(D8216+IF($O$9=1,E8216,0))*$O$7)</f>
        <v/>
      </c>
      <c r="G8216" s="27" t="str">
        <f aca="false">IF(A8216="","",D8216+E8216+F8216)</f>
        <v/>
      </c>
      <c r="H8216" s="27" t="str">
        <f aca="false">IF(A8216="","",Calculadora!$D$5+SUM($E$7:E8216))</f>
        <v/>
      </c>
      <c r="I8216" s="27" t="str">
        <f aca="false">IF(A8216="","",G8216-H8216)</f>
        <v/>
      </c>
      <c r="J8216" s="27" t="str">
        <f aca="false">IF(A8216="","",IF(C8216=$O$2,G8216,0))</f>
        <v/>
      </c>
    </row>
    <row r="8217" customFormat="false" ht="15" hidden="false" customHeight="false" outlineLevel="0" collapsed="false">
      <c r="A8217" s="25" t="str">
        <f aca="false">IF(ROW()-6&lt;=$O$3,ROW()-6,"")</f>
        <v/>
      </c>
      <c r="B8217" s="25" t="str">
        <f aca="false">IF(A8217="","",INT((A8217-1)/$O$2)+1)</f>
        <v/>
      </c>
      <c r="C8217" s="25" t="str">
        <f aca="false">IF(A8217="","",MOD(A8217-1,$O$2)+1)</f>
        <v/>
      </c>
      <c r="D8217" s="27" t="str">
        <f aca="false">IF(A8217="","",IF(A8217=1,Calculadora!$D$5,G8216))</f>
        <v/>
      </c>
      <c r="E8217" s="27" t="str">
        <f aca="false">IF(A8217="","",IF($O$9=1,IF(MOD(C8217-1,$O$8)=0,Calculadora!$D$6*(1+Calculadora!$D$7)^(B8217-1),0),IF(MOD(C8217,$O$8)=0,Calculadora!$D$6*(1+Calculadora!$D$7)^(B8217-1),0)))</f>
        <v/>
      </c>
      <c r="F8217" s="27" t="str">
        <f aca="false">IF(A8217="","",(D8217+IF($O$9=1,E8217,0))*$O$7)</f>
        <v/>
      </c>
      <c r="G8217" s="27" t="str">
        <f aca="false">IF(A8217="","",D8217+E8217+F8217)</f>
        <v/>
      </c>
      <c r="H8217" s="27" t="str">
        <f aca="false">IF(A8217="","",Calculadora!$D$5+SUM($E$7:E8217))</f>
        <v/>
      </c>
      <c r="I8217" s="27" t="str">
        <f aca="false">IF(A8217="","",G8217-H8217)</f>
        <v/>
      </c>
      <c r="J8217" s="27" t="str">
        <f aca="false">IF(A8217="","",IF(C8217=$O$2,G8217,0))</f>
        <v/>
      </c>
    </row>
    <row r="8218" customFormat="false" ht="15" hidden="false" customHeight="false" outlineLevel="0" collapsed="false">
      <c r="A8218" s="25" t="str">
        <f aca="false">IF(ROW()-6&lt;=$O$3,ROW()-6,"")</f>
        <v/>
      </c>
      <c r="B8218" s="25" t="str">
        <f aca="false">IF(A8218="","",INT((A8218-1)/$O$2)+1)</f>
        <v/>
      </c>
      <c r="C8218" s="25" t="str">
        <f aca="false">IF(A8218="","",MOD(A8218-1,$O$2)+1)</f>
        <v/>
      </c>
      <c r="D8218" s="27" t="str">
        <f aca="false">IF(A8218="","",IF(A8218=1,Calculadora!$D$5,G8217))</f>
        <v/>
      </c>
      <c r="E8218" s="27" t="str">
        <f aca="false">IF(A8218="","",IF($O$9=1,IF(MOD(C8218-1,$O$8)=0,Calculadora!$D$6*(1+Calculadora!$D$7)^(B8218-1),0),IF(MOD(C8218,$O$8)=0,Calculadora!$D$6*(1+Calculadora!$D$7)^(B8218-1),0)))</f>
        <v/>
      </c>
      <c r="F8218" s="27" t="str">
        <f aca="false">IF(A8218="","",(D8218+IF($O$9=1,E8218,0))*$O$7)</f>
        <v/>
      </c>
      <c r="G8218" s="27" t="str">
        <f aca="false">IF(A8218="","",D8218+E8218+F8218)</f>
        <v/>
      </c>
      <c r="H8218" s="27" t="str">
        <f aca="false">IF(A8218="","",Calculadora!$D$5+SUM($E$7:E8218))</f>
        <v/>
      </c>
      <c r="I8218" s="27" t="str">
        <f aca="false">IF(A8218="","",G8218-H8218)</f>
        <v/>
      </c>
      <c r="J8218" s="27" t="str">
        <f aca="false">IF(A8218="","",IF(C8218=$O$2,G8218,0))</f>
        <v/>
      </c>
    </row>
    <row r="8219" customFormat="false" ht="15" hidden="false" customHeight="false" outlineLevel="0" collapsed="false">
      <c r="A8219" s="25" t="str">
        <f aca="false">IF(ROW()-6&lt;=$O$3,ROW()-6,"")</f>
        <v/>
      </c>
      <c r="B8219" s="25" t="str">
        <f aca="false">IF(A8219="","",INT((A8219-1)/$O$2)+1)</f>
        <v/>
      </c>
      <c r="C8219" s="25" t="str">
        <f aca="false">IF(A8219="","",MOD(A8219-1,$O$2)+1)</f>
        <v/>
      </c>
      <c r="D8219" s="27" t="str">
        <f aca="false">IF(A8219="","",IF(A8219=1,Calculadora!$D$5,G8218))</f>
        <v/>
      </c>
      <c r="E8219" s="27" t="str">
        <f aca="false">IF(A8219="","",IF($O$9=1,IF(MOD(C8219-1,$O$8)=0,Calculadora!$D$6*(1+Calculadora!$D$7)^(B8219-1),0),IF(MOD(C8219,$O$8)=0,Calculadora!$D$6*(1+Calculadora!$D$7)^(B8219-1),0)))</f>
        <v/>
      </c>
      <c r="F8219" s="27" t="str">
        <f aca="false">IF(A8219="","",(D8219+IF($O$9=1,E8219,0))*$O$7)</f>
        <v/>
      </c>
      <c r="G8219" s="27" t="str">
        <f aca="false">IF(A8219="","",D8219+E8219+F8219)</f>
        <v/>
      </c>
      <c r="H8219" s="27" t="str">
        <f aca="false">IF(A8219="","",Calculadora!$D$5+SUM($E$7:E8219))</f>
        <v/>
      </c>
      <c r="I8219" s="27" t="str">
        <f aca="false">IF(A8219="","",G8219-H8219)</f>
        <v/>
      </c>
      <c r="J8219" s="27" t="str">
        <f aca="false">IF(A8219="","",IF(C8219=$O$2,G8219,0))</f>
        <v/>
      </c>
    </row>
    <row r="8220" customFormat="false" ht="15" hidden="false" customHeight="false" outlineLevel="0" collapsed="false">
      <c r="A8220" s="25" t="str">
        <f aca="false">IF(ROW()-6&lt;=$O$3,ROW()-6,"")</f>
        <v/>
      </c>
      <c r="B8220" s="25" t="str">
        <f aca="false">IF(A8220="","",INT((A8220-1)/$O$2)+1)</f>
        <v/>
      </c>
      <c r="C8220" s="25" t="str">
        <f aca="false">IF(A8220="","",MOD(A8220-1,$O$2)+1)</f>
        <v/>
      </c>
      <c r="D8220" s="27" t="str">
        <f aca="false">IF(A8220="","",IF(A8220=1,Calculadora!$D$5,G8219))</f>
        <v/>
      </c>
      <c r="E8220" s="27" t="str">
        <f aca="false">IF(A8220="","",IF($O$9=1,IF(MOD(C8220-1,$O$8)=0,Calculadora!$D$6*(1+Calculadora!$D$7)^(B8220-1),0),IF(MOD(C8220,$O$8)=0,Calculadora!$D$6*(1+Calculadora!$D$7)^(B8220-1),0)))</f>
        <v/>
      </c>
      <c r="F8220" s="27" t="str">
        <f aca="false">IF(A8220="","",(D8220+IF($O$9=1,E8220,0))*$O$7)</f>
        <v/>
      </c>
      <c r="G8220" s="27" t="str">
        <f aca="false">IF(A8220="","",D8220+E8220+F8220)</f>
        <v/>
      </c>
      <c r="H8220" s="27" t="str">
        <f aca="false">IF(A8220="","",Calculadora!$D$5+SUM($E$7:E8220))</f>
        <v/>
      </c>
      <c r="I8220" s="27" t="str">
        <f aca="false">IF(A8220="","",G8220-H8220)</f>
        <v/>
      </c>
      <c r="J8220" s="27" t="str">
        <f aca="false">IF(A8220="","",IF(C8220=$O$2,G8220,0))</f>
        <v/>
      </c>
    </row>
    <row r="8221" customFormat="false" ht="15" hidden="false" customHeight="false" outlineLevel="0" collapsed="false">
      <c r="A8221" s="25" t="str">
        <f aca="false">IF(ROW()-6&lt;=$O$3,ROW()-6,"")</f>
        <v/>
      </c>
      <c r="B8221" s="25" t="str">
        <f aca="false">IF(A8221="","",INT((A8221-1)/$O$2)+1)</f>
        <v/>
      </c>
      <c r="C8221" s="25" t="str">
        <f aca="false">IF(A8221="","",MOD(A8221-1,$O$2)+1)</f>
        <v/>
      </c>
      <c r="D8221" s="27" t="str">
        <f aca="false">IF(A8221="","",IF(A8221=1,Calculadora!$D$5,G8220))</f>
        <v/>
      </c>
      <c r="E8221" s="27" t="str">
        <f aca="false">IF(A8221="","",IF($O$9=1,IF(MOD(C8221-1,$O$8)=0,Calculadora!$D$6*(1+Calculadora!$D$7)^(B8221-1),0),IF(MOD(C8221,$O$8)=0,Calculadora!$D$6*(1+Calculadora!$D$7)^(B8221-1),0)))</f>
        <v/>
      </c>
      <c r="F8221" s="27" t="str">
        <f aca="false">IF(A8221="","",(D8221+IF($O$9=1,E8221,0))*$O$7)</f>
        <v/>
      </c>
      <c r="G8221" s="27" t="str">
        <f aca="false">IF(A8221="","",D8221+E8221+F8221)</f>
        <v/>
      </c>
      <c r="H8221" s="27" t="str">
        <f aca="false">IF(A8221="","",Calculadora!$D$5+SUM($E$7:E8221))</f>
        <v/>
      </c>
      <c r="I8221" s="27" t="str">
        <f aca="false">IF(A8221="","",G8221-H8221)</f>
        <v/>
      </c>
      <c r="J8221" s="27" t="str">
        <f aca="false">IF(A8221="","",IF(C8221=$O$2,G8221,0))</f>
        <v/>
      </c>
    </row>
    <row r="8222" customFormat="false" ht="15" hidden="false" customHeight="false" outlineLevel="0" collapsed="false">
      <c r="A8222" s="25" t="str">
        <f aca="false">IF(ROW()-6&lt;=$O$3,ROW()-6,"")</f>
        <v/>
      </c>
      <c r="B8222" s="25" t="str">
        <f aca="false">IF(A8222="","",INT((A8222-1)/$O$2)+1)</f>
        <v/>
      </c>
      <c r="C8222" s="25" t="str">
        <f aca="false">IF(A8222="","",MOD(A8222-1,$O$2)+1)</f>
        <v/>
      </c>
      <c r="D8222" s="27" t="str">
        <f aca="false">IF(A8222="","",IF(A8222=1,Calculadora!$D$5,G8221))</f>
        <v/>
      </c>
      <c r="E8222" s="27" t="str">
        <f aca="false">IF(A8222="","",IF($O$9=1,IF(MOD(C8222-1,$O$8)=0,Calculadora!$D$6*(1+Calculadora!$D$7)^(B8222-1),0),IF(MOD(C8222,$O$8)=0,Calculadora!$D$6*(1+Calculadora!$D$7)^(B8222-1),0)))</f>
        <v/>
      </c>
      <c r="F8222" s="27" t="str">
        <f aca="false">IF(A8222="","",(D8222+IF($O$9=1,E8222,0))*$O$7)</f>
        <v/>
      </c>
      <c r="G8222" s="27" t="str">
        <f aca="false">IF(A8222="","",D8222+E8222+F8222)</f>
        <v/>
      </c>
      <c r="H8222" s="27" t="str">
        <f aca="false">IF(A8222="","",Calculadora!$D$5+SUM($E$7:E8222))</f>
        <v/>
      </c>
      <c r="I8222" s="27" t="str">
        <f aca="false">IF(A8222="","",G8222-H8222)</f>
        <v/>
      </c>
      <c r="J8222" s="27" t="str">
        <f aca="false">IF(A8222="","",IF(C8222=$O$2,G8222,0))</f>
        <v/>
      </c>
    </row>
    <row r="8223" customFormat="false" ht="15" hidden="false" customHeight="false" outlineLevel="0" collapsed="false">
      <c r="A8223" s="25" t="str">
        <f aca="false">IF(ROW()-6&lt;=$O$3,ROW()-6,"")</f>
        <v/>
      </c>
      <c r="B8223" s="25" t="str">
        <f aca="false">IF(A8223="","",INT((A8223-1)/$O$2)+1)</f>
        <v/>
      </c>
      <c r="C8223" s="25" t="str">
        <f aca="false">IF(A8223="","",MOD(A8223-1,$O$2)+1)</f>
        <v/>
      </c>
      <c r="D8223" s="27" t="str">
        <f aca="false">IF(A8223="","",IF(A8223=1,Calculadora!$D$5,G8222))</f>
        <v/>
      </c>
      <c r="E8223" s="27" t="str">
        <f aca="false">IF(A8223="","",IF($O$9=1,IF(MOD(C8223-1,$O$8)=0,Calculadora!$D$6*(1+Calculadora!$D$7)^(B8223-1),0),IF(MOD(C8223,$O$8)=0,Calculadora!$D$6*(1+Calculadora!$D$7)^(B8223-1),0)))</f>
        <v/>
      </c>
      <c r="F8223" s="27" t="str">
        <f aca="false">IF(A8223="","",(D8223+IF($O$9=1,E8223,0))*$O$7)</f>
        <v/>
      </c>
      <c r="G8223" s="27" t="str">
        <f aca="false">IF(A8223="","",D8223+E8223+F8223)</f>
        <v/>
      </c>
      <c r="H8223" s="27" t="str">
        <f aca="false">IF(A8223="","",Calculadora!$D$5+SUM($E$7:E8223))</f>
        <v/>
      </c>
      <c r="I8223" s="27" t="str">
        <f aca="false">IF(A8223="","",G8223-H8223)</f>
        <v/>
      </c>
      <c r="J8223" s="27" t="str">
        <f aca="false">IF(A8223="","",IF(C8223=$O$2,G8223,0))</f>
        <v/>
      </c>
    </row>
    <row r="8224" customFormat="false" ht="15" hidden="false" customHeight="false" outlineLevel="0" collapsed="false">
      <c r="A8224" s="25" t="str">
        <f aca="false">IF(ROW()-6&lt;=$O$3,ROW()-6,"")</f>
        <v/>
      </c>
      <c r="B8224" s="25" t="str">
        <f aca="false">IF(A8224="","",INT((A8224-1)/$O$2)+1)</f>
        <v/>
      </c>
      <c r="C8224" s="25" t="str">
        <f aca="false">IF(A8224="","",MOD(A8224-1,$O$2)+1)</f>
        <v/>
      </c>
      <c r="D8224" s="27" t="str">
        <f aca="false">IF(A8224="","",IF(A8224=1,Calculadora!$D$5,G8223))</f>
        <v/>
      </c>
      <c r="E8224" s="27" t="str">
        <f aca="false">IF(A8224="","",IF($O$9=1,IF(MOD(C8224-1,$O$8)=0,Calculadora!$D$6*(1+Calculadora!$D$7)^(B8224-1),0),IF(MOD(C8224,$O$8)=0,Calculadora!$D$6*(1+Calculadora!$D$7)^(B8224-1),0)))</f>
        <v/>
      </c>
      <c r="F8224" s="27" t="str">
        <f aca="false">IF(A8224="","",(D8224+IF($O$9=1,E8224,0))*$O$7)</f>
        <v/>
      </c>
      <c r="G8224" s="27" t="str">
        <f aca="false">IF(A8224="","",D8224+E8224+F8224)</f>
        <v/>
      </c>
      <c r="H8224" s="27" t="str">
        <f aca="false">IF(A8224="","",Calculadora!$D$5+SUM($E$7:E8224))</f>
        <v/>
      </c>
      <c r="I8224" s="27" t="str">
        <f aca="false">IF(A8224="","",G8224-H8224)</f>
        <v/>
      </c>
      <c r="J8224" s="27" t="str">
        <f aca="false">IF(A8224="","",IF(C8224=$O$2,G8224,0))</f>
        <v/>
      </c>
    </row>
    <row r="8225" customFormat="false" ht="15" hidden="false" customHeight="false" outlineLevel="0" collapsed="false">
      <c r="A8225" s="25" t="str">
        <f aca="false">IF(ROW()-6&lt;=$O$3,ROW()-6,"")</f>
        <v/>
      </c>
      <c r="B8225" s="25" t="str">
        <f aca="false">IF(A8225="","",INT((A8225-1)/$O$2)+1)</f>
        <v/>
      </c>
      <c r="C8225" s="25" t="str">
        <f aca="false">IF(A8225="","",MOD(A8225-1,$O$2)+1)</f>
        <v/>
      </c>
      <c r="D8225" s="27" t="str">
        <f aca="false">IF(A8225="","",IF(A8225=1,Calculadora!$D$5,G8224))</f>
        <v/>
      </c>
      <c r="E8225" s="27" t="str">
        <f aca="false">IF(A8225="","",IF($O$9=1,IF(MOD(C8225-1,$O$8)=0,Calculadora!$D$6*(1+Calculadora!$D$7)^(B8225-1),0),IF(MOD(C8225,$O$8)=0,Calculadora!$D$6*(1+Calculadora!$D$7)^(B8225-1),0)))</f>
        <v/>
      </c>
      <c r="F8225" s="27" t="str">
        <f aca="false">IF(A8225="","",(D8225+IF($O$9=1,E8225,0))*$O$7)</f>
        <v/>
      </c>
      <c r="G8225" s="27" t="str">
        <f aca="false">IF(A8225="","",D8225+E8225+F8225)</f>
        <v/>
      </c>
      <c r="H8225" s="27" t="str">
        <f aca="false">IF(A8225="","",Calculadora!$D$5+SUM($E$7:E8225))</f>
        <v/>
      </c>
      <c r="I8225" s="27" t="str">
        <f aca="false">IF(A8225="","",G8225-H8225)</f>
        <v/>
      </c>
      <c r="J8225" s="27" t="str">
        <f aca="false">IF(A8225="","",IF(C8225=$O$2,G8225,0))</f>
        <v/>
      </c>
    </row>
    <row r="8226" customFormat="false" ht="15" hidden="false" customHeight="false" outlineLevel="0" collapsed="false">
      <c r="A8226" s="25" t="str">
        <f aca="false">IF(ROW()-6&lt;=$O$3,ROW()-6,"")</f>
        <v/>
      </c>
      <c r="B8226" s="25" t="str">
        <f aca="false">IF(A8226="","",INT((A8226-1)/$O$2)+1)</f>
        <v/>
      </c>
      <c r="C8226" s="25" t="str">
        <f aca="false">IF(A8226="","",MOD(A8226-1,$O$2)+1)</f>
        <v/>
      </c>
      <c r="D8226" s="27" t="str">
        <f aca="false">IF(A8226="","",IF(A8226=1,Calculadora!$D$5,G8225))</f>
        <v/>
      </c>
      <c r="E8226" s="27" t="str">
        <f aca="false">IF(A8226="","",IF($O$9=1,IF(MOD(C8226-1,$O$8)=0,Calculadora!$D$6*(1+Calculadora!$D$7)^(B8226-1),0),IF(MOD(C8226,$O$8)=0,Calculadora!$D$6*(1+Calculadora!$D$7)^(B8226-1),0)))</f>
        <v/>
      </c>
      <c r="F8226" s="27" t="str">
        <f aca="false">IF(A8226="","",(D8226+IF($O$9=1,E8226,0))*$O$7)</f>
        <v/>
      </c>
      <c r="G8226" s="27" t="str">
        <f aca="false">IF(A8226="","",D8226+E8226+F8226)</f>
        <v/>
      </c>
      <c r="H8226" s="27" t="str">
        <f aca="false">IF(A8226="","",Calculadora!$D$5+SUM($E$7:E8226))</f>
        <v/>
      </c>
      <c r="I8226" s="27" t="str">
        <f aca="false">IF(A8226="","",G8226-H8226)</f>
        <v/>
      </c>
      <c r="J8226" s="27" t="str">
        <f aca="false">IF(A8226="","",IF(C8226=$O$2,G8226,0))</f>
        <v/>
      </c>
    </row>
    <row r="8227" customFormat="false" ht="15" hidden="false" customHeight="false" outlineLevel="0" collapsed="false">
      <c r="A8227" s="25" t="str">
        <f aca="false">IF(ROW()-6&lt;=$O$3,ROW()-6,"")</f>
        <v/>
      </c>
      <c r="B8227" s="25" t="str">
        <f aca="false">IF(A8227="","",INT((A8227-1)/$O$2)+1)</f>
        <v/>
      </c>
      <c r="C8227" s="25" t="str">
        <f aca="false">IF(A8227="","",MOD(A8227-1,$O$2)+1)</f>
        <v/>
      </c>
      <c r="D8227" s="27" t="str">
        <f aca="false">IF(A8227="","",IF(A8227=1,Calculadora!$D$5,G8226))</f>
        <v/>
      </c>
      <c r="E8227" s="27" t="str">
        <f aca="false">IF(A8227="","",IF($O$9=1,IF(MOD(C8227-1,$O$8)=0,Calculadora!$D$6*(1+Calculadora!$D$7)^(B8227-1),0),IF(MOD(C8227,$O$8)=0,Calculadora!$D$6*(1+Calculadora!$D$7)^(B8227-1),0)))</f>
        <v/>
      </c>
      <c r="F8227" s="27" t="str">
        <f aca="false">IF(A8227="","",(D8227+IF($O$9=1,E8227,0))*$O$7)</f>
        <v/>
      </c>
      <c r="G8227" s="27" t="str">
        <f aca="false">IF(A8227="","",D8227+E8227+F8227)</f>
        <v/>
      </c>
      <c r="H8227" s="27" t="str">
        <f aca="false">IF(A8227="","",Calculadora!$D$5+SUM($E$7:E8227))</f>
        <v/>
      </c>
      <c r="I8227" s="27" t="str">
        <f aca="false">IF(A8227="","",G8227-H8227)</f>
        <v/>
      </c>
      <c r="J8227" s="27" t="str">
        <f aca="false">IF(A8227="","",IF(C8227=$O$2,G8227,0))</f>
        <v/>
      </c>
    </row>
    <row r="8228" customFormat="false" ht="15" hidden="false" customHeight="false" outlineLevel="0" collapsed="false">
      <c r="A8228" s="25" t="str">
        <f aca="false">IF(ROW()-6&lt;=$O$3,ROW()-6,"")</f>
        <v/>
      </c>
      <c r="B8228" s="25" t="str">
        <f aca="false">IF(A8228="","",INT((A8228-1)/$O$2)+1)</f>
        <v/>
      </c>
      <c r="C8228" s="25" t="str">
        <f aca="false">IF(A8228="","",MOD(A8228-1,$O$2)+1)</f>
        <v/>
      </c>
      <c r="D8228" s="27" t="str">
        <f aca="false">IF(A8228="","",IF(A8228=1,Calculadora!$D$5,G8227))</f>
        <v/>
      </c>
      <c r="E8228" s="27" t="str">
        <f aca="false">IF(A8228="","",IF($O$9=1,IF(MOD(C8228-1,$O$8)=0,Calculadora!$D$6*(1+Calculadora!$D$7)^(B8228-1),0),IF(MOD(C8228,$O$8)=0,Calculadora!$D$6*(1+Calculadora!$D$7)^(B8228-1),0)))</f>
        <v/>
      </c>
      <c r="F8228" s="27" t="str">
        <f aca="false">IF(A8228="","",(D8228+IF($O$9=1,E8228,0))*$O$7)</f>
        <v/>
      </c>
      <c r="G8228" s="27" t="str">
        <f aca="false">IF(A8228="","",D8228+E8228+F8228)</f>
        <v/>
      </c>
      <c r="H8228" s="27" t="str">
        <f aca="false">IF(A8228="","",Calculadora!$D$5+SUM($E$7:E8228))</f>
        <v/>
      </c>
      <c r="I8228" s="27" t="str">
        <f aca="false">IF(A8228="","",G8228-H8228)</f>
        <v/>
      </c>
      <c r="J8228" s="27" t="str">
        <f aca="false">IF(A8228="","",IF(C8228=$O$2,G8228,0))</f>
        <v/>
      </c>
    </row>
    <row r="8229" customFormat="false" ht="15" hidden="false" customHeight="false" outlineLevel="0" collapsed="false">
      <c r="A8229" s="25" t="str">
        <f aca="false">IF(ROW()-6&lt;=$O$3,ROW()-6,"")</f>
        <v/>
      </c>
      <c r="B8229" s="25" t="str">
        <f aca="false">IF(A8229="","",INT((A8229-1)/$O$2)+1)</f>
        <v/>
      </c>
      <c r="C8229" s="25" t="str">
        <f aca="false">IF(A8229="","",MOD(A8229-1,$O$2)+1)</f>
        <v/>
      </c>
      <c r="D8229" s="27" t="str">
        <f aca="false">IF(A8229="","",IF(A8229=1,Calculadora!$D$5,G8228))</f>
        <v/>
      </c>
      <c r="E8229" s="27" t="str">
        <f aca="false">IF(A8229="","",IF($O$9=1,IF(MOD(C8229-1,$O$8)=0,Calculadora!$D$6*(1+Calculadora!$D$7)^(B8229-1),0),IF(MOD(C8229,$O$8)=0,Calculadora!$D$6*(1+Calculadora!$D$7)^(B8229-1),0)))</f>
        <v/>
      </c>
      <c r="F8229" s="27" t="str">
        <f aca="false">IF(A8229="","",(D8229+IF($O$9=1,E8229,0))*$O$7)</f>
        <v/>
      </c>
      <c r="G8229" s="27" t="str">
        <f aca="false">IF(A8229="","",D8229+E8229+F8229)</f>
        <v/>
      </c>
      <c r="H8229" s="27" t="str">
        <f aca="false">IF(A8229="","",Calculadora!$D$5+SUM($E$7:E8229))</f>
        <v/>
      </c>
      <c r="I8229" s="27" t="str">
        <f aca="false">IF(A8229="","",G8229-H8229)</f>
        <v/>
      </c>
      <c r="J8229" s="27" t="str">
        <f aca="false">IF(A8229="","",IF(C8229=$O$2,G8229,0))</f>
        <v/>
      </c>
    </row>
    <row r="8230" customFormat="false" ht="15" hidden="false" customHeight="false" outlineLevel="0" collapsed="false">
      <c r="A8230" s="25" t="str">
        <f aca="false">IF(ROW()-6&lt;=$O$3,ROW()-6,"")</f>
        <v/>
      </c>
      <c r="B8230" s="25" t="str">
        <f aca="false">IF(A8230="","",INT((A8230-1)/$O$2)+1)</f>
        <v/>
      </c>
      <c r="C8230" s="25" t="str">
        <f aca="false">IF(A8230="","",MOD(A8230-1,$O$2)+1)</f>
        <v/>
      </c>
      <c r="D8230" s="27" t="str">
        <f aca="false">IF(A8230="","",IF(A8230=1,Calculadora!$D$5,G8229))</f>
        <v/>
      </c>
      <c r="E8230" s="27" t="str">
        <f aca="false">IF(A8230="","",IF($O$9=1,IF(MOD(C8230-1,$O$8)=0,Calculadora!$D$6*(1+Calculadora!$D$7)^(B8230-1),0),IF(MOD(C8230,$O$8)=0,Calculadora!$D$6*(1+Calculadora!$D$7)^(B8230-1),0)))</f>
        <v/>
      </c>
      <c r="F8230" s="27" t="str">
        <f aca="false">IF(A8230="","",(D8230+IF($O$9=1,E8230,0))*$O$7)</f>
        <v/>
      </c>
      <c r="G8230" s="27" t="str">
        <f aca="false">IF(A8230="","",D8230+E8230+F8230)</f>
        <v/>
      </c>
      <c r="H8230" s="27" t="str">
        <f aca="false">IF(A8230="","",Calculadora!$D$5+SUM($E$7:E8230))</f>
        <v/>
      </c>
      <c r="I8230" s="27" t="str">
        <f aca="false">IF(A8230="","",G8230-H8230)</f>
        <v/>
      </c>
      <c r="J8230" s="27" t="str">
        <f aca="false">IF(A8230="","",IF(C8230=$O$2,G8230,0))</f>
        <v/>
      </c>
    </row>
    <row r="8231" customFormat="false" ht="15" hidden="false" customHeight="false" outlineLevel="0" collapsed="false">
      <c r="A8231" s="25" t="str">
        <f aca="false">IF(ROW()-6&lt;=$O$3,ROW()-6,"")</f>
        <v/>
      </c>
      <c r="B8231" s="25" t="str">
        <f aca="false">IF(A8231="","",INT((A8231-1)/$O$2)+1)</f>
        <v/>
      </c>
      <c r="C8231" s="25" t="str">
        <f aca="false">IF(A8231="","",MOD(A8231-1,$O$2)+1)</f>
        <v/>
      </c>
      <c r="D8231" s="27" t="str">
        <f aca="false">IF(A8231="","",IF(A8231=1,Calculadora!$D$5,G8230))</f>
        <v/>
      </c>
      <c r="E8231" s="27" t="str">
        <f aca="false">IF(A8231="","",IF($O$9=1,IF(MOD(C8231-1,$O$8)=0,Calculadora!$D$6*(1+Calculadora!$D$7)^(B8231-1),0),IF(MOD(C8231,$O$8)=0,Calculadora!$D$6*(1+Calculadora!$D$7)^(B8231-1),0)))</f>
        <v/>
      </c>
      <c r="F8231" s="27" t="str">
        <f aca="false">IF(A8231="","",(D8231+IF($O$9=1,E8231,0))*$O$7)</f>
        <v/>
      </c>
      <c r="G8231" s="27" t="str">
        <f aca="false">IF(A8231="","",D8231+E8231+F8231)</f>
        <v/>
      </c>
      <c r="H8231" s="27" t="str">
        <f aca="false">IF(A8231="","",Calculadora!$D$5+SUM($E$7:E8231))</f>
        <v/>
      </c>
      <c r="I8231" s="27" t="str">
        <f aca="false">IF(A8231="","",G8231-H8231)</f>
        <v/>
      </c>
      <c r="J8231" s="27" t="str">
        <f aca="false">IF(A8231="","",IF(C8231=$O$2,G8231,0))</f>
        <v/>
      </c>
    </row>
    <row r="8232" customFormat="false" ht="15" hidden="false" customHeight="false" outlineLevel="0" collapsed="false">
      <c r="A8232" s="25" t="str">
        <f aca="false">IF(ROW()-6&lt;=$O$3,ROW()-6,"")</f>
        <v/>
      </c>
      <c r="B8232" s="25" t="str">
        <f aca="false">IF(A8232="","",INT((A8232-1)/$O$2)+1)</f>
        <v/>
      </c>
      <c r="C8232" s="25" t="str">
        <f aca="false">IF(A8232="","",MOD(A8232-1,$O$2)+1)</f>
        <v/>
      </c>
      <c r="D8232" s="27" t="str">
        <f aca="false">IF(A8232="","",IF(A8232=1,Calculadora!$D$5,G8231))</f>
        <v/>
      </c>
      <c r="E8232" s="27" t="str">
        <f aca="false">IF(A8232="","",IF($O$9=1,IF(MOD(C8232-1,$O$8)=0,Calculadora!$D$6*(1+Calculadora!$D$7)^(B8232-1),0),IF(MOD(C8232,$O$8)=0,Calculadora!$D$6*(1+Calculadora!$D$7)^(B8232-1),0)))</f>
        <v/>
      </c>
      <c r="F8232" s="27" t="str">
        <f aca="false">IF(A8232="","",(D8232+IF($O$9=1,E8232,0))*$O$7)</f>
        <v/>
      </c>
      <c r="G8232" s="27" t="str">
        <f aca="false">IF(A8232="","",D8232+E8232+F8232)</f>
        <v/>
      </c>
      <c r="H8232" s="27" t="str">
        <f aca="false">IF(A8232="","",Calculadora!$D$5+SUM($E$7:E8232))</f>
        <v/>
      </c>
      <c r="I8232" s="27" t="str">
        <f aca="false">IF(A8232="","",G8232-H8232)</f>
        <v/>
      </c>
      <c r="J8232" s="27" t="str">
        <f aca="false">IF(A8232="","",IF(C8232=$O$2,G8232,0))</f>
        <v/>
      </c>
    </row>
    <row r="8233" customFormat="false" ht="15" hidden="false" customHeight="false" outlineLevel="0" collapsed="false">
      <c r="A8233" s="25" t="str">
        <f aca="false">IF(ROW()-6&lt;=$O$3,ROW()-6,"")</f>
        <v/>
      </c>
      <c r="B8233" s="25" t="str">
        <f aca="false">IF(A8233="","",INT((A8233-1)/$O$2)+1)</f>
        <v/>
      </c>
      <c r="C8233" s="25" t="str">
        <f aca="false">IF(A8233="","",MOD(A8233-1,$O$2)+1)</f>
        <v/>
      </c>
      <c r="D8233" s="27" t="str">
        <f aca="false">IF(A8233="","",IF(A8233=1,Calculadora!$D$5,G8232))</f>
        <v/>
      </c>
      <c r="E8233" s="27" t="str">
        <f aca="false">IF(A8233="","",IF($O$9=1,IF(MOD(C8233-1,$O$8)=0,Calculadora!$D$6*(1+Calculadora!$D$7)^(B8233-1),0),IF(MOD(C8233,$O$8)=0,Calculadora!$D$6*(1+Calculadora!$D$7)^(B8233-1),0)))</f>
        <v/>
      </c>
      <c r="F8233" s="27" t="str">
        <f aca="false">IF(A8233="","",(D8233+IF($O$9=1,E8233,0))*$O$7)</f>
        <v/>
      </c>
      <c r="G8233" s="27" t="str">
        <f aca="false">IF(A8233="","",D8233+E8233+F8233)</f>
        <v/>
      </c>
      <c r="H8233" s="27" t="str">
        <f aca="false">IF(A8233="","",Calculadora!$D$5+SUM($E$7:E8233))</f>
        <v/>
      </c>
      <c r="I8233" s="27" t="str">
        <f aca="false">IF(A8233="","",G8233-H8233)</f>
        <v/>
      </c>
      <c r="J8233" s="27" t="str">
        <f aca="false">IF(A8233="","",IF(C8233=$O$2,G8233,0))</f>
        <v/>
      </c>
    </row>
    <row r="8234" customFormat="false" ht="15" hidden="false" customHeight="false" outlineLevel="0" collapsed="false">
      <c r="A8234" s="25" t="str">
        <f aca="false">IF(ROW()-6&lt;=$O$3,ROW()-6,"")</f>
        <v/>
      </c>
      <c r="B8234" s="25" t="str">
        <f aca="false">IF(A8234="","",INT((A8234-1)/$O$2)+1)</f>
        <v/>
      </c>
      <c r="C8234" s="25" t="str">
        <f aca="false">IF(A8234="","",MOD(A8234-1,$O$2)+1)</f>
        <v/>
      </c>
      <c r="D8234" s="27" t="str">
        <f aca="false">IF(A8234="","",IF(A8234=1,Calculadora!$D$5,G8233))</f>
        <v/>
      </c>
      <c r="E8234" s="27" t="str">
        <f aca="false">IF(A8234="","",IF($O$9=1,IF(MOD(C8234-1,$O$8)=0,Calculadora!$D$6*(1+Calculadora!$D$7)^(B8234-1),0),IF(MOD(C8234,$O$8)=0,Calculadora!$D$6*(1+Calculadora!$D$7)^(B8234-1),0)))</f>
        <v/>
      </c>
      <c r="F8234" s="27" t="str">
        <f aca="false">IF(A8234="","",(D8234+IF($O$9=1,E8234,0))*$O$7)</f>
        <v/>
      </c>
      <c r="G8234" s="27" t="str">
        <f aca="false">IF(A8234="","",D8234+E8234+F8234)</f>
        <v/>
      </c>
      <c r="H8234" s="27" t="str">
        <f aca="false">IF(A8234="","",Calculadora!$D$5+SUM($E$7:E8234))</f>
        <v/>
      </c>
      <c r="I8234" s="27" t="str">
        <f aca="false">IF(A8234="","",G8234-H8234)</f>
        <v/>
      </c>
      <c r="J8234" s="27" t="str">
        <f aca="false">IF(A8234="","",IF(C8234=$O$2,G8234,0))</f>
        <v/>
      </c>
    </row>
    <row r="8235" customFormat="false" ht="15" hidden="false" customHeight="false" outlineLevel="0" collapsed="false">
      <c r="A8235" s="25" t="str">
        <f aca="false">IF(ROW()-6&lt;=$O$3,ROW()-6,"")</f>
        <v/>
      </c>
      <c r="B8235" s="25" t="str">
        <f aca="false">IF(A8235="","",INT((A8235-1)/$O$2)+1)</f>
        <v/>
      </c>
      <c r="C8235" s="25" t="str">
        <f aca="false">IF(A8235="","",MOD(A8235-1,$O$2)+1)</f>
        <v/>
      </c>
      <c r="D8235" s="27" t="str">
        <f aca="false">IF(A8235="","",IF(A8235=1,Calculadora!$D$5,G8234))</f>
        <v/>
      </c>
      <c r="E8235" s="27" t="str">
        <f aca="false">IF(A8235="","",IF($O$9=1,IF(MOD(C8235-1,$O$8)=0,Calculadora!$D$6*(1+Calculadora!$D$7)^(B8235-1),0),IF(MOD(C8235,$O$8)=0,Calculadora!$D$6*(1+Calculadora!$D$7)^(B8235-1),0)))</f>
        <v/>
      </c>
      <c r="F8235" s="27" t="str">
        <f aca="false">IF(A8235="","",(D8235+IF($O$9=1,E8235,0))*$O$7)</f>
        <v/>
      </c>
      <c r="G8235" s="27" t="str">
        <f aca="false">IF(A8235="","",D8235+E8235+F8235)</f>
        <v/>
      </c>
      <c r="H8235" s="27" t="str">
        <f aca="false">IF(A8235="","",Calculadora!$D$5+SUM($E$7:E8235))</f>
        <v/>
      </c>
      <c r="I8235" s="27" t="str">
        <f aca="false">IF(A8235="","",G8235-H8235)</f>
        <v/>
      </c>
      <c r="J8235" s="27" t="str">
        <f aca="false">IF(A8235="","",IF(C8235=$O$2,G8235,0))</f>
        <v/>
      </c>
    </row>
    <row r="8236" customFormat="false" ht="15" hidden="false" customHeight="false" outlineLevel="0" collapsed="false">
      <c r="A8236" s="25" t="str">
        <f aca="false">IF(ROW()-6&lt;=$O$3,ROW()-6,"")</f>
        <v/>
      </c>
      <c r="B8236" s="25" t="str">
        <f aca="false">IF(A8236="","",INT((A8236-1)/$O$2)+1)</f>
        <v/>
      </c>
      <c r="C8236" s="25" t="str">
        <f aca="false">IF(A8236="","",MOD(A8236-1,$O$2)+1)</f>
        <v/>
      </c>
      <c r="D8236" s="27" t="str">
        <f aca="false">IF(A8236="","",IF(A8236=1,Calculadora!$D$5,G8235))</f>
        <v/>
      </c>
      <c r="E8236" s="27" t="str">
        <f aca="false">IF(A8236="","",IF($O$9=1,IF(MOD(C8236-1,$O$8)=0,Calculadora!$D$6*(1+Calculadora!$D$7)^(B8236-1),0),IF(MOD(C8236,$O$8)=0,Calculadora!$D$6*(1+Calculadora!$D$7)^(B8236-1),0)))</f>
        <v/>
      </c>
      <c r="F8236" s="27" t="str">
        <f aca="false">IF(A8236="","",(D8236+IF($O$9=1,E8236,0))*$O$7)</f>
        <v/>
      </c>
      <c r="G8236" s="27" t="str">
        <f aca="false">IF(A8236="","",D8236+E8236+F8236)</f>
        <v/>
      </c>
      <c r="H8236" s="27" t="str">
        <f aca="false">IF(A8236="","",Calculadora!$D$5+SUM($E$7:E8236))</f>
        <v/>
      </c>
      <c r="I8236" s="27" t="str">
        <f aca="false">IF(A8236="","",G8236-H8236)</f>
        <v/>
      </c>
      <c r="J8236" s="27" t="str">
        <f aca="false">IF(A8236="","",IF(C8236=$O$2,G8236,0))</f>
        <v/>
      </c>
    </row>
    <row r="8237" customFormat="false" ht="15" hidden="false" customHeight="false" outlineLevel="0" collapsed="false">
      <c r="A8237" s="25" t="str">
        <f aca="false">IF(ROW()-6&lt;=$O$3,ROW()-6,"")</f>
        <v/>
      </c>
      <c r="B8237" s="25" t="str">
        <f aca="false">IF(A8237="","",INT((A8237-1)/$O$2)+1)</f>
        <v/>
      </c>
      <c r="C8237" s="25" t="str">
        <f aca="false">IF(A8237="","",MOD(A8237-1,$O$2)+1)</f>
        <v/>
      </c>
      <c r="D8237" s="27" t="str">
        <f aca="false">IF(A8237="","",IF(A8237=1,Calculadora!$D$5,G8236))</f>
        <v/>
      </c>
      <c r="E8237" s="27" t="str">
        <f aca="false">IF(A8237="","",IF($O$9=1,IF(MOD(C8237-1,$O$8)=0,Calculadora!$D$6*(1+Calculadora!$D$7)^(B8237-1),0),IF(MOD(C8237,$O$8)=0,Calculadora!$D$6*(1+Calculadora!$D$7)^(B8237-1),0)))</f>
        <v/>
      </c>
      <c r="F8237" s="27" t="str">
        <f aca="false">IF(A8237="","",(D8237+IF($O$9=1,E8237,0))*$O$7)</f>
        <v/>
      </c>
      <c r="G8237" s="27" t="str">
        <f aca="false">IF(A8237="","",D8237+E8237+F8237)</f>
        <v/>
      </c>
      <c r="H8237" s="27" t="str">
        <f aca="false">IF(A8237="","",Calculadora!$D$5+SUM($E$7:E8237))</f>
        <v/>
      </c>
      <c r="I8237" s="27" t="str">
        <f aca="false">IF(A8237="","",G8237-H8237)</f>
        <v/>
      </c>
      <c r="J8237" s="27" t="str">
        <f aca="false">IF(A8237="","",IF(C8237=$O$2,G8237,0))</f>
        <v/>
      </c>
    </row>
    <row r="8238" customFormat="false" ht="15" hidden="false" customHeight="false" outlineLevel="0" collapsed="false">
      <c r="A8238" s="25" t="str">
        <f aca="false">IF(ROW()-6&lt;=$O$3,ROW()-6,"")</f>
        <v/>
      </c>
      <c r="B8238" s="25" t="str">
        <f aca="false">IF(A8238="","",INT((A8238-1)/$O$2)+1)</f>
        <v/>
      </c>
      <c r="C8238" s="25" t="str">
        <f aca="false">IF(A8238="","",MOD(A8238-1,$O$2)+1)</f>
        <v/>
      </c>
      <c r="D8238" s="27" t="str">
        <f aca="false">IF(A8238="","",IF(A8238=1,Calculadora!$D$5,G8237))</f>
        <v/>
      </c>
      <c r="E8238" s="27" t="str">
        <f aca="false">IF(A8238="","",IF($O$9=1,IF(MOD(C8238-1,$O$8)=0,Calculadora!$D$6*(1+Calculadora!$D$7)^(B8238-1),0),IF(MOD(C8238,$O$8)=0,Calculadora!$D$6*(1+Calculadora!$D$7)^(B8238-1),0)))</f>
        <v/>
      </c>
      <c r="F8238" s="27" t="str">
        <f aca="false">IF(A8238="","",(D8238+IF($O$9=1,E8238,0))*$O$7)</f>
        <v/>
      </c>
      <c r="G8238" s="27" t="str">
        <f aca="false">IF(A8238="","",D8238+E8238+F8238)</f>
        <v/>
      </c>
      <c r="H8238" s="27" t="str">
        <f aca="false">IF(A8238="","",Calculadora!$D$5+SUM($E$7:E8238))</f>
        <v/>
      </c>
      <c r="I8238" s="27" t="str">
        <f aca="false">IF(A8238="","",G8238-H8238)</f>
        <v/>
      </c>
      <c r="J8238" s="27" t="str">
        <f aca="false">IF(A8238="","",IF(C8238=$O$2,G8238,0))</f>
        <v/>
      </c>
    </row>
    <row r="8239" customFormat="false" ht="15" hidden="false" customHeight="false" outlineLevel="0" collapsed="false">
      <c r="A8239" s="25" t="str">
        <f aca="false">IF(ROW()-6&lt;=$O$3,ROW()-6,"")</f>
        <v/>
      </c>
      <c r="B8239" s="25" t="str">
        <f aca="false">IF(A8239="","",INT((A8239-1)/$O$2)+1)</f>
        <v/>
      </c>
      <c r="C8239" s="25" t="str">
        <f aca="false">IF(A8239="","",MOD(A8239-1,$O$2)+1)</f>
        <v/>
      </c>
      <c r="D8239" s="27" t="str">
        <f aca="false">IF(A8239="","",IF(A8239=1,Calculadora!$D$5,G8238))</f>
        <v/>
      </c>
      <c r="E8239" s="27" t="str">
        <f aca="false">IF(A8239="","",IF($O$9=1,IF(MOD(C8239-1,$O$8)=0,Calculadora!$D$6*(1+Calculadora!$D$7)^(B8239-1),0),IF(MOD(C8239,$O$8)=0,Calculadora!$D$6*(1+Calculadora!$D$7)^(B8239-1),0)))</f>
        <v/>
      </c>
      <c r="F8239" s="27" t="str">
        <f aca="false">IF(A8239="","",(D8239+IF($O$9=1,E8239,0))*$O$7)</f>
        <v/>
      </c>
      <c r="G8239" s="27" t="str">
        <f aca="false">IF(A8239="","",D8239+E8239+F8239)</f>
        <v/>
      </c>
      <c r="H8239" s="27" t="str">
        <f aca="false">IF(A8239="","",Calculadora!$D$5+SUM($E$7:E8239))</f>
        <v/>
      </c>
      <c r="I8239" s="27" t="str">
        <f aca="false">IF(A8239="","",G8239-H8239)</f>
        <v/>
      </c>
      <c r="J8239" s="27" t="str">
        <f aca="false">IF(A8239="","",IF(C8239=$O$2,G8239,0))</f>
        <v/>
      </c>
    </row>
    <row r="8240" customFormat="false" ht="15" hidden="false" customHeight="false" outlineLevel="0" collapsed="false">
      <c r="A8240" s="25" t="str">
        <f aca="false">IF(ROW()-6&lt;=$O$3,ROW()-6,"")</f>
        <v/>
      </c>
      <c r="B8240" s="25" t="str">
        <f aca="false">IF(A8240="","",INT((A8240-1)/$O$2)+1)</f>
        <v/>
      </c>
      <c r="C8240" s="25" t="str">
        <f aca="false">IF(A8240="","",MOD(A8240-1,$O$2)+1)</f>
        <v/>
      </c>
      <c r="D8240" s="27" t="str">
        <f aca="false">IF(A8240="","",IF(A8240=1,Calculadora!$D$5,G8239))</f>
        <v/>
      </c>
      <c r="E8240" s="27" t="str">
        <f aca="false">IF(A8240="","",IF($O$9=1,IF(MOD(C8240-1,$O$8)=0,Calculadora!$D$6*(1+Calculadora!$D$7)^(B8240-1),0),IF(MOD(C8240,$O$8)=0,Calculadora!$D$6*(1+Calculadora!$D$7)^(B8240-1),0)))</f>
        <v/>
      </c>
      <c r="F8240" s="27" t="str">
        <f aca="false">IF(A8240="","",(D8240+IF($O$9=1,E8240,0))*$O$7)</f>
        <v/>
      </c>
      <c r="G8240" s="27" t="str">
        <f aca="false">IF(A8240="","",D8240+E8240+F8240)</f>
        <v/>
      </c>
      <c r="H8240" s="27" t="str">
        <f aca="false">IF(A8240="","",Calculadora!$D$5+SUM($E$7:E8240))</f>
        <v/>
      </c>
      <c r="I8240" s="27" t="str">
        <f aca="false">IF(A8240="","",G8240-H8240)</f>
        <v/>
      </c>
      <c r="J8240" s="27" t="str">
        <f aca="false">IF(A8240="","",IF(C8240=$O$2,G8240,0))</f>
        <v/>
      </c>
    </row>
    <row r="8241" customFormat="false" ht="15" hidden="false" customHeight="false" outlineLevel="0" collapsed="false">
      <c r="A8241" s="25" t="str">
        <f aca="false">IF(ROW()-6&lt;=$O$3,ROW()-6,"")</f>
        <v/>
      </c>
      <c r="B8241" s="25" t="str">
        <f aca="false">IF(A8241="","",INT((A8241-1)/$O$2)+1)</f>
        <v/>
      </c>
      <c r="C8241" s="25" t="str">
        <f aca="false">IF(A8241="","",MOD(A8241-1,$O$2)+1)</f>
        <v/>
      </c>
      <c r="D8241" s="27" t="str">
        <f aca="false">IF(A8241="","",IF(A8241=1,Calculadora!$D$5,G8240))</f>
        <v/>
      </c>
      <c r="E8241" s="27" t="str">
        <f aca="false">IF(A8241="","",IF($O$9=1,IF(MOD(C8241-1,$O$8)=0,Calculadora!$D$6*(1+Calculadora!$D$7)^(B8241-1),0),IF(MOD(C8241,$O$8)=0,Calculadora!$D$6*(1+Calculadora!$D$7)^(B8241-1),0)))</f>
        <v/>
      </c>
      <c r="F8241" s="27" t="str">
        <f aca="false">IF(A8241="","",(D8241+IF($O$9=1,E8241,0))*$O$7)</f>
        <v/>
      </c>
      <c r="G8241" s="27" t="str">
        <f aca="false">IF(A8241="","",D8241+E8241+F8241)</f>
        <v/>
      </c>
      <c r="H8241" s="27" t="str">
        <f aca="false">IF(A8241="","",Calculadora!$D$5+SUM($E$7:E8241))</f>
        <v/>
      </c>
      <c r="I8241" s="27" t="str">
        <f aca="false">IF(A8241="","",G8241-H8241)</f>
        <v/>
      </c>
      <c r="J8241" s="27" t="str">
        <f aca="false">IF(A8241="","",IF(C8241=$O$2,G8241,0))</f>
        <v/>
      </c>
    </row>
    <row r="8242" customFormat="false" ht="15" hidden="false" customHeight="false" outlineLevel="0" collapsed="false">
      <c r="A8242" s="25" t="str">
        <f aca="false">IF(ROW()-6&lt;=$O$3,ROW()-6,"")</f>
        <v/>
      </c>
      <c r="B8242" s="25" t="str">
        <f aca="false">IF(A8242="","",INT((A8242-1)/$O$2)+1)</f>
        <v/>
      </c>
      <c r="C8242" s="25" t="str">
        <f aca="false">IF(A8242="","",MOD(A8242-1,$O$2)+1)</f>
        <v/>
      </c>
      <c r="D8242" s="27" t="str">
        <f aca="false">IF(A8242="","",IF(A8242=1,Calculadora!$D$5,G8241))</f>
        <v/>
      </c>
      <c r="E8242" s="27" t="str">
        <f aca="false">IF(A8242="","",IF($O$9=1,IF(MOD(C8242-1,$O$8)=0,Calculadora!$D$6*(1+Calculadora!$D$7)^(B8242-1),0),IF(MOD(C8242,$O$8)=0,Calculadora!$D$6*(1+Calculadora!$D$7)^(B8242-1),0)))</f>
        <v/>
      </c>
      <c r="F8242" s="27" t="str">
        <f aca="false">IF(A8242="","",(D8242+IF($O$9=1,E8242,0))*$O$7)</f>
        <v/>
      </c>
      <c r="G8242" s="27" t="str">
        <f aca="false">IF(A8242="","",D8242+E8242+F8242)</f>
        <v/>
      </c>
      <c r="H8242" s="27" t="str">
        <f aca="false">IF(A8242="","",Calculadora!$D$5+SUM($E$7:E8242))</f>
        <v/>
      </c>
      <c r="I8242" s="27" t="str">
        <f aca="false">IF(A8242="","",G8242-H8242)</f>
        <v/>
      </c>
      <c r="J8242" s="27" t="str">
        <f aca="false">IF(A8242="","",IF(C8242=$O$2,G8242,0))</f>
        <v/>
      </c>
    </row>
    <row r="8243" customFormat="false" ht="15" hidden="false" customHeight="false" outlineLevel="0" collapsed="false">
      <c r="A8243" s="25" t="str">
        <f aca="false">IF(ROW()-6&lt;=$O$3,ROW()-6,"")</f>
        <v/>
      </c>
      <c r="B8243" s="25" t="str">
        <f aca="false">IF(A8243="","",INT((A8243-1)/$O$2)+1)</f>
        <v/>
      </c>
      <c r="C8243" s="25" t="str">
        <f aca="false">IF(A8243="","",MOD(A8243-1,$O$2)+1)</f>
        <v/>
      </c>
      <c r="D8243" s="27" t="str">
        <f aca="false">IF(A8243="","",IF(A8243=1,Calculadora!$D$5,G8242))</f>
        <v/>
      </c>
      <c r="E8243" s="27" t="str">
        <f aca="false">IF(A8243="","",IF($O$9=1,IF(MOD(C8243-1,$O$8)=0,Calculadora!$D$6*(1+Calculadora!$D$7)^(B8243-1),0),IF(MOD(C8243,$O$8)=0,Calculadora!$D$6*(1+Calculadora!$D$7)^(B8243-1),0)))</f>
        <v/>
      </c>
      <c r="F8243" s="27" t="str">
        <f aca="false">IF(A8243="","",(D8243+IF($O$9=1,E8243,0))*$O$7)</f>
        <v/>
      </c>
      <c r="G8243" s="27" t="str">
        <f aca="false">IF(A8243="","",D8243+E8243+F8243)</f>
        <v/>
      </c>
      <c r="H8243" s="27" t="str">
        <f aca="false">IF(A8243="","",Calculadora!$D$5+SUM($E$7:E8243))</f>
        <v/>
      </c>
      <c r="I8243" s="27" t="str">
        <f aca="false">IF(A8243="","",G8243-H8243)</f>
        <v/>
      </c>
      <c r="J8243" s="27" t="str">
        <f aca="false">IF(A8243="","",IF(C8243=$O$2,G8243,0))</f>
        <v/>
      </c>
    </row>
    <row r="8244" customFormat="false" ht="15" hidden="false" customHeight="false" outlineLevel="0" collapsed="false">
      <c r="A8244" s="25" t="str">
        <f aca="false">IF(ROW()-6&lt;=$O$3,ROW()-6,"")</f>
        <v/>
      </c>
      <c r="B8244" s="25" t="str">
        <f aca="false">IF(A8244="","",INT((A8244-1)/$O$2)+1)</f>
        <v/>
      </c>
      <c r="C8244" s="25" t="str">
        <f aca="false">IF(A8244="","",MOD(A8244-1,$O$2)+1)</f>
        <v/>
      </c>
      <c r="D8244" s="27" t="str">
        <f aca="false">IF(A8244="","",IF(A8244=1,Calculadora!$D$5,G8243))</f>
        <v/>
      </c>
      <c r="E8244" s="27" t="str">
        <f aca="false">IF(A8244="","",IF($O$9=1,IF(MOD(C8244-1,$O$8)=0,Calculadora!$D$6*(1+Calculadora!$D$7)^(B8244-1),0),IF(MOD(C8244,$O$8)=0,Calculadora!$D$6*(1+Calculadora!$D$7)^(B8244-1),0)))</f>
        <v/>
      </c>
      <c r="F8244" s="27" t="str">
        <f aca="false">IF(A8244="","",(D8244+IF($O$9=1,E8244,0))*$O$7)</f>
        <v/>
      </c>
      <c r="G8244" s="27" t="str">
        <f aca="false">IF(A8244="","",D8244+E8244+F8244)</f>
        <v/>
      </c>
      <c r="H8244" s="27" t="str">
        <f aca="false">IF(A8244="","",Calculadora!$D$5+SUM($E$7:E8244))</f>
        <v/>
      </c>
      <c r="I8244" s="27" t="str">
        <f aca="false">IF(A8244="","",G8244-H8244)</f>
        <v/>
      </c>
      <c r="J8244" s="27" t="str">
        <f aca="false">IF(A8244="","",IF(C8244=$O$2,G8244,0))</f>
        <v/>
      </c>
    </row>
    <row r="8245" customFormat="false" ht="15" hidden="false" customHeight="false" outlineLevel="0" collapsed="false">
      <c r="A8245" s="25" t="str">
        <f aca="false">IF(ROW()-6&lt;=$O$3,ROW()-6,"")</f>
        <v/>
      </c>
      <c r="B8245" s="25" t="str">
        <f aca="false">IF(A8245="","",INT((A8245-1)/$O$2)+1)</f>
        <v/>
      </c>
      <c r="C8245" s="25" t="str">
        <f aca="false">IF(A8245="","",MOD(A8245-1,$O$2)+1)</f>
        <v/>
      </c>
      <c r="D8245" s="27" t="str">
        <f aca="false">IF(A8245="","",IF(A8245=1,Calculadora!$D$5,G8244))</f>
        <v/>
      </c>
      <c r="E8245" s="27" t="str">
        <f aca="false">IF(A8245="","",IF($O$9=1,IF(MOD(C8245-1,$O$8)=0,Calculadora!$D$6*(1+Calculadora!$D$7)^(B8245-1),0),IF(MOD(C8245,$O$8)=0,Calculadora!$D$6*(1+Calculadora!$D$7)^(B8245-1),0)))</f>
        <v/>
      </c>
      <c r="F8245" s="27" t="str">
        <f aca="false">IF(A8245="","",(D8245+IF($O$9=1,E8245,0))*$O$7)</f>
        <v/>
      </c>
      <c r="G8245" s="27" t="str">
        <f aca="false">IF(A8245="","",D8245+E8245+F8245)</f>
        <v/>
      </c>
      <c r="H8245" s="27" t="str">
        <f aca="false">IF(A8245="","",Calculadora!$D$5+SUM($E$7:E8245))</f>
        <v/>
      </c>
      <c r="I8245" s="27" t="str">
        <f aca="false">IF(A8245="","",G8245-H8245)</f>
        <v/>
      </c>
      <c r="J8245" s="27" t="str">
        <f aca="false">IF(A8245="","",IF(C8245=$O$2,G8245,0))</f>
        <v/>
      </c>
    </row>
    <row r="8246" customFormat="false" ht="15" hidden="false" customHeight="false" outlineLevel="0" collapsed="false">
      <c r="A8246" s="25" t="str">
        <f aca="false">IF(ROW()-6&lt;=$O$3,ROW()-6,"")</f>
        <v/>
      </c>
      <c r="B8246" s="25" t="str">
        <f aca="false">IF(A8246="","",INT((A8246-1)/$O$2)+1)</f>
        <v/>
      </c>
      <c r="C8246" s="25" t="str">
        <f aca="false">IF(A8246="","",MOD(A8246-1,$O$2)+1)</f>
        <v/>
      </c>
      <c r="D8246" s="27" t="str">
        <f aca="false">IF(A8246="","",IF(A8246=1,Calculadora!$D$5,G8245))</f>
        <v/>
      </c>
      <c r="E8246" s="27" t="str">
        <f aca="false">IF(A8246="","",IF($O$9=1,IF(MOD(C8246-1,$O$8)=0,Calculadora!$D$6*(1+Calculadora!$D$7)^(B8246-1),0),IF(MOD(C8246,$O$8)=0,Calculadora!$D$6*(1+Calculadora!$D$7)^(B8246-1),0)))</f>
        <v/>
      </c>
      <c r="F8246" s="27" t="str">
        <f aca="false">IF(A8246="","",(D8246+IF($O$9=1,E8246,0))*$O$7)</f>
        <v/>
      </c>
      <c r="G8246" s="27" t="str">
        <f aca="false">IF(A8246="","",D8246+E8246+F8246)</f>
        <v/>
      </c>
      <c r="H8246" s="27" t="str">
        <f aca="false">IF(A8246="","",Calculadora!$D$5+SUM($E$7:E8246))</f>
        <v/>
      </c>
      <c r="I8246" s="27" t="str">
        <f aca="false">IF(A8246="","",G8246-H8246)</f>
        <v/>
      </c>
      <c r="J8246" s="27" t="str">
        <f aca="false">IF(A8246="","",IF(C8246=$O$2,G8246,0))</f>
        <v/>
      </c>
    </row>
    <row r="8247" customFormat="false" ht="15" hidden="false" customHeight="false" outlineLevel="0" collapsed="false">
      <c r="A8247" s="25" t="str">
        <f aca="false">IF(ROW()-6&lt;=$O$3,ROW()-6,"")</f>
        <v/>
      </c>
      <c r="B8247" s="25" t="str">
        <f aca="false">IF(A8247="","",INT((A8247-1)/$O$2)+1)</f>
        <v/>
      </c>
      <c r="C8247" s="25" t="str">
        <f aca="false">IF(A8247="","",MOD(A8247-1,$O$2)+1)</f>
        <v/>
      </c>
      <c r="D8247" s="27" t="str">
        <f aca="false">IF(A8247="","",IF(A8247=1,Calculadora!$D$5,G8246))</f>
        <v/>
      </c>
      <c r="E8247" s="27" t="str">
        <f aca="false">IF(A8247="","",IF($O$9=1,IF(MOD(C8247-1,$O$8)=0,Calculadora!$D$6*(1+Calculadora!$D$7)^(B8247-1),0),IF(MOD(C8247,$O$8)=0,Calculadora!$D$6*(1+Calculadora!$D$7)^(B8247-1),0)))</f>
        <v/>
      </c>
      <c r="F8247" s="27" t="str">
        <f aca="false">IF(A8247="","",(D8247+IF($O$9=1,E8247,0))*$O$7)</f>
        <v/>
      </c>
      <c r="G8247" s="27" t="str">
        <f aca="false">IF(A8247="","",D8247+E8247+F8247)</f>
        <v/>
      </c>
      <c r="H8247" s="27" t="str">
        <f aca="false">IF(A8247="","",Calculadora!$D$5+SUM($E$7:E8247))</f>
        <v/>
      </c>
      <c r="I8247" s="27" t="str">
        <f aca="false">IF(A8247="","",G8247-H8247)</f>
        <v/>
      </c>
      <c r="J8247" s="27" t="str">
        <f aca="false">IF(A8247="","",IF(C8247=$O$2,G8247,0))</f>
        <v/>
      </c>
    </row>
    <row r="8248" customFormat="false" ht="15" hidden="false" customHeight="false" outlineLevel="0" collapsed="false">
      <c r="A8248" s="25" t="str">
        <f aca="false">IF(ROW()-6&lt;=$O$3,ROW()-6,"")</f>
        <v/>
      </c>
      <c r="B8248" s="25" t="str">
        <f aca="false">IF(A8248="","",INT((A8248-1)/$O$2)+1)</f>
        <v/>
      </c>
      <c r="C8248" s="25" t="str">
        <f aca="false">IF(A8248="","",MOD(A8248-1,$O$2)+1)</f>
        <v/>
      </c>
      <c r="D8248" s="27" t="str">
        <f aca="false">IF(A8248="","",IF(A8248=1,Calculadora!$D$5,G8247))</f>
        <v/>
      </c>
      <c r="E8248" s="27" t="str">
        <f aca="false">IF(A8248="","",IF($O$9=1,IF(MOD(C8248-1,$O$8)=0,Calculadora!$D$6*(1+Calculadora!$D$7)^(B8248-1),0),IF(MOD(C8248,$O$8)=0,Calculadora!$D$6*(1+Calculadora!$D$7)^(B8248-1),0)))</f>
        <v/>
      </c>
      <c r="F8248" s="27" t="str">
        <f aca="false">IF(A8248="","",(D8248+IF($O$9=1,E8248,0))*$O$7)</f>
        <v/>
      </c>
      <c r="G8248" s="27" t="str">
        <f aca="false">IF(A8248="","",D8248+E8248+F8248)</f>
        <v/>
      </c>
      <c r="H8248" s="27" t="str">
        <f aca="false">IF(A8248="","",Calculadora!$D$5+SUM($E$7:E8248))</f>
        <v/>
      </c>
      <c r="I8248" s="27" t="str">
        <f aca="false">IF(A8248="","",G8248-H8248)</f>
        <v/>
      </c>
      <c r="J8248" s="27" t="str">
        <f aca="false">IF(A8248="","",IF(C8248=$O$2,G8248,0))</f>
        <v/>
      </c>
    </row>
    <row r="8249" customFormat="false" ht="15" hidden="false" customHeight="false" outlineLevel="0" collapsed="false">
      <c r="A8249" s="25" t="str">
        <f aca="false">IF(ROW()-6&lt;=$O$3,ROW()-6,"")</f>
        <v/>
      </c>
      <c r="B8249" s="25" t="str">
        <f aca="false">IF(A8249="","",INT((A8249-1)/$O$2)+1)</f>
        <v/>
      </c>
      <c r="C8249" s="25" t="str">
        <f aca="false">IF(A8249="","",MOD(A8249-1,$O$2)+1)</f>
        <v/>
      </c>
      <c r="D8249" s="27" t="str">
        <f aca="false">IF(A8249="","",IF(A8249=1,Calculadora!$D$5,G8248))</f>
        <v/>
      </c>
      <c r="E8249" s="27" t="str">
        <f aca="false">IF(A8249="","",IF($O$9=1,IF(MOD(C8249-1,$O$8)=0,Calculadora!$D$6*(1+Calculadora!$D$7)^(B8249-1),0),IF(MOD(C8249,$O$8)=0,Calculadora!$D$6*(1+Calculadora!$D$7)^(B8249-1),0)))</f>
        <v/>
      </c>
      <c r="F8249" s="27" t="str">
        <f aca="false">IF(A8249="","",(D8249+IF($O$9=1,E8249,0))*$O$7)</f>
        <v/>
      </c>
      <c r="G8249" s="27" t="str">
        <f aca="false">IF(A8249="","",D8249+E8249+F8249)</f>
        <v/>
      </c>
      <c r="H8249" s="27" t="str">
        <f aca="false">IF(A8249="","",Calculadora!$D$5+SUM($E$7:E8249))</f>
        <v/>
      </c>
      <c r="I8249" s="27" t="str">
        <f aca="false">IF(A8249="","",G8249-H8249)</f>
        <v/>
      </c>
      <c r="J8249" s="27" t="str">
        <f aca="false">IF(A8249="","",IF(C8249=$O$2,G8249,0))</f>
        <v/>
      </c>
    </row>
    <row r="8250" customFormat="false" ht="15" hidden="false" customHeight="false" outlineLevel="0" collapsed="false">
      <c r="A8250" s="25" t="str">
        <f aca="false">IF(ROW()-6&lt;=$O$3,ROW()-6,"")</f>
        <v/>
      </c>
      <c r="B8250" s="25" t="str">
        <f aca="false">IF(A8250="","",INT((A8250-1)/$O$2)+1)</f>
        <v/>
      </c>
      <c r="C8250" s="25" t="str">
        <f aca="false">IF(A8250="","",MOD(A8250-1,$O$2)+1)</f>
        <v/>
      </c>
      <c r="D8250" s="27" t="str">
        <f aca="false">IF(A8250="","",IF(A8250=1,Calculadora!$D$5,G8249))</f>
        <v/>
      </c>
      <c r="E8250" s="27" t="str">
        <f aca="false">IF(A8250="","",IF($O$9=1,IF(MOD(C8250-1,$O$8)=0,Calculadora!$D$6*(1+Calculadora!$D$7)^(B8250-1),0),IF(MOD(C8250,$O$8)=0,Calculadora!$D$6*(1+Calculadora!$D$7)^(B8250-1),0)))</f>
        <v/>
      </c>
      <c r="F8250" s="27" t="str">
        <f aca="false">IF(A8250="","",(D8250+IF($O$9=1,E8250,0))*$O$7)</f>
        <v/>
      </c>
      <c r="G8250" s="27" t="str">
        <f aca="false">IF(A8250="","",D8250+E8250+F8250)</f>
        <v/>
      </c>
      <c r="H8250" s="27" t="str">
        <f aca="false">IF(A8250="","",Calculadora!$D$5+SUM($E$7:E8250))</f>
        <v/>
      </c>
      <c r="I8250" s="27" t="str">
        <f aca="false">IF(A8250="","",G8250-H8250)</f>
        <v/>
      </c>
      <c r="J8250" s="27" t="str">
        <f aca="false">IF(A8250="","",IF(C8250=$O$2,G8250,0))</f>
        <v/>
      </c>
    </row>
    <row r="8251" customFormat="false" ht="15" hidden="false" customHeight="false" outlineLevel="0" collapsed="false">
      <c r="A8251" s="25" t="str">
        <f aca="false">IF(ROW()-6&lt;=$O$3,ROW()-6,"")</f>
        <v/>
      </c>
      <c r="B8251" s="25" t="str">
        <f aca="false">IF(A8251="","",INT((A8251-1)/$O$2)+1)</f>
        <v/>
      </c>
      <c r="C8251" s="25" t="str">
        <f aca="false">IF(A8251="","",MOD(A8251-1,$O$2)+1)</f>
        <v/>
      </c>
      <c r="D8251" s="27" t="str">
        <f aca="false">IF(A8251="","",IF(A8251=1,Calculadora!$D$5,G8250))</f>
        <v/>
      </c>
      <c r="E8251" s="27" t="str">
        <f aca="false">IF(A8251="","",IF($O$9=1,IF(MOD(C8251-1,$O$8)=0,Calculadora!$D$6*(1+Calculadora!$D$7)^(B8251-1),0),IF(MOD(C8251,$O$8)=0,Calculadora!$D$6*(1+Calculadora!$D$7)^(B8251-1),0)))</f>
        <v/>
      </c>
      <c r="F8251" s="27" t="str">
        <f aca="false">IF(A8251="","",(D8251+IF($O$9=1,E8251,0))*$O$7)</f>
        <v/>
      </c>
      <c r="G8251" s="27" t="str">
        <f aca="false">IF(A8251="","",D8251+E8251+F8251)</f>
        <v/>
      </c>
      <c r="H8251" s="27" t="str">
        <f aca="false">IF(A8251="","",Calculadora!$D$5+SUM($E$7:E8251))</f>
        <v/>
      </c>
      <c r="I8251" s="27" t="str">
        <f aca="false">IF(A8251="","",G8251-H8251)</f>
        <v/>
      </c>
      <c r="J8251" s="27" t="str">
        <f aca="false">IF(A8251="","",IF(C8251=$O$2,G8251,0))</f>
        <v/>
      </c>
    </row>
    <row r="8252" customFormat="false" ht="15" hidden="false" customHeight="false" outlineLevel="0" collapsed="false">
      <c r="A8252" s="25" t="str">
        <f aca="false">IF(ROW()-6&lt;=$O$3,ROW()-6,"")</f>
        <v/>
      </c>
      <c r="B8252" s="25" t="str">
        <f aca="false">IF(A8252="","",INT((A8252-1)/$O$2)+1)</f>
        <v/>
      </c>
      <c r="C8252" s="25" t="str">
        <f aca="false">IF(A8252="","",MOD(A8252-1,$O$2)+1)</f>
        <v/>
      </c>
      <c r="D8252" s="27" t="str">
        <f aca="false">IF(A8252="","",IF(A8252=1,Calculadora!$D$5,G8251))</f>
        <v/>
      </c>
      <c r="E8252" s="27" t="str">
        <f aca="false">IF(A8252="","",IF($O$9=1,IF(MOD(C8252-1,$O$8)=0,Calculadora!$D$6*(1+Calculadora!$D$7)^(B8252-1),0),IF(MOD(C8252,$O$8)=0,Calculadora!$D$6*(1+Calculadora!$D$7)^(B8252-1),0)))</f>
        <v/>
      </c>
      <c r="F8252" s="27" t="str">
        <f aca="false">IF(A8252="","",(D8252+IF($O$9=1,E8252,0))*$O$7)</f>
        <v/>
      </c>
      <c r="G8252" s="27" t="str">
        <f aca="false">IF(A8252="","",D8252+E8252+F8252)</f>
        <v/>
      </c>
      <c r="H8252" s="27" t="str">
        <f aca="false">IF(A8252="","",Calculadora!$D$5+SUM($E$7:E8252))</f>
        <v/>
      </c>
      <c r="I8252" s="27" t="str">
        <f aca="false">IF(A8252="","",G8252-H8252)</f>
        <v/>
      </c>
      <c r="J8252" s="27" t="str">
        <f aca="false">IF(A8252="","",IF(C8252=$O$2,G8252,0))</f>
        <v/>
      </c>
    </row>
    <row r="8253" customFormat="false" ht="15" hidden="false" customHeight="false" outlineLevel="0" collapsed="false">
      <c r="A8253" s="25" t="str">
        <f aca="false">IF(ROW()-6&lt;=$O$3,ROW()-6,"")</f>
        <v/>
      </c>
      <c r="B8253" s="25" t="str">
        <f aca="false">IF(A8253="","",INT((A8253-1)/$O$2)+1)</f>
        <v/>
      </c>
      <c r="C8253" s="25" t="str">
        <f aca="false">IF(A8253="","",MOD(A8253-1,$O$2)+1)</f>
        <v/>
      </c>
      <c r="D8253" s="27" t="str">
        <f aca="false">IF(A8253="","",IF(A8253=1,Calculadora!$D$5,G8252))</f>
        <v/>
      </c>
      <c r="E8253" s="27" t="str">
        <f aca="false">IF(A8253="","",IF($O$9=1,IF(MOD(C8253-1,$O$8)=0,Calculadora!$D$6*(1+Calculadora!$D$7)^(B8253-1),0),IF(MOD(C8253,$O$8)=0,Calculadora!$D$6*(1+Calculadora!$D$7)^(B8253-1),0)))</f>
        <v/>
      </c>
      <c r="F8253" s="27" t="str">
        <f aca="false">IF(A8253="","",(D8253+IF($O$9=1,E8253,0))*$O$7)</f>
        <v/>
      </c>
      <c r="G8253" s="27" t="str">
        <f aca="false">IF(A8253="","",D8253+E8253+F8253)</f>
        <v/>
      </c>
      <c r="H8253" s="27" t="str">
        <f aca="false">IF(A8253="","",Calculadora!$D$5+SUM($E$7:E8253))</f>
        <v/>
      </c>
      <c r="I8253" s="27" t="str">
        <f aca="false">IF(A8253="","",G8253-H8253)</f>
        <v/>
      </c>
      <c r="J8253" s="27" t="str">
        <f aca="false">IF(A8253="","",IF(C8253=$O$2,G8253,0))</f>
        <v/>
      </c>
    </row>
    <row r="8254" customFormat="false" ht="15" hidden="false" customHeight="false" outlineLevel="0" collapsed="false">
      <c r="A8254" s="25" t="str">
        <f aca="false">IF(ROW()-6&lt;=$O$3,ROW()-6,"")</f>
        <v/>
      </c>
      <c r="B8254" s="25" t="str">
        <f aca="false">IF(A8254="","",INT((A8254-1)/$O$2)+1)</f>
        <v/>
      </c>
      <c r="C8254" s="25" t="str">
        <f aca="false">IF(A8254="","",MOD(A8254-1,$O$2)+1)</f>
        <v/>
      </c>
      <c r="D8254" s="27" t="str">
        <f aca="false">IF(A8254="","",IF(A8254=1,Calculadora!$D$5,G8253))</f>
        <v/>
      </c>
      <c r="E8254" s="27" t="str">
        <f aca="false">IF(A8254="","",IF($O$9=1,IF(MOD(C8254-1,$O$8)=0,Calculadora!$D$6*(1+Calculadora!$D$7)^(B8254-1),0),IF(MOD(C8254,$O$8)=0,Calculadora!$D$6*(1+Calculadora!$D$7)^(B8254-1),0)))</f>
        <v/>
      </c>
      <c r="F8254" s="27" t="str">
        <f aca="false">IF(A8254="","",(D8254+IF($O$9=1,E8254,0))*$O$7)</f>
        <v/>
      </c>
      <c r="G8254" s="27" t="str">
        <f aca="false">IF(A8254="","",D8254+E8254+F8254)</f>
        <v/>
      </c>
      <c r="H8254" s="27" t="str">
        <f aca="false">IF(A8254="","",Calculadora!$D$5+SUM($E$7:E8254))</f>
        <v/>
      </c>
      <c r="I8254" s="27" t="str">
        <f aca="false">IF(A8254="","",G8254-H8254)</f>
        <v/>
      </c>
      <c r="J8254" s="27" t="str">
        <f aca="false">IF(A8254="","",IF(C8254=$O$2,G8254,0))</f>
        <v/>
      </c>
    </row>
    <row r="8255" customFormat="false" ht="15" hidden="false" customHeight="false" outlineLevel="0" collapsed="false">
      <c r="A8255" s="25" t="str">
        <f aca="false">IF(ROW()-6&lt;=$O$3,ROW()-6,"")</f>
        <v/>
      </c>
      <c r="B8255" s="25" t="str">
        <f aca="false">IF(A8255="","",INT((A8255-1)/$O$2)+1)</f>
        <v/>
      </c>
      <c r="C8255" s="25" t="str">
        <f aca="false">IF(A8255="","",MOD(A8255-1,$O$2)+1)</f>
        <v/>
      </c>
      <c r="D8255" s="27" t="str">
        <f aca="false">IF(A8255="","",IF(A8255=1,Calculadora!$D$5,G8254))</f>
        <v/>
      </c>
      <c r="E8255" s="27" t="str">
        <f aca="false">IF(A8255="","",IF($O$9=1,IF(MOD(C8255-1,$O$8)=0,Calculadora!$D$6*(1+Calculadora!$D$7)^(B8255-1),0),IF(MOD(C8255,$O$8)=0,Calculadora!$D$6*(1+Calculadora!$D$7)^(B8255-1),0)))</f>
        <v/>
      </c>
      <c r="F8255" s="27" t="str">
        <f aca="false">IF(A8255="","",(D8255+IF($O$9=1,E8255,0))*$O$7)</f>
        <v/>
      </c>
      <c r="G8255" s="27" t="str">
        <f aca="false">IF(A8255="","",D8255+E8255+F8255)</f>
        <v/>
      </c>
      <c r="H8255" s="27" t="str">
        <f aca="false">IF(A8255="","",Calculadora!$D$5+SUM($E$7:E8255))</f>
        <v/>
      </c>
      <c r="I8255" s="27" t="str">
        <f aca="false">IF(A8255="","",G8255-H8255)</f>
        <v/>
      </c>
      <c r="J8255" s="27" t="str">
        <f aca="false">IF(A8255="","",IF(C8255=$O$2,G8255,0))</f>
        <v/>
      </c>
    </row>
    <row r="8256" customFormat="false" ht="15" hidden="false" customHeight="false" outlineLevel="0" collapsed="false">
      <c r="A8256" s="25" t="str">
        <f aca="false">IF(ROW()-6&lt;=$O$3,ROW()-6,"")</f>
        <v/>
      </c>
      <c r="B8256" s="25" t="str">
        <f aca="false">IF(A8256="","",INT((A8256-1)/$O$2)+1)</f>
        <v/>
      </c>
      <c r="C8256" s="25" t="str">
        <f aca="false">IF(A8256="","",MOD(A8256-1,$O$2)+1)</f>
        <v/>
      </c>
      <c r="D8256" s="27" t="str">
        <f aca="false">IF(A8256="","",IF(A8256=1,Calculadora!$D$5,G8255))</f>
        <v/>
      </c>
      <c r="E8256" s="27" t="str">
        <f aca="false">IF(A8256="","",IF($O$9=1,IF(MOD(C8256-1,$O$8)=0,Calculadora!$D$6*(1+Calculadora!$D$7)^(B8256-1),0),IF(MOD(C8256,$O$8)=0,Calculadora!$D$6*(1+Calculadora!$D$7)^(B8256-1),0)))</f>
        <v/>
      </c>
      <c r="F8256" s="27" t="str">
        <f aca="false">IF(A8256="","",(D8256+IF($O$9=1,E8256,0))*$O$7)</f>
        <v/>
      </c>
      <c r="G8256" s="27" t="str">
        <f aca="false">IF(A8256="","",D8256+E8256+F8256)</f>
        <v/>
      </c>
      <c r="H8256" s="27" t="str">
        <f aca="false">IF(A8256="","",Calculadora!$D$5+SUM($E$7:E8256))</f>
        <v/>
      </c>
      <c r="I8256" s="27" t="str">
        <f aca="false">IF(A8256="","",G8256-H8256)</f>
        <v/>
      </c>
      <c r="J8256" s="27" t="str">
        <f aca="false">IF(A8256="","",IF(C8256=$O$2,G8256,0))</f>
        <v/>
      </c>
    </row>
    <row r="8257" customFormat="false" ht="15" hidden="false" customHeight="false" outlineLevel="0" collapsed="false">
      <c r="A8257" s="25" t="str">
        <f aca="false">IF(ROW()-6&lt;=$O$3,ROW()-6,"")</f>
        <v/>
      </c>
      <c r="B8257" s="25" t="str">
        <f aca="false">IF(A8257="","",INT((A8257-1)/$O$2)+1)</f>
        <v/>
      </c>
      <c r="C8257" s="25" t="str">
        <f aca="false">IF(A8257="","",MOD(A8257-1,$O$2)+1)</f>
        <v/>
      </c>
      <c r="D8257" s="27" t="str">
        <f aca="false">IF(A8257="","",IF(A8257=1,Calculadora!$D$5,G8256))</f>
        <v/>
      </c>
      <c r="E8257" s="27" t="str">
        <f aca="false">IF(A8257="","",IF($O$9=1,IF(MOD(C8257-1,$O$8)=0,Calculadora!$D$6*(1+Calculadora!$D$7)^(B8257-1),0),IF(MOD(C8257,$O$8)=0,Calculadora!$D$6*(1+Calculadora!$D$7)^(B8257-1),0)))</f>
        <v/>
      </c>
      <c r="F8257" s="27" t="str">
        <f aca="false">IF(A8257="","",(D8257+IF($O$9=1,E8257,0))*$O$7)</f>
        <v/>
      </c>
      <c r="G8257" s="27" t="str">
        <f aca="false">IF(A8257="","",D8257+E8257+F8257)</f>
        <v/>
      </c>
      <c r="H8257" s="27" t="str">
        <f aca="false">IF(A8257="","",Calculadora!$D$5+SUM($E$7:E8257))</f>
        <v/>
      </c>
      <c r="I8257" s="27" t="str">
        <f aca="false">IF(A8257="","",G8257-H8257)</f>
        <v/>
      </c>
      <c r="J8257" s="27" t="str">
        <f aca="false">IF(A8257="","",IF(C8257=$O$2,G8257,0))</f>
        <v/>
      </c>
    </row>
    <row r="8258" customFormat="false" ht="15" hidden="false" customHeight="false" outlineLevel="0" collapsed="false">
      <c r="A8258" s="25" t="str">
        <f aca="false">IF(ROW()-6&lt;=$O$3,ROW()-6,"")</f>
        <v/>
      </c>
      <c r="B8258" s="25" t="str">
        <f aca="false">IF(A8258="","",INT((A8258-1)/$O$2)+1)</f>
        <v/>
      </c>
      <c r="C8258" s="25" t="str">
        <f aca="false">IF(A8258="","",MOD(A8258-1,$O$2)+1)</f>
        <v/>
      </c>
      <c r="D8258" s="27" t="str">
        <f aca="false">IF(A8258="","",IF(A8258=1,Calculadora!$D$5,G8257))</f>
        <v/>
      </c>
      <c r="E8258" s="27" t="str">
        <f aca="false">IF(A8258="","",IF($O$9=1,IF(MOD(C8258-1,$O$8)=0,Calculadora!$D$6*(1+Calculadora!$D$7)^(B8258-1),0),IF(MOD(C8258,$O$8)=0,Calculadora!$D$6*(1+Calculadora!$D$7)^(B8258-1),0)))</f>
        <v/>
      </c>
      <c r="F8258" s="27" t="str">
        <f aca="false">IF(A8258="","",(D8258+IF($O$9=1,E8258,0))*$O$7)</f>
        <v/>
      </c>
      <c r="G8258" s="27" t="str">
        <f aca="false">IF(A8258="","",D8258+E8258+F8258)</f>
        <v/>
      </c>
      <c r="H8258" s="27" t="str">
        <f aca="false">IF(A8258="","",Calculadora!$D$5+SUM($E$7:E8258))</f>
        <v/>
      </c>
      <c r="I8258" s="27" t="str">
        <f aca="false">IF(A8258="","",G8258-H8258)</f>
        <v/>
      </c>
      <c r="J8258" s="27" t="str">
        <f aca="false">IF(A8258="","",IF(C8258=$O$2,G8258,0))</f>
        <v/>
      </c>
    </row>
    <row r="8259" customFormat="false" ht="15" hidden="false" customHeight="false" outlineLevel="0" collapsed="false">
      <c r="A8259" s="25" t="str">
        <f aca="false">IF(ROW()-6&lt;=$O$3,ROW()-6,"")</f>
        <v/>
      </c>
      <c r="B8259" s="25" t="str">
        <f aca="false">IF(A8259="","",INT((A8259-1)/$O$2)+1)</f>
        <v/>
      </c>
      <c r="C8259" s="25" t="str">
        <f aca="false">IF(A8259="","",MOD(A8259-1,$O$2)+1)</f>
        <v/>
      </c>
      <c r="D8259" s="27" t="str">
        <f aca="false">IF(A8259="","",IF(A8259=1,Calculadora!$D$5,G8258))</f>
        <v/>
      </c>
      <c r="E8259" s="27" t="str">
        <f aca="false">IF(A8259="","",IF($O$9=1,IF(MOD(C8259-1,$O$8)=0,Calculadora!$D$6*(1+Calculadora!$D$7)^(B8259-1),0),IF(MOD(C8259,$O$8)=0,Calculadora!$D$6*(1+Calculadora!$D$7)^(B8259-1),0)))</f>
        <v/>
      </c>
      <c r="F8259" s="27" t="str">
        <f aca="false">IF(A8259="","",(D8259+IF($O$9=1,E8259,0))*$O$7)</f>
        <v/>
      </c>
      <c r="G8259" s="27" t="str">
        <f aca="false">IF(A8259="","",D8259+E8259+F8259)</f>
        <v/>
      </c>
      <c r="H8259" s="27" t="str">
        <f aca="false">IF(A8259="","",Calculadora!$D$5+SUM($E$7:E8259))</f>
        <v/>
      </c>
      <c r="I8259" s="27" t="str">
        <f aca="false">IF(A8259="","",G8259-H8259)</f>
        <v/>
      </c>
      <c r="J8259" s="27" t="str">
        <f aca="false">IF(A8259="","",IF(C8259=$O$2,G8259,0))</f>
        <v/>
      </c>
    </row>
    <row r="8260" customFormat="false" ht="15" hidden="false" customHeight="false" outlineLevel="0" collapsed="false">
      <c r="A8260" s="25" t="str">
        <f aca="false">IF(ROW()-6&lt;=$O$3,ROW()-6,"")</f>
        <v/>
      </c>
      <c r="B8260" s="25" t="str">
        <f aca="false">IF(A8260="","",INT((A8260-1)/$O$2)+1)</f>
        <v/>
      </c>
      <c r="C8260" s="25" t="str">
        <f aca="false">IF(A8260="","",MOD(A8260-1,$O$2)+1)</f>
        <v/>
      </c>
      <c r="D8260" s="27" t="str">
        <f aca="false">IF(A8260="","",IF(A8260=1,Calculadora!$D$5,G8259))</f>
        <v/>
      </c>
      <c r="E8260" s="27" t="str">
        <f aca="false">IF(A8260="","",IF($O$9=1,IF(MOD(C8260-1,$O$8)=0,Calculadora!$D$6*(1+Calculadora!$D$7)^(B8260-1),0),IF(MOD(C8260,$O$8)=0,Calculadora!$D$6*(1+Calculadora!$D$7)^(B8260-1),0)))</f>
        <v/>
      </c>
      <c r="F8260" s="27" t="str">
        <f aca="false">IF(A8260="","",(D8260+IF($O$9=1,E8260,0))*$O$7)</f>
        <v/>
      </c>
      <c r="G8260" s="27" t="str">
        <f aca="false">IF(A8260="","",D8260+E8260+F8260)</f>
        <v/>
      </c>
      <c r="H8260" s="27" t="str">
        <f aca="false">IF(A8260="","",Calculadora!$D$5+SUM($E$7:E8260))</f>
        <v/>
      </c>
      <c r="I8260" s="27" t="str">
        <f aca="false">IF(A8260="","",G8260-H8260)</f>
        <v/>
      </c>
      <c r="J8260" s="27" t="str">
        <f aca="false">IF(A8260="","",IF(C8260=$O$2,G8260,0))</f>
        <v/>
      </c>
    </row>
    <row r="8261" customFormat="false" ht="15" hidden="false" customHeight="false" outlineLevel="0" collapsed="false">
      <c r="A8261" s="25" t="str">
        <f aca="false">IF(ROW()-6&lt;=$O$3,ROW()-6,"")</f>
        <v/>
      </c>
      <c r="B8261" s="25" t="str">
        <f aca="false">IF(A8261="","",INT((A8261-1)/$O$2)+1)</f>
        <v/>
      </c>
      <c r="C8261" s="25" t="str">
        <f aca="false">IF(A8261="","",MOD(A8261-1,$O$2)+1)</f>
        <v/>
      </c>
      <c r="D8261" s="27" t="str">
        <f aca="false">IF(A8261="","",IF(A8261=1,Calculadora!$D$5,G8260))</f>
        <v/>
      </c>
      <c r="E8261" s="27" t="str">
        <f aca="false">IF(A8261="","",IF($O$9=1,IF(MOD(C8261-1,$O$8)=0,Calculadora!$D$6*(1+Calculadora!$D$7)^(B8261-1),0),IF(MOD(C8261,$O$8)=0,Calculadora!$D$6*(1+Calculadora!$D$7)^(B8261-1),0)))</f>
        <v/>
      </c>
      <c r="F8261" s="27" t="str">
        <f aca="false">IF(A8261="","",(D8261+IF($O$9=1,E8261,0))*$O$7)</f>
        <v/>
      </c>
      <c r="G8261" s="27" t="str">
        <f aca="false">IF(A8261="","",D8261+E8261+F8261)</f>
        <v/>
      </c>
      <c r="H8261" s="27" t="str">
        <f aca="false">IF(A8261="","",Calculadora!$D$5+SUM($E$7:E8261))</f>
        <v/>
      </c>
      <c r="I8261" s="27" t="str">
        <f aca="false">IF(A8261="","",G8261-H8261)</f>
        <v/>
      </c>
      <c r="J8261" s="27" t="str">
        <f aca="false">IF(A8261="","",IF(C8261=$O$2,G8261,0))</f>
        <v/>
      </c>
    </row>
    <row r="8262" customFormat="false" ht="15" hidden="false" customHeight="false" outlineLevel="0" collapsed="false">
      <c r="A8262" s="25" t="str">
        <f aca="false">IF(ROW()-6&lt;=$O$3,ROW()-6,"")</f>
        <v/>
      </c>
      <c r="B8262" s="25" t="str">
        <f aca="false">IF(A8262="","",INT((A8262-1)/$O$2)+1)</f>
        <v/>
      </c>
      <c r="C8262" s="25" t="str">
        <f aca="false">IF(A8262="","",MOD(A8262-1,$O$2)+1)</f>
        <v/>
      </c>
      <c r="D8262" s="27" t="str">
        <f aca="false">IF(A8262="","",IF(A8262=1,Calculadora!$D$5,G8261))</f>
        <v/>
      </c>
      <c r="E8262" s="27" t="str">
        <f aca="false">IF(A8262="","",IF($O$9=1,IF(MOD(C8262-1,$O$8)=0,Calculadora!$D$6*(1+Calculadora!$D$7)^(B8262-1),0),IF(MOD(C8262,$O$8)=0,Calculadora!$D$6*(1+Calculadora!$D$7)^(B8262-1),0)))</f>
        <v/>
      </c>
      <c r="F8262" s="27" t="str">
        <f aca="false">IF(A8262="","",(D8262+IF($O$9=1,E8262,0))*$O$7)</f>
        <v/>
      </c>
      <c r="G8262" s="27" t="str">
        <f aca="false">IF(A8262="","",D8262+E8262+F8262)</f>
        <v/>
      </c>
      <c r="H8262" s="27" t="str">
        <f aca="false">IF(A8262="","",Calculadora!$D$5+SUM($E$7:E8262))</f>
        <v/>
      </c>
      <c r="I8262" s="27" t="str">
        <f aca="false">IF(A8262="","",G8262-H8262)</f>
        <v/>
      </c>
      <c r="J8262" s="27" t="str">
        <f aca="false">IF(A8262="","",IF(C8262=$O$2,G8262,0))</f>
        <v/>
      </c>
    </row>
    <row r="8263" customFormat="false" ht="15" hidden="false" customHeight="false" outlineLevel="0" collapsed="false">
      <c r="A8263" s="25" t="str">
        <f aca="false">IF(ROW()-6&lt;=$O$3,ROW()-6,"")</f>
        <v/>
      </c>
      <c r="B8263" s="25" t="str">
        <f aca="false">IF(A8263="","",INT((A8263-1)/$O$2)+1)</f>
        <v/>
      </c>
      <c r="C8263" s="25" t="str">
        <f aca="false">IF(A8263="","",MOD(A8263-1,$O$2)+1)</f>
        <v/>
      </c>
      <c r="D8263" s="27" t="str">
        <f aca="false">IF(A8263="","",IF(A8263=1,Calculadora!$D$5,G8262))</f>
        <v/>
      </c>
      <c r="E8263" s="27" t="str">
        <f aca="false">IF(A8263="","",IF($O$9=1,IF(MOD(C8263-1,$O$8)=0,Calculadora!$D$6*(1+Calculadora!$D$7)^(B8263-1),0),IF(MOD(C8263,$O$8)=0,Calculadora!$D$6*(1+Calculadora!$D$7)^(B8263-1),0)))</f>
        <v/>
      </c>
      <c r="F8263" s="27" t="str">
        <f aca="false">IF(A8263="","",(D8263+IF($O$9=1,E8263,0))*$O$7)</f>
        <v/>
      </c>
      <c r="G8263" s="27" t="str">
        <f aca="false">IF(A8263="","",D8263+E8263+F8263)</f>
        <v/>
      </c>
      <c r="H8263" s="27" t="str">
        <f aca="false">IF(A8263="","",Calculadora!$D$5+SUM($E$7:E8263))</f>
        <v/>
      </c>
      <c r="I8263" s="27" t="str">
        <f aca="false">IF(A8263="","",G8263-H8263)</f>
        <v/>
      </c>
      <c r="J8263" s="27" t="str">
        <f aca="false">IF(A8263="","",IF(C8263=$O$2,G8263,0))</f>
        <v/>
      </c>
    </row>
    <row r="8264" customFormat="false" ht="15" hidden="false" customHeight="false" outlineLevel="0" collapsed="false">
      <c r="A8264" s="25" t="str">
        <f aca="false">IF(ROW()-6&lt;=$O$3,ROW()-6,"")</f>
        <v/>
      </c>
      <c r="B8264" s="25" t="str">
        <f aca="false">IF(A8264="","",INT((A8264-1)/$O$2)+1)</f>
        <v/>
      </c>
      <c r="C8264" s="25" t="str">
        <f aca="false">IF(A8264="","",MOD(A8264-1,$O$2)+1)</f>
        <v/>
      </c>
      <c r="D8264" s="27" t="str">
        <f aca="false">IF(A8264="","",IF(A8264=1,Calculadora!$D$5,G8263))</f>
        <v/>
      </c>
      <c r="E8264" s="27" t="str">
        <f aca="false">IF(A8264="","",IF($O$9=1,IF(MOD(C8264-1,$O$8)=0,Calculadora!$D$6*(1+Calculadora!$D$7)^(B8264-1),0),IF(MOD(C8264,$O$8)=0,Calculadora!$D$6*(1+Calculadora!$D$7)^(B8264-1),0)))</f>
        <v/>
      </c>
      <c r="F8264" s="27" t="str">
        <f aca="false">IF(A8264="","",(D8264+IF($O$9=1,E8264,0))*$O$7)</f>
        <v/>
      </c>
      <c r="G8264" s="27" t="str">
        <f aca="false">IF(A8264="","",D8264+E8264+F8264)</f>
        <v/>
      </c>
      <c r="H8264" s="27" t="str">
        <f aca="false">IF(A8264="","",Calculadora!$D$5+SUM($E$7:E8264))</f>
        <v/>
      </c>
      <c r="I8264" s="27" t="str">
        <f aca="false">IF(A8264="","",G8264-H8264)</f>
        <v/>
      </c>
      <c r="J8264" s="27" t="str">
        <f aca="false">IF(A8264="","",IF(C8264=$O$2,G8264,0))</f>
        <v/>
      </c>
    </row>
    <row r="8265" customFormat="false" ht="15" hidden="false" customHeight="false" outlineLevel="0" collapsed="false">
      <c r="A8265" s="25" t="str">
        <f aca="false">IF(ROW()-6&lt;=$O$3,ROW()-6,"")</f>
        <v/>
      </c>
      <c r="B8265" s="25" t="str">
        <f aca="false">IF(A8265="","",INT((A8265-1)/$O$2)+1)</f>
        <v/>
      </c>
      <c r="C8265" s="25" t="str">
        <f aca="false">IF(A8265="","",MOD(A8265-1,$O$2)+1)</f>
        <v/>
      </c>
      <c r="D8265" s="27" t="str">
        <f aca="false">IF(A8265="","",IF(A8265=1,Calculadora!$D$5,G8264))</f>
        <v/>
      </c>
      <c r="E8265" s="27" t="str">
        <f aca="false">IF(A8265="","",IF($O$9=1,IF(MOD(C8265-1,$O$8)=0,Calculadora!$D$6*(1+Calculadora!$D$7)^(B8265-1),0),IF(MOD(C8265,$O$8)=0,Calculadora!$D$6*(1+Calculadora!$D$7)^(B8265-1),0)))</f>
        <v/>
      </c>
      <c r="F8265" s="27" t="str">
        <f aca="false">IF(A8265="","",(D8265+IF($O$9=1,E8265,0))*$O$7)</f>
        <v/>
      </c>
      <c r="G8265" s="27" t="str">
        <f aca="false">IF(A8265="","",D8265+E8265+F8265)</f>
        <v/>
      </c>
      <c r="H8265" s="27" t="str">
        <f aca="false">IF(A8265="","",Calculadora!$D$5+SUM($E$7:E8265))</f>
        <v/>
      </c>
      <c r="I8265" s="27" t="str">
        <f aca="false">IF(A8265="","",G8265-H8265)</f>
        <v/>
      </c>
      <c r="J8265" s="27" t="str">
        <f aca="false">IF(A8265="","",IF(C8265=$O$2,G8265,0))</f>
        <v/>
      </c>
    </row>
    <row r="8266" customFormat="false" ht="15" hidden="false" customHeight="false" outlineLevel="0" collapsed="false">
      <c r="A8266" s="25" t="str">
        <f aca="false">IF(ROW()-6&lt;=$O$3,ROW()-6,"")</f>
        <v/>
      </c>
      <c r="B8266" s="25" t="str">
        <f aca="false">IF(A8266="","",INT((A8266-1)/$O$2)+1)</f>
        <v/>
      </c>
      <c r="C8266" s="25" t="str">
        <f aca="false">IF(A8266="","",MOD(A8266-1,$O$2)+1)</f>
        <v/>
      </c>
      <c r="D8266" s="27" t="str">
        <f aca="false">IF(A8266="","",IF(A8266=1,Calculadora!$D$5,G8265))</f>
        <v/>
      </c>
      <c r="E8266" s="27" t="str">
        <f aca="false">IF(A8266="","",IF($O$9=1,IF(MOD(C8266-1,$O$8)=0,Calculadora!$D$6*(1+Calculadora!$D$7)^(B8266-1),0),IF(MOD(C8266,$O$8)=0,Calculadora!$D$6*(1+Calculadora!$D$7)^(B8266-1),0)))</f>
        <v/>
      </c>
      <c r="F8266" s="27" t="str">
        <f aca="false">IF(A8266="","",(D8266+IF($O$9=1,E8266,0))*$O$7)</f>
        <v/>
      </c>
      <c r="G8266" s="27" t="str">
        <f aca="false">IF(A8266="","",D8266+E8266+F8266)</f>
        <v/>
      </c>
      <c r="H8266" s="27" t="str">
        <f aca="false">IF(A8266="","",Calculadora!$D$5+SUM($E$7:E8266))</f>
        <v/>
      </c>
      <c r="I8266" s="27" t="str">
        <f aca="false">IF(A8266="","",G8266-H8266)</f>
        <v/>
      </c>
      <c r="J8266" s="27" t="str">
        <f aca="false">IF(A8266="","",IF(C8266=$O$2,G8266,0))</f>
        <v/>
      </c>
    </row>
    <row r="8267" customFormat="false" ht="15" hidden="false" customHeight="false" outlineLevel="0" collapsed="false">
      <c r="A8267" s="25" t="str">
        <f aca="false">IF(ROW()-6&lt;=$O$3,ROW()-6,"")</f>
        <v/>
      </c>
      <c r="B8267" s="25" t="str">
        <f aca="false">IF(A8267="","",INT((A8267-1)/$O$2)+1)</f>
        <v/>
      </c>
      <c r="C8267" s="25" t="str">
        <f aca="false">IF(A8267="","",MOD(A8267-1,$O$2)+1)</f>
        <v/>
      </c>
      <c r="D8267" s="27" t="str">
        <f aca="false">IF(A8267="","",IF(A8267=1,Calculadora!$D$5,G8266))</f>
        <v/>
      </c>
      <c r="E8267" s="27" t="str">
        <f aca="false">IF(A8267="","",IF($O$9=1,IF(MOD(C8267-1,$O$8)=0,Calculadora!$D$6*(1+Calculadora!$D$7)^(B8267-1),0),IF(MOD(C8267,$O$8)=0,Calculadora!$D$6*(1+Calculadora!$D$7)^(B8267-1),0)))</f>
        <v/>
      </c>
      <c r="F8267" s="27" t="str">
        <f aca="false">IF(A8267="","",(D8267+IF($O$9=1,E8267,0))*$O$7)</f>
        <v/>
      </c>
      <c r="G8267" s="27" t="str">
        <f aca="false">IF(A8267="","",D8267+E8267+F8267)</f>
        <v/>
      </c>
      <c r="H8267" s="27" t="str">
        <f aca="false">IF(A8267="","",Calculadora!$D$5+SUM($E$7:E8267))</f>
        <v/>
      </c>
      <c r="I8267" s="27" t="str">
        <f aca="false">IF(A8267="","",G8267-H8267)</f>
        <v/>
      </c>
      <c r="J8267" s="27" t="str">
        <f aca="false">IF(A8267="","",IF(C8267=$O$2,G8267,0))</f>
        <v/>
      </c>
    </row>
    <row r="8268" customFormat="false" ht="15" hidden="false" customHeight="false" outlineLevel="0" collapsed="false">
      <c r="A8268" s="25" t="str">
        <f aca="false">IF(ROW()-6&lt;=$O$3,ROW()-6,"")</f>
        <v/>
      </c>
      <c r="B8268" s="25" t="str">
        <f aca="false">IF(A8268="","",INT((A8268-1)/$O$2)+1)</f>
        <v/>
      </c>
      <c r="C8268" s="25" t="str">
        <f aca="false">IF(A8268="","",MOD(A8268-1,$O$2)+1)</f>
        <v/>
      </c>
      <c r="D8268" s="27" t="str">
        <f aca="false">IF(A8268="","",IF(A8268=1,Calculadora!$D$5,G8267))</f>
        <v/>
      </c>
      <c r="E8268" s="27" t="str">
        <f aca="false">IF(A8268="","",IF($O$9=1,IF(MOD(C8268-1,$O$8)=0,Calculadora!$D$6*(1+Calculadora!$D$7)^(B8268-1),0),IF(MOD(C8268,$O$8)=0,Calculadora!$D$6*(1+Calculadora!$D$7)^(B8268-1),0)))</f>
        <v/>
      </c>
      <c r="F8268" s="27" t="str">
        <f aca="false">IF(A8268="","",(D8268+IF($O$9=1,E8268,0))*$O$7)</f>
        <v/>
      </c>
      <c r="G8268" s="27" t="str">
        <f aca="false">IF(A8268="","",D8268+E8268+F8268)</f>
        <v/>
      </c>
      <c r="H8268" s="27" t="str">
        <f aca="false">IF(A8268="","",Calculadora!$D$5+SUM($E$7:E8268))</f>
        <v/>
      </c>
      <c r="I8268" s="27" t="str">
        <f aca="false">IF(A8268="","",G8268-H8268)</f>
        <v/>
      </c>
      <c r="J8268" s="27" t="str">
        <f aca="false">IF(A8268="","",IF(C8268=$O$2,G8268,0))</f>
        <v/>
      </c>
    </row>
    <row r="8269" customFormat="false" ht="15" hidden="false" customHeight="false" outlineLevel="0" collapsed="false">
      <c r="A8269" s="25" t="str">
        <f aca="false">IF(ROW()-6&lt;=$O$3,ROW()-6,"")</f>
        <v/>
      </c>
      <c r="B8269" s="25" t="str">
        <f aca="false">IF(A8269="","",INT((A8269-1)/$O$2)+1)</f>
        <v/>
      </c>
      <c r="C8269" s="25" t="str">
        <f aca="false">IF(A8269="","",MOD(A8269-1,$O$2)+1)</f>
        <v/>
      </c>
      <c r="D8269" s="27" t="str">
        <f aca="false">IF(A8269="","",IF(A8269=1,Calculadora!$D$5,G8268))</f>
        <v/>
      </c>
      <c r="E8269" s="27" t="str">
        <f aca="false">IF(A8269="","",IF($O$9=1,IF(MOD(C8269-1,$O$8)=0,Calculadora!$D$6*(1+Calculadora!$D$7)^(B8269-1),0),IF(MOD(C8269,$O$8)=0,Calculadora!$D$6*(1+Calculadora!$D$7)^(B8269-1),0)))</f>
        <v/>
      </c>
      <c r="F8269" s="27" t="str">
        <f aca="false">IF(A8269="","",(D8269+IF($O$9=1,E8269,0))*$O$7)</f>
        <v/>
      </c>
      <c r="G8269" s="27" t="str">
        <f aca="false">IF(A8269="","",D8269+E8269+F8269)</f>
        <v/>
      </c>
      <c r="H8269" s="27" t="str">
        <f aca="false">IF(A8269="","",Calculadora!$D$5+SUM($E$7:E8269))</f>
        <v/>
      </c>
      <c r="I8269" s="27" t="str">
        <f aca="false">IF(A8269="","",G8269-H8269)</f>
        <v/>
      </c>
      <c r="J8269" s="27" t="str">
        <f aca="false">IF(A8269="","",IF(C8269=$O$2,G8269,0))</f>
        <v/>
      </c>
    </row>
    <row r="8270" customFormat="false" ht="15" hidden="false" customHeight="false" outlineLevel="0" collapsed="false">
      <c r="A8270" s="25" t="str">
        <f aca="false">IF(ROW()-6&lt;=$O$3,ROW()-6,"")</f>
        <v/>
      </c>
      <c r="B8270" s="25" t="str">
        <f aca="false">IF(A8270="","",INT((A8270-1)/$O$2)+1)</f>
        <v/>
      </c>
      <c r="C8270" s="25" t="str">
        <f aca="false">IF(A8270="","",MOD(A8270-1,$O$2)+1)</f>
        <v/>
      </c>
      <c r="D8270" s="27" t="str">
        <f aca="false">IF(A8270="","",IF(A8270=1,Calculadora!$D$5,G8269))</f>
        <v/>
      </c>
      <c r="E8270" s="27" t="str">
        <f aca="false">IF(A8270="","",IF($O$9=1,IF(MOD(C8270-1,$O$8)=0,Calculadora!$D$6*(1+Calculadora!$D$7)^(B8270-1),0),IF(MOD(C8270,$O$8)=0,Calculadora!$D$6*(1+Calculadora!$D$7)^(B8270-1),0)))</f>
        <v/>
      </c>
      <c r="F8270" s="27" t="str">
        <f aca="false">IF(A8270="","",(D8270+IF($O$9=1,E8270,0))*$O$7)</f>
        <v/>
      </c>
      <c r="G8270" s="27" t="str">
        <f aca="false">IF(A8270="","",D8270+E8270+F8270)</f>
        <v/>
      </c>
      <c r="H8270" s="27" t="str">
        <f aca="false">IF(A8270="","",Calculadora!$D$5+SUM($E$7:E8270))</f>
        <v/>
      </c>
      <c r="I8270" s="27" t="str">
        <f aca="false">IF(A8270="","",G8270-H8270)</f>
        <v/>
      </c>
      <c r="J8270" s="27" t="str">
        <f aca="false">IF(A8270="","",IF(C8270=$O$2,G8270,0))</f>
        <v/>
      </c>
    </row>
    <row r="8271" customFormat="false" ht="15" hidden="false" customHeight="false" outlineLevel="0" collapsed="false">
      <c r="A8271" s="25" t="str">
        <f aca="false">IF(ROW()-6&lt;=$O$3,ROW()-6,"")</f>
        <v/>
      </c>
      <c r="B8271" s="25" t="str">
        <f aca="false">IF(A8271="","",INT((A8271-1)/$O$2)+1)</f>
        <v/>
      </c>
      <c r="C8271" s="25" t="str">
        <f aca="false">IF(A8271="","",MOD(A8271-1,$O$2)+1)</f>
        <v/>
      </c>
      <c r="D8271" s="27" t="str">
        <f aca="false">IF(A8271="","",IF(A8271=1,Calculadora!$D$5,G8270))</f>
        <v/>
      </c>
      <c r="E8271" s="27" t="str">
        <f aca="false">IF(A8271="","",IF($O$9=1,IF(MOD(C8271-1,$O$8)=0,Calculadora!$D$6*(1+Calculadora!$D$7)^(B8271-1),0),IF(MOD(C8271,$O$8)=0,Calculadora!$D$6*(1+Calculadora!$D$7)^(B8271-1),0)))</f>
        <v/>
      </c>
      <c r="F8271" s="27" t="str">
        <f aca="false">IF(A8271="","",(D8271+IF($O$9=1,E8271,0))*$O$7)</f>
        <v/>
      </c>
      <c r="G8271" s="27" t="str">
        <f aca="false">IF(A8271="","",D8271+E8271+F8271)</f>
        <v/>
      </c>
      <c r="H8271" s="27" t="str">
        <f aca="false">IF(A8271="","",Calculadora!$D$5+SUM($E$7:E8271))</f>
        <v/>
      </c>
      <c r="I8271" s="27" t="str">
        <f aca="false">IF(A8271="","",G8271-H8271)</f>
        <v/>
      </c>
      <c r="J8271" s="27" t="str">
        <f aca="false">IF(A8271="","",IF(C8271=$O$2,G8271,0))</f>
        <v/>
      </c>
    </row>
    <row r="8272" customFormat="false" ht="15" hidden="false" customHeight="false" outlineLevel="0" collapsed="false">
      <c r="A8272" s="25" t="str">
        <f aca="false">IF(ROW()-6&lt;=$O$3,ROW()-6,"")</f>
        <v/>
      </c>
      <c r="B8272" s="25" t="str">
        <f aca="false">IF(A8272="","",INT((A8272-1)/$O$2)+1)</f>
        <v/>
      </c>
      <c r="C8272" s="25" t="str">
        <f aca="false">IF(A8272="","",MOD(A8272-1,$O$2)+1)</f>
        <v/>
      </c>
      <c r="D8272" s="27" t="str">
        <f aca="false">IF(A8272="","",IF(A8272=1,Calculadora!$D$5,G8271))</f>
        <v/>
      </c>
      <c r="E8272" s="27" t="str">
        <f aca="false">IF(A8272="","",IF($O$9=1,IF(MOD(C8272-1,$O$8)=0,Calculadora!$D$6*(1+Calculadora!$D$7)^(B8272-1),0),IF(MOD(C8272,$O$8)=0,Calculadora!$D$6*(1+Calculadora!$D$7)^(B8272-1),0)))</f>
        <v/>
      </c>
      <c r="F8272" s="27" t="str">
        <f aca="false">IF(A8272="","",(D8272+IF($O$9=1,E8272,0))*$O$7)</f>
        <v/>
      </c>
      <c r="G8272" s="27" t="str">
        <f aca="false">IF(A8272="","",D8272+E8272+F8272)</f>
        <v/>
      </c>
      <c r="H8272" s="27" t="str">
        <f aca="false">IF(A8272="","",Calculadora!$D$5+SUM($E$7:E8272))</f>
        <v/>
      </c>
      <c r="I8272" s="27" t="str">
        <f aca="false">IF(A8272="","",G8272-H8272)</f>
        <v/>
      </c>
      <c r="J8272" s="27" t="str">
        <f aca="false">IF(A8272="","",IF(C8272=$O$2,G8272,0))</f>
        <v/>
      </c>
    </row>
    <row r="8273" customFormat="false" ht="15" hidden="false" customHeight="false" outlineLevel="0" collapsed="false">
      <c r="A8273" s="25" t="str">
        <f aca="false">IF(ROW()-6&lt;=$O$3,ROW()-6,"")</f>
        <v/>
      </c>
      <c r="B8273" s="25" t="str">
        <f aca="false">IF(A8273="","",INT((A8273-1)/$O$2)+1)</f>
        <v/>
      </c>
      <c r="C8273" s="25" t="str">
        <f aca="false">IF(A8273="","",MOD(A8273-1,$O$2)+1)</f>
        <v/>
      </c>
      <c r="D8273" s="27" t="str">
        <f aca="false">IF(A8273="","",IF(A8273=1,Calculadora!$D$5,G8272))</f>
        <v/>
      </c>
      <c r="E8273" s="27" t="str">
        <f aca="false">IF(A8273="","",IF($O$9=1,IF(MOD(C8273-1,$O$8)=0,Calculadora!$D$6*(1+Calculadora!$D$7)^(B8273-1),0),IF(MOD(C8273,$O$8)=0,Calculadora!$D$6*(1+Calculadora!$D$7)^(B8273-1),0)))</f>
        <v/>
      </c>
      <c r="F8273" s="27" t="str">
        <f aca="false">IF(A8273="","",(D8273+IF($O$9=1,E8273,0))*$O$7)</f>
        <v/>
      </c>
      <c r="G8273" s="27" t="str">
        <f aca="false">IF(A8273="","",D8273+E8273+F8273)</f>
        <v/>
      </c>
      <c r="H8273" s="27" t="str">
        <f aca="false">IF(A8273="","",Calculadora!$D$5+SUM($E$7:E8273))</f>
        <v/>
      </c>
      <c r="I8273" s="27" t="str">
        <f aca="false">IF(A8273="","",G8273-H8273)</f>
        <v/>
      </c>
      <c r="J8273" s="27" t="str">
        <f aca="false">IF(A8273="","",IF(C8273=$O$2,G8273,0))</f>
        <v/>
      </c>
    </row>
    <row r="8274" customFormat="false" ht="15" hidden="false" customHeight="false" outlineLevel="0" collapsed="false">
      <c r="A8274" s="25" t="str">
        <f aca="false">IF(ROW()-6&lt;=$O$3,ROW()-6,"")</f>
        <v/>
      </c>
      <c r="B8274" s="25" t="str">
        <f aca="false">IF(A8274="","",INT((A8274-1)/$O$2)+1)</f>
        <v/>
      </c>
      <c r="C8274" s="25" t="str">
        <f aca="false">IF(A8274="","",MOD(A8274-1,$O$2)+1)</f>
        <v/>
      </c>
      <c r="D8274" s="27" t="str">
        <f aca="false">IF(A8274="","",IF(A8274=1,Calculadora!$D$5,G8273))</f>
        <v/>
      </c>
      <c r="E8274" s="27" t="str">
        <f aca="false">IF(A8274="","",IF($O$9=1,IF(MOD(C8274-1,$O$8)=0,Calculadora!$D$6*(1+Calculadora!$D$7)^(B8274-1),0),IF(MOD(C8274,$O$8)=0,Calculadora!$D$6*(1+Calculadora!$D$7)^(B8274-1),0)))</f>
        <v/>
      </c>
      <c r="F8274" s="27" t="str">
        <f aca="false">IF(A8274="","",(D8274+IF($O$9=1,E8274,0))*$O$7)</f>
        <v/>
      </c>
      <c r="G8274" s="27" t="str">
        <f aca="false">IF(A8274="","",D8274+E8274+F8274)</f>
        <v/>
      </c>
      <c r="H8274" s="27" t="str">
        <f aca="false">IF(A8274="","",Calculadora!$D$5+SUM($E$7:E8274))</f>
        <v/>
      </c>
      <c r="I8274" s="27" t="str">
        <f aca="false">IF(A8274="","",G8274-H8274)</f>
        <v/>
      </c>
      <c r="J8274" s="27" t="str">
        <f aca="false">IF(A8274="","",IF(C8274=$O$2,G8274,0))</f>
        <v/>
      </c>
    </row>
    <row r="8275" customFormat="false" ht="15" hidden="false" customHeight="false" outlineLevel="0" collapsed="false">
      <c r="A8275" s="25" t="str">
        <f aca="false">IF(ROW()-6&lt;=$O$3,ROW()-6,"")</f>
        <v/>
      </c>
      <c r="B8275" s="25" t="str">
        <f aca="false">IF(A8275="","",INT((A8275-1)/$O$2)+1)</f>
        <v/>
      </c>
      <c r="C8275" s="25" t="str">
        <f aca="false">IF(A8275="","",MOD(A8275-1,$O$2)+1)</f>
        <v/>
      </c>
      <c r="D8275" s="27" t="str">
        <f aca="false">IF(A8275="","",IF(A8275=1,Calculadora!$D$5,G8274))</f>
        <v/>
      </c>
      <c r="E8275" s="27" t="str">
        <f aca="false">IF(A8275="","",IF($O$9=1,IF(MOD(C8275-1,$O$8)=0,Calculadora!$D$6*(1+Calculadora!$D$7)^(B8275-1),0),IF(MOD(C8275,$O$8)=0,Calculadora!$D$6*(1+Calculadora!$D$7)^(B8275-1),0)))</f>
        <v/>
      </c>
      <c r="F8275" s="27" t="str">
        <f aca="false">IF(A8275="","",(D8275+IF($O$9=1,E8275,0))*$O$7)</f>
        <v/>
      </c>
      <c r="G8275" s="27" t="str">
        <f aca="false">IF(A8275="","",D8275+E8275+F8275)</f>
        <v/>
      </c>
      <c r="H8275" s="27" t="str">
        <f aca="false">IF(A8275="","",Calculadora!$D$5+SUM($E$7:E8275))</f>
        <v/>
      </c>
      <c r="I8275" s="27" t="str">
        <f aca="false">IF(A8275="","",G8275-H8275)</f>
        <v/>
      </c>
      <c r="J8275" s="27" t="str">
        <f aca="false">IF(A8275="","",IF(C8275=$O$2,G8275,0))</f>
        <v/>
      </c>
    </row>
    <row r="8276" customFormat="false" ht="15" hidden="false" customHeight="false" outlineLevel="0" collapsed="false">
      <c r="A8276" s="25" t="str">
        <f aca="false">IF(ROW()-6&lt;=$O$3,ROW()-6,"")</f>
        <v/>
      </c>
      <c r="B8276" s="25" t="str">
        <f aca="false">IF(A8276="","",INT((A8276-1)/$O$2)+1)</f>
        <v/>
      </c>
      <c r="C8276" s="25" t="str">
        <f aca="false">IF(A8276="","",MOD(A8276-1,$O$2)+1)</f>
        <v/>
      </c>
      <c r="D8276" s="27" t="str">
        <f aca="false">IF(A8276="","",IF(A8276=1,Calculadora!$D$5,G8275))</f>
        <v/>
      </c>
      <c r="E8276" s="27" t="str">
        <f aca="false">IF(A8276="","",IF($O$9=1,IF(MOD(C8276-1,$O$8)=0,Calculadora!$D$6*(1+Calculadora!$D$7)^(B8276-1),0),IF(MOD(C8276,$O$8)=0,Calculadora!$D$6*(1+Calculadora!$D$7)^(B8276-1),0)))</f>
        <v/>
      </c>
      <c r="F8276" s="27" t="str">
        <f aca="false">IF(A8276="","",(D8276+IF($O$9=1,E8276,0))*$O$7)</f>
        <v/>
      </c>
      <c r="G8276" s="27" t="str">
        <f aca="false">IF(A8276="","",D8276+E8276+F8276)</f>
        <v/>
      </c>
      <c r="H8276" s="27" t="str">
        <f aca="false">IF(A8276="","",Calculadora!$D$5+SUM($E$7:E8276))</f>
        <v/>
      </c>
      <c r="I8276" s="27" t="str">
        <f aca="false">IF(A8276="","",G8276-H8276)</f>
        <v/>
      </c>
      <c r="J8276" s="27" t="str">
        <f aca="false">IF(A8276="","",IF(C8276=$O$2,G8276,0))</f>
        <v/>
      </c>
    </row>
    <row r="8277" customFormat="false" ht="15" hidden="false" customHeight="false" outlineLevel="0" collapsed="false">
      <c r="A8277" s="25" t="str">
        <f aca="false">IF(ROW()-6&lt;=$O$3,ROW()-6,"")</f>
        <v/>
      </c>
      <c r="B8277" s="25" t="str">
        <f aca="false">IF(A8277="","",INT((A8277-1)/$O$2)+1)</f>
        <v/>
      </c>
      <c r="C8277" s="25" t="str">
        <f aca="false">IF(A8277="","",MOD(A8277-1,$O$2)+1)</f>
        <v/>
      </c>
      <c r="D8277" s="27" t="str">
        <f aca="false">IF(A8277="","",IF(A8277=1,Calculadora!$D$5,G8276))</f>
        <v/>
      </c>
      <c r="E8277" s="27" t="str">
        <f aca="false">IF(A8277="","",IF($O$9=1,IF(MOD(C8277-1,$O$8)=0,Calculadora!$D$6*(1+Calculadora!$D$7)^(B8277-1),0),IF(MOD(C8277,$O$8)=0,Calculadora!$D$6*(1+Calculadora!$D$7)^(B8277-1),0)))</f>
        <v/>
      </c>
      <c r="F8277" s="27" t="str">
        <f aca="false">IF(A8277="","",(D8277+IF($O$9=1,E8277,0))*$O$7)</f>
        <v/>
      </c>
      <c r="G8277" s="27" t="str">
        <f aca="false">IF(A8277="","",D8277+E8277+F8277)</f>
        <v/>
      </c>
      <c r="H8277" s="27" t="str">
        <f aca="false">IF(A8277="","",Calculadora!$D$5+SUM($E$7:E8277))</f>
        <v/>
      </c>
      <c r="I8277" s="27" t="str">
        <f aca="false">IF(A8277="","",G8277-H8277)</f>
        <v/>
      </c>
      <c r="J8277" s="27" t="str">
        <f aca="false">IF(A8277="","",IF(C8277=$O$2,G8277,0))</f>
        <v/>
      </c>
    </row>
    <row r="8278" customFormat="false" ht="15" hidden="false" customHeight="false" outlineLevel="0" collapsed="false">
      <c r="A8278" s="25" t="str">
        <f aca="false">IF(ROW()-6&lt;=$O$3,ROW()-6,"")</f>
        <v/>
      </c>
      <c r="B8278" s="25" t="str">
        <f aca="false">IF(A8278="","",INT((A8278-1)/$O$2)+1)</f>
        <v/>
      </c>
      <c r="C8278" s="25" t="str">
        <f aca="false">IF(A8278="","",MOD(A8278-1,$O$2)+1)</f>
        <v/>
      </c>
      <c r="D8278" s="27" t="str">
        <f aca="false">IF(A8278="","",IF(A8278=1,Calculadora!$D$5,G8277))</f>
        <v/>
      </c>
      <c r="E8278" s="27" t="str">
        <f aca="false">IF(A8278="","",IF($O$9=1,IF(MOD(C8278-1,$O$8)=0,Calculadora!$D$6*(1+Calculadora!$D$7)^(B8278-1),0),IF(MOD(C8278,$O$8)=0,Calculadora!$D$6*(1+Calculadora!$D$7)^(B8278-1),0)))</f>
        <v/>
      </c>
      <c r="F8278" s="27" t="str">
        <f aca="false">IF(A8278="","",(D8278+IF($O$9=1,E8278,0))*$O$7)</f>
        <v/>
      </c>
      <c r="G8278" s="27" t="str">
        <f aca="false">IF(A8278="","",D8278+E8278+F8278)</f>
        <v/>
      </c>
      <c r="H8278" s="27" t="str">
        <f aca="false">IF(A8278="","",Calculadora!$D$5+SUM($E$7:E8278))</f>
        <v/>
      </c>
      <c r="I8278" s="27" t="str">
        <f aca="false">IF(A8278="","",G8278-H8278)</f>
        <v/>
      </c>
      <c r="J8278" s="27" t="str">
        <f aca="false">IF(A8278="","",IF(C8278=$O$2,G8278,0))</f>
        <v/>
      </c>
    </row>
    <row r="8279" customFormat="false" ht="15" hidden="false" customHeight="false" outlineLevel="0" collapsed="false">
      <c r="A8279" s="25" t="str">
        <f aca="false">IF(ROW()-6&lt;=$O$3,ROW()-6,"")</f>
        <v/>
      </c>
      <c r="B8279" s="25" t="str">
        <f aca="false">IF(A8279="","",INT((A8279-1)/$O$2)+1)</f>
        <v/>
      </c>
      <c r="C8279" s="25" t="str">
        <f aca="false">IF(A8279="","",MOD(A8279-1,$O$2)+1)</f>
        <v/>
      </c>
      <c r="D8279" s="27" t="str">
        <f aca="false">IF(A8279="","",IF(A8279=1,Calculadora!$D$5,G8278))</f>
        <v/>
      </c>
      <c r="E8279" s="27" t="str">
        <f aca="false">IF(A8279="","",IF($O$9=1,IF(MOD(C8279-1,$O$8)=0,Calculadora!$D$6*(1+Calculadora!$D$7)^(B8279-1),0),IF(MOD(C8279,$O$8)=0,Calculadora!$D$6*(1+Calculadora!$D$7)^(B8279-1),0)))</f>
        <v/>
      </c>
      <c r="F8279" s="27" t="str">
        <f aca="false">IF(A8279="","",(D8279+IF($O$9=1,E8279,0))*$O$7)</f>
        <v/>
      </c>
      <c r="G8279" s="27" t="str">
        <f aca="false">IF(A8279="","",D8279+E8279+F8279)</f>
        <v/>
      </c>
      <c r="H8279" s="27" t="str">
        <f aca="false">IF(A8279="","",Calculadora!$D$5+SUM($E$7:E8279))</f>
        <v/>
      </c>
      <c r="I8279" s="27" t="str">
        <f aca="false">IF(A8279="","",G8279-H8279)</f>
        <v/>
      </c>
      <c r="J8279" s="27" t="str">
        <f aca="false">IF(A8279="","",IF(C8279=$O$2,G8279,0))</f>
        <v/>
      </c>
    </row>
    <row r="8280" customFormat="false" ht="15" hidden="false" customHeight="false" outlineLevel="0" collapsed="false">
      <c r="A8280" s="25" t="str">
        <f aca="false">IF(ROW()-6&lt;=$O$3,ROW()-6,"")</f>
        <v/>
      </c>
      <c r="B8280" s="25" t="str">
        <f aca="false">IF(A8280="","",INT((A8280-1)/$O$2)+1)</f>
        <v/>
      </c>
      <c r="C8280" s="25" t="str">
        <f aca="false">IF(A8280="","",MOD(A8280-1,$O$2)+1)</f>
        <v/>
      </c>
      <c r="D8280" s="27" t="str">
        <f aca="false">IF(A8280="","",IF(A8280=1,Calculadora!$D$5,G8279))</f>
        <v/>
      </c>
      <c r="E8280" s="27" t="str">
        <f aca="false">IF(A8280="","",IF($O$9=1,IF(MOD(C8280-1,$O$8)=0,Calculadora!$D$6*(1+Calculadora!$D$7)^(B8280-1),0),IF(MOD(C8280,$O$8)=0,Calculadora!$D$6*(1+Calculadora!$D$7)^(B8280-1),0)))</f>
        <v/>
      </c>
      <c r="F8280" s="27" t="str">
        <f aca="false">IF(A8280="","",(D8280+IF($O$9=1,E8280,0))*$O$7)</f>
        <v/>
      </c>
      <c r="G8280" s="27" t="str">
        <f aca="false">IF(A8280="","",D8280+E8280+F8280)</f>
        <v/>
      </c>
      <c r="H8280" s="27" t="str">
        <f aca="false">IF(A8280="","",Calculadora!$D$5+SUM($E$7:E8280))</f>
        <v/>
      </c>
      <c r="I8280" s="27" t="str">
        <f aca="false">IF(A8280="","",G8280-H8280)</f>
        <v/>
      </c>
      <c r="J8280" s="27" t="str">
        <f aca="false">IF(A8280="","",IF(C8280=$O$2,G8280,0))</f>
        <v/>
      </c>
    </row>
    <row r="8281" customFormat="false" ht="15" hidden="false" customHeight="false" outlineLevel="0" collapsed="false">
      <c r="A8281" s="25" t="str">
        <f aca="false">IF(ROW()-6&lt;=$O$3,ROW()-6,"")</f>
        <v/>
      </c>
      <c r="B8281" s="25" t="str">
        <f aca="false">IF(A8281="","",INT((A8281-1)/$O$2)+1)</f>
        <v/>
      </c>
      <c r="C8281" s="25" t="str">
        <f aca="false">IF(A8281="","",MOD(A8281-1,$O$2)+1)</f>
        <v/>
      </c>
      <c r="D8281" s="27" t="str">
        <f aca="false">IF(A8281="","",IF(A8281=1,Calculadora!$D$5,G8280))</f>
        <v/>
      </c>
      <c r="E8281" s="27" t="str">
        <f aca="false">IF(A8281="","",IF($O$9=1,IF(MOD(C8281-1,$O$8)=0,Calculadora!$D$6*(1+Calculadora!$D$7)^(B8281-1),0),IF(MOD(C8281,$O$8)=0,Calculadora!$D$6*(1+Calculadora!$D$7)^(B8281-1),0)))</f>
        <v/>
      </c>
      <c r="F8281" s="27" t="str">
        <f aca="false">IF(A8281="","",(D8281+IF($O$9=1,E8281,0))*$O$7)</f>
        <v/>
      </c>
      <c r="G8281" s="27" t="str">
        <f aca="false">IF(A8281="","",D8281+E8281+F8281)</f>
        <v/>
      </c>
      <c r="H8281" s="27" t="str">
        <f aca="false">IF(A8281="","",Calculadora!$D$5+SUM($E$7:E8281))</f>
        <v/>
      </c>
      <c r="I8281" s="27" t="str">
        <f aca="false">IF(A8281="","",G8281-H8281)</f>
        <v/>
      </c>
      <c r="J8281" s="27" t="str">
        <f aca="false">IF(A8281="","",IF(C8281=$O$2,G8281,0))</f>
        <v/>
      </c>
    </row>
    <row r="8282" customFormat="false" ht="15" hidden="false" customHeight="false" outlineLevel="0" collapsed="false">
      <c r="A8282" s="25" t="str">
        <f aca="false">IF(ROW()-6&lt;=$O$3,ROW()-6,"")</f>
        <v/>
      </c>
      <c r="B8282" s="25" t="str">
        <f aca="false">IF(A8282="","",INT((A8282-1)/$O$2)+1)</f>
        <v/>
      </c>
      <c r="C8282" s="25" t="str">
        <f aca="false">IF(A8282="","",MOD(A8282-1,$O$2)+1)</f>
        <v/>
      </c>
      <c r="D8282" s="27" t="str">
        <f aca="false">IF(A8282="","",IF(A8282=1,Calculadora!$D$5,G8281))</f>
        <v/>
      </c>
      <c r="E8282" s="27" t="str">
        <f aca="false">IF(A8282="","",IF($O$9=1,IF(MOD(C8282-1,$O$8)=0,Calculadora!$D$6*(1+Calculadora!$D$7)^(B8282-1),0),IF(MOD(C8282,$O$8)=0,Calculadora!$D$6*(1+Calculadora!$D$7)^(B8282-1),0)))</f>
        <v/>
      </c>
      <c r="F8282" s="27" t="str">
        <f aca="false">IF(A8282="","",(D8282+IF($O$9=1,E8282,0))*$O$7)</f>
        <v/>
      </c>
      <c r="G8282" s="27" t="str">
        <f aca="false">IF(A8282="","",D8282+E8282+F8282)</f>
        <v/>
      </c>
      <c r="H8282" s="27" t="str">
        <f aca="false">IF(A8282="","",Calculadora!$D$5+SUM($E$7:E8282))</f>
        <v/>
      </c>
      <c r="I8282" s="27" t="str">
        <f aca="false">IF(A8282="","",G8282-H8282)</f>
        <v/>
      </c>
      <c r="J8282" s="27" t="str">
        <f aca="false">IF(A8282="","",IF(C8282=$O$2,G8282,0))</f>
        <v/>
      </c>
    </row>
    <row r="8283" customFormat="false" ht="15" hidden="false" customHeight="false" outlineLevel="0" collapsed="false">
      <c r="A8283" s="25" t="str">
        <f aca="false">IF(ROW()-6&lt;=$O$3,ROW()-6,"")</f>
        <v/>
      </c>
      <c r="B8283" s="25" t="str">
        <f aca="false">IF(A8283="","",INT((A8283-1)/$O$2)+1)</f>
        <v/>
      </c>
      <c r="C8283" s="25" t="str">
        <f aca="false">IF(A8283="","",MOD(A8283-1,$O$2)+1)</f>
        <v/>
      </c>
      <c r="D8283" s="27" t="str">
        <f aca="false">IF(A8283="","",IF(A8283=1,Calculadora!$D$5,G8282))</f>
        <v/>
      </c>
      <c r="E8283" s="27" t="str">
        <f aca="false">IF(A8283="","",IF($O$9=1,IF(MOD(C8283-1,$O$8)=0,Calculadora!$D$6*(1+Calculadora!$D$7)^(B8283-1),0),IF(MOD(C8283,$O$8)=0,Calculadora!$D$6*(1+Calculadora!$D$7)^(B8283-1),0)))</f>
        <v/>
      </c>
      <c r="F8283" s="27" t="str">
        <f aca="false">IF(A8283="","",(D8283+IF($O$9=1,E8283,0))*$O$7)</f>
        <v/>
      </c>
      <c r="G8283" s="27" t="str">
        <f aca="false">IF(A8283="","",D8283+E8283+F8283)</f>
        <v/>
      </c>
      <c r="H8283" s="27" t="str">
        <f aca="false">IF(A8283="","",Calculadora!$D$5+SUM($E$7:E8283))</f>
        <v/>
      </c>
      <c r="I8283" s="27" t="str">
        <f aca="false">IF(A8283="","",G8283-H8283)</f>
        <v/>
      </c>
      <c r="J8283" s="27" t="str">
        <f aca="false">IF(A8283="","",IF(C8283=$O$2,G8283,0))</f>
        <v/>
      </c>
    </row>
    <row r="8284" customFormat="false" ht="15" hidden="false" customHeight="false" outlineLevel="0" collapsed="false">
      <c r="A8284" s="25" t="str">
        <f aca="false">IF(ROW()-6&lt;=$O$3,ROW()-6,"")</f>
        <v/>
      </c>
      <c r="B8284" s="25" t="str">
        <f aca="false">IF(A8284="","",INT((A8284-1)/$O$2)+1)</f>
        <v/>
      </c>
      <c r="C8284" s="25" t="str">
        <f aca="false">IF(A8284="","",MOD(A8284-1,$O$2)+1)</f>
        <v/>
      </c>
      <c r="D8284" s="27" t="str">
        <f aca="false">IF(A8284="","",IF(A8284=1,Calculadora!$D$5,G8283))</f>
        <v/>
      </c>
      <c r="E8284" s="27" t="str">
        <f aca="false">IF(A8284="","",IF($O$9=1,IF(MOD(C8284-1,$O$8)=0,Calculadora!$D$6*(1+Calculadora!$D$7)^(B8284-1),0),IF(MOD(C8284,$O$8)=0,Calculadora!$D$6*(1+Calculadora!$D$7)^(B8284-1),0)))</f>
        <v/>
      </c>
      <c r="F8284" s="27" t="str">
        <f aca="false">IF(A8284="","",(D8284+IF($O$9=1,E8284,0))*$O$7)</f>
        <v/>
      </c>
      <c r="G8284" s="27" t="str">
        <f aca="false">IF(A8284="","",D8284+E8284+F8284)</f>
        <v/>
      </c>
      <c r="H8284" s="27" t="str">
        <f aca="false">IF(A8284="","",Calculadora!$D$5+SUM($E$7:E8284))</f>
        <v/>
      </c>
      <c r="I8284" s="27" t="str">
        <f aca="false">IF(A8284="","",G8284-H8284)</f>
        <v/>
      </c>
      <c r="J8284" s="27" t="str">
        <f aca="false">IF(A8284="","",IF(C8284=$O$2,G8284,0))</f>
        <v/>
      </c>
    </row>
    <row r="8285" customFormat="false" ht="15" hidden="false" customHeight="false" outlineLevel="0" collapsed="false">
      <c r="A8285" s="25" t="str">
        <f aca="false">IF(ROW()-6&lt;=$O$3,ROW()-6,"")</f>
        <v/>
      </c>
      <c r="B8285" s="25" t="str">
        <f aca="false">IF(A8285="","",INT((A8285-1)/$O$2)+1)</f>
        <v/>
      </c>
      <c r="C8285" s="25" t="str">
        <f aca="false">IF(A8285="","",MOD(A8285-1,$O$2)+1)</f>
        <v/>
      </c>
      <c r="D8285" s="27" t="str">
        <f aca="false">IF(A8285="","",IF(A8285=1,Calculadora!$D$5,G8284))</f>
        <v/>
      </c>
      <c r="E8285" s="27" t="str">
        <f aca="false">IF(A8285="","",IF($O$9=1,IF(MOD(C8285-1,$O$8)=0,Calculadora!$D$6*(1+Calculadora!$D$7)^(B8285-1),0),IF(MOD(C8285,$O$8)=0,Calculadora!$D$6*(1+Calculadora!$D$7)^(B8285-1),0)))</f>
        <v/>
      </c>
      <c r="F8285" s="27" t="str">
        <f aca="false">IF(A8285="","",(D8285+IF($O$9=1,E8285,0))*$O$7)</f>
        <v/>
      </c>
      <c r="G8285" s="27" t="str">
        <f aca="false">IF(A8285="","",D8285+E8285+F8285)</f>
        <v/>
      </c>
      <c r="H8285" s="27" t="str">
        <f aca="false">IF(A8285="","",Calculadora!$D$5+SUM($E$7:E8285))</f>
        <v/>
      </c>
      <c r="I8285" s="27" t="str">
        <f aca="false">IF(A8285="","",G8285-H8285)</f>
        <v/>
      </c>
      <c r="J8285" s="27" t="str">
        <f aca="false">IF(A8285="","",IF(C8285=$O$2,G8285,0))</f>
        <v/>
      </c>
    </row>
    <row r="8286" customFormat="false" ht="15" hidden="false" customHeight="false" outlineLevel="0" collapsed="false">
      <c r="A8286" s="25" t="str">
        <f aca="false">IF(ROW()-6&lt;=$O$3,ROW()-6,"")</f>
        <v/>
      </c>
      <c r="B8286" s="25" t="str">
        <f aca="false">IF(A8286="","",INT((A8286-1)/$O$2)+1)</f>
        <v/>
      </c>
      <c r="C8286" s="25" t="str">
        <f aca="false">IF(A8286="","",MOD(A8286-1,$O$2)+1)</f>
        <v/>
      </c>
      <c r="D8286" s="27" t="str">
        <f aca="false">IF(A8286="","",IF(A8286=1,Calculadora!$D$5,G8285))</f>
        <v/>
      </c>
      <c r="E8286" s="27" t="str">
        <f aca="false">IF(A8286="","",IF($O$9=1,IF(MOD(C8286-1,$O$8)=0,Calculadora!$D$6*(1+Calculadora!$D$7)^(B8286-1),0),IF(MOD(C8286,$O$8)=0,Calculadora!$D$6*(1+Calculadora!$D$7)^(B8286-1),0)))</f>
        <v/>
      </c>
      <c r="F8286" s="27" t="str">
        <f aca="false">IF(A8286="","",(D8286+IF($O$9=1,E8286,0))*$O$7)</f>
        <v/>
      </c>
      <c r="G8286" s="27" t="str">
        <f aca="false">IF(A8286="","",D8286+E8286+F8286)</f>
        <v/>
      </c>
      <c r="H8286" s="27" t="str">
        <f aca="false">IF(A8286="","",Calculadora!$D$5+SUM($E$7:E8286))</f>
        <v/>
      </c>
      <c r="I8286" s="27" t="str">
        <f aca="false">IF(A8286="","",G8286-H8286)</f>
        <v/>
      </c>
      <c r="J8286" s="27" t="str">
        <f aca="false">IF(A8286="","",IF(C8286=$O$2,G8286,0))</f>
        <v/>
      </c>
    </row>
    <row r="8287" customFormat="false" ht="15" hidden="false" customHeight="false" outlineLevel="0" collapsed="false">
      <c r="A8287" s="25" t="str">
        <f aca="false">IF(ROW()-6&lt;=$O$3,ROW()-6,"")</f>
        <v/>
      </c>
      <c r="B8287" s="25" t="str">
        <f aca="false">IF(A8287="","",INT((A8287-1)/$O$2)+1)</f>
        <v/>
      </c>
      <c r="C8287" s="25" t="str">
        <f aca="false">IF(A8287="","",MOD(A8287-1,$O$2)+1)</f>
        <v/>
      </c>
      <c r="D8287" s="27" t="str">
        <f aca="false">IF(A8287="","",IF(A8287=1,Calculadora!$D$5,G8286))</f>
        <v/>
      </c>
      <c r="E8287" s="27" t="str">
        <f aca="false">IF(A8287="","",IF($O$9=1,IF(MOD(C8287-1,$O$8)=0,Calculadora!$D$6*(1+Calculadora!$D$7)^(B8287-1),0),IF(MOD(C8287,$O$8)=0,Calculadora!$D$6*(1+Calculadora!$D$7)^(B8287-1),0)))</f>
        <v/>
      </c>
      <c r="F8287" s="27" t="str">
        <f aca="false">IF(A8287="","",(D8287+IF($O$9=1,E8287,0))*$O$7)</f>
        <v/>
      </c>
      <c r="G8287" s="27" t="str">
        <f aca="false">IF(A8287="","",D8287+E8287+F8287)</f>
        <v/>
      </c>
      <c r="H8287" s="27" t="str">
        <f aca="false">IF(A8287="","",Calculadora!$D$5+SUM($E$7:E8287))</f>
        <v/>
      </c>
      <c r="I8287" s="27" t="str">
        <f aca="false">IF(A8287="","",G8287-H8287)</f>
        <v/>
      </c>
      <c r="J8287" s="27" t="str">
        <f aca="false">IF(A8287="","",IF(C8287=$O$2,G8287,0))</f>
        <v/>
      </c>
    </row>
    <row r="8288" customFormat="false" ht="15" hidden="false" customHeight="false" outlineLevel="0" collapsed="false">
      <c r="A8288" s="25" t="str">
        <f aca="false">IF(ROW()-6&lt;=$O$3,ROW()-6,"")</f>
        <v/>
      </c>
      <c r="B8288" s="25" t="str">
        <f aca="false">IF(A8288="","",INT((A8288-1)/$O$2)+1)</f>
        <v/>
      </c>
      <c r="C8288" s="25" t="str">
        <f aca="false">IF(A8288="","",MOD(A8288-1,$O$2)+1)</f>
        <v/>
      </c>
      <c r="D8288" s="27" t="str">
        <f aca="false">IF(A8288="","",IF(A8288=1,Calculadora!$D$5,G8287))</f>
        <v/>
      </c>
      <c r="E8288" s="27" t="str">
        <f aca="false">IF(A8288="","",IF($O$9=1,IF(MOD(C8288-1,$O$8)=0,Calculadora!$D$6*(1+Calculadora!$D$7)^(B8288-1),0),IF(MOD(C8288,$O$8)=0,Calculadora!$D$6*(1+Calculadora!$D$7)^(B8288-1),0)))</f>
        <v/>
      </c>
      <c r="F8288" s="27" t="str">
        <f aca="false">IF(A8288="","",(D8288+IF($O$9=1,E8288,0))*$O$7)</f>
        <v/>
      </c>
      <c r="G8288" s="27" t="str">
        <f aca="false">IF(A8288="","",D8288+E8288+F8288)</f>
        <v/>
      </c>
      <c r="H8288" s="27" t="str">
        <f aca="false">IF(A8288="","",Calculadora!$D$5+SUM($E$7:E8288))</f>
        <v/>
      </c>
      <c r="I8288" s="27" t="str">
        <f aca="false">IF(A8288="","",G8288-H8288)</f>
        <v/>
      </c>
      <c r="J8288" s="27" t="str">
        <f aca="false">IF(A8288="","",IF(C8288=$O$2,G8288,0))</f>
        <v/>
      </c>
    </row>
    <row r="8289" customFormat="false" ht="15" hidden="false" customHeight="false" outlineLevel="0" collapsed="false">
      <c r="A8289" s="25" t="str">
        <f aca="false">IF(ROW()-6&lt;=$O$3,ROW()-6,"")</f>
        <v/>
      </c>
      <c r="B8289" s="25" t="str">
        <f aca="false">IF(A8289="","",INT((A8289-1)/$O$2)+1)</f>
        <v/>
      </c>
      <c r="C8289" s="25" t="str">
        <f aca="false">IF(A8289="","",MOD(A8289-1,$O$2)+1)</f>
        <v/>
      </c>
      <c r="D8289" s="27" t="str">
        <f aca="false">IF(A8289="","",IF(A8289=1,Calculadora!$D$5,G8288))</f>
        <v/>
      </c>
      <c r="E8289" s="27" t="str">
        <f aca="false">IF(A8289="","",IF($O$9=1,IF(MOD(C8289-1,$O$8)=0,Calculadora!$D$6*(1+Calculadora!$D$7)^(B8289-1),0),IF(MOD(C8289,$O$8)=0,Calculadora!$D$6*(1+Calculadora!$D$7)^(B8289-1),0)))</f>
        <v/>
      </c>
      <c r="F8289" s="27" t="str">
        <f aca="false">IF(A8289="","",(D8289+IF($O$9=1,E8289,0))*$O$7)</f>
        <v/>
      </c>
      <c r="G8289" s="27" t="str">
        <f aca="false">IF(A8289="","",D8289+E8289+F8289)</f>
        <v/>
      </c>
      <c r="H8289" s="27" t="str">
        <f aca="false">IF(A8289="","",Calculadora!$D$5+SUM($E$7:E8289))</f>
        <v/>
      </c>
      <c r="I8289" s="27" t="str">
        <f aca="false">IF(A8289="","",G8289-H8289)</f>
        <v/>
      </c>
      <c r="J8289" s="27" t="str">
        <f aca="false">IF(A8289="","",IF(C8289=$O$2,G8289,0))</f>
        <v/>
      </c>
    </row>
    <row r="8290" customFormat="false" ht="15" hidden="false" customHeight="false" outlineLevel="0" collapsed="false">
      <c r="A8290" s="25" t="str">
        <f aca="false">IF(ROW()-6&lt;=$O$3,ROW()-6,"")</f>
        <v/>
      </c>
      <c r="B8290" s="25" t="str">
        <f aca="false">IF(A8290="","",INT((A8290-1)/$O$2)+1)</f>
        <v/>
      </c>
      <c r="C8290" s="25" t="str">
        <f aca="false">IF(A8290="","",MOD(A8290-1,$O$2)+1)</f>
        <v/>
      </c>
      <c r="D8290" s="27" t="str">
        <f aca="false">IF(A8290="","",IF(A8290=1,Calculadora!$D$5,G8289))</f>
        <v/>
      </c>
      <c r="E8290" s="27" t="str">
        <f aca="false">IF(A8290="","",IF($O$9=1,IF(MOD(C8290-1,$O$8)=0,Calculadora!$D$6*(1+Calculadora!$D$7)^(B8290-1),0),IF(MOD(C8290,$O$8)=0,Calculadora!$D$6*(1+Calculadora!$D$7)^(B8290-1),0)))</f>
        <v/>
      </c>
      <c r="F8290" s="27" t="str">
        <f aca="false">IF(A8290="","",(D8290+IF($O$9=1,E8290,0))*$O$7)</f>
        <v/>
      </c>
      <c r="G8290" s="27" t="str">
        <f aca="false">IF(A8290="","",D8290+E8290+F8290)</f>
        <v/>
      </c>
      <c r="H8290" s="27" t="str">
        <f aca="false">IF(A8290="","",Calculadora!$D$5+SUM($E$7:E8290))</f>
        <v/>
      </c>
      <c r="I8290" s="27" t="str">
        <f aca="false">IF(A8290="","",G8290-H8290)</f>
        <v/>
      </c>
      <c r="J8290" s="27" t="str">
        <f aca="false">IF(A8290="","",IF(C8290=$O$2,G8290,0))</f>
        <v/>
      </c>
    </row>
    <row r="8291" customFormat="false" ht="15" hidden="false" customHeight="false" outlineLevel="0" collapsed="false">
      <c r="A8291" s="25" t="str">
        <f aca="false">IF(ROW()-6&lt;=$O$3,ROW()-6,"")</f>
        <v/>
      </c>
      <c r="B8291" s="25" t="str">
        <f aca="false">IF(A8291="","",INT((A8291-1)/$O$2)+1)</f>
        <v/>
      </c>
      <c r="C8291" s="25" t="str">
        <f aca="false">IF(A8291="","",MOD(A8291-1,$O$2)+1)</f>
        <v/>
      </c>
      <c r="D8291" s="27" t="str">
        <f aca="false">IF(A8291="","",IF(A8291=1,Calculadora!$D$5,G8290))</f>
        <v/>
      </c>
      <c r="E8291" s="27" t="str">
        <f aca="false">IF(A8291="","",IF($O$9=1,IF(MOD(C8291-1,$O$8)=0,Calculadora!$D$6*(1+Calculadora!$D$7)^(B8291-1),0),IF(MOD(C8291,$O$8)=0,Calculadora!$D$6*(1+Calculadora!$D$7)^(B8291-1),0)))</f>
        <v/>
      </c>
      <c r="F8291" s="27" t="str">
        <f aca="false">IF(A8291="","",(D8291+IF($O$9=1,E8291,0))*$O$7)</f>
        <v/>
      </c>
      <c r="G8291" s="27" t="str">
        <f aca="false">IF(A8291="","",D8291+E8291+F8291)</f>
        <v/>
      </c>
      <c r="H8291" s="27" t="str">
        <f aca="false">IF(A8291="","",Calculadora!$D$5+SUM($E$7:E8291))</f>
        <v/>
      </c>
      <c r="I8291" s="27" t="str">
        <f aca="false">IF(A8291="","",G8291-H8291)</f>
        <v/>
      </c>
      <c r="J8291" s="27" t="str">
        <f aca="false">IF(A8291="","",IF(C8291=$O$2,G8291,0))</f>
        <v/>
      </c>
    </row>
    <row r="8292" customFormat="false" ht="15" hidden="false" customHeight="false" outlineLevel="0" collapsed="false">
      <c r="A8292" s="25" t="str">
        <f aca="false">IF(ROW()-6&lt;=$O$3,ROW()-6,"")</f>
        <v/>
      </c>
      <c r="B8292" s="25" t="str">
        <f aca="false">IF(A8292="","",INT((A8292-1)/$O$2)+1)</f>
        <v/>
      </c>
      <c r="C8292" s="25" t="str">
        <f aca="false">IF(A8292="","",MOD(A8292-1,$O$2)+1)</f>
        <v/>
      </c>
      <c r="D8292" s="27" t="str">
        <f aca="false">IF(A8292="","",IF(A8292=1,Calculadora!$D$5,G8291))</f>
        <v/>
      </c>
      <c r="E8292" s="27" t="str">
        <f aca="false">IF(A8292="","",IF($O$9=1,IF(MOD(C8292-1,$O$8)=0,Calculadora!$D$6*(1+Calculadora!$D$7)^(B8292-1),0),IF(MOD(C8292,$O$8)=0,Calculadora!$D$6*(1+Calculadora!$D$7)^(B8292-1),0)))</f>
        <v/>
      </c>
      <c r="F8292" s="27" t="str">
        <f aca="false">IF(A8292="","",(D8292+IF($O$9=1,E8292,0))*$O$7)</f>
        <v/>
      </c>
      <c r="G8292" s="27" t="str">
        <f aca="false">IF(A8292="","",D8292+E8292+F8292)</f>
        <v/>
      </c>
      <c r="H8292" s="27" t="str">
        <f aca="false">IF(A8292="","",Calculadora!$D$5+SUM($E$7:E8292))</f>
        <v/>
      </c>
      <c r="I8292" s="27" t="str">
        <f aca="false">IF(A8292="","",G8292-H8292)</f>
        <v/>
      </c>
      <c r="J8292" s="27" t="str">
        <f aca="false">IF(A8292="","",IF(C8292=$O$2,G8292,0))</f>
        <v/>
      </c>
    </row>
    <row r="8293" customFormat="false" ht="15" hidden="false" customHeight="false" outlineLevel="0" collapsed="false">
      <c r="A8293" s="25" t="str">
        <f aca="false">IF(ROW()-6&lt;=$O$3,ROW()-6,"")</f>
        <v/>
      </c>
      <c r="B8293" s="25" t="str">
        <f aca="false">IF(A8293="","",INT((A8293-1)/$O$2)+1)</f>
        <v/>
      </c>
      <c r="C8293" s="25" t="str">
        <f aca="false">IF(A8293="","",MOD(A8293-1,$O$2)+1)</f>
        <v/>
      </c>
      <c r="D8293" s="27" t="str">
        <f aca="false">IF(A8293="","",IF(A8293=1,Calculadora!$D$5,G8292))</f>
        <v/>
      </c>
      <c r="E8293" s="27" t="str">
        <f aca="false">IF(A8293="","",IF($O$9=1,IF(MOD(C8293-1,$O$8)=0,Calculadora!$D$6*(1+Calculadora!$D$7)^(B8293-1),0),IF(MOD(C8293,$O$8)=0,Calculadora!$D$6*(1+Calculadora!$D$7)^(B8293-1),0)))</f>
        <v/>
      </c>
      <c r="F8293" s="27" t="str">
        <f aca="false">IF(A8293="","",(D8293+IF($O$9=1,E8293,0))*$O$7)</f>
        <v/>
      </c>
      <c r="G8293" s="27" t="str">
        <f aca="false">IF(A8293="","",D8293+E8293+F8293)</f>
        <v/>
      </c>
      <c r="H8293" s="27" t="str">
        <f aca="false">IF(A8293="","",Calculadora!$D$5+SUM($E$7:E8293))</f>
        <v/>
      </c>
      <c r="I8293" s="27" t="str">
        <f aca="false">IF(A8293="","",G8293-H8293)</f>
        <v/>
      </c>
      <c r="J8293" s="27" t="str">
        <f aca="false">IF(A8293="","",IF(C8293=$O$2,G8293,0))</f>
        <v/>
      </c>
    </row>
    <row r="8294" customFormat="false" ht="15" hidden="false" customHeight="false" outlineLevel="0" collapsed="false">
      <c r="A8294" s="25" t="str">
        <f aca="false">IF(ROW()-6&lt;=$O$3,ROW()-6,"")</f>
        <v/>
      </c>
      <c r="B8294" s="25" t="str">
        <f aca="false">IF(A8294="","",INT((A8294-1)/$O$2)+1)</f>
        <v/>
      </c>
      <c r="C8294" s="25" t="str">
        <f aca="false">IF(A8294="","",MOD(A8294-1,$O$2)+1)</f>
        <v/>
      </c>
      <c r="D8294" s="27" t="str">
        <f aca="false">IF(A8294="","",IF(A8294=1,Calculadora!$D$5,G8293))</f>
        <v/>
      </c>
      <c r="E8294" s="27" t="str">
        <f aca="false">IF(A8294="","",IF($O$9=1,IF(MOD(C8294-1,$O$8)=0,Calculadora!$D$6*(1+Calculadora!$D$7)^(B8294-1),0),IF(MOD(C8294,$O$8)=0,Calculadora!$D$6*(1+Calculadora!$D$7)^(B8294-1),0)))</f>
        <v/>
      </c>
      <c r="F8294" s="27" t="str">
        <f aca="false">IF(A8294="","",(D8294+IF($O$9=1,E8294,0))*$O$7)</f>
        <v/>
      </c>
      <c r="G8294" s="27" t="str">
        <f aca="false">IF(A8294="","",D8294+E8294+F8294)</f>
        <v/>
      </c>
      <c r="H8294" s="27" t="str">
        <f aca="false">IF(A8294="","",Calculadora!$D$5+SUM($E$7:E8294))</f>
        <v/>
      </c>
      <c r="I8294" s="27" t="str">
        <f aca="false">IF(A8294="","",G8294-H8294)</f>
        <v/>
      </c>
      <c r="J8294" s="27" t="str">
        <f aca="false">IF(A8294="","",IF(C8294=$O$2,G8294,0))</f>
        <v/>
      </c>
    </row>
    <row r="8295" customFormat="false" ht="15" hidden="false" customHeight="false" outlineLevel="0" collapsed="false">
      <c r="A8295" s="25" t="str">
        <f aca="false">IF(ROW()-6&lt;=$O$3,ROW()-6,"")</f>
        <v/>
      </c>
      <c r="B8295" s="25" t="str">
        <f aca="false">IF(A8295="","",INT((A8295-1)/$O$2)+1)</f>
        <v/>
      </c>
      <c r="C8295" s="25" t="str">
        <f aca="false">IF(A8295="","",MOD(A8295-1,$O$2)+1)</f>
        <v/>
      </c>
      <c r="D8295" s="27" t="str">
        <f aca="false">IF(A8295="","",IF(A8295=1,Calculadora!$D$5,G8294))</f>
        <v/>
      </c>
      <c r="E8295" s="27" t="str">
        <f aca="false">IF(A8295="","",IF($O$9=1,IF(MOD(C8295-1,$O$8)=0,Calculadora!$D$6*(1+Calculadora!$D$7)^(B8295-1),0),IF(MOD(C8295,$O$8)=0,Calculadora!$D$6*(1+Calculadora!$D$7)^(B8295-1),0)))</f>
        <v/>
      </c>
      <c r="F8295" s="27" t="str">
        <f aca="false">IF(A8295="","",(D8295+IF($O$9=1,E8295,0))*$O$7)</f>
        <v/>
      </c>
      <c r="G8295" s="27" t="str">
        <f aca="false">IF(A8295="","",D8295+E8295+F8295)</f>
        <v/>
      </c>
      <c r="H8295" s="27" t="str">
        <f aca="false">IF(A8295="","",Calculadora!$D$5+SUM($E$7:E8295))</f>
        <v/>
      </c>
      <c r="I8295" s="27" t="str">
        <f aca="false">IF(A8295="","",G8295-H8295)</f>
        <v/>
      </c>
      <c r="J8295" s="27" t="str">
        <f aca="false">IF(A8295="","",IF(C8295=$O$2,G8295,0))</f>
        <v/>
      </c>
    </row>
    <row r="8296" customFormat="false" ht="15" hidden="false" customHeight="false" outlineLevel="0" collapsed="false">
      <c r="A8296" s="25" t="str">
        <f aca="false">IF(ROW()-6&lt;=$O$3,ROW()-6,"")</f>
        <v/>
      </c>
      <c r="B8296" s="25" t="str">
        <f aca="false">IF(A8296="","",INT((A8296-1)/$O$2)+1)</f>
        <v/>
      </c>
      <c r="C8296" s="25" t="str">
        <f aca="false">IF(A8296="","",MOD(A8296-1,$O$2)+1)</f>
        <v/>
      </c>
      <c r="D8296" s="27" t="str">
        <f aca="false">IF(A8296="","",IF(A8296=1,Calculadora!$D$5,G8295))</f>
        <v/>
      </c>
      <c r="E8296" s="27" t="str">
        <f aca="false">IF(A8296="","",IF($O$9=1,IF(MOD(C8296-1,$O$8)=0,Calculadora!$D$6*(1+Calculadora!$D$7)^(B8296-1),0),IF(MOD(C8296,$O$8)=0,Calculadora!$D$6*(1+Calculadora!$D$7)^(B8296-1),0)))</f>
        <v/>
      </c>
      <c r="F8296" s="27" t="str">
        <f aca="false">IF(A8296="","",(D8296+IF($O$9=1,E8296,0))*$O$7)</f>
        <v/>
      </c>
      <c r="G8296" s="27" t="str">
        <f aca="false">IF(A8296="","",D8296+E8296+F8296)</f>
        <v/>
      </c>
      <c r="H8296" s="27" t="str">
        <f aca="false">IF(A8296="","",Calculadora!$D$5+SUM($E$7:E8296))</f>
        <v/>
      </c>
      <c r="I8296" s="27" t="str">
        <f aca="false">IF(A8296="","",G8296-H8296)</f>
        <v/>
      </c>
      <c r="J8296" s="27" t="str">
        <f aca="false">IF(A8296="","",IF(C8296=$O$2,G8296,0))</f>
        <v/>
      </c>
    </row>
    <row r="8297" customFormat="false" ht="15" hidden="false" customHeight="false" outlineLevel="0" collapsed="false">
      <c r="A8297" s="25" t="str">
        <f aca="false">IF(ROW()-6&lt;=$O$3,ROW()-6,"")</f>
        <v/>
      </c>
      <c r="B8297" s="25" t="str">
        <f aca="false">IF(A8297="","",INT((A8297-1)/$O$2)+1)</f>
        <v/>
      </c>
      <c r="C8297" s="25" t="str">
        <f aca="false">IF(A8297="","",MOD(A8297-1,$O$2)+1)</f>
        <v/>
      </c>
      <c r="D8297" s="27" t="str">
        <f aca="false">IF(A8297="","",IF(A8297=1,Calculadora!$D$5,G8296))</f>
        <v/>
      </c>
      <c r="E8297" s="27" t="str">
        <f aca="false">IF(A8297="","",IF($O$9=1,IF(MOD(C8297-1,$O$8)=0,Calculadora!$D$6*(1+Calculadora!$D$7)^(B8297-1),0),IF(MOD(C8297,$O$8)=0,Calculadora!$D$6*(1+Calculadora!$D$7)^(B8297-1),0)))</f>
        <v/>
      </c>
      <c r="F8297" s="27" t="str">
        <f aca="false">IF(A8297="","",(D8297+IF($O$9=1,E8297,0))*$O$7)</f>
        <v/>
      </c>
      <c r="G8297" s="27" t="str">
        <f aca="false">IF(A8297="","",D8297+E8297+F8297)</f>
        <v/>
      </c>
      <c r="H8297" s="27" t="str">
        <f aca="false">IF(A8297="","",Calculadora!$D$5+SUM($E$7:E8297))</f>
        <v/>
      </c>
      <c r="I8297" s="27" t="str">
        <f aca="false">IF(A8297="","",G8297-H8297)</f>
        <v/>
      </c>
      <c r="J8297" s="27" t="str">
        <f aca="false">IF(A8297="","",IF(C8297=$O$2,G8297,0))</f>
        <v/>
      </c>
    </row>
    <row r="8298" customFormat="false" ht="15" hidden="false" customHeight="false" outlineLevel="0" collapsed="false">
      <c r="A8298" s="25" t="str">
        <f aca="false">IF(ROW()-6&lt;=$O$3,ROW()-6,"")</f>
        <v/>
      </c>
      <c r="B8298" s="25" t="str">
        <f aca="false">IF(A8298="","",INT((A8298-1)/$O$2)+1)</f>
        <v/>
      </c>
      <c r="C8298" s="25" t="str">
        <f aca="false">IF(A8298="","",MOD(A8298-1,$O$2)+1)</f>
        <v/>
      </c>
      <c r="D8298" s="27" t="str">
        <f aca="false">IF(A8298="","",IF(A8298=1,Calculadora!$D$5,G8297))</f>
        <v/>
      </c>
      <c r="E8298" s="27" t="str">
        <f aca="false">IF(A8298="","",IF($O$9=1,IF(MOD(C8298-1,$O$8)=0,Calculadora!$D$6*(1+Calculadora!$D$7)^(B8298-1),0),IF(MOD(C8298,$O$8)=0,Calculadora!$D$6*(1+Calculadora!$D$7)^(B8298-1),0)))</f>
        <v/>
      </c>
      <c r="F8298" s="27" t="str">
        <f aca="false">IF(A8298="","",(D8298+IF($O$9=1,E8298,0))*$O$7)</f>
        <v/>
      </c>
      <c r="G8298" s="27" t="str">
        <f aca="false">IF(A8298="","",D8298+E8298+F8298)</f>
        <v/>
      </c>
      <c r="H8298" s="27" t="str">
        <f aca="false">IF(A8298="","",Calculadora!$D$5+SUM($E$7:E8298))</f>
        <v/>
      </c>
      <c r="I8298" s="27" t="str">
        <f aca="false">IF(A8298="","",G8298-H8298)</f>
        <v/>
      </c>
      <c r="J8298" s="27" t="str">
        <f aca="false">IF(A8298="","",IF(C8298=$O$2,G8298,0))</f>
        <v/>
      </c>
    </row>
    <row r="8299" customFormat="false" ht="15" hidden="false" customHeight="false" outlineLevel="0" collapsed="false">
      <c r="A8299" s="25" t="str">
        <f aca="false">IF(ROW()-6&lt;=$O$3,ROW()-6,"")</f>
        <v/>
      </c>
      <c r="B8299" s="25" t="str">
        <f aca="false">IF(A8299="","",INT((A8299-1)/$O$2)+1)</f>
        <v/>
      </c>
      <c r="C8299" s="25" t="str">
        <f aca="false">IF(A8299="","",MOD(A8299-1,$O$2)+1)</f>
        <v/>
      </c>
      <c r="D8299" s="27" t="str">
        <f aca="false">IF(A8299="","",IF(A8299=1,Calculadora!$D$5,G8298))</f>
        <v/>
      </c>
      <c r="E8299" s="27" t="str">
        <f aca="false">IF(A8299="","",IF($O$9=1,IF(MOD(C8299-1,$O$8)=0,Calculadora!$D$6*(1+Calculadora!$D$7)^(B8299-1),0),IF(MOD(C8299,$O$8)=0,Calculadora!$D$6*(1+Calculadora!$D$7)^(B8299-1),0)))</f>
        <v/>
      </c>
      <c r="F8299" s="27" t="str">
        <f aca="false">IF(A8299="","",(D8299+IF($O$9=1,E8299,0))*$O$7)</f>
        <v/>
      </c>
      <c r="G8299" s="27" t="str">
        <f aca="false">IF(A8299="","",D8299+E8299+F8299)</f>
        <v/>
      </c>
      <c r="H8299" s="27" t="str">
        <f aca="false">IF(A8299="","",Calculadora!$D$5+SUM($E$7:E8299))</f>
        <v/>
      </c>
      <c r="I8299" s="27" t="str">
        <f aca="false">IF(A8299="","",G8299-H8299)</f>
        <v/>
      </c>
      <c r="J8299" s="27" t="str">
        <f aca="false">IF(A8299="","",IF(C8299=$O$2,G8299,0))</f>
        <v/>
      </c>
    </row>
    <row r="8300" customFormat="false" ht="15" hidden="false" customHeight="false" outlineLevel="0" collapsed="false">
      <c r="A8300" s="25" t="str">
        <f aca="false">IF(ROW()-6&lt;=$O$3,ROW()-6,"")</f>
        <v/>
      </c>
      <c r="B8300" s="25" t="str">
        <f aca="false">IF(A8300="","",INT((A8300-1)/$O$2)+1)</f>
        <v/>
      </c>
      <c r="C8300" s="25" t="str">
        <f aca="false">IF(A8300="","",MOD(A8300-1,$O$2)+1)</f>
        <v/>
      </c>
      <c r="D8300" s="27" t="str">
        <f aca="false">IF(A8300="","",IF(A8300=1,Calculadora!$D$5,G8299))</f>
        <v/>
      </c>
      <c r="E8300" s="27" t="str">
        <f aca="false">IF(A8300="","",IF($O$9=1,IF(MOD(C8300-1,$O$8)=0,Calculadora!$D$6*(1+Calculadora!$D$7)^(B8300-1),0),IF(MOD(C8300,$O$8)=0,Calculadora!$D$6*(1+Calculadora!$D$7)^(B8300-1),0)))</f>
        <v/>
      </c>
      <c r="F8300" s="27" t="str">
        <f aca="false">IF(A8300="","",(D8300+IF($O$9=1,E8300,0))*$O$7)</f>
        <v/>
      </c>
      <c r="G8300" s="27" t="str">
        <f aca="false">IF(A8300="","",D8300+E8300+F8300)</f>
        <v/>
      </c>
      <c r="H8300" s="27" t="str">
        <f aca="false">IF(A8300="","",Calculadora!$D$5+SUM($E$7:E8300))</f>
        <v/>
      </c>
      <c r="I8300" s="27" t="str">
        <f aca="false">IF(A8300="","",G8300-H8300)</f>
        <v/>
      </c>
      <c r="J8300" s="27" t="str">
        <f aca="false">IF(A8300="","",IF(C8300=$O$2,G8300,0))</f>
        <v/>
      </c>
    </row>
    <row r="8301" customFormat="false" ht="15" hidden="false" customHeight="false" outlineLevel="0" collapsed="false">
      <c r="A8301" s="25" t="str">
        <f aca="false">IF(ROW()-6&lt;=$O$3,ROW()-6,"")</f>
        <v/>
      </c>
      <c r="B8301" s="25" t="str">
        <f aca="false">IF(A8301="","",INT((A8301-1)/$O$2)+1)</f>
        <v/>
      </c>
      <c r="C8301" s="25" t="str">
        <f aca="false">IF(A8301="","",MOD(A8301-1,$O$2)+1)</f>
        <v/>
      </c>
      <c r="D8301" s="27" t="str">
        <f aca="false">IF(A8301="","",IF(A8301=1,Calculadora!$D$5,G8300))</f>
        <v/>
      </c>
      <c r="E8301" s="27" t="str">
        <f aca="false">IF(A8301="","",IF($O$9=1,IF(MOD(C8301-1,$O$8)=0,Calculadora!$D$6*(1+Calculadora!$D$7)^(B8301-1),0),IF(MOD(C8301,$O$8)=0,Calculadora!$D$6*(1+Calculadora!$D$7)^(B8301-1),0)))</f>
        <v/>
      </c>
      <c r="F8301" s="27" t="str">
        <f aca="false">IF(A8301="","",(D8301+IF($O$9=1,E8301,0))*$O$7)</f>
        <v/>
      </c>
      <c r="G8301" s="27" t="str">
        <f aca="false">IF(A8301="","",D8301+E8301+F8301)</f>
        <v/>
      </c>
      <c r="H8301" s="27" t="str">
        <f aca="false">IF(A8301="","",Calculadora!$D$5+SUM($E$7:E8301))</f>
        <v/>
      </c>
      <c r="I8301" s="27" t="str">
        <f aca="false">IF(A8301="","",G8301-H8301)</f>
        <v/>
      </c>
      <c r="J8301" s="27" t="str">
        <f aca="false">IF(A8301="","",IF(C8301=$O$2,G8301,0))</f>
        <v/>
      </c>
    </row>
    <row r="8302" customFormat="false" ht="15" hidden="false" customHeight="false" outlineLevel="0" collapsed="false">
      <c r="A8302" s="25" t="str">
        <f aca="false">IF(ROW()-6&lt;=$O$3,ROW()-6,"")</f>
        <v/>
      </c>
      <c r="B8302" s="25" t="str">
        <f aca="false">IF(A8302="","",INT((A8302-1)/$O$2)+1)</f>
        <v/>
      </c>
      <c r="C8302" s="25" t="str">
        <f aca="false">IF(A8302="","",MOD(A8302-1,$O$2)+1)</f>
        <v/>
      </c>
      <c r="D8302" s="27" t="str">
        <f aca="false">IF(A8302="","",IF(A8302=1,Calculadora!$D$5,G8301))</f>
        <v/>
      </c>
      <c r="E8302" s="27" t="str">
        <f aca="false">IF(A8302="","",IF($O$9=1,IF(MOD(C8302-1,$O$8)=0,Calculadora!$D$6*(1+Calculadora!$D$7)^(B8302-1),0),IF(MOD(C8302,$O$8)=0,Calculadora!$D$6*(1+Calculadora!$D$7)^(B8302-1),0)))</f>
        <v/>
      </c>
      <c r="F8302" s="27" t="str">
        <f aca="false">IF(A8302="","",(D8302+IF($O$9=1,E8302,0))*$O$7)</f>
        <v/>
      </c>
      <c r="G8302" s="27" t="str">
        <f aca="false">IF(A8302="","",D8302+E8302+F8302)</f>
        <v/>
      </c>
      <c r="H8302" s="27" t="str">
        <f aca="false">IF(A8302="","",Calculadora!$D$5+SUM($E$7:E8302))</f>
        <v/>
      </c>
      <c r="I8302" s="27" t="str">
        <f aca="false">IF(A8302="","",G8302-H8302)</f>
        <v/>
      </c>
      <c r="J8302" s="27" t="str">
        <f aca="false">IF(A8302="","",IF(C8302=$O$2,G8302,0))</f>
        <v/>
      </c>
    </row>
    <row r="8303" customFormat="false" ht="15" hidden="false" customHeight="false" outlineLevel="0" collapsed="false">
      <c r="A8303" s="25" t="str">
        <f aca="false">IF(ROW()-6&lt;=$O$3,ROW()-6,"")</f>
        <v/>
      </c>
      <c r="B8303" s="25" t="str">
        <f aca="false">IF(A8303="","",INT((A8303-1)/$O$2)+1)</f>
        <v/>
      </c>
      <c r="C8303" s="25" t="str">
        <f aca="false">IF(A8303="","",MOD(A8303-1,$O$2)+1)</f>
        <v/>
      </c>
      <c r="D8303" s="27" t="str">
        <f aca="false">IF(A8303="","",IF(A8303=1,Calculadora!$D$5,G8302))</f>
        <v/>
      </c>
      <c r="E8303" s="27" t="str">
        <f aca="false">IF(A8303="","",IF($O$9=1,IF(MOD(C8303-1,$O$8)=0,Calculadora!$D$6*(1+Calculadora!$D$7)^(B8303-1),0),IF(MOD(C8303,$O$8)=0,Calculadora!$D$6*(1+Calculadora!$D$7)^(B8303-1),0)))</f>
        <v/>
      </c>
      <c r="F8303" s="27" t="str">
        <f aca="false">IF(A8303="","",(D8303+IF($O$9=1,E8303,0))*$O$7)</f>
        <v/>
      </c>
      <c r="G8303" s="27" t="str">
        <f aca="false">IF(A8303="","",D8303+E8303+F8303)</f>
        <v/>
      </c>
      <c r="H8303" s="27" t="str">
        <f aca="false">IF(A8303="","",Calculadora!$D$5+SUM($E$7:E8303))</f>
        <v/>
      </c>
      <c r="I8303" s="27" t="str">
        <f aca="false">IF(A8303="","",G8303-H8303)</f>
        <v/>
      </c>
      <c r="J8303" s="27" t="str">
        <f aca="false">IF(A8303="","",IF(C8303=$O$2,G8303,0))</f>
        <v/>
      </c>
    </row>
    <row r="8304" customFormat="false" ht="15" hidden="false" customHeight="false" outlineLevel="0" collapsed="false">
      <c r="A8304" s="25" t="str">
        <f aca="false">IF(ROW()-6&lt;=$O$3,ROW()-6,"")</f>
        <v/>
      </c>
      <c r="B8304" s="25" t="str">
        <f aca="false">IF(A8304="","",INT((A8304-1)/$O$2)+1)</f>
        <v/>
      </c>
      <c r="C8304" s="25" t="str">
        <f aca="false">IF(A8304="","",MOD(A8304-1,$O$2)+1)</f>
        <v/>
      </c>
      <c r="D8304" s="27" t="str">
        <f aca="false">IF(A8304="","",IF(A8304=1,Calculadora!$D$5,G8303))</f>
        <v/>
      </c>
      <c r="E8304" s="27" t="str">
        <f aca="false">IF(A8304="","",IF($O$9=1,IF(MOD(C8304-1,$O$8)=0,Calculadora!$D$6*(1+Calculadora!$D$7)^(B8304-1),0),IF(MOD(C8304,$O$8)=0,Calculadora!$D$6*(1+Calculadora!$D$7)^(B8304-1),0)))</f>
        <v/>
      </c>
      <c r="F8304" s="27" t="str">
        <f aca="false">IF(A8304="","",(D8304+IF($O$9=1,E8304,0))*$O$7)</f>
        <v/>
      </c>
      <c r="G8304" s="27" t="str">
        <f aca="false">IF(A8304="","",D8304+E8304+F8304)</f>
        <v/>
      </c>
      <c r="H8304" s="27" t="str">
        <f aca="false">IF(A8304="","",Calculadora!$D$5+SUM($E$7:E8304))</f>
        <v/>
      </c>
      <c r="I8304" s="27" t="str">
        <f aca="false">IF(A8304="","",G8304-H8304)</f>
        <v/>
      </c>
      <c r="J8304" s="27" t="str">
        <f aca="false">IF(A8304="","",IF(C8304=$O$2,G8304,0))</f>
        <v/>
      </c>
    </row>
    <row r="8305" customFormat="false" ht="15" hidden="false" customHeight="false" outlineLevel="0" collapsed="false">
      <c r="A8305" s="25" t="str">
        <f aca="false">IF(ROW()-6&lt;=$O$3,ROW()-6,"")</f>
        <v/>
      </c>
      <c r="B8305" s="25" t="str">
        <f aca="false">IF(A8305="","",INT((A8305-1)/$O$2)+1)</f>
        <v/>
      </c>
      <c r="C8305" s="25" t="str">
        <f aca="false">IF(A8305="","",MOD(A8305-1,$O$2)+1)</f>
        <v/>
      </c>
      <c r="D8305" s="27" t="str">
        <f aca="false">IF(A8305="","",IF(A8305=1,Calculadora!$D$5,G8304))</f>
        <v/>
      </c>
      <c r="E8305" s="27" t="str">
        <f aca="false">IF(A8305="","",IF($O$9=1,IF(MOD(C8305-1,$O$8)=0,Calculadora!$D$6*(1+Calculadora!$D$7)^(B8305-1),0),IF(MOD(C8305,$O$8)=0,Calculadora!$D$6*(1+Calculadora!$D$7)^(B8305-1),0)))</f>
        <v/>
      </c>
      <c r="F8305" s="27" t="str">
        <f aca="false">IF(A8305="","",(D8305+IF($O$9=1,E8305,0))*$O$7)</f>
        <v/>
      </c>
      <c r="G8305" s="27" t="str">
        <f aca="false">IF(A8305="","",D8305+E8305+F8305)</f>
        <v/>
      </c>
      <c r="H8305" s="27" t="str">
        <f aca="false">IF(A8305="","",Calculadora!$D$5+SUM($E$7:E8305))</f>
        <v/>
      </c>
      <c r="I8305" s="27" t="str">
        <f aca="false">IF(A8305="","",G8305-H8305)</f>
        <v/>
      </c>
      <c r="J8305" s="27" t="str">
        <f aca="false">IF(A8305="","",IF(C8305=$O$2,G8305,0))</f>
        <v/>
      </c>
    </row>
    <row r="8306" customFormat="false" ht="15" hidden="false" customHeight="false" outlineLevel="0" collapsed="false">
      <c r="A8306" s="25" t="str">
        <f aca="false">IF(ROW()-6&lt;=$O$3,ROW()-6,"")</f>
        <v/>
      </c>
      <c r="B8306" s="25" t="str">
        <f aca="false">IF(A8306="","",INT((A8306-1)/$O$2)+1)</f>
        <v/>
      </c>
      <c r="C8306" s="25" t="str">
        <f aca="false">IF(A8306="","",MOD(A8306-1,$O$2)+1)</f>
        <v/>
      </c>
      <c r="D8306" s="27" t="str">
        <f aca="false">IF(A8306="","",IF(A8306=1,Calculadora!$D$5,G8305))</f>
        <v/>
      </c>
      <c r="E8306" s="27" t="str">
        <f aca="false">IF(A8306="","",IF($O$9=1,IF(MOD(C8306-1,$O$8)=0,Calculadora!$D$6*(1+Calculadora!$D$7)^(B8306-1),0),IF(MOD(C8306,$O$8)=0,Calculadora!$D$6*(1+Calculadora!$D$7)^(B8306-1),0)))</f>
        <v/>
      </c>
      <c r="F8306" s="27" t="str">
        <f aca="false">IF(A8306="","",(D8306+IF($O$9=1,E8306,0))*$O$7)</f>
        <v/>
      </c>
      <c r="G8306" s="27" t="str">
        <f aca="false">IF(A8306="","",D8306+E8306+F8306)</f>
        <v/>
      </c>
      <c r="H8306" s="27" t="str">
        <f aca="false">IF(A8306="","",Calculadora!$D$5+SUM($E$7:E8306))</f>
        <v/>
      </c>
      <c r="I8306" s="27" t="str">
        <f aca="false">IF(A8306="","",G8306-H8306)</f>
        <v/>
      </c>
      <c r="J8306" s="27" t="str">
        <f aca="false">IF(A8306="","",IF(C8306=$O$2,G8306,0))</f>
        <v/>
      </c>
    </row>
    <row r="8307" customFormat="false" ht="15" hidden="false" customHeight="false" outlineLevel="0" collapsed="false">
      <c r="A8307" s="25" t="str">
        <f aca="false">IF(ROW()-6&lt;=$O$3,ROW()-6,"")</f>
        <v/>
      </c>
      <c r="B8307" s="25" t="str">
        <f aca="false">IF(A8307="","",INT((A8307-1)/$O$2)+1)</f>
        <v/>
      </c>
      <c r="C8307" s="25" t="str">
        <f aca="false">IF(A8307="","",MOD(A8307-1,$O$2)+1)</f>
        <v/>
      </c>
      <c r="D8307" s="27" t="str">
        <f aca="false">IF(A8307="","",IF(A8307=1,Calculadora!$D$5,G8306))</f>
        <v/>
      </c>
      <c r="E8307" s="27" t="str">
        <f aca="false">IF(A8307="","",IF($O$9=1,IF(MOD(C8307-1,$O$8)=0,Calculadora!$D$6*(1+Calculadora!$D$7)^(B8307-1),0),IF(MOD(C8307,$O$8)=0,Calculadora!$D$6*(1+Calculadora!$D$7)^(B8307-1),0)))</f>
        <v/>
      </c>
      <c r="F8307" s="27" t="str">
        <f aca="false">IF(A8307="","",(D8307+IF($O$9=1,E8307,0))*$O$7)</f>
        <v/>
      </c>
      <c r="G8307" s="27" t="str">
        <f aca="false">IF(A8307="","",D8307+E8307+F8307)</f>
        <v/>
      </c>
      <c r="H8307" s="27" t="str">
        <f aca="false">IF(A8307="","",Calculadora!$D$5+SUM($E$7:E8307))</f>
        <v/>
      </c>
      <c r="I8307" s="27" t="str">
        <f aca="false">IF(A8307="","",G8307-H8307)</f>
        <v/>
      </c>
      <c r="J8307" s="27" t="str">
        <f aca="false">IF(A8307="","",IF(C8307=$O$2,G8307,0))</f>
        <v/>
      </c>
    </row>
    <row r="8308" customFormat="false" ht="15" hidden="false" customHeight="false" outlineLevel="0" collapsed="false">
      <c r="A8308" s="25" t="str">
        <f aca="false">IF(ROW()-6&lt;=$O$3,ROW()-6,"")</f>
        <v/>
      </c>
      <c r="B8308" s="25" t="str">
        <f aca="false">IF(A8308="","",INT((A8308-1)/$O$2)+1)</f>
        <v/>
      </c>
      <c r="C8308" s="25" t="str">
        <f aca="false">IF(A8308="","",MOD(A8308-1,$O$2)+1)</f>
        <v/>
      </c>
      <c r="D8308" s="27" t="str">
        <f aca="false">IF(A8308="","",IF(A8308=1,Calculadora!$D$5,G8307))</f>
        <v/>
      </c>
      <c r="E8308" s="27" t="str">
        <f aca="false">IF(A8308="","",IF($O$9=1,IF(MOD(C8308-1,$O$8)=0,Calculadora!$D$6*(1+Calculadora!$D$7)^(B8308-1),0),IF(MOD(C8308,$O$8)=0,Calculadora!$D$6*(1+Calculadora!$D$7)^(B8308-1),0)))</f>
        <v/>
      </c>
      <c r="F8308" s="27" t="str">
        <f aca="false">IF(A8308="","",(D8308+IF($O$9=1,E8308,0))*$O$7)</f>
        <v/>
      </c>
      <c r="G8308" s="27" t="str">
        <f aca="false">IF(A8308="","",D8308+E8308+F8308)</f>
        <v/>
      </c>
      <c r="H8308" s="27" t="str">
        <f aca="false">IF(A8308="","",Calculadora!$D$5+SUM($E$7:E8308))</f>
        <v/>
      </c>
      <c r="I8308" s="27" t="str">
        <f aca="false">IF(A8308="","",G8308-H8308)</f>
        <v/>
      </c>
      <c r="J8308" s="27" t="str">
        <f aca="false">IF(A8308="","",IF(C8308=$O$2,G8308,0))</f>
        <v/>
      </c>
    </row>
    <row r="8309" customFormat="false" ht="15" hidden="false" customHeight="false" outlineLevel="0" collapsed="false">
      <c r="A8309" s="25" t="str">
        <f aca="false">IF(ROW()-6&lt;=$O$3,ROW()-6,"")</f>
        <v/>
      </c>
      <c r="B8309" s="25" t="str">
        <f aca="false">IF(A8309="","",INT((A8309-1)/$O$2)+1)</f>
        <v/>
      </c>
      <c r="C8309" s="25" t="str">
        <f aca="false">IF(A8309="","",MOD(A8309-1,$O$2)+1)</f>
        <v/>
      </c>
      <c r="D8309" s="27" t="str">
        <f aca="false">IF(A8309="","",IF(A8309=1,Calculadora!$D$5,G8308))</f>
        <v/>
      </c>
      <c r="E8309" s="27" t="str">
        <f aca="false">IF(A8309="","",IF($O$9=1,IF(MOD(C8309-1,$O$8)=0,Calculadora!$D$6*(1+Calculadora!$D$7)^(B8309-1),0),IF(MOD(C8309,$O$8)=0,Calculadora!$D$6*(1+Calculadora!$D$7)^(B8309-1),0)))</f>
        <v/>
      </c>
      <c r="F8309" s="27" t="str">
        <f aca="false">IF(A8309="","",(D8309+IF($O$9=1,E8309,0))*$O$7)</f>
        <v/>
      </c>
      <c r="G8309" s="27" t="str">
        <f aca="false">IF(A8309="","",D8309+E8309+F8309)</f>
        <v/>
      </c>
      <c r="H8309" s="27" t="str">
        <f aca="false">IF(A8309="","",Calculadora!$D$5+SUM($E$7:E8309))</f>
        <v/>
      </c>
      <c r="I8309" s="27" t="str">
        <f aca="false">IF(A8309="","",G8309-H8309)</f>
        <v/>
      </c>
      <c r="J8309" s="27" t="str">
        <f aca="false">IF(A8309="","",IF(C8309=$O$2,G8309,0))</f>
        <v/>
      </c>
    </row>
    <row r="8310" customFormat="false" ht="15" hidden="false" customHeight="false" outlineLevel="0" collapsed="false">
      <c r="A8310" s="25" t="str">
        <f aca="false">IF(ROW()-6&lt;=$O$3,ROW()-6,"")</f>
        <v/>
      </c>
      <c r="B8310" s="25" t="str">
        <f aca="false">IF(A8310="","",INT((A8310-1)/$O$2)+1)</f>
        <v/>
      </c>
      <c r="C8310" s="25" t="str">
        <f aca="false">IF(A8310="","",MOD(A8310-1,$O$2)+1)</f>
        <v/>
      </c>
      <c r="D8310" s="27" t="str">
        <f aca="false">IF(A8310="","",IF(A8310=1,Calculadora!$D$5,G8309))</f>
        <v/>
      </c>
      <c r="E8310" s="27" t="str">
        <f aca="false">IF(A8310="","",IF($O$9=1,IF(MOD(C8310-1,$O$8)=0,Calculadora!$D$6*(1+Calculadora!$D$7)^(B8310-1),0),IF(MOD(C8310,$O$8)=0,Calculadora!$D$6*(1+Calculadora!$D$7)^(B8310-1),0)))</f>
        <v/>
      </c>
      <c r="F8310" s="27" t="str">
        <f aca="false">IF(A8310="","",(D8310+IF($O$9=1,E8310,0))*$O$7)</f>
        <v/>
      </c>
      <c r="G8310" s="27" t="str">
        <f aca="false">IF(A8310="","",D8310+E8310+F8310)</f>
        <v/>
      </c>
      <c r="H8310" s="27" t="str">
        <f aca="false">IF(A8310="","",Calculadora!$D$5+SUM($E$7:E8310))</f>
        <v/>
      </c>
      <c r="I8310" s="27" t="str">
        <f aca="false">IF(A8310="","",G8310-H8310)</f>
        <v/>
      </c>
      <c r="J8310" s="27" t="str">
        <f aca="false">IF(A8310="","",IF(C8310=$O$2,G8310,0))</f>
        <v/>
      </c>
    </row>
    <row r="8311" customFormat="false" ht="15" hidden="false" customHeight="false" outlineLevel="0" collapsed="false">
      <c r="A8311" s="25" t="str">
        <f aca="false">IF(ROW()-6&lt;=$O$3,ROW()-6,"")</f>
        <v/>
      </c>
      <c r="B8311" s="25" t="str">
        <f aca="false">IF(A8311="","",INT((A8311-1)/$O$2)+1)</f>
        <v/>
      </c>
      <c r="C8311" s="25" t="str">
        <f aca="false">IF(A8311="","",MOD(A8311-1,$O$2)+1)</f>
        <v/>
      </c>
      <c r="D8311" s="27" t="str">
        <f aca="false">IF(A8311="","",IF(A8311=1,Calculadora!$D$5,G8310))</f>
        <v/>
      </c>
      <c r="E8311" s="27" t="str">
        <f aca="false">IF(A8311="","",IF($O$9=1,IF(MOD(C8311-1,$O$8)=0,Calculadora!$D$6*(1+Calculadora!$D$7)^(B8311-1),0),IF(MOD(C8311,$O$8)=0,Calculadora!$D$6*(1+Calculadora!$D$7)^(B8311-1),0)))</f>
        <v/>
      </c>
      <c r="F8311" s="27" t="str">
        <f aca="false">IF(A8311="","",(D8311+IF($O$9=1,E8311,0))*$O$7)</f>
        <v/>
      </c>
      <c r="G8311" s="27" t="str">
        <f aca="false">IF(A8311="","",D8311+E8311+F8311)</f>
        <v/>
      </c>
      <c r="H8311" s="27" t="str">
        <f aca="false">IF(A8311="","",Calculadora!$D$5+SUM($E$7:E8311))</f>
        <v/>
      </c>
      <c r="I8311" s="27" t="str">
        <f aca="false">IF(A8311="","",G8311-H8311)</f>
        <v/>
      </c>
      <c r="J8311" s="27" t="str">
        <f aca="false">IF(A8311="","",IF(C8311=$O$2,G8311,0))</f>
        <v/>
      </c>
    </row>
    <row r="8312" customFormat="false" ht="15" hidden="false" customHeight="false" outlineLevel="0" collapsed="false">
      <c r="A8312" s="25" t="str">
        <f aca="false">IF(ROW()-6&lt;=$O$3,ROW()-6,"")</f>
        <v/>
      </c>
      <c r="B8312" s="25" t="str">
        <f aca="false">IF(A8312="","",INT((A8312-1)/$O$2)+1)</f>
        <v/>
      </c>
      <c r="C8312" s="25" t="str">
        <f aca="false">IF(A8312="","",MOD(A8312-1,$O$2)+1)</f>
        <v/>
      </c>
      <c r="D8312" s="27" t="str">
        <f aca="false">IF(A8312="","",IF(A8312=1,Calculadora!$D$5,G8311))</f>
        <v/>
      </c>
      <c r="E8312" s="27" t="str">
        <f aca="false">IF(A8312="","",IF($O$9=1,IF(MOD(C8312-1,$O$8)=0,Calculadora!$D$6*(1+Calculadora!$D$7)^(B8312-1),0),IF(MOD(C8312,$O$8)=0,Calculadora!$D$6*(1+Calculadora!$D$7)^(B8312-1),0)))</f>
        <v/>
      </c>
      <c r="F8312" s="27" t="str">
        <f aca="false">IF(A8312="","",(D8312+IF($O$9=1,E8312,0))*$O$7)</f>
        <v/>
      </c>
      <c r="G8312" s="27" t="str">
        <f aca="false">IF(A8312="","",D8312+E8312+F8312)</f>
        <v/>
      </c>
      <c r="H8312" s="27" t="str">
        <f aca="false">IF(A8312="","",Calculadora!$D$5+SUM($E$7:E8312))</f>
        <v/>
      </c>
      <c r="I8312" s="27" t="str">
        <f aca="false">IF(A8312="","",G8312-H8312)</f>
        <v/>
      </c>
      <c r="J8312" s="27" t="str">
        <f aca="false">IF(A8312="","",IF(C8312=$O$2,G8312,0))</f>
        <v/>
      </c>
    </row>
    <row r="8313" customFormat="false" ht="15" hidden="false" customHeight="false" outlineLevel="0" collapsed="false">
      <c r="A8313" s="25" t="str">
        <f aca="false">IF(ROW()-6&lt;=$O$3,ROW()-6,"")</f>
        <v/>
      </c>
      <c r="B8313" s="25" t="str">
        <f aca="false">IF(A8313="","",INT((A8313-1)/$O$2)+1)</f>
        <v/>
      </c>
      <c r="C8313" s="25" t="str">
        <f aca="false">IF(A8313="","",MOD(A8313-1,$O$2)+1)</f>
        <v/>
      </c>
      <c r="D8313" s="27" t="str">
        <f aca="false">IF(A8313="","",IF(A8313=1,Calculadora!$D$5,G8312))</f>
        <v/>
      </c>
      <c r="E8313" s="27" t="str">
        <f aca="false">IF(A8313="","",IF($O$9=1,IF(MOD(C8313-1,$O$8)=0,Calculadora!$D$6*(1+Calculadora!$D$7)^(B8313-1),0),IF(MOD(C8313,$O$8)=0,Calculadora!$D$6*(1+Calculadora!$D$7)^(B8313-1),0)))</f>
        <v/>
      </c>
      <c r="F8313" s="27" t="str">
        <f aca="false">IF(A8313="","",(D8313+IF($O$9=1,E8313,0))*$O$7)</f>
        <v/>
      </c>
      <c r="G8313" s="27" t="str">
        <f aca="false">IF(A8313="","",D8313+E8313+F8313)</f>
        <v/>
      </c>
      <c r="H8313" s="27" t="str">
        <f aca="false">IF(A8313="","",Calculadora!$D$5+SUM($E$7:E8313))</f>
        <v/>
      </c>
      <c r="I8313" s="27" t="str">
        <f aca="false">IF(A8313="","",G8313-H8313)</f>
        <v/>
      </c>
      <c r="J8313" s="27" t="str">
        <f aca="false">IF(A8313="","",IF(C8313=$O$2,G8313,0))</f>
        <v/>
      </c>
    </row>
    <row r="8314" customFormat="false" ht="15" hidden="false" customHeight="false" outlineLevel="0" collapsed="false">
      <c r="A8314" s="25" t="str">
        <f aca="false">IF(ROW()-6&lt;=$O$3,ROW()-6,"")</f>
        <v/>
      </c>
      <c r="B8314" s="25" t="str">
        <f aca="false">IF(A8314="","",INT((A8314-1)/$O$2)+1)</f>
        <v/>
      </c>
      <c r="C8314" s="25" t="str">
        <f aca="false">IF(A8314="","",MOD(A8314-1,$O$2)+1)</f>
        <v/>
      </c>
      <c r="D8314" s="27" t="str">
        <f aca="false">IF(A8314="","",IF(A8314=1,Calculadora!$D$5,G8313))</f>
        <v/>
      </c>
      <c r="E8314" s="27" t="str">
        <f aca="false">IF(A8314="","",IF($O$9=1,IF(MOD(C8314-1,$O$8)=0,Calculadora!$D$6*(1+Calculadora!$D$7)^(B8314-1),0),IF(MOD(C8314,$O$8)=0,Calculadora!$D$6*(1+Calculadora!$D$7)^(B8314-1),0)))</f>
        <v/>
      </c>
      <c r="F8314" s="27" t="str">
        <f aca="false">IF(A8314="","",(D8314+IF($O$9=1,E8314,0))*$O$7)</f>
        <v/>
      </c>
      <c r="G8314" s="27" t="str">
        <f aca="false">IF(A8314="","",D8314+E8314+F8314)</f>
        <v/>
      </c>
      <c r="H8314" s="27" t="str">
        <f aca="false">IF(A8314="","",Calculadora!$D$5+SUM($E$7:E8314))</f>
        <v/>
      </c>
      <c r="I8314" s="27" t="str">
        <f aca="false">IF(A8314="","",G8314-H8314)</f>
        <v/>
      </c>
      <c r="J8314" s="27" t="str">
        <f aca="false">IF(A8314="","",IF(C8314=$O$2,G8314,0))</f>
        <v/>
      </c>
    </row>
    <row r="8315" customFormat="false" ht="15" hidden="false" customHeight="false" outlineLevel="0" collapsed="false">
      <c r="A8315" s="25" t="str">
        <f aca="false">IF(ROW()-6&lt;=$O$3,ROW()-6,"")</f>
        <v/>
      </c>
      <c r="B8315" s="25" t="str">
        <f aca="false">IF(A8315="","",INT((A8315-1)/$O$2)+1)</f>
        <v/>
      </c>
      <c r="C8315" s="25" t="str">
        <f aca="false">IF(A8315="","",MOD(A8315-1,$O$2)+1)</f>
        <v/>
      </c>
      <c r="D8315" s="27" t="str">
        <f aca="false">IF(A8315="","",IF(A8315=1,Calculadora!$D$5,G8314))</f>
        <v/>
      </c>
      <c r="E8315" s="27" t="str">
        <f aca="false">IF(A8315="","",IF($O$9=1,IF(MOD(C8315-1,$O$8)=0,Calculadora!$D$6*(1+Calculadora!$D$7)^(B8315-1),0),IF(MOD(C8315,$O$8)=0,Calculadora!$D$6*(1+Calculadora!$D$7)^(B8315-1),0)))</f>
        <v/>
      </c>
      <c r="F8315" s="27" t="str">
        <f aca="false">IF(A8315="","",(D8315+IF($O$9=1,E8315,0))*$O$7)</f>
        <v/>
      </c>
      <c r="G8315" s="27" t="str">
        <f aca="false">IF(A8315="","",D8315+E8315+F8315)</f>
        <v/>
      </c>
      <c r="H8315" s="27" t="str">
        <f aca="false">IF(A8315="","",Calculadora!$D$5+SUM($E$7:E8315))</f>
        <v/>
      </c>
      <c r="I8315" s="27" t="str">
        <f aca="false">IF(A8315="","",G8315-H8315)</f>
        <v/>
      </c>
      <c r="J8315" s="27" t="str">
        <f aca="false">IF(A8315="","",IF(C8315=$O$2,G8315,0))</f>
        <v/>
      </c>
    </row>
    <row r="8316" customFormat="false" ht="15" hidden="false" customHeight="false" outlineLevel="0" collapsed="false">
      <c r="A8316" s="25" t="str">
        <f aca="false">IF(ROW()-6&lt;=$O$3,ROW()-6,"")</f>
        <v/>
      </c>
      <c r="B8316" s="25" t="str">
        <f aca="false">IF(A8316="","",INT((A8316-1)/$O$2)+1)</f>
        <v/>
      </c>
      <c r="C8316" s="25" t="str">
        <f aca="false">IF(A8316="","",MOD(A8316-1,$O$2)+1)</f>
        <v/>
      </c>
      <c r="D8316" s="27" t="str">
        <f aca="false">IF(A8316="","",IF(A8316=1,Calculadora!$D$5,G8315))</f>
        <v/>
      </c>
      <c r="E8316" s="27" t="str">
        <f aca="false">IF(A8316="","",IF($O$9=1,IF(MOD(C8316-1,$O$8)=0,Calculadora!$D$6*(1+Calculadora!$D$7)^(B8316-1),0),IF(MOD(C8316,$O$8)=0,Calculadora!$D$6*(1+Calculadora!$D$7)^(B8316-1),0)))</f>
        <v/>
      </c>
      <c r="F8316" s="27" t="str">
        <f aca="false">IF(A8316="","",(D8316+IF($O$9=1,E8316,0))*$O$7)</f>
        <v/>
      </c>
      <c r="G8316" s="27" t="str">
        <f aca="false">IF(A8316="","",D8316+E8316+F8316)</f>
        <v/>
      </c>
      <c r="H8316" s="27" t="str">
        <f aca="false">IF(A8316="","",Calculadora!$D$5+SUM($E$7:E8316))</f>
        <v/>
      </c>
      <c r="I8316" s="27" t="str">
        <f aca="false">IF(A8316="","",G8316-H8316)</f>
        <v/>
      </c>
      <c r="J8316" s="27" t="str">
        <f aca="false">IF(A8316="","",IF(C8316=$O$2,G8316,0))</f>
        <v/>
      </c>
    </row>
    <row r="8317" customFormat="false" ht="15" hidden="false" customHeight="false" outlineLevel="0" collapsed="false">
      <c r="A8317" s="25" t="str">
        <f aca="false">IF(ROW()-6&lt;=$O$3,ROW()-6,"")</f>
        <v/>
      </c>
      <c r="B8317" s="25" t="str">
        <f aca="false">IF(A8317="","",INT((A8317-1)/$O$2)+1)</f>
        <v/>
      </c>
      <c r="C8317" s="25" t="str">
        <f aca="false">IF(A8317="","",MOD(A8317-1,$O$2)+1)</f>
        <v/>
      </c>
      <c r="D8317" s="27" t="str">
        <f aca="false">IF(A8317="","",IF(A8317=1,Calculadora!$D$5,G8316))</f>
        <v/>
      </c>
      <c r="E8317" s="27" t="str">
        <f aca="false">IF(A8317="","",IF($O$9=1,IF(MOD(C8317-1,$O$8)=0,Calculadora!$D$6*(1+Calculadora!$D$7)^(B8317-1),0),IF(MOD(C8317,$O$8)=0,Calculadora!$D$6*(1+Calculadora!$D$7)^(B8317-1),0)))</f>
        <v/>
      </c>
      <c r="F8317" s="27" t="str">
        <f aca="false">IF(A8317="","",(D8317+IF($O$9=1,E8317,0))*$O$7)</f>
        <v/>
      </c>
      <c r="G8317" s="27" t="str">
        <f aca="false">IF(A8317="","",D8317+E8317+F8317)</f>
        <v/>
      </c>
      <c r="H8317" s="27" t="str">
        <f aca="false">IF(A8317="","",Calculadora!$D$5+SUM($E$7:E8317))</f>
        <v/>
      </c>
      <c r="I8317" s="27" t="str">
        <f aca="false">IF(A8317="","",G8317-H8317)</f>
        <v/>
      </c>
      <c r="J8317" s="27" t="str">
        <f aca="false">IF(A8317="","",IF(C8317=$O$2,G8317,0))</f>
        <v/>
      </c>
    </row>
    <row r="8318" customFormat="false" ht="15" hidden="false" customHeight="false" outlineLevel="0" collapsed="false">
      <c r="A8318" s="25" t="str">
        <f aca="false">IF(ROW()-6&lt;=$O$3,ROW()-6,"")</f>
        <v/>
      </c>
      <c r="B8318" s="25" t="str">
        <f aca="false">IF(A8318="","",INT((A8318-1)/$O$2)+1)</f>
        <v/>
      </c>
      <c r="C8318" s="25" t="str">
        <f aca="false">IF(A8318="","",MOD(A8318-1,$O$2)+1)</f>
        <v/>
      </c>
      <c r="D8318" s="27" t="str">
        <f aca="false">IF(A8318="","",IF(A8318=1,Calculadora!$D$5,G8317))</f>
        <v/>
      </c>
      <c r="E8318" s="27" t="str">
        <f aca="false">IF(A8318="","",IF($O$9=1,IF(MOD(C8318-1,$O$8)=0,Calculadora!$D$6*(1+Calculadora!$D$7)^(B8318-1),0),IF(MOD(C8318,$O$8)=0,Calculadora!$D$6*(1+Calculadora!$D$7)^(B8318-1),0)))</f>
        <v/>
      </c>
      <c r="F8318" s="27" t="str">
        <f aca="false">IF(A8318="","",(D8318+IF($O$9=1,E8318,0))*$O$7)</f>
        <v/>
      </c>
      <c r="G8318" s="27" t="str">
        <f aca="false">IF(A8318="","",D8318+E8318+F8318)</f>
        <v/>
      </c>
      <c r="H8318" s="27" t="str">
        <f aca="false">IF(A8318="","",Calculadora!$D$5+SUM($E$7:E8318))</f>
        <v/>
      </c>
      <c r="I8318" s="27" t="str">
        <f aca="false">IF(A8318="","",G8318-H8318)</f>
        <v/>
      </c>
      <c r="J8318" s="27" t="str">
        <f aca="false">IF(A8318="","",IF(C8318=$O$2,G8318,0))</f>
        <v/>
      </c>
    </row>
    <row r="8319" customFormat="false" ht="15" hidden="false" customHeight="false" outlineLevel="0" collapsed="false">
      <c r="A8319" s="25" t="str">
        <f aca="false">IF(ROW()-6&lt;=$O$3,ROW()-6,"")</f>
        <v/>
      </c>
      <c r="B8319" s="25" t="str">
        <f aca="false">IF(A8319="","",INT((A8319-1)/$O$2)+1)</f>
        <v/>
      </c>
      <c r="C8319" s="25" t="str">
        <f aca="false">IF(A8319="","",MOD(A8319-1,$O$2)+1)</f>
        <v/>
      </c>
      <c r="D8319" s="27" t="str">
        <f aca="false">IF(A8319="","",IF(A8319=1,Calculadora!$D$5,G8318))</f>
        <v/>
      </c>
      <c r="E8319" s="27" t="str">
        <f aca="false">IF(A8319="","",IF($O$9=1,IF(MOD(C8319-1,$O$8)=0,Calculadora!$D$6*(1+Calculadora!$D$7)^(B8319-1),0),IF(MOD(C8319,$O$8)=0,Calculadora!$D$6*(1+Calculadora!$D$7)^(B8319-1),0)))</f>
        <v/>
      </c>
      <c r="F8319" s="27" t="str">
        <f aca="false">IF(A8319="","",(D8319+IF($O$9=1,E8319,0))*$O$7)</f>
        <v/>
      </c>
      <c r="G8319" s="27" t="str">
        <f aca="false">IF(A8319="","",D8319+E8319+F8319)</f>
        <v/>
      </c>
      <c r="H8319" s="27" t="str">
        <f aca="false">IF(A8319="","",Calculadora!$D$5+SUM($E$7:E8319))</f>
        <v/>
      </c>
      <c r="I8319" s="27" t="str">
        <f aca="false">IF(A8319="","",G8319-H8319)</f>
        <v/>
      </c>
      <c r="J8319" s="27" t="str">
        <f aca="false">IF(A8319="","",IF(C8319=$O$2,G8319,0))</f>
        <v/>
      </c>
    </row>
    <row r="8320" customFormat="false" ht="15" hidden="false" customHeight="false" outlineLevel="0" collapsed="false">
      <c r="A8320" s="25" t="str">
        <f aca="false">IF(ROW()-6&lt;=$O$3,ROW()-6,"")</f>
        <v/>
      </c>
      <c r="B8320" s="25" t="str">
        <f aca="false">IF(A8320="","",INT((A8320-1)/$O$2)+1)</f>
        <v/>
      </c>
      <c r="C8320" s="25" t="str">
        <f aca="false">IF(A8320="","",MOD(A8320-1,$O$2)+1)</f>
        <v/>
      </c>
      <c r="D8320" s="27" t="str">
        <f aca="false">IF(A8320="","",IF(A8320=1,Calculadora!$D$5,G8319))</f>
        <v/>
      </c>
      <c r="E8320" s="27" t="str">
        <f aca="false">IF(A8320="","",IF($O$9=1,IF(MOD(C8320-1,$O$8)=0,Calculadora!$D$6*(1+Calculadora!$D$7)^(B8320-1),0),IF(MOD(C8320,$O$8)=0,Calculadora!$D$6*(1+Calculadora!$D$7)^(B8320-1),0)))</f>
        <v/>
      </c>
      <c r="F8320" s="27" t="str">
        <f aca="false">IF(A8320="","",(D8320+IF($O$9=1,E8320,0))*$O$7)</f>
        <v/>
      </c>
      <c r="G8320" s="27" t="str">
        <f aca="false">IF(A8320="","",D8320+E8320+F8320)</f>
        <v/>
      </c>
      <c r="H8320" s="27" t="str">
        <f aca="false">IF(A8320="","",Calculadora!$D$5+SUM($E$7:E8320))</f>
        <v/>
      </c>
      <c r="I8320" s="27" t="str">
        <f aca="false">IF(A8320="","",G8320-H8320)</f>
        <v/>
      </c>
      <c r="J8320" s="27" t="str">
        <f aca="false">IF(A8320="","",IF(C8320=$O$2,G8320,0))</f>
        <v/>
      </c>
    </row>
    <row r="8321" customFormat="false" ht="15" hidden="false" customHeight="false" outlineLevel="0" collapsed="false">
      <c r="A8321" s="25" t="str">
        <f aca="false">IF(ROW()-6&lt;=$O$3,ROW()-6,"")</f>
        <v/>
      </c>
      <c r="B8321" s="25" t="str">
        <f aca="false">IF(A8321="","",INT((A8321-1)/$O$2)+1)</f>
        <v/>
      </c>
      <c r="C8321" s="25" t="str">
        <f aca="false">IF(A8321="","",MOD(A8321-1,$O$2)+1)</f>
        <v/>
      </c>
      <c r="D8321" s="27" t="str">
        <f aca="false">IF(A8321="","",IF(A8321=1,Calculadora!$D$5,G8320))</f>
        <v/>
      </c>
      <c r="E8321" s="27" t="str">
        <f aca="false">IF(A8321="","",IF($O$9=1,IF(MOD(C8321-1,$O$8)=0,Calculadora!$D$6*(1+Calculadora!$D$7)^(B8321-1),0),IF(MOD(C8321,$O$8)=0,Calculadora!$D$6*(1+Calculadora!$D$7)^(B8321-1),0)))</f>
        <v/>
      </c>
      <c r="F8321" s="27" t="str">
        <f aca="false">IF(A8321="","",(D8321+IF($O$9=1,E8321,0))*$O$7)</f>
        <v/>
      </c>
      <c r="G8321" s="27" t="str">
        <f aca="false">IF(A8321="","",D8321+E8321+F8321)</f>
        <v/>
      </c>
      <c r="H8321" s="27" t="str">
        <f aca="false">IF(A8321="","",Calculadora!$D$5+SUM($E$7:E8321))</f>
        <v/>
      </c>
      <c r="I8321" s="27" t="str">
        <f aca="false">IF(A8321="","",G8321-H8321)</f>
        <v/>
      </c>
      <c r="J8321" s="27" t="str">
        <f aca="false">IF(A8321="","",IF(C8321=$O$2,G8321,0))</f>
        <v/>
      </c>
    </row>
    <row r="8322" customFormat="false" ht="15" hidden="false" customHeight="false" outlineLevel="0" collapsed="false">
      <c r="A8322" s="25" t="str">
        <f aca="false">IF(ROW()-6&lt;=$O$3,ROW()-6,"")</f>
        <v/>
      </c>
      <c r="B8322" s="25" t="str">
        <f aca="false">IF(A8322="","",INT((A8322-1)/$O$2)+1)</f>
        <v/>
      </c>
      <c r="C8322" s="25" t="str">
        <f aca="false">IF(A8322="","",MOD(A8322-1,$O$2)+1)</f>
        <v/>
      </c>
      <c r="D8322" s="27" t="str">
        <f aca="false">IF(A8322="","",IF(A8322=1,Calculadora!$D$5,G8321))</f>
        <v/>
      </c>
      <c r="E8322" s="27" t="str">
        <f aca="false">IF(A8322="","",IF($O$9=1,IF(MOD(C8322-1,$O$8)=0,Calculadora!$D$6*(1+Calculadora!$D$7)^(B8322-1),0),IF(MOD(C8322,$O$8)=0,Calculadora!$D$6*(1+Calculadora!$D$7)^(B8322-1),0)))</f>
        <v/>
      </c>
      <c r="F8322" s="27" t="str">
        <f aca="false">IF(A8322="","",(D8322+IF($O$9=1,E8322,0))*$O$7)</f>
        <v/>
      </c>
      <c r="G8322" s="27" t="str">
        <f aca="false">IF(A8322="","",D8322+E8322+F8322)</f>
        <v/>
      </c>
      <c r="H8322" s="27" t="str">
        <f aca="false">IF(A8322="","",Calculadora!$D$5+SUM($E$7:E8322))</f>
        <v/>
      </c>
      <c r="I8322" s="27" t="str">
        <f aca="false">IF(A8322="","",G8322-H8322)</f>
        <v/>
      </c>
      <c r="J8322" s="27" t="str">
        <f aca="false">IF(A8322="","",IF(C8322=$O$2,G8322,0))</f>
        <v/>
      </c>
    </row>
    <row r="8323" customFormat="false" ht="15" hidden="false" customHeight="false" outlineLevel="0" collapsed="false">
      <c r="A8323" s="25" t="str">
        <f aca="false">IF(ROW()-6&lt;=$O$3,ROW()-6,"")</f>
        <v/>
      </c>
      <c r="B8323" s="25" t="str">
        <f aca="false">IF(A8323="","",INT((A8323-1)/$O$2)+1)</f>
        <v/>
      </c>
      <c r="C8323" s="25" t="str">
        <f aca="false">IF(A8323="","",MOD(A8323-1,$O$2)+1)</f>
        <v/>
      </c>
      <c r="D8323" s="27" t="str">
        <f aca="false">IF(A8323="","",IF(A8323=1,Calculadora!$D$5,G8322))</f>
        <v/>
      </c>
      <c r="E8323" s="27" t="str">
        <f aca="false">IF(A8323="","",IF($O$9=1,IF(MOD(C8323-1,$O$8)=0,Calculadora!$D$6*(1+Calculadora!$D$7)^(B8323-1),0),IF(MOD(C8323,$O$8)=0,Calculadora!$D$6*(1+Calculadora!$D$7)^(B8323-1),0)))</f>
        <v/>
      </c>
      <c r="F8323" s="27" t="str">
        <f aca="false">IF(A8323="","",(D8323+IF($O$9=1,E8323,0))*$O$7)</f>
        <v/>
      </c>
      <c r="G8323" s="27" t="str">
        <f aca="false">IF(A8323="","",D8323+E8323+F8323)</f>
        <v/>
      </c>
      <c r="H8323" s="27" t="str">
        <f aca="false">IF(A8323="","",Calculadora!$D$5+SUM($E$7:E8323))</f>
        <v/>
      </c>
      <c r="I8323" s="27" t="str">
        <f aca="false">IF(A8323="","",G8323-H8323)</f>
        <v/>
      </c>
      <c r="J8323" s="27" t="str">
        <f aca="false">IF(A8323="","",IF(C8323=$O$2,G8323,0))</f>
        <v/>
      </c>
    </row>
    <row r="8324" customFormat="false" ht="15" hidden="false" customHeight="false" outlineLevel="0" collapsed="false">
      <c r="A8324" s="25" t="str">
        <f aca="false">IF(ROW()-6&lt;=$O$3,ROW()-6,"")</f>
        <v/>
      </c>
      <c r="B8324" s="25" t="str">
        <f aca="false">IF(A8324="","",INT((A8324-1)/$O$2)+1)</f>
        <v/>
      </c>
      <c r="C8324" s="25" t="str">
        <f aca="false">IF(A8324="","",MOD(A8324-1,$O$2)+1)</f>
        <v/>
      </c>
      <c r="D8324" s="27" t="str">
        <f aca="false">IF(A8324="","",IF(A8324=1,Calculadora!$D$5,G8323))</f>
        <v/>
      </c>
      <c r="E8324" s="27" t="str">
        <f aca="false">IF(A8324="","",IF($O$9=1,IF(MOD(C8324-1,$O$8)=0,Calculadora!$D$6*(1+Calculadora!$D$7)^(B8324-1),0),IF(MOD(C8324,$O$8)=0,Calculadora!$D$6*(1+Calculadora!$D$7)^(B8324-1),0)))</f>
        <v/>
      </c>
      <c r="F8324" s="27" t="str">
        <f aca="false">IF(A8324="","",(D8324+IF($O$9=1,E8324,0))*$O$7)</f>
        <v/>
      </c>
      <c r="G8324" s="27" t="str">
        <f aca="false">IF(A8324="","",D8324+E8324+F8324)</f>
        <v/>
      </c>
      <c r="H8324" s="27" t="str">
        <f aca="false">IF(A8324="","",Calculadora!$D$5+SUM($E$7:E8324))</f>
        <v/>
      </c>
      <c r="I8324" s="27" t="str">
        <f aca="false">IF(A8324="","",G8324-H8324)</f>
        <v/>
      </c>
      <c r="J8324" s="27" t="str">
        <f aca="false">IF(A8324="","",IF(C8324=$O$2,G8324,0))</f>
        <v/>
      </c>
    </row>
    <row r="8325" customFormat="false" ht="15" hidden="false" customHeight="false" outlineLevel="0" collapsed="false">
      <c r="A8325" s="25" t="str">
        <f aca="false">IF(ROW()-6&lt;=$O$3,ROW()-6,"")</f>
        <v/>
      </c>
      <c r="B8325" s="25" t="str">
        <f aca="false">IF(A8325="","",INT((A8325-1)/$O$2)+1)</f>
        <v/>
      </c>
      <c r="C8325" s="25" t="str">
        <f aca="false">IF(A8325="","",MOD(A8325-1,$O$2)+1)</f>
        <v/>
      </c>
      <c r="D8325" s="27" t="str">
        <f aca="false">IF(A8325="","",IF(A8325=1,Calculadora!$D$5,G8324))</f>
        <v/>
      </c>
      <c r="E8325" s="27" t="str">
        <f aca="false">IF(A8325="","",IF($O$9=1,IF(MOD(C8325-1,$O$8)=0,Calculadora!$D$6*(1+Calculadora!$D$7)^(B8325-1),0),IF(MOD(C8325,$O$8)=0,Calculadora!$D$6*(1+Calculadora!$D$7)^(B8325-1),0)))</f>
        <v/>
      </c>
      <c r="F8325" s="27" t="str">
        <f aca="false">IF(A8325="","",(D8325+IF($O$9=1,E8325,0))*$O$7)</f>
        <v/>
      </c>
      <c r="G8325" s="27" t="str">
        <f aca="false">IF(A8325="","",D8325+E8325+F8325)</f>
        <v/>
      </c>
      <c r="H8325" s="27" t="str">
        <f aca="false">IF(A8325="","",Calculadora!$D$5+SUM($E$7:E8325))</f>
        <v/>
      </c>
      <c r="I8325" s="27" t="str">
        <f aca="false">IF(A8325="","",G8325-H8325)</f>
        <v/>
      </c>
      <c r="J8325" s="27" t="str">
        <f aca="false">IF(A8325="","",IF(C8325=$O$2,G8325,0))</f>
        <v/>
      </c>
    </row>
    <row r="8326" customFormat="false" ht="15" hidden="false" customHeight="false" outlineLevel="0" collapsed="false">
      <c r="A8326" s="25" t="str">
        <f aca="false">IF(ROW()-6&lt;=$O$3,ROW()-6,"")</f>
        <v/>
      </c>
      <c r="B8326" s="25" t="str">
        <f aca="false">IF(A8326="","",INT((A8326-1)/$O$2)+1)</f>
        <v/>
      </c>
      <c r="C8326" s="25" t="str">
        <f aca="false">IF(A8326="","",MOD(A8326-1,$O$2)+1)</f>
        <v/>
      </c>
      <c r="D8326" s="27" t="str">
        <f aca="false">IF(A8326="","",IF(A8326=1,Calculadora!$D$5,G8325))</f>
        <v/>
      </c>
      <c r="E8326" s="27" t="str">
        <f aca="false">IF(A8326="","",IF($O$9=1,IF(MOD(C8326-1,$O$8)=0,Calculadora!$D$6*(1+Calculadora!$D$7)^(B8326-1),0),IF(MOD(C8326,$O$8)=0,Calculadora!$D$6*(1+Calculadora!$D$7)^(B8326-1),0)))</f>
        <v/>
      </c>
      <c r="F8326" s="27" t="str">
        <f aca="false">IF(A8326="","",(D8326+IF($O$9=1,E8326,0))*$O$7)</f>
        <v/>
      </c>
      <c r="G8326" s="27" t="str">
        <f aca="false">IF(A8326="","",D8326+E8326+F8326)</f>
        <v/>
      </c>
      <c r="H8326" s="27" t="str">
        <f aca="false">IF(A8326="","",Calculadora!$D$5+SUM($E$7:E8326))</f>
        <v/>
      </c>
      <c r="I8326" s="27" t="str">
        <f aca="false">IF(A8326="","",G8326-H8326)</f>
        <v/>
      </c>
      <c r="J8326" s="27" t="str">
        <f aca="false">IF(A8326="","",IF(C8326=$O$2,G8326,0))</f>
        <v/>
      </c>
    </row>
    <row r="8327" customFormat="false" ht="15" hidden="false" customHeight="false" outlineLevel="0" collapsed="false">
      <c r="A8327" s="25" t="str">
        <f aca="false">IF(ROW()-6&lt;=$O$3,ROW()-6,"")</f>
        <v/>
      </c>
      <c r="B8327" s="25" t="str">
        <f aca="false">IF(A8327="","",INT((A8327-1)/$O$2)+1)</f>
        <v/>
      </c>
      <c r="C8327" s="25" t="str">
        <f aca="false">IF(A8327="","",MOD(A8327-1,$O$2)+1)</f>
        <v/>
      </c>
      <c r="D8327" s="27" t="str">
        <f aca="false">IF(A8327="","",IF(A8327=1,Calculadora!$D$5,G8326))</f>
        <v/>
      </c>
      <c r="E8327" s="27" t="str">
        <f aca="false">IF(A8327="","",IF($O$9=1,IF(MOD(C8327-1,$O$8)=0,Calculadora!$D$6*(1+Calculadora!$D$7)^(B8327-1),0),IF(MOD(C8327,$O$8)=0,Calculadora!$D$6*(1+Calculadora!$D$7)^(B8327-1),0)))</f>
        <v/>
      </c>
      <c r="F8327" s="27" t="str">
        <f aca="false">IF(A8327="","",(D8327+IF($O$9=1,E8327,0))*$O$7)</f>
        <v/>
      </c>
      <c r="G8327" s="27" t="str">
        <f aca="false">IF(A8327="","",D8327+E8327+F8327)</f>
        <v/>
      </c>
      <c r="H8327" s="27" t="str">
        <f aca="false">IF(A8327="","",Calculadora!$D$5+SUM($E$7:E8327))</f>
        <v/>
      </c>
      <c r="I8327" s="27" t="str">
        <f aca="false">IF(A8327="","",G8327-H8327)</f>
        <v/>
      </c>
      <c r="J8327" s="27" t="str">
        <f aca="false">IF(A8327="","",IF(C8327=$O$2,G8327,0))</f>
        <v/>
      </c>
    </row>
    <row r="8328" customFormat="false" ht="15" hidden="false" customHeight="false" outlineLevel="0" collapsed="false">
      <c r="A8328" s="25" t="str">
        <f aca="false">IF(ROW()-6&lt;=$O$3,ROW()-6,"")</f>
        <v/>
      </c>
      <c r="B8328" s="25" t="str">
        <f aca="false">IF(A8328="","",INT((A8328-1)/$O$2)+1)</f>
        <v/>
      </c>
      <c r="C8328" s="25" t="str">
        <f aca="false">IF(A8328="","",MOD(A8328-1,$O$2)+1)</f>
        <v/>
      </c>
      <c r="D8328" s="27" t="str">
        <f aca="false">IF(A8328="","",IF(A8328=1,Calculadora!$D$5,G8327))</f>
        <v/>
      </c>
      <c r="E8328" s="27" t="str">
        <f aca="false">IF(A8328="","",IF($O$9=1,IF(MOD(C8328-1,$O$8)=0,Calculadora!$D$6*(1+Calculadora!$D$7)^(B8328-1),0),IF(MOD(C8328,$O$8)=0,Calculadora!$D$6*(1+Calculadora!$D$7)^(B8328-1),0)))</f>
        <v/>
      </c>
      <c r="F8328" s="27" t="str">
        <f aca="false">IF(A8328="","",(D8328+IF($O$9=1,E8328,0))*$O$7)</f>
        <v/>
      </c>
      <c r="G8328" s="27" t="str">
        <f aca="false">IF(A8328="","",D8328+E8328+F8328)</f>
        <v/>
      </c>
      <c r="H8328" s="27" t="str">
        <f aca="false">IF(A8328="","",Calculadora!$D$5+SUM($E$7:E8328))</f>
        <v/>
      </c>
      <c r="I8328" s="27" t="str">
        <f aca="false">IF(A8328="","",G8328-H8328)</f>
        <v/>
      </c>
      <c r="J8328" s="27" t="str">
        <f aca="false">IF(A8328="","",IF(C8328=$O$2,G8328,0))</f>
        <v/>
      </c>
    </row>
    <row r="8329" customFormat="false" ht="15" hidden="false" customHeight="false" outlineLevel="0" collapsed="false">
      <c r="A8329" s="25" t="str">
        <f aca="false">IF(ROW()-6&lt;=$O$3,ROW()-6,"")</f>
        <v/>
      </c>
      <c r="B8329" s="25" t="str">
        <f aca="false">IF(A8329="","",INT((A8329-1)/$O$2)+1)</f>
        <v/>
      </c>
      <c r="C8329" s="25" t="str">
        <f aca="false">IF(A8329="","",MOD(A8329-1,$O$2)+1)</f>
        <v/>
      </c>
      <c r="D8329" s="27" t="str">
        <f aca="false">IF(A8329="","",IF(A8329=1,Calculadora!$D$5,G8328))</f>
        <v/>
      </c>
      <c r="E8329" s="27" t="str">
        <f aca="false">IF(A8329="","",IF($O$9=1,IF(MOD(C8329-1,$O$8)=0,Calculadora!$D$6*(1+Calculadora!$D$7)^(B8329-1),0),IF(MOD(C8329,$O$8)=0,Calculadora!$D$6*(1+Calculadora!$D$7)^(B8329-1),0)))</f>
        <v/>
      </c>
      <c r="F8329" s="27" t="str">
        <f aca="false">IF(A8329="","",(D8329+IF($O$9=1,E8329,0))*$O$7)</f>
        <v/>
      </c>
      <c r="G8329" s="27" t="str">
        <f aca="false">IF(A8329="","",D8329+E8329+F8329)</f>
        <v/>
      </c>
      <c r="H8329" s="27" t="str">
        <f aca="false">IF(A8329="","",Calculadora!$D$5+SUM($E$7:E8329))</f>
        <v/>
      </c>
      <c r="I8329" s="27" t="str">
        <f aca="false">IF(A8329="","",G8329-H8329)</f>
        <v/>
      </c>
      <c r="J8329" s="27" t="str">
        <f aca="false">IF(A8329="","",IF(C8329=$O$2,G8329,0))</f>
        <v/>
      </c>
    </row>
    <row r="8330" customFormat="false" ht="15" hidden="false" customHeight="false" outlineLevel="0" collapsed="false">
      <c r="A8330" s="25" t="str">
        <f aca="false">IF(ROW()-6&lt;=$O$3,ROW()-6,"")</f>
        <v/>
      </c>
      <c r="B8330" s="25" t="str">
        <f aca="false">IF(A8330="","",INT((A8330-1)/$O$2)+1)</f>
        <v/>
      </c>
      <c r="C8330" s="25" t="str">
        <f aca="false">IF(A8330="","",MOD(A8330-1,$O$2)+1)</f>
        <v/>
      </c>
      <c r="D8330" s="27" t="str">
        <f aca="false">IF(A8330="","",IF(A8330=1,Calculadora!$D$5,G8329))</f>
        <v/>
      </c>
      <c r="E8330" s="27" t="str">
        <f aca="false">IF(A8330="","",IF($O$9=1,IF(MOD(C8330-1,$O$8)=0,Calculadora!$D$6*(1+Calculadora!$D$7)^(B8330-1),0),IF(MOD(C8330,$O$8)=0,Calculadora!$D$6*(1+Calculadora!$D$7)^(B8330-1),0)))</f>
        <v/>
      </c>
      <c r="F8330" s="27" t="str">
        <f aca="false">IF(A8330="","",(D8330+IF($O$9=1,E8330,0))*$O$7)</f>
        <v/>
      </c>
      <c r="G8330" s="27" t="str">
        <f aca="false">IF(A8330="","",D8330+E8330+F8330)</f>
        <v/>
      </c>
      <c r="H8330" s="27" t="str">
        <f aca="false">IF(A8330="","",Calculadora!$D$5+SUM($E$7:E8330))</f>
        <v/>
      </c>
      <c r="I8330" s="27" t="str">
        <f aca="false">IF(A8330="","",G8330-H8330)</f>
        <v/>
      </c>
      <c r="J8330" s="27" t="str">
        <f aca="false">IF(A8330="","",IF(C8330=$O$2,G8330,0))</f>
        <v/>
      </c>
    </row>
    <row r="8331" customFormat="false" ht="15" hidden="false" customHeight="false" outlineLevel="0" collapsed="false">
      <c r="A8331" s="25" t="str">
        <f aca="false">IF(ROW()-6&lt;=$O$3,ROW()-6,"")</f>
        <v/>
      </c>
      <c r="B8331" s="25" t="str">
        <f aca="false">IF(A8331="","",INT((A8331-1)/$O$2)+1)</f>
        <v/>
      </c>
      <c r="C8331" s="25" t="str">
        <f aca="false">IF(A8331="","",MOD(A8331-1,$O$2)+1)</f>
        <v/>
      </c>
      <c r="D8331" s="27" t="str">
        <f aca="false">IF(A8331="","",IF(A8331=1,Calculadora!$D$5,G8330))</f>
        <v/>
      </c>
      <c r="E8331" s="27" t="str">
        <f aca="false">IF(A8331="","",IF($O$9=1,IF(MOD(C8331-1,$O$8)=0,Calculadora!$D$6*(1+Calculadora!$D$7)^(B8331-1),0),IF(MOD(C8331,$O$8)=0,Calculadora!$D$6*(1+Calculadora!$D$7)^(B8331-1),0)))</f>
        <v/>
      </c>
      <c r="F8331" s="27" t="str">
        <f aca="false">IF(A8331="","",(D8331+IF($O$9=1,E8331,0))*$O$7)</f>
        <v/>
      </c>
      <c r="G8331" s="27" t="str">
        <f aca="false">IF(A8331="","",D8331+E8331+F8331)</f>
        <v/>
      </c>
      <c r="H8331" s="27" t="str">
        <f aca="false">IF(A8331="","",Calculadora!$D$5+SUM($E$7:E8331))</f>
        <v/>
      </c>
      <c r="I8331" s="27" t="str">
        <f aca="false">IF(A8331="","",G8331-H8331)</f>
        <v/>
      </c>
      <c r="J8331" s="27" t="str">
        <f aca="false">IF(A8331="","",IF(C8331=$O$2,G8331,0))</f>
        <v/>
      </c>
    </row>
    <row r="8332" customFormat="false" ht="15" hidden="false" customHeight="false" outlineLevel="0" collapsed="false">
      <c r="A8332" s="25" t="str">
        <f aca="false">IF(ROW()-6&lt;=$O$3,ROW()-6,"")</f>
        <v/>
      </c>
      <c r="B8332" s="25" t="str">
        <f aca="false">IF(A8332="","",INT((A8332-1)/$O$2)+1)</f>
        <v/>
      </c>
      <c r="C8332" s="25" t="str">
        <f aca="false">IF(A8332="","",MOD(A8332-1,$O$2)+1)</f>
        <v/>
      </c>
      <c r="D8332" s="27" t="str">
        <f aca="false">IF(A8332="","",IF(A8332=1,Calculadora!$D$5,G8331))</f>
        <v/>
      </c>
      <c r="E8332" s="27" t="str">
        <f aca="false">IF(A8332="","",IF($O$9=1,IF(MOD(C8332-1,$O$8)=0,Calculadora!$D$6*(1+Calculadora!$D$7)^(B8332-1),0),IF(MOD(C8332,$O$8)=0,Calculadora!$D$6*(1+Calculadora!$D$7)^(B8332-1),0)))</f>
        <v/>
      </c>
      <c r="F8332" s="27" t="str">
        <f aca="false">IF(A8332="","",(D8332+IF($O$9=1,E8332,0))*$O$7)</f>
        <v/>
      </c>
      <c r="G8332" s="27" t="str">
        <f aca="false">IF(A8332="","",D8332+E8332+F8332)</f>
        <v/>
      </c>
      <c r="H8332" s="27" t="str">
        <f aca="false">IF(A8332="","",Calculadora!$D$5+SUM($E$7:E8332))</f>
        <v/>
      </c>
      <c r="I8332" s="27" t="str">
        <f aca="false">IF(A8332="","",G8332-H8332)</f>
        <v/>
      </c>
      <c r="J8332" s="27" t="str">
        <f aca="false">IF(A8332="","",IF(C8332=$O$2,G8332,0))</f>
        <v/>
      </c>
    </row>
    <row r="8333" customFormat="false" ht="15" hidden="false" customHeight="false" outlineLevel="0" collapsed="false">
      <c r="A8333" s="25" t="str">
        <f aca="false">IF(ROW()-6&lt;=$O$3,ROW()-6,"")</f>
        <v/>
      </c>
      <c r="B8333" s="25" t="str">
        <f aca="false">IF(A8333="","",INT((A8333-1)/$O$2)+1)</f>
        <v/>
      </c>
      <c r="C8333" s="25" t="str">
        <f aca="false">IF(A8333="","",MOD(A8333-1,$O$2)+1)</f>
        <v/>
      </c>
      <c r="D8333" s="27" t="str">
        <f aca="false">IF(A8333="","",IF(A8333=1,Calculadora!$D$5,G8332))</f>
        <v/>
      </c>
      <c r="E8333" s="27" t="str">
        <f aca="false">IF(A8333="","",IF($O$9=1,IF(MOD(C8333-1,$O$8)=0,Calculadora!$D$6*(1+Calculadora!$D$7)^(B8333-1),0),IF(MOD(C8333,$O$8)=0,Calculadora!$D$6*(1+Calculadora!$D$7)^(B8333-1),0)))</f>
        <v/>
      </c>
      <c r="F8333" s="27" t="str">
        <f aca="false">IF(A8333="","",(D8333+IF($O$9=1,E8333,0))*$O$7)</f>
        <v/>
      </c>
      <c r="G8333" s="27" t="str">
        <f aca="false">IF(A8333="","",D8333+E8333+F8333)</f>
        <v/>
      </c>
      <c r="H8333" s="27" t="str">
        <f aca="false">IF(A8333="","",Calculadora!$D$5+SUM($E$7:E8333))</f>
        <v/>
      </c>
      <c r="I8333" s="27" t="str">
        <f aca="false">IF(A8333="","",G8333-H8333)</f>
        <v/>
      </c>
      <c r="J8333" s="27" t="str">
        <f aca="false">IF(A8333="","",IF(C8333=$O$2,G8333,0))</f>
        <v/>
      </c>
    </row>
    <row r="8334" customFormat="false" ht="15" hidden="false" customHeight="false" outlineLevel="0" collapsed="false">
      <c r="A8334" s="25" t="str">
        <f aca="false">IF(ROW()-6&lt;=$O$3,ROW()-6,"")</f>
        <v/>
      </c>
      <c r="B8334" s="25" t="str">
        <f aca="false">IF(A8334="","",INT((A8334-1)/$O$2)+1)</f>
        <v/>
      </c>
      <c r="C8334" s="25" t="str">
        <f aca="false">IF(A8334="","",MOD(A8334-1,$O$2)+1)</f>
        <v/>
      </c>
      <c r="D8334" s="27" t="str">
        <f aca="false">IF(A8334="","",IF(A8334=1,Calculadora!$D$5,G8333))</f>
        <v/>
      </c>
      <c r="E8334" s="27" t="str">
        <f aca="false">IF(A8334="","",IF($O$9=1,IF(MOD(C8334-1,$O$8)=0,Calculadora!$D$6*(1+Calculadora!$D$7)^(B8334-1),0),IF(MOD(C8334,$O$8)=0,Calculadora!$D$6*(1+Calculadora!$D$7)^(B8334-1),0)))</f>
        <v/>
      </c>
      <c r="F8334" s="27" t="str">
        <f aca="false">IF(A8334="","",(D8334+IF($O$9=1,E8334,0))*$O$7)</f>
        <v/>
      </c>
      <c r="G8334" s="27" t="str">
        <f aca="false">IF(A8334="","",D8334+E8334+F8334)</f>
        <v/>
      </c>
      <c r="H8334" s="27" t="str">
        <f aca="false">IF(A8334="","",Calculadora!$D$5+SUM($E$7:E8334))</f>
        <v/>
      </c>
      <c r="I8334" s="27" t="str">
        <f aca="false">IF(A8334="","",G8334-H8334)</f>
        <v/>
      </c>
      <c r="J8334" s="27" t="str">
        <f aca="false">IF(A8334="","",IF(C8334=$O$2,G8334,0))</f>
        <v/>
      </c>
    </row>
    <row r="8335" customFormat="false" ht="15" hidden="false" customHeight="false" outlineLevel="0" collapsed="false">
      <c r="A8335" s="25" t="str">
        <f aca="false">IF(ROW()-6&lt;=$O$3,ROW()-6,"")</f>
        <v/>
      </c>
      <c r="B8335" s="25" t="str">
        <f aca="false">IF(A8335="","",INT((A8335-1)/$O$2)+1)</f>
        <v/>
      </c>
      <c r="C8335" s="25" t="str">
        <f aca="false">IF(A8335="","",MOD(A8335-1,$O$2)+1)</f>
        <v/>
      </c>
      <c r="D8335" s="27" t="str">
        <f aca="false">IF(A8335="","",IF(A8335=1,Calculadora!$D$5,G8334))</f>
        <v/>
      </c>
      <c r="E8335" s="27" t="str">
        <f aca="false">IF(A8335="","",IF($O$9=1,IF(MOD(C8335-1,$O$8)=0,Calculadora!$D$6*(1+Calculadora!$D$7)^(B8335-1),0),IF(MOD(C8335,$O$8)=0,Calculadora!$D$6*(1+Calculadora!$D$7)^(B8335-1),0)))</f>
        <v/>
      </c>
      <c r="F8335" s="27" t="str">
        <f aca="false">IF(A8335="","",(D8335+IF($O$9=1,E8335,0))*$O$7)</f>
        <v/>
      </c>
      <c r="G8335" s="27" t="str">
        <f aca="false">IF(A8335="","",D8335+E8335+F8335)</f>
        <v/>
      </c>
      <c r="H8335" s="27" t="str">
        <f aca="false">IF(A8335="","",Calculadora!$D$5+SUM($E$7:E8335))</f>
        <v/>
      </c>
      <c r="I8335" s="27" t="str">
        <f aca="false">IF(A8335="","",G8335-H8335)</f>
        <v/>
      </c>
      <c r="J8335" s="27" t="str">
        <f aca="false">IF(A8335="","",IF(C8335=$O$2,G8335,0))</f>
        <v/>
      </c>
    </row>
    <row r="8336" customFormat="false" ht="15" hidden="false" customHeight="false" outlineLevel="0" collapsed="false">
      <c r="A8336" s="25" t="str">
        <f aca="false">IF(ROW()-6&lt;=$O$3,ROW()-6,"")</f>
        <v/>
      </c>
      <c r="B8336" s="25" t="str">
        <f aca="false">IF(A8336="","",INT((A8336-1)/$O$2)+1)</f>
        <v/>
      </c>
      <c r="C8336" s="25" t="str">
        <f aca="false">IF(A8336="","",MOD(A8336-1,$O$2)+1)</f>
        <v/>
      </c>
      <c r="D8336" s="27" t="str">
        <f aca="false">IF(A8336="","",IF(A8336=1,Calculadora!$D$5,G8335))</f>
        <v/>
      </c>
      <c r="E8336" s="27" t="str">
        <f aca="false">IF(A8336="","",IF($O$9=1,IF(MOD(C8336-1,$O$8)=0,Calculadora!$D$6*(1+Calculadora!$D$7)^(B8336-1),0),IF(MOD(C8336,$O$8)=0,Calculadora!$D$6*(1+Calculadora!$D$7)^(B8336-1),0)))</f>
        <v/>
      </c>
      <c r="F8336" s="27" t="str">
        <f aca="false">IF(A8336="","",(D8336+IF($O$9=1,E8336,0))*$O$7)</f>
        <v/>
      </c>
      <c r="G8336" s="27" t="str">
        <f aca="false">IF(A8336="","",D8336+E8336+F8336)</f>
        <v/>
      </c>
      <c r="H8336" s="27" t="str">
        <f aca="false">IF(A8336="","",Calculadora!$D$5+SUM($E$7:E8336))</f>
        <v/>
      </c>
      <c r="I8336" s="27" t="str">
        <f aca="false">IF(A8336="","",G8336-H8336)</f>
        <v/>
      </c>
      <c r="J8336" s="27" t="str">
        <f aca="false">IF(A8336="","",IF(C8336=$O$2,G8336,0))</f>
        <v/>
      </c>
    </row>
    <row r="8337" customFormat="false" ht="15" hidden="false" customHeight="false" outlineLevel="0" collapsed="false">
      <c r="A8337" s="25" t="str">
        <f aca="false">IF(ROW()-6&lt;=$O$3,ROW()-6,"")</f>
        <v/>
      </c>
      <c r="B8337" s="25" t="str">
        <f aca="false">IF(A8337="","",INT((A8337-1)/$O$2)+1)</f>
        <v/>
      </c>
      <c r="C8337" s="25" t="str">
        <f aca="false">IF(A8337="","",MOD(A8337-1,$O$2)+1)</f>
        <v/>
      </c>
      <c r="D8337" s="27" t="str">
        <f aca="false">IF(A8337="","",IF(A8337=1,Calculadora!$D$5,G8336))</f>
        <v/>
      </c>
      <c r="E8337" s="27" t="str">
        <f aca="false">IF(A8337="","",IF($O$9=1,IF(MOD(C8337-1,$O$8)=0,Calculadora!$D$6*(1+Calculadora!$D$7)^(B8337-1),0),IF(MOD(C8337,$O$8)=0,Calculadora!$D$6*(1+Calculadora!$D$7)^(B8337-1),0)))</f>
        <v/>
      </c>
      <c r="F8337" s="27" t="str">
        <f aca="false">IF(A8337="","",(D8337+IF($O$9=1,E8337,0))*$O$7)</f>
        <v/>
      </c>
      <c r="G8337" s="27" t="str">
        <f aca="false">IF(A8337="","",D8337+E8337+F8337)</f>
        <v/>
      </c>
      <c r="H8337" s="27" t="str">
        <f aca="false">IF(A8337="","",Calculadora!$D$5+SUM($E$7:E8337))</f>
        <v/>
      </c>
      <c r="I8337" s="27" t="str">
        <f aca="false">IF(A8337="","",G8337-H8337)</f>
        <v/>
      </c>
      <c r="J8337" s="27" t="str">
        <f aca="false">IF(A8337="","",IF(C8337=$O$2,G8337,0))</f>
        <v/>
      </c>
    </row>
    <row r="8338" customFormat="false" ht="15" hidden="false" customHeight="false" outlineLevel="0" collapsed="false">
      <c r="A8338" s="25" t="str">
        <f aca="false">IF(ROW()-6&lt;=$O$3,ROW()-6,"")</f>
        <v/>
      </c>
      <c r="B8338" s="25" t="str">
        <f aca="false">IF(A8338="","",INT((A8338-1)/$O$2)+1)</f>
        <v/>
      </c>
      <c r="C8338" s="25" t="str">
        <f aca="false">IF(A8338="","",MOD(A8338-1,$O$2)+1)</f>
        <v/>
      </c>
      <c r="D8338" s="27" t="str">
        <f aca="false">IF(A8338="","",IF(A8338=1,Calculadora!$D$5,G8337))</f>
        <v/>
      </c>
      <c r="E8338" s="27" t="str">
        <f aca="false">IF(A8338="","",IF($O$9=1,IF(MOD(C8338-1,$O$8)=0,Calculadora!$D$6*(1+Calculadora!$D$7)^(B8338-1),0),IF(MOD(C8338,$O$8)=0,Calculadora!$D$6*(1+Calculadora!$D$7)^(B8338-1),0)))</f>
        <v/>
      </c>
      <c r="F8338" s="27" t="str">
        <f aca="false">IF(A8338="","",(D8338+IF($O$9=1,E8338,0))*$O$7)</f>
        <v/>
      </c>
      <c r="G8338" s="27" t="str">
        <f aca="false">IF(A8338="","",D8338+E8338+F8338)</f>
        <v/>
      </c>
      <c r="H8338" s="27" t="str">
        <f aca="false">IF(A8338="","",Calculadora!$D$5+SUM($E$7:E8338))</f>
        <v/>
      </c>
      <c r="I8338" s="27" t="str">
        <f aca="false">IF(A8338="","",G8338-H8338)</f>
        <v/>
      </c>
      <c r="J8338" s="27" t="str">
        <f aca="false">IF(A8338="","",IF(C8338=$O$2,G8338,0))</f>
        <v/>
      </c>
    </row>
    <row r="8339" customFormat="false" ht="15" hidden="false" customHeight="false" outlineLevel="0" collapsed="false">
      <c r="A8339" s="25" t="str">
        <f aca="false">IF(ROW()-6&lt;=$O$3,ROW()-6,"")</f>
        <v/>
      </c>
      <c r="B8339" s="25" t="str">
        <f aca="false">IF(A8339="","",INT((A8339-1)/$O$2)+1)</f>
        <v/>
      </c>
      <c r="C8339" s="25" t="str">
        <f aca="false">IF(A8339="","",MOD(A8339-1,$O$2)+1)</f>
        <v/>
      </c>
      <c r="D8339" s="27" t="str">
        <f aca="false">IF(A8339="","",IF(A8339=1,Calculadora!$D$5,G8338))</f>
        <v/>
      </c>
      <c r="E8339" s="27" t="str">
        <f aca="false">IF(A8339="","",IF($O$9=1,IF(MOD(C8339-1,$O$8)=0,Calculadora!$D$6*(1+Calculadora!$D$7)^(B8339-1),0),IF(MOD(C8339,$O$8)=0,Calculadora!$D$6*(1+Calculadora!$D$7)^(B8339-1),0)))</f>
        <v/>
      </c>
      <c r="F8339" s="27" t="str">
        <f aca="false">IF(A8339="","",(D8339+IF($O$9=1,E8339,0))*$O$7)</f>
        <v/>
      </c>
      <c r="G8339" s="27" t="str">
        <f aca="false">IF(A8339="","",D8339+E8339+F8339)</f>
        <v/>
      </c>
      <c r="H8339" s="27" t="str">
        <f aca="false">IF(A8339="","",Calculadora!$D$5+SUM($E$7:E8339))</f>
        <v/>
      </c>
      <c r="I8339" s="27" t="str">
        <f aca="false">IF(A8339="","",G8339-H8339)</f>
        <v/>
      </c>
      <c r="J8339" s="27" t="str">
        <f aca="false">IF(A8339="","",IF(C8339=$O$2,G8339,0))</f>
        <v/>
      </c>
    </row>
    <row r="8340" customFormat="false" ht="15" hidden="false" customHeight="false" outlineLevel="0" collapsed="false">
      <c r="A8340" s="25" t="str">
        <f aca="false">IF(ROW()-6&lt;=$O$3,ROW()-6,"")</f>
        <v/>
      </c>
      <c r="B8340" s="25" t="str">
        <f aca="false">IF(A8340="","",INT((A8340-1)/$O$2)+1)</f>
        <v/>
      </c>
      <c r="C8340" s="25" t="str">
        <f aca="false">IF(A8340="","",MOD(A8340-1,$O$2)+1)</f>
        <v/>
      </c>
      <c r="D8340" s="27" t="str">
        <f aca="false">IF(A8340="","",IF(A8340=1,Calculadora!$D$5,G8339))</f>
        <v/>
      </c>
      <c r="E8340" s="27" t="str">
        <f aca="false">IF(A8340="","",IF($O$9=1,IF(MOD(C8340-1,$O$8)=0,Calculadora!$D$6*(1+Calculadora!$D$7)^(B8340-1),0),IF(MOD(C8340,$O$8)=0,Calculadora!$D$6*(1+Calculadora!$D$7)^(B8340-1),0)))</f>
        <v/>
      </c>
      <c r="F8340" s="27" t="str">
        <f aca="false">IF(A8340="","",(D8340+IF($O$9=1,E8340,0))*$O$7)</f>
        <v/>
      </c>
      <c r="G8340" s="27" t="str">
        <f aca="false">IF(A8340="","",D8340+E8340+F8340)</f>
        <v/>
      </c>
      <c r="H8340" s="27" t="str">
        <f aca="false">IF(A8340="","",Calculadora!$D$5+SUM($E$7:E8340))</f>
        <v/>
      </c>
      <c r="I8340" s="27" t="str">
        <f aca="false">IF(A8340="","",G8340-H8340)</f>
        <v/>
      </c>
      <c r="J8340" s="27" t="str">
        <f aca="false">IF(A8340="","",IF(C8340=$O$2,G8340,0))</f>
        <v/>
      </c>
    </row>
    <row r="8341" customFormat="false" ht="15" hidden="false" customHeight="false" outlineLevel="0" collapsed="false">
      <c r="A8341" s="25" t="str">
        <f aca="false">IF(ROW()-6&lt;=$O$3,ROW()-6,"")</f>
        <v/>
      </c>
      <c r="B8341" s="25" t="str">
        <f aca="false">IF(A8341="","",INT((A8341-1)/$O$2)+1)</f>
        <v/>
      </c>
      <c r="C8341" s="25" t="str">
        <f aca="false">IF(A8341="","",MOD(A8341-1,$O$2)+1)</f>
        <v/>
      </c>
      <c r="D8341" s="27" t="str">
        <f aca="false">IF(A8341="","",IF(A8341=1,Calculadora!$D$5,G8340))</f>
        <v/>
      </c>
      <c r="E8341" s="27" t="str">
        <f aca="false">IF(A8341="","",IF($O$9=1,IF(MOD(C8341-1,$O$8)=0,Calculadora!$D$6*(1+Calculadora!$D$7)^(B8341-1),0),IF(MOD(C8341,$O$8)=0,Calculadora!$D$6*(1+Calculadora!$D$7)^(B8341-1),0)))</f>
        <v/>
      </c>
      <c r="F8341" s="27" t="str">
        <f aca="false">IF(A8341="","",(D8341+IF($O$9=1,E8341,0))*$O$7)</f>
        <v/>
      </c>
      <c r="G8341" s="27" t="str">
        <f aca="false">IF(A8341="","",D8341+E8341+F8341)</f>
        <v/>
      </c>
      <c r="H8341" s="27" t="str">
        <f aca="false">IF(A8341="","",Calculadora!$D$5+SUM($E$7:E8341))</f>
        <v/>
      </c>
      <c r="I8341" s="27" t="str">
        <f aca="false">IF(A8341="","",G8341-H8341)</f>
        <v/>
      </c>
      <c r="J8341" s="27" t="str">
        <f aca="false">IF(A8341="","",IF(C8341=$O$2,G8341,0))</f>
        <v/>
      </c>
    </row>
    <row r="8342" customFormat="false" ht="15" hidden="false" customHeight="false" outlineLevel="0" collapsed="false">
      <c r="A8342" s="25" t="str">
        <f aca="false">IF(ROW()-6&lt;=$O$3,ROW()-6,"")</f>
        <v/>
      </c>
      <c r="B8342" s="25" t="str">
        <f aca="false">IF(A8342="","",INT((A8342-1)/$O$2)+1)</f>
        <v/>
      </c>
      <c r="C8342" s="25" t="str">
        <f aca="false">IF(A8342="","",MOD(A8342-1,$O$2)+1)</f>
        <v/>
      </c>
      <c r="D8342" s="27" t="str">
        <f aca="false">IF(A8342="","",IF(A8342=1,Calculadora!$D$5,G8341))</f>
        <v/>
      </c>
      <c r="E8342" s="27" t="str">
        <f aca="false">IF(A8342="","",IF($O$9=1,IF(MOD(C8342-1,$O$8)=0,Calculadora!$D$6*(1+Calculadora!$D$7)^(B8342-1),0),IF(MOD(C8342,$O$8)=0,Calculadora!$D$6*(1+Calculadora!$D$7)^(B8342-1),0)))</f>
        <v/>
      </c>
      <c r="F8342" s="27" t="str">
        <f aca="false">IF(A8342="","",(D8342+IF($O$9=1,E8342,0))*$O$7)</f>
        <v/>
      </c>
      <c r="G8342" s="27" t="str">
        <f aca="false">IF(A8342="","",D8342+E8342+F8342)</f>
        <v/>
      </c>
      <c r="H8342" s="27" t="str">
        <f aca="false">IF(A8342="","",Calculadora!$D$5+SUM($E$7:E8342))</f>
        <v/>
      </c>
      <c r="I8342" s="27" t="str">
        <f aca="false">IF(A8342="","",G8342-H8342)</f>
        <v/>
      </c>
      <c r="J8342" s="27" t="str">
        <f aca="false">IF(A8342="","",IF(C8342=$O$2,G8342,0))</f>
        <v/>
      </c>
    </row>
    <row r="8343" customFormat="false" ht="15" hidden="false" customHeight="false" outlineLevel="0" collapsed="false">
      <c r="A8343" s="25" t="str">
        <f aca="false">IF(ROW()-6&lt;=$O$3,ROW()-6,"")</f>
        <v/>
      </c>
      <c r="B8343" s="25" t="str">
        <f aca="false">IF(A8343="","",INT((A8343-1)/$O$2)+1)</f>
        <v/>
      </c>
      <c r="C8343" s="25" t="str">
        <f aca="false">IF(A8343="","",MOD(A8343-1,$O$2)+1)</f>
        <v/>
      </c>
      <c r="D8343" s="27" t="str">
        <f aca="false">IF(A8343="","",IF(A8343=1,Calculadora!$D$5,G8342))</f>
        <v/>
      </c>
      <c r="E8343" s="27" t="str">
        <f aca="false">IF(A8343="","",IF($O$9=1,IF(MOD(C8343-1,$O$8)=0,Calculadora!$D$6*(1+Calculadora!$D$7)^(B8343-1),0),IF(MOD(C8343,$O$8)=0,Calculadora!$D$6*(1+Calculadora!$D$7)^(B8343-1),0)))</f>
        <v/>
      </c>
      <c r="F8343" s="27" t="str">
        <f aca="false">IF(A8343="","",(D8343+IF($O$9=1,E8343,0))*$O$7)</f>
        <v/>
      </c>
      <c r="G8343" s="27" t="str">
        <f aca="false">IF(A8343="","",D8343+E8343+F8343)</f>
        <v/>
      </c>
      <c r="H8343" s="27" t="str">
        <f aca="false">IF(A8343="","",Calculadora!$D$5+SUM($E$7:E8343))</f>
        <v/>
      </c>
      <c r="I8343" s="27" t="str">
        <f aca="false">IF(A8343="","",G8343-H8343)</f>
        <v/>
      </c>
      <c r="J8343" s="27" t="str">
        <f aca="false">IF(A8343="","",IF(C8343=$O$2,G8343,0))</f>
        <v/>
      </c>
    </row>
    <row r="8344" customFormat="false" ht="15" hidden="false" customHeight="false" outlineLevel="0" collapsed="false">
      <c r="A8344" s="25" t="str">
        <f aca="false">IF(ROW()-6&lt;=$O$3,ROW()-6,"")</f>
        <v/>
      </c>
      <c r="B8344" s="25" t="str">
        <f aca="false">IF(A8344="","",INT((A8344-1)/$O$2)+1)</f>
        <v/>
      </c>
      <c r="C8344" s="25" t="str">
        <f aca="false">IF(A8344="","",MOD(A8344-1,$O$2)+1)</f>
        <v/>
      </c>
      <c r="D8344" s="27" t="str">
        <f aca="false">IF(A8344="","",IF(A8344=1,Calculadora!$D$5,G8343))</f>
        <v/>
      </c>
      <c r="E8344" s="27" t="str">
        <f aca="false">IF(A8344="","",IF($O$9=1,IF(MOD(C8344-1,$O$8)=0,Calculadora!$D$6*(1+Calculadora!$D$7)^(B8344-1),0),IF(MOD(C8344,$O$8)=0,Calculadora!$D$6*(1+Calculadora!$D$7)^(B8344-1),0)))</f>
        <v/>
      </c>
      <c r="F8344" s="27" t="str">
        <f aca="false">IF(A8344="","",(D8344+IF($O$9=1,E8344,0))*$O$7)</f>
        <v/>
      </c>
      <c r="G8344" s="27" t="str">
        <f aca="false">IF(A8344="","",D8344+E8344+F8344)</f>
        <v/>
      </c>
      <c r="H8344" s="27" t="str">
        <f aca="false">IF(A8344="","",Calculadora!$D$5+SUM($E$7:E8344))</f>
        <v/>
      </c>
      <c r="I8344" s="27" t="str">
        <f aca="false">IF(A8344="","",G8344-H8344)</f>
        <v/>
      </c>
      <c r="J8344" s="27" t="str">
        <f aca="false">IF(A8344="","",IF(C8344=$O$2,G8344,0))</f>
        <v/>
      </c>
    </row>
    <row r="8345" customFormat="false" ht="15" hidden="false" customHeight="false" outlineLevel="0" collapsed="false">
      <c r="A8345" s="25" t="str">
        <f aca="false">IF(ROW()-6&lt;=$O$3,ROW()-6,"")</f>
        <v/>
      </c>
      <c r="B8345" s="25" t="str">
        <f aca="false">IF(A8345="","",INT((A8345-1)/$O$2)+1)</f>
        <v/>
      </c>
      <c r="C8345" s="25" t="str">
        <f aca="false">IF(A8345="","",MOD(A8345-1,$O$2)+1)</f>
        <v/>
      </c>
      <c r="D8345" s="27" t="str">
        <f aca="false">IF(A8345="","",IF(A8345=1,Calculadora!$D$5,G8344))</f>
        <v/>
      </c>
      <c r="E8345" s="27" t="str">
        <f aca="false">IF(A8345="","",IF($O$9=1,IF(MOD(C8345-1,$O$8)=0,Calculadora!$D$6*(1+Calculadora!$D$7)^(B8345-1),0),IF(MOD(C8345,$O$8)=0,Calculadora!$D$6*(1+Calculadora!$D$7)^(B8345-1),0)))</f>
        <v/>
      </c>
      <c r="F8345" s="27" t="str">
        <f aca="false">IF(A8345="","",(D8345+IF($O$9=1,E8345,0))*$O$7)</f>
        <v/>
      </c>
      <c r="G8345" s="27" t="str">
        <f aca="false">IF(A8345="","",D8345+E8345+F8345)</f>
        <v/>
      </c>
      <c r="H8345" s="27" t="str">
        <f aca="false">IF(A8345="","",Calculadora!$D$5+SUM($E$7:E8345))</f>
        <v/>
      </c>
      <c r="I8345" s="27" t="str">
        <f aca="false">IF(A8345="","",G8345-H8345)</f>
        <v/>
      </c>
      <c r="J8345" s="27" t="str">
        <f aca="false">IF(A8345="","",IF(C8345=$O$2,G8345,0))</f>
        <v/>
      </c>
    </row>
    <row r="8346" customFormat="false" ht="15" hidden="false" customHeight="false" outlineLevel="0" collapsed="false">
      <c r="A8346" s="25" t="str">
        <f aca="false">IF(ROW()-6&lt;=$O$3,ROW()-6,"")</f>
        <v/>
      </c>
      <c r="B8346" s="25" t="str">
        <f aca="false">IF(A8346="","",INT((A8346-1)/$O$2)+1)</f>
        <v/>
      </c>
      <c r="C8346" s="25" t="str">
        <f aca="false">IF(A8346="","",MOD(A8346-1,$O$2)+1)</f>
        <v/>
      </c>
      <c r="D8346" s="27" t="str">
        <f aca="false">IF(A8346="","",IF(A8346=1,Calculadora!$D$5,G8345))</f>
        <v/>
      </c>
      <c r="E8346" s="27" t="str">
        <f aca="false">IF(A8346="","",IF($O$9=1,IF(MOD(C8346-1,$O$8)=0,Calculadora!$D$6*(1+Calculadora!$D$7)^(B8346-1),0),IF(MOD(C8346,$O$8)=0,Calculadora!$D$6*(1+Calculadora!$D$7)^(B8346-1),0)))</f>
        <v/>
      </c>
      <c r="F8346" s="27" t="str">
        <f aca="false">IF(A8346="","",(D8346+IF($O$9=1,E8346,0))*$O$7)</f>
        <v/>
      </c>
      <c r="G8346" s="27" t="str">
        <f aca="false">IF(A8346="","",D8346+E8346+F8346)</f>
        <v/>
      </c>
      <c r="H8346" s="27" t="str">
        <f aca="false">IF(A8346="","",Calculadora!$D$5+SUM($E$7:E8346))</f>
        <v/>
      </c>
      <c r="I8346" s="27" t="str">
        <f aca="false">IF(A8346="","",G8346-H8346)</f>
        <v/>
      </c>
      <c r="J8346" s="27" t="str">
        <f aca="false">IF(A8346="","",IF(C8346=$O$2,G8346,0))</f>
        <v/>
      </c>
    </row>
    <row r="8347" customFormat="false" ht="15" hidden="false" customHeight="false" outlineLevel="0" collapsed="false">
      <c r="A8347" s="25" t="str">
        <f aca="false">IF(ROW()-6&lt;=$O$3,ROW()-6,"")</f>
        <v/>
      </c>
      <c r="B8347" s="25" t="str">
        <f aca="false">IF(A8347="","",INT((A8347-1)/$O$2)+1)</f>
        <v/>
      </c>
      <c r="C8347" s="25" t="str">
        <f aca="false">IF(A8347="","",MOD(A8347-1,$O$2)+1)</f>
        <v/>
      </c>
      <c r="D8347" s="27" t="str">
        <f aca="false">IF(A8347="","",IF(A8347=1,Calculadora!$D$5,G8346))</f>
        <v/>
      </c>
      <c r="E8347" s="27" t="str">
        <f aca="false">IF(A8347="","",IF($O$9=1,IF(MOD(C8347-1,$O$8)=0,Calculadora!$D$6*(1+Calculadora!$D$7)^(B8347-1),0),IF(MOD(C8347,$O$8)=0,Calculadora!$D$6*(1+Calculadora!$D$7)^(B8347-1),0)))</f>
        <v/>
      </c>
      <c r="F8347" s="27" t="str">
        <f aca="false">IF(A8347="","",(D8347+IF($O$9=1,E8347,0))*$O$7)</f>
        <v/>
      </c>
      <c r="G8347" s="27" t="str">
        <f aca="false">IF(A8347="","",D8347+E8347+F8347)</f>
        <v/>
      </c>
      <c r="H8347" s="27" t="str">
        <f aca="false">IF(A8347="","",Calculadora!$D$5+SUM($E$7:E8347))</f>
        <v/>
      </c>
      <c r="I8347" s="27" t="str">
        <f aca="false">IF(A8347="","",G8347-H8347)</f>
        <v/>
      </c>
      <c r="J8347" s="27" t="str">
        <f aca="false">IF(A8347="","",IF(C8347=$O$2,G8347,0))</f>
        <v/>
      </c>
    </row>
    <row r="8348" customFormat="false" ht="15" hidden="false" customHeight="false" outlineLevel="0" collapsed="false">
      <c r="A8348" s="25" t="str">
        <f aca="false">IF(ROW()-6&lt;=$O$3,ROW()-6,"")</f>
        <v/>
      </c>
      <c r="B8348" s="25" t="str">
        <f aca="false">IF(A8348="","",INT((A8348-1)/$O$2)+1)</f>
        <v/>
      </c>
      <c r="C8348" s="25" t="str">
        <f aca="false">IF(A8348="","",MOD(A8348-1,$O$2)+1)</f>
        <v/>
      </c>
      <c r="D8348" s="27" t="str">
        <f aca="false">IF(A8348="","",IF(A8348=1,Calculadora!$D$5,G8347))</f>
        <v/>
      </c>
      <c r="E8348" s="27" t="str">
        <f aca="false">IF(A8348="","",IF($O$9=1,IF(MOD(C8348-1,$O$8)=0,Calculadora!$D$6*(1+Calculadora!$D$7)^(B8348-1),0),IF(MOD(C8348,$O$8)=0,Calculadora!$D$6*(1+Calculadora!$D$7)^(B8348-1),0)))</f>
        <v/>
      </c>
      <c r="F8348" s="27" t="str">
        <f aca="false">IF(A8348="","",(D8348+IF($O$9=1,E8348,0))*$O$7)</f>
        <v/>
      </c>
      <c r="G8348" s="27" t="str">
        <f aca="false">IF(A8348="","",D8348+E8348+F8348)</f>
        <v/>
      </c>
      <c r="H8348" s="27" t="str">
        <f aca="false">IF(A8348="","",Calculadora!$D$5+SUM($E$7:E8348))</f>
        <v/>
      </c>
      <c r="I8348" s="27" t="str">
        <f aca="false">IF(A8348="","",G8348-H8348)</f>
        <v/>
      </c>
      <c r="J8348" s="27" t="str">
        <f aca="false">IF(A8348="","",IF(C8348=$O$2,G8348,0))</f>
        <v/>
      </c>
    </row>
    <row r="8349" customFormat="false" ht="15" hidden="false" customHeight="false" outlineLevel="0" collapsed="false">
      <c r="A8349" s="25" t="str">
        <f aca="false">IF(ROW()-6&lt;=$O$3,ROW()-6,"")</f>
        <v/>
      </c>
      <c r="B8349" s="25" t="str">
        <f aca="false">IF(A8349="","",INT((A8349-1)/$O$2)+1)</f>
        <v/>
      </c>
      <c r="C8349" s="25" t="str">
        <f aca="false">IF(A8349="","",MOD(A8349-1,$O$2)+1)</f>
        <v/>
      </c>
      <c r="D8349" s="27" t="str">
        <f aca="false">IF(A8349="","",IF(A8349=1,Calculadora!$D$5,G8348))</f>
        <v/>
      </c>
      <c r="E8349" s="27" t="str">
        <f aca="false">IF(A8349="","",IF($O$9=1,IF(MOD(C8349-1,$O$8)=0,Calculadora!$D$6*(1+Calculadora!$D$7)^(B8349-1),0),IF(MOD(C8349,$O$8)=0,Calculadora!$D$6*(1+Calculadora!$D$7)^(B8349-1),0)))</f>
        <v/>
      </c>
      <c r="F8349" s="27" t="str">
        <f aca="false">IF(A8349="","",(D8349+IF($O$9=1,E8349,0))*$O$7)</f>
        <v/>
      </c>
      <c r="G8349" s="27" t="str">
        <f aca="false">IF(A8349="","",D8349+E8349+F8349)</f>
        <v/>
      </c>
      <c r="H8349" s="27" t="str">
        <f aca="false">IF(A8349="","",Calculadora!$D$5+SUM($E$7:E8349))</f>
        <v/>
      </c>
      <c r="I8349" s="27" t="str">
        <f aca="false">IF(A8349="","",G8349-H8349)</f>
        <v/>
      </c>
      <c r="J8349" s="27" t="str">
        <f aca="false">IF(A8349="","",IF(C8349=$O$2,G8349,0))</f>
        <v/>
      </c>
    </row>
    <row r="8350" customFormat="false" ht="15" hidden="false" customHeight="false" outlineLevel="0" collapsed="false">
      <c r="A8350" s="25" t="str">
        <f aca="false">IF(ROW()-6&lt;=$O$3,ROW()-6,"")</f>
        <v/>
      </c>
      <c r="B8350" s="25" t="str">
        <f aca="false">IF(A8350="","",INT((A8350-1)/$O$2)+1)</f>
        <v/>
      </c>
      <c r="C8350" s="25" t="str">
        <f aca="false">IF(A8350="","",MOD(A8350-1,$O$2)+1)</f>
        <v/>
      </c>
      <c r="D8350" s="27" t="str">
        <f aca="false">IF(A8350="","",IF(A8350=1,Calculadora!$D$5,G8349))</f>
        <v/>
      </c>
      <c r="E8350" s="27" t="str">
        <f aca="false">IF(A8350="","",IF($O$9=1,IF(MOD(C8350-1,$O$8)=0,Calculadora!$D$6*(1+Calculadora!$D$7)^(B8350-1),0),IF(MOD(C8350,$O$8)=0,Calculadora!$D$6*(1+Calculadora!$D$7)^(B8350-1),0)))</f>
        <v/>
      </c>
      <c r="F8350" s="27" t="str">
        <f aca="false">IF(A8350="","",(D8350+IF($O$9=1,E8350,0))*$O$7)</f>
        <v/>
      </c>
      <c r="G8350" s="27" t="str">
        <f aca="false">IF(A8350="","",D8350+E8350+F8350)</f>
        <v/>
      </c>
      <c r="H8350" s="27" t="str">
        <f aca="false">IF(A8350="","",Calculadora!$D$5+SUM($E$7:E8350))</f>
        <v/>
      </c>
      <c r="I8350" s="27" t="str">
        <f aca="false">IF(A8350="","",G8350-H8350)</f>
        <v/>
      </c>
      <c r="J8350" s="27" t="str">
        <f aca="false">IF(A8350="","",IF(C8350=$O$2,G8350,0))</f>
        <v/>
      </c>
    </row>
    <row r="8351" customFormat="false" ht="15" hidden="false" customHeight="false" outlineLevel="0" collapsed="false">
      <c r="A8351" s="25" t="str">
        <f aca="false">IF(ROW()-6&lt;=$O$3,ROW()-6,"")</f>
        <v/>
      </c>
      <c r="B8351" s="25" t="str">
        <f aca="false">IF(A8351="","",INT((A8351-1)/$O$2)+1)</f>
        <v/>
      </c>
      <c r="C8351" s="25" t="str">
        <f aca="false">IF(A8351="","",MOD(A8351-1,$O$2)+1)</f>
        <v/>
      </c>
      <c r="D8351" s="27" t="str">
        <f aca="false">IF(A8351="","",IF(A8351=1,Calculadora!$D$5,G8350))</f>
        <v/>
      </c>
      <c r="E8351" s="27" t="str">
        <f aca="false">IF(A8351="","",IF($O$9=1,IF(MOD(C8351-1,$O$8)=0,Calculadora!$D$6*(1+Calculadora!$D$7)^(B8351-1),0),IF(MOD(C8351,$O$8)=0,Calculadora!$D$6*(1+Calculadora!$D$7)^(B8351-1),0)))</f>
        <v/>
      </c>
      <c r="F8351" s="27" t="str">
        <f aca="false">IF(A8351="","",(D8351+IF($O$9=1,E8351,0))*$O$7)</f>
        <v/>
      </c>
      <c r="G8351" s="27" t="str">
        <f aca="false">IF(A8351="","",D8351+E8351+F8351)</f>
        <v/>
      </c>
      <c r="H8351" s="27" t="str">
        <f aca="false">IF(A8351="","",Calculadora!$D$5+SUM($E$7:E8351))</f>
        <v/>
      </c>
      <c r="I8351" s="27" t="str">
        <f aca="false">IF(A8351="","",G8351-H8351)</f>
        <v/>
      </c>
      <c r="J8351" s="27" t="str">
        <f aca="false">IF(A8351="","",IF(C8351=$O$2,G8351,0))</f>
        <v/>
      </c>
    </row>
    <row r="8352" customFormat="false" ht="15" hidden="false" customHeight="false" outlineLevel="0" collapsed="false">
      <c r="A8352" s="25" t="str">
        <f aca="false">IF(ROW()-6&lt;=$O$3,ROW()-6,"")</f>
        <v/>
      </c>
      <c r="B8352" s="25" t="str">
        <f aca="false">IF(A8352="","",INT((A8352-1)/$O$2)+1)</f>
        <v/>
      </c>
      <c r="C8352" s="25" t="str">
        <f aca="false">IF(A8352="","",MOD(A8352-1,$O$2)+1)</f>
        <v/>
      </c>
      <c r="D8352" s="27" t="str">
        <f aca="false">IF(A8352="","",IF(A8352=1,Calculadora!$D$5,G8351))</f>
        <v/>
      </c>
      <c r="E8352" s="27" t="str">
        <f aca="false">IF(A8352="","",IF($O$9=1,IF(MOD(C8352-1,$O$8)=0,Calculadora!$D$6*(1+Calculadora!$D$7)^(B8352-1),0),IF(MOD(C8352,$O$8)=0,Calculadora!$D$6*(1+Calculadora!$D$7)^(B8352-1),0)))</f>
        <v/>
      </c>
      <c r="F8352" s="27" t="str">
        <f aca="false">IF(A8352="","",(D8352+IF($O$9=1,E8352,0))*$O$7)</f>
        <v/>
      </c>
      <c r="G8352" s="27" t="str">
        <f aca="false">IF(A8352="","",D8352+E8352+F8352)</f>
        <v/>
      </c>
      <c r="H8352" s="27" t="str">
        <f aca="false">IF(A8352="","",Calculadora!$D$5+SUM($E$7:E8352))</f>
        <v/>
      </c>
      <c r="I8352" s="27" t="str">
        <f aca="false">IF(A8352="","",G8352-H8352)</f>
        <v/>
      </c>
      <c r="J8352" s="27" t="str">
        <f aca="false">IF(A8352="","",IF(C8352=$O$2,G8352,0))</f>
        <v/>
      </c>
    </row>
    <row r="8353" customFormat="false" ht="15" hidden="false" customHeight="false" outlineLevel="0" collapsed="false">
      <c r="A8353" s="25" t="str">
        <f aca="false">IF(ROW()-6&lt;=$O$3,ROW()-6,"")</f>
        <v/>
      </c>
      <c r="B8353" s="25" t="str">
        <f aca="false">IF(A8353="","",INT((A8353-1)/$O$2)+1)</f>
        <v/>
      </c>
      <c r="C8353" s="25" t="str">
        <f aca="false">IF(A8353="","",MOD(A8353-1,$O$2)+1)</f>
        <v/>
      </c>
      <c r="D8353" s="27" t="str">
        <f aca="false">IF(A8353="","",IF(A8353=1,Calculadora!$D$5,G8352))</f>
        <v/>
      </c>
      <c r="E8353" s="27" t="str">
        <f aca="false">IF(A8353="","",IF($O$9=1,IF(MOD(C8353-1,$O$8)=0,Calculadora!$D$6*(1+Calculadora!$D$7)^(B8353-1),0),IF(MOD(C8353,$O$8)=0,Calculadora!$D$6*(1+Calculadora!$D$7)^(B8353-1),0)))</f>
        <v/>
      </c>
      <c r="F8353" s="27" t="str">
        <f aca="false">IF(A8353="","",(D8353+IF($O$9=1,E8353,0))*$O$7)</f>
        <v/>
      </c>
      <c r="G8353" s="27" t="str">
        <f aca="false">IF(A8353="","",D8353+E8353+F8353)</f>
        <v/>
      </c>
      <c r="H8353" s="27" t="str">
        <f aca="false">IF(A8353="","",Calculadora!$D$5+SUM($E$7:E8353))</f>
        <v/>
      </c>
      <c r="I8353" s="27" t="str">
        <f aca="false">IF(A8353="","",G8353-H8353)</f>
        <v/>
      </c>
      <c r="J8353" s="27" t="str">
        <f aca="false">IF(A8353="","",IF(C8353=$O$2,G8353,0))</f>
        <v/>
      </c>
    </row>
    <row r="8354" customFormat="false" ht="15" hidden="false" customHeight="false" outlineLevel="0" collapsed="false">
      <c r="A8354" s="25" t="str">
        <f aca="false">IF(ROW()-6&lt;=$O$3,ROW()-6,"")</f>
        <v/>
      </c>
      <c r="B8354" s="25" t="str">
        <f aca="false">IF(A8354="","",INT((A8354-1)/$O$2)+1)</f>
        <v/>
      </c>
      <c r="C8354" s="25" t="str">
        <f aca="false">IF(A8354="","",MOD(A8354-1,$O$2)+1)</f>
        <v/>
      </c>
      <c r="D8354" s="27" t="str">
        <f aca="false">IF(A8354="","",IF(A8354=1,Calculadora!$D$5,G8353))</f>
        <v/>
      </c>
      <c r="E8354" s="27" t="str">
        <f aca="false">IF(A8354="","",IF($O$9=1,IF(MOD(C8354-1,$O$8)=0,Calculadora!$D$6*(1+Calculadora!$D$7)^(B8354-1),0),IF(MOD(C8354,$O$8)=0,Calculadora!$D$6*(1+Calculadora!$D$7)^(B8354-1),0)))</f>
        <v/>
      </c>
      <c r="F8354" s="27" t="str">
        <f aca="false">IF(A8354="","",(D8354+IF($O$9=1,E8354,0))*$O$7)</f>
        <v/>
      </c>
      <c r="G8354" s="27" t="str">
        <f aca="false">IF(A8354="","",D8354+E8354+F8354)</f>
        <v/>
      </c>
      <c r="H8354" s="27" t="str">
        <f aca="false">IF(A8354="","",Calculadora!$D$5+SUM($E$7:E8354))</f>
        <v/>
      </c>
      <c r="I8354" s="27" t="str">
        <f aca="false">IF(A8354="","",G8354-H8354)</f>
        <v/>
      </c>
      <c r="J8354" s="27" t="str">
        <f aca="false">IF(A8354="","",IF(C8354=$O$2,G8354,0))</f>
        <v/>
      </c>
    </row>
    <row r="8355" customFormat="false" ht="15" hidden="false" customHeight="false" outlineLevel="0" collapsed="false">
      <c r="A8355" s="25" t="str">
        <f aca="false">IF(ROW()-6&lt;=$O$3,ROW()-6,"")</f>
        <v/>
      </c>
      <c r="B8355" s="25" t="str">
        <f aca="false">IF(A8355="","",INT((A8355-1)/$O$2)+1)</f>
        <v/>
      </c>
      <c r="C8355" s="25" t="str">
        <f aca="false">IF(A8355="","",MOD(A8355-1,$O$2)+1)</f>
        <v/>
      </c>
      <c r="D8355" s="27" t="str">
        <f aca="false">IF(A8355="","",IF(A8355=1,Calculadora!$D$5,G8354))</f>
        <v/>
      </c>
      <c r="E8355" s="27" t="str">
        <f aca="false">IF(A8355="","",IF($O$9=1,IF(MOD(C8355-1,$O$8)=0,Calculadora!$D$6*(1+Calculadora!$D$7)^(B8355-1),0),IF(MOD(C8355,$O$8)=0,Calculadora!$D$6*(1+Calculadora!$D$7)^(B8355-1),0)))</f>
        <v/>
      </c>
      <c r="F8355" s="27" t="str">
        <f aca="false">IF(A8355="","",(D8355+IF($O$9=1,E8355,0))*$O$7)</f>
        <v/>
      </c>
      <c r="G8355" s="27" t="str">
        <f aca="false">IF(A8355="","",D8355+E8355+F8355)</f>
        <v/>
      </c>
      <c r="H8355" s="27" t="str">
        <f aca="false">IF(A8355="","",Calculadora!$D$5+SUM($E$7:E8355))</f>
        <v/>
      </c>
      <c r="I8355" s="27" t="str">
        <f aca="false">IF(A8355="","",G8355-H8355)</f>
        <v/>
      </c>
      <c r="J8355" s="27" t="str">
        <f aca="false">IF(A8355="","",IF(C8355=$O$2,G8355,0))</f>
        <v/>
      </c>
    </row>
    <row r="8356" customFormat="false" ht="15" hidden="false" customHeight="false" outlineLevel="0" collapsed="false">
      <c r="A8356" s="25" t="str">
        <f aca="false">IF(ROW()-6&lt;=$O$3,ROW()-6,"")</f>
        <v/>
      </c>
      <c r="B8356" s="25" t="str">
        <f aca="false">IF(A8356="","",INT((A8356-1)/$O$2)+1)</f>
        <v/>
      </c>
      <c r="C8356" s="25" t="str">
        <f aca="false">IF(A8356="","",MOD(A8356-1,$O$2)+1)</f>
        <v/>
      </c>
      <c r="D8356" s="27" t="str">
        <f aca="false">IF(A8356="","",IF(A8356=1,Calculadora!$D$5,G8355))</f>
        <v/>
      </c>
      <c r="E8356" s="27" t="str">
        <f aca="false">IF(A8356="","",IF($O$9=1,IF(MOD(C8356-1,$O$8)=0,Calculadora!$D$6*(1+Calculadora!$D$7)^(B8356-1),0),IF(MOD(C8356,$O$8)=0,Calculadora!$D$6*(1+Calculadora!$D$7)^(B8356-1),0)))</f>
        <v/>
      </c>
      <c r="F8356" s="27" t="str">
        <f aca="false">IF(A8356="","",(D8356+IF($O$9=1,E8356,0))*$O$7)</f>
        <v/>
      </c>
      <c r="G8356" s="27" t="str">
        <f aca="false">IF(A8356="","",D8356+E8356+F8356)</f>
        <v/>
      </c>
      <c r="H8356" s="27" t="str">
        <f aca="false">IF(A8356="","",Calculadora!$D$5+SUM($E$7:E8356))</f>
        <v/>
      </c>
      <c r="I8356" s="27" t="str">
        <f aca="false">IF(A8356="","",G8356-H8356)</f>
        <v/>
      </c>
      <c r="J8356" s="27" t="str">
        <f aca="false">IF(A8356="","",IF(C8356=$O$2,G8356,0))</f>
        <v/>
      </c>
    </row>
    <row r="8357" customFormat="false" ht="15" hidden="false" customHeight="false" outlineLevel="0" collapsed="false">
      <c r="A8357" s="25" t="str">
        <f aca="false">IF(ROW()-6&lt;=$O$3,ROW()-6,"")</f>
        <v/>
      </c>
      <c r="B8357" s="25" t="str">
        <f aca="false">IF(A8357="","",INT((A8357-1)/$O$2)+1)</f>
        <v/>
      </c>
      <c r="C8357" s="25" t="str">
        <f aca="false">IF(A8357="","",MOD(A8357-1,$O$2)+1)</f>
        <v/>
      </c>
      <c r="D8357" s="27" t="str">
        <f aca="false">IF(A8357="","",IF(A8357=1,Calculadora!$D$5,G8356))</f>
        <v/>
      </c>
      <c r="E8357" s="27" t="str">
        <f aca="false">IF(A8357="","",IF($O$9=1,IF(MOD(C8357-1,$O$8)=0,Calculadora!$D$6*(1+Calculadora!$D$7)^(B8357-1),0),IF(MOD(C8357,$O$8)=0,Calculadora!$D$6*(1+Calculadora!$D$7)^(B8357-1),0)))</f>
        <v/>
      </c>
      <c r="F8357" s="27" t="str">
        <f aca="false">IF(A8357="","",(D8357+IF($O$9=1,E8357,0))*$O$7)</f>
        <v/>
      </c>
      <c r="G8357" s="27" t="str">
        <f aca="false">IF(A8357="","",D8357+E8357+F8357)</f>
        <v/>
      </c>
      <c r="H8357" s="27" t="str">
        <f aca="false">IF(A8357="","",Calculadora!$D$5+SUM($E$7:E8357))</f>
        <v/>
      </c>
      <c r="I8357" s="27" t="str">
        <f aca="false">IF(A8357="","",G8357-H8357)</f>
        <v/>
      </c>
      <c r="J8357" s="27" t="str">
        <f aca="false">IF(A8357="","",IF(C8357=$O$2,G8357,0))</f>
        <v/>
      </c>
    </row>
    <row r="8358" customFormat="false" ht="15" hidden="false" customHeight="false" outlineLevel="0" collapsed="false">
      <c r="A8358" s="25" t="str">
        <f aca="false">IF(ROW()-6&lt;=$O$3,ROW()-6,"")</f>
        <v/>
      </c>
      <c r="B8358" s="25" t="str">
        <f aca="false">IF(A8358="","",INT((A8358-1)/$O$2)+1)</f>
        <v/>
      </c>
      <c r="C8358" s="25" t="str">
        <f aca="false">IF(A8358="","",MOD(A8358-1,$O$2)+1)</f>
        <v/>
      </c>
      <c r="D8358" s="27" t="str">
        <f aca="false">IF(A8358="","",IF(A8358=1,Calculadora!$D$5,G8357))</f>
        <v/>
      </c>
      <c r="E8358" s="27" t="str">
        <f aca="false">IF(A8358="","",IF($O$9=1,IF(MOD(C8358-1,$O$8)=0,Calculadora!$D$6*(1+Calculadora!$D$7)^(B8358-1),0),IF(MOD(C8358,$O$8)=0,Calculadora!$D$6*(1+Calculadora!$D$7)^(B8358-1),0)))</f>
        <v/>
      </c>
      <c r="F8358" s="27" t="str">
        <f aca="false">IF(A8358="","",(D8358+IF($O$9=1,E8358,0))*$O$7)</f>
        <v/>
      </c>
      <c r="G8358" s="27" t="str">
        <f aca="false">IF(A8358="","",D8358+E8358+F8358)</f>
        <v/>
      </c>
      <c r="H8358" s="27" t="str">
        <f aca="false">IF(A8358="","",Calculadora!$D$5+SUM($E$7:E8358))</f>
        <v/>
      </c>
      <c r="I8358" s="27" t="str">
        <f aca="false">IF(A8358="","",G8358-H8358)</f>
        <v/>
      </c>
      <c r="J8358" s="27" t="str">
        <f aca="false">IF(A8358="","",IF(C8358=$O$2,G8358,0))</f>
        <v/>
      </c>
    </row>
    <row r="8359" customFormat="false" ht="15" hidden="false" customHeight="false" outlineLevel="0" collapsed="false">
      <c r="A8359" s="25" t="str">
        <f aca="false">IF(ROW()-6&lt;=$O$3,ROW()-6,"")</f>
        <v/>
      </c>
      <c r="B8359" s="25" t="str">
        <f aca="false">IF(A8359="","",INT((A8359-1)/$O$2)+1)</f>
        <v/>
      </c>
      <c r="C8359" s="25" t="str">
        <f aca="false">IF(A8359="","",MOD(A8359-1,$O$2)+1)</f>
        <v/>
      </c>
      <c r="D8359" s="27" t="str">
        <f aca="false">IF(A8359="","",IF(A8359=1,Calculadora!$D$5,G8358))</f>
        <v/>
      </c>
      <c r="E8359" s="27" t="str">
        <f aca="false">IF(A8359="","",IF($O$9=1,IF(MOD(C8359-1,$O$8)=0,Calculadora!$D$6*(1+Calculadora!$D$7)^(B8359-1),0),IF(MOD(C8359,$O$8)=0,Calculadora!$D$6*(1+Calculadora!$D$7)^(B8359-1),0)))</f>
        <v/>
      </c>
      <c r="F8359" s="27" t="str">
        <f aca="false">IF(A8359="","",(D8359+IF($O$9=1,E8359,0))*$O$7)</f>
        <v/>
      </c>
      <c r="G8359" s="27" t="str">
        <f aca="false">IF(A8359="","",D8359+E8359+F8359)</f>
        <v/>
      </c>
      <c r="H8359" s="27" t="str">
        <f aca="false">IF(A8359="","",Calculadora!$D$5+SUM($E$7:E8359))</f>
        <v/>
      </c>
      <c r="I8359" s="27" t="str">
        <f aca="false">IF(A8359="","",G8359-H8359)</f>
        <v/>
      </c>
      <c r="J8359" s="27" t="str">
        <f aca="false">IF(A8359="","",IF(C8359=$O$2,G8359,0))</f>
        <v/>
      </c>
    </row>
    <row r="8360" customFormat="false" ht="15" hidden="false" customHeight="false" outlineLevel="0" collapsed="false">
      <c r="A8360" s="25" t="str">
        <f aca="false">IF(ROW()-6&lt;=$O$3,ROW()-6,"")</f>
        <v/>
      </c>
      <c r="B8360" s="25" t="str">
        <f aca="false">IF(A8360="","",INT((A8360-1)/$O$2)+1)</f>
        <v/>
      </c>
      <c r="C8360" s="25" t="str">
        <f aca="false">IF(A8360="","",MOD(A8360-1,$O$2)+1)</f>
        <v/>
      </c>
      <c r="D8360" s="27" t="str">
        <f aca="false">IF(A8360="","",IF(A8360=1,Calculadora!$D$5,G8359))</f>
        <v/>
      </c>
      <c r="E8360" s="27" t="str">
        <f aca="false">IF(A8360="","",IF($O$9=1,IF(MOD(C8360-1,$O$8)=0,Calculadora!$D$6*(1+Calculadora!$D$7)^(B8360-1),0),IF(MOD(C8360,$O$8)=0,Calculadora!$D$6*(1+Calculadora!$D$7)^(B8360-1),0)))</f>
        <v/>
      </c>
      <c r="F8360" s="27" t="str">
        <f aca="false">IF(A8360="","",(D8360+IF($O$9=1,E8360,0))*$O$7)</f>
        <v/>
      </c>
      <c r="G8360" s="27" t="str">
        <f aca="false">IF(A8360="","",D8360+E8360+F8360)</f>
        <v/>
      </c>
      <c r="H8360" s="27" t="str">
        <f aca="false">IF(A8360="","",Calculadora!$D$5+SUM($E$7:E8360))</f>
        <v/>
      </c>
      <c r="I8360" s="27" t="str">
        <f aca="false">IF(A8360="","",G8360-H8360)</f>
        <v/>
      </c>
      <c r="J8360" s="27" t="str">
        <f aca="false">IF(A8360="","",IF(C8360=$O$2,G8360,0))</f>
        <v/>
      </c>
    </row>
    <row r="8361" customFormat="false" ht="15" hidden="false" customHeight="false" outlineLevel="0" collapsed="false">
      <c r="A8361" s="25" t="str">
        <f aca="false">IF(ROW()-6&lt;=$O$3,ROW()-6,"")</f>
        <v/>
      </c>
      <c r="B8361" s="25" t="str">
        <f aca="false">IF(A8361="","",INT((A8361-1)/$O$2)+1)</f>
        <v/>
      </c>
      <c r="C8361" s="25" t="str">
        <f aca="false">IF(A8361="","",MOD(A8361-1,$O$2)+1)</f>
        <v/>
      </c>
      <c r="D8361" s="27" t="str">
        <f aca="false">IF(A8361="","",IF(A8361=1,Calculadora!$D$5,G8360))</f>
        <v/>
      </c>
      <c r="E8361" s="27" t="str">
        <f aca="false">IF(A8361="","",IF($O$9=1,IF(MOD(C8361-1,$O$8)=0,Calculadora!$D$6*(1+Calculadora!$D$7)^(B8361-1),0),IF(MOD(C8361,$O$8)=0,Calculadora!$D$6*(1+Calculadora!$D$7)^(B8361-1),0)))</f>
        <v/>
      </c>
      <c r="F8361" s="27" t="str">
        <f aca="false">IF(A8361="","",(D8361+IF($O$9=1,E8361,0))*$O$7)</f>
        <v/>
      </c>
      <c r="G8361" s="27" t="str">
        <f aca="false">IF(A8361="","",D8361+E8361+F8361)</f>
        <v/>
      </c>
      <c r="H8361" s="27" t="str">
        <f aca="false">IF(A8361="","",Calculadora!$D$5+SUM($E$7:E8361))</f>
        <v/>
      </c>
      <c r="I8361" s="27" t="str">
        <f aca="false">IF(A8361="","",G8361-H8361)</f>
        <v/>
      </c>
      <c r="J8361" s="27" t="str">
        <f aca="false">IF(A8361="","",IF(C8361=$O$2,G8361,0))</f>
        <v/>
      </c>
    </row>
    <row r="8362" customFormat="false" ht="15" hidden="false" customHeight="false" outlineLevel="0" collapsed="false">
      <c r="A8362" s="25" t="str">
        <f aca="false">IF(ROW()-6&lt;=$O$3,ROW()-6,"")</f>
        <v/>
      </c>
      <c r="B8362" s="25" t="str">
        <f aca="false">IF(A8362="","",INT((A8362-1)/$O$2)+1)</f>
        <v/>
      </c>
      <c r="C8362" s="25" t="str">
        <f aca="false">IF(A8362="","",MOD(A8362-1,$O$2)+1)</f>
        <v/>
      </c>
      <c r="D8362" s="27" t="str">
        <f aca="false">IF(A8362="","",IF(A8362=1,Calculadora!$D$5,G8361))</f>
        <v/>
      </c>
      <c r="E8362" s="27" t="str">
        <f aca="false">IF(A8362="","",IF($O$9=1,IF(MOD(C8362-1,$O$8)=0,Calculadora!$D$6*(1+Calculadora!$D$7)^(B8362-1),0),IF(MOD(C8362,$O$8)=0,Calculadora!$D$6*(1+Calculadora!$D$7)^(B8362-1),0)))</f>
        <v/>
      </c>
      <c r="F8362" s="27" t="str">
        <f aca="false">IF(A8362="","",(D8362+IF($O$9=1,E8362,0))*$O$7)</f>
        <v/>
      </c>
      <c r="G8362" s="27" t="str">
        <f aca="false">IF(A8362="","",D8362+E8362+F8362)</f>
        <v/>
      </c>
      <c r="H8362" s="27" t="str">
        <f aca="false">IF(A8362="","",Calculadora!$D$5+SUM($E$7:E8362))</f>
        <v/>
      </c>
      <c r="I8362" s="27" t="str">
        <f aca="false">IF(A8362="","",G8362-H8362)</f>
        <v/>
      </c>
      <c r="J8362" s="27" t="str">
        <f aca="false">IF(A8362="","",IF(C8362=$O$2,G8362,0))</f>
        <v/>
      </c>
    </row>
    <row r="8363" customFormat="false" ht="15" hidden="false" customHeight="false" outlineLevel="0" collapsed="false">
      <c r="A8363" s="25" t="str">
        <f aca="false">IF(ROW()-6&lt;=$O$3,ROW()-6,"")</f>
        <v/>
      </c>
      <c r="B8363" s="25" t="str">
        <f aca="false">IF(A8363="","",INT((A8363-1)/$O$2)+1)</f>
        <v/>
      </c>
      <c r="C8363" s="25" t="str">
        <f aca="false">IF(A8363="","",MOD(A8363-1,$O$2)+1)</f>
        <v/>
      </c>
      <c r="D8363" s="27" t="str">
        <f aca="false">IF(A8363="","",IF(A8363=1,Calculadora!$D$5,G8362))</f>
        <v/>
      </c>
      <c r="E8363" s="27" t="str">
        <f aca="false">IF(A8363="","",IF($O$9=1,IF(MOD(C8363-1,$O$8)=0,Calculadora!$D$6*(1+Calculadora!$D$7)^(B8363-1),0),IF(MOD(C8363,$O$8)=0,Calculadora!$D$6*(1+Calculadora!$D$7)^(B8363-1),0)))</f>
        <v/>
      </c>
      <c r="F8363" s="27" t="str">
        <f aca="false">IF(A8363="","",(D8363+IF($O$9=1,E8363,0))*$O$7)</f>
        <v/>
      </c>
      <c r="G8363" s="27" t="str">
        <f aca="false">IF(A8363="","",D8363+E8363+F8363)</f>
        <v/>
      </c>
      <c r="H8363" s="27" t="str">
        <f aca="false">IF(A8363="","",Calculadora!$D$5+SUM($E$7:E8363))</f>
        <v/>
      </c>
      <c r="I8363" s="27" t="str">
        <f aca="false">IF(A8363="","",G8363-H8363)</f>
        <v/>
      </c>
      <c r="J8363" s="27" t="str">
        <f aca="false">IF(A8363="","",IF(C8363=$O$2,G8363,0))</f>
        <v/>
      </c>
    </row>
    <row r="8364" customFormat="false" ht="15" hidden="false" customHeight="false" outlineLevel="0" collapsed="false">
      <c r="A8364" s="25" t="str">
        <f aca="false">IF(ROW()-6&lt;=$O$3,ROW()-6,"")</f>
        <v/>
      </c>
      <c r="B8364" s="25" t="str">
        <f aca="false">IF(A8364="","",INT((A8364-1)/$O$2)+1)</f>
        <v/>
      </c>
      <c r="C8364" s="25" t="str">
        <f aca="false">IF(A8364="","",MOD(A8364-1,$O$2)+1)</f>
        <v/>
      </c>
      <c r="D8364" s="27" t="str">
        <f aca="false">IF(A8364="","",IF(A8364=1,Calculadora!$D$5,G8363))</f>
        <v/>
      </c>
      <c r="E8364" s="27" t="str">
        <f aca="false">IF(A8364="","",IF($O$9=1,IF(MOD(C8364-1,$O$8)=0,Calculadora!$D$6*(1+Calculadora!$D$7)^(B8364-1),0),IF(MOD(C8364,$O$8)=0,Calculadora!$D$6*(1+Calculadora!$D$7)^(B8364-1),0)))</f>
        <v/>
      </c>
      <c r="F8364" s="27" t="str">
        <f aca="false">IF(A8364="","",(D8364+IF($O$9=1,E8364,0))*$O$7)</f>
        <v/>
      </c>
      <c r="G8364" s="27" t="str">
        <f aca="false">IF(A8364="","",D8364+E8364+F8364)</f>
        <v/>
      </c>
      <c r="H8364" s="27" t="str">
        <f aca="false">IF(A8364="","",Calculadora!$D$5+SUM($E$7:E8364))</f>
        <v/>
      </c>
      <c r="I8364" s="27" t="str">
        <f aca="false">IF(A8364="","",G8364-H8364)</f>
        <v/>
      </c>
      <c r="J8364" s="27" t="str">
        <f aca="false">IF(A8364="","",IF(C8364=$O$2,G8364,0))</f>
        <v/>
      </c>
    </row>
    <row r="8365" customFormat="false" ht="15" hidden="false" customHeight="false" outlineLevel="0" collapsed="false">
      <c r="A8365" s="25" t="str">
        <f aca="false">IF(ROW()-6&lt;=$O$3,ROW()-6,"")</f>
        <v/>
      </c>
      <c r="B8365" s="25" t="str">
        <f aca="false">IF(A8365="","",INT((A8365-1)/$O$2)+1)</f>
        <v/>
      </c>
      <c r="C8365" s="25" t="str">
        <f aca="false">IF(A8365="","",MOD(A8365-1,$O$2)+1)</f>
        <v/>
      </c>
      <c r="D8365" s="27" t="str">
        <f aca="false">IF(A8365="","",IF(A8365=1,Calculadora!$D$5,G8364))</f>
        <v/>
      </c>
      <c r="E8365" s="27" t="str">
        <f aca="false">IF(A8365="","",IF($O$9=1,IF(MOD(C8365-1,$O$8)=0,Calculadora!$D$6*(1+Calculadora!$D$7)^(B8365-1),0),IF(MOD(C8365,$O$8)=0,Calculadora!$D$6*(1+Calculadora!$D$7)^(B8365-1),0)))</f>
        <v/>
      </c>
      <c r="F8365" s="27" t="str">
        <f aca="false">IF(A8365="","",(D8365+IF($O$9=1,E8365,0))*$O$7)</f>
        <v/>
      </c>
      <c r="G8365" s="27" t="str">
        <f aca="false">IF(A8365="","",D8365+E8365+F8365)</f>
        <v/>
      </c>
      <c r="H8365" s="27" t="str">
        <f aca="false">IF(A8365="","",Calculadora!$D$5+SUM($E$7:E8365))</f>
        <v/>
      </c>
      <c r="I8365" s="27" t="str">
        <f aca="false">IF(A8365="","",G8365-H8365)</f>
        <v/>
      </c>
      <c r="J8365" s="27" t="str">
        <f aca="false">IF(A8365="","",IF(C8365=$O$2,G8365,0))</f>
        <v/>
      </c>
    </row>
    <row r="8366" customFormat="false" ht="15" hidden="false" customHeight="false" outlineLevel="0" collapsed="false">
      <c r="A8366" s="25" t="str">
        <f aca="false">IF(ROW()-6&lt;=$O$3,ROW()-6,"")</f>
        <v/>
      </c>
      <c r="B8366" s="25" t="str">
        <f aca="false">IF(A8366="","",INT((A8366-1)/$O$2)+1)</f>
        <v/>
      </c>
      <c r="C8366" s="25" t="str">
        <f aca="false">IF(A8366="","",MOD(A8366-1,$O$2)+1)</f>
        <v/>
      </c>
      <c r="D8366" s="27" t="str">
        <f aca="false">IF(A8366="","",IF(A8366=1,Calculadora!$D$5,G8365))</f>
        <v/>
      </c>
      <c r="E8366" s="27" t="str">
        <f aca="false">IF(A8366="","",IF($O$9=1,IF(MOD(C8366-1,$O$8)=0,Calculadora!$D$6*(1+Calculadora!$D$7)^(B8366-1),0),IF(MOD(C8366,$O$8)=0,Calculadora!$D$6*(1+Calculadora!$D$7)^(B8366-1),0)))</f>
        <v/>
      </c>
      <c r="F8366" s="27" t="str">
        <f aca="false">IF(A8366="","",(D8366+IF($O$9=1,E8366,0))*$O$7)</f>
        <v/>
      </c>
      <c r="G8366" s="27" t="str">
        <f aca="false">IF(A8366="","",D8366+E8366+F8366)</f>
        <v/>
      </c>
      <c r="H8366" s="27" t="str">
        <f aca="false">IF(A8366="","",Calculadora!$D$5+SUM($E$7:E8366))</f>
        <v/>
      </c>
      <c r="I8366" s="27" t="str">
        <f aca="false">IF(A8366="","",G8366-H8366)</f>
        <v/>
      </c>
      <c r="J8366" s="27" t="str">
        <f aca="false">IF(A8366="","",IF(C8366=$O$2,G8366,0))</f>
        <v/>
      </c>
    </row>
    <row r="8367" customFormat="false" ht="15" hidden="false" customHeight="false" outlineLevel="0" collapsed="false">
      <c r="A8367" s="25" t="str">
        <f aca="false">IF(ROW()-6&lt;=$O$3,ROW()-6,"")</f>
        <v/>
      </c>
      <c r="B8367" s="25" t="str">
        <f aca="false">IF(A8367="","",INT((A8367-1)/$O$2)+1)</f>
        <v/>
      </c>
      <c r="C8367" s="25" t="str">
        <f aca="false">IF(A8367="","",MOD(A8367-1,$O$2)+1)</f>
        <v/>
      </c>
      <c r="D8367" s="27" t="str">
        <f aca="false">IF(A8367="","",IF(A8367=1,Calculadora!$D$5,G8366))</f>
        <v/>
      </c>
      <c r="E8367" s="27" t="str">
        <f aca="false">IF(A8367="","",IF($O$9=1,IF(MOD(C8367-1,$O$8)=0,Calculadora!$D$6*(1+Calculadora!$D$7)^(B8367-1),0),IF(MOD(C8367,$O$8)=0,Calculadora!$D$6*(1+Calculadora!$D$7)^(B8367-1),0)))</f>
        <v/>
      </c>
      <c r="F8367" s="27" t="str">
        <f aca="false">IF(A8367="","",(D8367+IF($O$9=1,E8367,0))*$O$7)</f>
        <v/>
      </c>
      <c r="G8367" s="27" t="str">
        <f aca="false">IF(A8367="","",D8367+E8367+F8367)</f>
        <v/>
      </c>
      <c r="H8367" s="27" t="str">
        <f aca="false">IF(A8367="","",Calculadora!$D$5+SUM($E$7:E8367))</f>
        <v/>
      </c>
      <c r="I8367" s="27" t="str">
        <f aca="false">IF(A8367="","",G8367-H8367)</f>
        <v/>
      </c>
      <c r="J8367" s="27" t="str">
        <f aca="false">IF(A8367="","",IF(C8367=$O$2,G8367,0))</f>
        <v/>
      </c>
    </row>
    <row r="8368" customFormat="false" ht="15" hidden="false" customHeight="false" outlineLevel="0" collapsed="false">
      <c r="A8368" s="25" t="str">
        <f aca="false">IF(ROW()-6&lt;=$O$3,ROW()-6,"")</f>
        <v/>
      </c>
      <c r="B8368" s="25" t="str">
        <f aca="false">IF(A8368="","",INT((A8368-1)/$O$2)+1)</f>
        <v/>
      </c>
      <c r="C8368" s="25" t="str">
        <f aca="false">IF(A8368="","",MOD(A8368-1,$O$2)+1)</f>
        <v/>
      </c>
      <c r="D8368" s="27" t="str">
        <f aca="false">IF(A8368="","",IF(A8368=1,Calculadora!$D$5,G8367))</f>
        <v/>
      </c>
      <c r="E8368" s="27" t="str">
        <f aca="false">IF(A8368="","",IF($O$9=1,IF(MOD(C8368-1,$O$8)=0,Calculadora!$D$6*(1+Calculadora!$D$7)^(B8368-1),0),IF(MOD(C8368,$O$8)=0,Calculadora!$D$6*(1+Calculadora!$D$7)^(B8368-1),0)))</f>
        <v/>
      </c>
      <c r="F8368" s="27" t="str">
        <f aca="false">IF(A8368="","",(D8368+IF($O$9=1,E8368,0))*$O$7)</f>
        <v/>
      </c>
      <c r="G8368" s="27" t="str">
        <f aca="false">IF(A8368="","",D8368+E8368+F8368)</f>
        <v/>
      </c>
      <c r="H8368" s="27" t="str">
        <f aca="false">IF(A8368="","",Calculadora!$D$5+SUM($E$7:E8368))</f>
        <v/>
      </c>
      <c r="I8368" s="27" t="str">
        <f aca="false">IF(A8368="","",G8368-H8368)</f>
        <v/>
      </c>
      <c r="J8368" s="27" t="str">
        <f aca="false">IF(A8368="","",IF(C8368=$O$2,G8368,0))</f>
        <v/>
      </c>
    </row>
    <row r="8369" customFormat="false" ht="15" hidden="false" customHeight="false" outlineLevel="0" collapsed="false">
      <c r="A8369" s="25" t="str">
        <f aca="false">IF(ROW()-6&lt;=$O$3,ROW()-6,"")</f>
        <v/>
      </c>
      <c r="B8369" s="25" t="str">
        <f aca="false">IF(A8369="","",INT((A8369-1)/$O$2)+1)</f>
        <v/>
      </c>
      <c r="C8369" s="25" t="str">
        <f aca="false">IF(A8369="","",MOD(A8369-1,$O$2)+1)</f>
        <v/>
      </c>
      <c r="D8369" s="27" t="str">
        <f aca="false">IF(A8369="","",IF(A8369=1,Calculadora!$D$5,G8368))</f>
        <v/>
      </c>
      <c r="E8369" s="27" t="str">
        <f aca="false">IF(A8369="","",IF($O$9=1,IF(MOD(C8369-1,$O$8)=0,Calculadora!$D$6*(1+Calculadora!$D$7)^(B8369-1),0),IF(MOD(C8369,$O$8)=0,Calculadora!$D$6*(1+Calculadora!$D$7)^(B8369-1),0)))</f>
        <v/>
      </c>
      <c r="F8369" s="27" t="str">
        <f aca="false">IF(A8369="","",(D8369+IF($O$9=1,E8369,0))*$O$7)</f>
        <v/>
      </c>
      <c r="G8369" s="27" t="str">
        <f aca="false">IF(A8369="","",D8369+E8369+F8369)</f>
        <v/>
      </c>
      <c r="H8369" s="27" t="str">
        <f aca="false">IF(A8369="","",Calculadora!$D$5+SUM($E$7:E8369))</f>
        <v/>
      </c>
      <c r="I8369" s="27" t="str">
        <f aca="false">IF(A8369="","",G8369-H8369)</f>
        <v/>
      </c>
      <c r="J8369" s="27" t="str">
        <f aca="false">IF(A8369="","",IF(C8369=$O$2,G8369,0))</f>
        <v/>
      </c>
    </row>
    <row r="8370" customFormat="false" ht="15" hidden="false" customHeight="false" outlineLevel="0" collapsed="false">
      <c r="A8370" s="25" t="str">
        <f aca="false">IF(ROW()-6&lt;=$O$3,ROW()-6,"")</f>
        <v/>
      </c>
      <c r="B8370" s="25" t="str">
        <f aca="false">IF(A8370="","",INT((A8370-1)/$O$2)+1)</f>
        <v/>
      </c>
      <c r="C8370" s="25" t="str">
        <f aca="false">IF(A8370="","",MOD(A8370-1,$O$2)+1)</f>
        <v/>
      </c>
      <c r="D8370" s="27" t="str">
        <f aca="false">IF(A8370="","",IF(A8370=1,Calculadora!$D$5,G8369))</f>
        <v/>
      </c>
      <c r="E8370" s="27" t="str">
        <f aca="false">IF(A8370="","",IF($O$9=1,IF(MOD(C8370-1,$O$8)=0,Calculadora!$D$6*(1+Calculadora!$D$7)^(B8370-1),0),IF(MOD(C8370,$O$8)=0,Calculadora!$D$6*(1+Calculadora!$D$7)^(B8370-1),0)))</f>
        <v/>
      </c>
      <c r="F8370" s="27" t="str">
        <f aca="false">IF(A8370="","",(D8370+IF($O$9=1,E8370,0))*$O$7)</f>
        <v/>
      </c>
      <c r="G8370" s="27" t="str">
        <f aca="false">IF(A8370="","",D8370+E8370+F8370)</f>
        <v/>
      </c>
      <c r="H8370" s="27" t="str">
        <f aca="false">IF(A8370="","",Calculadora!$D$5+SUM($E$7:E8370))</f>
        <v/>
      </c>
      <c r="I8370" s="27" t="str">
        <f aca="false">IF(A8370="","",G8370-H8370)</f>
        <v/>
      </c>
      <c r="J8370" s="27" t="str">
        <f aca="false">IF(A8370="","",IF(C8370=$O$2,G8370,0))</f>
        <v/>
      </c>
    </row>
    <row r="8371" customFormat="false" ht="15" hidden="false" customHeight="false" outlineLevel="0" collapsed="false">
      <c r="A8371" s="25" t="str">
        <f aca="false">IF(ROW()-6&lt;=$O$3,ROW()-6,"")</f>
        <v/>
      </c>
      <c r="B8371" s="25" t="str">
        <f aca="false">IF(A8371="","",INT((A8371-1)/$O$2)+1)</f>
        <v/>
      </c>
      <c r="C8371" s="25" t="str">
        <f aca="false">IF(A8371="","",MOD(A8371-1,$O$2)+1)</f>
        <v/>
      </c>
      <c r="D8371" s="27" t="str">
        <f aca="false">IF(A8371="","",IF(A8371=1,Calculadora!$D$5,G8370))</f>
        <v/>
      </c>
      <c r="E8371" s="27" t="str">
        <f aca="false">IF(A8371="","",IF($O$9=1,IF(MOD(C8371-1,$O$8)=0,Calculadora!$D$6*(1+Calculadora!$D$7)^(B8371-1),0),IF(MOD(C8371,$O$8)=0,Calculadora!$D$6*(1+Calculadora!$D$7)^(B8371-1),0)))</f>
        <v/>
      </c>
      <c r="F8371" s="27" t="str">
        <f aca="false">IF(A8371="","",(D8371+IF($O$9=1,E8371,0))*$O$7)</f>
        <v/>
      </c>
      <c r="G8371" s="27" t="str">
        <f aca="false">IF(A8371="","",D8371+E8371+F8371)</f>
        <v/>
      </c>
      <c r="H8371" s="27" t="str">
        <f aca="false">IF(A8371="","",Calculadora!$D$5+SUM($E$7:E8371))</f>
        <v/>
      </c>
      <c r="I8371" s="27" t="str">
        <f aca="false">IF(A8371="","",G8371-H8371)</f>
        <v/>
      </c>
      <c r="J8371" s="27" t="str">
        <f aca="false">IF(A8371="","",IF(C8371=$O$2,G8371,0))</f>
        <v/>
      </c>
    </row>
    <row r="8372" customFormat="false" ht="15" hidden="false" customHeight="false" outlineLevel="0" collapsed="false">
      <c r="A8372" s="25" t="str">
        <f aca="false">IF(ROW()-6&lt;=$O$3,ROW()-6,"")</f>
        <v/>
      </c>
      <c r="B8372" s="25" t="str">
        <f aca="false">IF(A8372="","",INT((A8372-1)/$O$2)+1)</f>
        <v/>
      </c>
      <c r="C8372" s="25" t="str">
        <f aca="false">IF(A8372="","",MOD(A8372-1,$O$2)+1)</f>
        <v/>
      </c>
      <c r="D8372" s="27" t="str">
        <f aca="false">IF(A8372="","",IF(A8372=1,Calculadora!$D$5,G8371))</f>
        <v/>
      </c>
      <c r="E8372" s="27" t="str">
        <f aca="false">IF(A8372="","",IF($O$9=1,IF(MOD(C8372-1,$O$8)=0,Calculadora!$D$6*(1+Calculadora!$D$7)^(B8372-1),0),IF(MOD(C8372,$O$8)=0,Calculadora!$D$6*(1+Calculadora!$D$7)^(B8372-1),0)))</f>
        <v/>
      </c>
      <c r="F8372" s="27" t="str">
        <f aca="false">IF(A8372="","",(D8372+IF($O$9=1,E8372,0))*$O$7)</f>
        <v/>
      </c>
      <c r="G8372" s="27" t="str">
        <f aca="false">IF(A8372="","",D8372+E8372+F8372)</f>
        <v/>
      </c>
      <c r="H8372" s="27" t="str">
        <f aca="false">IF(A8372="","",Calculadora!$D$5+SUM($E$7:E8372))</f>
        <v/>
      </c>
      <c r="I8372" s="27" t="str">
        <f aca="false">IF(A8372="","",G8372-H8372)</f>
        <v/>
      </c>
      <c r="J8372" s="27" t="str">
        <f aca="false">IF(A8372="","",IF(C8372=$O$2,G8372,0))</f>
        <v/>
      </c>
    </row>
    <row r="8373" customFormat="false" ht="15" hidden="false" customHeight="false" outlineLevel="0" collapsed="false">
      <c r="A8373" s="25" t="str">
        <f aca="false">IF(ROW()-6&lt;=$O$3,ROW()-6,"")</f>
        <v/>
      </c>
      <c r="B8373" s="25" t="str">
        <f aca="false">IF(A8373="","",INT((A8373-1)/$O$2)+1)</f>
        <v/>
      </c>
      <c r="C8373" s="25" t="str">
        <f aca="false">IF(A8373="","",MOD(A8373-1,$O$2)+1)</f>
        <v/>
      </c>
      <c r="D8373" s="27" t="str">
        <f aca="false">IF(A8373="","",IF(A8373=1,Calculadora!$D$5,G8372))</f>
        <v/>
      </c>
      <c r="E8373" s="27" t="str">
        <f aca="false">IF(A8373="","",IF($O$9=1,IF(MOD(C8373-1,$O$8)=0,Calculadora!$D$6*(1+Calculadora!$D$7)^(B8373-1),0),IF(MOD(C8373,$O$8)=0,Calculadora!$D$6*(1+Calculadora!$D$7)^(B8373-1),0)))</f>
        <v/>
      </c>
      <c r="F8373" s="27" t="str">
        <f aca="false">IF(A8373="","",(D8373+IF($O$9=1,E8373,0))*$O$7)</f>
        <v/>
      </c>
      <c r="G8373" s="27" t="str">
        <f aca="false">IF(A8373="","",D8373+E8373+F8373)</f>
        <v/>
      </c>
      <c r="H8373" s="27" t="str">
        <f aca="false">IF(A8373="","",Calculadora!$D$5+SUM($E$7:E8373))</f>
        <v/>
      </c>
      <c r="I8373" s="27" t="str">
        <f aca="false">IF(A8373="","",G8373-H8373)</f>
        <v/>
      </c>
      <c r="J8373" s="27" t="str">
        <f aca="false">IF(A8373="","",IF(C8373=$O$2,G8373,0))</f>
        <v/>
      </c>
    </row>
    <row r="8374" customFormat="false" ht="15" hidden="false" customHeight="false" outlineLevel="0" collapsed="false">
      <c r="A8374" s="25" t="str">
        <f aca="false">IF(ROW()-6&lt;=$O$3,ROW()-6,"")</f>
        <v/>
      </c>
      <c r="B8374" s="25" t="str">
        <f aca="false">IF(A8374="","",INT((A8374-1)/$O$2)+1)</f>
        <v/>
      </c>
      <c r="C8374" s="25" t="str">
        <f aca="false">IF(A8374="","",MOD(A8374-1,$O$2)+1)</f>
        <v/>
      </c>
      <c r="D8374" s="27" t="str">
        <f aca="false">IF(A8374="","",IF(A8374=1,Calculadora!$D$5,G8373))</f>
        <v/>
      </c>
      <c r="E8374" s="27" t="str">
        <f aca="false">IF(A8374="","",IF($O$9=1,IF(MOD(C8374-1,$O$8)=0,Calculadora!$D$6*(1+Calculadora!$D$7)^(B8374-1),0),IF(MOD(C8374,$O$8)=0,Calculadora!$D$6*(1+Calculadora!$D$7)^(B8374-1),0)))</f>
        <v/>
      </c>
      <c r="F8374" s="27" t="str">
        <f aca="false">IF(A8374="","",(D8374+IF($O$9=1,E8374,0))*$O$7)</f>
        <v/>
      </c>
      <c r="G8374" s="27" t="str">
        <f aca="false">IF(A8374="","",D8374+E8374+F8374)</f>
        <v/>
      </c>
      <c r="H8374" s="27" t="str">
        <f aca="false">IF(A8374="","",Calculadora!$D$5+SUM($E$7:E8374))</f>
        <v/>
      </c>
      <c r="I8374" s="27" t="str">
        <f aca="false">IF(A8374="","",G8374-H8374)</f>
        <v/>
      </c>
      <c r="J8374" s="27" t="str">
        <f aca="false">IF(A8374="","",IF(C8374=$O$2,G8374,0))</f>
        <v/>
      </c>
    </row>
    <row r="8375" customFormat="false" ht="15" hidden="false" customHeight="false" outlineLevel="0" collapsed="false">
      <c r="A8375" s="25" t="str">
        <f aca="false">IF(ROW()-6&lt;=$O$3,ROW()-6,"")</f>
        <v/>
      </c>
      <c r="B8375" s="25" t="str">
        <f aca="false">IF(A8375="","",INT((A8375-1)/$O$2)+1)</f>
        <v/>
      </c>
      <c r="C8375" s="25" t="str">
        <f aca="false">IF(A8375="","",MOD(A8375-1,$O$2)+1)</f>
        <v/>
      </c>
      <c r="D8375" s="27" t="str">
        <f aca="false">IF(A8375="","",IF(A8375=1,Calculadora!$D$5,G8374))</f>
        <v/>
      </c>
      <c r="E8375" s="27" t="str">
        <f aca="false">IF(A8375="","",IF($O$9=1,IF(MOD(C8375-1,$O$8)=0,Calculadora!$D$6*(1+Calculadora!$D$7)^(B8375-1),0),IF(MOD(C8375,$O$8)=0,Calculadora!$D$6*(1+Calculadora!$D$7)^(B8375-1),0)))</f>
        <v/>
      </c>
      <c r="F8375" s="27" t="str">
        <f aca="false">IF(A8375="","",(D8375+IF($O$9=1,E8375,0))*$O$7)</f>
        <v/>
      </c>
      <c r="G8375" s="27" t="str">
        <f aca="false">IF(A8375="","",D8375+E8375+F8375)</f>
        <v/>
      </c>
      <c r="H8375" s="27" t="str">
        <f aca="false">IF(A8375="","",Calculadora!$D$5+SUM($E$7:E8375))</f>
        <v/>
      </c>
      <c r="I8375" s="27" t="str">
        <f aca="false">IF(A8375="","",G8375-H8375)</f>
        <v/>
      </c>
      <c r="J8375" s="27" t="str">
        <f aca="false">IF(A8375="","",IF(C8375=$O$2,G8375,0))</f>
        <v/>
      </c>
    </row>
    <row r="8376" customFormat="false" ht="15" hidden="false" customHeight="false" outlineLevel="0" collapsed="false">
      <c r="A8376" s="25" t="str">
        <f aca="false">IF(ROW()-6&lt;=$O$3,ROW()-6,"")</f>
        <v/>
      </c>
      <c r="B8376" s="25" t="str">
        <f aca="false">IF(A8376="","",INT((A8376-1)/$O$2)+1)</f>
        <v/>
      </c>
      <c r="C8376" s="25" t="str">
        <f aca="false">IF(A8376="","",MOD(A8376-1,$O$2)+1)</f>
        <v/>
      </c>
      <c r="D8376" s="27" t="str">
        <f aca="false">IF(A8376="","",IF(A8376=1,Calculadora!$D$5,G8375))</f>
        <v/>
      </c>
      <c r="E8376" s="27" t="str">
        <f aca="false">IF(A8376="","",IF($O$9=1,IF(MOD(C8376-1,$O$8)=0,Calculadora!$D$6*(1+Calculadora!$D$7)^(B8376-1),0),IF(MOD(C8376,$O$8)=0,Calculadora!$D$6*(1+Calculadora!$D$7)^(B8376-1),0)))</f>
        <v/>
      </c>
      <c r="F8376" s="27" t="str">
        <f aca="false">IF(A8376="","",(D8376+IF($O$9=1,E8376,0))*$O$7)</f>
        <v/>
      </c>
      <c r="G8376" s="27" t="str">
        <f aca="false">IF(A8376="","",D8376+E8376+F8376)</f>
        <v/>
      </c>
      <c r="H8376" s="27" t="str">
        <f aca="false">IF(A8376="","",Calculadora!$D$5+SUM($E$7:E8376))</f>
        <v/>
      </c>
      <c r="I8376" s="27" t="str">
        <f aca="false">IF(A8376="","",G8376-H8376)</f>
        <v/>
      </c>
      <c r="J8376" s="27" t="str">
        <f aca="false">IF(A8376="","",IF(C8376=$O$2,G8376,0))</f>
        <v/>
      </c>
    </row>
    <row r="8377" customFormat="false" ht="15" hidden="false" customHeight="false" outlineLevel="0" collapsed="false">
      <c r="A8377" s="25" t="str">
        <f aca="false">IF(ROW()-6&lt;=$O$3,ROW()-6,"")</f>
        <v/>
      </c>
      <c r="B8377" s="25" t="str">
        <f aca="false">IF(A8377="","",INT((A8377-1)/$O$2)+1)</f>
        <v/>
      </c>
      <c r="C8377" s="25" t="str">
        <f aca="false">IF(A8377="","",MOD(A8377-1,$O$2)+1)</f>
        <v/>
      </c>
      <c r="D8377" s="27" t="str">
        <f aca="false">IF(A8377="","",IF(A8377=1,Calculadora!$D$5,G8376))</f>
        <v/>
      </c>
      <c r="E8377" s="27" t="str">
        <f aca="false">IF(A8377="","",IF($O$9=1,IF(MOD(C8377-1,$O$8)=0,Calculadora!$D$6*(1+Calculadora!$D$7)^(B8377-1),0),IF(MOD(C8377,$O$8)=0,Calculadora!$D$6*(1+Calculadora!$D$7)^(B8377-1),0)))</f>
        <v/>
      </c>
      <c r="F8377" s="27" t="str">
        <f aca="false">IF(A8377="","",(D8377+IF($O$9=1,E8377,0))*$O$7)</f>
        <v/>
      </c>
      <c r="G8377" s="27" t="str">
        <f aca="false">IF(A8377="","",D8377+E8377+F8377)</f>
        <v/>
      </c>
      <c r="H8377" s="27" t="str">
        <f aca="false">IF(A8377="","",Calculadora!$D$5+SUM($E$7:E8377))</f>
        <v/>
      </c>
      <c r="I8377" s="27" t="str">
        <f aca="false">IF(A8377="","",G8377-H8377)</f>
        <v/>
      </c>
      <c r="J8377" s="27" t="str">
        <f aca="false">IF(A8377="","",IF(C8377=$O$2,G8377,0))</f>
        <v/>
      </c>
    </row>
    <row r="8378" customFormat="false" ht="15" hidden="false" customHeight="false" outlineLevel="0" collapsed="false">
      <c r="A8378" s="25" t="str">
        <f aca="false">IF(ROW()-6&lt;=$O$3,ROW()-6,"")</f>
        <v/>
      </c>
      <c r="B8378" s="25" t="str">
        <f aca="false">IF(A8378="","",INT((A8378-1)/$O$2)+1)</f>
        <v/>
      </c>
      <c r="C8378" s="25" t="str">
        <f aca="false">IF(A8378="","",MOD(A8378-1,$O$2)+1)</f>
        <v/>
      </c>
      <c r="D8378" s="27" t="str">
        <f aca="false">IF(A8378="","",IF(A8378=1,Calculadora!$D$5,G8377))</f>
        <v/>
      </c>
      <c r="E8378" s="27" t="str">
        <f aca="false">IF(A8378="","",IF($O$9=1,IF(MOD(C8378-1,$O$8)=0,Calculadora!$D$6*(1+Calculadora!$D$7)^(B8378-1),0),IF(MOD(C8378,$O$8)=0,Calculadora!$D$6*(1+Calculadora!$D$7)^(B8378-1),0)))</f>
        <v/>
      </c>
      <c r="F8378" s="27" t="str">
        <f aca="false">IF(A8378="","",(D8378+IF($O$9=1,E8378,0))*$O$7)</f>
        <v/>
      </c>
      <c r="G8378" s="27" t="str">
        <f aca="false">IF(A8378="","",D8378+E8378+F8378)</f>
        <v/>
      </c>
      <c r="H8378" s="27" t="str">
        <f aca="false">IF(A8378="","",Calculadora!$D$5+SUM($E$7:E8378))</f>
        <v/>
      </c>
      <c r="I8378" s="27" t="str">
        <f aca="false">IF(A8378="","",G8378-H8378)</f>
        <v/>
      </c>
      <c r="J8378" s="27" t="str">
        <f aca="false">IF(A8378="","",IF(C8378=$O$2,G8378,0))</f>
        <v/>
      </c>
    </row>
    <row r="8379" customFormat="false" ht="15" hidden="false" customHeight="false" outlineLevel="0" collapsed="false">
      <c r="A8379" s="25" t="str">
        <f aca="false">IF(ROW()-6&lt;=$O$3,ROW()-6,"")</f>
        <v/>
      </c>
      <c r="B8379" s="25" t="str">
        <f aca="false">IF(A8379="","",INT((A8379-1)/$O$2)+1)</f>
        <v/>
      </c>
      <c r="C8379" s="25" t="str">
        <f aca="false">IF(A8379="","",MOD(A8379-1,$O$2)+1)</f>
        <v/>
      </c>
      <c r="D8379" s="27" t="str">
        <f aca="false">IF(A8379="","",IF(A8379=1,Calculadora!$D$5,G8378))</f>
        <v/>
      </c>
      <c r="E8379" s="27" t="str">
        <f aca="false">IF(A8379="","",IF($O$9=1,IF(MOD(C8379-1,$O$8)=0,Calculadora!$D$6*(1+Calculadora!$D$7)^(B8379-1),0),IF(MOD(C8379,$O$8)=0,Calculadora!$D$6*(1+Calculadora!$D$7)^(B8379-1),0)))</f>
        <v/>
      </c>
      <c r="F8379" s="27" t="str">
        <f aca="false">IF(A8379="","",(D8379+IF($O$9=1,E8379,0))*$O$7)</f>
        <v/>
      </c>
      <c r="G8379" s="27" t="str">
        <f aca="false">IF(A8379="","",D8379+E8379+F8379)</f>
        <v/>
      </c>
      <c r="H8379" s="27" t="str">
        <f aca="false">IF(A8379="","",Calculadora!$D$5+SUM($E$7:E8379))</f>
        <v/>
      </c>
      <c r="I8379" s="27" t="str">
        <f aca="false">IF(A8379="","",G8379-H8379)</f>
        <v/>
      </c>
      <c r="J8379" s="27" t="str">
        <f aca="false">IF(A8379="","",IF(C8379=$O$2,G8379,0))</f>
        <v/>
      </c>
    </row>
    <row r="8380" customFormat="false" ht="15" hidden="false" customHeight="false" outlineLevel="0" collapsed="false">
      <c r="A8380" s="25" t="str">
        <f aca="false">IF(ROW()-6&lt;=$O$3,ROW()-6,"")</f>
        <v/>
      </c>
      <c r="B8380" s="25" t="str">
        <f aca="false">IF(A8380="","",INT((A8380-1)/$O$2)+1)</f>
        <v/>
      </c>
      <c r="C8380" s="25" t="str">
        <f aca="false">IF(A8380="","",MOD(A8380-1,$O$2)+1)</f>
        <v/>
      </c>
      <c r="D8380" s="27" t="str">
        <f aca="false">IF(A8380="","",IF(A8380=1,Calculadora!$D$5,G8379))</f>
        <v/>
      </c>
      <c r="E8380" s="27" t="str">
        <f aca="false">IF(A8380="","",IF($O$9=1,IF(MOD(C8380-1,$O$8)=0,Calculadora!$D$6*(1+Calculadora!$D$7)^(B8380-1),0),IF(MOD(C8380,$O$8)=0,Calculadora!$D$6*(1+Calculadora!$D$7)^(B8380-1),0)))</f>
        <v/>
      </c>
      <c r="F8380" s="27" t="str">
        <f aca="false">IF(A8380="","",(D8380+IF($O$9=1,E8380,0))*$O$7)</f>
        <v/>
      </c>
      <c r="G8380" s="27" t="str">
        <f aca="false">IF(A8380="","",D8380+E8380+F8380)</f>
        <v/>
      </c>
      <c r="H8380" s="27" t="str">
        <f aca="false">IF(A8380="","",Calculadora!$D$5+SUM($E$7:E8380))</f>
        <v/>
      </c>
      <c r="I8380" s="27" t="str">
        <f aca="false">IF(A8380="","",G8380-H8380)</f>
        <v/>
      </c>
      <c r="J8380" s="27" t="str">
        <f aca="false">IF(A8380="","",IF(C8380=$O$2,G8380,0))</f>
        <v/>
      </c>
    </row>
    <row r="8381" customFormat="false" ht="15" hidden="false" customHeight="false" outlineLevel="0" collapsed="false">
      <c r="A8381" s="25" t="str">
        <f aca="false">IF(ROW()-6&lt;=$O$3,ROW()-6,"")</f>
        <v/>
      </c>
      <c r="B8381" s="25" t="str">
        <f aca="false">IF(A8381="","",INT((A8381-1)/$O$2)+1)</f>
        <v/>
      </c>
      <c r="C8381" s="25" t="str">
        <f aca="false">IF(A8381="","",MOD(A8381-1,$O$2)+1)</f>
        <v/>
      </c>
      <c r="D8381" s="27" t="str">
        <f aca="false">IF(A8381="","",IF(A8381=1,Calculadora!$D$5,G8380))</f>
        <v/>
      </c>
      <c r="E8381" s="27" t="str">
        <f aca="false">IF(A8381="","",IF($O$9=1,IF(MOD(C8381-1,$O$8)=0,Calculadora!$D$6*(1+Calculadora!$D$7)^(B8381-1),0),IF(MOD(C8381,$O$8)=0,Calculadora!$D$6*(1+Calculadora!$D$7)^(B8381-1),0)))</f>
        <v/>
      </c>
      <c r="F8381" s="27" t="str">
        <f aca="false">IF(A8381="","",(D8381+IF($O$9=1,E8381,0))*$O$7)</f>
        <v/>
      </c>
      <c r="G8381" s="27" t="str">
        <f aca="false">IF(A8381="","",D8381+E8381+F8381)</f>
        <v/>
      </c>
      <c r="H8381" s="27" t="str">
        <f aca="false">IF(A8381="","",Calculadora!$D$5+SUM($E$7:E8381))</f>
        <v/>
      </c>
      <c r="I8381" s="27" t="str">
        <f aca="false">IF(A8381="","",G8381-H8381)</f>
        <v/>
      </c>
      <c r="J8381" s="27" t="str">
        <f aca="false">IF(A8381="","",IF(C8381=$O$2,G8381,0))</f>
        <v/>
      </c>
    </row>
    <row r="8382" customFormat="false" ht="15" hidden="false" customHeight="false" outlineLevel="0" collapsed="false">
      <c r="A8382" s="25" t="str">
        <f aca="false">IF(ROW()-6&lt;=$O$3,ROW()-6,"")</f>
        <v/>
      </c>
      <c r="B8382" s="25" t="str">
        <f aca="false">IF(A8382="","",INT((A8382-1)/$O$2)+1)</f>
        <v/>
      </c>
      <c r="C8382" s="25" t="str">
        <f aca="false">IF(A8382="","",MOD(A8382-1,$O$2)+1)</f>
        <v/>
      </c>
      <c r="D8382" s="27" t="str">
        <f aca="false">IF(A8382="","",IF(A8382=1,Calculadora!$D$5,G8381))</f>
        <v/>
      </c>
      <c r="E8382" s="27" t="str">
        <f aca="false">IF(A8382="","",IF($O$9=1,IF(MOD(C8382-1,$O$8)=0,Calculadora!$D$6*(1+Calculadora!$D$7)^(B8382-1),0),IF(MOD(C8382,$O$8)=0,Calculadora!$D$6*(1+Calculadora!$D$7)^(B8382-1),0)))</f>
        <v/>
      </c>
      <c r="F8382" s="27" t="str">
        <f aca="false">IF(A8382="","",(D8382+IF($O$9=1,E8382,0))*$O$7)</f>
        <v/>
      </c>
      <c r="G8382" s="27" t="str">
        <f aca="false">IF(A8382="","",D8382+E8382+F8382)</f>
        <v/>
      </c>
      <c r="H8382" s="27" t="str">
        <f aca="false">IF(A8382="","",Calculadora!$D$5+SUM($E$7:E8382))</f>
        <v/>
      </c>
      <c r="I8382" s="27" t="str">
        <f aca="false">IF(A8382="","",G8382-H8382)</f>
        <v/>
      </c>
      <c r="J8382" s="27" t="str">
        <f aca="false">IF(A8382="","",IF(C8382=$O$2,G8382,0))</f>
        <v/>
      </c>
    </row>
    <row r="8383" customFormat="false" ht="15" hidden="false" customHeight="false" outlineLevel="0" collapsed="false">
      <c r="A8383" s="25" t="str">
        <f aca="false">IF(ROW()-6&lt;=$O$3,ROW()-6,"")</f>
        <v/>
      </c>
      <c r="B8383" s="25" t="str">
        <f aca="false">IF(A8383="","",INT((A8383-1)/$O$2)+1)</f>
        <v/>
      </c>
      <c r="C8383" s="25" t="str">
        <f aca="false">IF(A8383="","",MOD(A8383-1,$O$2)+1)</f>
        <v/>
      </c>
      <c r="D8383" s="27" t="str">
        <f aca="false">IF(A8383="","",IF(A8383=1,Calculadora!$D$5,G8382))</f>
        <v/>
      </c>
      <c r="E8383" s="27" t="str">
        <f aca="false">IF(A8383="","",IF($O$9=1,IF(MOD(C8383-1,$O$8)=0,Calculadora!$D$6*(1+Calculadora!$D$7)^(B8383-1),0),IF(MOD(C8383,$O$8)=0,Calculadora!$D$6*(1+Calculadora!$D$7)^(B8383-1),0)))</f>
        <v/>
      </c>
      <c r="F8383" s="27" t="str">
        <f aca="false">IF(A8383="","",(D8383+IF($O$9=1,E8383,0))*$O$7)</f>
        <v/>
      </c>
      <c r="G8383" s="27" t="str">
        <f aca="false">IF(A8383="","",D8383+E8383+F8383)</f>
        <v/>
      </c>
      <c r="H8383" s="27" t="str">
        <f aca="false">IF(A8383="","",Calculadora!$D$5+SUM($E$7:E8383))</f>
        <v/>
      </c>
      <c r="I8383" s="27" t="str">
        <f aca="false">IF(A8383="","",G8383-H8383)</f>
        <v/>
      </c>
      <c r="J8383" s="27" t="str">
        <f aca="false">IF(A8383="","",IF(C8383=$O$2,G8383,0))</f>
        <v/>
      </c>
    </row>
    <row r="8384" customFormat="false" ht="15" hidden="false" customHeight="false" outlineLevel="0" collapsed="false">
      <c r="A8384" s="25" t="str">
        <f aca="false">IF(ROW()-6&lt;=$O$3,ROW()-6,"")</f>
        <v/>
      </c>
      <c r="B8384" s="25" t="str">
        <f aca="false">IF(A8384="","",INT((A8384-1)/$O$2)+1)</f>
        <v/>
      </c>
      <c r="C8384" s="25" t="str">
        <f aca="false">IF(A8384="","",MOD(A8384-1,$O$2)+1)</f>
        <v/>
      </c>
      <c r="D8384" s="27" t="str">
        <f aca="false">IF(A8384="","",IF(A8384=1,Calculadora!$D$5,G8383))</f>
        <v/>
      </c>
      <c r="E8384" s="27" t="str">
        <f aca="false">IF(A8384="","",IF($O$9=1,IF(MOD(C8384-1,$O$8)=0,Calculadora!$D$6*(1+Calculadora!$D$7)^(B8384-1),0),IF(MOD(C8384,$O$8)=0,Calculadora!$D$6*(1+Calculadora!$D$7)^(B8384-1),0)))</f>
        <v/>
      </c>
      <c r="F8384" s="27" t="str">
        <f aca="false">IF(A8384="","",(D8384+IF($O$9=1,E8384,0))*$O$7)</f>
        <v/>
      </c>
      <c r="G8384" s="27" t="str">
        <f aca="false">IF(A8384="","",D8384+E8384+F8384)</f>
        <v/>
      </c>
      <c r="H8384" s="27" t="str">
        <f aca="false">IF(A8384="","",Calculadora!$D$5+SUM($E$7:E8384))</f>
        <v/>
      </c>
      <c r="I8384" s="27" t="str">
        <f aca="false">IF(A8384="","",G8384-H8384)</f>
        <v/>
      </c>
      <c r="J8384" s="27" t="str">
        <f aca="false">IF(A8384="","",IF(C8384=$O$2,G8384,0))</f>
        <v/>
      </c>
    </row>
    <row r="8385" customFormat="false" ht="15" hidden="false" customHeight="false" outlineLevel="0" collapsed="false">
      <c r="A8385" s="25" t="str">
        <f aca="false">IF(ROW()-6&lt;=$O$3,ROW()-6,"")</f>
        <v/>
      </c>
      <c r="B8385" s="25" t="str">
        <f aca="false">IF(A8385="","",INT((A8385-1)/$O$2)+1)</f>
        <v/>
      </c>
      <c r="C8385" s="25" t="str">
        <f aca="false">IF(A8385="","",MOD(A8385-1,$O$2)+1)</f>
        <v/>
      </c>
      <c r="D8385" s="27" t="str">
        <f aca="false">IF(A8385="","",IF(A8385=1,Calculadora!$D$5,G8384))</f>
        <v/>
      </c>
      <c r="E8385" s="27" t="str">
        <f aca="false">IF(A8385="","",IF($O$9=1,IF(MOD(C8385-1,$O$8)=0,Calculadora!$D$6*(1+Calculadora!$D$7)^(B8385-1),0),IF(MOD(C8385,$O$8)=0,Calculadora!$D$6*(1+Calculadora!$D$7)^(B8385-1),0)))</f>
        <v/>
      </c>
      <c r="F8385" s="27" t="str">
        <f aca="false">IF(A8385="","",(D8385+IF($O$9=1,E8385,0))*$O$7)</f>
        <v/>
      </c>
      <c r="G8385" s="27" t="str">
        <f aca="false">IF(A8385="","",D8385+E8385+F8385)</f>
        <v/>
      </c>
      <c r="H8385" s="27" t="str">
        <f aca="false">IF(A8385="","",Calculadora!$D$5+SUM($E$7:E8385))</f>
        <v/>
      </c>
      <c r="I8385" s="27" t="str">
        <f aca="false">IF(A8385="","",G8385-H8385)</f>
        <v/>
      </c>
      <c r="J8385" s="27" t="str">
        <f aca="false">IF(A8385="","",IF(C8385=$O$2,G8385,0))</f>
        <v/>
      </c>
    </row>
    <row r="8386" customFormat="false" ht="15" hidden="false" customHeight="false" outlineLevel="0" collapsed="false">
      <c r="A8386" s="25" t="str">
        <f aca="false">IF(ROW()-6&lt;=$O$3,ROW()-6,"")</f>
        <v/>
      </c>
      <c r="B8386" s="25" t="str">
        <f aca="false">IF(A8386="","",INT((A8386-1)/$O$2)+1)</f>
        <v/>
      </c>
      <c r="C8386" s="25" t="str">
        <f aca="false">IF(A8386="","",MOD(A8386-1,$O$2)+1)</f>
        <v/>
      </c>
      <c r="D8386" s="27" t="str">
        <f aca="false">IF(A8386="","",IF(A8386=1,Calculadora!$D$5,G8385))</f>
        <v/>
      </c>
      <c r="E8386" s="27" t="str">
        <f aca="false">IF(A8386="","",IF($O$9=1,IF(MOD(C8386-1,$O$8)=0,Calculadora!$D$6*(1+Calculadora!$D$7)^(B8386-1),0),IF(MOD(C8386,$O$8)=0,Calculadora!$D$6*(1+Calculadora!$D$7)^(B8386-1),0)))</f>
        <v/>
      </c>
      <c r="F8386" s="27" t="str">
        <f aca="false">IF(A8386="","",(D8386+IF($O$9=1,E8386,0))*$O$7)</f>
        <v/>
      </c>
      <c r="G8386" s="27" t="str">
        <f aca="false">IF(A8386="","",D8386+E8386+F8386)</f>
        <v/>
      </c>
      <c r="H8386" s="27" t="str">
        <f aca="false">IF(A8386="","",Calculadora!$D$5+SUM($E$7:E8386))</f>
        <v/>
      </c>
      <c r="I8386" s="27" t="str">
        <f aca="false">IF(A8386="","",G8386-H8386)</f>
        <v/>
      </c>
      <c r="J8386" s="27" t="str">
        <f aca="false">IF(A8386="","",IF(C8386=$O$2,G8386,0))</f>
        <v/>
      </c>
    </row>
    <row r="8387" customFormat="false" ht="15" hidden="false" customHeight="false" outlineLevel="0" collapsed="false">
      <c r="A8387" s="25" t="str">
        <f aca="false">IF(ROW()-6&lt;=$O$3,ROW()-6,"")</f>
        <v/>
      </c>
      <c r="B8387" s="25" t="str">
        <f aca="false">IF(A8387="","",INT((A8387-1)/$O$2)+1)</f>
        <v/>
      </c>
      <c r="C8387" s="25" t="str">
        <f aca="false">IF(A8387="","",MOD(A8387-1,$O$2)+1)</f>
        <v/>
      </c>
      <c r="D8387" s="27" t="str">
        <f aca="false">IF(A8387="","",IF(A8387=1,Calculadora!$D$5,G8386))</f>
        <v/>
      </c>
      <c r="E8387" s="27" t="str">
        <f aca="false">IF(A8387="","",IF($O$9=1,IF(MOD(C8387-1,$O$8)=0,Calculadora!$D$6*(1+Calculadora!$D$7)^(B8387-1),0),IF(MOD(C8387,$O$8)=0,Calculadora!$D$6*(1+Calculadora!$D$7)^(B8387-1),0)))</f>
        <v/>
      </c>
      <c r="F8387" s="27" t="str">
        <f aca="false">IF(A8387="","",(D8387+IF($O$9=1,E8387,0))*$O$7)</f>
        <v/>
      </c>
      <c r="G8387" s="27" t="str">
        <f aca="false">IF(A8387="","",D8387+E8387+F8387)</f>
        <v/>
      </c>
      <c r="H8387" s="27" t="str">
        <f aca="false">IF(A8387="","",Calculadora!$D$5+SUM($E$7:E8387))</f>
        <v/>
      </c>
      <c r="I8387" s="27" t="str">
        <f aca="false">IF(A8387="","",G8387-H8387)</f>
        <v/>
      </c>
      <c r="J8387" s="27" t="str">
        <f aca="false">IF(A8387="","",IF(C8387=$O$2,G8387,0))</f>
        <v/>
      </c>
    </row>
    <row r="8388" customFormat="false" ht="15" hidden="false" customHeight="false" outlineLevel="0" collapsed="false">
      <c r="A8388" s="25" t="str">
        <f aca="false">IF(ROW()-6&lt;=$O$3,ROW()-6,"")</f>
        <v/>
      </c>
      <c r="B8388" s="25" t="str">
        <f aca="false">IF(A8388="","",INT((A8388-1)/$O$2)+1)</f>
        <v/>
      </c>
      <c r="C8388" s="25" t="str">
        <f aca="false">IF(A8388="","",MOD(A8388-1,$O$2)+1)</f>
        <v/>
      </c>
      <c r="D8388" s="27" t="str">
        <f aca="false">IF(A8388="","",IF(A8388=1,Calculadora!$D$5,G8387))</f>
        <v/>
      </c>
      <c r="E8388" s="27" t="str">
        <f aca="false">IF(A8388="","",IF($O$9=1,IF(MOD(C8388-1,$O$8)=0,Calculadora!$D$6*(1+Calculadora!$D$7)^(B8388-1),0),IF(MOD(C8388,$O$8)=0,Calculadora!$D$6*(1+Calculadora!$D$7)^(B8388-1),0)))</f>
        <v/>
      </c>
      <c r="F8388" s="27" t="str">
        <f aca="false">IF(A8388="","",(D8388+IF($O$9=1,E8388,0))*$O$7)</f>
        <v/>
      </c>
      <c r="G8388" s="27" t="str">
        <f aca="false">IF(A8388="","",D8388+E8388+F8388)</f>
        <v/>
      </c>
      <c r="H8388" s="27" t="str">
        <f aca="false">IF(A8388="","",Calculadora!$D$5+SUM($E$7:E8388))</f>
        <v/>
      </c>
      <c r="I8388" s="27" t="str">
        <f aca="false">IF(A8388="","",G8388-H8388)</f>
        <v/>
      </c>
      <c r="J8388" s="27" t="str">
        <f aca="false">IF(A8388="","",IF(C8388=$O$2,G8388,0))</f>
        <v/>
      </c>
    </row>
    <row r="8389" customFormat="false" ht="15" hidden="false" customHeight="false" outlineLevel="0" collapsed="false">
      <c r="A8389" s="25" t="str">
        <f aca="false">IF(ROW()-6&lt;=$O$3,ROW()-6,"")</f>
        <v/>
      </c>
      <c r="B8389" s="25" t="str">
        <f aca="false">IF(A8389="","",INT((A8389-1)/$O$2)+1)</f>
        <v/>
      </c>
      <c r="C8389" s="25" t="str">
        <f aca="false">IF(A8389="","",MOD(A8389-1,$O$2)+1)</f>
        <v/>
      </c>
      <c r="D8389" s="27" t="str">
        <f aca="false">IF(A8389="","",IF(A8389=1,Calculadora!$D$5,G8388))</f>
        <v/>
      </c>
      <c r="E8389" s="27" t="str">
        <f aca="false">IF(A8389="","",IF($O$9=1,IF(MOD(C8389-1,$O$8)=0,Calculadora!$D$6*(1+Calculadora!$D$7)^(B8389-1),0),IF(MOD(C8389,$O$8)=0,Calculadora!$D$6*(1+Calculadora!$D$7)^(B8389-1),0)))</f>
        <v/>
      </c>
      <c r="F8389" s="27" t="str">
        <f aca="false">IF(A8389="","",(D8389+IF($O$9=1,E8389,0))*$O$7)</f>
        <v/>
      </c>
      <c r="G8389" s="27" t="str">
        <f aca="false">IF(A8389="","",D8389+E8389+F8389)</f>
        <v/>
      </c>
      <c r="H8389" s="27" t="str">
        <f aca="false">IF(A8389="","",Calculadora!$D$5+SUM($E$7:E8389))</f>
        <v/>
      </c>
      <c r="I8389" s="27" t="str">
        <f aca="false">IF(A8389="","",G8389-H8389)</f>
        <v/>
      </c>
      <c r="J8389" s="27" t="str">
        <f aca="false">IF(A8389="","",IF(C8389=$O$2,G8389,0))</f>
        <v/>
      </c>
    </row>
    <row r="8390" customFormat="false" ht="15" hidden="false" customHeight="false" outlineLevel="0" collapsed="false">
      <c r="A8390" s="25" t="str">
        <f aca="false">IF(ROW()-6&lt;=$O$3,ROW()-6,"")</f>
        <v/>
      </c>
      <c r="B8390" s="25" t="str">
        <f aca="false">IF(A8390="","",INT((A8390-1)/$O$2)+1)</f>
        <v/>
      </c>
      <c r="C8390" s="25" t="str">
        <f aca="false">IF(A8390="","",MOD(A8390-1,$O$2)+1)</f>
        <v/>
      </c>
      <c r="D8390" s="27" t="str">
        <f aca="false">IF(A8390="","",IF(A8390=1,Calculadora!$D$5,G8389))</f>
        <v/>
      </c>
      <c r="E8390" s="27" t="str">
        <f aca="false">IF(A8390="","",IF($O$9=1,IF(MOD(C8390-1,$O$8)=0,Calculadora!$D$6*(1+Calculadora!$D$7)^(B8390-1),0),IF(MOD(C8390,$O$8)=0,Calculadora!$D$6*(1+Calculadora!$D$7)^(B8390-1),0)))</f>
        <v/>
      </c>
      <c r="F8390" s="27" t="str">
        <f aca="false">IF(A8390="","",(D8390+IF($O$9=1,E8390,0))*$O$7)</f>
        <v/>
      </c>
      <c r="G8390" s="27" t="str">
        <f aca="false">IF(A8390="","",D8390+E8390+F8390)</f>
        <v/>
      </c>
      <c r="H8390" s="27" t="str">
        <f aca="false">IF(A8390="","",Calculadora!$D$5+SUM($E$7:E8390))</f>
        <v/>
      </c>
      <c r="I8390" s="27" t="str">
        <f aca="false">IF(A8390="","",G8390-H8390)</f>
        <v/>
      </c>
      <c r="J8390" s="27" t="str">
        <f aca="false">IF(A8390="","",IF(C8390=$O$2,G8390,0))</f>
        <v/>
      </c>
    </row>
    <row r="8391" customFormat="false" ht="15" hidden="false" customHeight="false" outlineLevel="0" collapsed="false">
      <c r="A8391" s="25" t="str">
        <f aca="false">IF(ROW()-6&lt;=$O$3,ROW()-6,"")</f>
        <v/>
      </c>
      <c r="B8391" s="25" t="str">
        <f aca="false">IF(A8391="","",INT((A8391-1)/$O$2)+1)</f>
        <v/>
      </c>
      <c r="C8391" s="25" t="str">
        <f aca="false">IF(A8391="","",MOD(A8391-1,$O$2)+1)</f>
        <v/>
      </c>
      <c r="D8391" s="27" t="str">
        <f aca="false">IF(A8391="","",IF(A8391=1,Calculadora!$D$5,G8390))</f>
        <v/>
      </c>
      <c r="E8391" s="27" t="str">
        <f aca="false">IF(A8391="","",IF($O$9=1,IF(MOD(C8391-1,$O$8)=0,Calculadora!$D$6*(1+Calculadora!$D$7)^(B8391-1),0),IF(MOD(C8391,$O$8)=0,Calculadora!$D$6*(1+Calculadora!$D$7)^(B8391-1),0)))</f>
        <v/>
      </c>
      <c r="F8391" s="27" t="str">
        <f aca="false">IF(A8391="","",(D8391+IF($O$9=1,E8391,0))*$O$7)</f>
        <v/>
      </c>
      <c r="G8391" s="27" t="str">
        <f aca="false">IF(A8391="","",D8391+E8391+F8391)</f>
        <v/>
      </c>
      <c r="H8391" s="27" t="str">
        <f aca="false">IF(A8391="","",Calculadora!$D$5+SUM($E$7:E8391))</f>
        <v/>
      </c>
      <c r="I8391" s="27" t="str">
        <f aca="false">IF(A8391="","",G8391-H8391)</f>
        <v/>
      </c>
      <c r="J8391" s="27" t="str">
        <f aca="false">IF(A8391="","",IF(C8391=$O$2,G8391,0))</f>
        <v/>
      </c>
    </row>
    <row r="8392" customFormat="false" ht="15" hidden="false" customHeight="false" outlineLevel="0" collapsed="false">
      <c r="A8392" s="25" t="str">
        <f aca="false">IF(ROW()-6&lt;=$O$3,ROW()-6,"")</f>
        <v/>
      </c>
      <c r="B8392" s="25" t="str">
        <f aca="false">IF(A8392="","",INT((A8392-1)/$O$2)+1)</f>
        <v/>
      </c>
      <c r="C8392" s="25" t="str">
        <f aca="false">IF(A8392="","",MOD(A8392-1,$O$2)+1)</f>
        <v/>
      </c>
      <c r="D8392" s="27" t="str">
        <f aca="false">IF(A8392="","",IF(A8392=1,Calculadora!$D$5,G8391))</f>
        <v/>
      </c>
      <c r="E8392" s="27" t="str">
        <f aca="false">IF(A8392="","",IF($O$9=1,IF(MOD(C8392-1,$O$8)=0,Calculadora!$D$6*(1+Calculadora!$D$7)^(B8392-1),0),IF(MOD(C8392,$O$8)=0,Calculadora!$D$6*(1+Calculadora!$D$7)^(B8392-1),0)))</f>
        <v/>
      </c>
      <c r="F8392" s="27" t="str">
        <f aca="false">IF(A8392="","",(D8392+IF($O$9=1,E8392,0))*$O$7)</f>
        <v/>
      </c>
      <c r="G8392" s="27" t="str">
        <f aca="false">IF(A8392="","",D8392+E8392+F8392)</f>
        <v/>
      </c>
      <c r="H8392" s="27" t="str">
        <f aca="false">IF(A8392="","",Calculadora!$D$5+SUM($E$7:E8392))</f>
        <v/>
      </c>
      <c r="I8392" s="27" t="str">
        <f aca="false">IF(A8392="","",G8392-H8392)</f>
        <v/>
      </c>
      <c r="J8392" s="27" t="str">
        <f aca="false">IF(A8392="","",IF(C8392=$O$2,G8392,0))</f>
        <v/>
      </c>
    </row>
    <row r="8393" customFormat="false" ht="15" hidden="false" customHeight="false" outlineLevel="0" collapsed="false">
      <c r="A8393" s="25" t="str">
        <f aca="false">IF(ROW()-6&lt;=$O$3,ROW()-6,"")</f>
        <v/>
      </c>
      <c r="B8393" s="25" t="str">
        <f aca="false">IF(A8393="","",INT((A8393-1)/$O$2)+1)</f>
        <v/>
      </c>
      <c r="C8393" s="25" t="str">
        <f aca="false">IF(A8393="","",MOD(A8393-1,$O$2)+1)</f>
        <v/>
      </c>
      <c r="D8393" s="27" t="str">
        <f aca="false">IF(A8393="","",IF(A8393=1,Calculadora!$D$5,G8392))</f>
        <v/>
      </c>
      <c r="E8393" s="27" t="str">
        <f aca="false">IF(A8393="","",IF($O$9=1,IF(MOD(C8393-1,$O$8)=0,Calculadora!$D$6*(1+Calculadora!$D$7)^(B8393-1),0),IF(MOD(C8393,$O$8)=0,Calculadora!$D$6*(1+Calculadora!$D$7)^(B8393-1),0)))</f>
        <v/>
      </c>
      <c r="F8393" s="27" t="str">
        <f aca="false">IF(A8393="","",(D8393+IF($O$9=1,E8393,0))*$O$7)</f>
        <v/>
      </c>
      <c r="G8393" s="27" t="str">
        <f aca="false">IF(A8393="","",D8393+E8393+F8393)</f>
        <v/>
      </c>
      <c r="H8393" s="27" t="str">
        <f aca="false">IF(A8393="","",Calculadora!$D$5+SUM($E$7:E8393))</f>
        <v/>
      </c>
      <c r="I8393" s="27" t="str">
        <f aca="false">IF(A8393="","",G8393-H8393)</f>
        <v/>
      </c>
      <c r="J8393" s="27" t="str">
        <f aca="false">IF(A8393="","",IF(C8393=$O$2,G8393,0))</f>
        <v/>
      </c>
    </row>
    <row r="8394" customFormat="false" ht="15" hidden="false" customHeight="false" outlineLevel="0" collapsed="false">
      <c r="A8394" s="25" t="str">
        <f aca="false">IF(ROW()-6&lt;=$O$3,ROW()-6,"")</f>
        <v/>
      </c>
      <c r="B8394" s="25" t="str">
        <f aca="false">IF(A8394="","",INT((A8394-1)/$O$2)+1)</f>
        <v/>
      </c>
      <c r="C8394" s="25" t="str">
        <f aca="false">IF(A8394="","",MOD(A8394-1,$O$2)+1)</f>
        <v/>
      </c>
      <c r="D8394" s="27" t="str">
        <f aca="false">IF(A8394="","",IF(A8394=1,Calculadora!$D$5,G8393))</f>
        <v/>
      </c>
      <c r="E8394" s="27" t="str">
        <f aca="false">IF(A8394="","",IF($O$9=1,IF(MOD(C8394-1,$O$8)=0,Calculadora!$D$6*(1+Calculadora!$D$7)^(B8394-1),0),IF(MOD(C8394,$O$8)=0,Calculadora!$D$6*(1+Calculadora!$D$7)^(B8394-1),0)))</f>
        <v/>
      </c>
      <c r="F8394" s="27" t="str">
        <f aca="false">IF(A8394="","",(D8394+IF($O$9=1,E8394,0))*$O$7)</f>
        <v/>
      </c>
      <c r="G8394" s="27" t="str">
        <f aca="false">IF(A8394="","",D8394+E8394+F8394)</f>
        <v/>
      </c>
      <c r="H8394" s="27" t="str">
        <f aca="false">IF(A8394="","",Calculadora!$D$5+SUM($E$7:E8394))</f>
        <v/>
      </c>
      <c r="I8394" s="27" t="str">
        <f aca="false">IF(A8394="","",G8394-H8394)</f>
        <v/>
      </c>
      <c r="J8394" s="27" t="str">
        <f aca="false">IF(A8394="","",IF(C8394=$O$2,G8394,0))</f>
        <v/>
      </c>
    </row>
    <row r="8395" customFormat="false" ht="15" hidden="false" customHeight="false" outlineLevel="0" collapsed="false">
      <c r="A8395" s="25" t="str">
        <f aca="false">IF(ROW()-6&lt;=$O$3,ROW()-6,"")</f>
        <v/>
      </c>
      <c r="B8395" s="25" t="str">
        <f aca="false">IF(A8395="","",INT((A8395-1)/$O$2)+1)</f>
        <v/>
      </c>
      <c r="C8395" s="25" t="str">
        <f aca="false">IF(A8395="","",MOD(A8395-1,$O$2)+1)</f>
        <v/>
      </c>
      <c r="D8395" s="27" t="str">
        <f aca="false">IF(A8395="","",IF(A8395=1,Calculadora!$D$5,G8394))</f>
        <v/>
      </c>
      <c r="E8395" s="27" t="str">
        <f aca="false">IF(A8395="","",IF($O$9=1,IF(MOD(C8395-1,$O$8)=0,Calculadora!$D$6*(1+Calculadora!$D$7)^(B8395-1),0),IF(MOD(C8395,$O$8)=0,Calculadora!$D$6*(1+Calculadora!$D$7)^(B8395-1),0)))</f>
        <v/>
      </c>
      <c r="F8395" s="27" t="str">
        <f aca="false">IF(A8395="","",(D8395+IF($O$9=1,E8395,0))*$O$7)</f>
        <v/>
      </c>
      <c r="G8395" s="27" t="str">
        <f aca="false">IF(A8395="","",D8395+E8395+F8395)</f>
        <v/>
      </c>
      <c r="H8395" s="27" t="str">
        <f aca="false">IF(A8395="","",Calculadora!$D$5+SUM($E$7:E8395))</f>
        <v/>
      </c>
      <c r="I8395" s="27" t="str">
        <f aca="false">IF(A8395="","",G8395-H8395)</f>
        <v/>
      </c>
      <c r="J8395" s="27" t="str">
        <f aca="false">IF(A8395="","",IF(C8395=$O$2,G8395,0))</f>
        <v/>
      </c>
    </row>
    <row r="8396" customFormat="false" ht="15" hidden="false" customHeight="false" outlineLevel="0" collapsed="false">
      <c r="A8396" s="25" t="str">
        <f aca="false">IF(ROW()-6&lt;=$O$3,ROW()-6,"")</f>
        <v/>
      </c>
      <c r="B8396" s="25" t="str">
        <f aca="false">IF(A8396="","",INT((A8396-1)/$O$2)+1)</f>
        <v/>
      </c>
      <c r="C8396" s="25" t="str">
        <f aca="false">IF(A8396="","",MOD(A8396-1,$O$2)+1)</f>
        <v/>
      </c>
      <c r="D8396" s="27" t="str">
        <f aca="false">IF(A8396="","",IF(A8396=1,Calculadora!$D$5,G8395))</f>
        <v/>
      </c>
      <c r="E8396" s="27" t="str">
        <f aca="false">IF(A8396="","",IF($O$9=1,IF(MOD(C8396-1,$O$8)=0,Calculadora!$D$6*(1+Calculadora!$D$7)^(B8396-1),0),IF(MOD(C8396,$O$8)=0,Calculadora!$D$6*(1+Calculadora!$D$7)^(B8396-1),0)))</f>
        <v/>
      </c>
      <c r="F8396" s="27" t="str">
        <f aca="false">IF(A8396="","",(D8396+IF($O$9=1,E8396,0))*$O$7)</f>
        <v/>
      </c>
      <c r="G8396" s="27" t="str">
        <f aca="false">IF(A8396="","",D8396+E8396+F8396)</f>
        <v/>
      </c>
      <c r="H8396" s="27" t="str">
        <f aca="false">IF(A8396="","",Calculadora!$D$5+SUM($E$7:E8396))</f>
        <v/>
      </c>
      <c r="I8396" s="27" t="str">
        <f aca="false">IF(A8396="","",G8396-H8396)</f>
        <v/>
      </c>
      <c r="J8396" s="27" t="str">
        <f aca="false">IF(A8396="","",IF(C8396=$O$2,G8396,0))</f>
        <v/>
      </c>
    </row>
    <row r="8397" customFormat="false" ht="15" hidden="false" customHeight="false" outlineLevel="0" collapsed="false">
      <c r="A8397" s="25" t="str">
        <f aca="false">IF(ROW()-6&lt;=$O$3,ROW()-6,"")</f>
        <v/>
      </c>
      <c r="B8397" s="25" t="str">
        <f aca="false">IF(A8397="","",INT((A8397-1)/$O$2)+1)</f>
        <v/>
      </c>
      <c r="C8397" s="25" t="str">
        <f aca="false">IF(A8397="","",MOD(A8397-1,$O$2)+1)</f>
        <v/>
      </c>
      <c r="D8397" s="27" t="str">
        <f aca="false">IF(A8397="","",IF(A8397=1,Calculadora!$D$5,G8396))</f>
        <v/>
      </c>
      <c r="E8397" s="27" t="str">
        <f aca="false">IF(A8397="","",IF($O$9=1,IF(MOD(C8397-1,$O$8)=0,Calculadora!$D$6*(1+Calculadora!$D$7)^(B8397-1),0),IF(MOD(C8397,$O$8)=0,Calculadora!$D$6*(1+Calculadora!$D$7)^(B8397-1),0)))</f>
        <v/>
      </c>
      <c r="F8397" s="27" t="str">
        <f aca="false">IF(A8397="","",(D8397+IF($O$9=1,E8397,0))*$O$7)</f>
        <v/>
      </c>
      <c r="G8397" s="27" t="str">
        <f aca="false">IF(A8397="","",D8397+E8397+F8397)</f>
        <v/>
      </c>
      <c r="H8397" s="27" t="str">
        <f aca="false">IF(A8397="","",Calculadora!$D$5+SUM($E$7:E8397))</f>
        <v/>
      </c>
      <c r="I8397" s="27" t="str">
        <f aca="false">IF(A8397="","",G8397-H8397)</f>
        <v/>
      </c>
      <c r="J8397" s="27" t="str">
        <f aca="false">IF(A8397="","",IF(C8397=$O$2,G8397,0))</f>
        <v/>
      </c>
    </row>
    <row r="8398" customFormat="false" ht="15" hidden="false" customHeight="false" outlineLevel="0" collapsed="false">
      <c r="A8398" s="25" t="str">
        <f aca="false">IF(ROW()-6&lt;=$O$3,ROW()-6,"")</f>
        <v/>
      </c>
      <c r="B8398" s="25" t="str">
        <f aca="false">IF(A8398="","",INT((A8398-1)/$O$2)+1)</f>
        <v/>
      </c>
      <c r="C8398" s="25" t="str">
        <f aca="false">IF(A8398="","",MOD(A8398-1,$O$2)+1)</f>
        <v/>
      </c>
      <c r="D8398" s="27" t="str">
        <f aca="false">IF(A8398="","",IF(A8398=1,Calculadora!$D$5,G8397))</f>
        <v/>
      </c>
      <c r="E8398" s="27" t="str">
        <f aca="false">IF(A8398="","",IF($O$9=1,IF(MOD(C8398-1,$O$8)=0,Calculadora!$D$6*(1+Calculadora!$D$7)^(B8398-1),0),IF(MOD(C8398,$O$8)=0,Calculadora!$D$6*(1+Calculadora!$D$7)^(B8398-1),0)))</f>
        <v/>
      </c>
      <c r="F8398" s="27" t="str">
        <f aca="false">IF(A8398="","",(D8398+IF($O$9=1,E8398,0))*$O$7)</f>
        <v/>
      </c>
      <c r="G8398" s="27" t="str">
        <f aca="false">IF(A8398="","",D8398+E8398+F8398)</f>
        <v/>
      </c>
      <c r="H8398" s="27" t="str">
        <f aca="false">IF(A8398="","",Calculadora!$D$5+SUM($E$7:E8398))</f>
        <v/>
      </c>
      <c r="I8398" s="27" t="str">
        <f aca="false">IF(A8398="","",G8398-H8398)</f>
        <v/>
      </c>
      <c r="J8398" s="27" t="str">
        <f aca="false">IF(A8398="","",IF(C8398=$O$2,G8398,0))</f>
        <v/>
      </c>
    </row>
    <row r="8399" customFormat="false" ht="15" hidden="false" customHeight="false" outlineLevel="0" collapsed="false">
      <c r="A8399" s="25" t="str">
        <f aca="false">IF(ROW()-6&lt;=$O$3,ROW()-6,"")</f>
        <v/>
      </c>
      <c r="B8399" s="25" t="str">
        <f aca="false">IF(A8399="","",INT((A8399-1)/$O$2)+1)</f>
        <v/>
      </c>
      <c r="C8399" s="25" t="str">
        <f aca="false">IF(A8399="","",MOD(A8399-1,$O$2)+1)</f>
        <v/>
      </c>
      <c r="D8399" s="27" t="str">
        <f aca="false">IF(A8399="","",IF(A8399=1,Calculadora!$D$5,G8398))</f>
        <v/>
      </c>
      <c r="E8399" s="27" t="str">
        <f aca="false">IF(A8399="","",IF($O$9=1,IF(MOD(C8399-1,$O$8)=0,Calculadora!$D$6*(1+Calculadora!$D$7)^(B8399-1),0),IF(MOD(C8399,$O$8)=0,Calculadora!$D$6*(1+Calculadora!$D$7)^(B8399-1),0)))</f>
        <v/>
      </c>
      <c r="F8399" s="27" t="str">
        <f aca="false">IF(A8399="","",(D8399+IF($O$9=1,E8399,0))*$O$7)</f>
        <v/>
      </c>
      <c r="G8399" s="27" t="str">
        <f aca="false">IF(A8399="","",D8399+E8399+F8399)</f>
        <v/>
      </c>
      <c r="H8399" s="27" t="str">
        <f aca="false">IF(A8399="","",Calculadora!$D$5+SUM($E$7:E8399))</f>
        <v/>
      </c>
      <c r="I8399" s="27" t="str">
        <f aca="false">IF(A8399="","",G8399-H8399)</f>
        <v/>
      </c>
      <c r="J8399" s="27" t="str">
        <f aca="false">IF(A8399="","",IF(C8399=$O$2,G8399,0))</f>
        <v/>
      </c>
    </row>
    <row r="8400" customFormat="false" ht="15" hidden="false" customHeight="false" outlineLevel="0" collapsed="false">
      <c r="A8400" s="25" t="str">
        <f aca="false">IF(ROW()-6&lt;=$O$3,ROW()-6,"")</f>
        <v/>
      </c>
      <c r="B8400" s="25" t="str">
        <f aca="false">IF(A8400="","",INT((A8400-1)/$O$2)+1)</f>
        <v/>
      </c>
      <c r="C8400" s="25" t="str">
        <f aca="false">IF(A8400="","",MOD(A8400-1,$O$2)+1)</f>
        <v/>
      </c>
      <c r="D8400" s="27" t="str">
        <f aca="false">IF(A8400="","",IF(A8400=1,Calculadora!$D$5,G8399))</f>
        <v/>
      </c>
      <c r="E8400" s="27" t="str">
        <f aca="false">IF(A8400="","",IF($O$9=1,IF(MOD(C8400-1,$O$8)=0,Calculadora!$D$6*(1+Calculadora!$D$7)^(B8400-1),0),IF(MOD(C8400,$O$8)=0,Calculadora!$D$6*(1+Calculadora!$D$7)^(B8400-1),0)))</f>
        <v/>
      </c>
      <c r="F8400" s="27" t="str">
        <f aca="false">IF(A8400="","",(D8400+IF($O$9=1,E8400,0))*$O$7)</f>
        <v/>
      </c>
      <c r="G8400" s="27" t="str">
        <f aca="false">IF(A8400="","",D8400+E8400+F8400)</f>
        <v/>
      </c>
      <c r="H8400" s="27" t="str">
        <f aca="false">IF(A8400="","",Calculadora!$D$5+SUM($E$7:E8400))</f>
        <v/>
      </c>
      <c r="I8400" s="27" t="str">
        <f aca="false">IF(A8400="","",G8400-H8400)</f>
        <v/>
      </c>
      <c r="J8400" s="27" t="str">
        <f aca="false">IF(A8400="","",IF(C8400=$O$2,G8400,0))</f>
        <v/>
      </c>
    </row>
    <row r="8401" customFormat="false" ht="15" hidden="false" customHeight="false" outlineLevel="0" collapsed="false">
      <c r="A8401" s="25" t="str">
        <f aca="false">IF(ROW()-6&lt;=$O$3,ROW()-6,"")</f>
        <v/>
      </c>
      <c r="B8401" s="25" t="str">
        <f aca="false">IF(A8401="","",INT((A8401-1)/$O$2)+1)</f>
        <v/>
      </c>
      <c r="C8401" s="25" t="str">
        <f aca="false">IF(A8401="","",MOD(A8401-1,$O$2)+1)</f>
        <v/>
      </c>
      <c r="D8401" s="27" t="str">
        <f aca="false">IF(A8401="","",IF(A8401=1,Calculadora!$D$5,G8400))</f>
        <v/>
      </c>
      <c r="E8401" s="27" t="str">
        <f aca="false">IF(A8401="","",IF($O$9=1,IF(MOD(C8401-1,$O$8)=0,Calculadora!$D$6*(1+Calculadora!$D$7)^(B8401-1),0),IF(MOD(C8401,$O$8)=0,Calculadora!$D$6*(1+Calculadora!$D$7)^(B8401-1),0)))</f>
        <v/>
      </c>
      <c r="F8401" s="27" t="str">
        <f aca="false">IF(A8401="","",(D8401+IF($O$9=1,E8401,0))*$O$7)</f>
        <v/>
      </c>
      <c r="G8401" s="27" t="str">
        <f aca="false">IF(A8401="","",D8401+E8401+F8401)</f>
        <v/>
      </c>
      <c r="H8401" s="27" t="str">
        <f aca="false">IF(A8401="","",Calculadora!$D$5+SUM($E$7:E8401))</f>
        <v/>
      </c>
      <c r="I8401" s="27" t="str">
        <f aca="false">IF(A8401="","",G8401-H8401)</f>
        <v/>
      </c>
      <c r="J8401" s="27" t="str">
        <f aca="false">IF(A8401="","",IF(C8401=$O$2,G8401,0))</f>
        <v/>
      </c>
    </row>
    <row r="8402" customFormat="false" ht="15" hidden="false" customHeight="false" outlineLevel="0" collapsed="false">
      <c r="A8402" s="25" t="str">
        <f aca="false">IF(ROW()-6&lt;=$O$3,ROW()-6,"")</f>
        <v/>
      </c>
      <c r="B8402" s="25" t="str">
        <f aca="false">IF(A8402="","",INT((A8402-1)/$O$2)+1)</f>
        <v/>
      </c>
      <c r="C8402" s="25" t="str">
        <f aca="false">IF(A8402="","",MOD(A8402-1,$O$2)+1)</f>
        <v/>
      </c>
      <c r="D8402" s="27" t="str">
        <f aca="false">IF(A8402="","",IF(A8402=1,Calculadora!$D$5,G8401))</f>
        <v/>
      </c>
      <c r="E8402" s="27" t="str">
        <f aca="false">IF(A8402="","",IF($O$9=1,IF(MOD(C8402-1,$O$8)=0,Calculadora!$D$6*(1+Calculadora!$D$7)^(B8402-1),0),IF(MOD(C8402,$O$8)=0,Calculadora!$D$6*(1+Calculadora!$D$7)^(B8402-1),0)))</f>
        <v/>
      </c>
      <c r="F8402" s="27" t="str">
        <f aca="false">IF(A8402="","",(D8402+IF($O$9=1,E8402,0))*$O$7)</f>
        <v/>
      </c>
      <c r="G8402" s="27" t="str">
        <f aca="false">IF(A8402="","",D8402+E8402+F8402)</f>
        <v/>
      </c>
      <c r="H8402" s="27" t="str">
        <f aca="false">IF(A8402="","",Calculadora!$D$5+SUM($E$7:E8402))</f>
        <v/>
      </c>
      <c r="I8402" s="27" t="str">
        <f aca="false">IF(A8402="","",G8402-H8402)</f>
        <v/>
      </c>
      <c r="J8402" s="27" t="str">
        <f aca="false">IF(A8402="","",IF(C8402=$O$2,G8402,0))</f>
        <v/>
      </c>
    </row>
    <row r="8403" customFormat="false" ht="15" hidden="false" customHeight="false" outlineLevel="0" collapsed="false">
      <c r="A8403" s="25" t="str">
        <f aca="false">IF(ROW()-6&lt;=$O$3,ROW()-6,"")</f>
        <v/>
      </c>
      <c r="B8403" s="25" t="str">
        <f aca="false">IF(A8403="","",INT((A8403-1)/$O$2)+1)</f>
        <v/>
      </c>
      <c r="C8403" s="25" t="str">
        <f aca="false">IF(A8403="","",MOD(A8403-1,$O$2)+1)</f>
        <v/>
      </c>
      <c r="D8403" s="27" t="str">
        <f aca="false">IF(A8403="","",IF(A8403=1,Calculadora!$D$5,G8402))</f>
        <v/>
      </c>
      <c r="E8403" s="27" t="str">
        <f aca="false">IF(A8403="","",IF($O$9=1,IF(MOD(C8403-1,$O$8)=0,Calculadora!$D$6*(1+Calculadora!$D$7)^(B8403-1),0),IF(MOD(C8403,$O$8)=0,Calculadora!$D$6*(1+Calculadora!$D$7)^(B8403-1),0)))</f>
        <v/>
      </c>
      <c r="F8403" s="27" t="str">
        <f aca="false">IF(A8403="","",(D8403+IF($O$9=1,E8403,0))*$O$7)</f>
        <v/>
      </c>
      <c r="G8403" s="27" t="str">
        <f aca="false">IF(A8403="","",D8403+E8403+F8403)</f>
        <v/>
      </c>
      <c r="H8403" s="27" t="str">
        <f aca="false">IF(A8403="","",Calculadora!$D$5+SUM($E$7:E8403))</f>
        <v/>
      </c>
      <c r="I8403" s="27" t="str">
        <f aca="false">IF(A8403="","",G8403-H8403)</f>
        <v/>
      </c>
      <c r="J8403" s="27" t="str">
        <f aca="false">IF(A8403="","",IF(C8403=$O$2,G8403,0))</f>
        <v/>
      </c>
    </row>
    <row r="8404" customFormat="false" ht="15" hidden="false" customHeight="false" outlineLevel="0" collapsed="false">
      <c r="A8404" s="25" t="str">
        <f aca="false">IF(ROW()-6&lt;=$O$3,ROW()-6,"")</f>
        <v/>
      </c>
      <c r="B8404" s="25" t="str">
        <f aca="false">IF(A8404="","",INT((A8404-1)/$O$2)+1)</f>
        <v/>
      </c>
      <c r="C8404" s="25" t="str">
        <f aca="false">IF(A8404="","",MOD(A8404-1,$O$2)+1)</f>
        <v/>
      </c>
      <c r="D8404" s="27" t="str">
        <f aca="false">IF(A8404="","",IF(A8404=1,Calculadora!$D$5,G8403))</f>
        <v/>
      </c>
      <c r="E8404" s="27" t="str">
        <f aca="false">IF(A8404="","",IF($O$9=1,IF(MOD(C8404-1,$O$8)=0,Calculadora!$D$6*(1+Calculadora!$D$7)^(B8404-1),0),IF(MOD(C8404,$O$8)=0,Calculadora!$D$6*(1+Calculadora!$D$7)^(B8404-1),0)))</f>
        <v/>
      </c>
      <c r="F8404" s="27" t="str">
        <f aca="false">IF(A8404="","",(D8404+IF($O$9=1,E8404,0))*$O$7)</f>
        <v/>
      </c>
      <c r="G8404" s="27" t="str">
        <f aca="false">IF(A8404="","",D8404+E8404+F8404)</f>
        <v/>
      </c>
      <c r="H8404" s="27" t="str">
        <f aca="false">IF(A8404="","",Calculadora!$D$5+SUM($E$7:E8404))</f>
        <v/>
      </c>
      <c r="I8404" s="27" t="str">
        <f aca="false">IF(A8404="","",G8404-H8404)</f>
        <v/>
      </c>
      <c r="J8404" s="27" t="str">
        <f aca="false">IF(A8404="","",IF(C8404=$O$2,G8404,0))</f>
        <v/>
      </c>
    </row>
    <row r="8405" customFormat="false" ht="15" hidden="false" customHeight="false" outlineLevel="0" collapsed="false">
      <c r="A8405" s="25" t="str">
        <f aca="false">IF(ROW()-6&lt;=$O$3,ROW()-6,"")</f>
        <v/>
      </c>
      <c r="B8405" s="25" t="str">
        <f aca="false">IF(A8405="","",INT((A8405-1)/$O$2)+1)</f>
        <v/>
      </c>
      <c r="C8405" s="25" t="str">
        <f aca="false">IF(A8405="","",MOD(A8405-1,$O$2)+1)</f>
        <v/>
      </c>
      <c r="D8405" s="27" t="str">
        <f aca="false">IF(A8405="","",IF(A8405=1,Calculadora!$D$5,G8404))</f>
        <v/>
      </c>
      <c r="E8405" s="27" t="str">
        <f aca="false">IF(A8405="","",IF($O$9=1,IF(MOD(C8405-1,$O$8)=0,Calculadora!$D$6*(1+Calculadora!$D$7)^(B8405-1),0),IF(MOD(C8405,$O$8)=0,Calculadora!$D$6*(1+Calculadora!$D$7)^(B8405-1),0)))</f>
        <v/>
      </c>
      <c r="F8405" s="27" t="str">
        <f aca="false">IF(A8405="","",(D8405+IF($O$9=1,E8405,0))*$O$7)</f>
        <v/>
      </c>
      <c r="G8405" s="27" t="str">
        <f aca="false">IF(A8405="","",D8405+E8405+F8405)</f>
        <v/>
      </c>
      <c r="H8405" s="27" t="str">
        <f aca="false">IF(A8405="","",Calculadora!$D$5+SUM($E$7:E8405))</f>
        <v/>
      </c>
      <c r="I8405" s="27" t="str">
        <f aca="false">IF(A8405="","",G8405-H8405)</f>
        <v/>
      </c>
      <c r="J8405" s="27" t="str">
        <f aca="false">IF(A8405="","",IF(C8405=$O$2,G8405,0))</f>
        <v/>
      </c>
    </row>
    <row r="8406" customFormat="false" ht="15" hidden="false" customHeight="false" outlineLevel="0" collapsed="false">
      <c r="A8406" s="25" t="str">
        <f aca="false">IF(ROW()-6&lt;=$O$3,ROW()-6,"")</f>
        <v/>
      </c>
      <c r="B8406" s="25" t="str">
        <f aca="false">IF(A8406="","",INT((A8406-1)/$O$2)+1)</f>
        <v/>
      </c>
      <c r="C8406" s="25" t="str">
        <f aca="false">IF(A8406="","",MOD(A8406-1,$O$2)+1)</f>
        <v/>
      </c>
      <c r="D8406" s="27" t="str">
        <f aca="false">IF(A8406="","",IF(A8406=1,Calculadora!$D$5,G8405))</f>
        <v/>
      </c>
      <c r="E8406" s="27" t="str">
        <f aca="false">IF(A8406="","",IF($O$9=1,IF(MOD(C8406-1,$O$8)=0,Calculadora!$D$6*(1+Calculadora!$D$7)^(B8406-1),0),IF(MOD(C8406,$O$8)=0,Calculadora!$D$6*(1+Calculadora!$D$7)^(B8406-1),0)))</f>
        <v/>
      </c>
      <c r="F8406" s="27" t="str">
        <f aca="false">IF(A8406="","",(D8406+IF($O$9=1,E8406,0))*$O$7)</f>
        <v/>
      </c>
      <c r="G8406" s="27" t="str">
        <f aca="false">IF(A8406="","",D8406+E8406+F8406)</f>
        <v/>
      </c>
      <c r="H8406" s="27" t="str">
        <f aca="false">IF(A8406="","",Calculadora!$D$5+SUM($E$7:E8406))</f>
        <v/>
      </c>
      <c r="I8406" s="27" t="str">
        <f aca="false">IF(A8406="","",G8406-H8406)</f>
        <v/>
      </c>
      <c r="J8406" s="27" t="str">
        <f aca="false">IF(A8406="","",IF(C8406=$O$2,G8406,0))</f>
        <v/>
      </c>
    </row>
    <row r="8407" customFormat="false" ht="15" hidden="false" customHeight="false" outlineLevel="0" collapsed="false">
      <c r="A8407" s="25" t="str">
        <f aca="false">IF(ROW()-6&lt;=$O$3,ROW()-6,"")</f>
        <v/>
      </c>
      <c r="B8407" s="25" t="str">
        <f aca="false">IF(A8407="","",INT((A8407-1)/$O$2)+1)</f>
        <v/>
      </c>
      <c r="C8407" s="25" t="str">
        <f aca="false">IF(A8407="","",MOD(A8407-1,$O$2)+1)</f>
        <v/>
      </c>
      <c r="D8407" s="27" t="str">
        <f aca="false">IF(A8407="","",IF(A8407=1,Calculadora!$D$5,G8406))</f>
        <v/>
      </c>
      <c r="E8407" s="27" t="str">
        <f aca="false">IF(A8407="","",IF($O$9=1,IF(MOD(C8407-1,$O$8)=0,Calculadora!$D$6*(1+Calculadora!$D$7)^(B8407-1),0),IF(MOD(C8407,$O$8)=0,Calculadora!$D$6*(1+Calculadora!$D$7)^(B8407-1),0)))</f>
        <v/>
      </c>
      <c r="F8407" s="27" t="str">
        <f aca="false">IF(A8407="","",(D8407+IF($O$9=1,E8407,0))*$O$7)</f>
        <v/>
      </c>
      <c r="G8407" s="27" t="str">
        <f aca="false">IF(A8407="","",D8407+E8407+F8407)</f>
        <v/>
      </c>
      <c r="H8407" s="27" t="str">
        <f aca="false">IF(A8407="","",Calculadora!$D$5+SUM($E$7:E8407))</f>
        <v/>
      </c>
      <c r="I8407" s="27" t="str">
        <f aca="false">IF(A8407="","",G8407-H8407)</f>
        <v/>
      </c>
      <c r="J8407" s="27" t="str">
        <f aca="false">IF(A8407="","",IF(C8407=$O$2,G8407,0))</f>
        <v/>
      </c>
    </row>
    <row r="8408" customFormat="false" ht="15" hidden="false" customHeight="false" outlineLevel="0" collapsed="false">
      <c r="A8408" s="25" t="str">
        <f aca="false">IF(ROW()-6&lt;=$O$3,ROW()-6,"")</f>
        <v/>
      </c>
      <c r="B8408" s="25" t="str">
        <f aca="false">IF(A8408="","",INT((A8408-1)/$O$2)+1)</f>
        <v/>
      </c>
      <c r="C8408" s="25" t="str">
        <f aca="false">IF(A8408="","",MOD(A8408-1,$O$2)+1)</f>
        <v/>
      </c>
      <c r="D8408" s="27" t="str">
        <f aca="false">IF(A8408="","",IF(A8408=1,Calculadora!$D$5,G8407))</f>
        <v/>
      </c>
      <c r="E8408" s="27" t="str">
        <f aca="false">IF(A8408="","",IF($O$9=1,IF(MOD(C8408-1,$O$8)=0,Calculadora!$D$6*(1+Calculadora!$D$7)^(B8408-1),0),IF(MOD(C8408,$O$8)=0,Calculadora!$D$6*(1+Calculadora!$D$7)^(B8408-1),0)))</f>
        <v/>
      </c>
      <c r="F8408" s="27" t="str">
        <f aca="false">IF(A8408="","",(D8408+IF($O$9=1,E8408,0))*$O$7)</f>
        <v/>
      </c>
      <c r="G8408" s="27" t="str">
        <f aca="false">IF(A8408="","",D8408+E8408+F8408)</f>
        <v/>
      </c>
      <c r="H8408" s="27" t="str">
        <f aca="false">IF(A8408="","",Calculadora!$D$5+SUM($E$7:E8408))</f>
        <v/>
      </c>
      <c r="I8408" s="27" t="str">
        <f aca="false">IF(A8408="","",G8408-H8408)</f>
        <v/>
      </c>
      <c r="J8408" s="27" t="str">
        <f aca="false">IF(A8408="","",IF(C8408=$O$2,G8408,0))</f>
        <v/>
      </c>
    </row>
    <row r="8409" customFormat="false" ht="15" hidden="false" customHeight="false" outlineLevel="0" collapsed="false">
      <c r="A8409" s="25" t="str">
        <f aca="false">IF(ROW()-6&lt;=$O$3,ROW()-6,"")</f>
        <v/>
      </c>
      <c r="B8409" s="25" t="str">
        <f aca="false">IF(A8409="","",INT((A8409-1)/$O$2)+1)</f>
        <v/>
      </c>
      <c r="C8409" s="25" t="str">
        <f aca="false">IF(A8409="","",MOD(A8409-1,$O$2)+1)</f>
        <v/>
      </c>
      <c r="D8409" s="27" t="str">
        <f aca="false">IF(A8409="","",IF(A8409=1,Calculadora!$D$5,G8408))</f>
        <v/>
      </c>
      <c r="E8409" s="27" t="str">
        <f aca="false">IF(A8409="","",IF($O$9=1,IF(MOD(C8409-1,$O$8)=0,Calculadora!$D$6*(1+Calculadora!$D$7)^(B8409-1),0),IF(MOD(C8409,$O$8)=0,Calculadora!$D$6*(1+Calculadora!$D$7)^(B8409-1),0)))</f>
        <v/>
      </c>
      <c r="F8409" s="27" t="str">
        <f aca="false">IF(A8409="","",(D8409+IF($O$9=1,E8409,0))*$O$7)</f>
        <v/>
      </c>
      <c r="G8409" s="27" t="str">
        <f aca="false">IF(A8409="","",D8409+E8409+F8409)</f>
        <v/>
      </c>
      <c r="H8409" s="27" t="str">
        <f aca="false">IF(A8409="","",Calculadora!$D$5+SUM($E$7:E8409))</f>
        <v/>
      </c>
      <c r="I8409" s="27" t="str">
        <f aca="false">IF(A8409="","",G8409-H8409)</f>
        <v/>
      </c>
      <c r="J8409" s="27" t="str">
        <f aca="false">IF(A8409="","",IF(C8409=$O$2,G8409,0))</f>
        <v/>
      </c>
    </row>
    <row r="8410" customFormat="false" ht="15" hidden="false" customHeight="false" outlineLevel="0" collapsed="false">
      <c r="A8410" s="25" t="str">
        <f aca="false">IF(ROW()-6&lt;=$O$3,ROW()-6,"")</f>
        <v/>
      </c>
      <c r="B8410" s="25" t="str">
        <f aca="false">IF(A8410="","",INT((A8410-1)/$O$2)+1)</f>
        <v/>
      </c>
      <c r="C8410" s="25" t="str">
        <f aca="false">IF(A8410="","",MOD(A8410-1,$O$2)+1)</f>
        <v/>
      </c>
      <c r="D8410" s="27" t="str">
        <f aca="false">IF(A8410="","",IF(A8410=1,Calculadora!$D$5,G8409))</f>
        <v/>
      </c>
      <c r="E8410" s="27" t="str">
        <f aca="false">IF(A8410="","",IF($O$9=1,IF(MOD(C8410-1,$O$8)=0,Calculadora!$D$6*(1+Calculadora!$D$7)^(B8410-1),0),IF(MOD(C8410,$O$8)=0,Calculadora!$D$6*(1+Calculadora!$D$7)^(B8410-1),0)))</f>
        <v/>
      </c>
      <c r="F8410" s="27" t="str">
        <f aca="false">IF(A8410="","",(D8410+IF($O$9=1,E8410,0))*$O$7)</f>
        <v/>
      </c>
      <c r="G8410" s="27" t="str">
        <f aca="false">IF(A8410="","",D8410+E8410+F8410)</f>
        <v/>
      </c>
      <c r="H8410" s="27" t="str">
        <f aca="false">IF(A8410="","",Calculadora!$D$5+SUM($E$7:E8410))</f>
        <v/>
      </c>
      <c r="I8410" s="27" t="str">
        <f aca="false">IF(A8410="","",G8410-H8410)</f>
        <v/>
      </c>
      <c r="J8410" s="27" t="str">
        <f aca="false">IF(A8410="","",IF(C8410=$O$2,G8410,0))</f>
        <v/>
      </c>
    </row>
    <row r="8411" customFormat="false" ht="15" hidden="false" customHeight="false" outlineLevel="0" collapsed="false">
      <c r="A8411" s="25" t="str">
        <f aca="false">IF(ROW()-6&lt;=$O$3,ROW()-6,"")</f>
        <v/>
      </c>
      <c r="B8411" s="25" t="str">
        <f aca="false">IF(A8411="","",INT((A8411-1)/$O$2)+1)</f>
        <v/>
      </c>
      <c r="C8411" s="25" t="str">
        <f aca="false">IF(A8411="","",MOD(A8411-1,$O$2)+1)</f>
        <v/>
      </c>
      <c r="D8411" s="27" t="str">
        <f aca="false">IF(A8411="","",IF(A8411=1,Calculadora!$D$5,G8410))</f>
        <v/>
      </c>
      <c r="E8411" s="27" t="str">
        <f aca="false">IF(A8411="","",IF($O$9=1,IF(MOD(C8411-1,$O$8)=0,Calculadora!$D$6*(1+Calculadora!$D$7)^(B8411-1),0),IF(MOD(C8411,$O$8)=0,Calculadora!$D$6*(1+Calculadora!$D$7)^(B8411-1),0)))</f>
        <v/>
      </c>
      <c r="F8411" s="27" t="str">
        <f aca="false">IF(A8411="","",(D8411+IF($O$9=1,E8411,0))*$O$7)</f>
        <v/>
      </c>
      <c r="G8411" s="27" t="str">
        <f aca="false">IF(A8411="","",D8411+E8411+F8411)</f>
        <v/>
      </c>
      <c r="H8411" s="27" t="str">
        <f aca="false">IF(A8411="","",Calculadora!$D$5+SUM($E$7:E8411))</f>
        <v/>
      </c>
      <c r="I8411" s="27" t="str">
        <f aca="false">IF(A8411="","",G8411-H8411)</f>
        <v/>
      </c>
      <c r="J8411" s="27" t="str">
        <f aca="false">IF(A8411="","",IF(C8411=$O$2,G8411,0))</f>
        <v/>
      </c>
    </row>
    <row r="8412" customFormat="false" ht="15" hidden="false" customHeight="false" outlineLevel="0" collapsed="false">
      <c r="A8412" s="25" t="str">
        <f aca="false">IF(ROW()-6&lt;=$O$3,ROW()-6,"")</f>
        <v/>
      </c>
      <c r="B8412" s="25" t="str">
        <f aca="false">IF(A8412="","",INT((A8412-1)/$O$2)+1)</f>
        <v/>
      </c>
      <c r="C8412" s="25" t="str">
        <f aca="false">IF(A8412="","",MOD(A8412-1,$O$2)+1)</f>
        <v/>
      </c>
      <c r="D8412" s="27" t="str">
        <f aca="false">IF(A8412="","",IF(A8412=1,Calculadora!$D$5,G8411))</f>
        <v/>
      </c>
      <c r="E8412" s="27" t="str">
        <f aca="false">IF(A8412="","",IF($O$9=1,IF(MOD(C8412-1,$O$8)=0,Calculadora!$D$6*(1+Calculadora!$D$7)^(B8412-1),0),IF(MOD(C8412,$O$8)=0,Calculadora!$D$6*(1+Calculadora!$D$7)^(B8412-1),0)))</f>
        <v/>
      </c>
      <c r="F8412" s="27" t="str">
        <f aca="false">IF(A8412="","",(D8412+IF($O$9=1,E8412,0))*$O$7)</f>
        <v/>
      </c>
      <c r="G8412" s="27" t="str">
        <f aca="false">IF(A8412="","",D8412+E8412+F8412)</f>
        <v/>
      </c>
      <c r="H8412" s="27" t="str">
        <f aca="false">IF(A8412="","",Calculadora!$D$5+SUM($E$7:E8412))</f>
        <v/>
      </c>
      <c r="I8412" s="27" t="str">
        <f aca="false">IF(A8412="","",G8412-H8412)</f>
        <v/>
      </c>
      <c r="J8412" s="27" t="str">
        <f aca="false">IF(A8412="","",IF(C8412=$O$2,G8412,0))</f>
        <v/>
      </c>
    </row>
    <row r="8413" customFormat="false" ht="15" hidden="false" customHeight="false" outlineLevel="0" collapsed="false">
      <c r="A8413" s="25" t="str">
        <f aca="false">IF(ROW()-6&lt;=$O$3,ROW()-6,"")</f>
        <v/>
      </c>
      <c r="B8413" s="25" t="str">
        <f aca="false">IF(A8413="","",INT((A8413-1)/$O$2)+1)</f>
        <v/>
      </c>
      <c r="C8413" s="25" t="str">
        <f aca="false">IF(A8413="","",MOD(A8413-1,$O$2)+1)</f>
        <v/>
      </c>
      <c r="D8413" s="27" t="str">
        <f aca="false">IF(A8413="","",IF(A8413=1,Calculadora!$D$5,G8412))</f>
        <v/>
      </c>
      <c r="E8413" s="27" t="str">
        <f aca="false">IF(A8413="","",IF($O$9=1,IF(MOD(C8413-1,$O$8)=0,Calculadora!$D$6*(1+Calculadora!$D$7)^(B8413-1),0),IF(MOD(C8413,$O$8)=0,Calculadora!$D$6*(1+Calculadora!$D$7)^(B8413-1),0)))</f>
        <v/>
      </c>
      <c r="F8413" s="27" t="str">
        <f aca="false">IF(A8413="","",(D8413+IF($O$9=1,E8413,0))*$O$7)</f>
        <v/>
      </c>
      <c r="G8413" s="27" t="str">
        <f aca="false">IF(A8413="","",D8413+E8413+F8413)</f>
        <v/>
      </c>
      <c r="H8413" s="27" t="str">
        <f aca="false">IF(A8413="","",Calculadora!$D$5+SUM($E$7:E8413))</f>
        <v/>
      </c>
      <c r="I8413" s="27" t="str">
        <f aca="false">IF(A8413="","",G8413-H8413)</f>
        <v/>
      </c>
      <c r="J8413" s="27" t="str">
        <f aca="false">IF(A8413="","",IF(C8413=$O$2,G8413,0))</f>
        <v/>
      </c>
    </row>
    <row r="8414" customFormat="false" ht="15" hidden="false" customHeight="false" outlineLevel="0" collapsed="false">
      <c r="A8414" s="25" t="str">
        <f aca="false">IF(ROW()-6&lt;=$O$3,ROW()-6,"")</f>
        <v/>
      </c>
      <c r="B8414" s="25" t="str">
        <f aca="false">IF(A8414="","",INT((A8414-1)/$O$2)+1)</f>
        <v/>
      </c>
      <c r="C8414" s="25" t="str">
        <f aca="false">IF(A8414="","",MOD(A8414-1,$O$2)+1)</f>
        <v/>
      </c>
      <c r="D8414" s="27" t="str">
        <f aca="false">IF(A8414="","",IF(A8414=1,Calculadora!$D$5,G8413))</f>
        <v/>
      </c>
      <c r="E8414" s="27" t="str">
        <f aca="false">IF(A8414="","",IF($O$9=1,IF(MOD(C8414-1,$O$8)=0,Calculadora!$D$6*(1+Calculadora!$D$7)^(B8414-1),0),IF(MOD(C8414,$O$8)=0,Calculadora!$D$6*(1+Calculadora!$D$7)^(B8414-1),0)))</f>
        <v/>
      </c>
      <c r="F8414" s="27" t="str">
        <f aca="false">IF(A8414="","",(D8414+IF($O$9=1,E8414,0))*$O$7)</f>
        <v/>
      </c>
      <c r="G8414" s="27" t="str">
        <f aca="false">IF(A8414="","",D8414+E8414+F8414)</f>
        <v/>
      </c>
      <c r="H8414" s="27" t="str">
        <f aca="false">IF(A8414="","",Calculadora!$D$5+SUM($E$7:E8414))</f>
        <v/>
      </c>
      <c r="I8414" s="27" t="str">
        <f aca="false">IF(A8414="","",G8414-H8414)</f>
        <v/>
      </c>
      <c r="J8414" s="27" t="str">
        <f aca="false">IF(A8414="","",IF(C8414=$O$2,G8414,0))</f>
        <v/>
      </c>
    </row>
    <row r="8415" customFormat="false" ht="15" hidden="false" customHeight="false" outlineLevel="0" collapsed="false">
      <c r="A8415" s="25" t="str">
        <f aca="false">IF(ROW()-6&lt;=$O$3,ROW()-6,"")</f>
        <v/>
      </c>
      <c r="B8415" s="25" t="str">
        <f aca="false">IF(A8415="","",INT((A8415-1)/$O$2)+1)</f>
        <v/>
      </c>
      <c r="C8415" s="25" t="str">
        <f aca="false">IF(A8415="","",MOD(A8415-1,$O$2)+1)</f>
        <v/>
      </c>
      <c r="D8415" s="27" t="str">
        <f aca="false">IF(A8415="","",IF(A8415=1,Calculadora!$D$5,G8414))</f>
        <v/>
      </c>
      <c r="E8415" s="27" t="str">
        <f aca="false">IF(A8415="","",IF($O$9=1,IF(MOD(C8415-1,$O$8)=0,Calculadora!$D$6*(1+Calculadora!$D$7)^(B8415-1),0),IF(MOD(C8415,$O$8)=0,Calculadora!$D$6*(1+Calculadora!$D$7)^(B8415-1),0)))</f>
        <v/>
      </c>
      <c r="F8415" s="27" t="str">
        <f aca="false">IF(A8415="","",(D8415+IF($O$9=1,E8415,0))*$O$7)</f>
        <v/>
      </c>
      <c r="G8415" s="27" t="str">
        <f aca="false">IF(A8415="","",D8415+E8415+F8415)</f>
        <v/>
      </c>
      <c r="H8415" s="27" t="str">
        <f aca="false">IF(A8415="","",Calculadora!$D$5+SUM($E$7:E8415))</f>
        <v/>
      </c>
      <c r="I8415" s="27" t="str">
        <f aca="false">IF(A8415="","",G8415-H8415)</f>
        <v/>
      </c>
      <c r="J8415" s="27" t="str">
        <f aca="false">IF(A8415="","",IF(C8415=$O$2,G8415,0))</f>
        <v/>
      </c>
    </row>
    <row r="8416" customFormat="false" ht="15" hidden="false" customHeight="false" outlineLevel="0" collapsed="false">
      <c r="A8416" s="25" t="str">
        <f aca="false">IF(ROW()-6&lt;=$O$3,ROW()-6,"")</f>
        <v/>
      </c>
      <c r="B8416" s="25" t="str">
        <f aca="false">IF(A8416="","",INT((A8416-1)/$O$2)+1)</f>
        <v/>
      </c>
      <c r="C8416" s="25" t="str">
        <f aca="false">IF(A8416="","",MOD(A8416-1,$O$2)+1)</f>
        <v/>
      </c>
      <c r="D8416" s="27" t="str">
        <f aca="false">IF(A8416="","",IF(A8416=1,Calculadora!$D$5,G8415))</f>
        <v/>
      </c>
      <c r="E8416" s="27" t="str">
        <f aca="false">IF(A8416="","",IF($O$9=1,IF(MOD(C8416-1,$O$8)=0,Calculadora!$D$6*(1+Calculadora!$D$7)^(B8416-1),0),IF(MOD(C8416,$O$8)=0,Calculadora!$D$6*(1+Calculadora!$D$7)^(B8416-1),0)))</f>
        <v/>
      </c>
      <c r="F8416" s="27" t="str">
        <f aca="false">IF(A8416="","",(D8416+IF($O$9=1,E8416,0))*$O$7)</f>
        <v/>
      </c>
      <c r="G8416" s="27" t="str">
        <f aca="false">IF(A8416="","",D8416+E8416+F8416)</f>
        <v/>
      </c>
      <c r="H8416" s="27" t="str">
        <f aca="false">IF(A8416="","",Calculadora!$D$5+SUM($E$7:E8416))</f>
        <v/>
      </c>
      <c r="I8416" s="27" t="str">
        <f aca="false">IF(A8416="","",G8416-H8416)</f>
        <v/>
      </c>
      <c r="J8416" s="27" t="str">
        <f aca="false">IF(A8416="","",IF(C8416=$O$2,G8416,0))</f>
        <v/>
      </c>
    </row>
    <row r="8417" customFormat="false" ht="15" hidden="false" customHeight="false" outlineLevel="0" collapsed="false">
      <c r="A8417" s="25" t="str">
        <f aca="false">IF(ROW()-6&lt;=$O$3,ROW()-6,"")</f>
        <v/>
      </c>
      <c r="B8417" s="25" t="str">
        <f aca="false">IF(A8417="","",INT((A8417-1)/$O$2)+1)</f>
        <v/>
      </c>
      <c r="C8417" s="25" t="str">
        <f aca="false">IF(A8417="","",MOD(A8417-1,$O$2)+1)</f>
        <v/>
      </c>
      <c r="D8417" s="27" t="str">
        <f aca="false">IF(A8417="","",IF(A8417=1,Calculadora!$D$5,G8416))</f>
        <v/>
      </c>
      <c r="E8417" s="27" t="str">
        <f aca="false">IF(A8417="","",IF($O$9=1,IF(MOD(C8417-1,$O$8)=0,Calculadora!$D$6*(1+Calculadora!$D$7)^(B8417-1),0),IF(MOD(C8417,$O$8)=0,Calculadora!$D$6*(1+Calculadora!$D$7)^(B8417-1),0)))</f>
        <v/>
      </c>
      <c r="F8417" s="27" t="str">
        <f aca="false">IF(A8417="","",(D8417+IF($O$9=1,E8417,0))*$O$7)</f>
        <v/>
      </c>
      <c r="G8417" s="27" t="str">
        <f aca="false">IF(A8417="","",D8417+E8417+F8417)</f>
        <v/>
      </c>
      <c r="H8417" s="27" t="str">
        <f aca="false">IF(A8417="","",Calculadora!$D$5+SUM($E$7:E8417))</f>
        <v/>
      </c>
      <c r="I8417" s="27" t="str">
        <f aca="false">IF(A8417="","",G8417-H8417)</f>
        <v/>
      </c>
      <c r="J8417" s="27" t="str">
        <f aca="false">IF(A8417="","",IF(C8417=$O$2,G8417,0))</f>
        <v/>
      </c>
    </row>
    <row r="8418" customFormat="false" ht="15" hidden="false" customHeight="false" outlineLevel="0" collapsed="false">
      <c r="A8418" s="25" t="str">
        <f aca="false">IF(ROW()-6&lt;=$O$3,ROW()-6,"")</f>
        <v/>
      </c>
      <c r="B8418" s="25" t="str">
        <f aca="false">IF(A8418="","",INT((A8418-1)/$O$2)+1)</f>
        <v/>
      </c>
      <c r="C8418" s="25" t="str">
        <f aca="false">IF(A8418="","",MOD(A8418-1,$O$2)+1)</f>
        <v/>
      </c>
      <c r="D8418" s="27" t="str">
        <f aca="false">IF(A8418="","",IF(A8418=1,Calculadora!$D$5,G8417))</f>
        <v/>
      </c>
      <c r="E8418" s="27" t="str">
        <f aca="false">IF(A8418="","",IF($O$9=1,IF(MOD(C8418-1,$O$8)=0,Calculadora!$D$6*(1+Calculadora!$D$7)^(B8418-1),0),IF(MOD(C8418,$O$8)=0,Calculadora!$D$6*(1+Calculadora!$D$7)^(B8418-1),0)))</f>
        <v/>
      </c>
      <c r="F8418" s="27" t="str">
        <f aca="false">IF(A8418="","",(D8418+IF($O$9=1,E8418,0))*$O$7)</f>
        <v/>
      </c>
      <c r="G8418" s="27" t="str">
        <f aca="false">IF(A8418="","",D8418+E8418+F8418)</f>
        <v/>
      </c>
      <c r="H8418" s="27" t="str">
        <f aca="false">IF(A8418="","",Calculadora!$D$5+SUM($E$7:E8418))</f>
        <v/>
      </c>
      <c r="I8418" s="27" t="str">
        <f aca="false">IF(A8418="","",G8418-H8418)</f>
        <v/>
      </c>
      <c r="J8418" s="27" t="str">
        <f aca="false">IF(A8418="","",IF(C8418=$O$2,G8418,0))</f>
        <v/>
      </c>
    </row>
    <row r="8419" customFormat="false" ht="15" hidden="false" customHeight="false" outlineLevel="0" collapsed="false">
      <c r="A8419" s="25" t="str">
        <f aca="false">IF(ROW()-6&lt;=$O$3,ROW()-6,"")</f>
        <v/>
      </c>
      <c r="B8419" s="25" t="str">
        <f aca="false">IF(A8419="","",INT((A8419-1)/$O$2)+1)</f>
        <v/>
      </c>
      <c r="C8419" s="25" t="str">
        <f aca="false">IF(A8419="","",MOD(A8419-1,$O$2)+1)</f>
        <v/>
      </c>
      <c r="D8419" s="27" t="str">
        <f aca="false">IF(A8419="","",IF(A8419=1,Calculadora!$D$5,G8418))</f>
        <v/>
      </c>
      <c r="E8419" s="27" t="str">
        <f aca="false">IF(A8419="","",IF($O$9=1,IF(MOD(C8419-1,$O$8)=0,Calculadora!$D$6*(1+Calculadora!$D$7)^(B8419-1),0),IF(MOD(C8419,$O$8)=0,Calculadora!$D$6*(1+Calculadora!$D$7)^(B8419-1),0)))</f>
        <v/>
      </c>
      <c r="F8419" s="27" t="str">
        <f aca="false">IF(A8419="","",(D8419+IF($O$9=1,E8419,0))*$O$7)</f>
        <v/>
      </c>
      <c r="G8419" s="27" t="str">
        <f aca="false">IF(A8419="","",D8419+E8419+F8419)</f>
        <v/>
      </c>
      <c r="H8419" s="27" t="str">
        <f aca="false">IF(A8419="","",Calculadora!$D$5+SUM($E$7:E8419))</f>
        <v/>
      </c>
      <c r="I8419" s="27" t="str">
        <f aca="false">IF(A8419="","",G8419-H8419)</f>
        <v/>
      </c>
      <c r="J8419" s="27" t="str">
        <f aca="false">IF(A8419="","",IF(C8419=$O$2,G8419,0))</f>
        <v/>
      </c>
    </row>
    <row r="8420" customFormat="false" ht="15" hidden="false" customHeight="false" outlineLevel="0" collapsed="false">
      <c r="A8420" s="25" t="str">
        <f aca="false">IF(ROW()-6&lt;=$O$3,ROW()-6,"")</f>
        <v/>
      </c>
      <c r="B8420" s="25" t="str">
        <f aca="false">IF(A8420="","",INT((A8420-1)/$O$2)+1)</f>
        <v/>
      </c>
      <c r="C8420" s="25" t="str">
        <f aca="false">IF(A8420="","",MOD(A8420-1,$O$2)+1)</f>
        <v/>
      </c>
      <c r="D8420" s="27" t="str">
        <f aca="false">IF(A8420="","",IF(A8420=1,Calculadora!$D$5,G8419))</f>
        <v/>
      </c>
      <c r="E8420" s="27" t="str">
        <f aca="false">IF(A8420="","",IF($O$9=1,IF(MOD(C8420-1,$O$8)=0,Calculadora!$D$6*(1+Calculadora!$D$7)^(B8420-1),0),IF(MOD(C8420,$O$8)=0,Calculadora!$D$6*(1+Calculadora!$D$7)^(B8420-1),0)))</f>
        <v/>
      </c>
      <c r="F8420" s="27" t="str">
        <f aca="false">IF(A8420="","",(D8420+IF($O$9=1,E8420,0))*$O$7)</f>
        <v/>
      </c>
      <c r="G8420" s="27" t="str">
        <f aca="false">IF(A8420="","",D8420+E8420+F8420)</f>
        <v/>
      </c>
      <c r="H8420" s="27" t="str">
        <f aca="false">IF(A8420="","",Calculadora!$D$5+SUM($E$7:E8420))</f>
        <v/>
      </c>
      <c r="I8420" s="27" t="str">
        <f aca="false">IF(A8420="","",G8420-H8420)</f>
        <v/>
      </c>
      <c r="J8420" s="27" t="str">
        <f aca="false">IF(A8420="","",IF(C8420=$O$2,G8420,0))</f>
        <v/>
      </c>
    </row>
    <row r="8421" customFormat="false" ht="15" hidden="false" customHeight="false" outlineLevel="0" collapsed="false">
      <c r="A8421" s="25" t="str">
        <f aca="false">IF(ROW()-6&lt;=$O$3,ROW()-6,"")</f>
        <v/>
      </c>
      <c r="B8421" s="25" t="str">
        <f aca="false">IF(A8421="","",INT((A8421-1)/$O$2)+1)</f>
        <v/>
      </c>
      <c r="C8421" s="25" t="str">
        <f aca="false">IF(A8421="","",MOD(A8421-1,$O$2)+1)</f>
        <v/>
      </c>
      <c r="D8421" s="27" t="str">
        <f aca="false">IF(A8421="","",IF(A8421=1,Calculadora!$D$5,G8420))</f>
        <v/>
      </c>
      <c r="E8421" s="27" t="str">
        <f aca="false">IF(A8421="","",IF($O$9=1,IF(MOD(C8421-1,$O$8)=0,Calculadora!$D$6*(1+Calculadora!$D$7)^(B8421-1),0),IF(MOD(C8421,$O$8)=0,Calculadora!$D$6*(1+Calculadora!$D$7)^(B8421-1),0)))</f>
        <v/>
      </c>
      <c r="F8421" s="27" t="str">
        <f aca="false">IF(A8421="","",(D8421+IF($O$9=1,E8421,0))*$O$7)</f>
        <v/>
      </c>
      <c r="G8421" s="27" t="str">
        <f aca="false">IF(A8421="","",D8421+E8421+F8421)</f>
        <v/>
      </c>
      <c r="H8421" s="27" t="str">
        <f aca="false">IF(A8421="","",Calculadora!$D$5+SUM($E$7:E8421))</f>
        <v/>
      </c>
      <c r="I8421" s="27" t="str">
        <f aca="false">IF(A8421="","",G8421-H8421)</f>
        <v/>
      </c>
      <c r="J8421" s="27" t="str">
        <f aca="false">IF(A8421="","",IF(C8421=$O$2,G8421,0))</f>
        <v/>
      </c>
    </row>
    <row r="8422" customFormat="false" ht="15" hidden="false" customHeight="false" outlineLevel="0" collapsed="false">
      <c r="A8422" s="25" t="str">
        <f aca="false">IF(ROW()-6&lt;=$O$3,ROW()-6,"")</f>
        <v/>
      </c>
      <c r="B8422" s="25" t="str">
        <f aca="false">IF(A8422="","",INT((A8422-1)/$O$2)+1)</f>
        <v/>
      </c>
      <c r="C8422" s="25" t="str">
        <f aca="false">IF(A8422="","",MOD(A8422-1,$O$2)+1)</f>
        <v/>
      </c>
      <c r="D8422" s="27" t="str">
        <f aca="false">IF(A8422="","",IF(A8422=1,Calculadora!$D$5,G8421))</f>
        <v/>
      </c>
      <c r="E8422" s="27" t="str">
        <f aca="false">IF(A8422="","",IF($O$9=1,IF(MOD(C8422-1,$O$8)=0,Calculadora!$D$6*(1+Calculadora!$D$7)^(B8422-1),0),IF(MOD(C8422,$O$8)=0,Calculadora!$D$6*(1+Calculadora!$D$7)^(B8422-1),0)))</f>
        <v/>
      </c>
      <c r="F8422" s="27" t="str">
        <f aca="false">IF(A8422="","",(D8422+IF($O$9=1,E8422,0))*$O$7)</f>
        <v/>
      </c>
      <c r="G8422" s="27" t="str">
        <f aca="false">IF(A8422="","",D8422+E8422+F8422)</f>
        <v/>
      </c>
      <c r="H8422" s="27" t="str">
        <f aca="false">IF(A8422="","",Calculadora!$D$5+SUM($E$7:E8422))</f>
        <v/>
      </c>
      <c r="I8422" s="27" t="str">
        <f aca="false">IF(A8422="","",G8422-H8422)</f>
        <v/>
      </c>
      <c r="J8422" s="27" t="str">
        <f aca="false">IF(A8422="","",IF(C8422=$O$2,G8422,0))</f>
        <v/>
      </c>
    </row>
    <row r="8423" customFormat="false" ht="15" hidden="false" customHeight="false" outlineLevel="0" collapsed="false">
      <c r="A8423" s="25" t="str">
        <f aca="false">IF(ROW()-6&lt;=$O$3,ROW()-6,"")</f>
        <v/>
      </c>
      <c r="B8423" s="25" t="str">
        <f aca="false">IF(A8423="","",INT((A8423-1)/$O$2)+1)</f>
        <v/>
      </c>
      <c r="C8423" s="25" t="str">
        <f aca="false">IF(A8423="","",MOD(A8423-1,$O$2)+1)</f>
        <v/>
      </c>
      <c r="D8423" s="27" t="str">
        <f aca="false">IF(A8423="","",IF(A8423=1,Calculadora!$D$5,G8422))</f>
        <v/>
      </c>
      <c r="E8423" s="27" t="str">
        <f aca="false">IF(A8423="","",IF($O$9=1,IF(MOD(C8423-1,$O$8)=0,Calculadora!$D$6*(1+Calculadora!$D$7)^(B8423-1),0),IF(MOD(C8423,$O$8)=0,Calculadora!$D$6*(1+Calculadora!$D$7)^(B8423-1),0)))</f>
        <v/>
      </c>
      <c r="F8423" s="27" t="str">
        <f aca="false">IF(A8423="","",(D8423+IF($O$9=1,E8423,0))*$O$7)</f>
        <v/>
      </c>
      <c r="G8423" s="27" t="str">
        <f aca="false">IF(A8423="","",D8423+E8423+F8423)</f>
        <v/>
      </c>
      <c r="H8423" s="27" t="str">
        <f aca="false">IF(A8423="","",Calculadora!$D$5+SUM($E$7:E8423))</f>
        <v/>
      </c>
      <c r="I8423" s="27" t="str">
        <f aca="false">IF(A8423="","",G8423-H8423)</f>
        <v/>
      </c>
      <c r="J8423" s="27" t="str">
        <f aca="false">IF(A8423="","",IF(C8423=$O$2,G8423,0))</f>
        <v/>
      </c>
    </row>
    <row r="8424" customFormat="false" ht="15" hidden="false" customHeight="false" outlineLevel="0" collapsed="false">
      <c r="A8424" s="25" t="str">
        <f aca="false">IF(ROW()-6&lt;=$O$3,ROW()-6,"")</f>
        <v/>
      </c>
      <c r="B8424" s="25" t="str">
        <f aca="false">IF(A8424="","",INT((A8424-1)/$O$2)+1)</f>
        <v/>
      </c>
      <c r="C8424" s="25" t="str">
        <f aca="false">IF(A8424="","",MOD(A8424-1,$O$2)+1)</f>
        <v/>
      </c>
      <c r="D8424" s="27" t="str">
        <f aca="false">IF(A8424="","",IF(A8424=1,Calculadora!$D$5,G8423))</f>
        <v/>
      </c>
      <c r="E8424" s="27" t="str">
        <f aca="false">IF(A8424="","",IF($O$9=1,IF(MOD(C8424-1,$O$8)=0,Calculadora!$D$6*(1+Calculadora!$D$7)^(B8424-1),0),IF(MOD(C8424,$O$8)=0,Calculadora!$D$6*(1+Calculadora!$D$7)^(B8424-1),0)))</f>
        <v/>
      </c>
      <c r="F8424" s="27" t="str">
        <f aca="false">IF(A8424="","",(D8424+IF($O$9=1,E8424,0))*$O$7)</f>
        <v/>
      </c>
      <c r="G8424" s="27" t="str">
        <f aca="false">IF(A8424="","",D8424+E8424+F8424)</f>
        <v/>
      </c>
      <c r="H8424" s="27" t="str">
        <f aca="false">IF(A8424="","",Calculadora!$D$5+SUM($E$7:E8424))</f>
        <v/>
      </c>
      <c r="I8424" s="27" t="str">
        <f aca="false">IF(A8424="","",G8424-H8424)</f>
        <v/>
      </c>
      <c r="J8424" s="27" t="str">
        <f aca="false">IF(A8424="","",IF(C8424=$O$2,G8424,0))</f>
        <v/>
      </c>
    </row>
    <row r="8425" customFormat="false" ht="15" hidden="false" customHeight="false" outlineLevel="0" collapsed="false">
      <c r="A8425" s="25" t="str">
        <f aca="false">IF(ROW()-6&lt;=$O$3,ROW()-6,"")</f>
        <v/>
      </c>
      <c r="B8425" s="25" t="str">
        <f aca="false">IF(A8425="","",INT((A8425-1)/$O$2)+1)</f>
        <v/>
      </c>
      <c r="C8425" s="25" t="str">
        <f aca="false">IF(A8425="","",MOD(A8425-1,$O$2)+1)</f>
        <v/>
      </c>
      <c r="D8425" s="27" t="str">
        <f aca="false">IF(A8425="","",IF(A8425=1,Calculadora!$D$5,G8424))</f>
        <v/>
      </c>
      <c r="E8425" s="27" t="str">
        <f aca="false">IF(A8425="","",IF($O$9=1,IF(MOD(C8425-1,$O$8)=0,Calculadora!$D$6*(1+Calculadora!$D$7)^(B8425-1),0),IF(MOD(C8425,$O$8)=0,Calculadora!$D$6*(1+Calculadora!$D$7)^(B8425-1),0)))</f>
        <v/>
      </c>
      <c r="F8425" s="27" t="str">
        <f aca="false">IF(A8425="","",(D8425+IF($O$9=1,E8425,0))*$O$7)</f>
        <v/>
      </c>
      <c r="G8425" s="27" t="str">
        <f aca="false">IF(A8425="","",D8425+E8425+F8425)</f>
        <v/>
      </c>
      <c r="H8425" s="27" t="str">
        <f aca="false">IF(A8425="","",Calculadora!$D$5+SUM($E$7:E8425))</f>
        <v/>
      </c>
      <c r="I8425" s="27" t="str">
        <f aca="false">IF(A8425="","",G8425-H8425)</f>
        <v/>
      </c>
      <c r="J8425" s="27" t="str">
        <f aca="false">IF(A8425="","",IF(C8425=$O$2,G8425,0))</f>
        <v/>
      </c>
    </row>
    <row r="8426" customFormat="false" ht="15" hidden="false" customHeight="false" outlineLevel="0" collapsed="false">
      <c r="A8426" s="25" t="str">
        <f aca="false">IF(ROW()-6&lt;=$O$3,ROW()-6,"")</f>
        <v/>
      </c>
      <c r="B8426" s="25" t="str">
        <f aca="false">IF(A8426="","",INT((A8426-1)/$O$2)+1)</f>
        <v/>
      </c>
      <c r="C8426" s="25" t="str">
        <f aca="false">IF(A8426="","",MOD(A8426-1,$O$2)+1)</f>
        <v/>
      </c>
      <c r="D8426" s="27" t="str">
        <f aca="false">IF(A8426="","",IF(A8426=1,Calculadora!$D$5,G8425))</f>
        <v/>
      </c>
      <c r="E8426" s="27" t="str">
        <f aca="false">IF(A8426="","",IF($O$9=1,IF(MOD(C8426-1,$O$8)=0,Calculadora!$D$6*(1+Calculadora!$D$7)^(B8426-1),0),IF(MOD(C8426,$O$8)=0,Calculadora!$D$6*(1+Calculadora!$D$7)^(B8426-1),0)))</f>
        <v/>
      </c>
      <c r="F8426" s="27" t="str">
        <f aca="false">IF(A8426="","",(D8426+IF($O$9=1,E8426,0))*$O$7)</f>
        <v/>
      </c>
      <c r="G8426" s="27" t="str">
        <f aca="false">IF(A8426="","",D8426+E8426+F8426)</f>
        <v/>
      </c>
      <c r="H8426" s="27" t="str">
        <f aca="false">IF(A8426="","",Calculadora!$D$5+SUM($E$7:E8426))</f>
        <v/>
      </c>
      <c r="I8426" s="27" t="str">
        <f aca="false">IF(A8426="","",G8426-H8426)</f>
        <v/>
      </c>
      <c r="J8426" s="27" t="str">
        <f aca="false">IF(A8426="","",IF(C8426=$O$2,G8426,0))</f>
        <v/>
      </c>
    </row>
    <row r="8427" customFormat="false" ht="15" hidden="false" customHeight="false" outlineLevel="0" collapsed="false">
      <c r="A8427" s="25" t="str">
        <f aca="false">IF(ROW()-6&lt;=$O$3,ROW()-6,"")</f>
        <v/>
      </c>
      <c r="B8427" s="25" t="str">
        <f aca="false">IF(A8427="","",INT((A8427-1)/$O$2)+1)</f>
        <v/>
      </c>
      <c r="C8427" s="25" t="str">
        <f aca="false">IF(A8427="","",MOD(A8427-1,$O$2)+1)</f>
        <v/>
      </c>
      <c r="D8427" s="27" t="str">
        <f aca="false">IF(A8427="","",IF(A8427=1,Calculadora!$D$5,G8426))</f>
        <v/>
      </c>
      <c r="E8427" s="27" t="str">
        <f aca="false">IF(A8427="","",IF($O$9=1,IF(MOD(C8427-1,$O$8)=0,Calculadora!$D$6*(1+Calculadora!$D$7)^(B8427-1),0),IF(MOD(C8427,$O$8)=0,Calculadora!$D$6*(1+Calculadora!$D$7)^(B8427-1),0)))</f>
        <v/>
      </c>
      <c r="F8427" s="27" t="str">
        <f aca="false">IF(A8427="","",(D8427+IF($O$9=1,E8427,0))*$O$7)</f>
        <v/>
      </c>
      <c r="G8427" s="27" t="str">
        <f aca="false">IF(A8427="","",D8427+E8427+F8427)</f>
        <v/>
      </c>
      <c r="H8427" s="27" t="str">
        <f aca="false">IF(A8427="","",Calculadora!$D$5+SUM($E$7:E8427))</f>
        <v/>
      </c>
      <c r="I8427" s="27" t="str">
        <f aca="false">IF(A8427="","",G8427-H8427)</f>
        <v/>
      </c>
      <c r="J8427" s="27" t="str">
        <f aca="false">IF(A8427="","",IF(C8427=$O$2,G8427,0))</f>
        <v/>
      </c>
    </row>
    <row r="8428" customFormat="false" ht="15" hidden="false" customHeight="false" outlineLevel="0" collapsed="false">
      <c r="A8428" s="25" t="str">
        <f aca="false">IF(ROW()-6&lt;=$O$3,ROW()-6,"")</f>
        <v/>
      </c>
      <c r="B8428" s="25" t="str">
        <f aca="false">IF(A8428="","",INT((A8428-1)/$O$2)+1)</f>
        <v/>
      </c>
      <c r="C8428" s="25" t="str">
        <f aca="false">IF(A8428="","",MOD(A8428-1,$O$2)+1)</f>
        <v/>
      </c>
      <c r="D8428" s="27" t="str">
        <f aca="false">IF(A8428="","",IF(A8428=1,Calculadora!$D$5,G8427))</f>
        <v/>
      </c>
      <c r="E8428" s="27" t="str">
        <f aca="false">IF(A8428="","",IF($O$9=1,IF(MOD(C8428-1,$O$8)=0,Calculadora!$D$6*(1+Calculadora!$D$7)^(B8428-1),0),IF(MOD(C8428,$O$8)=0,Calculadora!$D$6*(1+Calculadora!$D$7)^(B8428-1),0)))</f>
        <v/>
      </c>
      <c r="F8428" s="27" t="str">
        <f aca="false">IF(A8428="","",(D8428+IF($O$9=1,E8428,0))*$O$7)</f>
        <v/>
      </c>
      <c r="G8428" s="27" t="str">
        <f aca="false">IF(A8428="","",D8428+E8428+F8428)</f>
        <v/>
      </c>
      <c r="H8428" s="27" t="str">
        <f aca="false">IF(A8428="","",Calculadora!$D$5+SUM($E$7:E8428))</f>
        <v/>
      </c>
      <c r="I8428" s="27" t="str">
        <f aca="false">IF(A8428="","",G8428-H8428)</f>
        <v/>
      </c>
      <c r="J8428" s="27" t="str">
        <f aca="false">IF(A8428="","",IF(C8428=$O$2,G8428,0))</f>
        <v/>
      </c>
    </row>
    <row r="8429" customFormat="false" ht="15" hidden="false" customHeight="false" outlineLevel="0" collapsed="false">
      <c r="A8429" s="25" t="str">
        <f aca="false">IF(ROW()-6&lt;=$O$3,ROW()-6,"")</f>
        <v/>
      </c>
      <c r="B8429" s="25" t="str">
        <f aca="false">IF(A8429="","",INT((A8429-1)/$O$2)+1)</f>
        <v/>
      </c>
      <c r="C8429" s="25" t="str">
        <f aca="false">IF(A8429="","",MOD(A8429-1,$O$2)+1)</f>
        <v/>
      </c>
      <c r="D8429" s="27" t="str">
        <f aca="false">IF(A8429="","",IF(A8429=1,Calculadora!$D$5,G8428))</f>
        <v/>
      </c>
      <c r="E8429" s="27" t="str">
        <f aca="false">IF(A8429="","",IF($O$9=1,IF(MOD(C8429-1,$O$8)=0,Calculadora!$D$6*(1+Calculadora!$D$7)^(B8429-1),0),IF(MOD(C8429,$O$8)=0,Calculadora!$D$6*(1+Calculadora!$D$7)^(B8429-1),0)))</f>
        <v/>
      </c>
      <c r="F8429" s="27" t="str">
        <f aca="false">IF(A8429="","",(D8429+IF($O$9=1,E8429,0))*$O$7)</f>
        <v/>
      </c>
      <c r="G8429" s="27" t="str">
        <f aca="false">IF(A8429="","",D8429+E8429+F8429)</f>
        <v/>
      </c>
      <c r="H8429" s="27" t="str">
        <f aca="false">IF(A8429="","",Calculadora!$D$5+SUM($E$7:E8429))</f>
        <v/>
      </c>
      <c r="I8429" s="27" t="str">
        <f aca="false">IF(A8429="","",G8429-H8429)</f>
        <v/>
      </c>
      <c r="J8429" s="27" t="str">
        <f aca="false">IF(A8429="","",IF(C8429=$O$2,G8429,0))</f>
        <v/>
      </c>
    </row>
    <row r="8430" customFormat="false" ht="15" hidden="false" customHeight="false" outlineLevel="0" collapsed="false">
      <c r="A8430" s="25" t="str">
        <f aca="false">IF(ROW()-6&lt;=$O$3,ROW()-6,"")</f>
        <v/>
      </c>
      <c r="B8430" s="25" t="str">
        <f aca="false">IF(A8430="","",INT((A8430-1)/$O$2)+1)</f>
        <v/>
      </c>
      <c r="C8430" s="25" t="str">
        <f aca="false">IF(A8430="","",MOD(A8430-1,$O$2)+1)</f>
        <v/>
      </c>
      <c r="D8430" s="27" t="str">
        <f aca="false">IF(A8430="","",IF(A8430=1,Calculadora!$D$5,G8429))</f>
        <v/>
      </c>
      <c r="E8430" s="27" t="str">
        <f aca="false">IF(A8430="","",IF($O$9=1,IF(MOD(C8430-1,$O$8)=0,Calculadora!$D$6*(1+Calculadora!$D$7)^(B8430-1),0),IF(MOD(C8430,$O$8)=0,Calculadora!$D$6*(1+Calculadora!$D$7)^(B8430-1),0)))</f>
        <v/>
      </c>
      <c r="F8430" s="27" t="str">
        <f aca="false">IF(A8430="","",(D8430+IF($O$9=1,E8430,0))*$O$7)</f>
        <v/>
      </c>
      <c r="G8430" s="27" t="str">
        <f aca="false">IF(A8430="","",D8430+E8430+F8430)</f>
        <v/>
      </c>
      <c r="H8430" s="27" t="str">
        <f aca="false">IF(A8430="","",Calculadora!$D$5+SUM($E$7:E8430))</f>
        <v/>
      </c>
      <c r="I8430" s="27" t="str">
        <f aca="false">IF(A8430="","",G8430-H8430)</f>
        <v/>
      </c>
      <c r="J8430" s="27" t="str">
        <f aca="false">IF(A8430="","",IF(C8430=$O$2,G8430,0))</f>
        <v/>
      </c>
    </row>
    <row r="8431" customFormat="false" ht="15" hidden="false" customHeight="false" outlineLevel="0" collapsed="false">
      <c r="A8431" s="25" t="str">
        <f aca="false">IF(ROW()-6&lt;=$O$3,ROW()-6,"")</f>
        <v/>
      </c>
      <c r="B8431" s="25" t="str">
        <f aca="false">IF(A8431="","",INT((A8431-1)/$O$2)+1)</f>
        <v/>
      </c>
      <c r="C8431" s="25" t="str">
        <f aca="false">IF(A8431="","",MOD(A8431-1,$O$2)+1)</f>
        <v/>
      </c>
      <c r="D8431" s="27" t="str">
        <f aca="false">IF(A8431="","",IF(A8431=1,Calculadora!$D$5,G8430))</f>
        <v/>
      </c>
      <c r="E8431" s="27" t="str">
        <f aca="false">IF(A8431="","",IF($O$9=1,IF(MOD(C8431-1,$O$8)=0,Calculadora!$D$6*(1+Calculadora!$D$7)^(B8431-1),0),IF(MOD(C8431,$O$8)=0,Calculadora!$D$6*(1+Calculadora!$D$7)^(B8431-1),0)))</f>
        <v/>
      </c>
      <c r="F8431" s="27" t="str">
        <f aca="false">IF(A8431="","",(D8431+IF($O$9=1,E8431,0))*$O$7)</f>
        <v/>
      </c>
      <c r="G8431" s="27" t="str">
        <f aca="false">IF(A8431="","",D8431+E8431+F8431)</f>
        <v/>
      </c>
      <c r="H8431" s="27" t="str">
        <f aca="false">IF(A8431="","",Calculadora!$D$5+SUM($E$7:E8431))</f>
        <v/>
      </c>
      <c r="I8431" s="27" t="str">
        <f aca="false">IF(A8431="","",G8431-H8431)</f>
        <v/>
      </c>
      <c r="J8431" s="27" t="str">
        <f aca="false">IF(A8431="","",IF(C8431=$O$2,G8431,0))</f>
        <v/>
      </c>
    </row>
    <row r="8432" customFormat="false" ht="15" hidden="false" customHeight="false" outlineLevel="0" collapsed="false">
      <c r="A8432" s="25" t="str">
        <f aca="false">IF(ROW()-6&lt;=$O$3,ROW()-6,"")</f>
        <v/>
      </c>
      <c r="B8432" s="25" t="str">
        <f aca="false">IF(A8432="","",INT((A8432-1)/$O$2)+1)</f>
        <v/>
      </c>
      <c r="C8432" s="25" t="str">
        <f aca="false">IF(A8432="","",MOD(A8432-1,$O$2)+1)</f>
        <v/>
      </c>
      <c r="D8432" s="27" t="str">
        <f aca="false">IF(A8432="","",IF(A8432=1,Calculadora!$D$5,G8431))</f>
        <v/>
      </c>
      <c r="E8432" s="27" t="str">
        <f aca="false">IF(A8432="","",IF($O$9=1,IF(MOD(C8432-1,$O$8)=0,Calculadora!$D$6*(1+Calculadora!$D$7)^(B8432-1),0),IF(MOD(C8432,$O$8)=0,Calculadora!$D$6*(1+Calculadora!$D$7)^(B8432-1),0)))</f>
        <v/>
      </c>
      <c r="F8432" s="27" t="str">
        <f aca="false">IF(A8432="","",(D8432+IF($O$9=1,E8432,0))*$O$7)</f>
        <v/>
      </c>
      <c r="G8432" s="27" t="str">
        <f aca="false">IF(A8432="","",D8432+E8432+F8432)</f>
        <v/>
      </c>
      <c r="H8432" s="27" t="str">
        <f aca="false">IF(A8432="","",Calculadora!$D$5+SUM($E$7:E8432))</f>
        <v/>
      </c>
      <c r="I8432" s="27" t="str">
        <f aca="false">IF(A8432="","",G8432-H8432)</f>
        <v/>
      </c>
      <c r="J8432" s="27" t="str">
        <f aca="false">IF(A8432="","",IF(C8432=$O$2,G8432,0))</f>
        <v/>
      </c>
    </row>
    <row r="8433" customFormat="false" ht="15" hidden="false" customHeight="false" outlineLevel="0" collapsed="false">
      <c r="A8433" s="25" t="str">
        <f aca="false">IF(ROW()-6&lt;=$O$3,ROW()-6,"")</f>
        <v/>
      </c>
      <c r="B8433" s="25" t="str">
        <f aca="false">IF(A8433="","",INT((A8433-1)/$O$2)+1)</f>
        <v/>
      </c>
      <c r="C8433" s="25" t="str">
        <f aca="false">IF(A8433="","",MOD(A8433-1,$O$2)+1)</f>
        <v/>
      </c>
      <c r="D8433" s="27" t="str">
        <f aca="false">IF(A8433="","",IF(A8433=1,Calculadora!$D$5,G8432))</f>
        <v/>
      </c>
      <c r="E8433" s="27" t="str">
        <f aca="false">IF(A8433="","",IF($O$9=1,IF(MOD(C8433-1,$O$8)=0,Calculadora!$D$6*(1+Calculadora!$D$7)^(B8433-1),0),IF(MOD(C8433,$O$8)=0,Calculadora!$D$6*(1+Calculadora!$D$7)^(B8433-1),0)))</f>
        <v/>
      </c>
      <c r="F8433" s="27" t="str">
        <f aca="false">IF(A8433="","",(D8433+IF($O$9=1,E8433,0))*$O$7)</f>
        <v/>
      </c>
      <c r="G8433" s="27" t="str">
        <f aca="false">IF(A8433="","",D8433+E8433+F8433)</f>
        <v/>
      </c>
      <c r="H8433" s="27" t="str">
        <f aca="false">IF(A8433="","",Calculadora!$D$5+SUM($E$7:E8433))</f>
        <v/>
      </c>
      <c r="I8433" s="27" t="str">
        <f aca="false">IF(A8433="","",G8433-H8433)</f>
        <v/>
      </c>
      <c r="J8433" s="27" t="str">
        <f aca="false">IF(A8433="","",IF(C8433=$O$2,G8433,0))</f>
        <v/>
      </c>
    </row>
    <row r="8434" customFormat="false" ht="15" hidden="false" customHeight="false" outlineLevel="0" collapsed="false">
      <c r="A8434" s="25" t="str">
        <f aca="false">IF(ROW()-6&lt;=$O$3,ROW()-6,"")</f>
        <v/>
      </c>
      <c r="B8434" s="25" t="str">
        <f aca="false">IF(A8434="","",INT((A8434-1)/$O$2)+1)</f>
        <v/>
      </c>
      <c r="C8434" s="25" t="str">
        <f aca="false">IF(A8434="","",MOD(A8434-1,$O$2)+1)</f>
        <v/>
      </c>
      <c r="D8434" s="27" t="str">
        <f aca="false">IF(A8434="","",IF(A8434=1,Calculadora!$D$5,G8433))</f>
        <v/>
      </c>
      <c r="E8434" s="27" t="str">
        <f aca="false">IF(A8434="","",IF($O$9=1,IF(MOD(C8434-1,$O$8)=0,Calculadora!$D$6*(1+Calculadora!$D$7)^(B8434-1),0),IF(MOD(C8434,$O$8)=0,Calculadora!$D$6*(1+Calculadora!$D$7)^(B8434-1),0)))</f>
        <v/>
      </c>
      <c r="F8434" s="27" t="str">
        <f aca="false">IF(A8434="","",(D8434+IF($O$9=1,E8434,0))*$O$7)</f>
        <v/>
      </c>
      <c r="G8434" s="27" t="str">
        <f aca="false">IF(A8434="","",D8434+E8434+F8434)</f>
        <v/>
      </c>
      <c r="H8434" s="27" t="str">
        <f aca="false">IF(A8434="","",Calculadora!$D$5+SUM($E$7:E8434))</f>
        <v/>
      </c>
      <c r="I8434" s="27" t="str">
        <f aca="false">IF(A8434="","",G8434-H8434)</f>
        <v/>
      </c>
      <c r="J8434" s="27" t="str">
        <f aca="false">IF(A8434="","",IF(C8434=$O$2,G8434,0))</f>
        <v/>
      </c>
    </row>
    <row r="8435" customFormat="false" ht="15" hidden="false" customHeight="false" outlineLevel="0" collapsed="false">
      <c r="A8435" s="25" t="str">
        <f aca="false">IF(ROW()-6&lt;=$O$3,ROW()-6,"")</f>
        <v/>
      </c>
      <c r="B8435" s="25" t="str">
        <f aca="false">IF(A8435="","",INT((A8435-1)/$O$2)+1)</f>
        <v/>
      </c>
      <c r="C8435" s="25" t="str">
        <f aca="false">IF(A8435="","",MOD(A8435-1,$O$2)+1)</f>
        <v/>
      </c>
      <c r="D8435" s="27" t="str">
        <f aca="false">IF(A8435="","",IF(A8435=1,Calculadora!$D$5,G8434))</f>
        <v/>
      </c>
      <c r="E8435" s="27" t="str">
        <f aca="false">IF(A8435="","",IF($O$9=1,IF(MOD(C8435-1,$O$8)=0,Calculadora!$D$6*(1+Calculadora!$D$7)^(B8435-1),0),IF(MOD(C8435,$O$8)=0,Calculadora!$D$6*(1+Calculadora!$D$7)^(B8435-1),0)))</f>
        <v/>
      </c>
      <c r="F8435" s="27" t="str">
        <f aca="false">IF(A8435="","",(D8435+IF($O$9=1,E8435,0))*$O$7)</f>
        <v/>
      </c>
      <c r="G8435" s="27" t="str">
        <f aca="false">IF(A8435="","",D8435+E8435+F8435)</f>
        <v/>
      </c>
      <c r="H8435" s="27" t="str">
        <f aca="false">IF(A8435="","",Calculadora!$D$5+SUM($E$7:E8435))</f>
        <v/>
      </c>
      <c r="I8435" s="27" t="str">
        <f aca="false">IF(A8435="","",G8435-H8435)</f>
        <v/>
      </c>
      <c r="J8435" s="27" t="str">
        <f aca="false">IF(A8435="","",IF(C8435=$O$2,G8435,0))</f>
        <v/>
      </c>
    </row>
    <row r="8436" customFormat="false" ht="15" hidden="false" customHeight="false" outlineLevel="0" collapsed="false">
      <c r="A8436" s="25" t="str">
        <f aca="false">IF(ROW()-6&lt;=$O$3,ROW()-6,"")</f>
        <v/>
      </c>
      <c r="B8436" s="25" t="str">
        <f aca="false">IF(A8436="","",INT((A8436-1)/$O$2)+1)</f>
        <v/>
      </c>
      <c r="C8436" s="25" t="str">
        <f aca="false">IF(A8436="","",MOD(A8436-1,$O$2)+1)</f>
        <v/>
      </c>
      <c r="D8436" s="27" t="str">
        <f aca="false">IF(A8436="","",IF(A8436=1,Calculadora!$D$5,G8435))</f>
        <v/>
      </c>
      <c r="E8436" s="27" t="str">
        <f aca="false">IF(A8436="","",IF($O$9=1,IF(MOD(C8436-1,$O$8)=0,Calculadora!$D$6*(1+Calculadora!$D$7)^(B8436-1),0),IF(MOD(C8436,$O$8)=0,Calculadora!$D$6*(1+Calculadora!$D$7)^(B8436-1),0)))</f>
        <v/>
      </c>
      <c r="F8436" s="27" t="str">
        <f aca="false">IF(A8436="","",(D8436+IF($O$9=1,E8436,0))*$O$7)</f>
        <v/>
      </c>
      <c r="G8436" s="27" t="str">
        <f aca="false">IF(A8436="","",D8436+E8436+F8436)</f>
        <v/>
      </c>
      <c r="H8436" s="27" t="str">
        <f aca="false">IF(A8436="","",Calculadora!$D$5+SUM($E$7:E8436))</f>
        <v/>
      </c>
      <c r="I8436" s="27" t="str">
        <f aca="false">IF(A8436="","",G8436-H8436)</f>
        <v/>
      </c>
      <c r="J8436" s="27" t="str">
        <f aca="false">IF(A8436="","",IF(C8436=$O$2,G8436,0))</f>
        <v/>
      </c>
    </row>
    <row r="8437" customFormat="false" ht="15" hidden="false" customHeight="false" outlineLevel="0" collapsed="false">
      <c r="A8437" s="25" t="str">
        <f aca="false">IF(ROW()-6&lt;=$O$3,ROW()-6,"")</f>
        <v/>
      </c>
      <c r="B8437" s="25" t="str">
        <f aca="false">IF(A8437="","",INT((A8437-1)/$O$2)+1)</f>
        <v/>
      </c>
      <c r="C8437" s="25" t="str">
        <f aca="false">IF(A8437="","",MOD(A8437-1,$O$2)+1)</f>
        <v/>
      </c>
      <c r="D8437" s="27" t="str">
        <f aca="false">IF(A8437="","",IF(A8437=1,Calculadora!$D$5,G8436))</f>
        <v/>
      </c>
      <c r="E8437" s="27" t="str">
        <f aca="false">IF(A8437="","",IF($O$9=1,IF(MOD(C8437-1,$O$8)=0,Calculadora!$D$6*(1+Calculadora!$D$7)^(B8437-1),0),IF(MOD(C8437,$O$8)=0,Calculadora!$D$6*(1+Calculadora!$D$7)^(B8437-1),0)))</f>
        <v/>
      </c>
      <c r="F8437" s="27" t="str">
        <f aca="false">IF(A8437="","",(D8437+IF($O$9=1,E8437,0))*$O$7)</f>
        <v/>
      </c>
      <c r="G8437" s="27" t="str">
        <f aca="false">IF(A8437="","",D8437+E8437+F8437)</f>
        <v/>
      </c>
      <c r="H8437" s="27" t="str">
        <f aca="false">IF(A8437="","",Calculadora!$D$5+SUM($E$7:E8437))</f>
        <v/>
      </c>
      <c r="I8437" s="27" t="str">
        <f aca="false">IF(A8437="","",G8437-H8437)</f>
        <v/>
      </c>
      <c r="J8437" s="27" t="str">
        <f aca="false">IF(A8437="","",IF(C8437=$O$2,G8437,0))</f>
        <v/>
      </c>
    </row>
    <row r="8438" customFormat="false" ht="15" hidden="false" customHeight="false" outlineLevel="0" collapsed="false">
      <c r="A8438" s="25" t="str">
        <f aca="false">IF(ROW()-6&lt;=$O$3,ROW()-6,"")</f>
        <v/>
      </c>
      <c r="B8438" s="25" t="str">
        <f aca="false">IF(A8438="","",INT((A8438-1)/$O$2)+1)</f>
        <v/>
      </c>
      <c r="C8438" s="25" t="str">
        <f aca="false">IF(A8438="","",MOD(A8438-1,$O$2)+1)</f>
        <v/>
      </c>
      <c r="D8438" s="27" t="str">
        <f aca="false">IF(A8438="","",IF(A8438=1,Calculadora!$D$5,G8437))</f>
        <v/>
      </c>
      <c r="E8438" s="27" t="str">
        <f aca="false">IF(A8438="","",IF($O$9=1,IF(MOD(C8438-1,$O$8)=0,Calculadora!$D$6*(1+Calculadora!$D$7)^(B8438-1),0),IF(MOD(C8438,$O$8)=0,Calculadora!$D$6*(1+Calculadora!$D$7)^(B8438-1),0)))</f>
        <v/>
      </c>
      <c r="F8438" s="27" t="str">
        <f aca="false">IF(A8438="","",(D8438+IF($O$9=1,E8438,0))*$O$7)</f>
        <v/>
      </c>
      <c r="G8438" s="27" t="str">
        <f aca="false">IF(A8438="","",D8438+E8438+F8438)</f>
        <v/>
      </c>
      <c r="H8438" s="27" t="str">
        <f aca="false">IF(A8438="","",Calculadora!$D$5+SUM($E$7:E8438))</f>
        <v/>
      </c>
      <c r="I8438" s="27" t="str">
        <f aca="false">IF(A8438="","",G8438-H8438)</f>
        <v/>
      </c>
      <c r="J8438" s="27" t="str">
        <f aca="false">IF(A8438="","",IF(C8438=$O$2,G8438,0))</f>
        <v/>
      </c>
    </row>
    <row r="8439" customFormat="false" ht="15" hidden="false" customHeight="false" outlineLevel="0" collapsed="false">
      <c r="A8439" s="25" t="str">
        <f aca="false">IF(ROW()-6&lt;=$O$3,ROW()-6,"")</f>
        <v/>
      </c>
      <c r="B8439" s="25" t="str">
        <f aca="false">IF(A8439="","",INT((A8439-1)/$O$2)+1)</f>
        <v/>
      </c>
      <c r="C8439" s="25" t="str">
        <f aca="false">IF(A8439="","",MOD(A8439-1,$O$2)+1)</f>
        <v/>
      </c>
      <c r="D8439" s="27" t="str">
        <f aca="false">IF(A8439="","",IF(A8439=1,Calculadora!$D$5,G8438))</f>
        <v/>
      </c>
      <c r="E8439" s="27" t="str">
        <f aca="false">IF(A8439="","",IF($O$9=1,IF(MOD(C8439-1,$O$8)=0,Calculadora!$D$6*(1+Calculadora!$D$7)^(B8439-1),0),IF(MOD(C8439,$O$8)=0,Calculadora!$D$6*(1+Calculadora!$D$7)^(B8439-1),0)))</f>
        <v/>
      </c>
      <c r="F8439" s="27" t="str">
        <f aca="false">IF(A8439="","",(D8439+IF($O$9=1,E8439,0))*$O$7)</f>
        <v/>
      </c>
      <c r="G8439" s="27" t="str">
        <f aca="false">IF(A8439="","",D8439+E8439+F8439)</f>
        <v/>
      </c>
      <c r="H8439" s="27" t="str">
        <f aca="false">IF(A8439="","",Calculadora!$D$5+SUM($E$7:E8439))</f>
        <v/>
      </c>
      <c r="I8439" s="27" t="str">
        <f aca="false">IF(A8439="","",G8439-H8439)</f>
        <v/>
      </c>
      <c r="J8439" s="27" t="str">
        <f aca="false">IF(A8439="","",IF(C8439=$O$2,G8439,0))</f>
        <v/>
      </c>
    </row>
    <row r="8440" customFormat="false" ht="15" hidden="false" customHeight="false" outlineLevel="0" collapsed="false">
      <c r="A8440" s="25" t="str">
        <f aca="false">IF(ROW()-6&lt;=$O$3,ROW()-6,"")</f>
        <v/>
      </c>
      <c r="B8440" s="25" t="str">
        <f aca="false">IF(A8440="","",INT((A8440-1)/$O$2)+1)</f>
        <v/>
      </c>
      <c r="C8440" s="25" t="str">
        <f aca="false">IF(A8440="","",MOD(A8440-1,$O$2)+1)</f>
        <v/>
      </c>
      <c r="D8440" s="27" t="str">
        <f aca="false">IF(A8440="","",IF(A8440=1,Calculadora!$D$5,G8439))</f>
        <v/>
      </c>
      <c r="E8440" s="27" t="str">
        <f aca="false">IF(A8440="","",IF($O$9=1,IF(MOD(C8440-1,$O$8)=0,Calculadora!$D$6*(1+Calculadora!$D$7)^(B8440-1),0),IF(MOD(C8440,$O$8)=0,Calculadora!$D$6*(1+Calculadora!$D$7)^(B8440-1),0)))</f>
        <v/>
      </c>
      <c r="F8440" s="27" t="str">
        <f aca="false">IF(A8440="","",(D8440+IF($O$9=1,E8440,0))*$O$7)</f>
        <v/>
      </c>
      <c r="G8440" s="27" t="str">
        <f aca="false">IF(A8440="","",D8440+E8440+F8440)</f>
        <v/>
      </c>
      <c r="H8440" s="27" t="str">
        <f aca="false">IF(A8440="","",Calculadora!$D$5+SUM($E$7:E8440))</f>
        <v/>
      </c>
      <c r="I8440" s="27" t="str">
        <f aca="false">IF(A8440="","",G8440-H8440)</f>
        <v/>
      </c>
      <c r="J8440" s="27" t="str">
        <f aca="false">IF(A8440="","",IF(C8440=$O$2,G8440,0))</f>
        <v/>
      </c>
    </row>
    <row r="8441" customFormat="false" ht="15" hidden="false" customHeight="false" outlineLevel="0" collapsed="false">
      <c r="A8441" s="25" t="str">
        <f aca="false">IF(ROW()-6&lt;=$O$3,ROW()-6,"")</f>
        <v/>
      </c>
      <c r="B8441" s="25" t="str">
        <f aca="false">IF(A8441="","",INT((A8441-1)/$O$2)+1)</f>
        <v/>
      </c>
      <c r="C8441" s="25" t="str">
        <f aca="false">IF(A8441="","",MOD(A8441-1,$O$2)+1)</f>
        <v/>
      </c>
      <c r="D8441" s="27" t="str">
        <f aca="false">IF(A8441="","",IF(A8441=1,Calculadora!$D$5,G8440))</f>
        <v/>
      </c>
      <c r="E8441" s="27" t="str">
        <f aca="false">IF(A8441="","",IF($O$9=1,IF(MOD(C8441-1,$O$8)=0,Calculadora!$D$6*(1+Calculadora!$D$7)^(B8441-1),0),IF(MOD(C8441,$O$8)=0,Calculadora!$D$6*(1+Calculadora!$D$7)^(B8441-1),0)))</f>
        <v/>
      </c>
      <c r="F8441" s="27" t="str">
        <f aca="false">IF(A8441="","",(D8441+IF($O$9=1,E8441,0))*$O$7)</f>
        <v/>
      </c>
      <c r="G8441" s="27" t="str">
        <f aca="false">IF(A8441="","",D8441+E8441+F8441)</f>
        <v/>
      </c>
      <c r="H8441" s="27" t="str">
        <f aca="false">IF(A8441="","",Calculadora!$D$5+SUM($E$7:E8441))</f>
        <v/>
      </c>
      <c r="I8441" s="27" t="str">
        <f aca="false">IF(A8441="","",G8441-H8441)</f>
        <v/>
      </c>
      <c r="J8441" s="27" t="str">
        <f aca="false">IF(A8441="","",IF(C8441=$O$2,G8441,0))</f>
        <v/>
      </c>
    </row>
    <row r="8442" customFormat="false" ht="15" hidden="false" customHeight="false" outlineLevel="0" collapsed="false">
      <c r="A8442" s="25" t="str">
        <f aca="false">IF(ROW()-6&lt;=$O$3,ROW()-6,"")</f>
        <v/>
      </c>
      <c r="B8442" s="25" t="str">
        <f aca="false">IF(A8442="","",INT((A8442-1)/$O$2)+1)</f>
        <v/>
      </c>
      <c r="C8442" s="25" t="str">
        <f aca="false">IF(A8442="","",MOD(A8442-1,$O$2)+1)</f>
        <v/>
      </c>
      <c r="D8442" s="27" t="str">
        <f aca="false">IF(A8442="","",IF(A8442=1,Calculadora!$D$5,G8441))</f>
        <v/>
      </c>
      <c r="E8442" s="27" t="str">
        <f aca="false">IF(A8442="","",IF($O$9=1,IF(MOD(C8442-1,$O$8)=0,Calculadora!$D$6*(1+Calculadora!$D$7)^(B8442-1),0),IF(MOD(C8442,$O$8)=0,Calculadora!$D$6*(1+Calculadora!$D$7)^(B8442-1),0)))</f>
        <v/>
      </c>
      <c r="F8442" s="27" t="str">
        <f aca="false">IF(A8442="","",(D8442+IF($O$9=1,E8442,0))*$O$7)</f>
        <v/>
      </c>
      <c r="G8442" s="27" t="str">
        <f aca="false">IF(A8442="","",D8442+E8442+F8442)</f>
        <v/>
      </c>
      <c r="H8442" s="27" t="str">
        <f aca="false">IF(A8442="","",Calculadora!$D$5+SUM($E$7:E8442))</f>
        <v/>
      </c>
      <c r="I8442" s="27" t="str">
        <f aca="false">IF(A8442="","",G8442-H8442)</f>
        <v/>
      </c>
      <c r="J8442" s="27" t="str">
        <f aca="false">IF(A8442="","",IF(C8442=$O$2,G8442,0))</f>
        <v/>
      </c>
    </row>
    <row r="8443" customFormat="false" ht="15" hidden="false" customHeight="false" outlineLevel="0" collapsed="false">
      <c r="A8443" s="25" t="str">
        <f aca="false">IF(ROW()-6&lt;=$O$3,ROW()-6,"")</f>
        <v/>
      </c>
      <c r="B8443" s="25" t="str">
        <f aca="false">IF(A8443="","",INT((A8443-1)/$O$2)+1)</f>
        <v/>
      </c>
      <c r="C8443" s="25" t="str">
        <f aca="false">IF(A8443="","",MOD(A8443-1,$O$2)+1)</f>
        <v/>
      </c>
      <c r="D8443" s="27" t="str">
        <f aca="false">IF(A8443="","",IF(A8443=1,Calculadora!$D$5,G8442))</f>
        <v/>
      </c>
      <c r="E8443" s="27" t="str">
        <f aca="false">IF(A8443="","",IF($O$9=1,IF(MOD(C8443-1,$O$8)=0,Calculadora!$D$6*(1+Calculadora!$D$7)^(B8443-1),0),IF(MOD(C8443,$O$8)=0,Calculadora!$D$6*(1+Calculadora!$D$7)^(B8443-1),0)))</f>
        <v/>
      </c>
      <c r="F8443" s="27" t="str">
        <f aca="false">IF(A8443="","",(D8443+IF($O$9=1,E8443,0))*$O$7)</f>
        <v/>
      </c>
      <c r="G8443" s="27" t="str">
        <f aca="false">IF(A8443="","",D8443+E8443+F8443)</f>
        <v/>
      </c>
      <c r="H8443" s="27" t="str">
        <f aca="false">IF(A8443="","",Calculadora!$D$5+SUM($E$7:E8443))</f>
        <v/>
      </c>
      <c r="I8443" s="27" t="str">
        <f aca="false">IF(A8443="","",G8443-H8443)</f>
        <v/>
      </c>
      <c r="J8443" s="27" t="str">
        <f aca="false">IF(A8443="","",IF(C8443=$O$2,G8443,0))</f>
        <v/>
      </c>
    </row>
    <row r="8444" customFormat="false" ht="15" hidden="false" customHeight="false" outlineLevel="0" collapsed="false">
      <c r="A8444" s="25" t="str">
        <f aca="false">IF(ROW()-6&lt;=$O$3,ROW()-6,"")</f>
        <v/>
      </c>
      <c r="B8444" s="25" t="str">
        <f aca="false">IF(A8444="","",INT((A8444-1)/$O$2)+1)</f>
        <v/>
      </c>
      <c r="C8444" s="25" t="str">
        <f aca="false">IF(A8444="","",MOD(A8444-1,$O$2)+1)</f>
        <v/>
      </c>
      <c r="D8444" s="27" t="str">
        <f aca="false">IF(A8444="","",IF(A8444=1,Calculadora!$D$5,G8443))</f>
        <v/>
      </c>
      <c r="E8444" s="27" t="str">
        <f aca="false">IF(A8444="","",IF($O$9=1,IF(MOD(C8444-1,$O$8)=0,Calculadora!$D$6*(1+Calculadora!$D$7)^(B8444-1),0),IF(MOD(C8444,$O$8)=0,Calculadora!$D$6*(1+Calculadora!$D$7)^(B8444-1),0)))</f>
        <v/>
      </c>
      <c r="F8444" s="27" t="str">
        <f aca="false">IF(A8444="","",(D8444+IF($O$9=1,E8444,0))*$O$7)</f>
        <v/>
      </c>
      <c r="G8444" s="27" t="str">
        <f aca="false">IF(A8444="","",D8444+E8444+F8444)</f>
        <v/>
      </c>
      <c r="H8444" s="27" t="str">
        <f aca="false">IF(A8444="","",Calculadora!$D$5+SUM($E$7:E8444))</f>
        <v/>
      </c>
      <c r="I8444" s="27" t="str">
        <f aca="false">IF(A8444="","",G8444-H8444)</f>
        <v/>
      </c>
      <c r="J8444" s="27" t="str">
        <f aca="false">IF(A8444="","",IF(C8444=$O$2,G8444,0))</f>
        <v/>
      </c>
    </row>
    <row r="8445" customFormat="false" ht="15" hidden="false" customHeight="false" outlineLevel="0" collapsed="false">
      <c r="A8445" s="25" t="str">
        <f aca="false">IF(ROW()-6&lt;=$O$3,ROW()-6,"")</f>
        <v/>
      </c>
      <c r="B8445" s="25" t="str">
        <f aca="false">IF(A8445="","",INT((A8445-1)/$O$2)+1)</f>
        <v/>
      </c>
      <c r="C8445" s="25" t="str">
        <f aca="false">IF(A8445="","",MOD(A8445-1,$O$2)+1)</f>
        <v/>
      </c>
      <c r="D8445" s="27" t="str">
        <f aca="false">IF(A8445="","",IF(A8445=1,Calculadora!$D$5,G8444))</f>
        <v/>
      </c>
      <c r="E8445" s="27" t="str">
        <f aca="false">IF(A8445="","",IF($O$9=1,IF(MOD(C8445-1,$O$8)=0,Calculadora!$D$6*(1+Calculadora!$D$7)^(B8445-1),0),IF(MOD(C8445,$O$8)=0,Calculadora!$D$6*(1+Calculadora!$D$7)^(B8445-1),0)))</f>
        <v/>
      </c>
      <c r="F8445" s="27" t="str">
        <f aca="false">IF(A8445="","",(D8445+IF($O$9=1,E8445,0))*$O$7)</f>
        <v/>
      </c>
      <c r="G8445" s="27" t="str">
        <f aca="false">IF(A8445="","",D8445+E8445+F8445)</f>
        <v/>
      </c>
      <c r="H8445" s="27" t="str">
        <f aca="false">IF(A8445="","",Calculadora!$D$5+SUM($E$7:E8445))</f>
        <v/>
      </c>
      <c r="I8445" s="27" t="str">
        <f aca="false">IF(A8445="","",G8445-H8445)</f>
        <v/>
      </c>
      <c r="J8445" s="27" t="str">
        <f aca="false">IF(A8445="","",IF(C8445=$O$2,G8445,0))</f>
        <v/>
      </c>
    </row>
    <row r="8446" customFormat="false" ht="15" hidden="false" customHeight="false" outlineLevel="0" collapsed="false">
      <c r="A8446" s="25" t="str">
        <f aca="false">IF(ROW()-6&lt;=$O$3,ROW()-6,"")</f>
        <v/>
      </c>
      <c r="B8446" s="25" t="str">
        <f aca="false">IF(A8446="","",INT((A8446-1)/$O$2)+1)</f>
        <v/>
      </c>
      <c r="C8446" s="25" t="str">
        <f aca="false">IF(A8446="","",MOD(A8446-1,$O$2)+1)</f>
        <v/>
      </c>
      <c r="D8446" s="27" t="str">
        <f aca="false">IF(A8446="","",IF(A8446=1,Calculadora!$D$5,G8445))</f>
        <v/>
      </c>
      <c r="E8446" s="27" t="str">
        <f aca="false">IF(A8446="","",IF($O$9=1,IF(MOD(C8446-1,$O$8)=0,Calculadora!$D$6*(1+Calculadora!$D$7)^(B8446-1),0),IF(MOD(C8446,$O$8)=0,Calculadora!$D$6*(1+Calculadora!$D$7)^(B8446-1),0)))</f>
        <v/>
      </c>
      <c r="F8446" s="27" t="str">
        <f aca="false">IF(A8446="","",(D8446+IF($O$9=1,E8446,0))*$O$7)</f>
        <v/>
      </c>
      <c r="G8446" s="27" t="str">
        <f aca="false">IF(A8446="","",D8446+E8446+F8446)</f>
        <v/>
      </c>
      <c r="H8446" s="27" t="str">
        <f aca="false">IF(A8446="","",Calculadora!$D$5+SUM($E$7:E8446))</f>
        <v/>
      </c>
      <c r="I8446" s="27" t="str">
        <f aca="false">IF(A8446="","",G8446-H8446)</f>
        <v/>
      </c>
      <c r="J8446" s="27" t="str">
        <f aca="false">IF(A8446="","",IF(C8446=$O$2,G8446,0))</f>
        <v/>
      </c>
    </row>
    <row r="8447" customFormat="false" ht="15" hidden="false" customHeight="false" outlineLevel="0" collapsed="false">
      <c r="A8447" s="25" t="str">
        <f aca="false">IF(ROW()-6&lt;=$O$3,ROW()-6,"")</f>
        <v/>
      </c>
      <c r="B8447" s="25" t="str">
        <f aca="false">IF(A8447="","",INT((A8447-1)/$O$2)+1)</f>
        <v/>
      </c>
      <c r="C8447" s="25" t="str">
        <f aca="false">IF(A8447="","",MOD(A8447-1,$O$2)+1)</f>
        <v/>
      </c>
      <c r="D8447" s="27" t="str">
        <f aca="false">IF(A8447="","",IF(A8447=1,Calculadora!$D$5,G8446))</f>
        <v/>
      </c>
      <c r="E8447" s="27" t="str">
        <f aca="false">IF(A8447="","",IF($O$9=1,IF(MOD(C8447-1,$O$8)=0,Calculadora!$D$6*(1+Calculadora!$D$7)^(B8447-1),0),IF(MOD(C8447,$O$8)=0,Calculadora!$D$6*(1+Calculadora!$D$7)^(B8447-1),0)))</f>
        <v/>
      </c>
      <c r="F8447" s="27" t="str">
        <f aca="false">IF(A8447="","",(D8447+IF($O$9=1,E8447,0))*$O$7)</f>
        <v/>
      </c>
      <c r="G8447" s="27" t="str">
        <f aca="false">IF(A8447="","",D8447+E8447+F8447)</f>
        <v/>
      </c>
      <c r="H8447" s="27" t="str">
        <f aca="false">IF(A8447="","",Calculadora!$D$5+SUM($E$7:E8447))</f>
        <v/>
      </c>
      <c r="I8447" s="27" t="str">
        <f aca="false">IF(A8447="","",G8447-H8447)</f>
        <v/>
      </c>
      <c r="J8447" s="27" t="str">
        <f aca="false">IF(A8447="","",IF(C8447=$O$2,G8447,0))</f>
        <v/>
      </c>
    </row>
    <row r="8448" customFormat="false" ht="15" hidden="false" customHeight="false" outlineLevel="0" collapsed="false">
      <c r="A8448" s="25" t="str">
        <f aca="false">IF(ROW()-6&lt;=$O$3,ROW()-6,"")</f>
        <v/>
      </c>
      <c r="B8448" s="25" t="str">
        <f aca="false">IF(A8448="","",INT((A8448-1)/$O$2)+1)</f>
        <v/>
      </c>
      <c r="C8448" s="25" t="str">
        <f aca="false">IF(A8448="","",MOD(A8448-1,$O$2)+1)</f>
        <v/>
      </c>
      <c r="D8448" s="27" t="str">
        <f aca="false">IF(A8448="","",IF(A8448=1,Calculadora!$D$5,G8447))</f>
        <v/>
      </c>
      <c r="E8448" s="27" t="str">
        <f aca="false">IF(A8448="","",IF($O$9=1,IF(MOD(C8448-1,$O$8)=0,Calculadora!$D$6*(1+Calculadora!$D$7)^(B8448-1),0),IF(MOD(C8448,$O$8)=0,Calculadora!$D$6*(1+Calculadora!$D$7)^(B8448-1),0)))</f>
        <v/>
      </c>
      <c r="F8448" s="27" t="str">
        <f aca="false">IF(A8448="","",(D8448+IF($O$9=1,E8448,0))*$O$7)</f>
        <v/>
      </c>
      <c r="G8448" s="27" t="str">
        <f aca="false">IF(A8448="","",D8448+E8448+F8448)</f>
        <v/>
      </c>
      <c r="H8448" s="27" t="str">
        <f aca="false">IF(A8448="","",Calculadora!$D$5+SUM($E$7:E8448))</f>
        <v/>
      </c>
      <c r="I8448" s="27" t="str">
        <f aca="false">IF(A8448="","",G8448-H8448)</f>
        <v/>
      </c>
      <c r="J8448" s="27" t="str">
        <f aca="false">IF(A8448="","",IF(C8448=$O$2,G8448,0))</f>
        <v/>
      </c>
    </row>
    <row r="8449" customFormat="false" ht="15" hidden="false" customHeight="false" outlineLevel="0" collapsed="false">
      <c r="A8449" s="25" t="str">
        <f aca="false">IF(ROW()-6&lt;=$O$3,ROW()-6,"")</f>
        <v/>
      </c>
      <c r="B8449" s="25" t="str">
        <f aca="false">IF(A8449="","",INT((A8449-1)/$O$2)+1)</f>
        <v/>
      </c>
      <c r="C8449" s="25" t="str">
        <f aca="false">IF(A8449="","",MOD(A8449-1,$O$2)+1)</f>
        <v/>
      </c>
      <c r="D8449" s="27" t="str">
        <f aca="false">IF(A8449="","",IF(A8449=1,Calculadora!$D$5,G8448))</f>
        <v/>
      </c>
      <c r="E8449" s="27" t="str">
        <f aca="false">IF(A8449="","",IF($O$9=1,IF(MOD(C8449-1,$O$8)=0,Calculadora!$D$6*(1+Calculadora!$D$7)^(B8449-1),0),IF(MOD(C8449,$O$8)=0,Calculadora!$D$6*(1+Calculadora!$D$7)^(B8449-1),0)))</f>
        <v/>
      </c>
      <c r="F8449" s="27" t="str">
        <f aca="false">IF(A8449="","",(D8449+IF($O$9=1,E8449,0))*$O$7)</f>
        <v/>
      </c>
      <c r="G8449" s="27" t="str">
        <f aca="false">IF(A8449="","",D8449+E8449+F8449)</f>
        <v/>
      </c>
      <c r="H8449" s="27" t="str">
        <f aca="false">IF(A8449="","",Calculadora!$D$5+SUM($E$7:E8449))</f>
        <v/>
      </c>
      <c r="I8449" s="27" t="str">
        <f aca="false">IF(A8449="","",G8449-H8449)</f>
        <v/>
      </c>
      <c r="J8449" s="27" t="str">
        <f aca="false">IF(A8449="","",IF(C8449=$O$2,G8449,0))</f>
        <v/>
      </c>
    </row>
    <row r="8450" customFormat="false" ht="15" hidden="false" customHeight="false" outlineLevel="0" collapsed="false">
      <c r="A8450" s="25" t="str">
        <f aca="false">IF(ROW()-6&lt;=$O$3,ROW()-6,"")</f>
        <v/>
      </c>
      <c r="B8450" s="25" t="str">
        <f aca="false">IF(A8450="","",INT((A8450-1)/$O$2)+1)</f>
        <v/>
      </c>
      <c r="C8450" s="25" t="str">
        <f aca="false">IF(A8450="","",MOD(A8450-1,$O$2)+1)</f>
        <v/>
      </c>
      <c r="D8450" s="27" t="str">
        <f aca="false">IF(A8450="","",IF(A8450=1,Calculadora!$D$5,G8449))</f>
        <v/>
      </c>
      <c r="E8450" s="27" t="str">
        <f aca="false">IF(A8450="","",IF($O$9=1,IF(MOD(C8450-1,$O$8)=0,Calculadora!$D$6*(1+Calculadora!$D$7)^(B8450-1),0),IF(MOD(C8450,$O$8)=0,Calculadora!$D$6*(1+Calculadora!$D$7)^(B8450-1),0)))</f>
        <v/>
      </c>
      <c r="F8450" s="27" t="str">
        <f aca="false">IF(A8450="","",(D8450+IF($O$9=1,E8450,0))*$O$7)</f>
        <v/>
      </c>
      <c r="G8450" s="27" t="str">
        <f aca="false">IF(A8450="","",D8450+E8450+F8450)</f>
        <v/>
      </c>
      <c r="H8450" s="27" t="str">
        <f aca="false">IF(A8450="","",Calculadora!$D$5+SUM($E$7:E8450))</f>
        <v/>
      </c>
      <c r="I8450" s="27" t="str">
        <f aca="false">IF(A8450="","",G8450-H8450)</f>
        <v/>
      </c>
      <c r="J8450" s="27" t="str">
        <f aca="false">IF(A8450="","",IF(C8450=$O$2,G8450,0))</f>
        <v/>
      </c>
    </row>
    <row r="8451" customFormat="false" ht="15" hidden="false" customHeight="false" outlineLevel="0" collapsed="false">
      <c r="A8451" s="25" t="str">
        <f aca="false">IF(ROW()-6&lt;=$O$3,ROW()-6,"")</f>
        <v/>
      </c>
      <c r="B8451" s="25" t="str">
        <f aca="false">IF(A8451="","",INT((A8451-1)/$O$2)+1)</f>
        <v/>
      </c>
      <c r="C8451" s="25" t="str">
        <f aca="false">IF(A8451="","",MOD(A8451-1,$O$2)+1)</f>
        <v/>
      </c>
      <c r="D8451" s="27" t="str">
        <f aca="false">IF(A8451="","",IF(A8451=1,Calculadora!$D$5,G8450))</f>
        <v/>
      </c>
      <c r="E8451" s="27" t="str">
        <f aca="false">IF(A8451="","",IF($O$9=1,IF(MOD(C8451-1,$O$8)=0,Calculadora!$D$6*(1+Calculadora!$D$7)^(B8451-1),0),IF(MOD(C8451,$O$8)=0,Calculadora!$D$6*(1+Calculadora!$D$7)^(B8451-1),0)))</f>
        <v/>
      </c>
      <c r="F8451" s="27" t="str">
        <f aca="false">IF(A8451="","",(D8451+IF($O$9=1,E8451,0))*$O$7)</f>
        <v/>
      </c>
      <c r="G8451" s="27" t="str">
        <f aca="false">IF(A8451="","",D8451+E8451+F8451)</f>
        <v/>
      </c>
      <c r="H8451" s="27" t="str">
        <f aca="false">IF(A8451="","",Calculadora!$D$5+SUM($E$7:E8451))</f>
        <v/>
      </c>
      <c r="I8451" s="27" t="str">
        <f aca="false">IF(A8451="","",G8451-H8451)</f>
        <v/>
      </c>
      <c r="J8451" s="27" t="str">
        <f aca="false">IF(A8451="","",IF(C8451=$O$2,G8451,0))</f>
        <v/>
      </c>
    </row>
    <row r="8452" customFormat="false" ht="15" hidden="false" customHeight="false" outlineLevel="0" collapsed="false">
      <c r="A8452" s="25" t="str">
        <f aca="false">IF(ROW()-6&lt;=$O$3,ROW()-6,"")</f>
        <v/>
      </c>
      <c r="B8452" s="25" t="str">
        <f aca="false">IF(A8452="","",INT((A8452-1)/$O$2)+1)</f>
        <v/>
      </c>
      <c r="C8452" s="25" t="str">
        <f aca="false">IF(A8452="","",MOD(A8452-1,$O$2)+1)</f>
        <v/>
      </c>
      <c r="D8452" s="27" t="str">
        <f aca="false">IF(A8452="","",IF(A8452=1,Calculadora!$D$5,G8451))</f>
        <v/>
      </c>
      <c r="E8452" s="27" t="str">
        <f aca="false">IF(A8452="","",IF($O$9=1,IF(MOD(C8452-1,$O$8)=0,Calculadora!$D$6*(1+Calculadora!$D$7)^(B8452-1),0),IF(MOD(C8452,$O$8)=0,Calculadora!$D$6*(1+Calculadora!$D$7)^(B8452-1),0)))</f>
        <v/>
      </c>
      <c r="F8452" s="27" t="str">
        <f aca="false">IF(A8452="","",(D8452+IF($O$9=1,E8452,0))*$O$7)</f>
        <v/>
      </c>
      <c r="G8452" s="27" t="str">
        <f aca="false">IF(A8452="","",D8452+E8452+F8452)</f>
        <v/>
      </c>
      <c r="H8452" s="27" t="str">
        <f aca="false">IF(A8452="","",Calculadora!$D$5+SUM($E$7:E8452))</f>
        <v/>
      </c>
      <c r="I8452" s="27" t="str">
        <f aca="false">IF(A8452="","",G8452-H8452)</f>
        <v/>
      </c>
      <c r="J8452" s="27" t="str">
        <f aca="false">IF(A8452="","",IF(C8452=$O$2,G8452,0))</f>
        <v/>
      </c>
    </row>
    <row r="8453" customFormat="false" ht="15" hidden="false" customHeight="false" outlineLevel="0" collapsed="false">
      <c r="A8453" s="25" t="str">
        <f aca="false">IF(ROW()-6&lt;=$O$3,ROW()-6,"")</f>
        <v/>
      </c>
      <c r="B8453" s="25" t="str">
        <f aca="false">IF(A8453="","",INT((A8453-1)/$O$2)+1)</f>
        <v/>
      </c>
      <c r="C8453" s="25" t="str">
        <f aca="false">IF(A8453="","",MOD(A8453-1,$O$2)+1)</f>
        <v/>
      </c>
      <c r="D8453" s="27" t="str">
        <f aca="false">IF(A8453="","",IF(A8453=1,Calculadora!$D$5,G8452))</f>
        <v/>
      </c>
      <c r="E8453" s="27" t="str">
        <f aca="false">IF(A8453="","",IF($O$9=1,IF(MOD(C8453-1,$O$8)=0,Calculadora!$D$6*(1+Calculadora!$D$7)^(B8453-1),0),IF(MOD(C8453,$O$8)=0,Calculadora!$D$6*(1+Calculadora!$D$7)^(B8453-1),0)))</f>
        <v/>
      </c>
      <c r="F8453" s="27" t="str">
        <f aca="false">IF(A8453="","",(D8453+IF($O$9=1,E8453,0))*$O$7)</f>
        <v/>
      </c>
      <c r="G8453" s="27" t="str">
        <f aca="false">IF(A8453="","",D8453+E8453+F8453)</f>
        <v/>
      </c>
      <c r="H8453" s="27" t="str">
        <f aca="false">IF(A8453="","",Calculadora!$D$5+SUM($E$7:E8453))</f>
        <v/>
      </c>
      <c r="I8453" s="27" t="str">
        <f aca="false">IF(A8453="","",G8453-H8453)</f>
        <v/>
      </c>
      <c r="J8453" s="27" t="str">
        <f aca="false">IF(A8453="","",IF(C8453=$O$2,G8453,0))</f>
        <v/>
      </c>
    </row>
    <row r="8454" customFormat="false" ht="15" hidden="false" customHeight="false" outlineLevel="0" collapsed="false">
      <c r="A8454" s="25" t="str">
        <f aca="false">IF(ROW()-6&lt;=$O$3,ROW()-6,"")</f>
        <v/>
      </c>
      <c r="B8454" s="25" t="str">
        <f aca="false">IF(A8454="","",INT((A8454-1)/$O$2)+1)</f>
        <v/>
      </c>
      <c r="C8454" s="25" t="str">
        <f aca="false">IF(A8454="","",MOD(A8454-1,$O$2)+1)</f>
        <v/>
      </c>
      <c r="D8454" s="27" t="str">
        <f aca="false">IF(A8454="","",IF(A8454=1,Calculadora!$D$5,G8453))</f>
        <v/>
      </c>
      <c r="E8454" s="27" t="str">
        <f aca="false">IF(A8454="","",IF($O$9=1,IF(MOD(C8454-1,$O$8)=0,Calculadora!$D$6*(1+Calculadora!$D$7)^(B8454-1),0),IF(MOD(C8454,$O$8)=0,Calculadora!$D$6*(1+Calculadora!$D$7)^(B8454-1),0)))</f>
        <v/>
      </c>
      <c r="F8454" s="27" t="str">
        <f aca="false">IF(A8454="","",(D8454+IF($O$9=1,E8454,0))*$O$7)</f>
        <v/>
      </c>
      <c r="G8454" s="27" t="str">
        <f aca="false">IF(A8454="","",D8454+E8454+F8454)</f>
        <v/>
      </c>
      <c r="H8454" s="27" t="str">
        <f aca="false">IF(A8454="","",Calculadora!$D$5+SUM($E$7:E8454))</f>
        <v/>
      </c>
      <c r="I8454" s="27" t="str">
        <f aca="false">IF(A8454="","",G8454-H8454)</f>
        <v/>
      </c>
      <c r="J8454" s="27" t="str">
        <f aca="false">IF(A8454="","",IF(C8454=$O$2,G8454,0))</f>
        <v/>
      </c>
    </row>
    <row r="8455" customFormat="false" ht="15" hidden="false" customHeight="false" outlineLevel="0" collapsed="false">
      <c r="A8455" s="25" t="str">
        <f aca="false">IF(ROW()-6&lt;=$O$3,ROW()-6,"")</f>
        <v/>
      </c>
      <c r="B8455" s="25" t="str">
        <f aca="false">IF(A8455="","",INT((A8455-1)/$O$2)+1)</f>
        <v/>
      </c>
      <c r="C8455" s="25" t="str">
        <f aca="false">IF(A8455="","",MOD(A8455-1,$O$2)+1)</f>
        <v/>
      </c>
      <c r="D8455" s="27" t="str">
        <f aca="false">IF(A8455="","",IF(A8455=1,Calculadora!$D$5,G8454))</f>
        <v/>
      </c>
      <c r="E8455" s="27" t="str">
        <f aca="false">IF(A8455="","",IF($O$9=1,IF(MOD(C8455-1,$O$8)=0,Calculadora!$D$6*(1+Calculadora!$D$7)^(B8455-1),0),IF(MOD(C8455,$O$8)=0,Calculadora!$D$6*(1+Calculadora!$D$7)^(B8455-1),0)))</f>
        <v/>
      </c>
      <c r="F8455" s="27" t="str">
        <f aca="false">IF(A8455="","",(D8455+IF($O$9=1,E8455,0))*$O$7)</f>
        <v/>
      </c>
      <c r="G8455" s="27" t="str">
        <f aca="false">IF(A8455="","",D8455+E8455+F8455)</f>
        <v/>
      </c>
      <c r="H8455" s="27" t="str">
        <f aca="false">IF(A8455="","",Calculadora!$D$5+SUM($E$7:E8455))</f>
        <v/>
      </c>
      <c r="I8455" s="27" t="str">
        <f aca="false">IF(A8455="","",G8455-H8455)</f>
        <v/>
      </c>
      <c r="J8455" s="27" t="str">
        <f aca="false">IF(A8455="","",IF(C8455=$O$2,G8455,0))</f>
        <v/>
      </c>
    </row>
    <row r="8456" customFormat="false" ht="15" hidden="false" customHeight="false" outlineLevel="0" collapsed="false">
      <c r="A8456" s="25" t="str">
        <f aca="false">IF(ROW()-6&lt;=$O$3,ROW()-6,"")</f>
        <v/>
      </c>
      <c r="B8456" s="25" t="str">
        <f aca="false">IF(A8456="","",INT((A8456-1)/$O$2)+1)</f>
        <v/>
      </c>
      <c r="C8456" s="25" t="str">
        <f aca="false">IF(A8456="","",MOD(A8456-1,$O$2)+1)</f>
        <v/>
      </c>
      <c r="D8456" s="27" t="str">
        <f aca="false">IF(A8456="","",IF(A8456=1,Calculadora!$D$5,G8455))</f>
        <v/>
      </c>
      <c r="E8456" s="27" t="str">
        <f aca="false">IF(A8456="","",IF($O$9=1,IF(MOD(C8456-1,$O$8)=0,Calculadora!$D$6*(1+Calculadora!$D$7)^(B8456-1),0),IF(MOD(C8456,$O$8)=0,Calculadora!$D$6*(1+Calculadora!$D$7)^(B8456-1),0)))</f>
        <v/>
      </c>
      <c r="F8456" s="27" t="str">
        <f aca="false">IF(A8456="","",(D8456+IF($O$9=1,E8456,0))*$O$7)</f>
        <v/>
      </c>
      <c r="G8456" s="27" t="str">
        <f aca="false">IF(A8456="","",D8456+E8456+F8456)</f>
        <v/>
      </c>
      <c r="H8456" s="27" t="str">
        <f aca="false">IF(A8456="","",Calculadora!$D$5+SUM($E$7:E8456))</f>
        <v/>
      </c>
      <c r="I8456" s="27" t="str">
        <f aca="false">IF(A8456="","",G8456-H8456)</f>
        <v/>
      </c>
      <c r="J8456" s="27" t="str">
        <f aca="false">IF(A8456="","",IF(C8456=$O$2,G8456,0))</f>
        <v/>
      </c>
    </row>
    <row r="8457" customFormat="false" ht="15" hidden="false" customHeight="false" outlineLevel="0" collapsed="false">
      <c r="A8457" s="25" t="str">
        <f aca="false">IF(ROW()-6&lt;=$O$3,ROW()-6,"")</f>
        <v/>
      </c>
      <c r="B8457" s="25" t="str">
        <f aca="false">IF(A8457="","",INT((A8457-1)/$O$2)+1)</f>
        <v/>
      </c>
      <c r="C8457" s="25" t="str">
        <f aca="false">IF(A8457="","",MOD(A8457-1,$O$2)+1)</f>
        <v/>
      </c>
      <c r="D8457" s="27" t="str">
        <f aca="false">IF(A8457="","",IF(A8457=1,Calculadora!$D$5,G8456))</f>
        <v/>
      </c>
      <c r="E8457" s="27" t="str">
        <f aca="false">IF(A8457="","",IF($O$9=1,IF(MOD(C8457-1,$O$8)=0,Calculadora!$D$6*(1+Calculadora!$D$7)^(B8457-1),0),IF(MOD(C8457,$O$8)=0,Calculadora!$D$6*(1+Calculadora!$D$7)^(B8457-1),0)))</f>
        <v/>
      </c>
      <c r="F8457" s="27" t="str">
        <f aca="false">IF(A8457="","",(D8457+IF($O$9=1,E8457,0))*$O$7)</f>
        <v/>
      </c>
      <c r="G8457" s="27" t="str">
        <f aca="false">IF(A8457="","",D8457+E8457+F8457)</f>
        <v/>
      </c>
      <c r="H8457" s="27" t="str">
        <f aca="false">IF(A8457="","",Calculadora!$D$5+SUM($E$7:E8457))</f>
        <v/>
      </c>
      <c r="I8457" s="27" t="str">
        <f aca="false">IF(A8457="","",G8457-H8457)</f>
        <v/>
      </c>
      <c r="J8457" s="27" t="str">
        <f aca="false">IF(A8457="","",IF(C8457=$O$2,G8457,0))</f>
        <v/>
      </c>
    </row>
    <row r="8458" customFormat="false" ht="15" hidden="false" customHeight="false" outlineLevel="0" collapsed="false">
      <c r="A8458" s="25" t="str">
        <f aca="false">IF(ROW()-6&lt;=$O$3,ROW()-6,"")</f>
        <v/>
      </c>
      <c r="B8458" s="25" t="str">
        <f aca="false">IF(A8458="","",INT((A8458-1)/$O$2)+1)</f>
        <v/>
      </c>
      <c r="C8458" s="25" t="str">
        <f aca="false">IF(A8458="","",MOD(A8458-1,$O$2)+1)</f>
        <v/>
      </c>
      <c r="D8458" s="27" t="str">
        <f aca="false">IF(A8458="","",IF(A8458=1,Calculadora!$D$5,G8457))</f>
        <v/>
      </c>
      <c r="E8458" s="27" t="str">
        <f aca="false">IF(A8458="","",IF($O$9=1,IF(MOD(C8458-1,$O$8)=0,Calculadora!$D$6*(1+Calculadora!$D$7)^(B8458-1),0),IF(MOD(C8458,$O$8)=0,Calculadora!$D$6*(1+Calculadora!$D$7)^(B8458-1),0)))</f>
        <v/>
      </c>
      <c r="F8458" s="27" t="str">
        <f aca="false">IF(A8458="","",(D8458+IF($O$9=1,E8458,0))*$O$7)</f>
        <v/>
      </c>
      <c r="G8458" s="27" t="str">
        <f aca="false">IF(A8458="","",D8458+E8458+F8458)</f>
        <v/>
      </c>
      <c r="H8458" s="27" t="str">
        <f aca="false">IF(A8458="","",Calculadora!$D$5+SUM($E$7:E8458))</f>
        <v/>
      </c>
      <c r="I8458" s="27" t="str">
        <f aca="false">IF(A8458="","",G8458-H8458)</f>
        <v/>
      </c>
      <c r="J8458" s="27" t="str">
        <f aca="false">IF(A8458="","",IF(C8458=$O$2,G8458,0))</f>
        <v/>
      </c>
    </row>
    <row r="8459" customFormat="false" ht="15" hidden="false" customHeight="false" outlineLevel="0" collapsed="false">
      <c r="A8459" s="25" t="str">
        <f aca="false">IF(ROW()-6&lt;=$O$3,ROW()-6,"")</f>
        <v/>
      </c>
      <c r="B8459" s="25" t="str">
        <f aca="false">IF(A8459="","",INT((A8459-1)/$O$2)+1)</f>
        <v/>
      </c>
      <c r="C8459" s="25" t="str">
        <f aca="false">IF(A8459="","",MOD(A8459-1,$O$2)+1)</f>
        <v/>
      </c>
      <c r="D8459" s="27" t="str">
        <f aca="false">IF(A8459="","",IF(A8459=1,Calculadora!$D$5,G8458))</f>
        <v/>
      </c>
      <c r="E8459" s="27" t="str">
        <f aca="false">IF(A8459="","",IF($O$9=1,IF(MOD(C8459-1,$O$8)=0,Calculadora!$D$6*(1+Calculadora!$D$7)^(B8459-1),0),IF(MOD(C8459,$O$8)=0,Calculadora!$D$6*(1+Calculadora!$D$7)^(B8459-1),0)))</f>
        <v/>
      </c>
      <c r="F8459" s="27" t="str">
        <f aca="false">IF(A8459="","",(D8459+IF($O$9=1,E8459,0))*$O$7)</f>
        <v/>
      </c>
      <c r="G8459" s="27" t="str">
        <f aca="false">IF(A8459="","",D8459+E8459+F8459)</f>
        <v/>
      </c>
      <c r="H8459" s="27" t="str">
        <f aca="false">IF(A8459="","",Calculadora!$D$5+SUM($E$7:E8459))</f>
        <v/>
      </c>
      <c r="I8459" s="27" t="str">
        <f aca="false">IF(A8459="","",G8459-H8459)</f>
        <v/>
      </c>
      <c r="J8459" s="27" t="str">
        <f aca="false">IF(A8459="","",IF(C8459=$O$2,G8459,0))</f>
        <v/>
      </c>
    </row>
    <row r="8460" customFormat="false" ht="15" hidden="false" customHeight="false" outlineLevel="0" collapsed="false">
      <c r="A8460" s="25" t="str">
        <f aca="false">IF(ROW()-6&lt;=$O$3,ROW()-6,"")</f>
        <v/>
      </c>
      <c r="B8460" s="25" t="str">
        <f aca="false">IF(A8460="","",INT((A8460-1)/$O$2)+1)</f>
        <v/>
      </c>
      <c r="C8460" s="25" t="str">
        <f aca="false">IF(A8460="","",MOD(A8460-1,$O$2)+1)</f>
        <v/>
      </c>
      <c r="D8460" s="27" t="str">
        <f aca="false">IF(A8460="","",IF(A8460=1,Calculadora!$D$5,G8459))</f>
        <v/>
      </c>
      <c r="E8460" s="27" t="str">
        <f aca="false">IF(A8460="","",IF($O$9=1,IF(MOD(C8460-1,$O$8)=0,Calculadora!$D$6*(1+Calculadora!$D$7)^(B8460-1),0),IF(MOD(C8460,$O$8)=0,Calculadora!$D$6*(1+Calculadora!$D$7)^(B8460-1),0)))</f>
        <v/>
      </c>
      <c r="F8460" s="27" t="str">
        <f aca="false">IF(A8460="","",(D8460+IF($O$9=1,E8460,0))*$O$7)</f>
        <v/>
      </c>
      <c r="G8460" s="27" t="str">
        <f aca="false">IF(A8460="","",D8460+E8460+F8460)</f>
        <v/>
      </c>
      <c r="H8460" s="27" t="str">
        <f aca="false">IF(A8460="","",Calculadora!$D$5+SUM($E$7:E8460))</f>
        <v/>
      </c>
      <c r="I8460" s="27" t="str">
        <f aca="false">IF(A8460="","",G8460-H8460)</f>
        <v/>
      </c>
      <c r="J8460" s="27" t="str">
        <f aca="false">IF(A8460="","",IF(C8460=$O$2,G8460,0))</f>
        <v/>
      </c>
    </row>
    <row r="8461" customFormat="false" ht="15" hidden="false" customHeight="false" outlineLevel="0" collapsed="false">
      <c r="A8461" s="25" t="str">
        <f aca="false">IF(ROW()-6&lt;=$O$3,ROW()-6,"")</f>
        <v/>
      </c>
      <c r="B8461" s="25" t="str">
        <f aca="false">IF(A8461="","",INT((A8461-1)/$O$2)+1)</f>
        <v/>
      </c>
      <c r="C8461" s="25" t="str">
        <f aca="false">IF(A8461="","",MOD(A8461-1,$O$2)+1)</f>
        <v/>
      </c>
      <c r="D8461" s="27" t="str">
        <f aca="false">IF(A8461="","",IF(A8461=1,Calculadora!$D$5,G8460))</f>
        <v/>
      </c>
      <c r="E8461" s="27" t="str">
        <f aca="false">IF(A8461="","",IF($O$9=1,IF(MOD(C8461-1,$O$8)=0,Calculadora!$D$6*(1+Calculadora!$D$7)^(B8461-1),0),IF(MOD(C8461,$O$8)=0,Calculadora!$D$6*(1+Calculadora!$D$7)^(B8461-1),0)))</f>
        <v/>
      </c>
      <c r="F8461" s="27" t="str">
        <f aca="false">IF(A8461="","",(D8461+IF($O$9=1,E8461,0))*$O$7)</f>
        <v/>
      </c>
      <c r="G8461" s="27" t="str">
        <f aca="false">IF(A8461="","",D8461+E8461+F8461)</f>
        <v/>
      </c>
      <c r="H8461" s="27" t="str">
        <f aca="false">IF(A8461="","",Calculadora!$D$5+SUM($E$7:E8461))</f>
        <v/>
      </c>
      <c r="I8461" s="27" t="str">
        <f aca="false">IF(A8461="","",G8461-H8461)</f>
        <v/>
      </c>
      <c r="J8461" s="27" t="str">
        <f aca="false">IF(A8461="","",IF(C8461=$O$2,G8461,0))</f>
        <v/>
      </c>
    </row>
    <row r="8462" customFormat="false" ht="15" hidden="false" customHeight="false" outlineLevel="0" collapsed="false">
      <c r="A8462" s="25" t="str">
        <f aca="false">IF(ROW()-6&lt;=$O$3,ROW()-6,"")</f>
        <v/>
      </c>
      <c r="B8462" s="25" t="str">
        <f aca="false">IF(A8462="","",INT((A8462-1)/$O$2)+1)</f>
        <v/>
      </c>
      <c r="C8462" s="25" t="str">
        <f aca="false">IF(A8462="","",MOD(A8462-1,$O$2)+1)</f>
        <v/>
      </c>
      <c r="D8462" s="27" t="str">
        <f aca="false">IF(A8462="","",IF(A8462=1,Calculadora!$D$5,G8461))</f>
        <v/>
      </c>
      <c r="E8462" s="27" t="str">
        <f aca="false">IF(A8462="","",IF($O$9=1,IF(MOD(C8462-1,$O$8)=0,Calculadora!$D$6*(1+Calculadora!$D$7)^(B8462-1),0),IF(MOD(C8462,$O$8)=0,Calculadora!$D$6*(1+Calculadora!$D$7)^(B8462-1),0)))</f>
        <v/>
      </c>
      <c r="F8462" s="27" t="str">
        <f aca="false">IF(A8462="","",(D8462+IF($O$9=1,E8462,0))*$O$7)</f>
        <v/>
      </c>
      <c r="G8462" s="27" t="str">
        <f aca="false">IF(A8462="","",D8462+E8462+F8462)</f>
        <v/>
      </c>
      <c r="H8462" s="27" t="str">
        <f aca="false">IF(A8462="","",Calculadora!$D$5+SUM($E$7:E8462))</f>
        <v/>
      </c>
      <c r="I8462" s="27" t="str">
        <f aca="false">IF(A8462="","",G8462-H8462)</f>
        <v/>
      </c>
      <c r="J8462" s="27" t="str">
        <f aca="false">IF(A8462="","",IF(C8462=$O$2,G8462,0))</f>
        <v/>
      </c>
    </row>
    <row r="8463" customFormat="false" ht="15" hidden="false" customHeight="false" outlineLevel="0" collapsed="false">
      <c r="A8463" s="25" t="str">
        <f aca="false">IF(ROW()-6&lt;=$O$3,ROW()-6,"")</f>
        <v/>
      </c>
      <c r="B8463" s="25" t="str">
        <f aca="false">IF(A8463="","",INT((A8463-1)/$O$2)+1)</f>
        <v/>
      </c>
      <c r="C8463" s="25" t="str">
        <f aca="false">IF(A8463="","",MOD(A8463-1,$O$2)+1)</f>
        <v/>
      </c>
      <c r="D8463" s="27" t="str">
        <f aca="false">IF(A8463="","",IF(A8463=1,Calculadora!$D$5,G8462))</f>
        <v/>
      </c>
      <c r="E8463" s="27" t="str">
        <f aca="false">IF(A8463="","",IF($O$9=1,IF(MOD(C8463-1,$O$8)=0,Calculadora!$D$6*(1+Calculadora!$D$7)^(B8463-1),0),IF(MOD(C8463,$O$8)=0,Calculadora!$D$6*(1+Calculadora!$D$7)^(B8463-1),0)))</f>
        <v/>
      </c>
      <c r="F8463" s="27" t="str">
        <f aca="false">IF(A8463="","",(D8463+IF($O$9=1,E8463,0))*$O$7)</f>
        <v/>
      </c>
      <c r="G8463" s="27" t="str">
        <f aca="false">IF(A8463="","",D8463+E8463+F8463)</f>
        <v/>
      </c>
      <c r="H8463" s="27" t="str">
        <f aca="false">IF(A8463="","",Calculadora!$D$5+SUM($E$7:E8463))</f>
        <v/>
      </c>
      <c r="I8463" s="27" t="str">
        <f aca="false">IF(A8463="","",G8463-H8463)</f>
        <v/>
      </c>
      <c r="J8463" s="27" t="str">
        <f aca="false">IF(A8463="","",IF(C8463=$O$2,G8463,0))</f>
        <v/>
      </c>
    </row>
    <row r="8464" customFormat="false" ht="15" hidden="false" customHeight="false" outlineLevel="0" collapsed="false">
      <c r="A8464" s="25" t="str">
        <f aca="false">IF(ROW()-6&lt;=$O$3,ROW()-6,"")</f>
        <v/>
      </c>
      <c r="B8464" s="25" t="str">
        <f aca="false">IF(A8464="","",INT((A8464-1)/$O$2)+1)</f>
        <v/>
      </c>
      <c r="C8464" s="25" t="str">
        <f aca="false">IF(A8464="","",MOD(A8464-1,$O$2)+1)</f>
        <v/>
      </c>
      <c r="D8464" s="27" t="str">
        <f aca="false">IF(A8464="","",IF(A8464=1,Calculadora!$D$5,G8463))</f>
        <v/>
      </c>
      <c r="E8464" s="27" t="str">
        <f aca="false">IF(A8464="","",IF($O$9=1,IF(MOD(C8464-1,$O$8)=0,Calculadora!$D$6*(1+Calculadora!$D$7)^(B8464-1),0),IF(MOD(C8464,$O$8)=0,Calculadora!$D$6*(1+Calculadora!$D$7)^(B8464-1),0)))</f>
        <v/>
      </c>
      <c r="F8464" s="27" t="str">
        <f aca="false">IF(A8464="","",(D8464+IF($O$9=1,E8464,0))*$O$7)</f>
        <v/>
      </c>
      <c r="G8464" s="27" t="str">
        <f aca="false">IF(A8464="","",D8464+E8464+F8464)</f>
        <v/>
      </c>
      <c r="H8464" s="27" t="str">
        <f aca="false">IF(A8464="","",Calculadora!$D$5+SUM($E$7:E8464))</f>
        <v/>
      </c>
      <c r="I8464" s="27" t="str">
        <f aca="false">IF(A8464="","",G8464-H8464)</f>
        <v/>
      </c>
      <c r="J8464" s="27" t="str">
        <f aca="false">IF(A8464="","",IF(C8464=$O$2,G8464,0))</f>
        <v/>
      </c>
    </row>
    <row r="8465" customFormat="false" ht="15" hidden="false" customHeight="false" outlineLevel="0" collapsed="false">
      <c r="A8465" s="25" t="str">
        <f aca="false">IF(ROW()-6&lt;=$O$3,ROW()-6,"")</f>
        <v/>
      </c>
      <c r="B8465" s="25" t="str">
        <f aca="false">IF(A8465="","",INT((A8465-1)/$O$2)+1)</f>
        <v/>
      </c>
      <c r="C8465" s="25" t="str">
        <f aca="false">IF(A8465="","",MOD(A8465-1,$O$2)+1)</f>
        <v/>
      </c>
      <c r="D8465" s="27" t="str">
        <f aca="false">IF(A8465="","",IF(A8465=1,Calculadora!$D$5,G8464))</f>
        <v/>
      </c>
      <c r="E8465" s="27" t="str">
        <f aca="false">IF(A8465="","",IF($O$9=1,IF(MOD(C8465-1,$O$8)=0,Calculadora!$D$6*(1+Calculadora!$D$7)^(B8465-1),0),IF(MOD(C8465,$O$8)=0,Calculadora!$D$6*(1+Calculadora!$D$7)^(B8465-1),0)))</f>
        <v/>
      </c>
      <c r="F8465" s="27" t="str">
        <f aca="false">IF(A8465="","",(D8465+IF($O$9=1,E8465,0))*$O$7)</f>
        <v/>
      </c>
      <c r="G8465" s="27" t="str">
        <f aca="false">IF(A8465="","",D8465+E8465+F8465)</f>
        <v/>
      </c>
      <c r="H8465" s="27" t="str">
        <f aca="false">IF(A8465="","",Calculadora!$D$5+SUM($E$7:E8465))</f>
        <v/>
      </c>
      <c r="I8465" s="27" t="str">
        <f aca="false">IF(A8465="","",G8465-H8465)</f>
        <v/>
      </c>
      <c r="J8465" s="27" t="str">
        <f aca="false">IF(A8465="","",IF(C8465=$O$2,G8465,0))</f>
        <v/>
      </c>
    </row>
    <row r="8466" customFormat="false" ht="15" hidden="false" customHeight="false" outlineLevel="0" collapsed="false">
      <c r="A8466" s="25" t="str">
        <f aca="false">IF(ROW()-6&lt;=$O$3,ROW()-6,"")</f>
        <v/>
      </c>
      <c r="B8466" s="25" t="str">
        <f aca="false">IF(A8466="","",INT((A8466-1)/$O$2)+1)</f>
        <v/>
      </c>
      <c r="C8466" s="25" t="str">
        <f aca="false">IF(A8466="","",MOD(A8466-1,$O$2)+1)</f>
        <v/>
      </c>
      <c r="D8466" s="27" t="str">
        <f aca="false">IF(A8466="","",IF(A8466=1,Calculadora!$D$5,G8465))</f>
        <v/>
      </c>
      <c r="E8466" s="27" t="str">
        <f aca="false">IF(A8466="","",IF($O$9=1,IF(MOD(C8466-1,$O$8)=0,Calculadora!$D$6*(1+Calculadora!$D$7)^(B8466-1),0),IF(MOD(C8466,$O$8)=0,Calculadora!$D$6*(1+Calculadora!$D$7)^(B8466-1),0)))</f>
        <v/>
      </c>
      <c r="F8466" s="27" t="str">
        <f aca="false">IF(A8466="","",(D8466+IF($O$9=1,E8466,0))*$O$7)</f>
        <v/>
      </c>
      <c r="G8466" s="27" t="str">
        <f aca="false">IF(A8466="","",D8466+E8466+F8466)</f>
        <v/>
      </c>
      <c r="H8466" s="27" t="str">
        <f aca="false">IF(A8466="","",Calculadora!$D$5+SUM($E$7:E8466))</f>
        <v/>
      </c>
      <c r="I8466" s="27" t="str">
        <f aca="false">IF(A8466="","",G8466-H8466)</f>
        <v/>
      </c>
      <c r="J8466" s="27" t="str">
        <f aca="false">IF(A8466="","",IF(C8466=$O$2,G8466,0))</f>
        <v/>
      </c>
    </row>
    <row r="8467" customFormat="false" ht="15" hidden="false" customHeight="false" outlineLevel="0" collapsed="false">
      <c r="A8467" s="25" t="str">
        <f aca="false">IF(ROW()-6&lt;=$O$3,ROW()-6,"")</f>
        <v/>
      </c>
      <c r="B8467" s="25" t="str">
        <f aca="false">IF(A8467="","",INT((A8467-1)/$O$2)+1)</f>
        <v/>
      </c>
      <c r="C8467" s="25" t="str">
        <f aca="false">IF(A8467="","",MOD(A8467-1,$O$2)+1)</f>
        <v/>
      </c>
      <c r="D8467" s="27" t="str">
        <f aca="false">IF(A8467="","",IF(A8467=1,Calculadora!$D$5,G8466))</f>
        <v/>
      </c>
      <c r="E8467" s="27" t="str">
        <f aca="false">IF(A8467="","",IF($O$9=1,IF(MOD(C8467-1,$O$8)=0,Calculadora!$D$6*(1+Calculadora!$D$7)^(B8467-1),0),IF(MOD(C8467,$O$8)=0,Calculadora!$D$6*(1+Calculadora!$D$7)^(B8467-1),0)))</f>
        <v/>
      </c>
      <c r="F8467" s="27" t="str">
        <f aca="false">IF(A8467="","",(D8467+IF($O$9=1,E8467,0))*$O$7)</f>
        <v/>
      </c>
      <c r="G8467" s="27" t="str">
        <f aca="false">IF(A8467="","",D8467+E8467+F8467)</f>
        <v/>
      </c>
      <c r="H8467" s="27" t="str">
        <f aca="false">IF(A8467="","",Calculadora!$D$5+SUM($E$7:E8467))</f>
        <v/>
      </c>
      <c r="I8467" s="27" t="str">
        <f aca="false">IF(A8467="","",G8467-H8467)</f>
        <v/>
      </c>
      <c r="J8467" s="27" t="str">
        <f aca="false">IF(A8467="","",IF(C8467=$O$2,G8467,0))</f>
        <v/>
      </c>
    </row>
    <row r="8468" customFormat="false" ht="15" hidden="false" customHeight="false" outlineLevel="0" collapsed="false">
      <c r="A8468" s="25" t="str">
        <f aca="false">IF(ROW()-6&lt;=$O$3,ROW()-6,"")</f>
        <v/>
      </c>
      <c r="B8468" s="25" t="str">
        <f aca="false">IF(A8468="","",INT((A8468-1)/$O$2)+1)</f>
        <v/>
      </c>
      <c r="C8468" s="25" t="str">
        <f aca="false">IF(A8468="","",MOD(A8468-1,$O$2)+1)</f>
        <v/>
      </c>
      <c r="D8468" s="27" t="str">
        <f aca="false">IF(A8468="","",IF(A8468=1,Calculadora!$D$5,G8467))</f>
        <v/>
      </c>
      <c r="E8468" s="27" t="str">
        <f aca="false">IF(A8468="","",IF($O$9=1,IF(MOD(C8468-1,$O$8)=0,Calculadora!$D$6*(1+Calculadora!$D$7)^(B8468-1),0),IF(MOD(C8468,$O$8)=0,Calculadora!$D$6*(1+Calculadora!$D$7)^(B8468-1),0)))</f>
        <v/>
      </c>
      <c r="F8468" s="27" t="str">
        <f aca="false">IF(A8468="","",(D8468+IF($O$9=1,E8468,0))*$O$7)</f>
        <v/>
      </c>
      <c r="G8468" s="27" t="str">
        <f aca="false">IF(A8468="","",D8468+E8468+F8468)</f>
        <v/>
      </c>
      <c r="H8468" s="27" t="str">
        <f aca="false">IF(A8468="","",Calculadora!$D$5+SUM($E$7:E8468))</f>
        <v/>
      </c>
      <c r="I8468" s="27" t="str">
        <f aca="false">IF(A8468="","",G8468-H8468)</f>
        <v/>
      </c>
      <c r="J8468" s="27" t="str">
        <f aca="false">IF(A8468="","",IF(C8468=$O$2,G8468,0))</f>
        <v/>
      </c>
    </row>
    <row r="8469" customFormat="false" ht="15" hidden="false" customHeight="false" outlineLevel="0" collapsed="false">
      <c r="A8469" s="25" t="str">
        <f aca="false">IF(ROW()-6&lt;=$O$3,ROW()-6,"")</f>
        <v/>
      </c>
      <c r="B8469" s="25" t="str">
        <f aca="false">IF(A8469="","",INT((A8469-1)/$O$2)+1)</f>
        <v/>
      </c>
      <c r="C8469" s="25" t="str">
        <f aca="false">IF(A8469="","",MOD(A8469-1,$O$2)+1)</f>
        <v/>
      </c>
      <c r="D8469" s="27" t="str">
        <f aca="false">IF(A8469="","",IF(A8469=1,Calculadora!$D$5,G8468))</f>
        <v/>
      </c>
      <c r="E8469" s="27" t="str">
        <f aca="false">IF(A8469="","",IF($O$9=1,IF(MOD(C8469-1,$O$8)=0,Calculadora!$D$6*(1+Calculadora!$D$7)^(B8469-1),0),IF(MOD(C8469,$O$8)=0,Calculadora!$D$6*(1+Calculadora!$D$7)^(B8469-1),0)))</f>
        <v/>
      </c>
      <c r="F8469" s="27" t="str">
        <f aca="false">IF(A8469="","",(D8469+IF($O$9=1,E8469,0))*$O$7)</f>
        <v/>
      </c>
      <c r="G8469" s="27" t="str">
        <f aca="false">IF(A8469="","",D8469+E8469+F8469)</f>
        <v/>
      </c>
      <c r="H8469" s="27" t="str">
        <f aca="false">IF(A8469="","",Calculadora!$D$5+SUM($E$7:E8469))</f>
        <v/>
      </c>
      <c r="I8469" s="27" t="str">
        <f aca="false">IF(A8469="","",G8469-H8469)</f>
        <v/>
      </c>
      <c r="J8469" s="27" t="str">
        <f aca="false">IF(A8469="","",IF(C8469=$O$2,G8469,0))</f>
        <v/>
      </c>
    </row>
    <row r="8470" customFormat="false" ht="15" hidden="false" customHeight="false" outlineLevel="0" collapsed="false">
      <c r="A8470" s="25" t="str">
        <f aca="false">IF(ROW()-6&lt;=$O$3,ROW()-6,"")</f>
        <v/>
      </c>
      <c r="B8470" s="25" t="str">
        <f aca="false">IF(A8470="","",INT((A8470-1)/$O$2)+1)</f>
        <v/>
      </c>
      <c r="C8470" s="25" t="str">
        <f aca="false">IF(A8470="","",MOD(A8470-1,$O$2)+1)</f>
        <v/>
      </c>
      <c r="D8470" s="27" t="str">
        <f aca="false">IF(A8470="","",IF(A8470=1,Calculadora!$D$5,G8469))</f>
        <v/>
      </c>
      <c r="E8470" s="27" t="str">
        <f aca="false">IF(A8470="","",IF($O$9=1,IF(MOD(C8470-1,$O$8)=0,Calculadora!$D$6*(1+Calculadora!$D$7)^(B8470-1),0),IF(MOD(C8470,$O$8)=0,Calculadora!$D$6*(1+Calculadora!$D$7)^(B8470-1),0)))</f>
        <v/>
      </c>
      <c r="F8470" s="27" t="str">
        <f aca="false">IF(A8470="","",(D8470+IF($O$9=1,E8470,0))*$O$7)</f>
        <v/>
      </c>
      <c r="G8470" s="27" t="str">
        <f aca="false">IF(A8470="","",D8470+E8470+F8470)</f>
        <v/>
      </c>
      <c r="H8470" s="27" t="str">
        <f aca="false">IF(A8470="","",Calculadora!$D$5+SUM($E$7:E8470))</f>
        <v/>
      </c>
      <c r="I8470" s="27" t="str">
        <f aca="false">IF(A8470="","",G8470-H8470)</f>
        <v/>
      </c>
      <c r="J8470" s="27" t="str">
        <f aca="false">IF(A8470="","",IF(C8470=$O$2,G8470,0))</f>
        <v/>
      </c>
    </row>
    <row r="8471" customFormat="false" ht="15" hidden="false" customHeight="false" outlineLevel="0" collapsed="false">
      <c r="A8471" s="25" t="str">
        <f aca="false">IF(ROW()-6&lt;=$O$3,ROW()-6,"")</f>
        <v/>
      </c>
      <c r="B8471" s="25" t="str">
        <f aca="false">IF(A8471="","",INT((A8471-1)/$O$2)+1)</f>
        <v/>
      </c>
      <c r="C8471" s="25" t="str">
        <f aca="false">IF(A8471="","",MOD(A8471-1,$O$2)+1)</f>
        <v/>
      </c>
      <c r="D8471" s="27" t="str">
        <f aca="false">IF(A8471="","",IF(A8471=1,Calculadora!$D$5,G8470))</f>
        <v/>
      </c>
      <c r="E8471" s="27" t="str">
        <f aca="false">IF(A8471="","",IF($O$9=1,IF(MOD(C8471-1,$O$8)=0,Calculadora!$D$6*(1+Calculadora!$D$7)^(B8471-1),0),IF(MOD(C8471,$O$8)=0,Calculadora!$D$6*(1+Calculadora!$D$7)^(B8471-1),0)))</f>
        <v/>
      </c>
      <c r="F8471" s="27" t="str">
        <f aca="false">IF(A8471="","",(D8471+IF($O$9=1,E8471,0))*$O$7)</f>
        <v/>
      </c>
      <c r="G8471" s="27" t="str">
        <f aca="false">IF(A8471="","",D8471+E8471+F8471)</f>
        <v/>
      </c>
      <c r="H8471" s="27" t="str">
        <f aca="false">IF(A8471="","",Calculadora!$D$5+SUM($E$7:E8471))</f>
        <v/>
      </c>
      <c r="I8471" s="27" t="str">
        <f aca="false">IF(A8471="","",G8471-H8471)</f>
        <v/>
      </c>
      <c r="J8471" s="27" t="str">
        <f aca="false">IF(A8471="","",IF(C8471=$O$2,G8471,0))</f>
        <v/>
      </c>
    </row>
    <row r="8472" customFormat="false" ht="15" hidden="false" customHeight="false" outlineLevel="0" collapsed="false">
      <c r="A8472" s="25" t="str">
        <f aca="false">IF(ROW()-6&lt;=$O$3,ROW()-6,"")</f>
        <v/>
      </c>
      <c r="B8472" s="25" t="str">
        <f aca="false">IF(A8472="","",INT((A8472-1)/$O$2)+1)</f>
        <v/>
      </c>
      <c r="C8472" s="25" t="str">
        <f aca="false">IF(A8472="","",MOD(A8472-1,$O$2)+1)</f>
        <v/>
      </c>
      <c r="D8472" s="27" t="str">
        <f aca="false">IF(A8472="","",IF(A8472=1,Calculadora!$D$5,G8471))</f>
        <v/>
      </c>
      <c r="E8472" s="27" t="str">
        <f aca="false">IF(A8472="","",IF($O$9=1,IF(MOD(C8472-1,$O$8)=0,Calculadora!$D$6*(1+Calculadora!$D$7)^(B8472-1),0),IF(MOD(C8472,$O$8)=0,Calculadora!$D$6*(1+Calculadora!$D$7)^(B8472-1),0)))</f>
        <v/>
      </c>
      <c r="F8472" s="27" t="str">
        <f aca="false">IF(A8472="","",(D8472+IF($O$9=1,E8472,0))*$O$7)</f>
        <v/>
      </c>
      <c r="G8472" s="27" t="str">
        <f aca="false">IF(A8472="","",D8472+E8472+F8472)</f>
        <v/>
      </c>
      <c r="H8472" s="27" t="str">
        <f aca="false">IF(A8472="","",Calculadora!$D$5+SUM($E$7:E8472))</f>
        <v/>
      </c>
      <c r="I8472" s="27" t="str">
        <f aca="false">IF(A8472="","",G8472-H8472)</f>
        <v/>
      </c>
      <c r="J8472" s="27" t="str">
        <f aca="false">IF(A8472="","",IF(C8472=$O$2,G8472,0))</f>
        <v/>
      </c>
    </row>
    <row r="8473" customFormat="false" ht="15" hidden="false" customHeight="false" outlineLevel="0" collapsed="false">
      <c r="A8473" s="25" t="str">
        <f aca="false">IF(ROW()-6&lt;=$O$3,ROW()-6,"")</f>
        <v/>
      </c>
      <c r="B8473" s="25" t="str">
        <f aca="false">IF(A8473="","",INT((A8473-1)/$O$2)+1)</f>
        <v/>
      </c>
      <c r="C8473" s="25" t="str">
        <f aca="false">IF(A8473="","",MOD(A8473-1,$O$2)+1)</f>
        <v/>
      </c>
      <c r="D8473" s="27" t="str">
        <f aca="false">IF(A8473="","",IF(A8473=1,Calculadora!$D$5,G8472))</f>
        <v/>
      </c>
      <c r="E8473" s="27" t="str">
        <f aca="false">IF(A8473="","",IF($O$9=1,IF(MOD(C8473-1,$O$8)=0,Calculadora!$D$6*(1+Calculadora!$D$7)^(B8473-1),0),IF(MOD(C8473,$O$8)=0,Calculadora!$D$6*(1+Calculadora!$D$7)^(B8473-1),0)))</f>
        <v/>
      </c>
      <c r="F8473" s="27" t="str">
        <f aca="false">IF(A8473="","",(D8473+IF($O$9=1,E8473,0))*$O$7)</f>
        <v/>
      </c>
      <c r="G8473" s="27" t="str">
        <f aca="false">IF(A8473="","",D8473+E8473+F8473)</f>
        <v/>
      </c>
      <c r="H8473" s="27" t="str">
        <f aca="false">IF(A8473="","",Calculadora!$D$5+SUM($E$7:E8473))</f>
        <v/>
      </c>
      <c r="I8473" s="27" t="str">
        <f aca="false">IF(A8473="","",G8473-H8473)</f>
        <v/>
      </c>
      <c r="J8473" s="27" t="str">
        <f aca="false">IF(A8473="","",IF(C8473=$O$2,G8473,0))</f>
        <v/>
      </c>
    </row>
    <row r="8474" customFormat="false" ht="15" hidden="false" customHeight="false" outlineLevel="0" collapsed="false">
      <c r="A8474" s="25" t="str">
        <f aca="false">IF(ROW()-6&lt;=$O$3,ROW()-6,"")</f>
        <v/>
      </c>
      <c r="B8474" s="25" t="str">
        <f aca="false">IF(A8474="","",INT((A8474-1)/$O$2)+1)</f>
        <v/>
      </c>
      <c r="C8474" s="25" t="str">
        <f aca="false">IF(A8474="","",MOD(A8474-1,$O$2)+1)</f>
        <v/>
      </c>
      <c r="D8474" s="27" t="str">
        <f aca="false">IF(A8474="","",IF(A8474=1,Calculadora!$D$5,G8473))</f>
        <v/>
      </c>
      <c r="E8474" s="27" t="str">
        <f aca="false">IF(A8474="","",IF($O$9=1,IF(MOD(C8474-1,$O$8)=0,Calculadora!$D$6*(1+Calculadora!$D$7)^(B8474-1),0),IF(MOD(C8474,$O$8)=0,Calculadora!$D$6*(1+Calculadora!$D$7)^(B8474-1),0)))</f>
        <v/>
      </c>
      <c r="F8474" s="27" t="str">
        <f aca="false">IF(A8474="","",(D8474+IF($O$9=1,E8474,0))*$O$7)</f>
        <v/>
      </c>
      <c r="G8474" s="27" t="str">
        <f aca="false">IF(A8474="","",D8474+E8474+F8474)</f>
        <v/>
      </c>
      <c r="H8474" s="27" t="str">
        <f aca="false">IF(A8474="","",Calculadora!$D$5+SUM($E$7:E8474))</f>
        <v/>
      </c>
      <c r="I8474" s="27" t="str">
        <f aca="false">IF(A8474="","",G8474-H8474)</f>
        <v/>
      </c>
      <c r="J8474" s="27" t="str">
        <f aca="false">IF(A8474="","",IF(C8474=$O$2,G8474,0))</f>
        <v/>
      </c>
    </row>
    <row r="8475" customFormat="false" ht="15" hidden="false" customHeight="false" outlineLevel="0" collapsed="false">
      <c r="A8475" s="25" t="str">
        <f aca="false">IF(ROW()-6&lt;=$O$3,ROW()-6,"")</f>
        <v/>
      </c>
      <c r="B8475" s="25" t="str">
        <f aca="false">IF(A8475="","",INT((A8475-1)/$O$2)+1)</f>
        <v/>
      </c>
      <c r="C8475" s="25" t="str">
        <f aca="false">IF(A8475="","",MOD(A8475-1,$O$2)+1)</f>
        <v/>
      </c>
      <c r="D8475" s="27" t="str">
        <f aca="false">IF(A8475="","",IF(A8475=1,Calculadora!$D$5,G8474))</f>
        <v/>
      </c>
      <c r="E8475" s="27" t="str">
        <f aca="false">IF(A8475="","",IF($O$9=1,IF(MOD(C8475-1,$O$8)=0,Calculadora!$D$6*(1+Calculadora!$D$7)^(B8475-1),0),IF(MOD(C8475,$O$8)=0,Calculadora!$D$6*(1+Calculadora!$D$7)^(B8475-1),0)))</f>
        <v/>
      </c>
      <c r="F8475" s="27" t="str">
        <f aca="false">IF(A8475="","",(D8475+IF($O$9=1,E8475,0))*$O$7)</f>
        <v/>
      </c>
      <c r="G8475" s="27" t="str">
        <f aca="false">IF(A8475="","",D8475+E8475+F8475)</f>
        <v/>
      </c>
      <c r="H8475" s="27" t="str">
        <f aca="false">IF(A8475="","",Calculadora!$D$5+SUM($E$7:E8475))</f>
        <v/>
      </c>
      <c r="I8475" s="27" t="str">
        <f aca="false">IF(A8475="","",G8475-H8475)</f>
        <v/>
      </c>
      <c r="J8475" s="27" t="str">
        <f aca="false">IF(A8475="","",IF(C8475=$O$2,G8475,0))</f>
        <v/>
      </c>
    </row>
    <row r="8476" customFormat="false" ht="15" hidden="false" customHeight="false" outlineLevel="0" collapsed="false">
      <c r="A8476" s="25" t="str">
        <f aca="false">IF(ROW()-6&lt;=$O$3,ROW()-6,"")</f>
        <v/>
      </c>
      <c r="B8476" s="25" t="str">
        <f aca="false">IF(A8476="","",INT((A8476-1)/$O$2)+1)</f>
        <v/>
      </c>
      <c r="C8476" s="25" t="str">
        <f aca="false">IF(A8476="","",MOD(A8476-1,$O$2)+1)</f>
        <v/>
      </c>
      <c r="D8476" s="27" t="str">
        <f aca="false">IF(A8476="","",IF(A8476=1,Calculadora!$D$5,G8475))</f>
        <v/>
      </c>
      <c r="E8476" s="27" t="str">
        <f aca="false">IF(A8476="","",IF($O$9=1,IF(MOD(C8476-1,$O$8)=0,Calculadora!$D$6*(1+Calculadora!$D$7)^(B8476-1),0),IF(MOD(C8476,$O$8)=0,Calculadora!$D$6*(1+Calculadora!$D$7)^(B8476-1),0)))</f>
        <v/>
      </c>
      <c r="F8476" s="27" t="str">
        <f aca="false">IF(A8476="","",(D8476+IF($O$9=1,E8476,0))*$O$7)</f>
        <v/>
      </c>
      <c r="G8476" s="27" t="str">
        <f aca="false">IF(A8476="","",D8476+E8476+F8476)</f>
        <v/>
      </c>
      <c r="H8476" s="27" t="str">
        <f aca="false">IF(A8476="","",Calculadora!$D$5+SUM($E$7:E8476))</f>
        <v/>
      </c>
      <c r="I8476" s="27" t="str">
        <f aca="false">IF(A8476="","",G8476-H8476)</f>
        <v/>
      </c>
      <c r="J8476" s="27" t="str">
        <f aca="false">IF(A8476="","",IF(C8476=$O$2,G8476,0))</f>
        <v/>
      </c>
    </row>
    <row r="8477" customFormat="false" ht="15" hidden="false" customHeight="false" outlineLevel="0" collapsed="false">
      <c r="A8477" s="25" t="str">
        <f aca="false">IF(ROW()-6&lt;=$O$3,ROW()-6,"")</f>
        <v/>
      </c>
      <c r="B8477" s="25" t="str">
        <f aca="false">IF(A8477="","",INT((A8477-1)/$O$2)+1)</f>
        <v/>
      </c>
      <c r="C8477" s="25" t="str">
        <f aca="false">IF(A8477="","",MOD(A8477-1,$O$2)+1)</f>
        <v/>
      </c>
      <c r="D8477" s="27" t="str">
        <f aca="false">IF(A8477="","",IF(A8477=1,Calculadora!$D$5,G8476))</f>
        <v/>
      </c>
      <c r="E8477" s="27" t="str">
        <f aca="false">IF(A8477="","",IF($O$9=1,IF(MOD(C8477-1,$O$8)=0,Calculadora!$D$6*(1+Calculadora!$D$7)^(B8477-1),0),IF(MOD(C8477,$O$8)=0,Calculadora!$D$6*(1+Calculadora!$D$7)^(B8477-1),0)))</f>
        <v/>
      </c>
      <c r="F8477" s="27" t="str">
        <f aca="false">IF(A8477="","",(D8477+IF($O$9=1,E8477,0))*$O$7)</f>
        <v/>
      </c>
      <c r="G8477" s="27" t="str">
        <f aca="false">IF(A8477="","",D8477+E8477+F8477)</f>
        <v/>
      </c>
      <c r="H8477" s="27" t="str">
        <f aca="false">IF(A8477="","",Calculadora!$D$5+SUM($E$7:E8477))</f>
        <v/>
      </c>
      <c r="I8477" s="27" t="str">
        <f aca="false">IF(A8477="","",G8477-H8477)</f>
        <v/>
      </c>
      <c r="J8477" s="27" t="str">
        <f aca="false">IF(A8477="","",IF(C8477=$O$2,G8477,0))</f>
        <v/>
      </c>
    </row>
    <row r="8478" customFormat="false" ht="15" hidden="false" customHeight="false" outlineLevel="0" collapsed="false">
      <c r="A8478" s="25" t="str">
        <f aca="false">IF(ROW()-6&lt;=$O$3,ROW()-6,"")</f>
        <v/>
      </c>
      <c r="B8478" s="25" t="str">
        <f aca="false">IF(A8478="","",INT((A8478-1)/$O$2)+1)</f>
        <v/>
      </c>
      <c r="C8478" s="25" t="str">
        <f aca="false">IF(A8478="","",MOD(A8478-1,$O$2)+1)</f>
        <v/>
      </c>
      <c r="D8478" s="27" t="str">
        <f aca="false">IF(A8478="","",IF(A8478=1,Calculadora!$D$5,G8477))</f>
        <v/>
      </c>
      <c r="E8478" s="27" t="str">
        <f aca="false">IF(A8478="","",IF($O$9=1,IF(MOD(C8478-1,$O$8)=0,Calculadora!$D$6*(1+Calculadora!$D$7)^(B8478-1),0),IF(MOD(C8478,$O$8)=0,Calculadora!$D$6*(1+Calculadora!$D$7)^(B8478-1),0)))</f>
        <v/>
      </c>
      <c r="F8478" s="27" t="str">
        <f aca="false">IF(A8478="","",(D8478+IF($O$9=1,E8478,0))*$O$7)</f>
        <v/>
      </c>
      <c r="G8478" s="27" t="str">
        <f aca="false">IF(A8478="","",D8478+E8478+F8478)</f>
        <v/>
      </c>
      <c r="H8478" s="27" t="str">
        <f aca="false">IF(A8478="","",Calculadora!$D$5+SUM($E$7:E8478))</f>
        <v/>
      </c>
      <c r="I8478" s="27" t="str">
        <f aca="false">IF(A8478="","",G8478-H8478)</f>
        <v/>
      </c>
      <c r="J8478" s="27" t="str">
        <f aca="false">IF(A8478="","",IF(C8478=$O$2,G8478,0))</f>
        <v/>
      </c>
    </row>
    <row r="8479" customFormat="false" ht="15" hidden="false" customHeight="false" outlineLevel="0" collapsed="false">
      <c r="A8479" s="25" t="str">
        <f aca="false">IF(ROW()-6&lt;=$O$3,ROW()-6,"")</f>
        <v/>
      </c>
      <c r="B8479" s="25" t="str">
        <f aca="false">IF(A8479="","",INT((A8479-1)/$O$2)+1)</f>
        <v/>
      </c>
      <c r="C8479" s="25" t="str">
        <f aca="false">IF(A8479="","",MOD(A8479-1,$O$2)+1)</f>
        <v/>
      </c>
      <c r="D8479" s="27" t="str">
        <f aca="false">IF(A8479="","",IF(A8479=1,Calculadora!$D$5,G8478))</f>
        <v/>
      </c>
      <c r="E8479" s="27" t="str">
        <f aca="false">IF(A8479="","",IF($O$9=1,IF(MOD(C8479-1,$O$8)=0,Calculadora!$D$6*(1+Calculadora!$D$7)^(B8479-1),0),IF(MOD(C8479,$O$8)=0,Calculadora!$D$6*(1+Calculadora!$D$7)^(B8479-1),0)))</f>
        <v/>
      </c>
      <c r="F8479" s="27" t="str">
        <f aca="false">IF(A8479="","",(D8479+IF($O$9=1,E8479,0))*$O$7)</f>
        <v/>
      </c>
      <c r="G8479" s="27" t="str">
        <f aca="false">IF(A8479="","",D8479+E8479+F8479)</f>
        <v/>
      </c>
      <c r="H8479" s="27" t="str">
        <f aca="false">IF(A8479="","",Calculadora!$D$5+SUM($E$7:E8479))</f>
        <v/>
      </c>
      <c r="I8479" s="27" t="str">
        <f aca="false">IF(A8479="","",G8479-H8479)</f>
        <v/>
      </c>
      <c r="J8479" s="27" t="str">
        <f aca="false">IF(A8479="","",IF(C8479=$O$2,G8479,0))</f>
        <v/>
      </c>
    </row>
    <row r="8480" customFormat="false" ht="15" hidden="false" customHeight="false" outlineLevel="0" collapsed="false">
      <c r="A8480" s="25" t="str">
        <f aca="false">IF(ROW()-6&lt;=$O$3,ROW()-6,"")</f>
        <v/>
      </c>
      <c r="B8480" s="25" t="str">
        <f aca="false">IF(A8480="","",INT((A8480-1)/$O$2)+1)</f>
        <v/>
      </c>
      <c r="C8480" s="25" t="str">
        <f aca="false">IF(A8480="","",MOD(A8480-1,$O$2)+1)</f>
        <v/>
      </c>
      <c r="D8480" s="27" t="str">
        <f aca="false">IF(A8480="","",IF(A8480=1,Calculadora!$D$5,G8479))</f>
        <v/>
      </c>
      <c r="E8480" s="27" t="str">
        <f aca="false">IF(A8480="","",IF($O$9=1,IF(MOD(C8480-1,$O$8)=0,Calculadora!$D$6*(1+Calculadora!$D$7)^(B8480-1),0),IF(MOD(C8480,$O$8)=0,Calculadora!$D$6*(1+Calculadora!$D$7)^(B8480-1),0)))</f>
        <v/>
      </c>
      <c r="F8480" s="27" t="str">
        <f aca="false">IF(A8480="","",(D8480+IF($O$9=1,E8480,0))*$O$7)</f>
        <v/>
      </c>
      <c r="G8480" s="27" t="str">
        <f aca="false">IF(A8480="","",D8480+E8480+F8480)</f>
        <v/>
      </c>
      <c r="H8480" s="27" t="str">
        <f aca="false">IF(A8480="","",Calculadora!$D$5+SUM($E$7:E8480))</f>
        <v/>
      </c>
      <c r="I8480" s="27" t="str">
        <f aca="false">IF(A8480="","",G8480-H8480)</f>
        <v/>
      </c>
      <c r="J8480" s="27" t="str">
        <f aca="false">IF(A8480="","",IF(C8480=$O$2,G8480,0))</f>
        <v/>
      </c>
    </row>
    <row r="8481" customFormat="false" ht="15" hidden="false" customHeight="false" outlineLevel="0" collapsed="false">
      <c r="A8481" s="25" t="str">
        <f aca="false">IF(ROW()-6&lt;=$O$3,ROW()-6,"")</f>
        <v/>
      </c>
      <c r="B8481" s="25" t="str">
        <f aca="false">IF(A8481="","",INT((A8481-1)/$O$2)+1)</f>
        <v/>
      </c>
      <c r="C8481" s="25" t="str">
        <f aca="false">IF(A8481="","",MOD(A8481-1,$O$2)+1)</f>
        <v/>
      </c>
      <c r="D8481" s="27" t="str">
        <f aca="false">IF(A8481="","",IF(A8481=1,Calculadora!$D$5,G8480))</f>
        <v/>
      </c>
      <c r="E8481" s="27" t="str">
        <f aca="false">IF(A8481="","",IF($O$9=1,IF(MOD(C8481-1,$O$8)=0,Calculadora!$D$6*(1+Calculadora!$D$7)^(B8481-1),0),IF(MOD(C8481,$O$8)=0,Calculadora!$D$6*(1+Calculadora!$D$7)^(B8481-1),0)))</f>
        <v/>
      </c>
      <c r="F8481" s="27" t="str">
        <f aca="false">IF(A8481="","",(D8481+IF($O$9=1,E8481,0))*$O$7)</f>
        <v/>
      </c>
      <c r="G8481" s="27" t="str">
        <f aca="false">IF(A8481="","",D8481+E8481+F8481)</f>
        <v/>
      </c>
      <c r="H8481" s="27" t="str">
        <f aca="false">IF(A8481="","",Calculadora!$D$5+SUM($E$7:E8481))</f>
        <v/>
      </c>
      <c r="I8481" s="27" t="str">
        <f aca="false">IF(A8481="","",G8481-H8481)</f>
        <v/>
      </c>
      <c r="J8481" s="27" t="str">
        <f aca="false">IF(A8481="","",IF(C8481=$O$2,G8481,0))</f>
        <v/>
      </c>
    </row>
    <row r="8482" customFormat="false" ht="15" hidden="false" customHeight="false" outlineLevel="0" collapsed="false">
      <c r="A8482" s="25" t="str">
        <f aca="false">IF(ROW()-6&lt;=$O$3,ROW()-6,"")</f>
        <v/>
      </c>
      <c r="B8482" s="25" t="str">
        <f aca="false">IF(A8482="","",INT((A8482-1)/$O$2)+1)</f>
        <v/>
      </c>
      <c r="C8482" s="25" t="str">
        <f aca="false">IF(A8482="","",MOD(A8482-1,$O$2)+1)</f>
        <v/>
      </c>
      <c r="D8482" s="27" t="str">
        <f aca="false">IF(A8482="","",IF(A8482=1,Calculadora!$D$5,G8481))</f>
        <v/>
      </c>
      <c r="E8482" s="27" t="str">
        <f aca="false">IF(A8482="","",IF($O$9=1,IF(MOD(C8482-1,$O$8)=0,Calculadora!$D$6*(1+Calculadora!$D$7)^(B8482-1),0),IF(MOD(C8482,$O$8)=0,Calculadora!$D$6*(1+Calculadora!$D$7)^(B8482-1),0)))</f>
        <v/>
      </c>
      <c r="F8482" s="27" t="str">
        <f aca="false">IF(A8482="","",(D8482+IF($O$9=1,E8482,0))*$O$7)</f>
        <v/>
      </c>
      <c r="G8482" s="27" t="str">
        <f aca="false">IF(A8482="","",D8482+E8482+F8482)</f>
        <v/>
      </c>
      <c r="H8482" s="27" t="str">
        <f aca="false">IF(A8482="","",Calculadora!$D$5+SUM($E$7:E8482))</f>
        <v/>
      </c>
      <c r="I8482" s="27" t="str">
        <f aca="false">IF(A8482="","",G8482-H8482)</f>
        <v/>
      </c>
      <c r="J8482" s="27" t="str">
        <f aca="false">IF(A8482="","",IF(C8482=$O$2,G8482,0))</f>
        <v/>
      </c>
    </row>
    <row r="8483" customFormat="false" ht="15" hidden="false" customHeight="false" outlineLevel="0" collapsed="false">
      <c r="A8483" s="25" t="str">
        <f aca="false">IF(ROW()-6&lt;=$O$3,ROW()-6,"")</f>
        <v/>
      </c>
      <c r="B8483" s="25" t="str">
        <f aca="false">IF(A8483="","",INT((A8483-1)/$O$2)+1)</f>
        <v/>
      </c>
      <c r="C8483" s="25" t="str">
        <f aca="false">IF(A8483="","",MOD(A8483-1,$O$2)+1)</f>
        <v/>
      </c>
      <c r="D8483" s="27" t="str">
        <f aca="false">IF(A8483="","",IF(A8483=1,Calculadora!$D$5,G8482))</f>
        <v/>
      </c>
      <c r="E8483" s="27" t="str">
        <f aca="false">IF(A8483="","",IF($O$9=1,IF(MOD(C8483-1,$O$8)=0,Calculadora!$D$6*(1+Calculadora!$D$7)^(B8483-1),0),IF(MOD(C8483,$O$8)=0,Calculadora!$D$6*(1+Calculadora!$D$7)^(B8483-1),0)))</f>
        <v/>
      </c>
      <c r="F8483" s="27" t="str">
        <f aca="false">IF(A8483="","",(D8483+IF($O$9=1,E8483,0))*$O$7)</f>
        <v/>
      </c>
      <c r="G8483" s="27" t="str">
        <f aca="false">IF(A8483="","",D8483+E8483+F8483)</f>
        <v/>
      </c>
      <c r="H8483" s="27" t="str">
        <f aca="false">IF(A8483="","",Calculadora!$D$5+SUM($E$7:E8483))</f>
        <v/>
      </c>
      <c r="I8483" s="27" t="str">
        <f aca="false">IF(A8483="","",G8483-H8483)</f>
        <v/>
      </c>
      <c r="J8483" s="27" t="str">
        <f aca="false">IF(A8483="","",IF(C8483=$O$2,G8483,0))</f>
        <v/>
      </c>
    </row>
    <row r="8484" customFormat="false" ht="15" hidden="false" customHeight="false" outlineLevel="0" collapsed="false">
      <c r="A8484" s="25" t="str">
        <f aca="false">IF(ROW()-6&lt;=$O$3,ROW()-6,"")</f>
        <v/>
      </c>
      <c r="B8484" s="25" t="str">
        <f aca="false">IF(A8484="","",INT((A8484-1)/$O$2)+1)</f>
        <v/>
      </c>
      <c r="C8484" s="25" t="str">
        <f aca="false">IF(A8484="","",MOD(A8484-1,$O$2)+1)</f>
        <v/>
      </c>
      <c r="D8484" s="27" t="str">
        <f aca="false">IF(A8484="","",IF(A8484=1,Calculadora!$D$5,G8483))</f>
        <v/>
      </c>
      <c r="E8484" s="27" t="str">
        <f aca="false">IF(A8484="","",IF($O$9=1,IF(MOD(C8484-1,$O$8)=0,Calculadora!$D$6*(1+Calculadora!$D$7)^(B8484-1),0),IF(MOD(C8484,$O$8)=0,Calculadora!$D$6*(1+Calculadora!$D$7)^(B8484-1),0)))</f>
        <v/>
      </c>
      <c r="F8484" s="27" t="str">
        <f aca="false">IF(A8484="","",(D8484+IF($O$9=1,E8484,0))*$O$7)</f>
        <v/>
      </c>
      <c r="G8484" s="27" t="str">
        <f aca="false">IF(A8484="","",D8484+E8484+F8484)</f>
        <v/>
      </c>
      <c r="H8484" s="27" t="str">
        <f aca="false">IF(A8484="","",Calculadora!$D$5+SUM($E$7:E8484))</f>
        <v/>
      </c>
      <c r="I8484" s="27" t="str">
        <f aca="false">IF(A8484="","",G8484-H8484)</f>
        <v/>
      </c>
      <c r="J8484" s="27" t="str">
        <f aca="false">IF(A8484="","",IF(C8484=$O$2,G8484,0))</f>
        <v/>
      </c>
    </row>
    <row r="8485" customFormat="false" ht="15" hidden="false" customHeight="false" outlineLevel="0" collapsed="false">
      <c r="A8485" s="25" t="str">
        <f aca="false">IF(ROW()-6&lt;=$O$3,ROW()-6,"")</f>
        <v/>
      </c>
      <c r="B8485" s="25" t="str">
        <f aca="false">IF(A8485="","",INT((A8485-1)/$O$2)+1)</f>
        <v/>
      </c>
      <c r="C8485" s="25" t="str">
        <f aca="false">IF(A8485="","",MOD(A8485-1,$O$2)+1)</f>
        <v/>
      </c>
      <c r="D8485" s="27" t="str">
        <f aca="false">IF(A8485="","",IF(A8485=1,Calculadora!$D$5,G8484))</f>
        <v/>
      </c>
      <c r="E8485" s="27" t="str">
        <f aca="false">IF(A8485="","",IF($O$9=1,IF(MOD(C8485-1,$O$8)=0,Calculadora!$D$6*(1+Calculadora!$D$7)^(B8485-1),0),IF(MOD(C8485,$O$8)=0,Calculadora!$D$6*(1+Calculadora!$D$7)^(B8485-1),0)))</f>
        <v/>
      </c>
      <c r="F8485" s="27" t="str">
        <f aca="false">IF(A8485="","",(D8485+IF($O$9=1,E8485,0))*$O$7)</f>
        <v/>
      </c>
      <c r="G8485" s="27" t="str">
        <f aca="false">IF(A8485="","",D8485+E8485+F8485)</f>
        <v/>
      </c>
      <c r="H8485" s="27" t="str">
        <f aca="false">IF(A8485="","",Calculadora!$D$5+SUM($E$7:E8485))</f>
        <v/>
      </c>
      <c r="I8485" s="27" t="str">
        <f aca="false">IF(A8485="","",G8485-H8485)</f>
        <v/>
      </c>
      <c r="J8485" s="27" t="str">
        <f aca="false">IF(A8485="","",IF(C8485=$O$2,G8485,0))</f>
        <v/>
      </c>
    </row>
    <row r="8486" customFormat="false" ht="15" hidden="false" customHeight="false" outlineLevel="0" collapsed="false">
      <c r="A8486" s="25" t="str">
        <f aca="false">IF(ROW()-6&lt;=$O$3,ROW()-6,"")</f>
        <v/>
      </c>
      <c r="B8486" s="25" t="str">
        <f aca="false">IF(A8486="","",INT((A8486-1)/$O$2)+1)</f>
        <v/>
      </c>
      <c r="C8486" s="25" t="str">
        <f aca="false">IF(A8486="","",MOD(A8486-1,$O$2)+1)</f>
        <v/>
      </c>
      <c r="D8486" s="27" t="str">
        <f aca="false">IF(A8486="","",IF(A8486=1,Calculadora!$D$5,G8485))</f>
        <v/>
      </c>
      <c r="E8486" s="27" t="str">
        <f aca="false">IF(A8486="","",IF($O$9=1,IF(MOD(C8486-1,$O$8)=0,Calculadora!$D$6*(1+Calculadora!$D$7)^(B8486-1),0),IF(MOD(C8486,$O$8)=0,Calculadora!$D$6*(1+Calculadora!$D$7)^(B8486-1),0)))</f>
        <v/>
      </c>
      <c r="F8486" s="27" t="str">
        <f aca="false">IF(A8486="","",(D8486+IF($O$9=1,E8486,0))*$O$7)</f>
        <v/>
      </c>
      <c r="G8486" s="27" t="str">
        <f aca="false">IF(A8486="","",D8486+E8486+F8486)</f>
        <v/>
      </c>
      <c r="H8486" s="27" t="str">
        <f aca="false">IF(A8486="","",Calculadora!$D$5+SUM($E$7:E8486))</f>
        <v/>
      </c>
      <c r="I8486" s="27" t="str">
        <f aca="false">IF(A8486="","",G8486-H8486)</f>
        <v/>
      </c>
      <c r="J8486" s="27" t="str">
        <f aca="false">IF(A8486="","",IF(C8486=$O$2,G8486,0))</f>
        <v/>
      </c>
    </row>
    <row r="8487" customFormat="false" ht="15" hidden="false" customHeight="false" outlineLevel="0" collapsed="false">
      <c r="A8487" s="25" t="str">
        <f aca="false">IF(ROW()-6&lt;=$O$3,ROW()-6,"")</f>
        <v/>
      </c>
      <c r="B8487" s="25" t="str">
        <f aca="false">IF(A8487="","",INT((A8487-1)/$O$2)+1)</f>
        <v/>
      </c>
      <c r="C8487" s="25" t="str">
        <f aca="false">IF(A8487="","",MOD(A8487-1,$O$2)+1)</f>
        <v/>
      </c>
      <c r="D8487" s="27" t="str">
        <f aca="false">IF(A8487="","",IF(A8487=1,Calculadora!$D$5,G8486))</f>
        <v/>
      </c>
      <c r="E8487" s="27" t="str">
        <f aca="false">IF(A8487="","",IF($O$9=1,IF(MOD(C8487-1,$O$8)=0,Calculadora!$D$6*(1+Calculadora!$D$7)^(B8487-1),0),IF(MOD(C8487,$O$8)=0,Calculadora!$D$6*(1+Calculadora!$D$7)^(B8487-1),0)))</f>
        <v/>
      </c>
      <c r="F8487" s="27" t="str">
        <f aca="false">IF(A8487="","",(D8487+IF($O$9=1,E8487,0))*$O$7)</f>
        <v/>
      </c>
      <c r="G8487" s="27" t="str">
        <f aca="false">IF(A8487="","",D8487+E8487+F8487)</f>
        <v/>
      </c>
      <c r="H8487" s="27" t="str">
        <f aca="false">IF(A8487="","",Calculadora!$D$5+SUM($E$7:E8487))</f>
        <v/>
      </c>
      <c r="I8487" s="27" t="str">
        <f aca="false">IF(A8487="","",G8487-H8487)</f>
        <v/>
      </c>
      <c r="J8487" s="27" t="str">
        <f aca="false">IF(A8487="","",IF(C8487=$O$2,G8487,0))</f>
        <v/>
      </c>
    </row>
    <row r="8488" customFormat="false" ht="15" hidden="false" customHeight="false" outlineLevel="0" collapsed="false">
      <c r="A8488" s="25" t="str">
        <f aca="false">IF(ROW()-6&lt;=$O$3,ROW()-6,"")</f>
        <v/>
      </c>
      <c r="B8488" s="25" t="str">
        <f aca="false">IF(A8488="","",INT((A8488-1)/$O$2)+1)</f>
        <v/>
      </c>
      <c r="C8488" s="25" t="str">
        <f aca="false">IF(A8488="","",MOD(A8488-1,$O$2)+1)</f>
        <v/>
      </c>
      <c r="D8488" s="27" t="str">
        <f aca="false">IF(A8488="","",IF(A8488=1,Calculadora!$D$5,G8487))</f>
        <v/>
      </c>
      <c r="E8488" s="27" t="str">
        <f aca="false">IF(A8488="","",IF($O$9=1,IF(MOD(C8488-1,$O$8)=0,Calculadora!$D$6*(1+Calculadora!$D$7)^(B8488-1),0),IF(MOD(C8488,$O$8)=0,Calculadora!$D$6*(1+Calculadora!$D$7)^(B8488-1),0)))</f>
        <v/>
      </c>
      <c r="F8488" s="27" t="str">
        <f aca="false">IF(A8488="","",(D8488+IF($O$9=1,E8488,0))*$O$7)</f>
        <v/>
      </c>
      <c r="G8488" s="27" t="str">
        <f aca="false">IF(A8488="","",D8488+E8488+F8488)</f>
        <v/>
      </c>
      <c r="H8488" s="27" t="str">
        <f aca="false">IF(A8488="","",Calculadora!$D$5+SUM($E$7:E8488))</f>
        <v/>
      </c>
      <c r="I8488" s="27" t="str">
        <f aca="false">IF(A8488="","",G8488-H8488)</f>
        <v/>
      </c>
      <c r="J8488" s="27" t="str">
        <f aca="false">IF(A8488="","",IF(C8488=$O$2,G8488,0))</f>
        <v/>
      </c>
    </row>
    <row r="8489" customFormat="false" ht="15" hidden="false" customHeight="false" outlineLevel="0" collapsed="false">
      <c r="A8489" s="25" t="str">
        <f aca="false">IF(ROW()-6&lt;=$O$3,ROW()-6,"")</f>
        <v/>
      </c>
      <c r="B8489" s="25" t="str">
        <f aca="false">IF(A8489="","",INT((A8489-1)/$O$2)+1)</f>
        <v/>
      </c>
      <c r="C8489" s="25" t="str">
        <f aca="false">IF(A8489="","",MOD(A8489-1,$O$2)+1)</f>
        <v/>
      </c>
      <c r="D8489" s="27" t="str">
        <f aca="false">IF(A8489="","",IF(A8489=1,Calculadora!$D$5,G8488))</f>
        <v/>
      </c>
      <c r="E8489" s="27" t="str">
        <f aca="false">IF(A8489="","",IF($O$9=1,IF(MOD(C8489-1,$O$8)=0,Calculadora!$D$6*(1+Calculadora!$D$7)^(B8489-1),0),IF(MOD(C8489,$O$8)=0,Calculadora!$D$6*(1+Calculadora!$D$7)^(B8489-1),0)))</f>
        <v/>
      </c>
      <c r="F8489" s="27" t="str">
        <f aca="false">IF(A8489="","",(D8489+IF($O$9=1,E8489,0))*$O$7)</f>
        <v/>
      </c>
      <c r="G8489" s="27" t="str">
        <f aca="false">IF(A8489="","",D8489+E8489+F8489)</f>
        <v/>
      </c>
      <c r="H8489" s="27" t="str">
        <f aca="false">IF(A8489="","",Calculadora!$D$5+SUM($E$7:E8489))</f>
        <v/>
      </c>
      <c r="I8489" s="27" t="str">
        <f aca="false">IF(A8489="","",G8489-H8489)</f>
        <v/>
      </c>
      <c r="J8489" s="27" t="str">
        <f aca="false">IF(A8489="","",IF(C8489=$O$2,G8489,0))</f>
        <v/>
      </c>
    </row>
    <row r="8490" customFormat="false" ht="15" hidden="false" customHeight="false" outlineLevel="0" collapsed="false">
      <c r="A8490" s="25" t="str">
        <f aca="false">IF(ROW()-6&lt;=$O$3,ROW()-6,"")</f>
        <v/>
      </c>
      <c r="B8490" s="25" t="str">
        <f aca="false">IF(A8490="","",INT((A8490-1)/$O$2)+1)</f>
        <v/>
      </c>
      <c r="C8490" s="25" t="str">
        <f aca="false">IF(A8490="","",MOD(A8490-1,$O$2)+1)</f>
        <v/>
      </c>
      <c r="D8490" s="27" t="str">
        <f aca="false">IF(A8490="","",IF(A8490=1,Calculadora!$D$5,G8489))</f>
        <v/>
      </c>
      <c r="E8490" s="27" t="str">
        <f aca="false">IF(A8490="","",IF($O$9=1,IF(MOD(C8490-1,$O$8)=0,Calculadora!$D$6*(1+Calculadora!$D$7)^(B8490-1),0),IF(MOD(C8490,$O$8)=0,Calculadora!$D$6*(1+Calculadora!$D$7)^(B8490-1),0)))</f>
        <v/>
      </c>
      <c r="F8490" s="27" t="str">
        <f aca="false">IF(A8490="","",(D8490+IF($O$9=1,E8490,0))*$O$7)</f>
        <v/>
      </c>
      <c r="G8490" s="27" t="str">
        <f aca="false">IF(A8490="","",D8490+E8490+F8490)</f>
        <v/>
      </c>
      <c r="H8490" s="27" t="str">
        <f aca="false">IF(A8490="","",Calculadora!$D$5+SUM($E$7:E8490))</f>
        <v/>
      </c>
      <c r="I8490" s="27" t="str">
        <f aca="false">IF(A8490="","",G8490-H8490)</f>
        <v/>
      </c>
      <c r="J8490" s="27" t="str">
        <f aca="false">IF(A8490="","",IF(C8490=$O$2,G8490,0))</f>
        <v/>
      </c>
    </row>
    <row r="8491" customFormat="false" ht="15" hidden="false" customHeight="false" outlineLevel="0" collapsed="false">
      <c r="A8491" s="25" t="str">
        <f aca="false">IF(ROW()-6&lt;=$O$3,ROW()-6,"")</f>
        <v/>
      </c>
      <c r="B8491" s="25" t="str">
        <f aca="false">IF(A8491="","",INT((A8491-1)/$O$2)+1)</f>
        <v/>
      </c>
      <c r="C8491" s="25" t="str">
        <f aca="false">IF(A8491="","",MOD(A8491-1,$O$2)+1)</f>
        <v/>
      </c>
      <c r="D8491" s="27" t="str">
        <f aca="false">IF(A8491="","",IF(A8491=1,Calculadora!$D$5,G8490))</f>
        <v/>
      </c>
      <c r="E8491" s="27" t="str">
        <f aca="false">IF(A8491="","",IF($O$9=1,IF(MOD(C8491-1,$O$8)=0,Calculadora!$D$6*(1+Calculadora!$D$7)^(B8491-1),0),IF(MOD(C8491,$O$8)=0,Calculadora!$D$6*(1+Calculadora!$D$7)^(B8491-1),0)))</f>
        <v/>
      </c>
      <c r="F8491" s="27" t="str">
        <f aca="false">IF(A8491="","",(D8491+IF($O$9=1,E8491,0))*$O$7)</f>
        <v/>
      </c>
      <c r="G8491" s="27" t="str">
        <f aca="false">IF(A8491="","",D8491+E8491+F8491)</f>
        <v/>
      </c>
      <c r="H8491" s="27" t="str">
        <f aca="false">IF(A8491="","",Calculadora!$D$5+SUM($E$7:E8491))</f>
        <v/>
      </c>
      <c r="I8491" s="27" t="str">
        <f aca="false">IF(A8491="","",G8491-H8491)</f>
        <v/>
      </c>
      <c r="J8491" s="27" t="str">
        <f aca="false">IF(A8491="","",IF(C8491=$O$2,G8491,0))</f>
        <v/>
      </c>
    </row>
    <row r="8492" customFormat="false" ht="15" hidden="false" customHeight="false" outlineLevel="0" collapsed="false">
      <c r="A8492" s="25" t="str">
        <f aca="false">IF(ROW()-6&lt;=$O$3,ROW()-6,"")</f>
        <v/>
      </c>
      <c r="B8492" s="25" t="str">
        <f aca="false">IF(A8492="","",INT((A8492-1)/$O$2)+1)</f>
        <v/>
      </c>
      <c r="C8492" s="25" t="str">
        <f aca="false">IF(A8492="","",MOD(A8492-1,$O$2)+1)</f>
        <v/>
      </c>
      <c r="D8492" s="27" t="str">
        <f aca="false">IF(A8492="","",IF(A8492=1,Calculadora!$D$5,G8491))</f>
        <v/>
      </c>
      <c r="E8492" s="27" t="str">
        <f aca="false">IF(A8492="","",IF($O$9=1,IF(MOD(C8492-1,$O$8)=0,Calculadora!$D$6*(1+Calculadora!$D$7)^(B8492-1),0),IF(MOD(C8492,$O$8)=0,Calculadora!$D$6*(1+Calculadora!$D$7)^(B8492-1),0)))</f>
        <v/>
      </c>
      <c r="F8492" s="27" t="str">
        <f aca="false">IF(A8492="","",(D8492+IF($O$9=1,E8492,0))*$O$7)</f>
        <v/>
      </c>
      <c r="G8492" s="27" t="str">
        <f aca="false">IF(A8492="","",D8492+E8492+F8492)</f>
        <v/>
      </c>
      <c r="H8492" s="27" t="str">
        <f aca="false">IF(A8492="","",Calculadora!$D$5+SUM($E$7:E8492))</f>
        <v/>
      </c>
      <c r="I8492" s="27" t="str">
        <f aca="false">IF(A8492="","",G8492-H8492)</f>
        <v/>
      </c>
      <c r="J8492" s="27" t="str">
        <f aca="false">IF(A8492="","",IF(C8492=$O$2,G8492,0))</f>
        <v/>
      </c>
    </row>
    <row r="8493" customFormat="false" ht="15" hidden="false" customHeight="false" outlineLevel="0" collapsed="false">
      <c r="A8493" s="25" t="str">
        <f aca="false">IF(ROW()-6&lt;=$O$3,ROW()-6,"")</f>
        <v/>
      </c>
      <c r="B8493" s="25" t="str">
        <f aca="false">IF(A8493="","",INT((A8493-1)/$O$2)+1)</f>
        <v/>
      </c>
      <c r="C8493" s="25" t="str">
        <f aca="false">IF(A8493="","",MOD(A8493-1,$O$2)+1)</f>
        <v/>
      </c>
      <c r="D8493" s="27" t="str">
        <f aca="false">IF(A8493="","",IF(A8493=1,Calculadora!$D$5,G8492))</f>
        <v/>
      </c>
      <c r="E8493" s="27" t="str">
        <f aca="false">IF(A8493="","",IF($O$9=1,IF(MOD(C8493-1,$O$8)=0,Calculadora!$D$6*(1+Calculadora!$D$7)^(B8493-1),0),IF(MOD(C8493,$O$8)=0,Calculadora!$D$6*(1+Calculadora!$D$7)^(B8493-1),0)))</f>
        <v/>
      </c>
      <c r="F8493" s="27" t="str">
        <f aca="false">IF(A8493="","",(D8493+IF($O$9=1,E8493,0))*$O$7)</f>
        <v/>
      </c>
      <c r="G8493" s="27" t="str">
        <f aca="false">IF(A8493="","",D8493+E8493+F8493)</f>
        <v/>
      </c>
      <c r="H8493" s="27" t="str">
        <f aca="false">IF(A8493="","",Calculadora!$D$5+SUM($E$7:E8493))</f>
        <v/>
      </c>
      <c r="I8493" s="27" t="str">
        <f aca="false">IF(A8493="","",G8493-H8493)</f>
        <v/>
      </c>
      <c r="J8493" s="27" t="str">
        <f aca="false">IF(A8493="","",IF(C8493=$O$2,G8493,0))</f>
        <v/>
      </c>
    </row>
    <row r="8494" customFormat="false" ht="15" hidden="false" customHeight="false" outlineLevel="0" collapsed="false">
      <c r="A8494" s="25" t="str">
        <f aca="false">IF(ROW()-6&lt;=$O$3,ROW()-6,"")</f>
        <v/>
      </c>
      <c r="B8494" s="25" t="str">
        <f aca="false">IF(A8494="","",INT((A8494-1)/$O$2)+1)</f>
        <v/>
      </c>
      <c r="C8494" s="25" t="str">
        <f aca="false">IF(A8494="","",MOD(A8494-1,$O$2)+1)</f>
        <v/>
      </c>
      <c r="D8494" s="27" t="str">
        <f aca="false">IF(A8494="","",IF(A8494=1,Calculadora!$D$5,G8493))</f>
        <v/>
      </c>
      <c r="E8494" s="27" t="str">
        <f aca="false">IF(A8494="","",IF($O$9=1,IF(MOD(C8494-1,$O$8)=0,Calculadora!$D$6*(1+Calculadora!$D$7)^(B8494-1),0),IF(MOD(C8494,$O$8)=0,Calculadora!$D$6*(1+Calculadora!$D$7)^(B8494-1),0)))</f>
        <v/>
      </c>
      <c r="F8494" s="27" t="str">
        <f aca="false">IF(A8494="","",(D8494+IF($O$9=1,E8494,0))*$O$7)</f>
        <v/>
      </c>
      <c r="G8494" s="27" t="str">
        <f aca="false">IF(A8494="","",D8494+E8494+F8494)</f>
        <v/>
      </c>
      <c r="H8494" s="27" t="str">
        <f aca="false">IF(A8494="","",Calculadora!$D$5+SUM($E$7:E8494))</f>
        <v/>
      </c>
      <c r="I8494" s="27" t="str">
        <f aca="false">IF(A8494="","",G8494-H8494)</f>
        <v/>
      </c>
      <c r="J8494" s="27" t="str">
        <f aca="false">IF(A8494="","",IF(C8494=$O$2,G8494,0))</f>
        <v/>
      </c>
    </row>
    <row r="8495" customFormat="false" ht="15" hidden="false" customHeight="false" outlineLevel="0" collapsed="false">
      <c r="A8495" s="25" t="str">
        <f aca="false">IF(ROW()-6&lt;=$O$3,ROW()-6,"")</f>
        <v/>
      </c>
      <c r="B8495" s="25" t="str">
        <f aca="false">IF(A8495="","",INT((A8495-1)/$O$2)+1)</f>
        <v/>
      </c>
      <c r="C8495" s="25" t="str">
        <f aca="false">IF(A8495="","",MOD(A8495-1,$O$2)+1)</f>
        <v/>
      </c>
      <c r="D8495" s="27" t="str">
        <f aca="false">IF(A8495="","",IF(A8495=1,Calculadora!$D$5,G8494))</f>
        <v/>
      </c>
      <c r="E8495" s="27" t="str">
        <f aca="false">IF(A8495="","",IF($O$9=1,IF(MOD(C8495-1,$O$8)=0,Calculadora!$D$6*(1+Calculadora!$D$7)^(B8495-1),0),IF(MOD(C8495,$O$8)=0,Calculadora!$D$6*(1+Calculadora!$D$7)^(B8495-1),0)))</f>
        <v/>
      </c>
      <c r="F8495" s="27" t="str">
        <f aca="false">IF(A8495="","",(D8495+IF($O$9=1,E8495,0))*$O$7)</f>
        <v/>
      </c>
      <c r="G8495" s="27" t="str">
        <f aca="false">IF(A8495="","",D8495+E8495+F8495)</f>
        <v/>
      </c>
      <c r="H8495" s="27" t="str">
        <f aca="false">IF(A8495="","",Calculadora!$D$5+SUM($E$7:E8495))</f>
        <v/>
      </c>
      <c r="I8495" s="27" t="str">
        <f aca="false">IF(A8495="","",G8495-H8495)</f>
        <v/>
      </c>
      <c r="J8495" s="27" t="str">
        <f aca="false">IF(A8495="","",IF(C8495=$O$2,G8495,0))</f>
        <v/>
      </c>
    </row>
    <row r="8496" customFormat="false" ht="15" hidden="false" customHeight="false" outlineLevel="0" collapsed="false">
      <c r="A8496" s="25" t="str">
        <f aca="false">IF(ROW()-6&lt;=$O$3,ROW()-6,"")</f>
        <v/>
      </c>
      <c r="B8496" s="25" t="str">
        <f aca="false">IF(A8496="","",INT((A8496-1)/$O$2)+1)</f>
        <v/>
      </c>
      <c r="C8496" s="25" t="str">
        <f aca="false">IF(A8496="","",MOD(A8496-1,$O$2)+1)</f>
        <v/>
      </c>
      <c r="D8496" s="27" t="str">
        <f aca="false">IF(A8496="","",IF(A8496=1,Calculadora!$D$5,G8495))</f>
        <v/>
      </c>
      <c r="E8496" s="27" t="str">
        <f aca="false">IF(A8496="","",IF($O$9=1,IF(MOD(C8496-1,$O$8)=0,Calculadora!$D$6*(1+Calculadora!$D$7)^(B8496-1),0),IF(MOD(C8496,$O$8)=0,Calculadora!$D$6*(1+Calculadora!$D$7)^(B8496-1),0)))</f>
        <v/>
      </c>
      <c r="F8496" s="27" t="str">
        <f aca="false">IF(A8496="","",(D8496+IF($O$9=1,E8496,0))*$O$7)</f>
        <v/>
      </c>
      <c r="G8496" s="27" t="str">
        <f aca="false">IF(A8496="","",D8496+E8496+F8496)</f>
        <v/>
      </c>
      <c r="H8496" s="27" t="str">
        <f aca="false">IF(A8496="","",Calculadora!$D$5+SUM($E$7:E8496))</f>
        <v/>
      </c>
      <c r="I8496" s="27" t="str">
        <f aca="false">IF(A8496="","",G8496-H8496)</f>
        <v/>
      </c>
      <c r="J8496" s="27" t="str">
        <f aca="false">IF(A8496="","",IF(C8496=$O$2,G8496,0))</f>
        <v/>
      </c>
    </row>
    <row r="8497" customFormat="false" ht="15" hidden="false" customHeight="false" outlineLevel="0" collapsed="false">
      <c r="A8497" s="25" t="str">
        <f aca="false">IF(ROW()-6&lt;=$O$3,ROW()-6,"")</f>
        <v/>
      </c>
      <c r="B8497" s="25" t="str">
        <f aca="false">IF(A8497="","",INT((A8497-1)/$O$2)+1)</f>
        <v/>
      </c>
      <c r="C8497" s="25" t="str">
        <f aca="false">IF(A8497="","",MOD(A8497-1,$O$2)+1)</f>
        <v/>
      </c>
      <c r="D8497" s="27" t="str">
        <f aca="false">IF(A8497="","",IF(A8497=1,Calculadora!$D$5,G8496))</f>
        <v/>
      </c>
      <c r="E8497" s="27" t="str">
        <f aca="false">IF(A8497="","",IF($O$9=1,IF(MOD(C8497-1,$O$8)=0,Calculadora!$D$6*(1+Calculadora!$D$7)^(B8497-1),0),IF(MOD(C8497,$O$8)=0,Calculadora!$D$6*(1+Calculadora!$D$7)^(B8497-1),0)))</f>
        <v/>
      </c>
      <c r="F8497" s="27" t="str">
        <f aca="false">IF(A8497="","",(D8497+IF($O$9=1,E8497,0))*$O$7)</f>
        <v/>
      </c>
      <c r="G8497" s="27" t="str">
        <f aca="false">IF(A8497="","",D8497+E8497+F8497)</f>
        <v/>
      </c>
      <c r="H8497" s="27" t="str">
        <f aca="false">IF(A8497="","",Calculadora!$D$5+SUM($E$7:E8497))</f>
        <v/>
      </c>
      <c r="I8497" s="27" t="str">
        <f aca="false">IF(A8497="","",G8497-H8497)</f>
        <v/>
      </c>
      <c r="J8497" s="27" t="str">
        <f aca="false">IF(A8497="","",IF(C8497=$O$2,G8497,0))</f>
        <v/>
      </c>
    </row>
    <row r="8498" customFormat="false" ht="15" hidden="false" customHeight="false" outlineLevel="0" collapsed="false">
      <c r="A8498" s="25" t="str">
        <f aca="false">IF(ROW()-6&lt;=$O$3,ROW()-6,"")</f>
        <v/>
      </c>
      <c r="B8498" s="25" t="str">
        <f aca="false">IF(A8498="","",INT((A8498-1)/$O$2)+1)</f>
        <v/>
      </c>
      <c r="C8498" s="25" t="str">
        <f aca="false">IF(A8498="","",MOD(A8498-1,$O$2)+1)</f>
        <v/>
      </c>
      <c r="D8498" s="27" t="str">
        <f aca="false">IF(A8498="","",IF(A8498=1,Calculadora!$D$5,G8497))</f>
        <v/>
      </c>
      <c r="E8498" s="27" t="str">
        <f aca="false">IF(A8498="","",IF($O$9=1,IF(MOD(C8498-1,$O$8)=0,Calculadora!$D$6*(1+Calculadora!$D$7)^(B8498-1),0),IF(MOD(C8498,$O$8)=0,Calculadora!$D$6*(1+Calculadora!$D$7)^(B8498-1),0)))</f>
        <v/>
      </c>
      <c r="F8498" s="27" t="str">
        <f aca="false">IF(A8498="","",(D8498+IF($O$9=1,E8498,0))*$O$7)</f>
        <v/>
      </c>
      <c r="G8498" s="27" t="str">
        <f aca="false">IF(A8498="","",D8498+E8498+F8498)</f>
        <v/>
      </c>
      <c r="H8498" s="27" t="str">
        <f aca="false">IF(A8498="","",Calculadora!$D$5+SUM($E$7:E8498))</f>
        <v/>
      </c>
      <c r="I8498" s="27" t="str">
        <f aca="false">IF(A8498="","",G8498-H8498)</f>
        <v/>
      </c>
      <c r="J8498" s="27" t="str">
        <f aca="false">IF(A8498="","",IF(C8498=$O$2,G8498,0))</f>
        <v/>
      </c>
    </row>
    <row r="8499" customFormat="false" ht="15" hidden="false" customHeight="false" outlineLevel="0" collapsed="false">
      <c r="A8499" s="25" t="str">
        <f aca="false">IF(ROW()-6&lt;=$O$3,ROW()-6,"")</f>
        <v/>
      </c>
      <c r="B8499" s="25" t="str">
        <f aca="false">IF(A8499="","",INT((A8499-1)/$O$2)+1)</f>
        <v/>
      </c>
      <c r="C8499" s="25" t="str">
        <f aca="false">IF(A8499="","",MOD(A8499-1,$O$2)+1)</f>
        <v/>
      </c>
      <c r="D8499" s="27" t="str">
        <f aca="false">IF(A8499="","",IF(A8499=1,Calculadora!$D$5,G8498))</f>
        <v/>
      </c>
      <c r="E8499" s="27" t="str">
        <f aca="false">IF(A8499="","",IF($O$9=1,IF(MOD(C8499-1,$O$8)=0,Calculadora!$D$6*(1+Calculadora!$D$7)^(B8499-1),0),IF(MOD(C8499,$O$8)=0,Calculadora!$D$6*(1+Calculadora!$D$7)^(B8499-1),0)))</f>
        <v/>
      </c>
      <c r="F8499" s="27" t="str">
        <f aca="false">IF(A8499="","",(D8499+IF($O$9=1,E8499,0))*$O$7)</f>
        <v/>
      </c>
      <c r="G8499" s="27" t="str">
        <f aca="false">IF(A8499="","",D8499+E8499+F8499)</f>
        <v/>
      </c>
      <c r="H8499" s="27" t="str">
        <f aca="false">IF(A8499="","",Calculadora!$D$5+SUM($E$7:E8499))</f>
        <v/>
      </c>
      <c r="I8499" s="27" t="str">
        <f aca="false">IF(A8499="","",G8499-H8499)</f>
        <v/>
      </c>
      <c r="J8499" s="27" t="str">
        <f aca="false">IF(A8499="","",IF(C8499=$O$2,G8499,0))</f>
        <v/>
      </c>
    </row>
    <row r="8500" customFormat="false" ht="15" hidden="false" customHeight="false" outlineLevel="0" collapsed="false">
      <c r="A8500" s="25" t="str">
        <f aca="false">IF(ROW()-6&lt;=$O$3,ROW()-6,"")</f>
        <v/>
      </c>
      <c r="B8500" s="25" t="str">
        <f aca="false">IF(A8500="","",INT((A8500-1)/$O$2)+1)</f>
        <v/>
      </c>
      <c r="C8500" s="25" t="str">
        <f aca="false">IF(A8500="","",MOD(A8500-1,$O$2)+1)</f>
        <v/>
      </c>
      <c r="D8500" s="27" t="str">
        <f aca="false">IF(A8500="","",IF(A8500=1,Calculadora!$D$5,G8499))</f>
        <v/>
      </c>
      <c r="E8500" s="27" t="str">
        <f aca="false">IF(A8500="","",IF($O$9=1,IF(MOD(C8500-1,$O$8)=0,Calculadora!$D$6*(1+Calculadora!$D$7)^(B8500-1),0),IF(MOD(C8500,$O$8)=0,Calculadora!$D$6*(1+Calculadora!$D$7)^(B8500-1),0)))</f>
        <v/>
      </c>
      <c r="F8500" s="27" t="str">
        <f aca="false">IF(A8500="","",(D8500+IF($O$9=1,E8500,0))*$O$7)</f>
        <v/>
      </c>
      <c r="G8500" s="27" t="str">
        <f aca="false">IF(A8500="","",D8500+E8500+F8500)</f>
        <v/>
      </c>
      <c r="H8500" s="27" t="str">
        <f aca="false">IF(A8500="","",Calculadora!$D$5+SUM($E$7:E8500))</f>
        <v/>
      </c>
      <c r="I8500" s="27" t="str">
        <f aca="false">IF(A8500="","",G8500-H8500)</f>
        <v/>
      </c>
      <c r="J8500" s="27" t="str">
        <f aca="false">IF(A8500="","",IF(C8500=$O$2,G8500,0))</f>
        <v/>
      </c>
    </row>
    <row r="8501" customFormat="false" ht="15" hidden="false" customHeight="false" outlineLevel="0" collapsed="false">
      <c r="A8501" s="25" t="str">
        <f aca="false">IF(ROW()-6&lt;=$O$3,ROW()-6,"")</f>
        <v/>
      </c>
      <c r="B8501" s="25" t="str">
        <f aca="false">IF(A8501="","",INT((A8501-1)/$O$2)+1)</f>
        <v/>
      </c>
      <c r="C8501" s="25" t="str">
        <f aca="false">IF(A8501="","",MOD(A8501-1,$O$2)+1)</f>
        <v/>
      </c>
      <c r="D8501" s="27" t="str">
        <f aca="false">IF(A8501="","",IF(A8501=1,Calculadora!$D$5,G8500))</f>
        <v/>
      </c>
      <c r="E8501" s="27" t="str">
        <f aca="false">IF(A8501="","",IF($O$9=1,IF(MOD(C8501-1,$O$8)=0,Calculadora!$D$6*(1+Calculadora!$D$7)^(B8501-1),0),IF(MOD(C8501,$O$8)=0,Calculadora!$D$6*(1+Calculadora!$D$7)^(B8501-1),0)))</f>
        <v/>
      </c>
      <c r="F8501" s="27" t="str">
        <f aca="false">IF(A8501="","",(D8501+IF($O$9=1,E8501,0))*$O$7)</f>
        <v/>
      </c>
      <c r="G8501" s="27" t="str">
        <f aca="false">IF(A8501="","",D8501+E8501+F8501)</f>
        <v/>
      </c>
      <c r="H8501" s="27" t="str">
        <f aca="false">IF(A8501="","",Calculadora!$D$5+SUM($E$7:E8501))</f>
        <v/>
      </c>
      <c r="I8501" s="27" t="str">
        <f aca="false">IF(A8501="","",G8501-H8501)</f>
        <v/>
      </c>
      <c r="J8501" s="27" t="str">
        <f aca="false">IF(A8501="","",IF(C8501=$O$2,G8501,0))</f>
        <v/>
      </c>
    </row>
    <row r="8502" customFormat="false" ht="15" hidden="false" customHeight="false" outlineLevel="0" collapsed="false">
      <c r="A8502" s="25" t="str">
        <f aca="false">IF(ROW()-6&lt;=$O$3,ROW()-6,"")</f>
        <v/>
      </c>
      <c r="B8502" s="25" t="str">
        <f aca="false">IF(A8502="","",INT((A8502-1)/$O$2)+1)</f>
        <v/>
      </c>
      <c r="C8502" s="25" t="str">
        <f aca="false">IF(A8502="","",MOD(A8502-1,$O$2)+1)</f>
        <v/>
      </c>
      <c r="D8502" s="27" t="str">
        <f aca="false">IF(A8502="","",IF(A8502=1,Calculadora!$D$5,G8501))</f>
        <v/>
      </c>
      <c r="E8502" s="27" t="str">
        <f aca="false">IF(A8502="","",IF($O$9=1,IF(MOD(C8502-1,$O$8)=0,Calculadora!$D$6*(1+Calculadora!$D$7)^(B8502-1),0),IF(MOD(C8502,$O$8)=0,Calculadora!$D$6*(1+Calculadora!$D$7)^(B8502-1),0)))</f>
        <v/>
      </c>
      <c r="F8502" s="27" t="str">
        <f aca="false">IF(A8502="","",(D8502+IF($O$9=1,E8502,0))*$O$7)</f>
        <v/>
      </c>
      <c r="G8502" s="27" t="str">
        <f aca="false">IF(A8502="","",D8502+E8502+F8502)</f>
        <v/>
      </c>
      <c r="H8502" s="27" t="str">
        <f aca="false">IF(A8502="","",Calculadora!$D$5+SUM($E$7:E8502))</f>
        <v/>
      </c>
      <c r="I8502" s="27" t="str">
        <f aca="false">IF(A8502="","",G8502-H8502)</f>
        <v/>
      </c>
      <c r="J8502" s="27" t="str">
        <f aca="false">IF(A8502="","",IF(C8502=$O$2,G8502,0))</f>
        <v/>
      </c>
    </row>
    <row r="8503" customFormat="false" ht="15" hidden="false" customHeight="false" outlineLevel="0" collapsed="false">
      <c r="A8503" s="25" t="str">
        <f aca="false">IF(ROW()-6&lt;=$O$3,ROW()-6,"")</f>
        <v/>
      </c>
      <c r="B8503" s="25" t="str">
        <f aca="false">IF(A8503="","",INT((A8503-1)/$O$2)+1)</f>
        <v/>
      </c>
      <c r="C8503" s="25" t="str">
        <f aca="false">IF(A8503="","",MOD(A8503-1,$O$2)+1)</f>
        <v/>
      </c>
      <c r="D8503" s="27" t="str">
        <f aca="false">IF(A8503="","",IF(A8503=1,Calculadora!$D$5,G8502))</f>
        <v/>
      </c>
      <c r="E8503" s="27" t="str">
        <f aca="false">IF(A8503="","",IF($O$9=1,IF(MOD(C8503-1,$O$8)=0,Calculadora!$D$6*(1+Calculadora!$D$7)^(B8503-1),0),IF(MOD(C8503,$O$8)=0,Calculadora!$D$6*(1+Calculadora!$D$7)^(B8503-1),0)))</f>
        <v/>
      </c>
      <c r="F8503" s="27" t="str">
        <f aca="false">IF(A8503="","",(D8503+IF($O$9=1,E8503,0))*$O$7)</f>
        <v/>
      </c>
      <c r="G8503" s="27" t="str">
        <f aca="false">IF(A8503="","",D8503+E8503+F8503)</f>
        <v/>
      </c>
      <c r="H8503" s="27" t="str">
        <f aca="false">IF(A8503="","",Calculadora!$D$5+SUM($E$7:E8503))</f>
        <v/>
      </c>
      <c r="I8503" s="27" t="str">
        <f aca="false">IF(A8503="","",G8503-H8503)</f>
        <v/>
      </c>
      <c r="J8503" s="27" t="str">
        <f aca="false">IF(A8503="","",IF(C8503=$O$2,G8503,0))</f>
        <v/>
      </c>
    </row>
    <row r="8504" customFormat="false" ht="15" hidden="false" customHeight="false" outlineLevel="0" collapsed="false">
      <c r="A8504" s="25" t="str">
        <f aca="false">IF(ROW()-6&lt;=$O$3,ROW()-6,"")</f>
        <v/>
      </c>
      <c r="B8504" s="25" t="str">
        <f aca="false">IF(A8504="","",INT((A8504-1)/$O$2)+1)</f>
        <v/>
      </c>
      <c r="C8504" s="25" t="str">
        <f aca="false">IF(A8504="","",MOD(A8504-1,$O$2)+1)</f>
        <v/>
      </c>
      <c r="D8504" s="27" t="str">
        <f aca="false">IF(A8504="","",IF(A8504=1,Calculadora!$D$5,G8503))</f>
        <v/>
      </c>
      <c r="E8504" s="27" t="str">
        <f aca="false">IF(A8504="","",IF($O$9=1,IF(MOD(C8504-1,$O$8)=0,Calculadora!$D$6*(1+Calculadora!$D$7)^(B8504-1),0),IF(MOD(C8504,$O$8)=0,Calculadora!$D$6*(1+Calculadora!$D$7)^(B8504-1),0)))</f>
        <v/>
      </c>
      <c r="F8504" s="27" t="str">
        <f aca="false">IF(A8504="","",(D8504+IF($O$9=1,E8504,0))*$O$7)</f>
        <v/>
      </c>
      <c r="G8504" s="27" t="str">
        <f aca="false">IF(A8504="","",D8504+E8504+F8504)</f>
        <v/>
      </c>
      <c r="H8504" s="27" t="str">
        <f aca="false">IF(A8504="","",Calculadora!$D$5+SUM($E$7:E8504))</f>
        <v/>
      </c>
      <c r="I8504" s="27" t="str">
        <f aca="false">IF(A8504="","",G8504-H8504)</f>
        <v/>
      </c>
      <c r="J8504" s="27" t="str">
        <f aca="false">IF(A8504="","",IF(C8504=$O$2,G8504,0))</f>
        <v/>
      </c>
    </row>
    <row r="8505" customFormat="false" ht="15" hidden="false" customHeight="false" outlineLevel="0" collapsed="false">
      <c r="A8505" s="25" t="str">
        <f aca="false">IF(ROW()-6&lt;=$O$3,ROW()-6,"")</f>
        <v/>
      </c>
      <c r="B8505" s="25" t="str">
        <f aca="false">IF(A8505="","",INT((A8505-1)/$O$2)+1)</f>
        <v/>
      </c>
      <c r="C8505" s="25" t="str">
        <f aca="false">IF(A8505="","",MOD(A8505-1,$O$2)+1)</f>
        <v/>
      </c>
      <c r="D8505" s="27" t="str">
        <f aca="false">IF(A8505="","",IF(A8505=1,Calculadora!$D$5,G8504))</f>
        <v/>
      </c>
      <c r="E8505" s="27" t="str">
        <f aca="false">IF(A8505="","",IF($O$9=1,IF(MOD(C8505-1,$O$8)=0,Calculadora!$D$6*(1+Calculadora!$D$7)^(B8505-1),0),IF(MOD(C8505,$O$8)=0,Calculadora!$D$6*(1+Calculadora!$D$7)^(B8505-1),0)))</f>
        <v/>
      </c>
      <c r="F8505" s="27" t="str">
        <f aca="false">IF(A8505="","",(D8505+IF($O$9=1,E8505,0))*$O$7)</f>
        <v/>
      </c>
      <c r="G8505" s="27" t="str">
        <f aca="false">IF(A8505="","",D8505+E8505+F8505)</f>
        <v/>
      </c>
      <c r="H8505" s="27" t="str">
        <f aca="false">IF(A8505="","",Calculadora!$D$5+SUM($E$7:E8505))</f>
        <v/>
      </c>
      <c r="I8505" s="27" t="str">
        <f aca="false">IF(A8505="","",G8505-H8505)</f>
        <v/>
      </c>
      <c r="J8505" s="27" t="str">
        <f aca="false">IF(A8505="","",IF(C8505=$O$2,G8505,0))</f>
        <v/>
      </c>
    </row>
    <row r="8506" customFormat="false" ht="15" hidden="false" customHeight="false" outlineLevel="0" collapsed="false">
      <c r="A8506" s="25" t="str">
        <f aca="false">IF(ROW()-6&lt;=$O$3,ROW()-6,"")</f>
        <v/>
      </c>
      <c r="B8506" s="25" t="str">
        <f aca="false">IF(A8506="","",INT((A8506-1)/$O$2)+1)</f>
        <v/>
      </c>
      <c r="C8506" s="25" t="str">
        <f aca="false">IF(A8506="","",MOD(A8506-1,$O$2)+1)</f>
        <v/>
      </c>
      <c r="D8506" s="27" t="str">
        <f aca="false">IF(A8506="","",IF(A8506=1,Calculadora!$D$5,G8505))</f>
        <v/>
      </c>
      <c r="E8506" s="27" t="str">
        <f aca="false">IF(A8506="","",IF($O$9=1,IF(MOD(C8506-1,$O$8)=0,Calculadora!$D$6*(1+Calculadora!$D$7)^(B8506-1),0),IF(MOD(C8506,$O$8)=0,Calculadora!$D$6*(1+Calculadora!$D$7)^(B8506-1),0)))</f>
        <v/>
      </c>
      <c r="F8506" s="27" t="str">
        <f aca="false">IF(A8506="","",(D8506+IF($O$9=1,E8506,0))*$O$7)</f>
        <v/>
      </c>
      <c r="G8506" s="27" t="str">
        <f aca="false">IF(A8506="","",D8506+E8506+F8506)</f>
        <v/>
      </c>
      <c r="H8506" s="27" t="str">
        <f aca="false">IF(A8506="","",Calculadora!$D$5+SUM($E$7:E8506))</f>
        <v/>
      </c>
      <c r="I8506" s="27" t="str">
        <f aca="false">IF(A8506="","",G8506-H8506)</f>
        <v/>
      </c>
      <c r="J8506" s="27" t="str">
        <f aca="false">IF(A8506="","",IF(C8506=$O$2,G8506,0))</f>
        <v/>
      </c>
    </row>
    <row r="8507" customFormat="false" ht="15" hidden="false" customHeight="false" outlineLevel="0" collapsed="false">
      <c r="A8507" s="25" t="str">
        <f aca="false">IF(ROW()-6&lt;=$O$3,ROW()-6,"")</f>
        <v/>
      </c>
      <c r="B8507" s="25" t="str">
        <f aca="false">IF(A8507="","",INT((A8507-1)/$O$2)+1)</f>
        <v/>
      </c>
      <c r="C8507" s="25" t="str">
        <f aca="false">IF(A8507="","",MOD(A8507-1,$O$2)+1)</f>
        <v/>
      </c>
      <c r="D8507" s="27" t="str">
        <f aca="false">IF(A8507="","",IF(A8507=1,Calculadora!$D$5,G8506))</f>
        <v/>
      </c>
      <c r="E8507" s="27" t="str">
        <f aca="false">IF(A8507="","",IF($O$9=1,IF(MOD(C8507-1,$O$8)=0,Calculadora!$D$6*(1+Calculadora!$D$7)^(B8507-1),0),IF(MOD(C8507,$O$8)=0,Calculadora!$D$6*(1+Calculadora!$D$7)^(B8507-1),0)))</f>
        <v/>
      </c>
      <c r="F8507" s="27" t="str">
        <f aca="false">IF(A8507="","",(D8507+IF($O$9=1,E8507,0))*$O$7)</f>
        <v/>
      </c>
      <c r="G8507" s="27" t="str">
        <f aca="false">IF(A8507="","",D8507+E8507+F8507)</f>
        <v/>
      </c>
      <c r="H8507" s="27" t="str">
        <f aca="false">IF(A8507="","",Calculadora!$D$5+SUM($E$7:E8507))</f>
        <v/>
      </c>
      <c r="I8507" s="27" t="str">
        <f aca="false">IF(A8507="","",G8507-H8507)</f>
        <v/>
      </c>
      <c r="J8507" s="27" t="str">
        <f aca="false">IF(A8507="","",IF(C8507=$O$2,G8507,0))</f>
        <v/>
      </c>
    </row>
    <row r="8508" customFormat="false" ht="15" hidden="false" customHeight="false" outlineLevel="0" collapsed="false">
      <c r="A8508" s="25" t="str">
        <f aca="false">IF(ROW()-6&lt;=$O$3,ROW()-6,"")</f>
        <v/>
      </c>
      <c r="B8508" s="25" t="str">
        <f aca="false">IF(A8508="","",INT((A8508-1)/$O$2)+1)</f>
        <v/>
      </c>
      <c r="C8508" s="25" t="str">
        <f aca="false">IF(A8508="","",MOD(A8508-1,$O$2)+1)</f>
        <v/>
      </c>
      <c r="D8508" s="27" t="str">
        <f aca="false">IF(A8508="","",IF(A8508=1,Calculadora!$D$5,G8507))</f>
        <v/>
      </c>
      <c r="E8508" s="27" t="str">
        <f aca="false">IF(A8508="","",IF($O$9=1,IF(MOD(C8508-1,$O$8)=0,Calculadora!$D$6*(1+Calculadora!$D$7)^(B8508-1),0),IF(MOD(C8508,$O$8)=0,Calculadora!$D$6*(1+Calculadora!$D$7)^(B8508-1),0)))</f>
        <v/>
      </c>
      <c r="F8508" s="27" t="str">
        <f aca="false">IF(A8508="","",(D8508+IF($O$9=1,E8508,0))*$O$7)</f>
        <v/>
      </c>
      <c r="G8508" s="27" t="str">
        <f aca="false">IF(A8508="","",D8508+E8508+F8508)</f>
        <v/>
      </c>
      <c r="H8508" s="27" t="str">
        <f aca="false">IF(A8508="","",Calculadora!$D$5+SUM($E$7:E8508))</f>
        <v/>
      </c>
      <c r="I8508" s="27" t="str">
        <f aca="false">IF(A8508="","",G8508-H8508)</f>
        <v/>
      </c>
      <c r="J8508" s="27" t="str">
        <f aca="false">IF(A8508="","",IF(C8508=$O$2,G8508,0))</f>
        <v/>
      </c>
    </row>
    <row r="8509" customFormat="false" ht="15" hidden="false" customHeight="false" outlineLevel="0" collapsed="false">
      <c r="A8509" s="25" t="str">
        <f aca="false">IF(ROW()-6&lt;=$O$3,ROW()-6,"")</f>
        <v/>
      </c>
      <c r="B8509" s="25" t="str">
        <f aca="false">IF(A8509="","",INT((A8509-1)/$O$2)+1)</f>
        <v/>
      </c>
      <c r="C8509" s="25" t="str">
        <f aca="false">IF(A8509="","",MOD(A8509-1,$O$2)+1)</f>
        <v/>
      </c>
      <c r="D8509" s="27" t="str">
        <f aca="false">IF(A8509="","",IF(A8509=1,Calculadora!$D$5,G8508))</f>
        <v/>
      </c>
      <c r="E8509" s="27" t="str">
        <f aca="false">IF(A8509="","",IF($O$9=1,IF(MOD(C8509-1,$O$8)=0,Calculadora!$D$6*(1+Calculadora!$D$7)^(B8509-1),0),IF(MOD(C8509,$O$8)=0,Calculadora!$D$6*(1+Calculadora!$D$7)^(B8509-1),0)))</f>
        <v/>
      </c>
      <c r="F8509" s="27" t="str">
        <f aca="false">IF(A8509="","",(D8509+IF($O$9=1,E8509,0))*$O$7)</f>
        <v/>
      </c>
      <c r="G8509" s="27" t="str">
        <f aca="false">IF(A8509="","",D8509+E8509+F8509)</f>
        <v/>
      </c>
      <c r="H8509" s="27" t="str">
        <f aca="false">IF(A8509="","",Calculadora!$D$5+SUM($E$7:E8509))</f>
        <v/>
      </c>
      <c r="I8509" s="27" t="str">
        <f aca="false">IF(A8509="","",G8509-H8509)</f>
        <v/>
      </c>
      <c r="J8509" s="27" t="str">
        <f aca="false">IF(A8509="","",IF(C8509=$O$2,G8509,0))</f>
        <v/>
      </c>
    </row>
    <row r="8510" customFormat="false" ht="15" hidden="false" customHeight="false" outlineLevel="0" collapsed="false">
      <c r="A8510" s="25" t="str">
        <f aca="false">IF(ROW()-6&lt;=$O$3,ROW()-6,"")</f>
        <v/>
      </c>
      <c r="B8510" s="25" t="str">
        <f aca="false">IF(A8510="","",INT((A8510-1)/$O$2)+1)</f>
        <v/>
      </c>
      <c r="C8510" s="25" t="str">
        <f aca="false">IF(A8510="","",MOD(A8510-1,$O$2)+1)</f>
        <v/>
      </c>
      <c r="D8510" s="27" t="str">
        <f aca="false">IF(A8510="","",IF(A8510=1,Calculadora!$D$5,G8509))</f>
        <v/>
      </c>
      <c r="E8510" s="27" t="str">
        <f aca="false">IF(A8510="","",IF($O$9=1,IF(MOD(C8510-1,$O$8)=0,Calculadora!$D$6*(1+Calculadora!$D$7)^(B8510-1),0),IF(MOD(C8510,$O$8)=0,Calculadora!$D$6*(1+Calculadora!$D$7)^(B8510-1),0)))</f>
        <v/>
      </c>
      <c r="F8510" s="27" t="str">
        <f aca="false">IF(A8510="","",(D8510+IF($O$9=1,E8510,0))*$O$7)</f>
        <v/>
      </c>
      <c r="G8510" s="27" t="str">
        <f aca="false">IF(A8510="","",D8510+E8510+F8510)</f>
        <v/>
      </c>
      <c r="H8510" s="27" t="str">
        <f aca="false">IF(A8510="","",Calculadora!$D$5+SUM($E$7:E8510))</f>
        <v/>
      </c>
      <c r="I8510" s="27" t="str">
        <f aca="false">IF(A8510="","",G8510-H8510)</f>
        <v/>
      </c>
      <c r="J8510" s="27" t="str">
        <f aca="false">IF(A8510="","",IF(C8510=$O$2,G8510,0))</f>
        <v/>
      </c>
    </row>
    <row r="8511" customFormat="false" ht="15" hidden="false" customHeight="false" outlineLevel="0" collapsed="false">
      <c r="A8511" s="25" t="str">
        <f aca="false">IF(ROW()-6&lt;=$O$3,ROW()-6,"")</f>
        <v/>
      </c>
      <c r="B8511" s="25" t="str">
        <f aca="false">IF(A8511="","",INT((A8511-1)/$O$2)+1)</f>
        <v/>
      </c>
      <c r="C8511" s="25" t="str">
        <f aca="false">IF(A8511="","",MOD(A8511-1,$O$2)+1)</f>
        <v/>
      </c>
      <c r="D8511" s="27" t="str">
        <f aca="false">IF(A8511="","",IF(A8511=1,Calculadora!$D$5,G8510))</f>
        <v/>
      </c>
      <c r="E8511" s="27" t="str">
        <f aca="false">IF(A8511="","",IF($O$9=1,IF(MOD(C8511-1,$O$8)=0,Calculadora!$D$6*(1+Calculadora!$D$7)^(B8511-1),0),IF(MOD(C8511,$O$8)=0,Calculadora!$D$6*(1+Calculadora!$D$7)^(B8511-1),0)))</f>
        <v/>
      </c>
      <c r="F8511" s="27" t="str">
        <f aca="false">IF(A8511="","",(D8511+IF($O$9=1,E8511,0))*$O$7)</f>
        <v/>
      </c>
      <c r="G8511" s="27" t="str">
        <f aca="false">IF(A8511="","",D8511+E8511+F8511)</f>
        <v/>
      </c>
      <c r="H8511" s="27" t="str">
        <f aca="false">IF(A8511="","",Calculadora!$D$5+SUM($E$7:E8511))</f>
        <v/>
      </c>
      <c r="I8511" s="27" t="str">
        <f aca="false">IF(A8511="","",G8511-H8511)</f>
        <v/>
      </c>
      <c r="J8511" s="27" t="str">
        <f aca="false">IF(A8511="","",IF(C8511=$O$2,G8511,0))</f>
        <v/>
      </c>
    </row>
    <row r="8512" customFormat="false" ht="15" hidden="false" customHeight="false" outlineLevel="0" collapsed="false">
      <c r="A8512" s="25" t="str">
        <f aca="false">IF(ROW()-6&lt;=$O$3,ROW()-6,"")</f>
        <v/>
      </c>
      <c r="B8512" s="25" t="str">
        <f aca="false">IF(A8512="","",INT((A8512-1)/$O$2)+1)</f>
        <v/>
      </c>
      <c r="C8512" s="25" t="str">
        <f aca="false">IF(A8512="","",MOD(A8512-1,$O$2)+1)</f>
        <v/>
      </c>
      <c r="D8512" s="27" t="str">
        <f aca="false">IF(A8512="","",IF(A8512=1,Calculadora!$D$5,G8511))</f>
        <v/>
      </c>
      <c r="E8512" s="27" t="str">
        <f aca="false">IF(A8512="","",IF($O$9=1,IF(MOD(C8512-1,$O$8)=0,Calculadora!$D$6*(1+Calculadora!$D$7)^(B8512-1),0),IF(MOD(C8512,$O$8)=0,Calculadora!$D$6*(1+Calculadora!$D$7)^(B8512-1),0)))</f>
        <v/>
      </c>
      <c r="F8512" s="27" t="str">
        <f aca="false">IF(A8512="","",(D8512+IF($O$9=1,E8512,0))*$O$7)</f>
        <v/>
      </c>
      <c r="G8512" s="27" t="str">
        <f aca="false">IF(A8512="","",D8512+E8512+F8512)</f>
        <v/>
      </c>
      <c r="H8512" s="27" t="str">
        <f aca="false">IF(A8512="","",Calculadora!$D$5+SUM($E$7:E8512))</f>
        <v/>
      </c>
      <c r="I8512" s="27" t="str">
        <f aca="false">IF(A8512="","",G8512-H8512)</f>
        <v/>
      </c>
      <c r="J8512" s="27" t="str">
        <f aca="false">IF(A8512="","",IF(C8512=$O$2,G8512,0))</f>
        <v/>
      </c>
    </row>
    <row r="8513" customFormat="false" ht="15" hidden="false" customHeight="false" outlineLevel="0" collapsed="false">
      <c r="A8513" s="25" t="str">
        <f aca="false">IF(ROW()-6&lt;=$O$3,ROW()-6,"")</f>
        <v/>
      </c>
      <c r="B8513" s="25" t="str">
        <f aca="false">IF(A8513="","",INT((A8513-1)/$O$2)+1)</f>
        <v/>
      </c>
      <c r="C8513" s="25" t="str">
        <f aca="false">IF(A8513="","",MOD(A8513-1,$O$2)+1)</f>
        <v/>
      </c>
      <c r="D8513" s="27" t="str">
        <f aca="false">IF(A8513="","",IF(A8513=1,Calculadora!$D$5,G8512))</f>
        <v/>
      </c>
      <c r="E8513" s="27" t="str">
        <f aca="false">IF(A8513="","",IF($O$9=1,IF(MOD(C8513-1,$O$8)=0,Calculadora!$D$6*(1+Calculadora!$D$7)^(B8513-1),0),IF(MOD(C8513,$O$8)=0,Calculadora!$D$6*(1+Calculadora!$D$7)^(B8513-1),0)))</f>
        <v/>
      </c>
      <c r="F8513" s="27" t="str">
        <f aca="false">IF(A8513="","",(D8513+IF($O$9=1,E8513,0))*$O$7)</f>
        <v/>
      </c>
      <c r="G8513" s="27" t="str">
        <f aca="false">IF(A8513="","",D8513+E8513+F8513)</f>
        <v/>
      </c>
      <c r="H8513" s="27" t="str">
        <f aca="false">IF(A8513="","",Calculadora!$D$5+SUM($E$7:E8513))</f>
        <v/>
      </c>
      <c r="I8513" s="27" t="str">
        <f aca="false">IF(A8513="","",G8513-H8513)</f>
        <v/>
      </c>
      <c r="J8513" s="27" t="str">
        <f aca="false">IF(A8513="","",IF(C8513=$O$2,G8513,0))</f>
        <v/>
      </c>
    </row>
    <row r="8514" customFormat="false" ht="15" hidden="false" customHeight="false" outlineLevel="0" collapsed="false">
      <c r="A8514" s="25" t="str">
        <f aca="false">IF(ROW()-6&lt;=$O$3,ROW()-6,"")</f>
        <v/>
      </c>
      <c r="B8514" s="25" t="str">
        <f aca="false">IF(A8514="","",INT((A8514-1)/$O$2)+1)</f>
        <v/>
      </c>
      <c r="C8514" s="25" t="str">
        <f aca="false">IF(A8514="","",MOD(A8514-1,$O$2)+1)</f>
        <v/>
      </c>
      <c r="D8514" s="27" t="str">
        <f aca="false">IF(A8514="","",IF(A8514=1,Calculadora!$D$5,G8513))</f>
        <v/>
      </c>
      <c r="E8514" s="27" t="str">
        <f aca="false">IF(A8514="","",IF($O$9=1,IF(MOD(C8514-1,$O$8)=0,Calculadora!$D$6*(1+Calculadora!$D$7)^(B8514-1),0),IF(MOD(C8514,$O$8)=0,Calculadora!$D$6*(1+Calculadora!$D$7)^(B8514-1),0)))</f>
        <v/>
      </c>
      <c r="F8514" s="27" t="str">
        <f aca="false">IF(A8514="","",(D8514+IF($O$9=1,E8514,0))*$O$7)</f>
        <v/>
      </c>
      <c r="G8514" s="27" t="str">
        <f aca="false">IF(A8514="","",D8514+E8514+F8514)</f>
        <v/>
      </c>
      <c r="H8514" s="27" t="str">
        <f aca="false">IF(A8514="","",Calculadora!$D$5+SUM($E$7:E8514))</f>
        <v/>
      </c>
      <c r="I8514" s="27" t="str">
        <f aca="false">IF(A8514="","",G8514-H8514)</f>
        <v/>
      </c>
      <c r="J8514" s="27" t="str">
        <f aca="false">IF(A8514="","",IF(C8514=$O$2,G8514,0))</f>
        <v/>
      </c>
    </row>
    <row r="8515" customFormat="false" ht="15" hidden="false" customHeight="false" outlineLevel="0" collapsed="false">
      <c r="A8515" s="25" t="str">
        <f aca="false">IF(ROW()-6&lt;=$O$3,ROW()-6,"")</f>
        <v/>
      </c>
      <c r="B8515" s="25" t="str">
        <f aca="false">IF(A8515="","",INT((A8515-1)/$O$2)+1)</f>
        <v/>
      </c>
      <c r="C8515" s="25" t="str">
        <f aca="false">IF(A8515="","",MOD(A8515-1,$O$2)+1)</f>
        <v/>
      </c>
      <c r="D8515" s="27" t="str">
        <f aca="false">IF(A8515="","",IF(A8515=1,Calculadora!$D$5,G8514))</f>
        <v/>
      </c>
      <c r="E8515" s="27" t="str">
        <f aca="false">IF(A8515="","",IF($O$9=1,IF(MOD(C8515-1,$O$8)=0,Calculadora!$D$6*(1+Calculadora!$D$7)^(B8515-1),0),IF(MOD(C8515,$O$8)=0,Calculadora!$D$6*(1+Calculadora!$D$7)^(B8515-1),0)))</f>
        <v/>
      </c>
      <c r="F8515" s="27" t="str">
        <f aca="false">IF(A8515="","",(D8515+IF($O$9=1,E8515,0))*$O$7)</f>
        <v/>
      </c>
      <c r="G8515" s="27" t="str">
        <f aca="false">IF(A8515="","",D8515+E8515+F8515)</f>
        <v/>
      </c>
      <c r="H8515" s="27" t="str">
        <f aca="false">IF(A8515="","",Calculadora!$D$5+SUM($E$7:E8515))</f>
        <v/>
      </c>
      <c r="I8515" s="27" t="str">
        <f aca="false">IF(A8515="","",G8515-H8515)</f>
        <v/>
      </c>
      <c r="J8515" s="27" t="str">
        <f aca="false">IF(A8515="","",IF(C8515=$O$2,G8515,0))</f>
        <v/>
      </c>
    </row>
    <row r="8516" customFormat="false" ht="15" hidden="false" customHeight="false" outlineLevel="0" collapsed="false">
      <c r="A8516" s="25" t="str">
        <f aca="false">IF(ROW()-6&lt;=$O$3,ROW()-6,"")</f>
        <v/>
      </c>
      <c r="B8516" s="25" t="str">
        <f aca="false">IF(A8516="","",INT((A8516-1)/$O$2)+1)</f>
        <v/>
      </c>
      <c r="C8516" s="25" t="str">
        <f aca="false">IF(A8516="","",MOD(A8516-1,$O$2)+1)</f>
        <v/>
      </c>
      <c r="D8516" s="27" t="str">
        <f aca="false">IF(A8516="","",IF(A8516=1,Calculadora!$D$5,G8515))</f>
        <v/>
      </c>
      <c r="E8516" s="27" t="str">
        <f aca="false">IF(A8516="","",IF($O$9=1,IF(MOD(C8516-1,$O$8)=0,Calculadora!$D$6*(1+Calculadora!$D$7)^(B8516-1),0),IF(MOD(C8516,$O$8)=0,Calculadora!$D$6*(1+Calculadora!$D$7)^(B8516-1),0)))</f>
        <v/>
      </c>
      <c r="F8516" s="27" t="str">
        <f aca="false">IF(A8516="","",(D8516+IF($O$9=1,E8516,0))*$O$7)</f>
        <v/>
      </c>
      <c r="G8516" s="27" t="str">
        <f aca="false">IF(A8516="","",D8516+E8516+F8516)</f>
        <v/>
      </c>
      <c r="H8516" s="27" t="str">
        <f aca="false">IF(A8516="","",Calculadora!$D$5+SUM($E$7:E8516))</f>
        <v/>
      </c>
      <c r="I8516" s="27" t="str">
        <f aca="false">IF(A8516="","",G8516-H8516)</f>
        <v/>
      </c>
      <c r="J8516" s="27" t="str">
        <f aca="false">IF(A8516="","",IF(C8516=$O$2,G8516,0))</f>
        <v/>
      </c>
    </row>
    <row r="8517" customFormat="false" ht="15" hidden="false" customHeight="false" outlineLevel="0" collapsed="false">
      <c r="A8517" s="25" t="str">
        <f aca="false">IF(ROW()-6&lt;=$O$3,ROW()-6,"")</f>
        <v/>
      </c>
      <c r="B8517" s="25" t="str">
        <f aca="false">IF(A8517="","",INT((A8517-1)/$O$2)+1)</f>
        <v/>
      </c>
      <c r="C8517" s="25" t="str">
        <f aca="false">IF(A8517="","",MOD(A8517-1,$O$2)+1)</f>
        <v/>
      </c>
      <c r="D8517" s="27" t="str">
        <f aca="false">IF(A8517="","",IF(A8517=1,Calculadora!$D$5,G8516))</f>
        <v/>
      </c>
      <c r="E8517" s="27" t="str">
        <f aca="false">IF(A8517="","",IF($O$9=1,IF(MOD(C8517-1,$O$8)=0,Calculadora!$D$6*(1+Calculadora!$D$7)^(B8517-1),0),IF(MOD(C8517,$O$8)=0,Calculadora!$D$6*(1+Calculadora!$D$7)^(B8517-1),0)))</f>
        <v/>
      </c>
      <c r="F8517" s="27" t="str">
        <f aca="false">IF(A8517="","",(D8517+IF($O$9=1,E8517,0))*$O$7)</f>
        <v/>
      </c>
      <c r="G8517" s="27" t="str">
        <f aca="false">IF(A8517="","",D8517+E8517+F8517)</f>
        <v/>
      </c>
      <c r="H8517" s="27" t="str">
        <f aca="false">IF(A8517="","",Calculadora!$D$5+SUM($E$7:E8517))</f>
        <v/>
      </c>
      <c r="I8517" s="27" t="str">
        <f aca="false">IF(A8517="","",G8517-H8517)</f>
        <v/>
      </c>
      <c r="J8517" s="27" t="str">
        <f aca="false">IF(A8517="","",IF(C8517=$O$2,G8517,0))</f>
        <v/>
      </c>
    </row>
    <row r="8518" customFormat="false" ht="15" hidden="false" customHeight="false" outlineLevel="0" collapsed="false">
      <c r="A8518" s="25" t="str">
        <f aca="false">IF(ROW()-6&lt;=$O$3,ROW()-6,"")</f>
        <v/>
      </c>
      <c r="B8518" s="25" t="str">
        <f aca="false">IF(A8518="","",INT((A8518-1)/$O$2)+1)</f>
        <v/>
      </c>
      <c r="C8518" s="25" t="str">
        <f aca="false">IF(A8518="","",MOD(A8518-1,$O$2)+1)</f>
        <v/>
      </c>
      <c r="D8518" s="27" t="str">
        <f aca="false">IF(A8518="","",IF(A8518=1,Calculadora!$D$5,G8517))</f>
        <v/>
      </c>
      <c r="E8518" s="27" t="str">
        <f aca="false">IF(A8518="","",IF($O$9=1,IF(MOD(C8518-1,$O$8)=0,Calculadora!$D$6*(1+Calculadora!$D$7)^(B8518-1),0),IF(MOD(C8518,$O$8)=0,Calculadora!$D$6*(1+Calculadora!$D$7)^(B8518-1),0)))</f>
        <v/>
      </c>
      <c r="F8518" s="27" t="str">
        <f aca="false">IF(A8518="","",(D8518+IF($O$9=1,E8518,0))*$O$7)</f>
        <v/>
      </c>
      <c r="G8518" s="27" t="str">
        <f aca="false">IF(A8518="","",D8518+E8518+F8518)</f>
        <v/>
      </c>
      <c r="H8518" s="27" t="str">
        <f aca="false">IF(A8518="","",Calculadora!$D$5+SUM($E$7:E8518))</f>
        <v/>
      </c>
      <c r="I8518" s="27" t="str">
        <f aca="false">IF(A8518="","",G8518-H8518)</f>
        <v/>
      </c>
      <c r="J8518" s="27" t="str">
        <f aca="false">IF(A8518="","",IF(C8518=$O$2,G8518,0))</f>
        <v/>
      </c>
    </row>
    <row r="8519" customFormat="false" ht="15" hidden="false" customHeight="false" outlineLevel="0" collapsed="false">
      <c r="A8519" s="25" t="str">
        <f aca="false">IF(ROW()-6&lt;=$O$3,ROW()-6,"")</f>
        <v/>
      </c>
      <c r="B8519" s="25" t="str">
        <f aca="false">IF(A8519="","",INT((A8519-1)/$O$2)+1)</f>
        <v/>
      </c>
      <c r="C8519" s="25" t="str">
        <f aca="false">IF(A8519="","",MOD(A8519-1,$O$2)+1)</f>
        <v/>
      </c>
      <c r="D8519" s="27" t="str">
        <f aca="false">IF(A8519="","",IF(A8519=1,Calculadora!$D$5,G8518))</f>
        <v/>
      </c>
      <c r="E8519" s="27" t="str">
        <f aca="false">IF(A8519="","",IF($O$9=1,IF(MOD(C8519-1,$O$8)=0,Calculadora!$D$6*(1+Calculadora!$D$7)^(B8519-1),0),IF(MOD(C8519,$O$8)=0,Calculadora!$D$6*(1+Calculadora!$D$7)^(B8519-1),0)))</f>
        <v/>
      </c>
      <c r="F8519" s="27" t="str">
        <f aca="false">IF(A8519="","",(D8519+IF($O$9=1,E8519,0))*$O$7)</f>
        <v/>
      </c>
      <c r="G8519" s="27" t="str">
        <f aca="false">IF(A8519="","",D8519+E8519+F8519)</f>
        <v/>
      </c>
      <c r="H8519" s="27" t="str">
        <f aca="false">IF(A8519="","",Calculadora!$D$5+SUM($E$7:E8519))</f>
        <v/>
      </c>
      <c r="I8519" s="27" t="str">
        <f aca="false">IF(A8519="","",G8519-H8519)</f>
        <v/>
      </c>
      <c r="J8519" s="27" t="str">
        <f aca="false">IF(A8519="","",IF(C8519=$O$2,G8519,0))</f>
        <v/>
      </c>
    </row>
    <row r="8520" customFormat="false" ht="15" hidden="false" customHeight="false" outlineLevel="0" collapsed="false">
      <c r="A8520" s="25" t="str">
        <f aca="false">IF(ROW()-6&lt;=$O$3,ROW()-6,"")</f>
        <v/>
      </c>
      <c r="B8520" s="25" t="str">
        <f aca="false">IF(A8520="","",INT((A8520-1)/$O$2)+1)</f>
        <v/>
      </c>
      <c r="C8520" s="25" t="str">
        <f aca="false">IF(A8520="","",MOD(A8520-1,$O$2)+1)</f>
        <v/>
      </c>
      <c r="D8520" s="27" t="str">
        <f aca="false">IF(A8520="","",IF(A8520=1,Calculadora!$D$5,G8519))</f>
        <v/>
      </c>
      <c r="E8520" s="27" t="str">
        <f aca="false">IF(A8520="","",IF($O$9=1,IF(MOD(C8520-1,$O$8)=0,Calculadora!$D$6*(1+Calculadora!$D$7)^(B8520-1),0),IF(MOD(C8520,$O$8)=0,Calculadora!$D$6*(1+Calculadora!$D$7)^(B8520-1),0)))</f>
        <v/>
      </c>
      <c r="F8520" s="27" t="str">
        <f aca="false">IF(A8520="","",(D8520+IF($O$9=1,E8520,0))*$O$7)</f>
        <v/>
      </c>
      <c r="G8520" s="27" t="str">
        <f aca="false">IF(A8520="","",D8520+E8520+F8520)</f>
        <v/>
      </c>
      <c r="H8520" s="27" t="str">
        <f aca="false">IF(A8520="","",Calculadora!$D$5+SUM($E$7:E8520))</f>
        <v/>
      </c>
      <c r="I8520" s="27" t="str">
        <f aca="false">IF(A8520="","",G8520-H8520)</f>
        <v/>
      </c>
      <c r="J8520" s="27" t="str">
        <f aca="false">IF(A8520="","",IF(C8520=$O$2,G8520,0))</f>
        <v/>
      </c>
    </row>
    <row r="8521" customFormat="false" ht="15" hidden="false" customHeight="false" outlineLevel="0" collapsed="false">
      <c r="A8521" s="25" t="str">
        <f aca="false">IF(ROW()-6&lt;=$O$3,ROW()-6,"")</f>
        <v/>
      </c>
      <c r="B8521" s="25" t="str">
        <f aca="false">IF(A8521="","",INT((A8521-1)/$O$2)+1)</f>
        <v/>
      </c>
      <c r="C8521" s="25" t="str">
        <f aca="false">IF(A8521="","",MOD(A8521-1,$O$2)+1)</f>
        <v/>
      </c>
      <c r="D8521" s="27" t="str">
        <f aca="false">IF(A8521="","",IF(A8521=1,Calculadora!$D$5,G8520))</f>
        <v/>
      </c>
      <c r="E8521" s="27" t="str">
        <f aca="false">IF(A8521="","",IF($O$9=1,IF(MOD(C8521-1,$O$8)=0,Calculadora!$D$6*(1+Calculadora!$D$7)^(B8521-1),0),IF(MOD(C8521,$O$8)=0,Calculadora!$D$6*(1+Calculadora!$D$7)^(B8521-1),0)))</f>
        <v/>
      </c>
      <c r="F8521" s="27" t="str">
        <f aca="false">IF(A8521="","",(D8521+IF($O$9=1,E8521,0))*$O$7)</f>
        <v/>
      </c>
      <c r="G8521" s="27" t="str">
        <f aca="false">IF(A8521="","",D8521+E8521+F8521)</f>
        <v/>
      </c>
      <c r="H8521" s="27" t="str">
        <f aca="false">IF(A8521="","",Calculadora!$D$5+SUM($E$7:E8521))</f>
        <v/>
      </c>
      <c r="I8521" s="27" t="str">
        <f aca="false">IF(A8521="","",G8521-H8521)</f>
        <v/>
      </c>
      <c r="J8521" s="27" t="str">
        <f aca="false">IF(A8521="","",IF(C8521=$O$2,G8521,0))</f>
        <v/>
      </c>
    </row>
    <row r="8522" customFormat="false" ht="15" hidden="false" customHeight="false" outlineLevel="0" collapsed="false">
      <c r="A8522" s="25" t="str">
        <f aca="false">IF(ROW()-6&lt;=$O$3,ROW()-6,"")</f>
        <v/>
      </c>
      <c r="B8522" s="25" t="str">
        <f aca="false">IF(A8522="","",INT((A8522-1)/$O$2)+1)</f>
        <v/>
      </c>
      <c r="C8522" s="25" t="str">
        <f aca="false">IF(A8522="","",MOD(A8522-1,$O$2)+1)</f>
        <v/>
      </c>
      <c r="D8522" s="27" t="str">
        <f aca="false">IF(A8522="","",IF(A8522=1,Calculadora!$D$5,G8521))</f>
        <v/>
      </c>
      <c r="E8522" s="27" t="str">
        <f aca="false">IF(A8522="","",IF($O$9=1,IF(MOD(C8522-1,$O$8)=0,Calculadora!$D$6*(1+Calculadora!$D$7)^(B8522-1),0),IF(MOD(C8522,$O$8)=0,Calculadora!$D$6*(1+Calculadora!$D$7)^(B8522-1),0)))</f>
        <v/>
      </c>
      <c r="F8522" s="27" t="str">
        <f aca="false">IF(A8522="","",(D8522+IF($O$9=1,E8522,0))*$O$7)</f>
        <v/>
      </c>
      <c r="G8522" s="27" t="str">
        <f aca="false">IF(A8522="","",D8522+E8522+F8522)</f>
        <v/>
      </c>
      <c r="H8522" s="27" t="str">
        <f aca="false">IF(A8522="","",Calculadora!$D$5+SUM($E$7:E8522))</f>
        <v/>
      </c>
      <c r="I8522" s="27" t="str">
        <f aca="false">IF(A8522="","",G8522-H8522)</f>
        <v/>
      </c>
      <c r="J8522" s="27" t="str">
        <f aca="false">IF(A8522="","",IF(C8522=$O$2,G8522,0))</f>
        <v/>
      </c>
    </row>
    <row r="8523" customFormat="false" ht="15" hidden="false" customHeight="false" outlineLevel="0" collapsed="false">
      <c r="A8523" s="25" t="str">
        <f aca="false">IF(ROW()-6&lt;=$O$3,ROW()-6,"")</f>
        <v/>
      </c>
      <c r="B8523" s="25" t="str">
        <f aca="false">IF(A8523="","",INT((A8523-1)/$O$2)+1)</f>
        <v/>
      </c>
      <c r="C8523" s="25" t="str">
        <f aca="false">IF(A8523="","",MOD(A8523-1,$O$2)+1)</f>
        <v/>
      </c>
      <c r="D8523" s="27" t="str">
        <f aca="false">IF(A8523="","",IF(A8523=1,Calculadora!$D$5,G8522))</f>
        <v/>
      </c>
      <c r="E8523" s="27" t="str">
        <f aca="false">IF(A8523="","",IF($O$9=1,IF(MOD(C8523-1,$O$8)=0,Calculadora!$D$6*(1+Calculadora!$D$7)^(B8523-1),0),IF(MOD(C8523,$O$8)=0,Calculadora!$D$6*(1+Calculadora!$D$7)^(B8523-1),0)))</f>
        <v/>
      </c>
      <c r="F8523" s="27" t="str">
        <f aca="false">IF(A8523="","",(D8523+IF($O$9=1,E8523,0))*$O$7)</f>
        <v/>
      </c>
      <c r="G8523" s="27" t="str">
        <f aca="false">IF(A8523="","",D8523+E8523+F8523)</f>
        <v/>
      </c>
      <c r="H8523" s="27" t="str">
        <f aca="false">IF(A8523="","",Calculadora!$D$5+SUM($E$7:E8523))</f>
        <v/>
      </c>
      <c r="I8523" s="27" t="str">
        <f aca="false">IF(A8523="","",G8523-H8523)</f>
        <v/>
      </c>
      <c r="J8523" s="27" t="str">
        <f aca="false">IF(A8523="","",IF(C8523=$O$2,G8523,0))</f>
        <v/>
      </c>
    </row>
    <row r="8524" customFormat="false" ht="15" hidden="false" customHeight="false" outlineLevel="0" collapsed="false">
      <c r="A8524" s="25" t="str">
        <f aca="false">IF(ROW()-6&lt;=$O$3,ROW()-6,"")</f>
        <v/>
      </c>
      <c r="B8524" s="25" t="str">
        <f aca="false">IF(A8524="","",INT((A8524-1)/$O$2)+1)</f>
        <v/>
      </c>
      <c r="C8524" s="25" t="str">
        <f aca="false">IF(A8524="","",MOD(A8524-1,$O$2)+1)</f>
        <v/>
      </c>
      <c r="D8524" s="27" t="str">
        <f aca="false">IF(A8524="","",IF(A8524=1,Calculadora!$D$5,G8523))</f>
        <v/>
      </c>
      <c r="E8524" s="27" t="str">
        <f aca="false">IF(A8524="","",IF($O$9=1,IF(MOD(C8524-1,$O$8)=0,Calculadora!$D$6*(1+Calculadora!$D$7)^(B8524-1),0),IF(MOD(C8524,$O$8)=0,Calculadora!$D$6*(1+Calculadora!$D$7)^(B8524-1),0)))</f>
        <v/>
      </c>
      <c r="F8524" s="27" t="str">
        <f aca="false">IF(A8524="","",(D8524+IF($O$9=1,E8524,0))*$O$7)</f>
        <v/>
      </c>
      <c r="G8524" s="27" t="str">
        <f aca="false">IF(A8524="","",D8524+E8524+F8524)</f>
        <v/>
      </c>
      <c r="H8524" s="27" t="str">
        <f aca="false">IF(A8524="","",Calculadora!$D$5+SUM($E$7:E8524))</f>
        <v/>
      </c>
      <c r="I8524" s="27" t="str">
        <f aca="false">IF(A8524="","",G8524-H8524)</f>
        <v/>
      </c>
      <c r="J8524" s="27" t="str">
        <f aca="false">IF(A8524="","",IF(C8524=$O$2,G8524,0))</f>
        <v/>
      </c>
    </row>
    <row r="8525" customFormat="false" ht="15" hidden="false" customHeight="false" outlineLevel="0" collapsed="false">
      <c r="A8525" s="25" t="str">
        <f aca="false">IF(ROW()-6&lt;=$O$3,ROW()-6,"")</f>
        <v/>
      </c>
      <c r="B8525" s="25" t="str">
        <f aca="false">IF(A8525="","",INT((A8525-1)/$O$2)+1)</f>
        <v/>
      </c>
      <c r="C8525" s="25" t="str">
        <f aca="false">IF(A8525="","",MOD(A8525-1,$O$2)+1)</f>
        <v/>
      </c>
      <c r="D8525" s="27" t="str">
        <f aca="false">IF(A8525="","",IF(A8525=1,Calculadora!$D$5,G8524))</f>
        <v/>
      </c>
      <c r="E8525" s="27" t="str">
        <f aca="false">IF(A8525="","",IF($O$9=1,IF(MOD(C8525-1,$O$8)=0,Calculadora!$D$6*(1+Calculadora!$D$7)^(B8525-1),0),IF(MOD(C8525,$O$8)=0,Calculadora!$D$6*(1+Calculadora!$D$7)^(B8525-1),0)))</f>
        <v/>
      </c>
      <c r="F8525" s="27" t="str">
        <f aca="false">IF(A8525="","",(D8525+IF($O$9=1,E8525,0))*$O$7)</f>
        <v/>
      </c>
      <c r="G8525" s="27" t="str">
        <f aca="false">IF(A8525="","",D8525+E8525+F8525)</f>
        <v/>
      </c>
      <c r="H8525" s="27" t="str">
        <f aca="false">IF(A8525="","",Calculadora!$D$5+SUM($E$7:E8525))</f>
        <v/>
      </c>
      <c r="I8525" s="27" t="str">
        <f aca="false">IF(A8525="","",G8525-H8525)</f>
        <v/>
      </c>
      <c r="J8525" s="27" t="str">
        <f aca="false">IF(A8525="","",IF(C8525=$O$2,G8525,0))</f>
        <v/>
      </c>
    </row>
    <row r="8526" customFormat="false" ht="15" hidden="false" customHeight="false" outlineLevel="0" collapsed="false">
      <c r="A8526" s="25" t="str">
        <f aca="false">IF(ROW()-6&lt;=$O$3,ROW()-6,"")</f>
        <v/>
      </c>
      <c r="B8526" s="25" t="str">
        <f aca="false">IF(A8526="","",INT((A8526-1)/$O$2)+1)</f>
        <v/>
      </c>
      <c r="C8526" s="25" t="str">
        <f aca="false">IF(A8526="","",MOD(A8526-1,$O$2)+1)</f>
        <v/>
      </c>
      <c r="D8526" s="27" t="str">
        <f aca="false">IF(A8526="","",IF(A8526=1,Calculadora!$D$5,G8525))</f>
        <v/>
      </c>
      <c r="E8526" s="27" t="str">
        <f aca="false">IF(A8526="","",IF($O$9=1,IF(MOD(C8526-1,$O$8)=0,Calculadora!$D$6*(1+Calculadora!$D$7)^(B8526-1),0),IF(MOD(C8526,$O$8)=0,Calculadora!$D$6*(1+Calculadora!$D$7)^(B8526-1),0)))</f>
        <v/>
      </c>
      <c r="F8526" s="27" t="str">
        <f aca="false">IF(A8526="","",(D8526+IF($O$9=1,E8526,0))*$O$7)</f>
        <v/>
      </c>
      <c r="G8526" s="27" t="str">
        <f aca="false">IF(A8526="","",D8526+E8526+F8526)</f>
        <v/>
      </c>
      <c r="H8526" s="27" t="str">
        <f aca="false">IF(A8526="","",Calculadora!$D$5+SUM($E$7:E8526))</f>
        <v/>
      </c>
      <c r="I8526" s="27" t="str">
        <f aca="false">IF(A8526="","",G8526-H8526)</f>
        <v/>
      </c>
      <c r="J8526" s="27" t="str">
        <f aca="false">IF(A8526="","",IF(C8526=$O$2,G8526,0))</f>
        <v/>
      </c>
    </row>
    <row r="8527" customFormat="false" ht="15" hidden="false" customHeight="false" outlineLevel="0" collapsed="false">
      <c r="A8527" s="25" t="str">
        <f aca="false">IF(ROW()-6&lt;=$O$3,ROW()-6,"")</f>
        <v/>
      </c>
      <c r="B8527" s="25" t="str">
        <f aca="false">IF(A8527="","",INT((A8527-1)/$O$2)+1)</f>
        <v/>
      </c>
      <c r="C8527" s="25" t="str">
        <f aca="false">IF(A8527="","",MOD(A8527-1,$O$2)+1)</f>
        <v/>
      </c>
      <c r="D8527" s="27" t="str">
        <f aca="false">IF(A8527="","",IF(A8527=1,Calculadora!$D$5,G8526))</f>
        <v/>
      </c>
      <c r="E8527" s="27" t="str">
        <f aca="false">IF(A8527="","",IF($O$9=1,IF(MOD(C8527-1,$O$8)=0,Calculadora!$D$6*(1+Calculadora!$D$7)^(B8527-1),0),IF(MOD(C8527,$O$8)=0,Calculadora!$D$6*(1+Calculadora!$D$7)^(B8527-1),0)))</f>
        <v/>
      </c>
      <c r="F8527" s="27" t="str">
        <f aca="false">IF(A8527="","",(D8527+IF($O$9=1,E8527,0))*$O$7)</f>
        <v/>
      </c>
      <c r="G8527" s="27" t="str">
        <f aca="false">IF(A8527="","",D8527+E8527+F8527)</f>
        <v/>
      </c>
      <c r="H8527" s="27" t="str">
        <f aca="false">IF(A8527="","",Calculadora!$D$5+SUM($E$7:E8527))</f>
        <v/>
      </c>
      <c r="I8527" s="27" t="str">
        <f aca="false">IF(A8527="","",G8527-H8527)</f>
        <v/>
      </c>
      <c r="J8527" s="27" t="str">
        <f aca="false">IF(A8527="","",IF(C8527=$O$2,G8527,0))</f>
        <v/>
      </c>
    </row>
    <row r="8528" customFormat="false" ht="15" hidden="false" customHeight="false" outlineLevel="0" collapsed="false">
      <c r="A8528" s="25" t="str">
        <f aca="false">IF(ROW()-6&lt;=$O$3,ROW()-6,"")</f>
        <v/>
      </c>
      <c r="B8528" s="25" t="str">
        <f aca="false">IF(A8528="","",INT((A8528-1)/$O$2)+1)</f>
        <v/>
      </c>
      <c r="C8528" s="25" t="str">
        <f aca="false">IF(A8528="","",MOD(A8528-1,$O$2)+1)</f>
        <v/>
      </c>
      <c r="D8528" s="27" t="str">
        <f aca="false">IF(A8528="","",IF(A8528=1,Calculadora!$D$5,G8527))</f>
        <v/>
      </c>
      <c r="E8528" s="27" t="str">
        <f aca="false">IF(A8528="","",IF($O$9=1,IF(MOD(C8528-1,$O$8)=0,Calculadora!$D$6*(1+Calculadora!$D$7)^(B8528-1),0),IF(MOD(C8528,$O$8)=0,Calculadora!$D$6*(1+Calculadora!$D$7)^(B8528-1),0)))</f>
        <v/>
      </c>
      <c r="F8528" s="27" t="str">
        <f aca="false">IF(A8528="","",(D8528+IF($O$9=1,E8528,0))*$O$7)</f>
        <v/>
      </c>
      <c r="G8528" s="27" t="str">
        <f aca="false">IF(A8528="","",D8528+E8528+F8528)</f>
        <v/>
      </c>
      <c r="H8528" s="27" t="str">
        <f aca="false">IF(A8528="","",Calculadora!$D$5+SUM($E$7:E8528))</f>
        <v/>
      </c>
      <c r="I8528" s="27" t="str">
        <f aca="false">IF(A8528="","",G8528-H8528)</f>
        <v/>
      </c>
      <c r="J8528" s="27" t="str">
        <f aca="false">IF(A8528="","",IF(C8528=$O$2,G8528,0))</f>
        <v/>
      </c>
    </row>
    <row r="8529" customFormat="false" ht="15" hidden="false" customHeight="false" outlineLevel="0" collapsed="false">
      <c r="A8529" s="25" t="str">
        <f aca="false">IF(ROW()-6&lt;=$O$3,ROW()-6,"")</f>
        <v/>
      </c>
      <c r="B8529" s="25" t="str">
        <f aca="false">IF(A8529="","",INT((A8529-1)/$O$2)+1)</f>
        <v/>
      </c>
      <c r="C8529" s="25" t="str">
        <f aca="false">IF(A8529="","",MOD(A8529-1,$O$2)+1)</f>
        <v/>
      </c>
      <c r="D8529" s="27" t="str">
        <f aca="false">IF(A8529="","",IF(A8529=1,Calculadora!$D$5,G8528))</f>
        <v/>
      </c>
      <c r="E8529" s="27" t="str">
        <f aca="false">IF(A8529="","",IF($O$9=1,IF(MOD(C8529-1,$O$8)=0,Calculadora!$D$6*(1+Calculadora!$D$7)^(B8529-1),0),IF(MOD(C8529,$O$8)=0,Calculadora!$D$6*(1+Calculadora!$D$7)^(B8529-1),0)))</f>
        <v/>
      </c>
      <c r="F8529" s="27" t="str">
        <f aca="false">IF(A8529="","",(D8529+IF($O$9=1,E8529,0))*$O$7)</f>
        <v/>
      </c>
      <c r="G8529" s="27" t="str">
        <f aca="false">IF(A8529="","",D8529+E8529+F8529)</f>
        <v/>
      </c>
      <c r="H8529" s="27" t="str">
        <f aca="false">IF(A8529="","",Calculadora!$D$5+SUM($E$7:E8529))</f>
        <v/>
      </c>
      <c r="I8529" s="27" t="str">
        <f aca="false">IF(A8529="","",G8529-H8529)</f>
        <v/>
      </c>
      <c r="J8529" s="27" t="str">
        <f aca="false">IF(A8529="","",IF(C8529=$O$2,G8529,0))</f>
        <v/>
      </c>
    </row>
    <row r="8530" customFormat="false" ht="15" hidden="false" customHeight="false" outlineLevel="0" collapsed="false">
      <c r="A8530" s="25" t="str">
        <f aca="false">IF(ROW()-6&lt;=$O$3,ROW()-6,"")</f>
        <v/>
      </c>
      <c r="B8530" s="25" t="str">
        <f aca="false">IF(A8530="","",INT((A8530-1)/$O$2)+1)</f>
        <v/>
      </c>
      <c r="C8530" s="25" t="str">
        <f aca="false">IF(A8530="","",MOD(A8530-1,$O$2)+1)</f>
        <v/>
      </c>
      <c r="D8530" s="27" t="str">
        <f aca="false">IF(A8530="","",IF(A8530=1,Calculadora!$D$5,G8529))</f>
        <v/>
      </c>
      <c r="E8530" s="27" t="str">
        <f aca="false">IF(A8530="","",IF($O$9=1,IF(MOD(C8530-1,$O$8)=0,Calculadora!$D$6*(1+Calculadora!$D$7)^(B8530-1),0),IF(MOD(C8530,$O$8)=0,Calculadora!$D$6*(1+Calculadora!$D$7)^(B8530-1),0)))</f>
        <v/>
      </c>
      <c r="F8530" s="27" t="str">
        <f aca="false">IF(A8530="","",(D8530+IF($O$9=1,E8530,0))*$O$7)</f>
        <v/>
      </c>
      <c r="G8530" s="27" t="str">
        <f aca="false">IF(A8530="","",D8530+E8530+F8530)</f>
        <v/>
      </c>
      <c r="H8530" s="27" t="str">
        <f aca="false">IF(A8530="","",Calculadora!$D$5+SUM($E$7:E8530))</f>
        <v/>
      </c>
      <c r="I8530" s="27" t="str">
        <f aca="false">IF(A8530="","",G8530-H8530)</f>
        <v/>
      </c>
      <c r="J8530" s="27" t="str">
        <f aca="false">IF(A8530="","",IF(C8530=$O$2,G8530,0))</f>
        <v/>
      </c>
    </row>
    <row r="8531" customFormat="false" ht="15" hidden="false" customHeight="false" outlineLevel="0" collapsed="false">
      <c r="A8531" s="25" t="str">
        <f aca="false">IF(ROW()-6&lt;=$O$3,ROW()-6,"")</f>
        <v/>
      </c>
      <c r="B8531" s="25" t="str">
        <f aca="false">IF(A8531="","",INT((A8531-1)/$O$2)+1)</f>
        <v/>
      </c>
      <c r="C8531" s="25" t="str">
        <f aca="false">IF(A8531="","",MOD(A8531-1,$O$2)+1)</f>
        <v/>
      </c>
      <c r="D8531" s="27" t="str">
        <f aca="false">IF(A8531="","",IF(A8531=1,Calculadora!$D$5,G8530))</f>
        <v/>
      </c>
      <c r="E8531" s="27" t="str">
        <f aca="false">IF(A8531="","",IF($O$9=1,IF(MOD(C8531-1,$O$8)=0,Calculadora!$D$6*(1+Calculadora!$D$7)^(B8531-1),0),IF(MOD(C8531,$O$8)=0,Calculadora!$D$6*(1+Calculadora!$D$7)^(B8531-1),0)))</f>
        <v/>
      </c>
      <c r="F8531" s="27" t="str">
        <f aca="false">IF(A8531="","",(D8531+IF($O$9=1,E8531,0))*$O$7)</f>
        <v/>
      </c>
      <c r="G8531" s="27" t="str">
        <f aca="false">IF(A8531="","",D8531+E8531+F8531)</f>
        <v/>
      </c>
      <c r="H8531" s="27" t="str">
        <f aca="false">IF(A8531="","",Calculadora!$D$5+SUM($E$7:E8531))</f>
        <v/>
      </c>
      <c r="I8531" s="27" t="str">
        <f aca="false">IF(A8531="","",G8531-H8531)</f>
        <v/>
      </c>
      <c r="J8531" s="27" t="str">
        <f aca="false">IF(A8531="","",IF(C8531=$O$2,G8531,0))</f>
        <v/>
      </c>
    </row>
    <row r="8532" customFormat="false" ht="15" hidden="false" customHeight="false" outlineLevel="0" collapsed="false">
      <c r="A8532" s="25" t="str">
        <f aca="false">IF(ROW()-6&lt;=$O$3,ROW()-6,"")</f>
        <v/>
      </c>
      <c r="B8532" s="25" t="str">
        <f aca="false">IF(A8532="","",INT((A8532-1)/$O$2)+1)</f>
        <v/>
      </c>
      <c r="C8532" s="25" t="str">
        <f aca="false">IF(A8532="","",MOD(A8532-1,$O$2)+1)</f>
        <v/>
      </c>
      <c r="D8532" s="27" t="str">
        <f aca="false">IF(A8532="","",IF(A8532=1,Calculadora!$D$5,G8531))</f>
        <v/>
      </c>
      <c r="E8532" s="27" t="str">
        <f aca="false">IF(A8532="","",IF($O$9=1,IF(MOD(C8532-1,$O$8)=0,Calculadora!$D$6*(1+Calculadora!$D$7)^(B8532-1),0),IF(MOD(C8532,$O$8)=0,Calculadora!$D$6*(1+Calculadora!$D$7)^(B8532-1),0)))</f>
        <v/>
      </c>
      <c r="F8532" s="27" t="str">
        <f aca="false">IF(A8532="","",(D8532+IF($O$9=1,E8532,0))*$O$7)</f>
        <v/>
      </c>
      <c r="G8532" s="27" t="str">
        <f aca="false">IF(A8532="","",D8532+E8532+F8532)</f>
        <v/>
      </c>
      <c r="H8532" s="27" t="str">
        <f aca="false">IF(A8532="","",Calculadora!$D$5+SUM($E$7:E8532))</f>
        <v/>
      </c>
      <c r="I8532" s="27" t="str">
        <f aca="false">IF(A8532="","",G8532-H8532)</f>
        <v/>
      </c>
      <c r="J8532" s="27" t="str">
        <f aca="false">IF(A8532="","",IF(C8532=$O$2,G8532,0))</f>
        <v/>
      </c>
    </row>
    <row r="8533" customFormat="false" ht="15" hidden="false" customHeight="false" outlineLevel="0" collapsed="false">
      <c r="A8533" s="25" t="str">
        <f aca="false">IF(ROW()-6&lt;=$O$3,ROW()-6,"")</f>
        <v/>
      </c>
      <c r="B8533" s="25" t="str">
        <f aca="false">IF(A8533="","",INT((A8533-1)/$O$2)+1)</f>
        <v/>
      </c>
      <c r="C8533" s="25" t="str">
        <f aca="false">IF(A8533="","",MOD(A8533-1,$O$2)+1)</f>
        <v/>
      </c>
      <c r="D8533" s="27" t="str">
        <f aca="false">IF(A8533="","",IF(A8533=1,Calculadora!$D$5,G8532))</f>
        <v/>
      </c>
      <c r="E8533" s="27" t="str">
        <f aca="false">IF(A8533="","",IF($O$9=1,IF(MOD(C8533-1,$O$8)=0,Calculadora!$D$6*(1+Calculadora!$D$7)^(B8533-1),0),IF(MOD(C8533,$O$8)=0,Calculadora!$D$6*(1+Calculadora!$D$7)^(B8533-1),0)))</f>
        <v/>
      </c>
      <c r="F8533" s="27" t="str">
        <f aca="false">IF(A8533="","",(D8533+IF($O$9=1,E8533,0))*$O$7)</f>
        <v/>
      </c>
      <c r="G8533" s="27" t="str">
        <f aca="false">IF(A8533="","",D8533+E8533+F8533)</f>
        <v/>
      </c>
      <c r="H8533" s="27" t="str">
        <f aca="false">IF(A8533="","",Calculadora!$D$5+SUM($E$7:E8533))</f>
        <v/>
      </c>
      <c r="I8533" s="27" t="str">
        <f aca="false">IF(A8533="","",G8533-H8533)</f>
        <v/>
      </c>
      <c r="J8533" s="27" t="str">
        <f aca="false">IF(A8533="","",IF(C8533=$O$2,G8533,0))</f>
        <v/>
      </c>
    </row>
    <row r="8534" customFormat="false" ht="15" hidden="false" customHeight="false" outlineLevel="0" collapsed="false">
      <c r="A8534" s="25" t="str">
        <f aca="false">IF(ROW()-6&lt;=$O$3,ROW()-6,"")</f>
        <v/>
      </c>
      <c r="B8534" s="25" t="str">
        <f aca="false">IF(A8534="","",INT((A8534-1)/$O$2)+1)</f>
        <v/>
      </c>
      <c r="C8534" s="25" t="str">
        <f aca="false">IF(A8534="","",MOD(A8534-1,$O$2)+1)</f>
        <v/>
      </c>
      <c r="D8534" s="27" t="str">
        <f aca="false">IF(A8534="","",IF(A8534=1,Calculadora!$D$5,G8533))</f>
        <v/>
      </c>
      <c r="E8534" s="27" t="str">
        <f aca="false">IF(A8534="","",IF($O$9=1,IF(MOD(C8534-1,$O$8)=0,Calculadora!$D$6*(1+Calculadora!$D$7)^(B8534-1),0),IF(MOD(C8534,$O$8)=0,Calculadora!$D$6*(1+Calculadora!$D$7)^(B8534-1),0)))</f>
        <v/>
      </c>
      <c r="F8534" s="27" t="str">
        <f aca="false">IF(A8534="","",(D8534+IF($O$9=1,E8534,0))*$O$7)</f>
        <v/>
      </c>
      <c r="G8534" s="27" t="str">
        <f aca="false">IF(A8534="","",D8534+E8534+F8534)</f>
        <v/>
      </c>
      <c r="H8534" s="27" t="str">
        <f aca="false">IF(A8534="","",Calculadora!$D$5+SUM($E$7:E8534))</f>
        <v/>
      </c>
      <c r="I8534" s="27" t="str">
        <f aca="false">IF(A8534="","",G8534-H8534)</f>
        <v/>
      </c>
      <c r="J8534" s="27" t="str">
        <f aca="false">IF(A8534="","",IF(C8534=$O$2,G8534,0))</f>
        <v/>
      </c>
    </row>
    <row r="8535" customFormat="false" ht="15" hidden="false" customHeight="false" outlineLevel="0" collapsed="false">
      <c r="A8535" s="25" t="str">
        <f aca="false">IF(ROW()-6&lt;=$O$3,ROW()-6,"")</f>
        <v/>
      </c>
      <c r="B8535" s="25" t="str">
        <f aca="false">IF(A8535="","",INT((A8535-1)/$O$2)+1)</f>
        <v/>
      </c>
      <c r="C8535" s="25" t="str">
        <f aca="false">IF(A8535="","",MOD(A8535-1,$O$2)+1)</f>
        <v/>
      </c>
      <c r="D8535" s="27" t="str">
        <f aca="false">IF(A8535="","",IF(A8535=1,Calculadora!$D$5,G8534))</f>
        <v/>
      </c>
      <c r="E8535" s="27" t="str">
        <f aca="false">IF(A8535="","",IF($O$9=1,IF(MOD(C8535-1,$O$8)=0,Calculadora!$D$6*(1+Calculadora!$D$7)^(B8535-1),0),IF(MOD(C8535,$O$8)=0,Calculadora!$D$6*(1+Calculadora!$D$7)^(B8535-1),0)))</f>
        <v/>
      </c>
      <c r="F8535" s="27" t="str">
        <f aca="false">IF(A8535="","",(D8535+IF($O$9=1,E8535,0))*$O$7)</f>
        <v/>
      </c>
      <c r="G8535" s="27" t="str">
        <f aca="false">IF(A8535="","",D8535+E8535+F8535)</f>
        <v/>
      </c>
      <c r="H8535" s="27" t="str">
        <f aca="false">IF(A8535="","",Calculadora!$D$5+SUM($E$7:E8535))</f>
        <v/>
      </c>
      <c r="I8535" s="27" t="str">
        <f aca="false">IF(A8535="","",G8535-H8535)</f>
        <v/>
      </c>
      <c r="J8535" s="27" t="str">
        <f aca="false">IF(A8535="","",IF(C8535=$O$2,G8535,0))</f>
        <v/>
      </c>
    </row>
    <row r="8536" customFormat="false" ht="15" hidden="false" customHeight="false" outlineLevel="0" collapsed="false">
      <c r="A8536" s="25" t="str">
        <f aca="false">IF(ROW()-6&lt;=$O$3,ROW()-6,"")</f>
        <v/>
      </c>
      <c r="B8536" s="25" t="str">
        <f aca="false">IF(A8536="","",INT((A8536-1)/$O$2)+1)</f>
        <v/>
      </c>
      <c r="C8536" s="25" t="str">
        <f aca="false">IF(A8536="","",MOD(A8536-1,$O$2)+1)</f>
        <v/>
      </c>
      <c r="D8536" s="27" t="str">
        <f aca="false">IF(A8536="","",IF(A8536=1,Calculadora!$D$5,G8535))</f>
        <v/>
      </c>
      <c r="E8536" s="27" t="str">
        <f aca="false">IF(A8536="","",IF($O$9=1,IF(MOD(C8536-1,$O$8)=0,Calculadora!$D$6*(1+Calculadora!$D$7)^(B8536-1),0),IF(MOD(C8536,$O$8)=0,Calculadora!$D$6*(1+Calculadora!$D$7)^(B8536-1),0)))</f>
        <v/>
      </c>
      <c r="F8536" s="27" t="str">
        <f aca="false">IF(A8536="","",(D8536+IF($O$9=1,E8536,0))*$O$7)</f>
        <v/>
      </c>
      <c r="G8536" s="27" t="str">
        <f aca="false">IF(A8536="","",D8536+E8536+F8536)</f>
        <v/>
      </c>
      <c r="H8536" s="27" t="str">
        <f aca="false">IF(A8536="","",Calculadora!$D$5+SUM($E$7:E8536))</f>
        <v/>
      </c>
      <c r="I8536" s="27" t="str">
        <f aca="false">IF(A8536="","",G8536-H8536)</f>
        <v/>
      </c>
      <c r="J8536" s="27" t="str">
        <f aca="false">IF(A8536="","",IF(C8536=$O$2,G8536,0))</f>
        <v/>
      </c>
    </row>
    <row r="8537" customFormat="false" ht="15" hidden="false" customHeight="false" outlineLevel="0" collapsed="false">
      <c r="A8537" s="25" t="str">
        <f aca="false">IF(ROW()-6&lt;=$O$3,ROW()-6,"")</f>
        <v/>
      </c>
      <c r="B8537" s="25" t="str">
        <f aca="false">IF(A8537="","",INT((A8537-1)/$O$2)+1)</f>
        <v/>
      </c>
      <c r="C8537" s="25" t="str">
        <f aca="false">IF(A8537="","",MOD(A8537-1,$O$2)+1)</f>
        <v/>
      </c>
      <c r="D8537" s="27" t="str">
        <f aca="false">IF(A8537="","",IF(A8537=1,Calculadora!$D$5,G8536))</f>
        <v/>
      </c>
      <c r="E8537" s="27" t="str">
        <f aca="false">IF(A8537="","",IF($O$9=1,IF(MOD(C8537-1,$O$8)=0,Calculadora!$D$6*(1+Calculadora!$D$7)^(B8537-1),0),IF(MOD(C8537,$O$8)=0,Calculadora!$D$6*(1+Calculadora!$D$7)^(B8537-1),0)))</f>
        <v/>
      </c>
      <c r="F8537" s="27" t="str">
        <f aca="false">IF(A8537="","",(D8537+IF($O$9=1,E8537,0))*$O$7)</f>
        <v/>
      </c>
      <c r="G8537" s="27" t="str">
        <f aca="false">IF(A8537="","",D8537+E8537+F8537)</f>
        <v/>
      </c>
      <c r="H8537" s="27" t="str">
        <f aca="false">IF(A8537="","",Calculadora!$D$5+SUM($E$7:E8537))</f>
        <v/>
      </c>
      <c r="I8537" s="27" t="str">
        <f aca="false">IF(A8537="","",G8537-H8537)</f>
        <v/>
      </c>
      <c r="J8537" s="27" t="str">
        <f aca="false">IF(A8537="","",IF(C8537=$O$2,G8537,0))</f>
        <v/>
      </c>
    </row>
    <row r="8538" customFormat="false" ht="15" hidden="false" customHeight="false" outlineLevel="0" collapsed="false">
      <c r="A8538" s="25" t="str">
        <f aca="false">IF(ROW()-6&lt;=$O$3,ROW()-6,"")</f>
        <v/>
      </c>
      <c r="B8538" s="25" t="str">
        <f aca="false">IF(A8538="","",INT((A8538-1)/$O$2)+1)</f>
        <v/>
      </c>
      <c r="C8538" s="25" t="str">
        <f aca="false">IF(A8538="","",MOD(A8538-1,$O$2)+1)</f>
        <v/>
      </c>
      <c r="D8538" s="27" t="str">
        <f aca="false">IF(A8538="","",IF(A8538=1,Calculadora!$D$5,G8537))</f>
        <v/>
      </c>
      <c r="E8538" s="27" t="str">
        <f aca="false">IF(A8538="","",IF($O$9=1,IF(MOD(C8538-1,$O$8)=0,Calculadora!$D$6*(1+Calculadora!$D$7)^(B8538-1),0),IF(MOD(C8538,$O$8)=0,Calculadora!$D$6*(1+Calculadora!$D$7)^(B8538-1),0)))</f>
        <v/>
      </c>
      <c r="F8538" s="27" t="str">
        <f aca="false">IF(A8538="","",(D8538+IF($O$9=1,E8538,0))*$O$7)</f>
        <v/>
      </c>
      <c r="G8538" s="27" t="str">
        <f aca="false">IF(A8538="","",D8538+E8538+F8538)</f>
        <v/>
      </c>
      <c r="H8538" s="27" t="str">
        <f aca="false">IF(A8538="","",Calculadora!$D$5+SUM($E$7:E8538))</f>
        <v/>
      </c>
      <c r="I8538" s="27" t="str">
        <f aca="false">IF(A8538="","",G8538-H8538)</f>
        <v/>
      </c>
      <c r="J8538" s="27" t="str">
        <f aca="false">IF(A8538="","",IF(C8538=$O$2,G8538,0))</f>
        <v/>
      </c>
    </row>
    <row r="8539" customFormat="false" ht="15" hidden="false" customHeight="false" outlineLevel="0" collapsed="false">
      <c r="A8539" s="25" t="str">
        <f aca="false">IF(ROW()-6&lt;=$O$3,ROW()-6,"")</f>
        <v/>
      </c>
      <c r="B8539" s="25" t="str">
        <f aca="false">IF(A8539="","",INT((A8539-1)/$O$2)+1)</f>
        <v/>
      </c>
      <c r="C8539" s="25" t="str">
        <f aca="false">IF(A8539="","",MOD(A8539-1,$O$2)+1)</f>
        <v/>
      </c>
      <c r="D8539" s="27" t="str">
        <f aca="false">IF(A8539="","",IF(A8539=1,Calculadora!$D$5,G8538))</f>
        <v/>
      </c>
      <c r="E8539" s="27" t="str">
        <f aca="false">IF(A8539="","",IF($O$9=1,IF(MOD(C8539-1,$O$8)=0,Calculadora!$D$6*(1+Calculadora!$D$7)^(B8539-1),0),IF(MOD(C8539,$O$8)=0,Calculadora!$D$6*(1+Calculadora!$D$7)^(B8539-1),0)))</f>
        <v/>
      </c>
      <c r="F8539" s="27" t="str">
        <f aca="false">IF(A8539="","",(D8539+IF($O$9=1,E8539,0))*$O$7)</f>
        <v/>
      </c>
      <c r="G8539" s="27" t="str">
        <f aca="false">IF(A8539="","",D8539+E8539+F8539)</f>
        <v/>
      </c>
      <c r="H8539" s="27" t="str">
        <f aca="false">IF(A8539="","",Calculadora!$D$5+SUM($E$7:E8539))</f>
        <v/>
      </c>
      <c r="I8539" s="27" t="str">
        <f aca="false">IF(A8539="","",G8539-H8539)</f>
        <v/>
      </c>
      <c r="J8539" s="27" t="str">
        <f aca="false">IF(A8539="","",IF(C8539=$O$2,G8539,0))</f>
        <v/>
      </c>
    </row>
    <row r="8540" customFormat="false" ht="15" hidden="false" customHeight="false" outlineLevel="0" collapsed="false">
      <c r="A8540" s="25" t="str">
        <f aca="false">IF(ROW()-6&lt;=$O$3,ROW()-6,"")</f>
        <v/>
      </c>
      <c r="B8540" s="25" t="str">
        <f aca="false">IF(A8540="","",INT((A8540-1)/$O$2)+1)</f>
        <v/>
      </c>
      <c r="C8540" s="25" t="str">
        <f aca="false">IF(A8540="","",MOD(A8540-1,$O$2)+1)</f>
        <v/>
      </c>
      <c r="D8540" s="27" t="str">
        <f aca="false">IF(A8540="","",IF(A8540=1,Calculadora!$D$5,G8539))</f>
        <v/>
      </c>
      <c r="E8540" s="27" t="str">
        <f aca="false">IF(A8540="","",IF($O$9=1,IF(MOD(C8540-1,$O$8)=0,Calculadora!$D$6*(1+Calculadora!$D$7)^(B8540-1),0),IF(MOD(C8540,$O$8)=0,Calculadora!$D$6*(1+Calculadora!$D$7)^(B8540-1),0)))</f>
        <v/>
      </c>
      <c r="F8540" s="27" t="str">
        <f aca="false">IF(A8540="","",(D8540+IF($O$9=1,E8540,0))*$O$7)</f>
        <v/>
      </c>
      <c r="G8540" s="27" t="str">
        <f aca="false">IF(A8540="","",D8540+E8540+F8540)</f>
        <v/>
      </c>
      <c r="H8540" s="27" t="str">
        <f aca="false">IF(A8540="","",Calculadora!$D$5+SUM($E$7:E8540))</f>
        <v/>
      </c>
      <c r="I8540" s="27" t="str">
        <f aca="false">IF(A8540="","",G8540-H8540)</f>
        <v/>
      </c>
      <c r="J8540" s="27" t="str">
        <f aca="false">IF(A8540="","",IF(C8540=$O$2,G8540,0))</f>
        <v/>
      </c>
    </row>
    <row r="8541" customFormat="false" ht="15" hidden="false" customHeight="false" outlineLevel="0" collapsed="false">
      <c r="A8541" s="25" t="str">
        <f aca="false">IF(ROW()-6&lt;=$O$3,ROW()-6,"")</f>
        <v/>
      </c>
      <c r="B8541" s="25" t="str">
        <f aca="false">IF(A8541="","",INT((A8541-1)/$O$2)+1)</f>
        <v/>
      </c>
      <c r="C8541" s="25" t="str">
        <f aca="false">IF(A8541="","",MOD(A8541-1,$O$2)+1)</f>
        <v/>
      </c>
      <c r="D8541" s="27" t="str">
        <f aca="false">IF(A8541="","",IF(A8541=1,Calculadora!$D$5,G8540))</f>
        <v/>
      </c>
      <c r="E8541" s="27" t="str">
        <f aca="false">IF(A8541="","",IF($O$9=1,IF(MOD(C8541-1,$O$8)=0,Calculadora!$D$6*(1+Calculadora!$D$7)^(B8541-1),0),IF(MOD(C8541,$O$8)=0,Calculadora!$D$6*(1+Calculadora!$D$7)^(B8541-1),0)))</f>
        <v/>
      </c>
      <c r="F8541" s="27" t="str">
        <f aca="false">IF(A8541="","",(D8541+IF($O$9=1,E8541,0))*$O$7)</f>
        <v/>
      </c>
      <c r="G8541" s="27" t="str">
        <f aca="false">IF(A8541="","",D8541+E8541+F8541)</f>
        <v/>
      </c>
      <c r="H8541" s="27" t="str">
        <f aca="false">IF(A8541="","",Calculadora!$D$5+SUM($E$7:E8541))</f>
        <v/>
      </c>
      <c r="I8541" s="27" t="str">
        <f aca="false">IF(A8541="","",G8541-H8541)</f>
        <v/>
      </c>
      <c r="J8541" s="27" t="str">
        <f aca="false">IF(A8541="","",IF(C8541=$O$2,G8541,0))</f>
        <v/>
      </c>
    </row>
    <row r="8542" customFormat="false" ht="15" hidden="false" customHeight="false" outlineLevel="0" collapsed="false">
      <c r="A8542" s="25" t="str">
        <f aca="false">IF(ROW()-6&lt;=$O$3,ROW()-6,"")</f>
        <v/>
      </c>
      <c r="B8542" s="25" t="str">
        <f aca="false">IF(A8542="","",INT((A8542-1)/$O$2)+1)</f>
        <v/>
      </c>
      <c r="C8542" s="25" t="str">
        <f aca="false">IF(A8542="","",MOD(A8542-1,$O$2)+1)</f>
        <v/>
      </c>
      <c r="D8542" s="27" t="str">
        <f aca="false">IF(A8542="","",IF(A8542=1,Calculadora!$D$5,G8541))</f>
        <v/>
      </c>
      <c r="E8542" s="27" t="str">
        <f aca="false">IF(A8542="","",IF($O$9=1,IF(MOD(C8542-1,$O$8)=0,Calculadora!$D$6*(1+Calculadora!$D$7)^(B8542-1),0),IF(MOD(C8542,$O$8)=0,Calculadora!$D$6*(1+Calculadora!$D$7)^(B8542-1),0)))</f>
        <v/>
      </c>
      <c r="F8542" s="27" t="str">
        <f aca="false">IF(A8542="","",(D8542+IF($O$9=1,E8542,0))*$O$7)</f>
        <v/>
      </c>
      <c r="G8542" s="27" t="str">
        <f aca="false">IF(A8542="","",D8542+E8542+F8542)</f>
        <v/>
      </c>
      <c r="H8542" s="27" t="str">
        <f aca="false">IF(A8542="","",Calculadora!$D$5+SUM($E$7:E8542))</f>
        <v/>
      </c>
      <c r="I8542" s="27" t="str">
        <f aca="false">IF(A8542="","",G8542-H8542)</f>
        <v/>
      </c>
      <c r="J8542" s="27" t="str">
        <f aca="false">IF(A8542="","",IF(C8542=$O$2,G8542,0))</f>
        <v/>
      </c>
    </row>
    <row r="8543" customFormat="false" ht="15" hidden="false" customHeight="false" outlineLevel="0" collapsed="false">
      <c r="A8543" s="25" t="str">
        <f aca="false">IF(ROW()-6&lt;=$O$3,ROW()-6,"")</f>
        <v/>
      </c>
      <c r="B8543" s="25" t="str">
        <f aca="false">IF(A8543="","",INT((A8543-1)/$O$2)+1)</f>
        <v/>
      </c>
      <c r="C8543" s="25" t="str">
        <f aca="false">IF(A8543="","",MOD(A8543-1,$O$2)+1)</f>
        <v/>
      </c>
      <c r="D8543" s="27" t="str">
        <f aca="false">IF(A8543="","",IF(A8543=1,Calculadora!$D$5,G8542))</f>
        <v/>
      </c>
      <c r="E8543" s="27" t="str">
        <f aca="false">IF(A8543="","",IF($O$9=1,IF(MOD(C8543-1,$O$8)=0,Calculadora!$D$6*(1+Calculadora!$D$7)^(B8543-1),0),IF(MOD(C8543,$O$8)=0,Calculadora!$D$6*(1+Calculadora!$D$7)^(B8543-1),0)))</f>
        <v/>
      </c>
      <c r="F8543" s="27" t="str">
        <f aca="false">IF(A8543="","",(D8543+IF($O$9=1,E8543,0))*$O$7)</f>
        <v/>
      </c>
      <c r="G8543" s="27" t="str">
        <f aca="false">IF(A8543="","",D8543+E8543+F8543)</f>
        <v/>
      </c>
      <c r="H8543" s="27" t="str">
        <f aca="false">IF(A8543="","",Calculadora!$D$5+SUM($E$7:E8543))</f>
        <v/>
      </c>
      <c r="I8543" s="27" t="str">
        <f aca="false">IF(A8543="","",G8543-H8543)</f>
        <v/>
      </c>
      <c r="J8543" s="27" t="str">
        <f aca="false">IF(A8543="","",IF(C8543=$O$2,G8543,0))</f>
        <v/>
      </c>
    </row>
    <row r="8544" customFormat="false" ht="15" hidden="false" customHeight="false" outlineLevel="0" collapsed="false">
      <c r="A8544" s="25" t="str">
        <f aca="false">IF(ROW()-6&lt;=$O$3,ROW()-6,"")</f>
        <v/>
      </c>
      <c r="B8544" s="25" t="str">
        <f aca="false">IF(A8544="","",INT((A8544-1)/$O$2)+1)</f>
        <v/>
      </c>
      <c r="C8544" s="25" t="str">
        <f aca="false">IF(A8544="","",MOD(A8544-1,$O$2)+1)</f>
        <v/>
      </c>
      <c r="D8544" s="27" t="str">
        <f aca="false">IF(A8544="","",IF(A8544=1,Calculadora!$D$5,G8543))</f>
        <v/>
      </c>
      <c r="E8544" s="27" t="str">
        <f aca="false">IF(A8544="","",IF($O$9=1,IF(MOD(C8544-1,$O$8)=0,Calculadora!$D$6*(1+Calculadora!$D$7)^(B8544-1),0),IF(MOD(C8544,$O$8)=0,Calculadora!$D$6*(1+Calculadora!$D$7)^(B8544-1),0)))</f>
        <v/>
      </c>
      <c r="F8544" s="27" t="str">
        <f aca="false">IF(A8544="","",(D8544+IF($O$9=1,E8544,0))*$O$7)</f>
        <v/>
      </c>
      <c r="G8544" s="27" t="str">
        <f aca="false">IF(A8544="","",D8544+E8544+F8544)</f>
        <v/>
      </c>
      <c r="H8544" s="27" t="str">
        <f aca="false">IF(A8544="","",Calculadora!$D$5+SUM($E$7:E8544))</f>
        <v/>
      </c>
      <c r="I8544" s="27" t="str">
        <f aca="false">IF(A8544="","",G8544-H8544)</f>
        <v/>
      </c>
      <c r="J8544" s="27" t="str">
        <f aca="false">IF(A8544="","",IF(C8544=$O$2,G8544,0))</f>
        <v/>
      </c>
    </row>
    <row r="8545" customFormat="false" ht="15" hidden="false" customHeight="false" outlineLevel="0" collapsed="false">
      <c r="A8545" s="25" t="str">
        <f aca="false">IF(ROW()-6&lt;=$O$3,ROW()-6,"")</f>
        <v/>
      </c>
      <c r="B8545" s="25" t="str">
        <f aca="false">IF(A8545="","",INT((A8545-1)/$O$2)+1)</f>
        <v/>
      </c>
      <c r="C8545" s="25" t="str">
        <f aca="false">IF(A8545="","",MOD(A8545-1,$O$2)+1)</f>
        <v/>
      </c>
      <c r="D8545" s="27" t="str">
        <f aca="false">IF(A8545="","",IF(A8545=1,Calculadora!$D$5,G8544))</f>
        <v/>
      </c>
      <c r="E8545" s="27" t="str">
        <f aca="false">IF(A8545="","",IF($O$9=1,IF(MOD(C8545-1,$O$8)=0,Calculadora!$D$6*(1+Calculadora!$D$7)^(B8545-1),0),IF(MOD(C8545,$O$8)=0,Calculadora!$D$6*(1+Calculadora!$D$7)^(B8545-1),0)))</f>
        <v/>
      </c>
      <c r="F8545" s="27" t="str">
        <f aca="false">IF(A8545="","",(D8545+IF($O$9=1,E8545,0))*$O$7)</f>
        <v/>
      </c>
      <c r="G8545" s="27" t="str">
        <f aca="false">IF(A8545="","",D8545+E8545+F8545)</f>
        <v/>
      </c>
      <c r="H8545" s="27" t="str">
        <f aca="false">IF(A8545="","",Calculadora!$D$5+SUM($E$7:E8545))</f>
        <v/>
      </c>
      <c r="I8545" s="27" t="str">
        <f aca="false">IF(A8545="","",G8545-H8545)</f>
        <v/>
      </c>
      <c r="J8545" s="27" t="str">
        <f aca="false">IF(A8545="","",IF(C8545=$O$2,G8545,0))</f>
        <v/>
      </c>
    </row>
    <row r="8546" customFormat="false" ht="15" hidden="false" customHeight="false" outlineLevel="0" collapsed="false">
      <c r="A8546" s="25" t="str">
        <f aca="false">IF(ROW()-6&lt;=$O$3,ROW()-6,"")</f>
        <v/>
      </c>
      <c r="B8546" s="25" t="str">
        <f aca="false">IF(A8546="","",INT((A8546-1)/$O$2)+1)</f>
        <v/>
      </c>
      <c r="C8546" s="25" t="str">
        <f aca="false">IF(A8546="","",MOD(A8546-1,$O$2)+1)</f>
        <v/>
      </c>
      <c r="D8546" s="27" t="str">
        <f aca="false">IF(A8546="","",IF(A8546=1,Calculadora!$D$5,G8545))</f>
        <v/>
      </c>
      <c r="E8546" s="27" t="str">
        <f aca="false">IF(A8546="","",IF($O$9=1,IF(MOD(C8546-1,$O$8)=0,Calculadora!$D$6*(1+Calculadora!$D$7)^(B8546-1),0),IF(MOD(C8546,$O$8)=0,Calculadora!$D$6*(1+Calculadora!$D$7)^(B8546-1),0)))</f>
        <v/>
      </c>
      <c r="F8546" s="27" t="str">
        <f aca="false">IF(A8546="","",(D8546+IF($O$9=1,E8546,0))*$O$7)</f>
        <v/>
      </c>
      <c r="G8546" s="27" t="str">
        <f aca="false">IF(A8546="","",D8546+E8546+F8546)</f>
        <v/>
      </c>
      <c r="H8546" s="27" t="str">
        <f aca="false">IF(A8546="","",Calculadora!$D$5+SUM($E$7:E8546))</f>
        <v/>
      </c>
      <c r="I8546" s="27" t="str">
        <f aca="false">IF(A8546="","",G8546-H8546)</f>
        <v/>
      </c>
      <c r="J8546" s="27" t="str">
        <f aca="false">IF(A8546="","",IF(C8546=$O$2,G8546,0))</f>
        <v/>
      </c>
    </row>
    <row r="8547" customFormat="false" ht="15" hidden="false" customHeight="false" outlineLevel="0" collapsed="false">
      <c r="A8547" s="25" t="str">
        <f aca="false">IF(ROW()-6&lt;=$O$3,ROW()-6,"")</f>
        <v/>
      </c>
      <c r="B8547" s="25" t="str">
        <f aca="false">IF(A8547="","",INT((A8547-1)/$O$2)+1)</f>
        <v/>
      </c>
      <c r="C8547" s="25" t="str">
        <f aca="false">IF(A8547="","",MOD(A8547-1,$O$2)+1)</f>
        <v/>
      </c>
      <c r="D8547" s="27" t="str">
        <f aca="false">IF(A8547="","",IF(A8547=1,Calculadora!$D$5,G8546))</f>
        <v/>
      </c>
      <c r="E8547" s="27" t="str">
        <f aca="false">IF(A8547="","",IF($O$9=1,IF(MOD(C8547-1,$O$8)=0,Calculadora!$D$6*(1+Calculadora!$D$7)^(B8547-1),0),IF(MOD(C8547,$O$8)=0,Calculadora!$D$6*(1+Calculadora!$D$7)^(B8547-1),0)))</f>
        <v/>
      </c>
      <c r="F8547" s="27" t="str">
        <f aca="false">IF(A8547="","",(D8547+IF($O$9=1,E8547,0))*$O$7)</f>
        <v/>
      </c>
      <c r="G8547" s="27" t="str">
        <f aca="false">IF(A8547="","",D8547+E8547+F8547)</f>
        <v/>
      </c>
      <c r="H8547" s="27" t="str">
        <f aca="false">IF(A8547="","",Calculadora!$D$5+SUM($E$7:E8547))</f>
        <v/>
      </c>
      <c r="I8547" s="27" t="str">
        <f aca="false">IF(A8547="","",G8547-H8547)</f>
        <v/>
      </c>
      <c r="J8547" s="27" t="str">
        <f aca="false">IF(A8547="","",IF(C8547=$O$2,G8547,0))</f>
        <v/>
      </c>
    </row>
    <row r="8548" customFormat="false" ht="15" hidden="false" customHeight="false" outlineLevel="0" collapsed="false">
      <c r="A8548" s="25" t="str">
        <f aca="false">IF(ROW()-6&lt;=$O$3,ROW()-6,"")</f>
        <v/>
      </c>
      <c r="B8548" s="25" t="str">
        <f aca="false">IF(A8548="","",INT((A8548-1)/$O$2)+1)</f>
        <v/>
      </c>
      <c r="C8548" s="25" t="str">
        <f aca="false">IF(A8548="","",MOD(A8548-1,$O$2)+1)</f>
        <v/>
      </c>
      <c r="D8548" s="27" t="str">
        <f aca="false">IF(A8548="","",IF(A8548=1,Calculadora!$D$5,G8547))</f>
        <v/>
      </c>
      <c r="E8548" s="27" t="str">
        <f aca="false">IF(A8548="","",IF($O$9=1,IF(MOD(C8548-1,$O$8)=0,Calculadora!$D$6*(1+Calculadora!$D$7)^(B8548-1),0),IF(MOD(C8548,$O$8)=0,Calculadora!$D$6*(1+Calculadora!$D$7)^(B8548-1),0)))</f>
        <v/>
      </c>
      <c r="F8548" s="27" t="str">
        <f aca="false">IF(A8548="","",(D8548+IF($O$9=1,E8548,0))*$O$7)</f>
        <v/>
      </c>
      <c r="G8548" s="27" t="str">
        <f aca="false">IF(A8548="","",D8548+E8548+F8548)</f>
        <v/>
      </c>
      <c r="H8548" s="27" t="str">
        <f aca="false">IF(A8548="","",Calculadora!$D$5+SUM($E$7:E8548))</f>
        <v/>
      </c>
      <c r="I8548" s="27" t="str">
        <f aca="false">IF(A8548="","",G8548-H8548)</f>
        <v/>
      </c>
      <c r="J8548" s="27" t="str">
        <f aca="false">IF(A8548="","",IF(C8548=$O$2,G8548,0))</f>
        <v/>
      </c>
    </row>
    <row r="8549" customFormat="false" ht="15" hidden="false" customHeight="false" outlineLevel="0" collapsed="false">
      <c r="A8549" s="25" t="str">
        <f aca="false">IF(ROW()-6&lt;=$O$3,ROW()-6,"")</f>
        <v/>
      </c>
      <c r="B8549" s="25" t="str">
        <f aca="false">IF(A8549="","",INT((A8549-1)/$O$2)+1)</f>
        <v/>
      </c>
      <c r="C8549" s="25" t="str">
        <f aca="false">IF(A8549="","",MOD(A8549-1,$O$2)+1)</f>
        <v/>
      </c>
      <c r="D8549" s="27" t="str">
        <f aca="false">IF(A8549="","",IF(A8549=1,Calculadora!$D$5,G8548))</f>
        <v/>
      </c>
      <c r="E8549" s="27" t="str">
        <f aca="false">IF(A8549="","",IF($O$9=1,IF(MOD(C8549-1,$O$8)=0,Calculadora!$D$6*(1+Calculadora!$D$7)^(B8549-1),0),IF(MOD(C8549,$O$8)=0,Calculadora!$D$6*(1+Calculadora!$D$7)^(B8549-1),0)))</f>
        <v/>
      </c>
      <c r="F8549" s="27" t="str">
        <f aca="false">IF(A8549="","",(D8549+IF($O$9=1,E8549,0))*$O$7)</f>
        <v/>
      </c>
      <c r="G8549" s="27" t="str">
        <f aca="false">IF(A8549="","",D8549+E8549+F8549)</f>
        <v/>
      </c>
      <c r="H8549" s="27" t="str">
        <f aca="false">IF(A8549="","",Calculadora!$D$5+SUM($E$7:E8549))</f>
        <v/>
      </c>
      <c r="I8549" s="27" t="str">
        <f aca="false">IF(A8549="","",G8549-H8549)</f>
        <v/>
      </c>
      <c r="J8549" s="27" t="str">
        <f aca="false">IF(A8549="","",IF(C8549=$O$2,G8549,0))</f>
        <v/>
      </c>
    </row>
    <row r="8550" customFormat="false" ht="15" hidden="false" customHeight="false" outlineLevel="0" collapsed="false">
      <c r="A8550" s="25" t="str">
        <f aca="false">IF(ROW()-6&lt;=$O$3,ROW()-6,"")</f>
        <v/>
      </c>
      <c r="B8550" s="25" t="str">
        <f aca="false">IF(A8550="","",INT((A8550-1)/$O$2)+1)</f>
        <v/>
      </c>
      <c r="C8550" s="25" t="str">
        <f aca="false">IF(A8550="","",MOD(A8550-1,$O$2)+1)</f>
        <v/>
      </c>
      <c r="D8550" s="27" t="str">
        <f aca="false">IF(A8550="","",IF(A8550=1,Calculadora!$D$5,G8549))</f>
        <v/>
      </c>
      <c r="E8550" s="27" t="str">
        <f aca="false">IF(A8550="","",IF($O$9=1,IF(MOD(C8550-1,$O$8)=0,Calculadora!$D$6*(1+Calculadora!$D$7)^(B8550-1),0),IF(MOD(C8550,$O$8)=0,Calculadora!$D$6*(1+Calculadora!$D$7)^(B8550-1),0)))</f>
        <v/>
      </c>
      <c r="F8550" s="27" t="str">
        <f aca="false">IF(A8550="","",(D8550+IF($O$9=1,E8550,0))*$O$7)</f>
        <v/>
      </c>
      <c r="G8550" s="27" t="str">
        <f aca="false">IF(A8550="","",D8550+E8550+F8550)</f>
        <v/>
      </c>
      <c r="H8550" s="27" t="str">
        <f aca="false">IF(A8550="","",Calculadora!$D$5+SUM($E$7:E8550))</f>
        <v/>
      </c>
      <c r="I8550" s="27" t="str">
        <f aca="false">IF(A8550="","",G8550-H8550)</f>
        <v/>
      </c>
      <c r="J8550" s="27" t="str">
        <f aca="false">IF(A8550="","",IF(C8550=$O$2,G8550,0))</f>
        <v/>
      </c>
    </row>
    <row r="8551" customFormat="false" ht="15" hidden="false" customHeight="false" outlineLevel="0" collapsed="false">
      <c r="A8551" s="25" t="str">
        <f aca="false">IF(ROW()-6&lt;=$O$3,ROW()-6,"")</f>
        <v/>
      </c>
      <c r="B8551" s="25" t="str">
        <f aca="false">IF(A8551="","",INT((A8551-1)/$O$2)+1)</f>
        <v/>
      </c>
      <c r="C8551" s="25" t="str">
        <f aca="false">IF(A8551="","",MOD(A8551-1,$O$2)+1)</f>
        <v/>
      </c>
      <c r="D8551" s="27" t="str">
        <f aca="false">IF(A8551="","",IF(A8551=1,Calculadora!$D$5,G8550))</f>
        <v/>
      </c>
      <c r="E8551" s="27" t="str">
        <f aca="false">IF(A8551="","",IF($O$9=1,IF(MOD(C8551-1,$O$8)=0,Calculadora!$D$6*(1+Calculadora!$D$7)^(B8551-1),0),IF(MOD(C8551,$O$8)=0,Calculadora!$D$6*(1+Calculadora!$D$7)^(B8551-1),0)))</f>
        <v/>
      </c>
      <c r="F8551" s="27" t="str">
        <f aca="false">IF(A8551="","",(D8551+IF($O$9=1,E8551,0))*$O$7)</f>
        <v/>
      </c>
      <c r="G8551" s="27" t="str">
        <f aca="false">IF(A8551="","",D8551+E8551+F8551)</f>
        <v/>
      </c>
      <c r="H8551" s="27" t="str">
        <f aca="false">IF(A8551="","",Calculadora!$D$5+SUM($E$7:E8551))</f>
        <v/>
      </c>
      <c r="I8551" s="27" t="str">
        <f aca="false">IF(A8551="","",G8551-H8551)</f>
        <v/>
      </c>
      <c r="J8551" s="27" t="str">
        <f aca="false">IF(A8551="","",IF(C8551=$O$2,G8551,0))</f>
        <v/>
      </c>
    </row>
    <row r="8552" customFormat="false" ht="15" hidden="false" customHeight="false" outlineLevel="0" collapsed="false">
      <c r="A8552" s="25" t="str">
        <f aca="false">IF(ROW()-6&lt;=$O$3,ROW()-6,"")</f>
        <v/>
      </c>
      <c r="B8552" s="25" t="str">
        <f aca="false">IF(A8552="","",INT((A8552-1)/$O$2)+1)</f>
        <v/>
      </c>
      <c r="C8552" s="25" t="str">
        <f aca="false">IF(A8552="","",MOD(A8552-1,$O$2)+1)</f>
        <v/>
      </c>
      <c r="D8552" s="27" t="str">
        <f aca="false">IF(A8552="","",IF(A8552=1,Calculadora!$D$5,G8551))</f>
        <v/>
      </c>
      <c r="E8552" s="27" t="str">
        <f aca="false">IF(A8552="","",IF($O$9=1,IF(MOD(C8552-1,$O$8)=0,Calculadora!$D$6*(1+Calculadora!$D$7)^(B8552-1),0),IF(MOD(C8552,$O$8)=0,Calculadora!$D$6*(1+Calculadora!$D$7)^(B8552-1),0)))</f>
        <v/>
      </c>
      <c r="F8552" s="27" t="str">
        <f aca="false">IF(A8552="","",(D8552+IF($O$9=1,E8552,0))*$O$7)</f>
        <v/>
      </c>
      <c r="G8552" s="27" t="str">
        <f aca="false">IF(A8552="","",D8552+E8552+F8552)</f>
        <v/>
      </c>
      <c r="H8552" s="27" t="str">
        <f aca="false">IF(A8552="","",Calculadora!$D$5+SUM($E$7:E8552))</f>
        <v/>
      </c>
      <c r="I8552" s="27" t="str">
        <f aca="false">IF(A8552="","",G8552-H8552)</f>
        <v/>
      </c>
      <c r="J8552" s="27" t="str">
        <f aca="false">IF(A8552="","",IF(C8552=$O$2,G8552,0))</f>
        <v/>
      </c>
    </row>
    <row r="8553" customFormat="false" ht="15" hidden="false" customHeight="false" outlineLevel="0" collapsed="false">
      <c r="A8553" s="25" t="str">
        <f aca="false">IF(ROW()-6&lt;=$O$3,ROW()-6,"")</f>
        <v/>
      </c>
      <c r="B8553" s="25" t="str">
        <f aca="false">IF(A8553="","",INT((A8553-1)/$O$2)+1)</f>
        <v/>
      </c>
      <c r="C8553" s="25" t="str">
        <f aca="false">IF(A8553="","",MOD(A8553-1,$O$2)+1)</f>
        <v/>
      </c>
      <c r="D8553" s="27" t="str">
        <f aca="false">IF(A8553="","",IF(A8553=1,Calculadora!$D$5,G8552))</f>
        <v/>
      </c>
      <c r="E8553" s="27" t="str">
        <f aca="false">IF(A8553="","",IF($O$9=1,IF(MOD(C8553-1,$O$8)=0,Calculadora!$D$6*(1+Calculadora!$D$7)^(B8553-1),0),IF(MOD(C8553,$O$8)=0,Calculadora!$D$6*(1+Calculadora!$D$7)^(B8553-1),0)))</f>
        <v/>
      </c>
      <c r="F8553" s="27" t="str">
        <f aca="false">IF(A8553="","",(D8553+IF($O$9=1,E8553,0))*$O$7)</f>
        <v/>
      </c>
      <c r="G8553" s="27" t="str">
        <f aca="false">IF(A8553="","",D8553+E8553+F8553)</f>
        <v/>
      </c>
      <c r="H8553" s="27" t="str">
        <f aca="false">IF(A8553="","",Calculadora!$D$5+SUM($E$7:E8553))</f>
        <v/>
      </c>
      <c r="I8553" s="27" t="str">
        <f aca="false">IF(A8553="","",G8553-H8553)</f>
        <v/>
      </c>
      <c r="J8553" s="27" t="str">
        <f aca="false">IF(A8553="","",IF(C8553=$O$2,G8553,0))</f>
        <v/>
      </c>
    </row>
    <row r="8554" customFormat="false" ht="15" hidden="false" customHeight="false" outlineLevel="0" collapsed="false">
      <c r="A8554" s="25" t="str">
        <f aca="false">IF(ROW()-6&lt;=$O$3,ROW()-6,"")</f>
        <v/>
      </c>
      <c r="B8554" s="25" t="str">
        <f aca="false">IF(A8554="","",INT((A8554-1)/$O$2)+1)</f>
        <v/>
      </c>
      <c r="C8554" s="25" t="str">
        <f aca="false">IF(A8554="","",MOD(A8554-1,$O$2)+1)</f>
        <v/>
      </c>
      <c r="D8554" s="27" t="str">
        <f aca="false">IF(A8554="","",IF(A8554=1,Calculadora!$D$5,G8553))</f>
        <v/>
      </c>
      <c r="E8554" s="27" t="str">
        <f aca="false">IF(A8554="","",IF($O$9=1,IF(MOD(C8554-1,$O$8)=0,Calculadora!$D$6*(1+Calculadora!$D$7)^(B8554-1),0),IF(MOD(C8554,$O$8)=0,Calculadora!$D$6*(1+Calculadora!$D$7)^(B8554-1),0)))</f>
        <v/>
      </c>
      <c r="F8554" s="27" t="str">
        <f aca="false">IF(A8554="","",(D8554+IF($O$9=1,E8554,0))*$O$7)</f>
        <v/>
      </c>
      <c r="G8554" s="27" t="str">
        <f aca="false">IF(A8554="","",D8554+E8554+F8554)</f>
        <v/>
      </c>
      <c r="H8554" s="27" t="str">
        <f aca="false">IF(A8554="","",Calculadora!$D$5+SUM($E$7:E8554))</f>
        <v/>
      </c>
      <c r="I8554" s="27" t="str">
        <f aca="false">IF(A8554="","",G8554-H8554)</f>
        <v/>
      </c>
      <c r="J8554" s="27" t="str">
        <f aca="false">IF(A8554="","",IF(C8554=$O$2,G8554,0))</f>
        <v/>
      </c>
    </row>
    <row r="8555" customFormat="false" ht="15" hidden="false" customHeight="false" outlineLevel="0" collapsed="false">
      <c r="A8555" s="25" t="str">
        <f aca="false">IF(ROW()-6&lt;=$O$3,ROW()-6,"")</f>
        <v/>
      </c>
      <c r="B8555" s="25" t="str">
        <f aca="false">IF(A8555="","",INT((A8555-1)/$O$2)+1)</f>
        <v/>
      </c>
      <c r="C8555" s="25" t="str">
        <f aca="false">IF(A8555="","",MOD(A8555-1,$O$2)+1)</f>
        <v/>
      </c>
      <c r="D8555" s="27" t="str">
        <f aca="false">IF(A8555="","",IF(A8555=1,Calculadora!$D$5,G8554))</f>
        <v/>
      </c>
      <c r="E8555" s="27" t="str">
        <f aca="false">IF(A8555="","",IF($O$9=1,IF(MOD(C8555-1,$O$8)=0,Calculadora!$D$6*(1+Calculadora!$D$7)^(B8555-1),0),IF(MOD(C8555,$O$8)=0,Calculadora!$D$6*(1+Calculadora!$D$7)^(B8555-1),0)))</f>
        <v/>
      </c>
      <c r="F8555" s="27" t="str">
        <f aca="false">IF(A8555="","",(D8555+IF($O$9=1,E8555,0))*$O$7)</f>
        <v/>
      </c>
      <c r="G8555" s="27" t="str">
        <f aca="false">IF(A8555="","",D8555+E8555+F8555)</f>
        <v/>
      </c>
      <c r="H8555" s="27" t="str">
        <f aca="false">IF(A8555="","",Calculadora!$D$5+SUM($E$7:E8555))</f>
        <v/>
      </c>
      <c r="I8555" s="27" t="str">
        <f aca="false">IF(A8555="","",G8555-H8555)</f>
        <v/>
      </c>
      <c r="J8555" s="27" t="str">
        <f aca="false">IF(A8555="","",IF(C8555=$O$2,G8555,0))</f>
        <v/>
      </c>
    </row>
    <row r="8556" customFormat="false" ht="15" hidden="false" customHeight="false" outlineLevel="0" collapsed="false">
      <c r="A8556" s="25" t="str">
        <f aca="false">IF(ROW()-6&lt;=$O$3,ROW()-6,"")</f>
        <v/>
      </c>
      <c r="B8556" s="25" t="str">
        <f aca="false">IF(A8556="","",INT((A8556-1)/$O$2)+1)</f>
        <v/>
      </c>
      <c r="C8556" s="25" t="str">
        <f aca="false">IF(A8556="","",MOD(A8556-1,$O$2)+1)</f>
        <v/>
      </c>
      <c r="D8556" s="27" t="str">
        <f aca="false">IF(A8556="","",IF(A8556=1,Calculadora!$D$5,G8555))</f>
        <v/>
      </c>
      <c r="E8556" s="27" t="str">
        <f aca="false">IF(A8556="","",IF($O$9=1,IF(MOD(C8556-1,$O$8)=0,Calculadora!$D$6*(1+Calculadora!$D$7)^(B8556-1),0),IF(MOD(C8556,$O$8)=0,Calculadora!$D$6*(1+Calculadora!$D$7)^(B8556-1),0)))</f>
        <v/>
      </c>
      <c r="F8556" s="27" t="str">
        <f aca="false">IF(A8556="","",(D8556+IF($O$9=1,E8556,0))*$O$7)</f>
        <v/>
      </c>
      <c r="G8556" s="27" t="str">
        <f aca="false">IF(A8556="","",D8556+E8556+F8556)</f>
        <v/>
      </c>
      <c r="H8556" s="27" t="str">
        <f aca="false">IF(A8556="","",Calculadora!$D$5+SUM($E$7:E8556))</f>
        <v/>
      </c>
      <c r="I8556" s="27" t="str">
        <f aca="false">IF(A8556="","",G8556-H8556)</f>
        <v/>
      </c>
      <c r="J8556" s="27" t="str">
        <f aca="false">IF(A8556="","",IF(C8556=$O$2,G8556,0))</f>
        <v/>
      </c>
    </row>
    <row r="8557" customFormat="false" ht="15" hidden="false" customHeight="false" outlineLevel="0" collapsed="false">
      <c r="A8557" s="25" t="str">
        <f aca="false">IF(ROW()-6&lt;=$O$3,ROW()-6,"")</f>
        <v/>
      </c>
      <c r="B8557" s="25" t="str">
        <f aca="false">IF(A8557="","",INT((A8557-1)/$O$2)+1)</f>
        <v/>
      </c>
      <c r="C8557" s="25" t="str">
        <f aca="false">IF(A8557="","",MOD(A8557-1,$O$2)+1)</f>
        <v/>
      </c>
      <c r="D8557" s="27" t="str">
        <f aca="false">IF(A8557="","",IF(A8557=1,Calculadora!$D$5,G8556))</f>
        <v/>
      </c>
      <c r="E8557" s="27" t="str">
        <f aca="false">IF(A8557="","",IF($O$9=1,IF(MOD(C8557-1,$O$8)=0,Calculadora!$D$6*(1+Calculadora!$D$7)^(B8557-1),0),IF(MOD(C8557,$O$8)=0,Calculadora!$D$6*(1+Calculadora!$D$7)^(B8557-1),0)))</f>
        <v/>
      </c>
      <c r="F8557" s="27" t="str">
        <f aca="false">IF(A8557="","",(D8557+IF($O$9=1,E8557,0))*$O$7)</f>
        <v/>
      </c>
      <c r="G8557" s="27" t="str">
        <f aca="false">IF(A8557="","",D8557+E8557+F8557)</f>
        <v/>
      </c>
      <c r="H8557" s="27" t="str">
        <f aca="false">IF(A8557="","",Calculadora!$D$5+SUM($E$7:E8557))</f>
        <v/>
      </c>
      <c r="I8557" s="27" t="str">
        <f aca="false">IF(A8557="","",G8557-H8557)</f>
        <v/>
      </c>
      <c r="J8557" s="27" t="str">
        <f aca="false">IF(A8557="","",IF(C8557=$O$2,G8557,0))</f>
        <v/>
      </c>
    </row>
    <row r="8558" customFormat="false" ht="15" hidden="false" customHeight="false" outlineLevel="0" collapsed="false">
      <c r="A8558" s="25" t="str">
        <f aca="false">IF(ROW()-6&lt;=$O$3,ROW()-6,"")</f>
        <v/>
      </c>
      <c r="B8558" s="25" t="str">
        <f aca="false">IF(A8558="","",INT((A8558-1)/$O$2)+1)</f>
        <v/>
      </c>
      <c r="C8558" s="25" t="str">
        <f aca="false">IF(A8558="","",MOD(A8558-1,$O$2)+1)</f>
        <v/>
      </c>
      <c r="D8558" s="27" t="str">
        <f aca="false">IF(A8558="","",IF(A8558=1,Calculadora!$D$5,G8557))</f>
        <v/>
      </c>
      <c r="E8558" s="27" t="str">
        <f aca="false">IF(A8558="","",IF($O$9=1,IF(MOD(C8558-1,$O$8)=0,Calculadora!$D$6*(1+Calculadora!$D$7)^(B8558-1),0),IF(MOD(C8558,$O$8)=0,Calculadora!$D$6*(1+Calculadora!$D$7)^(B8558-1),0)))</f>
        <v/>
      </c>
      <c r="F8558" s="27" t="str">
        <f aca="false">IF(A8558="","",(D8558+IF($O$9=1,E8558,0))*$O$7)</f>
        <v/>
      </c>
      <c r="G8558" s="27" t="str">
        <f aca="false">IF(A8558="","",D8558+E8558+F8558)</f>
        <v/>
      </c>
      <c r="H8558" s="27" t="str">
        <f aca="false">IF(A8558="","",Calculadora!$D$5+SUM($E$7:E8558))</f>
        <v/>
      </c>
      <c r="I8558" s="27" t="str">
        <f aca="false">IF(A8558="","",G8558-H8558)</f>
        <v/>
      </c>
      <c r="J8558" s="27" t="str">
        <f aca="false">IF(A8558="","",IF(C8558=$O$2,G8558,0))</f>
        <v/>
      </c>
    </row>
    <row r="8559" customFormat="false" ht="15" hidden="false" customHeight="false" outlineLevel="0" collapsed="false">
      <c r="A8559" s="25" t="str">
        <f aca="false">IF(ROW()-6&lt;=$O$3,ROW()-6,"")</f>
        <v/>
      </c>
      <c r="B8559" s="25" t="str">
        <f aca="false">IF(A8559="","",INT((A8559-1)/$O$2)+1)</f>
        <v/>
      </c>
      <c r="C8559" s="25" t="str">
        <f aca="false">IF(A8559="","",MOD(A8559-1,$O$2)+1)</f>
        <v/>
      </c>
      <c r="D8559" s="27" t="str">
        <f aca="false">IF(A8559="","",IF(A8559=1,Calculadora!$D$5,G8558))</f>
        <v/>
      </c>
      <c r="E8559" s="27" t="str">
        <f aca="false">IF(A8559="","",IF($O$9=1,IF(MOD(C8559-1,$O$8)=0,Calculadora!$D$6*(1+Calculadora!$D$7)^(B8559-1),0),IF(MOD(C8559,$O$8)=0,Calculadora!$D$6*(1+Calculadora!$D$7)^(B8559-1),0)))</f>
        <v/>
      </c>
      <c r="F8559" s="27" t="str">
        <f aca="false">IF(A8559="","",(D8559+IF($O$9=1,E8559,0))*$O$7)</f>
        <v/>
      </c>
      <c r="G8559" s="27" t="str">
        <f aca="false">IF(A8559="","",D8559+E8559+F8559)</f>
        <v/>
      </c>
      <c r="H8559" s="27" t="str">
        <f aca="false">IF(A8559="","",Calculadora!$D$5+SUM($E$7:E8559))</f>
        <v/>
      </c>
      <c r="I8559" s="27" t="str">
        <f aca="false">IF(A8559="","",G8559-H8559)</f>
        <v/>
      </c>
      <c r="J8559" s="27" t="str">
        <f aca="false">IF(A8559="","",IF(C8559=$O$2,G8559,0))</f>
        <v/>
      </c>
    </row>
    <row r="8560" customFormat="false" ht="15" hidden="false" customHeight="false" outlineLevel="0" collapsed="false">
      <c r="A8560" s="25" t="str">
        <f aca="false">IF(ROW()-6&lt;=$O$3,ROW()-6,"")</f>
        <v/>
      </c>
      <c r="B8560" s="25" t="str">
        <f aca="false">IF(A8560="","",INT((A8560-1)/$O$2)+1)</f>
        <v/>
      </c>
      <c r="C8560" s="25" t="str">
        <f aca="false">IF(A8560="","",MOD(A8560-1,$O$2)+1)</f>
        <v/>
      </c>
      <c r="D8560" s="27" t="str">
        <f aca="false">IF(A8560="","",IF(A8560=1,Calculadora!$D$5,G8559))</f>
        <v/>
      </c>
      <c r="E8560" s="27" t="str">
        <f aca="false">IF(A8560="","",IF($O$9=1,IF(MOD(C8560-1,$O$8)=0,Calculadora!$D$6*(1+Calculadora!$D$7)^(B8560-1),0),IF(MOD(C8560,$O$8)=0,Calculadora!$D$6*(1+Calculadora!$D$7)^(B8560-1),0)))</f>
        <v/>
      </c>
      <c r="F8560" s="27" t="str">
        <f aca="false">IF(A8560="","",(D8560+IF($O$9=1,E8560,0))*$O$7)</f>
        <v/>
      </c>
      <c r="G8560" s="27" t="str">
        <f aca="false">IF(A8560="","",D8560+E8560+F8560)</f>
        <v/>
      </c>
      <c r="H8560" s="27" t="str">
        <f aca="false">IF(A8560="","",Calculadora!$D$5+SUM($E$7:E8560))</f>
        <v/>
      </c>
      <c r="I8560" s="27" t="str">
        <f aca="false">IF(A8560="","",G8560-H8560)</f>
        <v/>
      </c>
      <c r="J8560" s="27" t="str">
        <f aca="false">IF(A8560="","",IF(C8560=$O$2,G8560,0))</f>
        <v/>
      </c>
    </row>
    <row r="8561" customFormat="false" ht="15" hidden="false" customHeight="false" outlineLevel="0" collapsed="false">
      <c r="A8561" s="25" t="str">
        <f aca="false">IF(ROW()-6&lt;=$O$3,ROW()-6,"")</f>
        <v/>
      </c>
      <c r="B8561" s="25" t="str">
        <f aca="false">IF(A8561="","",INT((A8561-1)/$O$2)+1)</f>
        <v/>
      </c>
      <c r="C8561" s="25" t="str">
        <f aca="false">IF(A8561="","",MOD(A8561-1,$O$2)+1)</f>
        <v/>
      </c>
      <c r="D8561" s="27" t="str">
        <f aca="false">IF(A8561="","",IF(A8561=1,Calculadora!$D$5,G8560))</f>
        <v/>
      </c>
      <c r="E8561" s="27" t="str">
        <f aca="false">IF(A8561="","",IF($O$9=1,IF(MOD(C8561-1,$O$8)=0,Calculadora!$D$6*(1+Calculadora!$D$7)^(B8561-1),0),IF(MOD(C8561,$O$8)=0,Calculadora!$D$6*(1+Calculadora!$D$7)^(B8561-1),0)))</f>
        <v/>
      </c>
      <c r="F8561" s="27" t="str">
        <f aca="false">IF(A8561="","",(D8561+IF($O$9=1,E8561,0))*$O$7)</f>
        <v/>
      </c>
      <c r="G8561" s="27" t="str">
        <f aca="false">IF(A8561="","",D8561+E8561+F8561)</f>
        <v/>
      </c>
      <c r="H8561" s="27" t="str">
        <f aca="false">IF(A8561="","",Calculadora!$D$5+SUM($E$7:E8561))</f>
        <v/>
      </c>
      <c r="I8561" s="27" t="str">
        <f aca="false">IF(A8561="","",G8561-H8561)</f>
        <v/>
      </c>
      <c r="J8561" s="27" t="str">
        <f aca="false">IF(A8561="","",IF(C8561=$O$2,G8561,0))</f>
        <v/>
      </c>
    </row>
    <row r="8562" customFormat="false" ht="15" hidden="false" customHeight="false" outlineLevel="0" collapsed="false">
      <c r="A8562" s="25" t="str">
        <f aca="false">IF(ROW()-6&lt;=$O$3,ROW()-6,"")</f>
        <v/>
      </c>
      <c r="B8562" s="25" t="str">
        <f aca="false">IF(A8562="","",INT((A8562-1)/$O$2)+1)</f>
        <v/>
      </c>
      <c r="C8562" s="25" t="str">
        <f aca="false">IF(A8562="","",MOD(A8562-1,$O$2)+1)</f>
        <v/>
      </c>
      <c r="D8562" s="27" t="str">
        <f aca="false">IF(A8562="","",IF(A8562=1,Calculadora!$D$5,G8561))</f>
        <v/>
      </c>
      <c r="E8562" s="27" t="str">
        <f aca="false">IF(A8562="","",IF($O$9=1,IF(MOD(C8562-1,$O$8)=0,Calculadora!$D$6*(1+Calculadora!$D$7)^(B8562-1),0),IF(MOD(C8562,$O$8)=0,Calculadora!$D$6*(1+Calculadora!$D$7)^(B8562-1),0)))</f>
        <v/>
      </c>
      <c r="F8562" s="27" t="str">
        <f aca="false">IF(A8562="","",(D8562+IF($O$9=1,E8562,0))*$O$7)</f>
        <v/>
      </c>
      <c r="G8562" s="27" t="str">
        <f aca="false">IF(A8562="","",D8562+E8562+F8562)</f>
        <v/>
      </c>
      <c r="H8562" s="27" t="str">
        <f aca="false">IF(A8562="","",Calculadora!$D$5+SUM($E$7:E8562))</f>
        <v/>
      </c>
      <c r="I8562" s="27" t="str">
        <f aca="false">IF(A8562="","",G8562-H8562)</f>
        <v/>
      </c>
      <c r="J8562" s="27" t="str">
        <f aca="false">IF(A8562="","",IF(C8562=$O$2,G8562,0))</f>
        <v/>
      </c>
    </row>
    <row r="8563" customFormat="false" ht="15" hidden="false" customHeight="false" outlineLevel="0" collapsed="false">
      <c r="A8563" s="25" t="str">
        <f aca="false">IF(ROW()-6&lt;=$O$3,ROW()-6,"")</f>
        <v/>
      </c>
      <c r="B8563" s="25" t="str">
        <f aca="false">IF(A8563="","",INT((A8563-1)/$O$2)+1)</f>
        <v/>
      </c>
      <c r="C8563" s="25" t="str">
        <f aca="false">IF(A8563="","",MOD(A8563-1,$O$2)+1)</f>
        <v/>
      </c>
      <c r="D8563" s="27" t="str">
        <f aca="false">IF(A8563="","",IF(A8563=1,Calculadora!$D$5,G8562))</f>
        <v/>
      </c>
      <c r="E8563" s="27" t="str">
        <f aca="false">IF(A8563="","",IF($O$9=1,IF(MOD(C8563-1,$O$8)=0,Calculadora!$D$6*(1+Calculadora!$D$7)^(B8563-1),0),IF(MOD(C8563,$O$8)=0,Calculadora!$D$6*(1+Calculadora!$D$7)^(B8563-1),0)))</f>
        <v/>
      </c>
      <c r="F8563" s="27" t="str">
        <f aca="false">IF(A8563="","",(D8563+IF($O$9=1,E8563,0))*$O$7)</f>
        <v/>
      </c>
      <c r="G8563" s="27" t="str">
        <f aca="false">IF(A8563="","",D8563+E8563+F8563)</f>
        <v/>
      </c>
      <c r="H8563" s="27" t="str">
        <f aca="false">IF(A8563="","",Calculadora!$D$5+SUM($E$7:E8563))</f>
        <v/>
      </c>
      <c r="I8563" s="27" t="str">
        <f aca="false">IF(A8563="","",G8563-H8563)</f>
        <v/>
      </c>
      <c r="J8563" s="27" t="str">
        <f aca="false">IF(A8563="","",IF(C8563=$O$2,G8563,0))</f>
        <v/>
      </c>
    </row>
    <row r="8564" customFormat="false" ht="15" hidden="false" customHeight="false" outlineLevel="0" collapsed="false">
      <c r="A8564" s="25" t="str">
        <f aca="false">IF(ROW()-6&lt;=$O$3,ROW()-6,"")</f>
        <v/>
      </c>
      <c r="B8564" s="25" t="str">
        <f aca="false">IF(A8564="","",INT((A8564-1)/$O$2)+1)</f>
        <v/>
      </c>
      <c r="C8564" s="25" t="str">
        <f aca="false">IF(A8564="","",MOD(A8564-1,$O$2)+1)</f>
        <v/>
      </c>
      <c r="D8564" s="27" t="str">
        <f aca="false">IF(A8564="","",IF(A8564=1,Calculadora!$D$5,G8563))</f>
        <v/>
      </c>
      <c r="E8564" s="27" t="str">
        <f aca="false">IF(A8564="","",IF($O$9=1,IF(MOD(C8564-1,$O$8)=0,Calculadora!$D$6*(1+Calculadora!$D$7)^(B8564-1),0),IF(MOD(C8564,$O$8)=0,Calculadora!$D$6*(1+Calculadora!$D$7)^(B8564-1),0)))</f>
        <v/>
      </c>
      <c r="F8564" s="27" t="str">
        <f aca="false">IF(A8564="","",(D8564+IF($O$9=1,E8564,0))*$O$7)</f>
        <v/>
      </c>
      <c r="G8564" s="27" t="str">
        <f aca="false">IF(A8564="","",D8564+E8564+F8564)</f>
        <v/>
      </c>
      <c r="H8564" s="27" t="str">
        <f aca="false">IF(A8564="","",Calculadora!$D$5+SUM($E$7:E8564))</f>
        <v/>
      </c>
      <c r="I8564" s="27" t="str">
        <f aca="false">IF(A8564="","",G8564-H8564)</f>
        <v/>
      </c>
      <c r="J8564" s="27" t="str">
        <f aca="false">IF(A8564="","",IF(C8564=$O$2,G8564,0))</f>
        <v/>
      </c>
    </row>
    <row r="8565" customFormat="false" ht="15" hidden="false" customHeight="false" outlineLevel="0" collapsed="false">
      <c r="A8565" s="25" t="str">
        <f aca="false">IF(ROW()-6&lt;=$O$3,ROW()-6,"")</f>
        <v/>
      </c>
      <c r="B8565" s="25" t="str">
        <f aca="false">IF(A8565="","",INT((A8565-1)/$O$2)+1)</f>
        <v/>
      </c>
      <c r="C8565" s="25" t="str">
        <f aca="false">IF(A8565="","",MOD(A8565-1,$O$2)+1)</f>
        <v/>
      </c>
      <c r="D8565" s="27" t="str">
        <f aca="false">IF(A8565="","",IF(A8565=1,Calculadora!$D$5,G8564))</f>
        <v/>
      </c>
      <c r="E8565" s="27" t="str">
        <f aca="false">IF(A8565="","",IF($O$9=1,IF(MOD(C8565-1,$O$8)=0,Calculadora!$D$6*(1+Calculadora!$D$7)^(B8565-1),0),IF(MOD(C8565,$O$8)=0,Calculadora!$D$6*(1+Calculadora!$D$7)^(B8565-1),0)))</f>
        <v/>
      </c>
      <c r="F8565" s="27" t="str">
        <f aca="false">IF(A8565="","",(D8565+IF($O$9=1,E8565,0))*$O$7)</f>
        <v/>
      </c>
      <c r="G8565" s="27" t="str">
        <f aca="false">IF(A8565="","",D8565+E8565+F8565)</f>
        <v/>
      </c>
      <c r="H8565" s="27" t="str">
        <f aca="false">IF(A8565="","",Calculadora!$D$5+SUM($E$7:E8565))</f>
        <v/>
      </c>
      <c r="I8565" s="27" t="str">
        <f aca="false">IF(A8565="","",G8565-H8565)</f>
        <v/>
      </c>
      <c r="J8565" s="27" t="str">
        <f aca="false">IF(A8565="","",IF(C8565=$O$2,G8565,0))</f>
        <v/>
      </c>
    </row>
    <row r="8566" customFormat="false" ht="15" hidden="false" customHeight="false" outlineLevel="0" collapsed="false">
      <c r="A8566" s="25" t="str">
        <f aca="false">IF(ROW()-6&lt;=$O$3,ROW()-6,"")</f>
        <v/>
      </c>
      <c r="B8566" s="25" t="str">
        <f aca="false">IF(A8566="","",INT((A8566-1)/$O$2)+1)</f>
        <v/>
      </c>
      <c r="C8566" s="25" t="str">
        <f aca="false">IF(A8566="","",MOD(A8566-1,$O$2)+1)</f>
        <v/>
      </c>
      <c r="D8566" s="27" t="str">
        <f aca="false">IF(A8566="","",IF(A8566=1,Calculadora!$D$5,G8565))</f>
        <v/>
      </c>
      <c r="E8566" s="27" t="str">
        <f aca="false">IF(A8566="","",IF($O$9=1,IF(MOD(C8566-1,$O$8)=0,Calculadora!$D$6*(1+Calculadora!$D$7)^(B8566-1),0),IF(MOD(C8566,$O$8)=0,Calculadora!$D$6*(1+Calculadora!$D$7)^(B8566-1),0)))</f>
        <v/>
      </c>
      <c r="F8566" s="27" t="str">
        <f aca="false">IF(A8566="","",(D8566+IF($O$9=1,E8566,0))*$O$7)</f>
        <v/>
      </c>
      <c r="G8566" s="27" t="str">
        <f aca="false">IF(A8566="","",D8566+E8566+F8566)</f>
        <v/>
      </c>
      <c r="H8566" s="27" t="str">
        <f aca="false">IF(A8566="","",Calculadora!$D$5+SUM($E$7:E8566))</f>
        <v/>
      </c>
      <c r="I8566" s="27" t="str">
        <f aca="false">IF(A8566="","",G8566-H8566)</f>
        <v/>
      </c>
      <c r="J8566" s="27" t="str">
        <f aca="false">IF(A8566="","",IF(C8566=$O$2,G8566,0))</f>
        <v/>
      </c>
    </row>
    <row r="8567" customFormat="false" ht="15" hidden="false" customHeight="false" outlineLevel="0" collapsed="false">
      <c r="A8567" s="25" t="str">
        <f aca="false">IF(ROW()-6&lt;=$O$3,ROW()-6,"")</f>
        <v/>
      </c>
      <c r="B8567" s="25" t="str">
        <f aca="false">IF(A8567="","",INT((A8567-1)/$O$2)+1)</f>
        <v/>
      </c>
      <c r="C8567" s="25" t="str">
        <f aca="false">IF(A8567="","",MOD(A8567-1,$O$2)+1)</f>
        <v/>
      </c>
      <c r="D8567" s="27" t="str">
        <f aca="false">IF(A8567="","",IF(A8567=1,Calculadora!$D$5,G8566))</f>
        <v/>
      </c>
      <c r="E8567" s="27" t="str">
        <f aca="false">IF(A8567="","",IF($O$9=1,IF(MOD(C8567-1,$O$8)=0,Calculadora!$D$6*(1+Calculadora!$D$7)^(B8567-1),0),IF(MOD(C8567,$O$8)=0,Calculadora!$D$6*(1+Calculadora!$D$7)^(B8567-1),0)))</f>
        <v/>
      </c>
      <c r="F8567" s="27" t="str">
        <f aca="false">IF(A8567="","",(D8567+IF($O$9=1,E8567,0))*$O$7)</f>
        <v/>
      </c>
      <c r="G8567" s="27" t="str">
        <f aca="false">IF(A8567="","",D8567+E8567+F8567)</f>
        <v/>
      </c>
      <c r="H8567" s="27" t="str">
        <f aca="false">IF(A8567="","",Calculadora!$D$5+SUM($E$7:E8567))</f>
        <v/>
      </c>
      <c r="I8567" s="27" t="str">
        <f aca="false">IF(A8567="","",G8567-H8567)</f>
        <v/>
      </c>
      <c r="J8567" s="27" t="str">
        <f aca="false">IF(A8567="","",IF(C8567=$O$2,G8567,0))</f>
        <v/>
      </c>
    </row>
    <row r="8568" customFormat="false" ht="15" hidden="false" customHeight="false" outlineLevel="0" collapsed="false">
      <c r="A8568" s="25" t="str">
        <f aca="false">IF(ROW()-6&lt;=$O$3,ROW()-6,"")</f>
        <v/>
      </c>
      <c r="B8568" s="25" t="str">
        <f aca="false">IF(A8568="","",INT((A8568-1)/$O$2)+1)</f>
        <v/>
      </c>
      <c r="C8568" s="25" t="str">
        <f aca="false">IF(A8568="","",MOD(A8568-1,$O$2)+1)</f>
        <v/>
      </c>
      <c r="D8568" s="27" t="str">
        <f aca="false">IF(A8568="","",IF(A8568=1,Calculadora!$D$5,G8567))</f>
        <v/>
      </c>
      <c r="E8568" s="27" t="str">
        <f aca="false">IF(A8568="","",IF($O$9=1,IF(MOD(C8568-1,$O$8)=0,Calculadora!$D$6*(1+Calculadora!$D$7)^(B8568-1),0),IF(MOD(C8568,$O$8)=0,Calculadora!$D$6*(1+Calculadora!$D$7)^(B8568-1),0)))</f>
        <v/>
      </c>
      <c r="F8568" s="27" t="str">
        <f aca="false">IF(A8568="","",(D8568+IF($O$9=1,E8568,0))*$O$7)</f>
        <v/>
      </c>
      <c r="G8568" s="27" t="str">
        <f aca="false">IF(A8568="","",D8568+E8568+F8568)</f>
        <v/>
      </c>
      <c r="H8568" s="27" t="str">
        <f aca="false">IF(A8568="","",Calculadora!$D$5+SUM($E$7:E8568))</f>
        <v/>
      </c>
      <c r="I8568" s="27" t="str">
        <f aca="false">IF(A8568="","",G8568-H8568)</f>
        <v/>
      </c>
      <c r="J8568" s="27" t="str">
        <f aca="false">IF(A8568="","",IF(C8568=$O$2,G8568,0))</f>
        <v/>
      </c>
    </row>
    <row r="8569" customFormat="false" ht="15" hidden="false" customHeight="false" outlineLevel="0" collapsed="false">
      <c r="A8569" s="25" t="str">
        <f aca="false">IF(ROW()-6&lt;=$O$3,ROW()-6,"")</f>
        <v/>
      </c>
      <c r="B8569" s="25" t="str">
        <f aca="false">IF(A8569="","",INT((A8569-1)/$O$2)+1)</f>
        <v/>
      </c>
      <c r="C8569" s="25" t="str">
        <f aca="false">IF(A8569="","",MOD(A8569-1,$O$2)+1)</f>
        <v/>
      </c>
      <c r="D8569" s="27" t="str">
        <f aca="false">IF(A8569="","",IF(A8569=1,Calculadora!$D$5,G8568))</f>
        <v/>
      </c>
      <c r="E8569" s="27" t="str">
        <f aca="false">IF(A8569="","",IF($O$9=1,IF(MOD(C8569-1,$O$8)=0,Calculadora!$D$6*(1+Calculadora!$D$7)^(B8569-1),0),IF(MOD(C8569,$O$8)=0,Calculadora!$D$6*(1+Calculadora!$D$7)^(B8569-1),0)))</f>
        <v/>
      </c>
      <c r="F8569" s="27" t="str">
        <f aca="false">IF(A8569="","",(D8569+IF($O$9=1,E8569,0))*$O$7)</f>
        <v/>
      </c>
      <c r="G8569" s="27" t="str">
        <f aca="false">IF(A8569="","",D8569+E8569+F8569)</f>
        <v/>
      </c>
      <c r="H8569" s="27" t="str">
        <f aca="false">IF(A8569="","",Calculadora!$D$5+SUM($E$7:E8569))</f>
        <v/>
      </c>
      <c r="I8569" s="27" t="str">
        <f aca="false">IF(A8569="","",G8569-H8569)</f>
        <v/>
      </c>
      <c r="J8569" s="27" t="str">
        <f aca="false">IF(A8569="","",IF(C8569=$O$2,G8569,0))</f>
        <v/>
      </c>
    </row>
    <row r="8570" customFormat="false" ht="15" hidden="false" customHeight="false" outlineLevel="0" collapsed="false">
      <c r="A8570" s="25" t="str">
        <f aca="false">IF(ROW()-6&lt;=$O$3,ROW()-6,"")</f>
        <v/>
      </c>
      <c r="B8570" s="25" t="str">
        <f aca="false">IF(A8570="","",INT((A8570-1)/$O$2)+1)</f>
        <v/>
      </c>
      <c r="C8570" s="25" t="str">
        <f aca="false">IF(A8570="","",MOD(A8570-1,$O$2)+1)</f>
        <v/>
      </c>
      <c r="D8570" s="27" t="str">
        <f aca="false">IF(A8570="","",IF(A8570=1,Calculadora!$D$5,G8569))</f>
        <v/>
      </c>
      <c r="E8570" s="27" t="str">
        <f aca="false">IF(A8570="","",IF($O$9=1,IF(MOD(C8570-1,$O$8)=0,Calculadora!$D$6*(1+Calculadora!$D$7)^(B8570-1),0),IF(MOD(C8570,$O$8)=0,Calculadora!$D$6*(1+Calculadora!$D$7)^(B8570-1),0)))</f>
        <v/>
      </c>
      <c r="F8570" s="27" t="str">
        <f aca="false">IF(A8570="","",(D8570+IF($O$9=1,E8570,0))*$O$7)</f>
        <v/>
      </c>
      <c r="G8570" s="27" t="str">
        <f aca="false">IF(A8570="","",D8570+E8570+F8570)</f>
        <v/>
      </c>
      <c r="H8570" s="27" t="str">
        <f aca="false">IF(A8570="","",Calculadora!$D$5+SUM($E$7:E8570))</f>
        <v/>
      </c>
      <c r="I8570" s="27" t="str">
        <f aca="false">IF(A8570="","",G8570-H8570)</f>
        <v/>
      </c>
      <c r="J8570" s="27" t="str">
        <f aca="false">IF(A8570="","",IF(C8570=$O$2,G8570,0))</f>
        <v/>
      </c>
    </row>
    <row r="8571" customFormat="false" ht="15" hidden="false" customHeight="false" outlineLevel="0" collapsed="false">
      <c r="A8571" s="25" t="str">
        <f aca="false">IF(ROW()-6&lt;=$O$3,ROW()-6,"")</f>
        <v/>
      </c>
      <c r="B8571" s="25" t="str">
        <f aca="false">IF(A8571="","",INT((A8571-1)/$O$2)+1)</f>
        <v/>
      </c>
      <c r="C8571" s="25" t="str">
        <f aca="false">IF(A8571="","",MOD(A8571-1,$O$2)+1)</f>
        <v/>
      </c>
      <c r="D8571" s="27" t="str">
        <f aca="false">IF(A8571="","",IF(A8571=1,Calculadora!$D$5,G8570))</f>
        <v/>
      </c>
      <c r="E8571" s="27" t="str">
        <f aca="false">IF(A8571="","",IF($O$9=1,IF(MOD(C8571-1,$O$8)=0,Calculadora!$D$6*(1+Calculadora!$D$7)^(B8571-1),0),IF(MOD(C8571,$O$8)=0,Calculadora!$D$6*(1+Calculadora!$D$7)^(B8571-1),0)))</f>
        <v/>
      </c>
      <c r="F8571" s="27" t="str">
        <f aca="false">IF(A8571="","",(D8571+IF($O$9=1,E8571,0))*$O$7)</f>
        <v/>
      </c>
      <c r="G8571" s="27" t="str">
        <f aca="false">IF(A8571="","",D8571+E8571+F8571)</f>
        <v/>
      </c>
      <c r="H8571" s="27" t="str">
        <f aca="false">IF(A8571="","",Calculadora!$D$5+SUM($E$7:E8571))</f>
        <v/>
      </c>
      <c r="I8571" s="27" t="str">
        <f aca="false">IF(A8571="","",G8571-H8571)</f>
        <v/>
      </c>
      <c r="J8571" s="27" t="str">
        <f aca="false">IF(A8571="","",IF(C8571=$O$2,G8571,0))</f>
        <v/>
      </c>
    </row>
    <row r="8572" customFormat="false" ht="15" hidden="false" customHeight="false" outlineLevel="0" collapsed="false">
      <c r="A8572" s="25" t="str">
        <f aca="false">IF(ROW()-6&lt;=$O$3,ROW()-6,"")</f>
        <v/>
      </c>
      <c r="B8572" s="25" t="str">
        <f aca="false">IF(A8572="","",INT((A8572-1)/$O$2)+1)</f>
        <v/>
      </c>
      <c r="C8572" s="25" t="str">
        <f aca="false">IF(A8572="","",MOD(A8572-1,$O$2)+1)</f>
        <v/>
      </c>
      <c r="D8572" s="27" t="str">
        <f aca="false">IF(A8572="","",IF(A8572=1,Calculadora!$D$5,G8571))</f>
        <v/>
      </c>
      <c r="E8572" s="27" t="str">
        <f aca="false">IF(A8572="","",IF($O$9=1,IF(MOD(C8572-1,$O$8)=0,Calculadora!$D$6*(1+Calculadora!$D$7)^(B8572-1),0),IF(MOD(C8572,$O$8)=0,Calculadora!$D$6*(1+Calculadora!$D$7)^(B8572-1),0)))</f>
        <v/>
      </c>
      <c r="F8572" s="27" t="str">
        <f aca="false">IF(A8572="","",(D8572+IF($O$9=1,E8572,0))*$O$7)</f>
        <v/>
      </c>
      <c r="G8572" s="27" t="str">
        <f aca="false">IF(A8572="","",D8572+E8572+F8572)</f>
        <v/>
      </c>
      <c r="H8572" s="27" t="str">
        <f aca="false">IF(A8572="","",Calculadora!$D$5+SUM($E$7:E8572))</f>
        <v/>
      </c>
      <c r="I8572" s="27" t="str">
        <f aca="false">IF(A8572="","",G8572-H8572)</f>
        <v/>
      </c>
      <c r="J8572" s="27" t="str">
        <f aca="false">IF(A8572="","",IF(C8572=$O$2,G8572,0))</f>
        <v/>
      </c>
    </row>
    <row r="8573" customFormat="false" ht="15" hidden="false" customHeight="false" outlineLevel="0" collapsed="false">
      <c r="A8573" s="25" t="str">
        <f aca="false">IF(ROW()-6&lt;=$O$3,ROW()-6,"")</f>
        <v/>
      </c>
      <c r="B8573" s="25" t="str">
        <f aca="false">IF(A8573="","",INT((A8573-1)/$O$2)+1)</f>
        <v/>
      </c>
      <c r="C8573" s="25" t="str">
        <f aca="false">IF(A8573="","",MOD(A8573-1,$O$2)+1)</f>
        <v/>
      </c>
      <c r="D8573" s="27" t="str">
        <f aca="false">IF(A8573="","",IF(A8573=1,Calculadora!$D$5,G8572))</f>
        <v/>
      </c>
      <c r="E8573" s="27" t="str">
        <f aca="false">IF(A8573="","",IF($O$9=1,IF(MOD(C8573-1,$O$8)=0,Calculadora!$D$6*(1+Calculadora!$D$7)^(B8573-1),0),IF(MOD(C8573,$O$8)=0,Calculadora!$D$6*(1+Calculadora!$D$7)^(B8573-1),0)))</f>
        <v/>
      </c>
      <c r="F8573" s="27" t="str">
        <f aca="false">IF(A8573="","",(D8573+IF($O$9=1,E8573,0))*$O$7)</f>
        <v/>
      </c>
      <c r="G8573" s="27" t="str">
        <f aca="false">IF(A8573="","",D8573+E8573+F8573)</f>
        <v/>
      </c>
      <c r="H8573" s="27" t="str">
        <f aca="false">IF(A8573="","",Calculadora!$D$5+SUM($E$7:E8573))</f>
        <v/>
      </c>
      <c r="I8573" s="27" t="str">
        <f aca="false">IF(A8573="","",G8573-H8573)</f>
        <v/>
      </c>
      <c r="J8573" s="27" t="str">
        <f aca="false">IF(A8573="","",IF(C8573=$O$2,G8573,0))</f>
        <v/>
      </c>
    </row>
    <row r="8574" customFormat="false" ht="15" hidden="false" customHeight="false" outlineLevel="0" collapsed="false">
      <c r="A8574" s="25" t="str">
        <f aca="false">IF(ROW()-6&lt;=$O$3,ROW()-6,"")</f>
        <v/>
      </c>
      <c r="B8574" s="25" t="str">
        <f aca="false">IF(A8574="","",INT((A8574-1)/$O$2)+1)</f>
        <v/>
      </c>
      <c r="C8574" s="25" t="str">
        <f aca="false">IF(A8574="","",MOD(A8574-1,$O$2)+1)</f>
        <v/>
      </c>
      <c r="D8574" s="27" t="str">
        <f aca="false">IF(A8574="","",IF(A8574=1,Calculadora!$D$5,G8573))</f>
        <v/>
      </c>
      <c r="E8574" s="27" t="str">
        <f aca="false">IF(A8574="","",IF($O$9=1,IF(MOD(C8574-1,$O$8)=0,Calculadora!$D$6*(1+Calculadora!$D$7)^(B8574-1),0),IF(MOD(C8574,$O$8)=0,Calculadora!$D$6*(1+Calculadora!$D$7)^(B8574-1),0)))</f>
        <v/>
      </c>
      <c r="F8574" s="27" t="str">
        <f aca="false">IF(A8574="","",(D8574+IF($O$9=1,E8574,0))*$O$7)</f>
        <v/>
      </c>
      <c r="G8574" s="27" t="str">
        <f aca="false">IF(A8574="","",D8574+E8574+F8574)</f>
        <v/>
      </c>
      <c r="H8574" s="27" t="str">
        <f aca="false">IF(A8574="","",Calculadora!$D$5+SUM($E$7:E8574))</f>
        <v/>
      </c>
      <c r="I8574" s="27" t="str">
        <f aca="false">IF(A8574="","",G8574-H8574)</f>
        <v/>
      </c>
      <c r="J8574" s="27" t="str">
        <f aca="false">IF(A8574="","",IF(C8574=$O$2,G8574,0))</f>
        <v/>
      </c>
    </row>
    <row r="8575" customFormat="false" ht="15" hidden="false" customHeight="false" outlineLevel="0" collapsed="false">
      <c r="A8575" s="25" t="str">
        <f aca="false">IF(ROW()-6&lt;=$O$3,ROW()-6,"")</f>
        <v/>
      </c>
      <c r="B8575" s="25" t="str">
        <f aca="false">IF(A8575="","",INT((A8575-1)/$O$2)+1)</f>
        <v/>
      </c>
      <c r="C8575" s="25" t="str">
        <f aca="false">IF(A8575="","",MOD(A8575-1,$O$2)+1)</f>
        <v/>
      </c>
      <c r="D8575" s="27" t="str">
        <f aca="false">IF(A8575="","",IF(A8575=1,Calculadora!$D$5,G8574))</f>
        <v/>
      </c>
      <c r="E8575" s="27" t="str">
        <f aca="false">IF(A8575="","",IF($O$9=1,IF(MOD(C8575-1,$O$8)=0,Calculadora!$D$6*(1+Calculadora!$D$7)^(B8575-1),0),IF(MOD(C8575,$O$8)=0,Calculadora!$D$6*(1+Calculadora!$D$7)^(B8575-1),0)))</f>
        <v/>
      </c>
      <c r="F8575" s="27" t="str">
        <f aca="false">IF(A8575="","",(D8575+IF($O$9=1,E8575,0))*$O$7)</f>
        <v/>
      </c>
      <c r="G8575" s="27" t="str">
        <f aca="false">IF(A8575="","",D8575+E8575+F8575)</f>
        <v/>
      </c>
      <c r="H8575" s="27" t="str">
        <f aca="false">IF(A8575="","",Calculadora!$D$5+SUM($E$7:E8575))</f>
        <v/>
      </c>
      <c r="I8575" s="27" t="str">
        <f aca="false">IF(A8575="","",G8575-H8575)</f>
        <v/>
      </c>
      <c r="J8575" s="27" t="str">
        <f aca="false">IF(A8575="","",IF(C8575=$O$2,G8575,0))</f>
        <v/>
      </c>
    </row>
    <row r="8576" customFormat="false" ht="15" hidden="false" customHeight="false" outlineLevel="0" collapsed="false">
      <c r="A8576" s="25" t="str">
        <f aca="false">IF(ROW()-6&lt;=$O$3,ROW()-6,"")</f>
        <v/>
      </c>
      <c r="B8576" s="25" t="str">
        <f aca="false">IF(A8576="","",INT((A8576-1)/$O$2)+1)</f>
        <v/>
      </c>
      <c r="C8576" s="25" t="str">
        <f aca="false">IF(A8576="","",MOD(A8576-1,$O$2)+1)</f>
        <v/>
      </c>
      <c r="D8576" s="27" t="str">
        <f aca="false">IF(A8576="","",IF(A8576=1,Calculadora!$D$5,G8575))</f>
        <v/>
      </c>
      <c r="E8576" s="27" t="str">
        <f aca="false">IF(A8576="","",IF($O$9=1,IF(MOD(C8576-1,$O$8)=0,Calculadora!$D$6*(1+Calculadora!$D$7)^(B8576-1),0),IF(MOD(C8576,$O$8)=0,Calculadora!$D$6*(1+Calculadora!$D$7)^(B8576-1),0)))</f>
        <v/>
      </c>
      <c r="F8576" s="27" t="str">
        <f aca="false">IF(A8576="","",(D8576+IF($O$9=1,E8576,0))*$O$7)</f>
        <v/>
      </c>
      <c r="G8576" s="27" t="str">
        <f aca="false">IF(A8576="","",D8576+E8576+F8576)</f>
        <v/>
      </c>
      <c r="H8576" s="27" t="str">
        <f aca="false">IF(A8576="","",Calculadora!$D$5+SUM($E$7:E8576))</f>
        <v/>
      </c>
      <c r="I8576" s="27" t="str">
        <f aca="false">IF(A8576="","",G8576-H8576)</f>
        <v/>
      </c>
      <c r="J8576" s="27" t="str">
        <f aca="false">IF(A8576="","",IF(C8576=$O$2,G8576,0))</f>
        <v/>
      </c>
    </row>
    <row r="8577" customFormat="false" ht="15" hidden="false" customHeight="false" outlineLevel="0" collapsed="false">
      <c r="A8577" s="25" t="str">
        <f aca="false">IF(ROW()-6&lt;=$O$3,ROW()-6,"")</f>
        <v/>
      </c>
      <c r="B8577" s="25" t="str">
        <f aca="false">IF(A8577="","",INT((A8577-1)/$O$2)+1)</f>
        <v/>
      </c>
      <c r="C8577" s="25" t="str">
        <f aca="false">IF(A8577="","",MOD(A8577-1,$O$2)+1)</f>
        <v/>
      </c>
      <c r="D8577" s="27" t="str">
        <f aca="false">IF(A8577="","",IF(A8577=1,Calculadora!$D$5,G8576))</f>
        <v/>
      </c>
      <c r="E8577" s="27" t="str">
        <f aca="false">IF(A8577="","",IF($O$9=1,IF(MOD(C8577-1,$O$8)=0,Calculadora!$D$6*(1+Calculadora!$D$7)^(B8577-1),0),IF(MOD(C8577,$O$8)=0,Calculadora!$D$6*(1+Calculadora!$D$7)^(B8577-1),0)))</f>
        <v/>
      </c>
      <c r="F8577" s="27" t="str">
        <f aca="false">IF(A8577="","",(D8577+IF($O$9=1,E8577,0))*$O$7)</f>
        <v/>
      </c>
      <c r="G8577" s="27" t="str">
        <f aca="false">IF(A8577="","",D8577+E8577+F8577)</f>
        <v/>
      </c>
      <c r="H8577" s="27" t="str">
        <f aca="false">IF(A8577="","",Calculadora!$D$5+SUM($E$7:E8577))</f>
        <v/>
      </c>
      <c r="I8577" s="27" t="str">
        <f aca="false">IF(A8577="","",G8577-H8577)</f>
        <v/>
      </c>
      <c r="J8577" s="27" t="str">
        <f aca="false">IF(A8577="","",IF(C8577=$O$2,G8577,0))</f>
        <v/>
      </c>
    </row>
    <row r="8578" customFormat="false" ht="15" hidden="false" customHeight="false" outlineLevel="0" collapsed="false">
      <c r="A8578" s="25" t="str">
        <f aca="false">IF(ROW()-6&lt;=$O$3,ROW()-6,"")</f>
        <v/>
      </c>
      <c r="B8578" s="25" t="str">
        <f aca="false">IF(A8578="","",INT((A8578-1)/$O$2)+1)</f>
        <v/>
      </c>
      <c r="C8578" s="25" t="str">
        <f aca="false">IF(A8578="","",MOD(A8578-1,$O$2)+1)</f>
        <v/>
      </c>
      <c r="D8578" s="27" t="str">
        <f aca="false">IF(A8578="","",IF(A8578=1,Calculadora!$D$5,G8577))</f>
        <v/>
      </c>
      <c r="E8578" s="27" t="str">
        <f aca="false">IF(A8578="","",IF($O$9=1,IF(MOD(C8578-1,$O$8)=0,Calculadora!$D$6*(1+Calculadora!$D$7)^(B8578-1),0),IF(MOD(C8578,$O$8)=0,Calculadora!$D$6*(1+Calculadora!$D$7)^(B8578-1),0)))</f>
        <v/>
      </c>
      <c r="F8578" s="27" t="str">
        <f aca="false">IF(A8578="","",(D8578+IF($O$9=1,E8578,0))*$O$7)</f>
        <v/>
      </c>
      <c r="G8578" s="27" t="str">
        <f aca="false">IF(A8578="","",D8578+E8578+F8578)</f>
        <v/>
      </c>
      <c r="H8578" s="27" t="str">
        <f aca="false">IF(A8578="","",Calculadora!$D$5+SUM($E$7:E8578))</f>
        <v/>
      </c>
      <c r="I8578" s="27" t="str">
        <f aca="false">IF(A8578="","",G8578-H8578)</f>
        <v/>
      </c>
      <c r="J8578" s="27" t="str">
        <f aca="false">IF(A8578="","",IF(C8578=$O$2,G8578,0))</f>
        <v/>
      </c>
    </row>
    <row r="8579" customFormat="false" ht="15" hidden="false" customHeight="false" outlineLevel="0" collapsed="false">
      <c r="A8579" s="25" t="str">
        <f aca="false">IF(ROW()-6&lt;=$O$3,ROW()-6,"")</f>
        <v/>
      </c>
      <c r="B8579" s="25" t="str">
        <f aca="false">IF(A8579="","",INT((A8579-1)/$O$2)+1)</f>
        <v/>
      </c>
      <c r="C8579" s="25" t="str">
        <f aca="false">IF(A8579="","",MOD(A8579-1,$O$2)+1)</f>
        <v/>
      </c>
      <c r="D8579" s="27" t="str">
        <f aca="false">IF(A8579="","",IF(A8579=1,Calculadora!$D$5,G8578))</f>
        <v/>
      </c>
      <c r="E8579" s="27" t="str">
        <f aca="false">IF(A8579="","",IF($O$9=1,IF(MOD(C8579-1,$O$8)=0,Calculadora!$D$6*(1+Calculadora!$D$7)^(B8579-1),0),IF(MOD(C8579,$O$8)=0,Calculadora!$D$6*(1+Calculadora!$D$7)^(B8579-1),0)))</f>
        <v/>
      </c>
      <c r="F8579" s="27" t="str">
        <f aca="false">IF(A8579="","",(D8579+IF($O$9=1,E8579,0))*$O$7)</f>
        <v/>
      </c>
      <c r="G8579" s="27" t="str">
        <f aca="false">IF(A8579="","",D8579+E8579+F8579)</f>
        <v/>
      </c>
      <c r="H8579" s="27" t="str">
        <f aca="false">IF(A8579="","",Calculadora!$D$5+SUM($E$7:E8579))</f>
        <v/>
      </c>
      <c r="I8579" s="27" t="str">
        <f aca="false">IF(A8579="","",G8579-H8579)</f>
        <v/>
      </c>
      <c r="J8579" s="27" t="str">
        <f aca="false">IF(A8579="","",IF(C8579=$O$2,G8579,0))</f>
        <v/>
      </c>
    </row>
    <row r="8580" customFormat="false" ht="15" hidden="false" customHeight="false" outlineLevel="0" collapsed="false">
      <c r="A8580" s="25" t="str">
        <f aca="false">IF(ROW()-6&lt;=$O$3,ROW()-6,"")</f>
        <v/>
      </c>
      <c r="B8580" s="25" t="str">
        <f aca="false">IF(A8580="","",INT((A8580-1)/$O$2)+1)</f>
        <v/>
      </c>
      <c r="C8580" s="25" t="str">
        <f aca="false">IF(A8580="","",MOD(A8580-1,$O$2)+1)</f>
        <v/>
      </c>
      <c r="D8580" s="27" t="str">
        <f aca="false">IF(A8580="","",IF(A8580=1,Calculadora!$D$5,G8579))</f>
        <v/>
      </c>
      <c r="E8580" s="27" t="str">
        <f aca="false">IF(A8580="","",IF($O$9=1,IF(MOD(C8580-1,$O$8)=0,Calculadora!$D$6*(1+Calculadora!$D$7)^(B8580-1),0),IF(MOD(C8580,$O$8)=0,Calculadora!$D$6*(1+Calculadora!$D$7)^(B8580-1),0)))</f>
        <v/>
      </c>
      <c r="F8580" s="27" t="str">
        <f aca="false">IF(A8580="","",(D8580+IF($O$9=1,E8580,0))*$O$7)</f>
        <v/>
      </c>
      <c r="G8580" s="27" t="str">
        <f aca="false">IF(A8580="","",D8580+E8580+F8580)</f>
        <v/>
      </c>
      <c r="H8580" s="27" t="str">
        <f aca="false">IF(A8580="","",Calculadora!$D$5+SUM($E$7:E8580))</f>
        <v/>
      </c>
      <c r="I8580" s="27" t="str">
        <f aca="false">IF(A8580="","",G8580-H8580)</f>
        <v/>
      </c>
      <c r="J8580" s="27" t="str">
        <f aca="false">IF(A8580="","",IF(C8580=$O$2,G8580,0))</f>
        <v/>
      </c>
    </row>
    <row r="8581" customFormat="false" ht="15" hidden="false" customHeight="false" outlineLevel="0" collapsed="false">
      <c r="A8581" s="25" t="str">
        <f aca="false">IF(ROW()-6&lt;=$O$3,ROW()-6,"")</f>
        <v/>
      </c>
      <c r="B8581" s="25" t="str">
        <f aca="false">IF(A8581="","",INT((A8581-1)/$O$2)+1)</f>
        <v/>
      </c>
      <c r="C8581" s="25" t="str">
        <f aca="false">IF(A8581="","",MOD(A8581-1,$O$2)+1)</f>
        <v/>
      </c>
      <c r="D8581" s="27" t="str">
        <f aca="false">IF(A8581="","",IF(A8581=1,Calculadora!$D$5,G8580))</f>
        <v/>
      </c>
      <c r="E8581" s="27" t="str">
        <f aca="false">IF(A8581="","",IF($O$9=1,IF(MOD(C8581-1,$O$8)=0,Calculadora!$D$6*(1+Calculadora!$D$7)^(B8581-1),0),IF(MOD(C8581,$O$8)=0,Calculadora!$D$6*(1+Calculadora!$D$7)^(B8581-1),0)))</f>
        <v/>
      </c>
      <c r="F8581" s="27" t="str">
        <f aca="false">IF(A8581="","",(D8581+IF($O$9=1,E8581,0))*$O$7)</f>
        <v/>
      </c>
      <c r="G8581" s="27" t="str">
        <f aca="false">IF(A8581="","",D8581+E8581+F8581)</f>
        <v/>
      </c>
      <c r="H8581" s="27" t="str">
        <f aca="false">IF(A8581="","",Calculadora!$D$5+SUM($E$7:E8581))</f>
        <v/>
      </c>
      <c r="I8581" s="27" t="str">
        <f aca="false">IF(A8581="","",G8581-H8581)</f>
        <v/>
      </c>
      <c r="J8581" s="27" t="str">
        <f aca="false">IF(A8581="","",IF(C8581=$O$2,G8581,0))</f>
        <v/>
      </c>
    </row>
    <row r="8582" customFormat="false" ht="15" hidden="false" customHeight="false" outlineLevel="0" collapsed="false">
      <c r="A8582" s="25" t="str">
        <f aca="false">IF(ROW()-6&lt;=$O$3,ROW()-6,"")</f>
        <v/>
      </c>
      <c r="B8582" s="25" t="str">
        <f aca="false">IF(A8582="","",INT((A8582-1)/$O$2)+1)</f>
        <v/>
      </c>
      <c r="C8582" s="25" t="str">
        <f aca="false">IF(A8582="","",MOD(A8582-1,$O$2)+1)</f>
        <v/>
      </c>
      <c r="D8582" s="27" t="str">
        <f aca="false">IF(A8582="","",IF(A8582=1,Calculadora!$D$5,G8581))</f>
        <v/>
      </c>
      <c r="E8582" s="27" t="str">
        <f aca="false">IF(A8582="","",IF($O$9=1,IF(MOD(C8582-1,$O$8)=0,Calculadora!$D$6*(1+Calculadora!$D$7)^(B8582-1),0),IF(MOD(C8582,$O$8)=0,Calculadora!$D$6*(1+Calculadora!$D$7)^(B8582-1),0)))</f>
        <v/>
      </c>
      <c r="F8582" s="27" t="str">
        <f aca="false">IF(A8582="","",(D8582+IF($O$9=1,E8582,0))*$O$7)</f>
        <v/>
      </c>
      <c r="G8582" s="27" t="str">
        <f aca="false">IF(A8582="","",D8582+E8582+F8582)</f>
        <v/>
      </c>
      <c r="H8582" s="27" t="str">
        <f aca="false">IF(A8582="","",Calculadora!$D$5+SUM($E$7:E8582))</f>
        <v/>
      </c>
      <c r="I8582" s="27" t="str">
        <f aca="false">IF(A8582="","",G8582-H8582)</f>
        <v/>
      </c>
      <c r="J8582" s="27" t="str">
        <f aca="false">IF(A8582="","",IF(C8582=$O$2,G8582,0))</f>
        <v/>
      </c>
    </row>
    <row r="8583" customFormat="false" ht="15" hidden="false" customHeight="false" outlineLevel="0" collapsed="false">
      <c r="A8583" s="25" t="str">
        <f aca="false">IF(ROW()-6&lt;=$O$3,ROW()-6,"")</f>
        <v/>
      </c>
      <c r="B8583" s="25" t="str">
        <f aca="false">IF(A8583="","",INT((A8583-1)/$O$2)+1)</f>
        <v/>
      </c>
      <c r="C8583" s="25" t="str">
        <f aca="false">IF(A8583="","",MOD(A8583-1,$O$2)+1)</f>
        <v/>
      </c>
      <c r="D8583" s="27" t="str">
        <f aca="false">IF(A8583="","",IF(A8583=1,Calculadora!$D$5,G8582))</f>
        <v/>
      </c>
      <c r="E8583" s="27" t="str">
        <f aca="false">IF(A8583="","",IF($O$9=1,IF(MOD(C8583-1,$O$8)=0,Calculadora!$D$6*(1+Calculadora!$D$7)^(B8583-1),0),IF(MOD(C8583,$O$8)=0,Calculadora!$D$6*(1+Calculadora!$D$7)^(B8583-1),0)))</f>
        <v/>
      </c>
      <c r="F8583" s="27" t="str">
        <f aca="false">IF(A8583="","",(D8583+IF($O$9=1,E8583,0))*$O$7)</f>
        <v/>
      </c>
      <c r="G8583" s="27" t="str">
        <f aca="false">IF(A8583="","",D8583+E8583+F8583)</f>
        <v/>
      </c>
      <c r="H8583" s="27" t="str">
        <f aca="false">IF(A8583="","",Calculadora!$D$5+SUM($E$7:E8583))</f>
        <v/>
      </c>
      <c r="I8583" s="27" t="str">
        <f aca="false">IF(A8583="","",G8583-H8583)</f>
        <v/>
      </c>
      <c r="J8583" s="27" t="str">
        <f aca="false">IF(A8583="","",IF(C8583=$O$2,G8583,0))</f>
        <v/>
      </c>
    </row>
    <row r="8584" customFormat="false" ht="15" hidden="false" customHeight="false" outlineLevel="0" collapsed="false">
      <c r="A8584" s="25" t="str">
        <f aca="false">IF(ROW()-6&lt;=$O$3,ROW()-6,"")</f>
        <v/>
      </c>
      <c r="B8584" s="25" t="str">
        <f aca="false">IF(A8584="","",INT((A8584-1)/$O$2)+1)</f>
        <v/>
      </c>
      <c r="C8584" s="25" t="str">
        <f aca="false">IF(A8584="","",MOD(A8584-1,$O$2)+1)</f>
        <v/>
      </c>
      <c r="D8584" s="27" t="str">
        <f aca="false">IF(A8584="","",IF(A8584=1,Calculadora!$D$5,G8583))</f>
        <v/>
      </c>
      <c r="E8584" s="27" t="str">
        <f aca="false">IF(A8584="","",IF($O$9=1,IF(MOD(C8584-1,$O$8)=0,Calculadora!$D$6*(1+Calculadora!$D$7)^(B8584-1),0),IF(MOD(C8584,$O$8)=0,Calculadora!$D$6*(1+Calculadora!$D$7)^(B8584-1),0)))</f>
        <v/>
      </c>
      <c r="F8584" s="27" t="str">
        <f aca="false">IF(A8584="","",(D8584+IF($O$9=1,E8584,0))*$O$7)</f>
        <v/>
      </c>
      <c r="G8584" s="27" t="str">
        <f aca="false">IF(A8584="","",D8584+E8584+F8584)</f>
        <v/>
      </c>
      <c r="H8584" s="27" t="str">
        <f aca="false">IF(A8584="","",Calculadora!$D$5+SUM($E$7:E8584))</f>
        <v/>
      </c>
      <c r="I8584" s="27" t="str">
        <f aca="false">IF(A8584="","",G8584-H8584)</f>
        <v/>
      </c>
      <c r="J8584" s="27" t="str">
        <f aca="false">IF(A8584="","",IF(C8584=$O$2,G8584,0))</f>
        <v/>
      </c>
    </row>
    <row r="8585" customFormat="false" ht="15" hidden="false" customHeight="false" outlineLevel="0" collapsed="false">
      <c r="A8585" s="25" t="str">
        <f aca="false">IF(ROW()-6&lt;=$O$3,ROW()-6,"")</f>
        <v/>
      </c>
      <c r="B8585" s="25" t="str">
        <f aca="false">IF(A8585="","",INT((A8585-1)/$O$2)+1)</f>
        <v/>
      </c>
      <c r="C8585" s="25" t="str">
        <f aca="false">IF(A8585="","",MOD(A8585-1,$O$2)+1)</f>
        <v/>
      </c>
      <c r="D8585" s="27" t="str">
        <f aca="false">IF(A8585="","",IF(A8585=1,Calculadora!$D$5,G8584))</f>
        <v/>
      </c>
      <c r="E8585" s="27" t="str">
        <f aca="false">IF(A8585="","",IF($O$9=1,IF(MOD(C8585-1,$O$8)=0,Calculadora!$D$6*(1+Calculadora!$D$7)^(B8585-1),0),IF(MOD(C8585,$O$8)=0,Calculadora!$D$6*(1+Calculadora!$D$7)^(B8585-1),0)))</f>
        <v/>
      </c>
      <c r="F8585" s="27" t="str">
        <f aca="false">IF(A8585="","",(D8585+IF($O$9=1,E8585,0))*$O$7)</f>
        <v/>
      </c>
      <c r="G8585" s="27" t="str">
        <f aca="false">IF(A8585="","",D8585+E8585+F8585)</f>
        <v/>
      </c>
      <c r="H8585" s="27" t="str">
        <f aca="false">IF(A8585="","",Calculadora!$D$5+SUM($E$7:E8585))</f>
        <v/>
      </c>
      <c r="I8585" s="27" t="str">
        <f aca="false">IF(A8585="","",G8585-H8585)</f>
        <v/>
      </c>
      <c r="J8585" s="27" t="str">
        <f aca="false">IF(A8585="","",IF(C8585=$O$2,G8585,0))</f>
        <v/>
      </c>
    </row>
    <row r="8586" customFormat="false" ht="15" hidden="false" customHeight="false" outlineLevel="0" collapsed="false">
      <c r="A8586" s="25" t="str">
        <f aca="false">IF(ROW()-6&lt;=$O$3,ROW()-6,"")</f>
        <v/>
      </c>
      <c r="B8586" s="25" t="str">
        <f aca="false">IF(A8586="","",INT((A8586-1)/$O$2)+1)</f>
        <v/>
      </c>
      <c r="C8586" s="25" t="str">
        <f aca="false">IF(A8586="","",MOD(A8586-1,$O$2)+1)</f>
        <v/>
      </c>
      <c r="D8586" s="27" t="str">
        <f aca="false">IF(A8586="","",IF(A8586=1,Calculadora!$D$5,G8585))</f>
        <v/>
      </c>
      <c r="E8586" s="27" t="str">
        <f aca="false">IF(A8586="","",IF($O$9=1,IF(MOD(C8586-1,$O$8)=0,Calculadora!$D$6*(1+Calculadora!$D$7)^(B8586-1),0),IF(MOD(C8586,$O$8)=0,Calculadora!$D$6*(1+Calculadora!$D$7)^(B8586-1),0)))</f>
        <v/>
      </c>
      <c r="F8586" s="27" t="str">
        <f aca="false">IF(A8586="","",(D8586+IF($O$9=1,E8586,0))*$O$7)</f>
        <v/>
      </c>
      <c r="G8586" s="27" t="str">
        <f aca="false">IF(A8586="","",D8586+E8586+F8586)</f>
        <v/>
      </c>
      <c r="H8586" s="27" t="str">
        <f aca="false">IF(A8586="","",Calculadora!$D$5+SUM($E$7:E8586))</f>
        <v/>
      </c>
      <c r="I8586" s="27" t="str">
        <f aca="false">IF(A8586="","",G8586-H8586)</f>
        <v/>
      </c>
      <c r="J8586" s="27" t="str">
        <f aca="false">IF(A8586="","",IF(C8586=$O$2,G8586,0))</f>
        <v/>
      </c>
    </row>
    <row r="8587" customFormat="false" ht="15" hidden="false" customHeight="false" outlineLevel="0" collapsed="false">
      <c r="A8587" s="25" t="str">
        <f aca="false">IF(ROW()-6&lt;=$O$3,ROW()-6,"")</f>
        <v/>
      </c>
      <c r="B8587" s="25" t="str">
        <f aca="false">IF(A8587="","",INT((A8587-1)/$O$2)+1)</f>
        <v/>
      </c>
      <c r="C8587" s="25" t="str">
        <f aca="false">IF(A8587="","",MOD(A8587-1,$O$2)+1)</f>
        <v/>
      </c>
      <c r="D8587" s="27" t="str">
        <f aca="false">IF(A8587="","",IF(A8587=1,Calculadora!$D$5,G8586))</f>
        <v/>
      </c>
      <c r="E8587" s="27" t="str">
        <f aca="false">IF(A8587="","",IF($O$9=1,IF(MOD(C8587-1,$O$8)=0,Calculadora!$D$6*(1+Calculadora!$D$7)^(B8587-1),0),IF(MOD(C8587,$O$8)=0,Calculadora!$D$6*(1+Calculadora!$D$7)^(B8587-1),0)))</f>
        <v/>
      </c>
      <c r="F8587" s="27" t="str">
        <f aca="false">IF(A8587="","",(D8587+IF($O$9=1,E8587,0))*$O$7)</f>
        <v/>
      </c>
      <c r="G8587" s="27" t="str">
        <f aca="false">IF(A8587="","",D8587+E8587+F8587)</f>
        <v/>
      </c>
      <c r="H8587" s="27" t="str">
        <f aca="false">IF(A8587="","",Calculadora!$D$5+SUM($E$7:E8587))</f>
        <v/>
      </c>
      <c r="I8587" s="27" t="str">
        <f aca="false">IF(A8587="","",G8587-H8587)</f>
        <v/>
      </c>
      <c r="J8587" s="27" t="str">
        <f aca="false">IF(A8587="","",IF(C8587=$O$2,G8587,0))</f>
        <v/>
      </c>
    </row>
    <row r="8588" customFormat="false" ht="15" hidden="false" customHeight="false" outlineLevel="0" collapsed="false">
      <c r="A8588" s="25" t="str">
        <f aca="false">IF(ROW()-6&lt;=$O$3,ROW()-6,"")</f>
        <v/>
      </c>
      <c r="B8588" s="25" t="str">
        <f aca="false">IF(A8588="","",INT((A8588-1)/$O$2)+1)</f>
        <v/>
      </c>
      <c r="C8588" s="25" t="str">
        <f aca="false">IF(A8588="","",MOD(A8588-1,$O$2)+1)</f>
        <v/>
      </c>
      <c r="D8588" s="27" t="str">
        <f aca="false">IF(A8588="","",IF(A8588=1,Calculadora!$D$5,G8587))</f>
        <v/>
      </c>
      <c r="E8588" s="27" t="str">
        <f aca="false">IF(A8588="","",IF($O$9=1,IF(MOD(C8588-1,$O$8)=0,Calculadora!$D$6*(1+Calculadora!$D$7)^(B8588-1),0),IF(MOD(C8588,$O$8)=0,Calculadora!$D$6*(1+Calculadora!$D$7)^(B8588-1),0)))</f>
        <v/>
      </c>
      <c r="F8588" s="27" t="str">
        <f aca="false">IF(A8588="","",(D8588+IF($O$9=1,E8588,0))*$O$7)</f>
        <v/>
      </c>
      <c r="G8588" s="27" t="str">
        <f aca="false">IF(A8588="","",D8588+E8588+F8588)</f>
        <v/>
      </c>
      <c r="H8588" s="27" t="str">
        <f aca="false">IF(A8588="","",Calculadora!$D$5+SUM($E$7:E8588))</f>
        <v/>
      </c>
      <c r="I8588" s="27" t="str">
        <f aca="false">IF(A8588="","",G8588-H8588)</f>
        <v/>
      </c>
      <c r="J8588" s="27" t="str">
        <f aca="false">IF(A8588="","",IF(C8588=$O$2,G8588,0))</f>
        <v/>
      </c>
    </row>
    <row r="8589" customFormat="false" ht="15" hidden="false" customHeight="false" outlineLevel="0" collapsed="false">
      <c r="A8589" s="25" t="str">
        <f aca="false">IF(ROW()-6&lt;=$O$3,ROW()-6,"")</f>
        <v/>
      </c>
      <c r="B8589" s="25" t="str">
        <f aca="false">IF(A8589="","",INT((A8589-1)/$O$2)+1)</f>
        <v/>
      </c>
      <c r="C8589" s="25" t="str">
        <f aca="false">IF(A8589="","",MOD(A8589-1,$O$2)+1)</f>
        <v/>
      </c>
      <c r="D8589" s="27" t="str">
        <f aca="false">IF(A8589="","",IF(A8589=1,Calculadora!$D$5,G8588))</f>
        <v/>
      </c>
      <c r="E8589" s="27" t="str">
        <f aca="false">IF(A8589="","",IF($O$9=1,IF(MOD(C8589-1,$O$8)=0,Calculadora!$D$6*(1+Calculadora!$D$7)^(B8589-1),0),IF(MOD(C8589,$O$8)=0,Calculadora!$D$6*(1+Calculadora!$D$7)^(B8589-1),0)))</f>
        <v/>
      </c>
      <c r="F8589" s="27" t="str">
        <f aca="false">IF(A8589="","",(D8589+IF($O$9=1,E8589,0))*$O$7)</f>
        <v/>
      </c>
      <c r="G8589" s="27" t="str">
        <f aca="false">IF(A8589="","",D8589+E8589+F8589)</f>
        <v/>
      </c>
      <c r="H8589" s="27" t="str">
        <f aca="false">IF(A8589="","",Calculadora!$D$5+SUM($E$7:E8589))</f>
        <v/>
      </c>
      <c r="I8589" s="27" t="str">
        <f aca="false">IF(A8589="","",G8589-H8589)</f>
        <v/>
      </c>
      <c r="J8589" s="27" t="str">
        <f aca="false">IF(A8589="","",IF(C8589=$O$2,G8589,0))</f>
        <v/>
      </c>
    </row>
    <row r="8590" customFormat="false" ht="15" hidden="false" customHeight="false" outlineLevel="0" collapsed="false">
      <c r="A8590" s="25" t="str">
        <f aca="false">IF(ROW()-6&lt;=$O$3,ROW()-6,"")</f>
        <v/>
      </c>
      <c r="B8590" s="25" t="str">
        <f aca="false">IF(A8590="","",INT((A8590-1)/$O$2)+1)</f>
        <v/>
      </c>
      <c r="C8590" s="25" t="str">
        <f aca="false">IF(A8590="","",MOD(A8590-1,$O$2)+1)</f>
        <v/>
      </c>
      <c r="D8590" s="27" t="str">
        <f aca="false">IF(A8590="","",IF(A8590=1,Calculadora!$D$5,G8589))</f>
        <v/>
      </c>
      <c r="E8590" s="27" t="str">
        <f aca="false">IF(A8590="","",IF($O$9=1,IF(MOD(C8590-1,$O$8)=0,Calculadora!$D$6*(1+Calculadora!$D$7)^(B8590-1),0),IF(MOD(C8590,$O$8)=0,Calculadora!$D$6*(1+Calculadora!$D$7)^(B8590-1),0)))</f>
        <v/>
      </c>
      <c r="F8590" s="27" t="str">
        <f aca="false">IF(A8590="","",(D8590+IF($O$9=1,E8590,0))*$O$7)</f>
        <v/>
      </c>
      <c r="G8590" s="27" t="str">
        <f aca="false">IF(A8590="","",D8590+E8590+F8590)</f>
        <v/>
      </c>
      <c r="H8590" s="27" t="str">
        <f aca="false">IF(A8590="","",Calculadora!$D$5+SUM($E$7:E8590))</f>
        <v/>
      </c>
      <c r="I8590" s="27" t="str">
        <f aca="false">IF(A8590="","",G8590-H8590)</f>
        <v/>
      </c>
      <c r="J8590" s="27" t="str">
        <f aca="false">IF(A8590="","",IF(C8590=$O$2,G8590,0))</f>
        <v/>
      </c>
    </row>
    <row r="8591" customFormat="false" ht="15" hidden="false" customHeight="false" outlineLevel="0" collapsed="false">
      <c r="A8591" s="25" t="str">
        <f aca="false">IF(ROW()-6&lt;=$O$3,ROW()-6,"")</f>
        <v/>
      </c>
      <c r="B8591" s="25" t="str">
        <f aca="false">IF(A8591="","",INT((A8591-1)/$O$2)+1)</f>
        <v/>
      </c>
      <c r="C8591" s="25" t="str">
        <f aca="false">IF(A8591="","",MOD(A8591-1,$O$2)+1)</f>
        <v/>
      </c>
      <c r="D8591" s="27" t="str">
        <f aca="false">IF(A8591="","",IF(A8591=1,Calculadora!$D$5,G8590))</f>
        <v/>
      </c>
      <c r="E8591" s="27" t="str">
        <f aca="false">IF(A8591="","",IF($O$9=1,IF(MOD(C8591-1,$O$8)=0,Calculadora!$D$6*(1+Calculadora!$D$7)^(B8591-1),0),IF(MOD(C8591,$O$8)=0,Calculadora!$D$6*(1+Calculadora!$D$7)^(B8591-1),0)))</f>
        <v/>
      </c>
      <c r="F8591" s="27" t="str">
        <f aca="false">IF(A8591="","",(D8591+IF($O$9=1,E8591,0))*$O$7)</f>
        <v/>
      </c>
      <c r="G8591" s="27" t="str">
        <f aca="false">IF(A8591="","",D8591+E8591+F8591)</f>
        <v/>
      </c>
      <c r="H8591" s="27" t="str">
        <f aca="false">IF(A8591="","",Calculadora!$D$5+SUM($E$7:E8591))</f>
        <v/>
      </c>
      <c r="I8591" s="27" t="str">
        <f aca="false">IF(A8591="","",G8591-H8591)</f>
        <v/>
      </c>
      <c r="J8591" s="27" t="str">
        <f aca="false">IF(A8591="","",IF(C8591=$O$2,G8591,0))</f>
        <v/>
      </c>
    </row>
    <row r="8592" customFormat="false" ht="15" hidden="false" customHeight="false" outlineLevel="0" collapsed="false">
      <c r="A8592" s="25" t="str">
        <f aca="false">IF(ROW()-6&lt;=$O$3,ROW()-6,"")</f>
        <v/>
      </c>
      <c r="B8592" s="25" t="str">
        <f aca="false">IF(A8592="","",INT((A8592-1)/$O$2)+1)</f>
        <v/>
      </c>
      <c r="C8592" s="25" t="str">
        <f aca="false">IF(A8592="","",MOD(A8592-1,$O$2)+1)</f>
        <v/>
      </c>
      <c r="D8592" s="27" t="str">
        <f aca="false">IF(A8592="","",IF(A8592=1,Calculadora!$D$5,G8591))</f>
        <v/>
      </c>
      <c r="E8592" s="27" t="str">
        <f aca="false">IF(A8592="","",IF($O$9=1,IF(MOD(C8592-1,$O$8)=0,Calculadora!$D$6*(1+Calculadora!$D$7)^(B8592-1),0),IF(MOD(C8592,$O$8)=0,Calculadora!$D$6*(1+Calculadora!$D$7)^(B8592-1),0)))</f>
        <v/>
      </c>
      <c r="F8592" s="27" t="str">
        <f aca="false">IF(A8592="","",(D8592+IF($O$9=1,E8592,0))*$O$7)</f>
        <v/>
      </c>
      <c r="G8592" s="27" t="str">
        <f aca="false">IF(A8592="","",D8592+E8592+F8592)</f>
        <v/>
      </c>
      <c r="H8592" s="27" t="str">
        <f aca="false">IF(A8592="","",Calculadora!$D$5+SUM($E$7:E8592))</f>
        <v/>
      </c>
      <c r="I8592" s="27" t="str">
        <f aca="false">IF(A8592="","",G8592-H8592)</f>
        <v/>
      </c>
      <c r="J8592" s="27" t="str">
        <f aca="false">IF(A8592="","",IF(C8592=$O$2,G8592,0))</f>
        <v/>
      </c>
    </row>
    <row r="8593" customFormat="false" ht="15" hidden="false" customHeight="false" outlineLevel="0" collapsed="false">
      <c r="A8593" s="25" t="str">
        <f aca="false">IF(ROW()-6&lt;=$O$3,ROW()-6,"")</f>
        <v/>
      </c>
      <c r="B8593" s="25" t="str">
        <f aca="false">IF(A8593="","",INT((A8593-1)/$O$2)+1)</f>
        <v/>
      </c>
      <c r="C8593" s="25" t="str">
        <f aca="false">IF(A8593="","",MOD(A8593-1,$O$2)+1)</f>
        <v/>
      </c>
      <c r="D8593" s="27" t="str">
        <f aca="false">IF(A8593="","",IF(A8593=1,Calculadora!$D$5,G8592))</f>
        <v/>
      </c>
      <c r="E8593" s="27" t="str">
        <f aca="false">IF(A8593="","",IF($O$9=1,IF(MOD(C8593-1,$O$8)=0,Calculadora!$D$6*(1+Calculadora!$D$7)^(B8593-1),0),IF(MOD(C8593,$O$8)=0,Calculadora!$D$6*(1+Calculadora!$D$7)^(B8593-1),0)))</f>
        <v/>
      </c>
      <c r="F8593" s="27" t="str">
        <f aca="false">IF(A8593="","",(D8593+IF($O$9=1,E8593,0))*$O$7)</f>
        <v/>
      </c>
      <c r="G8593" s="27" t="str">
        <f aca="false">IF(A8593="","",D8593+E8593+F8593)</f>
        <v/>
      </c>
      <c r="H8593" s="27" t="str">
        <f aca="false">IF(A8593="","",Calculadora!$D$5+SUM($E$7:E8593))</f>
        <v/>
      </c>
      <c r="I8593" s="27" t="str">
        <f aca="false">IF(A8593="","",G8593-H8593)</f>
        <v/>
      </c>
      <c r="J8593" s="27" t="str">
        <f aca="false">IF(A8593="","",IF(C8593=$O$2,G8593,0))</f>
        <v/>
      </c>
    </row>
    <row r="8594" customFormat="false" ht="15" hidden="false" customHeight="false" outlineLevel="0" collapsed="false">
      <c r="A8594" s="25" t="str">
        <f aca="false">IF(ROW()-6&lt;=$O$3,ROW()-6,"")</f>
        <v/>
      </c>
      <c r="B8594" s="25" t="str">
        <f aca="false">IF(A8594="","",INT((A8594-1)/$O$2)+1)</f>
        <v/>
      </c>
      <c r="C8594" s="25" t="str">
        <f aca="false">IF(A8594="","",MOD(A8594-1,$O$2)+1)</f>
        <v/>
      </c>
      <c r="D8594" s="27" t="str">
        <f aca="false">IF(A8594="","",IF(A8594=1,Calculadora!$D$5,G8593))</f>
        <v/>
      </c>
      <c r="E8594" s="27" t="str">
        <f aca="false">IF(A8594="","",IF($O$9=1,IF(MOD(C8594-1,$O$8)=0,Calculadora!$D$6*(1+Calculadora!$D$7)^(B8594-1),0),IF(MOD(C8594,$O$8)=0,Calculadora!$D$6*(1+Calculadora!$D$7)^(B8594-1),0)))</f>
        <v/>
      </c>
      <c r="F8594" s="27" t="str">
        <f aca="false">IF(A8594="","",(D8594+IF($O$9=1,E8594,0))*$O$7)</f>
        <v/>
      </c>
      <c r="G8594" s="27" t="str">
        <f aca="false">IF(A8594="","",D8594+E8594+F8594)</f>
        <v/>
      </c>
      <c r="H8594" s="27" t="str">
        <f aca="false">IF(A8594="","",Calculadora!$D$5+SUM($E$7:E8594))</f>
        <v/>
      </c>
      <c r="I8594" s="27" t="str">
        <f aca="false">IF(A8594="","",G8594-H8594)</f>
        <v/>
      </c>
      <c r="J8594" s="27" t="str">
        <f aca="false">IF(A8594="","",IF(C8594=$O$2,G8594,0))</f>
        <v/>
      </c>
    </row>
    <row r="8595" customFormat="false" ht="15" hidden="false" customHeight="false" outlineLevel="0" collapsed="false">
      <c r="A8595" s="25" t="str">
        <f aca="false">IF(ROW()-6&lt;=$O$3,ROW()-6,"")</f>
        <v/>
      </c>
      <c r="B8595" s="25" t="str">
        <f aca="false">IF(A8595="","",INT((A8595-1)/$O$2)+1)</f>
        <v/>
      </c>
      <c r="C8595" s="25" t="str">
        <f aca="false">IF(A8595="","",MOD(A8595-1,$O$2)+1)</f>
        <v/>
      </c>
      <c r="D8595" s="27" t="str">
        <f aca="false">IF(A8595="","",IF(A8595=1,Calculadora!$D$5,G8594))</f>
        <v/>
      </c>
      <c r="E8595" s="27" t="str">
        <f aca="false">IF(A8595="","",IF($O$9=1,IF(MOD(C8595-1,$O$8)=0,Calculadora!$D$6*(1+Calculadora!$D$7)^(B8595-1),0),IF(MOD(C8595,$O$8)=0,Calculadora!$D$6*(1+Calculadora!$D$7)^(B8595-1),0)))</f>
        <v/>
      </c>
      <c r="F8595" s="27" t="str">
        <f aca="false">IF(A8595="","",(D8595+IF($O$9=1,E8595,0))*$O$7)</f>
        <v/>
      </c>
      <c r="G8595" s="27" t="str">
        <f aca="false">IF(A8595="","",D8595+E8595+F8595)</f>
        <v/>
      </c>
      <c r="H8595" s="27" t="str">
        <f aca="false">IF(A8595="","",Calculadora!$D$5+SUM($E$7:E8595))</f>
        <v/>
      </c>
      <c r="I8595" s="27" t="str">
        <f aca="false">IF(A8595="","",G8595-H8595)</f>
        <v/>
      </c>
      <c r="J8595" s="27" t="str">
        <f aca="false">IF(A8595="","",IF(C8595=$O$2,G8595,0))</f>
        <v/>
      </c>
    </row>
    <row r="8596" customFormat="false" ht="15" hidden="false" customHeight="false" outlineLevel="0" collapsed="false">
      <c r="A8596" s="25" t="str">
        <f aca="false">IF(ROW()-6&lt;=$O$3,ROW()-6,"")</f>
        <v/>
      </c>
      <c r="B8596" s="25" t="str">
        <f aca="false">IF(A8596="","",INT((A8596-1)/$O$2)+1)</f>
        <v/>
      </c>
      <c r="C8596" s="25" t="str">
        <f aca="false">IF(A8596="","",MOD(A8596-1,$O$2)+1)</f>
        <v/>
      </c>
      <c r="D8596" s="27" t="str">
        <f aca="false">IF(A8596="","",IF(A8596=1,Calculadora!$D$5,G8595))</f>
        <v/>
      </c>
      <c r="E8596" s="27" t="str">
        <f aca="false">IF(A8596="","",IF($O$9=1,IF(MOD(C8596-1,$O$8)=0,Calculadora!$D$6*(1+Calculadora!$D$7)^(B8596-1),0),IF(MOD(C8596,$O$8)=0,Calculadora!$D$6*(1+Calculadora!$D$7)^(B8596-1),0)))</f>
        <v/>
      </c>
      <c r="F8596" s="27" t="str">
        <f aca="false">IF(A8596="","",(D8596+IF($O$9=1,E8596,0))*$O$7)</f>
        <v/>
      </c>
      <c r="G8596" s="27" t="str">
        <f aca="false">IF(A8596="","",D8596+E8596+F8596)</f>
        <v/>
      </c>
      <c r="H8596" s="27" t="str">
        <f aca="false">IF(A8596="","",Calculadora!$D$5+SUM($E$7:E8596))</f>
        <v/>
      </c>
      <c r="I8596" s="27" t="str">
        <f aca="false">IF(A8596="","",G8596-H8596)</f>
        <v/>
      </c>
      <c r="J8596" s="27" t="str">
        <f aca="false">IF(A8596="","",IF(C8596=$O$2,G8596,0))</f>
        <v/>
      </c>
    </row>
    <row r="8597" customFormat="false" ht="15" hidden="false" customHeight="false" outlineLevel="0" collapsed="false">
      <c r="A8597" s="25" t="str">
        <f aca="false">IF(ROW()-6&lt;=$O$3,ROW()-6,"")</f>
        <v/>
      </c>
      <c r="B8597" s="25" t="str">
        <f aca="false">IF(A8597="","",INT((A8597-1)/$O$2)+1)</f>
        <v/>
      </c>
      <c r="C8597" s="25" t="str">
        <f aca="false">IF(A8597="","",MOD(A8597-1,$O$2)+1)</f>
        <v/>
      </c>
      <c r="D8597" s="27" t="str">
        <f aca="false">IF(A8597="","",IF(A8597=1,Calculadora!$D$5,G8596))</f>
        <v/>
      </c>
      <c r="E8597" s="27" t="str">
        <f aca="false">IF(A8597="","",IF($O$9=1,IF(MOD(C8597-1,$O$8)=0,Calculadora!$D$6*(1+Calculadora!$D$7)^(B8597-1),0),IF(MOD(C8597,$O$8)=0,Calculadora!$D$6*(1+Calculadora!$D$7)^(B8597-1),0)))</f>
        <v/>
      </c>
      <c r="F8597" s="27" t="str">
        <f aca="false">IF(A8597="","",(D8597+IF($O$9=1,E8597,0))*$O$7)</f>
        <v/>
      </c>
      <c r="G8597" s="27" t="str">
        <f aca="false">IF(A8597="","",D8597+E8597+F8597)</f>
        <v/>
      </c>
      <c r="H8597" s="27" t="str">
        <f aca="false">IF(A8597="","",Calculadora!$D$5+SUM($E$7:E8597))</f>
        <v/>
      </c>
      <c r="I8597" s="27" t="str">
        <f aca="false">IF(A8597="","",G8597-H8597)</f>
        <v/>
      </c>
      <c r="J8597" s="27" t="str">
        <f aca="false">IF(A8597="","",IF(C8597=$O$2,G8597,0))</f>
        <v/>
      </c>
    </row>
    <row r="8598" customFormat="false" ht="15" hidden="false" customHeight="false" outlineLevel="0" collapsed="false">
      <c r="A8598" s="25" t="str">
        <f aca="false">IF(ROW()-6&lt;=$O$3,ROW()-6,"")</f>
        <v/>
      </c>
      <c r="B8598" s="25" t="str">
        <f aca="false">IF(A8598="","",INT((A8598-1)/$O$2)+1)</f>
        <v/>
      </c>
      <c r="C8598" s="25" t="str">
        <f aca="false">IF(A8598="","",MOD(A8598-1,$O$2)+1)</f>
        <v/>
      </c>
      <c r="D8598" s="27" t="str">
        <f aca="false">IF(A8598="","",IF(A8598=1,Calculadora!$D$5,G8597))</f>
        <v/>
      </c>
      <c r="E8598" s="27" t="str">
        <f aca="false">IF(A8598="","",IF($O$9=1,IF(MOD(C8598-1,$O$8)=0,Calculadora!$D$6*(1+Calculadora!$D$7)^(B8598-1),0),IF(MOD(C8598,$O$8)=0,Calculadora!$D$6*(1+Calculadora!$D$7)^(B8598-1),0)))</f>
        <v/>
      </c>
      <c r="F8598" s="27" t="str">
        <f aca="false">IF(A8598="","",(D8598+IF($O$9=1,E8598,0))*$O$7)</f>
        <v/>
      </c>
      <c r="G8598" s="27" t="str">
        <f aca="false">IF(A8598="","",D8598+E8598+F8598)</f>
        <v/>
      </c>
      <c r="H8598" s="27" t="str">
        <f aca="false">IF(A8598="","",Calculadora!$D$5+SUM($E$7:E8598))</f>
        <v/>
      </c>
      <c r="I8598" s="27" t="str">
        <f aca="false">IF(A8598="","",G8598-H8598)</f>
        <v/>
      </c>
      <c r="J8598" s="27" t="str">
        <f aca="false">IF(A8598="","",IF(C8598=$O$2,G8598,0))</f>
        <v/>
      </c>
    </row>
    <row r="8599" customFormat="false" ht="15" hidden="false" customHeight="false" outlineLevel="0" collapsed="false">
      <c r="A8599" s="25" t="str">
        <f aca="false">IF(ROW()-6&lt;=$O$3,ROW()-6,"")</f>
        <v/>
      </c>
      <c r="B8599" s="25" t="str">
        <f aca="false">IF(A8599="","",INT((A8599-1)/$O$2)+1)</f>
        <v/>
      </c>
      <c r="C8599" s="25" t="str">
        <f aca="false">IF(A8599="","",MOD(A8599-1,$O$2)+1)</f>
        <v/>
      </c>
      <c r="D8599" s="27" t="str">
        <f aca="false">IF(A8599="","",IF(A8599=1,Calculadora!$D$5,G8598))</f>
        <v/>
      </c>
      <c r="E8599" s="27" t="str">
        <f aca="false">IF(A8599="","",IF($O$9=1,IF(MOD(C8599-1,$O$8)=0,Calculadora!$D$6*(1+Calculadora!$D$7)^(B8599-1),0),IF(MOD(C8599,$O$8)=0,Calculadora!$D$6*(1+Calculadora!$D$7)^(B8599-1),0)))</f>
        <v/>
      </c>
      <c r="F8599" s="27" t="str">
        <f aca="false">IF(A8599="","",(D8599+IF($O$9=1,E8599,0))*$O$7)</f>
        <v/>
      </c>
      <c r="G8599" s="27" t="str">
        <f aca="false">IF(A8599="","",D8599+E8599+F8599)</f>
        <v/>
      </c>
      <c r="H8599" s="27" t="str">
        <f aca="false">IF(A8599="","",Calculadora!$D$5+SUM($E$7:E8599))</f>
        <v/>
      </c>
      <c r="I8599" s="27" t="str">
        <f aca="false">IF(A8599="","",G8599-H8599)</f>
        <v/>
      </c>
      <c r="J8599" s="27" t="str">
        <f aca="false">IF(A8599="","",IF(C8599=$O$2,G8599,0))</f>
        <v/>
      </c>
    </row>
    <row r="8600" customFormat="false" ht="15" hidden="false" customHeight="false" outlineLevel="0" collapsed="false">
      <c r="A8600" s="25" t="str">
        <f aca="false">IF(ROW()-6&lt;=$O$3,ROW()-6,"")</f>
        <v/>
      </c>
      <c r="B8600" s="25" t="str">
        <f aca="false">IF(A8600="","",INT((A8600-1)/$O$2)+1)</f>
        <v/>
      </c>
      <c r="C8600" s="25" t="str">
        <f aca="false">IF(A8600="","",MOD(A8600-1,$O$2)+1)</f>
        <v/>
      </c>
      <c r="D8600" s="27" t="str">
        <f aca="false">IF(A8600="","",IF(A8600=1,Calculadora!$D$5,G8599))</f>
        <v/>
      </c>
      <c r="E8600" s="27" t="str">
        <f aca="false">IF(A8600="","",IF($O$9=1,IF(MOD(C8600-1,$O$8)=0,Calculadora!$D$6*(1+Calculadora!$D$7)^(B8600-1),0),IF(MOD(C8600,$O$8)=0,Calculadora!$D$6*(1+Calculadora!$D$7)^(B8600-1),0)))</f>
        <v/>
      </c>
      <c r="F8600" s="27" t="str">
        <f aca="false">IF(A8600="","",(D8600+IF($O$9=1,E8600,0))*$O$7)</f>
        <v/>
      </c>
      <c r="G8600" s="27" t="str">
        <f aca="false">IF(A8600="","",D8600+E8600+F8600)</f>
        <v/>
      </c>
      <c r="H8600" s="27" t="str">
        <f aca="false">IF(A8600="","",Calculadora!$D$5+SUM($E$7:E8600))</f>
        <v/>
      </c>
      <c r="I8600" s="27" t="str">
        <f aca="false">IF(A8600="","",G8600-H8600)</f>
        <v/>
      </c>
      <c r="J8600" s="27" t="str">
        <f aca="false">IF(A8600="","",IF(C8600=$O$2,G8600,0))</f>
        <v/>
      </c>
    </row>
    <row r="8601" customFormat="false" ht="15" hidden="false" customHeight="false" outlineLevel="0" collapsed="false">
      <c r="A8601" s="25" t="str">
        <f aca="false">IF(ROW()-6&lt;=$O$3,ROW()-6,"")</f>
        <v/>
      </c>
      <c r="B8601" s="25" t="str">
        <f aca="false">IF(A8601="","",INT((A8601-1)/$O$2)+1)</f>
        <v/>
      </c>
      <c r="C8601" s="25" t="str">
        <f aca="false">IF(A8601="","",MOD(A8601-1,$O$2)+1)</f>
        <v/>
      </c>
      <c r="D8601" s="27" t="str">
        <f aca="false">IF(A8601="","",IF(A8601=1,Calculadora!$D$5,G8600))</f>
        <v/>
      </c>
      <c r="E8601" s="27" t="str">
        <f aca="false">IF(A8601="","",IF($O$9=1,IF(MOD(C8601-1,$O$8)=0,Calculadora!$D$6*(1+Calculadora!$D$7)^(B8601-1),0),IF(MOD(C8601,$O$8)=0,Calculadora!$D$6*(1+Calculadora!$D$7)^(B8601-1),0)))</f>
        <v/>
      </c>
      <c r="F8601" s="27" t="str">
        <f aca="false">IF(A8601="","",(D8601+IF($O$9=1,E8601,0))*$O$7)</f>
        <v/>
      </c>
      <c r="G8601" s="27" t="str">
        <f aca="false">IF(A8601="","",D8601+E8601+F8601)</f>
        <v/>
      </c>
      <c r="H8601" s="27" t="str">
        <f aca="false">IF(A8601="","",Calculadora!$D$5+SUM($E$7:E8601))</f>
        <v/>
      </c>
      <c r="I8601" s="27" t="str">
        <f aca="false">IF(A8601="","",G8601-H8601)</f>
        <v/>
      </c>
      <c r="J8601" s="27" t="str">
        <f aca="false">IF(A8601="","",IF(C8601=$O$2,G8601,0))</f>
        <v/>
      </c>
    </row>
    <row r="8602" customFormat="false" ht="15" hidden="false" customHeight="false" outlineLevel="0" collapsed="false">
      <c r="A8602" s="25" t="str">
        <f aca="false">IF(ROW()-6&lt;=$O$3,ROW()-6,"")</f>
        <v/>
      </c>
      <c r="B8602" s="25" t="str">
        <f aca="false">IF(A8602="","",INT((A8602-1)/$O$2)+1)</f>
        <v/>
      </c>
      <c r="C8602" s="25" t="str">
        <f aca="false">IF(A8602="","",MOD(A8602-1,$O$2)+1)</f>
        <v/>
      </c>
      <c r="D8602" s="27" t="str">
        <f aca="false">IF(A8602="","",IF(A8602=1,Calculadora!$D$5,G8601))</f>
        <v/>
      </c>
      <c r="E8602" s="27" t="str">
        <f aca="false">IF(A8602="","",IF($O$9=1,IF(MOD(C8602-1,$O$8)=0,Calculadora!$D$6*(1+Calculadora!$D$7)^(B8602-1),0),IF(MOD(C8602,$O$8)=0,Calculadora!$D$6*(1+Calculadora!$D$7)^(B8602-1),0)))</f>
        <v/>
      </c>
      <c r="F8602" s="27" t="str">
        <f aca="false">IF(A8602="","",(D8602+IF($O$9=1,E8602,0))*$O$7)</f>
        <v/>
      </c>
      <c r="G8602" s="27" t="str">
        <f aca="false">IF(A8602="","",D8602+E8602+F8602)</f>
        <v/>
      </c>
      <c r="H8602" s="27" t="str">
        <f aca="false">IF(A8602="","",Calculadora!$D$5+SUM($E$7:E8602))</f>
        <v/>
      </c>
      <c r="I8602" s="27" t="str">
        <f aca="false">IF(A8602="","",G8602-H8602)</f>
        <v/>
      </c>
      <c r="J8602" s="27" t="str">
        <f aca="false">IF(A8602="","",IF(C8602=$O$2,G8602,0))</f>
        <v/>
      </c>
    </row>
    <row r="8603" customFormat="false" ht="15" hidden="false" customHeight="false" outlineLevel="0" collapsed="false">
      <c r="A8603" s="25" t="str">
        <f aca="false">IF(ROW()-6&lt;=$O$3,ROW()-6,"")</f>
        <v/>
      </c>
      <c r="B8603" s="25" t="str">
        <f aca="false">IF(A8603="","",INT((A8603-1)/$O$2)+1)</f>
        <v/>
      </c>
      <c r="C8603" s="25" t="str">
        <f aca="false">IF(A8603="","",MOD(A8603-1,$O$2)+1)</f>
        <v/>
      </c>
      <c r="D8603" s="27" t="str">
        <f aca="false">IF(A8603="","",IF(A8603=1,Calculadora!$D$5,G8602))</f>
        <v/>
      </c>
      <c r="E8603" s="27" t="str">
        <f aca="false">IF(A8603="","",IF($O$9=1,IF(MOD(C8603-1,$O$8)=0,Calculadora!$D$6*(1+Calculadora!$D$7)^(B8603-1),0),IF(MOD(C8603,$O$8)=0,Calculadora!$D$6*(1+Calculadora!$D$7)^(B8603-1),0)))</f>
        <v/>
      </c>
      <c r="F8603" s="27" t="str">
        <f aca="false">IF(A8603="","",(D8603+IF($O$9=1,E8603,0))*$O$7)</f>
        <v/>
      </c>
      <c r="G8603" s="27" t="str">
        <f aca="false">IF(A8603="","",D8603+E8603+F8603)</f>
        <v/>
      </c>
      <c r="H8603" s="27" t="str">
        <f aca="false">IF(A8603="","",Calculadora!$D$5+SUM($E$7:E8603))</f>
        <v/>
      </c>
      <c r="I8603" s="27" t="str">
        <f aca="false">IF(A8603="","",G8603-H8603)</f>
        <v/>
      </c>
      <c r="J8603" s="27" t="str">
        <f aca="false">IF(A8603="","",IF(C8603=$O$2,G8603,0))</f>
        <v/>
      </c>
    </row>
    <row r="8604" customFormat="false" ht="15" hidden="false" customHeight="false" outlineLevel="0" collapsed="false">
      <c r="A8604" s="25" t="str">
        <f aca="false">IF(ROW()-6&lt;=$O$3,ROW()-6,"")</f>
        <v/>
      </c>
      <c r="B8604" s="25" t="str">
        <f aca="false">IF(A8604="","",INT((A8604-1)/$O$2)+1)</f>
        <v/>
      </c>
      <c r="C8604" s="25" t="str">
        <f aca="false">IF(A8604="","",MOD(A8604-1,$O$2)+1)</f>
        <v/>
      </c>
      <c r="D8604" s="27" t="str">
        <f aca="false">IF(A8604="","",IF(A8604=1,Calculadora!$D$5,G8603))</f>
        <v/>
      </c>
      <c r="E8604" s="27" t="str">
        <f aca="false">IF(A8604="","",IF($O$9=1,IF(MOD(C8604-1,$O$8)=0,Calculadora!$D$6*(1+Calculadora!$D$7)^(B8604-1),0),IF(MOD(C8604,$O$8)=0,Calculadora!$D$6*(1+Calculadora!$D$7)^(B8604-1),0)))</f>
        <v/>
      </c>
      <c r="F8604" s="27" t="str">
        <f aca="false">IF(A8604="","",(D8604+IF($O$9=1,E8604,0))*$O$7)</f>
        <v/>
      </c>
      <c r="G8604" s="27" t="str">
        <f aca="false">IF(A8604="","",D8604+E8604+F8604)</f>
        <v/>
      </c>
      <c r="H8604" s="27" t="str">
        <f aca="false">IF(A8604="","",Calculadora!$D$5+SUM($E$7:E8604))</f>
        <v/>
      </c>
      <c r="I8604" s="27" t="str">
        <f aca="false">IF(A8604="","",G8604-H8604)</f>
        <v/>
      </c>
      <c r="J8604" s="27" t="str">
        <f aca="false">IF(A8604="","",IF(C8604=$O$2,G8604,0))</f>
        <v/>
      </c>
    </row>
    <row r="8605" customFormat="false" ht="15" hidden="false" customHeight="false" outlineLevel="0" collapsed="false">
      <c r="A8605" s="25" t="str">
        <f aca="false">IF(ROW()-6&lt;=$O$3,ROW()-6,"")</f>
        <v/>
      </c>
      <c r="B8605" s="25" t="str">
        <f aca="false">IF(A8605="","",INT((A8605-1)/$O$2)+1)</f>
        <v/>
      </c>
      <c r="C8605" s="25" t="str">
        <f aca="false">IF(A8605="","",MOD(A8605-1,$O$2)+1)</f>
        <v/>
      </c>
      <c r="D8605" s="27" t="str">
        <f aca="false">IF(A8605="","",IF(A8605=1,Calculadora!$D$5,G8604))</f>
        <v/>
      </c>
      <c r="E8605" s="27" t="str">
        <f aca="false">IF(A8605="","",IF($O$9=1,IF(MOD(C8605-1,$O$8)=0,Calculadora!$D$6*(1+Calculadora!$D$7)^(B8605-1),0),IF(MOD(C8605,$O$8)=0,Calculadora!$D$6*(1+Calculadora!$D$7)^(B8605-1),0)))</f>
        <v/>
      </c>
      <c r="F8605" s="27" t="str">
        <f aca="false">IF(A8605="","",(D8605+IF($O$9=1,E8605,0))*$O$7)</f>
        <v/>
      </c>
      <c r="G8605" s="27" t="str">
        <f aca="false">IF(A8605="","",D8605+E8605+F8605)</f>
        <v/>
      </c>
      <c r="H8605" s="27" t="str">
        <f aca="false">IF(A8605="","",Calculadora!$D$5+SUM($E$7:E8605))</f>
        <v/>
      </c>
      <c r="I8605" s="27" t="str">
        <f aca="false">IF(A8605="","",G8605-H8605)</f>
        <v/>
      </c>
      <c r="J8605" s="27" t="str">
        <f aca="false">IF(A8605="","",IF(C8605=$O$2,G8605,0))</f>
        <v/>
      </c>
    </row>
    <row r="8606" customFormat="false" ht="15" hidden="false" customHeight="false" outlineLevel="0" collapsed="false">
      <c r="A8606" s="25" t="str">
        <f aca="false">IF(ROW()-6&lt;=$O$3,ROW()-6,"")</f>
        <v/>
      </c>
      <c r="B8606" s="25" t="str">
        <f aca="false">IF(A8606="","",INT((A8606-1)/$O$2)+1)</f>
        <v/>
      </c>
      <c r="C8606" s="25" t="str">
        <f aca="false">IF(A8606="","",MOD(A8606-1,$O$2)+1)</f>
        <v/>
      </c>
      <c r="D8606" s="27" t="str">
        <f aca="false">IF(A8606="","",IF(A8606=1,Calculadora!$D$5,G8605))</f>
        <v/>
      </c>
      <c r="E8606" s="27" t="str">
        <f aca="false">IF(A8606="","",IF($O$9=1,IF(MOD(C8606-1,$O$8)=0,Calculadora!$D$6*(1+Calculadora!$D$7)^(B8606-1),0),IF(MOD(C8606,$O$8)=0,Calculadora!$D$6*(1+Calculadora!$D$7)^(B8606-1),0)))</f>
        <v/>
      </c>
      <c r="F8606" s="27" t="str">
        <f aca="false">IF(A8606="","",(D8606+IF($O$9=1,E8606,0))*$O$7)</f>
        <v/>
      </c>
      <c r="G8606" s="27" t="str">
        <f aca="false">IF(A8606="","",D8606+E8606+F8606)</f>
        <v/>
      </c>
      <c r="H8606" s="27" t="str">
        <f aca="false">IF(A8606="","",Calculadora!$D$5+SUM($E$7:E8606))</f>
        <v/>
      </c>
      <c r="I8606" s="27" t="str">
        <f aca="false">IF(A8606="","",G8606-H8606)</f>
        <v/>
      </c>
      <c r="J8606" s="27" t="str">
        <f aca="false">IF(A8606="","",IF(C8606=$O$2,G8606,0))</f>
        <v/>
      </c>
    </row>
    <row r="8607" customFormat="false" ht="15" hidden="false" customHeight="false" outlineLevel="0" collapsed="false">
      <c r="A8607" s="25" t="str">
        <f aca="false">IF(ROW()-6&lt;=$O$3,ROW()-6,"")</f>
        <v/>
      </c>
      <c r="B8607" s="25" t="str">
        <f aca="false">IF(A8607="","",INT((A8607-1)/$O$2)+1)</f>
        <v/>
      </c>
      <c r="C8607" s="25" t="str">
        <f aca="false">IF(A8607="","",MOD(A8607-1,$O$2)+1)</f>
        <v/>
      </c>
      <c r="D8607" s="27" t="str">
        <f aca="false">IF(A8607="","",IF(A8607=1,Calculadora!$D$5,G8606))</f>
        <v/>
      </c>
      <c r="E8607" s="27" t="str">
        <f aca="false">IF(A8607="","",IF($O$9=1,IF(MOD(C8607-1,$O$8)=0,Calculadora!$D$6*(1+Calculadora!$D$7)^(B8607-1),0),IF(MOD(C8607,$O$8)=0,Calculadora!$D$6*(1+Calculadora!$D$7)^(B8607-1),0)))</f>
        <v/>
      </c>
      <c r="F8607" s="27" t="str">
        <f aca="false">IF(A8607="","",(D8607+IF($O$9=1,E8607,0))*$O$7)</f>
        <v/>
      </c>
      <c r="G8607" s="27" t="str">
        <f aca="false">IF(A8607="","",D8607+E8607+F8607)</f>
        <v/>
      </c>
      <c r="H8607" s="27" t="str">
        <f aca="false">IF(A8607="","",Calculadora!$D$5+SUM($E$7:E8607))</f>
        <v/>
      </c>
      <c r="I8607" s="27" t="str">
        <f aca="false">IF(A8607="","",G8607-H8607)</f>
        <v/>
      </c>
      <c r="J8607" s="27" t="str">
        <f aca="false">IF(A8607="","",IF(C8607=$O$2,G8607,0))</f>
        <v/>
      </c>
    </row>
    <row r="8608" customFormat="false" ht="15" hidden="false" customHeight="false" outlineLevel="0" collapsed="false">
      <c r="A8608" s="25" t="str">
        <f aca="false">IF(ROW()-6&lt;=$O$3,ROW()-6,"")</f>
        <v/>
      </c>
      <c r="B8608" s="25" t="str">
        <f aca="false">IF(A8608="","",INT((A8608-1)/$O$2)+1)</f>
        <v/>
      </c>
      <c r="C8608" s="25" t="str">
        <f aca="false">IF(A8608="","",MOD(A8608-1,$O$2)+1)</f>
        <v/>
      </c>
      <c r="D8608" s="27" t="str">
        <f aca="false">IF(A8608="","",IF(A8608=1,Calculadora!$D$5,G8607))</f>
        <v/>
      </c>
      <c r="E8608" s="27" t="str">
        <f aca="false">IF(A8608="","",IF($O$9=1,IF(MOD(C8608-1,$O$8)=0,Calculadora!$D$6*(1+Calculadora!$D$7)^(B8608-1),0),IF(MOD(C8608,$O$8)=0,Calculadora!$D$6*(1+Calculadora!$D$7)^(B8608-1),0)))</f>
        <v/>
      </c>
      <c r="F8608" s="27" t="str">
        <f aca="false">IF(A8608="","",(D8608+IF($O$9=1,E8608,0))*$O$7)</f>
        <v/>
      </c>
      <c r="G8608" s="27" t="str">
        <f aca="false">IF(A8608="","",D8608+E8608+F8608)</f>
        <v/>
      </c>
      <c r="H8608" s="27" t="str">
        <f aca="false">IF(A8608="","",Calculadora!$D$5+SUM($E$7:E8608))</f>
        <v/>
      </c>
      <c r="I8608" s="27" t="str">
        <f aca="false">IF(A8608="","",G8608-H8608)</f>
        <v/>
      </c>
      <c r="J8608" s="27" t="str">
        <f aca="false">IF(A8608="","",IF(C8608=$O$2,G8608,0))</f>
        <v/>
      </c>
    </row>
    <row r="8609" customFormat="false" ht="15" hidden="false" customHeight="false" outlineLevel="0" collapsed="false">
      <c r="A8609" s="25" t="str">
        <f aca="false">IF(ROW()-6&lt;=$O$3,ROW()-6,"")</f>
        <v/>
      </c>
      <c r="B8609" s="25" t="str">
        <f aca="false">IF(A8609="","",INT((A8609-1)/$O$2)+1)</f>
        <v/>
      </c>
      <c r="C8609" s="25" t="str">
        <f aca="false">IF(A8609="","",MOD(A8609-1,$O$2)+1)</f>
        <v/>
      </c>
      <c r="D8609" s="27" t="str">
        <f aca="false">IF(A8609="","",IF(A8609=1,Calculadora!$D$5,G8608))</f>
        <v/>
      </c>
      <c r="E8609" s="27" t="str">
        <f aca="false">IF(A8609="","",IF($O$9=1,IF(MOD(C8609-1,$O$8)=0,Calculadora!$D$6*(1+Calculadora!$D$7)^(B8609-1),0),IF(MOD(C8609,$O$8)=0,Calculadora!$D$6*(1+Calculadora!$D$7)^(B8609-1),0)))</f>
        <v/>
      </c>
      <c r="F8609" s="27" t="str">
        <f aca="false">IF(A8609="","",(D8609+IF($O$9=1,E8609,0))*$O$7)</f>
        <v/>
      </c>
      <c r="G8609" s="27" t="str">
        <f aca="false">IF(A8609="","",D8609+E8609+F8609)</f>
        <v/>
      </c>
      <c r="H8609" s="27" t="str">
        <f aca="false">IF(A8609="","",Calculadora!$D$5+SUM($E$7:E8609))</f>
        <v/>
      </c>
      <c r="I8609" s="27" t="str">
        <f aca="false">IF(A8609="","",G8609-H8609)</f>
        <v/>
      </c>
      <c r="J8609" s="27" t="str">
        <f aca="false">IF(A8609="","",IF(C8609=$O$2,G8609,0))</f>
        <v/>
      </c>
    </row>
    <row r="8610" customFormat="false" ht="15" hidden="false" customHeight="false" outlineLevel="0" collapsed="false">
      <c r="A8610" s="25" t="str">
        <f aca="false">IF(ROW()-6&lt;=$O$3,ROW()-6,"")</f>
        <v/>
      </c>
      <c r="B8610" s="25" t="str">
        <f aca="false">IF(A8610="","",INT((A8610-1)/$O$2)+1)</f>
        <v/>
      </c>
      <c r="C8610" s="25" t="str">
        <f aca="false">IF(A8610="","",MOD(A8610-1,$O$2)+1)</f>
        <v/>
      </c>
      <c r="D8610" s="27" t="str">
        <f aca="false">IF(A8610="","",IF(A8610=1,Calculadora!$D$5,G8609))</f>
        <v/>
      </c>
      <c r="E8610" s="27" t="str">
        <f aca="false">IF(A8610="","",IF($O$9=1,IF(MOD(C8610-1,$O$8)=0,Calculadora!$D$6*(1+Calculadora!$D$7)^(B8610-1),0),IF(MOD(C8610,$O$8)=0,Calculadora!$D$6*(1+Calculadora!$D$7)^(B8610-1),0)))</f>
        <v/>
      </c>
      <c r="F8610" s="27" t="str">
        <f aca="false">IF(A8610="","",(D8610+IF($O$9=1,E8610,0))*$O$7)</f>
        <v/>
      </c>
      <c r="G8610" s="27" t="str">
        <f aca="false">IF(A8610="","",D8610+E8610+F8610)</f>
        <v/>
      </c>
      <c r="H8610" s="27" t="str">
        <f aca="false">IF(A8610="","",Calculadora!$D$5+SUM($E$7:E8610))</f>
        <v/>
      </c>
      <c r="I8610" s="27" t="str">
        <f aca="false">IF(A8610="","",G8610-H8610)</f>
        <v/>
      </c>
      <c r="J8610" s="27" t="str">
        <f aca="false">IF(A8610="","",IF(C8610=$O$2,G8610,0))</f>
        <v/>
      </c>
    </row>
    <row r="8611" customFormat="false" ht="15" hidden="false" customHeight="false" outlineLevel="0" collapsed="false">
      <c r="A8611" s="25" t="str">
        <f aca="false">IF(ROW()-6&lt;=$O$3,ROW()-6,"")</f>
        <v/>
      </c>
      <c r="B8611" s="25" t="str">
        <f aca="false">IF(A8611="","",INT((A8611-1)/$O$2)+1)</f>
        <v/>
      </c>
      <c r="C8611" s="25" t="str">
        <f aca="false">IF(A8611="","",MOD(A8611-1,$O$2)+1)</f>
        <v/>
      </c>
      <c r="D8611" s="27" t="str">
        <f aca="false">IF(A8611="","",IF(A8611=1,Calculadora!$D$5,G8610))</f>
        <v/>
      </c>
      <c r="E8611" s="27" t="str">
        <f aca="false">IF(A8611="","",IF($O$9=1,IF(MOD(C8611-1,$O$8)=0,Calculadora!$D$6*(1+Calculadora!$D$7)^(B8611-1),0),IF(MOD(C8611,$O$8)=0,Calculadora!$D$6*(1+Calculadora!$D$7)^(B8611-1),0)))</f>
        <v/>
      </c>
      <c r="F8611" s="27" t="str">
        <f aca="false">IF(A8611="","",(D8611+IF($O$9=1,E8611,0))*$O$7)</f>
        <v/>
      </c>
      <c r="G8611" s="27" t="str">
        <f aca="false">IF(A8611="","",D8611+E8611+F8611)</f>
        <v/>
      </c>
      <c r="H8611" s="27" t="str">
        <f aca="false">IF(A8611="","",Calculadora!$D$5+SUM($E$7:E8611))</f>
        <v/>
      </c>
      <c r="I8611" s="27" t="str">
        <f aca="false">IF(A8611="","",G8611-H8611)</f>
        <v/>
      </c>
      <c r="J8611" s="27" t="str">
        <f aca="false">IF(A8611="","",IF(C8611=$O$2,G8611,0))</f>
        <v/>
      </c>
    </row>
    <row r="8612" customFormat="false" ht="15" hidden="false" customHeight="false" outlineLevel="0" collapsed="false">
      <c r="A8612" s="25" t="str">
        <f aca="false">IF(ROW()-6&lt;=$O$3,ROW()-6,"")</f>
        <v/>
      </c>
      <c r="B8612" s="25" t="str">
        <f aca="false">IF(A8612="","",INT((A8612-1)/$O$2)+1)</f>
        <v/>
      </c>
      <c r="C8612" s="25" t="str">
        <f aca="false">IF(A8612="","",MOD(A8612-1,$O$2)+1)</f>
        <v/>
      </c>
      <c r="D8612" s="27" t="str">
        <f aca="false">IF(A8612="","",IF(A8612=1,Calculadora!$D$5,G8611))</f>
        <v/>
      </c>
      <c r="E8612" s="27" t="str">
        <f aca="false">IF(A8612="","",IF($O$9=1,IF(MOD(C8612-1,$O$8)=0,Calculadora!$D$6*(1+Calculadora!$D$7)^(B8612-1),0),IF(MOD(C8612,$O$8)=0,Calculadora!$D$6*(1+Calculadora!$D$7)^(B8612-1),0)))</f>
        <v/>
      </c>
      <c r="F8612" s="27" t="str">
        <f aca="false">IF(A8612="","",(D8612+IF($O$9=1,E8612,0))*$O$7)</f>
        <v/>
      </c>
      <c r="G8612" s="27" t="str">
        <f aca="false">IF(A8612="","",D8612+E8612+F8612)</f>
        <v/>
      </c>
      <c r="H8612" s="27" t="str">
        <f aca="false">IF(A8612="","",Calculadora!$D$5+SUM($E$7:E8612))</f>
        <v/>
      </c>
      <c r="I8612" s="27" t="str">
        <f aca="false">IF(A8612="","",G8612-H8612)</f>
        <v/>
      </c>
      <c r="J8612" s="27" t="str">
        <f aca="false">IF(A8612="","",IF(C8612=$O$2,G8612,0))</f>
        <v/>
      </c>
    </row>
    <row r="8613" customFormat="false" ht="15" hidden="false" customHeight="false" outlineLevel="0" collapsed="false">
      <c r="A8613" s="25" t="str">
        <f aca="false">IF(ROW()-6&lt;=$O$3,ROW()-6,"")</f>
        <v/>
      </c>
      <c r="B8613" s="25" t="str">
        <f aca="false">IF(A8613="","",INT((A8613-1)/$O$2)+1)</f>
        <v/>
      </c>
      <c r="C8613" s="25" t="str">
        <f aca="false">IF(A8613="","",MOD(A8613-1,$O$2)+1)</f>
        <v/>
      </c>
      <c r="D8613" s="27" t="str">
        <f aca="false">IF(A8613="","",IF(A8613=1,Calculadora!$D$5,G8612))</f>
        <v/>
      </c>
      <c r="E8613" s="27" t="str">
        <f aca="false">IF(A8613="","",IF($O$9=1,IF(MOD(C8613-1,$O$8)=0,Calculadora!$D$6*(1+Calculadora!$D$7)^(B8613-1),0),IF(MOD(C8613,$O$8)=0,Calculadora!$D$6*(1+Calculadora!$D$7)^(B8613-1),0)))</f>
        <v/>
      </c>
      <c r="F8613" s="27" t="str">
        <f aca="false">IF(A8613="","",(D8613+IF($O$9=1,E8613,0))*$O$7)</f>
        <v/>
      </c>
      <c r="G8613" s="27" t="str">
        <f aca="false">IF(A8613="","",D8613+E8613+F8613)</f>
        <v/>
      </c>
      <c r="H8613" s="27" t="str">
        <f aca="false">IF(A8613="","",Calculadora!$D$5+SUM($E$7:E8613))</f>
        <v/>
      </c>
      <c r="I8613" s="27" t="str">
        <f aca="false">IF(A8613="","",G8613-H8613)</f>
        <v/>
      </c>
      <c r="J8613" s="27" t="str">
        <f aca="false">IF(A8613="","",IF(C8613=$O$2,G8613,0))</f>
        <v/>
      </c>
    </row>
    <row r="8614" customFormat="false" ht="15" hidden="false" customHeight="false" outlineLevel="0" collapsed="false">
      <c r="A8614" s="25" t="str">
        <f aca="false">IF(ROW()-6&lt;=$O$3,ROW()-6,"")</f>
        <v/>
      </c>
      <c r="B8614" s="25" t="str">
        <f aca="false">IF(A8614="","",INT((A8614-1)/$O$2)+1)</f>
        <v/>
      </c>
      <c r="C8614" s="25" t="str">
        <f aca="false">IF(A8614="","",MOD(A8614-1,$O$2)+1)</f>
        <v/>
      </c>
      <c r="D8614" s="27" t="str">
        <f aca="false">IF(A8614="","",IF(A8614=1,Calculadora!$D$5,G8613))</f>
        <v/>
      </c>
      <c r="E8614" s="27" t="str">
        <f aca="false">IF(A8614="","",IF($O$9=1,IF(MOD(C8614-1,$O$8)=0,Calculadora!$D$6*(1+Calculadora!$D$7)^(B8614-1),0),IF(MOD(C8614,$O$8)=0,Calculadora!$D$6*(1+Calculadora!$D$7)^(B8614-1),0)))</f>
        <v/>
      </c>
      <c r="F8614" s="27" t="str">
        <f aca="false">IF(A8614="","",(D8614+IF($O$9=1,E8614,0))*$O$7)</f>
        <v/>
      </c>
      <c r="G8614" s="27" t="str">
        <f aca="false">IF(A8614="","",D8614+E8614+F8614)</f>
        <v/>
      </c>
      <c r="H8614" s="27" t="str">
        <f aca="false">IF(A8614="","",Calculadora!$D$5+SUM($E$7:E8614))</f>
        <v/>
      </c>
      <c r="I8614" s="27" t="str">
        <f aca="false">IF(A8614="","",G8614-H8614)</f>
        <v/>
      </c>
      <c r="J8614" s="27" t="str">
        <f aca="false">IF(A8614="","",IF(C8614=$O$2,G8614,0))</f>
        <v/>
      </c>
    </row>
    <row r="8615" customFormat="false" ht="15" hidden="false" customHeight="false" outlineLevel="0" collapsed="false">
      <c r="A8615" s="25" t="str">
        <f aca="false">IF(ROW()-6&lt;=$O$3,ROW()-6,"")</f>
        <v/>
      </c>
      <c r="B8615" s="25" t="str">
        <f aca="false">IF(A8615="","",INT((A8615-1)/$O$2)+1)</f>
        <v/>
      </c>
      <c r="C8615" s="25" t="str">
        <f aca="false">IF(A8615="","",MOD(A8615-1,$O$2)+1)</f>
        <v/>
      </c>
      <c r="D8615" s="27" t="str">
        <f aca="false">IF(A8615="","",IF(A8615=1,Calculadora!$D$5,G8614))</f>
        <v/>
      </c>
      <c r="E8615" s="27" t="str">
        <f aca="false">IF(A8615="","",IF($O$9=1,IF(MOD(C8615-1,$O$8)=0,Calculadora!$D$6*(1+Calculadora!$D$7)^(B8615-1),0),IF(MOD(C8615,$O$8)=0,Calculadora!$D$6*(1+Calculadora!$D$7)^(B8615-1),0)))</f>
        <v/>
      </c>
      <c r="F8615" s="27" t="str">
        <f aca="false">IF(A8615="","",(D8615+IF($O$9=1,E8615,0))*$O$7)</f>
        <v/>
      </c>
      <c r="G8615" s="27" t="str">
        <f aca="false">IF(A8615="","",D8615+E8615+F8615)</f>
        <v/>
      </c>
      <c r="H8615" s="27" t="str">
        <f aca="false">IF(A8615="","",Calculadora!$D$5+SUM($E$7:E8615))</f>
        <v/>
      </c>
      <c r="I8615" s="27" t="str">
        <f aca="false">IF(A8615="","",G8615-H8615)</f>
        <v/>
      </c>
      <c r="J8615" s="27" t="str">
        <f aca="false">IF(A8615="","",IF(C8615=$O$2,G8615,0))</f>
        <v/>
      </c>
    </row>
    <row r="8616" customFormat="false" ht="15" hidden="false" customHeight="false" outlineLevel="0" collapsed="false">
      <c r="A8616" s="25" t="str">
        <f aca="false">IF(ROW()-6&lt;=$O$3,ROW()-6,"")</f>
        <v/>
      </c>
      <c r="B8616" s="25" t="str">
        <f aca="false">IF(A8616="","",INT((A8616-1)/$O$2)+1)</f>
        <v/>
      </c>
      <c r="C8616" s="25" t="str">
        <f aca="false">IF(A8616="","",MOD(A8616-1,$O$2)+1)</f>
        <v/>
      </c>
      <c r="D8616" s="27" t="str">
        <f aca="false">IF(A8616="","",IF(A8616=1,Calculadora!$D$5,G8615))</f>
        <v/>
      </c>
      <c r="E8616" s="27" t="str">
        <f aca="false">IF(A8616="","",IF($O$9=1,IF(MOD(C8616-1,$O$8)=0,Calculadora!$D$6*(1+Calculadora!$D$7)^(B8616-1),0),IF(MOD(C8616,$O$8)=0,Calculadora!$D$6*(1+Calculadora!$D$7)^(B8616-1),0)))</f>
        <v/>
      </c>
      <c r="F8616" s="27" t="str">
        <f aca="false">IF(A8616="","",(D8616+IF($O$9=1,E8616,0))*$O$7)</f>
        <v/>
      </c>
      <c r="G8616" s="27" t="str">
        <f aca="false">IF(A8616="","",D8616+E8616+F8616)</f>
        <v/>
      </c>
      <c r="H8616" s="27" t="str">
        <f aca="false">IF(A8616="","",Calculadora!$D$5+SUM($E$7:E8616))</f>
        <v/>
      </c>
      <c r="I8616" s="27" t="str">
        <f aca="false">IF(A8616="","",G8616-H8616)</f>
        <v/>
      </c>
      <c r="J8616" s="27" t="str">
        <f aca="false">IF(A8616="","",IF(C8616=$O$2,G8616,0))</f>
        <v/>
      </c>
    </row>
    <row r="8617" customFormat="false" ht="15" hidden="false" customHeight="false" outlineLevel="0" collapsed="false">
      <c r="A8617" s="25" t="str">
        <f aca="false">IF(ROW()-6&lt;=$O$3,ROW()-6,"")</f>
        <v/>
      </c>
      <c r="B8617" s="25" t="str">
        <f aca="false">IF(A8617="","",INT((A8617-1)/$O$2)+1)</f>
        <v/>
      </c>
      <c r="C8617" s="25" t="str">
        <f aca="false">IF(A8617="","",MOD(A8617-1,$O$2)+1)</f>
        <v/>
      </c>
      <c r="D8617" s="27" t="str">
        <f aca="false">IF(A8617="","",IF(A8617=1,Calculadora!$D$5,G8616))</f>
        <v/>
      </c>
      <c r="E8617" s="27" t="str">
        <f aca="false">IF(A8617="","",IF($O$9=1,IF(MOD(C8617-1,$O$8)=0,Calculadora!$D$6*(1+Calculadora!$D$7)^(B8617-1),0),IF(MOD(C8617,$O$8)=0,Calculadora!$D$6*(1+Calculadora!$D$7)^(B8617-1),0)))</f>
        <v/>
      </c>
      <c r="F8617" s="27" t="str">
        <f aca="false">IF(A8617="","",(D8617+IF($O$9=1,E8617,0))*$O$7)</f>
        <v/>
      </c>
      <c r="G8617" s="27" t="str">
        <f aca="false">IF(A8617="","",D8617+E8617+F8617)</f>
        <v/>
      </c>
      <c r="H8617" s="27" t="str">
        <f aca="false">IF(A8617="","",Calculadora!$D$5+SUM($E$7:E8617))</f>
        <v/>
      </c>
      <c r="I8617" s="27" t="str">
        <f aca="false">IF(A8617="","",G8617-H8617)</f>
        <v/>
      </c>
      <c r="J8617" s="27" t="str">
        <f aca="false">IF(A8617="","",IF(C8617=$O$2,G8617,0))</f>
        <v/>
      </c>
    </row>
    <row r="8618" customFormat="false" ht="15" hidden="false" customHeight="false" outlineLevel="0" collapsed="false">
      <c r="A8618" s="25" t="str">
        <f aca="false">IF(ROW()-6&lt;=$O$3,ROW()-6,"")</f>
        <v/>
      </c>
      <c r="B8618" s="25" t="str">
        <f aca="false">IF(A8618="","",INT((A8618-1)/$O$2)+1)</f>
        <v/>
      </c>
      <c r="C8618" s="25" t="str">
        <f aca="false">IF(A8618="","",MOD(A8618-1,$O$2)+1)</f>
        <v/>
      </c>
      <c r="D8618" s="27" t="str">
        <f aca="false">IF(A8618="","",IF(A8618=1,Calculadora!$D$5,G8617))</f>
        <v/>
      </c>
      <c r="E8618" s="27" t="str">
        <f aca="false">IF(A8618="","",IF($O$9=1,IF(MOD(C8618-1,$O$8)=0,Calculadora!$D$6*(1+Calculadora!$D$7)^(B8618-1),0),IF(MOD(C8618,$O$8)=0,Calculadora!$D$6*(1+Calculadora!$D$7)^(B8618-1),0)))</f>
        <v/>
      </c>
      <c r="F8618" s="27" t="str">
        <f aca="false">IF(A8618="","",(D8618+IF($O$9=1,E8618,0))*$O$7)</f>
        <v/>
      </c>
      <c r="G8618" s="27" t="str">
        <f aca="false">IF(A8618="","",D8618+E8618+F8618)</f>
        <v/>
      </c>
      <c r="H8618" s="27" t="str">
        <f aca="false">IF(A8618="","",Calculadora!$D$5+SUM($E$7:E8618))</f>
        <v/>
      </c>
      <c r="I8618" s="27" t="str">
        <f aca="false">IF(A8618="","",G8618-H8618)</f>
        <v/>
      </c>
      <c r="J8618" s="27" t="str">
        <f aca="false">IF(A8618="","",IF(C8618=$O$2,G8618,0))</f>
        <v/>
      </c>
    </row>
    <row r="8619" customFormat="false" ht="15" hidden="false" customHeight="false" outlineLevel="0" collapsed="false">
      <c r="A8619" s="25" t="str">
        <f aca="false">IF(ROW()-6&lt;=$O$3,ROW()-6,"")</f>
        <v/>
      </c>
      <c r="B8619" s="25" t="str">
        <f aca="false">IF(A8619="","",INT((A8619-1)/$O$2)+1)</f>
        <v/>
      </c>
      <c r="C8619" s="25" t="str">
        <f aca="false">IF(A8619="","",MOD(A8619-1,$O$2)+1)</f>
        <v/>
      </c>
      <c r="D8619" s="27" t="str">
        <f aca="false">IF(A8619="","",IF(A8619=1,Calculadora!$D$5,G8618))</f>
        <v/>
      </c>
      <c r="E8619" s="27" t="str">
        <f aca="false">IF(A8619="","",IF($O$9=1,IF(MOD(C8619-1,$O$8)=0,Calculadora!$D$6*(1+Calculadora!$D$7)^(B8619-1),0),IF(MOD(C8619,$O$8)=0,Calculadora!$D$6*(1+Calculadora!$D$7)^(B8619-1),0)))</f>
        <v/>
      </c>
      <c r="F8619" s="27" t="str">
        <f aca="false">IF(A8619="","",(D8619+IF($O$9=1,E8619,0))*$O$7)</f>
        <v/>
      </c>
      <c r="G8619" s="27" t="str">
        <f aca="false">IF(A8619="","",D8619+E8619+F8619)</f>
        <v/>
      </c>
      <c r="H8619" s="27" t="str">
        <f aca="false">IF(A8619="","",Calculadora!$D$5+SUM($E$7:E8619))</f>
        <v/>
      </c>
      <c r="I8619" s="27" t="str">
        <f aca="false">IF(A8619="","",G8619-H8619)</f>
        <v/>
      </c>
      <c r="J8619" s="27" t="str">
        <f aca="false">IF(A8619="","",IF(C8619=$O$2,G8619,0))</f>
        <v/>
      </c>
    </row>
    <row r="8620" customFormat="false" ht="15" hidden="false" customHeight="false" outlineLevel="0" collapsed="false">
      <c r="A8620" s="25" t="str">
        <f aca="false">IF(ROW()-6&lt;=$O$3,ROW()-6,"")</f>
        <v/>
      </c>
      <c r="B8620" s="25" t="str">
        <f aca="false">IF(A8620="","",INT((A8620-1)/$O$2)+1)</f>
        <v/>
      </c>
      <c r="C8620" s="25" t="str">
        <f aca="false">IF(A8620="","",MOD(A8620-1,$O$2)+1)</f>
        <v/>
      </c>
      <c r="D8620" s="27" t="str">
        <f aca="false">IF(A8620="","",IF(A8620=1,Calculadora!$D$5,G8619))</f>
        <v/>
      </c>
      <c r="E8620" s="27" t="str">
        <f aca="false">IF(A8620="","",IF($O$9=1,IF(MOD(C8620-1,$O$8)=0,Calculadora!$D$6*(1+Calculadora!$D$7)^(B8620-1),0),IF(MOD(C8620,$O$8)=0,Calculadora!$D$6*(1+Calculadora!$D$7)^(B8620-1),0)))</f>
        <v/>
      </c>
      <c r="F8620" s="27" t="str">
        <f aca="false">IF(A8620="","",(D8620+IF($O$9=1,E8620,0))*$O$7)</f>
        <v/>
      </c>
      <c r="G8620" s="27" t="str">
        <f aca="false">IF(A8620="","",D8620+E8620+F8620)</f>
        <v/>
      </c>
      <c r="H8620" s="27" t="str">
        <f aca="false">IF(A8620="","",Calculadora!$D$5+SUM($E$7:E8620))</f>
        <v/>
      </c>
      <c r="I8620" s="27" t="str">
        <f aca="false">IF(A8620="","",G8620-H8620)</f>
        <v/>
      </c>
      <c r="J8620" s="27" t="str">
        <f aca="false">IF(A8620="","",IF(C8620=$O$2,G8620,0))</f>
        <v/>
      </c>
    </row>
    <row r="8621" customFormat="false" ht="15" hidden="false" customHeight="false" outlineLevel="0" collapsed="false">
      <c r="A8621" s="25" t="str">
        <f aca="false">IF(ROW()-6&lt;=$O$3,ROW()-6,"")</f>
        <v/>
      </c>
      <c r="B8621" s="25" t="str">
        <f aca="false">IF(A8621="","",INT((A8621-1)/$O$2)+1)</f>
        <v/>
      </c>
      <c r="C8621" s="25" t="str">
        <f aca="false">IF(A8621="","",MOD(A8621-1,$O$2)+1)</f>
        <v/>
      </c>
      <c r="D8621" s="27" t="str">
        <f aca="false">IF(A8621="","",IF(A8621=1,Calculadora!$D$5,G8620))</f>
        <v/>
      </c>
      <c r="E8621" s="27" t="str">
        <f aca="false">IF(A8621="","",IF($O$9=1,IF(MOD(C8621-1,$O$8)=0,Calculadora!$D$6*(1+Calculadora!$D$7)^(B8621-1),0),IF(MOD(C8621,$O$8)=0,Calculadora!$D$6*(1+Calculadora!$D$7)^(B8621-1),0)))</f>
        <v/>
      </c>
      <c r="F8621" s="27" t="str">
        <f aca="false">IF(A8621="","",(D8621+IF($O$9=1,E8621,0))*$O$7)</f>
        <v/>
      </c>
      <c r="G8621" s="27" t="str">
        <f aca="false">IF(A8621="","",D8621+E8621+F8621)</f>
        <v/>
      </c>
      <c r="H8621" s="27" t="str">
        <f aca="false">IF(A8621="","",Calculadora!$D$5+SUM($E$7:E8621))</f>
        <v/>
      </c>
      <c r="I8621" s="27" t="str">
        <f aca="false">IF(A8621="","",G8621-H8621)</f>
        <v/>
      </c>
      <c r="J8621" s="27" t="str">
        <f aca="false">IF(A8621="","",IF(C8621=$O$2,G8621,0))</f>
        <v/>
      </c>
    </row>
    <row r="8622" customFormat="false" ht="15" hidden="false" customHeight="false" outlineLevel="0" collapsed="false">
      <c r="A8622" s="25" t="str">
        <f aca="false">IF(ROW()-6&lt;=$O$3,ROW()-6,"")</f>
        <v/>
      </c>
      <c r="B8622" s="25" t="str">
        <f aca="false">IF(A8622="","",INT((A8622-1)/$O$2)+1)</f>
        <v/>
      </c>
      <c r="C8622" s="25" t="str">
        <f aca="false">IF(A8622="","",MOD(A8622-1,$O$2)+1)</f>
        <v/>
      </c>
      <c r="D8622" s="27" t="str">
        <f aca="false">IF(A8622="","",IF(A8622=1,Calculadora!$D$5,G8621))</f>
        <v/>
      </c>
      <c r="E8622" s="27" t="str">
        <f aca="false">IF(A8622="","",IF($O$9=1,IF(MOD(C8622-1,$O$8)=0,Calculadora!$D$6*(1+Calculadora!$D$7)^(B8622-1),0),IF(MOD(C8622,$O$8)=0,Calculadora!$D$6*(1+Calculadora!$D$7)^(B8622-1),0)))</f>
        <v/>
      </c>
      <c r="F8622" s="27" t="str">
        <f aca="false">IF(A8622="","",(D8622+IF($O$9=1,E8622,0))*$O$7)</f>
        <v/>
      </c>
      <c r="G8622" s="27" t="str">
        <f aca="false">IF(A8622="","",D8622+E8622+F8622)</f>
        <v/>
      </c>
      <c r="H8622" s="27" t="str">
        <f aca="false">IF(A8622="","",Calculadora!$D$5+SUM($E$7:E8622))</f>
        <v/>
      </c>
      <c r="I8622" s="27" t="str">
        <f aca="false">IF(A8622="","",G8622-H8622)</f>
        <v/>
      </c>
      <c r="J8622" s="27" t="str">
        <f aca="false">IF(A8622="","",IF(C8622=$O$2,G8622,0))</f>
        <v/>
      </c>
    </row>
    <row r="8623" customFormat="false" ht="15" hidden="false" customHeight="false" outlineLevel="0" collapsed="false">
      <c r="A8623" s="25" t="str">
        <f aca="false">IF(ROW()-6&lt;=$O$3,ROW()-6,"")</f>
        <v/>
      </c>
      <c r="B8623" s="25" t="str">
        <f aca="false">IF(A8623="","",INT((A8623-1)/$O$2)+1)</f>
        <v/>
      </c>
      <c r="C8623" s="25" t="str">
        <f aca="false">IF(A8623="","",MOD(A8623-1,$O$2)+1)</f>
        <v/>
      </c>
      <c r="D8623" s="27" t="str">
        <f aca="false">IF(A8623="","",IF(A8623=1,Calculadora!$D$5,G8622))</f>
        <v/>
      </c>
      <c r="E8623" s="27" t="str">
        <f aca="false">IF(A8623="","",IF($O$9=1,IF(MOD(C8623-1,$O$8)=0,Calculadora!$D$6*(1+Calculadora!$D$7)^(B8623-1),0),IF(MOD(C8623,$O$8)=0,Calculadora!$D$6*(1+Calculadora!$D$7)^(B8623-1),0)))</f>
        <v/>
      </c>
      <c r="F8623" s="27" t="str">
        <f aca="false">IF(A8623="","",(D8623+IF($O$9=1,E8623,0))*$O$7)</f>
        <v/>
      </c>
      <c r="G8623" s="27" t="str">
        <f aca="false">IF(A8623="","",D8623+E8623+F8623)</f>
        <v/>
      </c>
      <c r="H8623" s="27" t="str">
        <f aca="false">IF(A8623="","",Calculadora!$D$5+SUM($E$7:E8623))</f>
        <v/>
      </c>
      <c r="I8623" s="27" t="str">
        <f aca="false">IF(A8623="","",G8623-H8623)</f>
        <v/>
      </c>
      <c r="J8623" s="27" t="str">
        <f aca="false">IF(A8623="","",IF(C8623=$O$2,G8623,0))</f>
        <v/>
      </c>
    </row>
    <row r="8624" customFormat="false" ht="15" hidden="false" customHeight="false" outlineLevel="0" collapsed="false">
      <c r="A8624" s="25" t="str">
        <f aca="false">IF(ROW()-6&lt;=$O$3,ROW()-6,"")</f>
        <v/>
      </c>
      <c r="B8624" s="25" t="str">
        <f aca="false">IF(A8624="","",INT((A8624-1)/$O$2)+1)</f>
        <v/>
      </c>
      <c r="C8624" s="25" t="str">
        <f aca="false">IF(A8624="","",MOD(A8624-1,$O$2)+1)</f>
        <v/>
      </c>
      <c r="D8624" s="27" t="str">
        <f aca="false">IF(A8624="","",IF(A8624=1,Calculadora!$D$5,G8623))</f>
        <v/>
      </c>
      <c r="E8624" s="27" t="str">
        <f aca="false">IF(A8624="","",IF($O$9=1,IF(MOD(C8624-1,$O$8)=0,Calculadora!$D$6*(1+Calculadora!$D$7)^(B8624-1),0),IF(MOD(C8624,$O$8)=0,Calculadora!$D$6*(1+Calculadora!$D$7)^(B8624-1),0)))</f>
        <v/>
      </c>
      <c r="F8624" s="27" t="str">
        <f aca="false">IF(A8624="","",(D8624+IF($O$9=1,E8624,0))*$O$7)</f>
        <v/>
      </c>
      <c r="G8624" s="27" t="str">
        <f aca="false">IF(A8624="","",D8624+E8624+F8624)</f>
        <v/>
      </c>
      <c r="H8624" s="27" t="str">
        <f aca="false">IF(A8624="","",Calculadora!$D$5+SUM($E$7:E8624))</f>
        <v/>
      </c>
      <c r="I8624" s="27" t="str">
        <f aca="false">IF(A8624="","",G8624-H8624)</f>
        <v/>
      </c>
      <c r="J8624" s="27" t="str">
        <f aca="false">IF(A8624="","",IF(C8624=$O$2,G8624,0))</f>
        <v/>
      </c>
    </row>
    <row r="8625" customFormat="false" ht="15" hidden="false" customHeight="false" outlineLevel="0" collapsed="false">
      <c r="A8625" s="25" t="str">
        <f aca="false">IF(ROW()-6&lt;=$O$3,ROW()-6,"")</f>
        <v/>
      </c>
      <c r="B8625" s="25" t="str">
        <f aca="false">IF(A8625="","",INT((A8625-1)/$O$2)+1)</f>
        <v/>
      </c>
      <c r="C8625" s="25" t="str">
        <f aca="false">IF(A8625="","",MOD(A8625-1,$O$2)+1)</f>
        <v/>
      </c>
      <c r="D8625" s="27" t="str">
        <f aca="false">IF(A8625="","",IF(A8625=1,Calculadora!$D$5,G8624))</f>
        <v/>
      </c>
      <c r="E8625" s="27" t="str">
        <f aca="false">IF(A8625="","",IF($O$9=1,IF(MOD(C8625-1,$O$8)=0,Calculadora!$D$6*(1+Calculadora!$D$7)^(B8625-1),0),IF(MOD(C8625,$O$8)=0,Calculadora!$D$6*(1+Calculadora!$D$7)^(B8625-1),0)))</f>
        <v/>
      </c>
      <c r="F8625" s="27" t="str">
        <f aca="false">IF(A8625="","",(D8625+IF($O$9=1,E8625,0))*$O$7)</f>
        <v/>
      </c>
      <c r="G8625" s="27" t="str">
        <f aca="false">IF(A8625="","",D8625+E8625+F8625)</f>
        <v/>
      </c>
      <c r="H8625" s="27" t="str">
        <f aca="false">IF(A8625="","",Calculadora!$D$5+SUM($E$7:E8625))</f>
        <v/>
      </c>
      <c r="I8625" s="27" t="str">
        <f aca="false">IF(A8625="","",G8625-H8625)</f>
        <v/>
      </c>
      <c r="J8625" s="27" t="str">
        <f aca="false">IF(A8625="","",IF(C8625=$O$2,G8625,0))</f>
        <v/>
      </c>
    </row>
    <row r="8626" customFormat="false" ht="15" hidden="false" customHeight="false" outlineLevel="0" collapsed="false">
      <c r="A8626" s="25" t="str">
        <f aca="false">IF(ROW()-6&lt;=$O$3,ROW()-6,"")</f>
        <v/>
      </c>
      <c r="B8626" s="25" t="str">
        <f aca="false">IF(A8626="","",INT((A8626-1)/$O$2)+1)</f>
        <v/>
      </c>
      <c r="C8626" s="25" t="str">
        <f aca="false">IF(A8626="","",MOD(A8626-1,$O$2)+1)</f>
        <v/>
      </c>
      <c r="D8626" s="27" t="str">
        <f aca="false">IF(A8626="","",IF(A8626=1,Calculadora!$D$5,G8625))</f>
        <v/>
      </c>
      <c r="E8626" s="27" t="str">
        <f aca="false">IF(A8626="","",IF($O$9=1,IF(MOD(C8626-1,$O$8)=0,Calculadora!$D$6*(1+Calculadora!$D$7)^(B8626-1),0),IF(MOD(C8626,$O$8)=0,Calculadora!$D$6*(1+Calculadora!$D$7)^(B8626-1),0)))</f>
        <v/>
      </c>
      <c r="F8626" s="27" t="str">
        <f aca="false">IF(A8626="","",(D8626+IF($O$9=1,E8626,0))*$O$7)</f>
        <v/>
      </c>
      <c r="G8626" s="27" t="str">
        <f aca="false">IF(A8626="","",D8626+E8626+F8626)</f>
        <v/>
      </c>
      <c r="H8626" s="27" t="str">
        <f aca="false">IF(A8626="","",Calculadora!$D$5+SUM($E$7:E8626))</f>
        <v/>
      </c>
      <c r="I8626" s="27" t="str">
        <f aca="false">IF(A8626="","",G8626-H8626)</f>
        <v/>
      </c>
      <c r="J8626" s="27" t="str">
        <f aca="false">IF(A8626="","",IF(C8626=$O$2,G8626,0))</f>
        <v/>
      </c>
    </row>
    <row r="8627" customFormat="false" ht="15" hidden="false" customHeight="false" outlineLevel="0" collapsed="false">
      <c r="A8627" s="25" t="str">
        <f aca="false">IF(ROW()-6&lt;=$O$3,ROW()-6,"")</f>
        <v/>
      </c>
      <c r="B8627" s="25" t="str">
        <f aca="false">IF(A8627="","",INT((A8627-1)/$O$2)+1)</f>
        <v/>
      </c>
      <c r="C8627" s="25" t="str">
        <f aca="false">IF(A8627="","",MOD(A8627-1,$O$2)+1)</f>
        <v/>
      </c>
      <c r="D8627" s="27" t="str">
        <f aca="false">IF(A8627="","",IF(A8627=1,Calculadora!$D$5,G8626))</f>
        <v/>
      </c>
      <c r="E8627" s="27" t="str">
        <f aca="false">IF(A8627="","",IF($O$9=1,IF(MOD(C8627-1,$O$8)=0,Calculadora!$D$6*(1+Calculadora!$D$7)^(B8627-1),0),IF(MOD(C8627,$O$8)=0,Calculadora!$D$6*(1+Calculadora!$D$7)^(B8627-1),0)))</f>
        <v/>
      </c>
      <c r="F8627" s="27" t="str">
        <f aca="false">IF(A8627="","",(D8627+IF($O$9=1,E8627,0))*$O$7)</f>
        <v/>
      </c>
      <c r="G8627" s="27" t="str">
        <f aca="false">IF(A8627="","",D8627+E8627+F8627)</f>
        <v/>
      </c>
      <c r="H8627" s="27" t="str">
        <f aca="false">IF(A8627="","",Calculadora!$D$5+SUM($E$7:E8627))</f>
        <v/>
      </c>
      <c r="I8627" s="27" t="str">
        <f aca="false">IF(A8627="","",G8627-H8627)</f>
        <v/>
      </c>
      <c r="J8627" s="27" t="str">
        <f aca="false">IF(A8627="","",IF(C8627=$O$2,G8627,0))</f>
        <v/>
      </c>
    </row>
    <row r="8628" customFormat="false" ht="15" hidden="false" customHeight="false" outlineLevel="0" collapsed="false">
      <c r="A8628" s="25" t="str">
        <f aca="false">IF(ROW()-6&lt;=$O$3,ROW()-6,"")</f>
        <v/>
      </c>
      <c r="B8628" s="25" t="str">
        <f aca="false">IF(A8628="","",INT((A8628-1)/$O$2)+1)</f>
        <v/>
      </c>
      <c r="C8628" s="25" t="str">
        <f aca="false">IF(A8628="","",MOD(A8628-1,$O$2)+1)</f>
        <v/>
      </c>
      <c r="D8628" s="27" t="str">
        <f aca="false">IF(A8628="","",IF(A8628=1,Calculadora!$D$5,G8627))</f>
        <v/>
      </c>
      <c r="E8628" s="27" t="str">
        <f aca="false">IF(A8628="","",IF($O$9=1,IF(MOD(C8628-1,$O$8)=0,Calculadora!$D$6*(1+Calculadora!$D$7)^(B8628-1),0),IF(MOD(C8628,$O$8)=0,Calculadora!$D$6*(1+Calculadora!$D$7)^(B8628-1),0)))</f>
        <v/>
      </c>
      <c r="F8628" s="27" t="str">
        <f aca="false">IF(A8628="","",(D8628+IF($O$9=1,E8628,0))*$O$7)</f>
        <v/>
      </c>
      <c r="G8628" s="27" t="str">
        <f aca="false">IF(A8628="","",D8628+E8628+F8628)</f>
        <v/>
      </c>
      <c r="H8628" s="27" t="str">
        <f aca="false">IF(A8628="","",Calculadora!$D$5+SUM($E$7:E8628))</f>
        <v/>
      </c>
      <c r="I8628" s="27" t="str">
        <f aca="false">IF(A8628="","",G8628-H8628)</f>
        <v/>
      </c>
      <c r="J8628" s="27" t="str">
        <f aca="false">IF(A8628="","",IF(C8628=$O$2,G8628,0))</f>
        <v/>
      </c>
    </row>
    <row r="8629" customFormat="false" ht="15" hidden="false" customHeight="false" outlineLevel="0" collapsed="false">
      <c r="A8629" s="25" t="str">
        <f aca="false">IF(ROW()-6&lt;=$O$3,ROW()-6,"")</f>
        <v/>
      </c>
      <c r="B8629" s="25" t="str">
        <f aca="false">IF(A8629="","",INT((A8629-1)/$O$2)+1)</f>
        <v/>
      </c>
      <c r="C8629" s="25" t="str">
        <f aca="false">IF(A8629="","",MOD(A8629-1,$O$2)+1)</f>
        <v/>
      </c>
      <c r="D8629" s="27" t="str">
        <f aca="false">IF(A8629="","",IF(A8629=1,Calculadora!$D$5,G8628))</f>
        <v/>
      </c>
      <c r="E8629" s="27" t="str">
        <f aca="false">IF(A8629="","",IF($O$9=1,IF(MOD(C8629-1,$O$8)=0,Calculadora!$D$6*(1+Calculadora!$D$7)^(B8629-1),0),IF(MOD(C8629,$O$8)=0,Calculadora!$D$6*(1+Calculadora!$D$7)^(B8629-1),0)))</f>
        <v/>
      </c>
      <c r="F8629" s="27" t="str">
        <f aca="false">IF(A8629="","",(D8629+IF($O$9=1,E8629,0))*$O$7)</f>
        <v/>
      </c>
      <c r="G8629" s="27" t="str">
        <f aca="false">IF(A8629="","",D8629+E8629+F8629)</f>
        <v/>
      </c>
      <c r="H8629" s="27" t="str">
        <f aca="false">IF(A8629="","",Calculadora!$D$5+SUM($E$7:E8629))</f>
        <v/>
      </c>
      <c r="I8629" s="27" t="str">
        <f aca="false">IF(A8629="","",G8629-H8629)</f>
        <v/>
      </c>
      <c r="J8629" s="27" t="str">
        <f aca="false">IF(A8629="","",IF(C8629=$O$2,G8629,0))</f>
        <v/>
      </c>
    </row>
    <row r="8630" customFormat="false" ht="15" hidden="false" customHeight="false" outlineLevel="0" collapsed="false">
      <c r="A8630" s="25" t="str">
        <f aca="false">IF(ROW()-6&lt;=$O$3,ROW()-6,"")</f>
        <v/>
      </c>
      <c r="B8630" s="25" t="str">
        <f aca="false">IF(A8630="","",INT((A8630-1)/$O$2)+1)</f>
        <v/>
      </c>
      <c r="C8630" s="25" t="str">
        <f aca="false">IF(A8630="","",MOD(A8630-1,$O$2)+1)</f>
        <v/>
      </c>
      <c r="D8630" s="27" t="str">
        <f aca="false">IF(A8630="","",IF(A8630=1,Calculadora!$D$5,G8629))</f>
        <v/>
      </c>
      <c r="E8630" s="27" t="str">
        <f aca="false">IF(A8630="","",IF($O$9=1,IF(MOD(C8630-1,$O$8)=0,Calculadora!$D$6*(1+Calculadora!$D$7)^(B8630-1),0),IF(MOD(C8630,$O$8)=0,Calculadora!$D$6*(1+Calculadora!$D$7)^(B8630-1),0)))</f>
        <v/>
      </c>
      <c r="F8630" s="27" t="str">
        <f aca="false">IF(A8630="","",(D8630+IF($O$9=1,E8630,0))*$O$7)</f>
        <v/>
      </c>
      <c r="G8630" s="27" t="str">
        <f aca="false">IF(A8630="","",D8630+E8630+F8630)</f>
        <v/>
      </c>
      <c r="H8630" s="27" t="str">
        <f aca="false">IF(A8630="","",Calculadora!$D$5+SUM($E$7:E8630))</f>
        <v/>
      </c>
      <c r="I8630" s="27" t="str">
        <f aca="false">IF(A8630="","",G8630-H8630)</f>
        <v/>
      </c>
      <c r="J8630" s="27" t="str">
        <f aca="false">IF(A8630="","",IF(C8630=$O$2,G8630,0))</f>
        <v/>
      </c>
    </row>
    <row r="8631" customFormat="false" ht="15" hidden="false" customHeight="false" outlineLevel="0" collapsed="false">
      <c r="A8631" s="25" t="str">
        <f aca="false">IF(ROW()-6&lt;=$O$3,ROW()-6,"")</f>
        <v/>
      </c>
      <c r="B8631" s="25" t="str">
        <f aca="false">IF(A8631="","",INT((A8631-1)/$O$2)+1)</f>
        <v/>
      </c>
      <c r="C8631" s="25" t="str">
        <f aca="false">IF(A8631="","",MOD(A8631-1,$O$2)+1)</f>
        <v/>
      </c>
      <c r="D8631" s="27" t="str">
        <f aca="false">IF(A8631="","",IF(A8631=1,Calculadora!$D$5,G8630))</f>
        <v/>
      </c>
      <c r="E8631" s="27" t="str">
        <f aca="false">IF(A8631="","",IF($O$9=1,IF(MOD(C8631-1,$O$8)=0,Calculadora!$D$6*(1+Calculadora!$D$7)^(B8631-1),0),IF(MOD(C8631,$O$8)=0,Calculadora!$D$6*(1+Calculadora!$D$7)^(B8631-1),0)))</f>
        <v/>
      </c>
      <c r="F8631" s="27" t="str">
        <f aca="false">IF(A8631="","",(D8631+IF($O$9=1,E8631,0))*$O$7)</f>
        <v/>
      </c>
      <c r="G8631" s="27" t="str">
        <f aca="false">IF(A8631="","",D8631+E8631+F8631)</f>
        <v/>
      </c>
      <c r="H8631" s="27" t="str">
        <f aca="false">IF(A8631="","",Calculadora!$D$5+SUM($E$7:E8631))</f>
        <v/>
      </c>
      <c r="I8631" s="27" t="str">
        <f aca="false">IF(A8631="","",G8631-H8631)</f>
        <v/>
      </c>
      <c r="J8631" s="27" t="str">
        <f aca="false">IF(A8631="","",IF(C8631=$O$2,G8631,0))</f>
        <v/>
      </c>
    </row>
    <row r="8632" customFormat="false" ht="15" hidden="false" customHeight="false" outlineLevel="0" collapsed="false">
      <c r="A8632" s="25" t="str">
        <f aca="false">IF(ROW()-6&lt;=$O$3,ROW()-6,"")</f>
        <v/>
      </c>
      <c r="B8632" s="25" t="str">
        <f aca="false">IF(A8632="","",INT((A8632-1)/$O$2)+1)</f>
        <v/>
      </c>
      <c r="C8632" s="25" t="str">
        <f aca="false">IF(A8632="","",MOD(A8632-1,$O$2)+1)</f>
        <v/>
      </c>
      <c r="D8632" s="27" t="str">
        <f aca="false">IF(A8632="","",IF(A8632=1,Calculadora!$D$5,G8631))</f>
        <v/>
      </c>
      <c r="E8632" s="27" t="str">
        <f aca="false">IF(A8632="","",IF($O$9=1,IF(MOD(C8632-1,$O$8)=0,Calculadora!$D$6*(1+Calculadora!$D$7)^(B8632-1),0),IF(MOD(C8632,$O$8)=0,Calculadora!$D$6*(1+Calculadora!$D$7)^(B8632-1),0)))</f>
        <v/>
      </c>
      <c r="F8632" s="27" t="str">
        <f aca="false">IF(A8632="","",(D8632+IF($O$9=1,E8632,0))*$O$7)</f>
        <v/>
      </c>
      <c r="G8632" s="27" t="str">
        <f aca="false">IF(A8632="","",D8632+E8632+F8632)</f>
        <v/>
      </c>
      <c r="H8632" s="27" t="str">
        <f aca="false">IF(A8632="","",Calculadora!$D$5+SUM($E$7:E8632))</f>
        <v/>
      </c>
      <c r="I8632" s="27" t="str">
        <f aca="false">IF(A8632="","",G8632-H8632)</f>
        <v/>
      </c>
      <c r="J8632" s="27" t="str">
        <f aca="false">IF(A8632="","",IF(C8632=$O$2,G8632,0))</f>
        <v/>
      </c>
    </row>
    <row r="8633" customFormat="false" ht="15" hidden="false" customHeight="false" outlineLevel="0" collapsed="false">
      <c r="A8633" s="25" t="str">
        <f aca="false">IF(ROW()-6&lt;=$O$3,ROW()-6,"")</f>
        <v/>
      </c>
      <c r="B8633" s="25" t="str">
        <f aca="false">IF(A8633="","",INT((A8633-1)/$O$2)+1)</f>
        <v/>
      </c>
      <c r="C8633" s="25" t="str">
        <f aca="false">IF(A8633="","",MOD(A8633-1,$O$2)+1)</f>
        <v/>
      </c>
      <c r="D8633" s="27" t="str">
        <f aca="false">IF(A8633="","",IF(A8633=1,Calculadora!$D$5,G8632))</f>
        <v/>
      </c>
      <c r="E8633" s="27" t="str">
        <f aca="false">IF(A8633="","",IF($O$9=1,IF(MOD(C8633-1,$O$8)=0,Calculadora!$D$6*(1+Calculadora!$D$7)^(B8633-1),0),IF(MOD(C8633,$O$8)=0,Calculadora!$D$6*(1+Calculadora!$D$7)^(B8633-1),0)))</f>
        <v/>
      </c>
      <c r="F8633" s="27" t="str">
        <f aca="false">IF(A8633="","",(D8633+IF($O$9=1,E8633,0))*$O$7)</f>
        <v/>
      </c>
      <c r="G8633" s="27" t="str">
        <f aca="false">IF(A8633="","",D8633+E8633+F8633)</f>
        <v/>
      </c>
      <c r="H8633" s="27" t="str">
        <f aca="false">IF(A8633="","",Calculadora!$D$5+SUM($E$7:E8633))</f>
        <v/>
      </c>
      <c r="I8633" s="27" t="str">
        <f aca="false">IF(A8633="","",G8633-H8633)</f>
        <v/>
      </c>
      <c r="J8633" s="27" t="str">
        <f aca="false">IF(A8633="","",IF(C8633=$O$2,G8633,0))</f>
        <v/>
      </c>
    </row>
    <row r="8634" customFormat="false" ht="15" hidden="false" customHeight="false" outlineLevel="0" collapsed="false">
      <c r="A8634" s="25" t="str">
        <f aca="false">IF(ROW()-6&lt;=$O$3,ROW()-6,"")</f>
        <v/>
      </c>
      <c r="B8634" s="25" t="str">
        <f aca="false">IF(A8634="","",INT((A8634-1)/$O$2)+1)</f>
        <v/>
      </c>
      <c r="C8634" s="25" t="str">
        <f aca="false">IF(A8634="","",MOD(A8634-1,$O$2)+1)</f>
        <v/>
      </c>
      <c r="D8634" s="27" t="str">
        <f aca="false">IF(A8634="","",IF(A8634=1,Calculadora!$D$5,G8633))</f>
        <v/>
      </c>
      <c r="E8634" s="27" t="str">
        <f aca="false">IF(A8634="","",IF($O$9=1,IF(MOD(C8634-1,$O$8)=0,Calculadora!$D$6*(1+Calculadora!$D$7)^(B8634-1),0),IF(MOD(C8634,$O$8)=0,Calculadora!$D$6*(1+Calculadora!$D$7)^(B8634-1),0)))</f>
        <v/>
      </c>
      <c r="F8634" s="27" t="str">
        <f aca="false">IF(A8634="","",(D8634+IF($O$9=1,E8634,0))*$O$7)</f>
        <v/>
      </c>
      <c r="G8634" s="27" t="str">
        <f aca="false">IF(A8634="","",D8634+E8634+F8634)</f>
        <v/>
      </c>
      <c r="H8634" s="27" t="str">
        <f aca="false">IF(A8634="","",Calculadora!$D$5+SUM($E$7:E8634))</f>
        <v/>
      </c>
      <c r="I8634" s="27" t="str">
        <f aca="false">IF(A8634="","",G8634-H8634)</f>
        <v/>
      </c>
      <c r="J8634" s="27" t="str">
        <f aca="false">IF(A8634="","",IF(C8634=$O$2,G8634,0))</f>
        <v/>
      </c>
    </row>
    <row r="8635" customFormat="false" ht="15" hidden="false" customHeight="false" outlineLevel="0" collapsed="false">
      <c r="A8635" s="25" t="str">
        <f aca="false">IF(ROW()-6&lt;=$O$3,ROW()-6,"")</f>
        <v/>
      </c>
      <c r="B8635" s="25" t="str">
        <f aca="false">IF(A8635="","",INT((A8635-1)/$O$2)+1)</f>
        <v/>
      </c>
      <c r="C8635" s="25" t="str">
        <f aca="false">IF(A8635="","",MOD(A8635-1,$O$2)+1)</f>
        <v/>
      </c>
      <c r="D8635" s="27" t="str">
        <f aca="false">IF(A8635="","",IF(A8635=1,Calculadora!$D$5,G8634))</f>
        <v/>
      </c>
      <c r="E8635" s="27" t="str">
        <f aca="false">IF(A8635="","",IF($O$9=1,IF(MOD(C8635-1,$O$8)=0,Calculadora!$D$6*(1+Calculadora!$D$7)^(B8635-1),0),IF(MOD(C8635,$O$8)=0,Calculadora!$D$6*(1+Calculadora!$D$7)^(B8635-1),0)))</f>
        <v/>
      </c>
      <c r="F8635" s="27" t="str">
        <f aca="false">IF(A8635="","",(D8635+IF($O$9=1,E8635,0))*$O$7)</f>
        <v/>
      </c>
      <c r="G8635" s="27" t="str">
        <f aca="false">IF(A8635="","",D8635+E8635+F8635)</f>
        <v/>
      </c>
      <c r="H8635" s="27" t="str">
        <f aca="false">IF(A8635="","",Calculadora!$D$5+SUM($E$7:E8635))</f>
        <v/>
      </c>
      <c r="I8635" s="27" t="str">
        <f aca="false">IF(A8635="","",G8635-H8635)</f>
        <v/>
      </c>
      <c r="J8635" s="27" t="str">
        <f aca="false">IF(A8635="","",IF(C8635=$O$2,G8635,0))</f>
        <v/>
      </c>
    </row>
    <row r="8636" customFormat="false" ht="15" hidden="false" customHeight="false" outlineLevel="0" collapsed="false">
      <c r="A8636" s="25" t="str">
        <f aca="false">IF(ROW()-6&lt;=$O$3,ROW()-6,"")</f>
        <v/>
      </c>
      <c r="B8636" s="25" t="str">
        <f aca="false">IF(A8636="","",INT((A8636-1)/$O$2)+1)</f>
        <v/>
      </c>
      <c r="C8636" s="25" t="str">
        <f aca="false">IF(A8636="","",MOD(A8636-1,$O$2)+1)</f>
        <v/>
      </c>
      <c r="D8636" s="27" t="str">
        <f aca="false">IF(A8636="","",IF(A8636=1,Calculadora!$D$5,G8635))</f>
        <v/>
      </c>
      <c r="E8636" s="27" t="str">
        <f aca="false">IF(A8636="","",IF($O$9=1,IF(MOD(C8636-1,$O$8)=0,Calculadora!$D$6*(1+Calculadora!$D$7)^(B8636-1),0),IF(MOD(C8636,$O$8)=0,Calculadora!$D$6*(1+Calculadora!$D$7)^(B8636-1),0)))</f>
        <v/>
      </c>
      <c r="F8636" s="27" t="str">
        <f aca="false">IF(A8636="","",(D8636+IF($O$9=1,E8636,0))*$O$7)</f>
        <v/>
      </c>
      <c r="G8636" s="27" t="str">
        <f aca="false">IF(A8636="","",D8636+E8636+F8636)</f>
        <v/>
      </c>
      <c r="H8636" s="27" t="str">
        <f aca="false">IF(A8636="","",Calculadora!$D$5+SUM($E$7:E8636))</f>
        <v/>
      </c>
      <c r="I8636" s="27" t="str">
        <f aca="false">IF(A8636="","",G8636-H8636)</f>
        <v/>
      </c>
      <c r="J8636" s="27" t="str">
        <f aca="false">IF(A8636="","",IF(C8636=$O$2,G8636,0))</f>
        <v/>
      </c>
    </row>
    <row r="8637" customFormat="false" ht="15" hidden="false" customHeight="false" outlineLevel="0" collapsed="false">
      <c r="A8637" s="25" t="str">
        <f aca="false">IF(ROW()-6&lt;=$O$3,ROW()-6,"")</f>
        <v/>
      </c>
      <c r="B8637" s="25" t="str">
        <f aca="false">IF(A8637="","",INT((A8637-1)/$O$2)+1)</f>
        <v/>
      </c>
      <c r="C8637" s="25" t="str">
        <f aca="false">IF(A8637="","",MOD(A8637-1,$O$2)+1)</f>
        <v/>
      </c>
      <c r="D8637" s="27" t="str">
        <f aca="false">IF(A8637="","",IF(A8637=1,Calculadora!$D$5,G8636))</f>
        <v/>
      </c>
      <c r="E8637" s="27" t="str">
        <f aca="false">IF(A8637="","",IF($O$9=1,IF(MOD(C8637-1,$O$8)=0,Calculadora!$D$6*(1+Calculadora!$D$7)^(B8637-1),0),IF(MOD(C8637,$O$8)=0,Calculadora!$D$6*(1+Calculadora!$D$7)^(B8637-1),0)))</f>
        <v/>
      </c>
      <c r="F8637" s="27" t="str">
        <f aca="false">IF(A8637="","",(D8637+IF($O$9=1,E8637,0))*$O$7)</f>
        <v/>
      </c>
      <c r="G8637" s="27" t="str">
        <f aca="false">IF(A8637="","",D8637+E8637+F8637)</f>
        <v/>
      </c>
      <c r="H8637" s="27" t="str">
        <f aca="false">IF(A8637="","",Calculadora!$D$5+SUM($E$7:E8637))</f>
        <v/>
      </c>
      <c r="I8637" s="27" t="str">
        <f aca="false">IF(A8637="","",G8637-H8637)</f>
        <v/>
      </c>
      <c r="J8637" s="27" t="str">
        <f aca="false">IF(A8637="","",IF(C8637=$O$2,G8637,0))</f>
        <v/>
      </c>
    </row>
    <row r="8638" customFormat="false" ht="15" hidden="false" customHeight="false" outlineLevel="0" collapsed="false">
      <c r="A8638" s="25" t="str">
        <f aca="false">IF(ROW()-6&lt;=$O$3,ROW()-6,"")</f>
        <v/>
      </c>
      <c r="B8638" s="25" t="str">
        <f aca="false">IF(A8638="","",INT((A8638-1)/$O$2)+1)</f>
        <v/>
      </c>
      <c r="C8638" s="25" t="str">
        <f aca="false">IF(A8638="","",MOD(A8638-1,$O$2)+1)</f>
        <v/>
      </c>
      <c r="D8638" s="27" t="str">
        <f aca="false">IF(A8638="","",IF(A8638=1,Calculadora!$D$5,G8637))</f>
        <v/>
      </c>
      <c r="E8638" s="27" t="str">
        <f aca="false">IF(A8638="","",IF($O$9=1,IF(MOD(C8638-1,$O$8)=0,Calculadora!$D$6*(1+Calculadora!$D$7)^(B8638-1),0),IF(MOD(C8638,$O$8)=0,Calculadora!$D$6*(1+Calculadora!$D$7)^(B8638-1),0)))</f>
        <v/>
      </c>
      <c r="F8638" s="27" t="str">
        <f aca="false">IF(A8638="","",(D8638+IF($O$9=1,E8638,0))*$O$7)</f>
        <v/>
      </c>
      <c r="G8638" s="27" t="str">
        <f aca="false">IF(A8638="","",D8638+E8638+F8638)</f>
        <v/>
      </c>
      <c r="H8638" s="27" t="str">
        <f aca="false">IF(A8638="","",Calculadora!$D$5+SUM($E$7:E8638))</f>
        <v/>
      </c>
      <c r="I8638" s="27" t="str">
        <f aca="false">IF(A8638="","",G8638-H8638)</f>
        <v/>
      </c>
      <c r="J8638" s="27" t="str">
        <f aca="false">IF(A8638="","",IF(C8638=$O$2,G8638,0))</f>
        <v/>
      </c>
    </row>
    <row r="8639" customFormat="false" ht="15" hidden="false" customHeight="false" outlineLevel="0" collapsed="false">
      <c r="A8639" s="25" t="str">
        <f aca="false">IF(ROW()-6&lt;=$O$3,ROW()-6,"")</f>
        <v/>
      </c>
      <c r="B8639" s="25" t="str">
        <f aca="false">IF(A8639="","",INT((A8639-1)/$O$2)+1)</f>
        <v/>
      </c>
      <c r="C8639" s="25" t="str">
        <f aca="false">IF(A8639="","",MOD(A8639-1,$O$2)+1)</f>
        <v/>
      </c>
      <c r="D8639" s="27" t="str">
        <f aca="false">IF(A8639="","",IF(A8639=1,Calculadora!$D$5,G8638))</f>
        <v/>
      </c>
      <c r="E8639" s="27" t="str">
        <f aca="false">IF(A8639="","",IF($O$9=1,IF(MOD(C8639-1,$O$8)=0,Calculadora!$D$6*(1+Calculadora!$D$7)^(B8639-1),0),IF(MOD(C8639,$O$8)=0,Calculadora!$D$6*(1+Calculadora!$D$7)^(B8639-1),0)))</f>
        <v/>
      </c>
      <c r="F8639" s="27" t="str">
        <f aca="false">IF(A8639="","",(D8639+IF($O$9=1,E8639,0))*$O$7)</f>
        <v/>
      </c>
      <c r="G8639" s="27" t="str">
        <f aca="false">IF(A8639="","",D8639+E8639+F8639)</f>
        <v/>
      </c>
      <c r="H8639" s="27" t="str">
        <f aca="false">IF(A8639="","",Calculadora!$D$5+SUM($E$7:E8639))</f>
        <v/>
      </c>
      <c r="I8639" s="27" t="str">
        <f aca="false">IF(A8639="","",G8639-H8639)</f>
        <v/>
      </c>
      <c r="J8639" s="27" t="str">
        <f aca="false">IF(A8639="","",IF(C8639=$O$2,G8639,0))</f>
        <v/>
      </c>
    </row>
    <row r="8640" customFormat="false" ht="15" hidden="false" customHeight="false" outlineLevel="0" collapsed="false">
      <c r="A8640" s="25" t="str">
        <f aca="false">IF(ROW()-6&lt;=$O$3,ROW()-6,"")</f>
        <v/>
      </c>
      <c r="B8640" s="25" t="str">
        <f aca="false">IF(A8640="","",INT((A8640-1)/$O$2)+1)</f>
        <v/>
      </c>
      <c r="C8640" s="25" t="str">
        <f aca="false">IF(A8640="","",MOD(A8640-1,$O$2)+1)</f>
        <v/>
      </c>
      <c r="D8640" s="27" t="str">
        <f aca="false">IF(A8640="","",IF(A8640=1,Calculadora!$D$5,G8639))</f>
        <v/>
      </c>
      <c r="E8640" s="27" t="str">
        <f aca="false">IF(A8640="","",IF($O$9=1,IF(MOD(C8640-1,$O$8)=0,Calculadora!$D$6*(1+Calculadora!$D$7)^(B8640-1),0),IF(MOD(C8640,$O$8)=0,Calculadora!$D$6*(1+Calculadora!$D$7)^(B8640-1),0)))</f>
        <v/>
      </c>
      <c r="F8640" s="27" t="str">
        <f aca="false">IF(A8640="","",(D8640+IF($O$9=1,E8640,0))*$O$7)</f>
        <v/>
      </c>
      <c r="G8640" s="27" t="str">
        <f aca="false">IF(A8640="","",D8640+E8640+F8640)</f>
        <v/>
      </c>
      <c r="H8640" s="27" t="str">
        <f aca="false">IF(A8640="","",Calculadora!$D$5+SUM($E$7:E8640))</f>
        <v/>
      </c>
      <c r="I8640" s="27" t="str">
        <f aca="false">IF(A8640="","",G8640-H8640)</f>
        <v/>
      </c>
      <c r="J8640" s="27" t="str">
        <f aca="false">IF(A8640="","",IF(C8640=$O$2,G8640,0))</f>
        <v/>
      </c>
    </row>
    <row r="8641" customFormat="false" ht="15" hidden="false" customHeight="false" outlineLevel="0" collapsed="false">
      <c r="A8641" s="25" t="str">
        <f aca="false">IF(ROW()-6&lt;=$O$3,ROW()-6,"")</f>
        <v/>
      </c>
      <c r="B8641" s="25" t="str">
        <f aca="false">IF(A8641="","",INT((A8641-1)/$O$2)+1)</f>
        <v/>
      </c>
      <c r="C8641" s="25" t="str">
        <f aca="false">IF(A8641="","",MOD(A8641-1,$O$2)+1)</f>
        <v/>
      </c>
      <c r="D8641" s="27" t="str">
        <f aca="false">IF(A8641="","",IF(A8641=1,Calculadora!$D$5,G8640))</f>
        <v/>
      </c>
      <c r="E8641" s="27" t="str">
        <f aca="false">IF(A8641="","",IF($O$9=1,IF(MOD(C8641-1,$O$8)=0,Calculadora!$D$6*(1+Calculadora!$D$7)^(B8641-1),0),IF(MOD(C8641,$O$8)=0,Calculadora!$D$6*(1+Calculadora!$D$7)^(B8641-1),0)))</f>
        <v/>
      </c>
      <c r="F8641" s="27" t="str">
        <f aca="false">IF(A8641="","",(D8641+IF($O$9=1,E8641,0))*$O$7)</f>
        <v/>
      </c>
      <c r="G8641" s="27" t="str">
        <f aca="false">IF(A8641="","",D8641+E8641+F8641)</f>
        <v/>
      </c>
      <c r="H8641" s="27" t="str">
        <f aca="false">IF(A8641="","",Calculadora!$D$5+SUM($E$7:E8641))</f>
        <v/>
      </c>
      <c r="I8641" s="27" t="str">
        <f aca="false">IF(A8641="","",G8641-H8641)</f>
        <v/>
      </c>
      <c r="J8641" s="27" t="str">
        <f aca="false">IF(A8641="","",IF(C8641=$O$2,G8641,0))</f>
        <v/>
      </c>
    </row>
    <row r="8642" customFormat="false" ht="15" hidden="false" customHeight="false" outlineLevel="0" collapsed="false">
      <c r="A8642" s="25" t="str">
        <f aca="false">IF(ROW()-6&lt;=$O$3,ROW()-6,"")</f>
        <v/>
      </c>
      <c r="B8642" s="25" t="str">
        <f aca="false">IF(A8642="","",INT((A8642-1)/$O$2)+1)</f>
        <v/>
      </c>
      <c r="C8642" s="25" t="str">
        <f aca="false">IF(A8642="","",MOD(A8642-1,$O$2)+1)</f>
        <v/>
      </c>
      <c r="D8642" s="27" t="str">
        <f aca="false">IF(A8642="","",IF(A8642=1,Calculadora!$D$5,G8641))</f>
        <v/>
      </c>
      <c r="E8642" s="27" t="str">
        <f aca="false">IF(A8642="","",IF($O$9=1,IF(MOD(C8642-1,$O$8)=0,Calculadora!$D$6*(1+Calculadora!$D$7)^(B8642-1),0),IF(MOD(C8642,$O$8)=0,Calculadora!$D$6*(1+Calculadora!$D$7)^(B8642-1),0)))</f>
        <v/>
      </c>
      <c r="F8642" s="27" t="str">
        <f aca="false">IF(A8642="","",(D8642+IF($O$9=1,E8642,0))*$O$7)</f>
        <v/>
      </c>
      <c r="G8642" s="27" t="str">
        <f aca="false">IF(A8642="","",D8642+E8642+F8642)</f>
        <v/>
      </c>
      <c r="H8642" s="27" t="str">
        <f aca="false">IF(A8642="","",Calculadora!$D$5+SUM($E$7:E8642))</f>
        <v/>
      </c>
      <c r="I8642" s="27" t="str">
        <f aca="false">IF(A8642="","",G8642-H8642)</f>
        <v/>
      </c>
      <c r="J8642" s="27" t="str">
        <f aca="false">IF(A8642="","",IF(C8642=$O$2,G8642,0))</f>
        <v/>
      </c>
    </row>
    <row r="8643" customFormat="false" ht="15" hidden="false" customHeight="false" outlineLevel="0" collapsed="false">
      <c r="A8643" s="25" t="str">
        <f aca="false">IF(ROW()-6&lt;=$O$3,ROW()-6,"")</f>
        <v/>
      </c>
      <c r="B8643" s="25" t="str">
        <f aca="false">IF(A8643="","",INT((A8643-1)/$O$2)+1)</f>
        <v/>
      </c>
      <c r="C8643" s="25" t="str">
        <f aca="false">IF(A8643="","",MOD(A8643-1,$O$2)+1)</f>
        <v/>
      </c>
      <c r="D8643" s="27" t="str">
        <f aca="false">IF(A8643="","",IF(A8643=1,Calculadora!$D$5,G8642))</f>
        <v/>
      </c>
      <c r="E8643" s="27" t="str">
        <f aca="false">IF(A8643="","",IF($O$9=1,IF(MOD(C8643-1,$O$8)=0,Calculadora!$D$6*(1+Calculadora!$D$7)^(B8643-1),0),IF(MOD(C8643,$O$8)=0,Calculadora!$D$6*(1+Calculadora!$D$7)^(B8643-1),0)))</f>
        <v/>
      </c>
      <c r="F8643" s="27" t="str">
        <f aca="false">IF(A8643="","",(D8643+IF($O$9=1,E8643,0))*$O$7)</f>
        <v/>
      </c>
      <c r="G8643" s="27" t="str">
        <f aca="false">IF(A8643="","",D8643+E8643+F8643)</f>
        <v/>
      </c>
      <c r="H8643" s="27" t="str">
        <f aca="false">IF(A8643="","",Calculadora!$D$5+SUM($E$7:E8643))</f>
        <v/>
      </c>
      <c r="I8643" s="27" t="str">
        <f aca="false">IF(A8643="","",G8643-H8643)</f>
        <v/>
      </c>
      <c r="J8643" s="27" t="str">
        <f aca="false">IF(A8643="","",IF(C8643=$O$2,G8643,0))</f>
        <v/>
      </c>
    </row>
    <row r="8644" customFormat="false" ht="15" hidden="false" customHeight="false" outlineLevel="0" collapsed="false">
      <c r="A8644" s="25" t="str">
        <f aca="false">IF(ROW()-6&lt;=$O$3,ROW()-6,"")</f>
        <v/>
      </c>
      <c r="B8644" s="25" t="str">
        <f aca="false">IF(A8644="","",INT((A8644-1)/$O$2)+1)</f>
        <v/>
      </c>
      <c r="C8644" s="25" t="str">
        <f aca="false">IF(A8644="","",MOD(A8644-1,$O$2)+1)</f>
        <v/>
      </c>
      <c r="D8644" s="27" t="str">
        <f aca="false">IF(A8644="","",IF(A8644=1,Calculadora!$D$5,G8643))</f>
        <v/>
      </c>
      <c r="E8644" s="27" t="str">
        <f aca="false">IF(A8644="","",IF($O$9=1,IF(MOD(C8644-1,$O$8)=0,Calculadora!$D$6*(1+Calculadora!$D$7)^(B8644-1),0),IF(MOD(C8644,$O$8)=0,Calculadora!$D$6*(1+Calculadora!$D$7)^(B8644-1),0)))</f>
        <v/>
      </c>
      <c r="F8644" s="27" t="str">
        <f aca="false">IF(A8644="","",(D8644+IF($O$9=1,E8644,0))*$O$7)</f>
        <v/>
      </c>
      <c r="G8644" s="27" t="str">
        <f aca="false">IF(A8644="","",D8644+E8644+F8644)</f>
        <v/>
      </c>
      <c r="H8644" s="27" t="str">
        <f aca="false">IF(A8644="","",Calculadora!$D$5+SUM($E$7:E8644))</f>
        <v/>
      </c>
      <c r="I8644" s="27" t="str">
        <f aca="false">IF(A8644="","",G8644-H8644)</f>
        <v/>
      </c>
      <c r="J8644" s="27" t="str">
        <f aca="false">IF(A8644="","",IF(C8644=$O$2,G8644,0))</f>
        <v/>
      </c>
    </row>
    <row r="8645" customFormat="false" ht="15" hidden="false" customHeight="false" outlineLevel="0" collapsed="false">
      <c r="A8645" s="25" t="str">
        <f aca="false">IF(ROW()-6&lt;=$O$3,ROW()-6,"")</f>
        <v/>
      </c>
      <c r="B8645" s="25" t="str">
        <f aca="false">IF(A8645="","",INT((A8645-1)/$O$2)+1)</f>
        <v/>
      </c>
      <c r="C8645" s="25" t="str">
        <f aca="false">IF(A8645="","",MOD(A8645-1,$O$2)+1)</f>
        <v/>
      </c>
      <c r="D8645" s="27" t="str">
        <f aca="false">IF(A8645="","",IF(A8645=1,Calculadora!$D$5,G8644))</f>
        <v/>
      </c>
      <c r="E8645" s="27" t="str">
        <f aca="false">IF(A8645="","",IF($O$9=1,IF(MOD(C8645-1,$O$8)=0,Calculadora!$D$6*(1+Calculadora!$D$7)^(B8645-1),0),IF(MOD(C8645,$O$8)=0,Calculadora!$D$6*(1+Calculadora!$D$7)^(B8645-1),0)))</f>
        <v/>
      </c>
      <c r="F8645" s="27" t="str">
        <f aca="false">IF(A8645="","",(D8645+IF($O$9=1,E8645,0))*$O$7)</f>
        <v/>
      </c>
      <c r="G8645" s="27" t="str">
        <f aca="false">IF(A8645="","",D8645+E8645+F8645)</f>
        <v/>
      </c>
      <c r="H8645" s="27" t="str">
        <f aca="false">IF(A8645="","",Calculadora!$D$5+SUM($E$7:E8645))</f>
        <v/>
      </c>
      <c r="I8645" s="27" t="str">
        <f aca="false">IF(A8645="","",G8645-H8645)</f>
        <v/>
      </c>
      <c r="J8645" s="27" t="str">
        <f aca="false">IF(A8645="","",IF(C8645=$O$2,G8645,0))</f>
        <v/>
      </c>
    </row>
    <row r="8646" customFormat="false" ht="15" hidden="false" customHeight="false" outlineLevel="0" collapsed="false">
      <c r="A8646" s="25" t="str">
        <f aca="false">IF(ROW()-6&lt;=$O$3,ROW()-6,"")</f>
        <v/>
      </c>
      <c r="B8646" s="25" t="str">
        <f aca="false">IF(A8646="","",INT((A8646-1)/$O$2)+1)</f>
        <v/>
      </c>
      <c r="C8646" s="25" t="str">
        <f aca="false">IF(A8646="","",MOD(A8646-1,$O$2)+1)</f>
        <v/>
      </c>
      <c r="D8646" s="27" t="str">
        <f aca="false">IF(A8646="","",IF(A8646=1,Calculadora!$D$5,G8645))</f>
        <v/>
      </c>
      <c r="E8646" s="27" t="str">
        <f aca="false">IF(A8646="","",IF($O$9=1,IF(MOD(C8646-1,$O$8)=0,Calculadora!$D$6*(1+Calculadora!$D$7)^(B8646-1),0),IF(MOD(C8646,$O$8)=0,Calculadora!$D$6*(1+Calculadora!$D$7)^(B8646-1),0)))</f>
        <v/>
      </c>
      <c r="F8646" s="27" t="str">
        <f aca="false">IF(A8646="","",(D8646+IF($O$9=1,E8646,0))*$O$7)</f>
        <v/>
      </c>
      <c r="G8646" s="27" t="str">
        <f aca="false">IF(A8646="","",D8646+E8646+F8646)</f>
        <v/>
      </c>
      <c r="H8646" s="27" t="str">
        <f aca="false">IF(A8646="","",Calculadora!$D$5+SUM($E$7:E8646))</f>
        <v/>
      </c>
      <c r="I8646" s="27" t="str">
        <f aca="false">IF(A8646="","",G8646-H8646)</f>
        <v/>
      </c>
      <c r="J8646" s="27" t="str">
        <f aca="false">IF(A8646="","",IF(C8646=$O$2,G8646,0))</f>
        <v/>
      </c>
    </row>
    <row r="8647" customFormat="false" ht="15" hidden="false" customHeight="false" outlineLevel="0" collapsed="false">
      <c r="A8647" s="25" t="str">
        <f aca="false">IF(ROW()-6&lt;=$O$3,ROW()-6,"")</f>
        <v/>
      </c>
      <c r="B8647" s="25" t="str">
        <f aca="false">IF(A8647="","",INT((A8647-1)/$O$2)+1)</f>
        <v/>
      </c>
      <c r="C8647" s="25" t="str">
        <f aca="false">IF(A8647="","",MOD(A8647-1,$O$2)+1)</f>
        <v/>
      </c>
      <c r="D8647" s="27" t="str">
        <f aca="false">IF(A8647="","",IF(A8647=1,Calculadora!$D$5,G8646))</f>
        <v/>
      </c>
      <c r="E8647" s="27" t="str">
        <f aca="false">IF(A8647="","",IF($O$9=1,IF(MOD(C8647-1,$O$8)=0,Calculadora!$D$6*(1+Calculadora!$D$7)^(B8647-1),0),IF(MOD(C8647,$O$8)=0,Calculadora!$D$6*(1+Calculadora!$D$7)^(B8647-1),0)))</f>
        <v/>
      </c>
      <c r="F8647" s="27" t="str">
        <f aca="false">IF(A8647="","",(D8647+IF($O$9=1,E8647,0))*$O$7)</f>
        <v/>
      </c>
      <c r="G8647" s="27" t="str">
        <f aca="false">IF(A8647="","",D8647+E8647+F8647)</f>
        <v/>
      </c>
      <c r="H8647" s="27" t="str">
        <f aca="false">IF(A8647="","",Calculadora!$D$5+SUM($E$7:E8647))</f>
        <v/>
      </c>
      <c r="I8647" s="27" t="str">
        <f aca="false">IF(A8647="","",G8647-H8647)</f>
        <v/>
      </c>
      <c r="J8647" s="27" t="str">
        <f aca="false">IF(A8647="","",IF(C8647=$O$2,G8647,0))</f>
        <v/>
      </c>
    </row>
    <row r="8648" customFormat="false" ht="15" hidden="false" customHeight="false" outlineLevel="0" collapsed="false">
      <c r="A8648" s="25" t="str">
        <f aca="false">IF(ROW()-6&lt;=$O$3,ROW()-6,"")</f>
        <v/>
      </c>
      <c r="B8648" s="25" t="str">
        <f aca="false">IF(A8648="","",INT((A8648-1)/$O$2)+1)</f>
        <v/>
      </c>
      <c r="C8648" s="25" t="str">
        <f aca="false">IF(A8648="","",MOD(A8648-1,$O$2)+1)</f>
        <v/>
      </c>
      <c r="D8648" s="27" t="str">
        <f aca="false">IF(A8648="","",IF(A8648=1,Calculadora!$D$5,G8647))</f>
        <v/>
      </c>
      <c r="E8648" s="27" t="str">
        <f aca="false">IF(A8648="","",IF($O$9=1,IF(MOD(C8648-1,$O$8)=0,Calculadora!$D$6*(1+Calculadora!$D$7)^(B8648-1),0),IF(MOD(C8648,$O$8)=0,Calculadora!$D$6*(1+Calculadora!$D$7)^(B8648-1),0)))</f>
        <v/>
      </c>
      <c r="F8648" s="27" t="str">
        <f aca="false">IF(A8648="","",(D8648+IF($O$9=1,E8648,0))*$O$7)</f>
        <v/>
      </c>
      <c r="G8648" s="27" t="str">
        <f aca="false">IF(A8648="","",D8648+E8648+F8648)</f>
        <v/>
      </c>
      <c r="H8648" s="27" t="str">
        <f aca="false">IF(A8648="","",Calculadora!$D$5+SUM($E$7:E8648))</f>
        <v/>
      </c>
      <c r="I8648" s="27" t="str">
        <f aca="false">IF(A8648="","",G8648-H8648)</f>
        <v/>
      </c>
      <c r="J8648" s="27" t="str">
        <f aca="false">IF(A8648="","",IF(C8648=$O$2,G8648,0))</f>
        <v/>
      </c>
    </row>
    <row r="8649" customFormat="false" ht="15" hidden="false" customHeight="false" outlineLevel="0" collapsed="false">
      <c r="A8649" s="25" t="str">
        <f aca="false">IF(ROW()-6&lt;=$O$3,ROW()-6,"")</f>
        <v/>
      </c>
      <c r="B8649" s="25" t="str">
        <f aca="false">IF(A8649="","",INT((A8649-1)/$O$2)+1)</f>
        <v/>
      </c>
      <c r="C8649" s="25" t="str">
        <f aca="false">IF(A8649="","",MOD(A8649-1,$O$2)+1)</f>
        <v/>
      </c>
      <c r="D8649" s="27" t="str">
        <f aca="false">IF(A8649="","",IF(A8649=1,Calculadora!$D$5,G8648))</f>
        <v/>
      </c>
      <c r="E8649" s="27" t="str">
        <f aca="false">IF(A8649="","",IF($O$9=1,IF(MOD(C8649-1,$O$8)=0,Calculadora!$D$6*(1+Calculadora!$D$7)^(B8649-1),0),IF(MOD(C8649,$O$8)=0,Calculadora!$D$6*(1+Calculadora!$D$7)^(B8649-1),0)))</f>
        <v/>
      </c>
      <c r="F8649" s="27" t="str">
        <f aca="false">IF(A8649="","",(D8649+IF($O$9=1,E8649,0))*$O$7)</f>
        <v/>
      </c>
      <c r="G8649" s="27" t="str">
        <f aca="false">IF(A8649="","",D8649+E8649+F8649)</f>
        <v/>
      </c>
      <c r="H8649" s="27" t="str">
        <f aca="false">IF(A8649="","",Calculadora!$D$5+SUM($E$7:E8649))</f>
        <v/>
      </c>
      <c r="I8649" s="27" t="str">
        <f aca="false">IF(A8649="","",G8649-H8649)</f>
        <v/>
      </c>
      <c r="J8649" s="27" t="str">
        <f aca="false">IF(A8649="","",IF(C8649=$O$2,G8649,0))</f>
        <v/>
      </c>
    </row>
    <row r="8650" customFormat="false" ht="15" hidden="false" customHeight="false" outlineLevel="0" collapsed="false">
      <c r="A8650" s="25" t="str">
        <f aca="false">IF(ROW()-6&lt;=$O$3,ROW()-6,"")</f>
        <v/>
      </c>
      <c r="B8650" s="25" t="str">
        <f aca="false">IF(A8650="","",INT((A8650-1)/$O$2)+1)</f>
        <v/>
      </c>
      <c r="C8650" s="25" t="str">
        <f aca="false">IF(A8650="","",MOD(A8650-1,$O$2)+1)</f>
        <v/>
      </c>
      <c r="D8650" s="27" t="str">
        <f aca="false">IF(A8650="","",IF(A8650=1,Calculadora!$D$5,G8649))</f>
        <v/>
      </c>
      <c r="E8650" s="27" t="str">
        <f aca="false">IF(A8650="","",IF($O$9=1,IF(MOD(C8650-1,$O$8)=0,Calculadora!$D$6*(1+Calculadora!$D$7)^(B8650-1),0),IF(MOD(C8650,$O$8)=0,Calculadora!$D$6*(1+Calculadora!$D$7)^(B8650-1),0)))</f>
        <v/>
      </c>
      <c r="F8650" s="27" t="str">
        <f aca="false">IF(A8650="","",(D8650+IF($O$9=1,E8650,0))*$O$7)</f>
        <v/>
      </c>
      <c r="G8650" s="27" t="str">
        <f aca="false">IF(A8650="","",D8650+E8650+F8650)</f>
        <v/>
      </c>
      <c r="H8650" s="27" t="str">
        <f aca="false">IF(A8650="","",Calculadora!$D$5+SUM($E$7:E8650))</f>
        <v/>
      </c>
      <c r="I8650" s="27" t="str">
        <f aca="false">IF(A8650="","",G8650-H8650)</f>
        <v/>
      </c>
      <c r="J8650" s="27" t="str">
        <f aca="false">IF(A8650="","",IF(C8650=$O$2,G8650,0))</f>
        <v/>
      </c>
    </row>
    <row r="8651" customFormat="false" ht="15" hidden="false" customHeight="false" outlineLevel="0" collapsed="false">
      <c r="A8651" s="25" t="str">
        <f aca="false">IF(ROW()-6&lt;=$O$3,ROW()-6,"")</f>
        <v/>
      </c>
      <c r="B8651" s="25" t="str">
        <f aca="false">IF(A8651="","",INT((A8651-1)/$O$2)+1)</f>
        <v/>
      </c>
      <c r="C8651" s="25" t="str">
        <f aca="false">IF(A8651="","",MOD(A8651-1,$O$2)+1)</f>
        <v/>
      </c>
      <c r="D8651" s="27" t="str">
        <f aca="false">IF(A8651="","",IF(A8651=1,Calculadora!$D$5,G8650))</f>
        <v/>
      </c>
      <c r="E8651" s="27" t="str">
        <f aca="false">IF(A8651="","",IF($O$9=1,IF(MOD(C8651-1,$O$8)=0,Calculadora!$D$6*(1+Calculadora!$D$7)^(B8651-1),0),IF(MOD(C8651,$O$8)=0,Calculadora!$D$6*(1+Calculadora!$D$7)^(B8651-1),0)))</f>
        <v/>
      </c>
      <c r="F8651" s="27" t="str">
        <f aca="false">IF(A8651="","",(D8651+IF($O$9=1,E8651,0))*$O$7)</f>
        <v/>
      </c>
      <c r="G8651" s="27" t="str">
        <f aca="false">IF(A8651="","",D8651+E8651+F8651)</f>
        <v/>
      </c>
      <c r="H8651" s="27" t="str">
        <f aca="false">IF(A8651="","",Calculadora!$D$5+SUM($E$7:E8651))</f>
        <v/>
      </c>
      <c r="I8651" s="27" t="str">
        <f aca="false">IF(A8651="","",G8651-H8651)</f>
        <v/>
      </c>
      <c r="J8651" s="27" t="str">
        <f aca="false">IF(A8651="","",IF(C8651=$O$2,G8651,0))</f>
        <v/>
      </c>
    </row>
    <row r="8652" customFormat="false" ht="15" hidden="false" customHeight="false" outlineLevel="0" collapsed="false">
      <c r="A8652" s="25" t="str">
        <f aca="false">IF(ROW()-6&lt;=$O$3,ROW()-6,"")</f>
        <v/>
      </c>
      <c r="B8652" s="25" t="str">
        <f aca="false">IF(A8652="","",INT((A8652-1)/$O$2)+1)</f>
        <v/>
      </c>
      <c r="C8652" s="25" t="str">
        <f aca="false">IF(A8652="","",MOD(A8652-1,$O$2)+1)</f>
        <v/>
      </c>
      <c r="D8652" s="27" t="str">
        <f aca="false">IF(A8652="","",IF(A8652=1,Calculadora!$D$5,G8651))</f>
        <v/>
      </c>
      <c r="E8652" s="27" t="str">
        <f aca="false">IF(A8652="","",IF($O$9=1,IF(MOD(C8652-1,$O$8)=0,Calculadora!$D$6*(1+Calculadora!$D$7)^(B8652-1),0),IF(MOD(C8652,$O$8)=0,Calculadora!$D$6*(1+Calculadora!$D$7)^(B8652-1),0)))</f>
        <v/>
      </c>
      <c r="F8652" s="27" t="str">
        <f aca="false">IF(A8652="","",(D8652+IF($O$9=1,E8652,0))*$O$7)</f>
        <v/>
      </c>
      <c r="G8652" s="27" t="str">
        <f aca="false">IF(A8652="","",D8652+E8652+F8652)</f>
        <v/>
      </c>
      <c r="H8652" s="27" t="str">
        <f aca="false">IF(A8652="","",Calculadora!$D$5+SUM($E$7:E8652))</f>
        <v/>
      </c>
      <c r="I8652" s="27" t="str">
        <f aca="false">IF(A8652="","",G8652-H8652)</f>
        <v/>
      </c>
      <c r="J8652" s="27" t="str">
        <f aca="false">IF(A8652="","",IF(C8652=$O$2,G8652,0))</f>
        <v/>
      </c>
    </row>
    <row r="8653" customFormat="false" ht="15" hidden="false" customHeight="false" outlineLevel="0" collapsed="false">
      <c r="A8653" s="25" t="str">
        <f aca="false">IF(ROW()-6&lt;=$O$3,ROW()-6,"")</f>
        <v/>
      </c>
      <c r="B8653" s="25" t="str">
        <f aca="false">IF(A8653="","",INT((A8653-1)/$O$2)+1)</f>
        <v/>
      </c>
      <c r="C8653" s="25" t="str">
        <f aca="false">IF(A8653="","",MOD(A8653-1,$O$2)+1)</f>
        <v/>
      </c>
      <c r="D8653" s="27" t="str">
        <f aca="false">IF(A8653="","",IF(A8653=1,Calculadora!$D$5,G8652))</f>
        <v/>
      </c>
      <c r="E8653" s="27" t="str">
        <f aca="false">IF(A8653="","",IF($O$9=1,IF(MOD(C8653-1,$O$8)=0,Calculadora!$D$6*(1+Calculadora!$D$7)^(B8653-1),0),IF(MOD(C8653,$O$8)=0,Calculadora!$D$6*(1+Calculadora!$D$7)^(B8653-1),0)))</f>
        <v/>
      </c>
      <c r="F8653" s="27" t="str">
        <f aca="false">IF(A8653="","",(D8653+IF($O$9=1,E8653,0))*$O$7)</f>
        <v/>
      </c>
      <c r="G8653" s="27" t="str">
        <f aca="false">IF(A8653="","",D8653+E8653+F8653)</f>
        <v/>
      </c>
      <c r="H8653" s="27" t="str">
        <f aca="false">IF(A8653="","",Calculadora!$D$5+SUM($E$7:E8653))</f>
        <v/>
      </c>
      <c r="I8653" s="27" t="str">
        <f aca="false">IF(A8653="","",G8653-H8653)</f>
        <v/>
      </c>
      <c r="J8653" s="27" t="str">
        <f aca="false">IF(A8653="","",IF(C8653=$O$2,G8653,0))</f>
        <v/>
      </c>
    </row>
    <row r="8654" customFormat="false" ht="15" hidden="false" customHeight="false" outlineLevel="0" collapsed="false">
      <c r="A8654" s="25" t="str">
        <f aca="false">IF(ROW()-6&lt;=$O$3,ROW()-6,"")</f>
        <v/>
      </c>
      <c r="B8654" s="25" t="str">
        <f aca="false">IF(A8654="","",INT((A8654-1)/$O$2)+1)</f>
        <v/>
      </c>
      <c r="C8654" s="25" t="str">
        <f aca="false">IF(A8654="","",MOD(A8654-1,$O$2)+1)</f>
        <v/>
      </c>
      <c r="D8654" s="27" t="str">
        <f aca="false">IF(A8654="","",IF(A8654=1,Calculadora!$D$5,G8653))</f>
        <v/>
      </c>
      <c r="E8654" s="27" t="str">
        <f aca="false">IF(A8654="","",IF($O$9=1,IF(MOD(C8654-1,$O$8)=0,Calculadora!$D$6*(1+Calculadora!$D$7)^(B8654-1),0),IF(MOD(C8654,$O$8)=0,Calculadora!$D$6*(1+Calculadora!$D$7)^(B8654-1),0)))</f>
        <v/>
      </c>
      <c r="F8654" s="27" t="str">
        <f aca="false">IF(A8654="","",(D8654+IF($O$9=1,E8654,0))*$O$7)</f>
        <v/>
      </c>
      <c r="G8654" s="27" t="str">
        <f aca="false">IF(A8654="","",D8654+E8654+F8654)</f>
        <v/>
      </c>
      <c r="H8654" s="27" t="str">
        <f aca="false">IF(A8654="","",Calculadora!$D$5+SUM($E$7:E8654))</f>
        <v/>
      </c>
      <c r="I8654" s="27" t="str">
        <f aca="false">IF(A8654="","",G8654-H8654)</f>
        <v/>
      </c>
      <c r="J8654" s="27" t="str">
        <f aca="false">IF(A8654="","",IF(C8654=$O$2,G8654,0))</f>
        <v/>
      </c>
    </row>
    <row r="8655" customFormat="false" ht="15" hidden="false" customHeight="false" outlineLevel="0" collapsed="false">
      <c r="A8655" s="25" t="str">
        <f aca="false">IF(ROW()-6&lt;=$O$3,ROW()-6,"")</f>
        <v/>
      </c>
      <c r="B8655" s="25" t="str">
        <f aca="false">IF(A8655="","",INT((A8655-1)/$O$2)+1)</f>
        <v/>
      </c>
      <c r="C8655" s="25" t="str">
        <f aca="false">IF(A8655="","",MOD(A8655-1,$O$2)+1)</f>
        <v/>
      </c>
      <c r="D8655" s="27" t="str">
        <f aca="false">IF(A8655="","",IF(A8655=1,Calculadora!$D$5,G8654))</f>
        <v/>
      </c>
      <c r="E8655" s="27" t="str">
        <f aca="false">IF(A8655="","",IF($O$9=1,IF(MOD(C8655-1,$O$8)=0,Calculadora!$D$6*(1+Calculadora!$D$7)^(B8655-1),0),IF(MOD(C8655,$O$8)=0,Calculadora!$D$6*(1+Calculadora!$D$7)^(B8655-1),0)))</f>
        <v/>
      </c>
      <c r="F8655" s="27" t="str">
        <f aca="false">IF(A8655="","",(D8655+IF($O$9=1,E8655,0))*$O$7)</f>
        <v/>
      </c>
      <c r="G8655" s="27" t="str">
        <f aca="false">IF(A8655="","",D8655+E8655+F8655)</f>
        <v/>
      </c>
      <c r="H8655" s="27" t="str">
        <f aca="false">IF(A8655="","",Calculadora!$D$5+SUM($E$7:E8655))</f>
        <v/>
      </c>
      <c r="I8655" s="27" t="str">
        <f aca="false">IF(A8655="","",G8655-H8655)</f>
        <v/>
      </c>
      <c r="J8655" s="27" t="str">
        <f aca="false">IF(A8655="","",IF(C8655=$O$2,G8655,0))</f>
        <v/>
      </c>
    </row>
    <row r="8656" customFormat="false" ht="15" hidden="false" customHeight="false" outlineLevel="0" collapsed="false">
      <c r="A8656" s="25" t="str">
        <f aca="false">IF(ROW()-6&lt;=$O$3,ROW()-6,"")</f>
        <v/>
      </c>
      <c r="B8656" s="25" t="str">
        <f aca="false">IF(A8656="","",INT((A8656-1)/$O$2)+1)</f>
        <v/>
      </c>
      <c r="C8656" s="25" t="str">
        <f aca="false">IF(A8656="","",MOD(A8656-1,$O$2)+1)</f>
        <v/>
      </c>
      <c r="D8656" s="27" t="str">
        <f aca="false">IF(A8656="","",IF(A8656=1,Calculadora!$D$5,G8655))</f>
        <v/>
      </c>
      <c r="E8656" s="27" t="str">
        <f aca="false">IF(A8656="","",IF($O$9=1,IF(MOD(C8656-1,$O$8)=0,Calculadora!$D$6*(1+Calculadora!$D$7)^(B8656-1),0),IF(MOD(C8656,$O$8)=0,Calculadora!$D$6*(1+Calculadora!$D$7)^(B8656-1),0)))</f>
        <v/>
      </c>
      <c r="F8656" s="27" t="str">
        <f aca="false">IF(A8656="","",(D8656+IF($O$9=1,E8656,0))*$O$7)</f>
        <v/>
      </c>
      <c r="G8656" s="27" t="str">
        <f aca="false">IF(A8656="","",D8656+E8656+F8656)</f>
        <v/>
      </c>
      <c r="H8656" s="27" t="str">
        <f aca="false">IF(A8656="","",Calculadora!$D$5+SUM($E$7:E8656))</f>
        <v/>
      </c>
      <c r="I8656" s="27" t="str">
        <f aca="false">IF(A8656="","",G8656-H8656)</f>
        <v/>
      </c>
      <c r="J8656" s="27" t="str">
        <f aca="false">IF(A8656="","",IF(C8656=$O$2,G8656,0))</f>
        <v/>
      </c>
    </row>
    <row r="8657" customFormat="false" ht="15" hidden="false" customHeight="false" outlineLevel="0" collapsed="false">
      <c r="A8657" s="25" t="str">
        <f aca="false">IF(ROW()-6&lt;=$O$3,ROW()-6,"")</f>
        <v/>
      </c>
      <c r="B8657" s="25" t="str">
        <f aca="false">IF(A8657="","",INT((A8657-1)/$O$2)+1)</f>
        <v/>
      </c>
      <c r="C8657" s="25" t="str">
        <f aca="false">IF(A8657="","",MOD(A8657-1,$O$2)+1)</f>
        <v/>
      </c>
      <c r="D8657" s="27" t="str">
        <f aca="false">IF(A8657="","",IF(A8657=1,Calculadora!$D$5,G8656))</f>
        <v/>
      </c>
      <c r="E8657" s="27" t="str">
        <f aca="false">IF(A8657="","",IF($O$9=1,IF(MOD(C8657-1,$O$8)=0,Calculadora!$D$6*(1+Calculadora!$D$7)^(B8657-1),0),IF(MOD(C8657,$O$8)=0,Calculadora!$D$6*(1+Calculadora!$D$7)^(B8657-1),0)))</f>
        <v/>
      </c>
      <c r="F8657" s="27" t="str">
        <f aca="false">IF(A8657="","",(D8657+IF($O$9=1,E8657,0))*$O$7)</f>
        <v/>
      </c>
      <c r="G8657" s="27" t="str">
        <f aca="false">IF(A8657="","",D8657+E8657+F8657)</f>
        <v/>
      </c>
      <c r="H8657" s="27" t="str">
        <f aca="false">IF(A8657="","",Calculadora!$D$5+SUM($E$7:E8657))</f>
        <v/>
      </c>
      <c r="I8657" s="27" t="str">
        <f aca="false">IF(A8657="","",G8657-H8657)</f>
        <v/>
      </c>
      <c r="J8657" s="27" t="str">
        <f aca="false">IF(A8657="","",IF(C8657=$O$2,G8657,0))</f>
        <v/>
      </c>
    </row>
    <row r="8658" customFormat="false" ht="15" hidden="false" customHeight="false" outlineLevel="0" collapsed="false">
      <c r="A8658" s="25" t="str">
        <f aca="false">IF(ROW()-6&lt;=$O$3,ROW()-6,"")</f>
        <v/>
      </c>
      <c r="B8658" s="25" t="str">
        <f aca="false">IF(A8658="","",INT((A8658-1)/$O$2)+1)</f>
        <v/>
      </c>
      <c r="C8658" s="25" t="str">
        <f aca="false">IF(A8658="","",MOD(A8658-1,$O$2)+1)</f>
        <v/>
      </c>
      <c r="D8658" s="27" t="str">
        <f aca="false">IF(A8658="","",IF(A8658=1,Calculadora!$D$5,G8657))</f>
        <v/>
      </c>
      <c r="E8658" s="27" t="str">
        <f aca="false">IF(A8658="","",IF($O$9=1,IF(MOD(C8658-1,$O$8)=0,Calculadora!$D$6*(1+Calculadora!$D$7)^(B8658-1),0),IF(MOD(C8658,$O$8)=0,Calculadora!$D$6*(1+Calculadora!$D$7)^(B8658-1),0)))</f>
        <v/>
      </c>
      <c r="F8658" s="27" t="str">
        <f aca="false">IF(A8658="","",(D8658+IF($O$9=1,E8658,0))*$O$7)</f>
        <v/>
      </c>
      <c r="G8658" s="27" t="str">
        <f aca="false">IF(A8658="","",D8658+E8658+F8658)</f>
        <v/>
      </c>
      <c r="H8658" s="27" t="str">
        <f aca="false">IF(A8658="","",Calculadora!$D$5+SUM($E$7:E8658))</f>
        <v/>
      </c>
      <c r="I8658" s="27" t="str">
        <f aca="false">IF(A8658="","",G8658-H8658)</f>
        <v/>
      </c>
      <c r="J8658" s="27" t="str">
        <f aca="false">IF(A8658="","",IF(C8658=$O$2,G8658,0))</f>
        <v/>
      </c>
    </row>
    <row r="8659" customFormat="false" ht="15" hidden="false" customHeight="false" outlineLevel="0" collapsed="false">
      <c r="A8659" s="25" t="str">
        <f aca="false">IF(ROW()-6&lt;=$O$3,ROW()-6,"")</f>
        <v/>
      </c>
      <c r="B8659" s="25" t="str">
        <f aca="false">IF(A8659="","",INT((A8659-1)/$O$2)+1)</f>
        <v/>
      </c>
      <c r="C8659" s="25" t="str">
        <f aca="false">IF(A8659="","",MOD(A8659-1,$O$2)+1)</f>
        <v/>
      </c>
      <c r="D8659" s="27" t="str">
        <f aca="false">IF(A8659="","",IF(A8659=1,Calculadora!$D$5,G8658))</f>
        <v/>
      </c>
      <c r="E8659" s="27" t="str">
        <f aca="false">IF(A8659="","",IF($O$9=1,IF(MOD(C8659-1,$O$8)=0,Calculadora!$D$6*(1+Calculadora!$D$7)^(B8659-1),0),IF(MOD(C8659,$O$8)=0,Calculadora!$D$6*(1+Calculadora!$D$7)^(B8659-1),0)))</f>
        <v/>
      </c>
      <c r="F8659" s="27" t="str">
        <f aca="false">IF(A8659="","",(D8659+IF($O$9=1,E8659,0))*$O$7)</f>
        <v/>
      </c>
      <c r="G8659" s="27" t="str">
        <f aca="false">IF(A8659="","",D8659+E8659+F8659)</f>
        <v/>
      </c>
      <c r="H8659" s="27" t="str">
        <f aca="false">IF(A8659="","",Calculadora!$D$5+SUM($E$7:E8659))</f>
        <v/>
      </c>
      <c r="I8659" s="27" t="str">
        <f aca="false">IF(A8659="","",G8659-H8659)</f>
        <v/>
      </c>
      <c r="J8659" s="27" t="str">
        <f aca="false">IF(A8659="","",IF(C8659=$O$2,G8659,0))</f>
        <v/>
      </c>
    </row>
    <row r="8660" customFormat="false" ht="15" hidden="false" customHeight="false" outlineLevel="0" collapsed="false">
      <c r="A8660" s="25" t="str">
        <f aca="false">IF(ROW()-6&lt;=$O$3,ROW()-6,"")</f>
        <v/>
      </c>
      <c r="B8660" s="25" t="str">
        <f aca="false">IF(A8660="","",INT((A8660-1)/$O$2)+1)</f>
        <v/>
      </c>
      <c r="C8660" s="25" t="str">
        <f aca="false">IF(A8660="","",MOD(A8660-1,$O$2)+1)</f>
        <v/>
      </c>
      <c r="D8660" s="27" t="str">
        <f aca="false">IF(A8660="","",IF(A8660=1,Calculadora!$D$5,G8659))</f>
        <v/>
      </c>
      <c r="E8660" s="27" t="str">
        <f aca="false">IF(A8660="","",IF($O$9=1,IF(MOD(C8660-1,$O$8)=0,Calculadora!$D$6*(1+Calculadora!$D$7)^(B8660-1),0),IF(MOD(C8660,$O$8)=0,Calculadora!$D$6*(1+Calculadora!$D$7)^(B8660-1),0)))</f>
        <v/>
      </c>
      <c r="F8660" s="27" t="str">
        <f aca="false">IF(A8660="","",(D8660+IF($O$9=1,E8660,0))*$O$7)</f>
        <v/>
      </c>
      <c r="G8660" s="27" t="str">
        <f aca="false">IF(A8660="","",D8660+E8660+F8660)</f>
        <v/>
      </c>
      <c r="H8660" s="27" t="str">
        <f aca="false">IF(A8660="","",Calculadora!$D$5+SUM($E$7:E8660))</f>
        <v/>
      </c>
      <c r="I8660" s="27" t="str">
        <f aca="false">IF(A8660="","",G8660-H8660)</f>
        <v/>
      </c>
      <c r="J8660" s="27" t="str">
        <f aca="false">IF(A8660="","",IF(C8660=$O$2,G8660,0))</f>
        <v/>
      </c>
    </row>
    <row r="8661" customFormat="false" ht="15" hidden="false" customHeight="false" outlineLevel="0" collapsed="false">
      <c r="A8661" s="25" t="str">
        <f aca="false">IF(ROW()-6&lt;=$O$3,ROW()-6,"")</f>
        <v/>
      </c>
      <c r="B8661" s="25" t="str">
        <f aca="false">IF(A8661="","",INT((A8661-1)/$O$2)+1)</f>
        <v/>
      </c>
      <c r="C8661" s="25" t="str">
        <f aca="false">IF(A8661="","",MOD(A8661-1,$O$2)+1)</f>
        <v/>
      </c>
      <c r="D8661" s="27" t="str">
        <f aca="false">IF(A8661="","",IF(A8661=1,Calculadora!$D$5,G8660))</f>
        <v/>
      </c>
      <c r="E8661" s="27" t="str">
        <f aca="false">IF(A8661="","",IF($O$9=1,IF(MOD(C8661-1,$O$8)=0,Calculadora!$D$6*(1+Calculadora!$D$7)^(B8661-1),0),IF(MOD(C8661,$O$8)=0,Calculadora!$D$6*(1+Calculadora!$D$7)^(B8661-1),0)))</f>
        <v/>
      </c>
      <c r="F8661" s="27" t="str">
        <f aca="false">IF(A8661="","",(D8661+IF($O$9=1,E8661,0))*$O$7)</f>
        <v/>
      </c>
      <c r="G8661" s="27" t="str">
        <f aca="false">IF(A8661="","",D8661+E8661+F8661)</f>
        <v/>
      </c>
      <c r="H8661" s="27" t="str">
        <f aca="false">IF(A8661="","",Calculadora!$D$5+SUM($E$7:E8661))</f>
        <v/>
      </c>
      <c r="I8661" s="27" t="str">
        <f aca="false">IF(A8661="","",G8661-H8661)</f>
        <v/>
      </c>
      <c r="J8661" s="27" t="str">
        <f aca="false">IF(A8661="","",IF(C8661=$O$2,G8661,0))</f>
        <v/>
      </c>
    </row>
    <row r="8662" customFormat="false" ht="15" hidden="false" customHeight="false" outlineLevel="0" collapsed="false">
      <c r="A8662" s="25" t="str">
        <f aca="false">IF(ROW()-6&lt;=$O$3,ROW()-6,"")</f>
        <v/>
      </c>
      <c r="B8662" s="25" t="str">
        <f aca="false">IF(A8662="","",INT((A8662-1)/$O$2)+1)</f>
        <v/>
      </c>
      <c r="C8662" s="25" t="str">
        <f aca="false">IF(A8662="","",MOD(A8662-1,$O$2)+1)</f>
        <v/>
      </c>
      <c r="D8662" s="27" t="str">
        <f aca="false">IF(A8662="","",IF(A8662=1,Calculadora!$D$5,G8661))</f>
        <v/>
      </c>
      <c r="E8662" s="27" t="str">
        <f aca="false">IF(A8662="","",IF($O$9=1,IF(MOD(C8662-1,$O$8)=0,Calculadora!$D$6*(1+Calculadora!$D$7)^(B8662-1),0),IF(MOD(C8662,$O$8)=0,Calculadora!$D$6*(1+Calculadora!$D$7)^(B8662-1),0)))</f>
        <v/>
      </c>
      <c r="F8662" s="27" t="str">
        <f aca="false">IF(A8662="","",(D8662+IF($O$9=1,E8662,0))*$O$7)</f>
        <v/>
      </c>
      <c r="G8662" s="27" t="str">
        <f aca="false">IF(A8662="","",D8662+E8662+F8662)</f>
        <v/>
      </c>
      <c r="H8662" s="27" t="str">
        <f aca="false">IF(A8662="","",Calculadora!$D$5+SUM($E$7:E8662))</f>
        <v/>
      </c>
      <c r="I8662" s="27" t="str">
        <f aca="false">IF(A8662="","",G8662-H8662)</f>
        <v/>
      </c>
      <c r="J8662" s="27" t="str">
        <f aca="false">IF(A8662="","",IF(C8662=$O$2,G8662,0))</f>
        <v/>
      </c>
    </row>
    <row r="8663" customFormat="false" ht="15" hidden="false" customHeight="false" outlineLevel="0" collapsed="false">
      <c r="A8663" s="25" t="str">
        <f aca="false">IF(ROW()-6&lt;=$O$3,ROW()-6,"")</f>
        <v/>
      </c>
      <c r="B8663" s="25" t="str">
        <f aca="false">IF(A8663="","",INT((A8663-1)/$O$2)+1)</f>
        <v/>
      </c>
      <c r="C8663" s="25" t="str">
        <f aca="false">IF(A8663="","",MOD(A8663-1,$O$2)+1)</f>
        <v/>
      </c>
      <c r="D8663" s="27" t="str">
        <f aca="false">IF(A8663="","",IF(A8663=1,Calculadora!$D$5,G8662))</f>
        <v/>
      </c>
      <c r="E8663" s="27" t="str">
        <f aca="false">IF(A8663="","",IF($O$9=1,IF(MOD(C8663-1,$O$8)=0,Calculadora!$D$6*(1+Calculadora!$D$7)^(B8663-1),0),IF(MOD(C8663,$O$8)=0,Calculadora!$D$6*(1+Calculadora!$D$7)^(B8663-1),0)))</f>
        <v/>
      </c>
      <c r="F8663" s="27" t="str">
        <f aca="false">IF(A8663="","",(D8663+IF($O$9=1,E8663,0))*$O$7)</f>
        <v/>
      </c>
      <c r="G8663" s="27" t="str">
        <f aca="false">IF(A8663="","",D8663+E8663+F8663)</f>
        <v/>
      </c>
      <c r="H8663" s="27" t="str">
        <f aca="false">IF(A8663="","",Calculadora!$D$5+SUM($E$7:E8663))</f>
        <v/>
      </c>
      <c r="I8663" s="27" t="str">
        <f aca="false">IF(A8663="","",G8663-H8663)</f>
        <v/>
      </c>
      <c r="J8663" s="27" t="str">
        <f aca="false">IF(A8663="","",IF(C8663=$O$2,G8663,0))</f>
        <v/>
      </c>
    </row>
    <row r="8664" customFormat="false" ht="15" hidden="false" customHeight="false" outlineLevel="0" collapsed="false">
      <c r="A8664" s="25" t="str">
        <f aca="false">IF(ROW()-6&lt;=$O$3,ROW()-6,"")</f>
        <v/>
      </c>
      <c r="B8664" s="25" t="str">
        <f aca="false">IF(A8664="","",INT((A8664-1)/$O$2)+1)</f>
        <v/>
      </c>
      <c r="C8664" s="25" t="str">
        <f aca="false">IF(A8664="","",MOD(A8664-1,$O$2)+1)</f>
        <v/>
      </c>
      <c r="D8664" s="27" t="str">
        <f aca="false">IF(A8664="","",IF(A8664=1,Calculadora!$D$5,G8663))</f>
        <v/>
      </c>
      <c r="E8664" s="27" t="str">
        <f aca="false">IF(A8664="","",IF($O$9=1,IF(MOD(C8664-1,$O$8)=0,Calculadora!$D$6*(1+Calculadora!$D$7)^(B8664-1),0),IF(MOD(C8664,$O$8)=0,Calculadora!$D$6*(1+Calculadora!$D$7)^(B8664-1),0)))</f>
        <v/>
      </c>
      <c r="F8664" s="27" t="str">
        <f aca="false">IF(A8664="","",(D8664+IF($O$9=1,E8664,0))*$O$7)</f>
        <v/>
      </c>
      <c r="G8664" s="27" t="str">
        <f aca="false">IF(A8664="","",D8664+E8664+F8664)</f>
        <v/>
      </c>
      <c r="H8664" s="27" t="str">
        <f aca="false">IF(A8664="","",Calculadora!$D$5+SUM($E$7:E8664))</f>
        <v/>
      </c>
      <c r="I8664" s="27" t="str">
        <f aca="false">IF(A8664="","",G8664-H8664)</f>
        <v/>
      </c>
      <c r="J8664" s="27" t="str">
        <f aca="false">IF(A8664="","",IF(C8664=$O$2,G8664,0))</f>
        <v/>
      </c>
    </row>
    <row r="8665" customFormat="false" ht="15" hidden="false" customHeight="false" outlineLevel="0" collapsed="false">
      <c r="A8665" s="25" t="str">
        <f aca="false">IF(ROW()-6&lt;=$O$3,ROW()-6,"")</f>
        <v/>
      </c>
      <c r="B8665" s="25" t="str">
        <f aca="false">IF(A8665="","",INT((A8665-1)/$O$2)+1)</f>
        <v/>
      </c>
      <c r="C8665" s="25" t="str">
        <f aca="false">IF(A8665="","",MOD(A8665-1,$O$2)+1)</f>
        <v/>
      </c>
      <c r="D8665" s="27" t="str">
        <f aca="false">IF(A8665="","",IF(A8665=1,Calculadora!$D$5,G8664))</f>
        <v/>
      </c>
      <c r="E8665" s="27" t="str">
        <f aca="false">IF(A8665="","",IF($O$9=1,IF(MOD(C8665-1,$O$8)=0,Calculadora!$D$6*(1+Calculadora!$D$7)^(B8665-1),0),IF(MOD(C8665,$O$8)=0,Calculadora!$D$6*(1+Calculadora!$D$7)^(B8665-1),0)))</f>
        <v/>
      </c>
      <c r="F8665" s="27" t="str">
        <f aca="false">IF(A8665="","",(D8665+IF($O$9=1,E8665,0))*$O$7)</f>
        <v/>
      </c>
      <c r="G8665" s="27" t="str">
        <f aca="false">IF(A8665="","",D8665+E8665+F8665)</f>
        <v/>
      </c>
      <c r="H8665" s="27" t="str">
        <f aca="false">IF(A8665="","",Calculadora!$D$5+SUM($E$7:E8665))</f>
        <v/>
      </c>
      <c r="I8665" s="27" t="str">
        <f aca="false">IF(A8665="","",G8665-H8665)</f>
        <v/>
      </c>
      <c r="J8665" s="27" t="str">
        <f aca="false">IF(A8665="","",IF(C8665=$O$2,G8665,0))</f>
        <v/>
      </c>
    </row>
    <row r="8666" customFormat="false" ht="15" hidden="false" customHeight="false" outlineLevel="0" collapsed="false">
      <c r="A8666" s="25" t="str">
        <f aca="false">IF(ROW()-6&lt;=$O$3,ROW()-6,"")</f>
        <v/>
      </c>
      <c r="B8666" s="25" t="str">
        <f aca="false">IF(A8666="","",INT((A8666-1)/$O$2)+1)</f>
        <v/>
      </c>
      <c r="C8666" s="25" t="str">
        <f aca="false">IF(A8666="","",MOD(A8666-1,$O$2)+1)</f>
        <v/>
      </c>
      <c r="D8666" s="27" t="str">
        <f aca="false">IF(A8666="","",IF(A8666=1,Calculadora!$D$5,G8665))</f>
        <v/>
      </c>
      <c r="E8666" s="27" t="str">
        <f aca="false">IF(A8666="","",IF($O$9=1,IF(MOD(C8666-1,$O$8)=0,Calculadora!$D$6*(1+Calculadora!$D$7)^(B8666-1),0),IF(MOD(C8666,$O$8)=0,Calculadora!$D$6*(1+Calculadora!$D$7)^(B8666-1),0)))</f>
        <v/>
      </c>
      <c r="F8666" s="27" t="str">
        <f aca="false">IF(A8666="","",(D8666+IF($O$9=1,E8666,0))*$O$7)</f>
        <v/>
      </c>
      <c r="G8666" s="27" t="str">
        <f aca="false">IF(A8666="","",D8666+E8666+F8666)</f>
        <v/>
      </c>
      <c r="H8666" s="27" t="str">
        <f aca="false">IF(A8666="","",Calculadora!$D$5+SUM($E$7:E8666))</f>
        <v/>
      </c>
      <c r="I8666" s="27" t="str">
        <f aca="false">IF(A8666="","",G8666-H8666)</f>
        <v/>
      </c>
      <c r="J8666" s="27" t="str">
        <f aca="false">IF(A8666="","",IF(C8666=$O$2,G8666,0))</f>
        <v/>
      </c>
    </row>
    <row r="8667" customFormat="false" ht="15" hidden="false" customHeight="false" outlineLevel="0" collapsed="false">
      <c r="A8667" s="25" t="str">
        <f aca="false">IF(ROW()-6&lt;=$O$3,ROW()-6,"")</f>
        <v/>
      </c>
      <c r="B8667" s="25" t="str">
        <f aca="false">IF(A8667="","",INT((A8667-1)/$O$2)+1)</f>
        <v/>
      </c>
      <c r="C8667" s="25" t="str">
        <f aca="false">IF(A8667="","",MOD(A8667-1,$O$2)+1)</f>
        <v/>
      </c>
      <c r="D8667" s="27" t="str">
        <f aca="false">IF(A8667="","",IF(A8667=1,Calculadora!$D$5,G8666))</f>
        <v/>
      </c>
      <c r="E8667" s="27" t="str">
        <f aca="false">IF(A8667="","",IF($O$9=1,IF(MOD(C8667-1,$O$8)=0,Calculadora!$D$6*(1+Calculadora!$D$7)^(B8667-1),0),IF(MOD(C8667,$O$8)=0,Calculadora!$D$6*(1+Calculadora!$D$7)^(B8667-1),0)))</f>
        <v/>
      </c>
      <c r="F8667" s="27" t="str">
        <f aca="false">IF(A8667="","",(D8667+IF($O$9=1,E8667,0))*$O$7)</f>
        <v/>
      </c>
      <c r="G8667" s="27" t="str">
        <f aca="false">IF(A8667="","",D8667+E8667+F8667)</f>
        <v/>
      </c>
      <c r="H8667" s="27" t="str">
        <f aca="false">IF(A8667="","",Calculadora!$D$5+SUM($E$7:E8667))</f>
        <v/>
      </c>
      <c r="I8667" s="27" t="str">
        <f aca="false">IF(A8667="","",G8667-H8667)</f>
        <v/>
      </c>
      <c r="J8667" s="27" t="str">
        <f aca="false">IF(A8667="","",IF(C8667=$O$2,G8667,0))</f>
        <v/>
      </c>
    </row>
    <row r="8668" customFormat="false" ht="15" hidden="false" customHeight="false" outlineLevel="0" collapsed="false">
      <c r="A8668" s="25" t="str">
        <f aca="false">IF(ROW()-6&lt;=$O$3,ROW()-6,"")</f>
        <v/>
      </c>
      <c r="B8668" s="25" t="str">
        <f aca="false">IF(A8668="","",INT((A8668-1)/$O$2)+1)</f>
        <v/>
      </c>
      <c r="C8668" s="25" t="str">
        <f aca="false">IF(A8668="","",MOD(A8668-1,$O$2)+1)</f>
        <v/>
      </c>
      <c r="D8668" s="27" t="str">
        <f aca="false">IF(A8668="","",IF(A8668=1,Calculadora!$D$5,G8667))</f>
        <v/>
      </c>
      <c r="E8668" s="27" t="str">
        <f aca="false">IF(A8668="","",IF($O$9=1,IF(MOD(C8668-1,$O$8)=0,Calculadora!$D$6*(1+Calculadora!$D$7)^(B8668-1),0),IF(MOD(C8668,$O$8)=0,Calculadora!$D$6*(1+Calculadora!$D$7)^(B8668-1),0)))</f>
        <v/>
      </c>
      <c r="F8668" s="27" t="str">
        <f aca="false">IF(A8668="","",(D8668+IF($O$9=1,E8668,0))*$O$7)</f>
        <v/>
      </c>
      <c r="G8668" s="27" t="str">
        <f aca="false">IF(A8668="","",D8668+E8668+F8668)</f>
        <v/>
      </c>
      <c r="H8668" s="27" t="str">
        <f aca="false">IF(A8668="","",Calculadora!$D$5+SUM($E$7:E8668))</f>
        <v/>
      </c>
      <c r="I8668" s="27" t="str">
        <f aca="false">IF(A8668="","",G8668-H8668)</f>
        <v/>
      </c>
      <c r="J8668" s="27" t="str">
        <f aca="false">IF(A8668="","",IF(C8668=$O$2,G8668,0))</f>
        <v/>
      </c>
    </row>
    <row r="8669" customFormat="false" ht="15" hidden="false" customHeight="false" outlineLevel="0" collapsed="false">
      <c r="A8669" s="25" t="str">
        <f aca="false">IF(ROW()-6&lt;=$O$3,ROW()-6,"")</f>
        <v/>
      </c>
      <c r="B8669" s="25" t="str">
        <f aca="false">IF(A8669="","",INT((A8669-1)/$O$2)+1)</f>
        <v/>
      </c>
      <c r="C8669" s="25" t="str">
        <f aca="false">IF(A8669="","",MOD(A8669-1,$O$2)+1)</f>
        <v/>
      </c>
      <c r="D8669" s="27" t="str">
        <f aca="false">IF(A8669="","",IF(A8669=1,Calculadora!$D$5,G8668))</f>
        <v/>
      </c>
      <c r="E8669" s="27" t="str">
        <f aca="false">IF(A8669="","",IF($O$9=1,IF(MOD(C8669-1,$O$8)=0,Calculadora!$D$6*(1+Calculadora!$D$7)^(B8669-1),0),IF(MOD(C8669,$O$8)=0,Calculadora!$D$6*(1+Calculadora!$D$7)^(B8669-1),0)))</f>
        <v/>
      </c>
      <c r="F8669" s="27" t="str">
        <f aca="false">IF(A8669="","",(D8669+IF($O$9=1,E8669,0))*$O$7)</f>
        <v/>
      </c>
      <c r="G8669" s="27" t="str">
        <f aca="false">IF(A8669="","",D8669+E8669+F8669)</f>
        <v/>
      </c>
      <c r="H8669" s="27" t="str">
        <f aca="false">IF(A8669="","",Calculadora!$D$5+SUM($E$7:E8669))</f>
        <v/>
      </c>
      <c r="I8669" s="27" t="str">
        <f aca="false">IF(A8669="","",G8669-H8669)</f>
        <v/>
      </c>
      <c r="J8669" s="27" t="str">
        <f aca="false">IF(A8669="","",IF(C8669=$O$2,G8669,0))</f>
        <v/>
      </c>
    </row>
    <row r="8670" customFormat="false" ht="15" hidden="false" customHeight="false" outlineLevel="0" collapsed="false">
      <c r="A8670" s="25" t="str">
        <f aca="false">IF(ROW()-6&lt;=$O$3,ROW()-6,"")</f>
        <v/>
      </c>
      <c r="B8670" s="25" t="str">
        <f aca="false">IF(A8670="","",INT((A8670-1)/$O$2)+1)</f>
        <v/>
      </c>
      <c r="C8670" s="25" t="str">
        <f aca="false">IF(A8670="","",MOD(A8670-1,$O$2)+1)</f>
        <v/>
      </c>
      <c r="D8670" s="27" t="str">
        <f aca="false">IF(A8670="","",IF(A8670=1,Calculadora!$D$5,G8669))</f>
        <v/>
      </c>
      <c r="E8670" s="27" t="str">
        <f aca="false">IF(A8670="","",IF($O$9=1,IF(MOD(C8670-1,$O$8)=0,Calculadora!$D$6*(1+Calculadora!$D$7)^(B8670-1),0),IF(MOD(C8670,$O$8)=0,Calculadora!$D$6*(1+Calculadora!$D$7)^(B8670-1),0)))</f>
        <v/>
      </c>
      <c r="F8670" s="27" t="str">
        <f aca="false">IF(A8670="","",(D8670+IF($O$9=1,E8670,0))*$O$7)</f>
        <v/>
      </c>
      <c r="G8670" s="27" t="str">
        <f aca="false">IF(A8670="","",D8670+E8670+F8670)</f>
        <v/>
      </c>
      <c r="H8670" s="27" t="str">
        <f aca="false">IF(A8670="","",Calculadora!$D$5+SUM($E$7:E8670))</f>
        <v/>
      </c>
      <c r="I8670" s="27" t="str">
        <f aca="false">IF(A8670="","",G8670-H8670)</f>
        <v/>
      </c>
      <c r="J8670" s="27" t="str">
        <f aca="false">IF(A8670="","",IF(C8670=$O$2,G8670,0))</f>
        <v/>
      </c>
    </row>
    <row r="8671" customFormat="false" ht="15" hidden="false" customHeight="false" outlineLevel="0" collapsed="false">
      <c r="A8671" s="25" t="str">
        <f aca="false">IF(ROW()-6&lt;=$O$3,ROW()-6,"")</f>
        <v/>
      </c>
      <c r="B8671" s="25" t="str">
        <f aca="false">IF(A8671="","",INT((A8671-1)/$O$2)+1)</f>
        <v/>
      </c>
      <c r="C8671" s="25" t="str">
        <f aca="false">IF(A8671="","",MOD(A8671-1,$O$2)+1)</f>
        <v/>
      </c>
      <c r="D8671" s="27" t="str">
        <f aca="false">IF(A8671="","",IF(A8671=1,Calculadora!$D$5,G8670))</f>
        <v/>
      </c>
      <c r="E8671" s="27" t="str">
        <f aca="false">IF(A8671="","",IF($O$9=1,IF(MOD(C8671-1,$O$8)=0,Calculadora!$D$6*(1+Calculadora!$D$7)^(B8671-1),0),IF(MOD(C8671,$O$8)=0,Calculadora!$D$6*(1+Calculadora!$D$7)^(B8671-1),0)))</f>
        <v/>
      </c>
      <c r="F8671" s="27" t="str">
        <f aca="false">IF(A8671="","",(D8671+IF($O$9=1,E8671,0))*$O$7)</f>
        <v/>
      </c>
      <c r="G8671" s="27" t="str">
        <f aca="false">IF(A8671="","",D8671+E8671+F8671)</f>
        <v/>
      </c>
      <c r="H8671" s="27" t="str">
        <f aca="false">IF(A8671="","",Calculadora!$D$5+SUM($E$7:E8671))</f>
        <v/>
      </c>
      <c r="I8671" s="27" t="str">
        <f aca="false">IF(A8671="","",G8671-H8671)</f>
        <v/>
      </c>
      <c r="J8671" s="27" t="str">
        <f aca="false">IF(A8671="","",IF(C8671=$O$2,G8671,0))</f>
        <v/>
      </c>
    </row>
    <row r="8672" customFormat="false" ht="15" hidden="false" customHeight="false" outlineLevel="0" collapsed="false">
      <c r="A8672" s="25" t="str">
        <f aca="false">IF(ROW()-6&lt;=$O$3,ROW()-6,"")</f>
        <v/>
      </c>
      <c r="B8672" s="25" t="str">
        <f aca="false">IF(A8672="","",INT((A8672-1)/$O$2)+1)</f>
        <v/>
      </c>
      <c r="C8672" s="25" t="str">
        <f aca="false">IF(A8672="","",MOD(A8672-1,$O$2)+1)</f>
        <v/>
      </c>
      <c r="D8672" s="27" t="str">
        <f aca="false">IF(A8672="","",IF(A8672=1,Calculadora!$D$5,G8671))</f>
        <v/>
      </c>
      <c r="E8672" s="27" t="str">
        <f aca="false">IF(A8672="","",IF($O$9=1,IF(MOD(C8672-1,$O$8)=0,Calculadora!$D$6*(1+Calculadora!$D$7)^(B8672-1),0),IF(MOD(C8672,$O$8)=0,Calculadora!$D$6*(1+Calculadora!$D$7)^(B8672-1),0)))</f>
        <v/>
      </c>
      <c r="F8672" s="27" t="str">
        <f aca="false">IF(A8672="","",(D8672+IF($O$9=1,E8672,0))*$O$7)</f>
        <v/>
      </c>
      <c r="G8672" s="27" t="str">
        <f aca="false">IF(A8672="","",D8672+E8672+F8672)</f>
        <v/>
      </c>
      <c r="H8672" s="27" t="str">
        <f aca="false">IF(A8672="","",Calculadora!$D$5+SUM($E$7:E8672))</f>
        <v/>
      </c>
      <c r="I8672" s="27" t="str">
        <f aca="false">IF(A8672="","",G8672-H8672)</f>
        <v/>
      </c>
      <c r="J8672" s="27" t="str">
        <f aca="false">IF(A8672="","",IF(C8672=$O$2,G8672,0))</f>
        <v/>
      </c>
    </row>
    <row r="8673" customFormat="false" ht="15" hidden="false" customHeight="false" outlineLevel="0" collapsed="false">
      <c r="A8673" s="25" t="str">
        <f aca="false">IF(ROW()-6&lt;=$O$3,ROW()-6,"")</f>
        <v/>
      </c>
      <c r="B8673" s="25" t="str">
        <f aca="false">IF(A8673="","",INT((A8673-1)/$O$2)+1)</f>
        <v/>
      </c>
      <c r="C8673" s="25" t="str">
        <f aca="false">IF(A8673="","",MOD(A8673-1,$O$2)+1)</f>
        <v/>
      </c>
      <c r="D8673" s="27" t="str">
        <f aca="false">IF(A8673="","",IF(A8673=1,Calculadora!$D$5,G8672))</f>
        <v/>
      </c>
      <c r="E8673" s="27" t="str">
        <f aca="false">IF(A8673="","",IF($O$9=1,IF(MOD(C8673-1,$O$8)=0,Calculadora!$D$6*(1+Calculadora!$D$7)^(B8673-1),0),IF(MOD(C8673,$O$8)=0,Calculadora!$D$6*(1+Calculadora!$D$7)^(B8673-1),0)))</f>
        <v/>
      </c>
      <c r="F8673" s="27" t="str">
        <f aca="false">IF(A8673="","",(D8673+IF($O$9=1,E8673,0))*$O$7)</f>
        <v/>
      </c>
      <c r="G8673" s="27" t="str">
        <f aca="false">IF(A8673="","",D8673+E8673+F8673)</f>
        <v/>
      </c>
      <c r="H8673" s="27" t="str">
        <f aca="false">IF(A8673="","",Calculadora!$D$5+SUM($E$7:E8673))</f>
        <v/>
      </c>
      <c r="I8673" s="27" t="str">
        <f aca="false">IF(A8673="","",G8673-H8673)</f>
        <v/>
      </c>
      <c r="J8673" s="27" t="str">
        <f aca="false">IF(A8673="","",IF(C8673=$O$2,G8673,0))</f>
        <v/>
      </c>
    </row>
    <row r="8674" customFormat="false" ht="15" hidden="false" customHeight="false" outlineLevel="0" collapsed="false">
      <c r="A8674" s="25" t="str">
        <f aca="false">IF(ROW()-6&lt;=$O$3,ROW()-6,"")</f>
        <v/>
      </c>
      <c r="B8674" s="25" t="str">
        <f aca="false">IF(A8674="","",INT((A8674-1)/$O$2)+1)</f>
        <v/>
      </c>
      <c r="C8674" s="25" t="str">
        <f aca="false">IF(A8674="","",MOD(A8674-1,$O$2)+1)</f>
        <v/>
      </c>
      <c r="D8674" s="27" t="str">
        <f aca="false">IF(A8674="","",IF(A8674=1,Calculadora!$D$5,G8673))</f>
        <v/>
      </c>
      <c r="E8674" s="27" t="str">
        <f aca="false">IF(A8674="","",IF($O$9=1,IF(MOD(C8674-1,$O$8)=0,Calculadora!$D$6*(1+Calculadora!$D$7)^(B8674-1),0),IF(MOD(C8674,$O$8)=0,Calculadora!$D$6*(1+Calculadora!$D$7)^(B8674-1),0)))</f>
        <v/>
      </c>
      <c r="F8674" s="27" t="str">
        <f aca="false">IF(A8674="","",(D8674+IF($O$9=1,E8674,0))*$O$7)</f>
        <v/>
      </c>
      <c r="G8674" s="27" t="str">
        <f aca="false">IF(A8674="","",D8674+E8674+F8674)</f>
        <v/>
      </c>
      <c r="H8674" s="27" t="str">
        <f aca="false">IF(A8674="","",Calculadora!$D$5+SUM($E$7:E8674))</f>
        <v/>
      </c>
      <c r="I8674" s="27" t="str">
        <f aca="false">IF(A8674="","",G8674-H8674)</f>
        <v/>
      </c>
      <c r="J8674" s="27" t="str">
        <f aca="false">IF(A8674="","",IF(C8674=$O$2,G8674,0))</f>
        <v/>
      </c>
    </row>
    <row r="8675" customFormat="false" ht="15" hidden="false" customHeight="false" outlineLevel="0" collapsed="false">
      <c r="A8675" s="25" t="str">
        <f aca="false">IF(ROW()-6&lt;=$O$3,ROW()-6,"")</f>
        <v/>
      </c>
      <c r="B8675" s="25" t="str">
        <f aca="false">IF(A8675="","",INT((A8675-1)/$O$2)+1)</f>
        <v/>
      </c>
      <c r="C8675" s="25" t="str">
        <f aca="false">IF(A8675="","",MOD(A8675-1,$O$2)+1)</f>
        <v/>
      </c>
      <c r="D8675" s="27" t="str">
        <f aca="false">IF(A8675="","",IF(A8675=1,Calculadora!$D$5,G8674))</f>
        <v/>
      </c>
      <c r="E8675" s="27" t="str">
        <f aca="false">IF(A8675="","",IF($O$9=1,IF(MOD(C8675-1,$O$8)=0,Calculadora!$D$6*(1+Calculadora!$D$7)^(B8675-1),0),IF(MOD(C8675,$O$8)=0,Calculadora!$D$6*(1+Calculadora!$D$7)^(B8675-1),0)))</f>
        <v/>
      </c>
      <c r="F8675" s="27" t="str">
        <f aca="false">IF(A8675="","",(D8675+IF($O$9=1,E8675,0))*$O$7)</f>
        <v/>
      </c>
      <c r="G8675" s="27" t="str">
        <f aca="false">IF(A8675="","",D8675+E8675+F8675)</f>
        <v/>
      </c>
      <c r="H8675" s="27" t="str">
        <f aca="false">IF(A8675="","",Calculadora!$D$5+SUM($E$7:E8675))</f>
        <v/>
      </c>
      <c r="I8675" s="27" t="str">
        <f aca="false">IF(A8675="","",G8675-H8675)</f>
        <v/>
      </c>
      <c r="J8675" s="27" t="str">
        <f aca="false">IF(A8675="","",IF(C8675=$O$2,G8675,0))</f>
        <v/>
      </c>
    </row>
    <row r="8676" customFormat="false" ht="15" hidden="false" customHeight="false" outlineLevel="0" collapsed="false">
      <c r="A8676" s="25" t="str">
        <f aca="false">IF(ROW()-6&lt;=$O$3,ROW()-6,"")</f>
        <v/>
      </c>
      <c r="B8676" s="25" t="str">
        <f aca="false">IF(A8676="","",INT((A8676-1)/$O$2)+1)</f>
        <v/>
      </c>
      <c r="C8676" s="25" t="str">
        <f aca="false">IF(A8676="","",MOD(A8676-1,$O$2)+1)</f>
        <v/>
      </c>
      <c r="D8676" s="27" t="str">
        <f aca="false">IF(A8676="","",IF(A8676=1,Calculadora!$D$5,G8675))</f>
        <v/>
      </c>
      <c r="E8676" s="27" t="str">
        <f aca="false">IF(A8676="","",IF($O$9=1,IF(MOD(C8676-1,$O$8)=0,Calculadora!$D$6*(1+Calculadora!$D$7)^(B8676-1),0),IF(MOD(C8676,$O$8)=0,Calculadora!$D$6*(1+Calculadora!$D$7)^(B8676-1),0)))</f>
        <v/>
      </c>
      <c r="F8676" s="27" t="str">
        <f aca="false">IF(A8676="","",(D8676+IF($O$9=1,E8676,0))*$O$7)</f>
        <v/>
      </c>
      <c r="G8676" s="27" t="str">
        <f aca="false">IF(A8676="","",D8676+E8676+F8676)</f>
        <v/>
      </c>
      <c r="H8676" s="27" t="str">
        <f aca="false">IF(A8676="","",Calculadora!$D$5+SUM($E$7:E8676))</f>
        <v/>
      </c>
      <c r="I8676" s="27" t="str">
        <f aca="false">IF(A8676="","",G8676-H8676)</f>
        <v/>
      </c>
      <c r="J8676" s="27" t="str">
        <f aca="false">IF(A8676="","",IF(C8676=$O$2,G8676,0))</f>
        <v/>
      </c>
    </row>
    <row r="8677" customFormat="false" ht="15" hidden="false" customHeight="false" outlineLevel="0" collapsed="false">
      <c r="A8677" s="25" t="str">
        <f aca="false">IF(ROW()-6&lt;=$O$3,ROW()-6,"")</f>
        <v/>
      </c>
      <c r="B8677" s="25" t="str">
        <f aca="false">IF(A8677="","",INT((A8677-1)/$O$2)+1)</f>
        <v/>
      </c>
      <c r="C8677" s="25" t="str">
        <f aca="false">IF(A8677="","",MOD(A8677-1,$O$2)+1)</f>
        <v/>
      </c>
      <c r="D8677" s="27" t="str">
        <f aca="false">IF(A8677="","",IF(A8677=1,Calculadora!$D$5,G8676))</f>
        <v/>
      </c>
      <c r="E8677" s="27" t="str">
        <f aca="false">IF(A8677="","",IF($O$9=1,IF(MOD(C8677-1,$O$8)=0,Calculadora!$D$6*(1+Calculadora!$D$7)^(B8677-1),0),IF(MOD(C8677,$O$8)=0,Calculadora!$D$6*(1+Calculadora!$D$7)^(B8677-1),0)))</f>
        <v/>
      </c>
      <c r="F8677" s="27" t="str">
        <f aca="false">IF(A8677="","",(D8677+IF($O$9=1,E8677,0))*$O$7)</f>
        <v/>
      </c>
      <c r="G8677" s="27" t="str">
        <f aca="false">IF(A8677="","",D8677+E8677+F8677)</f>
        <v/>
      </c>
      <c r="H8677" s="27" t="str">
        <f aca="false">IF(A8677="","",Calculadora!$D$5+SUM($E$7:E8677))</f>
        <v/>
      </c>
      <c r="I8677" s="27" t="str">
        <f aca="false">IF(A8677="","",G8677-H8677)</f>
        <v/>
      </c>
      <c r="J8677" s="27" t="str">
        <f aca="false">IF(A8677="","",IF(C8677=$O$2,G8677,0))</f>
        <v/>
      </c>
    </row>
    <row r="8678" customFormat="false" ht="15" hidden="false" customHeight="false" outlineLevel="0" collapsed="false">
      <c r="A8678" s="25" t="str">
        <f aca="false">IF(ROW()-6&lt;=$O$3,ROW()-6,"")</f>
        <v/>
      </c>
      <c r="B8678" s="25" t="str">
        <f aca="false">IF(A8678="","",INT((A8678-1)/$O$2)+1)</f>
        <v/>
      </c>
      <c r="C8678" s="25" t="str">
        <f aca="false">IF(A8678="","",MOD(A8678-1,$O$2)+1)</f>
        <v/>
      </c>
      <c r="D8678" s="27" t="str">
        <f aca="false">IF(A8678="","",IF(A8678=1,Calculadora!$D$5,G8677))</f>
        <v/>
      </c>
      <c r="E8678" s="27" t="str">
        <f aca="false">IF(A8678="","",IF($O$9=1,IF(MOD(C8678-1,$O$8)=0,Calculadora!$D$6*(1+Calculadora!$D$7)^(B8678-1),0),IF(MOD(C8678,$O$8)=0,Calculadora!$D$6*(1+Calculadora!$D$7)^(B8678-1),0)))</f>
        <v/>
      </c>
      <c r="F8678" s="27" t="str">
        <f aca="false">IF(A8678="","",(D8678+IF($O$9=1,E8678,0))*$O$7)</f>
        <v/>
      </c>
      <c r="G8678" s="27" t="str">
        <f aca="false">IF(A8678="","",D8678+E8678+F8678)</f>
        <v/>
      </c>
      <c r="H8678" s="27" t="str">
        <f aca="false">IF(A8678="","",Calculadora!$D$5+SUM($E$7:E8678))</f>
        <v/>
      </c>
      <c r="I8678" s="27" t="str">
        <f aca="false">IF(A8678="","",G8678-H8678)</f>
        <v/>
      </c>
      <c r="J8678" s="27" t="str">
        <f aca="false">IF(A8678="","",IF(C8678=$O$2,G8678,0))</f>
        <v/>
      </c>
    </row>
    <row r="8679" customFormat="false" ht="15" hidden="false" customHeight="false" outlineLevel="0" collapsed="false">
      <c r="A8679" s="25" t="str">
        <f aca="false">IF(ROW()-6&lt;=$O$3,ROW()-6,"")</f>
        <v/>
      </c>
      <c r="B8679" s="25" t="str">
        <f aca="false">IF(A8679="","",INT((A8679-1)/$O$2)+1)</f>
        <v/>
      </c>
      <c r="C8679" s="25" t="str">
        <f aca="false">IF(A8679="","",MOD(A8679-1,$O$2)+1)</f>
        <v/>
      </c>
      <c r="D8679" s="27" t="str">
        <f aca="false">IF(A8679="","",IF(A8679=1,Calculadora!$D$5,G8678))</f>
        <v/>
      </c>
      <c r="E8679" s="27" t="str">
        <f aca="false">IF(A8679="","",IF($O$9=1,IF(MOD(C8679-1,$O$8)=0,Calculadora!$D$6*(1+Calculadora!$D$7)^(B8679-1),0),IF(MOD(C8679,$O$8)=0,Calculadora!$D$6*(1+Calculadora!$D$7)^(B8679-1),0)))</f>
        <v/>
      </c>
      <c r="F8679" s="27" t="str">
        <f aca="false">IF(A8679="","",(D8679+IF($O$9=1,E8679,0))*$O$7)</f>
        <v/>
      </c>
      <c r="G8679" s="27" t="str">
        <f aca="false">IF(A8679="","",D8679+E8679+F8679)</f>
        <v/>
      </c>
      <c r="H8679" s="27" t="str">
        <f aca="false">IF(A8679="","",Calculadora!$D$5+SUM($E$7:E8679))</f>
        <v/>
      </c>
      <c r="I8679" s="27" t="str">
        <f aca="false">IF(A8679="","",G8679-H8679)</f>
        <v/>
      </c>
      <c r="J8679" s="27" t="str">
        <f aca="false">IF(A8679="","",IF(C8679=$O$2,G8679,0))</f>
        <v/>
      </c>
    </row>
    <row r="8680" customFormat="false" ht="15" hidden="false" customHeight="false" outlineLevel="0" collapsed="false">
      <c r="A8680" s="25" t="str">
        <f aca="false">IF(ROW()-6&lt;=$O$3,ROW()-6,"")</f>
        <v/>
      </c>
      <c r="B8680" s="25" t="str">
        <f aca="false">IF(A8680="","",INT((A8680-1)/$O$2)+1)</f>
        <v/>
      </c>
      <c r="C8680" s="25" t="str">
        <f aca="false">IF(A8680="","",MOD(A8680-1,$O$2)+1)</f>
        <v/>
      </c>
      <c r="D8680" s="27" t="str">
        <f aca="false">IF(A8680="","",IF(A8680=1,Calculadora!$D$5,G8679))</f>
        <v/>
      </c>
      <c r="E8680" s="27" t="str">
        <f aca="false">IF(A8680="","",IF($O$9=1,IF(MOD(C8680-1,$O$8)=0,Calculadora!$D$6*(1+Calculadora!$D$7)^(B8680-1),0),IF(MOD(C8680,$O$8)=0,Calculadora!$D$6*(1+Calculadora!$D$7)^(B8680-1),0)))</f>
        <v/>
      </c>
      <c r="F8680" s="27" t="str">
        <f aca="false">IF(A8680="","",(D8680+IF($O$9=1,E8680,0))*$O$7)</f>
        <v/>
      </c>
      <c r="G8680" s="27" t="str">
        <f aca="false">IF(A8680="","",D8680+E8680+F8680)</f>
        <v/>
      </c>
      <c r="H8680" s="27" t="str">
        <f aca="false">IF(A8680="","",Calculadora!$D$5+SUM($E$7:E8680))</f>
        <v/>
      </c>
      <c r="I8680" s="27" t="str">
        <f aca="false">IF(A8680="","",G8680-H8680)</f>
        <v/>
      </c>
      <c r="J8680" s="27" t="str">
        <f aca="false">IF(A8680="","",IF(C8680=$O$2,G8680,0))</f>
        <v/>
      </c>
    </row>
    <row r="8681" customFormat="false" ht="15" hidden="false" customHeight="false" outlineLevel="0" collapsed="false">
      <c r="A8681" s="25" t="str">
        <f aca="false">IF(ROW()-6&lt;=$O$3,ROW()-6,"")</f>
        <v/>
      </c>
      <c r="B8681" s="25" t="str">
        <f aca="false">IF(A8681="","",INT((A8681-1)/$O$2)+1)</f>
        <v/>
      </c>
      <c r="C8681" s="25" t="str">
        <f aca="false">IF(A8681="","",MOD(A8681-1,$O$2)+1)</f>
        <v/>
      </c>
      <c r="D8681" s="27" t="str">
        <f aca="false">IF(A8681="","",IF(A8681=1,Calculadora!$D$5,G8680))</f>
        <v/>
      </c>
      <c r="E8681" s="27" t="str">
        <f aca="false">IF(A8681="","",IF($O$9=1,IF(MOD(C8681-1,$O$8)=0,Calculadora!$D$6*(1+Calculadora!$D$7)^(B8681-1),0),IF(MOD(C8681,$O$8)=0,Calculadora!$D$6*(1+Calculadora!$D$7)^(B8681-1),0)))</f>
        <v/>
      </c>
      <c r="F8681" s="27" t="str">
        <f aca="false">IF(A8681="","",(D8681+IF($O$9=1,E8681,0))*$O$7)</f>
        <v/>
      </c>
      <c r="G8681" s="27" t="str">
        <f aca="false">IF(A8681="","",D8681+E8681+F8681)</f>
        <v/>
      </c>
      <c r="H8681" s="27" t="str">
        <f aca="false">IF(A8681="","",Calculadora!$D$5+SUM($E$7:E8681))</f>
        <v/>
      </c>
      <c r="I8681" s="27" t="str">
        <f aca="false">IF(A8681="","",G8681-H8681)</f>
        <v/>
      </c>
      <c r="J8681" s="27" t="str">
        <f aca="false">IF(A8681="","",IF(C8681=$O$2,G8681,0))</f>
        <v/>
      </c>
    </row>
    <row r="8682" customFormat="false" ht="15" hidden="false" customHeight="false" outlineLevel="0" collapsed="false">
      <c r="A8682" s="25" t="str">
        <f aca="false">IF(ROW()-6&lt;=$O$3,ROW()-6,"")</f>
        <v/>
      </c>
      <c r="B8682" s="25" t="str">
        <f aca="false">IF(A8682="","",INT((A8682-1)/$O$2)+1)</f>
        <v/>
      </c>
      <c r="C8682" s="25" t="str">
        <f aca="false">IF(A8682="","",MOD(A8682-1,$O$2)+1)</f>
        <v/>
      </c>
      <c r="D8682" s="27" t="str">
        <f aca="false">IF(A8682="","",IF(A8682=1,Calculadora!$D$5,G8681))</f>
        <v/>
      </c>
      <c r="E8682" s="27" t="str">
        <f aca="false">IF(A8682="","",IF($O$9=1,IF(MOD(C8682-1,$O$8)=0,Calculadora!$D$6*(1+Calculadora!$D$7)^(B8682-1),0),IF(MOD(C8682,$O$8)=0,Calculadora!$D$6*(1+Calculadora!$D$7)^(B8682-1),0)))</f>
        <v/>
      </c>
      <c r="F8682" s="27" t="str">
        <f aca="false">IF(A8682="","",(D8682+IF($O$9=1,E8682,0))*$O$7)</f>
        <v/>
      </c>
      <c r="G8682" s="27" t="str">
        <f aca="false">IF(A8682="","",D8682+E8682+F8682)</f>
        <v/>
      </c>
      <c r="H8682" s="27" t="str">
        <f aca="false">IF(A8682="","",Calculadora!$D$5+SUM($E$7:E8682))</f>
        <v/>
      </c>
      <c r="I8682" s="27" t="str">
        <f aca="false">IF(A8682="","",G8682-H8682)</f>
        <v/>
      </c>
      <c r="J8682" s="27" t="str">
        <f aca="false">IF(A8682="","",IF(C8682=$O$2,G8682,0))</f>
        <v/>
      </c>
    </row>
    <row r="8683" customFormat="false" ht="15" hidden="false" customHeight="false" outlineLevel="0" collapsed="false">
      <c r="A8683" s="25" t="str">
        <f aca="false">IF(ROW()-6&lt;=$O$3,ROW()-6,"")</f>
        <v/>
      </c>
      <c r="B8683" s="25" t="str">
        <f aca="false">IF(A8683="","",INT((A8683-1)/$O$2)+1)</f>
        <v/>
      </c>
      <c r="C8683" s="25" t="str">
        <f aca="false">IF(A8683="","",MOD(A8683-1,$O$2)+1)</f>
        <v/>
      </c>
      <c r="D8683" s="27" t="str">
        <f aca="false">IF(A8683="","",IF(A8683=1,Calculadora!$D$5,G8682))</f>
        <v/>
      </c>
      <c r="E8683" s="27" t="str">
        <f aca="false">IF(A8683="","",IF($O$9=1,IF(MOD(C8683-1,$O$8)=0,Calculadora!$D$6*(1+Calculadora!$D$7)^(B8683-1),0),IF(MOD(C8683,$O$8)=0,Calculadora!$D$6*(1+Calculadora!$D$7)^(B8683-1),0)))</f>
        <v/>
      </c>
      <c r="F8683" s="27" t="str">
        <f aca="false">IF(A8683="","",(D8683+IF($O$9=1,E8683,0))*$O$7)</f>
        <v/>
      </c>
      <c r="G8683" s="27" t="str">
        <f aca="false">IF(A8683="","",D8683+E8683+F8683)</f>
        <v/>
      </c>
      <c r="H8683" s="27" t="str">
        <f aca="false">IF(A8683="","",Calculadora!$D$5+SUM($E$7:E8683))</f>
        <v/>
      </c>
      <c r="I8683" s="27" t="str">
        <f aca="false">IF(A8683="","",G8683-H8683)</f>
        <v/>
      </c>
      <c r="J8683" s="27" t="str">
        <f aca="false">IF(A8683="","",IF(C8683=$O$2,G8683,0))</f>
        <v/>
      </c>
    </row>
    <row r="8684" customFormat="false" ht="15" hidden="false" customHeight="false" outlineLevel="0" collapsed="false">
      <c r="A8684" s="25" t="str">
        <f aca="false">IF(ROW()-6&lt;=$O$3,ROW()-6,"")</f>
        <v/>
      </c>
      <c r="B8684" s="25" t="str">
        <f aca="false">IF(A8684="","",INT((A8684-1)/$O$2)+1)</f>
        <v/>
      </c>
      <c r="C8684" s="25" t="str">
        <f aca="false">IF(A8684="","",MOD(A8684-1,$O$2)+1)</f>
        <v/>
      </c>
      <c r="D8684" s="27" t="str">
        <f aca="false">IF(A8684="","",IF(A8684=1,Calculadora!$D$5,G8683))</f>
        <v/>
      </c>
      <c r="E8684" s="27" t="str">
        <f aca="false">IF(A8684="","",IF($O$9=1,IF(MOD(C8684-1,$O$8)=0,Calculadora!$D$6*(1+Calculadora!$D$7)^(B8684-1),0),IF(MOD(C8684,$O$8)=0,Calculadora!$D$6*(1+Calculadora!$D$7)^(B8684-1),0)))</f>
        <v/>
      </c>
      <c r="F8684" s="27" t="str">
        <f aca="false">IF(A8684="","",(D8684+IF($O$9=1,E8684,0))*$O$7)</f>
        <v/>
      </c>
      <c r="G8684" s="27" t="str">
        <f aca="false">IF(A8684="","",D8684+E8684+F8684)</f>
        <v/>
      </c>
      <c r="H8684" s="27" t="str">
        <f aca="false">IF(A8684="","",Calculadora!$D$5+SUM($E$7:E8684))</f>
        <v/>
      </c>
      <c r="I8684" s="27" t="str">
        <f aca="false">IF(A8684="","",G8684-H8684)</f>
        <v/>
      </c>
      <c r="J8684" s="27" t="str">
        <f aca="false">IF(A8684="","",IF(C8684=$O$2,G8684,0))</f>
        <v/>
      </c>
    </row>
    <row r="8685" customFormat="false" ht="15" hidden="false" customHeight="false" outlineLevel="0" collapsed="false">
      <c r="A8685" s="25" t="str">
        <f aca="false">IF(ROW()-6&lt;=$O$3,ROW()-6,"")</f>
        <v/>
      </c>
      <c r="B8685" s="25" t="str">
        <f aca="false">IF(A8685="","",INT((A8685-1)/$O$2)+1)</f>
        <v/>
      </c>
      <c r="C8685" s="25" t="str">
        <f aca="false">IF(A8685="","",MOD(A8685-1,$O$2)+1)</f>
        <v/>
      </c>
      <c r="D8685" s="27" t="str">
        <f aca="false">IF(A8685="","",IF(A8685=1,Calculadora!$D$5,G8684))</f>
        <v/>
      </c>
      <c r="E8685" s="27" t="str">
        <f aca="false">IF(A8685="","",IF($O$9=1,IF(MOD(C8685-1,$O$8)=0,Calculadora!$D$6*(1+Calculadora!$D$7)^(B8685-1),0),IF(MOD(C8685,$O$8)=0,Calculadora!$D$6*(1+Calculadora!$D$7)^(B8685-1),0)))</f>
        <v/>
      </c>
      <c r="F8685" s="27" t="str">
        <f aca="false">IF(A8685="","",(D8685+IF($O$9=1,E8685,0))*$O$7)</f>
        <v/>
      </c>
      <c r="G8685" s="27" t="str">
        <f aca="false">IF(A8685="","",D8685+E8685+F8685)</f>
        <v/>
      </c>
      <c r="H8685" s="27" t="str">
        <f aca="false">IF(A8685="","",Calculadora!$D$5+SUM($E$7:E8685))</f>
        <v/>
      </c>
      <c r="I8685" s="27" t="str">
        <f aca="false">IF(A8685="","",G8685-H8685)</f>
        <v/>
      </c>
      <c r="J8685" s="27" t="str">
        <f aca="false">IF(A8685="","",IF(C8685=$O$2,G8685,0))</f>
        <v/>
      </c>
    </row>
    <row r="8686" customFormat="false" ht="15" hidden="false" customHeight="false" outlineLevel="0" collapsed="false">
      <c r="A8686" s="25" t="str">
        <f aca="false">IF(ROW()-6&lt;=$O$3,ROW()-6,"")</f>
        <v/>
      </c>
      <c r="B8686" s="25" t="str">
        <f aca="false">IF(A8686="","",INT((A8686-1)/$O$2)+1)</f>
        <v/>
      </c>
      <c r="C8686" s="25" t="str">
        <f aca="false">IF(A8686="","",MOD(A8686-1,$O$2)+1)</f>
        <v/>
      </c>
      <c r="D8686" s="27" t="str">
        <f aca="false">IF(A8686="","",IF(A8686=1,Calculadora!$D$5,G8685))</f>
        <v/>
      </c>
      <c r="E8686" s="27" t="str">
        <f aca="false">IF(A8686="","",IF($O$9=1,IF(MOD(C8686-1,$O$8)=0,Calculadora!$D$6*(1+Calculadora!$D$7)^(B8686-1),0),IF(MOD(C8686,$O$8)=0,Calculadora!$D$6*(1+Calculadora!$D$7)^(B8686-1),0)))</f>
        <v/>
      </c>
      <c r="F8686" s="27" t="str">
        <f aca="false">IF(A8686="","",(D8686+IF($O$9=1,E8686,0))*$O$7)</f>
        <v/>
      </c>
      <c r="G8686" s="27" t="str">
        <f aca="false">IF(A8686="","",D8686+E8686+F8686)</f>
        <v/>
      </c>
      <c r="H8686" s="27" t="str">
        <f aca="false">IF(A8686="","",Calculadora!$D$5+SUM($E$7:E8686))</f>
        <v/>
      </c>
      <c r="I8686" s="27" t="str">
        <f aca="false">IF(A8686="","",G8686-H8686)</f>
        <v/>
      </c>
      <c r="J8686" s="27" t="str">
        <f aca="false">IF(A8686="","",IF(C8686=$O$2,G8686,0))</f>
        <v/>
      </c>
    </row>
    <row r="8687" customFormat="false" ht="15" hidden="false" customHeight="false" outlineLevel="0" collapsed="false">
      <c r="A8687" s="25" t="str">
        <f aca="false">IF(ROW()-6&lt;=$O$3,ROW()-6,"")</f>
        <v/>
      </c>
      <c r="B8687" s="25" t="str">
        <f aca="false">IF(A8687="","",INT((A8687-1)/$O$2)+1)</f>
        <v/>
      </c>
      <c r="C8687" s="25" t="str">
        <f aca="false">IF(A8687="","",MOD(A8687-1,$O$2)+1)</f>
        <v/>
      </c>
      <c r="D8687" s="27" t="str">
        <f aca="false">IF(A8687="","",IF(A8687=1,Calculadora!$D$5,G8686))</f>
        <v/>
      </c>
      <c r="E8687" s="27" t="str">
        <f aca="false">IF(A8687="","",IF($O$9=1,IF(MOD(C8687-1,$O$8)=0,Calculadora!$D$6*(1+Calculadora!$D$7)^(B8687-1),0),IF(MOD(C8687,$O$8)=0,Calculadora!$D$6*(1+Calculadora!$D$7)^(B8687-1),0)))</f>
        <v/>
      </c>
      <c r="F8687" s="27" t="str">
        <f aca="false">IF(A8687="","",(D8687+IF($O$9=1,E8687,0))*$O$7)</f>
        <v/>
      </c>
      <c r="G8687" s="27" t="str">
        <f aca="false">IF(A8687="","",D8687+E8687+F8687)</f>
        <v/>
      </c>
      <c r="H8687" s="27" t="str">
        <f aca="false">IF(A8687="","",Calculadora!$D$5+SUM($E$7:E8687))</f>
        <v/>
      </c>
      <c r="I8687" s="27" t="str">
        <f aca="false">IF(A8687="","",G8687-H8687)</f>
        <v/>
      </c>
      <c r="J8687" s="27" t="str">
        <f aca="false">IF(A8687="","",IF(C8687=$O$2,G8687,0))</f>
        <v/>
      </c>
    </row>
    <row r="8688" customFormat="false" ht="15" hidden="false" customHeight="false" outlineLevel="0" collapsed="false">
      <c r="A8688" s="25" t="str">
        <f aca="false">IF(ROW()-6&lt;=$O$3,ROW()-6,"")</f>
        <v/>
      </c>
      <c r="B8688" s="25" t="str">
        <f aca="false">IF(A8688="","",INT((A8688-1)/$O$2)+1)</f>
        <v/>
      </c>
      <c r="C8688" s="25" t="str">
        <f aca="false">IF(A8688="","",MOD(A8688-1,$O$2)+1)</f>
        <v/>
      </c>
      <c r="D8688" s="27" t="str">
        <f aca="false">IF(A8688="","",IF(A8688=1,Calculadora!$D$5,G8687))</f>
        <v/>
      </c>
      <c r="E8688" s="27" t="str">
        <f aca="false">IF(A8688="","",IF($O$9=1,IF(MOD(C8688-1,$O$8)=0,Calculadora!$D$6*(1+Calculadora!$D$7)^(B8688-1),0),IF(MOD(C8688,$O$8)=0,Calculadora!$D$6*(1+Calculadora!$D$7)^(B8688-1),0)))</f>
        <v/>
      </c>
      <c r="F8688" s="27" t="str">
        <f aca="false">IF(A8688="","",(D8688+IF($O$9=1,E8688,0))*$O$7)</f>
        <v/>
      </c>
      <c r="G8688" s="27" t="str">
        <f aca="false">IF(A8688="","",D8688+E8688+F8688)</f>
        <v/>
      </c>
      <c r="H8688" s="27" t="str">
        <f aca="false">IF(A8688="","",Calculadora!$D$5+SUM($E$7:E8688))</f>
        <v/>
      </c>
      <c r="I8688" s="27" t="str">
        <f aca="false">IF(A8688="","",G8688-H8688)</f>
        <v/>
      </c>
      <c r="J8688" s="27" t="str">
        <f aca="false">IF(A8688="","",IF(C8688=$O$2,G8688,0))</f>
        <v/>
      </c>
    </row>
    <row r="8689" customFormat="false" ht="15" hidden="false" customHeight="false" outlineLevel="0" collapsed="false">
      <c r="A8689" s="25" t="str">
        <f aca="false">IF(ROW()-6&lt;=$O$3,ROW()-6,"")</f>
        <v/>
      </c>
      <c r="B8689" s="25" t="str">
        <f aca="false">IF(A8689="","",INT((A8689-1)/$O$2)+1)</f>
        <v/>
      </c>
      <c r="C8689" s="25" t="str">
        <f aca="false">IF(A8689="","",MOD(A8689-1,$O$2)+1)</f>
        <v/>
      </c>
      <c r="D8689" s="27" t="str">
        <f aca="false">IF(A8689="","",IF(A8689=1,Calculadora!$D$5,G8688))</f>
        <v/>
      </c>
      <c r="E8689" s="27" t="str">
        <f aca="false">IF(A8689="","",IF($O$9=1,IF(MOD(C8689-1,$O$8)=0,Calculadora!$D$6*(1+Calculadora!$D$7)^(B8689-1),0),IF(MOD(C8689,$O$8)=0,Calculadora!$D$6*(1+Calculadora!$D$7)^(B8689-1),0)))</f>
        <v/>
      </c>
      <c r="F8689" s="27" t="str">
        <f aca="false">IF(A8689="","",(D8689+IF($O$9=1,E8689,0))*$O$7)</f>
        <v/>
      </c>
      <c r="G8689" s="27" t="str">
        <f aca="false">IF(A8689="","",D8689+E8689+F8689)</f>
        <v/>
      </c>
      <c r="H8689" s="27" t="str">
        <f aca="false">IF(A8689="","",Calculadora!$D$5+SUM($E$7:E8689))</f>
        <v/>
      </c>
      <c r="I8689" s="27" t="str">
        <f aca="false">IF(A8689="","",G8689-H8689)</f>
        <v/>
      </c>
      <c r="J8689" s="27" t="str">
        <f aca="false">IF(A8689="","",IF(C8689=$O$2,G8689,0))</f>
        <v/>
      </c>
    </row>
    <row r="8690" customFormat="false" ht="15" hidden="false" customHeight="false" outlineLevel="0" collapsed="false">
      <c r="A8690" s="25" t="str">
        <f aca="false">IF(ROW()-6&lt;=$O$3,ROW()-6,"")</f>
        <v/>
      </c>
      <c r="B8690" s="25" t="str">
        <f aca="false">IF(A8690="","",INT((A8690-1)/$O$2)+1)</f>
        <v/>
      </c>
      <c r="C8690" s="25" t="str">
        <f aca="false">IF(A8690="","",MOD(A8690-1,$O$2)+1)</f>
        <v/>
      </c>
      <c r="D8690" s="27" t="str">
        <f aca="false">IF(A8690="","",IF(A8690=1,Calculadora!$D$5,G8689))</f>
        <v/>
      </c>
      <c r="E8690" s="27" t="str">
        <f aca="false">IF(A8690="","",IF($O$9=1,IF(MOD(C8690-1,$O$8)=0,Calculadora!$D$6*(1+Calculadora!$D$7)^(B8690-1),0),IF(MOD(C8690,$O$8)=0,Calculadora!$D$6*(1+Calculadora!$D$7)^(B8690-1),0)))</f>
        <v/>
      </c>
      <c r="F8690" s="27" t="str">
        <f aca="false">IF(A8690="","",(D8690+IF($O$9=1,E8690,0))*$O$7)</f>
        <v/>
      </c>
      <c r="G8690" s="27" t="str">
        <f aca="false">IF(A8690="","",D8690+E8690+F8690)</f>
        <v/>
      </c>
      <c r="H8690" s="27" t="str">
        <f aca="false">IF(A8690="","",Calculadora!$D$5+SUM($E$7:E8690))</f>
        <v/>
      </c>
      <c r="I8690" s="27" t="str">
        <f aca="false">IF(A8690="","",G8690-H8690)</f>
        <v/>
      </c>
      <c r="J8690" s="27" t="str">
        <f aca="false">IF(A8690="","",IF(C8690=$O$2,G8690,0))</f>
        <v/>
      </c>
    </row>
    <row r="8691" customFormat="false" ht="15" hidden="false" customHeight="false" outlineLevel="0" collapsed="false">
      <c r="A8691" s="25" t="str">
        <f aca="false">IF(ROW()-6&lt;=$O$3,ROW()-6,"")</f>
        <v/>
      </c>
      <c r="B8691" s="25" t="str">
        <f aca="false">IF(A8691="","",INT((A8691-1)/$O$2)+1)</f>
        <v/>
      </c>
      <c r="C8691" s="25" t="str">
        <f aca="false">IF(A8691="","",MOD(A8691-1,$O$2)+1)</f>
        <v/>
      </c>
      <c r="D8691" s="27" t="str">
        <f aca="false">IF(A8691="","",IF(A8691=1,Calculadora!$D$5,G8690))</f>
        <v/>
      </c>
      <c r="E8691" s="27" t="str">
        <f aca="false">IF(A8691="","",IF($O$9=1,IF(MOD(C8691-1,$O$8)=0,Calculadora!$D$6*(1+Calculadora!$D$7)^(B8691-1),0),IF(MOD(C8691,$O$8)=0,Calculadora!$D$6*(1+Calculadora!$D$7)^(B8691-1),0)))</f>
        <v/>
      </c>
      <c r="F8691" s="27" t="str">
        <f aca="false">IF(A8691="","",(D8691+IF($O$9=1,E8691,0))*$O$7)</f>
        <v/>
      </c>
      <c r="G8691" s="27" t="str">
        <f aca="false">IF(A8691="","",D8691+E8691+F8691)</f>
        <v/>
      </c>
      <c r="H8691" s="27" t="str">
        <f aca="false">IF(A8691="","",Calculadora!$D$5+SUM($E$7:E8691))</f>
        <v/>
      </c>
      <c r="I8691" s="27" t="str">
        <f aca="false">IF(A8691="","",G8691-H8691)</f>
        <v/>
      </c>
      <c r="J8691" s="27" t="str">
        <f aca="false">IF(A8691="","",IF(C8691=$O$2,G8691,0))</f>
        <v/>
      </c>
    </row>
    <row r="8692" customFormat="false" ht="15" hidden="false" customHeight="false" outlineLevel="0" collapsed="false">
      <c r="A8692" s="25" t="str">
        <f aca="false">IF(ROW()-6&lt;=$O$3,ROW()-6,"")</f>
        <v/>
      </c>
      <c r="B8692" s="25" t="str">
        <f aca="false">IF(A8692="","",INT((A8692-1)/$O$2)+1)</f>
        <v/>
      </c>
      <c r="C8692" s="25" t="str">
        <f aca="false">IF(A8692="","",MOD(A8692-1,$O$2)+1)</f>
        <v/>
      </c>
      <c r="D8692" s="27" t="str">
        <f aca="false">IF(A8692="","",IF(A8692=1,Calculadora!$D$5,G8691))</f>
        <v/>
      </c>
      <c r="E8692" s="27" t="str">
        <f aca="false">IF(A8692="","",IF($O$9=1,IF(MOD(C8692-1,$O$8)=0,Calculadora!$D$6*(1+Calculadora!$D$7)^(B8692-1),0),IF(MOD(C8692,$O$8)=0,Calculadora!$D$6*(1+Calculadora!$D$7)^(B8692-1),0)))</f>
        <v/>
      </c>
      <c r="F8692" s="27" t="str">
        <f aca="false">IF(A8692="","",(D8692+IF($O$9=1,E8692,0))*$O$7)</f>
        <v/>
      </c>
      <c r="G8692" s="27" t="str">
        <f aca="false">IF(A8692="","",D8692+E8692+F8692)</f>
        <v/>
      </c>
      <c r="H8692" s="27" t="str">
        <f aca="false">IF(A8692="","",Calculadora!$D$5+SUM($E$7:E8692))</f>
        <v/>
      </c>
      <c r="I8692" s="27" t="str">
        <f aca="false">IF(A8692="","",G8692-H8692)</f>
        <v/>
      </c>
      <c r="J8692" s="27" t="str">
        <f aca="false">IF(A8692="","",IF(C8692=$O$2,G8692,0))</f>
        <v/>
      </c>
    </row>
    <row r="8693" customFormat="false" ht="15" hidden="false" customHeight="false" outlineLevel="0" collapsed="false">
      <c r="A8693" s="25" t="str">
        <f aca="false">IF(ROW()-6&lt;=$O$3,ROW()-6,"")</f>
        <v/>
      </c>
      <c r="B8693" s="25" t="str">
        <f aca="false">IF(A8693="","",INT((A8693-1)/$O$2)+1)</f>
        <v/>
      </c>
      <c r="C8693" s="25" t="str">
        <f aca="false">IF(A8693="","",MOD(A8693-1,$O$2)+1)</f>
        <v/>
      </c>
      <c r="D8693" s="27" t="str">
        <f aca="false">IF(A8693="","",IF(A8693=1,Calculadora!$D$5,G8692))</f>
        <v/>
      </c>
      <c r="E8693" s="27" t="str">
        <f aca="false">IF(A8693="","",IF($O$9=1,IF(MOD(C8693-1,$O$8)=0,Calculadora!$D$6*(1+Calculadora!$D$7)^(B8693-1),0),IF(MOD(C8693,$O$8)=0,Calculadora!$D$6*(1+Calculadora!$D$7)^(B8693-1),0)))</f>
        <v/>
      </c>
      <c r="F8693" s="27" t="str">
        <f aca="false">IF(A8693="","",(D8693+IF($O$9=1,E8693,0))*$O$7)</f>
        <v/>
      </c>
      <c r="G8693" s="27" t="str">
        <f aca="false">IF(A8693="","",D8693+E8693+F8693)</f>
        <v/>
      </c>
      <c r="H8693" s="27" t="str">
        <f aca="false">IF(A8693="","",Calculadora!$D$5+SUM($E$7:E8693))</f>
        <v/>
      </c>
      <c r="I8693" s="27" t="str">
        <f aca="false">IF(A8693="","",G8693-H8693)</f>
        <v/>
      </c>
      <c r="J8693" s="27" t="str">
        <f aca="false">IF(A8693="","",IF(C8693=$O$2,G8693,0))</f>
        <v/>
      </c>
    </row>
    <row r="8694" customFormat="false" ht="15" hidden="false" customHeight="false" outlineLevel="0" collapsed="false">
      <c r="A8694" s="25" t="str">
        <f aca="false">IF(ROW()-6&lt;=$O$3,ROW()-6,"")</f>
        <v/>
      </c>
      <c r="B8694" s="25" t="str">
        <f aca="false">IF(A8694="","",INT((A8694-1)/$O$2)+1)</f>
        <v/>
      </c>
      <c r="C8694" s="25" t="str">
        <f aca="false">IF(A8694="","",MOD(A8694-1,$O$2)+1)</f>
        <v/>
      </c>
      <c r="D8694" s="27" t="str">
        <f aca="false">IF(A8694="","",IF(A8694=1,Calculadora!$D$5,G8693))</f>
        <v/>
      </c>
      <c r="E8694" s="27" t="str">
        <f aca="false">IF(A8694="","",IF($O$9=1,IF(MOD(C8694-1,$O$8)=0,Calculadora!$D$6*(1+Calculadora!$D$7)^(B8694-1),0),IF(MOD(C8694,$O$8)=0,Calculadora!$D$6*(1+Calculadora!$D$7)^(B8694-1),0)))</f>
        <v/>
      </c>
      <c r="F8694" s="27" t="str">
        <f aca="false">IF(A8694="","",(D8694+IF($O$9=1,E8694,0))*$O$7)</f>
        <v/>
      </c>
      <c r="G8694" s="27" t="str">
        <f aca="false">IF(A8694="","",D8694+E8694+F8694)</f>
        <v/>
      </c>
      <c r="H8694" s="27" t="str">
        <f aca="false">IF(A8694="","",Calculadora!$D$5+SUM($E$7:E8694))</f>
        <v/>
      </c>
      <c r="I8694" s="27" t="str">
        <f aca="false">IF(A8694="","",G8694-H8694)</f>
        <v/>
      </c>
      <c r="J8694" s="27" t="str">
        <f aca="false">IF(A8694="","",IF(C8694=$O$2,G8694,0))</f>
        <v/>
      </c>
    </row>
    <row r="8695" customFormat="false" ht="15" hidden="false" customHeight="false" outlineLevel="0" collapsed="false">
      <c r="A8695" s="25" t="str">
        <f aca="false">IF(ROW()-6&lt;=$O$3,ROW()-6,"")</f>
        <v/>
      </c>
      <c r="B8695" s="25" t="str">
        <f aca="false">IF(A8695="","",INT((A8695-1)/$O$2)+1)</f>
        <v/>
      </c>
      <c r="C8695" s="25" t="str">
        <f aca="false">IF(A8695="","",MOD(A8695-1,$O$2)+1)</f>
        <v/>
      </c>
      <c r="D8695" s="27" t="str">
        <f aca="false">IF(A8695="","",IF(A8695=1,Calculadora!$D$5,G8694))</f>
        <v/>
      </c>
      <c r="E8695" s="27" t="str">
        <f aca="false">IF(A8695="","",IF($O$9=1,IF(MOD(C8695-1,$O$8)=0,Calculadora!$D$6*(1+Calculadora!$D$7)^(B8695-1),0),IF(MOD(C8695,$O$8)=0,Calculadora!$D$6*(1+Calculadora!$D$7)^(B8695-1),0)))</f>
        <v/>
      </c>
      <c r="F8695" s="27" t="str">
        <f aca="false">IF(A8695="","",(D8695+IF($O$9=1,E8695,0))*$O$7)</f>
        <v/>
      </c>
      <c r="G8695" s="27" t="str">
        <f aca="false">IF(A8695="","",D8695+E8695+F8695)</f>
        <v/>
      </c>
      <c r="H8695" s="27" t="str">
        <f aca="false">IF(A8695="","",Calculadora!$D$5+SUM($E$7:E8695))</f>
        <v/>
      </c>
      <c r="I8695" s="27" t="str">
        <f aca="false">IF(A8695="","",G8695-H8695)</f>
        <v/>
      </c>
      <c r="J8695" s="27" t="str">
        <f aca="false">IF(A8695="","",IF(C8695=$O$2,G8695,0))</f>
        <v/>
      </c>
    </row>
    <row r="8696" customFormat="false" ht="15" hidden="false" customHeight="false" outlineLevel="0" collapsed="false">
      <c r="A8696" s="25" t="str">
        <f aca="false">IF(ROW()-6&lt;=$O$3,ROW()-6,"")</f>
        <v/>
      </c>
      <c r="B8696" s="25" t="str">
        <f aca="false">IF(A8696="","",INT((A8696-1)/$O$2)+1)</f>
        <v/>
      </c>
      <c r="C8696" s="25" t="str">
        <f aca="false">IF(A8696="","",MOD(A8696-1,$O$2)+1)</f>
        <v/>
      </c>
      <c r="D8696" s="27" t="str">
        <f aca="false">IF(A8696="","",IF(A8696=1,Calculadora!$D$5,G8695))</f>
        <v/>
      </c>
      <c r="E8696" s="27" t="str">
        <f aca="false">IF(A8696="","",IF($O$9=1,IF(MOD(C8696-1,$O$8)=0,Calculadora!$D$6*(1+Calculadora!$D$7)^(B8696-1),0),IF(MOD(C8696,$O$8)=0,Calculadora!$D$6*(1+Calculadora!$D$7)^(B8696-1),0)))</f>
        <v/>
      </c>
      <c r="F8696" s="27" t="str">
        <f aca="false">IF(A8696="","",(D8696+IF($O$9=1,E8696,0))*$O$7)</f>
        <v/>
      </c>
      <c r="G8696" s="27" t="str">
        <f aca="false">IF(A8696="","",D8696+E8696+F8696)</f>
        <v/>
      </c>
      <c r="H8696" s="27" t="str">
        <f aca="false">IF(A8696="","",Calculadora!$D$5+SUM($E$7:E8696))</f>
        <v/>
      </c>
      <c r="I8696" s="27" t="str">
        <f aca="false">IF(A8696="","",G8696-H8696)</f>
        <v/>
      </c>
      <c r="J8696" s="27" t="str">
        <f aca="false">IF(A8696="","",IF(C8696=$O$2,G8696,0))</f>
        <v/>
      </c>
    </row>
    <row r="8697" customFormat="false" ht="15" hidden="false" customHeight="false" outlineLevel="0" collapsed="false">
      <c r="A8697" s="25" t="str">
        <f aca="false">IF(ROW()-6&lt;=$O$3,ROW()-6,"")</f>
        <v/>
      </c>
      <c r="B8697" s="25" t="str">
        <f aca="false">IF(A8697="","",INT((A8697-1)/$O$2)+1)</f>
        <v/>
      </c>
      <c r="C8697" s="25" t="str">
        <f aca="false">IF(A8697="","",MOD(A8697-1,$O$2)+1)</f>
        <v/>
      </c>
      <c r="D8697" s="27" t="str">
        <f aca="false">IF(A8697="","",IF(A8697=1,Calculadora!$D$5,G8696))</f>
        <v/>
      </c>
      <c r="E8697" s="27" t="str">
        <f aca="false">IF(A8697="","",IF($O$9=1,IF(MOD(C8697-1,$O$8)=0,Calculadora!$D$6*(1+Calculadora!$D$7)^(B8697-1),0),IF(MOD(C8697,$O$8)=0,Calculadora!$D$6*(1+Calculadora!$D$7)^(B8697-1),0)))</f>
        <v/>
      </c>
      <c r="F8697" s="27" t="str">
        <f aca="false">IF(A8697="","",(D8697+IF($O$9=1,E8697,0))*$O$7)</f>
        <v/>
      </c>
      <c r="G8697" s="27" t="str">
        <f aca="false">IF(A8697="","",D8697+E8697+F8697)</f>
        <v/>
      </c>
      <c r="H8697" s="27" t="str">
        <f aca="false">IF(A8697="","",Calculadora!$D$5+SUM($E$7:E8697))</f>
        <v/>
      </c>
      <c r="I8697" s="27" t="str">
        <f aca="false">IF(A8697="","",G8697-H8697)</f>
        <v/>
      </c>
      <c r="J8697" s="27" t="str">
        <f aca="false">IF(A8697="","",IF(C8697=$O$2,G8697,0))</f>
        <v/>
      </c>
    </row>
    <row r="8698" customFormat="false" ht="15" hidden="false" customHeight="false" outlineLevel="0" collapsed="false">
      <c r="A8698" s="25" t="str">
        <f aca="false">IF(ROW()-6&lt;=$O$3,ROW()-6,"")</f>
        <v/>
      </c>
      <c r="B8698" s="25" t="str">
        <f aca="false">IF(A8698="","",INT((A8698-1)/$O$2)+1)</f>
        <v/>
      </c>
      <c r="C8698" s="25" t="str">
        <f aca="false">IF(A8698="","",MOD(A8698-1,$O$2)+1)</f>
        <v/>
      </c>
      <c r="D8698" s="27" t="str">
        <f aca="false">IF(A8698="","",IF(A8698=1,Calculadora!$D$5,G8697))</f>
        <v/>
      </c>
      <c r="E8698" s="27" t="str">
        <f aca="false">IF(A8698="","",IF($O$9=1,IF(MOD(C8698-1,$O$8)=0,Calculadora!$D$6*(1+Calculadora!$D$7)^(B8698-1),0),IF(MOD(C8698,$O$8)=0,Calculadora!$D$6*(1+Calculadora!$D$7)^(B8698-1),0)))</f>
        <v/>
      </c>
      <c r="F8698" s="27" t="str">
        <f aca="false">IF(A8698="","",(D8698+IF($O$9=1,E8698,0))*$O$7)</f>
        <v/>
      </c>
      <c r="G8698" s="27" t="str">
        <f aca="false">IF(A8698="","",D8698+E8698+F8698)</f>
        <v/>
      </c>
      <c r="H8698" s="27" t="str">
        <f aca="false">IF(A8698="","",Calculadora!$D$5+SUM($E$7:E8698))</f>
        <v/>
      </c>
      <c r="I8698" s="27" t="str">
        <f aca="false">IF(A8698="","",G8698-H8698)</f>
        <v/>
      </c>
      <c r="J8698" s="27" t="str">
        <f aca="false">IF(A8698="","",IF(C8698=$O$2,G8698,0))</f>
        <v/>
      </c>
    </row>
    <row r="8699" customFormat="false" ht="15" hidden="false" customHeight="false" outlineLevel="0" collapsed="false">
      <c r="A8699" s="25" t="str">
        <f aca="false">IF(ROW()-6&lt;=$O$3,ROW()-6,"")</f>
        <v/>
      </c>
      <c r="B8699" s="25" t="str">
        <f aca="false">IF(A8699="","",INT((A8699-1)/$O$2)+1)</f>
        <v/>
      </c>
      <c r="C8699" s="25" t="str">
        <f aca="false">IF(A8699="","",MOD(A8699-1,$O$2)+1)</f>
        <v/>
      </c>
      <c r="D8699" s="27" t="str">
        <f aca="false">IF(A8699="","",IF(A8699=1,Calculadora!$D$5,G8698))</f>
        <v/>
      </c>
      <c r="E8699" s="27" t="str">
        <f aca="false">IF(A8699="","",IF($O$9=1,IF(MOD(C8699-1,$O$8)=0,Calculadora!$D$6*(1+Calculadora!$D$7)^(B8699-1),0),IF(MOD(C8699,$O$8)=0,Calculadora!$D$6*(1+Calculadora!$D$7)^(B8699-1),0)))</f>
        <v/>
      </c>
      <c r="F8699" s="27" t="str">
        <f aca="false">IF(A8699="","",(D8699+IF($O$9=1,E8699,0))*$O$7)</f>
        <v/>
      </c>
      <c r="G8699" s="27" t="str">
        <f aca="false">IF(A8699="","",D8699+E8699+F8699)</f>
        <v/>
      </c>
      <c r="H8699" s="27" t="str">
        <f aca="false">IF(A8699="","",Calculadora!$D$5+SUM($E$7:E8699))</f>
        <v/>
      </c>
      <c r="I8699" s="27" t="str">
        <f aca="false">IF(A8699="","",G8699-H8699)</f>
        <v/>
      </c>
      <c r="J8699" s="27" t="str">
        <f aca="false">IF(A8699="","",IF(C8699=$O$2,G8699,0))</f>
        <v/>
      </c>
    </row>
    <row r="8700" customFormat="false" ht="15" hidden="false" customHeight="false" outlineLevel="0" collapsed="false">
      <c r="A8700" s="25" t="str">
        <f aca="false">IF(ROW()-6&lt;=$O$3,ROW()-6,"")</f>
        <v/>
      </c>
      <c r="B8700" s="25" t="str">
        <f aca="false">IF(A8700="","",INT((A8700-1)/$O$2)+1)</f>
        <v/>
      </c>
      <c r="C8700" s="25" t="str">
        <f aca="false">IF(A8700="","",MOD(A8700-1,$O$2)+1)</f>
        <v/>
      </c>
      <c r="D8700" s="27" t="str">
        <f aca="false">IF(A8700="","",IF(A8700=1,Calculadora!$D$5,G8699))</f>
        <v/>
      </c>
      <c r="E8700" s="27" t="str">
        <f aca="false">IF(A8700="","",IF($O$9=1,IF(MOD(C8700-1,$O$8)=0,Calculadora!$D$6*(1+Calculadora!$D$7)^(B8700-1),0),IF(MOD(C8700,$O$8)=0,Calculadora!$D$6*(1+Calculadora!$D$7)^(B8700-1),0)))</f>
        <v/>
      </c>
      <c r="F8700" s="27" t="str">
        <f aca="false">IF(A8700="","",(D8700+IF($O$9=1,E8700,0))*$O$7)</f>
        <v/>
      </c>
      <c r="G8700" s="27" t="str">
        <f aca="false">IF(A8700="","",D8700+E8700+F8700)</f>
        <v/>
      </c>
      <c r="H8700" s="27" t="str">
        <f aca="false">IF(A8700="","",Calculadora!$D$5+SUM($E$7:E8700))</f>
        <v/>
      </c>
      <c r="I8700" s="27" t="str">
        <f aca="false">IF(A8700="","",G8700-H8700)</f>
        <v/>
      </c>
      <c r="J8700" s="27" t="str">
        <f aca="false">IF(A8700="","",IF(C8700=$O$2,G8700,0))</f>
        <v/>
      </c>
    </row>
    <row r="8701" customFormat="false" ht="15" hidden="false" customHeight="false" outlineLevel="0" collapsed="false">
      <c r="A8701" s="25" t="str">
        <f aca="false">IF(ROW()-6&lt;=$O$3,ROW()-6,"")</f>
        <v/>
      </c>
      <c r="B8701" s="25" t="str">
        <f aca="false">IF(A8701="","",INT((A8701-1)/$O$2)+1)</f>
        <v/>
      </c>
      <c r="C8701" s="25" t="str">
        <f aca="false">IF(A8701="","",MOD(A8701-1,$O$2)+1)</f>
        <v/>
      </c>
      <c r="D8701" s="27" t="str">
        <f aca="false">IF(A8701="","",IF(A8701=1,Calculadora!$D$5,G8700))</f>
        <v/>
      </c>
      <c r="E8701" s="27" t="str">
        <f aca="false">IF(A8701="","",IF($O$9=1,IF(MOD(C8701-1,$O$8)=0,Calculadora!$D$6*(1+Calculadora!$D$7)^(B8701-1),0),IF(MOD(C8701,$O$8)=0,Calculadora!$D$6*(1+Calculadora!$D$7)^(B8701-1),0)))</f>
        <v/>
      </c>
      <c r="F8701" s="27" t="str">
        <f aca="false">IF(A8701="","",(D8701+IF($O$9=1,E8701,0))*$O$7)</f>
        <v/>
      </c>
      <c r="G8701" s="27" t="str">
        <f aca="false">IF(A8701="","",D8701+E8701+F8701)</f>
        <v/>
      </c>
      <c r="H8701" s="27" t="str">
        <f aca="false">IF(A8701="","",Calculadora!$D$5+SUM($E$7:E8701))</f>
        <v/>
      </c>
      <c r="I8701" s="27" t="str">
        <f aca="false">IF(A8701="","",G8701-H8701)</f>
        <v/>
      </c>
      <c r="J8701" s="27" t="str">
        <f aca="false">IF(A8701="","",IF(C8701=$O$2,G8701,0))</f>
        <v/>
      </c>
    </row>
    <row r="8702" customFormat="false" ht="15" hidden="false" customHeight="false" outlineLevel="0" collapsed="false">
      <c r="A8702" s="25" t="str">
        <f aca="false">IF(ROW()-6&lt;=$O$3,ROW()-6,"")</f>
        <v/>
      </c>
      <c r="B8702" s="25" t="str">
        <f aca="false">IF(A8702="","",INT((A8702-1)/$O$2)+1)</f>
        <v/>
      </c>
      <c r="C8702" s="25" t="str">
        <f aca="false">IF(A8702="","",MOD(A8702-1,$O$2)+1)</f>
        <v/>
      </c>
      <c r="D8702" s="27" t="str">
        <f aca="false">IF(A8702="","",IF(A8702=1,Calculadora!$D$5,G8701))</f>
        <v/>
      </c>
      <c r="E8702" s="27" t="str">
        <f aca="false">IF(A8702="","",IF($O$9=1,IF(MOD(C8702-1,$O$8)=0,Calculadora!$D$6*(1+Calculadora!$D$7)^(B8702-1),0),IF(MOD(C8702,$O$8)=0,Calculadora!$D$6*(1+Calculadora!$D$7)^(B8702-1),0)))</f>
        <v/>
      </c>
      <c r="F8702" s="27" t="str">
        <f aca="false">IF(A8702="","",(D8702+IF($O$9=1,E8702,0))*$O$7)</f>
        <v/>
      </c>
      <c r="G8702" s="27" t="str">
        <f aca="false">IF(A8702="","",D8702+E8702+F8702)</f>
        <v/>
      </c>
      <c r="H8702" s="27" t="str">
        <f aca="false">IF(A8702="","",Calculadora!$D$5+SUM($E$7:E8702))</f>
        <v/>
      </c>
      <c r="I8702" s="27" t="str">
        <f aca="false">IF(A8702="","",G8702-H8702)</f>
        <v/>
      </c>
      <c r="J8702" s="27" t="str">
        <f aca="false">IF(A8702="","",IF(C8702=$O$2,G8702,0))</f>
        <v/>
      </c>
    </row>
    <row r="8703" customFormat="false" ht="15" hidden="false" customHeight="false" outlineLevel="0" collapsed="false">
      <c r="A8703" s="25" t="str">
        <f aca="false">IF(ROW()-6&lt;=$O$3,ROW()-6,"")</f>
        <v/>
      </c>
      <c r="B8703" s="25" t="str">
        <f aca="false">IF(A8703="","",INT((A8703-1)/$O$2)+1)</f>
        <v/>
      </c>
      <c r="C8703" s="25" t="str">
        <f aca="false">IF(A8703="","",MOD(A8703-1,$O$2)+1)</f>
        <v/>
      </c>
      <c r="D8703" s="27" t="str">
        <f aca="false">IF(A8703="","",IF(A8703=1,Calculadora!$D$5,G8702))</f>
        <v/>
      </c>
      <c r="E8703" s="27" t="str">
        <f aca="false">IF(A8703="","",IF($O$9=1,IF(MOD(C8703-1,$O$8)=0,Calculadora!$D$6*(1+Calculadora!$D$7)^(B8703-1),0),IF(MOD(C8703,$O$8)=0,Calculadora!$D$6*(1+Calculadora!$D$7)^(B8703-1),0)))</f>
        <v/>
      </c>
      <c r="F8703" s="27" t="str">
        <f aca="false">IF(A8703="","",(D8703+IF($O$9=1,E8703,0))*$O$7)</f>
        <v/>
      </c>
      <c r="G8703" s="27" t="str">
        <f aca="false">IF(A8703="","",D8703+E8703+F8703)</f>
        <v/>
      </c>
      <c r="H8703" s="27" t="str">
        <f aca="false">IF(A8703="","",Calculadora!$D$5+SUM($E$7:E8703))</f>
        <v/>
      </c>
      <c r="I8703" s="27" t="str">
        <f aca="false">IF(A8703="","",G8703-H8703)</f>
        <v/>
      </c>
      <c r="J8703" s="27" t="str">
        <f aca="false">IF(A8703="","",IF(C8703=$O$2,G8703,0))</f>
        <v/>
      </c>
    </row>
    <row r="8704" customFormat="false" ht="15" hidden="false" customHeight="false" outlineLevel="0" collapsed="false">
      <c r="A8704" s="25" t="str">
        <f aca="false">IF(ROW()-6&lt;=$O$3,ROW()-6,"")</f>
        <v/>
      </c>
      <c r="B8704" s="25" t="str">
        <f aca="false">IF(A8704="","",INT((A8704-1)/$O$2)+1)</f>
        <v/>
      </c>
      <c r="C8704" s="25" t="str">
        <f aca="false">IF(A8704="","",MOD(A8704-1,$O$2)+1)</f>
        <v/>
      </c>
      <c r="D8704" s="27" t="str">
        <f aca="false">IF(A8704="","",IF(A8704=1,Calculadora!$D$5,G8703))</f>
        <v/>
      </c>
      <c r="E8704" s="27" t="str">
        <f aca="false">IF(A8704="","",IF($O$9=1,IF(MOD(C8704-1,$O$8)=0,Calculadora!$D$6*(1+Calculadora!$D$7)^(B8704-1),0),IF(MOD(C8704,$O$8)=0,Calculadora!$D$6*(1+Calculadora!$D$7)^(B8704-1),0)))</f>
        <v/>
      </c>
      <c r="F8704" s="27" t="str">
        <f aca="false">IF(A8704="","",(D8704+IF($O$9=1,E8704,0))*$O$7)</f>
        <v/>
      </c>
      <c r="G8704" s="27" t="str">
        <f aca="false">IF(A8704="","",D8704+E8704+F8704)</f>
        <v/>
      </c>
      <c r="H8704" s="27" t="str">
        <f aca="false">IF(A8704="","",Calculadora!$D$5+SUM($E$7:E8704))</f>
        <v/>
      </c>
      <c r="I8704" s="27" t="str">
        <f aca="false">IF(A8704="","",G8704-H8704)</f>
        <v/>
      </c>
      <c r="J8704" s="27" t="str">
        <f aca="false">IF(A8704="","",IF(C8704=$O$2,G8704,0))</f>
        <v/>
      </c>
    </row>
    <row r="8705" customFormat="false" ht="15" hidden="false" customHeight="false" outlineLevel="0" collapsed="false">
      <c r="A8705" s="25" t="str">
        <f aca="false">IF(ROW()-6&lt;=$O$3,ROW()-6,"")</f>
        <v/>
      </c>
      <c r="B8705" s="25" t="str">
        <f aca="false">IF(A8705="","",INT((A8705-1)/$O$2)+1)</f>
        <v/>
      </c>
      <c r="C8705" s="25" t="str">
        <f aca="false">IF(A8705="","",MOD(A8705-1,$O$2)+1)</f>
        <v/>
      </c>
      <c r="D8705" s="27" t="str">
        <f aca="false">IF(A8705="","",IF(A8705=1,Calculadora!$D$5,G8704))</f>
        <v/>
      </c>
      <c r="E8705" s="27" t="str">
        <f aca="false">IF(A8705="","",IF($O$9=1,IF(MOD(C8705-1,$O$8)=0,Calculadora!$D$6*(1+Calculadora!$D$7)^(B8705-1),0),IF(MOD(C8705,$O$8)=0,Calculadora!$D$6*(1+Calculadora!$D$7)^(B8705-1),0)))</f>
        <v/>
      </c>
      <c r="F8705" s="27" t="str">
        <f aca="false">IF(A8705="","",(D8705+IF($O$9=1,E8705,0))*$O$7)</f>
        <v/>
      </c>
      <c r="G8705" s="27" t="str">
        <f aca="false">IF(A8705="","",D8705+E8705+F8705)</f>
        <v/>
      </c>
      <c r="H8705" s="27" t="str">
        <f aca="false">IF(A8705="","",Calculadora!$D$5+SUM($E$7:E8705))</f>
        <v/>
      </c>
      <c r="I8705" s="27" t="str">
        <f aca="false">IF(A8705="","",G8705-H8705)</f>
        <v/>
      </c>
      <c r="J8705" s="27" t="str">
        <f aca="false">IF(A8705="","",IF(C8705=$O$2,G8705,0))</f>
        <v/>
      </c>
    </row>
    <row r="8706" customFormat="false" ht="15" hidden="false" customHeight="false" outlineLevel="0" collapsed="false">
      <c r="A8706" s="25" t="str">
        <f aca="false">IF(ROW()-6&lt;=$O$3,ROW()-6,"")</f>
        <v/>
      </c>
      <c r="B8706" s="25" t="str">
        <f aca="false">IF(A8706="","",INT((A8706-1)/$O$2)+1)</f>
        <v/>
      </c>
      <c r="C8706" s="25" t="str">
        <f aca="false">IF(A8706="","",MOD(A8706-1,$O$2)+1)</f>
        <v/>
      </c>
      <c r="D8706" s="27" t="str">
        <f aca="false">IF(A8706="","",IF(A8706=1,Calculadora!$D$5,G8705))</f>
        <v/>
      </c>
      <c r="E8706" s="27" t="str">
        <f aca="false">IF(A8706="","",IF($O$9=1,IF(MOD(C8706-1,$O$8)=0,Calculadora!$D$6*(1+Calculadora!$D$7)^(B8706-1),0),IF(MOD(C8706,$O$8)=0,Calculadora!$D$6*(1+Calculadora!$D$7)^(B8706-1),0)))</f>
        <v/>
      </c>
      <c r="F8706" s="27" t="str">
        <f aca="false">IF(A8706="","",(D8706+IF($O$9=1,E8706,0))*$O$7)</f>
        <v/>
      </c>
      <c r="G8706" s="27" t="str">
        <f aca="false">IF(A8706="","",D8706+E8706+F8706)</f>
        <v/>
      </c>
      <c r="H8706" s="27" t="str">
        <f aca="false">IF(A8706="","",Calculadora!$D$5+SUM($E$7:E8706))</f>
        <v/>
      </c>
      <c r="I8706" s="27" t="str">
        <f aca="false">IF(A8706="","",G8706-H8706)</f>
        <v/>
      </c>
      <c r="J8706" s="27" t="str">
        <f aca="false">IF(A8706="","",IF(C8706=$O$2,G8706,0))</f>
        <v/>
      </c>
    </row>
    <row r="8707" customFormat="false" ht="15" hidden="false" customHeight="false" outlineLevel="0" collapsed="false">
      <c r="A8707" s="25" t="str">
        <f aca="false">IF(ROW()-6&lt;=$O$3,ROW()-6,"")</f>
        <v/>
      </c>
      <c r="B8707" s="25" t="str">
        <f aca="false">IF(A8707="","",INT((A8707-1)/$O$2)+1)</f>
        <v/>
      </c>
      <c r="C8707" s="25" t="str">
        <f aca="false">IF(A8707="","",MOD(A8707-1,$O$2)+1)</f>
        <v/>
      </c>
      <c r="D8707" s="27" t="str">
        <f aca="false">IF(A8707="","",IF(A8707=1,Calculadora!$D$5,G8706))</f>
        <v/>
      </c>
      <c r="E8707" s="27" t="str">
        <f aca="false">IF(A8707="","",IF($O$9=1,IF(MOD(C8707-1,$O$8)=0,Calculadora!$D$6*(1+Calculadora!$D$7)^(B8707-1),0),IF(MOD(C8707,$O$8)=0,Calculadora!$D$6*(1+Calculadora!$D$7)^(B8707-1),0)))</f>
        <v/>
      </c>
      <c r="F8707" s="27" t="str">
        <f aca="false">IF(A8707="","",(D8707+IF($O$9=1,E8707,0))*$O$7)</f>
        <v/>
      </c>
      <c r="G8707" s="27" t="str">
        <f aca="false">IF(A8707="","",D8707+E8707+F8707)</f>
        <v/>
      </c>
      <c r="H8707" s="27" t="str">
        <f aca="false">IF(A8707="","",Calculadora!$D$5+SUM($E$7:E8707))</f>
        <v/>
      </c>
      <c r="I8707" s="27" t="str">
        <f aca="false">IF(A8707="","",G8707-H8707)</f>
        <v/>
      </c>
      <c r="J8707" s="27" t="str">
        <f aca="false">IF(A8707="","",IF(C8707=$O$2,G8707,0))</f>
        <v/>
      </c>
    </row>
    <row r="8708" customFormat="false" ht="15" hidden="false" customHeight="false" outlineLevel="0" collapsed="false">
      <c r="A8708" s="25" t="str">
        <f aca="false">IF(ROW()-6&lt;=$O$3,ROW()-6,"")</f>
        <v/>
      </c>
      <c r="B8708" s="25" t="str">
        <f aca="false">IF(A8708="","",INT((A8708-1)/$O$2)+1)</f>
        <v/>
      </c>
      <c r="C8708" s="25" t="str">
        <f aca="false">IF(A8708="","",MOD(A8708-1,$O$2)+1)</f>
        <v/>
      </c>
      <c r="D8708" s="27" t="str">
        <f aca="false">IF(A8708="","",IF(A8708=1,Calculadora!$D$5,G8707))</f>
        <v/>
      </c>
      <c r="E8708" s="27" t="str">
        <f aca="false">IF(A8708="","",IF($O$9=1,IF(MOD(C8708-1,$O$8)=0,Calculadora!$D$6*(1+Calculadora!$D$7)^(B8708-1),0),IF(MOD(C8708,$O$8)=0,Calculadora!$D$6*(1+Calculadora!$D$7)^(B8708-1),0)))</f>
        <v/>
      </c>
      <c r="F8708" s="27" t="str">
        <f aca="false">IF(A8708="","",(D8708+IF($O$9=1,E8708,0))*$O$7)</f>
        <v/>
      </c>
      <c r="G8708" s="27" t="str">
        <f aca="false">IF(A8708="","",D8708+E8708+F8708)</f>
        <v/>
      </c>
      <c r="H8708" s="27" t="str">
        <f aca="false">IF(A8708="","",Calculadora!$D$5+SUM($E$7:E8708))</f>
        <v/>
      </c>
      <c r="I8708" s="27" t="str">
        <f aca="false">IF(A8708="","",G8708-H8708)</f>
        <v/>
      </c>
      <c r="J8708" s="27" t="str">
        <f aca="false">IF(A8708="","",IF(C8708=$O$2,G8708,0))</f>
        <v/>
      </c>
    </row>
    <row r="8709" customFormat="false" ht="15" hidden="false" customHeight="false" outlineLevel="0" collapsed="false">
      <c r="A8709" s="25" t="str">
        <f aca="false">IF(ROW()-6&lt;=$O$3,ROW()-6,"")</f>
        <v/>
      </c>
      <c r="B8709" s="25" t="str">
        <f aca="false">IF(A8709="","",INT((A8709-1)/$O$2)+1)</f>
        <v/>
      </c>
      <c r="C8709" s="25" t="str">
        <f aca="false">IF(A8709="","",MOD(A8709-1,$O$2)+1)</f>
        <v/>
      </c>
      <c r="D8709" s="27" t="str">
        <f aca="false">IF(A8709="","",IF(A8709=1,Calculadora!$D$5,G8708))</f>
        <v/>
      </c>
      <c r="E8709" s="27" t="str">
        <f aca="false">IF(A8709="","",IF($O$9=1,IF(MOD(C8709-1,$O$8)=0,Calculadora!$D$6*(1+Calculadora!$D$7)^(B8709-1),0),IF(MOD(C8709,$O$8)=0,Calculadora!$D$6*(1+Calculadora!$D$7)^(B8709-1),0)))</f>
        <v/>
      </c>
      <c r="F8709" s="27" t="str">
        <f aca="false">IF(A8709="","",(D8709+IF($O$9=1,E8709,0))*$O$7)</f>
        <v/>
      </c>
      <c r="G8709" s="27" t="str">
        <f aca="false">IF(A8709="","",D8709+E8709+F8709)</f>
        <v/>
      </c>
      <c r="H8709" s="27" t="str">
        <f aca="false">IF(A8709="","",Calculadora!$D$5+SUM($E$7:E8709))</f>
        <v/>
      </c>
      <c r="I8709" s="27" t="str">
        <f aca="false">IF(A8709="","",G8709-H8709)</f>
        <v/>
      </c>
      <c r="J8709" s="27" t="str">
        <f aca="false">IF(A8709="","",IF(C8709=$O$2,G8709,0))</f>
        <v/>
      </c>
    </row>
    <row r="8710" customFormat="false" ht="15" hidden="false" customHeight="false" outlineLevel="0" collapsed="false">
      <c r="A8710" s="25" t="str">
        <f aca="false">IF(ROW()-6&lt;=$O$3,ROW()-6,"")</f>
        <v/>
      </c>
      <c r="B8710" s="25" t="str">
        <f aca="false">IF(A8710="","",INT((A8710-1)/$O$2)+1)</f>
        <v/>
      </c>
      <c r="C8710" s="25" t="str">
        <f aca="false">IF(A8710="","",MOD(A8710-1,$O$2)+1)</f>
        <v/>
      </c>
      <c r="D8710" s="27" t="str">
        <f aca="false">IF(A8710="","",IF(A8710=1,Calculadora!$D$5,G8709))</f>
        <v/>
      </c>
      <c r="E8710" s="27" t="str">
        <f aca="false">IF(A8710="","",IF($O$9=1,IF(MOD(C8710-1,$O$8)=0,Calculadora!$D$6*(1+Calculadora!$D$7)^(B8710-1),0),IF(MOD(C8710,$O$8)=0,Calculadora!$D$6*(1+Calculadora!$D$7)^(B8710-1),0)))</f>
        <v/>
      </c>
      <c r="F8710" s="27" t="str">
        <f aca="false">IF(A8710="","",(D8710+IF($O$9=1,E8710,0))*$O$7)</f>
        <v/>
      </c>
      <c r="G8710" s="27" t="str">
        <f aca="false">IF(A8710="","",D8710+E8710+F8710)</f>
        <v/>
      </c>
      <c r="H8710" s="27" t="str">
        <f aca="false">IF(A8710="","",Calculadora!$D$5+SUM($E$7:E8710))</f>
        <v/>
      </c>
      <c r="I8710" s="27" t="str">
        <f aca="false">IF(A8710="","",G8710-H8710)</f>
        <v/>
      </c>
      <c r="J8710" s="27" t="str">
        <f aca="false">IF(A8710="","",IF(C8710=$O$2,G8710,0))</f>
        <v/>
      </c>
    </row>
    <row r="8711" customFormat="false" ht="15" hidden="false" customHeight="false" outlineLevel="0" collapsed="false">
      <c r="A8711" s="25" t="str">
        <f aca="false">IF(ROW()-6&lt;=$O$3,ROW()-6,"")</f>
        <v/>
      </c>
      <c r="B8711" s="25" t="str">
        <f aca="false">IF(A8711="","",INT((A8711-1)/$O$2)+1)</f>
        <v/>
      </c>
      <c r="C8711" s="25" t="str">
        <f aca="false">IF(A8711="","",MOD(A8711-1,$O$2)+1)</f>
        <v/>
      </c>
      <c r="D8711" s="27" t="str">
        <f aca="false">IF(A8711="","",IF(A8711=1,Calculadora!$D$5,G8710))</f>
        <v/>
      </c>
      <c r="E8711" s="27" t="str">
        <f aca="false">IF(A8711="","",IF($O$9=1,IF(MOD(C8711-1,$O$8)=0,Calculadora!$D$6*(1+Calculadora!$D$7)^(B8711-1),0),IF(MOD(C8711,$O$8)=0,Calculadora!$D$6*(1+Calculadora!$D$7)^(B8711-1),0)))</f>
        <v/>
      </c>
      <c r="F8711" s="27" t="str">
        <f aca="false">IF(A8711="","",(D8711+IF($O$9=1,E8711,0))*$O$7)</f>
        <v/>
      </c>
      <c r="G8711" s="27" t="str">
        <f aca="false">IF(A8711="","",D8711+E8711+F8711)</f>
        <v/>
      </c>
      <c r="H8711" s="27" t="str">
        <f aca="false">IF(A8711="","",Calculadora!$D$5+SUM($E$7:E8711))</f>
        <v/>
      </c>
      <c r="I8711" s="27" t="str">
        <f aca="false">IF(A8711="","",G8711-H8711)</f>
        <v/>
      </c>
      <c r="J8711" s="27" t="str">
        <f aca="false">IF(A8711="","",IF(C8711=$O$2,G8711,0))</f>
        <v/>
      </c>
    </row>
    <row r="8712" customFormat="false" ht="15" hidden="false" customHeight="false" outlineLevel="0" collapsed="false">
      <c r="A8712" s="25" t="str">
        <f aca="false">IF(ROW()-6&lt;=$O$3,ROW()-6,"")</f>
        <v/>
      </c>
      <c r="B8712" s="25" t="str">
        <f aca="false">IF(A8712="","",INT((A8712-1)/$O$2)+1)</f>
        <v/>
      </c>
      <c r="C8712" s="25" t="str">
        <f aca="false">IF(A8712="","",MOD(A8712-1,$O$2)+1)</f>
        <v/>
      </c>
      <c r="D8712" s="27" t="str">
        <f aca="false">IF(A8712="","",IF(A8712=1,Calculadora!$D$5,G8711))</f>
        <v/>
      </c>
      <c r="E8712" s="27" t="str">
        <f aca="false">IF(A8712="","",IF($O$9=1,IF(MOD(C8712-1,$O$8)=0,Calculadora!$D$6*(1+Calculadora!$D$7)^(B8712-1),0),IF(MOD(C8712,$O$8)=0,Calculadora!$D$6*(1+Calculadora!$D$7)^(B8712-1),0)))</f>
        <v/>
      </c>
      <c r="F8712" s="27" t="str">
        <f aca="false">IF(A8712="","",(D8712+IF($O$9=1,E8712,0))*$O$7)</f>
        <v/>
      </c>
      <c r="G8712" s="27" t="str">
        <f aca="false">IF(A8712="","",D8712+E8712+F8712)</f>
        <v/>
      </c>
      <c r="H8712" s="27" t="str">
        <f aca="false">IF(A8712="","",Calculadora!$D$5+SUM($E$7:E8712))</f>
        <v/>
      </c>
      <c r="I8712" s="27" t="str">
        <f aca="false">IF(A8712="","",G8712-H8712)</f>
        <v/>
      </c>
      <c r="J8712" s="27" t="str">
        <f aca="false">IF(A8712="","",IF(C8712=$O$2,G8712,0))</f>
        <v/>
      </c>
    </row>
    <row r="8713" customFormat="false" ht="15" hidden="false" customHeight="false" outlineLevel="0" collapsed="false">
      <c r="A8713" s="25" t="str">
        <f aca="false">IF(ROW()-6&lt;=$O$3,ROW()-6,"")</f>
        <v/>
      </c>
      <c r="B8713" s="25" t="str">
        <f aca="false">IF(A8713="","",INT((A8713-1)/$O$2)+1)</f>
        <v/>
      </c>
      <c r="C8713" s="25" t="str">
        <f aca="false">IF(A8713="","",MOD(A8713-1,$O$2)+1)</f>
        <v/>
      </c>
      <c r="D8713" s="27" t="str">
        <f aca="false">IF(A8713="","",IF(A8713=1,Calculadora!$D$5,G8712))</f>
        <v/>
      </c>
      <c r="E8713" s="27" t="str">
        <f aca="false">IF(A8713="","",IF($O$9=1,IF(MOD(C8713-1,$O$8)=0,Calculadora!$D$6*(1+Calculadora!$D$7)^(B8713-1),0),IF(MOD(C8713,$O$8)=0,Calculadora!$D$6*(1+Calculadora!$D$7)^(B8713-1),0)))</f>
        <v/>
      </c>
      <c r="F8713" s="27" t="str">
        <f aca="false">IF(A8713="","",(D8713+IF($O$9=1,E8713,0))*$O$7)</f>
        <v/>
      </c>
      <c r="G8713" s="27" t="str">
        <f aca="false">IF(A8713="","",D8713+E8713+F8713)</f>
        <v/>
      </c>
      <c r="H8713" s="27" t="str">
        <f aca="false">IF(A8713="","",Calculadora!$D$5+SUM($E$7:E8713))</f>
        <v/>
      </c>
      <c r="I8713" s="27" t="str">
        <f aca="false">IF(A8713="","",G8713-H8713)</f>
        <v/>
      </c>
      <c r="J8713" s="27" t="str">
        <f aca="false">IF(A8713="","",IF(C8713=$O$2,G8713,0))</f>
        <v/>
      </c>
    </row>
    <row r="8714" customFormat="false" ht="15" hidden="false" customHeight="false" outlineLevel="0" collapsed="false">
      <c r="A8714" s="25" t="str">
        <f aca="false">IF(ROW()-6&lt;=$O$3,ROW()-6,"")</f>
        <v/>
      </c>
      <c r="B8714" s="25" t="str">
        <f aca="false">IF(A8714="","",INT((A8714-1)/$O$2)+1)</f>
        <v/>
      </c>
      <c r="C8714" s="25" t="str">
        <f aca="false">IF(A8714="","",MOD(A8714-1,$O$2)+1)</f>
        <v/>
      </c>
      <c r="D8714" s="27" t="str">
        <f aca="false">IF(A8714="","",IF(A8714=1,Calculadora!$D$5,G8713))</f>
        <v/>
      </c>
      <c r="E8714" s="27" t="str">
        <f aca="false">IF(A8714="","",IF($O$9=1,IF(MOD(C8714-1,$O$8)=0,Calculadora!$D$6*(1+Calculadora!$D$7)^(B8714-1),0),IF(MOD(C8714,$O$8)=0,Calculadora!$D$6*(1+Calculadora!$D$7)^(B8714-1),0)))</f>
        <v/>
      </c>
      <c r="F8714" s="27" t="str">
        <f aca="false">IF(A8714="","",(D8714+IF($O$9=1,E8714,0))*$O$7)</f>
        <v/>
      </c>
      <c r="G8714" s="27" t="str">
        <f aca="false">IF(A8714="","",D8714+E8714+F8714)</f>
        <v/>
      </c>
      <c r="H8714" s="27" t="str">
        <f aca="false">IF(A8714="","",Calculadora!$D$5+SUM($E$7:E8714))</f>
        <v/>
      </c>
      <c r="I8714" s="27" t="str">
        <f aca="false">IF(A8714="","",G8714-H8714)</f>
        <v/>
      </c>
      <c r="J8714" s="27" t="str">
        <f aca="false">IF(A8714="","",IF(C8714=$O$2,G8714,0))</f>
        <v/>
      </c>
    </row>
    <row r="8715" customFormat="false" ht="15" hidden="false" customHeight="false" outlineLevel="0" collapsed="false">
      <c r="A8715" s="25" t="str">
        <f aca="false">IF(ROW()-6&lt;=$O$3,ROW()-6,"")</f>
        <v/>
      </c>
      <c r="B8715" s="25" t="str">
        <f aca="false">IF(A8715="","",INT((A8715-1)/$O$2)+1)</f>
        <v/>
      </c>
      <c r="C8715" s="25" t="str">
        <f aca="false">IF(A8715="","",MOD(A8715-1,$O$2)+1)</f>
        <v/>
      </c>
      <c r="D8715" s="27" t="str">
        <f aca="false">IF(A8715="","",IF(A8715=1,Calculadora!$D$5,G8714))</f>
        <v/>
      </c>
      <c r="E8715" s="27" t="str">
        <f aca="false">IF(A8715="","",IF($O$9=1,IF(MOD(C8715-1,$O$8)=0,Calculadora!$D$6*(1+Calculadora!$D$7)^(B8715-1),0),IF(MOD(C8715,$O$8)=0,Calculadora!$D$6*(1+Calculadora!$D$7)^(B8715-1),0)))</f>
        <v/>
      </c>
      <c r="F8715" s="27" t="str">
        <f aca="false">IF(A8715="","",(D8715+IF($O$9=1,E8715,0))*$O$7)</f>
        <v/>
      </c>
      <c r="G8715" s="27" t="str">
        <f aca="false">IF(A8715="","",D8715+E8715+F8715)</f>
        <v/>
      </c>
      <c r="H8715" s="27" t="str">
        <f aca="false">IF(A8715="","",Calculadora!$D$5+SUM($E$7:E8715))</f>
        <v/>
      </c>
      <c r="I8715" s="27" t="str">
        <f aca="false">IF(A8715="","",G8715-H8715)</f>
        <v/>
      </c>
      <c r="J8715" s="27" t="str">
        <f aca="false">IF(A8715="","",IF(C8715=$O$2,G8715,0))</f>
        <v/>
      </c>
    </row>
    <row r="8716" customFormat="false" ht="15" hidden="false" customHeight="false" outlineLevel="0" collapsed="false">
      <c r="A8716" s="25" t="str">
        <f aca="false">IF(ROW()-6&lt;=$O$3,ROW()-6,"")</f>
        <v/>
      </c>
      <c r="B8716" s="25" t="str">
        <f aca="false">IF(A8716="","",INT((A8716-1)/$O$2)+1)</f>
        <v/>
      </c>
      <c r="C8716" s="25" t="str">
        <f aca="false">IF(A8716="","",MOD(A8716-1,$O$2)+1)</f>
        <v/>
      </c>
      <c r="D8716" s="27" t="str">
        <f aca="false">IF(A8716="","",IF(A8716=1,Calculadora!$D$5,G8715))</f>
        <v/>
      </c>
      <c r="E8716" s="27" t="str">
        <f aca="false">IF(A8716="","",IF($O$9=1,IF(MOD(C8716-1,$O$8)=0,Calculadora!$D$6*(1+Calculadora!$D$7)^(B8716-1),0),IF(MOD(C8716,$O$8)=0,Calculadora!$D$6*(1+Calculadora!$D$7)^(B8716-1),0)))</f>
        <v/>
      </c>
      <c r="F8716" s="27" t="str">
        <f aca="false">IF(A8716="","",(D8716+IF($O$9=1,E8716,0))*$O$7)</f>
        <v/>
      </c>
      <c r="G8716" s="27" t="str">
        <f aca="false">IF(A8716="","",D8716+E8716+F8716)</f>
        <v/>
      </c>
      <c r="H8716" s="27" t="str">
        <f aca="false">IF(A8716="","",Calculadora!$D$5+SUM($E$7:E8716))</f>
        <v/>
      </c>
      <c r="I8716" s="27" t="str">
        <f aca="false">IF(A8716="","",G8716-H8716)</f>
        <v/>
      </c>
      <c r="J8716" s="27" t="str">
        <f aca="false">IF(A8716="","",IF(C8716=$O$2,G8716,0))</f>
        <v/>
      </c>
    </row>
    <row r="8717" customFormat="false" ht="15" hidden="false" customHeight="false" outlineLevel="0" collapsed="false">
      <c r="A8717" s="25" t="str">
        <f aca="false">IF(ROW()-6&lt;=$O$3,ROW()-6,"")</f>
        <v/>
      </c>
      <c r="B8717" s="25" t="str">
        <f aca="false">IF(A8717="","",INT((A8717-1)/$O$2)+1)</f>
        <v/>
      </c>
      <c r="C8717" s="25" t="str">
        <f aca="false">IF(A8717="","",MOD(A8717-1,$O$2)+1)</f>
        <v/>
      </c>
      <c r="D8717" s="27" t="str">
        <f aca="false">IF(A8717="","",IF(A8717=1,Calculadora!$D$5,G8716))</f>
        <v/>
      </c>
      <c r="E8717" s="27" t="str">
        <f aca="false">IF(A8717="","",IF($O$9=1,IF(MOD(C8717-1,$O$8)=0,Calculadora!$D$6*(1+Calculadora!$D$7)^(B8717-1),0),IF(MOD(C8717,$O$8)=0,Calculadora!$D$6*(1+Calculadora!$D$7)^(B8717-1),0)))</f>
        <v/>
      </c>
      <c r="F8717" s="27" t="str">
        <f aca="false">IF(A8717="","",(D8717+IF($O$9=1,E8717,0))*$O$7)</f>
        <v/>
      </c>
      <c r="G8717" s="27" t="str">
        <f aca="false">IF(A8717="","",D8717+E8717+F8717)</f>
        <v/>
      </c>
      <c r="H8717" s="27" t="str">
        <f aca="false">IF(A8717="","",Calculadora!$D$5+SUM($E$7:E8717))</f>
        <v/>
      </c>
      <c r="I8717" s="27" t="str">
        <f aca="false">IF(A8717="","",G8717-H8717)</f>
        <v/>
      </c>
      <c r="J8717" s="27" t="str">
        <f aca="false">IF(A8717="","",IF(C8717=$O$2,G8717,0))</f>
        <v/>
      </c>
    </row>
    <row r="8718" customFormat="false" ht="15" hidden="false" customHeight="false" outlineLevel="0" collapsed="false">
      <c r="A8718" s="25" t="str">
        <f aca="false">IF(ROW()-6&lt;=$O$3,ROW()-6,"")</f>
        <v/>
      </c>
      <c r="B8718" s="25" t="str">
        <f aca="false">IF(A8718="","",INT((A8718-1)/$O$2)+1)</f>
        <v/>
      </c>
      <c r="C8718" s="25" t="str">
        <f aca="false">IF(A8718="","",MOD(A8718-1,$O$2)+1)</f>
        <v/>
      </c>
      <c r="D8718" s="27" t="str">
        <f aca="false">IF(A8718="","",IF(A8718=1,Calculadora!$D$5,G8717))</f>
        <v/>
      </c>
      <c r="E8718" s="27" t="str">
        <f aca="false">IF(A8718="","",IF($O$9=1,IF(MOD(C8718-1,$O$8)=0,Calculadora!$D$6*(1+Calculadora!$D$7)^(B8718-1),0),IF(MOD(C8718,$O$8)=0,Calculadora!$D$6*(1+Calculadora!$D$7)^(B8718-1),0)))</f>
        <v/>
      </c>
      <c r="F8718" s="27" t="str">
        <f aca="false">IF(A8718="","",(D8718+IF($O$9=1,E8718,0))*$O$7)</f>
        <v/>
      </c>
      <c r="G8718" s="27" t="str">
        <f aca="false">IF(A8718="","",D8718+E8718+F8718)</f>
        <v/>
      </c>
      <c r="H8718" s="27" t="str">
        <f aca="false">IF(A8718="","",Calculadora!$D$5+SUM($E$7:E8718))</f>
        <v/>
      </c>
      <c r="I8718" s="27" t="str">
        <f aca="false">IF(A8718="","",G8718-H8718)</f>
        <v/>
      </c>
      <c r="J8718" s="27" t="str">
        <f aca="false">IF(A8718="","",IF(C8718=$O$2,G8718,0))</f>
        <v/>
      </c>
    </row>
    <row r="8719" customFormat="false" ht="15" hidden="false" customHeight="false" outlineLevel="0" collapsed="false">
      <c r="A8719" s="25" t="str">
        <f aca="false">IF(ROW()-6&lt;=$O$3,ROW()-6,"")</f>
        <v/>
      </c>
      <c r="B8719" s="25" t="str">
        <f aca="false">IF(A8719="","",INT((A8719-1)/$O$2)+1)</f>
        <v/>
      </c>
      <c r="C8719" s="25" t="str">
        <f aca="false">IF(A8719="","",MOD(A8719-1,$O$2)+1)</f>
        <v/>
      </c>
      <c r="D8719" s="27" t="str">
        <f aca="false">IF(A8719="","",IF(A8719=1,Calculadora!$D$5,G8718))</f>
        <v/>
      </c>
      <c r="E8719" s="27" t="str">
        <f aca="false">IF(A8719="","",IF($O$9=1,IF(MOD(C8719-1,$O$8)=0,Calculadora!$D$6*(1+Calculadora!$D$7)^(B8719-1),0),IF(MOD(C8719,$O$8)=0,Calculadora!$D$6*(1+Calculadora!$D$7)^(B8719-1),0)))</f>
        <v/>
      </c>
      <c r="F8719" s="27" t="str">
        <f aca="false">IF(A8719="","",(D8719+IF($O$9=1,E8719,0))*$O$7)</f>
        <v/>
      </c>
      <c r="G8719" s="27" t="str">
        <f aca="false">IF(A8719="","",D8719+E8719+F8719)</f>
        <v/>
      </c>
      <c r="H8719" s="27" t="str">
        <f aca="false">IF(A8719="","",Calculadora!$D$5+SUM($E$7:E8719))</f>
        <v/>
      </c>
      <c r="I8719" s="27" t="str">
        <f aca="false">IF(A8719="","",G8719-H8719)</f>
        <v/>
      </c>
      <c r="J8719" s="27" t="str">
        <f aca="false">IF(A8719="","",IF(C8719=$O$2,G8719,0))</f>
        <v/>
      </c>
    </row>
    <row r="8720" customFormat="false" ht="15" hidden="false" customHeight="false" outlineLevel="0" collapsed="false">
      <c r="A8720" s="25" t="str">
        <f aca="false">IF(ROW()-6&lt;=$O$3,ROW()-6,"")</f>
        <v/>
      </c>
      <c r="B8720" s="25" t="str">
        <f aca="false">IF(A8720="","",INT((A8720-1)/$O$2)+1)</f>
        <v/>
      </c>
      <c r="C8720" s="25" t="str">
        <f aca="false">IF(A8720="","",MOD(A8720-1,$O$2)+1)</f>
        <v/>
      </c>
      <c r="D8720" s="27" t="str">
        <f aca="false">IF(A8720="","",IF(A8720=1,Calculadora!$D$5,G8719))</f>
        <v/>
      </c>
      <c r="E8720" s="27" t="str">
        <f aca="false">IF(A8720="","",IF($O$9=1,IF(MOD(C8720-1,$O$8)=0,Calculadora!$D$6*(1+Calculadora!$D$7)^(B8720-1),0),IF(MOD(C8720,$O$8)=0,Calculadora!$D$6*(1+Calculadora!$D$7)^(B8720-1),0)))</f>
        <v/>
      </c>
      <c r="F8720" s="27" t="str">
        <f aca="false">IF(A8720="","",(D8720+IF($O$9=1,E8720,0))*$O$7)</f>
        <v/>
      </c>
      <c r="G8720" s="27" t="str">
        <f aca="false">IF(A8720="","",D8720+E8720+F8720)</f>
        <v/>
      </c>
      <c r="H8720" s="27" t="str">
        <f aca="false">IF(A8720="","",Calculadora!$D$5+SUM($E$7:E8720))</f>
        <v/>
      </c>
      <c r="I8720" s="27" t="str">
        <f aca="false">IF(A8720="","",G8720-H8720)</f>
        <v/>
      </c>
      <c r="J8720" s="27" t="str">
        <f aca="false">IF(A8720="","",IF(C8720=$O$2,G8720,0))</f>
        <v/>
      </c>
    </row>
    <row r="8721" customFormat="false" ht="15" hidden="false" customHeight="false" outlineLevel="0" collapsed="false">
      <c r="A8721" s="25" t="str">
        <f aca="false">IF(ROW()-6&lt;=$O$3,ROW()-6,"")</f>
        <v/>
      </c>
      <c r="B8721" s="25" t="str">
        <f aca="false">IF(A8721="","",INT((A8721-1)/$O$2)+1)</f>
        <v/>
      </c>
      <c r="C8721" s="25" t="str">
        <f aca="false">IF(A8721="","",MOD(A8721-1,$O$2)+1)</f>
        <v/>
      </c>
      <c r="D8721" s="27" t="str">
        <f aca="false">IF(A8721="","",IF(A8721=1,Calculadora!$D$5,G8720))</f>
        <v/>
      </c>
      <c r="E8721" s="27" t="str">
        <f aca="false">IF(A8721="","",IF($O$9=1,IF(MOD(C8721-1,$O$8)=0,Calculadora!$D$6*(1+Calculadora!$D$7)^(B8721-1),0),IF(MOD(C8721,$O$8)=0,Calculadora!$D$6*(1+Calculadora!$D$7)^(B8721-1),0)))</f>
        <v/>
      </c>
      <c r="F8721" s="27" t="str">
        <f aca="false">IF(A8721="","",(D8721+IF($O$9=1,E8721,0))*$O$7)</f>
        <v/>
      </c>
      <c r="G8721" s="27" t="str">
        <f aca="false">IF(A8721="","",D8721+E8721+F8721)</f>
        <v/>
      </c>
      <c r="H8721" s="27" t="str">
        <f aca="false">IF(A8721="","",Calculadora!$D$5+SUM($E$7:E8721))</f>
        <v/>
      </c>
      <c r="I8721" s="27" t="str">
        <f aca="false">IF(A8721="","",G8721-H8721)</f>
        <v/>
      </c>
      <c r="J8721" s="27" t="str">
        <f aca="false">IF(A8721="","",IF(C8721=$O$2,G8721,0))</f>
        <v/>
      </c>
    </row>
    <row r="8722" customFormat="false" ht="15" hidden="false" customHeight="false" outlineLevel="0" collapsed="false">
      <c r="A8722" s="25" t="str">
        <f aca="false">IF(ROW()-6&lt;=$O$3,ROW()-6,"")</f>
        <v/>
      </c>
      <c r="B8722" s="25" t="str">
        <f aca="false">IF(A8722="","",INT((A8722-1)/$O$2)+1)</f>
        <v/>
      </c>
      <c r="C8722" s="25" t="str">
        <f aca="false">IF(A8722="","",MOD(A8722-1,$O$2)+1)</f>
        <v/>
      </c>
      <c r="D8722" s="27" t="str">
        <f aca="false">IF(A8722="","",IF(A8722=1,Calculadora!$D$5,G8721))</f>
        <v/>
      </c>
      <c r="E8722" s="27" t="str">
        <f aca="false">IF(A8722="","",IF($O$9=1,IF(MOD(C8722-1,$O$8)=0,Calculadora!$D$6*(1+Calculadora!$D$7)^(B8722-1),0),IF(MOD(C8722,$O$8)=0,Calculadora!$D$6*(1+Calculadora!$D$7)^(B8722-1),0)))</f>
        <v/>
      </c>
      <c r="F8722" s="27" t="str">
        <f aca="false">IF(A8722="","",(D8722+IF($O$9=1,E8722,0))*$O$7)</f>
        <v/>
      </c>
      <c r="G8722" s="27" t="str">
        <f aca="false">IF(A8722="","",D8722+E8722+F8722)</f>
        <v/>
      </c>
      <c r="H8722" s="27" t="str">
        <f aca="false">IF(A8722="","",Calculadora!$D$5+SUM($E$7:E8722))</f>
        <v/>
      </c>
      <c r="I8722" s="27" t="str">
        <f aca="false">IF(A8722="","",G8722-H8722)</f>
        <v/>
      </c>
      <c r="J8722" s="27" t="str">
        <f aca="false">IF(A8722="","",IF(C8722=$O$2,G8722,0))</f>
        <v/>
      </c>
    </row>
    <row r="8723" customFormat="false" ht="15" hidden="false" customHeight="false" outlineLevel="0" collapsed="false">
      <c r="A8723" s="25" t="str">
        <f aca="false">IF(ROW()-6&lt;=$O$3,ROW()-6,"")</f>
        <v/>
      </c>
      <c r="B8723" s="25" t="str">
        <f aca="false">IF(A8723="","",INT((A8723-1)/$O$2)+1)</f>
        <v/>
      </c>
      <c r="C8723" s="25" t="str">
        <f aca="false">IF(A8723="","",MOD(A8723-1,$O$2)+1)</f>
        <v/>
      </c>
      <c r="D8723" s="27" t="str">
        <f aca="false">IF(A8723="","",IF(A8723=1,Calculadora!$D$5,G8722))</f>
        <v/>
      </c>
      <c r="E8723" s="27" t="str">
        <f aca="false">IF(A8723="","",IF($O$9=1,IF(MOD(C8723-1,$O$8)=0,Calculadora!$D$6*(1+Calculadora!$D$7)^(B8723-1),0),IF(MOD(C8723,$O$8)=0,Calculadora!$D$6*(1+Calculadora!$D$7)^(B8723-1),0)))</f>
        <v/>
      </c>
      <c r="F8723" s="27" t="str">
        <f aca="false">IF(A8723="","",(D8723+IF($O$9=1,E8723,0))*$O$7)</f>
        <v/>
      </c>
      <c r="G8723" s="27" t="str">
        <f aca="false">IF(A8723="","",D8723+E8723+F8723)</f>
        <v/>
      </c>
      <c r="H8723" s="27" t="str">
        <f aca="false">IF(A8723="","",Calculadora!$D$5+SUM($E$7:E8723))</f>
        <v/>
      </c>
      <c r="I8723" s="27" t="str">
        <f aca="false">IF(A8723="","",G8723-H8723)</f>
        <v/>
      </c>
      <c r="J8723" s="27" t="str">
        <f aca="false">IF(A8723="","",IF(C8723=$O$2,G8723,0))</f>
        <v/>
      </c>
    </row>
    <row r="8724" customFormat="false" ht="15" hidden="false" customHeight="false" outlineLevel="0" collapsed="false">
      <c r="A8724" s="25" t="str">
        <f aca="false">IF(ROW()-6&lt;=$O$3,ROW()-6,"")</f>
        <v/>
      </c>
      <c r="B8724" s="25" t="str">
        <f aca="false">IF(A8724="","",INT((A8724-1)/$O$2)+1)</f>
        <v/>
      </c>
      <c r="C8724" s="25" t="str">
        <f aca="false">IF(A8724="","",MOD(A8724-1,$O$2)+1)</f>
        <v/>
      </c>
      <c r="D8724" s="27" t="str">
        <f aca="false">IF(A8724="","",IF(A8724=1,Calculadora!$D$5,G8723))</f>
        <v/>
      </c>
      <c r="E8724" s="27" t="str">
        <f aca="false">IF(A8724="","",IF($O$9=1,IF(MOD(C8724-1,$O$8)=0,Calculadora!$D$6*(1+Calculadora!$D$7)^(B8724-1),0),IF(MOD(C8724,$O$8)=0,Calculadora!$D$6*(1+Calculadora!$D$7)^(B8724-1),0)))</f>
        <v/>
      </c>
      <c r="F8724" s="27" t="str">
        <f aca="false">IF(A8724="","",(D8724+IF($O$9=1,E8724,0))*$O$7)</f>
        <v/>
      </c>
      <c r="G8724" s="27" t="str">
        <f aca="false">IF(A8724="","",D8724+E8724+F8724)</f>
        <v/>
      </c>
      <c r="H8724" s="27" t="str">
        <f aca="false">IF(A8724="","",Calculadora!$D$5+SUM($E$7:E8724))</f>
        <v/>
      </c>
      <c r="I8724" s="27" t="str">
        <f aca="false">IF(A8724="","",G8724-H8724)</f>
        <v/>
      </c>
      <c r="J8724" s="27" t="str">
        <f aca="false">IF(A8724="","",IF(C8724=$O$2,G8724,0))</f>
        <v/>
      </c>
    </row>
    <row r="8725" customFormat="false" ht="15" hidden="false" customHeight="false" outlineLevel="0" collapsed="false">
      <c r="A8725" s="25" t="str">
        <f aca="false">IF(ROW()-6&lt;=$O$3,ROW()-6,"")</f>
        <v/>
      </c>
      <c r="B8725" s="25" t="str">
        <f aca="false">IF(A8725="","",INT((A8725-1)/$O$2)+1)</f>
        <v/>
      </c>
      <c r="C8725" s="25" t="str">
        <f aca="false">IF(A8725="","",MOD(A8725-1,$O$2)+1)</f>
        <v/>
      </c>
      <c r="D8725" s="27" t="str">
        <f aca="false">IF(A8725="","",IF(A8725=1,Calculadora!$D$5,G8724))</f>
        <v/>
      </c>
      <c r="E8725" s="27" t="str">
        <f aca="false">IF(A8725="","",IF($O$9=1,IF(MOD(C8725-1,$O$8)=0,Calculadora!$D$6*(1+Calculadora!$D$7)^(B8725-1),0),IF(MOD(C8725,$O$8)=0,Calculadora!$D$6*(1+Calculadora!$D$7)^(B8725-1),0)))</f>
        <v/>
      </c>
      <c r="F8725" s="27" t="str">
        <f aca="false">IF(A8725="","",(D8725+IF($O$9=1,E8725,0))*$O$7)</f>
        <v/>
      </c>
      <c r="G8725" s="27" t="str">
        <f aca="false">IF(A8725="","",D8725+E8725+F8725)</f>
        <v/>
      </c>
      <c r="H8725" s="27" t="str">
        <f aca="false">IF(A8725="","",Calculadora!$D$5+SUM($E$7:E8725))</f>
        <v/>
      </c>
      <c r="I8725" s="27" t="str">
        <f aca="false">IF(A8725="","",G8725-H8725)</f>
        <v/>
      </c>
      <c r="J8725" s="27" t="str">
        <f aca="false">IF(A8725="","",IF(C8725=$O$2,G8725,0))</f>
        <v/>
      </c>
    </row>
    <row r="8726" customFormat="false" ht="15" hidden="false" customHeight="false" outlineLevel="0" collapsed="false">
      <c r="A8726" s="25" t="str">
        <f aca="false">IF(ROW()-6&lt;=$O$3,ROW()-6,"")</f>
        <v/>
      </c>
      <c r="B8726" s="25" t="str">
        <f aca="false">IF(A8726="","",INT((A8726-1)/$O$2)+1)</f>
        <v/>
      </c>
      <c r="C8726" s="25" t="str">
        <f aca="false">IF(A8726="","",MOD(A8726-1,$O$2)+1)</f>
        <v/>
      </c>
      <c r="D8726" s="27" t="str">
        <f aca="false">IF(A8726="","",IF(A8726=1,Calculadora!$D$5,G8725))</f>
        <v/>
      </c>
      <c r="E8726" s="27" t="str">
        <f aca="false">IF(A8726="","",IF($O$9=1,IF(MOD(C8726-1,$O$8)=0,Calculadora!$D$6*(1+Calculadora!$D$7)^(B8726-1),0),IF(MOD(C8726,$O$8)=0,Calculadora!$D$6*(1+Calculadora!$D$7)^(B8726-1),0)))</f>
        <v/>
      </c>
      <c r="F8726" s="27" t="str">
        <f aca="false">IF(A8726="","",(D8726+IF($O$9=1,E8726,0))*$O$7)</f>
        <v/>
      </c>
      <c r="G8726" s="27" t="str">
        <f aca="false">IF(A8726="","",D8726+E8726+F8726)</f>
        <v/>
      </c>
      <c r="H8726" s="27" t="str">
        <f aca="false">IF(A8726="","",Calculadora!$D$5+SUM($E$7:E8726))</f>
        <v/>
      </c>
      <c r="I8726" s="27" t="str">
        <f aca="false">IF(A8726="","",G8726-H8726)</f>
        <v/>
      </c>
      <c r="J8726" s="27" t="str">
        <f aca="false">IF(A8726="","",IF(C8726=$O$2,G8726,0))</f>
        <v/>
      </c>
    </row>
    <row r="8727" customFormat="false" ht="15" hidden="false" customHeight="false" outlineLevel="0" collapsed="false">
      <c r="A8727" s="25" t="str">
        <f aca="false">IF(ROW()-6&lt;=$O$3,ROW()-6,"")</f>
        <v/>
      </c>
      <c r="B8727" s="25" t="str">
        <f aca="false">IF(A8727="","",INT((A8727-1)/$O$2)+1)</f>
        <v/>
      </c>
      <c r="C8727" s="25" t="str">
        <f aca="false">IF(A8727="","",MOD(A8727-1,$O$2)+1)</f>
        <v/>
      </c>
      <c r="D8727" s="27" t="str">
        <f aca="false">IF(A8727="","",IF(A8727=1,Calculadora!$D$5,G8726))</f>
        <v/>
      </c>
      <c r="E8727" s="27" t="str">
        <f aca="false">IF(A8727="","",IF($O$9=1,IF(MOD(C8727-1,$O$8)=0,Calculadora!$D$6*(1+Calculadora!$D$7)^(B8727-1),0),IF(MOD(C8727,$O$8)=0,Calculadora!$D$6*(1+Calculadora!$D$7)^(B8727-1),0)))</f>
        <v/>
      </c>
      <c r="F8727" s="27" t="str">
        <f aca="false">IF(A8727="","",(D8727+IF($O$9=1,E8727,0))*$O$7)</f>
        <v/>
      </c>
      <c r="G8727" s="27" t="str">
        <f aca="false">IF(A8727="","",D8727+E8727+F8727)</f>
        <v/>
      </c>
      <c r="H8727" s="27" t="str">
        <f aca="false">IF(A8727="","",Calculadora!$D$5+SUM($E$7:E8727))</f>
        <v/>
      </c>
      <c r="I8727" s="27" t="str">
        <f aca="false">IF(A8727="","",G8727-H8727)</f>
        <v/>
      </c>
      <c r="J8727" s="27" t="str">
        <f aca="false">IF(A8727="","",IF(C8727=$O$2,G8727,0))</f>
        <v/>
      </c>
    </row>
    <row r="8728" customFormat="false" ht="15" hidden="false" customHeight="false" outlineLevel="0" collapsed="false">
      <c r="A8728" s="25" t="str">
        <f aca="false">IF(ROW()-6&lt;=$O$3,ROW()-6,"")</f>
        <v/>
      </c>
      <c r="B8728" s="25" t="str">
        <f aca="false">IF(A8728="","",INT((A8728-1)/$O$2)+1)</f>
        <v/>
      </c>
      <c r="C8728" s="25" t="str">
        <f aca="false">IF(A8728="","",MOD(A8728-1,$O$2)+1)</f>
        <v/>
      </c>
      <c r="D8728" s="27" t="str">
        <f aca="false">IF(A8728="","",IF(A8728=1,Calculadora!$D$5,G8727))</f>
        <v/>
      </c>
      <c r="E8728" s="27" t="str">
        <f aca="false">IF(A8728="","",IF($O$9=1,IF(MOD(C8728-1,$O$8)=0,Calculadora!$D$6*(1+Calculadora!$D$7)^(B8728-1),0),IF(MOD(C8728,$O$8)=0,Calculadora!$D$6*(1+Calculadora!$D$7)^(B8728-1),0)))</f>
        <v/>
      </c>
      <c r="F8728" s="27" t="str">
        <f aca="false">IF(A8728="","",(D8728+IF($O$9=1,E8728,0))*$O$7)</f>
        <v/>
      </c>
      <c r="G8728" s="27" t="str">
        <f aca="false">IF(A8728="","",D8728+E8728+F8728)</f>
        <v/>
      </c>
      <c r="H8728" s="27" t="str">
        <f aca="false">IF(A8728="","",Calculadora!$D$5+SUM($E$7:E8728))</f>
        <v/>
      </c>
      <c r="I8728" s="27" t="str">
        <f aca="false">IF(A8728="","",G8728-H8728)</f>
        <v/>
      </c>
      <c r="J8728" s="27" t="str">
        <f aca="false">IF(A8728="","",IF(C8728=$O$2,G8728,0))</f>
        <v/>
      </c>
    </row>
    <row r="8729" customFormat="false" ht="15" hidden="false" customHeight="false" outlineLevel="0" collapsed="false">
      <c r="A8729" s="25" t="str">
        <f aca="false">IF(ROW()-6&lt;=$O$3,ROW()-6,"")</f>
        <v/>
      </c>
      <c r="B8729" s="25" t="str">
        <f aca="false">IF(A8729="","",INT((A8729-1)/$O$2)+1)</f>
        <v/>
      </c>
      <c r="C8729" s="25" t="str">
        <f aca="false">IF(A8729="","",MOD(A8729-1,$O$2)+1)</f>
        <v/>
      </c>
      <c r="D8729" s="27" t="str">
        <f aca="false">IF(A8729="","",IF(A8729=1,Calculadora!$D$5,G8728))</f>
        <v/>
      </c>
      <c r="E8729" s="27" t="str">
        <f aca="false">IF(A8729="","",IF($O$9=1,IF(MOD(C8729-1,$O$8)=0,Calculadora!$D$6*(1+Calculadora!$D$7)^(B8729-1),0),IF(MOD(C8729,$O$8)=0,Calculadora!$D$6*(1+Calculadora!$D$7)^(B8729-1),0)))</f>
        <v/>
      </c>
      <c r="F8729" s="27" t="str">
        <f aca="false">IF(A8729="","",(D8729+IF($O$9=1,E8729,0))*$O$7)</f>
        <v/>
      </c>
      <c r="G8729" s="27" t="str">
        <f aca="false">IF(A8729="","",D8729+E8729+F8729)</f>
        <v/>
      </c>
      <c r="H8729" s="27" t="str">
        <f aca="false">IF(A8729="","",Calculadora!$D$5+SUM($E$7:E8729))</f>
        <v/>
      </c>
      <c r="I8729" s="27" t="str">
        <f aca="false">IF(A8729="","",G8729-H8729)</f>
        <v/>
      </c>
      <c r="J8729" s="27" t="str">
        <f aca="false">IF(A8729="","",IF(C8729=$O$2,G8729,0))</f>
        <v/>
      </c>
    </row>
    <row r="8730" customFormat="false" ht="15" hidden="false" customHeight="false" outlineLevel="0" collapsed="false">
      <c r="A8730" s="25" t="str">
        <f aca="false">IF(ROW()-6&lt;=$O$3,ROW()-6,"")</f>
        <v/>
      </c>
      <c r="B8730" s="25" t="str">
        <f aca="false">IF(A8730="","",INT((A8730-1)/$O$2)+1)</f>
        <v/>
      </c>
      <c r="C8730" s="25" t="str">
        <f aca="false">IF(A8730="","",MOD(A8730-1,$O$2)+1)</f>
        <v/>
      </c>
      <c r="D8730" s="27" t="str">
        <f aca="false">IF(A8730="","",IF(A8730=1,Calculadora!$D$5,G8729))</f>
        <v/>
      </c>
      <c r="E8730" s="27" t="str">
        <f aca="false">IF(A8730="","",IF($O$9=1,IF(MOD(C8730-1,$O$8)=0,Calculadora!$D$6*(1+Calculadora!$D$7)^(B8730-1),0),IF(MOD(C8730,$O$8)=0,Calculadora!$D$6*(1+Calculadora!$D$7)^(B8730-1),0)))</f>
        <v/>
      </c>
      <c r="F8730" s="27" t="str">
        <f aca="false">IF(A8730="","",(D8730+IF($O$9=1,E8730,0))*$O$7)</f>
        <v/>
      </c>
      <c r="G8730" s="27" t="str">
        <f aca="false">IF(A8730="","",D8730+E8730+F8730)</f>
        <v/>
      </c>
      <c r="H8730" s="27" t="str">
        <f aca="false">IF(A8730="","",Calculadora!$D$5+SUM($E$7:E8730))</f>
        <v/>
      </c>
      <c r="I8730" s="27" t="str">
        <f aca="false">IF(A8730="","",G8730-H8730)</f>
        <v/>
      </c>
      <c r="J8730" s="27" t="str">
        <f aca="false">IF(A8730="","",IF(C8730=$O$2,G8730,0))</f>
        <v/>
      </c>
    </row>
    <row r="8731" customFormat="false" ht="15" hidden="false" customHeight="false" outlineLevel="0" collapsed="false">
      <c r="A8731" s="25" t="str">
        <f aca="false">IF(ROW()-6&lt;=$O$3,ROW()-6,"")</f>
        <v/>
      </c>
      <c r="B8731" s="25" t="str">
        <f aca="false">IF(A8731="","",INT((A8731-1)/$O$2)+1)</f>
        <v/>
      </c>
      <c r="C8731" s="25" t="str">
        <f aca="false">IF(A8731="","",MOD(A8731-1,$O$2)+1)</f>
        <v/>
      </c>
      <c r="D8731" s="27" t="str">
        <f aca="false">IF(A8731="","",IF(A8731=1,Calculadora!$D$5,G8730))</f>
        <v/>
      </c>
      <c r="E8731" s="27" t="str">
        <f aca="false">IF(A8731="","",IF($O$9=1,IF(MOD(C8731-1,$O$8)=0,Calculadora!$D$6*(1+Calculadora!$D$7)^(B8731-1),0),IF(MOD(C8731,$O$8)=0,Calculadora!$D$6*(1+Calculadora!$D$7)^(B8731-1),0)))</f>
        <v/>
      </c>
      <c r="F8731" s="27" t="str">
        <f aca="false">IF(A8731="","",(D8731+IF($O$9=1,E8731,0))*$O$7)</f>
        <v/>
      </c>
      <c r="G8731" s="27" t="str">
        <f aca="false">IF(A8731="","",D8731+E8731+F8731)</f>
        <v/>
      </c>
      <c r="H8731" s="27" t="str">
        <f aca="false">IF(A8731="","",Calculadora!$D$5+SUM($E$7:E8731))</f>
        <v/>
      </c>
      <c r="I8731" s="27" t="str">
        <f aca="false">IF(A8731="","",G8731-H8731)</f>
        <v/>
      </c>
      <c r="J8731" s="27" t="str">
        <f aca="false">IF(A8731="","",IF(C8731=$O$2,G8731,0))</f>
        <v/>
      </c>
    </row>
    <row r="8732" customFormat="false" ht="15" hidden="false" customHeight="false" outlineLevel="0" collapsed="false">
      <c r="A8732" s="25" t="str">
        <f aca="false">IF(ROW()-6&lt;=$O$3,ROW()-6,"")</f>
        <v/>
      </c>
      <c r="B8732" s="25" t="str">
        <f aca="false">IF(A8732="","",INT((A8732-1)/$O$2)+1)</f>
        <v/>
      </c>
      <c r="C8732" s="25" t="str">
        <f aca="false">IF(A8732="","",MOD(A8732-1,$O$2)+1)</f>
        <v/>
      </c>
      <c r="D8732" s="27" t="str">
        <f aca="false">IF(A8732="","",IF(A8732=1,Calculadora!$D$5,G8731))</f>
        <v/>
      </c>
      <c r="E8732" s="27" t="str">
        <f aca="false">IF(A8732="","",IF($O$9=1,IF(MOD(C8732-1,$O$8)=0,Calculadora!$D$6*(1+Calculadora!$D$7)^(B8732-1),0),IF(MOD(C8732,$O$8)=0,Calculadora!$D$6*(1+Calculadora!$D$7)^(B8732-1),0)))</f>
        <v/>
      </c>
      <c r="F8732" s="27" t="str">
        <f aca="false">IF(A8732="","",(D8732+IF($O$9=1,E8732,0))*$O$7)</f>
        <v/>
      </c>
      <c r="G8732" s="27" t="str">
        <f aca="false">IF(A8732="","",D8732+E8732+F8732)</f>
        <v/>
      </c>
      <c r="H8732" s="27" t="str">
        <f aca="false">IF(A8732="","",Calculadora!$D$5+SUM($E$7:E8732))</f>
        <v/>
      </c>
      <c r="I8732" s="27" t="str">
        <f aca="false">IF(A8732="","",G8732-H8732)</f>
        <v/>
      </c>
      <c r="J8732" s="27" t="str">
        <f aca="false">IF(A8732="","",IF(C8732=$O$2,G8732,0))</f>
        <v/>
      </c>
    </row>
    <row r="8733" customFormat="false" ht="15" hidden="false" customHeight="false" outlineLevel="0" collapsed="false">
      <c r="A8733" s="25" t="str">
        <f aca="false">IF(ROW()-6&lt;=$O$3,ROW()-6,"")</f>
        <v/>
      </c>
      <c r="B8733" s="25" t="str">
        <f aca="false">IF(A8733="","",INT((A8733-1)/$O$2)+1)</f>
        <v/>
      </c>
      <c r="C8733" s="25" t="str">
        <f aca="false">IF(A8733="","",MOD(A8733-1,$O$2)+1)</f>
        <v/>
      </c>
      <c r="D8733" s="27" t="str">
        <f aca="false">IF(A8733="","",IF(A8733=1,Calculadora!$D$5,G8732))</f>
        <v/>
      </c>
      <c r="E8733" s="27" t="str">
        <f aca="false">IF(A8733="","",IF($O$9=1,IF(MOD(C8733-1,$O$8)=0,Calculadora!$D$6*(1+Calculadora!$D$7)^(B8733-1),0),IF(MOD(C8733,$O$8)=0,Calculadora!$D$6*(1+Calculadora!$D$7)^(B8733-1),0)))</f>
        <v/>
      </c>
      <c r="F8733" s="27" t="str">
        <f aca="false">IF(A8733="","",(D8733+IF($O$9=1,E8733,0))*$O$7)</f>
        <v/>
      </c>
      <c r="G8733" s="27" t="str">
        <f aca="false">IF(A8733="","",D8733+E8733+F8733)</f>
        <v/>
      </c>
      <c r="H8733" s="27" t="str">
        <f aca="false">IF(A8733="","",Calculadora!$D$5+SUM($E$7:E8733))</f>
        <v/>
      </c>
      <c r="I8733" s="27" t="str">
        <f aca="false">IF(A8733="","",G8733-H8733)</f>
        <v/>
      </c>
      <c r="J8733" s="27" t="str">
        <f aca="false">IF(A8733="","",IF(C8733=$O$2,G8733,0))</f>
        <v/>
      </c>
    </row>
    <row r="8734" customFormat="false" ht="15" hidden="false" customHeight="false" outlineLevel="0" collapsed="false">
      <c r="A8734" s="25" t="str">
        <f aca="false">IF(ROW()-6&lt;=$O$3,ROW()-6,"")</f>
        <v/>
      </c>
      <c r="B8734" s="25" t="str">
        <f aca="false">IF(A8734="","",INT((A8734-1)/$O$2)+1)</f>
        <v/>
      </c>
      <c r="C8734" s="25" t="str">
        <f aca="false">IF(A8734="","",MOD(A8734-1,$O$2)+1)</f>
        <v/>
      </c>
      <c r="D8734" s="27" t="str">
        <f aca="false">IF(A8734="","",IF(A8734=1,Calculadora!$D$5,G8733))</f>
        <v/>
      </c>
      <c r="E8734" s="27" t="str">
        <f aca="false">IF(A8734="","",IF($O$9=1,IF(MOD(C8734-1,$O$8)=0,Calculadora!$D$6*(1+Calculadora!$D$7)^(B8734-1),0),IF(MOD(C8734,$O$8)=0,Calculadora!$D$6*(1+Calculadora!$D$7)^(B8734-1),0)))</f>
        <v/>
      </c>
      <c r="F8734" s="27" t="str">
        <f aca="false">IF(A8734="","",(D8734+IF($O$9=1,E8734,0))*$O$7)</f>
        <v/>
      </c>
      <c r="G8734" s="27" t="str">
        <f aca="false">IF(A8734="","",D8734+E8734+F8734)</f>
        <v/>
      </c>
      <c r="H8734" s="27" t="str">
        <f aca="false">IF(A8734="","",Calculadora!$D$5+SUM($E$7:E8734))</f>
        <v/>
      </c>
      <c r="I8734" s="27" t="str">
        <f aca="false">IF(A8734="","",G8734-H8734)</f>
        <v/>
      </c>
      <c r="J8734" s="27" t="str">
        <f aca="false">IF(A8734="","",IF(C8734=$O$2,G8734,0))</f>
        <v/>
      </c>
    </row>
    <row r="8735" customFormat="false" ht="15" hidden="false" customHeight="false" outlineLevel="0" collapsed="false">
      <c r="A8735" s="25" t="str">
        <f aca="false">IF(ROW()-6&lt;=$O$3,ROW()-6,"")</f>
        <v/>
      </c>
      <c r="B8735" s="25" t="str">
        <f aca="false">IF(A8735="","",INT((A8735-1)/$O$2)+1)</f>
        <v/>
      </c>
      <c r="C8735" s="25" t="str">
        <f aca="false">IF(A8735="","",MOD(A8735-1,$O$2)+1)</f>
        <v/>
      </c>
      <c r="D8735" s="27" t="str">
        <f aca="false">IF(A8735="","",IF(A8735=1,Calculadora!$D$5,G8734))</f>
        <v/>
      </c>
      <c r="E8735" s="27" t="str">
        <f aca="false">IF(A8735="","",IF($O$9=1,IF(MOD(C8735-1,$O$8)=0,Calculadora!$D$6*(1+Calculadora!$D$7)^(B8735-1),0),IF(MOD(C8735,$O$8)=0,Calculadora!$D$6*(1+Calculadora!$D$7)^(B8735-1),0)))</f>
        <v/>
      </c>
      <c r="F8735" s="27" t="str">
        <f aca="false">IF(A8735="","",(D8735+IF($O$9=1,E8735,0))*$O$7)</f>
        <v/>
      </c>
      <c r="G8735" s="27" t="str">
        <f aca="false">IF(A8735="","",D8735+E8735+F8735)</f>
        <v/>
      </c>
      <c r="H8735" s="27" t="str">
        <f aca="false">IF(A8735="","",Calculadora!$D$5+SUM($E$7:E8735))</f>
        <v/>
      </c>
      <c r="I8735" s="27" t="str">
        <f aca="false">IF(A8735="","",G8735-H8735)</f>
        <v/>
      </c>
      <c r="J8735" s="27" t="str">
        <f aca="false">IF(A8735="","",IF(C8735=$O$2,G8735,0))</f>
        <v/>
      </c>
    </row>
    <row r="8736" customFormat="false" ht="15" hidden="false" customHeight="false" outlineLevel="0" collapsed="false">
      <c r="A8736" s="25" t="str">
        <f aca="false">IF(ROW()-6&lt;=$O$3,ROW()-6,"")</f>
        <v/>
      </c>
      <c r="B8736" s="25" t="str">
        <f aca="false">IF(A8736="","",INT((A8736-1)/$O$2)+1)</f>
        <v/>
      </c>
      <c r="C8736" s="25" t="str">
        <f aca="false">IF(A8736="","",MOD(A8736-1,$O$2)+1)</f>
        <v/>
      </c>
      <c r="D8736" s="27" t="str">
        <f aca="false">IF(A8736="","",IF(A8736=1,Calculadora!$D$5,G8735))</f>
        <v/>
      </c>
      <c r="E8736" s="27" t="str">
        <f aca="false">IF(A8736="","",IF($O$9=1,IF(MOD(C8736-1,$O$8)=0,Calculadora!$D$6*(1+Calculadora!$D$7)^(B8736-1),0),IF(MOD(C8736,$O$8)=0,Calculadora!$D$6*(1+Calculadora!$D$7)^(B8736-1),0)))</f>
        <v/>
      </c>
      <c r="F8736" s="27" t="str">
        <f aca="false">IF(A8736="","",(D8736+IF($O$9=1,E8736,0))*$O$7)</f>
        <v/>
      </c>
      <c r="G8736" s="27" t="str">
        <f aca="false">IF(A8736="","",D8736+E8736+F8736)</f>
        <v/>
      </c>
      <c r="H8736" s="27" t="str">
        <f aca="false">IF(A8736="","",Calculadora!$D$5+SUM($E$7:E8736))</f>
        <v/>
      </c>
      <c r="I8736" s="27" t="str">
        <f aca="false">IF(A8736="","",G8736-H8736)</f>
        <v/>
      </c>
      <c r="J8736" s="27" t="str">
        <f aca="false">IF(A8736="","",IF(C8736=$O$2,G8736,0))</f>
        <v/>
      </c>
    </row>
    <row r="8737" customFormat="false" ht="15" hidden="false" customHeight="false" outlineLevel="0" collapsed="false">
      <c r="A8737" s="25" t="str">
        <f aca="false">IF(ROW()-6&lt;=$O$3,ROW()-6,"")</f>
        <v/>
      </c>
      <c r="B8737" s="25" t="str">
        <f aca="false">IF(A8737="","",INT((A8737-1)/$O$2)+1)</f>
        <v/>
      </c>
      <c r="C8737" s="25" t="str">
        <f aca="false">IF(A8737="","",MOD(A8737-1,$O$2)+1)</f>
        <v/>
      </c>
      <c r="D8737" s="27" t="str">
        <f aca="false">IF(A8737="","",IF(A8737=1,Calculadora!$D$5,G8736))</f>
        <v/>
      </c>
      <c r="E8737" s="27" t="str">
        <f aca="false">IF(A8737="","",IF($O$9=1,IF(MOD(C8737-1,$O$8)=0,Calculadora!$D$6*(1+Calculadora!$D$7)^(B8737-1),0),IF(MOD(C8737,$O$8)=0,Calculadora!$D$6*(1+Calculadora!$D$7)^(B8737-1),0)))</f>
        <v/>
      </c>
      <c r="F8737" s="27" t="str">
        <f aca="false">IF(A8737="","",(D8737+IF($O$9=1,E8737,0))*$O$7)</f>
        <v/>
      </c>
      <c r="G8737" s="27" t="str">
        <f aca="false">IF(A8737="","",D8737+E8737+F8737)</f>
        <v/>
      </c>
      <c r="H8737" s="27" t="str">
        <f aca="false">IF(A8737="","",Calculadora!$D$5+SUM($E$7:E8737))</f>
        <v/>
      </c>
      <c r="I8737" s="27" t="str">
        <f aca="false">IF(A8737="","",G8737-H8737)</f>
        <v/>
      </c>
      <c r="J8737" s="27" t="str">
        <f aca="false">IF(A8737="","",IF(C8737=$O$2,G8737,0))</f>
        <v/>
      </c>
    </row>
    <row r="8738" customFormat="false" ht="15" hidden="false" customHeight="false" outlineLevel="0" collapsed="false">
      <c r="A8738" s="25" t="str">
        <f aca="false">IF(ROW()-6&lt;=$O$3,ROW()-6,"")</f>
        <v/>
      </c>
      <c r="B8738" s="25" t="str">
        <f aca="false">IF(A8738="","",INT((A8738-1)/$O$2)+1)</f>
        <v/>
      </c>
      <c r="C8738" s="25" t="str">
        <f aca="false">IF(A8738="","",MOD(A8738-1,$O$2)+1)</f>
        <v/>
      </c>
      <c r="D8738" s="27" t="str">
        <f aca="false">IF(A8738="","",IF(A8738=1,Calculadora!$D$5,G8737))</f>
        <v/>
      </c>
      <c r="E8738" s="27" t="str">
        <f aca="false">IF(A8738="","",IF($O$9=1,IF(MOD(C8738-1,$O$8)=0,Calculadora!$D$6*(1+Calculadora!$D$7)^(B8738-1),0),IF(MOD(C8738,$O$8)=0,Calculadora!$D$6*(1+Calculadora!$D$7)^(B8738-1),0)))</f>
        <v/>
      </c>
      <c r="F8738" s="27" t="str">
        <f aca="false">IF(A8738="","",(D8738+IF($O$9=1,E8738,0))*$O$7)</f>
        <v/>
      </c>
      <c r="G8738" s="27" t="str">
        <f aca="false">IF(A8738="","",D8738+E8738+F8738)</f>
        <v/>
      </c>
      <c r="H8738" s="27" t="str">
        <f aca="false">IF(A8738="","",Calculadora!$D$5+SUM($E$7:E8738))</f>
        <v/>
      </c>
      <c r="I8738" s="27" t="str">
        <f aca="false">IF(A8738="","",G8738-H8738)</f>
        <v/>
      </c>
      <c r="J8738" s="27" t="str">
        <f aca="false">IF(A8738="","",IF(C8738=$O$2,G8738,0))</f>
        <v/>
      </c>
    </row>
    <row r="8739" customFormat="false" ht="15" hidden="false" customHeight="false" outlineLevel="0" collapsed="false">
      <c r="A8739" s="25" t="str">
        <f aca="false">IF(ROW()-6&lt;=$O$3,ROW()-6,"")</f>
        <v/>
      </c>
      <c r="B8739" s="25" t="str">
        <f aca="false">IF(A8739="","",INT((A8739-1)/$O$2)+1)</f>
        <v/>
      </c>
      <c r="C8739" s="25" t="str">
        <f aca="false">IF(A8739="","",MOD(A8739-1,$O$2)+1)</f>
        <v/>
      </c>
      <c r="D8739" s="27" t="str">
        <f aca="false">IF(A8739="","",IF(A8739=1,Calculadora!$D$5,G8738))</f>
        <v/>
      </c>
      <c r="E8739" s="27" t="str">
        <f aca="false">IF(A8739="","",IF($O$9=1,IF(MOD(C8739-1,$O$8)=0,Calculadora!$D$6*(1+Calculadora!$D$7)^(B8739-1),0),IF(MOD(C8739,$O$8)=0,Calculadora!$D$6*(1+Calculadora!$D$7)^(B8739-1),0)))</f>
        <v/>
      </c>
      <c r="F8739" s="27" t="str">
        <f aca="false">IF(A8739="","",(D8739+IF($O$9=1,E8739,0))*$O$7)</f>
        <v/>
      </c>
      <c r="G8739" s="27" t="str">
        <f aca="false">IF(A8739="","",D8739+E8739+F8739)</f>
        <v/>
      </c>
      <c r="H8739" s="27" t="str">
        <f aca="false">IF(A8739="","",Calculadora!$D$5+SUM($E$7:E8739))</f>
        <v/>
      </c>
      <c r="I8739" s="27" t="str">
        <f aca="false">IF(A8739="","",G8739-H8739)</f>
        <v/>
      </c>
      <c r="J8739" s="27" t="str">
        <f aca="false">IF(A8739="","",IF(C8739=$O$2,G8739,0))</f>
        <v/>
      </c>
    </row>
    <row r="8740" customFormat="false" ht="15" hidden="false" customHeight="false" outlineLevel="0" collapsed="false">
      <c r="A8740" s="25" t="str">
        <f aca="false">IF(ROW()-6&lt;=$O$3,ROW()-6,"")</f>
        <v/>
      </c>
      <c r="B8740" s="25" t="str">
        <f aca="false">IF(A8740="","",INT((A8740-1)/$O$2)+1)</f>
        <v/>
      </c>
      <c r="C8740" s="25" t="str">
        <f aca="false">IF(A8740="","",MOD(A8740-1,$O$2)+1)</f>
        <v/>
      </c>
      <c r="D8740" s="27" t="str">
        <f aca="false">IF(A8740="","",IF(A8740=1,Calculadora!$D$5,G8739))</f>
        <v/>
      </c>
      <c r="E8740" s="27" t="str">
        <f aca="false">IF(A8740="","",IF($O$9=1,IF(MOD(C8740-1,$O$8)=0,Calculadora!$D$6*(1+Calculadora!$D$7)^(B8740-1),0),IF(MOD(C8740,$O$8)=0,Calculadora!$D$6*(1+Calculadora!$D$7)^(B8740-1),0)))</f>
        <v/>
      </c>
      <c r="F8740" s="27" t="str">
        <f aca="false">IF(A8740="","",(D8740+IF($O$9=1,E8740,0))*$O$7)</f>
        <v/>
      </c>
      <c r="G8740" s="27" t="str">
        <f aca="false">IF(A8740="","",D8740+E8740+F8740)</f>
        <v/>
      </c>
      <c r="H8740" s="27" t="str">
        <f aca="false">IF(A8740="","",Calculadora!$D$5+SUM($E$7:E8740))</f>
        <v/>
      </c>
      <c r="I8740" s="27" t="str">
        <f aca="false">IF(A8740="","",G8740-H8740)</f>
        <v/>
      </c>
      <c r="J8740" s="27" t="str">
        <f aca="false">IF(A8740="","",IF(C8740=$O$2,G8740,0))</f>
        <v/>
      </c>
    </row>
    <row r="8741" customFormat="false" ht="15" hidden="false" customHeight="false" outlineLevel="0" collapsed="false">
      <c r="A8741" s="25" t="str">
        <f aca="false">IF(ROW()-6&lt;=$O$3,ROW()-6,"")</f>
        <v/>
      </c>
      <c r="B8741" s="25" t="str">
        <f aca="false">IF(A8741="","",INT((A8741-1)/$O$2)+1)</f>
        <v/>
      </c>
      <c r="C8741" s="25" t="str">
        <f aca="false">IF(A8741="","",MOD(A8741-1,$O$2)+1)</f>
        <v/>
      </c>
      <c r="D8741" s="27" t="str">
        <f aca="false">IF(A8741="","",IF(A8741=1,Calculadora!$D$5,G8740))</f>
        <v/>
      </c>
      <c r="E8741" s="27" t="str">
        <f aca="false">IF(A8741="","",IF($O$9=1,IF(MOD(C8741-1,$O$8)=0,Calculadora!$D$6*(1+Calculadora!$D$7)^(B8741-1),0),IF(MOD(C8741,$O$8)=0,Calculadora!$D$6*(1+Calculadora!$D$7)^(B8741-1),0)))</f>
        <v/>
      </c>
      <c r="F8741" s="27" t="str">
        <f aca="false">IF(A8741="","",(D8741+IF($O$9=1,E8741,0))*$O$7)</f>
        <v/>
      </c>
      <c r="G8741" s="27" t="str">
        <f aca="false">IF(A8741="","",D8741+E8741+F8741)</f>
        <v/>
      </c>
      <c r="H8741" s="27" t="str">
        <f aca="false">IF(A8741="","",Calculadora!$D$5+SUM($E$7:E8741))</f>
        <v/>
      </c>
      <c r="I8741" s="27" t="str">
        <f aca="false">IF(A8741="","",G8741-H8741)</f>
        <v/>
      </c>
      <c r="J8741" s="27" t="str">
        <f aca="false">IF(A8741="","",IF(C8741=$O$2,G8741,0))</f>
        <v/>
      </c>
    </row>
    <row r="8742" customFormat="false" ht="15" hidden="false" customHeight="false" outlineLevel="0" collapsed="false">
      <c r="A8742" s="25" t="str">
        <f aca="false">IF(ROW()-6&lt;=$O$3,ROW()-6,"")</f>
        <v/>
      </c>
      <c r="B8742" s="25" t="str">
        <f aca="false">IF(A8742="","",INT((A8742-1)/$O$2)+1)</f>
        <v/>
      </c>
      <c r="C8742" s="25" t="str">
        <f aca="false">IF(A8742="","",MOD(A8742-1,$O$2)+1)</f>
        <v/>
      </c>
      <c r="D8742" s="27" t="str">
        <f aca="false">IF(A8742="","",IF(A8742=1,Calculadora!$D$5,G8741))</f>
        <v/>
      </c>
      <c r="E8742" s="27" t="str">
        <f aca="false">IF(A8742="","",IF($O$9=1,IF(MOD(C8742-1,$O$8)=0,Calculadora!$D$6*(1+Calculadora!$D$7)^(B8742-1),0),IF(MOD(C8742,$O$8)=0,Calculadora!$D$6*(1+Calculadora!$D$7)^(B8742-1),0)))</f>
        <v/>
      </c>
      <c r="F8742" s="27" t="str">
        <f aca="false">IF(A8742="","",(D8742+IF($O$9=1,E8742,0))*$O$7)</f>
        <v/>
      </c>
      <c r="G8742" s="27" t="str">
        <f aca="false">IF(A8742="","",D8742+E8742+F8742)</f>
        <v/>
      </c>
      <c r="H8742" s="27" t="str">
        <f aca="false">IF(A8742="","",Calculadora!$D$5+SUM($E$7:E8742))</f>
        <v/>
      </c>
      <c r="I8742" s="27" t="str">
        <f aca="false">IF(A8742="","",G8742-H8742)</f>
        <v/>
      </c>
      <c r="J8742" s="27" t="str">
        <f aca="false">IF(A8742="","",IF(C8742=$O$2,G8742,0))</f>
        <v/>
      </c>
    </row>
    <row r="8743" customFormat="false" ht="15" hidden="false" customHeight="false" outlineLevel="0" collapsed="false">
      <c r="A8743" s="25" t="str">
        <f aca="false">IF(ROW()-6&lt;=$O$3,ROW()-6,"")</f>
        <v/>
      </c>
      <c r="B8743" s="25" t="str">
        <f aca="false">IF(A8743="","",INT((A8743-1)/$O$2)+1)</f>
        <v/>
      </c>
      <c r="C8743" s="25" t="str">
        <f aca="false">IF(A8743="","",MOD(A8743-1,$O$2)+1)</f>
        <v/>
      </c>
      <c r="D8743" s="27" t="str">
        <f aca="false">IF(A8743="","",IF(A8743=1,Calculadora!$D$5,G8742))</f>
        <v/>
      </c>
      <c r="E8743" s="27" t="str">
        <f aca="false">IF(A8743="","",IF($O$9=1,IF(MOD(C8743-1,$O$8)=0,Calculadora!$D$6*(1+Calculadora!$D$7)^(B8743-1),0),IF(MOD(C8743,$O$8)=0,Calculadora!$D$6*(1+Calculadora!$D$7)^(B8743-1),0)))</f>
        <v/>
      </c>
      <c r="F8743" s="27" t="str">
        <f aca="false">IF(A8743="","",(D8743+IF($O$9=1,E8743,0))*$O$7)</f>
        <v/>
      </c>
      <c r="G8743" s="27" t="str">
        <f aca="false">IF(A8743="","",D8743+E8743+F8743)</f>
        <v/>
      </c>
      <c r="H8743" s="27" t="str">
        <f aca="false">IF(A8743="","",Calculadora!$D$5+SUM($E$7:E8743))</f>
        <v/>
      </c>
      <c r="I8743" s="27" t="str">
        <f aca="false">IF(A8743="","",G8743-H8743)</f>
        <v/>
      </c>
      <c r="J8743" s="27" t="str">
        <f aca="false">IF(A8743="","",IF(C8743=$O$2,G8743,0))</f>
        <v/>
      </c>
    </row>
    <row r="8744" customFormat="false" ht="15" hidden="false" customHeight="false" outlineLevel="0" collapsed="false">
      <c r="A8744" s="25" t="str">
        <f aca="false">IF(ROW()-6&lt;=$O$3,ROW()-6,"")</f>
        <v/>
      </c>
      <c r="B8744" s="25" t="str">
        <f aca="false">IF(A8744="","",INT((A8744-1)/$O$2)+1)</f>
        <v/>
      </c>
      <c r="C8744" s="25" t="str">
        <f aca="false">IF(A8744="","",MOD(A8744-1,$O$2)+1)</f>
        <v/>
      </c>
      <c r="D8744" s="27" t="str">
        <f aca="false">IF(A8744="","",IF(A8744=1,Calculadora!$D$5,G8743))</f>
        <v/>
      </c>
      <c r="E8744" s="27" t="str">
        <f aca="false">IF(A8744="","",IF($O$9=1,IF(MOD(C8744-1,$O$8)=0,Calculadora!$D$6*(1+Calculadora!$D$7)^(B8744-1),0),IF(MOD(C8744,$O$8)=0,Calculadora!$D$6*(1+Calculadora!$D$7)^(B8744-1),0)))</f>
        <v/>
      </c>
      <c r="F8744" s="27" t="str">
        <f aca="false">IF(A8744="","",(D8744+IF($O$9=1,E8744,0))*$O$7)</f>
        <v/>
      </c>
      <c r="G8744" s="27" t="str">
        <f aca="false">IF(A8744="","",D8744+E8744+F8744)</f>
        <v/>
      </c>
      <c r="H8744" s="27" t="str">
        <f aca="false">IF(A8744="","",Calculadora!$D$5+SUM($E$7:E8744))</f>
        <v/>
      </c>
      <c r="I8744" s="27" t="str">
        <f aca="false">IF(A8744="","",G8744-H8744)</f>
        <v/>
      </c>
      <c r="J8744" s="27" t="str">
        <f aca="false">IF(A8744="","",IF(C8744=$O$2,G8744,0))</f>
        <v/>
      </c>
    </row>
    <row r="8745" customFormat="false" ht="15" hidden="false" customHeight="false" outlineLevel="0" collapsed="false">
      <c r="A8745" s="25" t="str">
        <f aca="false">IF(ROW()-6&lt;=$O$3,ROW()-6,"")</f>
        <v/>
      </c>
      <c r="B8745" s="25" t="str">
        <f aca="false">IF(A8745="","",INT((A8745-1)/$O$2)+1)</f>
        <v/>
      </c>
      <c r="C8745" s="25" t="str">
        <f aca="false">IF(A8745="","",MOD(A8745-1,$O$2)+1)</f>
        <v/>
      </c>
      <c r="D8745" s="27" t="str">
        <f aca="false">IF(A8745="","",IF(A8745=1,Calculadora!$D$5,G8744))</f>
        <v/>
      </c>
      <c r="E8745" s="27" t="str">
        <f aca="false">IF(A8745="","",IF($O$9=1,IF(MOD(C8745-1,$O$8)=0,Calculadora!$D$6*(1+Calculadora!$D$7)^(B8745-1),0),IF(MOD(C8745,$O$8)=0,Calculadora!$D$6*(1+Calculadora!$D$7)^(B8745-1),0)))</f>
        <v/>
      </c>
      <c r="F8745" s="27" t="str">
        <f aca="false">IF(A8745="","",(D8745+IF($O$9=1,E8745,0))*$O$7)</f>
        <v/>
      </c>
      <c r="G8745" s="27" t="str">
        <f aca="false">IF(A8745="","",D8745+E8745+F8745)</f>
        <v/>
      </c>
      <c r="H8745" s="27" t="str">
        <f aca="false">IF(A8745="","",Calculadora!$D$5+SUM($E$7:E8745))</f>
        <v/>
      </c>
      <c r="I8745" s="27" t="str">
        <f aca="false">IF(A8745="","",G8745-H8745)</f>
        <v/>
      </c>
      <c r="J8745" s="27" t="str">
        <f aca="false">IF(A8745="","",IF(C8745=$O$2,G8745,0))</f>
        <v/>
      </c>
    </row>
    <row r="8746" customFormat="false" ht="15" hidden="false" customHeight="false" outlineLevel="0" collapsed="false">
      <c r="A8746" s="25" t="str">
        <f aca="false">IF(ROW()-6&lt;=$O$3,ROW()-6,"")</f>
        <v/>
      </c>
      <c r="B8746" s="25" t="str">
        <f aca="false">IF(A8746="","",INT((A8746-1)/$O$2)+1)</f>
        <v/>
      </c>
      <c r="C8746" s="25" t="str">
        <f aca="false">IF(A8746="","",MOD(A8746-1,$O$2)+1)</f>
        <v/>
      </c>
      <c r="D8746" s="27" t="str">
        <f aca="false">IF(A8746="","",IF(A8746=1,Calculadora!$D$5,G8745))</f>
        <v/>
      </c>
      <c r="E8746" s="27" t="str">
        <f aca="false">IF(A8746="","",IF($O$9=1,IF(MOD(C8746-1,$O$8)=0,Calculadora!$D$6*(1+Calculadora!$D$7)^(B8746-1),0),IF(MOD(C8746,$O$8)=0,Calculadora!$D$6*(1+Calculadora!$D$7)^(B8746-1),0)))</f>
        <v/>
      </c>
      <c r="F8746" s="27" t="str">
        <f aca="false">IF(A8746="","",(D8746+IF($O$9=1,E8746,0))*$O$7)</f>
        <v/>
      </c>
      <c r="G8746" s="27" t="str">
        <f aca="false">IF(A8746="","",D8746+E8746+F8746)</f>
        <v/>
      </c>
      <c r="H8746" s="27" t="str">
        <f aca="false">IF(A8746="","",Calculadora!$D$5+SUM($E$7:E8746))</f>
        <v/>
      </c>
      <c r="I8746" s="27" t="str">
        <f aca="false">IF(A8746="","",G8746-H8746)</f>
        <v/>
      </c>
      <c r="J8746" s="27" t="str">
        <f aca="false">IF(A8746="","",IF(C8746=$O$2,G8746,0))</f>
        <v/>
      </c>
    </row>
    <row r="8747" customFormat="false" ht="15" hidden="false" customHeight="false" outlineLevel="0" collapsed="false">
      <c r="A8747" s="25" t="str">
        <f aca="false">IF(ROW()-6&lt;=$O$3,ROW()-6,"")</f>
        <v/>
      </c>
      <c r="B8747" s="25" t="str">
        <f aca="false">IF(A8747="","",INT((A8747-1)/$O$2)+1)</f>
        <v/>
      </c>
      <c r="C8747" s="25" t="str">
        <f aca="false">IF(A8747="","",MOD(A8747-1,$O$2)+1)</f>
        <v/>
      </c>
      <c r="D8747" s="27" t="str">
        <f aca="false">IF(A8747="","",IF(A8747=1,Calculadora!$D$5,G8746))</f>
        <v/>
      </c>
      <c r="E8747" s="27" t="str">
        <f aca="false">IF(A8747="","",IF($O$9=1,IF(MOD(C8747-1,$O$8)=0,Calculadora!$D$6*(1+Calculadora!$D$7)^(B8747-1),0),IF(MOD(C8747,$O$8)=0,Calculadora!$D$6*(1+Calculadora!$D$7)^(B8747-1),0)))</f>
        <v/>
      </c>
      <c r="F8747" s="27" t="str">
        <f aca="false">IF(A8747="","",(D8747+IF($O$9=1,E8747,0))*$O$7)</f>
        <v/>
      </c>
      <c r="G8747" s="27" t="str">
        <f aca="false">IF(A8747="","",D8747+E8747+F8747)</f>
        <v/>
      </c>
      <c r="H8747" s="27" t="str">
        <f aca="false">IF(A8747="","",Calculadora!$D$5+SUM($E$7:E8747))</f>
        <v/>
      </c>
      <c r="I8747" s="27" t="str">
        <f aca="false">IF(A8747="","",G8747-H8747)</f>
        <v/>
      </c>
      <c r="J8747" s="27" t="str">
        <f aca="false">IF(A8747="","",IF(C8747=$O$2,G8747,0))</f>
        <v/>
      </c>
    </row>
    <row r="8748" customFormat="false" ht="15" hidden="false" customHeight="false" outlineLevel="0" collapsed="false">
      <c r="A8748" s="25" t="str">
        <f aca="false">IF(ROW()-6&lt;=$O$3,ROW()-6,"")</f>
        <v/>
      </c>
      <c r="B8748" s="25" t="str">
        <f aca="false">IF(A8748="","",INT((A8748-1)/$O$2)+1)</f>
        <v/>
      </c>
      <c r="C8748" s="25" t="str">
        <f aca="false">IF(A8748="","",MOD(A8748-1,$O$2)+1)</f>
        <v/>
      </c>
      <c r="D8748" s="27" t="str">
        <f aca="false">IF(A8748="","",IF(A8748=1,Calculadora!$D$5,G8747))</f>
        <v/>
      </c>
      <c r="E8748" s="27" t="str">
        <f aca="false">IF(A8748="","",IF($O$9=1,IF(MOD(C8748-1,$O$8)=0,Calculadora!$D$6*(1+Calculadora!$D$7)^(B8748-1),0),IF(MOD(C8748,$O$8)=0,Calculadora!$D$6*(1+Calculadora!$D$7)^(B8748-1),0)))</f>
        <v/>
      </c>
      <c r="F8748" s="27" t="str">
        <f aca="false">IF(A8748="","",(D8748+IF($O$9=1,E8748,0))*$O$7)</f>
        <v/>
      </c>
      <c r="G8748" s="27" t="str">
        <f aca="false">IF(A8748="","",D8748+E8748+F8748)</f>
        <v/>
      </c>
      <c r="H8748" s="27" t="str">
        <f aca="false">IF(A8748="","",Calculadora!$D$5+SUM($E$7:E8748))</f>
        <v/>
      </c>
      <c r="I8748" s="27" t="str">
        <f aca="false">IF(A8748="","",G8748-H8748)</f>
        <v/>
      </c>
      <c r="J8748" s="27" t="str">
        <f aca="false">IF(A8748="","",IF(C8748=$O$2,G8748,0))</f>
        <v/>
      </c>
    </row>
    <row r="8749" customFormat="false" ht="15" hidden="false" customHeight="false" outlineLevel="0" collapsed="false">
      <c r="A8749" s="25" t="str">
        <f aca="false">IF(ROW()-6&lt;=$O$3,ROW()-6,"")</f>
        <v/>
      </c>
      <c r="B8749" s="25" t="str">
        <f aca="false">IF(A8749="","",INT((A8749-1)/$O$2)+1)</f>
        <v/>
      </c>
      <c r="C8749" s="25" t="str">
        <f aca="false">IF(A8749="","",MOD(A8749-1,$O$2)+1)</f>
        <v/>
      </c>
      <c r="D8749" s="27" t="str">
        <f aca="false">IF(A8749="","",IF(A8749=1,Calculadora!$D$5,G8748))</f>
        <v/>
      </c>
      <c r="E8749" s="27" t="str">
        <f aca="false">IF(A8749="","",IF($O$9=1,IF(MOD(C8749-1,$O$8)=0,Calculadora!$D$6*(1+Calculadora!$D$7)^(B8749-1),0),IF(MOD(C8749,$O$8)=0,Calculadora!$D$6*(1+Calculadora!$D$7)^(B8749-1),0)))</f>
        <v/>
      </c>
      <c r="F8749" s="27" t="str">
        <f aca="false">IF(A8749="","",(D8749+IF($O$9=1,E8749,0))*$O$7)</f>
        <v/>
      </c>
      <c r="G8749" s="27" t="str">
        <f aca="false">IF(A8749="","",D8749+E8749+F8749)</f>
        <v/>
      </c>
      <c r="H8749" s="27" t="str">
        <f aca="false">IF(A8749="","",Calculadora!$D$5+SUM($E$7:E8749))</f>
        <v/>
      </c>
      <c r="I8749" s="27" t="str">
        <f aca="false">IF(A8749="","",G8749-H8749)</f>
        <v/>
      </c>
      <c r="J8749" s="27" t="str">
        <f aca="false">IF(A8749="","",IF(C8749=$O$2,G8749,0))</f>
        <v/>
      </c>
    </row>
    <row r="8750" customFormat="false" ht="15" hidden="false" customHeight="false" outlineLevel="0" collapsed="false">
      <c r="A8750" s="25" t="str">
        <f aca="false">IF(ROW()-6&lt;=$O$3,ROW()-6,"")</f>
        <v/>
      </c>
      <c r="B8750" s="25" t="str">
        <f aca="false">IF(A8750="","",INT((A8750-1)/$O$2)+1)</f>
        <v/>
      </c>
      <c r="C8750" s="25" t="str">
        <f aca="false">IF(A8750="","",MOD(A8750-1,$O$2)+1)</f>
        <v/>
      </c>
      <c r="D8750" s="27" t="str">
        <f aca="false">IF(A8750="","",IF(A8750=1,Calculadora!$D$5,G8749))</f>
        <v/>
      </c>
      <c r="E8750" s="27" t="str">
        <f aca="false">IF(A8750="","",IF($O$9=1,IF(MOD(C8750-1,$O$8)=0,Calculadora!$D$6*(1+Calculadora!$D$7)^(B8750-1),0),IF(MOD(C8750,$O$8)=0,Calculadora!$D$6*(1+Calculadora!$D$7)^(B8750-1),0)))</f>
        <v/>
      </c>
      <c r="F8750" s="27" t="str">
        <f aca="false">IF(A8750="","",(D8750+IF($O$9=1,E8750,0))*$O$7)</f>
        <v/>
      </c>
      <c r="G8750" s="27" t="str">
        <f aca="false">IF(A8750="","",D8750+E8750+F8750)</f>
        <v/>
      </c>
      <c r="H8750" s="27" t="str">
        <f aca="false">IF(A8750="","",Calculadora!$D$5+SUM($E$7:E8750))</f>
        <v/>
      </c>
      <c r="I8750" s="27" t="str">
        <f aca="false">IF(A8750="","",G8750-H8750)</f>
        <v/>
      </c>
      <c r="J8750" s="27" t="str">
        <f aca="false">IF(A8750="","",IF(C8750=$O$2,G8750,0))</f>
        <v/>
      </c>
    </row>
    <row r="8751" customFormat="false" ht="15" hidden="false" customHeight="false" outlineLevel="0" collapsed="false">
      <c r="A8751" s="25" t="str">
        <f aca="false">IF(ROW()-6&lt;=$O$3,ROW()-6,"")</f>
        <v/>
      </c>
      <c r="B8751" s="25" t="str">
        <f aca="false">IF(A8751="","",INT((A8751-1)/$O$2)+1)</f>
        <v/>
      </c>
      <c r="C8751" s="25" t="str">
        <f aca="false">IF(A8751="","",MOD(A8751-1,$O$2)+1)</f>
        <v/>
      </c>
      <c r="D8751" s="27" t="str">
        <f aca="false">IF(A8751="","",IF(A8751=1,Calculadora!$D$5,G8750))</f>
        <v/>
      </c>
      <c r="E8751" s="27" t="str">
        <f aca="false">IF(A8751="","",IF($O$9=1,IF(MOD(C8751-1,$O$8)=0,Calculadora!$D$6*(1+Calculadora!$D$7)^(B8751-1),0),IF(MOD(C8751,$O$8)=0,Calculadora!$D$6*(1+Calculadora!$D$7)^(B8751-1),0)))</f>
        <v/>
      </c>
      <c r="F8751" s="27" t="str">
        <f aca="false">IF(A8751="","",(D8751+IF($O$9=1,E8751,0))*$O$7)</f>
        <v/>
      </c>
      <c r="G8751" s="27" t="str">
        <f aca="false">IF(A8751="","",D8751+E8751+F8751)</f>
        <v/>
      </c>
      <c r="H8751" s="27" t="str">
        <f aca="false">IF(A8751="","",Calculadora!$D$5+SUM($E$7:E8751))</f>
        <v/>
      </c>
      <c r="I8751" s="27" t="str">
        <f aca="false">IF(A8751="","",G8751-H8751)</f>
        <v/>
      </c>
      <c r="J8751" s="27" t="str">
        <f aca="false">IF(A8751="","",IF(C8751=$O$2,G8751,0))</f>
        <v/>
      </c>
    </row>
    <row r="8752" customFormat="false" ht="15" hidden="false" customHeight="false" outlineLevel="0" collapsed="false">
      <c r="A8752" s="25" t="str">
        <f aca="false">IF(ROW()-6&lt;=$O$3,ROW()-6,"")</f>
        <v/>
      </c>
      <c r="B8752" s="25" t="str">
        <f aca="false">IF(A8752="","",INT((A8752-1)/$O$2)+1)</f>
        <v/>
      </c>
      <c r="C8752" s="25" t="str">
        <f aca="false">IF(A8752="","",MOD(A8752-1,$O$2)+1)</f>
        <v/>
      </c>
      <c r="D8752" s="27" t="str">
        <f aca="false">IF(A8752="","",IF(A8752=1,Calculadora!$D$5,G8751))</f>
        <v/>
      </c>
      <c r="E8752" s="27" t="str">
        <f aca="false">IF(A8752="","",IF($O$9=1,IF(MOD(C8752-1,$O$8)=0,Calculadora!$D$6*(1+Calculadora!$D$7)^(B8752-1),0),IF(MOD(C8752,$O$8)=0,Calculadora!$D$6*(1+Calculadora!$D$7)^(B8752-1),0)))</f>
        <v/>
      </c>
      <c r="F8752" s="27" t="str">
        <f aca="false">IF(A8752="","",(D8752+IF($O$9=1,E8752,0))*$O$7)</f>
        <v/>
      </c>
      <c r="G8752" s="27" t="str">
        <f aca="false">IF(A8752="","",D8752+E8752+F8752)</f>
        <v/>
      </c>
      <c r="H8752" s="27" t="str">
        <f aca="false">IF(A8752="","",Calculadora!$D$5+SUM($E$7:E8752))</f>
        <v/>
      </c>
      <c r="I8752" s="27" t="str">
        <f aca="false">IF(A8752="","",G8752-H8752)</f>
        <v/>
      </c>
      <c r="J8752" s="27" t="str">
        <f aca="false">IF(A8752="","",IF(C8752=$O$2,G8752,0))</f>
        <v/>
      </c>
    </row>
    <row r="8753" customFormat="false" ht="15" hidden="false" customHeight="false" outlineLevel="0" collapsed="false">
      <c r="A8753" s="25" t="str">
        <f aca="false">IF(ROW()-6&lt;=$O$3,ROW()-6,"")</f>
        <v/>
      </c>
      <c r="B8753" s="25" t="str">
        <f aca="false">IF(A8753="","",INT((A8753-1)/$O$2)+1)</f>
        <v/>
      </c>
      <c r="C8753" s="25" t="str">
        <f aca="false">IF(A8753="","",MOD(A8753-1,$O$2)+1)</f>
        <v/>
      </c>
      <c r="D8753" s="27" t="str">
        <f aca="false">IF(A8753="","",IF(A8753=1,Calculadora!$D$5,G8752))</f>
        <v/>
      </c>
      <c r="E8753" s="27" t="str">
        <f aca="false">IF(A8753="","",IF($O$9=1,IF(MOD(C8753-1,$O$8)=0,Calculadora!$D$6*(1+Calculadora!$D$7)^(B8753-1),0),IF(MOD(C8753,$O$8)=0,Calculadora!$D$6*(1+Calculadora!$D$7)^(B8753-1),0)))</f>
        <v/>
      </c>
      <c r="F8753" s="27" t="str">
        <f aca="false">IF(A8753="","",(D8753+IF($O$9=1,E8753,0))*$O$7)</f>
        <v/>
      </c>
      <c r="G8753" s="27" t="str">
        <f aca="false">IF(A8753="","",D8753+E8753+F8753)</f>
        <v/>
      </c>
      <c r="H8753" s="27" t="str">
        <f aca="false">IF(A8753="","",Calculadora!$D$5+SUM($E$7:E8753))</f>
        <v/>
      </c>
      <c r="I8753" s="27" t="str">
        <f aca="false">IF(A8753="","",G8753-H8753)</f>
        <v/>
      </c>
      <c r="J8753" s="27" t="str">
        <f aca="false">IF(A8753="","",IF(C8753=$O$2,G8753,0))</f>
        <v/>
      </c>
    </row>
    <row r="8754" customFormat="false" ht="15" hidden="false" customHeight="false" outlineLevel="0" collapsed="false">
      <c r="A8754" s="25" t="str">
        <f aca="false">IF(ROW()-6&lt;=$O$3,ROW()-6,"")</f>
        <v/>
      </c>
      <c r="B8754" s="25" t="str">
        <f aca="false">IF(A8754="","",INT((A8754-1)/$O$2)+1)</f>
        <v/>
      </c>
      <c r="C8754" s="25" t="str">
        <f aca="false">IF(A8754="","",MOD(A8754-1,$O$2)+1)</f>
        <v/>
      </c>
      <c r="D8754" s="27" t="str">
        <f aca="false">IF(A8754="","",IF(A8754=1,Calculadora!$D$5,G8753))</f>
        <v/>
      </c>
      <c r="E8754" s="27" t="str">
        <f aca="false">IF(A8754="","",IF($O$9=1,IF(MOD(C8754-1,$O$8)=0,Calculadora!$D$6*(1+Calculadora!$D$7)^(B8754-1),0),IF(MOD(C8754,$O$8)=0,Calculadora!$D$6*(1+Calculadora!$D$7)^(B8754-1),0)))</f>
        <v/>
      </c>
      <c r="F8754" s="27" t="str">
        <f aca="false">IF(A8754="","",(D8754+IF($O$9=1,E8754,0))*$O$7)</f>
        <v/>
      </c>
      <c r="G8754" s="27" t="str">
        <f aca="false">IF(A8754="","",D8754+E8754+F8754)</f>
        <v/>
      </c>
      <c r="H8754" s="27" t="str">
        <f aca="false">IF(A8754="","",Calculadora!$D$5+SUM($E$7:E8754))</f>
        <v/>
      </c>
      <c r="I8754" s="27" t="str">
        <f aca="false">IF(A8754="","",G8754-H8754)</f>
        <v/>
      </c>
      <c r="J8754" s="27" t="str">
        <f aca="false">IF(A8754="","",IF(C8754=$O$2,G8754,0))</f>
        <v/>
      </c>
    </row>
    <row r="8755" customFormat="false" ht="15" hidden="false" customHeight="false" outlineLevel="0" collapsed="false">
      <c r="A8755" s="25" t="str">
        <f aca="false">IF(ROW()-6&lt;=$O$3,ROW()-6,"")</f>
        <v/>
      </c>
      <c r="B8755" s="25" t="str">
        <f aca="false">IF(A8755="","",INT((A8755-1)/$O$2)+1)</f>
        <v/>
      </c>
      <c r="C8755" s="25" t="str">
        <f aca="false">IF(A8755="","",MOD(A8755-1,$O$2)+1)</f>
        <v/>
      </c>
      <c r="D8755" s="27" t="str">
        <f aca="false">IF(A8755="","",IF(A8755=1,Calculadora!$D$5,G8754))</f>
        <v/>
      </c>
      <c r="E8755" s="27" t="str">
        <f aca="false">IF(A8755="","",IF($O$9=1,IF(MOD(C8755-1,$O$8)=0,Calculadora!$D$6*(1+Calculadora!$D$7)^(B8755-1),0),IF(MOD(C8755,$O$8)=0,Calculadora!$D$6*(1+Calculadora!$D$7)^(B8755-1),0)))</f>
        <v/>
      </c>
      <c r="F8755" s="27" t="str">
        <f aca="false">IF(A8755="","",(D8755+IF($O$9=1,E8755,0))*$O$7)</f>
        <v/>
      </c>
      <c r="G8755" s="27" t="str">
        <f aca="false">IF(A8755="","",D8755+E8755+F8755)</f>
        <v/>
      </c>
      <c r="H8755" s="27" t="str">
        <f aca="false">IF(A8755="","",Calculadora!$D$5+SUM($E$7:E8755))</f>
        <v/>
      </c>
      <c r="I8755" s="27" t="str">
        <f aca="false">IF(A8755="","",G8755-H8755)</f>
        <v/>
      </c>
      <c r="J8755" s="27" t="str">
        <f aca="false">IF(A8755="","",IF(C8755=$O$2,G8755,0))</f>
        <v/>
      </c>
    </row>
    <row r="8756" customFormat="false" ht="15" hidden="false" customHeight="false" outlineLevel="0" collapsed="false">
      <c r="A8756" s="25" t="str">
        <f aca="false">IF(ROW()-6&lt;=$O$3,ROW()-6,"")</f>
        <v/>
      </c>
      <c r="B8756" s="25" t="str">
        <f aca="false">IF(A8756="","",INT((A8756-1)/$O$2)+1)</f>
        <v/>
      </c>
      <c r="C8756" s="25" t="str">
        <f aca="false">IF(A8756="","",MOD(A8756-1,$O$2)+1)</f>
        <v/>
      </c>
      <c r="D8756" s="27" t="str">
        <f aca="false">IF(A8756="","",IF(A8756=1,Calculadora!$D$5,G8755))</f>
        <v/>
      </c>
      <c r="E8756" s="27" t="str">
        <f aca="false">IF(A8756="","",IF($O$9=1,IF(MOD(C8756-1,$O$8)=0,Calculadora!$D$6*(1+Calculadora!$D$7)^(B8756-1),0),IF(MOD(C8756,$O$8)=0,Calculadora!$D$6*(1+Calculadora!$D$7)^(B8756-1),0)))</f>
        <v/>
      </c>
      <c r="F8756" s="27" t="str">
        <f aca="false">IF(A8756="","",(D8756+IF($O$9=1,E8756,0))*$O$7)</f>
        <v/>
      </c>
      <c r="G8756" s="27" t="str">
        <f aca="false">IF(A8756="","",D8756+E8756+F8756)</f>
        <v/>
      </c>
      <c r="H8756" s="27" t="str">
        <f aca="false">IF(A8756="","",Calculadora!$D$5+SUM($E$7:E8756))</f>
        <v/>
      </c>
      <c r="I8756" s="27" t="str">
        <f aca="false">IF(A8756="","",G8756-H8756)</f>
        <v/>
      </c>
      <c r="J8756" s="27" t="str">
        <f aca="false">IF(A8756="","",IF(C8756=$O$2,G8756,0))</f>
        <v/>
      </c>
    </row>
    <row r="8757" customFormat="false" ht="15" hidden="false" customHeight="false" outlineLevel="0" collapsed="false">
      <c r="A8757" s="25" t="str">
        <f aca="false">IF(ROW()-6&lt;=$O$3,ROW()-6,"")</f>
        <v/>
      </c>
      <c r="B8757" s="25" t="str">
        <f aca="false">IF(A8757="","",INT((A8757-1)/$O$2)+1)</f>
        <v/>
      </c>
      <c r="C8757" s="25" t="str">
        <f aca="false">IF(A8757="","",MOD(A8757-1,$O$2)+1)</f>
        <v/>
      </c>
      <c r="D8757" s="27" t="str">
        <f aca="false">IF(A8757="","",IF(A8757=1,Calculadora!$D$5,G8756))</f>
        <v/>
      </c>
      <c r="E8757" s="27" t="str">
        <f aca="false">IF(A8757="","",IF($O$9=1,IF(MOD(C8757-1,$O$8)=0,Calculadora!$D$6*(1+Calculadora!$D$7)^(B8757-1),0),IF(MOD(C8757,$O$8)=0,Calculadora!$D$6*(1+Calculadora!$D$7)^(B8757-1),0)))</f>
        <v/>
      </c>
      <c r="F8757" s="27" t="str">
        <f aca="false">IF(A8757="","",(D8757+IF($O$9=1,E8757,0))*$O$7)</f>
        <v/>
      </c>
      <c r="G8757" s="27" t="str">
        <f aca="false">IF(A8757="","",D8757+E8757+F8757)</f>
        <v/>
      </c>
      <c r="H8757" s="27" t="str">
        <f aca="false">IF(A8757="","",Calculadora!$D$5+SUM($E$7:E8757))</f>
        <v/>
      </c>
      <c r="I8757" s="27" t="str">
        <f aca="false">IF(A8757="","",G8757-H8757)</f>
        <v/>
      </c>
      <c r="J8757" s="27" t="str">
        <f aca="false">IF(A8757="","",IF(C8757=$O$2,G8757,0))</f>
        <v/>
      </c>
    </row>
    <row r="8758" customFormat="false" ht="15" hidden="false" customHeight="false" outlineLevel="0" collapsed="false">
      <c r="A8758" s="25" t="str">
        <f aca="false">IF(ROW()-6&lt;=$O$3,ROW()-6,"")</f>
        <v/>
      </c>
      <c r="B8758" s="25" t="str">
        <f aca="false">IF(A8758="","",INT((A8758-1)/$O$2)+1)</f>
        <v/>
      </c>
      <c r="C8758" s="25" t="str">
        <f aca="false">IF(A8758="","",MOD(A8758-1,$O$2)+1)</f>
        <v/>
      </c>
      <c r="D8758" s="27" t="str">
        <f aca="false">IF(A8758="","",IF(A8758=1,Calculadora!$D$5,G8757))</f>
        <v/>
      </c>
      <c r="E8758" s="27" t="str">
        <f aca="false">IF(A8758="","",IF($O$9=1,IF(MOD(C8758-1,$O$8)=0,Calculadora!$D$6*(1+Calculadora!$D$7)^(B8758-1),0),IF(MOD(C8758,$O$8)=0,Calculadora!$D$6*(1+Calculadora!$D$7)^(B8758-1),0)))</f>
        <v/>
      </c>
      <c r="F8758" s="27" t="str">
        <f aca="false">IF(A8758="","",(D8758+IF($O$9=1,E8758,0))*$O$7)</f>
        <v/>
      </c>
      <c r="G8758" s="27" t="str">
        <f aca="false">IF(A8758="","",D8758+E8758+F8758)</f>
        <v/>
      </c>
      <c r="H8758" s="27" t="str">
        <f aca="false">IF(A8758="","",Calculadora!$D$5+SUM($E$7:E8758))</f>
        <v/>
      </c>
      <c r="I8758" s="27" t="str">
        <f aca="false">IF(A8758="","",G8758-H8758)</f>
        <v/>
      </c>
      <c r="J8758" s="27" t="str">
        <f aca="false">IF(A8758="","",IF(C8758=$O$2,G8758,0))</f>
        <v/>
      </c>
    </row>
    <row r="8759" customFormat="false" ht="15" hidden="false" customHeight="false" outlineLevel="0" collapsed="false">
      <c r="A8759" s="25" t="str">
        <f aca="false">IF(ROW()-6&lt;=$O$3,ROW()-6,"")</f>
        <v/>
      </c>
      <c r="B8759" s="25" t="str">
        <f aca="false">IF(A8759="","",INT((A8759-1)/$O$2)+1)</f>
        <v/>
      </c>
      <c r="C8759" s="25" t="str">
        <f aca="false">IF(A8759="","",MOD(A8759-1,$O$2)+1)</f>
        <v/>
      </c>
      <c r="D8759" s="27" t="str">
        <f aca="false">IF(A8759="","",IF(A8759=1,Calculadora!$D$5,G8758))</f>
        <v/>
      </c>
      <c r="E8759" s="27" t="str">
        <f aca="false">IF(A8759="","",IF($O$9=1,IF(MOD(C8759-1,$O$8)=0,Calculadora!$D$6*(1+Calculadora!$D$7)^(B8759-1),0),IF(MOD(C8759,$O$8)=0,Calculadora!$D$6*(1+Calculadora!$D$7)^(B8759-1),0)))</f>
        <v/>
      </c>
      <c r="F8759" s="27" t="str">
        <f aca="false">IF(A8759="","",(D8759+IF($O$9=1,E8759,0))*$O$7)</f>
        <v/>
      </c>
      <c r="G8759" s="27" t="str">
        <f aca="false">IF(A8759="","",D8759+E8759+F8759)</f>
        <v/>
      </c>
      <c r="H8759" s="27" t="str">
        <f aca="false">IF(A8759="","",Calculadora!$D$5+SUM($E$7:E8759))</f>
        <v/>
      </c>
      <c r="I8759" s="27" t="str">
        <f aca="false">IF(A8759="","",G8759-H8759)</f>
        <v/>
      </c>
      <c r="J8759" s="27" t="str">
        <f aca="false">IF(A8759="","",IF(C8759=$O$2,G8759,0))</f>
        <v/>
      </c>
    </row>
    <row r="8760" customFormat="false" ht="15" hidden="false" customHeight="false" outlineLevel="0" collapsed="false">
      <c r="A8760" s="25" t="str">
        <f aca="false">IF(ROW()-6&lt;=$O$3,ROW()-6,"")</f>
        <v/>
      </c>
      <c r="B8760" s="25" t="str">
        <f aca="false">IF(A8760="","",INT((A8760-1)/$O$2)+1)</f>
        <v/>
      </c>
      <c r="C8760" s="25" t="str">
        <f aca="false">IF(A8760="","",MOD(A8760-1,$O$2)+1)</f>
        <v/>
      </c>
      <c r="D8760" s="27" t="str">
        <f aca="false">IF(A8760="","",IF(A8760=1,Calculadora!$D$5,G8759))</f>
        <v/>
      </c>
      <c r="E8760" s="27" t="str">
        <f aca="false">IF(A8760="","",IF($O$9=1,IF(MOD(C8760-1,$O$8)=0,Calculadora!$D$6*(1+Calculadora!$D$7)^(B8760-1),0),IF(MOD(C8760,$O$8)=0,Calculadora!$D$6*(1+Calculadora!$D$7)^(B8760-1),0)))</f>
        <v/>
      </c>
      <c r="F8760" s="27" t="str">
        <f aca="false">IF(A8760="","",(D8760+IF($O$9=1,E8760,0))*$O$7)</f>
        <v/>
      </c>
      <c r="G8760" s="27" t="str">
        <f aca="false">IF(A8760="","",D8760+E8760+F8760)</f>
        <v/>
      </c>
      <c r="H8760" s="27" t="str">
        <f aca="false">IF(A8760="","",Calculadora!$D$5+SUM($E$7:E8760))</f>
        <v/>
      </c>
      <c r="I8760" s="27" t="str">
        <f aca="false">IF(A8760="","",G8760-H8760)</f>
        <v/>
      </c>
      <c r="J8760" s="27" t="str">
        <f aca="false">IF(A8760="","",IF(C8760=$O$2,G8760,0))</f>
        <v/>
      </c>
    </row>
    <row r="8761" customFormat="false" ht="15" hidden="false" customHeight="false" outlineLevel="0" collapsed="false">
      <c r="A8761" s="25" t="str">
        <f aca="false">IF(ROW()-6&lt;=$O$3,ROW()-6,"")</f>
        <v/>
      </c>
      <c r="B8761" s="25" t="str">
        <f aca="false">IF(A8761="","",INT((A8761-1)/$O$2)+1)</f>
        <v/>
      </c>
      <c r="C8761" s="25" t="str">
        <f aca="false">IF(A8761="","",MOD(A8761-1,$O$2)+1)</f>
        <v/>
      </c>
      <c r="D8761" s="27" t="str">
        <f aca="false">IF(A8761="","",IF(A8761=1,Calculadora!$D$5,G8760))</f>
        <v/>
      </c>
      <c r="E8761" s="27" t="str">
        <f aca="false">IF(A8761="","",IF($O$9=1,IF(MOD(C8761-1,$O$8)=0,Calculadora!$D$6*(1+Calculadora!$D$7)^(B8761-1),0),IF(MOD(C8761,$O$8)=0,Calculadora!$D$6*(1+Calculadora!$D$7)^(B8761-1),0)))</f>
        <v/>
      </c>
      <c r="F8761" s="27" t="str">
        <f aca="false">IF(A8761="","",(D8761+IF($O$9=1,E8761,0))*$O$7)</f>
        <v/>
      </c>
      <c r="G8761" s="27" t="str">
        <f aca="false">IF(A8761="","",D8761+E8761+F8761)</f>
        <v/>
      </c>
      <c r="H8761" s="27" t="str">
        <f aca="false">IF(A8761="","",Calculadora!$D$5+SUM($E$7:E8761))</f>
        <v/>
      </c>
      <c r="I8761" s="27" t="str">
        <f aca="false">IF(A8761="","",G8761-H8761)</f>
        <v/>
      </c>
      <c r="J8761" s="27" t="str">
        <f aca="false">IF(A8761="","",IF(C8761=$O$2,G8761,0))</f>
        <v/>
      </c>
    </row>
    <row r="8762" customFormat="false" ht="15" hidden="false" customHeight="false" outlineLevel="0" collapsed="false">
      <c r="A8762" s="25" t="str">
        <f aca="false">IF(ROW()-6&lt;=$O$3,ROW()-6,"")</f>
        <v/>
      </c>
      <c r="B8762" s="25" t="str">
        <f aca="false">IF(A8762="","",INT((A8762-1)/$O$2)+1)</f>
        <v/>
      </c>
      <c r="C8762" s="25" t="str">
        <f aca="false">IF(A8762="","",MOD(A8762-1,$O$2)+1)</f>
        <v/>
      </c>
      <c r="D8762" s="27" t="str">
        <f aca="false">IF(A8762="","",IF(A8762=1,Calculadora!$D$5,G8761))</f>
        <v/>
      </c>
      <c r="E8762" s="27" t="str">
        <f aca="false">IF(A8762="","",IF($O$9=1,IF(MOD(C8762-1,$O$8)=0,Calculadora!$D$6*(1+Calculadora!$D$7)^(B8762-1),0),IF(MOD(C8762,$O$8)=0,Calculadora!$D$6*(1+Calculadora!$D$7)^(B8762-1),0)))</f>
        <v/>
      </c>
      <c r="F8762" s="27" t="str">
        <f aca="false">IF(A8762="","",(D8762+IF($O$9=1,E8762,0))*$O$7)</f>
        <v/>
      </c>
      <c r="G8762" s="27" t="str">
        <f aca="false">IF(A8762="","",D8762+E8762+F8762)</f>
        <v/>
      </c>
      <c r="H8762" s="27" t="str">
        <f aca="false">IF(A8762="","",Calculadora!$D$5+SUM($E$7:E8762))</f>
        <v/>
      </c>
      <c r="I8762" s="27" t="str">
        <f aca="false">IF(A8762="","",G8762-H8762)</f>
        <v/>
      </c>
      <c r="J8762" s="27" t="str">
        <f aca="false">IF(A8762="","",IF(C8762=$O$2,G8762,0))</f>
        <v/>
      </c>
    </row>
    <row r="8763" customFormat="false" ht="15" hidden="false" customHeight="false" outlineLevel="0" collapsed="false">
      <c r="A8763" s="25" t="str">
        <f aca="false">IF(ROW()-6&lt;=$O$3,ROW()-6,"")</f>
        <v/>
      </c>
      <c r="B8763" s="25" t="str">
        <f aca="false">IF(A8763="","",INT((A8763-1)/$O$2)+1)</f>
        <v/>
      </c>
      <c r="C8763" s="25" t="str">
        <f aca="false">IF(A8763="","",MOD(A8763-1,$O$2)+1)</f>
        <v/>
      </c>
      <c r="D8763" s="27" t="str">
        <f aca="false">IF(A8763="","",IF(A8763=1,Calculadora!$D$5,G8762))</f>
        <v/>
      </c>
      <c r="E8763" s="27" t="str">
        <f aca="false">IF(A8763="","",IF($O$9=1,IF(MOD(C8763-1,$O$8)=0,Calculadora!$D$6*(1+Calculadora!$D$7)^(B8763-1),0),IF(MOD(C8763,$O$8)=0,Calculadora!$D$6*(1+Calculadora!$D$7)^(B8763-1),0)))</f>
        <v/>
      </c>
      <c r="F8763" s="27" t="str">
        <f aca="false">IF(A8763="","",(D8763+IF($O$9=1,E8763,0))*$O$7)</f>
        <v/>
      </c>
      <c r="G8763" s="27" t="str">
        <f aca="false">IF(A8763="","",D8763+E8763+F8763)</f>
        <v/>
      </c>
      <c r="H8763" s="27" t="str">
        <f aca="false">IF(A8763="","",Calculadora!$D$5+SUM($E$7:E8763))</f>
        <v/>
      </c>
      <c r="I8763" s="27" t="str">
        <f aca="false">IF(A8763="","",G8763-H8763)</f>
        <v/>
      </c>
      <c r="J8763" s="27" t="str">
        <f aca="false">IF(A8763="","",IF(C8763=$O$2,G8763,0))</f>
        <v/>
      </c>
    </row>
    <row r="8764" customFormat="false" ht="15" hidden="false" customHeight="false" outlineLevel="0" collapsed="false">
      <c r="A8764" s="25" t="str">
        <f aca="false">IF(ROW()-6&lt;=$O$3,ROW()-6,"")</f>
        <v/>
      </c>
      <c r="B8764" s="25" t="str">
        <f aca="false">IF(A8764="","",INT((A8764-1)/$O$2)+1)</f>
        <v/>
      </c>
      <c r="C8764" s="25" t="str">
        <f aca="false">IF(A8764="","",MOD(A8764-1,$O$2)+1)</f>
        <v/>
      </c>
      <c r="D8764" s="27" t="str">
        <f aca="false">IF(A8764="","",IF(A8764=1,Calculadora!$D$5,G8763))</f>
        <v/>
      </c>
      <c r="E8764" s="27" t="str">
        <f aca="false">IF(A8764="","",IF($O$9=1,IF(MOD(C8764-1,$O$8)=0,Calculadora!$D$6*(1+Calculadora!$D$7)^(B8764-1),0),IF(MOD(C8764,$O$8)=0,Calculadora!$D$6*(1+Calculadora!$D$7)^(B8764-1),0)))</f>
        <v/>
      </c>
      <c r="F8764" s="27" t="str">
        <f aca="false">IF(A8764="","",(D8764+IF($O$9=1,E8764,0))*$O$7)</f>
        <v/>
      </c>
      <c r="G8764" s="27" t="str">
        <f aca="false">IF(A8764="","",D8764+E8764+F8764)</f>
        <v/>
      </c>
      <c r="H8764" s="27" t="str">
        <f aca="false">IF(A8764="","",Calculadora!$D$5+SUM($E$7:E8764))</f>
        <v/>
      </c>
      <c r="I8764" s="27" t="str">
        <f aca="false">IF(A8764="","",G8764-H8764)</f>
        <v/>
      </c>
      <c r="J8764" s="27" t="str">
        <f aca="false">IF(A8764="","",IF(C8764=$O$2,G8764,0))</f>
        <v/>
      </c>
    </row>
    <row r="8765" customFormat="false" ht="15" hidden="false" customHeight="false" outlineLevel="0" collapsed="false">
      <c r="A8765" s="25" t="str">
        <f aca="false">IF(ROW()-6&lt;=$O$3,ROW()-6,"")</f>
        <v/>
      </c>
      <c r="B8765" s="25" t="str">
        <f aca="false">IF(A8765="","",INT((A8765-1)/$O$2)+1)</f>
        <v/>
      </c>
      <c r="C8765" s="25" t="str">
        <f aca="false">IF(A8765="","",MOD(A8765-1,$O$2)+1)</f>
        <v/>
      </c>
      <c r="D8765" s="27" t="str">
        <f aca="false">IF(A8765="","",IF(A8765=1,Calculadora!$D$5,G8764))</f>
        <v/>
      </c>
      <c r="E8765" s="27" t="str">
        <f aca="false">IF(A8765="","",IF($O$9=1,IF(MOD(C8765-1,$O$8)=0,Calculadora!$D$6*(1+Calculadora!$D$7)^(B8765-1),0),IF(MOD(C8765,$O$8)=0,Calculadora!$D$6*(1+Calculadora!$D$7)^(B8765-1),0)))</f>
        <v/>
      </c>
      <c r="F8765" s="27" t="str">
        <f aca="false">IF(A8765="","",(D8765+IF($O$9=1,E8765,0))*$O$7)</f>
        <v/>
      </c>
      <c r="G8765" s="27" t="str">
        <f aca="false">IF(A8765="","",D8765+E8765+F8765)</f>
        <v/>
      </c>
      <c r="H8765" s="27" t="str">
        <f aca="false">IF(A8765="","",Calculadora!$D$5+SUM($E$7:E8765))</f>
        <v/>
      </c>
      <c r="I8765" s="27" t="str">
        <f aca="false">IF(A8765="","",G8765-H8765)</f>
        <v/>
      </c>
      <c r="J8765" s="27" t="str">
        <f aca="false">IF(A8765="","",IF(C8765=$O$2,G8765,0))</f>
        <v/>
      </c>
    </row>
    <row r="8766" customFormat="false" ht="15" hidden="false" customHeight="false" outlineLevel="0" collapsed="false">
      <c r="A8766" s="25" t="str">
        <f aca="false">IF(ROW()-6&lt;=$O$3,ROW()-6,"")</f>
        <v/>
      </c>
      <c r="B8766" s="25" t="str">
        <f aca="false">IF(A8766="","",INT((A8766-1)/$O$2)+1)</f>
        <v/>
      </c>
      <c r="C8766" s="25" t="str">
        <f aca="false">IF(A8766="","",MOD(A8766-1,$O$2)+1)</f>
        <v/>
      </c>
      <c r="D8766" s="27" t="str">
        <f aca="false">IF(A8766="","",IF(A8766=1,Calculadora!$D$5,G8765))</f>
        <v/>
      </c>
      <c r="E8766" s="27" t="str">
        <f aca="false">IF(A8766="","",IF($O$9=1,IF(MOD(C8766-1,$O$8)=0,Calculadora!$D$6*(1+Calculadora!$D$7)^(B8766-1),0),IF(MOD(C8766,$O$8)=0,Calculadora!$D$6*(1+Calculadora!$D$7)^(B8766-1),0)))</f>
        <v/>
      </c>
      <c r="F8766" s="27" t="str">
        <f aca="false">IF(A8766="","",(D8766+IF($O$9=1,E8766,0))*$O$7)</f>
        <v/>
      </c>
      <c r="G8766" s="27" t="str">
        <f aca="false">IF(A8766="","",D8766+E8766+F8766)</f>
        <v/>
      </c>
      <c r="H8766" s="27" t="str">
        <f aca="false">IF(A8766="","",Calculadora!$D$5+SUM($E$7:E8766))</f>
        <v/>
      </c>
      <c r="I8766" s="27" t="str">
        <f aca="false">IF(A8766="","",G8766-H8766)</f>
        <v/>
      </c>
      <c r="J8766" s="27" t="str">
        <f aca="false">IF(A8766="","",IF(C8766=$O$2,G8766,0))</f>
        <v/>
      </c>
    </row>
    <row r="8767" customFormat="false" ht="15" hidden="false" customHeight="false" outlineLevel="0" collapsed="false">
      <c r="A8767" s="25" t="str">
        <f aca="false">IF(ROW()-6&lt;=$O$3,ROW()-6,"")</f>
        <v/>
      </c>
      <c r="B8767" s="25" t="str">
        <f aca="false">IF(A8767="","",INT((A8767-1)/$O$2)+1)</f>
        <v/>
      </c>
      <c r="C8767" s="25" t="str">
        <f aca="false">IF(A8767="","",MOD(A8767-1,$O$2)+1)</f>
        <v/>
      </c>
      <c r="D8767" s="27" t="str">
        <f aca="false">IF(A8767="","",IF(A8767=1,Calculadora!$D$5,G8766))</f>
        <v/>
      </c>
      <c r="E8767" s="27" t="str">
        <f aca="false">IF(A8767="","",IF($O$9=1,IF(MOD(C8767-1,$O$8)=0,Calculadora!$D$6*(1+Calculadora!$D$7)^(B8767-1),0),IF(MOD(C8767,$O$8)=0,Calculadora!$D$6*(1+Calculadora!$D$7)^(B8767-1),0)))</f>
        <v/>
      </c>
      <c r="F8767" s="27" t="str">
        <f aca="false">IF(A8767="","",(D8767+IF($O$9=1,E8767,0))*$O$7)</f>
        <v/>
      </c>
      <c r="G8767" s="27" t="str">
        <f aca="false">IF(A8767="","",D8767+E8767+F8767)</f>
        <v/>
      </c>
      <c r="H8767" s="27" t="str">
        <f aca="false">IF(A8767="","",Calculadora!$D$5+SUM($E$7:E8767))</f>
        <v/>
      </c>
      <c r="I8767" s="27" t="str">
        <f aca="false">IF(A8767="","",G8767-H8767)</f>
        <v/>
      </c>
      <c r="J8767" s="27" t="str">
        <f aca="false">IF(A8767="","",IF(C8767=$O$2,G8767,0))</f>
        <v/>
      </c>
    </row>
    <row r="8768" customFormat="false" ht="15" hidden="false" customHeight="false" outlineLevel="0" collapsed="false">
      <c r="A8768" s="25" t="str">
        <f aca="false">IF(ROW()-6&lt;=$O$3,ROW()-6,"")</f>
        <v/>
      </c>
      <c r="B8768" s="25" t="str">
        <f aca="false">IF(A8768="","",INT((A8768-1)/$O$2)+1)</f>
        <v/>
      </c>
      <c r="C8768" s="25" t="str">
        <f aca="false">IF(A8768="","",MOD(A8768-1,$O$2)+1)</f>
        <v/>
      </c>
      <c r="D8768" s="27" t="str">
        <f aca="false">IF(A8768="","",IF(A8768=1,Calculadora!$D$5,G8767))</f>
        <v/>
      </c>
      <c r="E8768" s="27" t="str">
        <f aca="false">IF(A8768="","",IF($O$9=1,IF(MOD(C8768-1,$O$8)=0,Calculadora!$D$6*(1+Calculadora!$D$7)^(B8768-1),0),IF(MOD(C8768,$O$8)=0,Calculadora!$D$6*(1+Calculadora!$D$7)^(B8768-1),0)))</f>
        <v/>
      </c>
      <c r="F8768" s="27" t="str">
        <f aca="false">IF(A8768="","",(D8768+IF($O$9=1,E8768,0))*$O$7)</f>
        <v/>
      </c>
      <c r="G8768" s="27" t="str">
        <f aca="false">IF(A8768="","",D8768+E8768+F8768)</f>
        <v/>
      </c>
      <c r="H8768" s="27" t="str">
        <f aca="false">IF(A8768="","",Calculadora!$D$5+SUM($E$7:E8768))</f>
        <v/>
      </c>
      <c r="I8768" s="27" t="str">
        <f aca="false">IF(A8768="","",G8768-H8768)</f>
        <v/>
      </c>
      <c r="J8768" s="27" t="str">
        <f aca="false">IF(A8768="","",IF(C8768=$O$2,G8768,0))</f>
        <v/>
      </c>
    </row>
    <row r="8769" customFormat="false" ht="15" hidden="false" customHeight="false" outlineLevel="0" collapsed="false">
      <c r="A8769" s="25" t="str">
        <f aca="false">IF(ROW()-6&lt;=$O$3,ROW()-6,"")</f>
        <v/>
      </c>
      <c r="B8769" s="25" t="str">
        <f aca="false">IF(A8769="","",INT((A8769-1)/$O$2)+1)</f>
        <v/>
      </c>
      <c r="C8769" s="25" t="str">
        <f aca="false">IF(A8769="","",MOD(A8769-1,$O$2)+1)</f>
        <v/>
      </c>
      <c r="D8769" s="27" t="str">
        <f aca="false">IF(A8769="","",IF(A8769=1,Calculadora!$D$5,G8768))</f>
        <v/>
      </c>
      <c r="E8769" s="27" t="str">
        <f aca="false">IF(A8769="","",IF($O$9=1,IF(MOD(C8769-1,$O$8)=0,Calculadora!$D$6*(1+Calculadora!$D$7)^(B8769-1),0),IF(MOD(C8769,$O$8)=0,Calculadora!$D$6*(1+Calculadora!$D$7)^(B8769-1),0)))</f>
        <v/>
      </c>
      <c r="F8769" s="27" t="str">
        <f aca="false">IF(A8769="","",(D8769+IF($O$9=1,E8769,0))*$O$7)</f>
        <v/>
      </c>
      <c r="G8769" s="27" t="str">
        <f aca="false">IF(A8769="","",D8769+E8769+F8769)</f>
        <v/>
      </c>
      <c r="H8769" s="27" t="str">
        <f aca="false">IF(A8769="","",Calculadora!$D$5+SUM($E$7:E8769))</f>
        <v/>
      </c>
      <c r="I8769" s="27" t="str">
        <f aca="false">IF(A8769="","",G8769-H8769)</f>
        <v/>
      </c>
      <c r="J8769" s="27" t="str">
        <f aca="false">IF(A8769="","",IF(C8769=$O$2,G8769,0))</f>
        <v/>
      </c>
    </row>
    <row r="8770" customFormat="false" ht="15" hidden="false" customHeight="false" outlineLevel="0" collapsed="false">
      <c r="A8770" s="25" t="str">
        <f aca="false">IF(ROW()-6&lt;=$O$3,ROW()-6,"")</f>
        <v/>
      </c>
      <c r="B8770" s="25" t="str">
        <f aca="false">IF(A8770="","",INT((A8770-1)/$O$2)+1)</f>
        <v/>
      </c>
      <c r="C8770" s="25" t="str">
        <f aca="false">IF(A8770="","",MOD(A8770-1,$O$2)+1)</f>
        <v/>
      </c>
      <c r="D8770" s="27" t="str">
        <f aca="false">IF(A8770="","",IF(A8770=1,Calculadora!$D$5,G8769))</f>
        <v/>
      </c>
      <c r="E8770" s="27" t="str">
        <f aca="false">IF(A8770="","",IF($O$9=1,IF(MOD(C8770-1,$O$8)=0,Calculadora!$D$6*(1+Calculadora!$D$7)^(B8770-1),0),IF(MOD(C8770,$O$8)=0,Calculadora!$D$6*(1+Calculadora!$D$7)^(B8770-1),0)))</f>
        <v/>
      </c>
      <c r="F8770" s="27" t="str">
        <f aca="false">IF(A8770="","",(D8770+IF($O$9=1,E8770,0))*$O$7)</f>
        <v/>
      </c>
      <c r="G8770" s="27" t="str">
        <f aca="false">IF(A8770="","",D8770+E8770+F8770)</f>
        <v/>
      </c>
      <c r="H8770" s="27" t="str">
        <f aca="false">IF(A8770="","",Calculadora!$D$5+SUM($E$7:E8770))</f>
        <v/>
      </c>
      <c r="I8770" s="27" t="str">
        <f aca="false">IF(A8770="","",G8770-H8770)</f>
        <v/>
      </c>
      <c r="J8770" s="27" t="str">
        <f aca="false">IF(A8770="","",IF(C8770=$O$2,G8770,0))</f>
        <v/>
      </c>
    </row>
    <row r="8771" customFormat="false" ht="15" hidden="false" customHeight="false" outlineLevel="0" collapsed="false">
      <c r="A8771" s="25" t="str">
        <f aca="false">IF(ROW()-6&lt;=$O$3,ROW()-6,"")</f>
        <v/>
      </c>
      <c r="B8771" s="25" t="str">
        <f aca="false">IF(A8771="","",INT((A8771-1)/$O$2)+1)</f>
        <v/>
      </c>
      <c r="C8771" s="25" t="str">
        <f aca="false">IF(A8771="","",MOD(A8771-1,$O$2)+1)</f>
        <v/>
      </c>
      <c r="D8771" s="27" t="str">
        <f aca="false">IF(A8771="","",IF(A8771=1,Calculadora!$D$5,G8770))</f>
        <v/>
      </c>
      <c r="E8771" s="27" t="str">
        <f aca="false">IF(A8771="","",IF($O$9=1,IF(MOD(C8771-1,$O$8)=0,Calculadora!$D$6*(1+Calculadora!$D$7)^(B8771-1),0),IF(MOD(C8771,$O$8)=0,Calculadora!$D$6*(1+Calculadora!$D$7)^(B8771-1),0)))</f>
        <v/>
      </c>
      <c r="F8771" s="27" t="str">
        <f aca="false">IF(A8771="","",(D8771+IF($O$9=1,E8771,0))*$O$7)</f>
        <v/>
      </c>
      <c r="G8771" s="27" t="str">
        <f aca="false">IF(A8771="","",D8771+E8771+F8771)</f>
        <v/>
      </c>
      <c r="H8771" s="27" t="str">
        <f aca="false">IF(A8771="","",Calculadora!$D$5+SUM($E$7:E8771))</f>
        <v/>
      </c>
      <c r="I8771" s="27" t="str">
        <f aca="false">IF(A8771="","",G8771-H8771)</f>
        <v/>
      </c>
      <c r="J8771" s="27" t="str">
        <f aca="false">IF(A8771="","",IF(C8771=$O$2,G8771,0))</f>
        <v/>
      </c>
    </row>
    <row r="8772" customFormat="false" ht="15" hidden="false" customHeight="false" outlineLevel="0" collapsed="false">
      <c r="A8772" s="25" t="str">
        <f aca="false">IF(ROW()-6&lt;=$O$3,ROW()-6,"")</f>
        <v/>
      </c>
      <c r="B8772" s="25" t="str">
        <f aca="false">IF(A8772="","",INT((A8772-1)/$O$2)+1)</f>
        <v/>
      </c>
      <c r="C8772" s="25" t="str">
        <f aca="false">IF(A8772="","",MOD(A8772-1,$O$2)+1)</f>
        <v/>
      </c>
      <c r="D8772" s="27" t="str">
        <f aca="false">IF(A8772="","",IF(A8772=1,Calculadora!$D$5,G8771))</f>
        <v/>
      </c>
      <c r="E8772" s="27" t="str">
        <f aca="false">IF(A8772="","",IF($O$9=1,IF(MOD(C8772-1,$O$8)=0,Calculadora!$D$6*(1+Calculadora!$D$7)^(B8772-1),0),IF(MOD(C8772,$O$8)=0,Calculadora!$D$6*(1+Calculadora!$D$7)^(B8772-1),0)))</f>
        <v/>
      </c>
      <c r="F8772" s="27" t="str">
        <f aca="false">IF(A8772="","",(D8772+IF($O$9=1,E8772,0))*$O$7)</f>
        <v/>
      </c>
      <c r="G8772" s="27" t="str">
        <f aca="false">IF(A8772="","",D8772+E8772+F8772)</f>
        <v/>
      </c>
      <c r="H8772" s="27" t="str">
        <f aca="false">IF(A8772="","",Calculadora!$D$5+SUM($E$7:E8772))</f>
        <v/>
      </c>
      <c r="I8772" s="27" t="str">
        <f aca="false">IF(A8772="","",G8772-H8772)</f>
        <v/>
      </c>
      <c r="J8772" s="27" t="str">
        <f aca="false">IF(A8772="","",IF(C8772=$O$2,G8772,0))</f>
        <v/>
      </c>
    </row>
    <row r="8773" customFormat="false" ht="15" hidden="false" customHeight="false" outlineLevel="0" collapsed="false">
      <c r="A8773" s="25" t="str">
        <f aca="false">IF(ROW()-6&lt;=$O$3,ROW()-6,"")</f>
        <v/>
      </c>
      <c r="B8773" s="25" t="str">
        <f aca="false">IF(A8773="","",INT((A8773-1)/$O$2)+1)</f>
        <v/>
      </c>
      <c r="C8773" s="25" t="str">
        <f aca="false">IF(A8773="","",MOD(A8773-1,$O$2)+1)</f>
        <v/>
      </c>
      <c r="D8773" s="27" t="str">
        <f aca="false">IF(A8773="","",IF(A8773=1,Calculadora!$D$5,G8772))</f>
        <v/>
      </c>
      <c r="E8773" s="27" t="str">
        <f aca="false">IF(A8773="","",IF($O$9=1,IF(MOD(C8773-1,$O$8)=0,Calculadora!$D$6*(1+Calculadora!$D$7)^(B8773-1),0),IF(MOD(C8773,$O$8)=0,Calculadora!$D$6*(1+Calculadora!$D$7)^(B8773-1),0)))</f>
        <v/>
      </c>
      <c r="F8773" s="27" t="str">
        <f aca="false">IF(A8773="","",(D8773+IF($O$9=1,E8773,0))*$O$7)</f>
        <v/>
      </c>
      <c r="G8773" s="27" t="str">
        <f aca="false">IF(A8773="","",D8773+E8773+F8773)</f>
        <v/>
      </c>
      <c r="H8773" s="27" t="str">
        <f aca="false">IF(A8773="","",Calculadora!$D$5+SUM($E$7:E8773))</f>
        <v/>
      </c>
      <c r="I8773" s="27" t="str">
        <f aca="false">IF(A8773="","",G8773-H8773)</f>
        <v/>
      </c>
      <c r="J8773" s="27" t="str">
        <f aca="false">IF(A8773="","",IF(C8773=$O$2,G8773,0))</f>
        <v/>
      </c>
    </row>
    <row r="8774" customFormat="false" ht="15" hidden="false" customHeight="false" outlineLevel="0" collapsed="false">
      <c r="A8774" s="25" t="str">
        <f aca="false">IF(ROW()-6&lt;=$O$3,ROW()-6,"")</f>
        <v/>
      </c>
      <c r="B8774" s="25" t="str">
        <f aca="false">IF(A8774="","",INT((A8774-1)/$O$2)+1)</f>
        <v/>
      </c>
      <c r="C8774" s="25" t="str">
        <f aca="false">IF(A8774="","",MOD(A8774-1,$O$2)+1)</f>
        <v/>
      </c>
      <c r="D8774" s="27" t="str">
        <f aca="false">IF(A8774="","",IF(A8774=1,Calculadora!$D$5,G8773))</f>
        <v/>
      </c>
      <c r="E8774" s="27" t="str">
        <f aca="false">IF(A8774="","",IF($O$9=1,IF(MOD(C8774-1,$O$8)=0,Calculadora!$D$6*(1+Calculadora!$D$7)^(B8774-1),0),IF(MOD(C8774,$O$8)=0,Calculadora!$D$6*(1+Calculadora!$D$7)^(B8774-1),0)))</f>
        <v/>
      </c>
      <c r="F8774" s="27" t="str">
        <f aca="false">IF(A8774="","",(D8774+IF($O$9=1,E8774,0))*$O$7)</f>
        <v/>
      </c>
      <c r="G8774" s="27" t="str">
        <f aca="false">IF(A8774="","",D8774+E8774+F8774)</f>
        <v/>
      </c>
      <c r="H8774" s="27" t="str">
        <f aca="false">IF(A8774="","",Calculadora!$D$5+SUM($E$7:E8774))</f>
        <v/>
      </c>
      <c r="I8774" s="27" t="str">
        <f aca="false">IF(A8774="","",G8774-H8774)</f>
        <v/>
      </c>
      <c r="J8774" s="27" t="str">
        <f aca="false">IF(A8774="","",IF(C8774=$O$2,G8774,0))</f>
        <v/>
      </c>
    </row>
    <row r="8775" customFormat="false" ht="15" hidden="false" customHeight="false" outlineLevel="0" collapsed="false">
      <c r="A8775" s="25" t="str">
        <f aca="false">IF(ROW()-6&lt;=$O$3,ROW()-6,"")</f>
        <v/>
      </c>
      <c r="B8775" s="25" t="str">
        <f aca="false">IF(A8775="","",INT((A8775-1)/$O$2)+1)</f>
        <v/>
      </c>
      <c r="C8775" s="25" t="str">
        <f aca="false">IF(A8775="","",MOD(A8775-1,$O$2)+1)</f>
        <v/>
      </c>
      <c r="D8775" s="27" t="str">
        <f aca="false">IF(A8775="","",IF(A8775=1,Calculadora!$D$5,G8774))</f>
        <v/>
      </c>
      <c r="E8775" s="27" t="str">
        <f aca="false">IF(A8775="","",IF($O$9=1,IF(MOD(C8775-1,$O$8)=0,Calculadora!$D$6*(1+Calculadora!$D$7)^(B8775-1),0),IF(MOD(C8775,$O$8)=0,Calculadora!$D$6*(1+Calculadora!$D$7)^(B8775-1),0)))</f>
        <v/>
      </c>
      <c r="F8775" s="27" t="str">
        <f aca="false">IF(A8775="","",(D8775+IF($O$9=1,E8775,0))*$O$7)</f>
        <v/>
      </c>
      <c r="G8775" s="27" t="str">
        <f aca="false">IF(A8775="","",D8775+E8775+F8775)</f>
        <v/>
      </c>
      <c r="H8775" s="27" t="str">
        <f aca="false">IF(A8775="","",Calculadora!$D$5+SUM($E$7:E8775))</f>
        <v/>
      </c>
      <c r="I8775" s="27" t="str">
        <f aca="false">IF(A8775="","",G8775-H8775)</f>
        <v/>
      </c>
      <c r="J8775" s="27" t="str">
        <f aca="false">IF(A8775="","",IF(C8775=$O$2,G8775,0))</f>
        <v/>
      </c>
    </row>
    <row r="8776" customFormat="false" ht="15" hidden="false" customHeight="false" outlineLevel="0" collapsed="false">
      <c r="A8776" s="25" t="str">
        <f aca="false">IF(ROW()-6&lt;=$O$3,ROW()-6,"")</f>
        <v/>
      </c>
      <c r="B8776" s="25" t="str">
        <f aca="false">IF(A8776="","",INT((A8776-1)/$O$2)+1)</f>
        <v/>
      </c>
      <c r="C8776" s="25" t="str">
        <f aca="false">IF(A8776="","",MOD(A8776-1,$O$2)+1)</f>
        <v/>
      </c>
      <c r="D8776" s="27" t="str">
        <f aca="false">IF(A8776="","",IF(A8776=1,Calculadora!$D$5,G8775))</f>
        <v/>
      </c>
      <c r="E8776" s="27" t="str">
        <f aca="false">IF(A8776="","",IF($O$9=1,IF(MOD(C8776-1,$O$8)=0,Calculadora!$D$6*(1+Calculadora!$D$7)^(B8776-1),0),IF(MOD(C8776,$O$8)=0,Calculadora!$D$6*(1+Calculadora!$D$7)^(B8776-1),0)))</f>
        <v/>
      </c>
      <c r="F8776" s="27" t="str">
        <f aca="false">IF(A8776="","",(D8776+IF($O$9=1,E8776,0))*$O$7)</f>
        <v/>
      </c>
      <c r="G8776" s="27" t="str">
        <f aca="false">IF(A8776="","",D8776+E8776+F8776)</f>
        <v/>
      </c>
      <c r="H8776" s="27" t="str">
        <f aca="false">IF(A8776="","",Calculadora!$D$5+SUM($E$7:E8776))</f>
        <v/>
      </c>
      <c r="I8776" s="27" t="str">
        <f aca="false">IF(A8776="","",G8776-H8776)</f>
        <v/>
      </c>
      <c r="J8776" s="27" t="str">
        <f aca="false">IF(A8776="","",IF(C8776=$O$2,G8776,0))</f>
        <v/>
      </c>
    </row>
    <row r="8777" customFormat="false" ht="15" hidden="false" customHeight="false" outlineLevel="0" collapsed="false">
      <c r="A8777" s="25" t="str">
        <f aca="false">IF(ROW()-6&lt;=$O$3,ROW()-6,"")</f>
        <v/>
      </c>
      <c r="B8777" s="25" t="str">
        <f aca="false">IF(A8777="","",INT((A8777-1)/$O$2)+1)</f>
        <v/>
      </c>
      <c r="C8777" s="25" t="str">
        <f aca="false">IF(A8777="","",MOD(A8777-1,$O$2)+1)</f>
        <v/>
      </c>
      <c r="D8777" s="27" t="str">
        <f aca="false">IF(A8777="","",IF(A8777=1,Calculadora!$D$5,G8776))</f>
        <v/>
      </c>
      <c r="E8777" s="27" t="str">
        <f aca="false">IF(A8777="","",IF($O$9=1,IF(MOD(C8777-1,$O$8)=0,Calculadora!$D$6*(1+Calculadora!$D$7)^(B8777-1),0),IF(MOD(C8777,$O$8)=0,Calculadora!$D$6*(1+Calculadora!$D$7)^(B8777-1),0)))</f>
        <v/>
      </c>
      <c r="F8777" s="27" t="str">
        <f aca="false">IF(A8777="","",(D8777+IF($O$9=1,E8777,0))*$O$7)</f>
        <v/>
      </c>
      <c r="G8777" s="27" t="str">
        <f aca="false">IF(A8777="","",D8777+E8777+F8777)</f>
        <v/>
      </c>
      <c r="H8777" s="27" t="str">
        <f aca="false">IF(A8777="","",Calculadora!$D$5+SUM($E$7:E8777))</f>
        <v/>
      </c>
      <c r="I8777" s="27" t="str">
        <f aca="false">IF(A8777="","",G8777-H8777)</f>
        <v/>
      </c>
      <c r="J8777" s="27" t="str">
        <f aca="false">IF(A8777="","",IF(C8777=$O$2,G8777,0))</f>
        <v/>
      </c>
    </row>
    <row r="8778" customFormat="false" ht="15" hidden="false" customHeight="false" outlineLevel="0" collapsed="false">
      <c r="A8778" s="25" t="str">
        <f aca="false">IF(ROW()-6&lt;=$O$3,ROW()-6,"")</f>
        <v/>
      </c>
      <c r="B8778" s="25" t="str">
        <f aca="false">IF(A8778="","",INT((A8778-1)/$O$2)+1)</f>
        <v/>
      </c>
      <c r="C8778" s="25" t="str">
        <f aca="false">IF(A8778="","",MOD(A8778-1,$O$2)+1)</f>
        <v/>
      </c>
      <c r="D8778" s="27" t="str">
        <f aca="false">IF(A8778="","",IF(A8778=1,Calculadora!$D$5,G8777))</f>
        <v/>
      </c>
      <c r="E8778" s="27" t="str">
        <f aca="false">IF(A8778="","",IF($O$9=1,IF(MOD(C8778-1,$O$8)=0,Calculadora!$D$6*(1+Calculadora!$D$7)^(B8778-1),0),IF(MOD(C8778,$O$8)=0,Calculadora!$D$6*(1+Calculadora!$D$7)^(B8778-1),0)))</f>
        <v/>
      </c>
      <c r="F8778" s="27" t="str">
        <f aca="false">IF(A8778="","",(D8778+IF($O$9=1,E8778,0))*$O$7)</f>
        <v/>
      </c>
      <c r="G8778" s="27" t="str">
        <f aca="false">IF(A8778="","",D8778+E8778+F8778)</f>
        <v/>
      </c>
      <c r="H8778" s="27" t="str">
        <f aca="false">IF(A8778="","",Calculadora!$D$5+SUM($E$7:E8778))</f>
        <v/>
      </c>
      <c r="I8778" s="27" t="str">
        <f aca="false">IF(A8778="","",G8778-H8778)</f>
        <v/>
      </c>
      <c r="J8778" s="27" t="str">
        <f aca="false">IF(A8778="","",IF(C8778=$O$2,G8778,0))</f>
        <v/>
      </c>
    </row>
    <row r="8779" customFormat="false" ht="15" hidden="false" customHeight="false" outlineLevel="0" collapsed="false">
      <c r="A8779" s="25" t="str">
        <f aca="false">IF(ROW()-6&lt;=$O$3,ROW()-6,"")</f>
        <v/>
      </c>
      <c r="B8779" s="25" t="str">
        <f aca="false">IF(A8779="","",INT((A8779-1)/$O$2)+1)</f>
        <v/>
      </c>
      <c r="C8779" s="25" t="str">
        <f aca="false">IF(A8779="","",MOD(A8779-1,$O$2)+1)</f>
        <v/>
      </c>
      <c r="D8779" s="27" t="str">
        <f aca="false">IF(A8779="","",IF(A8779=1,Calculadora!$D$5,G8778))</f>
        <v/>
      </c>
      <c r="E8779" s="27" t="str">
        <f aca="false">IF(A8779="","",IF($O$9=1,IF(MOD(C8779-1,$O$8)=0,Calculadora!$D$6*(1+Calculadora!$D$7)^(B8779-1),0),IF(MOD(C8779,$O$8)=0,Calculadora!$D$6*(1+Calculadora!$D$7)^(B8779-1),0)))</f>
        <v/>
      </c>
      <c r="F8779" s="27" t="str">
        <f aca="false">IF(A8779="","",(D8779+IF($O$9=1,E8779,0))*$O$7)</f>
        <v/>
      </c>
      <c r="G8779" s="27" t="str">
        <f aca="false">IF(A8779="","",D8779+E8779+F8779)</f>
        <v/>
      </c>
      <c r="H8779" s="27" t="str">
        <f aca="false">IF(A8779="","",Calculadora!$D$5+SUM($E$7:E8779))</f>
        <v/>
      </c>
      <c r="I8779" s="27" t="str">
        <f aca="false">IF(A8779="","",G8779-H8779)</f>
        <v/>
      </c>
      <c r="J8779" s="27" t="str">
        <f aca="false">IF(A8779="","",IF(C8779=$O$2,G8779,0))</f>
        <v/>
      </c>
    </row>
    <row r="8780" customFormat="false" ht="15" hidden="false" customHeight="false" outlineLevel="0" collapsed="false">
      <c r="A8780" s="25" t="str">
        <f aca="false">IF(ROW()-6&lt;=$O$3,ROW()-6,"")</f>
        <v/>
      </c>
      <c r="B8780" s="25" t="str">
        <f aca="false">IF(A8780="","",INT((A8780-1)/$O$2)+1)</f>
        <v/>
      </c>
      <c r="C8780" s="25" t="str">
        <f aca="false">IF(A8780="","",MOD(A8780-1,$O$2)+1)</f>
        <v/>
      </c>
      <c r="D8780" s="27" t="str">
        <f aca="false">IF(A8780="","",IF(A8780=1,Calculadora!$D$5,G8779))</f>
        <v/>
      </c>
      <c r="E8780" s="27" t="str">
        <f aca="false">IF(A8780="","",IF($O$9=1,IF(MOD(C8780-1,$O$8)=0,Calculadora!$D$6*(1+Calculadora!$D$7)^(B8780-1),0),IF(MOD(C8780,$O$8)=0,Calculadora!$D$6*(1+Calculadora!$D$7)^(B8780-1),0)))</f>
        <v/>
      </c>
      <c r="F8780" s="27" t="str">
        <f aca="false">IF(A8780="","",(D8780+IF($O$9=1,E8780,0))*$O$7)</f>
        <v/>
      </c>
      <c r="G8780" s="27" t="str">
        <f aca="false">IF(A8780="","",D8780+E8780+F8780)</f>
        <v/>
      </c>
      <c r="H8780" s="27" t="str">
        <f aca="false">IF(A8780="","",Calculadora!$D$5+SUM($E$7:E8780))</f>
        <v/>
      </c>
      <c r="I8780" s="27" t="str">
        <f aca="false">IF(A8780="","",G8780-H8780)</f>
        <v/>
      </c>
      <c r="J8780" s="27" t="str">
        <f aca="false">IF(A8780="","",IF(C8780=$O$2,G8780,0))</f>
        <v/>
      </c>
    </row>
    <row r="8781" customFormat="false" ht="15" hidden="false" customHeight="false" outlineLevel="0" collapsed="false">
      <c r="A8781" s="25" t="str">
        <f aca="false">IF(ROW()-6&lt;=$O$3,ROW()-6,"")</f>
        <v/>
      </c>
      <c r="B8781" s="25" t="str">
        <f aca="false">IF(A8781="","",INT((A8781-1)/$O$2)+1)</f>
        <v/>
      </c>
      <c r="C8781" s="25" t="str">
        <f aca="false">IF(A8781="","",MOD(A8781-1,$O$2)+1)</f>
        <v/>
      </c>
      <c r="D8781" s="27" t="str">
        <f aca="false">IF(A8781="","",IF(A8781=1,Calculadora!$D$5,G8780))</f>
        <v/>
      </c>
      <c r="E8781" s="27" t="str">
        <f aca="false">IF(A8781="","",IF($O$9=1,IF(MOD(C8781-1,$O$8)=0,Calculadora!$D$6*(1+Calculadora!$D$7)^(B8781-1),0),IF(MOD(C8781,$O$8)=0,Calculadora!$D$6*(1+Calculadora!$D$7)^(B8781-1),0)))</f>
        <v/>
      </c>
      <c r="F8781" s="27" t="str">
        <f aca="false">IF(A8781="","",(D8781+IF($O$9=1,E8781,0))*$O$7)</f>
        <v/>
      </c>
      <c r="G8781" s="27" t="str">
        <f aca="false">IF(A8781="","",D8781+E8781+F8781)</f>
        <v/>
      </c>
      <c r="H8781" s="27" t="str">
        <f aca="false">IF(A8781="","",Calculadora!$D$5+SUM($E$7:E8781))</f>
        <v/>
      </c>
      <c r="I8781" s="27" t="str">
        <f aca="false">IF(A8781="","",G8781-H8781)</f>
        <v/>
      </c>
      <c r="J8781" s="27" t="str">
        <f aca="false">IF(A8781="","",IF(C8781=$O$2,G8781,0))</f>
        <v/>
      </c>
    </row>
    <row r="8782" customFormat="false" ht="15" hidden="false" customHeight="false" outlineLevel="0" collapsed="false">
      <c r="A8782" s="25" t="str">
        <f aca="false">IF(ROW()-6&lt;=$O$3,ROW()-6,"")</f>
        <v/>
      </c>
      <c r="B8782" s="25" t="str">
        <f aca="false">IF(A8782="","",INT((A8782-1)/$O$2)+1)</f>
        <v/>
      </c>
      <c r="C8782" s="25" t="str">
        <f aca="false">IF(A8782="","",MOD(A8782-1,$O$2)+1)</f>
        <v/>
      </c>
      <c r="D8782" s="27" t="str">
        <f aca="false">IF(A8782="","",IF(A8782=1,Calculadora!$D$5,G8781))</f>
        <v/>
      </c>
      <c r="E8782" s="27" t="str">
        <f aca="false">IF(A8782="","",IF($O$9=1,IF(MOD(C8782-1,$O$8)=0,Calculadora!$D$6*(1+Calculadora!$D$7)^(B8782-1),0),IF(MOD(C8782,$O$8)=0,Calculadora!$D$6*(1+Calculadora!$D$7)^(B8782-1),0)))</f>
        <v/>
      </c>
      <c r="F8782" s="27" t="str">
        <f aca="false">IF(A8782="","",(D8782+IF($O$9=1,E8782,0))*$O$7)</f>
        <v/>
      </c>
      <c r="G8782" s="27" t="str">
        <f aca="false">IF(A8782="","",D8782+E8782+F8782)</f>
        <v/>
      </c>
      <c r="H8782" s="27" t="str">
        <f aca="false">IF(A8782="","",Calculadora!$D$5+SUM($E$7:E8782))</f>
        <v/>
      </c>
      <c r="I8782" s="27" t="str">
        <f aca="false">IF(A8782="","",G8782-H8782)</f>
        <v/>
      </c>
      <c r="J8782" s="27" t="str">
        <f aca="false">IF(A8782="","",IF(C8782=$O$2,G8782,0))</f>
        <v/>
      </c>
    </row>
    <row r="8783" customFormat="false" ht="15" hidden="false" customHeight="false" outlineLevel="0" collapsed="false">
      <c r="A8783" s="25" t="str">
        <f aca="false">IF(ROW()-6&lt;=$O$3,ROW()-6,"")</f>
        <v/>
      </c>
      <c r="B8783" s="25" t="str">
        <f aca="false">IF(A8783="","",INT((A8783-1)/$O$2)+1)</f>
        <v/>
      </c>
      <c r="C8783" s="25" t="str">
        <f aca="false">IF(A8783="","",MOD(A8783-1,$O$2)+1)</f>
        <v/>
      </c>
      <c r="D8783" s="27" t="str">
        <f aca="false">IF(A8783="","",IF(A8783=1,Calculadora!$D$5,G8782))</f>
        <v/>
      </c>
      <c r="E8783" s="27" t="str">
        <f aca="false">IF(A8783="","",IF($O$9=1,IF(MOD(C8783-1,$O$8)=0,Calculadora!$D$6*(1+Calculadora!$D$7)^(B8783-1),0),IF(MOD(C8783,$O$8)=0,Calculadora!$D$6*(1+Calculadora!$D$7)^(B8783-1),0)))</f>
        <v/>
      </c>
      <c r="F8783" s="27" t="str">
        <f aca="false">IF(A8783="","",(D8783+IF($O$9=1,E8783,0))*$O$7)</f>
        <v/>
      </c>
      <c r="G8783" s="27" t="str">
        <f aca="false">IF(A8783="","",D8783+E8783+F8783)</f>
        <v/>
      </c>
      <c r="H8783" s="27" t="str">
        <f aca="false">IF(A8783="","",Calculadora!$D$5+SUM($E$7:E8783))</f>
        <v/>
      </c>
      <c r="I8783" s="27" t="str">
        <f aca="false">IF(A8783="","",G8783-H8783)</f>
        <v/>
      </c>
      <c r="J8783" s="27" t="str">
        <f aca="false">IF(A8783="","",IF(C8783=$O$2,G8783,0))</f>
        <v/>
      </c>
    </row>
    <row r="8784" customFormat="false" ht="15" hidden="false" customHeight="false" outlineLevel="0" collapsed="false">
      <c r="A8784" s="25" t="str">
        <f aca="false">IF(ROW()-6&lt;=$O$3,ROW()-6,"")</f>
        <v/>
      </c>
      <c r="B8784" s="25" t="str">
        <f aca="false">IF(A8784="","",INT((A8784-1)/$O$2)+1)</f>
        <v/>
      </c>
      <c r="C8784" s="25" t="str">
        <f aca="false">IF(A8784="","",MOD(A8784-1,$O$2)+1)</f>
        <v/>
      </c>
      <c r="D8784" s="27" t="str">
        <f aca="false">IF(A8784="","",IF(A8784=1,Calculadora!$D$5,G8783))</f>
        <v/>
      </c>
      <c r="E8784" s="27" t="str">
        <f aca="false">IF(A8784="","",IF($O$9=1,IF(MOD(C8784-1,$O$8)=0,Calculadora!$D$6*(1+Calculadora!$D$7)^(B8784-1),0),IF(MOD(C8784,$O$8)=0,Calculadora!$D$6*(1+Calculadora!$D$7)^(B8784-1),0)))</f>
        <v/>
      </c>
      <c r="F8784" s="27" t="str">
        <f aca="false">IF(A8784="","",(D8784+IF($O$9=1,E8784,0))*$O$7)</f>
        <v/>
      </c>
      <c r="G8784" s="27" t="str">
        <f aca="false">IF(A8784="","",D8784+E8784+F8784)</f>
        <v/>
      </c>
      <c r="H8784" s="27" t="str">
        <f aca="false">IF(A8784="","",Calculadora!$D$5+SUM($E$7:E8784))</f>
        <v/>
      </c>
      <c r="I8784" s="27" t="str">
        <f aca="false">IF(A8784="","",G8784-H8784)</f>
        <v/>
      </c>
      <c r="J8784" s="27" t="str">
        <f aca="false">IF(A8784="","",IF(C8784=$O$2,G8784,0))</f>
        <v/>
      </c>
    </row>
    <row r="8785" customFormat="false" ht="15" hidden="false" customHeight="false" outlineLevel="0" collapsed="false">
      <c r="A8785" s="25" t="str">
        <f aca="false">IF(ROW()-6&lt;=$O$3,ROW()-6,"")</f>
        <v/>
      </c>
      <c r="B8785" s="25" t="str">
        <f aca="false">IF(A8785="","",INT((A8785-1)/$O$2)+1)</f>
        <v/>
      </c>
      <c r="C8785" s="25" t="str">
        <f aca="false">IF(A8785="","",MOD(A8785-1,$O$2)+1)</f>
        <v/>
      </c>
      <c r="D8785" s="27" t="str">
        <f aca="false">IF(A8785="","",IF(A8785=1,Calculadora!$D$5,G8784))</f>
        <v/>
      </c>
      <c r="E8785" s="27" t="str">
        <f aca="false">IF(A8785="","",IF($O$9=1,IF(MOD(C8785-1,$O$8)=0,Calculadora!$D$6*(1+Calculadora!$D$7)^(B8785-1),0),IF(MOD(C8785,$O$8)=0,Calculadora!$D$6*(1+Calculadora!$D$7)^(B8785-1),0)))</f>
        <v/>
      </c>
      <c r="F8785" s="27" t="str">
        <f aca="false">IF(A8785="","",(D8785+IF($O$9=1,E8785,0))*$O$7)</f>
        <v/>
      </c>
      <c r="G8785" s="27" t="str">
        <f aca="false">IF(A8785="","",D8785+E8785+F8785)</f>
        <v/>
      </c>
      <c r="H8785" s="27" t="str">
        <f aca="false">IF(A8785="","",Calculadora!$D$5+SUM($E$7:E8785))</f>
        <v/>
      </c>
      <c r="I8785" s="27" t="str">
        <f aca="false">IF(A8785="","",G8785-H8785)</f>
        <v/>
      </c>
      <c r="J8785" s="27" t="str">
        <f aca="false">IF(A8785="","",IF(C8785=$O$2,G8785,0))</f>
        <v/>
      </c>
    </row>
    <row r="8786" customFormat="false" ht="15" hidden="false" customHeight="false" outlineLevel="0" collapsed="false">
      <c r="A8786" s="25" t="str">
        <f aca="false">IF(ROW()-6&lt;=$O$3,ROW()-6,"")</f>
        <v/>
      </c>
      <c r="B8786" s="25" t="str">
        <f aca="false">IF(A8786="","",INT((A8786-1)/$O$2)+1)</f>
        <v/>
      </c>
      <c r="C8786" s="25" t="str">
        <f aca="false">IF(A8786="","",MOD(A8786-1,$O$2)+1)</f>
        <v/>
      </c>
      <c r="D8786" s="27" t="str">
        <f aca="false">IF(A8786="","",IF(A8786=1,Calculadora!$D$5,G8785))</f>
        <v/>
      </c>
      <c r="E8786" s="27" t="str">
        <f aca="false">IF(A8786="","",IF($O$9=1,IF(MOD(C8786-1,$O$8)=0,Calculadora!$D$6*(1+Calculadora!$D$7)^(B8786-1),0),IF(MOD(C8786,$O$8)=0,Calculadora!$D$6*(1+Calculadora!$D$7)^(B8786-1),0)))</f>
        <v/>
      </c>
      <c r="F8786" s="27" t="str">
        <f aca="false">IF(A8786="","",(D8786+IF($O$9=1,E8786,0))*$O$7)</f>
        <v/>
      </c>
      <c r="G8786" s="27" t="str">
        <f aca="false">IF(A8786="","",D8786+E8786+F8786)</f>
        <v/>
      </c>
      <c r="H8786" s="27" t="str">
        <f aca="false">IF(A8786="","",Calculadora!$D$5+SUM($E$7:E8786))</f>
        <v/>
      </c>
      <c r="I8786" s="27" t="str">
        <f aca="false">IF(A8786="","",G8786-H8786)</f>
        <v/>
      </c>
      <c r="J8786" s="27" t="str">
        <f aca="false">IF(A8786="","",IF(C8786=$O$2,G8786,0))</f>
        <v/>
      </c>
    </row>
    <row r="8787" customFormat="false" ht="15" hidden="false" customHeight="false" outlineLevel="0" collapsed="false">
      <c r="A8787" s="25" t="str">
        <f aca="false">IF(ROW()-6&lt;=$O$3,ROW()-6,"")</f>
        <v/>
      </c>
      <c r="B8787" s="25" t="str">
        <f aca="false">IF(A8787="","",INT((A8787-1)/$O$2)+1)</f>
        <v/>
      </c>
      <c r="C8787" s="25" t="str">
        <f aca="false">IF(A8787="","",MOD(A8787-1,$O$2)+1)</f>
        <v/>
      </c>
      <c r="D8787" s="27" t="str">
        <f aca="false">IF(A8787="","",IF(A8787=1,Calculadora!$D$5,G8786))</f>
        <v/>
      </c>
      <c r="E8787" s="27" t="str">
        <f aca="false">IF(A8787="","",IF($O$9=1,IF(MOD(C8787-1,$O$8)=0,Calculadora!$D$6*(1+Calculadora!$D$7)^(B8787-1),0),IF(MOD(C8787,$O$8)=0,Calculadora!$D$6*(1+Calculadora!$D$7)^(B8787-1),0)))</f>
        <v/>
      </c>
      <c r="F8787" s="27" t="str">
        <f aca="false">IF(A8787="","",(D8787+IF($O$9=1,E8787,0))*$O$7)</f>
        <v/>
      </c>
      <c r="G8787" s="27" t="str">
        <f aca="false">IF(A8787="","",D8787+E8787+F8787)</f>
        <v/>
      </c>
      <c r="H8787" s="27" t="str">
        <f aca="false">IF(A8787="","",Calculadora!$D$5+SUM($E$7:E8787))</f>
        <v/>
      </c>
      <c r="I8787" s="27" t="str">
        <f aca="false">IF(A8787="","",G8787-H8787)</f>
        <v/>
      </c>
      <c r="J8787" s="27" t="str">
        <f aca="false">IF(A8787="","",IF(C8787=$O$2,G8787,0))</f>
        <v/>
      </c>
    </row>
    <row r="8788" customFormat="false" ht="15" hidden="false" customHeight="false" outlineLevel="0" collapsed="false">
      <c r="A8788" s="25" t="str">
        <f aca="false">IF(ROW()-6&lt;=$O$3,ROW()-6,"")</f>
        <v/>
      </c>
      <c r="B8788" s="25" t="str">
        <f aca="false">IF(A8788="","",INT((A8788-1)/$O$2)+1)</f>
        <v/>
      </c>
      <c r="C8788" s="25" t="str">
        <f aca="false">IF(A8788="","",MOD(A8788-1,$O$2)+1)</f>
        <v/>
      </c>
      <c r="D8788" s="27" t="str">
        <f aca="false">IF(A8788="","",IF(A8788=1,Calculadora!$D$5,G8787))</f>
        <v/>
      </c>
      <c r="E8788" s="27" t="str">
        <f aca="false">IF(A8788="","",IF($O$9=1,IF(MOD(C8788-1,$O$8)=0,Calculadora!$D$6*(1+Calculadora!$D$7)^(B8788-1),0),IF(MOD(C8788,$O$8)=0,Calculadora!$D$6*(1+Calculadora!$D$7)^(B8788-1),0)))</f>
        <v/>
      </c>
      <c r="F8788" s="27" t="str">
        <f aca="false">IF(A8788="","",(D8788+IF($O$9=1,E8788,0))*$O$7)</f>
        <v/>
      </c>
      <c r="G8788" s="27" t="str">
        <f aca="false">IF(A8788="","",D8788+E8788+F8788)</f>
        <v/>
      </c>
      <c r="H8788" s="27" t="str">
        <f aca="false">IF(A8788="","",Calculadora!$D$5+SUM($E$7:E8788))</f>
        <v/>
      </c>
      <c r="I8788" s="27" t="str">
        <f aca="false">IF(A8788="","",G8788-H8788)</f>
        <v/>
      </c>
      <c r="J8788" s="27" t="str">
        <f aca="false">IF(A8788="","",IF(C8788=$O$2,G8788,0))</f>
        <v/>
      </c>
    </row>
    <row r="8789" customFormat="false" ht="15" hidden="false" customHeight="false" outlineLevel="0" collapsed="false">
      <c r="A8789" s="25" t="str">
        <f aca="false">IF(ROW()-6&lt;=$O$3,ROW()-6,"")</f>
        <v/>
      </c>
      <c r="B8789" s="25" t="str">
        <f aca="false">IF(A8789="","",INT((A8789-1)/$O$2)+1)</f>
        <v/>
      </c>
      <c r="C8789" s="25" t="str">
        <f aca="false">IF(A8789="","",MOD(A8789-1,$O$2)+1)</f>
        <v/>
      </c>
      <c r="D8789" s="27" t="str">
        <f aca="false">IF(A8789="","",IF(A8789=1,Calculadora!$D$5,G8788))</f>
        <v/>
      </c>
      <c r="E8789" s="27" t="str">
        <f aca="false">IF(A8789="","",IF($O$9=1,IF(MOD(C8789-1,$O$8)=0,Calculadora!$D$6*(1+Calculadora!$D$7)^(B8789-1),0),IF(MOD(C8789,$O$8)=0,Calculadora!$D$6*(1+Calculadora!$D$7)^(B8789-1),0)))</f>
        <v/>
      </c>
      <c r="F8789" s="27" t="str">
        <f aca="false">IF(A8789="","",(D8789+IF($O$9=1,E8789,0))*$O$7)</f>
        <v/>
      </c>
      <c r="G8789" s="27" t="str">
        <f aca="false">IF(A8789="","",D8789+E8789+F8789)</f>
        <v/>
      </c>
      <c r="H8789" s="27" t="str">
        <f aca="false">IF(A8789="","",Calculadora!$D$5+SUM($E$7:E8789))</f>
        <v/>
      </c>
      <c r="I8789" s="27" t="str">
        <f aca="false">IF(A8789="","",G8789-H8789)</f>
        <v/>
      </c>
      <c r="J8789" s="27" t="str">
        <f aca="false">IF(A8789="","",IF(C8789=$O$2,G8789,0))</f>
        <v/>
      </c>
    </row>
    <row r="8790" customFormat="false" ht="15" hidden="false" customHeight="false" outlineLevel="0" collapsed="false">
      <c r="A8790" s="25" t="str">
        <f aca="false">IF(ROW()-6&lt;=$O$3,ROW()-6,"")</f>
        <v/>
      </c>
      <c r="B8790" s="25" t="str">
        <f aca="false">IF(A8790="","",INT((A8790-1)/$O$2)+1)</f>
        <v/>
      </c>
      <c r="C8790" s="25" t="str">
        <f aca="false">IF(A8790="","",MOD(A8790-1,$O$2)+1)</f>
        <v/>
      </c>
      <c r="D8790" s="27" t="str">
        <f aca="false">IF(A8790="","",IF(A8790=1,Calculadora!$D$5,G8789))</f>
        <v/>
      </c>
      <c r="E8790" s="27" t="str">
        <f aca="false">IF(A8790="","",IF($O$9=1,IF(MOD(C8790-1,$O$8)=0,Calculadora!$D$6*(1+Calculadora!$D$7)^(B8790-1),0),IF(MOD(C8790,$O$8)=0,Calculadora!$D$6*(1+Calculadora!$D$7)^(B8790-1),0)))</f>
        <v/>
      </c>
      <c r="F8790" s="27" t="str">
        <f aca="false">IF(A8790="","",(D8790+IF($O$9=1,E8790,0))*$O$7)</f>
        <v/>
      </c>
      <c r="G8790" s="27" t="str">
        <f aca="false">IF(A8790="","",D8790+E8790+F8790)</f>
        <v/>
      </c>
      <c r="H8790" s="27" t="str">
        <f aca="false">IF(A8790="","",Calculadora!$D$5+SUM($E$7:E8790))</f>
        <v/>
      </c>
      <c r="I8790" s="27" t="str">
        <f aca="false">IF(A8790="","",G8790-H8790)</f>
        <v/>
      </c>
      <c r="J8790" s="27" t="str">
        <f aca="false">IF(A8790="","",IF(C8790=$O$2,G8790,0))</f>
        <v/>
      </c>
    </row>
    <row r="8791" customFormat="false" ht="15" hidden="false" customHeight="false" outlineLevel="0" collapsed="false">
      <c r="A8791" s="25" t="str">
        <f aca="false">IF(ROW()-6&lt;=$O$3,ROW()-6,"")</f>
        <v/>
      </c>
      <c r="B8791" s="25" t="str">
        <f aca="false">IF(A8791="","",INT((A8791-1)/$O$2)+1)</f>
        <v/>
      </c>
      <c r="C8791" s="25" t="str">
        <f aca="false">IF(A8791="","",MOD(A8791-1,$O$2)+1)</f>
        <v/>
      </c>
      <c r="D8791" s="27" t="str">
        <f aca="false">IF(A8791="","",IF(A8791=1,Calculadora!$D$5,G8790))</f>
        <v/>
      </c>
      <c r="E8791" s="27" t="str">
        <f aca="false">IF(A8791="","",IF($O$9=1,IF(MOD(C8791-1,$O$8)=0,Calculadora!$D$6*(1+Calculadora!$D$7)^(B8791-1),0),IF(MOD(C8791,$O$8)=0,Calculadora!$D$6*(1+Calculadora!$D$7)^(B8791-1),0)))</f>
        <v/>
      </c>
      <c r="F8791" s="27" t="str">
        <f aca="false">IF(A8791="","",(D8791+IF($O$9=1,E8791,0))*$O$7)</f>
        <v/>
      </c>
      <c r="G8791" s="27" t="str">
        <f aca="false">IF(A8791="","",D8791+E8791+F8791)</f>
        <v/>
      </c>
      <c r="H8791" s="27" t="str">
        <f aca="false">IF(A8791="","",Calculadora!$D$5+SUM($E$7:E8791))</f>
        <v/>
      </c>
      <c r="I8791" s="27" t="str">
        <f aca="false">IF(A8791="","",G8791-H8791)</f>
        <v/>
      </c>
      <c r="J8791" s="27" t="str">
        <f aca="false">IF(A8791="","",IF(C8791=$O$2,G8791,0))</f>
        <v/>
      </c>
    </row>
    <row r="8792" customFormat="false" ht="15" hidden="false" customHeight="false" outlineLevel="0" collapsed="false">
      <c r="A8792" s="25" t="str">
        <f aca="false">IF(ROW()-6&lt;=$O$3,ROW()-6,"")</f>
        <v/>
      </c>
      <c r="B8792" s="25" t="str">
        <f aca="false">IF(A8792="","",INT((A8792-1)/$O$2)+1)</f>
        <v/>
      </c>
      <c r="C8792" s="25" t="str">
        <f aca="false">IF(A8792="","",MOD(A8792-1,$O$2)+1)</f>
        <v/>
      </c>
      <c r="D8792" s="27" t="str">
        <f aca="false">IF(A8792="","",IF(A8792=1,Calculadora!$D$5,G8791))</f>
        <v/>
      </c>
      <c r="E8792" s="27" t="str">
        <f aca="false">IF(A8792="","",IF($O$9=1,IF(MOD(C8792-1,$O$8)=0,Calculadora!$D$6*(1+Calculadora!$D$7)^(B8792-1),0),IF(MOD(C8792,$O$8)=0,Calculadora!$D$6*(1+Calculadora!$D$7)^(B8792-1),0)))</f>
        <v/>
      </c>
      <c r="F8792" s="27" t="str">
        <f aca="false">IF(A8792="","",(D8792+IF($O$9=1,E8792,0))*$O$7)</f>
        <v/>
      </c>
      <c r="G8792" s="27" t="str">
        <f aca="false">IF(A8792="","",D8792+E8792+F8792)</f>
        <v/>
      </c>
      <c r="H8792" s="27" t="str">
        <f aca="false">IF(A8792="","",Calculadora!$D$5+SUM($E$7:E8792))</f>
        <v/>
      </c>
      <c r="I8792" s="27" t="str">
        <f aca="false">IF(A8792="","",G8792-H8792)</f>
        <v/>
      </c>
      <c r="J8792" s="27" t="str">
        <f aca="false">IF(A8792="","",IF(C8792=$O$2,G8792,0))</f>
        <v/>
      </c>
    </row>
    <row r="8793" customFormat="false" ht="15" hidden="false" customHeight="false" outlineLevel="0" collapsed="false">
      <c r="A8793" s="25" t="str">
        <f aca="false">IF(ROW()-6&lt;=$O$3,ROW()-6,"")</f>
        <v/>
      </c>
      <c r="B8793" s="25" t="str">
        <f aca="false">IF(A8793="","",INT((A8793-1)/$O$2)+1)</f>
        <v/>
      </c>
      <c r="C8793" s="25" t="str">
        <f aca="false">IF(A8793="","",MOD(A8793-1,$O$2)+1)</f>
        <v/>
      </c>
      <c r="D8793" s="27" t="str">
        <f aca="false">IF(A8793="","",IF(A8793=1,Calculadora!$D$5,G8792))</f>
        <v/>
      </c>
      <c r="E8793" s="27" t="str">
        <f aca="false">IF(A8793="","",IF($O$9=1,IF(MOD(C8793-1,$O$8)=0,Calculadora!$D$6*(1+Calculadora!$D$7)^(B8793-1),0),IF(MOD(C8793,$O$8)=0,Calculadora!$D$6*(1+Calculadora!$D$7)^(B8793-1),0)))</f>
        <v/>
      </c>
      <c r="F8793" s="27" t="str">
        <f aca="false">IF(A8793="","",(D8793+IF($O$9=1,E8793,0))*$O$7)</f>
        <v/>
      </c>
      <c r="G8793" s="27" t="str">
        <f aca="false">IF(A8793="","",D8793+E8793+F8793)</f>
        <v/>
      </c>
      <c r="H8793" s="27" t="str">
        <f aca="false">IF(A8793="","",Calculadora!$D$5+SUM($E$7:E8793))</f>
        <v/>
      </c>
      <c r="I8793" s="27" t="str">
        <f aca="false">IF(A8793="","",G8793-H8793)</f>
        <v/>
      </c>
      <c r="J8793" s="27" t="str">
        <f aca="false">IF(A8793="","",IF(C8793=$O$2,G8793,0))</f>
        <v/>
      </c>
    </row>
    <row r="8794" customFormat="false" ht="15" hidden="false" customHeight="false" outlineLevel="0" collapsed="false">
      <c r="A8794" s="25" t="str">
        <f aca="false">IF(ROW()-6&lt;=$O$3,ROW()-6,"")</f>
        <v/>
      </c>
      <c r="B8794" s="25" t="str">
        <f aca="false">IF(A8794="","",INT((A8794-1)/$O$2)+1)</f>
        <v/>
      </c>
      <c r="C8794" s="25" t="str">
        <f aca="false">IF(A8794="","",MOD(A8794-1,$O$2)+1)</f>
        <v/>
      </c>
      <c r="D8794" s="27" t="str">
        <f aca="false">IF(A8794="","",IF(A8794=1,Calculadora!$D$5,G8793))</f>
        <v/>
      </c>
      <c r="E8794" s="27" t="str">
        <f aca="false">IF(A8794="","",IF($O$9=1,IF(MOD(C8794-1,$O$8)=0,Calculadora!$D$6*(1+Calculadora!$D$7)^(B8794-1),0),IF(MOD(C8794,$O$8)=0,Calculadora!$D$6*(1+Calculadora!$D$7)^(B8794-1),0)))</f>
        <v/>
      </c>
      <c r="F8794" s="27" t="str">
        <f aca="false">IF(A8794="","",(D8794+IF($O$9=1,E8794,0))*$O$7)</f>
        <v/>
      </c>
      <c r="G8794" s="27" t="str">
        <f aca="false">IF(A8794="","",D8794+E8794+F8794)</f>
        <v/>
      </c>
      <c r="H8794" s="27" t="str">
        <f aca="false">IF(A8794="","",Calculadora!$D$5+SUM($E$7:E8794))</f>
        <v/>
      </c>
      <c r="I8794" s="27" t="str">
        <f aca="false">IF(A8794="","",G8794-H8794)</f>
        <v/>
      </c>
      <c r="J8794" s="27" t="str">
        <f aca="false">IF(A8794="","",IF(C8794=$O$2,G8794,0))</f>
        <v/>
      </c>
    </row>
    <row r="8795" customFormat="false" ht="15" hidden="false" customHeight="false" outlineLevel="0" collapsed="false">
      <c r="A8795" s="25" t="str">
        <f aca="false">IF(ROW()-6&lt;=$O$3,ROW()-6,"")</f>
        <v/>
      </c>
      <c r="B8795" s="25" t="str">
        <f aca="false">IF(A8795="","",INT((A8795-1)/$O$2)+1)</f>
        <v/>
      </c>
      <c r="C8795" s="25" t="str">
        <f aca="false">IF(A8795="","",MOD(A8795-1,$O$2)+1)</f>
        <v/>
      </c>
      <c r="D8795" s="27" t="str">
        <f aca="false">IF(A8795="","",IF(A8795=1,Calculadora!$D$5,G8794))</f>
        <v/>
      </c>
      <c r="E8795" s="27" t="str">
        <f aca="false">IF(A8795="","",IF($O$9=1,IF(MOD(C8795-1,$O$8)=0,Calculadora!$D$6*(1+Calculadora!$D$7)^(B8795-1),0),IF(MOD(C8795,$O$8)=0,Calculadora!$D$6*(1+Calculadora!$D$7)^(B8795-1),0)))</f>
        <v/>
      </c>
      <c r="F8795" s="27" t="str">
        <f aca="false">IF(A8795="","",(D8795+IF($O$9=1,E8795,0))*$O$7)</f>
        <v/>
      </c>
      <c r="G8795" s="27" t="str">
        <f aca="false">IF(A8795="","",D8795+E8795+F8795)</f>
        <v/>
      </c>
      <c r="H8795" s="27" t="str">
        <f aca="false">IF(A8795="","",Calculadora!$D$5+SUM($E$7:E8795))</f>
        <v/>
      </c>
      <c r="I8795" s="27" t="str">
        <f aca="false">IF(A8795="","",G8795-H8795)</f>
        <v/>
      </c>
      <c r="J8795" s="27" t="str">
        <f aca="false">IF(A8795="","",IF(C8795=$O$2,G8795,0))</f>
        <v/>
      </c>
    </row>
    <row r="8796" customFormat="false" ht="15" hidden="false" customHeight="false" outlineLevel="0" collapsed="false">
      <c r="A8796" s="25" t="str">
        <f aca="false">IF(ROW()-6&lt;=$O$3,ROW()-6,"")</f>
        <v/>
      </c>
      <c r="B8796" s="25" t="str">
        <f aca="false">IF(A8796="","",INT((A8796-1)/$O$2)+1)</f>
        <v/>
      </c>
      <c r="C8796" s="25" t="str">
        <f aca="false">IF(A8796="","",MOD(A8796-1,$O$2)+1)</f>
        <v/>
      </c>
      <c r="D8796" s="27" t="str">
        <f aca="false">IF(A8796="","",IF(A8796=1,Calculadora!$D$5,G8795))</f>
        <v/>
      </c>
      <c r="E8796" s="27" t="str">
        <f aca="false">IF(A8796="","",IF($O$9=1,IF(MOD(C8796-1,$O$8)=0,Calculadora!$D$6*(1+Calculadora!$D$7)^(B8796-1),0),IF(MOD(C8796,$O$8)=0,Calculadora!$D$6*(1+Calculadora!$D$7)^(B8796-1),0)))</f>
        <v/>
      </c>
      <c r="F8796" s="27" t="str">
        <f aca="false">IF(A8796="","",(D8796+IF($O$9=1,E8796,0))*$O$7)</f>
        <v/>
      </c>
      <c r="G8796" s="27" t="str">
        <f aca="false">IF(A8796="","",D8796+E8796+F8796)</f>
        <v/>
      </c>
      <c r="H8796" s="27" t="str">
        <f aca="false">IF(A8796="","",Calculadora!$D$5+SUM($E$7:E8796))</f>
        <v/>
      </c>
      <c r="I8796" s="27" t="str">
        <f aca="false">IF(A8796="","",G8796-H8796)</f>
        <v/>
      </c>
      <c r="J8796" s="27" t="str">
        <f aca="false">IF(A8796="","",IF(C8796=$O$2,G8796,0))</f>
        <v/>
      </c>
    </row>
    <row r="8797" customFormat="false" ht="15" hidden="false" customHeight="false" outlineLevel="0" collapsed="false">
      <c r="A8797" s="25" t="str">
        <f aca="false">IF(ROW()-6&lt;=$O$3,ROW()-6,"")</f>
        <v/>
      </c>
      <c r="B8797" s="25" t="str">
        <f aca="false">IF(A8797="","",INT((A8797-1)/$O$2)+1)</f>
        <v/>
      </c>
      <c r="C8797" s="25" t="str">
        <f aca="false">IF(A8797="","",MOD(A8797-1,$O$2)+1)</f>
        <v/>
      </c>
      <c r="D8797" s="27" t="str">
        <f aca="false">IF(A8797="","",IF(A8797=1,Calculadora!$D$5,G8796))</f>
        <v/>
      </c>
      <c r="E8797" s="27" t="str">
        <f aca="false">IF(A8797="","",IF($O$9=1,IF(MOD(C8797-1,$O$8)=0,Calculadora!$D$6*(1+Calculadora!$D$7)^(B8797-1),0),IF(MOD(C8797,$O$8)=0,Calculadora!$D$6*(1+Calculadora!$D$7)^(B8797-1),0)))</f>
        <v/>
      </c>
      <c r="F8797" s="27" t="str">
        <f aca="false">IF(A8797="","",(D8797+IF($O$9=1,E8797,0))*$O$7)</f>
        <v/>
      </c>
      <c r="G8797" s="27" t="str">
        <f aca="false">IF(A8797="","",D8797+E8797+F8797)</f>
        <v/>
      </c>
      <c r="H8797" s="27" t="str">
        <f aca="false">IF(A8797="","",Calculadora!$D$5+SUM($E$7:E8797))</f>
        <v/>
      </c>
      <c r="I8797" s="27" t="str">
        <f aca="false">IF(A8797="","",G8797-H8797)</f>
        <v/>
      </c>
      <c r="J8797" s="27" t="str">
        <f aca="false">IF(A8797="","",IF(C8797=$O$2,G8797,0))</f>
        <v/>
      </c>
    </row>
    <row r="8798" customFormat="false" ht="15" hidden="false" customHeight="false" outlineLevel="0" collapsed="false">
      <c r="A8798" s="25" t="str">
        <f aca="false">IF(ROW()-6&lt;=$O$3,ROW()-6,"")</f>
        <v/>
      </c>
      <c r="B8798" s="25" t="str">
        <f aca="false">IF(A8798="","",INT((A8798-1)/$O$2)+1)</f>
        <v/>
      </c>
      <c r="C8798" s="25" t="str">
        <f aca="false">IF(A8798="","",MOD(A8798-1,$O$2)+1)</f>
        <v/>
      </c>
      <c r="D8798" s="27" t="str">
        <f aca="false">IF(A8798="","",IF(A8798=1,Calculadora!$D$5,G8797))</f>
        <v/>
      </c>
      <c r="E8798" s="27" t="str">
        <f aca="false">IF(A8798="","",IF($O$9=1,IF(MOD(C8798-1,$O$8)=0,Calculadora!$D$6*(1+Calculadora!$D$7)^(B8798-1),0),IF(MOD(C8798,$O$8)=0,Calculadora!$D$6*(1+Calculadora!$D$7)^(B8798-1),0)))</f>
        <v/>
      </c>
      <c r="F8798" s="27" t="str">
        <f aca="false">IF(A8798="","",(D8798+IF($O$9=1,E8798,0))*$O$7)</f>
        <v/>
      </c>
      <c r="G8798" s="27" t="str">
        <f aca="false">IF(A8798="","",D8798+E8798+F8798)</f>
        <v/>
      </c>
      <c r="H8798" s="27" t="str">
        <f aca="false">IF(A8798="","",Calculadora!$D$5+SUM($E$7:E8798))</f>
        <v/>
      </c>
      <c r="I8798" s="27" t="str">
        <f aca="false">IF(A8798="","",G8798-H8798)</f>
        <v/>
      </c>
      <c r="J8798" s="27" t="str">
        <f aca="false">IF(A8798="","",IF(C8798=$O$2,G8798,0))</f>
        <v/>
      </c>
    </row>
    <row r="8799" customFormat="false" ht="15" hidden="false" customHeight="false" outlineLevel="0" collapsed="false">
      <c r="A8799" s="25" t="str">
        <f aca="false">IF(ROW()-6&lt;=$O$3,ROW()-6,"")</f>
        <v/>
      </c>
      <c r="B8799" s="25" t="str">
        <f aca="false">IF(A8799="","",INT((A8799-1)/$O$2)+1)</f>
        <v/>
      </c>
      <c r="C8799" s="25" t="str">
        <f aca="false">IF(A8799="","",MOD(A8799-1,$O$2)+1)</f>
        <v/>
      </c>
      <c r="D8799" s="27" t="str">
        <f aca="false">IF(A8799="","",IF(A8799=1,Calculadora!$D$5,G8798))</f>
        <v/>
      </c>
      <c r="E8799" s="27" t="str">
        <f aca="false">IF(A8799="","",IF($O$9=1,IF(MOD(C8799-1,$O$8)=0,Calculadora!$D$6*(1+Calculadora!$D$7)^(B8799-1),0),IF(MOD(C8799,$O$8)=0,Calculadora!$D$6*(1+Calculadora!$D$7)^(B8799-1),0)))</f>
        <v/>
      </c>
      <c r="F8799" s="27" t="str">
        <f aca="false">IF(A8799="","",(D8799+IF($O$9=1,E8799,0))*$O$7)</f>
        <v/>
      </c>
      <c r="G8799" s="27" t="str">
        <f aca="false">IF(A8799="","",D8799+E8799+F8799)</f>
        <v/>
      </c>
      <c r="H8799" s="27" t="str">
        <f aca="false">IF(A8799="","",Calculadora!$D$5+SUM($E$7:E8799))</f>
        <v/>
      </c>
      <c r="I8799" s="27" t="str">
        <f aca="false">IF(A8799="","",G8799-H8799)</f>
        <v/>
      </c>
      <c r="J8799" s="27" t="str">
        <f aca="false">IF(A8799="","",IF(C8799=$O$2,G8799,0))</f>
        <v/>
      </c>
    </row>
    <row r="8800" customFormat="false" ht="15" hidden="false" customHeight="false" outlineLevel="0" collapsed="false">
      <c r="A8800" s="25" t="str">
        <f aca="false">IF(ROW()-6&lt;=$O$3,ROW()-6,"")</f>
        <v/>
      </c>
      <c r="B8800" s="25" t="str">
        <f aca="false">IF(A8800="","",INT((A8800-1)/$O$2)+1)</f>
        <v/>
      </c>
      <c r="C8800" s="25" t="str">
        <f aca="false">IF(A8800="","",MOD(A8800-1,$O$2)+1)</f>
        <v/>
      </c>
      <c r="D8800" s="27" t="str">
        <f aca="false">IF(A8800="","",IF(A8800=1,Calculadora!$D$5,G8799))</f>
        <v/>
      </c>
      <c r="E8800" s="27" t="str">
        <f aca="false">IF(A8800="","",IF($O$9=1,IF(MOD(C8800-1,$O$8)=0,Calculadora!$D$6*(1+Calculadora!$D$7)^(B8800-1),0),IF(MOD(C8800,$O$8)=0,Calculadora!$D$6*(1+Calculadora!$D$7)^(B8800-1),0)))</f>
        <v/>
      </c>
      <c r="F8800" s="27" t="str">
        <f aca="false">IF(A8800="","",(D8800+IF($O$9=1,E8800,0))*$O$7)</f>
        <v/>
      </c>
      <c r="G8800" s="27" t="str">
        <f aca="false">IF(A8800="","",D8800+E8800+F8800)</f>
        <v/>
      </c>
      <c r="H8800" s="27" t="str">
        <f aca="false">IF(A8800="","",Calculadora!$D$5+SUM($E$7:E8800))</f>
        <v/>
      </c>
      <c r="I8800" s="27" t="str">
        <f aca="false">IF(A8800="","",G8800-H8800)</f>
        <v/>
      </c>
      <c r="J8800" s="27" t="str">
        <f aca="false">IF(A8800="","",IF(C8800=$O$2,G8800,0))</f>
        <v/>
      </c>
    </row>
    <row r="8801" customFormat="false" ht="15" hidden="false" customHeight="false" outlineLevel="0" collapsed="false">
      <c r="A8801" s="25" t="str">
        <f aca="false">IF(ROW()-6&lt;=$O$3,ROW()-6,"")</f>
        <v/>
      </c>
      <c r="B8801" s="25" t="str">
        <f aca="false">IF(A8801="","",INT((A8801-1)/$O$2)+1)</f>
        <v/>
      </c>
      <c r="C8801" s="25" t="str">
        <f aca="false">IF(A8801="","",MOD(A8801-1,$O$2)+1)</f>
        <v/>
      </c>
      <c r="D8801" s="27" t="str">
        <f aca="false">IF(A8801="","",IF(A8801=1,Calculadora!$D$5,G8800))</f>
        <v/>
      </c>
      <c r="E8801" s="27" t="str">
        <f aca="false">IF(A8801="","",IF($O$9=1,IF(MOD(C8801-1,$O$8)=0,Calculadora!$D$6*(1+Calculadora!$D$7)^(B8801-1),0),IF(MOD(C8801,$O$8)=0,Calculadora!$D$6*(1+Calculadora!$D$7)^(B8801-1),0)))</f>
        <v/>
      </c>
      <c r="F8801" s="27" t="str">
        <f aca="false">IF(A8801="","",(D8801+IF($O$9=1,E8801,0))*$O$7)</f>
        <v/>
      </c>
      <c r="G8801" s="27" t="str">
        <f aca="false">IF(A8801="","",D8801+E8801+F8801)</f>
        <v/>
      </c>
      <c r="H8801" s="27" t="str">
        <f aca="false">IF(A8801="","",Calculadora!$D$5+SUM($E$7:E8801))</f>
        <v/>
      </c>
      <c r="I8801" s="27" t="str">
        <f aca="false">IF(A8801="","",G8801-H8801)</f>
        <v/>
      </c>
      <c r="J8801" s="27" t="str">
        <f aca="false">IF(A8801="","",IF(C8801=$O$2,G8801,0))</f>
        <v/>
      </c>
    </row>
    <row r="8802" customFormat="false" ht="15" hidden="false" customHeight="false" outlineLevel="0" collapsed="false">
      <c r="A8802" s="25" t="str">
        <f aca="false">IF(ROW()-6&lt;=$O$3,ROW()-6,"")</f>
        <v/>
      </c>
      <c r="B8802" s="25" t="str">
        <f aca="false">IF(A8802="","",INT((A8802-1)/$O$2)+1)</f>
        <v/>
      </c>
      <c r="C8802" s="25" t="str">
        <f aca="false">IF(A8802="","",MOD(A8802-1,$O$2)+1)</f>
        <v/>
      </c>
      <c r="D8802" s="27" t="str">
        <f aca="false">IF(A8802="","",IF(A8802=1,Calculadora!$D$5,G8801))</f>
        <v/>
      </c>
      <c r="E8802" s="27" t="str">
        <f aca="false">IF(A8802="","",IF($O$9=1,IF(MOD(C8802-1,$O$8)=0,Calculadora!$D$6*(1+Calculadora!$D$7)^(B8802-1),0),IF(MOD(C8802,$O$8)=0,Calculadora!$D$6*(1+Calculadora!$D$7)^(B8802-1),0)))</f>
        <v/>
      </c>
      <c r="F8802" s="27" t="str">
        <f aca="false">IF(A8802="","",(D8802+IF($O$9=1,E8802,0))*$O$7)</f>
        <v/>
      </c>
      <c r="G8802" s="27" t="str">
        <f aca="false">IF(A8802="","",D8802+E8802+F8802)</f>
        <v/>
      </c>
      <c r="H8802" s="27" t="str">
        <f aca="false">IF(A8802="","",Calculadora!$D$5+SUM($E$7:E8802))</f>
        <v/>
      </c>
      <c r="I8802" s="27" t="str">
        <f aca="false">IF(A8802="","",G8802-H8802)</f>
        <v/>
      </c>
      <c r="J8802" s="27" t="str">
        <f aca="false">IF(A8802="","",IF(C8802=$O$2,G8802,0))</f>
        <v/>
      </c>
    </row>
    <row r="8803" customFormat="false" ht="15" hidden="false" customHeight="false" outlineLevel="0" collapsed="false">
      <c r="A8803" s="25" t="str">
        <f aca="false">IF(ROW()-6&lt;=$O$3,ROW()-6,"")</f>
        <v/>
      </c>
      <c r="B8803" s="25" t="str">
        <f aca="false">IF(A8803="","",INT((A8803-1)/$O$2)+1)</f>
        <v/>
      </c>
      <c r="C8803" s="25" t="str">
        <f aca="false">IF(A8803="","",MOD(A8803-1,$O$2)+1)</f>
        <v/>
      </c>
      <c r="D8803" s="27" t="str">
        <f aca="false">IF(A8803="","",IF(A8803=1,Calculadora!$D$5,G8802))</f>
        <v/>
      </c>
      <c r="E8803" s="27" t="str">
        <f aca="false">IF(A8803="","",IF($O$9=1,IF(MOD(C8803-1,$O$8)=0,Calculadora!$D$6*(1+Calculadora!$D$7)^(B8803-1),0),IF(MOD(C8803,$O$8)=0,Calculadora!$D$6*(1+Calculadora!$D$7)^(B8803-1),0)))</f>
        <v/>
      </c>
      <c r="F8803" s="27" t="str">
        <f aca="false">IF(A8803="","",(D8803+IF($O$9=1,E8803,0))*$O$7)</f>
        <v/>
      </c>
      <c r="G8803" s="27" t="str">
        <f aca="false">IF(A8803="","",D8803+E8803+F8803)</f>
        <v/>
      </c>
      <c r="H8803" s="27" t="str">
        <f aca="false">IF(A8803="","",Calculadora!$D$5+SUM($E$7:E8803))</f>
        <v/>
      </c>
      <c r="I8803" s="27" t="str">
        <f aca="false">IF(A8803="","",G8803-H8803)</f>
        <v/>
      </c>
      <c r="J8803" s="27" t="str">
        <f aca="false">IF(A8803="","",IF(C8803=$O$2,G8803,0))</f>
        <v/>
      </c>
    </row>
    <row r="8804" customFormat="false" ht="15" hidden="false" customHeight="false" outlineLevel="0" collapsed="false">
      <c r="A8804" s="25" t="str">
        <f aca="false">IF(ROW()-6&lt;=$O$3,ROW()-6,"")</f>
        <v/>
      </c>
      <c r="B8804" s="25" t="str">
        <f aca="false">IF(A8804="","",INT((A8804-1)/$O$2)+1)</f>
        <v/>
      </c>
      <c r="C8804" s="25" t="str">
        <f aca="false">IF(A8804="","",MOD(A8804-1,$O$2)+1)</f>
        <v/>
      </c>
      <c r="D8804" s="27" t="str">
        <f aca="false">IF(A8804="","",IF(A8804=1,Calculadora!$D$5,G8803))</f>
        <v/>
      </c>
      <c r="E8804" s="27" t="str">
        <f aca="false">IF(A8804="","",IF($O$9=1,IF(MOD(C8804-1,$O$8)=0,Calculadora!$D$6*(1+Calculadora!$D$7)^(B8804-1),0),IF(MOD(C8804,$O$8)=0,Calculadora!$D$6*(1+Calculadora!$D$7)^(B8804-1),0)))</f>
        <v/>
      </c>
      <c r="F8804" s="27" t="str">
        <f aca="false">IF(A8804="","",(D8804+IF($O$9=1,E8804,0))*$O$7)</f>
        <v/>
      </c>
      <c r="G8804" s="27" t="str">
        <f aca="false">IF(A8804="","",D8804+E8804+F8804)</f>
        <v/>
      </c>
      <c r="H8804" s="27" t="str">
        <f aca="false">IF(A8804="","",Calculadora!$D$5+SUM($E$7:E8804))</f>
        <v/>
      </c>
      <c r="I8804" s="27" t="str">
        <f aca="false">IF(A8804="","",G8804-H8804)</f>
        <v/>
      </c>
      <c r="J8804" s="27" t="str">
        <f aca="false">IF(A8804="","",IF(C8804=$O$2,G8804,0))</f>
        <v/>
      </c>
    </row>
    <row r="8805" customFormat="false" ht="15" hidden="false" customHeight="false" outlineLevel="0" collapsed="false">
      <c r="A8805" s="25" t="str">
        <f aca="false">IF(ROW()-6&lt;=$O$3,ROW()-6,"")</f>
        <v/>
      </c>
      <c r="B8805" s="25" t="str">
        <f aca="false">IF(A8805="","",INT((A8805-1)/$O$2)+1)</f>
        <v/>
      </c>
      <c r="C8805" s="25" t="str">
        <f aca="false">IF(A8805="","",MOD(A8805-1,$O$2)+1)</f>
        <v/>
      </c>
      <c r="D8805" s="27" t="str">
        <f aca="false">IF(A8805="","",IF(A8805=1,Calculadora!$D$5,G8804))</f>
        <v/>
      </c>
      <c r="E8805" s="27" t="str">
        <f aca="false">IF(A8805="","",IF($O$9=1,IF(MOD(C8805-1,$O$8)=0,Calculadora!$D$6*(1+Calculadora!$D$7)^(B8805-1),0),IF(MOD(C8805,$O$8)=0,Calculadora!$D$6*(1+Calculadora!$D$7)^(B8805-1),0)))</f>
        <v/>
      </c>
      <c r="F8805" s="27" t="str">
        <f aca="false">IF(A8805="","",(D8805+IF($O$9=1,E8805,0))*$O$7)</f>
        <v/>
      </c>
      <c r="G8805" s="27" t="str">
        <f aca="false">IF(A8805="","",D8805+E8805+F8805)</f>
        <v/>
      </c>
      <c r="H8805" s="27" t="str">
        <f aca="false">IF(A8805="","",Calculadora!$D$5+SUM($E$7:E8805))</f>
        <v/>
      </c>
      <c r="I8805" s="27" t="str">
        <f aca="false">IF(A8805="","",G8805-H8805)</f>
        <v/>
      </c>
      <c r="J8805" s="27" t="str">
        <f aca="false">IF(A8805="","",IF(C8805=$O$2,G8805,0))</f>
        <v/>
      </c>
    </row>
    <row r="8806" customFormat="false" ht="15" hidden="false" customHeight="false" outlineLevel="0" collapsed="false">
      <c r="A8806" s="25" t="str">
        <f aca="false">IF(ROW()-6&lt;=$O$3,ROW()-6,"")</f>
        <v/>
      </c>
      <c r="B8806" s="25" t="str">
        <f aca="false">IF(A8806="","",INT((A8806-1)/$O$2)+1)</f>
        <v/>
      </c>
      <c r="C8806" s="25" t="str">
        <f aca="false">IF(A8806="","",MOD(A8806-1,$O$2)+1)</f>
        <v/>
      </c>
      <c r="D8806" s="27" t="str">
        <f aca="false">IF(A8806="","",IF(A8806=1,Calculadora!$D$5,G8805))</f>
        <v/>
      </c>
      <c r="E8806" s="27" t="str">
        <f aca="false">IF(A8806="","",IF($O$9=1,IF(MOD(C8806-1,$O$8)=0,Calculadora!$D$6*(1+Calculadora!$D$7)^(B8806-1),0),IF(MOD(C8806,$O$8)=0,Calculadora!$D$6*(1+Calculadora!$D$7)^(B8806-1),0)))</f>
        <v/>
      </c>
      <c r="F8806" s="27" t="str">
        <f aca="false">IF(A8806="","",(D8806+IF($O$9=1,E8806,0))*$O$7)</f>
        <v/>
      </c>
      <c r="G8806" s="27" t="str">
        <f aca="false">IF(A8806="","",D8806+E8806+F8806)</f>
        <v/>
      </c>
      <c r="H8806" s="27" t="str">
        <f aca="false">IF(A8806="","",Calculadora!$D$5+SUM($E$7:E8806))</f>
        <v/>
      </c>
      <c r="I8806" s="27" t="str">
        <f aca="false">IF(A8806="","",G8806-H8806)</f>
        <v/>
      </c>
      <c r="J8806" s="27" t="str">
        <f aca="false">IF(A8806="","",IF(C8806=$O$2,G8806,0))</f>
        <v/>
      </c>
    </row>
    <row r="8807" customFormat="false" ht="15" hidden="false" customHeight="false" outlineLevel="0" collapsed="false">
      <c r="A8807" s="25" t="str">
        <f aca="false">IF(ROW()-6&lt;=$O$3,ROW()-6,"")</f>
        <v/>
      </c>
      <c r="B8807" s="25" t="str">
        <f aca="false">IF(A8807="","",INT((A8807-1)/$O$2)+1)</f>
        <v/>
      </c>
      <c r="C8807" s="25" t="str">
        <f aca="false">IF(A8807="","",MOD(A8807-1,$O$2)+1)</f>
        <v/>
      </c>
      <c r="D8807" s="27" t="str">
        <f aca="false">IF(A8807="","",IF(A8807=1,Calculadora!$D$5,G8806))</f>
        <v/>
      </c>
      <c r="E8807" s="27" t="str">
        <f aca="false">IF(A8807="","",IF($O$9=1,IF(MOD(C8807-1,$O$8)=0,Calculadora!$D$6*(1+Calculadora!$D$7)^(B8807-1),0),IF(MOD(C8807,$O$8)=0,Calculadora!$D$6*(1+Calculadora!$D$7)^(B8807-1),0)))</f>
        <v/>
      </c>
      <c r="F8807" s="27" t="str">
        <f aca="false">IF(A8807="","",(D8807+IF($O$9=1,E8807,0))*$O$7)</f>
        <v/>
      </c>
      <c r="G8807" s="27" t="str">
        <f aca="false">IF(A8807="","",D8807+E8807+F8807)</f>
        <v/>
      </c>
      <c r="H8807" s="27" t="str">
        <f aca="false">IF(A8807="","",Calculadora!$D$5+SUM($E$7:E8807))</f>
        <v/>
      </c>
      <c r="I8807" s="27" t="str">
        <f aca="false">IF(A8807="","",G8807-H8807)</f>
        <v/>
      </c>
      <c r="J8807" s="27" t="str">
        <f aca="false">IF(A8807="","",IF(C8807=$O$2,G8807,0))</f>
        <v/>
      </c>
    </row>
    <row r="8808" customFormat="false" ht="15" hidden="false" customHeight="false" outlineLevel="0" collapsed="false">
      <c r="A8808" s="25" t="str">
        <f aca="false">IF(ROW()-6&lt;=$O$3,ROW()-6,"")</f>
        <v/>
      </c>
      <c r="B8808" s="25" t="str">
        <f aca="false">IF(A8808="","",INT((A8808-1)/$O$2)+1)</f>
        <v/>
      </c>
      <c r="C8808" s="25" t="str">
        <f aca="false">IF(A8808="","",MOD(A8808-1,$O$2)+1)</f>
        <v/>
      </c>
      <c r="D8808" s="27" t="str">
        <f aca="false">IF(A8808="","",IF(A8808=1,Calculadora!$D$5,G8807))</f>
        <v/>
      </c>
      <c r="E8808" s="27" t="str">
        <f aca="false">IF(A8808="","",IF($O$9=1,IF(MOD(C8808-1,$O$8)=0,Calculadora!$D$6*(1+Calculadora!$D$7)^(B8808-1),0),IF(MOD(C8808,$O$8)=0,Calculadora!$D$6*(1+Calculadora!$D$7)^(B8808-1),0)))</f>
        <v/>
      </c>
      <c r="F8808" s="27" t="str">
        <f aca="false">IF(A8808="","",(D8808+IF($O$9=1,E8808,0))*$O$7)</f>
        <v/>
      </c>
      <c r="G8808" s="27" t="str">
        <f aca="false">IF(A8808="","",D8808+E8808+F8808)</f>
        <v/>
      </c>
      <c r="H8808" s="27" t="str">
        <f aca="false">IF(A8808="","",Calculadora!$D$5+SUM($E$7:E8808))</f>
        <v/>
      </c>
      <c r="I8808" s="27" t="str">
        <f aca="false">IF(A8808="","",G8808-H8808)</f>
        <v/>
      </c>
      <c r="J8808" s="27" t="str">
        <f aca="false">IF(A8808="","",IF(C8808=$O$2,G8808,0))</f>
        <v/>
      </c>
    </row>
    <row r="8809" customFormat="false" ht="15" hidden="false" customHeight="false" outlineLevel="0" collapsed="false">
      <c r="A8809" s="25" t="str">
        <f aca="false">IF(ROW()-6&lt;=$O$3,ROW()-6,"")</f>
        <v/>
      </c>
      <c r="B8809" s="25" t="str">
        <f aca="false">IF(A8809="","",INT((A8809-1)/$O$2)+1)</f>
        <v/>
      </c>
      <c r="C8809" s="25" t="str">
        <f aca="false">IF(A8809="","",MOD(A8809-1,$O$2)+1)</f>
        <v/>
      </c>
      <c r="D8809" s="27" t="str">
        <f aca="false">IF(A8809="","",IF(A8809=1,Calculadora!$D$5,G8808))</f>
        <v/>
      </c>
      <c r="E8809" s="27" t="str">
        <f aca="false">IF(A8809="","",IF($O$9=1,IF(MOD(C8809-1,$O$8)=0,Calculadora!$D$6*(1+Calculadora!$D$7)^(B8809-1),0),IF(MOD(C8809,$O$8)=0,Calculadora!$D$6*(1+Calculadora!$D$7)^(B8809-1),0)))</f>
        <v/>
      </c>
      <c r="F8809" s="27" t="str">
        <f aca="false">IF(A8809="","",(D8809+IF($O$9=1,E8809,0))*$O$7)</f>
        <v/>
      </c>
      <c r="G8809" s="27" t="str">
        <f aca="false">IF(A8809="","",D8809+E8809+F8809)</f>
        <v/>
      </c>
      <c r="H8809" s="27" t="str">
        <f aca="false">IF(A8809="","",Calculadora!$D$5+SUM($E$7:E8809))</f>
        <v/>
      </c>
      <c r="I8809" s="27" t="str">
        <f aca="false">IF(A8809="","",G8809-H8809)</f>
        <v/>
      </c>
      <c r="J8809" s="27" t="str">
        <f aca="false">IF(A8809="","",IF(C8809=$O$2,G8809,0))</f>
        <v/>
      </c>
    </row>
    <row r="8810" customFormat="false" ht="15" hidden="false" customHeight="false" outlineLevel="0" collapsed="false">
      <c r="A8810" s="25" t="str">
        <f aca="false">IF(ROW()-6&lt;=$O$3,ROW()-6,"")</f>
        <v/>
      </c>
      <c r="B8810" s="25" t="str">
        <f aca="false">IF(A8810="","",INT((A8810-1)/$O$2)+1)</f>
        <v/>
      </c>
      <c r="C8810" s="25" t="str">
        <f aca="false">IF(A8810="","",MOD(A8810-1,$O$2)+1)</f>
        <v/>
      </c>
      <c r="D8810" s="27" t="str">
        <f aca="false">IF(A8810="","",IF(A8810=1,Calculadora!$D$5,G8809))</f>
        <v/>
      </c>
      <c r="E8810" s="27" t="str">
        <f aca="false">IF(A8810="","",IF($O$9=1,IF(MOD(C8810-1,$O$8)=0,Calculadora!$D$6*(1+Calculadora!$D$7)^(B8810-1),0),IF(MOD(C8810,$O$8)=0,Calculadora!$D$6*(1+Calculadora!$D$7)^(B8810-1),0)))</f>
        <v/>
      </c>
      <c r="F8810" s="27" t="str">
        <f aca="false">IF(A8810="","",(D8810+IF($O$9=1,E8810,0))*$O$7)</f>
        <v/>
      </c>
      <c r="G8810" s="27" t="str">
        <f aca="false">IF(A8810="","",D8810+E8810+F8810)</f>
        <v/>
      </c>
      <c r="H8810" s="27" t="str">
        <f aca="false">IF(A8810="","",Calculadora!$D$5+SUM($E$7:E8810))</f>
        <v/>
      </c>
      <c r="I8810" s="27" t="str">
        <f aca="false">IF(A8810="","",G8810-H8810)</f>
        <v/>
      </c>
      <c r="J8810" s="27" t="str">
        <f aca="false">IF(A8810="","",IF(C8810=$O$2,G8810,0))</f>
        <v/>
      </c>
    </row>
    <row r="8811" customFormat="false" ht="15" hidden="false" customHeight="false" outlineLevel="0" collapsed="false">
      <c r="A8811" s="25" t="str">
        <f aca="false">IF(ROW()-6&lt;=$O$3,ROW()-6,"")</f>
        <v/>
      </c>
      <c r="B8811" s="25" t="str">
        <f aca="false">IF(A8811="","",INT((A8811-1)/$O$2)+1)</f>
        <v/>
      </c>
      <c r="C8811" s="25" t="str">
        <f aca="false">IF(A8811="","",MOD(A8811-1,$O$2)+1)</f>
        <v/>
      </c>
      <c r="D8811" s="27" t="str">
        <f aca="false">IF(A8811="","",IF(A8811=1,Calculadora!$D$5,G8810))</f>
        <v/>
      </c>
      <c r="E8811" s="27" t="str">
        <f aca="false">IF(A8811="","",IF($O$9=1,IF(MOD(C8811-1,$O$8)=0,Calculadora!$D$6*(1+Calculadora!$D$7)^(B8811-1),0),IF(MOD(C8811,$O$8)=0,Calculadora!$D$6*(1+Calculadora!$D$7)^(B8811-1),0)))</f>
        <v/>
      </c>
      <c r="F8811" s="27" t="str">
        <f aca="false">IF(A8811="","",(D8811+IF($O$9=1,E8811,0))*$O$7)</f>
        <v/>
      </c>
      <c r="G8811" s="27" t="str">
        <f aca="false">IF(A8811="","",D8811+E8811+F8811)</f>
        <v/>
      </c>
      <c r="H8811" s="27" t="str">
        <f aca="false">IF(A8811="","",Calculadora!$D$5+SUM($E$7:E8811))</f>
        <v/>
      </c>
      <c r="I8811" s="27" t="str">
        <f aca="false">IF(A8811="","",G8811-H8811)</f>
        <v/>
      </c>
      <c r="J8811" s="27" t="str">
        <f aca="false">IF(A8811="","",IF(C8811=$O$2,G8811,0))</f>
        <v/>
      </c>
    </row>
    <row r="8812" customFormat="false" ht="15" hidden="false" customHeight="false" outlineLevel="0" collapsed="false">
      <c r="A8812" s="25" t="str">
        <f aca="false">IF(ROW()-6&lt;=$O$3,ROW()-6,"")</f>
        <v/>
      </c>
      <c r="B8812" s="25" t="str">
        <f aca="false">IF(A8812="","",INT((A8812-1)/$O$2)+1)</f>
        <v/>
      </c>
      <c r="C8812" s="25" t="str">
        <f aca="false">IF(A8812="","",MOD(A8812-1,$O$2)+1)</f>
        <v/>
      </c>
      <c r="D8812" s="27" t="str">
        <f aca="false">IF(A8812="","",IF(A8812=1,Calculadora!$D$5,G8811))</f>
        <v/>
      </c>
      <c r="E8812" s="27" t="str">
        <f aca="false">IF(A8812="","",IF($O$9=1,IF(MOD(C8812-1,$O$8)=0,Calculadora!$D$6*(1+Calculadora!$D$7)^(B8812-1),0),IF(MOD(C8812,$O$8)=0,Calculadora!$D$6*(1+Calculadora!$D$7)^(B8812-1),0)))</f>
        <v/>
      </c>
      <c r="F8812" s="27" t="str">
        <f aca="false">IF(A8812="","",(D8812+IF($O$9=1,E8812,0))*$O$7)</f>
        <v/>
      </c>
      <c r="G8812" s="27" t="str">
        <f aca="false">IF(A8812="","",D8812+E8812+F8812)</f>
        <v/>
      </c>
      <c r="H8812" s="27" t="str">
        <f aca="false">IF(A8812="","",Calculadora!$D$5+SUM($E$7:E8812))</f>
        <v/>
      </c>
      <c r="I8812" s="27" t="str">
        <f aca="false">IF(A8812="","",G8812-H8812)</f>
        <v/>
      </c>
      <c r="J8812" s="27" t="str">
        <f aca="false">IF(A8812="","",IF(C8812=$O$2,G8812,0))</f>
        <v/>
      </c>
    </row>
    <row r="8813" customFormat="false" ht="15" hidden="false" customHeight="false" outlineLevel="0" collapsed="false">
      <c r="A8813" s="25" t="str">
        <f aca="false">IF(ROW()-6&lt;=$O$3,ROW()-6,"")</f>
        <v/>
      </c>
      <c r="B8813" s="25" t="str">
        <f aca="false">IF(A8813="","",INT((A8813-1)/$O$2)+1)</f>
        <v/>
      </c>
      <c r="C8813" s="25" t="str">
        <f aca="false">IF(A8813="","",MOD(A8813-1,$O$2)+1)</f>
        <v/>
      </c>
      <c r="D8813" s="27" t="str">
        <f aca="false">IF(A8813="","",IF(A8813=1,Calculadora!$D$5,G8812))</f>
        <v/>
      </c>
      <c r="E8813" s="27" t="str">
        <f aca="false">IF(A8813="","",IF($O$9=1,IF(MOD(C8813-1,$O$8)=0,Calculadora!$D$6*(1+Calculadora!$D$7)^(B8813-1),0),IF(MOD(C8813,$O$8)=0,Calculadora!$D$6*(1+Calculadora!$D$7)^(B8813-1),0)))</f>
        <v/>
      </c>
      <c r="F8813" s="27" t="str">
        <f aca="false">IF(A8813="","",(D8813+IF($O$9=1,E8813,0))*$O$7)</f>
        <v/>
      </c>
      <c r="G8813" s="27" t="str">
        <f aca="false">IF(A8813="","",D8813+E8813+F8813)</f>
        <v/>
      </c>
      <c r="H8813" s="27" t="str">
        <f aca="false">IF(A8813="","",Calculadora!$D$5+SUM($E$7:E8813))</f>
        <v/>
      </c>
      <c r="I8813" s="27" t="str">
        <f aca="false">IF(A8813="","",G8813-H8813)</f>
        <v/>
      </c>
      <c r="J8813" s="27" t="str">
        <f aca="false">IF(A8813="","",IF(C8813=$O$2,G8813,0))</f>
        <v/>
      </c>
    </row>
    <row r="8814" customFormat="false" ht="15" hidden="false" customHeight="false" outlineLevel="0" collapsed="false">
      <c r="A8814" s="25" t="str">
        <f aca="false">IF(ROW()-6&lt;=$O$3,ROW()-6,"")</f>
        <v/>
      </c>
      <c r="B8814" s="25" t="str">
        <f aca="false">IF(A8814="","",INT((A8814-1)/$O$2)+1)</f>
        <v/>
      </c>
      <c r="C8814" s="25" t="str">
        <f aca="false">IF(A8814="","",MOD(A8814-1,$O$2)+1)</f>
        <v/>
      </c>
      <c r="D8814" s="27" t="str">
        <f aca="false">IF(A8814="","",IF(A8814=1,Calculadora!$D$5,G8813))</f>
        <v/>
      </c>
      <c r="E8814" s="27" t="str">
        <f aca="false">IF(A8814="","",IF($O$9=1,IF(MOD(C8814-1,$O$8)=0,Calculadora!$D$6*(1+Calculadora!$D$7)^(B8814-1),0),IF(MOD(C8814,$O$8)=0,Calculadora!$D$6*(1+Calculadora!$D$7)^(B8814-1),0)))</f>
        <v/>
      </c>
      <c r="F8814" s="27" t="str">
        <f aca="false">IF(A8814="","",(D8814+IF($O$9=1,E8814,0))*$O$7)</f>
        <v/>
      </c>
      <c r="G8814" s="27" t="str">
        <f aca="false">IF(A8814="","",D8814+E8814+F8814)</f>
        <v/>
      </c>
      <c r="H8814" s="27" t="str">
        <f aca="false">IF(A8814="","",Calculadora!$D$5+SUM($E$7:E8814))</f>
        <v/>
      </c>
      <c r="I8814" s="27" t="str">
        <f aca="false">IF(A8814="","",G8814-H8814)</f>
        <v/>
      </c>
      <c r="J8814" s="27" t="str">
        <f aca="false">IF(A8814="","",IF(C8814=$O$2,G8814,0))</f>
        <v/>
      </c>
    </row>
    <row r="8815" customFormat="false" ht="15" hidden="false" customHeight="false" outlineLevel="0" collapsed="false">
      <c r="A8815" s="25" t="str">
        <f aca="false">IF(ROW()-6&lt;=$O$3,ROW()-6,"")</f>
        <v/>
      </c>
      <c r="B8815" s="25" t="str">
        <f aca="false">IF(A8815="","",INT((A8815-1)/$O$2)+1)</f>
        <v/>
      </c>
      <c r="C8815" s="25" t="str">
        <f aca="false">IF(A8815="","",MOD(A8815-1,$O$2)+1)</f>
        <v/>
      </c>
      <c r="D8815" s="27" t="str">
        <f aca="false">IF(A8815="","",IF(A8815=1,Calculadora!$D$5,G8814))</f>
        <v/>
      </c>
      <c r="E8815" s="27" t="str">
        <f aca="false">IF(A8815="","",IF($O$9=1,IF(MOD(C8815-1,$O$8)=0,Calculadora!$D$6*(1+Calculadora!$D$7)^(B8815-1),0),IF(MOD(C8815,$O$8)=0,Calculadora!$D$6*(1+Calculadora!$D$7)^(B8815-1),0)))</f>
        <v/>
      </c>
      <c r="F8815" s="27" t="str">
        <f aca="false">IF(A8815="","",(D8815+IF($O$9=1,E8815,0))*$O$7)</f>
        <v/>
      </c>
      <c r="G8815" s="27" t="str">
        <f aca="false">IF(A8815="","",D8815+E8815+F8815)</f>
        <v/>
      </c>
      <c r="H8815" s="27" t="str">
        <f aca="false">IF(A8815="","",Calculadora!$D$5+SUM($E$7:E8815))</f>
        <v/>
      </c>
      <c r="I8815" s="27" t="str">
        <f aca="false">IF(A8815="","",G8815-H8815)</f>
        <v/>
      </c>
      <c r="J8815" s="27" t="str">
        <f aca="false">IF(A8815="","",IF(C8815=$O$2,G8815,0))</f>
        <v/>
      </c>
    </row>
    <row r="8816" customFormat="false" ht="15" hidden="false" customHeight="false" outlineLevel="0" collapsed="false">
      <c r="A8816" s="25" t="str">
        <f aca="false">IF(ROW()-6&lt;=$O$3,ROW()-6,"")</f>
        <v/>
      </c>
      <c r="B8816" s="25" t="str">
        <f aca="false">IF(A8816="","",INT((A8816-1)/$O$2)+1)</f>
        <v/>
      </c>
      <c r="C8816" s="25" t="str">
        <f aca="false">IF(A8816="","",MOD(A8816-1,$O$2)+1)</f>
        <v/>
      </c>
      <c r="D8816" s="27" t="str">
        <f aca="false">IF(A8816="","",IF(A8816=1,Calculadora!$D$5,G8815))</f>
        <v/>
      </c>
      <c r="E8816" s="27" t="str">
        <f aca="false">IF(A8816="","",IF($O$9=1,IF(MOD(C8816-1,$O$8)=0,Calculadora!$D$6*(1+Calculadora!$D$7)^(B8816-1),0),IF(MOD(C8816,$O$8)=0,Calculadora!$D$6*(1+Calculadora!$D$7)^(B8816-1),0)))</f>
        <v/>
      </c>
      <c r="F8816" s="27" t="str">
        <f aca="false">IF(A8816="","",(D8816+IF($O$9=1,E8816,0))*$O$7)</f>
        <v/>
      </c>
      <c r="G8816" s="27" t="str">
        <f aca="false">IF(A8816="","",D8816+E8816+F8816)</f>
        <v/>
      </c>
      <c r="H8816" s="27" t="str">
        <f aca="false">IF(A8816="","",Calculadora!$D$5+SUM($E$7:E8816))</f>
        <v/>
      </c>
      <c r="I8816" s="27" t="str">
        <f aca="false">IF(A8816="","",G8816-H8816)</f>
        <v/>
      </c>
      <c r="J8816" s="27" t="str">
        <f aca="false">IF(A8816="","",IF(C8816=$O$2,G8816,0))</f>
        <v/>
      </c>
    </row>
    <row r="8817" customFormat="false" ht="15" hidden="false" customHeight="false" outlineLevel="0" collapsed="false">
      <c r="A8817" s="25" t="str">
        <f aca="false">IF(ROW()-6&lt;=$O$3,ROW()-6,"")</f>
        <v/>
      </c>
      <c r="B8817" s="25" t="str">
        <f aca="false">IF(A8817="","",INT((A8817-1)/$O$2)+1)</f>
        <v/>
      </c>
      <c r="C8817" s="25" t="str">
        <f aca="false">IF(A8817="","",MOD(A8817-1,$O$2)+1)</f>
        <v/>
      </c>
      <c r="D8817" s="27" t="str">
        <f aca="false">IF(A8817="","",IF(A8817=1,Calculadora!$D$5,G8816))</f>
        <v/>
      </c>
      <c r="E8817" s="27" t="str">
        <f aca="false">IF(A8817="","",IF($O$9=1,IF(MOD(C8817-1,$O$8)=0,Calculadora!$D$6*(1+Calculadora!$D$7)^(B8817-1),0),IF(MOD(C8817,$O$8)=0,Calculadora!$D$6*(1+Calculadora!$D$7)^(B8817-1),0)))</f>
        <v/>
      </c>
      <c r="F8817" s="27" t="str">
        <f aca="false">IF(A8817="","",(D8817+IF($O$9=1,E8817,0))*$O$7)</f>
        <v/>
      </c>
      <c r="G8817" s="27" t="str">
        <f aca="false">IF(A8817="","",D8817+E8817+F8817)</f>
        <v/>
      </c>
      <c r="H8817" s="27" t="str">
        <f aca="false">IF(A8817="","",Calculadora!$D$5+SUM($E$7:E8817))</f>
        <v/>
      </c>
      <c r="I8817" s="27" t="str">
        <f aca="false">IF(A8817="","",G8817-H8817)</f>
        <v/>
      </c>
      <c r="J8817" s="27" t="str">
        <f aca="false">IF(A8817="","",IF(C8817=$O$2,G8817,0))</f>
        <v/>
      </c>
    </row>
    <row r="8818" customFormat="false" ht="15" hidden="false" customHeight="false" outlineLevel="0" collapsed="false">
      <c r="A8818" s="25" t="str">
        <f aca="false">IF(ROW()-6&lt;=$O$3,ROW()-6,"")</f>
        <v/>
      </c>
      <c r="B8818" s="25" t="str">
        <f aca="false">IF(A8818="","",INT((A8818-1)/$O$2)+1)</f>
        <v/>
      </c>
      <c r="C8818" s="25" t="str">
        <f aca="false">IF(A8818="","",MOD(A8818-1,$O$2)+1)</f>
        <v/>
      </c>
      <c r="D8818" s="27" t="str">
        <f aca="false">IF(A8818="","",IF(A8818=1,Calculadora!$D$5,G8817))</f>
        <v/>
      </c>
      <c r="E8818" s="27" t="str">
        <f aca="false">IF(A8818="","",IF($O$9=1,IF(MOD(C8818-1,$O$8)=0,Calculadora!$D$6*(1+Calculadora!$D$7)^(B8818-1),0),IF(MOD(C8818,$O$8)=0,Calculadora!$D$6*(1+Calculadora!$D$7)^(B8818-1),0)))</f>
        <v/>
      </c>
      <c r="F8818" s="27" t="str">
        <f aca="false">IF(A8818="","",(D8818+IF($O$9=1,E8818,0))*$O$7)</f>
        <v/>
      </c>
      <c r="G8818" s="27" t="str">
        <f aca="false">IF(A8818="","",D8818+E8818+F8818)</f>
        <v/>
      </c>
      <c r="H8818" s="27" t="str">
        <f aca="false">IF(A8818="","",Calculadora!$D$5+SUM($E$7:E8818))</f>
        <v/>
      </c>
      <c r="I8818" s="27" t="str">
        <f aca="false">IF(A8818="","",G8818-H8818)</f>
        <v/>
      </c>
      <c r="J8818" s="27" t="str">
        <f aca="false">IF(A8818="","",IF(C8818=$O$2,G8818,0))</f>
        <v/>
      </c>
    </row>
    <row r="8819" customFormat="false" ht="15" hidden="false" customHeight="false" outlineLevel="0" collapsed="false">
      <c r="A8819" s="25" t="str">
        <f aca="false">IF(ROW()-6&lt;=$O$3,ROW()-6,"")</f>
        <v/>
      </c>
      <c r="B8819" s="25" t="str">
        <f aca="false">IF(A8819="","",INT((A8819-1)/$O$2)+1)</f>
        <v/>
      </c>
      <c r="C8819" s="25" t="str">
        <f aca="false">IF(A8819="","",MOD(A8819-1,$O$2)+1)</f>
        <v/>
      </c>
      <c r="D8819" s="27" t="str">
        <f aca="false">IF(A8819="","",IF(A8819=1,Calculadora!$D$5,G8818))</f>
        <v/>
      </c>
      <c r="E8819" s="27" t="str">
        <f aca="false">IF(A8819="","",IF($O$9=1,IF(MOD(C8819-1,$O$8)=0,Calculadora!$D$6*(1+Calculadora!$D$7)^(B8819-1),0),IF(MOD(C8819,$O$8)=0,Calculadora!$D$6*(1+Calculadora!$D$7)^(B8819-1),0)))</f>
        <v/>
      </c>
      <c r="F8819" s="27" t="str">
        <f aca="false">IF(A8819="","",(D8819+IF($O$9=1,E8819,0))*$O$7)</f>
        <v/>
      </c>
      <c r="G8819" s="27" t="str">
        <f aca="false">IF(A8819="","",D8819+E8819+F8819)</f>
        <v/>
      </c>
      <c r="H8819" s="27" t="str">
        <f aca="false">IF(A8819="","",Calculadora!$D$5+SUM($E$7:E8819))</f>
        <v/>
      </c>
      <c r="I8819" s="27" t="str">
        <f aca="false">IF(A8819="","",G8819-H8819)</f>
        <v/>
      </c>
      <c r="J8819" s="27" t="str">
        <f aca="false">IF(A8819="","",IF(C8819=$O$2,G8819,0))</f>
        <v/>
      </c>
    </row>
    <row r="8820" customFormat="false" ht="15" hidden="false" customHeight="false" outlineLevel="0" collapsed="false">
      <c r="A8820" s="25" t="str">
        <f aca="false">IF(ROW()-6&lt;=$O$3,ROW()-6,"")</f>
        <v/>
      </c>
      <c r="B8820" s="25" t="str">
        <f aca="false">IF(A8820="","",INT((A8820-1)/$O$2)+1)</f>
        <v/>
      </c>
      <c r="C8820" s="25" t="str">
        <f aca="false">IF(A8820="","",MOD(A8820-1,$O$2)+1)</f>
        <v/>
      </c>
      <c r="D8820" s="27" t="str">
        <f aca="false">IF(A8820="","",IF(A8820=1,Calculadora!$D$5,G8819))</f>
        <v/>
      </c>
      <c r="E8820" s="27" t="str">
        <f aca="false">IF(A8820="","",IF($O$9=1,IF(MOD(C8820-1,$O$8)=0,Calculadora!$D$6*(1+Calculadora!$D$7)^(B8820-1),0),IF(MOD(C8820,$O$8)=0,Calculadora!$D$6*(1+Calculadora!$D$7)^(B8820-1),0)))</f>
        <v/>
      </c>
      <c r="F8820" s="27" t="str">
        <f aca="false">IF(A8820="","",(D8820+IF($O$9=1,E8820,0))*$O$7)</f>
        <v/>
      </c>
      <c r="G8820" s="27" t="str">
        <f aca="false">IF(A8820="","",D8820+E8820+F8820)</f>
        <v/>
      </c>
      <c r="H8820" s="27" t="str">
        <f aca="false">IF(A8820="","",Calculadora!$D$5+SUM($E$7:E8820))</f>
        <v/>
      </c>
      <c r="I8820" s="27" t="str">
        <f aca="false">IF(A8820="","",G8820-H8820)</f>
        <v/>
      </c>
      <c r="J8820" s="27" t="str">
        <f aca="false">IF(A8820="","",IF(C8820=$O$2,G8820,0))</f>
        <v/>
      </c>
    </row>
    <row r="8821" customFormat="false" ht="15" hidden="false" customHeight="false" outlineLevel="0" collapsed="false">
      <c r="A8821" s="25" t="str">
        <f aca="false">IF(ROW()-6&lt;=$O$3,ROW()-6,"")</f>
        <v/>
      </c>
      <c r="B8821" s="25" t="str">
        <f aca="false">IF(A8821="","",INT((A8821-1)/$O$2)+1)</f>
        <v/>
      </c>
      <c r="C8821" s="25" t="str">
        <f aca="false">IF(A8821="","",MOD(A8821-1,$O$2)+1)</f>
        <v/>
      </c>
      <c r="D8821" s="27" t="str">
        <f aca="false">IF(A8821="","",IF(A8821=1,Calculadora!$D$5,G8820))</f>
        <v/>
      </c>
      <c r="E8821" s="27" t="str">
        <f aca="false">IF(A8821="","",IF($O$9=1,IF(MOD(C8821-1,$O$8)=0,Calculadora!$D$6*(1+Calculadora!$D$7)^(B8821-1),0),IF(MOD(C8821,$O$8)=0,Calculadora!$D$6*(1+Calculadora!$D$7)^(B8821-1),0)))</f>
        <v/>
      </c>
      <c r="F8821" s="27" t="str">
        <f aca="false">IF(A8821="","",(D8821+IF($O$9=1,E8821,0))*$O$7)</f>
        <v/>
      </c>
      <c r="G8821" s="27" t="str">
        <f aca="false">IF(A8821="","",D8821+E8821+F8821)</f>
        <v/>
      </c>
      <c r="H8821" s="27" t="str">
        <f aca="false">IF(A8821="","",Calculadora!$D$5+SUM($E$7:E8821))</f>
        <v/>
      </c>
      <c r="I8821" s="27" t="str">
        <f aca="false">IF(A8821="","",G8821-H8821)</f>
        <v/>
      </c>
      <c r="J8821" s="27" t="str">
        <f aca="false">IF(A8821="","",IF(C8821=$O$2,G8821,0))</f>
        <v/>
      </c>
    </row>
    <row r="8822" customFormat="false" ht="15" hidden="false" customHeight="false" outlineLevel="0" collapsed="false">
      <c r="A8822" s="25" t="str">
        <f aca="false">IF(ROW()-6&lt;=$O$3,ROW()-6,"")</f>
        <v/>
      </c>
      <c r="B8822" s="25" t="str">
        <f aca="false">IF(A8822="","",INT((A8822-1)/$O$2)+1)</f>
        <v/>
      </c>
      <c r="C8822" s="25" t="str">
        <f aca="false">IF(A8822="","",MOD(A8822-1,$O$2)+1)</f>
        <v/>
      </c>
      <c r="D8822" s="27" t="str">
        <f aca="false">IF(A8822="","",IF(A8822=1,Calculadora!$D$5,G8821))</f>
        <v/>
      </c>
      <c r="E8822" s="27" t="str">
        <f aca="false">IF(A8822="","",IF($O$9=1,IF(MOD(C8822-1,$O$8)=0,Calculadora!$D$6*(1+Calculadora!$D$7)^(B8822-1),0),IF(MOD(C8822,$O$8)=0,Calculadora!$D$6*(1+Calculadora!$D$7)^(B8822-1),0)))</f>
        <v/>
      </c>
      <c r="F8822" s="27" t="str">
        <f aca="false">IF(A8822="","",(D8822+IF($O$9=1,E8822,0))*$O$7)</f>
        <v/>
      </c>
      <c r="G8822" s="27" t="str">
        <f aca="false">IF(A8822="","",D8822+E8822+F8822)</f>
        <v/>
      </c>
      <c r="H8822" s="27" t="str">
        <f aca="false">IF(A8822="","",Calculadora!$D$5+SUM($E$7:E8822))</f>
        <v/>
      </c>
      <c r="I8822" s="27" t="str">
        <f aca="false">IF(A8822="","",G8822-H8822)</f>
        <v/>
      </c>
      <c r="J8822" s="27" t="str">
        <f aca="false">IF(A8822="","",IF(C8822=$O$2,G8822,0))</f>
        <v/>
      </c>
    </row>
    <row r="8823" customFormat="false" ht="15" hidden="false" customHeight="false" outlineLevel="0" collapsed="false">
      <c r="A8823" s="25" t="str">
        <f aca="false">IF(ROW()-6&lt;=$O$3,ROW()-6,"")</f>
        <v/>
      </c>
      <c r="B8823" s="25" t="str">
        <f aca="false">IF(A8823="","",INT((A8823-1)/$O$2)+1)</f>
        <v/>
      </c>
      <c r="C8823" s="25" t="str">
        <f aca="false">IF(A8823="","",MOD(A8823-1,$O$2)+1)</f>
        <v/>
      </c>
      <c r="D8823" s="27" t="str">
        <f aca="false">IF(A8823="","",IF(A8823=1,Calculadora!$D$5,G8822))</f>
        <v/>
      </c>
      <c r="E8823" s="27" t="str">
        <f aca="false">IF(A8823="","",IF($O$9=1,IF(MOD(C8823-1,$O$8)=0,Calculadora!$D$6*(1+Calculadora!$D$7)^(B8823-1),0),IF(MOD(C8823,$O$8)=0,Calculadora!$D$6*(1+Calculadora!$D$7)^(B8823-1),0)))</f>
        <v/>
      </c>
      <c r="F8823" s="27" t="str">
        <f aca="false">IF(A8823="","",(D8823+IF($O$9=1,E8823,0))*$O$7)</f>
        <v/>
      </c>
      <c r="G8823" s="27" t="str">
        <f aca="false">IF(A8823="","",D8823+E8823+F8823)</f>
        <v/>
      </c>
      <c r="H8823" s="27" t="str">
        <f aca="false">IF(A8823="","",Calculadora!$D$5+SUM($E$7:E8823))</f>
        <v/>
      </c>
      <c r="I8823" s="27" t="str">
        <f aca="false">IF(A8823="","",G8823-H8823)</f>
        <v/>
      </c>
      <c r="J8823" s="27" t="str">
        <f aca="false">IF(A8823="","",IF(C8823=$O$2,G8823,0))</f>
        <v/>
      </c>
    </row>
    <row r="8824" customFormat="false" ht="15" hidden="false" customHeight="false" outlineLevel="0" collapsed="false">
      <c r="A8824" s="25" t="str">
        <f aca="false">IF(ROW()-6&lt;=$O$3,ROW()-6,"")</f>
        <v/>
      </c>
      <c r="B8824" s="25" t="str">
        <f aca="false">IF(A8824="","",INT((A8824-1)/$O$2)+1)</f>
        <v/>
      </c>
      <c r="C8824" s="25" t="str">
        <f aca="false">IF(A8824="","",MOD(A8824-1,$O$2)+1)</f>
        <v/>
      </c>
      <c r="D8824" s="27" t="str">
        <f aca="false">IF(A8824="","",IF(A8824=1,Calculadora!$D$5,G8823))</f>
        <v/>
      </c>
      <c r="E8824" s="27" t="str">
        <f aca="false">IF(A8824="","",IF($O$9=1,IF(MOD(C8824-1,$O$8)=0,Calculadora!$D$6*(1+Calculadora!$D$7)^(B8824-1),0),IF(MOD(C8824,$O$8)=0,Calculadora!$D$6*(1+Calculadora!$D$7)^(B8824-1),0)))</f>
        <v/>
      </c>
      <c r="F8824" s="27" t="str">
        <f aca="false">IF(A8824="","",(D8824+IF($O$9=1,E8824,0))*$O$7)</f>
        <v/>
      </c>
      <c r="G8824" s="27" t="str">
        <f aca="false">IF(A8824="","",D8824+E8824+F8824)</f>
        <v/>
      </c>
      <c r="H8824" s="27" t="str">
        <f aca="false">IF(A8824="","",Calculadora!$D$5+SUM($E$7:E8824))</f>
        <v/>
      </c>
      <c r="I8824" s="27" t="str">
        <f aca="false">IF(A8824="","",G8824-H8824)</f>
        <v/>
      </c>
      <c r="J8824" s="27" t="str">
        <f aca="false">IF(A8824="","",IF(C8824=$O$2,G8824,0))</f>
        <v/>
      </c>
    </row>
    <row r="8825" customFormat="false" ht="15" hidden="false" customHeight="false" outlineLevel="0" collapsed="false">
      <c r="A8825" s="25" t="str">
        <f aca="false">IF(ROW()-6&lt;=$O$3,ROW()-6,"")</f>
        <v/>
      </c>
      <c r="B8825" s="25" t="str">
        <f aca="false">IF(A8825="","",INT((A8825-1)/$O$2)+1)</f>
        <v/>
      </c>
      <c r="C8825" s="25" t="str">
        <f aca="false">IF(A8825="","",MOD(A8825-1,$O$2)+1)</f>
        <v/>
      </c>
      <c r="D8825" s="27" t="str">
        <f aca="false">IF(A8825="","",IF(A8825=1,Calculadora!$D$5,G8824))</f>
        <v/>
      </c>
      <c r="E8825" s="27" t="str">
        <f aca="false">IF(A8825="","",IF($O$9=1,IF(MOD(C8825-1,$O$8)=0,Calculadora!$D$6*(1+Calculadora!$D$7)^(B8825-1),0),IF(MOD(C8825,$O$8)=0,Calculadora!$D$6*(1+Calculadora!$D$7)^(B8825-1),0)))</f>
        <v/>
      </c>
      <c r="F8825" s="27" t="str">
        <f aca="false">IF(A8825="","",(D8825+IF($O$9=1,E8825,0))*$O$7)</f>
        <v/>
      </c>
      <c r="G8825" s="27" t="str">
        <f aca="false">IF(A8825="","",D8825+E8825+F8825)</f>
        <v/>
      </c>
      <c r="H8825" s="27" t="str">
        <f aca="false">IF(A8825="","",Calculadora!$D$5+SUM($E$7:E8825))</f>
        <v/>
      </c>
      <c r="I8825" s="27" t="str">
        <f aca="false">IF(A8825="","",G8825-H8825)</f>
        <v/>
      </c>
      <c r="J8825" s="27" t="str">
        <f aca="false">IF(A8825="","",IF(C8825=$O$2,G8825,0))</f>
        <v/>
      </c>
    </row>
    <row r="8826" customFormat="false" ht="15" hidden="false" customHeight="false" outlineLevel="0" collapsed="false">
      <c r="A8826" s="25" t="str">
        <f aca="false">IF(ROW()-6&lt;=$O$3,ROW()-6,"")</f>
        <v/>
      </c>
      <c r="B8826" s="25" t="str">
        <f aca="false">IF(A8826="","",INT((A8826-1)/$O$2)+1)</f>
        <v/>
      </c>
      <c r="C8826" s="25" t="str">
        <f aca="false">IF(A8826="","",MOD(A8826-1,$O$2)+1)</f>
        <v/>
      </c>
      <c r="D8826" s="27" t="str">
        <f aca="false">IF(A8826="","",IF(A8826=1,Calculadora!$D$5,G8825))</f>
        <v/>
      </c>
      <c r="E8826" s="27" t="str">
        <f aca="false">IF(A8826="","",IF($O$9=1,IF(MOD(C8826-1,$O$8)=0,Calculadora!$D$6*(1+Calculadora!$D$7)^(B8826-1),0),IF(MOD(C8826,$O$8)=0,Calculadora!$D$6*(1+Calculadora!$D$7)^(B8826-1),0)))</f>
        <v/>
      </c>
      <c r="F8826" s="27" t="str">
        <f aca="false">IF(A8826="","",(D8826+IF($O$9=1,E8826,0))*$O$7)</f>
        <v/>
      </c>
      <c r="G8826" s="27" t="str">
        <f aca="false">IF(A8826="","",D8826+E8826+F8826)</f>
        <v/>
      </c>
      <c r="H8826" s="27" t="str">
        <f aca="false">IF(A8826="","",Calculadora!$D$5+SUM($E$7:E8826))</f>
        <v/>
      </c>
      <c r="I8826" s="27" t="str">
        <f aca="false">IF(A8826="","",G8826-H8826)</f>
        <v/>
      </c>
      <c r="J8826" s="27" t="str">
        <f aca="false">IF(A8826="","",IF(C8826=$O$2,G8826,0))</f>
        <v/>
      </c>
    </row>
    <row r="8827" customFormat="false" ht="15" hidden="false" customHeight="false" outlineLevel="0" collapsed="false">
      <c r="A8827" s="25" t="str">
        <f aca="false">IF(ROW()-6&lt;=$O$3,ROW()-6,"")</f>
        <v/>
      </c>
      <c r="B8827" s="25" t="str">
        <f aca="false">IF(A8827="","",INT((A8827-1)/$O$2)+1)</f>
        <v/>
      </c>
      <c r="C8827" s="25" t="str">
        <f aca="false">IF(A8827="","",MOD(A8827-1,$O$2)+1)</f>
        <v/>
      </c>
      <c r="D8827" s="27" t="str">
        <f aca="false">IF(A8827="","",IF(A8827=1,Calculadora!$D$5,G8826))</f>
        <v/>
      </c>
      <c r="E8827" s="27" t="str">
        <f aca="false">IF(A8827="","",IF($O$9=1,IF(MOD(C8827-1,$O$8)=0,Calculadora!$D$6*(1+Calculadora!$D$7)^(B8827-1),0),IF(MOD(C8827,$O$8)=0,Calculadora!$D$6*(1+Calculadora!$D$7)^(B8827-1),0)))</f>
        <v/>
      </c>
      <c r="F8827" s="27" t="str">
        <f aca="false">IF(A8827="","",(D8827+IF($O$9=1,E8827,0))*$O$7)</f>
        <v/>
      </c>
      <c r="G8827" s="27" t="str">
        <f aca="false">IF(A8827="","",D8827+E8827+F8827)</f>
        <v/>
      </c>
      <c r="H8827" s="27" t="str">
        <f aca="false">IF(A8827="","",Calculadora!$D$5+SUM($E$7:E8827))</f>
        <v/>
      </c>
      <c r="I8827" s="27" t="str">
        <f aca="false">IF(A8827="","",G8827-H8827)</f>
        <v/>
      </c>
      <c r="J8827" s="27" t="str">
        <f aca="false">IF(A8827="","",IF(C8827=$O$2,G8827,0))</f>
        <v/>
      </c>
    </row>
    <row r="8828" customFormat="false" ht="15" hidden="false" customHeight="false" outlineLevel="0" collapsed="false">
      <c r="A8828" s="25" t="str">
        <f aca="false">IF(ROW()-6&lt;=$O$3,ROW()-6,"")</f>
        <v/>
      </c>
      <c r="B8828" s="25" t="str">
        <f aca="false">IF(A8828="","",INT((A8828-1)/$O$2)+1)</f>
        <v/>
      </c>
      <c r="C8828" s="25" t="str">
        <f aca="false">IF(A8828="","",MOD(A8828-1,$O$2)+1)</f>
        <v/>
      </c>
      <c r="D8828" s="27" t="str">
        <f aca="false">IF(A8828="","",IF(A8828=1,Calculadora!$D$5,G8827))</f>
        <v/>
      </c>
      <c r="E8828" s="27" t="str">
        <f aca="false">IF(A8828="","",IF($O$9=1,IF(MOD(C8828-1,$O$8)=0,Calculadora!$D$6*(1+Calculadora!$D$7)^(B8828-1),0),IF(MOD(C8828,$O$8)=0,Calculadora!$D$6*(1+Calculadora!$D$7)^(B8828-1),0)))</f>
        <v/>
      </c>
      <c r="F8828" s="27" t="str">
        <f aca="false">IF(A8828="","",(D8828+IF($O$9=1,E8828,0))*$O$7)</f>
        <v/>
      </c>
      <c r="G8828" s="27" t="str">
        <f aca="false">IF(A8828="","",D8828+E8828+F8828)</f>
        <v/>
      </c>
      <c r="H8828" s="27" t="str">
        <f aca="false">IF(A8828="","",Calculadora!$D$5+SUM($E$7:E8828))</f>
        <v/>
      </c>
      <c r="I8828" s="27" t="str">
        <f aca="false">IF(A8828="","",G8828-H8828)</f>
        <v/>
      </c>
      <c r="J8828" s="27" t="str">
        <f aca="false">IF(A8828="","",IF(C8828=$O$2,G8828,0))</f>
        <v/>
      </c>
    </row>
    <row r="8829" customFormat="false" ht="15" hidden="false" customHeight="false" outlineLevel="0" collapsed="false">
      <c r="A8829" s="25" t="str">
        <f aca="false">IF(ROW()-6&lt;=$O$3,ROW()-6,"")</f>
        <v/>
      </c>
      <c r="B8829" s="25" t="str">
        <f aca="false">IF(A8829="","",INT((A8829-1)/$O$2)+1)</f>
        <v/>
      </c>
      <c r="C8829" s="25" t="str">
        <f aca="false">IF(A8829="","",MOD(A8829-1,$O$2)+1)</f>
        <v/>
      </c>
      <c r="D8829" s="27" t="str">
        <f aca="false">IF(A8829="","",IF(A8829=1,Calculadora!$D$5,G8828))</f>
        <v/>
      </c>
      <c r="E8829" s="27" t="str">
        <f aca="false">IF(A8829="","",IF($O$9=1,IF(MOD(C8829-1,$O$8)=0,Calculadora!$D$6*(1+Calculadora!$D$7)^(B8829-1),0),IF(MOD(C8829,$O$8)=0,Calculadora!$D$6*(1+Calculadora!$D$7)^(B8829-1),0)))</f>
        <v/>
      </c>
      <c r="F8829" s="27" t="str">
        <f aca="false">IF(A8829="","",(D8829+IF($O$9=1,E8829,0))*$O$7)</f>
        <v/>
      </c>
      <c r="G8829" s="27" t="str">
        <f aca="false">IF(A8829="","",D8829+E8829+F8829)</f>
        <v/>
      </c>
      <c r="H8829" s="27" t="str">
        <f aca="false">IF(A8829="","",Calculadora!$D$5+SUM($E$7:E8829))</f>
        <v/>
      </c>
      <c r="I8829" s="27" t="str">
        <f aca="false">IF(A8829="","",G8829-H8829)</f>
        <v/>
      </c>
      <c r="J8829" s="27" t="str">
        <f aca="false">IF(A8829="","",IF(C8829=$O$2,G8829,0))</f>
        <v/>
      </c>
    </row>
    <row r="8830" customFormat="false" ht="15" hidden="false" customHeight="false" outlineLevel="0" collapsed="false">
      <c r="A8830" s="25" t="str">
        <f aca="false">IF(ROW()-6&lt;=$O$3,ROW()-6,"")</f>
        <v/>
      </c>
      <c r="B8830" s="25" t="str">
        <f aca="false">IF(A8830="","",INT((A8830-1)/$O$2)+1)</f>
        <v/>
      </c>
      <c r="C8830" s="25" t="str">
        <f aca="false">IF(A8830="","",MOD(A8830-1,$O$2)+1)</f>
        <v/>
      </c>
      <c r="D8830" s="27" t="str">
        <f aca="false">IF(A8830="","",IF(A8830=1,Calculadora!$D$5,G8829))</f>
        <v/>
      </c>
      <c r="E8830" s="27" t="str">
        <f aca="false">IF(A8830="","",IF($O$9=1,IF(MOD(C8830-1,$O$8)=0,Calculadora!$D$6*(1+Calculadora!$D$7)^(B8830-1),0),IF(MOD(C8830,$O$8)=0,Calculadora!$D$6*(1+Calculadora!$D$7)^(B8830-1),0)))</f>
        <v/>
      </c>
      <c r="F8830" s="27" t="str">
        <f aca="false">IF(A8830="","",(D8830+IF($O$9=1,E8830,0))*$O$7)</f>
        <v/>
      </c>
      <c r="G8830" s="27" t="str">
        <f aca="false">IF(A8830="","",D8830+E8830+F8830)</f>
        <v/>
      </c>
      <c r="H8830" s="27" t="str">
        <f aca="false">IF(A8830="","",Calculadora!$D$5+SUM($E$7:E8830))</f>
        <v/>
      </c>
      <c r="I8830" s="27" t="str">
        <f aca="false">IF(A8830="","",G8830-H8830)</f>
        <v/>
      </c>
      <c r="J8830" s="27" t="str">
        <f aca="false">IF(A8830="","",IF(C8830=$O$2,G8830,0))</f>
        <v/>
      </c>
    </row>
    <row r="8831" customFormat="false" ht="15" hidden="false" customHeight="false" outlineLevel="0" collapsed="false">
      <c r="A8831" s="25" t="str">
        <f aca="false">IF(ROW()-6&lt;=$O$3,ROW()-6,"")</f>
        <v/>
      </c>
      <c r="B8831" s="25" t="str">
        <f aca="false">IF(A8831="","",INT((A8831-1)/$O$2)+1)</f>
        <v/>
      </c>
      <c r="C8831" s="25" t="str">
        <f aca="false">IF(A8831="","",MOD(A8831-1,$O$2)+1)</f>
        <v/>
      </c>
      <c r="D8831" s="27" t="str">
        <f aca="false">IF(A8831="","",IF(A8831=1,Calculadora!$D$5,G8830))</f>
        <v/>
      </c>
      <c r="E8831" s="27" t="str">
        <f aca="false">IF(A8831="","",IF($O$9=1,IF(MOD(C8831-1,$O$8)=0,Calculadora!$D$6*(1+Calculadora!$D$7)^(B8831-1),0),IF(MOD(C8831,$O$8)=0,Calculadora!$D$6*(1+Calculadora!$D$7)^(B8831-1),0)))</f>
        <v/>
      </c>
      <c r="F8831" s="27" t="str">
        <f aca="false">IF(A8831="","",(D8831+IF($O$9=1,E8831,0))*$O$7)</f>
        <v/>
      </c>
      <c r="G8831" s="27" t="str">
        <f aca="false">IF(A8831="","",D8831+E8831+F8831)</f>
        <v/>
      </c>
      <c r="H8831" s="27" t="str">
        <f aca="false">IF(A8831="","",Calculadora!$D$5+SUM($E$7:E8831))</f>
        <v/>
      </c>
      <c r="I8831" s="27" t="str">
        <f aca="false">IF(A8831="","",G8831-H8831)</f>
        <v/>
      </c>
      <c r="J8831" s="27" t="str">
        <f aca="false">IF(A8831="","",IF(C8831=$O$2,G8831,0))</f>
        <v/>
      </c>
    </row>
    <row r="8832" customFormat="false" ht="15" hidden="false" customHeight="false" outlineLevel="0" collapsed="false">
      <c r="A8832" s="25" t="str">
        <f aca="false">IF(ROW()-6&lt;=$O$3,ROW()-6,"")</f>
        <v/>
      </c>
      <c r="B8832" s="25" t="str">
        <f aca="false">IF(A8832="","",INT((A8832-1)/$O$2)+1)</f>
        <v/>
      </c>
      <c r="C8832" s="25" t="str">
        <f aca="false">IF(A8832="","",MOD(A8832-1,$O$2)+1)</f>
        <v/>
      </c>
      <c r="D8832" s="27" t="str">
        <f aca="false">IF(A8832="","",IF(A8832=1,Calculadora!$D$5,G8831))</f>
        <v/>
      </c>
      <c r="E8832" s="27" t="str">
        <f aca="false">IF(A8832="","",IF($O$9=1,IF(MOD(C8832-1,$O$8)=0,Calculadora!$D$6*(1+Calculadora!$D$7)^(B8832-1),0),IF(MOD(C8832,$O$8)=0,Calculadora!$D$6*(1+Calculadora!$D$7)^(B8832-1),0)))</f>
        <v/>
      </c>
      <c r="F8832" s="27" t="str">
        <f aca="false">IF(A8832="","",(D8832+IF($O$9=1,E8832,0))*$O$7)</f>
        <v/>
      </c>
      <c r="G8832" s="27" t="str">
        <f aca="false">IF(A8832="","",D8832+E8832+F8832)</f>
        <v/>
      </c>
      <c r="H8832" s="27" t="str">
        <f aca="false">IF(A8832="","",Calculadora!$D$5+SUM($E$7:E8832))</f>
        <v/>
      </c>
      <c r="I8832" s="27" t="str">
        <f aca="false">IF(A8832="","",G8832-H8832)</f>
        <v/>
      </c>
      <c r="J8832" s="27" t="str">
        <f aca="false">IF(A8832="","",IF(C8832=$O$2,G8832,0))</f>
        <v/>
      </c>
    </row>
    <row r="8833" customFormat="false" ht="15" hidden="false" customHeight="false" outlineLevel="0" collapsed="false">
      <c r="A8833" s="25" t="str">
        <f aca="false">IF(ROW()-6&lt;=$O$3,ROW()-6,"")</f>
        <v/>
      </c>
      <c r="B8833" s="25" t="str">
        <f aca="false">IF(A8833="","",INT((A8833-1)/$O$2)+1)</f>
        <v/>
      </c>
      <c r="C8833" s="25" t="str">
        <f aca="false">IF(A8833="","",MOD(A8833-1,$O$2)+1)</f>
        <v/>
      </c>
      <c r="D8833" s="27" t="str">
        <f aca="false">IF(A8833="","",IF(A8833=1,Calculadora!$D$5,G8832))</f>
        <v/>
      </c>
      <c r="E8833" s="27" t="str">
        <f aca="false">IF(A8833="","",IF($O$9=1,IF(MOD(C8833-1,$O$8)=0,Calculadora!$D$6*(1+Calculadora!$D$7)^(B8833-1),0),IF(MOD(C8833,$O$8)=0,Calculadora!$D$6*(1+Calculadora!$D$7)^(B8833-1),0)))</f>
        <v/>
      </c>
      <c r="F8833" s="27" t="str">
        <f aca="false">IF(A8833="","",(D8833+IF($O$9=1,E8833,0))*$O$7)</f>
        <v/>
      </c>
      <c r="G8833" s="27" t="str">
        <f aca="false">IF(A8833="","",D8833+E8833+F8833)</f>
        <v/>
      </c>
      <c r="H8833" s="27" t="str">
        <f aca="false">IF(A8833="","",Calculadora!$D$5+SUM($E$7:E8833))</f>
        <v/>
      </c>
      <c r="I8833" s="27" t="str">
        <f aca="false">IF(A8833="","",G8833-H8833)</f>
        <v/>
      </c>
      <c r="J8833" s="27" t="str">
        <f aca="false">IF(A8833="","",IF(C8833=$O$2,G8833,0))</f>
        <v/>
      </c>
    </row>
    <row r="8834" customFormat="false" ht="15" hidden="false" customHeight="false" outlineLevel="0" collapsed="false">
      <c r="A8834" s="25" t="str">
        <f aca="false">IF(ROW()-6&lt;=$O$3,ROW()-6,"")</f>
        <v/>
      </c>
      <c r="B8834" s="25" t="str">
        <f aca="false">IF(A8834="","",INT((A8834-1)/$O$2)+1)</f>
        <v/>
      </c>
      <c r="C8834" s="25" t="str">
        <f aca="false">IF(A8834="","",MOD(A8834-1,$O$2)+1)</f>
        <v/>
      </c>
      <c r="D8834" s="27" t="str">
        <f aca="false">IF(A8834="","",IF(A8834=1,Calculadora!$D$5,G8833))</f>
        <v/>
      </c>
      <c r="E8834" s="27" t="str">
        <f aca="false">IF(A8834="","",IF($O$9=1,IF(MOD(C8834-1,$O$8)=0,Calculadora!$D$6*(1+Calculadora!$D$7)^(B8834-1),0),IF(MOD(C8834,$O$8)=0,Calculadora!$D$6*(1+Calculadora!$D$7)^(B8834-1),0)))</f>
        <v/>
      </c>
      <c r="F8834" s="27" t="str">
        <f aca="false">IF(A8834="","",(D8834+IF($O$9=1,E8834,0))*$O$7)</f>
        <v/>
      </c>
      <c r="G8834" s="27" t="str">
        <f aca="false">IF(A8834="","",D8834+E8834+F8834)</f>
        <v/>
      </c>
      <c r="H8834" s="27" t="str">
        <f aca="false">IF(A8834="","",Calculadora!$D$5+SUM($E$7:E8834))</f>
        <v/>
      </c>
      <c r="I8834" s="27" t="str">
        <f aca="false">IF(A8834="","",G8834-H8834)</f>
        <v/>
      </c>
      <c r="J8834" s="27" t="str">
        <f aca="false">IF(A8834="","",IF(C8834=$O$2,G8834,0))</f>
        <v/>
      </c>
    </row>
    <row r="8835" customFormat="false" ht="15" hidden="false" customHeight="false" outlineLevel="0" collapsed="false">
      <c r="A8835" s="25" t="str">
        <f aca="false">IF(ROW()-6&lt;=$O$3,ROW()-6,"")</f>
        <v/>
      </c>
      <c r="B8835" s="25" t="str">
        <f aca="false">IF(A8835="","",INT((A8835-1)/$O$2)+1)</f>
        <v/>
      </c>
      <c r="C8835" s="25" t="str">
        <f aca="false">IF(A8835="","",MOD(A8835-1,$O$2)+1)</f>
        <v/>
      </c>
      <c r="D8835" s="27" t="str">
        <f aca="false">IF(A8835="","",IF(A8835=1,Calculadora!$D$5,G8834))</f>
        <v/>
      </c>
      <c r="E8835" s="27" t="str">
        <f aca="false">IF(A8835="","",IF($O$9=1,IF(MOD(C8835-1,$O$8)=0,Calculadora!$D$6*(1+Calculadora!$D$7)^(B8835-1),0),IF(MOD(C8835,$O$8)=0,Calculadora!$D$6*(1+Calculadora!$D$7)^(B8835-1),0)))</f>
        <v/>
      </c>
      <c r="F8835" s="27" t="str">
        <f aca="false">IF(A8835="","",(D8835+IF($O$9=1,E8835,0))*$O$7)</f>
        <v/>
      </c>
      <c r="G8835" s="27" t="str">
        <f aca="false">IF(A8835="","",D8835+E8835+F8835)</f>
        <v/>
      </c>
      <c r="H8835" s="27" t="str">
        <f aca="false">IF(A8835="","",Calculadora!$D$5+SUM($E$7:E8835))</f>
        <v/>
      </c>
      <c r="I8835" s="27" t="str">
        <f aca="false">IF(A8835="","",G8835-H8835)</f>
        <v/>
      </c>
      <c r="J8835" s="27" t="str">
        <f aca="false">IF(A8835="","",IF(C8835=$O$2,G8835,0))</f>
        <v/>
      </c>
    </row>
    <row r="8836" customFormat="false" ht="15" hidden="false" customHeight="false" outlineLevel="0" collapsed="false">
      <c r="A8836" s="25" t="str">
        <f aca="false">IF(ROW()-6&lt;=$O$3,ROW()-6,"")</f>
        <v/>
      </c>
      <c r="B8836" s="25" t="str">
        <f aca="false">IF(A8836="","",INT((A8836-1)/$O$2)+1)</f>
        <v/>
      </c>
      <c r="C8836" s="25" t="str">
        <f aca="false">IF(A8836="","",MOD(A8836-1,$O$2)+1)</f>
        <v/>
      </c>
      <c r="D8836" s="27" t="str">
        <f aca="false">IF(A8836="","",IF(A8836=1,Calculadora!$D$5,G8835))</f>
        <v/>
      </c>
      <c r="E8836" s="27" t="str">
        <f aca="false">IF(A8836="","",IF($O$9=1,IF(MOD(C8836-1,$O$8)=0,Calculadora!$D$6*(1+Calculadora!$D$7)^(B8836-1),0),IF(MOD(C8836,$O$8)=0,Calculadora!$D$6*(1+Calculadora!$D$7)^(B8836-1),0)))</f>
        <v/>
      </c>
      <c r="F8836" s="27" t="str">
        <f aca="false">IF(A8836="","",(D8836+IF($O$9=1,E8836,0))*$O$7)</f>
        <v/>
      </c>
      <c r="G8836" s="27" t="str">
        <f aca="false">IF(A8836="","",D8836+E8836+F8836)</f>
        <v/>
      </c>
      <c r="H8836" s="27" t="str">
        <f aca="false">IF(A8836="","",Calculadora!$D$5+SUM($E$7:E8836))</f>
        <v/>
      </c>
      <c r="I8836" s="27" t="str">
        <f aca="false">IF(A8836="","",G8836-H8836)</f>
        <v/>
      </c>
      <c r="J8836" s="27" t="str">
        <f aca="false">IF(A8836="","",IF(C8836=$O$2,G8836,0))</f>
        <v/>
      </c>
    </row>
    <row r="8837" customFormat="false" ht="15" hidden="false" customHeight="false" outlineLevel="0" collapsed="false">
      <c r="A8837" s="25" t="str">
        <f aca="false">IF(ROW()-6&lt;=$O$3,ROW()-6,"")</f>
        <v/>
      </c>
      <c r="B8837" s="25" t="str">
        <f aca="false">IF(A8837="","",INT((A8837-1)/$O$2)+1)</f>
        <v/>
      </c>
      <c r="C8837" s="25" t="str">
        <f aca="false">IF(A8837="","",MOD(A8837-1,$O$2)+1)</f>
        <v/>
      </c>
      <c r="D8837" s="27" t="str">
        <f aca="false">IF(A8837="","",IF(A8837=1,Calculadora!$D$5,G8836))</f>
        <v/>
      </c>
      <c r="E8837" s="27" t="str">
        <f aca="false">IF(A8837="","",IF($O$9=1,IF(MOD(C8837-1,$O$8)=0,Calculadora!$D$6*(1+Calculadora!$D$7)^(B8837-1),0),IF(MOD(C8837,$O$8)=0,Calculadora!$D$6*(1+Calculadora!$D$7)^(B8837-1),0)))</f>
        <v/>
      </c>
      <c r="F8837" s="27" t="str">
        <f aca="false">IF(A8837="","",(D8837+IF($O$9=1,E8837,0))*$O$7)</f>
        <v/>
      </c>
      <c r="G8837" s="27" t="str">
        <f aca="false">IF(A8837="","",D8837+E8837+F8837)</f>
        <v/>
      </c>
      <c r="H8837" s="27" t="str">
        <f aca="false">IF(A8837="","",Calculadora!$D$5+SUM($E$7:E8837))</f>
        <v/>
      </c>
      <c r="I8837" s="27" t="str">
        <f aca="false">IF(A8837="","",G8837-H8837)</f>
        <v/>
      </c>
      <c r="J8837" s="27" t="str">
        <f aca="false">IF(A8837="","",IF(C8837=$O$2,G8837,0))</f>
        <v/>
      </c>
    </row>
    <row r="8838" customFormat="false" ht="15" hidden="false" customHeight="false" outlineLevel="0" collapsed="false">
      <c r="A8838" s="25" t="str">
        <f aca="false">IF(ROW()-6&lt;=$O$3,ROW()-6,"")</f>
        <v/>
      </c>
      <c r="B8838" s="25" t="str">
        <f aca="false">IF(A8838="","",INT((A8838-1)/$O$2)+1)</f>
        <v/>
      </c>
      <c r="C8838" s="25" t="str">
        <f aca="false">IF(A8838="","",MOD(A8838-1,$O$2)+1)</f>
        <v/>
      </c>
      <c r="D8838" s="27" t="str">
        <f aca="false">IF(A8838="","",IF(A8838=1,Calculadora!$D$5,G8837))</f>
        <v/>
      </c>
      <c r="E8838" s="27" t="str">
        <f aca="false">IF(A8838="","",IF($O$9=1,IF(MOD(C8838-1,$O$8)=0,Calculadora!$D$6*(1+Calculadora!$D$7)^(B8838-1),0),IF(MOD(C8838,$O$8)=0,Calculadora!$D$6*(1+Calculadora!$D$7)^(B8838-1),0)))</f>
        <v/>
      </c>
      <c r="F8838" s="27" t="str">
        <f aca="false">IF(A8838="","",(D8838+IF($O$9=1,E8838,0))*$O$7)</f>
        <v/>
      </c>
      <c r="G8838" s="27" t="str">
        <f aca="false">IF(A8838="","",D8838+E8838+F8838)</f>
        <v/>
      </c>
      <c r="H8838" s="27" t="str">
        <f aca="false">IF(A8838="","",Calculadora!$D$5+SUM($E$7:E8838))</f>
        <v/>
      </c>
      <c r="I8838" s="27" t="str">
        <f aca="false">IF(A8838="","",G8838-H8838)</f>
        <v/>
      </c>
      <c r="J8838" s="27" t="str">
        <f aca="false">IF(A8838="","",IF(C8838=$O$2,G8838,0))</f>
        <v/>
      </c>
    </row>
    <row r="8839" customFormat="false" ht="15" hidden="false" customHeight="false" outlineLevel="0" collapsed="false">
      <c r="A8839" s="25" t="str">
        <f aca="false">IF(ROW()-6&lt;=$O$3,ROW()-6,"")</f>
        <v/>
      </c>
      <c r="B8839" s="25" t="str">
        <f aca="false">IF(A8839="","",INT((A8839-1)/$O$2)+1)</f>
        <v/>
      </c>
      <c r="C8839" s="25" t="str">
        <f aca="false">IF(A8839="","",MOD(A8839-1,$O$2)+1)</f>
        <v/>
      </c>
      <c r="D8839" s="27" t="str">
        <f aca="false">IF(A8839="","",IF(A8839=1,Calculadora!$D$5,G8838))</f>
        <v/>
      </c>
      <c r="E8839" s="27" t="str">
        <f aca="false">IF(A8839="","",IF($O$9=1,IF(MOD(C8839-1,$O$8)=0,Calculadora!$D$6*(1+Calculadora!$D$7)^(B8839-1),0),IF(MOD(C8839,$O$8)=0,Calculadora!$D$6*(1+Calculadora!$D$7)^(B8839-1),0)))</f>
        <v/>
      </c>
      <c r="F8839" s="27" t="str">
        <f aca="false">IF(A8839="","",(D8839+IF($O$9=1,E8839,0))*$O$7)</f>
        <v/>
      </c>
      <c r="G8839" s="27" t="str">
        <f aca="false">IF(A8839="","",D8839+E8839+F8839)</f>
        <v/>
      </c>
      <c r="H8839" s="27" t="str">
        <f aca="false">IF(A8839="","",Calculadora!$D$5+SUM($E$7:E8839))</f>
        <v/>
      </c>
      <c r="I8839" s="27" t="str">
        <f aca="false">IF(A8839="","",G8839-H8839)</f>
        <v/>
      </c>
      <c r="J8839" s="27" t="str">
        <f aca="false">IF(A8839="","",IF(C8839=$O$2,G8839,0))</f>
        <v/>
      </c>
    </row>
    <row r="8840" customFormat="false" ht="15" hidden="false" customHeight="false" outlineLevel="0" collapsed="false">
      <c r="A8840" s="25" t="str">
        <f aca="false">IF(ROW()-6&lt;=$O$3,ROW()-6,"")</f>
        <v/>
      </c>
      <c r="B8840" s="25" t="str">
        <f aca="false">IF(A8840="","",INT((A8840-1)/$O$2)+1)</f>
        <v/>
      </c>
      <c r="C8840" s="25" t="str">
        <f aca="false">IF(A8840="","",MOD(A8840-1,$O$2)+1)</f>
        <v/>
      </c>
      <c r="D8840" s="27" t="str">
        <f aca="false">IF(A8840="","",IF(A8840=1,Calculadora!$D$5,G8839))</f>
        <v/>
      </c>
      <c r="E8840" s="27" t="str">
        <f aca="false">IF(A8840="","",IF($O$9=1,IF(MOD(C8840-1,$O$8)=0,Calculadora!$D$6*(1+Calculadora!$D$7)^(B8840-1),0),IF(MOD(C8840,$O$8)=0,Calculadora!$D$6*(1+Calculadora!$D$7)^(B8840-1),0)))</f>
        <v/>
      </c>
      <c r="F8840" s="27" t="str">
        <f aca="false">IF(A8840="","",(D8840+IF($O$9=1,E8840,0))*$O$7)</f>
        <v/>
      </c>
      <c r="G8840" s="27" t="str">
        <f aca="false">IF(A8840="","",D8840+E8840+F8840)</f>
        <v/>
      </c>
      <c r="H8840" s="27" t="str">
        <f aca="false">IF(A8840="","",Calculadora!$D$5+SUM($E$7:E8840))</f>
        <v/>
      </c>
      <c r="I8840" s="27" t="str">
        <f aca="false">IF(A8840="","",G8840-H8840)</f>
        <v/>
      </c>
      <c r="J8840" s="27" t="str">
        <f aca="false">IF(A8840="","",IF(C8840=$O$2,G8840,0))</f>
        <v/>
      </c>
    </row>
    <row r="8841" customFormat="false" ht="15" hidden="false" customHeight="false" outlineLevel="0" collapsed="false">
      <c r="A8841" s="25" t="str">
        <f aca="false">IF(ROW()-6&lt;=$O$3,ROW()-6,"")</f>
        <v/>
      </c>
      <c r="B8841" s="25" t="str">
        <f aca="false">IF(A8841="","",INT((A8841-1)/$O$2)+1)</f>
        <v/>
      </c>
      <c r="C8841" s="25" t="str">
        <f aca="false">IF(A8841="","",MOD(A8841-1,$O$2)+1)</f>
        <v/>
      </c>
      <c r="D8841" s="27" t="str">
        <f aca="false">IF(A8841="","",IF(A8841=1,Calculadora!$D$5,G8840))</f>
        <v/>
      </c>
      <c r="E8841" s="27" t="str">
        <f aca="false">IF(A8841="","",IF($O$9=1,IF(MOD(C8841-1,$O$8)=0,Calculadora!$D$6*(1+Calculadora!$D$7)^(B8841-1),0),IF(MOD(C8841,$O$8)=0,Calculadora!$D$6*(1+Calculadora!$D$7)^(B8841-1),0)))</f>
        <v/>
      </c>
      <c r="F8841" s="27" t="str">
        <f aca="false">IF(A8841="","",(D8841+IF($O$9=1,E8841,0))*$O$7)</f>
        <v/>
      </c>
      <c r="G8841" s="27" t="str">
        <f aca="false">IF(A8841="","",D8841+E8841+F8841)</f>
        <v/>
      </c>
      <c r="H8841" s="27" t="str">
        <f aca="false">IF(A8841="","",Calculadora!$D$5+SUM($E$7:E8841))</f>
        <v/>
      </c>
      <c r="I8841" s="27" t="str">
        <f aca="false">IF(A8841="","",G8841-H8841)</f>
        <v/>
      </c>
      <c r="J8841" s="27" t="str">
        <f aca="false">IF(A8841="","",IF(C8841=$O$2,G8841,0))</f>
        <v/>
      </c>
    </row>
    <row r="8842" customFormat="false" ht="15" hidden="false" customHeight="false" outlineLevel="0" collapsed="false">
      <c r="A8842" s="25" t="str">
        <f aca="false">IF(ROW()-6&lt;=$O$3,ROW()-6,"")</f>
        <v/>
      </c>
      <c r="B8842" s="25" t="str">
        <f aca="false">IF(A8842="","",INT((A8842-1)/$O$2)+1)</f>
        <v/>
      </c>
      <c r="C8842" s="25" t="str">
        <f aca="false">IF(A8842="","",MOD(A8842-1,$O$2)+1)</f>
        <v/>
      </c>
      <c r="D8842" s="27" t="str">
        <f aca="false">IF(A8842="","",IF(A8842=1,Calculadora!$D$5,G8841))</f>
        <v/>
      </c>
      <c r="E8842" s="27" t="str">
        <f aca="false">IF(A8842="","",IF($O$9=1,IF(MOD(C8842-1,$O$8)=0,Calculadora!$D$6*(1+Calculadora!$D$7)^(B8842-1),0),IF(MOD(C8842,$O$8)=0,Calculadora!$D$6*(1+Calculadora!$D$7)^(B8842-1),0)))</f>
        <v/>
      </c>
      <c r="F8842" s="27" t="str">
        <f aca="false">IF(A8842="","",(D8842+IF($O$9=1,E8842,0))*$O$7)</f>
        <v/>
      </c>
      <c r="G8842" s="27" t="str">
        <f aca="false">IF(A8842="","",D8842+E8842+F8842)</f>
        <v/>
      </c>
      <c r="H8842" s="27" t="str">
        <f aca="false">IF(A8842="","",Calculadora!$D$5+SUM($E$7:E8842))</f>
        <v/>
      </c>
      <c r="I8842" s="27" t="str">
        <f aca="false">IF(A8842="","",G8842-H8842)</f>
        <v/>
      </c>
      <c r="J8842" s="27" t="str">
        <f aca="false">IF(A8842="","",IF(C8842=$O$2,G8842,0))</f>
        <v/>
      </c>
    </row>
    <row r="8843" customFormat="false" ht="15" hidden="false" customHeight="false" outlineLevel="0" collapsed="false">
      <c r="A8843" s="25" t="str">
        <f aca="false">IF(ROW()-6&lt;=$O$3,ROW()-6,"")</f>
        <v/>
      </c>
      <c r="B8843" s="25" t="str">
        <f aca="false">IF(A8843="","",INT((A8843-1)/$O$2)+1)</f>
        <v/>
      </c>
      <c r="C8843" s="25" t="str">
        <f aca="false">IF(A8843="","",MOD(A8843-1,$O$2)+1)</f>
        <v/>
      </c>
      <c r="D8843" s="27" t="str">
        <f aca="false">IF(A8843="","",IF(A8843=1,Calculadora!$D$5,G8842))</f>
        <v/>
      </c>
      <c r="E8843" s="27" t="str">
        <f aca="false">IF(A8843="","",IF($O$9=1,IF(MOD(C8843-1,$O$8)=0,Calculadora!$D$6*(1+Calculadora!$D$7)^(B8843-1),0),IF(MOD(C8843,$O$8)=0,Calculadora!$D$6*(1+Calculadora!$D$7)^(B8843-1),0)))</f>
        <v/>
      </c>
      <c r="F8843" s="27" t="str">
        <f aca="false">IF(A8843="","",(D8843+IF($O$9=1,E8843,0))*$O$7)</f>
        <v/>
      </c>
      <c r="G8843" s="27" t="str">
        <f aca="false">IF(A8843="","",D8843+E8843+F8843)</f>
        <v/>
      </c>
      <c r="H8843" s="27" t="str">
        <f aca="false">IF(A8843="","",Calculadora!$D$5+SUM($E$7:E8843))</f>
        <v/>
      </c>
      <c r="I8843" s="27" t="str">
        <f aca="false">IF(A8843="","",G8843-H8843)</f>
        <v/>
      </c>
      <c r="J8843" s="27" t="str">
        <f aca="false">IF(A8843="","",IF(C8843=$O$2,G8843,0))</f>
        <v/>
      </c>
    </row>
    <row r="8844" customFormat="false" ht="15" hidden="false" customHeight="false" outlineLevel="0" collapsed="false">
      <c r="A8844" s="25" t="str">
        <f aca="false">IF(ROW()-6&lt;=$O$3,ROW()-6,"")</f>
        <v/>
      </c>
      <c r="B8844" s="25" t="str">
        <f aca="false">IF(A8844="","",INT((A8844-1)/$O$2)+1)</f>
        <v/>
      </c>
      <c r="C8844" s="25" t="str">
        <f aca="false">IF(A8844="","",MOD(A8844-1,$O$2)+1)</f>
        <v/>
      </c>
      <c r="D8844" s="27" t="str">
        <f aca="false">IF(A8844="","",IF(A8844=1,Calculadora!$D$5,G8843))</f>
        <v/>
      </c>
      <c r="E8844" s="27" t="str">
        <f aca="false">IF(A8844="","",IF($O$9=1,IF(MOD(C8844-1,$O$8)=0,Calculadora!$D$6*(1+Calculadora!$D$7)^(B8844-1),0),IF(MOD(C8844,$O$8)=0,Calculadora!$D$6*(1+Calculadora!$D$7)^(B8844-1),0)))</f>
        <v/>
      </c>
      <c r="F8844" s="27" t="str">
        <f aca="false">IF(A8844="","",(D8844+IF($O$9=1,E8844,0))*$O$7)</f>
        <v/>
      </c>
      <c r="G8844" s="27" t="str">
        <f aca="false">IF(A8844="","",D8844+E8844+F8844)</f>
        <v/>
      </c>
      <c r="H8844" s="27" t="str">
        <f aca="false">IF(A8844="","",Calculadora!$D$5+SUM($E$7:E8844))</f>
        <v/>
      </c>
      <c r="I8844" s="27" t="str">
        <f aca="false">IF(A8844="","",G8844-H8844)</f>
        <v/>
      </c>
      <c r="J8844" s="27" t="str">
        <f aca="false">IF(A8844="","",IF(C8844=$O$2,G8844,0))</f>
        <v/>
      </c>
    </row>
    <row r="8845" customFormat="false" ht="15" hidden="false" customHeight="false" outlineLevel="0" collapsed="false">
      <c r="A8845" s="25" t="str">
        <f aca="false">IF(ROW()-6&lt;=$O$3,ROW()-6,"")</f>
        <v/>
      </c>
      <c r="B8845" s="25" t="str">
        <f aca="false">IF(A8845="","",INT((A8845-1)/$O$2)+1)</f>
        <v/>
      </c>
      <c r="C8845" s="25" t="str">
        <f aca="false">IF(A8845="","",MOD(A8845-1,$O$2)+1)</f>
        <v/>
      </c>
      <c r="D8845" s="27" t="str">
        <f aca="false">IF(A8845="","",IF(A8845=1,Calculadora!$D$5,G8844))</f>
        <v/>
      </c>
      <c r="E8845" s="27" t="str">
        <f aca="false">IF(A8845="","",IF($O$9=1,IF(MOD(C8845-1,$O$8)=0,Calculadora!$D$6*(1+Calculadora!$D$7)^(B8845-1),0),IF(MOD(C8845,$O$8)=0,Calculadora!$D$6*(1+Calculadora!$D$7)^(B8845-1),0)))</f>
        <v/>
      </c>
      <c r="F8845" s="27" t="str">
        <f aca="false">IF(A8845="","",(D8845+IF($O$9=1,E8845,0))*$O$7)</f>
        <v/>
      </c>
      <c r="G8845" s="27" t="str">
        <f aca="false">IF(A8845="","",D8845+E8845+F8845)</f>
        <v/>
      </c>
      <c r="H8845" s="27" t="str">
        <f aca="false">IF(A8845="","",Calculadora!$D$5+SUM($E$7:E8845))</f>
        <v/>
      </c>
      <c r="I8845" s="27" t="str">
        <f aca="false">IF(A8845="","",G8845-H8845)</f>
        <v/>
      </c>
      <c r="J8845" s="27" t="str">
        <f aca="false">IF(A8845="","",IF(C8845=$O$2,G8845,0))</f>
        <v/>
      </c>
    </row>
    <row r="8846" customFormat="false" ht="15" hidden="false" customHeight="false" outlineLevel="0" collapsed="false">
      <c r="A8846" s="25" t="str">
        <f aca="false">IF(ROW()-6&lt;=$O$3,ROW()-6,"")</f>
        <v/>
      </c>
      <c r="B8846" s="25" t="str">
        <f aca="false">IF(A8846="","",INT((A8846-1)/$O$2)+1)</f>
        <v/>
      </c>
      <c r="C8846" s="25" t="str">
        <f aca="false">IF(A8846="","",MOD(A8846-1,$O$2)+1)</f>
        <v/>
      </c>
      <c r="D8846" s="27" t="str">
        <f aca="false">IF(A8846="","",IF(A8846=1,Calculadora!$D$5,G8845))</f>
        <v/>
      </c>
      <c r="E8846" s="27" t="str">
        <f aca="false">IF(A8846="","",IF($O$9=1,IF(MOD(C8846-1,$O$8)=0,Calculadora!$D$6*(1+Calculadora!$D$7)^(B8846-1),0),IF(MOD(C8846,$O$8)=0,Calculadora!$D$6*(1+Calculadora!$D$7)^(B8846-1),0)))</f>
        <v/>
      </c>
      <c r="F8846" s="27" t="str">
        <f aca="false">IF(A8846="","",(D8846+IF($O$9=1,E8846,0))*$O$7)</f>
        <v/>
      </c>
      <c r="G8846" s="27" t="str">
        <f aca="false">IF(A8846="","",D8846+E8846+F8846)</f>
        <v/>
      </c>
      <c r="H8846" s="27" t="str">
        <f aca="false">IF(A8846="","",Calculadora!$D$5+SUM($E$7:E8846))</f>
        <v/>
      </c>
      <c r="I8846" s="27" t="str">
        <f aca="false">IF(A8846="","",G8846-H8846)</f>
        <v/>
      </c>
      <c r="J8846" s="27" t="str">
        <f aca="false">IF(A8846="","",IF(C8846=$O$2,G8846,0))</f>
        <v/>
      </c>
    </row>
    <row r="8847" customFormat="false" ht="15" hidden="false" customHeight="false" outlineLevel="0" collapsed="false">
      <c r="A8847" s="25" t="str">
        <f aca="false">IF(ROW()-6&lt;=$O$3,ROW()-6,"")</f>
        <v/>
      </c>
      <c r="B8847" s="25" t="str">
        <f aca="false">IF(A8847="","",INT((A8847-1)/$O$2)+1)</f>
        <v/>
      </c>
      <c r="C8847" s="25" t="str">
        <f aca="false">IF(A8847="","",MOD(A8847-1,$O$2)+1)</f>
        <v/>
      </c>
      <c r="D8847" s="27" t="str">
        <f aca="false">IF(A8847="","",IF(A8847=1,Calculadora!$D$5,G8846))</f>
        <v/>
      </c>
      <c r="E8847" s="27" t="str">
        <f aca="false">IF(A8847="","",IF($O$9=1,IF(MOD(C8847-1,$O$8)=0,Calculadora!$D$6*(1+Calculadora!$D$7)^(B8847-1),0),IF(MOD(C8847,$O$8)=0,Calculadora!$D$6*(1+Calculadora!$D$7)^(B8847-1),0)))</f>
        <v/>
      </c>
      <c r="F8847" s="27" t="str">
        <f aca="false">IF(A8847="","",(D8847+IF($O$9=1,E8847,0))*$O$7)</f>
        <v/>
      </c>
      <c r="G8847" s="27" t="str">
        <f aca="false">IF(A8847="","",D8847+E8847+F8847)</f>
        <v/>
      </c>
      <c r="H8847" s="27" t="str">
        <f aca="false">IF(A8847="","",Calculadora!$D$5+SUM($E$7:E8847))</f>
        <v/>
      </c>
      <c r="I8847" s="27" t="str">
        <f aca="false">IF(A8847="","",G8847-H8847)</f>
        <v/>
      </c>
      <c r="J8847" s="27" t="str">
        <f aca="false">IF(A8847="","",IF(C8847=$O$2,G8847,0))</f>
        <v/>
      </c>
    </row>
    <row r="8848" customFormat="false" ht="15" hidden="false" customHeight="false" outlineLevel="0" collapsed="false">
      <c r="A8848" s="25" t="str">
        <f aca="false">IF(ROW()-6&lt;=$O$3,ROW()-6,"")</f>
        <v/>
      </c>
      <c r="B8848" s="25" t="str">
        <f aca="false">IF(A8848="","",INT((A8848-1)/$O$2)+1)</f>
        <v/>
      </c>
      <c r="C8848" s="25" t="str">
        <f aca="false">IF(A8848="","",MOD(A8848-1,$O$2)+1)</f>
        <v/>
      </c>
      <c r="D8848" s="27" t="str">
        <f aca="false">IF(A8848="","",IF(A8848=1,Calculadora!$D$5,G8847))</f>
        <v/>
      </c>
      <c r="E8848" s="27" t="str">
        <f aca="false">IF(A8848="","",IF($O$9=1,IF(MOD(C8848-1,$O$8)=0,Calculadora!$D$6*(1+Calculadora!$D$7)^(B8848-1),0),IF(MOD(C8848,$O$8)=0,Calculadora!$D$6*(1+Calculadora!$D$7)^(B8848-1),0)))</f>
        <v/>
      </c>
      <c r="F8848" s="27" t="str">
        <f aca="false">IF(A8848="","",(D8848+IF($O$9=1,E8848,0))*$O$7)</f>
        <v/>
      </c>
      <c r="G8848" s="27" t="str">
        <f aca="false">IF(A8848="","",D8848+E8848+F8848)</f>
        <v/>
      </c>
      <c r="H8848" s="27" t="str">
        <f aca="false">IF(A8848="","",Calculadora!$D$5+SUM($E$7:E8848))</f>
        <v/>
      </c>
      <c r="I8848" s="27" t="str">
        <f aca="false">IF(A8848="","",G8848-H8848)</f>
        <v/>
      </c>
      <c r="J8848" s="27" t="str">
        <f aca="false">IF(A8848="","",IF(C8848=$O$2,G8848,0))</f>
        <v/>
      </c>
    </row>
    <row r="8849" customFormat="false" ht="15" hidden="false" customHeight="false" outlineLevel="0" collapsed="false">
      <c r="A8849" s="25" t="str">
        <f aca="false">IF(ROW()-6&lt;=$O$3,ROW()-6,"")</f>
        <v/>
      </c>
      <c r="B8849" s="25" t="str">
        <f aca="false">IF(A8849="","",INT((A8849-1)/$O$2)+1)</f>
        <v/>
      </c>
      <c r="C8849" s="25" t="str">
        <f aca="false">IF(A8849="","",MOD(A8849-1,$O$2)+1)</f>
        <v/>
      </c>
      <c r="D8849" s="27" t="str">
        <f aca="false">IF(A8849="","",IF(A8849=1,Calculadora!$D$5,G8848))</f>
        <v/>
      </c>
      <c r="E8849" s="27" t="str">
        <f aca="false">IF(A8849="","",IF($O$9=1,IF(MOD(C8849-1,$O$8)=0,Calculadora!$D$6*(1+Calculadora!$D$7)^(B8849-1),0),IF(MOD(C8849,$O$8)=0,Calculadora!$D$6*(1+Calculadora!$D$7)^(B8849-1),0)))</f>
        <v/>
      </c>
      <c r="F8849" s="27" t="str">
        <f aca="false">IF(A8849="","",(D8849+IF($O$9=1,E8849,0))*$O$7)</f>
        <v/>
      </c>
      <c r="G8849" s="27" t="str">
        <f aca="false">IF(A8849="","",D8849+E8849+F8849)</f>
        <v/>
      </c>
      <c r="H8849" s="27" t="str">
        <f aca="false">IF(A8849="","",Calculadora!$D$5+SUM($E$7:E8849))</f>
        <v/>
      </c>
      <c r="I8849" s="27" t="str">
        <f aca="false">IF(A8849="","",G8849-H8849)</f>
        <v/>
      </c>
      <c r="J8849" s="27" t="str">
        <f aca="false">IF(A8849="","",IF(C8849=$O$2,G8849,0))</f>
        <v/>
      </c>
    </row>
    <row r="8850" customFormat="false" ht="15" hidden="false" customHeight="false" outlineLevel="0" collapsed="false">
      <c r="A8850" s="25" t="str">
        <f aca="false">IF(ROW()-6&lt;=$O$3,ROW()-6,"")</f>
        <v/>
      </c>
      <c r="B8850" s="25" t="str">
        <f aca="false">IF(A8850="","",INT((A8850-1)/$O$2)+1)</f>
        <v/>
      </c>
      <c r="C8850" s="25" t="str">
        <f aca="false">IF(A8850="","",MOD(A8850-1,$O$2)+1)</f>
        <v/>
      </c>
      <c r="D8850" s="27" t="str">
        <f aca="false">IF(A8850="","",IF(A8850=1,Calculadora!$D$5,G8849))</f>
        <v/>
      </c>
      <c r="E8850" s="27" t="str">
        <f aca="false">IF(A8850="","",IF($O$9=1,IF(MOD(C8850-1,$O$8)=0,Calculadora!$D$6*(1+Calculadora!$D$7)^(B8850-1),0),IF(MOD(C8850,$O$8)=0,Calculadora!$D$6*(1+Calculadora!$D$7)^(B8850-1),0)))</f>
        <v/>
      </c>
      <c r="F8850" s="27" t="str">
        <f aca="false">IF(A8850="","",(D8850+IF($O$9=1,E8850,0))*$O$7)</f>
        <v/>
      </c>
      <c r="G8850" s="27" t="str">
        <f aca="false">IF(A8850="","",D8850+E8850+F8850)</f>
        <v/>
      </c>
      <c r="H8850" s="27" t="str">
        <f aca="false">IF(A8850="","",Calculadora!$D$5+SUM($E$7:E8850))</f>
        <v/>
      </c>
      <c r="I8850" s="27" t="str">
        <f aca="false">IF(A8850="","",G8850-H8850)</f>
        <v/>
      </c>
      <c r="J8850" s="27" t="str">
        <f aca="false">IF(A8850="","",IF(C8850=$O$2,G8850,0))</f>
        <v/>
      </c>
    </row>
    <row r="8851" customFormat="false" ht="15" hidden="false" customHeight="false" outlineLevel="0" collapsed="false">
      <c r="A8851" s="25" t="str">
        <f aca="false">IF(ROW()-6&lt;=$O$3,ROW()-6,"")</f>
        <v/>
      </c>
      <c r="B8851" s="25" t="str">
        <f aca="false">IF(A8851="","",INT((A8851-1)/$O$2)+1)</f>
        <v/>
      </c>
      <c r="C8851" s="25" t="str">
        <f aca="false">IF(A8851="","",MOD(A8851-1,$O$2)+1)</f>
        <v/>
      </c>
      <c r="D8851" s="27" t="str">
        <f aca="false">IF(A8851="","",IF(A8851=1,Calculadora!$D$5,G8850))</f>
        <v/>
      </c>
      <c r="E8851" s="27" t="str">
        <f aca="false">IF(A8851="","",IF($O$9=1,IF(MOD(C8851-1,$O$8)=0,Calculadora!$D$6*(1+Calculadora!$D$7)^(B8851-1),0),IF(MOD(C8851,$O$8)=0,Calculadora!$D$6*(1+Calculadora!$D$7)^(B8851-1),0)))</f>
        <v/>
      </c>
      <c r="F8851" s="27" t="str">
        <f aca="false">IF(A8851="","",(D8851+IF($O$9=1,E8851,0))*$O$7)</f>
        <v/>
      </c>
      <c r="G8851" s="27" t="str">
        <f aca="false">IF(A8851="","",D8851+E8851+F8851)</f>
        <v/>
      </c>
      <c r="H8851" s="27" t="str">
        <f aca="false">IF(A8851="","",Calculadora!$D$5+SUM($E$7:E8851))</f>
        <v/>
      </c>
      <c r="I8851" s="27" t="str">
        <f aca="false">IF(A8851="","",G8851-H8851)</f>
        <v/>
      </c>
      <c r="J8851" s="27" t="str">
        <f aca="false">IF(A8851="","",IF(C8851=$O$2,G8851,0))</f>
        <v/>
      </c>
    </row>
    <row r="8852" customFormat="false" ht="15" hidden="false" customHeight="false" outlineLevel="0" collapsed="false">
      <c r="A8852" s="25" t="str">
        <f aca="false">IF(ROW()-6&lt;=$O$3,ROW()-6,"")</f>
        <v/>
      </c>
      <c r="B8852" s="25" t="str">
        <f aca="false">IF(A8852="","",INT((A8852-1)/$O$2)+1)</f>
        <v/>
      </c>
      <c r="C8852" s="25" t="str">
        <f aca="false">IF(A8852="","",MOD(A8852-1,$O$2)+1)</f>
        <v/>
      </c>
      <c r="D8852" s="27" t="str">
        <f aca="false">IF(A8852="","",IF(A8852=1,Calculadora!$D$5,G8851))</f>
        <v/>
      </c>
      <c r="E8852" s="27" t="str">
        <f aca="false">IF(A8852="","",IF($O$9=1,IF(MOD(C8852-1,$O$8)=0,Calculadora!$D$6*(1+Calculadora!$D$7)^(B8852-1),0),IF(MOD(C8852,$O$8)=0,Calculadora!$D$6*(1+Calculadora!$D$7)^(B8852-1),0)))</f>
        <v/>
      </c>
      <c r="F8852" s="27" t="str">
        <f aca="false">IF(A8852="","",(D8852+IF($O$9=1,E8852,0))*$O$7)</f>
        <v/>
      </c>
      <c r="G8852" s="27" t="str">
        <f aca="false">IF(A8852="","",D8852+E8852+F8852)</f>
        <v/>
      </c>
      <c r="H8852" s="27" t="str">
        <f aca="false">IF(A8852="","",Calculadora!$D$5+SUM($E$7:E8852))</f>
        <v/>
      </c>
      <c r="I8852" s="27" t="str">
        <f aca="false">IF(A8852="","",G8852-H8852)</f>
        <v/>
      </c>
      <c r="J8852" s="27" t="str">
        <f aca="false">IF(A8852="","",IF(C8852=$O$2,G8852,0))</f>
        <v/>
      </c>
    </row>
    <row r="8853" customFormat="false" ht="15" hidden="false" customHeight="false" outlineLevel="0" collapsed="false">
      <c r="A8853" s="25" t="str">
        <f aca="false">IF(ROW()-6&lt;=$O$3,ROW()-6,"")</f>
        <v/>
      </c>
      <c r="B8853" s="25" t="str">
        <f aca="false">IF(A8853="","",INT((A8853-1)/$O$2)+1)</f>
        <v/>
      </c>
      <c r="C8853" s="25" t="str">
        <f aca="false">IF(A8853="","",MOD(A8853-1,$O$2)+1)</f>
        <v/>
      </c>
      <c r="D8853" s="27" t="str">
        <f aca="false">IF(A8853="","",IF(A8853=1,Calculadora!$D$5,G8852))</f>
        <v/>
      </c>
      <c r="E8853" s="27" t="str">
        <f aca="false">IF(A8853="","",IF($O$9=1,IF(MOD(C8853-1,$O$8)=0,Calculadora!$D$6*(1+Calculadora!$D$7)^(B8853-1),0),IF(MOD(C8853,$O$8)=0,Calculadora!$D$6*(1+Calculadora!$D$7)^(B8853-1),0)))</f>
        <v/>
      </c>
      <c r="F8853" s="27" t="str">
        <f aca="false">IF(A8853="","",(D8853+IF($O$9=1,E8853,0))*$O$7)</f>
        <v/>
      </c>
      <c r="G8853" s="27" t="str">
        <f aca="false">IF(A8853="","",D8853+E8853+F8853)</f>
        <v/>
      </c>
      <c r="H8853" s="27" t="str">
        <f aca="false">IF(A8853="","",Calculadora!$D$5+SUM($E$7:E8853))</f>
        <v/>
      </c>
      <c r="I8853" s="27" t="str">
        <f aca="false">IF(A8853="","",G8853-H8853)</f>
        <v/>
      </c>
      <c r="J8853" s="27" t="str">
        <f aca="false">IF(A8853="","",IF(C8853=$O$2,G8853,0))</f>
        <v/>
      </c>
    </row>
    <row r="8854" customFormat="false" ht="15" hidden="false" customHeight="false" outlineLevel="0" collapsed="false">
      <c r="A8854" s="25" t="str">
        <f aca="false">IF(ROW()-6&lt;=$O$3,ROW()-6,"")</f>
        <v/>
      </c>
      <c r="B8854" s="25" t="str">
        <f aca="false">IF(A8854="","",INT((A8854-1)/$O$2)+1)</f>
        <v/>
      </c>
      <c r="C8854" s="25" t="str">
        <f aca="false">IF(A8854="","",MOD(A8854-1,$O$2)+1)</f>
        <v/>
      </c>
      <c r="D8854" s="27" t="str">
        <f aca="false">IF(A8854="","",IF(A8854=1,Calculadora!$D$5,G8853))</f>
        <v/>
      </c>
      <c r="E8854" s="27" t="str">
        <f aca="false">IF(A8854="","",IF($O$9=1,IF(MOD(C8854-1,$O$8)=0,Calculadora!$D$6*(1+Calculadora!$D$7)^(B8854-1),0),IF(MOD(C8854,$O$8)=0,Calculadora!$D$6*(1+Calculadora!$D$7)^(B8854-1),0)))</f>
        <v/>
      </c>
      <c r="F8854" s="27" t="str">
        <f aca="false">IF(A8854="","",(D8854+IF($O$9=1,E8854,0))*$O$7)</f>
        <v/>
      </c>
      <c r="G8854" s="27" t="str">
        <f aca="false">IF(A8854="","",D8854+E8854+F8854)</f>
        <v/>
      </c>
      <c r="H8854" s="27" t="str">
        <f aca="false">IF(A8854="","",Calculadora!$D$5+SUM($E$7:E8854))</f>
        <v/>
      </c>
      <c r="I8854" s="27" t="str">
        <f aca="false">IF(A8854="","",G8854-H8854)</f>
        <v/>
      </c>
      <c r="J8854" s="27" t="str">
        <f aca="false">IF(A8854="","",IF(C8854=$O$2,G8854,0))</f>
        <v/>
      </c>
    </row>
    <row r="8855" customFormat="false" ht="15" hidden="false" customHeight="false" outlineLevel="0" collapsed="false">
      <c r="A8855" s="25" t="str">
        <f aca="false">IF(ROW()-6&lt;=$O$3,ROW()-6,"")</f>
        <v/>
      </c>
      <c r="B8855" s="25" t="str">
        <f aca="false">IF(A8855="","",INT((A8855-1)/$O$2)+1)</f>
        <v/>
      </c>
      <c r="C8855" s="25" t="str">
        <f aca="false">IF(A8855="","",MOD(A8855-1,$O$2)+1)</f>
        <v/>
      </c>
      <c r="D8855" s="27" t="str">
        <f aca="false">IF(A8855="","",IF(A8855=1,Calculadora!$D$5,G8854))</f>
        <v/>
      </c>
      <c r="E8855" s="27" t="str">
        <f aca="false">IF(A8855="","",IF($O$9=1,IF(MOD(C8855-1,$O$8)=0,Calculadora!$D$6*(1+Calculadora!$D$7)^(B8855-1),0),IF(MOD(C8855,$O$8)=0,Calculadora!$D$6*(1+Calculadora!$D$7)^(B8855-1),0)))</f>
        <v/>
      </c>
      <c r="F8855" s="27" t="str">
        <f aca="false">IF(A8855="","",(D8855+IF($O$9=1,E8855,0))*$O$7)</f>
        <v/>
      </c>
      <c r="G8855" s="27" t="str">
        <f aca="false">IF(A8855="","",D8855+E8855+F8855)</f>
        <v/>
      </c>
      <c r="H8855" s="27" t="str">
        <f aca="false">IF(A8855="","",Calculadora!$D$5+SUM($E$7:E8855))</f>
        <v/>
      </c>
      <c r="I8855" s="27" t="str">
        <f aca="false">IF(A8855="","",G8855-H8855)</f>
        <v/>
      </c>
      <c r="J8855" s="27" t="str">
        <f aca="false">IF(A8855="","",IF(C8855=$O$2,G8855,0))</f>
        <v/>
      </c>
    </row>
    <row r="8856" customFormat="false" ht="15" hidden="false" customHeight="false" outlineLevel="0" collapsed="false">
      <c r="A8856" s="25" t="str">
        <f aca="false">IF(ROW()-6&lt;=$O$3,ROW()-6,"")</f>
        <v/>
      </c>
      <c r="B8856" s="25" t="str">
        <f aca="false">IF(A8856="","",INT((A8856-1)/$O$2)+1)</f>
        <v/>
      </c>
      <c r="C8856" s="25" t="str">
        <f aca="false">IF(A8856="","",MOD(A8856-1,$O$2)+1)</f>
        <v/>
      </c>
      <c r="D8856" s="27" t="str">
        <f aca="false">IF(A8856="","",IF(A8856=1,Calculadora!$D$5,G8855))</f>
        <v/>
      </c>
      <c r="E8856" s="27" t="str">
        <f aca="false">IF(A8856="","",IF($O$9=1,IF(MOD(C8856-1,$O$8)=0,Calculadora!$D$6*(1+Calculadora!$D$7)^(B8856-1),0),IF(MOD(C8856,$O$8)=0,Calculadora!$D$6*(1+Calculadora!$D$7)^(B8856-1),0)))</f>
        <v/>
      </c>
      <c r="F8856" s="27" t="str">
        <f aca="false">IF(A8856="","",(D8856+IF($O$9=1,E8856,0))*$O$7)</f>
        <v/>
      </c>
      <c r="G8856" s="27" t="str">
        <f aca="false">IF(A8856="","",D8856+E8856+F8856)</f>
        <v/>
      </c>
      <c r="H8856" s="27" t="str">
        <f aca="false">IF(A8856="","",Calculadora!$D$5+SUM($E$7:E8856))</f>
        <v/>
      </c>
      <c r="I8856" s="27" t="str">
        <f aca="false">IF(A8856="","",G8856-H8856)</f>
        <v/>
      </c>
      <c r="J8856" s="27" t="str">
        <f aca="false">IF(A8856="","",IF(C8856=$O$2,G8856,0))</f>
        <v/>
      </c>
    </row>
    <row r="8857" customFormat="false" ht="15" hidden="false" customHeight="false" outlineLevel="0" collapsed="false">
      <c r="A8857" s="25" t="str">
        <f aca="false">IF(ROW()-6&lt;=$O$3,ROW()-6,"")</f>
        <v/>
      </c>
      <c r="B8857" s="25" t="str">
        <f aca="false">IF(A8857="","",INT((A8857-1)/$O$2)+1)</f>
        <v/>
      </c>
      <c r="C8857" s="25" t="str">
        <f aca="false">IF(A8857="","",MOD(A8857-1,$O$2)+1)</f>
        <v/>
      </c>
      <c r="D8857" s="27" t="str">
        <f aca="false">IF(A8857="","",IF(A8857=1,Calculadora!$D$5,G8856))</f>
        <v/>
      </c>
      <c r="E8857" s="27" t="str">
        <f aca="false">IF(A8857="","",IF($O$9=1,IF(MOD(C8857-1,$O$8)=0,Calculadora!$D$6*(1+Calculadora!$D$7)^(B8857-1),0),IF(MOD(C8857,$O$8)=0,Calculadora!$D$6*(1+Calculadora!$D$7)^(B8857-1),0)))</f>
        <v/>
      </c>
      <c r="F8857" s="27" t="str">
        <f aca="false">IF(A8857="","",(D8857+IF($O$9=1,E8857,0))*$O$7)</f>
        <v/>
      </c>
      <c r="G8857" s="27" t="str">
        <f aca="false">IF(A8857="","",D8857+E8857+F8857)</f>
        <v/>
      </c>
      <c r="H8857" s="27" t="str">
        <f aca="false">IF(A8857="","",Calculadora!$D$5+SUM($E$7:E8857))</f>
        <v/>
      </c>
      <c r="I8857" s="27" t="str">
        <f aca="false">IF(A8857="","",G8857-H8857)</f>
        <v/>
      </c>
      <c r="J8857" s="27" t="str">
        <f aca="false">IF(A8857="","",IF(C8857=$O$2,G8857,0))</f>
        <v/>
      </c>
    </row>
    <row r="8858" customFormat="false" ht="15" hidden="false" customHeight="false" outlineLevel="0" collapsed="false">
      <c r="A8858" s="25" t="str">
        <f aca="false">IF(ROW()-6&lt;=$O$3,ROW()-6,"")</f>
        <v/>
      </c>
      <c r="B8858" s="25" t="str">
        <f aca="false">IF(A8858="","",INT((A8858-1)/$O$2)+1)</f>
        <v/>
      </c>
      <c r="C8858" s="25" t="str">
        <f aca="false">IF(A8858="","",MOD(A8858-1,$O$2)+1)</f>
        <v/>
      </c>
      <c r="D8858" s="27" t="str">
        <f aca="false">IF(A8858="","",IF(A8858=1,Calculadora!$D$5,G8857))</f>
        <v/>
      </c>
      <c r="E8858" s="27" t="str">
        <f aca="false">IF(A8858="","",IF($O$9=1,IF(MOD(C8858-1,$O$8)=0,Calculadora!$D$6*(1+Calculadora!$D$7)^(B8858-1),0),IF(MOD(C8858,$O$8)=0,Calculadora!$D$6*(1+Calculadora!$D$7)^(B8858-1),0)))</f>
        <v/>
      </c>
      <c r="F8858" s="27" t="str">
        <f aca="false">IF(A8858="","",(D8858+IF($O$9=1,E8858,0))*$O$7)</f>
        <v/>
      </c>
      <c r="G8858" s="27" t="str">
        <f aca="false">IF(A8858="","",D8858+E8858+F8858)</f>
        <v/>
      </c>
      <c r="H8858" s="27" t="str">
        <f aca="false">IF(A8858="","",Calculadora!$D$5+SUM($E$7:E8858))</f>
        <v/>
      </c>
      <c r="I8858" s="27" t="str">
        <f aca="false">IF(A8858="","",G8858-H8858)</f>
        <v/>
      </c>
      <c r="J8858" s="27" t="str">
        <f aca="false">IF(A8858="","",IF(C8858=$O$2,G8858,0))</f>
        <v/>
      </c>
    </row>
    <row r="8859" customFormat="false" ht="15" hidden="false" customHeight="false" outlineLevel="0" collapsed="false">
      <c r="A8859" s="25" t="str">
        <f aca="false">IF(ROW()-6&lt;=$O$3,ROW()-6,"")</f>
        <v/>
      </c>
      <c r="B8859" s="25" t="str">
        <f aca="false">IF(A8859="","",INT((A8859-1)/$O$2)+1)</f>
        <v/>
      </c>
      <c r="C8859" s="25" t="str">
        <f aca="false">IF(A8859="","",MOD(A8859-1,$O$2)+1)</f>
        <v/>
      </c>
      <c r="D8859" s="27" t="str">
        <f aca="false">IF(A8859="","",IF(A8859=1,Calculadora!$D$5,G8858))</f>
        <v/>
      </c>
      <c r="E8859" s="27" t="str">
        <f aca="false">IF(A8859="","",IF($O$9=1,IF(MOD(C8859-1,$O$8)=0,Calculadora!$D$6*(1+Calculadora!$D$7)^(B8859-1),0),IF(MOD(C8859,$O$8)=0,Calculadora!$D$6*(1+Calculadora!$D$7)^(B8859-1),0)))</f>
        <v/>
      </c>
      <c r="F8859" s="27" t="str">
        <f aca="false">IF(A8859="","",(D8859+IF($O$9=1,E8859,0))*$O$7)</f>
        <v/>
      </c>
      <c r="G8859" s="27" t="str">
        <f aca="false">IF(A8859="","",D8859+E8859+F8859)</f>
        <v/>
      </c>
      <c r="H8859" s="27" t="str">
        <f aca="false">IF(A8859="","",Calculadora!$D$5+SUM($E$7:E8859))</f>
        <v/>
      </c>
      <c r="I8859" s="27" t="str">
        <f aca="false">IF(A8859="","",G8859-H8859)</f>
        <v/>
      </c>
      <c r="J8859" s="27" t="str">
        <f aca="false">IF(A8859="","",IF(C8859=$O$2,G8859,0))</f>
        <v/>
      </c>
    </row>
    <row r="8860" customFormat="false" ht="15" hidden="false" customHeight="false" outlineLevel="0" collapsed="false">
      <c r="A8860" s="25" t="str">
        <f aca="false">IF(ROW()-6&lt;=$O$3,ROW()-6,"")</f>
        <v/>
      </c>
      <c r="B8860" s="25" t="str">
        <f aca="false">IF(A8860="","",INT((A8860-1)/$O$2)+1)</f>
        <v/>
      </c>
      <c r="C8860" s="25" t="str">
        <f aca="false">IF(A8860="","",MOD(A8860-1,$O$2)+1)</f>
        <v/>
      </c>
      <c r="D8860" s="27" t="str">
        <f aca="false">IF(A8860="","",IF(A8860=1,Calculadora!$D$5,G8859))</f>
        <v/>
      </c>
      <c r="E8860" s="27" t="str">
        <f aca="false">IF(A8860="","",IF($O$9=1,IF(MOD(C8860-1,$O$8)=0,Calculadora!$D$6*(1+Calculadora!$D$7)^(B8860-1),0),IF(MOD(C8860,$O$8)=0,Calculadora!$D$6*(1+Calculadora!$D$7)^(B8860-1),0)))</f>
        <v/>
      </c>
      <c r="F8860" s="27" t="str">
        <f aca="false">IF(A8860="","",(D8860+IF($O$9=1,E8860,0))*$O$7)</f>
        <v/>
      </c>
      <c r="G8860" s="27" t="str">
        <f aca="false">IF(A8860="","",D8860+E8860+F8860)</f>
        <v/>
      </c>
      <c r="H8860" s="27" t="str">
        <f aca="false">IF(A8860="","",Calculadora!$D$5+SUM($E$7:E8860))</f>
        <v/>
      </c>
      <c r="I8860" s="27" t="str">
        <f aca="false">IF(A8860="","",G8860-H8860)</f>
        <v/>
      </c>
      <c r="J8860" s="27" t="str">
        <f aca="false">IF(A8860="","",IF(C8860=$O$2,G8860,0))</f>
        <v/>
      </c>
    </row>
    <row r="8861" customFormat="false" ht="15" hidden="false" customHeight="false" outlineLevel="0" collapsed="false">
      <c r="A8861" s="25" t="str">
        <f aca="false">IF(ROW()-6&lt;=$O$3,ROW()-6,"")</f>
        <v/>
      </c>
      <c r="B8861" s="25" t="str">
        <f aca="false">IF(A8861="","",INT((A8861-1)/$O$2)+1)</f>
        <v/>
      </c>
      <c r="C8861" s="25" t="str">
        <f aca="false">IF(A8861="","",MOD(A8861-1,$O$2)+1)</f>
        <v/>
      </c>
      <c r="D8861" s="27" t="str">
        <f aca="false">IF(A8861="","",IF(A8861=1,Calculadora!$D$5,G8860))</f>
        <v/>
      </c>
      <c r="E8861" s="27" t="str">
        <f aca="false">IF(A8861="","",IF($O$9=1,IF(MOD(C8861-1,$O$8)=0,Calculadora!$D$6*(1+Calculadora!$D$7)^(B8861-1),0),IF(MOD(C8861,$O$8)=0,Calculadora!$D$6*(1+Calculadora!$D$7)^(B8861-1),0)))</f>
        <v/>
      </c>
      <c r="F8861" s="27" t="str">
        <f aca="false">IF(A8861="","",(D8861+IF($O$9=1,E8861,0))*$O$7)</f>
        <v/>
      </c>
      <c r="G8861" s="27" t="str">
        <f aca="false">IF(A8861="","",D8861+E8861+F8861)</f>
        <v/>
      </c>
      <c r="H8861" s="27" t="str">
        <f aca="false">IF(A8861="","",Calculadora!$D$5+SUM($E$7:E8861))</f>
        <v/>
      </c>
      <c r="I8861" s="27" t="str">
        <f aca="false">IF(A8861="","",G8861-H8861)</f>
        <v/>
      </c>
      <c r="J8861" s="27" t="str">
        <f aca="false">IF(A8861="","",IF(C8861=$O$2,G8861,0))</f>
        <v/>
      </c>
    </row>
    <row r="8862" customFormat="false" ht="15" hidden="false" customHeight="false" outlineLevel="0" collapsed="false">
      <c r="A8862" s="25" t="str">
        <f aca="false">IF(ROW()-6&lt;=$O$3,ROW()-6,"")</f>
        <v/>
      </c>
      <c r="B8862" s="25" t="str">
        <f aca="false">IF(A8862="","",INT((A8862-1)/$O$2)+1)</f>
        <v/>
      </c>
      <c r="C8862" s="25" t="str">
        <f aca="false">IF(A8862="","",MOD(A8862-1,$O$2)+1)</f>
        <v/>
      </c>
      <c r="D8862" s="27" t="str">
        <f aca="false">IF(A8862="","",IF(A8862=1,Calculadora!$D$5,G8861))</f>
        <v/>
      </c>
      <c r="E8862" s="27" t="str">
        <f aca="false">IF(A8862="","",IF($O$9=1,IF(MOD(C8862-1,$O$8)=0,Calculadora!$D$6*(1+Calculadora!$D$7)^(B8862-1),0),IF(MOD(C8862,$O$8)=0,Calculadora!$D$6*(1+Calculadora!$D$7)^(B8862-1),0)))</f>
        <v/>
      </c>
      <c r="F8862" s="27" t="str">
        <f aca="false">IF(A8862="","",(D8862+IF($O$9=1,E8862,0))*$O$7)</f>
        <v/>
      </c>
      <c r="G8862" s="27" t="str">
        <f aca="false">IF(A8862="","",D8862+E8862+F8862)</f>
        <v/>
      </c>
      <c r="H8862" s="27" t="str">
        <f aca="false">IF(A8862="","",Calculadora!$D$5+SUM($E$7:E8862))</f>
        <v/>
      </c>
      <c r="I8862" s="27" t="str">
        <f aca="false">IF(A8862="","",G8862-H8862)</f>
        <v/>
      </c>
      <c r="J8862" s="27" t="str">
        <f aca="false">IF(A8862="","",IF(C8862=$O$2,G8862,0))</f>
        <v/>
      </c>
    </row>
    <row r="8863" customFormat="false" ht="15" hidden="false" customHeight="false" outlineLevel="0" collapsed="false">
      <c r="A8863" s="25" t="str">
        <f aca="false">IF(ROW()-6&lt;=$O$3,ROW()-6,"")</f>
        <v/>
      </c>
      <c r="B8863" s="25" t="str">
        <f aca="false">IF(A8863="","",INT((A8863-1)/$O$2)+1)</f>
        <v/>
      </c>
      <c r="C8863" s="25" t="str">
        <f aca="false">IF(A8863="","",MOD(A8863-1,$O$2)+1)</f>
        <v/>
      </c>
      <c r="D8863" s="27" t="str">
        <f aca="false">IF(A8863="","",IF(A8863=1,Calculadora!$D$5,G8862))</f>
        <v/>
      </c>
      <c r="E8863" s="27" t="str">
        <f aca="false">IF(A8863="","",IF($O$9=1,IF(MOD(C8863-1,$O$8)=0,Calculadora!$D$6*(1+Calculadora!$D$7)^(B8863-1),0),IF(MOD(C8863,$O$8)=0,Calculadora!$D$6*(1+Calculadora!$D$7)^(B8863-1),0)))</f>
        <v/>
      </c>
      <c r="F8863" s="27" t="str">
        <f aca="false">IF(A8863="","",(D8863+IF($O$9=1,E8863,0))*$O$7)</f>
        <v/>
      </c>
      <c r="G8863" s="27" t="str">
        <f aca="false">IF(A8863="","",D8863+E8863+F8863)</f>
        <v/>
      </c>
      <c r="H8863" s="27" t="str">
        <f aca="false">IF(A8863="","",Calculadora!$D$5+SUM($E$7:E8863))</f>
        <v/>
      </c>
      <c r="I8863" s="27" t="str">
        <f aca="false">IF(A8863="","",G8863-H8863)</f>
        <v/>
      </c>
      <c r="J8863" s="27" t="str">
        <f aca="false">IF(A8863="","",IF(C8863=$O$2,G8863,0))</f>
        <v/>
      </c>
    </row>
    <row r="8864" customFormat="false" ht="15" hidden="false" customHeight="false" outlineLevel="0" collapsed="false">
      <c r="A8864" s="25" t="str">
        <f aca="false">IF(ROW()-6&lt;=$O$3,ROW()-6,"")</f>
        <v/>
      </c>
      <c r="B8864" s="25" t="str">
        <f aca="false">IF(A8864="","",INT((A8864-1)/$O$2)+1)</f>
        <v/>
      </c>
      <c r="C8864" s="25" t="str">
        <f aca="false">IF(A8864="","",MOD(A8864-1,$O$2)+1)</f>
        <v/>
      </c>
      <c r="D8864" s="27" t="str">
        <f aca="false">IF(A8864="","",IF(A8864=1,Calculadora!$D$5,G8863))</f>
        <v/>
      </c>
      <c r="E8864" s="27" t="str">
        <f aca="false">IF(A8864="","",IF($O$9=1,IF(MOD(C8864-1,$O$8)=0,Calculadora!$D$6*(1+Calculadora!$D$7)^(B8864-1),0),IF(MOD(C8864,$O$8)=0,Calculadora!$D$6*(1+Calculadora!$D$7)^(B8864-1),0)))</f>
        <v/>
      </c>
      <c r="F8864" s="27" t="str">
        <f aca="false">IF(A8864="","",(D8864+IF($O$9=1,E8864,0))*$O$7)</f>
        <v/>
      </c>
      <c r="G8864" s="27" t="str">
        <f aca="false">IF(A8864="","",D8864+E8864+F8864)</f>
        <v/>
      </c>
      <c r="H8864" s="27" t="str">
        <f aca="false">IF(A8864="","",Calculadora!$D$5+SUM($E$7:E8864))</f>
        <v/>
      </c>
      <c r="I8864" s="27" t="str">
        <f aca="false">IF(A8864="","",G8864-H8864)</f>
        <v/>
      </c>
      <c r="J8864" s="27" t="str">
        <f aca="false">IF(A8864="","",IF(C8864=$O$2,G8864,0))</f>
        <v/>
      </c>
    </row>
    <row r="8865" customFormat="false" ht="15" hidden="false" customHeight="false" outlineLevel="0" collapsed="false">
      <c r="A8865" s="25" t="str">
        <f aca="false">IF(ROW()-6&lt;=$O$3,ROW()-6,"")</f>
        <v/>
      </c>
      <c r="B8865" s="25" t="str">
        <f aca="false">IF(A8865="","",INT((A8865-1)/$O$2)+1)</f>
        <v/>
      </c>
      <c r="C8865" s="25" t="str">
        <f aca="false">IF(A8865="","",MOD(A8865-1,$O$2)+1)</f>
        <v/>
      </c>
      <c r="D8865" s="27" t="str">
        <f aca="false">IF(A8865="","",IF(A8865=1,Calculadora!$D$5,G8864))</f>
        <v/>
      </c>
      <c r="E8865" s="27" t="str">
        <f aca="false">IF(A8865="","",IF($O$9=1,IF(MOD(C8865-1,$O$8)=0,Calculadora!$D$6*(1+Calculadora!$D$7)^(B8865-1),0),IF(MOD(C8865,$O$8)=0,Calculadora!$D$6*(1+Calculadora!$D$7)^(B8865-1),0)))</f>
        <v/>
      </c>
      <c r="F8865" s="27" t="str">
        <f aca="false">IF(A8865="","",(D8865+IF($O$9=1,E8865,0))*$O$7)</f>
        <v/>
      </c>
      <c r="G8865" s="27" t="str">
        <f aca="false">IF(A8865="","",D8865+E8865+F8865)</f>
        <v/>
      </c>
      <c r="H8865" s="27" t="str">
        <f aca="false">IF(A8865="","",Calculadora!$D$5+SUM($E$7:E8865))</f>
        <v/>
      </c>
      <c r="I8865" s="27" t="str">
        <f aca="false">IF(A8865="","",G8865-H8865)</f>
        <v/>
      </c>
      <c r="J8865" s="27" t="str">
        <f aca="false">IF(A8865="","",IF(C8865=$O$2,G8865,0))</f>
        <v/>
      </c>
    </row>
    <row r="8866" customFormat="false" ht="15" hidden="false" customHeight="false" outlineLevel="0" collapsed="false">
      <c r="A8866" s="25" t="str">
        <f aca="false">IF(ROW()-6&lt;=$O$3,ROW()-6,"")</f>
        <v/>
      </c>
      <c r="B8866" s="25" t="str">
        <f aca="false">IF(A8866="","",INT((A8866-1)/$O$2)+1)</f>
        <v/>
      </c>
      <c r="C8866" s="25" t="str">
        <f aca="false">IF(A8866="","",MOD(A8866-1,$O$2)+1)</f>
        <v/>
      </c>
      <c r="D8866" s="27" t="str">
        <f aca="false">IF(A8866="","",IF(A8866=1,Calculadora!$D$5,G8865))</f>
        <v/>
      </c>
      <c r="E8866" s="27" t="str">
        <f aca="false">IF(A8866="","",IF($O$9=1,IF(MOD(C8866-1,$O$8)=0,Calculadora!$D$6*(1+Calculadora!$D$7)^(B8866-1),0),IF(MOD(C8866,$O$8)=0,Calculadora!$D$6*(1+Calculadora!$D$7)^(B8866-1),0)))</f>
        <v/>
      </c>
      <c r="F8866" s="27" t="str">
        <f aca="false">IF(A8866="","",(D8866+IF($O$9=1,E8866,0))*$O$7)</f>
        <v/>
      </c>
      <c r="G8866" s="27" t="str">
        <f aca="false">IF(A8866="","",D8866+E8866+F8866)</f>
        <v/>
      </c>
      <c r="H8866" s="27" t="str">
        <f aca="false">IF(A8866="","",Calculadora!$D$5+SUM($E$7:E8866))</f>
        <v/>
      </c>
      <c r="I8866" s="27" t="str">
        <f aca="false">IF(A8866="","",G8866-H8866)</f>
        <v/>
      </c>
      <c r="J8866" s="27" t="str">
        <f aca="false">IF(A8866="","",IF(C8866=$O$2,G8866,0))</f>
        <v/>
      </c>
    </row>
    <row r="8867" customFormat="false" ht="15" hidden="false" customHeight="false" outlineLevel="0" collapsed="false">
      <c r="A8867" s="25" t="str">
        <f aca="false">IF(ROW()-6&lt;=$O$3,ROW()-6,"")</f>
        <v/>
      </c>
      <c r="B8867" s="25" t="str">
        <f aca="false">IF(A8867="","",INT((A8867-1)/$O$2)+1)</f>
        <v/>
      </c>
      <c r="C8867" s="25" t="str">
        <f aca="false">IF(A8867="","",MOD(A8867-1,$O$2)+1)</f>
        <v/>
      </c>
      <c r="D8867" s="27" t="str">
        <f aca="false">IF(A8867="","",IF(A8867=1,Calculadora!$D$5,G8866))</f>
        <v/>
      </c>
      <c r="E8867" s="27" t="str">
        <f aca="false">IF(A8867="","",IF($O$9=1,IF(MOD(C8867-1,$O$8)=0,Calculadora!$D$6*(1+Calculadora!$D$7)^(B8867-1),0),IF(MOD(C8867,$O$8)=0,Calculadora!$D$6*(1+Calculadora!$D$7)^(B8867-1),0)))</f>
        <v/>
      </c>
      <c r="F8867" s="27" t="str">
        <f aca="false">IF(A8867="","",(D8867+IF($O$9=1,E8867,0))*$O$7)</f>
        <v/>
      </c>
      <c r="G8867" s="27" t="str">
        <f aca="false">IF(A8867="","",D8867+E8867+F8867)</f>
        <v/>
      </c>
      <c r="H8867" s="27" t="str">
        <f aca="false">IF(A8867="","",Calculadora!$D$5+SUM($E$7:E8867))</f>
        <v/>
      </c>
      <c r="I8867" s="27" t="str">
        <f aca="false">IF(A8867="","",G8867-H8867)</f>
        <v/>
      </c>
      <c r="J8867" s="27" t="str">
        <f aca="false">IF(A8867="","",IF(C8867=$O$2,G8867,0))</f>
        <v/>
      </c>
    </row>
    <row r="8868" customFormat="false" ht="15" hidden="false" customHeight="false" outlineLevel="0" collapsed="false">
      <c r="A8868" s="25" t="str">
        <f aca="false">IF(ROW()-6&lt;=$O$3,ROW()-6,"")</f>
        <v/>
      </c>
      <c r="B8868" s="25" t="str">
        <f aca="false">IF(A8868="","",INT((A8868-1)/$O$2)+1)</f>
        <v/>
      </c>
      <c r="C8868" s="25" t="str">
        <f aca="false">IF(A8868="","",MOD(A8868-1,$O$2)+1)</f>
        <v/>
      </c>
      <c r="D8868" s="27" t="str">
        <f aca="false">IF(A8868="","",IF(A8868=1,Calculadora!$D$5,G8867))</f>
        <v/>
      </c>
      <c r="E8868" s="27" t="str">
        <f aca="false">IF(A8868="","",IF($O$9=1,IF(MOD(C8868-1,$O$8)=0,Calculadora!$D$6*(1+Calculadora!$D$7)^(B8868-1),0),IF(MOD(C8868,$O$8)=0,Calculadora!$D$6*(1+Calculadora!$D$7)^(B8868-1),0)))</f>
        <v/>
      </c>
      <c r="F8868" s="27" t="str">
        <f aca="false">IF(A8868="","",(D8868+IF($O$9=1,E8868,0))*$O$7)</f>
        <v/>
      </c>
      <c r="G8868" s="27" t="str">
        <f aca="false">IF(A8868="","",D8868+E8868+F8868)</f>
        <v/>
      </c>
      <c r="H8868" s="27" t="str">
        <f aca="false">IF(A8868="","",Calculadora!$D$5+SUM($E$7:E8868))</f>
        <v/>
      </c>
      <c r="I8868" s="27" t="str">
        <f aca="false">IF(A8868="","",G8868-H8868)</f>
        <v/>
      </c>
      <c r="J8868" s="27" t="str">
        <f aca="false">IF(A8868="","",IF(C8868=$O$2,G8868,0))</f>
        <v/>
      </c>
    </row>
    <row r="8869" customFormat="false" ht="15" hidden="false" customHeight="false" outlineLevel="0" collapsed="false">
      <c r="A8869" s="25" t="str">
        <f aca="false">IF(ROW()-6&lt;=$O$3,ROW()-6,"")</f>
        <v/>
      </c>
      <c r="B8869" s="25" t="str">
        <f aca="false">IF(A8869="","",INT((A8869-1)/$O$2)+1)</f>
        <v/>
      </c>
      <c r="C8869" s="25" t="str">
        <f aca="false">IF(A8869="","",MOD(A8869-1,$O$2)+1)</f>
        <v/>
      </c>
      <c r="D8869" s="27" t="str">
        <f aca="false">IF(A8869="","",IF(A8869=1,Calculadora!$D$5,G8868))</f>
        <v/>
      </c>
      <c r="E8869" s="27" t="str">
        <f aca="false">IF(A8869="","",IF($O$9=1,IF(MOD(C8869-1,$O$8)=0,Calculadora!$D$6*(1+Calculadora!$D$7)^(B8869-1),0),IF(MOD(C8869,$O$8)=0,Calculadora!$D$6*(1+Calculadora!$D$7)^(B8869-1),0)))</f>
        <v/>
      </c>
      <c r="F8869" s="27" t="str">
        <f aca="false">IF(A8869="","",(D8869+IF($O$9=1,E8869,0))*$O$7)</f>
        <v/>
      </c>
      <c r="G8869" s="27" t="str">
        <f aca="false">IF(A8869="","",D8869+E8869+F8869)</f>
        <v/>
      </c>
      <c r="H8869" s="27" t="str">
        <f aca="false">IF(A8869="","",Calculadora!$D$5+SUM($E$7:E8869))</f>
        <v/>
      </c>
      <c r="I8869" s="27" t="str">
        <f aca="false">IF(A8869="","",G8869-H8869)</f>
        <v/>
      </c>
      <c r="J8869" s="27" t="str">
        <f aca="false">IF(A8869="","",IF(C8869=$O$2,G8869,0))</f>
        <v/>
      </c>
    </row>
    <row r="8870" customFormat="false" ht="15" hidden="false" customHeight="false" outlineLevel="0" collapsed="false">
      <c r="A8870" s="25" t="str">
        <f aca="false">IF(ROW()-6&lt;=$O$3,ROW()-6,"")</f>
        <v/>
      </c>
      <c r="B8870" s="25" t="str">
        <f aca="false">IF(A8870="","",INT((A8870-1)/$O$2)+1)</f>
        <v/>
      </c>
      <c r="C8870" s="25" t="str">
        <f aca="false">IF(A8870="","",MOD(A8870-1,$O$2)+1)</f>
        <v/>
      </c>
      <c r="D8870" s="27" t="str">
        <f aca="false">IF(A8870="","",IF(A8870=1,Calculadora!$D$5,G8869))</f>
        <v/>
      </c>
      <c r="E8870" s="27" t="str">
        <f aca="false">IF(A8870="","",IF($O$9=1,IF(MOD(C8870-1,$O$8)=0,Calculadora!$D$6*(1+Calculadora!$D$7)^(B8870-1),0),IF(MOD(C8870,$O$8)=0,Calculadora!$D$6*(1+Calculadora!$D$7)^(B8870-1),0)))</f>
        <v/>
      </c>
      <c r="F8870" s="27" t="str">
        <f aca="false">IF(A8870="","",(D8870+IF($O$9=1,E8870,0))*$O$7)</f>
        <v/>
      </c>
      <c r="G8870" s="27" t="str">
        <f aca="false">IF(A8870="","",D8870+E8870+F8870)</f>
        <v/>
      </c>
      <c r="H8870" s="27" t="str">
        <f aca="false">IF(A8870="","",Calculadora!$D$5+SUM($E$7:E8870))</f>
        <v/>
      </c>
      <c r="I8870" s="27" t="str">
        <f aca="false">IF(A8870="","",G8870-H8870)</f>
        <v/>
      </c>
      <c r="J8870" s="27" t="str">
        <f aca="false">IF(A8870="","",IF(C8870=$O$2,G8870,0))</f>
        <v/>
      </c>
    </row>
    <row r="8871" customFormat="false" ht="15" hidden="false" customHeight="false" outlineLevel="0" collapsed="false">
      <c r="A8871" s="25" t="str">
        <f aca="false">IF(ROW()-6&lt;=$O$3,ROW()-6,"")</f>
        <v/>
      </c>
      <c r="B8871" s="25" t="str">
        <f aca="false">IF(A8871="","",INT((A8871-1)/$O$2)+1)</f>
        <v/>
      </c>
      <c r="C8871" s="25" t="str">
        <f aca="false">IF(A8871="","",MOD(A8871-1,$O$2)+1)</f>
        <v/>
      </c>
      <c r="D8871" s="27" t="str">
        <f aca="false">IF(A8871="","",IF(A8871=1,Calculadora!$D$5,G8870))</f>
        <v/>
      </c>
      <c r="E8871" s="27" t="str">
        <f aca="false">IF(A8871="","",IF($O$9=1,IF(MOD(C8871-1,$O$8)=0,Calculadora!$D$6*(1+Calculadora!$D$7)^(B8871-1),0),IF(MOD(C8871,$O$8)=0,Calculadora!$D$6*(1+Calculadora!$D$7)^(B8871-1),0)))</f>
        <v/>
      </c>
      <c r="F8871" s="27" t="str">
        <f aca="false">IF(A8871="","",(D8871+IF($O$9=1,E8871,0))*$O$7)</f>
        <v/>
      </c>
      <c r="G8871" s="27" t="str">
        <f aca="false">IF(A8871="","",D8871+E8871+F8871)</f>
        <v/>
      </c>
      <c r="H8871" s="27" t="str">
        <f aca="false">IF(A8871="","",Calculadora!$D$5+SUM($E$7:E8871))</f>
        <v/>
      </c>
      <c r="I8871" s="27" t="str">
        <f aca="false">IF(A8871="","",G8871-H8871)</f>
        <v/>
      </c>
      <c r="J8871" s="27" t="str">
        <f aca="false">IF(A8871="","",IF(C8871=$O$2,G8871,0))</f>
        <v/>
      </c>
    </row>
    <row r="8872" customFormat="false" ht="15" hidden="false" customHeight="false" outlineLevel="0" collapsed="false">
      <c r="A8872" s="25" t="str">
        <f aca="false">IF(ROW()-6&lt;=$O$3,ROW()-6,"")</f>
        <v/>
      </c>
      <c r="B8872" s="25" t="str">
        <f aca="false">IF(A8872="","",INT((A8872-1)/$O$2)+1)</f>
        <v/>
      </c>
      <c r="C8872" s="25" t="str">
        <f aca="false">IF(A8872="","",MOD(A8872-1,$O$2)+1)</f>
        <v/>
      </c>
      <c r="D8872" s="27" t="str">
        <f aca="false">IF(A8872="","",IF(A8872=1,Calculadora!$D$5,G8871))</f>
        <v/>
      </c>
      <c r="E8872" s="27" t="str">
        <f aca="false">IF(A8872="","",IF($O$9=1,IF(MOD(C8872-1,$O$8)=0,Calculadora!$D$6*(1+Calculadora!$D$7)^(B8872-1),0),IF(MOD(C8872,$O$8)=0,Calculadora!$D$6*(1+Calculadora!$D$7)^(B8872-1),0)))</f>
        <v/>
      </c>
      <c r="F8872" s="27" t="str">
        <f aca="false">IF(A8872="","",(D8872+IF($O$9=1,E8872,0))*$O$7)</f>
        <v/>
      </c>
      <c r="G8872" s="27" t="str">
        <f aca="false">IF(A8872="","",D8872+E8872+F8872)</f>
        <v/>
      </c>
      <c r="H8872" s="27" t="str">
        <f aca="false">IF(A8872="","",Calculadora!$D$5+SUM($E$7:E8872))</f>
        <v/>
      </c>
      <c r="I8872" s="27" t="str">
        <f aca="false">IF(A8872="","",G8872-H8872)</f>
        <v/>
      </c>
      <c r="J8872" s="27" t="str">
        <f aca="false">IF(A8872="","",IF(C8872=$O$2,G8872,0))</f>
        <v/>
      </c>
    </row>
    <row r="8873" customFormat="false" ht="15" hidden="false" customHeight="false" outlineLevel="0" collapsed="false">
      <c r="A8873" s="25" t="str">
        <f aca="false">IF(ROW()-6&lt;=$O$3,ROW()-6,"")</f>
        <v/>
      </c>
      <c r="B8873" s="25" t="str">
        <f aca="false">IF(A8873="","",INT((A8873-1)/$O$2)+1)</f>
        <v/>
      </c>
      <c r="C8873" s="25" t="str">
        <f aca="false">IF(A8873="","",MOD(A8873-1,$O$2)+1)</f>
        <v/>
      </c>
      <c r="D8873" s="27" t="str">
        <f aca="false">IF(A8873="","",IF(A8873=1,Calculadora!$D$5,G8872))</f>
        <v/>
      </c>
      <c r="E8873" s="27" t="str">
        <f aca="false">IF(A8873="","",IF($O$9=1,IF(MOD(C8873-1,$O$8)=0,Calculadora!$D$6*(1+Calculadora!$D$7)^(B8873-1),0),IF(MOD(C8873,$O$8)=0,Calculadora!$D$6*(1+Calculadora!$D$7)^(B8873-1),0)))</f>
        <v/>
      </c>
      <c r="F8873" s="27" t="str">
        <f aca="false">IF(A8873="","",(D8873+IF($O$9=1,E8873,0))*$O$7)</f>
        <v/>
      </c>
      <c r="G8873" s="27" t="str">
        <f aca="false">IF(A8873="","",D8873+E8873+F8873)</f>
        <v/>
      </c>
      <c r="H8873" s="27" t="str">
        <f aca="false">IF(A8873="","",Calculadora!$D$5+SUM($E$7:E8873))</f>
        <v/>
      </c>
      <c r="I8873" s="27" t="str">
        <f aca="false">IF(A8873="","",G8873-H8873)</f>
        <v/>
      </c>
      <c r="J8873" s="27" t="str">
        <f aca="false">IF(A8873="","",IF(C8873=$O$2,G8873,0))</f>
        <v/>
      </c>
    </row>
    <row r="8874" customFormat="false" ht="15" hidden="false" customHeight="false" outlineLevel="0" collapsed="false">
      <c r="A8874" s="25" t="str">
        <f aca="false">IF(ROW()-6&lt;=$O$3,ROW()-6,"")</f>
        <v/>
      </c>
      <c r="B8874" s="25" t="str">
        <f aca="false">IF(A8874="","",INT((A8874-1)/$O$2)+1)</f>
        <v/>
      </c>
      <c r="C8874" s="25" t="str">
        <f aca="false">IF(A8874="","",MOD(A8874-1,$O$2)+1)</f>
        <v/>
      </c>
      <c r="D8874" s="27" t="str">
        <f aca="false">IF(A8874="","",IF(A8874=1,Calculadora!$D$5,G8873))</f>
        <v/>
      </c>
      <c r="E8874" s="27" t="str">
        <f aca="false">IF(A8874="","",IF($O$9=1,IF(MOD(C8874-1,$O$8)=0,Calculadora!$D$6*(1+Calculadora!$D$7)^(B8874-1),0),IF(MOD(C8874,$O$8)=0,Calculadora!$D$6*(1+Calculadora!$D$7)^(B8874-1),0)))</f>
        <v/>
      </c>
      <c r="F8874" s="27" t="str">
        <f aca="false">IF(A8874="","",(D8874+IF($O$9=1,E8874,0))*$O$7)</f>
        <v/>
      </c>
      <c r="G8874" s="27" t="str">
        <f aca="false">IF(A8874="","",D8874+E8874+F8874)</f>
        <v/>
      </c>
      <c r="H8874" s="27" t="str">
        <f aca="false">IF(A8874="","",Calculadora!$D$5+SUM($E$7:E8874))</f>
        <v/>
      </c>
      <c r="I8874" s="27" t="str">
        <f aca="false">IF(A8874="","",G8874-H8874)</f>
        <v/>
      </c>
      <c r="J8874" s="27" t="str">
        <f aca="false">IF(A8874="","",IF(C8874=$O$2,G8874,0))</f>
        <v/>
      </c>
    </row>
    <row r="8875" customFormat="false" ht="15" hidden="false" customHeight="false" outlineLevel="0" collapsed="false">
      <c r="A8875" s="25" t="str">
        <f aca="false">IF(ROW()-6&lt;=$O$3,ROW()-6,"")</f>
        <v/>
      </c>
      <c r="B8875" s="25" t="str">
        <f aca="false">IF(A8875="","",INT((A8875-1)/$O$2)+1)</f>
        <v/>
      </c>
      <c r="C8875" s="25" t="str">
        <f aca="false">IF(A8875="","",MOD(A8875-1,$O$2)+1)</f>
        <v/>
      </c>
      <c r="D8875" s="27" t="str">
        <f aca="false">IF(A8875="","",IF(A8875=1,Calculadora!$D$5,G8874))</f>
        <v/>
      </c>
      <c r="E8875" s="27" t="str">
        <f aca="false">IF(A8875="","",IF($O$9=1,IF(MOD(C8875-1,$O$8)=0,Calculadora!$D$6*(1+Calculadora!$D$7)^(B8875-1),0),IF(MOD(C8875,$O$8)=0,Calculadora!$D$6*(1+Calculadora!$D$7)^(B8875-1),0)))</f>
        <v/>
      </c>
      <c r="F8875" s="27" t="str">
        <f aca="false">IF(A8875="","",(D8875+IF($O$9=1,E8875,0))*$O$7)</f>
        <v/>
      </c>
      <c r="G8875" s="27" t="str">
        <f aca="false">IF(A8875="","",D8875+E8875+F8875)</f>
        <v/>
      </c>
      <c r="H8875" s="27" t="str">
        <f aca="false">IF(A8875="","",Calculadora!$D$5+SUM($E$7:E8875))</f>
        <v/>
      </c>
      <c r="I8875" s="27" t="str">
        <f aca="false">IF(A8875="","",G8875-H8875)</f>
        <v/>
      </c>
      <c r="J8875" s="27" t="str">
        <f aca="false">IF(A8875="","",IF(C8875=$O$2,G8875,0))</f>
        <v/>
      </c>
    </row>
    <row r="8876" customFormat="false" ht="15" hidden="false" customHeight="false" outlineLevel="0" collapsed="false">
      <c r="A8876" s="25" t="str">
        <f aca="false">IF(ROW()-6&lt;=$O$3,ROW()-6,"")</f>
        <v/>
      </c>
      <c r="B8876" s="25" t="str">
        <f aca="false">IF(A8876="","",INT((A8876-1)/$O$2)+1)</f>
        <v/>
      </c>
      <c r="C8876" s="25" t="str">
        <f aca="false">IF(A8876="","",MOD(A8876-1,$O$2)+1)</f>
        <v/>
      </c>
      <c r="D8876" s="27" t="str">
        <f aca="false">IF(A8876="","",IF(A8876=1,Calculadora!$D$5,G8875))</f>
        <v/>
      </c>
      <c r="E8876" s="27" t="str">
        <f aca="false">IF(A8876="","",IF($O$9=1,IF(MOD(C8876-1,$O$8)=0,Calculadora!$D$6*(1+Calculadora!$D$7)^(B8876-1),0),IF(MOD(C8876,$O$8)=0,Calculadora!$D$6*(1+Calculadora!$D$7)^(B8876-1),0)))</f>
        <v/>
      </c>
      <c r="F8876" s="27" t="str">
        <f aca="false">IF(A8876="","",(D8876+IF($O$9=1,E8876,0))*$O$7)</f>
        <v/>
      </c>
      <c r="G8876" s="27" t="str">
        <f aca="false">IF(A8876="","",D8876+E8876+F8876)</f>
        <v/>
      </c>
      <c r="H8876" s="27" t="str">
        <f aca="false">IF(A8876="","",Calculadora!$D$5+SUM($E$7:E8876))</f>
        <v/>
      </c>
      <c r="I8876" s="27" t="str">
        <f aca="false">IF(A8876="","",G8876-H8876)</f>
        <v/>
      </c>
      <c r="J8876" s="27" t="str">
        <f aca="false">IF(A8876="","",IF(C8876=$O$2,G8876,0))</f>
        <v/>
      </c>
    </row>
    <row r="8877" customFormat="false" ht="15" hidden="false" customHeight="false" outlineLevel="0" collapsed="false">
      <c r="A8877" s="25" t="str">
        <f aca="false">IF(ROW()-6&lt;=$O$3,ROW()-6,"")</f>
        <v/>
      </c>
      <c r="B8877" s="25" t="str">
        <f aca="false">IF(A8877="","",INT((A8877-1)/$O$2)+1)</f>
        <v/>
      </c>
      <c r="C8877" s="25" t="str">
        <f aca="false">IF(A8877="","",MOD(A8877-1,$O$2)+1)</f>
        <v/>
      </c>
      <c r="D8877" s="27" t="str">
        <f aca="false">IF(A8877="","",IF(A8877=1,Calculadora!$D$5,G8876))</f>
        <v/>
      </c>
      <c r="E8877" s="27" t="str">
        <f aca="false">IF(A8877="","",IF($O$9=1,IF(MOD(C8877-1,$O$8)=0,Calculadora!$D$6*(1+Calculadora!$D$7)^(B8877-1),0),IF(MOD(C8877,$O$8)=0,Calculadora!$D$6*(1+Calculadora!$D$7)^(B8877-1),0)))</f>
        <v/>
      </c>
      <c r="F8877" s="27" t="str">
        <f aca="false">IF(A8877="","",(D8877+IF($O$9=1,E8877,0))*$O$7)</f>
        <v/>
      </c>
      <c r="G8877" s="27" t="str">
        <f aca="false">IF(A8877="","",D8877+E8877+F8877)</f>
        <v/>
      </c>
      <c r="H8877" s="27" t="str">
        <f aca="false">IF(A8877="","",Calculadora!$D$5+SUM($E$7:E8877))</f>
        <v/>
      </c>
      <c r="I8877" s="27" t="str">
        <f aca="false">IF(A8877="","",G8877-H8877)</f>
        <v/>
      </c>
      <c r="J8877" s="27" t="str">
        <f aca="false">IF(A8877="","",IF(C8877=$O$2,G8877,0))</f>
        <v/>
      </c>
    </row>
    <row r="8878" customFormat="false" ht="15" hidden="false" customHeight="false" outlineLevel="0" collapsed="false">
      <c r="A8878" s="25" t="str">
        <f aca="false">IF(ROW()-6&lt;=$O$3,ROW()-6,"")</f>
        <v/>
      </c>
      <c r="B8878" s="25" t="str">
        <f aca="false">IF(A8878="","",INT((A8878-1)/$O$2)+1)</f>
        <v/>
      </c>
      <c r="C8878" s="25" t="str">
        <f aca="false">IF(A8878="","",MOD(A8878-1,$O$2)+1)</f>
        <v/>
      </c>
      <c r="D8878" s="27" t="str">
        <f aca="false">IF(A8878="","",IF(A8878=1,Calculadora!$D$5,G8877))</f>
        <v/>
      </c>
      <c r="E8878" s="27" t="str">
        <f aca="false">IF(A8878="","",IF($O$9=1,IF(MOD(C8878-1,$O$8)=0,Calculadora!$D$6*(1+Calculadora!$D$7)^(B8878-1),0),IF(MOD(C8878,$O$8)=0,Calculadora!$D$6*(1+Calculadora!$D$7)^(B8878-1),0)))</f>
        <v/>
      </c>
      <c r="F8878" s="27" t="str">
        <f aca="false">IF(A8878="","",(D8878+IF($O$9=1,E8878,0))*$O$7)</f>
        <v/>
      </c>
      <c r="G8878" s="27" t="str">
        <f aca="false">IF(A8878="","",D8878+E8878+F8878)</f>
        <v/>
      </c>
      <c r="H8878" s="27" t="str">
        <f aca="false">IF(A8878="","",Calculadora!$D$5+SUM($E$7:E8878))</f>
        <v/>
      </c>
      <c r="I8878" s="27" t="str">
        <f aca="false">IF(A8878="","",G8878-H8878)</f>
        <v/>
      </c>
      <c r="J8878" s="27" t="str">
        <f aca="false">IF(A8878="","",IF(C8878=$O$2,G8878,0))</f>
        <v/>
      </c>
    </row>
    <row r="8879" customFormat="false" ht="15" hidden="false" customHeight="false" outlineLevel="0" collapsed="false">
      <c r="A8879" s="25" t="str">
        <f aca="false">IF(ROW()-6&lt;=$O$3,ROW()-6,"")</f>
        <v/>
      </c>
      <c r="B8879" s="25" t="str">
        <f aca="false">IF(A8879="","",INT((A8879-1)/$O$2)+1)</f>
        <v/>
      </c>
      <c r="C8879" s="25" t="str">
        <f aca="false">IF(A8879="","",MOD(A8879-1,$O$2)+1)</f>
        <v/>
      </c>
      <c r="D8879" s="27" t="str">
        <f aca="false">IF(A8879="","",IF(A8879=1,Calculadora!$D$5,G8878))</f>
        <v/>
      </c>
      <c r="E8879" s="27" t="str">
        <f aca="false">IF(A8879="","",IF($O$9=1,IF(MOD(C8879-1,$O$8)=0,Calculadora!$D$6*(1+Calculadora!$D$7)^(B8879-1),0),IF(MOD(C8879,$O$8)=0,Calculadora!$D$6*(1+Calculadora!$D$7)^(B8879-1),0)))</f>
        <v/>
      </c>
      <c r="F8879" s="27" t="str">
        <f aca="false">IF(A8879="","",(D8879+IF($O$9=1,E8879,0))*$O$7)</f>
        <v/>
      </c>
      <c r="G8879" s="27" t="str">
        <f aca="false">IF(A8879="","",D8879+E8879+F8879)</f>
        <v/>
      </c>
      <c r="H8879" s="27" t="str">
        <f aca="false">IF(A8879="","",Calculadora!$D$5+SUM($E$7:E8879))</f>
        <v/>
      </c>
      <c r="I8879" s="27" t="str">
        <f aca="false">IF(A8879="","",G8879-H8879)</f>
        <v/>
      </c>
      <c r="J8879" s="27" t="str">
        <f aca="false">IF(A8879="","",IF(C8879=$O$2,G8879,0))</f>
        <v/>
      </c>
    </row>
    <row r="8880" customFormat="false" ht="15" hidden="false" customHeight="false" outlineLevel="0" collapsed="false">
      <c r="A8880" s="25" t="str">
        <f aca="false">IF(ROW()-6&lt;=$O$3,ROW()-6,"")</f>
        <v/>
      </c>
      <c r="B8880" s="25" t="str">
        <f aca="false">IF(A8880="","",INT((A8880-1)/$O$2)+1)</f>
        <v/>
      </c>
      <c r="C8880" s="25" t="str">
        <f aca="false">IF(A8880="","",MOD(A8880-1,$O$2)+1)</f>
        <v/>
      </c>
      <c r="D8880" s="27" t="str">
        <f aca="false">IF(A8880="","",IF(A8880=1,Calculadora!$D$5,G8879))</f>
        <v/>
      </c>
      <c r="E8880" s="27" t="str">
        <f aca="false">IF(A8880="","",IF($O$9=1,IF(MOD(C8880-1,$O$8)=0,Calculadora!$D$6*(1+Calculadora!$D$7)^(B8880-1),0),IF(MOD(C8880,$O$8)=0,Calculadora!$D$6*(1+Calculadora!$D$7)^(B8880-1),0)))</f>
        <v/>
      </c>
      <c r="F8880" s="27" t="str">
        <f aca="false">IF(A8880="","",(D8880+IF($O$9=1,E8880,0))*$O$7)</f>
        <v/>
      </c>
      <c r="G8880" s="27" t="str">
        <f aca="false">IF(A8880="","",D8880+E8880+F8880)</f>
        <v/>
      </c>
      <c r="H8880" s="27" t="str">
        <f aca="false">IF(A8880="","",Calculadora!$D$5+SUM($E$7:E8880))</f>
        <v/>
      </c>
      <c r="I8880" s="27" t="str">
        <f aca="false">IF(A8880="","",G8880-H8880)</f>
        <v/>
      </c>
      <c r="J8880" s="27" t="str">
        <f aca="false">IF(A8880="","",IF(C8880=$O$2,G8880,0))</f>
        <v/>
      </c>
    </row>
    <row r="8881" customFormat="false" ht="15" hidden="false" customHeight="false" outlineLevel="0" collapsed="false">
      <c r="A8881" s="25" t="str">
        <f aca="false">IF(ROW()-6&lt;=$O$3,ROW()-6,"")</f>
        <v/>
      </c>
      <c r="B8881" s="25" t="str">
        <f aca="false">IF(A8881="","",INT((A8881-1)/$O$2)+1)</f>
        <v/>
      </c>
      <c r="C8881" s="25" t="str">
        <f aca="false">IF(A8881="","",MOD(A8881-1,$O$2)+1)</f>
        <v/>
      </c>
      <c r="D8881" s="27" t="str">
        <f aca="false">IF(A8881="","",IF(A8881=1,Calculadora!$D$5,G8880))</f>
        <v/>
      </c>
      <c r="E8881" s="27" t="str">
        <f aca="false">IF(A8881="","",IF($O$9=1,IF(MOD(C8881-1,$O$8)=0,Calculadora!$D$6*(1+Calculadora!$D$7)^(B8881-1),0),IF(MOD(C8881,$O$8)=0,Calculadora!$D$6*(1+Calculadora!$D$7)^(B8881-1),0)))</f>
        <v/>
      </c>
      <c r="F8881" s="27" t="str">
        <f aca="false">IF(A8881="","",(D8881+IF($O$9=1,E8881,0))*$O$7)</f>
        <v/>
      </c>
      <c r="G8881" s="27" t="str">
        <f aca="false">IF(A8881="","",D8881+E8881+F8881)</f>
        <v/>
      </c>
      <c r="H8881" s="27" t="str">
        <f aca="false">IF(A8881="","",Calculadora!$D$5+SUM($E$7:E8881))</f>
        <v/>
      </c>
      <c r="I8881" s="27" t="str">
        <f aca="false">IF(A8881="","",G8881-H8881)</f>
        <v/>
      </c>
      <c r="J8881" s="27" t="str">
        <f aca="false">IF(A8881="","",IF(C8881=$O$2,G8881,0))</f>
        <v/>
      </c>
    </row>
    <row r="8882" customFormat="false" ht="15" hidden="false" customHeight="false" outlineLevel="0" collapsed="false">
      <c r="A8882" s="25" t="str">
        <f aca="false">IF(ROW()-6&lt;=$O$3,ROW()-6,"")</f>
        <v/>
      </c>
      <c r="B8882" s="25" t="str">
        <f aca="false">IF(A8882="","",INT((A8882-1)/$O$2)+1)</f>
        <v/>
      </c>
      <c r="C8882" s="25" t="str">
        <f aca="false">IF(A8882="","",MOD(A8882-1,$O$2)+1)</f>
        <v/>
      </c>
      <c r="D8882" s="27" t="str">
        <f aca="false">IF(A8882="","",IF(A8882=1,Calculadora!$D$5,G8881))</f>
        <v/>
      </c>
      <c r="E8882" s="27" t="str">
        <f aca="false">IF(A8882="","",IF($O$9=1,IF(MOD(C8882-1,$O$8)=0,Calculadora!$D$6*(1+Calculadora!$D$7)^(B8882-1),0),IF(MOD(C8882,$O$8)=0,Calculadora!$D$6*(1+Calculadora!$D$7)^(B8882-1),0)))</f>
        <v/>
      </c>
      <c r="F8882" s="27" t="str">
        <f aca="false">IF(A8882="","",(D8882+IF($O$9=1,E8882,0))*$O$7)</f>
        <v/>
      </c>
      <c r="G8882" s="27" t="str">
        <f aca="false">IF(A8882="","",D8882+E8882+F8882)</f>
        <v/>
      </c>
      <c r="H8882" s="27" t="str">
        <f aca="false">IF(A8882="","",Calculadora!$D$5+SUM($E$7:E8882))</f>
        <v/>
      </c>
      <c r="I8882" s="27" t="str">
        <f aca="false">IF(A8882="","",G8882-H8882)</f>
        <v/>
      </c>
      <c r="J8882" s="27" t="str">
        <f aca="false">IF(A8882="","",IF(C8882=$O$2,G8882,0))</f>
        <v/>
      </c>
    </row>
    <row r="8883" customFormat="false" ht="15" hidden="false" customHeight="false" outlineLevel="0" collapsed="false">
      <c r="A8883" s="25" t="str">
        <f aca="false">IF(ROW()-6&lt;=$O$3,ROW()-6,"")</f>
        <v/>
      </c>
      <c r="B8883" s="25" t="str">
        <f aca="false">IF(A8883="","",INT((A8883-1)/$O$2)+1)</f>
        <v/>
      </c>
      <c r="C8883" s="25" t="str">
        <f aca="false">IF(A8883="","",MOD(A8883-1,$O$2)+1)</f>
        <v/>
      </c>
      <c r="D8883" s="27" t="str">
        <f aca="false">IF(A8883="","",IF(A8883=1,Calculadora!$D$5,G8882))</f>
        <v/>
      </c>
      <c r="E8883" s="27" t="str">
        <f aca="false">IF(A8883="","",IF($O$9=1,IF(MOD(C8883-1,$O$8)=0,Calculadora!$D$6*(1+Calculadora!$D$7)^(B8883-1),0),IF(MOD(C8883,$O$8)=0,Calculadora!$D$6*(1+Calculadora!$D$7)^(B8883-1),0)))</f>
        <v/>
      </c>
      <c r="F8883" s="27" t="str">
        <f aca="false">IF(A8883="","",(D8883+IF($O$9=1,E8883,0))*$O$7)</f>
        <v/>
      </c>
      <c r="G8883" s="27" t="str">
        <f aca="false">IF(A8883="","",D8883+E8883+F8883)</f>
        <v/>
      </c>
      <c r="H8883" s="27" t="str">
        <f aca="false">IF(A8883="","",Calculadora!$D$5+SUM($E$7:E8883))</f>
        <v/>
      </c>
      <c r="I8883" s="27" t="str">
        <f aca="false">IF(A8883="","",G8883-H8883)</f>
        <v/>
      </c>
      <c r="J8883" s="27" t="str">
        <f aca="false">IF(A8883="","",IF(C8883=$O$2,G8883,0))</f>
        <v/>
      </c>
    </row>
    <row r="8884" customFormat="false" ht="15" hidden="false" customHeight="false" outlineLevel="0" collapsed="false">
      <c r="A8884" s="25" t="str">
        <f aca="false">IF(ROW()-6&lt;=$O$3,ROW()-6,"")</f>
        <v/>
      </c>
      <c r="B8884" s="25" t="str">
        <f aca="false">IF(A8884="","",INT((A8884-1)/$O$2)+1)</f>
        <v/>
      </c>
      <c r="C8884" s="25" t="str">
        <f aca="false">IF(A8884="","",MOD(A8884-1,$O$2)+1)</f>
        <v/>
      </c>
      <c r="D8884" s="27" t="str">
        <f aca="false">IF(A8884="","",IF(A8884=1,Calculadora!$D$5,G8883))</f>
        <v/>
      </c>
      <c r="E8884" s="27" t="str">
        <f aca="false">IF(A8884="","",IF($O$9=1,IF(MOD(C8884-1,$O$8)=0,Calculadora!$D$6*(1+Calculadora!$D$7)^(B8884-1),0),IF(MOD(C8884,$O$8)=0,Calculadora!$D$6*(1+Calculadora!$D$7)^(B8884-1),0)))</f>
        <v/>
      </c>
      <c r="F8884" s="27" t="str">
        <f aca="false">IF(A8884="","",(D8884+IF($O$9=1,E8884,0))*$O$7)</f>
        <v/>
      </c>
      <c r="G8884" s="27" t="str">
        <f aca="false">IF(A8884="","",D8884+E8884+F8884)</f>
        <v/>
      </c>
      <c r="H8884" s="27" t="str">
        <f aca="false">IF(A8884="","",Calculadora!$D$5+SUM($E$7:E8884))</f>
        <v/>
      </c>
      <c r="I8884" s="27" t="str">
        <f aca="false">IF(A8884="","",G8884-H8884)</f>
        <v/>
      </c>
      <c r="J8884" s="27" t="str">
        <f aca="false">IF(A8884="","",IF(C8884=$O$2,G8884,0))</f>
        <v/>
      </c>
    </row>
    <row r="8885" customFormat="false" ht="15" hidden="false" customHeight="false" outlineLevel="0" collapsed="false">
      <c r="A8885" s="25" t="str">
        <f aca="false">IF(ROW()-6&lt;=$O$3,ROW()-6,"")</f>
        <v/>
      </c>
      <c r="B8885" s="25" t="str">
        <f aca="false">IF(A8885="","",INT((A8885-1)/$O$2)+1)</f>
        <v/>
      </c>
      <c r="C8885" s="25" t="str">
        <f aca="false">IF(A8885="","",MOD(A8885-1,$O$2)+1)</f>
        <v/>
      </c>
      <c r="D8885" s="27" t="str">
        <f aca="false">IF(A8885="","",IF(A8885=1,Calculadora!$D$5,G8884))</f>
        <v/>
      </c>
      <c r="E8885" s="27" t="str">
        <f aca="false">IF(A8885="","",IF($O$9=1,IF(MOD(C8885-1,$O$8)=0,Calculadora!$D$6*(1+Calculadora!$D$7)^(B8885-1),0),IF(MOD(C8885,$O$8)=0,Calculadora!$D$6*(1+Calculadora!$D$7)^(B8885-1),0)))</f>
        <v/>
      </c>
      <c r="F8885" s="27" t="str">
        <f aca="false">IF(A8885="","",(D8885+IF($O$9=1,E8885,0))*$O$7)</f>
        <v/>
      </c>
      <c r="G8885" s="27" t="str">
        <f aca="false">IF(A8885="","",D8885+E8885+F8885)</f>
        <v/>
      </c>
      <c r="H8885" s="27" t="str">
        <f aca="false">IF(A8885="","",Calculadora!$D$5+SUM($E$7:E8885))</f>
        <v/>
      </c>
      <c r="I8885" s="27" t="str">
        <f aca="false">IF(A8885="","",G8885-H8885)</f>
        <v/>
      </c>
      <c r="J8885" s="27" t="str">
        <f aca="false">IF(A8885="","",IF(C8885=$O$2,G8885,0))</f>
        <v/>
      </c>
    </row>
    <row r="8886" customFormat="false" ht="15" hidden="false" customHeight="false" outlineLevel="0" collapsed="false">
      <c r="A8886" s="25" t="str">
        <f aca="false">IF(ROW()-6&lt;=$O$3,ROW()-6,"")</f>
        <v/>
      </c>
      <c r="B8886" s="25" t="str">
        <f aca="false">IF(A8886="","",INT((A8886-1)/$O$2)+1)</f>
        <v/>
      </c>
      <c r="C8886" s="25" t="str">
        <f aca="false">IF(A8886="","",MOD(A8886-1,$O$2)+1)</f>
        <v/>
      </c>
      <c r="D8886" s="27" t="str">
        <f aca="false">IF(A8886="","",IF(A8886=1,Calculadora!$D$5,G8885))</f>
        <v/>
      </c>
      <c r="E8886" s="27" t="str">
        <f aca="false">IF(A8886="","",IF($O$9=1,IF(MOD(C8886-1,$O$8)=0,Calculadora!$D$6*(1+Calculadora!$D$7)^(B8886-1),0),IF(MOD(C8886,$O$8)=0,Calculadora!$D$6*(1+Calculadora!$D$7)^(B8886-1),0)))</f>
        <v/>
      </c>
      <c r="F8886" s="27" t="str">
        <f aca="false">IF(A8886="","",(D8886+IF($O$9=1,E8886,0))*$O$7)</f>
        <v/>
      </c>
      <c r="G8886" s="27" t="str">
        <f aca="false">IF(A8886="","",D8886+E8886+F8886)</f>
        <v/>
      </c>
      <c r="H8886" s="27" t="str">
        <f aca="false">IF(A8886="","",Calculadora!$D$5+SUM($E$7:E8886))</f>
        <v/>
      </c>
      <c r="I8886" s="27" t="str">
        <f aca="false">IF(A8886="","",G8886-H8886)</f>
        <v/>
      </c>
      <c r="J8886" s="27" t="str">
        <f aca="false">IF(A8886="","",IF(C8886=$O$2,G8886,0))</f>
        <v/>
      </c>
    </row>
    <row r="8887" customFormat="false" ht="15" hidden="false" customHeight="false" outlineLevel="0" collapsed="false">
      <c r="A8887" s="25" t="str">
        <f aca="false">IF(ROW()-6&lt;=$O$3,ROW()-6,"")</f>
        <v/>
      </c>
      <c r="B8887" s="25" t="str">
        <f aca="false">IF(A8887="","",INT((A8887-1)/$O$2)+1)</f>
        <v/>
      </c>
      <c r="C8887" s="25" t="str">
        <f aca="false">IF(A8887="","",MOD(A8887-1,$O$2)+1)</f>
        <v/>
      </c>
      <c r="D8887" s="27" t="str">
        <f aca="false">IF(A8887="","",IF(A8887=1,Calculadora!$D$5,G8886))</f>
        <v/>
      </c>
      <c r="E8887" s="27" t="str">
        <f aca="false">IF(A8887="","",IF($O$9=1,IF(MOD(C8887-1,$O$8)=0,Calculadora!$D$6*(1+Calculadora!$D$7)^(B8887-1),0),IF(MOD(C8887,$O$8)=0,Calculadora!$D$6*(1+Calculadora!$D$7)^(B8887-1),0)))</f>
        <v/>
      </c>
      <c r="F8887" s="27" t="str">
        <f aca="false">IF(A8887="","",(D8887+IF($O$9=1,E8887,0))*$O$7)</f>
        <v/>
      </c>
      <c r="G8887" s="27" t="str">
        <f aca="false">IF(A8887="","",D8887+E8887+F8887)</f>
        <v/>
      </c>
      <c r="H8887" s="27" t="str">
        <f aca="false">IF(A8887="","",Calculadora!$D$5+SUM($E$7:E8887))</f>
        <v/>
      </c>
      <c r="I8887" s="27" t="str">
        <f aca="false">IF(A8887="","",G8887-H8887)</f>
        <v/>
      </c>
      <c r="J8887" s="27" t="str">
        <f aca="false">IF(A8887="","",IF(C8887=$O$2,G8887,0))</f>
        <v/>
      </c>
    </row>
    <row r="8888" customFormat="false" ht="15" hidden="false" customHeight="false" outlineLevel="0" collapsed="false">
      <c r="A8888" s="25" t="str">
        <f aca="false">IF(ROW()-6&lt;=$O$3,ROW()-6,"")</f>
        <v/>
      </c>
      <c r="B8888" s="25" t="str">
        <f aca="false">IF(A8888="","",INT((A8888-1)/$O$2)+1)</f>
        <v/>
      </c>
      <c r="C8888" s="25" t="str">
        <f aca="false">IF(A8888="","",MOD(A8888-1,$O$2)+1)</f>
        <v/>
      </c>
      <c r="D8888" s="27" t="str">
        <f aca="false">IF(A8888="","",IF(A8888=1,Calculadora!$D$5,G8887))</f>
        <v/>
      </c>
      <c r="E8888" s="27" t="str">
        <f aca="false">IF(A8888="","",IF($O$9=1,IF(MOD(C8888-1,$O$8)=0,Calculadora!$D$6*(1+Calculadora!$D$7)^(B8888-1),0),IF(MOD(C8888,$O$8)=0,Calculadora!$D$6*(1+Calculadora!$D$7)^(B8888-1),0)))</f>
        <v/>
      </c>
      <c r="F8888" s="27" t="str">
        <f aca="false">IF(A8888="","",(D8888+IF($O$9=1,E8888,0))*$O$7)</f>
        <v/>
      </c>
      <c r="G8888" s="27" t="str">
        <f aca="false">IF(A8888="","",D8888+E8888+F8888)</f>
        <v/>
      </c>
      <c r="H8888" s="27" t="str">
        <f aca="false">IF(A8888="","",Calculadora!$D$5+SUM($E$7:E8888))</f>
        <v/>
      </c>
      <c r="I8888" s="27" t="str">
        <f aca="false">IF(A8888="","",G8888-H8888)</f>
        <v/>
      </c>
      <c r="J8888" s="27" t="str">
        <f aca="false">IF(A8888="","",IF(C8888=$O$2,G8888,0))</f>
        <v/>
      </c>
    </row>
    <row r="8889" customFormat="false" ht="15" hidden="false" customHeight="false" outlineLevel="0" collapsed="false">
      <c r="A8889" s="25" t="str">
        <f aca="false">IF(ROW()-6&lt;=$O$3,ROW()-6,"")</f>
        <v/>
      </c>
      <c r="B8889" s="25" t="str">
        <f aca="false">IF(A8889="","",INT((A8889-1)/$O$2)+1)</f>
        <v/>
      </c>
      <c r="C8889" s="25" t="str">
        <f aca="false">IF(A8889="","",MOD(A8889-1,$O$2)+1)</f>
        <v/>
      </c>
      <c r="D8889" s="27" t="str">
        <f aca="false">IF(A8889="","",IF(A8889=1,Calculadora!$D$5,G8888))</f>
        <v/>
      </c>
      <c r="E8889" s="27" t="str">
        <f aca="false">IF(A8889="","",IF($O$9=1,IF(MOD(C8889-1,$O$8)=0,Calculadora!$D$6*(1+Calculadora!$D$7)^(B8889-1),0),IF(MOD(C8889,$O$8)=0,Calculadora!$D$6*(1+Calculadora!$D$7)^(B8889-1),0)))</f>
        <v/>
      </c>
      <c r="F8889" s="27" t="str">
        <f aca="false">IF(A8889="","",(D8889+IF($O$9=1,E8889,0))*$O$7)</f>
        <v/>
      </c>
      <c r="G8889" s="27" t="str">
        <f aca="false">IF(A8889="","",D8889+E8889+F8889)</f>
        <v/>
      </c>
      <c r="H8889" s="27" t="str">
        <f aca="false">IF(A8889="","",Calculadora!$D$5+SUM($E$7:E8889))</f>
        <v/>
      </c>
      <c r="I8889" s="27" t="str">
        <f aca="false">IF(A8889="","",G8889-H8889)</f>
        <v/>
      </c>
      <c r="J8889" s="27" t="str">
        <f aca="false">IF(A8889="","",IF(C8889=$O$2,G8889,0))</f>
        <v/>
      </c>
    </row>
    <row r="8890" customFormat="false" ht="15" hidden="false" customHeight="false" outlineLevel="0" collapsed="false">
      <c r="A8890" s="25" t="str">
        <f aca="false">IF(ROW()-6&lt;=$O$3,ROW()-6,"")</f>
        <v/>
      </c>
      <c r="B8890" s="25" t="str">
        <f aca="false">IF(A8890="","",INT((A8890-1)/$O$2)+1)</f>
        <v/>
      </c>
      <c r="C8890" s="25" t="str">
        <f aca="false">IF(A8890="","",MOD(A8890-1,$O$2)+1)</f>
        <v/>
      </c>
      <c r="D8890" s="27" t="str">
        <f aca="false">IF(A8890="","",IF(A8890=1,Calculadora!$D$5,G8889))</f>
        <v/>
      </c>
      <c r="E8890" s="27" t="str">
        <f aca="false">IF(A8890="","",IF($O$9=1,IF(MOD(C8890-1,$O$8)=0,Calculadora!$D$6*(1+Calculadora!$D$7)^(B8890-1),0),IF(MOD(C8890,$O$8)=0,Calculadora!$D$6*(1+Calculadora!$D$7)^(B8890-1),0)))</f>
        <v/>
      </c>
      <c r="F8890" s="27" t="str">
        <f aca="false">IF(A8890="","",(D8890+IF($O$9=1,E8890,0))*$O$7)</f>
        <v/>
      </c>
      <c r="G8890" s="27" t="str">
        <f aca="false">IF(A8890="","",D8890+E8890+F8890)</f>
        <v/>
      </c>
      <c r="H8890" s="27" t="str">
        <f aca="false">IF(A8890="","",Calculadora!$D$5+SUM($E$7:E8890))</f>
        <v/>
      </c>
      <c r="I8890" s="27" t="str">
        <f aca="false">IF(A8890="","",G8890-H8890)</f>
        <v/>
      </c>
      <c r="J8890" s="27" t="str">
        <f aca="false">IF(A8890="","",IF(C8890=$O$2,G8890,0))</f>
        <v/>
      </c>
    </row>
    <row r="8891" customFormat="false" ht="15" hidden="false" customHeight="false" outlineLevel="0" collapsed="false">
      <c r="A8891" s="25" t="str">
        <f aca="false">IF(ROW()-6&lt;=$O$3,ROW()-6,"")</f>
        <v/>
      </c>
      <c r="B8891" s="25" t="str">
        <f aca="false">IF(A8891="","",INT((A8891-1)/$O$2)+1)</f>
        <v/>
      </c>
      <c r="C8891" s="25" t="str">
        <f aca="false">IF(A8891="","",MOD(A8891-1,$O$2)+1)</f>
        <v/>
      </c>
      <c r="D8891" s="27" t="str">
        <f aca="false">IF(A8891="","",IF(A8891=1,Calculadora!$D$5,G8890))</f>
        <v/>
      </c>
      <c r="E8891" s="27" t="str">
        <f aca="false">IF(A8891="","",IF($O$9=1,IF(MOD(C8891-1,$O$8)=0,Calculadora!$D$6*(1+Calculadora!$D$7)^(B8891-1),0),IF(MOD(C8891,$O$8)=0,Calculadora!$D$6*(1+Calculadora!$D$7)^(B8891-1),0)))</f>
        <v/>
      </c>
      <c r="F8891" s="27" t="str">
        <f aca="false">IF(A8891="","",(D8891+IF($O$9=1,E8891,0))*$O$7)</f>
        <v/>
      </c>
      <c r="G8891" s="27" t="str">
        <f aca="false">IF(A8891="","",D8891+E8891+F8891)</f>
        <v/>
      </c>
      <c r="H8891" s="27" t="str">
        <f aca="false">IF(A8891="","",Calculadora!$D$5+SUM($E$7:E8891))</f>
        <v/>
      </c>
      <c r="I8891" s="27" t="str">
        <f aca="false">IF(A8891="","",G8891-H8891)</f>
        <v/>
      </c>
      <c r="J8891" s="27" t="str">
        <f aca="false">IF(A8891="","",IF(C8891=$O$2,G8891,0))</f>
        <v/>
      </c>
    </row>
    <row r="8892" customFormat="false" ht="15" hidden="false" customHeight="false" outlineLevel="0" collapsed="false">
      <c r="A8892" s="25" t="str">
        <f aca="false">IF(ROW()-6&lt;=$O$3,ROW()-6,"")</f>
        <v/>
      </c>
      <c r="B8892" s="25" t="str">
        <f aca="false">IF(A8892="","",INT((A8892-1)/$O$2)+1)</f>
        <v/>
      </c>
      <c r="C8892" s="25" t="str">
        <f aca="false">IF(A8892="","",MOD(A8892-1,$O$2)+1)</f>
        <v/>
      </c>
      <c r="D8892" s="27" t="str">
        <f aca="false">IF(A8892="","",IF(A8892=1,Calculadora!$D$5,G8891))</f>
        <v/>
      </c>
      <c r="E8892" s="27" t="str">
        <f aca="false">IF(A8892="","",IF($O$9=1,IF(MOD(C8892-1,$O$8)=0,Calculadora!$D$6*(1+Calculadora!$D$7)^(B8892-1),0),IF(MOD(C8892,$O$8)=0,Calculadora!$D$6*(1+Calculadora!$D$7)^(B8892-1),0)))</f>
        <v/>
      </c>
      <c r="F8892" s="27" t="str">
        <f aca="false">IF(A8892="","",(D8892+IF($O$9=1,E8892,0))*$O$7)</f>
        <v/>
      </c>
      <c r="G8892" s="27" t="str">
        <f aca="false">IF(A8892="","",D8892+E8892+F8892)</f>
        <v/>
      </c>
      <c r="H8892" s="27" t="str">
        <f aca="false">IF(A8892="","",Calculadora!$D$5+SUM($E$7:E8892))</f>
        <v/>
      </c>
      <c r="I8892" s="27" t="str">
        <f aca="false">IF(A8892="","",G8892-H8892)</f>
        <v/>
      </c>
      <c r="J8892" s="27" t="str">
        <f aca="false">IF(A8892="","",IF(C8892=$O$2,G8892,0))</f>
        <v/>
      </c>
    </row>
    <row r="8893" customFormat="false" ht="15" hidden="false" customHeight="false" outlineLevel="0" collapsed="false">
      <c r="A8893" s="25" t="str">
        <f aca="false">IF(ROW()-6&lt;=$O$3,ROW()-6,"")</f>
        <v/>
      </c>
      <c r="B8893" s="25" t="str">
        <f aca="false">IF(A8893="","",INT((A8893-1)/$O$2)+1)</f>
        <v/>
      </c>
      <c r="C8893" s="25" t="str">
        <f aca="false">IF(A8893="","",MOD(A8893-1,$O$2)+1)</f>
        <v/>
      </c>
      <c r="D8893" s="27" t="str">
        <f aca="false">IF(A8893="","",IF(A8893=1,Calculadora!$D$5,G8892))</f>
        <v/>
      </c>
      <c r="E8893" s="27" t="str">
        <f aca="false">IF(A8893="","",IF($O$9=1,IF(MOD(C8893-1,$O$8)=0,Calculadora!$D$6*(1+Calculadora!$D$7)^(B8893-1),0),IF(MOD(C8893,$O$8)=0,Calculadora!$D$6*(1+Calculadora!$D$7)^(B8893-1),0)))</f>
        <v/>
      </c>
      <c r="F8893" s="27" t="str">
        <f aca="false">IF(A8893="","",(D8893+IF($O$9=1,E8893,0))*$O$7)</f>
        <v/>
      </c>
      <c r="G8893" s="27" t="str">
        <f aca="false">IF(A8893="","",D8893+E8893+F8893)</f>
        <v/>
      </c>
      <c r="H8893" s="27" t="str">
        <f aca="false">IF(A8893="","",Calculadora!$D$5+SUM($E$7:E8893))</f>
        <v/>
      </c>
      <c r="I8893" s="27" t="str">
        <f aca="false">IF(A8893="","",G8893-H8893)</f>
        <v/>
      </c>
      <c r="J8893" s="27" t="str">
        <f aca="false">IF(A8893="","",IF(C8893=$O$2,G8893,0))</f>
        <v/>
      </c>
    </row>
    <row r="8894" customFormat="false" ht="15" hidden="false" customHeight="false" outlineLevel="0" collapsed="false">
      <c r="A8894" s="25" t="str">
        <f aca="false">IF(ROW()-6&lt;=$O$3,ROW()-6,"")</f>
        <v/>
      </c>
      <c r="B8894" s="25" t="str">
        <f aca="false">IF(A8894="","",INT((A8894-1)/$O$2)+1)</f>
        <v/>
      </c>
      <c r="C8894" s="25" t="str">
        <f aca="false">IF(A8894="","",MOD(A8894-1,$O$2)+1)</f>
        <v/>
      </c>
      <c r="D8894" s="27" t="str">
        <f aca="false">IF(A8894="","",IF(A8894=1,Calculadora!$D$5,G8893))</f>
        <v/>
      </c>
      <c r="E8894" s="27" t="str">
        <f aca="false">IF(A8894="","",IF($O$9=1,IF(MOD(C8894-1,$O$8)=0,Calculadora!$D$6*(1+Calculadora!$D$7)^(B8894-1),0),IF(MOD(C8894,$O$8)=0,Calculadora!$D$6*(1+Calculadora!$D$7)^(B8894-1),0)))</f>
        <v/>
      </c>
      <c r="F8894" s="27" t="str">
        <f aca="false">IF(A8894="","",(D8894+IF($O$9=1,E8894,0))*$O$7)</f>
        <v/>
      </c>
      <c r="G8894" s="27" t="str">
        <f aca="false">IF(A8894="","",D8894+E8894+F8894)</f>
        <v/>
      </c>
      <c r="H8894" s="27" t="str">
        <f aca="false">IF(A8894="","",Calculadora!$D$5+SUM($E$7:E8894))</f>
        <v/>
      </c>
      <c r="I8894" s="27" t="str">
        <f aca="false">IF(A8894="","",G8894-H8894)</f>
        <v/>
      </c>
      <c r="J8894" s="27" t="str">
        <f aca="false">IF(A8894="","",IF(C8894=$O$2,G8894,0))</f>
        <v/>
      </c>
    </row>
    <row r="8895" customFormat="false" ht="15" hidden="false" customHeight="false" outlineLevel="0" collapsed="false">
      <c r="A8895" s="25" t="str">
        <f aca="false">IF(ROW()-6&lt;=$O$3,ROW()-6,"")</f>
        <v/>
      </c>
      <c r="B8895" s="25" t="str">
        <f aca="false">IF(A8895="","",INT((A8895-1)/$O$2)+1)</f>
        <v/>
      </c>
      <c r="C8895" s="25" t="str">
        <f aca="false">IF(A8895="","",MOD(A8895-1,$O$2)+1)</f>
        <v/>
      </c>
      <c r="D8895" s="27" t="str">
        <f aca="false">IF(A8895="","",IF(A8895=1,Calculadora!$D$5,G8894))</f>
        <v/>
      </c>
      <c r="E8895" s="27" t="str">
        <f aca="false">IF(A8895="","",IF($O$9=1,IF(MOD(C8895-1,$O$8)=0,Calculadora!$D$6*(1+Calculadora!$D$7)^(B8895-1),0),IF(MOD(C8895,$O$8)=0,Calculadora!$D$6*(1+Calculadora!$D$7)^(B8895-1),0)))</f>
        <v/>
      </c>
      <c r="F8895" s="27" t="str">
        <f aca="false">IF(A8895="","",(D8895+IF($O$9=1,E8895,0))*$O$7)</f>
        <v/>
      </c>
      <c r="G8895" s="27" t="str">
        <f aca="false">IF(A8895="","",D8895+E8895+F8895)</f>
        <v/>
      </c>
      <c r="H8895" s="27" t="str">
        <f aca="false">IF(A8895="","",Calculadora!$D$5+SUM($E$7:E8895))</f>
        <v/>
      </c>
      <c r="I8895" s="27" t="str">
        <f aca="false">IF(A8895="","",G8895-H8895)</f>
        <v/>
      </c>
      <c r="J8895" s="27" t="str">
        <f aca="false">IF(A8895="","",IF(C8895=$O$2,G8895,0))</f>
        <v/>
      </c>
    </row>
    <row r="8896" customFormat="false" ht="15" hidden="false" customHeight="false" outlineLevel="0" collapsed="false">
      <c r="A8896" s="25" t="str">
        <f aca="false">IF(ROW()-6&lt;=$O$3,ROW()-6,"")</f>
        <v/>
      </c>
      <c r="B8896" s="25" t="str">
        <f aca="false">IF(A8896="","",INT((A8896-1)/$O$2)+1)</f>
        <v/>
      </c>
      <c r="C8896" s="25" t="str">
        <f aca="false">IF(A8896="","",MOD(A8896-1,$O$2)+1)</f>
        <v/>
      </c>
      <c r="D8896" s="27" t="str">
        <f aca="false">IF(A8896="","",IF(A8896=1,Calculadora!$D$5,G8895))</f>
        <v/>
      </c>
      <c r="E8896" s="27" t="str">
        <f aca="false">IF(A8896="","",IF($O$9=1,IF(MOD(C8896-1,$O$8)=0,Calculadora!$D$6*(1+Calculadora!$D$7)^(B8896-1),0),IF(MOD(C8896,$O$8)=0,Calculadora!$D$6*(1+Calculadora!$D$7)^(B8896-1),0)))</f>
        <v/>
      </c>
      <c r="F8896" s="27" t="str">
        <f aca="false">IF(A8896="","",(D8896+IF($O$9=1,E8896,0))*$O$7)</f>
        <v/>
      </c>
      <c r="G8896" s="27" t="str">
        <f aca="false">IF(A8896="","",D8896+E8896+F8896)</f>
        <v/>
      </c>
      <c r="H8896" s="27" t="str">
        <f aca="false">IF(A8896="","",Calculadora!$D$5+SUM($E$7:E8896))</f>
        <v/>
      </c>
      <c r="I8896" s="27" t="str">
        <f aca="false">IF(A8896="","",G8896-H8896)</f>
        <v/>
      </c>
      <c r="J8896" s="27" t="str">
        <f aca="false">IF(A8896="","",IF(C8896=$O$2,G8896,0))</f>
        <v/>
      </c>
    </row>
    <row r="8897" customFormat="false" ht="15" hidden="false" customHeight="false" outlineLevel="0" collapsed="false">
      <c r="A8897" s="25" t="str">
        <f aca="false">IF(ROW()-6&lt;=$O$3,ROW()-6,"")</f>
        <v/>
      </c>
      <c r="B8897" s="25" t="str">
        <f aca="false">IF(A8897="","",INT((A8897-1)/$O$2)+1)</f>
        <v/>
      </c>
      <c r="C8897" s="25" t="str">
        <f aca="false">IF(A8897="","",MOD(A8897-1,$O$2)+1)</f>
        <v/>
      </c>
      <c r="D8897" s="27" t="str">
        <f aca="false">IF(A8897="","",IF(A8897=1,Calculadora!$D$5,G8896))</f>
        <v/>
      </c>
      <c r="E8897" s="27" t="str">
        <f aca="false">IF(A8897="","",IF($O$9=1,IF(MOD(C8897-1,$O$8)=0,Calculadora!$D$6*(1+Calculadora!$D$7)^(B8897-1),0),IF(MOD(C8897,$O$8)=0,Calculadora!$D$6*(1+Calculadora!$D$7)^(B8897-1),0)))</f>
        <v/>
      </c>
      <c r="F8897" s="27" t="str">
        <f aca="false">IF(A8897="","",(D8897+IF($O$9=1,E8897,0))*$O$7)</f>
        <v/>
      </c>
      <c r="G8897" s="27" t="str">
        <f aca="false">IF(A8897="","",D8897+E8897+F8897)</f>
        <v/>
      </c>
      <c r="H8897" s="27" t="str">
        <f aca="false">IF(A8897="","",Calculadora!$D$5+SUM($E$7:E8897))</f>
        <v/>
      </c>
      <c r="I8897" s="27" t="str">
        <f aca="false">IF(A8897="","",G8897-H8897)</f>
        <v/>
      </c>
      <c r="J8897" s="27" t="str">
        <f aca="false">IF(A8897="","",IF(C8897=$O$2,G8897,0))</f>
        <v/>
      </c>
    </row>
    <row r="8898" customFormat="false" ht="15" hidden="false" customHeight="false" outlineLevel="0" collapsed="false">
      <c r="A8898" s="25" t="str">
        <f aca="false">IF(ROW()-6&lt;=$O$3,ROW()-6,"")</f>
        <v/>
      </c>
      <c r="B8898" s="25" t="str">
        <f aca="false">IF(A8898="","",INT((A8898-1)/$O$2)+1)</f>
        <v/>
      </c>
      <c r="C8898" s="25" t="str">
        <f aca="false">IF(A8898="","",MOD(A8898-1,$O$2)+1)</f>
        <v/>
      </c>
      <c r="D8898" s="27" t="str">
        <f aca="false">IF(A8898="","",IF(A8898=1,Calculadora!$D$5,G8897))</f>
        <v/>
      </c>
      <c r="E8898" s="27" t="str">
        <f aca="false">IF(A8898="","",IF($O$9=1,IF(MOD(C8898-1,$O$8)=0,Calculadora!$D$6*(1+Calculadora!$D$7)^(B8898-1),0),IF(MOD(C8898,$O$8)=0,Calculadora!$D$6*(1+Calculadora!$D$7)^(B8898-1),0)))</f>
        <v/>
      </c>
      <c r="F8898" s="27" t="str">
        <f aca="false">IF(A8898="","",(D8898+IF($O$9=1,E8898,0))*$O$7)</f>
        <v/>
      </c>
      <c r="G8898" s="27" t="str">
        <f aca="false">IF(A8898="","",D8898+E8898+F8898)</f>
        <v/>
      </c>
      <c r="H8898" s="27" t="str">
        <f aca="false">IF(A8898="","",Calculadora!$D$5+SUM($E$7:E8898))</f>
        <v/>
      </c>
      <c r="I8898" s="27" t="str">
        <f aca="false">IF(A8898="","",G8898-H8898)</f>
        <v/>
      </c>
      <c r="J8898" s="27" t="str">
        <f aca="false">IF(A8898="","",IF(C8898=$O$2,G8898,0))</f>
        <v/>
      </c>
    </row>
    <row r="8899" customFormat="false" ht="15" hidden="false" customHeight="false" outlineLevel="0" collapsed="false">
      <c r="A8899" s="25" t="str">
        <f aca="false">IF(ROW()-6&lt;=$O$3,ROW()-6,"")</f>
        <v/>
      </c>
      <c r="B8899" s="25" t="str">
        <f aca="false">IF(A8899="","",INT((A8899-1)/$O$2)+1)</f>
        <v/>
      </c>
      <c r="C8899" s="25" t="str">
        <f aca="false">IF(A8899="","",MOD(A8899-1,$O$2)+1)</f>
        <v/>
      </c>
      <c r="D8899" s="27" t="str">
        <f aca="false">IF(A8899="","",IF(A8899=1,Calculadora!$D$5,G8898))</f>
        <v/>
      </c>
      <c r="E8899" s="27" t="str">
        <f aca="false">IF(A8899="","",IF($O$9=1,IF(MOD(C8899-1,$O$8)=0,Calculadora!$D$6*(1+Calculadora!$D$7)^(B8899-1),0),IF(MOD(C8899,$O$8)=0,Calculadora!$D$6*(1+Calculadora!$D$7)^(B8899-1),0)))</f>
        <v/>
      </c>
      <c r="F8899" s="27" t="str">
        <f aca="false">IF(A8899="","",(D8899+IF($O$9=1,E8899,0))*$O$7)</f>
        <v/>
      </c>
      <c r="G8899" s="27" t="str">
        <f aca="false">IF(A8899="","",D8899+E8899+F8899)</f>
        <v/>
      </c>
      <c r="H8899" s="27" t="str">
        <f aca="false">IF(A8899="","",Calculadora!$D$5+SUM($E$7:E8899))</f>
        <v/>
      </c>
      <c r="I8899" s="27" t="str">
        <f aca="false">IF(A8899="","",G8899-H8899)</f>
        <v/>
      </c>
      <c r="J8899" s="27" t="str">
        <f aca="false">IF(A8899="","",IF(C8899=$O$2,G8899,0))</f>
        <v/>
      </c>
    </row>
    <row r="8900" customFormat="false" ht="15" hidden="false" customHeight="false" outlineLevel="0" collapsed="false">
      <c r="A8900" s="25" t="str">
        <f aca="false">IF(ROW()-6&lt;=$O$3,ROW()-6,"")</f>
        <v/>
      </c>
      <c r="B8900" s="25" t="str">
        <f aca="false">IF(A8900="","",INT((A8900-1)/$O$2)+1)</f>
        <v/>
      </c>
      <c r="C8900" s="25" t="str">
        <f aca="false">IF(A8900="","",MOD(A8900-1,$O$2)+1)</f>
        <v/>
      </c>
      <c r="D8900" s="27" t="str">
        <f aca="false">IF(A8900="","",IF(A8900=1,Calculadora!$D$5,G8899))</f>
        <v/>
      </c>
      <c r="E8900" s="27" t="str">
        <f aca="false">IF(A8900="","",IF($O$9=1,IF(MOD(C8900-1,$O$8)=0,Calculadora!$D$6*(1+Calculadora!$D$7)^(B8900-1),0),IF(MOD(C8900,$O$8)=0,Calculadora!$D$6*(1+Calculadora!$D$7)^(B8900-1),0)))</f>
        <v/>
      </c>
      <c r="F8900" s="27" t="str">
        <f aca="false">IF(A8900="","",(D8900+IF($O$9=1,E8900,0))*$O$7)</f>
        <v/>
      </c>
      <c r="G8900" s="27" t="str">
        <f aca="false">IF(A8900="","",D8900+E8900+F8900)</f>
        <v/>
      </c>
      <c r="H8900" s="27" t="str">
        <f aca="false">IF(A8900="","",Calculadora!$D$5+SUM($E$7:E8900))</f>
        <v/>
      </c>
      <c r="I8900" s="27" t="str">
        <f aca="false">IF(A8900="","",G8900-H8900)</f>
        <v/>
      </c>
      <c r="J8900" s="27" t="str">
        <f aca="false">IF(A8900="","",IF(C8900=$O$2,G8900,0))</f>
        <v/>
      </c>
    </row>
    <row r="8901" customFormat="false" ht="15" hidden="false" customHeight="false" outlineLevel="0" collapsed="false">
      <c r="A8901" s="25" t="str">
        <f aca="false">IF(ROW()-6&lt;=$O$3,ROW()-6,"")</f>
        <v/>
      </c>
      <c r="B8901" s="25" t="str">
        <f aca="false">IF(A8901="","",INT((A8901-1)/$O$2)+1)</f>
        <v/>
      </c>
      <c r="C8901" s="25" t="str">
        <f aca="false">IF(A8901="","",MOD(A8901-1,$O$2)+1)</f>
        <v/>
      </c>
      <c r="D8901" s="27" t="str">
        <f aca="false">IF(A8901="","",IF(A8901=1,Calculadora!$D$5,G8900))</f>
        <v/>
      </c>
      <c r="E8901" s="27" t="str">
        <f aca="false">IF(A8901="","",IF($O$9=1,IF(MOD(C8901-1,$O$8)=0,Calculadora!$D$6*(1+Calculadora!$D$7)^(B8901-1),0),IF(MOD(C8901,$O$8)=0,Calculadora!$D$6*(1+Calculadora!$D$7)^(B8901-1),0)))</f>
        <v/>
      </c>
      <c r="F8901" s="27" t="str">
        <f aca="false">IF(A8901="","",(D8901+IF($O$9=1,E8901,0))*$O$7)</f>
        <v/>
      </c>
      <c r="G8901" s="27" t="str">
        <f aca="false">IF(A8901="","",D8901+E8901+F8901)</f>
        <v/>
      </c>
      <c r="H8901" s="27" t="str">
        <f aca="false">IF(A8901="","",Calculadora!$D$5+SUM($E$7:E8901))</f>
        <v/>
      </c>
      <c r="I8901" s="27" t="str">
        <f aca="false">IF(A8901="","",G8901-H8901)</f>
        <v/>
      </c>
      <c r="J8901" s="27" t="str">
        <f aca="false">IF(A8901="","",IF(C8901=$O$2,G8901,0))</f>
        <v/>
      </c>
    </row>
    <row r="8902" customFormat="false" ht="15" hidden="false" customHeight="false" outlineLevel="0" collapsed="false">
      <c r="A8902" s="25" t="str">
        <f aca="false">IF(ROW()-6&lt;=$O$3,ROW()-6,"")</f>
        <v/>
      </c>
      <c r="B8902" s="25" t="str">
        <f aca="false">IF(A8902="","",INT((A8902-1)/$O$2)+1)</f>
        <v/>
      </c>
      <c r="C8902" s="25" t="str">
        <f aca="false">IF(A8902="","",MOD(A8902-1,$O$2)+1)</f>
        <v/>
      </c>
      <c r="D8902" s="27" t="str">
        <f aca="false">IF(A8902="","",IF(A8902=1,Calculadora!$D$5,G8901))</f>
        <v/>
      </c>
      <c r="E8902" s="27" t="str">
        <f aca="false">IF(A8902="","",IF($O$9=1,IF(MOD(C8902-1,$O$8)=0,Calculadora!$D$6*(1+Calculadora!$D$7)^(B8902-1),0),IF(MOD(C8902,$O$8)=0,Calculadora!$D$6*(1+Calculadora!$D$7)^(B8902-1),0)))</f>
        <v/>
      </c>
      <c r="F8902" s="27" t="str">
        <f aca="false">IF(A8902="","",(D8902+IF($O$9=1,E8902,0))*$O$7)</f>
        <v/>
      </c>
      <c r="G8902" s="27" t="str">
        <f aca="false">IF(A8902="","",D8902+E8902+F8902)</f>
        <v/>
      </c>
      <c r="H8902" s="27" t="str">
        <f aca="false">IF(A8902="","",Calculadora!$D$5+SUM($E$7:E8902))</f>
        <v/>
      </c>
      <c r="I8902" s="27" t="str">
        <f aca="false">IF(A8902="","",G8902-H8902)</f>
        <v/>
      </c>
      <c r="J8902" s="27" t="str">
        <f aca="false">IF(A8902="","",IF(C8902=$O$2,G8902,0))</f>
        <v/>
      </c>
    </row>
    <row r="8903" customFormat="false" ht="15" hidden="false" customHeight="false" outlineLevel="0" collapsed="false">
      <c r="A8903" s="25" t="str">
        <f aca="false">IF(ROW()-6&lt;=$O$3,ROW()-6,"")</f>
        <v/>
      </c>
      <c r="B8903" s="25" t="str">
        <f aca="false">IF(A8903="","",INT((A8903-1)/$O$2)+1)</f>
        <v/>
      </c>
      <c r="C8903" s="25" t="str">
        <f aca="false">IF(A8903="","",MOD(A8903-1,$O$2)+1)</f>
        <v/>
      </c>
      <c r="D8903" s="27" t="str">
        <f aca="false">IF(A8903="","",IF(A8903=1,Calculadora!$D$5,G8902))</f>
        <v/>
      </c>
      <c r="E8903" s="27" t="str">
        <f aca="false">IF(A8903="","",IF($O$9=1,IF(MOD(C8903-1,$O$8)=0,Calculadora!$D$6*(1+Calculadora!$D$7)^(B8903-1),0),IF(MOD(C8903,$O$8)=0,Calculadora!$D$6*(1+Calculadora!$D$7)^(B8903-1),0)))</f>
        <v/>
      </c>
      <c r="F8903" s="27" t="str">
        <f aca="false">IF(A8903="","",(D8903+IF($O$9=1,E8903,0))*$O$7)</f>
        <v/>
      </c>
      <c r="G8903" s="27" t="str">
        <f aca="false">IF(A8903="","",D8903+E8903+F8903)</f>
        <v/>
      </c>
      <c r="H8903" s="27" t="str">
        <f aca="false">IF(A8903="","",Calculadora!$D$5+SUM($E$7:E8903))</f>
        <v/>
      </c>
      <c r="I8903" s="27" t="str">
        <f aca="false">IF(A8903="","",G8903-H8903)</f>
        <v/>
      </c>
      <c r="J8903" s="27" t="str">
        <f aca="false">IF(A8903="","",IF(C8903=$O$2,G8903,0))</f>
        <v/>
      </c>
    </row>
    <row r="8904" customFormat="false" ht="15" hidden="false" customHeight="false" outlineLevel="0" collapsed="false">
      <c r="A8904" s="25" t="str">
        <f aca="false">IF(ROW()-6&lt;=$O$3,ROW()-6,"")</f>
        <v/>
      </c>
      <c r="B8904" s="25" t="str">
        <f aca="false">IF(A8904="","",INT((A8904-1)/$O$2)+1)</f>
        <v/>
      </c>
      <c r="C8904" s="25" t="str">
        <f aca="false">IF(A8904="","",MOD(A8904-1,$O$2)+1)</f>
        <v/>
      </c>
      <c r="D8904" s="27" t="str">
        <f aca="false">IF(A8904="","",IF(A8904=1,Calculadora!$D$5,G8903))</f>
        <v/>
      </c>
      <c r="E8904" s="27" t="str">
        <f aca="false">IF(A8904="","",IF($O$9=1,IF(MOD(C8904-1,$O$8)=0,Calculadora!$D$6*(1+Calculadora!$D$7)^(B8904-1),0),IF(MOD(C8904,$O$8)=0,Calculadora!$D$6*(1+Calculadora!$D$7)^(B8904-1),0)))</f>
        <v/>
      </c>
      <c r="F8904" s="27" t="str">
        <f aca="false">IF(A8904="","",(D8904+IF($O$9=1,E8904,0))*$O$7)</f>
        <v/>
      </c>
      <c r="G8904" s="27" t="str">
        <f aca="false">IF(A8904="","",D8904+E8904+F8904)</f>
        <v/>
      </c>
      <c r="H8904" s="27" t="str">
        <f aca="false">IF(A8904="","",Calculadora!$D$5+SUM($E$7:E8904))</f>
        <v/>
      </c>
      <c r="I8904" s="27" t="str">
        <f aca="false">IF(A8904="","",G8904-H8904)</f>
        <v/>
      </c>
      <c r="J8904" s="27" t="str">
        <f aca="false">IF(A8904="","",IF(C8904=$O$2,G8904,0))</f>
        <v/>
      </c>
    </row>
    <row r="8905" customFormat="false" ht="15" hidden="false" customHeight="false" outlineLevel="0" collapsed="false">
      <c r="A8905" s="25" t="str">
        <f aca="false">IF(ROW()-6&lt;=$O$3,ROW()-6,"")</f>
        <v/>
      </c>
      <c r="B8905" s="25" t="str">
        <f aca="false">IF(A8905="","",INT((A8905-1)/$O$2)+1)</f>
        <v/>
      </c>
      <c r="C8905" s="25" t="str">
        <f aca="false">IF(A8905="","",MOD(A8905-1,$O$2)+1)</f>
        <v/>
      </c>
      <c r="D8905" s="27" t="str">
        <f aca="false">IF(A8905="","",IF(A8905=1,Calculadora!$D$5,G8904))</f>
        <v/>
      </c>
      <c r="E8905" s="27" t="str">
        <f aca="false">IF(A8905="","",IF($O$9=1,IF(MOD(C8905-1,$O$8)=0,Calculadora!$D$6*(1+Calculadora!$D$7)^(B8905-1),0),IF(MOD(C8905,$O$8)=0,Calculadora!$D$6*(1+Calculadora!$D$7)^(B8905-1),0)))</f>
        <v/>
      </c>
      <c r="F8905" s="27" t="str">
        <f aca="false">IF(A8905="","",(D8905+IF($O$9=1,E8905,0))*$O$7)</f>
        <v/>
      </c>
      <c r="G8905" s="27" t="str">
        <f aca="false">IF(A8905="","",D8905+E8905+F8905)</f>
        <v/>
      </c>
      <c r="H8905" s="27" t="str">
        <f aca="false">IF(A8905="","",Calculadora!$D$5+SUM($E$7:E8905))</f>
        <v/>
      </c>
      <c r="I8905" s="27" t="str">
        <f aca="false">IF(A8905="","",G8905-H8905)</f>
        <v/>
      </c>
      <c r="J8905" s="27" t="str">
        <f aca="false">IF(A8905="","",IF(C8905=$O$2,G8905,0))</f>
        <v/>
      </c>
    </row>
    <row r="8906" customFormat="false" ht="15" hidden="false" customHeight="false" outlineLevel="0" collapsed="false">
      <c r="A8906" s="25" t="str">
        <f aca="false">IF(ROW()-6&lt;=$O$3,ROW()-6,"")</f>
        <v/>
      </c>
      <c r="B8906" s="25" t="str">
        <f aca="false">IF(A8906="","",INT((A8906-1)/$O$2)+1)</f>
        <v/>
      </c>
      <c r="C8906" s="25" t="str">
        <f aca="false">IF(A8906="","",MOD(A8906-1,$O$2)+1)</f>
        <v/>
      </c>
      <c r="D8906" s="27" t="str">
        <f aca="false">IF(A8906="","",IF(A8906=1,Calculadora!$D$5,G8905))</f>
        <v/>
      </c>
      <c r="E8906" s="27" t="str">
        <f aca="false">IF(A8906="","",IF($O$9=1,IF(MOD(C8906-1,$O$8)=0,Calculadora!$D$6*(1+Calculadora!$D$7)^(B8906-1),0),IF(MOD(C8906,$O$8)=0,Calculadora!$D$6*(1+Calculadora!$D$7)^(B8906-1),0)))</f>
        <v/>
      </c>
      <c r="F8906" s="27" t="str">
        <f aca="false">IF(A8906="","",(D8906+IF($O$9=1,E8906,0))*$O$7)</f>
        <v/>
      </c>
      <c r="G8906" s="27" t="str">
        <f aca="false">IF(A8906="","",D8906+E8906+F8906)</f>
        <v/>
      </c>
      <c r="H8906" s="27" t="str">
        <f aca="false">IF(A8906="","",Calculadora!$D$5+SUM($E$7:E8906))</f>
        <v/>
      </c>
      <c r="I8906" s="27" t="str">
        <f aca="false">IF(A8906="","",G8906-H8906)</f>
        <v/>
      </c>
      <c r="J8906" s="27" t="str">
        <f aca="false">IF(A8906="","",IF(C8906=$O$2,G8906,0))</f>
        <v/>
      </c>
    </row>
    <row r="8907" customFormat="false" ht="15" hidden="false" customHeight="false" outlineLevel="0" collapsed="false">
      <c r="A8907" s="25" t="str">
        <f aca="false">IF(ROW()-6&lt;=$O$3,ROW()-6,"")</f>
        <v/>
      </c>
      <c r="B8907" s="25" t="str">
        <f aca="false">IF(A8907="","",INT((A8907-1)/$O$2)+1)</f>
        <v/>
      </c>
      <c r="C8907" s="25" t="str">
        <f aca="false">IF(A8907="","",MOD(A8907-1,$O$2)+1)</f>
        <v/>
      </c>
      <c r="D8907" s="27" t="str">
        <f aca="false">IF(A8907="","",IF(A8907=1,Calculadora!$D$5,G8906))</f>
        <v/>
      </c>
      <c r="E8907" s="27" t="str">
        <f aca="false">IF(A8907="","",IF($O$9=1,IF(MOD(C8907-1,$O$8)=0,Calculadora!$D$6*(1+Calculadora!$D$7)^(B8907-1),0),IF(MOD(C8907,$O$8)=0,Calculadora!$D$6*(1+Calculadora!$D$7)^(B8907-1),0)))</f>
        <v/>
      </c>
      <c r="F8907" s="27" t="str">
        <f aca="false">IF(A8907="","",(D8907+IF($O$9=1,E8907,0))*$O$7)</f>
        <v/>
      </c>
      <c r="G8907" s="27" t="str">
        <f aca="false">IF(A8907="","",D8907+E8907+F8907)</f>
        <v/>
      </c>
      <c r="H8907" s="27" t="str">
        <f aca="false">IF(A8907="","",Calculadora!$D$5+SUM($E$7:E8907))</f>
        <v/>
      </c>
      <c r="I8907" s="27" t="str">
        <f aca="false">IF(A8907="","",G8907-H8907)</f>
        <v/>
      </c>
      <c r="J8907" s="27" t="str">
        <f aca="false">IF(A8907="","",IF(C8907=$O$2,G8907,0))</f>
        <v/>
      </c>
    </row>
    <row r="8908" customFormat="false" ht="15" hidden="false" customHeight="false" outlineLevel="0" collapsed="false">
      <c r="A8908" s="25" t="str">
        <f aca="false">IF(ROW()-6&lt;=$O$3,ROW()-6,"")</f>
        <v/>
      </c>
      <c r="B8908" s="25" t="str">
        <f aca="false">IF(A8908="","",INT((A8908-1)/$O$2)+1)</f>
        <v/>
      </c>
      <c r="C8908" s="25" t="str">
        <f aca="false">IF(A8908="","",MOD(A8908-1,$O$2)+1)</f>
        <v/>
      </c>
      <c r="D8908" s="27" t="str">
        <f aca="false">IF(A8908="","",IF(A8908=1,Calculadora!$D$5,G8907))</f>
        <v/>
      </c>
      <c r="E8908" s="27" t="str">
        <f aca="false">IF(A8908="","",IF($O$9=1,IF(MOD(C8908-1,$O$8)=0,Calculadora!$D$6*(1+Calculadora!$D$7)^(B8908-1),0),IF(MOD(C8908,$O$8)=0,Calculadora!$D$6*(1+Calculadora!$D$7)^(B8908-1),0)))</f>
        <v/>
      </c>
      <c r="F8908" s="27" t="str">
        <f aca="false">IF(A8908="","",(D8908+IF($O$9=1,E8908,0))*$O$7)</f>
        <v/>
      </c>
      <c r="G8908" s="27" t="str">
        <f aca="false">IF(A8908="","",D8908+E8908+F8908)</f>
        <v/>
      </c>
      <c r="H8908" s="27" t="str">
        <f aca="false">IF(A8908="","",Calculadora!$D$5+SUM($E$7:E8908))</f>
        <v/>
      </c>
      <c r="I8908" s="27" t="str">
        <f aca="false">IF(A8908="","",G8908-H8908)</f>
        <v/>
      </c>
      <c r="J8908" s="27" t="str">
        <f aca="false">IF(A8908="","",IF(C8908=$O$2,G8908,0))</f>
        <v/>
      </c>
    </row>
    <row r="8909" customFormat="false" ht="15" hidden="false" customHeight="false" outlineLevel="0" collapsed="false">
      <c r="A8909" s="25" t="str">
        <f aca="false">IF(ROW()-6&lt;=$O$3,ROW()-6,"")</f>
        <v/>
      </c>
      <c r="B8909" s="25" t="str">
        <f aca="false">IF(A8909="","",INT((A8909-1)/$O$2)+1)</f>
        <v/>
      </c>
      <c r="C8909" s="25" t="str">
        <f aca="false">IF(A8909="","",MOD(A8909-1,$O$2)+1)</f>
        <v/>
      </c>
      <c r="D8909" s="27" t="str">
        <f aca="false">IF(A8909="","",IF(A8909=1,Calculadora!$D$5,G8908))</f>
        <v/>
      </c>
      <c r="E8909" s="27" t="str">
        <f aca="false">IF(A8909="","",IF($O$9=1,IF(MOD(C8909-1,$O$8)=0,Calculadora!$D$6*(1+Calculadora!$D$7)^(B8909-1),0),IF(MOD(C8909,$O$8)=0,Calculadora!$D$6*(1+Calculadora!$D$7)^(B8909-1),0)))</f>
        <v/>
      </c>
      <c r="F8909" s="27" t="str">
        <f aca="false">IF(A8909="","",(D8909+IF($O$9=1,E8909,0))*$O$7)</f>
        <v/>
      </c>
      <c r="G8909" s="27" t="str">
        <f aca="false">IF(A8909="","",D8909+E8909+F8909)</f>
        <v/>
      </c>
      <c r="H8909" s="27" t="str">
        <f aca="false">IF(A8909="","",Calculadora!$D$5+SUM($E$7:E8909))</f>
        <v/>
      </c>
      <c r="I8909" s="27" t="str">
        <f aca="false">IF(A8909="","",G8909-H8909)</f>
        <v/>
      </c>
      <c r="J8909" s="27" t="str">
        <f aca="false">IF(A8909="","",IF(C8909=$O$2,G8909,0))</f>
        <v/>
      </c>
    </row>
    <row r="8910" customFormat="false" ht="15" hidden="false" customHeight="false" outlineLevel="0" collapsed="false">
      <c r="A8910" s="25" t="str">
        <f aca="false">IF(ROW()-6&lt;=$O$3,ROW()-6,"")</f>
        <v/>
      </c>
      <c r="B8910" s="25" t="str">
        <f aca="false">IF(A8910="","",INT((A8910-1)/$O$2)+1)</f>
        <v/>
      </c>
      <c r="C8910" s="25" t="str">
        <f aca="false">IF(A8910="","",MOD(A8910-1,$O$2)+1)</f>
        <v/>
      </c>
      <c r="D8910" s="27" t="str">
        <f aca="false">IF(A8910="","",IF(A8910=1,Calculadora!$D$5,G8909))</f>
        <v/>
      </c>
      <c r="E8910" s="27" t="str">
        <f aca="false">IF(A8910="","",IF($O$9=1,IF(MOD(C8910-1,$O$8)=0,Calculadora!$D$6*(1+Calculadora!$D$7)^(B8910-1),0),IF(MOD(C8910,$O$8)=0,Calculadora!$D$6*(1+Calculadora!$D$7)^(B8910-1),0)))</f>
        <v/>
      </c>
      <c r="F8910" s="27" t="str">
        <f aca="false">IF(A8910="","",(D8910+IF($O$9=1,E8910,0))*$O$7)</f>
        <v/>
      </c>
      <c r="G8910" s="27" t="str">
        <f aca="false">IF(A8910="","",D8910+E8910+F8910)</f>
        <v/>
      </c>
      <c r="H8910" s="27" t="str">
        <f aca="false">IF(A8910="","",Calculadora!$D$5+SUM($E$7:E8910))</f>
        <v/>
      </c>
      <c r="I8910" s="27" t="str">
        <f aca="false">IF(A8910="","",G8910-H8910)</f>
        <v/>
      </c>
      <c r="J8910" s="27" t="str">
        <f aca="false">IF(A8910="","",IF(C8910=$O$2,G8910,0))</f>
        <v/>
      </c>
    </row>
    <row r="8911" customFormat="false" ht="15" hidden="false" customHeight="false" outlineLevel="0" collapsed="false">
      <c r="A8911" s="25" t="str">
        <f aca="false">IF(ROW()-6&lt;=$O$3,ROW()-6,"")</f>
        <v/>
      </c>
      <c r="B8911" s="25" t="str">
        <f aca="false">IF(A8911="","",INT((A8911-1)/$O$2)+1)</f>
        <v/>
      </c>
      <c r="C8911" s="25" t="str">
        <f aca="false">IF(A8911="","",MOD(A8911-1,$O$2)+1)</f>
        <v/>
      </c>
      <c r="D8911" s="27" t="str">
        <f aca="false">IF(A8911="","",IF(A8911=1,Calculadora!$D$5,G8910))</f>
        <v/>
      </c>
      <c r="E8911" s="27" t="str">
        <f aca="false">IF(A8911="","",IF($O$9=1,IF(MOD(C8911-1,$O$8)=0,Calculadora!$D$6*(1+Calculadora!$D$7)^(B8911-1),0),IF(MOD(C8911,$O$8)=0,Calculadora!$D$6*(1+Calculadora!$D$7)^(B8911-1),0)))</f>
        <v/>
      </c>
      <c r="F8911" s="27" t="str">
        <f aca="false">IF(A8911="","",(D8911+IF($O$9=1,E8911,0))*$O$7)</f>
        <v/>
      </c>
      <c r="G8911" s="27" t="str">
        <f aca="false">IF(A8911="","",D8911+E8911+F8911)</f>
        <v/>
      </c>
      <c r="H8911" s="27" t="str">
        <f aca="false">IF(A8911="","",Calculadora!$D$5+SUM($E$7:E8911))</f>
        <v/>
      </c>
      <c r="I8911" s="27" t="str">
        <f aca="false">IF(A8911="","",G8911-H8911)</f>
        <v/>
      </c>
      <c r="J8911" s="27" t="str">
        <f aca="false">IF(A8911="","",IF(C8911=$O$2,G8911,0))</f>
        <v/>
      </c>
    </row>
    <row r="8912" customFormat="false" ht="15" hidden="false" customHeight="false" outlineLevel="0" collapsed="false">
      <c r="A8912" s="25" t="str">
        <f aca="false">IF(ROW()-6&lt;=$O$3,ROW()-6,"")</f>
        <v/>
      </c>
      <c r="B8912" s="25" t="str">
        <f aca="false">IF(A8912="","",INT((A8912-1)/$O$2)+1)</f>
        <v/>
      </c>
      <c r="C8912" s="25" t="str">
        <f aca="false">IF(A8912="","",MOD(A8912-1,$O$2)+1)</f>
        <v/>
      </c>
      <c r="D8912" s="27" t="str">
        <f aca="false">IF(A8912="","",IF(A8912=1,Calculadora!$D$5,G8911))</f>
        <v/>
      </c>
      <c r="E8912" s="27" t="str">
        <f aca="false">IF(A8912="","",IF($O$9=1,IF(MOD(C8912-1,$O$8)=0,Calculadora!$D$6*(1+Calculadora!$D$7)^(B8912-1),0),IF(MOD(C8912,$O$8)=0,Calculadora!$D$6*(1+Calculadora!$D$7)^(B8912-1),0)))</f>
        <v/>
      </c>
      <c r="F8912" s="27" t="str">
        <f aca="false">IF(A8912="","",(D8912+IF($O$9=1,E8912,0))*$O$7)</f>
        <v/>
      </c>
      <c r="G8912" s="27" t="str">
        <f aca="false">IF(A8912="","",D8912+E8912+F8912)</f>
        <v/>
      </c>
      <c r="H8912" s="27" t="str">
        <f aca="false">IF(A8912="","",Calculadora!$D$5+SUM($E$7:E8912))</f>
        <v/>
      </c>
      <c r="I8912" s="27" t="str">
        <f aca="false">IF(A8912="","",G8912-H8912)</f>
        <v/>
      </c>
      <c r="J8912" s="27" t="str">
        <f aca="false">IF(A8912="","",IF(C8912=$O$2,G8912,0))</f>
        <v/>
      </c>
    </row>
    <row r="8913" customFormat="false" ht="15" hidden="false" customHeight="false" outlineLevel="0" collapsed="false">
      <c r="A8913" s="25" t="str">
        <f aca="false">IF(ROW()-6&lt;=$O$3,ROW()-6,"")</f>
        <v/>
      </c>
      <c r="B8913" s="25" t="str">
        <f aca="false">IF(A8913="","",INT((A8913-1)/$O$2)+1)</f>
        <v/>
      </c>
      <c r="C8913" s="25" t="str">
        <f aca="false">IF(A8913="","",MOD(A8913-1,$O$2)+1)</f>
        <v/>
      </c>
      <c r="D8913" s="27" t="str">
        <f aca="false">IF(A8913="","",IF(A8913=1,Calculadora!$D$5,G8912))</f>
        <v/>
      </c>
      <c r="E8913" s="27" t="str">
        <f aca="false">IF(A8913="","",IF($O$9=1,IF(MOD(C8913-1,$O$8)=0,Calculadora!$D$6*(1+Calculadora!$D$7)^(B8913-1),0),IF(MOD(C8913,$O$8)=0,Calculadora!$D$6*(1+Calculadora!$D$7)^(B8913-1),0)))</f>
        <v/>
      </c>
      <c r="F8913" s="27" t="str">
        <f aca="false">IF(A8913="","",(D8913+IF($O$9=1,E8913,0))*$O$7)</f>
        <v/>
      </c>
      <c r="G8913" s="27" t="str">
        <f aca="false">IF(A8913="","",D8913+E8913+F8913)</f>
        <v/>
      </c>
      <c r="H8913" s="27" t="str">
        <f aca="false">IF(A8913="","",Calculadora!$D$5+SUM($E$7:E8913))</f>
        <v/>
      </c>
      <c r="I8913" s="27" t="str">
        <f aca="false">IF(A8913="","",G8913-H8913)</f>
        <v/>
      </c>
      <c r="J8913" s="27" t="str">
        <f aca="false">IF(A8913="","",IF(C8913=$O$2,G8913,0))</f>
        <v/>
      </c>
    </row>
    <row r="8914" customFormat="false" ht="15" hidden="false" customHeight="false" outlineLevel="0" collapsed="false">
      <c r="A8914" s="25" t="str">
        <f aca="false">IF(ROW()-6&lt;=$O$3,ROW()-6,"")</f>
        <v/>
      </c>
      <c r="B8914" s="25" t="str">
        <f aca="false">IF(A8914="","",INT((A8914-1)/$O$2)+1)</f>
        <v/>
      </c>
      <c r="C8914" s="25" t="str">
        <f aca="false">IF(A8914="","",MOD(A8914-1,$O$2)+1)</f>
        <v/>
      </c>
      <c r="D8914" s="27" t="str">
        <f aca="false">IF(A8914="","",IF(A8914=1,Calculadora!$D$5,G8913))</f>
        <v/>
      </c>
      <c r="E8914" s="27" t="str">
        <f aca="false">IF(A8914="","",IF($O$9=1,IF(MOD(C8914-1,$O$8)=0,Calculadora!$D$6*(1+Calculadora!$D$7)^(B8914-1),0),IF(MOD(C8914,$O$8)=0,Calculadora!$D$6*(1+Calculadora!$D$7)^(B8914-1),0)))</f>
        <v/>
      </c>
      <c r="F8914" s="27" t="str">
        <f aca="false">IF(A8914="","",(D8914+IF($O$9=1,E8914,0))*$O$7)</f>
        <v/>
      </c>
      <c r="G8914" s="27" t="str">
        <f aca="false">IF(A8914="","",D8914+E8914+F8914)</f>
        <v/>
      </c>
      <c r="H8914" s="27" t="str">
        <f aca="false">IF(A8914="","",Calculadora!$D$5+SUM($E$7:E8914))</f>
        <v/>
      </c>
      <c r="I8914" s="27" t="str">
        <f aca="false">IF(A8914="","",G8914-H8914)</f>
        <v/>
      </c>
      <c r="J8914" s="27" t="str">
        <f aca="false">IF(A8914="","",IF(C8914=$O$2,G8914,0))</f>
        <v/>
      </c>
    </row>
    <row r="8915" customFormat="false" ht="15" hidden="false" customHeight="false" outlineLevel="0" collapsed="false">
      <c r="A8915" s="25" t="str">
        <f aca="false">IF(ROW()-6&lt;=$O$3,ROW()-6,"")</f>
        <v/>
      </c>
      <c r="B8915" s="25" t="str">
        <f aca="false">IF(A8915="","",INT((A8915-1)/$O$2)+1)</f>
        <v/>
      </c>
      <c r="C8915" s="25" t="str">
        <f aca="false">IF(A8915="","",MOD(A8915-1,$O$2)+1)</f>
        <v/>
      </c>
      <c r="D8915" s="27" t="str">
        <f aca="false">IF(A8915="","",IF(A8915=1,Calculadora!$D$5,G8914))</f>
        <v/>
      </c>
      <c r="E8915" s="27" t="str">
        <f aca="false">IF(A8915="","",IF($O$9=1,IF(MOD(C8915-1,$O$8)=0,Calculadora!$D$6*(1+Calculadora!$D$7)^(B8915-1),0),IF(MOD(C8915,$O$8)=0,Calculadora!$D$6*(1+Calculadora!$D$7)^(B8915-1),0)))</f>
        <v/>
      </c>
      <c r="F8915" s="27" t="str">
        <f aca="false">IF(A8915="","",(D8915+IF($O$9=1,E8915,0))*$O$7)</f>
        <v/>
      </c>
      <c r="G8915" s="27" t="str">
        <f aca="false">IF(A8915="","",D8915+E8915+F8915)</f>
        <v/>
      </c>
      <c r="H8915" s="27" t="str">
        <f aca="false">IF(A8915="","",Calculadora!$D$5+SUM($E$7:E8915))</f>
        <v/>
      </c>
      <c r="I8915" s="27" t="str">
        <f aca="false">IF(A8915="","",G8915-H8915)</f>
        <v/>
      </c>
      <c r="J8915" s="27" t="str">
        <f aca="false">IF(A8915="","",IF(C8915=$O$2,G8915,0))</f>
        <v/>
      </c>
    </row>
    <row r="8916" customFormat="false" ht="15" hidden="false" customHeight="false" outlineLevel="0" collapsed="false">
      <c r="A8916" s="25" t="str">
        <f aca="false">IF(ROW()-6&lt;=$O$3,ROW()-6,"")</f>
        <v/>
      </c>
      <c r="B8916" s="25" t="str">
        <f aca="false">IF(A8916="","",INT((A8916-1)/$O$2)+1)</f>
        <v/>
      </c>
      <c r="C8916" s="25" t="str">
        <f aca="false">IF(A8916="","",MOD(A8916-1,$O$2)+1)</f>
        <v/>
      </c>
      <c r="D8916" s="27" t="str">
        <f aca="false">IF(A8916="","",IF(A8916=1,Calculadora!$D$5,G8915))</f>
        <v/>
      </c>
      <c r="E8916" s="27" t="str">
        <f aca="false">IF(A8916="","",IF($O$9=1,IF(MOD(C8916-1,$O$8)=0,Calculadora!$D$6*(1+Calculadora!$D$7)^(B8916-1),0),IF(MOD(C8916,$O$8)=0,Calculadora!$D$6*(1+Calculadora!$D$7)^(B8916-1),0)))</f>
        <v/>
      </c>
      <c r="F8916" s="27" t="str">
        <f aca="false">IF(A8916="","",(D8916+IF($O$9=1,E8916,0))*$O$7)</f>
        <v/>
      </c>
      <c r="G8916" s="27" t="str">
        <f aca="false">IF(A8916="","",D8916+E8916+F8916)</f>
        <v/>
      </c>
      <c r="H8916" s="27" t="str">
        <f aca="false">IF(A8916="","",Calculadora!$D$5+SUM($E$7:E8916))</f>
        <v/>
      </c>
      <c r="I8916" s="27" t="str">
        <f aca="false">IF(A8916="","",G8916-H8916)</f>
        <v/>
      </c>
      <c r="J8916" s="27" t="str">
        <f aca="false">IF(A8916="","",IF(C8916=$O$2,G8916,0))</f>
        <v/>
      </c>
    </row>
    <row r="8917" customFormat="false" ht="15" hidden="false" customHeight="false" outlineLevel="0" collapsed="false">
      <c r="A8917" s="25" t="str">
        <f aca="false">IF(ROW()-6&lt;=$O$3,ROW()-6,"")</f>
        <v/>
      </c>
      <c r="B8917" s="25" t="str">
        <f aca="false">IF(A8917="","",INT((A8917-1)/$O$2)+1)</f>
        <v/>
      </c>
      <c r="C8917" s="25" t="str">
        <f aca="false">IF(A8917="","",MOD(A8917-1,$O$2)+1)</f>
        <v/>
      </c>
      <c r="D8917" s="27" t="str">
        <f aca="false">IF(A8917="","",IF(A8917=1,Calculadora!$D$5,G8916))</f>
        <v/>
      </c>
      <c r="E8917" s="27" t="str">
        <f aca="false">IF(A8917="","",IF($O$9=1,IF(MOD(C8917-1,$O$8)=0,Calculadora!$D$6*(1+Calculadora!$D$7)^(B8917-1),0),IF(MOD(C8917,$O$8)=0,Calculadora!$D$6*(1+Calculadora!$D$7)^(B8917-1),0)))</f>
        <v/>
      </c>
      <c r="F8917" s="27" t="str">
        <f aca="false">IF(A8917="","",(D8917+IF($O$9=1,E8917,0))*$O$7)</f>
        <v/>
      </c>
      <c r="G8917" s="27" t="str">
        <f aca="false">IF(A8917="","",D8917+E8917+F8917)</f>
        <v/>
      </c>
      <c r="H8917" s="27" t="str">
        <f aca="false">IF(A8917="","",Calculadora!$D$5+SUM($E$7:E8917))</f>
        <v/>
      </c>
      <c r="I8917" s="27" t="str">
        <f aca="false">IF(A8917="","",G8917-H8917)</f>
        <v/>
      </c>
      <c r="J8917" s="27" t="str">
        <f aca="false">IF(A8917="","",IF(C8917=$O$2,G8917,0))</f>
        <v/>
      </c>
    </row>
    <row r="8918" customFormat="false" ht="15" hidden="false" customHeight="false" outlineLevel="0" collapsed="false">
      <c r="A8918" s="25" t="str">
        <f aca="false">IF(ROW()-6&lt;=$O$3,ROW()-6,"")</f>
        <v/>
      </c>
      <c r="B8918" s="25" t="str">
        <f aca="false">IF(A8918="","",INT((A8918-1)/$O$2)+1)</f>
        <v/>
      </c>
      <c r="C8918" s="25" t="str">
        <f aca="false">IF(A8918="","",MOD(A8918-1,$O$2)+1)</f>
        <v/>
      </c>
      <c r="D8918" s="27" t="str">
        <f aca="false">IF(A8918="","",IF(A8918=1,Calculadora!$D$5,G8917))</f>
        <v/>
      </c>
      <c r="E8918" s="27" t="str">
        <f aca="false">IF(A8918="","",IF($O$9=1,IF(MOD(C8918-1,$O$8)=0,Calculadora!$D$6*(1+Calculadora!$D$7)^(B8918-1),0),IF(MOD(C8918,$O$8)=0,Calculadora!$D$6*(1+Calculadora!$D$7)^(B8918-1),0)))</f>
        <v/>
      </c>
      <c r="F8918" s="27" t="str">
        <f aca="false">IF(A8918="","",(D8918+IF($O$9=1,E8918,0))*$O$7)</f>
        <v/>
      </c>
      <c r="G8918" s="27" t="str">
        <f aca="false">IF(A8918="","",D8918+E8918+F8918)</f>
        <v/>
      </c>
      <c r="H8918" s="27" t="str">
        <f aca="false">IF(A8918="","",Calculadora!$D$5+SUM($E$7:E8918))</f>
        <v/>
      </c>
      <c r="I8918" s="27" t="str">
        <f aca="false">IF(A8918="","",G8918-H8918)</f>
        <v/>
      </c>
      <c r="J8918" s="27" t="str">
        <f aca="false">IF(A8918="","",IF(C8918=$O$2,G8918,0))</f>
        <v/>
      </c>
    </row>
    <row r="8919" customFormat="false" ht="15" hidden="false" customHeight="false" outlineLevel="0" collapsed="false">
      <c r="A8919" s="25" t="str">
        <f aca="false">IF(ROW()-6&lt;=$O$3,ROW()-6,"")</f>
        <v/>
      </c>
      <c r="B8919" s="25" t="str">
        <f aca="false">IF(A8919="","",INT((A8919-1)/$O$2)+1)</f>
        <v/>
      </c>
      <c r="C8919" s="25" t="str">
        <f aca="false">IF(A8919="","",MOD(A8919-1,$O$2)+1)</f>
        <v/>
      </c>
      <c r="D8919" s="27" t="str">
        <f aca="false">IF(A8919="","",IF(A8919=1,Calculadora!$D$5,G8918))</f>
        <v/>
      </c>
      <c r="E8919" s="27" t="str">
        <f aca="false">IF(A8919="","",IF($O$9=1,IF(MOD(C8919-1,$O$8)=0,Calculadora!$D$6*(1+Calculadora!$D$7)^(B8919-1),0),IF(MOD(C8919,$O$8)=0,Calculadora!$D$6*(1+Calculadora!$D$7)^(B8919-1),0)))</f>
        <v/>
      </c>
      <c r="F8919" s="27" t="str">
        <f aca="false">IF(A8919="","",(D8919+IF($O$9=1,E8919,0))*$O$7)</f>
        <v/>
      </c>
      <c r="G8919" s="27" t="str">
        <f aca="false">IF(A8919="","",D8919+E8919+F8919)</f>
        <v/>
      </c>
      <c r="H8919" s="27" t="str">
        <f aca="false">IF(A8919="","",Calculadora!$D$5+SUM($E$7:E8919))</f>
        <v/>
      </c>
      <c r="I8919" s="27" t="str">
        <f aca="false">IF(A8919="","",G8919-H8919)</f>
        <v/>
      </c>
      <c r="J8919" s="27" t="str">
        <f aca="false">IF(A8919="","",IF(C8919=$O$2,G8919,0))</f>
        <v/>
      </c>
    </row>
    <row r="8920" customFormat="false" ht="15" hidden="false" customHeight="false" outlineLevel="0" collapsed="false">
      <c r="A8920" s="25" t="str">
        <f aca="false">IF(ROW()-6&lt;=$O$3,ROW()-6,"")</f>
        <v/>
      </c>
      <c r="B8920" s="25" t="str">
        <f aca="false">IF(A8920="","",INT((A8920-1)/$O$2)+1)</f>
        <v/>
      </c>
      <c r="C8920" s="25" t="str">
        <f aca="false">IF(A8920="","",MOD(A8920-1,$O$2)+1)</f>
        <v/>
      </c>
      <c r="D8920" s="27" t="str">
        <f aca="false">IF(A8920="","",IF(A8920=1,Calculadora!$D$5,G8919))</f>
        <v/>
      </c>
      <c r="E8920" s="27" t="str">
        <f aca="false">IF(A8920="","",IF($O$9=1,IF(MOD(C8920-1,$O$8)=0,Calculadora!$D$6*(1+Calculadora!$D$7)^(B8920-1),0),IF(MOD(C8920,$O$8)=0,Calculadora!$D$6*(1+Calculadora!$D$7)^(B8920-1),0)))</f>
        <v/>
      </c>
      <c r="F8920" s="27" t="str">
        <f aca="false">IF(A8920="","",(D8920+IF($O$9=1,E8920,0))*$O$7)</f>
        <v/>
      </c>
      <c r="G8920" s="27" t="str">
        <f aca="false">IF(A8920="","",D8920+E8920+F8920)</f>
        <v/>
      </c>
      <c r="H8920" s="27" t="str">
        <f aca="false">IF(A8920="","",Calculadora!$D$5+SUM($E$7:E8920))</f>
        <v/>
      </c>
      <c r="I8920" s="27" t="str">
        <f aca="false">IF(A8920="","",G8920-H8920)</f>
        <v/>
      </c>
      <c r="J8920" s="27" t="str">
        <f aca="false">IF(A8920="","",IF(C8920=$O$2,G8920,0))</f>
        <v/>
      </c>
    </row>
    <row r="8921" customFormat="false" ht="15" hidden="false" customHeight="false" outlineLevel="0" collapsed="false">
      <c r="A8921" s="25" t="str">
        <f aca="false">IF(ROW()-6&lt;=$O$3,ROW()-6,"")</f>
        <v/>
      </c>
      <c r="B8921" s="25" t="str">
        <f aca="false">IF(A8921="","",INT((A8921-1)/$O$2)+1)</f>
        <v/>
      </c>
      <c r="C8921" s="25" t="str">
        <f aca="false">IF(A8921="","",MOD(A8921-1,$O$2)+1)</f>
        <v/>
      </c>
      <c r="D8921" s="27" t="str">
        <f aca="false">IF(A8921="","",IF(A8921=1,Calculadora!$D$5,G8920))</f>
        <v/>
      </c>
      <c r="E8921" s="27" t="str">
        <f aca="false">IF(A8921="","",IF($O$9=1,IF(MOD(C8921-1,$O$8)=0,Calculadora!$D$6*(1+Calculadora!$D$7)^(B8921-1),0),IF(MOD(C8921,$O$8)=0,Calculadora!$D$6*(1+Calculadora!$D$7)^(B8921-1),0)))</f>
        <v/>
      </c>
      <c r="F8921" s="27" t="str">
        <f aca="false">IF(A8921="","",(D8921+IF($O$9=1,E8921,0))*$O$7)</f>
        <v/>
      </c>
      <c r="G8921" s="27" t="str">
        <f aca="false">IF(A8921="","",D8921+E8921+F8921)</f>
        <v/>
      </c>
      <c r="H8921" s="27" t="str">
        <f aca="false">IF(A8921="","",Calculadora!$D$5+SUM($E$7:E8921))</f>
        <v/>
      </c>
      <c r="I8921" s="27" t="str">
        <f aca="false">IF(A8921="","",G8921-H8921)</f>
        <v/>
      </c>
      <c r="J8921" s="27" t="str">
        <f aca="false">IF(A8921="","",IF(C8921=$O$2,G8921,0))</f>
        <v/>
      </c>
    </row>
    <row r="8922" customFormat="false" ht="15" hidden="false" customHeight="false" outlineLevel="0" collapsed="false">
      <c r="A8922" s="25" t="str">
        <f aca="false">IF(ROW()-6&lt;=$O$3,ROW()-6,"")</f>
        <v/>
      </c>
      <c r="B8922" s="25" t="str">
        <f aca="false">IF(A8922="","",INT((A8922-1)/$O$2)+1)</f>
        <v/>
      </c>
      <c r="C8922" s="25" t="str">
        <f aca="false">IF(A8922="","",MOD(A8922-1,$O$2)+1)</f>
        <v/>
      </c>
      <c r="D8922" s="27" t="str">
        <f aca="false">IF(A8922="","",IF(A8922=1,Calculadora!$D$5,G8921))</f>
        <v/>
      </c>
      <c r="E8922" s="27" t="str">
        <f aca="false">IF(A8922="","",IF($O$9=1,IF(MOD(C8922-1,$O$8)=0,Calculadora!$D$6*(1+Calculadora!$D$7)^(B8922-1),0),IF(MOD(C8922,$O$8)=0,Calculadora!$D$6*(1+Calculadora!$D$7)^(B8922-1),0)))</f>
        <v/>
      </c>
      <c r="F8922" s="27" t="str">
        <f aca="false">IF(A8922="","",(D8922+IF($O$9=1,E8922,0))*$O$7)</f>
        <v/>
      </c>
      <c r="G8922" s="27" t="str">
        <f aca="false">IF(A8922="","",D8922+E8922+F8922)</f>
        <v/>
      </c>
      <c r="H8922" s="27" t="str">
        <f aca="false">IF(A8922="","",Calculadora!$D$5+SUM($E$7:E8922))</f>
        <v/>
      </c>
      <c r="I8922" s="27" t="str">
        <f aca="false">IF(A8922="","",G8922-H8922)</f>
        <v/>
      </c>
      <c r="J8922" s="27" t="str">
        <f aca="false">IF(A8922="","",IF(C8922=$O$2,G8922,0))</f>
        <v/>
      </c>
    </row>
    <row r="8923" customFormat="false" ht="15" hidden="false" customHeight="false" outlineLevel="0" collapsed="false">
      <c r="A8923" s="25" t="str">
        <f aca="false">IF(ROW()-6&lt;=$O$3,ROW()-6,"")</f>
        <v/>
      </c>
      <c r="B8923" s="25" t="str">
        <f aca="false">IF(A8923="","",INT((A8923-1)/$O$2)+1)</f>
        <v/>
      </c>
      <c r="C8923" s="25" t="str">
        <f aca="false">IF(A8923="","",MOD(A8923-1,$O$2)+1)</f>
        <v/>
      </c>
      <c r="D8923" s="27" t="str">
        <f aca="false">IF(A8923="","",IF(A8923=1,Calculadora!$D$5,G8922))</f>
        <v/>
      </c>
      <c r="E8923" s="27" t="str">
        <f aca="false">IF(A8923="","",IF($O$9=1,IF(MOD(C8923-1,$O$8)=0,Calculadora!$D$6*(1+Calculadora!$D$7)^(B8923-1),0),IF(MOD(C8923,$O$8)=0,Calculadora!$D$6*(1+Calculadora!$D$7)^(B8923-1),0)))</f>
        <v/>
      </c>
      <c r="F8923" s="27" t="str">
        <f aca="false">IF(A8923="","",(D8923+IF($O$9=1,E8923,0))*$O$7)</f>
        <v/>
      </c>
      <c r="G8923" s="27" t="str">
        <f aca="false">IF(A8923="","",D8923+E8923+F8923)</f>
        <v/>
      </c>
      <c r="H8923" s="27" t="str">
        <f aca="false">IF(A8923="","",Calculadora!$D$5+SUM($E$7:E8923))</f>
        <v/>
      </c>
      <c r="I8923" s="27" t="str">
        <f aca="false">IF(A8923="","",G8923-H8923)</f>
        <v/>
      </c>
      <c r="J8923" s="27" t="str">
        <f aca="false">IF(A8923="","",IF(C8923=$O$2,G8923,0))</f>
        <v/>
      </c>
    </row>
    <row r="8924" customFormat="false" ht="15" hidden="false" customHeight="false" outlineLevel="0" collapsed="false">
      <c r="A8924" s="25" t="str">
        <f aca="false">IF(ROW()-6&lt;=$O$3,ROW()-6,"")</f>
        <v/>
      </c>
      <c r="B8924" s="25" t="str">
        <f aca="false">IF(A8924="","",INT((A8924-1)/$O$2)+1)</f>
        <v/>
      </c>
      <c r="C8924" s="25" t="str">
        <f aca="false">IF(A8924="","",MOD(A8924-1,$O$2)+1)</f>
        <v/>
      </c>
      <c r="D8924" s="27" t="str">
        <f aca="false">IF(A8924="","",IF(A8924=1,Calculadora!$D$5,G8923))</f>
        <v/>
      </c>
      <c r="E8924" s="27" t="str">
        <f aca="false">IF(A8924="","",IF($O$9=1,IF(MOD(C8924-1,$O$8)=0,Calculadora!$D$6*(1+Calculadora!$D$7)^(B8924-1),0),IF(MOD(C8924,$O$8)=0,Calculadora!$D$6*(1+Calculadora!$D$7)^(B8924-1),0)))</f>
        <v/>
      </c>
      <c r="F8924" s="27" t="str">
        <f aca="false">IF(A8924="","",(D8924+IF($O$9=1,E8924,0))*$O$7)</f>
        <v/>
      </c>
      <c r="G8924" s="27" t="str">
        <f aca="false">IF(A8924="","",D8924+E8924+F8924)</f>
        <v/>
      </c>
      <c r="H8924" s="27" t="str">
        <f aca="false">IF(A8924="","",Calculadora!$D$5+SUM($E$7:E8924))</f>
        <v/>
      </c>
      <c r="I8924" s="27" t="str">
        <f aca="false">IF(A8924="","",G8924-H8924)</f>
        <v/>
      </c>
      <c r="J8924" s="27" t="str">
        <f aca="false">IF(A8924="","",IF(C8924=$O$2,G8924,0))</f>
        <v/>
      </c>
    </row>
    <row r="8925" customFormat="false" ht="15" hidden="false" customHeight="false" outlineLevel="0" collapsed="false">
      <c r="A8925" s="25" t="str">
        <f aca="false">IF(ROW()-6&lt;=$O$3,ROW()-6,"")</f>
        <v/>
      </c>
      <c r="B8925" s="25" t="str">
        <f aca="false">IF(A8925="","",INT((A8925-1)/$O$2)+1)</f>
        <v/>
      </c>
      <c r="C8925" s="25" t="str">
        <f aca="false">IF(A8925="","",MOD(A8925-1,$O$2)+1)</f>
        <v/>
      </c>
      <c r="D8925" s="27" t="str">
        <f aca="false">IF(A8925="","",IF(A8925=1,Calculadora!$D$5,G8924))</f>
        <v/>
      </c>
      <c r="E8925" s="27" t="str">
        <f aca="false">IF(A8925="","",IF($O$9=1,IF(MOD(C8925-1,$O$8)=0,Calculadora!$D$6*(1+Calculadora!$D$7)^(B8925-1),0),IF(MOD(C8925,$O$8)=0,Calculadora!$D$6*(1+Calculadora!$D$7)^(B8925-1),0)))</f>
        <v/>
      </c>
      <c r="F8925" s="27" t="str">
        <f aca="false">IF(A8925="","",(D8925+IF($O$9=1,E8925,0))*$O$7)</f>
        <v/>
      </c>
      <c r="G8925" s="27" t="str">
        <f aca="false">IF(A8925="","",D8925+E8925+F8925)</f>
        <v/>
      </c>
      <c r="H8925" s="27" t="str">
        <f aca="false">IF(A8925="","",Calculadora!$D$5+SUM($E$7:E8925))</f>
        <v/>
      </c>
      <c r="I8925" s="27" t="str">
        <f aca="false">IF(A8925="","",G8925-H8925)</f>
        <v/>
      </c>
      <c r="J8925" s="27" t="str">
        <f aca="false">IF(A8925="","",IF(C8925=$O$2,G8925,0))</f>
        <v/>
      </c>
    </row>
    <row r="8926" customFormat="false" ht="15" hidden="false" customHeight="false" outlineLevel="0" collapsed="false">
      <c r="A8926" s="25" t="str">
        <f aca="false">IF(ROW()-6&lt;=$O$3,ROW()-6,"")</f>
        <v/>
      </c>
      <c r="B8926" s="25" t="str">
        <f aca="false">IF(A8926="","",INT((A8926-1)/$O$2)+1)</f>
        <v/>
      </c>
      <c r="C8926" s="25" t="str">
        <f aca="false">IF(A8926="","",MOD(A8926-1,$O$2)+1)</f>
        <v/>
      </c>
      <c r="D8926" s="27" t="str">
        <f aca="false">IF(A8926="","",IF(A8926=1,Calculadora!$D$5,G8925))</f>
        <v/>
      </c>
      <c r="E8926" s="27" t="str">
        <f aca="false">IF(A8926="","",IF($O$9=1,IF(MOD(C8926-1,$O$8)=0,Calculadora!$D$6*(1+Calculadora!$D$7)^(B8926-1),0),IF(MOD(C8926,$O$8)=0,Calculadora!$D$6*(1+Calculadora!$D$7)^(B8926-1),0)))</f>
        <v/>
      </c>
      <c r="F8926" s="27" t="str">
        <f aca="false">IF(A8926="","",(D8926+IF($O$9=1,E8926,0))*$O$7)</f>
        <v/>
      </c>
      <c r="G8926" s="27" t="str">
        <f aca="false">IF(A8926="","",D8926+E8926+F8926)</f>
        <v/>
      </c>
      <c r="H8926" s="27" t="str">
        <f aca="false">IF(A8926="","",Calculadora!$D$5+SUM($E$7:E8926))</f>
        <v/>
      </c>
      <c r="I8926" s="27" t="str">
        <f aca="false">IF(A8926="","",G8926-H8926)</f>
        <v/>
      </c>
      <c r="J8926" s="27" t="str">
        <f aca="false">IF(A8926="","",IF(C8926=$O$2,G8926,0))</f>
        <v/>
      </c>
    </row>
    <row r="8927" customFormat="false" ht="15" hidden="false" customHeight="false" outlineLevel="0" collapsed="false">
      <c r="A8927" s="25" t="str">
        <f aca="false">IF(ROW()-6&lt;=$O$3,ROW()-6,"")</f>
        <v/>
      </c>
      <c r="B8927" s="25" t="str">
        <f aca="false">IF(A8927="","",INT((A8927-1)/$O$2)+1)</f>
        <v/>
      </c>
      <c r="C8927" s="25" t="str">
        <f aca="false">IF(A8927="","",MOD(A8927-1,$O$2)+1)</f>
        <v/>
      </c>
      <c r="D8927" s="27" t="str">
        <f aca="false">IF(A8927="","",IF(A8927=1,Calculadora!$D$5,G8926))</f>
        <v/>
      </c>
      <c r="E8927" s="27" t="str">
        <f aca="false">IF(A8927="","",IF($O$9=1,IF(MOD(C8927-1,$O$8)=0,Calculadora!$D$6*(1+Calculadora!$D$7)^(B8927-1),0),IF(MOD(C8927,$O$8)=0,Calculadora!$D$6*(1+Calculadora!$D$7)^(B8927-1),0)))</f>
        <v/>
      </c>
      <c r="F8927" s="27" t="str">
        <f aca="false">IF(A8927="","",(D8927+IF($O$9=1,E8927,0))*$O$7)</f>
        <v/>
      </c>
      <c r="G8927" s="27" t="str">
        <f aca="false">IF(A8927="","",D8927+E8927+F8927)</f>
        <v/>
      </c>
      <c r="H8927" s="27" t="str">
        <f aca="false">IF(A8927="","",Calculadora!$D$5+SUM($E$7:E8927))</f>
        <v/>
      </c>
      <c r="I8927" s="27" t="str">
        <f aca="false">IF(A8927="","",G8927-H8927)</f>
        <v/>
      </c>
      <c r="J8927" s="27" t="str">
        <f aca="false">IF(A8927="","",IF(C8927=$O$2,G8927,0))</f>
        <v/>
      </c>
    </row>
    <row r="8928" customFormat="false" ht="15" hidden="false" customHeight="false" outlineLevel="0" collapsed="false">
      <c r="A8928" s="25" t="str">
        <f aca="false">IF(ROW()-6&lt;=$O$3,ROW()-6,"")</f>
        <v/>
      </c>
      <c r="B8928" s="25" t="str">
        <f aca="false">IF(A8928="","",INT((A8928-1)/$O$2)+1)</f>
        <v/>
      </c>
      <c r="C8928" s="25" t="str">
        <f aca="false">IF(A8928="","",MOD(A8928-1,$O$2)+1)</f>
        <v/>
      </c>
      <c r="D8928" s="27" t="str">
        <f aca="false">IF(A8928="","",IF(A8928=1,Calculadora!$D$5,G8927))</f>
        <v/>
      </c>
      <c r="E8928" s="27" t="str">
        <f aca="false">IF(A8928="","",IF($O$9=1,IF(MOD(C8928-1,$O$8)=0,Calculadora!$D$6*(1+Calculadora!$D$7)^(B8928-1),0),IF(MOD(C8928,$O$8)=0,Calculadora!$D$6*(1+Calculadora!$D$7)^(B8928-1),0)))</f>
        <v/>
      </c>
      <c r="F8928" s="27" t="str">
        <f aca="false">IF(A8928="","",(D8928+IF($O$9=1,E8928,0))*$O$7)</f>
        <v/>
      </c>
      <c r="G8928" s="27" t="str">
        <f aca="false">IF(A8928="","",D8928+E8928+F8928)</f>
        <v/>
      </c>
      <c r="H8928" s="27" t="str">
        <f aca="false">IF(A8928="","",Calculadora!$D$5+SUM($E$7:E8928))</f>
        <v/>
      </c>
      <c r="I8928" s="27" t="str">
        <f aca="false">IF(A8928="","",G8928-H8928)</f>
        <v/>
      </c>
      <c r="J8928" s="27" t="str">
        <f aca="false">IF(A8928="","",IF(C8928=$O$2,G8928,0))</f>
        <v/>
      </c>
    </row>
    <row r="8929" customFormat="false" ht="15" hidden="false" customHeight="false" outlineLevel="0" collapsed="false">
      <c r="A8929" s="25" t="str">
        <f aca="false">IF(ROW()-6&lt;=$O$3,ROW()-6,"")</f>
        <v/>
      </c>
      <c r="B8929" s="25" t="str">
        <f aca="false">IF(A8929="","",INT((A8929-1)/$O$2)+1)</f>
        <v/>
      </c>
      <c r="C8929" s="25" t="str">
        <f aca="false">IF(A8929="","",MOD(A8929-1,$O$2)+1)</f>
        <v/>
      </c>
      <c r="D8929" s="27" t="str">
        <f aca="false">IF(A8929="","",IF(A8929=1,Calculadora!$D$5,G8928))</f>
        <v/>
      </c>
      <c r="E8929" s="27" t="str">
        <f aca="false">IF(A8929="","",IF($O$9=1,IF(MOD(C8929-1,$O$8)=0,Calculadora!$D$6*(1+Calculadora!$D$7)^(B8929-1),0),IF(MOD(C8929,$O$8)=0,Calculadora!$D$6*(1+Calculadora!$D$7)^(B8929-1),0)))</f>
        <v/>
      </c>
      <c r="F8929" s="27" t="str">
        <f aca="false">IF(A8929="","",(D8929+IF($O$9=1,E8929,0))*$O$7)</f>
        <v/>
      </c>
      <c r="G8929" s="27" t="str">
        <f aca="false">IF(A8929="","",D8929+E8929+F8929)</f>
        <v/>
      </c>
      <c r="H8929" s="27" t="str">
        <f aca="false">IF(A8929="","",Calculadora!$D$5+SUM($E$7:E8929))</f>
        <v/>
      </c>
      <c r="I8929" s="27" t="str">
        <f aca="false">IF(A8929="","",G8929-H8929)</f>
        <v/>
      </c>
      <c r="J8929" s="27" t="str">
        <f aca="false">IF(A8929="","",IF(C8929=$O$2,G8929,0))</f>
        <v/>
      </c>
    </row>
    <row r="8930" customFormat="false" ht="15" hidden="false" customHeight="false" outlineLevel="0" collapsed="false">
      <c r="A8930" s="25" t="str">
        <f aca="false">IF(ROW()-6&lt;=$O$3,ROW()-6,"")</f>
        <v/>
      </c>
      <c r="B8930" s="25" t="str">
        <f aca="false">IF(A8930="","",INT((A8930-1)/$O$2)+1)</f>
        <v/>
      </c>
      <c r="C8930" s="25" t="str">
        <f aca="false">IF(A8930="","",MOD(A8930-1,$O$2)+1)</f>
        <v/>
      </c>
      <c r="D8930" s="27" t="str">
        <f aca="false">IF(A8930="","",IF(A8930=1,Calculadora!$D$5,G8929))</f>
        <v/>
      </c>
      <c r="E8930" s="27" t="str">
        <f aca="false">IF(A8930="","",IF($O$9=1,IF(MOD(C8930-1,$O$8)=0,Calculadora!$D$6*(1+Calculadora!$D$7)^(B8930-1),0),IF(MOD(C8930,$O$8)=0,Calculadora!$D$6*(1+Calculadora!$D$7)^(B8930-1),0)))</f>
        <v/>
      </c>
      <c r="F8930" s="27" t="str">
        <f aca="false">IF(A8930="","",(D8930+IF($O$9=1,E8930,0))*$O$7)</f>
        <v/>
      </c>
      <c r="G8930" s="27" t="str">
        <f aca="false">IF(A8930="","",D8930+E8930+F8930)</f>
        <v/>
      </c>
      <c r="H8930" s="27" t="str">
        <f aca="false">IF(A8930="","",Calculadora!$D$5+SUM($E$7:E8930))</f>
        <v/>
      </c>
      <c r="I8930" s="27" t="str">
        <f aca="false">IF(A8930="","",G8930-H8930)</f>
        <v/>
      </c>
      <c r="J8930" s="27" t="str">
        <f aca="false">IF(A8930="","",IF(C8930=$O$2,G8930,0))</f>
        <v/>
      </c>
    </row>
    <row r="8931" customFormat="false" ht="15" hidden="false" customHeight="false" outlineLevel="0" collapsed="false">
      <c r="A8931" s="25" t="str">
        <f aca="false">IF(ROW()-6&lt;=$O$3,ROW()-6,"")</f>
        <v/>
      </c>
      <c r="B8931" s="25" t="str">
        <f aca="false">IF(A8931="","",INT((A8931-1)/$O$2)+1)</f>
        <v/>
      </c>
      <c r="C8931" s="25" t="str">
        <f aca="false">IF(A8931="","",MOD(A8931-1,$O$2)+1)</f>
        <v/>
      </c>
      <c r="D8931" s="27" t="str">
        <f aca="false">IF(A8931="","",IF(A8931=1,Calculadora!$D$5,G8930))</f>
        <v/>
      </c>
      <c r="E8931" s="27" t="str">
        <f aca="false">IF(A8931="","",IF($O$9=1,IF(MOD(C8931-1,$O$8)=0,Calculadora!$D$6*(1+Calculadora!$D$7)^(B8931-1),0),IF(MOD(C8931,$O$8)=0,Calculadora!$D$6*(1+Calculadora!$D$7)^(B8931-1),0)))</f>
        <v/>
      </c>
      <c r="F8931" s="27" t="str">
        <f aca="false">IF(A8931="","",(D8931+IF($O$9=1,E8931,0))*$O$7)</f>
        <v/>
      </c>
      <c r="G8931" s="27" t="str">
        <f aca="false">IF(A8931="","",D8931+E8931+F8931)</f>
        <v/>
      </c>
      <c r="H8931" s="27" t="str">
        <f aca="false">IF(A8931="","",Calculadora!$D$5+SUM($E$7:E8931))</f>
        <v/>
      </c>
      <c r="I8931" s="27" t="str">
        <f aca="false">IF(A8931="","",G8931-H8931)</f>
        <v/>
      </c>
      <c r="J8931" s="27" t="str">
        <f aca="false">IF(A8931="","",IF(C8931=$O$2,G8931,0))</f>
        <v/>
      </c>
    </row>
    <row r="8932" customFormat="false" ht="15" hidden="false" customHeight="false" outlineLevel="0" collapsed="false">
      <c r="A8932" s="25" t="str">
        <f aca="false">IF(ROW()-6&lt;=$O$3,ROW()-6,"")</f>
        <v/>
      </c>
      <c r="B8932" s="25" t="str">
        <f aca="false">IF(A8932="","",INT((A8932-1)/$O$2)+1)</f>
        <v/>
      </c>
      <c r="C8932" s="25" t="str">
        <f aca="false">IF(A8932="","",MOD(A8932-1,$O$2)+1)</f>
        <v/>
      </c>
      <c r="D8932" s="27" t="str">
        <f aca="false">IF(A8932="","",IF(A8932=1,Calculadora!$D$5,G8931))</f>
        <v/>
      </c>
      <c r="E8932" s="27" t="str">
        <f aca="false">IF(A8932="","",IF($O$9=1,IF(MOD(C8932-1,$O$8)=0,Calculadora!$D$6*(1+Calculadora!$D$7)^(B8932-1),0),IF(MOD(C8932,$O$8)=0,Calculadora!$D$6*(1+Calculadora!$D$7)^(B8932-1),0)))</f>
        <v/>
      </c>
      <c r="F8932" s="27" t="str">
        <f aca="false">IF(A8932="","",(D8932+IF($O$9=1,E8932,0))*$O$7)</f>
        <v/>
      </c>
      <c r="G8932" s="27" t="str">
        <f aca="false">IF(A8932="","",D8932+E8932+F8932)</f>
        <v/>
      </c>
      <c r="H8932" s="27" t="str">
        <f aca="false">IF(A8932="","",Calculadora!$D$5+SUM($E$7:E8932))</f>
        <v/>
      </c>
      <c r="I8932" s="27" t="str">
        <f aca="false">IF(A8932="","",G8932-H8932)</f>
        <v/>
      </c>
      <c r="J8932" s="27" t="str">
        <f aca="false">IF(A8932="","",IF(C8932=$O$2,G8932,0))</f>
        <v/>
      </c>
    </row>
    <row r="8933" customFormat="false" ht="15" hidden="false" customHeight="false" outlineLevel="0" collapsed="false">
      <c r="A8933" s="25" t="str">
        <f aca="false">IF(ROW()-6&lt;=$O$3,ROW()-6,"")</f>
        <v/>
      </c>
      <c r="B8933" s="25" t="str">
        <f aca="false">IF(A8933="","",INT((A8933-1)/$O$2)+1)</f>
        <v/>
      </c>
      <c r="C8933" s="25" t="str">
        <f aca="false">IF(A8933="","",MOD(A8933-1,$O$2)+1)</f>
        <v/>
      </c>
      <c r="D8933" s="27" t="str">
        <f aca="false">IF(A8933="","",IF(A8933=1,Calculadora!$D$5,G8932))</f>
        <v/>
      </c>
      <c r="E8933" s="27" t="str">
        <f aca="false">IF(A8933="","",IF($O$9=1,IF(MOD(C8933-1,$O$8)=0,Calculadora!$D$6*(1+Calculadora!$D$7)^(B8933-1),0),IF(MOD(C8933,$O$8)=0,Calculadora!$D$6*(1+Calculadora!$D$7)^(B8933-1),0)))</f>
        <v/>
      </c>
      <c r="F8933" s="27" t="str">
        <f aca="false">IF(A8933="","",(D8933+IF($O$9=1,E8933,0))*$O$7)</f>
        <v/>
      </c>
      <c r="G8933" s="27" t="str">
        <f aca="false">IF(A8933="","",D8933+E8933+F8933)</f>
        <v/>
      </c>
      <c r="H8933" s="27" t="str">
        <f aca="false">IF(A8933="","",Calculadora!$D$5+SUM($E$7:E8933))</f>
        <v/>
      </c>
      <c r="I8933" s="27" t="str">
        <f aca="false">IF(A8933="","",G8933-H8933)</f>
        <v/>
      </c>
      <c r="J8933" s="27" t="str">
        <f aca="false">IF(A8933="","",IF(C8933=$O$2,G8933,0))</f>
        <v/>
      </c>
    </row>
    <row r="8934" customFormat="false" ht="15" hidden="false" customHeight="false" outlineLevel="0" collapsed="false">
      <c r="A8934" s="25" t="str">
        <f aca="false">IF(ROW()-6&lt;=$O$3,ROW()-6,"")</f>
        <v/>
      </c>
      <c r="B8934" s="25" t="str">
        <f aca="false">IF(A8934="","",INT((A8934-1)/$O$2)+1)</f>
        <v/>
      </c>
      <c r="C8934" s="25" t="str">
        <f aca="false">IF(A8934="","",MOD(A8934-1,$O$2)+1)</f>
        <v/>
      </c>
      <c r="D8934" s="27" t="str">
        <f aca="false">IF(A8934="","",IF(A8934=1,Calculadora!$D$5,G8933))</f>
        <v/>
      </c>
      <c r="E8934" s="27" t="str">
        <f aca="false">IF(A8934="","",IF($O$9=1,IF(MOD(C8934-1,$O$8)=0,Calculadora!$D$6*(1+Calculadora!$D$7)^(B8934-1),0),IF(MOD(C8934,$O$8)=0,Calculadora!$D$6*(1+Calculadora!$D$7)^(B8934-1),0)))</f>
        <v/>
      </c>
      <c r="F8934" s="27" t="str">
        <f aca="false">IF(A8934="","",(D8934+IF($O$9=1,E8934,0))*$O$7)</f>
        <v/>
      </c>
      <c r="G8934" s="27" t="str">
        <f aca="false">IF(A8934="","",D8934+E8934+F8934)</f>
        <v/>
      </c>
      <c r="H8934" s="27" t="str">
        <f aca="false">IF(A8934="","",Calculadora!$D$5+SUM($E$7:E8934))</f>
        <v/>
      </c>
      <c r="I8934" s="27" t="str">
        <f aca="false">IF(A8934="","",G8934-H8934)</f>
        <v/>
      </c>
      <c r="J8934" s="27" t="str">
        <f aca="false">IF(A8934="","",IF(C8934=$O$2,G8934,0))</f>
        <v/>
      </c>
    </row>
    <row r="8935" customFormat="false" ht="15" hidden="false" customHeight="false" outlineLevel="0" collapsed="false">
      <c r="A8935" s="25" t="str">
        <f aca="false">IF(ROW()-6&lt;=$O$3,ROW()-6,"")</f>
        <v/>
      </c>
      <c r="B8935" s="25" t="str">
        <f aca="false">IF(A8935="","",INT((A8935-1)/$O$2)+1)</f>
        <v/>
      </c>
      <c r="C8935" s="25" t="str">
        <f aca="false">IF(A8935="","",MOD(A8935-1,$O$2)+1)</f>
        <v/>
      </c>
      <c r="D8935" s="27" t="str">
        <f aca="false">IF(A8935="","",IF(A8935=1,Calculadora!$D$5,G8934))</f>
        <v/>
      </c>
      <c r="E8935" s="27" t="str">
        <f aca="false">IF(A8935="","",IF($O$9=1,IF(MOD(C8935-1,$O$8)=0,Calculadora!$D$6*(1+Calculadora!$D$7)^(B8935-1),0),IF(MOD(C8935,$O$8)=0,Calculadora!$D$6*(1+Calculadora!$D$7)^(B8935-1),0)))</f>
        <v/>
      </c>
      <c r="F8935" s="27" t="str">
        <f aca="false">IF(A8935="","",(D8935+IF($O$9=1,E8935,0))*$O$7)</f>
        <v/>
      </c>
      <c r="G8935" s="27" t="str">
        <f aca="false">IF(A8935="","",D8935+E8935+F8935)</f>
        <v/>
      </c>
      <c r="H8935" s="27" t="str">
        <f aca="false">IF(A8935="","",Calculadora!$D$5+SUM($E$7:E8935))</f>
        <v/>
      </c>
      <c r="I8935" s="27" t="str">
        <f aca="false">IF(A8935="","",G8935-H8935)</f>
        <v/>
      </c>
      <c r="J8935" s="27" t="str">
        <f aca="false">IF(A8935="","",IF(C8935=$O$2,G8935,0))</f>
        <v/>
      </c>
    </row>
    <row r="8936" customFormat="false" ht="15" hidden="false" customHeight="false" outlineLevel="0" collapsed="false">
      <c r="A8936" s="25" t="str">
        <f aca="false">IF(ROW()-6&lt;=$O$3,ROW()-6,"")</f>
        <v/>
      </c>
      <c r="B8936" s="25" t="str">
        <f aca="false">IF(A8936="","",INT((A8936-1)/$O$2)+1)</f>
        <v/>
      </c>
      <c r="C8936" s="25" t="str">
        <f aca="false">IF(A8936="","",MOD(A8936-1,$O$2)+1)</f>
        <v/>
      </c>
      <c r="D8936" s="27" t="str">
        <f aca="false">IF(A8936="","",IF(A8936=1,Calculadora!$D$5,G8935))</f>
        <v/>
      </c>
      <c r="E8936" s="27" t="str">
        <f aca="false">IF(A8936="","",IF($O$9=1,IF(MOD(C8936-1,$O$8)=0,Calculadora!$D$6*(1+Calculadora!$D$7)^(B8936-1),0),IF(MOD(C8936,$O$8)=0,Calculadora!$D$6*(1+Calculadora!$D$7)^(B8936-1),0)))</f>
        <v/>
      </c>
      <c r="F8936" s="27" t="str">
        <f aca="false">IF(A8936="","",(D8936+IF($O$9=1,E8936,0))*$O$7)</f>
        <v/>
      </c>
      <c r="G8936" s="27" t="str">
        <f aca="false">IF(A8936="","",D8936+E8936+F8936)</f>
        <v/>
      </c>
      <c r="H8936" s="27" t="str">
        <f aca="false">IF(A8936="","",Calculadora!$D$5+SUM($E$7:E8936))</f>
        <v/>
      </c>
      <c r="I8936" s="27" t="str">
        <f aca="false">IF(A8936="","",G8936-H8936)</f>
        <v/>
      </c>
      <c r="J8936" s="27" t="str">
        <f aca="false">IF(A8936="","",IF(C8936=$O$2,G8936,0))</f>
        <v/>
      </c>
    </row>
    <row r="8937" customFormat="false" ht="15" hidden="false" customHeight="false" outlineLevel="0" collapsed="false">
      <c r="A8937" s="25" t="str">
        <f aca="false">IF(ROW()-6&lt;=$O$3,ROW()-6,"")</f>
        <v/>
      </c>
      <c r="B8937" s="25" t="str">
        <f aca="false">IF(A8937="","",INT((A8937-1)/$O$2)+1)</f>
        <v/>
      </c>
      <c r="C8937" s="25" t="str">
        <f aca="false">IF(A8937="","",MOD(A8937-1,$O$2)+1)</f>
        <v/>
      </c>
      <c r="D8937" s="27" t="str">
        <f aca="false">IF(A8937="","",IF(A8937=1,Calculadora!$D$5,G8936))</f>
        <v/>
      </c>
      <c r="E8937" s="27" t="str">
        <f aca="false">IF(A8937="","",IF($O$9=1,IF(MOD(C8937-1,$O$8)=0,Calculadora!$D$6*(1+Calculadora!$D$7)^(B8937-1),0),IF(MOD(C8937,$O$8)=0,Calculadora!$D$6*(1+Calculadora!$D$7)^(B8937-1),0)))</f>
        <v/>
      </c>
      <c r="F8937" s="27" t="str">
        <f aca="false">IF(A8937="","",(D8937+IF($O$9=1,E8937,0))*$O$7)</f>
        <v/>
      </c>
      <c r="G8937" s="27" t="str">
        <f aca="false">IF(A8937="","",D8937+E8937+F8937)</f>
        <v/>
      </c>
      <c r="H8937" s="27" t="str">
        <f aca="false">IF(A8937="","",Calculadora!$D$5+SUM($E$7:E8937))</f>
        <v/>
      </c>
      <c r="I8937" s="27" t="str">
        <f aca="false">IF(A8937="","",G8937-H8937)</f>
        <v/>
      </c>
      <c r="J8937" s="27" t="str">
        <f aca="false">IF(A8937="","",IF(C8937=$O$2,G8937,0))</f>
        <v/>
      </c>
    </row>
    <row r="8938" customFormat="false" ht="15" hidden="false" customHeight="false" outlineLevel="0" collapsed="false">
      <c r="A8938" s="25" t="str">
        <f aca="false">IF(ROW()-6&lt;=$O$3,ROW()-6,"")</f>
        <v/>
      </c>
      <c r="B8938" s="25" t="str">
        <f aca="false">IF(A8938="","",INT((A8938-1)/$O$2)+1)</f>
        <v/>
      </c>
      <c r="C8938" s="25" t="str">
        <f aca="false">IF(A8938="","",MOD(A8938-1,$O$2)+1)</f>
        <v/>
      </c>
      <c r="D8938" s="27" t="str">
        <f aca="false">IF(A8938="","",IF(A8938=1,Calculadora!$D$5,G8937))</f>
        <v/>
      </c>
      <c r="E8938" s="27" t="str">
        <f aca="false">IF(A8938="","",IF($O$9=1,IF(MOD(C8938-1,$O$8)=0,Calculadora!$D$6*(1+Calculadora!$D$7)^(B8938-1),0),IF(MOD(C8938,$O$8)=0,Calculadora!$D$6*(1+Calculadora!$D$7)^(B8938-1),0)))</f>
        <v/>
      </c>
      <c r="F8938" s="27" t="str">
        <f aca="false">IF(A8938="","",(D8938+IF($O$9=1,E8938,0))*$O$7)</f>
        <v/>
      </c>
      <c r="G8938" s="27" t="str">
        <f aca="false">IF(A8938="","",D8938+E8938+F8938)</f>
        <v/>
      </c>
      <c r="H8938" s="27" t="str">
        <f aca="false">IF(A8938="","",Calculadora!$D$5+SUM($E$7:E8938))</f>
        <v/>
      </c>
      <c r="I8938" s="27" t="str">
        <f aca="false">IF(A8938="","",G8938-H8938)</f>
        <v/>
      </c>
      <c r="J8938" s="27" t="str">
        <f aca="false">IF(A8938="","",IF(C8938=$O$2,G8938,0))</f>
        <v/>
      </c>
    </row>
    <row r="8939" customFormat="false" ht="15" hidden="false" customHeight="false" outlineLevel="0" collapsed="false">
      <c r="A8939" s="25" t="str">
        <f aca="false">IF(ROW()-6&lt;=$O$3,ROW()-6,"")</f>
        <v/>
      </c>
      <c r="B8939" s="25" t="str">
        <f aca="false">IF(A8939="","",INT((A8939-1)/$O$2)+1)</f>
        <v/>
      </c>
      <c r="C8939" s="25" t="str">
        <f aca="false">IF(A8939="","",MOD(A8939-1,$O$2)+1)</f>
        <v/>
      </c>
      <c r="D8939" s="27" t="str">
        <f aca="false">IF(A8939="","",IF(A8939=1,Calculadora!$D$5,G8938))</f>
        <v/>
      </c>
      <c r="E8939" s="27" t="str">
        <f aca="false">IF(A8939="","",IF($O$9=1,IF(MOD(C8939-1,$O$8)=0,Calculadora!$D$6*(1+Calculadora!$D$7)^(B8939-1),0),IF(MOD(C8939,$O$8)=0,Calculadora!$D$6*(1+Calculadora!$D$7)^(B8939-1),0)))</f>
        <v/>
      </c>
      <c r="F8939" s="27" t="str">
        <f aca="false">IF(A8939="","",(D8939+IF($O$9=1,E8939,0))*$O$7)</f>
        <v/>
      </c>
      <c r="G8939" s="27" t="str">
        <f aca="false">IF(A8939="","",D8939+E8939+F8939)</f>
        <v/>
      </c>
      <c r="H8939" s="27" t="str">
        <f aca="false">IF(A8939="","",Calculadora!$D$5+SUM($E$7:E8939))</f>
        <v/>
      </c>
      <c r="I8939" s="27" t="str">
        <f aca="false">IF(A8939="","",G8939-H8939)</f>
        <v/>
      </c>
      <c r="J8939" s="27" t="str">
        <f aca="false">IF(A8939="","",IF(C8939=$O$2,G8939,0))</f>
        <v/>
      </c>
    </row>
    <row r="8940" customFormat="false" ht="15" hidden="false" customHeight="false" outlineLevel="0" collapsed="false">
      <c r="A8940" s="25" t="str">
        <f aca="false">IF(ROW()-6&lt;=$O$3,ROW()-6,"")</f>
        <v/>
      </c>
      <c r="B8940" s="25" t="str">
        <f aca="false">IF(A8940="","",INT((A8940-1)/$O$2)+1)</f>
        <v/>
      </c>
      <c r="C8940" s="25" t="str">
        <f aca="false">IF(A8940="","",MOD(A8940-1,$O$2)+1)</f>
        <v/>
      </c>
      <c r="D8940" s="27" t="str">
        <f aca="false">IF(A8940="","",IF(A8940=1,Calculadora!$D$5,G8939))</f>
        <v/>
      </c>
      <c r="E8940" s="27" t="str">
        <f aca="false">IF(A8940="","",IF($O$9=1,IF(MOD(C8940-1,$O$8)=0,Calculadora!$D$6*(1+Calculadora!$D$7)^(B8940-1),0),IF(MOD(C8940,$O$8)=0,Calculadora!$D$6*(1+Calculadora!$D$7)^(B8940-1),0)))</f>
        <v/>
      </c>
      <c r="F8940" s="27" t="str">
        <f aca="false">IF(A8940="","",(D8940+IF($O$9=1,E8940,0))*$O$7)</f>
        <v/>
      </c>
      <c r="G8940" s="27" t="str">
        <f aca="false">IF(A8940="","",D8940+E8940+F8940)</f>
        <v/>
      </c>
      <c r="H8940" s="27" t="str">
        <f aca="false">IF(A8940="","",Calculadora!$D$5+SUM($E$7:E8940))</f>
        <v/>
      </c>
      <c r="I8940" s="27" t="str">
        <f aca="false">IF(A8940="","",G8940-H8940)</f>
        <v/>
      </c>
      <c r="J8940" s="27" t="str">
        <f aca="false">IF(A8940="","",IF(C8940=$O$2,G8940,0))</f>
        <v/>
      </c>
    </row>
    <row r="8941" customFormat="false" ht="15" hidden="false" customHeight="false" outlineLevel="0" collapsed="false">
      <c r="A8941" s="25" t="str">
        <f aca="false">IF(ROW()-6&lt;=$O$3,ROW()-6,"")</f>
        <v/>
      </c>
      <c r="B8941" s="25" t="str">
        <f aca="false">IF(A8941="","",INT((A8941-1)/$O$2)+1)</f>
        <v/>
      </c>
      <c r="C8941" s="25" t="str">
        <f aca="false">IF(A8941="","",MOD(A8941-1,$O$2)+1)</f>
        <v/>
      </c>
      <c r="D8941" s="27" t="str">
        <f aca="false">IF(A8941="","",IF(A8941=1,Calculadora!$D$5,G8940))</f>
        <v/>
      </c>
      <c r="E8941" s="27" t="str">
        <f aca="false">IF(A8941="","",IF($O$9=1,IF(MOD(C8941-1,$O$8)=0,Calculadora!$D$6*(1+Calculadora!$D$7)^(B8941-1),0),IF(MOD(C8941,$O$8)=0,Calculadora!$D$6*(1+Calculadora!$D$7)^(B8941-1),0)))</f>
        <v/>
      </c>
      <c r="F8941" s="27" t="str">
        <f aca="false">IF(A8941="","",(D8941+IF($O$9=1,E8941,0))*$O$7)</f>
        <v/>
      </c>
      <c r="G8941" s="27" t="str">
        <f aca="false">IF(A8941="","",D8941+E8941+F8941)</f>
        <v/>
      </c>
      <c r="H8941" s="27" t="str">
        <f aca="false">IF(A8941="","",Calculadora!$D$5+SUM($E$7:E8941))</f>
        <v/>
      </c>
      <c r="I8941" s="27" t="str">
        <f aca="false">IF(A8941="","",G8941-H8941)</f>
        <v/>
      </c>
      <c r="J8941" s="27" t="str">
        <f aca="false">IF(A8941="","",IF(C8941=$O$2,G8941,0))</f>
        <v/>
      </c>
    </row>
    <row r="8942" customFormat="false" ht="15" hidden="false" customHeight="false" outlineLevel="0" collapsed="false">
      <c r="A8942" s="25" t="str">
        <f aca="false">IF(ROW()-6&lt;=$O$3,ROW()-6,"")</f>
        <v/>
      </c>
      <c r="B8942" s="25" t="str">
        <f aca="false">IF(A8942="","",INT((A8942-1)/$O$2)+1)</f>
        <v/>
      </c>
      <c r="C8942" s="25" t="str">
        <f aca="false">IF(A8942="","",MOD(A8942-1,$O$2)+1)</f>
        <v/>
      </c>
      <c r="D8942" s="27" t="str">
        <f aca="false">IF(A8942="","",IF(A8942=1,Calculadora!$D$5,G8941))</f>
        <v/>
      </c>
      <c r="E8942" s="27" t="str">
        <f aca="false">IF(A8942="","",IF($O$9=1,IF(MOD(C8942-1,$O$8)=0,Calculadora!$D$6*(1+Calculadora!$D$7)^(B8942-1),0),IF(MOD(C8942,$O$8)=0,Calculadora!$D$6*(1+Calculadora!$D$7)^(B8942-1),0)))</f>
        <v/>
      </c>
      <c r="F8942" s="27" t="str">
        <f aca="false">IF(A8942="","",(D8942+IF($O$9=1,E8942,0))*$O$7)</f>
        <v/>
      </c>
      <c r="G8942" s="27" t="str">
        <f aca="false">IF(A8942="","",D8942+E8942+F8942)</f>
        <v/>
      </c>
      <c r="H8942" s="27" t="str">
        <f aca="false">IF(A8942="","",Calculadora!$D$5+SUM($E$7:E8942))</f>
        <v/>
      </c>
      <c r="I8942" s="27" t="str">
        <f aca="false">IF(A8942="","",G8942-H8942)</f>
        <v/>
      </c>
      <c r="J8942" s="27" t="str">
        <f aca="false">IF(A8942="","",IF(C8942=$O$2,G8942,0))</f>
        <v/>
      </c>
    </row>
    <row r="8943" customFormat="false" ht="15" hidden="false" customHeight="false" outlineLevel="0" collapsed="false">
      <c r="A8943" s="25" t="str">
        <f aca="false">IF(ROW()-6&lt;=$O$3,ROW()-6,"")</f>
        <v/>
      </c>
      <c r="B8943" s="25" t="str">
        <f aca="false">IF(A8943="","",INT((A8943-1)/$O$2)+1)</f>
        <v/>
      </c>
      <c r="C8943" s="25" t="str">
        <f aca="false">IF(A8943="","",MOD(A8943-1,$O$2)+1)</f>
        <v/>
      </c>
      <c r="D8943" s="27" t="str">
        <f aca="false">IF(A8943="","",IF(A8943=1,Calculadora!$D$5,G8942))</f>
        <v/>
      </c>
      <c r="E8943" s="27" t="str">
        <f aca="false">IF(A8943="","",IF($O$9=1,IF(MOD(C8943-1,$O$8)=0,Calculadora!$D$6*(1+Calculadora!$D$7)^(B8943-1),0),IF(MOD(C8943,$O$8)=0,Calculadora!$D$6*(1+Calculadora!$D$7)^(B8943-1),0)))</f>
        <v/>
      </c>
      <c r="F8943" s="27" t="str">
        <f aca="false">IF(A8943="","",(D8943+IF($O$9=1,E8943,0))*$O$7)</f>
        <v/>
      </c>
      <c r="G8943" s="27" t="str">
        <f aca="false">IF(A8943="","",D8943+E8943+F8943)</f>
        <v/>
      </c>
      <c r="H8943" s="27" t="str">
        <f aca="false">IF(A8943="","",Calculadora!$D$5+SUM($E$7:E8943))</f>
        <v/>
      </c>
      <c r="I8943" s="27" t="str">
        <f aca="false">IF(A8943="","",G8943-H8943)</f>
        <v/>
      </c>
      <c r="J8943" s="27" t="str">
        <f aca="false">IF(A8943="","",IF(C8943=$O$2,G8943,0))</f>
        <v/>
      </c>
    </row>
    <row r="8944" customFormat="false" ht="15" hidden="false" customHeight="false" outlineLevel="0" collapsed="false">
      <c r="A8944" s="25" t="str">
        <f aca="false">IF(ROW()-6&lt;=$O$3,ROW()-6,"")</f>
        <v/>
      </c>
      <c r="B8944" s="25" t="str">
        <f aca="false">IF(A8944="","",INT((A8944-1)/$O$2)+1)</f>
        <v/>
      </c>
      <c r="C8944" s="25" t="str">
        <f aca="false">IF(A8944="","",MOD(A8944-1,$O$2)+1)</f>
        <v/>
      </c>
      <c r="D8944" s="27" t="str">
        <f aca="false">IF(A8944="","",IF(A8944=1,Calculadora!$D$5,G8943))</f>
        <v/>
      </c>
      <c r="E8944" s="27" t="str">
        <f aca="false">IF(A8944="","",IF($O$9=1,IF(MOD(C8944-1,$O$8)=0,Calculadora!$D$6*(1+Calculadora!$D$7)^(B8944-1),0),IF(MOD(C8944,$O$8)=0,Calculadora!$D$6*(1+Calculadora!$D$7)^(B8944-1),0)))</f>
        <v/>
      </c>
      <c r="F8944" s="27" t="str">
        <f aca="false">IF(A8944="","",(D8944+IF($O$9=1,E8944,0))*$O$7)</f>
        <v/>
      </c>
      <c r="G8944" s="27" t="str">
        <f aca="false">IF(A8944="","",D8944+E8944+F8944)</f>
        <v/>
      </c>
      <c r="H8944" s="27" t="str">
        <f aca="false">IF(A8944="","",Calculadora!$D$5+SUM($E$7:E8944))</f>
        <v/>
      </c>
      <c r="I8944" s="27" t="str">
        <f aca="false">IF(A8944="","",G8944-H8944)</f>
        <v/>
      </c>
      <c r="J8944" s="27" t="str">
        <f aca="false">IF(A8944="","",IF(C8944=$O$2,G8944,0))</f>
        <v/>
      </c>
    </row>
    <row r="8945" customFormat="false" ht="15" hidden="false" customHeight="false" outlineLevel="0" collapsed="false">
      <c r="A8945" s="25" t="str">
        <f aca="false">IF(ROW()-6&lt;=$O$3,ROW()-6,"")</f>
        <v/>
      </c>
      <c r="B8945" s="25" t="str">
        <f aca="false">IF(A8945="","",INT((A8945-1)/$O$2)+1)</f>
        <v/>
      </c>
      <c r="C8945" s="25" t="str">
        <f aca="false">IF(A8945="","",MOD(A8945-1,$O$2)+1)</f>
        <v/>
      </c>
      <c r="D8945" s="27" t="str">
        <f aca="false">IF(A8945="","",IF(A8945=1,Calculadora!$D$5,G8944))</f>
        <v/>
      </c>
      <c r="E8945" s="27" t="str">
        <f aca="false">IF(A8945="","",IF($O$9=1,IF(MOD(C8945-1,$O$8)=0,Calculadora!$D$6*(1+Calculadora!$D$7)^(B8945-1),0),IF(MOD(C8945,$O$8)=0,Calculadora!$D$6*(1+Calculadora!$D$7)^(B8945-1),0)))</f>
        <v/>
      </c>
      <c r="F8945" s="27" t="str">
        <f aca="false">IF(A8945="","",(D8945+IF($O$9=1,E8945,0))*$O$7)</f>
        <v/>
      </c>
      <c r="G8945" s="27" t="str">
        <f aca="false">IF(A8945="","",D8945+E8945+F8945)</f>
        <v/>
      </c>
      <c r="H8945" s="27" t="str">
        <f aca="false">IF(A8945="","",Calculadora!$D$5+SUM($E$7:E8945))</f>
        <v/>
      </c>
      <c r="I8945" s="27" t="str">
        <f aca="false">IF(A8945="","",G8945-H8945)</f>
        <v/>
      </c>
      <c r="J8945" s="27" t="str">
        <f aca="false">IF(A8945="","",IF(C8945=$O$2,G8945,0))</f>
        <v/>
      </c>
    </row>
    <row r="8946" customFormat="false" ht="15" hidden="false" customHeight="false" outlineLevel="0" collapsed="false">
      <c r="A8946" s="25" t="str">
        <f aca="false">IF(ROW()-6&lt;=$O$3,ROW()-6,"")</f>
        <v/>
      </c>
      <c r="B8946" s="25" t="str">
        <f aca="false">IF(A8946="","",INT((A8946-1)/$O$2)+1)</f>
        <v/>
      </c>
      <c r="C8946" s="25" t="str">
        <f aca="false">IF(A8946="","",MOD(A8946-1,$O$2)+1)</f>
        <v/>
      </c>
      <c r="D8946" s="27" t="str">
        <f aca="false">IF(A8946="","",IF(A8946=1,Calculadora!$D$5,G8945))</f>
        <v/>
      </c>
      <c r="E8946" s="27" t="str">
        <f aca="false">IF(A8946="","",IF($O$9=1,IF(MOD(C8946-1,$O$8)=0,Calculadora!$D$6*(1+Calculadora!$D$7)^(B8946-1),0),IF(MOD(C8946,$O$8)=0,Calculadora!$D$6*(1+Calculadora!$D$7)^(B8946-1),0)))</f>
        <v/>
      </c>
      <c r="F8946" s="27" t="str">
        <f aca="false">IF(A8946="","",(D8946+IF($O$9=1,E8946,0))*$O$7)</f>
        <v/>
      </c>
      <c r="G8946" s="27" t="str">
        <f aca="false">IF(A8946="","",D8946+E8946+F8946)</f>
        <v/>
      </c>
      <c r="H8946" s="27" t="str">
        <f aca="false">IF(A8946="","",Calculadora!$D$5+SUM($E$7:E8946))</f>
        <v/>
      </c>
      <c r="I8946" s="27" t="str">
        <f aca="false">IF(A8946="","",G8946-H8946)</f>
        <v/>
      </c>
      <c r="J8946" s="27" t="str">
        <f aca="false">IF(A8946="","",IF(C8946=$O$2,G8946,0))</f>
        <v/>
      </c>
    </row>
    <row r="8947" customFormat="false" ht="15" hidden="false" customHeight="false" outlineLevel="0" collapsed="false">
      <c r="A8947" s="25" t="str">
        <f aca="false">IF(ROW()-6&lt;=$O$3,ROW()-6,"")</f>
        <v/>
      </c>
      <c r="B8947" s="25" t="str">
        <f aca="false">IF(A8947="","",INT((A8947-1)/$O$2)+1)</f>
        <v/>
      </c>
      <c r="C8947" s="25" t="str">
        <f aca="false">IF(A8947="","",MOD(A8947-1,$O$2)+1)</f>
        <v/>
      </c>
      <c r="D8947" s="27" t="str">
        <f aca="false">IF(A8947="","",IF(A8947=1,Calculadora!$D$5,G8946))</f>
        <v/>
      </c>
      <c r="E8947" s="27" t="str">
        <f aca="false">IF(A8947="","",IF($O$9=1,IF(MOD(C8947-1,$O$8)=0,Calculadora!$D$6*(1+Calculadora!$D$7)^(B8947-1),0),IF(MOD(C8947,$O$8)=0,Calculadora!$D$6*(1+Calculadora!$D$7)^(B8947-1),0)))</f>
        <v/>
      </c>
      <c r="F8947" s="27" t="str">
        <f aca="false">IF(A8947="","",(D8947+IF($O$9=1,E8947,0))*$O$7)</f>
        <v/>
      </c>
      <c r="G8947" s="27" t="str">
        <f aca="false">IF(A8947="","",D8947+E8947+F8947)</f>
        <v/>
      </c>
      <c r="H8947" s="27" t="str">
        <f aca="false">IF(A8947="","",Calculadora!$D$5+SUM($E$7:E8947))</f>
        <v/>
      </c>
      <c r="I8947" s="27" t="str">
        <f aca="false">IF(A8947="","",G8947-H8947)</f>
        <v/>
      </c>
      <c r="J8947" s="27" t="str">
        <f aca="false">IF(A8947="","",IF(C8947=$O$2,G8947,0))</f>
        <v/>
      </c>
    </row>
    <row r="8948" customFormat="false" ht="15" hidden="false" customHeight="false" outlineLevel="0" collapsed="false">
      <c r="A8948" s="25" t="str">
        <f aca="false">IF(ROW()-6&lt;=$O$3,ROW()-6,"")</f>
        <v/>
      </c>
      <c r="B8948" s="25" t="str">
        <f aca="false">IF(A8948="","",INT((A8948-1)/$O$2)+1)</f>
        <v/>
      </c>
      <c r="C8948" s="25" t="str">
        <f aca="false">IF(A8948="","",MOD(A8948-1,$O$2)+1)</f>
        <v/>
      </c>
      <c r="D8948" s="27" t="str">
        <f aca="false">IF(A8948="","",IF(A8948=1,Calculadora!$D$5,G8947))</f>
        <v/>
      </c>
      <c r="E8948" s="27" t="str">
        <f aca="false">IF(A8948="","",IF($O$9=1,IF(MOD(C8948-1,$O$8)=0,Calculadora!$D$6*(1+Calculadora!$D$7)^(B8948-1),0),IF(MOD(C8948,$O$8)=0,Calculadora!$D$6*(1+Calculadora!$D$7)^(B8948-1),0)))</f>
        <v/>
      </c>
      <c r="F8948" s="27" t="str">
        <f aca="false">IF(A8948="","",(D8948+IF($O$9=1,E8948,0))*$O$7)</f>
        <v/>
      </c>
      <c r="G8948" s="27" t="str">
        <f aca="false">IF(A8948="","",D8948+E8948+F8948)</f>
        <v/>
      </c>
      <c r="H8948" s="27" t="str">
        <f aca="false">IF(A8948="","",Calculadora!$D$5+SUM($E$7:E8948))</f>
        <v/>
      </c>
      <c r="I8948" s="27" t="str">
        <f aca="false">IF(A8948="","",G8948-H8948)</f>
        <v/>
      </c>
      <c r="J8948" s="27" t="str">
        <f aca="false">IF(A8948="","",IF(C8948=$O$2,G8948,0))</f>
        <v/>
      </c>
    </row>
    <row r="8949" customFormat="false" ht="15" hidden="false" customHeight="false" outlineLevel="0" collapsed="false">
      <c r="A8949" s="25" t="str">
        <f aca="false">IF(ROW()-6&lt;=$O$3,ROW()-6,"")</f>
        <v/>
      </c>
      <c r="B8949" s="25" t="str">
        <f aca="false">IF(A8949="","",INT((A8949-1)/$O$2)+1)</f>
        <v/>
      </c>
      <c r="C8949" s="25" t="str">
        <f aca="false">IF(A8949="","",MOD(A8949-1,$O$2)+1)</f>
        <v/>
      </c>
      <c r="D8949" s="27" t="str">
        <f aca="false">IF(A8949="","",IF(A8949=1,Calculadora!$D$5,G8948))</f>
        <v/>
      </c>
      <c r="E8949" s="27" t="str">
        <f aca="false">IF(A8949="","",IF($O$9=1,IF(MOD(C8949-1,$O$8)=0,Calculadora!$D$6*(1+Calculadora!$D$7)^(B8949-1),0),IF(MOD(C8949,$O$8)=0,Calculadora!$D$6*(1+Calculadora!$D$7)^(B8949-1),0)))</f>
        <v/>
      </c>
      <c r="F8949" s="27" t="str">
        <f aca="false">IF(A8949="","",(D8949+IF($O$9=1,E8949,0))*$O$7)</f>
        <v/>
      </c>
      <c r="G8949" s="27" t="str">
        <f aca="false">IF(A8949="","",D8949+E8949+F8949)</f>
        <v/>
      </c>
      <c r="H8949" s="27" t="str">
        <f aca="false">IF(A8949="","",Calculadora!$D$5+SUM($E$7:E8949))</f>
        <v/>
      </c>
      <c r="I8949" s="27" t="str">
        <f aca="false">IF(A8949="","",G8949-H8949)</f>
        <v/>
      </c>
      <c r="J8949" s="27" t="str">
        <f aca="false">IF(A8949="","",IF(C8949=$O$2,G8949,0))</f>
        <v/>
      </c>
    </row>
    <row r="8950" customFormat="false" ht="15" hidden="false" customHeight="false" outlineLevel="0" collapsed="false">
      <c r="A8950" s="25" t="str">
        <f aca="false">IF(ROW()-6&lt;=$O$3,ROW()-6,"")</f>
        <v/>
      </c>
      <c r="B8950" s="25" t="str">
        <f aca="false">IF(A8950="","",INT((A8950-1)/$O$2)+1)</f>
        <v/>
      </c>
      <c r="C8950" s="25" t="str">
        <f aca="false">IF(A8950="","",MOD(A8950-1,$O$2)+1)</f>
        <v/>
      </c>
      <c r="D8950" s="27" t="str">
        <f aca="false">IF(A8950="","",IF(A8950=1,Calculadora!$D$5,G8949))</f>
        <v/>
      </c>
      <c r="E8950" s="27" t="str">
        <f aca="false">IF(A8950="","",IF($O$9=1,IF(MOD(C8950-1,$O$8)=0,Calculadora!$D$6*(1+Calculadora!$D$7)^(B8950-1),0),IF(MOD(C8950,$O$8)=0,Calculadora!$D$6*(1+Calculadora!$D$7)^(B8950-1),0)))</f>
        <v/>
      </c>
      <c r="F8950" s="27" t="str">
        <f aca="false">IF(A8950="","",(D8950+IF($O$9=1,E8950,0))*$O$7)</f>
        <v/>
      </c>
      <c r="G8950" s="27" t="str">
        <f aca="false">IF(A8950="","",D8950+E8950+F8950)</f>
        <v/>
      </c>
      <c r="H8950" s="27" t="str">
        <f aca="false">IF(A8950="","",Calculadora!$D$5+SUM($E$7:E8950))</f>
        <v/>
      </c>
      <c r="I8950" s="27" t="str">
        <f aca="false">IF(A8950="","",G8950-H8950)</f>
        <v/>
      </c>
      <c r="J8950" s="27" t="str">
        <f aca="false">IF(A8950="","",IF(C8950=$O$2,G8950,0))</f>
        <v/>
      </c>
    </row>
    <row r="8951" customFormat="false" ht="15" hidden="false" customHeight="false" outlineLevel="0" collapsed="false">
      <c r="A8951" s="25" t="str">
        <f aca="false">IF(ROW()-6&lt;=$O$3,ROW()-6,"")</f>
        <v/>
      </c>
      <c r="B8951" s="25" t="str">
        <f aca="false">IF(A8951="","",INT((A8951-1)/$O$2)+1)</f>
        <v/>
      </c>
      <c r="C8951" s="25" t="str">
        <f aca="false">IF(A8951="","",MOD(A8951-1,$O$2)+1)</f>
        <v/>
      </c>
      <c r="D8951" s="27" t="str">
        <f aca="false">IF(A8951="","",IF(A8951=1,Calculadora!$D$5,G8950))</f>
        <v/>
      </c>
      <c r="E8951" s="27" t="str">
        <f aca="false">IF(A8951="","",IF($O$9=1,IF(MOD(C8951-1,$O$8)=0,Calculadora!$D$6*(1+Calculadora!$D$7)^(B8951-1),0),IF(MOD(C8951,$O$8)=0,Calculadora!$D$6*(1+Calculadora!$D$7)^(B8951-1),0)))</f>
        <v/>
      </c>
      <c r="F8951" s="27" t="str">
        <f aca="false">IF(A8951="","",(D8951+IF($O$9=1,E8951,0))*$O$7)</f>
        <v/>
      </c>
      <c r="G8951" s="27" t="str">
        <f aca="false">IF(A8951="","",D8951+E8951+F8951)</f>
        <v/>
      </c>
      <c r="H8951" s="27" t="str">
        <f aca="false">IF(A8951="","",Calculadora!$D$5+SUM($E$7:E8951))</f>
        <v/>
      </c>
      <c r="I8951" s="27" t="str">
        <f aca="false">IF(A8951="","",G8951-H8951)</f>
        <v/>
      </c>
      <c r="J8951" s="27" t="str">
        <f aca="false">IF(A8951="","",IF(C8951=$O$2,G8951,0))</f>
        <v/>
      </c>
    </row>
    <row r="8952" customFormat="false" ht="15" hidden="false" customHeight="false" outlineLevel="0" collapsed="false">
      <c r="A8952" s="25" t="str">
        <f aca="false">IF(ROW()-6&lt;=$O$3,ROW()-6,"")</f>
        <v/>
      </c>
      <c r="B8952" s="25" t="str">
        <f aca="false">IF(A8952="","",INT((A8952-1)/$O$2)+1)</f>
        <v/>
      </c>
      <c r="C8952" s="25" t="str">
        <f aca="false">IF(A8952="","",MOD(A8952-1,$O$2)+1)</f>
        <v/>
      </c>
      <c r="D8952" s="27" t="str">
        <f aca="false">IF(A8952="","",IF(A8952=1,Calculadora!$D$5,G8951))</f>
        <v/>
      </c>
      <c r="E8952" s="27" t="str">
        <f aca="false">IF(A8952="","",IF($O$9=1,IF(MOD(C8952-1,$O$8)=0,Calculadora!$D$6*(1+Calculadora!$D$7)^(B8952-1),0),IF(MOD(C8952,$O$8)=0,Calculadora!$D$6*(1+Calculadora!$D$7)^(B8952-1),0)))</f>
        <v/>
      </c>
      <c r="F8952" s="27" t="str">
        <f aca="false">IF(A8952="","",(D8952+IF($O$9=1,E8952,0))*$O$7)</f>
        <v/>
      </c>
      <c r="G8952" s="27" t="str">
        <f aca="false">IF(A8952="","",D8952+E8952+F8952)</f>
        <v/>
      </c>
      <c r="H8952" s="27" t="str">
        <f aca="false">IF(A8952="","",Calculadora!$D$5+SUM($E$7:E8952))</f>
        <v/>
      </c>
      <c r="I8952" s="27" t="str">
        <f aca="false">IF(A8952="","",G8952-H8952)</f>
        <v/>
      </c>
      <c r="J8952" s="27" t="str">
        <f aca="false">IF(A8952="","",IF(C8952=$O$2,G8952,0))</f>
        <v/>
      </c>
    </row>
    <row r="8953" customFormat="false" ht="15" hidden="false" customHeight="false" outlineLevel="0" collapsed="false">
      <c r="A8953" s="25" t="str">
        <f aca="false">IF(ROW()-6&lt;=$O$3,ROW()-6,"")</f>
        <v/>
      </c>
      <c r="B8953" s="25" t="str">
        <f aca="false">IF(A8953="","",INT((A8953-1)/$O$2)+1)</f>
        <v/>
      </c>
      <c r="C8953" s="25" t="str">
        <f aca="false">IF(A8953="","",MOD(A8953-1,$O$2)+1)</f>
        <v/>
      </c>
      <c r="D8953" s="27" t="str">
        <f aca="false">IF(A8953="","",IF(A8953=1,Calculadora!$D$5,G8952))</f>
        <v/>
      </c>
      <c r="E8953" s="27" t="str">
        <f aca="false">IF(A8953="","",IF($O$9=1,IF(MOD(C8953-1,$O$8)=0,Calculadora!$D$6*(1+Calculadora!$D$7)^(B8953-1),0),IF(MOD(C8953,$O$8)=0,Calculadora!$D$6*(1+Calculadora!$D$7)^(B8953-1),0)))</f>
        <v/>
      </c>
      <c r="F8953" s="27" t="str">
        <f aca="false">IF(A8953="","",(D8953+IF($O$9=1,E8953,0))*$O$7)</f>
        <v/>
      </c>
      <c r="G8953" s="27" t="str">
        <f aca="false">IF(A8953="","",D8953+E8953+F8953)</f>
        <v/>
      </c>
      <c r="H8953" s="27" t="str">
        <f aca="false">IF(A8953="","",Calculadora!$D$5+SUM($E$7:E8953))</f>
        <v/>
      </c>
      <c r="I8953" s="27" t="str">
        <f aca="false">IF(A8953="","",G8953-H8953)</f>
        <v/>
      </c>
      <c r="J8953" s="27" t="str">
        <f aca="false">IF(A8953="","",IF(C8953=$O$2,G8953,0))</f>
        <v/>
      </c>
    </row>
    <row r="8954" customFormat="false" ht="15" hidden="false" customHeight="false" outlineLevel="0" collapsed="false">
      <c r="A8954" s="25" t="str">
        <f aca="false">IF(ROW()-6&lt;=$O$3,ROW()-6,"")</f>
        <v/>
      </c>
      <c r="B8954" s="25" t="str">
        <f aca="false">IF(A8954="","",INT((A8954-1)/$O$2)+1)</f>
        <v/>
      </c>
      <c r="C8954" s="25" t="str">
        <f aca="false">IF(A8954="","",MOD(A8954-1,$O$2)+1)</f>
        <v/>
      </c>
      <c r="D8954" s="27" t="str">
        <f aca="false">IF(A8954="","",IF(A8954=1,Calculadora!$D$5,G8953))</f>
        <v/>
      </c>
      <c r="E8954" s="27" t="str">
        <f aca="false">IF(A8954="","",IF($O$9=1,IF(MOD(C8954-1,$O$8)=0,Calculadora!$D$6*(1+Calculadora!$D$7)^(B8954-1),0),IF(MOD(C8954,$O$8)=0,Calculadora!$D$6*(1+Calculadora!$D$7)^(B8954-1),0)))</f>
        <v/>
      </c>
      <c r="F8954" s="27" t="str">
        <f aca="false">IF(A8954="","",(D8954+IF($O$9=1,E8954,0))*$O$7)</f>
        <v/>
      </c>
      <c r="G8954" s="27" t="str">
        <f aca="false">IF(A8954="","",D8954+E8954+F8954)</f>
        <v/>
      </c>
      <c r="H8954" s="27" t="str">
        <f aca="false">IF(A8954="","",Calculadora!$D$5+SUM($E$7:E8954))</f>
        <v/>
      </c>
      <c r="I8954" s="27" t="str">
        <f aca="false">IF(A8954="","",G8954-H8954)</f>
        <v/>
      </c>
      <c r="J8954" s="27" t="str">
        <f aca="false">IF(A8954="","",IF(C8954=$O$2,G8954,0))</f>
        <v/>
      </c>
    </row>
    <row r="8955" customFormat="false" ht="15" hidden="false" customHeight="false" outlineLevel="0" collapsed="false">
      <c r="A8955" s="25" t="str">
        <f aca="false">IF(ROW()-6&lt;=$O$3,ROW()-6,"")</f>
        <v/>
      </c>
      <c r="B8955" s="25" t="str">
        <f aca="false">IF(A8955="","",INT((A8955-1)/$O$2)+1)</f>
        <v/>
      </c>
      <c r="C8955" s="25" t="str">
        <f aca="false">IF(A8955="","",MOD(A8955-1,$O$2)+1)</f>
        <v/>
      </c>
      <c r="D8955" s="27" t="str">
        <f aca="false">IF(A8955="","",IF(A8955=1,Calculadora!$D$5,G8954))</f>
        <v/>
      </c>
      <c r="E8955" s="27" t="str">
        <f aca="false">IF(A8955="","",IF($O$9=1,IF(MOD(C8955-1,$O$8)=0,Calculadora!$D$6*(1+Calculadora!$D$7)^(B8955-1),0),IF(MOD(C8955,$O$8)=0,Calculadora!$D$6*(1+Calculadora!$D$7)^(B8955-1),0)))</f>
        <v/>
      </c>
      <c r="F8955" s="27" t="str">
        <f aca="false">IF(A8955="","",(D8955+IF($O$9=1,E8955,0))*$O$7)</f>
        <v/>
      </c>
      <c r="G8955" s="27" t="str">
        <f aca="false">IF(A8955="","",D8955+E8955+F8955)</f>
        <v/>
      </c>
      <c r="H8955" s="27" t="str">
        <f aca="false">IF(A8955="","",Calculadora!$D$5+SUM($E$7:E8955))</f>
        <v/>
      </c>
      <c r="I8955" s="27" t="str">
        <f aca="false">IF(A8955="","",G8955-H8955)</f>
        <v/>
      </c>
      <c r="J8955" s="27" t="str">
        <f aca="false">IF(A8955="","",IF(C8955=$O$2,G8955,0))</f>
        <v/>
      </c>
    </row>
    <row r="8956" customFormat="false" ht="15" hidden="false" customHeight="false" outlineLevel="0" collapsed="false">
      <c r="A8956" s="25" t="str">
        <f aca="false">IF(ROW()-6&lt;=$O$3,ROW()-6,"")</f>
        <v/>
      </c>
      <c r="B8956" s="25" t="str">
        <f aca="false">IF(A8956="","",INT((A8956-1)/$O$2)+1)</f>
        <v/>
      </c>
      <c r="C8956" s="25" t="str">
        <f aca="false">IF(A8956="","",MOD(A8956-1,$O$2)+1)</f>
        <v/>
      </c>
      <c r="D8956" s="27" t="str">
        <f aca="false">IF(A8956="","",IF(A8956=1,Calculadora!$D$5,G8955))</f>
        <v/>
      </c>
      <c r="E8956" s="27" t="str">
        <f aca="false">IF(A8956="","",IF($O$9=1,IF(MOD(C8956-1,$O$8)=0,Calculadora!$D$6*(1+Calculadora!$D$7)^(B8956-1),0),IF(MOD(C8956,$O$8)=0,Calculadora!$D$6*(1+Calculadora!$D$7)^(B8956-1),0)))</f>
        <v/>
      </c>
      <c r="F8956" s="27" t="str">
        <f aca="false">IF(A8956="","",(D8956+IF($O$9=1,E8956,0))*$O$7)</f>
        <v/>
      </c>
      <c r="G8956" s="27" t="str">
        <f aca="false">IF(A8956="","",D8956+E8956+F8956)</f>
        <v/>
      </c>
      <c r="H8956" s="27" t="str">
        <f aca="false">IF(A8956="","",Calculadora!$D$5+SUM($E$7:E8956))</f>
        <v/>
      </c>
      <c r="I8956" s="27" t="str">
        <f aca="false">IF(A8956="","",G8956-H8956)</f>
        <v/>
      </c>
      <c r="J8956" s="27" t="str">
        <f aca="false">IF(A8956="","",IF(C8956=$O$2,G8956,0))</f>
        <v/>
      </c>
    </row>
    <row r="8957" customFormat="false" ht="15" hidden="false" customHeight="false" outlineLevel="0" collapsed="false">
      <c r="A8957" s="25" t="str">
        <f aca="false">IF(ROW()-6&lt;=$O$3,ROW()-6,"")</f>
        <v/>
      </c>
      <c r="B8957" s="25" t="str">
        <f aca="false">IF(A8957="","",INT((A8957-1)/$O$2)+1)</f>
        <v/>
      </c>
      <c r="C8957" s="25" t="str">
        <f aca="false">IF(A8957="","",MOD(A8957-1,$O$2)+1)</f>
        <v/>
      </c>
      <c r="D8957" s="27" t="str">
        <f aca="false">IF(A8957="","",IF(A8957=1,Calculadora!$D$5,G8956))</f>
        <v/>
      </c>
      <c r="E8957" s="27" t="str">
        <f aca="false">IF(A8957="","",IF($O$9=1,IF(MOD(C8957-1,$O$8)=0,Calculadora!$D$6*(1+Calculadora!$D$7)^(B8957-1),0),IF(MOD(C8957,$O$8)=0,Calculadora!$D$6*(1+Calculadora!$D$7)^(B8957-1),0)))</f>
        <v/>
      </c>
      <c r="F8957" s="27" t="str">
        <f aca="false">IF(A8957="","",(D8957+IF($O$9=1,E8957,0))*$O$7)</f>
        <v/>
      </c>
      <c r="G8957" s="27" t="str">
        <f aca="false">IF(A8957="","",D8957+E8957+F8957)</f>
        <v/>
      </c>
      <c r="H8957" s="27" t="str">
        <f aca="false">IF(A8957="","",Calculadora!$D$5+SUM($E$7:E8957))</f>
        <v/>
      </c>
      <c r="I8957" s="27" t="str">
        <f aca="false">IF(A8957="","",G8957-H8957)</f>
        <v/>
      </c>
      <c r="J8957" s="27" t="str">
        <f aca="false">IF(A8957="","",IF(C8957=$O$2,G8957,0))</f>
        <v/>
      </c>
    </row>
    <row r="8958" customFormat="false" ht="15" hidden="false" customHeight="false" outlineLevel="0" collapsed="false">
      <c r="A8958" s="25" t="str">
        <f aca="false">IF(ROW()-6&lt;=$O$3,ROW()-6,"")</f>
        <v/>
      </c>
      <c r="B8958" s="25" t="str">
        <f aca="false">IF(A8958="","",INT((A8958-1)/$O$2)+1)</f>
        <v/>
      </c>
      <c r="C8958" s="25" t="str">
        <f aca="false">IF(A8958="","",MOD(A8958-1,$O$2)+1)</f>
        <v/>
      </c>
      <c r="D8958" s="27" t="str">
        <f aca="false">IF(A8958="","",IF(A8958=1,Calculadora!$D$5,G8957))</f>
        <v/>
      </c>
      <c r="E8958" s="27" t="str">
        <f aca="false">IF(A8958="","",IF($O$9=1,IF(MOD(C8958-1,$O$8)=0,Calculadora!$D$6*(1+Calculadora!$D$7)^(B8958-1),0),IF(MOD(C8958,$O$8)=0,Calculadora!$D$6*(1+Calculadora!$D$7)^(B8958-1),0)))</f>
        <v/>
      </c>
      <c r="F8958" s="27" t="str">
        <f aca="false">IF(A8958="","",(D8958+IF($O$9=1,E8958,0))*$O$7)</f>
        <v/>
      </c>
      <c r="G8958" s="27" t="str">
        <f aca="false">IF(A8958="","",D8958+E8958+F8958)</f>
        <v/>
      </c>
      <c r="H8958" s="27" t="str">
        <f aca="false">IF(A8958="","",Calculadora!$D$5+SUM($E$7:E8958))</f>
        <v/>
      </c>
      <c r="I8958" s="27" t="str">
        <f aca="false">IF(A8958="","",G8958-H8958)</f>
        <v/>
      </c>
      <c r="J8958" s="27" t="str">
        <f aca="false">IF(A8958="","",IF(C8958=$O$2,G8958,0))</f>
        <v/>
      </c>
    </row>
    <row r="8959" customFormat="false" ht="15" hidden="false" customHeight="false" outlineLevel="0" collapsed="false">
      <c r="A8959" s="25" t="str">
        <f aca="false">IF(ROW()-6&lt;=$O$3,ROW()-6,"")</f>
        <v/>
      </c>
      <c r="B8959" s="25" t="str">
        <f aca="false">IF(A8959="","",INT((A8959-1)/$O$2)+1)</f>
        <v/>
      </c>
      <c r="C8959" s="25" t="str">
        <f aca="false">IF(A8959="","",MOD(A8959-1,$O$2)+1)</f>
        <v/>
      </c>
      <c r="D8959" s="27" t="str">
        <f aca="false">IF(A8959="","",IF(A8959=1,Calculadora!$D$5,G8958))</f>
        <v/>
      </c>
      <c r="E8959" s="27" t="str">
        <f aca="false">IF(A8959="","",IF($O$9=1,IF(MOD(C8959-1,$O$8)=0,Calculadora!$D$6*(1+Calculadora!$D$7)^(B8959-1),0),IF(MOD(C8959,$O$8)=0,Calculadora!$D$6*(1+Calculadora!$D$7)^(B8959-1),0)))</f>
        <v/>
      </c>
      <c r="F8959" s="27" t="str">
        <f aca="false">IF(A8959="","",(D8959+IF($O$9=1,E8959,0))*$O$7)</f>
        <v/>
      </c>
      <c r="G8959" s="27" t="str">
        <f aca="false">IF(A8959="","",D8959+E8959+F8959)</f>
        <v/>
      </c>
      <c r="H8959" s="27" t="str">
        <f aca="false">IF(A8959="","",Calculadora!$D$5+SUM($E$7:E8959))</f>
        <v/>
      </c>
      <c r="I8959" s="27" t="str">
        <f aca="false">IF(A8959="","",G8959-H8959)</f>
        <v/>
      </c>
      <c r="J8959" s="27" t="str">
        <f aca="false">IF(A8959="","",IF(C8959=$O$2,G8959,0))</f>
        <v/>
      </c>
    </row>
    <row r="8960" customFormat="false" ht="15" hidden="false" customHeight="false" outlineLevel="0" collapsed="false">
      <c r="A8960" s="25" t="str">
        <f aca="false">IF(ROW()-6&lt;=$O$3,ROW()-6,"")</f>
        <v/>
      </c>
      <c r="B8960" s="25" t="str">
        <f aca="false">IF(A8960="","",INT((A8960-1)/$O$2)+1)</f>
        <v/>
      </c>
      <c r="C8960" s="25" t="str">
        <f aca="false">IF(A8960="","",MOD(A8960-1,$O$2)+1)</f>
        <v/>
      </c>
      <c r="D8960" s="27" t="str">
        <f aca="false">IF(A8960="","",IF(A8960=1,Calculadora!$D$5,G8959))</f>
        <v/>
      </c>
      <c r="E8960" s="27" t="str">
        <f aca="false">IF(A8960="","",IF($O$9=1,IF(MOD(C8960-1,$O$8)=0,Calculadora!$D$6*(1+Calculadora!$D$7)^(B8960-1),0),IF(MOD(C8960,$O$8)=0,Calculadora!$D$6*(1+Calculadora!$D$7)^(B8960-1),0)))</f>
        <v/>
      </c>
      <c r="F8960" s="27" t="str">
        <f aca="false">IF(A8960="","",(D8960+IF($O$9=1,E8960,0))*$O$7)</f>
        <v/>
      </c>
      <c r="G8960" s="27" t="str">
        <f aca="false">IF(A8960="","",D8960+E8960+F8960)</f>
        <v/>
      </c>
      <c r="H8960" s="27" t="str">
        <f aca="false">IF(A8960="","",Calculadora!$D$5+SUM($E$7:E8960))</f>
        <v/>
      </c>
      <c r="I8960" s="27" t="str">
        <f aca="false">IF(A8960="","",G8960-H8960)</f>
        <v/>
      </c>
      <c r="J8960" s="27" t="str">
        <f aca="false">IF(A8960="","",IF(C8960=$O$2,G8960,0))</f>
        <v/>
      </c>
    </row>
    <row r="8961" customFormat="false" ht="15" hidden="false" customHeight="false" outlineLevel="0" collapsed="false">
      <c r="A8961" s="25" t="str">
        <f aca="false">IF(ROW()-6&lt;=$O$3,ROW()-6,"")</f>
        <v/>
      </c>
      <c r="B8961" s="25" t="str">
        <f aca="false">IF(A8961="","",INT((A8961-1)/$O$2)+1)</f>
        <v/>
      </c>
      <c r="C8961" s="25" t="str">
        <f aca="false">IF(A8961="","",MOD(A8961-1,$O$2)+1)</f>
        <v/>
      </c>
      <c r="D8961" s="27" t="str">
        <f aca="false">IF(A8961="","",IF(A8961=1,Calculadora!$D$5,G8960))</f>
        <v/>
      </c>
      <c r="E8961" s="27" t="str">
        <f aca="false">IF(A8961="","",IF($O$9=1,IF(MOD(C8961-1,$O$8)=0,Calculadora!$D$6*(1+Calculadora!$D$7)^(B8961-1),0),IF(MOD(C8961,$O$8)=0,Calculadora!$D$6*(1+Calculadora!$D$7)^(B8961-1),0)))</f>
        <v/>
      </c>
      <c r="F8961" s="27" t="str">
        <f aca="false">IF(A8961="","",(D8961+IF($O$9=1,E8961,0))*$O$7)</f>
        <v/>
      </c>
      <c r="G8961" s="27" t="str">
        <f aca="false">IF(A8961="","",D8961+E8961+F8961)</f>
        <v/>
      </c>
      <c r="H8961" s="27" t="str">
        <f aca="false">IF(A8961="","",Calculadora!$D$5+SUM($E$7:E8961))</f>
        <v/>
      </c>
      <c r="I8961" s="27" t="str">
        <f aca="false">IF(A8961="","",G8961-H8961)</f>
        <v/>
      </c>
      <c r="J8961" s="27" t="str">
        <f aca="false">IF(A8961="","",IF(C8961=$O$2,G8961,0))</f>
        <v/>
      </c>
    </row>
    <row r="8962" customFormat="false" ht="15" hidden="false" customHeight="false" outlineLevel="0" collapsed="false">
      <c r="A8962" s="25" t="str">
        <f aca="false">IF(ROW()-6&lt;=$O$3,ROW()-6,"")</f>
        <v/>
      </c>
      <c r="B8962" s="25" t="str">
        <f aca="false">IF(A8962="","",INT((A8962-1)/$O$2)+1)</f>
        <v/>
      </c>
      <c r="C8962" s="25" t="str">
        <f aca="false">IF(A8962="","",MOD(A8962-1,$O$2)+1)</f>
        <v/>
      </c>
      <c r="D8962" s="27" t="str">
        <f aca="false">IF(A8962="","",IF(A8962=1,Calculadora!$D$5,G8961))</f>
        <v/>
      </c>
      <c r="E8962" s="27" t="str">
        <f aca="false">IF(A8962="","",IF($O$9=1,IF(MOD(C8962-1,$O$8)=0,Calculadora!$D$6*(1+Calculadora!$D$7)^(B8962-1),0),IF(MOD(C8962,$O$8)=0,Calculadora!$D$6*(1+Calculadora!$D$7)^(B8962-1),0)))</f>
        <v/>
      </c>
      <c r="F8962" s="27" t="str">
        <f aca="false">IF(A8962="","",(D8962+IF($O$9=1,E8962,0))*$O$7)</f>
        <v/>
      </c>
      <c r="G8962" s="27" t="str">
        <f aca="false">IF(A8962="","",D8962+E8962+F8962)</f>
        <v/>
      </c>
      <c r="H8962" s="27" t="str">
        <f aca="false">IF(A8962="","",Calculadora!$D$5+SUM($E$7:E8962))</f>
        <v/>
      </c>
      <c r="I8962" s="27" t="str">
        <f aca="false">IF(A8962="","",G8962-H8962)</f>
        <v/>
      </c>
      <c r="J8962" s="27" t="str">
        <f aca="false">IF(A8962="","",IF(C8962=$O$2,G8962,0))</f>
        <v/>
      </c>
    </row>
    <row r="8963" customFormat="false" ht="15" hidden="false" customHeight="false" outlineLevel="0" collapsed="false">
      <c r="A8963" s="25" t="str">
        <f aca="false">IF(ROW()-6&lt;=$O$3,ROW()-6,"")</f>
        <v/>
      </c>
      <c r="B8963" s="25" t="str">
        <f aca="false">IF(A8963="","",INT((A8963-1)/$O$2)+1)</f>
        <v/>
      </c>
      <c r="C8963" s="25" t="str">
        <f aca="false">IF(A8963="","",MOD(A8963-1,$O$2)+1)</f>
        <v/>
      </c>
      <c r="D8963" s="27" t="str">
        <f aca="false">IF(A8963="","",IF(A8963=1,Calculadora!$D$5,G8962))</f>
        <v/>
      </c>
      <c r="E8963" s="27" t="str">
        <f aca="false">IF(A8963="","",IF($O$9=1,IF(MOD(C8963-1,$O$8)=0,Calculadora!$D$6*(1+Calculadora!$D$7)^(B8963-1),0),IF(MOD(C8963,$O$8)=0,Calculadora!$D$6*(1+Calculadora!$D$7)^(B8963-1),0)))</f>
        <v/>
      </c>
      <c r="F8963" s="27" t="str">
        <f aca="false">IF(A8963="","",(D8963+IF($O$9=1,E8963,0))*$O$7)</f>
        <v/>
      </c>
      <c r="G8963" s="27" t="str">
        <f aca="false">IF(A8963="","",D8963+E8963+F8963)</f>
        <v/>
      </c>
      <c r="H8963" s="27" t="str">
        <f aca="false">IF(A8963="","",Calculadora!$D$5+SUM($E$7:E8963))</f>
        <v/>
      </c>
      <c r="I8963" s="27" t="str">
        <f aca="false">IF(A8963="","",G8963-H8963)</f>
        <v/>
      </c>
      <c r="J8963" s="27" t="str">
        <f aca="false">IF(A8963="","",IF(C8963=$O$2,G8963,0))</f>
        <v/>
      </c>
    </row>
    <row r="8964" customFormat="false" ht="15" hidden="false" customHeight="false" outlineLevel="0" collapsed="false">
      <c r="A8964" s="25" t="str">
        <f aca="false">IF(ROW()-6&lt;=$O$3,ROW()-6,"")</f>
        <v/>
      </c>
      <c r="B8964" s="25" t="str">
        <f aca="false">IF(A8964="","",INT((A8964-1)/$O$2)+1)</f>
        <v/>
      </c>
      <c r="C8964" s="25" t="str">
        <f aca="false">IF(A8964="","",MOD(A8964-1,$O$2)+1)</f>
        <v/>
      </c>
      <c r="D8964" s="27" t="str">
        <f aca="false">IF(A8964="","",IF(A8964=1,Calculadora!$D$5,G8963))</f>
        <v/>
      </c>
      <c r="E8964" s="27" t="str">
        <f aca="false">IF(A8964="","",IF($O$9=1,IF(MOD(C8964-1,$O$8)=0,Calculadora!$D$6*(1+Calculadora!$D$7)^(B8964-1),0),IF(MOD(C8964,$O$8)=0,Calculadora!$D$6*(1+Calculadora!$D$7)^(B8964-1),0)))</f>
        <v/>
      </c>
      <c r="F8964" s="27" t="str">
        <f aca="false">IF(A8964="","",(D8964+IF($O$9=1,E8964,0))*$O$7)</f>
        <v/>
      </c>
      <c r="G8964" s="27" t="str">
        <f aca="false">IF(A8964="","",D8964+E8964+F8964)</f>
        <v/>
      </c>
      <c r="H8964" s="27" t="str">
        <f aca="false">IF(A8964="","",Calculadora!$D$5+SUM($E$7:E8964))</f>
        <v/>
      </c>
      <c r="I8964" s="27" t="str">
        <f aca="false">IF(A8964="","",G8964-H8964)</f>
        <v/>
      </c>
      <c r="J8964" s="27" t="str">
        <f aca="false">IF(A8964="","",IF(C8964=$O$2,G8964,0))</f>
        <v/>
      </c>
    </row>
    <row r="8965" customFormat="false" ht="15" hidden="false" customHeight="false" outlineLevel="0" collapsed="false">
      <c r="A8965" s="25" t="str">
        <f aca="false">IF(ROW()-6&lt;=$O$3,ROW()-6,"")</f>
        <v/>
      </c>
      <c r="B8965" s="25" t="str">
        <f aca="false">IF(A8965="","",INT((A8965-1)/$O$2)+1)</f>
        <v/>
      </c>
      <c r="C8965" s="25" t="str">
        <f aca="false">IF(A8965="","",MOD(A8965-1,$O$2)+1)</f>
        <v/>
      </c>
      <c r="D8965" s="27" t="str">
        <f aca="false">IF(A8965="","",IF(A8965=1,Calculadora!$D$5,G8964))</f>
        <v/>
      </c>
      <c r="E8965" s="27" t="str">
        <f aca="false">IF(A8965="","",IF($O$9=1,IF(MOD(C8965-1,$O$8)=0,Calculadora!$D$6*(1+Calculadora!$D$7)^(B8965-1),0),IF(MOD(C8965,$O$8)=0,Calculadora!$D$6*(1+Calculadora!$D$7)^(B8965-1),0)))</f>
        <v/>
      </c>
      <c r="F8965" s="27" t="str">
        <f aca="false">IF(A8965="","",(D8965+IF($O$9=1,E8965,0))*$O$7)</f>
        <v/>
      </c>
      <c r="G8965" s="27" t="str">
        <f aca="false">IF(A8965="","",D8965+E8965+F8965)</f>
        <v/>
      </c>
      <c r="H8965" s="27" t="str">
        <f aca="false">IF(A8965="","",Calculadora!$D$5+SUM($E$7:E8965))</f>
        <v/>
      </c>
      <c r="I8965" s="27" t="str">
        <f aca="false">IF(A8965="","",G8965-H8965)</f>
        <v/>
      </c>
      <c r="J8965" s="27" t="str">
        <f aca="false">IF(A8965="","",IF(C8965=$O$2,G8965,0))</f>
        <v/>
      </c>
    </row>
    <row r="8966" customFormat="false" ht="15" hidden="false" customHeight="false" outlineLevel="0" collapsed="false">
      <c r="A8966" s="25" t="str">
        <f aca="false">IF(ROW()-6&lt;=$O$3,ROW()-6,"")</f>
        <v/>
      </c>
      <c r="B8966" s="25" t="str">
        <f aca="false">IF(A8966="","",INT((A8966-1)/$O$2)+1)</f>
        <v/>
      </c>
      <c r="C8966" s="25" t="str">
        <f aca="false">IF(A8966="","",MOD(A8966-1,$O$2)+1)</f>
        <v/>
      </c>
      <c r="D8966" s="27" t="str">
        <f aca="false">IF(A8966="","",IF(A8966=1,Calculadora!$D$5,G8965))</f>
        <v/>
      </c>
      <c r="E8966" s="27" t="str">
        <f aca="false">IF(A8966="","",IF($O$9=1,IF(MOD(C8966-1,$O$8)=0,Calculadora!$D$6*(1+Calculadora!$D$7)^(B8966-1),0),IF(MOD(C8966,$O$8)=0,Calculadora!$D$6*(1+Calculadora!$D$7)^(B8966-1),0)))</f>
        <v/>
      </c>
      <c r="F8966" s="27" t="str">
        <f aca="false">IF(A8966="","",(D8966+IF($O$9=1,E8966,0))*$O$7)</f>
        <v/>
      </c>
      <c r="G8966" s="27" t="str">
        <f aca="false">IF(A8966="","",D8966+E8966+F8966)</f>
        <v/>
      </c>
      <c r="H8966" s="27" t="str">
        <f aca="false">IF(A8966="","",Calculadora!$D$5+SUM($E$7:E8966))</f>
        <v/>
      </c>
      <c r="I8966" s="27" t="str">
        <f aca="false">IF(A8966="","",G8966-H8966)</f>
        <v/>
      </c>
      <c r="J8966" s="27" t="str">
        <f aca="false">IF(A8966="","",IF(C8966=$O$2,G8966,0))</f>
        <v/>
      </c>
    </row>
    <row r="8967" customFormat="false" ht="15" hidden="false" customHeight="false" outlineLevel="0" collapsed="false">
      <c r="A8967" s="25" t="str">
        <f aca="false">IF(ROW()-6&lt;=$O$3,ROW()-6,"")</f>
        <v/>
      </c>
      <c r="B8967" s="25" t="str">
        <f aca="false">IF(A8967="","",INT((A8967-1)/$O$2)+1)</f>
        <v/>
      </c>
      <c r="C8967" s="25" t="str">
        <f aca="false">IF(A8967="","",MOD(A8967-1,$O$2)+1)</f>
        <v/>
      </c>
      <c r="D8967" s="27" t="str">
        <f aca="false">IF(A8967="","",IF(A8967=1,Calculadora!$D$5,G8966))</f>
        <v/>
      </c>
      <c r="E8967" s="27" t="str">
        <f aca="false">IF(A8967="","",IF($O$9=1,IF(MOD(C8967-1,$O$8)=0,Calculadora!$D$6*(1+Calculadora!$D$7)^(B8967-1),0),IF(MOD(C8967,$O$8)=0,Calculadora!$D$6*(1+Calculadora!$D$7)^(B8967-1),0)))</f>
        <v/>
      </c>
      <c r="F8967" s="27" t="str">
        <f aca="false">IF(A8967="","",(D8967+IF($O$9=1,E8967,0))*$O$7)</f>
        <v/>
      </c>
      <c r="G8967" s="27" t="str">
        <f aca="false">IF(A8967="","",D8967+E8967+F8967)</f>
        <v/>
      </c>
      <c r="H8967" s="27" t="str">
        <f aca="false">IF(A8967="","",Calculadora!$D$5+SUM($E$7:E8967))</f>
        <v/>
      </c>
      <c r="I8967" s="27" t="str">
        <f aca="false">IF(A8967="","",G8967-H8967)</f>
        <v/>
      </c>
      <c r="J8967" s="27" t="str">
        <f aca="false">IF(A8967="","",IF(C8967=$O$2,G8967,0))</f>
        <v/>
      </c>
    </row>
    <row r="8968" customFormat="false" ht="15" hidden="false" customHeight="false" outlineLevel="0" collapsed="false">
      <c r="A8968" s="25" t="str">
        <f aca="false">IF(ROW()-6&lt;=$O$3,ROW()-6,"")</f>
        <v/>
      </c>
      <c r="B8968" s="25" t="str">
        <f aca="false">IF(A8968="","",INT((A8968-1)/$O$2)+1)</f>
        <v/>
      </c>
      <c r="C8968" s="25" t="str">
        <f aca="false">IF(A8968="","",MOD(A8968-1,$O$2)+1)</f>
        <v/>
      </c>
      <c r="D8968" s="27" t="str">
        <f aca="false">IF(A8968="","",IF(A8968=1,Calculadora!$D$5,G8967))</f>
        <v/>
      </c>
      <c r="E8968" s="27" t="str">
        <f aca="false">IF(A8968="","",IF($O$9=1,IF(MOD(C8968-1,$O$8)=0,Calculadora!$D$6*(1+Calculadora!$D$7)^(B8968-1),0),IF(MOD(C8968,$O$8)=0,Calculadora!$D$6*(1+Calculadora!$D$7)^(B8968-1),0)))</f>
        <v/>
      </c>
      <c r="F8968" s="27" t="str">
        <f aca="false">IF(A8968="","",(D8968+IF($O$9=1,E8968,0))*$O$7)</f>
        <v/>
      </c>
      <c r="G8968" s="27" t="str">
        <f aca="false">IF(A8968="","",D8968+E8968+F8968)</f>
        <v/>
      </c>
      <c r="H8968" s="27" t="str">
        <f aca="false">IF(A8968="","",Calculadora!$D$5+SUM($E$7:E8968))</f>
        <v/>
      </c>
      <c r="I8968" s="27" t="str">
        <f aca="false">IF(A8968="","",G8968-H8968)</f>
        <v/>
      </c>
      <c r="J8968" s="27" t="str">
        <f aca="false">IF(A8968="","",IF(C8968=$O$2,G8968,0))</f>
        <v/>
      </c>
    </row>
    <row r="8969" customFormat="false" ht="15" hidden="false" customHeight="false" outlineLevel="0" collapsed="false">
      <c r="A8969" s="25" t="str">
        <f aca="false">IF(ROW()-6&lt;=$O$3,ROW()-6,"")</f>
        <v/>
      </c>
      <c r="B8969" s="25" t="str">
        <f aca="false">IF(A8969="","",INT((A8969-1)/$O$2)+1)</f>
        <v/>
      </c>
      <c r="C8969" s="25" t="str">
        <f aca="false">IF(A8969="","",MOD(A8969-1,$O$2)+1)</f>
        <v/>
      </c>
      <c r="D8969" s="27" t="str">
        <f aca="false">IF(A8969="","",IF(A8969=1,Calculadora!$D$5,G8968))</f>
        <v/>
      </c>
      <c r="E8969" s="27" t="str">
        <f aca="false">IF(A8969="","",IF($O$9=1,IF(MOD(C8969-1,$O$8)=0,Calculadora!$D$6*(1+Calculadora!$D$7)^(B8969-1),0),IF(MOD(C8969,$O$8)=0,Calculadora!$D$6*(1+Calculadora!$D$7)^(B8969-1),0)))</f>
        <v/>
      </c>
      <c r="F8969" s="27" t="str">
        <f aca="false">IF(A8969="","",(D8969+IF($O$9=1,E8969,0))*$O$7)</f>
        <v/>
      </c>
      <c r="G8969" s="27" t="str">
        <f aca="false">IF(A8969="","",D8969+E8969+F8969)</f>
        <v/>
      </c>
      <c r="H8969" s="27" t="str">
        <f aca="false">IF(A8969="","",Calculadora!$D$5+SUM($E$7:E8969))</f>
        <v/>
      </c>
      <c r="I8969" s="27" t="str">
        <f aca="false">IF(A8969="","",G8969-H8969)</f>
        <v/>
      </c>
      <c r="J8969" s="27" t="str">
        <f aca="false">IF(A8969="","",IF(C8969=$O$2,G8969,0))</f>
        <v/>
      </c>
    </row>
    <row r="8970" customFormat="false" ht="15" hidden="false" customHeight="false" outlineLevel="0" collapsed="false">
      <c r="A8970" s="25" t="str">
        <f aca="false">IF(ROW()-6&lt;=$O$3,ROW()-6,"")</f>
        <v/>
      </c>
      <c r="B8970" s="25" t="str">
        <f aca="false">IF(A8970="","",INT((A8970-1)/$O$2)+1)</f>
        <v/>
      </c>
      <c r="C8970" s="25" t="str">
        <f aca="false">IF(A8970="","",MOD(A8970-1,$O$2)+1)</f>
        <v/>
      </c>
      <c r="D8970" s="27" t="str">
        <f aca="false">IF(A8970="","",IF(A8970=1,Calculadora!$D$5,G8969))</f>
        <v/>
      </c>
      <c r="E8970" s="27" t="str">
        <f aca="false">IF(A8970="","",IF($O$9=1,IF(MOD(C8970-1,$O$8)=0,Calculadora!$D$6*(1+Calculadora!$D$7)^(B8970-1),0),IF(MOD(C8970,$O$8)=0,Calculadora!$D$6*(1+Calculadora!$D$7)^(B8970-1),0)))</f>
        <v/>
      </c>
      <c r="F8970" s="27" t="str">
        <f aca="false">IF(A8970="","",(D8970+IF($O$9=1,E8970,0))*$O$7)</f>
        <v/>
      </c>
      <c r="G8970" s="27" t="str">
        <f aca="false">IF(A8970="","",D8970+E8970+F8970)</f>
        <v/>
      </c>
      <c r="H8970" s="27" t="str">
        <f aca="false">IF(A8970="","",Calculadora!$D$5+SUM($E$7:E8970))</f>
        <v/>
      </c>
      <c r="I8970" s="27" t="str">
        <f aca="false">IF(A8970="","",G8970-H8970)</f>
        <v/>
      </c>
      <c r="J8970" s="27" t="str">
        <f aca="false">IF(A8970="","",IF(C8970=$O$2,G8970,0))</f>
        <v/>
      </c>
    </row>
    <row r="8971" customFormat="false" ht="15" hidden="false" customHeight="false" outlineLevel="0" collapsed="false">
      <c r="A8971" s="25" t="str">
        <f aca="false">IF(ROW()-6&lt;=$O$3,ROW()-6,"")</f>
        <v/>
      </c>
      <c r="B8971" s="25" t="str">
        <f aca="false">IF(A8971="","",INT((A8971-1)/$O$2)+1)</f>
        <v/>
      </c>
      <c r="C8971" s="25" t="str">
        <f aca="false">IF(A8971="","",MOD(A8971-1,$O$2)+1)</f>
        <v/>
      </c>
      <c r="D8971" s="27" t="str">
        <f aca="false">IF(A8971="","",IF(A8971=1,Calculadora!$D$5,G8970))</f>
        <v/>
      </c>
      <c r="E8971" s="27" t="str">
        <f aca="false">IF(A8971="","",IF($O$9=1,IF(MOD(C8971-1,$O$8)=0,Calculadora!$D$6*(1+Calculadora!$D$7)^(B8971-1),0),IF(MOD(C8971,$O$8)=0,Calculadora!$D$6*(1+Calculadora!$D$7)^(B8971-1),0)))</f>
        <v/>
      </c>
      <c r="F8971" s="27" t="str">
        <f aca="false">IF(A8971="","",(D8971+IF($O$9=1,E8971,0))*$O$7)</f>
        <v/>
      </c>
      <c r="G8971" s="27" t="str">
        <f aca="false">IF(A8971="","",D8971+E8971+F8971)</f>
        <v/>
      </c>
      <c r="H8971" s="27" t="str">
        <f aca="false">IF(A8971="","",Calculadora!$D$5+SUM($E$7:E8971))</f>
        <v/>
      </c>
      <c r="I8971" s="27" t="str">
        <f aca="false">IF(A8971="","",G8971-H8971)</f>
        <v/>
      </c>
      <c r="J8971" s="27" t="str">
        <f aca="false">IF(A8971="","",IF(C8971=$O$2,G8971,0))</f>
        <v/>
      </c>
    </row>
    <row r="8972" customFormat="false" ht="15" hidden="false" customHeight="false" outlineLevel="0" collapsed="false">
      <c r="A8972" s="25" t="str">
        <f aca="false">IF(ROW()-6&lt;=$O$3,ROW()-6,"")</f>
        <v/>
      </c>
      <c r="B8972" s="25" t="str">
        <f aca="false">IF(A8972="","",INT((A8972-1)/$O$2)+1)</f>
        <v/>
      </c>
      <c r="C8972" s="25" t="str">
        <f aca="false">IF(A8972="","",MOD(A8972-1,$O$2)+1)</f>
        <v/>
      </c>
      <c r="D8972" s="27" t="str">
        <f aca="false">IF(A8972="","",IF(A8972=1,Calculadora!$D$5,G8971))</f>
        <v/>
      </c>
      <c r="E8972" s="27" t="str">
        <f aca="false">IF(A8972="","",IF($O$9=1,IF(MOD(C8972-1,$O$8)=0,Calculadora!$D$6*(1+Calculadora!$D$7)^(B8972-1),0),IF(MOD(C8972,$O$8)=0,Calculadora!$D$6*(1+Calculadora!$D$7)^(B8972-1),0)))</f>
        <v/>
      </c>
      <c r="F8972" s="27" t="str">
        <f aca="false">IF(A8972="","",(D8972+IF($O$9=1,E8972,0))*$O$7)</f>
        <v/>
      </c>
      <c r="G8972" s="27" t="str">
        <f aca="false">IF(A8972="","",D8972+E8972+F8972)</f>
        <v/>
      </c>
      <c r="H8972" s="27" t="str">
        <f aca="false">IF(A8972="","",Calculadora!$D$5+SUM($E$7:E8972))</f>
        <v/>
      </c>
      <c r="I8972" s="27" t="str">
        <f aca="false">IF(A8972="","",G8972-H8972)</f>
        <v/>
      </c>
      <c r="J8972" s="27" t="str">
        <f aca="false">IF(A8972="","",IF(C8972=$O$2,G8972,0))</f>
        <v/>
      </c>
    </row>
    <row r="8973" customFormat="false" ht="15" hidden="false" customHeight="false" outlineLevel="0" collapsed="false">
      <c r="A8973" s="25" t="str">
        <f aca="false">IF(ROW()-6&lt;=$O$3,ROW()-6,"")</f>
        <v/>
      </c>
      <c r="B8973" s="25" t="str">
        <f aca="false">IF(A8973="","",INT((A8973-1)/$O$2)+1)</f>
        <v/>
      </c>
      <c r="C8973" s="25" t="str">
        <f aca="false">IF(A8973="","",MOD(A8973-1,$O$2)+1)</f>
        <v/>
      </c>
      <c r="D8973" s="27" t="str">
        <f aca="false">IF(A8973="","",IF(A8973=1,Calculadora!$D$5,G8972))</f>
        <v/>
      </c>
      <c r="E8973" s="27" t="str">
        <f aca="false">IF(A8973="","",IF($O$9=1,IF(MOD(C8973-1,$O$8)=0,Calculadora!$D$6*(1+Calculadora!$D$7)^(B8973-1),0),IF(MOD(C8973,$O$8)=0,Calculadora!$D$6*(1+Calculadora!$D$7)^(B8973-1),0)))</f>
        <v/>
      </c>
      <c r="F8973" s="27" t="str">
        <f aca="false">IF(A8973="","",(D8973+IF($O$9=1,E8973,0))*$O$7)</f>
        <v/>
      </c>
      <c r="G8973" s="27" t="str">
        <f aca="false">IF(A8973="","",D8973+E8973+F8973)</f>
        <v/>
      </c>
      <c r="H8973" s="27" t="str">
        <f aca="false">IF(A8973="","",Calculadora!$D$5+SUM($E$7:E8973))</f>
        <v/>
      </c>
      <c r="I8973" s="27" t="str">
        <f aca="false">IF(A8973="","",G8973-H8973)</f>
        <v/>
      </c>
      <c r="J8973" s="27" t="str">
        <f aca="false">IF(A8973="","",IF(C8973=$O$2,G8973,0))</f>
        <v/>
      </c>
    </row>
    <row r="8974" customFormat="false" ht="15" hidden="false" customHeight="false" outlineLevel="0" collapsed="false">
      <c r="A8974" s="25" t="str">
        <f aca="false">IF(ROW()-6&lt;=$O$3,ROW()-6,"")</f>
        <v/>
      </c>
      <c r="B8974" s="25" t="str">
        <f aca="false">IF(A8974="","",INT((A8974-1)/$O$2)+1)</f>
        <v/>
      </c>
      <c r="C8974" s="25" t="str">
        <f aca="false">IF(A8974="","",MOD(A8974-1,$O$2)+1)</f>
        <v/>
      </c>
      <c r="D8974" s="27" t="str">
        <f aca="false">IF(A8974="","",IF(A8974=1,Calculadora!$D$5,G8973))</f>
        <v/>
      </c>
      <c r="E8974" s="27" t="str">
        <f aca="false">IF(A8974="","",IF($O$9=1,IF(MOD(C8974-1,$O$8)=0,Calculadora!$D$6*(1+Calculadora!$D$7)^(B8974-1),0),IF(MOD(C8974,$O$8)=0,Calculadora!$D$6*(1+Calculadora!$D$7)^(B8974-1),0)))</f>
        <v/>
      </c>
      <c r="F8974" s="27" t="str">
        <f aca="false">IF(A8974="","",(D8974+IF($O$9=1,E8974,0))*$O$7)</f>
        <v/>
      </c>
      <c r="G8974" s="27" t="str">
        <f aca="false">IF(A8974="","",D8974+E8974+F8974)</f>
        <v/>
      </c>
      <c r="H8974" s="27" t="str">
        <f aca="false">IF(A8974="","",Calculadora!$D$5+SUM($E$7:E8974))</f>
        <v/>
      </c>
      <c r="I8974" s="27" t="str">
        <f aca="false">IF(A8974="","",G8974-H8974)</f>
        <v/>
      </c>
      <c r="J8974" s="27" t="str">
        <f aca="false">IF(A8974="","",IF(C8974=$O$2,G8974,0))</f>
        <v/>
      </c>
    </row>
    <row r="8975" customFormat="false" ht="15" hidden="false" customHeight="false" outlineLevel="0" collapsed="false">
      <c r="A8975" s="25" t="str">
        <f aca="false">IF(ROW()-6&lt;=$O$3,ROW()-6,"")</f>
        <v/>
      </c>
      <c r="B8975" s="25" t="str">
        <f aca="false">IF(A8975="","",INT((A8975-1)/$O$2)+1)</f>
        <v/>
      </c>
      <c r="C8975" s="25" t="str">
        <f aca="false">IF(A8975="","",MOD(A8975-1,$O$2)+1)</f>
        <v/>
      </c>
      <c r="D8975" s="27" t="str">
        <f aca="false">IF(A8975="","",IF(A8975=1,Calculadora!$D$5,G8974))</f>
        <v/>
      </c>
      <c r="E8975" s="27" t="str">
        <f aca="false">IF(A8975="","",IF($O$9=1,IF(MOD(C8975-1,$O$8)=0,Calculadora!$D$6*(1+Calculadora!$D$7)^(B8975-1),0),IF(MOD(C8975,$O$8)=0,Calculadora!$D$6*(1+Calculadora!$D$7)^(B8975-1),0)))</f>
        <v/>
      </c>
      <c r="F8975" s="27" t="str">
        <f aca="false">IF(A8975="","",(D8975+IF($O$9=1,E8975,0))*$O$7)</f>
        <v/>
      </c>
      <c r="G8975" s="27" t="str">
        <f aca="false">IF(A8975="","",D8975+E8975+F8975)</f>
        <v/>
      </c>
      <c r="H8975" s="27" t="str">
        <f aca="false">IF(A8975="","",Calculadora!$D$5+SUM($E$7:E8975))</f>
        <v/>
      </c>
      <c r="I8975" s="27" t="str">
        <f aca="false">IF(A8975="","",G8975-H8975)</f>
        <v/>
      </c>
      <c r="J8975" s="27" t="str">
        <f aca="false">IF(A8975="","",IF(C8975=$O$2,G8975,0))</f>
        <v/>
      </c>
    </row>
    <row r="8976" customFormat="false" ht="15" hidden="false" customHeight="false" outlineLevel="0" collapsed="false">
      <c r="A8976" s="25" t="str">
        <f aca="false">IF(ROW()-6&lt;=$O$3,ROW()-6,"")</f>
        <v/>
      </c>
      <c r="B8976" s="25" t="str">
        <f aca="false">IF(A8976="","",INT((A8976-1)/$O$2)+1)</f>
        <v/>
      </c>
      <c r="C8976" s="25" t="str">
        <f aca="false">IF(A8976="","",MOD(A8976-1,$O$2)+1)</f>
        <v/>
      </c>
      <c r="D8976" s="27" t="str">
        <f aca="false">IF(A8976="","",IF(A8976=1,Calculadora!$D$5,G8975))</f>
        <v/>
      </c>
      <c r="E8976" s="27" t="str">
        <f aca="false">IF(A8976="","",IF($O$9=1,IF(MOD(C8976-1,$O$8)=0,Calculadora!$D$6*(1+Calculadora!$D$7)^(B8976-1),0),IF(MOD(C8976,$O$8)=0,Calculadora!$D$6*(1+Calculadora!$D$7)^(B8976-1),0)))</f>
        <v/>
      </c>
      <c r="F8976" s="27" t="str">
        <f aca="false">IF(A8976="","",(D8976+IF($O$9=1,E8976,0))*$O$7)</f>
        <v/>
      </c>
      <c r="G8976" s="27" t="str">
        <f aca="false">IF(A8976="","",D8976+E8976+F8976)</f>
        <v/>
      </c>
      <c r="H8976" s="27" t="str">
        <f aca="false">IF(A8976="","",Calculadora!$D$5+SUM($E$7:E8976))</f>
        <v/>
      </c>
      <c r="I8976" s="27" t="str">
        <f aca="false">IF(A8976="","",G8976-H8976)</f>
        <v/>
      </c>
      <c r="J8976" s="27" t="str">
        <f aca="false">IF(A8976="","",IF(C8976=$O$2,G8976,0))</f>
        <v/>
      </c>
    </row>
    <row r="8977" customFormat="false" ht="15" hidden="false" customHeight="false" outlineLevel="0" collapsed="false">
      <c r="A8977" s="25" t="str">
        <f aca="false">IF(ROW()-6&lt;=$O$3,ROW()-6,"")</f>
        <v/>
      </c>
      <c r="B8977" s="25" t="str">
        <f aca="false">IF(A8977="","",INT((A8977-1)/$O$2)+1)</f>
        <v/>
      </c>
      <c r="C8977" s="25" t="str">
        <f aca="false">IF(A8977="","",MOD(A8977-1,$O$2)+1)</f>
        <v/>
      </c>
      <c r="D8977" s="27" t="str">
        <f aca="false">IF(A8977="","",IF(A8977=1,Calculadora!$D$5,G8976))</f>
        <v/>
      </c>
      <c r="E8977" s="27" t="str">
        <f aca="false">IF(A8977="","",IF($O$9=1,IF(MOD(C8977-1,$O$8)=0,Calculadora!$D$6*(1+Calculadora!$D$7)^(B8977-1),0),IF(MOD(C8977,$O$8)=0,Calculadora!$D$6*(1+Calculadora!$D$7)^(B8977-1),0)))</f>
        <v/>
      </c>
      <c r="F8977" s="27" t="str">
        <f aca="false">IF(A8977="","",(D8977+IF($O$9=1,E8977,0))*$O$7)</f>
        <v/>
      </c>
      <c r="G8977" s="27" t="str">
        <f aca="false">IF(A8977="","",D8977+E8977+F8977)</f>
        <v/>
      </c>
      <c r="H8977" s="27" t="str">
        <f aca="false">IF(A8977="","",Calculadora!$D$5+SUM($E$7:E8977))</f>
        <v/>
      </c>
      <c r="I8977" s="27" t="str">
        <f aca="false">IF(A8977="","",G8977-H8977)</f>
        <v/>
      </c>
      <c r="J8977" s="27" t="str">
        <f aca="false">IF(A8977="","",IF(C8977=$O$2,G8977,0))</f>
        <v/>
      </c>
    </row>
    <row r="8978" customFormat="false" ht="15" hidden="false" customHeight="false" outlineLevel="0" collapsed="false">
      <c r="A8978" s="25" t="str">
        <f aca="false">IF(ROW()-6&lt;=$O$3,ROW()-6,"")</f>
        <v/>
      </c>
      <c r="B8978" s="25" t="str">
        <f aca="false">IF(A8978="","",INT((A8978-1)/$O$2)+1)</f>
        <v/>
      </c>
      <c r="C8978" s="25" t="str">
        <f aca="false">IF(A8978="","",MOD(A8978-1,$O$2)+1)</f>
        <v/>
      </c>
      <c r="D8978" s="27" t="str">
        <f aca="false">IF(A8978="","",IF(A8978=1,Calculadora!$D$5,G8977))</f>
        <v/>
      </c>
      <c r="E8978" s="27" t="str">
        <f aca="false">IF(A8978="","",IF($O$9=1,IF(MOD(C8978-1,$O$8)=0,Calculadora!$D$6*(1+Calculadora!$D$7)^(B8978-1),0),IF(MOD(C8978,$O$8)=0,Calculadora!$D$6*(1+Calculadora!$D$7)^(B8978-1),0)))</f>
        <v/>
      </c>
      <c r="F8978" s="27" t="str">
        <f aca="false">IF(A8978="","",(D8978+IF($O$9=1,E8978,0))*$O$7)</f>
        <v/>
      </c>
      <c r="G8978" s="27" t="str">
        <f aca="false">IF(A8978="","",D8978+E8978+F8978)</f>
        <v/>
      </c>
      <c r="H8978" s="27" t="str">
        <f aca="false">IF(A8978="","",Calculadora!$D$5+SUM($E$7:E8978))</f>
        <v/>
      </c>
      <c r="I8978" s="27" t="str">
        <f aca="false">IF(A8978="","",G8978-H8978)</f>
        <v/>
      </c>
      <c r="J8978" s="27" t="str">
        <f aca="false">IF(A8978="","",IF(C8978=$O$2,G8978,0))</f>
        <v/>
      </c>
    </row>
    <row r="8979" customFormat="false" ht="15" hidden="false" customHeight="false" outlineLevel="0" collapsed="false">
      <c r="A8979" s="25" t="str">
        <f aca="false">IF(ROW()-6&lt;=$O$3,ROW()-6,"")</f>
        <v/>
      </c>
      <c r="B8979" s="25" t="str">
        <f aca="false">IF(A8979="","",INT((A8979-1)/$O$2)+1)</f>
        <v/>
      </c>
      <c r="C8979" s="25" t="str">
        <f aca="false">IF(A8979="","",MOD(A8979-1,$O$2)+1)</f>
        <v/>
      </c>
      <c r="D8979" s="27" t="str">
        <f aca="false">IF(A8979="","",IF(A8979=1,Calculadora!$D$5,G8978))</f>
        <v/>
      </c>
      <c r="E8979" s="27" t="str">
        <f aca="false">IF(A8979="","",IF($O$9=1,IF(MOD(C8979-1,$O$8)=0,Calculadora!$D$6*(1+Calculadora!$D$7)^(B8979-1),0),IF(MOD(C8979,$O$8)=0,Calculadora!$D$6*(1+Calculadora!$D$7)^(B8979-1),0)))</f>
        <v/>
      </c>
      <c r="F8979" s="27" t="str">
        <f aca="false">IF(A8979="","",(D8979+IF($O$9=1,E8979,0))*$O$7)</f>
        <v/>
      </c>
      <c r="G8979" s="27" t="str">
        <f aca="false">IF(A8979="","",D8979+E8979+F8979)</f>
        <v/>
      </c>
      <c r="H8979" s="27" t="str">
        <f aca="false">IF(A8979="","",Calculadora!$D$5+SUM($E$7:E8979))</f>
        <v/>
      </c>
      <c r="I8979" s="27" t="str">
        <f aca="false">IF(A8979="","",G8979-H8979)</f>
        <v/>
      </c>
      <c r="J8979" s="27" t="str">
        <f aca="false">IF(A8979="","",IF(C8979=$O$2,G8979,0))</f>
        <v/>
      </c>
    </row>
    <row r="8980" customFormat="false" ht="15" hidden="false" customHeight="false" outlineLevel="0" collapsed="false">
      <c r="A8980" s="25" t="str">
        <f aca="false">IF(ROW()-6&lt;=$O$3,ROW()-6,"")</f>
        <v/>
      </c>
      <c r="B8980" s="25" t="str">
        <f aca="false">IF(A8980="","",INT((A8980-1)/$O$2)+1)</f>
        <v/>
      </c>
      <c r="C8980" s="25" t="str">
        <f aca="false">IF(A8980="","",MOD(A8980-1,$O$2)+1)</f>
        <v/>
      </c>
      <c r="D8980" s="27" t="str">
        <f aca="false">IF(A8980="","",IF(A8980=1,Calculadora!$D$5,G8979))</f>
        <v/>
      </c>
      <c r="E8980" s="27" t="str">
        <f aca="false">IF(A8980="","",IF($O$9=1,IF(MOD(C8980-1,$O$8)=0,Calculadora!$D$6*(1+Calculadora!$D$7)^(B8980-1),0),IF(MOD(C8980,$O$8)=0,Calculadora!$D$6*(1+Calculadora!$D$7)^(B8980-1),0)))</f>
        <v/>
      </c>
      <c r="F8980" s="27" t="str">
        <f aca="false">IF(A8980="","",(D8980+IF($O$9=1,E8980,0))*$O$7)</f>
        <v/>
      </c>
      <c r="G8980" s="27" t="str">
        <f aca="false">IF(A8980="","",D8980+E8980+F8980)</f>
        <v/>
      </c>
      <c r="H8980" s="27" t="str">
        <f aca="false">IF(A8980="","",Calculadora!$D$5+SUM($E$7:E8980))</f>
        <v/>
      </c>
      <c r="I8980" s="27" t="str">
        <f aca="false">IF(A8980="","",G8980-H8980)</f>
        <v/>
      </c>
      <c r="J8980" s="27" t="str">
        <f aca="false">IF(A8980="","",IF(C8980=$O$2,G8980,0))</f>
        <v/>
      </c>
    </row>
    <row r="8981" customFormat="false" ht="15" hidden="false" customHeight="false" outlineLevel="0" collapsed="false">
      <c r="A8981" s="25" t="str">
        <f aca="false">IF(ROW()-6&lt;=$O$3,ROW()-6,"")</f>
        <v/>
      </c>
      <c r="B8981" s="25" t="str">
        <f aca="false">IF(A8981="","",INT((A8981-1)/$O$2)+1)</f>
        <v/>
      </c>
      <c r="C8981" s="25" t="str">
        <f aca="false">IF(A8981="","",MOD(A8981-1,$O$2)+1)</f>
        <v/>
      </c>
      <c r="D8981" s="27" t="str">
        <f aca="false">IF(A8981="","",IF(A8981=1,Calculadora!$D$5,G8980))</f>
        <v/>
      </c>
      <c r="E8981" s="27" t="str">
        <f aca="false">IF(A8981="","",IF($O$9=1,IF(MOD(C8981-1,$O$8)=0,Calculadora!$D$6*(1+Calculadora!$D$7)^(B8981-1),0),IF(MOD(C8981,$O$8)=0,Calculadora!$D$6*(1+Calculadora!$D$7)^(B8981-1),0)))</f>
        <v/>
      </c>
      <c r="F8981" s="27" t="str">
        <f aca="false">IF(A8981="","",(D8981+IF($O$9=1,E8981,0))*$O$7)</f>
        <v/>
      </c>
      <c r="G8981" s="27" t="str">
        <f aca="false">IF(A8981="","",D8981+E8981+F8981)</f>
        <v/>
      </c>
      <c r="H8981" s="27" t="str">
        <f aca="false">IF(A8981="","",Calculadora!$D$5+SUM($E$7:E8981))</f>
        <v/>
      </c>
      <c r="I8981" s="27" t="str">
        <f aca="false">IF(A8981="","",G8981-H8981)</f>
        <v/>
      </c>
      <c r="J8981" s="27" t="str">
        <f aca="false">IF(A8981="","",IF(C8981=$O$2,G8981,0))</f>
        <v/>
      </c>
    </row>
    <row r="8982" customFormat="false" ht="15" hidden="false" customHeight="false" outlineLevel="0" collapsed="false">
      <c r="A8982" s="25" t="str">
        <f aca="false">IF(ROW()-6&lt;=$O$3,ROW()-6,"")</f>
        <v/>
      </c>
      <c r="B8982" s="25" t="str">
        <f aca="false">IF(A8982="","",INT((A8982-1)/$O$2)+1)</f>
        <v/>
      </c>
      <c r="C8982" s="25" t="str">
        <f aca="false">IF(A8982="","",MOD(A8982-1,$O$2)+1)</f>
        <v/>
      </c>
      <c r="D8982" s="27" t="str">
        <f aca="false">IF(A8982="","",IF(A8982=1,Calculadora!$D$5,G8981))</f>
        <v/>
      </c>
      <c r="E8982" s="27" t="str">
        <f aca="false">IF(A8982="","",IF($O$9=1,IF(MOD(C8982-1,$O$8)=0,Calculadora!$D$6*(1+Calculadora!$D$7)^(B8982-1),0),IF(MOD(C8982,$O$8)=0,Calculadora!$D$6*(1+Calculadora!$D$7)^(B8982-1),0)))</f>
        <v/>
      </c>
      <c r="F8982" s="27" t="str">
        <f aca="false">IF(A8982="","",(D8982+IF($O$9=1,E8982,0))*$O$7)</f>
        <v/>
      </c>
      <c r="G8982" s="27" t="str">
        <f aca="false">IF(A8982="","",D8982+E8982+F8982)</f>
        <v/>
      </c>
      <c r="H8982" s="27" t="str">
        <f aca="false">IF(A8982="","",Calculadora!$D$5+SUM($E$7:E8982))</f>
        <v/>
      </c>
      <c r="I8982" s="27" t="str">
        <f aca="false">IF(A8982="","",G8982-H8982)</f>
        <v/>
      </c>
      <c r="J8982" s="27" t="str">
        <f aca="false">IF(A8982="","",IF(C8982=$O$2,G8982,0))</f>
        <v/>
      </c>
    </row>
    <row r="8983" customFormat="false" ht="15" hidden="false" customHeight="false" outlineLevel="0" collapsed="false">
      <c r="A8983" s="25" t="str">
        <f aca="false">IF(ROW()-6&lt;=$O$3,ROW()-6,"")</f>
        <v/>
      </c>
      <c r="B8983" s="25" t="str">
        <f aca="false">IF(A8983="","",INT((A8983-1)/$O$2)+1)</f>
        <v/>
      </c>
      <c r="C8983" s="25" t="str">
        <f aca="false">IF(A8983="","",MOD(A8983-1,$O$2)+1)</f>
        <v/>
      </c>
      <c r="D8983" s="27" t="str">
        <f aca="false">IF(A8983="","",IF(A8983=1,Calculadora!$D$5,G8982))</f>
        <v/>
      </c>
      <c r="E8983" s="27" t="str">
        <f aca="false">IF(A8983="","",IF($O$9=1,IF(MOD(C8983-1,$O$8)=0,Calculadora!$D$6*(1+Calculadora!$D$7)^(B8983-1),0),IF(MOD(C8983,$O$8)=0,Calculadora!$D$6*(1+Calculadora!$D$7)^(B8983-1),0)))</f>
        <v/>
      </c>
      <c r="F8983" s="27" t="str">
        <f aca="false">IF(A8983="","",(D8983+IF($O$9=1,E8983,0))*$O$7)</f>
        <v/>
      </c>
      <c r="G8983" s="27" t="str">
        <f aca="false">IF(A8983="","",D8983+E8983+F8983)</f>
        <v/>
      </c>
      <c r="H8983" s="27" t="str">
        <f aca="false">IF(A8983="","",Calculadora!$D$5+SUM($E$7:E8983))</f>
        <v/>
      </c>
      <c r="I8983" s="27" t="str">
        <f aca="false">IF(A8983="","",G8983-H8983)</f>
        <v/>
      </c>
      <c r="J8983" s="27" t="str">
        <f aca="false">IF(A8983="","",IF(C8983=$O$2,G8983,0))</f>
        <v/>
      </c>
    </row>
    <row r="8984" customFormat="false" ht="15" hidden="false" customHeight="false" outlineLevel="0" collapsed="false">
      <c r="A8984" s="25" t="str">
        <f aca="false">IF(ROW()-6&lt;=$O$3,ROW()-6,"")</f>
        <v/>
      </c>
      <c r="B8984" s="25" t="str">
        <f aca="false">IF(A8984="","",INT((A8984-1)/$O$2)+1)</f>
        <v/>
      </c>
      <c r="C8984" s="25" t="str">
        <f aca="false">IF(A8984="","",MOD(A8984-1,$O$2)+1)</f>
        <v/>
      </c>
      <c r="D8984" s="27" t="str">
        <f aca="false">IF(A8984="","",IF(A8984=1,Calculadora!$D$5,G8983))</f>
        <v/>
      </c>
      <c r="E8984" s="27" t="str">
        <f aca="false">IF(A8984="","",IF($O$9=1,IF(MOD(C8984-1,$O$8)=0,Calculadora!$D$6*(1+Calculadora!$D$7)^(B8984-1),0),IF(MOD(C8984,$O$8)=0,Calculadora!$D$6*(1+Calculadora!$D$7)^(B8984-1),0)))</f>
        <v/>
      </c>
      <c r="F8984" s="27" t="str">
        <f aca="false">IF(A8984="","",(D8984+IF($O$9=1,E8984,0))*$O$7)</f>
        <v/>
      </c>
      <c r="G8984" s="27" t="str">
        <f aca="false">IF(A8984="","",D8984+E8984+F8984)</f>
        <v/>
      </c>
      <c r="H8984" s="27" t="str">
        <f aca="false">IF(A8984="","",Calculadora!$D$5+SUM($E$7:E8984))</f>
        <v/>
      </c>
      <c r="I8984" s="27" t="str">
        <f aca="false">IF(A8984="","",G8984-H8984)</f>
        <v/>
      </c>
      <c r="J8984" s="27" t="str">
        <f aca="false">IF(A8984="","",IF(C8984=$O$2,G8984,0))</f>
        <v/>
      </c>
    </row>
    <row r="8985" customFormat="false" ht="15" hidden="false" customHeight="false" outlineLevel="0" collapsed="false">
      <c r="A8985" s="25" t="str">
        <f aca="false">IF(ROW()-6&lt;=$O$3,ROW()-6,"")</f>
        <v/>
      </c>
      <c r="B8985" s="25" t="str">
        <f aca="false">IF(A8985="","",INT((A8985-1)/$O$2)+1)</f>
        <v/>
      </c>
      <c r="C8985" s="25" t="str">
        <f aca="false">IF(A8985="","",MOD(A8985-1,$O$2)+1)</f>
        <v/>
      </c>
      <c r="D8985" s="27" t="str">
        <f aca="false">IF(A8985="","",IF(A8985=1,Calculadora!$D$5,G8984))</f>
        <v/>
      </c>
      <c r="E8985" s="27" t="str">
        <f aca="false">IF(A8985="","",IF($O$9=1,IF(MOD(C8985-1,$O$8)=0,Calculadora!$D$6*(1+Calculadora!$D$7)^(B8985-1),0),IF(MOD(C8985,$O$8)=0,Calculadora!$D$6*(1+Calculadora!$D$7)^(B8985-1),0)))</f>
        <v/>
      </c>
      <c r="F8985" s="27" t="str">
        <f aca="false">IF(A8985="","",(D8985+IF($O$9=1,E8985,0))*$O$7)</f>
        <v/>
      </c>
      <c r="G8985" s="27" t="str">
        <f aca="false">IF(A8985="","",D8985+E8985+F8985)</f>
        <v/>
      </c>
      <c r="H8985" s="27" t="str">
        <f aca="false">IF(A8985="","",Calculadora!$D$5+SUM($E$7:E8985))</f>
        <v/>
      </c>
      <c r="I8985" s="27" t="str">
        <f aca="false">IF(A8985="","",G8985-H8985)</f>
        <v/>
      </c>
      <c r="J8985" s="27" t="str">
        <f aca="false">IF(A8985="","",IF(C8985=$O$2,G8985,0))</f>
        <v/>
      </c>
    </row>
    <row r="8986" customFormat="false" ht="15" hidden="false" customHeight="false" outlineLevel="0" collapsed="false">
      <c r="A8986" s="25" t="str">
        <f aca="false">IF(ROW()-6&lt;=$O$3,ROW()-6,"")</f>
        <v/>
      </c>
      <c r="B8986" s="25" t="str">
        <f aca="false">IF(A8986="","",INT((A8986-1)/$O$2)+1)</f>
        <v/>
      </c>
      <c r="C8986" s="25" t="str">
        <f aca="false">IF(A8986="","",MOD(A8986-1,$O$2)+1)</f>
        <v/>
      </c>
      <c r="D8986" s="27" t="str">
        <f aca="false">IF(A8986="","",IF(A8986=1,Calculadora!$D$5,G8985))</f>
        <v/>
      </c>
      <c r="E8986" s="27" t="str">
        <f aca="false">IF(A8986="","",IF($O$9=1,IF(MOD(C8986-1,$O$8)=0,Calculadora!$D$6*(1+Calculadora!$D$7)^(B8986-1),0),IF(MOD(C8986,$O$8)=0,Calculadora!$D$6*(1+Calculadora!$D$7)^(B8986-1),0)))</f>
        <v/>
      </c>
      <c r="F8986" s="27" t="str">
        <f aca="false">IF(A8986="","",(D8986+IF($O$9=1,E8986,0))*$O$7)</f>
        <v/>
      </c>
      <c r="G8986" s="27" t="str">
        <f aca="false">IF(A8986="","",D8986+E8986+F8986)</f>
        <v/>
      </c>
      <c r="H8986" s="27" t="str">
        <f aca="false">IF(A8986="","",Calculadora!$D$5+SUM($E$7:E8986))</f>
        <v/>
      </c>
      <c r="I8986" s="27" t="str">
        <f aca="false">IF(A8986="","",G8986-H8986)</f>
        <v/>
      </c>
      <c r="J8986" s="27" t="str">
        <f aca="false">IF(A8986="","",IF(C8986=$O$2,G8986,0))</f>
        <v/>
      </c>
    </row>
    <row r="8987" customFormat="false" ht="15" hidden="false" customHeight="false" outlineLevel="0" collapsed="false">
      <c r="A8987" s="25" t="str">
        <f aca="false">IF(ROW()-6&lt;=$O$3,ROW()-6,"")</f>
        <v/>
      </c>
      <c r="B8987" s="25" t="str">
        <f aca="false">IF(A8987="","",INT((A8987-1)/$O$2)+1)</f>
        <v/>
      </c>
      <c r="C8987" s="25" t="str">
        <f aca="false">IF(A8987="","",MOD(A8987-1,$O$2)+1)</f>
        <v/>
      </c>
      <c r="D8987" s="27" t="str">
        <f aca="false">IF(A8987="","",IF(A8987=1,Calculadora!$D$5,G8986))</f>
        <v/>
      </c>
      <c r="E8987" s="27" t="str">
        <f aca="false">IF(A8987="","",IF($O$9=1,IF(MOD(C8987-1,$O$8)=0,Calculadora!$D$6*(1+Calculadora!$D$7)^(B8987-1),0),IF(MOD(C8987,$O$8)=0,Calculadora!$D$6*(1+Calculadora!$D$7)^(B8987-1),0)))</f>
        <v/>
      </c>
      <c r="F8987" s="27" t="str">
        <f aca="false">IF(A8987="","",(D8987+IF($O$9=1,E8987,0))*$O$7)</f>
        <v/>
      </c>
      <c r="G8987" s="27" t="str">
        <f aca="false">IF(A8987="","",D8987+E8987+F8987)</f>
        <v/>
      </c>
      <c r="H8987" s="27" t="str">
        <f aca="false">IF(A8987="","",Calculadora!$D$5+SUM($E$7:E8987))</f>
        <v/>
      </c>
      <c r="I8987" s="27" t="str">
        <f aca="false">IF(A8987="","",G8987-H8987)</f>
        <v/>
      </c>
      <c r="J8987" s="27" t="str">
        <f aca="false">IF(A8987="","",IF(C8987=$O$2,G8987,0))</f>
        <v/>
      </c>
    </row>
    <row r="8988" customFormat="false" ht="15" hidden="false" customHeight="false" outlineLevel="0" collapsed="false">
      <c r="A8988" s="25" t="str">
        <f aca="false">IF(ROW()-6&lt;=$O$3,ROW()-6,"")</f>
        <v/>
      </c>
      <c r="B8988" s="25" t="str">
        <f aca="false">IF(A8988="","",INT((A8988-1)/$O$2)+1)</f>
        <v/>
      </c>
      <c r="C8988" s="25" t="str">
        <f aca="false">IF(A8988="","",MOD(A8988-1,$O$2)+1)</f>
        <v/>
      </c>
      <c r="D8988" s="27" t="str">
        <f aca="false">IF(A8988="","",IF(A8988=1,Calculadora!$D$5,G8987))</f>
        <v/>
      </c>
      <c r="E8988" s="27" t="str">
        <f aca="false">IF(A8988="","",IF($O$9=1,IF(MOD(C8988-1,$O$8)=0,Calculadora!$D$6*(1+Calculadora!$D$7)^(B8988-1),0),IF(MOD(C8988,$O$8)=0,Calculadora!$D$6*(1+Calculadora!$D$7)^(B8988-1),0)))</f>
        <v/>
      </c>
      <c r="F8988" s="27" t="str">
        <f aca="false">IF(A8988="","",(D8988+IF($O$9=1,E8988,0))*$O$7)</f>
        <v/>
      </c>
      <c r="G8988" s="27" t="str">
        <f aca="false">IF(A8988="","",D8988+E8988+F8988)</f>
        <v/>
      </c>
      <c r="H8988" s="27" t="str">
        <f aca="false">IF(A8988="","",Calculadora!$D$5+SUM($E$7:E8988))</f>
        <v/>
      </c>
      <c r="I8988" s="27" t="str">
        <f aca="false">IF(A8988="","",G8988-H8988)</f>
        <v/>
      </c>
      <c r="J8988" s="27" t="str">
        <f aca="false">IF(A8988="","",IF(C8988=$O$2,G8988,0))</f>
        <v/>
      </c>
    </row>
    <row r="8989" customFormat="false" ht="15" hidden="false" customHeight="false" outlineLevel="0" collapsed="false">
      <c r="A8989" s="25" t="str">
        <f aca="false">IF(ROW()-6&lt;=$O$3,ROW()-6,"")</f>
        <v/>
      </c>
      <c r="B8989" s="25" t="str">
        <f aca="false">IF(A8989="","",INT((A8989-1)/$O$2)+1)</f>
        <v/>
      </c>
      <c r="C8989" s="25" t="str">
        <f aca="false">IF(A8989="","",MOD(A8989-1,$O$2)+1)</f>
        <v/>
      </c>
      <c r="D8989" s="27" t="str">
        <f aca="false">IF(A8989="","",IF(A8989=1,Calculadora!$D$5,G8988))</f>
        <v/>
      </c>
      <c r="E8989" s="27" t="str">
        <f aca="false">IF(A8989="","",IF($O$9=1,IF(MOD(C8989-1,$O$8)=0,Calculadora!$D$6*(1+Calculadora!$D$7)^(B8989-1),0),IF(MOD(C8989,$O$8)=0,Calculadora!$D$6*(1+Calculadora!$D$7)^(B8989-1),0)))</f>
        <v/>
      </c>
      <c r="F8989" s="27" t="str">
        <f aca="false">IF(A8989="","",(D8989+IF($O$9=1,E8989,0))*$O$7)</f>
        <v/>
      </c>
      <c r="G8989" s="27" t="str">
        <f aca="false">IF(A8989="","",D8989+E8989+F8989)</f>
        <v/>
      </c>
      <c r="H8989" s="27" t="str">
        <f aca="false">IF(A8989="","",Calculadora!$D$5+SUM($E$7:E8989))</f>
        <v/>
      </c>
      <c r="I8989" s="27" t="str">
        <f aca="false">IF(A8989="","",G8989-H8989)</f>
        <v/>
      </c>
      <c r="J8989" s="27" t="str">
        <f aca="false">IF(A8989="","",IF(C8989=$O$2,G8989,0))</f>
        <v/>
      </c>
    </row>
    <row r="8990" customFormat="false" ht="15" hidden="false" customHeight="false" outlineLevel="0" collapsed="false">
      <c r="A8990" s="25" t="str">
        <f aca="false">IF(ROW()-6&lt;=$O$3,ROW()-6,"")</f>
        <v/>
      </c>
      <c r="B8990" s="25" t="str">
        <f aca="false">IF(A8990="","",INT((A8990-1)/$O$2)+1)</f>
        <v/>
      </c>
      <c r="C8990" s="25" t="str">
        <f aca="false">IF(A8990="","",MOD(A8990-1,$O$2)+1)</f>
        <v/>
      </c>
      <c r="D8990" s="27" t="str">
        <f aca="false">IF(A8990="","",IF(A8990=1,Calculadora!$D$5,G8989))</f>
        <v/>
      </c>
      <c r="E8990" s="27" t="str">
        <f aca="false">IF(A8990="","",IF($O$9=1,IF(MOD(C8990-1,$O$8)=0,Calculadora!$D$6*(1+Calculadora!$D$7)^(B8990-1),0),IF(MOD(C8990,$O$8)=0,Calculadora!$D$6*(1+Calculadora!$D$7)^(B8990-1),0)))</f>
        <v/>
      </c>
      <c r="F8990" s="27" t="str">
        <f aca="false">IF(A8990="","",(D8990+IF($O$9=1,E8990,0))*$O$7)</f>
        <v/>
      </c>
      <c r="G8990" s="27" t="str">
        <f aca="false">IF(A8990="","",D8990+E8990+F8990)</f>
        <v/>
      </c>
      <c r="H8990" s="27" t="str">
        <f aca="false">IF(A8990="","",Calculadora!$D$5+SUM($E$7:E8990))</f>
        <v/>
      </c>
      <c r="I8990" s="27" t="str">
        <f aca="false">IF(A8990="","",G8990-H8990)</f>
        <v/>
      </c>
      <c r="J8990" s="27" t="str">
        <f aca="false">IF(A8990="","",IF(C8990=$O$2,G8990,0))</f>
        <v/>
      </c>
    </row>
    <row r="8991" customFormat="false" ht="15" hidden="false" customHeight="false" outlineLevel="0" collapsed="false">
      <c r="A8991" s="25" t="str">
        <f aca="false">IF(ROW()-6&lt;=$O$3,ROW()-6,"")</f>
        <v/>
      </c>
      <c r="B8991" s="25" t="str">
        <f aca="false">IF(A8991="","",INT((A8991-1)/$O$2)+1)</f>
        <v/>
      </c>
      <c r="C8991" s="25" t="str">
        <f aca="false">IF(A8991="","",MOD(A8991-1,$O$2)+1)</f>
        <v/>
      </c>
      <c r="D8991" s="27" t="str">
        <f aca="false">IF(A8991="","",IF(A8991=1,Calculadora!$D$5,G8990))</f>
        <v/>
      </c>
      <c r="E8991" s="27" t="str">
        <f aca="false">IF(A8991="","",IF($O$9=1,IF(MOD(C8991-1,$O$8)=0,Calculadora!$D$6*(1+Calculadora!$D$7)^(B8991-1),0),IF(MOD(C8991,$O$8)=0,Calculadora!$D$6*(1+Calculadora!$D$7)^(B8991-1),0)))</f>
        <v/>
      </c>
      <c r="F8991" s="27" t="str">
        <f aca="false">IF(A8991="","",(D8991+IF($O$9=1,E8991,0))*$O$7)</f>
        <v/>
      </c>
      <c r="G8991" s="27" t="str">
        <f aca="false">IF(A8991="","",D8991+E8991+F8991)</f>
        <v/>
      </c>
      <c r="H8991" s="27" t="str">
        <f aca="false">IF(A8991="","",Calculadora!$D$5+SUM($E$7:E8991))</f>
        <v/>
      </c>
      <c r="I8991" s="27" t="str">
        <f aca="false">IF(A8991="","",G8991-H8991)</f>
        <v/>
      </c>
      <c r="J8991" s="27" t="str">
        <f aca="false">IF(A8991="","",IF(C8991=$O$2,G8991,0))</f>
        <v/>
      </c>
    </row>
    <row r="8992" customFormat="false" ht="15" hidden="false" customHeight="false" outlineLevel="0" collapsed="false">
      <c r="A8992" s="25" t="str">
        <f aca="false">IF(ROW()-6&lt;=$O$3,ROW()-6,"")</f>
        <v/>
      </c>
      <c r="B8992" s="25" t="str">
        <f aca="false">IF(A8992="","",INT((A8992-1)/$O$2)+1)</f>
        <v/>
      </c>
      <c r="C8992" s="25" t="str">
        <f aca="false">IF(A8992="","",MOD(A8992-1,$O$2)+1)</f>
        <v/>
      </c>
      <c r="D8992" s="27" t="str">
        <f aca="false">IF(A8992="","",IF(A8992=1,Calculadora!$D$5,G8991))</f>
        <v/>
      </c>
      <c r="E8992" s="27" t="str">
        <f aca="false">IF(A8992="","",IF($O$9=1,IF(MOD(C8992-1,$O$8)=0,Calculadora!$D$6*(1+Calculadora!$D$7)^(B8992-1),0),IF(MOD(C8992,$O$8)=0,Calculadora!$D$6*(1+Calculadora!$D$7)^(B8992-1),0)))</f>
        <v/>
      </c>
      <c r="F8992" s="27" t="str">
        <f aca="false">IF(A8992="","",(D8992+IF($O$9=1,E8992,0))*$O$7)</f>
        <v/>
      </c>
      <c r="G8992" s="27" t="str">
        <f aca="false">IF(A8992="","",D8992+E8992+F8992)</f>
        <v/>
      </c>
      <c r="H8992" s="27" t="str">
        <f aca="false">IF(A8992="","",Calculadora!$D$5+SUM($E$7:E8992))</f>
        <v/>
      </c>
      <c r="I8992" s="27" t="str">
        <f aca="false">IF(A8992="","",G8992-H8992)</f>
        <v/>
      </c>
      <c r="J8992" s="27" t="str">
        <f aca="false">IF(A8992="","",IF(C8992=$O$2,G8992,0))</f>
        <v/>
      </c>
    </row>
    <row r="8993" customFormat="false" ht="15" hidden="false" customHeight="false" outlineLevel="0" collapsed="false">
      <c r="A8993" s="25" t="str">
        <f aca="false">IF(ROW()-6&lt;=$O$3,ROW()-6,"")</f>
        <v/>
      </c>
      <c r="B8993" s="25" t="str">
        <f aca="false">IF(A8993="","",INT((A8993-1)/$O$2)+1)</f>
        <v/>
      </c>
      <c r="C8993" s="25" t="str">
        <f aca="false">IF(A8993="","",MOD(A8993-1,$O$2)+1)</f>
        <v/>
      </c>
      <c r="D8993" s="27" t="str">
        <f aca="false">IF(A8993="","",IF(A8993=1,Calculadora!$D$5,G8992))</f>
        <v/>
      </c>
      <c r="E8993" s="27" t="str">
        <f aca="false">IF(A8993="","",IF($O$9=1,IF(MOD(C8993-1,$O$8)=0,Calculadora!$D$6*(1+Calculadora!$D$7)^(B8993-1),0),IF(MOD(C8993,$O$8)=0,Calculadora!$D$6*(1+Calculadora!$D$7)^(B8993-1),0)))</f>
        <v/>
      </c>
      <c r="F8993" s="27" t="str">
        <f aca="false">IF(A8993="","",(D8993+IF($O$9=1,E8993,0))*$O$7)</f>
        <v/>
      </c>
      <c r="G8993" s="27" t="str">
        <f aca="false">IF(A8993="","",D8993+E8993+F8993)</f>
        <v/>
      </c>
      <c r="H8993" s="27" t="str">
        <f aca="false">IF(A8993="","",Calculadora!$D$5+SUM($E$7:E8993))</f>
        <v/>
      </c>
      <c r="I8993" s="27" t="str">
        <f aca="false">IF(A8993="","",G8993-H8993)</f>
        <v/>
      </c>
      <c r="J8993" s="27" t="str">
        <f aca="false">IF(A8993="","",IF(C8993=$O$2,G8993,0))</f>
        <v/>
      </c>
    </row>
    <row r="8994" customFormat="false" ht="15" hidden="false" customHeight="false" outlineLevel="0" collapsed="false">
      <c r="A8994" s="25" t="str">
        <f aca="false">IF(ROW()-6&lt;=$O$3,ROW()-6,"")</f>
        <v/>
      </c>
      <c r="B8994" s="25" t="str">
        <f aca="false">IF(A8994="","",INT((A8994-1)/$O$2)+1)</f>
        <v/>
      </c>
      <c r="C8994" s="25" t="str">
        <f aca="false">IF(A8994="","",MOD(A8994-1,$O$2)+1)</f>
        <v/>
      </c>
      <c r="D8994" s="27" t="str">
        <f aca="false">IF(A8994="","",IF(A8994=1,Calculadora!$D$5,G8993))</f>
        <v/>
      </c>
      <c r="E8994" s="27" t="str">
        <f aca="false">IF(A8994="","",IF($O$9=1,IF(MOD(C8994-1,$O$8)=0,Calculadora!$D$6*(1+Calculadora!$D$7)^(B8994-1),0),IF(MOD(C8994,$O$8)=0,Calculadora!$D$6*(1+Calculadora!$D$7)^(B8994-1),0)))</f>
        <v/>
      </c>
      <c r="F8994" s="27" t="str">
        <f aca="false">IF(A8994="","",(D8994+IF($O$9=1,E8994,0))*$O$7)</f>
        <v/>
      </c>
      <c r="G8994" s="27" t="str">
        <f aca="false">IF(A8994="","",D8994+E8994+F8994)</f>
        <v/>
      </c>
      <c r="H8994" s="27" t="str">
        <f aca="false">IF(A8994="","",Calculadora!$D$5+SUM($E$7:E8994))</f>
        <v/>
      </c>
      <c r="I8994" s="27" t="str">
        <f aca="false">IF(A8994="","",G8994-H8994)</f>
        <v/>
      </c>
      <c r="J8994" s="27" t="str">
        <f aca="false">IF(A8994="","",IF(C8994=$O$2,G8994,0))</f>
        <v/>
      </c>
    </row>
    <row r="8995" customFormat="false" ht="15" hidden="false" customHeight="false" outlineLevel="0" collapsed="false">
      <c r="A8995" s="25" t="str">
        <f aca="false">IF(ROW()-6&lt;=$O$3,ROW()-6,"")</f>
        <v/>
      </c>
      <c r="B8995" s="25" t="str">
        <f aca="false">IF(A8995="","",INT((A8995-1)/$O$2)+1)</f>
        <v/>
      </c>
      <c r="C8995" s="25" t="str">
        <f aca="false">IF(A8995="","",MOD(A8995-1,$O$2)+1)</f>
        <v/>
      </c>
      <c r="D8995" s="27" t="str">
        <f aca="false">IF(A8995="","",IF(A8995=1,Calculadora!$D$5,G8994))</f>
        <v/>
      </c>
      <c r="E8995" s="27" t="str">
        <f aca="false">IF(A8995="","",IF($O$9=1,IF(MOD(C8995-1,$O$8)=0,Calculadora!$D$6*(1+Calculadora!$D$7)^(B8995-1),0),IF(MOD(C8995,$O$8)=0,Calculadora!$D$6*(1+Calculadora!$D$7)^(B8995-1),0)))</f>
        <v/>
      </c>
      <c r="F8995" s="27" t="str">
        <f aca="false">IF(A8995="","",(D8995+IF($O$9=1,E8995,0))*$O$7)</f>
        <v/>
      </c>
      <c r="G8995" s="27" t="str">
        <f aca="false">IF(A8995="","",D8995+E8995+F8995)</f>
        <v/>
      </c>
      <c r="H8995" s="27" t="str">
        <f aca="false">IF(A8995="","",Calculadora!$D$5+SUM($E$7:E8995))</f>
        <v/>
      </c>
      <c r="I8995" s="27" t="str">
        <f aca="false">IF(A8995="","",G8995-H8995)</f>
        <v/>
      </c>
      <c r="J8995" s="27" t="str">
        <f aca="false">IF(A8995="","",IF(C8995=$O$2,G8995,0))</f>
        <v/>
      </c>
    </row>
    <row r="8996" customFormat="false" ht="15" hidden="false" customHeight="false" outlineLevel="0" collapsed="false">
      <c r="A8996" s="25" t="str">
        <f aca="false">IF(ROW()-6&lt;=$O$3,ROW()-6,"")</f>
        <v/>
      </c>
      <c r="B8996" s="25" t="str">
        <f aca="false">IF(A8996="","",INT((A8996-1)/$O$2)+1)</f>
        <v/>
      </c>
      <c r="C8996" s="25" t="str">
        <f aca="false">IF(A8996="","",MOD(A8996-1,$O$2)+1)</f>
        <v/>
      </c>
      <c r="D8996" s="27" t="str">
        <f aca="false">IF(A8996="","",IF(A8996=1,Calculadora!$D$5,G8995))</f>
        <v/>
      </c>
      <c r="E8996" s="27" t="str">
        <f aca="false">IF(A8996="","",IF($O$9=1,IF(MOD(C8996-1,$O$8)=0,Calculadora!$D$6*(1+Calculadora!$D$7)^(B8996-1),0),IF(MOD(C8996,$O$8)=0,Calculadora!$D$6*(1+Calculadora!$D$7)^(B8996-1),0)))</f>
        <v/>
      </c>
      <c r="F8996" s="27" t="str">
        <f aca="false">IF(A8996="","",(D8996+IF($O$9=1,E8996,0))*$O$7)</f>
        <v/>
      </c>
      <c r="G8996" s="27" t="str">
        <f aca="false">IF(A8996="","",D8996+E8996+F8996)</f>
        <v/>
      </c>
      <c r="H8996" s="27" t="str">
        <f aca="false">IF(A8996="","",Calculadora!$D$5+SUM($E$7:E8996))</f>
        <v/>
      </c>
      <c r="I8996" s="27" t="str">
        <f aca="false">IF(A8996="","",G8996-H8996)</f>
        <v/>
      </c>
      <c r="J8996" s="27" t="str">
        <f aca="false">IF(A8996="","",IF(C8996=$O$2,G8996,0))</f>
        <v/>
      </c>
    </row>
    <row r="8997" customFormat="false" ht="15" hidden="false" customHeight="false" outlineLevel="0" collapsed="false">
      <c r="A8997" s="25" t="str">
        <f aca="false">IF(ROW()-6&lt;=$O$3,ROW()-6,"")</f>
        <v/>
      </c>
      <c r="B8997" s="25" t="str">
        <f aca="false">IF(A8997="","",INT((A8997-1)/$O$2)+1)</f>
        <v/>
      </c>
      <c r="C8997" s="25" t="str">
        <f aca="false">IF(A8997="","",MOD(A8997-1,$O$2)+1)</f>
        <v/>
      </c>
      <c r="D8997" s="27" t="str">
        <f aca="false">IF(A8997="","",IF(A8997=1,Calculadora!$D$5,G8996))</f>
        <v/>
      </c>
      <c r="E8997" s="27" t="str">
        <f aca="false">IF(A8997="","",IF($O$9=1,IF(MOD(C8997-1,$O$8)=0,Calculadora!$D$6*(1+Calculadora!$D$7)^(B8997-1),0),IF(MOD(C8997,$O$8)=0,Calculadora!$D$6*(1+Calculadora!$D$7)^(B8997-1),0)))</f>
        <v/>
      </c>
      <c r="F8997" s="27" t="str">
        <f aca="false">IF(A8997="","",(D8997+IF($O$9=1,E8997,0))*$O$7)</f>
        <v/>
      </c>
      <c r="G8997" s="27" t="str">
        <f aca="false">IF(A8997="","",D8997+E8997+F8997)</f>
        <v/>
      </c>
      <c r="H8997" s="27" t="str">
        <f aca="false">IF(A8997="","",Calculadora!$D$5+SUM($E$7:E8997))</f>
        <v/>
      </c>
      <c r="I8997" s="27" t="str">
        <f aca="false">IF(A8997="","",G8997-H8997)</f>
        <v/>
      </c>
      <c r="J8997" s="27" t="str">
        <f aca="false">IF(A8997="","",IF(C8997=$O$2,G8997,0))</f>
        <v/>
      </c>
    </row>
    <row r="8998" customFormat="false" ht="15" hidden="false" customHeight="false" outlineLevel="0" collapsed="false">
      <c r="A8998" s="25" t="str">
        <f aca="false">IF(ROW()-6&lt;=$O$3,ROW()-6,"")</f>
        <v/>
      </c>
      <c r="B8998" s="25" t="str">
        <f aca="false">IF(A8998="","",INT((A8998-1)/$O$2)+1)</f>
        <v/>
      </c>
      <c r="C8998" s="25" t="str">
        <f aca="false">IF(A8998="","",MOD(A8998-1,$O$2)+1)</f>
        <v/>
      </c>
      <c r="D8998" s="27" t="str">
        <f aca="false">IF(A8998="","",IF(A8998=1,Calculadora!$D$5,G8997))</f>
        <v/>
      </c>
      <c r="E8998" s="27" t="str">
        <f aca="false">IF(A8998="","",IF($O$9=1,IF(MOD(C8998-1,$O$8)=0,Calculadora!$D$6*(1+Calculadora!$D$7)^(B8998-1),0),IF(MOD(C8998,$O$8)=0,Calculadora!$D$6*(1+Calculadora!$D$7)^(B8998-1),0)))</f>
        <v/>
      </c>
      <c r="F8998" s="27" t="str">
        <f aca="false">IF(A8998="","",(D8998+IF($O$9=1,E8998,0))*$O$7)</f>
        <v/>
      </c>
      <c r="G8998" s="27" t="str">
        <f aca="false">IF(A8998="","",D8998+E8998+F8998)</f>
        <v/>
      </c>
      <c r="H8998" s="27" t="str">
        <f aca="false">IF(A8998="","",Calculadora!$D$5+SUM($E$7:E8998))</f>
        <v/>
      </c>
      <c r="I8998" s="27" t="str">
        <f aca="false">IF(A8998="","",G8998-H8998)</f>
        <v/>
      </c>
      <c r="J8998" s="27" t="str">
        <f aca="false">IF(A8998="","",IF(C8998=$O$2,G8998,0))</f>
        <v/>
      </c>
    </row>
    <row r="8999" customFormat="false" ht="15" hidden="false" customHeight="false" outlineLevel="0" collapsed="false">
      <c r="A8999" s="25" t="str">
        <f aca="false">IF(ROW()-6&lt;=$O$3,ROW()-6,"")</f>
        <v/>
      </c>
      <c r="B8999" s="25" t="str">
        <f aca="false">IF(A8999="","",INT((A8999-1)/$O$2)+1)</f>
        <v/>
      </c>
      <c r="C8999" s="25" t="str">
        <f aca="false">IF(A8999="","",MOD(A8999-1,$O$2)+1)</f>
        <v/>
      </c>
      <c r="D8999" s="27" t="str">
        <f aca="false">IF(A8999="","",IF(A8999=1,Calculadora!$D$5,G8998))</f>
        <v/>
      </c>
      <c r="E8999" s="27" t="str">
        <f aca="false">IF(A8999="","",IF($O$9=1,IF(MOD(C8999-1,$O$8)=0,Calculadora!$D$6*(1+Calculadora!$D$7)^(B8999-1),0),IF(MOD(C8999,$O$8)=0,Calculadora!$D$6*(1+Calculadora!$D$7)^(B8999-1),0)))</f>
        <v/>
      </c>
      <c r="F8999" s="27" t="str">
        <f aca="false">IF(A8999="","",(D8999+IF($O$9=1,E8999,0))*$O$7)</f>
        <v/>
      </c>
      <c r="G8999" s="27" t="str">
        <f aca="false">IF(A8999="","",D8999+E8999+F8999)</f>
        <v/>
      </c>
      <c r="H8999" s="27" t="str">
        <f aca="false">IF(A8999="","",Calculadora!$D$5+SUM($E$7:E8999))</f>
        <v/>
      </c>
      <c r="I8999" s="27" t="str">
        <f aca="false">IF(A8999="","",G8999-H8999)</f>
        <v/>
      </c>
      <c r="J8999" s="27" t="str">
        <f aca="false">IF(A8999="","",IF(C8999=$O$2,G8999,0))</f>
        <v/>
      </c>
    </row>
    <row r="9000" customFormat="false" ht="15" hidden="false" customHeight="false" outlineLevel="0" collapsed="false">
      <c r="A9000" s="25" t="str">
        <f aca="false">IF(ROW()-6&lt;=$O$3,ROW()-6,"")</f>
        <v/>
      </c>
      <c r="B9000" s="25" t="str">
        <f aca="false">IF(A9000="","",INT((A9000-1)/$O$2)+1)</f>
        <v/>
      </c>
      <c r="C9000" s="25" t="str">
        <f aca="false">IF(A9000="","",MOD(A9000-1,$O$2)+1)</f>
        <v/>
      </c>
      <c r="D9000" s="27" t="str">
        <f aca="false">IF(A9000="","",IF(A9000=1,Calculadora!$D$5,G8999))</f>
        <v/>
      </c>
      <c r="E9000" s="27" t="str">
        <f aca="false">IF(A9000="","",IF($O$9=1,IF(MOD(C9000-1,$O$8)=0,Calculadora!$D$6*(1+Calculadora!$D$7)^(B9000-1),0),IF(MOD(C9000,$O$8)=0,Calculadora!$D$6*(1+Calculadora!$D$7)^(B9000-1),0)))</f>
        <v/>
      </c>
      <c r="F9000" s="27" t="str">
        <f aca="false">IF(A9000="","",(D9000+IF($O$9=1,E9000,0))*$O$7)</f>
        <v/>
      </c>
      <c r="G9000" s="27" t="str">
        <f aca="false">IF(A9000="","",D9000+E9000+F9000)</f>
        <v/>
      </c>
      <c r="H9000" s="27" t="str">
        <f aca="false">IF(A9000="","",Calculadora!$D$5+SUM($E$7:E9000))</f>
        <v/>
      </c>
      <c r="I9000" s="27" t="str">
        <f aca="false">IF(A9000="","",G9000-H9000)</f>
        <v/>
      </c>
      <c r="J9000" s="27" t="str">
        <f aca="false">IF(A9000="","",IF(C9000=$O$2,G9000,0))</f>
        <v/>
      </c>
    </row>
    <row r="9001" customFormat="false" ht="15" hidden="false" customHeight="false" outlineLevel="0" collapsed="false">
      <c r="A9001" s="25" t="str">
        <f aca="false">IF(ROW()-6&lt;=$O$3,ROW()-6,"")</f>
        <v/>
      </c>
      <c r="B9001" s="25" t="str">
        <f aca="false">IF(A9001="","",INT((A9001-1)/$O$2)+1)</f>
        <v/>
      </c>
      <c r="C9001" s="25" t="str">
        <f aca="false">IF(A9001="","",MOD(A9001-1,$O$2)+1)</f>
        <v/>
      </c>
      <c r="D9001" s="27" t="str">
        <f aca="false">IF(A9001="","",IF(A9001=1,Calculadora!$D$5,G9000))</f>
        <v/>
      </c>
      <c r="E9001" s="27" t="str">
        <f aca="false">IF(A9001="","",IF($O$9=1,IF(MOD(C9001-1,$O$8)=0,Calculadora!$D$6*(1+Calculadora!$D$7)^(B9001-1),0),IF(MOD(C9001,$O$8)=0,Calculadora!$D$6*(1+Calculadora!$D$7)^(B9001-1),0)))</f>
        <v/>
      </c>
      <c r="F9001" s="27" t="str">
        <f aca="false">IF(A9001="","",(D9001+IF($O$9=1,E9001,0))*$O$7)</f>
        <v/>
      </c>
      <c r="G9001" s="27" t="str">
        <f aca="false">IF(A9001="","",D9001+E9001+F9001)</f>
        <v/>
      </c>
      <c r="H9001" s="27" t="str">
        <f aca="false">IF(A9001="","",Calculadora!$D$5+SUM($E$7:E9001))</f>
        <v/>
      </c>
      <c r="I9001" s="27" t="str">
        <f aca="false">IF(A9001="","",G9001-H9001)</f>
        <v/>
      </c>
      <c r="J9001" s="27" t="str">
        <f aca="false">IF(A9001="","",IF(C9001=$O$2,G9001,0))</f>
        <v/>
      </c>
    </row>
    <row r="9002" customFormat="false" ht="15" hidden="false" customHeight="false" outlineLevel="0" collapsed="false">
      <c r="A9002" s="25" t="str">
        <f aca="false">IF(ROW()-6&lt;=$O$3,ROW()-6,"")</f>
        <v/>
      </c>
      <c r="B9002" s="25" t="str">
        <f aca="false">IF(A9002="","",INT((A9002-1)/$O$2)+1)</f>
        <v/>
      </c>
      <c r="C9002" s="25" t="str">
        <f aca="false">IF(A9002="","",MOD(A9002-1,$O$2)+1)</f>
        <v/>
      </c>
      <c r="D9002" s="27" t="str">
        <f aca="false">IF(A9002="","",IF(A9002=1,Calculadora!$D$5,G9001))</f>
        <v/>
      </c>
      <c r="E9002" s="27" t="str">
        <f aca="false">IF(A9002="","",IF($O$9=1,IF(MOD(C9002-1,$O$8)=0,Calculadora!$D$6*(1+Calculadora!$D$7)^(B9002-1),0),IF(MOD(C9002,$O$8)=0,Calculadora!$D$6*(1+Calculadora!$D$7)^(B9002-1),0)))</f>
        <v/>
      </c>
      <c r="F9002" s="27" t="str">
        <f aca="false">IF(A9002="","",(D9002+IF($O$9=1,E9002,0))*$O$7)</f>
        <v/>
      </c>
      <c r="G9002" s="27" t="str">
        <f aca="false">IF(A9002="","",D9002+E9002+F9002)</f>
        <v/>
      </c>
      <c r="H9002" s="27" t="str">
        <f aca="false">IF(A9002="","",Calculadora!$D$5+SUM($E$7:E9002))</f>
        <v/>
      </c>
      <c r="I9002" s="27" t="str">
        <f aca="false">IF(A9002="","",G9002-H9002)</f>
        <v/>
      </c>
      <c r="J9002" s="27" t="str">
        <f aca="false">IF(A9002="","",IF(C9002=$O$2,G9002,0))</f>
        <v/>
      </c>
    </row>
    <row r="9003" customFormat="false" ht="15" hidden="false" customHeight="false" outlineLevel="0" collapsed="false">
      <c r="A9003" s="25" t="str">
        <f aca="false">IF(ROW()-6&lt;=$O$3,ROW()-6,"")</f>
        <v/>
      </c>
      <c r="B9003" s="25" t="str">
        <f aca="false">IF(A9003="","",INT((A9003-1)/$O$2)+1)</f>
        <v/>
      </c>
      <c r="C9003" s="25" t="str">
        <f aca="false">IF(A9003="","",MOD(A9003-1,$O$2)+1)</f>
        <v/>
      </c>
      <c r="D9003" s="27" t="str">
        <f aca="false">IF(A9003="","",IF(A9003=1,Calculadora!$D$5,G9002))</f>
        <v/>
      </c>
      <c r="E9003" s="27" t="str">
        <f aca="false">IF(A9003="","",IF($O$9=1,IF(MOD(C9003-1,$O$8)=0,Calculadora!$D$6*(1+Calculadora!$D$7)^(B9003-1),0),IF(MOD(C9003,$O$8)=0,Calculadora!$D$6*(1+Calculadora!$D$7)^(B9003-1),0)))</f>
        <v/>
      </c>
      <c r="F9003" s="27" t="str">
        <f aca="false">IF(A9003="","",(D9003+IF($O$9=1,E9003,0))*$O$7)</f>
        <v/>
      </c>
      <c r="G9003" s="27" t="str">
        <f aca="false">IF(A9003="","",D9003+E9003+F9003)</f>
        <v/>
      </c>
      <c r="H9003" s="27" t="str">
        <f aca="false">IF(A9003="","",Calculadora!$D$5+SUM($E$7:E9003))</f>
        <v/>
      </c>
      <c r="I9003" s="27" t="str">
        <f aca="false">IF(A9003="","",G9003-H9003)</f>
        <v/>
      </c>
      <c r="J9003" s="27" t="str">
        <f aca="false">IF(A9003="","",IF(C9003=$O$2,G9003,0))</f>
        <v/>
      </c>
    </row>
    <row r="9004" customFormat="false" ht="15" hidden="false" customHeight="false" outlineLevel="0" collapsed="false">
      <c r="A9004" s="25" t="str">
        <f aca="false">IF(ROW()-6&lt;=$O$3,ROW()-6,"")</f>
        <v/>
      </c>
      <c r="B9004" s="25" t="str">
        <f aca="false">IF(A9004="","",INT((A9004-1)/$O$2)+1)</f>
        <v/>
      </c>
      <c r="C9004" s="25" t="str">
        <f aca="false">IF(A9004="","",MOD(A9004-1,$O$2)+1)</f>
        <v/>
      </c>
      <c r="D9004" s="27" t="str">
        <f aca="false">IF(A9004="","",IF(A9004=1,Calculadora!$D$5,G9003))</f>
        <v/>
      </c>
      <c r="E9004" s="27" t="str">
        <f aca="false">IF(A9004="","",IF($O$9=1,IF(MOD(C9004-1,$O$8)=0,Calculadora!$D$6*(1+Calculadora!$D$7)^(B9004-1),0),IF(MOD(C9004,$O$8)=0,Calculadora!$D$6*(1+Calculadora!$D$7)^(B9004-1),0)))</f>
        <v/>
      </c>
      <c r="F9004" s="27" t="str">
        <f aca="false">IF(A9004="","",(D9004+IF($O$9=1,E9004,0))*$O$7)</f>
        <v/>
      </c>
      <c r="G9004" s="27" t="str">
        <f aca="false">IF(A9004="","",D9004+E9004+F9004)</f>
        <v/>
      </c>
      <c r="H9004" s="27" t="str">
        <f aca="false">IF(A9004="","",Calculadora!$D$5+SUM($E$7:E9004))</f>
        <v/>
      </c>
      <c r="I9004" s="27" t="str">
        <f aca="false">IF(A9004="","",G9004-H9004)</f>
        <v/>
      </c>
      <c r="J9004" s="27" t="str">
        <f aca="false">IF(A9004="","",IF(C9004=$O$2,G9004,0))</f>
        <v/>
      </c>
    </row>
    <row r="9005" customFormat="false" ht="15" hidden="false" customHeight="false" outlineLevel="0" collapsed="false">
      <c r="A9005" s="25" t="str">
        <f aca="false">IF(ROW()-6&lt;=$O$3,ROW()-6,"")</f>
        <v/>
      </c>
      <c r="B9005" s="25" t="str">
        <f aca="false">IF(A9005="","",INT((A9005-1)/$O$2)+1)</f>
        <v/>
      </c>
      <c r="C9005" s="25" t="str">
        <f aca="false">IF(A9005="","",MOD(A9005-1,$O$2)+1)</f>
        <v/>
      </c>
      <c r="D9005" s="27" t="str">
        <f aca="false">IF(A9005="","",IF(A9005=1,Calculadora!$D$5,G9004))</f>
        <v/>
      </c>
      <c r="E9005" s="27" t="str">
        <f aca="false">IF(A9005="","",IF($O$9=1,IF(MOD(C9005-1,$O$8)=0,Calculadora!$D$6*(1+Calculadora!$D$7)^(B9005-1),0),IF(MOD(C9005,$O$8)=0,Calculadora!$D$6*(1+Calculadora!$D$7)^(B9005-1),0)))</f>
        <v/>
      </c>
      <c r="F9005" s="27" t="str">
        <f aca="false">IF(A9005="","",(D9005+IF($O$9=1,E9005,0))*$O$7)</f>
        <v/>
      </c>
      <c r="G9005" s="27" t="str">
        <f aca="false">IF(A9005="","",D9005+E9005+F9005)</f>
        <v/>
      </c>
      <c r="H9005" s="27" t="str">
        <f aca="false">IF(A9005="","",Calculadora!$D$5+SUM($E$7:E9005))</f>
        <v/>
      </c>
      <c r="I9005" s="27" t="str">
        <f aca="false">IF(A9005="","",G9005-H9005)</f>
        <v/>
      </c>
      <c r="J9005" s="27" t="str">
        <f aca="false">IF(A9005="","",IF(C9005=$O$2,G9005,0))</f>
        <v/>
      </c>
    </row>
    <row r="9006" customFormat="false" ht="15" hidden="false" customHeight="false" outlineLevel="0" collapsed="false">
      <c r="A9006" s="25" t="str">
        <f aca="false">IF(ROW()-6&lt;=$O$3,ROW()-6,"")</f>
        <v/>
      </c>
      <c r="B9006" s="25" t="str">
        <f aca="false">IF(A9006="","",INT((A9006-1)/$O$2)+1)</f>
        <v/>
      </c>
      <c r="C9006" s="25" t="str">
        <f aca="false">IF(A9006="","",MOD(A9006-1,$O$2)+1)</f>
        <v/>
      </c>
      <c r="D9006" s="27" t="str">
        <f aca="false">IF(A9006="","",IF(A9006=1,Calculadora!$D$5,G9005))</f>
        <v/>
      </c>
      <c r="E9006" s="27" t="str">
        <f aca="false">IF(A9006="","",IF($O$9=1,IF(MOD(C9006-1,$O$8)=0,Calculadora!$D$6*(1+Calculadora!$D$7)^(B9006-1),0),IF(MOD(C9006,$O$8)=0,Calculadora!$D$6*(1+Calculadora!$D$7)^(B9006-1),0)))</f>
        <v/>
      </c>
      <c r="F9006" s="27" t="str">
        <f aca="false">IF(A9006="","",(D9006+IF($O$9=1,E9006,0))*$O$7)</f>
        <v/>
      </c>
      <c r="G9006" s="27" t="str">
        <f aca="false">IF(A9006="","",D9006+E9006+F9006)</f>
        <v/>
      </c>
      <c r="H9006" s="27" t="str">
        <f aca="false">IF(A9006="","",Calculadora!$D$5+SUM($E$7:E9006))</f>
        <v/>
      </c>
      <c r="I9006" s="27" t="str">
        <f aca="false">IF(A9006="","",G9006-H9006)</f>
        <v/>
      </c>
      <c r="J9006" s="27" t="str">
        <f aca="false">IF(A9006="","",IF(C9006=$O$2,G9006,0))</f>
        <v/>
      </c>
    </row>
    <row r="9007" customFormat="false" ht="15" hidden="false" customHeight="false" outlineLevel="0" collapsed="false">
      <c r="A9007" s="25" t="str">
        <f aca="false">IF(ROW()-6&lt;=$O$3,ROW()-6,"")</f>
        <v/>
      </c>
      <c r="B9007" s="25" t="str">
        <f aca="false">IF(A9007="","",INT((A9007-1)/$O$2)+1)</f>
        <v/>
      </c>
      <c r="C9007" s="25" t="str">
        <f aca="false">IF(A9007="","",MOD(A9007-1,$O$2)+1)</f>
        <v/>
      </c>
      <c r="D9007" s="27" t="str">
        <f aca="false">IF(A9007="","",IF(A9007=1,Calculadora!$D$5,G9006))</f>
        <v/>
      </c>
      <c r="E9007" s="27" t="str">
        <f aca="false">IF(A9007="","",IF($O$9=1,IF(MOD(C9007-1,$O$8)=0,Calculadora!$D$6*(1+Calculadora!$D$7)^(B9007-1),0),IF(MOD(C9007,$O$8)=0,Calculadora!$D$6*(1+Calculadora!$D$7)^(B9007-1),0)))</f>
        <v/>
      </c>
      <c r="F9007" s="27" t="str">
        <f aca="false">IF(A9007="","",(D9007+IF($O$9=1,E9007,0))*$O$7)</f>
        <v/>
      </c>
      <c r="G9007" s="27" t="str">
        <f aca="false">IF(A9007="","",D9007+E9007+F9007)</f>
        <v/>
      </c>
      <c r="H9007" s="27" t="str">
        <f aca="false">IF(A9007="","",Calculadora!$D$5+SUM($E$7:E9007))</f>
        <v/>
      </c>
      <c r="I9007" s="27" t="str">
        <f aca="false">IF(A9007="","",G9007-H9007)</f>
        <v/>
      </c>
      <c r="J9007" s="27" t="str">
        <f aca="false">IF(A9007="","",IF(C9007=$O$2,G9007,0))</f>
        <v/>
      </c>
    </row>
    <row r="9008" customFormat="false" ht="15" hidden="false" customHeight="false" outlineLevel="0" collapsed="false">
      <c r="A9008" s="25" t="str">
        <f aca="false">IF(ROW()-6&lt;=$O$3,ROW()-6,"")</f>
        <v/>
      </c>
      <c r="B9008" s="25" t="str">
        <f aca="false">IF(A9008="","",INT((A9008-1)/$O$2)+1)</f>
        <v/>
      </c>
      <c r="C9008" s="25" t="str">
        <f aca="false">IF(A9008="","",MOD(A9008-1,$O$2)+1)</f>
        <v/>
      </c>
      <c r="D9008" s="27" t="str">
        <f aca="false">IF(A9008="","",IF(A9008=1,Calculadora!$D$5,G9007))</f>
        <v/>
      </c>
      <c r="E9008" s="27" t="str">
        <f aca="false">IF(A9008="","",IF($O$9=1,IF(MOD(C9008-1,$O$8)=0,Calculadora!$D$6*(1+Calculadora!$D$7)^(B9008-1),0),IF(MOD(C9008,$O$8)=0,Calculadora!$D$6*(1+Calculadora!$D$7)^(B9008-1),0)))</f>
        <v/>
      </c>
      <c r="F9008" s="27" t="str">
        <f aca="false">IF(A9008="","",(D9008+IF($O$9=1,E9008,0))*$O$7)</f>
        <v/>
      </c>
      <c r="G9008" s="27" t="str">
        <f aca="false">IF(A9008="","",D9008+E9008+F9008)</f>
        <v/>
      </c>
      <c r="H9008" s="27" t="str">
        <f aca="false">IF(A9008="","",Calculadora!$D$5+SUM($E$7:E9008))</f>
        <v/>
      </c>
      <c r="I9008" s="27" t="str">
        <f aca="false">IF(A9008="","",G9008-H9008)</f>
        <v/>
      </c>
      <c r="J9008" s="27" t="str">
        <f aca="false">IF(A9008="","",IF(C9008=$O$2,G9008,0))</f>
        <v/>
      </c>
    </row>
    <row r="9009" customFormat="false" ht="15" hidden="false" customHeight="false" outlineLevel="0" collapsed="false">
      <c r="A9009" s="25" t="str">
        <f aca="false">IF(ROW()-6&lt;=$O$3,ROW()-6,"")</f>
        <v/>
      </c>
      <c r="B9009" s="25" t="str">
        <f aca="false">IF(A9009="","",INT((A9009-1)/$O$2)+1)</f>
        <v/>
      </c>
      <c r="C9009" s="25" t="str">
        <f aca="false">IF(A9009="","",MOD(A9009-1,$O$2)+1)</f>
        <v/>
      </c>
      <c r="D9009" s="27" t="str">
        <f aca="false">IF(A9009="","",IF(A9009=1,Calculadora!$D$5,G9008))</f>
        <v/>
      </c>
      <c r="E9009" s="27" t="str">
        <f aca="false">IF(A9009="","",IF($O$9=1,IF(MOD(C9009-1,$O$8)=0,Calculadora!$D$6*(1+Calculadora!$D$7)^(B9009-1),0),IF(MOD(C9009,$O$8)=0,Calculadora!$D$6*(1+Calculadora!$D$7)^(B9009-1),0)))</f>
        <v/>
      </c>
      <c r="F9009" s="27" t="str">
        <f aca="false">IF(A9009="","",(D9009+IF($O$9=1,E9009,0))*$O$7)</f>
        <v/>
      </c>
      <c r="G9009" s="27" t="str">
        <f aca="false">IF(A9009="","",D9009+E9009+F9009)</f>
        <v/>
      </c>
      <c r="H9009" s="27" t="str">
        <f aca="false">IF(A9009="","",Calculadora!$D$5+SUM($E$7:E9009))</f>
        <v/>
      </c>
      <c r="I9009" s="27" t="str">
        <f aca="false">IF(A9009="","",G9009-H9009)</f>
        <v/>
      </c>
      <c r="J9009" s="27" t="str">
        <f aca="false">IF(A9009="","",IF(C9009=$O$2,G9009,0))</f>
        <v/>
      </c>
    </row>
    <row r="9010" customFormat="false" ht="15" hidden="false" customHeight="false" outlineLevel="0" collapsed="false">
      <c r="A9010" s="25" t="str">
        <f aca="false">IF(ROW()-6&lt;=$O$3,ROW()-6,"")</f>
        <v/>
      </c>
      <c r="B9010" s="25" t="str">
        <f aca="false">IF(A9010="","",INT((A9010-1)/$O$2)+1)</f>
        <v/>
      </c>
      <c r="C9010" s="25" t="str">
        <f aca="false">IF(A9010="","",MOD(A9010-1,$O$2)+1)</f>
        <v/>
      </c>
      <c r="D9010" s="27" t="str">
        <f aca="false">IF(A9010="","",IF(A9010=1,Calculadora!$D$5,G9009))</f>
        <v/>
      </c>
      <c r="E9010" s="27" t="str">
        <f aca="false">IF(A9010="","",IF($O$9=1,IF(MOD(C9010-1,$O$8)=0,Calculadora!$D$6*(1+Calculadora!$D$7)^(B9010-1),0),IF(MOD(C9010,$O$8)=0,Calculadora!$D$6*(1+Calculadora!$D$7)^(B9010-1),0)))</f>
        <v/>
      </c>
      <c r="F9010" s="27" t="str">
        <f aca="false">IF(A9010="","",(D9010+IF($O$9=1,E9010,0))*$O$7)</f>
        <v/>
      </c>
      <c r="G9010" s="27" t="str">
        <f aca="false">IF(A9010="","",D9010+E9010+F9010)</f>
        <v/>
      </c>
      <c r="H9010" s="27" t="str">
        <f aca="false">IF(A9010="","",Calculadora!$D$5+SUM($E$7:E9010))</f>
        <v/>
      </c>
      <c r="I9010" s="27" t="str">
        <f aca="false">IF(A9010="","",G9010-H9010)</f>
        <v/>
      </c>
      <c r="J9010" s="27" t="str">
        <f aca="false">IF(A9010="","",IF(C9010=$O$2,G9010,0))</f>
        <v/>
      </c>
    </row>
    <row r="9011" customFormat="false" ht="15" hidden="false" customHeight="false" outlineLevel="0" collapsed="false">
      <c r="A9011" s="25" t="str">
        <f aca="false">IF(ROW()-6&lt;=$O$3,ROW()-6,"")</f>
        <v/>
      </c>
      <c r="B9011" s="25" t="str">
        <f aca="false">IF(A9011="","",INT((A9011-1)/$O$2)+1)</f>
        <v/>
      </c>
      <c r="C9011" s="25" t="str">
        <f aca="false">IF(A9011="","",MOD(A9011-1,$O$2)+1)</f>
        <v/>
      </c>
      <c r="D9011" s="27" t="str">
        <f aca="false">IF(A9011="","",IF(A9011=1,Calculadora!$D$5,G9010))</f>
        <v/>
      </c>
      <c r="E9011" s="27" t="str">
        <f aca="false">IF(A9011="","",IF($O$9=1,IF(MOD(C9011-1,$O$8)=0,Calculadora!$D$6*(1+Calculadora!$D$7)^(B9011-1),0),IF(MOD(C9011,$O$8)=0,Calculadora!$D$6*(1+Calculadora!$D$7)^(B9011-1),0)))</f>
        <v/>
      </c>
      <c r="F9011" s="27" t="str">
        <f aca="false">IF(A9011="","",(D9011+IF($O$9=1,E9011,0))*$O$7)</f>
        <v/>
      </c>
      <c r="G9011" s="27" t="str">
        <f aca="false">IF(A9011="","",D9011+E9011+F9011)</f>
        <v/>
      </c>
      <c r="H9011" s="27" t="str">
        <f aca="false">IF(A9011="","",Calculadora!$D$5+SUM($E$7:E9011))</f>
        <v/>
      </c>
      <c r="I9011" s="27" t="str">
        <f aca="false">IF(A9011="","",G9011-H9011)</f>
        <v/>
      </c>
      <c r="J9011" s="27" t="str">
        <f aca="false">IF(A9011="","",IF(C9011=$O$2,G9011,0))</f>
        <v/>
      </c>
    </row>
    <row r="9012" customFormat="false" ht="15" hidden="false" customHeight="false" outlineLevel="0" collapsed="false">
      <c r="A9012" s="25" t="str">
        <f aca="false">IF(ROW()-6&lt;=$O$3,ROW()-6,"")</f>
        <v/>
      </c>
      <c r="B9012" s="25" t="str">
        <f aca="false">IF(A9012="","",INT((A9012-1)/$O$2)+1)</f>
        <v/>
      </c>
      <c r="C9012" s="25" t="str">
        <f aca="false">IF(A9012="","",MOD(A9012-1,$O$2)+1)</f>
        <v/>
      </c>
      <c r="D9012" s="27" t="str">
        <f aca="false">IF(A9012="","",IF(A9012=1,Calculadora!$D$5,G9011))</f>
        <v/>
      </c>
      <c r="E9012" s="27" t="str">
        <f aca="false">IF(A9012="","",IF($O$9=1,IF(MOD(C9012-1,$O$8)=0,Calculadora!$D$6*(1+Calculadora!$D$7)^(B9012-1),0),IF(MOD(C9012,$O$8)=0,Calculadora!$D$6*(1+Calculadora!$D$7)^(B9012-1),0)))</f>
        <v/>
      </c>
      <c r="F9012" s="27" t="str">
        <f aca="false">IF(A9012="","",(D9012+IF($O$9=1,E9012,0))*$O$7)</f>
        <v/>
      </c>
      <c r="G9012" s="27" t="str">
        <f aca="false">IF(A9012="","",D9012+E9012+F9012)</f>
        <v/>
      </c>
      <c r="H9012" s="27" t="str">
        <f aca="false">IF(A9012="","",Calculadora!$D$5+SUM($E$7:E9012))</f>
        <v/>
      </c>
      <c r="I9012" s="27" t="str">
        <f aca="false">IF(A9012="","",G9012-H9012)</f>
        <v/>
      </c>
      <c r="J9012" s="27" t="str">
        <f aca="false">IF(A9012="","",IF(C9012=$O$2,G9012,0))</f>
        <v/>
      </c>
    </row>
    <row r="9013" customFormat="false" ht="15" hidden="false" customHeight="false" outlineLevel="0" collapsed="false">
      <c r="A9013" s="25" t="str">
        <f aca="false">IF(ROW()-6&lt;=$O$3,ROW()-6,"")</f>
        <v/>
      </c>
      <c r="B9013" s="25" t="str">
        <f aca="false">IF(A9013="","",INT((A9013-1)/$O$2)+1)</f>
        <v/>
      </c>
      <c r="C9013" s="25" t="str">
        <f aca="false">IF(A9013="","",MOD(A9013-1,$O$2)+1)</f>
        <v/>
      </c>
      <c r="D9013" s="27" t="str">
        <f aca="false">IF(A9013="","",IF(A9013=1,Calculadora!$D$5,G9012))</f>
        <v/>
      </c>
      <c r="E9013" s="27" t="str">
        <f aca="false">IF(A9013="","",IF($O$9=1,IF(MOD(C9013-1,$O$8)=0,Calculadora!$D$6*(1+Calculadora!$D$7)^(B9013-1),0),IF(MOD(C9013,$O$8)=0,Calculadora!$D$6*(1+Calculadora!$D$7)^(B9013-1),0)))</f>
        <v/>
      </c>
      <c r="F9013" s="27" t="str">
        <f aca="false">IF(A9013="","",(D9013+IF($O$9=1,E9013,0))*$O$7)</f>
        <v/>
      </c>
      <c r="G9013" s="27" t="str">
        <f aca="false">IF(A9013="","",D9013+E9013+F9013)</f>
        <v/>
      </c>
      <c r="H9013" s="27" t="str">
        <f aca="false">IF(A9013="","",Calculadora!$D$5+SUM($E$7:E9013))</f>
        <v/>
      </c>
      <c r="I9013" s="27" t="str">
        <f aca="false">IF(A9013="","",G9013-H9013)</f>
        <v/>
      </c>
      <c r="J9013" s="27" t="str">
        <f aca="false">IF(A9013="","",IF(C9013=$O$2,G9013,0))</f>
        <v/>
      </c>
    </row>
    <row r="9014" customFormat="false" ht="15" hidden="false" customHeight="false" outlineLevel="0" collapsed="false">
      <c r="A9014" s="25" t="str">
        <f aca="false">IF(ROW()-6&lt;=$O$3,ROW()-6,"")</f>
        <v/>
      </c>
      <c r="B9014" s="25" t="str">
        <f aca="false">IF(A9014="","",INT((A9014-1)/$O$2)+1)</f>
        <v/>
      </c>
      <c r="C9014" s="25" t="str">
        <f aca="false">IF(A9014="","",MOD(A9014-1,$O$2)+1)</f>
        <v/>
      </c>
      <c r="D9014" s="27" t="str">
        <f aca="false">IF(A9014="","",IF(A9014=1,Calculadora!$D$5,G9013))</f>
        <v/>
      </c>
      <c r="E9014" s="27" t="str">
        <f aca="false">IF(A9014="","",IF($O$9=1,IF(MOD(C9014-1,$O$8)=0,Calculadora!$D$6*(1+Calculadora!$D$7)^(B9014-1),0),IF(MOD(C9014,$O$8)=0,Calculadora!$D$6*(1+Calculadora!$D$7)^(B9014-1),0)))</f>
        <v/>
      </c>
      <c r="F9014" s="27" t="str">
        <f aca="false">IF(A9014="","",(D9014+IF($O$9=1,E9014,0))*$O$7)</f>
        <v/>
      </c>
      <c r="G9014" s="27" t="str">
        <f aca="false">IF(A9014="","",D9014+E9014+F9014)</f>
        <v/>
      </c>
      <c r="H9014" s="27" t="str">
        <f aca="false">IF(A9014="","",Calculadora!$D$5+SUM($E$7:E9014))</f>
        <v/>
      </c>
      <c r="I9014" s="27" t="str">
        <f aca="false">IF(A9014="","",G9014-H9014)</f>
        <v/>
      </c>
      <c r="J9014" s="27" t="str">
        <f aca="false">IF(A9014="","",IF(C9014=$O$2,G9014,0))</f>
        <v/>
      </c>
    </row>
    <row r="9015" customFormat="false" ht="15" hidden="false" customHeight="false" outlineLevel="0" collapsed="false">
      <c r="A9015" s="25" t="str">
        <f aca="false">IF(ROW()-6&lt;=$O$3,ROW()-6,"")</f>
        <v/>
      </c>
      <c r="B9015" s="25" t="str">
        <f aca="false">IF(A9015="","",INT((A9015-1)/$O$2)+1)</f>
        <v/>
      </c>
      <c r="C9015" s="25" t="str">
        <f aca="false">IF(A9015="","",MOD(A9015-1,$O$2)+1)</f>
        <v/>
      </c>
      <c r="D9015" s="27" t="str">
        <f aca="false">IF(A9015="","",IF(A9015=1,Calculadora!$D$5,G9014))</f>
        <v/>
      </c>
      <c r="E9015" s="27" t="str">
        <f aca="false">IF(A9015="","",IF($O$9=1,IF(MOD(C9015-1,$O$8)=0,Calculadora!$D$6*(1+Calculadora!$D$7)^(B9015-1),0),IF(MOD(C9015,$O$8)=0,Calculadora!$D$6*(1+Calculadora!$D$7)^(B9015-1),0)))</f>
        <v/>
      </c>
      <c r="F9015" s="27" t="str">
        <f aca="false">IF(A9015="","",(D9015+IF($O$9=1,E9015,0))*$O$7)</f>
        <v/>
      </c>
      <c r="G9015" s="27" t="str">
        <f aca="false">IF(A9015="","",D9015+E9015+F9015)</f>
        <v/>
      </c>
      <c r="H9015" s="27" t="str">
        <f aca="false">IF(A9015="","",Calculadora!$D$5+SUM($E$7:E9015))</f>
        <v/>
      </c>
      <c r="I9015" s="27" t="str">
        <f aca="false">IF(A9015="","",G9015-H9015)</f>
        <v/>
      </c>
      <c r="J9015" s="27" t="str">
        <f aca="false">IF(A9015="","",IF(C9015=$O$2,G9015,0))</f>
        <v/>
      </c>
    </row>
    <row r="9016" customFormat="false" ht="15" hidden="false" customHeight="false" outlineLevel="0" collapsed="false">
      <c r="A9016" s="25" t="str">
        <f aca="false">IF(ROW()-6&lt;=$O$3,ROW()-6,"")</f>
        <v/>
      </c>
      <c r="B9016" s="25" t="str">
        <f aca="false">IF(A9016="","",INT((A9016-1)/$O$2)+1)</f>
        <v/>
      </c>
      <c r="C9016" s="25" t="str">
        <f aca="false">IF(A9016="","",MOD(A9016-1,$O$2)+1)</f>
        <v/>
      </c>
      <c r="D9016" s="27" t="str">
        <f aca="false">IF(A9016="","",IF(A9016=1,Calculadora!$D$5,G9015))</f>
        <v/>
      </c>
      <c r="E9016" s="27" t="str">
        <f aca="false">IF(A9016="","",IF($O$9=1,IF(MOD(C9016-1,$O$8)=0,Calculadora!$D$6*(1+Calculadora!$D$7)^(B9016-1),0),IF(MOD(C9016,$O$8)=0,Calculadora!$D$6*(1+Calculadora!$D$7)^(B9016-1),0)))</f>
        <v/>
      </c>
      <c r="F9016" s="27" t="str">
        <f aca="false">IF(A9016="","",(D9016+IF($O$9=1,E9016,0))*$O$7)</f>
        <v/>
      </c>
      <c r="G9016" s="27" t="str">
        <f aca="false">IF(A9016="","",D9016+E9016+F9016)</f>
        <v/>
      </c>
      <c r="H9016" s="27" t="str">
        <f aca="false">IF(A9016="","",Calculadora!$D$5+SUM($E$7:E9016))</f>
        <v/>
      </c>
      <c r="I9016" s="27" t="str">
        <f aca="false">IF(A9016="","",G9016-H9016)</f>
        <v/>
      </c>
      <c r="J9016" s="27" t="str">
        <f aca="false">IF(A9016="","",IF(C9016=$O$2,G9016,0))</f>
        <v/>
      </c>
    </row>
    <row r="9017" customFormat="false" ht="15" hidden="false" customHeight="false" outlineLevel="0" collapsed="false">
      <c r="A9017" s="25" t="str">
        <f aca="false">IF(ROW()-6&lt;=$O$3,ROW()-6,"")</f>
        <v/>
      </c>
      <c r="B9017" s="25" t="str">
        <f aca="false">IF(A9017="","",INT((A9017-1)/$O$2)+1)</f>
        <v/>
      </c>
      <c r="C9017" s="25" t="str">
        <f aca="false">IF(A9017="","",MOD(A9017-1,$O$2)+1)</f>
        <v/>
      </c>
      <c r="D9017" s="27" t="str">
        <f aca="false">IF(A9017="","",IF(A9017=1,Calculadora!$D$5,G9016))</f>
        <v/>
      </c>
      <c r="E9017" s="27" t="str">
        <f aca="false">IF(A9017="","",IF($O$9=1,IF(MOD(C9017-1,$O$8)=0,Calculadora!$D$6*(1+Calculadora!$D$7)^(B9017-1),0),IF(MOD(C9017,$O$8)=0,Calculadora!$D$6*(1+Calculadora!$D$7)^(B9017-1),0)))</f>
        <v/>
      </c>
      <c r="F9017" s="27" t="str">
        <f aca="false">IF(A9017="","",(D9017+IF($O$9=1,E9017,0))*$O$7)</f>
        <v/>
      </c>
      <c r="G9017" s="27" t="str">
        <f aca="false">IF(A9017="","",D9017+E9017+F9017)</f>
        <v/>
      </c>
      <c r="H9017" s="27" t="str">
        <f aca="false">IF(A9017="","",Calculadora!$D$5+SUM($E$7:E9017))</f>
        <v/>
      </c>
      <c r="I9017" s="27" t="str">
        <f aca="false">IF(A9017="","",G9017-H9017)</f>
        <v/>
      </c>
      <c r="J9017" s="27" t="str">
        <f aca="false">IF(A9017="","",IF(C9017=$O$2,G9017,0))</f>
        <v/>
      </c>
    </row>
    <row r="9018" customFormat="false" ht="15" hidden="false" customHeight="false" outlineLevel="0" collapsed="false">
      <c r="A9018" s="25" t="str">
        <f aca="false">IF(ROW()-6&lt;=$O$3,ROW()-6,"")</f>
        <v/>
      </c>
      <c r="B9018" s="25" t="str">
        <f aca="false">IF(A9018="","",INT((A9018-1)/$O$2)+1)</f>
        <v/>
      </c>
      <c r="C9018" s="25" t="str">
        <f aca="false">IF(A9018="","",MOD(A9018-1,$O$2)+1)</f>
        <v/>
      </c>
      <c r="D9018" s="27" t="str">
        <f aca="false">IF(A9018="","",IF(A9018=1,Calculadora!$D$5,G9017))</f>
        <v/>
      </c>
      <c r="E9018" s="27" t="str">
        <f aca="false">IF(A9018="","",IF($O$9=1,IF(MOD(C9018-1,$O$8)=0,Calculadora!$D$6*(1+Calculadora!$D$7)^(B9018-1),0),IF(MOD(C9018,$O$8)=0,Calculadora!$D$6*(1+Calculadora!$D$7)^(B9018-1),0)))</f>
        <v/>
      </c>
      <c r="F9018" s="27" t="str">
        <f aca="false">IF(A9018="","",(D9018+IF($O$9=1,E9018,0))*$O$7)</f>
        <v/>
      </c>
      <c r="G9018" s="27" t="str">
        <f aca="false">IF(A9018="","",D9018+E9018+F9018)</f>
        <v/>
      </c>
      <c r="H9018" s="27" t="str">
        <f aca="false">IF(A9018="","",Calculadora!$D$5+SUM($E$7:E9018))</f>
        <v/>
      </c>
      <c r="I9018" s="27" t="str">
        <f aca="false">IF(A9018="","",G9018-H9018)</f>
        <v/>
      </c>
      <c r="J9018" s="27" t="str">
        <f aca="false">IF(A9018="","",IF(C9018=$O$2,G9018,0))</f>
        <v/>
      </c>
    </row>
    <row r="9019" customFormat="false" ht="15" hidden="false" customHeight="false" outlineLevel="0" collapsed="false">
      <c r="A9019" s="25" t="str">
        <f aca="false">IF(ROW()-6&lt;=$O$3,ROW()-6,"")</f>
        <v/>
      </c>
      <c r="B9019" s="25" t="str">
        <f aca="false">IF(A9019="","",INT((A9019-1)/$O$2)+1)</f>
        <v/>
      </c>
      <c r="C9019" s="25" t="str">
        <f aca="false">IF(A9019="","",MOD(A9019-1,$O$2)+1)</f>
        <v/>
      </c>
      <c r="D9019" s="27" t="str">
        <f aca="false">IF(A9019="","",IF(A9019=1,Calculadora!$D$5,G9018))</f>
        <v/>
      </c>
      <c r="E9019" s="27" t="str">
        <f aca="false">IF(A9019="","",IF($O$9=1,IF(MOD(C9019-1,$O$8)=0,Calculadora!$D$6*(1+Calculadora!$D$7)^(B9019-1),0),IF(MOD(C9019,$O$8)=0,Calculadora!$D$6*(1+Calculadora!$D$7)^(B9019-1),0)))</f>
        <v/>
      </c>
      <c r="F9019" s="27" t="str">
        <f aca="false">IF(A9019="","",(D9019+IF($O$9=1,E9019,0))*$O$7)</f>
        <v/>
      </c>
      <c r="G9019" s="27" t="str">
        <f aca="false">IF(A9019="","",D9019+E9019+F9019)</f>
        <v/>
      </c>
      <c r="H9019" s="27" t="str">
        <f aca="false">IF(A9019="","",Calculadora!$D$5+SUM($E$7:E9019))</f>
        <v/>
      </c>
      <c r="I9019" s="27" t="str">
        <f aca="false">IF(A9019="","",G9019-H9019)</f>
        <v/>
      </c>
      <c r="J9019" s="27" t="str">
        <f aca="false">IF(A9019="","",IF(C9019=$O$2,G9019,0))</f>
        <v/>
      </c>
    </row>
    <row r="9020" customFormat="false" ht="15" hidden="false" customHeight="false" outlineLevel="0" collapsed="false">
      <c r="A9020" s="25" t="str">
        <f aca="false">IF(ROW()-6&lt;=$O$3,ROW()-6,"")</f>
        <v/>
      </c>
      <c r="B9020" s="25" t="str">
        <f aca="false">IF(A9020="","",INT((A9020-1)/$O$2)+1)</f>
        <v/>
      </c>
      <c r="C9020" s="25" t="str">
        <f aca="false">IF(A9020="","",MOD(A9020-1,$O$2)+1)</f>
        <v/>
      </c>
      <c r="D9020" s="27" t="str">
        <f aca="false">IF(A9020="","",IF(A9020=1,Calculadora!$D$5,G9019))</f>
        <v/>
      </c>
      <c r="E9020" s="27" t="str">
        <f aca="false">IF(A9020="","",IF($O$9=1,IF(MOD(C9020-1,$O$8)=0,Calculadora!$D$6*(1+Calculadora!$D$7)^(B9020-1),0),IF(MOD(C9020,$O$8)=0,Calculadora!$D$6*(1+Calculadora!$D$7)^(B9020-1),0)))</f>
        <v/>
      </c>
      <c r="F9020" s="27" t="str">
        <f aca="false">IF(A9020="","",(D9020+IF($O$9=1,E9020,0))*$O$7)</f>
        <v/>
      </c>
      <c r="G9020" s="27" t="str">
        <f aca="false">IF(A9020="","",D9020+E9020+F9020)</f>
        <v/>
      </c>
      <c r="H9020" s="27" t="str">
        <f aca="false">IF(A9020="","",Calculadora!$D$5+SUM($E$7:E9020))</f>
        <v/>
      </c>
      <c r="I9020" s="27" t="str">
        <f aca="false">IF(A9020="","",G9020-H9020)</f>
        <v/>
      </c>
      <c r="J9020" s="27" t="str">
        <f aca="false">IF(A9020="","",IF(C9020=$O$2,G9020,0))</f>
        <v/>
      </c>
    </row>
    <row r="9021" customFormat="false" ht="15" hidden="false" customHeight="false" outlineLevel="0" collapsed="false">
      <c r="A9021" s="25" t="str">
        <f aca="false">IF(ROW()-6&lt;=$O$3,ROW()-6,"")</f>
        <v/>
      </c>
      <c r="B9021" s="25" t="str">
        <f aca="false">IF(A9021="","",INT((A9021-1)/$O$2)+1)</f>
        <v/>
      </c>
      <c r="C9021" s="25" t="str">
        <f aca="false">IF(A9021="","",MOD(A9021-1,$O$2)+1)</f>
        <v/>
      </c>
      <c r="D9021" s="27" t="str">
        <f aca="false">IF(A9021="","",IF(A9021=1,Calculadora!$D$5,G9020))</f>
        <v/>
      </c>
      <c r="E9021" s="27" t="str">
        <f aca="false">IF(A9021="","",IF($O$9=1,IF(MOD(C9021-1,$O$8)=0,Calculadora!$D$6*(1+Calculadora!$D$7)^(B9021-1),0),IF(MOD(C9021,$O$8)=0,Calculadora!$D$6*(1+Calculadora!$D$7)^(B9021-1),0)))</f>
        <v/>
      </c>
      <c r="F9021" s="27" t="str">
        <f aca="false">IF(A9021="","",(D9021+IF($O$9=1,E9021,0))*$O$7)</f>
        <v/>
      </c>
      <c r="G9021" s="27" t="str">
        <f aca="false">IF(A9021="","",D9021+E9021+F9021)</f>
        <v/>
      </c>
      <c r="H9021" s="27" t="str">
        <f aca="false">IF(A9021="","",Calculadora!$D$5+SUM($E$7:E9021))</f>
        <v/>
      </c>
      <c r="I9021" s="27" t="str">
        <f aca="false">IF(A9021="","",G9021-H9021)</f>
        <v/>
      </c>
      <c r="J9021" s="27" t="str">
        <f aca="false">IF(A9021="","",IF(C9021=$O$2,G9021,0))</f>
        <v/>
      </c>
    </row>
    <row r="9022" customFormat="false" ht="15" hidden="false" customHeight="false" outlineLevel="0" collapsed="false">
      <c r="A9022" s="25" t="str">
        <f aca="false">IF(ROW()-6&lt;=$O$3,ROW()-6,"")</f>
        <v/>
      </c>
      <c r="B9022" s="25" t="str">
        <f aca="false">IF(A9022="","",INT((A9022-1)/$O$2)+1)</f>
        <v/>
      </c>
      <c r="C9022" s="25" t="str">
        <f aca="false">IF(A9022="","",MOD(A9022-1,$O$2)+1)</f>
        <v/>
      </c>
      <c r="D9022" s="27" t="str">
        <f aca="false">IF(A9022="","",IF(A9022=1,Calculadora!$D$5,G9021))</f>
        <v/>
      </c>
      <c r="E9022" s="27" t="str">
        <f aca="false">IF(A9022="","",IF($O$9=1,IF(MOD(C9022-1,$O$8)=0,Calculadora!$D$6*(1+Calculadora!$D$7)^(B9022-1),0),IF(MOD(C9022,$O$8)=0,Calculadora!$D$6*(1+Calculadora!$D$7)^(B9022-1),0)))</f>
        <v/>
      </c>
      <c r="F9022" s="27" t="str">
        <f aca="false">IF(A9022="","",(D9022+IF($O$9=1,E9022,0))*$O$7)</f>
        <v/>
      </c>
      <c r="G9022" s="27" t="str">
        <f aca="false">IF(A9022="","",D9022+E9022+F9022)</f>
        <v/>
      </c>
      <c r="H9022" s="27" t="str">
        <f aca="false">IF(A9022="","",Calculadora!$D$5+SUM($E$7:E9022))</f>
        <v/>
      </c>
      <c r="I9022" s="27" t="str">
        <f aca="false">IF(A9022="","",G9022-H9022)</f>
        <v/>
      </c>
      <c r="J9022" s="27" t="str">
        <f aca="false">IF(A9022="","",IF(C9022=$O$2,G9022,0))</f>
        <v/>
      </c>
    </row>
    <row r="9023" customFormat="false" ht="15" hidden="false" customHeight="false" outlineLevel="0" collapsed="false">
      <c r="A9023" s="25" t="str">
        <f aca="false">IF(ROW()-6&lt;=$O$3,ROW()-6,"")</f>
        <v/>
      </c>
      <c r="B9023" s="25" t="str">
        <f aca="false">IF(A9023="","",INT((A9023-1)/$O$2)+1)</f>
        <v/>
      </c>
      <c r="C9023" s="25" t="str">
        <f aca="false">IF(A9023="","",MOD(A9023-1,$O$2)+1)</f>
        <v/>
      </c>
      <c r="D9023" s="27" t="str">
        <f aca="false">IF(A9023="","",IF(A9023=1,Calculadora!$D$5,G9022))</f>
        <v/>
      </c>
      <c r="E9023" s="27" t="str">
        <f aca="false">IF(A9023="","",IF($O$9=1,IF(MOD(C9023-1,$O$8)=0,Calculadora!$D$6*(1+Calculadora!$D$7)^(B9023-1),0),IF(MOD(C9023,$O$8)=0,Calculadora!$D$6*(1+Calculadora!$D$7)^(B9023-1),0)))</f>
        <v/>
      </c>
      <c r="F9023" s="27" t="str">
        <f aca="false">IF(A9023="","",(D9023+IF($O$9=1,E9023,0))*$O$7)</f>
        <v/>
      </c>
      <c r="G9023" s="27" t="str">
        <f aca="false">IF(A9023="","",D9023+E9023+F9023)</f>
        <v/>
      </c>
      <c r="H9023" s="27" t="str">
        <f aca="false">IF(A9023="","",Calculadora!$D$5+SUM($E$7:E9023))</f>
        <v/>
      </c>
      <c r="I9023" s="27" t="str">
        <f aca="false">IF(A9023="","",G9023-H9023)</f>
        <v/>
      </c>
      <c r="J9023" s="27" t="str">
        <f aca="false">IF(A9023="","",IF(C9023=$O$2,G9023,0))</f>
        <v/>
      </c>
    </row>
    <row r="9024" customFormat="false" ht="15" hidden="false" customHeight="false" outlineLevel="0" collapsed="false">
      <c r="A9024" s="25" t="str">
        <f aca="false">IF(ROW()-6&lt;=$O$3,ROW()-6,"")</f>
        <v/>
      </c>
      <c r="B9024" s="25" t="str">
        <f aca="false">IF(A9024="","",INT((A9024-1)/$O$2)+1)</f>
        <v/>
      </c>
      <c r="C9024" s="25" t="str">
        <f aca="false">IF(A9024="","",MOD(A9024-1,$O$2)+1)</f>
        <v/>
      </c>
      <c r="D9024" s="27" t="str">
        <f aca="false">IF(A9024="","",IF(A9024=1,Calculadora!$D$5,G9023))</f>
        <v/>
      </c>
      <c r="E9024" s="27" t="str">
        <f aca="false">IF(A9024="","",IF($O$9=1,IF(MOD(C9024-1,$O$8)=0,Calculadora!$D$6*(1+Calculadora!$D$7)^(B9024-1),0),IF(MOD(C9024,$O$8)=0,Calculadora!$D$6*(1+Calculadora!$D$7)^(B9024-1),0)))</f>
        <v/>
      </c>
      <c r="F9024" s="27" t="str">
        <f aca="false">IF(A9024="","",(D9024+IF($O$9=1,E9024,0))*$O$7)</f>
        <v/>
      </c>
      <c r="G9024" s="27" t="str">
        <f aca="false">IF(A9024="","",D9024+E9024+F9024)</f>
        <v/>
      </c>
      <c r="H9024" s="27" t="str">
        <f aca="false">IF(A9024="","",Calculadora!$D$5+SUM($E$7:E9024))</f>
        <v/>
      </c>
      <c r="I9024" s="27" t="str">
        <f aca="false">IF(A9024="","",G9024-H9024)</f>
        <v/>
      </c>
      <c r="J9024" s="27" t="str">
        <f aca="false">IF(A9024="","",IF(C9024=$O$2,G9024,0))</f>
        <v/>
      </c>
    </row>
    <row r="9025" customFormat="false" ht="15" hidden="false" customHeight="false" outlineLevel="0" collapsed="false">
      <c r="A9025" s="25" t="str">
        <f aca="false">IF(ROW()-6&lt;=$O$3,ROW()-6,"")</f>
        <v/>
      </c>
      <c r="B9025" s="25" t="str">
        <f aca="false">IF(A9025="","",INT((A9025-1)/$O$2)+1)</f>
        <v/>
      </c>
      <c r="C9025" s="25" t="str">
        <f aca="false">IF(A9025="","",MOD(A9025-1,$O$2)+1)</f>
        <v/>
      </c>
      <c r="D9025" s="27" t="str">
        <f aca="false">IF(A9025="","",IF(A9025=1,Calculadora!$D$5,G9024))</f>
        <v/>
      </c>
      <c r="E9025" s="27" t="str">
        <f aca="false">IF(A9025="","",IF($O$9=1,IF(MOD(C9025-1,$O$8)=0,Calculadora!$D$6*(1+Calculadora!$D$7)^(B9025-1),0),IF(MOD(C9025,$O$8)=0,Calculadora!$D$6*(1+Calculadora!$D$7)^(B9025-1),0)))</f>
        <v/>
      </c>
      <c r="F9025" s="27" t="str">
        <f aca="false">IF(A9025="","",(D9025+IF($O$9=1,E9025,0))*$O$7)</f>
        <v/>
      </c>
      <c r="G9025" s="27" t="str">
        <f aca="false">IF(A9025="","",D9025+E9025+F9025)</f>
        <v/>
      </c>
      <c r="H9025" s="27" t="str">
        <f aca="false">IF(A9025="","",Calculadora!$D$5+SUM($E$7:E9025))</f>
        <v/>
      </c>
      <c r="I9025" s="27" t="str">
        <f aca="false">IF(A9025="","",G9025-H9025)</f>
        <v/>
      </c>
      <c r="J9025" s="27" t="str">
        <f aca="false">IF(A9025="","",IF(C9025=$O$2,G9025,0))</f>
        <v/>
      </c>
    </row>
    <row r="9026" customFormat="false" ht="15" hidden="false" customHeight="false" outlineLevel="0" collapsed="false">
      <c r="A9026" s="25" t="str">
        <f aca="false">IF(ROW()-6&lt;=$O$3,ROW()-6,"")</f>
        <v/>
      </c>
      <c r="B9026" s="25" t="str">
        <f aca="false">IF(A9026="","",INT((A9026-1)/$O$2)+1)</f>
        <v/>
      </c>
      <c r="C9026" s="25" t="str">
        <f aca="false">IF(A9026="","",MOD(A9026-1,$O$2)+1)</f>
        <v/>
      </c>
      <c r="D9026" s="27" t="str">
        <f aca="false">IF(A9026="","",IF(A9026=1,Calculadora!$D$5,G9025))</f>
        <v/>
      </c>
      <c r="E9026" s="27" t="str">
        <f aca="false">IF(A9026="","",IF($O$9=1,IF(MOD(C9026-1,$O$8)=0,Calculadora!$D$6*(1+Calculadora!$D$7)^(B9026-1),0),IF(MOD(C9026,$O$8)=0,Calculadora!$D$6*(1+Calculadora!$D$7)^(B9026-1),0)))</f>
        <v/>
      </c>
      <c r="F9026" s="27" t="str">
        <f aca="false">IF(A9026="","",(D9026+IF($O$9=1,E9026,0))*$O$7)</f>
        <v/>
      </c>
      <c r="G9026" s="27" t="str">
        <f aca="false">IF(A9026="","",D9026+E9026+F9026)</f>
        <v/>
      </c>
      <c r="H9026" s="27" t="str">
        <f aca="false">IF(A9026="","",Calculadora!$D$5+SUM($E$7:E9026))</f>
        <v/>
      </c>
      <c r="I9026" s="27" t="str">
        <f aca="false">IF(A9026="","",G9026-H9026)</f>
        <v/>
      </c>
      <c r="J9026" s="27" t="str">
        <f aca="false">IF(A9026="","",IF(C9026=$O$2,G9026,0))</f>
        <v/>
      </c>
    </row>
    <row r="9027" customFormat="false" ht="15" hidden="false" customHeight="false" outlineLevel="0" collapsed="false">
      <c r="A9027" s="25" t="str">
        <f aca="false">IF(ROW()-6&lt;=$O$3,ROW()-6,"")</f>
        <v/>
      </c>
      <c r="B9027" s="25" t="str">
        <f aca="false">IF(A9027="","",INT((A9027-1)/$O$2)+1)</f>
        <v/>
      </c>
      <c r="C9027" s="25" t="str">
        <f aca="false">IF(A9027="","",MOD(A9027-1,$O$2)+1)</f>
        <v/>
      </c>
      <c r="D9027" s="27" t="str">
        <f aca="false">IF(A9027="","",IF(A9027=1,Calculadora!$D$5,G9026))</f>
        <v/>
      </c>
      <c r="E9027" s="27" t="str">
        <f aca="false">IF(A9027="","",IF($O$9=1,IF(MOD(C9027-1,$O$8)=0,Calculadora!$D$6*(1+Calculadora!$D$7)^(B9027-1),0),IF(MOD(C9027,$O$8)=0,Calculadora!$D$6*(1+Calculadora!$D$7)^(B9027-1),0)))</f>
        <v/>
      </c>
      <c r="F9027" s="27" t="str">
        <f aca="false">IF(A9027="","",(D9027+IF($O$9=1,E9027,0))*$O$7)</f>
        <v/>
      </c>
      <c r="G9027" s="27" t="str">
        <f aca="false">IF(A9027="","",D9027+E9027+F9027)</f>
        <v/>
      </c>
      <c r="H9027" s="27" t="str">
        <f aca="false">IF(A9027="","",Calculadora!$D$5+SUM($E$7:E9027))</f>
        <v/>
      </c>
      <c r="I9027" s="27" t="str">
        <f aca="false">IF(A9027="","",G9027-H9027)</f>
        <v/>
      </c>
      <c r="J9027" s="27" t="str">
        <f aca="false">IF(A9027="","",IF(C9027=$O$2,G9027,0))</f>
        <v/>
      </c>
    </row>
    <row r="9028" customFormat="false" ht="15" hidden="false" customHeight="false" outlineLevel="0" collapsed="false">
      <c r="A9028" s="25" t="str">
        <f aca="false">IF(ROW()-6&lt;=$O$3,ROW()-6,"")</f>
        <v/>
      </c>
      <c r="B9028" s="25" t="str">
        <f aca="false">IF(A9028="","",INT((A9028-1)/$O$2)+1)</f>
        <v/>
      </c>
      <c r="C9028" s="25" t="str">
        <f aca="false">IF(A9028="","",MOD(A9028-1,$O$2)+1)</f>
        <v/>
      </c>
      <c r="D9028" s="27" t="str">
        <f aca="false">IF(A9028="","",IF(A9028=1,Calculadora!$D$5,G9027))</f>
        <v/>
      </c>
      <c r="E9028" s="27" t="str">
        <f aca="false">IF(A9028="","",IF($O$9=1,IF(MOD(C9028-1,$O$8)=0,Calculadora!$D$6*(1+Calculadora!$D$7)^(B9028-1),0),IF(MOD(C9028,$O$8)=0,Calculadora!$D$6*(1+Calculadora!$D$7)^(B9028-1),0)))</f>
        <v/>
      </c>
      <c r="F9028" s="27" t="str">
        <f aca="false">IF(A9028="","",(D9028+IF($O$9=1,E9028,0))*$O$7)</f>
        <v/>
      </c>
      <c r="G9028" s="27" t="str">
        <f aca="false">IF(A9028="","",D9028+E9028+F9028)</f>
        <v/>
      </c>
      <c r="H9028" s="27" t="str">
        <f aca="false">IF(A9028="","",Calculadora!$D$5+SUM($E$7:E9028))</f>
        <v/>
      </c>
      <c r="I9028" s="27" t="str">
        <f aca="false">IF(A9028="","",G9028-H9028)</f>
        <v/>
      </c>
      <c r="J9028" s="27" t="str">
        <f aca="false">IF(A9028="","",IF(C9028=$O$2,G9028,0))</f>
        <v/>
      </c>
    </row>
    <row r="9029" customFormat="false" ht="15" hidden="false" customHeight="false" outlineLevel="0" collapsed="false">
      <c r="A9029" s="25" t="str">
        <f aca="false">IF(ROW()-6&lt;=$O$3,ROW()-6,"")</f>
        <v/>
      </c>
      <c r="B9029" s="25" t="str">
        <f aca="false">IF(A9029="","",INT((A9029-1)/$O$2)+1)</f>
        <v/>
      </c>
      <c r="C9029" s="25" t="str">
        <f aca="false">IF(A9029="","",MOD(A9029-1,$O$2)+1)</f>
        <v/>
      </c>
      <c r="D9029" s="27" t="str">
        <f aca="false">IF(A9029="","",IF(A9029=1,Calculadora!$D$5,G9028))</f>
        <v/>
      </c>
      <c r="E9029" s="27" t="str">
        <f aca="false">IF(A9029="","",IF($O$9=1,IF(MOD(C9029-1,$O$8)=0,Calculadora!$D$6*(1+Calculadora!$D$7)^(B9029-1),0),IF(MOD(C9029,$O$8)=0,Calculadora!$D$6*(1+Calculadora!$D$7)^(B9029-1),0)))</f>
        <v/>
      </c>
      <c r="F9029" s="27" t="str">
        <f aca="false">IF(A9029="","",(D9029+IF($O$9=1,E9029,0))*$O$7)</f>
        <v/>
      </c>
      <c r="G9029" s="27" t="str">
        <f aca="false">IF(A9029="","",D9029+E9029+F9029)</f>
        <v/>
      </c>
      <c r="H9029" s="27" t="str">
        <f aca="false">IF(A9029="","",Calculadora!$D$5+SUM($E$7:E9029))</f>
        <v/>
      </c>
      <c r="I9029" s="27" t="str">
        <f aca="false">IF(A9029="","",G9029-H9029)</f>
        <v/>
      </c>
      <c r="J9029" s="27" t="str">
        <f aca="false">IF(A9029="","",IF(C9029=$O$2,G9029,0))</f>
        <v/>
      </c>
    </row>
    <row r="9030" customFormat="false" ht="15" hidden="false" customHeight="false" outlineLevel="0" collapsed="false">
      <c r="A9030" s="25" t="str">
        <f aca="false">IF(ROW()-6&lt;=$O$3,ROW()-6,"")</f>
        <v/>
      </c>
      <c r="B9030" s="25" t="str">
        <f aca="false">IF(A9030="","",INT((A9030-1)/$O$2)+1)</f>
        <v/>
      </c>
      <c r="C9030" s="25" t="str">
        <f aca="false">IF(A9030="","",MOD(A9030-1,$O$2)+1)</f>
        <v/>
      </c>
      <c r="D9030" s="27" t="str">
        <f aca="false">IF(A9030="","",IF(A9030=1,Calculadora!$D$5,G9029))</f>
        <v/>
      </c>
      <c r="E9030" s="27" t="str">
        <f aca="false">IF(A9030="","",IF($O$9=1,IF(MOD(C9030-1,$O$8)=0,Calculadora!$D$6*(1+Calculadora!$D$7)^(B9030-1),0),IF(MOD(C9030,$O$8)=0,Calculadora!$D$6*(1+Calculadora!$D$7)^(B9030-1),0)))</f>
        <v/>
      </c>
      <c r="F9030" s="27" t="str">
        <f aca="false">IF(A9030="","",(D9030+IF($O$9=1,E9030,0))*$O$7)</f>
        <v/>
      </c>
      <c r="G9030" s="27" t="str">
        <f aca="false">IF(A9030="","",D9030+E9030+F9030)</f>
        <v/>
      </c>
      <c r="H9030" s="27" t="str">
        <f aca="false">IF(A9030="","",Calculadora!$D$5+SUM($E$7:E9030))</f>
        <v/>
      </c>
      <c r="I9030" s="27" t="str">
        <f aca="false">IF(A9030="","",G9030-H9030)</f>
        <v/>
      </c>
      <c r="J9030" s="27" t="str">
        <f aca="false">IF(A9030="","",IF(C9030=$O$2,G9030,0))</f>
        <v/>
      </c>
    </row>
    <row r="9031" customFormat="false" ht="15" hidden="false" customHeight="false" outlineLevel="0" collapsed="false">
      <c r="A9031" s="25" t="str">
        <f aca="false">IF(ROW()-6&lt;=$O$3,ROW()-6,"")</f>
        <v/>
      </c>
      <c r="B9031" s="25" t="str">
        <f aca="false">IF(A9031="","",INT((A9031-1)/$O$2)+1)</f>
        <v/>
      </c>
      <c r="C9031" s="25" t="str">
        <f aca="false">IF(A9031="","",MOD(A9031-1,$O$2)+1)</f>
        <v/>
      </c>
      <c r="D9031" s="27" t="str">
        <f aca="false">IF(A9031="","",IF(A9031=1,Calculadora!$D$5,G9030))</f>
        <v/>
      </c>
      <c r="E9031" s="27" t="str">
        <f aca="false">IF(A9031="","",IF($O$9=1,IF(MOD(C9031-1,$O$8)=0,Calculadora!$D$6*(1+Calculadora!$D$7)^(B9031-1),0),IF(MOD(C9031,$O$8)=0,Calculadora!$D$6*(1+Calculadora!$D$7)^(B9031-1),0)))</f>
        <v/>
      </c>
      <c r="F9031" s="27" t="str">
        <f aca="false">IF(A9031="","",(D9031+IF($O$9=1,E9031,0))*$O$7)</f>
        <v/>
      </c>
      <c r="G9031" s="27" t="str">
        <f aca="false">IF(A9031="","",D9031+E9031+F9031)</f>
        <v/>
      </c>
      <c r="H9031" s="27" t="str">
        <f aca="false">IF(A9031="","",Calculadora!$D$5+SUM($E$7:E9031))</f>
        <v/>
      </c>
      <c r="I9031" s="27" t="str">
        <f aca="false">IF(A9031="","",G9031-H9031)</f>
        <v/>
      </c>
      <c r="J9031" s="27" t="str">
        <f aca="false">IF(A9031="","",IF(C9031=$O$2,G9031,0))</f>
        <v/>
      </c>
    </row>
    <row r="9032" customFormat="false" ht="15" hidden="false" customHeight="false" outlineLevel="0" collapsed="false">
      <c r="A9032" s="25" t="str">
        <f aca="false">IF(ROW()-6&lt;=$O$3,ROW()-6,"")</f>
        <v/>
      </c>
      <c r="B9032" s="25" t="str">
        <f aca="false">IF(A9032="","",INT((A9032-1)/$O$2)+1)</f>
        <v/>
      </c>
      <c r="C9032" s="25" t="str">
        <f aca="false">IF(A9032="","",MOD(A9032-1,$O$2)+1)</f>
        <v/>
      </c>
      <c r="D9032" s="27" t="str">
        <f aca="false">IF(A9032="","",IF(A9032=1,Calculadora!$D$5,G9031))</f>
        <v/>
      </c>
      <c r="E9032" s="27" t="str">
        <f aca="false">IF(A9032="","",IF($O$9=1,IF(MOD(C9032-1,$O$8)=0,Calculadora!$D$6*(1+Calculadora!$D$7)^(B9032-1),0),IF(MOD(C9032,$O$8)=0,Calculadora!$D$6*(1+Calculadora!$D$7)^(B9032-1),0)))</f>
        <v/>
      </c>
      <c r="F9032" s="27" t="str">
        <f aca="false">IF(A9032="","",(D9032+IF($O$9=1,E9032,0))*$O$7)</f>
        <v/>
      </c>
      <c r="G9032" s="27" t="str">
        <f aca="false">IF(A9032="","",D9032+E9032+F9032)</f>
        <v/>
      </c>
      <c r="H9032" s="27" t="str">
        <f aca="false">IF(A9032="","",Calculadora!$D$5+SUM($E$7:E9032))</f>
        <v/>
      </c>
      <c r="I9032" s="27" t="str">
        <f aca="false">IF(A9032="","",G9032-H9032)</f>
        <v/>
      </c>
      <c r="J9032" s="27" t="str">
        <f aca="false">IF(A9032="","",IF(C9032=$O$2,G9032,0))</f>
        <v/>
      </c>
    </row>
    <row r="9033" customFormat="false" ht="15" hidden="false" customHeight="false" outlineLevel="0" collapsed="false">
      <c r="A9033" s="25" t="str">
        <f aca="false">IF(ROW()-6&lt;=$O$3,ROW()-6,"")</f>
        <v/>
      </c>
      <c r="B9033" s="25" t="str">
        <f aca="false">IF(A9033="","",INT((A9033-1)/$O$2)+1)</f>
        <v/>
      </c>
      <c r="C9033" s="25" t="str">
        <f aca="false">IF(A9033="","",MOD(A9033-1,$O$2)+1)</f>
        <v/>
      </c>
      <c r="D9033" s="27" t="str">
        <f aca="false">IF(A9033="","",IF(A9033=1,Calculadora!$D$5,G9032))</f>
        <v/>
      </c>
      <c r="E9033" s="27" t="str">
        <f aca="false">IF(A9033="","",IF($O$9=1,IF(MOD(C9033-1,$O$8)=0,Calculadora!$D$6*(1+Calculadora!$D$7)^(B9033-1),0),IF(MOD(C9033,$O$8)=0,Calculadora!$D$6*(1+Calculadora!$D$7)^(B9033-1),0)))</f>
        <v/>
      </c>
      <c r="F9033" s="27" t="str">
        <f aca="false">IF(A9033="","",(D9033+IF($O$9=1,E9033,0))*$O$7)</f>
        <v/>
      </c>
      <c r="G9033" s="27" t="str">
        <f aca="false">IF(A9033="","",D9033+E9033+F9033)</f>
        <v/>
      </c>
      <c r="H9033" s="27" t="str">
        <f aca="false">IF(A9033="","",Calculadora!$D$5+SUM($E$7:E9033))</f>
        <v/>
      </c>
      <c r="I9033" s="27" t="str">
        <f aca="false">IF(A9033="","",G9033-H9033)</f>
        <v/>
      </c>
      <c r="J9033" s="27" t="str">
        <f aca="false">IF(A9033="","",IF(C9033=$O$2,G9033,0))</f>
        <v/>
      </c>
    </row>
    <row r="9034" customFormat="false" ht="15" hidden="false" customHeight="false" outlineLevel="0" collapsed="false">
      <c r="A9034" s="25" t="str">
        <f aca="false">IF(ROW()-6&lt;=$O$3,ROW()-6,"")</f>
        <v/>
      </c>
      <c r="B9034" s="25" t="str">
        <f aca="false">IF(A9034="","",INT((A9034-1)/$O$2)+1)</f>
        <v/>
      </c>
      <c r="C9034" s="25" t="str">
        <f aca="false">IF(A9034="","",MOD(A9034-1,$O$2)+1)</f>
        <v/>
      </c>
      <c r="D9034" s="27" t="str">
        <f aca="false">IF(A9034="","",IF(A9034=1,Calculadora!$D$5,G9033))</f>
        <v/>
      </c>
      <c r="E9034" s="27" t="str">
        <f aca="false">IF(A9034="","",IF($O$9=1,IF(MOD(C9034-1,$O$8)=0,Calculadora!$D$6*(1+Calculadora!$D$7)^(B9034-1),0),IF(MOD(C9034,$O$8)=0,Calculadora!$D$6*(1+Calculadora!$D$7)^(B9034-1),0)))</f>
        <v/>
      </c>
      <c r="F9034" s="27" t="str">
        <f aca="false">IF(A9034="","",(D9034+IF($O$9=1,E9034,0))*$O$7)</f>
        <v/>
      </c>
      <c r="G9034" s="27" t="str">
        <f aca="false">IF(A9034="","",D9034+E9034+F9034)</f>
        <v/>
      </c>
      <c r="H9034" s="27" t="str">
        <f aca="false">IF(A9034="","",Calculadora!$D$5+SUM($E$7:E9034))</f>
        <v/>
      </c>
      <c r="I9034" s="27" t="str">
        <f aca="false">IF(A9034="","",G9034-H9034)</f>
        <v/>
      </c>
      <c r="J9034" s="27" t="str">
        <f aca="false">IF(A9034="","",IF(C9034=$O$2,G9034,0))</f>
        <v/>
      </c>
    </row>
    <row r="9035" customFormat="false" ht="15" hidden="false" customHeight="false" outlineLevel="0" collapsed="false">
      <c r="A9035" s="25" t="str">
        <f aca="false">IF(ROW()-6&lt;=$O$3,ROW()-6,"")</f>
        <v/>
      </c>
      <c r="B9035" s="25" t="str">
        <f aca="false">IF(A9035="","",INT((A9035-1)/$O$2)+1)</f>
        <v/>
      </c>
      <c r="C9035" s="25" t="str">
        <f aca="false">IF(A9035="","",MOD(A9035-1,$O$2)+1)</f>
        <v/>
      </c>
      <c r="D9035" s="27" t="str">
        <f aca="false">IF(A9035="","",IF(A9035=1,Calculadora!$D$5,G9034))</f>
        <v/>
      </c>
      <c r="E9035" s="27" t="str">
        <f aca="false">IF(A9035="","",IF($O$9=1,IF(MOD(C9035-1,$O$8)=0,Calculadora!$D$6*(1+Calculadora!$D$7)^(B9035-1),0),IF(MOD(C9035,$O$8)=0,Calculadora!$D$6*(1+Calculadora!$D$7)^(B9035-1),0)))</f>
        <v/>
      </c>
      <c r="F9035" s="27" t="str">
        <f aca="false">IF(A9035="","",(D9035+IF($O$9=1,E9035,0))*$O$7)</f>
        <v/>
      </c>
      <c r="G9035" s="27" t="str">
        <f aca="false">IF(A9035="","",D9035+E9035+F9035)</f>
        <v/>
      </c>
      <c r="H9035" s="27" t="str">
        <f aca="false">IF(A9035="","",Calculadora!$D$5+SUM($E$7:E9035))</f>
        <v/>
      </c>
      <c r="I9035" s="27" t="str">
        <f aca="false">IF(A9035="","",G9035-H9035)</f>
        <v/>
      </c>
      <c r="J9035" s="27" t="str">
        <f aca="false">IF(A9035="","",IF(C9035=$O$2,G9035,0))</f>
        <v/>
      </c>
    </row>
    <row r="9036" customFormat="false" ht="15" hidden="false" customHeight="false" outlineLevel="0" collapsed="false">
      <c r="A9036" s="25" t="str">
        <f aca="false">IF(ROW()-6&lt;=$O$3,ROW()-6,"")</f>
        <v/>
      </c>
      <c r="B9036" s="25" t="str">
        <f aca="false">IF(A9036="","",INT((A9036-1)/$O$2)+1)</f>
        <v/>
      </c>
      <c r="C9036" s="25" t="str">
        <f aca="false">IF(A9036="","",MOD(A9036-1,$O$2)+1)</f>
        <v/>
      </c>
      <c r="D9036" s="27" t="str">
        <f aca="false">IF(A9036="","",IF(A9036=1,Calculadora!$D$5,G9035))</f>
        <v/>
      </c>
      <c r="E9036" s="27" t="str">
        <f aca="false">IF(A9036="","",IF($O$9=1,IF(MOD(C9036-1,$O$8)=0,Calculadora!$D$6*(1+Calculadora!$D$7)^(B9036-1),0),IF(MOD(C9036,$O$8)=0,Calculadora!$D$6*(1+Calculadora!$D$7)^(B9036-1),0)))</f>
        <v/>
      </c>
      <c r="F9036" s="27" t="str">
        <f aca="false">IF(A9036="","",(D9036+IF($O$9=1,E9036,0))*$O$7)</f>
        <v/>
      </c>
      <c r="G9036" s="27" t="str">
        <f aca="false">IF(A9036="","",D9036+E9036+F9036)</f>
        <v/>
      </c>
      <c r="H9036" s="27" t="str">
        <f aca="false">IF(A9036="","",Calculadora!$D$5+SUM($E$7:E9036))</f>
        <v/>
      </c>
      <c r="I9036" s="27" t="str">
        <f aca="false">IF(A9036="","",G9036-H9036)</f>
        <v/>
      </c>
      <c r="J9036" s="27" t="str">
        <f aca="false">IF(A9036="","",IF(C9036=$O$2,G9036,0))</f>
        <v/>
      </c>
    </row>
    <row r="9037" customFormat="false" ht="15" hidden="false" customHeight="false" outlineLevel="0" collapsed="false">
      <c r="A9037" s="25" t="str">
        <f aca="false">IF(ROW()-6&lt;=$O$3,ROW()-6,"")</f>
        <v/>
      </c>
      <c r="B9037" s="25" t="str">
        <f aca="false">IF(A9037="","",INT((A9037-1)/$O$2)+1)</f>
        <v/>
      </c>
      <c r="C9037" s="25" t="str">
        <f aca="false">IF(A9037="","",MOD(A9037-1,$O$2)+1)</f>
        <v/>
      </c>
      <c r="D9037" s="27" t="str">
        <f aca="false">IF(A9037="","",IF(A9037=1,Calculadora!$D$5,G9036))</f>
        <v/>
      </c>
      <c r="E9037" s="27" t="str">
        <f aca="false">IF(A9037="","",IF($O$9=1,IF(MOD(C9037-1,$O$8)=0,Calculadora!$D$6*(1+Calculadora!$D$7)^(B9037-1),0),IF(MOD(C9037,$O$8)=0,Calculadora!$D$6*(1+Calculadora!$D$7)^(B9037-1),0)))</f>
        <v/>
      </c>
      <c r="F9037" s="27" t="str">
        <f aca="false">IF(A9037="","",(D9037+IF($O$9=1,E9037,0))*$O$7)</f>
        <v/>
      </c>
      <c r="G9037" s="27" t="str">
        <f aca="false">IF(A9037="","",D9037+E9037+F9037)</f>
        <v/>
      </c>
      <c r="H9037" s="27" t="str">
        <f aca="false">IF(A9037="","",Calculadora!$D$5+SUM($E$7:E9037))</f>
        <v/>
      </c>
      <c r="I9037" s="27" t="str">
        <f aca="false">IF(A9037="","",G9037-H9037)</f>
        <v/>
      </c>
      <c r="J9037" s="27" t="str">
        <f aca="false">IF(A9037="","",IF(C9037=$O$2,G9037,0))</f>
        <v/>
      </c>
    </row>
    <row r="9038" customFormat="false" ht="15" hidden="false" customHeight="false" outlineLevel="0" collapsed="false">
      <c r="A9038" s="25" t="str">
        <f aca="false">IF(ROW()-6&lt;=$O$3,ROW()-6,"")</f>
        <v/>
      </c>
      <c r="B9038" s="25" t="str">
        <f aca="false">IF(A9038="","",INT((A9038-1)/$O$2)+1)</f>
        <v/>
      </c>
      <c r="C9038" s="25" t="str">
        <f aca="false">IF(A9038="","",MOD(A9038-1,$O$2)+1)</f>
        <v/>
      </c>
      <c r="D9038" s="27" t="str">
        <f aca="false">IF(A9038="","",IF(A9038=1,Calculadora!$D$5,G9037))</f>
        <v/>
      </c>
      <c r="E9038" s="27" t="str">
        <f aca="false">IF(A9038="","",IF($O$9=1,IF(MOD(C9038-1,$O$8)=0,Calculadora!$D$6*(1+Calculadora!$D$7)^(B9038-1),0),IF(MOD(C9038,$O$8)=0,Calculadora!$D$6*(1+Calculadora!$D$7)^(B9038-1),0)))</f>
        <v/>
      </c>
      <c r="F9038" s="27" t="str">
        <f aca="false">IF(A9038="","",(D9038+IF($O$9=1,E9038,0))*$O$7)</f>
        <v/>
      </c>
      <c r="G9038" s="27" t="str">
        <f aca="false">IF(A9038="","",D9038+E9038+F9038)</f>
        <v/>
      </c>
      <c r="H9038" s="27" t="str">
        <f aca="false">IF(A9038="","",Calculadora!$D$5+SUM($E$7:E9038))</f>
        <v/>
      </c>
      <c r="I9038" s="27" t="str">
        <f aca="false">IF(A9038="","",G9038-H9038)</f>
        <v/>
      </c>
      <c r="J9038" s="27" t="str">
        <f aca="false">IF(A9038="","",IF(C9038=$O$2,G9038,0))</f>
        <v/>
      </c>
    </row>
    <row r="9039" customFormat="false" ht="15" hidden="false" customHeight="false" outlineLevel="0" collapsed="false">
      <c r="A9039" s="25" t="str">
        <f aca="false">IF(ROW()-6&lt;=$O$3,ROW()-6,"")</f>
        <v/>
      </c>
      <c r="B9039" s="25" t="str">
        <f aca="false">IF(A9039="","",INT((A9039-1)/$O$2)+1)</f>
        <v/>
      </c>
      <c r="C9039" s="25" t="str">
        <f aca="false">IF(A9039="","",MOD(A9039-1,$O$2)+1)</f>
        <v/>
      </c>
      <c r="D9039" s="27" t="str">
        <f aca="false">IF(A9039="","",IF(A9039=1,Calculadora!$D$5,G9038))</f>
        <v/>
      </c>
      <c r="E9039" s="27" t="str">
        <f aca="false">IF(A9039="","",IF($O$9=1,IF(MOD(C9039-1,$O$8)=0,Calculadora!$D$6*(1+Calculadora!$D$7)^(B9039-1),0),IF(MOD(C9039,$O$8)=0,Calculadora!$D$6*(1+Calculadora!$D$7)^(B9039-1),0)))</f>
        <v/>
      </c>
      <c r="F9039" s="27" t="str">
        <f aca="false">IF(A9039="","",(D9039+IF($O$9=1,E9039,0))*$O$7)</f>
        <v/>
      </c>
      <c r="G9039" s="27" t="str">
        <f aca="false">IF(A9039="","",D9039+E9039+F9039)</f>
        <v/>
      </c>
      <c r="H9039" s="27" t="str">
        <f aca="false">IF(A9039="","",Calculadora!$D$5+SUM($E$7:E9039))</f>
        <v/>
      </c>
      <c r="I9039" s="27" t="str">
        <f aca="false">IF(A9039="","",G9039-H9039)</f>
        <v/>
      </c>
      <c r="J9039" s="27" t="str">
        <f aca="false">IF(A9039="","",IF(C9039=$O$2,G9039,0))</f>
        <v/>
      </c>
    </row>
    <row r="9040" customFormat="false" ht="15" hidden="false" customHeight="false" outlineLevel="0" collapsed="false">
      <c r="A9040" s="25" t="str">
        <f aca="false">IF(ROW()-6&lt;=$O$3,ROW()-6,"")</f>
        <v/>
      </c>
      <c r="B9040" s="25" t="str">
        <f aca="false">IF(A9040="","",INT((A9040-1)/$O$2)+1)</f>
        <v/>
      </c>
      <c r="C9040" s="25" t="str">
        <f aca="false">IF(A9040="","",MOD(A9040-1,$O$2)+1)</f>
        <v/>
      </c>
      <c r="D9040" s="27" t="str">
        <f aca="false">IF(A9040="","",IF(A9040=1,Calculadora!$D$5,G9039))</f>
        <v/>
      </c>
      <c r="E9040" s="27" t="str">
        <f aca="false">IF(A9040="","",IF($O$9=1,IF(MOD(C9040-1,$O$8)=0,Calculadora!$D$6*(1+Calculadora!$D$7)^(B9040-1),0),IF(MOD(C9040,$O$8)=0,Calculadora!$D$6*(1+Calculadora!$D$7)^(B9040-1),0)))</f>
        <v/>
      </c>
      <c r="F9040" s="27" t="str">
        <f aca="false">IF(A9040="","",(D9040+IF($O$9=1,E9040,0))*$O$7)</f>
        <v/>
      </c>
      <c r="G9040" s="27" t="str">
        <f aca="false">IF(A9040="","",D9040+E9040+F9040)</f>
        <v/>
      </c>
      <c r="H9040" s="27" t="str">
        <f aca="false">IF(A9040="","",Calculadora!$D$5+SUM($E$7:E9040))</f>
        <v/>
      </c>
      <c r="I9040" s="27" t="str">
        <f aca="false">IF(A9040="","",G9040-H9040)</f>
        <v/>
      </c>
      <c r="J9040" s="27" t="str">
        <f aca="false">IF(A9040="","",IF(C9040=$O$2,G9040,0))</f>
        <v/>
      </c>
    </row>
    <row r="9041" customFormat="false" ht="15" hidden="false" customHeight="false" outlineLevel="0" collapsed="false">
      <c r="A9041" s="25" t="str">
        <f aca="false">IF(ROW()-6&lt;=$O$3,ROW()-6,"")</f>
        <v/>
      </c>
      <c r="B9041" s="25" t="str">
        <f aca="false">IF(A9041="","",INT((A9041-1)/$O$2)+1)</f>
        <v/>
      </c>
      <c r="C9041" s="25" t="str">
        <f aca="false">IF(A9041="","",MOD(A9041-1,$O$2)+1)</f>
        <v/>
      </c>
      <c r="D9041" s="27" t="str">
        <f aca="false">IF(A9041="","",IF(A9041=1,Calculadora!$D$5,G9040))</f>
        <v/>
      </c>
      <c r="E9041" s="27" t="str">
        <f aca="false">IF(A9041="","",IF($O$9=1,IF(MOD(C9041-1,$O$8)=0,Calculadora!$D$6*(1+Calculadora!$D$7)^(B9041-1),0),IF(MOD(C9041,$O$8)=0,Calculadora!$D$6*(1+Calculadora!$D$7)^(B9041-1),0)))</f>
        <v/>
      </c>
      <c r="F9041" s="27" t="str">
        <f aca="false">IF(A9041="","",(D9041+IF($O$9=1,E9041,0))*$O$7)</f>
        <v/>
      </c>
      <c r="G9041" s="27" t="str">
        <f aca="false">IF(A9041="","",D9041+E9041+F9041)</f>
        <v/>
      </c>
      <c r="H9041" s="27" t="str">
        <f aca="false">IF(A9041="","",Calculadora!$D$5+SUM($E$7:E9041))</f>
        <v/>
      </c>
      <c r="I9041" s="27" t="str">
        <f aca="false">IF(A9041="","",G9041-H9041)</f>
        <v/>
      </c>
      <c r="J9041" s="27" t="str">
        <f aca="false">IF(A9041="","",IF(C9041=$O$2,G9041,0))</f>
        <v/>
      </c>
    </row>
    <row r="9042" customFormat="false" ht="15" hidden="false" customHeight="false" outlineLevel="0" collapsed="false">
      <c r="A9042" s="25" t="str">
        <f aca="false">IF(ROW()-6&lt;=$O$3,ROW()-6,"")</f>
        <v/>
      </c>
      <c r="B9042" s="25" t="str">
        <f aca="false">IF(A9042="","",INT((A9042-1)/$O$2)+1)</f>
        <v/>
      </c>
      <c r="C9042" s="25" t="str">
        <f aca="false">IF(A9042="","",MOD(A9042-1,$O$2)+1)</f>
        <v/>
      </c>
      <c r="D9042" s="27" t="str">
        <f aca="false">IF(A9042="","",IF(A9042=1,Calculadora!$D$5,G9041))</f>
        <v/>
      </c>
      <c r="E9042" s="27" t="str">
        <f aca="false">IF(A9042="","",IF($O$9=1,IF(MOD(C9042-1,$O$8)=0,Calculadora!$D$6*(1+Calculadora!$D$7)^(B9042-1),0),IF(MOD(C9042,$O$8)=0,Calculadora!$D$6*(1+Calculadora!$D$7)^(B9042-1),0)))</f>
        <v/>
      </c>
      <c r="F9042" s="27" t="str">
        <f aca="false">IF(A9042="","",(D9042+IF($O$9=1,E9042,0))*$O$7)</f>
        <v/>
      </c>
      <c r="G9042" s="27" t="str">
        <f aca="false">IF(A9042="","",D9042+E9042+F9042)</f>
        <v/>
      </c>
      <c r="H9042" s="27" t="str">
        <f aca="false">IF(A9042="","",Calculadora!$D$5+SUM($E$7:E9042))</f>
        <v/>
      </c>
      <c r="I9042" s="27" t="str">
        <f aca="false">IF(A9042="","",G9042-H9042)</f>
        <v/>
      </c>
      <c r="J9042" s="27" t="str">
        <f aca="false">IF(A9042="","",IF(C9042=$O$2,G9042,0))</f>
        <v/>
      </c>
    </row>
    <row r="9043" customFormat="false" ht="15" hidden="false" customHeight="false" outlineLevel="0" collapsed="false">
      <c r="A9043" s="25" t="str">
        <f aca="false">IF(ROW()-6&lt;=$O$3,ROW()-6,"")</f>
        <v/>
      </c>
      <c r="B9043" s="25" t="str">
        <f aca="false">IF(A9043="","",INT((A9043-1)/$O$2)+1)</f>
        <v/>
      </c>
      <c r="C9043" s="25" t="str">
        <f aca="false">IF(A9043="","",MOD(A9043-1,$O$2)+1)</f>
        <v/>
      </c>
      <c r="D9043" s="27" t="str">
        <f aca="false">IF(A9043="","",IF(A9043=1,Calculadora!$D$5,G9042))</f>
        <v/>
      </c>
      <c r="E9043" s="27" t="str">
        <f aca="false">IF(A9043="","",IF($O$9=1,IF(MOD(C9043-1,$O$8)=0,Calculadora!$D$6*(1+Calculadora!$D$7)^(B9043-1),0),IF(MOD(C9043,$O$8)=0,Calculadora!$D$6*(1+Calculadora!$D$7)^(B9043-1),0)))</f>
        <v/>
      </c>
      <c r="F9043" s="27" t="str">
        <f aca="false">IF(A9043="","",(D9043+IF($O$9=1,E9043,0))*$O$7)</f>
        <v/>
      </c>
      <c r="G9043" s="27" t="str">
        <f aca="false">IF(A9043="","",D9043+E9043+F9043)</f>
        <v/>
      </c>
      <c r="H9043" s="27" t="str">
        <f aca="false">IF(A9043="","",Calculadora!$D$5+SUM($E$7:E9043))</f>
        <v/>
      </c>
      <c r="I9043" s="27" t="str">
        <f aca="false">IF(A9043="","",G9043-H9043)</f>
        <v/>
      </c>
      <c r="J9043" s="27" t="str">
        <f aca="false">IF(A9043="","",IF(C9043=$O$2,G9043,0))</f>
        <v/>
      </c>
    </row>
    <row r="9044" customFormat="false" ht="15" hidden="false" customHeight="false" outlineLevel="0" collapsed="false">
      <c r="A9044" s="25" t="str">
        <f aca="false">IF(ROW()-6&lt;=$O$3,ROW()-6,"")</f>
        <v/>
      </c>
      <c r="B9044" s="25" t="str">
        <f aca="false">IF(A9044="","",INT((A9044-1)/$O$2)+1)</f>
        <v/>
      </c>
      <c r="C9044" s="25" t="str">
        <f aca="false">IF(A9044="","",MOD(A9044-1,$O$2)+1)</f>
        <v/>
      </c>
      <c r="D9044" s="27" t="str">
        <f aca="false">IF(A9044="","",IF(A9044=1,Calculadora!$D$5,G9043))</f>
        <v/>
      </c>
      <c r="E9044" s="27" t="str">
        <f aca="false">IF(A9044="","",IF($O$9=1,IF(MOD(C9044-1,$O$8)=0,Calculadora!$D$6*(1+Calculadora!$D$7)^(B9044-1),0),IF(MOD(C9044,$O$8)=0,Calculadora!$D$6*(1+Calculadora!$D$7)^(B9044-1),0)))</f>
        <v/>
      </c>
      <c r="F9044" s="27" t="str">
        <f aca="false">IF(A9044="","",(D9044+IF($O$9=1,E9044,0))*$O$7)</f>
        <v/>
      </c>
      <c r="G9044" s="27" t="str">
        <f aca="false">IF(A9044="","",D9044+E9044+F9044)</f>
        <v/>
      </c>
      <c r="H9044" s="27" t="str">
        <f aca="false">IF(A9044="","",Calculadora!$D$5+SUM($E$7:E9044))</f>
        <v/>
      </c>
      <c r="I9044" s="27" t="str">
        <f aca="false">IF(A9044="","",G9044-H9044)</f>
        <v/>
      </c>
      <c r="J9044" s="27" t="str">
        <f aca="false">IF(A9044="","",IF(C9044=$O$2,G9044,0))</f>
        <v/>
      </c>
    </row>
    <row r="9045" customFormat="false" ht="15" hidden="false" customHeight="false" outlineLevel="0" collapsed="false">
      <c r="A9045" s="25" t="str">
        <f aca="false">IF(ROW()-6&lt;=$O$3,ROW()-6,"")</f>
        <v/>
      </c>
      <c r="B9045" s="25" t="str">
        <f aca="false">IF(A9045="","",INT((A9045-1)/$O$2)+1)</f>
        <v/>
      </c>
      <c r="C9045" s="25" t="str">
        <f aca="false">IF(A9045="","",MOD(A9045-1,$O$2)+1)</f>
        <v/>
      </c>
      <c r="D9045" s="27" t="str">
        <f aca="false">IF(A9045="","",IF(A9045=1,Calculadora!$D$5,G9044))</f>
        <v/>
      </c>
      <c r="E9045" s="27" t="str">
        <f aca="false">IF(A9045="","",IF($O$9=1,IF(MOD(C9045-1,$O$8)=0,Calculadora!$D$6*(1+Calculadora!$D$7)^(B9045-1),0),IF(MOD(C9045,$O$8)=0,Calculadora!$D$6*(1+Calculadora!$D$7)^(B9045-1),0)))</f>
        <v/>
      </c>
      <c r="F9045" s="27" t="str">
        <f aca="false">IF(A9045="","",(D9045+IF($O$9=1,E9045,0))*$O$7)</f>
        <v/>
      </c>
      <c r="G9045" s="27" t="str">
        <f aca="false">IF(A9045="","",D9045+E9045+F9045)</f>
        <v/>
      </c>
      <c r="H9045" s="27" t="str">
        <f aca="false">IF(A9045="","",Calculadora!$D$5+SUM($E$7:E9045))</f>
        <v/>
      </c>
      <c r="I9045" s="27" t="str">
        <f aca="false">IF(A9045="","",G9045-H9045)</f>
        <v/>
      </c>
      <c r="J9045" s="27" t="str">
        <f aca="false">IF(A9045="","",IF(C9045=$O$2,G9045,0))</f>
        <v/>
      </c>
    </row>
    <row r="9046" customFormat="false" ht="15" hidden="false" customHeight="false" outlineLevel="0" collapsed="false">
      <c r="A9046" s="25" t="str">
        <f aca="false">IF(ROW()-6&lt;=$O$3,ROW()-6,"")</f>
        <v/>
      </c>
      <c r="B9046" s="25" t="str">
        <f aca="false">IF(A9046="","",INT((A9046-1)/$O$2)+1)</f>
        <v/>
      </c>
      <c r="C9046" s="25" t="str">
        <f aca="false">IF(A9046="","",MOD(A9046-1,$O$2)+1)</f>
        <v/>
      </c>
      <c r="D9046" s="27" t="str">
        <f aca="false">IF(A9046="","",IF(A9046=1,Calculadora!$D$5,G9045))</f>
        <v/>
      </c>
      <c r="E9046" s="27" t="str">
        <f aca="false">IF(A9046="","",IF($O$9=1,IF(MOD(C9046-1,$O$8)=0,Calculadora!$D$6*(1+Calculadora!$D$7)^(B9046-1),0),IF(MOD(C9046,$O$8)=0,Calculadora!$D$6*(1+Calculadora!$D$7)^(B9046-1),0)))</f>
        <v/>
      </c>
      <c r="F9046" s="27" t="str">
        <f aca="false">IF(A9046="","",(D9046+IF($O$9=1,E9046,0))*$O$7)</f>
        <v/>
      </c>
      <c r="G9046" s="27" t="str">
        <f aca="false">IF(A9046="","",D9046+E9046+F9046)</f>
        <v/>
      </c>
      <c r="H9046" s="27" t="str">
        <f aca="false">IF(A9046="","",Calculadora!$D$5+SUM($E$7:E9046))</f>
        <v/>
      </c>
      <c r="I9046" s="27" t="str">
        <f aca="false">IF(A9046="","",G9046-H9046)</f>
        <v/>
      </c>
      <c r="J9046" s="27" t="str">
        <f aca="false">IF(A9046="","",IF(C9046=$O$2,G9046,0))</f>
        <v/>
      </c>
    </row>
    <row r="9047" customFormat="false" ht="15" hidden="false" customHeight="false" outlineLevel="0" collapsed="false">
      <c r="A9047" s="25" t="str">
        <f aca="false">IF(ROW()-6&lt;=$O$3,ROW()-6,"")</f>
        <v/>
      </c>
      <c r="B9047" s="25" t="str">
        <f aca="false">IF(A9047="","",INT((A9047-1)/$O$2)+1)</f>
        <v/>
      </c>
      <c r="C9047" s="25" t="str">
        <f aca="false">IF(A9047="","",MOD(A9047-1,$O$2)+1)</f>
        <v/>
      </c>
      <c r="D9047" s="27" t="str">
        <f aca="false">IF(A9047="","",IF(A9047=1,Calculadora!$D$5,G9046))</f>
        <v/>
      </c>
      <c r="E9047" s="27" t="str">
        <f aca="false">IF(A9047="","",IF($O$9=1,IF(MOD(C9047-1,$O$8)=0,Calculadora!$D$6*(1+Calculadora!$D$7)^(B9047-1),0),IF(MOD(C9047,$O$8)=0,Calculadora!$D$6*(1+Calculadora!$D$7)^(B9047-1),0)))</f>
        <v/>
      </c>
      <c r="F9047" s="27" t="str">
        <f aca="false">IF(A9047="","",(D9047+IF($O$9=1,E9047,0))*$O$7)</f>
        <v/>
      </c>
      <c r="G9047" s="27" t="str">
        <f aca="false">IF(A9047="","",D9047+E9047+F9047)</f>
        <v/>
      </c>
      <c r="H9047" s="27" t="str">
        <f aca="false">IF(A9047="","",Calculadora!$D$5+SUM($E$7:E9047))</f>
        <v/>
      </c>
      <c r="I9047" s="27" t="str">
        <f aca="false">IF(A9047="","",G9047-H9047)</f>
        <v/>
      </c>
      <c r="J9047" s="27" t="str">
        <f aca="false">IF(A9047="","",IF(C9047=$O$2,G9047,0))</f>
        <v/>
      </c>
    </row>
    <row r="9048" customFormat="false" ht="15" hidden="false" customHeight="false" outlineLevel="0" collapsed="false">
      <c r="A9048" s="25" t="str">
        <f aca="false">IF(ROW()-6&lt;=$O$3,ROW()-6,"")</f>
        <v/>
      </c>
      <c r="B9048" s="25" t="str">
        <f aca="false">IF(A9048="","",INT((A9048-1)/$O$2)+1)</f>
        <v/>
      </c>
      <c r="C9048" s="25" t="str">
        <f aca="false">IF(A9048="","",MOD(A9048-1,$O$2)+1)</f>
        <v/>
      </c>
      <c r="D9048" s="27" t="str">
        <f aca="false">IF(A9048="","",IF(A9048=1,Calculadora!$D$5,G9047))</f>
        <v/>
      </c>
      <c r="E9048" s="27" t="str">
        <f aca="false">IF(A9048="","",IF($O$9=1,IF(MOD(C9048-1,$O$8)=0,Calculadora!$D$6*(1+Calculadora!$D$7)^(B9048-1),0),IF(MOD(C9048,$O$8)=0,Calculadora!$D$6*(1+Calculadora!$D$7)^(B9048-1),0)))</f>
        <v/>
      </c>
      <c r="F9048" s="27" t="str">
        <f aca="false">IF(A9048="","",(D9048+IF($O$9=1,E9048,0))*$O$7)</f>
        <v/>
      </c>
      <c r="G9048" s="27" t="str">
        <f aca="false">IF(A9048="","",D9048+E9048+F9048)</f>
        <v/>
      </c>
      <c r="H9048" s="27" t="str">
        <f aca="false">IF(A9048="","",Calculadora!$D$5+SUM($E$7:E9048))</f>
        <v/>
      </c>
      <c r="I9048" s="27" t="str">
        <f aca="false">IF(A9048="","",G9048-H9048)</f>
        <v/>
      </c>
      <c r="J9048" s="27" t="str">
        <f aca="false">IF(A9048="","",IF(C9048=$O$2,G9048,0))</f>
        <v/>
      </c>
    </row>
    <row r="9049" customFormat="false" ht="15" hidden="false" customHeight="false" outlineLevel="0" collapsed="false">
      <c r="A9049" s="25" t="str">
        <f aca="false">IF(ROW()-6&lt;=$O$3,ROW()-6,"")</f>
        <v/>
      </c>
      <c r="B9049" s="25" t="str">
        <f aca="false">IF(A9049="","",INT((A9049-1)/$O$2)+1)</f>
        <v/>
      </c>
      <c r="C9049" s="25" t="str">
        <f aca="false">IF(A9049="","",MOD(A9049-1,$O$2)+1)</f>
        <v/>
      </c>
      <c r="D9049" s="27" t="str">
        <f aca="false">IF(A9049="","",IF(A9049=1,Calculadora!$D$5,G9048))</f>
        <v/>
      </c>
      <c r="E9049" s="27" t="str">
        <f aca="false">IF(A9049="","",IF($O$9=1,IF(MOD(C9049-1,$O$8)=0,Calculadora!$D$6*(1+Calculadora!$D$7)^(B9049-1),0),IF(MOD(C9049,$O$8)=0,Calculadora!$D$6*(1+Calculadora!$D$7)^(B9049-1),0)))</f>
        <v/>
      </c>
      <c r="F9049" s="27" t="str">
        <f aca="false">IF(A9049="","",(D9049+IF($O$9=1,E9049,0))*$O$7)</f>
        <v/>
      </c>
      <c r="G9049" s="27" t="str">
        <f aca="false">IF(A9049="","",D9049+E9049+F9049)</f>
        <v/>
      </c>
      <c r="H9049" s="27" t="str">
        <f aca="false">IF(A9049="","",Calculadora!$D$5+SUM($E$7:E9049))</f>
        <v/>
      </c>
      <c r="I9049" s="27" t="str">
        <f aca="false">IF(A9049="","",G9049-H9049)</f>
        <v/>
      </c>
      <c r="J9049" s="27" t="str">
        <f aca="false">IF(A9049="","",IF(C9049=$O$2,G9049,0))</f>
        <v/>
      </c>
    </row>
    <row r="9050" customFormat="false" ht="15" hidden="false" customHeight="false" outlineLevel="0" collapsed="false">
      <c r="A9050" s="25" t="str">
        <f aca="false">IF(ROW()-6&lt;=$O$3,ROW()-6,"")</f>
        <v/>
      </c>
      <c r="B9050" s="25" t="str">
        <f aca="false">IF(A9050="","",INT((A9050-1)/$O$2)+1)</f>
        <v/>
      </c>
      <c r="C9050" s="25" t="str">
        <f aca="false">IF(A9050="","",MOD(A9050-1,$O$2)+1)</f>
        <v/>
      </c>
      <c r="D9050" s="27" t="str">
        <f aca="false">IF(A9050="","",IF(A9050=1,Calculadora!$D$5,G9049))</f>
        <v/>
      </c>
      <c r="E9050" s="27" t="str">
        <f aca="false">IF(A9050="","",IF($O$9=1,IF(MOD(C9050-1,$O$8)=0,Calculadora!$D$6*(1+Calculadora!$D$7)^(B9050-1),0),IF(MOD(C9050,$O$8)=0,Calculadora!$D$6*(1+Calculadora!$D$7)^(B9050-1),0)))</f>
        <v/>
      </c>
      <c r="F9050" s="27" t="str">
        <f aca="false">IF(A9050="","",(D9050+IF($O$9=1,E9050,0))*$O$7)</f>
        <v/>
      </c>
      <c r="G9050" s="27" t="str">
        <f aca="false">IF(A9050="","",D9050+E9050+F9050)</f>
        <v/>
      </c>
      <c r="H9050" s="27" t="str">
        <f aca="false">IF(A9050="","",Calculadora!$D$5+SUM($E$7:E9050))</f>
        <v/>
      </c>
      <c r="I9050" s="27" t="str">
        <f aca="false">IF(A9050="","",G9050-H9050)</f>
        <v/>
      </c>
      <c r="J9050" s="27" t="str">
        <f aca="false">IF(A9050="","",IF(C9050=$O$2,G9050,0))</f>
        <v/>
      </c>
    </row>
    <row r="9051" customFormat="false" ht="15" hidden="false" customHeight="false" outlineLevel="0" collapsed="false">
      <c r="A9051" s="25" t="str">
        <f aca="false">IF(ROW()-6&lt;=$O$3,ROW()-6,"")</f>
        <v/>
      </c>
      <c r="B9051" s="25" t="str">
        <f aca="false">IF(A9051="","",INT((A9051-1)/$O$2)+1)</f>
        <v/>
      </c>
      <c r="C9051" s="25" t="str">
        <f aca="false">IF(A9051="","",MOD(A9051-1,$O$2)+1)</f>
        <v/>
      </c>
      <c r="D9051" s="27" t="str">
        <f aca="false">IF(A9051="","",IF(A9051=1,Calculadora!$D$5,G9050))</f>
        <v/>
      </c>
      <c r="E9051" s="27" t="str">
        <f aca="false">IF(A9051="","",IF($O$9=1,IF(MOD(C9051-1,$O$8)=0,Calculadora!$D$6*(1+Calculadora!$D$7)^(B9051-1),0),IF(MOD(C9051,$O$8)=0,Calculadora!$D$6*(1+Calculadora!$D$7)^(B9051-1),0)))</f>
        <v/>
      </c>
      <c r="F9051" s="27" t="str">
        <f aca="false">IF(A9051="","",(D9051+IF($O$9=1,E9051,0))*$O$7)</f>
        <v/>
      </c>
      <c r="G9051" s="27" t="str">
        <f aca="false">IF(A9051="","",D9051+E9051+F9051)</f>
        <v/>
      </c>
      <c r="H9051" s="27" t="str">
        <f aca="false">IF(A9051="","",Calculadora!$D$5+SUM($E$7:E9051))</f>
        <v/>
      </c>
      <c r="I9051" s="27" t="str">
        <f aca="false">IF(A9051="","",G9051-H9051)</f>
        <v/>
      </c>
      <c r="J9051" s="27" t="str">
        <f aca="false">IF(A9051="","",IF(C9051=$O$2,G9051,0))</f>
        <v/>
      </c>
    </row>
    <row r="9052" customFormat="false" ht="15" hidden="false" customHeight="false" outlineLevel="0" collapsed="false">
      <c r="A9052" s="25" t="str">
        <f aca="false">IF(ROW()-6&lt;=$O$3,ROW()-6,"")</f>
        <v/>
      </c>
      <c r="B9052" s="25" t="str">
        <f aca="false">IF(A9052="","",INT((A9052-1)/$O$2)+1)</f>
        <v/>
      </c>
      <c r="C9052" s="25" t="str">
        <f aca="false">IF(A9052="","",MOD(A9052-1,$O$2)+1)</f>
        <v/>
      </c>
      <c r="D9052" s="27" t="str">
        <f aca="false">IF(A9052="","",IF(A9052=1,Calculadora!$D$5,G9051))</f>
        <v/>
      </c>
      <c r="E9052" s="27" t="str">
        <f aca="false">IF(A9052="","",IF($O$9=1,IF(MOD(C9052-1,$O$8)=0,Calculadora!$D$6*(1+Calculadora!$D$7)^(B9052-1),0),IF(MOD(C9052,$O$8)=0,Calculadora!$D$6*(1+Calculadora!$D$7)^(B9052-1),0)))</f>
        <v/>
      </c>
      <c r="F9052" s="27" t="str">
        <f aca="false">IF(A9052="","",(D9052+IF($O$9=1,E9052,0))*$O$7)</f>
        <v/>
      </c>
      <c r="G9052" s="27" t="str">
        <f aca="false">IF(A9052="","",D9052+E9052+F9052)</f>
        <v/>
      </c>
      <c r="H9052" s="27" t="str">
        <f aca="false">IF(A9052="","",Calculadora!$D$5+SUM($E$7:E9052))</f>
        <v/>
      </c>
      <c r="I9052" s="27" t="str">
        <f aca="false">IF(A9052="","",G9052-H9052)</f>
        <v/>
      </c>
      <c r="J9052" s="27" t="str">
        <f aca="false">IF(A9052="","",IF(C9052=$O$2,G9052,0))</f>
        <v/>
      </c>
    </row>
    <row r="9053" customFormat="false" ht="15" hidden="false" customHeight="false" outlineLevel="0" collapsed="false">
      <c r="A9053" s="25" t="str">
        <f aca="false">IF(ROW()-6&lt;=$O$3,ROW()-6,"")</f>
        <v/>
      </c>
      <c r="B9053" s="25" t="str">
        <f aca="false">IF(A9053="","",INT((A9053-1)/$O$2)+1)</f>
        <v/>
      </c>
      <c r="C9053" s="25" t="str">
        <f aca="false">IF(A9053="","",MOD(A9053-1,$O$2)+1)</f>
        <v/>
      </c>
      <c r="D9053" s="27" t="str">
        <f aca="false">IF(A9053="","",IF(A9053=1,Calculadora!$D$5,G9052))</f>
        <v/>
      </c>
      <c r="E9053" s="27" t="str">
        <f aca="false">IF(A9053="","",IF($O$9=1,IF(MOD(C9053-1,$O$8)=0,Calculadora!$D$6*(1+Calculadora!$D$7)^(B9053-1),0),IF(MOD(C9053,$O$8)=0,Calculadora!$D$6*(1+Calculadora!$D$7)^(B9053-1),0)))</f>
        <v/>
      </c>
      <c r="F9053" s="27" t="str">
        <f aca="false">IF(A9053="","",(D9053+IF($O$9=1,E9053,0))*$O$7)</f>
        <v/>
      </c>
      <c r="G9053" s="27" t="str">
        <f aca="false">IF(A9053="","",D9053+E9053+F9053)</f>
        <v/>
      </c>
      <c r="H9053" s="27" t="str">
        <f aca="false">IF(A9053="","",Calculadora!$D$5+SUM($E$7:E9053))</f>
        <v/>
      </c>
      <c r="I9053" s="27" t="str">
        <f aca="false">IF(A9053="","",G9053-H9053)</f>
        <v/>
      </c>
      <c r="J9053" s="27" t="str">
        <f aca="false">IF(A9053="","",IF(C9053=$O$2,G9053,0))</f>
        <v/>
      </c>
    </row>
    <row r="9054" customFormat="false" ht="15" hidden="false" customHeight="false" outlineLevel="0" collapsed="false">
      <c r="A9054" s="25" t="str">
        <f aca="false">IF(ROW()-6&lt;=$O$3,ROW()-6,"")</f>
        <v/>
      </c>
      <c r="B9054" s="25" t="str">
        <f aca="false">IF(A9054="","",INT((A9054-1)/$O$2)+1)</f>
        <v/>
      </c>
      <c r="C9054" s="25" t="str">
        <f aca="false">IF(A9054="","",MOD(A9054-1,$O$2)+1)</f>
        <v/>
      </c>
      <c r="D9054" s="27" t="str">
        <f aca="false">IF(A9054="","",IF(A9054=1,Calculadora!$D$5,G9053))</f>
        <v/>
      </c>
      <c r="E9054" s="27" t="str">
        <f aca="false">IF(A9054="","",IF($O$9=1,IF(MOD(C9054-1,$O$8)=0,Calculadora!$D$6*(1+Calculadora!$D$7)^(B9054-1),0),IF(MOD(C9054,$O$8)=0,Calculadora!$D$6*(1+Calculadora!$D$7)^(B9054-1),0)))</f>
        <v/>
      </c>
      <c r="F9054" s="27" t="str">
        <f aca="false">IF(A9054="","",(D9054+IF($O$9=1,E9054,0))*$O$7)</f>
        <v/>
      </c>
      <c r="G9054" s="27" t="str">
        <f aca="false">IF(A9054="","",D9054+E9054+F9054)</f>
        <v/>
      </c>
      <c r="H9054" s="27" t="str">
        <f aca="false">IF(A9054="","",Calculadora!$D$5+SUM($E$7:E9054))</f>
        <v/>
      </c>
      <c r="I9054" s="27" t="str">
        <f aca="false">IF(A9054="","",G9054-H9054)</f>
        <v/>
      </c>
      <c r="J9054" s="27" t="str">
        <f aca="false">IF(A9054="","",IF(C9054=$O$2,G9054,0))</f>
        <v/>
      </c>
    </row>
    <row r="9055" customFormat="false" ht="15" hidden="false" customHeight="false" outlineLevel="0" collapsed="false">
      <c r="A9055" s="25" t="str">
        <f aca="false">IF(ROW()-6&lt;=$O$3,ROW()-6,"")</f>
        <v/>
      </c>
      <c r="B9055" s="25" t="str">
        <f aca="false">IF(A9055="","",INT((A9055-1)/$O$2)+1)</f>
        <v/>
      </c>
      <c r="C9055" s="25" t="str">
        <f aca="false">IF(A9055="","",MOD(A9055-1,$O$2)+1)</f>
        <v/>
      </c>
      <c r="D9055" s="27" t="str">
        <f aca="false">IF(A9055="","",IF(A9055=1,Calculadora!$D$5,G9054))</f>
        <v/>
      </c>
      <c r="E9055" s="27" t="str">
        <f aca="false">IF(A9055="","",IF($O$9=1,IF(MOD(C9055-1,$O$8)=0,Calculadora!$D$6*(1+Calculadora!$D$7)^(B9055-1),0),IF(MOD(C9055,$O$8)=0,Calculadora!$D$6*(1+Calculadora!$D$7)^(B9055-1),0)))</f>
        <v/>
      </c>
      <c r="F9055" s="27" t="str">
        <f aca="false">IF(A9055="","",(D9055+IF($O$9=1,E9055,0))*$O$7)</f>
        <v/>
      </c>
      <c r="G9055" s="27" t="str">
        <f aca="false">IF(A9055="","",D9055+E9055+F9055)</f>
        <v/>
      </c>
      <c r="H9055" s="27" t="str">
        <f aca="false">IF(A9055="","",Calculadora!$D$5+SUM($E$7:E9055))</f>
        <v/>
      </c>
      <c r="I9055" s="27" t="str">
        <f aca="false">IF(A9055="","",G9055-H9055)</f>
        <v/>
      </c>
      <c r="J9055" s="27" t="str">
        <f aca="false">IF(A9055="","",IF(C9055=$O$2,G9055,0))</f>
        <v/>
      </c>
    </row>
    <row r="9056" customFormat="false" ht="15" hidden="false" customHeight="false" outlineLevel="0" collapsed="false">
      <c r="A9056" s="25" t="str">
        <f aca="false">IF(ROW()-6&lt;=$O$3,ROW()-6,"")</f>
        <v/>
      </c>
      <c r="B9056" s="25" t="str">
        <f aca="false">IF(A9056="","",INT((A9056-1)/$O$2)+1)</f>
        <v/>
      </c>
      <c r="C9056" s="25" t="str">
        <f aca="false">IF(A9056="","",MOD(A9056-1,$O$2)+1)</f>
        <v/>
      </c>
      <c r="D9056" s="27" t="str">
        <f aca="false">IF(A9056="","",IF(A9056=1,Calculadora!$D$5,G9055))</f>
        <v/>
      </c>
      <c r="E9056" s="27" t="str">
        <f aca="false">IF(A9056="","",IF($O$9=1,IF(MOD(C9056-1,$O$8)=0,Calculadora!$D$6*(1+Calculadora!$D$7)^(B9056-1),0),IF(MOD(C9056,$O$8)=0,Calculadora!$D$6*(1+Calculadora!$D$7)^(B9056-1),0)))</f>
        <v/>
      </c>
      <c r="F9056" s="27" t="str">
        <f aca="false">IF(A9056="","",(D9056+IF($O$9=1,E9056,0))*$O$7)</f>
        <v/>
      </c>
      <c r="G9056" s="27" t="str">
        <f aca="false">IF(A9056="","",D9056+E9056+F9056)</f>
        <v/>
      </c>
      <c r="H9056" s="27" t="str">
        <f aca="false">IF(A9056="","",Calculadora!$D$5+SUM($E$7:E9056))</f>
        <v/>
      </c>
      <c r="I9056" s="27" t="str">
        <f aca="false">IF(A9056="","",G9056-H9056)</f>
        <v/>
      </c>
      <c r="J9056" s="27" t="str">
        <f aca="false">IF(A9056="","",IF(C9056=$O$2,G9056,0))</f>
        <v/>
      </c>
    </row>
    <row r="9057" customFormat="false" ht="15" hidden="false" customHeight="false" outlineLevel="0" collapsed="false">
      <c r="A9057" s="25" t="str">
        <f aca="false">IF(ROW()-6&lt;=$O$3,ROW()-6,"")</f>
        <v/>
      </c>
      <c r="B9057" s="25" t="str">
        <f aca="false">IF(A9057="","",INT((A9057-1)/$O$2)+1)</f>
        <v/>
      </c>
      <c r="C9057" s="25" t="str">
        <f aca="false">IF(A9057="","",MOD(A9057-1,$O$2)+1)</f>
        <v/>
      </c>
      <c r="D9057" s="27" t="str">
        <f aca="false">IF(A9057="","",IF(A9057=1,Calculadora!$D$5,G9056))</f>
        <v/>
      </c>
      <c r="E9057" s="27" t="str">
        <f aca="false">IF(A9057="","",IF($O$9=1,IF(MOD(C9057-1,$O$8)=0,Calculadora!$D$6*(1+Calculadora!$D$7)^(B9057-1),0),IF(MOD(C9057,$O$8)=0,Calculadora!$D$6*(1+Calculadora!$D$7)^(B9057-1),0)))</f>
        <v/>
      </c>
      <c r="F9057" s="27" t="str">
        <f aca="false">IF(A9057="","",(D9057+IF($O$9=1,E9057,0))*$O$7)</f>
        <v/>
      </c>
      <c r="G9057" s="27" t="str">
        <f aca="false">IF(A9057="","",D9057+E9057+F9057)</f>
        <v/>
      </c>
      <c r="H9057" s="27" t="str">
        <f aca="false">IF(A9057="","",Calculadora!$D$5+SUM($E$7:E9057))</f>
        <v/>
      </c>
      <c r="I9057" s="27" t="str">
        <f aca="false">IF(A9057="","",G9057-H9057)</f>
        <v/>
      </c>
      <c r="J9057" s="27" t="str">
        <f aca="false">IF(A9057="","",IF(C9057=$O$2,G9057,0))</f>
        <v/>
      </c>
    </row>
    <row r="9058" customFormat="false" ht="15" hidden="false" customHeight="false" outlineLevel="0" collapsed="false">
      <c r="A9058" s="25" t="str">
        <f aca="false">IF(ROW()-6&lt;=$O$3,ROW()-6,"")</f>
        <v/>
      </c>
      <c r="B9058" s="25" t="str">
        <f aca="false">IF(A9058="","",INT((A9058-1)/$O$2)+1)</f>
        <v/>
      </c>
      <c r="C9058" s="25" t="str">
        <f aca="false">IF(A9058="","",MOD(A9058-1,$O$2)+1)</f>
        <v/>
      </c>
      <c r="D9058" s="27" t="str">
        <f aca="false">IF(A9058="","",IF(A9058=1,Calculadora!$D$5,G9057))</f>
        <v/>
      </c>
      <c r="E9058" s="27" t="str">
        <f aca="false">IF(A9058="","",IF($O$9=1,IF(MOD(C9058-1,$O$8)=0,Calculadora!$D$6*(1+Calculadora!$D$7)^(B9058-1),0),IF(MOD(C9058,$O$8)=0,Calculadora!$D$6*(1+Calculadora!$D$7)^(B9058-1),0)))</f>
        <v/>
      </c>
      <c r="F9058" s="27" t="str">
        <f aca="false">IF(A9058="","",(D9058+IF($O$9=1,E9058,0))*$O$7)</f>
        <v/>
      </c>
      <c r="G9058" s="27" t="str">
        <f aca="false">IF(A9058="","",D9058+E9058+F9058)</f>
        <v/>
      </c>
      <c r="H9058" s="27" t="str">
        <f aca="false">IF(A9058="","",Calculadora!$D$5+SUM($E$7:E9058))</f>
        <v/>
      </c>
      <c r="I9058" s="27" t="str">
        <f aca="false">IF(A9058="","",G9058-H9058)</f>
        <v/>
      </c>
      <c r="J9058" s="27" t="str">
        <f aca="false">IF(A9058="","",IF(C9058=$O$2,G9058,0))</f>
        <v/>
      </c>
    </row>
    <row r="9059" customFormat="false" ht="15" hidden="false" customHeight="false" outlineLevel="0" collapsed="false">
      <c r="A9059" s="25" t="str">
        <f aca="false">IF(ROW()-6&lt;=$O$3,ROW()-6,"")</f>
        <v/>
      </c>
      <c r="B9059" s="25" t="str">
        <f aca="false">IF(A9059="","",INT((A9059-1)/$O$2)+1)</f>
        <v/>
      </c>
      <c r="C9059" s="25" t="str">
        <f aca="false">IF(A9059="","",MOD(A9059-1,$O$2)+1)</f>
        <v/>
      </c>
      <c r="D9059" s="27" t="str">
        <f aca="false">IF(A9059="","",IF(A9059=1,Calculadora!$D$5,G9058))</f>
        <v/>
      </c>
      <c r="E9059" s="27" t="str">
        <f aca="false">IF(A9059="","",IF($O$9=1,IF(MOD(C9059-1,$O$8)=0,Calculadora!$D$6*(1+Calculadora!$D$7)^(B9059-1),0),IF(MOD(C9059,$O$8)=0,Calculadora!$D$6*(1+Calculadora!$D$7)^(B9059-1),0)))</f>
        <v/>
      </c>
      <c r="F9059" s="27" t="str">
        <f aca="false">IF(A9059="","",(D9059+IF($O$9=1,E9059,0))*$O$7)</f>
        <v/>
      </c>
      <c r="G9059" s="27" t="str">
        <f aca="false">IF(A9059="","",D9059+E9059+F9059)</f>
        <v/>
      </c>
      <c r="H9059" s="27" t="str">
        <f aca="false">IF(A9059="","",Calculadora!$D$5+SUM($E$7:E9059))</f>
        <v/>
      </c>
      <c r="I9059" s="27" t="str">
        <f aca="false">IF(A9059="","",G9059-H9059)</f>
        <v/>
      </c>
      <c r="J9059" s="27" t="str">
        <f aca="false">IF(A9059="","",IF(C9059=$O$2,G9059,0))</f>
        <v/>
      </c>
    </row>
    <row r="9060" customFormat="false" ht="15" hidden="false" customHeight="false" outlineLevel="0" collapsed="false">
      <c r="A9060" s="25" t="str">
        <f aca="false">IF(ROW()-6&lt;=$O$3,ROW()-6,"")</f>
        <v/>
      </c>
      <c r="B9060" s="25" t="str">
        <f aca="false">IF(A9060="","",INT((A9060-1)/$O$2)+1)</f>
        <v/>
      </c>
      <c r="C9060" s="25" t="str">
        <f aca="false">IF(A9060="","",MOD(A9060-1,$O$2)+1)</f>
        <v/>
      </c>
      <c r="D9060" s="27" t="str">
        <f aca="false">IF(A9060="","",IF(A9060=1,Calculadora!$D$5,G9059))</f>
        <v/>
      </c>
      <c r="E9060" s="27" t="str">
        <f aca="false">IF(A9060="","",IF($O$9=1,IF(MOD(C9060-1,$O$8)=0,Calculadora!$D$6*(1+Calculadora!$D$7)^(B9060-1),0),IF(MOD(C9060,$O$8)=0,Calculadora!$D$6*(1+Calculadora!$D$7)^(B9060-1),0)))</f>
        <v/>
      </c>
      <c r="F9060" s="27" t="str">
        <f aca="false">IF(A9060="","",(D9060+IF($O$9=1,E9060,0))*$O$7)</f>
        <v/>
      </c>
      <c r="G9060" s="27" t="str">
        <f aca="false">IF(A9060="","",D9060+E9060+F9060)</f>
        <v/>
      </c>
      <c r="H9060" s="27" t="str">
        <f aca="false">IF(A9060="","",Calculadora!$D$5+SUM($E$7:E9060))</f>
        <v/>
      </c>
      <c r="I9060" s="27" t="str">
        <f aca="false">IF(A9060="","",G9060-H9060)</f>
        <v/>
      </c>
      <c r="J9060" s="27" t="str">
        <f aca="false">IF(A9060="","",IF(C9060=$O$2,G9060,0))</f>
        <v/>
      </c>
    </row>
    <row r="9061" customFormat="false" ht="15" hidden="false" customHeight="false" outlineLevel="0" collapsed="false">
      <c r="A9061" s="25" t="str">
        <f aca="false">IF(ROW()-6&lt;=$O$3,ROW()-6,"")</f>
        <v/>
      </c>
      <c r="B9061" s="25" t="str">
        <f aca="false">IF(A9061="","",INT((A9061-1)/$O$2)+1)</f>
        <v/>
      </c>
      <c r="C9061" s="25" t="str">
        <f aca="false">IF(A9061="","",MOD(A9061-1,$O$2)+1)</f>
        <v/>
      </c>
      <c r="D9061" s="27" t="str">
        <f aca="false">IF(A9061="","",IF(A9061=1,Calculadora!$D$5,G9060))</f>
        <v/>
      </c>
      <c r="E9061" s="27" t="str">
        <f aca="false">IF(A9061="","",IF($O$9=1,IF(MOD(C9061-1,$O$8)=0,Calculadora!$D$6*(1+Calculadora!$D$7)^(B9061-1),0),IF(MOD(C9061,$O$8)=0,Calculadora!$D$6*(1+Calculadora!$D$7)^(B9061-1),0)))</f>
        <v/>
      </c>
      <c r="F9061" s="27" t="str">
        <f aca="false">IF(A9061="","",(D9061+IF($O$9=1,E9061,0))*$O$7)</f>
        <v/>
      </c>
      <c r="G9061" s="27" t="str">
        <f aca="false">IF(A9061="","",D9061+E9061+F9061)</f>
        <v/>
      </c>
      <c r="H9061" s="27" t="str">
        <f aca="false">IF(A9061="","",Calculadora!$D$5+SUM($E$7:E9061))</f>
        <v/>
      </c>
      <c r="I9061" s="27" t="str">
        <f aca="false">IF(A9061="","",G9061-H9061)</f>
        <v/>
      </c>
      <c r="J9061" s="27" t="str">
        <f aca="false">IF(A9061="","",IF(C9061=$O$2,G9061,0))</f>
        <v/>
      </c>
    </row>
    <row r="9062" customFormat="false" ht="15" hidden="false" customHeight="false" outlineLevel="0" collapsed="false">
      <c r="A9062" s="25" t="str">
        <f aca="false">IF(ROW()-6&lt;=$O$3,ROW()-6,"")</f>
        <v/>
      </c>
      <c r="B9062" s="25" t="str">
        <f aca="false">IF(A9062="","",INT((A9062-1)/$O$2)+1)</f>
        <v/>
      </c>
      <c r="C9062" s="25" t="str">
        <f aca="false">IF(A9062="","",MOD(A9062-1,$O$2)+1)</f>
        <v/>
      </c>
      <c r="D9062" s="27" t="str">
        <f aca="false">IF(A9062="","",IF(A9062=1,Calculadora!$D$5,G9061))</f>
        <v/>
      </c>
      <c r="E9062" s="27" t="str">
        <f aca="false">IF(A9062="","",IF($O$9=1,IF(MOD(C9062-1,$O$8)=0,Calculadora!$D$6*(1+Calculadora!$D$7)^(B9062-1),0),IF(MOD(C9062,$O$8)=0,Calculadora!$D$6*(1+Calculadora!$D$7)^(B9062-1),0)))</f>
        <v/>
      </c>
      <c r="F9062" s="27" t="str">
        <f aca="false">IF(A9062="","",(D9062+IF($O$9=1,E9062,0))*$O$7)</f>
        <v/>
      </c>
      <c r="G9062" s="27" t="str">
        <f aca="false">IF(A9062="","",D9062+E9062+F9062)</f>
        <v/>
      </c>
      <c r="H9062" s="27" t="str">
        <f aca="false">IF(A9062="","",Calculadora!$D$5+SUM($E$7:E9062))</f>
        <v/>
      </c>
      <c r="I9062" s="27" t="str">
        <f aca="false">IF(A9062="","",G9062-H9062)</f>
        <v/>
      </c>
      <c r="J9062" s="27" t="str">
        <f aca="false">IF(A9062="","",IF(C9062=$O$2,G9062,0))</f>
        <v/>
      </c>
    </row>
    <row r="9063" customFormat="false" ht="15" hidden="false" customHeight="false" outlineLevel="0" collapsed="false">
      <c r="A9063" s="25" t="str">
        <f aca="false">IF(ROW()-6&lt;=$O$3,ROW()-6,"")</f>
        <v/>
      </c>
      <c r="B9063" s="25" t="str">
        <f aca="false">IF(A9063="","",INT((A9063-1)/$O$2)+1)</f>
        <v/>
      </c>
      <c r="C9063" s="25" t="str">
        <f aca="false">IF(A9063="","",MOD(A9063-1,$O$2)+1)</f>
        <v/>
      </c>
      <c r="D9063" s="27" t="str">
        <f aca="false">IF(A9063="","",IF(A9063=1,Calculadora!$D$5,G9062))</f>
        <v/>
      </c>
      <c r="E9063" s="27" t="str">
        <f aca="false">IF(A9063="","",IF($O$9=1,IF(MOD(C9063-1,$O$8)=0,Calculadora!$D$6*(1+Calculadora!$D$7)^(B9063-1),0),IF(MOD(C9063,$O$8)=0,Calculadora!$D$6*(1+Calculadora!$D$7)^(B9063-1),0)))</f>
        <v/>
      </c>
      <c r="F9063" s="27" t="str">
        <f aca="false">IF(A9063="","",(D9063+IF($O$9=1,E9063,0))*$O$7)</f>
        <v/>
      </c>
      <c r="G9063" s="27" t="str">
        <f aca="false">IF(A9063="","",D9063+E9063+F9063)</f>
        <v/>
      </c>
      <c r="H9063" s="27" t="str">
        <f aca="false">IF(A9063="","",Calculadora!$D$5+SUM($E$7:E9063))</f>
        <v/>
      </c>
      <c r="I9063" s="27" t="str">
        <f aca="false">IF(A9063="","",G9063-H9063)</f>
        <v/>
      </c>
      <c r="J9063" s="27" t="str">
        <f aca="false">IF(A9063="","",IF(C9063=$O$2,G9063,0))</f>
        <v/>
      </c>
    </row>
    <row r="9064" customFormat="false" ht="15" hidden="false" customHeight="false" outlineLevel="0" collapsed="false">
      <c r="A9064" s="25" t="str">
        <f aca="false">IF(ROW()-6&lt;=$O$3,ROW()-6,"")</f>
        <v/>
      </c>
      <c r="B9064" s="25" t="str">
        <f aca="false">IF(A9064="","",INT((A9064-1)/$O$2)+1)</f>
        <v/>
      </c>
      <c r="C9064" s="25" t="str">
        <f aca="false">IF(A9064="","",MOD(A9064-1,$O$2)+1)</f>
        <v/>
      </c>
      <c r="D9064" s="27" t="str">
        <f aca="false">IF(A9064="","",IF(A9064=1,Calculadora!$D$5,G9063))</f>
        <v/>
      </c>
      <c r="E9064" s="27" t="str">
        <f aca="false">IF(A9064="","",IF($O$9=1,IF(MOD(C9064-1,$O$8)=0,Calculadora!$D$6*(1+Calculadora!$D$7)^(B9064-1),0),IF(MOD(C9064,$O$8)=0,Calculadora!$D$6*(1+Calculadora!$D$7)^(B9064-1),0)))</f>
        <v/>
      </c>
      <c r="F9064" s="27" t="str">
        <f aca="false">IF(A9064="","",(D9064+IF($O$9=1,E9064,0))*$O$7)</f>
        <v/>
      </c>
      <c r="G9064" s="27" t="str">
        <f aca="false">IF(A9064="","",D9064+E9064+F9064)</f>
        <v/>
      </c>
      <c r="H9064" s="27" t="str">
        <f aca="false">IF(A9064="","",Calculadora!$D$5+SUM($E$7:E9064))</f>
        <v/>
      </c>
      <c r="I9064" s="27" t="str">
        <f aca="false">IF(A9064="","",G9064-H9064)</f>
        <v/>
      </c>
      <c r="J9064" s="27" t="str">
        <f aca="false">IF(A9064="","",IF(C9064=$O$2,G9064,0))</f>
        <v/>
      </c>
    </row>
    <row r="9065" customFormat="false" ht="15" hidden="false" customHeight="false" outlineLevel="0" collapsed="false">
      <c r="A9065" s="25" t="str">
        <f aca="false">IF(ROW()-6&lt;=$O$3,ROW()-6,"")</f>
        <v/>
      </c>
      <c r="B9065" s="25" t="str">
        <f aca="false">IF(A9065="","",INT((A9065-1)/$O$2)+1)</f>
        <v/>
      </c>
      <c r="C9065" s="25" t="str">
        <f aca="false">IF(A9065="","",MOD(A9065-1,$O$2)+1)</f>
        <v/>
      </c>
      <c r="D9065" s="27" t="str">
        <f aca="false">IF(A9065="","",IF(A9065=1,Calculadora!$D$5,G9064))</f>
        <v/>
      </c>
      <c r="E9065" s="27" t="str">
        <f aca="false">IF(A9065="","",IF($O$9=1,IF(MOD(C9065-1,$O$8)=0,Calculadora!$D$6*(1+Calculadora!$D$7)^(B9065-1),0),IF(MOD(C9065,$O$8)=0,Calculadora!$D$6*(1+Calculadora!$D$7)^(B9065-1),0)))</f>
        <v/>
      </c>
      <c r="F9065" s="27" t="str">
        <f aca="false">IF(A9065="","",(D9065+IF($O$9=1,E9065,0))*$O$7)</f>
        <v/>
      </c>
      <c r="G9065" s="27" t="str">
        <f aca="false">IF(A9065="","",D9065+E9065+F9065)</f>
        <v/>
      </c>
      <c r="H9065" s="27" t="str">
        <f aca="false">IF(A9065="","",Calculadora!$D$5+SUM($E$7:E9065))</f>
        <v/>
      </c>
      <c r="I9065" s="27" t="str">
        <f aca="false">IF(A9065="","",G9065-H9065)</f>
        <v/>
      </c>
      <c r="J9065" s="27" t="str">
        <f aca="false">IF(A9065="","",IF(C9065=$O$2,G9065,0))</f>
        <v/>
      </c>
    </row>
    <row r="9066" customFormat="false" ht="15" hidden="false" customHeight="false" outlineLevel="0" collapsed="false">
      <c r="A9066" s="25" t="str">
        <f aca="false">IF(ROW()-6&lt;=$O$3,ROW()-6,"")</f>
        <v/>
      </c>
      <c r="B9066" s="25" t="str">
        <f aca="false">IF(A9066="","",INT((A9066-1)/$O$2)+1)</f>
        <v/>
      </c>
      <c r="C9066" s="25" t="str">
        <f aca="false">IF(A9066="","",MOD(A9066-1,$O$2)+1)</f>
        <v/>
      </c>
      <c r="D9066" s="27" t="str">
        <f aca="false">IF(A9066="","",IF(A9066=1,Calculadora!$D$5,G9065))</f>
        <v/>
      </c>
      <c r="E9066" s="27" t="str">
        <f aca="false">IF(A9066="","",IF($O$9=1,IF(MOD(C9066-1,$O$8)=0,Calculadora!$D$6*(1+Calculadora!$D$7)^(B9066-1),0),IF(MOD(C9066,$O$8)=0,Calculadora!$D$6*(1+Calculadora!$D$7)^(B9066-1),0)))</f>
        <v/>
      </c>
      <c r="F9066" s="27" t="str">
        <f aca="false">IF(A9066="","",(D9066+IF($O$9=1,E9066,0))*$O$7)</f>
        <v/>
      </c>
      <c r="G9066" s="27" t="str">
        <f aca="false">IF(A9066="","",D9066+E9066+F9066)</f>
        <v/>
      </c>
      <c r="H9066" s="27" t="str">
        <f aca="false">IF(A9066="","",Calculadora!$D$5+SUM($E$7:E9066))</f>
        <v/>
      </c>
      <c r="I9066" s="27" t="str">
        <f aca="false">IF(A9066="","",G9066-H9066)</f>
        <v/>
      </c>
      <c r="J9066" s="27" t="str">
        <f aca="false">IF(A9066="","",IF(C9066=$O$2,G9066,0))</f>
        <v/>
      </c>
    </row>
    <row r="9067" customFormat="false" ht="15" hidden="false" customHeight="false" outlineLevel="0" collapsed="false">
      <c r="A9067" s="25" t="str">
        <f aca="false">IF(ROW()-6&lt;=$O$3,ROW()-6,"")</f>
        <v/>
      </c>
      <c r="B9067" s="25" t="str">
        <f aca="false">IF(A9067="","",INT((A9067-1)/$O$2)+1)</f>
        <v/>
      </c>
      <c r="C9067" s="25" t="str">
        <f aca="false">IF(A9067="","",MOD(A9067-1,$O$2)+1)</f>
        <v/>
      </c>
      <c r="D9067" s="27" t="str">
        <f aca="false">IF(A9067="","",IF(A9067=1,Calculadora!$D$5,G9066))</f>
        <v/>
      </c>
      <c r="E9067" s="27" t="str">
        <f aca="false">IF(A9067="","",IF($O$9=1,IF(MOD(C9067-1,$O$8)=0,Calculadora!$D$6*(1+Calculadora!$D$7)^(B9067-1),0),IF(MOD(C9067,$O$8)=0,Calculadora!$D$6*(1+Calculadora!$D$7)^(B9067-1),0)))</f>
        <v/>
      </c>
      <c r="F9067" s="27" t="str">
        <f aca="false">IF(A9067="","",(D9067+IF($O$9=1,E9067,0))*$O$7)</f>
        <v/>
      </c>
      <c r="G9067" s="27" t="str">
        <f aca="false">IF(A9067="","",D9067+E9067+F9067)</f>
        <v/>
      </c>
      <c r="H9067" s="27" t="str">
        <f aca="false">IF(A9067="","",Calculadora!$D$5+SUM($E$7:E9067))</f>
        <v/>
      </c>
      <c r="I9067" s="27" t="str">
        <f aca="false">IF(A9067="","",G9067-H9067)</f>
        <v/>
      </c>
      <c r="J9067" s="27" t="str">
        <f aca="false">IF(A9067="","",IF(C9067=$O$2,G9067,0))</f>
        <v/>
      </c>
    </row>
    <row r="9068" customFormat="false" ht="15" hidden="false" customHeight="false" outlineLevel="0" collapsed="false">
      <c r="A9068" s="25" t="str">
        <f aca="false">IF(ROW()-6&lt;=$O$3,ROW()-6,"")</f>
        <v/>
      </c>
      <c r="B9068" s="25" t="str">
        <f aca="false">IF(A9068="","",INT((A9068-1)/$O$2)+1)</f>
        <v/>
      </c>
      <c r="C9068" s="25" t="str">
        <f aca="false">IF(A9068="","",MOD(A9068-1,$O$2)+1)</f>
        <v/>
      </c>
      <c r="D9068" s="27" t="str">
        <f aca="false">IF(A9068="","",IF(A9068=1,Calculadora!$D$5,G9067))</f>
        <v/>
      </c>
      <c r="E9068" s="27" t="str">
        <f aca="false">IF(A9068="","",IF($O$9=1,IF(MOD(C9068-1,$O$8)=0,Calculadora!$D$6*(1+Calculadora!$D$7)^(B9068-1),0),IF(MOD(C9068,$O$8)=0,Calculadora!$D$6*(1+Calculadora!$D$7)^(B9068-1),0)))</f>
        <v/>
      </c>
      <c r="F9068" s="27" t="str">
        <f aca="false">IF(A9068="","",(D9068+IF($O$9=1,E9068,0))*$O$7)</f>
        <v/>
      </c>
      <c r="G9068" s="27" t="str">
        <f aca="false">IF(A9068="","",D9068+E9068+F9068)</f>
        <v/>
      </c>
      <c r="H9068" s="27" t="str">
        <f aca="false">IF(A9068="","",Calculadora!$D$5+SUM($E$7:E9068))</f>
        <v/>
      </c>
      <c r="I9068" s="27" t="str">
        <f aca="false">IF(A9068="","",G9068-H9068)</f>
        <v/>
      </c>
      <c r="J9068" s="27" t="str">
        <f aca="false">IF(A9068="","",IF(C9068=$O$2,G9068,0))</f>
        <v/>
      </c>
    </row>
    <row r="9069" customFormat="false" ht="15" hidden="false" customHeight="false" outlineLevel="0" collapsed="false">
      <c r="A9069" s="25" t="str">
        <f aca="false">IF(ROW()-6&lt;=$O$3,ROW()-6,"")</f>
        <v/>
      </c>
      <c r="B9069" s="25" t="str">
        <f aca="false">IF(A9069="","",INT((A9069-1)/$O$2)+1)</f>
        <v/>
      </c>
      <c r="C9069" s="25" t="str">
        <f aca="false">IF(A9069="","",MOD(A9069-1,$O$2)+1)</f>
        <v/>
      </c>
      <c r="D9069" s="27" t="str">
        <f aca="false">IF(A9069="","",IF(A9069=1,Calculadora!$D$5,G9068))</f>
        <v/>
      </c>
      <c r="E9069" s="27" t="str">
        <f aca="false">IF(A9069="","",IF($O$9=1,IF(MOD(C9069-1,$O$8)=0,Calculadora!$D$6*(1+Calculadora!$D$7)^(B9069-1),0),IF(MOD(C9069,$O$8)=0,Calculadora!$D$6*(1+Calculadora!$D$7)^(B9069-1),0)))</f>
        <v/>
      </c>
      <c r="F9069" s="27" t="str">
        <f aca="false">IF(A9069="","",(D9069+IF($O$9=1,E9069,0))*$O$7)</f>
        <v/>
      </c>
      <c r="G9069" s="27" t="str">
        <f aca="false">IF(A9069="","",D9069+E9069+F9069)</f>
        <v/>
      </c>
      <c r="H9069" s="27" t="str">
        <f aca="false">IF(A9069="","",Calculadora!$D$5+SUM($E$7:E9069))</f>
        <v/>
      </c>
      <c r="I9069" s="27" t="str">
        <f aca="false">IF(A9069="","",G9069-H9069)</f>
        <v/>
      </c>
      <c r="J9069" s="27" t="str">
        <f aca="false">IF(A9069="","",IF(C9069=$O$2,G9069,0))</f>
        <v/>
      </c>
    </row>
    <row r="9070" customFormat="false" ht="15" hidden="false" customHeight="false" outlineLevel="0" collapsed="false">
      <c r="A9070" s="25" t="str">
        <f aca="false">IF(ROW()-6&lt;=$O$3,ROW()-6,"")</f>
        <v/>
      </c>
      <c r="B9070" s="25" t="str">
        <f aca="false">IF(A9070="","",INT((A9070-1)/$O$2)+1)</f>
        <v/>
      </c>
      <c r="C9070" s="25" t="str">
        <f aca="false">IF(A9070="","",MOD(A9070-1,$O$2)+1)</f>
        <v/>
      </c>
      <c r="D9070" s="27" t="str">
        <f aca="false">IF(A9070="","",IF(A9070=1,Calculadora!$D$5,G9069))</f>
        <v/>
      </c>
      <c r="E9070" s="27" t="str">
        <f aca="false">IF(A9070="","",IF($O$9=1,IF(MOD(C9070-1,$O$8)=0,Calculadora!$D$6*(1+Calculadora!$D$7)^(B9070-1),0),IF(MOD(C9070,$O$8)=0,Calculadora!$D$6*(1+Calculadora!$D$7)^(B9070-1),0)))</f>
        <v/>
      </c>
      <c r="F9070" s="27" t="str">
        <f aca="false">IF(A9070="","",(D9070+IF($O$9=1,E9070,0))*$O$7)</f>
        <v/>
      </c>
      <c r="G9070" s="27" t="str">
        <f aca="false">IF(A9070="","",D9070+E9070+F9070)</f>
        <v/>
      </c>
      <c r="H9070" s="27" t="str">
        <f aca="false">IF(A9070="","",Calculadora!$D$5+SUM($E$7:E9070))</f>
        <v/>
      </c>
      <c r="I9070" s="27" t="str">
        <f aca="false">IF(A9070="","",G9070-H9070)</f>
        <v/>
      </c>
      <c r="J9070" s="27" t="str">
        <f aca="false">IF(A9070="","",IF(C9070=$O$2,G9070,0))</f>
        <v/>
      </c>
    </row>
    <row r="9071" customFormat="false" ht="15" hidden="false" customHeight="false" outlineLevel="0" collapsed="false">
      <c r="A9071" s="25" t="str">
        <f aca="false">IF(ROW()-6&lt;=$O$3,ROW()-6,"")</f>
        <v/>
      </c>
      <c r="B9071" s="25" t="str">
        <f aca="false">IF(A9071="","",INT((A9071-1)/$O$2)+1)</f>
        <v/>
      </c>
      <c r="C9071" s="25" t="str">
        <f aca="false">IF(A9071="","",MOD(A9071-1,$O$2)+1)</f>
        <v/>
      </c>
      <c r="D9071" s="27" t="str">
        <f aca="false">IF(A9071="","",IF(A9071=1,Calculadora!$D$5,G9070))</f>
        <v/>
      </c>
      <c r="E9071" s="27" t="str">
        <f aca="false">IF(A9071="","",IF($O$9=1,IF(MOD(C9071-1,$O$8)=0,Calculadora!$D$6*(1+Calculadora!$D$7)^(B9071-1),0),IF(MOD(C9071,$O$8)=0,Calculadora!$D$6*(1+Calculadora!$D$7)^(B9071-1),0)))</f>
        <v/>
      </c>
      <c r="F9071" s="27" t="str">
        <f aca="false">IF(A9071="","",(D9071+IF($O$9=1,E9071,0))*$O$7)</f>
        <v/>
      </c>
      <c r="G9071" s="27" t="str">
        <f aca="false">IF(A9071="","",D9071+E9071+F9071)</f>
        <v/>
      </c>
      <c r="H9071" s="27" t="str">
        <f aca="false">IF(A9071="","",Calculadora!$D$5+SUM($E$7:E9071))</f>
        <v/>
      </c>
      <c r="I9071" s="27" t="str">
        <f aca="false">IF(A9071="","",G9071-H9071)</f>
        <v/>
      </c>
      <c r="J9071" s="27" t="str">
        <f aca="false">IF(A9071="","",IF(C9071=$O$2,G9071,0))</f>
        <v/>
      </c>
    </row>
    <row r="9072" customFormat="false" ht="15" hidden="false" customHeight="false" outlineLevel="0" collapsed="false">
      <c r="A9072" s="25" t="str">
        <f aca="false">IF(ROW()-6&lt;=$O$3,ROW()-6,"")</f>
        <v/>
      </c>
      <c r="B9072" s="25" t="str">
        <f aca="false">IF(A9072="","",INT((A9072-1)/$O$2)+1)</f>
        <v/>
      </c>
      <c r="C9072" s="25" t="str">
        <f aca="false">IF(A9072="","",MOD(A9072-1,$O$2)+1)</f>
        <v/>
      </c>
      <c r="D9072" s="27" t="str">
        <f aca="false">IF(A9072="","",IF(A9072=1,Calculadora!$D$5,G9071))</f>
        <v/>
      </c>
      <c r="E9072" s="27" t="str">
        <f aca="false">IF(A9072="","",IF($O$9=1,IF(MOD(C9072-1,$O$8)=0,Calculadora!$D$6*(1+Calculadora!$D$7)^(B9072-1),0),IF(MOD(C9072,$O$8)=0,Calculadora!$D$6*(1+Calculadora!$D$7)^(B9072-1),0)))</f>
        <v/>
      </c>
      <c r="F9072" s="27" t="str">
        <f aca="false">IF(A9072="","",(D9072+IF($O$9=1,E9072,0))*$O$7)</f>
        <v/>
      </c>
      <c r="G9072" s="27" t="str">
        <f aca="false">IF(A9072="","",D9072+E9072+F9072)</f>
        <v/>
      </c>
      <c r="H9072" s="27" t="str">
        <f aca="false">IF(A9072="","",Calculadora!$D$5+SUM($E$7:E9072))</f>
        <v/>
      </c>
      <c r="I9072" s="27" t="str">
        <f aca="false">IF(A9072="","",G9072-H9072)</f>
        <v/>
      </c>
      <c r="J9072" s="27" t="str">
        <f aca="false">IF(A9072="","",IF(C9072=$O$2,G9072,0))</f>
        <v/>
      </c>
    </row>
    <row r="9073" customFormat="false" ht="15" hidden="false" customHeight="false" outlineLevel="0" collapsed="false">
      <c r="A9073" s="25" t="str">
        <f aca="false">IF(ROW()-6&lt;=$O$3,ROW()-6,"")</f>
        <v/>
      </c>
      <c r="B9073" s="25" t="str">
        <f aca="false">IF(A9073="","",INT((A9073-1)/$O$2)+1)</f>
        <v/>
      </c>
      <c r="C9073" s="25" t="str">
        <f aca="false">IF(A9073="","",MOD(A9073-1,$O$2)+1)</f>
        <v/>
      </c>
      <c r="D9073" s="27" t="str">
        <f aca="false">IF(A9073="","",IF(A9073=1,Calculadora!$D$5,G9072))</f>
        <v/>
      </c>
      <c r="E9073" s="27" t="str">
        <f aca="false">IF(A9073="","",IF($O$9=1,IF(MOD(C9073-1,$O$8)=0,Calculadora!$D$6*(1+Calculadora!$D$7)^(B9073-1),0),IF(MOD(C9073,$O$8)=0,Calculadora!$D$6*(1+Calculadora!$D$7)^(B9073-1),0)))</f>
        <v/>
      </c>
      <c r="F9073" s="27" t="str">
        <f aca="false">IF(A9073="","",(D9073+IF($O$9=1,E9073,0))*$O$7)</f>
        <v/>
      </c>
      <c r="G9073" s="27" t="str">
        <f aca="false">IF(A9073="","",D9073+E9073+F9073)</f>
        <v/>
      </c>
      <c r="H9073" s="27" t="str">
        <f aca="false">IF(A9073="","",Calculadora!$D$5+SUM($E$7:E9073))</f>
        <v/>
      </c>
      <c r="I9073" s="27" t="str">
        <f aca="false">IF(A9073="","",G9073-H9073)</f>
        <v/>
      </c>
      <c r="J9073" s="27" t="str">
        <f aca="false">IF(A9073="","",IF(C9073=$O$2,G9073,0))</f>
        <v/>
      </c>
    </row>
    <row r="9074" customFormat="false" ht="15" hidden="false" customHeight="false" outlineLevel="0" collapsed="false">
      <c r="A9074" s="25" t="str">
        <f aca="false">IF(ROW()-6&lt;=$O$3,ROW()-6,"")</f>
        <v/>
      </c>
      <c r="B9074" s="25" t="str">
        <f aca="false">IF(A9074="","",INT((A9074-1)/$O$2)+1)</f>
        <v/>
      </c>
      <c r="C9074" s="25" t="str">
        <f aca="false">IF(A9074="","",MOD(A9074-1,$O$2)+1)</f>
        <v/>
      </c>
      <c r="D9074" s="27" t="str">
        <f aca="false">IF(A9074="","",IF(A9074=1,Calculadora!$D$5,G9073))</f>
        <v/>
      </c>
      <c r="E9074" s="27" t="str">
        <f aca="false">IF(A9074="","",IF($O$9=1,IF(MOD(C9074-1,$O$8)=0,Calculadora!$D$6*(1+Calculadora!$D$7)^(B9074-1),0),IF(MOD(C9074,$O$8)=0,Calculadora!$D$6*(1+Calculadora!$D$7)^(B9074-1),0)))</f>
        <v/>
      </c>
      <c r="F9074" s="27" t="str">
        <f aca="false">IF(A9074="","",(D9074+IF($O$9=1,E9074,0))*$O$7)</f>
        <v/>
      </c>
      <c r="G9074" s="27" t="str">
        <f aca="false">IF(A9074="","",D9074+E9074+F9074)</f>
        <v/>
      </c>
      <c r="H9074" s="27" t="str">
        <f aca="false">IF(A9074="","",Calculadora!$D$5+SUM($E$7:E9074))</f>
        <v/>
      </c>
      <c r="I9074" s="27" t="str">
        <f aca="false">IF(A9074="","",G9074-H9074)</f>
        <v/>
      </c>
      <c r="J9074" s="27" t="str">
        <f aca="false">IF(A9074="","",IF(C9074=$O$2,G9074,0))</f>
        <v/>
      </c>
    </row>
    <row r="9075" customFormat="false" ht="15" hidden="false" customHeight="false" outlineLevel="0" collapsed="false">
      <c r="A9075" s="25" t="str">
        <f aca="false">IF(ROW()-6&lt;=$O$3,ROW()-6,"")</f>
        <v/>
      </c>
      <c r="B9075" s="25" t="str">
        <f aca="false">IF(A9075="","",INT((A9075-1)/$O$2)+1)</f>
        <v/>
      </c>
      <c r="C9075" s="25" t="str">
        <f aca="false">IF(A9075="","",MOD(A9075-1,$O$2)+1)</f>
        <v/>
      </c>
      <c r="D9075" s="27" t="str">
        <f aca="false">IF(A9075="","",IF(A9075=1,Calculadora!$D$5,G9074))</f>
        <v/>
      </c>
      <c r="E9075" s="27" t="str">
        <f aca="false">IF(A9075="","",IF($O$9=1,IF(MOD(C9075-1,$O$8)=0,Calculadora!$D$6*(1+Calculadora!$D$7)^(B9075-1),0),IF(MOD(C9075,$O$8)=0,Calculadora!$D$6*(1+Calculadora!$D$7)^(B9075-1),0)))</f>
        <v/>
      </c>
      <c r="F9075" s="27" t="str">
        <f aca="false">IF(A9075="","",(D9075+IF($O$9=1,E9075,0))*$O$7)</f>
        <v/>
      </c>
      <c r="G9075" s="27" t="str">
        <f aca="false">IF(A9075="","",D9075+E9075+F9075)</f>
        <v/>
      </c>
      <c r="H9075" s="27" t="str">
        <f aca="false">IF(A9075="","",Calculadora!$D$5+SUM($E$7:E9075))</f>
        <v/>
      </c>
      <c r="I9075" s="27" t="str">
        <f aca="false">IF(A9075="","",G9075-H9075)</f>
        <v/>
      </c>
      <c r="J9075" s="27" t="str">
        <f aca="false">IF(A9075="","",IF(C9075=$O$2,G9075,0))</f>
        <v/>
      </c>
    </row>
    <row r="9076" customFormat="false" ht="15" hidden="false" customHeight="false" outlineLevel="0" collapsed="false">
      <c r="A9076" s="25" t="str">
        <f aca="false">IF(ROW()-6&lt;=$O$3,ROW()-6,"")</f>
        <v/>
      </c>
      <c r="B9076" s="25" t="str">
        <f aca="false">IF(A9076="","",INT((A9076-1)/$O$2)+1)</f>
        <v/>
      </c>
      <c r="C9076" s="25" t="str">
        <f aca="false">IF(A9076="","",MOD(A9076-1,$O$2)+1)</f>
        <v/>
      </c>
      <c r="D9076" s="27" t="str">
        <f aca="false">IF(A9076="","",IF(A9076=1,Calculadora!$D$5,G9075))</f>
        <v/>
      </c>
      <c r="E9076" s="27" t="str">
        <f aca="false">IF(A9076="","",IF($O$9=1,IF(MOD(C9076-1,$O$8)=0,Calculadora!$D$6*(1+Calculadora!$D$7)^(B9076-1),0),IF(MOD(C9076,$O$8)=0,Calculadora!$D$6*(1+Calculadora!$D$7)^(B9076-1),0)))</f>
        <v/>
      </c>
      <c r="F9076" s="27" t="str">
        <f aca="false">IF(A9076="","",(D9076+IF($O$9=1,E9076,0))*$O$7)</f>
        <v/>
      </c>
      <c r="G9076" s="27" t="str">
        <f aca="false">IF(A9076="","",D9076+E9076+F9076)</f>
        <v/>
      </c>
      <c r="H9076" s="27" t="str">
        <f aca="false">IF(A9076="","",Calculadora!$D$5+SUM($E$7:E9076))</f>
        <v/>
      </c>
      <c r="I9076" s="27" t="str">
        <f aca="false">IF(A9076="","",G9076-H9076)</f>
        <v/>
      </c>
      <c r="J9076" s="27" t="str">
        <f aca="false">IF(A9076="","",IF(C9076=$O$2,G9076,0))</f>
        <v/>
      </c>
    </row>
    <row r="9077" customFormat="false" ht="15" hidden="false" customHeight="false" outlineLevel="0" collapsed="false">
      <c r="A9077" s="25" t="str">
        <f aca="false">IF(ROW()-6&lt;=$O$3,ROW()-6,"")</f>
        <v/>
      </c>
      <c r="B9077" s="25" t="str">
        <f aca="false">IF(A9077="","",INT((A9077-1)/$O$2)+1)</f>
        <v/>
      </c>
      <c r="C9077" s="25" t="str">
        <f aca="false">IF(A9077="","",MOD(A9077-1,$O$2)+1)</f>
        <v/>
      </c>
      <c r="D9077" s="27" t="str">
        <f aca="false">IF(A9077="","",IF(A9077=1,Calculadora!$D$5,G9076))</f>
        <v/>
      </c>
      <c r="E9077" s="27" t="str">
        <f aca="false">IF(A9077="","",IF($O$9=1,IF(MOD(C9077-1,$O$8)=0,Calculadora!$D$6*(1+Calculadora!$D$7)^(B9077-1),0),IF(MOD(C9077,$O$8)=0,Calculadora!$D$6*(1+Calculadora!$D$7)^(B9077-1),0)))</f>
        <v/>
      </c>
      <c r="F9077" s="27" t="str">
        <f aca="false">IF(A9077="","",(D9077+IF($O$9=1,E9077,0))*$O$7)</f>
        <v/>
      </c>
      <c r="G9077" s="27" t="str">
        <f aca="false">IF(A9077="","",D9077+E9077+F9077)</f>
        <v/>
      </c>
      <c r="H9077" s="27" t="str">
        <f aca="false">IF(A9077="","",Calculadora!$D$5+SUM($E$7:E9077))</f>
        <v/>
      </c>
      <c r="I9077" s="27" t="str">
        <f aca="false">IF(A9077="","",G9077-H9077)</f>
        <v/>
      </c>
      <c r="J9077" s="27" t="str">
        <f aca="false">IF(A9077="","",IF(C9077=$O$2,G9077,0))</f>
        <v/>
      </c>
    </row>
    <row r="9078" customFormat="false" ht="15" hidden="false" customHeight="false" outlineLevel="0" collapsed="false">
      <c r="A9078" s="25" t="str">
        <f aca="false">IF(ROW()-6&lt;=$O$3,ROW()-6,"")</f>
        <v/>
      </c>
      <c r="B9078" s="25" t="str">
        <f aca="false">IF(A9078="","",INT((A9078-1)/$O$2)+1)</f>
        <v/>
      </c>
      <c r="C9078" s="25" t="str">
        <f aca="false">IF(A9078="","",MOD(A9078-1,$O$2)+1)</f>
        <v/>
      </c>
      <c r="D9078" s="27" t="str">
        <f aca="false">IF(A9078="","",IF(A9078=1,Calculadora!$D$5,G9077))</f>
        <v/>
      </c>
      <c r="E9078" s="27" t="str">
        <f aca="false">IF(A9078="","",IF($O$9=1,IF(MOD(C9078-1,$O$8)=0,Calculadora!$D$6*(1+Calculadora!$D$7)^(B9078-1),0),IF(MOD(C9078,$O$8)=0,Calculadora!$D$6*(1+Calculadora!$D$7)^(B9078-1),0)))</f>
        <v/>
      </c>
      <c r="F9078" s="27" t="str">
        <f aca="false">IF(A9078="","",(D9078+IF($O$9=1,E9078,0))*$O$7)</f>
        <v/>
      </c>
      <c r="G9078" s="27" t="str">
        <f aca="false">IF(A9078="","",D9078+E9078+F9078)</f>
        <v/>
      </c>
      <c r="H9078" s="27" t="str">
        <f aca="false">IF(A9078="","",Calculadora!$D$5+SUM($E$7:E9078))</f>
        <v/>
      </c>
      <c r="I9078" s="27" t="str">
        <f aca="false">IF(A9078="","",G9078-H9078)</f>
        <v/>
      </c>
      <c r="J9078" s="27" t="str">
        <f aca="false">IF(A9078="","",IF(C9078=$O$2,G9078,0))</f>
        <v/>
      </c>
    </row>
    <row r="9079" customFormat="false" ht="15" hidden="false" customHeight="false" outlineLevel="0" collapsed="false">
      <c r="A9079" s="25" t="str">
        <f aca="false">IF(ROW()-6&lt;=$O$3,ROW()-6,"")</f>
        <v/>
      </c>
      <c r="B9079" s="25" t="str">
        <f aca="false">IF(A9079="","",INT((A9079-1)/$O$2)+1)</f>
        <v/>
      </c>
      <c r="C9079" s="25" t="str">
        <f aca="false">IF(A9079="","",MOD(A9079-1,$O$2)+1)</f>
        <v/>
      </c>
      <c r="D9079" s="27" t="str">
        <f aca="false">IF(A9079="","",IF(A9079=1,Calculadora!$D$5,G9078))</f>
        <v/>
      </c>
      <c r="E9079" s="27" t="str">
        <f aca="false">IF(A9079="","",IF($O$9=1,IF(MOD(C9079-1,$O$8)=0,Calculadora!$D$6*(1+Calculadora!$D$7)^(B9079-1),0),IF(MOD(C9079,$O$8)=0,Calculadora!$D$6*(1+Calculadora!$D$7)^(B9079-1),0)))</f>
        <v/>
      </c>
      <c r="F9079" s="27" t="str">
        <f aca="false">IF(A9079="","",(D9079+IF($O$9=1,E9079,0))*$O$7)</f>
        <v/>
      </c>
      <c r="G9079" s="27" t="str">
        <f aca="false">IF(A9079="","",D9079+E9079+F9079)</f>
        <v/>
      </c>
      <c r="H9079" s="27" t="str">
        <f aca="false">IF(A9079="","",Calculadora!$D$5+SUM($E$7:E9079))</f>
        <v/>
      </c>
      <c r="I9079" s="27" t="str">
        <f aca="false">IF(A9079="","",G9079-H9079)</f>
        <v/>
      </c>
      <c r="J9079" s="27" t="str">
        <f aca="false">IF(A9079="","",IF(C9079=$O$2,G9079,0))</f>
        <v/>
      </c>
    </row>
    <row r="9080" customFormat="false" ht="15" hidden="false" customHeight="false" outlineLevel="0" collapsed="false">
      <c r="A9080" s="25" t="str">
        <f aca="false">IF(ROW()-6&lt;=$O$3,ROW()-6,"")</f>
        <v/>
      </c>
      <c r="B9080" s="25" t="str">
        <f aca="false">IF(A9080="","",INT((A9080-1)/$O$2)+1)</f>
        <v/>
      </c>
      <c r="C9080" s="25" t="str">
        <f aca="false">IF(A9080="","",MOD(A9080-1,$O$2)+1)</f>
        <v/>
      </c>
      <c r="D9080" s="27" t="str">
        <f aca="false">IF(A9080="","",IF(A9080=1,Calculadora!$D$5,G9079))</f>
        <v/>
      </c>
      <c r="E9080" s="27" t="str">
        <f aca="false">IF(A9080="","",IF($O$9=1,IF(MOD(C9080-1,$O$8)=0,Calculadora!$D$6*(1+Calculadora!$D$7)^(B9080-1),0),IF(MOD(C9080,$O$8)=0,Calculadora!$D$6*(1+Calculadora!$D$7)^(B9080-1),0)))</f>
        <v/>
      </c>
      <c r="F9080" s="27" t="str">
        <f aca="false">IF(A9080="","",(D9080+IF($O$9=1,E9080,0))*$O$7)</f>
        <v/>
      </c>
      <c r="G9080" s="27" t="str">
        <f aca="false">IF(A9080="","",D9080+E9080+F9080)</f>
        <v/>
      </c>
      <c r="H9080" s="27" t="str">
        <f aca="false">IF(A9080="","",Calculadora!$D$5+SUM($E$7:E9080))</f>
        <v/>
      </c>
      <c r="I9080" s="27" t="str">
        <f aca="false">IF(A9080="","",G9080-H9080)</f>
        <v/>
      </c>
      <c r="J9080" s="27" t="str">
        <f aca="false">IF(A9080="","",IF(C9080=$O$2,G9080,0))</f>
        <v/>
      </c>
    </row>
    <row r="9081" customFormat="false" ht="15" hidden="false" customHeight="false" outlineLevel="0" collapsed="false">
      <c r="A9081" s="25" t="str">
        <f aca="false">IF(ROW()-6&lt;=$O$3,ROW()-6,"")</f>
        <v/>
      </c>
      <c r="B9081" s="25" t="str">
        <f aca="false">IF(A9081="","",INT((A9081-1)/$O$2)+1)</f>
        <v/>
      </c>
      <c r="C9081" s="25" t="str">
        <f aca="false">IF(A9081="","",MOD(A9081-1,$O$2)+1)</f>
        <v/>
      </c>
      <c r="D9081" s="27" t="str">
        <f aca="false">IF(A9081="","",IF(A9081=1,Calculadora!$D$5,G9080))</f>
        <v/>
      </c>
      <c r="E9081" s="27" t="str">
        <f aca="false">IF(A9081="","",IF($O$9=1,IF(MOD(C9081-1,$O$8)=0,Calculadora!$D$6*(1+Calculadora!$D$7)^(B9081-1),0),IF(MOD(C9081,$O$8)=0,Calculadora!$D$6*(1+Calculadora!$D$7)^(B9081-1),0)))</f>
        <v/>
      </c>
      <c r="F9081" s="27" t="str">
        <f aca="false">IF(A9081="","",(D9081+IF($O$9=1,E9081,0))*$O$7)</f>
        <v/>
      </c>
      <c r="G9081" s="27" t="str">
        <f aca="false">IF(A9081="","",D9081+E9081+F9081)</f>
        <v/>
      </c>
      <c r="H9081" s="27" t="str">
        <f aca="false">IF(A9081="","",Calculadora!$D$5+SUM($E$7:E9081))</f>
        <v/>
      </c>
      <c r="I9081" s="27" t="str">
        <f aca="false">IF(A9081="","",G9081-H9081)</f>
        <v/>
      </c>
      <c r="J9081" s="27" t="str">
        <f aca="false">IF(A9081="","",IF(C9081=$O$2,G9081,0))</f>
        <v/>
      </c>
    </row>
    <row r="9082" customFormat="false" ht="15" hidden="false" customHeight="false" outlineLevel="0" collapsed="false">
      <c r="A9082" s="25" t="str">
        <f aca="false">IF(ROW()-6&lt;=$O$3,ROW()-6,"")</f>
        <v/>
      </c>
      <c r="B9082" s="25" t="str">
        <f aca="false">IF(A9082="","",INT((A9082-1)/$O$2)+1)</f>
        <v/>
      </c>
      <c r="C9082" s="25" t="str">
        <f aca="false">IF(A9082="","",MOD(A9082-1,$O$2)+1)</f>
        <v/>
      </c>
      <c r="D9082" s="27" t="str">
        <f aca="false">IF(A9082="","",IF(A9082=1,Calculadora!$D$5,G9081))</f>
        <v/>
      </c>
      <c r="E9082" s="27" t="str">
        <f aca="false">IF(A9082="","",IF($O$9=1,IF(MOD(C9082-1,$O$8)=0,Calculadora!$D$6*(1+Calculadora!$D$7)^(B9082-1),0),IF(MOD(C9082,$O$8)=0,Calculadora!$D$6*(1+Calculadora!$D$7)^(B9082-1),0)))</f>
        <v/>
      </c>
      <c r="F9082" s="27" t="str">
        <f aca="false">IF(A9082="","",(D9082+IF($O$9=1,E9082,0))*$O$7)</f>
        <v/>
      </c>
      <c r="G9082" s="27" t="str">
        <f aca="false">IF(A9082="","",D9082+E9082+F9082)</f>
        <v/>
      </c>
      <c r="H9082" s="27" t="str">
        <f aca="false">IF(A9082="","",Calculadora!$D$5+SUM($E$7:E9082))</f>
        <v/>
      </c>
      <c r="I9082" s="27" t="str">
        <f aca="false">IF(A9082="","",G9082-H9082)</f>
        <v/>
      </c>
      <c r="J9082" s="27" t="str">
        <f aca="false">IF(A9082="","",IF(C9082=$O$2,G9082,0))</f>
        <v/>
      </c>
    </row>
    <row r="9083" customFormat="false" ht="15" hidden="false" customHeight="false" outlineLevel="0" collapsed="false">
      <c r="A9083" s="25" t="str">
        <f aca="false">IF(ROW()-6&lt;=$O$3,ROW()-6,"")</f>
        <v/>
      </c>
      <c r="B9083" s="25" t="str">
        <f aca="false">IF(A9083="","",INT((A9083-1)/$O$2)+1)</f>
        <v/>
      </c>
      <c r="C9083" s="25" t="str">
        <f aca="false">IF(A9083="","",MOD(A9083-1,$O$2)+1)</f>
        <v/>
      </c>
      <c r="D9083" s="27" t="str">
        <f aca="false">IF(A9083="","",IF(A9083=1,Calculadora!$D$5,G9082))</f>
        <v/>
      </c>
      <c r="E9083" s="27" t="str">
        <f aca="false">IF(A9083="","",IF($O$9=1,IF(MOD(C9083-1,$O$8)=0,Calculadora!$D$6*(1+Calculadora!$D$7)^(B9083-1),0),IF(MOD(C9083,$O$8)=0,Calculadora!$D$6*(1+Calculadora!$D$7)^(B9083-1),0)))</f>
        <v/>
      </c>
      <c r="F9083" s="27" t="str">
        <f aca="false">IF(A9083="","",(D9083+IF($O$9=1,E9083,0))*$O$7)</f>
        <v/>
      </c>
      <c r="G9083" s="27" t="str">
        <f aca="false">IF(A9083="","",D9083+E9083+F9083)</f>
        <v/>
      </c>
      <c r="H9083" s="27" t="str">
        <f aca="false">IF(A9083="","",Calculadora!$D$5+SUM($E$7:E9083))</f>
        <v/>
      </c>
      <c r="I9083" s="27" t="str">
        <f aca="false">IF(A9083="","",G9083-H9083)</f>
        <v/>
      </c>
      <c r="J9083" s="27" t="str">
        <f aca="false">IF(A9083="","",IF(C9083=$O$2,G9083,0))</f>
        <v/>
      </c>
    </row>
    <row r="9084" customFormat="false" ht="15" hidden="false" customHeight="false" outlineLevel="0" collapsed="false">
      <c r="A9084" s="25" t="str">
        <f aca="false">IF(ROW()-6&lt;=$O$3,ROW()-6,"")</f>
        <v/>
      </c>
      <c r="B9084" s="25" t="str">
        <f aca="false">IF(A9084="","",INT((A9084-1)/$O$2)+1)</f>
        <v/>
      </c>
      <c r="C9084" s="25" t="str">
        <f aca="false">IF(A9084="","",MOD(A9084-1,$O$2)+1)</f>
        <v/>
      </c>
      <c r="D9084" s="27" t="str">
        <f aca="false">IF(A9084="","",IF(A9084=1,Calculadora!$D$5,G9083))</f>
        <v/>
      </c>
      <c r="E9084" s="27" t="str">
        <f aca="false">IF(A9084="","",IF($O$9=1,IF(MOD(C9084-1,$O$8)=0,Calculadora!$D$6*(1+Calculadora!$D$7)^(B9084-1),0),IF(MOD(C9084,$O$8)=0,Calculadora!$D$6*(1+Calculadora!$D$7)^(B9084-1),0)))</f>
        <v/>
      </c>
      <c r="F9084" s="27" t="str">
        <f aca="false">IF(A9084="","",(D9084+IF($O$9=1,E9084,0))*$O$7)</f>
        <v/>
      </c>
      <c r="G9084" s="27" t="str">
        <f aca="false">IF(A9084="","",D9084+E9084+F9084)</f>
        <v/>
      </c>
      <c r="H9084" s="27" t="str">
        <f aca="false">IF(A9084="","",Calculadora!$D$5+SUM($E$7:E9084))</f>
        <v/>
      </c>
      <c r="I9084" s="27" t="str">
        <f aca="false">IF(A9084="","",G9084-H9084)</f>
        <v/>
      </c>
      <c r="J9084" s="27" t="str">
        <f aca="false">IF(A9084="","",IF(C9084=$O$2,G9084,0))</f>
        <v/>
      </c>
    </row>
    <row r="9085" customFormat="false" ht="15" hidden="false" customHeight="false" outlineLevel="0" collapsed="false">
      <c r="A9085" s="25" t="str">
        <f aca="false">IF(ROW()-6&lt;=$O$3,ROW()-6,"")</f>
        <v/>
      </c>
      <c r="B9085" s="25" t="str">
        <f aca="false">IF(A9085="","",INT((A9085-1)/$O$2)+1)</f>
        <v/>
      </c>
      <c r="C9085" s="25" t="str">
        <f aca="false">IF(A9085="","",MOD(A9085-1,$O$2)+1)</f>
        <v/>
      </c>
      <c r="D9085" s="27" t="str">
        <f aca="false">IF(A9085="","",IF(A9085=1,Calculadora!$D$5,G9084))</f>
        <v/>
      </c>
      <c r="E9085" s="27" t="str">
        <f aca="false">IF(A9085="","",IF($O$9=1,IF(MOD(C9085-1,$O$8)=0,Calculadora!$D$6*(1+Calculadora!$D$7)^(B9085-1),0),IF(MOD(C9085,$O$8)=0,Calculadora!$D$6*(1+Calculadora!$D$7)^(B9085-1),0)))</f>
        <v/>
      </c>
      <c r="F9085" s="27" t="str">
        <f aca="false">IF(A9085="","",(D9085+IF($O$9=1,E9085,0))*$O$7)</f>
        <v/>
      </c>
      <c r="G9085" s="27" t="str">
        <f aca="false">IF(A9085="","",D9085+E9085+F9085)</f>
        <v/>
      </c>
      <c r="H9085" s="27" t="str">
        <f aca="false">IF(A9085="","",Calculadora!$D$5+SUM($E$7:E9085))</f>
        <v/>
      </c>
      <c r="I9085" s="27" t="str">
        <f aca="false">IF(A9085="","",G9085-H9085)</f>
        <v/>
      </c>
      <c r="J9085" s="27" t="str">
        <f aca="false">IF(A9085="","",IF(C9085=$O$2,G9085,0))</f>
        <v/>
      </c>
    </row>
    <row r="9086" customFormat="false" ht="15" hidden="false" customHeight="false" outlineLevel="0" collapsed="false">
      <c r="A9086" s="25" t="str">
        <f aca="false">IF(ROW()-6&lt;=$O$3,ROW()-6,"")</f>
        <v/>
      </c>
      <c r="B9086" s="25" t="str">
        <f aca="false">IF(A9086="","",INT((A9086-1)/$O$2)+1)</f>
        <v/>
      </c>
      <c r="C9086" s="25" t="str">
        <f aca="false">IF(A9086="","",MOD(A9086-1,$O$2)+1)</f>
        <v/>
      </c>
      <c r="D9086" s="27" t="str">
        <f aca="false">IF(A9086="","",IF(A9086=1,Calculadora!$D$5,G9085))</f>
        <v/>
      </c>
      <c r="E9086" s="27" t="str">
        <f aca="false">IF(A9086="","",IF($O$9=1,IF(MOD(C9086-1,$O$8)=0,Calculadora!$D$6*(1+Calculadora!$D$7)^(B9086-1),0),IF(MOD(C9086,$O$8)=0,Calculadora!$D$6*(1+Calculadora!$D$7)^(B9086-1),0)))</f>
        <v/>
      </c>
      <c r="F9086" s="27" t="str">
        <f aca="false">IF(A9086="","",(D9086+IF($O$9=1,E9086,0))*$O$7)</f>
        <v/>
      </c>
      <c r="G9086" s="27" t="str">
        <f aca="false">IF(A9086="","",D9086+E9086+F9086)</f>
        <v/>
      </c>
      <c r="H9086" s="27" t="str">
        <f aca="false">IF(A9086="","",Calculadora!$D$5+SUM($E$7:E9086))</f>
        <v/>
      </c>
      <c r="I9086" s="27" t="str">
        <f aca="false">IF(A9086="","",G9086-H9086)</f>
        <v/>
      </c>
      <c r="J9086" s="27" t="str">
        <f aca="false">IF(A9086="","",IF(C9086=$O$2,G9086,0))</f>
        <v/>
      </c>
    </row>
    <row r="9087" customFormat="false" ht="15" hidden="false" customHeight="false" outlineLevel="0" collapsed="false">
      <c r="A9087" s="25" t="str">
        <f aca="false">IF(ROW()-6&lt;=$O$3,ROW()-6,"")</f>
        <v/>
      </c>
      <c r="B9087" s="25" t="str">
        <f aca="false">IF(A9087="","",INT((A9087-1)/$O$2)+1)</f>
        <v/>
      </c>
      <c r="C9087" s="25" t="str">
        <f aca="false">IF(A9087="","",MOD(A9087-1,$O$2)+1)</f>
        <v/>
      </c>
      <c r="D9087" s="27" t="str">
        <f aca="false">IF(A9087="","",IF(A9087=1,Calculadora!$D$5,G9086))</f>
        <v/>
      </c>
      <c r="E9087" s="27" t="str">
        <f aca="false">IF(A9087="","",IF($O$9=1,IF(MOD(C9087-1,$O$8)=0,Calculadora!$D$6*(1+Calculadora!$D$7)^(B9087-1),0),IF(MOD(C9087,$O$8)=0,Calculadora!$D$6*(1+Calculadora!$D$7)^(B9087-1),0)))</f>
        <v/>
      </c>
      <c r="F9087" s="27" t="str">
        <f aca="false">IF(A9087="","",(D9087+IF($O$9=1,E9087,0))*$O$7)</f>
        <v/>
      </c>
      <c r="G9087" s="27" t="str">
        <f aca="false">IF(A9087="","",D9087+E9087+F9087)</f>
        <v/>
      </c>
      <c r="H9087" s="27" t="str">
        <f aca="false">IF(A9087="","",Calculadora!$D$5+SUM($E$7:E9087))</f>
        <v/>
      </c>
      <c r="I9087" s="27" t="str">
        <f aca="false">IF(A9087="","",G9087-H9087)</f>
        <v/>
      </c>
      <c r="J9087" s="27" t="str">
        <f aca="false">IF(A9087="","",IF(C9087=$O$2,G9087,0))</f>
        <v/>
      </c>
    </row>
    <row r="9088" customFormat="false" ht="15" hidden="false" customHeight="false" outlineLevel="0" collapsed="false">
      <c r="A9088" s="25" t="str">
        <f aca="false">IF(ROW()-6&lt;=$O$3,ROW()-6,"")</f>
        <v/>
      </c>
      <c r="B9088" s="25" t="str">
        <f aca="false">IF(A9088="","",INT((A9088-1)/$O$2)+1)</f>
        <v/>
      </c>
      <c r="C9088" s="25" t="str">
        <f aca="false">IF(A9088="","",MOD(A9088-1,$O$2)+1)</f>
        <v/>
      </c>
      <c r="D9088" s="27" t="str">
        <f aca="false">IF(A9088="","",IF(A9088=1,Calculadora!$D$5,G9087))</f>
        <v/>
      </c>
      <c r="E9088" s="27" t="str">
        <f aca="false">IF(A9088="","",IF($O$9=1,IF(MOD(C9088-1,$O$8)=0,Calculadora!$D$6*(1+Calculadora!$D$7)^(B9088-1),0),IF(MOD(C9088,$O$8)=0,Calculadora!$D$6*(1+Calculadora!$D$7)^(B9088-1),0)))</f>
        <v/>
      </c>
      <c r="F9088" s="27" t="str">
        <f aca="false">IF(A9088="","",(D9088+IF($O$9=1,E9088,0))*$O$7)</f>
        <v/>
      </c>
      <c r="G9088" s="27" t="str">
        <f aca="false">IF(A9088="","",D9088+E9088+F9088)</f>
        <v/>
      </c>
      <c r="H9088" s="27" t="str">
        <f aca="false">IF(A9088="","",Calculadora!$D$5+SUM($E$7:E9088))</f>
        <v/>
      </c>
      <c r="I9088" s="27" t="str">
        <f aca="false">IF(A9088="","",G9088-H9088)</f>
        <v/>
      </c>
      <c r="J9088" s="27" t="str">
        <f aca="false">IF(A9088="","",IF(C9088=$O$2,G9088,0))</f>
        <v/>
      </c>
    </row>
    <row r="9089" customFormat="false" ht="15" hidden="false" customHeight="false" outlineLevel="0" collapsed="false">
      <c r="A9089" s="25" t="str">
        <f aca="false">IF(ROW()-6&lt;=$O$3,ROW()-6,"")</f>
        <v/>
      </c>
      <c r="B9089" s="25" t="str">
        <f aca="false">IF(A9089="","",INT((A9089-1)/$O$2)+1)</f>
        <v/>
      </c>
      <c r="C9089" s="25" t="str">
        <f aca="false">IF(A9089="","",MOD(A9089-1,$O$2)+1)</f>
        <v/>
      </c>
      <c r="D9089" s="27" t="str">
        <f aca="false">IF(A9089="","",IF(A9089=1,Calculadora!$D$5,G9088))</f>
        <v/>
      </c>
      <c r="E9089" s="27" t="str">
        <f aca="false">IF(A9089="","",IF($O$9=1,IF(MOD(C9089-1,$O$8)=0,Calculadora!$D$6*(1+Calculadora!$D$7)^(B9089-1),0),IF(MOD(C9089,$O$8)=0,Calculadora!$D$6*(1+Calculadora!$D$7)^(B9089-1),0)))</f>
        <v/>
      </c>
      <c r="F9089" s="27" t="str">
        <f aca="false">IF(A9089="","",(D9089+IF($O$9=1,E9089,0))*$O$7)</f>
        <v/>
      </c>
      <c r="G9089" s="27" t="str">
        <f aca="false">IF(A9089="","",D9089+E9089+F9089)</f>
        <v/>
      </c>
      <c r="H9089" s="27" t="str">
        <f aca="false">IF(A9089="","",Calculadora!$D$5+SUM($E$7:E9089))</f>
        <v/>
      </c>
      <c r="I9089" s="27" t="str">
        <f aca="false">IF(A9089="","",G9089-H9089)</f>
        <v/>
      </c>
      <c r="J9089" s="27" t="str">
        <f aca="false">IF(A9089="","",IF(C9089=$O$2,G9089,0))</f>
        <v/>
      </c>
    </row>
    <row r="9090" customFormat="false" ht="15" hidden="false" customHeight="false" outlineLevel="0" collapsed="false">
      <c r="A9090" s="25" t="str">
        <f aca="false">IF(ROW()-6&lt;=$O$3,ROW()-6,"")</f>
        <v/>
      </c>
      <c r="B9090" s="25" t="str">
        <f aca="false">IF(A9090="","",INT((A9090-1)/$O$2)+1)</f>
        <v/>
      </c>
      <c r="C9090" s="25" t="str">
        <f aca="false">IF(A9090="","",MOD(A9090-1,$O$2)+1)</f>
        <v/>
      </c>
      <c r="D9090" s="27" t="str">
        <f aca="false">IF(A9090="","",IF(A9090=1,Calculadora!$D$5,G9089))</f>
        <v/>
      </c>
      <c r="E9090" s="27" t="str">
        <f aca="false">IF(A9090="","",IF($O$9=1,IF(MOD(C9090-1,$O$8)=0,Calculadora!$D$6*(1+Calculadora!$D$7)^(B9090-1),0),IF(MOD(C9090,$O$8)=0,Calculadora!$D$6*(1+Calculadora!$D$7)^(B9090-1),0)))</f>
        <v/>
      </c>
      <c r="F9090" s="27" t="str">
        <f aca="false">IF(A9090="","",(D9090+IF($O$9=1,E9090,0))*$O$7)</f>
        <v/>
      </c>
      <c r="G9090" s="27" t="str">
        <f aca="false">IF(A9090="","",D9090+E9090+F9090)</f>
        <v/>
      </c>
      <c r="H9090" s="27" t="str">
        <f aca="false">IF(A9090="","",Calculadora!$D$5+SUM($E$7:E9090))</f>
        <v/>
      </c>
      <c r="I9090" s="27" t="str">
        <f aca="false">IF(A9090="","",G9090-H9090)</f>
        <v/>
      </c>
      <c r="J9090" s="27" t="str">
        <f aca="false">IF(A9090="","",IF(C9090=$O$2,G9090,0))</f>
        <v/>
      </c>
    </row>
    <row r="9091" customFormat="false" ht="15" hidden="false" customHeight="false" outlineLevel="0" collapsed="false">
      <c r="A9091" s="25" t="str">
        <f aca="false">IF(ROW()-6&lt;=$O$3,ROW()-6,"")</f>
        <v/>
      </c>
      <c r="B9091" s="25" t="str">
        <f aca="false">IF(A9091="","",INT((A9091-1)/$O$2)+1)</f>
        <v/>
      </c>
      <c r="C9091" s="25" t="str">
        <f aca="false">IF(A9091="","",MOD(A9091-1,$O$2)+1)</f>
        <v/>
      </c>
      <c r="D9091" s="27" t="str">
        <f aca="false">IF(A9091="","",IF(A9091=1,Calculadora!$D$5,G9090))</f>
        <v/>
      </c>
      <c r="E9091" s="27" t="str">
        <f aca="false">IF(A9091="","",IF($O$9=1,IF(MOD(C9091-1,$O$8)=0,Calculadora!$D$6*(1+Calculadora!$D$7)^(B9091-1),0),IF(MOD(C9091,$O$8)=0,Calculadora!$D$6*(1+Calculadora!$D$7)^(B9091-1),0)))</f>
        <v/>
      </c>
      <c r="F9091" s="27" t="str">
        <f aca="false">IF(A9091="","",(D9091+IF($O$9=1,E9091,0))*$O$7)</f>
        <v/>
      </c>
      <c r="G9091" s="27" t="str">
        <f aca="false">IF(A9091="","",D9091+E9091+F9091)</f>
        <v/>
      </c>
      <c r="H9091" s="27" t="str">
        <f aca="false">IF(A9091="","",Calculadora!$D$5+SUM($E$7:E9091))</f>
        <v/>
      </c>
      <c r="I9091" s="27" t="str">
        <f aca="false">IF(A9091="","",G9091-H9091)</f>
        <v/>
      </c>
      <c r="J9091" s="27" t="str">
        <f aca="false">IF(A9091="","",IF(C9091=$O$2,G9091,0))</f>
        <v/>
      </c>
    </row>
    <row r="9092" customFormat="false" ht="15" hidden="false" customHeight="false" outlineLevel="0" collapsed="false">
      <c r="A9092" s="25" t="str">
        <f aca="false">IF(ROW()-6&lt;=$O$3,ROW()-6,"")</f>
        <v/>
      </c>
      <c r="B9092" s="25" t="str">
        <f aca="false">IF(A9092="","",INT((A9092-1)/$O$2)+1)</f>
        <v/>
      </c>
      <c r="C9092" s="25" t="str">
        <f aca="false">IF(A9092="","",MOD(A9092-1,$O$2)+1)</f>
        <v/>
      </c>
      <c r="D9092" s="27" t="str">
        <f aca="false">IF(A9092="","",IF(A9092=1,Calculadora!$D$5,G9091))</f>
        <v/>
      </c>
      <c r="E9092" s="27" t="str">
        <f aca="false">IF(A9092="","",IF($O$9=1,IF(MOD(C9092-1,$O$8)=0,Calculadora!$D$6*(1+Calculadora!$D$7)^(B9092-1),0),IF(MOD(C9092,$O$8)=0,Calculadora!$D$6*(1+Calculadora!$D$7)^(B9092-1),0)))</f>
        <v/>
      </c>
      <c r="F9092" s="27" t="str">
        <f aca="false">IF(A9092="","",(D9092+IF($O$9=1,E9092,0))*$O$7)</f>
        <v/>
      </c>
      <c r="G9092" s="27" t="str">
        <f aca="false">IF(A9092="","",D9092+E9092+F9092)</f>
        <v/>
      </c>
      <c r="H9092" s="27" t="str">
        <f aca="false">IF(A9092="","",Calculadora!$D$5+SUM($E$7:E9092))</f>
        <v/>
      </c>
      <c r="I9092" s="27" t="str">
        <f aca="false">IF(A9092="","",G9092-H9092)</f>
        <v/>
      </c>
      <c r="J9092" s="27" t="str">
        <f aca="false">IF(A9092="","",IF(C9092=$O$2,G9092,0))</f>
        <v/>
      </c>
    </row>
    <row r="9093" customFormat="false" ht="15" hidden="false" customHeight="false" outlineLevel="0" collapsed="false">
      <c r="A9093" s="25" t="str">
        <f aca="false">IF(ROW()-6&lt;=$O$3,ROW()-6,"")</f>
        <v/>
      </c>
      <c r="B9093" s="25" t="str">
        <f aca="false">IF(A9093="","",INT((A9093-1)/$O$2)+1)</f>
        <v/>
      </c>
      <c r="C9093" s="25" t="str">
        <f aca="false">IF(A9093="","",MOD(A9093-1,$O$2)+1)</f>
        <v/>
      </c>
      <c r="D9093" s="27" t="str">
        <f aca="false">IF(A9093="","",IF(A9093=1,Calculadora!$D$5,G9092))</f>
        <v/>
      </c>
      <c r="E9093" s="27" t="str">
        <f aca="false">IF(A9093="","",IF($O$9=1,IF(MOD(C9093-1,$O$8)=0,Calculadora!$D$6*(1+Calculadora!$D$7)^(B9093-1),0),IF(MOD(C9093,$O$8)=0,Calculadora!$D$6*(1+Calculadora!$D$7)^(B9093-1),0)))</f>
        <v/>
      </c>
      <c r="F9093" s="27" t="str">
        <f aca="false">IF(A9093="","",(D9093+IF($O$9=1,E9093,0))*$O$7)</f>
        <v/>
      </c>
      <c r="G9093" s="27" t="str">
        <f aca="false">IF(A9093="","",D9093+E9093+F9093)</f>
        <v/>
      </c>
      <c r="H9093" s="27" t="str">
        <f aca="false">IF(A9093="","",Calculadora!$D$5+SUM($E$7:E9093))</f>
        <v/>
      </c>
      <c r="I9093" s="27" t="str">
        <f aca="false">IF(A9093="","",G9093-H9093)</f>
        <v/>
      </c>
      <c r="J9093" s="27" t="str">
        <f aca="false">IF(A9093="","",IF(C9093=$O$2,G9093,0))</f>
        <v/>
      </c>
    </row>
    <row r="9094" customFormat="false" ht="15" hidden="false" customHeight="false" outlineLevel="0" collapsed="false">
      <c r="A9094" s="25" t="str">
        <f aca="false">IF(ROW()-6&lt;=$O$3,ROW()-6,"")</f>
        <v/>
      </c>
      <c r="B9094" s="25" t="str">
        <f aca="false">IF(A9094="","",INT((A9094-1)/$O$2)+1)</f>
        <v/>
      </c>
      <c r="C9094" s="25" t="str">
        <f aca="false">IF(A9094="","",MOD(A9094-1,$O$2)+1)</f>
        <v/>
      </c>
      <c r="D9094" s="27" t="str">
        <f aca="false">IF(A9094="","",IF(A9094=1,Calculadora!$D$5,G9093))</f>
        <v/>
      </c>
      <c r="E9094" s="27" t="str">
        <f aca="false">IF(A9094="","",IF($O$9=1,IF(MOD(C9094-1,$O$8)=0,Calculadora!$D$6*(1+Calculadora!$D$7)^(B9094-1),0),IF(MOD(C9094,$O$8)=0,Calculadora!$D$6*(1+Calculadora!$D$7)^(B9094-1),0)))</f>
        <v/>
      </c>
      <c r="F9094" s="27" t="str">
        <f aca="false">IF(A9094="","",(D9094+IF($O$9=1,E9094,0))*$O$7)</f>
        <v/>
      </c>
      <c r="G9094" s="27" t="str">
        <f aca="false">IF(A9094="","",D9094+E9094+F9094)</f>
        <v/>
      </c>
      <c r="H9094" s="27" t="str">
        <f aca="false">IF(A9094="","",Calculadora!$D$5+SUM($E$7:E9094))</f>
        <v/>
      </c>
      <c r="I9094" s="27" t="str">
        <f aca="false">IF(A9094="","",G9094-H9094)</f>
        <v/>
      </c>
      <c r="J9094" s="27" t="str">
        <f aca="false">IF(A9094="","",IF(C9094=$O$2,G9094,0))</f>
        <v/>
      </c>
    </row>
    <row r="9095" customFormat="false" ht="15" hidden="false" customHeight="false" outlineLevel="0" collapsed="false">
      <c r="A9095" s="25" t="str">
        <f aca="false">IF(ROW()-6&lt;=$O$3,ROW()-6,"")</f>
        <v/>
      </c>
      <c r="B9095" s="25" t="str">
        <f aca="false">IF(A9095="","",INT((A9095-1)/$O$2)+1)</f>
        <v/>
      </c>
      <c r="C9095" s="25" t="str">
        <f aca="false">IF(A9095="","",MOD(A9095-1,$O$2)+1)</f>
        <v/>
      </c>
      <c r="D9095" s="27" t="str">
        <f aca="false">IF(A9095="","",IF(A9095=1,Calculadora!$D$5,G9094))</f>
        <v/>
      </c>
      <c r="E9095" s="27" t="str">
        <f aca="false">IF(A9095="","",IF($O$9=1,IF(MOD(C9095-1,$O$8)=0,Calculadora!$D$6*(1+Calculadora!$D$7)^(B9095-1),0),IF(MOD(C9095,$O$8)=0,Calculadora!$D$6*(1+Calculadora!$D$7)^(B9095-1),0)))</f>
        <v/>
      </c>
      <c r="F9095" s="27" t="str">
        <f aca="false">IF(A9095="","",(D9095+IF($O$9=1,E9095,0))*$O$7)</f>
        <v/>
      </c>
      <c r="G9095" s="27" t="str">
        <f aca="false">IF(A9095="","",D9095+E9095+F9095)</f>
        <v/>
      </c>
      <c r="H9095" s="27" t="str">
        <f aca="false">IF(A9095="","",Calculadora!$D$5+SUM($E$7:E9095))</f>
        <v/>
      </c>
      <c r="I9095" s="27" t="str">
        <f aca="false">IF(A9095="","",G9095-H9095)</f>
        <v/>
      </c>
      <c r="J9095" s="27" t="str">
        <f aca="false">IF(A9095="","",IF(C9095=$O$2,G9095,0))</f>
        <v/>
      </c>
    </row>
    <row r="9096" customFormat="false" ht="15" hidden="false" customHeight="false" outlineLevel="0" collapsed="false">
      <c r="A9096" s="25" t="str">
        <f aca="false">IF(ROW()-6&lt;=$O$3,ROW()-6,"")</f>
        <v/>
      </c>
      <c r="B9096" s="25" t="str">
        <f aca="false">IF(A9096="","",INT((A9096-1)/$O$2)+1)</f>
        <v/>
      </c>
      <c r="C9096" s="25" t="str">
        <f aca="false">IF(A9096="","",MOD(A9096-1,$O$2)+1)</f>
        <v/>
      </c>
      <c r="D9096" s="27" t="str">
        <f aca="false">IF(A9096="","",IF(A9096=1,Calculadora!$D$5,G9095))</f>
        <v/>
      </c>
      <c r="E9096" s="27" t="str">
        <f aca="false">IF(A9096="","",IF($O$9=1,IF(MOD(C9096-1,$O$8)=0,Calculadora!$D$6*(1+Calculadora!$D$7)^(B9096-1),0),IF(MOD(C9096,$O$8)=0,Calculadora!$D$6*(1+Calculadora!$D$7)^(B9096-1),0)))</f>
        <v/>
      </c>
      <c r="F9096" s="27" t="str">
        <f aca="false">IF(A9096="","",(D9096+IF($O$9=1,E9096,0))*$O$7)</f>
        <v/>
      </c>
      <c r="G9096" s="27" t="str">
        <f aca="false">IF(A9096="","",D9096+E9096+F9096)</f>
        <v/>
      </c>
      <c r="H9096" s="27" t="str">
        <f aca="false">IF(A9096="","",Calculadora!$D$5+SUM($E$7:E9096))</f>
        <v/>
      </c>
      <c r="I9096" s="27" t="str">
        <f aca="false">IF(A9096="","",G9096-H9096)</f>
        <v/>
      </c>
      <c r="J9096" s="27" t="str">
        <f aca="false">IF(A9096="","",IF(C9096=$O$2,G9096,0))</f>
        <v/>
      </c>
    </row>
    <row r="9097" customFormat="false" ht="15" hidden="false" customHeight="false" outlineLevel="0" collapsed="false">
      <c r="A9097" s="25" t="str">
        <f aca="false">IF(ROW()-6&lt;=$O$3,ROW()-6,"")</f>
        <v/>
      </c>
      <c r="B9097" s="25" t="str">
        <f aca="false">IF(A9097="","",INT((A9097-1)/$O$2)+1)</f>
        <v/>
      </c>
      <c r="C9097" s="25" t="str">
        <f aca="false">IF(A9097="","",MOD(A9097-1,$O$2)+1)</f>
        <v/>
      </c>
      <c r="D9097" s="27" t="str">
        <f aca="false">IF(A9097="","",IF(A9097=1,Calculadora!$D$5,G9096))</f>
        <v/>
      </c>
      <c r="E9097" s="27" t="str">
        <f aca="false">IF(A9097="","",IF($O$9=1,IF(MOD(C9097-1,$O$8)=0,Calculadora!$D$6*(1+Calculadora!$D$7)^(B9097-1),0),IF(MOD(C9097,$O$8)=0,Calculadora!$D$6*(1+Calculadora!$D$7)^(B9097-1),0)))</f>
        <v/>
      </c>
      <c r="F9097" s="27" t="str">
        <f aca="false">IF(A9097="","",(D9097+IF($O$9=1,E9097,0))*$O$7)</f>
        <v/>
      </c>
      <c r="G9097" s="27" t="str">
        <f aca="false">IF(A9097="","",D9097+E9097+F9097)</f>
        <v/>
      </c>
      <c r="H9097" s="27" t="str">
        <f aca="false">IF(A9097="","",Calculadora!$D$5+SUM($E$7:E9097))</f>
        <v/>
      </c>
      <c r="I9097" s="27" t="str">
        <f aca="false">IF(A9097="","",G9097-H9097)</f>
        <v/>
      </c>
      <c r="J9097" s="27" t="str">
        <f aca="false">IF(A9097="","",IF(C9097=$O$2,G9097,0))</f>
        <v/>
      </c>
    </row>
    <row r="9098" customFormat="false" ht="15" hidden="false" customHeight="false" outlineLevel="0" collapsed="false">
      <c r="A9098" s="25" t="str">
        <f aca="false">IF(ROW()-6&lt;=$O$3,ROW()-6,"")</f>
        <v/>
      </c>
      <c r="B9098" s="25" t="str">
        <f aca="false">IF(A9098="","",INT((A9098-1)/$O$2)+1)</f>
        <v/>
      </c>
      <c r="C9098" s="25" t="str">
        <f aca="false">IF(A9098="","",MOD(A9098-1,$O$2)+1)</f>
        <v/>
      </c>
      <c r="D9098" s="27" t="str">
        <f aca="false">IF(A9098="","",IF(A9098=1,Calculadora!$D$5,G9097))</f>
        <v/>
      </c>
      <c r="E9098" s="27" t="str">
        <f aca="false">IF(A9098="","",IF($O$9=1,IF(MOD(C9098-1,$O$8)=0,Calculadora!$D$6*(1+Calculadora!$D$7)^(B9098-1),0),IF(MOD(C9098,$O$8)=0,Calculadora!$D$6*(1+Calculadora!$D$7)^(B9098-1),0)))</f>
        <v/>
      </c>
      <c r="F9098" s="27" t="str">
        <f aca="false">IF(A9098="","",(D9098+IF($O$9=1,E9098,0))*$O$7)</f>
        <v/>
      </c>
      <c r="G9098" s="27" t="str">
        <f aca="false">IF(A9098="","",D9098+E9098+F9098)</f>
        <v/>
      </c>
      <c r="H9098" s="27" t="str">
        <f aca="false">IF(A9098="","",Calculadora!$D$5+SUM($E$7:E9098))</f>
        <v/>
      </c>
      <c r="I9098" s="27" t="str">
        <f aca="false">IF(A9098="","",G9098-H9098)</f>
        <v/>
      </c>
      <c r="J9098" s="27" t="str">
        <f aca="false">IF(A9098="","",IF(C9098=$O$2,G9098,0))</f>
        <v/>
      </c>
    </row>
    <row r="9099" customFormat="false" ht="15" hidden="false" customHeight="false" outlineLevel="0" collapsed="false">
      <c r="A9099" s="25" t="str">
        <f aca="false">IF(ROW()-6&lt;=$O$3,ROW()-6,"")</f>
        <v/>
      </c>
      <c r="B9099" s="25" t="str">
        <f aca="false">IF(A9099="","",INT((A9099-1)/$O$2)+1)</f>
        <v/>
      </c>
      <c r="C9099" s="25" t="str">
        <f aca="false">IF(A9099="","",MOD(A9099-1,$O$2)+1)</f>
        <v/>
      </c>
      <c r="D9099" s="27" t="str">
        <f aca="false">IF(A9099="","",IF(A9099=1,Calculadora!$D$5,G9098))</f>
        <v/>
      </c>
      <c r="E9099" s="27" t="str">
        <f aca="false">IF(A9099="","",IF($O$9=1,IF(MOD(C9099-1,$O$8)=0,Calculadora!$D$6*(1+Calculadora!$D$7)^(B9099-1),0),IF(MOD(C9099,$O$8)=0,Calculadora!$D$6*(1+Calculadora!$D$7)^(B9099-1),0)))</f>
        <v/>
      </c>
      <c r="F9099" s="27" t="str">
        <f aca="false">IF(A9099="","",(D9099+IF($O$9=1,E9099,0))*$O$7)</f>
        <v/>
      </c>
      <c r="G9099" s="27" t="str">
        <f aca="false">IF(A9099="","",D9099+E9099+F9099)</f>
        <v/>
      </c>
      <c r="H9099" s="27" t="str">
        <f aca="false">IF(A9099="","",Calculadora!$D$5+SUM($E$7:E9099))</f>
        <v/>
      </c>
      <c r="I9099" s="27" t="str">
        <f aca="false">IF(A9099="","",G9099-H9099)</f>
        <v/>
      </c>
      <c r="J9099" s="27" t="str">
        <f aca="false">IF(A9099="","",IF(C9099=$O$2,G9099,0))</f>
        <v/>
      </c>
    </row>
    <row r="9100" customFormat="false" ht="15" hidden="false" customHeight="false" outlineLevel="0" collapsed="false">
      <c r="A9100" s="25" t="str">
        <f aca="false">IF(ROW()-6&lt;=$O$3,ROW()-6,"")</f>
        <v/>
      </c>
      <c r="B9100" s="25" t="str">
        <f aca="false">IF(A9100="","",INT((A9100-1)/$O$2)+1)</f>
        <v/>
      </c>
      <c r="C9100" s="25" t="str">
        <f aca="false">IF(A9100="","",MOD(A9100-1,$O$2)+1)</f>
        <v/>
      </c>
      <c r="D9100" s="27" t="str">
        <f aca="false">IF(A9100="","",IF(A9100=1,Calculadora!$D$5,G9099))</f>
        <v/>
      </c>
      <c r="E9100" s="27" t="str">
        <f aca="false">IF(A9100="","",IF($O$9=1,IF(MOD(C9100-1,$O$8)=0,Calculadora!$D$6*(1+Calculadora!$D$7)^(B9100-1),0),IF(MOD(C9100,$O$8)=0,Calculadora!$D$6*(1+Calculadora!$D$7)^(B9100-1),0)))</f>
        <v/>
      </c>
      <c r="F9100" s="27" t="str">
        <f aca="false">IF(A9100="","",(D9100+IF($O$9=1,E9100,0))*$O$7)</f>
        <v/>
      </c>
      <c r="G9100" s="27" t="str">
        <f aca="false">IF(A9100="","",D9100+E9100+F9100)</f>
        <v/>
      </c>
      <c r="H9100" s="27" t="str">
        <f aca="false">IF(A9100="","",Calculadora!$D$5+SUM($E$7:E9100))</f>
        <v/>
      </c>
      <c r="I9100" s="27" t="str">
        <f aca="false">IF(A9100="","",G9100-H9100)</f>
        <v/>
      </c>
      <c r="J9100" s="27" t="str">
        <f aca="false">IF(A9100="","",IF(C9100=$O$2,G9100,0))</f>
        <v/>
      </c>
    </row>
    <row r="9101" customFormat="false" ht="15" hidden="false" customHeight="false" outlineLevel="0" collapsed="false">
      <c r="A9101" s="25" t="str">
        <f aca="false">IF(ROW()-6&lt;=$O$3,ROW()-6,"")</f>
        <v/>
      </c>
      <c r="B9101" s="25" t="str">
        <f aca="false">IF(A9101="","",INT((A9101-1)/$O$2)+1)</f>
        <v/>
      </c>
      <c r="C9101" s="25" t="str">
        <f aca="false">IF(A9101="","",MOD(A9101-1,$O$2)+1)</f>
        <v/>
      </c>
      <c r="D9101" s="27" t="str">
        <f aca="false">IF(A9101="","",IF(A9101=1,Calculadora!$D$5,G9100))</f>
        <v/>
      </c>
      <c r="E9101" s="27" t="str">
        <f aca="false">IF(A9101="","",IF($O$9=1,IF(MOD(C9101-1,$O$8)=0,Calculadora!$D$6*(1+Calculadora!$D$7)^(B9101-1),0),IF(MOD(C9101,$O$8)=0,Calculadora!$D$6*(1+Calculadora!$D$7)^(B9101-1),0)))</f>
        <v/>
      </c>
      <c r="F9101" s="27" t="str">
        <f aca="false">IF(A9101="","",(D9101+IF($O$9=1,E9101,0))*$O$7)</f>
        <v/>
      </c>
      <c r="G9101" s="27" t="str">
        <f aca="false">IF(A9101="","",D9101+E9101+F9101)</f>
        <v/>
      </c>
      <c r="H9101" s="27" t="str">
        <f aca="false">IF(A9101="","",Calculadora!$D$5+SUM($E$7:E9101))</f>
        <v/>
      </c>
      <c r="I9101" s="27" t="str">
        <f aca="false">IF(A9101="","",G9101-H9101)</f>
        <v/>
      </c>
      <c r="J9101" s="27" t="str">
        <f aca="false">IF(A9101="","",IF(C9101=$O$2,G9101,0))</f>
        <v/>
      </c>
    </row>
    <row r="9102" customFormat="false" ht="15" hidden="false" customHeight="false" outlineLevel="0" collapsed="false">
      <c r="A9102" s="25" t="str">
        <f aca="false">IF(ROW()-6&lt;=$O$3,ROW()-6,"")</f>
        <v/>
      </c>
      <c r="B9102" s="25" t="str">
        <f aca="false">IF(A9102="","",INT((A9102-1)/$O$2)+1)</f>
        <v/>
      </c>
      <c r="C9102" s="25" t="str">
        <f aca="false">IF(A9102="","",MOD(A9102-1,$O$2)+1)</f>
        <v/>
      </c>
      <c r="D9102" s="27" t="str">
        <f aca="false">IF(A9102="","",IF(A9102=1,Calculadora!$D$5,G9101))</f>
        <v/>
      </c>
      <c r="E9102" s="27" t="str">
        <f aca="false">IF(A9102="","",IF($O$9=1,IF(MOD(C9102-1,$O$8)=0,Calculadora!$D$6*(1+Calculadora!$D$7)^(B9102-1),0),IF(MOD(C9102,$O$8)=0,Calculadora!$D$6*(1+Calculadora!$D$7)^(B9102-1),0)))</f>
        <v/>
      </c>
      <c r="F9102" s="27" t="str">
        <f aca="false">IF(A9102="","",(D9102+IF($O$9=1,E9102,0))*$O$7)</f>
        <v/>
      </c>
      <c r="G9102" s="27" t="str">
        <f aca="false">IF(A9102="","",D9102+E9102+F9102)</f>
        <v/>
      </c>
      <c r="H9102" s="27" t="str">
        <f aca="false">IF(A9102="","",Calculadora!$D$5+SUM($E$7:E9102))</f>
        <v/>
      </c>
      <c r="I9102" s="27" t="str">
        <f aca="false">IF(A9102="","",G9102-H9102)</f>
        <v/>
      </c>
      <c r="J9102" s="27" t="str">
        <f aca="false">IF(A9102="","",IF(C9102=$O$2,G9102,0))</f>
        <v/>
      </c>
    </row>
    <row r="9103" customFormat="false" ht="15" hidden="false" customHeight="false" outlineLevel="0" collapsed="false">
      <c r="A9103" s="25" t="str">
        <f aca="false">IF(ROW()-6&lt;=$O$3,ROW()-6,"")</f>
        <v/>
      </c>
      <c r="B9103" s="25" t="str">
        <f aca="false">IF(A9103="","",INT((A9103-1)/$O$2)+1)</f>
        <v/>
      </c>
      <c r="C9103" s="25" t="str">
        <f aca="false">IF(A9103="","",MOD(A9103-1,$O$2)+1)</f>
        <v/>
      </c>
      <c r="D9103" s="27" t="str">
        <f aca="false">IF(A9103="","",IF(A9103=1,Calculadora!$D$5,G9102))</f>
        <v/>
      </c>
      <c r="E9103" s="27" t="str">
        <f aca="false">IF(A9103="","",IF($O$9=1,IF(MOD(C9103-1,$O$8)=0,Calculadora!$D$6*(1+Calculadora!$D$7)^(B9103-1),0),IF(MOD(C9103,$O$8)=0,Calculadora!$D$6*(1+Calculadora!$D$7)^(B9103-1),0)))</f>
        <v/>
      </c>
      <c r="F9103" s="27" t="str">
        <f aca="false">IF(A9103="","",(D9103+IF($O$9=1,E9103,0))*$O$7)</f>
        <v/>
      </c>
      <c r="G9103" s="27" t="str">
        <f aca="false">IF(A9103="","",D9103+E9103+F9103)</f>
        <v/>
      </c>
      <c r="H9103" s="27" t="str">
        <f aca="false">IF(A9103="","",Calculadora!$D$5+SUM($E$7:E9103))</f>
        <v/>
      </c>
      <c r="I9103" s="27" t="str">
        <f aca="false">IF(A9103="","",G9103-H9103)</f>
        <v/>
      </c>
      <c r="J9103" s="27" t="str">
        <f aca="false">IF(A9103="","",IF(C9103=$O$2,G9103,0))</f>
        <v/>
      </c>
    </row>
    <row r="9104" customFormat="false" ht="15" hidden="false" customHeight="false" outlineLevel="0" collapsed="false">
      <c r="A9104" s="25" t="str">
        <f aca="false">IF(ROW()-6&lt;=$O$3,ROW()-6,"")</f>
        <v/>
      </c>
      <c r="B9104" s="25" t="str">
        <f aca="false">IF(A9104="","",INT((A9104-1)/$O$2)+1)</f>
        <v/>
      </c>
      <c r="C9104" s="25" t="str">
        <f aca="false">IF(A9104="","",MOD(A9104-1,$O$2)+1)</f>
        <v/>
      </c>
      <c r="D9104" s="27" t="str">
        <f aca="false">IF(A9104="","",IF(A9104=1,Calculadora!$D$5,G9103))</f>
        <v/>
      </c>
      <c r="E9104" s="27" t="str">
        <f aca="false">IF(A9104="","",IF($O$9=1,IF(MOD(C9104-1,$O$8)=0,Calculadora!$D$6*(1+Calculadora!$D$7)^(B9104-1),0),IF(MOD(C9104,$O$8)=0,Calculadora!$D$6*(1+Calculadora!$D$7)^(B9104-1),0)))</f>
        <v/>
      </c>
      <c r="F9104" s="27" t="str">
        <f aca="false">IF(A9104="","",(D9104+IF($O$9=1,E9104,0))*$O$7)</f>
        <v/>
      </c>
      <c r="G9104" s="27" t="str">
        <f aca="false">IF(A9104="","",D9104+E9104+F9104)</f>
        <v/>
      </c>
      <c r="H9104" s="27" t="str">
        <f aca="false">IF(A9104="","",Calculadora!$D$5+SUM($E$7:E9104))</f>
        <v/>
      </c>
      <c r="I9104" s="27" t="str">
        <f aca="false">IF(A9104="","",G9104-H9104)</f>
        <v/>
      </c>
      <c r="J9104" s="27" t="str">
        <f aca="false">IF(A9104="","",IF(C9104=$O$2,G9104,0))</f>
        <v/>
      </c>
    </row>
    <row r="9105" customFormat="false" ht="15" hidden="false" customHeight="false" outlineLevel="0" collapsed="false">
      <c r="A9105" s="25" t="str">
        <f aca="false">IF(ROW()-6&lt;=$O$3,ROW()-6,"")</f>
        <v/>
      </c>
      <c r="B9105" s="25" t="str">
        <f aca="false">IF(A9105="","",INT((A9105-1)/$O$2)+1)</f>
        <v/>
      </c>
      <c r="C9105" s="25" t="str">
        <f aca="false">IF(A9105="","",MOD(A9105-1,$O$2)+1)</f>
        <v/>
      </c>
      <c r="D9105" s="27" t="str">
        <f aca="false">IF(A9105="","",IF(A9105=1,Calculadora!$D$5,G9104))</f>
        <v/>
      </c>
      <c r="E9105" s="27" t="str">
        <f aca="false">IF(A9105="","",IF($O$9=1,IF(MOD(C9105-1,$O$8)=0,Calculadora!$D$6*(1+Calculadora!$D$7)^(B9105-1),0),IF(MOD(C9105,$O$8)=0,Calculadora!$D$6*(1+Calculadora!$D$7)^(B9105-1),0)))</f>
        <v/>
      </c>
      <c r="F9105" s="27" t="str">
        <f aca="false">IF(A9105="","",(D9105+IF($O$9=1,E9105,0))*$O$7)</f>
        <v/>
      </c>
      <c r="G9105" s="27" t="str">
        <f aca="false">IF(A9105="","",D9105+E9105+F9105)</f>
        <v/>
      </c>
      <c r="H9105" s="27" t="str">
        <f aca="false">IF(A9105="","",Calculadora!$D$5+SUM($E$7:E9105))</f>
        <v/>
      </c>
      <c r="I9105" s="27" t="str">
        <f aca="false">IF(A9105="","",G9105-H9105)</f>
        <v/>
      </c>
      <c r="J9105" s="27" t="str">
        <f aca="false">IF(A9105="","",IF(C9105=$O$2,G9105,0))</f>
        <v/>
      </c>
    </row>
    <row r="9106" customFormat="false" ht="15" hidden="false" customHeight="false" outlineLevel="0" collapsed="false">
      <c r="A9106" s="25" t="str">
        <f aca="false">IF(ROW()-6&lt;=$O$3,ROW()-6,"")</f>
        <v/>
      </c>
      <c r="B9106" s="25" t="str">
        <f aca="false">IF(A9106="","",INT((A9106-1)/$O$2)+1)</f>
        <v/>
      </c>
      <c r="C9106" s="25" t="str">
        <f aca="false">IF(A9106="","",MOD(A9106-1,$O$2)+1)</f>
        <v/>
      </c>
      <c r="D9106" s="27" t="str">
        <f aca="false">IF(A9106="","",IF(A9106=1,Calculadora!$D$5,G9105))</f>
        <v/>
      </c>
      <c r="E9106" s="27" t="str">
        <f aca="false">IF(A9106="","",IF($O$9=1,IF(MOD(C9106-1,$O$8)=0,Calculadora!$D$6*(1+Calculadora!$D$7)^(B9106-1),0),IF(MOD(C9106,$O$8)=0,Calculadora!$D$6*(1+Calculadora!$D$7)^(B9106-1),0)))</f>
        <v/>
      </c>
      <c r="F9106" s="27" t="str">
        <f aca="false">IF(A9106="","",(D9106+IF($O$9=1,E9106,0))*$O$7)</f>
        <v/>
      </c>
      <c r="G9106" s="27" t="str">
        <f aca="false">IF(A9106="","",D9106+E9106+F9106)</f>
        <v/>
      </c>
      <c r="H9106" s="27" t="str">
        <f aca="false">IF(A9106="","",Calculadora!$D$5+SUM($E$7:E9106))</f>
        <v/>
      </c>
      <c r="I9106" s="27" t="str">
        <f aca="false">IF(A9106="","",G9106-H9106)</f>
        <v/>
      </c>
      <c r="J9106" s="27" t="str">
        <f aca="false">IF(A9106="","",IF(C9106=$O$2,G9106,0))</f>
        <v/>
      </c>
    </row>
    <row r="9107" customFormat="false" ht="15" hidden="false" customHeight="false" outlineLevel="0" collapsed="false">
      <c r="A9107" s="25" t="str">
        <f aca="false">IF(ROW()-6&lt;=$O$3,ROW()-6,"")</f>
        <v/>
      </c>
      <c r="B9107" s="25" t="str">
        <f aca="false">IF(A9107="","",INT((A9107-1)/$O$2)+1)</f>
        <v/>
      </c>
      <c r="C9107" s="25" t="str">
        <f aca="false">IF(A9107="","",MOD(A9107-1,$O$2)+1)</f>
        <v/>
      </c>
      <c r="D9107" s="27" t="str">
        <f aca="false">IF(A9107="","",IF(A9107=1,Calculadora!$D$5,G9106))</f>
        <v/>
      </c>
      <c r="E9107" s="27" t="str">
        <f aca="false">IF(A9107="","",IF($O$9=1,IF(MOD(C9107-1,$O$8)=0,Calculadora!$D$6*(1+Calculadora!$D$7)^(B9107-1),0),IF(MOD(C9107,$O$8)=0,Calculadora!$D$6*(1+Calculadora!$D$7)^(B9107-1),0)))</f>
        <v/>
      </c>
      <c r="F9107" s="27" t="str">
        <f aca="false">IF(A9107="","",(D9107+IF($O$9=1,E9107,0))*$O$7)</f>
        <v/>
      </c>
      <c r="G9107" s="27" t="str">
        <f aca="false">IF(A9107="","",D9107+E9107+F9107)</f>
        <v/>
      </c>
      <c r="H9107" s="27" t="str">
        <f aca="false">IF(A9107="","",Calculadora!$D$5+SUM($E$7:E9107))</f>
        <v/>
      </c>
      <c r="I9107" s="27" t="str">
        <f aca="false">IF(A9107="","",G9107-H9107)</f>
        <v/>
      </c>
      <c r="J9107" s="27" t="str">
        <f aca="false">IF(A9107="","",IF(C9107=$O$2,G9107,0))</f>
        <v/>
      </c>
    </row>
    <row r="9108" customFormat="false" ht="15" hidden="false" customHeight="false" outlineLevel="0" collapsed="false">
      <c r="A9108" s="25" t="str">
        <f aca="false">IF(ROW()-6&lt;=$O$3,ROW()-6,"")</f>
        <v/>
      </c>
      <c r="B9108" s="25" t="str">
        <f aca="false">IF(A9108="","",INT((A9108-1)/$O$2)+1)</f>
        <v/>
      </c>
      <c r="C9108" s="25" t="str">
        <f aca="false">IF(A9108="","",MOD(A9108-1,$O$2)+1)</f>
        <v/>
      </c>
      <c r="D9108" s="27" t="str">
        <f aca="false">IF(A9108="","",IF(A9108=1,Calculadora!$D$5,G9107))</f>
        <v/>
      </c>
      <c r="E9108" s="27" t="str">
        <f aca="false">IF(A9108="","",IF($O$9=1,IF(MOD(C9108-1,$O$8)=0,Calculadora!$D$6*(1+Calculadora!$D$7)^(B9108-1),0),IF(MOD(C9108,$O$8)=0,Calculadora!$D$6*(1+Calculadora!$D$7)^(B9108-1),0)))</f>
        <v/>
      </c>
      <c r="F9108" s="27" t="str">
        <f aca="false">IF(A9108="","",(D9108+IF($O$9=1,E9108,0))*$O$7)</f>
        <v/>
      </c>
      <c r="G9108" s="27" t="str">
        <f aca="false">IF(A9108="","",D9108+E9108+F9108)</f>
        <v/>
      </c>
      <c r="H9108" s="27" t="str">
        <f aca="false">IF(A9108="","",Calculadora!$D$5+SUM($E$7:E9108))</f>
        <v/>
      </c>
      <c r="I9108" s="27" t="str">
        <f aca="false">IF(A9108="","",G9108-H9108)</f>
        <v/>
      </c>
      <c r="J9108" s="27" t="str">
        <f aca="false">IF(A9108="","",IF(C9108=$O$2,G9108,0))</f>
        <v/>
      </c>
    </row>
    <row r="9109" customFormat="false" ht="15" hidden="false" customHeight="false" outlineLevel="0" collapsed="false">
      <c r="A9109" s="25" t="str">
        <f aca="false">IF(ROW()-6&lt;=$O$3,ROW()-6,"")</f>
        <v/>
      </c>
      <c r="B9109" s="25" t="str">
        <f aca="false">IF(A9109="","",INT((A9109-1)/$O$2)+1)</f>
        <v/>
      </c>
      <c r="C9109" s="25" t="str">
        <f aca="false">IF(A9109="","",MOD(A9109-1,$O$2)+1)</f>
        <v/>
      </c>
      <c r="D9109" s="27" t="str">
        <f aca="false">IF(A9109="","",IF(A9109=1,Calculadora!$D$5,G9108))</f>
        <v/>
      </c>
      <c r="E9109" s="27" t="str">
        <f aca="false">IF(A9109="","",IF($O$9=1,IF(MOD(C9109-1,$O$8)=0,Calculadora!$D$6*(1+Calculadora!$D$7)^(B9109-1),0),IF(MOD(C9109,$O$8)=0,Calculadora!$D$6*(1+Calculadora!$D$7)^(B9109-1),0)))</f>
        <v/>
      </c>
      <c r="F9109" s="27" t="str">
        <f aca="false">IF(A9109="","",(D9109+IF($O$9=1,E9109,0))*$O$7)</f>
        <v/>
      </c>
      <c r="G9109" s="27" t="str">
        <f aca="false">IF(A9109="","",D9109+E9109+F9109)</f>
        <v/>
      </c>
      <c r="H9109" s="27" t="str">
        <f aca="false">IF(A9109="","",Calculadora!$D$5+SUM($E$7:E9109))</f>
        <v/>
      </c>
      <c r="I9109" s="27" t="str">
        <f aca="false">IF(A9109="","",G9109-H9109)</f>
        <v/>
      </c>
      <c r="J9109" s="27" t="str">
        <f aca="false">IF(A9109="","",IF(C9109=$O$2,G9109,0))</f>
        <v/>
      </c>
    </row>
    <row r="9110" customFormat="false" ht="15" hidden="false" customHeight="false" outlineLevel="0" collapsed="false">
      <c r="A9110" s="25" t="str">
        <f aca="false">IF(ROW()-6&lt;=$O$3,ROW()-6,"")</f>
        <v/>
      </c>
      <c r="B9110" s="25" t="str">
        <f aca="false">IF(A9110="","",INT((A9110-1)/$O$2)+1)</f>
        <v/>
      </c>
      <c r="C9110" s="25" t="str">
        <f aca="false">IF(A9110="","",MOD(A9110-1,$O$2)+1)</f>
        <v/>
      </c>
      <c r="D9110" s="27" t="str">
        <f aca="false">IF(A9110="","",IF(A9110=1,Calculadora!$D$5,G9109))</f>
        <v/>
      </c>
      <c r="E9110" s="27" t="str">
        <f aca="false">IF(A9110="","",IF($O$9=1,IF(MOD(C9110-1,$O$8)=0,Calculadora!$D$6*(1+Calculadora!$D$7)^(B9110-1),0),IF(MOD(C9110,$O$8)=0,Calculadora!$D$6*(1+Calculadora!$D$7)^(B9110-1),0)))</f>
        <v/>
      </c>
      <c r="F9110" s="27" t="str">
        <f aca="false">IF(A9110="","",(D9110+IF($O$9=1,E9110,0))*$O$7)</f>
        <v/>
      </c>
      <c r="G9110" s="27" t="str">
        <f aca="false">IF(A9110="","",D9110+E9110+F9110)</f>
        <v/>
      </c>
      <c r="H9110" s="27" t="str">
        <f aca="false">IF(A9110="","",Calculadora!$D$5+SUM($E$7:E9110))</f>
        <v/>
      </c>
      <c r="I9110" s="27" t="str">
        <f aca="false">IF(A9110="","",G9110-H9110)</f>
        <v/>
      </c>
      <c r="J9110" s="27" t="str">
        <f aca="false">IF(A9110="","",IF(C9110=$O$2,G9110,0))</f>
        <v/>
      </c>
    </row>
    <row r="9111" customFormat="false" ht="15" hidden="false" customHeight="false" outlineLevel="0" collapsed="false">
      <c r="A9111" s="25" t="str">
        <f aca="false">IF(ROW()-6&lt;=$O$3,ROW()-6,"")</f>
        <v/>
      </c>
      <c r="B9111" s="25" t="str">
        <f aca="false">IF(A9111="","",INT((A9111-1)/$O$2)+1)</f>
        <v/>
      </c>
      <c r="C9111" s="25" t="str">
        <f aca="false">IF(A9111="","",MOD(A9111-1,$O$2)+1)</f>
        <v/>
      </c>
      <c r="D9111" s="27" t="str">
        <f aca="false">IF(A9111="","",IF(A9111=1,Calculadora!$D$5,G9110))</f>
        <v/>
      </c>
      <c r="E9111" s="27" t="str">
        <f aca="false">IF(A9111="","",IF($O$9=1,IF(MOD(C9111-1,$O$8)=0,Calculadora!$D$6*(1+Calculadora!$D$7)^(B9111-1),0),IF(MOD(C9111,$O$8)=0,Calculadora!$D$6*(1+Calculadora!$D$7)^(B9111-1),0)))</f>
        <v/>
      </c>
      <c r="F9111" s="27" t="str">
        <f aca="false">IF(A9111="","",(D9111+IF($O$9=1,E9111,0))*$O$7)</f>
        <v/>
      </c>
      <c r="G9111" s="27" t="str">
        <f aca="false">IF(A9111="","",D9111+E9111+F9111)</f>
        <v/>
      </c>
      <c r="H9111" s="27" t="str">
        <f aca="false">IF(A9111="","",Calculadora!$D$5+SUM($E$7:E9111))</f>
        <v/>
      </c>
      <c r="I9111" s="27" t="str">
        <f aca="false">IF(A9111="","",G9111-H9111)</f>
        <v/>
      </c>
      <c r="J9111" s="27" t="str">
        <f aca="false">IF(A9111="","",IF(C9111=$O$2,G9111,0))</f>
        <v/>
      </c>
    </row>
    <row r="9112" customFormat="false" ht="15" hidden="false" customHeight="false" outlineLevel="0" collapsed="false">
      <c r="A9112" s="25" t="str">
        <f aca="false">IF(ROW()-6&lt;=$O$3,ROW()-6,"")</f>
        <v/>
      </c>
      <c r="B9112" s="25" t="str">
        <f aca="false">IF(A9112="","",INT((A9112-1)/$O$2)+1)</f>
        <v/>
      </c>
      <c r="C9112" s="25" t="str">
        <f aca="false">IF(A9112="","",MOD(A9112-1,$O$2)+1)</f>
        <v/>
      </c>
      <c r="D9112" s="27" t="str">
        <f aca="false">IF(A9112="","",IF(A9112=1,Calculadora!$D$5,G9111))</f>
        <v/>
      </c>
      <c r="E9112" s="27" t="str">
        <f aca="false">IF(A9112="","",IF($O$9=1,IF(MOD(C9112-1,$O$8)=0,Calculadora!$D$6*(1+Calculadora!$D$7)^(B9112-1),0),IF(MOD(C9112,$O$8)=0,Calculadora!$D$6*(1+Calculadora!$D$7)^(B9112-1),0)))</f>
        <v/>
      </c>
      <c r="F9112" s="27" t="str">
        <f aca="false">IF(A9112="","",(D9112+IF($O$9=1,E9112,0))*$O$7)</f>
        <v/>
      </c>
      <c r="G9112" s="27" t="str">
        <f aca="false">IF(A9112="","",D9112+E9112+F9112)</f>
        <v/>
      </c>
      <c r="H9112" s="27" t="str">
        <f aca="false">IF(A9112="","",Calculadora!$D$5+SUM($E$7:E9112))</f>
        <v/>
      </c>
      <c r="I9112" s="27" t="str">
        <f aca="false">IF(A9112="","",G9112-H9112)</f>
        <v/>
      </c>
      <c r="J9112" s="27" t="str">
        <f aca="false">IF(A9112="","",IF(C9112=$O$2,G9112,0))</f>
        <v/>
      </c>
    </row>
    <row r="9113" customFormat="false" ht="15" hidden="false" customHeight="false" outlineLevel="0" collapsed="false">
      <c r="A9113" s="25" t="str">
        <f aca="false">IF(ROW()-6&lt;=$O$3,ROW()-6,"")</f>
        <v/>
      </c>
      <c r="B9113" s="25" t="str">
        <f aca="false">IF(A9113="","",INT((A9113-1)/$O$2)+1)</f>
        <v/>
      </c>
      <c r="C9113" s="25" t="str">
        <f aca="false">IF(A9113="","",MOD(A9113-1,$O$2)+1)</f>
        <v/>
      </c>
      <c r="D9113" s="27" t="str">
        <f aca="false">IF(A9113="","",IF(A9113=1,Calculadora!$D$5,G9112))</f>
        <v/>
      </c>
      <c r="E9113" s="27" t="str">
        <f aca="false">IF(A9113="","",IF($O$9=1,IF(MOD(C9113-1,$O$8)=0,Calculadora!$D$6*(1+Calculadora!$D$7)^(B9113-1),0),IF(MOD(C9113,$O$8)=0,Calculadora!$D$6*(1+Calculadora!$D$7)^(B9113-1),0)))</f>
        <v/>
      </c>
      <c r="F9113" s="27" t="str">
        <f aca="false">IF(A9113="","",(D9113+IF($O$9=1,E9113,0))*$O$7)</f>
        <v/>
      </c>
      <c r="G9113" s="27" t="str">
        <f aca="false">IF(A9113="","",D9113+E9113+F9113)</f>
        <v/>
      </c>
      <c r="H9113" s="27" t="str">
        <f aca="false">IF(A9113="","",Calculadora!$D$5+SUM($E$7:E9113))</f>
        <v/>
      </c>
      <c r="I9113" s="27" t="str">
        <f aca="false">IF(A9113="","",G9113-H9113)</f>
        <v/>
      </c>
      <c r="J9113" s="27" t="str">
        <f aca="false">IF(A9113="","",IF(C9113=$O$2,G9113,0))</f>
        <v/>
      </c>
    </row>
    <row r="9114" customFormat="false" ht="15" hidden="false" customHeight="false" outlineLevel="0" collapsed="false">
      <c r="A9114" s="25" t="str">
        <f aca="false">IF(ROW()-6&lt;=$O$3,ROW()-6,"")</f>
        <v/>
      </c>
      <c r="B9114" s="25" t="str">
        <f aca="false">IF(A9114="","",INT((A9114-1)/$O$2)+1)</f>
        <v/>
      </c>
      <c r="C9114" s="25" t="str">
        <f aca="false">IF(A9114="","",MOD(A9114-1,$O$2)+1)</f>
        <v/>
      </c>
      <c r="D9114" s="27" t="str">
        <f aca="false">IF(A9114="","",IF(A9114=1,Calculadora!$D$5,G9113))</f>
        <v/>
      </c>
      <c r="E9114" s="27" t="str">
        <f aca="false">IF(A9114="","",IF($O$9=1,IF(MOD(C9114-1,$O$8)=0,Calculadora!$D$6*(1+Calculadora!$D$7)^(B9114-1),0),IF(MOD(C9114,$O$8)=0,Calculadora!$D$6*(1+Calculadora!$D$7)^(B9114-1),0)))</f>
        <v/>
      </c>
      <c r="F9114" s="27" t="str">
        <f aca="false">IF(A9114="","",(D9114+IF($O$9=1,E9114,0))*$O$7)</f>
        <v/>
      </c>
      <c r="G9114" s="27" t="str">
        <f aca="false">IF(A9114="","",D9114+E9114+F9114)</f>
        <v/>
      </c>
      <c r="H9114" s="27" t="str">
        <f aca="false">IF(A9114="","",Calculadora!$D$5+SUM($E$7:E9114))</f>
        <v/>
      </c>
      <c r="I9114" s="27" t="str">
        <f aca="false">IF(A9114="","",G9114-H9114)</f>
        <v/>
      </c>
      <c r="J9114" s="27" t="str">
        <f aca="false">IF(A9114="","",IF(C9114=$O$2,G9114,0))</f>
        <v/>
      </c>
    </row>
    <row r="9115" customFormat="false" ht="15" hidden="false" customHeight="false" outlineLevel="0" collapsed="false">
      <c r="A9115" s="25" t="str">
        <f aca="false">IF(ROW()-6&lt;=$O$3,ROW()-6,"")</f>
        <v/>
      </c>
      <c r="B9115" s="25" t="str">
        <f aca="false">IF(A9115="","",INT((A9115-1)/$O$2)+1)</f>
        <v/>
      </c>
      <c r="C9115" s="25" t="str">
        <f aca="false">IF(A9115="","",MOD(A9115-1,$O$2)+1)</f>
        <v/>
      </c>
      <c r="D9115" s="27" t="str">
        <f aca="false">IF(A9115="","",IF(A9115=1,Calculadora!$D$5,G9114))</f>
        <v/>
      </c>
      <c r="E9115" s="27" t="str">
        <f aca="false">IF(A9115="","",IF($O$9=1,IF(MOD(C9115-1,$O$8)=0,Calculadora!$D$6*(1+Calculadora!$D$7)^(B9115-1),0),IF(MOD(C9115,$O$8)=0,Calculadora!$D$6*(1+Calculadora!$D$7)^(B9115-1),0)))</f>
        <v/>
      </c>
      <c r="F9115" s="27" t="str">
        <f aca="false">IF(A9115="","",(D9115+IF($O$9=1,E9115,0))*$O$7)</f>
        <v/>
      </c>
      <c r="G9115" s="27" t="str">
        <f aca="false">IF(A9115="","",D9115+E9115+F9115)</f>
        <v/>
      </c>
      <c r="H9115" s="27" t="str">
        <f aca="false">IF(A9115="","",Calculadora!$D$5+SUM($E$7:E9115))</f>
        <v/>
      </c>
      <c r="I9115" s="27" t="str">
        <f aca="false">IF(A9115="","",G9115-H9115)</f>
        <v/>
      </c>
      <c r="J9115" s="27" t="str">
        <f aca="false">IF(A9115="","",IF(C9115=$O$2,G9115,0))</f>
        <v/>
      </c>
    </row>
    <row r="9116" customFormat="false" ht="15" hidden="false" customHeight="false" outlineLevel="0" collapsed="false">
      <c r="A9116" s="25" t="str">
        <f aca="false">IF(ROW()-6&lt;=$O$3,ROW()-6,"")</f>
        <v/>
      </c>
      <c r="B9116" s="25" t="str">
        <f aca="false">IF(A9116="","",INT((A9116-1)/$O$2)+1)</f>
        <v/>
      </c>
      <c r="C9116" s="25" t="str">
        <f aca="false">IF(A9116="","",MOD(A9116-1,$O$2)+1)</f>
        <v/>
      </c>
      <c r="D9116" s="27" t="str">
        <f aca="false">IF(A9116="","",IF(A9116=1,Calculadora!$D$5,G9115))</f>
        <v/>
      </c>
      <c r="E9116" s="27" t="str">
        <f aca="false">IF(A9116="","",IF($O$9=1,IF(MOD(C9116-1,$O$8)=0,Calculadora!$D$6*(1+Calculadora!$D$7)^(B9116-1),0),IF(MOD(C9116,$O$8)=0,Calculadora!$D$6*(1+Calculadora!$D$7)^(B9116-1),0)))</f>
        <v/>
      </c>
      <c r="F9116" s="27" t="str">
        <f aca="false">IF(A9116="","",(D9116+IF($O$9=1,E9116,0))*$O$7)</f>
        <v/>
      </c>
      <c r="G9116" s="27" t="str">
        <f aca="false">IF(A9116="","",D9116+E9116+F9116)</f>
        <v/>
      </c>
      <c r="H9116" s="27" t="str">
        <f aca="false">IF(A9116="","",Calculadora!$D$5+SUM($E$7:E9116))</f>
        <v/>
      </c>
      <c r="I9116" s="27" t="str">
        <f aca="false">IF(A9116="","",G9116-H9116)</f>
        <v/>
      </c>
      <c r="J9116" s="27" t="str">
        <f aca="false">IF(A9116="","",IF(C9116=$O$2,G9116,0))</f>
        <v/>
      </c>
    </row>
    <row r="9117" customFormat="false" ht="15" hidden="false" customHeight="false" outlineLevel="0" collapsed="false">
      <c r="A9117" s="25" t="str">
        <f aca="false">IF(ROW()-6&lt;=$O$3,ROW()-6,"")</f>
        <v/>
      </c>
      <c r="B9117" s="25" t="str">
        <f aca="false">IF(A9117="","",INT((A9117-1)/$O$2)+1)</f>
        <v/>
      </c>
      <c r="C9117" s="25" t="str">
        <f aca="false">IF(A9117="","",MOD(A9117-1,$O$2)+1)</f>
        <v/>
      </c>
      <c r="D9117" s="27" t="str">
        <f aca="false">IF(A9117="","",IF(A9117=1,Calculadora!$D$5,G9116))</f>
        <v/>
      </c>
      <c r="E9117" s="27" t="str">
        <f aca="false">IF(A9117="","",IF($O$9=1,IF(MOD(C9117-1,$O$8)=0,Calculadora!$D$6*(1+Calculadora!$D$7)^(B9117-1),0),IF(MOD(C9117,$O$8)=0,Calculadora!$D$6*(1+Calculadora!$D$7)^(B9117-1),0)))</f>
        <v/>
      </c>
      <c r="F9117" s="27" t="str">
        <f aca="false">IF(A9117="","",(D9117+IF($O$9=1,E9117,0))*$O$7)</f>
        <v/>
      </c>
      <c r="G9117" s="27" t="str">
        <f aca="false">IF(A9117="","",D9117+E9117+F9117)</f>
        <v/>
      </c>
      <c r="H9117" s="27" t="str">
        <f aca="false">IF(A9117="","",Calculadora!$D$5+SUM($E$7:E9117))</f>
        <v/>
      </c>
      <c r="I9117" s="27" t="str">
        <f aca="false">IF(A9117="","",G9117-H9117)</f>
        <v/>
      </c>
      <c r="J9117" s="27" t="str">
        <f aca="false">IF(A9117="","",IF(C9117=$O$2,G9117,0))</f>
        <v/>
      </c>
    </row>
    <row r="9118" customFormat="false" ht="15" hidden="false" customHeight="false" outlineLevel="0" collapsed="false">
      <c r="A9118" s="25" t="str">
        <f aca="false">IF(ROW()-6&lt;=$O$3,ROW()-6,"")</f>
        <v/>
      </c>
      <c r="B9118" s="25" t="str">
        <f aca="false">IF(A9118="","",INT((A9118-1)/$O$2)+1)</f>
        <v/>
      </c>
      <c r="C9118" s="25" t="str">
        <f aca="false">IF(A9118="","",MOD(A9118-1,$O$2)+1)</f>
        <v/>
      </c>
      <c r="D9118" s="27" t="str">
        <f aca="false">IF(A9118="","",IF(A9118=1,Calculadora!$D$5,G9117))</f>
        <v/>
      </c>
      <c r="E9118" s="27" t="str">
        <f aca="false">IF(A9118="","",IF($O$9=1,IF(MOD(C9118-1,$O$8)=0,Calculadora!$D$6*(1+Calculadora!$D$7)^(B9118-1),0),IF(MOD(C9118,$O$8)=0,Calculadora!$D$6*(1+Calculadora!$D$7)^(B9118-1),0)))</f>
        <v/>
      </c>
      <c r="F9118" s="27" t="str">
        <f aca="false">IF(A9118="","",(D9118+IF($O$9=1,E9118,0))*$O$7)</f>
        <v/>
      </c>
      <c r="G9118" s="27" t="str">
        <f aca="false">IF(A9118="","",D9118+E9118+F9118)</f>
        <v/>
      </c>
      <c r="H9118" s="27" t="str">
        <f aca="false">IF(A9118="","",Calculadora!$D$5+SUM($E$7:E9118))</f>
        <v/>
      </c>
      <c r="I9118" s="27" t="str">
        <f aca="false">IF(A9118="","",G9118-H9118)</f>
        <v/>
      </c>
      <c r="J9118" s="27" t="str">
        <f aca="false">IF(A9118="","",IF(C9118=$O$2,G9118,0))</f>
        <v/>
      </c>
    </row>
    <row r="9119" customFormat="false" ht="15" hidden="false" customHeight="false" outlineLevel="0" collapsed="false">
      <c r="A9119" s="25" t="str">
        <f aca="false">IF(ROW()-6&lt;=$O$3,ROW()-6,"")</f>
        <v/>
      </c>
      <c r="B9119" s="25" t="str">
        <f aca="false">IF(A9119="","",INT((A9119-1)/$O$2)+1)</f>
        <v/>
      </c>
      <c r="C9119" s="25" t="str">
        <f aca="false">IF(A9119="","",MOD(A9119-1,$O$2)+1)</f>
        <v/>
      </c>
      <c r="D9119" s="27" t="str">
        <f aca="false">IF(A9119="","",IF(A9119=1,Calculadora!$D$5,G9118))</f>
        <v/>
      </c>
      <c r="E9119" s="27" t="str">
        <f aca="false">IF(A9119="","",IF($O$9=1,IF(MOD(C9119-1,$O$8)=0,Calculadora!$D$6*(1+Calculadora!$D$7)^(B9119-1),0),IF(MOD(C9119,$O$8)=0,Calculadora!$D$6*(1+Calculadora!$D$7)^(B9119-1),0)))</f>
        <v/>
      </c>
      <c r="F9119" s="27" t="str">
        <f aca="false">IF(A9119="","",(D9119+IF($O$9=1,E9119,0))*$O$7)</f>
        <v/>
      </c>
      <c r="G9119" s="27" t="str">
        <f aca="false">IF(A9119="","",D9119+E9119+F9119)</f>
        <v/>
      </c>
      <c r="H9119" s="27" t="str">
        <f aca="false">IF(A9119="","",Calculadora!$D$5+SUM($E$7:E9119))</f>
        <v/>
      </c>
      <c r="I9119" s="27" t="str">
        <f aca="false">IF(A9119="","",G9119-H9119)</f>
        <v/>
      </c>
      <c r="J9119" s="27" t="str">
        <f aca="false">IF(A9119="","",IF(C9119=$O$2,G9119,0))</f>
        <v/>
      </c>
    </row>
    <row r="9120" customFormat="false" ht="15" hidden="false" customHeight="false" outlineLevel="0" collapsed="false">
      <c r="A9120" s="25" t="str">
        <f aca="false">IF(ROW()-6&lt;=$O$3,ROW()-6,"")</f>
        <v/>
      </c>
      <c r="B9120" s="25" t="str">
        <f aca="false">IF(A9120="","",INT((A9120-1)/$O$2)+1)</f>
        <v/>
      </c>
      <c r="C9120" s="25" t="str">
        <f aca="false">IF(A9120="","",MOD(A9120-1,$O$2)+1)</f>
        <v/>
      </c>
      <c r="D9120" s="27" t="str">
        <f aca="false">IF(A9120="","",IF(A9120=1,Calculadora!$D$5,G9119))</f>
        <v/>
      </c>
      <c r="E9120" s="27" t="str">
        <f aca="false">IF(A9120="","",IF($O$9=1,IF(MOD(C9120-1,$O$8)=0,Calculadora!$D$6*(1+Calculadora!$D$7)^(B9120-1),0),IF(MOD(C9120,$O$8)=0,Calculadora!$D$6*(1+Calculadora!$D$7)^(B9120-1),0)))</f>
        <v/>
      </c>
      <c r="F9120" s="27" t="str">
        <f aca="false">IF(A9120="","",(D9120+IF($O$9=1,E9120,0))*$O$7)</f>
        <v/>
      </c>
      <c r="G9120" s="27" t="str">
        <f aca="false">IF(A9120="","",D9120+E9120+F9120)</f>
        <v/>
      </c>
      <c r="H9120" s="27" t="str">
        <f aca="false">IF(A9120="","",Calculadora!$D$5+SUM($E$7:E9120))</f>
        <v/>
      </c>
      <c r="I9120" s="27" t="str">
        <f aca="false">IF(A9120="","",G9120-H9120)</f>
        <v/>
      </c>
      <c r="J9120" s="27" t="str">
        <f aca="false">IF(A9120="","",IF(C9120=$O$2,G9120,0))</f>
        <v/>
      </c>
    </row>
    <row r="9121" customFormat="false" ht="15" hidden="false" customHeight="false" outlineLevel="0" collapsed="false">
      <c r="A9121" s="25" t="str">
        <f aca="false">IF(ROW()-6&lt;=$O$3,ROW()-6,"")</f>
        <v/>
      </c>
      <c r="B9121" s="25" t="str">
        <f aca="false">IF(A9121="","",INT((A9121-1)/$O$2)+1)</f>
        <v/>
      </c>
      <c r="C9121" s="25" t="str">
        <f aca="false">IF(A9121="","",MOD(A9121-1,$O$2)+1)</f>
        <v/>
      </c>
      <c r="D9121" s="27" t="str">
        <f aca="false">IF(A9121="","",IF(A9121=1,Calculadora!$D$5,G9120))</f>
        <v/>
      </c>
      <c r="E9121" s="27" t="str">
        <f aca="false">IF(A9121="","",IF($O$9=1,IF(MOD(C9121-1,$O$8)=0,Calculadora!$D$6*(1+Calculadora!$D$7)^(B9121-1),0),IF(MOD(C9121,$O$8)=0,Calculadora!$D$6*(1+Calculadora!$D$7)^(B9121-1),0)))</f>
        <v/>
      </c>
      <c r="F9121" s="27" t="str">
        <f aca="false">IF(A9121="","",(D9121+IF($O$9=1,E9121,0))*$O$7)</f>
        <v/>
      </c>
      <c r="G9121" s="27" t="str">
        <f aca="false">IF(A9121="","",D9121+E9121+F9121)</f>
        <v/>
      </c>
      <c r="H9121" s="27" t="str">
        <f aca="false">IF(A9121="","",Calculadora!$D$5+SUM($E$7:E9121))</f>
        <v/>
      </c>
      <c r="I9121" s="27" t="str">
        <f aca="false">IF(A9121="","",G9121-H9121)</f>
        <v/>
      </c>
      <c r="J9121" s="27" t="str">
        <f aca="false">IF(A9121="","",IF(C9121=$O$2,G9121,0))</f>
        <v/>
      </c>
    </row>
    <row r="9122" customFormat="false" ht="15" hidden="false" customHeight="false" outlineLevel="0" collapsed="false">
      <c r="A9122" s="25" t="str">
        <f aca="false">IF(ROW()-6&lt;=$O$3,ROW()-6,"")</f>
        <v/>
      </c>
      <c r="B9122" s="25" t="str">
        <f aca="false">IF(A9122="","",INT((A9122-1)/$O$2)+1)</f>
        <v/>
      </c>
      <c r="C9122" s="25" t="str">
        <f aca="false">IF(A9122="","",MOD(A9122-1,$O$2)+1)</f>
        <v/>
      </c>
      <c r="D9122" s="27" t="str">
        <f aca="false">IF(A9122="","",IF(A9122=1,Calculadora!$D$5,G9121))</f>
        <v/>
      </c>
      <c r="E9122" s="27" t="str">
        <f aca="false">IF(A9122="","",IF($O$9=1,IF(MOD(C9122-1,$O$8)=0,Calculadora!$D$6*(1+Calculadora!$D$7)^(B9122-1),0),IF(MOD(C9122,$O$8)=0,Calculadora!$D$6*(1+Calculadora!$D$7)^(B9122-1),0)))</f>
        <v/>
      </c>
      <c r="F9122" s="27" t="str">
        <f aca="false">IF(A9122="","",(D9122+IF($O$9=1,E9122,0))*$O$7)</f>
        <v/>
      </c>
      <c r="G9122" s="27" t="str">
        <f aca="false">IF(A9122="","",D9122+E9122+F9122)</f>
        <v/>
      </c>
      <c r="H9122" s="27" t="str">
        <f aca="false">IF(A9122="","",Calculadora!$D$5+SUM($E$7:E9122))</f>
        <v/>
      </c>
      <c r="I9122" s="27" t="str">
        <f aca="false">IF(A9122="","",G9122-H9122)</f>
        <v/>
      </c>
      <c r="J9122" s="27" t="str">
        <f aca="false">IF(A9122="","",IF(C9122=$O$2,G9122,0))</f>
        <v/>
      </c>
    </row>
    <row r="9123" customFormat="false" ht="15" hidden="false" customHeight="false" outlineLevel="0" collapsed="false">
      <c r="A9123" s="25" t="str">
        <f aca="false">IF(ROW()-6&lt;=$O$3,ROW()-6,"")</f>
        <v/>
      </c>
      <c r="B9123" s="25" t="str">
        <f aca="false">IF(A9123="","",INT((A9123-1)/$O$2)+1)</f>
        <v/>
      </c>
      <c r="C9123" s="25" t="str">
        <f aca="false">IF(A9123="","",MOD(A9123-1,$O$2)+1)</f>
        <v/>
      </c>
      <c r="D9123" s="27" t="str">
        <f aca="false">IF(A9123="","",IF(A9123=1,Calculadora!$D$5,G9122))</f>
        <v/>
      </c>
      <c r="E9123" s="27" t="str">
        <f aca="false">IF(A9123="","",IF($O$9=1,IF(MOD(C9123-1,$O$8)=0,Calculadora!$D$6*(1+Calculadora!$D$7)^(B9123-1),0),IF(MOD(C9123,$O$8)=0,Calculadora!$D$6*(1+Calculadora!$D$7)^(B9123-1),0)))</f>
        <v/>
      </c>
      <c r="F9123" s="27" t="str">
        <f aca="false">IF(A9123="","",(D9123+IF($O$9=1,E9123,0))*$O$7)</f>
        <v/>
      </c>
      <c r="G9123" s="27" t="str">
        <f aca="false">IF(A9123="","",D9123+E9123+F9123)</f>
        <v/>
      </c>
      <c r="H9123" s="27" t="str">
        <f aca="false">IF(A9123="","",Calculadora!$D$5+SUM($E$7:E9123))</f>
        <v/>
      </c>
      <c r="I9123" s="27" t="str">
        <f aca="false">IF(A9123="","",G9123-H9123)</f>
        <v/>
      </c>
      <c r="J9123" s="27" t="str">
        <f aca="false">IF(A9123="","",IF(C9123=$O$2,G9123,0))</f>
        <v/>
      </c>
    </row>
    <row r="9124" customFormat="false" ht="15" hidden="false" customHeight="false" outlineLevel="0" collapsed="false">
      <c r="A9124" s="25" t="str">
        <f aca="false">IF(ROW()-6&lt;=$O$3,ROW()-6,"")</f>
        <v/>
      </c>
      <c r="B9124" s="25" t="str">
        <f aca="false">IF(A9124="","",INT((A9124-1)/$O$2)+1)</f>
        <v/>
      </c>
      <c r="C9124" s="25" t="str">
        <f aca="false">IF(A9124="","",MOD(A9124-1,$O$2)+1)</f>
        <v/>
      </c>
      <c r="D9124" s="27" t="str">
        <f aca="false">IF(A9124="","",IF(A9124=1,Calculadora!$D$5,G9123))</f>
        <v/>
      </c>
      <c r="E9124" s="27" t="str">
        <f aca="false">IF(A9124="","",IF($O$9=1,IF(MOD(C9124-1,$O$8)=0,Calculadora!$D$6*(1+Calculadora!$D$7)^(B9124-1),0),IF(MOD(C9124,$O$8)=0,Calculadora!$D$6*(1+Calculadora!$D$7)^(B9124-1),0)))</f>
        <v/>
      </c>
      <c r="F9124" s="27" t="str">
        <f aca="false">IF(A9124="","",(D9124+IF($O$9=1,E9124,0))*$O$7)</f>
        <v/>
      </c>
      <c r="G9124" s="27" t="str">
        <f aca="false">IF(A9124="","",D9124+E9124+F9124)</f>
        <v/>
      </c>
      <c r="H9124" s="27" t="str">
        <f aca="false">IF(A9124="","",Calculadora!$D$5+SUM($E$7:E9124))</f>
        <v/>
      </c>
      <c r="I9124" s="27" t="str">
        <f aca="false">IF(A9124="","",G9124-H9124)</f>
        <v/>
      </c>
      <c r="J9124" s="27" t="str">
        <f aca="false">IF(A9124="","",IF(C9124=$O$2,G9124,0))</f>
        <v/>
      </c>
    </row>
    <row r="9125" customFormat="false" ht="15" hidden="false" customHeight="false" outlineLevel="0" collapsed="false">
      <c r="A9125" s="25" t="str">
        <f aca="false">IF(ROW()-6&lt;=$O$3,ROW()-6,"")</f>
        <v/>
      </c>
      <c r="B9125" s="25" t="str">
        <f aca="false">IF(A9125="","",INT((A9125-1)/$O$2)+1)</f>
        <v/>
      </c>
      <c r="C9125" s="25" t="str">
        <f aca="false">IF(A9125="","",MOD(A9125-1,$O$2)+1)</f>
        <v/>
      </c>
      <c r="D9125" s="27" t="str">
        <f aca="false">IF(A9125="","",IF(A9125=1,Calculadora!$D$5,G9124))</f>
        <v/>
      </c>
      <c r="E9125" s="27" t="str">
        <f aca="false">IF(A9125="","",IF($O$9=1,IF(MOD(C9125-1,$O$8)=0,Calculadora!$D$6*(1+Calculadora!$D$7)^(B9125-1),0),IF(MOD(C9125,$O$8)=0,Calculadora!$D$6*(1+Calculadora!$D$7)^(B9125-1),0)))</f>
        <v/>
      </c>
      <c r="F9125" s="27" t="str">
        <f aca="false">IF(A9125="","",(D9125+IF($O$9=1,E9125,0))*$O$7)</f>
        <v/>
      </c>
      <c r="G9125" s="27" t="str">
        <f aca="false">IF(A9125="","",D9125+E9125+F9125)</f>
        <v/>
      </c>
      <c r="H9125" s="27" t="str">
        <f aca="false">IF(A9125="","",Calculadora!$D$5+SUM($E$7:E9125))</f>
        <v/>
      </c>
      <c r="I9125" s="27" t="str">
        <f aca="false">IF(A9125="","",G9125-H9125)</f>
        <v/>
      </c>
      <c r="J9125" s="27" t="str">
        <f aca="false">IF(A9125="","",IF(C9125=$O$2,G9125,0))</f>
        <v/>
      </c>
    </row>
    <row r="9126" customFormat="false" ht="15" hidden="false" customHeight="false" outlineLevel="0" collapsed="false">
      <c r="A9126" s="25" t="str">
        <f aca="false">IF(ROW()-6&lt;=$O$3,ROW()-6,"")</f>
        <v/>
      </c>
      <c r="B9126" s="25" t="str">
        <f aca="false">IF(A9126="","",INT((A9126-1)/$O$2)+1)</f>
        <v/>
      </c>
      <c r="C9126" s="25" t="str">
        <f aca="false">IF(A9126="","",MOD(A9126-1,$O$2)+1)</f>
        <v/>
      </c>
      <c r="D9126" s="27" t="str">
        <f aca="false">IF(A9126="","",IF(A9126=1,Calculadora!$D$5,G9125))</f>
        <v/>
      </c>
      <c r="E9126" s="27" t="str">
        <f aca="false">IF(A9126="","",IF($O$9=1,IF(MOD(C9126-1,$O$8)=0,Calculadora!$D$6*(1+Calculadora!$D$7)^(B9126-1),0),IF(MOD(C9126,$O$8)=0,Calculadora!$D$6*(1+Calculadora!$D$7)^(B9126-1),0)))</f>
        <v/>
      </c>
      <c r="F9126" s="27" t="str">
        <f aca="false">IF(A9126="","",(D9126+IF($O$9=1,E9126,0))*$O$7)</f>
        <v/>
      </c>
      <c r="G9126" s="27" t="str">
        <f aca="false">IF(A9126="","",D9126+E9126+F9126)</f>
        <v/>
      </c>
      <c r="H9126" s="27" t="str">
        <f aca="false">IF(A9126="","",Calculadora!$D$5+SUM($E$7:E9126))</f>
        <v/>
      </c>
      <c r="I9126" s="27" t="str">
        <f aca="false">IF(A9126="","",G9126-H9126)</f>
        <v/>
      </c>
      <c r="J9126" s="27" t="str">
        <f aca="false">IF(A9126="","",IF(C9126=$O$2,G9126,0))</f>
        <v/>
      </c>
    </row>
    <row r="9127" customFormat="false" ht="15" hidden="false" customHeight="false" outlineLevel="0" collapsed="false">
      <c r="A9127" s="25" t="str">
        <f aca="false">IF(ROW()-6&lt;=$O$3,ROW()-6,"")</f>
        <v/>
      </c>
      <c r="B9127" s="25" t="str">
        <f aca="false">IF(A9127="","",INT((A9127-1)/$O$2)+1)</f>
        <v/>
      </c>
      <c r="C9127" s="25" t="str">
        <f aca="false">IF(A9127="","",MOD(A9127-1,$O$2)+1)</f>
        <v/>
      </c>
      <c r="D9127" s="27" t="str">
        <f aca="false">IF(A9127="","",IF(A9127=1,Calculadora!$D$5,G9126))</f>
        <v/>
      </c>
      <c r="E9127" s="27" t="str">
        <f aca="false">IF(A9127="","",IF($O$9=1,IF(MOD(C9127-1,$O$8)=0,Calculadora!$D$6*(1+Calculadora!$D$7)^(B9127-1),0),IF(MOD(C9127,$O$8)=0,Calculadora!$D$6*(1+Calculadora!$D$7)^(B9127-1),0)))</f>
        <v/>
      </c>
      <c r="F9127" s="27" t="str">
        <f aca="false">IF(A9127="","",(D9127+IF($O$9=1,E9127,0))*$O$7)</f>
        <v/>
      </c>
      <c r="G9127" s="27" t="str">
        <f aca="false">IF(A9127="","",D9127+E9127+F9127)</f>
        <v/>
      </c>
      <c r="H9127" s="27" t="str">
        <f aca="false">IF(A9127="","",Calculadora!$D$5+SUM($E$7:E9127))</f>
        <v/>
      </c>
      <c r="I9127" s="27" t="str">
        <f aca="false">IF(A9127="","",G9127-H9127)</f>
        <v/>
      </c>
      <c r="J9127" s="27" t="str">
        <f aca="false">IF(A9127="","",IF(C9127=$O$2,G9127,0))</f>
        <v/>
      </c>
    </row>
    <row r="9128" customFormat="false" ht="15" hidden="false" customHeight="false" outlineLevel="0" collapsed="false">
      <c r="A9128" s="25" t="str">
        <f aca="false">IF(ROW()-6&lt;=$O$3,ROW()-6,"")</f>
        <v/>
      </c>
      <c r="B9128" s="25" t="str">
        <f aca="false">IF(A9128="","",INT((A9128-1)/$O$2)+1)</f>
        <v/>
      </c>
      <c r="C9128" s="25" t="str">
        <f aca="false">IF(A9128="","",MOD(A9128-1,$O$2)+1)</f>
        <v/>
      </c>
      <c r="D9128" s="27" t="str">
        <f aca="false">IF(A9128="","",IF(A9128=1,Calculadora!$D$5,G9127))</f>
        <v/>
      </c>
      <c r="E9128" s="27" t="str">
        <f aca="false">IF(A9128="","",IF($O$9=1,IF(MOD(C9128-1,$O$8)=0,Calculadora!$D$6*(1+Calculadora!$D$7)^(B9128-1),0),IF(MOD(C9128,$O$8)=0,Calculadora!$D$6*(1+Calculadora!$D$7)^(B9128-1),0)))</f>
        <v/>
      </c>
      <c r="F9128" s="27" t="str">
        <f aca="false">IF(A9128="","",(D9128+IF($O$9=1,E9128,0))*$O$7)</f>
        <v/>
      </c>
      <c r="G9128" s="27" t="str">
        <f aca="false">IF(A9128="","",D9128+E9128+F9128)</f>
        <v/>
      </c>
      <c r="H9128" s="27" t="str">
        <f aca="false">IF(A9128="","",Calculadora!$D$5+SUM($E$7:E9128))</f>
        <v/>
      </c>
      <c r="I9128" s="27" t="str">
        <f aca="false">IF(A9128="","",G9128-H9128)</f>
        <v/>
      </c>
      <c r="J9128" s="27" t="str">
        <f aca="false">IF(A9128="","",IF(C9128=$O$2,G9128,0))</f>
        <v/>
      </c>
    </row>
    <row r="9129" customFormat="false" ht="15" hidden="false" customHeight="false" outlineLevel="0" collapsed="false">
      <c r="A9129" s="25" t="str">
        <f aca="false">IF(ROW()-6&lt;=$O$3,ROW()-6,"")</f>
        <v/>
      </c>
      <c r="B9129" s="25" t="str">
        <f aca="false">IF(A9129="","",INT((A9129-1)/$O$2)+1)</f>
        <v/>
      </c>
      <c r="C9129" s="25" t="str">
        <f aca="false">IF(A9129="","",MOD(A9129-1,$O$2)+1)</f>
        <v/>
      </c>
      <c r="D9129" s="27" t="str">
        <f aca="false">IF(A9129="","",IF(A9129=1,Calculadora!$D$5,G9128))</f>
        <v/>
      </c>
      <c r="E9129" s="27" t="str">
        <f aca="false">IF(A9129="","",IF($O$9=1,IF(MOD(C9129-1,$O$8)=0,Calculadora!$D$6*(1+Calculadora!$D$7)^(B9129-1),0),IF(MOD(C9129,$O$8)=0,Calculadora!$D$6*(1+Calculadora!$D$7)^(B9129-1),0)))</f>
        <v/>
      </c>
      <c r="F9129" s="27" t="str">
        <f aca="false">IF(A9129="","",(D9129+IF($O$9=1,E9129,0))*$O$7)</f>
        <v/>
      </c>
      <c r="G9129" s="27" t="str">
        <f aca="false">IF(A9129="","",D9129+E9129+F9129)</f>
        <v/>
      </c>
      <c r="H9129" s="27" t="str">
        <f aca="false">IF(A9129="","",Calculadora!$D$5+SUM($E$7:E9129))</f>
        <v/>
      </c>
      <c r="I9129" s="27" t="str">
        <f aca="false">IF(A9129="","",G9129-H9129)</f>
        <v/>
      </c>
      <c r="J9129" s="27" t="str">
        <f aca="false">IF(A9129="","",IF(C9129=$O$2,G9129,0))</f>
        <v/>
      </c>
    </row>
    <row r="9130" customFormat="false" ht="15" hidden="false" customHeight="false" outlineLevel="0" collapsed="false">
      <c r="A9130" s="25" t="str">
        <f aca="false">IF(ROW()-6&lt;=$O$3,ROW()-6,"")</f>
        <v/>
      </c>
      <c r="B9130" s="25" t="str">
        <f aca="false">IF(A9130="","",INT((A9130-1)/$O$2)+1)</f>
        <v/>
      </c>
      <c r="C9130" s="25" t="str">
        <f aca="false">IF(A9130="","",MOD(A9130-1,$O$2)+1)</f>
        <v/>
      </c>
      <c r="D9130" s="27" t="str">
        <f aca="false">IF(A9130="","",IF(A9130=1,Calculadora!$D$5,G9129))</f>
        <v/>
      </c>
      <c r="E9130" s="27" t="str">
        <f aca="false">IF(A9130="","",IF($O$9=1,IF(MOD(C9130-1,$O$8)=0,Calculadora!$D$6*(1+Calculadora!$D$7)^(B9130-1),0),IF(MOD(C9130,$O$8)=0,Calculadora!$D$6*(1+Calculadora!$D$7)^(B9130-1),0)))</f>
        <v/>
      </c>
      <c r="F9130" s="27" t="str">
        <f aca="false">IF(A9130="","",(D9130+IF($O$9=1,E9130,0))*$O$7)</f>
        <v/>
      </c>
      <c r="G9130" s="27" t="str">
        <f aca="false">IF(A9130="","",D9130+E9130+F9130)</f>
        <v/>
      </c>
      <c r="H9130" s="27" t="str">
        <f aca="false">IF(A9130="","",Calculadora!$D$5+SUM($E$7:E9130))</f>
        <v/>
      </c>
      <c r="I9130" s="27" t="str">
        <f aca="false">IF(A9130="","",G9130-H9130)</f>
        <v/>
      </c>
      <c r="J9130" s="27" t="str">
        <f aca="false">IF(A9130="","",IF(C9130=$O$2,G9130,0))</f>
        <v/>
      </c>
    </row>
    <row r="9131" customFormat="false" ht="15" hidden="false" customHeight="false" outlineLevel="0" collapsed="false">
      <c r="A9131" s="25" t="str">
        <f aca="false">IF(ROW()-6&lt;=$O$3,ROW()-6,"")</f>
        <v/>
      </c>
      <c r="B9131" s="25" t="str">
        <f aca="false">IF(A9131="","",INT((A9131-1)/$O$2)+1)</f>
        <v/>
      </c>
      <c r="C9131" s="25" t="str">
        <f aca="false">IF(A9131="","",MOD(A9131-1,$O$2)+1)</f>
        <v/>
      </c>
      <c r="D9131" s="27" t="str">
        <f aca="false">IF(A9131="","",IF(A9131=1,Calculadora!$D$5,G9130))</f>
        <v/>
      </c>
      <c r="E9131" s="27" t="str">
        <f aca="false">IF(A9131="","",IF($O$9=1,IF(MOD(C9131-1,$O$8)=0,Calculadora!$D$6*(1+Calculadora!$D$7)^(B9131-1),0),IF(MOD(C9131,$O$8)=0,Calculadora!$D$6*(1+Calculadora!$D$7)^(B9131-1),0)))</f>
        <v/>
      </c>
      <c r="F9131" s="27" t="str">
        <f aca="false">IF(A9131="","",(D9131+IF($O$9=1,E9131,0))*$O$7)</f>
        <v/>
      </c>
      <c r="G9131" s="27" t="str">
        <f aca="false">IF(A9131="","",D9131+E9131+F9131)</f>
        <v/>
      </c>
      <c r="H9131" s="27" t="str">
        <f aca="false">IF(A9131="","",Calculadora!$D$5+SUM($E$7:E9131))</f>
        <v/>
      </c>
      <c r="I9131" s="27" t="str">
        <f aca="false">IF(A9131="","",G9131-H9131)</f>
        <v/>
      </c>
      <c r="J9131" s="27" t="str">
        <f aca="false">IF(A9131="","",IF(C9131=$O$2,G9131,0))</f>
        <v/>
      </c>
    </row>
    <row r="9132" customFormat="false" ht="15" hidden="false" customHeight="false" outlineLevel="0" collapsed="false">
      <c r="A9132" s="25" t="str">
        <f aca="false">IF(ROW()-6&lt;=$O$3,ROW()-6,"")</f>
        <v/>
      </c>
      <c r="B9132" s="25" t="str">
        <f aca="false">IF(A9132="","",INT((A9132-1)/$O$2)+1)</f>
        <v/>
      </c>
      <c r="C9132" s="25" t="str">
        <f aca="false">IF(A9132="","",MOD(A9132-1,$O$2)+1)</f>
        <v/>
      </c>
      <c r="D9132" s="27" t="str">
        <f aca="false">IF(A9132="","",IF(A9132=1,Calculadora!$D$5,G9131))</f>
        <v/>
      </c>
      <c r="E9132" s="27" t="str">
        <f aca="false">IF(A9132="","",IF($O$9=1,IF(MOD(C9132-1,$O$8)=0,Calculadora!$D$6*(1+Calculadora!$D$7)^(B9132-1),0),IF(MOD(C9132,$O$8)=0,Calculadora!$D$6*(1+Calculadora!$D$7)^(B9132-1),0)))</f>
        <v/>
      </c>
      <c r="F9132" s="27" t="str">
        <f aca="false">IF(A9132="","",(D9132+IF($O$9=1,E9132,0))*$O$7)</f>
        <v/>
      </c>
      <c r="G9132" s="27" t="str">
        <f aca="false">IF(A9132="","",D9132+E9132+F9132)</f>
        <v/>
      </c>
      <c r="H9132" s="27" t="str">
        <f aca="false">IF(A9132="","",Calculadora!$D$5+SUM($E$7:E9132))</f>
        <v/>
      </c>
      <c r="I9132" s="27" t="str">
        <f aca="false">IF(A9132="","",G9132-H9132)</f>
        <v/>
      </c>
      <c r="J9132" s="27" t="str">
        <f aca="false">IF(A9132="","",IF(C9132=$O$2,G9132,0))</f>
        <v/>
      </c>
    </row>
    <row r="9133" customFormat="false" ht="15" hidden="false" customHeight="false" outlineLevel="0" collapsed="false">
      <c r="A9133" s="25" t="str">
        <f aca="false">IF(ROW()-6&lt;=$O$3,ROW()-6,"")</f>
        <v/>
      </c>
      <c r="B9133" s="25" t="str">
        <f aca="false">IF(A9133="","",INT((A9133-1)/$O$2)+1)</f>
        <v/>
      </c>
      <c r="C9133" s="25" t="str">
        <f aca="false">IF(A9133="","",MOD(A9133-1,$O$2)+1)</f>
        <v/>
      </c>
      <c r="D9133" s="27" t="str">
        <f aca="false">IF(A9133="","",IF(A9133=1,Calculadora!$D$5,G9132))</f>
        <v/>
      </c>
      <c r="E9133" s="27" t="str">
        <f aca="false">IF(A9133="","",IF($O$9=1,IF(MOD(C9133-1,$O$8)=0,Calculadora!$D$6*(1+Calculadora!$D$7)^(B9133-1),0),IF(MOD(C9133,$O$8)=0,Calculadora!$D$6*(1+Calculadora!$D$7)^(B9133-1),0)))</f>
        <v/>
      </c>
      <c r="F9133" s="27" t="str">
        <f aca="false">IF(A9133="","",(D9133+IF($O$9=1,E9133,0))*$O$7)</f>
        <v/>
      </c>
      <c r="G9133" s="27" t="str">
        <f aca="false">IF(A9133="","",D9133+E9133+F9133)</f>
        <v/>
      </c>
      <c r="H9133" s="27" t="str">
        <f aca="false">IF(A9133="","",Calculadora!$D$5+SUM($E$7:E9133))</f>
        <v/>
      </c>
      <c r="I9133" s="27" t="str">
        <f aca="false">IF(A9133="","",G9133-H9133)</f>
        <v/>
      </c>
      <c r="J9133" s="27" t="str">
        <f aca="false">IF(A9133="","",IF(C9133=$O$2,G9133,0))</f>
        <v/>
      </c>
    </row>
    <row r="9134" customFormat="false" ht="15" hidden="false" customHeight="false" outlineLevel="0" collapsed="false">
      <c r="A9134" s="25" t="str">
        <f aca="false">IF(ROW()-6&lt;=$O$3,ROW()-6,"")</f>
        <v/>
      </c>
      <c r="B9134" s="25" t="str">
        <f aca="false">IF(A9134="","",INT((A9134-1)/$O$2)+1)</f>
        <v/>
      </c>
      <c r="C9134" s="25" t="str">
        <f aca="false">IF(A9134="","",MOD(A9134-1,$O$2)+1)</f>
        <v/>
      </c>
      <c r="D9134" s="27" t="str">
        <f aca="false">IF(A9134="","",IF(A9134=1,Calculadora!$D$5,G9133))</f>
        <v/>
      </c>
      <c r="E9134" s="27" t="str">
        <f aca="false">IF(A9134="","",IF($O$9=1,IF(MOD(C9134-1,$O$8)=0,Calculadora!$D$6*(1+Calculadora!$D$7)^(B9134-1),0),IF(MOD(C9134,$O$8)=0,Calculadora!$D$6*(1+Calculadora!$D$7)^(B9134-1),0)))</f>
        <v/>
      </c>
      <c r="F9134" s="27" t="str">
        <f aca="false">IF(A9134="","",(D9134+IF($O$9=1,E9134,0))*$O$7)</f>
        <v/>
      </c>
      <c r="G9134" s="27" t="str">
        <f aca="false">IF(A9134="","",D9134+E9134+F9134)</f>
        <v/>
      </c>
      <c r="H9134" s="27" t="str">
        <f aca="false">IF(A9134="","",Calculadora!$D$5+SUM($E$7:E9134))</f>
        <v/>
      </c>
      <c r="I9134" s="27" t="str">
        <f aca="false">IF(A9134="","",G9134-H9134)</f>
        <v/>
      </c>
      <c r="J9134" s="27" t="str">
        <f aca="false">IF(A9134="","",IF(C9134=$O$2,G9134,0))</f>
        <v/>
      </c>
    </row>
    <row r="9135" customFormat="false" ht="15" hidden="false" customHeight="false" outlineLevel="0" collapsed="false">
      <c r="A9135" s="25" t="str">
        <f aca="false">IF(ROW()-6&lt;=$O$3,ROW()-6,"")</f>
        <v/>
      </c>
      <c r="B9135" s="25" t="str">
        <f aca="false">IF(A9135="","",INT((A9135-1)/$O$2)+1)</f>
        <v/>
      </c>
      <c r="C9135" s="25" t="str">
        <f aca="false">IF(A9135="","",MOD(A9135-1,$O$2)+1)</f>
        <v/>
      </c>
      <c r="D9135" s="27" t="str">
        <f aca="false">IF(A9135="","",IF(A9135=1,Calculadora!$D$5,G9134))</f>
        <v/>
      </c>
      <c r="E9135" s="27" t="str">
        <f aca="false">IF(A9135="","",IF($O$9=1,IF(MOD(C9135-1,$O$8)=0,Calculadora!$D$6*(1+Calculadora!$D$7)^(B9135-1),0),IF(MOD(C9135,$O$8)=0,Calculadora!$D$6*(1+Calculadora!$D$7)^(B9135-1),0)))</f>
        <v/>
      </c>
      <c r="F9135" s="27" t="str">
        <f aca="false">IF(A9135="","",(D9135+IF($O$9=1,E9135,0))*$O$7)</f>
        <v/>
      </c>
      <c r="G9135" s="27" t="str">
        <f aca="false">IF(A9135="","",D9135+E9135+F9135)</f>
        <v/>
      </c>
      <c r="H9135" s="27" t="str">
        <f aca="false">IF(A9135="","",Calculadora!$D$5+SUM($E$7:E9135))</f>
        <v/>
      </c>
      <c r="I9135" s="27" t="str">
        <f aca="false">IF(A9135="","",G9135-H9135)</f>
        <v/>
      </c>
      <c r="J9135" s="27" t="str">
        <f aca="false">IF(A9135="","",IF(C9135=$O$2,G9135,0))</f>
        <v/>
      </c>
    </row>
    <row r="9136" customFormat="false" ht="15" hidden="false" customHeight="false" outlineLevel="0" collapsed="false">
      <c r="A9136" s="25" t="str">
        <f aca="false">IF(ROW()-6&lt;=$O$3,ROW()-6,"")</f>
        <v/>
      </c>
      <c r="B9136" s="25" t="str">
        <f aca="false">IF(A9136="","",INT((A9136-1)/$O$2)+1)</f>
        <v/>
      </c>
      <c r="C9136" s="25" t="str">
        <f aca="false">IF(A9136="","",MOD(A9136-1,$O$2)+1)</f>
        <v/>
      </c>
      <c r="D9136" s="27" t="str">
        <f aca="false">IF(A9136="","",IF(A9136=1,Calculadora!$D$5,G9135))</f>
        <v/>
      </c>
      <c r="E9136" s="27" t="str">
        <f aca="false">IF(A9136="","",IF($O$9=1,IF(MOD(C9136-1,$O$8)=0,Calculadora!$D$6*(1+Calculadora!$D$7)^(B9136-1),0),IF(MOD(C9136,$O$8)=0,Calculadora!$D$6*(1+Calculadora!$D$7)^(B9136-1),0)))</f>
        <v/>
      </c>
      <c r="F9136" s="27" t="str">
        <f aca="false">IF(A9136="","",(D9136+IF($O$9=1,E9136,0))*$O$7)</f>
        <v/>
      </c>
      <c r="G9136" s="27" t="str">
        <f aca="false">IF(A9136="","",D9136+E9136+F9136)</f>
        <v/>
      </c>
      <c r="H9136" s="27" t="str">
        <f aca="false">IF(A9136="","",Calculadora!$D$5+SUM($E$7:E9136))</f>
        <v/>
      </c>
      <c r="I9136" s="27" t="str">
        <f aca="false">IF(A9136="","",G9136-H9136)</f>
        <v/>
      </c>
      <c r="J9136" s="27" t="str">
        <f aca="false">IF(A9136="","",IF(C9136=$O$2,G9136,0))</f>
        <v/>
      </c>
    </row>
    <row r="9137" customFormat="false" ht="15" hidden="false" customHeight="false" outlineLevel="0" collapsed="false">
      <c r="A9137" s="25" t="str">
        <f aca="false">IF(ROW()-6&lt;=$O$3,ROW()-6,"")</f>
        <v/>
      </c>
      <c r="B9137" s="25" t="str">
        <f aca="false">IF(A9137="","",INT((A9137-1)/$O$2)+1)</f>
        <v/>
      </c>
      <c r="C9137" s="25" t="str">
        <f aca="false">IF(A9137="","",MOD(A9137-1,$O$2)+1)</f>
        <v/>
      </c>
      <c r="D9137" s="27" t="str">
        <f aca="false">IF(A9137="","",IF(A9137=1,Calculadora!$D$5,G9136))</f>
        <v/>
      </c>
      <c r="E9137" s="27" t="str">
        <f aca="false">IF(A9137="","",IF($O$9=1,IF(MOD(C9137-1,$O$8)=0,Calculadora!$D$6*(1+Calculadora!$D$7)^(B9137-1),0),IF(MOD(C9137,$O$8)=0,Calculadora!$D$6*(1+Calculadora!$D$7)^(B9137-1),0)))</f>
        <v/>
      </c>
      <c r="F9137" s="27" t="str">
        <f aca="false">IF(A9137="","",(D9137+IF($O$9=1,E9137,0))*$O$7)</f>
        <v/>
      </c>
      <c r="G9137" s="27" t="str">
        <f aca="false">IF(A9137="","",D9137+E9137+F9137)</f>
        <v/>
      </c>
      <c r="H9137" s="27" t="str">
        <f aca="false">IF(A9137="","",Calculadora!$D$5+SUM($E$7:E9137))</f>
        <v/>
      </c>
      <c r="I9137" s="27" t="str">
        <f aca="false">IF(A9137="","",G9137-H9137)</f>
        <v/>
      </c>
      <c r="J9137" s="27" t="str">
        <f aca="false">IF(A9137="","",IF(C9137=$O$2,G9137,0))</f>
        <v/>
      </c>
    </row>
    <row r="9138" customFormat="false" ht="15" hidden="false" customHeight="false" outlineLevel="0" collapsed="false">
      <c r="A9138" s="25" t="str">
        <f aca="false">IF(ROW()-6&lt;=$O$3,ROW()-6,"")</f>
        <v/>
      </c>
      <c r="B9138" s="25" t="str">
        <f aca="false">IF(A9138="","",INT((A9138-1)/$O$2)+1)</f>
        <v/>
      </c>
      <c r="C9138" s="25" t="str">
        <f aca="false">IF(A9138="","",MOD(A9138-1,$O$2)+1)</f>
        <v/>
      </c>
      <c r="D9138" s="27" t="str">
        <f aca="false">IF(A9138="","",IF(A9138=1,Calculadora!$D$5,G9137))</f>
        <v/>
      </c>
      <c r="E9138" s="27" t="str">
        <f aca="false">IF(A9138="","",IF($O$9=1,IF(MOD(C9138-1,$O$8)=0,Calculadora!$D$6*(1+Calculadora!$D$7)^(B9138-1),0),IF(MOD(C9138,$O$8)=0,Calculadora!$D$6*(1+Calculadora!$D$7)^(B9138-1),0)))</f>
        <v/>
      </c>
      <c r="F9138" s="27" t="str">
        <f aca="false">IF(A9138="","",(D9138+IF($O$9=1,E9138,0))*$O$7)</f>
        <v/>
      </c>
      <c r="G9138" s="27" t="str">
        <f aca="false">IF(A9138="","",D9138+E9138+F9138)</f>
        <v/>
      </c>
      <c r="H9138" s="27" t="str">
        <f aca="false">IF(A9138="","",Calculadora!$D$5+SUM($E$7:E9138))</f>
        <v/>
      </c>
      <c r="I9138" s="27" t="str">
        <f aca="false">IF(A9138="","",G9138-H9138)</f>
        <v/>
      </c>
      <c r="J9138" s="27" t="str">
        <f aca="false">IF(A9138="","",IF(C9138=$O$2,G9138,0))</f>
        <v/>
      </c>
    </row>
    <row r="9139" customFormat="false" ht="15" hidden="false" customHeight="false" outlineLevel="0" collapsed="false">
      <c r="A9139" s="25" t="str">
        <f aca="false">IF(ROW()-6&lt;=$O$3,ROW()-6,"")</f>
        <v/>
      </c>
      <c r="B9139" s="25" t="str">
        <f aca="false">IF(A9139="","",INT((A9139-1)/$O$2)+1)</f>
        <v/>
      </c>
      <c r="C9139" s="25" t="str">
        <f aca="false">IF(A9139="","",MOD(A9139-1,$O$2)+1)</f>
        <v/>
      </c>
      <c r="D9139" s="27" t="str">
        <f aca="false">IF(A9139="","",IF(A9139=1,Calculadora!$D$5,G9138))</f>
        <v/>
      </c>
      <c r="E9139" s="27" t="str">
        <f aca="false">IF(A9139="","",IF($O$9=1,IF(MOD(C9139-1,$O$8)=0,Calculadora!$D$6*(1+Calculadora!$D$7)^(B9139-1),0),IF(MOD(C9139,$O$8)=0,Calculadora!$D$6*(1+Calculadora!$D$7)^(B9139-1),0)))</f>
        <v/>
      </c>
      <c r="F9139" s="27" t="str">
        <f aca="false">IF(A9139="","",(D9139+IF($O$9=1,E9139,0))*$O$7)</f>
        <v/>
      </c>
      <c r="G9139" s="27" t="str">
        <f aca="false">IF(A9139="","",D9139+E9139+F9139)</f>
        <v/>
      </c>
      <c r="H9139" s="27" t="str">
        <f aca="false">IF(A9139="","",Calculadora!$D$5+SUM($E$7:E9139))</f>
        <v/>
      </c>
      <c r="I9139" s="27" t="str">
        <f aca="false">IF(A9139="","",G9139-H9139)</f>
        <v/>
      </c>
      <c r="J9139" s="27" t="str">
        <f aca="false">IF(A9139="","",IF(C9139=$O$2,G9139,0))</f>
        <v/>
      </c>
    </row>
    <row r="9140" customFormat="false" ht="15" hidden="false" customHeight="false" outlineLevel="0" collapsed="false">
      <c r="A9140" s="25" t="str">
        <f aca="false">IF(ROW()-6&lt;=$O$3,ROW()-6,"")</f>
        <v/>
      </c>
      <c r="B9140" s="25" t="str">
        <f aca="false">IF(A9140="","",INT((A9140-1)/$O$2)+1)</f>
        <v/>
      </c>
      <c r="C9140" s="25" t="str">
        <f aca="false">IF(A9140="","",MOD(A9140-1,$O$2)+1)</f>
        <v/>
      </c>
      <c r="D9140" s="27" t="str">
        <f aca="false">IF(A9140="","",IF(A9140=1,Calculadora!$D$5,G9139))</f>
        <v/>
      </c>
      <c r="E9140" s="27" t="str">
        <f aca="false">IF(A9140="","",IF($O$9=1,IF(MOD(C9140-1,$O$8)=0,Calculadora!$D$6*(1+Calculadora!$D$7)^(B9140-1),0),IF(MOD(C9140,$O$8)=0,Calculadora!$D$6*(1+Calculadora!$D$7)^(B9140-1),0)))</f>
        <v/>
      </c>
      <c r="F9140" s="27" t="str">
        <f aca="false">IF(A9140="","",(D9140+IF($O$9=1,E9140,0))*$O$7)</f>
        <v/>
      </c>
      <c r="G9140" s="27" t="str">
        <f aca="false">IF(A9140="","",D9140+E9140+F9140)</f>
        <v/>
      </c>
      <c r="H9140" s="27" t="str">
        <f aca="false">IF(A9140="","",Calculadora!$D$5+SUM($E$7:E9140))</f>
        <v/>
      </c>
      <c r="I9140" s="27" t="str">
        <f aca="false">IF(A9140="","",G9140-H9140)</f>
        <v/>
      </c>
      <c r="J9140" s="27" t="str">
        <f aca="false">IF(A9140="","",IF(C9140=$O$2,G9140,0))</f>
        <v/>
      </c>
    </row>
    <row r="9141" customFormat="false" ht="15" hidden="false" customHeight="false" outlineLevel="0" collapsed="false">
      <c r="A9141" s="25" t="str">
        <f aca="false">IF(ROW()-6&lt;=$O$3,ROW()-6,"")</f>
        <v/>
      </c>
      <c r="B9141" s="25" t="str">
        <f aca="false">IF(A9141="","",INT((A9141-1)/$O$2)+1)</f>
        <v/>
      </c>
      <c r="C9141" s="25" t="str">
        <f aca="false">IF(A9141="","",MOD(A9141-1,$O$2)+1)</f>
        <v/>
      </c>
      <c r="D9141" s="27" t="str">
        <f aca="false">IF(A9141="","",IF(A9141=1,Calculadora!$D$5,G9140))</f>
        <v/>
      </c>
      <c r="E9141" s="27" t="str">
        <f aca="false">IF(A9141="","",IF($O$9=1,IF(MOD(C9141-1,$O$8)=0,Calculadora!$D$6*(1+Calculadora!$D$7)^(B9141-1),0),IF(MOD(C9141,$O$8)=0,Calculadora!$D$6*(1+Calculadora!$D$7)^(B9141-1),0)))</f>
        <v/>
      </c>
      <c r="F9141" s="27" t="str">
        <f aca="false">IF(A9141="","",(D9141+IF($O$9=1,E9141,0))*$O$7)</f>
        <v/>
      </c>
      <c r="G9141" s="27" t="str">
        <f aca="false">IF(A9141="","",D9141+E9141+F9141)</f>
        <v/>
      </c>
      <c r="H9141" s="27" t="str">
        <f aca="false">IF(A9141="","",Calculadora!$D$5+SUM($E$7:E9141))</f>
        <v/>
      </c>
      <c r="I9141" s="27" t="str">
        <f aca="false">IF(A9141="","",G9141-H9141)</f>
        <v/>
      </c>
      <c r="J9141" s="27" t="str">
        <f aca="false">IF(A9141="","",IF(C9141=$O$2,G9141,0))</f>
        <v/>
      </c>
    </row>
    <row r="9142" customFormat="false" ht="15" hidden="false" customHeight="false" outlineLevel="0" collapsed="false">
      <c r="A9142" s="25" t="str">
        <f aca="false">IF(ROW()-6&lt;=$O$3,ROW()-6,"")</f>
        <v/>
      </c>
      <c r="B9142" s="25" t="str">
        <f aca="false">IF(A9142="","",INT((A9142-1)/$O$2)+1)</f>
        <v/>
      </c>
      <c r="C9142" s="25" t="str">
        <f aca="false">IF(A9142="","",MOD(A9142-1,$O$2)+1)</f>
        <v/>
      </c>
      <c r="D9142" s="27" t="str">
        <f aca="false">IF(A9142="","",IF(A9142=1,Calculadora!$D$5,G9141))</f>
        <v/>
      </c>
      <c r="E9142" s="27" t="str">
        <f aca="false">IF(A9142="","",IF($O$9=1,IF(MOD(C9142-1,$O$8)=0,Calculadora!$D$6*(1+Calculadora!$D$7)^(B9142-1),0),IF(MOD(C9142,$O$8)=0,Calculadora!$D$6*(1+Calculadora!$D$7)^(B9142-1),0)))</f>
        <v/>
      </c>
      <c r="F9142" s="27" t="str">
        <f aca="false">IF(A9142="","",(D9142+IF($O$9=1,E9142,0))*$O$7)</f>
        <v/>
      </c>
      <c r="G9142" s="27" t="str">
        <f aca="false">IF(A9142="","",D9142+E9142+F9142)</f>
        <v/>
      </c>
      <c r="H9142" s="27" t="str">
        <f aca="false">IF(A9142="","",Calculadora!$D$5+SUM($E$7:E9142))</f>
        <v/>
      </c>
      <c r="I9142" s="27" t="str">
        <f aca="false">IF(A9142="","",G9142-H9142)</f>
        <v/>
      </c>
      <c r="J9142" s="27" t="str">
        <f aca="false">IF(A9142="","",IF(C9142=$O$2,G9142,0))</f>
        <v/>
      </c>
    </row>
    <row r="9143" customFormat="false" ht="15" hidden="false" customHeight="false" outlineLevel="0" collapsed="false">
      <c r="A9143" s="25" t="str">
        <f aca="false">IF(ROW()-6&lt;=$O$3,ROW()-6,"")</f>
        <v/>
      </c>
      <c r="B9143" s="25" t="str">
        <f aca="false">IF(A9143="","",INT((A9143-1)/$O$2)+1)</f>
        <v/>
      </c>
      <c r="C9143" s="25" t="str">
        <f aca="false">IF(A9143="","",MOD(A9143-1,$O$2)+1)</f>
        <v/>
      </c>
      <c r="D9143" s="27" t="str">
        <f aca="false">IF(A9143="","",IF(A9143=1,Calculadora!$D$5,G9142))</f>
        <v/>
      </c>
      <c r="E9143" s="27" t="str">
        <f aca="false">IF(A9143="","",IF($O$9=1,IF(MOD(C9143-1,$O$8)=0,Calculadora!$D$6*(1+Calculadora!$D$7)^(B9143-1),0),IF(MOD(C9143,$O$8)=0,Calculadora!$D$6*(1+Calculadora!$D$7)^(B9143-1),0)))</f>
        <v/>
      </c>
      <c r="F9143" s="27" t="str">
        <f aca="false">IF(A9143="","",(D9143+IF($O$9=1,E9143,0))*$O$7)</f>
        <v/>
      </c>
      <c r="G9143" s="27" t="str">
        <f aca="false">IF(A9143="","",D9143+E9143+F9143)</f>
        <v/>
      </c>
      <c r="H9143" s="27" t="str">
        <f aca="false">IF(A9143="","",Calculadora!$D$5+SUM($E$7:E9143))</f>
        <v/>
      </c>
      <c r="I9143" s="27" t="str">
        <f aca="false">IF(A9143="","",G9143-H9143)</f>
        <v/>
      </c>
      <c r="J9143" s="27" t="str">
        <f aca="false">IF(A9143="","",IF(C9143=$O$2,G9143,0))</f>
        <v/>
      </c>
    </row>
    <row r="9144" customFormat="false" ht="15" hidden="false" customHeight="false" outlineLevel="0" collapsed="false">
      <c r="A9144" s="25" t="str">
        <f aca="false">IF(ROW()-6&lt;=$O$3,ROW()-6,"")</f>
        <v/>
      </c>
      <c r="B9144" s="25" t="str">
        <f aca="false">IF(A9144="","",INT((A9144-1)/$O$2)+1)</f>
        <v/>
      </c>
      <c r="C9144" s="25" t="str">
        <f aca="false">IF(A9144="","",MOD(A9144-1,$O$2)+1)</f>
        <v/>
      </c>
      <c r="D9144" s="27" t="str">
        <f aca="false">IF(A9144="","",IF(A9144=1,Calculadora!$D$5,G9143))</f>
        <v/>
      </c>
      <c r="E9144" s="27" t="str">
        <f aca="false">IF(A9144="","",IF($O$9=1,IF(MOD(C9144-1,$O$8)=0,Calculadora!$D$6*(1+Calculadora!$D$7)^(B9144-1),0),IF(MOD(C9144,$O$8)=0,Calculadora!$D$6*(1+Calculadora!$D$7)^(B9144-1),0)))</f>
        <v/>
      </c>
      <c r="F9144" s="27" t="str">
        <f aca="false">IF(A9144="","",(D9144+IF($O$9=1,E9144,0))*$O$7)</f>
        <v/>
      </c>
      <c r="G9144" s="27" t="str">
        <f aca="false">IF(A9144="","",D9144+E9144+F9144)</f>
        <v/>
      </c>
      <c r="H9144" s="27" t="str">
        <f aca="false">IF(A9144="","",Calculadora!$D$5+SUM($E$7:E9144))</f>
        <v/>
      </c>
      <c r="I9144" s="27" t="str">
        <f aca="false">IF(A9144="","",G9144-H9144)</f>
        <v/>
      </c>
      <c r="J9144" s="27" t="str">
        <f aca="false">IF(A9144="","",IF(C9144=$O$2,G9144,0))</f>
        <v/>
      </c>
    </row>
    <row r="9145" customFormat="false" ht="15" hidden="false" customHeight="false" outlineLevel="0" collapsed="false">
      <c r="A9145" s="25" t="str">
        <f aca="false">IF(ROW()-6&lt;=$O$3,ROW()-6,"")</f>
        <v/>
      </c>
      <c r="B9145" s="25" t="str">
        <f aca="false">IF(A9145="","",INT((A9145-1)/$O$2)+1)</f>
        <v/>
      </c>
      <c r="C9145" s="25" t="str">
        <f aca="false">IF(A9145="","",MOD(A9145-1,$O$2)+1)</f>
        <v/>
      </c>
      <c r="D9145" s="27" t="str">
        <f aca="false">IF(A9145="","",IF(A9145=1,Calculadora!$D$5,G9144))</f>
        <v/>
      </c>
      <c r="E9145" s="27" t="str">
        <f aca="false">IF(A9145="","",IF($O$9=1,IF(MOD(C9145-1,$O$8)=0,Calculadora!$D$6*(1+Calculadora!$D$7)^(B9145-1),0),IF(MOD(C9145,$O$8)=0,Calculadora!$D$6*(1+Calculadora!$D$7)^(B9145-1),0)))</f>
        <v/>
      </c>
      <c r="F9145" s="27" t="str">
        <f aca="false">IF(A9145="","",(D9145+IF($O$9=1,E9145,0))*$O$7)</f>
        <v/>
      </c>
      <c r="G9145" s="27" t="str">
        <f aca="false">IF(A9145="","",D9145+E9145+F9145)</f>
        <v/>
      </c>
      <c r="H9145" s="27" t="str">
        <f aca="false">IF(A9145="","",Calculadora!$D$5+SUM($E$7:E9145))</f>
        <v/>
      </c>
      <c r="I9145" s="27" t="str">
        <f aca="false">IF(A9145="","",G9145-H9145)</f>
        <v/>
      </c>
      <c r="J9145" s="27" t="str">
        <f aca="false">IF(A9145="","",IF(C9145=$O$2,G9145,0))</f>
        <v/>
      </c>
    </row>
    <row r="9146" customFormat="false" ht="15" hidden="false" customHeight="false" outlineLevel="0" collapsed="false">
      <c r="A9146" s="25" t="str">
        <f aca="false">IF(ROW()-6&lt;=$O$3,ROW()-6,"")</f>
        <v/>
      </c>
      <c r="B9146" s="25" t="str">
        <f aca="false">IF(A9146="","",INT((A9146-1)/$O$2)+1)</f>
        <v/>
      </c>
      <c r="C9146" s="25" t="str">
        <f aca="false">IF(A9146="","",MOD(A9146-1,$O$2)+1)</f>
        <v/>
      </c>
      <c r="D9146" s="27" t="str">
        <f aca="false">IF(A9146="","",IF(A9146=1,Calculadora!$D$5,G9145))</f>
        <v/>
      </c>
      <c r="E9146" s="27" t="str">
        <f aca="false">IF(A9146="","",IF($O$9=1,IF(MOD(C9146-1,$O$8)=0,Calculadora!$D$6*(1+Calculadora!$D$7)^(B9146-1),0),IF(MOD(C9146,$O$8)=0,Calculadora!$D$6*(1+Calculadora!$D$7)^(B9146-1),0)))</f>
        <v/>
      </c>
      <c r="F9146" s="27" t="str">
        <f aca="false">IF(A9146="","",(D9146+IF($O$9=1,E9146,0))*$O$7)</f>
        <v/>
      </c>
      <c r="G9146" s="27" t="str">
        <f aca="false">IF(A9146="","",D9146+E9146+F9146)</f>
        <v/>
      </c>
      <c r="H9146" s="27" t="str">
        <f aca="false">IF(A9146="","",Calculadora!$D$5+SUM($E$7:E9146))</f>
        <v/>
      </c>
      <c r="I9146" s="27" t="str">
        <f aca="false">IF(A9146="","",G9146-H9146)</f>
        <v/>
      </c>
      <c r="J9146" s="27" t="str">
        <f aca="false">IF(A9146="","",IF(C9146=$O$2,G9146,0))</f>
        <v/>
      </c>
    </row>
    <row r="9147" customFormat="false" ht="15" hidden="false" customHeight="false" outlineLevel="0" collapsed="false">
      <c r="A9147" s="25" t="str">
        <f aca="false">IF(ROW()-6&lt;=$O$3,ROW()-6,"")</f>
        <v/>
      </c>
      <c r="B9147" s="25" t="str">
        <f aca="false">IF(A9147="","",INT((A9147-1)/$O$2)+1)</f>
        <v/>
      </c>
      <c r="C9147" s="25" t="str">
        <f aca="false">IF(A9147="","",MOD(A9147-1,$O$2)+1)</f>
        <v/>
      </c>
      <c r="D9147" s="27" t="str">
        <f aca="false">IF(A9147="","",IF(A9147=1,Calculadora!$D$5,G9146))</f>
        <v/>
      </c>
      <c r="E9147" s="27" t="str">
        <f aca="false">IF(A9147="","",IF($O$9=1,IF(MOD(C9147-1,$O$8)=0,Calculadora!$D$6*(1+Calculadora!$D$7)^(B9147-1),0),IF(MOD(C9147,$O$8)=0,Calculadora!$D$6*(1+Calculadora!$D$7)^(B9147-1),0)))</f>
        <v/>
      </c>
      <c r="F9147" s="27" t="str">
        <f aca="false">IF(A9147="","",(D9147+IF($O$9=1,E9147,0))*$O$7)</f>
        <v/>
      </c>
      <c r="G9147" s="27" t="str">
        <f aca="false">IF(A9147="","",D9147+E9147+F9147)</f>
        <v/>
      </c>
      <c r="H9147" s="27" t="str">
        <f aca="false">IF(A9147="","",Calculadora!$D$5+SUM($E$7:E9147))</f>
        <v/>
      </c>
      <c r="I9147" s="27" t="str">
        <f aca="false">IF(A9147="","",G9147-H9147)</f>
        <v/>
      </c>
      <c r="J9147" s="27" t="str">
        <f aca="false">IF(A9147="","",IF(C9147=$O$2,G9147,0))</f>
        <v/>
      </c>
    </row>
    <row r="9148" customFormat="false" ht="15" hidden="false" customHeight="false" outlineLevel="0" collapsed="false">
      <c r="A9148" s="25" t="str">
        <f aca="false">IF(ROW()-6&lt;=$O$3,ROW()-6,"")</f>
        <v/>
      </c>
      <c r="B9148" s="25" t="str">
        <f aca="false">IF(A9148="","",INT((A9148-1)/$O$2)+1)</f>
        <v/>
      </c>
      <c r="C9148" s="25" t="str">
        <f aca="false">IF(A9148="","",MOD(A9148-1,$O$2)+1)</f>
        <v/>
      </c>
      <c r="D9148" s="27" t="str">
        <f aca="false">IF(A9148="","",IF(A9148=1,Calculadora!$D$5,G9147))</f>
        <v/>
      </c>
      <c r="E9148" s="27" t="str">
        <f aca="false">IF(A9148="","",IF($O$9=1,IF(MOD(C9148-1,$O$8)=0,Calculadora!$D$6*(1+Calculadora!$D$7)^(B9148-1),0),IF(MOD(C9148,$O$8)=0,Calculadora!$D$6*(1+Calculadora!$D$7)^(B9148-1),0)))</f>
        <v/>
      </c>
      <c r="F9148" s="27" t="str">
        <f aca="false">IF(A9148="","",(D9148+IF($O$9=1,E9148,0))*$O$7)</f>
        <v/>
      </c>
      <c r="G9148" s="27" t="str">
        <f aca="false">IF(A9148="","",D9148+E9148+F9148)</f>
        <v/>
      </c>
      <c r="H9148" s="27" t="str">
        <f aca="false">IF(A9148="","",Calculadora!$D$5+SUM($E$7:E9148))</f>
        <v/>
      </c>
      <c r="I9148" s="27" t="str">
        <f aca="false">IF(A9148="","",G9148-H9148)</f>
        <v/>
      </c>
      <c r="J9148" s="27" t="str">
        <f aca="false">IF(A9148="","",IF(C9148=$O$2,G9148,0))</f>
        <v/>
      </c>
    </row>
    <row r="9149" customFormat="false" ht="15" hidden="false" customHeight="false" outlineLevel="0" collapsed="false">
      <c r="A9149" s="25" t="str">
        <f aca="false">IF(ROW()-6&lt;=$O$3,ROW()-6,"")</f>
        <v/>
      </c>
      <c r="B9149" s="25" t="str">
        <f aca="false">IF(A9149="","",INT((A9149-1)/$O$2)+1)</f>
        <v/>
      </c>
      <c r="C9149" s="25" t="str">
        <f aca="false">IF(A9149="","",MOD(A9149-1,$O$2)+1)</f>
        <v/>
      </c>
      <c r="D9149" s="27" t="str">
        <f aca="false">IF(A9149="","",IF(A9149=1,Calculadora!$D$5,G9148))</f>
        <v/>
      </c>
      <c r="E9149" s="27" t="str">
        <f aca="false">IF(A9149="","",IF($O$9=1,IF(MOD(C9149-1,$O$8)=0,Calculadora!$D$6*(1+Calculadora!$D$7)^(B9149-1),0),IF(MOD(C9149,$O$8)=0,Calculadora!$D$6*(1+Calculadora!$D$7)^(B9149-1),0)))</f>
        <v/>
      </c>
      <c r="F9149" s="27" t="str">
        <f aca="false">IF(A9149="","",(D9149+IF($O$9=1,E9149,0))*$O$7)</f>
        <v/>
      </c>
      <c r="G9149" s="27" t="str">
        <f aca="false">IF(A9149="","",D9149+E9149+F9149)</f>
        <v/>
      </c>
      <c r="H9149" s="27" t="str">
        <f aca="false">IF(A9149="","",Calculadora!$D$5+SUM($E$7:E9149))</f>
        <v/>
      </c>
      <c r="I9149" s="27" t="str">
        <f aca="false">IF(A9149="","",G9149-H9149)</f>
        <v/>
      </c>
      <c r="J9149" s="27" t="str">
        <f aca="false">IF(A9149="","",IF(C9149=$O$2,G9149,0))</f>
        <v/>
      </c>
    </row>
    <row r="9150" customFormat="false" ht="15" hidden="false" customHeight="false" outlineLevel="0" collapsed="false">
      <c r="A9150" s="25" t="str">
        <f aca="false">IF(ROW()-6&lt;=$O$3,ROW()-6,"")</f>
        <v/>
      </c>
      <c r="B9150" s="25" t="str">
        <f aca="false">IF(A9150="","",INT((A9150-1)/$O$2)+1)</f>
        <v/>
      </c>
      <c r="C9150" s="25" t="str">
        <f aca="false">IF(A9150="","",MOD(A9150-1,$O$2)+1)</f>
        <v/>
      </c>
      <c r="D9150" s="27" t="str">
        <f aca="false">IF(A9150="","",IF(A9150=1,Calculadora!$D$5,G9149))</f>
        <v/>
      </c>
      <c r="E9150" s="27" t="str">
        <f aca="false">IF(A9150="","",IF($O$9=1,IF(MOD(C9150-1,$O$8)=0,Calculadora!$D$6*(1+Calculadora!$D$7)^(B9150-1),0),IF(MOD(C9150,$O$8)=0,Calculadora!$D$6*(1+Calculadora!$D$7)^(B9150-1),0)))</f>
        <v/>
      </c>
      <c r="F9150" s="27" t="str">
        <f aca="false">IF(A9150="","",(D9150+IF($O$9=1,E9150,0))*$O$7)</f>
        <v/>
      </c>
      <c r="G9150" s="27" t="str">
        <f aca="false">IF(A9150="","",D9150+E9150+F9150)</f>
        <v/>
      </c>
      <c r="H9150" s="27" t="str">
        <f aca="false">IF(A9150="","",Calculadora!$D$5+SUM($E$7:E9150))</f>
        <v/>
      </c>
      <c r="I9150" s="27" t="str">
        <f aca="false">IF(A9150="","",G9150-H9150)</f>
        <v/>
      </c>
      <c r="J9150" s="27" t="str">
        <f aca="false">IF(A9150="","",IF(C9150=$O$2,G9150,0))</f>
        <v/>
      </c>
    </row>
    <row r="9151" customFormat="false" ht="15" hidden="false" customHeight="false" outlineLevel="0" collapsed="false">
      <c r="A9151" s="25" t="str">
        <f aca="false">IF(ROW()-6&lt;=$O$3,ROW()-6,"")</f>
        <v/>
      </c>
      <c r="B9151" s="25" t="str">
        <f aca="false">IF(A9151="","",INT((A9151-1)/$O$2)+1)</f>
        <v/>
      </c>
      <c r="C9151" s="25" t="str">
        <f aca="false">IF(A9151="","",MOD(A9151-1,$O$2)+1)</f>
        <v/>
      </c>
      <c r="D9151" s="27" t="str">
        <f aca="false">IF(A9151="","",IF(A9151=1,Calculadora!$D$5,G9150))</f>
        <v/>
      </c>
      <c r="E9151" s="27" t="str">
        <f aca="false">IF(A9151="","",IF($O$9=1,IF(MOD(C9151-1,$O$8)=0,Calculadora!$D$6*(1+Calculadora!$D$7)^(B9151-1),0),IF(MOD(C9151,$O$8)=0,Calculadora!$D$6*(1+Calculadora!$D$7)^(B9151-1),0)))</f>
        <v/>
      </c>
      <c r="F9151" s="27" t="str">
        <f aca="false">IF(A9151="","",(D9151+IF($O$9=1,E9151,0))*$O$7)</f>
        <v/>
      </c>
      <c r="G9151" s="27" t="str">
        <f aca="false">IF(A9151="","",D9151+E9151+F9151)</f>
        <v/>
      </c>
      <c r="H9151" s="27" t="str">
        <f aca="false">IF(A9151="","",Calculadora!$D$5+SUM($E$7:E9151))</f>
        <v/>
      </c>
      <c r="I9151" s="27" t="str">
        <f aca="false">IF(A9151="","",G9151-H9151)</f>
        <v/>
      </c>
      <c r="J9151" s="27" t="str">
        <f aca="false">IF(A9151="","",IF(C9151=$O$2,G9151,0))</f>
        <v/>
      </c>
    </row>
    <row r="9152" customFormat="false" ht="15" hidden="false" customHeight="false" outlineLevel="0" collapsed="false">
      <c r="A9152" s="25" t="str">
        <f aca="false">IF(ROW()-6&lt;=$O$3,ROW()-6,"")</f>
        <v/>
      </c>
      <c r="B9152" s="25" t="str">
        <f aca="false">IF(A9152="","",INT((A9152-1)/$O$2)+1)</f>
        <v/>
      </c>
      <c r="C9152" s="25" t="str">
        <f aca="false">IF(A9152="","",MOD(A9152-1,$O$2)+1)</f>
        <v/>
      </c>
      <c r="D9152" s="27" t="str">
        <f aca="false">IF(A9152="","",IF(A9152=1,Calculadora!$D$5,G9151))</f>
        <v/>
      </c>
      <c r="E9152" s="27" t="str">
        <f aca="false">IF(A9152="","",IF($O$9=1,IF(MOD(C9152-1,$O$8)=0,Calculadora!$D$6*(1+Calculadora!$D$7)^(B9152-1),0),IF(MOD(C9152,$O$8)=0,Calculadora!$D$6*(1+Calculadora!$D$7)^(B9152-1),0)))</f>
        <v/>
      </c>
      <c r="F9152" s="27" t="str">
        <f aca="false">IF(A9152="","",(D9152+IF($O$9=1,E9152,0))*$O$7)</f>
        <v/>
      </c>
      <c r="G9152" s="27" t="str">
        <f aca="false">IF(A9152="","",D9152+E9152+F9152)</f>
        <v/>
      </c>
      <c r="H9152" s="27" t="str">
        <f aca="false">IF(A9152="","",Calculadora!$D$5+SUM($E$7:E9152))</f>
        <v/>
      </c>
      <c r="I9152" s="27" t="str">
        <f aca="false">IF(A9152="","",G9152-H9152)</f>
        <v/>
      </c>
      <c r="J9152" s="27" t="str">
        <f aca="false">IF(A9152="","",IF(C9152=$O$2,G9152,0))</f>
        <v/>
      </c>
    </row>
    <row r="9153" customFormat="false" ht="15" hidden="false" customHeight="false" outlineLevel="0" collapsed="false">
      <c r="A9153" s="25" t="str">
        <f aca="false">IF(ROW()-6&lt;=$O$3,ROW()-6,"")</f>
        <v/>
      </c>
      <c r="B9153" s="25" t="str">
        <f aca="false">IF(A9153="","",INT((A9153-1)/$O$2)+1)</f>
        <v/>
      </c>
      <c r="C9153" s="25" t="str">
        <f aca="false">IF(A9153="","",MOD(A9153-1,$O$2)+1)</f>
        <v/>
      </c>
      <c r="D9153" s="27" t="str">
        <f aca="false">IF(A9153="","",IF(A9153=1,Calculadora!$D$5,G9152))</f>
        <v/>
      </c>
      <c r="E9153" s="27" t="str">
        <f aca="false">IF(A9153="","",IF($O$9=1,IF(MOD(C9153-1,$O$8)=0,Calculadora!$D$6*(1+Calculadora!$D$7)^(B9153-1),0),IF(MOD(C9153,$O$8)=0,Calculadora!$D$6*(1+Calculadora!$D$7)^(B9153-1),0)))</f>
        <v/>
      </c>
      <c r="F9153" s="27" t="str">
        <f aca="false">IF(A9153="","",(D9153+IF($O$9=1,E9153,0))*$O$7)</f>
        <v/>
      </c>
      <c r="G9153" s="27" t="str">
        <f aca="false">IF(A9153="","",D9153+E9153+F9153)</f>
        <v/>
      </c>
      <c r="H9153" s="27" t="str">
        <f aca="false">IF(A9153="","",Calculadora!$D$5+SUM($E$7:E9153))</f>
        <v/>
      </c>
      <c r="I9153" s="27" t="str">
        <f aca="false">IF(A9153="","",G9153-H9153)</f>
        <v/>
      </c>
      <c r="J9153" s="27" t="str">
        <f aca="false">IF(A9153="","",IF(C9153=$O$2,G9153,0))</f>
        <v/>
      </c>
    </row>
    <row r="9154" customFormat="false" ht="15" hidden="false" customHeight="false" outlineLevel="0" collapsed="false">
      <c r="A9154" s="25" t="str">
        <f aca="false">IF(ROW()-6&lt;=$O$3,ROW()-6,"")</f>
        <v/>
      </c>
      <c r="B9154" s="25" t="str">
        <f aca="false">IF(A9154="","",INT((A9154-1)/$O$2)+1)</f>
        <v/>
      </c>
      <c r="C9154" s="25" t="str">
        <f aca="false">IF(A9154="","",MOD(A9154-1,$O$2)+1)</f>
        <v/>
      </c>
      <c r="D9154" s="27" t="str">
        <f aca="false">IF(A9154="","",IF(A9154=1,Calculadora!$D$5,G9153))</f>
        <v/>
      </c>
      <c r="E9154" s="27" t="str">
        <f aca="false">IF(A9154="","",IF($O$9=1,IF(MOD(C9154-1,$O$8)=0,Calculadora!$D$6*(1+Calculadora!$D$7)^(B9154-1),0),IF(MOD(C9154,$O$8)=0,Calculadora!$D$6*(1+Calculadora!$D$7)^(B9154-1),0)))</f>
        <v/>
      </c>
      <c r="F9154" s="27" t="str">
        <f aca="false">IF(A9154="","",(D9154+IF($O$9=1,E9154,0))*$O$7)</f>
        <v/>
      </c>
      <c r="G9154" s="27" t="str">
        <f aca="false">IF(A9154="","",D9154+E9154+F9154)</f>
        <v/>
      </c>
      <c r="H9154" s="27" t="str">
        <f aca="false">IF(A9154="","",Calculadora!$D$5+SUM($E$7:E9154))</f>
        <v/>
      </c>
      <c r="I9154" s="27" t="str">
        <f aca="false">IF(A9154="","",G9154-H9154)</f>
        <v/>
      </c>
      <c r="J9154" s="27" t="str">
        <f aca="false">IF(A9154="","",IF(C9154=$O$2,G9154,0))</f>
        <v/>
      </c>
    </row>
    <row r="9155" customFormat="false" ht="15" hidden="false" customHeight="false" outlineLevel="0" collapsed="false">
      <c r="A9155" s="25" t="str">
        <f aca="false">IF(ROW()-6&lt;=$O$3,ROW()-6,"")</f>
        <v/>
      </c>
      <c r="B9155" s="25" t="str">
        <f aca="false">IF(A9155="","",INT((A9155-1)/$O$2)+1)</f>
        <v/>
      </c>
      <c r="C9155" s="25" t="str">
        <f aca="false">IF(A9155="","",MOD(A9155-1,$O$2)+1)</f>
        <v/>
      </c>
      <c r="D9155" s="27" t="str">
        <f aca="false">IF(A9155="","",IF(A9155=1,Calculadora!$D$5,G9154))</f>
        <v/>
      </c>
      <c r="E9155" s="27" t="str">
        <f aca="false">IF(A9155="","",IF($O$9=1,IF(MOD(C9155-1,$O$8)=0,Calculadora!$D$6*(1+Calculadora!$D$7)^(B9155-1),0),IF(MOD(C9155,$O$8)=0,Calculadora!$D$6*(1+Calculadora!$D$7)^(B9155-1),0)))</f>
        <v/>
      </c>
      <c r="F9155" s="27" t="str">
        <f aca="false">IF(A9155="","",(D9155+IF($O$9=1,E9155,0))*$O$7)</f>
        <v/>
      </c>
      <c r="G9155" s="27" t="str">
        <f aca="false">IF(A9155="","",D9155+E9155+F9155)</f>
        <v/>
      </c>
      <c r="H9155" s="27" t="str">
        <f aca="false">IF(A9155="","",Calculadora!$D$5+SUM($E$7:E9155))</f>
        <v/>
      </c>
      <c r="I9155" s="27" t="str">
        <f aca="false">IF(A9155="","",G9155-H9155)</f>
        <v/>
      </c>
      <c r="J9155" s="27" t="str">
        <f aca="false">IF(A9155="","",IF(C9155=$O$2,G9155,0))</f>
        <v/>
      </c>
    </row>
    <row r="9156" customFormat="false" ht="15" hidden="false" customHeight="false" outlineLevel="0" collapsed="false">
      <c r="A9156" s="25" t="str">
        <f aca="false">IF(ROW()-6&lt;=$O$3,ROW()-6,"")</f>
        <v/>
      </c>
      <c r="B9156" s="25" t="str">
        <f aca="false">IF(A9156="","",INT((A9156-1)/$O$2)+1)</f>
        <v/>
      </c>
      <c r="C9156" s="25" t="str">
        <f aca="false">IF(A9156="","",MOD(A9156-1,$O$2)+1)</f>
        <v/>
      </c>
      <c r="D9156" s="27" t="str">
        <f aca="false">IF(A9156="","",IF(A9156=1,Calculadora!$D$5,G9155))</f>
        <v/>
      </c>
      <c r="E9156" s="27" t="str">
        <f aca="false">IF(A9156="","",IF($O$9=1,IF(MOD(C9156-1,$O$8)=0,Calculadora!$D$6*(1+Calculadora!$D$7)^(B9156-1),0),IF(MOD(C9156,$O$8)=0,Calculadora!$D$6*(1+Calculadora!$D$7)^(B9156-1),0)))</f>
        <v/>
      </c>
      <c r="F9156" s="27" t="str">
        <f aca="false">IF(A9156="","",(D9156+IF($O$9=1,E9156,0))*$O$7)</f>
        <v/>
      </c>
      <c r="G9156" s="27" t="str">
        <f aca="false">IF(A9156="","",D9156+E9156+F9156)</f>
        <v/>
      </c>
      <c r="H9156" s="27" t="str">
        <f aca="false">IF(A9156="","",Calculadora!$D$5+SUM($E$7:E9156))</f>
        <v/>
      </c>
      <c r="I9156" s="27" t="str">
        <f aca="false">IF(A9156="","",G9156-H9156)</f>
        <v/>
      </c>
      <c r="J9156" s="27" t="str">
        <f aca="false">IF(A9156="","",IF(C9156=$O$2,G9156,0))</f>
        <v/>
      </c>
    </row>
    <row r="9157" customFormat="false" ht="15" hidden="false" customHeight="false" outlineLevel="0" collapsed="false">
      <c r="A9157" s="25" t="str">
        <f aca="false">IF(ROW()-6&lt;=$O$3,ROW()-6,"")</f>
        <v/>
      </c>
      <c r="B9157" s="25" t="str">
        <f aca="false">IF(A9157="","",INT((A9157-1)/$O$2)+1)</f>
        <v/>
      </c>
      <c r="C9157" s="25" t="str">
        <f aca="false">IF(A9157="","",MOD(A9157-1,$O$2)+1)</f>
        <v/>
      </c>
      <c r="D9157" s="27" t="str">
        <f aca="false">IF(A9157="","",IF(A9157=1,Calculadora!$D$5,G9156))</f>
        <v/>
      </c>
      <c r="E9157" s="27" t="str">
        <f aca="false">IF(A9157="","",IF($O$9=1,IF(MOD(C9157-1,$O$8)=0,Calculadora!$D$6*(1+Calculadora!$D$7)^(B9157-1),0),IF(MOD(C9157,$O$8)=0,Calculadora!$D$6*(1+Calculadora!$D$7)^(B9157-1),0)))</f>
        <v/>
      </c>
      <c r="F9157" s="27" t="str">
        <f aca="false">IF(A9157="","",(D9157+IF($O$9=1,E9157,0))*$O$7)</f>
        <v/>
      </c>
      <c r="G9157" s="27" t="str">
        <f aca="false">IF(A9157="","",D9157+E9157+F9157)</f>
        <v/>
      </c>
      <c r="H9157" s="27" t="str">
        <f aca="false">IF(A9157="","",Calculadora!$D$5+SUM($E$7:E9157))</f>
        <v/>
      </c>
      <c r="I9157" s="27" t="str">
        <f aca="false">IF(A9157="","",G9157-H9157)</f>
        <v/>
      </c>
      <c r="J9157" s="27" t="str">
        <f aca="false">IF(A9157="","",IF(C9157=$O$2,G9157,0))</f>
        <v/>
      </c>
    </row>
    <row r="9158" customFormat="false" ht="15" hidden="false" customHeight="false" outlineLevel="0" collapsed="false">
      <c r="A9158" s="25" t="str">
        <f aca="false">IF(ROW()-6&lt;=$O$3,ROW()-6,"")</f>
        <v/>
      </c>
      <c r="B9158" s="25" t="str">
        <f aca="false">IF(A9158="","",INT((A9158-1)/$O$2)+1)</f>
        <v/>
      </c>
      <c r="C9158" s="25" t="str">
        <f aca="false">IF(A9158="","",MOD(A9158-1,$O$2)+1)</f>
        <v/>
      </c>
      <c r="D9158" s="27" t="str">
        <f aca="false">IF(A9158="","",IF(A9158=1,Calculadora!$D$5,G9157))</f>
        <v/>
      </c>
      <c r="E9158" s="27" t="str">
        <f aca="false">IF(A9158="","",IF($O$9=1,IF(MOD(C9158-1,$O$8)=0,Calculadora!$D$6*(1+Calculadora!$D$7)^(B9158-1),0),IF(MOD(C9158,$O$8)=0,Calculadora!$D$6*(1+Calculadora!$D$7)^(B9158-1),0)))</f>
        <v/>
      </c>
      <c r="F9158" s="27" t="str">
        <f aca="false">IF(A9158="","",(D9158+IF($O$9=1,E9158,0))*$O$7)</f>
        <v/>
      </c>
      <c r="G9158" s="27" t="str">
        <f aca="false">IF(A9158="","",D9158+E9158+F9158)</f>
        <v/>
      </c>
      <c r="H9158" s="27" t="str">
        <f aca="false">IF(A9158="","",Calculadora!$D$5+SUM($E$7:E9158))</f>
        <v/>
      </c>
      <c r="I9158" s="27" t="str">
        <f aca="false">IF(A9158="","",G9158-H9158)</f>
        <v/>
      </c>
      <c r="J9158" s="27" t="str">
        <f aca="false">IF(A9158="","",IF(C9158=$O$2,G9158,0))</f>
        <v/>
      </c>
    </row>
    <row r="9159" customFormat="false" ht="15" hidden="false" customHeight="false" outlineLevel="0" collapsed="false">
      <c r="A9159" s="25" t="str">
        <f aca="false">IF(ROW()-6&lt;=$O$3,ROW()-6,"")</f>
        <v/>
      </c>
      <c r="B9159" s="25" t="str">
        <f aca="false">IF(A9159="","",INT((A9159-1)/$O$2)+1)</f>
        <v/>
      </c>
      <c r="C9159" s="25" t="str">
        <f aca="false">IF(A9159="","",MOD(A9159-1,$O$2)+1)</f>
        <v/>
      </c>
      <c r="D9159" s="27" t="str">
        <f aca="false">IF(A9159="","",IF(A9159=1,Calculadora!$D$5,G9158))</f>
        <v/>
      </c>
      <c r="E9159" s="27" t="str">
        <f aca="false">IF(A9159="","",IF($O$9=1,IF(MOD(C9159-1,$O$8)=0,Calculadora!$D$6*(1+Calculadora!$D$7)^(B9159-1),0),IF(MOD(C9159,$O$8)=0,Calculadora!$D$6*(1+Calculadora!$D$7)^(B9159-1),0)))</f>
        <v/>
      </c>
      <c r="F9159" s="27" t="str">
        <f aca="false">IF(A9159="","",(D9159+IF($O$9=1,E9159,0))*$O$7)</f>
        <v/>
      </c>
      <c r="G9159" s="27" t="str">
        <f aca="false">IF(A9159="","",D9159+E9159+F9159)</f>
        <v/>
      </c>
      <c r="H9159" s="27" t="str">
        <f aca="false">IF(A9159="","",Calculadora!$D$5+SUM($E$7:E9159))</f>
        <v/>
      </c>
      <c r="I9159" s="27" t="str">
        <f aca="false">IF(A9159="","",G9159-H9159)</f>
        <v/>
      </c>
      <c r="J9159" s="27" t="str">
        <f aca="false">IF(A9159="","",IF(C9159=$O$2,G9159,0))</f>
        <v/>
      </c>
    </row>
    <row r="9160" customFormat="false" ht="15" hidden="false" customHeight="false" outlineLevel="0" collapsed="false">
      <c r="A9160" s="25" t="str">
        <f aca="false">IF(ROW()-6&lt;=$O$3,ROW()-6,"")</f>
        <v/>
      </c>
      <c r="B9160" s="25" t="str">
        <f aca="false">IF(A9160="","",INT((A9160-1)/$O$2)+1)</f>
        <v/>
      </c>
      <c r="C9160" s="25" t="str">
        <f aca="false">IF(A9160="","",MOD(A9160-1,$O$2)+1)</f>
        <v/>
      </c>
      <c r="D9160" s="27" t="str">
        <f aca="false">IF(A9160="","",IF(A9160=1,Calculadora!$D$5,G9159))</f>
        <v/>
      </c>
      <c r="E9160" s="27" t="str">
        <f aca="false">IF(A9160="","",IF($O$9=1,IF(MOD(C9160-1,$O$8)=0,Calculadora!$D$6*(1+Calculadora!$D$7)^(B9160-1),0),IF(MOD(C9160,$O$8)=0,Calculadora!$D$6*(1+Calculadora!$D$7)^(B9160-1),0)))</f>
        <v/>
      </c>
      <c r="F9160" s="27" t="str">
        <f aca="false">IF(A9160="","",(D9160+IF($O$9=1,E9160,0))*$O$7)</f>
        <v/>
      </c>
      <c r="G9160" s="27" t="str">
        <f aca="false">IF(A9160="","",D9160+E9160+F9160)</f>
        <v/>
      </c>
      <c r="H9160" s="27" t="str">
        <f aca="false">IF(A9160="","",Calculadora!$D$5+SUM($E$7:E9160))</f>
        <v/>
      </c>
      <c r="I9160" s="27" t="str">
        <f aca="false">IF(A9160="","",G9160-H9160)</f>
        <v/>
      </c>
      <c r="J9160" s="27" t="str">
        <f aca="false">IF(A9160="","",IF(C9160=$O$2,G9160,0))</f>
        <v/>
      </c>
    </row>
    <row r="9161" customFormat="false" ht="15" hidden="false" customHeight="false" outlineLevel="0" collapsed="false">
      <c r="A9161" s="25" t="str">
        <f aca="false">IF(ROW()-6&lt;=$O$3,ROW()-6,"")</f>
        <v/>
      </c>
      <c r="B9161" s="25" t="str">
        <f aca="false">IF(A9161="","",INT((A9161-1)/$O$2)+1)</f>
        <v/>
      </c>
      <c r="C9161" s="25" t="str">
        <f aca="false">IF(A9161="","",MOD(A9161-1,$O$2)+1)</f>
        <v/>
      </c>
      <c r="D9161" s="27" t="str">
        <f aca="false">IF(A9161="","",IF(A9161=1,Calculadora!$D$5,G9160))</f>
        <v/>
      </c>
      <c r="E9161" s="27" t="str">
        <f aca="false">IF(A9161="","",IF($O$9=1,IF(MOD(C9161-1,$O$8)=0,Calculadora!$D$6*(1+Calculadora!$D$7)^(B9161-1),0),IF(MOD(C9161,$O$8)=0,Calculadora!$D$6*(1+Calculadora!$D$7)^(B9161-1),0)))</f>
        <v/>
      </c>
      <c r="F9161" s="27" t="str">
        <f aca="false">IF(A9161="","",(D9161+IF($O$9=1,E9161,0))*$O$7)</f>
        <v/>
      </c>
      <c r="G9161" s="27" t="str">
        <f aca="false">IF(A9161="","",D9161+E9161+F9161)</f>
        <v/>
      </c>
      <c r="H9161" s="27" t="str">
        <f aca="false">IF(A9161="","",Calculadora!$D$5+SUM($E$7:E9161))</f>
        <v/>
      </c>
      <c r="I9161" s="27" t="str">
        <f aca="false">IF(A9161="","",G9161-H9161)</f>
        <v/>
      </c>
      <c r="J9161" s="27" t="str">
        <f aca="false">IF(A9161="","",IF(C9161=$O$2,G9161,0))</f>
        <v/>
      </c>
    </row>
    <row r="9162" customFormat="false" ht="15" hidden="false" customHeight="false" outlineLevel="0" collapsed="false">
      <c r="A9162" s="25" t="str">
        <f aca="false">IF(ROW()-6&lt;=$O$3,ROW()-6,"")</f>
        <v/>
      </c>
      <c r="B9162" s="25" t="str">
        <f aca="false">IF(A9162="","",INT((A9162-1)/$O$2)+1)</f>
        <v/>
      </c>
      <c r="C9162" s="25" t="str">
        <f aca="false">IF(A9162="","",MOD(A9162-1,$O$2)+1)</f>
        <v/>
      </c>
      <c r="D9162" s="27" t="str">
        <f aca="false">IF(A9162="","",IF(A9162=1,Calculadora!$D$5,G9161))</f>
        <v/>
      </c>
      <c r="E9162" s="27" t="str">
        <f aca="false">IF(A9162="","",IF($O$9=1,IF(MOD(C9162-1,$O$8)=0,Calculadora!$D$6*(1+Calculadora!$D$7)^(B9162-1),0),IF(MOD(C9162,$O$8)=0,Calculadora!$D$6*(1+Calculadora!$D$7)^(B9162-1),0)))</f>
        <v/>
      </c>
      <c r="F9162" s="27" t="str">
        <f aca="false">IF(A9162="","",(D9162+IF($O$9=1,E9162,0))*$O$7)</f>
        <v/>
      </c>
      <c r="G9162" s="27" t="str">
        <f aca="false">IF(A9162="","",D9162+E9162+F9162)</f>
        <v/>
      </c>
      <c r="H9162" s="27" t="str">
        <f aca="false">IF(A9162="","",Calculadora!$D$5+SUM($E$7:E9162))</f>
        <v/>
      </c>
      <c r="I9162" s="27" t="str">
        <f aca="false">IF(A9162="","",G9162-H9162)</f>
        <v/>
      </c>
      <c r="J9162" s="27" t="str">
        <f aca="false">IF(A9162="","",IF(C9162=$O$2,G9162,0))</f>
        <v/>
      </c>
    </row>
    <row r="9163" customFormat="false" ht="15" hidden="false" customHeight="false" outlineLevel="0" collapsed="false">
      <c r="A9163" s="25" t="str">
        <f aca="false">IF(ROW()-6&lt;=$O$3,ROW()-6,"")</f>
        <v/>
      </c>
      <c r="B9163" s="25" t="str">
        <f aca="false">IF(A9163="","",INT((A9163-1)/$O$2)+1)</f>
        <v/>
      </c>
      <c r="C9163" s="25" t="str">
        <f aca="false">IF(A9163="","",MOD(A9163-1,$O$2)+1)</f>
        <v/>
      </c>
      <c r="D9163" s="27" t="str">
        <f aca="false">IF(A9163="","",IF(A9163=1,Calculadora!$D$5,G9162))</f>
        <v/>
      </c>
      <c r="E9163" s="27" t="str">
        <f aca="false">IF(A9163="","",IF($O$9=1,IF(MOD(C9163-1,$O$8)=0,Calculadora!$D$6*(1+Calculadora!$D$7)^(B9163-1),0),IF(MOD(C9163,$O$8)=0,Calculadora!$D$6*(1+Calculadora!$D$7)^(B9163-1),0)))</f>
        <v/>
      </c>
      <c r="F9163" s="27" t="str">
        <f aca="false">IF(A9163="","",(D9163+IF($O$9=1,E9163,0))*$O$7)</f>
        <v/>
      </c>
      <c r="G9163" s="27" t="str">
        <f aca="false">IF(A9163="","",D9163+E9163+F9163)</f>
        <v/>
      </c>
      <c r="H9163" s="27" t="str">
        <f aca="false">IF(A9163="","",Calculadora!$D$5+SUM($E$7:E9163))</f>
        <v/>
      </c>
      <c r="I9163" s="27" t="str">
        <f aca="false">IF(A9163="","",G9163-H9163)</f>
        <v/>
      </c>
      <c r="J9163" s="27" t="str">
        <f aca="false">IF(A9163="","",IF(C9163=$O$2,G9163,0))</f>
        <v/>
      </c>
    </row>
    <row r="9164" customFormat="false" ht="15" hidden="false" customHeight="false" outlineLevel="0" collapsed="false">
      <c r="A9164" s="25" t="str">
        <f aca="false">IF(ROW()-6&lt;=$O$3,ROW()-6,"")</f>
        <v/>
      </c>
      <c r="B9164" s="25" t="str">
        <f aca="false">IF(A9164="","",INT((A9164-1)/$O$2)+1)</f>
        <v/>
      </c>
      <c r="C9164" s="25" t="str">
        <f aca="false">IF(A9164="","",MOD(A9164-1,$O$2)+1)</f>
        <v/>
      </c>
      <c r="D9164" s="27" t="str">
        <f aca="false">IF(A9164="","",IF(A9164=1,Calculadora!$D$5,G9163))</f>
        <v/>
      </c>
      <c r="E9164" s="27" t="str">
        <f aca="false">IF(A9164="","",IF($O$9=1,IF(MOD(C9164-1,$O$8)=0,Calculadora!$D$6*(1+Calculadora!$D$7)^(B9164-1),0),IF(MOD(C9164,$O$8)=0,Calculadora!$D$6*(1+Calculadora!$D$7)^(B9164-1),0)))</f>
        <v/>
      </c>
      <c r="F9164" s="27" t="str">
        <f aca="false">IF(A9164="","",(D9164+IF($O$9=1,E9164,0))*$O$7)</f>
        <v/>
      </c>
      <c r="G9164" s="27" t="str">
        <f aca="false">IF(A9164="","",D9164+E9164+F9164)</f>
        <v/>
      </c>
      <c r="H9164" s="27" t="str">
        <f aca="false">IF(A9164="","",Calculadora!$D$5+SUM($E$7:E9164))</f>
        <v/>
      </c>
      <c r="I9164" s="27" t="str">
        <f aca="false">IF(A9164="","",G9164-H9164)</f>
        <v/>
      </c>
      <c r="J9164" s="27" t="str">
        <f aca="false">IF(A9164="","",IF(C9164=$O$2,G9164,0))</f>
        <v/>
      </c>
    </row>
    <row r="9165" customFormat="false" ht="15" hidden="false" customHeight="false" outlineLevel="0" collapsed="false">
      <c r="A9165" s="25" t="str">
        <f aca="false">IF(ROW()-6&lt;=$O$3,ROW()-6,"")</f>
        <v/>
      </c>
      <c r="B9165" s="25" t="str">
        <f aca="false">IF(A9165="","",INT((A9165-1)/$O$2)+1)</f>
        <v/>
      </c>
      <c r="C9165" s="25" t="str">
        <f aca="false">IF(A9165="","",MOD(A9165-1,$O$2)+1)</f>
        <v/>
      </c>
      <c r="D9165" s="27" t="str">
        <f aca="false">IF(A9165="","",IF(A9165=1,Calculadora!$D$5,G9164))</f>
        <v/>
      </c>
      <c r="E9165" s="27" t="str">
        <f aca="false">IF(A9165="","",IF($O$9=1,IF(MOD(C9165-1,$O$8)=0,Calculadora!$D$6*(1+Calculadora!$D$7)^(B9165-1),0),IF(MOD(C9165,$O$8)=0,Calculadora!$D$6*(1+Calculadora!$D$7)^(B9165-1),0)))</f>
        <v/>
      </c>
      <c r="F9165" s="27" t="str">
        <f aca="false">IF(A9165="","",(D9165+IF($O$9=1,E9165,0))*$O$7)</f>
        <v/>
      </c>
      <c r="G9165" s="27" t="str">
        <f aca="false">IF(A9165="","",D9165+E9165+F9165)</f>
        <v/>
      </c>
      <c r="H9165" s="27" t="str">
        <f aca="false">IF(A9165="","",Calculadora!$D$5+SUM($E$7:E9165))</f>
        <v/>
      </c>
      <c r="I9165" s="27" t="str">
        <f aca="false">IF(A9165="","",G9165-H9165)</f>
        <v/>
      </c>
      <c r="J9165" s="27" t="str">
        <f aca="false">IF(A9165="","",IF(C9165=$O$2,G9165,0))</f>
        <v/>
      </c>
    </row>
    <row r="9166" customFormat="false" ht="15" hidden="false" customHeight="false" outlineLevel="0" collapsed="false">
      <c r="A9166" s="25" t="str">
        <f aca="false">IF(ROW()-6&lt;=$O$3,ROW()-6,"")</f>
        <v/>
      </c>
      <c r="B9166" s="25" t="str">
        <f aca="false">IF(A9166="","",INT((A9166-1)/$O$2)+1)</f>
        <v/>
      </c>
      <c r="C9166" s="25" t="str">
        <f aca="false">IF(A9166="","",MOD(A9166-1,$O$2)+1)</f>
        <v/>
      </c>
      <c r="D9166" s="27" t="str">
        <f aca="false">IF(A9166="","",IF(A9166=1,Calculadora!$D$5,G9165))</f>
        <v/>
      </c>
      <c r="E9166" s="27" t="str">
        <f aca="false">IF(A9166="","",IF($O$9=1,IF(MOD(C9166-1,$O$8)=0,Calculadora!$D$6*(1+Calculadora!$D$7)^(B9166-1),0),IF(MOD(C9166,$O$8)=0,Calculadora!$D$6*(1+Calculadora!$D$7)^(B9166-1),0)))</f>
        <v/>
      </c>
      <c r="F9166" s="27" t="str">
        <f aca="false">IF(A9166="","",(D9166+IF($O$9=1,E9166,0))*$O$7)</f>
        <v/>
      </c>
      <c r="G9166" s="27" t="str">
        <f aca="false">IF(A9166="","",D9166+E9166+F9166)</f>
        <v/>
      </c>
      <c r="H9166" s="27" t="str">
        <f aca="false">IF(A9166="","",Calculadora!$D$5+SUM($E$7:E9166))</f>
        <v/>
      </c>
      <c r="I9166" s="27" t="str">
        <f aca="false">IF(A9166="","",G9166-H9166)</f>
        <v/>
      </c>
      <c r="J9166" s="27" t="str">
        <f aca="false">IF(A9166="","",IF(C9166=$O$2,G9166,0))</f>
        <v/>
      </c>
    </row>
    <row r="9167" customFormat="false" ht="15" hidden="false" customHeight="false" outlineLevel="0" collapsed="false">
      <c r="A9167" s="25" t="str">
        <f aca="false">IF(ROW()-6&lt;=$O$3,ROW()-6,"")</f>
        <v/>
      </c>
      <c r="B9167" s="25" t="str">
        <f aca="false">IF(A9167="","",INT((A9167-1)/$O$2)+1)</f>
        <v/>
      </c>
      <c r="C9167" s="25" t="str">
        <f aca="false">IF(A9167="","",MOD(A9167-1,$O$2)+1)</f>
        <v/>
      </c>
      <c r="D9167" s="27" t="str">
        <f aca="false">IF(A9167="","",IF(A9167=1,Calculadora!$D$5,G9166))</f>
        <v/>
      </c>
      <c r="E9167" s="27" t="str">
        <f aca="false">IF(A9167="","",IF($O$9=1,IF(MOD(C9167-1,$O$8)=0,Calculadora!$D$6*(1+Calculadora!$D$7)^(B9167-1),0),IF(MOD(C9167,$O$8)=0,Calculadora!$D$6*(1+Calculadora!$D$7)^(B9167-1),0)))</f>
        <v/>
      </c>
      <c r="F9167" s="27" t="str">
        <f aca="false">IF(A9167="","",(D9167+IF($O$9=1,E9167,0))*$O$7)</f>
        <v/>
      </c>
      <c r="G9167" s="27" t="str">
        <f aca="false">IF(A9167="","",D9167+E9167+F9167)</f>
        <v/>
      </c>
      <c r="H9167" s="27" t="str">
        <f aca="false">IF(A9167="","",Calculadora!$D$5+SUM($E$7:E9167))</f>
        <v/>
      </c>
      <c r="I9167" s="27" t="str">
        <f aca="false">IF(A9167="","",G9167-H9167)</f>
        <v/>
      </c>
      <c r="J9167" s="27" t="str">
        <f aca="false">IF(A9167="","",IF(C9167=$O$2,G9167,0))</f>
        <v/>
      </c>
    </row>
    <row r="9168" customFormat="false" ht="15" hidden="false" customHeight="false" outlineLevel="0" collapsed="false">
      <c r="A9168" s="25" t="str">
        <f aca="false">IF(ROW()-6&lt;=$O$3,ROW()-6,"")</f>
        <v/>
      </c>
      <c r="B9168" s="25" t="str">
        <f aca="false">IF(A9168="","",INT((A9168-1)/$O$2)+1)</f>
        <v/>
      </c>
      <c r="C9168" s="25" t="str">
        <f aca="false">IF(A9168="","",MOD(A9168-1,$O$2)+1)</f>
        <v/>
      </c>
      <c r="D9168" s="27" t="str">
        <f aca="false">IF(A9168="","",IF(A9168=1,Calculadora!$D$5,G9167))</f>
        <v/>
      </c>
      <c r="E9168" s="27" t="str">
        <f aca="false">IF(A9168="","",IF($O$9=1,IF(MOD(C9168-1,$O$8)=0,Calculadora!$D$6*(1+Calculadora!$D$7)^(B9168-1),0),IF(MOD(C9168,$O$8)=0,Calculadora!$D$6*(1+Calculadora!$D$7)^(B9168-1),0)))</f>
        <v/>
      </c>
      <c r="F9168" s="27" t="str">
        <f aca="false">IF(A9168="","",(D9168+IF($O$9=1,E9168,0))*$O$7)</f>
        <v/>
      </c>
      <c r="G9168" s="27" t="str">
        <f aca="false">IF(A9168="","",D9168+E9168+F9168)</f>
        <v/>
      </c>
      <c r="H9168" s="27" t="str">
        <f aca="false">IF(A9168="","",Calculadora!$D$5+SUM($E$7:E9168))</f>
        <v/>
      </c>
      <c r="I9168" s="27" t="str">
        <f aca="false">IF(A9168="","",G9168-H9168)</f>
        <v/>
      </c>
      <c r="J9168" s="27" t="str">
        <f aca="false">IF(A9168="","",IF(C9168=$O$2,G9168,0))</f>
        <v/>
      </c>
    </row>
    <row r="9169" customFormat="false" ht="15" hidden="false" customHeight="false" outlineLevel="0" collapsed="false">
      <c r="A9169" s="25" t="str">
        <f aca="false">IF(ROW()-6&lt;=$O$3,ROW()-6,"")</f>
        <v/>
      </c>
      <c r="B9169" s="25" t="str">
        <f aca="false">IF(A9169="","",INT((A9169-1)/$O$2)+1)</f>
        <v/>
      </c>
      <c r="C9169" s="25" t="str">
        <f aca="false">IF(A9169="","",MOD(A9169-1,$O$2)+1)</f>
        <v/>
      </c>
      <c r="D9169" s="27" t="str">
        <f aca="false">IF(A9169="","",IF(A9169=1,Calculadora!$D$5,G9168))</f>
        <v/>
      </c>
      <c r="E9169" s="27" t="str">
        <f aca="false">IF(A9169="","",IF($O$9=1,IF(MOD(C9169-1,$O$8)=0,Calculadora!$D$6*(1+Calculadora!$D$7)^(B9169-1),0),IF(MOD(C9169,$O$8)=0,Calculadora!$D$6*(1+Calculadora!$D$7)^(B9169-1),0)))</f>
        <v/>
      </c>
      <c r="F9169" s="27" t="str">
        <f aca="false">IF(A9169="","",(D9169+IF($O$9=1,E9169,0))*$O$7)</f>
        <v/>
      </c>
      <c r="G9169" s="27" t="str">
        <f aca="false">IF(A9169="","",D9169+E9169+F9169)</f>
        <v/>
      </c>
      <c r="H9169" s="27" t="str">
        <f aca="false">IF(A9169="","",Calculadora!$D$5+SUM($E$7:E9169))</f>
        <v/>
      </c>
      <c r="I9169" s="27" t="str">
        <f aca="false">IF(A9169="","",G9169-H9169)</f>
        <v/>
      </c>
      <c r="J9169" s="27" t="str">
        <f aca="false">IF(A9169="","",IF(C9169=$O$2,G9169,0))</f>
        <v/>
      </c>
    </row>
    <row r="9170" customFormat="false" ht="15" hidden="false" customHeight="false" outlineLevel="0" collapsed="false">
      <c r="A9170" s="25" t="str">
        <f aca="false">IF(ROW()-6&lt;=$O$3,ROW()-6,"")</f>
        <v/>
      </c>
      <c r="B9170" s="25" t="str">
        <f aca="false">IF(A9170="","",INT((A9170-1)/$O$2)+1)</f>
        <v/>
      </c>
      <c r="C9170" s="25" t="str">
        <f aca="false">IF(A9170="","",MOD(A9170-1,$O$2)+1)</f>
        <v/>
      </c>
      <c r="D9170" s="27" t="str">
        <f aca="false">IF(A9170="","",IF(A9170=1,Calculadora!$D$5,G9169))</f>
        <v/>
      </c>
      <c r="E9170" s="27" t="str">
        <f aca="false">IF(A9170="","",IF($O$9=1,IF(MOD(C9170-1,$O$8)=0,Calculadora!$D$6*(1+Calculadora!$D$7)^(B9170-1),0),IF(MOD(C9170,$O$8)=0,Calculadora!$D$6*(1+Calculadora!$D$7)^(B9170-1),0)))</f>
        <v/>
      </c>
      <c r="F9170" s="27" t="str">
        <f aca="false">IF(A9170="","",(D9170+IF($O$9=1,E9170,0))*$O$7)</f>
        <v/>
      </c>
      <c r="G9170" s="27" t="str">
        <f aca="false">IF(A9170="","",D9170+E9170+F9170)</f>
        <v/>
      </c>
      <c r="H9170" s="27" t="str">
        <f aca="false">IF(A9170="","",Calculadora!$D$5+SUM($E$7:E9170))</f>
        <v/>
      </c>
      <c r="I9170" s="27" t="str">
        <f aca="false">IF(A9170="","",G9170-H9170)</f>
        <v/>
      </c>
      <c r="J9170" s="27" t="str">
        <f aca="false">IF(A9170="","",IF(C9170=$O$2,G9170,0))</f>
        <v/>
      </c>
    </row>
    <row r="9171" customFormat="false" ht="15" hidden="false" customHeight="false" outlineLevel="0" collapsed="false">
      <c r="A9171" s="25" t="str">
        <f aca="false">IF(ROW()-6&lt;=$O$3,ROW()-6,"")</f>
        <v/>
      </c>
      <c r="B9171" s="25" t="str">
        <f aca="false">IF(A9171="","",INT((A9171-1)/$O$2)+1)</f>
        <v/>
      </c>
      <c r="C9171" s="25" t="str">
        <f aca="false">IF(A9171="","",MOD(A9171-1,$O$2)+1)</f>
        <v/>
      </c>
      <c r="D9171" s="27" t="str">
        <f aca="false">IF(A9171="","",IF(A9171=1,Calculadora!$D$5,G9170))</f>
        <v/>
      </c>
      <c r="E9171" s="27" t="str">
        <f aca="false">IF(A9171="","",IF($O$9=1,IF(MOD(C9171-1,$O$8)=0,Calculadora!$D$6*(1+Calculadora!$D$7)^(B9171-1),0),IF(MOD(C9171,$O$8)=0,Calculadora!$D$6*(1+Calculadora!$D$7)^(B9171-1),0)))</f>
        <v/>
      </c>
      <c r="F9171" s="27" t="str">
        <f aca="false">IF(A9171="","",(D9171+IF($O$9=1,E9171,0))*$O$7)</f>
        <v/>
      </c>
      <c r="G9171" s="27" t="str">
        <f aca="false">IF(A9171="","",D9171+E9171+F9171)</f>
        <v/>
      </c>
      <c r="H9171" s="27" t="str">
        <f aca="false">IF(A9171="","",Calculadora!$D$5+SUM($E$7:E9171))</f>
        <v/>
      </c>
      <c r="I9171" s="27" t="str">
        <f aca="false">IF(A9171="","",G9171-H9171)</f>
        <v/>
      </c>
      <c r="J9171" s="27" t="str">
        <f aca="false">IF(A9171="","",IF(C9171=$O$2,G9171,0))</f>
        <v/>
      </c>
    </row>
    <row r="9172" customFormat="false" ht="15" hidden="false" customHeight="false" outlineLevel="0" collapsed="false">
      <c r="A9172" s="25" t="str">
        <f aca="false">IF(ROW()-6&lt;=$O$3,ROW()-6,"")</f>
        <v/>
      </c>
      <c r="B9172" s="25" t="str">
        <f aca="false">IF(A9172="","",INT((A9172-1)/$O$2)+1)</f>
        <v/>
      </c>
      <c r="C9172" s="25" t="str">
        <f aca="false">IF(A9172="","",MOD(A9172-1,$O$2)+1)</f>
        <v/>
      </c>
      <c r="D9172" s="27" t="str">
        <f aca="false">IF(A9172="","",IF(A9172=1,Calculadora!$D$5,G9171))</f>
        <v/>
      </c>
      <c r="E9172" s="27" t="str">
        <f aca="false">IF(A9172="","",IF($O$9=1,IF(MOD(C9172-1,$O$8)=0,Calculadora!$D$6*(1+Calculadora!$D$7)^(B9172-1),0),IF(MOD(C9172,$O$8)=0,Calculadora!$D$6*(1+Calculadora!$D$7)^(B9172-1),0)))</f>
        <v/>
      </c>
      <c r="F9172" s="27" t="str">
        <f aca="false">IF(A9172="","",(D9172+IF($O$9=1,E9172,0))*$O$7)</f>
        <v/>
      </c>
      <c r="G9172" s="27" t="str">
        <f aca="false">IF(A9172="","",D9172+E9172+F9172)</f>
        <v/>
      </c>
      <c r="H9172" s="27" t="str">
        <f aca="false">IF(A9172="","",Calculadora!$D$5+SUM($E$7:E9172))</f>
        <v/>
      </c>
      <c r="I9172" s="27" t="str">
        <f aca="false">IF(A9172="","",G9172-H9172)</f>
        <v/>
      </c>
      <c r="J9172" s="27" t="str">
        <f aca="false">IF(A9172="","",IF(C9172=$O$2,G9172,0))</f>
        <v/>
      </c>
    </row>
    <row r="9173" customFormat="false" ht="15" hidden="false" customHeight="false" outlineLevel="0" collapsed="false">
      <c r="A9173" s="25" t="str">
        <f aca="false">IF(ROW()-6&lt;=$O$3,ROW()-6,"")</f>
        <v/>
      </c>
      <c r="B9173" s="25" t="str">
        <f aca="false">IF(A9173="","",INT((A9173-1)/$O$2)+1)</f>
        <v/>
      </c>
      <c r="C9173" s="25" t="str">
        <f aca="false">IF(A9173="","",MOD(A9173-1,$O$2)+1)</f>
        <v/>
      </c>
      <c r="D9173" s="27" t="str">
        <f aca="false">IF(A9173="","",IF(A9173=1,Calculadora!$D$5,G9172))</f>
        <v/>
      </c>
      <c r="E9173" s="27" t="str">
        <f aca="false">IF(A9173="","",IF($O$9=1,IF(MOD(C9173-1,$O$8)=0,Calculadora!$D$6*(1+Calculadora!$D$7)^(B9173-1),0),IF(MOD(C9173,$O$8)=0,Calculadora!$D$6*(1+Calculadora!$D$7)^(B9173-1),0)))</f>
        <v/>
      </c>
      <c r="F9173" s="27" t="str">
        <f aca="false">IF(A9173="","",(D9173+IF($O$9=1,E9173,0))*$O$7)</f>
        <v/>
      </c>
      <c r="G9173" s="27" t="str">
        <f aca="false">IF(A9173="","",D9173+E9173+F9173)</f>
        <v/>
      </c>
      <c r="H9173" s="27" t="str">
        <f aca="false">IF(A9173="","",Calculadora!$D$5+SUM($E$7:E9173))</f>
        <v/>
      </c>
      <c r="I9173" s="27" t="str">
        <f aca="false">IF(A9173="","",G9173-H9173)</f>
        <v/>
      </c>
      <c r="J9173" s="27" t="str">
        <f aca="false">IF(A9173="","",IF(C9173=$O$2,G9173,0))</f>
        <v/>
      </c>
    </row>
    <row r="9174" customFormat="false" ht="15" hidden="false" customHeight="false" outlineLevel="0" collapsed="false">
      <c r="A9174" s="25" t="str">
        <f aca="false">IF(ROW()-6&lt;=$O$3,ROW()-6,"")</f>
        <v/>
      </c>
      <c r="B9174" s="25" t="str">
        <f aca="false">IF(A9174="","",INT((A9174-1)/$O$2)+1)</f>
        <v/>
      </c>
      <c r="C9174" s="25" t="str">
        <f aca="false">IF(A9174="","",MOD(A9174-1,$O$2)+1)</f>
        <v/>
      </c>
      <c r="D9174" s="27" t="str">
        <f aca="false">IF(A9174="","",IF(A9174=1,Calculadora!$D$5,G9173))</f>
        <v/>
      </c>
      <c r="E9174" s="27" t="str">
        <f aca="false">IF(A9174="","",IF($O$9=1,IF(MOD(C9174-1,$O$8)=0,Calculadora!$D$6*(1+Calculadora!$D$7)^(B9174-1),0),IF(MOD(C9174,$O$8)=0,Calculadora!$D$6*(1+Calculadora!$D$7)^(B9174-1),0)))</f>
        <v/>
      </c>
      <c r="F9174" s="27" t="str">
        <f aca="false">IF(A9174="","",(D9174+IF($O$9=1,E9174,0))*$O$7)</f>
        <v/>
      </c>
      <c r="G9174" s="27" t="str">
        <f aca="false">IF(A9174="","",D9174+E9174+F9174)</f>
        <v/>
      </c>
      <c r="H9174" s="27" t="str">
        <f aca="false">IF(A9174="","",Calculadora!$D$5+SUM($E$7:E9174))</f>
        <v/>
      </c>
      <c r="I9174" s="27" t="str">
        <f aca="false">IF(A9174="","",G9174-H9174)</f>
        <v/>
      </c>
      <c r="J9174" s="27" t="str">
        <f aca="false">IF(A9174="","",IF(C9174=$O$2,G9174,0))</f>
        <v/>
      </c>
    </row>
    <row r="9175" customFormat="false" ht="15" hidden="false" customHeight="false" outlineLevel="0" collapsed="false">
      <c r="A9175" s="25" t="str">
        <f aca="false">IF(ROW()-6&lt;=$O$3,ROW()-6,"")</f>
        <v/>
      </c>
      <c r="B9175" s="25" t="str">
        <f aca="false">IF(A9175="","",INT((A9175-1)/$O$2)+1)</f>
        <v/>
      </c>
      <c r="C9175" s="25" t="str">
        <f aca="false">IF(A9175="","",MOD(A9175-1,$O$2)+1)</f>
        <v/>
      </c>
      <c r="D9175" s="27" t="str">
        <f aca="false">IF(A9175="","",IF(A9175=1,Calculadora!$D$5,G9174))</f>
        <v/>
      </c>
      <c r="E9175" s="27" t="str">
        <f aca="false">IF(A9175="","",IF($O$9=1,IF(MOD(C9175-1,$O$8)=0,Calculadora!$D$6*(1+Calculadora!$D$7)^(B9175-1),0),IF(MOD(C9175,$O$8)=0,Calculadora!$D$6*(1+Calculadora!$D$7)^(B9175-1),0)))</f>
        <v/>
      </c>
      <c r="F9175" s="27" t="str">
        <f aca="false">IF(A9175="","",(D9175+IF($O$9=1,E9175,0))*$O$7)</f>
        <v/>
      </c>
      <c r="G9175" s="27" t="str">
        <f aca="false">IF(A9175="","",D9175+E9175+F9175)</f>
        <v/>
      </c>
      <c r="H9175" s="27" t="str">
        <f aca="false">IF(A9175="","",Calculadora!$D$5+SUM($E$7:E9175))</f>
        <v/>
      </c>
      <c r="I9175" s="27" t="str">
        <f aca="false">IF(A9175="","",G9175-H9175)</f>
        <v/>
      </c>
      <c r="J9175" s="27" t="str">
        <f aca="false">IF(A9175="","",IF(C9175=$O$2,G9175,0))</f>
        <v/>
      </c>
    </row>
    <row r="9176" customFormat="false" ht="15" hidden="false" customHeight="false" outlineLevel="0" collapsed="false">
      <c r="A9176" s="25" t="str">
        <f aca="false">IF(ROW()-6&lt;=$O$3,ROW()-6,"")</f>
        <v/>
      </c>
      <c r="B9176" s="25" t="str">
        <f aca="false">IF(A9176="","",INT((A9176-1)/$O$2)+1)</f>
        <v/>
      </c>
      <c r="C9176" s="25" t="str">
        <f aca="false">IF(A9176="","",MOD(A9176-1,$O$2)+1)</f>
        <v/>
      </c>
      <c r="D9176" s="27" t="str">
        <f aca="false">IF(A9176="","",IF(A9176=1,Calculadora!$D$5,G9175))</f>
        <v/>
      </c>
      <c r="E9176" s="27" t="str">
        <f aca="false">IF(A9176="","",IF($O$9=1,IF(MOD(C9176-1,$O$8)=0,Calculadora!$D$6*(1+Calculadora!$D$7)^(B9176-1),0),IF(MOD(C9176,$O$8)=0,Calculadora!$D$6*(1+Calculadora!$D$7)^(B9176-1),0)))</f>
        <v/>
      </c>
      <c r="F9176" s="27" t="str">
        <f aca="false">IF(A9176="","",(D9176+IF($O$9=1,E9176,0))*$O$7)</f>
        <v/>
      </c>
      <c r="G9176" s="27" t="str">
        <f aca="false">IF(A9176="","",D9176+E9176+F9176)</f>
        <v/>
      </c>
      <c r="H9176" s="27" t="str">
        <f aca="false">IF(A9176="","",Calculadora!$D$5+SUM($E$7:E9176))</f>
        <v/>
      </c>
      <c r="I9176" s="27" t="str">
        <f aca="false">IF(A9176="","",G9176-H9176)</f>
        <v/>
      </c>
      <c r="J9176" s="27" t="str">
        <f aca="false">IF(A9176="","",IF(C9176=$O$2,G9176,0))</f>
        <v/>
      </c>
    </row>
    <row r="9177" customFormat="false" ht="15" hidden="false" customHeight="false" outlineLevel="0" collapsed="false">
      <c r="A9177" s="25" t="str">
        <f aca="false">IF(ROW()-6&lt;=$O$3,ROW()-6,"")</f>
        <v/>
      </c>
      <c r="B9177" s="25" t="str">
        <f aca="false">IF(A9177="","",INT((A9177-1)/$O$2)+1)</f>
        <v/>
      </c>
      <c r="C9177" s="25" t="str">
        <f aca="false">IF(A9177="","",MOD(A9177-1,$O$2)+1)</f>
        <v/>
      </c>
      <c r="D9177" s="27" t="str">
        <f aca="false">IF(A9177="","",IF(A9177=1,Calculadora!$D$5,G9176))</f>
        <v/>
      </c>
      <c r="E9177" s="27" t="str">
        <f aca="false">IF(A9177="","",IF($O$9=1,IF(MOD(C9177-1,$O$8)=0,Calculadora!$D$6*(1+Calculadora!$D$7)^(B9177-1),0),IF(MOD(C9177,$O$8)=0,Calculadora!$D$6*(1+Calculadora!$D$7)^(B9177-1),0)))</f>
        <v/>
      </c>
      <c r="F9177" s="27" t="str">
        <f aca="false">IF(A9177="","",(D9177+IF($O$9=1,E9177,0))*$O$7)</f>
        <v/>
      </c>
      <c r="G9177" s="27" t="str">
        <f aca="false">IF(A9177="","",D9177+E9177+F9177)</f>
        <v/>
      </c>
      <c r="H9177" s="27" t="str">
        <f aca="false">IF(A9177="","",Calculadora!$D$5+SUM($E$7:E9177))</f>
        <v/>
      </c>
      <c r="I9177" s="27" t="str">
        <f aca="false">IF(A9177="","",G9177-H9177)</f>
        <v/>
      </c>
      <c r="J9177" s="27" t="str">
        <f aca="false">IF(A9177="","",IF(C9177=$O$2,G9177,0))</f>
        <v/>
      </c>
    </row>
    <row r="9178" customFormat="false" ht="15" hidden="false" customHeight="false" outlineLevel="0" collapsed="false">
      <c r="A9178" s="25" t="str">
        <f aca="false">IF(ROW()-6&lt;=$O$3,ROW()-6,"")</f>
        <v/>
      </c>
      <c r="B9178" s="25" t="str">
        <f aca="false">IF(A9178="","",INT((A9178-1)/$O$2)+1)</f>
        <v/>
      </c>
      <c r="C9178" s="25" t="str">
        <f aca="false">IF(A9178="","",MOD(A9178-1,$O$2)+1)</f>
        <v/>
      </c>
      <c r="D9178" s="27" t="str">
        <f aca="false">IF(A9178="","",IF(A9178=1,Calculadora!$D$5,G9177))</f>
        <v/>
      </c>
      <c r="E9178" s="27" t="str">
        <f aca="false">IF(A9178="","",IF($O$9=1,IF(MOD(C9178-1,$O$8)=0,Calculadora!$D$6*(1+Calculadora!$D$7)^(B9178-1),0),IF(MOD(C9178,$O$8)=0,Calculadora!$D$6*(1+Calculadora!$D$7)^(B9178-1),0)))</f>
        <v/>
      </c>
      <c r="F9178" s="27" t="str">
        <f aca="false">IF(A9178="","",(D9178+IF($O$9=1,E9178,0))*$O$7)</f>
        <v/>
      </c>
      <c r="G9178" s="27" t="str">
        <f aca="false">IF(A9178="","",D9178+E9178+F9178)</f>
        <v/>
      </c>
      <c r="H9178" s="27" t="str">
        <f aca="false">IF(A9178="","",Calculadora!$D$5+SUM($E$7:E9178))</f>
        <v/>
      </c>
      <c r="I9178" s="27" t="str">
        <f aca="false">IF(A9178="","",G9178-H9178)</f>
        <v/>
      </c>
      <c r="J9178" s="27" t="str">
        <f aca="false">IF(A9178="","",IF(C9178=$O$2,G9178,0))</f>
        <v/>
      </c>
    </row>
    <row r="9179" customFormat="false" ht="15" hidden="false" customHeight="false" outlineLevel="0" collapsed="false">
      <c r="A9179" s="25" t="str">
        <f aca="false">IF(ROW()-6&lt;=$O$3,ROW()-6,"")</f>
        <v/>
      </c>
      <c r="B9179" s="25" t="str">
        <f aca="false">IF(A9179="","",INT((A9179-1)/$O$2)+1)</f>
        <v/>
      </c>
      <c r="C9179" s="25" t="str">
        <f aca="false">IF(A9179="","",MOD(A9179-1,$O$2)+1)</f>
        <v/>
      </c>
      <c r="D9179" s="27" t="str">
        <f aca="false">IF(A9179="","",IF(A9179=1,Calculadora!$D$5,G9178))</f>
        <v/>
      </c>
      <c r="E9179" s="27" t="str">
        <f aca="false">IF(A9179="","",IF($O$9=1,IF(MOD(C9179-1,$O$8)=0,Calculadora!$D$6*(1+Calculadora!$D$7)^(B9179-1),0),IF(MOD(C9179,$O$8)=0,Calculadora!$D$6*(1+Calculadora!$D$7)^(B9179-1),0)))</f>
        <v/>
      </c>
      <c r="F9179" s="27" t="str">
        <f aca="false">IF(A9179="","",(D9179+IF($O$9=1,E9179,0))*$O$7)</f>
        <v/>
      </c>
      <c r="G9179" s="27" t="str">
        <f aca="false">IF(A9179="","",D9179+E9179+F9179)</f>
        <v/>
      </c>
      <c r="H9179" s="27" t="str">
        <f aca="false">IF(A9179="","",Calculadora!$D$5+SUM($E$7:E9179))</f>
        <v/>
      </c>
      <c r="I9179" s="27" t="str">
        <f aca="false">IF(A9179="","",G9179-H9179)</f>
        <v/>
      </c>
      <c r="J9179" s="27" t="str">
        <f aca="false">IF(A9179="","",IF(C9179=$O$2,G9179,0))</f>
        <v/>
      </c>
    </row>
    <row r="9180" customFormat="false" ht="15" hidden="false" customHeight="false" outlineLevel="0" collapsed="false">
      <c r="A9180" s="25" t="str">
        <f aca="false">IF(ROW()-6&lt;=$O$3,ROW()-6,"")</f>
        <v/>
      </c>
      <c r="B9180" s="25" t="str">
        <f aca="false">IF(A9180="","",INT((A9180-1)/$O$2)+1)</f>
        <v/>
      </c>
      <c r="C9180" s="25" t="str">
        <f aca="false">IF(A9180="","",MOD(A9180-1,$O$2)+1)</f>
        <v/>
      </c>
      <c r="D9180" s="27" t="str">
        <f aca="false">IF(A9180="","",IF(A9180=1,Calculadora!$D$5,G9179))</f>
        <v/>
      </c>
      <c r="E9180" s="27" t="str">
        <f aca="false">IF(A9180="","",IF($O$9=1,IF(MOD(C9180-1,$O$8)=0,Calculadora!$D$6*(1+Calculadora!$D$7)^(B9180-1),0),IF(MOD(C9180,$O$8)=0,Calculadora!$D$6*(1+Calculadora!$D$7)^(B9180-1),0)))</f>
        <v/>
      </c>
      <c r="F9180" s="27" t="str">
        <f aca="false">IF(A9180="","",(D9180+IF($O$9=1,E9180,0))*$O$7)</f>
        <v/>
      </c>
      <c r="G9180" s="27" t="str">
        <f aca="false">IF(A9180="","",D9180+E9180+F9180)</f>
        <v/>
      </c>
      <c r="H9180" s="27" t="str">
        <f aca="false">IF(A9180="","",Calculadora!$D$5+SUM($E$7:E9180))</f>
        <v/>
      </c>
      <c r="I9180" s="27" t="str">
        <f aca="false">IF(A9180="","",G9180-H9180)</f>
        <v/>
      </c>
      <c r="J9180" s="27" t="str">
        <f aca="false">IF(A9180="","",IF(C9180=$O$2,G9180,0))</f>
        <v/>
      </c>
    </row>
    <row r="9181" customFormat="false" ht="15" hidden="false" customHeight="false" outlineLevel="0" collapsed="false">
      <c r="A9181" s="25" t="str">
        <f aca="false">IF(ROW()-6&lt;=$O$3,ROW()-6,"")</f>
        <v/>
      </c>
      <c r="B9181" s="25" t="str">
        <f aca="false">IF(A9181="","",INT((A9181-1)/$O$2)+1)</f>
        <v/>
      </c>
      <c r="C9181" s="25" t="str">
        <f aca="false">IF(A9181="","",MOD(A9181-1,$O$2)+1)</f>
        <v/>
      </c>
      <c r="D9181" s="27" t="str">
        <f aca="false">IF(A9181="","",IF(A9181=1,Calculadora!$D$5,G9180))</f>
        <v/>
      </c>
      <c r="E9181" s="27" t="str">
        <f aca="false">IF(A9181="","",IF($O$9=1,IF(MOD(C9181-1,$O$8)=0,Calculadora!$D$6*(1+Calculadora!$D$7)^(B9181-1),0),IF(MOD(C9181,$O$8)=0,Calculadora!$D$6*(1+Calculadora!$D$7)^(B9181-1),0)))</f>
        <v/>
      </c>
      <c r="F9181" s="27" t="str">
        <f aca="false">IF(A9181="","",(D9181+IF($O$9=1,E9181,0))*$O$7)</f>
        <v/>
      </c>
      <c r="G9181" s="27" t="str">
        <f aca="false">IF(A9181="","",D9181+E9181+F9181)</f>
        <v/>
      </c>
      <c r="H9181" s="27" t="str">
        <f aca="false">IF(A9181="","",Calculadora!$D$5+SUM($E$7:E9181))</f>
        <v/>
      </c>
      <c r="I9181" s="27" t="str">
        <f aca="false">IF(A9181="","",G9181-H9181)</f>
        <v/>
      </c>
      <c r="J9181" s="27" t="str">
        <f aca="false">IF(A9181="","",IF(C9181=$O$2,G9181,0))</f>
        <v/>
      </c>
    </row>
    <row r="9182" customFormat="false" ht="15" hidden="false" customHeight="false" outlineLevel="0" collapsed="false">
      <c r="A9182" s="25" t="str">
        <f aca="false">IF(ROW()-6&lt;=$O$3,ROW()-6,"")</f>
        <v/>
      </c>
      <c r="B9182" s="25" t="str">
        <f aca="false">IF(A9182="","",INT((A9182-1)/$O$2)+1)</f>
        <v/>
      </c>
      <c r="C9182" s="25" t="str">
        <f aca="false">IF(A9182="","",MOD(A9182-1,$O$2)+1)</f>
        <v/>
      </c>
      <c r="D9182" s="27" t="str">
        <f aca="false">IF(A9182="","",IF(A9182=1,Calculadora!$D$5,G9181))</f>
        <v/>
      </c>
      <c r="E9182" s="27" t="str">
        <f aca="false">IF(A9182="","",IF($O$9=1,IF(MOD(C9182-1,$O$8)=0,Calculadora!$D$6*(1+Calculadora!$D$7)^(B9182-1),0),IF(MOD(C9182,$O$8)=0,Calculadora!$D$6*(1+Calculadora!$D$7)^(B9182-1),0)))</f>
        <v/>
      </c>
      <c r="F9182" s="27" t="str">
        <f aca="false">IF(A9182="","",(D9182+IF($O$9=1,E9182,0))*$O$7)</f>
        <v/>
      </c>
      <c r="G9182" s="27" t="str">
        <f aca="false">IF(A9182="","",D9182+E9182+F9182)</f>
        <v/>
      </c>
      <c r="H9182" s="27" t="str">
        <f aca="false">IF(A9182="","",Calculadora!$D$5+SUM($E$7:E9182))</f>
        <v/>
      </c>
      <c r="I9182" s="27" t="str">
        <f aca="false">IF(A9182="","",G9182-H9182)</f>
        <v/>
      </c>
      <c r="J9182" s="27" t="str">
        <f aca="false">IF(A9182="","",IF(C9182=$O$2,G9182,0))</f>
        <v/>
      </c>
    </row>
    <row r="9183" customFormat="false" ht="15" hidden="false" customHeight="false" outlineLevel="0" collapsed="false">
      <c r="A9183" s="25" t="str">
        <f aca="false">IF(ROW()-6&lt;=$O$3,ROW()-6,"")</f>
        <v/>
      </c>
      <c r="B9183" s="25" t="str">
        <f aca="false">IF(A9183="","",INT((A9183-1)/$O$2)+1)</f>
        <v/>
      </c>
      <c r="C9183" s="25" t="str">
        <f aca="false">IF(A9183="","",MOD(A9183-1,$O$2)+1)</f>
        <v/>
      </c>
      <c r="D9183" s="27" t="str">
        <f aca="false">IF(A9183="","",IF(A9183=1,Calculadora!$D$5,G9182))</f>
        <v/>
      </c>
      <c r="E9183" s="27" t="str">
        <f aca="false">IF(A9183="","",IF($O$9=1,IF(MOD(C9183-1,$O$8)=0,Calculadora!$D$6*(1+Calculadora!$D$7)^(B9183-1),0),IF(MOD(C9183,$O$8)=0,Calculadora!$D$6*(1+Calculadora!$D$7)^(B9183-1),0)))</f>
        <v/>
      </c>
      <c r="F9183" s="27" t="str">
        <f aca="false">IF(A9183="","",(D9183+IF($O$9=1,E9183,0))*$O$7)</f>
        <v/>
      </c>
      <c r="G9183" s="27" t="str">
        <f aca="false">IF(A9183="","",D9183+E9183+F9183)</f>
        <v/>
      </c>
      <c r="H9183" s="27" t="str">
        <f aca="false">IF(A9183="","",Calculadora!$D$5+SUM($E$7:E9183))</f>
        <v/>
      </c>
      <c r="I9183" s="27" t="str">
        <f aca="false">IF(A9183="","",G9183-H9183)</f>
        <v/>
      </c>
      <c r="J9183" s="27" t="str">
        <f aca="false">IF(A9183="","",IF(C9183=$O$2,G9183,0))</f>
        <v/>
      </c>
    </row>
    <row r="9184" customFormat="false" ht="15" hidden="false" customHeight="false" outlineLevel="0" collapsed="false">
      <c r="A9184" s="25" t="str">
        <f aca="false">IF(ROW()-6&lt;=$O$3,ROW()-6,"")</f>
        <v/>
      </c>
      <c r="B9184" s="25" t="str">
        <f aca="false">IF(A9184="","",INT((A9184-1)/$O$2)+1)</f>
        <v/>
      </c>
      <c r="C9184" s="25" t="str">
        <f aca="false">IF(A9184="","",MOD(A9184-1,$O$2)+1)</f>
        <v/>
      </c>
      <c r="D9184" s="27" t="str">
        <f aca="false">IF(A9184="","",IF(A9184=1,Calculadora!$D$5,G9183))</f>
        <v/>
      </c>
      <c r="E9184" s="27" t="str">
        <f aca="false">IF(A9184="","",IF($O$9=1,IF(MOD(C9184-1,$O$8)=0,Calculadora!$D$6*(1+Calculadora!$D$7)^(B9184-1),0),IF(MOD(C9184,$O$8)=0,Calculadora!$D$6*(1+Calculadora!$D$7)^(B9184-1),0)))</f>
        <v/>
      </c>
      <c r="F9184" s="27" t="str">
        <f aca="false">IF(A9184="","",(D9184+IF($O$9=1,E9184,0))*$O$7)</f>
        <v/>
      </c>
      <c r="G9184" s="27" t="str">
        <f aca="false">IF(A9184="","",D9184+E9184+F9184)</f>
        <v/>
      </c>
      <c r="H9184" s="27" t="str">
        <f aca="false">IF(A9184="","",Calculadora!$D$5+SUM($E$7:E9184))</f>
        <v/>
      </c>
      <c r="I9184" s="27" t="str">
        <f aca="false">IF(A9184="","",G9184-H9184)</f>
        <v/>
      </c>
      <c r="J9184" s="27" t="str">
        <f aca="false">IF(A9184="","",IF(C9184=$O$2,G9184,0))</f>
        <v/>
      </c>
    </row>
    <row r="9185" customFormat="false" ht="15" hidden="false" customHeight="false" outlineLevel="0" collapsed="false">
      <c r="A9185" s="25" t="str">
        <f aca="false">IF(ROW()-6&lt;=$O$3,ROW()-6,"")</f>
        <v/>
      </c>
      <c r="B9185" s="25" t="str">
        <f aca="false">IF(A9185="","",INT((A9185-1)/$O$2)+1)</f>
        <v/>
      </c>
      <c r="C9185" s="25" t="str">
        <f aca="false">IF(A9185="","",MOD(A9185-1,$O$2)+1)</f>
        <v/>
      </c>
      <c r="D9185" s="27" t="str">
        <f aca="false">IF(A9185="","",IF(A9185=1,Calculadora!$D$5,G9184))</f>
        <v/>
      </c>
      <c r="E9185" s="27" t="str">
        <f aca="false">IF(A9185="","",IF($O$9=1,IF(MOD(C9185-1,$O$8)=0,Calculadora!$D$6*(1+Calculadora!$D$7)^(B9185-1),0),IF(MOD(C9185,$O$8)=0,Calculadora!$D$6*(1+Calculadora!$D$7)^(B9185-1),0)))</f>
        <v/>
      </c>
      <c r="F9185" s="27" t="str">
        <f aca="false">IF(A9185="","",(D9185+IF($O$9=1,E9185,0))*$O$7)</f>
        <v/>
      </c>
      <c r="G9185" s="27" t="str">
        <f aca="false">IF(A9185="","",D9185+E9185+F9185)</f>
        <v/>
      </c>
      <c r="H9185" s="27" t="str">
        <f aca="false">IF(A9185="","",Calculadora!$D$5+SUM($E$7:E9185))</f>
        <v/>
      </c>
      <c r="I9185" s="27" t="str">
        <f aca="false">IF(A9185="","",G9185-H9185)</f>
        <v/>
      </c>
      <c r="J9185" s="27" t="str">
        <f aca="false">IF(A9185="","",IF(C9185=$O$2,G9185,0))</f>
        <v/>
      </c>
    </row>
    <row r="9186" customFormat="false" ht="15" hidden="false" customHeight="false" outlineLevel="0" collapsed="false">
      <c r="A9186" s="25" t="str">
        <f aca="false">IF(ROW()-6&lt;=$O$3,ROW()-6,"")</f>
        <v/>
      </c>
      <c r="B9186" s="25" t="str">
        <f aca="false">IF(A9186="","",INT((A9186-1)/$O$2)+1)</f>
        <v/>
      </c>
      <c r="C9186" s="25" t="str">
        <f aca="false">IF(A9186="","",MOD(A9186-1,$O$2)+1)</f>
        <v/>
      </c>
      <c r="D9186" s="27" t="str">
        <f aca="false">IF(A9186="","",IF(A9186=1,Calculadora!$D$5,G9185))</f>
        <v/>
      </c>
      <c r="E9186" s="27" t="str">
        <f aca="false">IF(A9186="","",IF($O$9=1,IF(MOD(C9186-1,$O$8)=0,Calculadora!$D$6*(1+Calculadora!$D$7)^(B9186-1),0),IF(MOD(C9186,$O$8)=0,Calculadora!$D$6*(1+Calculadora!$D$7)^(B9186-1),0)))</f>
        <v/>
      </c>
      <c r="F9186" s="27" t="str">
        <f aca="false">IF(A9186="","",(D9186+IF($O$9=1,E9186,0))*$O$7)</f>
        <v/>
      </c>
      <c r="G9186" s="27" t="str">
        <f aca="false">IF(A9186="","",D9186+E9186+F9186)</f>
        <v/>
      </c>
      <c r="H9186" s="27" t="str">
        <f aca="false">IF(A9186="","",Calculadora!$D$5+SUM($E$7:E9186))</f>
        <v/>
      </c>
      <c r="I9186" s="27" t="str">
        <f aca="false">IF(A9186="","",G9186-H9186)</f>
        <v/>
      </c>
      <c r="J9186" s="27" t="str">
        <f aca="false">IF(A9186="","",IF(C9186=$O$2,G9186,0))</f>
        <v/>
      </c>
    </row>
    <row r="9187" customFormat="false" ht="15" hidden="false" customHeight="false" outlineLevel="0" collapsed="false">
      <c r="A9187" s="25" t="str">
        <f aca="false">IF(ROW()-6&lt;=$O$3,ROW()-6,"")</f>
        <v/>
      </c>
      <c r="B9187" s="25" t="str">
        <f aca="false">IF(A9187="","",INT((A9187-1)/$O$2)+1)</f>
        <v/>
      </c>
      <c r="C9187" s="25" t="str">
        <f aca="false">IF(A9187="","",MOD(A9187-1,$O$2)+1)</f>
        <v/>
      </c>
      <c r="D9187" s="27" t="str">
        <f aca="false">IF(A9187="","",IF(A9187=1,Calculadora!$D$5,G9186))</f>
        <v/>
      </c>
      <c r="E9187" s="27" t="str">
        <f aca="false">IF(A9187="","",IF($O$9=1,IF(MOD(C9187-1,$O$8)=0,Calculadora!$D$6*(1+Calculadora!$D$7)^(B9187-1),0),IF(MOD(C9187,$O$8)=0,Calculadora!$D$6*(1+Calculadora!$D$7)^(B9187-1),0)))</f>
        <v/>
      </c>
      <c r="F9187" s="27" t="str">
        <f aca="false">IF(A9187="","",(D9187+IF($O$9=1,E9187,0))*$O$7)</f>
        <v/>
      </c>
      <c r="G9187" s="27" t="str">
        <f aca="false">IF(A9187="","",D9187+E9187+F9187)</f>
        <v/>
      </c>
      <c r="H9187" s="27" t="str">
        <f aca="false">IF(A9187="","",Calculadora!$D$5+SUM($E$7:E9187))</f>
        <v/>
      </c>
      <c r="I9187" s="27" t="str">
        <f aca="false">IF(A9187="","",G9187-H9187)</f>
        <v/>
      </c>
      <c r="J9187" s="27" t="str">
        <f aca="false">IF(A9187="","",IF(C9187=$O$2,G9187,0))</f>
        <v/>
      </c>
    </row>
    <row r="9188" customFormat="false" ht="15" hidden="false" customHeight="false" outlineLevel="0" collapsed="false">
      <c r="A9188" s="25" t="str">
        <f aca="false">IF(ROW()-6&lt;=$O$3,ROW()-6,"")</f>
        <v/>
      </c>
      <c r="B9188" s="25" t="str">
        <f aca="false">IF(A9188="","",INT((A9188-1)/$O$2)+1)</f>
        <v/>
      </c>
      <c r="C9188" s="25" t="str">
        <f aca="false">IF(A9188="","",MOD(A9188-1,$O$2)+1)</f>
        <v/>
      </c>
      <c r="D9188" s="27" t="str">
        <f aca="false">IF(A9188="","",IF(A9188=1,Calculadora!$D$5,G9187))</f>
        <v/>
      </c>
      <c r="E9188" s="27" t="str">
        <f aca="false">IF(A9188="","",IF($O$9=1,IF(MOD(C9188-1,$O$8)=0,Calculadora!$D$6*(1+Calculadora!$D$7)^(B9188-1),0),IF(MOD(C9188,$O$8)=0,Calculadora!$D$6*(1+Calculadora!$D$7)^(B9188-1),0)))</f>
        <v/>
      </c>
      <c r="F9188" s="27" t="str">
        <f aca="false">IF(A9188="","",(D9188+IF($O$9=1,E9188,0))*$O$7)</f>
        <v/>
      </c>
      <c r="G9188" s="27" t="str">
        <f aca="false">IF(A9188="","",D9188+E9188+F9188)</f>
        <v/>
      </c>
      <c r="H9188" s="27" t="str">
        <f aca="false">IF(A9188="","",Calculadora!$D$5+SUM($E$7:E9188))</f>
        <v/>
      </c>
      <c r="I9188" s="27" t="str">
        <f aca="false">IF(A9188="","",G9188-H9188)</f>
        <v/>
      </c>
      <c r="J9188" s="27" t="str">
        <f aca="false">IF(A9188="","",IF(C9188=$O$2,G9188,0))</f>
        <v/>
      </c>
    </row>
    <row r="9189" customFormat="false" ht="15" hidden="false" customHeight="false" outlineLevel="0" collapsed="false">
      <c r="A9189" s="25" t="str">
        <f aca="false">IF(ROW()-6&lt;=$O$3,ROW()-6,"")</f>
        <v/>
      </c>
      <c r="B9189" s="25" t="str">
        <f aca="false">IF(A9189="","",INT((A9189-1)/$O$2)+1)</f>
        <v/>
      </c>
      <c r="C9189" s="25" t="str">
        <f aca="false">IF(A9189="","",MOD(A9189-1,$O$2)+1)</f>
        <v/>
      </c>
      <c r="D9189" s="27" t="str">
        <f aca="false">IF(A9189="","",IF(A9189=1,Calculadora!$D$5,G9188))</f>
        <v/>
      </c>
      <c r="E9189" s="27" t="str">
        <f aca="false">IF(A9189="","",IF($O$9=1,IF(MOD(C9189-1,$O$8)=0,Calculadora!$D$6*(1+Calculadora!$D$7)^(B9189-1),0),IF(MOD(C9189,$O$8)=0,Calculadora!$D$6*(1+Calculadora!$D$7)^(B9189-1),0)))</f>
        <v/>
      </c>
      <c r="F9189" s="27" t="str">
        <f aca="false">IF(A9189="","",(D9189+IF($O$9=1,E9189,0))*$O$7)</f>
        <v/>
      </c>
      <c r="G9189" s="27" t="str">
        <f aca="false">IF(A9189="","",D9189+E9189+F9189)</f>
        <v/>
      </c>
      <c r="H9189" s="27" t="str">
        <f aca="false">IF(A9189="","",Calculadora!$D$5+SUM($E$7:E9189))</f>
        <v/>
      </c>
      <c r="I9189" s="27" t="str">
        <f aca="false">IF(A9189="","",G9189-H9189)</f>
        <v/>
      </c>
      <c r="J9189" s="27" t="str">
        <f aca="false">IF(A9189="","",IF(C9189=$O$2,G9189,0))</f>
        <v/>
      </c>
    </row>
    <row r="9190" customFormat="false" ht="15" hidden="false" customHeight="false" outlineLevel="0" collapsed="false">
      <c r="A9190" s="25" t="str">
        <f aca="false">IF(ROW()-6&lt;=$O$3,ROW()-6,"")</f>
        <v/>
      </c>
      <c r="B9190" s="25" t="str">
        <f aca="false">IF(A9190="","",INT((A9190-1)/$O$2)+1)</f>
        <v/>
      </c>
      <c r="C9190" s="25" t="str">
        <f aca="false">IF(A9190="","",MOD(A9190-1,$O$2)+1)</f>
        <v/>
      </c>
      <c r="D9190" s="27" t="str">
        <f aca="false">IF(A9190="","",IF(A9190=1,Calculadora!$D$5,G9189))</f>
        <v/>
      </c>
      <c r="E9190" s="27" t="str">
        <f aca="false">IF(A9190="","",IF($O$9=1,IF(MOD(C9190-1,$O$8)=0,Calculadora!$D$6*(1+Calculadora!$D$7)^(B9190-1),0),IF(MOD(C9190,$O$8)=0,Calculadora!$D$6*(1+Calculadora!$D$7)^(B9190-1),0)))</f>
        <v/>
      </c>
      <c r="F9190" s="27" t="str">
        <f aca="false">IF(A9190="","",(D9190+IF($O$9=1,E9190,0))*$O$7)</f>
        <v/>
      </c>
      <c r="G9190" s="27" t="str">
        <f aca="false">IF(A9190="","",D9190+E9190+F9190)</f>
        <v/>
      </c>
      <c r="H9190" s="27" t="str">
        <f aca="false">IF(A9190="","",Calculadora!$D$5+SUM($E$7:E9190))</f>
        <v/>
      </c>
      <c r="I9190" s="27" t="str">
        <f aca="false">IF(A9190="","",G9190-H9190)</f>
        <v/>
      </c>
      <c r="J9190" s="27" t="str">
        <f aca="false">IF(A9190="","",IF(C9190=$O$2,G9190,0))</f>
        <v/>
      </c>
    </row>
    <row r="9191" customFormat="false" ht="15" hidden="false" customHeight="false" outlineLevel="0" collapsed="false">
      <c r="A9191" s="25" t="str">
        <f aca="false">IF(ROW()-6&lt;=$O$3,ROW()-6,"")</f>
        <v/>
      </c>
      <c r="B9191" s="25" t="str">
        <f aca="false">IF(A9191="","",INT((A9191-1)/$O$2)+1)</f>
        <v/>
      </c>
      <c r="C9191" s="25" t="str">
        <f aca="false">IF(A9191="","",MOD(A9191-1,$O$2)+1)</f>
        <v/>
      </c>
      <c r="D9191" s="27" t="str">
        <f aca="false">IF(A9191="","",IF(A9191=1,Calculadora!$D$5,G9190))</f>
        <v/>
      </c>
      <c r="E9191" s="27" t="str">
        <f aca="false">IF(A9191="","",IF($O$9=1,IF(MOD(C9191-1,$O$8)=0,Calculadora!$D$6*(1+Calculadora!$D$7)^(B9191-1),0),IF(MOD(C9191,$O$8)=0,Calculadora!$D$6*(1+Calculadora!$D$7)^(B9191-1),0)))</f>
        <v/>
      </c>
      <c r="F9191" s="27" t="str">
        <f aca="false">IF(A9191="","",(D9191+IF($O$9=1,E9191,0))*$O$7)</f>
        <v/>
      </c>
      <c r="G9191" s="27" t="str">
        <f aca="false">IF(A9191="","",D9191+E9191+F9191)</f>
        <v/>
      </c>
      <c r="H9191" s="27" t="str">
        <f aca="false">IF(A9191="","",Calculadora!$D$5+SUM($E$7:E9191))</f>
        <v/>
      </c>
      <c r="I9191" s="27" t="str">
        <f aca="false">IF(A9191="","",G9191-H9191)</f>
        <v/>
      </c>
      <c r="J9191" s="27" t="str">
        <f aca="false">IF(A9191="","",IF(C9191=$O$2,G9191,0))</f>
        <v/>
      </c>
    </row>
    <row r="9192" customFormat="false" ht="15" hidden="false" customHeight="false" outlineLevel="0" collapsed="false">
      <c r="A9192" s="25" t="str">
        <f aca="false">IF(ROW()-6&lt;=$O$3,ROW()-6,"")</f>
        <v/>
      </c>
      <c r="B9192" s="25" t="str">
        <f aca="false">IF(A9192="","",INT((A9192-1)/$O$2)+1)</f>
        <v/>
      </c>
      <c r="C9192" s="25" t="str">
        <f aca="false">IF(A9192="","",MOD(A9192-1,$O$2)+1)</f>
        <v/>
      </c>
      <c r="D9192" s="27" t="str">
        <f aca="false">IF(A9192="","",IF(A9192=1,Calculadora!$D$5,G9191))</f>
        <v/>
      </c>
      <c r="E9192" s="27" t="str">
        <f aca="false">IF(A9192="","",IF($O$9=1,IF(MOD(C9192-1,$O$8)=0,Calculadora!$D$6*(1+Calculadora!$D$7)^(B9192-1),0),IF(MOD(C9192,$O$8)=0,Calculadora!$D$6*(1+Calculadora!$D$7)^(B9192-1),0)))</f>
        <v/>
      </c>
      <c r="F9192" s="27" t="str">
        <f aca="false">IF(A9192="","",(D9192+IF($O$9=1,E9192,0))*$O$7)</f>
        <v/>
      </c>
      <c r="G9192" s="27" t="str">
        <f aca="false">IF(A9192="","",D9192+E9192+F9192)</f>
        <v/>
      </c>
      <c r="H9192" s="27" t="str">
        <f aca="false">IF(A9192="","",Calculadora!$D$5+SUM($E$7:E9192))</f>
        <v/>
      </c>
      <c r="I9192" s="27" t="str">
        <f aca="false">IF(A9192="","",G9192-H9192)</f>
        <v/>
      </c>
      <c r="J9192" s="27" t="str">
        <f aca="false">IF(A9192="","",IF(C9192=$O$2,G9192,0))</f>
        <v/>
      </c>
    </row>
    <row r="9193" customFormat="false" ht="15" hidden="false" customHeight="false" outlineLevel="0" collapsed="false">
      <c r="A9193" s="25" t="str">
        <f aca="false">IF(ROW()-6&lt;=$O$3,ROW()-6,"")</f>
        <v/>
      </c>
      <c r="B9193" s="25" t="str">
        <f aca="false">IF(A9193="","",INT((A9193-1)/$O$2)+1)</f>
        <v/>
      </c>
      <c r="C9193" s="25" t="str">
        <f aca="false">IF(A9193="","",MOD(A9193-1,$O$2)+1)</f>
        <v/>
      </c>
      <c r="D9193" s="27" t="str">
        <f aca="false">IF(A9193="","",IF(A9193=1,Calculadora!$D$5,G9192))</f>
        <v/>
      </c>
      <c r="E9193" s="27" t="str">
        <f aca="false">IF(A9193="","",IF($O$9=1,IF(MOD(C9193-1,$O$8)=0,Calculadora!$D$6*(1+Calculadora!$D$7)^(B9193-1),0),IF(MOD(C9193,$O$8)=0,Calculadora!$D$6*(1+Calculadora!$D$7)^(B9193-1),0)))</f>
        <v/>
      </c>
      <c r="F9193" s="27" t="str">
        <f aca="false">IF(A9193="","",(D9193+IF($O$9=1,E9193,0))*$O$7)</f>
        <v/>
      </c>
      <c r="G9193" s="27" t="str">
        <f aca="false">IF(A9193="","",D9193+E9193+F9193)</f>
        <v/>
      </c>
      <c r="H9193" s="27" t="str">
        <f aca="false">IF(A9193="","",Calculadora!$D$5+SUM($E$7:E9193))</f>
        <v/>
      </c>
      <c r="I9193" s="27" t="str">
        <f aca="false">IF(A9193="","",G9193-H9193)</f>
        <v/>
      </c>
      <c r="J9193" s="27" t="str">
        <f aca="false">IF(A9193="","",IF(C9193=$O$2,G9193,0))</f>
        <v/>
      </c>
    </row>
    <row r="9194" customFormat="false" ht="15" hidden="false" customHeight="false" outlineLevel="0" collapsed="false">
      <c r="A9194" s="25" t="str">
        <f aca="false">IF(ROW()-6&lt;=$O$3,ROW()-6,"")</f>
        <v/>
      </c>
      <c r="B9194" s="25" t="str">
        <f aca="false">IF(A9194="","",INT((A9194-1)/$O$2)+1)</f>
        <v/>
      </c>
      <c r="C9194" s="25" t="str">
        <f aca="false">IF(A9194="","",MOD(A9194-1,$O$2)+1)</f>
        <v/>
      </c>
      <c r="D9194" s="27" t="str">
        <f aca="false">IF(A9194="","",IF(A9194=1,Calculadora!$D$5,G9193))</f>
        <v/>
      </c>
      <c r="E9194" s="27" t="str">
        <f aca="false">IF(A9194="","",IF($O$9=1,IF(MOD(C9194-1,$O$8)=0,Calculadora!$D$6*(1+Calculadora!$D$7)^(B9194-1),0),IF(MOD(C9194,$O$8)=0,Calculadora!$D$6*(1+Calculadora!$D$7)^(B9194-1),0)))</f>
        <v/>
      </c>
      <c r="F9194" s="27" t="str">
        <f aca="false">IF(A9194="","",(D9194+IF($O$9=1,E9194,0))*$O$7)</f>
        <v/>
      </c>
      <c r="G9194" s="27" t="str">
        <f aca="false">IF(A9194="","",D9194+E9194+F9194)</f>
        <v/>
      </c>
      <c r="H9194" s="27" t="str">
        <f aca="false">IF(A9194="","",Calculadora!$D$5+SUM($E$7:E9194))</f>
        <v/>
      </c>
      <c r="I9194" s="27" t="str">
        <f aca="false">IF(A9194="","",G9194-H9194)</f>
        <v/>
      </c>
      <c r="J9194" s="27" t="str">
        <f aca="false">IF(A9194="","",IF(C9194=$O$2,G9194,0))</f>
        <v/>
      </c>
    </row>
    <row r="9195" customFormat="false" ht="15" hidden="false" customHeight="false" outlineLevel="0" collapsed="false">
      <c r="A9195" s="25" t="str">
        <f aca="false">IF(ROW()-6&lt;=$O$3,ROW()-6,"")</f>
        <v/>
      </c>
      <c r="B9195" s="25" t="str">
        <f aca="false">IF(A9195="","",INT((A9195-1)/$O$2)+1)</f>
        <v/>
      </c>
      <c r="C9195" s="25" t="str">
        <f aca="false">IF(A9195="","",MOD(A9195-1,$O$2)+1)</f>
        <v/>
      </c>
      <c r="D9195" s="27" t="str">
        <f aca="false">IF(A9195="","",IF(A9195=1,Calculadora!$D$5,G9194))</f>
        <v/>
      </c>
      <c r="E9195" s="27" t="str">
        <f aca="false">IF(A9195="","",IF($O$9=1,IF(MOD(C9195-1,$O$8)=0,Calculadora!$D$6*(1+Calculadora!$D$7)^(B9195-1),0),IF(MOD(C9195,$O$8)=0,Calculadora!$D$6*(1+Calculadora!$D$7)^(B9195-1),0)))</f>
        <v/>
      </c>
      <c r="F9195" s="27" t="str">
        <f aca="false">IF(A9195="","",(D9195+IF($O$9=1,E9195,0))*$O$7)</f>
        <v/>
      </c>
      <c r="G9195" s="27" t="str">
        <f aca="false">IF(A9195="","",D9195+E9195+F9195)</f>
        <v/>
      </c>
      <c r="H9195" s="27" t="str">
        <f aca="false">IF(A9195="","",Calculadora!$D$5+SUM($E$7:E9195))</f>
        <v/>
      </c>
      <c r="I9195" s="27" t="str">
        <f aca="false">IF(A9195="","",G9195-H9195)</f>
        <v/>
      </c>
      <c r="J9195" s="27" t="str">
        <f aca="false">IF(A9195="","",IF(C9195=$O$2,G9195,0))</f>
        <v/>
      </c>
    </row>
    <row r="9196" customFormat="false" ht="15" hidden="false" customHeight="false" outlineLevel="0" collapsed="false">
      <c r="A9196" s="25" t="str">
        <f aca="false">IF(ROW()-6&lt;=$O$3,ROW()-6,"")</f>
        <v/>
      </c>
      <c r="B9196" s="25" t="str">
        <f aca="false">IF(A9196="","",INT((A9196-1)/$O$2)+1)</f>
        <v/>
      </c>
      <c r="C9196" s="25" t="str">
        <f aca="false">IF(A9196="","",MOD(A9196-1,$O$2)+1)</f>
        <v/>
      </c>
      <c r="D9196" s="27" t="str">
        <f aca="false">IF(A9196="","",IF(A9196=1,Calculadora!$D$5,G9195))</f>
        <v/>
      </c>
      <c r="E9196" s="27" t="str">
        <f aca="false">IF(A9196="","",IF($O$9=1,IF(MOD(C9196-1,$O$8)=0,Calculadora!$D$6*(1+Calculadora!$D$7)^(B9196-1),0),IF(MOD(C9196,$O$8)=0,Calculadora!$D$6*(1+Calculadora!$D$7)^(B9196-1),0)))</f>
        <v/>
      </c>
      <c r="F9196" s="27" t="str">
        <f aca="false">IF(A9196="","",(D9196+IF($O$9=1,E9196,0))*$O$7)</f>
        <v/>
      </c>
      <c r="G9196" s="27" t="str">
        <f aca="false">IF(A9196="","",D9196+E9196+F9196)</f>
        <v/>
      </c>
      <c r="H9196" s="27" t="str">
        <f aca="false">IF(A9196="","",Calculadora!$D$5+SUM($E$7:E9196))</f>
        <v/>
      </c>
      <c r="I9196" s="27" t="str">
        <f aca="false">IF(A9196="","",G9196-H9196)</f>
        <v/>
      </c>
      <c r="J9196" s="27" t="str">
        <f aca="false">IF(A9196="","",IF(C9196=$O$2,G9196,0))</f>
        <v/>
      </c>
    </row>
    <row r="9197" customFormat="false" ht="15" hidden="false" customHeight="false" outlineLevel="0" collapsed="false">
      <c r="A9197" s="25" t="str">
        <f aca="false">IF(ROW()-6&lt;=$O$3,ROW()-6,"")</f>
        <v/>
      </c>
      <c r="B9197" s="25" t="str">
        <f aca="false">IF(A9197="","",INT((A9197-1)/$O$2)+1)</f>
        <v/>
      </c>
      <c r="C9197" s="25" t="str">
        <f aca="false">IF(A9197="","",MOD(A9197-1,$O$2)+1)</f>
        <v/>
      </c>
      <c r="D9197" s="27" t="str">
        <f aca="false">IF(A9197="","",IF(A9197=1,Calculadora!$D$5,G9196))</f>
        <v/>
      </c>
      <c r="E9197" s="27" t="str">
        <f aca="false">IF(A9197="","",IF($O$9=1,IF(MOD(C9197-1,$O$8)=0,Calculadora!$D$6*(1+Calculadora!$D$7)^(B9197-1),0),IF(MOD(C9197,$O$8)=0,Calculadora!$D$6*(1+Calculadora!$D$7)^(B9197-1),0)))</f>
        <v/>
      </c>
      <c r="F9197" s="27" t="str">
        <f aca="false">IF(A9197="","",(D9197+IF($O$9=1,E9197,0))*$O$7)</f>
        <v/>
      </c>
      <c r="G9197" s="27" t="str">
        <f aca="false">IF(A9197="","",D9197+E9197+F9197)</f>
        <v/>
      </c>
      <c r="H9197" s="27" t="str">
        <f aca="false">IF(A9197="","",Calculadora!$D$5+SUM($E$7:E9197))</f>
        <v/>
      </c>
      <c r="I9197" s="27" t="str">
        <f aca="false">IF(A9197="","",G9197-H9197)</f>
        <v/>
      </c>
      <c r="J9197" s="27" t="str">
        <f aca="false">IF(A9197="","",IF(C9197=$O$2,G9197,0))</f>
        <v/>
      </c>
    </row>
    <row r="9198" customFormat="false" ht="15" hidden="false" customHeight="false" outlineLevel="0" collapsed="false">
      <c r="A9198" s="25" t="str">
        <f aca="false">IF(ROW()-6&lt;=$O$3,ROW()-6,"")</f>
        <v/>
      </c>
      <c r="B9198" s="25" t="str">
        <f aca="false">IF(A9198="","",INT((A9198-1)/$O$2)+1)</f>
        <v/>
      </c>
      <c r="C9198" s="25" t="str">
        <f aca="false">IF(A9198="","",MOD(A9198-1,$O$2)+1)</f>
        <v/>
      </c>
      <c r="D9198" s="27" t="str">
        <f aca="false">IF(A9198="","",IF(A9198=1,Calculadora!$D$5,G9197))</f>
        <v/>
      </c>
      <c r="E9198" s="27" t="str">
        <f aca="false">IF(A9198="","",IF($O$9=1,IF(MOD(C9198-1,$O$8)=0,Calculadora!$D$6*(1+Calculadora!$D$7)^(B9198-1),0),IF(MOD(C9198,$O$8)=0,Calculadora!$D$6*(1+Calculadora!$D$7)^(B9198-1),0)))</f>
        <v/>
      </c>
      <c r="F9198" s="27" t="str">
        <f aca="false">IF(A9198="","",(D9198+IF($O$9=1,E9198,0))*$O$7)</f>
        <v/>
      </c>
      <c r="G9198" s="27" t="str">
        <f aca="false">IF(A9198="","",D9198+E9198+F9198)</f>
        <v/>
      </c>
      <c r="H9198" s="27" t="str">
        <f aca="false">IF(A9198="","",Calculadora!$D$5+SUM($E$7:E9198))</f>
        <v/>
      </c>
      <c r="I9198" s="27" t="str">
        <f aca="false">IF(A9198="","",G9198-H9198)</f>
        <v/>
      </c>
      <c r="J9198" s="27" t="str">
        <f aca="false">IF(A9198="","",IF(C9198=$O$2,G9198,0))</f>
        <v/>
      </c>
    </row>
    <row r="9199" customFormat="false" ht="15" hidden="false" customHeight="false" outlineLevel="0" collapsed="false">
      <c r="A9199" s="25" t="str">
        <f aca="false">IF(ROW()-6&lt;=$O$3,ROW()-6,"")</f>
        <v/>
      </c>
      <c r="B9199" s="25" t="str">
        <f aca="false">IF(A9199="","",INT((A9199-1)/$O$2)+1)</f>
        <v/>
      </c>
      <c r="C9199" s="25" t="str">
        <f aca="false">IF(A9199="","",MOD(A9199-1,$O$2)+1)</f>
        <v/>
      </c>
      <c r="D9199" s="27" t="str">
        <f aca="false">IF(A9199="","",IF(A9199=1,Calculadora!$D$5,G9198))</f>
        <v/>
      </c>
      <c r="E9199" s="27" t="str">
        <f aca="false">IF(A9199="","",IF($O$9=1,IF(MOD(C9199-1,$O$8)=0,Calculadora!$D$6*(1+Calculadora!$D$7)^(B9199-1),0),IF(MOD(C9199,$O$8)=0,Calculadora!$D$6*(1+Calculadora!$D$7)^(B9199-1),0)))</f>
        <v/>
      </c>
      <c r="F9199" s="27" t="str">
        <f aca="false">IF(A9199="","",(D9199+IF($O$9=1,E9199,0))*$O$7)</f>
        <v/>
      </c>
      <c r="G9199" s="27" t="str">
        <f aca="false">IF(A9199="","",D9199+E9199+F9199)</f>
        <v/>
      </c>
      <c r="H9199" s="27" t="str">
        <f aca="false">IF(A9199="","",Calculadora!$D$5+SUM($E$7:E9199))</f>
        <v/>
      </c>
      <c r="I9199" s="27" t="str">
        <f aca="false">IF(A9199="","",G9199-H9199)</f>
        <v/>
      </c>
      <c r="J9199" s="27" t="str">
        <f aca="false">IF(A9199="","",IF(C9199=$O$2,G9199,0))</f>
        <v/>
      </c>
    </row>
    <row r="9200" customFormat="false" ht="15" hidden="false" customHeight="false" outlineLevel="0" collapsed="false">
      <c r="A9200" s="25" t="str">
        <f aca="false">IF(ROW()-6&lt;=$O$3,ROW()-6,"")</f>
        <v/>
      </c>
      <c r="B9200" s="25" t="str">
        <f aca="false">IF(A9200="","",INT((A9200-1)/$O$2)+1)</f>
        <v/>
      </c>
      <c r="C9200" s="25" t="str">
        <f aca="false">IF(A9200="","",MOD(A9200-1,$O$2)+1)</f>
        <v/>
      </c>
      <c r="D9200" s="27" t="str">
        <f aca="false">IF(A9200="","",IF(A9200=1,Calculadora!$D$5,G9199))</f>
        <v/>
      </c>
      <c r="E9200" s="27" t="str">
        <f aca="false">IF(A9200="","",IF($O$9=1,IF(MOD(C9200-1,$O$8)=0,Calculadora!$D$6*(1+Calculadora!$D$7)^(B9200-1),0),IF(MOD(C9200,$O$8)=0,Calculadora!$D$6*(1+Calculadora!$D$7)^(B9200-1),0)))</f>
        <v/>
      </c>
      <c r="F9200" s="27" t="str">
        <f aca="false">IF(A9200="","",(D9200+IF($O$9=1,E9200,0))*$O$7)</f>
        <v/>
      </c>
      <c r="G9200" s="27" t="str">
        <f aca="false">IF(A9200="","",D9200+E9200+F9200)</f>
        <v/>
      </c>
      <c r="H9200" s="27" t="str">
        <f aca="false">IF(A9200="","",Calculadora!$D$5+SUM($E$7:E9200))</f>
        <v/>
      </c>
      <c r="I9200" s="27" t="str">
        <f aca="false">IF(A9200="","",G9200-H9200)</f>
        <v/>
      </c>
      <c r="J9200" s="27" t="str">
        <f aca="false">IF(A9200="","",IF(C9200=$O$2,G9200,0))</f>
        <v/>
      </c>
    </row>
    <row r="9201" customFormat="false" ht="15" hidden="false" customHeight="false" outlineLevel="0" collapsed="false">
      <c r="A9201" s="25" t="str">
        <f aca="false">IF(ROW()-6&lt;=$O$3,ROW()-6,"")</f>
        <v/>
      </c>
      <c r="B9201" s="25" t="str">
        <f aca="false">IF(A9201="","",INT((A9201-1)/$O$2)+1)</f>
        <v/>
      </c>
      <c r="C9201" s="25" t="str">
        <f aca="false">IF(A9201="","",MOD(A9201-1,$O$2)+1)</f>
        <v/>
      </c>
      <c r="D9201" s="27" t="str">
        <f aca="false">IF(A9201="","",IF(A9201=1,Calculadora!$D$5,G9200))</f>
        <v/>
      </c>
      <c r="E9201" s="27" t="str">
        <f aca="false">IF(A9201="","",IF($O$9=1,IF(MOD(C9201-1,$O$8)=0,Calculadora!$D$6*(1+Calculadora!$D$7)^(B9201-1),0),IF(MOD(C9201,$O$8)=0,Calculadora!$D$6*(1+Calculadora!$D$7)^(B9201-1),0)))</f>
        <v/>
      </c>
      <c r="F9201" s="27" t="str">
        <f aca="false">IF(A9201="","",(D9201+IF($O$9=1,E9201,0))*$O$7)</f>
        <v/>
      </c>
      <c r="G9201" s="27" t="str">
        <f aca="false">IF(A9201="","",D9201+E9201+F9201)</f>
        <v/>
      </c>
      <c r="H9201" s="27" t="str">
        <f aca="false">IF(A9201="","",Calculadora!$D$5+SUM($E$7:E9201))</f>
        <v/>
      </c>
      <c r="I9201" s="27" t="str">
        <f aca="false">IF(A9201="","",G9201-H9201)</f>
        <v/>
      </c>
      <c r="J9201" s="27" t="str">
        <f aca="false">IF(A9201="","",IF(C9201=$O$2,G9201,0))</f>
        <v/>
      </c>
    </row>
    <row r="9202" customFormat="false" ht="15" hidden="false" customHeight="false" outlineLevel="0" collapsed="false">
      <c r="A9202" s="25" t="str">
        <f aca="false">IF(ROW()-6&lt;=$O$3,ROW()-6,"")</f>
        <v/>
      </c>
      <c r="B9202" s="25" t="str">
        <f aca="false">IF(A9202="","",INT((A9202-1)/$O$2)+1)</f>
        <v/>
      </c>
      <c r="C9202" s="25" t="str">
        <f aca="false">IF(A9202="","",MOD(A9202-1,$O$2)+1)</f>
        <v/>
      </c>
      <c r="D9202" s="27" t="str">
        <f aca="false">IF(A9202="","",IF(A9202=1,Calculadora!$D$5,G9201))</f>
        <v/>
      </c>
      <c r="E9202" s="27" t="str">
        <f aca="false">IF(A9202="","",IF($O$9=1,IF(MOD(C9202-1,$O$8)=0,Calculadora!$D$6*(1+Calculadora!$D$7)^(B9202-1),0),IF(MOD(C9202,$O$8)=0,Calculadora!$D$6*(1+Calculadora!$D$7)^(B9202-1),0)))</f>
        <v/>
      </c>
      <c r="F9202" s="27" t="str">
        <f aca="false">IF(A9202="","",(D9202+IF($O$9=1,E9202,0))*$O$7)</f>
        <v/>
      </c>
      <c r="G9202" s="27" t="str">
        <f aca="false">IF(A9202="","",D9202+E9202+F9202)</f>
        <v/>
      </c>
      <c r="H9202" s="27" t="str">
        <f aca="false">IF(A9202="","",Calculadora!$D$5+SUM($E$7:E9202))</f>
        <v/>
      </c>
      <c r="I9202" s="27" t="str">
        <f aca="false">IF(A9202="","",G9202-H9202)</f>
        <v/>
      </c>
      <c r="J9202" s="27" t="str">
        <f aca="false">IF(A9202="","",IF(C9202=$O$2,G9202,0))</f>
        <v/>
      </c>
    </row>
    <row r="9203" customFormat="false" ht="15" hidden="false" customHeight="false" outlineLevel="0" collapsed="false">
      <c r="A9203" s="25" t="str">
        <f aca="false">IF(ROW()-6&lt;=$O$3,ROW()-6,"")</f>
        <v/>
      </c>
      <c r="B9203" s="25" t="str">
        <f aca="false">IF(A9203="","",INT((A9203-1)/$O$2)+1)</f>
        <v/>
      </c>
      <c r="C9203" s="25" t="str">
        <f aca="false">IF(A9203="","",MOD(A9203-1,$O$2)+1)</f>
        <v/>
      </c>
      <c r="D9203" s="27" t="str">
        <f aca="false">IF(A9203="","",IF(A9203=1,Calculadora!$D$5,G9202))</f>
        <v/>
      </c>
      <c r="E9203" s="27" t="str">
        <f aca="false">IF(A9203="","",IF($O$9=1,IF(MOD(C9203-1,$O$8)=0,Calculadora!$D$6*(1+Calculadora!$D$7)^(B9203-1),0),IF(MOD(C9203,$O$8)=0,Calculadora!$D$6*(1+Calculadora!$D$7)^(B9203-1),0)))</f>
        <v/>
      </c>
      <c r="F9203" s="27" t="str">
        <f aca="false">IF(A9203="","",(D9203+IF($O$9=1,E9203,0))*$O$7)</f>
        <v/>
      </c>
      <c r="G9203" s="27" t="str">
        <f aca="false">IF(A9203="","",D9203+E9203+F9203)</f>
        <v/>
      </c>
      <c r="H9203" s="27" t="str">
        <f aca="false">IF(A9203="","",Calculadora!$D$5+SUM($E$7:E9203))</f>
        <v/>
      </c>
      <c r="I9203" s="27" t="str">
        <f aca="false">IF(A9203="","",G9203-H9203)</f>
        <v/>
      </c>
      <c r="J9203" s="27" t="str">
        <f aca="false">IF(A9203="","",IF(C9203=$O$2,G9203,0))</f>
        <v/>
      </c>
    </row>
    <row r="9204" customFormat="false" ht="15" hidden="false" customHeight="false" outlineLevel="0" collapsed="false">
      <c r="A9204" s="25" t="str">
        <f aca="false">IF(ROW()-6&lt;=$O$3,ROW()-6,"")</f>
        <v/>
      </c>
      <c r="B9204" s="25" t="str">
        <f aca="false">IF(A9204="","",INT((A9204-1)/$O$2)+1)</f>
        <v/>
      </c>
      <c r="C9204" s="25" t="str">
        <f aca="false">IF(A9204="","",MOD(A9204-1,$O$2)+1)</f>
        <v/>
      </c>
      <c r="D9204" s="27" t="str">
        <f aca="false">IF(A9204="","",IF(A9204=1,Calculadora!$D$5,G9203))</f>
        <v/>
      </c>
      <c r="E9204" s="27" t="str">
        <f aca="false">IF(A9204="","",IF($O$9=1,IF(MOD(C9204-1,$O$8)=0,Calculadora!$D$6*(1+Calculadora!$D$7)^(B9204-1),0),IF(MOD(C9204,$O$8)=0,Calculadora!$D$6*(1+Calculadora!$D$7)^(B9204-1),0)))</f>
        <v/>
      </c>
      <c r="F9204" s="27" t="str">
        <f aca="false">IF(A9204="","",(D9204+IF($O$9=1,E9204,0))*$O$7)</f>
        <v/>
      </c>
      <c r="G9204" s="27" t="str">
        <f aca="false">IF(A9204="","",D9204+E9204+F9204)</f>
        <v/>
      </c>
      <c r="H9204" s="27" t="str">
        <f aca="false">IF(A9204="","",Calculadora!$D$5+SUM($E$7:E9204))</f>
        <v/>
      </c>
      <c r="I9204" s="27" t="str">
        <f aca="false">IF(A9204="","",G9204-H9204)</f>
        <v/>
      </c>
      <c r="J9204" s="27" t="str">
        <f aca="false">IF(A9204="","",IF(C9204=$O$2,G9204,0))</f>
        <v/>
      </c>
    </row>
    <row r="9205" customFormat="false" ht="15" hidden="false" customHeight="false" outlineLevel="0" collapsed="false">
      <c r="A9205" s="25" t="str">
        <f aca="false">IF(ROW()-6&lt;=$O$3,ROW()-6,"")</f>
        <v/>
      </c>
      <c r="B9205" s="25" t="str">
        <f aca="false">IF(A9205="","",INT((A9205-1)/$O$2)+1)</f>
        <v/>
      </c>
      <c r="C9205" s="25" t="str">
        <f aca="false">IF(A9205="","",MOD(A9205-1,$O$2)+1)</f>
        <v/>
      </c>
      <c r="D9205" s="27" t="str">
        <f aca="false">IF(A9205="","",IF(A9205=1,Calculadora!$D$5,G9204))</f>
        <v/>
      </c>
      <c r="E9205" s="27" t="str">
        <f aca="false">IF(A9205="","",IF($O$9=1,IF(MOD(C9205-1,$O$8)=0,Calculadora!$D$6*(1+Calculadora!$D$7)^(B9205-1),0),IF(MOD(C9205,$O$8)=0,Calculadora!$D$6*(1+Calculadora!$D$7)^(B9205-1),0)))</f>
        <v/>
      </c>
      <c r="F9205" s="27" t="str">
        <f aca="false">IF(A9205="","",(D9205+IF($O$9=1,E9205,0))*$O$7)</f>
        <v/>
      </c>
      <c r="G9205" s="27" t="str">
        <f aca="false">IF(A9205="","",D9205+E9205+F9205)</f>
        <v/>
      </c>
      <c r="H9205" s="27" t="str">
        <f aca="false">IF(A9205="","",Calculadora!$D$5+SUM($E$7:E9205))</f>
        <v/>
      </c>
      <c r="I9205" s="27" t="str">
        <f aca="false">IF(A9205="","",G9205-H9205)</f>
        <v/>
      </c>
      <c r="J9205" s="27" t="str">
        <f aca="false">IF(A9205="","",IF(C9205=$O$2,G9205,0))</f>
        <v/>
      </c>
    </row>
    <row r="9206" customFormat="false" ht="15" hidden="false" customHeight="false" outlineLevel="0" collapsed="false">
      <c r="A9206" s="25" t="str">
        <f aca="false">IF(ROW()-6&lt;=$O$3,ROW()-6,"")</f>
        <v/>
      </c>
      <c r="B9206" s="25" t="str">
        <f aca="false">IF(A9206="","",INT((A9206-1)/$O$2)+1)</f>
        <v/>
      </c>
      <c r="C9206" s="25" t="str">
        <f aca="false">IF(A9206="","",MOD(A9206-1,$O$2)+1)</f>
        <v/>
      </c>
      <c r="D9206" s="27" t="str">
        <f aca="false">IF(A9206="","",IF(A9206=1,Calculadora!$D$5,G9205))</f>
        <v/>
      </c>
      <c r="E9206" s="27" t="str">
        <f aca="false">IF(A9206="","",IF($O$9=1,IF(MOD(C9206-1,$O$8)=0,Calculadora!$D$6*(1+Calculadora!$D$7)^(B9206-1),0),IF(MOD(C9206,$O$8)=0,Calculadora!$D$6*(1+Calculadora!$D$7)^(B9206-1),0)))</f>
        <v/>
      </c>
      <c r="F9206" s="27" t="str">
        <f aca="false">IF(A9206="","",(D9206+IF($O$9=1,E9206,0))*$O$7)</f>
        <v/>
      </c>
      <c r="G9206" s="27" t="str">
        <f aca="false">IF(A9206="","",D9206+E9206+F9206)</f>
        <v/>
      </c>
      <c r="H9206" s="27" t="str">
        <f aca="false">IF(A9206="","",Calculadora!$D$5+SUM($E$7:E9206))</f>
        <v/>
      </c>
      <c r="I9206" s="27" t="str">
        <f aca="false">IF(A9206="","",G9206-H9206)</f>
        <v/>
      </c>
      <c r="J9206" s="27" t="str">
        <f aca="false">IF(A9206="","",IF(C9206=$O$2,G9206,0))</f>
        <v/>
      </c>
    </row>
    <row r="9207" customFormat="false" ht="15" hidden="false" customHeight="false" outlineLevel="0" collapsed="false">
      <c r="A9207" s="25" t="str">
        <f aca="false">IF(ROW()-6&lt;=$O$3,ROW()-6,"")</f>
        <v/>
      </c>
      <c r="B9207" s="25" t="str">
        <f aca="false">IF(A9207="","",INT((A9207-1)/$O$2)+1)</f>
        <v/>
      </c>
      <c r="C9207" s="25" t="str">
        <f aca="false">IF(A9207="","",MOD(A9207-1,$O$2)+1)</f>
        <v/>
      </c>
      <c r="D9207" s="27" t="str">
        <f aca="false">IF(A9207="","",IF(A9207=1,Calculadora!$D$5,G9206))</f>
        <v/>
      </c>
      <c r="E9207" s="27" t="str">
        <f aca="false">IF(A9207="","",IF($O$9=1,IF(MOD(C9207-1,$O$8)=0,Calculadora!$D$6*(1+Calculadora!$D$7)^(B9207-1),0),IF(MOD(C9207,$O$8)=0,Calculadora!$D$6*(1+Calculadora!$D$7)^(B9207-1),0)))</f>
        <v/>
      </c>
      <c r="F9207" s="27" t="str">
        <f aca="false">IF(A9207="","",(D9207+IF($O$9=1,E9207,0))*$O$7)</f>
        <v/>
      </c>
      <c r="G9207" s="27" t="str">
        <f aca="false">IF(A9207="","",D9207+E9207+F9207)</f>
        <v/>
      </c>
      <c r="H9207" s="27" t="str">
        <f aca="false">IF(A9207="","",Calculadora!$D$5+SUM($E$7:E9207))</f>
        <v/>
      </c>
      <c r="I9207" s="27" t="str">
        <f aca="false">IF(A9207="","",G9207-H9207)</f>
        <v/>
      </c>
      <c r="J9207" s="27" t="str">
        <f aca="false">IF(A9207="","",IF(C9207=$O$2,G9207,0))</f>
        <v/>
      </c>
    </row>
    <row r="9208" customFormat="false" ht="15" hidden="false" customHeight="false" outlineLevel="0" collapsed="false">
      <c r="A9208" s="25" t="str">
        <f aca="false">IF(ROW()-6&lt;=$O$3,ROW()-6,"")</f>
        <v/>
      </c>
      <c r="B9208" s="25" t="str">
        <f aca="false">IF(A9208="","",INT((A9208-1)/$O$2)+1)</f>
        <v/>
      </c>
      <c r="C9208" s="25" t="str">
        <f aca="false">IF(A9208="","",MOD(A9208-1,$O$2)+1)</f>
        <v/>
      </c>
      <c r="D9208" s="27" t="str">
        <f aca="false">IF(A9208="","",IF(A9208=1,Calculadora!$D$5,G9207))</f>
        <v/>
      </c>
      <c r="E9208" s="27" t="str">
        <f aca="false">IF(A9208="","",IF($O$9=1,IF(MOD(C9208-1,$O$8)=0,Calculadora!$D$6*(1+Calculadora!$D$7)^(B9208-1),0),IF(MOD(C9208,$O$8)=0,Calculadora!$D$6*(1+Calculadora!$D$7)^(B9208-1),0)))</f>
        <v/>
      </c>
      <c r="F9208" s="27" t="str">
        <f aca="false">IF(A9208="","",(D9208+IF($O$9=1,E9208,0))*$O$7)</f>
        <v/>
      </c>
      <c r="G9208" s="27" t="str">
        <f aca="false">IF(A9208="","",D9208+E9208+F9208)</f>
        <v/>
      </c>
      <c r="H9208" s="27" t="str">
        <f aca="false">IF(A9208="","",Calculadora!$D$5+SUM($E$7:E9208))</f>
        <v/>
      </c>
      <c r="I9208" s="27" t="str">
        <f aca="false">IF(A9208="","",G9208-H9208)</f>
        <v/>
      </c>
      <c r="J9208" s="27" t="str">
        <f aca="false">IF(A9208="","",IF(C9208=$O$2,G9208,0))</f>
        <v/>
      </c>
    </row>
    <row r="9209" customFormat="false" ht="15" hidden="false" customHeight="false" outlineLevel="0" collapsed="false">
      <c r="A9209" s="25" t="str">
        <f aca="false">IF(ROW()-6&lt;=$O$3,ROW()-6,"")</f>
        <v/>
      </c>
      <c r="B9209" s="25" t="str">
        <f aca="false">IF(A9209="","",INT((A9209-1)/$O$2)+1)</f>
        <v/>
      </c>
      <c r="C9209" s="25" t="str">
        <f aca="false">IF(A9209="","",MOD(A9209-1,$O$2)+1)</f>
        <v/>
      </c>
      <c r="D9209" s="27" t="str">
        <f aca="false">IF(A9209="","",IF(A9209=1,Calculadora!$D$5,G9208))</f>
        <v/>
      </c>
      <c r="E9209" s="27" t="str">
        <f aca="false">IF(A9209="","",IF($O$9=1,IF(MOD(C9209-1,$O$8)=0,Calculadora!$D$6*(1+Calculadora!$D$7)^(B9209-1),0),IF(MOD(C9209,$O$8)=0,Calculadora!$D$6*(1+Calculadora!$D$7)^(B9209-1),0)))</f>
        <v/>
      </c>
      <c r="F9209" s="27" t="str">
        <f aca="false">IF(A9209="","",(D9209+IF($O$9=1,E9209,0))*$O$7)</f>
        <v/>
      </c>
      <c r="G9209" s="27" t="str">
        <f aca="false">IF(A9209="","",D9209+E9209+F9209)</f>
        <v/>
      </c>
      <c r="H9209" s="27" t="str">
        <f aca="false">IF(A9209="","",Calculadora!$D$5+SUM($E$7:E9209))</f>
        <v/>
      </c>
      <c r="I9209" s="27" t="str">
        <f aca="false">IF(A9209="","",G9209-H9209)</f>
        <v/>
      </c>
      <c r="J9209" s="27" t="str">
        <f aca="false">IF(A9209="","",IF(C9209=$O$2,G9209,0))</f>
        <v/>
      </c>
    </row>
    <row r="9210" customFormat="false" ht="15" hidden="false" customHeight="false" outlineLevel="0" collapsed="false">
      <c r="A9210" s="25" t="str">
        <f aca="false">IF(ROW()-6&lt;=$O$3,ROW()-6,"")</f>
        <v/>
      </c>
      <c r="B9210" s="25" t="str">
        <f aca="false">IF(A9210="","",INT((A9210-1)/$O$2)+1)</f>
        <v/>
      </c>
      <c r="C9210" s="25" t="str">
        <f aca="false">IF(A9210="","",MOD(A9210-1,$O$2)+1)</f>
        <v/>
      </c>
      <c r="D9210" s="27" t="str">
        <f aca="false">IF(A9210="","",IF(A9210=1,Calculadora!$D$5,G9209))</f>
        <v/>
      </c>
      <c r="E9210" s="27" t="str">
        <f aca="false">IF(A9210="","",IF($O$9=1,IF(MOD(C9210-1,$O$8)=0,Calculadora!$D$6*(1+Calculadora!$D$7)^(B9210-1),0),IF(MOD(C9210,$O$8)=0,Calculadora!$D$6*(1+Calculadora!$D$7)^(B9210-1),0)))</f>
        <v/>
      </c>
      <c r="F9210" s="27" t="str">
        <f aca="false">IF(A9210="","",(D9210+IF($O$9=1,E9210,0))*$O$7)</f>
        <v/>
      </c>
      <c r="G9210" s="27" t="str">
        <f aca="false">IF(A9210="","",D9210+E9210+F9210)</f>
        <v/>
      </c>
      <c r="H9210" s="27" t="str">
        <f aca="false">IF(A9210="","",Calculadora!$D$5+SUM($E$7:E9210))</f>
        <v/>
      </c>
      <c r="I9210" s="27" t="str">
        <f aca="false">IF(A9210="","",G9210-H9210)</f>
        <v/>
      </c>
      <c r="J9210" s="27" t="str">
        <f aca="false">IF(A9210="","",IF(C9210=$O$2,G9210,0))</f>
        <v/>
      </c>
    </row>
    <row r="9211" customFormat="false" ht="15" hidden="false" customHeight="false" outlineLevel="0" collapsed="false">
      <c r="A9211" s="25" t="str">
        <f aca="false">IF(ROW()-6&lt;=$O$3,ROW()-6,"")</f>
        <v/>
      </c>
      <c r="B9211" s="25" t="str">
        <f aca="false">IF(A9211="","",INT((A9211-1)/$O$2)+1)</f>
        <v/>
      </c>
      <c r="C9211" s="25" t="str">
        <f aca="false">IF(A9211="","",MOD(A9211-1,$O$2)+1)</f>
        <v/>
      </c>
      <c r="D9211" s="27" t="str">
        <f aca="false">IF(A9211="","",IF(A9211=1,Calculadora!$D$5,G9210))</f>
        <v/>
      </c>
      <c r="E9211" s="27" t="str">
        <f aca="false">IF(A9211="","",IF($O$9=1,IF(MOD(C9211-1,$O$8)=0,Calculadora!$D$6*(1+Calculadora!$D$7)^(B9211-1),0),IF(MOD(C9211,$O$8)=0,Calculadora!$D$6*(1+Calculadora!$D$7)^(B9211-1),0)))</f>
        <v/>
      </c>
      <c r="F9211" s="27" t="str">
        <f aca="false">IF(A9211="","",(D9211+IF($O$9=1,E9211,0))*$O$7)</f>
        <v/>
      </c>
      <c r="G9211" s="27" t="str">
        <f aca="false">IF(A9211="","",D9211+E9211+F9211)</f>
        <v/>
      </c>
      <c r="H9211" s="27" t="str">
        <f aca="false">IF(A9211="","",Calculadora!$D$5+SUM($E$7:E9211))</f>
        <v/>
      </c>
      <c r="I9211" s="27" t="str">
        <f aca="false">IF(A9211="","",G9211-H9211)</f>
        <v/>
      </c>
      <c r="J9211" s="27" t="str">
        <f aca="false">IF(A9211="","",IF(C9211=$O$2,G9211,0))</f>
        <v/>
      </c>
    </row>
    <row r="9212" customFormat="false" ht="15" hidden="false" customHeight="false" outlineLevel="0" collapsed="false">
      <c r="A9212" s="25" t="str">
        <f aca="false">IF(ROW()-6&lt;=$O$3,ROW()-6,"")</f>
        <v/>
      </c>
      <c r="B9212" s="25" t="str">
        <f aca="false">IF(A9212="","",INT((A9212-1)/$O$2)+1)</f>
        <v/>
      </c>
      <c r="C9212" s="25" t="str">
        <f aca="false">IF(A9212="","",MOD(A9212-1,$O$2)+1)</f>
        <v/>
      </c>
      <c r="D9212" s="27" t="str">
        <f aca="false">IF(A9212="","",IF(A9212=1,Calculadora!$D$5,G9211))</f>
        <v/>
      </c>
      <c r="E9212" s="27" t="str">
        <f aca="false">IF(A9212="","",IF($O$9=1,IF(MOD(C9212-1,$O$8)=0,Calculadora!$D$6*(1+Calculadora!$D$7)^(B9212-1),0),IF(MOD(C9212,$O$8)=0,Calculadora!$D$6*(1+Calculadora!$D$7)^(B9212-1),0)))</f>
        <v/>
      </c>
      <c r="F9212" s="27" t="str">
        <f aca="false">IF(A9212="","",(D9212+IF($O$9=1,E9212,0))*$O$7)</f>
        <v/>
      </c>
      <c r="G9212" s="27" t="str">
        <f aca="false">IF(A9212="","",D9212+E9212+F9212)</f>
        <v/>
      </c>
      <c r="H9212" s="27" t="str">
        <f aca="false">IF(A9212="","",Calculadora!$D$5+SUM($E$7:E9212))</f>
        <v/>
      </c>
      <c r="I9212" s="27" t="str">
        <f aca="false">IF(A9212="","",G9212-H9212)</f>
        <v/>
      </c>
      <c r="J9212" s="27" t="str">
        <f aca="false">IF(A9212="","",IF(C9212=$O$2,G9212,0))</f>
        <v/>
      </c>
    </row>
    <row r="9213" customFormat="false" ht="15" hidden="false" customHeight="false" outlineLevel="0" collapsed="false">
      <c r="A9213" s="25" t="str">
        <f aca="false">IF(ROW()-6&lt;=$O$3,ROW()-6,"")</f>
        <v/>
      </c>
      <c r="B9213" s="25" t="str">
        <f aca="false">IF(A9213="","",INT((A9213-1)/$O$2)+1)</f>
        <v/>
      </c>
      <c r="C9213" s="25" t="str">
        <f aca="false">IF(A9213="","",MOD(A9213-1,$O$2)+1)</f>
        <v/>
      </c>
      <c r="D9213" s="27" t="str">
        <f aca="false">IF(A9213="","",IF(A9213=1,Calculadora!$D$5,G9212))</f>
        <v/>
      </c>
      <c r="E9213" s="27" t="str">
        <f aca="false">IF(A9213="","",IF($O$9=1,IF(MOD(C9213-1,$O$8)=0,Calculadora!$D$6*(1+Calculadora!$D$7)^(B9213-1),0),IF(MOD(C9213,$O$8)=0,Calculadora!$D$6*(1+Calculadora!$D$7)^(B9213-1),0)))</f>
        <v/>
      </c>
      <c r="F9213" s="27" t="str">
        <f aca="false">IF(A9213="","",(D9213+IF($O$9=1,E9213,0))*$O$7)</f>
        <v/>
      </c>
      <c r="G9213" s="27" t="str">
        <f aca="false">IF(A9213="","",D9213+E9213+F9213)</f>
        <v/>
      </c>
      <c r="H9213" s="27" t="str">
        <f aca="false">IF(A9213="","",Calculadora!$D$5+SUM($E$7:E9213))</f>
        <v/>
      </c>
      <c r="I9213" s="27" t="str">
        <f aca="false">IF(A9213="","",G9213-H9213)</f>
        <v/>
      </c>
      <c r="J9213" s="27" t="str">
        <f aca="false">IF(A9213="","",IF(C9213=$O$2,G9213,0))</f>
        <v/>
      </c>
    </row>
    <row r="9214" customFormat="false" ht="15" hidden="false" customHeight="false" outlineLevel="0" collapsed="false">
      <c r="A9214" s="25" t="str">
        <f aca="false">IF(ROW()-6&lt;=$O$3,ROW()-6,"")</f>
        <v/>
      </c>
      <c r="B9214" s="25" t="str">
        <f aca="false">IF(A9214="","",INT((A9214-1)/$O$2)+1)</f>
        <v/>
      </c>
      <c r="C9214" s="25" t="str">
        <f aca="false">IF(A9214="","",MOD(A9214-1,$O$2)+1)</f>
        <v/>
      </c>
      <c r="D9214" s="27" t="str">
        <f aca="false">IF(A9214="","",IF(A9214=1,Calculadora!$D$5,G9213))</f>
        <v/>
      </c>
      <c r="E9214" s="27" t="str">
        <f aca="false">IF(A9214="","",IF($O$9=1,IF(MOD(C9214-1,$O$8)=0,Calculadora!$D$6*(1+Calculadora!$D$7)^(B9214-1),0),IF(MOD(C9214,$O$8)=0,Calculadora!$D$6*(1+Calculadora!$D$7)^(B9214-1),0)))</f>
        <v/>
      </c>
      <c r="F9214" s="27" t="str">
        <f aca="false">IF(A9214="","",(D9214+IF($O$9=1,E9214,0))*$O$7)</f>
        <v/>
      </c>
      <c r="G9214" s="27" t="str">
        <f aca="false">IF(A9214="","",D9214+E9214+F9214)</f>
        <v/>
      </c>
      <c r="H9214" s="27" t="str">
        <f aca="false">IF(A9214="","",Calculadora!$D$5+SUM($E$7:E9214))</f>
        <v/>
      </c>
      <c r="I9214" s="27" t="str">
        <f aca="false">IF(A9214="","",G9214-H9214)</f>
        <v/>
      </c>
      <c r="J9214" s="27" t="str">
        <f aca="false">IF(A9214="","",IF(C9214=$O$2,G9214,0))</f>
        <v/>
      </c>
    </row>
    <row r="9215" customFormat="false" ht="15" hidden="false" customHeight="false" outlineLevel="0" collapsed="false">
      <c r="A9215" s="25" t="str">
        <f aca="false">IF(ROW()-6&lt;=$O$3,ROW()-6,"")</f>
        <v/>
      </c>
      <c r="B9215" s="25" t="str">
        <f aca="false">IF(A9215="","",INT((A9215-1)/$O$2)+1)</f>
        <v/>
      </c>
      <c r="C9215" s="25" t="str">
        <f aca="false">IF(A9215="","",MOD(A9215-1,$O$2)+1)</f>
        <v/>
      </c>
      <c r="D9215" s="27" t="str">
        <f aca="false">IF(A9215="","",IF(A9215=1,Calculadora!$D$5,G9214))</f>
        <v/>
      </c>
      <c r="E9215" s="27" t="str">
        <f aca="false">IF(A9215="","",IF($O$9=1,IF(MOD(C9215-1,$O$8)=0,Calculadora!$D$6*(1+Calculadora!$D$7)^(B9215-1),0),IF(MOD(C9215,$O$8)=0,Calculadora!$D$6*(1+Calculadora!$D$7)^(B9215-1),0)))</f>
        <v/>
      </c>
      <c r="F9215" s="27" t="str">
        <f aca="false">IF(A9215="","",(D9215+IF($O$9=1,E9215,0))*$O$7)</f>
        <v/>
      </c>
      <c r="G9215" s="27" t="str">
        <f aca="false">IF(A9215="","",D9215+E9215+F9215)</f>
        <v/>
      </c>
      <c r="H9215" s="27" t="str">
        <f aca="false">IF(A9215="","",Calculadora!$D$5+SUM($E$7:E9215))</f>
        <v/>
      </c>
      <c r="I9215" s="27" t="str">
        <f aca="false">IF(A9215="","",G9215-H9215)</f>
        <v/>
      </c>
      <c r="J9215" s="27" t="str">
        <f aca="false">IF(A9215="","",IF(C9215=$O$2,G9215,0))</f>
        <v/>
      </c>
    </row>
    <row r="9216" customFormat="false" ht="15" hidden="false" customHeight="false" outlineLevel="0" collapsed="false">
      <c r="A9216" s="25" t="str">
        <f aca="false">IF(ROW()-6&lt;=$O$3,ROW()-6,"")</f>
        <v/>
      </c>
      <c r="B9216" s="25" t="str">
        <f aca="false">IF(A9216="","",INT((A9216-1)/$O$2)+1)</f>
        <v/>
      </c>
      <c r="C9216" s="25" t="str">
        <f aca="false">IF(A9216="","",MOD(A9216-1,$O$2)+1)</f>
        <v/>
      </c>
      <c r="D9216" s="27" t="str">
        <f aca="false">IF(A9216="","",IF(A9216=1,Calculadora!$D$5,G9215))</f>
        <v/>
      </c>
      <c r="E9216" s="27" t="str">
        <f aca="false">IF(A9216="","",IF($O$9=1,IF(MOD(C9216-1,$O$8)=0,Calculadora!$D$6*(1+Calculadora!$D$7)^(B9216-1),0),IF(MOD(C9216,$O$8)=0,Calculadora!$D$6*(1+Calculadora!$D$7)^(B9216-1),0)))</f>
        <v/>
      </c>
      <c r="F9216" s="27" t="str">
        <f aca="false">IF(A9216="","",(D9216+IF($O$9=1,E9216,0))*$O$7)</f>
        <v/>
      </c>
      <c r="G9216" s="27" t="str">
        <f aca="false">IF(A9216="","",D9216+E9216+F9216)</f>
        <v/>
      </c>
      <c r="H9216" s="27" t="str">
        <f aca="false">IF(A9216="","",Calculadora!$D$5+SUM($E$7:E9216))</f>
        <v/>
      </c>
      <c r="I9216" s="27" t="str">
        <f aca="false">IF(A9216="","",G9216-H9216)</f>
        <v/>
      </c>
      <c r="J9216" s="27" t="str">
        <f aca="false">IF(A9216="","",IF(C9216=$O$2,G9216,0))</f>
        <v/>
      </c>
    </row>
    <row r="9217" customFormat="false" ht="15" hidden="false" customHeight="false" outlineLevel="0" collapsed="false">
      <c r="A9217" s="25" t="str">
        <f aca="false">IF(ROW()-6&lt;=$O$3,ROW()-6,"")</f>
        <v/>
      </c>
      <c r="B9217" s="25" t="str">
        <f aca="false">IF(A9217="","",INT((A9217-1)/$O$2)+1)</f>
        <v/>
      </c>
      <c r="C9217" s="25" t="str">
        <f aca="false">IF(A9217="","",MOD(A9217-1,$O$2)+1)</f>
        <v/>
      </c>
      <c r="D9217" s="27" t="str">
        <f aca="false">IF(A9217="","",IF(A9217=1,Calculadora!$D$5,G9216))</f>
        <v/>
      </c>
      <c r="E9217" s="27" t="str">
        <f aca="false">IF(A9217="","",IF($O$9=1,IF(MOD(C9217-1,$O$8)=0,Calculadora!$D$6*(1+Calculadora!$D$7)^(B9217-1),0),IF(MOD(C9217,$O$8)=0,Calculadora!$D$6*(1+Calculadora!$D$7)^(B9217-1),0)))</f>
        <v/>
      </c>
      <c r="F9217" s="27" t="str">
        <f aca="false">IF(A9217="","",(D9217+IF($O$9=1,E9217,0))*$O$7)</f>
        <v/>
      </c>
      <c r="G9217" s="27" t="str">
        <f aca="false">IF(A9217="","",D9217+E9217+F9217)</f>
        <v/>
      </c>
      <c r="H9217" s="27" t="str">
        <f aca="false">IF(A9217="","",Calculadora!$D$5+SUM($E$7:E9217))</f>
        <v/>
      </c>
      <c r="I9217" s="27" t="str">
        <f aca="false">IF(A9217="","",G9217-H9217)</f>
        <v/>
      </c>
      <c r="J9217" s="27" t="str">
        <f aca="false">IF(A9217="","",IF(C9217=$O$2,G9217,0))</f>
        <v/>
      </c>
    </row>
    <row r="9218" customFormat="false" ht="15" hidden="false" customHeight="false" outlineLevel="0" collapsed="false">
      <c r="A9218" s="25" t="str">
        <f aca="false">IF(ROW()-6&lt;=$O$3,ROW()-6,"")</f>
        <v/>
      </c>
      <c r="B9218" s="25" t="str">
        <f aca="false">IF(A9218="","",INT((A9218-1)/$O$2)+1)</f>
        <v/>
      </c>
      <c r="C9218" s="25" t="str">
        <f aca="false">IF(A9218="","",MOD(A9218-1,$O$2)+1)</f>
        <v/>
      </c>
      <c r="D9218" s="27" t="str">
        <f aca="false">IF(A9218="","",IF(A9218=1,Calculadora!$D$5,G9217))</f>
        <v/>
      </c>
      <c r="E9218" s="27" t="str">
        <f aca="false">IF(A9218="","",IF($O$9=1,IF(MOD(C9218-1,$O$8)=0,Calculadora!$D$6*(1+Calculadora!$D$7)^(B9218-1),0),IF(MOD(C9218,$O$8)=0,Calculadora!$D$6*(1+Calculadora!$D$7)^(B9218-1),0)))</f>
        <v/>
      </c>
      <c r="F9218" s="27" t="str">
        <f aca="false">IF(A9218="","",(D9218+IF($O$9=1,E9218,0))*$O$7)</f>
        <v/>
      </c>
      <c r="G9218" s="27" t="str">
        <f aca="false">IF(A9218="","",D9218+E9218+F9218)</f>
        <v/>
      </c>
      <c r="H9218" s="27" t="str">
        <f aca="false">IF(A9218="","",Calculadora!$D$5+SUM($E$7:E9218))</f>
        <v/>
      </c>
      <c r="I9218" s="27" t="str">
        <f aca="false">IF(A9218="","",G9218-H9218)</f>
        <v/>
      </c>
      <c r="J9218" s="27" t="str">
        <f aca="false">IF(A9218="","",IF(C9218=$O$2,G9218,0))</f>
        <v/>
      </c>
    </row>
    <row r="9219" customFormat="false" ht="15" hidden="false" customHeight="false" outlineLevel="0" collapsed="false">
      <c r="A9219" s="25" t="str">
        <f aca="false">IF(ROW()-6&lt;=$O$3,ROW()-6,"")</f>
        <v/>
      </c>
      <c r="B9219" s="25" t="str">
        <f aca="false">IF(A9219="","",INT((A9219-1)/$O$2)+1)</f>
        <v/>
      </c>
      <c r="C9219" s="25" t="str">
        <f aca="false">IF(A9219="","",MOD(A9219-1,$O$2)+1)</f>
        <v/>
      </c>
      <c r="D9219" s="27" t="str">
        <f aca="false">IF(A9219="","",IF(A9219=1,Calculadora!$D$5,G9218))</f>
        <v/>
      </c>
      <c r="E9219" s="27" t="str">
        <f aca="false">IF(A9219="","",IF($O$9=1,IF(MOD(C9219-1,$O$8)=0,Calculadora!$D$6*(1+Calculadora!$D$7)^(B9219-1),0),IF(MOD(C9219,$O$8)=0,Calculadora!$D$6*(1+Calculadora!$D$7)^(B9219-1),0)))</f>
        <v/>
      </c>
      <c r="F9219" s="27" t="str">
        <f aca="false">IF(A9219="","",(D9219+IF($O$9=1,E9219,0))*$O$7)</f>
        <v/>
      </c>
      <c r="G9219" s="27" t="str">
        <f aca="false">IF(A9219="","",D9219+E9219+F9219)</f>
        <v/>
      </c>
      <c r="H9219" s="27" t="str">
        <f aca="false">IF(A9219="","",Calculadora!$D$5+SUM($E$7:E9219))</f>
        <v/>
      </c>
      <c r="I9219" s="27" t="str">
        <f aca="false">IF(A9219="","",G9219-H9219)</f>
        <v/>
      </c>
      <c r="J9219" s="27" t="str">
        <f aca="false">IF(A9219="","",IF(C9219=$O$2,G9219,0))</f>
        <v/>
      </c>
    </row>
    <row r="9220" customFormat="false" ht="15" hidden="false" customHeight="false" outlineLevel="0" collapsed="false">
      <c r="A9220" s="25" t="str">
        <f aca="false">IF(ROW()-6&lt;=$O$3,ROW()-6,"")</f>
        <v/>
      </c>
      <c r="B9220" s="25" t="str">
        <f aca="false">IF(A9220="","",INT((A9220-1)/$O$2)+1)</f>
        <v/>
      </c>
      <c r="C9220" s="25" t="str">
        <f aca="false">IF(A9220="","",MOD(A9220-1,$O$2)+1)</f>
        <v/>
      </c>
      <c r="D9220" s="27" t="str">
        <f aca="false">IF(A9220="","",IF(A9220=1,Calculadora!$D$5,G9219))</f>
        <v/>
      </c>
      <c r="E9220" s="27" t="str">
        <f aca="false">IF(A9220="","",IF($O$9=1,IF(MOD(C9220-1,$O$8)=0,Calculadora!$D$6*(1+Calculadora!$D$7)^(B9220-1),0),IF(MOD(C9220,$O$8)=0,Calculadora!$D$6*(1+Calculadora!$D$7)^(B9220-1),0)))</f>
        <v/>
      </c>
      <c r="F9220" s="27" t="str">
        <f aca="false">IF(A9220="","",(D9220+IF($O$9=1,E9220,0))*$O$7)</f>
        <v/>
      </c>
      <c r="G9220" s="27" t="str">
        <f aca="false">IF(A9220="","",D9220+E9220+F9220)</f>
        <v/>
      </c>
      <c r="H9220" s="27" t="str">
        <f aca="false">IF(A9220="","",Calculadora!$D$5+SUM($E$7:E9220))</f>
        <v/>
      </c>
      <c r="I9220" s="27" t="str">
        <f aca="false">IF(A9220="","",G9220-H9220)</f>
        <v/>
      </c>
      <c r="J9220" s="27" t="str">
        <f aca="false">IF(A9220="","",IF(C9220=$O$2,G9220,0))</f>
        <v/>
      </c>
    </row>
    <row r="9221" customFormat="false" ht="15" hidden="false" customHeight="false" outlineLevel="0" collapsed="false">
      <c r="A9221" s="25" t="str">
        <f aca="false">IF(ROW()-6&lt;=$O$3,ROW()-6,"")</f>
        <v/>
      </c>
      <c r="B9221" s="25" t="str">
        <f aca="false">IF(A9221="","",INT((A9221-1)/$O$2)+1)</f>
        <v/>
      </c>
      <c r="C9221" s="25" t="str">
        <f aca="false">IF(A9221="","",MOD(A9221-1,$O$2)+1)</f>
        <v/>
      </c>
      <c r="D9221" s="27" t="str">
        <f aca="false">IF(A9221="","",IF(A9221=1,Calculadora!$D$5,G9220))</f>
        <v/>
      </c>
      <c r="E9221" s="27" t="str">
        <f aca="false">IF(A9221="","",IF($O$9=1,IF(MOD(C9221-1,$O$8)=0,Calculadora!$D$6*(1+Calculadora!$D$7)^(B9221-1),0),IF(MOD(C9221,$O$8)=0,Calculadora!$D$6*(1+Calculadora!$D$7)^(B9221-1),0)))</f>
        <v/>
      </c>
      <c r="F9221" s="27" t="str">
        <f aca="false">IF(A9221="","",(D9221+IF($O$9=1,E9221,0))*$O$7)</f>
        <v/>
      </c>
      <c r="G9221" s="27" t="str">
        <f aca="false">IF(A9221="","",D9221+E9221+F9221)</f>
        <v/>
      </c>
      <c r="H9221" s="27" t="str">
        <f aca="false">IF(A9221="","",Calculadora!$D$5+SUM($E$7:E9221))</f>
        <v/>
      </c>
      <c r="I9221" s="27" t="str">
        <f aca="false">IF(A9221="","",G9221-H9221)</f>
        <v/>
      </c>
      <c r="J9221" s="27" t="str">
        <f aca="false">IF(A9221="","",IF(C9221=$O$2,G9221,0))</f>
        <v/>
      </c>
    </row>
    <row r="9222" customFormat="false" ht="15" hidden="false" customHeight="false" outlineLevel="0" collapsed="false">
      <c r="A9222" s="25" t="str">
        <f aca="false">IF(ROW()-6&lt;=$O$3,ROW()-6,"")</f>
        <v/>
      </c>
      <c r="B9222" s="25" t="str">
        <f aca="false">IF(A9222="","",INT((A9222-1)/$O$2)+1)</f>
        <v/>
      </c>
      <c r="C9222" s="25" t="str">
        <f aca="false">IF(A9222="","",MOD(A9222-1,$O$2)+1)</f>
        <v/>
      </c>
      <c r="D9222" s="27" t="str">
        <f aca="false">IF(A9222="","",IF(A9222=1,Calculadora!$D$5,G9221))</f>
        <v/>
      </c>
      <c r="E9222" s="27" t="str">
        <f aca="false">IF(A9222="","",IF($O$9=1,IF(MOD(C9222-1,$O$8)=0,Calculadora!$D$6*(1+Calculadora!$D$7)^(B9222-1),0),IF(MOD(C9222,$O$8)=0,Calculadora!$D$6*(1+Calculadora!$D$7)^(B9222-1),0)))</f>
        <v/>
      </c>
      <c r="F9222" s="27" t="str">
        <f aca="false">IF(A9222="","",(D9222+IF($O$9=1,E9222,0))*$O$7)</f>
        <v/>
      </c>
      <c r="G9222" s="27" t="str">
        <f aca="false">IF(A9222="","",D9222+E9222+F9222)</f>
        <v/>
      </c>
      <c r="H9222" s="27" t="str">
        <f aca="false">IF(A9222="","",Calculadora!$D$5+SUM($E$7:E9222))</f>
        <v/>
      </c>
      <c r="I9222" s="27" t="str">
        <f aca="false">IF(A9222="","",G9222-H9222)</f>
        <v/>
      </c>
      <c r="J9222" s="27" t="str">
        <f aca="false">IF(A9222="","",IF(C9222=$O$2,G9222,0))</f>
        <v/>
      </c>
    </row>
    <row r="9223" customFormat="false" ht="15" hidden="false" customHeight="false" outlineLevel="0" collapsed="false">
      <c r="A9223" s="25" t="str">
        <f aca="false">IF(ROW()-6&lt;=$O$3,ROW()-6,"")</f>
        <v/>
      </c>
      <c r="B9223" s="25" t="str">
        <f aca="false">IF(A9223="","",INT((A9223-1)/$O$2)+1)</f>
        <v/>
      </c>
      <c r="C9223" s="25" t="str">
        <f aca="false">IF(A9223="","",MOD(A9223-1,$O$2)+1)</f>
        <v/>
      </c>
      <c r="D9223" s="27" t="str">
        <f aca="false">IF(A9223="","",IF(A9223=1,Calculadora!$D$5,G9222))</f>
        <v/>
      </c>
      <c r="E9223" s="27" t="str">
        <f aca="false">IF(A9223="","",IF($O$9=1,IF(MOD(C9223-1,$O$8)=0,Calculadora!$D$6*(1+Calculadora!$D$7)^(B9223-1),0),IF(MOD(C9223,$O$8)=0,Calculadora!$D$6*(1+Calculadora!$D$7)^(B9223-1),0)))</f>
        <v/>
      </c>
      <c r="F9223" s="27" t="str">
        <f aca="false">IF(A9223="","",(D9223+IF($O$9=1,E9223,0))*$O$7)</f>
        <v/>
      </c>
      <c r="G9223" s="27" t="str">
        <f aca="false">IF(A9223="","",D9223+E9223+F9223)</f>
        <v/>
      </c>
      <c r="H9223" s="27" t="str">
        <f aca="false">IF(A9223="","",Calculadora!$D$5+SUM($E$7:E9223))</f>
        <v/>
      </c>
      <c r="I9223" s="27" t="str">
        <f aca="false">IF(A9223="","",G9223-H9223)</f>
        <v/>
      </c>
      <c r="J9223" s="27" t="str">
        <f aca="false">IF(A9223="","",IF(C9223=$O$2,G9223,0))</f>
        <v/>
      </c>
    </row>
    <row r="9224" customFormat="false" ht="15" hidden="false" customHeight="false" outlineLevel="0" collapsed="false">
      <c r="A9224" s="25" t="str">
        <f aca="false">IF(ROW()-6&lt;=$O$3,ROW()-6,"")</f>
        <v/>
      </c>
      <c r="B9224" s="25" t="str">
        <f aca="false">IF(A9224="","",INT((A9224-1)/$O$2)+1)</f>
        <v/>
      </c>
      <c r="C9224" s="25" t="str">
        <f aca="false">IF(A9224="","",MOD(A9224-1,$O$2)+1)</f>
        <v/>
      </c>
      <c r="D9224" s="27" t="str">
        <f aca="false">IF(A9224="","",IF(A9224=1,Calculadora!$D$5,G9223))</f>
        <v/>
      </c>
      <c r="E9224" s="27" t="str">
        <f aca="false">IF(A9224="","",IF($O$9=1,IF(MOD(C9224-1,$O$8)=0,Calculadora!$D$6*(1+Calculadora!$D$7)^(B9224-1),0),IF(MOD(C9224,$O$8)=0,Calculadora!$D$6*(1+Calculadora!$D$7)^(B9224-1),0)))</f>
        <v/>
      </c>
      <c r="F9224" s="27" t="str">
        <f aca="false">IF(A9224="","",(D9224+IF($O$9=1,E9224,0))*$O$7)</f>
        <v/>
      </c>
      <c r="G9224" s="27" t="str">
        <f aca="false">IF(A9224="","",D9224+E9224+F9224)</f>
        <v/>
      </c>
      <c r="H9224" s="27" t="str">
        <f aca="false">IF(A9224="","",Calculadora!$D$5+SUM($E$7:E9224))</f>
        <v/>
      </c>
      <c r="I9224" s="27" t="str">
        <f aca="false">IF(A9224="","",G9224-H9224)</f>
        <v/>
      </c>
      <c r="J9224" s="27" t="str">
        <f aca="false">IF(A9224="","",IF(C9224=$O$2,G9224,0))</f>
        <v/>
      </c>
    </row>
    <row r="9225" customFormat="false" ht="15" hidden="false" customHeight="false" outlineLevel="0" collapsed="false">
      <c r="A9225" s="25" t="str">
        <f aca="false">IF(ROW()-6&lt;=$O$3,ROW()-6,"")</f>
        <v/>
      </c>
      <c r="B9225" s="25" t="str">
        <f aca="false">IF(A9225="","",INT((A9225-1)/$O$2)+1)</f>
        <v/>
      </c>
      <c r="C9225" s="25" t="str">
        <f aca="false">IF(A9225="","",MOD(A9225-1,$O$2)+1)</f>
        <v/>
      </c>
      <c r="D9225" s="27" t="str">
        <f aca="false">IF(A9225="","",IF(A9225=1,Calculadora!$D$5,G9224))</f>
        <v/>
      </c>
      <c r="E9225" s="27" t="str">
        <f aca="false">IF(A9225="","",IF($O$9=1,IF(MOD(C9225-1,$O$8)=0,Calculadora!$D$6*(1+Calculadora!$D$7)^(B9225-1),0),IF(MOD(C9225,$O$8)=0,Calculadora!$D$6*(1+Calculadora!$D$7)^(B9225-1),0)))</f>
        <v/>
      </c>
      <c r="F9225" s="27" t="str">
        <f aca="false">IF(A9225="","",(D9225+IF($O$9=1,E9225,0))*$O$7)</f>
        <v/>
      </c>
      <c r="G9225" s="27" t="str">
        <f aca="false">IF(A9225="","",D9225+E9225+F9225)</f>
        <v/>
      </c>
      <c r="H9225" s="27" t="str">
        <f aca="false">IF(A9225="","",Calculadora!$D$5+SUM($E$7:E9225))</f>
        <v/>
      </c>
      <c r="I9225" s="27" t="str">
        <f aca="false">IF(A9225="","",G9225-H9225)</f>
        <v/>
      </c>
      <c r="J9225" s="27" t="str">
        <f aca="false">IF(A9225="","",IF(C9225=$O$2,G9225,0))</f>
        <v/>
      </c>
    </row>
    <row r="9226" customFormat="false" ht="15" hidden="false" customHeight="false" outlineLevel="0" collapsed="false">
      <c r="A9226" s="25" t="str">
        <f aca="false">IF(ROW()-6&lt;=$O$3,ROW()-6,"")</f>
        <v/>
      </c>
      <c r="B9226" s="25" t="str">
        <f aca="false">IF(A9226="","",INT((A9226-1)/$O$2)+1)</f>
        <v/>
      </c>
      <c r="C9226" s="25" t="str">
        <f aca="false">IF(A9226="","",MOD(A9226-1,$O$2)+1)</f>
        <v/>
      </c>
      <c r="D9226" s="27" t="str">
        <f aca="false">IF(A9226="","",IF(A9226=1,Calculadora!$D$5,G9225))</f>
        <v/>
      </c>
      <c r="E9226" s="27" t="str">
        <f aca="false">IF(A9226="","",IF($O$9=1,IF(MOD(C9226-1,$O$8)=0,Calculadora!$D$6*(1+Calculadora!$D$7)^(B9226-1),0),IF(MOD(C9226,$O$8)=0,Calculadora!$D$6*(1+Calculadora!$D$7)^(B9226-1),0)))</f>
        <v/>
      </c>
      <c r="F9226" s="27" t="str">
        <f aca="false">IF(A9226="","",(D9226+IF($O$9=1,E9226,0))*$O$7)</f>
        <v/>
      </c>
      <c r="G9226" s="27" t="str">
        <f aca="false">IF(A9226="","",D9226+E9226+F9226)</f>
        <v/>
      </c>
      <c r="H9226" s="27" t="str">
        <f aca="false">IF(A9226="","",Calculadora!$D$5+SUM($E$7:E9226))</f>
        <v/>
      </c>
      <c r="I9226" s="27" t="str">
        <f aca="false">IF(A9226="","",G9226-H9226)</f>
        <v/>
      </c>
      <c r="J9226" s="27" t="str">
        <f aca="false">IF(A9226="","",IF(C9226=$O$2,G9226,0))</f>
        <v/>
      </c>
    </row>
    <row r="9227" customFormat="false" ht="15" hidden="false" customHeight="false" outlineLevel="0" collapsed="false">
      <c r="A9227" s="25" t="str">
        <f aca="false">IF(ROW()-6&lt;=$O$3,ROW()-6,"")</f>
        <v/>
      </c>
      <c r="B9227" s="25" t="str">
        <f aca="false">IF(A9227="","",INT((A9227-1)/$O$2)+1)</f>
        <v/>
      </c>
      <c r="C9227" s="25" t="str">
        <f aca="false">IF(A9227="","",MOD(A9227-1,$O$2)+1)</f>
        <v/>
      </c>
      <c r="D9227" s="27" t="str">
        <f aca="false">IF(A9227="","",IF(A9227=1,Calculadora!$D$5,G9226))</f>
        <v/>
      </c>
      <c r="E9227" s="27" t="str">
        <f aca="false">IF(A9227="","",IF($O$9=1,IF(MOD(C9227-1,$O$8)=0,Calculadora!$D$6*(1+Calculadora!$D$7)^(B9227-1),0),IF(MOD(C9227,$O$8)=0,Calculadora!$D$6*(1+Calculadora!$D$7)^(B9227-1),0)))</f>
        <v/>
      </c>
      <c r="F9227" s="27" t="str">
        <f aca="false">IF(A9227="","",(D9227+IF($O$9=1,E9227,0))*$O$7)</f>
        <v/>
      </c>
      <c r="G9227" s="27" t="str">
        <f aca="false">IF(A9227="","",D9227+E9227+F9227)</f>
        <v/>
      </c>
      <c r="H9227" s="27" t="str">
        <f aca="false">IF(A9227="","",Calculadora!$D$5+SUM($E$7:E9227))</f>
        <v/>
      </c>
      <c r="I9227" s="27" t="str">
        <f aca="false">IF(A9227="","",G9227-H9227)</f>
        <v/>
      </c>
      <c r="J9227" s="27" t="str">
        <f aca="false">IF(A9227="","",IF(C9227=$O$2,G9227,0))</f>
        <v/>
      </c>
    </row>
    <row r="9228" customFormat="false" ht="15" hidden="false" customHeight="false" outlineLevel="0" collapsed="false">
      <c r="A9228" s="25" t="str">
        <f aca="false">IF(ROW()-6&lt;=$O$3,ROW()-6,"")</f>
        <v/>
      </c>
      <c r="B9228" s="25" t="str">
        <f aca="false">IF(A9228="","",INT((A9228-1)/$O$2)+1)</f>
        <v/>
      </c>
      <c r="C9228" s="25" t="str">
        <f aca="false">IF(A9228="","",MOD(A9228-1,$O$2)+1)</f>
        <v/>
      </c>
      <c r="D9228" s="27" t="str">
        <f aca="false">IF(A9228="","",IF(A9228=1,Calculadora!$D$5,G9227))</f>
        <v/>
      </c>
      <c r="E9228" s="27" t="str">
        <f aca="false">IF(A9228="","",IF($O$9=1,IF(MOD(C9228-1,$O$8)=0,Calculadora!$D$6*(1+Calculadora!$D$7)^(B9228-1),0),IF(MOD(C9228,$O$8)=0,Calculadora!$D$6*(1+Calculadora!$D$7)^(B9228-1),0)))</f>
        <v/>
      </c>
      <c r="F9228" s="27" t="str">
        <f aca="false">IF(A9228="","",(D9228+IF($O$9=1,E9228,0))*$O$7)</f>
        <v/>
      </c>
      <c r="G9228" s="27" t="str">
        <f aca="false">IF(A9228="","",D9228+E9228+F9228)</f>
        <v/>
      </c>
      <c r="H9228" s="27" t="str">
        <f aca="false">IF(A9228="","",Calculadora!$D$5+SUM($E$7:E9228))</f>
        <v/>
      </c>
      <c r="I9228" s="27" t="str">
        <f aca="false">IF(A9228="","",G9228-H9228)</f>
        <v/>
      </c>
      <c r="J9228" s="27" t="str">
        <f aca="false">IF(A9228="","",IF(C9228=$O$2,G9228,0))</f>
        <v/>
      </c>
    </row>
    <row r="9229" customFormat="false" ht="15" hidden="false" customHeight="false" outlineLevel="0" collapsed="false">
      <c r="A9229" s="25" t="str">
        <f aca="false">IF(ROW()-6&lt;=$O$3,ROW()-6,"")</f>
        <v/>
      </c>
      <c r="B9229" s="25" t="str">
        <f aca="false">IF(A9229="","",INT((A9229-1)/$O$2)+1)</f>
        <v/>
      </c>
      <c r="C9229" s="25" t="str">
        <f aca="false">IF(A9229="","",MOD(A9229-1,$O$2)+1)</f>
        <v/>
      </c>
      <c r="D9229" s="27" t="str">
        <f aca="false">IF(A9229="","",IF(A9229=1,Calculadora!$D$5,G9228))</f>
        <v/>
      </c>
      <c r="E9229" s="27" t="str">
        <f aca="false">IF(A9229="","",IF($O$9=1,IF(MOD(C9229-1,$O$8)=0,Calculadora!$D$6*(1+Calculadora!$D$7)^(B9229-1),0),IF(MOD(C9229,$O$8)=0,Calculadora!$D$6*(1+Calculadora!$D$7)^(B9229-1),0)))</f>
        <v/>
      </c>
      <c r="F9229" s="27" t="str">
        <f aca="false">IF(A9229="","",(D9229+IF($O$9=1,E9229,0))*$O$7)</f>
        <v/>
      </c>
      <c r="G9229" s="27" t="str">
        <f aca="false">IF(A9229="","",D9229+E9229+F9229)</f>
        <v/>
      </c>
      <c r="H9229" s="27" t="str">
        <f aca="false">IF(A9229="","",Calculadora!$D$5+SUM($E$7:E9229))</f>
        <v/>
      </c>
      <c r="I9229" s="27" t="str">
        <f aca="false">IF(A9229="","",G9229-H9229)</f>
        <v/>
      </c>
      <c r="J9229" s="27" t="str">
        <f aca="false">IF(A9229="","",IF(C9229=$O$2,G9229,0))</f>
        <v/>
      </c>
    </row>
    <row r="9230" customFormat="false" ht="15" hidden="false" customHeight="false" outlineLevel="0" collapsed="false">
      <c r="A9230" s="25" t="str">
        <f aca="false">IF(ROW()-6&lt;=$O$3,ROW()-6,"")</f>
        <v/>
      </c>
      <c r="B9230" s="25" t="str">
        <f aca="false">IF(A9230="","",INT((A9230-1)/$O$2)+1)</f>
        <v/>
      </c>
      <c r="C9230" s="25" t="str">
        <f aca="false">IF(A9230="","",MOD(A9230-1,$O$2)+1)</f>
        <v/>
      </c>
      <c r="D9230" s="27" t="str">
        <f aca="false">IF(A9230="","",IF(A9230=1,Calculadora!$D$5,G9229))</f>
        <v/>
      </c>
      <c r="E9230" s="27" t="str">
        <f aca="false">IF(A9230="","",IF($O$9=1,IF(MOD(C9230-1,$O$8)=0,Calculadora!$D$6*(1+Calculadora!$D$7)^(B9230-1),0),IF(MOD(C9230,$O$8)=0,Calculadora!$D$6*(1+Calculadora!$D$7)^(B9230-1),0)))</f>
        <v/>
      </c>
      <c r="F9230" s="27" t="str">
        <f aca="false">IF(A9230="","",(D9230+IF($O$9=1,E9230,0))*$O$7)</f>
        <v/>
      </c>
      <c r="G9230" s="27" t="str">
        <f aca="false">IF(A9230="","",D9230+E9230+F9230)</f>
        <v/>
      </c>
      <c r="H9230" s="27" t="str">
        <f aca="false">IF(A9230="","",Calculadora!$D$5+SUM($E$7:E9230))</f>
        <v/>
      </c>
      <c r="I9230" s="27" t="str">
        <f aca="false">IF(A9230="","",G9230-H9230)</f>
        <v/>
      </c>
      <c r="J9230" s="27" t="str">
        <f aca="false">IF(A9230="","",IF(C9230=$O$2,G9230,0))</f>
        <v/>
      </c>
    </row>
    <row r="9231" customFormat="false" ht="15" hidden="false" customHeight="false" outlineLevel="0" collapsed="false">
      <c r="A9231" s="25" t="str">
        <f aca="false">IF(ROW()-6&lt;=$O$3,ROW()-6,"")</f>
        <v/>
      </c>
      <c r="B9231" s="25" t="str">
        <f aca="false">IF(A9231="","",INT((A9231-1)/$O$2)+1)</f>
        <v/>
      </c>
      <c r="C9231" s="25" t="str">
        <f aca="false">IF(A9231="","",MOD(A9231-1,$O$2)+1)</f>
        <v/>
      </c>
      <c r="D9231" s="27" t="str">
        <f aca="false">IF(A9231="","",IF(A9231=1,Calculadora!$D$5,G9230))</f>
        <v/>
      </c>
      <c r="E9231" s="27" t="str">
        <f aca="false">IF(A9231="","",IF($O$9=1,IF(MOD(C9231-1,$O$8)=0,Calculadora!$D$6*(1+Calculadora!$D$7)^(B9231-1),0),IF(MOD(C9231,$O$8)=0,Calculadora!$D$6*(1+Calculadora!$D$7)^(B9231-1),0)))</f>
        <v/>
      </c>
      <c r="F9231" s="27" t="str">
        <f aca="false">IF(A9231="","",(D9231+IF($O$9=1,E9231,0))*$O$7)</f>
        <v/>
      </c>
      <c r="G9231" s="27" t="str">
        <f aca="false">IF(A9231="","",D9231+E9231+F9231)</f>
        <v/>
      </c>
      <c r="H9231" s="27" t="str">
        <f aca="false">IF(A9231="","",Calculadora!$D$5+SUM($E$7:E9231))</f>
        <v/>
      </c>
      <c r="I9231" s="27" t="str">
        <f aca="false">IF(A9231="","",G9231-H9231)</f>
        <v/>
      </c>
      <c r="J9231" s="27" t="str">
        <f aca="false">IF(A9231="","",IF(C9231=$O$2,G9231,0))</f>
        <v/>
      </c>
    </row>
    <row r="9232" customFormat="false" ht="15" hidden="false" customHeight="false" outlineLevel="0" collapsed="false">
      <c r="A9232" s="25" t="str">
        <f aca="false">IF(ROW()-6&lt;=$O$3,ROW()-6,"")</f>
        <v/>
      </c>
      <c r="B9232" s="25" t="str">
        <f aca="false">IF(A9232="","",INT((A9232-1)/$O$2)+1)</f>
        <v/>
      </c>
      <c r="C9232" s="25" t="str">
        <f aca="false">IF(A9232="","",MOD(A9232-1,$O$2)+1)</f>
        <v/>
      </c>
      <c r="D9232" s="27" t="str">
        <f aca="false">IF(A9232="","",IF(A9232=1,Calculadora!$D$5,G9231))</f>
        <v/>
      </c>
      <c r="E9232" s="27" t="str">
        <f aca="false">IF(A9232="","",IF($O$9=1,IF(MOD(C9232-1,$O$8)=0,Calculadora!$D$6*(1+Calculadora!$D$7)^(B9232-1),0),IF(MOD(C9232,$O$8)=0,Calculadora!$D$6*(1+Calculadora!$D$7)^(B9232-1),0)))</f>
        <v/>
      </c>
      <c r="F9232" s="27" t="str">
        <f aca="false">IF(A9232="","",(D9232+IF($O$9=1,E9232,0))*$O$7)</f>
        <v/>
      </c>
      <c r="G9232" s="27" t="str">
        <f aca="false">IF(A9232="","",D9232+E9232+F9232)</f>
        <v/>
      </c>
      <c r="H9232" s="27" t="str">
        <f aca="false">IF(A9232="","",Calculadora!$D$5+SUM($E$7:E9232))</f>
        <v/>
      </c>
      <c r="I9232" s="27" t="str">
        <f aca="false">IF(A9232="","",G9232-H9232)</f>
        <v/>
      </c>
      <c r="J9232" s="27" t="str">
        <f aca="false">IF(A9232="","",IF(C9232=$O$2,G9232,0))</f>
        <v/>
      </c>
    </row>
    <row r="9233" customFormat="false" ht="15" hidden="false" customHeight="false" outlineLevel="0" collapsed="false">
      <c r="A9233" s="25" t="str">
        <f aca="false">IF(ROW()-6&lt;=$O$3,ROW()-6,"")</f>
        <v/>
      </c>
      <c r="B9233" s="25" t="str">
        <f aca="false">IF(A9233="","",INT((A9233-1)/$O$2)+1)</f>
        <v/>
      </c>
      <c r="C9233" s="25" t="str">
        <f aca="false">IF(A9233="","",MOD(A9233-1,$O$2)+1)</f>
        <v/>
      </c>
      <c r="D9233" s="27" t="str">
        <f aca="false">IF(A9233="","",IF(A9233=1,Calculadora!$D$5,G9232))</f>
        <v/>
      </c>
      <c r="E9233" s="27" t="str">
        <f aca="false">IF(A9233="","",IF($O$9=1,IF(MOD(C9233-1,$O$8)=0,Calculadora!$D$6*(1+Calculadora!$D$7)^(B9233-1),0),IF(MOD(C9233,$O$8)=0,Calculadora!$D$6*(1+Calculadora!$D$7)^(B9233-1),0)))</f>
        <v/>
      </c>
      <c r="F9233" s="27" t="str">
        <f aca="false">IF(A9233="","",(D9233+IF($O$9=1,E9233,0))*$O$7)</f>
        <v/>
      </c>
      <c r="G9233" s="27" t="str">
        <f aca="false">IF(A9233="","",D9233+E9233+F9233)</f>
        <v/>
      </c>
      <c r="H9233" s="27" t="str">
        <f aca="false">IF(A9233="","",Calculadora!$D$5+SUM($E$7:E9233))</f>
        <v/>
      </c>
      <c r="I9233" s="27" t="str">
        <f aca="false">IF(A9233="","",G9233-H9233)</f>
        <v/>
      </c>
      <c r="J9233" s="27" t="str">
        <f aca="false">IF(A9233="","",IF(C9233=$O$2,G9233,0))</f>
        <v/>
      </c>
    </row>
    <row r="9234" customFormat="false" ht="15" hidden="false" customHeight="false" outlineLevel="0" collapsed="false">
      <c r="A9234" s="25" t="str">
        <f aca="false">IF(ROW()-6&lt;=$O$3,ROW()-6,"")</f>
        <v/>
      </c>
      <c r="B9234" s="25" t="str">
        <f aca="false">IF(A9234="","",INT((A9234-1)/$O$2)+1)</f>
        <v/>
      </c>
      <c r="C9234" s="25" t="str">
        <f aca="false">IF(A9234="","",MOD(A9234-1,$O$2)+1)</f>
        <v/>
      </c>
      <c r="D9234" s="27" t="str">
        <f aca="false">IF(A9234="","",IF(A9234=1,Calculadora!$D$5,G9233))</f>
        <v/>
      </c>
      <c r="E9234" s="27" t="str">
        <f aca="false">IF(A9234="","",IF($O$9=1,IF(MOD(C9234-1,$O$8)=0,Calculadora!$D$6*(1+Calculadora!$D$7)^(B9234-1),0),IF(MOD(C9234,$O$8)=0,Calculadora!$D$6*(1+Calculadora!$D$7)^(B9234-1),0)))</f>
        <v/>
      </c>
      <c r="F9234" s="27" t="str">
        <f aca="false">IF(A9234="","",(D9234+IF($O$9=1,E9234,0))*$O$7)</f>
        <v/>
      </c>
      <c r="G9234" s="27" t="str">
        <f aca="false">IF(A9234="","",D9234+E9234+F9234)</f>
        <v/>
      </c>
      <c r="H9234" s="27" t="str">
        <f aca="false">IF(A9234="","",Calculadora!$D$5+SUM($E$7:E9234))</f>
        <v/>
      </c>
      <c r="I9234" s="27" t="str">
        <f aca="false">IF(A9234="","",G9234-H9234)</f>
        <v/>
      </c>
      <c r="J9234" s="27" t="str">
        <f aca="false">IF(A9234="","",IF(C9234=$O$2,G9234,0))</f>
        <v/>
      </c>
    </row>
    <row r="9235" customFormat="false" ht="15" hidden="false" customHeight="false" outlineLevel="0" collapsed="false">
      <c r="A9235" s="25" t="str">
        <f aca="false">IF(ROW()-6&lt;=$O$3,ROW()-6,"")</f>
        <v/>
      </c>
      <c r="B9235" s="25" t="str">
        <f aca="false">IF(A9235="","",INT((A9235-1)/$O$2)+1)</f>
        <v/>
      </c>
      <c r="C9235" s="25" t="str">
        <f aca="false">IF(A9235="","",MOD(A9235-1,$O$2)+1)</f>
        <v/>
      </c>
      <c r="D9235" s="27" t="str">
        <f aca="false">IF(A9235="","",IF(A9235=1,Calculadora!$D$5,G9234))</f>
        <v/>
      </c>
      <c r="E9235" s="27" t="str">
        <f aca="false">IF(A9235="","",IF($O$9=1,IF(MOD(C9235-1,$O$8)=0,Calculadora!$D$6*(1+Calculadora!$D$7)^(B9235-1),0),IF(MOD(C9235,$O$8)=0,Calculadora!$D$6*(1+Calculadora!$D$7)^(B9235-1),0)))</f>
        <v/>
      </c>
      <c r="F9235" s="27" t="str">
        <f aca="false">IF(A9235="","",(D9235+IF($O$9=1,E9235,0))*$O$7)</f>
        <v/>
      </c>
      <c r="G9235" s="27" t="str">
        <f aca="false">IF(A9235="","",D9235+E9235+F9235)</f>
        <v/>
      </c>
      <c r="H9235" s="27" t="str">
        <f aca="false">IF(A9235="","",Calculadora!$D$5+SUM($E$7:E9235))</f>
        <v/>
      </c>
      <c r="I9235" s="27" t="str">
        <f aca="false">IF(A9235="","",G9235-H9235)</f>
        <v/>
      </c>
      <c r="J9235" s="27" t="str">
        <f aca="false">IF(A9235="","",IF(C9235=$O$2,G9235,0))</f>
        <v/>
      </c>
    </row>
    <row r="9236" customFormat="false" ht="15" hidden="false" customHeight="false" outlineLevel="0" collapsed="false">
      <c r="A9236" s="25" t="str">
        <f aca="false">IF(ROW()-6&lt;=$O$3,ROW()-6,"")</f>
        <v/>
      </c>
      <c r="B9236" s="25" t="str">
        <f aca="false">IF(A9236="","",INT((A9236-1)/$O$2)+1)</f>
        <v/>
      </c>
      <c r="C9236" s="25" t="str">
        <f aca="false">IF(A9236="","",MOD(A9236-1,$O$2)+1)</f>
        <v/>
      </c>
      <c r="D9236" s="27" t="str">
        <f aca="false">IF(A9236="","",IF(A9236=1,Calculadora!$D$5,G9235))</f>
        <v/>
      </c>
      <c r="E9236" s="27" t="str">
        <f aca="false">IF(A9236="","",IF($O$9=1,IF(MOD(C9236-1,$O$8)=0,Calculadora!$D$6*(1+Calculadora!$D$7)^(B9236-1),0),IF(MOD(C9236,$O$8)=0,Calculadora!$D$6*(1+Calculadora!$D$7)^(B9236-1),0)))</f>
        <v/>
      </c>
      <c r="F9236" s="27" t="str">
        <f aca="false">IF(A9236="","",(D9236+IF($O$9=1,E9236,0))*$O$7)</f>
        <v/>
      </c>
      <c r="G9236" s="27" t="str">
        <f aca="false">IF(A9236="","",D9236+E9236+F9236)</f>
        <v/>
      </c>
      <c r="H9236" s="27" t="str">
        <f aca="false">IF(A9236="","",Calculadora!$D$5+SUM($E$7:E9236))</f>
        <v/>
      </c>
      <c r="I9236" s="27" t="str">
        <f aca="false">IF(A9236="","",G9236-H9236)</f>
        <v/>
      </c>
      <c r="J9236" s="27" t="str">
        <f aca="false">IF(A9236="","",IF(C9236=$O$2,G9236,0))</f>
        <v/>
      </c>
    </row>
    <row r="9237" customFormat="false" ht="15" hidden="false" customHeight="false" outlineLevel="0" collapsed="false">
      <c r="A9237" s="25" t="str">
        <f aca="false">IF(ROW()-6&lt;=$O$3,ROW()-6,"")</f>
        <v/>
      </c>
      <c r="B9237" s="25" t="str">
        <f aca="false">IF(A9237="","",INT((A9237-1)/$O$2)+1)</f>
        <v/>
      </c>
      <c r="C9237" s="25" t="str">
        <f aca="false">IF(A9237="","",MOD(A9237-1,$O$2)+1)</f>
        <v/>
      </c>
      <c r="D9237" s="27" t="str">
        <f aca="false">IF(A9237="","",IF(A9237=1,Calculadora!$D$5,G9236))</f>
        <v/>
      </c>
      <c r="E9237" s="27" t="str">
        <f aca="false">IF(A9237="","",IF($O$9=1,IF(MOD(C9237-1,$O$8)=0,Calculadora!$D$6*(1+Calculadora!$D$7)^(B9237-1),0),IF(MOD(C9237,$O$8)=0,Calculadora!$D$6*(1+Calculadora!$D$7)^(B9237-1),0)))</f>
        <v/>
      </c>
      <c r="F9237" s="27" t="str">
        <f aca="false">IF(A9237="","",(D9237+IF($O$9=1,E9237,0))*$O$7)</f>
        <v/>
      </c>
      <c r="G9237" s="27" t="str">
        <f aca="false">IF(A9237="","",D9237+E9237+F9237)</f>
        <v/>
      </c>
      <c r="H9237" s="27" t="str">
        <f aca="false">IF(A9237="","",Calculadora!$D$5+SUM($E$7:E9237))</f>
        <v/>
      </c>
      <c r="I9237" s="27" t="str">
        <f aca="false">IF(A9237="","",G9237-H9237)</f>
        <v/>
      </c>
      <c r="J9237" s="27" t="str">
        <f aca="false">IF(A9237="","",IF(C9237=$O$2,G9237,0))</f>
        <v/>
      </c>
    </row>
    <row r="9238" customFormat="false" ht="15" hidden="false" customHeight="false" outlineLevel="0" collapsed="false">
      <c r="A9238" s="25" t="str">
        <f aca="false">IF(ROW()-6&lt;=$O$3,ROW()-6,"")</f>
        <v/>
      </c>
      <c r="B9238" s="25" t="str">
        <f aca="false">IF(A9238="","",INT((A9238-1)/$O$2)+1)</f>
        <v/>
      </c>
      <c r="C9238" s="25" t="str">
        <f aca="false">IF(A9238="","",MOD(A9238-1,$O$2)+1)</f>
        <v/>
      </c>
      <c r="D9238" s="27" t="str">
        <f aca="false">IF(A9238="","",IF(A9238=1,Calculadora!$D$5,G9237))</f>
        <v/>
      </c>
      <c r="E9238" s="27" t="str">
        <f aca="false">IF(A9238="","",IF($O$9=1,IF(MOD(C9238-1,$O$8)=0,Calculadora!$D$6*(1+Calculadora!$D$7)^(B9238-1),0),IF(MOD(C9238,$O$8)=0,Calculadora!$D$6*(1+Calculadora!$D$7)^(B9238-1),0)))</f>
        <v/>
      </c>
      <c r="F9238" s="27" t="str">
        <f aca="false">IF(A9238="","",(D9238+IF($O$9=1,E9238,0))*$O$7)</f>
        <v/>
      </c>
      <c r="G9238" s="27" t="str">
        <f aca="false">IF(A9238="","",D9238+E9238+F9238)</f>
        <v/>
      </c>
      <c r="H9238" s="27" t="str">
        <f aca="false">IF(A9238="","",Calculadora!$D$5+SUM($E$7:E9238))</f>
        <v/>
      </c>
      <c r="I9238" s="27" t="str">
        <f aca="false">IF(A9238="","",G9238-H9238)</f>
        <v/>
      </c>
      <c r="J9238" s="27" t="str">
        <f aca="false">IF(A9238="","",IF(C9238=$O$2,G9238,0))</f>
        <v/>
      </c>
    </row>
    <row r="9239" customFormat="false" ht="15" hidden="false" customHeight="false" outlineLevel="0" collapsed="false">
      <c r="A9239" s="25" t="str">
        <f aca="false">IF(ROW()-6&lt;=$O$3,ROW()-6,"")</f>
        <v/>
      </c>
      <c r="B9239" s="25" t="str">
        <f aca="false">IF(A9239="","",INT((A9239-1)/$O$2)+1)</f>
        <v/>
      </c>
      <c r="C9239" s="25" t="str">
        <f aca="false">IF(A9239="","",MOD(A9239-1,$O$2)+1)</f>
        <v/>
      </c>
      <c r="D9239" s="27" t="str">
        <f aca="false">IF(A9239="","",IF(A9239=1,Calculadora!$D$5,G9238))</f>
        <v/>
      </c>
      <c r="E9239" s="27" t="str">
        <f aca="false">IF(A9239="","",IF($O$9=1,IF(MOD(C9239-1,$O$8)=0,Calculadora!$D$6*(1+Calculadora!$D$7)^(B9239-1),0),IF(MOD(C9239,$O$8)=0,Calculadora!$D$6*(1+Calculadora!$D$7)^(B9239-1),0)))</f>
        <v/>
      </c>
      <c r="F9239" s="27" t="str">
        <f aca="false">IF(A9239="","",(D9239+IF($O$9=1,E9239,0))*$O$7)</f>
        <v/>
      </c>
      <c r="G9239" s="27" t="str">
        <f aca="false">IF(A9239="","",D9239+E9239+F9239)</f>
        <v/>
      </c>
      <c r="H9239" s="27" t="str">
        <f aca="false">IF(A9239="","",Calculadora!$D$5+SUM($E$7:E9239))</f>
        <v/>
      </c>
      <c r="I9239" s="27" t="str">
        <f aca="false">IF(A9239="","",G9239-H9239)</f>
        <v/>
      </c>
      <c r="J9239" s="27" t="str">
        <f aca="false">IF(A9239="","",IF(C9239=$O$2,G9239,0))</f>
        <v/>
      </c>
    </row>
    <row r="9240" customFormat="false" ht="15" hidden="false" customHeight="false" outlineLevel="0" collapsed="false">
      <c r="A9240" s="25" t="str">
        <f aca="false">IF(ROW()-6&lt;=$O$3,ROW()-6,"")</f>
        <v/>
      </c>
      <c r="B9240" s="25" t="str">
        <f aca="false">IF(A9240="","",INT((A9240-1)/$O$2)+1)</f>
        <v/>
      </c>
      <c r="C9240" s="25" t="str">
        <f aca="false">IF(A9240="","",MOD(A9240-1,$O$2)+1)</f>
        <v/>
      </c>
      <c r="D9240" s="27" t="str">
        <f aca="false">IF(A9240="","",IF(A9240=1,Calculadora!$D$5,G9239))</f>
        <v/>
      </c>
      <c r="E9240" s="27" t="str">
        <f aca="false">IF(A9240="","",IF($O$9=1,IF(MOD(C9240-1,$O$8)=0,Calculadora!$D$6*(1+Calculadora!$D$7)^(B9240-1),0),IF(MOD(C9240,$O$8)=0,Calculadora!$D$6*(1+Calculadora!$D$7)^(B9240-1),0)))</f>
        <v/>
      </c>
      <c r="F9240" s="27" t="str">
        <f aca="false">IF(A9240="","",(D9240+IF($O$9=1,E9240,0))*$O$7)</f>
        <v/>
      </c>
      <c r="G9240" s="27" t="str">
        <f aca="false">IF(A9240="","",D9240+E9240+F9240)</f>
        <v/>
      </c>
      <c r="H9240" s="27" t="str">
        <f aca="false">IF(A9240="","",Calculadora!$D$5+SUM($E$7:E9240))</f>
        <v/>
      </c>
      <c r="I9240" s="27" t="str">
        <f aca="false">IF(A9240="","",G9240-H9240)</f>
        <v/>
      </c>
      <c r="J9240" s="27" t="str">
        <f aca="false">IF(A9240="","",IF(C9240=$O$2,G9240,0))</f>
        <v/>
      </c>
    </row>
    <row r="9241" customFormat="false" ht="15" hidden="false" customHeight="false" outlineLevel="0" collapsed="false">
      <c r="A9241" s="25" t="str">
        <f aca="false">IF(ROW()-6&lt;=$O$3,ROW()-6,"")</f>
        <v/>
      </c>
      <c r="B9241" s="25" t="str">
        <f aca="false">IF(A9241="","",INT((A9241-1)/$O$2)+1)</f>
        <v/>
      </c>
      <c r="C9241" s="25" t="str">
        <f aca="false">IF(A9241="","",MOD(A9241-1,$O$2)+1)</f>
        <v/>
      </c>
      <c r="D9241" s="27" t="str">
        <f aca="false">IF(A9241="","",IF(A9241=1,Calculadora!$D$5,G9240))</f>
        <v/>
      </c>
      <c r="E9241" s="27" t="str">
        <f aca="false">IF(A9241="","",IF($O$9=1,IF(MOD(C9241-1,$O$8)=0,Calculadora!$D$6*(1+Calculadora!$D$7)^(B9241-1),0),IF(MOD(C9241,$O$8)=0,Calculadora!$D$6*(1+Calculadora!$D$7)^(B9241-1),0)))</f>
        <v/>
      </c>
      <c r="F9241" s="27" t="str">
        <f aca="false">IF(A9241="","",(D9241+IF($O$9=1,E9241,0))*$O$7)</f>
        <v/>
      </c>
      <c r="G9241" s="27" t="str">
        <f aca="false">IF(A9241="","",D9241+E9241+F9241)</f>
        <v/>
      </c>
      <c r="H9241" s="27" t="str">
        <f aca="false">IF(A9241="","",Calculadora!$D$5+SUM($E$7:E9241))</f>
        <v/>
      </c>
      <c r="I9241" s="27" t="str">
        <f aca="false">IF(A9241="","",G9241-H9241)</f>
        <v/>
      </c>
      <c r="J9241" s="27" t="str">
        <f aca="false">IF(A9241="","",IF(C9241=$O$2,G9241,0))</f>
        <v/>
      </c>
    </row>
    <row r="9242" customFormat="false" ht="15" hidden="false" customHeight="false" outlineLevel="0" collapsed="false">
      <c r="A9242" s="25" t="str">
        <f aca="false">IF(ROW()-6&lt;=$O$3,ROW()-6,"")</f>
        <v/>
      </c>
      <c r="B9242" s="25" t="str">
        <f aca="false">IF(A9242="","",INT((A9242-1)/$O$2)+1)</f>
        <v/>
      </c>
      <c r="C9242" s="25" t="str">
        <f aca="false">IF(A9242="","",MOD(A9242-1,$O$2)+1)</f>
        <v/>
      </c>
      <c r="D9242" s="27" t="str">
        <f aca="false">IF(A9242="","",IF(A9242=1,Calculadora!$D$5,G9241))</f>
        <v/>
      </c>
      <c r="E9242" s="27" t="str">
        <f aca="false">IF(A9242="","",IF($O$9=1,IF(MOD(C9242-1,$O$8)=0,Calculadora!$D$6*(1+Calculadora!$D$7)^(B9242-1),0),IF(MOD(C9242,$O$8)=0,Calculadora!$D$6*(1+Calculadora!$D$7)^(B9242-1),0)))</f>
        <v/>
      </c>
      <c r="F9242" s="27" t="str">
        <f aca="false">IF(A9242="","",(D9242+IF($O$9=1,E9242,0))*$O$7)</f>
        <v/>
      </c>
      <c r="G9242" s="27" t="str">
        <f aca="false">IF(A9242="","",D9242+E9242+F9242)</f>
        <v/>
      </c>
      <c r="H9242" s="27" t="str">
        <f aca="false">IF(A9242="","",Calculadora!$D$5+SUM($E$7:E9242))</f>
        <v/>
      </c>
      <c r="I9242" s="27" t="str">
        <f aca="false">IF(A9242="","",G9242-H9242)</f>
        <v/>
      </c>
      <c r="J9242" s="27" t="str">
        <f aca="false">IF(A9242="","",IF(C9242=$O$2,G9242,0))</f>
        <v/>
      </c>
    </row>
    <row r="9243" customFormat="false" ht="15" hidden="false" customHeight="false" outlineLevel="0" collapsed="false">
      <c r="A9243" s="25" t="str">
        <f aca="false">IF(ROW()-6&lt;=$O$3,ROW()-6,"")</f>
        <v/>
      </c>
      <c r="B9243" s="25" t="str">
        <f aca="false">IF(A9243="","",INT((A9243-1)/$O$2)+1)</f>
        <v/>
      </c>
      <c r="C9243" s="25" t="str">
        <f aca="false">IF(A9243="","",MOD(A9243-1,$O$2)+1)</f>
        <v/>
      </c>
      <c r="D9243" s="27" t="str">
        <f aca="false">IF(A9243="","",IF(A9243=1,Calculadora!$D$5,G9242))</f>
        <v/>
      </c>
      <c r="E9243" s="27" t="str">
        <f aca="false">IF(A9243="","",IF($O$9=1,IF(MOD(C9243-1,$O$8)=0,Calculadora!$D$6*(1+Calculadora!$D$7)^(B9243-1),0),IF(MOD(C9243,$O$8)=0,Calculadora!$D$6*(1+Calculadora!$D$7)^(B9243-1),0)))</f>
        <v/>
      </c>
      <c r="F9243" s="27" t="str">
        <f aca="false">IF(A9243="","",(D9243+IF($O$9=1,E9243,0))*$O$7)</f>
        <v/>
      </c>
      <c r="G9243" s="27" t="str">
        <f aca="false">IF(A9243="","",D9243+E9243+F9243)</f>
        <v/>
      </c>
      <c r="H9243" s="27" t="str">
        <f aca="false">IF(A9243="","",Calculadora!$D$5+SUM($E$7:E9243))</f>
        <v/>
      </c>
      <c r="I9243" s="27" t="str">
        <f aca="false">IF(A9243="","",G9243-H9243)</f>
        <v/>
      </c>
      <c r="J9243" s="27" t="str">
        <f aca="false">IF(A9243="","",IF(C9243=$O$2,G9243,0))</f>
        <v/>
      </c>
    </row>
    <row r="9244" customFormat="false" ht="15" hidden="false" customHeight="false" outlineLevel="0" collapsed="false">
      <c r="A9244" s="25" t="str">
        <f aca="false">IF(ROW()-6&lt;=$O$3,ROW()-6,"")</f>
        <v/>
      </c>
      <c r="B9244" s="25" t="str">
        <f aca="false">IF(A9244="","",INT((A9244-1)/$O$2)+1)</f>
        <v/>
      </c>
      <c r="C9244" s="25" t="str">
        <f aca="false">IF(A9244="","",MOD(A9244-1,$O$2)+1)</f>
        <v/>
      </c>
      <c r="D9244" s="27" t="str">
        <f aca="false">IF(A9244="","",IF(A9244=1,Calculadora!$D$5,G9243))</f>
        <v/>
      </c>
      <c r="E9244" s="27" t="str">
        <f aca="false">IF(A9244="","",IF($O$9=1,IF(MOD(C9244-1,$O$8)=0,Calculadora!$D$6*(1+Calculadora!$D$7)^(B9244-1),0),IF(MOD(C9244,$O$8)=0,Calculadora!$D$6*(1+Calculadora!$D$7)^(B9244-1),0)))</f>
        <v/>
      </c>
      <c r="F9244" s="27" t="str">
        <f aca="false">IF(A9244="","",(D9244+IF($O$9=1,E9244,0))*$O$7)</f>
        <v/>
      </c>
      <c r="G9244" s="27" t="str">
        <f aca="false">IF(A9244="","",D9244+E9244+F9244)</f>
        <v/>
      </c>
      <c r="H9244" s="27" t="str">
        <f aca="false">IF(A9244="","",Calculadora!$D$5+SUM($E$7:E9244))</f>
        <v/>
      </c>
      <c r="I9244" s="27" t="str">
        <f aca="false">IF(A9244="","",G9244-H9244)</f>
        <v/>
      </c>
      <c r="J9244" s="27" t="str">
        <f aca="false">IF(A9244="","",IF(C9244=$O$2,G9244,0))</f>
        <v/>
      </c>
    </row>
    <row r="9245" customFormat="false" ht="15" hidden="false" customHeight="false" outlineLevel="0" collapsed="false">
      <c r="A9245" s="25" t="str">
        <f aca="false">IF(ROW()-6&lt;=$O$3,ROW()-6,"")</f>
        <v/>
      </c>
      <c r="B9245" s="25" t="str">
        <f aca="false">IF(A9245="","",INT((A9245-1)/$O$2)+1)</f>
        <v/>
      </c>
      <c r="C9245" s="25" t="str">
        <f aca="false">IF(A9245="","",MOD(A9245-1,$O$2)+1)</f>
        <v/>
      </c>
      <c r="D9245" s="27" t="str">
        <f aca="false">IF(A9245="","",IF(A9245=1,Calculadora!$D$5,G9244))</f>
        <v/>
      </c>
      <c r="E9245" s="27" t="str">
        <f aca="false">IF(A9245="","",IF($O$9=1,IF(MOD(C9245-1,$O$8)=0,Calculadora!$D$6*(1+Calculadora!$D$7)^(B9245-1),0),IF(MOD(C9245,$O$8)=0,Calculadora!$D$6*(1+Calculadora!$D$7)^(B9245-1),0)))</f>
        <v/>
      </c>
      <c r="F9245" s="27" t="str">
        <f aca="false">IF(A9245="","",(D9245+IF($O$9=1,E9245,0))*$O$7)</f>
        <v/>
      </c>
      <c r="G9245" s="27" t="str">
        <f aca="false">IF(A9245="","",D9245+E9245+F9245)</f>
        <v/>
      </c>
      <c r="H9245" s="27" t="str">
        <f aca="false">IF(A9245="","",Calculadora!$D$5+SUM($E$7:E9245))</f>
        <v/>
      </c>
      <c r="I9245" s="27" t="str">
        <f aca="false">IF(A9245="","",G9245-H9245)</f>
        <v/>
      </c>
      <c r="J9245" s="27" t="str">
        <f aca="false">IF(A9245="","",IF(C9245=$O$2,G9245,0))</f>
        <v/>
      </c>
    </row>
    <row r="9246" customFormat="false" ht="15" hidden="false" customHeight="false" outlineLevel="0" collapsed="false">
      <c r="A9246" s="25" t="str">
        <f aca="false">IF(ROW()-6&lt;=$O$3,ROW()-6,"")</f>
        <v/>
      </c>
      <c r="B9246" s="25" t="str">
        <f aca="false">IF(A9246="","",INT((A9246-1)/$O$2)+1)</f>
        <v/>
      </c>
      <c r="C9246" s="25" t="str">
        <f aca="false">IF(A9246="","",MOD(A9246-1,$O$2)+1)</f>
        <v/>
      </c>
      <c r="D9246" s="27" t="str">
        <f aca="false">IF(A9246="","",IF(A9246=1,Calculadora!$D$5,G9245))</f>
        <v/>
      </c>
      <c r="E9246" s="27" t="str">
        <f aca="false">IF(A9246="","",IF($O$9=1,IF(MOD(C9246-1,$O$8)=0,Calculadora!$D$6*(1+Calculadora!$D$7)^(B9246-1),0),IF(MOD(C9246,$O$8)=0,Calculadora!$D$6*(1+Calculadora!$D$7)^(B9246-1),0)))</f>
        <v/>
      </c>
      <c r="F9246" s="27" t="str">
        <f aca="false">IF(A9246="","",(D9246+IF($O$9=1,E9246,0))*$O$7)</f>
        <v/>
      </c>
      <c r="G9246" s="27" t="str">
        <f aca="false">IF(A9246="","",D9246+E9246+F9246)</f>
        <v/>
      </c>
      <c r="H9246" s="27" t="str">
        <f aca="false">IF(A9246="","",Calculadora!$D$5+SUM($E$7:E9246))</f>
        <v/>
      </c>
      <c r="I9246" s="27" t="str">
        <f aca="false">IF(A9246="","",G9246-H9246)</f>
        <v/>
      </c>
      <c r="J9246" s="27" t="str">
        <f aca="false">IF(A9246="","",IF(C9246=$O$2,G9246,0))</f>
        <v/>
      </c>
    </row>
    <row r="9247" customFormat="false" ht="15" hidden="false" customHeight="false" outlineLevel="0" collapsed="false">
      <c r="A9247" s="25" t="str">
        <f aca="false">IF(ROW()-6&lt;=$O$3,ROW()-6,"")</f>
        <v/>
      </c>
      <c r="B9247" s="25" t="str">
        <f aca="false">IF(A9247="","",INT((A9247-1)/$O$2)+1)</f>
        <v/>
      </c>
      <c r="C9247" s="25" t="str">
        <f aca="false">IF(A9247="","",MOD(A9247-1,$O$2)+1)</f>
        <v/>
      </c>
      <c r="D9247" s="27" t="str">
        <f aca="false">IF(A9247="","",IF(A9247=1,Calculadora!$D$5,G9246))</f>
        <v/>
      </c>
      <c r="E9247" s="27" t="str">
        <f aca="false">IF(A9247="","",IF($O$9=1,IF(MOD(C9247-1,$O$8)=0,Calculadora!$D$6*(1+Calculadora!$D$7)^(B9247-1),0),IF(MOD(C9247,$O$8)=0,Calculadora!$D$6*(1+Calculadora!$D$7)^(B9247-1),0)))</f>
        <v/>
      </c>
      <c r="F9247" s="27" t="str">
        <f aca="false">IF(A9247="","",(D9247+IF($O$9=1,E9247,0))*$O$7)</f>
        <v/>
      </c>
      <c r="G9247" s="27" t="str">
        <f aca="false">IF(A9247="","",D9247+E9247+F9247)</f>
        <v/>
      </c>
      <c r="H9247" s="27" t="str">
        <f aca="false">IF(A9247="","",Calculadora!$D$5+SUM($E$7:E9247))</f>
        <v/>
      </c>
      <c r="I9247" s="27" t="str">
        <f aca="false">IF(A9247="","",G9247-H9247)</f>
        <v/>
      </c>
      <c r="J9247" s="27" t="str">
        <f aca="false">IF(A9247="","",IF(C9247=$O$2,G9247,0))</f>
        <v/>
      </c>
    </row>
    <row r="9248" customFormat="false" ht="15" hidden="false" customHeight="false" outlineLevel="0" collapsed="false">
      <c r="A9248" s="25" t="str">
        <f aca="false">IF(ROW()-6&lt;=$O$3,ROW()-6,"")</f>
        <v/>
      </c>
      <c r="B9248" s="25" t="str">
        <f aca="false">IF(A9248="","",INT((A9248-1)/$O$2)+1)</f>
        <v/>
      </c>
      <c r="C9248" s="25" t="str">
        <f aca="false">IF(A9248="","",MOD(A9248-1,$O$2)+1)</f>
        <v/>
      </c>
      <c r="D9248" s="27" t="str">
        <f aca="false">IF(A9248="","",IF(A9248=1,Calculadora!$D$5,G9247))</f>
        <v/>
      </c>
      <c r="E9248" s="27" t="str">
        <f aca="false">IF(A9248="","",IF($O$9=1,IF(MOD(C9248-1,$O$8)=0,Calculadora!$D$6*(1+Calculadora!$D$7)^(B9248-1),0),IF(MOD(C9248,$O$8)=0,Calculadora!$D$6*(1+Calculadora!$D$7)^(B9248-1),0)))</f>
        <v/>
      </c>
      <c r="F9248" s="27" t="str">
        <f aca="false">IF(A9248="","",(D9248+IF($O$9=1,E9248,0))*$O$7)</f>
        <v/>
      </c>
      <c r="G9248" s="27" t="str">
        <f aca="false">IF(A9248="","",D9248+E9248+F9248)</f>
        <v/>
      </c>
      <c r="H9248" s="27" t="str">
        <f aca="false">IF(A9248="","",Calculadora!$D$5+SUM($E$7:E9248))</f>
        <v/>
      </c>
      <c r="I9248" s="27" t="str">
        <f aca="false">IF(A9248="","",G9248-H9248)</f>
        <v/>
      </c>
      <c r="J9248" s="27" t="str">
        <f aca="false">IF(A9248="","",IF(C9248=$O$2,G9248,0))</f>
        <v/>
      </c>
    </row>
    <row r="9249" customFormat="false" ht="15" hidden="false" customHeight="false" outlineLevel="0" collapsed="false">
      <c r="A9249" s="25" t="str">
        <f aca="false">IF(ROW()-6&lt;=$O$3,ROW()-6,"")</f>
        <v/>
      </c>
      <c r="B9249" s="25" t="str">
        <f aca="false">IF(A9249="","",INT((A9249-1)/$O$2)+1)</f>
        <v/>
      </c>
      <c r="C9249" s="25" t="str">
        <f aca="false">IF(A9249="","",MOD(A9249-1,$O$2)+1)</f>
        <v/>
      </c>
      <c r="D9249" s="27" t="str">
        <f aca="false">IF(A9249="","",IF(A9249=1,Calculadora!$D$5,G9248))</f>
        <v/>
      </c>
      <c r="E9249" s="27" t="str">
        <f aca="false">IF(A9249="","",IF($O$9=1,IF(MOD(C9249-1,$O$8)=0,Calculadora!$D$6*(1+Calculadora!$D$7)^(B9249-1),0),IF(MOD(C9249,$O$8)=0,Calculadora!$D$6*(1+Calculadora!$D$7)^(B9249-1),0)))</f>
        <v/>
      </c>
      <c r="F9249" s="27" t="str">
        <f aca="false">IF(A9249="","",(D9249+IF($O$9=1,E9249,0))*$O$7)</f>
        <v/>
      </c>
      <c r="G9249" s="27" t="str">
        <f aca="false">IF(A9249="","",D9249+E9249+F9249)</f>
        <v/>
      </c>
      <c r="H9249" s="27" t="str">
        <f aca="false">IF(A9249="","",Calculadora!$D$5+SUM($E$7:E9249))</f>
        <v/>
      </c>
      <c r="I9249" s="27" t="str">
        <f aca="false">IF(A9249="","",G9249-H9249)</f>
        <v/>
      </c>
      <c r="J9249" s="27" t="str">
        <f aca="false">IF(A9249="","",IF(C9249=$O$2,G9249,0))</f>
        <v/>
      </c>
    </row>
    <row r="9250" customFormat="false" ht="15" hidden="false" customHeight="false" outlineLevel="0" collapsed="false">
      <c r="A9250" s="25" t="str">
        <f aca="false">IF(ROW()-6&lt;=$O$3,ROW()-6,"")</f>
        <v/>
      </c>
      <c r="B9250" s="25" t="str">
        <f aca="false">IF(A9250="","",INT((A9250-1)/$O$2)+1)</f>
        <v/>
      </c>
      <c r="C9250" s="25" t="str">
        <f aca="false">IF(A9250="","",MOD(A9250-1,$O$2)+1)</f>
        <v/>
      </c>
      <c r="D9250" s="27" t="str">
        <f aca="false">IF(A9250="","",IF(A9250=1,Calculadora!$D$5,G9249))</f>
        <v/>
      </c>
      <c r="E9250" s="27" t="str">
        <f aca="false">IF(A9250="","",IF($O$9=1,IF(MOD(C9250-1,$O$8)=0,Calculadora!$D$6*(1+Calculadora!$D$7)^(B9250-1),0),IF(MOD(C9250,$O$8)=0,Calculadora!$D$6*(1+Calculadora!$D$7)^(B9250-1),0)))</f>
        <v/>
      </c>
      <c r="F9250" s="27" t="str">
        <f aca="false">IF(A9250="","",(D9250+IF($O$9=1,E9250,0))*$O$7)</f>
        <v/>
      </c>
      <c r="G9250" s="27" t="str">
        <f aca="false">IF(A9250="","",D9250+E9250+F9250)</f>
        <v/>
      </c>
      <c r="H9250" s="27" t="str">
        <f aca="false">IF(A9250="","",Calculadora!$D$5+SUM($E$7:E9250))</f>
        <v/>
      </c>
      <c r="I9250" s="27" t="str">
        <f aca="false">IF(A9250="","",G9250-H9250)</f>
        <v/>
      </c>
      <c r="J9250" s="27" t="str">
        <f aca="false">IF(A9250="","",IF(C9250=$O$2,G9250,0))</f>
        <v/>
      </c>
    </row>
    <row r="9251" customFormat="false" ht="15" hidden="false" customHeight="false" outlineLevel="0" collapsed="false">
      <c r="A9251" s="25" t="str">
        <f aca="false">IF(ROW()-6&lt;=$O$3,ROW()-6,"")</f>
        <v/>
      </c>
      <c r="B9251" s="25" t="str">
        <f aca="false">IF(A9251="","",INT((A9251-1)/$O$2)+1)</f>
        <v/>
      </c>
      <c r="C9251" s="25" t="str">
        <f aca="false">IF(A9251="","",MOD(A9251-1,$O$2)+1)</f>
        <v/>
      </c>
      <c r="D9251" s="27" t="str">
        <f aca="false">IF(A9251="","",IF(A9251=1,Calculadora!$D$5,G9250))</f>
        <v/>
      </c>
      <c r="E9251" s="27" t="str">
        <f aca="false">IF(A9251="","",IF($O$9=1,IF(MOD(C9251-1,$O$8)=0,Calculadora!$D$6*(1+Calculadora!$D$7)^(B9251-1),0),IF(MOD(C9251,$O$8)=0,Calculadora!$D$6*(1+Calculadora!$D$7)^(B9251-1),0)))</f>
        <v/>
      </c>
      <c r="F9251" s="27" t="str">
        <f aca="false">IF(A9251="","",(D9251+IF($O$9=1,E9251,0))*$O$7)</f>
        <v/>
      </c>
      <c r="G9251" s="27" t="str">
        <f aca="false">IF(A9251="","",D9251+E9251+F9251)</f>
        <v/>
      </c>
      <c r="H9251" s="27" t="str">
        <f aca="false">IF(A9251="","",Calculadora!$D$5+SUM($E$7:E9251))</f>
        <v/>
      </c>
      <c r="I9251" s="27" t="str">
        <f aca="false">IF(A9251="","",G9251-H9251)</f>
        <v/>
      </c>
      <c r="J9251" s="27" t="str">
        <f aca="false">IF(A9251="","",IF(C9251=$O$2,G9251,0))</f>
        <v/>
      </c>
    </row>
    <row r="9252" customFormat="false" ht="15" hidden="false" customHeight="false" outlineLevel="0" collapsed="false">
      <c r="A9252" s="25" t="str">
        <f aca="false">IF(ROW()-6&lt;=$O$3,ROW()-6,"")</f>
        <v/>
      </c>
      <c r="B9252" s="25" t="str">
        <f aca="false">IF(A9252="","",INT((A9252-1)/$O$2)+1)</f>
        <v/>
      </c>
      <c r="C9252" s="25" t="str">
        <f aca="false">IF(A9252="","",MOD(A9252-1,$O$2)+1)</f>
        <v/>
      </c>
      <c r="D9252" s="27" t="str">
        <f aca="false">IF(A9252="","",IF(A9252=1,Calculadora!$D$5,G9251))</f>
        <v/>
      </c>
      <c r="E9252" s="27" t="str">
        <f aca="false">IF(A9252="","",IF($O$9=1,IF(MOD(C9252-1,$O$8)=0,Calculadora!$D$6*(1+Calculadora!$D$7)^(B9252-1),0),IF(MOD(C9252,$O$8)=0,Calculadora!$D$6*(1+Calculadora!$D$7)^(B9252-1),0)))</f>
        <v/>
      </c>
      <c r="F9252" s="27" t="str">
        <f aca="false">IF(A9252="","",(D9252+IF($O$9=1,E9252,0))*$O$7)</f>
        <v/>
      </c>
      <c r="G9252" s="27" t="str">
        <f aca="false">IF(A9252="","",D9252+E9252+F9252)</f>
        <v/>
      </c>
      <c r="H9252" s="27" t="str">
        <f aca="false">IF(A9252="","",Calculadora!$D$5+SUM($E$7:E9252))</f>
        <v/>
      </c>
      <c r="I9252" s="27" t="str">
        <f aca="false">IF(A9252="","",G9252-H9252)</f>
        <v/>
      </c>
      <c r="J9252" s="27" t="str">
        <f aca="false">IF(A9252="","",IF(C9252=$O$2,G9252,0))</f>
        <v/>
      </c>
    </row>
    <row r="9253" customFormat="false" ht="15" hidden="false" customHeight="false" outlineLevel="0" collapsed="false">
      <c r="A9253" s="25" t="str">
        <f aca="false">IF(ROW()-6&lt;=$O$3,ROW()-6,"")</f>
        <v/>
      </c>
      <c r="B9253" s="25" t="str">
        <f aca="false">IF(A9253="","",INT((A9253-1)/$O$2)+1)</f>
        <v/>
      </c>
      <c r="C9253" s="25" t="str">
        <f aca="false">IF(A9253="","",MOD(A9253-1,$O$2)+1)</f>
        <v/>
      </c>
      <c r="D9253" s="27" t="str">
        <f aca="false">IF(A9253="","",IF(A9253=1,Calculadora!$D$5,G9252))</f>
        <v/>
      </c>
      <c r="E9253" s="27" t="str">
        <f aca="false">IF(A9253="","",IF($O$9=1,IF(MOD(C9253-1,$O$8)=0,Calculadora!$D$6*(1+Calculadora!$D$7)^(B9253-1),0),IF(MOD(C9253,$O$8)=0,Calculadora!$D$6*(1+Calculadora!$D$7)^(B9253-1),0)))</f>
        <v/>
      </c>
      <c r="F9253" s="27" t="str">
        <f aca="false">IF(A9253="","",(D9253+IF($O$9=1,E9253,0))*$O$7)</f>
        <v/>
      </c>
      <c r="G9253" s="27" t="str">
        <f aca="false">IF(A9253="","",D9253+E9253+F9253)</f>
        <v/>
      </c>
      <c r="H9253" s="27" t="str">
        <f aca="false">IF(A9253="","",Calculadora!$D$5+SUM($E$7:E9253))</f>
        <v/>
      </c>
      <c r="I9253" s="27" t="str">
        <f aca="false">IF(A9253="","",G9253-H9253)</f>
        <v/>
      </c>
      <c r="J9253" s="27" t="str">
        <f aca="false">IF(A9253="","",IF(C9253=$O$2,G9253,0))</f>
        <v/>
      </c>
    </row>
    <row r="9254" customFormat="false" ht="15" hidden="false" customHeight="false" outlineLevel="0" collapsed="false">
      <c r="A9254" s="25" t="str">
        <f aca="false">IF(ROW()-6&lt;=$O$3,ROW()-6,"")</f>
        <v/>
      </c>
      <c r="B9254" s="25" t="str">
        <f aca="false">IF(A9254="","",INT((A9254-1)/$O$2)+1)</f>
        <v/>
      </c>
      <c r="C9254" s="25" t="str">
        <f aca="false">IF(A9254="","",MOD(A9254-1,$O$2)+1)</f>
        <v/>
      </c>
      <c r="D9254" s="27" t="str">
        <f aca="false">IF(A9254="","",IF(A9254=1,Calculadora!$D$5,G9253))</f>
        <v/>
      </c>
      <c r="E9254" s="27" t="str">
        <f aca="false">IF(A9254="","",IF($O$9=1,IF(MOD(C9254-1,$O$8)=0,Calculadora!$D$6*(1+Calculadora!$D$7)^(B9254-1),0),IF(MOD(C9254,$O$8)=0,Calculadora!$D$6*(1+Calculadora!$D$7)^(B9254-1),0)))</f>
        <v/>
      </c>
      <c r="F9254" s="27" t="str">
        <f aca="false">IF(A9254="","",(D9254+IF($O$9=1,E9254,0))*$O$7)</f>
        <v/>
      </c>
      <c r="G9254" s="27" t="str">
        <f aca="false">IF(A9254="","",D9254+E9254+F9254)</f>
        <v/>
      </c>
      <c r="H9254" s="27" t="str">
        <f aca="false">IF(A9254="","",Calculadora!$D$5+SUM($E$7:E9254))</f>
        <v/>
      </c>
      <c r="I9254" s="27" t="str">
        <f aca="false">IF(A9254="","",G9254-H9254)</f>
        <v/>
      </c>
      <c r="J9254" s="27" t="str">
        <f aca="false">IF(A9254="","",IF(C9254=$O$2,G9254,0))</f>
        <v/>
      </c>
    </row>
    <row r="9255" customFormat="false" ht="15" hidden="false" customHeight="false" outlineLevel="0" collapsed="false">
      <c r="A9255" s="25" t="str">
        <f aca="false">IF(ROW()-6&lt;=$O$3,ROW()-6,"")</f>
        <v/>
      </c>
      <c r="B9255" s="25" t="str">
        <f aca="false">IF(A9255="","",INT((A9255-1)/$O$2)+1)</f>
        <v/>
      </c>
      <c r="C9255" s="25" t="str">
        <f aca="false">IF(A9255="","",MOD(A9255-1,$O$2)+1)</f>
        <v/>
      </c>
      <c r="D9255" s="27" t="str">
        <f aca="false">IF(A9255="","",IF(A9255=1,Calculadora!$D$5,G9254))</f>
        <v/>
      </c>
      <c r="E9255" s="27" t="str">
        <f aca="false">IF(A9255="","",IF($O$9=1,IF(MOD(C9255-1,$O$8)=0,Calculadora!$D$6*(1+Calculadora!$D$7)^(B9255-1),0),IF(MOD(C9255,$O$8)=0,Calculadora!$D$6*(1+Calculadora!$D$7)^(B9255-1),0)))</f>
        <v/>
      </c>
      <c r="F9255" s="27" t="str">
        <f aca="false">IF(A9255="","",(D9255+IF($O$9=1,E9255,0))*$O$7)</f>
        <v/>
      </c>
      <c r="G9255" s="27" t="str">
        <f aca="false">IF(A9255="","",D9255+E9255+F9255)</f>
        <v/>
      </c>
      <c r="H9255" s="27" t="str">
        <f aca="false">IF(A9255="","",Calculadora!$D$5+SUM($E$7:E9255))</f>
        <v/>
      </c>
      <c r="I9255" s="27" t="str">
        <f aca="false">IF(A9255="","",G9255-H9255)</f>
        <v/>
      </c>
      <c r="J9255" s="27" t="str">
        <f aca="false">IF(A9255="","",IF(C9255=$O$2,G9255,0))</f>
        <v/>
      </c>
    </row>
    <row r="9256" customFormat="false" ht="15" hidden="false" customHeight="false" outlineLevel="0" collapsed="false">
      <c r="A9256" s="25" t="str">
        <f aca="false">IF(ROW()-6&lt;=$O$3,ROW()-6,"")</f>
        <v/>
      </c>
      <c r="B9256" s="25" t="str">
        <f aca="false">IF(A9256="","",INT((A9256-1)/$O$2)+1)</f>
        <v/>
      </c>
      <c r="C9256" s="25" t="str">
        <f aca="false">IF(A9256="","",MOD(A9256-1,$O$2)+1)</f>
        <v/>
      </c>
      <c r="D9256" s="27" t="str">
        <f aca="false">IF(A9256="","",IF(A9256=1,Calculadora!$D$5,G9255))</f>
        <v/>
      </c>
      <c r="E9256" s="27" t="str">
        <f aca="false">IF(A9256="","",IF($O$9=1,IF(MOD(C9256-1,$O$8)=0,Calculadora!$D$6*(1+Calculadora!$D$7)^(B9256-1),0),IF(MOD(C9256,$O$8)=0,Calculadora!$D$6*(1+Calculadora!$D$7)^(B9256-1),0)))</f>
        <v/>
      </c>
      <c r="F9256" s="27" t="str">
        <f aca="false">IF(A9256="","",(D9256+IF($O$9=1,E9256,0))*$O$7)</f>
        <v/>
      </c>
      <c r="G9256" s="27" t="str">
        <f aca="false">IF(A9256="","",D9256+E9256+F9256)</f>
        <v/>
      </c>
      <c r="H9256" s="27" t="str">
        <f aca="false">IF(A9256="","",Calculadora!$D$5+SUM($E$7:E9256))</f>
        <v/>
      </c>
      <c r="I9256" s="27" t="str">
        <f aca="false">IF(A9256="","",G9256-H9256)</f>
        <v/>
      </c>
      <c r="J9256" s="27" t="str">
        <f aca="false">IF(A9256="","",IF(C9256=$O$2,G9256,0))</f>
        <v/>
      </c>
    </row>
    <row r="9257" customFormat="false" ht="15" hidden="false" customHeight="false" outlineLevel="0" collapsed="false">
      <c r="A9257" s="25" t="str">
        <f aca="false">IF(ROW()-6&lt;=$O$3,ROW()-6,"")</f>
        <v/>
      </c>
      <c r="B9257" s="25" t="str">
        <f aca="false">IF(A9257="","",INT((A9257-1)/$O$2)+1)</f>
        <v/>
      </c>
      <c r="C9257" s="25" t="str">
        <f aca="false">IF(A9257="","",MOD(A9257-1,$O$2)+1)</f>
        <v/>
      </c>
      <c r="D9257" s="27" t="str">
        <f aca="false">IF(A9257="","",IF(A9257=1,Calculadora!$D$5,G9256))</f>
        <v/>
      </c>
      <c r="E9257" s="27" t="str">
        <f aca="false">IF(A9257="","",IF($O$9=1,IF(MOD(C9257-1,$O$8)=0,Calculadora!$D$6*(1+Calculadora!$D$7)^(B9257-1),0),IF(MOD(C9257,$O$8)=0,Calculadora!$D$6*(1+Calculadora!$D$7)^(B9257-1),0)))</f>
        <v/>
      </c>
      <c r="F9257" s="27" t="str">
        <f aca="false">IF(A9257="","",(D9257+IF($O$9=1,E9257,0))*$O$7)</f>
        <v/>
      </c>
      <c r="G9257" s="27" t="str">
        <f aca="false">IF(A9257="","",D9257+E9257+F9257)</f>
        <v/>
      </c>
      <c r="H9257" s="27" t="str">
        <f aca="false">IF(A9257="","",Calculadora!$D$5+SUM($E$7:E9257))</f>
        <v/>
      </c>
      <c r="I9257" s="27" t="str">
        <f aca="false">IF(A9257="","",G9257-H9257)</f>
        <v/>
      </c>
      <c r="J9257" s="27" t="str">
        <f aca="false">IF(A9257="","",IF(C9257=$O$2,G9257,0))</f>
        <v/>
      </c>
    </row>
    <row r="9258" customFormat="false" ht="15" hidden="false" customHeight="false" outlineLevel="0" collapsed="false">
      <c r="A9258" s="25" t="str">
        <f aca="false">IF(ROW()-6&lt;=$O$3,ROW()-6,"")</f>
        <v/>
      </c>
      <c r="B9258" s="25" t="str">
        <f aca="false">IF(A9258="","",INT((A9258-1)/$O$2)+1)</f>
        <v/>
      </c>
      <c r="C9258" s="25" t="str">
        <f aca="false">IF(A9258="","",MOD(A9258-1,$O$2)+1)</f>
        <v/>
      </c>
      <c r="D9258" s="27" t="str">
        <f aca="false">IF(A9258="","",IF(A9258=1,Calculadora!$D$5,G9257))</f>
        <v/>
      </c>
      <c r="E9258" s="27" t="str">
        <f aca="false">IF(A9258="","",IF($O$9=1,IF(MOD(C9258-1,$O$8)=0,Calculadora!$D$6*(1+Calculadora!$D$7)^(B9258-1),0),IF(MOD(C9258,$O$8)=0,Calculadora!$D$6*(1+Calculadora!$D$7)^(B9258-1),0)))</f>
        <v/>
      </c>
      <c r="F9258" s="27" t="str">
        <f aca="false">IF(A9258="","",(D9258+IF($O$9=1,E9258,0))*$O$7)</f>
        <v/>
      </c>
      <c r="G9258" s="27" t="str">
        <f aca="false">IF(A9258="","",D9258+E9258+F9258)</f>
        <v/>
      </c>
      <c r="H9258" s="27" t="str">
        <f aca="false">IF(A9258="","",Calculadora!$D$5+SUM($E$7:E9258))</f>
        <v/>
      </c>
      <c r="I9258" s="27" t="str">
        <f aca="false">IF(A9258="","",G9258-H9258)</f>
        <v/>
      </c>
      <c r="J9258" s="27" t="str">
        <f aca="false">IF(A9258="","",IF(C9258=$O$2,G9258,0))</f>
        <v/>
      </c>
    </row>
    <row r="9259" customFormat="false" ht="15" hidden="false" customHeight="false" outlineLevel="0" collapsed="false">
      <c r="A9259" s="25" t="str">
        <f aca="false">IF(ROW()-6&lt;=$O$3,ROW()-6,"")</f>
        <v/>
      </c>
      <c r="B9259" s="25" t="str">
        <f aca="false">IF(A9259="","",INT((A9259-1)/$O$2)+1)</f>
        <v/>
      </c>
      <c r="C9259" s="25" t="str">
        <f aca="false">IF(A9259="","",MOD(A9259-1,$O$2)+1)</f>
        <v/>
      </c>
      <c r="D9259" s="27" t="str">
        <f aca="false">IF(A9259="","",IF(A9259=1,Calculadora!$D$5,G9258))</f>
        <v/>
      </c>
      <c r="E9259" s="27" t="str">
        <f aca="false">IF(A9259="","",IF($O$9=1,IF(MOD(C9259-1,$O$8)=0,Calculadora!$D$6*(1+Calculadora!$D$7)^(B9259-1),0),IF(MOD(C9259,$O$8)=0,Calculadora!$D$6*(1+Calculadora!$D$7)^(B9259-1),0)))</f>
        <v/>
      </c>
      <c r="F9259" s="27" t="str">
        <f aca="false">IF(A9259="","",(D9259+IF($O$9=1,E9259,0))*$O$7)</f>
        <v/>
      </c>
      <c r="G9259" s="27" t="str">
        <f aca="false">IF(A9259="","",D9259+E9259+F9259)</f>
        <v/>
      </c>
      <c r="H9259" s="27" t="str">
        <f aca="false">IF(A9259="","",Calculadora!$D$5+SUM($E$7:E9259))</f>
        <v/>
      </c>
      <c r="I9259" s="27" t="str">
        <f aca="false">IF(A9259="","",G9259-H9259)</f>
        <v/>
      </c>
      <c r="J9259" s="27" t="str">
        <f aca="false">IF(A9259="","",IF(C9259=$O$2,G9259,0))</f>
        <v/>
      </c>
    </row>
    <row r="9260" customFormat="false" ht="15" hidden="false" customHeight="false" outlineLevel="0" collapsed="false">
      <c r="A9260" s="25" t="str">
        <f aca="false">IF(ROW()-6&lt;=$O$3,ROW()-6,"")</f>
        <v/>
      </c>
      <c r="B9260" s="25" t="str">
        <f aca="false">IF(A9260="","",INT((A9260-1)/$O$2)+1)</f>
        <v/>
      </c>
      <c r="C9260" s="25" t="str">
        <f aca="false">IF(A9260="","",MOD(A9260-1,$O$2)+1)</f>
        <v/>
      </c>
      <c r="D9260" s="27" t="str">
        <f aca="false">IF(A9260="","",IF(A9260=1,Calculadora!$D$5,G9259))</f>
        <v/>
      </c>
      <c r="E9260" s="27" t="str">
        <f aca="false">IF(A9260="","",IF($O$9=1,IF(MOD(C9260-1,$O$8)=0,Calculadora!$D$6*(1+Calculadora!$D$7)^(B9260-1),0),IF(MOD(C9260,$O$8)=0,Calculadora!$D$6*(1+Calculadora!$D$7)^(B9260-1),0)))</f>
        <v/>
      </c>
      <c r="F9260" s="27" t="str">
        <f aca="false">IF(A9260="","",(D9260+IF($O$9=1,E9260,0))*$O$7)</f>
        <v/>
      </c>
      <c r="G9260" s="27" t="str">
        <f aca="false">IF(A9260="","",D9260+E9260+F9260)</f>
        <v/>
      </c>
      <c r="H9260" s="27" t="str">
        <f aca="false">IF(A9260="","",Calculadora!$D$5+SUM($E$7:E9260))</f>
        <v/>
      </c>
      <c r="I9260" s="27" t="str">
        <f aca="false">IF(A9260="","",G9260-H9260)</f>
        <v/>
      </c>
      <c r="J9260" s="27" t="str">
        <f aca="false">IF(A9260="","",IF(C9260=$O$2,G9260,0))</f>
        <v/>
      </c>
    </row>
    <row r="9261" customFormat="false" ht="15" hidden="false" customHeight="false" outlineLevel="0" collapsed="false">
      <c r="A9261" s="25" t="str">
        <f aca="false">IF(ROW()-6&lt;=$O$3,ROW()-6,"")</f>
        <v/>
      </c>
      <c r="B9261" s="25" t="str">
        <f aca="false">IF(A9261="","",INT((A9261-1)/$O$2)+1)</f>
        <v/>
      </c>
      <c r="C9261" s="25" t="str">
        <f aca="false">IF(A9261="","",MOD(A9261-1,$O$2)+1)</f>
        <v/>
      </c>
      <c r="D9261" s="27" t="str">
        <f aca="false">IF(A9261="","",IF(A9261=1,Calculadora!$D$5,G9260))</f>
        <v/>
      </c>
      <c r="E9261" s="27" t="str">
        <f aca="false">IF(A9261="","",IF($O$9=1,IF(MOD(C9261-1,$O$8)=0,Calculadora!$D$6*(1+Calculadora!$D$7)^(B9261-1),0),IF(MOD(C9261,$O$8)=0,Calculadora!$D$6*(1+Calculadora!$D$7)^(B9261-1),0)))</f>
        <v/>
      </c>
      <c r="F9261" s="27" t="str">
        <f aca="false">IF(A9261="","",(D9261+IF($O$9=1,E9261,0))*$O$7)</f>
        <v/>
      </c>
      <c r="G9261" s="27" t="str">
        <f aca="false">IF(A9261="","",D9261+E9261+F9261)</f>
        <v/>
      </c>
      <c r="H9261" s="27" t="str">
        <f aca="false">IF(A9261="","",Calculadora!$D$5+SUM($E$7:E9261))</f>
        <v/>
      </c>
      <c r="I9261" s="27" t="str">
        <f aca="false">IF(A9261="","",G9261-H9261)</f>
        <v/>
      </c>
      <c r="J9261" s="27" t="str">
        <f aca="false">IF(A9261="","",IF(C9261=$O$2,G9261,0))</f>
        <v/>
      </c>
    </row>
    <row r="9262" customFormat="false" ht="15" hidden="false" customHeight="false" outlineLevel="0" collapsed="false">
      <c r="A9262" s="25" t="str">
        <f aca="false">IF(ROW()-6&lt;=$O$3,ROW()-6,"")</f>
        <v/>
      </c>
      <c r="B9262" s="25" t="str">
        <f aca="false">IF(A9262="","",INT((A9262-1)/$O$2)+1)</f>
        <v/>
      </c>
      <c r="C9262" s="25" t="str">
        <f aca="false">IF(A9262="","",MOD(A9262-1,$O$2)+1)</f>
        <v/>
      </c>
      <c r="D9262" s="27" t="str">
        <f aca="false">IF(A9262="","",IF(A9262=1,Calculadora!$D$5,G9261))</f>
        <v/>
      </c>
      <c r="E9262" s="27" t="str">
        <f aca="false">IF(A9262="","",IF($O$9=1,IF(MOD(C9262-1,$O$8)=0,Calculadora!$D$6*(1+Calculadora!$D$7)^(B9262-1),0),IF(MOD(C9262,$O$8)=0,Calculadora!$D$6*(1+Calculadora!$D$7)^(B9262-1),0)))</f>
        <v/>
      </c>
      <c r="F9262" s="27" t="str">
        <f aca="false">IF(A9262="","",(D9262+IF($O$9=1,E9262,0))*$O$7)</f>
        <v/>
      </c>
      <c r="G9262" s="27" t="str">
        <f aca="false">IF(A9262="","",D9262+E9262+F9262)</f>
        <v/>
      </c>
      <c r="H9262" s="27" t="str">
        <f aca="false">IF(A9262="","",Calculadora!$D$5+SUM($E$7:E9262))</f>
        <v/>
      </c>
      <c r="I9262" s="27" t="str">
        <f aca="false">IF(A9262="","",G9262-H9262)</f>
        <v/>
      </c>
      <c r="J9262" s="27" t="str">
        <f aca="false">IF(A9262="","",IF(C9262=$O$2,G9262,0))</f>
        <v/>
      </c>
    </row>
    <row r="9263" customFormat="false" ht="15" hidden="false" customHeight="false" outlineLevel="0" collapsed="false">
      <c r="A9263" s="25" t="str">
        <f aca="false">IF(ROW()-6&lt;=$O$3,ROW()-6,"")</f>
        <v/>
      </c>
      <c r="B9263" s="25" t="str">
        <f aca="false">IF(A9263="","",INT((A9263-1)/$O$2)+1)</f>
        <v/>
      </c>
      <c r="C9263" s="25" t="str">
        <f aca="false">IF(A9263="","",MOD(A9263-1,$O$2)+1)</f>
        <v/>
      </c>
      <c r="D9263" s="27" t="str">
        <f aca="false">IF(A9263="","",IF(A9263=1,Calculadora!$D$5,G9262))</f>
        <v/>
      </c>
      <c r="E9263" s="27" t="str">
        <f aca="false">IF(A9263="","",IF($O$9=1,IF(MOD(C9263-1,$O$8)=0,Calculadora!$D$6*(1+Calculadora!$D$7)^(B9263-1),0),IF(MOD(C9263,$O$8)=0,Calculadora!$D$6*(1+Calculadora!$D$7)^(B9263-1),0)))</f>
        <v/>
      </c>
      <c r="F9263" s="27" t="str">
        <f aca="false">IF(A9263="","",(D9263+IF($O$9=1,E9263,0))*$O$7)</f>
        <v/>
      </c>
      <c r="G9263" s="27" t="str">
        <f aca="false">IF(A9263="","",D9263+E9263+F9263)</f>
        <v/>
      </c>
      <c r="H9263" s="27" t="str">
        <f aca="false">IF(A9263="","",Calculadora!$D$5+SUM($E$7:E9263))</f>
        <v/>
      </c>
      <c r="I9263" s="27" t="str">
        <f aca="false">IF(A9263="","",G9263-H9263)</f>
        <v/>
      </c>
      <c r="J9263" s="27" t="str">
        <f aca="false">IF(A9263="","",IF(C9263=$O$2,G9263,0))</f>
        <v/>
      </c>
    </row>
    <row r="9264" customFormat="false" ht="15" hidden="false" customHeight="false" outlineLevel="0" collapsed="false">
      <c r="A9264" s="25" t="str">
        <f aca="false">IF(ROW()-6&lt;=$O$3,ROW()-6,"")</f>
        <v/>
      </c>
      <c r="B9264" s="25" t="str">
        <f aca="false">IF(A9264="","",INT((A9264-1)/$O$2)+1)</f>
        <v/>
      </c>
      <c r="C9264" s="25" t="str">
        <f aca="false">IF(A9264="","",MOD(A9264-1,$O$2)+1)</f>
        <v/>
      </c>
      <c r="D9264" s="27" t="str">
        <f aca="false">IF(A9264="","",IF(A9264=1,Calculadora!$D$5,G9263))</f>
        <v/>
      </c>
      <c r="E9264" s="27" t="str">
        <f aca="false">IF(A9264="","",IF($O$9=1,IF(MOD(C9264-1,$O$8)=0,Calculadora!$D$6*(1+Calculadora!$D$7)^(B9264-1),0),IF(MOD(C9264,$O$8)=0,Calculadora!$D$6*(1+Calculadora!$D$7)^(B9264-1),0)))</f>
        <v/>
      </c>
      <c r="F9264" s="27" t="str">
        <f aca="false">IF(A9264="","",(D9264+IF($O$9=1,E9264,0))*$O$7)</f>
        <v/>
      </c>
      <c r="G9264" s="27" t="str">
        <f aca="false">IF(A9264="","",D9264+E9264+F9264)</f>
        <v/>
      </c>
      <c r="H9264" s="27" t="str">
        <f aca="false">IF(A9264="","",Calculadora!$D$5+SUM($E$7:E9264))</f>
        <v/>
      </c>
      <c r="I9264" s="27" t="str">
        <f aca="false">IF(A9264="","",G9264-H9264)</f>
        <v/>
      </c>
      <c r="J9264" s="27" t="str">
        <f aca="false">IF(A9264="","",IF(C9264=$O$2,G9264,0))</f>
        <v/>
      </c>
    </row>
    <row r="9265" customFormat="false" ht="15" hidden="false" customHeight="false" outlineLevel="0" collapsed="false">
      <c r="A9265" s="25" t="str">
        <f aca="false">IF(ROW()-6&lt;=$O$3,ROW()-6,"")</f>
        <v/>
      </c>
      <c r="B9265" s="25" t="str">
        <f aca="false">IF(A9265="","",INT((A9265-1)/$O$2)+1)</f>
        <v/>
      </c>
      <c r="C9265" s="25" t="str">
        <f aca="false">IF(A9265="","",MOD(A9265-1,$O$2)+1)</f>
        <v/>
      </c>
      <c r="D9265" s="27" t="str">
        <f aca="false">IF(A9265="","",IF(A9265=1,Calculadora!$D$5,G9264))</f>
        <v/>
      </c>
      <c r="E9265" s="27" t="str">
        <f aca="false">IF(A9265="","",IF($O$9=1,IF(MOD(C9265-1,$O$8)=0,Calculadora!$D$6*(1+Calculadora!$D$7)^(B9265-1),0),IF(MOD(C9265,$O$8)=0,Calculadora!$D$6*(1+Calculadora!$D$7)^(B9265-1),0)))</f>
        <v/>
      </c>
      <c r="F9265" s="27" t="str">
        <f aca="false">IF(A9265="","",(D9265+IF($O$9=1,E9265,0))*$O$7)</f>
        <v/>
      </c>
      <c r="G9265" s="27" t="str">
        <f aca="false">IF(A9265="","",D9265+E9265+F9265)</f>
        <v/>
      </c>
      <c r="H9265" s="27" t="str">
        <f aca="false">IF(A9265="","",Calculadora!$D$5+SUM($E$7:E9265))</f>
        <v/>
      </c>
      <c r="I9265" s="27" t="str">
        <f aca="false">IF(A9265="","",G9265-H9265)</f>
        <v/>
      </c>
      <c r="J9265" s="27" t="str">
        <f aca="false">IF(A9265="","",IF(C9265=$O$2,G9265,0))</f>
        <v/>
      </c>
    </row>
    <row r="9266" customFormat="false" ht="15" hidden="false" customHeight="false" outlineLevel="0" collapsed="false">
      <c r="A9266" s="25" t="str">
        <f aca="false">IF(ROW()-6&lt;=$O$3,ROW()-6,"")</f>
        <v/>
      </c>
      <c r="B9266" s="25" t="str">
        <f aca="false">IF(A9266="","",INT((A9266-1)/$O$2)+1)</f>
        <v/>
      </c>
      <c r="C9266" s="25" t="str">
        <f aca="false">IF(A9266="","",MOD(A9266-1,$O$2)+1)</f>
        <v/>
      </c>
      <c r="D9266" s="27" t="str">
        <f aca="false">IF(A9266="","",IF(A9266=1,Calculadora!$D$5,G9265))</f>
        <v/>
      </c>
      <c r="E9266" s="27" t="str">
        <f aca="false">IF(A9266="","",IF($O$9=1,IF(MOD(C9266-1,$O$8)=0,Calculadora!$D$6*(1+Calculadora!$D$7)^(B9266-1),0),IF(MOD(C9266,$O$8)=0,Calculadora!$D$6*(1+Calculadora!$D$7)^(B9266-1),0)))</f>
        <v/>
      </c>
      <c r="F9266" s="27" t="str">
        <f aca="false">IF(A9266="","",(D9266+IF($O$9=1,E9266,0))*$O$7)</f>
        <v/>
      </c>
      <c r="G9266" s="27" t="str">
        <f aca="false">IF(A9266="","",D9266+E9266+F9266)</f>
        <v/>
      </c>
      <c r="H9266" s="27" t="str">
        <f aca="false">IF(A9266="","",Calculadora!$D$5+SUM($E$7:E9266))</f>
        <v/>
      </c>
      <c r="I9266" s="27" t="str">
        <f aca="false">IF(A9266="","",G9266-H9266)</f>
        <v/>
      </c>
      <c r="J9266" s="27" t="str">
        <f aca="false">IF(A9266="","",IF(C9266=$O$2,G9266,0))</f>
        <v/>
      </c>
    </row>
    <row r="9267" customFormat="false" ht="15" hidden="false" customHeight="false" outlineLevel="0" collapsed="false">
      <c r="A9267" s="25" t="str">
        <f aca="false">IF(ROW()-6&lt;=$O$3,ROW()-6,"")</f>
        <v/>
      </c>
      <c r="B9267" s="25" t="str">
        <f aca="false">IF(A9267="","",INT((A9267-1)/$O$2)+1)</f>
        <v/>
      </c>
      <c r="C9267" s="25" t="str">
        <f aca="false">IF(A9267="","",MOD(A9267-1,$O$2)+1)</f>
        <v/>
      </c>
      <c r="D9267" s="27" t="str">
        <f aca="false">IF(A9267="","",IF(A9267=1,Calculadora!$D$5,G9266))</f>
        <v/>
      </c>
      <c r="E9267" s="27" t="str">
        <f aca="false">IF(A9267="","",IF($O$9=1,IF(MOD(C9267-1,$O$8)=0,Calculadora!$D$6*(1+Calculadora!$D$7)^(B9267-1),0),IF(MOD(C9267,$O$8)=0,Calculadora!$D$6*(1+Calculadora!$D$7)^(B9267-1),0)))</f>
        <v/>
      </c>
      <c r="F9267" s="27" t="str">
        <f aca="false">IF(A9267="","",(D9267+IF($O$9=1,E9267,0))*$O$7)</f>
        <v/>
      </c>
      <c r="G9267" s="27" t="str">
        <f aca="false">IF(A9267="","",D9267+E9267+F9267)</f>
        <v/>
      </c>
      <c r="H9267" s="27" t="str">
        <f aca="false">IF(A9267="","",Calculadora!$D$5+SUM($E$7:E9267))</f>
        <v/>
      </c>
      <c r="I9267" s="27" t="str">
        <f aca="false">IF(A9267="","",G9267-H9267)</f>
        <v/>
      </c>
      <c r="J9267" s="27" t="str">
        <f aca="false">IF(A9267="","",IF(C9267=$O$2,G9267,0))</f>
        <v/>
      </c>
    </row>
    <row r="9268" customFormat="false" ht="15" hidden="false" customHeight="false" outlineLevel="0" collapsed="false">
      <c r="A9268" s="25" t="str">
        <f aca="false">IF(ROW()-6&lt;=$O$3,ROW()-6,"")</f>
        <v/>
      </c>
      <c r="B9268" s="25" t="str">
        <f aca="false">IF(A9268="","",INT((A9268-1)/$O$2)+1)</f>
        <v/>
      </c>
      <c r="C9268" s="25" t="str">
        <f aca="false">IF(A9268="","",MOD(A9268-1,$O$2)+1)</f>
        <v/>
      </c>
      <c r="D9268" s="27" t="str">
        <f aca="false">IF(A9268="","",IF(A9268=1,Calculadora!$D$5,G9267))</f>
        <v/>
      </c>
      <c r="E9268" s="27" t="str">
        <f aca="false">IF(A9268="","",IF($O$9=1,IF(MOD(C9268-1,$O$8)=0,Calculadora!$D$6*(1+Calculadora!$D$7)^(B9268-1),0),IF(MOD(C9268,$O$8)=0,Calculadora!$D$6*(1+Calculadora!$D$7)^(B9268-1),0)))</f>
        <v/>
      </c>
      <c r="F9268" s="27" t="str">
        <f aca="false">IF(A9268="","",(D9268+IF($O$9=1,E9268,0))*$O$7)</f>
        <v/>
      </c>
      <c r="G9268" s="27" t="str">
        <f aca="false">IF(A9268="","",D9268+E9268+F9268)</f>
        <v/>
      </c>
      <c r="H9268" s="27" t="str">
        <f aca="false">IF(A9268="","",Calculadora!$D$5+SUM($E$7:E9268))</f>
        <v/>
      </c>
      <c r="I9268" s="27" t="str">
        <f aca="false">IF(A9268="","",G9268-H9268)</f>
        <v/>
      </c>
      <c r="J9268" s="27" t="str">
        <f aca="false">IF(A9268="","",IF(C9268=$O$2,G9268,0))</f>
        <v/>
      </c>
    </row>
    <row r="9269" customFormat="false" ht="15" hidden="false" customHeight="false" outlineLevel="0" collapsed="false">
      <c r="A9269" s="25" t="str">
        <f aca="false">IF(ROW()-6&lt;=$O$3,ROW()-6,"")</f>
        <v/>
      </c>
      <c r="B9269" s="25" t="str">
        <f aca="false">IF(A9269="","",INT((A9269-1)/$O$2)+1)</f>
        <v/>
      </c>
      <c r="C9269" s="25" t="str">
        <f aca="false">IF(A9269="","",MOD(A9269-1,$O$2)+1)</f>
        <v/>
      </c>
      <c r="D9269" s="27" t="str">
        <f aca="false">IF(A9269="","",IF(A9269=1,Calculadora!$D$5,G9268))</f>
        <v/>
      </c>
      <c r="E9269" s="27" t="str">
        <f aca="false">IF(A9269="","",IF($O$9=1,IF(MOD(C9269-1,$O$8)=0,Calculadora!$D$6*(1+Calculadora!$D$7)^(B9269-1),0),IF(MOD(C9269,$O$8)=0,Calculadora!$D$6*(1+Calculadora!$D$7)^(B9269-1),0)))</f>
        <v/>
      </c>
      <c r="F9269" s="27" t="str">
        <f aca="false">IF(A9269="","",(D9269+IF($O$9=1,E9269,0))*$O$7)</f>
        <v/>
      </c>
      <c r="G9269" s="27" t="str">
        <f aca="false">IF(A9269="","",D9269+E9269+F9269)</f>
        <v/>
      </c>
      <c r="H9269" s="27" t="str">
        <f aca="false">IF(A9269="","",Calculadora!$D$5+SUM($E$7:E9269))</f>
        <v/>
      </c>
      <c r="I9269" s="27" t="str">
        <f aca="false">IF(A9269="","",G9269-H9269)</f>
        <v/>
      </c>
      <c r="J9269" s="27" t="str">
        <f aca="false">IF(A9269="","",IF(C9269=$O$2,G9269,0))</f>
        <v/>
      </c>
    </row>
    <row r="9270" customFormat="false" ht="15" hidden="false" customHeight="false" outlineLevel="0" collapsed="false">
      <c r="A9270" s="25" t="str">
        <f aca="false">IF(ROW()-6&lt;=$O$3,ROW()-6,"")</f>
        <v/>
      </c>
      <c r="B9270" s="25" t="str">
        <f aca="false">IF(A9270="","",INT((A9270-1)/$O$2)+1)</f>
        <v/>
      </c>
      <c r="C9270" s="25" t="str">
        <f aca="false">IF(A9270="","",MOD(A9270-1,$O$2)+1)</f>
        <v/>
      </c>
      <c r="D9270" s="27" t="str">
        <f aca="false">IF(A9270="","",IF(A9270=1,Calculadora!$D$5,G9269))</f>
        <v/>
      </c>
      <c r="E9270" s="27" t="str">
        <f aca="false">IF(A9270="","",IF($O$9=1,IF(MOD(C9270-1,$O$8)=0,Calculadora!$D$6*(1+Calculadora!$D$7)^(B9270-1),0),IF(MOD(C9270,$O$8)=0,Calculadora!$D$6*(1+Calculadora!$D$7)^(B9270-1),0)))</f>
        <v/>
      </c>
      <c r="F9270" s="27" t="str">
        <f aca="false">IF(A9270="","",(D9270+IF($O$9=1,E9270,0))*$O$7)</f>
        <v/>
      </c>
      <c r="G9270" s="27" t="str">
        <f aca="false">IF(A9270="","",D9270+E9270+F9270)</f>
        <v/>
      </c>
      <c r="H9270" s="27" t="str">
        <f aca="false">IF(A9270="","",Calculadora!$D$5+SUM($E$7:E9270))</f>
        <v/>
      </c>
      <c r="I9270" s="27" t="str">
        <f aca="false">IF(A9270="","",G9270-H9270)</f>
        <v/>
      </c>
      <c r="J9270" s="27" t="str">
        <f aca="false">IF(A9270="","",IF(C9270=$O$2,G9270,0))</f>
        <v/>
      </c>
    </row>
    <row r="9271" customFormat="false" ht="15" hidden="false" customHeight="false" outlineLevel="0" collapsed="false">
      <c r="A9271" s="25" t="str">
        <f aca="false">IF(ROW()-6&lt;=$O$3,ROW()-6,"")</f>
        <v/>
      </c>
      <c r="B9271" s="25" t="str">
        <f aca="false">IF(A9271="","",INT((A9271-1)/$O$2)+1)</f>
        <v/>
      </c>
      <c r="C9271" s="25" t="str">
        <f aca="false">IF(A9271="","",MOD(A9271-1,$O$2)+1)</f>
        <v/>
      </c>
      <c r="D9271" s="27" t="str">
        <f aca="false">IF(A9271="","",IF(A9271=1,Calculadora!$D$5,G9270))</f>
        <v/>
      </c>
      <c r="E9271" s="27" t="str">
        <f aca="false">IF(A9271="","",IF($O$9=1,IF(MOD(C9271-1,$O$8)=0,Calculadora!$D$6*(1+Calculadora!$D$7)^(B9271-1),0),IF(MOD(C9271,$O$8)=0,Calculadora!$D$6*(1+Calculadora!$D$7)^(B9271-1),0)))</f>
        <v/>
      </c>
      <c r="F9271" s="27" t="str">
        <f aca="false">IF(A9271="","",(D9271+IF($O$9=1,E9271,0))*$O$7)</f>
        <v/>
      </c>
      <c r="G9271" s="27" t="str">
        <f aca="false">IF(A9271="","",D9271+E9271+F9271)</f>
        <v/>
      </c>
      <c r="H9271" s="27" t="str">
        <f aca="false">IF(A9271="","",Calculadora!$D$5+SUM($E$7:E9271))</f>
        <v/>
      </c>
      <c r="I9271" s="27" t="str">
        <f aca="false">IF(A9271="","",G9271-H9271)</f>
        <v/>
      </c>
      <c r="J9271" s="27" t="str">
        <f aca="false">IF(A9271="","",IF(C9271=$O$2,G9271,0))</f>
        <v/>
      </c>
    </row>
    <row r="9272" customFormat="false" ht="15" hidden="false" customHeight="false" outlineLevel="0" collapsed="false">
      <c r="A9272" s="25" t="str">
        <f aca="false">IF(ROW()-6&lt;=$O$3,ROW()-6,"")</f>
        <v/>
      </c>
      <c r="B9272" s="25" t="str">
        <f aca="false">IF(A9272="","",INT((A9272-1)/$O$2)+1)</f>
        <v/>
      </c>
      <c r="C9272" s="25" t="str">
        <f aca="false">IF(A9272="","",MOD(A9272-1,$O$2)+1)</f>
        <v/>
      </c>
      <c r="D9272" s="27" t="str">
        <f aca="false">IF(A9272="","",IF(A9272=1,Calculadora!$D$5,G9271))</f>
        <v/>
      </c>
      <c r="E9272" s="27" t="str">
        <f aca="false">IF(A9272="","",IF($O$9=1,IF(MOD(C9272-1,$O$8)=0,Calculadora!$D$6*(1+Calculadora!$D$7)^(B9272-1),0),IF(MOD(C9272,$O$8)=0,Calculadora!$D$6*(1+Calculadora!$D$7)^(B9272-1),0)))</f>
        <v/>
      </c>
      <c r="F9272" s="27" t="str">
        <f aca="false">IF(A9272="","",(D9272+IF($O$9=1,E9272,0))*$O$7)</f>
        <v/>
      </c>
      <c r="G9272" s="27" t="str">
        <f aca="false">IF(A9272="","",D9272+E9272+F9272)</f>
        <v/>
      </c>
      <c r="H9272" s="27" t="str">
        <f aca="false">IF(A9272="","",Calculadora!$D$5+SUM($E$7:E9272))</f>
        <v/>
      </c>
      <c r="I9272" s="27" t="str">
        <f aca="false">IF(A9272="","",G9272-H9272)</f>
        <v/>
      </c>
      <c r="J9272" s="27" t="str">
        <f aca="false">IF(A9272="","",IF(C9272=$O$2,G9272,0))</f>
        <v/>
      </c>
    </row>
    <row r="9273" customFormat="false" ht="15" hidden="false" customHeight="false" outlineLevel="0" collapsed="false">
      <c r="A9273" s="25" t="str">
        <f aca="false">IF(ROW()-6&lt;=$O$3,ROW()-6,"")</f>
        <v/>
      </c>
      <c r="B9273" s="25" t="str">
        <f aca="false">IF(A9273="","",INT((A9273-1)/$O$2)+1)</f>
        <v/>
      </c>
      <c r="C9273" s="25" t="str">
        <f aca="false">IF(A9273="","",MOD(A9273-1,$O$2)+1)</f>
        <v/>
      </c>
      <c r="D9273" s="27" t="str">
        <f aca="false">IF(A9273="","",IF(A9273=1,Calculadora!$D$5,G9272))</f>
        <v/>
      </c>
      <c r="E9273" s="27" t="str">
        <f aca="false">IF(A9273="","",IF($O$9=1,IF(MOD(C9273-1,$O$8)=0,Calculadora!$D$6*(1+Calculadora!$D$7)^(B9273-1),0),IF(MOD(C9273,$O$8)=0,Calculadora!$D$6*(1+Calculadora!$D$7)^(B9273-1),0)))</f>
        <v/>
      </c>
      <c r="F9273" s="27" t="str">
        <f aca="false">IF(A9273="","",(D9273+IF($O$9=1,E9273,0))*$O$7)</f>
        <v/>
      </c>
      <c r="G9273" s="27" t="str">
        <f aca="false">IF(A9273="","",D9273+E9273+F9273)</f>
        <v/>
      </c>
      <c r="H9273" s="27" t="str">
        <f aca="false">IF(A9273="","",Calculadora!$D$5+SUM($E$7:E9273))</f>
        <v/>
      </c>
      <c r="I9273" s="27" t="str">
        <f aca="false">IF(A9273="","",G9273-H9273)</f>
        <v/>
      </c>
      <c r="J9273" s="27" t="str">
        <f aca="false">IF(A9273="","",IF(C9273=$O$2,G9273,0))</f>
        <v/>
      </c>
    </row>
    <row r="9274" customFormat="false" ht="15" hidden="false" customHeight="false" outlineLevel="0" collapsed="false">
      <c r="A9274" s="25" t="str">
        <f aca="false">IF(ROW()-6&lt;=$O$3,ROW()-6,"")</f>
        <v/>
      </c>
      <c r="B9274" s="25" t="str">
        <f aca="false">IF(A9274="","",INT((A9274-1)/$O$2)+1)</f>
        <v/>
      </c>
      <c r="C9274" s="25" t="str">
        <f aca="false">IF(A9274="","",MOD(A9274-1,$O$2)+1)</f>
        <v/>
      </c>
      <c r="D9274" s="27" t="str">
        <f aca="false">IF(A9274="","",IF(A9274=1,Calculadora!$D$5,G9273))</f>
        <v/>
      </c>
      <c r="E9274" s="27" t="str">
        <f aca="false">IF(A9274="","",IF($O$9=1,IF(MOD(C9274-1,$O$8)=0,Calculadora!$D$6*(1+Calculadora!$D$7)^(B9274-1),0),IF(MOD(C9274,$O$8)=0,Calculadora!$D$6*(1+Calculadora!$D$7)^(B9274-1),0)))</f>
        <v/>
      </c>
      <c r="F9274" s="27" t="str">
        <f aca="false">IF(A9274="","",(D9274+IF($O$9=1,E9274,0))*$O$7)</f>
        <v/>
      </c>
      <c r="G9274" s="27" t="str">
        <f aca="false">IF(A9274="","",D9274+E9274+F9274)</f>
        <v/>
      </c>
      <c r="H9274" s="27" t="str">
        <f aca="false">IF(A9274="","",Calculadora!$D$5+SUM($E$7:E9274))</f>
        <v/>
      </c>
      <c r="I9274" s="27" t="str">
        <f aca="false">IF(A9274="","",G9274-H9274)</f>
        <v/>
      </c>
      <c r="J9274" s="27" t="str">
        <f aca="false">IF(A9274="","",IF(C9274=$O$2,G9274,0))</f>
        <v/>
      </c>
    </row>
    <row r="9275" customFormat="false" ht="15" hidden="false" customHeight="false" outlineLevel="0" collapsed="false">
      <c r="A9275" s="25" t="str">
        <f aca="false">IF(ROW()-6&lt;=$O$3,ROW()-6,"")</f>
        <v/>
      </c>
      <c r="B9275" s="25" t="str">
        <f aca="false">IF(A9275="","",INT((A9275-1)/$O$2)+1)</f>
        <v/>
      </c>
      <c r="C9275" s="25" t="str">
        <f aca="false">IF(A9275="","",MOD(A9275-1,$O$2)+1)</f>
        <v/>
      </c>
      <c r="D9275" s="27" t="str">
        <f aca="false">IF(A9275="","",IF(A9275=1,Calculadora!$D$5,G9274))</f>
        <v/>
      </c>
      <c r="E9275" s="27" t="str">
        <f aca="false">IF(A9275="","",IF($O$9=1,IF(MOD(C9275-1,$O$8)=0,Calculadora!$D$6*(1+Calculadora!$D$7)^(B9275-1),0),IF(MOD(C9275,$O$8)=0,Calculadora!$D$6*(1+Calculadora!$D$7)^(B9275-1),0)))</f>
        <v/>
      </c>
      <c r="F9275" s="27" t="str">
        <f aca="false">IF(A9275="","",(D9275+IF($O$9=1,E9275,0))*$O$7)</f>
        <v/>
      </c>
      <c r="G9275" s="27" t="str">
        <f aca="false">IF(A9275="","",D9275+E9275+F9275)</f>
        <v/>
      </c>
      <c r="H9275" s="27" t="str">
        <f aca="false">IF(A9275="","",Calculadora!$D$5+SUM($E$7:E9275))</f>
        <v/>
      </c>
      <c r="I9275" s="27" t="str">
        <f aca="false">IF(A9275="","",G9275-H9275)</f>
        <v/>
      </c>
      <c r="J9275" s="27" t="str">
        <f aca="false">IF(A9275="","",IF(C9275=$O$2,G9275,0))</f>
        <v/>
      </c>
    </row>
    <row r="9276" customFormat="false" ht="15" hidden="false" customHeight="false" outlineLevel="0" collapsed="false">
      <c r="A9276" s="25" t="str">
        <f aca="false">IF(ROW()-6&lt;=$O$3,ROW()-6,"")</f>
        <v/>
      </c>
      <c r="B9276" s="25" t="str">
        <f aca="false">IF(A9276="","",INT((A9276-1)/$O$2)+1)</f>
        <v/>
      </c>
      <c r="C9276" s="25" t="str">
        <f aca="false">IF(A9276="","",MOD(A9276-1,$O$2)+1)</f>
        <v/>
      </c>
      <c r="D9276" s="27" t="str">
        <f aca="false">IF(A9276="","",IF(A9276=1,Calculadora!$D$5,G9275))</f>
        <v/>
      </c>
      <c r="E9276" s="27" t="str">
        <f aca="false">IF(A9276="","",IF($O$9=1,IF(MOD(C9276-1,$O$8)=0,Calculadora!$D$6*(1+Calculadora!$D$7)^(B9276-1),0),IF(MOD(C9276,$O$8)=0,Calculadora!$D$6*(1+Calculadora!$D$7)^(B9276-1),0)))</f>
        <v/>
      </c>
      <c r="F9276" s="27" t="str">
        <f aca="false">IF(A9276="","",(D9276+IF($O$9=1,E9276,0))*$O$7)</f>
        <v/>
      </c>
      <c r="G9276" s="27" t="str">
        <f aca="false">IF(A9276="","",D9276+E9276+F9276)</f>
        <v/>
      </c>
      <c r="H9276" s="27" t="str">
        <f aca="false">IF(A9276="","",Calculadora!$D$5+SUM($E$7:E9276))</f>
        <v/>
      </c>
      <c r="I9276" s="27" t="str">
        <f aca="false">IF(A9276="","",G9276-H9276)</f>
        <v/>
      </c>
      <c r="J9276" s="27" t="str">
        <f aca="false">IF(A9276="","",IF(C9276=$O$2,G9276,0))</f>
        <v/>
      </c>
    </row>
    <row r="9277" customFormat="false" ht="15" hidden="false" customHeight="false" outlineLevel="0" collapsed="false">
      <c r="A9277" s="25" t="str">
        <f aca="false">IF(ROW()-6&lt;=$O$3,ROW()-6,"")</f>
        <v/>
      </c>
      <c r="B9277" s="25" t="str">
        <f aca="false">IF(A9277="","",INT((A9277-1)/$O$2)+1)</f>
        <v/>
      </c>
      <c r="C9277" s="25" t="str">
        <f aca="false">IF(A9277="","",MOD(A9277-1,$O$2)+1)</f>
        <v/>
      </c>
      <c r="D9277" s="27" t="str">
        <f aca="false">IF(A9277="","",IF(A9277=1,Calculadora!$D$5,G9276))</f>
        <v/>
      </c>
      <c r="E9277" s="27" t="str">
        <f aca="false">IF(A9277="","",IF($O$9=1,IF(MOD(C9277-1,$O$8)=0,Calculadora!$D$6*(1+Calculadora!$D$7)^(B9277-1),0),IF(MOD(C9277,$O$8)=0,Calculadora!$D$6*(1+Calculadora!$D$7)^(B9277-1),0)))</f>
        <v/>
      </c>
      <c r="F9277" s="27" t="str">
        <f aca="false">IF(A9277="","",(D9277+IF($O$9=1,E9277,0))*$O$7)</f>
        <v/>
      </c>
      <c r="G9277" s="27" t="str">
        <f aca="false">IF(A9277="","",D9277+E9277+F9277)</f>
        <v/>
      </c>
      <c r="H9277" s="27" t="str">
        <f aca="false">IF(A9277="","",Calculadora!$D$5+SUM($E$7:E9277))</f>
        <v/>
      </c>
      <c r="I9277" s="27" t="str">
        <f aca="false">IF(A9277="","",G9277-H9277)</f>
        <v/>
      </c>
      <c r="J9277" s="27" t="str">
        <f aca="false">IF(A9277="","",IF(C9277=$O$2,G9277,0))</f>
        <v/>
      </c>
    </row>
    <row r="9278" customFormat="false" ht="15" hidden="false" customHeight="false" outlineLevel="0" collapsed="false">
      <c r="A9278" s="25" t="str">
        <f aca="false">IF(ROW()-6&lt;=$O$3,ROW()-6,"")</f>
        <v/>
      </c>
      <c r="B9278" s="25" t="str">
        <f aca="false">IF(A9278="","",INT((A9278-1)/$O$2)+1)</f>
        <v/>
      </c>
      <c r="C9278" s="25" t="str">
        <f aca="false">IF(A9278="","",MOD(A9278-1,$O$2)+1)</f>
        <v/>
      </c>
      <c r="D9278" s="27" t="str">
        <f aca="false">IF(A9278="","",IF(A9278=1,Calculadora!$D$5,G9277))</f>
        <v/>
      </c>
      <c r="E9278" s="27" t="str">
        <f aca="false">IF(A9278="","",IF($O$9=1,IF(MOD(C9278-1,$O$8)=0,Calculadora!$D$6*(1+Calculadora!$D$7)^(B9278-1),0),IF(MOD(C9278,$O$8)=0,Calculadora!$D$6*(1+Calculadora!$D$7)^(B9278-1),0)))</f>
        <v/>
      </c>
      <c r="F9278" s="27" t="str">
        <f aca="false">IF(A9278="","",(D9278+IF($O$9=1,E9278,0))*$O$7)</f>
        <v/>
      </c>
      <c r="G9278" s="27" t="str">
        <f aca="false">IF(A9278="","",D9278+E9278+F9278)</f>
        <v/>
      </c>
      <c r="H9278" s="27" t="str">
        <f aca="false">IF(A9278="","",Calculadora!$D$5+SUM($E$7:E9278))</f>
        <v/>
      </c>
      <c r="I9278" s="27" t="str">
        <f aca="false">IF(A9278="","",G9278-H9278)</f>
        <v/>
      </c>
      <c r="J9278" s="27" t="str">
        <f aca="false">IF(A9278="","",IF(C9278=$O$2,G9278,0))</f>
        <v/>
      </c>
    </row>
    <row r="9279" customFormat="false" ht="15" hidden="false" customHeight="false" outlineLevel="0" collapsed="false">
      <c r="A9279" s="25" t="str">
        <f aca="false">IF(ROW()-6&lt;=$O$3,ROW()-6,"")</f>
        <v/>
      </c>
      <c r="B9279" s="25" t="str">
        <f aca="false">IF(A9279="","",INT((A9279-1)/$O$2)+1)</f>
        <v/>
      </c>
      <c r="C9279" s="25" t="str">
        <f aca="false">IF(A9279="","",MOD(A9279-1,$O$2)+1)</f>
        <v/>
      </c>
      <c r="D9279" s="27" t="str">
        <f aca="false">IF(A9279="","",IF(A9279=1,Calculadora!$D$5,G9278))</f>
        <v/>
      </c>
      <c r="E9279" s="27" t="str">
        <f aca="false">IF(A9279="","",IF($O$9=1,IF(MOD(C9279-1,$O$8)=0,Calculadora!$D$6*(1+Calculadora!$D$7)^(B9279-1),0),IF(MOD(C9279,$O$8)=0,Calculadora!$D$6*(1+Calculadora!$D$7)^(B9279-1),0)))</f>
        <v/>
      </c>
      <c r="F9279" s="27" t="str">
        <f aca="false">IF(A9279="","",(D9279+IF($O$9=1,E9279,0))*$O$7)</f>
        <v/>
      </c>
      <c r="G9279" s="27" t="str">
        <f aca="false">IF(A9279="","",D9279+E9279+F9279)</f>
        <v/>
      </c>
      <c r="H9279" s="27" t="str">
        <f aca="false">IF(A9279="","",Calculadora!$D$5+SUM($E$7:E9279))</f>
        <v/>
      </c>
      <c r="I9279" s="27" t="str">
        <f aca="false">IF(A9279="","",G9279-H9279)</f>
        <v/>
      </c>
      <c r="J9279" s="27" t="str">
        <f aca="false">IF(A9279="","",IF(C9279=$O$2,G9279,0))</f>
        <v/>
      </c>
    </row>
    <row r="9280" customFormat="false" ht="15" hidden="false" customHeight="false" outlineLevel="0" collapsed="false">
      <c r="A9280" s="25" t="str">
        <f aca="false">IF(ROW()-6&lt;=$O$3,ROW()-6,"")</f>
        <v/>
      </c>
      <c r="B9280" s="25" t="str">
        <f aca="false">IF(A9280="","",INT((A9280-1)/$O$2)+1)</f>
        <v/>
      </c>
      <c r="C9280" s="25" t="str">
        <f aca="false">IF(A9280="","",MOD(A9280-1,$O$2)+1)</f>
        <v/>
      </c>
      <c r="D9280" s="27" t="str">
        <f aca="false">IF(A9280="","",IF(A9280=1,Calculadora!$D$5,G9279))</f>
        <v/>
      </c>
      <c r="E9280" s="27" t="str">
        <f aca="false">IF(A9280="","",IF($O$9=1,IF(MOD(C9280-1,$O$8)=0,Calculadora!$D$6*(1+Calculadora!$D$7)^(B9280-1),0),IF(MOD(C9280,$O$8)=0,Calculadora!$D$6*(1+Calculadora!$D$7)^(B9280-1),0)))</f>
        <v/>
      </c>
      <c r="F9280" s="27" t="str">
        <f aca="false">IF(A9280="","",(D9280+IF($O$9=1,E9280,0))*$O$7)</f>
        <v/>
      </c>
      <c r="G9280" s="27" t="str">
        <f aca="false">IF(A9280="","",D9280+E9280+F9280)</f>
        <v/>
      </c>
      <c r="H9280" s="27" t="str">
        <f aca="false">IF(A9280="","",Calculadora!$D$5+SUM($E$7:E9280))</f>
        <v/>
      </c>
      <c r="I9280" s="27" t="str">
        <f aca="false">IF(A9280="","",G9280-H9280)</f>
        <v/>
      </c>
      <c r="J9280" s="27" t="str">
        <f aca="false">IF(A9280="","",IF(C9280=$O$2,G9280,0))</f>
        <v/>
      </c>
    </row>
    <row r="9281" customFormat="false" ht="15" hidden="false" customHeight="false" outlineLevel="0" collapsed="false">
      <c r="A9281" s="25" t="str">
        <f aca="false">IF(ROW()-6&lt;=$O$3,ROW()-6,"")</f>
        <v/>
      </c>
      <c r="B9281" s="25" t="str">
        <f aca="false">IF(A9281="","",INT((A9281-1)/$O$2)+1)</f>
        <v/>
      </c>
      <c r="C9281" s="25" t="str">
        <f aca="false">IF(A9281="","",MOD(A9281-1,$O$2)+1)</f>
        <v/>
      </c>
      <c r="D9281" s="27" t="str">
        <f aca="false">IF(A9281="","",IF(A9281=1,Calculadora!$D$5,G9280))</f>
        <v/>
      </c>
      <c r="E9281" s="27" t="str">
        <f aca="false">IF(A9281="","",IF($O$9=1,IF(MOD(C9281-1,$O$8)=0,Calculadora!$D$6*(1+Calculadora!$D$7)^(B9281-1),0),IF(MOD(C9281,$O$8)=0,Calculadora!$D$6*(1+Calculadora!$D$7)^(B9281-1),0)))</f>
        <v/>
      </c>
      <c r="F9281" s="27" t="str">
        <f aca="false">IF(A9281="","",(D9281+IF($O$9=1,E9281,0))*$O$7)</f>
        <v/>
      </c>
      <c r="G9281" s="27" t="str">
        <f aca="false">IF(A9281="","",D9281+E9281+F9281)</f>
        <v/>
      </c>
      <c r="H9281" s="27" t="str">
        <f aca="false">IF(A9281="","",Calculadora!$D$5+SUM($E$7:E9281))</f>
        <v/>
      </c>
      <c r="I9281" s="27" t="str">
        <f aca="false">IF(A9281="","",G9281-H9281)</f>
        <v/>
      </c>
      <c r="J9281" s="27" t="str">
        <f aca="false">IF(A9281="","",IF(C9281=$O$2,G9281,0))</f>
        <v/>
      </c>
    </row>
    <row r="9282" customFormat="false" ht="15" hidden="false" customHeight="false" outlineLevel="0" collapsed="false">
      <c r="A9282" s="25" t="str">
        <f aca="false">IF(ROW()-6&lt;=$O$3,ROW()-6,"")</f>
        <v/>
      </c>
      <c r="B9282" s="25" t="str">
        <f aca="false">IF(A9282="","",INT((A9282-1)/$O$2)+1)</f>
        <v/>
      </c>
      <c r="C9282" s="25" t="str">
        <f aca="false">IF(A9282="","",MOD(A9282-1,$O$2)+1)</f>
        <v/>
      </c>
      <c r="D9282" s="27" t="str">
        <f aca="false">IF(A9282="","",IF(A9282=1,Calculadora!$D$5,G9281))</f>
        <v/>
      </c>
      <c r="E9282" s="27" t="str">
        <f aca="false">IF(A9282="","",IF($O$9=1,IF(MOD(C9282-1,$O$8)=0,Calculadora!$D$6*(1+Calculadora!$D$7)^(B9282-1),0),IF(MOD(C9282,$O$8)=0,Calculadora!$D$6*(1+Calculadora!$D$7)^(B9282-1),0)))</f>
        <v/>
      </c>
      <c r="F9282" s="27" t="str">
        <f aca="false">IF(A9282="","",(D9282+IF($O$9=1,E9282,0))*$O$7)</f>
        <v/>
      </c>
      <c r="G9282" s="27" t="str">
        <f aca="false">IF(A9282="","",D9282+E9282+F9282)</f>
        <v/>
      </c>
      <c r="H9282" s="27" t="str">
        <f aca="false">IF(A9282="","",Calculadora!$D$5+SUM($E$7:E9282))</f>
        <v/>
      </c>
      <c r="I9282" s="27" t="str">
        <f aca="false">IF(A9282="","",G9282-H9282)</f>
        <v/>
      </c>
      <c r="J9282" s="27" t="str">
        <f aca="false">IF(A9282="","",IF(C9282=$O$2,G9282,0))</f>
        <v/>
      </c>
    </row>
    <row r="9283" customFormat="false" ht="15" hidden="false" customHeight="false" outlineLevel="0" collapsed="false">
      <c r="A9283" s="25" t="str">
        <f aca="false">IF(ROW()-6&lt;=$O$3,ROW()-6,"")</f>
        <v/>
      </c>
      <c r="B9283" s="25" t="str">
        <f aca="false">IF(A9283="","",INT((A9283-1)/$O$2)+1)</f>
        <v/>
      </c>
      <c r="C9283" s="25" t="str">
        <f aca="false">IF(A9283="","",MOD(A9283-1,$O$2)+1)</f>
        <v/>
      </c>
      <c r="D9283" s="27" t="str">
        <f aca="false">IF(A9283="","",IF(A9283=1,Calculadora!$D$5,G9282))</f>
        <v/>
      </c>
      <c r="E9283" s="27" t="str">
        <f aca="false">IF(A9283="","",IF($O$9=1,IF(MOD(C9283-1,$O$8)=0,Calculadora!$D$6*(1+Calculadora!$D$7)^(B9283-1),0),IF(MOD(C9283,$O$8)=0,Calculadora!$D$6*(1+Calculadora!$D$7)^(B9283-1),0)))</f>
        <v/>
      </c>
      <c r="F9283" s="27" t="str">
        <f aca="false">IF(A9283="","",(D9283+IF($O$9=1,E9283,0))*$O$7)</f>
        <v/>
      </c>
      <c r="G9283" s="27" t="str">
        <f aca="false">IF(A9283="","",D9283+E9283+F9283)</f>
        <v/>
      </c>
      <c r="H9283" s="27" t="str">
        <f aca="false">IF(A9283="","",Calculadora!$D$5+SUM($E$7:E9283))</f>
        <v/>
      </c>
      <c r="I9283" s="27" t="str">
        <f aca="false">IF(A9283="","",G9283-H9283)</f>
        <v/>
      </c>
      <c r="J9283" s="27" t="str">
        <f aca="false">IF(A9283="","",IF(C9283=$O$2,G9283,0))</f>
        <v/>
      </c>
    </row>
    <row r="9284" customFormat="false" ht="15" hidden="false" customHeight="false" outlineLevel="0" collapsed="false">
      <c r="A9284" s="25" t="str">
        <f aca="false">IF(ROW()-6&lt;=$O$3,ROW()-6,"")</f>
        <v/>
      </c>
      <c r="B9284" s="25" t="str">
        <f aca="false">IF(A9284="","",INT((A9284-1)/$O$2)+1)</f>
        <v/>
      </c>
      <c r="C9284" s="25" t="str">
        <f aca="false">IF(A9284="","",MOD(A9284-1,$O$2)+1)</f>
        <v/>
      </c>
      <c r="D9284" s="27" t="str">
        <f aca="false">IF(A9284="","",IF(A9284=1,Calculadora!$D$5,G9283))</f>
        <v/>
      </c>
      <c r="E9284" s="27" t="str">
        <f aca="false">IF(A9284="","",IF($O$9=1,IF(MOD(C9284-1,$O$8)=0,Calculadora!$D$6*(1+Calculadora!$D$7)^(B9284-1),0),IF(MOD(C9284,$O$8)=0,Calculadora!$D$6*(1+Calculadora!$D$7)^(B9284-1),0)))</f>
        <v/>
      </c>
      <c r="F9284" s="27" t="str">
        <f aca="false">IF(A9284="","",(D9284+IF($O$9=1,E9284,0))*$O$7)</f>
        <v/>
      </c>
      <c r="G9284" s="27" t="str">
        <f aca="false">IF(A9284="","",D9284+E9284+F9284)</f>
        <v/>
      </c>
      <c r="H9284" s="27" t="str">
        <f aca="false">IF(A9284="","",Calculadora!$D$5+SUM($E$7:E9284))</f>
        <v/>
      </c>
      <c r="I9284" s="27" t="str">
        <f aca="false">IF(A9284="","",G9284-H9284)</f>
        <v/>
      </c>
      <c r="J9284" s="27" t="str">
        <f aca="false">IF(A9284="","",IF(C9284=$O$2,G9284,0))</f>
        <v/>
      </c>
    </row>
    <row r="9285" customFormat="false" ht="15" hidden="false" customHeight="false" outlineLevel="0" collapsed="false">
      <c r="A9285" s="25" t="str">
        <f aca="false">IF(ROW()-6&lt;=$O$3,ROW()-6,"")</f>
        <v/>
      </c>
      <c r="B9285" s="25" t="str">
        <f aca="false">IF(A9285="","",INT((A9285-1)/$O$2)+1)</f>
        <v/>
      </c>
      <c r="C9285" s="25" t="str">
        <f aca="false">IF(A9285="","",MOD(A9285-1,$O$2)+1)</f>
        <v/>
      </c>
      <c r="D9285" s="27" t="str">
        <f aca="false">IF(A9285="","",IF(A9285=1,Calculadora!$D$5,G9284))</f>
        <v/>
      </c>
      <c r="E9285" s="27" t="str">
        <f aca="false">IF(A9285="","",IF($O$9=1,IF(MOD(C9285-1,$O$8)=0,Calculadora!$D$6*(1+Calculadora!$D$7)^(B9285-1),0),IF(MOD(C9285,$O$8)=0,Calculadora!$D$6*(1+Calculadora!$D$7)^(B9285-1),0)))</f>
        <v/>
      </c>
      <c r="F9285" s="27" t="str">
        <f aca="false">IF(A9285="","",(D9285+IF($O$9=1,E9285,0))*$O$7)</f>
        <v/>
      </c>
      <c r="G9285" s="27" t="str">
        <f aca="false">IF(A9285="","",D9285+E9285+F9285)</f>
        <v/>
      </c>
      <c r="H9285" s="27" t="str">
        <f aca="false">IF(A9285="","",Calculadora!$D$5+SUM($E$7:E9285))</f>
        <v/>
      </c>
      <c r="I9285" s="27" t="str">
        <f aca="false">IF(A9285="","",G9285-H9285)</f>
        <v/>
      </c>
      <c r="J9285" s="27" t="str">
        <f aca="false">IF(A9285="","",IF(C9285=$O$2,G9285,0))</f>
        <v/>
      </c>
    </row>
    <row r="9286" customFormat="false" ht="15" hidden="false" customHeight="false" outlineLevel="0" collapsed="false">
      <c r="A9286" s="25" t="str">
        <f aca="false">IF(ROW()-6&lt;=$O$3,ROW()-6,"")</f>
        <v/>
      </c>
      <c r="B9286" s="25" t="str">
        <f aca="false">IF(A9286="","",INT((A9286-1)/$O$2)+1)</f>
        <v/>
      </c>
      <c r="C9286" s="25" t="str">
        <f aca="false">IF(A9286="","",MOD(A9286-1,$O$2)+1)</f>
        <v/>
      </c>
      <c r="D9286" s="27" t="str">
        <f aca="false">IF(A9286="","",IF(A9286=1,Calculadora!$D$5,G9285))</f>
        <v/>
      </c>
      <c r="E9286" s="27" t="str">
        <f aca="false">IF(A9286="","",IF($O$9=1,IF(MOD(C9286-1,$O$8)=0,Calculadora!$D$6*(1+Calculadora!$D$7)^(B9286-1),0),IF(MOD(C9286,$O$8)=0,Calculadora!$D$6*(1+Calculadora!$D$7)^(B9286-1),0)))</f>
        <v/>
      </c>
      <c r="F9286" s="27" t="str">
        <f aca="false">IF(A9286="","",(D9286+IF($O$9=1,E9286,0))*$O$7)</f>
        <v/>
      </c>
      <c r="G9286" s="27" t="str">
        <f aca="false">IF(A9286="","",D9286+E9286+F9286)</f>
        <v/>
      </c>
      <c r="H9286" s="27" t="str">
        <f aca="false">IF(A9286="","",Calculadora!$D$5+SUM($E$7:E9286))</f>
        <v/>
      </c>
      <c r="I9286" s="27" t="str">
        <f aca="false">IF(A9286="","",G9286-H9286)</f>
        <v/>
      </c>
      <c r="J9286" s="27" t="str">
        <f aca="false">IF(A9286="","",IF(C9286=$O$2,G9286,0))</f>
        <v/>
      </c>
    </row>
    <row r="9287" customFormat="false" ht="15" hidden="false" customHeight="false" outlineLevel="0" collapsed="false">
      <c r="A9287" s="25" t="str">
        <f aca="false">IF(ROW()-6&lt;=$O$3,ROW()-6,"")</f>
        <v/>
      </c>
      <c r="B9287" s="25" t="str">
        <f aca="false">IF(A9287="","",INT((A9287-1)/$O$2)+1)</f>
        <v/>
      </c>
      <c r="C9287" s="25" t="str">
        <f aca="false">IF(A9287="","",MOD(A9287-1,$O$2)+1)</f>
        <v/>
      </c>
      <c r="D9287" s="27" t="str">
        <f aca="false">IF(A9287="","",IF(A9287=1,Calculadora!$D$5,G9286))</f>
        <v/>
      </c>
      <c r="E9287" s="27" t="str">
        <f aca="false">IF(A9287="","",IF($O$9=1,IF(MOD(C9287-1,$O$8)=0,Calculadora!$D$6*(1+Calculadora!$D$7)^(B9287-1),0),IF(MOD(C9287,$O$8)=0,Calculadora!$D$6*(1+Calculadora!$D$7)^(B9287-1),0)))</f>
        <v/>
      </c>
      <c r="F9287" s="27" t="str">
        <f aca="false">IF(A9287="","",(D9287+IF($O$9=1,E9287,0))*$O$7)</f>
        <v/>
      </c>
      <c r="G9287" s="27" t="str">
        <f aca="false">IF(A9287="","",D9287+E9287+F9287)</f>
        <v/>
      </c>
      <c r="H9287" s="27" t="str">
        <f aca="false">IF(A9287="","",Calculadora!$D$5+SUM($E$7:E9287))</f>
        <v/>
      </c>
      <c r="I9287" s="27" t="str">
        <f aca="false">IF(A9287="","",G9287-H9287)</f>
        <v/>
      </c>
      <c r="J9287" s="27" t="str">
        <f aca="false">IF(A9287="","",IF(C9287=$O$2,G9287,0))</f>
        <v/>
      </c>
    </row>
    <row r="9288" customFormat="false" ht="15" hidden="false" customHeight="false" outlineLevel="0" collapsed="false">
      <c r="A9288" s="25" t="str">
        <f aca="false">IF(ROW()-6&lt;=$O$3,ROW()-6,"")</f>
        <v/>
      </c>
      <c r="B9288" s="25" t="str">
        <f aca="false">IF(A9288="","",INT((A9288-1)/$O$2)+1)</f>
        <v/>
      </c>
      <c r="C9288" s="25" t="str">
        <f aca="false">IF(A9288="","",MOD(A9288-1,$O$2)+1)</f>
        <v/>
      </c>
      <c r="D9288" s="27" t="str">
        <f aca="false">IF(A9288="","",IF(A9288=1,Calculadora!$D$5,G9287))</f>
        <v/>
      </c>
      <c r="E9288" s="27" t="str">
        <f aca="false">IF(A9288="","",IF($O$9=1,IF(MOD(C9288-1,$O$8)=0,Calculadora!$D$6*(1+Calculadora!$D$7)^(B9288-1),0),IF(MOD(C9288,$O$8)=0,Calculadora!$D$6*(1+Calculadora!$D$7)^(B9288-1),0)))</f>
        <v/>
      </c>
      <c r="F9288" s="27" t="str">
        <f aca="false">IF(A9288="","",(D9288+IF($O$9=1,E9288,0))*$O$7)</f>
        <v/>
      </c>
      <c r="G9288" s="27" t="str">
        <f aca="false">IF(A9288="","",D9288+E9288+F9288)</f>
        <v/>
      </c>
      <c r="H9288" s="27" t="str">
        <f aca="false">IF(A9288="","",Calculadora!$D$5+SUM($E$7:E9288))</f>
        <v/>
      </c>
      <c r="I9288" s="27" t="str">
        <f aca="false">IF(A9288="","",G9288-H9288)</f>
        <v/>
      </c>
      <c r="J9288" s="27" t="str">
        <f aca="false">IF(A9288="","",IF(C9288=$O$2,G9288,0))</f>
        <v/>
      </c>
    </row>
    <row r="9289" customFormat="false" ht="15" hidden="false" customHeight="false" outlineLevel="0" collapsed="false">
      <c r="A9289" s="25" t="str">
        <f aca="false">IF(ROW()-6&lt;=$O$3,ROW()-6,"")</f>
        <v/>
      </c>
      <c r="B9289" s="25" t="str">
        <f aca="false">IF(A9289="","",INT((A9289-1)/$O$2)+1)</f>
        <v/>
      </c>
      <c r="C9289" s="25" t="str">
        <f aca="false">IF(A9289="","",MOD(A9289-1,$O$2)+1)</f>
        <v/>
      </c>
      <c r="D9289" s="27" t="str">
        <f aca="false">IF(A9289="","",IF(A9289=1,Calculadora!$D$5,G9288))</f>
        <v/>
      </c>
      <c r="E9289" s="27" t="str">
        <f aca="false">IF(A9289="","",IF($O$9=1,IF(MOD(C9289-1,$O$8)=0,Calculadora!$D$6*(1+Calculadora!$D$7)^(B9289-1),0),IF(MOD(C9289,$O$8)=0,Calculadora!$D$6*(1+Calculadora!$D$7)^(B9289-1),0)))</f>
        <v/>
      </c>
      <c r="F9289" s="27" t="str">
        <f aca="false">IF(A9289="","",(D9289+IF($O$9=1,E9289,0))*$O$7)</f>
        <v/>
      </c>
      <c r="G9289" s="27" t="str">
        <f aca="false">IF(A9289="","",D9289+E9289+F9289)</f>
        <v/>
      </c>
      <c r="H9289" s="27" t="str">
        <f aca="false">IF(A9289="","",Calculadora!$D$5+SUM($E$7:E9289))</f>
        <v/>
      </c>
      <c r="I9289" s="27" t="str">
        <f aca="false">IF(A9289="","",G9289-H9289)</f>
        <v/>
      </c>
      <c r="J9289" s="27" t="str">
        <f aca="false">IF(A9289="","",IF(C9289=$O$2,G9289,0))</f>
        <v/>
      </c>
    </row>
    <row r="9290" customFormat="false" ht="15" hidden="false" customHeight="false" outlineLevel="0" collapsed="false">
      <c r="A9290" s="25" t="str">
        <f aca="false">IF(ROW()-6&lt;=$O$3,ROW()-6,"")</f>
        <v/>
      </c>
      <c r="B9290" s="25" t="str">
        <f aca="false">IF(A9290="","",INT((A9290-1)/$O$2)+1)</f>
        <v/>
      </c>
      <c r="C9290" s="25" t="str">
        <f aca="false">IF(A9290="","",MOD(A9290-1,$O$2)+1)</f>
        <v/>
      </c>
      <c r="D9290" s="27" t="str">
        <f aca="false">IF(A9290="","",IF(A9290=1,Calculadora!$D$5,G9289))</f>
        <v/>
      </c>
      <c r="E9290" s="27" t="str">
        <f aca="false">IF(A9290="","",IF($O$9=1,IF(MOD(C9290-1,$O$8)=0,Calculadora!$D$6*(1+Calculadora!$D$7)^(B9290-1),0),IF(MOD(C9290,$O$8)=0,Calculadora!$D$6*(1+Calculadora!$D$7)^(B9290-1),0)))</f>
        <v/>
      </c>
      <c r="F9290" s="27" t="str">
        <f aca="false">IF(A9290="","",(D9290+IF($O$9=1,E9290,0))*$O$7)</f>
        <v/>
      </c>
      <c r="G9290" s="27" t="str">
        <f aca="false">IF(A9290="","",D9290+E9290+F9290)</f>
        <v/>
      </c>
      <c r="H9290" s="27" t="str">
        <f aca="false">IF(A9290="","",Calculadora!$D$5+SUM($E$7:E9290))</f>
        <v/>
      </c>
      <c r="I9290" s="27" t="str">
        <f aca="false">IF(A9290="","",G9290-H9290)</f>
        <v/>
      </c>
      <c r="J9290" s="27" t="str">
        <f aca="false">IF(A9290="","",IF(C9290=$O$2,G9290,0))</f>
        <v/>
      </c>
    </row>
    <row r="9291" customFormat="false" ht="15" hidden="false" customHeight="false" outlineLevel="0" collapsed="false">
      <c r="A9291" s="25" t="str">
        <f aca="false">IF(ROW()-6&lt;=$O$3,ROW()-6,"")</f>
        <v/>
      </c>
      <c r="B9291" s="25" t="str">
        <f aca="false">IF(A9291="","",INT((A9291-1)/$O$2)+1)</f>
        <v/>
      </c>
      <c r="C9291" s="25" t="str">
        <f aca="false">IF(A9291="","",MOD(A9291-1,$O$2)+1)</f>
        <v/>
      </c>
      <c r="D9291" s="27" t="str">
        <f aca="false">IF(A9291="","",IF(A9291=1,Calculadora!$D$5,G9290))</f>
        <v/>
      </c>
      <c r="E9291" s="27" t="str">
        <f aca="false">IF(A9291="","",IF($O$9=1,IF(MOD(C9291-1,$O$8)=0,Calculadora!$D$6*(1+Calculadora!$D$7)^(B9291-1),0),IF(MOD(C9291,$O$8)=0,Calculadora!$D$6*(1+Calculadora!$D$7)^(B9291-1),0)))</f>
        <v/>
      </c>
      <c r="F9291" s="27" t="str">
        <f aca="false">IF(A9291="","",(D9291+IF($O$9=1,E9291,0))*$O$7)</f>
        <v/>
      </c>
      <c r="G9291" s="27" t="str">
        <f aca="false">IF(A9291="","",D9291+E9291+F9291)</f>
        <v/>
      </c>
      <c r="H9291" s="27" t="str">
        <f aca="false">IF(A9291="","",Calculadora!$D$5+SUM($E$7:E9291))</f>
        <v/>
      </c>
      <c r="I9291" s="27" t="str">
        <f aca="false">IF(A9291="","",G9291-H9291)</f>
        <v/>
      </c>
      <c r="J9291" s="27" t="str">
        <f aca="false">IF(A9291="","",IF(C9291=$O$2,G9291,0))</f>
        <v/>
      </c>
    </row>
    <row r="9292" customFormat="false" ht="15" hidden="false" customHeight="false" outlineLevel="0" collapsed="false">
      <c r="A9292" s="25" t="str">
        <f aca="false">IF(ROW()-6&lt;=$O$3,ROW()-6,"")</f>
        <v/>
      </c>
      <c r="B9292" s="25" t="str">
        <f aca="false">IF(A9292="","",INT((A9292-1)/$O$2)+1)</f>
        <v/>
      </c>
      <c r="C9292" s="25" t="str">
        <f aca="false">IF(A9292="","",MOD(A9292-1,$O$2)+1)</f>
        <v/>
      </c>
      <c r="D9292" s="27" t="str">
        <f aca="false">IF(A9292="","",IF(A9292=1,Calculadora!$D$5,G9291))</f>
        <v/>
      </c>
      <c r="E9292" s="27" t="str">
        <f aca="false">IF(A9292="","",IF($O$9=1,IF(MOD(C9292-1,$O$8)=0,Calculadora!$D$6*(1+Calculadora!$D$7)^(B9292-1),0),IF(MOD(C9292,$O$8)=0,Calculadora!$D$6*(1+Calculadora!$D$7)^(B9292-1),0)))</f>
        <v/>
      </c>
      <c r="F9292" s="27" t="str">
        <f aca="false">IF(A9292="","",(D9292+IF($O$9=1,E9292,0))*$O$7)</f>
        <v/>
      </c>
      <c r="G9292" s="27" t="str">
        <f aca="false">IF(A9292="","",D9292+E9292+F9292)</f>
        <v/>
      </c>
      <c r="H9292" s="27" t="str">
        <f aca="false">IF(A9292="","",Calculadora!$D$5+SUM($E$7:E9292))</f>
        <v/>
      </c>
      <c r="I9292" s="27" t="str">
        <f aca="false">IF(A9292="","",G9292-H9292)</f>
        <v/>
      </c>
      <c r="J9292" s="27" t="str">
        <f aca="false">IF(A9292="","",IF(C9292=$O$2,G9292,0))</f>
        <v/>
      </c>
    </row>
    <row r="9293" customFormat="false" ht="15" hidden="false" customHeight="false" outlineLevel="0" collapsed="false">
      <c r="A9293" s="25" t="str">
        <f aca="false">IF(ROW()-6&lt;=$O$3,ROW()-6,"")</f>
        <v/>
      </c>
      <c r="B9293" s="25" t="str">
        <f aca="false">IF(A9293="","",INT((A9293-1)/$O$2)+1)</f>
        <v/>
      </c>
      <c r="C9293" s="25" t="str">
        <f aca="false">IF(A9293="","",MOD(A9293-1,$O$2)+1)</f>
        <v/>
      </c>
      <c r="D9293" s="27" t="str">
        <f aca="false">IF(A9293="","",IF(A9293=1,Calculadora!$D$5,G9292))</f>
        <v/>
      </c>
      <c r="E9293" s="27" t="str">
        <f aca="false">IF(A9293="","",IF($O$9=1,IF(MOD(C9293-1,$O$8)=0,Calculadora!$D$6*(1+Calculadora!$D$7)^(B9293-1),0),IF(MOD(C9293,$O$8)=0,Calculadora!$D$6*(1+Calculadora!$D$7)^(B9293-1),0)))</f>
        <v/>
      </c>
      <c r="F9293" s="27" t="str">
        <f aca="false">IF(A9293="","",(D9293+IF($O$9=1,E9293,0))*$O$7)</f>
        <v/>
      </c>
      <c r="G9293" s="27" t="str">
        <f aca="false">IF(A9293="","",D9293+E9293+F9293)</f>
        <v/>
      </c>
      <c r="H9293" s="27" t="str">
        <f aca="false">IF(A9293="","",Calculadora!$D$5+SUM($E$7:E9293))</f>
        <v/>
      </c>
      <c r="I9293" s="27" t="str">
        <f aca="false">IF(A9293="","",G9293-H9293)</f>
        <v/>
      </c>
      <c r="J9293" s="27" t="str">
        <f aca="false">IF(A9293="","",IF(C9293=$O$2,G9293,0))</f>
        <v/>
      </c>
    </row>
    <row r="9294" customFormat="false" ht="15" hidden="false" customHeight="false" outlineLevel="0" collapsed="false">
      <c r="A9294" s="25" t="str">
        <f aca="false">IF(ROW()-6&lt;=$O$3,ROW()-6,"")</f>
        <v/>
      </c>
      <c r="B9294" s="25" t="str">
        <f aca="false">IF(A9294="","",INT((A9294-1)/$O$2)+1)</f>
        <v/>
      </c>
      <c r="C9294" s="25" t="str">
        <f aca="false">IF(A9294="","",MOD(A9294-1,$O$2)+1)</f>
        <v/>
      </c>
      <c r="D9294" s="27" t="str">
        <f aca="false">IF(A9294="","",IF(A9294=1,Calculadora!$D$5,G9293))</f>
        <v/>
      </c>
      <c r="E9294" s="27" t="str">
        <f aca="false">IF(A9294="","",IF($O$9=1,IF(MOD(C9294-1,$O$8)=0,Calculadora!$D$6*(1+Calculadora!$D$7)^(B9294-1),0),IF(MOD(C9294,$O$8)=0,Calculadora!$D$6*(1+Calculadora!$D$7)^(B9294-1),0)))</f>
        <v/>
      </c>
      <c r="F9294" s="27" t="str">
        <f aca="false">IF(A9294="","",(D9294+IF($O$9=1,E9294,0))*$O$7)</f>
        <v/>
      </c>
      <c r="G9294" s="27" t="str">
        <f aca="false">IF(A9294="","",D9294+E9294+F9294)</f>
        <v/>
      </c>
      <c r="H9294" s="27" t="str">
        <f aca="false">IF(A9294="","",Calculadora!$D$5+SUM($E$7:E9294))</f>
        <v/>
      </c>
      <c r="I9294" s="27" t="str">
        <f aca="false">IF(A9294="","",G9294-H9294)</f>
        <v/>
      </c>
      <c r="J9294" s="27" t="str">
        <f aca="false">IF(A9294="","",IF(C9294=$O$2,G9294,0))</f>
        <v/>
      </c>
    </row>
    <row r="9295" customFormat="false" ht="15" hidden="false" customHeight="false" outlineLevel="0" collapsed="false">
      <c r="A9295" s="25" t="str">
        <f aca="false">IF(ROW()-6&lt;=$O$3,ROW()-6,"")</f>
        <v/>
      </c>
      <c r="B9295" s="25" t="str">
        <f aca="false">IF(A9295="","",INT((A9295-1)/$O$2)+1)</f>
        <v/>
      </c>
      <c r="C9295" s="25" t="str">
        <f aca="false">IF(A9295="","",MOD(A9295-1,$O$2)+1)</f>
        <v/>
      </c>
      <c r="D9295" s="27" t="str">
        <f aca="false">IF(A9295="","",IF(A9295=1,Calculadora!$D$5,G9294))</f>
        <v/>
      </c>
      <c r="E9295" s="27" t="str">
        <f aca="false">IF(A9295="","",IF($O$9=1,IF(MOD(C9295-1,$O$8)=0,Calculadora!$D$6*(1+Calculadora!$D$7)^(B9295-1),0),IF(MOD(C9295,$O$8)=0,Calculadora!$D$6*(1+Calculadora!$D$7)^(B9295-1),0)))</f>
        <v/>
      </c>
      <c r="F9295" s="27" t="str">
        <f aca="false">IF(A9295="","",(D9295+IF($O$9=1,E9295,0))*$O$7)</f>
        <v/>
      </c>
      <c r="G9295" s="27" t="str">
        <f aca="false">IF(A9295="","",D9295+E9295+F9295)</f>
        <v/>
      </c>
      <c r="H9295" s="27" t="str">
        <f aca="false">IF(A9295="","",Calculadora!$D$5+SUM($E$7:E9295))</f>
        <v/>
      </c>
      <c r="I9295" s="27" t="str">
        <f aca="false">IF(A9295="","",G9295-H9295)</f>
        <v/>
      </c>
      <c r="J9295" s="27" t="str">
        <f aca="false">IF(A9295="","",IF(C9295=$O$2,G9295,0))</f>
        <v/>
      </c>
    </row>
    <row r="9296" customFormat="false" ht="15" hidden="false" customHeight="false" outlineLevel="0" collapsed="false">
      <c r="A9296" s="25" t="str">
        <f aca="false">IF(ROW()-6&lt;=$O$3,ROW()-6,"")</f>
        <v/>
      </c>
      <c r="B9296" s="25" t="str">
        <f aca="false">IF(A9296="","",INT((A9296-1)/$O$2)+1)</f>
        <v/>
      </c>
      <c r="C9296" s="25" t="str">
        <f aca="false">IF(A9296="","",MOD(A9296-1,$O$2)+1)</f>
        <v/>
      </c>
      <c r="D9296" s="27" t="str">
        <f aca="false">IF(A9296="","",IF(A9296=1,Calculadora!$D$5,G9295))</f>
        <v/>
      </c>
      <c r="E9296" s="27" t="str">
        <f aca="false">IF(A9296="","",IF($O$9=1,IF(MOD(C9296-1,$O$8)=0,Calculadora!$D$6*(1+Calculadora!$D$7)^(B9296-1),0),IF(MOD(C9296,$O$8)=0,Calculadora!$D$6*(1+Calculadora!$D$7)^(B9296-1),0)))</f>
        <v/>
      </c>
      <c r="F9296" s="27" t="str">
        <f aca="false">IF(A9296="","",(D9296+IF($O$9=1,E9296,0))*$O$7)</f>
        <v/>
      </c>
      <c r="G9296" s="27" t="str">
        <f aca="false">IF(A9296="","",D9296+E9296+F9296)</f>
        <v/>
      </c>
      <c r="H9296" s="27" t="str">
        <f aca="false">IF(A9296="","",Calculadora!$D$5+SUM($E$7:E9296))</f>
        <v/>
      </c>
      <c r="I9296" s="27" t="str">
        <f aca="false">IF(A9296="","",G9296-H9296)</f>
        <v/>
      </c>
      <c r="J9296" s="27" t="str">
        <f aca="false">IF(A9296="","",IF(C9296=$O$2,G9296,0))</f>
        <v/>
      </c>
    </row>
    <row r="9297" customFormat="false" ht="15" hidden="false" customHeight="false" outlineLevel="0" collapsed="false">
      <c r="A9297" s="25" t="str">
        <f aca="false">IF(ROW()-6&lt;=$O$3,ROW()-6,"")</f>
        <v/>
      </c>
      <c r="B9297" s="25" t="str">
        <f aca="false">IF(A9297="","",INT((A9297-1)/$O$2)+1)</f>
        <v/>
      </c>
      <c r="C9297" s="25" t="str">
        <f aca="false">IF(A9297="","",MOD(A9297-1,$O$2)+1)</f>
        <v/>
      </c>
      <c r="D9297" s="27" t="str">
        <f aca="false">IF(A9297="","",IF(A9297=1,Calculadora!$D$5,G9296))</f>
        <v/>
      </c>
      <c r="E9297" s="27" t="str">
        <f aca="false">IF(A9297="","",IF($O$9=1,IF(MOD(C9297-1,$O$8)=0,Calculadora!$D$6*(1+Calculadora!$D$7)^(B9297-1),0),IF(MOD(C9297,$O$8)=0,Calculadora!$D$6*(1+Calculadora!$D$7)^(B9297-1),0)))</f>
        <v/>
      </c>
      <c r="F9297" s="27" t="str">
        <f aca="false">IF(A9297="","",(D9297+IF($O$9=1,E9297,0))*$O$7)</f>
        <v/>
      </c>
      <c r="G9297" s="27" t="str">
        <f aca="false">IF(A9297="","",D9297+E9297+F9297)</f>
        <v/>
      </c>
      <c r="H9297" s="27" t="str">
        <f aca="false">IF(A9297="","",Calculadora!$D$5+SUM($E$7:E9297))</f>
        <v/>
      </c>
      <c r="I9297" s="27" t="str">
        <f aca="false">IF(A9297="","",G9297-H9297)</f>
        <v/>
      </c>
      <c r="J9297" s="27" t="str">
        <f aca="false">IF(A9297="","",IF(C9297=$O$2,G9297,0))</f>
        <v/>
      </c>
    </row>
    <row r="9298" customFormat="false" ht="15" hidden="false" customHeight="false" outlineLevel="0" collapsed="false">
      <c r="A9298" s="25" t="str">
        <f aca="false">IF(ROW()-6&lt;=$O$3,ROW()-6,"")</f>
        <v/>
      </c>
      <c r="B9298" s="25" t="str">
        <f aca="false">IF(A9298="","",INT((A9298-1)/$O$2)+1)</f>
        <v/>
      </c>
      <c r="C9298" s="25" t="str">
        <f aca="false">IF(A9298="","",MOD(A9298-1,$O$2)+1)</f>
        <v/>
      </c>
      <c r="D9298" s="27" t="str">
        <f aca="false">IF(A9298="","",IF(A9298=1,Calculadora!$D$5,G9297))</f>
        <v/>
      </c>
      <c r="E9298" s="27" t="str">
        <f aca="false">IF(A9298="","",IF($O$9=1,IF(MOD(C9298-1,$O$8)=0,Calculadora!$D$6*(1+Calculadora!$D$7)^(B9298-1),0),IF(MOD(C9298,$O$8)=0,Calculadora!$D$6*(1+Calculadora!$D$7)^(B9298-1),0)))</f>
        <v/>
      </c>
      <c r="F9298" s="27" t="str">
        <f aca="false">IF(A9298="","",(D9298+IF($O$9=1,E9298,0))*$O$7)</f>
        <v/>
      </c>
      <c r="G9298" s="27" t="str">
        <f aca="false">IF(A9298="","",D9298+E9298+F9298)</f>
        <v/>
      </c>
      <c r="H9298" s="27" t="str">
        <f aca="false">IF(A9298="","",Calculadora!$D$5+SUM($E$7:E9298))</f>
        <v/>
      </c>
      <c r="I9298" s="27" t="str">
        <f aca="false">IF(A9298="","",G9298-H9298)</f>
        <v/>
      </c>
      <c r="J9298" s="27" t="str">
        <f aca="false">IF(A9298="","",IF(C9298=$O$2,G9298,0))</f>
        <v/>
      </c>
    </row>
    <row r="9299" customFormat="false" ht="15" hidden="false" customHeight="false" outlineLevel="0" collapsed="false">
      <c r="A9299" s="25" t="str">
        <f aca="false">IF(ROW()-6&lt;=$O$3,ROW()-6,"")</f>
        <v/>
      </c>
      <c r="B9299" s="25" t="str">
        <f aca="false">IF(A9299="","",INT((A9299-1)/$O$2)+1)</f>
        <v/>
      </c>
      <c r="C9299" s="25" t="str">
        <f aca="false">IF(A9299="","",MOD(A9299-1,$O$2)+1)</f>
        <v/>
      </c>
      <c r="D9299" s="27" t="str">
        <f aca="false">IF(A9299="","",IF(A9299=1,Calculadora!$D$5,G9298))</f>
        <v/>
      </c>
      <c r="E9299" s="27" t="str">
        <f aca="false">IF(A9299="","",IF($O$9=1,IF(MOD(C9299-1,$O$8)=0,Calculadora!$D$6*(1+Calculadora!$D$7)^(B9299-1),0),IF(MOD(C9299,$O$8)=0,Calculadora!$D$6*(1+Calculadora!$D$7)^(B9299-1),0)))</f>
        <v/>
      </c>
      <c r="F9299" s="27" t="str">
        <f aca="false">IF(A9299="","",(D9299+IF($O$9=1,E9299,0))*$O$7)</f>
        <v/>
      </c>
      <c r="G9299" s="27" t="str">
        <f aca="false">IF(A9299="","",D9299+E9299+F9299)</f>
        <v/>
      </c>
      <c r="H9299" s="27" t="str">
        <f aca="false">IF(A9299="","",Calculadora!$D$5+SUM($E$7:E9299))</f>
        <v/>
      </c>
      <c r="I9299" s="27" t="str">
        <f aca="false">IF(A9299="","",G9299-H9299)</f>
        <v/>
      </c>
      <c r="J9299" s="27" t="str">
        <f aca="false">IF(A9299="","",IF(C9299=$O$2,G9299,0))</f>
        <v/>
      </c>
    </row>
    <row r="9300" customFormat="false" ht="15" hidden="false" customHeight="false" outlineLevel="0" collapsed="false">
      <c r="A9300" s="25" t="str">
        <f aca="false">IF(ROW()-6&lt;=$O$3,ROW()-6,"")</f>
        <v/>
      </c>
      <c r="B9300" s="25" t="str">
        <f aca="false">IF(A9300="","",INT((A9300-1)/$O$2)+1)</f>
        <v/>
      </c>
      <c r="C9300" s="25" t="str">
        <f aca="false">IF(A9300="","",MOD(A9300-1,$O$2)+1)</f>
        <v/>
      </c>
      <c r="D9300" s="27" t="str">
        <f aca="false">IF(A9300="","",IF(A9300=1,Calculadora!$D$5,G9299))</f>
        <v/>
      </c>
      <c r="E9300" s="27" t="str">
        <f aca="false">IF(A9300="","",IF($O$9=1,IF(MOD(C9300-1,$O$8)=0,Calculadora!$D$6*(1+Calculadora!$D$7)^(B9300-1),0),IF(MOD(C9300,$O$8)=0,Calculadora!$D$6*(1+Calculadora!$D$7)^(B9300-1),0)))</f>
        <v/>
      </c>
      <c r="F9300" s="27" t="str">
        <f aca="false">IF(A9300="","",(D9300+IF($O$9=1,E9300,0))*$O$7)</f>
        <v/>
      </c>
      <c r="G9300" s="27" t="str">
        <f aca="false">IF(A9300="","",D9300+E9300+F9300)</f>
        <v/>
      </c>
      <c r="H9300" s="27" t="str">
        <f aca="false">IF(A9300="","",Calculadora!$D$5+SUM($E$7:E9300))</f>
        <v/>
      </c>
      <c r="I9300" s="27" t="str">
        <f aca="false">IF(A9300="","",G9300-H9300)</f>
        <v/>
      </c>
      <c r="J9300" s="27" t="str">
        <f aca="false">IF(A9300="","",IF(C9300=$O$2,G9300,0))</f>
        <v/>
      </c>
    </row>
    <row r="9301" customFormat="false" ht="15" hidden="false" customHeight="false" outlineLevel="0" collapsed="false">
      <c r="A9301" s="25" t="str">
        <f aca="false">IF(ROW()-6&lt;=$O$3,ROW()-6,"")</f>
        <v/>
      </c>
      <c r="B9301" s="25" t="str">
        <f aca="false">IF(A9301="","",INT((A9301-1)/$O$2)+1)</f>
        <v/>
      </c>
      <c r="C9301" s="25" t="str">
        <f aca="false">IF(A9301="","",MOD(A9301-1,$O$2)+1)</f>
        <v/>
      </c>
      <c r="D9301" s="27" t="str">
        <f aca="false">IF(A9301="","",IF(A9301=1,Calculadora!$D$5,G9300))</f>
        <v/>
      </c>
      <c r="E9301" s="27" t="str">
        <f aca="false">IF(A9301="","",IF($O$9=1,IF(MOD(C9301-1,$O$8)=0,Calculadora!$D$6*(1+Calculadora!$D$7)^(B9301-1),0),IF(MOD(C9301,$O$8)=0,Calculadora!$D$6*(1+Calculadora!$D$7)^(B9301-1),0)))</f>
        <v/>
      </c>
      <c r="F9301" s="27" t="str">
        <f aca="false">IF(A9301="","",(D9301+IF($O$9=1,E9301,0))*$O$7)</f>
        <v/>
      </c>
      <c r="G9301" s="27" t="str">
        <f aca="false">IF(A9301="","",D9301+E9301+F9301)</f>
        <v/>
      </c>
      <c r="H9301" s="27" t="str">
        <f aca="false">IF(A9301="","",Calculadora!$D$5+SUM($E$7:E9301))</f>
        <v/>
      </c>
      <c r="I9301" s="27" t="str">
        <f aca="false">IF(A9301="","",G9301-H9301)</f>
        <v/>
      </c>
      <c r="J9301" s="27" t="str">
        <f aca="false">IF(A9301="","",IF(C9301=$O$2,G9301,0))</f>
        <v/>
      </c>
    </row>
    <row r="9302" customFormat="false" ht="15" hidden="false" customHeight="false" outlineLevel="0" collapsed="false">
      <c r="A9302" s="25" t="str">
        <f aca="false">IF(ROW()-6&lt;=$O$3,ROW()-6,"")</f>
        <v/>
      </c>
      <c r="B9302" s="25" t="str">
        <f aca="false">IF(A9302="","",INT((A9302-1)/$O$2)+1)</f>
        <v/>
      </c>
      <c r="C9302" s="25" t="str">
        <f aca="false">IF(A9302="","",MOD(A9302-1,$O$2)+1)</f>
        <v/>
      </c>
      <c r="D9302" s="27" t="str">
        <f aca="false">IF(A9302="","",IF(A9302=1,Calculadora!$D$5,G9301))</f>
        <v/>
      </c>
      <c r="E9302" s="27" t="str">
        <f aca="false">IF(A9302="","",IF($O$9=1,IF(MOD(C9302-1,$O$8)=0,Calculadora!$D$6*(1+Calculadora!$D$7)^(B9302-1),0),IF(MOD(C9302,$O$8)=0,Calculadora!$D$6*(1+Calculadora!$D$7)^(B9302-1),0)))</f>
        <v/>
      </c>
      <c r="F9302" s="27" t="str">
        <f aca="false">IF(A9302="","",(D9302+IF($O$9=1,E9302,0))*$O$7)</f>
        <v/>
      </c>
      <c r="G9302" s="27" t="str">
        <f aca="false">IF(A9302="","",D9302+E9302+F9302)</f>
        <v/>
      </c>
      <c r="H9302" s="27" t="str">
        <f aca="false">IF(A9302="","",Calculadora!$D$5+SUM($E$7:E9302))</f>
        <v/>
      </c>
      <c r="I9302" s="27" t="str">
        <f aca="false">IF(A9302="","",G9302-H9302)</f>
        <v/>
      </c>
      <c r="J9302" s="27" t="str">
        <f aca="false">IF(A9302="","",IF(C9302=$O$2,G9302,0))</f>
        <v/>
      </c>
    </row>
    <row r="9303" customFormat="false" ht="15" hidden="false" customHeight="false" outlineLevel="0" collapsed="false">
      <c r="A9303" s="25" t="str">
        <f aca="false">IF(ROW()-6&lt;=$O$3,ROW()-6,"")</f>
        <v/>
      </c>
      <c r="B9303" s="25" t="str">
        <f aca="false">IF(A9303="","",INT((A9303-1)/$O$2)+1)</f>
        <v/>
      </c>
      <c r="C9303" s="25" t="str">
        <f aca="false">IF(A9303="","",MOD(A9303-1,$O$2)+1)</f>
        <v/>
      </c>
      <c r="D9303" s="27" t="str">
        <f aca="false">IF(A9303="","",IF(A9303=1,Calculadora!$D$5,G9302))</f>
        <v/>
      </c>
      <c r="E9303" s="27" t="str">
        <f aca="false">IF(A9303="","",IF($O$9=1,IF(MOD(C9303-1,$O$8)=0,Calculadora!$D$6*(1+Calculadora!$D$7)^(B9303-1),0),IF(MOD(C9303,$O$8)=0,Calculadora!$D$6*(1+Calculadora!$D$7)^(B9303-1),0)))</f>
        <v/>
      </c>
      <c r="F9303" s="27" t="str">
        <f aca="false">IF(A9303="","",(D9303+IF($O$9=1,E9303,0))*$O$7)</f>
        <v/>
      </c>
      <c r="G9303" s="27" t="str">
        <f aca="false">IF(A9303="","",D9303+E9303+F9303)</f>
        <v/>
      </c>
      <c r="H9303" s="27" t="str">
        <f aca="false">IF(A9303="","",Calculadora!$D$5+SUM($E$7:E9303))</f>
        <v/>
      </c>
      <c r="I9303" s="27" t="str">
        <f aca="false">IF(A9303="","",G9303-H9303)</f>
        <v/>
      </c>
      <c r="J9303" s="27" t="str">
        <f aca="false">IF(A9303="","",IF(C9303=$O$2,G9303,0))</f>
        <v/>
      </c>
    </row>
    <row r="9304" customFormat="false" ht="15" hidden="false" customHeight="false" outlineLevel="0" collapsed="false">
      <c r="A9304" s="25" t="str">
        <f aca="false">IF(ROW()-6&lt;=$O$3,ROW()-6,"")</f>
        <v/>
      </c>
      <c r="B9304" s="25" t="str">
        <f aca="false">IF(A9304="","",INT((A9304-1)/$O$2)+1)</f>
        <v/>
      </c>
      <c r="C9304" s="25" t="str">
        <f aca="false">IF(A9304="","",MOD(A9304-1,$O$2)+1)</f>
        <v/>
      </c>
      <c r="D9304" s="27" t="str">
        <f aca="false">IF(A9304="","",IF(A9304=1,Calculadora!$D$5,G9303))</f>
        <v/>
      </c>
      <c r="E9304" s="27" t="str">
        <f aca="false">IF(A9304="","",IF($O$9=1,IF(MOD(C9304-1,$O$8)=0,Calculadora!$D$6*(1+Calculadora!$D$7)^(B9304-1),0),IF(MOD(C9304,$O$8)=0,Calculadora!$D$6*(1+Calculadora!$D$7)^(B9304-1),0)))</f>
        <v/>
      </c>
      <c r="F9304" s="27" t="str">
        <f aca="false">IF(A9304="","",(D9304+IF($O$9=1,E9304,0))*$O$7)</f>
        <v/>
      </c>
      <c r="G9304" s="27" t="str">
        <f aca="false">IF(A9304="","",D9304+E9304+F9304)</f>
        <v/>
      </c>
      <c r="H9304" s="27" t="str">
        <f aca="false">IF(A9304="","",Calculadora!$D$5+SUM($E$7:E9304))</f>
        <v/>
      </c>
      <c r="I9304" s="27" t="str">
        <f aca="false">IF(A9304="","",G9304-H9304)</f>
        <v/>
      </c>
      <c r="J9304" s="27" t="str">
        <f aca="false">IF(A9304="","",IF(C9304=$O$2,G9304,0))</f>
        <v/>
      </c>
    </row>
    <row r="9305" customFormat="false" ht="15" hidden="false" customHeight="false" outlineLevel="0" collapsed="false">
      <c r="A9305" s="25" t="str">
        <f aca="false">IF(ROW()-6&lt;=$O$3,ROW()-6,"")</f>
        <v/>
      </c>
      <c r="B9305" s="25" t="str">
        <f aca="false">IF(A9305="","",INT((A9305-1)/$O$2)+1)</f>
        <v/>
      </c>
      <c r="C9305" s="25" t="str">
        <f aca="false">IF(A9305="","",MOD(A9305-1,$O$2)+1)</f>
        <v/>
      </c>
      <c r="D9305" s="27" t="str">
        <f aca="false">IF(A9305="","",IF(A9305=1,Calculadora!$D$5,G9304))</f>
        <v/>
      </c>
      <c r="E9305" s="27" t="str">
        <f aca="false">IF(A9305="","",IF($O$9=1,IF(MOD(C9305-1,$O$8)=0,Calculadora!$D$6*(1+Calculadora!$D$7)^(B9305-1),0),IF(MOD(C9305,$O$8)=0,Calculadora!$D$6*(1+Calculadora!$D$7)^(B9305-1),0)))</f>
        <v/>
      </c>
      <c r="F9305" s="27" t="str">
        <f aca="false">IF(A9305="","",(D9305+IF($O$9=1,E9305,0))*$O$7)</f>
        <v/>
      </c>
      <c r="G9305" s="27" t="str">
        <f aca="false">IF(A9305="","",D9305+E9305+F9305)</f>
        <v/>
      </c>
      <c r="H9305" s="27" t="str">
        <f aca="false">IF(A9305="","",Calculadora!$D$5+SUM($E$7:E9305))</f>
        <v/>
      </c>
      <c r="I9305" s="27" t="str">
        <f aca="false">IF(A9305="","",G9305-H9305)</f>
        <v/>
      </c>
      <c r="J9305" s="27" t="str">
        <f aca="false">IF(A9305="","",IF(C9305=$O$2,G9305,0))</f>
        <v/>
      </c>
    </row>
    <row r="9306" customFormat="false" ht="15" hidden="false" customHeight="false" outlineLevel="0" collapsed="false">
      <c r="A9306" s="25" t="str">
        <f aca="false">IF(ROW()-6&lt;=$O$3,ROW()-6,"")</f>
        <v/>
      </c>
      <c r="B9306" s="25" t="str">
        <f aca="false">IF(A9306="","",INT((A9306-1)/$O$2)+1)</f>
        <v/>
      </c>
      <c r="C9306" s="25" t="str">
        <f aca="false">IF(A9306="","",MOD(A9306-1,$O$2)+1)</f>
        <v/>
      </c>
      <c r="D9306" s="27" t="str">
        <f aca="false">IF(A9306="","",IF(A9306=1,Calculadora!$D$5,G9305))</f>
        <v/>
      </c>
      <c r="E9306" s="27" t="str">
        <f aca="false">IF(A9306="","",IF($O$9=1,IF(MOD(C9306-1,$O$8)=0,Calculadora!$D$6*(1+Calculadora!$D$7)^(B9306-1),0),IF(MOD(C9306,$O$8)=0,Calculadora!$D$6*(1+Calculadora!$D$7)^(B9306-1),0)))</f>
        <v/>
      </c>
      <c r="F9306" s="27" t="str">
        <f aca="false">IF(A9306="","",(D9306+IF($O$9=1,E9306,0))*$O$7)</f>
        <v/>
      </c>
      <c r="G9306" s="27" t="str">
        <f aca="false">IF(A9306="","",D9306+E9306+F9306)</f>
        <v/>
      </c>
      <c r="H9306" s="27" t="str">
        <f aca="false">IF(A9306="","",Calculadora!$D$5+SUM($E$7:E9306))</f>
        <v/>
      </c>
      <c r="I9306" s="27" t="str">
        <f aca="false">IF(A9306="","",G9306-H9306)</f>
        <v/>
      </c>
      <c r="J9306" s="27" t="str">
        <f aca="false">IF(A9306="","",IF(C9306=$O$2,G9306,0))</f>
        <v/>
      </c>
    </row>
    <row r="9307" customFormat="false" ht="15" hidden="false" customHeight="false" outlineLevel="0" collapsed="false">
      <c r="A9307" s="25" t="str">
        <f aca="false">IF(ROW()-6&lt;=$O$3,ROW()-6,"")</f>
        <v/>
      </c>
      <c r="B9307" s="25" t="str">
        <f aca="false">IF(A9307="","",INT((A9307-1)/$O$2)+1)</f>
        <v/>
      </c>
      <c r="C9307" s="25" t="str">
        <f aca="false">IF(A9307="","",MOD(A9307-1,$O$2)+1)</f>
        <v/>
      </c>
      <c r="D9307" s="27" t="str">
        <f aca="false">IF(A9307="","",IF(A9307=1,Calculadora!$D$5,G9306))</f>
        <v/>
      </c>
      <c r="E9307" s="27" t="str">
        <f aca="false">IF(A9307="","",IF($O$9=1,IF(MOD(C9307-1,$O$8)=0,Calculadora!$D$6*(1+Calculadora!$D$7)^(B9307-1),0),IF(MOD(C9307,$O$8)=0,Calculadora!$D$6*(1+Calculadora!$D$7)^(B9307-1),0)))</f>
        <v/>
      </c>
      <c r="F9307" s="27" t="str">
        <f aca="false">IF(A9307="","",(D9307+IF($O$9=1,E9307,0))*$O$7)</f>
        <v/>
      </c>
      <c r="G9307" s="27" t="str">
        <f aca="false">IF(A9307="","",D9307+E9307+F9307)</f>
        <v/>
      </c>
      <c r="H9307" s="27" t="str">
        <f aca="false">IF(A9307="","",Calculadora!$D$5+SUM($E$7:E9307))</f>
        <v/>
      </c>
      <c r="I9307" s="27" t="str">
        <f aca="false">IF(A9307="","",G9307-H9307)</f>
        <v/>
      </c>
      <c r="J9307" s="27" t="str">
        <f aca="false">IF(A9307="","",IF(C9307=$O$2,G9307,0))</f>
        <v/>
      </c>
    </row>
    <row r="9308" customFormat="false" ht="15" hidden="false" customHeight="false" outlineLevel="0" collapsed="false">
      <c r="A9308" s="25" t="str">
        <f aca="false">IF(ROW()-6&lt;=$O$3,ROW()-6,"")</f>
        <v/>
      </c>
      <c r="B9308" s="25" t="str">
        <f aca="false">IF(A9308="","",INT((A9308-1)/$O$2)+1)</f>
        <v/>
      </c>
      <c r="C9308" s="25" t="str">
        <f aca="false">IF(A9308="","",MOD(A9308-1,$O$2)+1)</f>
        <v/>
      </c>
      <c r="D9308" s="27" t="str">
        <f aca="false">IF(A9308="","",IF(A9308=1,Calculadora!$D$5,G9307))</f>
        <v/>
      </c>
      <c r="E9308" s="27" t="str">
        <f aca="false">IF(A9308="","",IF($O$9=1,IF(MOD(C9308-1,$O$8)=0,Calculadora!$D$6*(1+Calculadora!$D$7)^(B9308-1),0),IF(MOD(C9308,$O$8)=0,Calculadora!$D$6*(1+Calculadora!$D$7)^(B9308-1),0)))</f>
        <v/>
      </c>
      <c r="F9308" s="27" t="str">
        <f aca="false">IF(A9308="","",(D9308+IF($O$9=1,E9308,0))*$O$7)</f>
        <v/>
      </c>
      <c r="G9308" s="27" t="str">
        <f aca="false">IF(A9308="","",D9308+E9308+F9308)</f>
        <v/>
      </c>
      <c r="H9308" s="27" t="str">
        <f aca="false">IF(A9308="","",Calculadora!$D$5+SUM($E$7:E9308))</f>
        <v/>
      </c>
      <c r="I9308" s="27" t="str">
        <f aca="false">IF(A9308="","",G9308-H9308)</f>
        <v/>
      </c>
      <c r="J9308" s="27" t="str">
        <f aca="false">IF(A9308="","",IF(C9308=$O$2,G9308,0))</f>
        <v/>
      </c>
    </row>
    <row r="9309" customFormat="false" ht="15" hidden="false" customHeight="false" outlineLevel="0" collapsed="false">
      <c r="A9309" s="25" t="str">
        <f aca="false">IF(ROW()-6&lt;=$O$3,ROW()-6,"")</f>
        <v/>
      </c>
      <c r="B9309" s="25" t="str">
        <f aca="false">IF(A9309="","",INT((A9309-1)/$O$2)+1)</f>
        <v/>
      </c>
      <c r="C9309" s="25" t="str">
        <f aca="false">IF(A9309="","",MOD(A9309-1,$O$2)+1)</f>
        <v/>
      </c>
      <c r="D9309" s="27" t="str">
        <f aca="false">IF(A9309="","",IF(A9309=1,Calculadora!$D$5,G9308))</f>
        <v/>
      </c>
      <c r="E9309" s="27" t="str">
        <f aca="false">IF(A9309="","",IF($O$9=1,IF(MOD(C9309-1,$O$8)=0,Calculadora!$D$6*(1+Calculadora!$D$7)^(B9309-1),0),IF(MOD(C9309,$O$8)=0,Calculadora!$D$6*(1+Calculadora!$D$7)^(B9309-1),0)))</f>
        <v/>
      </c>
      <c r="F9309" s="27" t="str">
        <f aca="false">IF(A9309="","",(D9309+IF($O$9=1,E9309,0))*$O$7)</f>
        <v/>
      </c>
      <c r="G9309" s="27" t="str">
        <f aca="false">IF(A9309="","",D9309+E9309+F9309)</f>
        <v/>
      </c>
      <c r="H9309" s="27" t="str">
        <f aca="false">IF(A9309="","",Calculadora!$D$5+SUM($E$7:E9309))</f>
        <v/>
      </c>
      <c r="I9309" s="27" t="str">
        <f aca="false">IF(A9309="","",G9309-H9309)</f>
        <v/>
      </c>
      <c r="J9309" s="27" t="str">
        <f aca="false">IF(A9309="","",IF(C9309=$O$2,G9309,0))</f>
        <v/>
      </c>
    </row>
    <row r="9310" customFormat="false" ht="15" hidden="false" customHeight="false" outlineLevel="0" collapsed="false">
      <c r="A9310" s="25" t="str">
        <f aca="false">IF(ROW()-6&lt;=$O$3,ROW()-6,"")</f>
        <v/>
      </c>
      <c r="B9310" s="25" t="str">
        <f aca="false">IF(A9310="","",INT((A9310-1)/$O$2)+1)</f>
        <v/>
      </c>
      <c r="C9310" s="25" t="str">
        <f aca="false">IF(A9310="","",MOD(A9310-1,$O$2)+1)</f>
        <v/>
      </c>
      <c r="D9310" s="27" t="str">
        <f aca="false">IF(A9310="","",IF(A9310=1,Calculadora!$D$5,G9309))</f>
        <v/>
      </c>
      <c r="E9310" s="27" t="str">
        <f aca="false">IF(A9310="","",IF($O$9=1,IF(MOD(C9310-1,$O$8)=0,Calculadora!$D$6*(1+Calculadora!$D$7)^(B9310-1),0),IF(MOD(C9310,$O$8)=0,Calculadora!$D$6*(1+Calculadora!$D$7)^(B9310-1),0)))</f>
        <v/>
      </c>
      <c r="F9310" s="27" t="str">
        <f aca="false">IF(A9310="","",(D9310+IF($O$9=1,E9310,0))*$O$7)</f>
        <v/>
      </c>
      <c r="G9310" s="27" t="str">
        <f aca="false">IF(A9310="","",D9310+E9310+F9310)</f>
        <v/>
      </c>
      <c r="H9310" s="27" t="str">
        <f aca="false">IF(A9310="","",Calculadora!$D$5+SUM($E$7:E9310))</f>
        <v/>
      </c>
      <c r="I9310" s="27" t="str">
        <f aca="false">IF(A9310="","",G9310-H9310)</f>
        <v/>
      </c>
      <c r="J9310" s="27" t="str">
        <f aca="false">IF(A9310="","",IF(C9310=$O$2,G9310,0))</f>
        <v/>
      </c>
    </row>
    <row r="9311" customFormat="false" ht="15" hidden="false" customHeight="false" outlineLevel="0" collapsed="false">
      <c r="A9311" s="25" t="str">
        <f aca="false">IF(ROW()-6&lt;=$O$3,ROW()-6,"")</f>
        <v/>
      </c>
      <c r="B9311" s="25" t="str">
        <f aca="false">IF(A9311="","",INT((A9311-1)/$O$2)+1)</f>
        <v/>
      </c>
      <c r="C9311" s="25" t="str">
        <f aca="false">IF(A9311="","",MOD(A9311-1,$O$2)+1)</f>
        <v/>
      </c>
      <c r="D9311" s="27" t="str">
        <f aca="false">IF(A9311="","",IF(A9311=1,Calculadora!$D$5,G9310))</f>
        <v/>
      </c>
      <c r="E9311" s="27" t="str">
        <f aca="false">IF(A9311="","",IF($O$9=1,IF(MOD(C9311-1,$O$8)=0,Calculadora!$D$6*(1+Calculadora!$D$7)^(B9311-1),0),IF(MOD(C9311,$O$8)=0,Calculadora!$D$6*(1+Calculadora!$D$7)^(B9311-1),0)))</f>
        <v/>
      </c>
      <c r="F9311" s="27" t="str">
        <f aca="false">IF(A9311="","",(D9311+IF($O$9=1,E9311,0))*$O$7)</f>
        <v/>
      </c>
      <c r="G9311" s="27" t="str">
        <f aca="false">IF(A9311="","",D9311+E9311+F9311)</f>
        <v/>
      </c>
      <c r="H9311" s="27" t="str">
        <f aca="false">IF(A9311="","",Calculadora!$D$5+SUM($E$7:E9311))</f>
        <v/>
      </c>
      <c r="I9311" s="27" t="str">
        <f aca="false">IF(A9311="","",G9311-H9311)</f>
        <v/>
      </c>
      <c r="J9311" s="27" t="str">
        <f aca="false">IF(A9311="","",IF(C9311=$O$2,G9311,0))</f>
        <v/>
      </c>
    </row>
    <row r="9312" customFormat="false" ht="15" hidden="false" customHeight="false" outlineLevel="0" collapsed="false">
      <c r="A9312" s="25" t="str">
        <f aca="false">IF(ROW()-6&lt;=$O$3,ROW()-6,"")</f>
        <v/>
      </c>
      <c r="B9312" s="25" t="str">
        <f aca="false">IF(A9312="","",INT((A9312-1)/$O$2)+1)</f>
        <v/>
      </c>
      <c r="C9312" s="25" t="str">
        <f aca="false">IF(A9312="","",MOD(A9312-1,$O$2)+1)</f>
        <v/>
      </c>
      <c r="D9312" s="27" t="str">
        <f aca="false">IF(A9312="","",IF(A9312=1,Calculadora!$D$5,G9311))</f>
        <v/>
      </c>
      <c r="E9312" s="27" t="str">
        <f aca="false">IF(A9312="","",IF($O$9=1,IF(MOD(C9312-1,$O$8)=0,Calculadora!$D$6*(1+Calculadora!$D$7)^(B9312-1),0),IF(MOD(C9312,$O$8)=0,Calculadora!$D$6*(1+Calculadora!$D$7)^(B9312-1),0)))</f>
        <v/>
      </c>
      <c r="F9312" s="27" t="str">
        <f aca="false">IF(A9312="","",(D9312+IF($O$9=1,E9312,0))*$O$7)</f>
        <v/>
      </c>
      <c r="G9312" s="27" t="str">
        <f aca="false">IF(A9312="","",D9312+E9312+F9312)</f>
        <v/>
      </c>
      <c r="H9312" s="27" t="str">
        <f aca="false">IF(A9312="","",Calculadora!$D$5+SUM($E$7:E9312))</f>
        <v/>
      </c>
      <c r="I9312" s="27" t="str">
        <f aca="false">IF(A9312="","",G9312-H9312)</f>
        <v/>
      </c>
      <c r="J9312" s="27" t="str">
        <f aca="false">IF(A9312="","",IF(C9312=$O$2,G9312,0))</f>
        <v/>
      </c>
    </row>
    <row r="9313" customFormat="false" ht="15" hidden="false" customHeight="false" outlineLevel="0" collapsed="false">
      <c r="A9313" s="25" t="str">
        <f aca="false">IF(ROW()-6&lt;=$O$3,ROW()-6,"")</f>
        <v/>
      </c>
      <c r="B9313" s="25" t="str">
        <f aca="false">IF(A9313="","",INT((A9313-1)/$O$2)+1)</f>
        <v/>
      </c>
      <c r="C9313" s="25" t="str">
        <f aca="false">IF(A9313="","",MOD(A9313-1,$O$2)+1)</f>
        <v/>
      </c>
      <c r="D9313" s="27" t="str">
        <f aca="false">IF(A9313="","",IF(A9313=1,Calculadora!$D$5,G9312))</f>
        <v/>
      </c>
      <c r="E9313" s="27" t="str">
        <f aca="false">IF(A9313="","",IF($O$9=1,IF(MOD(C9313-1,$O$8)=0,Calculadora!$D$6*(1+Calculadora!$D$7)^(B9313-1),0),IF(MOD(C9313,$O$8)=0,Calculadora!$D$6*(1+Calculadora!$D$7)^(B9313-1),0)))</f>
        <v/>
      </c>
      <c r="F9313" s="27" t="str">
        <f aca="false">IF(A9313="","",(D9313+IF($O$9=1,E9313,0))*$O$7)</f>
        <v/>
      </c>
      <c r="G9313" s="27" t="str">
        <f aca="false">IF(A9313="","",D9313+E9313+F9313)</f>
        <v/>
      </c>
      <c r="H9313" s="27" t="str">
        <f aca="false">IF(A9313="","",Calculadora!$D$5+SUM($E$7:E9313))</f>
        <v/>
      </c>
      <c r="I9313" s="27" t="str">
        <f aca="false">IF(A9313="","",G9313-H9313)</f>
        <v/>
      </c>
      <c r="J9313" s="27" t="str">
        <f aca="false">IF(A9313="","",IF(C9313=$O$2,G9313,0))</f>
        <v/>
      </c>
    </row>
    <row r="9314" customFormat="false" ht="15" hidden="false" customHeight="false" outlineLevel="0" collapsed="false">
      <c r="A9314" s="25" t="str">
        <f aca="false">IF(ROW()-6&lt;=$O$3,ROW()-6,"")</f>
        <v/>
      </c>
      <c r="B9314" s="25" t="str">
        <f aca="false">IF(A9314="","",INT((A9314-1)/$O$2)+1)</f>
        <v/>
      </c>
      <c r="C9314" s="25" t="str">
        <f aca="false">IF(A9314="","",MOD(A9314-1,$O$2)+1)</f>
        <v/>
      </c>
      <c r="D9314" s="27" t="str">
        <f aca="false">IF(A9314="","",IF(A9314=1,Calculadora!$D$5,G9313))</f>
        <v/>
      </c>
      <c r="E9314" s="27" t="str">
        <f aca="false">IF(A9314="","",IF($O$9=1,IF(MOD(C9314-1,$O$8)=0,Calculadora!$D$6*(1+Calculadora!$D$7)^(B9314-1),0),IF(MOD(C9314,$O$8)=0,Calculadora!$D$6*(1+Calculadora!$D$7)^(B9314-1),0)))</f>
        <v/>
      </c>
      <c r="F9314" s="27" t="str">
        <f aca="false">IF(A9314="","",(D9314+IF($O$9=1,E9314,0))*$O$7)</f>
        <v/>
      </c>
      <c r="G9314" s="27" t="str">
        <f aca="false">IF(A9314="","",D9314+E9314+F9314)</f>
        <v/>
      </c>
      <c r="H9314" s="27" t="str">
        <f aca="false">IF(A9314="","",Calculadora!$D$5+SUM($E$7:E9314))</f>
        <v/>
      </c>
      <c r="I9314" s="27" t="str">
        <f aca="false">IF(A9314="","",G9314-H9314)</f>
        <v/>
      </c>
      <c r="J9314" s="27" t="str">
        <f aca="false">IF(A9314="","",IF(C9314=$O$2,G9314,0))</f>
        <v/>
      </c>
    </row>
    <row r="9315" customFormat="false" ht="15" hidden="false" customHeight="false" outlineLevel="0" collapsed="false">
      <c r="A9315" s="25" t="str">
        <f aca="false">IF(ROW()-6&lt;=$O$3,ROW()-6,"")</f>
        <v/>
      </c>
      <c r="B9315" s="25" t="str">
        <f aca="false">IF(A9315="","",INT((A9315-1)/$O$2)+1)</f>
        <v/>
      </c>
      <c r="C9315" s="25" t="str">
        <f aca="false">IF(A9315="","",MOD(A9315-1,$O$2)+1)</f>
        <v/>
      </c>
      <c r="D9315" s="27" t="str">
        <f aca="false">IF(A9315="","",IF(A9315=1,Calculadora!$D$5,G9314))</f>
        <v/>
      </c>
      <c r="E9315" s="27" t="str">
        <f aca="false">IF(A9315="","",IF($O$9=1,IF(MOD(C9315-1,$O$8)=0,Calculadora!$D$6*(1+Calculadora!$D$7)^(B9315-1),0),IF(MOD(C9315,$O$8)=0,Calculadora!$D$6*(1+Calculadora!$D$7)^(B9315-1),0)))</f>
        <v/>
      </c>
      <c r="F9315" s="27" t="str">
        <f aca="false">IF(A9315="","",(D9315+IF($O$9=1,E9315,0))*$O$7)</f>
        <v/>
      </c>
      <c r="G9315" s="27" t="str">
        <f aca="false">IF(A9315="","",D9315+E9315+F9315)</f>
        <v/>
      </c>
      <c r="H9315" s="27" t="str">
        <f aca="false">IF(A9315="","",Calculadora!$D$5+SUM($E$7:E9315))</f>
        <v/>
      </c>
      <c r="I9315" s="27" t="str">
        <f aca="false">IF(A9315="","",G9315-H9315)</f>
        <v/>
      </c>
      <c r="J9315" s="27" t="str">
        <f aca="false">IF(A9315="","",IF(C9315=$O$2,G9315,0))</f>
        <v/>
      </c>
    </row>
    <row r="9316" customFormat="false" ht="15" hidden="false" customHeight="false" outlineLevel="0" collapsed="false">
      <c r="A9316" s="25" t="str">
        <f aca="false">IF(ROW()-6&lt;=$O$3,ROW()-6,"")</f>
        <v/>
      </c>
      <c r="B9316" s="25" t="str">
        <f aca="false">IF(A9316="","",INT((A9316-1)/$O$2)+1)</f>
        <v/>
      </c>
      <c r="C9316" s="25" t="str">
        <f aca="false">IF(A9316="","",MOD(A9316-1,$O$2)+1)</f>
        <v/>
      </c>
      <c r="D9316" s="27" t="str">
        <f aca="false">IF(A9316="","",IF(A9316=1,Calculadora!$D$5,G9315))</f>
        <v/>
      </c>
      <c r="E9316" s="27" t="str">
        <f aca="false">IF(A9316="","",IF($O$9=1,IF(MOD(C9316-1,$O$8)=0,Calculadora!$D$6*(1+Calculadora!$D$7)^(B9316-1),0),IF(MOD(C9316,$O$8)=0,Calculadora!$D$6*(1+Calculadora!$D$7)^(B9316-1),0)))</f>
        <v/>
      </c>
      <c r="F9316" s="27" t="str">
        <f aca="false">IF(A9316="","",(D9316+IF($O$9=1,E9316,0))*$O$7)</f>
        <v/>
      </c>
      <c r="G9316" s="27" t="str">
        <f aca="false">IF(A9316="","",D9316+E9316+F9316)</f>
        <v/>
      </c>
      <c r="H9316" s="27" t="str">
        <f aca="false">IF(A9316="","",Calculadora!$D$5+SUM($E$7:E9316))</f>
        <v/>
      </c>
      <c r="I9316" s="27" t="str">
        <f aca="false">IF(A9316="","",G9316-H9316)</f>
        <v/>
      </c>
      <c r="J9316" s="27" t="str">
        <f aca="false">IF(A9316="","",IF(C9316=$O$2,G9316,0))</f>
        <v/>
      </c>
    </row>
    <row r="9317" customFormat="false" ht="15" hidden="false" customHeight="false" outlineLevel="0" collapsed="false">
      <c r="A9317" s="25" t="str">
        <f aca="false">IF(ROW()-6&lt;=$O$3,ROW()-6,"")</f>
        <v/>
      </c>
      <c r="B9317" s="25" t="str">
        <f aca="false">IF(A9317="","",INT((A9317-1)/$O$2)+1)</f>
        <v/>
      </c>
      <c r="C9317" s="25" t="str">
        <f aca="false">IF(A9317="","",MOD(A9317-1,$O$2)+1)</f>
        <v/>
      </c>
      <c r="D9317" s="27" t="str">
        <f aca="false">IF(A9317="","",IF(A9317=1,Calculadora!$D$5,G9316))</f>
        <v/>
      </c>
      <c r="E9317" s="27" t="str">
        <f aca="false">IF(A9317="","",IF($O$9=1,IF(MOD(C9317-1,$O$8)=0,Calculadora!$D$6*(1+Calculadora!$D$7)^(B9317-1),0),IF(MOD(C9317,$O$8)=0,Calculadora!$D$6*(1+Calculadora!$D$7)^(B9317-1),0)))</f>
        <v/>
      </c>
      <c r="F9317" s="27" t="str">
        <f aca="false">IF(A9317="","",(D9317+IF($O$9=1,E9317,0))*$O$7)</f>
        <v/>
      </c>
      <c r="G9317" s="27" t="str">
        <f aca="false">IF(A9317="","",D9317+E9317+F9317)</f>
        <v/>
      </c>
      <c r="H9317" s="27" t="str">
        <f aca="false">IF(A9317="","",Calculadora!$D$5+SUM($E$7:E9317))</f>
        <v/>
      </c>
      <c r="I9317" s="27" t="str">
        <f aca="false">IF(A9317="","",G9317-H9317)</f>
        <v/>
      </c>
      <c r="J9317" s="27" t="str">
        <f aca="false">IF(A9317="","",IF(C9317=$O$2,G9317,0))</f>
        <v/>
      </c>
    </row>
    <row r="9318" customFormat="false" ht="15" hidden="false" customHeight="false" outlineLevel="0" collapsed="false">
      <c r="A9318" s="25" t="str">
        <f aca="false">IF(ROW()-6&lt;=$O$3,ROW()-6,"")</f>
        <v/>
      </c>
      <c r="B9318" s="25" t="str">
        <f aca="false">IF(A9318="","",INT((A9318-1)/$O$2)+1)</f>
        <v/>
      </c>
      <c r="C9318" s="25" t="str">
        <f aca="false">IF(A9318="","",MOD(A9318-1,$O$2)+1)</f>
        <v/>
      </c>
      <c r="D9318" s="27" t="str">
        <f aca="false">IF(A9318="","",IF(A9318=1,Calculadora!$D$5,G9317))</f>
        <v/>
      </c>
      <c r="E9318" s="27" t="str">
        <f aca="false">IF(A9318="","",IF($O$9=1,IF(MOD(C9318-1,$O$8)=0,Calculadora!$D$6*(1+Calculadora!$D$7)^(B9318-1),0),IF(MOD(C9318,$O$8)=0,Calculadora!$D$6*(1+Calculadora!$D$7)^(B9318-1),0)))</f>
        <v/>
      </c>
      <c r="F9318" s="27" t="str">
        <f aca="false">IF(A9318="","",(D9318+IF($O$9=1,E9318,0))*$O$7)</f>
        <v/>
      </c>
      <c r="G9318" s="27" t="str">
        <f aca="false">IF(A9318="","",D9318+E9318+F9318)</f>
        <v/>
      </c>
      <c r="H9318" s="27" t="str">
        <f aca="false">IF(A9318="","",Calculadora!$D$5+SUM($E$7:E9318))</f>
        <v/>
      </c>
      <c r="I9318" s="27" t="str">
        <f aca="false">IF(A9318="","",G9318-H9318)</f>
        <v/>
      </c>
      <c r="J9318" s="27" t="str">
        <f aca="false">IF(A9318="","",IF(C9318=$O$2,G9318,0))</f>
        <v/>
      </c>
    </row>
    <row r="9319" customFormat="false" ht="15" hidden="false" customHeight="false" outlineLevel="0" collapsed="false">
      <c r="A9319" s="25" t="str">
        <f aca="false">IF(ROW()-6&lt;=$O$3,ROW()-6,"")</f>
        <v/>
      </c>
      <c r="B9319" s="25" t="str">
        <f aca="false">IF(A9319="","",INT((A9319-1)/$O$2)+1)</f>
        <v/>
      </c>
      <c r="C9319" s="25" t="str">
        <f aca="false">IF(A9319="","",MOD(A9319-1,$O$2)+1)</f>
        <v/>
      </c>
      <c r="D9319" s="27" t="str">
        <f aca="false">IF(A9319="","",IF(A9319=1,Calculadora!$D$5,G9318))</f>
        <v/>
      </c>
      <c r="E9319" s="27" t="str">
        <f aca="false">IF(A9319="","",IF($O$9=1,IF(MOD(C9319-1,$O$8)=0,Calculadora!$D$6*(1+Calculadora!$D$7)^(B9319-1),0),IF(MOD(C9319,$O$8)=0,Calculadora!$D$6*(1+Calculadora!$D$7)^(B9319-1),0)))</f>
        <v/>
      </c>
      <c r="F9319" s="27" t="str">
        <f aca="false">IF(A9319="","",(D9319+IF($O$9=1,E9319,0))*$O$7)</f>
        <v/>
      </c>
      <c r="G9319" s="27" t="str">
        <f aca="false">IF(A9319="","",D9319+E9319+F9319)</f>
        <v/>
      </c>
      <c r="H9319" s="27" t="str">
        <f aca="false">IF(A9319="","",Calculadora!$D$5+SUM($E$7:E9319))</f>
        <v/>
      </c>
      <c r="I9319" s="27" t="str">
        <f aca="false">IF(A9319="","",G9319-H9319)</f>
        <v/>
      </c>
      <c r="J9319" s="27" t="str">
        <f aca="false">IF(A9319="","",IF(C9319=$O$2,G9319,0))</f>
        <v/>
      </c>
    </row>
    <row r="9320" customFormat="false" ht="15" hidden="false" customHeight="false" outlineLevel="0" collapsed="false">
      <c r="A9320" s="25" t="str">
        <f aca="false">IF(ROW()-6&lt;=$O$3,ROW()-6,"")</f>
        <v/>
      </c>
      <c r="B9320" s="25" t="str">
        <f aca="false">IF(A9320="","",INT((A9320-1)/$O$2)+1)</f>
        <v/>
      </c>
      <c r="C9320" s="25" t="str">
        <f aca="false">IF(A9320="","",MOD(A9320-1,$O$2)+1)</f>
        <v/>
      </c>
      <c r="D9320" s="27" t="str">
        <f aca="false">IF(A9320="","",IF(A9320=1,Calculadora!$D$5,G9319))</f>
        <v/>
      </c>
      <c r="E9320" s="27" t="str">
        <f aca="false">IF(A9320="","",IF($O$9=1,IF(MOD(C9320-1,$O$8)=0,Calculadora!$D$6*(1+Calculadora!$D$7)^(B9320-1),0),IF(MOD(C9320,$O$8)=0,Calculadora!$D$6*(1+Calculadora!$D$7)^(B9320-1),0)))</f>
        <v/>
      </c>
      <c r="F9320" s="27" t="str">
        <f aca="false">IF(A9320="","",(D9320+IF($O$9=1,E9320,0))*$O$7)</f>
        <v/>
      </c>
      <c r="G9320" s="27" t="str">
        <f aca="false">IF(A9320="","",D9320+E9320+F9320)</f>
        <v/>
      </c>
      <c r="H9320" s="27" t="str">
        <f aca="false">IF(A9320="","",Calculadora!$D$5+SUM($E$7:E9320))</f>
        <v/>
      </c>
      <c r="I9320" s="27" t="str">
        <f aca="false">IF(A9320="","",G9320-H9320)</f>
        <v/>
      </c>
      <c r="J9320" s="27" t="str">
        <f aca="false">IF(A9320="","",IF(C9320=$O$2,G9320,0))</f>
        <v/>
      </c>
    </row>
    <row r="9321" customFormat="false" ht="15" hidden="false" customHeight="false" outlineLevel="0" collapsed="false">
      <c r="A9321" s="25" t="str">
        <f aca="false">IF(ROW()-6&lt;=$O$3,ROW()-6,"")</f>
        <v/>
      </c>
      <c r="B9321" s="25" t="str">
        <f aca="false">IF(A9321="","",INT((A9321-1)/$O$2)+1)</f>
        <v/>
      </c>
      <c r="C9321" s="25" t="str">
        <f aca="false">IF(A9321="","",MOD(A9321-1,$O$2)+1)</f>
        <v/>
      </c>
      <c r="D9321" s="27" t="str">
        <f aca="false">IF(A9321="","",IF(A9321=1,Calculadora!$D$5,G9320))</f>
        <v/>
      </c>
      <c r="E9321" s="27" t="str">
        <f aca="false">IF(A9321="","",IF($O$9=1,IF(MOD(C9321-1,$O$8)=0,Calculadora!$D$6*(1+Calculadora!$D$7)^(B9321-1),0),IF(MOD(C9321,$O$8)=0,Calculadora!$D$6*(1+Calculadora!$D$7)^(B9321-1),0)))</f>
        <v/>
      </c>
      <c r="F9321" s="27" t="str">
        <f aca="false">IF(A9321="","",(D9321+IF($O$9=1,E9321,0))*$O$7)</f>
        <v/>
      </c>
      <c r="G9321" s="27" t="str">
        <f aca="false">IF(A9321="","",D9321+E9321+F9321)</f>
        <v/>
      </c>
      <c r="H9321" s="27" t="str">
        <f aca="false">IF(A9321="","",Calculadora!$D$5+SUM($E$7:E9321))</f>
        <v/>
      </c>
      <c r="I9321" s="27" t="str">
        <f aca="false">IF(A9321="","",G9321-H9321)</f>
        <v/>
      </c>
      <c r="J9321" s="27" t="str">
        <f aca="false">IF(A9321="","",IF(C9321=$O$2,G9321,0))</f>
        <v/>
      </c>
    </row>
    <row r="9322" customFormat="false" ht="15" hidden="false" customHeight="false" outlineLevel="0" collapsed="false">
      <c r="A9322" s="25" t="str">
        <f aca="false">IF(ROW()-6&lt;=$O$3,ROW()-6,"")</f>
        <v/>
      </c>
      <c r="B9322" s="25" t="str">
        <f aca="false">IF(A9322="","",INT((A9322-1)/$O$2)+1)</f>
        <v/>
      </c>
      <c r="C9322" s="25" t="str">
        <f aca="false">IF(A9322="","",MOD(A9322-1,$O$2)+1)</f>
        <v/>
      </c>
      <c r="D9322" s="27" t="str">
        <f aca="false">IF(A9322="","",IF(A9322=1,Calculadora!$D$5,G9321))</f>
        <v/>
      </c>
      <c r="E9322" s="27" t="str">
        <f aca="false">IF(A9322="","",IF($O$9=1,IF(MOD(C9322-1,$O$8)=0,Calculadora!$D$6*(1+Calculadora!$D$7)^(B9322-1),0),IF(MOD(C9322,$O$8)=0,Calculadora!$D$6*(1+Calculadora!$D$7)^(B9322-1),0)))</f>
        <v/>
      </c>
      <c r="F9322" s="27" t="str">
        <f aca="false">IF(A9322="","",(D9322+IF($O$9=1,E9322,0))*$O$7)</f>
        <v/>
      </c>
      <c r="G9322" s="27" t="str">
        <f aca="false">IF(A9322="","",D9322+E9322+F9322)</f>
        <v/>
      </c>
      <c r="H9322" s="27" t="str">
        <f aca="false">IF(A9322="","",Calculadora!$D$5+SUM($E$7:E9322))</f>
        <v/>
      </c>
      <c r="I9322" s="27" t="str">
        <f aca="false">IF(A9322="","",G9322-H9322)</f>
        <v/>
      </c>
      <c r="J9322" s="27" t="str">
        <f aca="false">IF(A9322="","",IF(C9322=$O$2,G9322,0))</f>
        <v/>
      </c>
    </row>
    <row r="9323" customFormat="false" ht="15" hidden="false" customHeight="false" outlineLevel="0" collapsed="false">
      <c r="A9323" s="25" t="str">
        <f aca="false">IF(ROW()-6&lt;=$O$3,ROW()-6,"")</f>
        <v/>
      </c>
      <c r="B9323" s="25" t="str">
        <f aca="false">IF(A9323="","",INT((A9323-1)/$O$2)+1)</f>
        <v/>
      </c>
      <c r="C9323" s="25" t="str">
        <f aca="false">IF(A9323="","",MOD(A9323-1,$O$2)+1)</f>
        <v/>
      </c>
      <c r="D9323" s="27" t="str">
        <f aca="false">IF(A9323="","",IF(A9323=1,Calculadora!$D$5,G9322))</f>
        <v/>
      </c>
      <c r="E9323" s="27" t="str">
        <f aca="false">IF(A9323="","",IF($O$9=1,IF(MOD(C9323-1,$O$8)=0,Calculadora!$D$6*(1+Calculadora!$D$7)^(B9323-1),0),IF(MOD(C9323,$O$8)=0,Calculadora!$D$6*(1+Calculadora!$D$7)^(B9323-1),0)))</f>
        <v/>
      </c>
      <c r="F9323" s="27" t="str">
        <f aca="false">IF(A9323="","",(D9323+IF($O$9=1,E9323,0))*$O$7)</f>
        <v/>
      </c>
      <c r="G9323" s="27" t="str">
        <f aca="false">IF(A9323="","",D9323+E9323+F9323)</f>
        <v/>
      </c>
      <c r="H9323" s="27" t="str">
        <f aca="false">IF(A9323="","",Calculadora!$D$5+SUM($E$7:E9323))</f>
        <v/>
      </c>
      <c r="I9323" s="27" t="str">
        <f aca="false">IF(A9323="","",G9323-H9323)</f>
        <v/>
      </c>
      <c r="J9323" s="27" t="str">
        <f aca="false">IF(A9323="","",IF(C9323=$O$2,G9323,0))</f>
        <v/>
      </c>
    </row>
    <row r="9324" customFormat="false" ht="15" hidden="false" customHeight="false" outlineLevel="0" collapsed="false">
      <c r="A9324" s="25" t="str">
        <f aca="false">IF(ROW()-6&lt;=$O$3,ROW()-6,"")</f>
        <v/>
      </c>
      <c r="B9324" s="25" t="str">
        <f aca="false">IF(A9324="","",INT((A9324-1)/$O$2)+1)</f>
        <v/>
      </c>
      <c r="C9324" s="25" t="str">
        <f aca="false">IF(A9324="","",MOD(A9324-1,$O$2)+1)</f>
        <v/>
      </c>
      <c r="D9324" s="27" t="str">
        <f aca="false">IF(A9324="","",IF(A9324=1,Calculadora!$D$5,G9323))</f>
        <v/>
      </c>
      <c r="E9324" s="27" t="str">
        <f aca="false">IF(A9324="","",IF($O$9=1,IF(MOD(C9324-1,$O$8)=0,Calculadora!$D$6*(1+Calculadora!$D$7)^(B9324-1),0),IF(MOD(C9324,$O$8)=0,Calculadora!$D$6*(1+Calculadora!$D$7)^(B9324-1),0)))</f>
        <v/>
      </c>
      <c r="F9324" s="27" t="str">
        <f aca="false">IF(A9324="","",(D9324+IF($O$9=1,E9324,0))*$O$7)</f>
        <v/>
      </c>
      <c r="G9324" s="27" t="str">
        <f aca="false">IF(A9324="","",D9324+E9324+F9324)</f>
        <v/>
      </c>
      <c r="H9324" s="27" t="str">
        <f aca="false">IF(A9324="","",Calculadora!$D$5+SUM($E$7:E9324))</f>
        <v/>
      </c>
      <c r="I9324" s="27" t="str">
        <f aca="false">IF(A9324="","",G9324-H9324)</f>
        <v/>
      </c>
      <c r="J9324" s="27" t="str">
        <f aca="false">IF(A9324="","",IF(C9324=$O$2,G9324,0))</f>
        <v/>
      </c>
    </row>
    <row r="9325" customFormat="false" ht="15" hidden="false" customHeight="false" outlineLevel="0" collapsed="false">
      <c r="A9325" s="25" t="str">
        <f aca="false">IF(ROW()-6&lt;=$O$3,ROW()-6,"")</f>
        <v/>
      </c>
      <c r="B9325" s="25" t="str">
        <f aca="false">IF(A9325="","",INT((A9325-1)/$O$2)+1)</f>
        <v/>
      </c>
      <c r="C9325" s="25" t="str">
        <f aca="false">IF(A9325="","",MOD(A9325-1,$O$2)+1)</f>
        <v/>
      </c>
      <c r="D9325" s="27" t="str">
        <f aca="false">IF(A9325="","",IF(A9325=1,Calculadora!$D$5,G9324))</f>
        <v/>
      </c>
      <c r="E9325" s="27" t="str">
        <f aca="false">IF(A9325="","",IF($O$9=1,IF(MOD(C9325-1,$O$8)=0,Calculadora!$D$6*(1+Calculadora!$D$7)^(B9325-1),0),IF(MOD(C9325,$O$8)=0,Calculadora!$D$6*(1+Calculadora!$D$7)^(B9325-1),0)))</f>
        <v/>
      </c>
      <c r="F9325" s="27" t="str">
        <f aca="false">IF(A9325="","",(D9325+IF($O$9=1,E9325,0))*$O$7)</f>
        <v/>
      </c>
      <c r="G9325" s="27" t="str">
        <f aca="false">IF(A9325="","",D9325+E9325+F9325)</f>
        <v/>
      </c>
      <c r="H9325" s="27" t="str">
        <f aca="false">IF(A9325="","",Calculadora!$D$5+SUM($E$7:E9325))</f>
        <v/>
      </c>
      <c r="I9325" s="27" t="str">
        <f aca="false">IF(A9325="","",G9325-H9325)</f>
        <v/>
      </c>
      <c r="J9325" s="27" t="str">
        <f aca="false">IF(A9325="","",IF(C9325=$O$2,G9325,0))</f>
        <v/>
      </c>
    </row>
    <row r="9326" customFormat="false" ht="15" hidden="false" customHeight="false" outlineLevel="0" collapsed="false">
      <c r="A9326" s="25" t="str">
        <f aca="false">IF(ROW()-6&lt;=$O$3,ROW()-6,"")</f>
        <v/>
      </c>
      <c r="B9326" s="25" t="str">
        <f aca="false">IF(A9326="","",INT((A9326-1)/$O$2)+1)</f>
        <v/>
      </c>
      <c r="C9326" s="25" t="str">
        <f aca="false">IF(A9326="","",MOD(A9326-1,$O$2)+1)</f>
        <v/>
      </c>
      <c r="D9326" s="27" t="str">
        <f aca="false">IF(A9326="","",IF(A9326=1,Calculadora!$D$5,G9325))</f>
        <v/>
      </c>
      <c r="E9326" s="27" t="str">
        <f aca="false">IF(A9326="","",IF($O$9=1,IF(MOD(C9326-1,$O$8)=0,Calculadora!$D$6*(1+Calculadora!$D$7)^(B9326-1),0),IF(MOD(C9326,$O$8)=0,Calculadora!$D$6*(1+Calculadora!$D$7)^(B9326-1),0)))</f>
        <v/>
      </c>
      <c r="F9326" s="27" t="str">
        <f aca="false">IF(A9326="","",(D9326+IF($O$9=1,E9326,0))*$O$7)</f>
        <v/>
      </c>
      <c r="G9326" s="27" t="str">
        <f aca="false">IF(A9326="","",D9326+E9326+F9326)</f>
        <v/>
      </c>
      <c r="H9326" s="27" t="str">
        <f aca="false">IF(A9326="","",Calculadora!$D$5+SUM($E$7:E9326))</f>
        <v/>
      </c>
      <c r="I9326" s="27" t="str">
        <f aca="false">IF(A9326="","",G9326-H9326)</f>
        <v/>
      </c>
      <c r="J9326" s="27" t="str">
        <f aca="false">IF(A9326="","",IF(C9326=$O$2,G9326,0))</f>
        <v/>
      </c>
    </row>
    <row r="9327" customFormat="false" ht="15" hidden="false" customHeight="false" outlineLevel="0" collapsed="false">
      <c r="A9327" s="25" t="str">
        <f aca="false">IF(ROW()-6&lt;=$O$3,ROW()-6,"")</f>
        <v/>
      </c>
      <c r="B9327" s="25" t="str">
        <f aca="false">IF(A9327="","",INT((A9327-1)/$O$2)+1)</f>
        <v/>
      </c>
      <c r="C9327" s="25" t="str">
        <f aca="false">IF(A9327="","",MOD(A9327-1,$O$2)+1)</f>
        <v/>
      </c>
      <c r="D9327" s="27" t="str">
        <f aca="false">IF(A9327="","",IF(A9327=1,Calculadora!$D$5,G9326))</f>
        <v/>
      </c>
      <c r="E9327" s="27" t="str">
        <f aca="false">IF(A9327="","",IF($O$9=1,IF(MOD(C9327-1,$O$8)=0,Calculadora!$D$6*(1+Calculadora!$D$7)^(B9327-1),0),IF(MOD(C9327,$O$8)=0,Calculadora!$D$6*(1+Calculadora!$D$7)^(B9327-1),0)))</f>
        <v/>
      </c>
      <c r="F9327" s="27" t="str">
        <f aca="false">IF(A9327="","",(D9327+IF($O$9=1,E9327,0))*$O$7)</f>
        <v/>
      </c>
      <c r="G9327" s="27" t="str">
        <f aca="false">IF(A9327="","",D9327+E9327+F9327)</f>
        <v/>
      </c>
      <c r="H9327" s="27" t="str">
        <f aca="false">IF(A9327="","",Calculadora!$D$5+SUM($E$7:E9327))</f>
        <v/>
      </c>
      <c r="I9327" s="27" t="str">
        <f aca="false">IF(A9327="","",G9327-H9327)</f>
        <v/>
      </c>
      <c r="J9327" s="27" t="str">
        <f aca="false">IF(A9327="","",IF(C9327=$O$2,G9327,0))</f>
        <v/>
      </c>
    </row>
    <row r="9328" customFormat="false" ht="15" hidden="false" customHeight="false" outlineLevel="0" collapsed="false">
      <c r="A9328" s="25" t="str">
        <f aca="false">IF(ROW()-6&lt;=$O$3,ROW()-6,"")</f>
        <v/>
      </c>
      <c r="B9328" s="25" t="str">
        <f aca="false">IF(A9328="","",INT((A9328-1)/$O$2)+1)</f>
        <v/>
      </c>
      <c r="C9328" s="25" t="str">
        <f aca="false">IF(A9328="","",MOD(A9328-1,$O$2)+1)</f>
        <v/>
      </c>
      <c r="D9328" s="27" t="str">
        <f aca="false">IF(A9328="","",IF(A9328=1,Calculadora!$D$5,G9327))</f>
        <v/>
      </c>
      <c r="E9328" s="27" t="str">
        <f aca="false">IF(A9328="","",IF($O$9=1,IF(MOD(C9328-1,$O$8)=0,Calculadora!$D$6*(1+Calculadora!$D$7)^(B9328-1),0),IF(MOD(C9328,$O$8)=0,Calculadora!$D$6*(1+Calculadora!$D$7)^(B9328-1),0)))</f>
        <v/>
      </c>
      <c r="F9328" s="27" t="str">
        <f aca="false">IF(A9328="","",(D9328+IF($O$9=1,E9328,0))*$O$7)</f>
        <v/>
      </c>
      <c r="G9328" s="27" t="str">
        <f aca="false">IF(A9328="","",D9328+E9328+F9328)</f>
        <v/>
      </c>
      <c r="H9328" s="27" t="str">
        <f aca="false">IF(A9328="","",Calculadora!$D$5+SUM($E$7:E9328))</f>
        <v/>
      </c>
      <c r="I9328" s="27" t="str">
        <f aca="false">IF(A9328="","",G9328-H9328)</f>
        <v/>
      </c>
      <c r="J9328" s="27" t="str">
        <f aca="false">IF(A9328="","",IF(C9328=$O$2,G9328,0))</f>
        <v/>
      </c>
    </row>
    <row r="9329" customFormat="false" ht="15" hidden="false" customHeight="false" outlineLevel="0" collapsed="false">
      <c r="A9329" s="25" t="str">
        <f aca="false">IF(ROW()-6&lt;=$O$3,ROW()-6,"")</f>
        <v/>
      </c>
      <c r="B9329" s="25" t="str">
        <f aca="false">IF(A9329="","",INT((A9329-1)/$O$2)+1)</f>
        <v/>
      </c>
      <c r="C9329" s="25" t="str">
        <f aca="false">IF(A9329="","",MOD(A9329-1,$O$2)+1)</f>
        <v/>
      </c>
      <c r="D9329" s="27" t="str">
        <f aca="false">IF(A9329="","",IF(A9329=1,Calculadora!$D$5,G9328))</f>
        <v/>
      </c>
      <c r="E9329" s="27" t="str">
        <f aca="false">IF(A9329="","",IF($O$9=1,IF(MOD(C9329-1,$O$8)=0,Calculadora!$D$6*(1+Calculadora!$D$7)^(B9329-1),0),IF(MOD(C9329,$O$8)=0,Calculadora!$D$6*(1+Calculadora!$D$7)^(B9329-1),0)))</f>
        <v/>
      </c>
      <c r="F9329" s="27" t="str">
        <f aca="false">IF(A9329="","",(D9329+IF($O$9=1,E9329,0))*$O$7)</f>
        <v/>
      </c>
      <c r="G9329" s="27" t="str">
        <f aca="false">IF(A9329="","",D9329+E9329+F9329)</f>
        <v/>
      </c>
      <c r="H9329" s="27" t="str">
        <f aca="false">IF(A9329="","",Calculadora!$D$5+SUM($E$7:E9329))</f>
        <v/>
      </c>
      <c r="I9329" s="27" t="str">
        <f aca="false">IF(A9329="","",G9329-H9329)</f>
        <v/>
      </c>
      <c r="J9329" s="27" t="str">
        <f aca="false">IF(A9329="","",IF(C9329=$O$2,G9329,0))</f>
        <v/>
      </c>
    </row>
    <row r="9330" customFormat="false" ht="15" hidden="false" customHeight="false" outlineLevel="0" collapsed="false">
      <c r="A9330" s="25" t="str">
        <f aca="false">IF(ROW()-6&lt;=$O$3,ROW()-6,"")</f>
        <v/>
      </c>
      <c r="B9330" s="25" t="str">
        <f aca="false">IF(A9330="","",INT((A9330-1)/$O$2)+1)</f>
        <v/>
      </c>
      <c r="C9330" s="25" t="str">
        <f aca="false">IF(A9330="","",MOD(A9330-1,$O$2)+1)</f>
        <v/>
      </c>
      <c r="D9330" s="27" t="str">
        <f aca="false">IF(A9330="","",IF(A9330=1,Calculadora!$D$5,G9329))</f>
        <v/>
      </c>
      <c r="E9330" s="27" t="str">
        <f aca="false">IF(A9330="","",IF($O$9=1,IF(MOD(C9330-1,$O$8)=0,Calculadora!$D$6*(1+Calculadora!$D$7)^(B9330-1),0),IF(MOD(C9330,$O$8)=0,Calculadora!$D$6*(1+Calculadora!$D$7)^(B9330-1),0)))</f>
        <v/>
      </c>
      <c r="F9330" s="27" t="str">
        <f aca="false">IF(A9330="","",(D9330+IF($O$9=1,E9330,0))*$O$7)</f>
        <v/>
      </c>
      <c r="G9330" s="27" t="str">
        <f aca="false">IF(A9330="","",D9330+E9330+F9330)</f>
        <v/>
      </c>
      <c r="H9330" s="27" t="str">
        <f aca="false">IF(A9330="","",Calculadora!$D$5+SUM($E$7:E9330))</f>
        <v/>
      </c>
      <c r="I9330" s="27" t="str">
        <f aca="false">IF(A9330="","",G9330-H9330)</f>
        <v/>
      </c>
      <c r="J9330" s="27" t="str">
        <f aca="false">IF(A9330="","",IF(C9330=$O$2,G9330,0))</f>
        <v/>
      </c>
    </row>
    <row r="9331" customFormat="false" ht="15" hidden="false" customHeight="false" outlineLevel="0" collapsed="false">
      <c r="A9331" s="25" t="str">
        <f aca="false">IF(ROW()-6&lt;=$O$3,ROW()-6,"")</f>
        <v/>
      </c>
      <c r="B9331" s="25" t="str">
        <f aca="false">IF(A9331="","",INT((A9331-1)/$O$2)+1)</f>
        <v/>
      </c>
      <c r="C9331" s="25" t="str">
        <f aca="false">IF(A9331="","",MOD(A9331-1,$O$2)+1)</f>
        <v/>
      </c>
      <c r="D9331" s="27" t="str">
        <f aca="false">IF(A9331="","",IF(A9331=1,Calculadora!$D$5,G9330))</f>
        <v/>
      </c>
      <c r="E9331" s="27" t="str">
        <f aca="false">IF(A9331="","",IF($O$9=1,IF(MOD(C9331-1,$O$8)=0,Calculadora!$D$6*(1+Calculadora!$D$7)^(B9331-1),0),IF(MOD(C9331,$O$8)=0,Calculadora!$D$6*(1+Calculadora!$D$7)^(B9331-1),0)))</f>
        <v/>
      </c>
      <c r="F9331" s="27" t="str">
        <f aca="false">IF(A9331="","",(D9331+IF($O$9=1,E9331,0))*$O$7)</f>
        <v/>
      </c>
      <c r="G9331" s="27" t="str">
        <f aca="false">IF(A9331="","",D9331+E9331+F9331)</f>
        <v/>
      </c>
      <c r="H9331" s="27" t="str">
        <f aca="false">IF(A9331="","",Calculadora!$D$5+SUM($E$7:E9331))</f>
        <v/>
      </c>
      <c r="I9331" s="27" t="str">
        <f aca="false">IF(A9331="","",G9331-H9331)</f>
        <v/>
      </c>
      <c r="J9331" s="27" t="str">
        <f aca="false">IF(A9331="","",IF(C9331=$O$2,G9331,0))</f>
        <v/>
      </c>
    </row>
    <row r="9332" customFormat="false" ht="15" hidden="false" customHeight="false" outlineLevel="0" collapsed="false">
      <c r="A9332" s="25" t="str">
        <f aca="false">IF(ROW()-6&lt;=$O$3,ROW()-6,"")</f>
        <v/>
      </c>
      <c r="B9332" s="25" t="str">
        <f aca="false">IF(A9332="","",INT((A9332-1)/$O$2)+1)</f>
        <v/>
      </c>
      <c r="C9332" s="25" t="str">
        <f aca="false">IF(A9332="","",MOD(A9332-1,$O$2)+1)</f>
        <v/>
      </c>
      <c r="D9332" s="27" t="str">
        <f aca="false">IF(A9332="","",IF(A9332=1,Calculadora!$D$5,G9331))</f>
        <v/>
      </c>
      <c r="E9332" s="27" t="str">
        <f aca="false">IF(A9332="","",IF($O$9=1,IF(MOD(C9332-1,$O$8)=0,Calculadora!$D$6*(1+Calculadora!$D$7)^(B9332-1),0),IF(MOD(C9332,$O$8)=0,Calculadora!$D$6*(1+Calculadora!$D$7)^(B9332-1),0)))</f>
        <v/>
      </c>
      <c r="F9332" s="27" t="str">
        <f aca="false">IF(A9332="","",(D9332+IF($O$9=1,E9332,0))*$O$7)</f>
        <v/>
      </c>
      <c r="G9332" s="27" t="str">
        <f aca="false">IF(A9332="","",D9332+E9332+F9332)</f>
        <v/>
      </c>
      <c r="H9332" s="27" t="str">
        <f aca="false">IF(A9332="","",Calculadora!$D$5+SUM($E$7:E9332))</f>
        <v/>
      </c>
      <c r="I9332" s="27" t="str">
        <f aca="false">IF(A9332="","",G9332-H9332)</f>
        <v/>
      </c>
      <c r="J9332" s="27" t="str">
        <f aca="false">IF(A9332="","",IF(C9332=$O$2,G9332,0))</f>
        <v/>
      </c>
    </row>
    <row r="9333" customFormat="false" ht="15" hidden="false" customHeight="false" outlineLevel="0" collapsed="false">
      <c r="A9333" s="25" t="str">
        <f aca="false">IF(ROW()-6&lt;=$O$3,ROW()-6,"")</f>
        <v/>
      </c>
      <c r="B9333" s="25" t="str">
        <f aca="false">IF(A9333="","",INT((A9333-1)/$O$2)+1)</f>
        <v/>
      </c>
      <c r="C9333" s="25" t="str">
        <f aca="false">IF(A9333="","",MOD(A9333-1,$O$2)+1)</f>
        <v/>
      </c>
      <c r="D9333" s="27" t="str">
        <f aca="false">IF(A9333="","",IF(A9333=1,Calculadora!$D$5,G9332))</f>
        <v/>
      </c>
      <c r="E9333" s="27" t="str">
        <f aca="false">IF(A9333="","",IF($O$9=1,IF(MOD(C9333-1,$O$8)=0,Calculadora!$D$6*(1+Calculadora!$D$7)^(B9333-1),0),IF(MOD(C9333,$O$8)=0,Calculadora!$D$6*(1+Calculadora!$D$7)^(B9333-1),0)))</f>
        <v/>
      </c>
      <c r="F9333" s="27" t="str">
        <f aca="false">IF(A9333="","",(D9333+IF($O$9=1,E9333,0))*$O$7)</f>
        <v/>
      </c>
      <c r="G9333" s="27" t="str">
        <f aca="false">IF(A9333="","",D9333+E9333+F9333)</f>
        <v/>
      </c>
      <c r="H9333" s="27" t="str">
        <f aca="false">IF(A9333="","",Calculadora!$D$5+SUM($E$7:E9333))</f>
        <v/>
      </c>
      <c r="I9333" s="27" t="str">
        <f aca="false">IF(A9333="","",G9333-H9333)</f>
        <v/>
      </c>
      <c r="J9333" s="27" t="str">
        <f aca="false">IF(A9333="","",IF(C9333=$O$2,G9333,0))</f>
        <v/>
      </c>
    </row>
    <row r="9334" customFormat="false" ht="15" hidden="false" customHeight="false" outlineLevel="0" collapsed="false">
      <c r="A9334" s="25" t="str">
        <f aca="false">IF(ROW()-6&lt;=$O$3,ROW()-6,"")</f>
        <v/>
      </c>
      <c r="B9334" s="25" t="str">
        <f aca="false">IF(A9334="","",INT((A9334-1)/$O$2)+1)</f>
        <v/>
      </c>
      <c r="C9334" s="25" t="str">
        <f aca="false">IF(A9334="","",MOD(A9334-1,$O$2)+1)</f>
        <v/>
      </c>
      <c r="D9334" s="27" t="str">
        <f aca="false">IF(A9334="","",IF(A9334=1,Calculadora!$D$5,G9333))</f>
        <v/>
      </c>
      <c r="E9334" s="27" t="str">
        <f aca="false">IF(A9334="","",IF($O$9=1,IF(MOD(C9334-1,$O$8)=0,Calculadora!$D$6*(1+Calculadora!$D$7)^(B9334-1),0),IF(MOD(C9334,$O$8)=0,Calculadora!$D$6*(1+Calculadora!$D$7)^(B9334-1),0)))</f>
        <v/>
      </c>
      <c r="F9334" s="27" t="str">
        <f aca="false">IF(A9334="","",(D9334+IF($O$9=1,E9334,0))*$O$7)</f>
        <v/>
      </c>
      <c r="G9334" s="27" t="str">
        <f aca="false">IF(A9334="","",D9334+E9334+F9334)</f>
        <v/>
      </c>
      <c r="H9334" s="27" t="str">
        <f aca="false">IF(A9334="","",Calculadora!$D$5+SUM($E$7:E9334))</f>
        <v/>
      </c>
      <c r="I9334" s="27" t="str">
        <f aca="false">IF(A9334="","",G9334-H9334)</f>
        <v/>
      </c>
      <c r="J9334" s="27" t="str">
        <f aca="false">IF(A9334="","",IF(C9334=$O$2,G9334,0))</f>
        <v/>
      </c>
    </row>
    <row r="9335" customFormat="false" ht="15" hidden="false" customHeight="false" outlineLevel="0" collapsed="false">
      <c r="A9335" s="25" t="str">
        <f aca="false">IF(ROW()-6&lt;=$O$3,ROW()-6,"")</f>
        <v/>
      </c>
      <c r="B9335" s="25" t="str">
        <f aca="false">IF(A9335="","",INT((A9335-1)/$O$2)+1)</f>
        <v/>
      </c>
      <c r="C9335" s="25" t="str">
        <f aca="false">IF(A9335="","",MOD(A9335-1,$O$2)+1)</f>
        <v/>
      </c>
      <c r="D9335" s="27" t="str">
        <f aca="false">IF(A9335="","",IF(A9335=1,Calculadora!$D$5,G9334))</f>
        <v/>
      </c>
      <c r="E9335" s="27" t="str">
        <f aca="false">IF(A9335="","",IF($O$9=1,IF(MOD(C9335-1,$O$8)=0,Calculadora!$D$6*(1+Calculadora!$D$7)^(B9335-1),0),IF(MOD(C9335,$O$8)=0,Calculadora!$D$6*(1+Calculadora!$D$7)^(B9335-1),0)))</f>
        <v/>
      </c>
      <c r="F9335" s="27" t="str">
        <f aca="false">IF(A9335="","",(D9335+IF($O$9=1,E9335,0))*$O$7)</f>
        <v/>
      </c>
      <c r="G9335" s="27" t="str">
        <f aca="false">IF(A9335="","",D9335+E9335+F9335)</f>
        <v/>
      </c>
      <c r="H9335" s="27" t="str">
        <f aca="false">IF(A9335="","",Calculadora!$D$5+SUM($E$7:E9335))</f>
        <v/>
      </c>
      <c r="I9335" s="27" t="str">
        <f aca="false">IF(A9335="","",G9335-H9335)</f>
        <v/>
      </c>
      <c r="J9335" s="27" t="str">
        <f aca="false">IF(A9335="","",IF(C9335=$O$2,G9335,0))</f>
        <v/>
      </c>
    </row>
    <row r="9336" customFormat="false" ht="15" hidden="false" customHeight="false" outlineLevel="0" collapsed="false">
      <c r="A9336" s="25" t="str">
        <f aca="false">IF(ROW()-6&lt;=$O$3,ROW()-6,"")</f>
        <v/>
      </c>
      <c r="B9336" s="25" t="str">
        <f aca="false">IF(A9336="","",INT((A9336-1)/$O$2)+1)</f>
        <v/>
      </c>
      <c r="C9336" s="25" t="str">
        <f aca="false">IF(A9336="","",MOD(A9336-1,$O$2)+1)</f>
        <v/>
      </c>
      <c r="D9336" s="27" t="str">
        <f aca="false">IF(A9336="","",IF(A9336=1,Calculadora!$D$5,G9335))</f>
        <v/>
      </c>
      <c r="E9336" s="27" t="str">
        <f aca="false">IF(A9336="","",IF($O$9=1,IF(MOD(C9336-1,$O$8)=0,Calculadora!$D$6*(1+Calculadora!$D$7)^(B9336-1),0),IF(MOD(C9336,$O$8)=0,Calculadora!$D$6*(1+Calculadora!$D$7)^(B9336-1),0)))</f>
        <v/>
      </c>
      <c r="F9336" s="27" t="str">
        <f aca="false">IF(A9336="","",(D9336+IF($O$9=1,E9336,0))*$O$7)</f>
        <v/>
      </c>
      <c r="G9336" s="27" t="str">
        <f aca="false">IF(A9336="","",D9336+E9336+F9336)</f>
        <v/>
      </c>
      <c r="H9336" s="27" t="str">
        <f aca="false">IF(A9336="","",Calculadora!$D$5+SUM($E$7:E9336))</f>
        <v/>
      </c>
      <c r="I9336" s="27" t="str">
        <f aca="false">IF(A9336="","",G9336-H9336)</f>
        <v/>
      </c>
      <c r="J9336" s="27" t="str">
        <f aca="false">IF(A9336="","",IF(C9336=$O$2,G9336,0))</f>
        <v/>
      </c>
    </row>
    <row r="9337" customFormat="false" ht="15" hidden="false" customHeight="false" outlineLevel="0" collapsed="false">
      <c r="A9337" s="25" t="str">
        <f aca="false">IF(ROW()-6&lt;=$O$3,ROW()-6,"")</f>
        <v/>
      </c>
      <c r="B9337" s="25" t="str">
        <f aca="false">IF(A9337="","",INT((A9337-1)/$O$2)+1)</f>
        <v/>
      </c>
      <c r="C9337" s="25" t="str">
        <f aca="false">IF(A9337="","",MOD(A9337-1,$O$2)+1)</f>
        <v/>
      </c>
      <c r="D9337" s="27" t="str">
        <f aca="false">IF(A9337="","",IF(A9337=1,Calculadora!$D$5,G9336))</f>
        <v/>
      </c>
      <c r="E9337" s="27" t="str">
        <f aca="false">IF(A9337="","",IF($O$9=1,IF(MOD(C9337-1,$O$8)=0,Calculadora!$D$6*(1+Calculadora!$D$7)^(B9337-1),0),IF(MOD(C9337,$O$8)=0,Calculadora!$D$6*(1+Calculadora!$D$7)^(B9337-1),0)))</f>
        <v/>
      </c>
      <c r="F9337" s="27" t="str">
        <f aca="false">IF(A9337="","",(D9337+IF($O$9=1,E9337,0))*$O$7)</f>
        <v/>
      </c>
      <c r="G9337" s="27" t="str">
        <f aca="false">IF(A9337="","",D9337+E9337+F9337)</f>
        <v/>
      </c>
      <c r="H9337" s="27" t="str">
        <f aca="false">IF(A9337="","",Calculadora!$D$5+SUM($E$7:E9337))</f>
        <v/>
      </c>
      <c r="I9337" s="27" t="str">
        <f aca="false">IF(A9337="","",G9337-H9337)</f>
        <v/>
      </c>
      <c r="J9337" s="27" t="str">
        <f aca="false">IF(A9337="","",IF(C9337=$O$2,G9337,0))</f>
        <v/>
      </c>
    </row>
    <row r="9338" customFormat="false" ht="15" hidden="false" customHeight="false" outlineLevel="0" collapsed="false">
      <c r="A9338" s="25" t="str">
        <f aca="false">IF(ROW()-6&lt;=$O$3,ROW()-6,"")</f>
        <v/>
      </c>
      <c r="B9338" s="25" t="str">
        <f aca="false">IF(A9338="","",INT((A9338-1)/$O$2)+1)</f>
        <v/>
      </c>
      <c r="C9338" s="25" t="str">
        <f aca="false">IF(A9338="","",MOD(A9338-1,$O$2)+1)</f>
        <v/>
      </c>
      <c r="D9338" s="27" t="str">
        <f aca="false">IF(A9338="","",IF(A9338=1,Calculadora!$D$5,G9337))</f>
        <v/>
      </c>
      <c r="E9338" s="27" t="str">
        <f aca="false">IF(A9338="","",IF($O$9=1,IF(MOD(C9338-1,$O$8)=0,Calculadora!$D$6*(1+Calculadora!$D$7)^(B9338-1),0),IF(MOD(C9338,$O$8)=0,Calculadora!$D$6*(1+Calculadora!$D$7)^(B9338-1),0)))</f>
        <v/>
      </c>
      <c r="F9338" s="27" t="str">
        <f aca="false">IF(A9338="","",(D9338+IF($O$9=1,E9338,0))*$O$7)</f>
        <v/>
      </c>
      <c r="G9338" s="27" t="str">
        <f aca="false">IF(A9338="","",D9338+E9338+F9338)</f>
        <v/>
      </c>
      <c r="H9338" s="27" t="str">
        <f aca="false">IF(A9338="","",Calculadora!$D$5+SUM($E$7:E9338))</f>
        <v/>
      </c>
      <c r="I9338" s="27" t="str">
        <f aca="false">IF(A9338="","",G9338-H9338)</f>
        <v/>
      </c>
      <c r="J9338" s="27" t="str">
        <f aca="false">IF(A9338="","",IF(C9338=$O$2,G9338,0))</f>
        <v/>
      </c>
    </row>
    <row r="9339" customFormat="false" ht="15" hidden="false" customHeight="false" outlineLevel="0" collapsed="false">
      <c r="A9339" s="25" t="str">
        <f aca="false">IF(ROW()-6&lt;=$O$3,ROW()-6,"")</f>
        <v/>
      </c>
      <c r="B9339" s="25" t="str">
        <f aca="false">IF(A9339="","",INT((A9339-1)/$O$2)+1)</f>
        <v/>
      </c>
      <c r="C9339" s="25" t="str">
        <f aca="false">IF(A9339="","",MOD(A9339-1,$O$2)+1)</f>
        <v/>
      </c>
      <c r="D9339" s="27" t="str">
        <f aca="false">IF(A9339="","",IF(A9339=1,Calculadora!$D$5,G9338))</f>
        <v/>
      </c>
      <c r="E9339" s="27" t="str">
        <f aca="false">IF(A9339="","",IF($O$9=1,IF(MOD(C9339-1,$O$8)=0,Calculadora!$D$6*(1+Calculadora!$D$7)^(B9339-1),0),IF(MOD(C9339,$O$8)=0,Calculadora!$D$6*(1+Calculadora!$D$7)^(B9339-1),0)))</f>
        <v/>
      </c>
      <c r="F9339" s="27" t="str">
        <f aca="false">IF(A9339="","",(D9339+IF($O$9=1,E9339,0))*$O$7)</f>
        <v/>
      </c>
      <c r="G9339" s="27" t="str">
        <f aca="false">IF(A9339="","",D9339+E9339+F9339)</f>
        <v/>
      </c>
      <c r="H9339" s="27" t="str">
        <f aca="false">IF(A9339="","",Calculadora!$D$5+SUM($E$7:E9339))</f>
        <v/>
      </c>
      <c r="I9339" s="27" t="str">
        <f aca="false">IF(A9339="","",G9339-H9339)</f>
        <v/>
      </c>
      <c r="J9339" s="27" t="str">
        <f aca="false">IF(A9339="","",IF(C9339=$O$2,G9339,0))</f>
        <v/>
      </c>
    </row>
    <row r="9340" customFormat="false" ht="15" hidden="false" customHeight="false" outlineLevel="0" collapsed="false">
      <c r="A9340" s="25" t="str">
        <f aca="false">IF(ROW()-6&lt;=$O$3,ROW()-6,"")</f>
        <v/>
      </c>
      <c r="B9340" s="25" t="str">
        <f aca="false">IF(A9340="","",INT((A9340-1)/$O$2)+1)</f>
        <v/>
      </c>
      <c r="C9340" s="25" t="str">
        <f aca="false">IF(A9340="","",MOD(A9340-1,$O$2)+1)</f>
        <v/>
      </c>
      <c r="D9340" s="27" t="str">
        <f aca="false">IF(A9340="","",IF(A9340=1,Calculadora!$D$5,G9339))</f>
        <v/>
      </c>
      <c r="E9340" s="27" t="str">
        <f aca="false">IF(A9340="","",IF($O$9=1,IF(MOD(C9340-1,$O$8)=0,Calculadora!$D$6*(1+Calculadora!$D$7)^(B9340-1),0),IF(MOD(C9340,$O$8)=0,Calculadora!$D$6*(1+Calculadora!$D$7)^(B9340-1),0)))</f>
        <v/>
      </c>
      <c r="F9340" s="27" t="str">
        <f aca="false">IF(A9340="","",(D9340+IF($O$9=1,E9340,0))*$O$7)</f>
        <v/>
      </c>
      <c r="G9340" s="27" t="str">
        <f aca="false">IF(A9340="","",D9340+E9340+F9340)</f>
        <v/>
      </c>
      <c r="H9340" s="27" t="str">
        <f aca="false">IF(A9340="","",Calculadora!$D$5+SUM($E$7:E9340))</f>
        <v/>
      </c>
      <c r="I9340" s="27" t="str">
        <f aca="false">IF(A9340="","",G9340-H9340)</f>
        <v/>
      </c>
      <c r="J9340" s="27" t="str">
        <f aca="false">IF(A9340="","",IF(C9340=$O$2,G9340,0))</f>
        <v/>
      </c>
    </row>
    <row r="9341" customFormat="false" ht="15" hidden="false" customHeight="false" outlineLevel="0" collapsed="false">
      <c r="A9341" s="25" t="str">
        <f aca="false">IF(ROW()-6&lt;=$O$3,ROW()-6,"")</f>
        <v/>
      </c>
      <c r="B9341" s="25" t="str">
        <f aca="false">IF(A9341="","",INT((A9341-1)/$O$2)+1)</f>
        <v/>
      </c>
      <c r="C9341" s="25" t="str">
        <f aca="false">IF(A9341="","",MOD(A9341-1,$O$2)+1)</f>
        <v/>
      </c>
      <c r="D9341" s="27" t="str">
        <f aca="false">IF(A9341="","",IF(A9341=1,Calculadora!$D$5,G9340))</f>
        <v/>
      </c>
      <c r="E9341" s="27" t="str">
        <f aca="false">IF(A9341="","",IF($O$9=1,IF(MOD(C9341-1,$O$8)=0,Calculadora!$D$6*(1+Calculadora!$D$7)^(B9341-1),0),IF(MOD(C9341,$O$8)=0,Calculadora!$D$6*(1+Calculadora!$D$7)^(B9341-1),0)))</f>
        <v/>
      </c>
      <c r="F9341" s="27" t="str">
        <f aca="false">IF(A9341="","",(D9341+IF($O$9=1,E9341,0))*$O$7)</f>
        <v/>
      </c>
      <c r="G9341" s="27" t="str">
        <f aca="false">IF(A9341="","",D9341+E9341+F9341)</f>
        <v/>
      </c>
      <c r="H9341" s="27" t="str">
        <f aca="false">IF(A9341="","",Calculadora!$D$5+SUM($E$7:E9341))</f>
        <v/>
      </c>
      <c r="I9341" s="27" t="str">
        <f aca="false">IF(A9341="","",G9341-H9341)</f>
        <v/>
      </c>
      <c r="J9341" s="27" t="str">
        <f aca="false">IF(A9341="","",IF(C9341=$O$2,G9341,0))</f>
        <v/>
      </c>
    </row>
    <row r="9342" customFormat="false" ht="15" hidden="false" customHeight="false" outlineLevel="0" collapsed="false">
      <c r="A9342" s="25" t="str">
        <f aca="false">IF(ROW()-6&lt;=$O$3,ROW()-6,"")</f>
        <v/>
      </c>
      <c r="B9342" s="25" t="str">
        <f aca="false">IF(A9342="","",INT((A9342-1)/$O$2)+1)</f>
        <v/>
      </c>
      <c r="C9342" s="25" t="str">
        <f aca="false">IF(A9342="","",MOD(A9342-1,$O$2)+1)</f>
        <v/>
      </c>
      <c r="D9342" s="27" t="str">
        <f aca="false">IF(A9342="","",IF(A9342=1,Calculadora!$D$5,G9341))</f>
        <v/>
      </c>
      <c r="E9342" s="27" t="str">
        <f aca="false">IF(A9342="","",IF($O$9=1,IF(MOD(C9342-1,$O$8)=0,Calculadora!$D$6*(1+Calculadora!$D$7)^(B9342-1),0),IF(MOD(C9342,$O$8)=0,Calculadora!$D$6*(1+Calculadora!$D$7)^(B9342-1),0)))</f>
        <v/>
      </c>
      <c r="F9342" s="27" t="str">
        <f aca="false">IF(A9342="","",(D9342+IF($O$9=1,E9342,0))*$O$7)</f>
        <v/>
      </c>
      <c r="G9342" s="27" t="str">
        <f aca="false">IF(A9342="","",D9342+E9342+F9342)</f>
        <v/>
      </c>
      <c r="H9342" s="27" t="str">
        <f aca="false">IF(A9342="","",Calculadora!$D$5+SUM($E$7:E9342))</f>
        <v/>
      </c>
      <c r="I9342" s="27" t="str">
        <f aca="false">IF(A9342="","",G9342-H9342)</f>
        <v/>
      </c>
      <c r="J9342" s="27" t="str">
        <f aca="false">IF(A9342="","",IF(C9342=$O$2,G9342,0))</f>
        <v/>
      </c>
    </row>
    <row r="9343" customFormat="false" ht="15" hidden="false" customHeight="false" outlineLevel="0" collapsed="false">
      <c r="A9343" s="25" t="str">
        <f aca="false">IF(ROW()-6&lt;=$O$3,ROW()-6,"")</f>
        <v/>
      </c>
      <c r="B9343" s="25" t="str">
        <f aca="false">IF(A9343="","",INT((A9343-1)/$O$2)+1)</f>
        <v/>
      </c>
      <c r="C9343" s="25" t="str">
        <f aca="false">IF(A9343="","",MOD(A9343-1,$O$2)+1)</f>
        <v/>
      </c>
      <c r="D9343" s="27" t="str">
        <f aca="false">IF(A9343="","",IF(A9343=1,Calculadora!$D$5,G9342))</f>
        <v/>
      </c>
      <c r="E9343" s="27" t="str">
        <f aca="false">IF(A9343="","",IF($O$9=1,IF(MOD(C9343-1,$O$8)=0,Calculadora!$D$6*(1+Calculadora!$D$7)^(B9343-1),0),IF(MOD(C9343,$O$8)=0,Calculadora!$D$6*(1+Calculadora!$D$7)^(B9343-1),0)))</f>
        <v/>
      </c>
      <c r="F9343" s="27" t="str">
        <f aca="false">IF(A9343="","",(D9343+IF($O$9=1,E9343,0))*$O$7)</f>
        <v/>
      </c>
      <c r="G9343" s="27" t="str">
        <f aca="false">IF(A9343="","",D9343+E9343+F9343)</f>
        <v/>
      </c>
      <c r="H9343" s="27" t="str">
        <f aca="false">IF(A9343="","",Calculadora!$D$5+SUM($E$7:E9343))</f>
        <v/>
      </c>
      <c r="I9343" s="27" t="str">
        <f aca="false">IF(A9343="","",G9343-H9343)</f>
        <v/>
      </c>
      <c r="J9343" s="27" t="str">
        <f aca="false">IF(A9343="","",IF(C9343=$O$2,G9343,0))</f>
        <v/>
      </c>
    </row>
    <row r="9344" customFormat="false" ht="15" hidden="false" customHeight="false" outlineLevel="0" collapsed="false">
      <c r="A9344" s="25" t="str">
        <f aca="false">IF(ROW()-6&lt;=$O$3,ROW()-6,"")</f>
        <v/>
      </c>
      <c r="B9344" s="25" t="str">
        <f aca="false">IF(A9344="","",INT((A9344-1)/$O$2)+1)</f>
        <v/>
      </c>
      <c r="C9344" s="25" t="str">
        <f aca="false">IF(A9344="","",MOD(A9344-1,$O$2)+1)</f>
        <v/>
      </c>
      <c r="D9344" s="27" t="str">
        <f aca="false">IF(A9344="","",IF(A9344=1,Calculadora!$D$5,G9343))</f>
        <v/>
      </c>
      <c r="E9344" s="27" t="str">
        <f aca="false">IF(A9344="","",IF($O$9=1,IF(MOD(C9344-1,$O$8)=0,Calculadora!$D$6*(1+Calculadora!$D$7)^(B9344-1),0),IF(MOD(C9344,$O$8)=0,Calculadora!$D$6*(1+Calculadora!$D$7)^(B9344-1),0)))</f>
        <v/>
      </c>
      <c r="F9344" s="27" t="str">
        <f aca="false">IF(A9344="","",(D9344+IF($O$9=1,E9344,0))*$O$7)</f>
        <v/>
      </c>
      <c r="G9344" s="27" t="str">
        <f aca="false">IF(A9344="","",D9344+E9344+F9344)</f>
        <v/>
      </c>
      <c r="H9344" s="27" t="str">
        <f aca="false">IF(A9344="","",Calculadora!$D$5+SUM($E$7:E9344))</f>
        <v/>
      </c>
      <c r="I9344" s="27" t="str">
        <f aca="false">IF(A9344="","",G9344-H9344)</f>
        <v/>
      </c>
      <c r="J9344" s="27" t="str">
        <f aca="false">IF(A9344="","",IF(C9344=$O$2,G9344,0))</f>
        <v/>
      </c>
    </row>
    <row r="9345" customFormat="false" ht="15" hidden="false" customHeight="false" outlineLevel="0" collapsed="false">
      <c r="A9345" s="25" t="str">
        <f aca="false">IF(ROW()-6&lt;=$O$3,ROW()-6,"")</f>
        <v/>
      </c>
      <c r="B9345" s="25" t="str">
        <f aca="false">IF(A9345="","",INT((A9345-1)/$O$2)+1)</f>
        <v/>
      </c>
      <c r="C9345" s="25" t="str">
        <f aca="false">IF(A9345="","",MOD(A9345-1,$O$2)+1)</f>
        <v/>
      </c>
      <c r="D9345" s="27" t="str">
        <f aca="false">IF(A9345="","",IF(A9345=1,Calculadora!$D$5,G9344))</f>
        <v/>
      </c>
      <c r="E9345" s="27" t="str">
        <f aca="false">IF(A9345="","",IF($O$9=1,IF(MOD(C9345-1,$O$8)=0,Calculadora!$D$6*(1+Calculadora!$D$7)^(B9345-1),0),IF(MOD(C9345,$O$8)=0,Calculadora!$D$6*(1+Calculadora!$D$7)^(B9345-1),0)))</f>
        <v/>
      </c>
      <c r="F9345" s="27" t="str">
        <f aca="false">IF(A9345="","",(D9345+IF($O$9=1,E9345,0))*$O$7)</f>
        <v/>
      </c>
      <c r="G9345" s="27" t="str">
        <f aca="false">IF(A9345="","",D9345+E9345+F9345)</f>
        <v/>
      </c>
      <c r="H9345" s="27" t="str">
        <f aca="false">IF(A9345="","",Calculadora!$D$5+SUM($E$7:E9345))</f>
        <v/>
      </c>
      <c r="I9345" s="27" t="str">
        <f aca="false">IF(A9345="","",G9345-H9345)</f>
        <v/>
      </c>
      <c r="J9345" s="27" t="str">
        <f aca="false">IF(A9345="","",IF(C9345=$O$2,G9345,0))</f>
        <v/>
      </c>
    </row>
    <row r="9346" customFormat="false" ht="15" hidden="false" customHeight="false" outlineLevel="0" collapsed="false">
      <c r="A9346" s="25" t="str">
        <f aca="false">IF(ROW()-6&lt;=$O$3,ROW()-6,"")</f>
        <v/>
      </c>
      <c r="B9346" s="25" t="str">
        <f aca="false">IF(A9346="","",INT((A9346-1)/$O$2)+1)</f>
        <v/>
      </c>
      <c r="C9346" s="25" t="str">
        <f aca="false">IF(A9346="","",MOD(A9346-1,$O$2)+1)</f>
        <v/>
      </c>
      <c r="D9346" s="27" t="str">
        <f aca="false">IF(A9346="","",IF(A9346=1,Calculadora!$D$5,G9345))</f>
        <v/>
      </c>
      <c r="E9346" s="27" t="str">
        <f aca="false">IF(A9346="","",IF($O$9=1,IF(MOD(C9346-1,$O$8)=0,Calculadora!$D$6*(1+Calculadora!$D$7)^(B9346-1),0),IF(MOD(C9346,$O$8)=0,Calculadora!$D$6*(1+Calculadora!$D$7)^(B9346-1),0)))</f>
        <v/>
      </c>
      <c r="F9346" s="27" t="str">
        <f aca="false">IF(A9346="","",(D9346+IF($O$9=1,E9346,0))*$O$7)</f>
        <v/>
      </c>
      <c r="G9346" s="27" t="str">
        <f aca="false">IF(A9346="","",D9346+E9346+F9346)</f>
        <v/>
      </c>
      <c r="H9346" s="27" t="str">
        <f aca="false">IF(A9346="","",Calculadora!$D$5+SUM($E$7:E9346))</f>
        <v/>
      </c>
      <c r="I9346" s="27" t="str">
        <f aca="false">IF(A9346="","",G9346-H9346)</f>
        <v/>
      </c>
      <c r="J9346" s="27" t="str">
        <f aca="false">IF(A9346="","",IF(C9346=$O$2,G9346,0))</f>
        <v/>
      </c>
    </row>
    <row r="9347" customFormat="false" ht="15" hidden="false" customHeight="false" outlineLevel="0" collapsed="false">
      <c r="A9347" s="25" t="str">
        <f aca="false">IF(ROW()-6&lt;=$O$3,ROW()-6,"")</f>
        <v/>
      </c>
      <c r="B9347" s="25" t="str">
        <f aca="false">IF(A9347="","",INT((A9347-1)/$O$2)+1)</f>
        <v/>
      </c>
      <c r="C9347" s="25" t="str">
        <f aca="false">IF(A9347="","",MOD(A9347-1,$O$2)+1)</f>
        <v/>
      </c>
      <c r="D9347" s="27" t="str">
        <f aca="false">IF(A9347="","",IF(A9347=1,Calculadora!$D$5,G9346))</f>
        <v/>
      </c>
      <c r="E9347" s="27" t="str">
        <f aca="false">IF(A9347="","",IF($O$9=1,IF(MOD(C9347-1,$O$8)=0,Calculadora!$D$6*(1+Calculadora!$D$7)^(B9347-1),0),IF(MOD(C9347,$O$8)=0,Calculadora!$D$6*(1+Calculadora!$D$7)^(B9347-1),0)))</f>
        <v/>
      </c>
      <c r="F9347" s="27" t="str">
        <f aca="false">IF(A9347="","",(D9347+IF($O$9=1,E9347,0))*$O$7)</f>
        <v/>
      </c>
      <c r="G9347" s="27" t="str">
        <f aca="false">IF(A9347="","",D9347+E9347+F9347)</f>
        <v/>
      </c>
      <c r="H9347" s="27" t="str">
        <f aca="false">IF(A9347="","",Calculadora!$D$5+SUM($E$7:E9347))</f>
        <v/>
      </c>
      <c r="I9347" s="27" t="str">
        <f aca="false">IF(A9347="","",G9347-H9347)</f>
        <v/>
      </c>
      <c r="J9347" s="27" t="str">
        <f aca="false">IF(A9347="","",IF(C9347=$O$2,G9347,0))</f>
        <v/>
      </c>
    </row>
    <row r="9348" customFormat="false" ht="15" hidden="false" customHeight="false" outlineLevel="0" collapsed="false">
      <c r="A9348" s="25" t="str">
        <f aca="false">IF(ROW()-6&lt;=$O$3,ROW()-6,"")</f>
        <v/>
      </c>
      <c r="B9348" s="25" t="str">
        <f aca="false">IF(A9348="","",INT((A9348-1)/$O$2)+1)</f>
        <v/>
      </c>
      <c r="C9348" s="25" t="str">
        <f aca="false">IF(A9348="","",MOD(A9348-1,$O$2)+1)</f>
        <v/>
      </c>
      <c r="D9348" s="27" t="str">
        <f aca="false">IF(A9348="","",IF(A9348=1,Calculadora!$D$5,G9347))</f>
        <v/>
      </c>
      <c r="E9348" s="27" t="str">
        <f aca="false">IF(A9348="","",IF($O$9=1,IF(MOD(C9348-1,$O$8)=0,Calculadora!$D$6*(1+Calculadora!$D$7)^(B9348-1),0),IF(MOD(C9348,$O$8)=0,Calculadora!$D$6*(1+Calculadora!$D$7)^(B9348-1),0)))</f>
        <v/>
      </c>
      <c r="F9348" s="27" t="str">
        <f aca="false">IF(A9348="","",(D9348+IF($O$9=1,E9348,0))*$O$7)</f>
        <v/>
      </c>
      <c r="G9348" s="27" t="str">
        <f aca="false">IF(A9348="","",D9348+E9348+F9348)</f>
        <v/>
      </c>
      <c r="H9348" s="27" t="str">
        <f aca="false">IF(A9348="","",Calculadora!$D$5+SUM($E$7:E9348))</f>
        <v/>
      </c>
      <c r="I9348" s="27" t="str">
        <f aca="false">IF(A9348="","",G9348-H9348)</f>
        <v/>
      </c>
      <c r="J9348" s="27" t="str">
        <f aca="false">IF(A9348="","",IF(C9348=$O$2,G9348,0))</f>
        <v/>
      </c>
    </row>
    <row r="9349" customFormat="false" ht="15" hidden="false" customHeight="false" outlineLevel="0" collapsed="false">
      <c r="A9349" s="25" t="str">
        <f aca="false">IF(ROW()-6&lt;=$O$3,ROW()-6,"")</f>
        <v/>
      </c>
      <c r="B9349" s="25" t="str">
        <f aca="false">IF(A9349="","",INT((A9349-1)/$O$2)+1)</f>
        <v/>
      </c>
      <c r="C9349" s="25" t="str">
        <f aca="false">IF(A9349="","",MOD(A9349-1,$O$2)+1)</f>
        <v/>
      </c>
      <c r="D9349" s="27" t="str">
        <f aca="false">IF(A9349="","",IF(A9349=1,Calculadora!$D$5,G9348))</f>
        <v/>
      </c>
      <c r="E9349" s="27" t="str">
        <f aca="false">IF(A9349="","",IF($O$9=1,IF(MOD(C9349-1,$O$8)=0,Calculadora!$D$6*(1+Calculadora!$D$7)^(B9349-1),0),IF(MOD(C9349,$O$8)=0,Calculadora!$D$6*(1+Calculadora!$D$7)^(B9349-1),0)))</f>
        <v/>
      </c>
      <c r="F9349" s="27" t="str">
        <f aca="false">IF(A9349="","",(D9349+IF($O$9=1,E9349,0))*$O$7)</f>
        <v/>
      </c>
      <c r="G9349" s="27" t="str">
        <f aca="false">IF(A9349="","",D9349+E9349+F9349)</f>
        <v/>
      </c>
      <c r="H9349" s="27" t="str">
        <f aca="false">IF(A9349="","",Calculadora!$D$5+SUM($E$7:E9349))</f>
        <v/>
      </c>
      <c r="I9349" s="27" t="str">
        <f aca="false">IF(A9349="","",G9349-H9349)</f>
        <v/>
      </c>
      <c r="J9349" s="27" t="str">
        <f aca="false">IF(A9349="","",IF(C9349=$O$2,G9349,0))</f>
        <v/>
      </c>
    </row>
    <row r="9350" customFormat="false" ht="15" hidden="false" customHeight="false" outlineLevel="0" collapsed="false">
      <c r="A9350" s="25" t="str">
        <f aca="false">IF(ROW()-6&lt;=$O$3,ROW()-6,"")</f>
        <v/>
      </c>
      <c r="B9350" s="25" t="str">
        <f aca="false">IF(A9350="","",INT((A9350-1)/$O$2)+1)</f>
        <v/>
      </c>
      <c r="C9350" s="25" t="str">
        <f aca="false">IF(A9350="","",MOD(A9350-1,$O$2)+1)</f>
        <v/>
      </c>
      <c r="D9350" s="27" t="str">
        <f aca="false">IF(A9350="","",IF(A9350=1,Calculadora!$D$5,G9349))</f>
        <v/>
      </c>
      <c r="E9350" s="27" t="str">
        <f aca="false">IF(A9350="","",IF($O$9=1,IF(MOD(C9350-1,$O$8)=0,Calculadora!$D$6*(1+Calculadora!$D$7)^(B9350-1),0),IF(MOD(C9350,$O$8)=0,Calculadora!$D$6*(1+Calculadora!$D$7)^(B9350-1),0)))</f>
        <v/>
      </c>
      <c r="F9350" s="27" t="str">
        <f aca="false">IF(A9350="","",(D9350+IF($O$9=1,E9350,0))*$O$7)</f>
        <v/>
      </c>
      <c r="G9350" s="27" t="str">
        <f aca="false">IF(A9350="","",D9350+E9350+F9350)</f>
        <v/>
      </c>
      <c r="H9350" s="27" t="str">
        <f aca="false">IF(A9350="","",Calculadora!$D$5+SUM($E$7:E9350))</f>
        <v/>
      </c>
      <c r="I9350" s="27" t="str">
        <f aca="false">IF(A9350="","",G9350-H9350)</f>
        <v/>
      </c>
      <c r="J9350" s="27" t="str">
        <f aca="false">IF(A9350="","",IF(C9350=$O$2,G9350,0))</f>
        <v/>
      </c>
    </row>
    <row r="9351" customFormat="false" ht="15" hidden="false" customHeight="false" outlineLevel="0" collapsed="false">
      <c r="A9351" s="25" t="str">
        <f aca="false">IF(ROW()-6&lt;=$O$3,ROW()-6,"")</f>
        <v/>
      </c>
      <c r="B9351" s="25" t="str">
        <f aca="false">IF(A9351="","",INT((A9351-1)/$O$2)+1)</f>
        <v/>
      </c>
      <c r="C9351" s="25" t="str">
        <f aca="false">IF(A9351="","",MOD(A9351-1,$O$2)+1)</f>
        <v/>
      </c>
      <c r="D9351" s="27" t="str">
        <f aca="false">IF(A9351="","",IF(A9351=1,Calculadora!$D$5,G9350))</f>
        <v/>
      </c>
      <c r="E9351" s="27" t="str">
        <f aca="false">IF(A9351="","",IF($O$9=1,IF(MOD(C9351-1,$O$8)=0,Calculadora!$D$6*(1+Calculadora!$D$7)^(B9351-1),0),IF(MOD(C9351,$O$8)=0,Calculadora!$D$6*(1+Calculadora!$D$7)^(B9351-1),0)))</f>
        <v/>
      </c>
      <c r="F9351" s="27" t="str">
        <f aca="false">IF(A9351="","",(D9351+IF($O$9=1,E9351,0))*$O$7)</f>
        <v/>
      </c>
      <c r="G9351" s="27" t="str">
        <f aca="false">IF(A9351="","",D9351+E9351+F9351)</f>
        <v/>
      </c>
      <c r="H9351" s="27" t="str">
        <f aca="false">IF(A9351="","",Calculadora!$D$5+SUM($E$7:E9351))</f>
        <v/>
      </c>
      <c r="I9351" s="27" t="str">
        <f aca="false">IF(A9351="","",G9351-H9351)</f>
        <v/>
      </c>
      <c r="J9351" s="27" t="str">
        <f aca="false">IF(A9351="","",IF(C9351=$O$2,G9351,0))</f>
        <v/>
      </c>
    </row>
    <row r="9352" customFormat="false" ht="15" hidden="false" customHeight="false" outlineLevel="0" collapsed="false">
      <c r="A9352" s="25" t="str">
        <f aca="false">IF(ROW()-6&lt;=$O$3,ROW()-6,"")</f>
        <v/>
      </c>
      <c r="B9352" s="25" t="str">
        <f aca="false">IF(A9352="","",INT((A9352-1)/$O$2)+1)</f>
        <v/>
      </c>
      <c r="C9352" s="25" t="str">
        <f aca="false">IF(A9352="","",MOD(A9352-1,$O$2)+1)</f>
        <v/>
      </c>
      <c r="D9352" s="27" t="str">
        <f aca="false">IF(A9352="","",IF(A9352=1,Calculadora!$D$5,G9351))</f>
        <v/>
      </c>
      <c r="E9352" s="27" t="str">
        <f aca="false">IF(A9352="","",IF($O$9=1,IF(MOD(C9352-1,$O$8)=0,Calculadora!$D$6*(1+Calculadora!$D$7)^(B9352-1),0),IF(MOD(C9352,$O$8)=0,Calculadora!$D$6*(1+Calculadora!$D$7)^(B9352-1),0)))</f>
        <v/>
      </c>
      <c r="F9352" s="27" t="str">
        <f aca="false">IF(A9352="","",(D9352+IF($O$9=1,E9352,0))*$O$7)</f>
        <v/>
      </c>
      <c r="G9352" s="27" t="str">
        <f aca="false">IF(A9352="","",D9352+E9352+F9352)</f>
        <v/>
      </c>
      <c r="H9352" s="27" t="str">
        <f aca="false">IF(A9352="","",Calculadora!$D$5+SUM($E$7:E9352))</f>
        <v/>
      </c>
      <c r="I9352" s="27" t="str">
        <f aca="false">IF(A9352="","",G9352-H9352)</f>
        <v/>
      </c>
      <c r="J9352" s="27" t="str">
        <f aca="false">IF(A9352="","",IF(C9352=$O$2,G9352,0))</f>
        <v/>
      </c>
    </row>
    <row r="9353" customFormat="false" ht="15" hidden="false" customHeight="false" outlineLevel="0" collapsed="false">
      <c r="A9353" s="25" t="str">
        <f aca="false">IF(ROW()-6&lt;=$O$3,ROW()-6,"")</f>
        <v/>
      </c>
      <c r="B9353" s="25" t="str">
        <f aca="false">IF(A9353="","",INT((A9353-1)/$O$2)+1)</f>
        <v/>
      </c>
      <c r="C9353" s="25" t="str">
        <f aca="false">IF(A9353="","",MOD(A9353-1,$O$2)+1)</f>
        <v/>
      </c>
      <c r="D9353" s="27" t="str">
        <f aca="false">IF(A9353="","",IF(A9353=1,Calculadora!$D$5,G9352))</f>
        <v/>
      </c>
      <c r="E9353" s="27" t="str">
        <f aca="false">IF(A9353="","",IF($O$9=1,IF(MOD(C9353-1,$O$8)=0,Calculadora!$D$6*(1+Calculadora!$D$7)^(B9353-1),0),IF(MOD(C9353,$O$8)=0,Calculadora!$D$6*(1+Calculadora!$D$7)^(B9353-1),0)))</f>
        <v/>
      </c>
      <c r="F9353" s="27" t="str">
        <f aca="false">IF(A9353="","",(D9353+IF($O$9=1,E9353,0))*$O$7)</f>
        <v/>
      </c>
      <c r="G9353" s="27" t="str">
        <f aca="false">IF(A9353="","",D9353+E9353+F9353)</f>
        <v/>
      </c>
      <c r="H9353" s="27" t="str">
        <f aca="false">IF(A9353="","",Calculadora!$D$5+SUM($E$7:E9353))</f>
        <v/>
      </c>
      <c r="I9353" s="27" t="str">
        <f aca="false">IF(A9353="","",G9353-H9353)</f>
        <v/>
      </c>
      <c r="J9353" s="27" t="str">
        <f aca="false">IF(A9353="","",IF(C9353=$O$2,G9353,0))</f>
        <v/>
      </c>
    </row>
    <row r="9354" customFormat="false" ht="15" hidden="false" customHeight="false" outlineLevel="0" collapsed="false">
      <c r="A9354" s="25" t="str">
        <f aca="false">IF(ROW()-6&lt;=$O$3,ROW()-6,"")</f>
        <v/>
      </c>
      <c r="B9354" s="25" t="str">
        <f aca="false">IF(A9354="","",INT((A9354-1)/$O$2)+1)</f>
        <v/>
      </c>
      <c r="C9354" s="25" t="str">
        <f aca="false">IF(A9354="","",MOD(A9354-1,$O$2)+1)</f>
        <v/>
      </c>
      <c r="D9354" s="27" t="str">
        <f aca="false">IF(A9354="","",IF(A9354=1,Calculadora!$D$5,G9353))</f>
        <v/>
      </c>
      <c r="E9354" s="27" t="str">
        <f aca="false">IF(A9354="","",IF($O$9=1,IF(MOD(C9354-1,$O$8)=0,Calculadora!$D$6*(1+Calculadora!$D$7)^(B9354-1),0),IF(MOD(C9354,$O$8)=0,Calculadora!$D$6*(1+Calculadora!$D$7)^(B9354-1),0)))</f>
        <v/>
      </c>
      <c r="F9354" s="27" t="str">
        <f aca="false">IF(A9354="","",(D9354+IF($O$9=1,E9354,0))*$O$7)</f>
        <v/>
      </c>
      <c r="G9354" s="27" t="str">
        <f aca="false">IF(A9354="","",D9354+E9354+F9354)</f>
        <v/>
      </c>
      <c r="H9354" s="27" t="str">
        <f aca="false">IF(A9354="","",Calculadora!$D$5+SUM($E$7:E9354))</f>
        <v/>
      </c>
      <c r="I9354" s="27" t="str">
        <f aca="false">IF(A9354="","",G9354-H9354)</f>
        <v/>
      </c>
      <c r="J9354" s="27" t="str">
        <f aca="false">IF(A9354="","",IF(C9354=$O$2,G9354,0))</f>
        <v/>
      </c>
    </row>
    <row r="9355" customFormat="false" ht="15" hidden="false" customHeight="false" outlineLevel="0" collapsed="false">
      <c r="A9355" s="25" t="str">
        <f aca="false">IF(ROW()-6&lt;=$O$3,ROW()-6,"")</f>
        <v/>
      </c>
      <c r="B9355" s="25" t="str">
        <f aca="false">IF(A9355="","",INT((A9355-1)/$O$2)+1)</f>
        <v/>
      </c>
      <c r="C9355" s="25" t="str">
        <f aca="false">IF(A9355="","",MOD(A9355-1,$O$2)+1)</f>
        <v/>
      </c>
      <c r="D9355" s="27" t="str">
        <f aca="false">IF(A9355="","",IF(A9355=1,Calculadora!$D$5,G9354))</f>
        <v/>
      </c>
      <c r="E9355" s="27" t="str">
        <f aca="false">IF(A9355="","",IF($O$9=1,IF(MOD(C9355-1,$O$8)=0,Calculadora!$D$6*(1+Calculadora!$D$7)^(B9355-1),0),IF(MOD(C9355,$O$8)=0,Calculadora!$D$6*(1+Calculadora!$D$7)^(B9355-1),0)))</f>
        <v/>
      </c>
      <c r="F9355" s="27" t="str">
        <f aca="false">IF(A9355="","",(D9355+IF($O$9=1,E9355,0))*$O$7)</f>
        <v/>
      </c>
      <c r="G9355" s="27" t="str">
        <f aca="false">IF(A9355="","",D9355+E9355+F9355)</f>
        <v/>
      </c>
      <c r="H9355" s="27" t="str">
        <f aca="false">IF(A9355="","",Calculadora!$D$5+SUM($E$7:E9355))</f>
        <v/>
      </c>
      <c r="I9355" s="27" t="str">
        <f aca="false">IF(A9355="","",G9355-H9355)</f>
        <v/>
      </c>
      <c r="J9355" s="27" t="str">
        <f aca="false">IF(A9355="","",IF(C9355=$O$2,G9355,0))</f>
        <v/>
      </c>
    </row>
    <row r="9356" customFormat="false" ht="15" hidden="false" customHeight="false" outlineLevel="0" collapsed="false">
      <c r="A9356" s="25" t="str">
        <f aca="false">IF(ROW()-6&lt;=$O$3,ROW()-6,"")</f>
        <v/>
      </c>
      <c r="B9356" s="25" t="str">
        <f aca="false">IF(A9356="","",INT((A9356-1)/$O$2)+1)</f>
        <v/>
      </c>
      <c r="C9356" s="25" t="str">
        <f aca="false">IF(A9356="","",MOD(A9356-1,$O$2)+1)</f>
        <v/>
      </c>
      <c r="D9356" s="27" t="str">
        <f aca="false">IF(A9356="","",IF(A9356=1,Calculadora!$D$5,G9355))</f>
        <v/>
      </c>
      <c r="E9356" s="27" t="str">
        <f aca="false">IF(A9356="","",IF($O$9=1,IF(MOD(C9356-1,$O$8)=0,Calculadora!$D$6*(1+Calculadora!$D$7)^(B9356-1),0),IF(MOD(C9356,$O$8)=0,Calculadora!$D$6*(1+Calculadora!$D$7)^(B9356-1),0)))</f>
        <v/>
      </c>
      <c r="F9356" s="27" t="str">
        <f aca="false">IF(A9356="","",(D9356+IF($O$9=1,E9356,0))*$O$7)</f>
        <v/>
      </c>
      <c r="G9356" s="27" t="str">
        <f aca="false">IF(A9356="","",D9356+E9356+F9356)</f>
        <v/>
      </c>
      <c r="H9356" s="27" t="str">
        <f aca="false">IF(A9356="","",Calculadora!$D$5+SUM($E$7:E9356))</f>
        <v/>
      </c>
      <c r="I9356" s="27" t="str">
        <f aca="false">IF(A9356="","",G9356-H9356)</f>
        <v/>
      </c>
      <c r="J9356" s="27" t="str">
        <f aca="false">IF(A9356="","",IF(C9356=$O$2,G9356,0))</f>
        <v/>
      </c>
    </row>
    <row r="9357" customFormat="false" ht="15" hidden="false" customHeight="false" outlineLevel="0" collapsed="false">
      <c r="A9357" s="25" t="str">
        <f aca="false">IF(ROW()-6&lt;=$O$3,ROW()-6,"")</f>
        <v/>
      </c>
      <c r="B9357" s="25" t="str">
        <f aca="false">IF(A9357="","",INT((A9357-1)/$O$2)+1)</f>
        <v/>
      </c>
      <c r="C9357" s="25" t="str">
        <f aca="false">IF(A9357="","",MOD(A9357-1,$O$2)+1)</f>
        <v/>
      </c>
      <c r="D9357" s="27" t="str">
        <f aca="false">IF(A9357="","",IF(A9357=1,Calculadora!$D$5,G9356))</f>
        <v/>
      </c>
      <c r="E9357" s="27" t="str">
        <f aca="false">IF(A9357="","",IF($O$9=1,IF(MOD(C9357-1,$O$8)=0,Calculadora!$D$6*(1+Calculadora!$D$7)^(B9357-1),0),IF(MOD(C9357,$O$8)=0,Calculadora!$D$6*(1+Calculadora!$D$7)^(B9357-1),0)))</f>
        <v/>
      </c>
      <c r="F9357" s="27" t="str">
        <f aca="false">IF(A9357="","",(D9357+IF($O$9=1,E9357,0))*$O$7)</f>
        <v/>
      </c>
      <c r="G9357" s="27" t="str">
        <f aca="false">IF(A9357="","",D9357+E9357+F9357)</f>
        <v/>
      </c>
      <c r="H9357" s="27" t="str">
        <f aca="false">IF(A9357="","",Calculadora!$D$5+SUM($E$7:E9357))</f>
        <v/>
      </c>
      <c r="I9357" s="27" t="str">
        <f aca="false">IF(A9357="","",G9357-H9357)</f>
        <v/>
      </c>
      <c r="J9357" s="27" t="str">
        <f aca="false">IF(A9357="","",IF(C9357=$O$2,G9357,0))</f>
        <v/>
      </c>
    </row>
    <row r="9358" customFormat="false" ht="15" hidden="false" customHeight="false" outlineLevel="0" collapsed="false">
      <c r="A9358" s="25" t="str">
        <f aca="false">IF(ROW()-6&lt;=$O$3,ROW()-6,"")</f>
        <v/>
      </c>
      <c r="B9358" s="25" t="str">
        <f aca="false">IF(A9358="","",INT((A9358-1)/$O$2)+1)</f>
        <v/>
      </c>
      <c r="C9358" s="25" t="str">
        <f aca="false">IF(A9358="","",MOD(A9358-1,$O$2)+1)</f>
        <v/>
      </c>
      <c r="D9358" s="27" t="str">
        <f aca="false">IF(A9358="","",IF(A9358=1,Calculadora!$D$5,G9357))</f>
        <v/>
      </c>
      <c r="E9358" s="27" t="str">
        <f aca="false">IF(A9358="","",IF($O$9=1,IF(MOD(C9358-1,$O$8)=0,Calculadora!$D$6*(1+Calculadora!$D$7)^(B9358-1),0),IF(MOD(C9358,$O$8)=0,Calculadora!$D$6*(1+Calculadora!$D$7)^(B9358-1),0)))</f>
        <v/>
      </c>
      <c r="F9358" s="27" t="str">
        <f aca="false">IF(A9358="","",(D9358+IF($O$9=1,E9358,0))*$O$7)</f>
        <v/>
      </c>
      <c r="G9358" s="27" t="str">
        <f aca="false">IF(A9358="","",D9358+E9358+F9358)</f>
        <v/>
      </c>
      <c r="H9358" s="27" t="str">
        <f aca="false">IF(A9358="","",Calculadora!$D$5+SUM($E$7:E9358))</f>
        <v/>
      </c>
      <c r="I9358" s="27" t="str">
        <f aca="false">IF(A9358="","",G9358-H9358)</f>
        <v/>
      </c>
      <c r="J9358" s="27" t="str">
        <f aca="false">IF(A9358="","",IF(C9358=$O$2,G9358,0))</f>
        <v/>
      </c>
    </row>
    <row r="9359" customFormat="false" ht="15" hidden="false" customHeight="false" outlineLevel="0" collapsed="false">
      <c r="A9359" s="25" t="str">
        <f aca="false">IF(ROW()-6&lt;=$O$3,ROW()-6,"")</f>
        <v/>
      </c>
      <c r="B9359" s="25" t="str">
        <f aca="false">IF(A9359="","",INT((A9359-1)/$O$2)+1)</f>
        <v/>
      </c>
      <c r="C9359" s="25" t="str">
        <f aca="false">IF(A9359="","",MOD(A9359-1,$O$2)+1)</f>
        <v/>
      </c>
      <c r="D9359" s="27" t="str">
        <f aca="false">IF(A9359="","",IF(A9359=1,Calculadora!$D$5,G9358))</f>
        <v/>
      </c>
      <c r="E9359" s="27" t="str">
        <f aca="false">IF(A9359="","",IF($O$9=1,IF(MOD(C9359-1,$O$8)=0,Calculadora!$D$6*(1+Calculadora!$D$7)^(B9359-1),0),IF(MOD(C9359,$O$8)=0,Calculadora!$D$6*(1+Calculadora!$D$7)^(B9359-1),0)))</f>
        <v/>
      </c>
      <c r="F9359" s="27" t="str">
        <f aca="false">IF(A9359="","",(D9359+IF($O$9=1,E9359,0))*$O$7)</f>
        <v/>
      </c>
      <c r="G9359" s="27" t="str">
        <f aca="false">IF(A9359="","",D9359+E9359+F9359)</f>
        <v/>
      </c>
      <c r="H9359" s="27" t="str">
        <f aca="false">IF(A9359="","",Calculadora!$D$5+SUM($E$7:E9359))</f>
        <v/>
      </c>
      <c r="I9359" s="27" t="str">
        <f aca="false">IF(A9359="","",G9359-H9359)</f>
        <v/>
      </c>
      <c r="J9359" s="27" t="str">
        <f aca="false">IF(A9359="","",IF(C9359=$O$2,G9359,0))</f>
        <v/>
      </c>
    </row>
    <row r="9360" customFormat="false" ht="15" hidden="false" customHeight="false" outlineLevel="0" collapsed="false">
      <c r="A9360" s="25" t="str">
        <f aca="false">IF(ROW()-6&lt;=$O$3,ROW()-6,"")</f>
        <v/>
      </c>
      <c r="B9360" s="25" t="str">
        <f aca="false">IF(A9360="","",INT((A9360-1)/$O$2)+1)</f>
        <v/>
      </c>
      <c r="C9360" s="25" t="str">
        <f aca="false">IF(A9360="","",MOD(A9360-1,$O$2)+1)</f>
        <v/>
      </c>
      <c r="D9360" s="27" t="str">
        <f aca="false">IF(A9360="","",IF(A9360=1,Calculadora!$D$5,G9359))</f>
        <v/>
      </c>
      <c r="E9360" s="27" t="str">
        <f aca="false">IF(A9360="","",IF($O$9=1,IF(MOD(C9360-1,$O$8)=0,Calculadora!$D$6*(1+Calculadora!$D$7)^(B9360-1),0),IF(MOD(C9360,$O$8)=0,Calculadora!$D$6*(1+Calculadora!$D$7)^(B9360-1),0)))</f>
        <v/>
      </c>
      <c r="F9360" s="27" t="str">
        <f aca="false">IF(A9360="","",(D9360+IF($O$9=1,E9360,0))*$O$7)</f>
        <v/>
      </c>
      <c r="G9360" s="27" t="str">
        <f aca="false">IF(A9360="","",D9360+E9360+F9360)</f>
        <v/>
      </c>
      <c r="H9360" s="27" t="str">
        <f aca="false">IF(A9360="","",Calculadora!$D$5+SUM($E$7:E9360))</f>
        <v/>
      </c>
      <c r="I9360" s="27" t="str">
        <f aca="false">IF(A9360="","",G9360-H9360)</f>
        <v/>
      </c>
      <c r="J9360" s="27" t="str">
        <f aca="false">IF(A9360="","",IF(C9360=$O$2,G9360,0))</f>
        <v/>
      </c>
    </row>
    <row r="9361" customFormat="false" ht="15" hidden="false" customHeight="false" outlineLevel="0" collapsed="false">
      <c r="A9361" s="25" t="str">
        <f aca="false">IF(ROW()-6&lt;=$O$3,ROW()-6,"")</f>
        <v/>
      </c>
      <c r="B9361" s="25" t="str">
        <f aca="false">IF(A9361="","",INT((A9361-1)/$O$2)+1)</f>
        <v/>
      </c>
      <c r="C9361" s="25" t="str">
        <f aca="false">IF(A9361="","",MOD(A9361-1,$O$2)+1)</f>
        <v/>
      </c>
      <c r="D9361" s="27" t="str">
        <f aca="false">IF(A9361="","",IF(A9361=1,Calculadora!$D$5,G9360))</f>
        <v/>
      </c>
      <c r="E9361" s="27" t="str">
        <f aca="false">IF(A9361="","",IF($O$9=1,IF(MOD(C9361-1,$O$8)=0,Calculadora!$D$6*(1+Calculadora!$D$7)^(B9361-1),0),IF(MOD(C9361,$O$8)=0,Calculadora!$D$6*(1+Calculadora!$D$7)^(B9361-1),0)))</f>
        <v/>
      </c>
      <c r="F9361" s="27" t="str">
        <f aca="false">IF(A9361="","",(D9361+IF($O$9=1,E9361,0))*$O$7)</f>
        <v/>
      </c>
      <c r="G9361" s="27" t="str">
        <f aca="false">IF(A9361="","",D9361+E9361+F9361)</f>
        <v/>
      </c>
      <c r="H9361" s="27" t="str">
        <f aca="false">IF(A9361="","",Calculadora!$D$5+SUM($E$7:E9361))</f>
        <v/>
      </c>
      <c r="I9361" s="27" t="str">
        <f aca="false">IF(A9361="","",G9361-H9361)</f>
        <v/>
      </c>
      <c r="J9361" s="27" t="str">
        <f aca="false">IF(A9361="","",IF(C9361=$O$2,G9361,0))</f>
        <v/>
      </c>
    </row>
    <row r="9362" customFormat="false" ht="15" hidden="false" customHeight="false" outlineLevel="0" collapsed="false">
      <c r="A9362" s="25" t="str">
        <f aca="false">IF(ROW()-6&lt;=$O$3,ROW()-6,"")</f>
        <v/>
      </c>
      <c r="B9362" s="25" t="str">
        <f aca="false">IF(A9362="","",INT((A9362-1)/$O$2)+1)</f>
        <v/>
      </c>
      <c r="C9362" s="25" t="str">
        <f aca="false">IF(A9362="","",MOD(A9362-1,$O$2)+1)</f>
        <v/>
      </c>
      <c r="D9362" s="27" t="str">
        <f aca="false">IF(A9362="","",IF(A9362=1,Calculadora!$D$5,G9361))</f>
        <v/>
      </c>
      <c r="E9362" s="27" t="str">
        <f aca="false">IF(A9362="","",IF($O$9=1,IF(MOD(C9362-1,$O$8)=0,Calculadora!$D$6*(1+Calculadora!$D$7)^(B9362-1),0),IF(MOD(C9362,$O$8)=0,Calculadora!$D$6*(1+Calculadora!$D$7)^(B9362-1),0)))</f>
        <v/>
      </c>
      <c r="F9362" s="27" t="str">
        <f aca="false">IF(A9362="","",(D9362+IF($O$9=1,E9362,0))*$O$7)</f>
        <v/>
      </c>
      <c r="G9362" s="27" t="str">
        <f aca="false">IF(A9362="","",D9362+E9362+F9362)</f>
        <v/>
      </c>
      <c r="H9362" s="27" t="str">
        <f aca="false">IF(A9362="","",Calculadora!$D$5+SUM($E$7:E9362))</f>
        <v/>
      </c>
      <c r="I9362" s="27" t="str">
        <f aca="false">IF(A9362="","",G9362-H9362)</f>
        <v/>
      </c>
      <c r="J9362" s="27" t="str">
        <f aca="false">IF(A9362="","",IF(C9362=$O$2,G9362,0))</f>
        <v/>
      </c>
    </row>
    <row r="9363" customFormat="false" ht="15" hidden="false" customHeight="false" outlineLevel="0" collapsed="false">
      <c r="A9363" s="25" t="str">
        <f aca="false">IF(ROW()-6&lt;=$O$3,ROW()-6,"")</f>
        <v/>
      </c>
      <c r="B9363" s="25" t="str">
        <f aca="false">IF(A9363="","",INT((A9363-1)/$O$2)+1)</f>
        <v/>
      </c>
      <c r="C9363" s="25" t="str">
        <f aca="false">IF(A9363="","",MOD(A9363-1,$O$2)+1)</f>
        <v/>
      </c>
      <c r="D9363" s="27" t="str">
        <f aca="false">IF(A9363="","",IF(A9363=1,Calculadora!$D$5,G9362))</f>
        <v/>
      </c>
      <c r="E9363" s="27" t="str">
        <f aca="false">IF(A9363="","",IF($O$9=1,IF(MOD(C9363-1,$O$8)=0,Calculadora!$D$6*(1+Calculadora!$D$7)^(B9363-1),0),IF(MOD(C9363,$O$8)=0,Calculadora!$D$6*(1+Calculadora!$D$7)^(B9363-1),0)))</f>
        <v/>
      </c>
      <c r="F9363" s="27" t="str">
        <f aca="false">IF(A9363="","",(D9363+IF($O$9=1,E9363,0))*$O$7)</f>
        <v/>
      </c>
      <c r="G9363" s="27" t="str">
        <f aca="false">IF(A9363="","",D9363+E9363+F9363)</f>
        <v/>
      </c>
      <c r="H9363" s="27" t="str">
        <f aca="false">IF(A9363="","",Calculadora!$D$5+SUM($E$7:E9363))</f>
        <v/>
      </c>
      <c r="I9363" s="27" t="str">
        <f aca="false">IF(A9363="","",G9363-H9363)</f>
        <v/>
      </c>
      <c r="J9363" s="27" t="str">
        <f aca="false">IF(A9363="","",IF(C9363=$O$2,G9363,0))</f>
        <v/>
      </c>
    </row>
    <row r="9364" customFormat="false" ht="15" hidden="false" customHeight="false" outlineLevel="0" collapsed="false">
      <c r="A9364" s="25" t="str">
        <f aca="false">IF(ROW()-6&lt;=$O$3,ROW()-6,"")</f>
        <v/>
      </c>
      <c r="B9364" s="25" t="str">
        <f aca="false">IF(A9364="","",INT((A9364-1)/$O$2)+1)</f>
        <v/>
      </c>
      <c r="C9364" s="25" t="str">
        <f aca="false">IF(A9364="","",MOD(A9364-1,$O$2)+1)</f>
        <v/>
      </c>
      <c r="D9364" s="27" t="str">
        <f aca="false">IF(A9364="","",IF(A9364=1,Calculadora!$D$5,G9363))</f>
        <v/>
      </c>
      <c r="E9364" s="27" t="str">
        <f aca="false">IF(A9364="","",IF($O$9=1,IF(MOD(C9364-1,$O$8)=0,Calculadora!$D$6*(1+Calculadora!$D$7)^(B9364-1),0),IF(MOD(C9364,$O$8)=0,Calculadora!$D$6*(1+Calculadora!$D$7)^(B9364-1),0)))</f>
        <v/>
      </c>
      <c r="F9364" s="27" t="str">
        <f aca="false">IF(A9364="","",(D9364+IF($O$9=1,E9364,0))*$O$7)</f>
        <v/>
      </c>
      <c r="G9364" s="27" t="str">
        <f aca="false">IF(A9364="","",D9364+E9364+F9364)</f>
        <v/>
      </c>
      <c r="H9364" s="27" t="str">
        <f aca="false">IF(A9364="","",Calculadora!$D$5+SUM($E$7:E9364))</f>
        <v/>
      </c>
      <c r="I9364" s="27" t="str">
        <f aca="false">IF(A9364="","",G9364-H9364)</f>
        <v/>
      </c>
      <c r="J9364" s="27" t="str">
        <f aca="false">IF(A9364="","",IF(C9364=$O$2,G9364,0))</f>
        <v/>
      </c>
    </row>
    <row r="9365" customFormat="false" ht="15" hidden="false" customHeight="false" outlineLevel="0" collapsed="false">
      <c r="A9365" s="25" t="str">
        <f aca="false">IF(ROW()-6&lt;=$O$3,ROW()-6,"")</f>
        <v/>
      </c>
      <c r="B9365" s="25" t="str">
        <f aca="false">IF(A9365="","",INT((A9365-1)/$O$2)+1)</f>
        <v/>
      </c>
      <c r="C9365" s="25" t="str">
        <f aca="false">IF(A9365="","",MOD(A9365-1,$O$2)+1)</f>
        <v/>
      </c>
      <c r="D9365" s="27" t="str">
        <f aca="false">IF(A9365="","",IF(A9365=1,Calculadora!$D$5,G9364))</f>
        <v/>
      </c>
      <c r="E9365" s="27" t="str">
        <f aca="false">IF(A9365="","",IF($O$9=1,IF(MOD(C9365-1,$O$8)=0,Calculadora!$D$6*(1+Calculadora!$D$7)^(B9365-1),0),IF(MOD(C9365,$O$8)=0,Calculadora!$D$6*(1+Calculadora!$D$7)^(B9365-1),0)))</f>
        <v/>
      </c>
      <c r="F9365" s="27" t="str">
        <f aca="false">IF(A9365="","",(D9365+IF($O$9=1,E9365,0))*$O$7)</f>
        <v/>
      </c>
      <c r="G9365" s="27" t="str">
        <f aca="false">IF(A9365="","",D9365+E9365+F9365)</f>
        <v/>
      </c>
      <c r="H9365" s="27" t="str">
        <f aca="false">IF(A9365="","",Calculadora!$D$5+SUM($E$7:E9365))</f>
        <v/>
      </c>
      <c r="I9365" s="27" t="str">
        <f aca="false">IF(A9365="","",G9365-H9365)</f>
        <v/>
      </c>
      <c r="J9365" s="27" t="str">
        <f aca="false">IF(A9365="","",IF(C9365=$O$2,G9365,0))</f>
        <v/>
      </c>
    </row>
    <row r="9366" customFormat="false" ht="15" hidden="false" customHeight="false" outlineLevel="0" collapsed="false">
      <c r="A9366" s="25" t="str">
        <f aca="false">IF(ROW()-6&lt;=$O$3,ROW()-6,"")</f>
        <v/>
      </c>
      <c r="B9366" s="25" t="str">
        <f aca="false">IF(A9366="","",INT((A9366-1)/$O$2)+1)</f>
        <v/>
      </c>
      <c r="C9366" s="25" t="str">
        <f aca="false">IF(A9366="","",MOD(A9366-1,$O$2)+1)</f>
        <v/>
      </c>
      <c r="D9366" s="27" t="str">
        <f aca="false">IF(A9366="","",IF(A9366=1,Calculadora!$D$5,G9365))</f>
        <v/>
      </c>
      <c r="E9366" s="27" t="str">
        <f aca="false">IF(A9366="","",IF($O$9=1,IF(MOD(C9366-1,$O$8)=0,Calculadora!$D$6*(1+Calculadora!$D$7)^(B9366-1),0),IF(MOD(C9366,$O$8)=0,Calculadora!$D$6*(1+Calculadora!$D$7)^(B9366-1),0)))</f>
        <v/>
      </c>
      <c r="F9366" s="27" t="str">
        <f aca="false">IF(A9366="","",(D9366+IF($O$9=1,E9366,0))*$O$7)</f>
        <v/>
      </c>
      <c r="G9366" s="27" t="str">
        <f aca="false">IF(A9366="","",D9366+E9366+F9366)</f>
        <v/>
      </c>
      <c r="H9366" s="27" t="str">
        <f aca="false">IF(A9366="","",Calculadora!$D$5+SUM($E$7:E9366))</f>
        <v/>
      </c>
      <c r="I9366" s="27" t="str">
        <f aca="false">IF(A9366="","",G9366-H9366)</f>
        <v/>
      </c>
      <c r="J9366" s="27" t="str">
        <f aca="false">IF(A9366="","",IF(C9366=$O$2,G9366,0))</f>
        <v/>
      </c>
    </row>
    <row r="9367" customFormat="false" ht="15" hidden="false" customHeight="false" outlineLevel="0" collapsed="false">
      <c r="A9367" s="25" t="str">
        <f aca="false">IF(ROW()-6&lt;=$O$3,ROW()-6,"")</f>
        <v/>
      </c>
      <c r="B9367" s="25" t="str">
        <f aca="false">IF(A9367="","",INT((A9367-1)/$O$2)+1)</f>
        <v/>
      </c>
      <c r="C9367" s="25" t="str">
        <f aca="false">IF(A9367="","",MOD(A9367-1,$O$2)+1)</f>
        <v/>
      </c>
      <c r="D9367" s="27" t="str">
        <f aca="false">IF(A9367="","",IF(A9367=1,Calculadora!$D$5,G9366))</f>
        <v/>
      </c>
      <c r="E9367" s="27" t="str">
        <f aca="false">IF(A9367="","",IF($O$9=1,IF(MOD(C9367-1,$O$8)=0,Calculadora!$D$6*(1+Calculadora!$D$7)^(B9367-1),0),IF(MOD(C9367,$O$8)=0,Calculadora!$D$6*(1+Calculadora!$D$7)^(B9367-1),0)))</f>
        <v/>
      </c>
      <c r="F9367" s="27" t="str">
        <f aca="false">IF(A9367="","",(D9367+IF($O$9=1,E9367,0))*$O$7)</f>
        <v/>
      </c>
      <c r="G9367" s="27" t="str">
        <f aca="false">IF(A9367="","",D9367+E9367+F9367)</f>
        <v/>
      </c>
      <c r="H9367" s="27" t="str">
        <f aca="false">IF(A9367="","",Calculadora!$D$5+SUM($E$7:E9367))</f>
        <v/>
      </c>
      <c r="I9367" s="27" t="str">
        <f aca="false">IF(A9367="","",G9367-H9367)</f>
        <v/>
      </c>
      <c r="J9367" s="27" t="str">
        <f aca="false">IF(A9367="","",IF(C9367=$O$2,G9367,0))</f>
        <v/>
      </c>
    </row>
    <row r="9368" customFormat="false" ht="15" hidden="false" customHeight="false" outlineLevel="0" collapsed="false">
      <c r="A9368" s="25" t="str">
        <f aca="false">IF(ROW()-6&lt;=$O$3,ROW()-6,"")</f>
        <v/>
      </c>
      <c r="B9368" s="25" t="str">
        <f aca="false">IF(A9368="","",INT((A9368-1)/$O$2)+1)</f>
        <v/>
      </c>
      <c r="C9368" s="25" t="str">
        <f aca="false">IF(A9368="","",MOD(A9368-1,$O$2)+1)</f>
        <v/>
      </c>
      <c r="D9368" s="27" t="str">
        <f aca="false">IF(A9368="","",IF(A9368=1,Calculadora!$D$5,G9367))</f>
        <v/>
      </c>
      <c r="E9368" s="27" t="str">
        <f aca="false">IF(A9368="","",IF($O$9=1,IF(MOD(C9368-1,$O$8)=0,Calculadora!$D$6*(1+Calculadora!$D$7)^(B9368-1),0),IF(MOD(C9368,$O$8)=0,Calculadora!$D$6*(1+Calculadora!$D$7)^(B9368-1),0)))</f>
        <v/>
      </c>
      <c r="F9368" s="27" t="str">
        <f aca="false">IF(A9368="","",(D9368+IF($O$9=1,E9368,0))*$O$7)</f>
        <v/>
      </c>
      <c r="G9368" s="27" t="str">
        <f aca="false">IF(A9368="","",D9368+E9368+F9368)</f>
        <v/>
      </c>
      <c r="H9368" s="27" t="str">
        <f aca="false">IF(A9368="","",Calculadora!$D$5+SUM($E$7:E9368))</f>
        <v/>
      </c>
      <c r="I9368" s="27" t="str">
        <f aca="false">IF(A9368="","",G9368-H9368)</f>
        <v/>
      </c>
      <c r="J9368" s="27" t="str">
        <f aca="false">IF(A9368="","",IF(C9368=$O$2,G9368,0))</f>
        <v/>
      </c>
    </row>
    <row r="9369" customFormat="false" ht="15" hidden="false" customHeight="false" outlineLevel="0" collapsed="false">
      <c r="A9369" s="25" t="str">
        <f aca="false">IF(ROW()-6&lt;=$O$3,ROW()-6,"")</f>
        <v/>
      </c>
      <c r="B9369" s="25" t="str">
        <f aca="false">IF(A9369="","",INT((A9369-1)/$O$2)+1)</f>
        <v/>
      </c>
      <c r="C9369" s="25" t="str">
        <f aca="false">IF(A9369="","",MOD(A9369-1,$O$2)+1)</f>
        <v/>
      </c>
      <c r="D9369" s="27" t="str">
        <f aca="false">IF(A9369="","",IF(A9369=1,Calculadora!$D$5,G9368))</f>
        <v/>
      </c>
      <c r="E9369" s="27" t="str">
        <f aca="false">IF(A9369="","",IF($O$9=1,IF(MOD(C9369-1,$O$8)=0,Calculadora!$D$6*(1+Calculadora!$D$7)^(B9369-1),0),IF(MOD(C9369,$O$8)=0,Calculadora!$D$6*(1+Calculadora!$D$7)^(B9369-1),0)))</f>
        <v/>
      </c>
      <c r="F9369" s="27" t="str">
        <f aca="false">IF(A9369="","",(D9369+IF($O$9=1,E9369,0))*$O$7)</f>
        <v/>
      </c>
      <c r="G9369" s="27" t="str">
        <f aca="false">IF(A9369="","",D9369+E9369+F9369)</f>
        <v/>
      </c>
      <c r="H9369" s="27" t="str">
        <f aca="false">IF(A9369="","",Calculadora!$D$5+SUM($E$7:E9369))</f>
        <v/>
      </c>
      <c r="I9369" s="27" t="str">
        <f aca="false">IF(A9369="","",G9369-H9369)</f>
        <v/>
      </c>
      <c r="J9369" s="27" t="str">
        <f aca="false">IF(A9369="","",IF(C9369=$O$2,G9369,0))</f>
        <v/>
      </c>
    </row>
    <row r="9370" customFormat="false" ht="15" hidden="false" customHeight="false" outlineLevel="0" collapsed="false">
      <c r="A9370" s="25" t="str">
        <f aca="false">IF(ROW()-6&lt;=$O$3,ROW()-6,"")</f>
        <v/>
      </c>
      <c r="B9370" s="25" t="str">
        <f aca="false">IF(A9370="","",INT((A9370-1)/$O$2)+1)</f>
        <v/>
      </c>
      <c r="C9370" s="25" t="str">
        <f aca="false">IF(A9370="","",MOD(A9370-1,$O$2)+1)</f>
        <v/>
      </c>
      <c r="D9370" s="27" t="str">
        <f aca="false">IF(A9370="","",IF(A9370=1,Calculadora!$D$5,G9369))</f>
        <v/>
      </c>
      <c r="E9370" s="27" t="str">
        <f aca="false">IF(A9370="","",IF($O$9=1,IF(MOD(C9370-1,$O$8)=0,Calculadora!$D$6*(1+Calculadora!$D$7)^(B9370-1),0),IF(MOD(C9370,$O$8)=0,Calculadora!$D$6*(1+Calculadora!$D$7)^(B9370-1),0)))</f>
        <v/>
      </c>
      <c r="F9370" s="27" t="str">
        <f aca="false">IF(A9370="","",(D9370+IF($O$9=1,E9370,0))*$O$7)</f>
        <v/>
      </c>
      <c r="G9370" s="27" t="str">
        <f aca="false">IF(A9370="","",D9370+E9370+F9370)</f>
        <v/>
      </c>
      <c r="H9370" s="27" t="str">
        <f aca="false">IF(A9370="","",Calculadora!$D$5+SUM($E$7:E9370))</f>
        <v/>
      </c>
      <c r="I9370" s="27" t="str">
        <f aca="false">IF(A9370="","",G9370-H9370)</f>
        <v/>
      </c>
      <c r="J9370" s="27" t="str">
        <f aca="false">IF(A9370="","",IF(C9370=$O$2,G9370,0))</f>
        <v/>
      </c>
    </row>
    <row r="9371" customFormat="false" ht="15" hidden="false" customHeight="false" outlineLevel="0" collapsed="false">
      <c r="A9371" s="25" t="str">
        <f aca="false">IF(ROW()-6&lt;=$O$3,ROW()-6,"")</f>
        <v/>
      </c>
      <c r="B9371" s="25" t="str">
        <f aca="false">IF(A9371="","",INT((A9371-1)/$O$2)+1)</f>
        <v/>
      </c>
      <c r="C9371" s="25" t="str">
        <f aca="false">IF(A9371="","",MOD(A9371-1,$O$2)+1)</f>
        <v/>
      </c>
      <c r="D9371" s="27" t="str">
        <f aca="false">IF(A9371="","",IF(A9371=1,Calculadora!$D$5,G9370))</f>
        <v/>
      </c>
      <c r="E9371" s="27" t="str">
        <f aca="false">IF(A9371="","",IF($O$9=1,IF(MOD(C9371-1,$O$8)=0,Calculadora!$D$6*(1+Calculadora!$D$7)^(B9371-1),0),IF(MOD(C9371,$O$8)=0,Calculadora!$D$6*(1+Calculadora!$D$7)^(B9371-1),0)))</f>
        <v/>
      </c>
      <c r="F9371" s="27" t="str">
        <f aca="false">IF(A9371="","",(D9371+IF($O$9=1,E9371,0))*$O$7)</f>
        <v/>
      </c>
      <c r="G9371" s="27" t="str">
        <f aca="false">IF(A9371="","",D9371+E9371+F9371)</f>
        <v/>
      </c>
      <c r="H9371" s="27" t="str">
        <f aca="false">IF(A9371="","",Calculadora!$D$5+SUM($E$7:E9371))</f>
        <v/>
      </c>
      <c r="I9371" s="27" t="str">
        <f aca="false">IF(A9371="","",G9371-H9371)</f>
        <v/>
      </c>
      <c r="J9371" s="27" t="str">
        <f aca="false">IF(A9371="","",IF(C9371=$O$2,G9371,0))</f>
        <v/>
      </c>
    </row>
    <row r="9372" customFormat="false" ht="15" hidden="false" customHeight="false" outlineLevel="0" collapsed="false">
      <c r="A9372" s="25" t="str">
        <f aca="false">IF(ROW()-6&lt;=$O$3,ROW()-6,"")</f>
        <v/>
      </c>
      <c r="B9372" s="25" t="str">
        <f aca="false">IF(A9372="","",INT((A9372-1)/$O$2)+1)</f>
        <v/>
      </c>
      <c r="C9372" s="25" t="str">
        <f aca="false">IF(A9372="","",MOD(A9372-1,$O$2)+1)</f>
        <v/>
      </c>
      <c r="D9372" s="27" t="str">
        <f aca="false">IF(A9372="","",IF(A9372=1,Calculadora!$D$5,G9371))</f>
        <v/>
      </c>
      <c r="E9372" s="27" t="str">
        <f aca="false">IF(A9372="","",IF($O$9=1,IF(MOD(C9372-1,$O$8)=0,Calculadora!$D$6*(1+Calculadora!$D$7)^(B9372-1),0),IF(MOD(C9372,$O$8)=0,Calculadora!$D$6*(1+Calculadora!$D$7)^(B9372-1),0)))</f>
        <v/>
      </c>
      <c r="F9372" s="27" t="str">
        <f aca="false">IF(A9372="","",(D9372+IF($O$9=1,E9372,0))*$O$7)</f>
        <v/>
      </c>
      <c r="G9372" s="27" t="str">
        <f aca="false">IF(A9372="","",D9372+E9372+F9372)</f>
        <v/>
      </c>
      <c r="H9372" s="27" t="str">
        <f aca="false">IF(A9372="","",Calculadora!$D$5+SUM($E$7:E9372))</f>
        <v/>
      </c>
      <c r="I9372" s="27" t="str">
        <f aca="false">IF(A9372="","",G9372-H9372)</f>
        <v/>
      </c>
      <c r="J9372" s="27" t="str">
        <f aca="false">IF(A9372="","",IF(C9372=$O$2,G9372,0))</f>
        <v/>
      </c>
    </row>
    <row r="9373" customFormat="false" ht="15" hidden="false" customHeight="false" outlineLevel="0" collapsed="false">
      <c r="A9373" s="25" t="str">
        <f aca="false">IF(ROW()-6&lt;=$O$3,ROW()-6,"")</f>
        <v/>
      </c>
      <c r="B9373" s="25" t="str">
        <f aca="false">IF(A9373="","",INT((A9373-1)/$O$2)+1)</f>
        <v/>
      </c>
      <c r="C9373" s="25" t="str">
        <f aca="false">IF(A9373="","",MOD(A9373-1,$O$2)+1)</f>
        <v/>
      </c>
      <c r="D9373" s="27" t="str">
        <f aca="false">IF(A9373="","",IF(A9373=1,Calculadora!$D$5,G9372))</f>
        <v/>
      </c>
      <c r="E9373" s="27" t="str">
        <f aca="false">IF(A9373="","",IF($O$9=1,IF(MOD(C9373-1,$O$8)=0,Calculadora!$D$6*(1+Calculadora!$D$7)^(B9373-1),0),IF(MOD(C9373,$O$8)=0,Calculadora!$D$6*(1+Calculadora!$D$7)^(B9373-1),0)))</f>
        <v/>
      </c>
      <c r="F9373" s="27" t="str">
        <f aca="false">IF(A9373="","",(D9373+IF($O$9=1,E9373,0))*$O$7)</f>
        <v/>
      </c>
      <c r="G9373" s="27" t="str">
        <f aca="false">IF(A9373="","",D9373+E9373+F9373)</f>
        <v/>
      </c>
      <c r="H9373" s="27" t="str">
        <f aca="false">IF(A9373="","",Calculadora!$D$5+SUM($E$7:E9373))</f>
        <v/>
      </c>
      <c r="I9373" s="27" t="str">
        <f aca="false">IF(A9373="","",G9373-H9373)</f>
        <v/>
      </c>
      <c r="J9373" s="27" t="str">
        <f aca="false">IF(A9373="","",IF(C9373=$O$2,G9373,0))</f>
        <v/>
      </c>
    </row>
    <row r="9374" customFormat="false" ht="15" hidden="false" customHeight="false" outlineLevel="0" collapsed="false">
      <c r="A9374" s="25" t="str">
        <f aca="false">IF(ROW()-6&lt;=$O$3,ROW()-6,"")</f>
        <v/>
      </c>
      <c r="B9374" s="25" t="str">
        <f aca="false">IF(A9374="","",INT((A9374-1)/$O$2)+1)</f>
        <v/>
      </c>
      <c r="C9374" s="25" t="str">
        <f aca="false">IF(A9374="","",MOD(A9374-1,$O$2)+1)</f>
        <v/>
      </c>
      <c r="D9374" s="27" t="str">
        <f aca="false">IF(A9374="","",IF(A9374=1,Calculadora!$D$5,G9373))</f>
        <v/>
      </c>
      <c r="E9374" s="27" t="str">
        <f aca="false">IF(A9374="","",IF($O$9=1,IF(MOD(C9374-1,$O$8)=0,Calculadora!$D$6*(1+Calculadora!$D$7)^(B9374-1),0),IF(MOD(C9374,$O$8)=0,Calculadora!$D$6*(1+Calculadora!$D$7)^(B9374-1),0)))</f>
        <v/>
      </c>
      <c r="F9374" s="27" t="str">
        <f aca="false">IF(A9374="","",(D9374+IF($O$9=1,E9374,0))*$O$7)</f>
        <v/>
      </c>
      <c r="G9374" s="27" t="str">
        <f aca="false">IF(A9374="","",D9374+E9374+F9374)</f>
        <v/>
      </c>
      <c r="H9374" s="27" t="str">
        <f aca="false">IF(A9374="","",Calculadora!$D$5+SUM($E$7:E9374))</f>
        <v/>
      </c>
      <c r="I9374" s="27" t="str">
        <f aca="false">IF(A9374="","",G9374-H9374)</f>
        <v/>
      </c>
      <c r="J9374" s="27" t="str">
        <f aca="false">IF(A9374="","",IF(C9374=$O$2,G9374,0))</f>
        <v/>
      </c>
    </row>
    <row r="9375" customFormat="false" ht="15" hidden="false" customHeight="false" outlineLevel="0" collapsed="false">
      <c r="A9375" s="25" t="str">
        <f aca="false">IF(ROW()-6&lt;=$O$3,ROW()-6,"")</f>
        <v/>
      </c>
      <c r="B9375" s="25" t="str">
        <f aca="false">IF(A9375="","",INT((A9375-1)/$O$2)+1)</f>
        <v/>
      </c>
      <c r="C9375" s="25" t="str">
        <f aca="false">IF(A9375="","",MOD(A9375-1,$O$2)+1)</f>
        <v/>
      </c>
      <c r="D9375" s="27" t="str">
        <f aca="false">IF(A9375="","",IF(A9375=1,Calculadora!$D$5,G9374))</f>
        <v/>
      </c>
      <c r="E9375" s="27" t="str">
        <f aca="false">IF(A9375="","",IF($O$9=1,IF(MOD(C9375-1,$O$8)=0,Calculadora!$D$6*(1+Calculadora!$D$7)^(B9375-1),0),IF(MOD(C9375,$O$8)=0,Calculadora!$D$6*(1+Calculadora!$D$7)^(B9375-1),0)))</f>
        <v/>
      </c>
      <c r="F9375" s="27" t="str">
        <f aca="false">IF(A9375="","",(D9375+IF($O$9=1,E9375,0))*$O$7)</f>
        <v/>
      </c>
      <c r="G9375" s="27" t="str">
        <f aca="false">IF(A9375="","",D9375+E9375+F9375)</f>
        <v/>
      </c>
      <c r="H9375" s="27" t="str">
        <f aca="false">IF(A9375="","",Calculadora!$D$5+SUM($E$7:E9375))</f>
        <v/>
      </c>
      <c r="I9375" s="27" t="str">
        <f aca="false">IF(A9375="","",G9375-H9375)</f>
        <v/>
      </c>
      <c r="J9375" s="27" t="str">
        <f aca="false">IF(A9375="","",IF(C9375=$O$2,G9375,0))</f>
        <v/>
      </c>
    </row>
    <row r="9376" customFormat="false" ht="15" hidden="false" customHeight="false" outlineLevel="0" collapsed="false">
      <c r="A9376" s="25" t="str">
        <f aca="false">IF(ROW()-6&lt;=$O$3,ROW()-6,"")</f>
        <v/>
      </c>
      <c r="B9376" s="25" t="str">
        <f aca="false">IF(A9376="","",INT((A9376-1)/$O$2)+1)</f>
        <v/>
      </c>
      <c r="C9376" s="25" t="str">
        <f aca="false">IF(A9376="","",MOD(A9376-1,$O$2)+1)</f>
        <v/>
      </c>
      <c r="D9376" s="27" t="str">
        <f aca="false">IF(A9376="","",IF(A9376=1,Calculadora!$D$5,G9375))</f>
        <v/>
      </c>
      <c r="E9376" s="27" t="str">
        <f aca="false">IF(A9376="","",IF($O$9=1,IF(MOD(C9376-1,$O$8)=0,Calculadora!$D$6*(1+Calculadora!$D$7)^(B9376-1),0),IF(MOD(C9376,$O$8)=0,Calculadora!$D$6*(1+Calculadora!$D$7)^(B9376-1),0)))</f>
        <v/>
      </c>
      <c r="F9376" s="27" t="str">
        <f aca="false">IF(A9376="","",(D9376+IF($O$9=1,E9376,0))*$O$7)</f>
        <v/>
      </c>
      <c r="G9376" s="27" t="str">
        <f aca="false">IF(A9376="","",D9376+E9376+F9376)</f>
        <v/>
      </c>
      <c r="H9376" s="27" t="str">
        <f aca="false">IF(A9376="","",Calculadora!$D$5+SUM($E$7:E9376))</f>
        <v/>
      </c>
      <c r="I9376" s="27" t="str">
        <f aca="false">IF(A9376="","",G9376-H9376)</f>
        <v/>
      </c>
      <c r="J9376" s="27" t="str">
        <f aca="false">IF(A9376="","",IF(C9376=$O$2,G9376,0))</f>
        <v/>
      </c>
    </row>
    <row r="9377" customFormat="false" ht="15" hidden="false" customHeight="false" outlineLevel="0" collapsed="false">
      <c r="A9377" s="25" t="str">
        <f aca="false">IF(ROW()-6&lt;=$O$3,ROW()-6,"")</f>
        <v/>
      </c>
      <c r="B9377" s="25" t="str">
        <f aca="false">IF(A9377="","",INT((A9377-1)/$O$2)+1)</f>
        <v/>
      </c>
      <c r="C9377" s="25" t="str">
        <f aca="false">IF(A9377="","",MOD(A9377-1,$O$2)+1)</f>
        <v/>
      </c>
      <c r="D9377" s="27" t="str">
        <f aca="false">IF(A9377="","",IF(A9377=1,Calculadora!$D$5,G9376))</f>
        <v/>
      </c>
      <c r="E9377" s="27" t="str">
        <f aca="false">IF(A9377="","",IF($O$9=1,IF(MOD(C9377-1,$O$8)=0,Calculadora!$D$6*(1+Calculadora!$D$7)^(B9377-1),0),IF(MOD(C9377,$O$8)=0,Calculadora!$D$6*(1+Calculadora!$D$7)^(B9377-1),0)))</f>
        <v/>
      </c>
      <c r="F9377" s="27" t="str">
        <f aca="false">IF(A9377="","",(D9377+IF($O$9=1,E9377,0))*$O$7)</f>
        <v/>
      </c>
      <c r="G9377" s="27" t="str">
        <f aca="false">IF(A9377="","",D9377+E9377+F9377)</f>
        <v/>
      </c>
      <c r="H9377" s="27" t="str">
        <f aca="false">IF(A9377="","",Calculadora!$D$5+SUM($E$7:E9377))</f>
        <v/>
      </c>
      <c r="I9377" s="27" t="str">
        <f aca="false">IF(A9377="","",G9377-H9377)</f>
        <v/>
      </c>
      <c r="J9377" s="27" t="str">
        <f aca="false">IF(A9377="","",IF(C9377=$O$2,G9377,0))</f>
        <v/>
      </c>
    </row>
    <row r="9378" customFormat="false" ht="15" hidden="false" customHeight="false" outlineLevel="0" collapsed="false">
      <c r="A9378" s="25" t="str">
        <f aca="false">IF(ROW()-6&lt;=$O$3,ROW()-6,"")</f>
        <v/>
      </c>
      <c r="B9378" s="25" t="str">
        <f aca="false">IF(A9378="","",INT((A9378-1)/$O$2)+1)</f>
        <v/>
      </c>
      <c r="C9378" s="25" t="str">
        <f aca="false">IF(A9378="","",MOD(A9378-1,$O$2)+1)</f>
        <v/>
      </c>
      <c r="D9378" s="27" t="str">
        <f aca="false">IF(A9378="","",IF(A9378=1,Calculadora!$D$5,G9377))</f>
        <v/>
      </c>
      <c r="E9378" s="27" t="str">
        <f aca="false">IF(A9378="","",IF($O$9=1,IF(MOD(C9378-1,$O$8)=0,Calculadora!$D$6*(1+Calculadora!$D$7)^(B9378-1),0),IF(MOD(C9378,$O$8)=0,Calculadora!$D$6*(1+Calculadora!$D$7)^(B9378-1),0)))</f>
        <v/>
      </c>
      <c r="F9378" s="27" t="str">
        <f aca="false">IF(A9378="","",(D9378+IF($O$9=1,E9378,0))*$O$7)</f>
        <v/>
      </c>
      <c r="G9378" s="27" t="str">
        <f aca="false">IF(A9378="","",D9378+E9378+F9378)</f>
        <v/>
      </c>
      <c r="H9378" s="27" t="str">
        <f aca="false">IF(A9378="","",Calculadora!$D$5+SUM($E$7:E9378))</f>
        <v/>
      </c>
      <c r="I9378" s="27" t="str">
        <f aca="false">IF(A9378="","",G9378-H9378)</f>
        <v/>
      </c>
      <c r="J9378" s="27" t="str">
        <f aca="false">IF(A9378="","",IF(C9378=$O$2,G9378,0))</f>
        <v/>
      </c>
    </row>
    <row r="9379" customFormat="false" ht="15" hidden="false" customHeight="false" outlineLevel="0" collapsed="false">
      <c r="A9379" s="25" t="str">
        <f aca="false">IF(ROW()-6&lt;=$O$3,ROW()-6,"")</f>
        <v/>
      </c>
      <c r="B9379" s="25" t="str">
        <f aca="false">IF(A9379="","",INT((A9379-1)/$O$2)+1)</f>
        <v/>
      </c>
      <c r="C9379" s="25" t="str">
        <f aca="false">IF(A9379="","",MOD(A9379-1,$O$2)+1)</f>
        <v/>
      </c>
      <c r="D9379" s="27" t="str">
        <f aca="false">IF(A9379="","",IF(A9379=1,Calculadora!$D$5,G9378))</f>
        <v/>
      </c>
      <c r="E9379" s="27" t="str">
        <f aca="false">IF(A9379="","",IF($O$9=1,IF(MOD(C9379-1,$O$8)=0,Calculadora!$D$6*(1+Calculadora!$D$7)^(B9379-1),0),IF(MOD(C9379,$O$8)=0,Calculadora!$D$6*(1+Calculadora!$D$7)^(B9379-1),0)))</f>
        <v/>
      </c>
      <c r="F9379" s="27" t="str">
        <f aca="false">IF(A9379="","",(D9379+IF($O$9=1,E9379,0))*$O$7)</f>
        <v/>
      </c>
      <c r="G9379" s="27" t="str">
        <f aca="false">IF(A9379="","",D9379+E9379+F9379)</f>
        <v/>
      </c>
      <c r="H9379" s="27" t="str">
        <f aca="false">IF(A9379="","",Calculadora!$D$5+SUM($E$7:E9379))</f>
        <v/>
      </c>
      <c r="I9379" s="27" t="str">
        <f aca="false">IF(A9379="","",G9379-H9379)</f>
        <v/>
      </c>
      <c r="J9379" s="27" t="str">
        <f aca="false">IF(A9379="","",IF(C9379=$O$2,G9379,0))</f>
        <v/>
      </c>
    </row>
    <row r="9380" customFormat="false" ht="15" hidden="false" customHeight="false" outlineLevel="0" collapsed="false">
      <c r="A9380" s="25" t="str">
        <f aca="false">IF(ROW()-6&lt;=$O$3,ROW()-6,"")</f>
        <v/>
      </c>
      <c r="B9380" s="25" t="str">
        <f aca="false">IF(A9380="","",INT((A9380-1)/$O$2)+1)</f>
        <v/>
      </c>
      <c r="C9380" s="25" t="str">
        <f aca="false">IF(A9380="","",MOD(A9380-1,$O$2)+1)</f>
        <v/>
      </c>
      <c r="D9380" s="27" t="str">
        <f aca="false">IF(A9380="","",IF(A9380=1,Calculadora!$D$5,G9379))</f>
        <v/>
      </c>
      <c r="E9380" s="27" t="str">
        <f aca="false">IF(A9380="","",IF($O$9=1,IF(MOD(C9380-1,$O$8)=0,Calculadora!$D$6*(1+Calculadora!$D$7)^(B9380-1),0),IF(MOD(C9380,$O$8)=0,Calculadora!$D$6*(1+Calculadora!$D$7)^(B9380-1),0)))</f>
        <v/>
      </c>
      <c r="F9380" s="27" t="str">
        <f aca="false">IF(A9380="","",(D9380+IF($O$9=1,E9380,0))*$O$7)</f>
        <v/>
      </c>
      <c r="G9380" s="27" t="str">
        <f aca="false">IF(A9380="","",D9380+E9380+F9380)</f>
        <v/>
      </c>
      <c r="H9380" s="27" t="str">
        <f aca="false">IF(A9380="","",Calculadora!$D$5+SUM($E$7:E9380))</f>
        <v/>
      </c>
      <c r="I9380" s="27" t="str">
        <f aca="false">IF(A9380="","",G9380-H9380)</f>
        <v/>
      </c>
      <c r="J9380" s="27" t="str">
        <f aca="false">IF(A9380="","",IF(C9380=$O$2,G9380,0))</f>
        <v/>
      </c>
    </row>
    <row r="9381" customFormat="false" ht="15" hidden="false" customHeight="false" outlineLevel="0" collapsed="false">
      <c r="A9381" s="25" t="str">
        <f aca="false">IF(ROW()-6&lt;=$O$3,ROW()-6,"")</f>
        <v/>
      </c>
      <c r="B9381" s="25" t="str">
        <f aca="false">IF(A9381="","",INT((A9381-1)/$O$2)+1)</f>
        <v/>
      </c>
      <c r="C9381" s="25" t="str">
        <f aca="false">IF(A9381="","",MOD(A9381-1,$O$2)+1)</f>
        <v/>
      </c>
      <c r="D9381" s="27" t="str">
        <f aca="false">IF(A9381="","",IF(A9381=1,Calculadora!$D$5,G9380))</f>
        <v/>
      </c>
      <c r="E9381" s="27" t="str">
        <f aca="false">IF(A9381="","",IF($O$9=1,IF(MOD(C9381-1,$O$8)=0,Calculadora!$D$6*(1+Calculadora!$D$7)^(B9381-1),0),IF(MOD(C9381,$O$8)=0,Calculadora!$D$6*(1+Calculadora!$D$7)^(B9381-1),0)))</f>
        <v/>
      </c>
      <c r="F9381" s="27" t="str">
        <f aca="false">IF(A9381="","",(D9381+IF($O$9=1,E9381,0))*$O$7)</f>
        <v/>
      </c>
      <c r="G9381" s="27" t="str">
        <f aca="false">IF(A9381="","",D9381+E9381+F9381)</f>
        <v/>
      </c>
      <c r="H9381" s="27" t="str">
        <f aca="false">IF(A9381="","",Calculadora!$D$5+SUM($E$7:E9381))</f>
        <v/>
      </c>
      <c r="I9381" s="27" t="str">
        <f aca="false">IF(A9381="","",G9381-H9381)</f>
        <v/>
      </c>
      <c r="J9381" s="27" t="str">
        <f aca="false">IF(A9381="","",IF(C9381=$O$2,G9381,0))</f>
        <v/>
      </c>
    </row>
    <row r="9382" customFormat="false" ht="15" hidden="false" customHeight="false" outlineLevel="0" collapsed="false">
      <c r="A9382" s="25" t="str">
        <f aca="false">IF(ROW()-6&lt;=$O$3,ROW()-6,"")</f>
        <v/>
      </c>
      <c r="B9382" s="25" t="str">
        <f aca="false">IF(A9382="","",INT((A9382-1)/$O$2)+1)</f>
        <v/>
      </c>
      <c r="C9382" s="25" t="str">
        <f aca="false">IF(A9382="","",MOD(A9382-1,$O$2)+1)</f>
        <v/>
      </c>
      <c r="D9382" s="27" t="str">
        <f aca="false">IF(A9382="","",IF(A9382=1,Calculadora!$D$5,G9381))</f>
        <v/>
      </c>
      <c r="E9382" s="27" t="str">
        <f aca="false">IF(A9382="","",IF($O$9=1,IF(MOD(C9382-1,$O$8)=0,Calculadora!$D$6*(1+Calculadora!$D$7)^(B9382-1),0),IF(MOD(C9382,$O$8)=0,Calculadora!$D$6*(1+Calculadora!$D$7)^(B9382-1),0)))</f>
        <v/>
      </c>
      <c r="F9382" s="27" t="str">
        <f aca="false">IF(A9382="","",(D9382+IF($O$9=1,E9382,0))*$O$7)</f>
        <v/>
      </c>
      <c r="G9382" s="27" t="str">
        <f aca="false">IF(A9382="","",D9382+E9382+F9382)</f>
        <v/>
      </c>
      <c r="H9382" s="27" t="str">
        <f aca="false">IF(A9382="","",Calculadora!$D$5+SUM($E$7:E9382))</f>
        <v/>
      </c>
      <c r="I9382" s="27" t="str">
        <f aca="false">IF(A9382="","",G9382-H9382)</f>
        <v/>
      </c>
      <c r="J9382" s="27" t="str">
        <f aca="false">IF(A9382="","",IF(C9382=$O$2,G9382,0))</f>
        <v/>
      </c>
    </row>
    <row r="9383" customFormat="false" ht="15" hidden="false" customHeight="false" outlineLevel="0" collapsed="false">
      <c r="A9383" s="25" t="str">
        <f aca="false">IF(ROW()-6&lt;=$O$3,ROW()-6,"")</f>
        <v/>
      </c>
      <c r="B9383" s="25" t="str">
        <f aca="false">IF(A9383="","",INT((A9383-1)/$O$2)+1)</f>
        <v/>
      </c>
      <c r="C9383" s="25" t="str">
        <f aca="false">IF(A9383="","",MOD(A9383-1,$O$2)+1)</f>
        <v/>
      </c>
      <c r="D9383" s="27" t="str">
        <f aca="false">IF(A9383="","",IF(A9383=1,Calculadora!$D$5,G9382))</f>
        <v/>
      </c>
      <c r="E9383" s="27" t="str">
        <f aca="false">IF(A9383="","",IF($O$9=1,IF(MOD(C9383-1,$O$8)=0,Calculadora!$D$6*(1+Calculadora!$D$7)^(B9383-1),0),IF(MOD(C9383,$O$8)=0,Calculadora!$D$6*(1+Calculadora!$D$7)^(B9383-1),0)))</f>
        <v/>
      </c>
      <c r="F9383" s="27" t="str">
        <f aca="false">IF(A9383="","",(D9383+IF($O$9=1,E9383,0))*$O$7)</f>
        <v/>
      </c>
      <c r="G9383" s="27" t="str">
        <f aca="false">IF(A9383="","",D9383+E9383+F9383)</f>
        <v/>
      </c>
      <c r="H9383" s="27" t="str">
        <f aca="false">IF(A9383="","",Calculadora!$D$5+SUM($E$7:E9383))</f>
        <v/>
      </c>
      <c r="I9383" s="27" t="str">
        <f aca="false">IF(A9383="","",G9383-H9383)</f>
        <v/>
      </c>
      <c r="J9383" s="27" t="str">
        <f aca="false">IF(A9383="","",IF(C9383=$O$2,G9383,0))</f>
        <v/>
      </c>
    </row>
    <row r="9384" customFormat="false" ht="15" hidden="false" customHeight="false" outlineLevel="0" collapsed="false">
      <c r="A9384" s="25" t="str">
        <f aca="false">IF(ROW()-6&lt;=$O$3,ROW()-6,"")</f>
        <v/>
      </c>
      <c r="B9384" s="25" t="str">
        <f aca="false">IF(A9384="","",INT((A9384-1)/$O$2)+1)</f>
        <v/>
      </c>
      <c r="C9384" s="25" t="str">
        <f aca="false">IF(A9384="","",MOD(A9384-1,$O$2)+1)</f>
        <v/>
      </c>
      <c r="D9384" s="27" t="str">
        <f aca="false">IF(A9384="","",IF(A9384=1,Calculadora!$D$5,G9383))</f>
        <v/>
      </c>
      <c r="E9384" s="27" t="str">
        <f aca="false">IF(A9384="","",IF($O$9=1,IF(MOD(C9384-1,$O$8)=0,Calculadora!$D$6*(1+Calculadora!$D$7)^(B9384-1),0),IF(MOD(C9384,$O$8)=0,Calculadora!$D$6*(1+Calculadora!$D$7)^(B9384-1),0)))</f>
        <v/>
      </c>
      <c r="F9384" s="27" t="str">
        <f aca="false">IF(A9384="","",(D9384+IF($O$9=1,E9384,0))*$O$7)</f>
        <v/>
      </c>
      <c r="G9384" s="27" t="str">
        <f aca="false">IF(A9384="","",D9384+E9384+F9384)</f>
        <v/>
      </c>
      <c r="H9384" s="27" t="str">
        <f aca="false">IF(A9384="","",Calculadora!$D$5+SUM($E$7:E9384))</f>
        <v/>
      </c>
      <c r="I9384" s="27" t="str">
        <f aca="false">IF(A9384="","",G9384-H9384)</f>
        <v/>
      </c>
      <c r="J9384" s="27" t="str">
        <f aca="false">IF(A9384="","",IF(C9384=$O$2,G9384,0))</f>
        <v/>
      </c>
    </row>
    <row r="9385" customFormat="false" ht="15" hidden="false" customHeight="false" outlineLevel="0" collapsed="false">
      <c r="A9385" s="25" t="str">
        <f aca="false">IF(ROW()-6&lt;=$O$3,ROW()-6,"")</f>
        <v/>
      </c>
      <c r="B9385" s="25" t="str">
        <f aca="false">IF(A9385="","",INT((A9385-1)/$O$2)+1)</f>
        <v/>
      </c>
      <c r="C9385" s="25" t="str">
        <f aca="false">IF(A9385="","",MOD(A9385-1,$O$2)+1)</f>
        <v/>
      </c>
      <c r="D9385" s="27" t="str">
        <f aca="false">IF(A9385="","",IF(A9385=1,Calculadora!$D$5,G9384))</f>
        <v/>
      </c>
      <c r="E9385" s="27" t="str">
        <f aca="false">IF(A9385="","",IF($O$9=1,IF(MOD(C9385-1,$O$8)=0,Calculadora!$D$6*(1+Calculadora!$D$7)^(B9385-1),0),IF(MOD(C9385,$O$8)=0,Calculadora!$D$6*(1+Calculadora!$D$7)^(B9385-1),0)))</f>
        <v/>
      </c>
      <c r="F9385" s="27" t="str">
        <f aca="false">IF(A9385="","",(D9385+IF($O$9=1,E9385,0))*$O$7)</f>
        <v/>
      </c>
      <c r="G9385" s="27" t="str">
        <f aca="false">IF(A9385="","",D9385+E9385+F9385)</f>
        <v/>
      </c>
      <c r="H9385" s="27" t="str">
        <f aca="false">IF(A9385="","",Calculadora!$D$5+SUM($E$7:E9385))</f>
        <v/>
      </c>
      <c r="I9385" s="27" t="str">
        <f aca="false">IF(A9385="","",G9385-H9385)</f>
        <v/>
      </c>
      <c r="J9385" s="27" t="str">
        <f aca="false">IF(A9385="","",IF(C9385=$O$2,G9385,0))</f>
        <v/>
      </c>
    </row>
    <row r="9386" customFormat="false" ht="15" hidden="false" customHeight="false" outlineLevel="0" collapsed="false">
      <c r="A9386" s="25" t="str">
        <f aca="false">IF(ROW()-6&lt;=$O$3,ROW()-6,"")</f>
        <v/>
      </c>
      <c r="B9386" s="25" t="str">
        <f aca="false">IF(A9386="","",INT((A9386-1)/$O$2)+1)</f>
        <v/>
      </c>
      <c r="C9386" s="25" t="str">
        <f aca="false">IF(A9386="","",MOD(A9386-1,$O$2)+1)</f>
        <v/>
      </c>
      <c r="D9386" s="27" t="str">
        <f aca="false">IF(A9386="","",IF(A9386=1,Calculadora!$D$5,G9385))</f>
        <v/>
      </c>
      <c r="E9386" s="27" t="str">
        <f aca="false">IF(A9386="","",IF($O$9=1,IF(MOD(C9386-1,$O$8)=0,Calculadora!$D$6*(1+Calculadora!$D$7)^(B9386-1),0),IF(MOD(C9386,$O$8)=0,Calculadora!$D$6*(1+Calculadora!$D$7)^(B9386-1),0)))</f>
        <v/>
      </c>
      <c r="F9386" s="27" t="str">
        <f aca="false">IF(A9386="","",(D9386+IF($O$9=1,E9386,0))*$O$7)</f>
        <v/>
      </c>
      <c r="G9386" s="27" t="str">
        <f aca="false">IF(A9386="","",D9386+E9386+F9386)</f>
        <v/>
      </c>
      <c r="H9386" s="27" t="str">
        <f aca="false">IF(A9386="","",Calculadora!$D$5+SUM($E$7:E9386))</f>
        <v/>
      </c>
      <c r="I9386" s="27" t="str">
        <f aca="false">IF(A9386="","",G9386-H9386)</f>
        <v/>
      </c>
      <c r="J9386" s="27" t="str">
        <f aca="false">IF(A9386="","",IF(C9386=$O$2,G9386,0))</f>
        <v/>
      </c>
    </row>
    <row r="9387" customFormat="false" ht="15" hidden="false" customHeight="false" outlineLevel="0" collapsed="false">
      <c r="A9387" s="25" t="str">
        <f aca="false">IF(ROW()-6&lt;=$O$3,ROW()-6,"")</f>
        <v/>
      </c>
      <c r="B9387" s="25" t="str">
        <f aca="false">IF(A9387="","",INT((A9387-1)/$O$2)+1)</f>
        <v/>
      </c>
      <c r="C9387" s="25" t="str">
        <f aca="false">IF(A9387="","",MOD(A9387-1,$O$2)+1)</f>
        <v/>
      </c>
      <c r="D9387" s="27" t="str">
        <f aca="false">IF(A9387="","",IF(A9387=1,Calculadora!$D$5,G9386))</f>
        <v/>
      </c>
      <c r="E9387" s="27" t="str">
        <f aca="false">IF(A9387="","",IF($O$9=1,IF(MOD(C9387-1,$O$8)=0,Calculadora!$D$6*(1+Calculadora!$D$7)^(B9387-1),0),IF(MOD(C9387,$O$8)=0,Calculadora!$D$6*(1+Calculadora!$D$7)^(B9387-1),0)))</f>
        <v/>
      </c>
      <c r="F9387" s="27" t="str">
        <f aca="false">IF(A9387="","",(D9387+IF($O$9=1,E9387,0))*$O$7)</f>
        <v/>
      </c>
      <c r="G9387" s="27" t="str">
        <f aca="false">IF(A9387="","",D9387+E9387+F9387)</f>
        <v/>
      </c>
      <c r="H9387" s="27" t="str">
        <f aca="false">IF(A9387="","",Calculadora!$D$5+SUM($E$7:E9387))</f>
        <v/>
      </c>
      <c r="I9387" s="27" t="str">
        <f aca="false">IF(A9387="","",G9387-H9387)</f>
        <v/>
      </c>
      <c r="J9387" s="27" t="str">
        <f aca="false">IF(A9387="","",IF(C9387=$O$2,G9387,0))</f>
        <v/>
      </c>
    </row>
    <row r="9388" customFormat="false" ht="15" hidden="false" customHeight="false" outlineLevel="0" collapsed="false">
      <c r="A9388" s="25" t="str">
        <f aca="false">IF(ROW()-6&lt;=$O$3,ROW()-6,"")</f>
        <v/>
      </c>
      <c r="B9388" s="25" t="str">
        <f aca="false">IF(A9388="","",INT((A9388-1)/$O$2)+1)</f>
        <v/>
      </c>
      <c r="C9388" s="25" t="str">
        <f aca="false">IF(A9388="","",MOD(A9388-1,$O$2)+1)</f>
        <v/>
      </c>
      <c r="D9388" s="27" t="str">
        <f aca="false">IF(A9388="","",IF(A9388=1,Calculadora!$D$5,G9387))</f>
        <v/>
      </c>
      <c r="E9388" s="27" t="str">
        <f aca="false">IF(A9388="","",IF($O$9=1,IF(MOD(C9388-1,$O$8)=0,Calculadora!$D$6*(1+Calculadora!$D$7)^(B9388-1),0),IF(MOD(C9388,$O$8)=0,Calculadora!$D$6*(1+Calculadora!$D$7)^(B9388-1),0)))</f>
        <v/>
      </c>
      <c r="F9388" s="27" t="str">
        <f aca="false">IF(A9388="","",(D9388+IF($O$9=1,E9388,0))*$O$7)</f>
        <v/>
      </c>
      <c r="G9388" s="27" t="str">
        <f aca="false">IF(A9388="","",D9388+E9388+F9388)</f>
        <v/>
      </c>
      <c r="H9388" s="27" t="str">
        <f aca="false">IF(A9388="","",Calculadora!$D$5+SUM($E$7:E9388))</f>
        <v/>
      </c>
      <c r="I9388" s="27" t="str">
        <f aca="false">IF(A9388="","",G9388-H9388)</f>
        <v/>
      </c>
      <c r="J9388" s="27" t="str">
        <f aca="false">IF(A9388="","",IF(C9388=$O$2,G9388,0))</f>
        <v/>
      </c>
    </row>
    <row r="9389" customFormat="false" ht="15" hidden="false" customHeight="false" outlineLevel="0" collapsed="false">
      <c r="A9389" s="25" t="str">
        <f aca="false">IF(ROW()-6&lt;=$O$3,ROW()-6,"")</f>
        <v/>
      </c>
      <c r="B9389" s="25" t="str">
        <f aca="false">IF(A9389="","",INT((A9389-1)/$O$2)+1)</f>
        <v/>
      </c>
      <c r="C9389" s="25" t="str">
        <f aca="false">IF(A9389="","",MOD(A9389-1,$O$2)+1)</f>
        <v/>
      </c>
      <c r="D9389" s="27" t="str">
        <f aca="false">IF(A9389="","",IF(A9389=1,Calculadora!$D$5,G9388))</f>
        <v/>
      </c>
      <c r="E9389" s="27" t="str">
        <f aca="false">IF(A9389="","",IF($O$9=1,IF(MOD(C9389-1,$O$8)=0,Calculadora!$D$6*(1+Calculadora!$D$7)^(B9389-1),0),IF(MOD(C9389,$O$8)=0,Calculadora!$D$6*(1+Calculadora!$D$7)^(B9389-1),0)))</f>
        <v/>
      </c>
      <c r="F9389" s="27" t="str">
        <f aca="false">IF(A9389="","",(D9389+IF($O$9=1,E9389,0))*$O$7)</f>
        <v/>
      </c>
      <c r="G9389" s="27" t="str">
        <f aca="false">IF(A9389="","",D9389+E9389+F9389)</f>
        <v/>
      </c>
      <c r="H9389" s="27" t="str">
        <f aca="false">IF(A9389="","",Calculadora!$D$5+SUM($E$7:E9389))</f>
        <v/>
      </c>
      <c r="I9389" s="27" t="str">
        <f aca="false">IF(A9389="","",G9389-H9389)</f>
        <v/>
      </c>
      <c r="J9389" s="27" t="str">
        <f aca="false">IF(A9389="","",IF(C9389=$O$2,G9389,0))</f>
        <v/>
      </c>
    </row>
    <row r="9390" customFormat="false" ht="15" hidden="false" customHeight="false" outlineLevel="0" collapsed="false">
      <c r="A9390" s="25" t="str">
        <f aca="false">IF(ROW()-6&lt;=$O$3,ROW()-6,"")</f>
        <v/>
      </c>
      <c r="B9390" s="25" t="str">
        <f aca="false">IF(A9390="","",INT((A9390-1)/$O$2)+1)</f>
        <v/>
      </c>
      <c r="C9390" s="25" t="str">
        <f aca="false">IF(A9390="","",MOD(A9390-1,$O$2)+1)</f>
        <v/>
      </c>
      <c r="D9390" s="27" t="str">
        <f aca="false">IF(A9390="","",IF(A9390=1,Calculadora!$D$5,G9389))</f>
        <v/>
      </c>
      <c r="E9390" s="27" t="str">
        <f aca="false">IF(A9390="","",IF($O$9=1,IF(MOD(C9390-1,$O$8)=0,Calculadora!$D$6*(1+Calculadora!$D$7)^(B9390-1),0),IF(MOD(C9390,$O$8)=0,Calculadora!$D$6*(1+Calculadora!$D$7)^(B9390-1),0)))</f>
        <v/>
      </c>
      <c r="F9390" s="27" t="str">
        <f aca="false">IF(A9390="","",(D9390+IF($O$9=1,E9390,0))*$O$7)</f>
        <v/>
      </c>
      <c r="G9390" s="27" t="str">
        <f aca="false">IF(A9390="","",D9390+E9390+F9390)</f>
        <v/>
      </c>
      <c r="H9390" s="27" t="str">
        <f aca="false">IF(A9390="","",Calculadora!$D$5+SUM($E$7:E9390))</f>
        <v/>
      </c>
      <c r="I9390" s="27" t="str">
        <f aca="false">IF(A9390="","",G9390-H9390)</f>
        <v/>
      </c>
      <c r="J9390" s="27" t="str">
        <f aca="false">IF(A9390="","",IF(C9390=$O$2,G9390,0))</f>
        <v/>
      </c>
    </row>
    <row r="9391" customFormat="false" ht="15" hidden="false" customHeight="false" outlineLevel="0" collapsed="false">
      <c r="A9391" s="25" t="str">
        <f aca="false">IF(ROW()-6&lt;=$O$3,ROW()-6,"")</f>
        <v/>
      </c>
      <c r="B9391" s="25" t="str">
        <f aca="false">IF(A9391="","",INT((A9391-1)/$O$2)+1)</f>
        <v/>
      </c>
      <c r="C9391" s="25" t="str">
        <f aca="false">IF(A9391="","",MOD(A9391-1,$O$2)+1)</f>
        <v/>
      </c>
      <c r="D9391" s="27" t="str">
        <f aca="false">IF(A9391="","",IF(A9391=1,Calculadora!$D$5,G9390))</f>
        <v/>
      </c>
      <c r="E9391" s="27" t="str">
        <f aca="false">IF(A9391="","",IF($O$9=1,IF(MOD(C9391-1,$O$8)=0,Calculadora!$D$6*(1+Calculadora!$D$7)^(B9391-1),0),IF(MOD(C9391,$O$8)=0,Calculadora!$D$6*(1+Calculadora!$D$7)^(B9391-1),0)))</f>
        <v/>
      </c>
      <c r="F9391" s="27" t="str">
        <f aca="false">IF(A9391="","",(D9391+IF($O$9=1,E9391,0))*$O$7)</f>
        <v/>
      </c>
      <c r="G9391" s="27" t="str">
        <f aca="false">IF(A9391="","",D9391+E9391+F9391)</f>
        <v/>
      </c>
      <c r="H9391" s="27" t="str">
        <f aca="false">IF(A9391="","",Calculadora!$D$5+SUM($E$7:E9391))</f>
        <v/>
      </c>
      <c r="I9391" s="27" t="str">
        <f aca="false">IF(A9391="","",G9391-H9391)</f>
        <v/>
      </c>
      <c r="J9391" s="27" t="str">
        <f aca="false">IF(A9391="","",IF(C9391=$O$2,G9391,0))</f>
        <v/>
      </c>
    </row>
    <row r="9392" customFormat="false" ht="15" hidden="false" customHeight="false" outlineLevel="0" collapsed="false">
      <c r="A9392" s="25" t="str">
        <f aca="false">IF(ROW()-6&lt;=$O$3,ROW()-6,"")</f>
        <v/>
      </c>
      <c r="B9392" s="25" t="str">
        <f aca="false">IF(A9392="","",INT((A9392-1)/$O$2)+1)</f>
        <v/>
      </c>
      <c r="C9392" s="25" t="str">
        <f aca="false">IF(A9392="","",MOD(A9392-1,$O$2)+1)</f>
        <v/>
      </c>
      <c r="D9392" s="27" t="str">
        <f aca="false">IF(A9392="","",IF(A9392=1,Calculadora!$D$5,G9391))</f>
        <v/>
      </c>
      <c r="E9392" s="27" t="str">
        <f aca="false">IF(A9392="","",IF($O$9=1,IF(MOD(C9392-1,$O$8)=0,Calculadora!$D$6*(1+Calculadora!$D$7)^(B9392-1),0),IF(MOD(C9392,$O$8)=0,Calculadora!$D$6*(1+Calculadora!$D$7)^(B9392-1),0)))</f>
        <v/>
      </c>
      <c r="F9392" s="27" t="str">
        <f aca="false">IF(A9392="","",(D9392+IF($O$9=1,E9392,0))*$O$7)</f>
        <v/>
      </c>
      <c r="G9392" s="27" t="str">
        <f aca="false">IF(A9392="","",D9392+E9392+F9392)</f>
        <v/>
      </c>
      <c r="H9392" s="27" t="str">
        <f aca="false">IF(A9392="","",Calculadora!$D$5+SUM($E$7:E9392))</f>
        <v/>
      </c>
      <c r="I9392" s="27" t="str">
        <f aca="false">IF(A9392="","",G9392-H9392)</f>
        <v/>
      </c>
      <c r="J9392" s="27" t="str">
        <f aca="false">IF(A9392="","",IF(C9392=$O$2,G9392,0))</f>
        <v/>
      </c>
    </row>
    <row r="9393" customFormat="false" ht="15" hidden="false" customHeight="false" outlineLevel="0" collapsed="false">
      <c r="A9393" s="25" t="str">
        <f aca="false">IF(ROW()-6&lt;=$O$3,ROW()-6,"")</f>
        <v/>
      </c>
      <c r="B9393" s="25" t="str">
        <f aca="false">IF(A9393="","",INT((A9393-1)/$O$2)+1)</f>
        <v/>
      </c>
      <c r="C9393" s="25" t="str">
        <f aca="false">IF(A9393="","",MOD(A9393-1,$O$2)+1)</f>
        <v/>
      </c>
      <c r="D9393" s="27" t="str">
        <f aca="false">IF(A9393="","",IF(A9393=1,Calculadora!$D$5,G9392))</f>
        <v/>
      </c>
      <c r="E9393" s="27" t="str">
        <f aca="false">IF(A9393="","",IF($O$9=1,IF(MOD(C9393-1,$O$8)=0,Calculadora!$D$6*(1+Calculadora!$D$7)^(B9393-1),0),IF(MOD(C9393,$O$8)=0,Calculadora!$D$6*(1+Calculadora!$D$7)^(B9393-1),0)))</f>
        <v/>
      </c>
      <c r="F9393" s="27" t="str">
        <f aca="false">IF(A9393="","",(D9393+IF($O$9=1,E9393,0))*$O$7)</f>
        <v/>
      </c>
      <c r="G9393" s="27" t="str">
        <f aca="false">IF(A9393="","",D9393+E9393+F9393)</f>
        <v/>
      </c>
      <c r="H9393" s="27" t="str">
        <f aca="false">IF(A9393="","",Calculadora!$D$5+SUM($E$7:E9393))</f>
        <v/>
      </c>
      <c r="I9393" s="27" t="str">
        <f aca="false">IF(A9393="","",G9393-H9393)</f>
        <v/>
      </c>
      <c r="J9393" s="27" t="str">
        <f aca="false">IF(A9393="","",IF(C9393=$O$2,G9393,0))</f>
        <v/>
      </c>
    </row>
    <row r="9394" customFormat="false" ht="15" hidden="false" customHeight="false" outlineLevel="0" collapsed="false">
      <c r="A9394" s="25" t="str">
        <f aca="false">IF(ROW()-6&lt;=$O$3,ROW()-6,"")</f>
        <v/>
      </c>
      <c r="B9394" s="25" t="str">
        <f aca="false">IF(A9394="","",INT((A9394-1)/$O$2)+1)</f>
        <v/>
      </c>
      <c r="C9394" s="25" t="str">
        <f aca="false">IF(A9394="","",MOD(A9394-1,$O$2)+1)</f>
        <v/>
      </c>
      <c r="D9394" s="27" t="str">
        <f aca="false">IF(A9394="","",IF(A9394=1,Calculadora!$D$5,G9393))</f>
        <v/>
      </c>
      <c r="E9394" s="27" t="str">
        <f aca="false">IF(A9394="","",IF($O$9=1,IF(MOD(C9394-1,$O$8)=0,Calculadora!$D$6*(1+Calculadora!$D$7)^(B9394-1),0),IF(MOD(C9394,$O$8)=0,Calculadora!$D$6*(1+Calculadora!$D$7)^(B9394-1),0)))</f>
        <v/>
      </c>
      <c r="F9394" s="27" t="str">
        <f aca="false">IF(A9394="","",(D9394+IF($O$9=1,E9394,0))*$O$7)</f>
        <v/>
      </c>
      <c r="G9394" s="27" t="str">
        <f aca="false">IF(A9394="","",D9394+E9394+F9394)</f>
        <v/>
      </c>
      <c r="H9394" s="27" t="str">
        <f aca="false">IF(A9394="","",Calculadora!$D$5+SUM($E$7:E9394))</f>
        <v/>
      </c>
      <c r="I9394" s="27" t="str">
        <f aca="false">IF(A9394="","",G9394-H9394)</f>
        <v/>
      </c>
      <c r="J9394" s="27" t="str">
        <f aca="false">IF(A9394="","",IF(C9394=$O$2,G9394,0))</f>
        <v/>
      </c>
    </row>
    <row r="9395" customFormat="false" ht="15" hidden="false" customHeight="false" outlineLevel="0" collapsed="false">
      <c r="A9395" s="25" t="str">
        <f aca="false">IF(ROW()-6&lt;=$O$3,ROW()-6,"")</f>
        <v/>
      </c>
      <c r="B9395" s="25" t="str">
        <f aca="false">IF(A9395="","",INT((A9395-1)/$O$2)+1)</f>
        <v/>
      </c>
      <c r="C9395" s="25" t="str">
        <f aca="false">IF(A9395="","",MOD(A9395-1,$O$2)+1)</f>
        <v/>
      </c>
      <c r="D9395" s="27" t="str">
        <f aca="false">IF(A9395="","",IF(A9395=1,Calculadora!$D$5,G9394))</f>
        <v/>
      </c>
      <c r="E9395" s="27" t="str">
        <f aca="false">IF(A9395="","",IF($O$9=1,IF(MOD(C9395-1,$O$8)=0,Calculadora!$D$6*(1+Calculadora!$D$7)^(B9395-1),0),IF(MOD(C9395,$O$8)=0,Calculadora!$D$6*(1+Calculadora!$D$7)^(B9395-1),0)))</f>
        <v/>
      </c>
      <c r="F9395" s="27" t="str">
        <f aca="false">IF(A9395="","",(D9395+IF($O$9=1,E9395,0))*$O$7)</f>
        <v/>
      </c>
      <c r="G9395" s="27" t="str">
        <f aca="false">IF(A9395="","",D9395+E9395+F9395)</f>
        <v/>
      </c>
      <c r="H9395" s="27" t="str">
        <f aca="false">IF(A9395="","",Calculadora!$D$5+SUM($E$7:E9395))</f>
        <v/>
      </c>
      <c r="I9395" s="27" t="str">
        <f aca="false">IF(A9395="","",G9395-H9395)</f>
        <v/>
      </c>
      <c r="J9395" s="27" t="str">
        <f aca="false">IF(A9395="","",IF(C9395=$O$2,G9395,0))</f>
        <v/>
      </c>
    </row>
    <row r="9396" customFormat="false" ht="15" hidden="false" customHeight="false" outlineLevel="0" collapsed="false">
      <c r="A9396" s="25" t="str">
        <f aca="false">IF(ROW()-6&lt;=$O$3,ROW()-6,"")</f>
        <v/>
      </c>
      <c r="B9396" s="25" t="str">
        <f aca="false">IF(A9396="","",INT((A9396-1)/$O$2)+1)</f>
        <v/>
      </c>
      <c r="C9396" s="25" t="str">
        <f aca="false">IF(A9396="","",MOD(A9396-1,$O$2)+1)</f>
        <v/>
      </c>
      <c r="D9396" s="27" t="str">
        <f aca="false">IF(A9396="","",IF(A9396=1,Calculadora!$D$5,G9395))</f>
        <v/>
      </c>
      <c r="E9396" s="27" t="str">
        <f aca="false">IF(A9396="","",IF($O$9=1,IF(MOD(C9396-1,$O$8)=0,Calculadora!$D$6*(1+Calculadora!$D$7)^(B9396-1),0),IF(MOD(C9396,$O$8)=0,Calculadora!$D$6*(1+Calculadora!$D$7)^(B9396-1),0)))</f>
        <v/>
      </c>
      <c r="F9396" s="27" t="str">
        <f aca="false">IF(A9396="","",(D9396+IF($O$9=1,E9396,0))*$O$7)</f>
        <v/>
      </c>
      <c r="G9396" s="27" t="str">
        <f aca="false">IF(A9396="","",D9396+E9396+F9396)</f>
        <v/>
      </c>
      <c r="H9396" s="27" t="str">
        <f aca="false">IF(A9396="","",Calculadora!$D$5+SUM($E$7:E9396))</f>
        <v/>
      </c>
      <c r="I9396" s="27" t="str">
        <f aca="false">IF(A9396="","",G9396-H9396)</f>
        <v/>
      </c>
      <c r="J9396" s="27" t="str">
        <f aca="false">IF(A9396="","",IF(C9396=$O$2,G9396,0))</f>
        <v/>
      </c>
    </row>
    <row r="9397" customFormat="false" ht="15" hidden="false" customHeight="false" outlineLevel="0" collapsed="false">
      <c r="A9397" s="25" t="str">
        <f aca="false">IF(ROW()-6&lt;=$O$3,ROW()-6,"")</f>
        <v/>
      </c>
      <c r="B9397" s="25" t="str">
        <f aca="false">IF(A9397="","",INT((A9397-1)/$O$2)+1)</f>
        <v/>
      </c>
      <c r="C9397" s="25" t="str">
        <f aca="false">IF(A9397="","",MOD(A9397-1,$O$2)+1)</f>
        <v/>
      </c>
      <c r="D9397" s="27" t="str">
        <f aca="false">IF(A9397="","",IF(A9397=1,Calculadora!$D$5,G9396))</f>
        <v/>
      </c>
      <c r="E9397" s="27" t="str">
        <f aca="false">IF(A9397="","",IF($O$9=1,IF(MOD(C9397-1,$O$8)=0,Calculadora!$D$6*(1+Calculadora!$D$7)^(B9397-1),0),IF(MOD(C9397,$O$8)=0,Calculadora!$D$6*(1+Calculadora!$D$7)^(B9397-1),0)))</f>
        <v/>
      </c>
      <c r="F9397" s="27" t="str">
        <f aca="false">IF(A9397="","",(D9397+IF($O$9=1,E9397,0))*$O$7)</f>
        <v/>
      </c>
      <c r="G9397" s="27" t="str">
        <f aca="false">IF(A9397="","",D9397+E9397+F9397)</f>
        <v/>
      </c>
      <c r="H9397" s="27" t="str">
        <f aca="false">IF(A9397="","",Calculadora!$D$5+SUM($E$7:E9397))</f>
        <v/>
      </c>
      <c r="I9397" s="27" t="str">
        <f aca="false">IF(A9397="","",G9397-H9397)</f>
        <v/>
      </c>
      <c r="J9397" s="27" t="str">
        <f aca="false">IF(A9397="","",IF(C9397=$O$2,G9397,0))</f>
        <v/>
      </c>
    </row>
    <row r="9398" customFormat="false" ht="15" hidden="false" customHeight="false" outlineLevel="0" collapsed="false">
      <c r="A9398" s="25" t="str">
        <f aca="false">IF(ROW()-6&lt;=$O$3,ROW()-6,"")</f>
        <v/>
      </c>
      <c r="B9398" s="25" t="str">
        <f aca="false">IF(A9398="","",INT((A9398-1)/$O$2)+1)</f>
        <v/>
      </c>
      <c r="C9398" s="25" t="str">
        <f aca="false">IF(A9398="","",MOD(A9398-1,$O$2)+1)</f>
        <v/>
      </c>
      <c r="D9398" s="27" t="str">
        <f aca="false">IF(A9398="","",IF(A9398=1,Calculadora!$D$5,G9397))</f>
        <v/>
      </c>
      <c r="E9398" s="27" t="str">
        <f aca="false">IF(A9398="","",IF($O$9=1,IF(MOD(C9398-1,$O$8)=0,Calculadora!$D$6*(1+Calculadora!$D$7)^(B9398-1),0),IF(MOD(C9398,$O$8)=0,Calculadora!$D$6*(1+Calculadora!$D$7)^(B9398-1),0)))</f>
        <v/>
      </c>
      <c r="F9398" s="27" t="str">
        <f aca="false">IF(A9398="","",(D9398+IF($O$9=1,E9398,0))*$O$7)</f>
        <v/>
      </c>
      <c r="G9398" s="27" t="str">
        <f aca="false">IF(A9398="","",D9398+E9398+F9398)</f>
        <v/>
      </c>
      <c r="H9398" s="27" t="str">
        <f aca="false">IF(A9398="","",Calculadora!$D$5+SUM($E$7:E9398))</f>
        <v/>
      </c>
      <c r="I9398" s="27" t="str">
        <f aca="false">IF(A9398="","",G9398-H9398)</f>
        <v/>
      </c>
      <c r="J9398" s="27" t="str">
        <f aca="false">IF(A9398="","",IF(C9398=$O$2,G9398,0))</f>
        <v/>
      </c>
    </row>
    <row r="9399" customFormat="false" ht="15" hidden="false" customHeight="false" outlineLevel="0" collapsed="false">
      <c r="A9399" s="25" t="str">
        <f aca="false">IF(ROW()-6&lt;=$O$3,ROW()-6,"")</f>
        <v/>
      </c>
      <c r="B9399" s="25" t="str">
        <f aca="false">IF(A9399="","",INT((A9399-1)/$O$2)+1)</f>
        <v/>
      </c>
      <c r="C9399" s="25" t="str">
        <f aca="false">IF(A9399="","",MOD(A9399-1,$O$2)+1)</f>
        <v/>
      </c>
      <c r="D9399" s="27" t="str">
        <f aca="false">IF(A9399="","",IF(A9399=1,Calculadora!$D$5,G9398))</f>
        <v/>
      </c>
      <c r="E9399" s="27" t="str">
        <f aca="false">IF(A9399="","",IF($O$9=1,IF(MOD(C9399-1,$O$8)=0,Calculadora!$D$6*(1+Calculadora!$D$7)^(B9399-1),0),IF(MOD(C9399,$O$8)=0,Calculadora!$D$6*(1+Calculadora!$D$7)^(B9399-1),0)))</f>
        <v/>
      </c>
      <c r="F9399" s="27" t="str">
        <f aca="false">IF(A9399="","",(D9399+IF($O$9=1,E9399,0))*$O$7)</f>
        <v/>
      </c>
      <c r="G9399" s="27" t="str">
        <f aca="false">IF(A9399="","",D9399+E9399+F9399)</f>
        <v/>
      </c>
      <c r="H9399" s="27" t="str">
        <f aca="false">IF(A9399="","",Calculadora!$D$5+SUM($E$7:E9399))</f>
        <v/>
      </c>
      <c r="I9399" s="27" t="str">
        <f aca="false">IF(A9399="","",G9399-H9399)</f>
        <v/>
      </c>
      <c r="J9399" s="27" t="str">
        <f aca="false">IF(A9399="","",IF(C9399=$O$2,G9399,0))</f>
        <v/>
      </c>
    </row>
    <row r="9400" customFormat="false" ht="15" hidden="false" customHeight="false" outlineLevel="0" collapsed="false">
      <c r="A9400" s="25" t="str">
        <f aca="false">IF(ROW()-6&lt;=$O$3,ROW()-6,"")</f>
        <v/>
      </c>
      <c r="B9400" s="25" t="str">
        <f aca="false">IF(A9400="","",INT((A9400-1)/$O$2)+1)</f>
        <v/>
      </c>
      <c r="C9400" s="25" t="str">
        <f aca="false">IF(A9400="","",MOD(A9400-1,$O$2)+1)</f>
        <v/>
      </c>
      <c r="D9400" s="27" t="str">
        <f aca="false">IF(A9400="","",IF(A9400=1,Calculadora!$D$5,G9399))</f>
        <v/>
      </c>
      <c r="E9400" s="27" t="str">
        <f aca="false">IF(A9400="","",IF($O$9=1,IF(MOD(C9400-1,$O$8)=0,Calculadora!$D$6*(1+Calculadora!$D$7)^(B9400-1),0),IF(MOD(C9400,$O$8)=0,Calculadora!$D$6*(1+Calculadora!$D$7)^(B9400-1),0)))</f>
        <v/>
      </c>
      <c r="F9400" s="27" t="str">
        <f aca="false">IF(A9400="","",(D9400+IF($O$9=1,E9400,0))*$O$7)</f>
        <v/>
      </c>
      <c r="G9400" s="27" t="str">
        <f aca="false">IF(A9400="","",D9400+E9400+F9400)</f>
        <v/>
      </c>
      <c r="H9400" s="27" t="str">
        <f aca="false">IF(A9400="","",Calculadora!$D$5+SUM($E$7:E9400))</f>
        <v/>
      </c>
      <c r="I9400" s="27" t="str">
        <f aca="false">IF(A9400="","",G9400-H9400)</f>
        <v/>
      </c>
      <c r="J9400" s="27" t="str">
        <f aca="false">IF(A9400="","",IF(C9400=$O$2,G9400,0))</f>
        <v/>
      </c>
    </row>
    <row r="9401" customFormat="false" ht="15" hidden="false" customHeight="false" outlineLevel="0" collapsed="false">
      <c r="A9401" s="25" t="str">
        <f aca="false">IF(ROW()-6&lt;=$O$3,ROW()-6,"")</f>
        <v/>
      </c>
      <c r="B9401" s="25" t="str">
        <f aca="false">IF(A9401="","",INT((A9401-1)/$O$2)+1)</f>
        <v/>
      </c>
      <c r="C9401" s="25" t="str">
        <f aca="false">IF(A9401="","",MOD(A9401-1,$O$2)+1)</f>
        <v/>
      </c>
      <c r="D9401" s="27" t="str">
        <f aca="false">IF(A9401="","",IF(A9401=1,Calculadora!$D$5,G9400))</f>
        <v/>
      </c>
      <c r="E9401" s="27" t="str">
        <f aca="false">IF(A9401="","",IF($O$9=1,IF(MOD(C9401-1,$O$8)=0,Calculadora!$D$6*(1+Calculadora!$D$7)^(B9401-1),0),IF(MOD(C9401,$O$8)=0,Calculadora!$D$6*(1+Calculadora!$D$7)^(B9401-1),0)))</f>
        <v/>
      </c>
      <c r="F9401" s="27" t="str">
        <f aca="false">IF(A9401="","",(D9401+IF($O$9=1,E9401,0))*$O$7)</f>
        <v/>
      </c>
      <c r="G9401" s="27" t="str">
        <f aca="false">IF(A9401="","",D9401+E9401+F9401)</f>
        <v/>
      </c>
      <c r="H9401" s="27" t="str">
        <f aca="false">IF(A9401="","",Calculadora!$D$5+SUM($E$7:E9401))</f>
        <v/>
      </c>
      <c r="I9401" s="27" t="str">
        <f aca="false">IF(A9401="","",G9401-H9401)</f>
        <v/>
      </c>
      <c r="J9401" s="27" t="str">
        <f aca="false">IF(A9401="","",IF(C9401=$O$2,G9401,0))</f>
        <v/>
      </c>
    </row>
    <row r="9402" customFormat="false" ht="15" hidden="false" customHeight="false" outlineLevel="0" collapsed="false">
      <c r="A9402" s="25" t="str">
        <f aca="false">IF(ROW()-6&lt;=$O$3,ROW()-6,"")</f>
        <v/>
      </c>
      <c r="B9402" s="25" t="str">
        <f aca="false">IF(A9402="","",INT((A9402-1)/$O$2)+1)</f>
        <v/>
      </c>
      <c r="C9402" s="25" t="str">
        <f aca="false">IF(A9402="","",MOD(A9402-1,$O$2)+1)</f>
        <v/>
      </c>
      <c r="D9402" s="27" t="str">
        <f aca="false">IF(A9402="","",IF(A9402=1,Calculadora!$D$5,G9401))</f>
        <v/>
      </c>
      <c r="E9402" s="27" t="str">
        <f aca="false">IF(A9402="","",IF($O$9=1,IF(MOD(C9402-1,$O$8)=0,Calculadora!$D$6*(1+Calculadora!$D$7)^(B9402-1),0),IF(MOD(C9402,$O$8)=0,Calculadora!$D$6*(1+Calculadora!$D$7)^(B9402-1),0)))</f>
        <v/>
      </c>
      <c r="F9402" s="27" t="str">
        <f aca="false">IF(A9402="","",(D9402+IF($O$9=1,E9402,0))*$O$7)</f>
        <v/>
      </c>
      <c r="G9402" s="27" t="str">
        <f aca="false">IF(A9402="","",D9402+E9402+F9402)</f>
        <v/>
      </c>
      <c r="H9402" s="27" t="str">
        <f aca="false">IF(A9402="","",Calculadora!$D$5+SUM($E$7:E9402))</f>
        <v/>
      </c>
      <c r="I9402" s="27" t="str">
        <f aca="false">IF(A9402="","",G9402-H9402)</f>
        <v/>
      </c>
      <c r="J9402" s="27" t="str">
        <f aca="false">IF(A9402="","",IF(C9402=$O$2,G9402,0))</f>
        <v/>
      </c>
    </row>
    <row r="9403" customFormat="false" ht="15" hidden="false" customHeight="false" outlineLevel="0" collapsed="false">
      <c r="A9403" s="25" t="str">
        <f aca="false">IF(ROW()-6&lt;=$O$3,ROW()-6,"")</f>
        <v/>
      </c>
      <c r="B9403" s="25" t="str">
        <f aca="false">IF(A9403="","",INT((A9403-1)/$O$2)+1)</f>
        <v/>
      </c>
      <c r="C9403" s="25" t="str">
        <f aca="false">IF(A9403="","",MOD(A9403-1,$O$2)+1)</f>
        <v/>
      </c>
      <c r="D9403" s="27" t="str">
        <f aca="false">IF(A9403="","",IF(A9403=1,Calculadora!$D$5,G9402))</f>
        <v/>
      </c>
      <c r="E9403" s="27" t="str">
        <f aca="false">IF(A9403="","",IF($O$9=1,IF(MOD(C9403-1,$O$8)=0,Calculadora!$D$6*(1+Calculadora!$D$7)^(B9403-1),0),IF(MOD(C9403,$O$8)=0,Calculadora!$D$6*(1+Calculadora!$D$7)^(B9403-1),0)))</f>
        <v/>
      </c>
      <c r="F9403" s="27" t="str">
        <f aca="false">IF(A9403="","",(D9403+IF($O$9=1,E9403,0))*$O$7)</f>
        <v/>
      </c>
      <c r="G9403" s="27" t="str">
        <f aca="false">IF(A9403="","",D9403+E9403+F9403)</f>
        <v/>
      </c>
      <c r="H9403" s="27" t="str">
        <f aca="false">IF(A9403="","",Calculadora!$D$5+SUM($E$7:E9403))</f>
        <v/>
      </c>
      <c r="I9403" s="27" t="str">
        <f aca="false">IF(A9403="","",G9403-H9403)</f>
        <v/>
      </c>
      <c r="J9403" s="27" t="str">
        <f aca="false">IF(A9403="","",IF(C9403=$O$2,G9403,0))</f>
        <v/>
      </c>
    </row>
    <row r="9404" customFormat="false" ht="15" hidden="false" customHeight="false" outlineLevel="0" collapsed="false">
      <c r="A9404" s="25" t="str">
        <f aca="false">IF(ROW()-6&lt;=$O$3,ROW()-6,"")</f>
        <v/>
      </c>
      <c r="B9404" s="25" t="str">
        <f aca="false">IF(A9404="","",INT((A9404-1)/$O$2)+1)</f>
        <v/>
      </c>
      <c r="C9404" s="25" t="str">
        <f aca="false">IF(A9404="","",MOD(A9404-1,$O$2)+1)</f>
        <v/>
      </c>
      <c r="D9404" s="27" t="str">
        <f aca="false">IF(A9404="","",IF(A9404=1,Calculadora!$D$5,G9403))</f>
        <v/>
      </c>
      <c r="E9404" s="27" t="str">
        <f aca="false">IF(A9404="","",IF($O$9=1,IF(MOD(C9404-1,$O$8)=0,Calculadora!$D$6*(1+Calculadora!$D$7)^(B9404-1),0),IF(MOD(C9404,$O$8)=0,Calculadora!$D$6*(1+Calculadora!$D$7)^(B9404-1),0)))</f>
        <v/>
      </c>
      <c r="F9404" s="27" t="str">
        <f aca="false">IF(A9404="","",(D9404+IF($O$9=1,E9404,0))*$O$7)</f>
        <v/>
      </c>
      <c r="G9404" s="27" t="str">
        <f aca="false">IF(A9404="","",D9404+E9404+F9404)</f>
        <v/>
      </c>
      <c r="H9404" s="27" t="str">
        <f aca="false">IF(A9404="","",Calculadora!$D$5+SUM($E$7:E9404))</f>
        <v/>
      </c>
      <c r="I9404" s="27" t="str">
        <f aca="false">IF(A9404="","",G9404-H9404)</f>
        <v/>
      </c>
      <c r="J9404" s="27" t="str">
        <f aca="false">IF(A9404="","",IF(C9404=$O$2,G9404,0))</f>
        <v/>
      </c>
    </row>
    <row r="9405" customFormat="false" ht="15" hidden="false" customHeight="false" outlineLevel="0" collapsed="false">
      <c r="A9405" s="25" t="str">
        <f aca="false">IF(ROW()-6&lt;=$O$3,ROW()-6,"")</f>
        <v/>
      </c>
      <c r="B9405" s="25" t="str">
        <f aca="false">IF(A9405="","",INT((A9405-1)/$O$2)+1)</f>
        <v/>
      </c>
      <c r="C9405" s="25" t="str">
        <f aca="false">IF(A9405="","",MOD(A9405-1,$O$2)+1)</f>
        <v/>
      </c>
      <c r="D9405" s="27" t="str">
        <f aca="false">IF(A9405="","",IF(A9405=1,Calculadora!$D$5,G9404))</f>
        <v/>
      </c>
      <c r="E9405" s="27" t="str">
        <f aca="false">IF(A9405="","",IF($O$9=1,IF(MOD(C9405-1,$O$8)=0,Calculadora!$D$6*(1+Calculadora!$D$7)^(B9405-1),0),IF(MOD(C9405,$O$8)=0,Calculadora!$D$6*(1+Calculadora!$D$7)^(B9405-1),0)))</f>
        <v/>
      </c>
      <c r="F9405" s="27" t="str">
        <f aca="false">IF(A9405="","",(D9405+IF($O$9=1,E9405,0))*$O$7)</f>
        <v/>
      </c>
      <c r="G9405" s="27" t="str">
        <f aca="false">IF(A9405="","",D9405+E9405+F9405)</f>
        <v/>
      </c>
      <c r="H9405" s="27" t="str">
        <f aca="false">IF(A9405="","",Calculadora!$D$5+SUM($E$7:E9405))</f>
        <v/>
      </c>
      <c r="I9405" s="27" t="str">
        <f aca="false">IF(A9405="","",G9405-H9405)</f>
        <v/>
      </c>
      <c r="J9405" s="27" t="str">
        <f aca="false">IF(A9405="","",IF(C9405=$O$2,G9405,0))</f>
        <v/>
      </c>
    </row>
    <row r="9406" customFormat="false" ht="15" hidden="false" customHeight="false" outlineLevel="0" collapsed="false">
      <c r="A9406" s="25" t="str">
        <f aca="false">IF(ROW()-6&lt;=$O$3,ROW()-6,"")</f>
        <v/>
      </c>
      <c r="B9406" s="25" t="str">
        <f aca="false">IF(A9406="","",INT((A9406-1)/$O$2)+1)</f>
        <v/>
      </c>
      <c r="C9406" s="25" t="str">
        <f aca="false">IF(A9406="","",MOD(A9406-1,$O$2)+1)</f>
        <v/>
      </c>
      <c r="D9406" s="27" t="str">
        <f aca="false">IF(A9406="","",IF(A9406=1,Calculadora!$D$5,G9405))</f>
        <v/>
      </c>
      <c r="E9406" s="27" t="str">
        <f aca="false">IF(A9406="","",IF($O$9=1,IF(MOD(C9406-1,$O$8)=0,Calculadora!$D$6*(1+Calculadora!$D$7)^(B9406-1),0),IF(MOD(C9406,$O$8)=0,Calculadora!$D$6*(1+Calculadora!$D$7)^(B9406-1),0)))</f>
        <v/>
      </c>
      <c r="F9406" s="27" t="str">
        <f aca="false">IF(A9406="","",(D9406+IF($O$9=1,E9406,0))*$O$7)</f>
        <v/>
      </c>
      <c r="G9406" s="27" t="str">
        <f aca="false">IF(A9406="","",D9406+E9406+F9406)</f>
        <v/>
      </c>
      <c r="H9406" s="27" t="str">
        <f aca="false">IF(A9406="","",Calculadora!$D$5+SUM($E$7:E9406))</f>
        <v/>
      </c>
      <c r="I9406" s="27" t="str">
        <f aca="false">IF(A9406="","",G9406-H9406)</f>
        <v/>
      </c>
      <c r="J9406" s="27" t="str">
        <f aca="false">IF(A9406="","",IF(C9406=$O$2,G9406,0))</f>
        <v/>
      </c>
    </row>
    <row r="9407" customFormat="false" ht="15" hidden="false" customHeight="false" outlineLevel="0" collapsed="false">
      <c r="A9407" s="25" t="str">
        <f aca="false">IF(ROW()-6&lt;=$O$3,ROW()-6,"")</f>
        <v/>
      </c>
      <c r="B9407" s="25" t="str">
        <f aca="false">IF(A9407="","",INT((A9407-1)/$O$2)+1)</f>
        <v/>
      </c>
      <c r="C9407" s="25" t="str">
        <f aca="false">IF(A9407="","",MOD(A9407-1,$O$2)+1)</f>
        <v/>
      </c>
      <c r="D9407" s="27" t="str">
        <f aca="false">IF(A9407="","",IF(A9407=1,Calculadora!$D$5,G9406))</f>
        <v/>
      </c>
      <c r="E9407" s="27" t="str">
        <f aca="false">IF(A9407="","",IF($O$9=1,IF(MOD(C9407-1,$O$8)=0,Calculadora!$D$6*(1+Calculadora!$D$7)^(B9407-1),0),IF(MOD(C9407,$O$8)=0,Calculadora!$D$6*(1+Calculadora!$D$7)^(B9407-1),0)))</f>
        <v/>
      </c>
      <c r="F9407" s="27" t="str">
        <f aca="false">IF(A9407="","",(D9407+IF($O$9=1,E9407,0))*$O$7)</f>
        <v/>
      </c>
      <c r="G9407" s="27" t="str">
        <f aca="false">IF(A9407="","",D9407+E9407+F9407)</f>
        <v/>
      </c>
      <c r="H9407" s="27" t="str">
        <f aca="false">IF(A9407="","",Calculadora!$D$5+SUM($E$7:E9407))</f>
        <v/>
      </c>
      <c r="I9407" s="27" t="str">
        <f aca="false">IF(A9407="","",G9407-H9407)</f>
        <v/>
      </c>
      <c r="J9407" s="27" t="str">
        <f aca="false">IF(A9407="","",IF(C9407=$O$2,G9407,0))</f>
        <v/>
      </c>
    </row>
    <row r="9408" customFormat="false" ht="15" hidden="false" customHeight="false" outlineLevel="0" collapsed="false">
      <c r="A9408" s="25" t="str">
        <f aca="false">IF(ROW()-6&lt;=$O$3,ROW()-6,"")</f>
        <v/>
      </c>
      <c r="B9408" s="25" t="str">
        <f aca="false">IF(A9408="","",INT((A9408-1)/$O$2)+1)</f>
        <v/>
      </c>
      <c r="C9408" s="25" t="str">
        <f aca="false">IF(A9408="","",MOD(A9408-1,$O$2)+1)</f>
        <v/>
      </c>
      <c r="D9408" s="27" t="str">
        <f aca="false">IF(A9408="","",IF(A9408=1,Calculadora!$D$5,G9407))</f>
        <v/>
      </c>
      <c r="E9408" s="27" t="str">
        <f aca="false">IF(A9408="","",IF($O$9=1,IF(MOD(C9408-1,$O$8)=0,Calculadora!$D$6*(1+Calculadora!$D$7)^(B9408-1),0),IF(MOD(C9408,$O$8)=0,Calculadora!$D$6*(1+Calculadora!$D$7)^(B9408-1),0)))</f>
        <v/>
      </c>
      <c r="F9408" s="27" t="str">
        <f aca="false">IF(A9408="","",(D9408+IF($O$9=1,E9408,0))*$O$7)</f>
        <v/>
      </c>
      <c r="G9408" s="27" t="str">
        <f aca="false">IF(A9408="","",D9408+E9408+F9408)</f>
        <v/>
      </c>
      <c r="H9408" s="27" t="str">
        <f aca="false">IF(A9408="","",Calculadora!$D$5+SUM($E$7:E9408))</f>
        <v/>
      </c>
      <c r="I9408" s="27" t="str">
        <f aca="false">IF(A9408="","",G9408-H9408)</f>
        <v/>
      </c>
      <c r="J9408" s="27" t="str">
        <f aca="false">IF(A9408="","",IF(C9408=$O$2,G9408,0))</f>
        <v/>
      </c>
    </row>
    <row r="9409" customFormat="false" ht="15" hidden="false" customHeight="false" outlineLevel="0" collapsed="false">
      <c r="A9409" s="25" t="str">
        <f aca="false">IF(ROW()-6&lt;=$O$3,ROW()-6,"")</f>
        <v/>
      </c>
      <c r="B9409" s="25" t="str">
        <f aca="false">IF(A9409="","",INT((A9409-1)/$O$2)+1)</f>
        <v/>
      </c>
      <c r="C9409" s="25" t="str">
        <f aca="false">IF(A9409="","",MOD(A9409-1,$O$2)+1)</f>
        <v/>
      </c>
      <c r="D9409" s="27" t="str">
        <f aca="false">IF(A9409="","",IF(A9409=1,Calculadora!$D$5,G9408))</f>
        <v/>
      </c>
      <c r="E9409" s="27" t="str">
        <f aca="false">IF(A9409="","",IF($O$9=1,IF(MOD(C9409-1,$O$8)=0,Calculadora!$D$6*(1+Calculadora!$D$7)^(B9409-1),0),IF(MOD(C9409,$O$8)=0,Calculadora!$D$6*(1+Calculadora!$D$7)^(B9409-1),0)))</f>
        <v/>
      </c>
      <c r="F9409" s="27" t="str">
        <f aca="false">IF(A9409="","",(D9409+IF($O$9=1,E9409,0))*$O$7)</f>
        <v/>
      </c>
      <c r="G9409" s="27" t="str">
        <f aca="false">IF(A9409="","",D9409+E9409+F9409)</f>
        <v/>
      </c>
      <c r="H9409" s="27" t="str">
        <f aca="false">IF(A9409="","",Calculadora!$D$5+SUM($E$7:E9409))</f>
        <v/>
      </c>
      <c r="I9409" s="27" t="str">
        <f aca="false">IF(A9409="","",G9409-H9409)</f>
        <v/>
      </c>
      <c r="J9409" s="27" t="str">
        <f aca="false">IF(A9409="","",IF(C9409=$O$2,G9409,0))</f>
        <v/>
      </c>
    </row>
    <row r="9410" customFormat="false" ht="15" hidden="false" customHeight="false" outlineLevel="0" collapsed="false">
      <c r="A9410" s="25" t="str">
        <f aca="false">IF(ROW()-6&lt;=$O$3,ROW()-6,"")</f>
        <v/>
      </c>
      <c r="B9410" s="25" t="str">
        <f aca="false">IF(A9410="","",INT((A9410-1)/$O$2)+1)</f>
        <v/>
      </c>
      <c r="C9410" s="25" t="str">
        <f aca="false">IF(A9410="","",MOD(A9410-1,$O$2)+1)</f>
        <v/>
      </c>
      <c r="D9410" s="27" t="str">
        <f aca="false">IF(A9410="","",IF(A9410=1,Calculadora!$D$5,G9409))</f>
        <v/>
      </c>
      <c r="E9410" s="27" t="str">
        <f aca="false">IF(A9410="","",IF($O$9=1,IF(MOD(C9410-1,$O$8)=0,Calculadora!$D$6*(1+Calculadora!$D$7)^(B9410-1),0),IF(MOD(C9410,$O$8)=0,Calculadora!$D$6*(1+Calculadora!$D$7)^(B9410-1),0)))</f>
        <v/>
      </c>
      <c r="F9410" s="27" t="str">
        <f aca="false">IF(A9410="","",(D9410+IF($O$9=1,E9410,0))*$O$7)</f>
        <v/>
      </c>
      <c r="G9410" s="27" t="str">
        <f aca="false">IF(A9410="","",D9410+E9410+F9410)</f>
        <v/>
      </c>
      <c r="H9410" s="27" t="str">
        <f aca="false">IF(A9410="","",Calculadora!$D$5+SUM($E$7:E9410))</f>
        <v/>
      </c>
      <c r="I9410" s="27" t="str">
        <f aca="false">IF(A9410="","",G9410-H9410)</f>
        <v/>
      </c>
      <c r="J9410" s="27" t="str">
        <f aca="false">IF(A9410="","",IF(C9410=$O$2,G9410,0))</f>
        <v/>
      </c>
    </row>
    <row r="9411" customFormat="false" ht="15" hidden="false" customHeight="false" outlineLevel="0" collapsed="false">
      <c r="A9411" s="25" t="str">
        <f aca="false">IF(ROW()-6&lt;=$O$3,ROW()-6,"")</f>
        <v/>
      </c>
      <c r="B9411" s="25" t="str">
        <f aca="false">IF(A9411="","",INT((A9411-1)/$O$2)+1)</f>
        <v/>
      </c>
      <c r="C9411" s="25" t="str">
        <f aca="false">IF(A9411="","",MOD(A9411-1,$O$2)+1)</f>
        <v/>
      </c>
      <c r="D9411" s="27" t="str">
        <f aca="false">IF(A9411="","",IF(A9411=1,Calculadora!$D$5,G9410))</f>
        <v/>
      </c>
      <c r="E9411" s="27" t="str">
        <f aca="false">IF(A9411="","",IF($O$9=1,IF(MOD(C9411-1,$O$8)=0,Calculadora!$D$6*(1+Calculadora!$D$7)^(B9411-1),0),IF(MOD(C9411,$O$8)=0,Calculadora!$D$6*(1+Calculadora!$D$7)^(B9411-1),0)))</f>
        <v/>
      </c>
      <c r="F9411" s="27" t="str">
        <f aca="false">IF(A9411="","",(D9411+IF($O$9=1,E9411,0))*$O$7)</f>
        <v/>
      </c>
      <c r="G9411" s="27" t="str">
        <f aca="false">IF(A9411="","",D9411+E9411+F9411)</f>
        <v/>
      </c>
      <c r="H9411" s="27" t="str">
        <f aca="false">IF(A9411="","",Calculadora!$D$5+SUM($E$7:E9411))</f>
        <v/>
      </c>
      <c r="I9411" s="27" t="str">
        <f aca="false">IF(A9411="","",G9411-H9411)</f>
        <v/>
      </c>
      <c r="J9411" s="27" t="str">
        <f aca="false">IF(A9411="","",IF(C9411=$O$2,G9411,0))</f>
        <v/>
      </c>
    </row>
    <row r="9412" customFormat="false" ht="15" hidden="false" customHeight="false" outlineLevel="0" collapsed="false">
      <c r="A9412" s="25" t="str">
        <f aca="false">IF(ROW()-6&lt;=$O$3,ROW()-6,"")</f>
        <v/>
      </c>
      <c r="B9412" s="25" t="str">
        <f aca="false">IF(A9412="","",INT((A9412-1)/$O$2)+1)</f>
        <v/>
      </c>
      <c r="C9412" s="25" t="str">
        <f aca="false">IF(A9412="","",MOD(A9412-1,$O$2)+1)</f>
        <v/>
      </c>
      <c r="D9412" s="27" t="str">
        <f aca="false">IF(A9412="","",IF(A9412=1,Calculadora!$D$5,G9411))</f>
        <v/>
      </c>
      <c r="E9412" s="27" t="str">
        <f aca="false">IF(A9412="","",IF($O$9=1,IF(MOD(C9412-1,$O$8)=0,Calculadora!$D$6*(1+Calculadora!$D$7)^(B9412-1),0),IF(MOD(C9412,$O$8)=0,Calculadora!$D$6*(1+Calculadora!$D$7)^(B9412-1),0)))</f>
        <v/>
      </c>
      <c r="F9412" s="27" t="str">
        <f aca="false">IF(A9412="","",(D9412+IF($O$9=1,E9412,0))*$O$7)</f>
        <v/>
      </c>
      <c r="G9412" s="27" t="str">
        <f aca="false">IF(A9412="","",D9412+E9412+F9412)</f>
        <v/>
      </c>
      <c r="H9412" s="27" t="str">
        <f aca="false">IF(A9412="","",Calculadora!$D$5+SUM($E$7:E9412))</f>
        <v/>
      </c>
      <c r="I9412" s="27" t="str">
        <f aca="false">IF(A9412="","",G9412-H9412)</f>
        <v/>
      </c>
      <c r="J9412" s="27" t="str">
        <f aca="false">IF(A9412="","",IF(C9412=$O$2,G9412,0))</f>
        <v/>
      </c>
    </row>
    <row r="9413" customFormat="false" ht="15" hidden="false" customHeight="false" outlineLevel="0" collapsed="false">
      <c r="A9413" s="25" t="str">
        <f aca="false">IF(ROW()-6&lt;=$O$3,ROW()-6,"")</f>
        <v/>
      </c>
      <c r="B9413" s="25" t="str">
        <f aca="false">IF(A9413="","",INT((A9413-1)/$O$2)+1)</f>
        <v/>
      </c>
      <c r="C9413" s="25" t="str">
        <f aca="false">IF(A9413="","",MOD(A9413-1,$O$2)+1)</f>
        <v/>
      </c>
      <c r="D9413" s="27" t="str">
        <f aca="false">IF(A9413="","",IF(A9413=1,Calculadora!$D$5,G9412))</f>
        <v/>
      </c>
      <c r="E9413" s="27" t="str">
        <f aca="false">IF(A9413="","",IF($O$9=1,IF(MOD(C9413-1,$O$8)=0,Calculadora!$D$6*(1+Calculadora!$D$7)^(B9413-1),0),IF(MOD(C9413,$O$8)=0,Calculadora!$D$6*(1+Calculadora!$D$7)^(B9413-1),0)))</f>
        <v/>
      </c>
      <c r="F9413" s="27" t="str">
        <f aca="false">IF(A9413="","",(D9413+IF($O$9=1,E9413,0))*$O$7)</f>
        <v/>
      </c>
      <c r="G9413" s="27" t="str">
        <f aca="false">IF(A9413="","",D9413+E9413+F9413)</f>
        <v/>
      </c>
      <c r="H9413" s="27" t="str">
        <f aca="false">IF(A9413="","",Calculadora!$D$5+SUM($E$7:E9413))</f>
        <v/>
      </c>
      <c r="I9413" s="27" t="str">
        <f aca="false">IF(A9413="","",G9413-H9413)</f>
        <v/>
      </c>
      <c r="J9413" s="27" t="str">
        <f aca="false">IF(A9413="","",IF(C9413=$O$2,G9413,0))</f>
        <v/>
      </c>
    </row>
    <row r="9414" customFormat="false" ht="15" hidden="false" customHeight="false" outlineLevel="0" collapsed="false">
      <c r="A9414" s="25" t="str">
        <f aca="false">IF(ROW()-6&lt;=$O$3,ROW()-6,"")</f>
        <v/>
      </c>
      <c r="B9414" s="25" t="str">
        <f aca="false">IF(A9414="","",INT((A9414-1)/$O$2)+1)</f>
        <v/>
      </c>
      <c r="C9414" s="25" t="str">
        <f aca="false">IF(A9414="","",MOD(A9414-1,$O$2)+1)</f>
        <v/>
      </c>
      <c r="D9414" s="27" t="str">
        <f aca="false">IF(A9414="","",IF(A9414=1,Calculadora!$D$5,G9413))</f>
        <v/>
      </c>
      <c r="E9414" s="27" t="str">
        <f aca="false">IF(A9414="","",IF($O$9=1,IF(MOD(C9414-1,$O$8)=0,Calculadora!$D$6*(1+Calculadora!$D$7)^(B9414-1),0),IF(MOD(C9414,$O$8)=0,Calculadora!$D$6*(1+Calculadora!$D$7)^(B9414-1),0)))</f>
        <v/>
      </c>
      <c r="F9414" s="27" t="str">
        <f aca="false">IF(A9414="","",(D9414+IF($O$9=1,E9414,0))*$O$7)</f>
        <v/>
      </c>
      <c r="G9414" s="27" t="str">
        <f aca="false">IF(A9414="","",D9414+E9414+F9414)</f>
        <v/>
      </c>
      <c r="H9414" s="27" t="str">
        <f aca="false">IF(A9414="","",Calculadora!$D$5+SUM($E$7:E9414))</f>
        <v/>
      </c>
      <c r="I9414" s="27" t="str">
        <f aca="false">IF(A9414="","",G9414-H9414)</f>
        <v/>
      </c>
      <c r="J9414" s="27" t="str">
        <f aca="false">IF(A9414="","",IF(C9414=$O$2,G9414,0))</f>
        <v/>
      </c>
    </row>
    <row r="9415" customFormat="false" ht="15" hidden="false" customHeight="false" outlineLevel="0" collapsed="false">
      <c r="A9415" s="25" t="str">
        <f aca="false">IF(ROW()-6&lt;=$O$3,ROW()-6,"")</f>
        <v/>
      </c>
      <c r="B9415" s="25" t="str">
        <f aca="false">IF(A9415="","",INT((A9415-1)/$O$2)+1)</f>
        <v/>
      </c>
      <c r="C9415" s="25" t="str">
        <f aca="false">IF(A9415="","",MOD(A9415-1,$O$2)+1)</f>
        <v/>
      </c>
      <c r="D9415" s="27" t="str">
        <f aca="false">IF(A9415="","",IF(A9415=1,Calculadora!$D$5,G9414))</f>
        <v/>
      </c>
      <c r="E9415" s="27" t="str">
        <f aca="false">IF(A9415="","",IF($O$9=1,IF(MOD(C9415-1,$O$8)=0,Calculadora!$D$6*(1+Calculadora!$D$7)^(B9415-1),0),IF(MOD(C9415,$O$8)=0,Calculadora!$D$6*(1+Calculadora!$D$7)^(B9415-1),0)))</f>
        <v/>
      </c>
      <c r="F9415" s="27" t="str">
        <f aca="false">IF(A9415="","",(D9415+IF($O$9=1,E9415,0))*$O$7)</f>
        <v/>
      </c>
      <c r="G9415" s="27" t="str">
        <f aca="false">IF(A9415="","",D9415+E9415+F9415)</f>
        <v/>
      </c>
      <c r="H9415" s="27" t="str">
        <f aca="false">IF(A9415="","",Calculadora!$D$5+SUM($E$7:E9415))</f>
        <v/>
      </c>
      <c r="I9415" s="27" t="str">
        <f aca="false">IF(A9415="","",G9415-H9415)</f>
        <v/>
      </c>
      <c r="J9415" s="27" t="str">
        <f aca="false">IF(A9415="","",IF(C9415=$O$2,G9415,0))</f>
        <v/>
      </c>
    </row>
    <row r="9416" customFormat="false" ht="15" hidden="false" customHeight="false" outlineLevel="0" collapsed="false">
      <c r="A9416" s="25" t="str">
        <f aca="false">IF(ROW()-6&lt;=$O$3,ROW()-6,"")</f>
        <v/>
      </c>
      <c r="B9416" s="25" t="str">
        <f aca="false">IF(A9416="","",INT((A9416-1)/$O$2)+1)</f>
        <v/>
      </c>
      <c r="C9416" s="25" t="str">
        <f aca="false">IF(A9416="","",MOD(A9416-1,$O$2)+1)</f>
        <v/>
      </c>
      <c r="D9416" s="27" t="str">
        <f aca="false">IF(A9416="","",IF(A9416=1,Calculadora!$D$5,G9415))</f>
        <v/>
      </c>
      <c r="E9416" s="27" t="str">
        <f aca="false">IF(A9416="","",IF($O$9=1,IF(MOD(C9416-1,$O$8)=0,Calculadora!$D$6*(1+Calculadora!$D$7)^(B9416-1),0),IF(MOD(C9416,$O$8)=0,Calculadora!$D$6*(1+Calculadora!$D$7)^(B9416-1),0)))</f>
        <v/>
      </c>
      <c r="F9416" s="27" t="str">
        <f aca="false">IF(A9416="","",(D9416+IF($O$9=1,E9416,0))*$O$7)</f>
        <v/>
      </c>
      <c r="G9416" s="27" t="str">
        <f aca="false">IF(A9416="","",D9416+E9416+F9416)</f>
        <v/>
      </c>
      <c r="H9416" s="27" t="str">
        <f aca="false">IF(A9416="","",Calculadora!$D$5+SUM($E$7:E9416))</f>
        <v/>
      </c>
      <c r="I9416" s="27" t="str">
        <f aca="false">IF(A9416="","",G9416-H9416)</f>
        <v/>
      </c>
      <c r="J9416" s="27" t="str">
        <f aca="false">IF(A9416="","",IF(C9416=$O$2,G9416,0))</f>
        <v/>
      </c>
    </row>
    <row r="9417" customFormat="false" ht="15" hidden="false" customHeight="false" outlineLevel="0" collapsed="false">
      <c r="A9417" s="25" t="str">
        <f aca="false">IF(ROW()-6&lt;=$O$3,ROW()-6,"")</f>
        <v/>
      </c>
      <c r="B9417" s="25" t="str">
        <f aca="false">IF(A9417="","",INT((A9417-1)/$O$2)+1)</f>
        <v/>
      </c>
      <c r="C9417" s="25" t="str">
        <f aca="false">IF(A9417="","",MOD(A9417-1,$O$2)+1)</f>
        <v/>
      </c>
      <c r="D9417" s="27" t="str">
        <f aca="false">IF(A9417="","",IF(A9417=1,Calculadora!$D$5,G9416))</f>
        <v/>
      </c>
      <c r="E9417" s="27" t="str">
        <f aca="false">IF(A9417="","",IF($O$9=1,IF(MOD(C9417-1,$O$8)=0,Calculadora!$D$6*(1+Calculadora!$D$7)^(B9417-1),0),IF(MOD(C9417,$O$8)=0,Calculadora!$D$6*(1+Calculadora!$D$7)^(B9417-1),0)))</f>
        <v/>
      </c>
      <c r="F9417" s="27" t="str">
        <f aca="false">IF(A9417="","",(D9417+IF($O$9=1,E9417,0))*$O$7)</f>
        <v/>
      </c>
      <c r="G9417" s="27" t="str">
        <f aca="false">IF(A9417="","",D9417+E9417+F9417)</f>
        <v/>
      </c>
      <c r="H9417" s="27" t="str">
        <f aca="false">IF(A9417="","",Calculadora!$D$5+SUM($E$7:E9417))</f>
        <v/>
      </c>
      <c r="I9417" s="27" t="str">
        <f aca="false">IF(A9417="","",G9417-H9417)</f>
        <v/>
      </c>
      <c r="J9417" s="27" t="str">
        <f aca="false">IF(A9417="","",IF(C9417=$O$2,G9417,0))</f>
        <v/>
      </c>
    </row>
    <row r="9418" customFormat="false" ht="15" hidden="false" customHeight="false" outlineLevel="0" collapsed="false">
      <c r="A9418" s="25" t="str">
        <f aca="false">IF(ROW()-6&lt;=$O$3,ROW()-6,"")</f>
        <v/>
      </c>
      <c r="B9418" s="25" t="str">
        <f aca="false">IF(A9418="","",INT((A9418-1)/$O$2)+1)</f>
        <v/>
      </c>
      <c r="C9418" s="25" t="str">
        <f aca="false">IF(A9418="","",MOD(A9418-1,$O$2)+1)</f>
        <v/>
      </c>
      <c r="D9418" s="27" t="str">
        <f aca="false">IF(A9418="","",IF(A9418=1,Calculadora!$D$5,G9417))</f>
        <v/>
      </c>
      <c r="E9418" s="27" t="str">
        <f aca="false">IF(A9418="","",IF($O$9=1,IF(MOD(C9418-1,$O$8)=0,Calculadora!$D$6*(1+Calculadora!$D$7)^(B9418-1),0),IF(MOD(C9418,$O$8)=0,Calculadora!$D$6*(1+Calculadora!$D$7)^(B9418-1),0)))</f>
        <v/>
      </c>
      <c r="F9418" s="27" t="str">
        <f aca="false">IF(A9418="","",(D9418+IF($O$9=1,E9418,0))*$O$7)</f>
        <v/>
      </c>
      <c r="G9418" s="27" t="str">
        <f aca="false">IF(A9418="","",D9418+E9418+F9418)</f>
        <v/>
      </c>
      <c r="H9418" s="27" t="str">
        <f aca="false">IF(A9418="","",Calculadora!$D$5+SUM($E$7:E9418))</f>
        <v/>
      </c>
      <c r="I9418" s="27" t="str">
        <f aca="false">IF(A9418="","",G9418-H9418)</f>
        <v/>
      </c>
      <c r="J9418" s="27" t="str">
        <f aca="false">IF(A9418="","",IF(C9418=$O$2,G9418,0))</f>
        <v/>
      </c>
    </row>
    <row r="9419" customFormat="false" ht="15" hidden="false" customHeight="false" outlineLevel="0" collapsed="false">
      <c r="A9419" s="25" t="str">
        <f aca="false">IF(ROW()-6&lt;=$O$3,ROW()-6,"")</f>
        <v/>
      </c>
      <c r="B9419" s="25" t="str">
        <f aca="false">IF(A9419="","",INT((A9419-1)/$O$2)+1)</f>
        <v/>
      </c>
      <c r="C9419" s="25" t="str">
        <f aca="false">IF(A9419="","",MOD(A9419-1,$O$2)+1)</f>
        <v/>
      </c>
      <c r="D9419" s="27" t="str">
        <f aca="false">IF(A9419="","",IF(A9419=1,Calculadora!$D$5,G9418))</f>
        <v/>
      </c>
      <c r="E9419" s="27" t="str">
        <f aca="false">IF(A9419="","",IF($O$9=1,IF(MOD(C9419-1,$O$8)=0,Calculadora!$D$6*(1+Calculadora!$D$7)^(B9419-1),0),IF(MOD(C9419,$O$8)=0,Calculadora!$D$6*(1+Calculadora!$D$7)^(B9419-1),0)))</f>
        <v/>
      </c>
      <c r="F9419" s="27" t="str">
        <f aca="false">IF(A9419="","",(D9419+IF($O$9=1,E9419,0))*$O$7)</f>
        <v/>
      </c>
      <c r="G9419" s="27" t="str">
        <f aca="false">IF(A9419="","",D9419+E9419+F9419)</f>
        <v/>
      </c>
      <c r="H9419" s="27" t="str">
        <f aca="false">IF(A9419="","",Calculadora!$D$5+SUM($E$7:E9419))</f>
        <v/>
      </c>
      <c r="I9419" s="27" t="str">
        <f aca="false">IF(A9419="","",G9419-H9419)</f>
        <v/>
      </c>
      <c r="J9419" s="27" t="str">
        <f aca="false">IF(A9419="","",IF(C9419=$O$2,G9419,0))</f>
        <v/>
      </c>
    </row>
    <row r="9420" customFormat="false" ht="15" hidden="false" customHeight="false" outlineLevel="0" collapsed="false">
      <c r="A9420" s="25" t="str">
        <f aca="false">IF(ROW()-6&lt;=$O$3,ROW()-6,"")</f>
        <v/>
      </c>
      <c r="B9420" s="25" t="str">
        <f aca="false">IF(A9420="","",INT((A9420-1)/$O$2)+1)</f>
        <v/>
      </c>
      <c r="C9420" s="25" t="str">
        <f aca="false">IF(A9420="","",MOD(A9420-1,$O$2)+1)</f>
        <v/>
      </c>
      <c r="D9420" s="27" t="str">
        <f aca="false">IF(A9420="","",IF(A9420=1,Calculadora!$D$5,G9419))</f>
        <v/>
      </c>
      <c r="E9420" s="27" t="str">
        <f aca="false">IF(A9420="","",IF($O$9=1,IF(MOD(C9420-1,$O$8)=0,Calculadora!$D$6*(1+Calculadora!$D$7)^(B9420-1),0),IF(MOD(C9420,$O$8)=0,Calculadora!$D$6*(1+Calculadora!$D$7)^(B9420-1),0)))</f>
        <v/>
      </c>
      <c r="F9420" s="27" t="str">
        <f aca="false">IF(A9420="","",(D9420+IF($O$9=1,E9420,0))*$O$7)</f>
        <v/>
      </c>
      <c r="G9420" s="27" t="str">
        <f aca="false">IF(A9420="","",D9420+E9420+F9420)</f>
        <v/>
      </c>
      <c r="H9420" s="27" t="str">
        <f aca="false">IF(A9420="","",Calculadora!$D$5+SUM($E$7:E9420))</f>
        <v/>
      </c>
      <c r="I9420" s="27" t="str">
        <f aca="false">IF(A9420="","",G9420-H9420)</f>
        <v/>
      </c>
      <c r="J9420" s="27" t="str">
        <f aca="false">IF(A9420="","",IF(C9420=$O$2,G9420,0))</f>
        <v/>
      </c>
    </row>
    <row r="9421" customFormat="false" ht="15" hidden="false" customHeight="false" outlineLevel="0" collapsed="false">
      <c r="A9421" s="25" t="str">
        <f aca="false">IF(ROW()-6&lt;=$O$3,ROW()-6,"")</f>
        <v/>
      </c>
      <c r="B9421" s="25" t="str">
        <f aca="false">IF(A9421="","",INT((A9421-1)/$O$2)+1)</f>
        <v/>
      </c>
      <c r="C9421" s="25" t="str">
        <f aca="false">IF(A9421="","",MOD(A9421-1,$O$2)+1)</f>
        <v/>
      </c>
      <c r="D9421" s="27" t="str">
        <f aca="false">IF(A9421="","",IF(A9421=1,Calculadora!$D$5,G9420))</f>
        <v/>
      </c>
      <c r="E9421" s="27" t="str">
        <f aca="false">IF(A9421="","",IF($O$9=1,IF(MOD(C9421-1,$O$8)=0,Calculadora!$D$6*(1+Calculadora!$D$7)^(B9421-1),0),IF(MOD(C9421,$O$8)=0,Calculadora!$D$6*(1+Calculadora!$D$7)^(B9421-1),0)))</f>
        <v/>
      </c>
      <c r="F9421" s="27" t="str">
        <f aca="false">IF(A9421="","",(D9421+IF($O$9=1,E9421,0))*$O$7)</f>
        <v/>
      </c>
      <c r="G9421" s="27" t="str">
        <f aca="false">IF(A9421="","",D9421+E9421+F9421)</f>
        <v/>
      </c>
      <c r="H9421" s="27" t="str">
        <f aca="false">IF(A9421="","",Calculadora!$D$5+SUM($E$7:E9421))</f>
        <v/>
      </c>
      <c r="I9421" s="27" t="str">
        <f aca="false">IF(A9421="","",G9421-H9421)</f>
        <v/>
      </c>
      <c r="J9421" s="27" t="str">
        <f aca="false">IF(A9421="","",IF(C9421=$O$2,G9421,0))</f>
        <v/>
      </c>
    </row>
    <row r="9422" customFormat="false" ht="15" hidden="false" customHeight="false" outlineLevel="0" collapsed="false">
      <c r="A9422" s="25" t="str">
        <f aca="false">IF(ROW()-6&lt;=$O$3,ROW()-6,"")</f>
        <v/>
      </c>
      <c r="B9422" s="25" t="str">
        <f aca="false">IF(A9422="","",INT((A9422-1)/$O$2)+1)</f>
        <v/>
      </c>
      <c r="C9422" s="25" t="str">
        <f aca="false">IF(A9422="","",MOD(A9422-1,$O$2)+1)</f>
        <v/>
      </c>
      <c r="D9422" s="27" t="str">
        <f aca="false">IF(A9422="","",IF(A9422=1,Calculadora!$D$5,G9421))</f>
        <v/>
      </c>
      <c r="E9422" s="27" t="str">
        <f aca="false">IF(A9422="","",IF($O$9=1,IF(MOD(C9422-1,$O$8)=0,Calculadora!$D$6*(1+Calculadora!$D$7)^(B9422-1),0),IF(MOD(C9422,$O$8)=0,Calculadora!$D$6*(1+Calculadora!$D$7)^(B9422-1),0)))</f>
        <v/>
      </c>
      <c r="F9422" s="27" t="str">
        <f aca="false">IF(A9422="","",(D9422+IF($O$9=1,E9422,0))*$O$7)</f>
        <v/>
      </c>
      <c r="G9422" s="27" t="str">
        <f aca="false">IF(A9422="","",D9422+E9422+F9422)</f>
        <v/>
      </c>
      <c r="H9422" s="27" t="str">
        <f aca="false">IF(A9422="","",Calculadora!$D$5+SUM($E$7:E9422))</f>
        <v/>
      </c>
      <c r="I9422" s="27" t="str">
        <f aca="false">IF(A9422="","",G9422-H9422)</f>
        <v/>
      </c>
      <c r="J9422" s="27" t="str">
        <f aca="false">IF(A9422="","",IF(C9422=$O$2,G9422,0))</f>
        <v/>
      </c>
    </row>
    <row r="9423" customFormat="false" ht="15" hidden="false" customHeight="false" outlineLevel="0" collapsed="false">
      <c r="A9423" s="25" t="str">
        <f aca="false">IF(ROW()-6&lt;=$O$3,ROW()-6,"")</f>
        <v/>
      </c>
      <c r="B9423" s="25" t="str">
        <f aca="false">IF(A9423="","",INT((A9423-1)/$O$2)+1)</f>
        <v/>
      </c>
      <c r="C9423" s="25" t="str">
        <f aca="false">IF(A9423="","",MOD(A9423-1,$O$2)+1)</f>
        <v/>
      </c>
      <c r="D9423" s="27" t="str">
        <f aca="false">IF(A9423="","",IF(A9423=1,Calculadora!$D$5,G9422))</f>
        <v/>
      </c>
      <c r="E9423" s="27" t="str">
        <f aca="false">IF(A9423="","",IF($O$9=1,IF(MOD(C9423-1,$O$8)=0,Calculadora!$D$6*(1+Calculadora!$D$7)^(B9423-1),0),IF(MOD(C9423,$O$8)=0,Calculadora!$D$6*(1+Calculadora!$D$7)^(B9423-1),0)))</f>
        <v/>
      </c>
      <c r="F9423" s="27" t="str">
        <f aca="false">IF(A9423="","",(D9423+IF($O$9=1,E9423,0))*$O$7)</f>
        <v/>
      </c>
      <c r="G9423" s="27" t="str">
        <f aca="false">IF(A9423="","",D9423+E9423+F9423)</f>
        <v/>
      </c>
      <c r="H9423" s="27" t="str">
        <f aca="false">IF(A9423="","",Calculadora!$D$5+SUM($E$7:E9423))</f>
        <v/>
      </c>
      <c r="I9423" s="27" t="str">
        <f aca="false">IF(A9423="","",G9423-H9423)</f>
        <v/>
      </c>
      <c r="J9423" s="27" t="str">
        <f aca="false">IF(A9423="","",IF(C9423=$O$2,G9423,0))</f>
        <v/>
      </c>
    </row>
    <row r="9424" customFormat="false" ht="15" hidden="false" customHeight="false" outlineLevel="0" collapsed="false">
      <c r="A9424" s="25" t="str">
        <f aca="false">IF(ROW()-6&lt;=$O$3,ROW()-6,"")</f>
        <v/>
      </c>
      <c r="B9424" s="25" t="str">
        <f aca="false">IF(A9424="","",INT((A9424-1)/$O$2)+1)</f>
        <v/>
      </c>
      <c r="C9424" s="25" t="str">
        <f aca="false">IF(A9424="","",MOD(A9424-1,$O$2)+1)</f>
        <v/>
      </c>
      <c r="D9424" s="27" t="str">
        <f aca="false">IF(A9424="","",IF(A9424=1,Calculadora!$D$5,G9423))</f>
        <v/>
      </c>
      <c r="E9424" s="27" t="str">
        <f aca="false">IF(A9424="","",IF($O$9=1,IF(MOD(C9424-1,$O$8)=0,Calculadora!$D$6*(1+Calculadora!$D$7)^(B9424-1),0),IF(MOD(C9424,$O$8)=0,Calculadora!$D$6*(1+Calculadora!$D$7)^(B9424-1),0)))</f>
        <v/>
      </c>
      <c r="F9424" s="27" t="str">
        <f aca="false">IF(A9424="","",(D9424+IF($O$9=1,E9424,0))*$O$7)</f>
        <v/>
      </c>
      <c r="G9424" s="27" t="str">
        <f aca="false">IF(A9424="","",D9424+E9424+F9424)</f>
        <v/>
      </c>
      <c r="H9424" s="27" t="str">
        <f aca="false">IF(A9424="","",Calculadora!$D$5+SUM($E$7:E9424))</f>
        <v/>
      </c>
      <c r="I9424" s="27" t="str">
        <f aca="false">IF(A9424="","",G9424-H9424)</f>
        <v/>
      </c>
      <c r="J9424" s="27" t="str">
        <f aca="false">IF(A9424="","",IF(C9424=$O$2,G9424,0))</f>
        <v/>
      </c>
    </row>
    <row r="9425" customFormat="false" ht="15" hidden="false" customHeight="false" outlineLevel="0" collapsed="false">
      <c r="A9425" s="25" t="str">
        <f aca="false">IF(ROW()-6&lt;=$O$3,ROW()-6,"")</f>
        <v/>
      </c>
      <c r="B9425" s="25" t="str">
        <f aca="false">IF(A9425="","",INT((A9425-1)/$O$2)+1)</f>
        <v/>
      </c>
      <c r="C9425" s="25" t="str">
        <f aca="false">IF(A9425="","",MOD(A9425-1,$O$2)+1)</f>
        <v/>
      </c>
      <c r="D9425" s="27" t="str">
        <f aca="false">IF(A9425="","",IF(A9425=1,Calculadora!$D$5,G9424))</f>
        <v/>
      </c>
      <c r="E9425" s="27" t="str">
        <f aca="false">IF(A9425="","",IF($O$9=1,IF(MOD(C9425-1,$O$8)=0,Calculadora!$D$6*(1+Calculadora!$D$7)^(B9425-1),0),IF(MOD(C9425,$O$8)=0,Calculadora!$D$6*(1+Calculadora!$D$7)^(B9425-1),0)))</f>
        <v/>
      </c>
      <c r="F9425" s="27" t="str">
        <f aca="false">IF(A9425="","",(D9425+IF($O$9=1,E9425,0))*$O$7)</f>
        <v/>
      </c>
      <c r="G9425" s="27" t="str">
        <f aca="false">IF(A9425="","",D9425+E9425+F9425)</f>
        <v/>
      </c>
      <c r="H9425" s="27" t="str">
        <f aca="false">IF(A9425="","",Calculadora!$D$5+SUM($E$7:E9425))</f>
        <v/>
      </c>
      <c r="I9425" s="27" t="str">
        <f aca="false">IF(A9425="","",G9425-H9425)</f>
        <v/>
      </c>
      <c r="J9425" s="27" t="str">
        <f aca="false">IF(A9425="","",IF(C9425=$O$2,G9425,0))</f>
        <v/>
      </c>
    </row>
    <row r="9426" customFormat="false" ht="15" hidden="false" customHeight="false" outlineLevel="0" collapsed="false">
      <c r="A9426" s="25" t="str">
        <f aca="false">IF(ROW()-6&lt;=$O$3,ROW()-6,"")</f>
        <v/>
      </c>
      <c r="B9426" s="25" t="str">
        <f aca="false">IF(A9426="","",INT((A9426-1)/$O$2)+1)</f>
        <v/>
      </c>
      <c r="C9426" s="25" t="str">
        <f aca="false">IF(A9426="","",MOD(A9426-1,$O$2)+1)</f>
        <v/>
      </c>
      <c r="D9426" s="27" t="str">
        <f aca="false">IF(A9426="","",IF(A9426=1,Calculadora!$D$5,G9425))</f>
        <v/>
      </c>
      <c r="E9426" s="27" t="str">
        <f aca="false">IF(A9426="","",IF($O$9=1,IF(MOD(C9426-1,$O$8)=0,Calculadora!$D$6*(1+Calculadora!$D$7)^(B9426-1),0),IF(MOD(C9426,$O$8)=0,Calculadora!$D$6*(1+Calculadora!$D$7)^(B9426-1),0)))</f>
        <v/>
      </c>
      <c r="F9426" s="27" t="str">
        <f aca="false">IF(A9426="","",(D9426+IF($O$9=1,E9426,0))*$O$7)</f>
        <v/>
      </c>
      <c r="G9426" s="27" t="str">
        <f aca="false">IF(A9426="","",D9426+E9426+F9426)</f>
        <v/>
      </c>
      <c r="H9426" s="27" t="str">
        <f aca="false">IF(A9426="","",Calculadora!$D$5+SUM($E$7:E9426))</f>
        <v/>
      </c>
      <c r="I9426" s="27" t="str">
        <f aca="false">IF(A9426="","",G9426-H9426)</f>
        <v/>
      </c>
      <c r="J9426" s="27" t="str">
        <f aca="false">IF(A9426="","",IF(C9426=$O$2,G9426,0))</f>
        <v/>
      </c>
    </row>
    <row r="9427" customFormat="false" ht="15" hidden="false" customHeight="false" outlineLevel="0" collapsed="false">
      <c r="A9427" s="25" t="str">
        <f aca="false">IF(ROW()-6&lt;=$O$3,ROW()-6,"")</f>
        <v/>
      </c>
      <c r="B9427" s="25" t="str">
        <f aca="false">IF(A9427="","",INT((A9427-1)/$O$2)+1)</f>
        <v/>
      </c>
      <c r="C9427" s="25" t="str">
        <f aca="false">IF(A9427="","",MOD(A9427-1,$O$2)+1)</f>
        <v/>
      </c>
      <c r="D9427" s="27" t="str">
        <f aca="false">IF(A9427="","",IF(A9427=1,Calculadora!$D$5,G9426))</f>
        <v/>
      </c>
      <c r="E9427" s="27" t="str">
        <f aca="false">IF(A9427="","",IF($O$9=1,IF(MOD(C9427-1,$O$8)=0,Calculadora!$D$6*(1+Calculadora!$D$7)^(B9427-1),0),IF(MOD(C9427,$O$8)=0,Calculadora!$D$6*(1+Calculadora!$D$7)^(B9427-1),0)))</f>
        <v/>
      </c>
      <c r="F9427" s="27" t="str">
        <f aca="false">IF(A9427="","",(D9427+IF($O$9=1,E9427,0))*$O$7)</f>
        <v/>
      </c>
      <c r="G9427" s="27" t="str">
        <f aca="false">IF(A9427="","",D9427+E9427+F9427)</f>
        <v/>
      </c>
      <c r="H9427" s="27" t="str">
        <f aca="false">IF(A9427="","",Calculadora!$D$5+SUM($E$7:E9427))</f>
        <v/>
      </c>
      <c r="I9427" s="27" t="str">
        <f aca="false">IF(A9427="","",G9427-H9427)</f>
        <v/>
      </c>
      <c r="J9427" s="27" t="str">
        <f aca="false">IF(A9427="","",IF(C9427=$O$2,G9427,0))</f>
        <v/>
      </c>
    </row>
    <row r="9428" customFormat="false" ht="15" hidden="false" customHeight="false" outlineLevel="0" collapsed="false">
      <c r="A9428" s="25" t="str">
        <f aca="false">IF(ROW()-6&lt;=$O$3,ROW()-6,"")</f>
        <v/>
      </c>
      <c r="B9428" s="25" t="str">
        <f aca="false">IF(A9428="","",INT((A9428-1)/$O$2)+1)</f>
        <v/>
      </c>
      <c r="C9428" s="25" t="str">
        <f aca="false">IF(A9428="","",MOD(A9428-1,$O$2)+1)</f>
        <v/>
      </c>
      <c r="D9428" s="27" t="str">
        <f aca="false">IF(A9428="","",IF(A9428=1,Calculadora!$D$5,G9427))</f>
        <v/>
      </c>
      <c r="E9428" s="27" t="str">
        <f aca="false">IF(A9428="","",IF($O$9=1,IF(MOD(C9428-1,$O$8)=0,Calculadora!$D$6*(1+Calculadora!$D$7)^(B9428-1),0),IF(MOD(C9428,$O$8)=0,Calculadora!$D$6*(1+Calculadora!$D$7)^(B9428-1),0)))</f>
        <v/>
      </c>
      <c r="F9428" s="27" t="str">
        <f aca="false">IF(A9428="","",(D9428+IF($O$9=1,E9428,0))*$O$7)</f>
        <v/>
      </c>
      <c r="G9428" s="27" t="str">
        <f aca="false">IF(A9428="","",D9428+E9428+F9428)</f>
        <v/>
      </c>
      <c r="H9428" s="27" t="str">
        <f aca="false">IF(A9428="","",Calculadora!$D$5+SUM($E$7:E9428))</f>
        <v/>
      </c>
      <c r="I9428" s="27" t="str">
        <f aca="false">IF(A9428="","",G9428-H9428)</f>
        <v/>
      </c>
      <c r="J9428" s="27" t="str">
        <f aca="false">IF(A9428="","",IF(C9428=$O$2,G9428,0))</f>
        <v/>
      </c>
    </row>
    <row r="9429" customFormat="false" ht="15" hidden="false" customHeight="false" outlineLevel="0" collapsed="false">
      <c r="A9429" s="25" t="str">
        <f aca="false">IF(ROW()-6&lt;=$O$3,ROW()-6,"")</f>
        <v/>
      </c>
      <c r="B9429" s="25" t="str">
        <f aca="false">IF(A9429="","",INT((A9429-1)/$O$2)+1)</f>
        <v/>
      </c>
      <c r="C9429" s="25" t="str">
        <f aca="false">IF(A9429="","",MOD(A9429-1,$O$2)+1)</f>
        <v/>
      </c>
      <c r="D9429" s="27" t="str">
        <f aca="false">IF(A9429="","",IF(A9429=1,Calculadora!$D$5,G9428))</f>
        <v/>
      </c>
      <c r="E9429" s="27" t="str">
        <f aca="false">IF(A9429="","",IF($O$9=1,IF(MOD(C9429-1,$O$8)=0,Calculadora!$D$6*(1+Calculadora!$D$7)^(B9429-1),0),IF(MOD(C9429,$O$8)=0,Calculadora!$D$6*(1+Calculadora!$D$7)^(B9429-1),0)))</f>
        <v/>
      </c>
      <c r="F9429" s="27" t="str">
        <f aca="false">IF(A9429="","",(D9429+IF($O$9=1,E9429,0))*$O$7)</f>
        <v/>
      </c>
      <c r="G9429" s="27" t="str">
        <f aca="false">IF(A9429="","",D9429+E9429+F9429)</f>
        <v/>
      </c>
      <c r="H9429" s="27" t="str">
        <f aca="false">IF(A9429="","",Calculadora!$D$5+SUM($E$7:E9429))</f>
        <v/>
      </c>
      <c r="I9429" s="27" t="str">
        <f aca="false">IF(A9429="","",G9429-H9429)</f>
        <v/>
      </c>
      <c r="J9429" s="27" t="str">
        <f aca="false">IF(A9429="","",IF(C9429=$O$2,G9429,0))</f>
        <v/>
      </c>
    </row>
    <row r="9430" customFormat="false" ht="15" hidden="false" customHeight="false" outlineLevel="0" collapsed="false">
      <c r="A9430" s="25" t="str">
        <f aca="false">IF(ROW()-6&lt;=$O$3,ROW()-6,"")</f>
        <v/>
      </c>
      <c r="B9430" s="25" t="str">
        <f aca="false">IF(A9430="","",INT((A9430-1)/$O$2)+1)</f>
        <v/>
      </c>
      <c r="C9430" s="25" t="str">
        <f aca="false">IF(A9430="","",MOD(A9430-1,$O$2)+1)</f>
        <v/>
      </c>
      <c r="D9430" s="27" t="str">
        <f aca="false">IF(A9430="","",IF(A9430=1,Calculadora!$D$5,G9429))</f>
        <v/>
      </c>
      <c r="E9430" s="27" t="str">
        <f aca="false">IF(A9430="","",IF($O$9=1,IF(MOD(C9430-1,$O$8)=0,Calculadora!$D$6*(1+Calculadora!$D$7)^(B9430-1),0),IF(MOD(C9430,$O$8)=0,Calculadora!$D$6*(1+Calculadora!$D$7)^(B9430-1),0)))</f>
        <v/>
      </c>
      <c r="F9430" s="27" t="str">
        <f aca="false">IF(A9430="","",(D9430+IF($O$9=1,E9430,0))*$O$7)</f>
        <v/>
      </c>
      <c r="G9430" s="27" t="str">
        <f aca="false">IF(A9430="","",D9430+E9430+F9430)</f>
        <v/>
      </c>
      <c r="H9430" s="27" t="str">
        <f aca="false">IF(A9430="","",Calculadora!$D$5+SUM($E$7:E9430))</f>
        <v/>
      </c>
      <c r="I9430" s="27" t="str">
        <f aca="false">IF(A9430="","",G9430-H9430)</f>
        <v/>
      </c>
      <c r="J9430" s="27" t="str">
        <f aca="false">IF(A9430="","",IF(C9430=$O$2,G9430,0))</f>
        <v/>
      </c>
    </row>
    <row r="9431" customFormat="false" ht="15" hidden="false" customHeight="false" outlineLevel="0" collapsed="false">
      <c r="A9431" s="25" t="str">
        <f aca="false">IF(ROW()-6&lt;=$O$3,ROW()-6,"")</f>
        <v/>
      </c>
      <c r="B9431" s="25" t="str">
        <f aca="false">IF(A9431="","",INT((A9431-1)/$O$2)+1)</f>
        <v/>
      </c>
      <c r="C9431" s="25" t="str">
        <f aca="false">IF(A9431="","",MOD(A9431-1,$O$2)+1)</f>
        <v/>
      </c>
      <c r="D9431" s="27" t="str">
        <f aca="false">IF(A9431="","",IF(A9431=1,Calculadora!$D$5,G9430))</f>
        <v/>
      </c>
      <c r="E9431" s="27" t="str">
        <f aca="false">IF(A9431="","",IF($O$9=1,IF(MOD(C9431-1,$O$8)=0,Calculadora!$D$6*(1+Calculadora!$D$7)^(B9431-1),0),IF(MOD(C9431,$O$8)=0,Calculadora!$D$6*(1+Calculadora!$D$7)^(B9431-1),0)))</f>
        <v/>
      </c>
      <c r="F9431" s="27" t="str">
        <f aca="false">IF(A9431="","",(D9431+IF($O$9=1,E9431,0))*$O$7)</f>
        <v/>
      </c>
      <c r="G9431" s="27" t="str">
        <f aca="false">IF(A9431="","",D9431+E9431+F9431)</f>
        <v/>
      </c>
      <c r="H9431" s="27" t="str">
        <f aca="false">IF(A9431="","",Calculadora!$D$5+SUM($E$7:E9431))</f>
        <v/>
      </c>
      <c r="I9431" s="27" t="str">
        <f aca="false">IF(A9431="","",G9431-H9431)</f>
        <v/>
      </c>
      <c r="J9431" s="27" t="str">
        <f aca="false">IF(A9431="","",IF(C9431=$O$2,G9431,0))</f>
        <v/>
      </c>
    </row>
    <row r="9432" customFormat="false" ht="15" hidden="false" customHeight="false" outlineLevel="0" collapsed="false">
      <c r="A9432" s="25" t="str">
        <f aca="false">IF(ROW()-6&lt;=$O$3,ROW()-6,"")</f>
        <v/>
      </c>
      <c r="B9432" s="25" t="str">
        <f aca="false">IF(A9432="","",INT((A9432-1)/$O$2)+1)</f>
        <v/>
      </c>
      <c r="C9432" s="25" t="str">
        <f aca="false">IF(A9432="","",MOD(A9432-1,$O$2)+1)</f>
        <v/>
      </c>
      <c r="D9432" s="27" t="str">
        <f aca="false">IF(A9432="","",IF(A9432=1,Calculadora!$D$5,G9431))</f>
        <v/>
      </c>
      <c r="E9432" s="27" t="str">
        <f aca="false">IF(A9432="","",IF($O$9=1,IF(MOD(C9432-1,$O$8)=0,Calculadora!$D$6*(1+Calculadora!$D$7)^(B9432-1),0),IF(MOD(C9432,$O$8)=0,Calculadora!$D$6*(1+Calculadora!$D$7)^(B9432-1),0)))</f>
        <v/>
      </c>
      <c r="F9432" s="27" t="str">
        <f aca="false">IF(A9432="","",(D9432+IF($O$9=1,E9432,0))*$O$7)</f>
        <v/>
      </c>
      <c r="G9432" s="27" t="str">
        <f aca="false">IF(A9432="","",D9432+E9432+F9432)</f>
        <v/>
      </c>
      <c r="H9432" s="27" t="str">
        <f aca="false">IF(A9432="","",Calculadora!$D$5+SUM($E$7:E9432))</f>
        <v/>
      </c>
      <c r="I9432" s="27" t="str">
        <f aca="false">IF(A9432="","",G9432-H9432)</f>
        <v/>
      </c>
      <c r="J9432" s="27" t="str">
        <f aca="false">IF(A9432="","",IF(C9432=$O$2,G9432,0))</f>
        <v/>
      </c>
    </row>
    <row r="9433" customFormat="false" ht="15" hidden="false" customHeight="false" outlineLevel="0" collapsed="false">
      <c r="A9433" s="25" t="str">
        <f aca="false">IF(ROW()-6&lt;=$O$3,ROW()-6,"")</f>
        <v/>
      </c>
      <c r="B9433" s="25" t="str">
        <f aca="false">IF(A9433="","",INT((A9433-1)/$O$2)+1)</f>
        <v/>
      </c>
      <c r="C9433" s="25" t="str">
        <f aca="false">IF(A9433="","",MOD(A9433-1,$O$2)+1)</f>
        <v/>
      </c>
      <c r="D9433" s="27" t="str">
        <f aca="false">IF(A9433="","",IF(A9433=1,Calculadora!$D$5,G9432))</f>
        <v/>
      </c>
      <c r="E9433" s="27" t="str">
        <f aca="false">IF(A9433="","",IF($O$9=1,IF(MOD(C9433-1,$O$8)=0,Calculadora!$D$6*(1+Calculadora!$D$7)^(B9433-1),0),IF(MOD(C9433,$O$8)=0,Calculadora!$D$6*(1+Calculadora!$D$7)^(B9433-1),0)))</f>
        <v/>
      </c>
      <c r="F9433" s="27" t="str">
        <f aca="false">IF(A9433="","",(D9433+IF($O$9=1,E9433,0))*$O$7)</f>
        <v/>
      </c>
      <c r="G9433" s="27" t="str">
        <f aca="false">IF(A9433="","",D9433+E9433+F9433)</f>
        <v/>
      </c>
      <c r="H9433" s="27" t="str">
        <f aca="false">IF(A9433="","",Calculadora!$D$5+SUM($E$7:E9433))</f>
        <v/>
      </c>
      <c r="I9433" s="27" t="str">
        <f aca="false">IF(A9433="","",G9433-H9433)</f>
        <v/>
      </c>
      <c r="J9433" s="27" t="str">
        <f aca="false">IF(A9433="","",IF(C9433=$O$2,G9433,0))</f>
        <v/>
      </c>
    </row>
    <row r="9434" customFormat="false" ht="15" hidden="false" customHeight="false" outlineLevel="0" collapsed="false">
      <c r="A9434" s="25" t="str">
        <f aca="false">IF(ROW()-6&lt;=$O$3,ROW()-6,"")</f>
        <v/>
      </c>
      <c r="B9434" s="25" t="str">
        <f aca="false">IF(A9434="","",INT((A9434-1)/$O$2)+1)</f>
        <v/>
      </c>
      <c r="C9434" s="25" t="str">
        <f aca="false">IF(A9434="","",MOD(A9434-1,$O$2)+1)</f>
        <v/>
      </c>
      <c r="D9434" s="27" t="str">
        <f aca="false">IF(A9434="","",IF(A9434=1,Calculadora!$D$5,G9433))</f>
        <v/>
      </c>
      <c r="E9434" s="27" t="str">
        <f aca="false">IF(A9434="","",IF($O$9=1,IF(MOD(C9434-1,$O$8)=0,Calculadora!$D$6*(1+Calculadora!$D$7)^(B9434-1),0),IF(MOD(C9434,$O$8)=0,Calculadora!$D$6*(1+Calculadora!$D$7)^(B9434-1),0)))</f>
        <v/>
      </c>
      <c r="F9434" s="27" t="str">
        <f aca="false">IF(A9434="","",(D9434+IF($O$9=1,E9434,0))*$O$7)</f>
        <v/>
      </c>
      <c r="G9434" s="27" t="str">
        <f aca="false">IF(A9434="","",D9434+E9434+F9434)</f>
        <v/>
      </c>
      <c r="H9434" s="27" t="str">
        <f aca="false">IF(A9434="","",Calculadora!$D$5+SUM($E$7:E9434))</f>
        <v/>
      </c>
      <c r="I9434" s="27" t="str">
        <f aca="false">IF(A9434="","",G9434-H9434)</f>
        <v/>
      </c>
      <c r="J9434" s="27" t="str">
        <f aca="false">IF(A9434="","",IF(C9434=$O$2,G9434,0))</f>
        <v/>
      </c>
    </row>
    <row r="9435" customFormat="false" ht="15" hidden="false" customHeight="false" outlineLevel="0" collapsed="false">
      <c r="A9435" s="25" t="str">
        <f aca="false">IF(ROW()-6&lt;=$O$3,ROW()-6,"")</f>
        <v/>
      </c>
      <c r="B9435" s="25" t="str">
        <f aca="false">IF(A9435="","",INT((A9435-1)/$O$2)+1)</f>
        <v/>
      </c>
      <c r="C9435" s="25" t="str">
        <f aca="false">IF(A9435="","",MOD(A9435-1,$O$2)+1)</f>
        <v/>
      </c>
      <c r="D9435" s="27" t="str">
        <f aca="false">IF(A9435="","",IF(A9435=1,Calculadora!$D$5,G9434))</f>
        <v/>
      </c>
      <c r="E9435" s="27" t="str">
        <f aca="false">IF(A9435="","",IF($O$9=1,IF(MOD(C9435-1,$O$8)=0,Calculadora!$D$6*(1+Calculadora!$D$7)^(B9435-1),0),IF(MOD(C9435,$O$8)=0,Calculadora!$D$6*(1+Calculadora!$D$7)^(B9435-1),0)))</f>
        <v/>
      </c>
      <c r="F9435" s="27" t="str">
        <f aca="false">IF(A9435="","",(D9435+IF($O$9=1,E9435,0))*$O$7)</f>
        <v/>
      </c>
      <c r="G9435" s="27" t="str">
        <f aca="false">IF(A9435="","",D9435+E9435+F9435)</f>
        <v/>
      </c>
      <c r="H9435" s="27" t="str">
        <f aca="false">IF(A9435="","",Calculadora!$D$5+SUM($E$7:E9435))</f>
        <v/>
      </c>
      <c r="I9435" s="27" t="str">
        <f aca="false">IF(A9435="","",G9435-H9435)</f>
        <v/>
      </c>
      <c r="J9435" s="27" t="str">
        <f aca="false">IF(A9435="","",IF(C9435=$O$2,G9435,0))</f>
        <v/>
      </c>
    </row>
    <row r="9436" customFormat="false" ht="15" hidden="false" customHeight="false" outlineLevel="0" collapsed="false">
      <c r="A9436" s="25" t="str">
        <f aca="false">IF(ROW()-6&lt;=$O$3,ROW()-6,"")</f>
        <v/>
      </c>
      <c r="B9436" s="25" t="str">
        <f aca="false">IF(A9436="","",INT((A9436-1)/$O$2)+1)</f>
        <v/>
      </c>
      <c r="C9436" s="25" t="str">
        <f aca="false">IF(A9436="","",MOD(A9436-1,$O$2)+1)</f>
        <v/>
      </c>
      <c r="D9436" s="27" t="str">
        <f aca="false">IF(A9436="","",IF(A9436=1,Calculadora!$D$5,G9435))</f>
        <v/>
      </c>
      <c r="E9436" s="27" t="str">
        <f aca="false">IF(A9436="","",IF($O$9=1,IF(MOD(C9436-1,$O$8)=0,Calculadora!$D$6*(1+Calculadora!$D$7)^(B9436-1),0),IF(MOD(C9436,$O$8)=0,Calculadora!$D$6*(1+Calculadora!$D$7)^(B9436-1),0)))</f>
        <v/>
      </c>
      <c r="F9436" s="27" t="str">
        <f aca="false">IF(A9436="","",(D9436+IF($O$9=1,E9436,0))*$O$7)</f>
        <v/>
      </c>
      <c r="G9436" s="27" t="str">
        <f aca="false">IF(A9436="","",D9436+E9436+F9436)</f>
        <v/>
      </c>
      <c r="H9436" s="27" t="str">
        <f aca="false">IF(A9436="","",Calculadora!$D$5+SUM($E$7:E9436))</f>
        <v/>
      </c>
      <c r="I9436" s="27" t="str">
        <f aca="false">IF(A9436="","",G9436-H9436)</f>
        <v/>
      </c>
      <c r="J9436" s="27" t="str">
        <f aca="false">IF(A9436="","",IF(C9436=$O$2,G9436,0))</f>
        <v/>
      </c>
    </row>
    <row r="9437" customFormat="false" ht="15" hidden="false" customHeight="false" outlineLevel="0" collapsed="false">
      <c r="A9437" s="25" t="str">
        <f aca="false">IF(ROW()-6&lt;=$O$3,ROW()-6,"")</f>
        <v/>
      </c>
      <c r="B9437" s="25" t="str">
        <f aca="false">IF(A9437="","",INT((A9437-1)/$O$2)+1)</f>
        <v/>
      </c>
      <c r="C9437" s="25" t="str">
        <f aca="false">IF(A9437="","",MOD(A9437-1,$O$2)+1)</f>
        <v/>
      </c>
      <c r="D9437" s="27" t="str">
        <f aca="false">IF(A9437="","",IF(A9437=1,Calculadora!$D$5,G9436))</f>
        <v/>
      </c>
      <c r="E9437" s="27" t="str">
        <f aca="false">IF(A9437="","",IF($O$9=1,IF(MOD(C9437-1,$O$8)=0,Calculadora!$D$6*(1+Calculadora!$D$7)^(B9437-1),0),IF(MOD(C9437,$O$8)=0,Calculadora!$D$6*(1+Calculadora!$D$7)^(B9437-1),0)))</f>
        <v/>
      </c>
      <c r="F9437" s="27" t="str">
        <f aca="false">IF(A9437="","",(D9437+IF($O$9=1,E9437,0))*$O$7)</f>
        <v/>
      </c>
      <c r="G9437" s="27" t="str">
        <f aca="false">IF(A9437="","",D9437+E9437+F9437)</f>
        <v/>
      </c>
      <c r="H9437" s="27" t="str">
        <f aca="false">IF(A9437="","",Calculadora!$D$5+SUM($E$7:E9437))</f>
        <v/>
      </c>
      <c r="I9437" s="27" t="str">
        <f aca="false">IF(A9437="","",G9437-H9437)</f>
        <v/>
      </c>
      <c r="J9437" s="27" t="str">
        <f aca="false">IF(A9437="","",IF(C9437=$O$2,G9437,0))</f>
        <v/>
      </c>
    </row>
    <row r="9438" customFormat="false" ht="15" hidden="false" customHeight="false" outlineLevel="0" collapsed="false">
      <c r="A9438" s="25" t="str">
        <f aca="false">IF(ROW()-6&lt;=$O$3,ROW()-6,"")</f>
        <v/>
      </c>
      <c r="B9438" s="25" t="str">
        <f aca="false">IF(A9438="","",INT((A9438-1)/$O$2)+1)</f>
        <v/>
      </c>
      <c r="C9438" s="25" t="str">
        <f aca="false">IF(A9438="","",MOD(A9438-1,$O$2)+1)</f>
        <v/>
      </c>
      <c r="D9438" s="27" t="str">
        <f aca="false">IF(A9438="","",IF(A9438=1,Calculadora!$D$5,G9437))</f>
        <v/>
      </c>
      <c r="E9438" s="27" t="str">
        <f aca="false">IF(A9438="","",IF($O$9=1,IF(MOD(C9438-1,$O$8)=0,Calculadora!$D$6*(1+Calculadora!$D$7)^(B9438-1),0),IF(MOD(C9438,$O$8)=0,Calculadora!$D$6*(1+Calculadora!$D$7)^(B9438-1),0)))</f>
        <v/>
      </c>
      <c r="F9438" s="27" t="str">
        <f aca="false">IF(A9438="","",(D9438+IF($O$9=1,E9438,0))*$O$7)</f>
        <v/>
      </c>
      <c r="G9438" s="27" t="str">
        <f aca="false">IF(A9438="","",D9438+E9438+F9438)</f>
        <v/>
      </c>
      <c r="H9438" s="27" t="str">
        <f aca="false">IF(A9438="","",Calculadora!$D$5+SUM($E$7:E9438))</f>
        <v/>
      </c>
      <c r="I9438" s="27" t="str">
        <f aca="false">IF(A9438="","",G9438-H9438)</f>
        <v/>
      </c>
      <c r="J9438" s="27" t="str">
        <f aca="false">IF(A9438="","",IF(C9438=$O$2,G9438,0))</f>
        <v/>
      </c>
    </row>
    <row r="9439" customFormat="false" ht="15" hidden="false" customHeight="false" outlineLevel="0" collapsed="false">
      <c r="A9439" s="25" t="str">
        <f aca="false">IF(ROW()-6&lt;=$O$3,ROW()-6,"")</f>
        <v/>
      </c>
      <c r="B9439" s="25" t="str">
        <f aca="false">IF(A9439="","",INT((A9439-1)/$O$2)+1)</f>
        <v/>
      </c>
      <c r="C9439" s="25" t="str">
        <f aca="false">IF(A9439="","",MOD(A9439-1,$O$2)+1)</f>
        <v/>
      </c>
      <c r="D9439" s="27" t="str">
        <f aca="false">IF(A9439="","",IF(A9439=1,Calculadora!$D$5,G9438))</f>
        <v/>
      </c>
      <c r="E9439" s="27" t="str">
        <f aca="false">IF(A9439="","",IF($O$9=1,IF(MOD(C9439-1,$O$8)=0,Calculadora!$D$6*(1+Calculadora!$D$7)^(B9439-1),0),IF(MOD(C9439,$O$8)=0,Calculadora!$D$6*(1+Calculadora!$D$7)^(B9439-1),0)))</f>
        <v/>
      </c>
      <c r="F9439" s="27" t="str">
        <f aca="false">IF(A9439="","",(D9439+IF($O$9=1,E9439,0))*$O$7)</f>
        <v/>
      </c>
      <c r="G9439" s="27" t="str">
        <f aca="false">IF(A9439="","",D9439+E9439+F9439)</f>
        <v/>
      </c>
      <c r="H9439" s="27" t="str">
        <f aca="false">IF(A9439="","",Calculadora!$D$5+SUM($E$7:E9439))</f>
        <v/>
      </c>
      <c r="I9439" s="27" t="str">
        <f aca="false">IF(A9439="","",G9439-H9439)</f>
        <v/>
      </c>
      <c r="J9439" s="27" t="str">
        <f aca="false">IF(A9439="","",IF(C9439=$O$2,G9439,0))</f>
        <v/>
      </c>
    </row>
    <row r="9440" customFormat="false" ht="15" hidden="false" customHeight="false" outlineLevel="0" collapsed="false">
      <c r="A9440" s="25" t="str">
        <f aca="false">IF(ROW()-6&lt;=$O$3,ROW()-6,"")</f>
        <v/>
      </c>
      <c r="B9440" s="25" t="str">
        <f aca="false">IF(A9440="","",INT((A9440-1)/$O$2)+1)</f>
        <v/>
      </c>
      <c r="C9440" s="25" t="str">
        <f aca="false">IF(A9440="","",MOD(A9440-1,$O$2)+1)</f>
        <v/>
      </c>
      <c r="D9440" s="27" t="str">
        <f aca="false">IF(A9440="","",IF(A9440=1,Calculadora!$D$5,G9439))</f>
        <v/>
      </c>
      <c r="E9440" s="27" t="str">
        <f aca="false">IF(A9440="","",IF($O$9=1,IF(MOD(C9440-1,$O$8)=0,Calculadora!$D$6*(1+Calculadora!$D$7)^(B9440-1),0),IF(MOD(C9440,$O$8)=0,Calculadora!$D$6*(1+Calculadora!$D$7)^(B9440-1),0)))</f>
        <v/>
      </c>
      <c r="F9440" s="27" t="str">
        <f aca="false">IF(A9440="","",(D9440+IF($O$9=1,E9440,0))*$O$7)</f>
        <v/>
      </c>
      <c r="G9440" s="27" t="str">
        <f aca="false">IF(A9440="","",D9440+E9440+F9440)</f>
        <v/>
      </c>
      <c r="H9440" s="27" t="str">
        <f aca="false">IF(A9440="","",Calculadora!$D$5+SUM($E$7:E9440))</f>
        <v/>
      </c>
      <c r="I9440" s="27" t="str">
        <f aca="false">IF(A9440="","",G9440-H9440)</f>
        <v/>
      </c>
      <c r="J9440" s="27" t="str">
        <f aca="false">IF(A9440="","",IF(C9440=$O$2,G9440,0))</f>
        <v/>
      </c>
    </row>
    <row r="9441" customFormat="false" ht="15" hidden="false" customHeight="false" outlineLevel="0" collapsed="false">
      <c r="A9441" s="25" t="str">
        <f aca="false">IF(ROW()-6&lt;=$O$3,ROW()-6,"")</f>
        <v/>
      </c>
      <c r="B9441" s="25" t="str">
        <f aca="false">IF(A9441="","",INT((A9441-1)/$O$2)+1)</f>
        <v/>
      </c>
      <c r="C9441" s="25" t="str">
        <f aca="false">IF(A9441="","",MOD(A9441-1,$O$2)+1)</f>
        <v/>
      </c>
      <c r="D9441" s="27" t="str">
        <f aca="false">IF(A9441="","",IF(A9441=1,Calculadora!$D$5,G9440))</f>
        <v/>
      </c>
      <c r="E9441" s="27" t="str">
        <f aca="false">IF(A9441="","",IF($O$9=1,IF(MOD(C9441-1,$O$8)=0,Calculadora!$D$6*(1+Calculadora!$D$7)^(B9441-1),0),IF(MOD(C9441,$O$8)=0,Calculadora!$D$6*(1+Calculadora!$D$7)^(B9441-1),0)))</f>
        <v/>
      </c>
      <c r="F9441" s="27" t="str">
        <f aca="false">IF(A9441="","",(D9441+IF($O$9=1,E9441,0))*$O$7)</f>
        <v/>
      </c>
      <c r="G9441" s="27" t="str">
        <f aca="false">IF(A9441="","",D9441+E9441+F9441)</f>
        <v/>
      </c>
      <c r="H9441" s="27" t="str">
        <f aca="false">IF(A9441="","",Calculadora!$D$5+SUM($E$7:E9441))</f>
        <v/>
      </c>
      <c r="I9441" s="27" t="str">
        <f aca="false">IF(A9441="","",G9441-H9441)</f>
        <v/>
      </c>
      <c r="J9441" s="27" t="str">
        <f aca="false">IF(A9441="","",IF(C9441=$O$2,G9441,0))</f>
        <v/>
      </c>
    </row>
    <row r="9442" customFormat="false" ht="15" hidden="false" customHeight="false" outlineLevel="0" collapsed="false">
      <c r="A9442" s="25" t="str">
        <f aca="false">IF(ROW()-6&lt;=$O$3,ROW()-6,"")</f>
        <v/>
      </c>
      <c r="B9442" s="25" t="str">
        <f aca="false">IF(A9442="","",INT((A9442-1)/$O$2)+1)</f>
        <v/>
      </c>
      <c r="C9442" s="25" t="str">
        <f aca="false">IF(A9442="","",MOD(A9442-1,$O$2)+1)</f>
        <v/>
      </c>
      <c r="D9442" s="27" t="str">
        <f aca="false">IF(A9442="","",IF(A9442=1,Calculadora!$D$5,G9441))</f>
        <v/>
      </c>
      <c r="E9442" s="27" t="str">
        <f aca="false">IF(A9442="","",IF($O$9=1,IF(MOD(C9442-1,$O$8)=0,Calculadora!$D$6*(1+Calculadora!$D$7)^(B9442-1),0),IF(MOD(C9442,$O$8)=0,Calculadora!$D$6*(1+Calculadora!$D$7)^(B9442-1),0)))</f>
        <v/>
      </c>
      <c r="F9442" s="27" t="str">
        <f aca="false">IF(A9442="","",(D9442+IF($O$9=1,E9442,0))*$O$7)</f>
        <v/>
      </c>
      <c r="G9442" s="27" t="str">
        <f aca="false">IF(A9442="","",D9442+E9442+F9442)</f>
        <v/>
      </c>
      <c r="H9442" s="27" t="str">
        <f aca="false">IF(A9442="","",Calculadora!$D$5+SUM($E$7:E9442))</f>
        <v/>
      </c>
      <c r="I9442" s="27" t="str">
        <f aca="false">IF(A9442="","",G9442-H9442)</f>
        <v/>
      </c>
      <c r="J9442" s="27" t="str">
        <f aca="false">IF(A9442="","",IF(C9442=$O$2,G9442,0))</f>
        <v/>
      </c>
    </row>
    <row r="9443" customFormat="false" ht="15" hidden="false" customHeight="false" outlineLevel="0" collapsed="false">
      <c r="A9443" s="25" t="str">
        <f aca="false">IF(ROW()-6&lt;=$O$3,ROW()-6,"")</f>
        <v/>
      </c>
      <c r="B9443" s="25" t="str">
        <f aca="false">IF(A9443="","",INT((A9443-1)/$O$2)+1)</f>
        <v/>
      </c>
      <c r="C9443" s="25" t="str">
        <f aca="false">IF(A9443="","",MOD(A9443-1,$O$2)+1)</f>
        <v/>
      </c>
      <c r="D9443" s="27" t="str">
        <f aca="false">IF(A9443="","",IF(A9443=1,Calculadora!$D$5,G9442))</f>
        <v/>
      </c>
      <c r="E9443" s="27" t="str">
        <f aca="false">IF(A9443="","",IF($O$9=1,IF(MOD(C9443-1,$O$8)=0,Calculadora!$D$6*(1+Calculadora!$D$7)^(B9443-1),0),IF(MOD(C9443,$O$8)=0,Calculadora!$D$6*(1+Calculadora!$D$7)^(B9443-1),0)))</f>
        <v/>
      </c>
      <c r="F9443" s="27" t="str">
        <f aca="false">IF(A9443="","",(D9443+IF($O$9=1,E9443,0))*$O$7)</f>
        <v/>
      </c>
      <c r="G9443" s="27" t="str">
        <f aca="false">IF(A9443="","",D9443+E9443+F9443)</f>
        <v/>
      </c>
      <c r="H9443" s="27" t="str">
        <f aca="false">IF(A9443="","",Calculadora!$D$5+SUM($E$7:E9443))</f>
        <v/>
      </c>
      <c r="I9443" s="27" t="str">
        <f aca="false">IF(A9443="","",G9443-H9443)</f>
        <v/>
      </c>
      <c r="J9443" s="27" t="str">
        <f aca="false">IF(A9443="","",IF(C9443=$O$2,G9443,0))</f>
        <v/>
      </c>
    </row>
    <row r="9444" customFormat="false" ht="15" hidden="false" customHeight="false" outlineLevel="0" collapsed="false">
      <c r="A9444" s="25" t="str">
        <f aca="false">IF(ROW()-6&lt;=$O$3,ROW()-6,"")</f>
        <v/>
      </c>
      <c r="B9444" s="25" t="str">
        <f aca="false">IF(A9444="","",INT((A9444-1)/$O$2)+1)</f>
        <v/>
      </c>
      <c r="C9444" s="25" t="str">
        <f aca="false">IF(A9444="","",MOD(A9444-1,$O$2)+1)</f>
        <v/>
      </c>
      <c r="D9444" s="27" t="str">
        <f aca="false">IF(A9444="","",IF(A9444=1,Calculadora!$D$5,G9443))</f>
        <v/>
      </c>
      <c r="E9444" s="27" t="str">
        <f aca="false">IF(A9444="","",IF($O$9=1,IF(MOD(C9444-1,$O$8)=0,Calculadora!$D$6*(1+Calculadora!$D$7)^(B9444-1),0),IF(MOD(C9444,$O$8)=0,Calculadora!$D$6*(1+Calculadora!$D$7)^(B9444-1),0)))</f>
        <v/>
      </c>
      <c r="F9444" s="27" t="str">
        <f aca="false">IF(A9444="","",(D9444+IF($O$9=1,E9444,0))*$O$7)</f>
        <v/>
      </c>
      <c r="G9444" s="27" t="str">
        <f aca="false">IF(A9444="","",D9444+E9444+F9444)</f>
        <v/>
      </c>
      <c r="H9444" s="27" t="str">
        <f aca="false">IF(A9444="","",Calculadora!$D$5+SUM($E$7:E9444))</f>
        <v/>
      </c>
      <c r="I9444" s="27" t="str">
        <f aca="false">IF(A9444="","",G9444-H9444)</f>
        <v/>
      </c>
      <c r="J9444" s="27" t="str">
        <f aca="false">IF(A9444="","",IF(C9444=$O$2,G9444,0))</f>
        <v/>
      </c>
    </row>
    <row r="9445" customFormat="false" ht="15" hidden="false" customHeight="false" outlineLevel="0" collapsed="false">
      <c r="A9445" s="25" t="str">
        <f aca="false">IF(ROW()-6&lt;=$O$3,ROW()-6,"")</f>
        <v/>
      </c>
      <c r="B9445" s="25" t="str">
        <f aca="false">IF(A9445="","",INT((A9445-1)/$O$2)+1)</f>
        <v/>
      </c>
      <c r="C9445" s="25" t="str">
        <f aca="false">IF(A9445="","",MOD(A9445-1,$O$2)+1)</f>
        <v/>
      </c>
      <c r="D9445" s="27" t="str">
        <f aca="false">IF(A9445="","",IF(A9445=1,Calculadora!$D$5,G9444))</f>
        <v/>
      </c>
      <c r="E9445" s="27" t="str">
        <f aca="false">IF(A9445="","",IF($O$9=1,IF(MOD(C9445-1,$O$8)=0,Calculadora!$D$6*(1+Calculadora!$D$7)^(B9445-1),0),IF(MOD(C9445,$O$8)=0,Calculadora!$D$6*(1+Calculadora!$D$7)^(B9445-1),0)))</f>
        <v/>
      </c>
      <c r="F9445" s="27" t="str">
        <f aca="false">IF(A9445="","",(D9445+IF($O$9=1,E9445,0))*$O$7)</f>
        <v/>
      </c>
      <c r="G9445" s="27" t="str">
        <f aca="false">IF(A9445="","",D9445+E9445+F9445)</f>
        <v/>
      </c>
      <c r="H9445" s="27" t="str">
        <f aca="false">IF(A9445="","",Calculadora!$D$5+SUM($E$7:E9445))</f>
        <v/>
      </c>
      <c r="I9445" s="27" t="str">
        <f aca="false">IF(A9445="","",G9445-H9445)</f>
        <v/>
      </c>
      <c r="J9445" s="27" t="str">
        <f aca="false">IF(A9445="","",IF(C9445=$O$2,G9445,0))</f>
        <v/>
      </c>
    </row>
    <row r="9446" customFormat="false" ht="15" hidden="false" customHeight="false" outlineLevel="0" collapsed="false">
      <c r="A9446" s="25" t="str">
        <f aca="false">IF(ROW()-6&lt;=$O$3,ROW()-6,"")</f>
        <v/>
      </c>
      <c r="B9446" s="25" t="str">
        <f aca="false">IF(A9446="","",INT((A9446-1)/$O$2)+1)</f>
        <v/>
      </c>
      <c r="C9446" s="25" t="str">
        <f aca="false">IF(A9446="","",MOD(A9446-1,$O$2)+1)</f>
        <v/>
      </c>
      <c r="D9446" s="27" t="str">
        <f aca="false">IF(A9446="","",IF(A9446=1,Calculadora!$D$5,G9445))</f>
        <v/>
      </c>
      <c r="E9446" s="27" t="str">
        <f aca="false">IF(A9446="","",IF($O$9=1,IF(MOD(C9446-1,$O$8)=0,Calculadora!$D$6*(1+Calculadora!$D$7)^(B9446-1),0),IF(MOD(C9446,$O$8)=0,Calculadora!$D$6*(1+Calculadora!$D$7)^(B9446-1),0)))</f>
        <v/>
      </c>
      <c r="F9446" s="27" t="str">
        <f aca="false">IF(A9446="","",(D9446+IF($O$9=1,E9446,0))*$O$7)</f>
        <v/>
      </c>
      <c r="G9446" s="27" t="str">
        <f aca="false">IF(A9446="","",D9446+E9446+F9446)</f>
        <v/>
      </c>
      <c r="H9446" s="27" t="str">
        <f aca="false">IF(A9446="","",Calculadora!$D$5+SUM($E$7:E9446))</f>
        <v/>
      </c>
      <c r="I9446" s="27" t="str">
        <f aca="false">IF(A9446="","",G9446-H9446)</f>
        <v/>
      </c>
      <c r="J9446" s="27" t="str">
        <f aca="false">IF(A9446="","",IF(C9446=$O$2,G9446,0))</f>
        <v/>
      </c>
    </row>
    <row r="9447" customFormat="false" ht="15" hidden="false" customHeight="false" outlineLevel="0" collapsed="false">
      <c r="A9447" s="25" t="str">
        <f aca="false">IF(ROW()-6&lt;=$O$3,ROW()-6,"")</f>
        <v/>
      </c>
      <c r="B9447" s="25" t="str">
        <f aca="false">IF(A9447="","",INT((A9447-1)/$O$2)+1)</f>
        <v/>
      </c>
      <c r="C9447" s="25" t="str">
        <f aca="false">IF(A9447="","",MOD(A9447-1,$O$2)+1)</f>
        <v/>
      </c>
      <c r="D9447" s="27" t="str">
        <f aca="false">IF(A9447="","",IF(A9447=1,Calculadora!$D$5,G9446))</f>
        <v/>
      </c>
      <c r="E9447" s="27" t="str">
        <f aca="false">IF(A9447="","",IF($O$9=1,IF(MOD(C9447-1,$O$8)=0,Calculadora!$D$6*(1+Calculadora!$D$7)^(B9447-1),0),IF(MOD(C9447,$O$8)=0,Calculadora!$D$6*(1+Calculadora!$D$7)^(B9447-1),0)))</f>
        <v/>
      </c>
      <c r="F9447" s="27" t="str">
        <f aca="false">IF(A9447="","",(D9447+IF($O$9=1,E9447,0))*$O$7)</f>
        <v/>
      </c>
      <c r="G9447" s="27" t="str">
        <f aca="false">IF(A9447="","",D9447+E9447+F9447)</f>
        <v/>
      </c>
      <c r="H9447" s="27" t="str">
        <f aca="false">IF(A9447="","",Calculadora!$D$5+SUM($E$7:E9447))</f>
        <v/>
      </c>
      <c r="I9447" s="27" t="str">
        <f aca="false">IF(A9447="","",G9447-H9447)</f>
        <v/>
      </c>
      <c r="J9447" s="27" t="str">
        <f aca="false">IF(A9447="","",IF(C9447=$O$2,G9447,0))</f>
        <v/>
      </c>
    </row>
    <row r="9448" customFormat="false" ht="15" hidden="false" customHeight="false" outlineLevel="0" collapsed="false">
      <c r="A9448" s="25" t="str">
        <f aca="false">IF(ROW()-6&lt;=$O$3,ROW()-6,"")</f>
        <v/>
      </c>
      <c r="B9448" s="25" t="str">
        <f aca="false">IF(A9448="","",INT((A9448-1)/$O$2)+1)</f>
        <v/>
      </c>
      <c r="C9448" s="25" t="str">
        <f aca="false">IF(A9448="","",MOD(A9448-1,$O$2)+1)</f>
        <v/>
      </c>
      <c r="D9448" s="27" t="str">
        <f aca="false">IF(A9448="","",IF(A9448=1,Calculadora!$D$5,G9447))</f>
        <v/>
      </c>
      <c r="E9448" s="27" t="str">
        <f aca="false">IF(A9448="","",IF($O$9=1,IF(MOD(C9448-1,$O$8)=0,Calculadora!$D$6*(1+Calculadora!$D$7)^(B9448-1),0),IF(MOD(C9448,$O$8)=0,Calculadora!$D$6*(1+Calculadora!$D$7)^(B9448-1),0)))</f>
        <v/>
      </c>
      <c r="F9448" s="27" t="str">
        <f aca="false">IF(A9448="","",(D9448+IF($O$9=1,E9448,0))*$O$7)</f>
        <v/>
      </c>
      <c r="G9448" s="27" t="str">
        <f aca="false">IF(A9448="","",D9448+E9448+F9448)</f>
        <v/>
      </c>
      <c r="H9448" s="27" t="str">
        <f aca="false">IF(A9448="","",Calculadora!$D$5+SUM($E$7:E9448))</f>
        <v/>
      </c>
      <c r="I9448" s="27" t="str">
        <f aca="false">IF(A9448="","",G9448-H9448)</f>
        <v/>
      </c>
      <c r="J9448" s="27" t="str">
        <f aca="false">IF(A9448="","",IF(C9448=$O$2,G9448,0))</f>
        <v/>
      </c>
    </row>
    <row r="9449" customFormat="false" ht="15" hidden="false" customHeight="false" outlineLevel="0" collapsed="false">
      <c r="A9449" s="25" t="str">
        <f aca="false">IF(ROW()-6&lt;=$O$3,ROW()-6,"")</f>
        <v/>
      </c>
      <c r="B9449" s="25" t="str">
        <f aca="false">IF(A9449="","",INT((A9449-1)/$O$2)+1)</f>
        <v/>
      </c>
      <c r="C9449" s="25" t="str">
        <f aca="false">IF(A9449="","",MOD(A9449-1,$O$2)+1)</f>
        <v/>
      </c>
      <c r="D9449" s="27" t="str">
        <f aca="false">IF(A9449="","",IF(A9449=1,Calculadora!$D$5,G9448))</f>
        <v/>
      </c>
      <c r="E9449" s="27" t="str">
        <f aca="false">IF(A9449="","",IF($O$9=1,IF(MOD(C9449-1,$O$8)=0,Calculadora!$D$6*(1+Calculadora!$D$7)^(B9449-1),0),IF(MOD(C9449,$O$8)=0,Calculadora!$D$6*(1+Calculadora!$D$7)^(B9449-1),0)))</f>
        <v/>
      </c>
      <c r="F9449" s="27" t="str">
        <f aca="false">IF(A9449="","",(D9449+IF($O$9=1,E9449,0))*$O$7)</f>
        <v/>
      </c>
      <c r="G9449" s="27" t="str">
        <f aca="false">IF(A9449="","",D9449+E9449+F9449)</f>
        <v/>
      </c>
      <c r="H9449" s="27" t="str">
        <f aca="false">IF(A9449="","",Calculadora!$D$5+SUM($E$7:E9449))</f>
        <v/>
      </c>
      <c r="I9449" s="27" t="str">
        <f aca="false">IF(A9449="","",G9449-H9449)</f>
        <v/>
      </c>
      <c r="J9449" s="27" t="str">
        <f aca="false">IF(A9449="","",IF(C9449=$O$2,G9449,0))</f>
        <v/>
      </c>
    </row>
    <row r="9450" customFormat="false" ht="15" hidden="false" customHeight="false" outlineLevel="0" collapsed="false">
      <c r="A9450" s="25" t="str">
        <f aca="false">IF(ROW()-6&lt;=$O$3,ROW()-6,"")</f>
        <v/>
      </c>
      <c r="B9450" s="25" t="str">
        <f aca="false">IF(A9450="","",INT((A9450-1)/$O$2)+1)</f>
        <v/>
      </c>
      <c r="C9450" s="25" t="str">
        <f aca="false">IF(A9450="","",MOD(A9450-1,$O$2)+1)</f>
        <v/>
      </c>
      <c r="D9450" s="27" t="str">
        <f aca="false">IF(A9450="","",IF(A9450=1,Calculadora!$D$5,G9449))</f>
        <v/>
      </c>
      <c r="E9450" s="27" t="str">
        <f aca="false">IF(A9450="","",IF($O$9=1,IF(MOD(C9450-1,$O$8)=0,Calculadora!$D$6*(1+Calculadora!$D$7)^(B9450-1),0),IF(MOD(C9450,$O$8)=0,Calculadora!$D$6*(1+Calculadora!$D$7)^(B9450-1),0)))</f>
        <v/>
      </c>
      <c r="F9450" s="27" t="str">
        <f aca="false">IF(A9450="","",(D9450+IF($O$9=1,E9450,0))*$O$7)</f>
        <v/>
      </c>
      <c r="G9450" s="27" t="str">
        <f aca="false">IF(A9450="","",D9450+E9450+F9450)</f>
        <v/>
      </c>
      <c r="H9450" s="27" t="str">
        <f aca="false">IF(A9450="","",Calculadora!$D$5+SUM($E$7:E9450))</f>
        <v/>
      </c>
      <c r="I9450" s="27" t="str">
        <f aca="false">IF(A9450="","",G9450-H9450)</f>
        <v/>
      </c>
      <c r="J9450" s="27" t="str">
        <f aca="false">IF(A9450="","",IF(C9450=$O$2,G9450,0))</f>
        <v/>
      </c>
    </row>
    <row r="9451" customFormat="false" ht="15" hidden="false" customHeight="false" outlineLevel="0" collapsed="false">
      <c r="A9451" s="25" t="str">
        <f aca="false">IF(ROW()-6&lt;=$O$3,ROW()-6,"")</f>
        <v/>
      </c>
      <c r="B9451" s="25" t="str">
        <f aca="false">IF(A9451="","",INT((A9451-1)/$O$2)+1)</f>
        <v/>
      </c>
      <c r="C9451" s="25" t="str">
        <f aca="false">IF(A9451="","",MOD(A9451-1,$O$2)+1)</f>
        <v/>
      </c>
      <c r="D9451" s="27" t="str">
        <f aca="false">IF(A9451="","",IF(A9451=1,Calculadora!$D$5,G9450))</f>
        <v/>
      </c>
      <c r="E9451" s="27" t="str">
        <f aca="false">IF(A9451="","",IF($O$9=1,IF(MOD(C9451-1,$O$8)=0,Calculadora!$D$6*(1+Calculadora!$D$7)^(B9451-1),0),IF(MOD(C9451,$O$8)=0,Calculadora!$D$6*(1+Calculadora!$D$7)^(B9451-1),0)))</f>
        <v/>
      </c>
      <c r="F9451" s="27" t="str">
        <f aca="false">IF(A9451="","",(D9451+IF($O$9=1,E9451,0))*$O$7)</f>
        <v/>
      </c>
      <c r="G9451" s="27" t="str">
        <f aca="false">IF(A9451="","",D9451+E9451+F9451)</f>
        <v/>
      </c>
      <c r="H9451" s="27" t="str">
        <f aca="false">IF(A9451="","",Calculadora!$D$5+SUM($E$7:E9451))</f>
        <v/>
      </c>
      <c r="I9451" s="27" t="str">
        <f aca="false">IF(A9451="","",G9451-H9451)</f>
        <v/>
      </c>
      <c r="J9451" s="27" t="str">
        <f aca="false">IF(A9451="","",IF(C9451=$O$2,G9451,0))</f>
        <v/>
      </c>
    </row>
    <row r="9452" customFormat="false" ht="15" hidden="false" customHeight="false" outlineLevel="0" collapsed="false">
      <c r="A9452" s="25" t="str">
        <f aca="false">IF(ROW()-6&lt;=$O$3,ROW()-6,"")</f>
        <v/>
      </c>
      <c r="B9452" s="25" t="str">
        <f aca="false">IF(A9452="","",INT((A9452-1)/$O$2)+1)</f>
        <v/>
      </c>
      <c r="C9452" s="25" t="str">
        <f aca="false">IF(A9452="","",MOD(A9452-1,$O$2)+1)</f>
        <v/>
      </c>
      <c r="D9452" s="27" t="str">
        <f aca="false">IF(A9452="","",IF(A9452=1,Calculadora!$D$5,G9451))</f>
        <v/>
      </c>
      <c r="E9452" s="27" t="str">
        <f aca="false">IF(A9452="","",IF($O$9=1,IF(MOD(C9452-1,$O$8)=0,Calculadora!$D$6*(1+Calculadora!$D$7)^(B9452-1),0),IF(MOD(C9452,$O$8)=0,Calculadora!$D$6*(1+Calculadora!$D$7)^(B9452-1),0)))</f>
        <v/>
      </c>
      <c r="F9452" s="27" t="str">
        <f aca="false">IF(A9452="","",(D9452+IF($O$9=1,E9452,0))*$O$7)</f>
        <v/>
      </c>
      <c r="G9452" s="27" t="str">
        <f aca="false">IF(A9452="","",D9452+E9452+F9452)</f>
        <v/>
      </c>
      <c r="H9452" s="27" t="str">
        <f aca="false">IF(A9452="","",Calculadora!$D$5+SUM($E$7:E9452))</f>
        <v/>
      </c>
      <c r="I9452" s="27" t="str">
        <f aca="false">IF(A9452="","",G9452-H9452)</f>
        <v/>
      </c>
      <c r="J9452" s="27" t="str">
        <f aca="false">IF(A9452="","",IF(C9452=$O$2,G9452,0))</f>
        <v/>
      </c>
    </row>
    <row r="9453" customFormat="false" ht="15" hidden="false" customHeight="false" outlineLevel="0" collapsed="false">
      <c r="A9453" s="25" t="str">
        <f aca="false">IF(ROW()-6&lt;=$O$3,ROW()-6,"")</f>
        <v/>
      </c>
      <c r="B9453" s="25" t="str">
        <f aca="false">IF(A9453="","",INT((A9453-1)/$O$2)+1)</f>
        <v/>
      </c>
      <c r="C9453" s="25" t="str">
        <f aca="false">IF(A9453="","",MOD(A9453-1,$O$2)+1)</f>
        <v/>
      </c>
      <c r="D9453" s="27" t="str">
        <f aca="false">IF(A9453="","",IF(A9453=1,Calculadora!$D$5,G9452))</f>
        <v/>
      </c>
      <c r="E9453" s="27" t="str">
        <f aca="false">IF(A9453="","",IF($O$9=1,IF(MOD(C9453-1,$O$8)=0,Calculadora!$D$6*(1+Calculadora!$D$7)^(B9453-1),0),IF(MOD(C9453,$O$8)=0,Calculadora!$D$6*(1+Calculadora!$D$7)^(B9453-1),0)))</f>
        <v/>
      </c>
      <c r="F9453" s="27" t="str">
        <f aca="false">IF(A9453="","",(D9453+IF($O$9=1,E9453,0))*$O$7)</f>
        <v/>
      </c>
      <c r="G9453" s="27" t="str">
        <f aca="false">IF(A9453="","",D9453+E9453+F9453)</f>
        <v/>
      </c>
      <c r="H9453" s="27" t="str">
        <f aca="false">IF(A9453="","",Calculadora!$D$5+SUM($E$7:E9453))</f>
        <v/>
      </c>
      <c r="I9453" s="27" t="str">
        <f aca="false">IF(A9453="","",G9453-H9453)</f>
        <v/>
      </c>
      <c r="J9453" s="27" t="str">
        <f aca="false">IF(A9453="","",IF(C9453=$O$2,G9453,0))</f>
        <v/>
      </c>
    </row>
    <row r="9454" customFormat="false" ht="15" hidden="false" customHeight="false" outlineLevel="0" collapsed="false">
      <c r="A9454" s="25" t="str">
        <f aca="false">IF(ROW()-6&lt;=$O$3,ROW()-6,"")</f>
        <v/>
      </c>
      <c r="B9454" s="25" t="str">
        <f aca="false">IF(A9454="","",INT((A9454-1)/$O$2)+1)</f>
        <v/>
      </c>
      <c r="C9454" s="25" t="str">
        <f aca="false">IF(A9454="","",MOD(A9454-1,$O$2)+1)</f>
        <v/>
      </c>
      <c r="D9454" s="27" t="str">
        <f aca="false">IF(A9454="","",IF(A9454=1,Calculadora!$D$5,G9453))</f>
        <v/>
      </c>
      <c r="E9454" s="27" t="str">
        <f aca="false">IF(A9454="","",IF($O$9=1,IF(MOD(C9454-1,$O$8)=0,Calculadora!$D$6*(1+Calculadora!$D$7)^(B9454-1),0),IF(MOD(C9454,$O$8)=0,Calculadora!$D$6*(1+Calculadora!$D$7)^(B9454-1),0)))</f>
        <v/>
      </c>
      <c r="F9454" s="27" t="str">
        <f aca="false">IF(A9454="","",(D9454+IF($O$9=1,E9454,0))*$O$7)</f>
        <v/>
      </c>
      <c r="G9454" s="27" t="str">
        <f aca="false">IF(A9454="","",D9454+E9454+F9454)</f>
        <v/>
      </c>
      <c r="H9454" s="27" t="str">
        <f aca="false">IF(A9454="","",Calculadora!$D$5+SUM($E$7:E9454))</f>
        <v/>
      </c>
      <c r="I9454" s="27" t="str">
        <f aca="false">IF(A9454="","",G9454-H9454)</f>
        <v/>
      </c>
      <c r="J9454" s="27" t="str">
        <f aca="false">IF(A9454="","",IF(C9454=$O$2,G9454,0))</f>
        <v/>
      </c>
    </row>
    <row r="9455" customFormat="false" ht="15" hidden="false" customHeight="false" outlineLevel="0" collapsed="false">
      <c r="A9455" s="25" t="str">
        <f aca="false">IF(ROW()-6&lt;=$O$3,ROW()-6,"")</f>
        <v/>
      </c>
      <c r="B9455" s="25" t="str">
        <f aca="false">IF(A9455="","",INT((A9455-1)/$O$2)+1)</f>
        <v/>
      </c>
      <c r="C9455" s="25" t="str">
        <f aca="false">IF(A9455="","",MOD(A9455-1,$O$2)+1)</f>
        <v/>
      </c>
      <c r="D9455" s="27" t="str">
        <f aca="false">IF(A9455="","",IF(A9455=1,Calculadora!$D$5,G9454))</f>
        <v/>
      </c>
      <c r="E9455" s="27" t="str">
        <f aca="false">IF(A9455="","",IF($O$9=1,IF(MOD(C9455-1,$O$8)=0,Calculadora!$D$6*(1+Calculadora!$D$7)^(B9455-1),0),IF(MOD(C9455,$O$8)=0,Calculadora!$D$6*(1+Calculadora!$D$7)^(B9455-1),0)))</f>
        <v/>
      </c>
      <c r="F9455" s="27" t="str">
        <f aca="false">IF(A9455="","",(D9455+IF($O$9=1,E9455,0))*$O$7)</f>
        <v/>
      </c>
      <c r="G9455" s="27" t="str">
        <f aca="false">IF(A9455="","",D9455+E9455+F9455)</f>
        <v/>
      </c>
      <c r="H9455" s="27" t="str">
        <f aca="false">IF(A9455="","",Calculadora!$D$5+SUM($E$7:E9455))</f>
        <v/>
      </c>
      <c r="I9455" s="27" t="str">
        <f aca="false">IF(A9455="","",G9455-H9455)</f>
        <v/>
      </c>
      <c r="J9455" s="27" t="str">
        <f aca="false">IF(A9455="","",IF(C9455=$O$2,G9455,0))</f>
        <v/>
      </c>
    </row>
    <row r="9456" customFormat="false" ht="15" hidden="false" customHeight="false" outlineLevel="0" collapsed="false">
      <c r="A9456" s="25" t="str">
        <f aca="false">IF(ROW()-6&lt;=$O$3,ROW()-6,"")</f>
        <v/>
      </c>
      <c r="B9456" s="25" t="str">
        <f aca="false">IF(A9456="","",INT((A9456-1)/$O$2)+1)</f>
        <v/>
      </c>
      <c r="C9456" s="25" t="str">
        <f aca="false">IF(A9456="","",MOD(A9456-1,$O$2)+1)</f>
        <v/>
      </c>
      <c r="D9456" s="27" t="str">
        <f aca="false">IF(A9456="","",IF(A9456=1,Calculadora!$D$5,G9455))</f>
        <v/>
      </c>
      <c r="E9456" s="27" t="str">
        <f aca="false">IF(A9456="","",IF($O$9=1,IF(MOD(C9456-1,$O$8)=0,Calculadora!$D$6*(1+Calculadora!$D$7)^(B9456-1),0),IF(MOD(C9456,$O$8)=0,Calculadora!$D$6*(1+Calculadora!$D$7)^(B9456-1),0)))</f>
        <v/>
      </c>
      <c r="F9456" s="27" t="str">
        <f aca="false">IF(A9456="","",(D9456+IF($O$9=1,E9456,0))*$O$7)</f>
        <v/>
      </c>
      <c r="G9456" s="27" t="str">
        <f aca="false">IF(A9456="","",D9456+E9456+F9456)</f>
        <v/>
      </c>
      <c r="H9456" s="27" t="str">
        <f aca="false">IF(A9456="","",Calculadora!$D$5+SUM($E$7:E9456))</f>
        <v/>
      </c>
      <c r="I9456" s="27" t="str">
        <f aca="false">IF(A9456="","",G9456-H9456)</f>
        <v/>
      </c>
      <c r="J9456" s="27" t="str">
        <f aca="false">IF(A9456="","",IF(C9456=$O$2,G9456,0))</f>
        <v/>
      </c>
    </row>
    <row r="9457" customFormat="false" ht="15" hidden="false" customHeight="false" outlineLevel="0" collapsed="false">
      <c r="A9457" s="25" t="str">
        <f aca="false">IF(ROW()-6&lt;=$O$3,ROW()-6,"")</f>
        <v/>
      </c>
      <c r="B9457" s="25" t="str">
        <f aca="false">IF(A9457="","",INT((A9457-1)/$O$2)+1)</f>
        <v/>
      </c>
      <c r="C9457" s="25" t="str">
        <f aca="false">IF(A9457="","",MOD(A9457-1,$O$2)+1)</f>
        <v/>
      </c>
      <c r="D9457" s="27" t="str">
        <f aca="false">IF(A9457="","",IF(A9457=1,Calculadora!$D$5,G9456))</f>
        <v/>
      </c>
      <c r="E9457" s="27" t="str">
        <f aca="false">IF(A9457="","",IF($O$9=1,IF(MOD(C9457-1,$O$8)=0,Calculadora!$D$6*(1+Calculadora!$D$7)^(B9457-1),0),IF(MOD(C9457,$O$8)=0,Calculadora!$D$6*(1+Calculadora!$D$7)^(B9457-1),0)))</f>
        <v/>
      </c>
      <c r="F9457" s="27" t="str">
        <f aca="false">IF(A9457="","",(D9457+IF($O$9=1,E9457,0))*$O$7)</f>
        <v/>
      </c>
      <c r="G9457" s="27" t="str">
        <f aca="false">IF(A9457="","",D9457+E9457+F9457)</f>
        <v/>
      </c>
      <c r="H9457" s="27" t="str">
        <f aca="false">IF(A9457="","",Calculadora!$D$5+SUM($E$7:E9457))</f>
        <v/>
      </c>
      <c r="I9457" s="27" t="str">
        <f aca="false">IF(A9457="","",G9457-H9457)</f>
        <v/>
      </c>
      <c r="J9457" s="27" t="str">
        <f aca="false">IF(A9457="","",IF(C9457=$O$2,G9457,0))</f>
        <v/>
      </c>
    </row>
    <row r="9458" customFormat="false" ht="15" hidden="false" customHeight="false" outlineLevel="0" collapsed="false">
      <c r="A9458" s="25" t="str">
        <f aca="false">IF(ROW()-6&lt;=$O$3,ROW()-6,"")</f>
        <v/>
      </c>
      <c r="B9458" s="25" t="str">
        <f aca="false">IF(A9458="","",INT((A9458-1)/$O$2)+1)</f>
        <v/>
      </c>
      <c r="C9458" s="25" t="str">
        <f aca="false">IF(A9458="","",MOD(A9458-1,$O$2)+1)</f>
        <v/>
      </c>
      <c r="D9458" s="27" t="str">
        <f aca="false">IF(A9458="","",IF(A9458=1,Calculadora!$D$5,G9457))</f>
        <v/>
      </c>
      <c r="E9458" s="27" t="str">
        <f aca="false">IF(A9458="","",IF($O$9=1,IF(MOD(C9458-1,$O$8)=0,Calculadora!$D$6*(1+Calculadora!$D$7)^(B9458-1),0),IF(MOD(C9458,$O$8)=0,Calculadora!$D$6*(1+Calculadora!$D$7)^(B9458-1),0)))</f>
        <v/>
      </c>
      <c r="F9458" s="27" t="str">
        <f aca="false">IF(A9458="","",(D9458+IF($O$9=1,E9458,0))*$O$7)</f>
        <v/>
      </c>
      <c r="G9458" s="27" t="str">
        <f aca="false">IF(A9458="","",D9458+E9458+F9458)</f>
        <v/>
      </c>
      <c r="H9458" s="27" t="str">
        <f aca="false">IF(A9458="","",Calculadora!$D$5+SUM($E$7:E9458))</f>
        <v/>
      </c>
      <c r="I9458" s="27" t="str">
        <f aca="false">IF(A9458="","",G9458-H9458)</f>
        <v/>
      </c>
      <c r="J9458" s="27" t="str">
        <f aca="false">IF(A9458="","",IF(C9458=$O$2,G9458,0))</f>
        <v/>
      </c>
    </row>
    <row r="9459" customFormat="false" ht="15" hidden="false" customHeight="false" outlineLevel="0" collapsed="false">
      <c r="A9459" s="25" t="str">
        <f aca="false">IF(ROW()-6&lt;=$O$3,ROW()-6,"")</f>
        <v/>
      </c>
      <c r="B9459" s="25" t="str">
        <f aca="false">IF(A9459="","",INT((A9459-1)/$O$2)+1)</f>
        <v/>
      </c>
      <c r="C9459" s="25" t="str">
        <f aca="false">IF(A9459="","",MOD(A9459-1,$O$2)+1)</f>
        <v/>
      </c>
      <c r="D9459" s="27" t="str">
        <f aca="false">IF(A9459="","",IF(A9459=1,Calculadora!$D$5,G9458))</f>
        <v/>
      </c>
      <c r="E9459" s="27" t="str">
        <f aca="false">IF(A9459="","",IF($O$9=1,IF(MOD(C9459-1,$O$8)=0,Calculadora!$D$6*(1+Calculadora!$D$7)^(B9459-1),0),IF(MOD(C9459,$O$8)=0,Calculadora!$D$6*(1+Calculadora!$D$7)^(B9459-1),0)))</f>
        <v/>
      </c>
      <c r="F9459" s="27" t="str">
        <f aca="false">IF(A9459="","",(D9459+IF($O$9=1,E9459,0))*$O$7)</f>
        <v/>
      </c>
      <c r="G9459" s="27" t="str">
        <f aca="false">IF(A9459="","",D9459+E9459+F9459)</f>
        <v/>
      </c>
      <c r="H9459" s="27" t="str">
        <f aca="false">IF(A9459="","",Calculadora!$D$5+SUM($E$7:E9459))</f>
        <v/>
      </c>
      <c r="I9459" s="27" t="str">
        <f aca="false">IF(A9459="","",G9459-H9459)</f>
        <v/>
      </c>
      <c r="J9459" s="27" t="str">
        <f aca="false">IF(A9459="","",IF(C9459=$O$2,G9459,0))</f>
        <v/>
      </c>
    </row>
    <row r="9460" customFormat="false" ht="15" hidden="false" customHeight="false" outlineLevel="0" collapsed="false">
      <c r="A9460" s="25" t="str">
        <f aca="false">IF(ROW()-6&lt;=$O$3,ROW()-6,"")</f>
        <v/>
      </c>
      <c r="B9460" s="25" t="str">
        <f aca="false">IF(A9460="","",INT((A9460-1)/$O$2)+1)</f>
        <v/>
      </c>
      <c r="C9460" s="25" t="str">
        <f aca="false">IF(A9460="","",MOD(A9460-1,$O$2)+1)</f>
        <v/>
      </c>
      <c r="D9460" s="27" t="str">
        <f aca="false">IF(A9460="","",IF(A9460=1,Calculadora!$D$5,G9459))</f>
        <v/>
      </c>
      <c r="E9460" s="27" t="str">
        <f aca="false">IF(A9460="","",IF($O$9=1,IF(MOD(C9460-1,$O$8)=0,Calculadora!$D$6*(1+Calculadora!$D$7)^(B9460-1),0),IF(MOD(C9460,$O$8)=0,Calculadora!$D$6*(1+Calculadora!$D$7)^(B9460-1),0)))</f>
        <v/>
      </c>
      <c r="F9460" s="27" t="str">
        <f aca="false">IF(A9460="","",(D9460+IF($O$9=1,E9460,0))*$O$7)</f>
        <v/>
      </c>
      <c r="G9460" s="27" t="str">
        <f aca="false">IF(A9460="","",D9460+E9460+F9460)</f>
        <v/>
      </c>
      <c r="H9460" s="27" t="str">
        <f aca="false">IF(A9460="","",Calculadora!$D$5+SUM($E$7:E9460))</f>
        <v/>
      </c>
      <c r="I9460" s="27" t="str">
        <f aca="false">IF(A9460="","",G9460-H9460)</f>
        <v/>
      </c>
      <c r="J9460" s="27" t="str">
        <f aca="false">IF(A9460="","",IF(C9460=$O$2,G9460,0))</f>
        <v/>
      </c>
    </row>
    <row r="9461" customFormat="false" ht="15" hidden="false" customHeight="false" outlineLevel="0" collapsed="false">
      <c r="A9461" s="25" t="str">
        <f aca="false">IF(ROW()-6&lt;=$O$3,ROW()-6,"")</f>
        <v/>
      </c>
      <c r="B9461" s="25" t="str">
        <f aca="false">IF(A9461="","",INT((A9461-1)/$O$2)+1)</f>
        <v/>
      </c>
      <c r="C9461" s="25" t="str">
        <f aca="false">IF(A9461="","",MOD(A9461-1,$O$2)+1)</f>
        <v/>
      </c>
      <c r="D9461" s="27" t="str">
        <f aca="false">IF(A9461="","",IF(A9461=1,Calculadora!$D$5,G9460))</f>
        <v/>
      </c>
      <c r="E9461" s="27" t="str">
        <f aca="false">IF(A9461="","",IF($O$9=1,IF(MOD(C9461-1,$O$8)=0,Calculadora!$D$6*(1+Calculadora!$D$7)^(B9461-1),0),IF(MOD(C9461,$O$8)=0,Calculadora!$D$6*(1+Calculadora!$D$7)^(B9461-1),0)))</f>
        <v/>
      </c>
      <c r="F9461" s="27" t="str">
        <f aca="false">IF(A9461="","",(D9461+IF($O$9=1,E9461,0))*$O$7)</f>
        <v/>
      </c>
      <c r="G9461" s="27" t="str">
        <f aca="false">IF(A9461="","",D9461+E9461+F9461)</f>
        <v/>
      </c>
      <c r="H9461" s="27" t="str">
        <f aca="false">IF(A9461="","",Calculadora!$D$5+SUM($E$7:E9461))</f>
        <v/>
      </c>
      <c r="I9461" s="27" t="str">
        <f aca="false">IF(A9461="","",G9461-H9461)</f>
        <v/>
      </c>
      <c r="J9461" s="27" t="str">
        <f aca="false">IF(A9461="","",IF(C9461=$O$2,G9461,0))</f>
        <v/>
      </c>
    </row>
    <row r="9462" customFormat="false" ht="15" hidden="false" customHeight="false" outlineLevel="0" collapsed="false">
      <c r="A9462" s="25" t="str">
        <f aca="false">IF(ROW()-6&lt;=$O$3,ROW()-6,"")</f>
        <v/>
      </c>
      <c r="B9462" s="25" t="str">
        <f aca="false">IF(A9462="","",INT((A9462-1)/$O$2)+1)</f>
        <v/>
      </c>
      <c r="C9462" s="25" t="str">
        <f aca="false">IF(A9462="","",MOD(A9462-1,$O$2)+1)</f>
        <v/>
      </c>
      <c r="D9462" s="27" t="str">
        <f aca="false">IF(A9462="","",IF(A9462=1,Calculadora!$D$5,G9461))</f>
        <v/>
      </c>
      <c r="E9462" s="27" t="str">
        <f aca="false">IF(A9462="","",IF($O$9=1,IF(MOD(C9462-1,$O$8)=0,Calculadora!$D$6*(1+Calculadora!$D$7)^(B9462-1),0),IF(MOD(C9462,$O$8)=0,Calculadora!$D$6*(1+Calculadora!$D$7)^(B9462-1),0)))</f>
        <v/>
      </c>
      <c r="F9462" s="27" t="str">
        <f aca="false">IF(A9462="","",(D9462+IF($O$9=1,E9462,0))*$O$7)</f>
        <v/>
      </c>
      <c r="G9462" s="27" t="str">
        <f aca="false">IF(A9462="","",D9462+E9462+F9462)</f>
        <v/>
      </c>
      <c r="H9462" s="27" t="str">
        <f aca="false">IF(A9462="","",Calculadora!$D$5+SUM($E$7:E9462))</f>
        <v/>
      </c>
      <c r="I9462" s="27" t="str">
        <f aca="false">IF(A9462="","",G9462-H9462)</f>
        <v/>
      </c>
      <c r="J9462" s="27" t="str">
        <f aca="false">IF(A9462="","",IF(C9462=$O$2,G9462,0))</f>
        <v/>
      </c>
    </row>
    <row r="9463" customFormat="false" ht="15" hidden="false" customHeight="false" outlineLevel="0" collapsed="false">
      <c r="A9463" s="25" t="str">
        <f aca="false">IF(ROW()-6&lt;=$O$3,ROW()-6,"")</f>
        <v/>
      </c>
      <c r="B9463" s="25" t="str">
        <f aca="false">IF(A9463="","",INT((A9463-1)/$O$2)+1)</f>
        <v/>
      </c>
      <c r="C9463" s="25" t="str">
        <f aca="false">IF(A9463="","",MOD(A9463-1,$O$2)+1)</f>
        <v/>
      </c>
      <c r="D9463" s="27" t="str">
        <f aca="false">IF(A9463="","",IF(A9463=1,Calculadora!$D$5,G9462))</f>
        <v/>
      </c>
      <c r="E9463" s="27" t="str">
        <f aca="false">IF(A9463="","",IF($O$9=1,IF(MOD(C9463-1,$O$8)=0,Calculadora!$D$6*(1+Calculadora!$D$7)^(B9463-1),0),IF(MOD(C9463,$O$8)=0,Calculadora!$D$6*(1+Calculadora!$D$7)^(B9463-1),0)))</f>
        <v/>
      </c>
      <c r="F9463" s="27" t="str">
        <f aca="false">IF(A9463="","",(D9463+IF($O$9=1,E9463,0))*$O$7)</f>
        <v/>
      </c>
      <c r="G9463" s="27" t="str">
        <f aca="false">IF(A9463="","",D9463+E9463+F9463)</f>
        <v/>
      </c>
      <c r="H9463" s="27" t="str">
        <f aca="false">IF(A9463="","",Calculadora!$D$5+SUM($E$7:E9463))</f>
        <v/>
      </c>
      <c r="I9463" s="27" t="str">
        <f aca="false">IF(A9463="","",G9463-H9463)</f>
        <v/>
      </c>
      <c r="J9463" s="27" t="str">
        <f aca="false">IF(A9463="","",IF(C9463=$O$2,G9463,0))</f>
        <v/>
      </c>
    </row>
    <row r="9464" customFormat="false" ht="15" hidden="false" customHeight="false" outlineLevel="0" collapsed="false">
      <c r="A9464" s="25" t="str">
        <f aca="false">IF(ROW()-6&lt;=$O$3,ROW()-6,"")</f>
        <v/>
      </c>
      <c r="B9464" s="25" t="str">
        <f aca="false">IF(A9464="","",INT((A9464-1)/$O$2)+1)</f>
        <v/>
      </c>
      <c r="C9464" s="25" t="str">
        <f aca="false">IF(A9464="","",MOD(A9464-1,$O$2)+1)</f>
        <v/>
      </c>
      <c r="D9464" s="27" t="str">
        <f aca="false">IF(A9464="","",IF(A9464=1,Calculadora!$D$5,G9463))</f>
        <v/>
      </c>
      <c r="E9464" s="27" t="str">
        <f aca="false">IF(A9464="","",IF($O$9=1,IF(MOD(C9464-1,$O$8)=0,Calculadora!$D$6*(1+Calculadora!$D$7)^(B9464-1),0),IF(MOD(C9464,$O$8)=0,Calculadora!$D$6*(1+Calculadora!$D$7)^(B9464-1),0)))</f>
        <v/>
      </c>
      <c r="F9464" s="27" t="str">
        <f aca="false">IF(A9464="","",(D9464+IF($O$9=1,E9464,0))*$O$7)</f>
        <v/>
      </c>
      <c r="G9464" s="27" t="str">
        <f aca="false">IF(A9464="","",D9464+E9464+F9464)</f>
        <v/>
      </c>
      <c r="H9464" s="27" t="str">
        <f aca="false">IF(A9464="","",Calculadora!$D$5+SUM($E$7:E9464))</f>
        <v/>
      </c>
      <c r="I9464" s="27" t="str">
        <f aca="false">IF(A9464="","",G9464-H9464)</f>
        <v/>
      </c>
      <c r="J9464" s="27" t="str">
        <f aca="false">IF(A9464="","",IF(C9464=$O$2,G9464,0))</f>
        <v/>
      </c>
    </row>
    <row r="9465" customFormat="false" ht="15" hidden="false" customHeight="false" outlineLevel="0" collapsed="false">
      <c r="A9465" s="25" t="str">
        <f aca="false">IF(ROW()-6&lt;=$O$3,ROW()-6,"")</f>
        <v/>
      </c>
      <c r="B9465" s="25" t="str">
        <f aca="false">IF(A9465="","",INT((A9465-1)/$O$2)+1)</f>
        <v/>
      </c>
      <c r="C9465" s="25" t="str">
        <f aca="false">IF(A9465="","",MOD(A9465-1,$O$2)+1)</f>
        <v/>
      </c>
      <c r="D9465" s="27" t="str">
        <f aca="false">IF(A9465="","",IF(A9465=1,Calculadora!$D$5,G9464))</f>
        <v/>
      </c>
      <c r="E9465" s="27" t="str">
        <f aca="false">IF(A9465="","",IF($O$9=1,IF(MOD(C9465-1,$O$8)=0,Calculadora!$D$6*(1+Calculadora!$D$7)^(B9465-1),0),IF(MOD(C9465,$O$8)=0,Calculadora!$D$6*(1+Calculadora!$D$7)^(B9465-1),0)))</f>
        <v/>
      </c>
      <c r="F9465" s="27" t="str">
        <f aca="false">IF(A9465="","",(D9465+IF($O$9=1,E9465,0))*$O$7)</f>
        <v/>
      </c>
      <c r="G9465" s="27" t="str">
        <f aca="false">IF(A9465="","",D9465+E9465+F9465)</f>
        <v/>
      </c>
      <c r="H9465" s="27" t="str">
        <f aca="false">IF(A9465="","",Calculadora!$D$5+SUM($E$7:E9465))</f>
        <v/>
      </c>
      <c r="I9465" s="27" t="str">
        <f aca="false">IF(A9465="","",G9465-H9465)</f>
        <v/>
      </c>
      <c r="J9465" s="27" t="str">
        <f aca="false">IF(A9465="","",IF(C9465=$O$2,G9465,0))</f>
        <v/>
      </c>
    </row>
    <row r="9466" customFormat="false" ht="15" hidden="false" customHeight="false" outlineLevel="0" collapsed="false">
      <c r="A9466" s="25" t="str">
        <f aca="false">IF(ROW()-6&lt;=$O$3,ROW()-6,"")</f>
        <v/>
      </c>
      <c r="B9466" s="25" t="str">
        <f aca="false">IF(A9466="","",INT((A9466-1)/$O$2)+1)</f>
        <v/>
      </c>
      <c r="C9466" s="25" t="str">
        <f aca="false">IF(A9466="","",MOD(A9466-1,$O$2)+1)</f>
        <v/>
      </c>
      <c r="D9466" s="27" t="str">
        <f aca="false">IF(A9466="","",IF(A9466=1,Calculadora!$D$5,G9465))</f>
        <v/>
      </c>
      <c r="E9466" s="27" t="str">
        <f aca="false">IF(A9466="","",IF($O$9=1,IF(MOD(C9466-1,$O$8)=0,Calculadora!$D$6*(1+Calculadora!$D$7)^(B9466-1),0),IF(MOD(C9466,$O$8)=0,Calculadora!$D$6*(1+Calculadora!$D$7)^(B9466-1),0)))</f>
        <v/>
      </c>
      <c r="F9466" s="27" t="str">
        <f aca="false">IF(A9466="","",(D9466+IF($O$9=1,E9466,0))*$O$7)</f>
        <v/>
      </c>
      <c r="G9466" s="27" t="str">
        <f aca="false">IF(A9466="","",D9466+E9466+F9466)</f>
        <v/>
      </c>
      <c r="H9466" s="27" t="str">
        <f aca="false">IF(A9466="","",Calculadora!$D$5+SUM($E$7:E9466))</f>
        <v/>
      </c>
      <c r="I9466" s="27" t="str">
        <f aca="false">IF(A9466="","",G9466-H9466)</f>
        <v/>
      </c>
      <c r="J9466" s="27" t="str">
        <f aca="false">IF(A9466="","",IF(C9466=$O$2,G9466,0))</f>
        <v/>
      </c>
    </row>
    <row r="9467" customFormat="false" ht="15" hidden="false" customHeight="false" outlineLevel="0" collapsed="false">
      <c r="A9467" s="25" t="str">
        <f aca="false">IF(ROW()-6&lt;=$O$3,ROW()-6,"")</f>
        <v/>
      </c>
      <c r="B9467" s="25" t="str">
        <f aca="false">IF(A9467="","",INT((A9467-1)/$O$2)+1)</f>
        <v/>
      </c>
      <c r="C9467" s="25" t="str">
        <f aca="false">IF(A9467="","",MOD(A9467-1,$O$2)+1)</f>
        <v/>
      </c>
      <c r="D9467" s="27" t="str">
        <f aca="false">IF(A9467="","",IF(A9467=1,Calculadora!$D$5,G9466))</f>
        <v/>
      </c>
      <c r="E9467" s="27" t="str">
        <f aca="false">IF(A9467="","",IF($O$9=1,IF(MOD(C9467-1,$O$8)=0,Calculadora!$D$6*(1+Calculadora!$D$7)^(B9467-1),0),IF(MOD(C9467,$O$8)=0,Calculadora!$D$6*(1+Calculadora!$D$7)^(B9467-1),0)))</f>
        <v/>
      </c>
      <c r="F9467" s="27" t="str">
        <f aca="false">IF(A9467="","",(D9467+IF($O$9=1,E9467,0))*$O$7)</f>
        <v/>
      </c>
      <c r="G9467" s="27" t="str">
        <f aca="false">IF(A9467="","",D9467+E9467+F9467)</f>
        <v/>
      </c>
      <c r="H9467" s="27" t="str">
        <f aca="false">IF(A9467="","",Calculadora!$D$5+SUM($E$7:E9467))</f>
        <v/>
      </c>
      <c r="I9467" s="27" t="str">
        <f aca="false">IF(A9467="","",G9467-H9467)</f>
        <v/>
      </c>
      <c r="J9467" s="27" t="str">
        <f aca="false">IF(A9467="","",IF(C9467=$O$2,G9467,0))</f>
        <v/>
      </c>
    </row>
    <row r="9468" customFormat="false" ht="15" hidden="false" customHeight="false" outlineLevel="0" collapsed="false">
      <c r="A9468" s="25" t="str">
        <f aca="false">IF(ROW()-6&lt;=$O$3,ROW()-6,"")</f>
        <v/>
      </c>
      <c r="B9468" s="25" t="str">
        <f aca="false">IF(A9468="","",INT((A9468-1)/$O$2)+1)</f>
        <v/>
      </c>
      <c r="C9468" s="25" t="str">
        <f aca="false">IF(A9468="","",MOD(A9468-1,$O$2)+1)</f>
        <v/>
      </c>
      <c r="D9468" s="27" t="str">
        <f aca="false">IF(A9468="","",IF(A9468=1,Calculadora!$D$5,G9467))</f>
        <v/>
      </c>
      <c r="E9468" s="27" t="str">
        <f aca="false">IF(A9468="","",IF($O$9=1,IF(MOD(C9468-1,$O$8)=0,Calculadora!$D$6*(1+Calculadora!$D$7)^(B9468-1),0),IF(MOD(C9468,$O$8)=0,Calculadora!$D$6*(1+Calculadora!$D$7)^(B9468-1),0)))</f>
        <v/>
      </c>
      <c r="F9468" s="27" t="str">
        <f aca="false">IF(A9468="","",(D9468+IF($O$9=1,E9468,0))*$O$7)</f>
        <v/>
      </c>
      <c r="G9468" s="27" t="str">
        <f aca="false">IF(A9468="","",D9468+E9468+F9468)</f>
        <v/>
      </c>
      <c r="H9468" s="27" t="str">
        <f aca="false">IF(A9468="","",Calculadora!$D$5+SUM($E$7:E9468))</f>
        <v/>
      </c>
      <c r="I9468" s="27" t="str">
        <f aca="false">IF(A9468="","",G9468-H9468)</f>
        <v/>
      </c>
      <c r="J9468" s="27" t="str">
        <f aca="false">IF(A9468="","",IF(C9468=$O$2,G9468,0))</f>
        <v/>
      </c>
    </row>
    <row r="9469" customFormat="false" ht="15" hidden="false" customHeight="false" outlineLevel="0" collapsed="false">
      <c r="A9469" s="25" t="str">
        <f aca="false">IF(ROW()-6&lt;=$O$3,ROW()-6,"")</f>
        <v/>
      </c>
      <c r="B9469" s="25" t="str">
        <f aca="false">IF(A9469="","",INT((A9469-1)/$O$2)+1)</f>
        <v/>
      </c>
      <c r="C9469" s="25" t="str">
        <f aca="false">IF(A9469="","",MOD(A9469-1,$O$2)+1)</f>
        <v/>
      </c>
      <c r="D9469" s="27" t="str">
        <f aca="false">IF(A9469="","",IF(A9469=1,Calculadora!$D$5,G9468))</f>
        <v/>
      </c>
      <c r="E9469" s="27" t="str">
        <f aca="false">IF(A9469="","",IF($O$9=1,IF(MOD(C9469-1,$O$8)=0,Calculadora!$D$6*(1+Calculadora!$D$7)^(B9469-1),0),IF(MOD(C9469,$O$8)=0,Calculadora!$D$6*(1+Calculadora!$D$7)^(B9469-1),0)))</f>
        <v/>
      </c>
      <c r="F9469" s="27" t="str">
        <f aca="false">IF(A9469="","",(D9469+IF($O$9=1,E9469,0))*$O$7)</f>
        <v/>
      </c>
      <c r="G9469" s="27" t="str">
        <f aca="false">IF(A9469="","",D9469+E9469+F9469)</f>
        <v/>
      </c>
      <c r="H9469" s="27" t="str">
        <f aca="false">IF(A9469="","",Calculadora!$D$5+SUM($E$7:E9469))</f>
        <v/>
      </c>
      <c r="I9469" s="27" t="str">
        <f aca="false">IF(A9469="","",G9469-H9469)</f>
        <v/>
      </c>
      <c r="J9469" s="27" t="str">
        <f aca="false">IF(A9469="","",IF(C9469=$O$2,G9469,0))</f>
        <v/>
      </c>
    </row>
    <row r="9470" customFormat="false" ht="15" hidden="false" customHeight="false" outlineLevel="0" collapsed="false">
      <c r="A9470" s="25" t="str">
        <f aca="false">IF(ROW()-6&lt;=$O$3,ROW()-6,"")</f>
        <v/>
      </c>
      <c r="B9470" s="25" t="str">
        <f aca="false">IF(A9470="","",INT((A9470-1)/$O$2)+1)</f>
        <v/>
      </c>
      <c r="C9470" s="25" t="str">
        <f aca="false">IF(A9470="","",MOD(A9470-1,$O$2)+1)</f>
        <v/>
      </c>
      <c r="D9470" s="27" t="str">
        <f aca="false">IF(A9470="","",IF(A9470=1,Calculadora!$D$5,G9469))</f>
        <v/>
      </c>
      <c r="E9470" s="27" t="str">
        <f aca="false">IF(A9470="","",IF($O$9=1,IF(MOD(C9470-1,$O$8)=0,Calculadora!$D$6*(1+Calculadora!$D$7)^(B9470-1),0),IF(MOD(C9470,$O$8)=0,Calculadora!$D$6*(1+Calculadora!$D$7)^(B9470-1),0)))</f>
        <v/>
      </c>
      <c r="F9470" s="27" t="str">
        <f aca="false">IF(A9470="","",(D9470+IF($O$9=1,E9470,0))*$O$7)</f>
        <v/>
      </c>
      <c r="G9470" s="27" t="str">
        <f aca="false">IF(A9470="","",D9470+E9470+F9470)</f>
        <v/>
      </c>
      <c r="H9470" s="27" t="str">
        <f aca="false">IF(A9470="","",Calculadora!$D$5+SUM($E$7:E9470))</f>
        <v/>
      </c>
      <c r="I9470" s="27" t="str">
        <f aca="false">IF(A9470="","",G9470-H9470)</f>
        <v/>
      </c>
      <c r="J9470" s="27" t="str">
        <f aca="false">IF(A9470="","",IF(C9470=$O$2,G9470,0))</f>
        <v/>
      </c>
    </row>
    <row r="9471" customFormat="false" ht="15" hidden="false" customHeight="false" outlineLevel="0" collapsed="false">
      <c r="A9471" s="25" t="str">
        <f aca="false">IF(ROW()-6&lt;=$O$3,ROW()-6,"")</f>
        <v/>
      </c>
      <c r="B9471" s="25" t="str">
        <f aca="false">IF(A9471="","",INT((A9471-1)/$O$2)+1)</f>
        <v/>
      </c>
      <c r="C9471" s="25" t="str">
        <f aca="false">IF(A9471="","",MOD(A9471-1,$O$2)+1)</f>
        <v/>
      </c>
      <c r="D9471" s="27" t="str">
        <f aca="false">IF(A9471="","",IF(A9471=1,Calculadora!$D$5,G9470))</f>
        <v/>
      </c>
      <c r="E9471" s="27" t="str">
        <f aca="false">IF(A9471="","",IF($O$9=1,IF(MOD(C9471-1,$O$8)=0,Calculadora!$D$6*(1+Calculadora!$D$7)^(B9471-1),0),IF(MOD(C9471,$O$8)=0,Calculadora!$D$6*(1+Calculadora!$D$7)^(B9471-1),0)))</f>
        <v/>
      </c>
      <c r="F9471" s="27" t="str">
        <f aca="false">IF(A9471="","",(D9471+IF($O$9=1,E9471,0))*$O$7)</f>
        <v/>
      </c>
      <c r="G9471" s="27" t="str">
        <f aca="false">IF(A9471="","",D9471+E9471+F9471)</f>
        <v/>
      </c>
      <c r="H9471" s="27" t="str">
        <f aca="false">IF(A9471="","",Calculadora!$D$5+SUM($E$7:E9471))</f>
        <v/>
      </c>
      <c r="I9471" s="27" t="str">
        <f aca="false">IF(A9471="","",G9471-H9471)</f>
        <v/>
      </c>
      <c r="J9471" s="27" t="str">
        <f aca="false">IF(A9471="","",IF(C9471=$O$2,G9471,0))</f>
        <v/>
      </c>
    </row>
    <row r="9472" customFormat="false" ht="15" hidden="false" customHeight="false" outlineLevel="0" collapsed="false">
      <c r="A9472" s="25" t="str">
        <f aca="false">IF(ROW()-6&lt;=$O$3,ROW()-6,"")</f>
        <v/>
      </c>
      <c r="B9472" s="25" t="str">
        <f aca="false">IF(A9472="","",INT((A9472-1)/$O$2)+1)</f>
        <v/>
      </c>
      <c r="C9472" s="25" t="str">
        <f aca="false">IF(A9472="","",MOD(A9472-1,$O$2)+1)</f>
        <v/>
      </c>
      <c r="D9472" s="27" t="str">
        <f aca="false">IF(A9472="","",IF(A9472=1,Calculadora!$D$5,G9471))</f>
        <v/>
      </c>
      <c r="E9472" s="27" t="str">
        <f aca="false">IF(A9472="","",IF($O$9=1,IF(MOD(C9472-1,$O$8)=0,Calculadora!$D$6*(1+Calculadora!$D$7)^(B9472-1),0),IF(MOD(C9472,$O$8)=0,Calculadora!$D$6*(1+Calculadora!$D$7)^(B9472-1),0)))</f>
        <v/>
      </c>
      <c r="F9472" s="27" t="str">
        <f aca="false">IF(A9472="","",(D9472+IF($O$9=1,E9472,0))*$O$7)</f>
        <v/>
      </c>
      <c r="G9472" s="27" t="str">
        <f aca="false">IF(A9472="","",D9472+E9472+F9472)</f>
        <v/>
      </c>
      <c r="H9472" s="27" t="str">
        <f aca="false">IF(A9472="","",Calculadora!$D$5+SUM($E$7:E9472))</f>
        <v/>
      </c>
      <c r="I9472" s="27" t="str">
        <f aca="false">IF(A9472="","",G9472-H9472)</f>
        <v/>
      </c>
      <c r="J9472" s="27" t="str">
        <f aca="false">IF(A9472="","",IF(C9472=$O$2,G9472,0))</f>
        <v/>
      </c>
    </row>
    <row r="9473" customFormat="false" ht="15" hidden="false" customHeight="false" outlineLevel="0" collapsed="false">
      <c r="A9473" s="25" t="str">
        <f aca="false">IF(ROW()-6&lt;=$O$3,ROW()-6,"")</f>
        <v/>
      </c>
      <c r="B9473" s="25" t="str">
        <f aca="false">IF(A9473="","",INT((A9473-1)/$O$2)+1)</f>
        <v/>
      </c>
      <c r="C9473" s="25" t="str">
        <f aca="false">IF(A9473="","",MOD(A9473-1,$O$2)+1)</f>
        <v/>
      </c>
      <c r="D9473" s="27" t="str">
        <f aca="false">IF(A9473="","",IF(A9473=1,Calculadora!$D$5,G9472))</f>
        <v/>
      </c>
      <c r="E9473" s="27" t="str">
        <f aca="false">IF(A9473="","",IF($O$9=1,IF(MOD(C9473-1,$O$8)=0,Calculadora!$D$6*(1+Calculadora!$D$7)^(B9473-1),0),IF(MOD(C9473,$O$8)=0,Calculadora!$D$6*(1+Calculadora!$D$7)^(B9473-1),0)))</f>
        <v/>
      </c>
      <c r="F9473" s="27" t="str">
        <f aca="false">IF(A9473="","",(D9473+IF($O$9=1,E9473,0))*$O$7)</f>
        <v/>
      </c>
      <c r="G9473" s="27" t="str">
        <f aca="false">IF(A9473="","",D9473+E9473+F9473)</f>
        <v/>
      </c>
      <c r="H9473" s="27" t="str">
        <f aca="false">IF(A9473="","",Calculadora!$D$5+SUM($E$7:E9473))</f>
        <v/>
      </c>
      <c r="I9473" s="27" t="str">
        <f aca="false">IF(A9473="","",G9473-H9473)</f>
        <v/>
      </c>
      <c r="J9473" s="27" t="str">
        <f aca="false">IF(A9473="","",IF(C9473=$O$2,G9473,0))</f>
        <v/>
      </c>
    </row>
    <row r="9474" customFormat="false" ht="15" hidden="false" customHeight="false" outlineLevel="0" collapsed="false">
      <c r="A9474" s="25" t="str">
        <f aca="false">IF(ROW()-6&lt;=$O$3,ROW()-6,"")</f>
        <v/>
      </c>
      <c r="B9474" s="25" t="str">
        <f aca="false">IF(A9474="","",INT((A9474-1)/$O$2)+1)</f>
        <v/>
      </c>
      <c r="C9474" s="25" t="str">
        <f aca="false">IF(A9474="","",MOD(A9474-1,$O$2)+1)</f>
        <v/>
      </c>
      <c r="D9474" s="27" t="str">
        <f aca="false">IF(A9474="","",IF(A9474=1,Calculadora!$D$5,G9473))</f>
        <v/>
      </c>
      <c r="E9474" s="27" t="str">
        <f aca="false">IF(A9474="","",IF($O$9=1,IF(MOD(C9474-1,$O$8)=0,Calculadora!$D$6*(1+Calculadora!$D$7)^(B9474-1),0),IF(MOD(C9474,$O$8)=0,Calculadora!$D$6*(1+Calculadora!$D$7)^(B9474-1),0)))</f>
        <v/>
      </c>
      <c r="F9474" s="27" t="str">
        <f aca="false">IF(A9474="","",(D9474+IF($O$9=1,E9474,0))*$O$7)</f>
        <v/>
      </c>
      <c r="G9474" s="27" t="str">
        <f aca="false">IF(A9474="","",D9474+E9474+F9474)</f>
        <v/>
      </c>
      <c r="H9474" s="27" t="str">
        <f aca="false">IF(A9474="","",Calculadora!$D$5+SUM($E$7:E9474))</f>
        <v/>
      </c>
      <c r="I9474" s="27" t="str">
        <f aca="false">IF(A9474="","",G9474-H9474)</f>
        <v/>
      </c>
      <c r="J9474" s="27" t="str">
        <f aca="false">IF(A9474="","",IF(C9474=$O$2,G9474,0))</f>
        <v/>
      </c>
    </row>
    <row r="9475" customFormat="false" ht="15" hidden="false" customHeight="false" outlineLevel="0" collapsed="false">
      <c r="A9475" s="25" t="str">
        <f aca="false">IF(ROW()-6&lt;=$O$3,ROW()-6,"")</f>
        <v/>
      </c>
      <c r="B9475" s="25" t="str">
        <f aca="false">IF(A9475="","",INT((A9475-1)/$O$2)+1)</f>
        <v/>
      </c>
      <c r="C9475" s="25" t="str">
        <f aca="false">IF(A9475="","",MOD(A9475-1,$O$2)+1)</f>
        <v/>
      </c>
      <c r="D9475" s="27" t="str">
        <f aca="false">IF(A9475="","",IF(A9475=1,Calculadora!$D$5,G9474))</f>
        <v/>
      </c>
      <c r="E9475" s="27" t="str">
        <f aca="false">IF(A9475="","",IF($O$9=1,IF(MOD(C9475-1,$O$8)=0,Calculadora!$D$6*(1+Calculadora!$D$7)^(B9475-1),0),IF(MOD(C9475,$O$8)=0,Calculadora!$D$6*(1+Calculadora!$D$7)^(B9475-1),0)))</f>
        <v/>
      </c>
      <c r="F9475" s="27" t="str">
        <f aca="false">IF(A9475="","",(D9475+IF($O$9=1,E9475,0))*$O$7)</f>
        <v/>
      </c>
      <c r="G9475" s="27" t="str">
        <f aca="false">IF(A9475="","",D9475+E9475+F9475)</f>
        <v/>
      </c>
      <c r="H9475" s="27" t="str">
        <f aca="false">IF(A9475="","",Calculadora!$D$5+SUM($E$7:E9475))</f>
        <v/>
      </c>
      <c r="I9475" s="27" t="str">
        <f aca="false">IF(A9475="","",G9475-H9475)</f>
        <v/>
      </c>
      <c r="J9475" s="27" t="str">
        <f aca="false">IF(A9475="","",IF(C9475=$O$2,G9475,0))</f>
        <v/>
      </c>
    </row>
    <row r="9476" customFormat="false" ht="15" hidden="false" customHeight="false" outlineLevel="0" collapsed="false">
      <c r="A9476" s="25" t="str">
        <f aca="false">IF(ROW()-6&lt;=$O$3,ROW()-6,"")</f>
        <v/>
      </c>
      <c r="B9476" s="25" t="str">
        <f aca="false">IF(A9476="","",INT((A9476-1)/$O$2)+1)</f>
        <v/>
      </c>
      <c r="C9476" s="25" t="str">
        <f aca="false">IF(A9476="","",MOD(A9476-1,$O$2)+1)</f>
        <v/>
      </c>
      <c r="D9476" s="27" t="str">
        <f aca="false">IF(A9476="","",IF(A9476=1,Calculadora!$D$5,G9475))</f>
        <v/>
      </c>
      <c r="E9476" s="27" t="str">
        <f aca="false">IF(A9476="","",IF($O$9=1,IF(MOD(C9476-1,$O$8)=0,Calculadora!$D$6*(1+Calculadora!$D$7)^(B9476-1),0),IF(MOD(C9476,$O$8)=0,Calculadora!$D$6*(1+Calculadora!$D$7)^(B9476-1),0)))</f>
        <v/>
      </c>
      <c r="F9476" s="27" t="str">
        <f aca="false">IF(A9476="","",(D9476+IF($O$9=1,E9476,0))*$O$7)</f>
        <v/>
      </c>
      <c r="G9476" s="27" t="str">
        <f aca="false">IF(A9476="","",D9476+E9476+F9476)</f>
        <v/>
      </c>
      <c r="H9476" s="27" t="str">
        <f aca="false">IF(A9476="","",Calculadora!$D$5+SUM($E$7:E9476))</f>
        <v/>
      </c>
      <c r="I9476" s="27" t="str">
        <f aca="false">IF(A9476="","",G9476-H9476)</f>
        <v/>
      </c>
      <c r="J9476" s="27" t="str">
        <f aca="false">IF(A9476="","",IF(C9476=$O$2,G9476,0))</f>
        <v/>
      </c>
    </row>
    <row r="9477" customFormat="false" ht="15" hidden="false" customHeight="false" outlineLevel="0" collapsed="false">
      <c r="A9477" s="25" t="str">
        <f aca="false">IF(ROW()-6&lt;=$O$3,ROW()-6,"")</f>
        <v/>
      </c>
      <c r="B9477" s="25" t="str">
        <f aca="false">IF(A9477="","",INT((A9477-1)/$O$2)+1)</f>
        <v/>
      </c>
      <c r="C9477" s="25" t="str">
        <f aca="false">IF(A9477="","",MOD(A9477-1,$O$2)+1)</f>
        <v/>
      </c>
      <c r="D9477" s="27" t="str">
        <f aca="false">IF(A9477="","",IF(A9477=1,Calculadora!$D$5,G9476))</f>
        <v/>
      </c>
      <c r="E9477" s="27" t="str">
        <f aca="false">IF(A9477="","",IF($O$9=1,IF(MOD(C9477-1,$O$8)=0,Calculadora!$D$6*(1+Calculadora!$D$7)^(B9477-1),0),IF(MOD(C9477,$O$8)=0,Calculadora!$D$6*(1+Calculadora!$D$7)^(B9477-1),0)))</f>
        <v/>
      </c>
      <c r="F9477" s="27" t="str">
        <f aca="false">IF(A9477="","",(D9477+IF($O$9=1,E9477,0))*$O$7)</f>
        <v/>
      </c>
      <c r="G9477" s="27" t="str">
        <f aca="false">IF(A9477="","",D9477+E9477+F9477)</f>
        <v/>
      </c>
      <c r="H9477" s="27" t="str">
        <f aca="false">IF(A9477="","",Calculadora!$D$5+SUM($E$7:E9477))</f>
        <v/>
      </c>
      <c r="I9477" s="27" t="str">
        <f aca="false">IF(A9477="","",G9477-H9477)</f>
        <v/>
      </c>
      <c r="J9477" s="27" t="str">
        <f aca="false">IF(A9477="","",IF(C9477=$O$2,G9477,0))</f>
        <v/>
      </c>
    </row>
    <row r="9478" customFormat="false" ht="15" hidden="false" customHeight="false" outlineLevel="0" collapsed="false">
      <c r="A9478" s="25" t="str">
        <f aca="false">IF(ROW()-6&lt;=$O$3,ROW()-6,"")</f>
        <v/>
      </c>
      <c r="B9478" s="25" t="str">
        <f aca="false">IF(A9478="","",INT((A9478-1)/$O$2)+1)</f>
        <v/>
      </c>
      <c r="C9478" s="25" t="str">
        <f aca="false">IF(A9478="","",MOD(A9478-1,$O$2)+1)</f>
        <v/>
      </c>
      <c r="D9478" s="27" t="str">
        <f aca="false">IF(A9478="","",IF(A9478=1,Calculadora!$D$5,G9477))</f>
        <v/>
      </c>
      <c r="E9478" s="27" t="str">
        <f aca="false">IF(A9478="","",IF($O$9=1,IF(MOD(C9478-1,$O$8)=0,Calculadora!$D$6*(1+Calculadora!$D$7)^(B9478-1),0),IF(MOD(C9478,$O$8)=0,Calculadora!$D$6*(1+Calculadora!$D$7)^(B9478-1),0)))</f>
        <v/>
      </c>
      <c r="F9478" s="27" t="str">
        <f aca="false">IF(A9478="","",(D9478+IF($O$9=1,E9478,0))*$O$7)</f>
        <v/>
      </c>
      <c r="G9478" s="27" t="str">
        <f aca="false">IF(A9478="","",D9478+E9478+F9478)</f>
        <v/>
      </c>
      <c r="H9478" s="27" t="str">
        <f aca="false">IF(A9478="","",Calculadora!$D$5+SUM($E$7:E9478))</f>
        <v/>
      </c>
      <c r="I9478" s="27" t="str">
        <f aca="false">IF(A9478="","",G9478-H9478)</f>
        <v/>
      </c>
      <c r="J9478" s="27" t="str">
        <f aca="false">IF(A9478="","",IF(C9478=$O$2,G9478,0))</f>
        <v/>
      </c>
    </row>
    <row r="9479" customFormat="false" ht="15" hidden="false" customHeight="false" outlineLevel="0" collapsed="false">
      <c r="A9479" s="25" t="str">
        <f aca="false">IF(ROW()-6&lt;=$O$3,ROW()-6,"")</f>
        <v/>
      </c>
      <c r="B9479" s="25" t="str">
        <f aca="false">IF(A9479="","",INT((A9479-1)/$O$2)+1)</f>
        <v/>
      </c>
      <c r="C9479" s="25" t="str">
        <f aca="false">IF(A9479="","",MOD(A9479-1,$O$2)+1)</f>
        <v/>
      </c>
      <c r="D9479" s="27" t="str">
        <f aca="false">IF(A9479="","",IF(A9479=1,Calculadora!$D$5,G9478))</f>
        <v/>
      </c>
      <c r="E9479" s="27" t="str">
        <f aca="false">IF(A9479="","",IF($O$9=1,IF(MOD(C9479-1,$O$8)=0,Calculadora!$D$6*(1+Calculadora!$D$7)^(B9479-1),0),IF(MOD(C9479,$O$8)=0,Calculadora!$D$6*(1+Calculadora!$D$7)^(B9479-1),0)))</f>
        <v/>
      </c>
      <c r="F9479" s="27" t="str">
        <f aca="false">IF(A9479="","",(D9479+IF($O$9=1,E9479,0))*$O$7)</f>
        <v/>
      </c>
      <c r="G9479" s="27" t="str">
        <f aca="false">IF(A9479="","",D9479+E9479+F9479)</f>
        <v/>
      </c>
      <c r="H9479" s="27" t="str">
        <f aca="false">IF(A9479="","",Calculadora!$D$5+SUM($E$7:E9479))</f>
        <v/>
      </c>
      <c r="I9479" s="27" t="str">
        <f aca="false">IF(A9479="","",G9479-H9479)</f>
        <v/>
      </c>
      <c r="J9479" s="27" t="str">
        <f aca="false">IF(A9479="","",IF(C9479=$O$2,G9479,0))</f>
        <v/>
      </c>
    </row>
    <row r="9480" customFormat="false" ht="15" hidden="false" customHeight="false" outlineLevel="0" collapsed="false">
      <c r="A9480" s="25" t="str">
        <f aca="false">IF(ROW()-6&lt;=$O$3,ROW()-6,"")</f>
        <v/>
      </c>
      <c r="B9480" s="25" t="str">
        <f aca="false">IF(A9480="","",INT((A9480-1)/$O$2)+1)</f>
        <v/>
      </c>
      <c r="C9480" s="25" t="str">
        <f aca="false">IF(A9480="","",MOD(A9480-1,$O$2)+1)</f>
        <v/>
      </c>
      <c r="D9480" s="27" t="str">
        <f aca="false">IF(A9480="","",IF(A9480=1,Calculadora!$D$5,G9479))</f>
        <v/>
      </c>
      <c r="E9480" s="27" t="str">
        <f aca="false">IF(A9480="","",IF($O$9=1,IF(MOD(C9480-1,$O$8)=0,Calculadora!$D$6*(1+Calculadora!$D$7)^(B9480-1),0),IF(MOD(C9480,$O$8)=0,Calculadora!$D$6*(1+Calculadora!$D$7)^(B9480-1),0)))</f>
        <v/>
      </c>
      <c r="F9480" s="27" t="str">
        <f aca="false">IF(A9480="","",(D9480+IF($O$9=1,E9480,0))*$O$7)</f>
        <v/>
      </c>
      <c r="G9480" s="27" t="str">
        <f aca="false">IF(A9480="","",D9480+E9480+F9480)</f>
        <v/>
      </c>
      <c r="H9480" s="27" t="str">
        <f aca="false">IF(A9480="","",Calculadora!$D$5+SUM($E$7:E9480))</f>
        <v/>
      </c>
      <c r="I9480" s="27" t="str">
        <f aca="false">IF(A9480="","",G9480-H9480)</f>
        <v/>
      </c>
      <c r="J9480" s="27" t="str">
        <f aca="false">IF(A9480="","",IF(C9480=$O$2,G9480,0))</f>
        <v/>
      </c>
    </row>
    <row r="9481" customFormat="false" ht="15" hidden="false" customHeight="false" outlineLevel="0" collapsed="false">
      <c r="A9481" s="25" t="str">
        <f aca="false">IF(ROW()-6&lt;=$O$3,ROW()-6,"")</f>
        <v/>
      </c>
      <c r="B9481" s="25" t="str">
        <f aca="false">IF(A9481="","",INT((A9481-1)/$O$2)+1)</f>
        <v/>
      </c>
      <c r="C9481" s="25" t="str">
        <f aca="false">IF(A9481="","",MOD(A9481-1,$O$2)+1)</f>
        <v/>
      </c>
      <c r="D9481" s="27" t="str">
        <f aca="false">IF(A9481="","",IF(A9481=1,Calculadora!$D$5,G9480))</f>
        <v/>
      </c>
      <c r="E9481" s="27" t="str">
        <f aca="false">IF(A9481="","",IF($O$9=1,IF(MOD(C9481-1,$O$8)=0,Calculadora!$D$6*(1+Calculadora!$D$7)^(B9481-1),0),IF(MOD(C9481,$O$8)=0,Calculadora!$D$6*(1+Calculadora!$D$7)^(B9481-1),0)))</f>
        <v/>
      </c>
      <c r="F9481" s="27" t="str">
        <f aca="false">IF(A9481="","",(D9481+IF($O$9=1,E9481,0))*$O$7)</f>
        <v/>
      </c>
      <c r="G9481" s="27" t="str">
        <f aca="false">IF(A9481="","",D9481+E9481+F9481)</f>
        <v/>
      </c>
      <c r="H9481" s="27" t="str">
        <f aca="false">IF(A9481="","",Calculadora!$D$5+SUM($E$7:E9481))</f>
        <v/>
      </c>
      <c r="I9481" s="27" t="str">
        <f aca="false">IF(A9481="","",G9481-H9481)</f>
        <v/>
      </c>
      <c r="J9481" s="27" t="str">
        <f aca="false">IF(A9481="","",IF(C9481=$O$2,G9481,0))</f>
        <v/>
      </c>
    </row>
    <row r="9482" customFormat="false" ht="15" hidden="false" customHeight="false" outlineLevel="0" collapsed="false">
      <c r="A9482" s="25" t="str">
        <f aca="false">IF(ROW()-6&lt;=$O$3,ROW()-6,"")</f>
        <v/>
      </c>
      <c r="B9482" s="25" t="str">
        <f aca="false">IF(A9482="","",INT((A9482-1)/$O$2)+1)</f>
        <v/>
      </c>
      <c r="C9482" s="25" t="str">
        <f aca="false">IF(A9482="","",MOD(A9482-1,$O$2)+1)</f>
        <v/>
      </c>
      <c r="D9482" s="27" t="str">
        <f aca="false">IF(A9482="","",IF(A9482=1,Calculadora!$D$5,G9481))</f>
        <v/>
      </c>
      <c r="E9482" s="27" t="str">
        <f aca="false">IF(A9482="","",IF($O$9=1,IF(MOD(C9482-1,$O$8)=0,Calculadora!$D$6*(1+Calculadora!$D$7)^(B9482-1),0),IF(MOD(C9482,$O$8)=0,Calculadora!$D$6*(1+Calculadora!$D$7)^(B9482-1),0)))</f>
        <v/>
      </c>
      <c r="F9482" s="27" t="str">
        <f aca="false">IF(A9482="","",(D9482+IF($O$9=1,E9482,0))*$O$7)</f>
        <v/>
      </c>
      <c r="G9482" s="27" t="str">
        <f aca="false">IF(A9482="","",D9482+E9482+F9482)</f>
        <v/>
      </c>
      <c r="H9482" s="27" t="str">
        <f aca="false">IF(A9482="","",Calculadora!$D$5+SUM($E$7:E9482))</f>
        <v/>
      </c>
      <c r="I9482" s="27" t="str">
        <f aca="false">IF(A9482="","",G9482-H9482)</f>
        <v/>
      </c>
      <c r="J9482" s="27" t="str">
        <f aca="false">IF(A9482="","",IF(C9482=$O$2,G9482,0))</f>
        <v/>
      </c>
    </row>
    <row r="9483" customFormat="false" ht="15" hidden="false" customHeight="false" outlineLevel="0" collapsed="false">
      <c r="A9483" s="25" t="str">
        <f aca="false">IF(ROW()-6&lt;=$O$3,ROW()-6,"")</f>
        <v/>
      </c>
      <c r="B9483" s="25" t="str">
        <f aca="false">IF(A9483="","",INT((A9483-1)/$O$2)+1)</f>
        <v/>
      </c>
      <c r="C9483" s="25" t="str">
        <f aca="false">IF(A9483="","",MOD(A9483-1,$O$2)+1)</f>
        <v/>
      </c>
      <c r="D9483" s="27" t="str">
        <f aca="false">IF(A9483="","",IF(A9483=1,Calculadora!$D$5,G9482))</f>
        <v/>
      </c>
      <c r="E9483" s="27" t="str">
        <f aca="false">IF(A9483="","",IF($O$9=1,IF(MOD(C9483-1,$O$8)=0,Calculadora!$D$6*(1+Calculadora!$D$7)^(B9483-1),0),IF(MOD(C9483,$O$8)=0,Calculadora!$D$6*(1+Calculadora!$D$7)^(B9483-1),0)))</f>
        <v/>
      </c>
      <c r="F9483" s="27" t="str">
        <f aca="false">IF(A9483="","",(D9483+IF($O$9=1,E9483,0))*$O$7)</f>
        <v/>
      </c>
      <c r="G9483" s="27" t="str">
        <f aca="false">IF(A9483="","",D9483+E9483+F9483)</f>
        <v/>
      </c>
      <c r="H9483" s="27" t="str">
        <f aca="false">IF(A9483="","",Calculadora!$D$5+SUM($E$7:E9483))</f>
        <v/>
      </c>
      <c r="I9483" s="27" t="str">
        <f aca="false">IF(A9483="","",G9483-H9483)</f>
        <v/>
      </c>
      <c r="J9483" s="27" t="str">
        <f aca="false">IF(A9483="","",IF(C9483=$O$2,G9483,0))</f>
        <v/>
      </c>
    </row>
    <row r="9484" customFormat="false" ht="15" hidden="false" customHeight="false" outlineLevel="0" collapsed="false">
      <c r="A9484" s="25" t="str">
        <f aca="false">IF(ROW()-6&lt;=$O$3,ROW()-6,"")</f>
        <v/>
      </c>
      <c r="B9484" s="25" t="str">
        <f aca="false">IF(A9484="","",INT((A9484-1)/$O$2)+1)</f>
        <v/>
      </c>
      <c r="C9484" s="25" t="str">
        <f aca="false">IF(A9484="","",MOD(A9484-1,$O$2)+1)</f>
        <v/>
      </c>
      <c r="D9484" s="27" t="str">
        <f aca="false">IF(A9484="","",IF(A9484=1,Calculadora!$D$5,G9483))</f>
        <v/>
      </c>
      <c r="E9484" s="27" t="str">
        <f aca="false">IF(A9484="","",IF($O$9=1,IF(MOD(C9484-1,$O$8)=0,Calculadora!$D$6*(1+Calculadora!$D$7)^(B9484-1),0),IF(MOD(C9484,$O$8)=0,Calculadora!$D$6*(1+Calculadora!$D$7)^(B9484-1),0)))</f>
        <v/>
      </c>
      <c r="F9484" s="27" t="str">
        <f aca="false">IF(A9484="","",(D9484+IF($O$9=1,E9484,0))*$O$7)</f>
        <v/>
      </c>
      <c r="G9484" s="27" t="str">
        <f aca="false">IF(A9484="","",D9484+E9484+F9484)</f>
        <v/>
      </c>
      <c r="H9484" s="27" t="str">
        <f aca="false">IF(A9484="","",Calculadora!$D$5+SUM($E$7:E9484))</f>
        <v/>
      </c>
      <c r="I9484" s="27" t="str">
        <f aca="false">IF(A9484="","",G9484-H9484)</f>
        <v/>
      </c>
      <c r="J9484" s="27" t="str">
        <f aca="false">IF(A9484="","",IF(C9484=$O$2,G9484,0))</f>
        <v/>
      </c>
    </row>
    <row r="9485" customFormat="false" ht="15" hidden="false" customHeight="false" outlineLevel="0" collapsed="false">
      <c r="A9485" s="25" t="str">
        <f aca="false">IF(ROW()-6&lt;=$O$3,ROW()-6,"")</f>
        <v/>
      </c>
      <c r="B9485" s="25" t="str">
        <f aca="false">IF(A9485="","",INT((A9485-1)/$O$2)+1)</f>
        <v/>
      </c>
      <c r="C9485" s="25" t="str">
        <f aca="false">IF(A9485="","",MOD(A9485-1,$O$2)+1)</f>
        <v/>
      </c>
      <c r="D9485" s="27" t="str">
        <f aca="false">IF(A9485="","",IF(A9485=1,Calculadora!$D$5,G9484))</f>
        <v/>
      </c>
      <c r="E9485" s="27" t="str">
        <f aca="false">IF(A9485="","",IF($O$9=1,IF(MOD(C9485-1,$O$8)=0,Calculadora!$D$6*(1+Calculadora!$D$7)^(B9485-1),0),IF(MOD(C9485,$O$8)=0,Calculadora!$D$6*(1+Calculadora!$D$7)^(B9485-1),0)))</f>
        <v/>
      </c>
      <c r="F9485" s="27" t="str">
        <f aca="false">IF(A9485="","",(D9485+IF($O$9=1,E9485,0))*$O$7)</f>
        <v/>
      </c>
      <c r="G9485" s="27" t="str">
        <f aca="false">IF(A9485="","",D9485+E9485+F9485)</f>
        <v/>
      </c>
      <c r="H9485" s="27" t="str">
        <f aca="false">IF(A9485="","",Calculadora!$D$5+SUM($E$7:E9485))</f>
        <v/>
      </c>
      <c r="I9485" s="27" t="str">
        <f aca="false">IF(A9485="","",G9485-H9485)</f>
        <v/>
      </c>
      <c r="J9485" s="27" t="str">
        <f aca="false">IF(A9485="","",IF(C9485=$O$2,G9485,0))</f>
        <v/>
      </c>
    </row>
    <row r="9486" customFormat="false" ht="15" hidden="false" customHeight="false" outlineLevel="0" collapsed="false">
      <c r="A9486" s="25" t="str">
        <f aca="false">IF(ROW()-6&lt;=$O$3,ROW()-6,"")</f>
        <v/>
      </c>
      <c r="B9486" s="25" t="str">
        <f aca="false">IF(A9486="","",INT((A9486-1)/$O$2)+1)</f>
        <v/>
      </c>
      <c r="C9486" s="25" t="str">
        <f aca="false">IF(A9486="","",MOD(A9486-1,$O$2)+1)</f>
        <v/>
      </c>
      <c r="D9486" s="27" t="str">
        <f aca="false">IF(A9486="","",IF(A9486=1,Calculadora!$D$5,G9485))</f>
        <v/>
      </c>
      <c r="E9486" s="27" t="str">
        <f aca="false">IF(A9486="","",IF($O$9=1,IF(MOD(C9486-1,$O$8)=0,Calculadora!$D$6*(1+Calculadora!$D$7)^(B9486-1),0),IF(MOD(C9486,$O$8)=0,Calculadora!$D$6*(1+Calculadora!$D$7)^(B9486-1),0)))</f>
        <v/>
      </c>
      <c r="F9486" s="27" t="str">
        <f aca="false">IF(A9486="","",(D9486+IF($O$9=1,E9486,0))*$O$7)</f>
        <v/>
      </c>
      <c r="G9486" s="27" t="str">
        <f aca="false">IF(A9486="","",D9486+E9486+F9486)</f>
        <v/>
      </c>
      <c r="H9486" s="27" t="str">
        <f aca="false">IF(A9486="","",Calculadora!$D$5+SUM($E$7:E9486))</f>
        <v/>
      </c>
      <c r="I9486" s="27" t="str">
        <f aca="false">IF(A9486="","",G9486-H9486)</f>
        <v/>
      </c>
      <c r="J9486" s="27" t="str">
        <f aca="false">IF(A9486="","",IF(C9486=$O$2,G9486,0))</f>
        <v/>
      </c>
    </row>
    <row r="9487" customFormat="false" ht="15" hidden="false" customHeight="false" outlineLevel="0" collapsed="false">
      <c r="A9487" s="25" t="str">
        <f aca="false">IF(ROW()-6&lt;=$O$3,ROW()-6,"")</f>
        <v/>
      </c>
      <c r="B9487" s="25" t="str">
        <f aca="false">IF(A9487="","",INT((A9487-1)/$O$2)+1)</f>
        <v/>
      </c>
      <c r="C9487" s="25" t="str">
        <f aca="false">IF(A9487="","",MOD(A9487-1,$O$2)+1)</f>
        <v/>
      </c>
      <c r="D9487" s="27" t="str">
        <f aca="false">IF(A9487="","",IF(A9487=1,Calculadora!$D$5,G9486))</f>
        <v/>
      </c>
      <c r="E9487" s="27" t="str">
        <f aca="false">IF(A9487="","",IF($O$9=1,IF(MOD(C9487-1,$O$8)=0,Calculadora!$D$6*(1+Calculadora!$D$7)^(B9487-1),0),IF(MOD(C9487,$O$8)=0,Calculadora!$D$6*(1+Calculadora!$D$7)^(B9487-1),0)))</f>
        <v/>
      </c>
      <c r="F9487" s="27" t="str">
        <f aca="false">IF(A9487="","",(D9487+IF($O$9=1,E9487,0))*$O$7)</f>
        <v/>
      </c>
      <c r="G9487" s="27" t="str">
        <f aca="false">IF(A9487="","",D9487+E9487+F9487)</f>
        <v/>
      </c>
      <c r="H9487" s="27" t="str">
        <f aca="false">IF(A9487="","",Calculadora!$D$5+SUM($E$7:E9487))</f>
        <v/>
      </c>
      <c r="I9487" s="27" t="str">
        <f aca="false">IF(A9487="","",G9487-H9487)</f>
        <v/>
      </c>
      <c r="J9487" s="27" t="str">
        <f aca="false">IF(A9487="","",IF(C9487=$O$2,G9487,0))</f>
        <v/>
      </c>
    </row>
    <row r="9488" customFormat="false" ht="15" hidden="false" customHeight="false" outlineLevel="0" collapsed="false">
      <c r="A9488" s="25" t="str">
        <f aca="false">IF(ROW()-6&lt;=$O$3,ROW()-6,"")</f>
        <v/>
      </c>
      <c r="B9488" s="25" t="str">
        <f aca="false">IF(A9488="","",INT((A9488-1)/$O$2)+1)</f>
        <v/>
      </c>
      <c r="C9488" s="25" t="str">
        <f aca="false">IF(A9488="","",MOD(A9488-1,$O$2)+1)</f>
        <v/>
      </c>
      <c r="D9488" s="27" t="str">
        <f aca="false">IF(A9488="","",IF(A9488=1,Calculadora!$D$5,G9487))</f>
        <v/>
      </c>
      <c r="E9488" s="27" t="str">
        <f aca="false">IF(A9488="","",IF($O$9=1,IF(MOD(C9488-1,$O$8)=0,Calculadora!$D$6*(1+Calculadora!$D$7)^(B9488-1),0),IF(MOD(C9488,$O$8)=0,Calculadora!$D$6*(1+Calculadora!$D$7)^(B9488-1),0)))</f>
        <v/>
      </c>
      <c r="F9488" s="27" t="str">
        <f aca="false">IF(A9488="","",(D9488+IF($O$9=1,E9488,0))*$O$7)</f>
        <v/>
      </c>
      <c r="G9488" s="27" t="str">
        <f aca="false">IF(A9488="","",D9488+E9488+F9488)</f>
        <v/>
      </c>
      <c r="H9488" s="27" t="str">
        <f aca="false">IF(A9488="","",Calculadora!$D$5+SUM($E$7:E9488))</f>
        <v/>
      </c>
      <c r="I9488" s="27" t="str">
        <f aca="false">IF(A9488="","",G9488-H9488)</f>
        <v/>
      </c>
      <c r="J9488" s="27" t="str">
        <f aca="false">IF(A9488="","",IF(C9488=$O$2,G9488,0))</f>
        <v/>
      </c>
    </row>
    <row r="9489" customFormat="false" ht="15" hidden="false" customHeight="false" outlineLevel="0" collapsed="false">
      <c r="A9489" s="25" t="str">
        <f aca="false">IF(ROW()-6&lt;=$O$3,ROW()-6,"")</f>
        <v/>
      </c>
      <c r="B9489" s="25" t="str">
        <f aca="false">IF(A9489="","",INT((A9489-1)/$O$2)+1)</f>
        <v/>
      </c>
      <c r="C9489" s="25" t="str">
        <f aca="false">IF(A9489="","",MOD(A9489-1,$O$2)+1)</f>
        <v/>
      </c>
      <c r="D9489" s="27" t="str">
        <f aca="false">IF(A9489="","",IF(A9489=1,Calculadora!$D$5,G9488))</f>
        <v/>
      </c>
      <c r="E9489" s="27" t="str">
        <f aca="false">IF(A9489="","",IF($O$9=1,IF(MOD(C9489-1,$O$8)=0,Calculadora!$D$6*(1+Calculadora!$D$7)^(B9489-1),0),IF(MOD(C9489,$O$8)=0,Calculadora!$D$6*(1+Calculadora!$D$7)^(B9489-1),0)))</f>
        <v/>
      </c>
      <c r="F9489" s="27" t="str">
        <f aca="false">IF(A9489="","",(D9489+IF($O$9=1,E9489,0))*$O$7)</f>
        <v/>
      </c>
      <c r="G9489" s="27" t="str">
        <f aca="false">IF(A9489="","",D9489+E9489+F9489)</f>
        <v/>
      </c>
      <c r="H9489" s="27" t="str">
        <f aca="false">IF(A9489="","",Calculadora!$D$5+SUM($E$7:E9489))</f>
        <v/>
      </c>
      <c r="I9489" s="27" t="str">
        <f aca="false">IF(A9489="","",G9489-H9489)</f>
        <v/>
      </c>
      <c r="J9489" s="27" t="str">
        <f aca="false">IF(A9489="","",IF(C9489=$O$2,G9489,0))</f>
        <v/>
      </c>
    </row>
    <row r="9490" customFormat="false" ht="15" hidden="false" customHeight="false" outlineLevel="0" collapsed="false">
      <c r="A9490" s="25" t="str">
        <f aca="false">IF(ROW()-6&lt;=$O$3,ROW()-6,"")</f>
        <v/>
      </c>
      <c r="B9490" s="25" t="str">
        <f aca="false">IF(A9490="","",INT((A9490-1)/$O$2)+1)</f>
        <v/>
      </c>
      <c r="C9490" s="25" t="str">
        <f aca="false">IF(A9490="","",MOD(A9490-1,$O$2)+1)</f>
        <v/>
      </c>
      <c r="D9490" s="27" t="str">
        <f aca="false">IF(A9490="","",IF(A9490=1,Calculadora!$D$5,G9489))</f>
        <v/>
      </c>
      <c r="E9490" s="27" t="str">
        <f aca="false">IF(A9490="","",IF($O$9=1,IF(MOD(C9490-1,$O$8)=0,Calculadora!$D$6*(1+Calculadora!$D$7)^(B9490-1),0),IF(MOD(C9490,$O$8)=0,Calculadora!$D$6*(1+Calculadora!$D$7)^(B9490-1),0)))</f>
        <v/>
      </c>
      <c r="F9490" s="27" t="str">
        <f aca="false">IF(A9490="","",(D9490+IF($O$9=1,E9490,0))*$O$7)</f>
        <v/>
      </c>
      <c r="G9490" s="27" t="str">
        <f aca="false">IF(A9490="","",D9490+E9490+F9490)</f>
        <v/>
      </c>
      <c r="H9490" s="27" t="str">
        <f aca="false">IF(A9490="","",Calculadora!$D$5+SUM($E$7:E9490))</f>
        <v/>
      </c>
      <c r="I9490" s="27" t="str">
        <f aca="false">IF(A9490="","",G9490-H9490)</f>
        <v/>
      </c>
      <c r="J9490" s="27" t="str">
        <f aca="false">IF(A9490="","",IF(C9490=$O$2,G9490,0))</f>
        <v/>
      </c>
    </row>
    <row r="9491" customFormat="false" ht="15" hidden="false" customHeight="false" outlineLevel="0" collapsed="false">
      <c r="A9491" s="25" t="str">
        <f aca="false">IF(ROW()-6&lt;=$O$3,ROW()-6,"")</f>
        <v/>
      </c>
      <c r="B9491" s="25" t="str">
        <f aca="false">IF(A9491="","",INT((A9491-1)/$O$2)+1)</f>
        <v/>
      </c>
      <c r="C9491" s="25" t="str">
        <f aca="false">IF(A9491="","",MOD(A9491-1,$O$2)+1)</f>
        <v/>
      </c>
      <c r="D9491" s="27" t="str">
        <f aca="false">IF(A9491="","",IF(A9491=1,Calculadora!$D$5,G9490))</f>
        <v/>
      </c>
      <c r="E9491" s="27" t="str">
        <f aca="false">IF(A9491="","",IF($O$9=1,IF(MOD(C9491-1,$O$8)=0,Calculadora!$D$6*(1+Calculadora!$D$7)^(B9491-1),0),IF(MOD(C9491,$O$8)=0,Calculadora!$D$6*(1+Calculadora!$D$7)^(B9491-1),0)))</f>
        <v/>
      </c>
      <c r="F9491" s="27" t="str">
        <f aca="false">IF(A9491="","",(D9491+IF($O$9=1,E9491,0))*$O$7)</f>
        <v/>
      </c>
      <c r="G9491" s="27" t="str">
        <f aca="false">IF(A9491="","",D9491+E9491+F9491)</f>
        <v/>
      </c>
      <c r="H9491" s="27" t="str">
        <f aca="false">IF(A9491="","",Calculadora!$D$5+SUM($E$7:E9491))</f>
        <v/>
      </c>
      <c r="I9491" s="27" t="str">
        <f aca="false">IF(A9491="","",G9491-H9491)</f>
        <v/>
      </c>
      <c r="J9491" s="27" t="str">
        <f aca="false">IF(A9491="","",IF(C9491=$O$2,G9491,0))</f>
        <v/>
      </c>
    </row>
    <row r="9492" customFormat="false" ht="15" hidden="false" customHeight="false" outlineLevel="0" collapsed="false">
      <c r="A9492" s="25" t="str">
        <f aca="false">IF(ROW()-6&lt;=$O$3,ROW()-6,"")</f>
        <v/>
      </c>
      <c r="B9492" s="25" t="str">
        <f aca="false">IF(A9492="","",INT((A9492-1)/$O$2)+1)</f>
        <v/>
      </c>
      <c r="C9492" s="25" t="str">
        <f aca="false">IF(A9492="","",MOD(A9492-1,$O$2)+1)</f>
        <v/>
      </c>
      <c r="D9492" s="27" t="str">
        <f aca="false">IF(A9492="","",IF(A9492=1,Calculadora!$D$5,G9491))</f>
        <v/>
      </c>
      <c r="E9492" s="27" t="str">
        <f aca="false">IF(A9492="","",IF($O$9=1,IF(MOD(C9492-1,$O$8)=0,Calculadora!$D$6*(1+Calculadora!$D$7)^(B9492-1),0),IF(MOD(C9492,$O$8)=0,Calculadora!$D$6*(1+Calculadora!$D$7)^(B9492-1),0)))</f>
        <v/>
      </c>
      <c r="F9492" s="27" t="str">
        <f aca="false">IF(A9492="","",(D9492+IF($O$9=1,E9492,0))*$O$7)</f>
        <v/>
      </c>
      <c r="G9492" s="27" t="str">
        <f aca="false">IF(A9492="","",D9492+E9492+F9492)</f>
        <v/>
      </c>
      <c r="H9492" s="27" t="str">
        <f aca="false">IF(A9492="","",Calculadora!$D$5+SUM($E$7:E9492))</f>
        <v/>
      </c>
      <c r="I9492" s="27" t="str">
        <f aca="false">IF(A9492="","",G9492-H9492)</f>
        <v/>
      </c>
      <c r="J9492" s="27" t="str">
        <f aca="false">IF(A9492="","",IF(C9492=$O$2,G9492,0))</f>
        <v/>
      </c>
    </row>
    <row r="9493" customFormat="false" ht="15" hidden="false" customHeight="false" outlineLevel="0" collapsed="false">
      <c r="A9493" s="25" t="str">
        <f aca="false">IF(ROW()-6&lt;=$O$3,ROW()-6,"")</f>
        <v/>
      </c>
      <c r="B9493" s="25" t="str">
        <f aca="false">IF(A9493="","",INT((A9493-1)/$O$2)+1)</f>
        <v/>
      </c>
      <c r="C9493" s="25" t="str">
        <f aca="false">IF(A9493="","",MOD(A9493-1,$O$2)+1)</f>
        <v/>
      </c>
      <c r="D9493" s="27" t="str">
        <f aca="false">IF(A9493="","",IF(A9493=1,Calculadora!$D$5,G9492))</f>
        <v/>
      </c>
      <c r="E9493" s="27" t="str">
        <f aca="false">IF(A9493="","",IF($O$9=1,IF(MOD(C9493-1,$O$8)=0,Calculadora!$D$6*(1+Calculadora!$D$7)^(B9493-1),0),IF(MOD(C9493,$O$8)=0,Calculadora!$D$6*(1+Calculadora!$D$7)^(B9493-1),0)))</f>
        <v/>
      </c>
      <c r="F9493" s="27" t="str">
        <f aca="false">IF(A9493="","",(D9493+IF($O$9=1,E9493,0))*$O$7)</f>
        <v/>
      </c>
      <c r="G9493" s="27" t="str">
        <f aca="false">IF(A9493="","",D9493+E9493+F9493)</f>
        <v/>
      </c>
      <c r="H9493" s="27" t="str">
        <f aca="false">IF(A9493="","",Calculadora!$D$5+SUM($E$7:E9493))</f>
        <v/>
      </c>
      <c r="I9493" s="27" t="str">
        <f aca="false">IF(A9493="","",G9493-H9493)</f>
        <v/>
      </c>
      <c r="J9493" s="27" t="str">
        <f aca="false">IF(A9493="","",IF(C9493=$O$2,G9493,0))</f>
        <v/>
      </c>
    </row>
    <row r="9494" customFormat="false" ht="15" hidden="false" customHeight="false" outlineLevel="0" collapsed="false">
      <c r="A9494" s="25" t="str">
        <f aca="false">IF(ROW()-6&lt;=$O$3,ROW()-6,"")</f>
        <v/>
      </c>
      <c r="B9494" s="25" t="str">
        <f aca="false">IF(A9494="","",INT((A9494-1)/$O$2)+1)</f>
        <v/>
      </c>
      <c r="C9494" s="25" t="str">
        <f aca="false">IF(A9494="","",MOD(A9494-1,$O$2)+1)</f>
        <v/>
      </c>
      <c r="D9494" s="27" t="str">
        <f aca="false">IF(A9494="","",IF(A9494=1,Calculadora!$D$5,G9493))</f>
        <v/>
      </c>
      <c r="E9494" s="27" t="str">
        <f aca="false">IF(A9494="","",IF($O$9=1,IF(MOD(C9494-1,$O$8)=0,Calculadora!$D$6*(1+Calculadora!$D$7)^(B9494-1),0),IF(MOD(C9494,$O$8)=0,Calculadora!$D$6*(1+Calculadora!$D$7)^(B9494-1),0)))</f>
        <v/>
      </c>
      <c r="F9494" s="27" t="str">
        <f aca="false">IF(A9494="","",(D9494+IF($O$9=1,E9494,0))*$O$7)</f>
        <v/>
      </c>
      <c r="G9494" s="27" t="str">
        <f aca="false">IF(A9494="","",D9494+E9494+F9494)</f>
        <v/>
      </c>
      <c r="H9494" s="27" t="str">
        <f aca="false">IF(A9494="","",Calculadora!$D$5+SUM($E$7:E9494))</f>
        <v/>
      </c>
      <c r="I9494" s="27" t="str">
        <f aca="false">IF(A9494="","",G9494-H9494)</f>
        <v/>
      </c>
      <c r="J9494" s="27" t="str">
        <f aca="false">IF(A9494="","",IF(C9494=$O$2,G9494,0))</f>
        <v/>
      </c>
    </row>
    <row r="9495" customFormat="false" ht="15" hidden="false" customHeight="false" outlineLevel="0" collapsed="false">
      <c r="A9495" s="25" t="str">
        <f aca="false">IF(ROW()-6&lt;=$O$3,ROW()-6,"")</f>
        <v/>
      </c>
      <c r="B9495" s="25" t="str">
        <f aca="false">IF(A9495="","",INT((A9495-1)/$O$2)+1)</f>
        <v/>
      </c>
      <c r="C9495" s="25" t="str">
        <f aca="false">IF(A9495="","",MOD(A9495-1,$O$2)+1)</f>
        <v/>
      </c>
      <c r="D9495" s="27" t="str">
        <f aca="false">IF(A9495="","",IF(A9495=1,Calculadora!$D$5,G9494))</f>
        <v/>
      </c>
      <c r="E9495" s="27" t="str">
        <f aca="false">IF(A9495="","",IF($O$9=1,IF(MOD(C9495-1,$O$8)=0,Calculadora!$D$6*(1+Calculadora!$D$7)^(B9495-1),0),IF(MOD(C9495,$O$8)=0,Calculadora!$D$6*(1+Calculadora!$D$7)^(B9495-1),0)))</f>
        <v/>
      </c>
      <c r="F9495" s="27" t="str">
        <f aca="false">IF(A9495="","",(D9495+IF($O$9=1,E9495,0))*$O$7)</f>
        <v/>
      </c>
      <c r="G9495" s="27" t="str">
        <f aca="false">IF(A9495="","",D9495+E9495+F9495)</f>
        <v/>
      </c>
      <c r="H9495" s="27" t="str">
        <f aca="false">IF(A9495="","",Calculadora!$D$5+SUM($E$7:E9495))</f>
        <v/>
      </c>
      <c r="I9495" s="27" t="str">
        <f aca="false">IF(A9495="","",G9495-H9495)</f>
        <v/>
      </c>
      <c r="J9495" s="27" t="str">
        <f aca="false">IF(A9495="","",IF(C9495=$O$2,G9495,0))</f>
        <v/>
      </c>
    </row>
    <row r="9496" customFormat="false" ht="15" hidden="false" customHeight="false" outlineLevel="0" collapsed="false">
      <c r="A9496" s="25" t="str">
        <f aca="false">IF(ROW()-6&lt;=$O$3,ROW()-6,"")</f>
        <v/>
      </c>
      <c r="B9496" s="25" t="str">
        <f aca="false">IF(A9496="","",INT((A9496-1)/$O$2)+1)</f>
        <v/>
      </c>
      <c r="C9496" s="25" t="str">
        <f aca="false">IF(A9496="","",MOD(A9496-1,$O$2)+1)</f>
        <v/>
      </c>
      <c r="D9496" s="27" t="str">
        <f aca="false">IF(A9496="","",IF(A9496=1,Calculadora!$D$5,G9495))</f>
        <v/>
      </c>
      <c r="E9496" s="27" t="str">
        <f aca="false">IF(A9496="","",IF($O$9=1,IF(MOD(C9496-1,$O$8)=0,Calculadora!$D$6*(1+Calculadora!$D$7)^(B9496-1),0),IF(MOD(C9496,$O$8)=0,Calculadora!$D$6*(1+Calculadora!$D$7)^(B9496-1),0)))</f>
        <v/>
      </c>
      <c r="F9496" s="27" t="str">
        <f aca="false">IF(A9496="","",(D9496+IF($O$9=1,E9496,0))*$O$7)</f>
        <v/>
      </c>
      <c r="G9496" s="27" t="str">
        <f aca="false">IF(A9496="","",D9496+E9496+F9496)</f>
        <v/>
      </c>
      <c r="H9496" s="27" t="str">
        <f aca="false">IF(A9496="","",Calculadora!$D$5+SUM($E$7:E9496))</f>
        <v/>
      </c>
      <c r="I9496" s="27" t="str">
        <f aca="false">IF(A9496="","",G9496-H9496)</f>
        <v/>
      </c>
      <c r="J9496" s="27" t="str">
        <f aca="false">IF(A9496="","",IF(C9496=$O$2,G9496,0))</f>
        <v/>
      </c>
    </row>
    <row r="9497" customFormat="false" ht="15" hidden="false" customHeight="false" outlineLevel="0" collapsed="false">
      <c r="A9497" s="25" t="str">
        <f aca="false">IF(ROW()-6&lt;=$O$3,ROW()-6,"")</f>
        <v/>
      </c>
      <c r="B9497" s="25" t="str">
        <f aca="false">IF(A9497="","",INT((A9497-1)/$O$2)+1)</f>
        <v/>
      </c>
      <c r="C9497" s="25" t="str">
        <f aca="false">IF(A9497="","",MOD(A9497-1,$O$2)+1)</f>
        <v/>
      </c>
      <c r="D9497" s="27" t="str">
        <f aca="false">IF(A9497="","",IF(A9497=1,Calculadora!$D$5,G9496))</f>
        <v/>
      </c>
      <c r="E9497" s="27" t="str">
        <f aca="false">IF(A9497="","",IF($O$9=1,IF(MOD(C9497-1,$O$8)=0,Calculadora!$D$6*(1+Calculadora!$D$7)^(B9497-1),0),IF(MOD(C9497,$O$8)=0,Calculadora!$D$6*(1+Calculadora!$D$7)^(B9497-1),0)))</f>
        <v/>
      </c>
      <c r="F9497" s="27" t="str">
        <f aca="false">IF(A9497="","",(D9497+IF($O$9=1,E9497,0))*$O$7)</f>
        <v/>
      </c>
      <c r="G9497" s="27" t="str">
        <f aca="false">IF(A9497="","",D9497+E9497+F9497)</f>
        <v/>
      </c>
      <c r="H9497" s="27" t="str">
        <f aca="false">IF(A9497="","",Calculadora!$D$5+SUM($E$7:E9497))</f>
        <v/>
      </c>
      <c r="I9497" s="27" t="str">
        <f aca="false">IF(A9497="","",G9497-H9497)</f>
        <v/>
      </c>
      <c r="J9497" s="27" t="str">
        <f aca="false">IF(A9497="","",IF(C9497=$O$2,G9497,0))</f>
        <v/>
      </c>
    </row>
    <row r="9498" customFormat="false" ht="15" hidden="false" customHeight="false" outlineLevel="0" collapsed="false">
      <c r="A9498" s="25" t="str">
        <f aca="false">IF(ROW()-6&lt;=$O$3,ROW()-6,"")</f>
        <v/>
      </c>
      <c r="B9498" s="25" t="str">
        <f aca="false">IF(A9498="","",INT((A9498-1)/$O$2)+1)</f>
        <v/>
      </c>
      <c r="C9498" s="25" t="str">
        <f aca="false">IF(A9498="","",MOD(A9498-1,$O$2)+1)</f>
        <v/>
      </c>
      <c r="D9498" s="27" t="str">
        <f aca="false">IF(A9498="","",IF(A9498=1,Calculadora!$D$5,G9497))</f>
        <v/>
      </c>
      <c r="E9498" s="27" t="str">
        <f aca="false">IF(A9498="","",IF($O$9=1,IF(MOD(C9498-1,$O$8)=0,Calculadora!$D$6*(1+Calculadora!$D$7)^(B9498-1),0),IF(MOD(C9498,$O$8)=0,Calculadora!$D$6*(1+Calculadora!$D$7)^(B9498-1),0)))</f>
        <v/>
      </c>
      <c r="F9498" s="27" t="str">
        <f aca="false">IF(A9498="","",(D9498+IF($O$9=1,E9498,0))*$O$7)</f>
        <v/>
      </c>
      <c r="G9498" s="27" t="str">
        <f aca="false">IF(A9498="","",D9498+E9498+F9498)</f>
        <v/>
      </c>
      <c r="H9498" s="27" t="str">
        <f aca="false">IF(A9498="","",Calculadora!$D$5+SUM($E$7:E9498))</f>
        <v/>
      </c>
      <c r="I9498" s="27" t="str">
        <f aca="false">IF(A9498="","",G9498-H9498)</f>
        <v/>
      </c>
      <c r="J9498" s="27" t="str">
        <f aca="false">IF(A9498="","",IF(C9498=$O$2,G9498,0))</f>
        <v/>
      </c>
    </row>
    <row r="9499" customFormat="false" ht="15" hidden="false" customHeight="false" outlineLevel="0" collapsed="false">
      <c r="A9499" s="25" t="str">
        <f aca="false">IF(ROW()-6&lt;=$O$3,ROW()-6,"")</f>
        <v/>
      </c>
      <c r="B9499" s="25" t="str">
        <f aca="false">IF(A9499="","",INT((A9499-1)/$O$2)+1)</f>
        <v/>
      </c>
      <c r="C9499" s="25" t="str">
        <f aca="false">IF(A9499="","",MOD(A9499-1,$O$2)+1)</f>
        <v/>
      </c>
      <c r="D9499" s="27" t="str">
        <f aca="false">IF(A9499="","",IF(A9499=1,Calculadora!$D$5,G9498))</f>
        <v/>
      </c>
      <c r="E9499" s="27" t="str">
        <f aca="false">IF(A9499="","",IF($O$9=1,IF(MOD(C9499-1,$O$8)=0,Calculadora!$D$6*(1+Calculadora!$D$7)^(B9499-1),0),IF(MOD(C9499,$O$8)=0,Calculadora!$D$6*(1+Calculadora!$D$7)^(B9499-1),0)))</f>
        <v/>
      </c>
      <c r="F9499" s="27" t="str">
        <f aca="false">IF(A9499="","",(D9499+IF($O$9=1,E9499,0))*$O$7)</f>
        <v/>
      </c>
      <c r="G9499" s="27" t="str">
        <f aca="false">IF(A9499="","",D9499+E9499+F9499)</f>
        <v/>
      </c>
      <c r="H9499" s="27" t="str">
        <f aca="false">IF(A9499="","",Calculadora!$D$5+SUM($E$7:E9499))</f>
        <v/>
      </c>
      <c r="I9499" s="27" t="str">
        <f aca="false">IF(A9499="","",G9499-H9499)</f>
        <v/>
      </c>
      <c r="J9499" s="27" t="str">
        <f aca="false">IF(A9499="","",IF(C9499=$O$2,G9499,0))</f>
        <v/>
      </c>
    </row>
    <row r="9500" customFormat="false" ht="15" hidden="false" customHeight="false" outlineLevel="0" collapsed="false">
      <c r="A9500" s="25" t="str">
        <f aca="false">IF(ROW()-6&lt;=$O$3,ROW()-6,"")</f>
        <v/>
      </c>
      <c r="B9500" s="25" t="str">
        <f aca="false">IF(A9500="","",INT((A9500-1)/$O$2)+1)</f>
        <v/>
      </c>
      <c r="C9500" s="25" t="str">
        <f aca="false">IF(A9500="","",MOD(A9500-1,$O$2)+1)</f>
        <v/>
      </c>
      <c r="D9500" s="27" t="str">
        <f aca="false">IF(A9500="","",IF(A9500=1,Calculadora!$D$5,G9499))</f>
        <v/>
      </c>
      <c r="E9500" s="27" t="str">
        <f aca="false">IF(A9500="","",IF($O$9=1,IF(MOD(C9500-1,$O$8)=0,Calculadora!$D$6*(1+Calculadora!$D$7)^(B9500-1),0),IF(MOD(C9500,$O$8)=0,Calculadora!$D$6*(1+Calculadora!$D$7)^(B9500-1),0)))</f>
        <v/>
      </c>
      <c r="F9500" s="27" t="str">
        <f aca="false">IF(A9500="","",(D9500+IF($O$9=1,E9500,0))*$O$7)</f>
        <v/>
      </c>
      <c r="G9500" s="27" t="str">
        <f aca="false">IF(A9500="","",D9500+E9500+F9500)</f>
        <v/>
      </c>
      <c r="H9500" s="27" t="str">
        <f aca="false">IF(A9500="","",Calculadora!$D$5+SUM($E$7:E9500))</f>
        <v/>
      </c>
      <c r="I9500" s="27" t="str">
        <f aca="false">IF(A9500="","",G9500-H9500)</f>
        <v/>
      </c>
      <c r="J9500" s="27" t="str">
        <f aca="false">IF(A9500="","",IF(C9500=$O$2,G9500,0))</f>
        <v/>
      </c>
    </row>
    <row r="9501" customFormat="false" ht="15" hidden="false" customHeight="false" outlineLevel="0" collapsed="false">
      <c r="A9501" s="25" t="str">
        <f aca="false">IF(ROW()-6&lt;=$O$3,ROW()-6,"")</f>
        <v/>
      </c>
      <c r="B9501" s="25" t="str">
        <f aca="false">IF(A9501="","",INT((A9501-1)/$O$2)+1)</f>
        <v/>
      </c>
      <c r="C9501" s="25" t="str">
        <f aca="false">IF(A9501="","",MOD(A9501-1,$O$2)+1)</f>
        <v/>
      </c>
      <c r="D9501" s="27" t="str">
        <f aca="false">IF(A9501="","",IF(A9501=1,Calculadora!$D$5,G9500))</f>
        <v/>
      </c>
      <c r="E9501" s="27" t="str">
        <f aca="false">IF(A9501="","",IF($O$9=1,IF(MOD(C9501-1,$O$8)=0,Calculadora!$D$6*(1+Calculadora!$D$7)^(B9501-1),0),IF(MOD(C9501,$O$8)=0,Calculadora!$D$6*(1+Calculadora!$D$7)^(B9501-1),0)))</f>
        <v/>
      </c>
      <c r="F9501" s="27" t="str">
        <f aca="false">IF(A9501="","",(D9501+IF($O$9=1,E9501,0))*$O$7)</f>
        <v/>
      </c>
      <c r="G9501" s="27" t="str">
        <f aca="false">IF(A9501="","",D9501+E9501+F9501)</f>
        <v/>
      </c>
      <c r="H9501" s="27" t="str">
        <f aca="false">IF(A9501="","",Calculadora!$D$5+SUM($E$7:E9501))</f>
        <v/>
      </c>
      <c r="I9501" s="27" t="str">
        <f aca="false">IF(A9501="","",G9501-H9501)</f>
        <v/>
      </c>
      <c r="J9501" s="27" t="str">
        <f aca="false">IF(A9501="","",IF(C9501=$O$2,G9501,0))</f>
        <v/>
      </c>
    </row>
    <row r="9502" customFormat="false" ht="15" hidden="false" customHeight="false" outlineLevel="0" collapsed="false">
      <c r="A9502" s="25" t="str">
        <f aca="false">IF(ROW()-6&lt;=$O$3,ROW()-6,"")</f>
        <v/>
      </c>
      <c r="B9502" s="25" t="str">
        <f aca="false">IF(A9502="","",INT((A9502-1)/$O$2)+1)</f>
        <v/>
      </c>
      <c r="C9502" s="25" t="str">
        <f aca="false">IF(A9502="","",MOD(A9502-1,$O$2)+1)</f>
        <v/>
      </c>
      <c r="D9502" s="27" t="str">
        <f aca="false">IF(A9502="","",IF(A9502=1,Calculadora!$D$5,G9501))</f>
        <v/>
      </c>
      <c r="E9502" s="27" t="str">
        <f aca="false">IF(A9502="","",IF($O$9=1,IF(MOD(C9502-1,$O$8)=0,Calculadora!$D$6*(1+Calculadora!$D$7)^(B9502-1),0),IF(MOD(C9502,$O$8)=0,Calculadora!$D$6*(1+Calculadora!$D$7)^(B9502-1),0)))</f>
        <v/>
      </c>
      <c r="F9502" s="27" t="str">
        <f aca="false">IF(A9502="","",(D9502+IF($O$9=1,E9502,0))*$O$7)</f>
        <v/>
      </c>
      <c r="G9502" s="27" t="str">
        <f aca="false">IF(A9502="","",D9502+E9502+F9502)</f>
        <v/>
      </c>
      <c r="H9502" s="27" t="str">
        <f aca="false">IF(A9502="","",Calculadora!$D$5+SUM($E$7:E9502))</f>
        <v/>
      </c>
      <c r="I9502" s="27" t="str">
        <f aca="false">IF(A9502="","",G9502-H9502)</f>
        <v/>
      </c>
      <c r="J9502" s="27" t="str">
        <f aca="false">IF(A9502="","",IF(C9502=$O$2,G9502,0))</f>
        <v/>
      </c>
    </row>
    <row r="9503" customFormat="false" ht="15" hidden="false" customHeight="false" outlineLevel="0" collapsed="false">
      <c r="A9503" s="25" t="str">
        <f aca="false">IF(ROW()-6&lt;=$O$3,ROW()-6,"")</f>
        <v/>
      </c>
      <c r="B9503" s="25" t="str">
        <f aca="false">IF(A9503="","",INT((A9503-1)/$O$2)+1)</f>
        <v/>
      </c>
      <c r="C9503" s="25" t="str">
        <f aca="false">IF(A9503="","",MOD(A9503-1,$O$2)+1)</f>
        <v/>
      </c>
      <c r="D9503" s="27" t="str">
        <f aca="false">IF(A9503="","",IF(A9503=1,Calculadora!$D$5,G9502))</f>
        <v/>
      </c>
      <c r="E9503" s="27" t="str">
        <f aca="false">IF(A9503="","",IF($O$9=1,IF(MOD(C9503-1,$O$8)=0,Calculadora!$D$6*(1+Calculadora!$D$7)^(B9503-1),0),IF(MOD(C9503,$O$8)=0,Calculadora!$D$6*(1+Calculadora!$D$7)^(B9503-1),0)))</f>
        <v/>
      </c>
      <c r="F9503" s="27" t="str">
        <f aca="false">IF(A9503="","",(D9503+IF($O$9=1,E9503,0))*$O$7)</f>
        <v/>
      </c>
      <c r="G9503" s="27" t="str">
        <f aca="false">IF(A9503="","",D9503+E9503+F9503)</f>
        <v/>
      </c>
      <c r="H9503" s="27" t="str">
        <f aca="false">IF(A9503="","",Calculadora!$D$5+SUM($E$7:E9503))</f>
        <v/>
      </c>
      <c r="I9503" s="27" t="str">
        <f aca="false">IF(A9503="","",G9503-H9503)</f>
        <v/>
      </c>
      <c r="J9503" s="27" t="str">
        <f aca="false">IF(A9503="","",IF(C9503=$O$2,G9503,0))</f>
        <v/>
      </c>
    </row>
    <row r="9504" customFormat="false" ht="15" hidden="false" customHeight="false" outlineLevel="0" collapsed="false">
      <c r="A9504" s="25" t="str">
        <f aca="false">IF(ROW()-6&lt;=$O$3,ROW()-6,"")</f>
        <v/>
      </c>
      <c r="B9504" s="25" t="str">
        <f aca="false">IF(A9504="","",INT((A9504-1)/$O$2)+1)</f>
        <v/>
      </c>
      <c r="C9504" s="25" t="str">
        <f aca="false">IF(A9504="","",MOD(A9504-1,$O$2)+1)</f>
        <v/>
      </c>
      <c r="D9504" s="27" t="str">
        <f aca="false">IF(A9504="","",IF(A9504=1,Calculadora!$D$5,G9503))</f>
        <v/>
      </c>
      <c r="E9504" s="27" t="str">
        <f aca="false">IF(A9504="","",IF($O$9=1,IF(MOD(C9504-1,$O$8)=0,Calculadora!$D$6*(1+Calculadora!$D$7)^(B9504-1),0),IF(MOD(C9504,$O$8)=0,Calculadora!$D$6*(1+Calculadora!$D$7)^(B9504-1),0)))</f>
        <v/>
      </c>
      <c r="F9504" s="27" t="str">
        <f aca="false">IF(A9504="","",(D9504+IF($O$9=1,E9504,0))*$O$7)</f>
        <v/>
      </c>
      <c r="G9504" s="27" t="str">
        <f aca="false">IF(A9504="","",D9504+E9504+F9504)</f>
        <v/>
      </c>
      <c r="H9504" s="27" t="str">
        <f aca="false">IF(A9504="","",Calculadora!$D$5+SUM($E$7:E9504))</f>
        <v/>
      </c>
      <c r="I9504" s="27" t="str">
        <f aca="false">IF(A9504="","",G9504-H9504)</f>
        <v/>
      </c>
      <c r="J9504" s="27" t="str">
        <f aca="false">IF(A9504="","",IF(C9504=$O$2,G9504,0))</f>
        <v/>
      </c>
    </row>
    <row r="9505" customFormat="false" ht="15" hidden="false" customHeight="false" outlineLevel="0" collapsed="false">
      <c r="A9505" s="25" t="str">
        <f aca="false">IF(ROW()-6&lt;=$O$3,ROW()-6,"")</f>
        <v/>
      </c>
      <c r="B9505" s="25" t="str">
        <f aca="false">IF(A9505="","",INT((A9505-1)/$O$2)+1)</f>
        <v/>
      </c>
      <c r="C9505" s="25" t="str">
        <f aca="false">IF(A9505="","",MOD(A9505-1,$O$2)+1)</f>
        <v/>
      </c>
      <c r="D9505" s="27" t="str">
        <f aca="false">IF(A9505="","",IF(A9505=1,Calculadora!$D$5,G9504))</f>
        <v/>
      </c>
      <c r="E9505" s="27" t="str">
        <f aca="false">IF(A9505="","",IF($O$9=1,IF(MOD(C9505-1,$O$8)=0,Calculadora!$D$6*(1+Calculadora!$D$7)^(B9505-1),0),IF(MOD(C9505,$O$8)=0,Calculadora!$D$6*(1+Calculadora!$D$7)^(B9505-1),0)))</f>
        <v/>
      </c>
      <c r="F9505" s="27" t="str">
        <f aca="false">IF(A9505="","",(D9505+IF($O$9=1,E9505,0))*$O$7)</f>
        <v/>
      </c>
      <c r="G9505" s="27" t="str">
        <f aca="false">IF(A9505="","",D9505+E9505+F9505)</f>
        <v/>
      </c>
      <c r="H9505" s="27" t="str">
        <f aca="false">IF(A9505="","",Calculadora!$D$5+SUM($E$7:E9505))</f>
        <v/>
      </c>
      <c r="I9505" s="27" t="str">
        <f aca="false">IF(A9505="","",G9505-H9505)</f>
        <v/>
      </c>
      <c r="J9505" s="27" t="str">
        <f aca="false">IF(A9505="","",IF(C9505=$O$2,G9505,0))</f>
        <v/>
      </c>
    </row>
    <row r="9506" customFormat="false" ht="15" hidden="false" customHeight="false" outlineLevel="0" collapsed="false">
      <c r="A9506" s="25" t="str">
        <f aca="false">IF(ROW()-6&lt;=$O$3,ROW()-6,"")</f>
        <v/>
      </c>
      <c r="B9506" s="25" t="str">
        <f aca="false">IF(A9506="","",INT((A9506-1)/$O$2)+1)</f>
        <v/>
      </c>
      <c r="C9506" s="25" t="str">
        <f aca="false">IF(A9506="","",MOD(A9506-1,$O$2)+1)</f>
        <v/>
      </c>
      <c r="D9506" s="27" t="str">
        <f aca="false">IF(A9506="","",IF(A9506=1,Calculadora!$D$5,G9505))</f>
        <v/>
      </c>
      <c r="E9506" s="27" t="str">
        <f aca="false">IF(A9506="","",IF($O$9=1,IF(MOD(C9506-1,$O$8)=0,Calculadora!$D$6*(1+Calculadora!$D$7)^(B9506-1),0),IF(MOD(C9506,$O$8)=0,Calculadora!$D$6*(1+Calculadora!$D$7)^(B9506-1),0)))</f>
        <v/>
      </c>
      <c r="F9506" s="27" t="str">
        <f aca="false">IF(A9506="","",(D9506+IF($O$9=1,E9506,0))*$O$7)</f>
        <v/>
      </c>
      <c r="G9506" s="27" t="str">
        <f aca="false">IF(A9506="","",D9506+E9506+F9506)</f>
        <v/>
      </c>
      <c r="H9506" s="27" t="str">
        <f aca="false">IF(A9506="","",Calculadora!$D$5+SUM($E$7:E9506))</f>
        <v/>
      </c>
      <c r="I9506" s="27" t="str">
        <f aca="false">IF(A9506="","",G9506-H9506)</f>
        <v/>
      </c>
      <c r="J9506" s="27" t="str">
        <f aca="false">IF(A9506="","",IF(C9506=$O$2,G9506,0))</f>
        <v/>
      </c>
    </row>
    <row r="9507" customFormat="false" ht="15" hidden="false" customHeight="false" outlineLevel="0" collapsed="false">
      <c r="A9507" s="25" t="str">
        <f aca="false">IF(ROW()-6&lt;=$O$3,ROW()-6,"")</f>
        <v/>
      </c>
      <c r="B9507" s="25" t="str">
        <f aca="false">IF(A9507="","",INT((A9507-1)/$O$2)+1)</f>
        <v/>
      </c>
      <c r="C9507" s="25" t="str">
        <f aca="false">IF(A9507="","",MOD(A9507-1,$O$2)+1)</f>
        <v/>
      </c>
      <c r="D9507" s="27" t="str">
        <f aca="false">IF(A9507="","",IF(A9507=1,Calculadora!$D$5,G9506))</f>
        <v/>
      </c>
      <c r="E9507" s="27" t="str">
        <f aca="false">IF(A9507="","",IF($O$9=1,IF(MOD(C9507-1,$O$8)=0,Calculadora!$D$6*(1+Calculadora!$D$7)^(B9507-1),0),IF(MOD(C9507,$O$8)=0,Calculadora!$D$6*(1+Calculadora!$D$7)^(B9507-1),0)))</f>
        <v/>
      </c>
      <c r="F9507" s="27" t="str">
        <f aca="false">IF(A9507="","",(D9507+IF($O$9=1,E9507,0))*$O$7)</f>
        <v/>
      </c>
      <c r="G9507" s="27" t="str">
        <f aca="false">IF(A9507="","",D9507+E9507+F9507)</f>
        <v/>
      </c>
      <c r="H9507" s="27" t="str">
        <f aca="false">IF(A9507="","",Calculadora!$D$5+SUM($E$7:E9507))</f>
        <v/>
      </c>
      <c r="I9507" s="27" t="str">
        <f aca="false">IF(A9507="","",G9507-H9507)</f>
        <v/>
      </c>
      <c r="J9507" s="27" t="str">
        <f aca="false">IF(A9507="","",IF(C9507=$O$2,G9507,0))</f>
        <v/>
      </c>
    </row>
    <row r="9508" customFormat="false" ht="15" hidden="false" customHeight="false" outlineLevel="0" collapsed="false">
      <c r="A9508" s="25" t="str">
        <f aca="false">IF(ROW()-6&lt;=$O$3,ROW()-6,"")</f>
        <v/>
      </c>
      <c r="B9508" s="25" t="str">
        <f aca="false">IF(A9508="","",INT((A9508-1)/$O$2)+1)</f>
        <v/>
      </c>
      <c r="C9508" s="25" t="str">
        <f aca="false">IF(A9508="","",MOD(A9508-1,$O$2)+1)</f>
        <v/>
      </c>
      <c r="D9508" s="27" t="str">
        <f aca="false">IF(A9508="","",IF(A9508=1,Calculadora!$D$5,G9507))</f>
        <v/>
      </c>
      <c r="E9508" s="27" t="str">
        <f aca="false">IF(A9508="","",IF($O$9=1,IF(MOD(C9508-1,$O$8)=0,Calculadora!$D$6*(1+Calculadora!$D$7)^(B9508-1),0),IF(MOD(C9508,$O$8)=0,Calculadora!$D$6*(1+Calculadora!$D$7)^(B9508-1),0)))</f>
        <v/>
      </c>
      <c r="F9508" s="27" t="str">
        <f aca="false">IF(A9508="","",(D9508+IF($O$9=1,E9508,0))*$O$7)</f>
        <v/>
      </c>
      <c r="G9508" s="27" t="str">
        <f aca="false">IF(A9508="","",D9508+E9508+F9508)</f>
        <v/>
      </c>
      <c r="H9508" s="27" t="str">
        <f aca="false">IF(A9508="","",Calculadora!$D$5+SUM($E$7:E9508))</f>
        <v/>
      </c>
      <c r="I9508" s="27" t="str">
        <f aca="false">IF(A9508="","",G9508-H9508)</f>
        <v/>
      </c>
      <c r="J9508" s="27" t="str">
        <f aca="false">IF(A9508="","",IF(C9508=$O$2,G9508,0))</f>
        <v/>
      </c>
    </row>
    <row r="9509" customFormat="false" ht="15" hidden="false" customHeight="false" outlineLevel="0" collapsed="false">
      <c r="A9509" s="25" t="str">
        <f aca="false">IF(ROW()-6&lt;=$O$3,ROW()-6,"")</f>
        <v/>
      </c>
      <c r="B9509" s="25" t="str">
        <f aca="false">IF(A9509="","",INT((A9509-1)/$O$2)+1)</f>
        <v/>
      </c>
      <c r="C9509" s="25" t="str">
        <f aca="false">IF(A9509="","",MOD(A9509-1,$O$2)+1)</f>
        <v/>
      </c>
      <c r="D9509" s="27" t="str">
        <f aca="false">IF(A9509="","",IF(A9509=1,Calculadora!$D$5,G9508))</f>
        <v/>
      </c>
      <c r="E9509" s="27" t="str">
        <f aca="false">IF(A9509="","",IF($O$9=1,IF(MOD(C9509-1,$O$8)=0,Calculadora!$D$6*(1+Calculadora!$D$7)^(B9509-1),0),IF(MOD(C9509,$O$8)=0,Calculadora!$D$6*(1+Calculadora!$D$7)^(B9509-1),0)))</f>
        <v/>
      </c>
      <c r="F9509" s="27" t="str">
        <f aca="false">IF(A9509="","",(D9509+IF($O$9=1,E9509,0))*$O$7)</f>
        <v/>
      </c>
      <c r="G9509" s="27" t="str">
        <f aca="false">IF(A9509="","",D9509+E9509+F9509)</f>
        <v/>
      </c>
      <c r="H9509" s="27" t="str">
        <f aca="false">IF(A9509="","",Calculadora!$D$5+SUM($E$7:E9509))</f>
        <v/>
      </c>
      <c r="I9509" s="27" t="str">
        <f aca="false">IF(A9509="","",G9509-H9509)</f>
        <v/>
      </c>
      <c r="J9509" s="27" t="str">
        <f aca="false">IF(A9509="","",IF(C9509=$O$2,G9509,0))</f>
        <v/>
      </c>
    </row>
    <row r="9510" customFormat="false" ht="15" hidden="false" customHeight="false" outlineLevel="0" collapsed="false">
      <c r="A9510" s="25" t="str">
        <f aca="false">IF(ROW()-6&lt;=$O$3,ROW()-6,"")</f>
        <v/>
      </c>
      <c r="B9510" s="25" t="str">
        <f aca="false">IF(A9510="","",INT((A9510-1)/$O$2)+1)</f>
        <v/>
      </c>
      <c r="C9510" s="25" t="str">
        <f aca="false">IF(A9510="","",MOD(A9510-1,$O$2)+1)</f>
        <v/>
      </c>
      <c r="D9510" s="27" t="str">
        <f aca="false">IF(A9510="","",IF(A9510=1,Calculadora!$D$5,G9509))</f>
        <v/>
      </c>
      <c r="E9510" s="27" t="str">
        <f aca="false">IF(A9510="","",IF($O$9=1,IF(MOD(C9510-1,$O$8)=0,Calculadora!$D$6*(1+Calculadora!$D$7)^(B9510-1),0),IF(MOD(C9510,$O$8)=0,Calculadora!$D$6*(1+Calculadora!$D$7)^(B9510-1),0)))</f>
        <v/>
      </c>
      <c r="F9510" s="27" t="str">
        <f aca="false">IF(A9510="","",(D9510+IF($O$9=1,E9510,0))*$O$7)</f>
        <v/>
      </c>
      <c r="G9510" s="27" t="str">
        <f aca="false">IF(A9510="","",D9510+E9510+F9510)</f>
        <v/>
      </c>
      <c r="H9510" s="27" t="str">
        <f aca="false">IF(A9510="","",Calculadora!$D$5+SUM($E$7:E9510))</f>
        <v/>
      </c>
      <c r="I9510" s="27" t="str">
        <f aca="false">IF(A9510="","",G9510-H9510)</f>
        <v/>
      </c>
      <c r="J9510" s="27" t="str">
        <f aca="false">IF(A9510="","",IF(C9510=$O$2,G9510,0))</f>
        <v/>
      </c>
    </row>
    <row r="9511" customFormat="false" ht="15" hidden="false" customHeight="false" outlineLevel="0" collapsed="false">
      <c r="A9511" s="25" t="str">
        <f aca="false">IF(ROW()-6&lt;=$O$3,ROW()-6,"")</f>
        <v/>
      </c>
      <c r="B9511" s="25" t="str">
        <f aca="false">IF(A9511="","",INT((A9511-1)/$O$2)+1)</f>
        <v/>
      </c>
      <c r="C9511" s="25" t="str">
        <f aca="false">IF(A9511="","",MOD(A9511-1,$O$2)+1)</f>
        <v/>
      </c>
      <c r="D9511" s="27" t="str">
        <f aca="false">IF(A9511="","",IF(A9511=1,Calculadora!$D$5,G9510))</f>
        <v/>
      </c>
      <c r="E9511" s="27" t="str">
        <f aca="false">IF(A9511="","",IF($O$9=1,IF(MOD(C9511-1,$O$8)=0,Calculadora!$D$6*(1+Calculadora!$D$7)^(B9511-1),0),IF(MOD(C9511,$O$8)=0,Calculadora!$D$6*(1+Calculadora!$D$7)^(B9511-1),0)))</f>
        <v/>
      </c>
      <c r="F9511" s="27" t="str">
        <f aca="false">IF(A9511="","",(D9511+IF($O$9=1,E9511,0))*$O$7)</f>
        <v/>
      </c>
      <c r="G9511" s="27" t="str">
        <f aca="false">IF(A9511="","",D9511+E9511+F9511)</f>
        <v/>
      </c>
      <c r="H9511" s="27" t="str">
        <f aca="false">IF(A9511="","",Calculadora!$D$5+SUM($E$7:E9511))</f>
        <v/>
      </c>
      <c r="I9511" s="27" t="str">
        <f aca="false">IF(A9511="","",G9511-H9511)</f>
        <v/>
      </c>
      <c r="J9511" s="27" t="str">
        <f aca="false">IF(A9511="","",IF(C9511=$O$2,G9511,0))</f>
        <v/>
      </c>
    </row>
    <row r="9512" customFormat="false" ht="15" hidden="false" customHeight="false" outlineLevel="0" collapsed="false">
      <c r="A9512" s="25" t="str">
        <f aca="false">IF(ROW()-6&lt;=$O$3,ROW()-6,"")</f>
        <v/>
      </c>
      <c r="B9512" s="25" t="str">
        <f aca="false">IF(A9512="","",INT((A9512-1)/$O$2)+1)</f>
        <v/>
      </c>
      <c r="C9512" s="25" t="str">
        <f aca="false">IF(A9512="","",MOD(A9512-1,$O$2)+1)</f>
        <v/>
      </c>
      <c r="D9512" s="27" t="str">
        <f aca="false">IF(A9512="","",IF(A9512=1,Calculadora!$D$5,G9511))</f>
        <v/>
      </c>
      <c r="E9512" s="27" t="str">
        <f aca="false">IF(A9512="","",IF($O$9=1,IF(MOD(C9512-1,$O$8)=0,Calculadora!$D$6*(1+Calculadora!$D$7)^(B9512-1),0),IF(MOD(C9512,$O$8)=0,Calculadora!$D$6*(1+Calculadora!$D$7)^(B9512-1),0)))</f>
        <v/>
      </c>
      <c r="F9512" s="27" t="str">
        <f aca="false">IF(A9512="","",(D9512+IF($O$9=1,E9512,0))*$O$7)</f>
        <v/>
      </c>
      <c r="G9512" s="27" t="str">
        <f aca="false">IF(A9512="","",D9512+E9512+F9512)</f>
        <v/>
      </c>
      <c r="H9512" s="27" t="str">
        <f aca="false">IF(A9512="","",Calculadora!$D$5+SUM($E$7:E9512))</f>
        <v/>
      </c>
      <c r="I9512" s="27" t="str">
        <f aca="false">IF(A9512="","",G9512-H9512)</f>
        <v/>
      </c>
      <c r="J9512" s="27" t="str">
        <f aca="false">IF(A9512="","",IF(C9512=$O$2,G9512,0))</f>
        <v/>
      </c>
    </row>
    <row r="9513" customFormat="false" ht="15" hidden="false" customHeight="false" outlineLevel="0" collapsed="false">
      <c r="A9513" s="25" t="str">
        <f aca="false">IF(ROW()-6&lt;=$O$3,ROW()-6,"")</f>
        <v/>
      </c>
      <c r="B9513" s="25" t="str">
        <f aca="false">IF(A9513="","",INT((A9513-1)/$O$2)+1)</f>
        <v/>
      </c>
      <c r="C9513" s="25" t="str">
        <f aca="false">IF(A9513="","",MOD(A9513-1,$O$2)+1)</f>
        <v/>
      </c>
      <c r="D9513" s="27" t="str">
        <f aca="false">IF(A9513="","",IF(A9513=1,Calculadora!$D$5,G9512))</f>
        <v/>
      </c>
      <c r="E9513" s="27" t="str">
        <f aca="false">IF(A9513="","",IF($O$9=1,IF(MOD(C9513-1,$O$8)=0,Calculadora!$D$6*(1+Calculadora!$D$7)^(B9513-1),0),IF(MOD(C9513,$O$8)=0,Calculadora!$D$6*(1+Calculadora!$D$7)^(B9513-1),0)))</f>
        <v/>
      </c>
      <c r="F9513" s="27" t="str">
        <f aca="false">IF(A9513="","",(D9513+IF($O$9=1,E9513,0))*$O$7)</f>
        <v/>
      </c>
      <c r="G9513" s="27" t="str">
        <f aca="false">IF(A9513="","",D9513+E9513+F9513)</f>
        <v/>
      </c>
      <c r="H9513" s="27" t="str">
        <f aca="false">IF(A9513="","",Calculadora!$D$5+SUM($E$7:E9513))</f>
        <v/>
      </c>
      <c r="I9513" s="27" t="str">
        <f aca="false">IF(A9513="","",G9513-H9513)</f>
        <v/>
      </c>
      <c r="J9513" s="27" t="str">
        <f aca="false">IF(A9513="","",IF(C9513=$O$2,G9513,0))</f>
        <v/>
      </c>
    </row>
    <row r="9514" customFormat="false" ht="15" hidden="false" customHeight="false" outlineLevel="0" collapsed="false">
      <c r="A9514" s="25" t="str">
        <f aca="false">IF(ROW()-6&lt;=$O$3,ROW()-6,"")</f>
        <v/>
      </c>
      <c r="B9514" s="25" t="str">
        <f aca="false">IF(A9514="","",INT((A9514-1)/$O$2)+1)</f>
        <v/>
      </c>
      <c r="C9514" s="25" t="str">
        <f aca="false">IF(A9514="","",MOD(A9514-1,$O$2)+1)</f>
        <v/>
      </c>
      <c r="D9514" s="27" t="str">
        <f aca="false">IF(A9514="","",IF(A9514=1,Calculadora!$D$5,G9513))</f>
        <v/>
      </c>
      <c r="E9514" s="27" t="str">
        <f aca="false">IF(A9514="","",IF($O$9=1,IF(MOD(C9514-1,$O$8)=0,Calculadora!$D$6*(1+Calculadora!$D$7)^(B9514-1),0),IF(MOD(C9514,$O$8)=0,Calculadora!$D$6*(1+Calculadora!$D$7)^(B9514-1),0)))</f>
        <v/>
      </c>
      <c r="F9514" s="27" t="str">
        <f aca="false">IF(A9514="","",(D9514+IF($O$9=1,E9514,0))*$O$7)</f>
        <v/>
      </c>
      <c r="G9514" s="27" t="str">
        <f aca="false">IF(A9514="","",D9514+E9514+F9514)</f>
        <v/>
      </c>
      <c r="H9514" s="27" t="str">
        <f aca="false">IF(A9514="","",Calculadora!$D$5+SUM($E$7:E9514))</f>
        <v/>
      </c>
      <c r="I9514" s="27" t="str">
        <f aca="false">IF(A9514="","",G9514-H9514)</f>
        <v/>
      </c>
      <c r="J9514" s="27" t="str">
        <f aca="false">IF(A9514="","",IF(C9514=$O$2,G9514,0))</f>
        <v/>
      </c>
    </row>
    <row r="9515" customFormat="false" ht="15" hidden="false" customHeight="false" outlineLevel="0" collapsed="false">
      <c r="A9515" s="25" t="str">
        <f aca="false">IF(ROW()-6&lt;=$O$3,ROW()-6,"")</f>
        <v/>
      </c>
      <c r="B9515" s="25" t="str">
        <f aca="false">IF(A9515="","",INT((A9515-1)/$O$2)+1)</f>
        <v/>
      </c>
      <c r="C9515" s="25" t="str">
        <f aca="false">IF(A9515="","",MOD(A9515-1,$O$2)+1)</f>
        <v/>
      </c>
      <c r="D9515" s="27" t="str">
        <f aca="false">IF(A9515="","",IF(A9515=1,Calculadora!$D$5,G9514))</f>
        <v/>
      </c>
      <c r="E9515" s="27" t="str">
        <f aca="false">IF(A9515="","",IF($O$9=1,IF(MOD(C9515-1,$O$8)=0,Calculadora!$D$6*(1+Calculadora!$D$7)^(B9515-1),0),IF(MOD(C9515,$O$8)=0,Calculadora!$D$6*(1+Calculadora!$D$7)^(B9515-1),0)))</f>
        <v/>
      </c>
      <c r="F9515" s="27" t="str">
        <f aca="false">IF(A9515="","",(D9515+IF($O$9=1,E9515,0))*$O$7)</f>
        <v/>
      </c>
      <c r="G9515" s="27" t="str">
        <f aca="false">IF(A9515="","",D9515+E9515+F9515)</f>
        <v/>
      </c>
      <c r="H9515" s="27" t="str">
        <f aca="false">IF(A9515="","",Calculadora!$D$5+SUM($E$7:E9515))</f>
        <v/>
      </c>
      <c r="I9515" s="27" t="str">
        <f aca="false">IF(A9515="","",G9515-H9515)</f>
        <v/>
      </c>
      <c r="J9515" s="27" t="str">
        <f aca="false">IF(A9515="","",IF(C9515=$O$2,G9515,0))</f>
        <v/>
      </c>
    </row>
    <row r="9516" customFormat="false" ht="15" hidden="false" customHeight="false" outlineLevel="0" collapsed="false">
      <c r="A9516" s="25" t="str">
        <f aca="false">IF(ROW()-6&lt;=$O$3,ROW()-6,"")</f>
        <v/>
      </c>
      <c r="B9516" s="25" t="str">
        <f aca="false">IF(A9516="","",INT((A9516-1)/$O$2)+1)</f>
        <v/>
      </c>
      <c r="C9516" s="25" t="str">
        <f aca="false">IF(A9516="","",MOD(A9516-1,$O$2)+1)</f>
        <v/>
      </c>
      <c r="D9516" s="27" t="str">
        <f aca="false">IF(A9516="","",IF(A9516=1,Calculadora!$D$5,G9515))</f>
        <v/>
      </c>
      <c r="E9516" s="27" t="str">
        <f aca="false">IF(A9516="","",IF($O$9=1,IF(MOD(C9516-1,$O$8)=0,Calculadora!$D$6*(1+Calculadora!$D$7)^(B9516-1),0),IF(MOD(C9516,$O$8)=0,Calculadora!$D$6*(1+Calculadora!$D$7)^(B9516-1),0)))</f>
        <v/>
      </c>
      <c r="F9516" s="27" t="str">
        <f aca="false">IF(A9516="","",(D9516+IF($O$9=1,E9516,0))*$O$7)</f>
        <v/>
      </c>
      <c r="G9516" s="27" t="str">
        <f aca="false">IF(A9516="","",D9516+E9516+F9516)</f>
        <v/>
      </c>
      <c r="H9516" s="27" t="str">
        <f aca="false">IF(A9516="","",Calculadora!$D$5+SUM($E$7:E9516))</f>
        <v/>
      </c>
      <c r="I9516" s="27" t="str">
        <f aca="false">IF(A9516="","",G9516-H9516)</f>
        <v/>
      </c>
      <c r="J9516" s="27" t="str">
        <f aca="false">IF(A9516="","",IF(C9516=$O$2,G9516,0))</f>
        <v/>
      </c>
    </row>
    <row r="9517" customFormat="false" ht="15" hidden="false" customHeight="false" outlineLevel="0" collapsed="false">
      <c r="A9517" s="25" t="str">
        <f aca="false">IF(ROW()-6&lt;=$O$3,ROW()-6,"")</f>
        <v/>
      </c>
      <c r="B9517" s="25" t="str">
        <f aca="false">IF(A9517="","",INT((A9517-1)/$O$2)+1)</f>
        <v/>
      </c>
      <c r="C9517" s="25" t="str">
        <f aca="false">IF(A9517="","",MOD(A9517-1,$O$2)+1)</f>
        <v/>
      </c>
      <c r="D9517" s="27" t="str">
        <f aca="false">IF(A9517="","",IF(A9517=1,Calculadora!$D$5,G9516))</f>
        <v/>
      </c>
      <c r="E9517" s="27" t="str">
        <f aca="false">IF(A9517="","",IF($O$9=1,IF(MOD(C9517-1,$O$8)=0,Calculadora!$D$6*(1+Calculadora!$D$7)^(B9517-1),0),IF(MOD(C9517,$O$8)=0,Calculadora!$D$6*(1+Calculadora!$D$7)^(B9517-1),0)))</f>
        <v/>
      </c>
      <c r="F9517" s="27" t="str">
        <f aca="false">IF(A9517="","",(D9517+IF($O$9=1,E9517,0))*$O$7)</f>
        <v/>
      </c>
      <c r="G9517" s="27" t="str">
        <f aca="false">IF(A9517="","",D9517+E9517+F9517)</f>
        <v/>
      </c>
      <c r="H9517" s="27" t="str">
        <f aca="false">IF(A9517="","",Calculadora!$D$5+SUM($E$7:E9517))</f>
        <v/>
      </c>
      <c r="I9517" s="27" t="str">
        <f aca="false">IF(A9517="","",G9517-H9517)</f>
        <v/>
      </c>
      <c r="J9517" s="27" t="str">
        <f aca="false">IF(A9517="","",IF(C9517=$O$2,G9517,0))</f>
        <v/>
      </c>
    </row>
    <row r="9518" customFormat="false" ht="15" hidden="false" customHeight="false" outlineLevel="0" collapsed="false">
      <c r="A9518" s="25" t="str">
        <f aca="false">IF(ROW()-6&lt;=$O$3,ROW()-6,"")</f>
        <v/>
      </c>
      <c r="B9518" s="25" t="str">
        <f aca="false">IF(A9518="","",INT((A9518-1)/$O$2)+1)</f>
        <v/>
      </c>
      <c r="C9518" s="25" t="str">
        <f aca="false">IF(A9518="","",MOD(A9518-1,$O$2)+1)</f>
        <v/>
      </c>
      <c r="D9518" s="27" t="str">
        <f aca="false">IF(A9518="","",IF(A9518=1,Calculadora!$D$5,G9517))</f>
        <v/>
      </c>
      <c r="E9518" s="27" t="str">
        <f aca="false">IF(A9518="","",IF($O$9=1,IF(MOD(C9518-1,$O$8)=0,Calculadora!$D$6*(1+Calculadora!$D$7)^(B9518-1),0),IF(MOD(C9518,$O$8)=0,Calculadora!$D$6*(1+Calculadora!$D$7)^(B9518-1),0)))</f>
        <v/>
      </c>
      <c r="F9518" s="27" t="str">
        <f aca="false">IF(A9518="","",(D9518+IF($O$9=1,E9518,0))*$O$7)</f>
        <v/>
      </c>
      <c r="G9518" s="27" t="str">
        <f aca="false">IF(A9518="","",D9518+E9518+F9518)</f>
        <v/>
      </c>
      <c r="H9518" s="27" t="str">
        <f aca="false">IF(A9518="","",Calculadora!$D$5+SUM($E$7:E9518))</f>
        <v/>
      </c>
      <c r="I9518" s="27" t="str">
        <f aca="false">IF(A9518="","",G9518-H9518)</f>
        <v/>
      </c>
      <c r="J9518" s="27" t="str">
        <f aca="false">IF(A9518="","",IF(C9518=$O$2,G9518,0))</f>
        <v/>
      </c>
    </row>
    <row r="9519" customFormat="false" ht="15" hidden="false" customHeight="false" outlineLevel="0" collapsed="false">
      <c r="A9519" s="25" t="str">
        <f aca="false">IF(ROW()-6&lt;=$O$3,ROW()-6,"")</f>
        <v/>
      </c>
      <c r="B9519" s="25" t="str">
        <f aca="false">IF(A9519="","",INT((A9519-1)/$O$2)+1)</f>
        <v/>
      </c>
      <c r="C9519" s="25" t="str">
        <f aca="false">IF(A9519="","",MOD(A9519-1,$O$2)+1)</f>
        <v/>
      </c>
      <c r="D9519" s="27" t="str">
        <f aca="false">IF(A9519="","",IF(A9519=1,Calculadora!$D$5,G9518))</f>
        <v/>
      </c>
      <c r="E9519" s="27" t="str">
        <f aca="false">IF(A9519="","",IF($O$9=1,IF(MOD(C9519-1,$O$8)=0,Calculadora!$D$6*(1+Calculadora!$D$7)^(B9519-1),0),IF(MOD(C9519,$O$8)=0,Calculadora!$D$6*(1+Calculadora!$D$7)^(B9519-1),0)))</f>
        <v/>
      </c>
      <c r="F9519" s="27" t="str">
        <f aca="false">IF(A9519="","",(D9519+IF($O$9=1,E9519,0))*$O$7)</f>
        <v/>
      </c>
      <c r="G9519" s="27" t="str">
        <f aca="false">IF(A9519="","",D9519+E9519+F9519)</f>
        <v/>
      </c>
      <c r="H9519" s="27" t="str">
        <f aca="false">IF(A9519="","",Calculadora!$D$5+SUM($E$7:E9519))</f>
        <v/>
      </c>
      <c r="I9519" s="27" t="str">
        <f aca="false">IF(A9519="","",G9519-H9519)</f>
        <v/>
      </c>
      <c r="J9519" s="27" t="str">
        <f aca="false">IF(A9519="","",IF(C9519=$O$2,G9519,0))</f>
        <v/>
      </c>
    </row>
    <row r="9520" customFormat="false" ht="15" hidden="false" customHeight="false" outlineLevel="0" collapsed="false">
      <c r="A9520" s="25" t="str">
        <f aca="false">IF(ROW()-6&lt;=$O$3,ROW()-6,"")</f>
        <v/>
      </c>
      <c r="B9520" s="25" t="str">
        <f aca="false">IF(A9520="","",INT((A9520-1)/$O$2)+1)</f>
        <v/>
      </c>
      <c r="C9520" s="25" t="str">
        <f aca="false">IF(A9520="","",MOD(A9520-1,$O$2)+1)</f>
        <v/>
      </c>
      <c r="D9520" s="27" t="str">
        <f aca="false">IF(A9520="","",IF(A9520=1,Calculadora!$D$5,G9519))</f>
        <v/>
      </c>
      <c r="E9520" s="27" t="str">
        <f aca="false">IF(A9520="","",IF($O$9=1,IF(MOD(C9520-1,$O$8)=0,Calculadora!$D$6*(1+Calculadora!$D$7)^(B9520-1),0),IF(MOD(C9520,$O$8)=0,Calculadora!$D$6*(1+Calculadora!$D$7)^(B9520-1),0)))</f>
        <v/>
      </c>
      <c r="F9520" s="27" t="str">
        <f aca="false">IF(A9520="","",(D9520+IF($O$9=1,E9520,0))*$O$7)</f>
        <v/>
      </c>
      <c r="G9520" s="27" t="str">
        <f aca="false">IF(A9520="","",D9520+E9520+F9520)</f>
        <v/>
      </c>
      <c r="H9520" s="27" t="str">
        <f aca="false">IF(A9520="","",Calculadora!$D$5+SUM($E$7:E9520))</f>
        <v/>
      </c>
      <c r="I9520" s="27" t="str">
        <f aca="false">IF(A9520="","",G9520-H9520)</f>
        <v/>
      </c>
      <c r="J9520" s="27" t="str">
        <f aca="false">IF(A9520="","",IF(C9520=$O$2,G9520,0))</f>
        <v/>
      </c>
    </row>
    <row r="9521" customFormat="false" ht="15" hidden="false" customHeight="false" outlineLevel="0" collapsed="false">
      <c r="A9521" s="25" t="str">
        <f aca="false">IF(ROW()-6&lt;=$O$3,ROW()-6,"")</f>
        <v/>
      </c>
      <c r="B9521" s="25" t="str">
        <f aca="false">IF(A9521="","",INT((A9521-1)/$O$2)+1)</f>
        <v/>
      </c>
      <c r="C9521" s="25" t="str">
        <f aca="false">IF(A9521="","",MOD(A9521-1,$O$2)+1)</f>
        <v/>
      </c>
      <c r="D9521" s="27" t="str">
        <f aca="false">IF(A9521="","",IF(A9521=1,Calculadora!$D$5,G9520))</f>
        <v/>
      </c>
      <c r="E9521" s="27" t="str">
        <f aca="false">IF(A9521="","",IF($O$9=1,IF(MOD(C9521-1,$O$8)=0,Calculadora!$D$6*(1+Calculadora!$D$7)^(B9521-1),0),IF(MOD(C9521,$O$8)=0,Calculadora!$D$6*(1+Calculadora!$D$7)^(B9521-1),0)))</f>
        <v/>
      </c>
      <c r="F9521" s="27" t="str">
        <f aca="false">IF(A9521="","",(D9521+IF($O$9=1,E9521,0))*$O$7)</f>
        <v/>
      </c>
      <c r="G9521" s="27" t="str">
        <f aca="false">IF(A9521="","",D9521+E9521+F9521)</f>
        <v/>
      </c>
      <c r="H9521" s="27" t="str">
        <f aca="false">IF(A9521="","",Calculadora!$D$5+SUM($E$7:E9521))</f>
        <v/>
      </c>
      <c r="I9521" s="27" t="str">
        <f aca="false">IF(A9521="","",G9521-H9521)</f>
        <v/>
      </c>
      <c r="J9521" s="27" t="str">
        <f aca="false">IF(A9521="","",IF(C9521=$O$2,G9521,0))</f>
        <v/>
      </c>
    </row>
    <row r="9522" customFormat="false" ht="15" hidden="false" customHeight="false" outlineLevel="0" collapsed="false">
      <c r="A9522" s="25" t="str">
        <f aca="false">IF(ROW()-6&lt;=$O$3,ROW()-6,"")</f>
        <v/>
      </c>
      <c r="B9522" s="25" t="str">
        <f aca="false">IF(A9522="","",INT((A9522-1)/$O$2)+1)</f>
        <v/>
      </c>
      <c r="C9522" s="25" t="str">
        <f aca="false">IF(A9522="","",MOD(A9522-1,$O$2)+1)</f>
        <v/>
      </c>
      <c r="D9522" s="27" t="str">
        <f aca="false">IF(A9522="","",IF(A9522=1,Calculadora!$D$5,G9521))</f>
        <v/>
      </c>
      <c r="E9522" s="27" t="str">
        <f aca="false">IF(A9522="","",IF($O$9=1,IF(MOD(C9522-1,$O$8)=0,Calculadora!$D$6*(1+Calculadora!$D$7)^(B9522-1),0),IF(MOD(C9522,$O$8)=0,Calculadora!$D$6*(1+Calculadora!$D$7)^(B9522-1),0)))</f>
        <v/>
      </c>
      <c r="F9522" s="27" t="str">
        <f aca="false">IF(A9522="","",(D9522+IF($O$9=1,E9522,0))*$O$7)</f>
        <v/>
      </c>
      <c r="G9522" s="27" t="str">
        <f aca="false">IF(A9522="","",D9522+E9522+F9522)</f>
        <v/>
      </c>
      <c r="H9522" s="27" t="str">
        <f aca="false">IF(A9522="","",Calculadora!$D$5+SUM($E$7:E9522))</f>
        <v/>
      </c>
      <c r="I9522" s="27" t="str">
        <f aca="false">IF(A9522="","",G9522-H9522)</f>
        <v/>
      </c>
      <c r="J9522" s="27" t="str">
        <f aca="false">IF(A9522="","",IF(C9522=$O$2,G9522,0))</f>
        <v/>
      </c>
    </row>
    <row r="9523" customFormat="false" ht="15" hidden="false" customHeight="false" outlineLevel="0" collapsed="false">
      <c r="A9523" s="25" t="str">
        <f aca="false">IF(ROW()-6&lt;=$O$3,ROW()-6,"")</f>
        <v/>
      </c>
      <c r="B9523" s="25" t="str">
        <f aca="false">IF(A9523="","",INT((A9523-1)/$O$2)+1)</f>
        <v/>
      </c>
      <c r="C9523" s="25" t="str">
        <f aca="false">IF(A9523="","",MOD(A9523-1,$O$2)+1)</f>
        <v/>
      </c>
      <c r="D9523" s="27" t="str">
        <f aca="false">IF(A9523="","",IF(A9523=1,Calculadora!$D$5,G9522))</f>
        <v/>
      </c>
      <c r="E9523" s="27" t="str">
        <f aca="false">IF(A9523="","",IF($O$9=1,IF(MOD(C9523-1,$O$8)=0,Calculadora!$D$6*(1+Calculadora!$D$7)^(B9523-1),0),IF(MOD(C9523,$O$8)=0,Calculadora!$D$6*(1+Calculadora!$D$7)^(B9523-1),0)))</f>
        <v/>
      </c>
      <c r="F9523" s="27" t="str">
        <f aca="false">IF(A9523="","",(D9523+IF($O$9=1,E9523,0))*$O$7)</f>
        <v/>
      </c>
      <c r="G9523" s="27" t="str">
        <f aca="false">IF(A9523="","",D9523+E9523+F9523)</f>
        <v/>
      </c>
      <c r="H9523" s="27" t="str">
        <f aca="false">IF(A9523="","",Calculadora!$D$5+SUM($E$7:E9523))</f>
        <v/>
      </c>
      <c r="I9523" s="27" t="str">
        <f aca="false">IF(A9523="","",G9523-H9523)</f>
        <v/>
      </c>
      <c r="J9523" s="27" t="str">
        <f aca="false">IF(A9523="","",IF(C9523=$O$2,G9523,0))</f>
        <v/>
      </c>
    </row>
    <row r="9524" customFormat="false" ht="15" hidden="false" customHeight="false" outlineLevel="0" collapsed="false">
      <c r="A9524" s="25" t="str">
        <f aca="false">IF(ROW()-6&lt;=$O$3,ROW()-6,"")</f>
        <v/>
      </c>
      <c r="B9524" s="25" t="str">
        <f aca="false">IF(A9524="","",INT((A9524-1)/$O$2)+1)</f>
        <v/>
      </c>
      <c r="C9524" s="25" t="str">
        <f aca="false">IF(A9524="","",MOD(A9524-1,$O$2)+1)</f>
        <v/>
      </c>
      <c r="D9524" s="27" t="str">
        <f aca="false">IF(A9524="","",IF(A9524=1,Calculadora!$D$5,G9523))</f>
        <v/>
      </c>
      <c r="E9524" s="27" t="str">
        <f aca="false">IF(A9524="","",IF($O$9=1,IF(MOD(C9524-1,$O$8)=0,Calculadora!$D$6*(1+Calculadora!$D$7)^(B9524-1),0),IF(MOD(C9524,$O$8)=0,Calculadora!$D$6*(1+Calculadora!$D$7)^(B9524-1),0)))</f>
        <v/>
      </c>
      <c r="F9524" s="27" t="str">
        <f aca="false">IF(A9524="","",(D9524+IF($O$9=1,E9524,0))*$O$7)</f>
        <v/>
      </c>
      <c r="G9524" s="27" t="str">
        <f aca="false">IF(A9524="","",D9524+E9524+F9524)</f>
        <v/>
      </c>
      <c r="H9524" s="27" t="str">
        <f aca="false">IF(A9524="","",Calculadora!$D$5+SUM($E$7:E9524))</f>
        <v/>
      </c>
      <c r="I9524" s="27" t="str">
        <f aca="false">IF(A9524="","",G9524-H9524)</f>
        <v/>
      </c>
      <c r="J9524" s="27" t="str">
        <f aca="false">IF(A9524="","",IF(C9524=$O$2,G9524,0))</f>
        <v/>
      </c>
    </row>
    <row r="9525" customFormat="false" ht="15" hidden="false" customHeight="false" outlineLevel="0" collapsed="false">
      <c r="A9525" s="25" t="str">
        <f aca="false">IF(ROW()-6&lt;=$O$3,ROW()-6,"")</f>
        <v/>
      </c>
      <c r="B9525" s="25" t="str">
        <f aca="false">IF(A9525="","",INT((A9525-1)/$O$2)+1)</f>
        <v/>
      </c>
      <c r="C9525" s="25" t="str">
        <f aca="false">IF(A9525="","",MOD(A9525-1,$O$2)+1)</f>
        <v/>
      </c>
      <c r="D9525" s="27" t="str">
        <f aca="false">IF(A9525="","",IF(A9525=1,Calculadora!$D$5,G9524))</f>
        <v/>
      </c>
      <c r="E9525" s="27" t="str">
        <f aca="false">IF(A9525="","",IF($O$9=1,IF(MOD(C9525-1,$O$8)=0,Calculadora!$D$6*(1+Calculadora!$D$7)^(B9525-1),0),IF(MOD(C9525,$O$8)=0,Calculadora!$D$6*(1+Calculadora!$D$7)^(B9525-1),0)))</f>
        <v/>
      </c>
      <c r="F9525" s="27" t="str">
        <f aca="false">IF(A9525="","",(D9525+IF($O$9=1,E9525,0))*$O$7)</f>
        <v/>
      </c>
      <c r="G9525" s="27" t="str">
        <f aca="false">IF(A9525="","",D9525+E9525+F9525)</f>
        <v/>
      </c>
      <c r="H9525" s="27" t="str">
        <f aca="false">IF(A9525="","",Calculadora!$D$5+SUM($E$7:E9525))</f>
        <v/>
      </c>
      <c r="I9525" s="27" t="str">
        <f aca="false">IF(A9525="","",G9525-H9525)</f>
        <v/>
      </c>
      <c r="J9525" s="27" t="str">
        <f aca="false">IF(A9525="","",IF(C9525=$O$2,G9525,0))</f>
        <v/>
      </c>
    </row>
    <row r="9526" customFormat="false" ht="15" hidden="false" customHeight="false" outlineLevel="0" collapsed="false">
      <c r="A9526" s="25" t="str">
        <f aca="false">IF(ROW()-6&lt;=$O$3,ROW()-6,"")</f>
        <v/>
      </c>
      <c r="B9526" s="25" t="str">
        <f aca="false">IF(A9526="","",INT((A9526-1)/$O$2)+1)</f>
        <v/>
      </c>
      <c r="C9526" s="25" t="str">
        <f aca="false">IF(A9526="","",MOD(A9526-1,$O$2)+1)</f>
        <v/>
      </c>
      <c r="D9526" s="27" t="str">
        <f aca="false">IF(A9526="","",IF(A9526=1,Calculadora!$D$5,G9525))</f>
        <v/>
      </c>
      <c r="E9526" s="27" t="str">
        <f aca="false">IF(A9526="","",IF($O$9=1,IF(MOD(C9526-1,$O$8)=0,Calculadora!$D$6*(1+Calculadora!$D$7)^(B9526-1),0),IF(MOD(C9526,$O$8)=0,Calculadora!$D$6*(1+Calculadora!$D$7)^(B9526-1),0)))</f>
        <v/>
      </c>
      <c r="F9526" s="27" t="str">
        <f aca="false">IF(A9526="","",(D9526+IF($O$9=1,E9526,0))*$O$7)</f>
        <v/>
      </c>
      <c r="G9526" s="27" t="str">
        <f aca="false">IF(A9526="","",D9526+E9526+F9526)</f>
        <v/>
      </c>
      <c r="H9526" s="27" t="str">
        <f aca="false">IF(A9526="","",Calculadora!$D$5+SUM($E$7:E9526))</f>
        <v/>
      </c>
      <c r="I9526" s="27" t="str">
        <f aca="false">IF(A9526="","",G9526-H9526)</f>
        <v/>
      </c>
      <c r="J9526" s="27" t="str">
        <f aca="false">IF(A9526="","",IF(C9526=$O$2,G9526,0))</f>
        <v/>
      </c>
    </row>
    <row r="9527" customFormat="false" ht="15" hidden="false" customHeight="false" outlineLevel="0" collapsed="false">
      <c r="A9527" s="25" t="str">
        <f aca="false">IF(ROW()-6&lt;=$O$3,ROW()-6,"")</f>
        <v/>
      </c>
      <c r="B9527" s="25" t="str">
        <f aca="false">IF(A9527="","",INT((A9527-1)/$O$2)+1)</f>
        <v/>
      </c>
      <c r="C9527" s="25" t="str">
        <f aca="false">IF(A9527="","",MOD(A9527-1,$O$2)+1)</f>
        <v/>
      </c>
      <c r="D9527" s="27" t="str">
        <f aca="false">IF(A9527="","",IF(A9527=1,Calculadora!$D$5,G9526))</f>
        <v/>
      </c>
      <c r="E9527" s="27" t="str">
        <f aca="false">IF(A9527="","",IF($O$9=1,IF(MOD(C9527-1,$O$8)=0,Calculadora!$D$6*(1+Calculadora!$D$7)^(B9527-1),0),IF(MOD(C9527,$O$8)=0,Calculadora!$D$6*(1+Calculadora!$D$7)^(B9527-1),0)))</f>
        <v/>
      </c>
      <c r="F9527" s="27" t="str">
        <f aca="false">IF(A9527="","",(D9527+IF($O$9=1,E9527,0))*$O$7)</f>
        <v/>
      </c>
      <c r="G9527" s="27" t="str">
        <f aca="false">IF(A9527="","",D9527+E9527+F9527)</f>
        <v/>
      </c>
      <c r="H9527" s="27" t="str">
        <f aca="false">IF(A9527="","",Calculadora!$D$5+SUM($E$7:E9527))</f>
        <v/>
      </c>
      <c r="I9527" s="27" t="str">
        <f aca="false">IF(A9527="","",G9527-H9527)</f>
        <v/>
      </c>
      <c r="J9527" s="27" t="str">
        <f aca="false">IF(A9527="","",IF(C9527=$O$2,G9527,0))</f>
        <v/>
      </c>
    </row>
    <row r="9528" customFormat="false" ht="15" hidden="false" customHeight="false" outlineLevel="0" collapsed="false">
      <c r="A9528" s="25" t="str">
        <f aca="false">IF(ROW()-6&lt;=$O$3,ROW()-6,"")</f>
        <v/>
      </c>
      <c r="B9528" s="25" t="str">
        <f aca="false">IF(A9528="","",INT((A9528-1)/$O$2)+1)</f>
        <v/>
      </c>
      <c r="C9528" s="25" t="str">
        <f aca="false">IF(A9528="","",MOD(A9528-1,$O$2)+1)</f>
        <v/>
      </c>
      <c r="D9528" s="27" t="str">
        <f aca="false">IF(A9528="","",IF(A9528=1,Calculadora!$D$5,G9527))</f>
        <v/>
      </c>
      <c r="E9528" s="27" t="str">
        <f aca="false">IF(A9528="","",IF($O$9=1,IF(MOD(C9528-1,$O$8)=0,Calculadora!$D$6*(1+Calculadora!$D$7)^(B9528-1),0),IF(MOD(C9528,$O$8)=0,Calculadora!$D$6*(1+Calculadora!$D$7)^(B9528-1),0)))</f>
        <v/>
      </c>
      <c r="F9528" s="27" t="str">
        <f aca="false">IF(A9528="","",(D9528+IF($O$9=1,E9528,0))*$O$7)</f>
        <v/>
      </c>
      <c r="G9528" s="27" t="str">
        <f aca="false">IF(A9528="","",D9528+E9528+F9528)</f>
        <v/>
      </c>
      <c r="H9528" s="27" t="str">
        <f aca="false">IF(A9528="","",Calculadora!$D$5+SUM($E$7:E9528))</f>
        <v/>
      </c>
      <c r="I9528" s="27" t="str">
        <f aca="false">IF(A9528="","",G9528-H9528)</f>
        <v/>
      </c>
      <c r="J9528" s="27" t="str">
        <f aca="false">IF(A9528="","",IF(C9528=$O$2,G9528,0))</f>
        <v/>
      </c>
    </row>
    <row r="9529" customFormat="false" ht="15" hidden="false" customHeight="false" outlineLevel="0" collapsed="false">
      <c r="A9529" s="25" t="str">
        <f aca="false">IF(ROW()-6&lt;=$O$3,ROW()-6,"")</f>
        <v/>
      </c>
      <c r="B9529" s="25" t="str">
        <f aca="false">IF(A9529="","",INT((A9529-1)/$O$2)+1)</f>
        <v/>
      </c>
      <c r="C9529" s="25" t="str">
        <f aca="false">IF(A9529="","",MOD(A9529-1,$O$2)+1)</f>
        <v/>
      </c>
      <c r="D9529" s="27" t="str">
        <f aca="false">IF(A9529="","",IF(A9529=1,Calculadora!$D$5,G9528))</f>
        <v/>
      </c>
      <c r="E9529" s="27" t="str">
        <f aca="false">IF(A9529="","",IF($O$9=1,IF(MOD(C9529-1,$O$8)=0,Calculadora!$D$6*(1+Calculadora!$D$7)^(B9529-1),0),IF(MOD(C9529,$O$8)=0,Calculadora!$D$6*(1+Calculadora!$D$7)^(B9529-1),0)))</f>
        <v/>
      </c>
      <c r="F9529" s="27" t="str">
        <f aca="false">IF(A9529="","",(D9529+IF($O$9=1,E9529,0))*$O$7)</f>
        <v/>
      </c>
      <c r="G9529" s="27" t="str">
        <f aca="false">IF(A9529="","",D9529+E9529+F9529)</f>
        <v/>
      </c>
      <c r="H9529" s="27" t="str">
        <f aca="false">IF(A9529="","",Calculadora!$D$5+SUM($E$7:E9529))</f>
        <v/>
      </c>
      <c r="I9529" s="27" t="str">
        <f aca="false">IF(A9529="","",G9529-H9529)</f>
        <v/>
      </c>
      <c r="J9529" s="27" t="str">
        <f aca="false">IF(A9529="","",IF(C9529=$O$2,G9529,0))</f>
        <v/>
      </c>
    </row>
    <row r="9530" customFormat="false" ht="15" hidden="false" customHeight="false" outlineLevel="0" collapsed="false">
      <c r="A9530" s="25" t="str">
        <f aca="false">IF(ROW()-6&lt;=$O$3,ROW()-6,"")</f>
        <v/>
      </c>
      <c r="B9530" s="25" t="str">
        <f aca="false">IF(A9530="","",INT((A9530-1)/$O$2)+1)</f>
        <v/>
      </c>
      <c r="C9530" s="25" t="str">
        <f aca="false">IF(A9530="","",MOD(A9530-1,$O$2)+1)</f>
        <v/>
      </c>
      <c r="D9530" s="27" t="str">
        <f aca="false">IF(A9530="","",IF(A9530=1,Calculadora!$D$5,G9529))</f>
        <v/>
      </c>
      <c r="E9530" s="27" t="str">
        <f aca="false">IF(A9530="","",IF($O$9=1,IF(MOD(C9530-1,$O$8)=0,Calculadora!$D$6*(1+Calculadora!$D$7)^(B9530-1),0),IF(MOD(C9530,$O$8)=0,Calculadora!$D$6*(1+Calculadora!$D$7)^(B9530-1),0)))</f>
        <v/>
      </c>
      <c r="F9530" s="27" t="str">
        <f aca="false">IF(A9530="","",(D9530+IF($O$9=1,E9530,0))*$O$7)</f>
        <v/>
      </c>
      <c r="G9530" s="27" t="str">
        <f aca="false">IF(A9530="","",D9530+E9530+F9530)</f>
        <v/>
      </c>
      <c r="H9530" s="27" t="str">
        <f aca="false">IF(A9530="","",Calculadora!$D$5+SUM($E$7:E9530))</f>
        <v/>
      </c>
      <c r="I9530" s="27" t="str">
        <f aca="false">IF(A9530="","",G9530-H9530)</f>
        <v/>
      </c>
      <c r="J9530" s="27" t="str">
        <f aca="false">IF(A9530="","",IF(C9530=$O$2,G9530,0))</f>
        <v/>
      </c>
    </row>
    <row r="9531" customFormat="false" ht="15" hidden="false" customHeight="false" outlineLevel="0" collapsed="false">
      <c r="A9531" s="25" t="str">
        <f aca="false">IF(ROW()-6&lt;=$O$3,ROW()-6,"")</f>
        <v/>
      </c>
      <c r="B9531" s="25" t="str">
        <f aca="false">IF(A9531="","",INT((A9531-1)/$O$2)+1)</f>
        <v/>
      </c>
      <c r="C9531" s="25" t="str">
        <f aca="false">IF(A9531="","",MOD(A9531-1,$O$2)+1)</f>
        <v/>
      </c>
      <c r="D9531" s="27" t="str">
        <f aca="false">IF(A9531="","",IF(A9531=1,Calculadora!$D$5,G9530))</f>
        <v/>
      </c>
      <c r="E9531" s="27" t="str">
        <f aca="false">IF(A9531="","",IF($O$9=1,IF(MOD(C9531-1,$O$8)=0,Calculadora!$D$6*(1+Calculadora!$D$7)^(B9531-1),0),IF(MOD(C9531,$O$8)=0,Calculadora!$D$6*(1+Calculadora!$D$7)^(B9531-1),0)))</f>
        <v/>
      </c>
      <c r="F9531" s="27" t="str">
        <f aca="false">IF(A9531="","",(D9531+IF($O$9=1,E9531,0))*$O$7)</f>
        <v/>
      </c>
      <c r="G9531" s="27" t="str">
        <f aca="false">IF(A9531="","",D9531+E9531+F9531)</f>
        <v/>
      </c>
      <c r="H9531" s="27" t="str">
        <f aca="false">IF(A9531="","",Calculadora!$D$5+SUM($E$7:E9531))</f>
        <v/>
      </c>
      <c r="I9531" s="27" t="str">
        <f aca="false">IF(A9531="","",G9531-H9531)</f>
        <v/>
      </c>
      <c r="J9531" s="27" t="str">
        <f aca="false">IF(A9531="","",IF(C9531=$O$2,G9531,0))</f>
        <v/>
      </c>
    </row>
    <row r="9532" customFormat="false" ht="15" hidden="false" customHeight="false" outlineLevel="0" collapsed="false">
      <c r="A9532" s="25" t="str">
        <f aca="false">IF(ROW()-6&lt;=$O$3,ROW()-6,"")</f>
        <v/>
      </c>
      <c r="B9532" s="25" t="str">
        <f aca="false">IF(A9532="","",INT((A9532-1)/$O$2)+1)</f>
        <v/>
      </c>
      <c r="C9532" s="25" t="str">
        <f aca="false">IF(A9532="","",MOD(A9532-1,$O$2)+1)</f>
        <v/>
      </c>
      <c r="D9532" s="27" t="str">
        <f aca="false">IF(A9532="","",IF(A9532=1,Calculadora!$D$5,G9531))</f>
        <v/>
      </c>
      <c r="E9532" s="27" t="str">
        <f aca="false">IF(A9532="","",IF($O$9=1,IF(MOD(C9532-1,$O$8)=0,Calculadora!$D$6*(1+Calculadora!$D$7)^(B9532-1),0),IF(MOD(C9532,$O$8)=0,Calculadora!$D$6*(1+Calculadora!$D$7)^(B9532-1),0)))</f>
        <v/>
      </c>
      <c r="F9532" s="27" t="str">
        <f aca="false">IF(A9532="","",(D9532+IF($O$9=1,E9532,0))*$O$7)</f>
        <v/>
      </c>
      <c r="G9532" s="27" t="str">
        <f aca="false">IF(A9532="","",D9532+E9532+F9532)</f>
        <v/>
      </c>
      <c r="H9532" s="27" t="str">
        <f aca="false">IF(A9532="","",Calculadora!$D$5+SUM($E$7:E9532))</f>
        <v/>
      </c>
      <c r="I9532" s="27" t="str">
        <f aca="false">IF(A9532="","",G9532-H9532)</f>
        <v/>
      </c>
      <c r="J9532" s="27" t="str">
        <f aca="false">IF(A9532="","",IF(C9532=$O$2,G9532,0))</f>
        <v/>
      </c>
    </row>
    <row r="9533" customFormat="false" ht="15" hidden="false" customHeight="false" outlineLevel="0" collapsed="false">
      <c r="A9533" s="25" t="str">
        <f aca="false">IF(ROW()-6&lt;=$O$3,ROW()-6,"")</f>
        <v/>
      </c>
      <c r="B9533" s="25" t="str">
        <f aca="false">IF(A9533="","",INT((A9533-1)/$O$2)+1)</f>
        <v/>
      </c>
      <c r="C9533" s="25" t="str">
        <f aca="false">IF(A9533="","",MOD(A9533-1,$O$2)+1)</f>
        <v/>
      </c>
      <c r="D9533" s="27" t="str">
        <f aca="false">IF(A9533="","",IF(A9533=1,Calculadora!$D$5,G9532))</f>
        <v/>
      </c>
      <c r="E9533" s="27" t="str">
        <f aca="false">IF(A9533="","",IF($O$9=1,IF(MOD(C9533-1,$O$8)=0,Calculadora!$D$6*(1+Calculadora!$D$7)^(B9533-1),0),IF(MOD(C9533,$O$8)=0,Calculadora!$D$6*(1+Calculadora!$D$7)^(B9533-1),0)))</f>
        <v/>
      </c>
      <c r="F9533" s="27" t="str">
        <f aca="false">IF(A9533="","",(D9533+IF($O$9=1,E9533,0))*$O$7)</f>
        <v/>
      </c>
      <c r="G9533" s="27" t="str">
        <f aca="false">IF(A9533="","",D9533+E9533+F9533)</f>
        <v/>
      </c>
      <c r="H9533" s="27" t="str">
        <f aca="false">IF(A9533="","",Calculadora!$D$5+SUM($E$7:E9533))</f>
        <v/>
      </c>
      <c r="I9533" s="27" t="str">
        <f aca="false">IF(A9533="","",G9533-H9533)</f>
        <v/>
      </c>
      <c r="J9533" s="27" t="str">
        <f aca="false">IF(A9533="","",IF(C9533=$O$2,G9533,0))</f>
        <v/>
      </c>
    </row>
    <row r="9534" customFormat="false" ht="15" hidden="false" customHeight="false" outlineLevel="0" collapsed="false">
      <c r="A9534" s="25" t="str">
        <f aca="false">IF(ROW()-6&lt;=$O$3,ROW()-6,"")</f>
        <v/>
      </c>
      <c r="B9534" s="25" t="str">
        <f aca="false">IF(A9534="","",INT((A9534-1)/$O$2)+1)</f>
        <v/>
      </c>
      <c r="C9534" s="25" t="str">
        <f aca="false">IF(A9534="","",MOD(A9534-1,$O$2)+1)</f>
        <v/>
      </c>
      <c r="D9534" s="27" t="str">
        <f aca="false">IF(A9534="","",IF(A9534=1,Calculadora!$D$5,G9533))</f>
        <v/>
      </c>
      <c r="E9534" s="27" t="str">
        <f aca="false">IF(A9534="","",IF($O$9=1,IF(MOD(C9534-1,$O$8)=0,Calculadora!$D$6*(1+Calculadora!$D$7)^(B9534-1),0),IF(MOD(C9534,$O$8)=0,Calculadora!$D$6*(1+Calculadora!$D$7)^(B9534-1),0)))</f>
        <v/>
      </c>
      <c r="F9534" s="27" t="str">
        <f aca="false">IF(A9534="","",(D9534+IF($O$9=1,E9534,0))*$O$7)</f>
        <v/>
      </c>
      <c r="G9534" s="27" t="str">
        <f aca="false">IF(A9534="","",D9534+E9534+F9534)</f>
        <v/>
      </c>
      <c r="H9534" s="27" t="str">
        <f aca="false">IF(A9534="","",Calculadora!$D$5+SUM($E$7:E9534))</f>
        <v/>
      </c>
      <c r="I9534" s="27" t="str">
        <f aca="false">IF(A9534="","",G9534-H9534)</f>
        <v/>
      </c>
      <c r="J9534" s="27" t="str">
        <f aca="false">IF(A9534="","",IF(C9534=$O$2,G9534,0))</f>
        <v/>
      </c>
    </row>
    <row r="9535" customFormat="false" ht="15" hidden="false" customHeight="false" outlineLevel="0" collapsed="false">
      <c r="A9535" s="25" t="str">
        <f aca="false">IF(ROW()-6&lt;=$O$3,ROW()-6,"")</f>
        <v/>
      </c>
      <c r="B9535" s="25" t="str">
        <f aca="false">IF(A9535="","",INT((A9535-1)/$O$2)+1)</f>
        <v/>
      </c>
      <c r="C9535" s="25" t="str">
        <f aca="false">IF(A9535="","",MOD(A9535-1,$O$2)+1)</f>
        <v/>
      </c>
      <c r="D9535" s="27" t="str">
        <f aca="false">IF(A9535="","",IF(A9535=1,Calculadora!$D$5,G9534))</f>
        <v/>
      </c>
      <c r="E9535" s="27" t="str">
        <f aca="false">IF(A9535="","",IF($O$9=1,IF(MOD(C9535-1,$O$8)=0,Calculadora!$D$6*(1+Calculadora!$D$7)^(B9535-1),0),IF(MOD(C9535,$O$8)=0,Calculadora!$D$6*(1+Calculadora!$D$7)^(B9535-1),0)))</f>
        <v/>
      </c>
      <c r="F9535" s="27" t="str">
        <f aca="false">IF(A9535="","",(D9535+IF($O$9=1,E9535,0))*$O$7)</f>
        <v/>
      </c>
      <c r="G9535" s="27" t="str">
        <f aca="false">IF(A9535="","",D9535+E9535+F9535)</f>
        <v/>
      </c>
      <c r="H9535" s="27" t="str">
        <f aca="false">IF(A9535="","",Calculadora!$D$5+SUM($E$7:E9535))</f>
        <v/>
      </c>
      <c r="I9535" s="27" t="str">
        <f aca="false">IF(A9535="","",G9535-H9535)</f>
        <v/>
      </c>
      <c r="J9535" s="27" t="str">
        <f aca="false">IF(A9535="","",IF(C9535=$O$2,G9535,0))</f>
        <v/>
      </c>
    </row>
    <row r="9536" customFormat="false" ht="15" hidden="false" customHeight="false" outlineLevel="0" collapsed="false">
      <c r="A9536" s="25" t="str">
        <f aca="false">IF(ROW()-6&lt;=$O$3,ROW()-6,"")</f>
        <v/>
      </c>
      <c r="B9536" s="25" t="str">
        <f aca="false">IF(A9536="","",INT((A9536-1)/$O$2)+1)</f>
        <v/>
      </c>
      <c r="C9536" s="25" t="str">
        <f aca="false">IF(A9536="","",MOD(A9536-1,$O$2)+1)</f>
        <v/>
      </c>
      <c r="D9536" s="27" t="str">
        <f aca="false">IF(A9536="","",IF(A9536=1,Calculadora!$D$5,G9535))</f>
        <v/>
      </c>
      <c r="E9536" s="27" t="str">
        <f aca="false">IF(A9536="","",IF($O$9=1,IF(MOD(C9536-1,$O$8)=0,Calculadora!$D$6*(1+Calculadora!$D$7)^(B9536-1),0),IF(MOD(C9536,$O$8)=0,Calculadora!$D$6*(1+Calculadora!$D$7)^(B9536-1),0)))</f>
        <v/>
      </c>
      <c r="F9536" s="27" t="str">
        <f aca="false">IF(A9536="","",(D9536+IF($O$9=1,E9536,0))*$O$7)</f>
        <v/>
      </c>
      <c r="G9536" s="27" t="str">
        <f aca="false">IF(A9536="","",D9536+E9536+F9536)</f>
        <v/>
      </c>
      <c r="H9536" s="27" t="str">
        <f aca="false">IF(A9536="","",Calculadora!$D$5+SUM($E$7:E9536))</f>
        <v/>
      </c>
      <c r="I9536" s="27" t="str">
        <f aca="false">IF(A9536="","",G9536-H9536)</f>
        <v/>
      </c>
      <c r="J9536" s="27" t="str">
        <f aca="false">IF(A9536="","",IF(C9536=$O$2,G9536,0))</f>
        <v/>
      </c>
    </row>
    <row r="9537" customFormat="false" ht="15" hidden="false" customHeight="false" outlineLevel="0" collapsed="false">
      <c r="A9537" s="25" t="str">
        <f aca="false">IF(ROW()-6&lt;=$O$3,ROW()-6,"")</f>
        <v/>
      </c>
      <c r="B9537" s="25" t="str">
        <f aca="false">IF(A9537="","",INT((A9537-1)/$O$2)+1)</f>
        <v/>
      </c>
      <c r="C9537" s="25" t="str">
        <f aca="false">IF(A9537="","",MOD(A9537-1,$O$2)+1)</f>
        <v/>
      </c>
      <c r="D9537" s="27" t="str">
        <f aca="false">IF(A9537="","",IF(A9537=1,Calculadora!$D$5,G9536))</f>
        <v/>
      </c>
      <c r="E9537" s="27" t="str">
        <f aca="false">IF(A9537="","",IF($O$9=1,IF(MOD(C9537-1,$O$8)=0,Calculadora!$D$6*(1+Calculadora!$D$7)^(B9537-1),0),IF(MOD(C9537,$O$8)=0,Calculadora!$D$6*(1+Calculadora!$D$7)^(B9537-1),0)))</f>
        <v/>
      </c>
      <c r="F9537" s="27" t="str">
        <f aca="false">IF(A9537="","",(D9537+IF($O$9=1,E9537,0))*$O$7)</f>
        <v/>
      </c>
      <c r="G9537" s="27" t="str">
        <f aca="false">IF(A9537="","",D9537+E9537+F9537)</f>
        <v/>
      </c>
      <c r="H9537" s="27" t="str">
        <f aca="false">IF(A9537="","",Calculadora!$D$5+SUM($E$7:E9537))</f>
        <v/>
      </c>
      <c r="I9537" s="27" t="str">
        <f aca="false">IF(A9537="","",G9537-H9537)</f>
        <v/>
      </c>
      <c r="J9537" s="27" t="str">
        <f aca="false">IF(A9537="","",IF(C9537=$O$2,G9537,0))</f>
        <v/>
      </c>
    </row>
    <row r="9538" customFormat="false" ht="15" hidden="false" customHeight="false" outlineLevel="0" collapsed="false">
      <c r="A9538" s="25" t="str">
        <f aca="false">IF(ROW()-6&lt;=$O$3,ROW()-6,"")</f>
        <v/>
      </c>
      <c r="B9538" s="25" t="str">
        <f aca="false">IF(A9538="","",INT((A9538-1)/$O$2)+1)</f>
        <v/>
      </c>
      <c r="C9538" s="25" t="str">
        <f aca="false">IF(A9538="","",MOD(A9538-1,$O$2)+1)</f>
        <v/>
      </c>
      <c r="D9538" s="27" t="str">
        <f aca="false">IF(A9538="","",IF(A9538=1,Calculadora!$D$5,G9537))</f>
        <v/>
      </c>
      <c r="E9538" s="27" t="str">
        <f aca="false">IF(A9538="","",IF($O$9=1,IF(MOD(C9538-1,$O$8)=0,Calculadora!$D$6*(1+Calculadora!$D$7)^(B9538-1),0),IF(MOD(C9538,$O$8)=0,Calculadora!$D$6*(1+Calculadora!$D$7)^(B9538-1),0)))</f>
        <v/>
      </c>
      <c r="F9538" s="27" t="str">
        <f aca="false">IF(A9538="","",(D9538+IF($O$9=1,E9538,0))*$O$7)</f>
        <v/>
      </c>
      <c r="G9538" s="27" t="str">
        <f aca="false">IF(A9538="","",D9538+E9538+F9538)</f>
        <v/>
      </c>
      <c r="H9538" s="27" t="str">
        <f aca="false">IF(A9538="","",Calculadora!$D$5+SUM($E$7:E9538))</f>
        <v/>
      </c>
      <c r="I9538" s="27" t="str">
        <f aca="false">IF(A9538="","",G9538-H9538)</f>
        <v/>
      </c>
      <c r="J9538" s="27" t="str">
        <f aca="false">IF(A9538="","",IF(C9538=$O$2,G9538,0))</f>
        <v/>
      </c>
    </row>
    <row r="9539" customFormat="false" ht="15" hidden="false" customHeight="false" outlineLevel="0" collapsed="false">
      <c r="A9539" s="25" t="str">
        <f aca="false">IF(ROW()-6&lt;=$O$3,ROW()-6,"")</f>
        <v/>
      </c>
      <c r="B9539" s="25" t="str">
        <f aca="false">IF(A9539="","",INT((A9539-1)/$O$2)+1)</f>
        <v/>
      </c>
      <c r="C9539" s="25" t="str">
        <f aca="false">IF(A9539="","",MOD(A9539-1,$O$2)+1)</f>
        <v/>
      </c>
      <c r="D9539" s="27" t="str">
        <f aca="false">IF(A9539="","",IF(A9539=1,Calculadora!$D$5,G9538))</f>
        <v/>
      </c>
      <c r="E9539" s="27" t="str">
        <f aca="false">IF(A9539="","",IF($O$9=1,IF(MOD(C9539-1,$O$8)=0,Calculadora!$D$6*(1+Calculadora!$D$7)^(B9539-1),0),IF(MOD(C9539,$O$8)=0,Calculadora!$D$6*(1+Calculadora!$D$7)^(B9539-1),0)))</f>
        <v/>
      </c>
      <c r="F9539" s="27" t="str">
        <f aca="false">IF(A9539="","",(D9539+IF($O$9=1,E9539,0))*$O$7)</f>
        <v/>
      </c>
      <c r="G9539" s="27" t="str">
        <f aca="false">IF(A9539="","",D9539+E9539+F9539)</f>
        <v/>
      </c>
      <c r="H9539" s="27" t="str">
        <f aca="false">IF(A9539="","",Calculadora!$D$5+SUM($E$7:E9539))</f>
        <v/>
      </c>
      <c r="I9539" s="27" t="str">
        <f aca="false">IF(A9539="","",G9539-H9539)</f>
        <v/>
      </c>
      <c r="J9539" s="27" t="str">
        <f aca="false">IF(A9539="","",IF(C9539=$O$2,G9539,0))</f>
        <v/>
      </c>
    </row>
    <row r="9540" customFormat="false" ht="15" hidden="false" customHeight="false" outlineLevel="0" collapsed="false">
      <c r="A9540" s="25" t="str">
        <f aca="false">IF(ROW()-6&lt;=$O$3,ROW()-6,"")</f>
        <v/>
      </c>
      <c r="B9540" s="25" t="str">
        <f aca="false">IF(A9540="","",INT((A9540-1)/$O$2)+1)</f>
        <v/>
      </c>
      <c r="C9540" s="25" t="str">
        <f aca="false">IF(A9540="","",MOD(A9540-1,$O$2)+1)</f>
        <v/>
      </c>
      <c r="D9540" s="27" t="str">
        <f aca="false">IF(A9540="","",IF(A9540=1,Calculadora!$D$5,G9539))</f>
        <v/>
      </c>
      <c r="E9540" s="27" t="str">
        <f aca="false">IF(A9540="","",IF($O$9=1,IF(MOD(C9540-1,$O$8)=0,Calculadora!$D$6*(1+Calculadora!$D$7)^(B9540-1),0),IF(MOD(C9540,$O$8)=0,Calculadora!$D$6*(1+Calculadora!$D$7)^(B9540-1),0)))</f>
        <v/>
      </c>
      <c r="F9540" s="27" t="str">
        <f aca="false">IF(A9540="","",(D9540+IF($O$9=1,E9540,0))*$O$7)</f>
        <v/>
      </c>
      <c r="G9540" s="27" t="str">
        <f aca="false">IF(A9540="","",D9540+E9540+F9540)</f>
        <v/>
      </c>
      <c r="H9540" s="27" t="str">
        <f aca="false">IF(A9540="","",Calculadora!$D$5+SUM($E$7:E9540))</f>
        <v/>
      </c>
      <c r="I9540" s="27" t="str">
        <f aca="false">IF(A9540="","",G9540-H9540)</f>
        <v/>
      </c>
      <c r="J9540" s="27" t="str">
        <f aca="false">IF(A9540="","",IF(C9540=$O$2,G9540,0))</f>
        <v/>
      </c>
    </row>
    <row r="9541" customFormat="false" ht="15" hidden="false" customHeight="false" outlineLevel="0" collapsed="false">
      <c r="A9541" s="25" t="str">
        <f aca="false">IF(ROW()-6&lt;=$O$3,ROW()-6,"")</f>
        <v/>
      </c>
      <c r="B9541" s="25" t="str">
        <f aca="false">IF(A9541="","",INT((A9541-1)/$O$2)+1)</f>
        <v/>
      </c>
      <c r="C9541" s="25" t="str">
        <f aca="false">IF(A9541="","",MOD(A9541-1,$O$2)+1)</f>
        <v/>
      </c>
      <c r="D9541" s="27" t="str">
        <f aca="false">IF(A9541="","",IF(A9541=1,Calculadora!$D$5,G9540))</f>
        <v/>
      </c>
      <c r="E9541" s="27" t="str">
        <f aca="false">IF(A9541="","",IF($O$9=1,IF(MOD(C9541-1,$O$8)=0,Calculadora!$D$6*(1+Calculadora!$D$7)^(B9541-1),0),IF(MOD(C9541,$O$8)=0,Calculadora!$D$6*(1+Calculadora!$D$7)^(B9541-1),0)))</f>
        <v/>
      </c>
      <c r="F9541" s="27" t="str">
        <f aca="false">IF(A9541="","",(D9541+IF($O$9=1,E9541,0))*$O$7)</f>
        <v/>
      </c>
      <c r="G9541" s="27" t="str">
        <f aca="false">IF(A9541="","",D9541+E9541+F9541)</f>
        <v/>
      </c>
      <c r="H9541" s="27" t="str">
        <f aca="false">IF(A9541="","",Calculadora!$D$5+SUM($E$7:E9541))</f>
        <v/>
      </c>
      <c r="I9541" s="27" t="str">
        <f aca="false">IF(A9541="","",G9541-H9541)</f>
        <v/>
      </c>
      <c r="J9541" s="27" t="str">
        <f aca="false">IF(A9541="","",IF(C9541=$O$2,G9541,0))</f>
        <v/>
      </c>
    </row>
    <row r="9542" customFormat="false" ht="15" hidden="false" customHeight="false" outlineLevel="0" collapsed="false">
      <c r="A9542" s="25" t="str">
        <f aca="false">IF(ROW()-6&lt;=$O$3,ROW()-6,"")</f>
        <v/>
      </c>
      <c r="B9542" s="25" t="str">
        <f aca="false">IF(A9542="","",INT((A9542-1)/$O$2)+1)</f>
        <v/>
      </c>
      <c r="C9542" s="25" t="str">
        <f aca="false">IF(A9542="","",MOD(A9542-1,$O$2)+1)</f>
        <v/>
      </c>
      <c r="D9542" s="27" t="str">
        <f aca="false">IF(A9542="","",IF(A9542=1,Calculadora!$D$5,G9541))</f>
        <v/>
      </c>
      <c r="E9542" s="27" t="str">
        <f aca="false">IF(A9542="","",IF($O$9=1,IF(MOD(C9542-1,$O$8)=0,Calculadora!$D$6*(1+Calculadora!$D$7)^(B9542-1),0),IF(MOD(C9542,$O$8)=0,Calculadora!$D$6*(1+Calculadora!$D$7)^(B9542-1),0)))</f>
        <v/>
      </c>
      <c r="F9542" s="27" t="str">
        <f aca="false">IF(A9542="","",(D9542+IF($O$9=1,E9542,0))*$O$7)</f>
        <v/>
      </c>
      <c r="G9542" s="27" t="str">
        <f aca="false">IF(A9542="","",D9542+E9542+F9542)</f>
        <v/>
      </c>
      <c r="H9542" s="27" t="str">
        <f aca="false">IF(A9542="","",Calculadora!$D$5+SUM($E$7:E9542))</f>
        <v/>
      </c>
      <c r="I9542" s="27" t="str">
        <f aca="false">IF(A9542="","",G9542-H9542)</f>
        <v/>
      </c>
      <c r="J9542" s="27" t="str">
        <f aca="false">IF(A9542="","",IF(C9542=$O$2,G9542,0))</f>
        <v/>
      </c>
    </row>
    <row r="9543" customFormat="false" ht="15" hidden="false" customHeight="false" outlineLevel="0" collapsed="false">
      <c r="A9543" s="25" t="str">
        <f aca="false">IF(ROW()-6&lt;=$O$3,ROW()-6,"")</f>
        <v/>
      </c>
      <c r="B9543" s="25" t="str">
        <f aca="false">IF(A9543="","",INT((A9543-1)/$O$2)+1)</f>
        <v/>
      </c>
      <c r="C9543" s="25" t="str">
        <f aca="false">IF(A9543="","",MOD(A9543-1,$O$2)+1)</f>
        <v/>
      </c>
      <c r="D9543" s="27" t="str">
        <f aca="false">IF(A9543="","",IF(A9543=1,Calculadora!$D$5,G9542))</f>
        <v/>
      </c>
      <c r="E9543" s="27" t="str">
        <f aca="false">IF(A9543="","",IF($O$9=1,IF(MOD(C9543-1,$O$8)=0,Calculadora!$D$6*(1+Calculadora!$D$7)^(B9543-1),0),IF(MOD(C9543,$O$8)=0,Calculadora!$D$6*(1+Calculadora!$D$7)^(B9543-1),0)))</f>
        <v/>
      </c>
      <c r="F9543" s="27" t="str">
        <f aca="false">IF(A9543="","",(D9543+IF($O$9=1,E9543,0))*$O$7)</f>
        <v/>
      </c>
      <c r="G9543" s="27" t="str">
        <f aca="false">IF(A9543="","",D9543+E9543+F9543)</f>
        <v/>
      </c>
      <c r="H9543" s="27" t="str">
        <f aca="false">IF(A9543="","",Calculadora!$D$5+SUM($E$7:E9543))</f>
        <v/>
      </c>
      <c r="I9543" s="27" t="str">
        <f aca="false">IF(A9543="","",G9543-H9543)</f>
        <v/>
      </c>
      <c r="J9543" s="27" t="str">
        <f aca="false">IF(A9543="","",IF(C9543=$O$2,G9543,0))</f>
        <v/>
      </c>
    </row>
    <row r="9544" customFormat="false" ht="15" hidden="false" customHeight="false" outlineLevel="0" collapsed="false">
      <c r="A9544" s="25" t="str">
        <f aca="false">IF(ROW()-6&lt;=$O$3,ROW()-6,"")</f>
        <v/>
      </c>
      <c r="B9544" s="25" t="str">
        <f aca="false">IF(A9544="","",INT((A9544-1)/$O$2)+1)</f>
        <v/>
      </c>
      <c r="C9544" s="25" t="str">
        <f aca="false">IF(A9544="","",MOD(A9544-1,$O$2)+1)</f>
        <v/>
      </c>
      <c r="D9544" s="27" t="str">
        <f aca="false">IF(A9544="","",IF(A9544=1,Calculadora!$D$5,G9543))</f>
        <v/>
      </c>
      <c r="E9544" s="27" t="str">
        <f aca="false">IF(A9544="","",IF($O$9=1,IF(MOD(C9544-1,$O$8)=0,Calculadora!$D$6*(1+Calculadora!$D$7)^(B9544-1),0),IF(MOD(C9544,$O$8)=0,Calculadora!$D$6*(1+Calculadora!$D$7)^(B9544-1),0)))</f>
        <v/>
      </c>
      <c r="F9544" s="27" t="str">
        <f aca="false">IF(A9544="","",(D9544+IF($O$9=1,E9544,0))*$O$7)</f>
        <v/>
      </c>
      <c r="G9544" s="27" t="str">
        <f aca="false">IF(A9544="","",D9544+E9544+F9544)</f>
        <v/>
      </c>
      <c r="H9544" s="27" t="str">
        <f aca="false">IF(A9544="","",Calculadora!$D$5+SUM($E$7:E9544))</f>
        <v/>
      </c>
      <c r="I9544" s="27" t="str">
        <f aca="false">IF(A9544="","",G9544-H9544)</f>
        <v/>
      </c>
      <c r="J9544" s="27" t="str">
        <f aca="false">IF(A9544="","",IF(C9544=$O$2,G9544,0))</f>
        <v/>
      </c>
    </row>
    <row r="9545" customFormat="false" ht="15" hidden="false" customHeight="false" outlineLevel="0" collapsed="false">
      <c r="A9545" s="25" t="str">
        <f aca="false">IF(ROW()-6&lt;=$O$3,ROW()-6,"")</f>
        <v/>
      </c>
      <c r="B9545" s="25" t="str">
        <f aca="false">IF(A9545="","",INT((A9545-1)/$O$2)+1)</f>
        <v/>
      </c>
      <c r="C9545" s="25" t="str">
        <f aca="false">IF(A9545="","",MOD(A9545-1,$O$2)+1)</f>
        <v/>
      </c>
      <c r="D9545" s="27" t="str">
        <f aca="false">IF(A9545="","",IF(A9545=1,Calculadora!$D$5,G9544))</f>
        <v/>
      </c>
      <c r="E9545" s="27" t="str">
        <f aca="false">IF(A9545="","",IF($O$9=1,IF(MOD(C9545-1,$O$8)=0,Calculadora!$D$6*(1+Calculadora!$D$7)^(B9545-1),0),IF(MOD(C9545,$O$8)=0,Calculadora!$D$6*(1+Calculadora!$D$7)^(B9545-1),0)))</f>
        <v/>
      </c>
      <c r="F9545" s="27" t="str">
        <f aca="false">IF(A9545="","",(D9545+IF($O$9=1,E9545,0))*$O$7)</f>
        <v/>
      </c>
      <c r="G9545" s="27" t="str">
        <f aca="false">IF(A9545="","",D9545+E9545+F9545)</f>
        <v/>
      </c>
      <c r="H9545" s="27" t="str">
        <f aca="false">IF(A9545="","",Calculadora!$D$5+SUM($E$7:E9545))</f>
        <v/>
      </c>
      <c r="I9545" s="27" t="str">
        <f aca="false">IF(A9545="","",G9545-H9545)</f>
        <v/>
      </c>
      <c r="J9545" s="27" t="str">
        <f aca="false">IF(A9545="","",IF(C9545=$O$2,G9545,0))</f>
        <v/>
      </c>
    </row>
    <row r="9546" customFormat="false" ht="15" hidden="false" customHeight="false" outlineLevel="0" collapsed="false">
      <c r="A9546" s="25" t="str">
        <f aca="false">IF(ROW()-6&lt;=$O$3,ROW()-6,"")</f>
        <v/>
      </c>
      <c r="B9546" s="25" t="str">
        <f aca="false">IF(A9546="","",INT((A9546-1)/$O$2)+1)</f>
        <v/>
      </c>
      <c r="C9546" s="25" t="str">
        <f aca="false">IF(A9546="","",MOD(A9546-1,$O$2)+1)</f>
        <v/>
      </c>
      <c r="D9546" s="27" t="str">
        <f aca="false">IF(A9546="","",IF(A9546=1,Calculadora!$D$5,G9545))</f>
        <v/>
      </c>
      <c r="E9546" s="27" t="str">
        <f aca="false">IF(A9546="","",IF($O$9=1,IF(MOD(C9546-1,$O$8)=0,Calculadora!$D$6*(1+Calculadora!$D$7)^(B9546-1),0),IF(MOD(C9546,$O$8)=0,Calculadora!$D$6*(1+Calculadora!$D$7)^(B9546-1),0)))</f>
        <v/>
      </c>
      <c r="F9546" s="27" t="str">
        <f aca="false">IF(A9546="","",(D9546+IF($O$9=1,E9546,0))*$O$7)</f>
        <v/>
      </c>
      <c r="G9546" s="27" t="str">
        <f aca="false">IF(A9546="","",D9546+E9546+F9546)</f>
        <v/>
      </c>
      <c r="H9546" s="27" t="str">
        <f aca="false">IF(A9546="","",Calculadora!$D$5+SUM($E$7:E9546))</f>
        <v/>
      </c>
      <c r="I9546" s="27" t="str">
        <f aca="false">IF(A9546="","",G9546-H9546)</f>
        <v/>
      </c>
      <c r="J9546" s="27" t="str">
        <f aca="false">IF(A9546="","",IF(C9546=$O$2,G9546,0))</f>
        <v/>
      </c>
    </row>
    <row r="9547" customFormat="false" ht="15" hidden="false" customHeight="false" outlineLevel="0" collapsed="false">
      <c r="A9547" s="25" t="str">
        <f aca="false">IF(ROW()-6&lt;=$O$3,ROW()-6,"")</f>
        <v/>
      </c>
      <c r="B9547" s="25" t="str">
        <f aca="false">IF(A9547="","",INT((A9547-1)/$O$2)+1)</f>
        <v/>
      </c>
      <c r="C9547" s="25" t="str">
        <f aca="false">IF(A9547="","",MOD(A9547-1,$O$2)+1)</f>
        <v/>
      </c>
      <c r="D9547" s="27" t="str">
        <f aca="false">IF(A9547="","",IF(A9547=1,Calculadora!$D$5,G9546))</f>
        <v/>
      </c>
      <c r="E9547" s="27" t="str">
        <f aca="false">IF(A9547="","",IF($O$9=1,IF(MOD(C9547-1,$O$8)=0,Calculadora!$D$6*(1+Calculadora!$D$7)^(B9547-1),0),IF(MOD(C9547,$O$8)=0,Calculadora!$D$6*(1+Calculadora!$D$7)^(B9547-1),0)))</f>
        <v/>
      </c>
      <c r="F9547" s="27" t="str">
        <f aca="false">IF(A9547="","",(D9547+IF($O$9=1,E9547,0))*$O$7)</f>
        <v/>
      </c>
      <c r="G9547" s="27" t="str">
        <f aca="false">IF(A9547="","",D9547+E9547+F9547)</f>
        <v/>
      </c>
      <c r="H9547" s="27" t="str">
        <f aca="false">IF(A9547="","",Calculadora!$D$5+SUM($E$7:E9547))</f>
        <v/>
      </c>
      <c r="I9547" s="27" t="str">
        <f aca="false">IF(A9547="","",G9547-H9547)</f>
        <v/>
      </c>
      <c r="J9547" s="27" t="str">
        <f aca="false">IF(A9547="","",IF(C9547=$O$2,G9547,0))</f>
        <v/>
      </c>
    </row>
    <row r="9548" customFormat="false" ht="15" hidden="false" customHeight="false" outlineLevel="0" collapsed="false">
      <c r="A9548" s="25" t="str">
        <f aca="false">IF(ROW()-6&lt;=$O$3,ROW()-6,"")</f>
        <v/>
      </c>
      <c r="B9548" s="25" t="str">
        <f aca="false">IF(A9548="","",INT((A9548-1)/$O$2)+1)</f>
        <v/>
      </c>
      <c r="C9548" s="25" t="str">
        <f aca="false">IF(A9548="","",MOD(A9548-1,$O$2)+1)</f>
        <v/>
      </c>
      <c r="D9548" s="27" t="str">
        <f aca="false">IF(A9548="","",IF(A9548=1,Calculadora!$D$5,G9547))</f>
        <v/>
      </c>
      <c r="E9548" s="27" t="str">
        <f aca="false">IF(A9548="","",IF($O$9=1,IF(MOD(C9548-1,$O$8)=0,Calculadora!$D$6*(1+Calculadora!$D$7)^(B9548-1),0),IF(MOD(C9548,$O$8)=0,Calculadora!$D$6*(1+Calculadora!$D$7)^(B9548-1),0)))</f>
        <v/>
      </c>
      <c r="F9548" s="27" t="str">
        <f aca="false">IF(A9548="","",(D9548+IF($O$9=1,E9548,0))*$O$7)</f>
        <v/>
      </c>
      <c r="G9548" s="27" t="str">
        <f aca="false">IF(A9548="","",D9548+E9548+F9548)</f>
        <v/>
      </c>
      <c r="H9548" s="27" t="str">
        <f aca="false">IF(A9548="","",Calculadora!$D$5+SUM($E$7:E9548))</f>
        <v/>
      </c>
      <c r="I9548" s="27" t="str">
        <f aca="false">IF(A9548="","",G9548-H9548)</f>
        <v/>
      </c>
      <c r="J9548" s="27" t="str">
        <f aca="false">IF(A9548="","",IF(C9548=$O$2,G9548,0))</f>
        <v/>
      </c>
    </row>
    <row r="9549" customFormat="false" ht="15" hidden="false" customHeight="false" outlineLevel="0" collapsed="false">
      <c r="A9549" s="25" t="str">
        <f aca="false">IF(ROW()-6&lt;=$O$3,ROW()-6,"")</f>
        <v/>
      </c>
      <c r="B9549" s="25" t="str">
        <f aca="false">IF(A9549="","",INT((A9549-1)/$O$2)+1)</f>
        <v/>
      </c>
      <c r="C9549" s="25" t="str">
        <f aca="false">IF(A9549="","",MOD(A9549-1,$O$2)+1)</f>
        <v/>
      </c>
      <c r="D9549" s="27" t="str">
        <f aca="false">IF(A9549="","",IF(A9549=1,Calculadora!$D$5,G9548))</f>
        <v/>
      </c>
      <c r="E9549" s="27" t="str">
        <f aca="false">IF(A9549="","",IF($O$9=1,IF(MOD(C9549-1,$O$8)=0,Calculadora!$D$6*(1+Calculadora!$D$7)^(B9549-1),0),IF(MOD(C9549,$O$8)=0,Calculadora!$D$6*(1+Calculadora!$D$7)^(B9549-1),0)))</f>
        <v/>
      </c>
      <c r="F9549" s="27" t="str">
        <f aca="false">IF(A9549="","",(D9549+IF($O$9=1,E9549,0))*$O$7)</f>
        <v/>
      </c>
      <c r="G9549" s="27" t="str">
        <f aca="false">IF(A9549="","",D9549+E9549+F9549)</f>
        <v/>
      </c>
      <c r="H9549" s="27" t="str">
        <f aca="false">IF(A9549="","",Calculadora!$D$5+SUM($E$7:E9549))</f>
        <v/>
      </c>
      <c r="I9549" s="27" t="str">
        <f aca="false">IF(A9549="","",G9549-H9549)</f>
        <v/>
      </c>
      <c r="J9549" s="27" t="str">
        <f aca="false">IF(A9549="","",IF(C9549=$O$2,G9549,0))</f>
        <v/>
      </c>
    </row>
    <row r="9550" customFormat="false" ht="15" hidden="false" customHeight="false" outlineLevel="0" collapsed="false">
      <c r="A9550" s="25" t="str">
        <f aca="false">IF(ROW()-6&lt;=$O$3,ROW()-6,"")</f>
        <v/>
      </c>
      <c r="B9550" s="25" t="str">
        <f aca="false">IF(A9550="","",INT((A9550-1)/$O$2)+1)</f>
        <v/>
      </c>
      <c r="C9550" s="25" t="str">
        <f aca="false">IF(A9550="","",MOD(A9550-1,$O$2)+1)</f>
        <v/>
      </c>
      <c r="D9550" s="27" t="str">
        <f aca="false">IF(A9550="","",IF(A9550=1,Calculadora!$D$5,G9549))</f>
        <v/>
      </c>
      <c r="E9550" s="27" t="str">
        <f aca="false">IF(A9550="","",IF($O$9=1,IF(MOD(C9550-1,$O$8)=0,Calculadora!$D$6*(1+Calculadora!$D$7)^(B9550-1),0),IF(MOD(C9550,$O$8)=0,Calculadora!$D$6*(1+Calculadora!$D$7)^(B9550-1),0)))</f>
        <v/>
      </c>
      <c r="F9550" s="27" t="str">
        <f aca="false">IF(A9550="","",(D9550+IF($O$9=1,E9550,0))*$O$7)</f>
        <v/>
      </c>
      <c r="G9550" s="27" t="str">
        <f aca="false">IF(A9550="","",D9550+E9550+F9550)</f>
        <v/>
      </c>
      <c r="H9550" s="27" t="str">
        <f aca="false">IF(A9550="","",Calculadora!$D$5+SUM($E$7:E9550))</f>
        <v/>
      </c>
      <c r="I9550" s="27" t="str">
        <f aca="false">IF(A9550="","",G9550-H9550)</f>
        <v/>
      </c>
      <c r="J9550" s="27" t="str">
        <f aca="false">IF(A9550="","",IF(C9550=$O$2,G9550,0))</f>
        <v/>
      </c>
    </row>
    <row r="9551" customFormat="false" ht="15" hidden="false" customHeight="false" outlineLevel="0" collapsed="false">
      <c r="A9551" s="25" t="str">
        <f aca="false">IF(ROW()-6&lt;=$O$3,ROW()-6,"")</f>
        <v/>
      </c>
      <c r="B9551" s="25" t="str">
        <f aca="false">IF(A9551="","",INT((A9551-1)/$O$2)+1)</f>
        <v/>
      </c>
      <c r="C9551" s="25" t="str">
        <f aca="false">IF(A9551="","",MOD(A9551-1,$O$2)+1)</f>
        <v/>
      </c>
      <c r="D9551" s="27" t="str">
        <f aca="false">IF(A9551="","",IF(A9551=1,Calculadora!$D$5,G9550))</f>
        <v/>
      </c>
      <c r="E9551" s="27" t="str">
        <f aca="false">IF(A9551="","",IF($O$9=1,IF(MOD(C9551-1,$O$8)=0,Calculadora!$D$6*(1+Calculadora!$D$7)^(B9551-1),0),IF(MOD(C9551,$O$8)=0,Calculadora!$D$6*(1+Calculadora!$D$7)^(B9551-1),0)))</f>
        <v/>
      </c>
      <c r="F9551" s="27" t="str">
        <f aca="false">IF(A9551="","",(D9551+IF($O$9=1,E9551,0))*$O$7)</f>
        <v/>
      </c>
      <c r="G9551" s="27" t="str">
        <f aca="false">IF(A9551="","",D9551+E9551+F9551)</f>
        <v/>
      </c>
      <c r="H9551" s="27" t="str">
        <f aca="false">IF(A9551="","",Calculadora!$D$5+SUM($E$7:E9551))</f>
        <v/>
      </c>
      <c r="I9551" s="27" t="str">
        <f aca="false">IF(A9551="","",G9551-H9551)</f>
        <v/>
      </c>
      <c r="J9551" s="27" t="str">
        <f aca="false">IF(A9551="","",IF(C9551=$O$2,G9551,0))</f>
        <v/>
      </c>
    </row>
    <row r="9552" customFormat="false" ht="15" hidden="false" customHeight="false" outlineLevel="0" collapsed="false">
      <c r="A9552" s="25" t="str">
        <f aca="false">IF(ROW()-6&lt;=$O$3,ROW()-6,"")</f>
        <v/>
      </c>
      <c r="B9552" s="25" t="str">
        <f aca="false">IF(A9552="","",INT((A9552-1)/$O$2)+1)</f>
        <v/>
      </c>
      <c r="C9552" s="25" t="str">
        <f aca="false">IF(A9552="","",MOD(A9552-1,$O$2)+1)</f>
        <v/>
      </c>
      <c r="D9552" s="27" t="str">
        <f aca="false">IF(A9552="","",IF(A9552=1,Calculadora!$D$5,G9551))</f>
        <v/>
      </c>
      <c r="E9552" s="27" t="str">
        <f aca="false">IF(A9552="","",IF($O$9=1,IF(MOD(C9552-1,$O$8)=0,Calculadora!$D$6*(1+Calculadora!$D$7)^(B9552-1),0),IF(MOD(C9552,$O$8)=0,Calculadora!$D$6*(1+Calculadora!$D$7)^(B9552-1),0)))</f>
        <v/>
      </c>
      <c r="F9552" s="27" t="str">
        <f aca="false">IF(A9552="","",(D9552+IF($O$9=1,E9552,0))*$O$7)</f>
        <v/>
      </c>
      <c r="G9552" s="27" t="str">
        <f aca="false">IF(A9552="","",D9552+E9552+F9552)</f>
        <v/>
      </c>
      <c r="H9552" s="27" t="str">
        <f aca="false">IF(A9552="","",Calculadora!$D$5+SUM($E$7:E9552))</f>
        <v/>
      </c>
      <c r="I9552" s="27" t="str">
        <f aca="false">IF(A9552="","",G9552-H9552)</f>
        <v/>
      </c>
      <c r="J9552" s="27" t="str">
        <f aca="false">IF(A9552="","",IF(C9552=$O$2,G9552,0))</f>
        <v/>
      </c>
    </row>
    <row r="9553" customFormat="false" ht="15" hidden="false" customHeight="false" outlineLevel="0" collapsed="false">
      <c r="A9553" s="25" t="str">
        <f aca="false">IF(ROW()-6&lt;=$O$3,ROW()-6,"")</f>
        <v/>
      </c>
      <c r="B9553" s="25" t="str">
        <f aca="false">IF(A9553="","",INT((A9553-1)/$O$2)+1)</f>
        <v/>
      </c>
      <c r="C9553" s="25" t="str">
        <f aca="false">IF(A9553="","",MOD(A9553-1,$O$2)+1)</f>
        <v/>
      </c>
      <c r="D9553" s="27" t="str">
        <f aca="false">IF(A9553="","",IF(A9553=1,Calculadora!$D$5,G9552))</f>
        <v/>
      </c>
      <c r="E9553" s="27" t="str">
        <f aca="false">IF(A9553="","",IF($O$9=1,IF(MOD(C9553-1,$O$8)=0,Calculadora!$D$6*(1+Calculadora!$D$7)^(B9553-1),0),IF(MOD(C9553,$O$8)=0,Calculadora!$D$6*(1+Calculadora!$D$7)^(B9553-1),0)))</f>
        <v/>
      </c>
      <c r="F9553" s="27" t="str">
        <f aca="false">IF(A9553="","",(D9553+IF($O$9=1,E9553,0))*$O$7)</f>
        <v/>
      </c>
      <c r="G9553" s="27" t="str">
        <f aca="false">IF(A9553="","",D9553+E9553+F9553)</f>
        <v/>
      </c>
      <c r="H9553" s="27" t="str">
        <f aca="false">IF(A9553="","",Calculadora!$D$5+SUM($E$7:E9553))</f>
        <v/>
      </c>
      <c r="I9553" s="27" t="str">
        <f aca="false">IF(A9553="","",G9553-H9553)</f>
        <v/>
      </c>
      <c r="J9553" s="27" t="str">
        <f aca="false">IF(A9553="","",IF(C9553=$O$2,G9553,0))</f>
        <v/>
      </c>
    </row>
    <row r="9554" customFormat="false" ht="15" hidden="false" customHeight="false" outlineLevel="0" collapsed="false">
      <c r="A9554" s="25" t="str">
        <f aca="false">IF(ROW()-6&lt;=$O$3,ROW()-6,"")</f>
        <v/>
      </c>
      <c r="B9554" s="25" t="str">
        <f aca="false">IF(A9554="","",INT((A9554-1)/$O$2)+1)</f>
        <v/>
      </c>
      <c r="C9554" s="25" t="str">
        <f aca="false">IF(A9554="","",MOD(A9554-1,$O$2)+1)</f>
        <v/>
      </c>
      <c r="D9554" s="27" t="str">
        <f aca="false">IF(A9554="","",IF(A9554=1,Calculadora!$D$5,G9553))</f>
        <v/>
      </c>
      <c r="E9554" s="27" t="str">
        <f aca="false">IF(A9554="","",IF($O$9=1,IF(MOD(C9554-1,$O$8)=0,Calculadora!$D$6*(1+Calculadora!$D$7)^(B9554-1),0),IF(MOD(C9554,$O$8)=0,Calculadora!$D$6*(1+Calculadora!$D$7)^(B9554-1),0)))</f>
        <v/>
      </c>
      <c r="F9554" s="27" t="str">
        <f aca="false">IF(A9554="","",(D9554+IF($O$9=1,E9554,0))*$O$7)</f>
        <v/>
      </c>
      <c r="G9554" s="27" t="str">
        <f aca="false">IF(A9554="","",D9554+E9554+F9554)</f>
        <v/>
      </c>
      <c r="H9554" s="27" t="str">
        <f aca="false">IF(A9554="","",Calculadora!$D$5+SUM($E$7:E9554))</f>
        <v/>
      </c>
      <c r="I9554" s="27" t="str">
        <f aca="false">IF(A9554="","",G9554-H9554)</f>
        <v/>
      </c>
      <c r="J9554" s="27" t="str">
        <f aca="false">IF(A9554="","",IF(C9554=$O$2,G9554,0))</f>
        <v/>
      </c>
    </row>
    <row r="9555" customFormat="false" ht="15" hidden="false" customHeight="false" outlineLevel="0" collapsed="false">
      <c r="A9555" s="25" t="str">
        <f aca="false">IF(ROW()-6&lt;=$O$3,ROW()-6,"")</f>
        <v/>
      </c>
      <c r="B9555" s="25" t="str">
        <f aca="false">IF(A9555="","",INT((A9555-1)/$O$2)+1)</f>
        <v/>
      </c>
      <c r="C9555" s="25" t="str">
        <f aca="false">IF(A9555="","",MOD(A9555-1,$O$2)+1)</f>
        <v/>
      </c>
      <c r="D9555" s="27" t="str">
        <f aca="false">IF(A9555="","",IF(A9555=1,Calculadora!$D$5,G9554))</f>
        <v/>
      </c>
      <c r="E9555" s="27" t="str">
        <f aca="false">IF(A9555="","",IF($O$9=1,IF(MOD(C9555-1,$O$8)=0,Calculadora!$D$6*(1+Calculadora!$D$7)^(B9555-1),0),IF(MOD(C9555,$O$8)=0,Calculadora!$D$6*(1+Calculadora!$D$7)^(B9555-1),0)))</f>
        <v/>
      </c>
      <c r="F9555" s="27" t="str">
        <f aca="false">IF(A9555="","",(D9555+IF($O$9=1,E9555,0))*$O$7)</f>
        <v/>
      </c>
      <c r="G9555" s="27" t="str">
        <f aca="false">IF(A9555="","",D9555+E9555+F9555)</f>
        <v/>
      </c>
      <c r="H9555" s="27" t="str">
        <f aca="false">IF(A9555="","",Calculadora!$D$5+SUM($E$7:E9555))</f>
        <v/>
      </c>
      <c r="I9555" s="27" t="str">
        <f aca="false">IF(A9555="","",G9555-H9555)</f>
        <v/>
      </c>
      <c r="J9555" s="27" t="str">
        <f aca="false">IF(A9555="","",IF(C9555=$O$2,G9555,0))</f>
        <v/>
      </c>
    </row>
    <row r="9556" customFormat="false" ht="15" hidden="false" customHeight="false" outlineLevel="0" collapsed="false">
      <c r="A9556" s="25" t="str">
        <f aca="false">IF(ROW()-6&lt;=$O$3,ROW()-6,"")</f>
        <v/>
      </c>
      <c r="B9556" s="25" t="str">
        <f aca="false">IF(A9556="","",INT((A9556-1)/$O$2)+1)</f>
        <v/>
      </c>
      <c r="C9556" s="25" t="str">
        <f aca="false">IF(A9556="","",MOD(A9556-1,$O$2)+1)</f>
        <v/>
      </c>
      <c r="D9556" s="27" t="str">
        <f aca="false">IF(A9556="","",IF(A9556=1,Calculadora!$D$5,G9555))</f>
        <v/>
      </c>
      <c r="E9556" s="27" t="str">
        <f aca="false">IF(A9556="","",IF($O$9=1,IF(MOD(C9556-1,$O$8)=0,Calculadora!$D$6*(1+Calculadora!$D$7)^(B9556-1),0),IF(MOD(C9556,$O$8)=0,Calculadora!$D$6*(1+Calculadora!$D$7)^(B9556-1),0)))</f>
        <v/>
      </c>
      <c r="F9556" s="27" t="str">
        <f aca="false">IF(A9556="","",(D9556+IF($O$9=1,E9556,0))*$O$7)</f>
        <v/>
      </c>
      <c r="G9556" s="27" t="str">
        <f aca="false">IF(A9556="","",D9556+E9556+F9556)</f>
        <v/>
      </c>
      <c r="H9556" s="27" t="str">
        <f aca="false">IF(A9556="","",Calculadora!$D$5+SUM($E$7:E9556))</f>
        <v/>
      </c>
      <c r="I9556" s="27" t="str">
        <f aca="false">IF(A9556="","",G9556-H9556)</f>
        <v/>
      </c>
      <c r="J9556" s="27" t="str">
        <f aca="false">IF(A9556="","",IF(C9556=$O$2,G9556,0))</f>
        <v/>
      </c>
    </row>
    <row r="9557" customFormat="false" ht="15" hidden="false" customHeight="false" outlineLevel="0" collapsed="false">
      <c r="A9557" s="25" t="str">
        <f aca="false">IF(ROW()-6&lt;=$O$3,ROW()-6,"")</f>
        <v/>
      </c>
      <c r="B9557" s="25" t="str">
        <f aca="false">IF(A9557="","",INT((A9557-1)/$O$2)+1)</f>
        <v/>
      </c>
      <c r="C9557" s="25" t="str">
        <f aca="false">IF(A9557="","",MOD(A9557-1,$O$2)+1)</f>
        <v/>
      </c>
      <c r="D9557" s="27" t="str">
        <f aca="false">IF(A9557="","",IF(A9557=1,Calculadora!$D$5,G9556))</f>
        <v/>
      </c>
      <c r="E9557" s="27" t="str">
        <f aca="false">IF(A9557="","",IF($O$9=1,IF(MOD(C9557-1,$O$8)=0,Calculadora!$D$6*(1+Calculadora!$D$7)^(B9557-1),0),IF(MOD(C9557,$O$8)=0,Calculadora!$D$6*(1+Calculadora!$D$7)^(B9557-1),0)))</f>
        <v/>
      </c>
      <c r="F9557" s="27" t="str">
        <f aca="false">IF(A9557="","",(D9557+IF($O$9=1,E9557,0))*$O$7)</f>
        <v/>
      </c>
      <c r="G9557" s="27" t="str">
        <f aca="false">IF(A9557="","",D9557+E9557+F9557)</f>
        <v/>
      </c>
      <c r="H9557" s="27" t="str">
        <f aca="false">IF(A9557="","",Calculadora!$D$5+SUM($E$7:E9557))</f>
        <v/>
      </c>
      <c r="I9557" s="27" t="str">
        <f aca="false">IF(A9557="","",G9557-H9557)</f>
        <v/>
      </c>
      <c r="J9557" s="27" t="str">
        <f aca="false">IF(A9557="","",IF(C9557=$O$2,G9557,0))</f>
        <v/>
      </c>
    </row>
    <row r="9558" customFormat="false" ht="15" hidden="false" customHeight="false" outlineLevel="0" collapsed="false">
      <c r="A9558" s="25" t="str">
        <f aca="false">IF(ROW()-6&lt;=$O$3,ROW()-6,"")</f>
        <v/>
      </c>
      <c r="B9558" s="25" t="str">
        <f aca="false">IF(A9558="","",INT((A9558-1)/$O$2)+1)</f>
        <v/>
      </c>
      <c r="C9558" s="25" t="str">
        <f aca="false">IF(A9558="","",MOD(A9558-1,$O$2)+1)</f>
        <v/>
      </c>
      <c r="D9558" s="27" t="str">
        <f aca="false">IF(A9558="","",IF(A9558=1,Calculadora!$D$5,G9557))</f>
        <v/>
      </c>
      <c r="E9558" s="27" t="str">
        <f aca="false">IF(A9558="","",IF($O$9=1,IF(MOD(C9558-1,$O$8)=0,Calculadora!$D$6*(1+Calculadora!$D$7)^(B9558-1),0),IF(MOD(C9558,$O$8)=0,Calculadora!$D$6*(1+Calculadora!$D$7)^(B9558-1),0)))</f>
        <v/>
      </c>
      <c r="F9558" s="27" t="str">
        <f aca="false">IF(A9558="","",(D9558+IF($O$9=1,E9558,0))*$O$7)</f>
        <v/>
      </c>
      <c r="G9558" s="27" t="str">
        <f aca="false">IF(A9558="","",D9558+E9558+F9558)</f>
        <v/>
      </c>
      <c r="H9558" s="27" t="str">
        <f aca="false">IF(A9558="","",Calculadora!$D$5+SUM($E$7:E9558))</f>
        <v/>
      </c>
      <c r="I9558" s="27" t="str">
        <f aca="false">IF(A9558="","",G9558-H9558)</f>
        <v/>
      </c>
      <c r="J9558" s="27" t="str">
        <f aca="false">IF(A9558="","",IF(C9558=$O$2,G9558,0))</f>
        <v/>
      </c>
    </row>
    <row r="9559" customFormat="false" ht="15" hidden="false" customHeight="false" outlineLevel="0" collapsed="false">
      <c r="A9559" s="25" t="str">
        <f aca="false">IF(ROW()-6&lt;=$O$3,ROW()-6,"")</f>
        <v/>
      </c>
      <c r="B9559" s="25" t="str">
        <f aca="false">IF(A9559="","",INT((A9559-1)/$O$2)+1)</f>
        <v/>
      </c>
      <c r="C9559" s="25" t="str">
        <f aca="false">IF(A9559="","",MOD(A9559-1,$O$2)+1)</f>
        <v/>
      </c>
      <c r="D9559" s="27" t="str">
        <f aca="false">IF(A9559="","",IF(A9559=1,Calculadora!$D$5,G9558))</f>
        <v/>
      </c>
      <c r="E9559" s="27" t="str">
        <f aca="false">IF(A9559="","",IF($O$9=1,IF(MOD(C9559-1,$O$8)=0,Calculadora!$D$6*(1+Calculadora!$D$7)^(B9559-1),0),IF(MOD(C9559,$O$8)=0,Calculadora!$D$6*(1+Calculadora!$D$7)^(B9559-1),0)))</f>
        <v/>
      </c>
      <c r="F9559" s="27" t="str">
        <f aca="false">IF(A9559="","",(D9559+IF($O$9=1,E9559,0))*$O$7)</f>
        <v/>
      </c>
      <c r="G9559" s="27" t="str">
        <f aca="false">IF(A9559="","",D9559+E9559+F9559)</f>
        <v/>
      </c>
      <c r="H9559" s="27" t="str">
        <f aca="false">IF(A9559="","",Calculadora!$D$5+SUM($E$7:E9559))</f>
        <v/>
      </c>
      <c r="I9559" s="27" t="str">
        <f aca="false">IF(A9559="","",G9559-H9559)</f>
        <v/>
      </c>
      <c r="J9559" s="27" t="str">
        <f aca="false">IF(A9559="","",IF(C9559=$O$2,G9559,0))</f>
        <v/>
      </c>
    </row>
    <row r="9560" customFormat="false" ht="15" hidden="false" customHeight="false" outlineLevel="0" collapsed="false">
      <c r="A9560" s="25" t="str">
        <f aca="false">IF(ROW()-6&lt;=$O$3,ROW()-6,"")</f>
        <v/>
      </c>
      <c r="B9560" s="25" t="str">
        <f aca="false">IF(A9560="","",INT((A9560-1)/$O$2)+1)</f>
        <v/>
      </c>
      <c r="C9560" s="25" t="str">
        <f aca="false">IF(A9560="","",MOD(A9560-1,$O$2)+1)</f>
        <v/>
      </c>
      <c r="D9560" s="27" t="str">
        <f aca="false">IF(A9560="","",IF(A9560=1,Calculadora!$D$5,G9559))</f>
        <v/>
      </c>
      <c r="E9560" s="27" t="str">
        <f aca="false">IF(A9560="","",IF($O$9=1,IF(MOD(C9560-1,$O$8)=0,Calculadora!$D$6*(1+Calculadora!$D$7)^(B9560-1),0),IF(MOD(C9560,$O$8)=0,Calculadora!$D$6*(1+Calculadora!$D$7)^(B9560-1),0)))</f>
        <v/>
      </c>
      <c r="F9560" s="27" t="str">
        <f aca="false">IF(A9560="","",(D9560+IF($O$9=1,E9560,0))*$O$7)</f>
        <v/>
      </c>
      <c r="G9560" s="27" t="str">
        <f aca="false">IF(A9560="","",D9560+E9560+F9560)</f>
        <v/>
      </c>
      <c r="H9560" s="27" t="str">
        <f aca="false">IF(A9560="","",Calculadora!$D$5+SUM($E$7:E9560))</f>
        <v/>
      </c>
      <c r="I9560" s="27" t="str">
        <f aca="false">IF(A9560="","",G9560-H9560)</f>
        <v/>
      </c>
      <c r="J9560" s="27" t="str">
        <f aca="false">IF(A9560="","",IF(C9560=$O$2,G9560,0))</f>
        <v/>
      </c>
    </row>
    <row r="9561" customFormat="false" ht="15" hidden="false" customHeight="false" outlineLevel="0" collapsed="false">
      <c r="A9561" s="25" t="str">
        <f aca="false">IF(ROW()-6&lt;=$O$3,ROW()-6,"")</f>
        <v/>
      </c>
      <c r="B9561" s="25" t="str">
        <f aca="false">IF(A9561="","",INT((A9561-1)/$O$2)+1)</f>
        <v/>
      </c>
      <c r="C9561" s="25" t="str">
        <f aca="false">IF(A9561="","",MOD(A9561-1,$O$2)+1)</f>
        <v/>
      </c>
      <c r="D9561" s="27" t="str">
        <f aca="false">IF(A9561="","",IF(A9561=1,Calculadora!$D$5,G9560))</f>
        <v/>
      </c>
      <c r="E9561" s="27" t="str">
        <f aca="false">IF(A9561="","",IF($O$9=1,IF(MOD(C9561-1,$O$8)=0,Calculadora!$D$6*(1+Calculadora!$D$7)^(B9561-1),0),IF(MOD(C9561,$O$8)=0,Calculadora!$D$6*(1+Calculadora!$D$7)^(B9561-1),0)))</f>
        <v/>
      </c>
      <c r="F9561" s="27" t="str">
        <f aca="false">IF(A9561="","",(D9561+IF($O$9=1,E9561,0))*$O$7)</f>
        <v/>
      </c>
      <c r="G9561" s="27" t="str">
        <f aca="false">IF(A9561="","",D9561+E9561+F9561)</f>
        <v/>
      </c>
      <c r="H9561" s="27" t="str">
        <f aca="false">IF(A9561="","",Calculadora!$D$5+SUM($E$7:E9561))</f>
        <v/>
      </c>
      <c r="I9561" s="27" t="str">
        <f aca="false">IF(A9561="","",G9561-H9561)</f>
        <v/>
      </c>
      <c r="J9561" s="27" t="str">
        <f aca="false">IF(A9561="","",IF(C9561=$O$2,G9561,0))</f>
        <v/>
      </c>
    </row>
    <row r="9562" customFormat="false" ht="15" hidden="false" customHeight="false" outlineLevel="0" collapsed="false">
      <c r="A9562" s="25" t="str">
        <f aca="false">IF(ROW()-6&lt;=$O$3,ROW()-6,"")</f>
        <v/>
      </c>
      <c r="B9562" s="25" t="str">
        <f aca="false">IF(A9562="","",INT((A9562-1)/$O$2)+1)</f>
        <v/>
      </c>
      <c r="C9562" s="25" t="str">
        <f aca="false">IF(A9562="","",MOD(A9562-1,$O$2)+1)</f>
        <v/>
      </c>
      <c r="D9562" s="27" t="str">
        <f aca="false">IF(A9562="","",IF(A9562=1,Calculadora!$D$5,G9561))</f>
        <v/>
      </c>
      <c r="E9562" s="27" t="str">
        <f aca="false">IF(A9562="","",IF($O$9=1,IF(MOD(C9562-1,$O$8)=0,Calculadora!$D$6*(1+Calculadora!$D$7)^(B9562-1),0),IF(MOD(C9562,$O$8)=0,Calculadora!$D$6*(1+Calculadora!$D$7)^(B9562-1),0)))</f>
        <v/>
      </c>
      <c r="F9562" s="27" t="str">
        <f aca="false">IF(A9562="","",(D9562+IF($O$9=1,E9562,0))*$O$7)</f>
        <v/>
      </c>
      <c r="G9562" s="27" t="str">
        <f aca="false">IF(A9562="","",D9562+E9562+F9562)</f>
        <v/>
      </c>
      <c r="H9562" s="27" t="str">
        <f aca="false">IF(A9562="","",Calculadora!$D$5+SUM($E$7:E9562))</f>
        <v/>
      </c>
      <c r="I9562" s="27" t="str">
        <f aca="false">IF(A9562="","",G9562-H9562)</f>
        <v/>
      </c>
      <c r="J9562" s="27" t="str">
        <f aca="false">IF(A9562="","",IF(C9562=$O$2,G9562,0))</f>
        <v/>
      </c>
    </row>
    <row r="9563" customFormat="false" ht="15" hidden="false" customHeight="false" outlineLevel="0" collapsed="false">
      <c r="A9563" s="25" t="str">
        <f aca="false">IF(ROW()-6&lt;=$O$3,ROW()-6,"")</f>
        <v/>
      </c>
      <c r="B9563" s="25" t="str">
        <f aca="false">IF(A9563="","",INT((A9563-1)/$O$2)+1)</f>
        <v/>
      </c>
      <c r="C9563" s="25" t="str">
        <f aca="false">IF(A9563="","",MOD(A9563-1,$O$2)+1)</f>
        <v/>
      </c>
      <c r="D9563" s="27" t="str">
        <f aca="false">IF(A9563="","",IF(A9563=1,Calculadora!$D$5,G9562))</f>
        <v/>
      </c>
      <c r="E9563" s="27" t="str">
        <f aca="false">IF(A9563="","",IF($O$9=1,IF(MOD(C9563-1,$O$8)=0,Calculadora!$D$6*(1+Calculadora!$D$7)^(B9563-1),0),IF(MOD(C9563,$O$8)=0,Calculadora!$D$6*(1+Calculadora!$D$7)^(B9563-1),0)))</f>
        <v/>
      </c>
      <c r="F9563" s="27" t="str">
        <f aca="false">IF(A9563="","",(D9563+IF($O$9=1,E9563,0))*$O$7)</f>
        <v/>
      </c>
      <c r="G9563" s="27" t="str">
        <f aca="false">IF(A9563="","",D9563+E9563+F9563)</f>
        <v/>
      </c>
      <c r="H9563" s="27" t="str">
        <f aca="false">IF(A9563="","",Calculadora!$D$5+SUM($E$7:E9563))</f>
        <v/>
      </c>
      <c r="I9563" s="27" t="str">
        <f aca="false">IF(A9563="","",G9563-H9563)</f>
        <v/>
      </c>
      <c r="J9563" s="27" t="str">
        <f aca="false">IF(A9563="","",IF(C9563=$O$2,G9563,0))</f>
        <v/>
      </c>
    </row>
    <row r="9564" customFormat="false" ht="15" hidden="false" customHeight="false" outlineLevel="0" collapsed="false">
      <c r="A9564" s="25" t="str">
        <f aca="false">IF(ROW()-6&lt;=$O$3,ROW()-6,"")</f>
        <v/>
      </c>
      <c r="B9564" s="25" t="str">
        <f aca="false">IF(A9564="","",INT((A9564-1)/$O$2)+1)</f>
        <v/>
      </c>
      <c r="C9564" s="25" t="str">
        <f aca="false">IF(A9564="","",MOD(A9564-1,$O$2)+1)</f>
        <v/>
      </c>
      <c r="D9564" s="27" t="str">
        <f aca="false">IF(A9564="","",IF(A9564=1,Calculadora!$D$5,G9563))</f>
        <v/>
      </c>
      <c r="E9564" s="27" t="str">
        <f aca="false">IF(A9564="","",IF($O$9=1,IF(MOD(C9564-1,$O$8)=0,Calculadora!$D$6*(1+Calculadora!$D$7)^(B9564-1),0),IF(MOD(C9564,$O$8)=0,Calculadora!$D$6*(1+Calculadora!$D$7)^(B9564-1),0)))</f>
        <v/>
      </c>
      <c r="F9564" s="27" t="str">
        <f aca="false">IF(A9564="","",(D9564+IF($O$9=1,E9564,0))*$O$7)</f>
        <v/>
      </c>
      <c r="G9564" s="27" t="str">
        <f aca="false">IF(A9564="","",D9564+E9564+F9564)</f>
        <v/>
      </c>
      <c r="H9564" s="27" t="str">
        <f aca="false">IF(A9564="","",Calculadora!$D$5+SUM($E$7:E9564))</f>
        <v/>
      </c>
      <c r="I9564" s="27" t="str">
        <f aca="false">IF(A9564="","",G9564-H9564)</f>
        <v/>
      </c>
      <c r="J9564" s="27" t="str">
        <f aca="false">IF(A9564="","",IF(C9564=$O$2,G9564,0))</f>
        <v/>
      </c>
    </row>
    <row r="9565" customFormat="false" ht="15" hidden="false" customHeight="false" outlineLevel="0" collapsed="false">
      <c r="A9565" s="25" t="str">
        <f aca="false">IF(ROW()-6&lt;=$O$3,ROW()-6,"")</f>
        <v/>
      </c>
      <c r="B9565" s="25" t="str">
        <f aca="false">IF(A9565="","",INT((A9565-1)/$O$2)+1)</f>
        <v/>
      </c>
      <c r="C9565" s="25" t="str">
        <f aca="false">IF(A9565="","",MOD(A9565-1,$O$2)+1)</f>
        <v/>
      </c>
      <c r="D9565" s="27" t="str">
        <f aca="false">IF(A9565="","",IF(A9565=1,Calculadora!$D$5,G9564))</f>
        <v/>
      </c>
      <c r="E9565" s="27" t="str">
        <f aca="false">IF(A9565="","",IF($O$9=1,IF(MOD(C9565-1,$O$8)=0,Calculadora!$D$6*(1+Calculadora!$D$7)^(B9565-1),0),IF(MOD(C9565,$O$8)=0,Calculadora!$D$6*(1+Calculadora!$D$7)^(B9565-1),0)))</f>
        <v/>
      </c>
      <c r="F9565" s="27" t="str">
        <f aca="false">IF(A9565="","",(D9565+IF($O$9=1,E9565,0))*$O$7)</f>
        <v/>
      </c>
      <c r="G9565" s="27" t="str">
        <f aca="false">IF(A9565="","",D9565+E9565+F9565)</f>
        <v/>
      </c>
      <c r="H9565" s="27" t="str">
        <f aca="false">IF(A9565="","",Calculadora!$D$5+SUM($E$7:E9565))</f>
        <v/>
      </c>
      <c r="I9565" s="27" t="str">
        <f aca="false">IF(A9565="","",G9565-H9565)</f>
        <v/>
      </c>
      <c r="J9565" s="27" t="str">
        <f aca="false">IF(A9565="","",IF(C9565=$O$2,G9565,0))</f>
        <v/>
      </c>
    </row>
    <row r="9566" customFormat="false" ht="15" hidden="false" customHeight="false" outlineLevel="0" collapsed="false">
      <c r="A9566" s="25" t="str">
        <f aca="false">IF(ROW()-6&lt;=$O$3,ROW()-6,"")</f>
        <v/>
      </c>
      <c r="B9566" s="25" t="str">
        <f aca="false">IF(A9566="","",INT((A9566-1)/$O$2)+1)</f>
        <v/>
      </c>
      <c r="C9566" s="25" t="str">
        <f aca="false">IF(A9566="","",MOD(A9566-1,$O$2)+1)</f>
        <v/>
      </c>
      <c r="D9566" s="27" t="str">
        <f aca="false">IF(A9566="","",IF(A9566=1,Calculadora!$D$5,G9565))</f>
        <v/>
      </c>
      <c r="E9566" s="27" t="str">
        <f aca="false">IF(A9566="","",IF($O$9=1,IF(MOD(C9566-1,$O$8)=0,Calculadora!$D$6*(1+Calculadora!$D$7)^(B9566-1),0),IF(MOD(C9566,$O$8)=0,Calculadora!$D$6*(1+Calculadora!$D$7)^(B9566-1),0)))</f>
        <v/>
      </c>
      <c r="F9566" s="27" t="str">
        <f aca="false">IF(A9566="","",(D9566+IF($O$9=1,E9566,0))*$O$7)</f>
        <v/>
      </c>
      <c r="G9566" s="27" t="str">
        <f aca="false">IF(A9566="","",D9566+E9566+F9566)</f>
        <v/>
      </c>
      <c r="H9566" s="27" t="str">
        <f aca="false">IF(A9566="","",Calculadora!$D$5+SUM($E$7:E9566))</f>
        <v/>
      </c>
      <c r="I9566" s="27" t="str">
        <f aca="false">IF(A9566="","",G9566-H9566)</f>
        <v/>
      </c>
      <c r="J9566" s="27" t="str">
        <f aca="false">IF(A9566="","",IF(C9566=$O$2,G9566,0))</f>
        <v/>
      </c>
    </row>
    <row r="9567" customFormat="false" ht="15" hidden="false" customHeight="false" outlineLevel="0" collapsed="false">
      <c r="A9567" s="25" t="str">
        <f aca="false">IF(ROW()-6&lt;=$O$3,ROW()-6,"")</f>
        <v/>
      </c>
      <c r="B9567" s="25" t="str">
        <f aca="false">IF(A9567="","",INT((A9567-1)/$O$2)+1)</f>
        <v/>
      </c>
      <c r="C9567" s="25" t="str">
        <f aca="false">IF(A9567="","",MOD(A9567-1,$O$2)+1)</f>
        <v/>
      </c>
      <c r="D9567" s="27" t="str">
        <f aca="false">IF(A9567="","",IF(A9567=1,Calculadora!$D$5,G9566))</f>
        <v/>
      </c>
      <c r="E9567" s="27" t="str">
        <f aca="false">IF(A9567="","",IF($O$9=1,IF(MOD(C9567-1,$O$8)=0,Calculadora!$D$6*(1+Calculadora!$D$7)^(B9567-1),0),IF(MOD(C9567,$O$8)=0,Calculadora!$D$6*(1+Calculadora!$D$7)^(B9567-1),0)))</f>
        <v/>
      </c>
      <c r="F9567" s="27" t="str">
        <f aca="false">IF(A9567="","",(D9567+IF($O$9=1,E9567,0))*$O$7)</f>
        <v/>
      </c>
      <c r="G9567" s="27" t="str">
        <f aca="false">IF(A9567="","",D9567+E9567+F9567)</f>
        <v/>
      </c>
      <c r="H9567" s="27" t="str">
        <f aca="false">IF(A9567="","",Calculadora!$D$5+SUM($E$7:E9567))</f>
        <v/>
      </c>
      <c r="I9567" s="27" t="str">
        <f aca="false">IF(A9567="","",G9567-H9567)</f>
        <v/>
      </c>
      <c r="J9567" s="27" t="str">
        <f aca="false">IF(A9567="","",IF(C9567=$O$2,G9567,0))</f>
        <v/>
      </c>
    </row>
    <row r="9568" customFormat="false" ht="15" hidden="false" customHeight="false" outlineLevel="0" collapsed="false">
      <c r="A9568" s="25" t="str">
        <f aca="false">IF(ROW()-6&lt;=$O$3,ROW()-6,"")</f>
        <v/>
      </c>
      <c r="B9568" s="25" t="str">
        <f aca="false">IF(A9568="","",INT((A9568-1)/$O$2)+1)</f>
        <v/>
      </c>
      <c r="C9568" s="25" t="str">
        <f aca="false">IF(A9568="","",MOD(A9568-1,$O$2)+1)</f>
        <v/>
      </c>
      <c r="D9568" s="27" t="str">
        <f aca="false">IF(A9568="","",IF(A9568=1,Calculadora!$D$5,G9567))</f>
        <v/>
      </c>
      <c r="E9568" s="27" t="str">
        <f aca="false">IF(A9568="","",IF($O$9=1,IF(MOD(C9568-1,$O$8)=0,Calculadora!$D$6*(1+Calculadora!$D$7)^(B9568-1),0),IF(MOD(C9568,$O$8)=0,Calculadora!$D$6*(1+Calculadora!$D$7)^(B9568-1),0)))</f>
        <v/>
      </c>
      <c r="F9568" s="27" t="str">
        <f aca="false">IF(A9568="","",(D9568+IF($O$9=1,E9568,0))*$O$7)</f>
        <v/>
      </c>
      <c r="G9568" s="27" t="str">
        <f aca="false">IF(A9568="","",D9568+E9568+F9568)</f>
        <v/>
      </c>
      <c r="H9568" s="27" t="str">
        <f aca="false">IF(A9568="","",Calculadora!$D$5+SUM($E$7:E9568))</f>
        <v/>
      </c>
      <c r="I9568" s="27" t="str">
        <f aca="false">IF(A9568="","",G9568-H9568)</f>
        <v/>
      </c>
      <c r="J9568" s="27" t="str">
        <f aca="false">IF(A9568="","",IF(C9568=$O$2,G9568,0))</f>
        <v/>
      </c>
    </row>
    <row r="9569" customFormat="false" ht="15" hidden="false" customHeight="false" outlineLevel="0" collapsed="false">
      <c r="A9569" s="25" t="str">
        <f aca="false">IF(ROW()-6&lt;=$O$3,ROW()-6,"")</f>
        <v/>
      </c>
      <c r="B9569" s="25" t="str">
        <f aca="false">IF(A9569="","",INT((A9569-1)/$O$2)+1)</f>
        <v/>
      </c>
      <c r="C9569" s="25" t="str">
        <f aca="false">IF(A9569="","",MOD(A9569-1,$O$2)+1)</f>
        <v/>
      </c>
      <c r="D9569" s="27" t="str">
        <f aca="false">IF(A9569="","",IF(A9569=1,Calculadora!$D$5,G9568))</f>
        <v/>
      </c>
      <c r="E9569" s="27" t="str">
        <f aca="false">IF(A9569="","",IF($O$9=1,IF(MOD(C9569-1,$O$8)=0,Calculadora!$D$6*(1+Calculadora!$D$7)^(B9569-1),0),IF(MOD(C9569,$O$8)=0,Calculadora!$D$6*(1+Calculadora!$D$7)^(B9569-1),0)))</f>
        <v/>
      </c>
      <c r="F9569" s="27" t="str">
        <f aca="false">IF(A9569="","",(D9569+IF($O$9=1,E9569,0))*$O$7)</f>
        <v/>
      </c>
      <c r="G9569" s="27" t="str">
        <f aca="false">IF(A9569="","",D9569+E9569+F9569)</f>
        <v/>
      </c>
      <c r="H9569" s="27" t="str">
        <f aca="false">IF(A9569="","",Calculadora!$D$5+SUM($E$7:E9569))</f>
        <v/>
      </c>
      <c r="I9569" s="27" t="str">
        <f aca="false">IF(A9569="","",G9569-H9569)</f>
        <v/>
      </c>
      <c r="J9569" s="27" t="str">
        <f aca="false">IF(A9569="","",IF(C9569=$O$2,G9569,0))</f>
        <v/>
      </c>
    </row>
    <row r="9570" customFormat="false" ht="15" hidden="false" customHeight="false" outlineLevel="0" collapsed="false">
      <c r="A9570" s="25" t="str">
        <f aca="false">IF(ROW()-6&lt;=$O$3,ROW()-6,"")</f>
        <v/>
      </c>
      <c r="B9570" s="25" t="str">
        <f aca="false">IF(A9570="","",INT((A9570-1)/$O$2)+1)</f>
        <v/>
      </c>
      <c r="C9570" s="25" t="str">
        <f aca="false">IF(A9570="","",MOD(A9570-1,$O$2)+1)</f>
        <v/>
      </c>
      <c r="D9570" s="27" t="str">
        <f aca="false">IF(A9570="","",IF(A9570=1,Calculadora!$D$5,G9569))</f>
        <v/>
      </c>
      <c r="E9570" s="27" t="str">
        <f aca="false">IF(A9570="","",IF($O$9=1,IF(MOD(C9570-1,$O$8)=0,Calculadora!$D$6*(1+Calculadora!$D$7)^(B9570-1),0),IF(MOD(C9570,$O$8)=0,Calculadora!$D$6*(1+Calculadora!$D$7)^(B9570-1),0)))</f>
        <v/>
      </c>
      <c r="F9570" s="27" t="str">
        <f aca="false">IF(A9570="","",(D9570+IF($O$9=1,E9570,0))*$O$7)</f>
        <v/>
      </c>
      <c r="G9570" s="27" t="str">
        <f aca="false">IF(A9570="","",D9570+E9570+F9570)</f>
        <v/>
      </c>
      <c r="H9570" s="27" t="str">
        <f aca="false">IF(A9570="","",Calculadora!$D$5+SUM($E$7:E9570))</f>
        <v/>
      </c>
      <c r="I9570" s="27" t="str">
        <f aca="false">IF(A9570="","",G9570-H9570)</f>
        <v/>
      </c>
      <c r="J9570" s="27" t="str">
        <f aca="false">IF(A9570="","",IF(C9570=$O$2,G9570,0))</f>
        <v/>
      </c>
    </row>
    <row r="9571" customFormat="false" ht="15" hidden="false" customHeight="false" outlineLevel="0" collapsed="false">
      <c r="A9571" s="25" t="str">
        <f aca="false">IF(ROW()-6&lt;=$O$3,ROW()-6,"")</f>
        <v/>
      </c>
      <c r="B9571" s="25" t="str">
        <f aca="false">IF(A9571="","",INT((A9571-1)/$O$2)+1)</f>
        <v/>
      </c>
      <c r="C9571" s="25" t="str">
        <f aca="false">IF(A9571="","",MOD(A9571-1,$O$2)+1)</f>
        <v/>
      </c>
      <c r="D9571" s="27" t="str">
        <f aca="false">IF(A9571="","",IF(A9571=1,Calculadora!$D$5,G9570))</f>
        <v/>
      </c>
      <c r="E9571" s="27" t="str">
        <f aca="false">IF(A9571="","",IF($O$9=1,IF(MOD(C9571-1,$O$8)=0,Calculadora!$D$6*(1+Calculadora!$D$7)^(B9571-1),0),IF(MOD(C9571,$O$8)=0,Calculadora!$D$6*(1+Calculadora!$D$7)^(B9571-1),0)))</f>
        <v/>
      </c>
      <c r="F9571" s="27" t="str">
        <f aca="false">IF(A9571="","",(D9571+IF($O$9=1,E9571,0))*$O$7)</f>
        <v/>
      </c>
      <c r="G9571" s="27" t="str">
        <f aca="false">IF(A9571="","",D9571+E9571+F9571)</f>
        <v/>
      </c>
      <c r="H9571" s="27" t="str">
        <f aca="false">IF(A9571="","",Calculadora!$D$5+SUM($E$7:E9571))</f>
        <v/>
      </c>
      <c r="I9571" s="27" t="str">
        <f aca="false">IF(A9571="","",G9571-H9571)</f>
        <v/>
      </c>
      <c r="J9571" s="27" t="str">
        <f aca="false">IF(A9571="","",IF(C9571=$O$2,G9571,0))</f>
        <v/>
      </c>
    </row>
    <row r="9572" customFormat="false" ht="15" hidden="false" customHeight="false" outlineLevel="0" collapsed="false">
      <c r="A9572" s="25" t="str">
        <f aca="false">IF(ROW()-6&lt;=$O$3,ROW()-6,"")</f>
        <v/>
      </c>
      <c r="B9572" s="25" t="str">
        <f aca="false">IF(A9572="","",INT((A9572-1)/$O$2)+1)</f>
        <v/>
      </c>
      <c r="C9572" s="25" t="str">
        <f aca="false">IF(A9572="","",MOD(A9572-1,$O$2)+1)</f>
        <v/>
      </c>
      <c r="D9572" s="27" t="str">
        <f aca="false">IF(A9572="","",IF(A9572=1,Calculadora!$D$5,G9571))</f>
        <v/>
      </c>
      <c r="E9572" s="27" t="str">
        <f aca="false">IF(A9572="","",IF($O$9=1,IF(MOD(C9572-1,$O$8)=0,Calculadora!$D$6*(1+Calculadora!$D$7)^(B9572-1),0),IF(MOD(C9572,$O$8)=0,Calculadora!$D$6*(1+Calculadora!$D$7)^(B9572-1),0)))</f>
        <v/>
      </c>
      <c r="F9572" s="27" t="str">
        <f aca="false">IF(A9572="","",(D9572+IF($O$9=1,E9572,0))*$O$7)</f>
        <v/>
      </c>
      <c r="G9572" s="27" t="str">
        <f aca="false">IF(A9572="","",D9572+E9572+F9572)</f>
        <v/>
      </c>
      <c r="H9572" s="27" t="str">
        <f aca="false">IF(A9572="","",Calculadora!$D$5+SUM($E$7:E9572))</f>
        <v/>
      </c>
      <c r="I9572" s="27" t="str">
        <f aca="false">IF(A9572="","",G9572-H9572)</f>
        <v/>
      </c>
      <c r="J9572" s="27" t="str">
        <f aca="false">IF(A9572="","",IF(C9572=$O$2,G9572,0))</f>
        <v/>
      </c>
    </row>
    <row r="9573" customFormat="false" ht="15" hidden="false" customHeight="false" outlineLevel="0" collapsed="false">
      <c r="A9573" s="25" t="str">
        <f aca="false">IF(ROW()-6&lt;=$O$3,ROW()-6,"")</f>
        <v/>
      </c>
      <c r="B9573" s="25" t="str">
        <f aca="false">IF(A9573="","",INT((A9573-1)/$O$2)+1)</f>
        <v/>
      </c>
      <c r="C9573" s="25" t="str">
        <f aca="false">IF(A9573="","",MOD(A9573-1,$O$2)+1)</f>
        <v/>
      </c>
      <c r="D9573" s="27" t="str">
        <f aca="false">IF(A9573="","",IF(A9573=1,Calculadora!$D$5,G9572))</f>
        <v/>
      </c>
      <c r="E9573" s="27" t="str">
        <f aca="false">IF(A9573="","",IF($O$9=1,IF(MOD(C9573-1,$O$8)=0,Calculadora!$D$6*(1+Calculadora!$D$7)^(B9573-1),0),IF(MOD(C9573,$O$8)=0,Calculadora!$D$6*(1+Calculadora!$D$7)^(B9573-1),0)))</f>
        <v/>
      </c>
      <c r="F9573" s="27" t="str">
        <f aca="false">IF(A9573="","",(D9573+IF($O$9=1,E9573,0))*$O$7)</f>
        <v/>
      </c>
      <c r="G9573" s="27" t="str">
        <f aca="false">IF(A9573="","",D9573+E9573+F9573)</f>
        <v/>
      </c>
      <c r="H9573" s="27" t="str">
        <f aca="false">IF(A9573="","",Calculadora!$D$5+SUM($E$7:E9573))</f>
        <v/>
      </c>
      <c r="I9573" s="27" t="str">
        <f aca="false">IF(A9573="","",G9573-H9573)</f>
        <v/>
      </c>
      <c r="J9573" s="27" t="str">
        <f aca="false">IF(A9573="","",IF(C9573=$O$2,G9573,0))</f>
        <v/>
      </c>
    </row>
    <row r="9574" customFormat="false" ht="15" hidden="false" customHeight="false" outlineLevel="0" collapsed="false">
      <c r="A9574" s="25" t="str">
        <f aca="false">IF(ROW()-6&lt;=$O$3,ROW()-6,"")</f>
        <v/>
      </c>
      <c r="B9574" s="25" t="str">
        <f aca="false">IF(A9574="","",INT((A9574-1)/$O$2)+1)</f>
        <v/>
      </c>
      <c r="C9574" s="25" t="str">
        <f aca="false">IF(A9574="","",MOD(A9574-1,$O$2)+1)</f>
        <v/>
      </c>
      <c r="D9574" s="27" t="str">
        <f aca="false">IF(A9574="","",IF(A9574=1,Calculadora!$D$5,G9573))</f>
        <v/>
      </c>
      <c r="E9574" s="27" t="str">
        <f aca="false">IF(A9574="","",IF($O$9=1,IF(MOD(C9574-1,$O$8)=0,Calculadora!$D$6*(1+Calculadora!$D$7)^(B9574-1),0),IF(MOD(C9574,$O$8)=0,Calculadora!$D$6*(1+Calculadora!$D$7)^(B9574-1),0)))</f>
        <v/>
      </c>
      <c r="F9574" s="27" t="str">
        <f aca="false">IF(A9574="","",(D9574+IF($O$9=1,E9574,0))*$O$7)</f>
        <v/>
      </c>
      <c r="G9574" s="27" t="str">
        <f aca="false">IF(A9574="","",D9574+E9574+F9574)</f>
        <v/>
      </c>
      <c r="H9574" s="27" t="str">
        <f aca="false">IF(A9574="","",Calculadora!$D$5+SUM($E$7:E9574))</f>
        <v/>
      </c>
      <c r="I9574" s="27" t="str">
        <f aca="false">IF(A9574="","",G9574-H9574)</f>
        <v/>
      </c>
      <c r="J9574" s="27" t="str">
        <f aca="false">IF(A9574="","",IF(C9574=$O$2,G9574,0))</f>
        <v/>
      </c>
    </row>
    <row r="9575" customFormat="false" ht="15" hidden="false" customHeight="false" outlineLevel="0" collapsed="false">
      <c r="A9575" s="25" t="str">
        <f aca="false">IF(ROW()-6&lt;=$O$3,ROW()-6,"")</f>
        <v/>
      </c>
      <c r="B9575" s="25" t="str">
        <f aca="false">IF(A9575="","",INT((A9575-1)/$O$2)+1)</f>
        <v/>
      </c>
      <c r="C9575" s="25" t="str">
        <f aca="false">IF(A9575="","",MOD(A9575-1,$O$2)+1)</f>
        <v/>
      </c>
      <c r="D9575" s="27" t="str">
        <f aca="false">IF(A9575="","",IF(A9575=1,Calculadora!$D$5,G9574))</f>
        <v/>
      </c>
      <c r="E9575" s="27" t="str">
        <f aca="false">IF(A9575="","",IF($O$9=1,IF(MOD(C9575-1,$O$8)=0,Calculadora!$D$6*(1+Calculadora!$D$7)^(B9575-1),0),IF(MOD(C9575,$O$8)=0,Calculadora!$D$6*(1+Calculadora!$D$7)^(B9575-1),0)))</f>
        <v/>
      </c>
      <c r="F9575" s="27" t="str">
        <f aca="false">IF(A9575="","",(D9575+IF($O$9=1,E9575,0))*$O$7)</f>
        <v/>
      </c>
      <c r="G9575" s="27" t="str">
        <f aca="false">IF(A9575="","",D9575+E9575+F9575)</f>
        <v/>
      </c>
      <c r="H9575" s="27" t="str">
        <f aca="false">IF(A9575="","",Calculadora!$D$5+SUM($E$7:E9575))</f>
        <v/>
      </c>
      <c r="I9575" s="27" t="str">
        <f aca="false">IF(A9575="","",G9575-H9575)</f>
        <v/>
      </c>
      <c r="J9575" s="27" t="str">
        <f aca="false">IF(A9575="","",IF(C9575=$O$2,G9575,0))</f>
        <v/>
      </c>
    </row>
    <row r="9576" customFormat="false" ht="15" hidden="false" customHeight="false" outlineLevel="0" collapsed="false">
      <c r="A9576" s="25" t="str">
        <f aca="false">IF(ROW()-6&lt;=$O$3,ROW()-6,"")</f>
        <v/>
      </c>
      <c r="B9576" s="25" t="str">
        <f aca="false">IF(A9576="","",INT((A9576-1)/$O$2)+1)</f>
        <v/>
      </c>
      <c r="C9576" s="25" t="str">
        <f aca="false">IF(A9576="","",MOD(A9576-1,$O$2)+1)</f>
        <v/>
      </c>
      <c r="D9576" s="27" t="str">
        <f aca="false">IF(A9576="","",IF(A9576=1,Calculadora!$D$5,G9575))</f>
        <v/>
      </c>
      <c r="E9576" s="27" t="str">
        <f aca="false">IF(A9576="","",IF($O$9=1,IF(MOD(C9576-1,$O$8)=0,Calculadora!$D$6*(1+Calculadora!$D$7)^(B9576-1),0),IF(MOD(C9576,$O$8)=0,Calculadora!$D$6*(1+Calculadora!$D$7)^(B9576-1),0)))</f>
        <v/>
      </c>
      <c r="F9576" s="27" t="str">
        <f aca="false">IF(A9576="","",(D9576+IF($O$9=1,E9576,0))*$O$7)</f>
        <v/>
      </c>
      <c r="G9576" s="27" t="str">
        <f aca="false">IF(A9576="","",D9576+E9576+F9576)</f>
        <v/>
      </c>
      <c r="H9576" s="27" t="str">
        <f aca="false">IF(A9576="","",Calculadora!$D$5+SUM($E$7:E9576))</f>
        <v/>
      </c>
      <c r="I9576" s="27" t="str">
        <f aca="false">IF(A9576="","",G9576-H9576)</f>
        <v/>
      </c>
      <c r="J9576" s="27" t="str">
        <f aca="false">IF(A9576="","",IF(C9576=$O$2,G9576,0))</f>
        <v/>
      </c>
    </row>
    <row r="9577" customFormat="false" ht="15" hidden="false" customHeight="false" outlineLevel="0" collapsed="false">
      <c r="A9577" s="25" t="str">
        <f aca="false">IF(ROW()-6&lt;=$O$3,ROW()-6,"")</f>
        <v/>
      </c>
      <c r="B9577" s="25" t="str">
        <f aca="false">IF(A9577="","",INT((A9577-1)/$O$2)+1)</f>
        <v/>
      </c>
      <c r="C9577" s="25" t="str">
        <f aca="false">IF(A9577="","",MOD(A9577-1,$O$2)+1)</f>
        <v/>
      </c>
      <c r="D9577" s="27" t="str">
        <f aca="false">IF(A9577="","",IF(A9577=1,Calculadora!$D$5,G9576))</f>
        <v/>
      </c>
      <c r="E9577" s="27" t="str">
        <f aca="false">IF(A9577="","",IF($O$9=1,IF(MOD(C9577-1,$O$8)=0,Calculadora!$D$6*(1+Calculadora!$D$7)^(B9577-1),0),IF(MOD(C9577,$O$8)=0,Calculadora!$D$6*(1+Calculadora!$D$7)^(B9577-1),0)))</f>
        <v/>
      </c>
      <c r="F9577" s="27" t="str">
        <f aca="false">IF(A9577="","",(D9577+IF($O$9=1,E9577,0))*$O$7)</f>
        <v/>
      </c>
      <c r="G9577" s="27" t="str">
        <f aca="false">IF(A9577="","",D9577+E9577+F9577)</f>
        <v/>
      </c>
      <c r="H9577" s="27" t="str">
        <f aca="false">IF(A9577="","",Calculadora!$D$5+SUM($E$7:E9577))</f>
        <v/>
      </c>
      <c r="I9577" s="27" t="str">
        <f aca="false">IF(A9577="","",G9577-H9577)</f>
        <v/>
      </c>
      <c r="J9577" s="27" t="str">
        <f aca="false">IF(A9577="","",IF(C9577=$O$2,G9577,0))</f>
        <v/>
      </c>
    </row>
    <row r="9578" customFormat="false" ht="15" hidden="false" customHeight="false" outlineLevel="0" collapsed="false">
      <c r="A9578" s="25" t="str">
        <f aca="false">IF(ROW()-6&lt;=$O$3,ROW()-6,"")</f>
        <v/>
      </c>
      <c r="B9578" s="25" t="str">
        <f aca="false">IF(A9578="","",INT((A9578-1)/$O$2)+1)</f>
        <v/>
      </c>
      <c r="C9578" s="25" t="str">
        <f aca="false">IF(A9578="","",MOD(A9578-1,$O$2)+1)</f>
        <v/>
      </c>
      <c r="D9578" s="27" t="str">
        <f aca="false">IF(A9578="","",IF(A9578=1,Calculadora!$D$5,G9577))</f>
        <v/>
      </c>
      <c r="E9578" s="27" t="str">
        <f aca="false">IF(A9578="","",IF($O$9=1,IF(MOD(C9578-1,$O$8)=0,Calculadora!$D$6*(1+Calculadora!$D$7)^(B9578-1),0),IF(MOD(C9578,$O$8)=0,Calculadora!$D$6*(1+Calculadora!$D$7)^(B9578-1),0)))</f>
        <v/>
      </c>
      <c r="F9578" s="27" t="str">
        <f aca="false">IF(A9578="","",(D9578+IF($O$9=1,E9578,0))*$O$7)</f>
        <v/>
      </c>
      <c r="G9578" s="27" t="str">
        <f aca="false">IF(A9578="","",D9578+E9578+F9578)</f>
        <v/>
      </c>
      <c r="H9578" s="27" t="str">
        <f aca="false">IF(A9578="","",Calculadora!$D$5+SUM($E$7:E9578))</f>
        <v/>
      </c>
      <c r="I9578" s="27" t="str">
        <f aca="false">IF(A9578="","",G9578-H9578)</f>
        <v/>
      </c>
      <c r="J9578" s="27" t="str">
        <f aca="false">IF(A9578="","",IF(C9578=$O$2,G9578,0))</f>
        <v/>
      </c>
    </row>
    <row r="9579" customFormat="false" ht="15" hidden="false" customHeight="false" outlineLevel="0" collapsed="false">
      <c r="A9579" s="25" t="str">
        <f aca="false">IF(ROW()-6&lt;=$O$3,ROW()-6,"")</f>
        <v/>
      </c>
      <c r="B9579" s="25" t="str">
        <f aca="false">IF(A9579="","",INT((A9579-1)/$O$2)+1)</f>
        <v/>
      </c>
      <c r="C9579" s="25" t="str">
        <f aca="false">IF(A9579="","",MOD(A9579-1,$O$2)+1)</f>
        <v/>
      </c>
      <c r="D9579" s="27" t="str">
        <f aca="false">IF(A9579="","",IF(A9579=1,Calculadora!$D$5,G9578))</f>
        <v/>
      </c>
      <c r="E9579" s="27" t="str">
        <f aca="false">IF(A9579="","",IF($O$9=1,IF(MOD(C9579-1,$O$8)=0,Calculadora!$D$6*(1+Calculadora!$D$7)^(B9579-1),0),IF(MOD(C9579,$O$8)=0,Calculadora!$D$6*(1+Calculadora!$D$7)^(B9579-1),0)))</f>
        <v/>
      </c>
      <c r="F9579" s="27" t="str">
        <f aca="false">IF(A9579="","",(D9579+IF($O$9=1,E9579,0))*$O$7)</f>
        <v/>
      </c>
      <c r="G9579" s="27" t="str">
        <f aca="false">IF(A9579="","",D9579+E9579+F9579)</f>
        <v/>
      </c>
      <c r="H9579" s="27" t="str">
        <f aca="false">IF(A9579="","",Calculadora!$D$5+SUM($E$7:E9579))</f>
        <v/>
      </c>
      <c r="I9579" s="27" t="str">
        <f aca="false">IF(A9579="","",G9579-H9579)</f>
        <v/>
      </c>
      <c r="J9579" s="27" t="str">
        <f aca="false">IF(A9579="","",IF(C9579=$O$2,G9579,0))</f>
        <v/>
      </c>
    </row>
    <row r="9580" customFormat="false" ht="15" hidden="false" customHeight="false" outlineLevel="0" collapsed="false">
      <c r="A9580" s="25" t="str">
        <f aca="false">IF(ROW()-6&lt;=$O$3,ROW()-6,"")</f>
        <v/>
      </c>
      <c r="B9580" s="25" t="str">
        <f aca="false">IF(A9580="","",INT((A9580-1)/$O$2)+1)</f>
        <v/>
      </c>
      <c r="C9580" s="25" t="str">
        <f aca="false">IF(A9580="","",MOD(A9580-1,$O$2)+1)</f>
        <v/>
      </c>
      <c r="D9580" s="27" t="str">
        <f aca="false">IF(A9580="","",IF(A9580=1,Calculadora!$D$5,G9579))</f>
        <v/>
      </c>
      <c r="E9580" s="27" t="str">
        <f aca="false">IF(A9580="","",IF($O$9=1,IF(MOD(C9580-1,$O$8)=0,Calculadora!$D$6*(1+Calculadora!$D$7)^(B9580-1),0),IF(MOD(C9580,$O$8)=0,Calculadora!$D$6*(1+Calculadora!$D$7)^(B9580-1),0)))</f>
        <v/>
      </c>
      <c r="F9580" s="27" t="str">
        <f aca="false">IF(A9580="","",(D9580+IF($O$9=1,E9580,0))*$O$7)</f>
        <v/>
      </c>
      <c r="G9580" s="27" t="str">
        <f aca="false">IF(A9580="","",D9580+E9580+F9580)</f>
        <v/>
      </c>
      <c r="H9580" s="27" t="str">
        <f aca="false">IF(A9580="","",Calculadora!$D$5+SUM($E$7:E9580))</f>
        <v/>
      </c>
      <c r="I9580" s="27" t="str">
        <f aca="false">IF(A9580="","",G9580-H9580)</f>
        <v/>
      </c>
      <c r="J9580" s="27" t="str">
        <f aca="false">IF(A9580="","",IF(C9580=$O$2,G9580,0))</f>
        <v/>
      </c>
    </row>
    <row r="9581" customFormat="false" ht="15" hidden="false" customHeight="false" outlineLevel="0" collapsed="false">
      <c r="A9581" s="25" t="str">
        <f aca="false">IF(ROW()-6&lt;=$O$3,ROW()-6,"")</f>
        <v/>
      </c>
      <c r="B9581" s="25" t="str">
        <f aca="false">IF(A9581="","",INT((A9581-1)/$O$2)+1)</f>
        <v/>
      </c>
      <c r="C9581" s="25" t="str">
        <f aca="false">IF(A9581="","",MOD(A9581-1,$O$2)+1)</f>
        <v/>
      </c>
      <c r="D9581" s="27" t="str">
        <f aca="false">IF(A9581="","",IF(A9581=1,Calculadora!$D$5,G9580))</f>
        <v/>
      </c>
      <c r="E9581" s="27" t="str">
        <f aca="false">IF(A9581="","",IF($O$9=1,IF(MOD(C9581-1,$O$8)=0,Calculadora!$D$6*(1+Calculadora!$D$7)^(B9581-1),0),IF(MOD(C9581,$O$8)=0,Calculadora!$D$6*(1+Calculadora!$D$7)^(B9581-1),0)))</f>
        <v/>
      </c>
      <c r="F9581" s="27" t="str">
        <f aca="false">IF(A9581="","",(D9581+IF($O$9=1,E9581,0))*$O$7)</f>
        <v/>
      </c>
      <c r="G9581" s="27" t="str">
        <f aca="false">IF(A9581="","",D9581+E9581+F9581)</f>
        <v/>
      </c>
      <c r="H9581" s="27" t="str">
        <f aca="false">IF(A9581="","",Calculadora!$D$5+SUM($E$7:E9581))</f>
        <v/>
      </c>
      <c r="I9581" s="27" t="str">
        <f aca="false">IF(A9581="","",G9581-H9581)</f>
        <v/>
      </c>
      <c r="J9581" s="27" t="str">
        <f aca="false">IF(A9581="","",IF(C9581=$O$2,G9581,0))</f>
        <v/>
      </c>
    </row>
    <row r="9582" customFormat="false" ht="15" hidden="false" customHeight="false" outlineLevel="0" collapsed="false">
      <c r="A9582" s="25" t="str">
        <f aca="false">IF(ROW()-6&lt;=$O$3,ROW()-6,"")</f>
        <v/>
      </c>
      <c r="B9582" s="25" t="str">
        <f aca="false">IF(A9582="","",INT((A9582-1)/$O$2)+1)</f>
        <v/>
      </c>
      <c r="C9582" s="25" t="str">
        <f aca="false">IF(A9582="","",MOD(A9582-1,$O$2)+1)</f>
        <v/>
      </c>
      <c r="D9582" s="27" t="str">
        <f aca="false">IF(A9582="","",IF(A9582=1,Calculadora!$D$5,G9581))</f>
        <v/>
      </c>
      <c r="E9582" s="27" t="str">
        <f aca="false">IF(A9582="","",IF($O$9=1,IF(MOD(C9582-1,$O$8)=0,Calculadora!$D$6*(1+Calculadora!$D$7)^(B9582-1),0),IF(MOD(C9582,$O$8)=0,Calculadora!$D$6*(1+Calculadora!$D$7)^(B9582-1),0)))</f>
        <v/>
      </c>
      <c r="F9582" s="27" t="str">
        <f aca="false">IF(A9582="","",(D9582+IF($O$9=1,E9582,0))*$O$7)</f>
        <v/>
      </c>
      <c r="G9582" s="27" t="str">
        <f aca="false">IF(A9582="","",D9582+E9582+F9582)</f>
        <v/>
      </c>
      <c r="H9582" s="27" t="str">
        <f aca="false">IF(A9582="","",Calculadora!$D$5+SUM($E$7:E9582))</f>
        <v/>
      </c>
      <c r="I9582" s="27" t="str">
        <f aca="false">IF(A9582="","",G9582-H9582)</f>
        <v/>
      </c>
      <c r="J9582" s="27" t="str">
        <f aca="false">IF(A9582="","",IF(C9582=$O$2,G9582,0))</f>
        <v/>
      </c>
    </row>
    <row r="9583" customFormat="false" ht="15" hidden="false" customHeight="false" outlineLevel="0" collapsed="false">
      <c r="A9583" s="25" t="str">
        <f aca="false">IF(ROW()-6&lt;=$O$3,ROW()-6,"")</f>
        <v/>
      </c>
      <c r="B9583" s="25" t="str">
        <f aca="false">IF(A9583="","",INT((A9583-1)/$O$2)+1)</f>
        <v/>
      </c>
      <c r="C9583" s="25" t="str">
        <f aca="false">IF(A9583="","",MOD(A9583-1,$O$2)+1)</f>
        <v/>
      </c>
      <c r="D9583" s="27" t="str">
        <f aca="false">IF(A9583="","",IF(A9583=1,Calculadora!$D$5,G9582))</f>
        <v/>
      </c>
      <c r="E9583" s="27" t="str">
        <f aca="false">IF(A9583="","",IF($O$9=1,IF(MOD(C9583-1,$O$8)=0,Calculadora!$D$6*(1+Calculadora!$D$7)^(B9583-1),0),IF(MOD(C9583,$O$8)=0,Calculadora!$D$6*(1+Calculadora!$D$7)^(B9583-1),0)))</f>
        <v/>
      </c>
      <c r="F9583" s="27" t="str">
        <f aca="false">IF(A9583="","",(D9583+IF($O$9=1,E9583,0))*$O$7)</f>
        <v/>
      </c>
      <c r="G9583" s="27" t="str">
        <f aca="false">IF(A9583="","",D9583+E9583+F9583)</f>
        <v/>
      </c>
      <c r="H9583" s="27" t="str">
        <f aca="false">IF(A9583="","",Calculadora!$D$5+SUM($E$7:E9583))</f>
        <v/>
      </c>
      <c r="I9583" s="27" t="str">
        <f aca="false">IF(A9583="","",G9583-H9583)</f>
        <v/>
      </c>
      <c r="J9583" s="27" t="str">
        <f aca="false">IF(A9583="","",IF(C9583=$O$2,G9583,0))</f>
        <v/>
      </c>
    </row>
    <row r="9584" customFormat="false" ht="15" hidden="false" customHeight="false" outlineLevel="0" collapsed="false">
      <c r="A9584" s="25" t="str">
        <f aca="false">IF(ROW()-6&lt;=$O$3,ROW()-6,"")</f>
        <v/>
      </c>
      <c r="B9584" s="25" t="str">
        <f aca="false">IF(A9584="","",INT((A9584-1)/$O$2)+1)</f>
        <v/>
      </c>
      <c r="C9584" s="25" t="str">
        <f aca="false">IF(A9584="","",MOD(A9584-1,$O$2)+1)</f>
        <v/>
      </c>
      <c r="D9584" s="27" t="str">
        <f aca="false">IF(A9584="","",IF(A9584=1,Calculadora!$D$5,G9583))</f>
        <v/>
      </c>
      <c r="E9584" s="27" t="str">
        <f aca="false">IF(A9584="","",IF($O$9=1,IF(MOD(C9584-1,$O$8)=0,Calculadora!$D$6*(1+Calculadora!$D$7)^(B9584-1),0),IF(MOD(C9584,$O$8)=0,Calculadora!$D$6*(1+Calculadora!$D$7)^(B9584-1),0)))</f>
        <v/>
      </c>
      <c r="F9584" s="27" t="str">
        <f aca="false">IF(A9584="","",(D9584+IF($O$9=1,E9584,0))*$O$7)</f>
        <v/>
      </c>
      <c r="G9584" s="27" t="str">
        <f aca="false">IF(A9584="","",D9584+E9584+F9584)</f>
        <v/>
      </c>
      <c r="H9584" s="27" t="str">
        <f aca="false">IF(A9584="","",Calculadora!$D$5+SUM($E$7:E9584))</f>
        <v/>
      </c>
      <c r="I9584" s="27" t="str">
        <f aca="false">IF(A9584="","",G9584-H9584)</f>
        <v/>
      </c>
      <c r="J9584" s="27" t="str">
        <f aca="false">IF(A9584="","",IF(C9584=$O$2,G9584,0))</f>
        <v/>
      </c>
    </row>
    <row r="9585" customFormat="false" ht="15" hidden="false" customHeight="false" outlineLevel="0" collapsed="false">
      <c r="A9585" s="25" t="str">
        <f aca="false">IF(ROW()-6&lt;=$O$3,ROW()-6,"")</f>
        <v/>
      </c>
      <c r="B9585" s="25" t="str">
        <f aca="false">IF(A9585="","",INT((A9585-1)/$O$2)+1)</f>
        <v/>
      </c>
      <c r="C9585" s="25" t="str">
        <f aca="false">IF(A9585="","",MOD(A9585-1,$O$2)+1)</f>
        <v/>
      </c>
      <c r="D9585" s="27" t="str">
        <f aca="false">IF(A9585="","",IF(A9585=1,Calculadora!$D$5,G9584))</f>
        <v/>
      </c>
      <c r="E9585" s="27" t="str">
        <f aca="false">IF(A9585="","",IF($O$9=1,IF(MOD(C9585-1,$O$8)=0,Calculadora!$D$6*(1+Calculadora!$D$7)^(B9585-1),0),IF(MOD(C9585,$O$8)=0,Calculadora!$D$6*(1+Calculadora!$D$7)^(B9585-1),0)))</f>
        <v/>
      </c>
      <c r="F9585" s="27" t="str">
        <f aca="false">IF(A9585="","",(D9585+IF($O$9=1,E9585,0))*$O$7)</f>
        <v/>
      </c>
      <c r="G9585" s="27" t="str">
        <f aca="false">IF(A9585="","",D9585+E9585+F9585)</f>
        <v/>
      </c>
      <c r="H9585" s="27" t="str">
        <f aca="false">IF(A9585="","",Calculadora!$D$5+SUM($E$7:E9585))</f>
        <v/>
      </c>
      <c r="I9585" s="27" t="str">
        <f aca="false">IF(A9585="","",G9585-H9585)</f>
        <v/>
      </c>
      <c r="J9585" s="27" t="str">
        <f aca="false">IF(A9585="","",IF(C9585=$O$2,G9585,0))</f>
        <v/>
      </c>
    </row>
    <row r="9586" customFormat="false" ht="15" hidden="false" customHeight="false" outlineLevel="0" collapsed="false">
      <c r="A9586" s="25" t="str">
        <f aca="false">IF(ROW()-6&lt;=$O$3,ROW()-6,"")</f>
        <v/>
      </c>
      <c r="B9586" s="25" t="str">
        <f aca="false">IF(A9586="","",INT((A9586-1)/$O$2)+1)</f>
        <v/>
      </c>
      <c r="C9586" s="25" t="str">
        <f aca="false">IF(A9586="","",MOD(A9586-1,$O$2)+1)</f>
        <v/>
      </c>
      <c r="D9586" s="27" t="str">
        <f aca="false">IF(A9586="","",IF(A9586=1,Calculadora!$D$5,G9585))</f>
        <v/>
      </c>
      <c r="E9586" s="27" t="str">
        <f aca="false">IF(A9586="","",IF($O$9=1,IF(MOD(C9586-1,$O$8)=0,Calculadora!$D$6*(1+Calculadora!$D$7)^(B9586-1),0),IF(MOD(C9586,$O$8)=0,Calculadora!$D$6*(1+Calculadora!$D$7)^(B9586-1),0)))</f>
        <v/>
      </c>
      <c r="F9586" s="27" t="str">
        <f aca="false">IF(A9586="","",(D9586+IF($O$9=1,E9586,0))*$O$7)</f>
        <v/>
      </c>
      <c r="G9586" s="27" t="str">
        <f aca="false">IF(A9586="","",D9586+E9586+F9586)</f>
        <v/>
      </c>
      <c r="H9586" s="27" t="str">
        <f aca="false">IF(A9586="","",Calculadora!$D$5+SUM($E$7:E9586))</f>
        <v/>
      </c>
      <c r="I9586" s="27" t="str">
        <f aca="false">IF(A9586="","",G9586-H9586)</f>
        <v/>
      </c>
      <c r="J9586" s="27" t="str">
        <f aca="false">IF(A9586="","",IF(C9586=$O$2,G9586,0))</f>
        <v/>
      </c>
    </row>
    <row r="9587" customFormat="false" ht="15" hidden="false" customHeight="false" outlineLevel="0" collapsed="false">
      <c r="A9587" s="25" t="str">
        <f aca="false">IF(ROW()-6&lt;=$O$3,ROW()-6,"")</f>
        <v/>
      </c>
      <c r="B9587" s="25" t="str">
        <f aca="false">IF(A9587="","",INT((A9587-1)/$O$2)+1)</f>
        <v/>
      </c>
      <c r="C9587" s="25" t="str">
        <f aca="false">IF(A9587="","",MOD(A9587-1,$O$2)+1)</f>
        <v/>
      </c>
      <c r="D9587" s="27" t="str">
        <f aca="false">IF(A9587="","",IF(A9587=1,Calculadora!$D$5,G9586))</f>
        <v/>
      </c>
      <c r="E9587" s="27" t="str">
        <f aca="false">IF(A9587="","",IF($O$9=1,IF(MOD(C9587-1,$O$8)=0,Calculadora!$D$6*(1+Calculadora!$D$7)^(B9587-1),0),IF(MOD(C9587,$O$8)=0,Calculadora!$D$6*(1+Calculadora!$D$7)^(B9587-1),0)))</f>
        <v/>
      </c>
      <c r="F9587" s="27" t="str">
        <f aca="false">IF(A9587="","",(D9587+IF($O$9=1,E9587,0))*$O$7)</f>
        <v/>
      </c>
      <c r="G9587" s="27" t="str">
        <f aca="false">IF(A9587="","",D9587+E9587+F9587)</f>
        <v/>
      </c>
      <c r="H9587" s="27" t="str">
        <f aca="false">IF(A9587="","",Calculadora!$D$5+SUM($E$7:E9587))</f>
        <v/>
      </c>
      <c r="I9587" s="27" t="str">
        <f aca="false">IF(A9587="","",G9587-H9587)</f>
        <v/>
      </c>
      <c r="J9587" s="27" t="str">
        <f aca="false">IF(A9587="","",IF(C9587=$O$2,G9587,0))</f>
        <v/>
      </c>
    </row>
    <row r="9588" customFormat="false" ht="15" hidden="false" customHeight="false" outlineLevel="0" collapsed="false">
      <c r="A9588" s="25" t="str">
        <f aca="false">IF(ROW()-6&lt;=$O$3,ROW()-6,"")</f>
        <v/>
      </c>
      <c r="B9588" s="25" t="str">
        <f aca="false">IF(A9588="","",INT((A9588-1)/$O$2)+1)</f>
        <v/>
      </c>
      <c r="C9588" s="25" t="str">
        <f aca="false">IF(A9588="","",MOD(A9588-1,$O$2)+1)</f>
        <v/>
      </c>
      <c r="D9588" s="27" t="str">
        <f aca="false">IF(A9588="","",IF(A9588=1,Calculadora!$D$5,G9587))</f>
        <v/>
      </c>
      <c r="E9588" s="27" t="str">
        <f aca="false">IF(A9588="","",IF($O$9=1,IF(MOD(C9588-1,$O$8)=0,Calculadora!$D$6*(1+Calculadora!$D$7)^(B9588-1),0),IF(MOD(C9588,$O$8)=0,Calculadora!$D$6*(1+Calculadora!$D$7)^(B9588-1),0)))</f>
        <v/>
      </c>
      <c r="F9588" s="27" t="str">
        <f aca="false">IF(A9588="","",(D9588+IF($O$9=1,E9588,0))*$O$7)</f>
        <v/>
      </c>
      <c r="G9588" s="27" t="str">
        <f aca="false">IF(A9588="","",D9588+E9588+F9588)</f>
        <v/>
      </c>
      <c r="H9588" s="27" t="str">
        <f aca="false">IF(A9588="","",Calculadora!$D$5+SUM($E$7:E9588))</f>
        <v/>
      </c>
      <c r="I9588" s="27" t="str">
        <f aca="false">IF(A9588="","",G9588-H9588)</f>
        <v/>
      </c>
      <c r="J9588" s="27" t="str">
        <f aca="false">IF(A9588="","",IF(C9588=$O$2,G9588,0))</f>
        <v/>
      </c>
    </row>
    <row r="9589" customFormat="false" ht="15" hidden="false" customHeight="false" outlineLevel="0" collapsed="false">
      <c r="A9589" s="25" t="str">
        <f aca="false">IF(ROW()-6&lt;=$O$3,ROW()-6,"")</f>
        <v/>
      </c>
      <c r="B9589" s="25" t="str">
        <f aca="false">IF(A9589="","",INT((A9589-1)/$O$2)+1)</f>
        <v/>
      </c>
      <c r="C9589" s="25" t="str">
        <f aca="false">IF(A9589="","",MOD(A9589-1,$O$2)+1)</f>
        <v/>
      </c>
      <c r="D9589" s="27" t="str">
        <f aca="false">IF(A9589="","",IF(A9589=1,Calculadora!$D$5,G9588))</f>
        <v/>
      </c>
      <c r="E9589" s="27" t="str">
        <f aca="false">IF(A9589="","",IF($O$9=1,IF(MOD(C9589-1,$O$8)=0,Calculadora!$D$6*(1+Calculadora!$D$7)^(B9589-1),0),IF(MOD(C9589,$O$8)=0,Calculadora!$D$6*(1+Calculadora!$D$7)^(B9589-1),0)))</f>
        <v/>
      </c>
      <c r="F9589" s="27" t="str">
        <f aca="false">IF(A9589="","",(D9589+IF($O$9=1,E9589,0))*$O$7)</f>
        <v/>
      </c>
      <c r="G9589" s="27" t="str">
        <f aca="false">IF(A9589="","",D9589+E9589+F9589)</f>
        <v/>
      </c>
      <c r="H9589" s="27" t="str">
        <f aca="false">IF(A9589="","",Calculadora!$D$5+SUM($E$7:E9589))</f>
        <v/>
      </c>
      <c r="I9589" s="27" t="str">
        <f aca="false">IF(A9589="","",G9589-H9589)</f>
        <v/>
      </c>
      <c r="J9589" s="27" t="str">
        <f aca="false">IF(A9589="","",IF(C9589=$O$2,G9589,0))</f>
        <v/>
      </c>
    </row>
    <row r="9590" customFormat="false" ht="15" hidden="false" customHeight="false" outlineLevel="0" collapsed="false">
      <c r="A9590" s="25" t="str">
        <f aca="false">IF(ROW()-6&lt;=$O$3,ROW()-6,"")</f>
        <v/>
      </c>
      <c r="B9590" s="25" t="str">
        <f aca="false">IF(A9590="","",INT((A9590-1)/$O$2)+1)</f>
        <v/>
      </c>
      <c r="C9590" s="25" t="str">
        <f aca="false">IF(A9590="","",MOD(A9590-1,$O$2)+1)</f>
        <v/>
      </c>
      <c r="D9590" s="27" t="str">
        <f aca="false">IF(A9590="","",IF(A9590=1,Calculadora!$D$5,G9589))</f>
        <v/>
      </c>
      <c r="E9590" s="27" t="str">
        <f aca="false">IF(A9590="","",IF($O$9=1,IF(MOD(C9590-1,$O$8)=0,Calculadora!$D$6*(1+Calculadora!$D$7)^(B9590-1),0),IF(MOD(C9590,$O$8)=0,Calculadora!$D$6*(1+Calculadora!$D$7)^(B9590-1),0)))</f>
        <v/>
      </c>
      <c r="F9590" s="27" t="str">
        <f aca="false">IF(A9590="","",(D9590+IF($O$9=1,E9590,0))*$O$7)</f>
        <v/>
      </c>
      <c r="G9590" s="27" t="str">
        <f aca="false">IF(A9590="","",D9590+E9590+F9590)</f>
        <v/>
      </c>
      <c r="H9590" s="27" t="str">
        <f aca="false">IF(A9590="","",Calculadora!$D$5+SUM($E$7:E9590))</f>
        <v/>
      </c>
      <c r="I9590" s="27" t="str">
        <f aca="false">IF(A9590="","",G9590-H9590)</f>
        <v/>
      </c>
      <c r="J9590" s="27" t="str">
        <f aca="false">IF(A9590="","",IF(C9590=$O$2,G9590,0))</f>
        <v/>
      </c>
    </row>
    <row r="9591" customFormat="false" ht="15" hidden="false" customHeight="false" outlineLevel="0" collapsed="false">
      <c r="A9591" s="25" t="str">
        <f aca="false">IF(ROW()-6&lt;=$O$3,ROW()-6,"")</f>
        <v/>
      </c>
      <c r="B9591" s="25" t="str">
        <f aca="false">IF(A9591="","",INT((A9591-1)/$O$2)+1)</f>
        <v/>
      </c>
      <c r="C9591" s="25" t="str">
        <f aca="false">IF(A9591="","",MOD(A9591-1,$O$2)+1)</f>
        <v/>
      </c>
      <c r="D9591" s="27" t="str">
        <f aca="false">IF(A9591="","",IF(A9591=1,Calculadora!$D$5,G9590))</f>
        <v/>
      </c>
      <c r="E9591" s="27" t="str">
        <f aca="false">IF(A9591="","",IF($O$9=1,IF(MOD(C9591-1,$O$8)=0,Calculadora!$D$6*(1+Calculadora!$D$7)^(B9591-1),0),IF(MOD(C9591,$O$8)=0,Calculadora!$D$6*(1+Calculadora!$D$7)^(B9591-1),0)))</f>
        <v/>
      </c>
      <c r="F9591" s="27" t="str">
        <f aca="false">IF(A9591="","",(D9591+IF($O$9=1,E9591,0))*$O$7)</f>
        <v/>
      </c>
      <c r="G9591" s="27" t="str">
        <f aca="false">IF(A9591="","",D9591+E9591+F9591)</f>
        <v/>
      </c>
      <c r="H9591" s="27" t="str">
        <f aca="false">IF(A9591="","",Calculadora!$D$5+SUM($E$7:E9591))</f>
        <v/>
      </c>
      <c r="I9591" s="27" t="str">
        <f aca="false">IF(A9591="","",G9591-H9591)</f>
        <v/>
      </c>
      <c r="J9591" s="27" t="str">
        <f aca="false">IF(A9591="","",IF(C9591=$O$2,G9591,0))</f>
        <v/>
      </c>
    </row>
    <row r="9592" customFormat="false" ht="15" hidden="false" customHeight="false" outlineLevel="0" collapsed="false">
      <c r="A9592" s="25" t="str">
        <f aca="false">IF(ROW()-6&lt;=$O$3,ROW()-6,"")</f>
        <v/>
      </c>
      <c r="B9592" s="25" t="str">
        <f aca="false">IF(A9592="","",INT((A9592-1)/$O$2)+1)</f>
        <v/>
      </c>
      <c r="C9592" s="25" t="str">
        <f aca="false">IF(A9592="","",MOD(A9592-1,$O$2)+1)</f>
        <v/>
      </c>
      <c r="D9592" s="27" t="str">
        <f aca="false">IF(A9592="","",IF(A9592=1,Calculadora!$D$5,G9591))</f>
        <v/>
      </c>
      <c r="E9592" s="27" t="str">
        <f aca="false">IF(A9592="","",IF($O$9=1,IF(MOD(C9592-1,$O$8)=0,Calculadora!$D$6*(1+Calculadora!$D$7)^(B9592-1),0),IF(MOD(C9592,$O$8)=0,Calculadora!$D$6*(1+Calculadora!$D$7)^(B9592-1),0)))</f>
        <v/>
      </c>
      <c r="F9592" s="27" t="str">
        <f aca="false">IF(A9592="","",(D9592+IF($O$9=1,E9592,0))*$O$7)</f>
        <v/>
      </c>
      <c r="G9592" s="27" t="str">
        <f aca="false">IF(A9592="","",D9592+E9592+F9592)</f>
        <v/>
      </c>
      <c r="H9592" s="27" t="str">
        <f aca="false">IF(A9592="","",Calculadora!$D$5+SUM($E$7:E9592))</f>
        <v/>
      </c>
      <c r="I9592" s="27" t="str">
        <f aca="false">IF(A9592="","",G9592-H9592)</f>
        <v/>
      </c>
      <c r="J9592" s="27" t="str">
        <f aca="false">IF(A9592="","",IF(C9592=$O$2,G9592,0))</f>
        <v/>
      </c>
    </row>
    <row r="9593" customFormat="false" ht="15" hidden="false" customHeight="false" outlineLevel="0" collapsed="false">
      <c r="A9593" s="25" t="str">
        <f aca="false">IF(ROW()-6&lt;=$O$3,ROW()-6,"")</f>
        <v/>
      </c>
      <c r="B9593" s="25" t="str">
        <f aca="false">IF(A9593="","",INT((A9593-1)/$O$2)+1)</f>
        <v/>
      </c>
      <c r="C9593" s="25" t="str">
        <f aca="false">IF(A9593="","",MOD(A9593-1,$O$2)+1)</f>
        <v/>
      </c>
      <c r="D9593" s="27" t="str">
        <f aca="false">IF(A9593="","",IF(A9593=1,Calculadora!$D$5,G9592))</f>
        <v/>
      </c>
      <c r="E9593" s="27" t="str">
        <f aca="false">IF(A9593="","",IF($O$9=1,IF(MOD(C9593-1,$O$8)=0,Calculadora!$D$6*(1+Calculadora!$D$7)^(B9593-1),0),IF(MOD(C9593,$O$8)=0,Calculadora!$D$6*(1+Calculadora!$D$7)^(B9593-1),0)))</f>
        <v/>
      </c>
      <c r="F9593" s="27" t="str">
        <f aca="false">IF(A9593="","",(D9593+IF($O$9=1,E9593,0))*$O$7)</f>
        <v/>
      </c>
      <c r="G9593" s="27" t="str">
        <f aca="false">IF(A9593="","",D9593+E9593+F9593)</f>
        <v/>
      </c>
      <c r="H9593" s="27" t="str">
        <f aca="false">IF(A9593="","",Calculadora!$D$5+SUM($E$7:E9593))</f>
        <v/>
      </c>
      <c r="I9593" s="27" t="str">
        <f aca="false">IF(A9593="","",G9593-H9593)</f>
        <v/>
      </c>
      <c r="J9593" s="27" t="str">
        <f aca="false">IF(A9593="","",IF(C9593=$O$2,G9593,0))</f>
        <v/>
      </c>
    </row>
    <row r="9594" customFormat="false" ht="15" hidden="false" customHeight="false" outlineLevel="0" collapsed="false">
      <c r="A9594" s="25" t="str">
        <f aca="false">IF(ROW()-6&lt;=$O$3,ROW()-6,"")</f>
        <v/>
      </c>
      <c r="B9594" s="25" t="str">
        <f aca="false">IF(A9594="","",INT((A9594-1)/$O$2)+1)</f>
        <v/>
      </c>
      <c r="C9594" s="25" t="str">
        <f aca="false">IF(A9594="","",MOD(A9594-1,$O$2)+1)</f>
        <v/>
      </c>
      <c r="D9594" s="27" t="str">
        <f aca="false">IF(A9594="","",IF(A9594=1,Calculadora!$D$5,G9593))</f>
        <v/>
      </c>
      <c r="E9594" s="27" t="str">
        <f aca="false">IF(A9594="","",IF($O$9=1,IF(MOD(C9594-1,$O$8)=0,Calculadora!$D$6*(1+Calculadora!$D$7)^(B9594-1),0),IF(MOD(C9594,$O$8)=0,Calculadora!$D$6*(1+Calculadora!$D$7)^(B9594-1),0)))</f>
        <v/>
      </c>
      <c r="F9594" s="27" t="str">
        <f aca="false">IF(A9594="","",(D9594+IF($O$9=1,E9594,0))*$O$7)</f>
        <v/>
      </c>
      <c r="G9594" s="27" t="str">
        <f aca="false">IF(A9594="","",D9594+E9594+F9594)</f>
        <v/>
      </c>
      <c r="H9594" s="27" t="str">
        <f aca="false">IF(A9594="","",Calculadora!$D$5+SUM($E$7:E9594))</f>
        <v/>
      </c>
      <c r="I9594" s="27" t="str">
        <f aca="false">IF(A9594="","",G9594-H9594)</f>
        <v/>
      </c>
      <c r="J9594" s="27" t="str">
        <f aca="false">IF(A9594="","",IF(C9594=$O$2,G9594,0))</f>
        <v/>
      </c>
    </row>
    <row r="9595" customFormat="false" ht="15" hidden="false" customHeight="false" outlineLevel="0" collapsed="false">
      <c r="A9595" s="25" t="str">
        <f aca="false">IF(ROW()-6&lt;=$O$3,ROW()-6,"")</f>
        <v/>
      </c>
      <c r="B9595" s="25" t="str">
        <f aca="false">IF(A9595="","",INT((A9595-1)/$O$2)+1)</f>
        <v/>
      </c>
      <c r="C9595" s="25" t="str">
        <f aca="false">IF(A9595="","",MOD(A9595-1,$O$2)+1)</f>
        <v/>
      </c>
      <c r="D9595" s="27" t="str">
        <f aca="false">IF(A9595="","",IF(A9595=1,Calculadora!$D$5,G9594))</f>
        <v/>
      </c>
      <c r="E9595" s="27" t="str">
        <f aca="false">IF(A9595="","",IF($O$9=1,IF(MOD(C9595-1,$O$8)=0,Calculadora!$D$6*(1+Calculadora!$D$7)^(B9595-1),0),IF(MOD(C9595,$O$8)=0,Calculadora!$D$6*(1+Calculadora!$D$7)^(B9595-1),0)))</f>
        <v/>
      </c>
      <c r="F9595" s="27" t="str">
        <f aca="false">IF(A9595="","",(D9595+IF($O$9=1,E9595,0))*$O$7)</f>
        <v/>
      </c>
      <c r="G9595" s="27" t="str">
        <f aca="false">IF(A9595="","",D9595+E9595+F9595)</f>
        <v/>
      </c>
      <c r="H9595" s="27" t="str">
        <f aca="false">IF(A9595="","",Calculadora!$D$5+SUM($E$7:E9595))</f>
        <v/>
      </c>
      <c r="I9595" s="27" t="str">
        <f aca="false">IF(A9595="","",G9595-H9595)</f>
        <v/>
      </c>
      <c r="J9595" s="27" t="str">
        <f aca="false">IF(A9595="","",IF(C9595=$O$2,G9595,0))</f>
        <v/>
      </c>
    </row>
    <row r="9596" customFormat="false" ht="15" hidden="false" customHeight="false" outlineLevel="0" collapsed="false">
      <c r="A9596" s="25" t="str">
        <f aca="false">IF(ROW()-6&lt;=$O$3,ROW()-6,"")</f>
        <v/>
      </c>
      <c r="B9596" s="25" t="str">
        <f aca="false">IF(A9596="","",INT((A9596-1)/$O$2)+1)</f>
        <v/>
      </c>
      <c r="C9596" s="25" t="str">
        <f aca="false">IF(A9596="","",MOD(A9596-1,$O$2)+1)</f>
        <v/>
      </c>
      <c r="D9596" s="27" t="str">
        <f aca="false">IF(A9596="","",IF(A9596=1,Calculadora!$D$5,G9595))</f>
        <v/>
      </c>
      <c r="E9596" s="27" t="str">
        <f aca="false">IF(A9596="","",IF($O$9=1,IF(MOD(C9596-1,$O$8)=0,Calculadora!$D$6*(1+Calculadora!$D$7)^(B9596-1),0),IF(MOD(C9596,$O$8)=0,Calculadora!$D$6*(1+Calculadora!$D$7)^(B9596-1),0)))</f>
        <v/>
      </c>
      <c r="F9596" s="27" t="str">
        <f aca="false">IF(A9596="","",(D9596+IF($O$9=1,E9596,0))*$O$7)</f>
        <v/>
      </c>
      <c r="G9596" s="27" t="str">
        <f aca="false">IF(A9596="","",D9596+E9596+F9596)</f>
        <v/>
      </c>
      <c r="H9596" s="27" t="str">
        <f aca="false">IF(A9596="","",Calculadora!$D$5+SUM($E$7:E9596))</f>
        <v/>
      </c>
      <c r="I9596" s="27" t="str">
        <f aca="false">IF(A9596="","",G9596-H9596)</f>
        <v/>
      </c>
      <c r="J9596" s="27" t="str">
        <f aca="false">IF(A9596="","",IF(C9596=$O$2,G9596,0))</f>
        <v/>
      </c>
    </row>
    <row r="9597" customFormat="false" ht="15" hidden="false" customHeight="false" outlineLevel="0" collapsed="false">
      <c r="A9597" s="25" t="str">
        <f aca="false">IF(ROW()-6&lt;=$O$3,ROW()-6,"")</f>
        <v/>
      </c>
      <c r="B9597" s="25" t="str">
        <f aca="false">IF(A9597="","",INT((A9597-1)/$O$2)+1)</f>
        <v/>
      </c>
      <c r="C9597" s="25" t="str">
        <f aca="false">IF(A9597="","",MOD(A9597-1,$O$2)+1)</f>
        <v/>
      </c>
      <c r="D9597" s="27" t="str">
        <f aca="false">IF(A9597="","",IF(A9597=1,Calculadora!$D$5,G9596))</f>
        <v/>
      </c>
      <c r="E9597" s="27" t="str">
        <f aca="false">IF(A9597="","",IF($O$9=1,IF(MOD(C9597-1,$O$8)=0,Calculadora!$D$6*(1+Calculadora!$D$7)^(B9597-1),0),IF(MOD(C9597,$O$8)=0,Calculadora!$D$6*(1+Calculadora!$D$7)^(B9597-1),0)))</f>
        <v/>
      </c>
      <c r="F9597" s="27" t="str">
        <f aca="false">IF(A9597="","",(D9597+IF($O$9=1,E9597,0))*$O$7)</f>
        <v/>
      </c>
      <c r="G9597" s="27" t="str">
        <f aca="false">IF(A9597="","",D9597+E9597+F9597)</f>
        <v/>
      </c>
      <c r="H9597" s="27" t="str">
        <f aca="false">IF(A9597="","",Calculadora!$D$5+SUM($E$7:E9597))</f>
        <v/>
      </c>
      <c r="I9597" s="27" t="str">
        <f aca="false">IF(A9597="","",G9597-H9597)</f>
        <v/>
      </c>
      <c r="J9597" s="27" t="str">
        <f aca="false">IF(A9597="","",IF(C9597=$O$2,G9597,0))</f>
        <v/>
      </c>
    </row>
    <row r="9598" customFormat="false" ht="15" hidden="false" customHeight="false" outlineLevel="0" collapsed="false">
      <c r="A9598" s="25" t="str">
        <f aca="false">IF(ROW()-6&lt;=$O$3,ROW()-6,"")</f>
        <v/>
      </c>
      <c r="B9598" s="25" t="str">
        <f aca="false">IF(A9598="","",INT((A9598-1)/$O$2)+1)</f>
        <v/>
      </c>
      <c r="C9598" s="25" t="str">
        <f aca="false">IF(A9598="","",MOD(A9598-1,$O$2)+1)</f>
        <v/>
      </c>
      <c r="D9598" s="27" t="str">
        <f aca="false">IF(A9598="","",IF(A9598=1,Calculadora!$D$5,G9597))</f>
        <v/>
      </c>
      <c r="E9598" s="27" t="str">
        <f aca="false">IF(A9598="","",IF($O$9=1,IF(MOD(C9598-1,$O$8)=0,Calculadora!$D$6*(1+Calculadora!$D$7)^(B9598-1),0),IF(MOD(C9598,$O$8)=0,Calculadora!$D$6*(1+Calculadora!$D$7)^(B9598-1),0)))</f>
        <v/>
      </c>
      <c r="F9598" s="27" t="str">
        <f aca="false">IF(A9598="","",(D9598+IF($O$9=1,E9598,0))*$O$7)</f>
        <v/>
      </c>
      <c r="G9598" s="27" t="str">
        <f aca="false">IF(A9598="","",D9598+E9598+F9598)</f>
        <v/>
      </c>
      <c r="H9598" s="27" t="str">
        <f aca="false">IF(A9598="","",Calculadora!$D$5+SUM($E$7:E9598))</f>
        <v/>
      </c>
      <c r="I9598" s="27" t="str">
        <f aca="false">IF(A9598="","",G9598-H9598)</f>
        <v/>
      </c>
      <c r="J9598" s="27" t="str">
        <f aca="false">IF(A9598="","",IF(C9598=$O$2,G9598,0))</f>
        <v/>
      </c>
    </row>
    <row r="9599" customFormat="false" ht="15" hidden="false" customHeight="false" outlineLevel="0" collapsed="false">
      <c r="A9599" s="25" t="str">
        <f aca="false">IF(ROW()-6&lt;=$O$3,ROW()-6,"")</f>
        <v/>
      </c>
      <c r="B9599" s="25" t="str">
        <f aca="false">IF(A9599="","",INT((A9599-1)/$O$2)+1)</f>
        <v/>
      </c>
      <c r="C9599" s="25" t="str">
        <f aca="false">IF(A9599="","",MOD(A9599-1,$O$2)+1)</f>
        <v/>
      </c>
      <c r="D9599" s="27" t="str">
        <f aca="false">IF(A9599="","",IF(A9599=1,Calculadora!$D$5,G9598))</f>
        <v/>
      </c>
      <c r="E9599" s="27" t="str">
        <f aca="false">IF(A9599="","",IF($O$9=1,IF(MOD(C9599-1,$O$8)=0,Calculadora!$D$6*(1+Calculadora!$D$7)^(B9599-1),0),IF(MOD(C9599,$O$8)=0,Calculadora!$D$6*(1+Calculadora!$D$7)^(B9599-1),0)))</f>
        <v/>
      </c>
      <c r="F9599" s="27" t="str">
        <f aca="false">IF(A9599="","",(D9599+IF($O$9=1,E9599,0))*$O$7)</f>
        <v/>
      </c>
      <c r="G9599" s="27" t="str">
        <f aca="false">IF(A9599="","",D9599+E9599+F9599)</f>
        <v/>
      </c>
      <c r="H9599" s="27" t="str">
        <f aca="false">IF(A9599="","",Calculadora!$D$5+SUM($E$7:E9599))</f>
        <v/>
      </c>
      <c r="I9599" s="27" t="str">
        <f aca="false">IF(A9599="","",G9599-H9599)</f>
        <v/>
      </c>
      <c r="J9599" s="27" t="str">
        <f aca="false">IF(A9599="","",IF(C9599=$O$2,G9599,0))</f>
        <v/>
      </c>
    </row>
    <row r="9600" customFormat="false" ht="15" hidden="false" customHeight="false" outlineLevel="0" collapsed="false">
      <c r="A9600" s="25" t="str">
        <f aca="false">IF(ROW()-6&lt;=$O$3,ROW()-6,"")</f>
        <v/>
      </c>
      <c r="B9600" s="25" t="str">
        <f aca="false">IF(A9600="","",INT((A9600-1)/$O$2)+1)</f>
        <v/>
      </c>
      <c r="C9600" s="25" t="str">
        <f aca="false">IF(A9600="","",MOD(A9600-1,$O$2)+1)</f>
        <v/>
      </c>
      <c r="D9600" s="27" t="str">
        <f aca="false">IF(A9600="","",IF(A9600=1,Calculadora!$D$5,G9599))</f>
        <v/>
      </c>
      <c r="E9600" s="27" t="str">
        <f aca="false">IF(A9600="","",IF($O$9=1,IF(MOD(C9600-1,$O$8)=0,Calculadora!$D$6*(1+Calculadora!$D$7)^(B9600-1),0),IF(MOD(C9600,$O$8)=0,Calculadora!$D$6*(1+Calculadora!$D$7)^(B9600-1),0)))</f>
        <v/>
      </c>
      <c r="F9600" s="27" t="str">
        <f aca="false">IF(A9600="","",(D9600+IF($O$9=1,E9600,0))*$O$7)</f>
        <v/>
      </c>
      <c r="G9600" s="27" t="str">
        <f aca="false">IF(A9600="","",D9600+E9600+F9600)</f>
        <v/>
      </c>
      <c r="H9600" s="27" t="str">
        <f aca="false">IF(A9600="","",Calculadora!$D$5+SUM($E$7:E9600))</f>
        <v/>
      </c>
      <c r="I9600" s="27" t="str">
        <f aca="false">IF(A9600="","",G9600-H9600)</f>
        <v/>
      </c>
      <c r="J9600" s="27" t="str">
        <f aca="false">IF(A9600="","",IF(C9600=$O$2,G9600,0))</f>
        <v/>
      </c>
    </row>
    <row r="9601" customFormat="false" ht="15" hidden="false" customHeight="false" outlineLevel="0" collapsed="false">
      <c r="A9601" s="25" t="str">
        <f aca="false">IF(ROW()-6&lt;=$O$3,ROW()-6,"")</f>
        <v/>
      </c>
      <c r="B9601" s="25" t="str">
        <f aca="false">IF(A9601="","",INT((A9601-1)/$O$2)+1)</f>
        <v/>
      </c>
      <c r="C9601" s="25" t="str">
        <f aca="false">IF(A9601="","",MOD(A9601-1,$O$2)+1)</f>
        <v/>
      </c>
      <c r="D9601" s="27" t="str">
        <f aca="false">IF(A9601="","",IF(A9601=1,Calculadora!$D$5,G9600))</f>
        <v/>
      </c>
      <c r="E9601" s="27" t="str">
        <f aca="false">IF(A9601="","",IF($O$9=1,IF(MOD(C9601-1,$O$8)=0,Calculadora!$D$6*(1+Calculadora!$D$7)^(B9601-1),0),IF(MOD(C9601,$O$8)=0,Calculadora!$D$6*(1+Calculadora!$D$7)^(B9601-1),0)))</f>
        <v/>
      </c>
      <c r="F9601" s="27" t="str">
        <f aca="false">IF(A9601="","",(D9601+IF($O$9=1,E9601,0))*$O$7)</f>
        <v/>
      </c>
      <c r="G9601" s="27" t="str">
        <f aca="false">IF(A9601="","",D9601+E9601+F9601)</f>
        <v/>
      </c>
      <c r="H9601" s="27" t="str">
        <f aca="false">IF(A9601="","",Calculadora!$D$5+SUM($E$7:E9601))</f>
        <v/>
      </c>
      <c r="I9601" s="27" t="str">
        <f aca="false">IF(A9601="","",G9601-H9601)</f>
        <v/>
      </c>
      <c r="J9601" s="27" t="str">
        <f aca="false">IF(A9601="","",IF(C9601=$O$2,G9601,0))</f>
        <v/>
      </c>
    </row>
    <row r="9602" customFormat="false" ht="15" hidden="false" customHeight="false" outlineLevel="0" collapsed="false">
      <c r="A9602" s="25" t="str">
        <f aca="false">IF(ROW()-6&lt;=$O$3,ROW()-6,"")</f>
        <v/>
      </c>
      <c r="B9602" s="25" t="str">
        <f aca="false">IF(A9602="","",INT((A9602-1)/$O$2)+1)</f>
        <v/>
      </c>
      <c r="C9602" s="25" t="str">
        <f aca="false">IF(A9602="","",MOD(A9602-1,$O$2)+1)</f>
        <v/>
      </c>
      <c r="D9602" s="27" t="str">
        <f aca="false">IF(A9602="","",IF(A9602=1,Calculadora!$D$5,G9601))</f>
        <v/>
      </c>
      <c r="E9602" s="27" t="str">
        <f aca="false">IF(A9602="","",IF($O$9=1,IF(MOD(C9602-1,$O$8)=0,Calculadora!$D$6*(1+Calculadora!$D$7)^(B9602-1),0),IF(MOD(C9602,$O$8)=0,Calculadora!$D$6*(1+Calculadora!$D$7)^(B9602-1),0)))</f>
        <v/>
      </c>
      <c r="F9602" s="27" t="str">
        <f aca="false">IF(A9602="","",(D9602+IF($O$9=1,E9602,0))*$O$7)</f>
        <v/>
      </c>
      <c r="G9602" s="27" t="str">
        <f aca="false">IF(A9602="","",D9602+E9602+F9602)</f>
        <v/>
      </c>
      <c r="H9602" s="27" t="str">
        <f aca="false">IF(A9602="","",Calculadora!$D$5+SUM($E$7:E9602))</f>
        <v/>
      </c>
      <c r="I9602" s="27" t="str">
        <f aca="false">IF(A9602="","",G9602-H9602)</f>
        <v/>
      </c>
      <c r="J9602" s="27" t="str">
        <f aca="false">IF(A9602="","",IF(C9602=$O$2,G9602,0))</f>
        <v/>
      </c>
    </row>
    <row r="9603" customFormat="false" ht="15" hidden="false" customHeight="false" outlineLevel="0" collapsed="false">
      <c r="A9603" s="25" t="str">
        <f aca="false">IF(ROW()-6&lt;=$O$3,ROW()-6,"")</f>
        <v/>
      </c>
      <c r="B9603" s="25" t="str">
        <f aca="false">IF(A9603="","",INT((A9603-1)/$O$2)+1)</f>
        <v/>
      </c>
      <c r="C9603" s="25" t="str">
        <f aca="false">IF(A9603="","",MOD(A9603-1,$O$2)+1)</f>
        <v/>
      </c>
      <c r="D9603" s="27" t="str">
        <f aca="false">IF(A9603="","",IF(A9603=1,Calculadora!$D$5,G9602))</f>
        <v/>
      </c>
      <c r="E9603" s="27" t="str">
        <f aca="false">IF(A9603="","",IF($O$9=1,IF(MOD(C9603-1,$O$8)=0,Calculadora!$D$6*(1+Calculadora!$D$7)^(B9603-1),0),IF(MOD(C9603,$O$8)=0,Calculadora!$D$6*(1+Calculadora!$D$7)^(B9603-1),0)))</f>
        <v/>
      </c>
      <c r="F9603" s="27" t="str">
        <f aca="false">IF(A9603="","",(D9603+IF($O$9=1,E9603,0))*$O$7)</f>
        <v/>
      </c>
      <c r="G9603" s="27" t="str">
        <f aca="false">IF(A9603="","",D9603+E9603+F9603)</f>
        <v/>
      </c>
      <c r="H9603" s="27" t="str">
        <f aca="false">IF(A9603="","",Calculadora!$D$5+SUM($E$7:E9603))</f>
        <v/>
      </c>
      <c r="I9603" s="27" t="str">
        <f aca="false">IF(A9603="","",G9603-H9603)</f>
        <v/>
      </c>
      <c r="J9603" s="27" t="str">
        <f aca="false">IF(A9603="","",IF(C9603=$O$2,G9603,0))</f>
        <v/>
      </c>
    </row>
    <row r="9604" customFormat="false" ht="15" hidden="false" customHeight="false" outlineLevel="0" collapsed="false">
      <c r="A9604" s="25" t="str">
        <f aca="false">IF(ROW()-6&lt;=$O$3,ROW()-6,"")</f>
        <v/>
      </c>
      <c r="B9604" s="25" t="str">
        <f aca="false">IF(A9604="","",INT((A9604-1)/$O$2)+1)</f>
        <v/>
      </c>
      <c r="C9604" s="25" t="str">
        <f aca="false">IF(A9604="","",MOD(A9604-1,$O$2)+1)</f>
        <v/>
      </c>
      <c r="D9604" s="27" t="str">
        <f aca="false">IF(A9604="","",IF(A9604=1,Calculadora!$D$5,G9603))</f>
        <v/>
      </c>
      <c r="E9604" s="27" t="str">
        <f aca="false">IF(A9604="","",IF($O$9=1,IF(MOD(C9604-1,$O$8)=0,Calculadora!$D$6*(1+Calculadora!$D$7)^(B9604-1),0),IF(MOD(C9604,$O$8)=0,Calculadora!$D$6*(1+Calculadora!$D$7)^(B9604-1),0)))</f>
        <v/>
      </c>
      <c r="F9604" s="27" t="str">
        <f aca="false">IF(A9604="","",(D9604+IF($O$9=1,E9604,0))*$O$7)</f>
        <v/>
      </c>
      <c r="G9604" s="27" t="str">
        <f aca="false">IF(A9604="","",D9604+E9604+F9604)</f>
        <v/>
      </c>
      <c r="H9604" s="27" t="str">
        <f aca="false">IF(A9604="","",Calculadora!$D$5+SUM($E$7:E9604))</f>
        <v/>
      </c>
      <c r="I9604" s="27" t="str">
        <f aca="false">IF(A9604="","",G9604-H9604)</f>
        <v/>
      </c>
      <c r="J9604" s="27" t="str">
        <f aca="false">IF(A9604="","",IF(C9604=$O$2,G9604,0))</f>
        <v/>
      </c>
    </row>
    <row r="9605" customFormat="false" ht="15" hidden="false" customHeight="false" outlineLevel="0" collapsed="false">
      <c r="A9605" s="25" t="str">
        <f aca="false">IF(ROW()-6&lt;=$O$3,ROW()-6,"")</f>
        <v/>
      </c>
      <c r="B9605" s="25" t="str">
        <f aca="false">IF(A9605="","",INT((A9605-1)/$O$2)+1)</f>
        <v/>
      </c>
      <c r="C9605" s="25" t="str">
        <f aca="false">IF(A9605="","",MOD(A9605-1,$O$2)+1)</f>
        <v/>
      </c>
      <c r="D9605" s="27" t="str">
        <f aca="false">IF(A9605="","",IF(A9605=1,Calculadora!$D$5,G9604))</f>
        <v/>
      </c>
      <c r="E9605" s="27" t="str">
        <f aca="false">IF(A9605="","",IF($O$9=1,IF(MOD(C9605-1,$O$8)=0,Calculadora!$D$6*(1+Calculadora!$D$7)^(B9605-1),0),IF(MOD(C9605,$O$8)=0,Calculadora!$D$6*(1+Calculadora!$D$7)^(B9605-1),0)))</f>
        <v/>
      </c>
      <c r="F9605" s="27" t="str">
        <f aca="false">IF(A9605="","",(D9605+IF($O$9=1,E9605,0))*$O$7)</f>
        <v/>
      </c>
      <c r="G9605" s="27" t="str">
        <f aca="false">IF(A9605="","",D9605+E9605+F9605)</f>
        <v/>
      </c>
      <c r="H9605" s="27" t="str">
        <f aca="false">IF(A9605="","",Calculadora!$D$5+SUM($E$7:E9605))</f>
        <v/>
      </c>
      <c r="I9605" s="27" t="str">
        <f aca="false">IF(A9605="","",G9605-H9605)</f>
        <v/>
      </c>
      <c r="J9605" s="27" t="str">
        <f aca="false">IF(A9605="","",IF(C9605=$O$2,G9605,0))</f>
        <v/>
      </c>
    </row>
    <row r="9606" customFormat="false" ht="15" hidden="false" customHeight="false" outlineLevel="0" collapsed="false">
      <c r="A9606" s="25" t="str">
        <f aca="false">IF(ROW()-6&lt;=$O$3,ROW()-6,"")</f>
        <v/>
      </c>
      <c r="B9606" s="25" t="str">
        <f aca="false">IF(A9606="","",INT((A9606-1)/$O$2)+1)</f>
        <v/>
      </c>
      <c r="C9606" s="25" t="str">
        <f aca="false">IF(A9606="","",MOD(A9606-1,$O$2)+1)</f>
        <v/>
      </c>
      <c r="D9606" s="27" t="str">
        <f aca="false">IF(A9606="","",IF(A9606=1,Calculadora!$D$5,G9605))</f>
        <v/>
      </c>
      <c r="E9606" s="27" t="str">
        <f aca="false">IF(A9606="","",IF($O$9=1,IF(MOD(C9606-1,$O$8)=0,Calculadora!$D$6*(1+Calculadora!$D$7)^(B9606-1),0),IF(MOD(C9606,$O$8)=0,Calculadora!$D$6*(1+Calculadora!$D$7)^(B9606-1),0)))</f>
        <v/>
      </c>
      <c r="F9606" s="27" t="str">
        <f aca="false">IF(A9606="","",(D9606+IF($O$9=1,E9606,0))*$O$7)</f>
        <v/>
      </c>
      <c r="G9606" s="27" t="str">
        <f aca="false">IF(A9606="","",D9606+E9606+F9606)</f>
        <v/>
      </c>
      <c r="H9606" s="27" t="str">
        <f aca="false">IF(A9606="","",Calculadora!$D$5+SUM($E$7:E9606))</f>
        <v/>
      </c>
      <c r="I9606" s="27" t="str">
        <f aca="false">IF(A9606="","",G9606-H9606)</f>
        <v/>
      </c>
      <c r="J9606" s="27" t="str">
        <f aca="false">IF(A9606="","",IF(C9606=$O$2,G9606,0))</f>
        <v/>
      </c>
    </row>
    <row r="9607" customFormat="false" ht="15" hidden="false" customHeight="false" outlineLevel="0" collapsed="false">
      <c r="A9607" s="25" t="str">
        <f aca="false">IF(ROW()-6&lt;=$O$3,ROW()-6,"")</f>
        <v/>
      </c>
      <c r="B9607" s="25" t="str">
        <f aca="false">IF(A9607="","",INT((A9607-1)/$O$2)+1)</f>
        <v/>
      </c>
      <c r="C9607" s="25" t="str">
        <f aca="false">IF(A9607="","",MOD(A9607-1,$O$2)+1)</f>
        <v/>
      </c>
      <c r="D9607" s="27" t="str">
        <f aca="false">IF(A9607="","",IF(A9607=1,Calculadora!$D$5,G9606))</f>
        <v/>
      </c>
      <c r="E9607" s="27" t="str">
        <f aca="false">IF(A9607="","",IF($O$9=1,IF(MOD(C9607-1,$O$8)=0,Calculadora!$D$6*(1+Calculadora!$D$7)^(B9607-1),0),IF(MOD(C9607,$O$8)=0,Calculadora!$D$6*(1+Calculadora!$D$7)^(B9607-1),0)))</f>
        <v/>
      </c>
      <c r="F9607" s="27" t="str">
        <f aca="false">IF(A9607="","",(D9607+IF($O$9=1,E9607,0))*$O$7)</f>
        <v/>
      </c>
      <c r="G9607" s="27" t="str">
        <f aca="false">IF(A9607="","",D9607+E9607+F9607)</f>
        <v/>
      </c>
      <c r="H9607" s="27" t="str">
        <f aca="false">IF(A9607="","",Calculadora!$D$5+SUM($E$7:E9607))</f>
        <v/>
      </c>
      <c r="I9607" s="27" t="str">
        <f aca="false">IF(A9607="","",G9607-H9607)</f>
        <v/>
      </c>
      <c r="J9607" s="27" t="str">
        <f aca="false">IF(A9607="","",IF(C9607=$O$2,G9607,0))</f>
        <v/>
      </c>
    </row>
    <row r="9608" customFormat="false" ht="15" hidden="false" customHeight="false" outlineLevel="0" collapsed="false">
      <c r="A9608" s="25" t="str">
        <f aca="false">IF(ROW()-6&lt;=$O$3,ROW()-6,"")</f>
        <v/>
      </c>
      <c r="B9608" s="25" t="str">
        <f aca="false">IF(A9608="","",INT((A9608-1)/$O$2)+1)</f>
        <v/>
      </c>
      <c r="C9608" s="25" t="str">
        <f aca="false">IF(A9608="","",MOD(A9608-1,$O$2)+1)</f>
        <v/>
      </c>
      <c r="D9608" s="27" t="str">
        <f aca="false">IF(A9608="","",IF(A9608=1,Calculadora!$D$5,G9607))</f>
        <v/>
      </c>
      <c r="E9608" s="27" t="str">
        <f aca="false">IF(A9608="","",IF($O$9=1,IF(MOD(C9608-1,$O$8)=0,Calculadora!$D$6*(1+Calculadora!$D$7)^(B9608-1),0),IF(MOD(C9608,$O$8)=0,Calculadora!$D$6*(1+Calculadora!$D$7)^(B9608-1),0)))</f>
        <v/>
      </c>
      <c r="F9608" s="27" t="str">
        <f aca="false">IF(A9608="","",(D9608+IF($O$9=1,E9608,0))*$O$7)</f>
        <v/>
      </c>
      <c r="G9608" s="27" t="str">
        <f aca="false">IF(A9608="","",D9608+E9608+F9608)</f>
        <v/>
      </c>
      <c r="H9608" s="27" t="str">
        <f aca="false">IF(A9608="","",Calculadora!$D$5+SUM($E$7:E9608))</f>
        <v/>
      </c>
      <c r="I9608" s="27" t="str">
        <f aca="false">IF(A9608="","",G9608-H9608)</f>
        <v/>
      </c>
      <c r="J9608" s="27" t="str">
        <f aca="false">IF(A9608="","",IF(C9608=$O$2,G9608,0))</f>
        <v/>
      </c>
    </row>
    <row r="9609" customFormat="false" ht="15" hidden="false" customHeight="false" outlineLevel="0" collapsed="false">
      <c r="A9609" s="25" t="str">
        <f aca="false">IF(ROW()-6&lt;=$O$3,ROW()-6,"")</f>
        <v/>
      </c>
      <c r="B9609" s="25" t="str">
        <f aca="false">IF(A9609="","",INT((A9609-1)/$O$2)+1)</f>
        <v/>
      </c>
      <c r="C9609" s="25" t="str">
        <f aca="false">IF(A9609="","",MOD(A9609-1,$O$2)+1)</f>
        <v/>
      </c>
      <c r="D9609" s="27" t="str">
        <f aca="false">IF(A9609="","",IF(A9609=1,Calculadora!$D$5,G9608))</f>
        <v/>
      </c>
      <c r="E9609" s="27" t="str">
        <f aca="false">IF(A9609="","",IF($O$9=1,IF(MOD(C9609-1,$O$8)=0,Calculadora!$D$6*(1+Calculadora!$D$7)^(B9609-1),0),IF(MOD(C9609,$O$8)=0,Calculadora!$D$6*(1+Calculadora!$D$7)^(B9609-1),0)))</f>
        <v/>
      </c>
      <c r="F9609" s="27" t="str">
        <f aca="false">IF(A9609="","",(D9609+IF($O$9=1,E9609,0))*$O$7)</f>
        <v/>
      </c>
      <c r="G9609" s="27" t="str">
        <f aca="false">IF(A9609="","",D9609+E9609+F9609)</f>
        <v/>
      </c>
      <c r="H9609" s="27" t="str">
        <f aca="false">IF(A9609="","",Calculadora!$D$5+SUM($E$7:E9609))</f>
        <v/>
      </c>
      <c r="I9609" s="27" t="str">
        <f aca="false">IF(A9609="","",G9609-H9609)</f>
        <v/>
      </c>
      <c r="J9609" s="27" t="str">
        <f aca="false">IF(A9609="","",IF(C9609=$O$2,G9609,0))</f>
        <v/>
      </c>
    </row>
    <row r="9610" customFormat="false" ht="15" hidden="false" customHeight="false" outlineLevel="0" collapsed="false">
      <c r="A9610" s="25" t="str">
        <f aca="false">IF(ROW()-6&lt;=$O$3,ROW()-6,"")</f>
        <v/>
      </c>
      <c r="B9610" s="25" t="str">
        <f aca="false">IF(A9610="","",INT((A9610-1)/$O$2)+1)</f>
        <v/>
      </c>
      <c r="C9610" s="25" t="str">
        <f aca="false">IF(A9610="","",MOD(A9610-1,$O$2)+1)</f>
        <v/>
      </c>
      <c r="D9610" s="27" t="str">
        <f aca="false">IF(A9610="","",IF(A9610=1,Calculadora!$D$5,G9609))</f>
        <v/>
      </c>
      <c r="E9610" s="27" t="str">
        <f aca="false">IF(A9610="","",IF($O$9=1,IF(MOD(C9610-1,$O$8)=0,Calculadora!$D$6*(1+Calculadora!$D$7)^(B9610-1),0),IF(MOD(C9610,$O$8)=0,Calculadora!$D$6*(1+Calculadora!$D$7)^(B9610-1),0)))</f>
        <v/>
      </c>
      <c r="F9610" s="27" t="str">
        <f aca="false">IF(A9610="","",(D9610+IF($O$9=1,E9610,0))*$O$7)</f>
        <v/>
      </c>
      <c r="G9610" s="27" t="str">
        <f aca="false">IF(A9610="","",D9610+E9610+F9610)</f>
        <v/>
      </c>
      <c r="H9610" s="27" t="str">
        <f aca="false">IF(A9610="","",Calculadora!$D$5+SUM($E$7:E9610))</f>
        <v/>
      </c>
      <c r="I9610" s="27" t="str">
        <f aca="false">IF(A9610="","",G9610-H9610)</f>
        <v/>
      </c>
      <c r="J9610" s="27" t="str">
        <f aca="false">IF(A9610="","",IF(C9610=$O$2,G9610,0))</f>
        <v/>
      </c>
    </row>
    <row r="9611" customFormat="false" ht="15" hidden="false" customHeight="false" outlineLevel="0" collapsed="false">
      <c r="A9611" s="25" t="str">
        <f aca="false">IF(ROW()-6&lt;=$O$3,ROW()-6,"")</f>
        <v/>
      </c>
      <c r="B9611" s="25" t="str">
        <f aca="false">IF(A9611="","",INT((A9611-1)/$O$2)+1)</f>
        <v/>
      </c>
      <c r="C9611" s="25" t="str">
        <f aca="false">IF(A9611="","",MOD(A9611-1,$O$2)+1)</f>
        <v/>
      </c>
      <c r="D9611" s="27" t="str">
        <f aca="false">IF(A9611="","",IF(A9611=1,Calculadora!$D$5,G9610))</f>
        <v/>
      </c>
      <c r="E9611" s="27" t="str">
        <f aca="false">IF(A9611="","",IF($O$9=1,IF(MOD(C9611-1,$O$8)=0,Calculadora!$D$6*(1+Calculadora!$D$7)^(B9611-1),0),IF(MOD(C9611,$O$8)=0,Calculadora!$D$6*(1+Calculadora!$D$7)^(B9611-1),0)))</f>
        <v/>
      </c>
      <c r="F9611" s="27" t="str">
        <f aca="false">IF(A9611="","",(D9611+IF($O$9=1,E9611,0))*$O$7)</f>
        <v/>
      </c>
      <c r="G9611" s="27" t="str">
        <f aca="false">IF(A9611="","",D9611+E9611+F9611)</f>
        <v/>
      </c>
      <c r="H9611" s="27" t="str">
        <f aca="false">IF(A9611="","",Calculadora!$D$5+SUM($E$7:E9611))</f>
        <v/>
      </c>
      <c r="I9611" s="27" t="str">
        <f aca="false">IF(A9611="","",G9611-H9611)</f>
        <v/>
      </c>
      <c r="J9611" s="27" t="str">
        <f aca="false">IF(A9611="","",IF(C9611=$O$2,G9611,0))</f>
        <v/>
      </c>
    </row>
    <row r="9612" customFormat="false" ht="15" hidden="false" customHeight="false" outlineLevel="0" collapsed="false">
      <c r="A9612" s="25" t="str">
        <f aca="false">IF(ROW()-6&lt;=$O$3,ROW()-6,"")</f>
        <v/>
      </c>
      <c r="B9612" s="25" t="str">
        <f aca="false">IF(A9612="","",INT((A9612-1)/$O$2)+1)</f>
        <v/>
      </c>
      <c r="C9612" s="25" t="str">
        <f aca="false">IF(A9612="","",MOD(A9612-1,$O$2)+1)</f>
        <v/>
      </c>
      <c r="D9612" s="27" t="str">
        <f aca="false">IF(A9612="","",IF(A9612=1,Calculadora!$D$5,G9611))</f>
        <v/>
      </c>
      <c r="E9612" s="27" t="str">
        <f aca="false">IF(A9612="","",IF($O$9=1,IF(MOD(C9612-1,$O$8)=0,Calculadora!$D$6*(1+Calculadora!$D$7)^(B9612-1),0),IF(MOD(C9612,$O$8)=0,Calculadora!$D$6*(1+Calculadora!$D$7)^(B9612-1),0)))</f>
        <v/>
      </c>
      <c r="F9612" s="27" t="str">
        <f aca="false">IF(A9612="","",(D9612+IF($O$9=1,E9612,0))*$O$7)</f>
        <v/>
      </c>
      <c r="G9612" s="27" t="str">
        <f aca="false">IF(A9612="","",D9612+E9612+F9612)</f>
        <v/>
      </c>
      <c r="H9612" s="27" t="str">
        <f aca="false">IF(A9612="","",Calculadora!$D$5+SUM($E$7:E9612))</f>
        <v/>
      </c>
      <c r="I9612" s="27" t="str">
        <f aca="false">IF(A9612="","",G9612-H9612)</f>
        <v/>
      </c>
      <c r="J9612" s="27" t="str">
        <f aca="false">IF(A9612="","",IF(C9612=$O$2,G9612,0))</f>
        <v/>
      </c>
    </row>
    <row r="9613" customFormat="false" ht="15" hidden="false" customHeight="false" outlineLevel="0" collapsed="false">
      <c r="A9613" s="25" t="str">
        <f aca="false">IF(ROW()-6&lt;=$O$3,ROW()-6,"")</f>
        <v/>
      </c>
      <c r="B9613" s="25" t="str">
        <f aca="false">IF(A9613="","",INT((A9613-1)/$O$2)+1)</f>
        <v/>
      </c>
      <c r="C9613" s="25" t="str">
        <f aca="false">IF(A9613="","",MOD(A9613-1,$O$2)+1)</f>
        <v/>
      </c>
      <c r="D9613" s="27" t="str">
        <f aca="false">IF(A9613="","",IF(A9613=1,Calculadora!$D$5,G9612))</f>
        <v/>
      </c>
      <c r="E9613" s="27" t="str">
        <f aca="false">IF(A9613="","",IF($O$9=1,IF(MOD(C9613-1,$O$8)=0,Calculadora!$D$6*(1+Calculadora!$D$7)^(B9613-1),0),IF(MOD(C9613,$O$8)=0,Calculadora!$D$6*(1+Calculadora!$D$7)^(B9613-1),0)))</f>
        <v/>
      </c>
      <c r="F9613" s="27" t="str">
        <f aca="false">IF(A9613="","",(D9613+IF($O$9=1,E9613,0))*$O$7)</f>
        <v/>
      </c>
      <c r="G9613" s="27" t="str">
        <f aca="false">IF(A9613="","",D9613+E9613+F9613)</f>
        <v/>
      </c>
      <c r="H9613" s="27" t="str">
        <f aca="false">IF(A9613="","",Calculadora!$D$5+SUM($E$7:E9613))</f>
        <v/>
      </c>
      <c r="I9613" s="27" t="str">
        <f aca="false">IF(A9613="","",G9613-H9613)</f>
        <v/>
      </c>
      <c r="J9613" s="27" t="str">
        <f aca="false">IF(A9613="","",IF(C9613=$O$2,G9613,0))</f>
        <v/>
      </c>
    </row>
    <row r="9614" customFormat="false" ht="15" hidden="false" customHeight="false" outlineLevel="0" collapsed="false">
      <c r="A9614" s="25" t="str">
        <f aca="false">IF(ROW()-6&lt;=$O$3,ROW()-6,"")</f>
        <v/>
      </c>
      <c r="B9614" s="25" t="str">
        <f aca="false">IF(A9614="","",INT((A9614-1)/$O$2)+1)</f>
        <v/>
      </c>
      <c r="C9614" s="25" t="str">
        <f aca="false">IF(A9614="","",MOD(A9614-1,$O$2)+1)</f>
        <v/>
      </c>
      <c r="D9614" s="27" t="str">
        <f aca="false">IF(A9614="","",IF(A9614=1,Calculadora!$D$5,G9613))</f>
        <v/>
      </c>
      <c r="E9614" s="27" t="str">
        <f aca="false">IF(A9614="","",IF($O$9=1,IF(MOD(C9614-1,$O$8)=0,Calculadora!$D$6*(1+Calculadora!$D$7)^(B9614-1),0),IF(MOD(C9614,$O$8)=0,Calculadora!$D$6*(1+Calculadora!$D$7)^(B9614-1),0)))</f>
        <v/>
      </c>
      <c r="F9614" s="27" t="str">
        <f aca="false">IF(A9614="","",(D9614+IF($O$9=1,E9614,0))*$O$7)</f>
        <v/>
      </c>
      <c r="G9614" s="27" t="str">
        <f aca="false">IF(A9614="","",D9614+E9614+F9614)</f>
        <v/>
      </c>
      <c r="H9614" s="27" t="str">
        <f aca="false">IF(A9614="","",Calculadora!$D$5+SUM($E$7:E9614))</f>
        <v/>
      </c>
      <c r="I9614" s="27" t="str">
        <f aca="false">IF(A9614="","",G9614-H9614)</f>
        <v/>
      </c>
      <c r="J9614" s="27" t="str">
        <f aca="false">IF(A9614="","",IF(C9614=$O$2,G9614,0))</f>
        <v/>
      </c>
    </row>
    <row r="9615" customFormat="false" ht="15" hidden="false" customHeight="false" outlineLevel="0" collapsed="false">
      <c r="A9615" s="25" t="str">
        <f aca="false">IF(ROW()-6&lt;=$O$3,ROW()-6,"")</f>
        <v/>
      </c>
      <c r="B9615" s="25" t="str">
        <f aca="false">IF(A9615="","",INT((A9615-1)/$O$2)+1)</f>
        <v/>
      </c>
      <c r="C9615" s="25" t="str">
        <f aca="false">IF(A9615="","",MOD(A9615-1,$O$2)+1)</f>
        <v/>
      </c>
      <c r="D9615" s="27" t="str">
        <f aca="false">IF(A9615="","",IF(A9615=1,Calculadora!$D$5,G9614))</f>
        <v/>
      </c>
      <c r="E9615" s="27" t="str">
        <f aca="false">IF(A9615="","",IF($O$9=1,IF(MOD(C9615-1,$O$8)=0,Calculadora!$D$6*(1+Calculadora!$D$7)^(B9615-1),0),IF(MOD(C9615,$O$8)=0,Calculadora!$D$6*(1+Calculadora!$D$7)^(B9615-1),0)))</f>
        <v/>
      </c>
      <c r="F9615" s="27" t="str">
        <f aca="false">IF(A9615="","",(D9615+IF($O$9=1,E9615,0))*$O$7)</f>
        <v/>
      </c>
      <c r="G9615" s="27" t="str">
        <f aca="false">IF(A9615="","",D9615+E9615+F9615)</f>
        <v/>
      </c>
      <c r="H9615" s="27" t="str">
        <f aca="false">IF(A9615="","",Calculadora!$D$5+SUM($E$7:E9615))</f>
        <v/>
      </c>
      <c r="I9615" s="27" t="str">
        <f aca="false">IF(A9615="","",G9615-H9615)</f>
        <v/>
      </c>
      <c r="J9615" s="27" t="str">
        <f aca="false">IF(A9615="","",IF(C9615=$O$2,G9615,0))</f>
        <v/>
      </c>
    </row>
    <row r="9616" customFormat="false" ht="15" hidden="false" customHeight="false" outlineLevel="0" collapsed="false">
      <c r="A9616" s="25" t="str">
        <f aca="false">IF(ROW()-6&lt;=$O$3,ROW()-6,"")</f>
        <v/>
      </c>
      <c r="B9616" s="25" t="str">
        <f aca="false">IF(A9616="","",INT((A9616-1)/$O$2)+1)</f>
        <v/>
      </c>
      <c r="C9616" s="25" t="str">
        <f aca="false">IF(A9616="","",MOD(A9616-1,$O$2)+1)</f>
        <v/>
      </c>
      <c r="D9616" s="27" t="str">
        <f aca="false">IF(A9616="","",IF(A9616=1,Calculadora!$D$5,G9615))</f>
        <v/>
      </c>
      <c r="E9616" s="27" t="str">
        <f aca="false">IF(A9616="","",IF($O$9=1,IF(MOD(C9616-1,$O$8)=0,Calculadora!$D$6*(1+Calculadora!$D$7)^(B9616-1),0),IF(MOD(C9616,$O$8)=0,Calculadora!$D$6*(1+Calculadora!$D$7)^(B9616-1),0)))</f>
        <v/>
      </c>
      <c r="F9616" s="27" t="str">
        <f aca="false">IF(A9616="","",(D9616+IF($O$9=1,E9616,0))*$O$7)</f>
        <v/>
      </c>
      <c r="G9616" s="27" t="str">
        <f aca="false">IF(A9616="","",D9616+E9616+F9616)</f>
        <v/>
      </c>
      <c r="H9616" s="27" t="str">
        <f aca="false">IF(A9616="","",Calculadora!$D$5+SUM($E$7:E9616))</f>
        <v/>
      </c>
      <c r="I9616" s="27" t="str">
        <f aca="false">IF(A9616="","",G9616-H9616)</f>
        <v/>
      </c>
      <c r="J9616" s="27" t="str">
        <f aca="false">IF(A9616="","",IF(C9616=$O$2,G9616,0))</f>
        <v/>
      </c>
    </row>
    <row r="9617" customFormat="false" ht="15" hidden="false" customHeight="false" outlineLevel="0" collapsed="false">
      <c r="A9617" s="25" t="str">
        <f aca="false">IF(ROW()-6&lt;=$O$3,ROW()-6,"")</f>
        <v/>
      </c>
      <c r="B9617" s="25" t="str">
        <f aca="false">IF(A9617="","",INT((A9617-1)/$O$2)+1)</f>
        <v/>
      </c>
      <c r="C9617" s="25" t="str">
        <f aca="false">IF(A9617="","",MOD(A9617-1,$O$2)+1)</f>
        <v/>
      </c>
      <c r="D9617" s="27" t="str">
        <f aca="false">IF(A9617="","",IF(A9617=1,Calculadora!$D$5,G9616))</f>
        <v/>
      </c>
      <c r="E9617" s="27" t="str">
        <f aca="false">IF(A9617="","",IF($O$9=1,IF(MOD(C9617-1,$O$8)=0,Calculadora!$D$6*(1+Calculadora!$D$7)^(B9617-1),0),IF(MOD(C9617,$O$8)=0,Calculadora!$D$6*(1+Calculadora!$D$7)^(B9617-1),0)))</f>
        <v/>
      </c>
      <c r="F9617" s="27" t="str">
        <f aca="false">IF(A9617="","",(D9617+IF($O$9=1,E9617,0))*$O$7)</f>
        <v/>
      </c>
      <c r="G9617" s="27" t="str">
        <f aca="false">IF(A9617="","",D9617+E9617+F9617)</f>
        <v/>
      </c>
      <c r="H9617" s="27" t="str">
        <f aca="false">IF(A9617="","",Calculadora!$D$5+SUM($E$7:E9617))</f>
        <v/>
      </c>
      <c r="I9617" s="27" t="str">
        <f aca="false">IF(A9617="","",G9617-H9617)</f>
        <v/>
      </c>
      <c r="J9617" s="27" t="str">
        <f aca="false">IF(A9617="","",IF(C9617=$O$2,G9617,0))</f>
        <v/>
      </c>
    </row>
    <row r="9618" customFormat="false" ht="15" hidden="false" customHeight="false" outlineLevel="0" collapsed="false">
      <c r="A9618" s="25" t="str">
        <f aca="false">IF(ROW()-6&lt;=$O$3,ROW()-6,"")</f>
        <v/>
      </c>
      <c r="B9618" s="25" t="str">
        <f aca="false">IF(A9618="","",INT((A9618-1)/$O$2)+1)</f>
        <v/>
      </c>
      <c r="C9618" s="25" t="str">
        <f aca="false">IF(A9618="","",MOD(A9618-1,$O$2)+1)</f>
        <v/>
      </c>
      <c r="D9618" s="27" t="str">
        <f aca="false">IF(A9618="","",IF(A9618=1,Calculadora!$D$5,G9617))</f>
        <v/>
      </c>
      <c r="E9618" s="27" t="str">
        <f aca="false">IF(A9618="","",IF($O$9=1,IF(MOD(C9618-1,$O$8)=0,Calculadora!$D$6*(1+Calculadora!$D$7)^(B9618-1),0),IF(MOD(C9618,$O$8)=0,Calculadora!$D$6*(1+Calculadora!$D$7)^(B9618-1),0)))</f>
        <v/>
      </c>
      <c r="F9618" s="27" t="str">
        <f aca="false">IF(A9618="","",(D9618+IF($O$9=1,E9618,0))*$O$7)</f>
        <v/>
      </c>
      <c r="G9618" s="27" t="str">
        <f aca="false">IF(A9618="","",D9618+E9618+F9618)</f>
        <v/>
      </c>
      <c r="H9618" s="27" t="str">
        <f aca="false">IF(A9618="","",Calculadora!$D$5+SUM($E$7:E9618))</f>
        <v/>
      </c>
      <c r="I9618" s="27" t="str">
        <f aca="false">IF(A9618="","",G9618-H9618)</f>
        <v/>
      </c>
      <c r="J9618" s="27" t="str">
        <f aca="false">IF(A9618="","",IF(C9618=$O$2,G9618,0))</f>
        <v/>
      </c>
    </row>
    <row r="9619" customFormat="false" ht="15" hidden="false" customHeight="false" outlineLevel="0" collapsed="false">
      <c r="A9619" s="25" t="str">
        <f aca="false">IF(ROW()-6&lt;=$O$3,ROW()-6,"")</f>
        <v/>
      </c>
      <c r="B9619" s="25" t="str">
        <f aca="false">IF(A9619="","",INT((A9619-1)/$O$2)+1)</f>
        <v/>
      </c>
      <c r="C9619" s="25" t="str">
        <f aca="false">IF(A9619="","",MOD(A9619-1,$O$2)+1)</f>
        <v/>
      </c>
      <c r="D9619" s="27" t="str">
        <f aca="false">IF(A9619="","",IF(A9619=1,Calculadora!$D$5,G9618))</f>
        <v/>
      </c>
      <c r="E9619" s="27" t="str">
        <f aca="false">IF(A9619="","",IF($O$9=1,IF(MOD(C9619-1,$O$8)=0,Calculadora!$D$6*(1+Calculadora!$D$7)^(B9619-1),0),IF(MOD(C9619,$O$8)=0,Calculadora!$D$6*(1+Calculadora!$D$7)^(B9619-1),0)))</f>
        <v/>
      </c>
      <c r="F9619" s="27" t="str">
        <f aca="false">IF(A9619="","",(D9619+IF($O$9=1,E9619,0))*$O$7)</f>
        <v/>
      </c>
      <c r="G9619" s="27" t="str">
        <f aca="false">IF(A9619="","",D9619+E9619+F9619)</f>
        <v/>
      </c>
      <c r="H9619" s="27" t="str">
        <f aca="false">IF(A9619="","",Calculadora!$D$5+SUM($E$7:E9619))</f>
        <v/>
      </c>
      <c r="I9619" s="27" t="str">
        <f aca="false">IF(A9619="","",G9619-H9619)</f>
        <v/>
      </c>
      <c r="J9619" s="27" t="str">
        <f aca="false">IF(A9619="","",IF(C9619=$O$2,G9619,0))</f>
        <v/>
      </c>
    </row>
    <row r="9620" customFormat="false" ht="15" hidden="false" customHeight="false" outlineLevel="0" collapsed="false">
      <c r="A9620" s="25" t="str">
        <f aca="false">IF(ROW()-6&lt;=$O$3,ROW()-6,"")</f>
        <v/>
      </c>
      <c r="B9620" s="25" t="str">
        <f aca="false">IF(A9620="","",INT((A9620-1)/$O$2)+1)</f>
        <v/>
      </c>
      <c r="C9620" s="25" t="str">
        <f aca="false">IF(A9620="","",MOD(A9620-1,$O$2)+1)</f>
        <v/>
      </c>
      <c r="D9620" s="27" t="str">
        <f aca="false">IF(A9620="","",IF(A9620=1,Calculadora!$D$5,G9619))</f>
        <v/>
      </c>
      <c r="E9620" s="27" t="str">
        <f aca="false">IF(A9620="","",IF($O$9=1,IF(MOD(C9620-1,$O$8)=0,Calculadora!$D$6*(1+Calculadora!$D$7)^(B9620-1),0),IF(MOD(C9620,$O$8)=0,Calculadora!$D$6*(1+Calculadora!$D$7)^(B9620-1),0)))</f>
        <v/>
      </c>
      <c r="F9620" s="27" t="str">
        <f aca="false">IF(A9620="","",(D9620+IF($O$9=1,E9620,0))*$O$7)</f>
        <v/>
      </c>
      <c r="G9620" s="27" t="str">
        <f aca="false">IF(A9620="","",D9620+E9620+F9620)</f>
        <v/>
      </c>
      <c r="H9620" s="27" t="str">
        <f aca="false">IF(A9620="","",Calculadora!$D$5+SUM($E$7:E9620))</f>
        <v/>
      </c>
      <c r="I9620" s="27" t="str">
        <f aca="false">IF(A9620="","",G9620-H9620)</f>
        <v/>
      </c>
      <c r="J9620" s="27" t="str">
        <f aca="false">IF(A9620="","",IF(C9620=$O$2,G9620,0))</f>
        <v/>
      </c>
    </row>
    <row r="9621" customFormat="false" ht="15" hidden="false" customHeight="false" outlineLevel="0" collapsed="false">
      <c r="A9621" s="25" t="str">
        <f aca="false">IF(ROW()-6&lt;=$O$3,ROW()-6,"")</f>
        <v/>
      </c>
      <c r="B9621" s="25" t="str">
        <f aca="false">IF(A9621="","",INT((A9621-1)/$O$2)+1)</f>
        <v/>
      </c>
      <c r="C9621" s="25" t="str">
        <f aca="false">IF(A9621="","",MOD(A9621-1,$O$2)+1)</f>
        <v/>
      </c>
      <c r="D9621" s="27" t="str">
        <f aca="false">IF(A9621="","",IF(A9621=1,Calculadora!$D$5,G9620))</f>
        <v/>
      </c>
      <c r="E9621" s="27" t="str">
        <f aca="false">IF(A9621="","",IF($O$9=1,IF(MOD(C9621-1,$O$8)=0,Calculadora!$D$6*(1+Calculadora!$D$7)^(B9621-1),0),IF(MOD(C9621,$O$8)=0,Calculadora!$D$6*(1+Calculadora!$D$7)^(B9621-1),0)))</f>
        <v/>
      </c>
      <c r="F9621" s="27" t="str">
        <f aca="false">IF(A9621="","",(D9621+IF($O$9=1,E9621,0))*$O$7)</f>
        <v/>
      </c>
      <c r="G9621" s="27" t="str">
        <f aca="false">IF(A9621="","",D9621+E9621+F9621)</f>
        <v/>
      </c>
      <c r="H9621" s="27" t="str">
        <f aca="false">IF(A9621="","",Calculadora!$D$5+SUM($E$7:E9621))</f>
        <v/>
      </c>
      <c r="I9621" s="27" t="str">
        <f aca="false">IF(A9621="","",G9621-H9621)</f>
        <v/>
      </c>
      <c r="J9621" s="27" t="str">
        <f aca="false">IF(A9621="","",IF(C9621=$O$2,G9621,0))</f>
        <v/>
      </c>
    </row>
    <row r="9622" customFormat="false" ht="15" hidden="false" customHeight="false" outlineLevel="0" collapsed="false">
      <c r="A9622" s="25" t="str">
        <f aca="false">IF(ROW()-6&lt;=$O$3,ROW()-6,"")</f>
        <v/>
      </c>
      <c r="B9622" s="25" t="str">
        <f aca="false">IF(A9622="","",INT((A9622-1)/$O$2)+1)</f>
        <v/>
      </c>
      <c r="C9622" s="25" t="str">
        <f aca="false">IF(A9622="","",MOD(A9622-1,$O$2)+1)</f>
        <v/>
      </c>
      <c r="D9622" s="27" t="str">
        <f aca="false">IF(A9622="","",IF(A9622=1,Calculadora!$D$5,G9621))</f>
        <v/>
      </c>
      <c r="E9622" s="27" t="str">
        <f aca="false">IF(A9622="","",IF($O$9=1,IF(MOD(C9622-1,$O$8)=0,Calculadora!$D$6*(1+Calculadora!$D$7)^(B9622-1),0),IF(MOD(C9622,$O$8)=0,Calculadora!$D$6*(1+Calculadora!$D$7)^(B9622-1),0)))</f>
        <v/>
      </c>
      <c r="F9622" s="27" t="str">
        <f aca="false">IF(A9622="","",(D9622+IF($O$9=1,E9622,0))*$O$7)</f>
        <v/>
      </c>
      <c r="G9622" s="27" t="str">
        <f aca="false">IF(A9622="","",D9622+E9622+F9622)</f>
        <v/>
      </c>
      <c r="H9622" s="27" t="str">
        <f aca="false">IF(A9622="","",Calculadora!$D$5+SUM($E$7:E9622))</f>
        <v/>
      </c>
      <c r="I9622" s="27" t="str">
        <f aca="false">IF(A9622="","",G9622-H9622)</f>
        <v/>
      </c>
      <c r="J9622" s="27" t="str">
        <f aca="false">IF(A9622="","",IF(C9622=$O$2,G9622,0))</f>
        <v/>
      </c>
    </row>
    <row r="9623" customFormat="false" ht="15" hidden="false" customHeight="false" outlineLevel="0" collapsed="false">
      <c r="A9623" s="25" t="str">
        <f aca="false">IF(ROW()-6&lt;=$O$3,ROW()-6,"")</f>
        <v/>
      </c>
      <c r="B9623" s="25" t="str">
        <f aca="false">IF(A9623="","",INT((A9623-1)/$O$2)+1)</f>
        <v/>
      </c>
      <c r="C9623" s="25" t="str">
        <f aca="false">IF(A9623="","",MOD(A9623-1,$O$2)+1)</f>
        <v/>
      </c>
      <c r="D9623" s="27" t="str">
        <f aca="false">IF(A9623="","",IF(A9623=1,Calculadora!$D$5,G9622))</f>
        <v/>
      </c>
      <c r="E9623" s="27" t="str">
        <f aca="false">IF(A9623="","",IF($O$9=1,IF(MOD(C9623-1,$O$8)=0,Calculadora!$D$6*(1+Calculadora!$D$7)^(B9623-1),0),IF(MOD(C9623,$O$8)=0,Calculadora!$D$6*(1+Calculadora!$D$7)^(B9623-1),0)))</f>
        <v/>
      </c>
      <c r="F9623" s="27" t="str">
        <f aca="false">IF(A9623="","",(D9623+IF($O$9=1,E9623,0))*$O$7)</f>
        <v/>
      </c>
      <c r="G9623" s="27" t="str">
        <f aca="false">IF(A9623="","",D9623+E9623+F9623)</f>
        <v/>
      </c>
      <c r="H9623" s="27" t="str">
        <f aca="false">IF(A9623="","",Calculadora!$D$5+SUM($E$7:E9623))</f>
        <v/>
      </c>
      <c r="I9623" s="27" t="str">
        <f aca="false">IF(A9623="","",G9623-H9623)</f>
        <v/>
      </c>
      <c r="J9623" s="27" t="str">
        <f aca="false">IF(A9623="","",IF(C9623=$O$2,G9623,0))</f>
        <v/>
      </c>
    </row>
    <row r="9624" customFormat="false" ht="15" hidden="false" customHeight="false" outlineLevel="0" collapsed="false">
      <c r="A9624" s="25" t="str">
        <f aca="false">IF(ROW()-6&lt;=$O$3,ROW()-6,"")</f>
        <v/>
      </c>
      <c r="B9624" s="25" t="str">
        <f aca="false">IF(A9624="","",INT((A9624-1)/$O$2)+1)</f>
        <v/>
      </c>
      <c r="C9624" s="25" t="str">
        <f aca="false">IF(A9624="","",MOD(A9624-1,$O$2)+1)</f>
        <v/>
      </c>
      <c r="D9624" s="27" t="str">
        <f aca="false">IF(A9624="","",IF(A9624=1,Calculadora!$D$5,G9623))</f>
        <v/>
      </c>
      <c r="E9624" s="27" t="str">
        <f aca="false">IF(A9624="","",IF($O$9=1,IF(MOD(C9624-1,$O$8)=0,Calculadora!$D$6*(1+Calculadora!$D$7)^(B9624-1),0),IF(MOD(C9624,$O$8)=0,Calculadora!$D$6*(1+Calculadora!$D$7)^(B9624-1),0)))</f>
        <v/>
      </c>
      <c r="F9624" s="27" t="str">
        <f aca="false">IF(A9624="","",(D9624+IF($O$9=1,E9624,0))*$O$7)</f>
        <v/>
      </c>
      <c r="G9624" s="27" t="str">
        <f aca="false">IF(A9624="","",D9624+E9624+F9624)</f>
        <v/>
      </c>
      <c r="H9624" s="27" t="str">
        <f aca="false">IF(A9624="","",Calculadora!$D$5+SUM($E$7:E9624))</f>
        <v/>
      </c>
      <c r="I9624" s="27" t="str">
        <f aca="false">IF(A9624="","",G9624-H9624)</f>
        <v/>
      </c>
      <c r="J9624" s="27" t="str">
        <f aca="false">IF(A9624="","",IF(C9624=$O$2,G9624,0))</f>
        <v/>
      </c>
    </row>
    <row r="9625" customFormat="false" ht="15" hidden="false" customHeight="false" outlineLevel="0" collapsed="false">
      <c r="A9625" s="25" t="str">
        <f aca="false">IF(ROW()-6&lt;=$O$3,ROW()-6,"")</f>
        <v/>
      </c>
      <c r="B9625" s="25" t="str">
        <f aca="false">IF(A9625="","",INT((A9625-1)/$O$2)+1)</f>
        <v/>
      </c>
      <c r="C9625" s="25" t="str">
        <f aca="false">IF(A9625="","",MOD(A9625-1,$O$2)+1)</f>
        <v/>
      </c>
      <c r="D9625" s="27" t="str">
        <f aca="false">IF(A9625="","",IF(A9625=1,Calculadora!$D$5,G9624))</f>
        <v/>
      </c>
      <c r="E9625" s="27" t="str">
        <f aca="false">IF(A9625="","",IF($O$9=1,IF(MOD(C9625-1,$O$8)=0,Calculadora!$D$6*(1+Calculadora!$D$7)^(B9625-1),0),IF(MOD(C9625,$O$8)=0,Calculadora!$D$6*(1+Calculadora!$D$7)^(B9625-1),0)))</f>
        <v/>
      </c>
      <c r="F9625" s="27" t="str">
        <f aca="false">IF(A9625="","",(D9625+IF($O$9=1,E9625,0))*$O$7)</f>
        <v/>
      </c>
      <c r="G9625" s="27" t="str">
        <f aca="false">IF(A9625="","",D9625+E9625+F9625)</f>
        <v/>
      </c>
      <c r="H9625" s="27" t="str">
        <f aca="false">IF(A9625="","",Calculadora!$D$5+SUM($E$7:E9625))</f>
        <v/>
      </c>
      <c r="I9625" s="27" t="str">
        <f aca="false">IF(A9625="","",G9625-H9625)</f>
        <v/>
      </c>
      <c r="J9625" s="27" t="str">
        <f aca="false">IF(A9625="","",IF(C9625=$O$2,G9625,0))</f>
        <v/>
      </c>
    </row>
    <row r="9626" customFormat="false" ht="15" hidden="false" customHeight="false" outlineLevel="0" collapsed="false">
      <c r="A9626" s="25" t="str">
        <f aca="false">IF(ROW()-6&lt;=$O$3,ROW()-6,"")</f>
        <v/>
      </c>
      <c r="B9626" s="25" t="str">
        <f aca="false">IF(A9626="","",INT((A9626-1)/$O$2)+1)</f>
        <v/>
      </c>
      <c r="C9626" s="25" t="str">
        <f aca="false">IF(A9626="","",MOD(A9626-1,$O$2)+1)</f>
        <v/>
      </c>
      <c r="D9626" s="27" t="str">
        <f aca="false">IF(A9626="","",IF(A9626=1,Calculadora!$D$5,G9625))</f>
        <v/>
      </c>
      <c r="E9626" s="27" t="str">
        <f aca="false">IF(A9626="","",IF($O$9=1,IF(MOD(C9626-1,$O$8)=0,Calculadora!$D$6*(1+Calculadora!$D$7)^(B9626-1),0),IF(MOD(C9626,$O$8)=0,Calculadora!$D$6*(1+Calculadora!$D$7)^(B9626-1),0)))</f>
        <v/>
      </c>
      <c r="F9626" s="27" t="str">
        <f aca="false">IF(A9626="","",(D9626+IF($O$9=1,E9626,0))*$O$7)</f>
        <v/>
      </c>
      <c r="G9626" s="27" t="str">
        <f aca="false">IF(A9626="","",D9626+E9626+F9626)</f>
        <v/>
      </c>
      <c r="H9626" s="27" t="str">
        <f aca="false">IF(A9626="","",Calculadora!$D$5+SUM($E$7:E9626))</f>
        <v/>
      </c>
      <c r="I9626" s="27" t="str">
        <f aca="false">IF(A9626="","",G9626-H9626)</f>
        <v/>
      </c>
      <c r="J9626" s="27" t="str">
        <f aca="false">IF(A9626="","",IF(C9626=$O$2,G9626,0))</f>
        <v/>
      </c>
    </row>
    <row r="9627" customFormat="false" ht="15" hidden="false" customHeight="false" outlineLevel="0" collapsed="false">
      <c r="A9627" s="25" t="str">
        <f aca="false">IF(ROW()-6&lt;=$O$3,ROW()-6,"")</f>
        <v/>
      </c>
      <c r="B9627" s="25" t="str">
        <f aca="false">IF(A9627="","",INT((A9627-1)/$O$2)+1)</f>
        <v/>
      </c>
      <c r="C9627" s="25" t="str">
        <f aca="false">IF(A9627="","",MOD(A9627-1,$O$2)+1)</f>
        <v/>
      </c>
      <c r="D9627" s="27" t="str">
        <f aca="false">IF(A9627="","",IF(A9627=1,Calculadora!$D$5,G9626))</f>
        <v/>
      </c>
      <c r="E9627" s="27" t="str">
        <f aca="false">IF(A9627="","",IF($O$9=1,IF(MOD(C9627-1,$O$8)=0,Calculadora!$D$6*(1+Calculadora!$D$7)^(B9627-1),0),IF(MOD(C9627,$O$8)=0,Calculadora!$D$6*(1+Calculadora!$D$7)^(B9627-1),0)))</f>
        <v/>
      </c>
      <c r="F9627" s="27" t="str">
        <f aca="false">IF(A9627="","",(D9627+IF($O$9=1,E9627,0))*$O$7)</f>
        <v/>
      </c>
      <c r="G9627" s="27" t="str">
        <f aca="false">IF(A9627="","",D9627+E9627+F9627)</f>
        <v/>
      </c>
      <c r="H9627" s="27" t="str">
        <f aca="false">IF(A9627="","",Calculadora!$D$5+SUM($E$7:E9627))</f>
        <v/>
      </c>
      <c r="I9627" s="27" t="str">
        <f aca="false">IF(A9627="","",G9627-H9627)</f>
        <v/>
      </c>
      <c r="J9627" s="27" t="str">
        <f aca="false">IF(A9627="","",IF(C9627=$O$2,G9627,0))</f>
        <v/>
      </c>
    </row>
    <row r="9628" customFormat="false" ht="15" hidden="false" customHeight="false" outlineLevel="0" collapsed="false">
      <c r="A9628" s="25" t="str">
        <f aca="false">IF(ROW()-6&lt;=$O$3,ROW()-6,"")</f>
        <v/>
      </c>
      <c r="B9628" s="25" t="str">
        <f aca="false">IF(A9628="","",INT((A9628-1)/$O$2)+1)</f>
        <v/>
      </c>
      <c r="C9628" s="25" t="str">
        <f aca="false">IF(A9628="","",MOD(A9628-1,$O$2)+1)</f>
        <v/>
      </c>
      <c r="D9628" s="27" t="str">
        <f aca="false">IF(A9628="","",IF(A9628=1,Calculadora!$D$5,G9627))</f>
        <v/>
      </c>
      <c r="E9628" s="27" t="str">
        <f aca="false">IF(A9628="","",IF($O$9=1,IF(MOD(C9628-1,$O$8)=0,Calculadora!$D$6*(1+Calculadora!$D$7)^(B9628-1),0),IF(MOD(C9628,$O$8)=0,Calculadora!$D$6*(1+Calculadora!$D$7)^(B9628-1),0)))</f>
        <v/>
      </c>
      <c r="F9628" s="27" t="str">
        <f aca="false">IF(A9628="","",(D9628+IF($O$9=1,E9628,0))*$O$7)</f>
        <v/>
      </c>
      <c r="G9628" s="27" t="str">
        <f aca="false">IF(A9628="","",D9628+E9628+F9628)</f>
        <v/>
      </c>
      <c r="H9628" s="27" t="str">
        <f aca="false">IF(A9628="","",Calculadora!$D$5+SUM($E$7:E9628))</f>
        <v/>
      </c>
      <c r="I9628" s="27" t="str">
        <f aca="false">IF(A9628="","",G9628-H9628)</f>
        <v/>
      </c>
      <c r="J9628" s="27" t="str">
        <f aca="false">IF(A9628="","",IF(C9628=$O$2,G9628,0))</f>
        <v/>
      </c>
    </row>
    <row r="9629" customFormat="false" ht="15" hidden="false" customHeight="false" outlineLevel="0" collapsed="false">
      <c r="A9629" s="25" t="str">
        <f aca="false">IF(ROW()-6&lt;=$O$3,ROW()-6,"")</f>
        <v/>
      </c>
      <c r="B9629" s="25" t="str">
        <f aca="false">IF(A9629="","",INT((A9629-1)/$O$2)+1)</f>
        <v/>
      </c>
      <c r="C9629" s="25" t="str">
        <f aca="false">IF(A9629="","",MOD(A9629-1,$O$2)+1)</f>
        <v/>
      </c>
      <c r="D9629" s="27" t="str">
        <f aca="false">IF(A9629="","",IF(A9629=1,Calculadora!$D$5,G9628))</f>
        <v/>
      </c>
      <c r="E9629" s="27" t="str">
        <f aca="false">IF(A9629="","",IF($O$9=1,IF(MOD(C9629-1,$O$8)=0,Calculadora!$D$6*(1+Calculadora!$D$7)^(B9629-1),0),IF(MOD(C9629,$O$8)=0,Calculadora!$D$6*(1+Calculadora!$D$7)^(B9629-1),0)))</f>
        <v/>
      </c>
      <c r="F9629" s="27" t="str">
        <f aca="false">IF(A9629="","",(D9629+IF($O$9=1,E9629,0))*$O$7)</f>
        <v/>
      </c>
      <c r="G9629" s="27" t="str">
        <f aca="false">IF(A9629="","",D9629+E9629+F9629)</f>
        <v/>
      </c>
      <c r="H9629" s="27" t="str">
        <f aca="false">IF(A9629="","",Calculadora!$D$5+SUM($E$7:E9629))</f>
        <v/>
      </c>
      <c r="I9629" s="27" t="str">
        <f aca="false">IF(A9629="","",G9629-H9629)</f>
        <v/>
      </c>
      <c r="J9629" s="27" t="str">
        <f aca="false">IF(A9629="","",IF(C9629=$O$2,G9629,0))</f>
        <v/>
      </c>
    </row>
    <row r="9630" customFormat="false" ht="15" hidden="false" customHeight="false" outlineLevel="0" collapsed="false">
      <c r="A9630" s="25" t="str">
        <f aca="false">IF(ROW()-6&lt;=$O$3,ROW()-6,"")</f>
        <v/>
      </c>
      <c r="B9630" s="25" t="str">
        <f aca="false">IF(A9630="","",INT((A9630-1)/$O$2)+1)</f>
        <v/>
      </c>
      <c r="C9630" s="25" t="str">
        <f aca="false">IF(A9630="","",MOD(A9630-1,$O$2)+1)</f>
        <v/>
      </c>
      <c r="D9630" s="27" t="str">
        <f aca="false">IF(A9630="","",IF(A9630=1,Calculadora!$D$5,G9629))</f>
        <v/>
      </c>
      <c r="E9630" s="27" t="str">
        <f aca="false">IF(A9630="","",IF($O$9=1,IF(MOD(C9630-1,$O$8)=0,Calculadora!$D$6*(1+Calculadora!$D$7)^(B9630-1),0),IF(MOD(C9630,$O$8)=0,Calculadora!$D$6*(1+Calculadora!$D$7)^(B9630-1),0)))</f>
        <v/>
      </c>
      <c r="F9630" s="27" t="str">
        <f aca="false">IF(A9630="","",(D9630+IF($O$9=1,E9630,0))*$O$7)</f>
        <v/>
      </c>
      <c r="G9630" s="27" t="str">
        <f aca="false">IF(A9630="","",D9630+E9630+F9630)</f>
        <v/>
      </c>
      <c r="H9630" s="27" t="str">
        <f aca="false">IF(A9630="","",Calculadora!$D$5+SUM($E$7:E9630))</f>
        <v/>
      </c>
      <c r="I9630" s="27" t="str">
        <f aca="false">IF(A9630="","",G9630-H9630)</f>
        <v/>
      </c>
      <c r="J9630" s="27" t="str">
        <f aca="false">IF(A9630="","",IF(C9630=$O$2,G9630,0))</f>
        <v/>
      </c>
    </row>
    <row r="9631" customFormat="false" ht="15" hidden="false" customHeight="false" outlineLevel="0" collapsed="false">
      <c r="A9631" s="25" t="str">
        <f aca="false">IF(ROW()-6&lt;=$O$3,ROW()-6,"")</f>
        <v/>
      </c>
      <c r="B9631" s="25" t="str">
        <f aca="false">IF(A9631="","",INT((A9631-1)/$O$2)+1)</f>
        <v/>
      </c>
      <c r="C9631" s="25" t="str">
        <f aca="false">IF(A9631="","",MOD(A9631-1,$O$2)+1)</f>
        <v/>
      </c>
      <c r="D9631" s="27" t="str">
        <f aca="false">IF(A9631="","",IF(A9631=1,Calculadora!$D$5,G9630))</f>
        <v/>
      </c>
      <c r="E9631" s="27" t="str">
        <f aca="false">IF(A9631="","",IF($O$9=1,IF(MOD(C9631-1,$O$8)=0,Calculadora!$D$6*(1+Calculadora!$D$7)^(B9631-1),0),IF(MOD(C9631,$O$8)=0,Calculadora!$D$6*(1+Calculadora!$D$7)^(B9631-1),0)))</f>
        <v/>
      </c>
      <c r="F9631" s="27" t="str">
        <f aca="false">IF(A9631="","",(D9631+IF($O$9=1,E9631,0))*$O$7)</f>
        <v/>
      </c>
      <c r="G9631" s="27" t="str">
        <f aca="false">IF(A9631="","",D9631+E9631+F9631)</f>
        <v/>
      </c>
      <c r="H9631" s="27" t="str">
        <f aca="false">IF(A9631="","",Calculadora!$D$5+SUM($E$7:E9631))</f>
        <v/>
      </c>
      <c r="I9631" s="27" t="str">
        <f aca="false">IF(A9631="","",G9631-H9631)</f>
        <v/>
      </c>
      <c r="J9631" s="27" t="str">
        <f aca="false">IF(A9631="","",IF(C9631=$O$2,G9631,0))</f>
        <v/>
      </c>
    </row>
    <row r="9632" customFormat="false" ht="15" hidden="false" customHeight="false" outlineLevel="0" collapsed="false">
      <c r="A9632" s="25" t="str">
        <f aca="false">IF(ROW()-6&lt;=$O$3,ROW()-6,"")</f>
        <v/>
      </c>
      <c r="B9632" s="25" t="str">
        <f aca="false">IF(A9632="","",INT((A9632-1)/$O$2)+1)</f>
        <v/>
      </c>
      <c r="C9632" s="25" t="str">
        <f aca="false">IF(A9632="","",MOD(A9632-1,$O$2)+1)</f>
        <v/>
      </c>
      <c r="D9632" s="27" t="str">
        <f aca="false">IF(A9632="","",IF(A9632=1,Calculadora!$D$5,G9631))</f>
        <v/>
      </c>
      <c r="E9632" s="27" t="str">
        <f aca="false">IF(A9632="","",IF($O$9=1,IF(MOD(C9632-1,$O$8)=0,Calculadora!$D$6*(1+Calculadora!$D$7)^(B9632-1),0),IF(MOD(C9632,$O$8)=0,Calculadora!$D$6*(1+Calculadora!$D$7)^(B9632-1),0)))</f>
        <v/>
      </c>
      <c r="F9632" s="27" t="str">
        <f aca="false">IF(A9632="","",(D9632+IF($O$9=1,E9632,0))*$O$7)</f>
        <v/>
      </c>
      <c r="G9632" s="27" t="str">
        <f aca="false">IF(A9632="","",D9632+E9632+F9632)</f>
        <v/>
      </c>
      <c r="H9632" s="27" t="str">
        <f aca="false">IF(A9632="","",Calculadora!$D$5+SUM($E$7:E9632))</f>
        <v/>
      </c>
      <c r="I9632" s="27" t="str">
        <f aca="false">IF(A9632="","",G9632-H9632)</f>
        <v/>
      </c>
      <c r="J9632" s="27" t="str">
        <f aca="false">IF(A9632="","",IF(C9632=$O$2,G9632,0))</f>
        <v/>
      </c>
    </row>
    <row r="9633" customFormat="false" ht="15" hidden="false" customHeight="false" outlineLevel="0" collapsed="false">
      <c r="A9633" s="25" t="str">
        <f aca="false">IF(ROW()-6&lt;=$O$3,ROW()-6,"")</f>
        <v/>
      </c>
      <c r="B9633" s="25" t="str">
        <f aca="false">IF(A9633="","",INT((A9633-1)/$O$2)+1)</f>
        <v/>
      </c>
      <c r="C9633" s="25" t="str">
        <f aca="false">IF(A9633="","",MOD(A9633-1,$O$2)+1)</f>
        <v/>
      </c>
      <c r="D9633" s="27" t="str">
        <f aca="false">IF(A9633="","",IF(A9633=1,Calculadora!$D$5,G9632))</f>
        <v/>
      </c>
      <c r="E9633" s="27" t="str">
        <f aca="false">IF(A9633="","",IF($O$9=1,IF(MOD(C9633-1,$O$8)=0,Calculadora!$D$6*(1+Calculadora!$D$7)^(B9633-1),0),IF(MOD(C9633,$O$8)=0,Calculadora!$D$6*(1+Calculadora!$D$7)^(B9633-1),0)))</f>
        <v/>
      </c>
      <c r="F9633" s="27" t="str">
        <f aca="false">IF(A9633="","",(D9633+IF($O$9=1,E9633,0))*$O$7)</f>
        <v/>
      </c>
      <c r="G9633" s="27" t="str">
        <f aca="false">IF(A9633="","",D9633+E9633+F9633)</f>
        <v/>
      </c>
      <c r="H9633" s="27" t="str">
        <f aca="false">IF(A9633="","",Calculadora!$D$5+SUM($E$7:E9633))</f>
        <v/>
      </c>
      <c r="I9633" s="27" t="str">
        <f aca="false">IF(A9633="","",G9633-H9633)</f>
        <v/>
      </c>
      <c r="J9633" s="27" t="str">
        <f aca="false">IF(A9633="","",IF(C9633=$O$2,G9633,0))</f>
        <v/>
      </c>
    </row>
    <row r="9634" customFormat="false" ht="15" hidden="false" customHeight="false" outlineLevel="0" collapsed="false">
      <c r="A9634" s="25" t="str">
        <f aca="false">IF(ROW()-6&lt;=$O$3,ROW()-6,"")</f>
        <v/>
      </c>
      <c r="B9634" s="25" t="str">
        <f aca="false">IF(A9634="","",INT((A9634-1)/$O$2)+1)</f>
        <v/>
      </c>
      <c r="C9634" s="25" t="str">
        <f aca="false">IF(A9634="","",MOD(A9634-1,$O$2)+1)</f>
        <v/>
      </c>
      <c r="D9634" s="27" t="str">
        <f aca="false">IF(A9634="","",IF(A9634=1,Calculadora!$D$5,G9633))</f>
        <v/>
      </c>
      <c r="E9634" s="27" t="str">
        <f aca="false">IF(A9634="","",IF($O$9=1,IF(MOD(C9634-1,$O$8)=0,Calculadora!$D$6*(1+Calculadora!$D$7)^(B9634-1),0),IF(MOD(C9634,$O$8)=0,Calculadora!$D$6*(1+Calculadora!$D$7)^(B9634-1),0)))</f>
        <v/>
      </c>
      <c r="F9634" s="27" t="str">
        <f aca="false">IF(A9634="","",(D9634+IF($O$9=1,E9634,0))*$O$7)</f>
        <v/>
      </c>
      <c r="G9634" s="27" t="str">
        <f aca="false">IF(A9634="","",D9634+E9634+F9634)</f>
        <v/>
      </c>
      <c r="H9634" s="27" t="str">
        <f aca="false">IF(A9634="","",Calculadora!$D$5+SUM($E$7:E9634))</f>
        <v/>
      </c>
      <c r="I9634" s="27" t="str">
        <f aca="false">IF(A9634="","",G9634-H9634)</f>
        <v/>
      </c>
      <c r="J9634" s="27" t="str">
        <f aca="false">IF(A9634="","",IF(C9634=$O$2,G9634,0))</f>
        <v/>
      </c>
    </row>
    <row r="9635" customFormat="false" ht="15" hidden="false" customHeight="false" outlineLevel="0" collapsed="false">
      <c r="A9635" s="25" t="str">
        <f aca="false">IF(ROW()-6&lt;=$O$3,ROW()-6,"")</f>
        <v/>
      </c>
      <c r="B9635" s="25" t="str">
        <f aca="false">IF(A9635="","",INT((A9635-1)/$O$2)+1)</f>
        <v/>
      </c>
      <c r="C9635" s="25" t="str">
        <f aca="false">IF(A9635="","",MOD(A9635-1,$O$2)+1)</f>
        <v/>
      </c>
      <c r="D9635" s="27" t="str">
        <f aca="false">IF(A9635="","",IF(A9635=1,Calculadora!$D$5,G9634))</f>
        <v/>
      </c>
      <c r="E9635" s="27" t="str">
        <f aca="false">IF(A9635="","",IF($O$9=1,IF(MOD(C9635-1,$O$8)=0,Calculadora!$D$6*(1+Calculadora!$D$7)^(B9635-1),0),IF(MOD(C9635,$O$8)=0,Calculadora!$D$6*(1+Calculadora!$D$7)^(B9635-1),0)))</f>
        <v/>
      </c>
      <c r="F9635" s="27" t="str">
        <f aca="false">IF(A9635="","",(D9635+IF($O$9=1,E9635,0))*$O$7)</f>
        <v/>
      </c>
      <c r="G9635" s="27" t="str">
        <f aca="false">IF(A9635="","",D9635+E9635+F9635)</f>
        <v/>
      </c>
      <c r="H9635" s="27" t="str">
        <f aca="false">IF(A9635="","",Calculadora!$D$5+SUM($E$7:E9635))</f>
        <v/>
      </c>
      <c r="I9635" s="27" t="str">
        <f aca="false">IF(A9635="","",G9635-H9635)</f>
        <v/>
      </c>
      <c r="J9635" s="27" t="str">
        <f aca="false">IF(A9635="","",IF(C9635=$O$2,G9635,0))</f>
        <v/>
      </c>
    </row>
    <row r="9636" customFormat="false" ht="15" hidden="false" customHeight="false" outlineLevel="0" collapsed="false">
      <c r="A9636" s="25" t="str">
        <f aca="false">IF(ROW()-6&lt;=$O$3,ROW()-6,"")</f>
        <v/>
      </c>
      <c r="B9636" s="25" t="str">
        <f aca="false">IF(A9636="","",INT((A9636-1)/$O$2)+1)</f>
        <v/>
      </c>
      <c r="C9636" s="25" t="str">
        <f aca="false">IF(A9636="","",MOD(A9636-1,$O$2)+1)</f>
        <v/>
      </c>
      <c r="D9636" s="27" t="str">
        <f aca="false">IF(A9636="","",IF(A9636=1,Calculadora!$D$5,G9635))</f>
        <v/>
      </c>
      <c r="E9636" s="27" t="str">
        <f aca="false">IF(A9636="","",IF($O$9=1,IF(MOD(C9636-1,$O$8)=0,Calculadora!$D$6*(1+Calculadora!$D$7)^(B9636-1),0),IF(MOD(C9636,$O$8)=0,Calculadora!$D$6*(1+Calculadora!$D$7)^(B9636-1),0)))</f>
        <v/>
      </c>
      <c r="F9636" s="27" t="str">
        <f aca="false">IF(A9636="","",(D9636+IF($O$9=1,E9636,0))*$O$7)</f>
        <v/>
      </c>
      <c r="G9636" s="27" t="str">
        <f aca="false">IF(A9636="","",D9636+E9636+F9636)</f>
        <v/>
      </c>
      <c r="H9636" s="27" t="str">
        <f aca="false">IF(A9636="","",Calculadora!$D$5+SUM($E$7:E9636))</f>
        <v/>
      </c>
      <c r="I9636" s="27" t="str">
        <f aca="false">IF(A9636="","",G9636-H9636)</f>
        <v/>
      </c>
      <c r="J9636" s="27" t="str">
        <f aca="false">IF(A9636="","",IF(C9636=$O$2,G9636,0))</f>
        <v/>
      </c>
    </row>
    <row r="9637" customFormat="false" ht="15" hidden="false" customHeight="false" outlineLevel="0" collapsed="false">
      <c r="A9637" s="25" t="str">
        <f aca="false">IF(ROW()-6&lt;=$O$3,ROW()-6,"")</f>
        <v/>
      </c>
      <c r="B9637" s="25" t="str">
        <f aca="false">IF(A9637="","",INT((A9637-1)/$O$2)+1)</f>
        <v/>
      </c>
      <c r="C9637" s="25" t="str">
        <f aca="false">IF(A9637="","",MOD(A9637-1,$O$2)+1)</f>
        <v/>
      </c>
      <c r="D9637" s="27" t="str">
        <f aca="false">IF(A9637="","",IF(A9637=1,Calculadora!$D$5,G9636))</f>
        <v/>
      </c>
      <c r="E9637" s="27" t="str">
        <f aca="false">IF(A9637="","",IF($O$9=1,IF(MOD(C9637-1,$O$8)=0,Calculadora!$D$6*(1+Calculadora!$D$7)^(B9637-1),0),IF(MOD(C9637,$O$8)=0,Calculadora!$D$6*(1+Calculadora!$D$7)^(B9637-1),0)))</f>
        <v/>
      </c>
      <c r="F9637" s="27" t="str">
        <f aca="false">IF(A9637="","",(D9637+IF($O$9=1,E9637,0))*$O$7)</f>
        <v/>
      </c>
      <c r="G9637" s="27" t="str">
        <f aca="false">IF(A9637="","",D9637+E9637+F9637)</f>
        <v/>
      </c>
      <c r="H9637" s="27" t="str">
        <f aca="false">IF(A9637="","",Calculadora!$D$5+SUM($E$7:E9637))</f>
        <v/>
      </c>
      <c r="I9637" s="27" t="str">
        <f aca="false">IF(A9637="","",G9637-H9637)</f>
        <v/>
      </c>
      <c r="J9637" s="27" t="str">
        <f aca="false">IF(A9637="","",IF(C9637=$O$2,G9637,0))</f>
        <v/>
      </c>
    </row>
    <row r="9638" customFormat="false" ht="15" hidden="false" customHeight="false" outlineLevel="0" collapsed="false">
      <c r="A9638" s="25" t="str">
        <f aca="false">IF(ROW()-6&lt;=$O$3,ROW()-6,"")</f>
        <v/>
      </c>
      <c r="B9638" s="25" t="str">
        <f aca="false">IF(A9638="","",INT((A9638-1)/$O$2)+1)</f>
        <v/>
      </c>
      <c r="C9638" s="25" t="str">
        <f aca="false">IF(A9638="","",MOD(A9638-1,$O$2)+1)</f>
        <v/>
      </c>
      <c r="D9638" s="27" t="str">
        <f aca="false">IF(A9638="","",IF(A9638=1,Calculadora!$D$5,G9637))</f>
        <v/>
      </c>
      <c r="E9638" s="27" t="str">
        <f aca="false">IF(A9638="","",IF($O$9=1,IF(MOD(C9638-1,$O$8)=0,Calculadora!$D$6*(1+Calculadora!$D$7)^(B9638-1),0),IF(MOD(C9638,$O$8)=0,Calculadora!$D$6*(1+Calculadora!$D$7)^(B9638-1),0)))</f>
        <v/>
      </c>
      <c r="F9638" s="27" t="str">
        <f aca="false">IF(A9638="","",(D9638+IF($O$9=1,E9638,0))*$O$7)</f>
        <v/>
      </c>
      <c r="G9638" s="27" t="str">
        <f aca="false">IF(A9638="","",D9638+E9638+F9638)</f>
        <v/>
      </c>
      <c r="H9638" s="27" t="str">
        <f aca="false">IF(A9638="","",Calculadora!$D$5+SUM($E$7:E9638))</f>
        <v/>
      </c>
      <c r="I9638" s="27" t="str">
        <f aca="false">IF(A9638="","",G9638-H9638)</f>
        <v/>
      </c>
      <c r="J9638" s="27" t="str">
        <f aca="false">IF(A9638="","",IF(C9638=$O$2,G9638,0))</f>
        <v/>
      </c>
    </row>
    <row r="9639" customFormat="false" ht="15" hidden="false" customHeight="false" outlineLevel="0" collapsed="false">
      <c r="A9639" s="25" t="str">
        <f aca="false">IF(ROW()-6&lt;=$O$3,ROW()-6,"")</f>
        <v/>
      </c>
      <c r="B9639" s="25" t="str">
        <f aca="false">IF(A9639="","",INT((A9639-1)/$O$2)+1)</f>
        <v/>
      </c>
      <c r="C9639" s="25" t="str">
        <f aca="false">IF(A9639="","",MOD(A9639-1,$O$2)+1)</f>
        <v/>
      </c>
      <c r="D9639" s="27" t="str">
        <f aca="false">IF(A9639="","",IF(A9639=1,Calculadora!$D$5,G9638))</f>
        <v/>
      </c>
      <c r="E9639" s="27" t="str">
        <f aca="false">IF(A9639="","",IF($O$9=1,IF(MOD(C9639-1,$O$8)=0,Calculadora!$D$6*(1+Calculadora!$D$7)^(B9639-1),0),IF(MOD(C9639,$O$8)=0,Calculadora!$D$6*(1+Calculadora!$D$7)^(B9639-1),0)))</f>
        <v/>
      </c>
      <c r="F9639" s="27" t="str">
        <f aca="false">IF(A9639="","",(D9639+IF($O$9=1,E9639,0))*$O$7)</f>
        <v/>
      </c>
      <c r="G9639" s="27" t="str">
        <f aca="false">IF(A9639="","",D9639+E9639+F9639)</f>
        <v/>
      </c>
      <c r="H9639" s="27" t="str">
        <f aca="false">IF(A9639="","",Calculadora!$D$5+SUM($E$7:E9639))</f>
        <v/>
      </c>
      <c r="I9639" s="27" t="str">
        <f aca="false">IF(A9639="","",G9639-H9639)</f>
        <v/>
      </c>
      <c r="J9639" s="27" t="str">
        <f aca="false">IF(A9639="","",IF(C9639=$O$2,G9639,0))</f>
        <v/>
      </c>
    </row>
    <row r="9640" customFormat="false" ht="15" hidden="false" customHeight="false" outlineLevel="0" collapsed="false">
      <c r="A9640" s="25" t="str">
        <f aca="false">IF(ROW()-6&lt;=$O$3,ROW()-6,"")</f>
        <v/>
      </c>
      <c r="B9640" s="25" t="str">
        <f aca="false">IF(A9640="","",INT((A9640-1)/$O$2)+1)</f>
        <v/>
      </c>
      <c r="C9640" s="25" t="str">
        <f aca="false">IF(A9640="","",MOD(A9640-1,$O$2)+1)</f>
        <v/>
      </c>
      <c r="D9640" s="27" t="str">
        <f aca="false">IF(A9640="","",IF(A9640=1,Calculadora!$D$5,G9639))</f>
        <v/>
      </c>
      <c r="E9640" s="27" t="str">
        <f aca="false">IF(A9640="","",IF($O$9=1,IF(MOD(C9640-1,$O$8)=0,Calculadora!$D$6*(1+Calculadora!$D$7)^(B9640-1),0),IF(MOD(C9640,$O$8)=0,Calculadora!$D$6*(1+Calculadora!$D$7)^(B9640-1),0)))</f>
        <v/>
      </c>
      <c r="F9640" s="27" t="str">
        <f aca="false">IF(A9640="","",(D9640+IF($O$9=1,E9640,0))*$O$7)</f>
        <v/>
      </c>
      <c r="G9640" s="27" t="str">
        <f aca="false">IF(A9640="","",D9640+E9640+F9640)</f>
        <v/>
      </c>
      <c r="H9640" s="27" t="str">
        <f aca="false">IF(A9640="","",Calculadora!$D$5+SUM($E$7:E9640))</f>
        <v/>
      </c>
      <c r="I9640" s="27" t="str">
        <f aca="false">IF(A9640="","",G9640-H9640)</f>
        <v/>
      </c>
      <c r="J9640" s="27" t="str">
        <f aca="false">IF(A9640="","",IF(C9640=$O$2,G9640,0))</f>
        <v/>
      </c>
    </row>
    <row r="9641" customFormat="false" ht="15" hidden="false" customHeight="false" outlineLevel="0" collapsed="false">
      <c r="A9641" s="25" t="str">
        <f aca="false">IF(ROW()-6&lt;=$O$3,ROW()-6,"")</f>
        <v/>
      </c>
      <c r="B9641" s="25" t="str">
        <f aca="false">IF(A9641="","",INT((A9641-1)/$O$2)+1)</f>
        <v/>
      </c>
      <c r="C9641" s="25" t="str">
        <f aca="false">IF(A9641="","",MOD(A9641-1,$O$2)+1)</f>
        <v/>
      </c>
      <c r="D9641" s="27" t="str">
        <f aca="false">IF(A9641="","",IF(A9641=1,Calculadora!$D$5,G9640))</f>
        <v/>
      </c>
      <c r="E9641" s="27" t="str">
        <f aca="false">IF(A9641="","",IF($O$9=1,IF(MOD(C9641-1,$O$8)=0,Calculadora!$D$6*(1+Calculadora!$D$7)^(B9641-1),0),IF(MOD(C9641,$O$8)=0,Calculadora!$D$6*(1+Calculadora!$D$7)^(B9641-1),0)))</f>
        <v/>
      </c>
      <c r="F9641" s="27" t="str">
        <f aca="false">IF(A9641="","",(D9641+IF($O$9=1,E9641,0))*$O$7)</f>
        <v/>
      </c>
      <c r="G9641" s="27" t="str">
        <f aca="false">IF(A9641="","",D9641+E9641+F9641)</f>
        <v/>
      </c>
      <c r="H9641" s="27" t="str">
        <f aca="false">IF(A9641="","",Calculadora!$D$5+SUM($E$7:E9641))</f>
        <v/>
      </c>
      <c r="I9641" s="27" t="str">
        <f aca="false">IF(A9641="","",G9641-H9641)</f>
        <v/>
      </c>
      <c r="J9641" s="27" t="str">
        <f aca="false">IF(A9641="","",IF(C9641=$O$2,G9641,0))</f>
        <v/>
      </c>
    </row>
    <row r="9642" customFormat="false" ht="15" hidden="false" customHeight="false" outlineLevel="0" collapsed="false">
      <c r="A9642" s="25" t="str">
        <f aca="false">IF(ROW()-6&lt;=$O$3,ROW()-6,"")</f>
        <v/>
      </c>
      <c r="B9642" s="25" t="str">
        <f aca="false">IF(A9642="","",INT((A9642-1)/$O$2)+1)</f>
        <v/>
      </c>
      <c r="C9642" s="25" t="str">
        <f aca="false">IF(A9642="","",MOD(A9642-1,$O$2)+1)</f>
        <v/>
      </c>
      <c r="D9642" s="27" t="str">
        <f aca="false">IF(A9642="","",IF(A9642=1,Calculadora!$D$5,G9641))</f>
        <v/>
      </c>
      <c r="E9642" s="27" t="str">
        <f aca="false">IF(A9642="","",IF($O$9=1,IF(MOD(C9642-1,$O$8)=0,Calculadora!$D$6*(1+Calculadora!$D$7)^(B9642-1),0),IF(MOD(C9642,$O$8)=0,Calculadora!$D$6*(1+Calculadora!$D$7)^(B9642-1),0)))</f>
        <v/>
      </c>
      <c r="F9642" s="27" t="str">
        <f aca="false">IF(A9642="","",(D9642+IF($O$9=1,E9642,0))*$O$7)</f>
        <v/>
      </c>
      <c r="G9642" s="27" t="str">
        <f aca="false">IF(A9642="","",D9642+E9642+F9642)</f>
        <v/>
      </c>
      <c r="H9642" s="27" t="str">
        <f aca="false">IF(A9642="","",Calculadora!$D$5+SUM($E$7:E9642))</f>
        <v/>
      </c>
      <c r="I9642" s="27" t="str">
        <f aca="false">IF(A9642="","",G9642-H9642)</f>
        <v/>
      </c>
      <c r="J9642" s="27" t="str">
        <f aca="false">IF(A9642="","",IF(C9642=$O$2,G9642,0))</f>
        <v/>
      </c>
    </row>
    <row r="9643" customFormat="false" ht="15" hidden="false" customHeight="false" outlineLevel="0" collapsed="false">
      <c r="A9643" s="25" t="str">
        <f aca="false">IF(ROW()-6&lt;=$O$3,ROW()-6,"")</f>
        <v/>
      </c>
      <c r="B9643" s="25" t="str">
        <f aca="false">IF(A9643="","",INT((A9643-1)/$O$2)+1)</f>
        <v/>
      </c>
      <c r="C9643" s="25" t="str">
        <f aca="false">IF(A9643="","",MOD(A9643-1,$O$2)+1)</f>
        <v/>
      </c>
      <c r="D9643" s="27" t="str">
        <f aca="false">IF(A9643="","",IF(A9643=1,Calculadora!$D$5,G9642))</f>
        <v/>
      </c>
      <c r="E9643" s="27" t="str">
        <f aca="false">IF(A9643="","",IF($O$9=1,IF(MOD(C9643-1,$O$8)=0,Calculadora!$D$6*(1+Calculadora!$D$7)^(B9643-1),0),IF(MOD(C9643,$O$8)=0,Calculadora!$D$6*(1+Calculadora!$D$7)^(B9643-1),0)))</f>
        <v/>
      </c>
      <c r="F9643" s="27" t="str">
        <f aca="false">IF(A9643="","",(D9643+IF($O$9=1,E9643,0))*$O$7)</f>
        <v/>
      </c>
      <c r="G9643" s="27" t="str">
        <f aca="false">IF(A9643="","",D9643+E9643+F9643)</f>
        <v/>
      </c>
      <c r="H9643" s="27" t="str">
        <f aca="false">IF(A9643="","",Calculadora!$D$5+SUM($E$7:E9643))</f>
        <v/>
      </c>
      <c r="I9643" s="27" t="str">
        <f aca="false">IF(A9643="","",G9643-H9643)</f>
        <v/>
      </c>
      <c r="J9643" s="27" t="str">
        <f aca="false">IF(A9643="","",IF(C9643=$O$2,G9643,0))</f>
        <v/>
      </c>
    </row>
    <row r="9644" customFormat="false" ht="15" hidden="false" customHeight="false" outlineLevel="0" collapsed="false">
      <c r="A9644" s="25" t="str">
        <f aca="false">IF(ROW()-6&lt;=$O$3,ROW()-6,"")</f>
        <v/>
      </c>
      <c r="B9644" s="25" t="str">
        <f aca="false">IF(A9644="","",INT((A9644-1)/$O$2)+1)</f>
        <v/>
      </c>
      <c r="C9644" s="25" t="str">
        <f aca="false">IF(A9644="","",MOD(A9644-1,$O$2)+1)</f>
        <v/>
      </c>
      <c r="D9644" s="27" t="str">
        <f aca="false">IF(A9644="","",IF(A9644=1,Calculadora!$D$5,G9643))</f>
        <v/>
      </c>
      <c r="E9644" s="27" t="str">
        <f aca="false">IF(A9644="","",IF($O$9=1,IF(MOD(C9644-1,$O$8)=0,Calculadora!$D$6*(1+Calculadora!$D$7)^(B9644-1),0),IF(MOD(C9644,$O$8)=0,Calculadora!$D$6*(1+Calculadora!$D$7)^(B9644-1),0)))</f>
        <v/>
      </c>
      <c r="F9644" s="27" t="str">
        <f aca="false">IF(A9644="","",(D9644+IF($O$9=1,E9644,0))*$O$7)</f>
        <v/>
      </c>
      <c r="G9644" s="27" t="str">
        <f aca="false">IF(A9644="","",D9644+E9644+F9644)</f>
        <v/>
      </c>
      <c r="H9644" s="27" t="str">
        <f aca="false">IF(A9644="","",Calculadora!$D$5+SUM($E$7:E9644))</f>
        <v/>
      </c>
      <c r="I9644" s="27" t="str">
        <f aca="false">IF(A9644="","",G9644-H9644)</f>
        <v/>
      </c>
      <c r="J9644" s="27" t="str">
        <f aca="false">IF(A9644="","",IF(C9644=$O$2,G9644,0))</f>
        <v/>
      </c>
    </row>
    <row r="9645" customFormat="false" ht="15" hidden="false" customHeight="false" outlineLevel="0" collapsed="false">
      <c r="A9645" s="25" t="str">
        <f aca="false">IF(ROW()-6&lt;=$O$3,ROW()-6,"")</f>
        <v/>
      </c>
      <c r="B9645" s="25" t="str">
        <f aca="false">IF(A9645="","",INT((A9645-1)/$O$2)+1)</f>
        <v/>
      </c>
      <c r="C9645" s="25" t="str">
        <f aca="false">IF(A9645="","",MOD(A9645-1,$O$2)+1)</f>
        <v/>
      </c>
      <c r="D9645" s="27" t="str">
        <f aca="false">IF(A9645="","",IF(A9645=1,Calculadora!$D$5,G9644))</f>
        <v/>
      </c>
      <c r="E9645" s="27" t="str">
        <f aca="false">IF(A9645="","",IF($O$9=1,IF(MOD(C9645-1,$O$8)=0,Calculadora!$D$6*(1+Calculadora!$D$7)^(B9645-1),0),IF(MOD(C9645,$O$8)=0,Calculadora!$D$6*(1+Calculadora!$D$7)^(B9645-1),0)))</f>
        <v/>
      </c>
      <c r="F9645" s="27" t="str">
        <f aca="false">IF(A9645="","",(D9645+IF($O$9=1,E9645,0))*$O$7)</f>
        <v/>
      </c>
      <c r="G9645" s="27" t="str">
        <f aca="false">IF(A9645="","",D9645+E9645+F9645)</f>
        <v/>
      </c>
      <c r="H9645" s="27" t="str">
        <f aca="false">IF(A9645="","",Calculadora!$D$5+SUM($E$7:E9645))</f>
        <v/>
      </c>
      <c r="I9645" s="27" t="str">
        <f aca="false">IF(A9645="","",G9645-H9645)</f>
        <v/>
      </c>
      <c r="J9645" s="27" t="str">
        <f aca="false">IF(A9645="","",IF(C9645=$O$2,G9645,0))</f>
        <v/>
      </c>
    </row>
    <row r="9646" customFormat="false" ht="15" hidden="false" customHeight="false" outlineLevel="0" collapsed="false">
      <c r="A9646" s="25" t="str">
        <f aca="false">IF(ROW()-6&lt;=$O$3,ROW()-6,"")</f>
        <v/>
      </c>
      <c r="B9646" s="25" t="str">
        <f aca="false">IF(A9646="","",INT((A9646-1)/$O$2)+1)</f>
        <v/>
      </c>
      <c r="C9646" s="25" t="str">
        <f aca="false">IF(A9646="","",MOD(A9646-1,$O$2)+1)</f>
        <v/>
      </c>
      <c r="D9646" s="27" t="str">
        <f aca="false">IF(A9646="","",IF(A9646=1,Calculadora!$D$5,G9645))</f>
        <v/>
      </c>
      <c r="E9646" s="27" t="str">
        <f aca="false">IF(A9646="","",IF($O$9=1,IF(MOD(C9646-1,$O$8)=0,Calculadora!$D$6*(1+Calculadora!$D$7)^(B9646-1),0),IF(MOD(C9646,$O$8)=0,Calculadora!$D$6*(1+Calculadora!$D$7)^(B9646-1),0)))</f>
        <v/>
      </c>
      <c r="F9646" s="27" t="str">
        <f aca="false">IF(A9646="","",(D9646+IF($O$9=1,E9646,0))*$O$7)</f>
        <v/>
      </c>
      <c r="G9646" s="27" t="str">
        <f aca="false">IF(A9646="","",D9646+E9646+F9646)</f>
        <v/>
      </c>
      <c r="H9646" s="27" t="str">
        <f aca="false">IF(A9646="","",Calculadora!$D$5+SUM($E$7:E9646))</f>
        <v/>
      </c>
      <c r="I9646" s="27" t="str">
        <f aca="false">IF(A9646="","",G9646-H9646)</f>
        <v/>
      </c>
      <c r="J9646" s="27" t="str">
        <f aca="false">IF(A9646="","",IF(C9646=$O$2,G9646,0))</f>
        <v/>
      </c>
    </row>
    <row r="9647" customFormat="false" ht="15" hidden="false" customHeight="false" outlineLevel="0" collapsed="false">
      <c r="A9647" s="25" t="str">
        <f aca="false">IF(ROW()-6&lt;=$O$3,ROW()-6,"")</f>
        <v/>
      </c>
      <c r="B9647" s="25" t="str">
        <f aca="false">IF(A9647="","",INT((A9647-1)/$O$2)+1)</f>
        <v/>
      </c>
      <c r="C9647" s="25" t="str">
        <f aca="false">IF(A9647="","",MOD(A9647-1,$O$2)+1)</f>
        <v/>
      </c>
      <c r="D9647" s="27" t="str">
        <f aca="false">IF(A9647="","",IF(A9647=1,Calculadora!$D$5,G9646))</f>
        <v/>
      </c>
      <c r="E9647" s="27" t="str">
        <f aca="false">IF(A9647="","",IF($O$9=1,IF(MOD(C9647-1,$O$8)=0,Calculadora!$D$6*(1+Calculadora!$D$7)^(B9647-1),0),IF(MOD(C9647,$O$8)=0,Calculadora!$D$6*(1+Calculadora!$D$7)^(B9647-1),0)))</f>
        <v/>
      </c>
      <c r="F9647" s="27" t="str">
        <f aca="false">IF(A9647="","",(D9647+IF($O$9=1,E9647,0))*$O$7)</f>
        <v/>
      </c>
      <c r="G9647" s="27" t="str">
        <f aca="false">IF(A9647="","",D9647+E9647+F9647)</f>
        <v/>
      </c>
      <c r="H9647" s="27" t="str">
        <f aca="false">IF(A9647="","",Calculadora!$D$5+SUM($E$7:E9647))</f>
        <v/>
      </c>
      <c r="I9647" s="27" t="str">
        <f aca="false">IF(A9647="","",G9647-H9647)</f>
        <v/>
      </c>
      <c r="J9647" s="27" t="str">
        <f aca="false">IF(A9647="","",IF(C9647=$O$2,G9647,0))</f>
        <v/>
      </c>
    </row>
    <row r="9648" customFormat="false" ht="15" hidden="false" customHeight="false" outlineLevel="0" collapsed="false">
      <c r="A9648" s="25" t="str">
        <f aca="false">IF(ROW()-6&lt;=$O$3,ROW()-6,"")</f>
        <v/>
      </c>
      <c r="B9648" s="25" t="str">
        <f aca="false">IF(A9648="","",INT((A9648-1)/$O$2)+1)</f>
        <v/>
      </c>
      <c r="C9648" s="25" t="str">
        <f aca="false">IF(A9648="","",MOD(A9648-1,$O$2)+1)</f>
        <v/>
      </c>
      <c r="D9648" s="27" t="str">
        <f aca="false">IF(A9648="","",IF(A9648=1,Calculadora!$D$5,G9647))</f>
        <v/>
      </c>
      <c r="E9648" s="27" t="str">
        <f aca="false">IF(A9648="","",IF($O$9=1,IF(MOD(C9648-1,$O$8)=0,Calculadora!$D$6*(1+Calculadora!$D$7)^(B9648-1),0),IF(MOD(C9648,$O$8)=0,Calculadora!$D$6*(1+Calculadora!$D$7)^(B9648-1),0)))</f>
        <v/>
      </c>
      <c r="F9648" s="27" t="str">
        <f aca="false">IF(A9648="","",(D9648+IF($O$9=1,E9648,0))*$O$7)</f>
        <v/>
      </c>
      <c r="G9648" s="27" t="str">
        <f aca="false">IF(A9648="","",D9648+E9648+F9648)</f>
        <v/>
      </c>
      <c r="H9648" s="27" t="str">
        <f aca="false">IF(A9648="","",Calculadora!$D$5+SUM($E$7:E9648))</f>
        <v/>
      </c>
      <c r="I9648" s="27" t="str">
        <f aca="false">IF(A9648="","",G9648-H9648)</f>
        <v/>
      </c>
      <c r="J9648" s="27" t="str">
        <f aca="false">IF(A9648="","",IF(C9648=$O$2,G9648,0))</f>
        <v/>
      </c>
    </row>
    <row r="9649" customFormat="false" ht="15" hidden="false" customHeight="false" outlineLevel="0" collapsed="false">
      <c r="A9649" s="25" t="str">
        <f aca="false">IF(ROW()-6&lt;=$O$3,ROW()-6,"")</f>
        <v/>
      </c>
      <c r="B9649" s="25" t="str">
        <f aca="false">IF(A9649="","",INT((A9649-1)/$O$2)+1)</f>
        <v/>
      </c>
      <c r="C9649" s="25" t="str">
        <f aca="false">IF(A9649="","",MOD(A9649-1,$O$2)+1)</f>
        <v/>
      </c>
      <c r="D9649" s="27" t="str">
        <f aca="false">IF(A9649="","",IF(A9649=1,Calculadora!$D$5,G9648))</f>
        <v/>
      </c>
      <c r="E9649" s="27" t="str">
        <f aca="false">IF(A9649="","",IF($O$9=1,IF(MOD(C9649-1,$O$8)=0,Calculadora!$D$6*(1+Calculadora!$D$7)^(B9649-1),0),IF(MOD(C9649,$O$8)=0,Calculadora!$D$6*(1+Calculadora!$D$7)^(B9649-1),0)))</f>
        <v/>
      </c>
      <c r="F9649" s="27" t="str">
        <f aca="false">IF(A9649="","",(D9649+IF($O$9=1,E9649,0))*$O$7)</f>
        <v/>
      </c>
      <c r="G9649" s="27" t="str">
        <f aca="false">IF(A9649="","",D9649+E9649+F9649)</f>
        <v/>
      </c>
      <c r="H9649" s="27" t="str">
        <f aca="false">IF(A9649="","",Calculadora!$D$5+SUM($E$7:E9649))</f>
        <v/>
      </c>
      <c r="I9649" s="27" t="str">
        <f aca="false">IF(A9649="","",G9649-H9649)</f>
        <v/>
      </c>
      <c r="J9649" s="27" t="str">
        <f aca="false">IF(A9649="","",IF(C9649=$O$2,G9649,0))</f>
        <v/>
      </c>
    </row>
    <row r="9650" customFormat="false" ht="15" hidden="false" customHeight="false" outlineLevel="0" collapsed="false">
      <c r="A9650" s="25" t="str">
        <f aca="false">IF(ROW()-6&lt;=$O$3,ROW()-6,"")</f>
        <v/>
      </c>
      <c r="B9650" s="25" t="str">
        <f aca="false">IF(A9650="","",INT((A9650-1)/$O$2)+1)</f>
        <v/>
      </c>
      <c r="C9650" s="25" t="str">
        <f aca="false">IF(A9650="","",MOD(A9650-1,$O$2)+1)</f>
        <v/>
      </c>
      <c r="D9650" s="27" t="str">
        <f aca="false">IF(A9650="","",IF(A9650=1,Calculadora!$D$5,G9649))</f>
        <v/>
      </c>
      <c r="E9650" s="27" t="str">
        <f aca="false">IF(A9650="","",IF($O$9=1,IF(MOD(C9650-1,$O$8)=0,Calculadora!$D$6*(1+Calculadora!$D$7)^(B9650-1),0),IF(MOD(C9650,$O$8)=0,Calculadora!$D$6*(1+Calculadora!$D$7)^(B9650-1),0)))</f>
        <v/>
      </c>
      <c r="F9650" s="27" t="str">
        <f aca="false">IF(A9650="","",(D9650+IF($O$9=1,E9650,0))*$O$7)</f>
        <v/>
      </c>
      <c r="G9650" s="27" t="str">
        <f aca="false">IF(A9650="","",D9650+E9650+F9650)</f>
        <v/>
      </c>
      <c r="H9650" s="27" t="str">
        <f aca="false">IF(A9650="","",Calculadora!$D$5+SUM($E$7:E9650))</f>
        <v/>
      </c>
      <c r="I9650" s="27" t="str">
        <f aca="false">IF(A9650="","",G9650-H9650)</f>
        <v/>
      </c>
      <c r="J9650" s="27" t="str">
        <f aca="false">IF(A9650="","",IF(C9650=$O$2,G9650,0))</f>
        <v/>
      </c>
    </row>
    <row r="9651" customFormat="false" ht="15" hidden="false" customHeight="false" outlineLevel="0" collapsed="false">
      <c r="A9651" s="25" t="str">
        <f aca="false">IF(ROW()-6&lt;=$O$3,ROW()-6,"")</f>
        <v/>
      </c>
      <c r="B9651" s="25" t="str">
        <f aca="false">IF(A9651="","",INT((A9651-1)/$O$2)+1)</f>
        <v/>
      </c>
      <c r="C9651" s="25" t="str">
        <f aca="false">IF(A9651="","",MOD(A9651-1,$O$2)+1)</f>
        <v/>
      </c>
      <c r="D9651" s="27" t="str">
        <f aca="false">IF(A9651="","",IF(A9651=1,Calculadora!$D$5,G9650))</f>
        <v/>
      </c>
      <c r="E9651" s="27" t="str">
        <f aca="false">IF(A9651="","",IF($O$9=1,IF(MOD(C9651-1,$O$8)=0,Calculadora!$D$6*(1+Calculadora!$D$7)^(B9651-1),0),IF(MOD(C9651,$O$8)=0,Calculadora!$D$6*(1+Calculadora!$D$7)^(B9651-1),0)))</f>
        <v/>
      </c>
      <c r="F9651" s="27" t="str">
        <f aca="false">IF(A9651="","",(D9651+IF($O$9=1,E9651,0))*$O$7)</f>
        <v/>
      </c>
      <c r="G9651" s="27" t="str">
        <f aca="false">IF(A9651="","",D9651+E9651+F9651)</f>
        <v/>
      </c>
      <c r="H9651" s="27" t="str">
        <f aca="false">IF(A9651="","",Calculadora!$D$5+SUM($E$7:E9651))</f>
        <v/>
      </c>
      <c r="I9651" s="27" t="str">
        <f aca="false">IF(A9651="","",G9651-H9651)</f>
        <v/>
      </c>
      <c r="J9651" s="27" t="str">
        <f aca="false">IF(A9651="","",IF(C9651=$O$2,G9651,0))</f>
        <v/>
      </c>
    </row>
    <row r="9652" customFormat="false" ht="15" hidden="false" customHeight="false" outlineLevel="0" collapsed="false">
      <c r="A9652" s="25" t="str">
        <f aca="false">IF(ROW()-6&lt;=$O$3,ROW()-6,"")</f>
        <v/>
      </c>
      <c r="B9652" s="25" t="str">
        <f aca="false">IF(A9652="","",INT((A9652-1)/$O$2)+1)</f>
        <v/>
      </c>
      <c r="C9652" s="25" t="str">
        <f aca="false">IF(A9652="","",MOD(A9652-1,$O$2)+1)</f>
        <v/>
      </c>
      <c r="D9652" s="27" t="str">
        <f aca="false">IF(A9652="","",IF(A9652=1,Calculadora!$D$5,G9651))</f>
        <v/>
      </c>
      <c r="E9652" s="27" t="str">
        <f aca="false">IF(A9652="","",IF($O$9=1,IF(MOD(C9652-1,$O$8)=0,Calculadora!$D$6*(1+Calculadora!$D$7)^(B9652-1),0),IF(MOD(C9652,$O$8)=0,Calculadora!$D$6*(1+Calculadora!$D$7)^(B9652-1),0)))</f>
        <v/>
      </c>
      <c r="F9652" s="27" t="str">
        <f aca="false">IF(A9652="","",(D9652+IF($O$9=1,E9652,0))*$O$7)</f>
        <v/>
      </c>
      <c r="G9652" s="27" t="str">
        <f aca="false">IF(A9652="","",D9652+E9652+F9652)</f>
        <v/>
      </c>
      <c r="H9652" s="27" t="str">
        <f aca="false">IF(A9652="","",Calculadora!$D$5+SUM($E$7:E9652))</f>
        <v/>
      </c>
      <c r="I9652" s="27" t="str">
        <f aca="false">IF(A9652="","",G9652-H9652)</f>
        <v/>
      </c>
      <c r="J9652" s="27" t="str">
        <f aca="false">IF(A9652="","",IF(C9652=$O$2,G9652,0))</f>
        <v/>
      </c>
    </row>
    <row r="9653" customFormat="false" ht="15" hidden="false" customHeight="false" outlineLevel="0" collapsed="false">
      <c r="A9653" s="25" t="str">
        <f aca="false">IF(ROW()-6&lt;=$O$3,ROW()-6,"")</f>
        <v/>
      </c>
      <c r="B9653" s="25" t="str">
        <f aca="false">IF(A9653="","",INT((A9653-1)/$O$2)+1)</f>
        <v/>
      </c>
      <c r="C9653" s="25" t="str">
        <f aca="false">IF(A9653="","",MOD(A9653-1,$O$2)+1)</f>
        <v/>
      </c>
      <c r="D9653" s="27" t="str">
        <f aca="false">IF(A9653="","",IF(A9653=1,Calculadora!$D$5,G9652))</f>
        <v/>
      </c>
      <c r="E9653" s="27" t="str">
        <f aca="false">IF(A9653="","",IF($O$9=1,IF(MOD(C9653-1,$O$8)=0,Calculadora!$D$6*(1+Calculadora!$D$7)^(B9653-1),0),IF(MOD(C9653,$O$8)=0,Calculadora!$D$6*(1+Calculadora!$D$7)^(B9653-1),0)))</f>
        <v/>
      </c>
      <c r="F9653" s="27" t="str">
        <f aca="false">IF(A9653="","",(D9653+IF($O$9=1,E9653,0))*$O$7)</f>
        <v/>
      </c>
      <c r="G9653" s="27" t="str">
        <f aca="false">IF(A9653="","",D9653+E9653+F9653)</f>
        <v/>
      </c>
      <c r="H9653" s="27" t="str">
        <f aca="false">IF(A9653="","",Calculadora!$D$5+SUM($E$7:E9653))</f>
        <v/>
      </c>
      <c r="I9653" s="27" t="str">
        <f aca="false">IF(A9653="","",G9653-H9653)</f>
        <v/>
      </c>
      <c r="J9653" s="27" t="str">
        <f aca="false">IF(A9653="","",IF(C9653=$O$2,G9653,0))</f>
        <v/>
      </c>
    </row>
    <row r="9654" customFormat="false" ht="15" hidden="false" customHeight="false" outlineLevel="0" collapsed="false">
      <c r="A9654" s="25" t="str">
        <f aca="false">IF(ROW()-6&lt;=$O$3,ROW()-6,"")</f>
        <v/>
      </c>
      <c r="B9654" s="25" t="str">
        <f aca="false">IF(A9654="","",INT((A9654-1)/$O$2)+1)</f>
        <v/>
      </c>
      <c r="C9654" s="25" t="str">
        <f aca="false">IF(A9654="","",MOD(A9654-1,$O$2)+1)</f>
        <v/>
      </c>
      <c r="D9654" s="27" t="str">
        <f aca="false">IF(A9654="","",IF(A9654=1,Calculadora!$D$5,G9653))</f>
        <v/>
      </c>
      <c r="E9654" s="27" t="str">
        <f aca="false">IF(A9654="","",IF($O$9=1,IF(MOD(C9654-1,$O$8)=0,Calculadora!$D$6*(1+Calculadora!$D$7)^(B9654-1),0),IF(MOD(C9654,$O$8)=0,Calculadora!$D$6*(1+Calculadora!$D$7)^(B9654-1),0)))</f>
        <v/>
      </c>
      <c r="F9654" s="27" t="str">
        <f aca="false">IF(A9654="","",(D9654+IF($O$9=1,E9654,0))*$O$7)</f>
        <v/>
      </c>
      <c r="G9654" s="27" t="str">
        <f aca="false">IF(A9654="","",D9654+E9654+F9654)</f>
        <v/>
      </c>
      <c r="H9654" s="27" t="str">
        <f aca="false">IF(A9654="","",Calculadora!$D$5+SUM($E$7:E9654))</f>
        <v/>
      </c>
      <c r="I9654" s="27" t="str">
        <f aca="false">IF(A9654="","",G9654-H9654)</f>
        <v/>
      </c>
      <c r="J9654" s="27" t="str">
        <f aca="false">IF(A9654="","",IF(C9654=$O$2,G9654,0))</f>
        <v/>
      </c>
    </row>
    <row r="9655" customFormat="false" ht="15" hidden="false" customHeight="false" outlineLevel="0" collapsed="false">
      <c r="A9655" s="25" t="str">
        <f aca="false">IF(ROW()-6&lt;=$O$3,ROW()-6,"")</f>
        <v/>
      </c>
      <c r="B9655" s="25" t="str">
        <f aca="false">IF(A9655="","",INT((A9655-1)/$O$2)+1)</f>
        <v/>
      </c>
      <c r="C9655" s="25" t="str">
        <f aca="false">IF(A9655="","",MOD(A9655-1,$O$2)+1)</f>
        <v/>
      </c>
      <c r="D9655" s="27" t="str">
        <f aca="false">IF(A9655="","",IF(A9655=1,Calculadora!$D$5,G9654))</f>
        <v/>
      </c>
      <c r="E9655" s="27" t="str">
        <f aca="false">IF(A9655="","",IF($O$9=1,IF(MOD(C9655-1,$O$8)=0,Calculadora!$D$6*(1+Calculadora!$D$7)^(B9655-1),0),IF(MOD(C9655,$O$8)=0,Calculadora!$D$6*(1+Calculadora!$D$7)^(B9655-1),0)))</f>
        <v/>
      </c>
      <c r="F9655" s="27" t="str">
        <f aca="false">IF(A9655="","",(D9655+IF($O$9=1,E9655,0))*$O$7)</f>
        <v/>
      </c>
      <c r="G9655" s="27" t="str">
        <f aca="false">IF(A9655="","",D9655+E9655+F9655)</f>
        <v/>
      </c>
      <c r="H9655" s="27" t="str">
        <f aca="false">IF(A9655="","",Calculadora!$D$5+SUM($E$7:E9655))</f>
        <v/>
      </c>
      <c r="I9655" s="27" t="str">
        <f aca="false">IF(A9655="","",G9655-H9655)</f>
        <v/>
      </c>
      <c r="J9655" s="27" t="str">
        <f aca="false">IF(A9655="","",IF(C9655=$O$2,G9655,0))</f>
        <v/>
      </c>
    </row>
    <row r="9656" customFormat="false" ht="15" hidden="false" customHeight="false" outlineLevel="0" collapsed="false">
      <c r="A9656" s="25" t="str">
        <f aca="false">IF(ROW()-6&lt;=$O$3,ROW()-6,"")</f>
        <v/>
      </c>
      <c r="B9656" s="25" t="str">
        <f aca="false">IF(A9656="","",INT((A9656-1)/$O$2)+1)</f>
        <v/>
      </c>
      <c r="C9656" s="25" t="str">
        <f aca="false">IF(A9656="","",MOD(A9656-1,$O$2)+1)</f>
        <v/>
      </c>
      <c r="D9656" s="27" t="str">
        <f aca="false">IF(A9656="","",IF(A9656=1,Calculadora!$D$5,G9655))</f>
        <v/>
      </c>
      <c r="E9656" s="27" t="str">
        <f aca="false">IF(A9656="","",IF($O$9=1,IF(MOD(C9656-1,$O$8)=0,Calculadora!$D$6*(1+Calculadora!$D$7)^(B9656-1),0),IF(MOD(C9656,$O$8)=0,Calculadora!$D$6*(1+Calculadora!$D$7)^(B9656-1),0)))</f>
        <v/>
      </c>
      <c r="F9656" s="27" t="str">
        <f aca="false">IF(A9656="","",(D9656+IF($O$9=1,E9656,0))*$O$7)</f>
        <v/>
      </c>
      <c r="G9656" s="27" t="str">
        <f aca="false">IF(A9656="","",D9656+E9656+F9656)</f>
        <v/>
      </c>
      <c r="H9656" s="27" t="str">
        <f aca="false">IF(A9656="","",Calculadora!$D$5+SUM($E$7:E9656))</f>
        <v/>
      </c>
      <c r="I9656" s="27" t="str">
        <f aca="false">IF(A9656="","",G9656-H9656)</f>
        <v/>
      </c>
      <c r="J9656" s="27" t="str">
        <f aca="false">IF(A9656="","",IF(C9656=$O$2,G9656,0))</f>
        <v/>
      </c>
    </row>
    <row r="9657" customFormat="false" ht="15" hidden="false" customHeight="false" outlineLevel="0" collapsed="false">
      <c r="A9657" s="25" t="str">
        <f aca="false">IF(ROW()-6&lt;=$O$3,ROW()-6,"")</f>
        <v/>
      </c>
      <c r="B9657" s="25" t="str">
        <f aca="false">IF(A9657="","",INT((A9657-1)/$O$2)+1)</f>
        <v/>
      </c>
      <c r="C9657" s="25" t="str">
        <f aca="false">IF(A9657="","",MOD(A9657-1,$O$2)+1)</f>
        <v/>
      </c>
      <c r="D9657" s="27" t="str">
        <f aca="false">IF(A9657="","",IF(A9657=1,Calculadora!$D$5,G9656))</f>
        <v/>
      </c>
      <c r="E9657" s="27" t="str">
        <f aca="false">IF(A9657="","",IF($O$9=1,IF(MOD(C9657-1,$O$8)=0,Calculadora!$D$6*(1+Calculadora!$D$7)^(B9657-1),0),IF(MOD(C9657,$O$8)=0,Calculadora!$D$6*(1+Calculadora!$D$7)^(B9657-1),0)))</f>
        <v/>
      </c>
      <c r="F9657" s="27" t="str">
        <f aca="false">IF(A9657="","",(D9657+IF($O$9=1,E9657,0))*$O$7)</f>
        <v/>
      </c>
      <c r="G9657" s="27" t="str">
        <f aca="false">IF(A9657="","",D9657+E9657+F9657)</f>
        <v/>
      </c>
      <c r="H9657" s="27" t="str">
        <f aca="false">IF(A9657="","",Calculadora!$D$5+SUM($E$7:E9657))</f>
        <v/>
      </c>
      <c r="I9657" s="27" t="str">
        <f aca="false">IF(A9657="","",G9657-H9657)</f>
        <v/>
      </c>
      <c r="J9657" s="27" t="str">
        <f aca="false">IF(A9657="","",IF(C9657=$O$2,G9657,0))</f>
        <v/>
      </c>
    </row>
    <row r="9658" customFormat="false" ht="15" hidden="false" customHeight="false" outlineLevel="0" collapsed="false">
      <c r="A9658" s="25" t="str">
        <f aca="false">IF(ROW()-6&lt;=$O$3,ROW()-6,"")</f>
        <v/>
      </c>
      <c r="B9658" s="25" t="str">
        <f aca="false">IF(A9658="","",INT((A9658-1)/$O$2)+1)</f>
        <v/>
      </c>
      <c r="C9658" s="25" t="str">
        <f aca="false">IF(A9658="","",MOD(A9658-1,$O$2)+1)</f>
        <v/>
      </c>
      <c r="D9658" s="27" t="str">
        <f aca="false">IF(A9658="","",IF(A9658=1,Calculadora!$D$5,G9657))</f>
        <v/>
      </c>
      <c r="E9658" s="27" t="str">
        <f aca="false">IF(A9658="","",IF($O$9=1,IF(MOD(C9658-1,$O$8)=0,Calculadora!$D$6*(1+Calculadora!$D$7)^(B9658-1),0),IF(MOD(C9658,$O$8)=0,Calculadora!$D$6*(1+Calculadora!$D$7)^(B9658-1),0)))</f>
        <v/>
      </c>
      <c r="F9658" s="27" t="str">
        <f aca="false">IF(A9658="","",(D9658+IF($O$9=1,E9658,0))*$O$7)</f>
        <v/>
      </c>
      <c r="G9658" s="27" t="str">
        <f aca="false">IF(A9658="","",D9658+E9658+F9658)</f>
        <v/>
      </c>
      <c r="H9658" s="27" t="str">
        <f aca="false">IF(A9658="","",Calculadora!$D$5+SUM($E$7:E9658))</f>
        <v/>
      </c>
      <c r="I9658" s="27" t="str">
        <f aca="false">IF(A9658="","",G9658-H9658)</f>
        <v/>
      </c>
      <c r="J9658" s="27" t="str">
        <f aca="false">IF(A9658="","",IF(C9658=$O$2,G9658,0))</f>
        <v/>
      </c>
    </row>
    <row r="9659" customFormat="false" ht="15" hidden="false" customHeight="false" outlineLevel="0" collapsed="false">
      <c r="A9659" s="25" t="str">
        <f aca="false">IF(ROW()-6&lt;=$O$3,ROW()-6,"")</f>
        <v/>
      </c>
      <c r="B9659" s="25" t="str">
        <f aca="false">IF(A9659="","",INT((A9659-1)/$O$2)+1)</f>
        <v/>
      </c>
      <c r="C9659" s="25" t="str">
        <f aca="false">IF(A9659="","",MOD(A9659-1,$O$2)+1)</f>
        <v/>
      </c>
      <c r="D9659" s="27" t="str">
        <f aca="false">IF(A9659="","",IF(A9659=1,Calculadora!$D$5,G9658))</f>
        <v/>
      </c>
      <c r="E9659" s="27" t="str">
        <f aca="false">IF(A9659="","",IF($O$9=1,IF(MOD(C9659-1,$O$8)=0,Calculadora!$D$6*(1+Calculadora!$D$7)^(B9659-1),0),IF(MOD(C9659,$O$8)=0,Calculadora!$D$6*(1+Calculadora!$D$7)^(B9659-1),0)))</f>
        <v/>
      </c>
      <c r="F9659" s="27" t="str">
        <f aca="false">IF(A9659="","",(D9659+IF($O$9=1,E9659,0))*$O$7)</f>
        <v/>
      </c>
      <c r="G9659" s="27" t="str">
        <f aca="false">IF(A9659="","",D9659+E9659+F9659)</f>
        <v/>
      </c>
      <c r="H9659" s="27" t="str">
        <f aca="false">IF(A9659="","",Calculadora!$D$5+SUM($E$7:E9659))</f>
        <v/>
      </c>
      <c r="I9659" s="27" t="str">
        <f aca="false">IF(A9659="","",G9659-H9659)</f>
        <v/>
      </c>
      <c r="J9659" s="27" t="str">
        <f aca="false">IF(A9659="","",IF(C9659=$O$2,G9659,0))</f>
        <v/>
      </c>
    </row>
    <row r="9660" customFormat="false" ht="15" hidden="false" customHeight="false" outlineLevel="0" collapsed="false">
      <c r="A9660" s="25" t="str">
        <f aca="false">IF(ROW()-6&lt;=$O$3,ROW()-6,"")</f>
        <v/>
      </c>
      <c r="B9660" s="25" t="str">
        <f aca="false">IF(A9660="","",INT((A9660-1)/$O$2)+1)</f>
        <v/>
      </c>
      <c r="C9660" s="25" t="str">
        <f aca="false">IF(A9660="","",MOD(A9660-1,$O$2)+1)</f>
        <v/>
      </c>
      <c r="D9660" s="27" t="str">
        <f aca="false">IF(A9660="","",IF(A9660=1,Calculadora!$D$5,G9659))</f>
        <v/>
      </c>
      <c r="E9660" s="27" t="str">
        <f aca="false">IF(A9660="","",IF($O$9=1,IF(MOD(C9660-1,$O$8)=0,Calculadora!$D$6*(1+Calculadora!$D$7)^(B9660-1),0),IF(MOD(C9660,$O$8)=0,Calculadora!$D$6*(1+Calculadora!$D$7)^(B9660-1),0)))</f>
        <v/>
      </c>
      <c r="F9660" s="27" t="str">
        <f aca="false">IF(A9660="","",(D9660+IF($O$9=1,E9660,0))*$O$7)</f>
        <v/>
      </c>
      <c r="G9660" s="27" t="str">
        <f aca="false">IF(A9660="","",D9660+E9660+F9660)</f>
        <v/>
      </c>
      <c r="H9660" s="27" t="str">
        <f aca="false">IF(A9660="","",Calculadora!$D$5+SUM($E$7:E9660))</f>
        <v/>
      </c>
      <c r="I9660" s="27" t="str">
        <f aca="false">IF(A9660="","",G9660-H9660)</f>
        <v/>
      </c>
      <c r="J9660" s="27" t="str">
        <f aca="false">IF(A9660="","",IF(C9660=$O$2,G9660,0))</f>
        <v/>
      </c>
    </row>
    <row r="9661" customFormat="false" ht="15" hidden="false" customHeight="false" outlineLevel="0" collapsed="false">
      <c r="A9661" s="25" t="str">
        <f aca="false">IF(ROW()-6&lt;=$O$3,ROW()-6,"")</f>
        <v/>
      </c>
      <c r="B9661" s="25" t="str">
        <f aca="false">IF(A9661="","",INT((A9661-1)/$O$2)+1)</f>
        <v/>
      </c>
      <c r="C9661" s="25" t="str">
        <f aca="false">IF(A9661="","",MOD(A9661-1,$O$2)+1)</f>
        <v/>
      </c>
      <c r="D9661" s="27" t="str">
        <f aca="false">IF(A9661="","",IF(A9661=1,Calculadora!$D$5,G9660))</f>
        <v/>
      </c>
      <c r="E9661" s="27" t="str">
        <f aca="false">IF(A9661="","",IF($O$9=1,IF(MOD(C9661-1,$O$8)=0,Calculadora!$D$6*(1+Calculadora!$D$7)^(B9661-1),0),IF(MOD(C9661,$O$8)=0,Calculadora!$D$6*(1+Calculadora!$D$7)^(B9661-1),0)))</f>
        <v/>
      </c>
      <c r="F9661" s="27" t="str">
        <f aca="false">IF(A9661="","",(D9661+IF($O$9=1,E9661,0))*$O$7)</f>
        <v/>
      </c>
      <c r="G9661" s="27" t="str">
        <f aca="false">IF(A9661="","",D9661+E9661+F9661)</f>
        <v/>
      </c>
      <c r="H9661" s="27" t="str">
        <f aca="false">IF(A9661="","",Calculadora!$D$5+SUM($E$7:E9661))</f>
        <v/>
      </c>
      <c r="I9661" s="27" t="str">
        <f aca="false">IF(A9661="","",G9661-H9661)</f>
        <v/>
      </c>
      <c r="J9661" s="27" t="str">
        <f aca="false">IF(A9661="","",IF(C9661=$O$2,G9661,0))</f>
        <v/>
      </c>
    </row>
    <row r="9662" customFormat="false" ht="15" hidden="false" customHeight="false" outlineLevel="0" collapsed="false">
      <c r="A9662" s="25" t="str">
        <f aca="false">IF(ROW()-6&lt;=$O$3,ROW()-6,"")</f>
        <v/>
      </c>
      <c r="B9662" s="25" t="str">
        <f aca="false">IF(A9662="","",INT((A9662-1)/$O$2)+1)</f>
        <v/>
      </c>
      <c r="C9662" s="25" t="str">
        <f aca="false">IF(A9662="","",MOD(A9662-1,$O$2)+1)</f>
        <v/>
      </c>
      <c r="D9662" s="27" t="str">
        <f aca="false">IF(A9662="","",IF(A9662=1,Calculadora!$D$5,G9661))</f>
        <v/>
      </c>
      <c r="E9662" s="27" t="str">
        <f aca="false">IF(A9662="","",IF($O$9=1,IF(MOD(C9662-1,$O$8)=0,Calculadora!$D$6*(1+Calculadora!$D$7)^(B9662-1),0),IF(MOD(C9662,$O$8)=0,Calculadora!$D$6*(1+Calculadora!$D$7)^(B9662-1),0)))</f>
        <v/>
      </c>
      <c r="F9662" s="27" t="str">
        <f aca="false">IF(A9662="","",(D9662+IF($O$9=1,E9662,0))*$O$7)</f>
        <v/>
      </c>
      <c r="G9662" s="27" t="str">
        <f aca="false">IF(A9662="","",D9662+E9662+F9662)</f>
        <v/>
      </c>
      <c r="H9662" s="27" t="str">
        <f aca="false">IF(A9662="","",Calculadora!$D$5+SUM($E$7:E9662))</f>
        <v/>
      </c>
      <c r="I9662" s="27" t="str">
        <f aca="false">IF(A9662="","",G9662-H9662)</f>
        <v/>
      </c>
      <c r="J9662" s="27" t="str">
        <f aca="false">IF(A9662="","",IF(C9662=$O$2,G9662,0))</f>
        <v/>
      </c>
    </row>
    <row r="9663" customFormat="false" ht="15" hidden="false" customHeight="false" outlineLevel="0" collapsed="false">
      <c r="A9663" s="25" t="str">
        <f aca="false">IF(ROW()-6&lt;=$O$3,ROW()-6,"")</f>
        <v/>
      </c>
      <c r="B9663" s="25" t="str">
        <f aca="false">IF(A9663="","",INT((A9663-1)/$O$2)+1)</f>
        <v/>
      </c>
      <c r="C9663" s="25" t="str">
        <f aca="false">IF(A9663="","",MOD(A9663-1,$O$2)+1)</f>
        <v/>
      </c>
      <c r="D9663" s="27" t="str">
        <f aca="false">IF(A9663="","",IF(A9663=1,Calculadora!$D$5,G9662))</f>
        <v/>
      </c>
      <c r="E9663" s="27" t="str">
        <f aca="false">IF(A9663="","",IF($O$9=1,IF(MOD(C9663-1,$O$8)=0,Calculadora!$D$6*(1+Calculadora!$D$7)^(B9663-1),0),IF(MOD(C9663,$O$8)=0,Calculadora!$D$6*(1+Calculadora!$D$7)^(B9663-1),0)))</f>
        <v/>
      </c>
      <c r="F9663" s="27" t="str">
        <f aca="false">IF(A9663="","",(D9663+IF($O$9=1,E9663,0))*$O$7)</f>
        <v/>
      </c>
      <c r="G9663" s="27" t="str">
        <f aca="false">IF(A9663="","",D9663+E9663+F9663)</f>
        <v/>
      </c>
      <c r="H9663" s="27" t="str">
        <f aca="false">IF(A9663="","",Calculadora!$D$5+SUM($E$7:E9663))</f>
        <v/>
      </c>
      <c r="I9663" s="27" t="str">
        <f aca="false">IF(A9663="","",G9663-H9663)</f>
        <v/>
      </c>
      <c r="J9663" s="27" t="str">
        <f aca="false">IF(A9663="","",IF(C9663=$O$2,G9663,0))</f>
        <v/>
      </c>
    </row>
    <row r="9664" customFormat="false" ht="15" hidden="false" customHeight="false" outlineLevel="0" collapsed="false">
      <c r="A9664" s="25" t="str">
        <f aca="false">IF(ROW()-6&lt;=$O$3,ROW()-6,"")</f>
        <v/>
      </c>
      <c r="B9664" s="25" t="str">
        <f aca="false">IF(A9664="","",INT((A9664-1)/$O$2)+1)</f>
        <v/>
      </c>
      <c r="C9664" s="25" t="str">
        <f aca="false">IF(A9664="","",MOD(A9664-1,$O$2)+1)</f>
        <v/>
      </c>
      <c r="D9664" s="27" t="str">
        <f aca="false">IF(A9664="","",IF(A9664=1,Calculadora!$D$5,G9663))</f>
        <v/>
      </c>
      <c r="E9664" s="27" t="str">
        <f aca="false">IF(A9664="","",IF($O$9=1,IF(MOD(C9664-1,$O$8)=0,Calculadora!$D$6*(1+Calculadora!$D$7)^(B9664-1),0),IF(MOD(C9664,$O$8)=0,Calculadora!$D$6*(1+Calculadora!$D$7)^(B9664-1),0)))</f>
        <v/>
      </c>
      <c r="F9664" s="27" t="str">
        <f aca="false">IF(A9664="","",(D9664+IF($O$9=1,E9664,0))*$O$7)</f>
        <v/>
      </c>
      <c r="G9664" s="27" t="str">
        <f aca="false">IF(A9664="","",D9664+E9664+F9664)</f>
        <v/>
      </c>
      <c r="H9664" s="27" t="str">
        <f aca="false">IF(A9664="","",Calculadora!$D$5+SUM($E$7:E9664))</f>
        <v/>
      </c>
      <c r="I9664" s="27" t="str">
        <f aca="false">IF(A9664="","",G9664-H9664)</f>
        <v/>
      </c>
      <c r="J9664" s="27" t="str">
        <f aca="false">IF(A9664="","",IF(C9664=$O$2,G9664,0))</f>
        <v/>
      </c>
    </row>
    <row r="9665" customFormat="false" ht="15" hidden="false" customHeight="false" outlineLevel="0" collapsed="false">
      <c r="A9665" s="25" t="str">
        <f aca="false">IF(ROW()-6&lt;=$O$3,ROW()-6,"")</f>
        <v/>
      </c>
      <c r="B9665" s="25" t="str">
        <f aca="false">IF(A9665="","",INT((A9665-1)/$O$2)+1)</f>
        <v/>
      </c>
      <c r="C9665" s="25" t="str">
        <f aca="false">IF(A9665="","",MOD(A9665-1,$O$2)+1)</f>
        <v/>
      </c>
      <c r="D9665" s="27" t="str">
        <f aca="false">IF(A9665="","",IF(A9665=1,Calculadora!$D$5,G9664))</f>
        <v/>
      </c>
      <c r="E9665" s="27" t="str">
        <f aca="false">IF(A9665="","",IF($O$9=1,IF(MOD(C9665-1,$O$8)=0,Calculadora!$D$6*(1+Calculadora!$D$7)^(B9665-1),0),IF(MOD(C9665,$O$8)=0,Calculadora!$D$6*(1+Calculadora!$D$7)^(B9665-1),0)))</f>
        <v/>
      </c>
      <c r="F9665" s="27" t="str">
        <f aca="false">IF(A9665="","",(D9665+IF($O$9=1,E9665,0))*$O$7)</f>
        <v/>
      </c>
      <c r="G9665" s="27" t="str">
        <f aca="false">IF(A9665="","",D9665+E9665+F9665)</f>
        <v/>
      </c>
      <c r="H9665" s="27" t="str">
        <f aca="false">IF(A9665="","",Calculadora!$D$5+SUM($E$7:E9665))</f>
        <v/>
      </c>
      <c r="I9665" s="27" t="str">
        <f aca="false">IF(A9665="","",G9665-H9665)</f>
        <v/>
      </c>
      <c r="J9665" s="27" t="str">
        <f aca="false">IF(A9665="","",IF(C9665=$O$2,G9665,0))</f>
        <v/>
      </c>
    </row>
    <row r="9666" customFormat="false" ht="15" hidden="false" customHeight="false" outlineLevel="0" collapsed="false">
      <c r="A9666" s="25" t="str">
        <f aca="false">IF(ROW()-6&lt;=$O$3,ROW()-6,"")</f>
        <v/>
      </c>
      <c r="B9666" s="25" t="str">
        <f aca="false">IF(A9666="","",INT((A9666-1)/$O$2)+1)</f>
        <v/>
      </c>
      <c r="C9666" s="25" t="str">
        <f aca="false">IF(A9666="","",MOD(A9666-1,$O$2)+1)</f>
        <v/>
      </c>
      <c r="D9666" s="27" t="str">
        <f aca="false">IF(A9666="","",IF(A9666=1,Calculadora!$D$5,G9665))</f>
        <v/>
      </c>
      <c r="E9666" s="27" t="str">
        <f aca="false">IF(A9666="","",IF($O$9=1,IF(MOD(C9666-1,$O$8)=0,Calculadora!$D$6*(1+Calculadora!$D$7)^(B9666-1),0),IF(MOD(C9666,$O$8)=0,Calculadora!$D$6*(1+Calculadora!$D$7)^(B9666-1),0)))</f>
        <v/>
      </c>
      <c r="F9666" s="27" t="str">
        <f aca="false">IF(A9666="","",(D9666+IF($O$9=1,E9666,0))*$O$7)</f>
        <v/>
      </c>
      <c r="G9666" s="27" t="str">
        <f aca="false">IF(A9666="","",D9666+E9666+F9666)</f>
        <v/>
      </c>
      <c r="H9666" s="27" t="str">
        <f aca="false">IF(A9666="","",Calculadora!$D$5+SUM($E$7:E9666))</f>
        <v/>
      </c>
      <c r="I9666" s="27" t="str">
        <f aca="false">IF(A9666="","",G9666-H9666)</f>
        <v/>
      </c>
      <c r="J9666" s="27" t="str">
        <f aca="false">IF(A9666="","",IF(C9666=$O$2,G9666,0))</f>
        <v/>
      </c>
    </row>
    <row r="9667" customFormat="false" ht="15" hidden="false" customHeight="false" outlineLevel="0" collapsed="false">
      <c r="A9667" s="25" t="str">
        <f aca="false">IF(ROW()-6&lt;=$O$3,ROW()-6,"")</f>
        <v/>
      </c>
      <c r="B9667" s="25" t="str">
        <f aca="false">IF(A9667="","",INT((A9667-1)/$O$2)+1)</f>
        <v/>
      </c>
      <c r="C9667" s="25" t="str">
        <f aca="false">IF(A9667="","",MOD(A9667-1,$O$2)+1)</f>
        <v/>
      </c>
      <c r="D9667" s="27" t="str">
        <f aca="false">IF(A9667="","",IF(A9667=1,Calculadora!$D$5,G9666))</f>
        <v/>
      </c>
      <c r="E9667" s="27" t="str">
        <f aca="false">IF(A9667="","",IF($O$9=1,IF(MOD(C9667-1,$O$8)=0,Calculadora!$D$6*(1+Calculadora!$D$7)^(B9667-1),0),IF(MOD(C9667,$O$8)=0,Calculadora!$D$6*(1+Calculadora!$D$7)^(B9667-1),0)))</f>
        <v/>
      </c>
      <c r="F9667" s="27" t="str">
        <f aca="false">IF(A9667="","",(D9667+IF($O$9=1,E9667,0))*$O$7)</f>
        <v/>
      </c>
      <c r="G9667" s="27" t="str">
        <f aca="false">IF(A9667="","",D9667+E9667+F9667)</f>
        <v/>
      </c>
      <c r="H9667" s="27" t="str">
        <f aca="false">IF(A9667="","",Calculadora!$D$5+SUM($E$7:E9667))</f>
        <v/>
      </c>
      <c r="I9667" s="27" t="str">
        <f aca="false">IF(A9667="","",G9667-H9667)</f>
        <v/>
      </c>
      <c r="J9667" s="27" t="str">
        <f aca="false">IF(A9667="","",IF(C9667=$O$2,G9667,0))</f>
        <v/>
      </c>
    </row>
    <row r="9668" customFormat="false" ht="15" hidden="false" customHeight="false" outlineLevel="0" collapsed="false">
      <c r="A9668" s="25" t="str">
        <f aca="false">IF(ROW()-6&lt;=$O$3,ROW()-6,"")</f>
        <v/>
      </c>
      <c r="B9668" s="25" t="str">
        <f aca="false">IF(A9668="","",INT((A9668-1)/$O$2)+1)</f>
        <v/>
      </c>
      <c r="C9668" s="25" t="str">
        <f aca="false">IF(A9668="","",MOD(A9668-1,$O$2)+1)</f>
        <v/>
      </c>
      <c r="D9668" s="27" t="str">
        <f aca="false">IF(A9668="","",IF(A9668=1,Calculadora!$D$5,G9667))</f>
        <v/>
      </c>
      <c r="E9668" s="27" t="str">
        <f aca="false">IF(A9668="","",IF($O$9=1,IF(MOD(C9668-1,$O$8)=0,Calculadora!$D$6*(1+Calculadora!$D$7)^(B9668-1),0),IF(MOD(C9668,$O$8)=0,Calculadora!$D$6*(1+Calculadora!$D$7)^(B9668-1),0)))</f>
        <v/>
      </c>
      <c r="F9668" s="27" t="str">
        <f aca="false">IF(A9668="","",(D9668+IF($O$9=1,E9668,0))*$O$7)</f>
        <v/>
      </c>
      <c r="G9668" s="27" t="str">
        <f aca="false">IF(A9668="","",D9668+E9668+F9668)</f>
        <v/>
      </c>
      <c r="H9668" s="27" t="str">
        <f aca="false">IF(A9668="","",Calculadora!$D$5+SUM($E$7:E9668))</f>
        <v/>
      </c>
      <c r="I9668" s="27" t="str">
        <f aca="false">IF(A9668="","",G9668-H9668)</f>
        <v/>
      </c>
      <c r="J9668" s="27" t="str">
        <f aca="false">IF(A9668="","",IF(C9668=$O$2,G9668,0))</f>
        <v/>
      </c>
    </row>
    <row r="9669" customFormat="false" ht="15" hidden="false" customHeight="false" outlineLevel="0" collapsed="false">
      <c r="A9669" s="25" t="str">
        <f aca="false">IF(ROW()-6&lt;=$O$3,ROW()-6,"")</f>
        <v/>
      </c>
      <c r="B9669" s="25" t="str">
        <f aca="false">IF(A9669="","",INT((A9669-1)/$O$2)+1)</f>
        <v/>
      </c>
      <c r="C9669" s="25" t="str">
        <f aca="false">IF(A9669="","",MOD(A9669-1,$O$2)+1)</f>
        <v/>
      </c>
      <c r="D9669" s="27" t="str">
        <f aca="false">IF(A9669="","",IF(A9669=1,Calculadora!$D$5,G9668))</f>
        <v/>
      </c>
      <c r="E9669" s="27" t="str">
        <f aca="false">IF(A9669="","",IF($O$9=1,IF(MOD(C9669-1,$O$8)=0,Calculadora!$D$6*(1+Calculadora!$D$7)^(B9669-1),0),IF(MOD(C9669,$O$8)=0,Calculadora!$D$6*(1+Calculadora!$D$7)^(B9669-1),0)))</f>
        <v/>
      </c>
      <c r="F9669" s="27" t="str">
        <f aca="false">IF(A9669="","",(D9669+IF($O$9=1,E9669,0))*$O$7)</f>
        <v/>
      </c>
      <c r="G9669" s="27" t="str">
        <f aca="false">IF(A9669="","",D9669+E9669+F9669)</f>
        <v/>
      </c>
      <c r="H9669" s="27" t="str">
        <f aca="false">IF(A9669="","",Calculadora!$D$5+SUM($E$7:E9669))</f>
        <v/>
      </c>
      <c r="I9669" s="27" t="str">
        <f aca="false">IF(A9669="","",G9669-H9669)</f>
        <v/>
      </c>
      <c r="J9669" s="27" t="str">
        <f aca="false">IF(A9669="","",IF(C9669=$O$2,G9669,0))</f>
        <v/>
      </c>
    </row>
    <row r="9670" customFormat="false" ht="15" hidden="false" customHeight="false" outlineLevel="0" collapsed="false">
      <c r="A9670" s="25" t="str">
        <f aca="false">IF(ROW()-6&lt;=$O$3,ROW()-6,"")</f>
        <v/>
      </c>
      <c r="B9670" s="25" t="str">
        <f aca="false">IF(A9670="","",INT((A9670-1)/$O$2)+1)</f>
        <v/>
      </c>
      <c r="C9670" s="25" t="str">
        <f aca="false">IF(A9670="","",MOD(A9670-1,$O$2)+1)</f>
        <v/>
      </c>
      <c r="D9670" s="27" t="str">
        <f aca="false">IF(A9670="","",IF(A9670=1,Calculadora!$D$5,G9669))</f>
        <v/>
      </c>
      <c r="E9670" s="27" t="str">
        <f aca="false">IF(A9670="","",IF($O$9=1,IF(MOD(C9670-1,$O$8)=0,Calculadora!$D$6*(1+Calculadora!$D$7)^(B9670-1),0),IF(MOD(C9670,$O$8)=0,Calculadora!$D$6*(1+Calculadora!$D$7)^(B9670-1),0)))</f>
        <v/>
      </c>
      <c r="F9670" s="27" t="str">
        <f aca="false">IF(A9670="","",(D9670+IF($O$9=1,E9670,0))*$O$7)</f>
        <v/>
      </c>
      <c r="G9670" s="27" t="str">
        <f aca="false">IF(A9670="","",D9670+E9670+F9670)</f>
        <v/>
      </c>
      <c r="H9670" s="27" t="str">
        <f aca="false">IF(A9670="","",Calculadora!$D$5+SUM($E$7:E9670))</f>
        <v/>
      </c>
      <c r="I9670" s="27" t="str">
        <f aca="false">IF(A9670="","",G9670-H9670)</f>
        <v/>
      </c>
      <c r="J9670" s="27" t="str">
        <f aca="false">IF(A9670="","",IF(C9670=$O$2,G9670,0))</f>
        <v/>
      </c>
    </row>
    <row r="9671" customFormat="false" ht="15" hidden="false" customHeight="false" outlineLevel="0" collapsed="false">
      <c r="A9671" s="25" t="str">
        <f aca="false">IF(ROW()-6&lt;=$O$3,ROW()-6,"")</f>
        <v/>
      </c>
      <c r="B9671" s="25" t="str">
        <f aca="false">IF(A9671="","",INT((A9671-1)/$O$2)+1)</f>
        <v/>
      </c>
      <c r="C9671" s="25" t="str">
        <f aca="false">IF(A9671="","",MOD(A9671-1,$O$2)+1)</f>
        <v/>
      </c>
      <c r="D9671" s="27" t="str">
        <f aca="false">IF(A9671="","",IF(A9671=1,Calculadora!$D$5,G9670))</f>
        <v/>
      </c>
      <c r="E9671" s="27" t="str">
        <f aca="false">IF(A9671="","",IF($O$9=1,IF(MOD(C9671-1,$O$8)=0,Calculadora!$D$6*(1+Calculadora!$D$7)^(B9671-1),0),IF(MOD(C9671,$O$8)=0,Calculadora!$D$6*(1+Calculadora!$D$7)^(B9671-1),0)))</f>
        <v/>
      </c>
      <c r="F9671" s="27" t="str">
        <f aca="false">IF(A9671="","",(D9671+IF($O$9=1,E9671,0))*$O$7)</f>
        <v/>
      </c>
      <c r="G9671" s="27" t="str">
        <f aca="false">IF(A9671="","",D9671+E9671+F9671)</f>
        <v/>
      </c>
      <c r="H9671" s="27" t="str">
        <f aca="false">IF(A9671="","",Calculadora!$D$5+SUM($E$7:E9671))</f>
        <v/>
      </c>
      <c r="I9671" s="27" t="str">
        <f aca="false">IF(A9671="","",G9671-H9671)</f>
        <v/>
      </c>
      <c r="J9671" s="27" t="str">
        <f aca="false">IF(A9671="","",IF(C9671=$O$2,G9671,0))</f>
        <v/>
      </c>
    </row>
    <row r="9672" customFormat="false" ht="15" hidden="false" customHeight="false" outlineLevel="0" collapsed="false">
      <c r="A9672" s="25" t="str">
        <f aca="false">IF(ROW()-6&lt;=$O$3,ROW()-6,"")</f>
        <v/>
      </c>
      <c r="B9672" s="25" t="str">
        <f aca="false">IF(A9672="","",INT((A9672-1)/$O$2)+1)</f>
        <v/>
      </c>
      <c r="C9672" s="25" t="str">
        <f aca="false">IF(A9672="","",MOD(A9672-1,$O$2)+1)</f>
        <v/>
      </c>
      <c r="D9672" s="27" t="str">
        <f aca="false">IF(A9672="","",IF(A9672=1,Calculadora!$D$5,G9671))</f>
        <v/>
      </c>
      <c r="E9672" s="27" t="str">
        <f aca="false">IF(A9672="","",IF($O$9=1,IF(MOD(C9672-1,$O$8)=0,Calculadora!$D$6*(1+Calculadora!$D$7)^(B9672-1),0),IF(MOD(C9672,$O$8)=0,Calculadora!$D$6*(1+Calculadora!$D$7)^(B9672-1),0)))</f>
        <v/>
      </c>
      <c r="F9672" s="27" t="str">
        <f aca="false">IF(A9672="","",(D9672+IF($O$9=1,E9672,0))*$O$7)</f>
        <v/>
      </c>
      <c r="G9672" s="27" t="str">
        <f aca="false">IF(A9672="","",D9672+E9672+F9672)</f>
        <v/>
      </c>
      <c r="H9672" s="27" t="str">
        <f aca="false">IF(A9672="","",Calculadora!$D$5+SUM($E$7:E9672))</f>
        <v/>
      </c>
      <c r="I9672" s="27" t="str">
        <f aca="false">IF(A9672="","",G9672-H9672)</f>
        <v/>
      </c>
      <c r="J9672" s="27" t="str">
        <f aca="false">IF(A9672="","",IF(C9672=$O$2,G9672,0))</f>
        <v/>
      </c>
    </row>
    <row r="9673" customFormat="false" ht="15" hidden="false" customHeight="false" outlineLevel="0" collapsed="false">
      <c r="A9673" s="25" t="str">
        <f aca="false">IF(ROW()-6&lt;=$O$3,ROW()-6,"")</f>
        <v/>
      </c>
      <c r="B9673" s="25" t="str">
        <f aca="false">IF(A9673="","",INT((A9673-1)/$O$2)+1)</f>
        <v/>
      </c>
      <c r="C9673" s="25" t="str">
        <f aca="false">IF(A9673="","",MOD(A9673-1,$O$2)+1)</f>
        <v/>
      </c>
      <c r="D9673" s="27" t="str">
        <f aca="false">IF(A9673="","",IF(A9673=1,Calculadora!$D$5,G9672))</f>
        <v/>
      </c>
      <c r="E9673" s="27" t="str">
        <f aca="false">IF(A9673="","",IF($O$9=1,IF(MOD(C9673-1,$O$8)=0,Calculadora!$D$6*(1+Calculadora!$D$7)^(B9673-1),0),IF(MOD(C9673,$O$8)=0,Calculadora!$D$6*(1+Calculadora!$D$7)^(B9673-1),0)))</f>
        <v/>
      </c>
      <c r="F9673" s="27" t="str">
        <f aca="false">IF(A9673="","",(D9673+IF($O$9=1,E9673,0))*$O$7)</f>
        <v/>
      </c>
      <c r="G9673" s="27" t="str">
        <f aca="false">IF(A9673="","",D9673+E9673+F9673)</f>
        <v/>
      </c>
      <c r="H9673" s="27" t="str">
        <f aca="false">IF(A9673="","",Calculadora!$D$5+SUM($E$7:E9673))</f>
        <v/>
      </c>
      <c r="I9673" s="27" t="str">
        <f aca="false">IF(A9673="","",G9673-H9673)</f>
        <v/>
      </c>
      <c r="J9673" s="27" t="str">
        <f aca="false">IF(A9673="","",IF(C9673=$O$2,G9673,0))</f>
        <v/>
      </c>
    </row>
    <row r="9674" customFormat="false" ht="15" hidden="false" customHeight="false" outlineLevel="0" collapsed="false">
      <c r="A9674" s="25" t="str">
        <f aca="false">IF(ROW()-6&lt;=$O$3,ROW()-6,"")</f>
        <v/>
      </c>
      <c r="B9674" s="25" t="str">
        <f aca="false">IF(A9674="","",INT((A9674-1)/$O$2)+1)</f>
        <v/>
      </c>
      <c r="C9674" s="25" t="str">
        <f aca="false">IF(A9674="","",MOD(A9674-1,$O$2)+1)</f>
        <v/>
      </c>
      <c r="D9674" s="27" t="str">
        <f aca="false">IF(A9674="","",IF(A9674=1,Calculadora!$D$5,G9673))</f>
        <v/>
      </c>
      <c r="E9674" s="27" t="str">
        <f aca="false">IF(A9674="","",IF($O$9=1,IF(MOD(C9674-1,$O$8)=0,Calculadora!$D$6*(1+Calculadora!$D$7)^(B9674-1),0),IF(MOD(C9674,$O$8)=0,Calculadora!$D$6*(1+Calculadora!$D$7)^(B9674-1),0)))</f>
        <v/>
      </c>
      <c r="F9674" s="27" t="str">
        <f aca="false">IF(A9674="","",(D9674+IF($O$9=1,E9674,0))*$O$7)</f>
        <v/>
      </c>
      <c r="G9674" s="27" t="str">
        <f aca="false">IF(A9674="","",D9674+E9674+F9674)</f>
        <v/>
      </c>
      <c r="H9674" s="27" t="str">
        <f aca="false">IF(A9674="","",Calculadora!$D$5+SUM($E$7:E9674))</f>
        <v/>
      </c>
      <c r="I9674" s="27" t="str">
        <f aca="false">IF(A9674="","",G9674-H9674)</f>
        <v/>
      </c>
      <c r="J9674" s="27" t="str">
        <f aca="false">IF(A9674="","",IF(C9674=$O$2,G9674,0))</f>
        <v/>
      </c>
    </row>
    <row r="9675" customFormat="false" ht="15" hidden="false" customHeight="false" outlineLevel="0" collapsed="false">
      <c r="A9675" s="25" t="str">
        <f aca="false">IF(ROW()-6&lt;=$O$3,ROW()-6,"")</f>
        <v/>
      </c>
      <c r="B9675" s="25" t="str">
        <f aca="false">IF(A9675="","",INT((A9675-1)/$O$2)+1)</f>
        <v/>
      </c>
      <c r="C9675" s="25" t="str">
        <f aca="false">IF(A9675="","",MOD(A9675-1,$O$2)+1)</f>
        <v/>
      </c>
      <c r="D9675" s="27" t="str">
        <f aca="false">IF(A9675="","",IF(A9675=1,Calculadora!$D$5,G9674))</f>
        <v/>
      </c>
      <c r="E9675" s="27" t="str">
        <f aca="false">IF(A9675="","",IF($O$9=1,IF(MOD(C9675-1,$O$8)=0,Calculadora!$D$6*(1+Calculadora!$D$7)^(B9675-1),0),IF(MOD(C9675,$O$8)=0,Calculadora!$D$6*(1+Calculadora!$D$7)^(B9675-1),0)))</f>
        <v/>
      </c>
      <c r="F9675" s="27" t="str">
        <f aca="false">IF(A9675="","",(D9675+IF($O$9=1,E9675,0))*$O$7)</f>
        <v/>
      </c>
      <c r="G9675" s="27" t="str">
        <f aca="false">IF(A9675="","",D9675+E9675+F9675)</f>
        <v/>
      </c>
      <c r="H9675" s="27" t="str">
        <f aca="false">IF(A9675="","",Calculadora!$D$5+SUM($E$7:E9675))</f>
        <v/>
      </c>
      <c r="I9675" s="27" t="str">
        <f aca="false">IF(A9675="","",G9675-H9675)</f>
        <v/>
      </c>
      <c r="J9675" s="27" t="str">
        <f aca="false">IF(A9675="","",IF(C9675=$O$2,G9675,0))</f>
        <v/>
      </c>
    </row>
    <row r="9676" customFormat="false" ht="15" hidden="false" customHeight="false" outlineLevel="0" collapsed="false">
      <c r="A9676" s="25" t="str">
        <f aca="false">IF(ROW()-6&lt;=$O$3,ROW()-6,"")</f>
        <v/>
      </c>
      <c r="B9676" s="25" t="str">
        <f aca="false">IF(A9676="","",INT((A9676-1)/$O$2)+1)</f>
        <v/>
      </c>
      <c r="C9676" s="25" t="str">
        <f aca="false">IF(A9676="","",MOD(A9676-1,$O$2)+1)</f>
        <v/>
      </c>
      <c r="D9676" s="27" t="str">
        <f aca="false">IF(A9676="","",IF(A9676=1,Calculadora!$D$5,G9675))</f>
        <v/>
      </c>
      <c r="E9676" s="27" t="str">
        <f aca="false">IF(A9676="","",IF($O$9=1,IF(MOD(C9676-1,$O$8)=0,Calculadora!$D$6*(1+Calculadora!$D$7)^(B9676-1),0),IF(MOD(C9676,$O$8)=0,Calculadora!$D$6*(1+Calculadora!$D$7)^(B9676-1),0)))</f>
        <v/>
      </c>
      <c r="F9676" s="27" t="str">
        <f aca="false">IF(A9676="","",(D9676+IF($O$9=1,E9676,0))*$O$7)</f>
        <v/>
      </c>
      <c r="G9676" s="27" t="str">
        <f aca="false">IF(A9676="","",D9676+E9676+F9676)</f>
        <v/>
      </c>
      <c r="H9676" s="27" t="str">
        <f aca="false">IF(A9676="","",Calculadora!$D$5+SUM($E$7:E9676))</f>
        <v/>
      </c>
      <c r="I9676" s="27" t="str">
        <f aca="false">IF(A9676="","",G9676-H9676)</f>
        <v/>
      </c>
      <c r="J9676" s="27" t="str">
        <f aca="false">IF(A9676="","",IF(C9676=$O$2,G9676,0))</f>
        <v/>
      </c>
    </row>
    <row r="9677" customFormat="false" ht="15" hidden="false" customHeight="false" outlineLevel="0" collapsed="false">
      <c r="A9677" s="25" t="str">
        <f aca="false">IF(ROW()-6&lt;=$O$3,ROW()-6,"")</f>
        <v/>
      </c>
      <c r="B9677" s="25" t="str">
        <f aca="false">IF(A9677="","",INT((A9677-1)/$O$2)+1)</f>
        <v/>
      </c>
      <c r="C9677" s="25" t="str">
        <f aca="false">IF(A9677="","",MOD(A9677-1,$O$2)+1)</f>
        <v/>
      </c>
      <c r="D9677" s="27" t="str">
        <f aca="false">IF(A9677="","",IF(A9677=1,Calculadora!$D$5,G9676))</f>
        <v/>
      </c>
      <c r="E9677" s="27" t="str">
        <f aca="false">IF(A9677="","",IF($O$9=1,IF(MOD(C9677-1,$O$8)=0,Calculadora!$D$6*(1+Calculadora!$D$7)^(B9677-1),0),IF(MOD(C9677,$O$8)=0,Calculadora!$D$6*(1+Calculadora!$D$7)^(B9677-1),0)))</f>
        <v/>
      </c>
      <c r="F9677" s="27" t="str">
        <f aca="false">IF(A9677="","",(D9677+IF($O$9=1,E9677,0))*$O$7)</f>
        <v/>
      </c>
      <c r="G9677" s="27" t="str">
        <f aca="false">IF(A9677="","",D9677+E9677+F9677)</f>
        <v/>
      </c>
      <c r="H9677" s="27" t="str">
        <f aca="false">IF(A9677="","",Calculadora!$D$5+SUM($E$7:E9677))</f>
        <v/>
      </c>
      <c r="I9677" s="27" t="str">
        <f aca="false">IF(A9677="","",G9677-H9677)</f>
        <v/>
      </c>
      <c r="J9677" s="27" t="str">
        <f aca="false">IF(A9677="","",IF(C9677=$O$2,G9677,0))</f>
        <v/>
      </c>
    </row>
    <row r="9678" customFormat="false" ht="15" hidden="false" customHeight="false" outlineLevel="0" collapsed="false">
      <c r="A9678" s="25" t="str">
        <f aca="false">IF(ROW()-6&lt;=$O$3,ROW()-6,"")</f>
        <v/>
      </c>
      <c r="B9678" s="25" t="str">
        <f aca="false">IF(A9678="","",INT((A9678-1)/$O$2)+1)</f>
        <v/>
      </c>
      <c r="C9678" s="25" t="str">
        <f aca="false">IF(A9678="","",MOD(A9678-1,$O$2)+1)</f>
        <v/>
      </c>
      <c r="D9678" s="27" t="str">
        <f aca="false">IF(A9678="","",IF(A9678=1,Calculadora!$D$5,G9677))</f>
        <v/>
      </c>
      <c r="E9678" s="27" t="str">
        <f aca="false">IF(A9678="","",IF($O$9=1,IF(MOD(C9678-1,$O$8)=0,Calculadora!$D$6*(1+Calculadora!$D$7)^(B9678-1),0),IF(MOD(C9678,$O$8)=0,Calculadora!$D$6*(1+Calculadora!$D$7)^(B9678-1),0)))</f>
        <v/>
      </c>
      <c r="F9678" s="27" t="str">
        <f aca="false">IF(A9678="","",(D9678+IF($O$9=1,E9678,0))*$O$7)</f>
        <v/>
      </c>
      <c r="G9678" s="27" t="str">
        <f aca="false">IF(A9678="","",D9678+E9678+F9678)</f>
        <v/>
      </c>
      <c r="H9678" s="27" t="str">
        <f aca="false">IF(A9678="","",Calculadora!$D$5+SUM($E$7:E9678))</f>
        <v/>
      </c>
      <c r="I9678" s="27" t="str">
        <f aca="false">IF(A9678="","",G9678-H9678)</f>
        <v/>
      </c>
      <c r="J9678" s="27" t="str">
        <f aca="false">IF(A9678="","",IF(C9678=$O$2,G9678,0))</f>
        <v/>
      </c>
    </row>
    <row r="9679" customFormat="false" ht="15" hidden="false" customHeight="false" outlineLevel="0" collapsed="false">
      <c r="A9679" s="25" t="str">
        <f aca="false">IF(ROW()-6&lt;=$O$3,ROW()-6,"")</f>
        <v/>
      </c>
      <c r="B9679" s="25" t="str">
        <f aca="false">IF(A9679="","",INT((A9679-1)/$O$2)+1)</f>
        <v/>
      </c>
      <c r="C9679" s="25" t="str">
        <f aca="false">IF(A9679="","",MOD(A9679-1,$O$2)+1)</f>
        <v/>
      </c>
      <c r="D9679" s="27" t="str">
        <f aca="false">IF(A9679="","",IF(A9679=1,Calculadora!$D$5,G9678))</f>
        <v/>
      </c>
      <c r="E9679" s="27" t="str">
        <f aca="false">IF(A9679="","",IF($O$9=1,IF(MOD(C9679-1,$O$8)=0,Calculadora!$D$6*(1+Calculadora!$D$7)^(B9679-1),0),IF(MOD(C9679,$O$8)=0,Calculadora!$D$6*(1+Calculadora!$D$7)^(B9679-1),0)))</f>
        <v/>
      </c>
      <c r="F9679" s="27" t="str">
        <f aca="false">IF(A9679="","",(D9679+IF($O$9=1,E9679,0))*$O$7)</f>
        <v/>
      </c>
      <c r="G9679" s="27" t="str">
        <f aca="false">IF(A9679="","",D9679+E9679+F9679)</f>
        <v/>
      </c>
      <c r="H9679" s="27" t="str">
        <f aca="false">IF(A9679="","",Calculadora!$D$5+SUM($E$7:E9679))</f>
        <v/>
      </c>
      <c r="I9679" s="27" t="str">
        <f aca="false">IF(A9679="","",G9679-H9679)</f>
        <v/>
      </c>
      <c r="J9679" s="27" t="str">
        <f aca="false">IF(A9679="","",IF(C9679=$O$2,G9679,0))</f>
        <v/>
      </c>
    </row>
    <row r="9680" customFormat="false" ht="15" hidden="false" customHeight="false" outlineLevel="0" collapsed="false">
      <c r="A9680" s="25" t="str">
        <f aca="false">IF(ROW()-6&lt;=$O$3,ROW()-6,"")</f>
        <v/>
      </c>
      <c r="B9680" s="25" t="str">
        <f aca="false">IF(A9680="","",INT((A9680-1)/$O$2)+1)</f>
        <v/>
      </c>
      <c r="C9680" s="25" t="str">
        <f aca="false">IF(A9680="","",MOD(A9680-1,$O$2)+1)</f>
        <v/>
      </c>
      <c r="D9680" s="27" t="str">
        <f aca="false">IF(A9680="","",IF(A9680=1,Calculadora!$D$5,G9679))</f>
        <v/>
      </c>
      <c r="E9680" s="27" t="str">
        <f aca="false">IF(A9680="","",IF($O$9=1,IF(MOD(C9680-1,$O$8)=0,Calculadora!$D$6*(1+Calculadora!$D$7)^(B9680-1),0),IF(MOD(C9680,$O$8)=0,Calculadora!$D$6*(1+Calculadora!$D$7)^(B9680-1),0)))</f>
        <v/>
      </c>
      <c r="F9680" s="27" t="str">
        <f aca="false">IF(A9680="","",(D9680+IF($O$9=1,E9680,0))*$O$7)</f>
        <v/>
      </c>
      <c r="G9680" s="27" t="str">
        <f aca="false">IF(A9680="","",D9680+E9680+F9680)</f>
        <v/>
      </c>
      <c r="H9680" s="27" t="str">
        <f aca="false">IF(A9680="","",Calculadora!$D$5+SUM($E$7:E9680))</f>
        <v/>
      </c>
      <c r="I9680" s="27" t="str">
        <f aca="false">IF(A9680="","",G9680-H9680)</f>
        <v/>
      </c>
      <c r="J9680" s="27" t="str">
        <f aca="false">IF(A9680="","",IF(C9680=$O$2,G9680,0))</f>
        <v/>
      </c>
    </row>
    <row r="9681" customFormat="false" ht="15" hidden="false" customHeight="false" outlineLevel="0" collapsed="false">
      <c r="A9681" s="25" t="str">
        <f aca="false">IF(ROW()-6&lt;=$O$3,ROW()-6,"")</f>
        <v/>
      </c>
      <c r="B9681" s="25" t="str">
        <f aca="false">IF(A9681="","",INT((A9681-1)/$O$2)+1)</f>
        <v/>
      </c>
      <c r="C9681" s="25" t="str">
        <f aca="false">IF(A9681="","",MOD(A9681-1,$O$2)+1)</f>
        <v/>
      </c>
      <c r="D9681" s="27" t="str">
        <f aca="false">IF(A9681="","",IF(A9681=1,Calculadora!$D$5,G9680))</f>
        <v/>
      </c>
      <c r="E9681" s="27" t="str">
        <f aca="false">IF(A9681="","",IF($O$9=1,IF(MOD(C9681-1,$O$8)=0,Calculadora!$D$6*(1+Calculadora!$D$7)^(B9681-1),0),IF(MOD(C9681,$O$8)=0,Calculadora!$D$6*(1+Calculadora!$D$7)^(B9681-1),0)))</f>
        <v/>
      </c>
      <c r="F9681" s="27" t="str">
        <f aca="false">IF(A9681="","",(D9681+IF($O$9=1,E9681,0))*$O$7)</f>
        <v/>
      </c>
      <c r="G9681" s="27" t="str">
        <f aca="false">IF(A9681="","",D9681+E9681+F9681)</f>
        <v/>
      </c>
      <c r="H9681" s="27" t="str">
        <f aca="false">IF(A9681="","",Calculadora!$D$5+SUM($E$7:E9681))</f>
        <v/>
      </c>
      <c r="I9681" s="27" t="str">
        <f aca="false">IF(A9681="","",G9681-H9681)</f>
        <v/>
      </c>
      <c r="J9681" s="27" t="str">
        <f aca="false">IF(A9681="","",IF(C9681=$O$2,G9681,0))</f>
        <v/>
      </c>
    </row>
    <row r="9682" customFormat="false" ht="15" hidden="false" customHeight="false" outlineLevel="0" collapsed="false">
      <c r="A9682" s="25" t="str">
        <f aca="false">IF(ROW()-6&lt;=$O$3,ROW()-6,"")</f>
        <v/>
      </c>
      <c r="B9682" s="25" t="str">
        <f aca="false">IF(A9682="","",INT((A9682-1)/$O$2)+1)</f>
        <v/>
      </c>
      <c r="C9682" s="25" t="str">
        <f aca="false">IF(A9682="","",MOD(A9682-1,$O$2)+1)</f>
        <v/>
      </c>
      <c r="D9682" s="27" t="str">
        <f aca="false">IF(A9682="","",IF(A9682=1,Calculadora!$D$5,G9681))</f>
        <v/>
      </c>
      <c r="E9682" s="27" t="str">
        <f aca="false">IF(A9682="","",IF($O$9=1,IF(MOD(C9682-1,$O$8)=0,Calculadora!$D$6*(1+Calculadora!$D$7)^(B9682-1),0),IF(MOD(C9682,$O$8)=0,Calculadora!$D$6*(1+Calculadora!$D$7)^(B9682-1),0)))</f>
        <v/>
      </c>
      <c r="F9682" s="27" t="str">
        <f aca="false">IF(A9682="","",(D9682+IF($O$9=1,E9682,0))*$O$7)</f>
        <v/>
      </c>
      <c r="G9682" s="27" t="str">
        <f aca="false">IF(A9682="","",D9682+E9682+F9682)</f>
        <v/>
      </c>
      <c r="H9682" s="27" t="str">
        <f aca="false">IF(A9682="","",Calculadora!$D$5+SUM($E$7:E9682))</f>
        <v/>
      </c>
      <c r="I9682" s="27" t="str">
        <f aca="false">IF(A9682="","",G9682-H9682)</f>
        <v/>
      </c>
      <c r="J9682" s="27" t="str">
        <f aca="false">IF(A9682="","",IF(C9682=$O$2,G9682,0))</f>
        <v/>
      </c>
    </row>
    <row r="9683" customFormat="false" ht="15" hidden="false" customHeight="false" outlineLevel="0" collapsed="false">
      <c r="A9683" s="25" t="str">
        <f aca="false">IF(ROW()-6&lt;=$O$3,ROW()-6,"")</f>
        <v/>
      </c>
      <c r="B9683" s="25" t="str">
        <f aca="false">IF(A9683="","",INT((A9683-1)/$O$2)+1)</f>
        <v/>
      </c>
      <c r="C9683" s="25" t="str">
        <f aca="false">IF(A9683="","",MOD(A9683-1,$O$2)+1)</f>
        <v/>
      </c>
      <c r="D9683" s="27" t="str">
        <f aca="false">IF(A9683="","",IF(A9683=1,Calculadora!$D$5,G9682))</f>
        <v/>
      </c>
      <c r="E9683" s="27" t="str">
        <f aca="false">IF(A9683="","",IF($O$9=1,IF(MOD(C9683-1,$O$8)=0,Calculadora!$D$6*(1+Calculadora!$D$7)^(B9683-1),0),IF(MOD(C9683,$O$8)=0,Calculadora!$D$6*(1+Calculadora!$D$7)^(B9683-1),0)))</f>
        <v/>
      </c>
      <c r="F9683" s="27" t="str">
        <f aca="false">IF(A9683="","",(D9683+IF($O$9=1,E9683,0))*$O$7)</f>
        <v/>
      </c>
      <c r="G9683" s="27" t="str">
        <f aca="false">IF(A9683="","",D9683+E9683+F9683)</f>
        <v/>
      </c>
      <c r="H9683" s="27" t="str">
        <f aca="false">IF(A9683="","",Calculadora!$D$5+SUM($E$7:E9683))</f>
        <v/>
      </c>
      <c r="I9683" s="27" t="str">
        <f aca="false">IF(A9683="","",G9683-H9683)</f>
        <v/>
      </c>
      <c r="J9683" s="27" t="str">
        <f aca="false">IF(A9683="","",IF(C9683=$O$2,G9683,0))</f>
        <v/>
      </c>
    </row>
    <row r="9684" customFormat="false" ht="15" hidden="false" customHeight="false" outlineLevel="0" collapsed="false">
      <c r="A9684" s="25" t="str">
        <f aca="false">IF(ROW()-6&lt;=$O$3,ROW()-6,"")</f>
        <v/>
      </c>
      <c r="B9684" s="25" t="str">
        <f aca="false">IF(A9684="","",INT((A9684-1)/$O$2)+1)</f>
        <v/>
      </c>
      <c r="C9684" s="25" t="str">
        <f aca="false">IF(A9684="","",MOD(A9684-1,$O$2)+1)</f>
        <v/>
      </c>
      <c r="D9684" s="27" t="str">
        <f aca="false">IF(A9684="","",IF(A9684=1,Calculadora!$D$5,G9683))</f>
        <v/>
      </c>
      <c r="E9684" s="27" t="str">
        <f aca="false">IF(A9684="","",IF($O$9=1,IF(MOD(C9684-1,$O$8)=0,Calculadora!$D$6*(1+Calculadora!$D$7)^(B9684-1),0),IF(MOD(C9684,$O$8)=0,Calculadora!$D$6*(1+Calculadora!$D$7)^(B9684-1),0)))</f>
        <v/>
      </c>
      <c r="F9684" s="27" t="str">
        <f aca="false">IF(A9684="","",(D9684+IF($O$9=1,E9684,0))*$O$7)</f>
        <v/>
      </c>
      <c r="G9684" s="27" t="str">
        <f aca="false">IF(A9684="","",D9684+E9684+F9684)</f>
        <v/>
      </c>
      <c r="H9684" s="27" t="str">
        <f aca="false">IF(A9684="","",Calculadora!$D$5+SUM($E$7:E9684))</f>
        <v/>
      </c>
      <c r="I9684" s="27" t="str">
        <f aca="false">IF(A9684="","",G9684-H9684)</f>
        <v/>
      </c>
      <c r="J9684" s="27" t="str">
        <f aca="false">IF(A9684="","",IF(C9684=$O$2,G9684,0))</f>
        <v/>
      </c>
    </row>
    <row r="9685" customFormat="false" ht="15" hidden="false" customHeight="false" outlineLevel="0" collapsed="false">
      <c r="A9685" s="25" t="str">
        <f aca="false">IF(ROW()-6&lt;=$O$3,ROW()-6,"")</f>
        <v/>
      </c>
      <c r="B9685" s="25" t="str">
        <f aca="false">IF(A9685="","",INT((A9685-1)/$O$2)+1)</f>
        <v/>
      </c>
      <c r="C9685" s="25" t="str">
        <f aca="false">IF(A9685="","",MOD(A9685-1,$O$2)+1)</f>
        <v/>
      </c>
      <c r="D9685" s="27" t="str">
        <f aca="false">IF(A9685="","",IF(A9685=1,Calculadora!$D$5,G9684))</f>
        <v/>
      </c>
      <c r="E9685" s="27" t="str">
        <f aca="false">IF(A9685="","",IF($O$9=1,IF(MOD(C9685-1,$O$8)=0,Calculadora!$D$6*(1+Calculadora!$D$7)^(B9685-1),0),IF(MOD(C9685,$O$8)=0,Calculadora!$D$6*(1+Calculadora!$D$7)^(B9685-1),0)))</f>
        <v/>
      </c>
      <c r="F9685" s="27" t="str">
        <f aca="false">IF(A9685="","",(D9685+IF($O$9=1,E9685,0))*$O$7)</f>
        <v/>
      </c>
      <c r="G9685" s="27" t="str">
        <f aca="false">IF(A9685="","",D9685+E9685+F9685)</f>
        <v/>
      </c>
      <c r="H9685" s="27" t="str">
        <f aca="false">IF(A9685="","",Calculadora!$D$5+SUM($E$7:E9685))</f>
        <v/>
      </c>
      <c r="I9685" s="27" t="str">
        <f aca="false">IF(A9685="","",G9685-H9685)</f>
        <v/>
      </c>
      <c r="J9685" s="27" t="str">
        <f aca="false">IF(A9685="","",IF(C9685=$O$2,G9685,0))</f>
        <v/>
      </c>
    </row>
    <row r="9686" customFormat="false" ht="15" hidden="false" customHeight="false" outlineLevel="0" collapsed="false">
      <c r="A9686" s="25" t="str">
        <f aca="false">IF(ROW()-6&lt;=$O$3,ROW()-6,"")</f>
        <v/>
      </c>
      <c r="B9686" s="25" t="str">
        <f aca="false">IF(A9686="","",INT((A9686-1)/$O$2)+1)</f>
        <v/>
      </c>
      <c r="C9686" s="25" t="str">
        <f aca="false">IF(A9686="","",MOD(A9686-1,$O$2)+1)</f>
        <v/>
      </c>
      <c r="D9686" s="27" t="str">
        <f aca="false">IF(A9686="","",IF(A9686=1,Calculadora!$D$5,G9685))</f>
        <v/>
      </c>
      <c r="E9686" s="27" t="str">
        <f aca="false">IF(A9686="","",IF($O$9=1,IF(MOD(C9686-1,$O$8)=0,Calculadora!$D$6*(1+Calculadora!$D$7)^(B9686-1),0),IF(MOD(C9686,$O$8)=0,Calculadora!$D$6*(1+Calculadora!$D$7)^(B9686-1),0)))</f>
        <v/>
      </c>
      <c r="F9686" s="27" t="str">
        <f aca="false">IF(A9686="","",(D9686+IF($O$9=1,E9686,0))*$O$7)</f>
        <v/>
      </c>
      <c r="G9686" s="27" t="str">
        <f aca="false">IF(A9686="","",D9686+E9686+F9686)</f>
        <v/>
      </c>
      <c r="H9686" s="27" t="str">
        <f aca="false">IF(A9686="","",Calculadora!$D$5+SUM($E$7:E9686))</f>
        <v/>
      </c>
      <c r="I9686" s="27" t="str">
        <f aca="false">IF(A9686="","",G9686-H9686)</f>
        <v/>
      </c>
      <c r="J9686" s="27" t="str">
        <f aca="false">IF(A9686="","",IF(C9686=$O$2,G9686,0))</f>
        <v/>
      </c>
    </row>
    <row r="9687" customFormat="false" ht="15" hidden="false" customHeight="false" outlineLevel="0" collapsed="false">
      <c r="A9687" s="25" t="str">
        <f aca="false">IF(ROW()-6&lt;=$O$3,ROW()-6,"")</f>
        <v/>
      </c>
      <c r="B9687" s="25" t="str">
        <f aca="false">IF(A9687="","",INT((A9687-1)/$O$2)+1)</f>
        <v/>
      </c>
      <c r="C9687" s="25" t="str">
        <f aca="false">IF(A9687="","",MOD(A9687-1,$O$2)+1)</f>
        <v/>
      </c>
      <c r="D9687" s="27" t="str">
        <f aca="false">IF(A9687="","",IF(A9687=1,Calculadora!$D$5,G9686))</f>
        <v/>
      </c>
      <c r="E9687" s="27" t="str">
        <f aca="false">IF(A9687="","",IF($O$9=1,IF(MOD(C9687-1,$O$8)=0,Calculadora!$D$6*(1+Calculadora!$D$7)^(B9687-1),0),IF(MOD(C9687,$O$8)=0,Calculadora!$D$6*(1+Calculadora!$D$7)^(B9687-1),0)))</f>
        <v/>
      </c>
      <c r="F9687" s="27" t="str">
        <f aca="false">IF(A9687="","",(D9687+IF($O$9=1,E9687,0))*$O$7)</f>
        <v/>
      </c>
      <c r="G9687" s="27" t="str">
        <f aca="false">IF(A9687="","",D9687+E9687+F9687)</f>
        <v/>
      </c>
      <c r="H9687" s="27" t="str">
        <f aca="false">IF(A9687="","",Calculadora!$D$5+SUM($E$7:E9687))</f>
        <v/>
      </c>
      <c r="I9687" s="27" t="str">
        <f aca="false">IF(A9687="","",G9687-H9687)</f>
        <v/>
      </c>
      <c r="J9687" s="27" t="str">
        <f aca="false">IF(A9687="","",IF(C9687=$O$2,G9687,0))</f>
        <v/>
      </c>
    </row>
    <row r="9688" customFormat="false" ht="15" hidden="false" customHeight="false" outlineLevel="0" collapsed="false">
      <c r="A9688" s="25" t="str">
        <f aca="false">IF(ROW()-6&lt;=$O$3,ROW()-6,"")</f>
        <v/>
      </c>
      <c r="B9688" s="25" t="str">
        <f aca="false">IF(A9688="","",INT((A9688-1)/$O$2)+1)</f>
        <v/>
      </c>
      <c r="C9688" s="25" t="str">
        <f aca="false">IF(A9688="","",MOD(A9688-1,$O$2)+1)</f>
        <v/>
      </c>
      <c r="D9688" s="27" t="str">
        <f aca="false">IF(A9688="","",IF(A9688=1,Calculadora!$D$5,G9687))</f>
        <v/>
      </c>
      <c r="E9688" s="27" t="str">
        <f aca="false">IF(A9688="","",IF($O$9=1,IF(MOD(C9688-1,$O$8)=0,Calculadora!$D$6*(1+Calculadora!$D$7)^(B9688-1),0),IF(MOD(C9688,$O$8)=0,Calculadora!$D$6*(1+Calculadora!$D$7)^(B9688-1),0)))</f>
        <v/>
      </c>
      <c r="F9688" s="27" t="str">
        <f aca="false">IF(A9688="","",(D9688+IF($O$9=1,E9688,0))*$O$7)</f>
        <v/>
      </c>
      <c r="G9688" s="27" t="str">
        <f aca="false">IF(A9688="","",D9688+E9688+F9688)</f>
        <v/>
      </c>
      <c r="H9688" s="27" t="str">
        <f aca="false">IF(A9688="","",Calculadora!$D$5+SUM($E$7:E9688))</f>
        <v/>
      </c>
      <c r="I9688" s="27" t="str">
        <f aca="false">IF(A9688="","",G9688-H9688)</f>
        <v/>
      </c>
      <c r="J9688" s="27" t="str">
        <f aca="false">IF(A9688="","",IF(C9688=$O$2,G9688,0))</f>
        <v/>
      </c>
    </row>
    <row r="9689" customFormat="false" ht="15" hidden="false" customHeight="false" outlineLevel="0" collapsed="false">
      <c r="A9689" s="25" t="str">
        <f aca="false">IF(ROW()-6&lt;=$O$3,ROW()-6,"")</f>
        <v/>
      </c>
      <c r="B9689" s="25" t="str">
        <f aca="false">IF(A9689="","",INT((A9689-1)/$O$2)+1)</f>
        <v/>
      </c>
      <c r="C9689" s="25" t="str">
        <f aca="false">IF(A9689="","",MOD(A9689-1,$O$2)+1)</f>
        <v/>
      </c>
      <c r="D9689" s="27" t="str">
        <f aca="false">IF(A9689="","",IF(A9689=1,Calculadora!$D$5,G9688))</f>
        <v/>
      </c>
      <c r="E9689" s="27" t="str">
        <f aca="false">IF(A9689="","",IF($O$9=1,IF(MOD(C9689-1,$O$8)=0,Calculadora!$D$6*(1+Calculadora!$D$7)^(B9689-1),0),IF(MOD(C9689,$O$8)=0,Calculadora!$D$6*(1+Calculadora!$D$7)^(B9689-1),0)))</f>
        <v/>
      </c>
      <c r="F9689" s="27" t="str">
        <f aca="false">IF(A9689="","",(D9689+IF($O$9=1,E9689,0))*$O$7)</f>
        <v/>
      </c>
      <c r="G9689" s="27" t="str">
        <f aca="false">IF(A9689="","",D9689+E9689+F9689)</f>
        <v/>
      </c>
      <c r="H9689" s="27" t="str">
        <f aca="false">IF(A9689="","",Calculadora!$D$5+SUM($E$7:E9689))</f>
        <v/>
      </c>
      <c r="I9689" s="27" t="str">
        <f aca="false">IF(A9689="","",G9689-H9689)</f>
        <v/>
      </c>
      <c r="J9689" s="27" t="str">
        <f aca="false">IF(A9689="","",IF(C9689=$O$2,G9689,0))</f>
        <v/>
      </c>
    </row>
    <row r="9690" customFormat="false" ht="15" hidden="false" customHeight="false" outlineLevel="0" collapsed="false">
      <c r="A9690" s="25" t="str">
        <f aca="false">IF(ROW()-6&lt;=$O$3,ROW()-6,"")</f>
        <v/>
      </c>
      <c r="B9690" s="25" t="str">
        <f aca="false">IF(A9690="","",INT((A9690-1)/$O$2)+1)</f>
        <v/>
      </c>
      <c r="C9690" s="25" t="str">
        <f aca="false">IF(A9690="","",MOD(A9690-1,$O$2)+1)</f>
        <v/>
      </c>
      <c r="D9690" s="27" t="str">
        <f aca="false">IF(A9690="","",IF(A9690=1,Calculadora!$D$5,G9689))</f>
        <v/>
      </c>
      <c r="E9690" s="27" t="str">
        <f aca="false">IF(A9690="","",IF($O$9=1,IF(MOD(C9690-1,$O$8)=0,Calculadora!$D$6*(1+Calculadora!$D$7)^(B9690-1),0),IF(MOD(C9690,$O$8)=0,Calculadora!$D$6*(1+Calculadora!$D$7)^(B9690-1),0)))</f>
        <v/>
      </c>
      <c r="F9690" s="27" t="str">
        <f aca="false">IF(A9690="","",(D9690+IF($O$9=1,E9690,0))*$O$7)</f>
        <v/>
      </c>
      <c r="G9690" s="27" t="str">
        <f aca="false">IF(A9690="","",D9690+E9690+F9690)</f>
        <v/>
      </c>
      <c r="H9690" s="27" t="str">
        <f aca="false">IF(A9690="","",Calculadora!$D$5+SUM($E$7:E9690))</f>
        <v/>
      </c>
      <c r="I9690" s="27" t="str">
        <f aca="false">IF(A9690="","",G9690-H9690)</f>
        <v/>
      </c>
      <c r="J9690" s="27" t="str">
        <f aca="false">IF(A9690="","",IF(C9690=$O$2,G9690,0))</f>
        <v/>
      </c>
    </row>
    <row r="9691" customFormat="false" ht="15" hidden="false" customHeight="false" outlineLevel="0" collapsed="false">
      <c r="A9691" s="25" t="str">
        <f aca="false">IF(ROW()-6&lt;=$O$3,ROW()-6,"")</f>
        <v/>
      </c>
      <c r="B9691" s="25" t="str">
        <f aca="false">IF(A9691="","",INT((A9691-1)/$O$2)+1)</f>
        <v/>
      </c>
      <c r="C9691" s="25" t="str">
        <f aca="false">IF(A9691="","",MOD(A9691-1,$O$2)+1)</f>
        <v/>
      </c>
      <c r="D9691" s="27" t="str">
        <f aca="false">IF(A9691="","",IF(A9691=1,Calculadora!$D$5,G9690))</f>
        <v/>
      </c>
      <c r="E9691" s="27" t="str">
        <f aca="false">IF(A9691="","",IF($O$9=1,IF(MOD(C9691-1,$O$8)=0,Calculadora!$D$6*(1+Calculadora!$D$7)^(B9691-1),0),IF(MOD(C9691,$O$8)=0,Calculadora!$D$6*(1+Calculadora!$D$7)^(B9691-1),0)))</f>
        <v/>
      </c>
      <c r="F9691" s="27" t="str">
        <f aca="false">IF(A9691="","",(D9691+IF($O$9=1,E9691,0))*$O$7)</f>
        <v/>
      </c>
      <c r="G9691" s="27" t="str">
        <f aca="false">IF(A9691="","",D9691+E9691+F9691)</f>
        <v/>
      </c>
      <c r="H9691" s="27" t="str">
        <f aca="false">IF(A9691="","",Calculadora!$D$5+SUM($E$7:E9691))</f>
        <v/>
      </c>
      <c r="I9691" s="27" t="str">
        <f aca="false">IF(A9691="","",G9691-H9691)</f>
        <v/>
      </c>
      <c r="J9691" s="27" t="str">
        <f aca="false">IF(A9691="","",IF(C9691=$O$2,G9691,0))</f>
        <v/>
      </c>
    </row>
    <row r="9692" customFormat="false" ht="15" hidden="false" customHeight="false" outlineLevel="0" collapsed="false">
      <c r="A9692" s="25" t="str">
        <f aca="false">IF(ROW()-6&lt;=$O$3,ROW()-6,"")</f>
        <v/>
      </c>
      <c r="B9692" s="25" t="str">
        <f aca="false">IF(A9692="","",INT((A9692-1)/$O$2)+1)</f>
        <v/>
      </c>
      <c r="C9692" s="25" t="str">
        <f aca="false">IF(A9692="","",MOD(A9692-1,$O$2)+1)</f>
        <v/>
      </c>
      <c r="D9692" s="27" t="str">
        <f aca="false">IF(A9692="","",IF(A9692=1,Calculadora!$D$5,G9691))</f>
        <v/>
      </c>
      <c r="E9692" s="27" t="str">
        <f aca="false">IF(A9692="","",IF($O$9=1,IF(MOD(C9692-1,$O$8)=0,Calculadora!$D$6*(1+Calculadora!$D$7)^(B9692-1),0),IF(MOD(C9692,$O$8)=0,Calculadora!$D$6*(1+Calculadora!$D$7)^(B9692-1),0)))</f>
        <v/>
      </c>
      <c r="F9692" s="27" t="str">
        <f aca="false">IF(A9692="","",(D9692+IF($O$9=1,E9692,0))*$O$7)</f>
        <v/>
      </c>
      <c r="G9692" s="27" t="str">
        <f aca="false">IF(A9692="","",D9692+E9692+F9692)</f>
        <v/>
      </c>
      <c r="H9692" s="27" t="str">
        <f aca="false">IF(A9692="","",Calculadora!$D$5+SUM($E$7:E9692))</f>
        <v/>
      </c>
      <c r="I9692" s="27" t="str">
        <f aca="false">IF(A9692="","",G9692-H9692)</f>
        <v/>
      </c>
      <c r="J9692" s="27" t="str">
        <f aca="false">IF(A9692="","",IF(C9692=$O$2,G9692,0))</f>
        <v/>
      </c>
    </row>
    <row r="9693" customFormat="false" ht="15" hidden="false" customHeight="false" outlineLevel="0" collapsed="false">
      <c r="A9693" s="25" t="str">
        <f aca="false">IF(ROW()-6&lt;=$O$3,ROW()-6,"")</f>
        <v/>
      </c>
      <c r="B9693" s="25" t="str">
        <f aca="false">IF(A9693="","",INT((A9693-1)/$O$2)+1)</f>
        <v/>
      </c>
      <c r="C9693" s="25" t="str">
        <f aca="false">IF(A9693="","",MOD(A9693-1,$O$2)+1)</f>
        <v/>
      </c>
      <c r="D9693" s="27" t="str">
        <f aca="false">IF(A9693="","",IF(A9693=1,Calculadora!$D$5,G9692))</f>
        <v/>
      </c>
      <c r="E9693" s="27" t="str">
        <f aca="false">IF(A9693="","",IF($O$9=1,IF(MOD(C9693-1,$O$8)=0,Calculadora!$D$6*(1+Calculadora!$D$7)^(B9693-1),0),IF(MOD(C9693,$O$8)=0,Calculadora!$D$6*(1+Calculadora!$D$7)^(B9693-1),0)))</f>
        <v/>
      </c>
      <c r="F9693" s="27" t="str">
        <f aca="false">IF(A9693="","",(D9693+IF($O$9=1,E9693,0))*$O$7)</f>
        <v/>
      </c>
      <c r="G9693" s="27" t="str">
        <f aca="false">IF(A9693="","",D9693+E9693+F9693)</f>
        <v/>
      </c>
      <c r="H9693" s="27" t="str">
        <f aca="false">IF(A9693="","",Calculadora!$D$5+SUM($E$7:E9693))</f>
        <v/>
      </c>
      <c r="I9693" s="27" t="str">
        <f aca="false">IF(A9693="","",G9693-H9693)</f>
        <v/>
      </c>
      <c r="J9693" s="27" t="str">
        <f aca="false">IF(A9693="","",IF(C9693=$O$2,G9693,0))</f>
        <v/>
      </c>
    </row>
    <row r="9694" customFormat="false" ht="15" hidden="false" customHeight="false" outlineLevel="0" collapsed="false">
      <c r="A9694" s="25" t="str">
        <f aca="false">IF(ROW()-6&lt;=$O$3,ROW()-6,"")</f>
        <v/>
      </c>
      <c r="B9694" s="25" t="str">
        <f aca="false">IF(A9694="","",INT((A9694-1)/$O$2)+1)</f>
        <v/>
      </c>
      <c r="C9694" s="25" t="str">
        <f aca="false">IF(A9694="","",MOD(A9694-1,$O$2)+1)</f>
        <v/>
      </c>
      <c r="D9694" s="27" t="str">
        <f aca="false">IF(A9694="","",IF(A9694=1,Calculadora!$D$5,G9693))</f>
        <v/>
      </c>
      <c r="E9694" s="27" t="str">
        <f aca="false">IF(A9694="","",IF($O$9=1,IF(MOD(C9694-1,$O$8)=0,Calculadora!$D$6*(1+Calculadora!$D$7)^(B9694-1),0),IF(MOD(C9694,$O$8)=0,Calculadora!$D$6*(1+Calculadora!$D$7)^(B9694-1),0)))</f>
        <v/>
      </c>
      <c r="F9694" s="27" t="str">
        <f aca="false">IF(A9694="","",(D9694+IF($O$9=1,E9694,0))*$O$7)</f>
        <v/>
      </c>
      <c r="G9694" s="27" t="str">
        <f aca="false">IF(A9694="","",D9694+E9694+F9694)</f>
        <v/>
      </c>
      <c r="H9694" s="27" t="str">
        <f aca="false">IF(A9694="","",Calculadora!$D$5+SUM($E$7:E9694))</f>
        <v/>
      </c>
      <c r="I9694" s="27" t="str">
        <f aca="false">IF(A9694="","",G9694-H9694)</f>
        <v/>
      </c>
      <c r="J9694" s="27" t="str">
        <f aca="false">IF(A9694="","",IF(C9694=$O$2,G9694,0))</f>
        <v/>
      </c>
    </row>
    <row r="9695" customFormat="false" ht="15" hidden="false" customHeight="false" outlineLevel="0" collapsed="false">
      <c r="A9695" s="25" t="str">
        <f aca="false">IF(ROW()-6&lt;=$O$3,ROW()-6,"")</f>
        <v/>
      </c>
      <c r="B9695" s="25" t="str">
        <f aca="false">IF(A9695="","",INT((A9695-1)/$O$2)+1)</f>
        <v/>
      </c>
      <c r="C9695" s="25" t="str">
        <f aca="false">IF(A9695="","",MOD(A9695-1,$O$2)+1)</f>
        <v/>
      </c>
      <c r="D9695" s="27" t="str">
        <f aca="false">IF(A9695="","",IF(A9695=1,Calculadora!$D$5,G9694))</f>
        <v/>
      </c>
      <c r="E9695" s="27" t="str">
        <f aca="false">IF(A9695="","",IF($O$9=1,IF(MOD(C9695-1,$O$8)=0,Calculadora!$D$6*(1+Calculadora!$D$7)^(B9695-1),0),IF(MOD(C9695,$O$8)=0,Calculadora!$D$6*(1+Calculadora!$D$7)^(B9695-1),0)))</f>
        <v/>
      </c>
      <c r="F9695" s="27" t="str">
        <f aca="false">IF(A9695="","",(D9695+IF($O$9=1,E9695,0))*$O$7)</f>
        <v/>
      </c>
      <c r="G9695" s="27" t="str">
        <f aca="false">IF(A9695="","",D9695+E9695+F9695)</f>
        <v/>
      </c>
      <c r="H9695" s="27" t="str">
        <f aca="false">IF(A9695="","",Calculadora!$D$5+SUM($E$7:E9695))</f>
        <v/>
      </c>
      <c r="I9695" s="27" t="str">
        <f aca="false">IF(A9695="","",G9695-H9695)</f>
        <v/>
      </c>
      <c r="J9695" s="27" t="str">
        <f aca="false">IF(A9695="","",IF(C9695=$O$2,G9695,0))</f>
        <v/>
      </c>
    </row>
    <row r="9696" customFormat="false" ht="15" hidden="false" customHeight="false" outlineLevel="0" collapsed="false">
      <c r="A9696" s="25" t="str">
        <f aca="false">IF(ROW()-6&lt;=$O$3,ROW()-6,"")</f>
        <v/>
      </c>
      <c r="B9696" s="25" t="str">
        <f aca="false">IF(A9696="","",INT((A9696-1)/$O$2)+1)</f>
        <v/>
      </c>
      <c r="C9696" s="25" t="str">
        <f aca="false">IF(A9696="","",MOD(A9696-1,$O$2)+1)</f>
        <v/>
      </c>
      <c r="D9696" s="27" t="str">
        <f aca="false">IF(A9696="","",IF(A9696=1,Calculadora!$D$5,G9695))</f>
        <v/>
      </c>
      <c r="E9696" s="27" t="str">
        <f aca="false">IF(A9696="","",IF($O$9=1,IF(MOD(C9696-1,$O$8)=0,Calculadora!$D$6*(1+Calculadora!$D$7)^(B9696-1),0),IF(MOD(C9696,$O$8)=0,Calculadora!$D$6*(1+Calculadora!$D$7)^(B9696-1),0)))</f>
        <v/>
      </c>
      <c r="F9696" s="27" t="str">
        <f aca="false">IF(A9696="","",(D9696+IF($O$9=1,E9696,0))*$O$7)</f>
        <v/>
      </c>
      <c r="G9696" s="27" t="str">
        <f aca="false">IF(A9696="","",D9696+E9696+F9696)</f>
        <v/>
      </c>
      <c r="H9696" s="27" t="str">
        <f aca="false">IF(A9696="","",Calculadora!$D$5+SUM($E$7:E9696))</f>
        <v/>
      </c>
      <c r="I9696" s="27" t="str">
        <f aca="false">IF(A9696="","",G9696-H9696)</f>
        <v/>
      </c>
      <c r="J9696" s="27" t="str">
        <f aca="false">IF(A9696="","",IF(C9696=$O$2,G9696,0))</f>
        <v/>
      </c>
    </row>
    <row r="9697" customFormat="false" ht="15" hidden="false" customHeight="false" outlineLevel="0" collapsed="false">
      <c r="A9697" s="25" t="str">
        <f aca="false">IF(ROW()-6&lt;=$O$3,ROW()-6,"")</f>
        <v/>
      </c>
      <c r="B9697" s="25" t="str">
        <f aca="false">IF(A9697="","",INT((A9697-1)/$O$2)+1)</f>
        <v/>
      </c>
      <c r="C9697" s="25" t="str">
        <f aca="false">IF(A9697="","",MOD(A9697-1,$O$2)+1)</f>
        <v/>
      </c>
      <c r="D9697" s="27" t="str">
        <f aca="false">IF(A9697="","",IF(A9697=1,Calculadora!$D$5,G9696))</f>
        <v/>
      </c>
      <c r="E9697" s="27" t="str">
        <f aca="false">IF(A9697="","",IF($O$9=1,IF(MOD(C9697-1,$O$8)=0,Calculadora!$D$6*(1+Calculadora!$D$7)^(B9697-1),0),IF(MOD(C9697,$O$8)=0,Calculadora!$D$6*(1+Calculadora!$D$7)^(B9697-1),0)))</f>
        <v/>
      </c>
      <c r="F9697" s="27" t="str">
        <f aca="false">IF(A9697="","",(D9697+IF($O$9=1,E9697,0))*$O$7)</f>
        <v/>
      </c>
      <c r="G9697" s="27" t="str">
        <f aca="false">IF(A9697="","",D9697+E9697+F9697)</f>
        <v/>
      </c>
      <c r="H9697" s="27" t="str">
        <f aca="false">IF(A9697="","",Calculadora!$D$5+SUM($E$7:E9697))</f>
        <v/>
      </c>
      <c r="I9697" s="27" t="str">
        <f aca="false">IF(A9697="","",G9697-H9697)</f>
        <v/>
      </c>
      <c r="J9697" s="27" t="str">
        <f aca="false">IF(A9697="","",IF(C9697=$O$2,G9697,0))</f>
        <v/>
      </c>
    </row>
    <row r="9698" customFormat="false" ht="15" hidden="false" customHeight="false" outlineLevel="0" collapsed="false">
      <c r="A9698" s="25" t="str">
        <f aca="false">IF(ROW()-6&lt;=$O$3,ROW()-6,"")</f>
        <v/>
      </c>
      <c r="B9698" s="25" t="str">
        <f aca="false">IF(A9698="","",INT((A9698-1)/$O$2)+1)</f>
        <v/>
      </c>
      <c r="C9698" s="25" t="str">
        <f aca="false">IF(A9698="","",MOD(A9698-1,$O$2)+1)</f>
        <v/>
      </c>
      <c r="D9698" s="27" t="str">
        <f aca="false">IF(A9698="","",IF(A9698=1,Calculadora!$D$5,G9697))</f>
        <v/>
      </c>
      <c r="E9698" s="27" t="str">
        <f aca="false">IF(A9698="","",IF($O$9=1,IF(MOD(C9698-1,$O$8)=0,Calculadora!$D$6*(1+Calculadora!$D$7)^(B9698-1),0),IF(MOD(C9698,$O$8)=0,Calculadora!$D$6*(1+Calculadora!$D$7)^(B9698-1),0)))</f>
        <v/>
      </c>
      <c r="F9698" s="27" t="str">
        <f aca="false">IF(A9698="","",(D9698+IF($O$9=1,E9698,0))*$O$7)</f>
        <v/>
      </c>
      <c r="G9698" s="27" t="str">
        <f aca="false">IF(A9698="","",D9698+E9698+F9698)</f>
        <v/>
      </c>
      <c r="H9698" s="27" t="str">
        <f aca="false">IF(A9698="","",Calculadora!$D$5+SUM($E$7:E9698))</f>
        <v/>
      </c>
      <c r="I9698" s="27" t="str">
        <f aca="false">IF(A9698="","",G9698-H9698)</f>
        <v/>
      </c>
      <c r="J9698" s="27" t="str">
        <f aca="false">IF(A9698="","",IF(C9698=$O$2,G9698,0))</f>
        <v/>
      </c>
    </row>
    <row r="9699" customFormat="false" ht="15" hidden="false" customHeight="false" outlineLevel="0" collapsed="false">
      <c r="A9699" s="25" t="str">
        <f aca="false">IF(ROW()-6&lt;=$O$3,ROW()-6,"")</f>
        <v/>
      </c>
      <c r="B9699" s="25" t="str">
        <f aca="false">IF(A9699="","",INT((A9699-1)/$O$2)+1)</f>
        <v/>
      </c>
      <c r="C9699" s="25" t="str">
        <f aca="false">IF(A9699="","",MOD(A9699-1,$O$2)+1)</f>
        <v/>
      </c>
      <c r="D9699" s="27" t="str">
        <f aca="false">IF(A9699="","",IF(A9699=1,Calculadora!$D$5,G9698))</f>
        <v/>
      </c>
      <c r="E9699" s="27" t="str">
        <f aca="false">IF(A9699="","",IF($O$9=1,IF(MOD(C9699-1,$O$8)=0,Calculadora!$D$6*(1+Calculadora!$D$7)^(B9699-1),0),IF(MOD(C9699,$O$8)=0,Calculadora!$D$6*(1+Calculadora!$D$7)^(B9699-1),0)))</f>
        <v/>
      </c>
      <c r="F9699" s="27" t="str">
        <f aca="false">IF(A9699="","",(D9699+IF($O$9=1,E9699,0))*$O$7)</f>
        <v/>
      </c>
      <c r="G9699" s="27" t="str">
        <f aca="false">IF(A9699="","",D9699+E9699+F9699)</f>
        <v/>
      </c>
      <c r="H9699" s="27" t="str">
        <f aca="false">IF(A9699="","",Calculadora!$D$5+SUM($E$7:E9699))</f>
        <v/>
      </c>
      <c r="I9699" s="27" t="str">
        <f aca="false">IF(A9699="","",G9699-H9699)</f>
        <v/>
      </c>
      <c r="J9699" s="27" t="str">
        <f aca="false">IF(A9699="","",IF(C9699=$O$2,G9699,0))</f>
        <v/>
      </c>
    </row>
    <row r="9700" customFormat="false" ht="15" hidden="false" customHeight="false" outlineLevel="0" collapsed="false">
      <c r="A9700" s="25" t="str">
        <f aca="false">IF(ROW()-6&lt;=$O$3,ROW()-6,"")</f>
        <v/>
      </c>
      <c r="B9700" s="25" t="str">
        <f aca="false">IF(A9700="","",INT((A9700-1)/$O$2)+1)</f>
        <v/>
      </c>
      <c r="C9700" s="25" t="str">
        <f aca="false">IF(A9700="","",MOD(A9700-1,$O$2)+1)</f>
        <v/>
      </c>
      <c r="D9700" s="27" t="str">
        <f aca="false">IF(A9700="","",IF(A9700=1,Calculadora!$D$5,G9699))</f>
        <v/>
      </c>
      <c r="E9700" s="27" t="str">
        <f aca="false">IF(A9700="","",IF($O$9=1,IF(MOD(C9700-1,$O$8)=0,Calculadora!$D$6*(1+Calculadora!$D$7)^(B9700-1),0),IF(MOD(C9700,$O$8)=0,Calculadora!$D$6*(1+Calculadora!$D$7)^(B9700-1),0)))</f>
        <v/>
      </c>
      <c r="F9700" s="27" t="str">
        <f aca="false">IF(A9700="","",(D9700+IF($O$9=1,E9700,0))*$O$7)</f>
        <v/>
      </c>
      <c r="G9700" s="27" t="str">
        <f aca="false">IF(A9700="","",D9700+E9700+F9700)</f>
        <v/>
      </c>
      <c r="H9700" s="27" t="str">
        <f aca="false">IF(A9700="","",Calculadora!$D$5+SUM($E$7:E9700))</f>
        <v/>
      </c>
      <c r="I9700" s="27" t="str">
        <f aca="false">IF(A9700="","",G9700-H9700)</f>
        <v/>
      </c>
      <c r="J9700" s="27" t="str">
        <f aca="false">IF(A9700="","",IF(C9700=$O$2,G9700,0))</f>
        <v/>
      </c>
    </row>
    <row r="9701" customFormat="false" ht="15" hidden="false" customHeight="false" outlineLevel="0" collapsed="false">
      <c r="A9701" s="25" t="str">
        <f aca="false">IF(ROW()-6&lt;=$O$3,ROW()-6,"")</f>
        <v/>
      </c>
      <c r="B9701" s="25" t="str">
        <f aca="false">IF(A9701="","",INT((A9701-1)/$O$2)+1)</f>
        <v/>
      </c>
      <c r="C9701" s="25" t="str">
        <f aca="false">IF(A9701="","",MOD(A9701-1,$O$2)+1)</f>
        <v/>
      </c>
      <c r="D9701" s="27" t="str">
        <f aca="false">IF(A9701="","",IF(A9701=1,Calculadora!$D$5,G9700))</f>
        <v/>
      </c>
      <c r="E9701" s="27" t="str">
        <f aca="false">IF(A9701="","",IF($O$9=1,IF(MOD(C9701-1,$O$8)=0,Calculadora!$D$6*(1+Calculadora!$D$7)^(B9701-1),0),IF(MOD(C9701,$O$8)=0,Calculadora!$D$6*(1+Calculadora!$D$7)^(B9701-1),0)))</f>
        <v/>
      </c>
      <c r="F9701" s="27" t="str">
        <f aca="false">IF(A9701="","",(D9701+IF($O$9=1,E9701,0))*$O$7)</f>
        <v/>
      </c>
      <c r="G9701" s="27" t="str">
        <f aca="false">IF(A9701="","",D9701+E9701+F9701)</f>
        <v/>
      </c>
      <c r="H9701" s="27" t="str">
        <f aca="false">IF(A9701="","",Calculadora!$D$5+SUM($E$7:E9701))</f>
        <v/>
      </c>
      <c r="I9701" s="27" t="str">
        <f aca="false">IF(A9701="","",G9701-H9701)</f>
        <v/>
      </c>
      <c r="J9701" s="27" t="str">
        <f aca="false">IF(A9701="","",IF(C9701=$O$2,G9701,0))</f>
        <v/>
      </c>
    </row>
    <row r="9702" customFormat="false" ht="15" hidden="false" customHeight="false" outlineLevel="0" collapsed="false">
      <c r="A9702" s="25" t="str">
        <f aca="false">IF(ROW()-6&lt;=$O$3,ROW()-6,"")</f>
        <v/>
      </c>
      <c r="B9702" s="25" t="str">
        <f aca="false">IF(A9702="","",INT((A9702-1)/$O$2)+1)</f>
        <v/>
      </c>
      <c r="C9702" s="25" t="str">
        <f aca="false">IF(A9702="","",MOD(A9702-1,$O$2)+1)</f>
        <v/>
      </c>
      <c r="D9702" s="27" t="str">
        <f aca="false">IF(A9702="","",IF(A9702=1,Calculadora!$D$5,G9701))</f>
        <v/>
      </c>
      <c r="E9702" s="27" t="str">
        <f aca="false">IF(A9702="","",IF($O$9=1,IF(MOD(C9702-1,$O$8)=0,Calculadora!$D$6*(1+Calculadora!$D$7)^(B9702-1),0),IF(MOD(C9702,$O$8)=0,Calculadora!$D$6*(1+Calculadora!$D$7)^(B9702-1),0)))</f>
        <v/>
      </c>
      <c r="F9702" s="27" t="str">
        <f aca="false">IF(A9702="","",(D9702+IF($O$9=1,E9702,0))*$O$7)</f>
        <v/>
      </c>
      <c r="G9702" s="27" t="str">
        <f aca="false">IF(A9702="","",D9702+E9702+F9702)</f>
        <v/>
      </c>
      <c r="H9702" s="27" t="str">
        <f aca="false">IF(A9702="","",Calculadora!$D$5+SUM($E$7:E9702))</f>
        <v/>
      </c>
      <c r="I9702" s="27" t="str">
        <f aca="false">IF(A9702="","",G9702-H9702)</f>
        <v/>
      </c>
      <c r="J9702" s="27" t="str">
        <f aca="false">IF(A9702="","",IF(C9702=$O$2,G9702,0))</f>
        <v/>
      </c>
    </row>
    <row r="9703" customFormat="false" ht="15" hidden="false" customHeight="false" outlineLevel="0" collapsed="false">
      <c r="A9703" s="25" t="str">
        <f aca="false">IF(ROW()-6&lt;=$O$3,ROW()-6,"")</f>
        <v/>
      </c>
      <c r="B9703" s="25" t="str">
        <f aca="false">IF(A9703="","",INT((A9703-1)/$O$2)+1)</f>
        <v/>
      </c>
      <c r="C9703" s="25" t="str">
        <f aca="false">IF(A9703="","",MOD(A9703-1,$O$2)+1)</f>
        <v/>
      </c>
      <c r="D9703" s="27" t="str">
        <f aca="false">IF(A9703="","",IF(A9703=1,Calculadora!$D$5,G9702))</f>
        <v/>
      </c>
      <c r="E9703" s="27" t="str">
        <f aca="false">IF(A9703="","",IF($O$9=1,IF(MOD(C9703-1,$O$8)=0,Calculadora!$D$6*(1+Calculadora!$D$7)^(B9703-1),0),IF(MOD(C9703,$O$8)=0,Calculadora!$D$6*(1+Calculadora!$D$7)^(B9703-1),0)))</f>
        <v/>
      </c>
      <c r="F9703" s="27" t="str">
        <f aca="false">IF(A9703="","",(D9703+IF($O$9=1,E9703,0))*$O$7)</f>
        <v/>
      </c>
      <c r="G9703" s="27" t="str">
        <f aca="false">IF(A9703="","",D9703+E9703+F9703)</f>
        <v/>
      </c>
      <c r="H9703" s="27" t="str">
        <f aca="false">IF(A9703="","",Calculadora!$D$5+SUM($E$7:E9703))</f>
        <v/>
      </c>
      <c r="I9703" s="27" t="str">
        <f aca="false">IF(A9703="","",G9703-H9703)</f>
        <v/>
      </c>
      <c r="J9703" s="27" t="str">
        <f aca="false">IF(A9703="","",IF(C9703=$O$2,G9703,0))</f>
        <v/>
      </c>
    </row>
    <row r="9704" customFormat="false" ht="15" hidden="false" customHeight="false" outlineLevel="0" collapsed="false">
      <c r="A9704" s="25" t="str">
        <f aca="false">IF(ROW()-6&lt;=$O$3,ROW()-6,"")</f>
        <v/>
      </c>
      <c r="B9704" s="25" t="str">
        <f aca="false">IF(A9704="","",INT((A9704-1)/$O$2)+1)</f>
        <v/>
      </c>
      <c r="C9704" s="25" t="str">
        <f aca="false">IF(A9704="","",MOD(A9704-1,$O$2)+1)</f>
        <v/>
      </c>
      <c r="D9704" s="27" t="str">
        <f aca="false">IF(A9704="","",IF(A9704=1,Calculadora!$D$5,G9703))</f>
        <v/>
      </c>
      <c r="E9704" s="27" t="str">
        <f aca="false">IF(A9704="","",IF($O$9=1,IF(MOD(C9704-1,$O$8)=0,Calculadora!$D$6*(1+Calculadora!$D$7)^(B9704-1),0),IF(MOD(C9704,$O$8)=0,Calculadora!$D$6*(1+Calculadora!$D$7)^(B9704-1),0)))</f>
        <v/>
      </c>
      <c r="F9704" s="27" t="str">
        <f aca="false">IF(A9704="","",(D9704+IF($O$9=1,E9704,0))*$O$7)</f>
        <v/>
      </c>
      <c r="G9704" s="27" t="str">
        <f aca="false">IF(A9704="","",D9704+E9704+F9704)</f>
        <v/>
      </c>
      <c r="H9704" s="27" t="str">
        <f aca="false">IF(A9704="","",Calculadora!$D$5+SUM($E$7:E9704))</f>
        <v/>
      </c>
      <c r="I9704" s="27" t="str">
        <f aca="false">IF(A9704="","",G9704-H9704)</f>
        <v/>
      </c>
      <c r="J9704" s="27" t="str">
        <f aca="false">IF(A9704="","",IF(C9704=$O$2,G9704,0))</f>
        <v/>
      </c>
    </row>
    <row r="9705" customFormat="false" ht="15" hidden="false" customHeight="false" outlineLevel="0" collapsed="false">
      <c r="A9705" s="25" t="str">
        <f aca="false">IF(ROW()-6&lt;=$O$3,ROW()-6,"")</f>
        <v/>
      </c>
      <c r="B9705" s="25" t="str">
        <f aca="false">IF(A9705="","",INT((A9705-1)/$O$2)+1)</f>
        <v/>
      </c>
      <c r="C9705" s="25" t="str">
        <f aca="false">IF(A9705="","",MOD(A9705-1,$O$2)+1)</f>
        <v/>
      </c>
      <c r="D9705" s="27" t="str">
        <f aca="false">IF(A9705="","",IF(A9705=1,Calculadora!$D$5,G9704))</f>
        <v/>
      </c>
      <c r="E9705" s="27" t="str">
        <f aca="false">IF(A9705="","",IF($O$9=1,IF(MOD(C9705-1,$O$8)=0,Calculadora!$D$6*(1+Calculadora!$D$7)^(B9705-1),0),IF(MOD(C9705,$O$8)=0,Calculadora!$D$6*(1+Calculadora!$D$7)^(B9705-1),0)))</f>
        <v/>
      </c>
      <c r="F9705" s="27" t="str">
        <f aca="false">IF(A9705="","",(D9705+IF($O$9=1,E9705,0))*$O$7)</f>
        <v/>
      </c>
      <c r="G9705" s="27" t="str">
        <f aca="false">IF(A9705="","",D9705+E9705+F9705)</f>
        <v/>
      </c>
      <c r="H9705" s="27" t="str">
        <f aca="false">IF(A9705="","",Calculadora!$D$5+SUM($E$7:E9705))</f>
        <v/>
      </c>
      <c r="I9705" s="27" t="str">
        <f aca="false">IF(A9705="","",G9705-H9705)</f>
        <v/>
      </c>
      <c r="J9705" s="27" t="str">
        <f aca="false">IF(A9705="","",IF(C9705=$O$2,G9705,0))</f>
        <v/>
      </c>
    </row>
    <row r="9706" customFormat="false" ht="15" hidden="false" customHeight="false" outlineLevel="0" collapsed="false">
      <c r="A9706" s="25" t="str">
        <f aca="false">IF(ROW()-6&lt;=$O$3,ROW()-6,"")</f>
        <v/>
      </c>
      <c r="B9706" s="25" t="str">
        <f aca="false">IF(A9706="","",INT((A9706-1)/$O$2)+1)</f>
        <v/>
      </c>
      <c r="C9706" s="25" t="str">
        <f aca="false">IF(A9706="","",MOD(A9706-1,$O$2)+1)</f>
        <v/>
      </c>
      <c r="D9706" s="27" t="str">
        <f aca="false">IF(A9706="","",IF(A9706=1,Calculadora!$D$5,G9705))</f>
        <v/>
      </c>
      <c r="E9706" s="27" t="str">
        <f aca="false">IF(A9706="","",IF($O$9=1,IF(MOD(C9706-1,$O$8)=0,Calculadora!$D$6*(1+Calculadora!$D$7)^(B9706-1),0),IF(MOD(C9706,$O$8)=0,Calculadora!$D$6*(1+Calculadora!$D$7)^(B9706-1),0)))</f>
        <v/>
      </c>
      <c r="F9706" s="27" t="str">
        <f aca="false">IF(A9706="","",(D9706+IF($O$9=1,E9706,0))*$O$7)</f>
        <v/>
      </c>
      <c r="G9706" s="27" t="str">
        <f aca="false">IF(A9706="","",D9706+E9706+F9706)</f>
        <v/>
      </c>
      <c r="H9706" s="27" t="str">
        <f aca="false">IF(A9706="","",Calculadora!$D$5+SUM($E$7:E9706))</f>
        <v/>
      </c>
      <c r="I9706" s="27" t="str">
        <f aca="false">IF(A9706="","",G9706-H9706)</f>
        <v/>
      </c>
      <c r="J9706" s="27" t="str">
        <f aca="false">IF(A9706="","",IF(C9706=$O$2,G9706,0))</f>
        <v/>
      </c>
    </row>
    <row r="9707" customFormat="false" ht="15" hidden="false" customHeight="false" outlineLevel="0" collapsed="false">
      <c r="A9707" s="25" t="str">
        <f aca="false">IF(ROW()-6&lt;=$O$3,ROW()-6,"")</f>
        <v/>
      </c>
      <c r="B9707" s="25" t="str">
        <f aca="false">IF(A9707="","",INT((A9707-1)/$O$2)+1)</f>
        <v/>
      </c>
      <c r="C9707" s="25" t="str">
        <f aca="false">IF(A9707="","",MOD(A9707-1,$O$2)+1)</f>
        <v/>
      </c>
      <c r="D9707" s="27" t="str">
        <f aca="false">IF(A9707="","",IF(A9707=1,Calculadora!$D$5,G9706))</f>
        <v/>
      </c>
      <c r="E9707" s="27" t="str">
        <f aca="false">IF(A9707="","",IF($O$9=1,IF(MOD(C9707-1,$O$8)=0,Calculadora!$D$6*(1+Calculadora!$D$7)^(B9707-1),0),IF(MOD(C9707,$O$8)=0,Calculadora!$D$6*(1+Calculadora!$D$7)^(B9707-1),0)))</f>
        <v/>
      </c>
      <c r="F9707" s="27" t="str">
        <f aca="false">IF(A9707="","",(D9707+IF($O$9=1,E9707,0))*$O$7)</f>
        <v/>
      </c>
      <c r="G9707" s="27" t="str">
        <f aca="false">IF(A9707="","",D9707+E9707+F9707)</f>
        <v/>
      </c>
      <c r="H9707" s="27" t="str">
        <f aca="false">IF(A9707="","",Calculadora!$D$5+SUM($E$7:E9707))</f>
        <v/>
      </c>
      <c r="I9707" s="27" t="str">
        <f aca="false">IF(A9707="","",G9707-H9707)</f>
        <v/>
      </c>
      <c r="J9707" s="27" t="str">
        <f aca="false">IF(A9707="","",IF(C9707=$O$2,G9707,0))</f>
        <v/>
      </c>
    </row>
    <row r="9708" customFormat="false" ht="15" hidden="false" customHeight="false" outlineLevel="0" collapsed="false">
      <c r="A9708" s="25" t="str">
        <f aca="false">IF(ROW()-6&lt;=$O$3,ROW()-6,"")</f>
        <v/>
      </c>
      <c r="B9708" s="25" t="str">
        <f aca="false">IF(A9708="","",INT((A9708-1)/$O$2)+1)</f>
        <v/>
      </c>
      <c r="C9708" s="25" t="str">
        <f aca="false">IF(A9708="","",MOD(A9708-1,$O$2)+1)</f>
        <v/>
      </c>
      <c r="D9708" s="27" t="str">
        <f aca="false">IF(A9708="","",IF(A9708=1,Calculadora!$D$5,G9707))</f>
        <v/>
      </c>
      <c r="E9708" s="27" t="str">
        <f aca="false">IF(A9708="","",IF($O$9=1,IF(MOD(C9708-1,$O$8)=0,Calculadora!$D$6*(1+Calculadora!$D$7)^(B9708-1),0),IF(MOD(C9708,$O$8)=0,Calculadora!$D$6*(1+Calculadora!$D$7)^(B9708-1),0)))</f>
        <v/>
      </c>
      <c r="F9708" s="27" t="str">
        <f aca="false">IF(A9708="","",(D9708+IF($O$9=1,E9708,0))*$O$7)</f>
        <v/>
      </c>
      <c r="G9708" s="27" t="str">
        <f aca="false">IF(A9708="","",D9708+E9708+F9708)</f>
        <v/>
      </c>
      <c r="H9708" s="27" t="str">
        <f aca="false">IF(A9708="","",Calculadora!$D$5+SUM($E$7:E9708))</f>
        <v/>
      </c>
      <c r="I9708" s="27" t="str">
        <f aca="false">IF(A9708="","",G9708-H9708)</f>
        <v/>
      </c>
      <c r="J9708" s="27" t="str">
        <f aca="false">IF(A9708="","",IF(C9708=$O$2,G9708,0))</f>
        <v/>
      </c>
    </row>
    <row r="9709" customFormat="false" ht="15" hidden="false" customHeight="false" outlineLevel="0" collapsed="false">
      <c r="A9709" s="25" t="str">
        <f aca="false">IF(ROW()-6&lt;=$O$3,ROW()-6,"")</f>
        <v/>
      </c>
      <c r="B9709" s="25" t="str">
        <f aca="false">IF(A9709="","",INT((A9709-1)/$O$2)+1)</f>
        <v/>
      </c>
      <c r="C9709" s="25" t="str">
        <f aca="false">IF(A9709="","",MOD(A9709-1,$O$2)+1)</f>
        <v/>
      </c>
      <c r="D9709" s="27" t="str">
        <f aca="false">IF(A9709="","",IF(A9709=1,Calculadora!$D$5,G9708))</f>
        <v/>
      </c>
      <c r="E9709" s="27" t="str">
        <f aca="false">IF(A9709="","",IF($O$9=1,IF(MOD(C9709-1,$O$8)=0,Calculadora!$D$6*(1+Calculadora!$D$7)^(B9709-1),0),IF(MOD(C9709,$O$8)=0,Calculadora!$D$6*(1+Calculadora!$D$7)^(B9709-1),0)))</f>
        <v/>
      </c>
      <c r="F9709" s="27" t="str">
        <f aca="false">IF(A9709="","",(D9709+IF($O$9=1,E9709,0))*$O$7)</f>
        <v/>
      </c>
      <c r="G9709" s="27" t="str">
        <f aca="false">IF(A9709="","",D9709+E9709+F9709)</f>
        <v/>
      </c>
      <c r="H9709" s="27" t="str">
        <f aca="false">IF(A9709="","",Calculadora!$D$5+SUM($E$7:E9709))</f>
        <v/>
      </c>
      <c r="I9709" s="27" t="str">
        <f aca="false">IF(A9709="","",G9709-H9709)</f>
        <v/>
      </c>
      <c r="J9709" s="27" t="str">
        <f aca="false">IF(A9709="","",IF(C9709=$O$2,G9709,0))</f>
        <v/>
      </c>
    </row>
    <row r="9710" customFormat="false" ht="15" hidden="false" customHeight="false" outlineLevel="0" collapsed="false">
      <c r="A9710" s="25" t="str">
        <f aca="false">IF(ROW()-6&lt;=$O$3,ROW()-6,"")</f>
        <v/>
      </c>
      <c r="B9710" s="25" t="str">
        <f aca="false">IF(A9710="","",INT((A9710-1)/$O$2)+1)</f>
        <v/>
      </c>
      <c r="C9710" s="25" t="str">
        <f aca="false">IF(A9710="","",MOD(A9710-1,$O$2)+1)</f>
        <v/>
      </c>
      <c r="D9710" s="27" t="str">
        <f aca="false">IF(A9710="","",IF(A9710=1,Calculadora!$D$5,G9709))</f>
        <v/>
      </c>
      <c r="E9710" s="27" t="str">
        <f aca="false">IF(A9710="","",IF($O$9=1,IF(MOD(C9710-1,$O$8)=0,Calculadora!$D$6*(1+Calculadora!$D$7)^(B9710-1),0),IF(MOD(C9710,$O$8)=0,Calculadora!$D$6*(1+Calculadora!$D$7)^(B9710-1),0)))</f>
        <v/>
      </c>
      <c r="F9710" s="27" t="str">
        <f aca="false">IF(A9710="","",(D9710+IF($O$9=1,E9710,0))*$O$7)</f>
        <v/>
      </c>
      <c r="G9710" s="27" t="str">
        <f aca="false">IF(A9710="","",D9710+E9710+F9710)</f>
        <v/>
      </c>
      <c r="H9710" s="27" t="str">
        <f aca="false">IF(A9710="","",Calculadora!$D$5+SUM($E$7:E9710))</f>
        <v/>
      </c>
      <c r="I9710" s="27" t="str">
        <f aca="false">IF(A9710="","",G9710-H9710)</f>
        <v/>
      </c>
      <c r="J9710" s="27" t="str">
        <f aca="false">IF(A9710="","",IF(C9710=$O$2,G9710,0))</f>
        <v/>
      </c>
    </row>
    <row r="9711" customFormat="false" ht="15" hidden="false" customHeight="false" outlineLevel="0" collapsed="false">
      <c r="A9711" s="25" t="str">
        <f aca="false">IF(ROW()-6&lt;=$O$3,ROW()-6,"")</f>
        <v/>
      </c>
      <c r="B9711" s="25" t="str">
        <f aca="false">IF(A9711="","",INT((A9711-1)/$O$2)+1)</f>
        <v/>
      </c>
      <c r="C9711" s="25" t="str">
        <f aca="false">IF(A9711="","",MOD(A9711-1,$O$2)+1)</f>
        <v/>
      </c>
      <c r="D9711" s="27" t="str">
        <f aca="false">IF(A9711="","",IF(A9711=1,Calculadora!$D$5,G9710))</f>
        <v/>
      </c>
      <c r="E9711" s="27" t="str">
        <f aca="false">IF(A9711="","",IF($O$9=1,IF(MOD(C9711-1,$O$8)=0,Calculadora!$D$6*(1+Calculadora!$D$7)^(B9711-1),0),IF(MOD(C9711,$O$8)=0,Calculadora!$D$6*(1+Calculadora!$D$7)^(B9711-1),0)))</f>
        <v/>
      </c>
      <c r="F9711" s="27" t="str">
        <f aca="false">IF(A9711="","",(D9711+IF($O$9=1,E9711,0))*$O$7)</f>
        <v/>
      </c>
      <c r="G9711" s="27" t="str">
        <f aca="false">IF(A9711="","",D9711+E9711+F9711)</f>
        <v/>
      </c>
      <c r="H9711" s="27" t="str">
        <f aca="false">IF(A9711="","",Calculadora!$D$5+SUM($E$7:E9711))</f>
        <v/>
      </c>
      <c r="I9711" s="27" t="str">
        <f aca="false">IF(A9711="","",G9711-H9711)</f>
        <v/>
      </c>
      <c r="J9711" s="27" t="str">
        <f aca="false">IF(A9711="","",IF(C9711=$O$2,G9711,0))</f>
        <v/>
      </c>
    </row>
    <row r="9712" customFormat="false" ht="15" hidden="false" customHeight="false" outlineLevel="0" collapsed="false">
      <c r="A9712" s="25" t="str">
        <f aca="false">IF(ROW()-6&lt;=$O$3,ROW()-6,"")</f>
        <v/>
      </c>
      <c r="B9712" s="25" t="str">
        <f aca="false">IF(A9712="","",INT((A9712-1)/$O$2)+1)</f>
        <v/>
      </c>
      <c r="C9712" s="25" t="str">
        <f aca="false">IF(A9712="","",MOD(A9712-1,$O$2)+1)</f>
        <v/>
      </c>
      <c r="D9712" s="27" t="str">
        <f aca="false">IF(A9712="","",IF(A9712=1,Calculadora!$D$5,G9711))</f>
        <v/>
      </c>
      <c r="E9712" s="27" t="str">
        <f aca="false">IF(A9712="","",IF($O$9=1,IF(MOD(C9712-1,$O$8)=0,Calculadora!$D$6*(1+Calculadora!$D$7)^(B9712-1),0),IF(MOD(C9712,$O$8)=0,Calculadora!$D$6*(1+Calculadora!$D$7)^(B9712-1),0)))</f>
        <v/>
      </c>
      <c r="F9712" s="27" t="str">
        <f aca="false">IF(A9712="","",(D9712+IF($O$9=1,E9712,0))*$O$7)</f>
        <v/>
      </c>
      <c r="G9712" s="27" t="str">
        <f aca="false">IF(A9712="","",D9712+E9712+F9712)</f>
        <v/>
      </c>
      <c r="H9712" s="27" t="str">
        <f aca="false">IF(A9712="","",Calculadora!$D$5+SUM($E$7:E9712))</f>
        <v/>
      </c>
      <c r="I9712" s="27" t="str">
        <f aca="false">IF(A9712="","",G9712-H9712)</f>
        <v/>
      </c>
      <c r="J9712" s="27" t="str">
        <f aca="false">IF(A9712="","",IF(C9712=$O$2,G9712,0))</f>
        <v/>
      </c>
    </row>
    <row r="9713" customFormat="false" ht="15" hidden="false" customHeight="false" outlineLevel="0" collapsed="false">
      <c r="A9713" s="25" t="str">
        <f aca="false">IF(ROW()-6&lt;=$O$3,ROW()-6,"")</f>
        <v/>
      </c>
      <c r="B9713" s="25" t="str">
        <f aca="false">IF(A9713="","",INT((A9713-1)/$O$2)+1)</f>
        <v/>
      </c>
      <c r="C9713" s="25" t="str">
        <f aca="false">IF(A9713="","",MOD(A9713-1,$O$2)+1)</f>
        <v/>
      </c>
      <c r="D9713" s="27" t="str">
        <f aca="false">IF(A9713="","",IF(A9713=1,Calculadora!$D$5,G9712))</f>
        <v/>
      </c>
      <c r="E9713" s="27" t="str">
        <f aca="false">IF(A9713="","",IF($O$9=1,IF(MOD(C9713-1,$O$8)=0,Calculadora!$D$6*(1+Calculadora!$D$7)^(B9713-1),0),IF(MOD(C9713,$O$8)=0,Calculadora!$D$6*(1+Calculadora!$D$7)^(B9713-1),0)))</f>
        <v/>
      </c>
      <c r="F9713" s="27" t="str">
        <f aca="false">IF(A9713="","",(D9713+IF($O$9=1,E9713,0))*$O$7)</f>
        <v/>
      </c>
      <c r="G9713" s="27" t="str">
        <f aca="false">IF(A9713="","",D9713+E9713+F9713)</f>
        <v/>
      </c>
      <c r="H9713" s="27" t="str">
        <f aca="false">IF(A9713="","",Calculadora!$D$5+SUM($E$7:E9713))</f>
        <v/>
      </c>
      <c r="I9713" s="27" t="str">
        <f aca="false">IF(A9713="","",G9713-H9713)</f>
        <v/>
      </c>
      <c r="J9713" s="27" t="str">
        <f aca="false">IF(A9713="","",IF(C9713=$O$2,G9713,0))</f>
        <v/>
      </c>
    </row>
    <row r="9714" customFormat="false" ht="15" hidden="false" customHeight="false" outlineLevel="0" collapsed="false">
      <c r="A9714" s="25" t="str">
        <f aca="false">IF(ROW()-6&lt;=$O$3,ROW()-6,"")</f>
        <v/>
      </c>
      <c r="B9714" s="25" t="str">
        <f aca="false">IF(A9714="","",INT((A9714-1)/$O$2)+1)</f>
        <v/>
      </c>
      <c r="C9714" s="25" t="str">
        <f aca="false">IF(A9714="","",MOD(A9714-1,$O$2)+1)</f>
        <v/>
      </c>
      <c r="D9714" s="27" t="str">
        <f aca="false">IF(A9714="","",IF(A9714=1,Calculadora!$D$5,G9713))</f>
        <v/>
      </c>
      <c r="E9714" s="27" t="str">
        <f aca="false">IF(A9714="","",IF($O$9=1,IF(MOD(C9714-1,$O$8)=0,Calculadora!$D$6*(1+Calculadora!$D$7)^(B9714-1),0),IF(MOD(C9714,$O$8)=0,Calculadora!$D$6*(1+Calculadora!$D$7)^(B9714-1),0)))</f>
        <v/>
      </c>
      <c r="F9714" s="27" t="str">
        <f aca="false">IF(A9714="","",(D9714+IF($O$9=1,E9714,0))*$O$7)</f>
        <v/>
      </c>
      <c r="G9714" s="27" t="str">
        <f aca="false">IF(A9714="","",D9714+E9714+F9714)</f>
        <v/>
      </c>
      <c r="H9714" s="27" t="str">
        <f aca="false">IF(A9714="","",Calculadora!$D$5+SUM($E$7:E9714))</f>
        <v/>
      </c>
      <c r="I9714" s="27" t="str">
        <f aca="false">IF(A9714="","",G9714-H9714)</f>
        <v/>
      </c>
      <c r="J9714" s="27" t="str">
        <f aca="false">IF(A9714="","",IF(C9714=$O$2,G9714,0))</f>
        <v/>
      </c>
    </row>
    <row r="9715" customFormat="false" ht="15" hidden="false" customHeight="false" outlineLevel="0" collapsed="false">
      <c r="A9715" s="25" t="str">
        <f aca="false">IF(ROW()-6&lt;=$O$3,ROW()-6,"")</f>
        <v/>
      </c>
      <c r="B9715" s="25" t="str">
        <f aca="false">IF(A9715="","",INT((A9715-1)/$O$2)+1)</f>
        <v/>
      </c>
      <c r="C9715" s="25" t="str">
        <f aca="false">IF(A9715="","",MOD(A9715-1,$O$2)+1)</f>
        <v/>
      </c>
      <c r="D9715" s="27" t="str">
        <f aca="false">IF(A9715="","",IF(A9715=1,Calculadora!$D$5,G9714))</f>
        <v/>
      </c>
      <c r="E9715" s="27" t="str">
        <f aca="false">IF(A9715="","",IF($O$9=1,IF(MOD(C9715-1,$O$8)=0,Calculadora!$D$6*(1+Calculadora!$D$7)^(B9715-1),0),IF(MOD(C9715,$O$8)=0,Calculadora!$D$6*(1+Calculadora!$D$7)^(B9715-1),0)))</f>
        <v/>
      </c>
      <c r="F9715" s="27" t="str">
        <f aca="false">IF(A9715="","",(D9715+IF($O$9=1,E9715,0))*$O$7)</f>
        <v/>
      </c>
      <c r="G9715" s="27" t="str">
        <f aca="false">IF(A9715="","",D9715+E9715+F9715)</f>
        <v/>
      </c>
      <c r="H9715" s="27" t="str">
        <f aca="false">IF(A9715="","",Calculadora!$D$5+SUM($E$7:E9715))</f>
        <v/>
      </c>
      <c r="I9715" s="27" t="str">
        <f aca="false">IF(A9715="","",G9715-H9715)</f>
        <v/>
      </c>
      <c r="J9715" s="27" t="str">
        <f aca="false">IF(A9715="","",IF(C9715=$O$2,G9715,0))</f>
        <v/>
      </c>
    </row>
    <row r="9716" customFormat="false" ht="15" hidden="false" customHeight="false" outlineLevel="0" collapsed="false">
      <c r="A9716" s="25" t="str">
        <f aca="false">IF(ROW()-6&lt;=$O$3,ROW()-6,"")</f>
        <v/>
      </c>
      <c r="B9716" s="25" t="str">
        <f aca="false">IF(A9716="","",INT((A9716-1)/$O$2)+1)</f>
        <v/>
      </c>
      <c r="C9716" s="25" t="str">
        <f aca="false">IF(A9716="","",MOD(A9716-1,$O$2)+1)</f>
        <v/>
      </c>
      <c r="D9716" s="27" t="str">
        <f aca="false">IF(A9716="","",IF(A9716=1,Calculadora!$D$5,G9715))</f>
        <v/>
      </c>
      <c r="E9716" s="27" t="str">
        <f aca="false">IF(A9716="","",IF($O$9=1,IF(MOD(C9716-1,$O$8)=0,Calculadora!$D$6*(1+Calculadora!$D$7)^(B9716-1),0),IF(MOD(C9716,$O$8)=0,Calculadora!$D$6*(1+Calculadora!$D$7)^(B9716-1),0)))</f>
        <v/>
      </c>
      <c r="F9716" s="27" t="str">
        <f aca="false">IF(A9716="","",(D9716+IF($O$9=1,E9716,0))*$O$7)</f>
        <v/>
      </c>
      <c r="G9716" s="27" t="str">
        <f aca="false">IF(A9716="","",D9716+E9716+F9716)</f>
        <v/>
      </c>
      <c r="H9716" s="27" t="str">
        <f aca="false">IF(A9716="","",Calculadora!$D$5+SUM($E$7:E9716))</f>
        <v/>
      </c>
      <c r="I9716" s="27" t="str">
        <f aca="false">IF(A9716="","",G9716-H9716)</f>
        <v/>
      </c>
      <c r="J9716" s="27" t="str">
        <f aca="false">IF(A9716="","",IF(C9716=$O$2,G9716,0))</f>
        <v/>
      </c>
    </row>
    <row r="9717" customFormat="false" ht="15" hidden="false" customHeight="false" outlineLevel="0" collapsed="false">
      <c r="A9717" s="25" t="str">
        <f aca="false">IF(ROW()-6&lt;=$O$3,ROW()-6,"")</f>
        <v/>
      </c>
      <c r="B9717" s="25" t="str">
        <f aca="false">IF(A9717="","",INT((A9717-1)/$O$2)+1)</f>
        <v/>
      </c>
      <c r="C9717" s="25" t="str">
        <f aca="false">IF(A9717="","",MOD(A9717-1,$O$2)+1)</f>
        <v/>
      </c>
      <c r="D9717" s="27" t="str">
        <f aca="false">IF(A9717="","",IF(A9717=1,Calculadora!$D$5,G9716))</f>
        <v/>
      </c>
      <c r="E9717" s="27" t="str">
        <f aca="false">IF(A9717="","",IF($O$9=1,IF(MOD(C9717-1,$O$8)=0,Calculadora!$D$6*(1+Calculadora!$D$7)^(B9717-1),0),IF(MOD(C9717,$O$8)=0,Calculadora!$D$6*(1+Calculadora!$D$7)^(B9717-1),0)))</f>
        <v/>
      </c>
      <c r="F9717" s="27" t="str">
        <f aca="false">IF(A9717="","",(D9717+IF($O$9=1,E9717,0))*$O$7)</f>
        <v/>
      </c>
      <c r="G9717" s="27" t="str">
        <f aca="false">IF(A9717="","",D9717+E9717+F9717)</f>
        <v/>
      </c>
      <c r="H9717" s="27" t="str">
        <f aca="false">IF(A9717="","",Calculadora!$D$5+SUM($E$7:E9717))</f>
        <v/>
      </c>
      <c r="I9717" s="27" t="str">
        <f aca="false">IF(A9717="","",G9717-H9717)</f>
        <v/>
      </c>
      <c r="J9717" s="27" t="str">
        <f aca="false">IF(A9717="","",IF(C9717=$O$2,G9717,0))</f>
        <v/>
      </c>
    </row>
    <row r="9718" customFormat="false" ht="15" hidden="false" customHeight="false" outlineLevel="0" collapsed="false">
      <c r="A9718" s="25" t="str">
        <f aca="false">IF(ROW()-6&lt;=$O$3,ROW()-6,"")</f>
        <v/>
      </c>
      <c r="B9718" s="25" t="str">
        <f aca="false">IF(A9718="","",INT((A9718-1)/$O$2)+1)</f>
        <v/>
      </c>
      <c r="C9718" s="25" t="str">
        <f aca="false">IF(A9718="","",MOD(A9718-1,$O$2)+1)</f>
        <v/>
      </c>
      <c r="D9718" s="27" t="str">
        <f aca="false">IF(A9718="","",IF(A9718=1,Calculadora!$D$5,G9717))</f>
        <v/>
      </c>
      <c r="E9718" s="27" t="str">
        <f aca="false">IF(A9718="","",IF($O$9=1,IF(MOD(C9718-1,$O$8)=0,Calculadora!$D$6*(1+Calculadora!$D$7)^(B9718-1),0),IF(MOD(C9718,$O$8)=0,Calculadora!$D$6*(1+Calculadora!$D$7)^(B9718-1),0)))</f>
        <v/>
      </c>
      <c r="F9718" s="27" t="str">
        <f aca="false">IF(A9718="","",(D9718+IF($O$9=1,E9718,0))*$O$7)</f>
        <v/>
      </c>
      <c r="G9718" s="27" t="str">
        <f aca="false">IF(A9718="","",D9718+E9718+F9718)</f>
        <v/>
      </c>
      <c r="H9718" s="27" t="str">
        <f aca="false">IF(A9718="","",Calculadora!$D$5+SUM($E$7:E9718))</f>
        <v/>
      </c>
      <c r="I9718" s="27" t="str">
        <f aca="false">IF(A9718="","",G9718-H9718)</f>
        <v/>
      </c>
      <c r="J9718" s="27" t="str">
        <f aca="false">IF(A9718="","",IF(C9718=$O$2,G9718,0))</f>
        <v/>
      </c>
    </row>
    <row r="9719" customFormat="false" ht="15" hidden="false" customHeight="false" outlineLevel="0" collapsed="false">
      <c r="A9719" s="25" t="str">
        <f aca="false">IF(ROW()-6&lt;=$O$3,ROW()-6,"")</f>
        <v/>
      </c>
      <c r="B9719" s="25" t="str">
        <f aca="false">IF(A9719="","",INT((A9719-1)/$O$2)+1)</f>
        <v/>
      </c>
      <c r="C9719" s="25" t="str">
        <f aca="false">IF(A9719="","",MOD(A9719-1,$O$2)+1)</f>
        <v/>
      </c>
      <c r="D9719" s="27" t="str">
        <f aca="false">IF(A9719="","",IF(A9719=1,Calculadora!$D$5,G9718))</f>
        <v/>
      </c>
      <c r="E9719" s="27" t="str">
        <f aca="false">IF(A9719="","",IF($O$9=1,IF(MOD(C9719-1,$O$8)=0,Calculadora!$D$6*(1+Calculadora!$D$7)^(B9719-1),0),IF(MOD(C9719,$O$8)=0,Calculadora!$D$6*(1+Calculadora!$D$7)^(B9719-1),0)))</f>
        <v/>
      </c>
      <c r="F9719" s="27" t="str">
        <f aca="false">IF(A9719="","",(D9719+IF($O$9=1,E9719,0))*$O$7)</f>
        <v/>
      </c>
      <c r="G9719" s="27" t="str">
        <f aca="false">IF(A9719="","",D9719+E9719+F9719)</f>
        <v/>
      </c>
      <c r="H9719" s="27" t="str">
        <f aca="false">IF(A9719="","",Calculadora!$D$5+SUM($E$7:E9719))</f>
        <v/>
      </c>
      <c r="I9719" s="27" t="str">
        <f aca="false">IF(A9719="","",G9719-H9719)</f>
        <v/>
      </c>
      <c r="J9719" s="27" t="str">
        <f aca="false">IF(A9719="","",IF(C9719=$O$2,G9719,0))</f>
        <v/>
      </c>
    </row>
    <row r="9720" customFormat="false" ht="15" hidden="false" customHeight="false" outlineLevel="0" collapsed="false">
      <c r="A9720" s="25" t="str">
        <f aca="false">IF(ROW()-6&lt;=$O$3,ROW()-6,"")</f>
        <v/>
      </c>
      <c r="B9720" s="25" t="str">
        <f aca="false">IF(A9720="","",INT((A9720-1)/$O$2)+1)</f>
        <v/>
      </c>
      <c r="C9720" s="25" t="str">
        <f aca="false">IF(A9720="","",MOD(A9720-1,$O$2)+1)</f>
        <v/>
      </c>
      <c r="D9720" s="27" t="str">
        <f aca="false">IF(A9720="","",IF(A9720=1,Calculadora!$D$5,G9719))</f>
        <v/>
      </c>
      <c r="E9720" s="27" t="str">
        <f aca="false">IF(A9720="","",IF($O$9=1,IF(MOD(C9720-1,$O$8)=0,Calculadora!$D$6*(1+Calculadora!$D$7)^(B9720-1),0),IF(MOD(C9720,$O$8)=0,Calculadora!$D$6*(1+Calculadora!$D$7)^(B9720-1),0)))</f>
        <v/>
      </c>
      <c r="F9720" s="27" t="str">
        <f aca="false">IF(A9720="","",(D9720+IF($O$9=1,E9720,0))*$O$7)</f>
        <v/>
      </c>
      <c r="G9720" s="27" t="str">
        <f aca="false">IF(A9720="","",D9720+E9720+F9720)</f>
        <v/>
      </c>
      <c r="H9720" s="27" t="str">
        <f aca="false">IF(A9720="","",Calculadora!$D$5+SUM($E$7:E9720))</f>
        <v/>
      </c>
      <c r="I9720" s="27" t="str">
        <f aca="false">IF(A9720="","",G9720-H9720)</f>
        <v/>
      </c>
      <c r="J9720" s="27" t="str">
        <f aca="false">IF(A9720="","",IF(C9720=$O$2,G9720,0))</f>
        <v/>
      </c>
    </row>
    <row r="9721" customFormat="false" ht="15" hidden="false" customHeight="false" outlineLevel="0" collapsed="false">
      <c r="A9721" s="25" t="str">
        <f aca="false">IF(ROW()-6&lt;=$O$3,ROW()-6,"")</f>
        <v/>
      </c>
      <c r="B9721" s="25" t="str">
        <f aca="false">IF(A9721="","",INT((A9721-1)/$O$2)+1)</f>
        <v/>
      </c>
      <c r="C9721" s="25" t="str">
        <f aca="false">IF(A9721="","",MOD(A9721-1,$O$2)+1)</f>
        <v/>
      </c>
      <c r="D9721" s="27" t="str">
        <f aca="false">IF(A9721="","",IF(A9721=1,Calculadora!$D$5,G9720))</f>
        <v/>
      </c>
      <c r="E9721" s="27" t="str">
        <f aca="false">IF(A9721="","",IF($O$9=1,IF(MOD(C9721-1,$O$8)=0,Calculadora!$D$6*(1+Calculadora!$D$7)^(B9721-1),0),IF(MOD(C9721,$O$8)=0,Calculadora!$D$6*(1+Calculadora!$D$7)^(B9721-1),0)))</f>
        <v/>
      </c>
      <c r="F9721" s="27" t="str">
        <f aca="false">IF(A9721="","",(D9721+IF($O$9=1,E9721,0))*$O$7)</f>
        <v/>
      </c>
      <c r="G9721" s="27" t="str">
        <f aca="false">IF(A9721="","",D9721+E9721+F9721)</f>
        <v/>
      </c>
      <c r="H9721" s="27" t="str">
        <f aca="false">IF(A9721="","",Calculadora!$D$5+SUM($E$7:E9721))</f>
        <v/>
      </c>
      <c r="I9721" s="27" t="str">
        <f aca="false">IF(A9721="","",G9721-H9721)</f>
        <v/>
      </c>
      <c r="J9721" s="27" t="str">
        <f aca="false">IF(A9721="","",IF(C9721=$O$2,G9721,0))</f>
        <v/>
      </c>
    </row>
    <row r="9722" customFormat="false" ht="15" hidden="false" customHeight="false" outlineLevel="0" collapsed="false">
      <c r="A9722" s="25" t="str">
        <f aca="false">IF(ROW()-6&lt;=$O$3,ROW()-6,"")</f>
        <v/>
      </c>
      <c r="B9722" s="25" t="str">
        <f aca="false">IF(A9722="","",INT((A9722-1)/$O$2)+1)</f>
        <v/>
      </c>
      <c r="C9722" s="25" t="str">
        <f aca="false">IF(A9722="","",MOD(A9722-1,$O$2)+1)</f>
        <v/>
      </c>
      <c r="D9722" s="27" t="str">
        <f aca="false">IF(A9722="","",IF(A9722=1,Calculadora!$D$5,G9721))</f>
        <v/>
      </c>
      <c r="E9722" s="27" t="str">
        <f aca="false">IF(A9722="","",IF($O$9=1,IF(MOD(C9722-1,$O$8)=0,Calculadora!$D$6*(1+Calculadora!$D$7)^(B9722-1),0),IF(MOD(C9722,$O$8)=0,Calculadora!$D$6*(1+Calculadora!$D$7)^(B9722-1),0)))</f>
        <v/>
      </c>
      <c r="F9722" s="27" t="str">
        <f aca="false">IF(A9722="","",(D9722+IF($O$9=1,E9722,0))*$O$7)</f>
        <v/>
      </c>
      <c r="G9722" s="27" t="str">
        <f aca="false">IF(A9722="","",D9722+E9722+F9722)</f>
        <v/>
      </c>
      <c r="H9722" s="27" t="str">
        <f aca="false">IF(A9722="","",Calculadora!$D$5+SUM($E$7:E9722))</f>
        <v/>
      </c>
      <c r="I9722" s="27" t="str">
        <f aca="false">IF(A9722="","",G9722-H9722)</f>
        <v/>
      </c>
      <c r="J9722" s="27" t="str">
        <f aca="false">IF(A9722="","",IF(C9722=$O$2,G9722,0))</f>
        <v/>
      </c>
    </row>
    <row r="9723" customFormat="false" ht="15" hidden="false" customHeight="false" outlineLevel="0" collapsed="false">
      <c r="A9723" s="25" t="str">
        <f aca="false">IF(ROW()-6&lt;=$O$3,ROW()-6,"")</f>
        <v/>
      </c>
      <c r="B9723" s="25" t="str">
        <f aca="false">IF(A9723="","",INT((A9723-1)/$O$2)+1)</f>
        <v/>
      </c>
      <c r="C9723" s="25" t="str">
        <f aca="false">IF(A9723="","",MOD(A9723-1,$O$2)+1)</f>
        <v/>
      </c>
      <c r="D9723" s="27" t="str">
        <f aca="false">IF(A9723="","",IF(A9723=1,Calculadora!$D$5,G9722))</f>
        <v/>
      </c>
      <c r="E9723" s="27" t="str">
        <f aca="false">IF(A9723="","",IF($O$9=1,IF(MOD(C9723-1,$O$8)=0,Calculadora!$D$6*(1+Calculadora!$D$7)^(B9723-1),0),IF(MOD(C9723,$O$8)=0,Calculadora!$D$6*(1+Calculadora!$D$7)^(B9723-1),0)))</f>
        <v/>
      </c>
      <c r="F9723" s="27" t="str">
        <f aca="false">IF(A9723="","",(D9723+IF($O$9=1,E9723,0))*$O$7)</f>
        <v/>
      </c>
      <c r="G9723" s="27" t="str">
        <f aca="false">IF(A9723="","",D9723+E9723+F9723)</f>
        <v/>
      </c>
      <c r="H9723" s="27" t="str">
        <f aca="false">IF(A9723="","",Calculadora!$D$5+SUM($E$7:E9723))</f>
        <v/>
      </c>
      <c r="I9723" s="27" t="str">
        <f aca="false">IF(A9723="","",G9723-H9723)</f>
        <v/>
      </c>
      <c r="J9723" s="27" t="str">
        <f aca="false">IF(A9723="","",IF(C9723=$O$2,G9723,0))</f>
        <v/>
      </c>
    </row>
    <row r="9724" customFormat="false" ht="15" hidden="false" customHeight="false" outlineLevel="0" collapsed="false">
      <c r="A9724" s="25" t="str">
        <f aca="false">IF(ROW()-6&lt;=$O$3,ROW()-6,"")</f>
        <v/>
      </c>
      <c r="B9724" s="25" t="str">
        <f aca="false">IF(A9724="","",INT((A9724-1)/$O$2)+1)</f>
        <v/>
      </c>
      <c r="C9724" s="25" t="str">
        <f aca="false">IF(A9724="","",MOD(A9724-1,$O$2)+1)</f>
        <v/>
      </c>
      <c r="D9724" s="27" t="str">
        <f aca="false">IF(A9724="","",IF(A9724=1,Calculadora!$D$5,G9723))</f>
        <v/>
      </c>
      <c r="E9724" s="27" t="str">
        <f aca="false">IF(A9724="","",IF($O$9=1,IF(MOD(C9724-1,$O$8)=0,Calculadora!$D$6*(1+Calculadora!$D$7)^(B9724-1),0),IF(MOD(C9724,$O$8)=0,Calculadora!$D$6*(1+Calculadora!$D$7)^(B9724-1),0)))</f>
        <v/>
      </c>
      <c r="F9724" s="27" t="str">
        <f aca="false">IF(A9724="","",(D9724+IF($O$9=1,E9724,0))*$O$7)</f>
        <v/>
      </c>
      <c r="G9724" s="27" t="str">
        <f aca="false">IF(A9724="","",D9724+E9724+F9724)</f>
        <v/>
      </c>
      <c r="H9724" s="27" t="str">
        <f aca="false">IF(A9724="","",Calculadora!$D$5+SUM($E$7:E9724))</f>
        <v/>
      </c>
      <c r="I9724" s="27" t="str">
        <f aca="false">IF(A9724="","",G9724-H9724)</f>
        <v/>
      </c>
      <c r="J9724" s="27" t="str">
        <f aca="false">IF(A9724="","",IF(C9724=$O$2,G9724,0))</f>
        <v/>
      </c>
    </row>
    <row r="9725" customFormat="false" ht="15" hidden="false" customHeight="false" outlineLevel="0" collapsed="false">
      <c r="A9725" s="25" t="str">
        <f aca="false">IF(ROW()-6&lt;=$O$3,ROW()-6,"")</f>
        <v/>
      </c>
      <c r="B9725" s="25" t="str">
        <f aca="false">IF(A9725="","",INT((A9725-1)/$O$2)+1)</f>
        <v/>
      </c>
      <c r="C9725" s="25" t="str">
        <f aca="false">IF(A9725="","",MOD(A9725-1,$O$2)+1)</f>
        <v/>
      </c>
      <c r="D9725" s="27" t="str">
        <f aca="false">IF(A9725="","",IF(A9725=1,Calculadora!$D$5,G9724))</f>
        <v/>
      </c>
      <c r="E9725" s="27" t="str">
        <f aca="false">IF(A9725="","",IF($O$9=1,IF(MOD(C9725-1,$O$8)=0,Calculadora!$D$6*(1+Calculadora!$D$7)^(B9725-1),0),IF(MOD(C9725,$O$8)=0,Calculadora!$D$6*(1+Calculadora!$D$7)^(B9725-1),0)))</f>
        <v/>
      </c>
      <c r="F9725" s="27" t="str">
        <f aca="false">IF(A9725="","",(D9725+IF($O$9=1,E9725,0))*$O$7)</f>
        <v/>
      </c>
      <c r="G9725" s="27" t="str">
        <f aca="false">IF(A9725="","",D9725+E9725+F9725)</f>
        <v/>
      </c>
      <c r="H9725" s="27" t="str">
        <f aca="false">IF(A9725="","",Calculadora!$D$5+SUM($E$7:E9725))</f>
        <v/>
      </c>
      <c r="I9725" s="27" t="str">
        <f aca="false">IF(A9725="","",G9725-H9725)</f>
        <v/>
      </c>
      <c r="J9725" s="27" t="str">
        <f aca="false">IF(A9725="","",IF(C9725=$O$2,G9725,0))</f>
        <v/>
      </c>
    </row>
    <row r="9726" customFormat="false" ht="15" hidden="false" customHeight="false" outlineLevel="0" collapsed="false">
      <c r="A9726" s="25" t="str">
        <f aca="false">IF(ROW()-6&lt;=$O$3,ROW()-6,"")</f>
        <v/>
      </c>
      <c r="B9726" s="25" t="str">
        <f aca="false">IF(A9726="","",INT((A9726-1)/$O$2)+1)</f>
        <v/>
      </c>
      <c r="C9726" s="25" t="str">
        <f aca="false">IF(A9726="","",MOD(A9726-1,$O$2)+1)</f>
        <v/>
      </c>
      <c r="D9726" s="27" t="str">
        <f aca="false">IF(A9726="","",IF(A9726=1,Calculadora!$D$5,G9725))</f>
        <v/>
      </c>
      <c r="E9726" s="27" t="str">
        <f aca="false">IF(A9726="","",IF($O$9=1,IF(MOD(C9726-1,$O$8)=0,Calculadora!$D$6*(1+Calculadora!$D$7)^(B9726-1),0),IF(MOD(C9726,$O$8)=0,Calculadora!$D$6*(1+Calculadora!$D$7)^(B9726-1),0)))</f>
        <v/>
      </c>
      <c r="F9726" s="27" t="str">
        <f aca="false">IF(A9726="","",(D9726+IF($O$9=1,E9726,0))*$O$7)</f>
        <v/>
      </c>
      <c r="G9726" s="27" t="str">
        <f aca="false">IF(A9726="","",D9726+E9726+F9726)</f>
        <v/>
      </c>
      <c r="H9726" s="27" t="str">
        <f aca="false">IF(A9726="","",Calculadora!$D$5+SUM($E$7:E9726))</f>
        <v/>
      </c>
      <c r="I9726" s="27" t="str">
        <f aca="false">IF(A9726="","",G9726-H9726)</f>
        <v/>
      </c>
      <c r="J9726" s="27" t="str">
        <f aca="false">IF(A9726="","",IF(C9726=$O$2,G9726,0))</f>
        <v/>
      </c>
    </row>
    <row r="9727" customFormat="false" ht="15" hidden="false" customHeight="false" outlineLevel="0" collapsed="false">
      <c r="A9727" s="25" t="str">
        <f aca="false">IF(ROW()-6&lt;=$O$3,ROW()-6,"")</f>
        <v/>
      </c>
      <c r="B9727" s="25" t="str">
        <f aca="false">IF(A9727="","",INT((A9727-1)/$O$2)+1)</f>
        <v/>
      </c>
      <c r="C9727" s="25" t="str">
        <f aca="false">IF(A9727="","",MOD(A9727-1,$O$2)+1)</f>
        <v/>
      </c>
      <c r="D9727" s="27" t="str">
        <f aca="false">IF(A9727="","",IF(A9727=1,Calculadora!$D$5,G9726))</f>
        <v/>
      </c>
      <c r="E9727" s="27" t="str">
        <f aca="false">IF(A9727="","",IF($O$9=1,IF(MOD(C9727-1,$O$8)=0,Calculadora!$D$6*(1+Calculadora!$D$7)^(B9727-1),0),IF(MOD(C9727,$O$8)=0,Calculadora!$D$6*(1+Calculadora!$D$7)^(B9727-1),0)))</f>
        <v/>
      </c>
      <c r="F9727" s="27" t="str">
        <f aca="false">IF(A9727="","",(D9727+IF($O$9=1,E9727,0))*$O$7)</f>
        <v/>
      </c>
      <c r="G9727" s="27" t="str">
        <f aca="false">IF(A9727="","",D9727+E9727+F9727)</f>
        <v/>
      </c>
      <c r="H9727" s="27" t="str">
        <f aca="false">IF(A9727="","",Calculadora!$D$5+SUM($E$7:E9727))</f>
        <v/>
      </c>
      <c r="I9727" s="27" t="str">
        <f aca="false">IF(A9727="","",G9727-H9727)</f>
        <v/>
      </c>
      <c r="J9727" s="27" t="str">
        <f aca="false">IF(A9727="","",IF(C9727=$O$2,G9727,0))</f>
        <v/>
      </c>
    </row>
    <row r="9728" customFormat="false" ht="15" hidden="false" customHeight="false" outlineLevel="0" collapsed="false">
      <c r="A9728" s="25" t="str">
        <f aca="false">IF(ROW()-6&lt;=$O$3,ROW()-6,"")</f>
        <v/>
      </c>
      <c r="B9728" s="25" t="str">
        <f aca="false">IF(A9728="","",INT((A9728-1)/$O$2)+1)</f>
        <v/>
      </c>
      <c r="C9728" s="25" t="str">
        <f aca="false">IF(A9728="","",MOD(A9728-1,$O$2)+1)</f>
        <v/>
      </c>
      <c r="D9728" s="27" t="str">
        <f aca="false">IF(A9728="","",IF(A9728=1,Calculadora!$D$5,G9727))</f>
        <v/>
      </c>
      <c r="E9728" s="27" t="str">
        <f aca="false">IF(A9728="","",IF($O$9=1,IF(MOD(C9728-1,$O$8)=0,Calculadora!$D$6*(1+Calculadora!$D$7)^(B9728-1),0),IF(MOD(C9728,$O$8)=0,Calculadora!$D$6*(1+Calculadora!$D$7)^(B9728-1),0)))</f>
        <v/>
      </c>
      <c r="F9728" s="27" t="str">
        <f aca="false">IF(A9728="","",(D9728+IF($O$9=1,E9728,0))*$O$7)</f>
        <v/>
      </c>
      <c r="G9728" s="27" t="str">
        <f aca="false">IF(A9728="","",D9728+E9728+F9728)</f>
        <v/>
      </c>
      <c r="H9728" s="27" t="str">
        <f aca="false">IF(A9728="","",Calculadora!$D$5+SUM($E$7:E9728))</f>
        <v/>
      </c>
      <c r="I9728" s="27" t="str">
        <f aca="false">IF(A9728="","",G9728-H9728)</f>
        <v/>
      </c>
      <c r="J9728" s="27" t="str">
        <f aca="false">IF(A9728="","",IF(C9728=$O$2,G9728,0))</f>
        <v/>
      </c>
    </row>
    <row r="9729" customFormat="false" ht="15" hidden="false" customHeight="false" outlineLevel="0" collapsed="false">
      <c r="A9729" s="25" t="str">
        <f aca="false">IF(ROW()-6&lt;=$O$3,ROW()-6,"")</f>
        <v/>
      </c>
      <c r="B9729" s="25" t="str">
        <f aca="false">IF(A9729="","",INT((A9729-1)/$O$2)+1)</f>
        <v/>
      </c>
      <c r="C9729" s="25" t="str">
        <f aca="false">IF(A9729="","",MOD(A9729-1,$O$2)+1)</f>
        <v/>
      </c>
      <c r="D9729" s="27" t="str">
        <f aca="false">IF(A9729="","",IF(A9729=1,Calculadora!$D$5,G9728))</f>
        <v/>
      </c>
      <c r="E9729" s="27" t="str">
        <f aca="false">IF(A9729="","",IF($O$9=1,IF(MOD(C9729-1,$O$8)=0,Calculadora!$D$6*(1+Calculadora!$D$7)^(B9729-1),0),IF(MOD(C9729,$O$8)=0,Calculadora!$D$6*(1+Calculadora!$D$7)^(B9729-1),0)))</f>
        <v/>
      </c>
      <c r="F9729" s="27" t="str">
        <f aca="false">IF(A9729="","",(D9729+IF($O$9=1,E9729,0))*$O$7)</f>
        <v/>
      </c>
      <c r="G9729" s="27" t="str">
        <f aca="false">IF(A9729="","",D9729+E9729+F9729)</f>
        <v/>
      </c>
      <c r="H9729" s="27" t="str">
        <f aca="false">IF(A9729="","",Calculadora!$D$5+SUM($E$7:E9729))</f>
        <v/>
      </c>
      <c r="I9729" s="27" t="str">
        <f aca="false">IF(A9729="","",G9729-H9729)</f>
        <v/>
      </c>
      <c r="J9729" s="27" t="str">
        <f aca="false">IF(A9729="","",IF(C9729=$O$2,G9729,0))</f>
        <v/>
      </c>
    </row>
    <row r="9730" customFormat="false" ht="15" hidden="false" customHeight="false" outlineLevel="0" collapsed="false">
      <c r="A9730" s="25" t="str">
        <f aca="false">IF(ROW()-6&lt;=$O$3,ROW()-6,"")</f>
        <v/>
      </c>
      <c r="B9730" s="25" t="str">
        <f aca="false">IF(A9730="","",INT((A9730-1)/$O$2)+1)</f>
        <v/>
      </c>
      <c r="C9730" s="25" t="str">
        <f aca="false">IF(A9730="","",MOD(A9730-1,$O$2)+1)</f>
        <v/>
      </c>
      <c r="D9730" s="27" t="str">
        <f aca="false">IF(A9730="","",IF(A9730=1,Calculadora!$D$5,G9729))</f>
        <v/>
      </c>
      <c r="E9730" s="27" t="str">
        <f aca="false">IF(A9730="","",IF($O$9=1,IF(MOD(C9730-1,$O$8)=0,Calculadora!$D$6*(1+Calculadora!$D$7)^(B9730-1),0),IF(MOD(C9730,$O$8)=0,Calculadora!$D$6*(1+Calculadora!$D$7)^(B9730-1),0)))</f>
        <v/>
      </c>
      <c r="F9730" s="27" t="str">
        <f aca="false">IF(A9730="","",(D9730+IF($O$9=1,E9730,0))*$O$7)</f>
        <v/>
      </c>
      <c r="G9730" s="27" t="str">
        <f aca="false">IF(A9730="","",D9730+E9730+F9730)</f>
        <v/>
      </c>
      <c r="H9730" s="27" t="str">
        <f aca="false">IF(A9730="","",Calculadora!$D$5+SUM($E$7:E9730))</f>
        <v/>
      </c>
      <c r="I9730" s="27" t="str">
        <f aca="false">IF(A9730="","",G9730-H9730)</f>
        <v/>
      </c>
      <c r="J9730" s="27" t="str">
        <f aca="false">IF(A9730="","",IF(C9730=$O$2,G9730,0))</f>
        <v/>
      </c>
    </row>
    <row r="9731" customFormat="false" ht="15" hidden="false" customHeight="false" outlineLevel="0" collapsed="false">
      <c r="A9731" s="25" t="str">
        <f aca="false">IF(ROW()-6&lt;=$O$3,ROW()-6,"")</f>
        <v/>
      </c>
      <c r="B9731" s="25" t="str">
        <f aca="false">IF(A9731="","",INT((A9731-1)/$O$2)+1)</f>
        <v/>
      </c>
      <c r="C9731" s="25" t="str">
        <f aca="false">IF(A9731="","",MOD(A9731-1,$O$2)+1)</f>
        <v/>
      </c>
      <c r="D9731" s="27" t="str">
        <f aca="false">IF(A9731="","",IF(A9731=1,Calculadora!$D$5,G9730))</f>
        <v/>
      </c>
      <c r="E9731" s="27" t="str">
        <f aca="false">IF(A9731="","",IF($O$9=1,IF(MOD(C9731-1,$O$8)=0,Calculadora!$D$6*(1+Calculadora!$D$7)^(B9731-1),0),IF(MOD(C9731,$O$8)=0,Calculadora!$D$6*(1+Calculadora!$D$7)^(B9731-1),0)))</f>
        <v/>
      </c>
      <c r="F9731" s="27" t="str">
        <f aca="false">IF(A9731="","",(D9731+IF($O$9=1,E9731,0))*$O$7)</f>
        <v/>
      </c>
      <c r="G9731" s="27" t="str">
        <f aca="false">IF(A9731="","",D9731+E9731+F9731)</f>
        <v/>
      </c>
      <c r="H9731" s="27" t="str">
        <f aca="false">IF(A9731="","",Calculadora!$D$5+SUM($E$7:E9731))</f>
        <v/>
      </c>
      <c r="I9731" s="27" t="str">
        <f aca="false">IF(A9731="","",G9731-H9731)</f>
        <v/>
      </c>
      <c r="J9731" s="27" t="str">
        <f aca="false">IF(A9731="","",IF(C9731=$O$2,G9731,0))</f>
        <v/>
      </c>
    </row>
    <row r="9732" customFormat="false" ht="15" hidden="false" customHeight="false" outlineLevel="0" collapsed="false">
      <c r="A9732" s="25" t="str">
        <f aca="false">IF(ROW()-6&lt;=$O$3,ROW()-6,"")</f>
        <v/>
      </c>
      <c r="B9732" s="25" t="str">
        <f aca="false">IF(A9732="","",INT((A9732-1)/$O$2)+1)</f>
        <v/>
      </c>
      <c r="C9732" s="25" t="str">
        <f aca="false">IF(A9732="","",MOD(A9732-1,$O$2)+1)</f>
        <v/>
      </c>
      <c r="D9732" s="27" t="str">
        <f aca="false">IF(A9732="","",IF(A9732=1,Calculadora!$D$5,G9731))</f>
        <v/>
      </c>
      <c r="E9732" s="27" t="str">
        <f aca="false">IF(A9732="","",IF($O$9=1,IF(MOD(C9732-1,$O$8)=0,Calculadora!$D$6*(1+Calculadora!$D$7)^(B9732-1),0),IF(MOD(C9732,$O$8)=0,Calculadora!$D$6*(1+Calculadora!$D$7)^(B9732-1),0)))</f>
        <v/>
      </c>
      <c r="F9732" s="27" t="str">
        <f aca="false">IF(A9732="","",(D9732+IF($O$9=1,E9732,0))*$O$7)</f>
        <v/>
      </c>
      <c r="G9732" s="27" t="str">
        <f aca="false">IF(A9732="","",D9732+E9732+F9732)</f>
        <v/>
      </c>
      <c r="H9732" s="27" t="str">
        <f aca="false">IF(A9732="","",Calculadora!$D$5+SUM($E$7:E9732))</f>
        <v/>
      </c>
      <c r="I9732" s="27" t="str">
        <f aca="false">IF(A9732="","",G9732-H9732)</f>
        <v/>
      </c>
      <c r="J9732" s="27" t="str">
        <f aca="false">IF(A9732="","",IF(C9732=$O$2,G9732,0))</f>
        <v/>
      </c>
    </row>
    <row r="9733" customFormat="false" ht="15" hidden="false" customHeight="false" outlineLevel="0" collapsed="false">
      <c r="A9733" s="25" t="str">
        <f aca="false">IF(ROW()-6&lt;=$O$3,ROW()-6,"")</f>
        <v/>
      </c>
      <c r="B9733" s="25" t="str">
        <f aca="false">IF(A9733="","",INT((A9733-1)/$O$2)+1)</f>
        <v/>
      </c>
      <c r="C9733" s="25" t="str">
        <f aca="false">IF(A9733="","",MOD(A9733-1,$O$2)+1)</f>
        <v/>
      </c>
      <c r="D9733" s="27" t="str">
        <f aca="false">IF(A9733="","",IF(A9733=1,Calculadora!$D$5,G9732))</f>
        <v/>
      </c>
      <c r="E9733" s="27" t="str">
        <f aca="false">IF(A9733="","",IF($O$9=1,IF(MOD(C9733-1,$O$8)=0,Calculadora!$D$6*(1+Calculadora!$D$7)^(B9733-1),0),IF(MOD(C9733,$O$8)=0,Calculadora!$D$6*(1+Calculadora!$D$7)^(B9733-1),0)))</f>
        <v/>
      </c>
      <c r="F9733" s="27" t="str">
        <f aca="false">IF(A9733="","",(D9733+IF($O$9=1,E9733,0))*$O$7)</f>
        <v/>
      </c>
      <c r="G9733" s="27" t="str">
        <f aca="false">IF(A9733="","",D9733+E9733+F9733)</f>
        <v/>
      </c>
      <c r="H9733" s="27" t="str">
        <f aca="false">IF(A9733="","",Calculadora!$D$5+SUM($E$7:E9733))</f>
        <v/>
      </c>
      <c r="I9733" s="27" t="str">
        <f aca="false">IF(A9733="","",G9733-H9733)</f>
        <v/>
      </c>
      <c r="J9733" s="27" t="str">
        <f aca="false">IF(A9733="","",IF(C9733=$O$2,G9733,0))</f>
        <v/>
      </c>
    </row>
    <row r="9734" customFormat="false" ht="15" hidden="false" customHeight="false" outlineLevel="0" collapsed="false">
      <c r="A9734" s="25" t="str">
        <f aca="false">IF(ROW()-6&lt;=$O$3,ROW()-6,"")</f>
        <v/>
      </c>
      <c r="B9734" s="25" t="str">
        <f aca="false">IF(A9734="","",INT((A9734-1)/$O$2)+1)</f>
        <v/>
      </c>
      <c r="C9734" s="25" t="str">
        <f aca="false">IF(A9734="","",MOD(A9734-1,$O$2)+1)</f>
        <v/>
      </c>
      <c r="D9734" s="27" t="str">
        <f aca="false">IF(A9734="","",IF(A9734=1,Calculadora!$D$5,G9733))</f>
        <v/>
      </c>
      <c r="E9734" s="27" t="str">
        <f aca="false">IF(A9734="","",IF($O$9=1,IF(MOD(C9734-1,$O$8)=0,Calculadora!$D$6*(1+Calculadora!$D$7)^(B9734-1),0),IF(MOD(C9734,$O$8)=0,Calculadora!$D$6*(1+Calculadora!$D$7)^(B9734-1),0)))</f>
        <v/>
      </c>
      <c r="F9734" s="27" t="str">
        <f aca="false">IF(A9734="","",(D9734+IF($O$9=1,E9734,0))*$O$7)</f>
        <v/>
      </c>
      <c r="G9734" s="27" t="str">
        <f aca="false">IF(A9734="","",D9734+E9734+F9734)</f>
        <v/>
      </c>
      <c r="H9734" s="27" t="str">
        <f aca="false">IF(A9734="","",Calculadora!$D$5+SUM($E$7:E9734))</f>
        <v/>
      </c>
      <c r="I9734" s="27" t="str">
        <f aca="false">IF(A9734="","",G9734-H9734)</f>
        <v/>
      </c>
      <c r="J9734" s="27" t="str">
        <f aca="false">IF(A9734="","",IF(C9734=$O$2,G9734,0))</f>
        <v/>
      </c>
    </row>
    <row r="9735" customFormat="false" ht="15" hidden="false" customHeight="false" outlineLevel="0" collapsed="false">
      <c r="A9735" s="25" t="str">
        <f aca="false">IF(ROW()-6&lt;=$O$3,ROW()-6,"")</f>
        <v/>
      </c>
      <c r="B9735" s="25" t="str">
        <f aca="false">IF(A9735="","",INT((A9735-1)/$O$2)+1)</f>
        <v/>
      </c>
      <c r="C9735" s="25" t="str">
        <f aca="false">IF(A9735="","",MOD(A9735-1,$O$2)+1)</f>
        <v/>
      </c>
      <c r="D9735" s="27" t="str">
        <f aca="false">IF(A9735="","",IF(A9735=1,Calculadora!$D$5,G9734))</f>
        <v/>
      </c>
      <c r="E9735" s="27" t="str">
        <f aca="false">IF(A9735="","",IF($O$9=1,IF(MOD(C9735-1,$O$8)=0,Calculadora!$D$6*(1+Calculadora!$D$7)^(B9735-1),0),IF(MOD(C9735,$O$8)=0,Calculadora!$D$6*(1+Calculadora!$D$7)^(B9735-1),0)))</f>
        <v/>
      </c>
      <c r="F9735" s="27" t="str">
        <f aca="false">IF(A9735="","",(D9735+IF($O$9=1,E9735,0))*$O$7)</f>
        <v/>
      </c>
      <c r="G9735" s="27" t="str">
        <f aca="false">IF(A9735="","",D9735+E9735+F9735)</f>
        <v/>
      </c>
      <c r="H9735" s="27" t="str">
        <f aca="false">IF(A9735="","",Calculadora!$D$5+SUM($E$7:E9735))</f>
        <v/>
      </c>
      <c r="I9735" s="27" t="str">
        <f aca="false">IF(A9735="","",G9735-H9735)</f>
        <v/>
      </c>
      <c r="J9735" s="27" t="str">
        <f aca="false">IF(A9735="","",IF(C9735=$O$2,G9735,0))</f>
        <v/>
      </c>
    </row>
    <row r="9736" customFormat="false" ht="15" hidden="false" customHeight="false" outlineLevel="0" collapsed="false">
      <c r="A9736" s="25" t="str">
        <f aca="false">IF(ROW()-6&lt;=$O$3,ROW()-6,"")</f>
        <v/>
      </c>
      <c r="B9736" s="25" t="str">
        <f aca="false">IF(A9736="","",INT((A9736-1)/$O$2)+1)</f>
        <v/>
      </c>
      <c r="C9736" s="25" t="str">
        <f aca="false">IF(A9736="","",MOD(A9736-1,$O$2)+1)</f>
        <v/>
      </c>
      <c r="D9736" s="27" t="str">
        <f aca="false">IF(A9736="","",IF(A9736=1,Calculadora!$D$5,G9735))</f>
        <v/>
      </c>
      <c r="E9736" s="27" t="str">
        <f aca="false">IF(A9736="","",IF($O$9=1,IF(MOD(C9736-1,$O$8)=0,Calculadora!$D$6*(1+Calculadora!$D$7)^(B9736-1),0),IF(MOD(C9736,$O$8)=0,Calculadora!$D$6*(1+Calculadora!$D$7)^(B9736-1),0)))</f>
        <v/>
      </c>
      <c r="F9736" s="27" t="str">
        <f aca="false">IF(A9736="","",(D9736+IF($O$9=1,E9736,0))*$O$7)</f>
        <v/>
      </c>
      <c r="G9736" s="27" t="str">
        <f aca="false">IF(A9736="","",D9736+E9736+F9736)</f>
        <v/>
      </c>
      <c r="H9736" s="27" t="str">
        <f aca="false">IF(A9736="","",Calculadora!$D$5+SUM($E$7:E9736))</f>
        <v/>
      </c>
      <c r="I9736" s="27" t="str">
        <f aca="false">IF(A9736="","",G9736-H9736)</f>
        <v/>
      </c>
      <c r="J9736" s="27" t="str">
        <f aca="false">IF(A9736="","",IF(C9736=$O$2,G9736,0))</f>
        <v/>
      </c>
    </row>
    <row r="9737" customFormat="false" ht="15" hidden="false" customHeight="false" outlineLevel="0" collapsed="false">
      <c r="A9737" s="25" t="str">
        <f aca="false">IF(ROW()-6&lt;=$O$3,ROW()-6,"")</f>
        <v/>
      </c>
      <c r="B9737" s="25" t="str">
        <f aca="false">IF(A9737="","",INT((A9737-1)/$O$2)+1)</f>
        <v/>
      </c>
      <c r="C9737" s="25" t="str">
        <f aca="false">IF(A9737="","",MOD(A9737-1,$O$2)+1)</f>
        <v/>
      </c>
      <c r="D9737" s="27" t="str">
        <f aca="false">IF(A9737="","",IF(A9737=1,Calculadora!$D$5,G9736))</f>
        <v/>
      </c>
      <c r="E9737" s="27" t="str">
        <f aca="false">IF(A9737="","",IF($O$9=1,IF(MOD(C9737-1,$O$8)=0,Calculadora!$D$6*(1+Calculadora!$D$7)^(B9737-1),0),IF(MOD(C9737,$O$8)=0,Calculadora!$D$6*(1+Calculadora!$D$7)^(B9737-1),0)))</f>
        <v/>
      </c>
      <c r="F9737" s="27" t="str">
        <f aca="false">IF(A9737="","",(D9737+IF($O$9=1,E9737,0))*$O$7)</f>
        <v/>
      </c>
      <c r="G9737" s="27" t="str">
        <f aca="false">IF(A9737="","",D9737+E9737+F9737)</f>
        <v/>
      </c>
      <c r="H9737" s="27" t="str">
        <f aca="false">IF(A9737="","",Calculadora!$D$5+SUM($E$7:E9737))</f>
        <v/>
      </c>
      <c r="I9737" s="27" t="str">
        <f aca="false">IF(A9737="","",G9737-H9737)</f>
        <v/>
      </c>
      <c r="J9737" s="27" t="str">
        <f aca="false">IF(A9737="","",IF(C9737=$O$2,G9737,0))</f>
        <v/>
      </c>
    </row>
    <row r="9738" customFormat="false" ht="15" hidden="false" customHeight="false" outlineLevel="0" collapsed="false">
      <c r="A9738" s="25" t="str">
        <f aca="false">IF(ROW()-6&lt;=$O$3,ROW()-6,"")</f>
        <v/>
      </c>
      <c r="B9738" s="25" t="str">
        <f aca="false">IF(A9738="","",INT((A9738-1)/$O$2)+1)</f>
        <v/>
      </c>
      <c r="C9738" s="25" t="str">
        <f aca="false">IF(A9738="","",MOD(A9738-1,$O$2)+1)</f>
        <v/>
      </c>
      <c r="D9738" s="27" t="str">
        <f aca="false">IF(A9738="","",IF(A9738=1,Calculadora!$D$5,G9737))</f>
        <v/>
      </c>
      <c r="E9738" s="27" t="str">
        <f aca="false">IF(A9738="","",IF($O$9=1,IF(MOD(C9738-1,$O$8)=0,Calculadora!$D$6*(1+Calculadora!$D$7)^(B9738-1),0),IF(MOD(C9738,$O$8)=0,Calculadora!$D$6*(1+Calculadora!$D$7)^(B9738-1),0)))</f>
        <v/>
      </c>
      <c r="F9738" s="27" t="str">
        <f aca="false">IF(A9738="","",(D9738+IF($O$9=1,E9738,0))*$O$7)</f>
        <v/>
      </c>
      <c r="G9738" s="27" t="str">
        <f aca="false">IF(A9738="","",D9738+E9738+F9738)</f>
        <v/>
      </c>
      <c r="H9738" s="27" t="str">
        <f aca="false">IF(A9738="","",Calculadora!$D$5+SUM($E$7:E9738))</f>
        <v/>
      </c>
      <c r="I9738" s="27" t="str">
        <f aca="false">IF(A9738="","",G9738-H9738)</f>
        <v/>
      </c>
      <c r="J9738" s="27" t="str">
        <f aca="false">IF(A9738="","",IF(C9738=$O$2,G9738,0))</f>
        <v/>
      </c>
    </row>
    <row r="9739" customFormat="false" ht="15" hidden="false" customHeight="false" outlineLevel="0" collapsed="false">
      <c r="A9739" s="25" t="str">
        <f aca="false">IF(ROW()-6&lt;=$O$3,ROW()-6,"")</f>
        <v/>
      </c>
      <c r="B9739" s="25" t="str">
        <f aca="false">IF(A9739="","",INT((A9739-1)/$O$2)+1)</f>
        <v/>
      </c>
      <c r="C9739" s="25" t="str">
        <f aca="false">IF(A9739="","",MOD(A9739-1,$O$2)+1)</f>
        <v/>
      </c>
      <c r="D9739" s="27" t="str">
        <f aca="false">IF(A9739="","",IF(A9739=1,Calculadora!$D$5,G9738))</f>
        <v/>
      </c>
      <c r="E9739" s="27" t="str">
        <f aca="false">IF(A9739="","",IF($O$9=1,IF(MOD(C9739-1,$O$8)=0,Calculadora!$D$6*(1+Calculadora!$D$7)^(B9739-1),0),IF(MOD(C9739,$O$8)=0,Calculadora!$D$6*(1+Calculadora!$D$7)^(B9739-1),0)))</f>
        <v/>
      </c>
      <c r="F9739" s="27" t="str">
        <f aca="false">IF(A9739="","",(D9739+IF($O$9=1,E9739,0))*$O$7)</f>
        <v/>
      </c>
      <c r="G9739" s="27" t="str">
        <f aca="false">IF(A9739="","",D9739+E9739+F9739)</f>
        <v/>
      </c>
      <c r="H9739" s="27" t="str">
        <f aca="false">IF(A9739="","",Calculadora!$D$5+SUM($E$7:E9739))</f>
        <v/>
      </c>
      <c r="I9739" s="27" t="str">
        <f aca="false">IF(A9739="","",G9739-H9739)</f>
        <v/>
      </c>
      <c r="J9739" s="27" t="str">
        <f aca="false">IF(A9739="","",IF(C9739=$O$2,G9739,0))</f>
        <v/>
      </c>
    </row>
    <row r="9740" customFormat="false" ht="15" hidden="false" customHeight="false" outlineLevel="0" collapsed="false">
      <c r="A9740" s="25" t="str">
        <f aca="false">IF(ROW()-6&lt;=$O$3,ROW()-6,"")</f>
        <v/>
      </c>
      <c r="B9740" s="25" t="str">
        <f aca="false">IF(A9740="","",INT((A9740-1)/$O$2)+1)</f>
        <v/>
      </c>
      <c r="C9740" s="25" t="str">
        <f aca="false">IF(A9740="","",MOD(A9740-1,$O$2)+1)</f>
        <v/>
      </c>
      <c r="D9740" s="27" t="str">
        <f aca="false">IF(A9740="","",IF(A9740=1,Calculadora!$D$5,G9739))</f>
        <v/>
      </c>
      <c r="E9740" s="27" t="str">
        <f aca="false">IF(A9740="","",IF($O$9=1,IF(MOD(C9740-1,$O$8)=0,Calculadora!$D$6*(1+Calculadora!$D$7)^(B9740-1),0),IF(MOD(C9740,$O$8)=0,Calculadora!$D$6*(1+Calculadora!$D$7)^(B9740-1),0)))</f>
        <v/>
      </c>
      <c r="F9740" s="27" t="str">
        <f aca="false">IF(A9740="","",(D9740+IF($O$9=1,E9740,0))*$O$7)</f>
        <v/>
      </c>
      <c r="G9740" s="27" t="str">
        <f aca="false">IF(A9740="","",D9740+E9740+F9740)</f>
        <v/>
      </c>
      <c r="H9740" s="27" t="str">
        <f aca="false">IF(A9740="","",Calculadora!$D$5+SUM($E$7:E9740))</f>
        <v/>
      </c>
      <c r="I9740" s="27" t="str">
        <f aca="false">IF(A9740="","",G9740-H9740)</f>
        <v/>
      </c>
      <c r="J9740" s="27" t="str">
        <f aca="false">IF(A9740="","",IF(C9740=$O$2,G9740,0))</f>
        <v/>
      </c>
    </row>
    <row r="9741" customFormat="false" ht="15" hidden="false" customHeight="false" outlineLevel="0" collapsed="false">
      <c r="A9741" s="25" t="str">
        <f aca="false">IF(ROW()-6&lt;=$O$3,ROW()-6,"")</f>
        <v/>
      </c>
      <c r="B9741" s="25" t="str">
        <f aca="false">IF(A9741="","",INT((A9741-1)/$O$2)+1)</f>
        <v/>
      </c>
      <c r="C9741" s="25" t="str">
        <f aca="false">IF(A9741="","",MOD(A9741-1,$O$2)+1)</f>
        <v/>
      </c>
      <c r="D9741" s="27" t="str">
        <f aca="false">IF(A9741="","",IF(A9741=1,Calculadora!$D$5,G9740))</f>
        <v/>
      </c>
      <c r="E9741" s="27" t="str">
        <f aca="false">IF(A9741="","",IF($O$9=1,IF(MOD(C9741-1,$O$8)=0,Calculadora!$D$6*(1+Calculadora!$D$7)^(B9741-1),0),IF(MOD(C9741,$O$8)=0,Calculadora!$D$6*(1+Calculadora!$D$7)^(B9741-1),0)))</f>
        <v/>
      </c>
      <c r="F9741" s="27" t="str">
        <f aca="false">IF(A9741="","",(D9741+IF($O$9=1,E9741,0))*$O$7)</f>
        <v/>
      </c>
      <c r="G9741" s="27" t="str">
        <f aca="false">IF(A9741="","",D9741+E9741+F9741)</f>
        <v/>
      </c>
      <c r="H9741" s="27" t="str">
        <f aca="false">IF(A9741="","",Calculadora!$D$5+SUM($E$7:E9741))</f>
        <v/>
      </c>
      <c r="I9741" s="27" t="str">
        <f aca="false">IF(A9741="","",G9741-H9741)</f>
        <v/>
      </c>
      <c r="J9741" s="27" t="str">
        <f aca="false">IF(A9741="","",IF(C9741=$O$2,G9741,0))</f>
        <v/>
      </c>
    </row>
    <row r="9742" customFormat="false" ht="15" hidden="false" customHeight="false" outlineLevel="0" collapsed="false">
      <c r="A9742" s="25" t="str">
        <f aca="false">IF(ROW()-6&lt;=$O$3,ROW()-6,"")</f>
        <v/>
      </c>
      <c r="B9742" s="25" t="str">
        <f aca="false">IF(A9742="","",INT((A9742-1)/$O$2)+1)</f>
        <v/>
      </c>
      <c r="C9742" s="25" t="str">
        <f aca="false">IF(A9742="","",MOD(A9742-1,$O$2)+1)</f>
        <v/>
      </c>
      <c r="D9742" s="27" t="str">
        <f aca="false">IF(A9742="","",IF(A9742=1,Calculadora!$D$5,G9741))</f>
        <v/>
      </c>
      <c r="E9742" s="27" t="str">
        <f aca="false">IF(A9742="","",IF($O$9=1,IF(MOD(C9742-1,$O$8)=0,Calculadora!$D$6*(1+Calculadora!$D$7)^(B9742-1),0),IF(MOD(C9742,$O$8)=0,Calculadora!$D$6*(1+Calculadora!$D$7)^(B9742-1),0)))</f>
        <v/>
      </c>
      <c r="F9742" s="27" t="str">
        <f aca="false">IF(A9742="","",(D9742+IF($O$9=1,E9742,0))*$O$7)</f>
        <v/>
      </c>
      <c r="G9742" s="27" t="str">
        <f aca="false">IF(A9742="","",D9742+E9742+F9742)</f>
        <v/>
      </c>
      <c r="H9742" s="27" t="str">
        <f aca="false">IF(A9742="","",Calculadora!$D$5+SUM($E$7:E9742))</f>
        <v/>
      </c>
      <c r="I9742" s="27" t="str">
        <f aca="false">IF(A9742="","",G9742-H9742)</f>
        <v/>
      </c>
      <c r="J9742" s="27" t="str">
        <f aca="false">IF(A9742="","",IF(C9742=$O$2,G9742,0))</f>
        <v/>
      </c>
    </row>
    <row r="9743" customFormat="false" ht="15" hidden="false" customHeight="false" outlineLevel="0" collapsed="false">
      <c r="A9743" s="25" t="str">
        <f aca="false">IF(ROW()-6&lt;=$O$3,ROW()-6,"")</f>
        <v/>
      </c>
      <c r="B9743" s="25" t="str">
        <f aca="false">IF(A9743="","",INT((A9743-1)/$O$2)+1)</f>
        <v/>
      </c>
      <c r="C9743" s="25" t="str">
        <f aca="false">IF(A9743="","",MOD(A9743-1,$O$2)+1)</f>
        <v/>
      </c>
      <c r="D9743" s="27" t="str">
        <f aca="false">IF(A9743="","",IF(A9743=1,Calculadora!$D$5,G9742))</f>
        <v/>
      </c>
      <c r="E9743" s="27" t="str">
        <f aca="false">IF(A9743="","",IF($O$9=1,IF(MOD(C9743-1,$O$8)=0,Calculadora!$D$6*(1+Calculadora!$D$7)^(B9743-1),0),IF(MOD(C9743,$O$8)=0,Calculadora!$D$6*(1+Calculadora!$D$7)^(B9743-1),0)))</f>
        <v/>
      </c>
      <c r="F9743" s="27" t="str">
        <f aca="false">IF(A9743="","",(D9743+IF($O$9=1,E9743,0))*$O$7)</f>
        <v/>
      </c>
      <c r="G9743" s="27" t="str">
        <f aca="false">IF(A9743="","",D9743+E9743+F9743)</f>
        <v/>
      </c>
      <c r="H9743" s="27" t="str">
        <f aca="false">IF(A9743="","",Calculadora!$D$5+SUM($E$7:E9743))</f>
        <v/>
      </c>
      <c r="I9743" s="27" t="str">
        <f aca="false">IF(A9743="","",G9743-H9743)</f>
        <v/>
      </c>
      <c r="J9743" s="27" t="str">
        <f aca="false">IF(A9743="","",IF(C9743=$O$2,G9743,0))</f>
        <v/>
      </c>
    </row>
    <row r="9744" customFormat="false" ht="15" hidden="false" customHeight="false" outlineLevel="0" collapsed="false">
      <c r="A9744" s="25" t="str">
        <f aca="false">IF(ROW()-6&lt;=$O$3,ROW()-6,"")</f>
        <v/>
      </c>
      <c r="B9744" s="25" t="str">
        <f aca="false">IF(A9744="","",INT((A9744-1)/$O$2)+1)</f>
        <v/>
      </c>
      <c r="C9744" s="25" t="str">
        <f aca="false">IF(A9744="","",MOD(A9744-1,$O$2)+1)</f>
        <v/>
      </c>
      <c r="D9744" s="27" t="str">
        <f aca="false">IF(A9744="","",IF(A9744=1,Calculadora!$D$5,G9743))</f>
        <v/>
      </c>
      <c r="E9744" s="27" t="str">
        <f aca="false">IF(A9744="","",IF($O$9=1,IF(MOD(C9744-1,$O$8)=0,Calculadora!$D$6*(1+Calculadora!$D$7)^(B9744-1),0),IF(MOD(C9744,$O$8)=0,Calculadora!$D$6*(1+Calculadora!$D$7)^(B9744-1),0)))</f>
        <v/>
      </c>
      <c r="F9744" s="27" t="str">
        <f aca="false">IF(A9744="","",(D9744+IF($O$9=1,E9744,0))*$O$7)</f>
        <v/>
      </c>
      <c r="G9744" s="27" t="str">
        <f aca="false">IF(A9744="","",D9744+E9744+F9744)</f>
        <v/>
      </c>
      <c r="H9744" s="27" t="str">
        <f aca="false">IF(A9744="","",Calculadora!$D$5+SUM($E$7:E9744))</f>
        <v/>
      </c>
      <c r="I9744" s="27" t="str">
        <f aca="false">IF(A9744="","",G9744-H9744)</f>
        <v/>
      </c>
      <c r="J9744" s="27" t="str">
        <f aca="false">IF(A9744="","",IF(C9744=$O$2,G9744,0))</f>
        <v/>
      </c>
    </row>
    <row r="9745" customFormat="false" ht="15" hidden="false" customHeight="false" outlineLevel="0" collapsed="false">
      <c r="A9745" s="25" t="str">
        <f aca="false">IF(ROW()-6&lt;=$O$3,ROW()-6,"")</f>
        <v/>
      </c>
      <c r="B9745" s="25" t="str">
        <f aca="false">IF(A9745="","",INT((A9745-1)/$O$2)+1)</f>
        <v/>
      </c>
      <c r="C9745" s="25" t="str">
        <f aca="false">IF(A9745="","",MOD(A9745-1,$O$2)+1)</f>
        <v/>
      </c>
      <c r="D9745" s="27" t="str">
        <f aca="false">IF(A9745="","",IF(A9745=1,Calculadora!$D$5,G9744))</f>
        <v/>
      </c>
      <c r="E9745" s="27" t="str">
        <f aca="false">IF(A9745="","",IF($O$9=1,IF(MOD(C9745-1,$O$8)=0,Calculadora!$D$6*(1+Calculadora!$D$7)^(B9745-1),0),IF(MOD(C9745,$O$8)=0,Calculadora!$D$6*(1+Calculadora!$D$7)^(B9745-1),0)))</f>
        <v/>
      </c>
      <c r="F9745" s="27" t="str">
        <f aca="false">IF(A9745="","",(D9745+IF($O$9=1,E9745,0))*$O$7)</f>
        <v/>
      </c>
      <c r="G9745" s="27" t="str">
        <f aca="false">IF(A9745="","",D9745+E9745+F9745)</f>
        <v/>
      </c>
      <c r="H9745" s="27" t="str">
        <f aca="false">IF(A9745="","",Calculadora!$D$5+SUM($E$7:E9745))</f>
        <v/>
      </c>
      <c r="I9745" s="27" t="str">
        <f aca="false">IF(A9745="","",G9745-H9745)</f>
        <v/>
      </c>
      <c r="J9745" s="27" t="str">
        <f aca="false">IF(A9745="","",IF(C9745=$O$2,G9745,0))</f>
        <v/>
      </c>
    </row>
    <row r="9746" customFormat="false" ht="15" hidden="false" customHeight="false" outlineLevel="0" collapsed="false">
      <c r="A9746" s="25" t="str">
        <f aca="false">IF(ROW()-6&lt;=$O$3,ROW()-6,"")</f>
        <v/>
      </c>
      <c r="B9746" s="25" t="str">
        <f aca="false">IF(A9746="","",INT((A9746-1)/$O$2)+1)</f>
        <v/>
      </c>
      <c r="C9746" s="25" t="str">
        <f aca="false">IF(A9746="","",MOD(A9746-1,$O$2)+1)</f>
        <v/>
      </c>
      <c r="D9746" s="27" t="str">
        <f aca="false">IF(A9746="","",IF(A9746=1,Calculadora!$D$5,G9745))</f>
        <v/>
      </c>
      <c r="E9746" s="27" t="str">
        <f aca="false">IF(A9746="","",IF($O$9=1,IF(MOD(C9746-1,$O$8)=0,Calculadora!$D$6*(1+Calculadora!$D$7)^(B9746-1),0),IF(MOD(C9746,$O$8)=0,Calculadora!$D$6*(1+Calculadora!$D$7)^(B9746-1),0)))</f>
        <v/>
      </c>
      <c r="F9746" s="27" t="str">
        <f aca="false">IF(A9746="","",(D9746+IF($O$9=1,E9746,0))*$O$7)</f>
        <v/>
      </c>
      <c r="G9746" s="27" t="str">
        <f aca="false">IF(A9746="","",D9746+E9746+F9746)</f>
        <v/>
      </c>
      <c r="H9746" s="27" t="str">
        <f aca="false">IF(A9746="","",Calculadora!$D$5+SUM($E$7:E9746))</f>
        <v/>
      </c>
      <c r="I9746" s="27" t="str">
        <f aca="false">IF(A9746="","",G9746-H9746)</f>
        <v/>
      </c>
      <c r="J9746" s="27" t="str">
        <f aca="false">IF(A9746="","",IF(C9746=$O$2,G9746,0))</f>
        <v/>
      </c>
    </row>
    <row r="9747" customFormat="false" ht="15" hidden="false" customHeight="false" outlineLevel="0" collapsed="false">
      <c r="A9747" s="25" t="str">
        <f aca="false">IF(ROW()-6&lt;=$O$3,ROW()-6,"")</f>
        <v/>
      </c>
      <c r="B9747" s="25" t="str">
        <f aca="false">IF(A9747="","",INT((A9747-1)/$O$2)+1)</f>
        <v/>
      </c>
      <c r="C9747" s="25" t="str">
        <f aca="false">IF(A9747="","",MOD(A9747-1,$O$2)+1)</f>
        <v/>
      </c>
      <c r="D9747" s="27" t="str">
        <f aca="false">IF(A9747="","",IF(A9747=1,Calculadora!$D$5,G9746))</f>
        <v/>
      </c>
      <c r="E9747" s="27" t="str">
        <f aca="false">IF(A9747="","",IF($O$9=1,IF(MOD(C9747-1,$O$8)=0,Calculadora!$D$6*(1+Calculadora!$D$7)^(B9747-1),0),IF(MOD(C9747,$O$8)=0,Calculadora!$D$6*(1+Calculadora!$D$7)^(B9747-1),0)))</f>
        <v/>
      </c>
      <c r="F9747" s="27" t="str">
        <f aca="false">IF(A9747="","",(D9747+IF($O$9=1,E9747,0))*$O$7)</f>
        <v/>
      </c>
      <c r="G9747" s="27" t="str">
        <f aca="false">IF(A9747="","",D9747+E9747+F9747)</f>
        <v/>
      </c>
      <c r="H9747" s="27" t="str">
        <f aca="false">IF(A9747="","",Calculadora!$D$5+SUM($E$7:E9747))</f>
        <v/>
      </c>
      <c r="I9747" s="27" t="str">
        <f aca="false">IF(A9747="","",G9747-H9747)</f>
        <v/>
      </c>
      <c r="J9747" s="27" t="str">
        <f aca="false">IF(A9747="","",IF(C9747=$O$2,G9747,0))</f>
        <v/>
      </c>
    </row>
    <row r="9748" customFormat="false" ht="15" hidden="false" customHeight="false" outlineLevel="0" collapsed="false">
      <c r="A9748" s="25" t="str">
        <f aca="false">IF(ROW()-6&lt;=$O$3,ROW()-6,"")</f>
        <v/>
      </c>
      <c r="B9748" s="25" t="str">
        <f aca="false">IF(A9748="","",INT((A9748-1)/$O$2)+1)</f>
        <v/>
      </c>
      <c r="C9748" s="25" t="str">
        <f aca="false">IF(A9748="","",MOD(A9748-1,$O$2)+1)</f>
        <v/>
      </c>
      <c r="D9748" s="27" t="str">
        <f aca="false">IF(A9748="","",IF(A9748=1,Calculadora!$D$5,G9747))</f>
        <v/>
      </c>
      <c r="E9748" s="27" t="str">
        <f aca="false">IF(A9748="","",IF($O$9=1,IF(MOD(C9748-1,$O$8)=0,Calculadora!$D$6*(1+Calculadora!$D$7)^(B9748-1),0),IF(MOD(C9748,$O$8)=0,Calculadora!$D$6*(1+Calculadora!$D$7)^(B9748-1),0)))</f>
        <v/>
      </c>
      <c r="F9748" s="27" t="str">
        <f aca="false">IF(A9748="","",(D9748+IF($O$9=1,E9748,0))*$O$7)</f>
        <v/>
      </c>
      <c r="G9748" s="27" t="str">
        <f aca="false">IF(A9748="","",D9748+E9748+F9748)</f>
        <v/>
      </c>
      <c r="H9748" s="27" t="str">
        <f aca="false">IF(A9748="","",Calculadora!$D$5+SUM($E$7:E9748))</f>
        <v/>
      </c>
      <c r="I9748" s="27" t="str">
        <f aca="false">IF(A9748="","",G9748-H9748)</f>
        <v/>
      </c>
      <c r="J9748" s="27" t="str">
        <f aca="false">IF(A9748="","",IF(C9748=$O$2,G9748,0))</f>
        <v/>
      </c>
    </row>
    <row r="9749" customFormat="false" ht="15" hidden="false" customHeight="false" outlineLevel="0" collapsed="false">
      <c r="A9749" s="25" t="str">
        <f aca="false">IF(ROW()-6&lt;=$O$3,ROW()-6,"")</f>
        <v/>
      </c>
      <c r="B9749" s="25" t="str">
        <f aca="false">IF(A9749="","",INT((A9749-1)/$O$2)+1)</f>
        <v/>
      </c>
      <c r="C9749" s="25" t="str">
        <f aca="false">IF(A9749="","",MOD(A9749-1,$O$2)+1)</f>
        <v/>
      </c>
      <c r="D9749" s="27" t="str">
        <f aca="false">IF(A9749="","",IF(A9749=1,Calculadora!$D$5,G9748))</f>
        <v/>
      </c>
      <c r="E9749" s="27" t="str">
        <f aca="false">IF(A9749="","",IF($O$9=1,IF(MOD(C9749-1,$O$8)=0,Calculadora!$D$6*(1+Calculadora!$D$7)^(B9749-1),0),IF(MOD(C9749,$O$8)=0,Calculadora!$D$6*(1+Calculadora!$D$7)^(B9749-1),0)))</f>
        <v/>
      </c>
      <c r="F9749" s="27" t="str">
        <f aca="false">IF(A9749="","",(D9749+IF($O$9=1,E9749,0))*$O$7)</f>
        <v/>
      </c>
      <c r="G9749" s="27" t="str">
        <f aca="false">IF(A9749="","",D9749+E9749+F9749)</f>
        <v/>
      </c>
      <c r="H9749" s="27" t="str">
        <f aca="false">IF(A9749="","",Calculadora!$D$5+SUM($E$7:E9749))</f>
        <v/>
      </c>
      <c r="I9749" s="27" t="str">
        <f aca="false">IF(A9749="","",G9749-H9749)</f>
        <v/>
      </c>
      <c r="J9749" s="27" t="str">
        <f aca="false">IF(A9749="","",IF(C9749=$O$2,G9749,0))</f>
        <v/>
      </c>
    </row>
    <row r="9750" customFormat="false" ht="15" hidden="false" customHeight="false" outlineLevel="0" collapsed="false">
      <c r="A9750" s="25" t="str">
        <f aca="false">IF(ROW()-6&lt;=$O$3,ROW()-6,"")</f>
        <v/>
      </c>
      <c r="B9750" s="25" t="str">
        <f aca="false">IF(A9750="","",INT((A9750-1)/$O$2)+1)</f>
        <v/>
      </c>
      <c r="C9750" s="25" t="str">
        <f aca="false">IF(A9750="","",MOD(A9750-1,$O$2)+1)</f>
        <v/>
      </c>
      <c r="D9750" s="27" t="str">
        <f aca="false">IF(A9750="","",IF(A9750=1,Calculadora!$D$5,G9749))</f>
        <v/>
      </c>
      <c r="E9750" s="27" t="str">
        <f aca="false">IF(A9750="","",IF($O$9=1,IF(MOD(C9750-1,$O$8)=0,Calculadora!$D$6*(1+Calculadora!$D$7)^(B9750-1),0),IF(MOD(C9750,$O$8)=0,Calculadora!$D$6*(1+Calculadora!$D$7)^(B9750-1),0)))</f>
        <v/>
      </c>
      <c r="F9750" s="27" t="str">
        <f aca="false">IF(A9750="","",(D9750+IF($O$9=1,E9750,0))*$O$7)</f>
        <v/>
      </c>
      <c r="G9750" s="27" t="str">
        <f aca="false">IF(A9750="","",D9750+E9750+F9750)</f>
        <v/>
      </c>
      <c r="H9750" s="27" t="str">
        <f aca="false">IF(A9750="","",Calculadora!$D$5+SUM($E$7:E9750))</f>
        <v/>
      </c>
      <c r="I9750" s="27" t="str">
        <f aca="false">IF(A9750="","",G9750-H9750)</f>
        <v/>
      </c>
      <c r="J9750" s="27" t="str">
        <f aca="false">IF(A9750="","",IF(C9750=$O$2,G9750,0))</f>
        <v/>
      </c>
    </row>
    <row r="9751" customFormat="false" ht="15" hidden="false" customHeight="false" outlineLevel="0" collapsed="false">
      <c r="A9751" s="25" t="str">
        <f aca="false">IF(ROW()-6&lt;=$O$3,ROW()-6,"")</f>
        <v/>
      </c>
      <c r="B9751" s="25" t="str">
        <f aca="false">IF(A9751="","",INT((A9751-1)/$O$2)+1)</f>
        <v/>
      </c>
      <c r="C9751" s="25" t="str">
        <f aca="false">IF(A9751="","",MOD(A9751-1,$O$2)+1)</f>
        <v/>
      </c>
      <c r="D9751" s="27" t="str">
        <f aca="false">IF(A9751="","",IF(A9751=1,Calculadora!$D$5,G9750))</f>
        <v/>
      </c>
      <c r="E9751" s="27" t="str">
        <f aca="false">IF(A9751="","",IF($O$9=1,IF(MOD(C9751-1,$O$8)=0,Calculadora!$D$6*(1+Calculadora!$D$7)^(B9751-1),0),IF(MOD(C9751,$O$8)=0,Calculadora!$D$6*(1+Calculadora!$D$7)^(B9751-1),0)))</f>
        <v/>
      </c>
      <c r="F9751" s="27" t="str">
        <f aca="false">IF(A9751="","",(D9751+IF($O$9=1,E9751,0))*$O$7)</f>
        <v/>
      </c>
      <c r="G9751" s="27" t="str">
        <f aca="false">IF(A9751="","",D9751+E9751+F9751)</f>
        <v/>
      </c>
      <c r="H9751" s="27" t="str">
        <f aca="false">IF(A9751="","",Calculadora!$D$5+SUM($E$7:E9751))</f>
        <v/>
      </c>
      <c r="I9751" s="27" t="str">
        <f aca="false">IF(A9751="","",G9751-H9751)</f>
        <v/>
      </c>
      <c r="J9751" s="27" t="str">
        <f aca="false">IF(A9751="","",IF(C9751=$O$2,G9751,0))</f>
        <v/>
      </c>
    </row>
    <row r="9752" customFormat="false" ht="15" hidden="false" customHeight="false" outlineLevel="0" collapsed="false">
      <c r="A9752" s="25" t="str">
        <f aca="false">IF(ROW()-6&lt;=$O$3,ROW()-6,"")</f>
        <v/>
      </c>
      <c r="B9752" s="25" t="str">
        <f aca="false">IF(A9752="","",INT((A9752-1)/$O$2)+1)</f>
        <v/>
      </c>
      <c r="C9752" s="25" t="str">
        <f aca="false">IF(A9752="","",MOD(A9752-1,$O$2)+1)</f>
        <v/>
      </c>
      <c r="D9752" s="27" t="str">
        <f aca="false">IF(A9752="","",IF(A9752=1,Calculadora!$D$5,G9751))</f>
        <v/>
      </c>
      <c r="E9752" s="27" t="str">
        <f aca="false">IF(A9752="","",IF($O$9=1,IF(MOD(C9752-1,$O$8)=0,Calculadora!$D$6*(1+Calculadora!$D$7)^(B9752-1),0),IF(MOD(C9752,$O$8)=0,Calculadora!$D$6*(1+Calculadora!$D$7)^(B9752-1),0)))</f>
        <v/>
      </c>
      <c r="F9752" s="27" t="str">
        <f aca="false">IF(A9752="","",(D9752+IF($O$9=1,E9752,0))*$O$7)</f>
        <v/>
      </c>
      <c r="G9752" s="27" t="str">
        <f aca="false">IF(A9752="","",D9752+E9752+F9752)</f>
        <v/>
      </c>
      <c r="H9752" s="27" t="str">
        <f aca="false">IF(A9752="","",Calculadora!$D$5+SUM($E$7:E9752))</f>
        <v/>
      </c>
      <c r="I9752" s="27" t="str">
        <f aca="false">IF(A9752="","",G9752-H9752)</f>
        <v/>
      </c>
      <c r="J9752" s="27" t="str">
        <f aca="false">IF(A9752="","",IF(C9752=$O$2,G9752,0))</f>
        <v/>
      </c>
    </row>
    <row r="9753" customFormat="false" ht="15" hidden="false" customHeight="false" outlineLevel="0" collapsed="false">
      <c r="A9753" s="25" t="str">
        <f aca="false">IF(ROW()-6&lt;=$O$3,ROW()-6,"")</f>
        <v/>
      </c>
      <c r="B9753" s="25" t="str">
        <f aca="false">IF(A9753="","",INT((A9753-1)/$O$2)+1)</f>
        <v/>
      </c>
      <c r="C9753" s="25" t="str">
        <f aca="false">IF(A9753="","",MOD(A9753-1,$O$2)+1)</f>
        <v/>
      </c>
      <c r="D9753" s="27" t="str">
        <f aca="false">IF(A9753="","",IF(A9753=1,Calculadora!$D$5,G9752))</f>
        <v/>
      </c>
      <c r="E9753" s="27" t="str">
        <f aca="false">IF(A9753="","",IF($O$9=1,IF(MOD(C9753-1,$O$8)=0,Calculadora!$D$6*(1+Calculadora!$D$7)^(B9753-1),0),IF(MOD(C9753,$O$8)=0,Calculadora!$D$6*(1+Calculadora!$D$7)^(B9753-1),0)))</f>
        <v/>
      </c>
      <c r="F9753" s="27" t="str">
        <f aca="false">IF(A9753="","",(D9753+IF($O$9=1,E9753,0))*$O$7)</f>
        <v/>
      </c>
      <c r="G9753" s="27" t="str">
        <f aca="false">IF(A9753="","",D9753+E9753+F9753)</f>
        <v/>
      </c>
      <c r="H9753" s="27" t="str">
        <f aca="false">IF(A9753="","",Calculadora!$D$5+SUM($E$7:E9753))</f>
        <v/>
      </c>
      <c r="I9753" s="27" t="str">
        <f aca="false">IF(A9753="","",G9753-H9753)</f>
        <v/>
      </c>
      <c r="J9753" s="27" t="str">
        <f aca="false">IF(A9753="","",IF(C9753=$O$2,G9753,0))</f>
        <v/>
      </c>
    </row>
    <row r="9754" customFormat="false" ht="15" hidden="false" customHeight="false" outlineLevel="0" collapsed="false">
      <c r="A9754" s="25" t="str">
        <f aca="false">IF(ROW()-6&lt;=$O$3,ROW()-6,"")</f>
        <v/>
      </c>
      <c r="B9754" s="25" t="str">
        <f aca="false">IF(A9754="","",INT((A9754-1)/$O$2)+1)</f>
        <v/>
      </c>
      <c r="C9754" s="25" t="str">
        <f aca="false">IF(A9754="","",MOD(A9754-1,$O$2)+1)</f>
        <v/>
      </c>
      <c r="D9754" s="27" t="str">
        <f aca="false">IF(A9754="","",IF(A9754=1,Calculadora!$D$5,G9753))</f>
        <v/>
      </c>
      <c r="E9754" s="27" t="str">
        <f aca="false">IF(A9754="","",IF($O$9=1,IF(MOD(C9754-1,$O$8)=0,Calculadora!$D$6*(1+Calculadora!$D$7)^(B9754-1),0),IF(MOD(C9754,$O$8)=0,Calculadora!$D$6*(1+Calculadora!$D$7)^(B9754-1),0)))</f>
        <v/>
      </c>
      <c r="F9754" s="27" t="str">
        <f aca="false">IF(A9754="","",(D9754+IF($O$9=1,E9754,0))*$O$7)</f>
        <v/>
      </c>
      <c r="G9754" s="27" t="str">
        <f aca="false">IF(A9754="","",D9754+E9754+F9754)</f>
        <v/>
      </c>
      <c r="H9754" s="27" t="str">
        <f aca="false">IF(A9754="","",Calculadora!$D$5+SUM($E$7:E9754))</f>
        <v/>
      </c>
      <c r="I9754" s="27" t="str">
        <f aca="false">IF(A9754="","",G9754-H9754)</f>
        <v/>
      </c>
      <c r="J9754" s="27" t="str">
        <f aca="false">IF(A9754="","",IF(C9754=$O$2,G9754,0))</f>
        <v/>
      </c>
    </row>
    <row r="9755" customFormat="false" ht="15" hidden="false" customHeight="false" outlineLevel="0" collapsed="false">
      <c r="A9755" s="25" t="str">
        <f aca="false">IF(ROW()-6&lt;=$O$3,ROW()-6,"")</f>
        <v/>
      </c>
      <c r="B9755" s="25" t="str">
        <f aca="false">IF(A9755="","",INT((A9755-1)/$O$2)+1)</f>
        <v/>
      </c>
      <c r="C9755" s="25" t="str">
        <f aca="false">IF(A9755="","",MOD(A9755-1,$O$2)+1)</f>
        <v/>
      </c>
      <c r="D9755" s="27" t="str">
        <f aca="false">IF(A9755="","",IF(A9755=1,Calculadora!$D$5,G9754))</f>
        <v/>
      </c>
      <c r="E9755" s="27" t="str">
        <f aca="false">IF(A9755="","",IF($O$9=1,IF(MOD(C9755-1,$O$8)=0,Calculadora!$D$6*(1+Calculadora!$D$7)^(B9755-1),0),IF(MOD(C9755,$O$8)=0,Calculadora!$D$6*(1+Calculadora!$D$7)^(B9755-1),0)))</f>
        <v/>
      </c>
      <c r="F9755" s="27" t="str">
        <f aca="false">IF(A9755="","",(D9755+IF($O$9=1,E9755,0))*$O$7)</f>
        <v/>
      </c>
      <c r="G9755" s="27" t="str">
        <f aca="false">IF(A9755="","",D9755+E9755+F9755)</f>
        <v/>
      </c>
      <c r="H9755" s="27" t="str">
        <f aca="false">IF(A9755="","",Calculadora!$D$5+SUM($E$7:E9755))</f>
        <v/>
      </c>
      <c r="I9755" s="27" t="str">
        <f aca="false">IF(A9755="","",G9755-H9755)</f>
        <v/>
      </c>
      <c r="J9755" s="27" t="str">
        <f aca="false">IF(A9755="","",IF(C9755=$O$2,G9755,0))</f>
        <v/>
      </c>
    </row>
    <row r="9756" customFormat="false" ht="15" hidden="false" customHeight="false" outlineLevel="0" collapsed="false">
      <c r="A9756" s="25" t="str">
        <f aca="false">IF(ROW()-6&lt;=$O$3,ROW()-6,"")</f>
        <v/>
      </c>
      <c r="B9756" s="25" t="str">
        <f aca="false">IF(A9756="","",INT((A9756-1)/$O$2)+1)</f>
        <v/>
      </c>
      <c r="C9756" s="25" t="str">
        <f aca="false">IF(A9756="","",MOD(A9756-1,$O$2)+1)</f>
        <v/>
      </c>
      <c r="D9756" s="27" t="str">
        <f aca="false">IF(A9756="","",IF(A9756=1,Calculadora!$D$5,G9755))</f>
        <v/>
      </c>
      <c r="E9756" s="27" t="str">
        <f aca="false">IF(A9756="","",IF($O$9=1,IF(MOD(C9756-1,$O$8)=0,Calculadora!$D$6*(1+Calculadora!$D$7)^(B9756-1),0),IF(MOD(C9756,$O$8)=0,Calculadora!$D$6*(1+Calculadora!$D$7)^(B9756-1),0)))</f>
        <v/>
      </c>
      <c r="F9756" s="27" t="str">
        <f aca="false">IF(A9756="","",(D9756+IF($O$9=1,E9756,0))*$O$7)</f>
        <v/>
      </c>
      <c r="G9756" s="27" t="str">
        <f aca="false">IF(A9756="","",D9756+E9756+F9756)</f>
        <v/>
      </c>
      <c r="H9756" s="27" t="str">
        <f aca="false">IF(A9756="","",Calculadora!$D$5+SUM($E$7:E9756))</f>
        <v/>
      </c>
      <c r="I9756" s="27" t="str">
        <f aca="false">IF(A9756="","",G9756-H9756)</f>
        <v/>
      </c>
      <c r="J9756" s="27" t="str">
        <f aca="false">IF(A9756="","",IF(C9756=$O$2,G9756,0))</f>
        <v/>
      </c>
    </row>
    <row r="9757" customFormat="false" ht="15" hidden="false" customHeight="false" outlineLevel="0" collapsed="false">
      <c r="A9757" s="25" t="str">
        <f aca="false">IF(ROW()-6&lt;=$O$3,ROW()-6,"")</f>
        <v/>
      </c>
      <c r="B9757" s="25" t="str">
        <f aca="false">IF(A9757="","",INT((A9757-1)/$O$2)+1)</f>
        <v/>
      </c>
      <c r="C9757" s="25" t="str">
        <f aca="false">IF(A9757="","",MOD(A9757-1,$O$2)+1)</f>
        <v/>
      </c>
      <c r="D9757" s="27" t="str">
        <f aca="false">IF(A9757="","",IF(A9757=1,Calculadora!$D$5,G9756))</f>
        <v/>
      </c>
      <c r="E9757" s="27" t="str">
        <f aca="false">IF(A9757="","",IF($O$9=1,IF(MOD(C9757-1,$O$8)=0,Calculadora!$D$6*(1+Calculadora!$D$7)^(B9757-1),0),IF(MOD(C9757,$O$8)=0,Calculadora!$D$6*(1+Calculadora!$D$7)^(B9757-1),0)))</f>
        <v/>
      </c>
      <c r="F9757" s="27" t="str">
        <f aca="false">IF(A9757="","",(D9757+IF($O$9=1,E9757,0))*$O$7)</f>
        <v/>
      </c>
      <c r="G9757" s="27" t="str">
        <f aca="false">IF(A9757="","",D9757+E9757+F9757)</f>
        <v/>
      </c>
      <c r="H9757" s="27" t="str">
        <f aca="false">IF(A9757="","",Calculadora!$D$5+SUM($E$7:E9757))</f>
        <v/>
      </c>
      <c r="I9757" s="27" t="str">
        <f aca="false">IF(A9757="","",G9757-H9757)</f>
        <v/>
      </c>
      <c r="J9757" s="27" t="str">
        <f aca="false">IF(A9757="","",IF(C9757=$O$2,G9757,0))</f>
        <v/>
      </c>
    </row>
    <row r="9758" customFormat="false" ht="15" hidden="false" customHeight="false" outlineLevel="0" collapsed="false">
      <c r="A9758" s="25" t="str">
        <f aca="false">IF(ROW()-6&lt;=$O$3,ROW()-6,"")</f>
        <v/>
      </c>
      <c r="B9758" s="25" t="str">
        <f aca="false">IF(A9758="","",INT((A9758-1)/$O$2)+1)</f>
        <v/>
      </c>
      <c r="C9758" s="25" t="str">
        <f aca="false">IF(A9758="","",MOD(A9758-1,$O$2)+1)</f>
        <v/>
      </c>
      <c r="D9758" s="27" t="str">
        <f aca="false">IF(A9758="","",IF(A9758=1,Calculadora!$D$5,G9757))</f>
        <v/>
      </c>
      <c r="E9758" s="27" t="str">
        <f aca="false">IF(A9758="","",IF($O$9=1,IF(MOD(C9758-1,$O$8)=0,Calculadora!$D$6*(1+Calculadora!$D$7)^(B9758-1),0),IF(MOD(C9758,$O$8)=0,Calculadora!$D$6*(1+Calculadora!$D$7)^(B9758-1),0)))</f>
        <v/>
      </c>
      <c r="F9758" s="27" t="str">
        <f aca="false">IF(A9758="","",(D9758+IF($O$9=1,E9758,0))*$O$7)</f>
        <v/>
      </c>
      <c r="G9758" s="27" t="str">
        <f aca="false">IF(A9758="","",D9758+E9758+F9758)</f>
        <v/>
      </c>
      <c r="H9758" s="27" t="str">
        <f aca="false">IF(A9758="","",Calculadora!$D$5+SUM($E$7:E9758))</f>
        <v/>
      </c>
      <c r="I9758" s="27" t="str">
        <f aca="false">IF(A9758="","",G9758-H9758)</f>
        <v/>
      </c>
      <c r="J9758" s="27" t="str">
        <f aca="false">IF(A9758="","",IF(C9758=$O$2,G9758,0))</f>
        <v/>
      </c>
    </row>
    <row r="9759" customFormat="false" ht="15" hidden="false" customHeight="false" outlineLevel="0" collapsed="false">
      <c r="A9759" s="25" t="str">
        <f aca="false">IF(ROW()-6&lt;=$O$3,ROW()-6,"")</f>
        <v/>
      </c>
      <c r="B9759" s="25" t="str">
        <f aca="false">IF(A9759="","",INT((A9759-1)/$O$2)+1)</f>
        <v/>
      </c>
      <c r="C9759" s="25" t="str">
        <f aca="false">IF(A9759="","",MOD(A9759-1,$O$2)+1)</f>
        <v/>
      </c>
      <c r="D9759" s="27" t="str">
        <f aca="false">IF(A9759="","",IF(A9759=1,Calculadora!$D$5,G9758))</f>
        <v/>
      </c>
      <c r="E9759" s="27" t="str">
        <f aca="false">IF(A9759="","",IF($O$9=1,IF(MOD(C9759-1,$O$8)=0,Calculadora!$D$6*(1+Calculadora!$D$7)^(B9759-1),0),IF(MOD(C9759,$O$8)=0,Calculadora!$D$6*(1+Calculadora!$D$7)^(B9759-1),0)))</f>
        <v/>
      </c>
      <c r="F9759" s="27" t="str">
        <f aca="false">IF(A9759="","",(D9759+IF($O$9=1,E9759,0))*$O$7)</f>
        <v/>
      </c>
      <c r="G9759" s="27" t="str">
        <f aca="false">IF(A9759="","",D9759+E9759+F9759)</f>
        <v/>
      </c>
      <c r="H9759" s="27" t="str">
        <f aca="false">IF(A9759="","",Calculadora!$D$5+SUM($E$7:E9759))</f>
        <v/>
      </c>
      <c r="I9759" s="27" t="str">
        <f aca="false">IF(A9759="","",G9759-H9759)</f>
        <v/>
      </c>
      <c r="J9759" s="27" t="str">
        <f aca="false">IF(A9759="","",IF(C9759=$O$2,G9759,0))</f>
        <v/>
      </c>
    </row>
    <row r="9760" customFormat="false" ht="15" hidden="false" customHeight="false" outlineLevel="0" collapsed="false">
      <c r="A9760" s="25" t="str">
        <f aca="false">IF(ROW()-6&lt;=$O$3,ROW()-6,"")</f>
        <v/>
      </c>
      <c r="B9760" s="25" t="str">
        <f aca="false">IF(A9760="","",INT((A9760-1)/$O$2)+1)</f>
        <v/>
      </c>
      <c r="C9760" s="25" t="str">
        <f aca="false">IF(A9760="","",MOD(A9760-1,$O$2)+1)</f>
        <v/>
      </c>
      <c r="D9760" s="27" t="str">
        <f aca="false">IF(A9760="","",IF(A9760=1,Calculadora!$D$5,G9759))</f>
        <v/>
      </c>
      <c r="E9760" s="27" t="str">
        <f aca="false">IF(A9760="","",IF($O$9=1,IF(MOD(C9760-1,$O$8)=0,Calculadora!$D$6*(1+Calculadora!$D$7)^(B9760-1),0),IF(MOD(C9760,$O$8)=0,Calculadora!$D$6*(1+Calculadora!$D$7)^(B9760-1),0)))</f>
        <v/>
      </c>
      <c r="F9760" s="27" t="str">
        <f aca="false">IF(A9760="","",(D9760+IF($O$9=1,E9760,0))*$O$7)</f>
        <v/>
      </c>
      <c r="G9760" s="27" t="str">
        <f aca="false">IF(A9760="","",D9760+E9760+F9760)</f>
        <v/>
      </c>
      <c r="H9760" s="27" t="str">
        <f aca="false">IF(A9760="","",Calculadora!$D$5+SUM($E$7:E9760))</f>
        <v/>
      </c>
      <c r="I9760" s="27" t="str">
        <f aca="false">IF(A9760="","",G9760-H9760)</f>
        <v/>
      </c>
      <c r="J9760" s="27" t="str">
        <f aca="false">IF(A9760="","",IF(C9760=$O$2,G9760,0))</f>
        <v/>
      </c>
    </row>
    <row r="9761" customFormat="false" ht="15" hidden="false" customHeight="false" outlineLevel="0" collapsed="false">
      <c r="A9761" s="25" t="str">
        <f aca="false">IF(ROW()-6&lt;=$O$3,ROW()-6,"")</f>
        <v/>
      </c>
      <c r="B9761" s="25" t="str">
        <f aca="false">IF(A9761="","",INT((A9761-1)/$O$2)+1)</f>
        <v/>
      </c>
      <c r="C9761" s="25" t="str">
        <f aca="false">IF(A9761="","",MOD(A9761-1,$O$2)+1)</f>
        <v/>
      </c>
      <c r="D9761" s="27" t="str">
        <f aca="false">IF(A9761="","",IF(A9761=1,Calculadora!$D$5,G9760))</f>
        <v/>
      </c>
      <c r="E9761" s="27" t="str">
        <f aca="false">IF(A9761="","",IF($O$9=1,IF(MOD(C9761-1,$O$8)=0,Calculadora!$D$6*(1+Calculadora!$D$7)^(B9761-1),0),IF(MOD(C9761,$O$8)=0,Calculadora!$D$6*(1+Calculadora!$D$7)^(B9761-1),0)))</f>
        <v/>
      </c>
      <c r="F9761" s="27" t="str">
        <f aca="false">IF(A9761="","",(D9761+IF($O$9=1,E9761,0))*$O$7)</f>
        <v/>
      </c>
      <c r="G9761" s="27" t="str">
        <f aca="false">IF(A9761="","",D9761+E9761+F9761)</f>
        <v/>
      </c>
      <c r="H9761" s="27" t="str">
        <f aca="false">IF(A9761="","",Calculadora!$D$5+SUM($E$7:E9761))</f>
        <v/>
      </c>
      <c r="I9761" s="27" t="str">
        <f aca="false">IF(A9761="","",G9761-H9761)</f>
        <v/>
      </c>
      <c r="J9761" s="27" t="str">
        <f aca="false">IF(A9761="","",IF(C9761=$O$2,G9761,0))</f>
        <v/>
      </c>
    </row>
    <row r="9762" customFormat="false" ht="15" hidden="false" customHeight="false" outlineLevel="0" collapsed="false">
      <c r="A9762" s="25" t="str">
        <f aca="false">IF(ROW()-6&lt;=$O$3,ROW()-6,"")</f>
        <v/>
      </c>
      <c r="B9762" s="25" t="str">
        <f aca="false">IF(A9762="","",INT((A9762-1)/$O$2)+1)</f>
        <v/>
      </c>
      <c r="C9762" s="25" t="str">
        <f aca="false">IF(A9762="","",MOD(A9762-1,$O$2)+1)</f>
        <v/>
      </c>
      <c r="D9762" s="27" t="str">
        <f aca="false">IF(A9762="","",IF(A9762=1,Calculadora!$D$5,G9761))</f>
        <v/>
      </c>
      <c r="E9762" s="27" t="str">
        <f aca="false">IF(A9762="","",IF($O$9=1,IF(MOD(C9762-1,$O$8)=0,Calculadora!$D$6*(1+Calculadora!$D$7)^(B9762-1),0),IF(MOD(C9762,$O$8)=0,Calculadora!$D$6*(1+Calculadora!$D$7)^(B9762-1),0)))</f>
        <v/>
      </c>
      <c r="F9762" s="27" t="str">
        <f aca="false">IF(A9762="","",(D9762+IF($O$9=1,E9762,0))*$O$7)</f>
        <v/>
      </c>
      <c r="G9762" s="27" t="str">
        <f aca="false">IF(A9762="","",D9762+E9762+F9762)</f>
        <v/>
      </c>
      <c r="H9762" s="27" t="str">
        <f aca="false">IF(A9762="","",Calculadora!$D$5+SUM($E$7:E9762))</f>
        <v/>
      </c>
      <c r="I9762" s="27" t="str">
        <f aca="false">IF(A9762="","",G9762-H9762)</f>
        <v/>
      </c>
      <c r="J9762" s="27" t="str">
        <f aca="false">IF(A9762="","",IF(C9762=$O$2,G9762,0))</f>
        <v/>
      </c>
    </row>
    <row r="9763" customFormat="false" ht="15" hidden="false" customHeight="false" outlineLevel="0" collapsed="false">
      <c r="A9763" s="25" t="str">
        <f aca="false">IF(ROW()-6&lt;=$O$3,ROW()-6,"")</f>
        <v/>
      </c>
      <c r="B9763" s="25" t="str">
        <f aca="false">IF(A9763="","",INT((A9763-1)/$O$2)+1)</f>
        <v/>
      </c>
      <c r="C9763" s="25" t="str">
        <f aca="false">IF(A9763="","",MOD(A9763-1,$O$2)+1)</f>
        <v/>
      </c>
      <c r="D9763" s="27" t="str">
        <f aca="false">IF(A9763="","",IF(A9763=1,Calculadora!$D$5,G9762))</f>
        <v/>
      </c>
      <c r="E9763" s="27" t="str">
        <f aca="false">IF(A9763="","",IF($O$9=1,IF(MOD(C9763-1,$O$8)=0,Calculadora!$D$6*(1+Calculadora!$D$7)^(B9763-1),0),IF(MOD(C9763,$O$8)=0,Calculadora!$D$6*(1+Calculadora!$D$7)^(B9763-1),0)))</f>
        <v/>
      </c>
      <c r="F9763" s="27" t="str">
        <f aca="false">IF(A9763="","",(D9763+IF($O$9=1,E9763,0))*$O$7)</f>
        <v/>
      </c>
      <c r="G9763" s="27" t="str">
        <f aca="false">IF(A9763="","",D9763+E9763+F9763)</f>
        <v/>
      </c>
      <c r="H9763" s="27" t="str">
        <f aca="false">IF(A9763="","",Calculadora!$D$5+SUM($E$7:E9763))</f>
        <v/>
      </c>
      <c r="I9763" s="27" t="str">
        <f aca="false">IF(A9763="","",G9763-H9763)</f>
        <v/>
      </c>
      <c r="J9763" s="27" t="str">
        <f aca="false">IF(A9763="","",IF(C9763=$O$2,G9763,0))</f>
        <v/>
      </c>
    </row>
    <row r="9764" customFormat="false" ht="15" hidden="false" customHeight="false" outlineLevel="0" collapsed="false">
      <c r="A9764" s="25" t="str">
        <f aca="false">IF(ROW()-6&lt;=$O$3,ROW()-6,"")</f>
        <v/>
      </c>
      <c r="B9764" s="25" t="str">
        <f aca="false">IF(A9764="","",INT((A9764-1)/$O$2)+1)</f>
        <v/>
      </c>
      <c r="C9764" s="25" t="str">
        <f aca="false">IF(A9764="","",MOD(A9764-1,$O$2)+1)</f>
        <v/>
      </c>
      <c r="D9764" s="27" t="str">
        <f aca="false">IF(A9764="","",IF(A9764=1,Calculadora!$D$5,G9763))</f>
        <v/>
      </c>
      <c r="E9764" s="27" t="str">
        <f aca="false">IF(A9764="","",IF($O$9=1,IF(MOD(C9764-1,$O$8)=0,Calculadora!$D$6*(1+Calculadora!$D$7)^(B9764-1),0),IF(MOD(C9764,$O$8)=0,Calculadora!$D$6*(1+Calculadora!$D$7)^(B9764-1),0)))</f>
        <v/>
      </c>
      <c r="F9764" s="27" t="str">
        <f aca="false">IF(A9764="","",(D9764+IF($O$9=1,E9764,0))*$O$7)</f>
        <v/>
      </c>
      <c r="G9764" s="27" t="str">
        <f aca="false">IF(A9764="","",D9764+E9764+F9764)</f>
        <v/>
      </c>
      <c r="H9764" s="27" t="str">
        <f aca="false">IF(A9764="","",Calculadora!$D$5+SUM($E$7:E9764))</f>
        <v/>
      </c>
      <c r="I9764" s="27" t="str">
        <f aca="false">IF(A9764="","",G9764-H9764)</f>
        <v/>
      </c>
      <c r="J9764" s="27" t="str">
        <f aca="false">IF(A9764="","",IF(C9764=$O$2,G9764,0))</f>
        <v/>
      </c>
    </row>
    <row r="9765" customFormat="false" ht="15" hidden="false" customHeight="false" outlineLevel="0" collapsed="false">
      <c r="A9765" s="25" t="str">
        <f aca="false">IF(ROW()-6&lt;=$O$3,ROW()-6,"")</f>
        <v/>
      </c>
      <c r="B9765" s="25" t="str">
        <f aca="false">IF(A9765="","",INT((A9765-1)/$O$2)+1)</f>
        <v/>
      </c>
      <c r="C9765" s="25" t="str">
        <f aca="false">IF(A9765="","",MOD(A9765-1,$O$2)+1)</f>
        <v/>
      </c>
      <c r="D9765" s="27" t="str">
        <f aca="false">IF(A9765="","",IF(A9765=1,Calculadora!$D$5,G9764))</f>
        <v/>
      </c>
      <c r="E9765" s="27" t="str">
        <f aca="false">IF(A9765="","",IF($O$9=1,IF(MOD(C9765-1,$O$8)=0,Calculadora!$D$6*(1+Calculadora!$D$7)^(B9765-1),0),IF(MOD(C9765,$O$8)=0,Calculadora!$D$6*(1+Calculadora!$D$7)^(B9765-1),0)))</f>
        <v/>
      </c>
      <c r="F9765" s="27" t="str">
        <f aca="false">IF(A9765="","",(D9765+IF($O$9=1,E9765,0))*$O$7)</f>
        <v/>
      </c>
      <c r="G9765" s="27" t="str">
        <f aca="false">IF(A9765="","",D9765+E9765+F9765)</f>
        <v/>
      </c>
      <c r="H9765" s="27" t="str">
        <f aca="false">IF(A9765="","",Calculadora!$D$5+SUM($E$7:E9765))</f>
        <v/>
      </c>
      <c r="I9765" s="27" t="str">
        <f aca="false">IF(A9765="","",G9765-H9765)</f>
        <v/>
      </c>
      <c r="J9765" s="27" t="str">
        <f aca="false">IF(A9765="","",IF(C9765=$O$2,G9765,0))</f>
        <v/>
      </c>
    </row>
    <row r="9766" customFormat="false" ht="15" hidden="false" customHeight="false" outlineLevel="0" collapsed="false">
      <c r="A9766" s="25" t="str">
        <f aca="false">IF(ROW()-6&lt;=$O$3,ROW()-6,"")</f>
        <v/>
      </c>
      <c r="B9766" s="25" t="str">
        <f aca="false">IF(A9766="","",INT((A9766-1)/$O$2)+1)</f>
        <v/>
      </c>
      <c r="C9766" s="25" t="str">
        <f aca="false">IF(A9766="","",MOD(A9766-1,$O$2)+1)</f>
        <v/>
      </c>
      <c r="D9766" s="27" t="str">
        <f aca="false">IF(A9766="","",IF(A9766=1,Calculadora!$D$5,G9765))</f>
        <v/>
      </c>
      <c r="E9766" s="27" t="str">
        <f aca="false">IF(A9766="","",IF($O$9=1,IF(MOD(C9766-1,$O$8)=0,Calculadora!$D$6*(1+Calculadora!$D$7)^(B9766-1),0),IF(MOD(C9766,$O$8)=0,Calculadora!$D$6*(1+Calculadora!$D$7)^(B9766-1),0)))</f>
        <v/>
      </c>
      <c r="F9766" s="27" t="str">
        <f aca="false">IF(A9766="","",(D9766+IF($O$9=1,E9766,0))*$O$7)</f>
        <v/>
      </c>
      <c r="G9766" s="27" t="str">
        <f aca="false">IF(A9766="","",D9766+E9766+F9766)</f>
        <v/>
      </c>
      <c r="H9766" s="27" t="str">
        <f aca="false">IF(A9766="","",Calculadora!$D$5+SUM($E$7:E9766))</f>
        <v/>
      </c>
      <c r="I9766" s="27" t="str">
        <f aca="false">IF(A9766="","",G9766-H9766)</f>
        <v/>
      </c>
      <c r="J9766" s="27" t="str">
        <f aca="false">IF(A9766="","",IF(C9766=$O$2,G9766,0))</f>
        <v/>
      </c>
    </row>
    <row r="9767" customFormat="false" ht="15" hidden="false" customHeight="false" outlineLevel="0" collapsed="false">
      <c r="A9767" s="25" t="str">
        <f aca="false">IF(ROW()-6&lt;=$O$3,ROW()-6,"")</f>
        <v/>
      </c>
      <c r="B9767" s="25" t="str">
        <f aca="false">IF(A9767="","",INT((A9767-1)/$O$2)+1)</f>
        <v/>
      </c>
      <c r="C9767" s="25" t="str">
        <f aca="false">IF(A9767="","",MOD(A9767-1,$O$2)+1)</f>
        <v/>
      </c>
      <c r="D9767" s="27" t="str">
        <f aca="false">IF(A9767="","",IF(A9767=1,Calculadora!$D$5,G9766))</f>
        <v/>
      </c>
      <c r="E9767" s="27" t="str">
        <f aca="false">IF(A9767="","",IF($O$9=1,IF(MOD(C9767-1,$O$8)=0,Calculadora!$D$6*(1+Calculadora!$D$7)^(B9767-1),0),IF(MOD(C9767,$O$8)=0,Calculadora!$D$6*(1+Calculadora!$D$7)^(B9767-1),0)))</f>
        <v/>
      </c>
      <c r="F9767" s="27" t="str">
        <f aca="false">IF(A9767="","",(D9767+IF($O$9=1,E9767,0))*$O$7)</f>
        <v/>
      </c>
      <c r="G9767" s="27" t="str">
        <f aca="false">IF(A9767="","",D9767+E9767+F9767)</f>
        <v/>
      </c>
      <c r="H9767" s="27" t="str">
        <f aca="false">IF(A9767="","",Calculadora!$D$5+SUM($E$7:E9767))</f>
        <v/>
      </c>
      <c r="I9767" s="27" t="str">
        <f aca="false">IF(A9767="","",G9767-H9767)</f>
        <v/>
      </c>
      <c r="J9767" s="27" t="str">
        <f aca="false">IF(A9767="","",IF(C9767=$O$2,G9767,0))</f>
        <v/>
      </c>
    </row>
    <row r="9768" customFormat="false" ht="15" hidden="false" customHeight="false" outlineLevel="0" collapsed="false">
      <c r="A9768" s="25" t="str">
        <f aca="false">IF(ROW()-6&lt;=$O$3,ROW()-6,"")</f>
        <v/>
      </c>
      <c r="B9768" s="25" t="str">
        <f aca="false">IF(A9768="","",INT((A9768-1)/$O$2)+1)</f>
        <v/>
      </c>
      <c r="C9768" s="25" t="str">
        <f aca="false">IF(A9768="","",MOD(A9768-1,$O$2)+1)</f>
        <v/>
      </c>
      <c r="D9768" s="27" t="str">
        <f aca="false">IF(A9768="","",IF(A9768=1,Calculadora!$D$5,G9767))</f>
        <v/>
      </c>
      <c r="E9768" s="27" t="str">
        <f aca="false">IF(A9768="","",IF($O$9=1,IF(MOD(C9768-1,$O$8)=0,Calculadora!$D$6*(1+Calculadora!$D$7)^(B9768-1),0),IF(MOD(C9768,$O$8)=0,Calculadora!$D$6*(1+Calculadora!$D$7)^(B9768-1),0)))</f>
        <v/>
      </c>
      <c r="F9768" s="27" t="str">
        <f aca="false">IF(A9768="","",(D9768+IF($O$9=1,E9768,0))*$O$7)</f>
        <v/>
      </c>
      <c r="G9768" s="27" t="str">
        <f aca="false">IF(A9768="","",D9768+E9768+F9768)</f>
        <v/>
      </c>
      <c r="H9768" s="27" t="str">
        <f aca="false">IF(A9768="","",Calculadora!$D$5+SUM($E$7:E9768))</f>
        <v/>
      </c>
      <c r="I9768" s="27" t="str">
        <f aca="false">IF(A9768="","",G9768-H9768)</f>
        <v/>
      </c>
      <c r="J9768" s="27" t="str">
        <f aca="false">IF(A9768="","",IF(C9768=$O$2,G9768,0))</f>
        <v/>
      </c>
    </row>
    <row r="9769" customFormat="false" ht="15" hidden="false" customHeight="false" outlineLevel="0" collapsed="false">
      <c r="A9769" s="25" t="str">
        <f aca="false">IF(ROW()-6&lt;=$O$3,ROW()-6,"")</f>
        <v/>
      </c>
      <c r="B9769" s="25" t="str">
        <f aca="false">IF(A9769="","",INT((A9769-1)/$O$2)+1)</f>
        <v/>
      </c>
      <c r="C9769" s="25" t="str">
        <f aca="false">IF(A9769="","",MOD(A9769-1,$O$2)+1)</f>
        <v/>
      </c>
      <c r="D9769" s="27" t="str">
        <f aca="false">IF(A9769="","",IF(A9769=1,Calculadora!$D$5,G9768))</f>
        <v/>
      </c>
      <c r="E9769" s="27" t="str">
        <f aca="false">IF(A9769="","",IF($O$9=1,IF(MOD(C9769-1,$O$8)=0,Calculadora!$D$6*(1+Calculadora!$D$7)^(B9769-1),0),IF(MOD(C9769,$O$8)=0,Calculadora!$D$6*(1+Calculadora!$D$7)^(B9769-1),0)))</f>
        <v/>
      </c>
      <c r="F9769" s="27" t="str">
        <f aca="false">IF(A9769="","",(D9769+IF($O$9=1,E9769,0))*$O$7)</f>
        <v/>
      </c>
      <c r="G9769" s="27" t="str">
        <f aca="false">IF(A9769="","",D9769+E9769+F9769)</f>
        <v/>
      </c>
      <c r="H9769" s="27" t="str">
        <f aca="false">IF(A9769="","",Calculadora!$D$5+SUM($E$7:E9769))</f>
        <v/>
      </c>
      <c r="I9769" s="27" t="str">
        <f aca="false">IF(A9769="","",G9769-H9769)</f>
        <v/>
      </c>
      <c r="J9769" s="27" t="str">
        <f aca="false">IF(A9769="","",IF(C9769=$O$2,G9769,0))</f>
        <v/>
      </c>
    </row>
    <row r="9770" customFormat="false" ht="15" hidden="false" customHeight="false" outlineLevel="0" collapsed="false">
      <c r="A9770" s="25" t="str">
        <f aca="false">IF(ROW()-6&lt;=$O$3,ROW()-6,"")</f>
        <v/>
      </c>
      <c r="B9770" s="25" t="str">
        <f aca="false">IF(A9770="","",INT((A9770-1)/$O$2)+1)</f>
        <v/>
      </c>
      <c r="C9770" s="25" t="str">
        <f aca="false">IF(A9770="","",MOD(A9770-1,$O$2)+1)</f>
        <v/>
      </c>
      <c r="D9770" s="27" t="str">
        <f aca="false">IF(A9770="","",IF(A9770=1,Calculadora!$D$5,G9769))</f>
        <v/>
      </c>
      <c r="E9770" s="27" t="str">
        <f aca="false">IF(A9770="","",IF($O$9=1,IF(MOD(C9770-1,$O$8)=0,Calculadora!$D$6*(1+Calculadora!$D$7)^(B9770-1),0),IF(MOD(C9770,$O$8)=0,Calculadora!$D$6*(1+Calculadora!$D$7)^(B9770-1),0)))</f>
        <v/>
      </c>
      <c r="F9770" s="27" t="str">
        <f aca="false">IF(A9770="","",(D9770+IF($O$9=1,E9770,0))*$O$7)</f>
        <v/>
      </c>
      <c r="G9770" s="27" t="str">
        <f aca="false">IF(A9770="","",D9770+E9770+F9770)</f>
        <v/>
      </c>
      <c r="H9770" s="27" t="str">
        <f aca="false">IF(A9770="","",Calculadora!$D$5+SUM($E$7:E9770))</f>
        <v/>
      </c>
      <c r="I9770" s="27" t="str">
        <f aca="false">IF(A9770="","",G9770-H9770)</f>
        <v/>
      </c>
      <c r="J9770" s="27" t="str">
        <f aca="false">IF(A9770="","",IF(C9770=$O$2,G9770,0))</f>
        <v/>
      </c>
    </row>
    <row r="9771" customFormat="false" ht="15" hidden="false" customHeight="false" outlineLevel="0" collapsed="false">
      <c r="A9771" s="25" t="str">
        <f aca="false">IF(ROW()-6&lt;=$O$3,ROW()-6,"")</f>
        <v/>
      </c>
      <c r="B9771" s="25" t="str">
        <f aca="false">IF(A9771="","",INT((A9771-1)/$O$2)+1)</f>
        <v/>
      </c>
      <c r="C9771" s="25" t="str">
        <f aca="false">IF(A9771="","",MOD(A9771-1,$O$2)+1)</f>
        <v/>
      </c>
      <c r="D9771" s="27" t="str">
        <f aca="false">IF(A9771="","",IF(A9771=1,Calculadora!$D$5,G9770))</f>
        <v/>
      </c>
      <c r="E9771" s="27" t="str">
        <f aca="false">IF(A9771="","",IF($O$9=1,IF(MOD(C9771-1,$O$8)=0,Calculadora!$D$6*(1+Calculadora!$D$7)^(B9771-1),0),IF(MOD(C9771,$O$8)=0,Calculadora!$D$6*(1+Calculadora!$D$7)^(B9771-1),0)))</f>
        <v/>
      </c>
      <c r="F9771" s="27" t="str">
        <f aca="false">IF(A9771="","",(D9771+IF($O$9=1,E9771,0))*$O$7)</f>
        <v/>
      </c>
      <c r="G9771" s="27" t="str">
        <f aca="false">IF(A9771="","",D9771+E9771+F9771)</f>
        <v/>
      </c>
      <c r="H9771" s="27" t="str">
        <f aca="false">IF(A9771="","",Calculadora!$D$5+SUM($E$7:E9771))</f>
        <v/>
      </c>
      <c r="I9771" s="27" t="str">
        <f aca="false">IF(A9771="","",G9771-H9771)</f>
        <v/>
      </c>
      <c r="J9771" s="27" t="str">
        <f aca="false">IF(A9771="","",IF(C9771=$O$2,G9771,0))</f>
        <v/>
      </c>
    </row>
    <row r="9772" customFormat="false" ht="15" hidden="false" customHeight="false" outlineLevel="0" collapsed="false">
      <c r="A9772" s="25" t="str">
        <f aca="false">IF(ROW()-6&lt;=$O$3,ROW()-6,"")</f>
        <v/>
      </c>
      <c r="B9772" s="25" t="str">
        <f aca="false">IF(A9772="","",INT((A9772-1)/$O$2)+1)</f>
        <v/>
      </c>
      <c r="C9772" s="25" t="str">
        <f aca="false">IF(A9772="","",MOD(A9772-1,$O$2)+1)</f>
        <v/>
      </c>
      <c r="D9772" s="27" t="str">
        <f aca="false">IF(A9772="","",IF(A9772=1,Calculadora!$D$5,G9771))</f>
        <v/>
      </c>
      <c r="E9772" s="27" t="str">
        <f aca="false">IF(A9772="","",IF($O$9=1,IF(MOD(C9772-1,$O$8)=0,Calculadora!$D$6*(1+Calculadora!$D$7)^(B9772-1),0),IF(MOD(C9772,$O$8)=0,Calculadora!$D$6*(1+Calculadora!$D$7)^(B9772-1),0)))</f>
        <v/>
      </c>
      <c r="F9772" s="27" t="str">
        <f aca="false">IF(A9772="","",(D9772+IF($O$9=1,E9772,0))*$O$7)</f>
        <v/>
      </c>
      <c r="G9772" s="27" t="str">
        <f aca="false">IF(A9772="","",D9772+E9772+F9772)</f>
        <v/>
      </c>
      <c r="H9772" s="27" t="str">
        <f aca="false">IF(A9772="","",Calculadora!$D$5+SUM($E$7:E9772))</f>
        <v/>
      </c>
      <c r="I9772" s="27" t="str">
        <f aca="false">IF(A9772="","",G9772-H9772)</f>
        <v/>
      </c>
      <c r="J9772" s="27" t="str">
        <f aca="false">IF(A9772="","",IF(C9772=$O$2,G9772,0))</f>
        <v/>
      </c>
    </row>
    <row r="9773" customFormat="false" ht="15" hidden="false" customHeight="false" outlineLevel="0" collapsed="false">
      <c r="A9773" s="25" t="str">
        <f aca="false">IF(ROW()-6&lt;=$O$3,ROW()-6,"")</f>
        <v/>
      </c>
      <c r="B9773" s="25" t="str">
        <f aca="false">IF(A9773="","",INT((A9773-1)/$O$2)+1)</f>
        <v/>
      </c>
      <c r="C9773" s="25" t="str">
        <f aca="false">IF(A9773="","",MOD(A9773-1,$O$2)+1)</f>
        <v/>
      </c>
      <c r="D9773" s="27" t="str">
        <f aca="false">IF(A9773="","",IF(A9773=1,Calculadora!$D$5,G9772))</f>
        <v/>
      </c>
      <c r="E9773" s="27" t="str">
        <f aca="false">IF(A9773="","",IF($O$9=1,IF(MOD(C9773-1,$O$8)=0,Calculadora!$D$6*(1+Calculadora!$D$7)^(B9773-1),0),IF(MOD(C9773,$O$8)=0,Calculadora!$D$6*(1+Calculadora!$D$7)^(B9773-1),0)))</f>
        <v/>
      </c>
      <c r="F9773" s="27" t="str">
        <f aca="false">IF(A9773="","",(D9773+IF($O$9=1,E9773,0))*$O$7)</f>
        <v/>
      </c>
      <c r="G9773" s="27" t="str">
        <f aca="false">IF(A9773="","",D9773+E9773+F9773)</f>
        <v/>
      </c>
      <c r="H9773" s="27" t="str">
        <f aca="false">IF(A9773="","",Calculadora!$D$5+SUM($E$7:E9773))</f>
        <v/>
      </c>
      <c r="I9773" s="27" t="str">
        <f aca="false">IF(A9773="","",G9773-H9773)</f>
        <v/>
      </c>
      <c r="J9773" s="27" t="str">
        <f aca="false">IF(A9773="","",IF(C9773=$O$2,G9773,0))</f>
        <v/>
      </c>
    </row>
    <row r="9774" customFormat="false" ht="15" hidden="false" customHeight="false" outlineLevel="0" collapsed="false">
      <c r="A9774" s="25" t="str">
        <f aca="false">IF(ROW()-6&lt;=$O$3,ROW()-6,"")</f>
        <v/>
      </c>
      <c r="B9774" s="25" t="str">
        <f aca="false">IF(A9774="","",INT((A9774-1)/$O$2)+1)</f>
        <v/>
      </c>
      <c r="C9774" s="25" t="str">
        <f aca="false">IF(A9774="","",MOD(A9774-1,$O$2)+1)</f>
        <v/>
      </c>
      <c r="D9774" s="27" t="str">
        <f aca="false">IF(A9774="","",IF(A9774=1,Calculadora!$D$5,G9773))</f>
        <v/>
      </c>
      <c r="E9774" s="27" t="str">
        <f aca="false">IF(A9774="","",IF($O$9=1,IF(MOD(C9774-1,$O$8)=0,Calculadora!$D$6*(1+Calculadora!$D$7)^(B9774-1),0),IF(MOD(C9774,$O$8)=0,Calculadora!$D$6*(1+Calculadora!$D$7)^(B9774-1),0)))</f>
        <v/>
      </c>
      <c r="F9774" s="27" t="str">
        <f aca="false">IF(A9774="","",(D9774+IF($O$9=1,E9774,0))*$O$7)</f>
        <v/>
      </c>
      <c r="G9774" s="27" t="str">
        <f aca="false">IF(A9774="","",D9774+E9774+F9774)</f>
        <v/>
      </c>
      <c r="H9774" s="27" t="str">
        <f aca="false">IF(A9774="","",Calculadora!$D$5+SUM($E$7:E9774))</f>
        <v/>
      </c>
      <c r="I9774" s="27" t="str">
        <f aca="false">IF(A9774="","",G9774-H9774)</f>
        <v/>
      </c>
      <c r="J9774" s="27" t="str">
        <f aca="false">IF(A9774="","",IF(C9774=$O$2,G9774,0))</f>
        <v/>
      </c>
    </row>
    <row r="9775" customFormat="false" ht="15" hidden="false" customHeight="false" outlineLevel="0" collapsed="false">
      <c r="A9775" s="25" t="str">
        <f aca="false">IF(ROW()-6&lt;=$O$3,ROW()-6,"")</f>
        <v/>
      </c>
      <c r="B9775" s="25" t="str">
        <f aca="false">IF(A9775="","",INT((A9775-1)/$O$2)+1)</f>
        <v/>
      </c>
      <c r="C9775" s="25" t="str">
        <f aca="false">IF(A9775="","",MOD(A9775-1,$O$2)+1)</f>
        <v/>
      </c>
      <c r="D9775" s="27" t="str">
        <f aca="false">IF(A9775="","",IF(A9775=1,Calculadora!$D$5,G9774))</f>
        <v/>
      </c>
      <c r="E9775" s="27" t="str">
        <f aca="false">IF(A9775="","",IF($O$9=1,IF(MOD(C9775-1,$O$8)=0,Calculadora!$D$6*(1+Calculadora!$D$7)^(B9775-1),0),IF(MOD(C9775,$O$8)=0,Calculadora!$D$6*(1+Calculadora!$D$7)^(B9775-1),0)))</f>
        <v/>
      </c>
      <c r="F9775" s="27" t="str">
        <f aca="false">IF(A9775="","",(D9775+IF($O$9=1,E9775,0))*$O$7)</f>
        <v/>
      </c>
      <c r="G9775" s="27" t="str">
        <f aca="false">IF(A9775="","",D9775+E9775+F9775)</f>
        <v/>
      </c>
      <c r="H9775" s="27" t="str">
        <f aca="false">IF(A9775="","",Calculadora!$D$5+SUM($E$7:E9775))</f>
        <v/>
      </c>
      <c r="I9775" s="27" t="str">
        <f aca="false">IF(A9775="","",G9775-H9775)</f>
        <v/>
      </c>
      <c r="J9775" s="27" t="str">
        <f aca="false">IF(A9775="","",IF(C9775=$O$2,G9775,0))</f>
        <v/>
      </c>
    </row>
    <row r="9776" customFormat="false" ht="15" hidden="false" customHeight="false" outlineLevel="0" collapsed="false">
      <c r="A9776" s="25" t="str">
        <f aca="false">IF(ROW()-6&lt;=$O$3,ROW()-6,"")</f>
        <v/>
      </c>
      <c r="B9776" s="25" t="str">
        <f aca="false">IF(A9776="","",INT((A9776-1)/$O$2)+1)</f>
        <v/>
      </c>
      <c r="C9776" s="25" t="str">
        <f aca="false">IF(A9776="","",MOD(A9776-1,$O$2)+1)</f>
        <v/>
      </c>
      <c r="D9776" s="27" t="str">
        <f aca="false">IF(A9776="","",IF(A9776=1,Calculadora!$D$5,G9775))</f>
        <v/>
      </c>
      <c r="E9776" s="27" t="str">
        <f aca="false">IF(A9776="","",IF($O$9=1,IF(MOD(C9776-1,$O$8)=0,Calculadora!$D$6*(1+Calculadora!$D$7)^(B9776-1),0),IF(MOD(C9776,$O$8)=0,Calculadora!$D$6*(1+Calculadora!$D$7)^(B9776-1),0)))</f>
        <v/>
      </c>
      <c r="F9776" s="27" t="str">
        <f aca="false">IF(A9776="","",(D9776+IF($O$9=1,E9776,0))*$O$7)</f>
        <v/>
      </c>
      <c r="G9776" s="27" t="str">
        <f aca="false">IF(A9776="","",D9776+E9776+F9776)</f>
        <v/>
      </c>
      <c r="H9776" s="27" t="str">
        <f aca="false">IF(A9776="","",Calculadora!$D$5+SUM($E$7:E9776))</f>
        <v/>
      </c>
      <c r="I9776" s="27" t="str">
        <f aca="false">IF(A9776="","",G9776-H9776)</f>
        <v/>
      </c>
      <c r="J9776" s="27" t="str">
        <f aca="false">IF(A9776="","",IF(C9776=$O$2,G9776,0))</f>
        <v/>
      </c>
    </row>
    <row r="9777" customFormat="false" ht="15" hidden="false" customHeight="false" outlineLevel="0" collapsed="false">
      <c r="A9777" s="25" t="str">
        <f aca="false">IF(ROW()-6&lt;=$O$3,ROW()-6,"")</f>
        <v/>
      </c>
      <c r="B9777" s="25" t="str">
        <f aca="false">IF(A9777="","",INT((A9777-1)/$O$2)+1)</f>
        <v/>
      </c>
      <c r="C9777" s="25" t="str">
        <f aca="false">IF(A9777="","",MOD(A9777-1,$O$2)+1)</f>
        <v/>
      </c>
      <c r="D9777" s="27" t="str">
        <f aca="false">IF(A9777="","",IF(A9777=1,Calculadora!$D$5,G9776))</f>
        <v/>
      </c>
      <c r="E9777" s="27" t="str">
        <f aca="false">IF(A9777="","",IF($O$9=1,IF(MOD(C9777-1,$O$8)=0,Calculadora!$D$6*(1+Calculadora!$D$7)^(B9777-1),0),IF(MOD(C9777,$O$8)=0,Calculadora!$D$6*(1+Calculadora!$D$7)^(B9777-1),0)))</f>
        <v/>
      </c>
      <c r="F9777" s="27" t="str">
        <f aca="false">IF(A9777="","",(D9777+IF($O$9=1,E9777,0))*$O$7)</f>
        <v/>
      </c>
      <c r="G9777" s="27" t="str">
        <f aca="false">IF(A9777="","",D9777+E9777+F9777)</f>
        <v/>
      </c>
      <c r="H9777" s="27" t="str">
        <f aca="false">IF(A9777="","",Calculadora!$D$5+SUM($E$7:E9777))</f>
        <v/>
      </c>
      <c r="I9777" s="27" t="str">
        <f aca="false">IF(A9777="","",G9777-H9777)</f>
        <v/>
      </c>
      <c r="J9777" s="27" t="str">
        <f aca="false">IF(A9777="","",IF(C9777=$O$2,G9777,0))</f>
        <v/>
      </c>
    </row>
    <row r="9778" customFormat="false" ht="15" hidden="false" customHeight="false" outlineLevel="0" collapsed="false">
      <c r="A9778" s="25" t="str">
        <f aca="false">IF(ROW()-6&lt;=$O$3,ROW()-6,"")</f>
        <v/>
      </c>
      <c r="B9778" s="25" t="str">
        <f aca="false">IF(A9778="","",INT((A9778-1)/$O$2)+1)</f>
        <v/>
      </c>
      <c r="C9778" s="25" t="str">
        <f aca="false">IF(A9778="","",MOD(A9778-1,$O$2)+1)</f>
        <v/>
      </c>
      <c r="D9778" s="27" t="str">
        <f aca="false">IF(A9778="","",IF(A9778=1,Calculadora!$D$5,G9777))</f>
        <v/>
      </c>
      <c r="E9778" s="27" t="str">
        <f aca="false">IF(A9778="","",IF($O$9=1,IF(MOD(C9778-1,$O$8)=0,Calculadora!$D$6*(1+Calculadora!$D$7)^(B9778-1),0),IF(MOD(C9778,$O$8)=0,Calculadora!$D$6*(1+Calculadora!$D$7)^(B9778-1),0)))</f>
        <v/>
      </c>
      <c r="F9778" s="27" t="str">
        <f aca="false">IF(A9778="","",(D9778+IF($O$9=1,E9778,0))*$O$7)</f>
        <v/>
      </c>
      <c r="G9778" s="27" t="str">
        <f aca="false">IF(A9778="","",D9778+E9778+F9778)</f>
        <v/>
      </c>
      <c r="H9778" s="27" t="str">
        <f aca="false">IF(A9778="","",Calculadora!$D$5+SUM($E$7:E9778))</f>
        <v/>
      </c>
      <c r="I9778" s="27" t="str">
        <f aca="false">IF(A9778="","",G9778-H9778)</f>
        <v/>
      </c>
      <c r="J9778" s="27" t="str">
        <f aca="false">IF(A9778="","",IF(C9778=$O$2,G9778,0))</f>
        <v/>
      </c>
    </row>
    <row r="9779" customFormat="false" ht="15" hidden="false" customHeight="false" outlineLevel="0" collapsed="false">
      <c r="A9779" s="25" t="str">
        <f aca="false">IF(ROW()-6&lt;=$O$3,ROW()-6,"")</f>
        <v/>
      </c>
      <c r="B9779" s="25" t="str">
        <f aca="false">IF(A9779="","",INT((A9779-1)/$O$2)+1)</f>
        <v/>
      </c>
      <c r="C9779" s="25" t="str">
        <f aca="false">IF(A9779="","",MOD(A9779-1,$O$2)+1)</f>
        <v/>
      </c>
      <c r="D9779" s="27" t="str">
        <f aca="false">IF(A9779="","",IF(A9779=1,Calculadora!$D$5,G9778))</f>
        <v/>
      </c>
      <c r="E9779" s="27" t="str">
        <f aca="false">IF(A9779="","",IF($O$9=1,IF(MOD(C9779-1,$O$8)=0,Calculadora!$D$6*(1+Calculadora!$D$7)^(B9779-1),0),IF(MOD(C9779,$O$8)=0,Calculadora!$D$6*(1+Calculadora!$D$7)^(B9779-1),0)))</f>
        <v/>
      </c>
      <c r="F9779" s="27" t="str">
        <f aca="false">IF(A9779="","",(D9779+IF($O$9=1,E9779,0))*$O$7)</f>
        <v/>
      </c>
      <c r="G9779" s="27" t="str">
        <f aca="false">IF(A9779="","",D9779+E9779+F9779)</f>
        <v/>
      </c>
      <c r="H9779" s="27" t="str">
        <f aca="false">IF(A9779="","",Calculadora!$D$5+SUM($E$7:E9779))</f>
        <v/>
      </c>
      <c r="I9779" s="27" t="str">
        <f aca="false">IF(A9779="","",G9779-H9779)</f>
        <v/>
      </c>
      <c r="J9779" s="27" t="str">
        <f aca="false">IF(A9779="","",IF(C9779=$O$2,G9779,0))</f>
        <v/>
      </c>
    </row>
    <row r="9780" customFormat="false" ht="15" hidden="false" customHeight="false" outlineLevel="0" collapsed="false">
      <c r="A9780" s="25" t="str">
        <f aca="false">IF(ROW()-6&lt;=$O$3,ROW()-6,"")</f>
        <v/>
      </c>
      <c r="B9780" s="25" t="str">
        <f aca="false">IF(A9780="","",INT((A9780-1)/$O$2)+1)</f>
        <v/>
      </c>
      <c r="C9780" s="25" t="str">
        <f aca="false">IF(A9780="","",MOD(A9780-1,$O$2)+1)</f>
        <v/>
      </c>
      <c r="D9780" s="27" t="str">
        <f aca="false">IF(A9780="","",IF(A9780=1,Calculadora!$D$5,G9779))</f>
        <v/>
      </c>
      <c r="E9780" s="27" t="str">
        <f aca="false">IF(A9780="","",IF($O$9=1,IF(MOD(C9780-1,$O$8)=0,Calculadora!$D$6*(1+Calculadora!$D$7)^(B9780-1),0),IF(MOD(C9780,$O$8)=0,Calculadora!$D$6*(1+Calculadora!$D$7)^(B9780-1),0)))</f>
        <v/>
      </c>
      <c r="F9780" s="27" t="str">
        <f aca="false">IF(A9780="","",(D9780+IF($O$9=1,E9780,0))*$O$7)</f>
        <v/>
      </c>
      <c r="G9780" s="27" t="str">
        <f aca="false">IF(A9780="","",D9780+E9780+F9780)</f>
        <v/>
      </c>
      <c r="H9780" s="27" t="str">
        <f aca="false">IF(A9780="","",Calculadora!$D$5+SUM($E$7:E9780))</f>
        <v/>
      </c>
      <c r="I9780" s="27" t="str">
        <f aca="false">IF(A9780="","",G9780-H9780)</f>
        <v/>
      </c>
      <c r="J9780" s="27" t="str">
        <f aca="false">IF(A9780="","",IF(C9780=$O$2,G9780,0))</f>
        <v/>
      </c>
    </row>
    <row r="9781" customFormat="false" ht="15" hidden="false" customHeight="false" outlineLevel="0" collapsed="false">
      <c r="A9781" s="25" t="str">
        <f aca="false">IF(ROW()-6&lt;=$O$3,ROW()-6,"")</f>
        <v/>
      </c>
      <c r="B9781" s="25" t="str">
        <f aca="false">IF(A9781="","",INT((A9781-1)/$O$2)+1)</f>
        <v/>
      </c>
      <c r="C9781" s="25" t="str">
        <f aca="false">IF(A9781="","",MOD(A9781-1,$O$2)+1)</f>
        <v/>
      </c>
      <c r="D9781" s="27" t="str">
        <f aca="false">IF(A9781="","",IF(A9781=1,Calculadora!$D$5,G9780))</f>
        <v/>
      </c>
      <c r="E9781" s="27" t="str">
        <f aca="false">IF(A9781="","",IF($O$9=1,IF(MOD(C9781-1,$O$8)=0,Calculadora!$D$6*(1+Calculadora!$D$7)^(B9781-1),0),IF(MOD(C9781,$O$8)=0,Calculadora!$D$6*(1+Calculadora!$D$7)^(B9781-1),0)))</f>
        <v/>
      </c>
      <c r="F9781" s="27" t="str">
        <f aca="false">IF(A9781="","",(D9781+IF($O$9=1,E9781,0))*$O$7)</f>
        <v/>
      </c>
      <c r="G9781" s="27" t="str">
        <f aca="false">IF(A9781="","",D9781+E9781+F9781)</f>
        <v/>
      </c>
      <c r="H9781" s="27" t="str">
        <f aca="false">IF(A9781="","",Calculadora!$D$5+SUM($E$7:E9781))</f>
        <v/>
      </c>
      <c r="I9781" s="27" t="str">
        <f aca="false">IF(A9781="","",G9781-H9781)</f>
        <v/>
      </c>
      <c r="J9781" s="27" t="str">
        <f aca="false">IF(A9781="","",IF(C9781=$O$2,G9781,0))</f>
        <v/>
      </c>
    </row>
    <row r="9782" customFormat="false" ht="15" hidden="false" customHeight="false" outlineLevel="0" collapsed="false">
      <c r="A9782" s="25" t="str">
        <f aca="false">IF(ROW()-6&lt;=$O$3,ROW()-6,"")</f>
        <v/>
      </c>
      <c r="B9782" s="25" t="str">
        <f aca="false">IF(A9782="","",INT((A9782-1)/$O$2)+1)</f>
        <v/>
      </c>
      <c r="C9782" s="25" t="str">
        <f aca="false">IF(A9782="","",MOD(A9782-1,$O$2)+1)</f>
        <v/>
      </c>
      <c r="D9782" s="27" t="str">
        <f aca="false">IF(A9782="","",IF(A9782=1,Calculadora!$D$5,G9781))</f>
        <v/>
      </c>
      <c r="E9782" s="27" t="str">
        <f aca="false">IF(A9782="","",IF($O$9=1,IF(MOD(C9782-1,$O$8)=0,Calculadora!$D$6*(1+Calculadora!$D$7)^(B9782-1),0),IF(MOD(C9782,$O$8)=0,Calculadora!$D$6*(1+Calculadora!$D$7)^(B9782-1),0)))</f>
        <v/>
      </c>
      <c r="F9782" s="27" t="str">
        <f aca="false">IF(A9782="","",(D9782+IF($O$9=1,E9782,0))*$O$7)</f>
        <v/>
      </c>
      <c r="G9782" s="27" t="str">
        <f aca="false">IF(A9782="","",D9782+E9782+F9782)</f>
        <v/>
      </c>
      <c r="H9782" s="27" t="str">
        <f aca="false">IF(A9782="","",Calculadora!$D$5+SUM($E$7:E9782))</f>
        <v/>
      </c>
      <c r="I9782" s="27" t="str">
        <f aca="false">IF(A9782="","",G9782-H9782)</f>
        <v/>
      </c>
      <c r="J9782" s="27" t="str">
        <f aca="false">IF(A9782="","",IF(C9782=$O$2,G9782,0))</f>
        <v/>
      </c>
    </row>
    <row r="9783" customFormat="false" ht="15" hidden="false" customHeight="false" outlineLevel="0" collapsed="false">
      <c r="A9783" s="25" t="str">
        <f aca="false">IF(ROW()-6&lt;=$O$3,ROW()-6,"")</f>
        <v/>
      </c>
      <c r="B9783" s="25" t="str">
        <f aca="false">IF(A9783="","",INT((A9783-1)/$O$2)+1)</f>
        <v/>
      </c>
      <c r="C9783" s="25" t="str">
        <f aca="false">IF(A9783="","",MOD(A9783-1,$O$2)+1)</f>
        <v/>
      </c>
      <c r="D9783" s="27" t="str">
        <f aca="false">IF(A9783="","",IF(A9783=1,Calculadora!$D$5,G9782))</f>
        <v/>
      </c>
      <c r="E9783" s="27" t="str">
        <f aca="false">IF(A9783="","",IF($O$9=1,IF(MOD(C9783-1,$O$8)=0,Calculadora!$D$6*(1+Calculadora!$D$7)^(B9783-1),0),IF(MOD(C9783,$O$8)=0,Calculadora!$D$6*(1+Calculadora!$D$7)^(B9783-1),0)))</f>
        <v/>
      </c>
      <c r="F9783" s="27" t="str">
        <f aca="false">IF(A9783="","",(D9783+IF($O$9=1,E9783,0))*$O$7)</f>
        <v/>
      </c>
      <c r="G9783" s="27" t="str">
        <f aca="false">IF(A9783="","",D9783+E9783+F9783)</f>
        <v/>
      </c>
      <c r="H9783" s="27" t="str">
        <f aca="false">IF(A9783="","",Calculadora!$D$5+SUM($E$7:E9783))</f>
        <v/>
      </c>
      <c r="I9783" s="27" t="str">
        <f aca="false">IF(A9783="","",G9783-H9783)</f>
        <v/>
      </c>
      <c r="J9783" s="27" t="str">
        <f aca="false">IF(A9783="","",IF(C9783=$O$2,G9783,0))</f>
        <v/>
      </c>
    </row>
    <row r="9784" customFormat="false" ht="15" hidden="false" customHeight="false" outlineLevel="0" collapsed="false">
      <c r="A9784" s="25" t="str">
        <f aca="false">IF(ROW()-6&lt;=$O$3,ROW()-6,"")</f>
        <v/>
      </c>
      <c r="B9784" s="25" t="str">
        <f aca="false">IF(A9784="","",INT((A9784-1)/$O$2)+1)</f>
        <v/>
      </c>
      <c r="C9784" s="25" t="str">
        <f aca="false">IF(A9784="","",MOD(A9784-1,$O$2)+1)</f>
        <v/>
      </c>
      <c r="D9784" s="27" t="str">
        <f aca="false">IF(A9784="","",IF(A9784=1,Calculadora!$D$5,G9783))</f>
        <v/>
      </c>
      <c r="E9784" s="27" t="str">
        <f aca="false">IF(A9784="","",IF($O$9=1,IF(MOD(C9784-1,$O$8)=0,Calculadora!$D$6*(1+Calculadora!$D$7)^(B9784-1),0),IF(MOD(C9784,$O$8)=0,Calculadora!$D$6*(1+Calculadora!$D$7)^(B9784-1),0)))</f>
        <v/>
      </c>
      <c r="F9784" s="27" t="str">
        <f aca="false">IF(A9784="","",(D9784+IF($O$9=1,E9784,0))*$O$7)</f>
        <v/>
      </c>
      <c r="G9784" s="27" t="str">
        <f aca="false">IF(A9784="","",D9784+E9784+F9784)</f>
        <v/>
      </c>
      <c r="H9784" s="27" t="str">
        <f aca="false">IF(A9784="","",Calculadora!$D$5+SUM($E$7:E9784))</f>
        <v/>
      </c>
      <c r="I9784" s="27" t="str">
        <f aca="false">IF(A9784="","",G9784-H9784)</f>
        <v/>
      </c>
      <c r="J9784" s="27" t="str">
        <f aca="false">IF(A9784="","",IF(C9784=$O$2,G9784,0))</f>
        <v/>
      </c>
    </row>
    <row r="9785" customFormat="false" ht="15" hidden="false" customHeight="false" outlineLevel="0" collapsed="false">
      <c r="A9785" s="25" t="str">
        <f aca="false">IF(ROW()-6&lt;=$O$3,ROW()-6,"")</f>
        <v/>
      </c>
      <c r="B9785" s="25" t="str">
        <f aca="false">IF(A9785="","",INT((A9785-1)/$O$2)+1)</f>
        <v/>
      </c>
      <c r="C9785" s="25" t="str">
        <f aca="false">IF(A9785="","",MOD(A9785-1,$O$2)+1)</f>
        <v/>
      </c>
      <c r="D9785" s="27" t="str">
        <f aca="false">IF(A9785="","",IF(A9785=1,Calculadora!$D$5,G9784))</f>
        <v/>
      </c>
      <c r="E9785" s="27" t="str">
        <f aca="false">IF(A9785="","",IF($O$9=1,IF(MOD(C9785-1,$O$8)=0,Calculadora!$D$6*(1+Calculadora!$D$7)^(B9785-1),0),IF(MOD(C9785,$O$8)=0,Calculadora!$D$6*(1+Calculadora!$D$7)^(B9785-1),0)))</f>
        <v/>
      </c>
      <c r="F9785" s="27" t="str">
        <f aca="false">IF(A9785="","",(D9785+IF($O$9=1,E9785,0))*$O$7)</f>
        <v/>
      </c>
      <c r="G9785" s="27" t="str">
        <f aca="false">IF(A9785="","",D9785+E9785+F9785)</f>
        <v/>
      </c>
      <c r="H9785" s="27" t="str">
        <f aca="false">IF(A9785="","",Calculadora!$D$5+SUM($E$7:E9785))</f>
        <v/>
      </c>
      <c r="I9785" s="27" t="str">
        <f aca="false">IF(A9785="","",G9785-H9785)</f>
        <v/>
      </c>
      <c r="J9785" s="27" t="str">
        <f aca="false">IF(A9785="","",IF(C9785=$O$2,G9785,0))</f>
        <v/>
      </c>
    </row>
    <row r="9786" customFormat="false" ht="15" hidden="false" customHeight="false" outlineLevel="0" collapsed="false">
      <c r="A9786" s="25" t="str">
        <f aca="false">IF(ROW()-6&lt;=$O$3,ROW()-6,"")</f>
        <v/>
      </c>
      <c r="B9786" s="25" t="str">
        <f aca="false">IF(A9786="","",INT((A9786-1)/$O$2)+1)</f>
        <v/>
      </c>
      <c r="C9786" s="25" t="str">
        <f aca="false">IF(A9786="","",MOD(A9786-1,$O$2)+1)</f>
        <v/>
      </c>
      <c r="D9786" s="27" t="str">
        <f aca="false">IF(A9786="","",IF(A9786=1,Calculadora!$D$5,G9785))</f>
        <v/>
      </c>
      <c r="E9786" s="27" t="str">
        <f aca="false">IF(A9786="","",IF($O$9=1,IF(MOD(C9786-1,$O$8)=0,Calculadora!$D$6*(1+Calculadora!$D$7)^(B9786-1),0),IF(MOD(C9786,$O$8)=0,Calculadora!$D$6*(1+Calculadora!$D$7)^(B9786-1),0)))</f>
        <v/>
      </c>
      <c r="F9786" s="27" t="str">
        <f aca="false">IF(A9786="","",(D9786+IF($O$9=1,E9786,0))*$O$7)</f>
        <v/>
      </c>
      <c r="G9786" s="27" t="str">
        <f aca="false">IF(A9786="","",D9786+E9786+F9786)</f>
        <v/>
      </c>
      <c r="H9786" s="27" t="str">
        <f aca="false">IF(A9786="","",Calculadora!$D$5+SUM($E$7:E9786))</f>
        <v/>
      </c>
      <c r="I9786" s="27" t="str">
        <f aca="false">IF(A9786="","",G9786-H9786)</f>
        <v/>
      </c>
      <c r="J9786" s="27" t="str">
        <f aca="false">IF(A9786="","",IF(C9786=$O$2,G9786,0))</f>
        <v/>
      </c>
    </row>
    <row r="9787" customFormat="false" ht="15" hidden="false" customHeight="false" outlineLevel="0" collapsed="false">
      <c r="A9787" s="25" t="str">
        <f aca="false">IF(ROW()-6&lt;=$O$3,ROW()-6,"")</f>
        <v/>
      </c>
      <c r="B9787" s="25" t="str">
        <f aca="false">IF(A9787="","",INT((A9787-1)/$O$2)+1)</f>
        <v/>
      </c>
      <c r="C9787" s="25" t="str">
        <f aca="false">IF(A9787="","",MOD(A9787-1,$O$2)+1)</f>
        <v/>
      </c>
      <c r="D9787" s="27" t="str">
        <f aca="false">IF(A9787="","",IF(A9787=1,Calculadora!$D$5,G9786))</f>
        <v/>
      </c>
      <c r="E9787" s="27" t="str">
        <f aca="false">IF(A9787="","",IF($O$9=1,IF(MOD(C9787-1,$O$8)=0,Calculadora!$D$6*(1+Calculadora!$D$7)^(B9787-1),0),IF(MOD(C9787,$O$8)=0,Calculadora!$D$6*(1+Calculadora!$D$7)^(B9787-1),0)))</f>
        <v/>
      </c>
      <c r="F9787" s="27" t="str">
        <f aca="false">IF(A9787="","",(D9787+IF($O$9=1,E9787,0))*$O$7)</f>
        <v/>
      </c>
      <c r="G9787" s="27" t="str">
        <f aca="false">IF(A9787="","",D9787+E9787+F9787)</f>
        <v/>
      </c>
      <c r="H9787" s="27" t="str">
        <f aca="false">IF(A9787="","",Calculadora!$D$5+SUM($E$7:E9787))</f>
        <v/>
      </c>
      <c r="I9787" s="27" t="str">
        <f aca="false">IF(A9787="","",G9787-H9787)</f>
        <v/>
      </c>
      <c r="J9787" s="27" t="str">
        <f aca="false">IF(A9787="","",IF(C9787=$O$2,G9787,0))</f>
        <v/>
      </c>
    </row>
    <row r="9788" customFormat="false" ht="15" hidden="false" customHeight="false" outlineLevel="0" collapsed="false">
      <c r="A9788" s="25" t="str">
        <f aca="false">IF(ROW()-6&lt;=$O$3,ROW()-6,"")</f>
        <v/>
      </c>
      <c r="B9788" s="25" t="str">
        <f aca="false">IF(A9788="","",INT((A9788-1)/$O$2)+1)</f>
        <v/>
      </c>
      <c r="C9788" s="25" t="str">
        <f aca="false">IF(A9788="","",MOD(A9788-1,$O$2)+1)</f>
        <v/>
      </c>
      <c r="D9788" s="27" t="str">
        <f aca="false">IF(A9788="","",IF(A9788=1,Calculadora!$D$5,G9787))</f>
        <v/>
      </c>
      <c r="E9788" s="27" t="str">
        <f aca="false">IF(A9788="","",IF($O$9=1,IF(MOD(C9788-1,$O$8)=0,Calculadora!$D$6*(1+Calculadora!$D$7)^(B9788-1),0),IF(MOD(C9788,$O$8)=0,Calculadora!$D$6*(1+Calculadora!$D$7)^(B9788-1),0)))</f>
        <v/>
      </c>
      <c r="F9788" s="27" t="str">
        <f aca="false">IF(A9788="","",(D9788+IF($O$9=1,E9788,0))*$O$7)</f>
        <v/>
      </c>
      <c r="G9788" s="27" t="str">
        <f aca="false">IF(A9788="","",D9788+E9788+F9788)</f>
        <v/>
      </c>
      <c r="H9788" s="27" t="str">
        <f aca="false">IF(A9788="","",Calculadora!$D$5+SUM($E$7:E9788))</f>
        <v/>
      </c>
      <c r="I9788" s="27" t="str">
        <f aca="false">IF(A9788="","",G9788-H9788)</f>
        <v/>
      </c>
      <c r="J9788" s="27" t="str">
        <f aca="false">IF(A9788="","",IF(C9788=$O$2,G9788,0))</f>
        <v/>
      </c>
    </row>
    <row r="9789" customFormat="false" ht="15" hidden="false" customHeight="false" outlineLevel="0" collapsed="false">
      <c r="A9789" s="25" t="str">
        <f aca="false">IF(ROW()-6&lt;=$O$3,ROW()-6,"")</f>
        <v/>
      </c>
      <c r="B9789" s="25" t="str">
        <f aca="false">IF(A9789="","",INT((A9789-1)/$O$2)+1)</f>
        <v/>
      </c>
      <c r="C9789" s="25" t="str">
        <f aca="false">IF(A9789="","",MOD(A9789-1,$O$2)+1)</f>
        <v/>
      </c>
      <c r="D9789" s="27" t="str">
        <f aca="false">IF(A9789="","",IF(A9789=1,Calculadora!$D$5,G9788))</f>
        <v/>
      </c>
      <c r="E9789" s="27" t="str">
        <f aca="false">IF(A9789="","",IF($O$9=1,IF(MOD(C9789-1,$O$8)=0,Calculadora!$D$6*(1+Calculadora!$D$7)^(B9789-1),0),IF(MOD(C9789,$O$8)=0,Calculadora!$D$6*(1+Calculadora!$D$7)^(B9789-1),0)))</f>
        <v/>
      </c>
      <c r="F9789" s="27" t="str">
        <f aca="false">IF(A9789="","",(D9789+IF($O$9=1,E9789,0))*$O$7)</f>
        <v/>
      </c>
      <c r="G9789" s="27" t="str">
        <f aca="false">IF(A9789="","",D9789+E9789+F9789)</f>
        <v/>
      </c>
      <c r="H9789" s="27" t="str">
        <f aca="false">IF(A9789="","",Calculadora!$D$5+SUM($E$7:E9789))</f>
        <v/>
      </c>
      <c r="I9789" s="27" t="str">
        <f aca="false">IF(A9789="","",G9789-H9789)</f>
        <v/>
      </c>
      <c r="J9789" s="27" t="str">
        <f aca="false">IF(A9789="","",IF(C9789=$O$2,G9789,0))</f>
        <v/>
      </c>
    </row>
    <row r="9790" customFormat="false" ht="15" hidden="false" customHeight="false" outlineLevel="0" collapsed="false">
      <c r="A9790" s="25" t="str">
        <f aca="false">IF(ROW()-6&lt;=$O$3,ROW()-6,"")</f>
        <v/>
      </c>
      <c r="B9790" s="25" t="str">
        <f aca="false">IF(A9790="","",INT((A9790-1)/$O$2)+1)</f>
        <v/>
      </c>
      <c r="C9790" s="25" t="str">
        <f aca="false">IF(A9790="","",MOD(A9790-1,$O$2)+1)</f>
        <v/>
      </c>
      <c r="D9790" s="27" t="str">
        <f aca="false">IF(A9790="","",IF(A9790=1,Calculadora!$D$5,G9789))</f>
        <v/>
      </c>
      <c r="E9790" s="27" t="str">
        <f aca="false">IF(A9790="","",IF($O$9=1,IF(MOD(C9790-1,$O$8)=0,Calculadora!$D$6*(1+Calculadora!$D$7)^(B9790-1),0),IF(MOD(C9790,$O$8)=0,Calculadora!$D$6*(1+Calculadora!$D$7)^(B9790-1),0)))</f>
        <v/>
      </c>
      <c r="F9790" s="27" t="str">
        <f aca="false">IF(A9790="","",(D9790+IF($O$9=1,E9790,0))*$O$7)</f>
        <v/>
      </c>
      <c r="G9790" s="27" t="str">
        <f aca="false">IF(A9790="","",D9790+E9790+F9790)</f>
        <v/>
      </c>
      <c r="H9790" s="27" t="str">
        <f aca="false">IF(A9790="","",Calculadora!$D$5+SUM($E$7:E9790))</f>
        <v/>
      </c>
      <c r="I9790" s="27" t="str">
        <f aca="false">IF(A9790="","",G9790-H9790)</f>
        <v/>
      </c>
      <c r="J9790" s="27" t="str">
        <f aca="false">IF(A9790="","",IF(C9790=$O$2,G9790,0))</f>
        <v/>
      </c>
    </row>
    <row r="9791" customFormat="false" ht="15" hidden="false" customHeight="false" outlineLevel="0" collapsed="false">
      <c r="A9791" s="25" t="str">
        <f aca="false">IF(ROW()-6&lt;=$O$3,ROW()-6,"")</f>
        <v/>
      </c>
      <c r="B9791" s="25" t="str">
        <f aca="false">IF(A9791="","",INT((A9791-1)/$O$2)+1)</f>
        <v/>
      </c>
      <c r="C9791" s="25" t="str">
        <f aca="false">IF(A9791="","",MOD(A9791-1,$O$2)+1)</f>
        <v/>
      </c>
      <c r="D9791" s="27" t="str">
        <f aca="false">IF(A9791="","",IF(A9791=1,Calculadora!$D$5,G9790))</f>
        <v/>
      </c>
      <c r="E9791" s="27" t="str">
        <f aca="false">IF(A9791="","",IF($O$9=1,IF(MOD(C9791-1,$O$8)=0,Calculadora!$D$6*(1+Calculadora!$D$7)^(B9791-1),0),IF(MOD(C9791,$O$8)=0,Calculadora!$D$6*(1+Calculadora!$D$7)^(B9791-1),0)))</f>
        <v/>
      </c>
      <c r="F9791" s="27" t="str">
        <f aca="false">IF(A9791="","",(D9791+IF($O$9=1,E9791,0))*$O$7)</f>
        <v/>
      </c>
      <c r="G9791" s="27" t="str">
        <f aca="false">IF(A9791="","",D9791+E9791+F9791)</f>
        <v/>
      </c>
      <c r="H9791" s="27" t="str">
        <f aca="false">IF(A9791="","",Calculadora!$D$5+SUM($E$7:E9791))</f>
        <v/>
      </c>
      <c r="I9791" s="27" t="str">
        <f aca="false">IF(A9791="","",G9791-H9791)</f>
        <v/>
      </c>
      <c r="J9791" s="27" t="str">
        <f aca="false">IF(A9791="","",IF(C9791=$O$2,G9791,0))</f>
        <v/>
      </c>
    </row>
    <row r="9792" customFormat="false" ht="15" hidden="false" customHeight="false" outlineLevel="0" collapsed="false">
      <c r="A9792" s="25" t="str">
        <f aca="false">IF(ROW()-6&lt;=$O$3,ROW()-6,"")</f>
        <v/>
      </c>
      <c r="B9792" s="25" t="str">
        <f aca="false">IF(A9792="","",INT((A9792-1)/$O$2)+1)</f>
        <v/>
      </c>
      <c r="C9792" s="25" t="str">
        <f aca="false">IF(A9792="","",MOD(A9792-1,$O$2)+1)</f>
        <v/>
      </c>
      <c r="D9792" s="27" t="str">
        <f aca="false">IF(A9792="","",IF(A9792=1,Calculadora!$D$5,G9791))</f>
        <v/>
      </c>
      <c r="E9792" s="27" t="str">
        <f aca="false">IF(A9792="","",IF($O$9=1,IF(MOD(C9792-1,$O$8)=0,Calculadora!$D$6*(1+Calculadora!$D$7)^(B9792-1),0),IF(MOD(C9792,$O$8)=0,Calculadora!$D$6*(1+Calculadora!$D$7)^(B9792-1),0)))</f>
        <v/>
      </c>
      <c r="F9792" s="27" t="str">
        <f aca="false">IF(A9792="","",(D9792+IF($O$9=1,E9792,0))*$O$7)</f>
        <v/>
      </c>
      <c r="G9792" s="27" t="str">
        <f aca="false">IF(A9792="","",D9792+E9792+F9792)</f>
        <v/>
      </c>
      <c r="H9792" s="27" t="str">
        <f aca="false">IF(A9792="","",Calculadora!$D$5+SUM($E$7:E9792))</f>
        <v/>
      </c>
      <c r="I9792" s="27" t="str">
        <f aca="false">IF(A9792="","",G9792-H9792)</f>
        <v/>
      </c>
      <c r="J9792" s="27" t="str">
        <f aca="false">IF(A9792="","",IF(C9792=$O$2,G9792,0))</f>
        <v/>
      </c>
    </row>
    <row r="9793" customFormat="false" ht="15" hidden="false" customHeight="false" outlineLevel="0" collapsed="false">
      <c r="A9793" s="25" t="str">
        <f aca="false">IF(ROW()-6&lt;=$O$3,ROW()-6,"")</f>
        <v/>
      </c>
      <c r="B9793" s="25" t="str">
        <f aca="false">IF(A9793="","",INT((A9793-1)/$O$2)+1)</f>
        <v/>
      </c>
      <c r="C9793" s="25" t="str">
        <f aca="false">IF(A9793="","",MOD(A9793-1,$O$2)+1)</f>
        <v/>
      </c>
      <c r="D9793" s="27" t="str">
        <f aca="false">IF(A9793="","",IF(A9793=1,Calculadora!$D$5,G9792))</f>
        <v/>
      </c>
      <c r="E9793" s="27" t="str">
        <f aca="false">IF(A9793="","",IF($O$9=1,IF(MOD(C9793-1,$O$8)=0,Calculadora!$D$6*(1+Calculadora!$D$7)^(B9793-1),0),IF(MOD(C9793,$O$8)=0,Calculadora!$D$6*(1+Calculadora!$D$7)^(B9793-1),0)))</f>
        <v/>
      </c>
      <c r="F9793" s="27" t="str">
        <f aca="false">IF(A9793="","",(D9793+IF($O$9=1,E9793,0))*$O$7)</f>
        <v/>
      </c>
      <c r="G9793" s="27" t="str">
        <f aca="false">IF(A9793="","",D9793+E9793+F9793)</f>
        <v/>
      </c>
      <c r="H9793" s="27" t="str">
        <f aca="false">IF(A9793="","",Calculadora!$D$5+SUM($E$7:E9793))</f>
        <v/>
      </c>
      <c r="I9793" s="27" t="str">
        <f aca="false">IF(A9793="","",G9793-H9793)</f>
        <v/>
      </c>
      <c r="J9793" s="27" t="str">
        <f aca="false">IF(A9793="","",IF(C9793=$O$2,G9793,0))</f>
        <v/>
      </c>
    </row>
    <row r="9794" customFormat="false" ht="15" hidden="false" customHeight="false" outlineLevel="0" collapsed="false">
      <c r="A9794" s="25" t="str">
        <f aca="false">IF(ROW()-6&lt;=$O$3,ROW()-6,"")</f>
        <v/>
      </c>
      <c r="B9794" s="25" t="str">
        <f aca="false">IF(A9794="","",INT((A9794-1)/$O$2)+1)</f>
        <v/>
      </c>
      <c r="C9794" s="25" t="str">
        <f aca="false">IF(A9794="","",MOD(A9794-1,$O$2)+1)</f>
        <v/>
      </c>
      <c r="D9794" s="27" t="str">
        <f aca="false">IF(A9794="","",IF(A9794=1,Calculadora!$D$5,G9793))</f>
        <v/>
      </c>
      <c r="E9794" s="27" t="str">
        <f aca="false">IF(A9794="","",IF($O$9=1,IF(MOD(C9794-1,$O$8)=0,Calculadora!$D$6*(1+Calculadora!$D$7)^(B9794-1),0),IF(MOD(C9794,$O$8)=0,Calculadora!$D$6*(1+Calculadora!$D$7)^(B9794-1),0)))</f>
        <v/>
      </c>
      <c r="F9794" s="27" t="str">
        <f aca="false">IF(A9794="","",(D9794+IF($O$9=1,E9794,0))*$O$7)</f>
        <v/>
      </c>
      <c r="G9794" s="27" t="str">
        <f aca="false">IF(A9794="","",D9794+E9794+F9794)</f>
        <v/>
      </c>
      <c r="H9794" s="27" t="str">
        <f aca="false">IF(A9794="","",Calculadora!$D$5+SUM($E$7:E9794))</f>
        <v/>
      </c>
      <c r="I9794" s="27" t="str">
        <f aca="false">IF(A9794="","",G9794-H9794)</f>
        <v/>
      </c>
      <c r="J9794" s="27" t="str">
        <f aca="false">IF(A9794="","",IF(C9794=$O$2,G9794,0))</f>
        <v/>
      </c>
    </row>
    <row r="9795" customFormat="false" ht="15" hidden="false" customHeight="false" outlineLevel="0" collapsed="false">
      <c r="A9795" s="25" t="str">
        <f aca="false">IF(ROW()-6&lt;=$O$3,ROW()-6,"")</f>
        <v/>
      </c>
      <c r="B9795" s="25" t="str">
        <f aca="false">IF(A9795="","",INT((A9795-1)/$O$2)+1)</f>
        <v/>
      </c>
      <c r="C9795" s="25" t="str">
        <f aca="false">IF(A9795="","",MOD(A9795-1,$O$2)+1)</f>
        <v/>
      </c>
      <c r="D9795" s="27" t="str">
        <f aca="false">IF(A9795="","",IF(A9795=1,Calculadora!$D$5,G9794))</f>
        <v/>
      </c>
      <c r="E9795" s="27" t="str">
        <f aca="false">IF(A9795="","",IF($O$9=1,IF(MOD(C9795-1,$O$8)=0,Calculadora!$D$6*(1+Calculadora!$D$7)^(B9795-1),0),IF(MOD(C9795,$O$8)=0,Calculadora!$D$6*(1+Calculadora!$D$7)^(B9795-1),0)))</f>
        <v/>
      </c>
      <c r="F9795" s="27" t="str">
        <f aca="false">IF(A9795="","",(D9795+IF($O$9=1,E9795,0))*$O$7)</f>
        <v/>
      </c>
      <c r="G9795" s="27" t="str">
        <f aca="false">IF(A9795="","",D9795+E9795+F9795)</f>
        <v/>
      </c>
      <c r="H9795" s="27" t="str">
        <f aca="false">IF(A9795="","",Calculadora!$D$5+SUM($E$7:E9795))</f>
        <v/>
      </c>
      <c r="I9795" s="27" t="str">
        <f aca="false">IF(A9795="","",G9795-H9795)</f>
        <v/>
      </c>
      <c r="J9795" s="27" t="str">
        <f aca="false">IF(A9795="","",IF(C9795=$O$2,G9795,0))</f>
        <v/>
      </c>
    </row>
    <row r="9796" customFormat="false" ht="15" hidden="false" customHeight="false" outlineLevel="0" collapsed="false">
      <c r="A9796" s="25" t="str">
        <f aca="false">IF(ROW()-6&lt;=$O$3,ROW()-6,"")</f>
        <v/>
      </c>
      <c r="B9796" s="25" t="str">
        <f aca="false">IF(A9796="","",INT((A9796-1)/$O$2)+1)</f>
        <v/>
      </c>
      <c r="C9796" s="25" t="str">
        <f aca="false">IF(A9796="","",MOD(A9796-1,$O$2)+1)</f>
        <v/>
      </c>
      <c r="D9796" s="27" t="str">
        <f aca="false">IF(A9796="","",IF(A9796=1,Calculadora!$D$5,G9795))</f>
        <v/>
      </c>
      <c r="E9796" s="27" t="str">
        <f aca="false">IF(A9796="","",IF($O$9=1,IF(MOD(C9796-1,$O$8)=0,Calculadora!$D$6*(1+Calculadora!$D$7)^(B9796-1),0),IF(MOD(C9796,$O$8)=0,Calculadora!$D$6*(1+Calculadora!$D$7)^(B9796-1),0)))</f>
        <v/>
      </c>
      <c r="F9796" s="27" t="str">
        <f aca="false">IF(A9796="","",(D9796+IF($O$9=1,E9796,0))*$O$7)</f>
        <v/>
      </c>
      <c r="G9796" s="27" t="str">
        <f aca="false">IF(A9796="","",D9796+E9796+F9796)</f>
        <v/>
      </c>
      <c r="H9796" s="27" t="str">
        <f aca="false">IF(A9796="","",Calculadora!$D$5+SUM($E$7:E9796))</f>
        <v/>
      </c>
      <c r="I9796" s="27" t="str">
        <f aca="false">IF(A9796="","",G9796-H9796)</f>
        <v/>
      </c>
      <c r="J9796" s="27" t="str">
        <f aca="false">IF(A9796="","",IF(C9796=$O$2,G9796,0))</f>
        <v/>
      </c>
    </row>
    <row r="9797" customFormat="false" ht="15" hidden="false" customHeight="false" outlineLevel="0" collapsed="false">
      <c r="A9797" s="25" t="str">
        <f aca="false">IF(ROW()-6&lt;=$O$3,ROW()-6,"")</f>
        <v/>
      </c>
      <c r="B9797" s="25" t="str">
        <f aca="false">IF(A9797="","",INT((A9797-1)/$O$2)+1)</f>
        <v/>
      </c>
      <c r="C9797" s="25" t="str">
        <f aca="false">IF(A9797="","",MOD(A9797-1,$O$2)+1)</f>
        <v/>
      </c>
      <c r="D9797" s="27" t="str">
        <f aca="false">IF(A9797="","",IF(A9797=1,Calculadora!$D$5,G9796))</f>
        <v/>
      </c>
      <c r="E9797" s="27" t="str">
        <f aca="false">IF(A9797="","",IF($O$9=1,IF(MOD(C9797-1,$O$8)=0,Calculadora!$D$6*(1+Calculadora!$D$7)^(B9797-1),0),IF(MOD(C9797,$O$8)=0,Calculadora!$D$6*(1+Calculadora!$D$7)^(B9797-1),0)))</f>
        <v/>
      </c>
      <c r="F9797" s="27" t="str">
        <f aca="false">IF(A9797="","",(D9797+IF($O$9=1,E9797,0))*$O$7)</f>
        <v/>
      </c>
      <c r="G9797" s="27" t="str">
        <f aca="false">IF(A9797="","",D9797+E9797+F9797)</f>
        <v/>
      </c>
      <c r="H9797" s="27" t="str">
        <f aca="false">IF(A9797="","",Calculadora!$D$5+SUM($E$7:E9797))</f>
        <v/>
      </c>
      <c r="I9797" s="27" t="str">
        <f aca="false">IF(A9797="","",G9797-H9797)</f>
        <v/>
      </c>
      <c r="J9797" s="27" t="str">
        <f aca="false">IF(A9797="","",IF(C9797=$O$2,G9797,0))</f>
        <v/>
      </c>
    </row>
    <row r="9798" customFormat="false" ht="15" hidden="false" customHeight="false" outlineLevel="0" collapsed="false">
      <c r="A9798" s="25" t="str">
        <f aca="false">IF(ROW()-6&lt;=$O$3,ROW()-6,"")</f>
        <v/>
      </c>
      <c r="B9798" s="25" t="str">
        <f aca="false">IF(A9798="","",INT((A9798-1)/$O$2)+1)</f>
        <v/>
      </c>
      <c r="C9798" s="25" t="str">
        <f aca="false">IF(A9798="","",MOD(A9798-1,$O$2)+1)</f>
        <v/>
      </c>
      <c r="D9798" s="27" t="str">
        <f aca="false">IF(A9798="","",IF(A9798=1,Calculadora!$D$5,G9797))</f>
        <v/>
      </c>
      <c r="E9798" s="27" t="str">
        <f aca="false">IF(A9798="","",IF($O$9=1,IF(MOD(C9798-1,$O$8)=0,Calculadora!$D$6*(1+Calculadora!$D$7)^(B9798-1),0),IF(MOD(C9798,$O$8)=0,Calculadora!$D$6*(1+Calculadora!$D$7)^(B9798-1),0)))</f>
        <v/>
      </c>
      <c r="F9798" s="27" t="str">
        <f aca="false">IF(A9798="","",(D9798+IF($O$9=1,E9798,0))*$O$7)</f>
        <v/>
      </c>
      <c r="G9798" s="27" t="str">
        <f aca="false">IF(A9798="","",D9798+E9798+F9798)</f>
        <v/>
      </c>
      <c r="H9798" s="27" t="str">
        <f aca="false">IF(A9798="","",Calculadora!$D$5+SUM($E$7:E9798))</f>
        <v/>
      </c>
      <c r="I9798" s="27" t="str">
        <f aca="false">IF(A9798="","",G9798-H9798)</f>
        <v/>
      </c>
      <c r="J9798" s="27" t="str">
        <f aca="false">IF(A9798="","",IF(C9798=$O$2,G9798,0))</f>
        <v/>
      </c>
    </row>
    <row r="9799" customFormat="false" ht="15" hidden="false" customHeight="false" outlineLevel="0" collapsed="false">
      <c r="A9799" s="25" t="str">
        <f aca="false">IF(ROW()-6&lt;=$O$3,ROW()-6,"")</f>
        <v/>
      </c>
      <c r="B9799" s="25" t="str">
        <f aca="false">IF(A9799="","",INT((A9799-1)/$O$2)+1)</f>
        <v/>
      </c>
      <c r="C9799" s="25" t="str">
        <f aca="false">IF(A9799="","",MOD(A9799-1,$O$2)+1)</f>
        <v/>
      </c>
      <c r="D9799" s="27" t="str">
        <f aca="false">IF(A9799="","",IF(A9799=1,Calculadora!$D$5,G9798))</f>
        <v/>
      </c>
      <c r="E9799" s="27" t="str">
        <f aca="false">IF(A9799="","",IF($O$9=1,IF(MOD(C9799-1,$O$8)=0,Calculadora!$D$6*(1+Calculadora!$D$7)^(B9799-1),0),IF(MOD(C9799,$O$8)=0,Calculadora!$D$6*(1+Calculadora!$D$7)^(B9799-1),0)))</f>
        <v/>
      </c>
      <c r="F9799" s="27" t="str">
        <f aca="false">IF(A9799="","",(D9799+IF($O$9=1,E9799,0))*$O$7)</f>
        <v/>
      </c>
      <c r="G9799" s="27" t="str">
        <f aca="false">IF(A9799="","",D9799+E9799+F9799)</f>
        <v/>
      </c>
      <c r="H9799" s="27" t="str">
        <f aca="false">IF(A9799="","",Calculadora!$D$5+SUM($E$7:E9799))</f>
        <v/>
      </c>
      <c r="I9799" s="27" t="str">
        <f aca="false">IF(A9799="","",G9799-H9799)</f>
        <v/>
      </c>
      <c r="J9799" s="27" t="str">
        <f aca="false">IF(A9799="","",IF(C9799=$O$2,G9799,0))</f>
        <v/>
      </c>
    </row>
    <row r="9800" customFormat="false" ht="15" hidden="false" customHeight="false" outlineLevel="0" collapsed="false">
      <c r="A9800" s="25" t="str">
        <f aca="false">IF(ROW()-6&lt;=$O$3,ROW()-6,"")</f>
        <v/>
      </c>
      <c r="B9800" s="25" t="str">
        <f aca="false">IF(A9800="","",INT((A9800-1)/$O$2)+1)</f>
        <v/>
      </c>
      <c r="C9800" s="25" t="str">
        <f aca="false">IF(A9800="","",MOD(A9800-1,$O$2)+1)</f>
        <v/>
      </c>
      <c r="D9800" s="27" t="str">
        <f aca="false">IF(A9800="","",IF(A9800=1,Calculadora!$D$5,G9799))</f>
        <v/>
      </c>
      <c r="E9800" s="27" t="str">
        <f aca="false">IF(A9800="","",IF($O$9=1,IF(MOD(C9800-1,$O$8)=0,Calculadora!$D$6*(1+Calculadora!$D$7)^(B9800-1),0),IF(MOD(C9800,$O$8)=0,Calculadora!$D$6*(1+Calculadora!$D$7)^(B9800-1),0)))</f>
        <v/>
      </c>
      <c r="F9800" s="27" t="str">
        <f aca="false">IF(A9800="","",(D9800+IF($O$9=1,E9800,0))*$O$7)</f>
        <v/>
      </c>
      <c r="G9800" s="27" t="str">
        <f aca="false">IF(A9800="","",D9800+E9800+F9800)</f>
        <v/>
      </c>
      <c r="H9800" s="27" t="str">
        <f aca="false">IF(A9800="","",Calculadora!$D$5+SUM($E$7:E9800))</f>
        <v/>
      </c>
      <c r="I9800" s="27" t="str">
        <f aca="false">IF(A9800="","",G9800-H9800)</f>
        <v/>
      </c>
      <c r="J9800" s="27" t="str">
        <f aca="false">IF(A9800="","",IF(C9800=$O$2,G9800,0))</f>
        <v/>
      </c>
    </row>
    <row r="9801" customFormat="false" ht="15" hidden="false" customHeight="false" outlineLevel="0" collapsed="false">
      <c r="A9801" s="25" t="str">
        <f aca="false">IF(ROW()-6&lt;=$O$3,ROW()-6,"")</f>
        <v/>
      </c>
      <c r="B9801" s="25" t="str">
        <f aca="false">IF(A9801="","",INT((A9801-1)/$O$2)+1)</f>
        <v/>
      </c>
      <c r="C9801" s="25" t="str">
        <f aca="false">IF(A9801="","",MOD(A9801-1,$O$2)+1)</f>
        <v/>
      </c>
      <c r="D9801" s="27" t="str">
        <f aca="false">IF(A9801="","",IF(A9801=1,Calculadora!$D$5,G9800))</f>
        <v/>
      </c>
      <c r="E9801" s="27" t="str">
        <f aca="false">IF(A9801="","",IF($O$9=1,IF(MOD(C9801-1,$O$8)=0,Calculadora!$D$6*(1+Calculadora!$D$7)^(B9801-1),0),IF(MOD(C9801,$O$8)=0,Calculadora!$D$6*(1+Calculadora!$D$7)^(B9801-1),0)))</f>
        <v/>
      </c>
      <c r="F9801" s="27" t="str">
        <f aca="false">IF(A9801="","",(D9801+IF($O$9=1,E9801,0))*$O$7)</f>
        <v/>
      </c>
      <c r="G9801" s="27" t="str">
        <f aca="false">IF(A9801="","",D9801+E9801+F9801)</f>
        <v/>
      </c>
      <c r="H9801" s="27" t="str">
        <f aca="false">IF(A9801="","",Calculadora!$D$5+SUM($E$7:E9801))</f>
        <v/>
      </c>
      <c r="I9801" s="27" t="str">
        <f aca="false">IF(A9801="","",G9801-H9801)</f>
        <v/>
      </c>
      <c r="J9801" s="27" t="str">
        <f aca="false">IF(A9801="","",IF(C9801=$O$2,G9801,0))</f>
        <v/>
      </c>
    </row>
    <row r="9802" customFormat="false" ht="15" hidden="false" customHeight="false" outlineLevel="0" collapsed="false">
      <c r="A9802" s="25" t="str">
        <f aca="false">IF(ROW()-6&lt;=$O$3,ROW()-6,"")</f>
        <v/>
      </c>
      <c r="B9802" s="25" t="str">
        <f aca="false">IF(A9802="","",INT((A9802-1)/$O$2)+1)</f>
        <v/>
      </c>
      <c r="C9802" s="25" t="str">
        <f aca="false">IF(A9802="","",MOD(A9802-1,$O$2)+1)</f>
        <v/>
      </c>
      <c r="D9802" s="27" t="str">
        <f aca="false">IF(A9802="","",IF(A9802=1,Calculadora!$D$5,G9801))</f>
        <v/>
      </c>
      <c r="E9802" s="27" t="str">
        <f aca="false">IF(A9802="","",IF($O$9=1,IF(MOD(C9802-1,$O$8)=0,Calculadora!$D$6*(1+Calculadora!$D$7)^(B9802-1),0),IF(MOD(C9802,$O$8)=0,Calculadora!$D$6*(1+Calculadora!$D$7)^(B9802-1),0)))</f>
        <v/>
      </c>
      <c r="F9802" s="27" t="str">
        <f aca="false">IF(A9802="","",(D9802+IF($O$9=1,E9802,0))*$O$7)</f>
        <v/>
      </c>
      <c r="G9802" s="27" t="str">
        <f aca="false">IF(A9802="","",D9802+E9802+F9802)</f>
        <v/>
      </c>
      <c r="H9802" s="27" t="str">
        <f aca="false">IF(A9802="","",Calculadora!$D$5+SUM($E$7:E9802))</f>
        <v/>
      </c>
      <c r="I9802" s="27" t="str">
        <f aca="false">IF(A9802="","",G9802-H9802)</f>
        <v/>
      </c>
      <c r="J9802" s="27" t="str">
        <f aca="false">IF(A9802="","",IF(C9802=$O$2,G9802,0))</f>
        <v/>
      </c>
    </row>
    <row r="9803" customFormat="false" ht="15" hidden="false" customHeight="false" outlineLevel="0" collapsed="false">
      <c r="A9803" s="25" t="str">
        <f aca="false">IF(ROW()-6&lt;=$O$3,ROW()-6,"")</f>
        <v/>
      </c>
      <c r="B9803" s="25" t="str">
        <f aca="false">IF(A9803="","",INT((A9803-1)/$O$2)+1)</f>
        <v/>
      </c>
      <c r="C9803" s="25" t="str">
        <f aca="false">IF(A9803="","",MOD(A9803-1,$O$2)+1)</f>
        <v/>
      </c>
      <c r="D9803" s="27" t="str">
        <f aca="false">IF(A9803="","",IF(A9803=1,Calculadora!$D$5,G9802))</f>
        <v/>
      </c>
      <c r="E9803" s="27" t="str">
        <f aca="false">IF(A9803="","",IF($O$9=1,IF(MOD(C9803-1,$O$8)=0,Calculadora!$D$6*(1+Calculadora!$D$7)^(B9803-1),0),IF(MOD(C9803,$O$8)=0,Calculadora!$D$6*(1+Calculadora!$D$7)^(B9803-1),0)))</f>
        <v/>
      </c>
      <c r="F9803" s="27" t="str">
        <f aca="false">IF(A9803="","",(D9803+IF($O$9=1,E9803,0))*$O$7)</f>
        <v/>
      </c>
      <c r="G9803" s="27" t="str">
        <f aca="false">IF(A9803="","",D9803+E9803+F9803)</f>
        <v/>
      </c>
      <c r="H9803" s="27" t="str">
        <f aca="false">IF(A9803="","",Calculadora!$D$5+SUM($E$7:E9803))</f>
        <v/>
      </c>
      <c r="I9803" s="27" t="str">
        <f aca="false">IF(A9803="","",G9803-H9803)</f>
        <v/>
      </c>
      <c r="J9803" s="27" t="str">
        <f aca="false">IF(A9803="","",IF(C9803=$O$2,G9803,0))</f>
        <v/>
      </c>
    </row>
    <row r="9804" customFormat="false" ht="15" hidden="false" customHeight="false" outlineLevel="0" collapsed="false">
      <c r="A9804" s="25" t="str">
        <f aca="false">IF(ROW()-6&lt;=$O$3,ROW()-6,"")</f>
        <v/>
      </c>
      <c r="B9804" s="25" t="str">
        <f aca="false">IF(A9804="","",INT((A9804-1)/$O$2)+1)</f>
        <v/>
      </c>
      <c r="C9804" s="25" t="str">
        <f aca="false">IF(A9804="","",MOD(A9804-1,$O$2)+1)</f>
        <v/>
      </c>
      <c r="D9804" s="27" t="str">
        <f aca="false">IF(A9804="","",IF(A9804=1,Calculadora!$D$5,G9803))</f>
        <v/>
      </c>
      <c r="E9804" s="27" t="str">
        <f aca="false">IF(A9804="","",IF($O$9=1,IF(MOD(C9804-1,$O$8)=0,Calculadora!$D$6*(1+Calculadora!$D$7)^(B9804-1),0),IF(MOD(C9804,$O$8)=0,Calculadora!$D$6*(1+Calculadora!$D$7)^(B9804-1),0)))</f>
        <v/>
      </c>
      <c r="F9804" s="27" t="str">
        <f aca="false">IF(A9804="","",(D9804+IF($O$9=1,E9804,0))*$O$7)</f>
        <v/>
      </c>
      <c r="G9804" s="27" t="str">
        <f aca="false">IF(A9804="","",D9804+E9804+F9804)</f>
        <v/>
      </c>
      <c r="H9804" s="27" t="str">
        <f aca="false">IF(A9804="","",Calculadora!$D$5+SUM($E$7:E9804))</f>
        <v/>
      </c>
      <c r="I9804" s="27" t="str">
        <f aca="false">IF(A9804="","",G9804-H9804)</f>
        <v/>
      </c>
      <c r="J9804" s="27" t="str">
        <f aca="false">IF(A9804="","",IF(C9804=$O$2,G9804,0))</f>
        <v/>
      </c>
    </row>
    <row r="9805" customFormat="false" ht="15" hidden="false" customHeight="false" outlineLevel="0" collapsed="false">
      <c r="A9805" s="25" t="str">
        <f aca="false">IF(ROW()-6&lt;=$O$3,ROW()-6,"")</f>
        <v/>
      </c>
      <c r="B9805" s="25" t="str">
        <f aca="false">IF(A9805="","",INT((A9805-1)/$O$2)+1)</f>
        <v/>
      </c>
      <c r="C9805" s="25" t="str">
        <f aca="false">IF(A9805="","",MOD(A9805-1,$O$2)+1)</f>
        <v/>
      </c>
      <c r="D9805" s="27" t="str">
        <f aca="false">IF(A9805="","",IF(A9805=1,Calculadora!$D$5,G9804))</f>
        <v/>
      </c>
      <c r="E9805" s="27" t="str">
        <f aca="false">IF(A9805="","",IF($O$9=1,IF(MOD(C9805-1,$O$8)=0,Calculadora!$D$6*(1+Calculadora!$D$7)^(B9805-1),0),IF(MOD(C9805,$O$8)=0,Calculadora!$D$6*(1+Calculadora!$D$7)^(B9805-1),0)))</f>
        <v/>
      </c>
      <c r="F9805" s="27" t="str">
        <f aca="false">IF(A9805="","",(D9805+IF($O$9=1,E9805,0))*$O$7)</f>
        <v/>
      </c>
      <c r="G9805" s="27" t="str">
        <f aca="false">IF(A9805="","",D9805+E9805+F9805)</f>
        <v/>
      </c>
      <c r="H9805" s="27" t="str">
        <f aca="false">IF(A9805="","",Calculadora!$D$5+SUM($E$7:E9805))</f>
        <v/>
      </c>
      <c r="I9805" s="27" t="str">
        <f aca="false">IF(A9805="","",G9805-H9805)</f>
        <v/>
      </c>
      <c r="J9805" s="27" t="str">
        <f aca="false">IF(A9805="","",IF(C9805=$O$2,G9805,0))</f>
        <v/>
      </c>
    </row>
    <row r="9806" customFormat="false" ht="15" hidden="false" customHeight="false" outlineLevel="0" collapsed="false">
      <c r="A9806" s="25" t="str">
        <f aca="false">IF(ROW()-6&lt;=$O$3,ROW()-6,"")</f>
        <v/>
      </c>
      <c r="B9806" s="25" t="str">
        <f aca="false">IF(A9806="","",INT((A9806-1)/$O$2)+1)</f>
        <v/>
      </c>
      <c r="C9806" s="25" t="str">
        <f aca="false">IF(A9806="","",MOD(A9806-1,$O$2)+1)</f>
        <v/>
      </c>
      <c r="D9806" s="27" t="str">
        <f aca="false">IF(A9806="","",IF(A9806=1,Calculadora!$D$5,G9805))</f>
        <v/>
      </c>
      <c r="E9806" s="27" t="str">
        <f aca="false">IF(A9806="","",IF($O$9=1,IF(MOD(C9806-1,$O$8)=0,Calculadora!$D$6*(1+Calculadora!$D$7)^(B9806-1),0),IF(MOD(C9806,$O$8)=0,Calculadora!$D$6*(1+Calculadora!$D$7)^(B9806-1),0)))</f>
        <v/>
      </c>
      <c r="F9806" s="27" t="str">
        <f aca="false">IF(A9806="","",(D9806+IF($O$9=1,E9806,0))*$O$7)</f>
        <v/>
      </c>
      <c r="G9806" s="27" t="str">
        <f aca="false">IF(A9806="","",D9806+E9806+F9806)</f>
        <v/>
      </c>
      <c r="H9806" s="27" t="str">
        <f aca="false">IF(A9806="","",Calculadora!$D$5+SUM($E$7:E9806))</f>
        <v/>
      </c>
      <c r="I9806" s="27" t="str">
        <f aca="false">IF(A9806="","",G9806-H9806)</f>
        <v/>
      </c>
      <c r="J9806" s="27" t="str">
        <f aca="false">IF(A9806="","",IF(C9806=$O$2,G9806,0))</f>
        <v/>
      </c>
    </row>
    <row r="9807" customFormat="false" ht="15" hidden="false" customHeight="false" outlineLevel="0" collapsed="false">
      <c r="A9807" s="25" t="str">
        <f aca="false">IF(ROW()-6&lt;=$O$3,ROW()-6,"")</f>
        <v/>
      </c>
      <c r="B9807" s="25" t="str">
        <f aca="false">IF(A9807="","",INT((A9807-1)/$O$2)+1)</f>
        <v/>
      </c>
      <c r="C9807" s="25" t="str">
        <f aca="false">IF(A9807="","",MOD(A9807-1,$O$2)+1)</f>
        <v/>
      </c>
      <c r="D9807" s="27" t="str">
        <f aca="false">IF(A9807="","",IF(A9807=1,Calculadora!$D$5,G9806))</f>
        <v/>
      </c>
      <c r="E9807" s="27" t="str">
        <f aca="false">IF(A9807="","",IF($O$9=1,IF(MOD(C9807-1,$O$8)=0,Calculadora!$D$6*(1+Calculadora!$D$7)^(B9807-1),0),IF(MOD(C9807,$O$8)=0,Calculadora!$D$6*(1+Calculadora!$D$7)^(B9807-1),0)))</f>
        <v/>
      </c>
      <c r="F9807" s="27" t="str">
        <f aca="false">IF(A9807="","",(D9807+IF($O$9=1,E9807,0))*$O$7)</f>
        <v/>
      </c>
      <c r="G9807" s="27" t="str">
        <f aca="false">IF(A9807="","",D9807+E9807+F9807)</f>
        <v/>
      </c>
      <c r="H9807" s="27" t="str">
        <f aca="false">IF(A9807="","",Calculadora!$D$5+SUM($E$7:E9807))</f>
        <v/>
      </c>
      <c r="I9807" s="27" t="str">
        <f aca="false">IF(A9807="","",G9807-H9807)</f>
        <v/>
      </c>
      <c r="J9807" s="27" t="str">
        <f aca="false">IF(A9807="","",IF(C9807=$O$2,G9807,0))</f>
        <v/>
      </c>
    </row>
    <row r="9808" customFormat="false" ht="15" hidden="false" customHeight="false" outlineLevel="0" collapsed="false">
      <c r="A9808" s="25" t="str">
        <f aca="false">IF(ROW()-6&lt;=$O$3,ROW()-6,"")</f>
        <v/>
      </c>
      <c r="B9808" s="25" t="str">
        <f aca="false">IF(A9808="","",INT((A9808-1)/$O$2)+1)</f>
        <v/>
      </c>
      <c r="C9808" s="25" t="str">
        <f aca="false">IF(A9808="","",MOD(A9808-1,$O$2)+1)</f>
        <v/>
      </c>
      <c r="D9808" s="27" t="str">
        <f aca="false">IF(A9808="","",IF(A9808=1,Calculadora!$D$5,G9807))</f>
        <v/>
      </c>
      <c r="E9808" s="27" t="str">
        <f aca="false">IF(A9808="","",IF($O$9=1,IF(MOD(C9808-1,$O$8)=0,Calculadora!$D$6*(1+Calculadora!$D$7)^(B9808-1),0),IF(MOD(C9808,$O$8)=0,Calculadora!$D$6*(1+Calculadora!$D$7)^(B9808-1),0)))</f>
        <v/>
      </c>
      <c r="F9808" s="27" t="str">
        <f aca="false">IF(A9808="","",(D9808+IF($O$9=1,E9808,0))*$O$7)</f>
        <v/>
      </c>
      <c r="G9808" s="27" t="str">
        <f aca="false">IF(A9808="","",D9808+E9808+F9808)</f>
        <v/>
      </c>
      <c r="H9808" s="27" t="str">
        <f aca="false">IF(A9808="","",Calculadora!$D$5+SUM($E$7:E9808))</f>
        <v/>
      </c>
      <c r="I9808" s="27" t="str">
        <f aca="false">IF(A9808="","",G9808-H9808)</f>
        <v/>
      </c>
      <c r="J9808" s="27" t="str">
        <f aca="false">IF(A9808="","",IF(C9808=$O$2,G9808,0))</f>
        <v/>
      </c>
    </row>
    <row r="9809" customFormat="false" ht="15" hidden="false" customHeight="false" outlineLevel="0" collapsed="false">
      <c r="A9809" s="25" t="str">
        <f aca="false">IF(ROW()-6&lt;=$O$3,ROW()-6,"")</f>
        <v/>
      </c>
      <c r="B9809" s="25" t="str">
        <f aca="false">IF(A9809="","",INT((A9809-1)/$O$2)+1)</f>
        <v/>
      </c>
      <c r="C9809" s="25" t="str">
        <f aca="false">IF(A9809="","",MOD(A9809-1,$O$2)+1)</f>
        <v/>
      </c>
      <c r="D9809" s="27" t="str">
        <f aca="false">IF(A9809="","",IF(A9809=1,Calculadora!$D$5,G9808))</f>
        <v/>
      </c>
      <c r="E9809" s="27" t="str">
        <f aca="false">IF(A9809="","",IF($O$9=1,IF(MOD(C9809-1,$O$8)=0,Calculadora!$D$6*(1+Calculadora!$D$7)^(B9809-1),0),IF(MOD(C9809,$O$8)=0,Calculadora!$D$6*(1+Calculadora!$D$7)^(B9809-1),0)))</f>
        <v/>
      </c>
      <c r="F9809" s="27" t="str">
        <f aca="false">IF(A9809="","",(D9809+IF($O$9=1,E9809,0))*$O$7)</f>
        <v/>
      </c>
      <c r="G9809" s="27" t="str">
        <f aca="false">IF(A9809="","",D9809+E9809+F9809)</f>
        <v/>
      </c>
      <c r="H9809" s="27" t="str">
        <f aca="false">IF(A9809="","",Calculadora!$D$5+SUM($E$7:E9809))</f>
        <v/>
      </c>
      <c r="I9809" s="27" t="str">
        <f aca="false">IF(A9809="","",G9809-H9809)</f>
        <v/>
      </c>
      <c r="J9809" s="27" t="str">
        <f aca="false">IF(A9809="","",IF(C9809=$O$2,G9809,0))</f>
        <v/>
      </c>
    </row>
    <row r="9810" customFormat="false" ht="15" hidden="false" customHeight="false" outlineLevel="0" collapsed="false">
      <c r="A9810" s="25" t="str">
        <f aca="false">IF(ROW()-6&lt;=$O$3,ROW()-6,"")</f>
        <v/>
      </c>
      <c r="B9810" s="25" t="str">
        <f aca="false">IF(A9810="","",INT((A9810-1)/$O$2)+1)</f>
        <v/>
      </c>
      <c r="C9810" s="25" t="str">
        <f aca="false">IF(A9810="","",MOD(A9810-1,$O$2)+1)</f>
        <v/>
      </c>
      <c r="D9810" s="27" t="str">
        <f aca="false">IF(A9810="","",IF(A9810=1,Calculadora!$D$5,G9809))</f>
        <v/>
      </c>
      <c r="E9810" s="27" t="str">
        <f aca="false">IF(A9810="","",IF($O$9=1,IF(MOD(C9810-1,$O$8)=0,Calculadora!$D$6*(1+Calculadora!$D$7)^(B9810-1),0),IF(MOD(C9810,$O$8)=0,Calculadora!$D$6*(1+Calculadora!$D$7)^(B9810-1),0)))</f>
        <v/>
      </c>
      <c r="F9810" s="27" t="str">
        <f aca="false">IF(A9810="","",(D9810+IF($O$9=1,E9810,0))*$O$7)</f>
        <v/>
      </c>
      <c r="G9810" s="27" t="str">
        <f aca="false">IF(A9810="","",D9810+E9810+F9810)</f>
        <v/>
      </c>
      <c r="H9810" s="27" t="str">
        <f aca="false">IF(A9810="","",Calculadora!$D$5+SUM($E$7:E9810))</f>
        <v/>
      </c>
      <c r="I9810" s="27" t="str">
        <f aca="false">IF(A9810="","",G9810-H9810)</f>
        <v/>
      </c>
      <c r="J9810" s="27" t="str">
        <f aca="false">IF(A9810="","",IF(C9810=$O$2,G9810,0))</f>
        <v/>
      </c>
    </row>
    <row r="9811" customFormat="false" ht="15" hidden="false" customHeight="false" outlineLevel="0" collapsed="false">
      <c r="A9811" s="25" t="str">
        <f aca="false">IF(ROW()-6&lt;=$O$3,ROW()-6,"")</f>
        <v/>
      </c>
      <c r="B9811" s="25" t="str">
        <f aca="false">IF(A9811="","",INT((A9811-1)/$O$2)+1)</f>
        <v/>
      </c>
      <c r="C9811" s="25" t="str">
        <f aca="false">IF(A9811="","",MOD(A9811-1,$O$2)+1)</f>
        <v/>
      </c>
      <c r="D9811" s="27" t="str">
        <f aca="false">IF(A9811="","",IF(A9811=1,Calculadora!$D$5,G9810))</f>
        <v/>
      </c>
      <c r="E9811" s="27" t="str">
        <f aca="false">IF(A9811="","",IF($O$9=1,IF(MOD(C9811-1,$O$8)=0,Calculadora!$D$6*(1+Calculadora!$D$7)^(B9811-1),0),IF(MOD(C9811,$O$8)=0,Calculadora!$D$6*(1+Calculadora!$D$7)^(B9811-1),0)))</f>
        <v/>
      </c>
      <c r="F9811" s="27" t="str">
        <f aca="false">IF(A9811="","",(D9811+IF($O$9=1,E9811,0))*$O$7)</f>
        <v/>
      </c>
      <c r="G9811" s="27" t="str">
        <f aca="false">IF(A9811="","",D9811+E9811+F9811)</f>
        <v/>
      </c>
      <c r="H9811" s="27" t="str">
        <f aca="false">IF(A9811="","",Calculadora!$D$5+SUM($E$7:E9811))</f>
        <v/>
      </c>
      <c r="I9811" s="27" t="str">
        <f aca="false">IF(A9811="","",G9811-H9811)</f>
        <v/>
      </c>
      <c r="J9811" s="27" t="str">
        <f aca="false">IF(A9811="","",IF(C9811=$O$2,G9811,0))</f>
        <v/>
      </c>
    </row>
    <row r="9812" customFormat="false" ht="15" hidden="false" customHeight="false" outlineLevel="0" collapsed="false">
      <c r="A9812" s="25" t="str">
        <f aca="false">IF(ROW()-6&lt;=$O$3,ROW()-6,"")</f>
        <v/>
      </c>
      <c r="B9812" s="25" t="str">
        <f aca="false">IF(A9812="","",INT((A9812-1)/$O$2)+1)</f>
        <v/>
      </c>
      <c r="C9812" s="25" t="str">
        <f aca="false">IF(A9812="","",MOD(A9812-1,$O$2)+1)</f>
        <v/>
      </c>
      <c r="D9812" s="27" t="str">
        <f aca="false">IF(A9812="","",IF(A9812=1,Calculadora!$D$5,G9811))</f>
        <v/>
      </c>
      <c r="E9812" s="27" t="str">
        <f aca="false">IF(A9812="","",IF($O$9=1,IF(MOD(C9812-1,$O$8)=0,Calculadora!$D$6*(1+Calculadora!$D$7)^(B9812-1),0),IF(MOD(C9812,$O$8)=0,Calculadora!$D$6*(1+Calculadora!$D$7)^(B9812-1),0)))</f>
        <v/>
      </c>
      <c r="F9812" s="27" t="str">
        <f aca="false">IF(A9812="","",(D9812+IF($O$9=1,E9812,0))*$O$7)</f>
        <v/>
      </c>
      <c r="G9812" s="27" t="str">
        <f aca="false">IF(A9812="","",D9812+E9812+F9812)</f>
        <v/>
      </c>
      <c r="H9812" s="27" t="str">
        <f aca="false">IF(A9812="","",Calculadora!$D$5+SUM($E$7:E9812))</f>
        <v/>
      </c>
      <c r="I9812" s="27" t="str">
        <f aca="false">IF(A9812="","",G9812-H9812)</f>
        <v/>
      </c>
      <c r="J9812" s="27" t="str">
        <f aca="false">IF(A9812="","",IF(C9812=$O$2,G9812,0))</f>
        <v/>
      </c>
    </row>
    <row r="9813" customFormat="false" ht="15" hidden="false" customHeight="false" outlineLevel="0" collapsed="false">
      <c r="A9813" s="25" t="str">
        <f aca="false">IF(ROW()-6&lt;=$O$3,ROW()-6,"")</f>
        <v/>
      </c>
      <c r="B9813" s="25" t="str">
        <f aca="false">IF(A9813="","",INT((A9813-1)/$O$2)+1)</f>
        <v/>
      </c>
      <c r="C9813" s="25" t="str">
        <f aca="false">IF(A9813="","",MOD(A9813-1,$O$2)+1)</f>
        <v/>
      </c>
      <c r="D9813" s="27" t="str">
        <f aca="false">IF(A9813="","",IF(A9813=1,Calculadora!$D$5,G9812))</f>
        <v/>
      </c>
      <c r="E9813" s="27" t="str">
        <f aca="false">IF(A9813="","",IF($O$9=1,IF(MOD(C9813-1,$O$8)=0,Calculadora!$D$6*(1+Calculadora!$D$7)^(B9813-1),0),IF(MOD(C9813,$O$8)=0,Calculadora!$D$6*(1+Calculadora!$D$7)^(B9813-1),0)))</f>
        <v/>
      </c>
      <c r="F9813" s="27" t="str">
        <f aca="false">IF(A9813="","",(D9813+IF($O$9=1,E9813,0))*$O$7)</f>
        <v/>
      </c>
      <c r="G9813" s="27" t="str">
        <f aca="false">IF(A9813="","",D9813+E9813+F9813)</f>
        <v/>
      </c>
      <c r="H9813" s="27" t="str">
        <f aca="false">IF(A9813="","",Calculadora!$D$5+SUM($E$7:E9813))</f>
        <v/>
      </c>
      <c r="I9813" s="27" t="str">
        <f aca="false">IF(A9813="","",G9813-H9813)</f>
        <v/>
      </c>
      <c r="J9813" s="27" t="str">
        <f aca="false">IF(A9813="","",IF(C9813=$O$2,G9813,0))</f>
        <v/>
      </c>
    </row>
    <row r="9814" customFormat="false" ht="15" hidden="false" customHeight="false" outlineLevel="0" collapsed="false">
      <c r="A9814" s="25" t="str">
        <f aca="false">IF(ROW()-6&lt;=$O$3,ROW()-6,"")</f>
        <v/>
      </c>
      <c r="B9814" s="25" t="str">
        <f aca="false">IF(A9814="","",INT((A9814-1)/$O$2)+1)</f>
        <v/>
      </c>
      <c r="C9814" s="25" t="str">
        <f aca="false">IF(A9814="","",MOD(A9814-1,$O$2)+1)</f>
        <v/>
      </c>
      <c r="D9814" s="27" t="str">
        <f aca="false">IF(A9814="","",IF(A9814=1,Calculadora!$D$5,G9813))</f>
        <v/>
      </c>
      <c r="E9814" s="27" t="str">
        <f aca="false">IF(A9814="","",IF($O$9=1,IF(MOD(C9814-1,$O$8)=0,Calculadora!$D$6*(1+Calculadora!$D$7)^(B9814-1),0),IF(MOD(C9814,$O$8)=0,Calculadora!$D$6*(1+Calculadora!$D$7)^(B9814-1),0)))</f>
        <v/>
      </c>
      <c r="F9814" s="27" t="str">
        <f aca="false">IF(A9814="","",(D9814+IF($O$9=1,E9814,0))*$O$7)</f>
        <v/>
      </c>
      <c r="G9814" s="27" t="str">
        <f aca="false">IF(A9814="","",D9814+E9814+F9814)</f>
        <v/>
      </c>
      <c r="H9814" s="27" t="str">
        <f aca="false">IF(A9814="","",Calculadora!$D$5+SUM($E$7:E9814))</f>
        <v/>
      </c>
      <c r="I9814" s="27" t="str">
        <f aca="false">IF(A9814="","",G9814-H9814)</f>
        <v/>
      </c>
      <c r="J9814" s="27" t="str">
        <f aca="false">IF(A9814="","",IF(C9814=$O$2,G9814,0))</f>
        <v/>
      </c>
    </row>
    <row r="9815" customFormat="false" ht="15" hidden="false" customHeight="false" outlineLevel="0" collapsed="false">
      <c r="A9815" s="25" t="str">
        <f aca="false">IF(ROW()-6&lt;=$O$3,ROW()-6,"")</f>
        <v/>
      </c>
      <c r="B9815" s="25" t="str">
        <f aca="false">IF(A9815="","",INT((A9815-1)/$O$2)+1)</f>
        <v/>
      </c>
      <c r="C9815" s="25" t="str">
        <f aca="false">IF(A9815="","",MOD(A9815-1,$O$2)+1)</f>
        <v/>
      </c>
      <c r="D9815" s="27" t="str">
        <f aca="false">IF(A9815="","",IF(A9815=1,Calculadora!$D$5,G9814))</f>
        <v/>
      </c>
      <c r="E9815" s="27" t="str">
        <f aca="false">IF(A9815="","",IF($O$9=1,IF(MOD(C9815-1,$O$8)=0,Calculadora!$D$6*(1+Calculadora!$D$7)^(B9815-1),0),IF(MOD(C9815,$O$8)=0,Calculadora!$D$6*(1+Calculadora!$D$7)^(B9815-1),0)))</f>
        <v/>
      </c>
      <c r="F9815" s="27" t="str">
        <f aca="false">IF(A9815="","",(D9815+IF($O$9=1,E9815,0))*$O$7)</f>
        <v/>
      </c>
      <c r="G9815" s="27" t="str">
        <f aca="false">IF(A9815="","",D9815+E9815+F9815)</f>
        <v/>
      </c>
      <c r="H9815" s="27" t="str">
        <f aca="false">IF(A9815="","",Calculadora!$D$5+SUM($E$7:E9815))</f>
        <v/>
      </c>
      <c r="I9815" s="27" t="str">
        <f aca="false">IF(A9815="","",G9815-H9815)</f>
        <v/>
      </c>
      <c r="J9815" s="27" t="str">
        <f aca="false">IF(A9815="","",IF(C9815=$O$2,G9815,0))</f>
        <v/>
      </c>
    </row>
    <row r="9816" customFormat="false" ht="15" hidden="false" customHeight="false" outlineLevel="0" collapsed="false">
      <c r="A9816" s="25" t="str">
        <f aca="false">IF(ROW()-6&lt;=$O$3,ROW()-6,"")</f>
        <v/>
      </c>
      <c r="B9816" s="25" t="str">
        <f aca="false">IF(A9816="","",INT((A9816-1)/$O$2)+1)</f>
        <v/>
      </c>
      <c r="C9816" s="25" t="str">
        <f aca="false">IF(A9816="","",MOD(A9816-1,$O$2)+1)</f>
        <v/>
      </c>
      <c r="D9816" s="27" t="str">
        <f aca="false">IF(A9816="","",IF(A9816=1,Calculadora!$D$5,G9815))</f>
        <v/>
      </c>
      <c r="E9816" s="27" t="str">
        <f aca="false">IF(A9816="","",IF($O$9=1,IF(MOD(C9816-1,$O$8)=0,Calculadora!$D$6*(1+Calculadora!$D$7)^(B9816-1),0),IF(MOD(C9816,$O$8)=0,Calculadora!$D$6*(1+Calculadora!$D$7)^(B9816-1),0)))</f>
        <v/>
      </c>
      <c r="F9816" s="27" t="str">
        <f aca="false">IF(A9816="","",(D9816+IF($O$9=1,E9816,0))*$O$7)</f>
        <v/>
      </c>
      <c r="G9816" s="27" t="str">
        <f aca="false">IF(A9816="","",D9816+E9816+F9816)</f>
        <v/>
      </c>
      <c r="H9816" s="27" t="str">
        <f aca="false">IF(A9816="","",Calculadora!$D$5+SUM($E$7:E9816))</f>
        <v/>
      </c>
      <c r="I9816" s="27" t="str">
        <f aca="false">IF(A9816="","",G9816-H9816)</f>
        <v/>
      </c>
      <c r="J9816" s="27" t="str">
        <f aca="false">IF(A9816="","",IF(C9816=$O$2,G9816,0))</f>
        <v/>
      </c>
    </row>
    <row r="9817" customFormat="false" ht="15" hidden="false" customHeight="false" outlineLevel="0" collapsed="false">
      <c r="A9817" s="25" t="str">
        <f aca="false">IF(ROW()-6&lt;=$O$3,ROW()-6,"")</f>
        <v/>
      </c>
      <c r="B9817" s="25" t="str">
        <f aca="false">IF(A9817="","",INT((A9817-1)/$O$2)+1)</f>
        <v/>
      </c>
      <c r="C9817" s="25" t="str">
        <f aca="false">IF(A9817="","",MOD(A9817-1,$O$2)+1)</f>
        <v/>
      </c>
      <c r="D9817" s="27" t="str">
        <f aca="false">IF(A9817="","",IF(A9817=1,Calculadora!$D$5,G9816))</f>
        <v/>
      </c>
      <c r="E9817" s="27" t="str">
        <f aca="false">IF(A9817="","",IF($O$9=1,IF(MOD(C9817-1,$O$8)=0,Calculadora!$D$6*(1+Calculadora!$D$7)^(B9817-1),0),IF(MOD(C9817,$O$8)=0,Calculadora!$D$6*(1+Calculadora!$D$7)^(B9817-1),0)))</f>
        <v/>
      </c>
      <c r="F9817" s="27" t="str">
        <f aca="false">IF(A9817="","",(D9817+IF($O$9=1,E9817,0))*$O$7)</f>
        <v/>
      </c>
      <c r="G9817" s="27" t="str">
        <f aca="false">IF(A9817="","",D9817+E9817+F9817)</f>
        <v/>
      </c>
      <c r="H9817" s="27" t="str">
        <f aca="false">IF(A9817="","",Calculadora!$D$5+SUM($E$7:E9817))</f>
        <v/>
      </c>
      <c r="I9817" s="27" t="str">
        <f aca="false">IF(A9817="","",G9817-H9817)</f>
        <v/>
      </c>
      <c r="J9817" s="27" t="str">
        <f aca="false">IF(A9817="","",IF(C9817=$O$2,G9817,0))</f>
        <v/>
      </c>
    </row>
    <row r="9818" customFormat="false" ht="15" hidden="false" customHeight="false" outlineLevel="0" collapsed="false">
      <c r="A9818" s="25" t="str">
        <f aca="false">IF(ROW()-6&lt;=$O$3,ROW()-6,"")</f>
        <v/>
      </c>
      <c r="B9818" s="25" t="str">
        <f aca="false">IF(A9818="","",INT((A9818-1)/$O$2)+1)</f>
        <v/>
      </c>
      <c r="C9818" s="25" t="str">
        <f aca="false">IF(A9818="","",MOD(A9818-1,$O$2)+1)</f>
        <v/>
      </c>
      <c r="D9818" s="27" t="str">
        <f aca="false">IF(A9818="","",IF(A9818=1,Calculadora!$D$5,G9817))</f>
        <v/>
      </c>
      <c r="E9818" s="27" t="str">
        <f aca="false">IF(A9818="","",IF($O$9=1,IF(MOD(C9818-1,$O$8)=0,Calculadora!$D$6*(1+Calculadora!$D$7)^(B9818-1),0),IF(MOD(C9818,$O$8)=0,Calculadora!$D$6*(1+Calculadora!$D$7)^(B9818-1),0)))</f>
        <v/>
      </c>
      <c r="F9818" s="27" t="str">
        <f aca="false">IF(A9818="","",(D9818+IF($O$9=1,E9818,0))*$O$7)</f>
        <v/>
      </c>
      <c r="G9818" s="27" t="str">
        <f aca="false">IF(A9818="","",D9818+E9818+F9818)</f>
        <v/>
      </c>
      <c r="H9818" s="27" t="str">
        <f aca="false">IF(A9818="","",Calculadora!$D$5+SUM($E$7:E9818))</f>
        <v/>
      </c>
      <c r="I9818" s="27" t="str">
        <f aca="false">IF(A9818="","",G9818-H9818)</f>
        <v/>
      </c>
      <c r="J9818" s="27" t="str">
        <f aca="false">IF(A9818="","",IF(C9818=$O$2,G9818,0))</f>
        <v/>
      </c>
    </row>
    <row r="9819" customFormat="false" ht="15" hidden="false" customHeight="false" outlineLevel="0" collapsed="false">
      <c r="A9819" s="25" t="str">
        <f aca="false">IF(ROW()-6&lt;=$O$3,ROW()-6,"")</f>
        <v/>
      </c>
      <c r="B9819" s="25" t="str">
        <f aca="false">IF(A9819="","",INT((A9819-1)/$O$2)+1)</f>
        <v/>
      </c>
      <c r="C9819" s="25" t="str">
        <f aca="false">IF(A9819="","",MOD(A9819-1,$O$2)+1)</f>
        <v/>
      </c>
      <c r="D9819" s="27" t="str">
        <f aca="false">IF(A9819="","",IF(A9819=1,Calculadora!$D$5,G9818))</f>
        <v/>
      </c>
      <c r="E9819" s="27" t="str">
        <f aca="false">IF(A9819="","",IF($O$9=1,IF(MOD(C9819-1,$O$8)=0,Calculadora!$D$6*(1+Calculadora!$D$7)^(B9819-1),0),IF(MOD(C9819,$O$8)=0,Calculadora!$D$6*(1+Calculadora!$D$7)^(B9819-1),0)))</f>
        <v/>
      </c>
      <c r="F9819" s="27" t="str">
        <f aca="false">IF(A9819="","",(D9819+IF($O$9=1,E9819,0))*$O$7)</f>
        <v/>
      </c>
      <c r="G9819" s="27" t="str">
        <f aca="false">IF(A9819="","",D9819+E9819+F9819)</f>
        <v/>
      </c>
      <c r="H9819" s="27" t="str">
        <f aca="false">IF(A9819="","",Calculadora!$D$5+SUM($E$7:E9819))</f>
        <v/>
      </c>
      <c r="I9819" s="27" t="str">
        <f aca="false">IF(A9819="","",G9819-H9819)</f>
        <v/>
      </c>
      <c r="J9819" s="27" t="str">
        <f aca="false">IF(A9819="","",IF(C9819=$O$2,G9819,0))</f>
        <v/>
      </c>
    </row>
    <row r="9820" customFormat="false" ht="15" hidden="false" customHeight="false" outlineLevel="0" collapsed="false">
      <c r="A9820" s="25" t="str">
        <f aca="false">IF(ROW()-6&lt;=$O$3,ROW()-6,"")</f>
        <v/>
      </c>
      <c r="B9820" s="25" t="str">
        <f aca="false">IF(A9820="","",INT((A9820-1)/$O$2)+1)</f>
        <v/>
      </c>
      <c r="C9820" s="25" t="str">
        <f aca="false">IF(A9820="","",MOD(A9820-1,$O$2)+1)</f>
        <v/>
      </c>
      <c r="D9820" s="27" t="str">
        <f aca="false">IF(A9820="","",IF(A9820=1,Calculadora!$D$5,G9819))</f>
        <v/>
      </c>
      <c r="E9820" s="27" t="str">
        <f aca="false">IF(A9820="","",IF($O$9=1,IF(MOD(C9820-1,$O$8)=0,Calculadora!$D$6*(1+Calculadora!$D$7)^(B9820-1),0),IF(MOD(C9820,$O$8)=0,Calculadora!$D$6*(1+Calculadora!$D$7)^(B9820-1),0)))</f>
        <v/>
      </c>
      <c r="F9820" s="27" t="str">
        <f aca="false">IF(A9820="","",(D9820+IF($O$9=1,E9820,0))*$O$7)</f>
        <v/>
      </c>
      <c r="G9820" s="27" t="str">
        <f aca="false">IF(A9820="","",D9820+E9820+F9820)</f>
        <v/>
      </c>
      <c r="H9820" s="27" t="str">
        <f aca="false">IF(A9820="","",Calculadora!$D$5+SUM($E$7:E9820))</f>
        <v/>
      </c>
      <c r="I9820" s="27" t="str">
        <f aca="false">IF(A9820="","",G9820-H9820)</f>
        <v/>
      </c>
      <c r="J9820" s="27" t="str">
        <f aca="false">IF(A9820="","",IF(C9820=$O$2,G9820,0))</f>
        <v/>
      </c>
    </row>
    <row r="9821" customFormat="false" ht="15" hidden="false" customHeight="false" outlineLevel="0" collapsed="false">
      <c r="A9821" s="25" t="str">
        <f aca="false">IF(ROW()-6&lt;=$O$3,ROW()-6,"")</f>
        <v/>
      </c>
      <c r="B9821" s="25" t="str">
        <f aca="false">IF(A9821="","",INT((A9821-1)/$O$2)+1)</f>
        <v/>
      </c>
      <c r="C9821" s="25" t="str">
        <f aca="false">IF(A9821="","",MOD(A9821-1,$O$2)+1)</f>
        <v/>
      </c>
      <c r="D9821" s="27" t="str">
        <f aca="false">IF(A9821="","",IF(A9821=1,Calculadora!$D$5,G9820))</f>
        <v/>
      </c>
      <c r="E9821" s="27" t="str">
        <f aca="false">IF(A9821="","",IF($O$9=1,IF(MOD(C9821-1,$O$8)=0,Calculadora!$D$6*(1+Calculadora!$D$7)^(B9821-1),0),IF(MOD(C9821,$O$8)=0,Calculadora!$D$6*(1+Calculadora!$D$7)^(B9821-1),0)))</f>
        <v/>
      </c>
      <c r="F9821" s="27" t="str">
        <f aca="false">IF(A9821="","",(D9821+IF($O$9=1,E9821,0))*$O$7)</f>
        <v/>
      </c>
      <c r="G9821" s="27" t="str">
        <f aca="false">IF(A9821="","",D9821+E9821+F9821)</f>
        <v/>
      </c>
      <c r="H9821" s="27" t="str">
        <f aca="false">IF(A9821="","",Calculadora!$D$5+SUM($E$7:E9821))</f>
        <v/>
      </c>
      <c r="I9821" s="27" t="str">
        <f aca="false">IF(A9821="","",G9821-H9821)</f>
        <v/>
      </c>
      <c r="J9821" s="27" t="str">
        <f aca="false">IF(A9821="","",IF(C9821=$O$2,G9821,0))</f>
        <v/>
      </c>
    </row>
    <row r="9822" customFormat="false" ht="15" hidden="false" customHeight="false" outlineLevel="0" collapsed="false">
      <c r="A9822" s="25" t="str">
        <f aca="false">IF(ROW()-6&lt;=$O$3,ROW()-6,"")</f>
        <v/>
      </c>
      <c r="B9822" s="25" t="str">
        <f aca="false">IF(A9822="","",INT((A9822-1)/$O$2)+1)</f>
        <v/>
      </c>
      <c r="C9822" s="25" t="str">
        <f aca="false">IF(A9822="","",MOD(A9822-1,$O$2)+1)</f>
        <v/>
      </c>
      <c r="D9822" s="27" t="str">
        <f aca="false">IF(A9822="","",IF(A9822=1,Calculadora!$D$5,G9821))</f>
        <v/>
      </c>
      <c r="E9822" s="27" t="str">
        <f aca="false">IF(A9822="","",IF($O$9=1,IF(MOD(C9822-1,$O$8)=0,Calculadora!$D$6*(1+Calculadora!$D$7)^(B9822-1),0),IF(MOD(C9822,$O$8)=0,Calculadora!$D$6*(1+Calculadora!$D$7)^(B9822-1),0)))</f>
        <v/>
      </c>
      <c r="F9822" s="27" t="str">
        <f aca="false">IF(A9822="","",(D9822+IF($O$9=1,E9822,0))*$O$7)</f>
        <v/>
      </c>
      <c r="G9822" s="27" t="str">
        <f aca="false">IF(A9822="","",D9822+E9822+F9822)</f>
        <v/>
      </c>
      <c r="H9822" s="27" t="str">
        <f aca="false">IF(A9822="","",Calculadora!$D$5+SUM($E$7:E9822))</f>
        <v/>
      </c>
      <c r="I9822" s="27" t="str">
        <f aca="false">IF(A9822="","",G9822-H9822)</f>
        <v/>
      </c>
      <c r="J9822" s="27" t="str">
        <f aca="false">IF(A9822="","",IF(C9822=$O$2,G9822,0))</f>
        <v/>
      </c>
    </row>
    <row r="9823" customFormat="false" ht="15" hidden="false" customHeight="false" outlineLevel="0" collapsed="false">
      <c r="A9823" s="25" t="str">
        <f aca="false">IF(ROW()-6&lt;=$O$3,ROW()-6,"")</f>
        <v/>
      </c>
      <c r="B9823" s="25" t="str">
        <f aca="false">IF(A9823="","",INT((A9823-1)/$O$2)+1)</f>
        <v/>
      </c>
      <c r="C9823" s="25" t="str">
        <f aca="false">IF(A9823="","",MOD(A9823-1,$O$2)+1)</f>
        <v/>
      </c>
      <c r="D9823" s="27" t="str">
        <f aca="false">IF(A9823="","",IF(A9823=1,Calculadora!$D$5,G9822))</f>
        <v/>
      </c>
      <c r="E9823" s="27" t="str">
        <f aca="false">IF(A9823="","",IF($O$9=1,IF(MOD(C9823-1,$O$8)=0,Calculadora!$D$6*(1+Calculadora!$D$7)^(B9823-1),0),IF(MOD(C9823,$O$8)=0,Calculadora!$D$6*(1+Calculadora!$D$7)^(B9823-1),0)))</f>
        <v/>
      </c>
      <c r="F9823" s="27" t="str">
        <f aca="false">IF(A9823="","",(D9823+IF($O$9=1,E9823,0))*$O$7)</f>
        <v/>
      </c>
      <c r="G9823" s="27" t="str">
        <f aca="false">IF(A9823="","",D9823+E9823+F9823)</f>
        <v/>
      </c>
      <c r="H9823" s="27" t="str">
        <f aca="false">IF(A9823="","",Calculadora!$D$5+SUM($E$7:E9823))</f>
        <v/>
      </c>
      <c r="I9823" s="27" t="str">
        <f aca="false">IF(A9823="","",G9823-H9823)</f>
        <v/>
      </c>
      <c r="J9823" s="27" t="str">
        <f aca="false">IF(A9823="","",IF(C9823=$O$2,G9823,0))</f>
        <v/>
      </c>
    </row>
    <row r="9824" customFormat="false" ht="15" hidden="false" customHeight="false" outlineLevel="0" collapsed="false">
      <c r="A9824" s="25" t="str">
        <f aca="false">IF(ROW()-6&lt;=$O$3,ROW()-6,"")</f>
        <v/>
      </c>
      <c r="B9824" s="25" t="str">
        <f aca="false">IF(A9824="","",INT((A9824-1)/$O$2)+1)</f>
        <v/>
      </c>
      <c r="C9824" s="25" t="str">
        <f aca="false">IF(A9824="","",MOD(A9824-1,$O$2)+1)</f>
        <v/>
      </c>
      <c r="D9824" s="27" t="str">
        <f aca="false">IF(A9824="","",IF(A9824=1,Calculadora!$D$5,G9823))</f>
        <v/>
      </c>
      <c r="E9824" s="27" t="str">
        <f aca="false">IF(A9824="","",IF($O$9=1,IF(MOD(C9824-1,$O$8)=0,Calculadora!$D$6*(1+Calculadora!$D$7)^(B9824-1),0),IF(MOD(C9824,$O$8)=0,Calculadora!$D$6*(1+Calculadora!$D$7)^(B9824-1),0)))</f>
        <v/>
      </c>
      <c r="F9824" s="27" t="str">
        <f aca="false">IF(A9824="","",(D9824+IF($O$9=1,E9824,0))*$O$7)</f>
        <v/>
      </c>
      <c r="G9824" s="27" t="str">
        <f aca="false">IF(A9824="","",D9824+E9824+F9824)</f>
        <v/>
      </c>
      <c r="H9824" s="27" t="str">
        <f aca="false">IF(A9824="","",Calculadora!$D$5+SUM($E$7:E9824))</f>
        <v/>
      </c>
      <c r="I9824" s="27" t="str">
        <f aca="false">IF(A9824="","",G9824-H9824)</f>
        <v/>
      </c>
      <c r="J9824" s="27" t="str">
        <f aca="false">IF(A9824="","",IF(C9824=$O$2,G9824,0))</f>
        <v/>
      </c>
    </row>
    <row r="9825" customFormat="false" ht="15" hidden="false" customHeight="false" outlineLevel="0" collapsed="false">
      <c r="A9825" s="25" t="str">
        <f aca="false">IF(ROW()-6&lt;=$O$3,ROW()-6,"")</f>
        <v/>
      </c>
      <c r="B9825" s="25" t="str">
        <f aca="false">IF(A9825="","",INT((A9825-1)/$O$2)+1)</f>
        <v/>
      </c>
      <c r="C9825" s="25" t="str">
        <f aca="false">IF(A9825="","",MOD(A9825-1,$O$2)+1)</f>
        <v/>
      </c>
      <c r="D9825" s="27" t="str">
        <f aca="false">IF(A9825="","",IF(A9825=1,Calculadora!$D$5,G9824))</f>
        <v/>
      </c>
      <c r="E9825" s="27" t="str">
        <f aca="false">IF(A9825="","",IF($O$9=1,IF(MOD(C9825-1,$O$8)=0,Calculadora!$D$6*(1+Calculadora!$D$7)^(B9825-1),0),IF(MOD(C9825,$O$8)=0,Calculadora!$D$6*(1+Calculadora!$D$7)^(B9825-1),0)))</f>
        <v/>
      </c>
      <c r="F9825" s="27" t="str">
        <f aca="false">IF(A9825="","",(D9825+IF($O$9=1,E9825,0))*$O$7)</f>
        <v/>
      </c>
      <c r="G9825" s="27" t="str">
        <f aca="false">IF(A9825="","",D9825+E9825+F9825)</f>
        <v/>
      </c>
      <c r="H9825" s="27" t="str">
        <f aca="false">IF(A9825="","",Calculadora!$D$5+SUM($E$7:E9825))</f>
        <v/>
      </c>
      <c r="I9825" s="27" t="str">
        <f aca="false">IF(A9825="","",G9825-H9825)</f>
        <v/>
      </c>
      <c r="J9825" s="27" t="str">
        <f aca="false">IF(A9825="","",IF(C9825=$O$2,G9825,0))</f>
        <v/>
      </c>
    </row>
    <row r="9826" customFormat="false" ht="15" hidden="false" customHeight="false" outlineLevel="0" collapsed="false">
      <c r="A9826" s="25" t="str">
        <f aca="false">IF(ROW()-6&lt;=$O$3,ROW()-6,"")</f>
        <v/>
      </c>
      <c r="B9826" s="25" t="str">
        <f aca="false">IF(A9826="","",INT((A9826-1)/$O$2)+1)</f>
        <v/>
      </c>
      <c r="C9826" s="25" t="str">
        <f aca="false">IF(A9826="","",MOD(A9826-1,$O$2)+1)</f>
        <v/>
      </c>
      <c r="D9826" s="27" t="str">
        <f aca="false">IF(A9826="","",IF(A9826=1,Calculadora!$D$5,G9825))</f>
        <v/>
      </c>
      <c r="E9826" s="27" t="str">
        <f aca="false">IF(A9826="","",IF($O$9=1,IF(MOD(C9826-1,$O$8)=0,Calculadora!$D$6*(1+Calculadora!$D$7)^(B9826-1),0),IF(MOD(C9826,$O$8)=0,Calculadora!$D$6*(1+Calculadora!$D$7)^(B9826-1),0)))</f>
        <v/>
      </c>
      <c r="F9826" s="27" t="str">
        <f aca="false">IF(A9826="","",(D9826+IF($O$9=1,E9826,0))*$O$7)</f>
        <v/>
      </c>
      <c r="G9826" s="27" t="str">
        <f aca="false">IF(A9826="","",D9826+E9826+F9826)</f>
        <v/>
      </c>
      <c r="H9826" s="27" t="str">
        <f aca="false">IF(A9826="","",Calculadora!$D$5+SUM($E$7:E9826))</f>
        <v/>
      </c>
      <c r="I9826" s="27" t="str">
        <f aca="false">IF(A9826="","",G9826-H9826)</f>
        <v/>
      </c>
      <c r="J9826" s="27" t="str">
        <f aca="false">IF(A9826="","",IF(C9826=$O$2,G9826,0))</f>
        <v/>
      </c>
    </row>
    <row r="9827" customFormat="false" ht="15" hidden="false" customHeight="false" outlineLevel="0" collapsed="false">
      <c r="A9827" s="25" t="str">
        <f aca="false">IF(ROW()-6&lt;=$O$3,ROW()-6,"")</f>
        <v/>
      </c>
      <c r="B9827" s="25" t="str">
        <f aca="false">IF(A9827="","",INT((A9827-1)/$O$2)+1)</f>
        <v/>
      </c>
      <c r="C9827" s="25" t="str">
        <f aca="false">IF(A9827="","",MOD(A9827-1,$O$2)+1)</f>
        <v/>
      </c>
      <c r="D9827" s="27" t="str">
        <f aca="false">IF(A9827="","",IF(A9827=1,Calculadora!$D$5,G9826))</f>
        <v/>
      </c>
      <c r="E9827" s="27" t="str">
        <f aca="false">IF(A9827="","",IF($O$9=1,IF(MOD(C9827-1,$O$8)=0,Calculadora!$D$6*(1+Calculadora!$D$7)^(B9827-1),0),IF(MOD(C9827,$O$8)=0,Calculadora!$D$6*(1+Calculadora!$D$7)^(B9827-1),0)))</f>
        <v/>
      </c>
      <c r="F9827" s="27" t="str">
        <f aca="false">IF(A9827="","",(D9827+IF($O$9=1,E9827,0))*$O$7)</f>
        <v/>
      </c>
      <c r="G9827" s="27" t="str">
        <f aca="false">IF(A9827="","",D9827+E9827+F9827)</f>
        <v/>
      </c>
      <c r="H9827" s="27" t="str">
        <f aca="false">IF(A9827="","",Calculadora!$D$5+SUM($E$7:E9827))</f>
        <v/>
      </c>
      <c r="I9827" s="27" t="str">
        <f aca="false">IF(A9827="","",G9827-H9827)</f>
        <v/>
      </c>
      <c r="J9827" s="27" t="str">
        <f aca="false">IF(A9827="","",IF(C9827=$O$2,G9827,0))</f>
        <v/>
      </c>
    </row>
    <row r="9828" customFormat="false" ht="15" hidden="false" customHeight="false" outlineLevel="0" collapsed="false">
      <c r="A9828" s="25" t="str">
        <f aca="false">IF(ROW()-6&lt;=$O$3,ROW()-6,"")</f>
        <v/>
      </c>
      <c r="B9828" s="25" t="str">
        <f aca="false">IF(A9828="","",INT((A9828-1)/$O$2)+1)</f>
        <v/>
      </c>
      <c r="C9828" s="25" t="str">
        <f aca="false">IF(A9828="","",MOD(A9828-1,$O$2)+1)</f>
        <v/>
      </c>
      <c r="D9828" s="27" t="str">
        <f aca="false">IF(A9828="","",IF(A9828=1,Calculadora!$D$5,G9827))</f>
        <v/>
      </c>
      <c r="E9828" s="27" t="str">
        <f aca="false">IF(A9828="","",IF($O$9=1,IF(MOD(C9828-1,$O$8)=0,Calculadora!$D$6*(1+Calculadora!$D$7)^(B9828-1),0),IF(MOD(C9828,$O$8)=0,Calculadora!$D$6*(1+Calculadora!$D$7)^(B9828-1),0)))</f>
        <v/>
      </c>
      <c r="F9828" s="27" t="str">
        <f aca="false">IF(A9828="","",(D9828+IF($O$9=1,E9828,0))*$O$7)</f>
        <v/>
      </c>
      <c r="G9828" s="27" t="str">
        <f aca="false">IF(A9828="","",D9828+E9828+F9828)</f>
        <v/>
      </c>
      <c r="H9828" s="27" t="str">
        <f aca="false">IF(A9828="","",Calculadora!$D$5+SUM($E$7:E9828))</f>
        <v/>
      </c>
      <c r="I9828" s="27" t="str">
        <f aca="false">IF(A9828="","",G9828-H9828)</f>
        <v/>
      </c>
      <c r="J9828" s="27" t="str">
        <f aca="false">IF(A9828="","",IF(C9828=$O$2,G9828,0))</f>
        <v/>
      </c>
    </row>
    <row r="9829" customFormat="false" ht="15" hidden="false" customHeight="false" outlineLevel="0" collapsed="false">
      <c r="A9829" s="25" t="str">
        <f aca="false">IF(ROW()-6&lt;=$O$3,ROW()-6,"")</f>
        <v/>
      </c>
      <c r="B9829" s="25" t="str">
        <f aca="false">IF(A9829="","",INT((A9829-1)/$O$2)+1)</f>
        <v/>
      </c>
      <c r="C9829" s="25" t="str">
        <f aca="false">IF(A9829="","",MOD(A9829-1,$O$2)+1)</f>
        <v/>
      </c>
      <c r="D9829" s="27" t="str">
        <f aca="false">IF(A9829="","",IF(A9829=1,Calculadora!$D$5,G9828))</f>
        <v/>
      </c>
      <c r="E9829" s="27" t="str">
        <f aca="false">IF(A9829="","",IF($O$9=1,IF(MOD(C9829-1,$O$8)=0,Calculadora!$D$6*(1+Calculadora!$D$7)^(B9829-1),0),IF(MOD(C9829,$O$8)=0,Calculadora!$D$6*(1+Calculadora!$D$7)^(B9829-1),0)))</f>
        <v/>
      </c>
      <c r="F9829" s="27" t="str">
        <f aca="false">IF(A9829="","",(D9829+IF($O$9=1,E9829,0))*$O$7)</f>
        <v/>
      </c>
      <c r="G9829" s="27" t="str">
        <f aca="false">IF(A9829="","",D9829+E9829+F9829)</f>
        <v/>
      </c>
      <c r="H9829" s="27" t="str">
        <f aca="false">IF(A9829="","",Calculadora!$D$5+SUM($E$7:E9829))</f>
        <v/>
      </c>
      <c r="I9829" s="27" t="str">
        <f aca="false">IF(A9829="","",G9829-H9829)</f>
        <v/>
      </c>
      <c r="J9829" s="27" t="str">
        <f aca="false">IF(A9829="","",IF(C9829=$O$2,G9829,0))</f>
        <v/>
      </c>
    </row>
    <row r="9830" customFormat="false" ht="15" hidden="false" customHeight="false" outlineLevel="0" collapsed="false">
      <c r="A9830" s="25" t="str">
        <f aca="false">IF(ROW()-6&lt;=$O$3,ROW()-6,"")</f>
        <v/>
      </c>
      <c r="B9830" s="25" t="str">
        <f aca="false">IF(A9830="","",INT((A9830-1)/$O$2)+1)</f>
        <v/>
      </c>
      <c r="C9830" s="25" t="str">
        <f aca="false">IF(A9830="","",MOD(A9830-1,$O$2)+1)</f>
        <v/>
      </c>
      <c r="D9830" s="27" t="str">
        <f aca="false">IF(A9830="","",IF(A9830=1,Calculadora!$D$5,G9829))</f>
        <v/>
      </c>
      <c r="E9830" s="27" t="str">
        <f aca="false">IF(A9830="","",IF($O$9=1,IF(MOD(C9830-1,$O$8)=0,Calculadora!$D$6*(1+Calculadora!$D$7)^(B9830-1),0),IF(MOD(C9830,$O$8)=0,Calculadora!$D$6*(1+Calculadora!$D$7)^(B9830-1),0)))</f>
        <v/>
      </c>
      <c r="F9830" s="27" t="str">
        <f aca="false">IF(A9830="","",(D9830+IF($O$9=1,E9830,0))*$O$7)</f>
        <v/>
      </c>
      <c r="G9830" s="27" t="str">
        <f aca="false">IF(A9830="","",D9830+E9830+F9830)</f>
        <v/>
      </c>
      <c r="H9830" s="27" t="str">
        <f aca="false">IF(A9830="","",Calculadora!$D$5+SUM($E$7:E9830))</f>
        <v/>
      </c>
      <c r="I9830" s="27" t="str">
        <f aca="false">IF(A9830="","",G9830-H9830)</f>
        <v/>
      </c>
      <c r="J9830" s="27" t="str">
        <f aca="false">IF(A9830="","",IF(C9830=$O$2,G9830,0))</f>
        <v/>
      </c>
    </row>
    <row r="9831" customFormat="false" ht="15" hidden="false" customHeight="false" outlineLevel="0" collapsed="false">
      <c r="A9831" s="25" t="str">
        <f aca="false">IF(ROW()-6&lt;=$O$3,ROW()-6,"")</f>
        <v/>
      </c>
      <c r="B9831" s="25" t="str">
        <f aca="false">IF(A9831="","",INT((A9831-1)/$O$2)+1)</f>
        <v/>
      </c>
      <c r="C9831" s="25" t="str">
        <f aca="false">IF(A9831="","",MOD(A9831-1,$O$2)+1)</f>
        <v/>
      </c>
      <c r="D9831" s="27" t="str">
        <f aca="false">IF(A9831="","",IF(A9831=1,Calculadora!$D$5,G9830))</f>
        <v/>
      </c>
      <c r="E9831" s="27" t="str">
        <f aca="false">IF(A9831="","",IF($O$9=1,IF(MOD(C9831-1,$O$8)=0,Calculadora!$D$6*(1+Calculadora!$D$7)^(B9831-1),0),IF(MOD(C9831,$O$8)=0,Calculadora!$D$6*(1+Calculadora!$D$7)^(B9831-1),0)))</f>
        <v/>
      </c>
      <c r="F9831" s="27" t="str">
        <f aca="false">IF(A9831="","",(D9831+IF($O$9=1,E9831,0))*$O$7)</f>
        <v/>
      </c>
      <c r="G9831" s="27" t="str">
        <f aca="false">IF(A9831="","",D9831+E9831+F9831)</f>
        <v/>
      </c>
      <c r="H9831" s="27" t="str">
        <f aca="false">IF(A9831="","",Calculadora!$D$5+SUM($E$7:E9831))</f>
        <v/>
      </c>
      <c r="I9831" s="27" t="str">
        <f aca="false">IF(A9831="","",G9831-H9831)</f>
        <v/>
      </c>
      <c r="J9831" s="27" t="str">
        <f aca="false">IF(A9831="","",IF(C9831=$O$2,G9831,0))</f>
        <v/>
      </c>
    </row>
    <row r="9832" customFormat="false" ht="15" hidden="false" customHeight="false" outlineLevel="0" collapsed="false">
      <c r="A9832" s="25" t="str">
        <f aca="false">IF(ROW()-6&lt;=$O$3,ROW()-6,"")</f>
        <v/>
      </c>
      <c r="B9832" s="25" t="str">
        <f aca="false">IF(A9832="","",INT((A9832-1)/$O$2)+1)</f>
        <v/>
      </c>
      <c r="C9832" s="25" t="str">
        <f aca="false">IF(A9832="","",MOD(A9832-1,$O$2)+1)</f>
        <v/>
      </c>
      <c r="D9832" s="27" t="str">
        <f aca="false">IF(A9832="","",IF(A9832=1,Calculadora!$D$5,G9831))</f>
        <v/>
      </c>
      <c r="E9832" s="27" t="str">
        <f aca="false">IF(A9832="","",IF($O$9=1,IF(MOD(C9832-1,$O$8)=0,Calculadora!$D$6*(1+Calculadora!$D$7)^(B9832-1),0),IF(MOD(C9832,$O$8)=0,Calculadora!$D$6*(1+Calculadora!$D$7)^(B9832-1),0)))</f>
        <v/>
      </c>
      <c r="F9832" s="27" t="str">
        <f aca="false">IF(A9832="","",(D9832+IF($O$9=1,E9832,0))*$O$7)</f>
        <v/>
      </c>
      <c r="G9832" s="27" t="str">
        <f aca="false">IF(A9832="","",D9832+E9832+F9832)</f>
        <v/>
      </c>
      <c r="H9832" s="27" t="str">
        <f aca="false">IF(A9832="","",Calculadora!$D$5+SUM($E$7:E9832))</f>
        <v/>
      </c>
      <c r="I9832" s="27" t="str">
        <f aca="false">IF(A9832="","",G9832-H9832)</f>
        <v/>
      </c>
      <c r="J9832" s="27" t="str">
        <f aca="false">IF(A9832="","",IF(C9832=$O$2,G9832,0))</f>
        <v/>
      </c>
    </row>
    <row r="9833" customFormat="false" ht="15" hidden="false" customHeight="false" outlineLevel="0" collapsed="false">
      <c r="A9833" s="25" t="str">
        <f aca="false">IF(ROW()-6&lt;=$O$3,ROW()-6,"")</f>
        <v/>
      </c>
      <c r="B9833" s="25" t="str">
        <f aca="false">IF(A9833="","",INT((A9833-1)/$O$2)+1)</f>
        <v/>
      </c>
      <c r="C9833" s="25" t="str">
        <f aca="false">IF(A9833="","",MOD(A9833-1,$O$2)+1)</f>
        <v/>
      </c>
      <c r="D9833" s="27" t="str">
        <f aca="false">IF(A9833="","",IF(A9833=1,Calculadora!$D$5,G9832))</f>
        <v/>
      </c>
      <c r="E9833" s="27" t="str">
        <f aca="false">IF(A9833="","",IF($O$9=1,IF(MOD(C9833-1,$O$8)=0,Calculadora!$D$6*(1+Calculadora!$D$7)^(B9833-1),0),IF(MOD(C9833,$O$8)=0,Calculadora!$D$6*(1+Calculadora!$D$7)^(B9833-1),0)))</f>
        <v/>
      </c>
      <c r="F9833" s="27" t="str">
        <f aca="false">IF(A9833="","",(D9833+IF($O$9=1,E9833,0))*$O$7)</f>
        <v/>
      </c>
      <c r="G9833" s="27" t="str">
        <f aca="false">IF(A9833="","",D9833+E9833+F9833)</f>
        <v/>
      </c>
      <c r="H9833" s="27" t="str">
        <f aca="false">IF(A9833="","",Calculadora!$D$5+SUM($E$7:E9833))</f>
        <v/>
      </c>
      <c r="I9833" s="27" t="str">
        <f aca="false">IF(A9833="","",G9833-H9833)</f>
        <v/>
      </c>
      <c r="J9833" s="27" t="str">
        <f aca="false">IF(A9833="","",IF(C9833=$O$2,G9833,0))</f>
        <v/>
      </c>
    </row>
    <row r="9834" customFormat="false" ht="15" hidden="false" customHeight="false" outlineLevel="0" collapsed="false">
      <c r="A9834" s="25" t="str">
        <f aca="false">IF(ROW()-6&lt;=$O$3,ROW()-6,"")</f>
        <v/>
      </c>
      <c r="B9834" s="25" t="str">
        <f aca="false">IF(A9834="","",INT((A9834-1)/$O$2)+1)</f>
        <v/>
      </c>
      <c r="C9834" s="25" t="str">
        <f aca="false">IF(A9834="","",MOD(A9834-1,$O$2)+1)</f>
        <v/>
      </c>
      <c r="D9834" s="27" t="str">
        <f aca="false">IF(A9834="","",IF(A9834=1,Calculadora!$D$5,G9833))</f>
        <v/>
      </c>
      <c r="E9834" s="27" t="str">
        <f aca="false">IF(A9834="","",IF($O$9=1,IF(MOD(C9834-1,$O$8)=0,Calculadora!$D$6*(1+Calculadora!$D$7)^(B9834-1),0),IF(MOD(C9834,$O$8)=0,Calculadora!$D$6*(1+Calculadora!$D$7)^(B9834-1),0)))</f>
        <v/>
      </c>
      <c r="F9834" s="27" t="str">
        <f aca="false">IF(A9834="","",(D9834+IF($O$9=1,E9834,0))*$O$7)</f>
        <v/>
      </c>
      <c r="G9834" s="27" t="str">
        <f aca="false">IF(A9834="","",D9834+E9834+F9834)</f>
        <v/>
      </c>
      <c r="H9834" s="27" t="str">
        <f aca="false">IF(A9834="","",Calculadora!$D$5+SUM($E$7:E9834))</f>
        <v/>
      </c>
      <c r="I9834" s="27" t="str">
        <f aca="false">IF(A9834="","",G9834-H9834)</f>
        <v/>
      </c>
      <c r="J9834" s="27" t="str">
        <f aca="false">IF(A9834="","",IF(C9834=$O$2,G9834,0))</f>
        <v/>
      </c>
    </row>
    <row r="9835" customFormat="false" ht="15" hidden="false" customHeight="false" outlineLevel="0" collapsed="false">
      <c r="A9835" s="25" t="str">
        <f aca="false">IF(ROW()-6&lt;=$O$3,ROW()-6,"")</f>
        <v/>
      </c>
      <c r="B9835" s="25" t="str">
        <f aca="false">IF(A9835="","",INT((A9835-1)/$O$2)+1)</f>
        <v/>
      </c>
      <c r="C9835" s="25" t="str">
        <f aca="false">IF(A9835="","",MOD(A9835-1,$O$2)+1)</f>
        <v/>
      </c>
      <c r="D9835" s="27" t="str">
        <f aca="false">IF(A9835="","",IF(A9835=1,Calculadora!$D$5,G9834))</f>
        <v/>
      </c>
      <c r="E9835" s="27" t="str">
        <f aca="false">IF(A9835="","",IF($O$9=1,IF(MOD(C9835-1,$O$8)=0,Calculadora!$D$6*(1+Calculadora!$D$7)^(B9835-1),0),IF(MOD(C9835,$O$8)=0,Calculadora!$D$6*(1+Calculadora!$D$7)^(B9835-1),0)))</f>
        <v/>
      </c>
      <c r="F9835" s="27" t="str">
        <f aca="false">IF(A9835="","",(D9835+IF($O$9=1,E9835,0))*$O$7)</f>
        <v/>
      </c>
      <c r="G9835" s="27" t="str">
        <f aca="false">IF(A9835="","",D9835+E9835+F9835)</f>
        <v/>
      </c>
      <c r="H9835" s="27" t="str">
        <f aca="false">IF(A9835="","",Calculadora!$D$5+SUM($E$7:E9835))</f>
        <v/>
      </c>
      <c r="I9835" s="27" t="str">
        <f aca="false">IF(A9835="","",G9835-H9835)</f>
        <v/>
      </c>
      <c r="J9835" s="27" t="str">
        <f aca="false">IF(A9835="","",IF(C9835=$O$2,G9835,0))</f>
        <v/>
      </c>
    </row>
    <row r="9836" customFormat="false" ht="15" hidden="false" customHeight="false" outlineLevel="0" collapsed="false">
      <c r="A9836" s="25" t="str">
        <f aca="false">IF(ROW()-6&lt;=$O$3,ROW()-6,"")</f>
        <v/>
      </c>
      <c r="B9836" s="25" t="str">
        <f aca="false">IF(A9836="","",INT((A9836-1)/$O$2)+1)</f>
        <v/>
      </c>
      <c r="C9836" s="25" t="str">
        <f aca="false">IF(A9836="","",MOD(A9836-1,$O$2)+1)</f>
        <v/>
      </c>
      <c r="D9836" s="27" t="str">
        <f aca="false">IF(A9836="","",IF(A9836=1,Calculadora!$D$5,G9835))</f>
        <v/>
      </c>
      <c r="E9836" s="27" t="str">
        <f aca="false">IF(A9836="","",IF($O$9=1,IF(MOD(C9836-1,$O$8)=0,Calculadora!$D$6*(1+Calculadora!$D$7)^(B9836-1),0),IF(MOD(C9836,$O$8)=0,Calculadora!$D$6*(1+Calculadora!$D$7)^(B9836-1),0)))</f>
        <v/>
      </c>
      <c r="F9836" s="27" t="str">
        <f aca="false">IF(A9836="","",(D9836+IF($O$9=1,E9836,0))*$O$7)</f>
        <v/>
      </c>
      <c r="G9836" s="27" t="str">
        <f aca="false">IF(A9836="","",D9836+E9836+F9836)</f>
        <v/>
      </c>
      <c r="H9836" s="27" t="str">
        <f aca="false">IF(A9836="","",Calculadora!$D$5+SUM($E$7:E9836))</f>
        <v/>
      </c>
      <c r="I9836" s="27" t="str">
        <f aca="false">IF(A9836="","",G9836-H9836)</f>
        <v/>
      </c>
      <c r="J9836" s="27" t="str">
        <f aca="false">IF(A9836="","",IF(C9836=$O$2,G9836,0))</f>
        <v/>
      </c>
    </row>
    <row r="9837" customFormat="false" ht="15" hidden="false" customHeight="false" outlineLevel="0" collapsed="false">
      <c r="A9837" s="25" t="str">
        <f aca="false">IF(ROW()-6&lt;=$O$3,ROW()-6,"")</f>
        <v/>
      </c>
      <c r="B9837" s="25" t="str">
        <f aca="false">IF(A9837="","",INT((A9837-1)/$O$2)+1)</f>
        <v/>
      </c>
      <c r="C9837" s="25" t="str">
        <f aca="false">IF(A9837="","",MOD(A9837-1,$O$2)+1)</f>
        <v/>
      </c>
      <c r="D9837" s="27" t="str">
        <f aca="false">IF(A9837="","",IF(A9837=1,Calculadora!$D$5,G9836))</f>
        <v/>
      </c>
      <c r="E9837" s="27" t="str">
        <f aca="false">IF(A9837="","",IF($O$9=1,IF(MOD(C9837-1,$O$8)=0,Calculadora!$D$6*(1+Calculadora!$D$7)^(B9837-1),0),IF(MOD(C9837,$O$8)=0,Calculadora!$D$6*(1+Calculadora!$D$7)^(B9837-1),0)))</f>
        <v/>
      </c>
      <c r="F9837" s="27" t="str">
        <f aca="false">IF(A9837="","",(D9837+IF($O$9=1,E9837,0))*$O$7)</f>
        <v/>
      </c>
      <c r="G9837" s="27" t="str">
        <f aca="false">IF(A9837="","",D9837+E9837+F9837)</f>
        <v/>
      </c>
      <c r="H9837" s="27" t="str">
        <f aca="false">IF(A9837="","",Calculadora!$D$5+SUM($E$7:E9837))</f>
        <v/>
      </c>
      <c r="I9837" s="27" t="str">
        <f aca="false">IF(A9837="","",G9837-H9837)</f>
        <v/>
      </c>
      <c r="J9837" s="27" t="str">
        <f aca="false">IF(A9837="","",IF(C9837=$O$2,G9837,0))</f>
        <v/>
      </c>
    </row>
    <row r="9838" customFormat="false" ht="15" hidden="false" customHeight="false" outlineLevel="0" collapsed="false">
      <c r="A9838" s="25" t="str">
        <f aca="false">IF(ROW()-6&lt;=$O$3,ROW()-6,"")</f>
        <v/>
      </c>
      <c r="B9838" s="25" t="str">
        <f aca="false">IF(A9838="","",INT((A9838-1)/$O$2)+1)</f>
        <v/>
      </c>
      <c r="C9838" s="25" t="str">
        <f aca="false">IF(A9838="","",MOD(A9838-1,$O$2)+1)</f>
        <v/>
      </c>
      <c r="D9838" s="27" t="str">
        <f aca="false">IF(A9838="","",IF(A9838=1,Calculadora!$D$5,G9837))</f>
        <v/>
      </c>
      <c r="E9838" s="27" t="str">
        <f aca="false">IF(A9838="","",IF($O$9=1,IF(MOD(C9838-1,$O$8)=0,Calculadora!$D$6*(1+Calculadora!$D$7)^(B9838-1),0),IF(MOD(C9838,$O$8)=0,Calculadora!$D$6*(1+Calculadora!$D$7)^(B9838-1),0)))</f>
        <v/>
      </c>
      <c r="F9838" s="27" t="str">
        <f aca="false">IF(A9838="","",(D9838+IF($O$9=1,E9838,0))*$O$7)</f>
        <v/>
      </c>
      <c r="G9838" s="27" t="str">
        <f aca="false">IF(A9838="","",D9838+E9838+F9838)</f>
        <v/>
      </c>
      <c r="H9838" s="27" t="str">
        <f aca="false">IF(A9838="","",Calculadora!$D$5+SUM($E$7:E9838))</f>
        <v/>
      </c>
      <c r="I9838" s="27" t="str">
        <f aca="false">IF(A9838="","",G9838-H9838)</f>
        <v/>
      </c>
      <c r="J9838" s="27" t="str">
        <f aca="false">IF(A9838="","",IF(C9838=$O$2,G9838,0))</f>
        <v/>
      </c>
    </row>
    <row r="9839" customFormat="false" ht="15" hidden="false" customHeight="false" outlineLevel="0" collapsed="false">
      <c r="A9839" s="25" t="str">
        <f aca="false">IF(ROW()-6&lt;=$O$3,ROW()-6,"")</f>
        <v/>
      </c>
      <c r="B9839" s="25" t="str">
        <f aca="false">IF(A9839="","",INT((A9839-1)/$O$2)+1)</f>
        <v/>
      </c>
      <c r="C9839" s="25" t="str">
        <f aca="false">IF(A9839="","",MOD(A9839-1,$O$2)+1)</f>
        <v/>
      </c>
      <c r="D9839" s="27" t="str">
        <f aca="false">IF(A9839="","",IF(A9839=1,Calculadora!$D$5,G9838))</f>
        <v/>
      </c>
      <c r="E9839" s="27" t="str">
        <f aca="false">IF(A9839="","",IF($O$9=1,IF(MOD(C9839-1,$O$8)=0,Calculadora!$D$6*(1+Calculadora!$D$7)^(B9839-1),0),IF(MOD(C9839,$O$8)=0,Calculadora!$D$6*(1+Calculadora!$D$7)^(B9839-1),0)))</f>
        <v/>
      </c>
      <c r="F9839" s="27" t="str">
        <f aca="false">IF(A9839="","",(D9839+IF($O$9=1,E9839,0))*$O$7)</f>
        <v/>
      </c>
      <c r="G9839" s="27" t="str">
        <f aca="false">IF(A9839="","",D9839+E9839+F9839)</f>
        <v/>
      </c>
      <c r="H9839" s="27" t="str">
        <f aca="false">IF(A9839="","",Calculadora!$D$5+SUM($E$7:E9839))</f>
        <v/>
      </c>
      <c r="I9839" s="27" t="str">
        <f aca="false">IF(A9839="","",G9839-H9839)</f>
        <v/>
      </c>
      <c r="J9839" s="27" t="str">
        <f aca="false">IF(A9839="","",IF(C9839=$O$2,G9839,0))</f>
        <v/>
      </c>
    </row>
    <row r="9840" customFormat="false" ht="15" hidden="false" customHeight="false" outlineLevel="0" collapsed="false">
      <c r="A9840" s="25" t="str">
        <f aca="false">IF(ROW()-6&lt;=$O$3,ROW()-6,"")</f>
        <v/>
      </c>
      <c r="B9840" s="25" t="str">
        <f aca="false">IF(A9840="","",INT((A9840-1)/$O$2)+1)</f>
        <v/>
      </c>
      <c r="C9840" s="25" t="str">
        <f aca="false">IF(A9840="","",MOD(A9840-1,$O$2)+1)</f>
        <v/>
      </c>
      <c r="D9840" s="27" t="str">
        <f aca="false">IF(A9840="","",IF(A9840=1,Calculadora!$D$5,G9839))</f>
        <v/>
      </c>
      <c r="E9840" s="27" t="str">
        <f aca="false">IF(A9840="","",IF($O$9=1,IF(MOD(C9840-1,$O$8)=0,Calculadora!$D$6*(1+Calculadora!$D$7)^(B9840-1),0),IF(MOD(C9840,$O$8)=0,Calculadora!$D$6*(1+Calculadora!$D$7)^(B9840-1),0)))</f>
        <v/>
      </c>
      <c r="F9840" s="27" t="str">
        <f aca="false">IF(A9840="","",(D9840+IF($O$9=1,E9840,0))*$O$7)</f>
        <v/>
      </c>
      <c r="G9840" s="27" t="str">
        <f aca="false">IF(A9840="","",D9840+E9840+F9840)</f>
        <v/>
      </c>
      <c r="H9840" s="27" t="str">
        <f aca="false">IF(A9840="","",Calculadora!$D$5+SUM($E$7:E9840))</f>
        <v/>
      </c>
      <c r="I9840" s="27" t="str">
        <f aca="false">IF(A9840="","",G9840-H9840)</f>
        <v/>
      </c>
      <c r="J9840" s="27" t="str">
        <f aca="false">IF(A9840="","",IF(C9840=$O$2,G9840,0))</f>
        <v/>
      </c>
    </row>
    <row r="9841" customFormat="false" ht="15" hidden="false" customHeight="false" outlineLevel="0" collapsed="false">
      <c r="A9841" s="25" t="str">
        <f aca="false">IF(ROW()-6&lt;=$O$3,ROW()-6,"")</f>
        <v/>
      </c>
      <c r="B9841" s="25" t="str">
        <f aca="false">IF(A9841="","",INT((A9841-1)/$O$2)+1)</f>
        <v/>
      </c>
      <c r="C9841" s="25" t="str">
        <f aca="false">IF(A9841="","",MOD(A9841-1,$O$2)+1)</f>
        <v/>
      </c>
      <c r="D9841" s="27" t="str">
        <f aca="false">IF(A9841="","",IF(A9841=1,Calculadora!$D$5,G9840))</f>
        <v/>
      </c>
      <c r="E9841" s="27" t="str">
        <f aca="false">IF(A9841="","",IF($O$9=1,IF(MOD(C9841-1,$O$8)=0,Calculadora!$D$6*(1+Calculadora!$D$7)^(B9841-1),0),IF(MOD(C9841,$O$8)=0,Calculadora!$D$6*(1+Calculadora!$D$7)^(B9841-1),0)))</f>
        <v/>
      </c>
      <c r="F9841" s="27" t="str">
        <f aca="false">IF(A9841="","",(D9841+IF($O$9=1,E9841,0))*$O$7)</f>
        <v/>
      </c>
      <c r="G9841" s="27" t="str">
        <f aca="false">IF(A9841="","",D9841+E9841+F9841)</f>
        <v/>
      </c>
      <c r="H9841" s="27" t="str">
        <f aca="false">IF(A9841="","",Calculadora!$D$5+SUM($E$7:E9841))</f>
        <v/>
      </c>
      <c r="I9841" s="27" t="str">
        <f aca="false">IF(A9841="","",G9841-H9841)</f>
        <v/>
      </c>
      <c r="J9841" s="27" t="str">
        <f aca="false">IF(A9841="","",IF(C9841=$O$2,G9841,0))</f>
        <v/>
      </c>
    </row>
    <row r="9842" customFormat="false" ht="15" hidden="false" customHeight="false" outlineLevel="0" collapsed="false">
      <c r="A9842" s="25" t="str">
        <f aca="false">IF(ROW()-6&lt;=$O$3,ROW()-6,"")</f>
        <v/>
      </c>
      <c r="B9842" s="25" t="str">
        <f aca="false">IF(A9842="","",INT((A9842-1)/$O$2)+1)</f>
        <v/>
      </c>
      <c r="C9842" s="25" t="str">
        <f aca="false">IF(A9842="","",MOD(A9842-1,$O$2)+1)</f>
        <v/>
      </c>
      <c r="D9842" s="27" t="str">
        <f aca="false">IF(A9842="","",IF(A9842=1,Calculadora!$D$5,G9841))</f>
        <v/>
      </c>
      <c r="E9842" s="27" t="str">
        <f aca="false">IF(A9842="","",IF($O$9=1,IF(MOD(C9842-1,$O$8)=0,Calculadora!$D$6*(1+Calculadora!$D$7)^(B9842-1),0),IF(MOD(C9842,$O$8)=0,Calculadora!$D$6*(1+Calculadora!$D$7)^(B9842-1),0)))</f>
        <v/>
      </c>
      <c r="F9842" s="27" t="str">
        <f aca="false">IF(A9842="","",(D9842+IF($O$9=1,E9842,0))*$O$7)</f>
        <v/>
      </c>
      <c r="G9842" s="27" t="str">
        <f aca="false">IF(A9842="","",D9842+E9842+F9842)</f>
        <v/>
      </c>
      <c r="H9842" s="27" t="str">
        <f aca="false">IF(A9842="","",Calculadora!$D$5+SUM($E$7:E9842))</f>
        <v/>
      </c>
      <c r="I9842" s="27" t="str">
        <f aca="false">IF(A9842="","",G9842-H9842)</f>
        <v/>
      </c>
      <c r="J9842" s="27" t="str">
        <f aca="false">IF(A9842="","",IF(C9842=$O$2,G9842,0))</f>
        <v/>
      </c>
    </row>
    <row r="9843" customFormat="false" ht="15" hidden="false" customHeight="false" outlineLevel="0" collapsed="false">
      <c r="A9843" s="25" t="str">
        <f aca="false">IF(ROW()-6&lt;=$O$3,ROW()-6,"")</f>
        <v/>
      </c>
      <c r="B9843" s="25" t="str">
        <f aca="false">IF(A9843="","",INT((A9843-1)/$O$2)+1)</f>
        <v/>
      </c>
      <c r="C9843" s="25" t="str">
        <f aca="false">IF(A9843="","",MOD(A9843-1,$O$2)+1)</f>
        <v/>
      </c>
      <c r="D9843" s="27" t="str">
        <f aca="false">IF(A9843="","",IF(A9843=1,Calculadora!$D$5,G9842))</f>
        <v/>
      </c>
      <c r="E9843" s="27" t="str">
        <f aca="false">IF(A9843="","",IF($O$9=1,IF(MOD(C9843-1,$O$8)=0,Calculadora!$D$6*(1+Calculadora!$D$7)^(B9843-1),0),IF(MOD(C9843,$O$8)=0,Calculadora!$D$6*(1+Calculadora!$D$7)^(B9843-1),0)))</f>
        <v/>
      </c>
      <c r="F9843" s="27" t="str">
        <f aca="false">IF(A9843="","",(D9843+IF($O$9=1,E9843,0))*$O$7)</f>
        <v/>
      </c>
      <c r="G9843" s="27" t="str">
        <f aca="false">IF(A9843="","",D9843+E9843+F9843)</f>
        <v/>
      </c>
      <c r="H9843" s="27" t="str">
        <f aca="false">IF(A9843="","",Calculadora!$D$5+SUM($E$7:E9843))</f>
        <v/>
      </c>
      <c r="I9843" s="27" t="str">
        <f aca="false">IF(A9843="","",G9843-H9843)</f>
        <v/>
      </c>
      <c r="J9843" s="27" t="str">
        <f aca="false">IF(A9843="","",IF(C9843=$O$2,G9843,0))</f>
        <v/>
      </c>
    </row>
    <row r="9844" customFormat="false" ht="15" hidden="false" customHeight="false" outlineLevel="0" collapsed="false">
      <c r="A9844" s="25" t="str">
        <f aca="false">IF(ROW()-6&lt;=$O$3,ROW()-6,"")</f>
        <v/>
      </c>
      <c r="B9844" s="25" t="str">
        <f aca="false">IF(A9844="","",INT((A9844-1)/$O$2)+1)</f>
        <v/>
      </c>
      <c r="C9844" s="25" t="str">
        <f aca="false">IF(A9844="","",MOD(A9844-1,$O$2)+1)</f>
        <v/>
      </c>
      <c r="D9844" s="27" t="str">
        <f aca="false">IF(A9844="","",IF(A9844=1,Calculadora!$D$5,G9843))</f>
        <v/>
      </c>
      <c r="E9844" s="27" t="str">
        <f aca="false">IF(A9844="","",IF($O$9=1,IF(MOD(C9844-1,$O$8)=0,Calculadora!$D$6*(1+Calculadora!$D$7)^(B9844-1),0),IF(MOD(C9844,$O$8)=0,Calculadora!$D$6*(1+Calculadora!$D$7)^(B9844-1),0)))</f>
        <v/>
      </c>
      <c r="F9844" s="27" t="str">
        <f aca="false">IF(A9844="","",(D9844+IF($O$9=1,E9844,0))*$O$7)</f>
        <v/>
      </c>
      <c r="G9844" s="27" t="str">
        <f aca="false">IF(A9844="","",D9844+E9844+F9844)</f>
        <v/>
      </c>
      <c r="H9844" s="27" t="str">
        <f aca="false">IF(A9844="","",Calculadora!$D$5+SUM($E$7:E9844))</f>
        <v/>
      </c>
      <c r="I9844" s="27" t="str">
        <f aca="false">IF(A9844="","",G9844-H9844)</f>
        <v/>
      </c>
      <c r="J9844" s="27" t="str">
        <f aca="false">IF(A9844="","",IF(C9844=$O$2,G9844,0))</f>
        <v/>
      </c>
    </row>
    <row r="9845" customFormat="false" ht="15" hidden="false" customHeight="false" outlineLevel="0" collapsed="false">
      <c r="A9845" s="25" t="str">
        <f aca="false">IF(ROW()-6&lt;=$O$3,ROW()-6,"")</f>
        <v/>
      </c>
      <c r="B9845" s="25" t="str">
        <f aca="false">IF(A9845="","",INT((A9845-1)/$O$2)+1)</f>
        <v/>
      </c>
      <c r="C9845" s="25" t="str">
        <f aca="false">IF(A9845="","",MOD(A9845-1,$O$2)+1)</f>
        <v/>
      </c>
      <c r="D9845" s="27" t="str">
        <f aca="false">IF(A9845="","",IF(A9845=1,Calculadora!$D$5,G9844))</f>
        <v/>
      </c>
      <c r="E9845" s="27" t="str">
        <f aca="false">IF(A9845="","",IF($O$9=1,IF(MOD(C9845-1,$O$8)=0,Calculadora!$D$6*(1+Calculadora!$D$7)^(B9845-1),0),IF(MOD(C9845,$O$8)=0,Calculadora!$D$6*(1+Calculadora!$D$7)^(B9845-1),0)))</f>
        <v/>
      </c>
      <c r="F9845" s="27" t="str">
        <f aca="false">IF(A9845="","",(D9845+IF($O$9=1,E9845,0))*$O$7)</f>
        <v/>
      </c>
      <c r="G9845" s="27" t="str">
        <f aca="false">IF(A9845="","",D9845+E9845+F9845)</f>
        <v/>
      </c>
      <c r="H9845" s="27" t="str">
        <f aca="false">IF(A9845="","",Calculadora!$D$5+SUM($E$7:E9845))</f>
        <v/>
      </c>
      <c r="I9845" s="27" t="str">
        <f aca="false">IF(A9845="","",G9845-H9845)</f>
        <v/>
      </c>
      <c r="J9845" s="27" t="str">
        <f aca="false">IF(A9845="","",IF(C9845=$O$2,G9845,0))</f>
        <v/>
      </c>
    </row>
    <row r="9846" customFormat="false" ht="15" hidden="false" customHeight="false" outlineLevel="0" collapsed="false">
      <c r="A9846" s="25" t="str">
        <f aca="false">IF(ROW()-6&lt;=$O$3,ROW()-6,"")</f>
        <v/>
      </c>
      <c r="B9846" s="25" t="str">
        <f aca="false">IF(A9846="","",INT((A9846-1)/$O$2)+1)</f>
        <v/>
      </c>
      <c r="C9846" s="25" t="str">
        <f aca="false">IF(A9846="","",MOD(A9846-1,$O$2)+1)</f>
        <v/>
      </c>
      <c r="D9846" s="27" t="str">
        <f aca="false">IF(A9846="","",IF(A9846=1,Calculadora!$D$5,G9845))</f>
        <v/>
      </c>
      <c r="E9846" s="27" t="str">
        <f aca="false">IF(A9846="","",IF($O$9=1,IF(MOD(C9846-1,$O$8)=0,Calculadora!$D$6*(1+Calculadora!$D$7)^(B9846-1),0),IF(MOD(C9846,$O$8)=0,Calculadora!$D$6*(1+Calculadora!$D$7)^(B9846-1),0)))</f>
        <v/>
      </c>
      <c r="F9846" s="27" t="str">
        <f aca="false">IF(A9846="","",(D9846+IF($O$9=1,E9846,0))*$O$7)</f>
        <v/>
      </c>
      <c r="G9846" s="27" t="str">
        <f aca="false">IF(A9846="","",D9846+E9846+F9846)</f>
        <v/>
      </c>
      <c r="H9846" s="27" t="str">
        <f aca="false">IF(A9846="","",Calculadora!$D$5+SUM($E$7:E9846))</f>
        <v/>
      </c>
      <c r="I9846" s="27" t="str">
        <f aca="false">IF(A9846="","",G9846-H9846)</f>
        <v/>
      </c>
      <c r="J9846" s="27" t="str">
        <f aca="false">IF(A9846="","",IF(C9846=$O$2,G9846,0))</f>
        <v/>
      </c>
    </row>
    <row r="9847" customFormat="false" ht="15" hidden="false" customHeight="false" outlineLevel="0" collapsed="false">
      <c r="A9847" s="25" t="str">
        <f aca="false">IF(ROW()-6&lt;=$O$3,ROW()-6,"")</f>
        <v/>
      </c>
      <c r="B9847" s="25" t="str">
        <f aca="false">IF(A9847="","",INT((A9847-1)/$O$2)+1)</f>
        <v/>
      </c>
      <c r="C9847" s="25" t="str">
        <f aca="false">IF(A9847="","",MOD(A9847-1,$O$2)+1)</f>
        <v/>
      </c>
      <c r="D9847" s="27" t="str">
        <f aca="false">IF(A9847="","",IF(A9847=1,Calculadora!$D$5,G9846))</f>
        <v/>
      </c>
      <c r="E9847" s="27" t="str">
        <f aca="false">IF(A9847="","",IF($O$9=1,IF(MOD(C9847-1,$O$8)=0,Calculadora!$D$6*(1+Calculadora!$D$7)^(B9847-1),0),IF(MOD(C9847,$O$8)=0,Calculadora!$D$6*(1+Calculadora!$D$7)^(B9847-1),0)))</f>
        <v/>
      </c>
      <c r="F9847" s="27" t="str">
        <f aca="false">IF(A9847="","",(D9847+IF($O$9=1,E9847,0))*$O$7)</f>
        <v/>
      </c>
      <c r="G9847" s="27" t="str">
        <f aca="false">IF(A9847="","",D9847+E9847+F9847)</f>
        <v/>
      </c>
      <c r="H9847" s="27" t="str">
        <f aca="false">IF(A9847="","",Calculadora!$D$5+SUM($E$7:E9847))</f>
        <v/>
      </c>
      <c r="I9847" s="27" t="str">
        <f aca="false">IF(A9847="","",G9847-H9847)</f>
        <v/>
      </c>
      <c r="J9847" s="27" t="str">
        <f aca="false">IF(A9847="","",IF(C9847=$O$2,G9847,0))</f>
        <v/>
      </c>
    </row>
    <row r="9848" customFormat="false" ht="15" hidden="false" customHeight="false" outlineLevel="0" collapsed="false">
      <c r="A9848" s="25" t="str">
        <f aca="false">IF(ROW()-6&lt;=$O$3,ROW()-6,"")</f>
        <v/>
      </c>
      <c r="B9848" s="25" t="str">
        <f aca="false">IF(A9848="","",INT((A9848-1)/$O$2)+1)</f>
        <v/>
      </c>
      <c r="C9848" s="25" t="str">
        <f aca="false">IF(A9848="","",MOD(A9848-1,$O$2)+1)</f>
        <v/>
      </c>
      <c r="D9848" s="27" t="str">
        <f aca="false">IF(A9848="","",IF(A9848=1,Calculadora!$D$5,G9847))</f>
        <v/>
      </c>
      <c r="E9848" s="27" t="str">
        <f aca="false">IF(A9848="","",IF($O$9=1,IF(MOD(C9848-1,$O$8)=0,Calculadora!$D$6*(1+Calculadora!$D$7)^(B9848-1),0),IF(MOD(C9848,$O$8)=0,Calculadora!$D$6*(1+Calculadora!$D$7)^(B9848-1),0)))</f>
        <v/>
      </c>
      <c r="F9848" s="27" t="str">
        <f aca="false">IF(A9848="","",(D9848+IF($O$9=1,E9848,0))*$O$7)</f>
        <v/>
      </c>
      <c r="G9848" s="27" t="str">
        <f aca="false">IF(A9848="","",D9848+E9848+F9848)</f>
        <v/>
      </c>
      <c r="H9848" s="27" t="str">
        <f aca="false">IF(A9848="","",Calculadora!$D$5+SUM($E$7:E9848))</f>
        <v/>
      </c>
      <c r="I9848" s="27" t="str">
        <f aca="false">IF(A9848="","",G9848-H9848)</f>
        <v/>
      </c>
      <c r="J9848" s="27" t="str">
        <f aca="false">IF(A9848="","",IF(C9848=$O$2,G9848,0))</f>
        <v/>
      </c>
    </row>
    <row r="9849" customFormat="false" ht="15" hidden="false" customHeight="false" outlineLevel="0" collapsed="false">
      <c r="A9849" s="25" t="str">
        <f aca="false">IF(ROW()-6&lt;=$O$3,ROW()-6,"")</f>
        <v/>
      </c>
      <c r="B9849" s="25" t="str">
        <f aca="false">IF(A9849="","",INT((A9849-1)/$O$2)+1)</f>
        <v/>
      </c>
      <c r="C9849" s="25" t="str">
        <f aca="false">IF(A9849="","",MOD(A9849-1,$O$2)+1)</f>
        <v/>
      </c>
      <c r="D9849" s="27" t="str">
        <f aca="false">IF(A9849="","",IF(A9849=1,Calculadora!$D$5,G9848))</f>
        <v/>
      </c>
      <c r="E9849" s="27" t="str">
        <f aca="false">IF(A9849="","",IF($O$9=1,IF(MOD(C9849-1,$O$8)=0,Calculadora!$D$6*(1+Calculadora!$D$7)^(B9849-1),0),IF(MOD(C9849,$O$8)=0,Calculadora!$D$6*(1+Calculadora!$D$7)^(B9849-1),0)))</f>
        <v/>
      </c>
      <c r="F9849" s="27" t="str">
        <f aca="false">IF(A9849="","",(D9849+IF($O$9=1,E9849,0))*$O$7)</f>
        <v/>
      </c>
      <c r="G9849" s="27" t="str">
        <f aca="false">IF(A9849="","",D9849+E9849+F9849)</f>
        <v/>
      </c>
      <c r="H9849" s="27" t="str">
        <f aca="false">IF(A9849="","",Calculadora!$D$5+SUM($E$7:E9849))</f>
        <v/>
      </c>
      <c r="I9849" s="27" t="str">
        <f aca="false">IF(A9849="","",G9849-H9849)</f>
        <v/>
      </c>
      <c r="J9849" s="27" t="str">
        <f aca="false">IF(A9849="","",IF(C9849=$O$2,G9849,0))</f>
        <v/>
      </c>
    </row>
    <row r="9850" customFormat="false" ht="15" hidden="false" customHeight="false" outlineLevel="0" collapsed="false">
      <c r="A9850" s="25" t="str">
        <f aca="false">IF(ROW()-6&lt;=$O$3,ROW()-6,"")</f>
        <v/>
      </c>
      <c r="B9850" s="25" t="str">
        <f aca="false">IF(A9850="","",INT((A9850-1)/$O$2)+1)</f>
        <v/>
      </c>
      <c r="C9850" s="25" t="str">
        <f aca="false">IF(A9850="","",MOD(A9850-1,$O$2)+1)</f>
        <v/>
      </c>
      <c r="D9850" s="27" t="str">
        <f aca="false">IF(A9850="","",IF(A9850=1,Calculadora!$D$5,G9849))</f>
        <v/>
      </c>
      <c r="E9850" s="27" t="str">
        <f aca="false">IF(A9850="","",IF($O$9=1,IF(MOD(C9850-1,$O$8)=0,Calculadora!$D$6*(1+Calculadora!$D$7)^(B9850-1),0),IF(MOD(C9850,$O$8)=0,Calculadora!$D$6*(1+Calculadora!$D$7)^(B9850-1),0)))</f>
        <v/>
      </c>
      <c r="F9850" s="27" t="str">
        <f aca="false">IF(A9850="","",(D9850+IF($O$9=1,E9850,0))*$O$7)</f>
        <v/>
      </c>
      <c r="G9850" s="27" t="str">
        <f aca="false">IF(A9850="","",D9850+E9850+F9850)</f>
        <v/>
      </c>
      <c r="H9850" s="27" t="str">
        <f aca="false">IF(A9850="","",Calculadora!$D$5+SUM($E$7:E9850))</f>
        <v/>
      </c>
      <c r="I9850" s="27" t="str">
        <f aca="false">IF(A9850="","",G9850-H9850)</f>
        <v/>
      </c>
      <c r="J9850" s="27" t="str">
        <f aca="false">IF(A9850="","",IF(C9850=$O$2,G9850,0))</f>
        <v/>
      </c>
    </row>
    <row r="9851" customFormat="false" ht="15" hidden="false" customHeight="false" outlineLevel="0" collapsed="false">
      <c r="A9851" s="25" t="str">
        <f aca="false">IF(ROW()-6&lt;=$O$3,ROW()-6,"")</f>
        <v/>
      </c>
      <c r="B9851" s="25" t="str">
        <f aca="false">IF(A9851="","",INT((A9851-1)/$O$2)+1)</f>
        <v/>
      </c>
      <c r="C9851" s="25" t="str">
        <f aca="false">IF(A9851="","",MOD(A9851-1,$O$2)+1)</f>
        <v/>
      </c>
      <c r="D9851" s="27" t="str">
        <f aca="false">IF(A9851="","",IF(A9851=1,Calculadora!$D$5,G9850))</f>
        <v/>
      </c>
      <c r="E9851" s="27" t="str">
        <f aca="false">IF(A9851="","",IF($O$9=1,IF(MOD(C9851-1,$O$8)=0,Calculadora!$D$6*(1+Calculadora!$D$7)^(B9851-1),0),IF(MOD(C9851,$O$8)=0,Calculadora!$D$6*(1+Calculadora!$D$7)^(B9851-1),0)))</f>
        <v/>
      </c>
      <c r="F9851" s="27" t="str">
        <f aca="false">IF(A9851="","",(D9851+IF($O$9=1,E9851,0))*$O$7)</f>
        <v/>
      </c>
      <c r="G9851" s="27" t="str">
        <f aca="false">IF(A9851="","",D9851+E9851+F9851)</f>
        <v/>
      </c>
      <c r="H9851" s="27" t="str">
        <f aca="false">IF(A9851="","",Calculadora!$D$5+SUM($E$7:E9851))</f>
        <v/>
      </c>
      <c r="I9851" s="27" t="str">
        <f aca="false">IF(A9851="","",G9851-H9851)</f>
        <v/>
      </c>
      <c r="J9851" s="27" t="str">
        <f aca="false">IF(A9851="","",IF(C9851=$O$2,G9851,0))</f>
        <v/>
      </c>
    </row>
    <row r="9852" customFormat="false" ht="15" hidden="false" customHeight="false" outlineLevel="0" collapsed="false">
      <c r="A9852" s="25" t="str">
        <f aca="false">IF(ROW()-6&lt;=$O$3,ROW()-6,"")</f>
        <v/>
      </c>
      <c r="B9852" s="25" t="str">
        <f aca="false">IF(A9852="","",INT((A9852-1)/$O$2)+1)</f>
        <v/>
      </c>
      <c r="C9852" s="25" t="str">
        <f aca="false">IF(A9852="","",MOD(A9852-1,$O$2)+1)</f>
        <v/>
      </c>
      <c r="D9852" s="27" t="str">
        <f aca="false">IF(A9852="","",IF(A9852=1,Calculadora!$D$5,G9851))</f>
        <v/>
      </c>
      <c r="E9852" s="27" t="str">
        <f aca="false">IF(A9852="","",IF($O$9=1,IF(MOD(C9852-1,$O$8)=0,Calculadora!$D$6*(1+Calculadora!$D$7)^(B9852-1),0),IF(MOD(C9852,$O$8)=0,Calculadora!$D$6*(1+Calculadora!$D$7)^(B9852-1),0)))</f>
        <v/>
      </c>
      <c r="F9852" s="27" t="str">
        <f aca="false">IF(A9852="","",(D9852+IF($O$9=1,E9852,0))*$O$7)</f>
        <v/>
      </c>
      <c r="G9852" s="27" t="str">
        <f aca="false">IF(A9852="","",D9852+E9852+F9852)</f>
        <v/>
      </c>
      <c r="H9852" s="27" t="str">
        <f aca="false">IF(A9852="","",Calculadora!$D$5+SUM($E$7:E9852))</f>
        <v/>
      </c>
      <c r="I9852" s="27" t="str">
        <f aca="false">IF(A9852="","",G9852-H9852)</f>
        <v/>
      </c>
      <c r="J9852" s="27" t="str">
        <f aca="false">IF(A9852="","",IF(C9852=$O$2,G9852,0))</f>
        <v/>
      </c>
    </row>
    <row r="9853" customFormat="false" ht="15" hidden="false" customHeight="false" outlineLevel="0" collapsed="false">
      <c r="A9853" s="25" t="str">
        <f aca="false">IF(ROW()-6&lt;=$O$3,ROW()-6,"")</f>
        <v/>
      </c>
      <c r="B9853" s="25" t="str">
        <f aca="false">IF(A9853="","",INT((A9853-1)/$O$2)+1)</f>
        <v/>
      </c>
      <c r="C9853" s="25" t="str">
        <f aca="false">IF(A9853="","",MOD(A9853-1,$O$2)+1)</f>
        <v/>
      </c>
      <c r="D9853" s="27" t="str">
        <f aca="false">IF(A9853="","",IF(A9853=1,Calculadora!$D$5,G9852))</f>
        <v/>
      </c>
      <c r="E9853" s="27" t="str">
        <f aca="false">IF(A9853="","",IF($O$9=1,IF(MOD(C9853-1,$O$8)=0,Calculadora!$D$6*(1+Calculadora!$D$7)^(B9853-1),0),IF(MOD(C9853,$O$8)=0,Calculadora!$D$6*(1+Calculadora!$D$7)^(B9853-1),0)))</f>
        <v/>
      </c>
      <c r="F9853" s="27" t="str">
        <f aca="false">IF(A9853="","",(D9853+IF($O$9=1,E9853,0))*$O$7)</f>
        <v/>
      </c>
      <c r="G9853" s="27" t="str">
        <f aca="false">IF(A9853="","",D9853+E9853+F9853)</f>
        <v/>
      </c>
      <c r="H9853" s="27" t="str">
        <f aca="false">IF(A9853="","",Calculadora!$D$5+SUM($E$7:E9853))</f>
        <v/>
      </c>
      <c r="I9853" s="27" t="str">
        <f aca="false">IF(A9853="","",G9853-H9853)</f>
        <v/>
      </c>
      <c r="J9853" s="27" t="str">
        <f aca="false">IF(A9853="","",IF(C9853=$O$2,G9853,0))</f>
        <v/>
      </c>
    </row>
    <row r="9854" customFormat="false" ht="15" hidden="false" customHeight="false" outlineLevel="0" collapsed="false">
      <c r="A9854" s="25" t="str">
        <f aca="false">IF(ROW()-6&lt;=$O$3,ROW()-6,"")</f>
        <v/>
      </c>
      <c r="B9854" s="25" t="str">
        <f aca="false">IF(A9854="","",INT((A9854-1)/$O$2)+1)</f>
        <v/>
      </c>
      <c r="C9854" s="25" t="str">
        <f aca="false">IF(A9854="","",MOD(A9854-1,$O$2)+1)</f>
        <v/>
      </c>
      <c r="D9854" s="27" t="str">
        <f aca="false">IF(A9854="","",IF(A9854=1,Calculadora!$D$5,G9853))</f>
        <v/>
      </c>
      <c r="E9854" s="27" t="str">
        <f aca="false">IF(A9854="","",IF($O$9=1,IF(MOD(C9854-1,$O$8)=0,Calculadora!$D$6*(1+Calculadora!$D$7)^(B9854-1),0),IF(MOD(C9854,$O$8)=0,Calculadora!$D$6*(1+Calculadora!$D$7)^(B9854-1),0)))</f>
        <v/>
      </c>
      <c r="F9854" s="27" t="str">
        <f aca="false">IF(A9854="","",(D9854+IF($O$9=1,E9854,0))*$O$7)</f>
        <v/>
      </c>
      <c r="G9854" s="27" t="str">
        <f aca="false">IF(A9854="","",D9854+E9854+F9854)</f>
        <v/>
      </c>
      <c r="H9854" s="27" t="str">
        <f aca="false">IF(A9854="","",Calculadora!$D$5+SUM($E$7:E9854))</f>
        <v/>
      </c>
      <c r="I9854" s="27" t="str">
        <f aca="false">IF(A9854="","",G9854-H9854)</f>
        <v/>
      </c>
      <c r="J9854" s="27" t="str">
        <f aca="false">IF(A9854="","",IF(C9854=$O$2,G9854,0))</f>
        <v/>
      </c>
    </row>
    <row r="9855" customFormat="false" ht="15" hidden="false" customHeight="false" outlineLevel="0" collapsed="false">
      <c r="A9855" s="25" t="str">
        <f aca="false">IF(ROW()-6&lt;=$O$3,ROW()-6,"")</f>
        <v/>
      </c>
      <c r="B9855" s="25" t="str">
        <f aca="false">IF(A9855="","",INT((A9855-1)/$O$2)+1)</f>
        <v/>
      </c>
      <c r="C9855" s="25" t="str">
        <f aca="false">IF(A9855="","",MOD(A9855-1,$O$2)+1)</f>
        <v/>
      </c>
      <c r="D9855" s="27" t="str">
        <f aca="false">IF(A9855="","",IF(A9855=1,Calculadora!$D$5,G9854))</f>
        <v/>
      </c>
      <c r="E9855" s="27" t="str">
        <f aca="false">IF(A9855="","",IF($O$9=1,IF(MOD(C9855-1,$O$8)=0,Calculadora!$D$6*(1+Calculadora!$D$7)^(B9855-1),0),IF(MOD(C9855,$O$8)=0,Calculadora!$D$6*(1+Calculadora!$D$7)^(B9855-1),0)))</f>
        <v/>
      </c>
      <c r="F9855" s="27" t="str">
        <f aca="false">IF(A9855="","",(D9855+IF($O$9=1,E9855,0))*$O$7)</f>
        <v/>
      </c>
      <c r="G9855" s="27" t="str">
        <f aca="false">IF(A9855="","",D9855+E9855+F9855)</f>
        <v/>
      </c>
      <c r="H9855" s="27" t="str">
        <f aca="false">IF(A9855="","",Calculadora!$D$5+SUM($E$7:E9855))</f>
        <v/>
      </c>
      <c r="I9855" s="27" t="str">
        <f aca="false">IF(A9855="","",G9855-H9855)</f>
        <v/>
      </c>
      <c r="J9855" s="27" t="str">
        <f aca="false">IF(A9855="","",IF(C9855=$O$2,G9855,0))</f>
        <v/>
      </c>
    </row>
    <row r="9856" customFormat="false" ht="15" hidden="false" customHeight="false" outlineLevel="0" collapsed="false">
      <c r="A9856" s="25" t="str">
        <f aca="false">IF(ROW()-6&lt;=$O$3,ROW()-6,"")</f>
        <v/>
      </c>
      <c r="B9856" s="25" t="str">
        <f aca="false">IF(A9856="","",INT((A9856-1)/$O$2)+1)</f>
        <v/>
      </c>
      <c r="C9856" s="25" t="str">
        <f aca="false">IF(A9856="","",MOD(A9856-1,$O$2)+1)</f>
        <v/>
      </c>
      <c r="D9856" s="27" t="str">
        <f aca="false">IF(A9856="","",IF(A9856=1,Calculadora!$D$5,G9855))</f>
        <v/>
      </c>
      <c r="E9856" s="27" t="str">
        <f aca="false">IF(A9856="","",IF($O$9=1,IF(MOD(C9856-1,$O$8)=0,Calculadora!$D$6*(1+Calculadora!$D$7)^(B9856-1),0),IF(MOD(C9856,$O$8)=0,Calculadora!$D$6*(1+Calculadora!$D$7)^(B9856-1),0)))</f>
        <v/>
      </c>
      <c r="F9856" s="27" t="str">
        <f aca="false">IF(A9856="","",(D9856+IF($O$9=1,E9856,0))*$O$7)</f>
        <v/>
      </c>
      <c r="G9856" s="27" t="str">
        <f aca="false">IF(A9856="","",D9856+E9856+F9856)</f>
        <v/>
      </c>
      <c r="H9856" s="27" t="str">
        <f aca="false">IF(A9856="","",Calculadora!$D$5+SUM($E$7:E9856))</f>
        <v/>
      </c>
      <c r="I9856" s="27" t="str">
        <f aca="false">IF(A9856="","",G9856-H9856)</f>
        <v/>
      </c>
      <c r="J9856" s="27" t="str">
        <f aca="false">IF(A9856="","",IF(C9856=$O$2,G9856,0))</f>
        <v/>
      </c>
    </row>
    <row r="9857" customFormat="false" ht="15" hidden="false" customHeight="false" outlineLevel="0" collapsed="false">
      <c r="A9857" s="25" t="str">
        <f aca="false">IF(ROW()-6&lt;=$O$3,ROW()-6,"")</f>
        <v/>
      </c>
      <c r="B9857" s="25" t="str">
        <f aca="false">IF(A9857="","",INT((A9857-1)/$O$2)+1)</f>
        <v/>
      </c>
      <c r="C9857" s="25" t="str">
        <f aca="false">IF(A9857="","",MOD(A9857-1,$O$2)+1)</f>
        <v/>
      </c>
      <c r="D9857" s="27" t="str">
        <f aca="false">IF(A9857="","",IF(A9857=1,Calculadora!$D$5,G9856))</f>
        <v/>
      </c>
      <c r="E9857" s="27" t="str">
        <f aca="false">IF(A9857="","",IF($O$9=1,IF(MOD(C9857-1,$O$8)=0,Calculadora!$D$6*(1+Calculadora!$D$7)^(B9857-1),0),IF(MOD(C9857,$O$8)=0,Calculadora!$D$6*(1+Calculadora!$D$7)^(B9857-1),0)))</f>
        <v/>
      </c>
      <c r="F9857" s="27" t="str">
        <f aca="false">IF(A9857="","",(D9857+IF($O$9=1,E9857,0))*$O$7)</f>
        <v/>
      </c>
      <c r="G9857" s="27" t="str">
        <f aca="false">IF(A9857="","",D9857+E9857+F9857)</f>
        <v/>
      </c>
      <c r="H9857" s="27" t="str">
        <f aca="false">IF(A9857="","",Calculadora!$D$5+SUM($E$7:E9857))</f>
        <v/>
      </c>
      <c r="I9857" s="27" t="str">
        <f aca="false">IF(A9857="","",G9857-H9857)</f>
        <v/>
      </c>
      <c r="J9857" s="27" t="str">
        <f aca="false">IF(A9857="","",IF(C9857=$O$2,G9857,0))</f>
        <v/>
      </c>
    </row>
    <row r="9858" customFormat="false" ht="15" hidden="false" customHeight="false" outlineLevel="0" collapsed="false">
      <c r="A9858" s="25" t="str">
        <f aca="false">IF(ROW()-6&lt;=$O$3,ROW()-6,"")</f>
        <v/>
      </c>
      <c r="B9858" s="25" t="str">
        <f aca="false">IF(A9858="","",INT((A9858-1)/$O$2)+1)</f>
        <v/>
      </c>
      <c r="C9858" s="25" t="str">
        <f aca="false">IF(A9858="","",MOD(A9858-1,$O$2)+1)</f>
        <v/>
      </c>
      <c r="D9858" s="27" t="str">
        <f aca="false">IF(A9858="","",IF(A9858=1,Calculadora!$D$5,G9857))</f>
        <v/>
      </c>
      <c r="E9858" s="27" t="str">
        <f aca="false">IF(A9858="","",IF($O$9=1,IF(MOD(C9858-1,$O$8)=0,Calculadora!$D$6*(1+Calculadora!$D$7)^(B9858-1),0),IF(MOD(C9858,$O$8)=0,Calculadora!$D$6*(1+Calculadora!$D$7)^(B9858-1),0)))</f>
        <v/>
      </c>
      <c r="F9858" s="27" t="str">
        <f aca="false">IF(A9858="","",(D9858+IF($O$9=1,E9858,0))*$O$7)</f>
        <v/>
      </c>
      <c r="G9858" s="27" t="str">
        <f aca="false">IF(A9858="","",D9858+E9858+F9858)</f>
        <v/>
      </c>
      <c r="H9858" s="27" t="str">
        <f aca="false">IF(A9858="","",Calculadora!$D$5+SUM($E$7:E9858))</f>
        <v/>
      </c>
      <c r="I9858" s="27" t="str">
        <f aca="false">IF(A9858="","",G9858-H9858)</f>
        <v/>
      </c>
      <c r="J9858" s="27" t="str">
        <f aca="false">IF(A9858="","",IF(C9858=$O$2,G9858,0))</f>
        <v/>
      </c>
    </row>
    <row r="9859" customFormat="false" ht="15" hidden="false" customHeight="false" outlineLevel="0" collapsed="false">
      <c r="A9859" s="25" t="str">
        <f aca="false">IF(ROW()-6&lt;=$O$3,ROW()-6,"")</f>
        <v/>
      </c>
      <c r="B9859" s="25" t="str">
        <f aca="false">IF(A9859="","",INT((A9859-1)/$O$2)+1)</f>
        <v/>
      </c>
      <c r="C9859" s="25" t="str">
        <f aca="false">IF(A9859="","",MOD(A9859-1,$O$2)+1)</f>
        <v/>
      </c>
      <c r="D9859" s="27" t="str">
        <f aca="false">IF(A9859="","",IF(A9859=1,Calculadora!$D$5,G9858))</f>
        <v/>
      </c>
      <c r="E9859" s="27" t="str">
        <f aca="false">IF(A9859="","",IF($O$9=1,IF(MOD(C9859-1,$O$8)=0,Calculadora!$D$6*(1+Calculadora!$D$7)^(B9859-1),0),IF(MOD(C9859,$O$8)=0,Calculadora!$D$6*(1+Calculadora!$D$7)^(B9859-1),0)))</f>
        <v/>
      </c>
      <c r="F9859" s="27" t="str">
        <f aca="false">IF(A9859="","",(D9859+IF($O$9=1,E9859,0))*$O$7)</f>
        <v/>
      </c>
      <c r="G9859" s="27" t="str">
        <f aca="false">IF(A9859="","",D9859+E9859+F9859)</f>
        <v/>
      </c>
      <c r="H9859" s="27" t="str">
        <f aca="false">IF(A9859="","",Calculadora!$D$5+SUM($E$7:E9859))</f>
        <v/>
      </c>
      <c r="I9859" s="27" t="str">
        <f aca="false">IF(A9859="","",G9859-H9859)</f>
        <v/>
      </c>
      <c r="J9859" s="27" t="str">
        <f aca="false">IF(A9859="","",IF(C9859=$O$2,G9859,0))</f>
        <v/>
      </c>
    </row>
    <row r="9860" customFormat="false" ht="15" hidden="false" customHeight="false" outlineLevel="0" collapsed="false">
      <c r="A9860" s="25" t="str">
        <f aca="false">IF(ROW()-6&lt;=$O$3,ROW()-6,"")</f>
        <v/>
      </c>
      <c r="B9860" s="25" t="str">
        <f aca="false">IF(A9860="","",INT((A9860-1)/$O$2)+1)</f>
        <v/>
      </c>
      <c r="C9860" s="25" t="str">
        <f aca="false">IF(A9860="","",MOD(A9860-1,$O$2)+1)</f>
        <v/>
      </c>
      <c r="D9860" s="27" t="str">
        <f aca="false">IF(A9860="","",IF(A9860=1,Calculadora!$D$5,G9859))</f>
        <v/>
      </c>
      <c r="E9860" s="27" t="str">
        <f aca="false">IF(A9860="","",IF($O$9=1,IF(MOD(C9860-1,$O$8)=0,Calculadora!$D$6*(1+Calculadora!$D$7)^(B9860-1),0),IF(MOD(C9860,$O$8)=0,Calculadora!$D$6*(1+Calculadora!$D$7)^(B9860-1),0)))</f>
        <v/>
      </c>
      <c r="F9860" s="27" t="str">
        <f aca="false">IF(A9860="","",(D9860+IF($O$9=1,E9860,0))*$O$7)</f>
        <v/>
      </c>
      <c r="G9860" s="27" t="str">
        <f aca="false">IF(A9860="","",D9860+E9860+F9860)</f>
        <v/>
      </c>
      <c r="H9860" s="27" t="str">
        <f aca="false">IF(A9860="","",Calculadora!$D$5+SUM($E$7:E9860))</f>
        <v/>
      </c>
      <c r="I9860" s="27" t="str">
        <f aca="false">IF(A9860="","",G9860-H9860)</f>
        <v/>
      </c>
      <c r="J9860" s="27" t="str">
        <f aca="false">IF(A9860="","",IF(C9860=$O$2,G9860,0))</f>
        <v/>
      </c>
    </row>
    <row r="9861" customFormat="false" ht="15" hidden="false" customHeight="false" outlineLevel="0" collapsed="false">
      <c r="A9861" s="25" t="str">
        <f aca="false">IF(ROW()-6&lt;=$O$3,ROW()-6,"")</f>
        <v/>
      </c>
      <c r="B9861" s="25" t="str">
        <f aca="false">IF(A9861="","",INT((A9861-1)/$O$2)+1)</f>
        <v/>
      </c>
      <c r="C9861" s="25" t="str">
        <f aca="false">IF(A9861="","",MOD(A9861-1,$O$2)+1)</f>
        <v/>
      </c>
      <c r="D9861" s="27" t="str">
        <f aca="false">IF(A9861="","",IF(A9861=1,Calculadora!$D$5,G9860))</f>
        <v/>
      </c>
      <c r="E9861" s="27" t="str">
        <f aca="false">IF(A9861="","",IF($O$9=1,IF(MOD(C9861-1,$O$8)=0,Calculadora!$D$6*(1+Calculadora!$D$7)^(B9861-1),0),IF(MOD(C9861,$O$8)=0,Calculadora!$D$6*(1+Calculadora!$D$7)^(B9861-1),0)))</f>
        <v/>
      </c>
      <c r="F9861" s="27" t="str">
        <f aca="false">IF(A9861="","",(D9861+IF($O$9=1,E9861,0))*$O$7)</f>
        <v/>
      </c>
      <c r="G9861" s="27" t="str">
        <f aca="false">IF(A9861="","",D9861+E9861+F9861)</f>
        <v/>
      </c>
      <c r="H9861" s="27" t="str">
        <f aca="false">IF(A9861="","",Calculadora!$D$5+SUM($E$7:E9861))</f>
        <v/>
      </c>
      <c r="I9861" s="27" t="str">
        <f aca="false">IF(A9861="","",G9861-H9861)</f>
        <v/>
      </c>
      <c r="J9861" s="27" t="str">
        <f aca="false">IF(A9861="","",IF(C9861=$O$2,G9861,0))</f>
        <v/>
      </c>
    </row>
    <row r="9862" customFormat="false" ht="15" hidden="false" customHeight="false" outlineLevel="0" collapsed="false">
      <c r="A9862" s="25" t="str">
        <f aca="false">IF(ROW()-6&lt;=$O$3,ROW()-6,"")</f>
        <v/>
      </c>
      <c r="B9862" s="25" t="str">
        <f aca="false">IF(A9862="","",INT((A9862-1)/$O$2)+1)</f>
        <v/>
      </c>
      <c r="C9862" s="25" t="str">
        <f aca="false">IF(A9862="","",MOD(A9862-1,$O$2)+1)</f>
        <v/>
      </c>
      <c r="D9862" s="27" t="str">
        <f aca="false">IF(A9862="","",IF(A9862=1,Calculadora!$D$5,G9861))</f>
        <v/>
      </c>
      <c r="E9862" s="27" t="str">
        <f aca="false">IF(A9862="","",IF($O$9=1,IF(MOD(C9862-1,$O$8)=0,Calculadora!$D$6*(1+Calculadora!$D$7)^(B9862-1),0),IF(MOD(C9862,$O$8)=0,Calculadora!$D$6*(1+Calculadora!$D$7)^(B9862-1),0)))</f>
        <v/>
      </c>
      <c r="F9862" s="27" t="str">
        <f aca="false">IF(A9862="","",(D9862+IF($O$9=1,E9862,0))*$O$7)</f>
        <v/>
      </c>
      <c r="G9862" s="27" t="str">
        <f aca="false">IF(A9862="","",D9862+E9862+F9862)</f>
        <v/>
      </c>
      <c r="H9862" s="27" t="str">
        <f aca="false">IF(A9862="","",Calculadora!$D$5+SUM($E$7:E9862))</f>
        <v/>
      </c>
      <c r="I9862" s="27" t="str">
        <f aca="false">IF(A9862="","",G9862-H9862)</f>
        <v/>
      </c>
      <c r="J9862" s="27" t="str">
        <f aca="false">IF(A9862="","",IF(C9862=$O$2,G9862,0))</f>
        <v/>
      </c>
    </row>
    <row r="9863" customFormat="false" ht="15" hidden="false" customHeight="false" outlineLevel="0" collapsed="false">
      <c r="A9863" s="25" t="str">
        <f aca="false">IF(ROW()-6&lt;=$O$3,ROW()-6,"")</f>
        <v/>
      </c>
      <c r="B9863" s="25" t="str">
        <f aca="false">IF(A9863="","",INT((A9863-1)/$O$2)+1)</f>
        <v/>
      </c>
      <c r="C9863" s="25" t="str">
        <f aca="false">IF(A9863="","",MOD(A9863-1,$O$2)+1)</f>
        <v/>
      </c>
      <c r="D9863" s="27" t="str">
        <f aca="false">IF(A9863="","",IF(A9863=1,Calculadora!$D$5,G9862))</f>
        <v/>
      </c>
      <c r="E9863" s="27" t="str">
        <f aca="false">IF(A9863="","",IF($O$9=1,IF(MOD(C9863-1,$O$8)=0,Calculadora!$D$6*(1+Calculadora!$D$7)^(B9863-1),0),IF(MOD(C9863,$O$8)=0,Calculadora!$D$6*(1+Calculadora!$D$7)^(B9863-1),0)))</f>
        <v/>
      </c>
      <c r="F9863" s="27" t="str">
        <f aca="false">IF(A9863="","",(D9863+IF($O$9=1,E9863,0))*$O$7)</f>
        <v/>
      </c>
      <c r="G9863" s="27" t="str">
        <f aca="false">IF(A9863="","",D9863+E9863+F9863)</f>
        <v/>
      </c>
      <c r="H9863" s="27" t="str">
        <f aca="false">IF(A9863="","",Calculadora!$D$5+SUM($E$7:E9863))</f>
        <v/>
      </c>
      <c r="I9863" s="27" t="str">
        <f aca="false">IF(A9863="","",G9863-H9863)</f>
        <v/>
      </c>
      <c r="J9863" s="27" t="str">
        <f aca="false">IF(A9863="","",IF(C9863=$O$2,G9863,0))</f>
        <v/>
      </c>
    </row>
    <row r="9864" customFormat="false" ht="15" hidden="false" customHeight="false" outlineLevel="0" collapsed="false">
      <c r="A9864" s="25" t="str">
        <f aca="false">IF(ROW()-6&lt;=$O$3,ROW()-6,"")</f>
        <v/>
      </c>
      <c r="B9864" s="25" t="str">
        <f aca="false">IF(A9864="","",INT((A9864-1)/$O$2)+1)</f>
        <v/>
      </c>
      <c r="C9864" s="25" t="str">
        <f aca="false">IF(A9864="","",MOD(A9864-1,$O$2)+1)</f>
        <v/>
      </c>
      <c r="D9864" s="27" t="str">
        <f aca="false">IF(A9864="","",IF(A9864=1,Calculadora!$D$5,G9863))</f>
        <v/>
      </c>
      <c r="E9864" s="27" t="str">
        <f aca="false">IF(A9864="","",IF($O$9=1,IF(MOD(C9864-1,$O$8)=0,Calculadora!$D$6*(1+Calculadora!$D$7)^(B9864-1),0),IF(MOD(C9864,$O$8)=0,Calculadora!$D$6*(1+Calculadora!$D$7)^(B9864-1),0)))</f>
        <v/>
      </c>
      <c r="F9864" s="27" t="str">
        <f aca="false">IF(A9864="","",(D9864+IF($O$9=1,E9864,0))*$O$7)</f>
        <v/>
      </c>
      <c r="G9864" s="27" t="str">
        <f aca="false">IF(A9864="","",D9864+E9864+F9864)</f>
        <v/>
      </c>
      <c r="H9864" s="27" t="str">
        <f aca="false">IF(A9864="","",Calculadora!$D$5+SUM($E$7:E9864))</f>
        <v/>
      </c>
      <c r="I9864" s="27" t="str">
        <f aca="false">IF(A9864="","",G9864-H9864)</f>
        <v/>
      </c>
      <c r="J9864" s="27" t="str">
        <f aca="false">IF(A9864="","",IF(C9864=$O$2,G9864,0))</f>
        <v/>
      </c>
    </row>
    <row r="9865" customFormat="false" ht="15" hidden="false" customHeight="false" outlineLevel="0" collapsed="false">
      <c r="A9865" s="25" t="str">
        <f aca="false">IF(ROW()-6&lt;=$O$3,ROW()-6,"")</f>
        <v/>
      </c>
      <c r="B9865" s="25" t="str">
        <f aca="false">IF(A9865="","",INT((A9865-1)/$O$2)+1)</f>
        <v/>
      </c>
      <c r="C9865" s="25" t="str">
        <f aca="false">IF(A9865="","",MOD(A9865-1,$O$2)+1)</f>
        <v/>
      </c>
      <c r="D9865" s="27" t="str">
        <f aca="false">IF(A9865="","",IF(A9865=1,Calculadora!$D$5,G9864))</f>
        <v/>
      </c>
      <c r="E9865" s="27" t="str">
        <f aca="false">IF(A9865="","",IF($O$9=1,IF(MOD(C9865-1,$O$8)=0,Calculadora!$D$6*(1+Calculadora!$D$7)^(B9865-1),0),IF(MOD(C9865,$O$8)=0,Calculadora!$D$6*(1+Calculadora!$D$7)^(B9865-1),0)))</f>
        <v/>
      </c>
      <c r="F9865" s="27" t="str">
        <f aca="false">IF(A9865="","",(D9865+IF($O$9=1,E9865,0))*$O$7)</f>
        <v/>
      </c>
      <c r="G9865" s="27" t="str">
        <f aca="false">IF(A9865="","",D9865+E9865+F9865)</f>
        <v/>
      </c>
      <c r="H9865" s="27" t="str">
        <f aca="false">IF(A9865="","",Calculadora!$D$5+SUM($E$7:E9865))</f>
        <v/>
      </c>
      <c r="I9865" s="27" t="str">
        <f aca="false">IF(A9865="","",G9865-H9865)</f>
        <v/>
      </c>
      <c r="J9865" s="27" t="str">
        <f aca="false">IF(A9865="","",IF(C9865=$O$2,G9865,0))</f>
        <v/>
      </c>
    </row>
    <row r="9866" customFormat="false" ht="15" hidden="false" customHeight="false" outlineLevel="0" collapsed="false">
      <c r="A9866" s="25" t="str">
        <f aca="false">IF(ROW()-6&lt;=$O$3,ROW()-6,"")</f>
        <v/>
      </c>
      <c r="B9866" s="25" t="str">
        <f aca="false">IF(A9866="","",INT((A9866-1)/$O$2)+1)</f>
        <v/>
      </c>
      <c r="C9866" s="25" t="str">
        <f aca="false">IF(A9866="","",MOD(A9866-1,$O$2)+1)</f>
        <v/>
      </c>
      <c r="D9866" s="27" t="str">
        <f aca="false">IF(A9866="","",IF(A9866=1,Calculadora!$D$5,G9865))</f>
        <v/>
      </c>
      <c r="E9866" s="27" t="str">
        <f aca="false">IF(A9866="","",IF($O$9=1,IF(MOD(C9866-1,$O$8)=0,Calculadora!$D$6*(1+Calculadora!$D$7)^(B9866-1),0),IF(MOD(C9866,$O$8)=0,Calculadora!$D$6*(1+Calculadora!$D$7)^(B9866-1),0)))</f>
        <v/>
      </c>
      <c r="F9866" s="27" t="str">
        <f aca="false">IF(A9866="","",(D9866+IF($O$9=1,E9866,0))*$O$7)</f>
        <v/>
      </c>
      <c r="G9866" s="27" t="str">
        <f aca="false">IF(A9866="","",D9866+E9866+F9866)</f>
        <v/>
      </c>
      <c r="H9866" s="27" t="str">
        <f aca="false">IF(A9866="","",Calculadora!$D$5+SUM($E$7:E9866))</f>
        <v/>
      </c>
      <c r="I9866" s="27" t="str">
        <f aca="false">IF(A9866="","",G9866-H9866)</f>
        <v/>
      </c>
      <c r="J9866" s="27" t="str">
        <f aca="false">IF(A9866="","",IF(C9866=$O$2,G9866,0))</f>
        <v/>
      </c>
    </row>
    <row r="9867" customFormat="false" ht="15" hidden="false" customHeight="false" outlineLevel="0" collapsed="false">
      <c r="A9867" s="25" t="str">
        <f aca="false">IF(ROW()-6&lt;=$O$3,ROW()-6,"")</f>
        <v/>
      </c>
      <c r="B9867" s="25" t="str">
        <f aca="false">IF(A9867="","",INT((A9867-1)/$O$2)+1)</f>
        <v/>
      </c>
      <c r="C9867" s="25" t="str">
        <f aca="false">IF(A9867="","",MOD(A9867-1,$O$2)+1)</f>
        <v/>
      </c>
      <c r="D9867" s="27" t="str">
        <f aca="false">IF(A9867="","",IF(A9867=1,Calculadora!$D$5,G9866))</f>
        <v/>
      </c>
      <c r="E9867" s="27" t="str">
        <f aca="false">IF(A9867="","",IF($O$9=1,IF(MOD(C9867-1,$O$8)=0,Calculadora!$D$6*(1+Calculadora!$D$7)^(B9867-1),0),IF(MOD(C9867,$O$8)=0,Calculadora!$D$6*(1+Calculadora!$D$7)^(B9867-1),0)))</f>
        <v/>
      </c>
      <c r="F9867" s="27" t="str">
        <f aca="false">IF(A9867="","",(D9867+IF($O$9=1,E9867,0))*$O$7)</f>
        <v/>
      </c>
      <c r="G9867" s="27" t="str">
        <f aca="false">IF(A9867="","",D9867+E9867+F9867)</f>
        <v/>
      </c>
      <c r="H9867" s="27" t="str">
        <f aca="false">IF(A9867="","",Calculadora!$D$5+SUM($E$7:E9867))</f>
        <v/>
      </c>
      <c r="I9867" s="27" t="str">
        <f aca="false">IF(A9867="","",G9867-H9867)</f>
        <v/>
      </c>
      <c r="J9867" s="27" t="str">
        <f aca="false">IF(A9867="","",IF(C9867=$O$2,G9867,0))</f>
        <v/>
      </c>
    </row>
    <row r="9868" customFormat="false" ht="15" hidden="false" customHeight="false" outlineLevel="0" collapsed="false">
      <c r="A9868" s="25" t="str">
        <f aca="false">IF(ROW()-6&lt;=$O$3,ROW()-6,"")</f>
        <v/>
      </c>
      <c r="B9868" s="25" t="str">
        <f aca="false">IF(A9868="","",INT((A9868-1)/$O$2)+1)</f>
        <v/>
      </c>
      <c r="C9868" s="25" t="str">
        <f aca="false">IF(A9868="","",MOD(A9868-1,$O$2)+1)</f>
        <v/>
      </c>
      <c r="D9868" s="27" t="str">
        <f aca="false">IF(A9868="","",IF(A9868=1,Calculadora!$D$5,G9867))</f>
        <v/>
      </c>
      <c r="E9868" s="27" t="str">
        <f aca="false">IF(A9868="","",IF($O$9=1,IF(MOD(C9868-1,$O$8)=0,Calculadora!$D$6*(1+Calculadora!$D$7)^(B9868-1),0),IF(MOD(C9868,$O$8)=0,Calculadora!$D$6*(1+Calculadora!$D$7)^(B9868-1),0)))</f>
        <v/>
      </c>
      <c r="F9868" s="27" t="str">
        <f aca="false">IF(A9868="","",(D9868+IF($O$9=1,E9868,0))*$O$7)</f>
        <v/>
      </c>
      <c r="G9868" s="27" t="str">
        <f aca="false">IF(A9868="","",D9868+E9868+F9868)</f>
        <v/>
      </c>
      <c r="H9868" s="27" t="str">
        <f aca="false">IF(A9868="","",Calculadora!$D$5+SUM($E$7:E9868))</f>
        <v/>
      </c>
      <c r="I9868" s="27" t="str">
        <f aca="false">IF(A9868="","",G9868-H9868)</f>
        <v/>
      </c>
      <c r="J9868" s="27" t="str">
        <f aca="false">IF(A9868="","",IF(C9868=$O$2,G9868,0))</f>
        <v/>
      </c>
    </row>
    <row r="9869" customFormat="false" ht="15" hidden="false" customHeight="false" outlineLevel="0" collapsed="false">
      <c r="A9869" s="25" t="str">
        <f aca="false">IF(ROW()-6&lt;=$O$3,ROW()-6,"")</f>
        <v/>
      </c>
      <c r="B9869" s="25" t="str">
        <f aca="false">IF(A9869="","",INT((A9869-1)/$O$2)+1)</f>
        <v/>
      </c>
      <c r="C9869" s="25" t="str">
        <f aca="false">IF(A9869="","",MOD(A9869-1,$O$2)+1)</f>
        <v/>
      </c>
      <c r="D9869" s="27" t="str">
        <f aca="false">IF(A9869="","",IF(A9869=1,Calculadora!$D$5,G9868))</f>
        <v/>
      </c>
      <c r="E9869" s="27" t="str">
        <f aca="false">IF(A9869="","",IF($O$9=1,IF(MOD(C9869-1,$O$8)=0,Calculadora!$D$6*(1+Calculadora!$D$7)^(B9869-1),0),IF(MOD(C9869,$O$8)=0,Calculadora!$D$6*(1+Calculadora!$D$7)^(B9869-1),0)))</f>
        <v/>
      </c>
      <c r="F9869" s="27" t="str">
        <f aca="false">IF(A9869="","",(D9869+IF($O$9=1,E9869,0))*$O$7)</f>
        <v/>
      </c>
      <c r="G9869" s="27" t="str">
        <f aca="false">IF(A9869="","",D9869+E9869+F9869)</f>
        <v/>
      </c>
      <c r="H9869" s="27" t="str">
        <f aca="false">IF(A9869="","",Calculadora!$D$5+SUM($E$7:E9869))</f>
        <v/>
      </c>
      <c r="I9869" s="27" t="str">
        <f aca="false">IF(A9869="","",G9869-H9869)</f>
        <v/>
      </c>
      <c r="J9869" s="27" t="str">
        <f aca="false">IF(A9869="","",IF(C9869=$O$2,G9869,0))</f>
        <v/>
      </c>
    </row>
    <row r="9870" customFormat="false" ht="15" hidden="false" customHeight="false" outlineLevel="0" collapsed="false">
      <c r="A9870" s="25" t="str">
        <f aca="false">IF(ROW()-6&lt;=$O$3,ROW()-6,"")</f>
        <v/>
      </c>
      <c r="B9870" s="25" t="str">
        <f aca="false">IF(A9870="","",INT((A9870-1)/$O$2)+1)</f>
        <v/>
      </c>
      <c r="C9870" s="25" t="str">
        <f aca="false">IF(A9870="","",MOD(A9870-1,$O$2)+1)</f>
        <v/>
      </c>
      <c r="D9870" s="27" t="str">
        <f aca="false">IF(A9870="","",IF(A9870=1,Calculadora!$D$5,G9869))</f>
        <v/>
      </c>
      <c r="E9870" s="27" t="str">
        <f aca="false">IF(A9870="","",IF($O$9=1,IF(MOD(C9870-1,$O$8)=0,Calculadora!$D$6*(1+Calculadora!$D$7)^(B9870-1),0),IF(MOD(C9870,$O$8)=0,Calculadora!$D$6*(1+Calculadora!$D$7)^(B9870-1),0)))</f>
        <v/>
      </c>
      <c r="F9870" s="27" t="str">
        <f aca="false">IF(A9870="","",(D9870+IF($O$9=1,E9870,0))*$O$7)</f>
        <v/>
      </c>
      <c r="G9870" s="27" t="str">
        <f aca="false">IF(A9870="","",D9870+E9870+F9870)</f>
        <v/>
      </c>
      <c r="H9870" s="27" t="str">
        <f aca="false">IF(A9870="","",Calculadora!$D$5+SUM($E$7:E9870))</f>
        <v/>
      </c>
      <c r="I9870" s="27" t="str">
        <f aca="false">IF(A9870="","",G9870-H9870)</f>
        <v/>
      </c>
      <c r="J9870" s="27" t="str">
        <f aca="false">IF(A9870="","",IF(C9870=$O$2,G9870,0))</f>
        <v/>
      </c>
    </row>
    <row r="9871" customFormat="false" ht="15" hidden="false" customHeight="false" outlineLevel="0" collapsed="false">
      <c r="A9871" s="25" t="str">
        <f aca="false">IF(ROW()-6&lt;=$O$3,ROW()-6,"")</f>
        <v/>
      </c>
      <c r="B9871" s="25" t="str">
        <f aca="false">IF(A9871="","",INT((A9871-1)/$O$2)+1)</f>
        <v/>
      </c>
      <c r="C9871" s="25" t="str">
        <f aca="false">IF(A9871="","",MOD(A9871-1,$O$2)+1)</f>
        <v/>
      </c>
      <c r="D9871" s="27" t="str">
        <f aca="false">IF(A9871="","",IF(A9871=1,Calculadora!$D$5,G9870))</f>
        <v/>
      </c>
      <c r="E9871" s="27" t="str">
        <f aca="false">IF(A9871="","",IF($O$9=1,IF(MOD(C9871-1,$O$8)=0,Calculadora!$D$6*(1+Calculadora!$D$7)^(B9871-1),0),IF(MOD(C9871,$O$8)=0,Calculadora!$D$6*(1+Calculadora!$D$7)^(B9871-1),0)))</f>
        <v/>
      </c>
      <c r="F9871" s="27" t="str">
        <f aca="false">IF(A9871="","",(D9871+IF($O$9=1,E9871,0))*$O$7)</f>
        <v/>
      </c>
      <c r="G9871" s="27" t="str">
        <f aca="false">IF(A9871="","",D9871+E9871+F9871)</f>
        <v/>
      </c>
      <c r="H9871" s="27" t="str">
        <f aca="false">IF(A9871="","",Calculadora!$D$5+SUM($E$7:E9871))</f>
        <v/>
      </c>
      <c r="I9871" s="27" t="str">
        <f aca="false">IF(A9871="","",G9871-H9871)</f>
        <v/>
      </c>
      <c r="J9871" s="27" t="str">
        <f aca="false">IF(A9871="","",IF(C9871=$O$2,G9871,0))</f>
        <v/>
      </c>
    </row>
    <row r="9872" customFormat="false" ht="15" hidden="false" customHeight="false" outlineLevel="0" collapsed="false">
      <c r="A9872" s="25" t="str">
        <f aca="false">IF(ROW()-6&lt;=$O$3,ROW()-6,"")</f>
        <v/>
      </c>
      <c r="B9872" s="25" t="str">
        <f aca="false">IF(A9872="","",INT((A9872-1)/$O$2)+1)</f>
        <v/>
      </c>
      <c r="C9872" s="25" t="str">
        <f aca="false">IF(A9872="","",MOD(A9872-1,$O$2)+1)</f>
        <v/>
      </c>
      <c r="D9872" s="27" t="str">
        <f aca="false">IF(A9872="","",IF(A9872=1,Calculadora!$D$5,G9871))</f>
        <v/>
      </c>
      <c r="E9872" s="27" t="str">
        <f aca="false">IF(A9872="","",IF($O$9=1,IF(MOD(C9872-1,$O$8)=0,Calculadora!$D$6*(1+Calculadora!$D$7)^(B9872-1),0),IF(MOD(C9872,$O$8)=0,Calculadora!$D$6*(1+Calculadora!$D$7)^(B9872-1),0)))</f>
        <v/>
      </c>
      <c r="F9872" s="27" t="str">
        <f aca="false">IF(A9872="","",(D9872+IF($O$9=1,E9872,0))*$O$7)</f>
        <v/>
      </c>
      <c r="G9872" s="27" t="str">
        <f aca="false">IF(A9872="","",D9872+E9872+F9872)</f>
        <v/>
      </c>
      <c r="H9872" s="27" t="str">
        <f aca="false">IF(A9872="","",Calculadora!$D$5+SUM($E$7:E9872))</f>
        <v/>
      </c>
      <c r="I9872" s="27" t="str">
        <f aca="false">IF(A9872="","",G9872-H9872)</f>
        <v/>
      </c>
      <c r="J9872" s="27" t="str">
        <f aca="false">IF(A9872="","",IF(C9872=$O$2,G9872,0))</f>
        <v/>
      </c>
    </row>
    <row r="9873" customFormat="false" ht="15" hidden="false" customHeight="false" outlineLevel="0" collapsed="false">
      <c r="A9873" s="25" t="str">
        <f aca="false">IF(ROW()-6&lt;=$O$3,ROW()-6,"")</f>
        <v/>
      </c>
      <c r="B9873" s="25" t="str">
        <f aca="false">IF(A9873="","",INT((A9873-1)/$O$2)+1)</f>
        <v/>
      </c>
      <c r="C9873" s="25" t="str">
        <f aca="false">IF(A9873="","",MOD(A9873-1,$O$2)+1)</f>
        <v/>
      </c>
      <c r="D9873" s="27" t="str">
        <f aca="false">IF(A9873="","",IF(A9873=1,Calculadora!$D$5,G9872))</f>
        <v/>
      </c>
      <c r="E9873" s="27" t="str">
        <f aca="false">IF(A9873="","",IF($O$9=1,IF(MOD(C9873-1,$O$8)=0,Calculadora!$D$6*(1+Calculadora!$D$7)^(B9873-1),0),IF(MOD(C9873,$O$8)=0,Calculadora!$D$6*(1+Calculadora!$D$7)^(B9873-1),0)))</f>
        <v/>
      </c>
      <c r="F9873" s="27" t="str">
        <f aca="false">IF(A9873="","",(D9873+IF($O$9=1,E9873,0))*$O$7)</f>
        <v/>
      </c>
      <c r="G9873" s="27" t="str">
        <f aca="false">IF(A9873="","",D9873+E9873+F9873)</f>
        <v/>
      </c>
      <c r="H9873" s="27" t="str">
        <f aca="false">IF(A9873="","",Calculadora!$D$5+SUM($E$7:E9873))</f>
        <v/>
      </c>
      <c r="I9873" s="27" t="str">
        <f aca="false">IF(A9873="","",G9873-H9873)</f>
        <v/>
      </c>
      <c r="J9873" s="27" t="str">
        <f aca="false">IF(A9873="","",IF(C9873=$O$2,G9873,0))</f>
        <v/>
      </c>
    </row>
    <row r="9874" customFormat="false" ht="15" hidden="false" customHeight="false" outlineLevel="0" collapsed="false">
      <c r="A9874" s="25" t="str">
        <f aca="false">IF(ROW()-6&lt;=$O$3,ROW()-6,"")</f>
        <v/>
      </c>
      <c r="B9874" s="25" t="str">
        <f aca="false">IF(A9874="","",INT((A9874-1)/$O$2)+1)</f>
        <v/>
      </c>
      <c r="C9874" s="25" t="str">
        <f aca="false">IF(A9874="","",MOD(A9874-1,$O$2)+1)</f>
        <v/>
      </c>
      <c r="D9874" s="27" t="str">
        <f aca="false">IF(A9874="","",IF(A9874=1,Calculadora!$D$5,G9873))</f>
        <v/>
      </c>
      <c r="E9874" s="27" t="str">
        <f aca="false">IF(A9874="","",IF($O$9=1,IF(MOD(C9874-1,$O$8)=0,Calculadora!$D$6*(1+Calculadora!$D$7)^(B9874-1),0),IF(MOD(C9874,$O$8)=0,Calculadora!$D$6*(1+Calculadora!$D$7)^(B9874-1),0)))</f>
        <v/>
      </c>
      <c r="F9874" s="27" t="str">
        <f aca="false">IF(A9874="","",(D9874+IF($O$9=1,E9874,0))*$O$7)</f>
        <v/>
      </c>
      <c r="G9874" s="27" t="str">
        <f aca="false">IF(A9874="","",D9874+E9874+F9874)</f>
        <v/>
      </c>
      <c r="H9874" s="27" t="str">
        <f aca="false">IF(A9874="","",Calculadora!$D$5+SUM($E$7:E9874))</f>
        <v/>
      </c>
      <c r="I9874" s="27" t="str">
        <f aca="false">IF(A9874="","",G9874-H9874)</f>
        <v/>
      </c>
      <c r="J9874" s="27" t="str">
        <f aca="false">IF(A9874="","",IF(C9874=$O$2,G9874,0))</f>
        <v/>
      </c>
    </row>
    <row r="9875" customFormat="false" ht="15" hidden="false" customHeight="false" outlineLevel="0" collapsed="false">
      <c r="A9875" s="25" t="str">
        <f aca="false">IF(ROW()-6&lt;=$O$3,ROW()-6,"")</f>
        <v/>
      </c>
      <c r="B9875" s="25" t="str">
        <f aca="false">IF(A9875="","",INT((A9875-1)/$O$2)+1)</f>
        <v/>
      </c>
      <c r="C9875" s="25" t="str">
        <f aca="false">IF(A9875="","",MOD(A9875-1,$O$2)+1)</f>
        <v/>
      </c>
      <c r="D9875" s="27" t="str">
        <f aca="false">IF(A9875="","",IF(A9875=1,Calculadora!$D$5,G9874))</f>
        <v/>
      </c>
      <c r="E9875" s="27" t="str">
        <f aca="false">IF(A9875="","",IF($O$9=1,IF(MOD(C9875-1,$O$8)=0,Calculadora!$D$6*(1+Calculadora!$D$7)^(B9875-1),0),IF(MOD(C9875,$O$8)=0,Calculadora!$D$6*(1+Calculadora!$D$7)^(B9875-1),0)))</f>
        <v/>
      </c>
      <c r="F9875" s="27" t="str">
        <f aca="false">IF(A9875="","",(D9875+IF($O$9=1,E9875,0))*$O$7)</f>
        <v/>
      </c>
      <c r="G9875" s="27" t="str">
        <f aca="false">IF(A9875="","",D9875+E9875+F9875)</f>
        <v/>
      </c>
      <c r="H9875" s="27" t="str">
        <f aca="false">IF(A9875="","",Calculadora!$D$5+SUM($E$7:E9875))</f>
        <v/>
      </c>
      <c r="I9875" s="27" t="str">
        <f aca="false">IF(A9875="","",G9875-H9875)</f>
        <v/>
      </c>
      <c r="J9875" s="27" t="str">
        <f aca="false">IF(A9875="","",IF(C9875=$O$2,G9875,0))</f>
        <v/>
      </c>
    </row>
    <row r="9876" customFormat="false" ht="15" hidden="false" customHeight="false" outlineLevel="0" collapsed="false">
      <c r="A9876" s="25" t="str">
        <f aca="false">IF(ROW()-6&lt;=$O$3,ROW()-6,"")</f>
        <v/>
      </c>
      <c r="B9876" s="25" t="str">
        <f aca="false">IF(A9876="","",INT((A9876-1)/$O$2)+1)</f>
        <v/>
      </c>
      <c r="C9876" s="25" t="str">
        <f aca="false">IF(A9876="","",MOD(A9876-1,$O$2)+1)</f>
        <v/>
      </c>
      <c r="D9876" s="27" t="str">
        <f aca="false">IF(A9876="","",IF(A9876=1,Calculadora!$D$5,G9875))</f>
        <v/>
      </c>
      <c r="E9876" s="27" t="str">
        <f aca="false">IF(A9876="","",IF($O$9=1,IF(MOD(C9876-1,$O$8)=0,Calculadora!$D$6*(1+Calculadora!$D$7)^(B9876-1),0),IF(MOD(C9876,$O$8)=0,Calculadora!$D$6*(1+Calculadora!$D$7)^(B9876-1),0)))</f>
        <v/>
      </c>
      <c r="F9876" s="27" t="str">
        <f aca="false">IF(A9876="","",(D9876+IF($O$9=1,E9876,0))*$O$7)</f>
        <v/>
      </c>
      <c r="G9876" s="27" t="str">
        <f aca="false">IF(A9876="","",D9876+E9876+F9876)</f>
        <v/>
      </c>
      <c r="H9876" s="27" t="str">
        <f aca="false">IF(A9876="","",Calculadora!$D$5+SUM($E$7:E9876))</f>
        <v/>
      </c>
      <c r="I9876" s="27" t="str">
        <f aca="false">IF(A9876="","",G9876-H9876)</f>
        <v/>
      </c>
      <c r="J9876" s="27" t="str">
        <f aca="false">IF(A9876="","",IF(C9876=$O$2,G9876,0))</f>
        <v/>
      </c>
    </row>
    <row r="9877" customFormat="false" ht="15" hidden="false" customHeight="false" outlineLevel="0" collapsed="false">
      <c r="A9877" s="25" t="str">
        <f aca="false">IF(ROW()-6&lt;=$O$3,ROW()-6,"")</f>
        <v/>
      </c>
      <c r="B9877" s="25" t="str">
        <f aca="false">IF(A9877="","",INT((A9877-1)/$O$2)+1)</f>
        <v/>
      </c>
      <c r="C9877" s="25" t="str">
        <f aca="false">IF(A9877="","",MOD(A9877-1,$O$2)+1)</f>
        <v/>
      </c>
      <c r="D9877" s="27" t="str">
        <f aca="false">IF(A9877="","",IF(A9877=1,Calculadora!$D$5,G9876))</f>
        <v/>
      </c>
      <c r="E9877" s="27" t="str">
        <f aca="false">IF(A9877="","",IF($O$9=1,IF(MOD(C9877-1,$O$8)=0,Calculadora!$D$6*(1+Calculadora!$D$7)^(B9877-1),0),IF(MOD(C9877,$O$8)=0,Calculadora!$D$6*(1+Calculadora!$D$7)^(B9877-1),0)))</f>
        <v/>
      </c>
      <c r="F9877" s="27" t="str">
        <f aca="false">IF(A9877="","",(D9877+IF($O$9=1,E9877,0))*$O$7)</f>
        <v/>
      </c>
      <c r="G9877" s="27" t="str">
        <f aca="false">IF(A9877="","",D9877+E9877+F9877)</f>
        <v/>
      </c>
      <c r="H9877" s="27" t="str">
        <f aca="false">IF(A9877="","",Calculadora!$D$5+SUM($E$7:E9877))</f>
        <v/>
      </c>
      <c r="I9877" s="27" t="str">
        <f aca="false">IF(A9877="","",G9877-H9877)</f>
        <v/>
      </c>
      <c r="J9877" s="27" t="str">
        <f aca="false">IF(A9877="","",IF(C9877=$O$2,G9877,0))</f>
        <v/>
      </c>
    </row>
    <row r="9878" customFormat="false" ht="15" hidden="false" customHeight="false" outlineLevel="0" collapsed="false">
      <c r="A9878" s="25" t="str">
        <f aca="false">IF(ROW()-6&lt;=$O$3,ROW()-6,"")</f>
        <v/>
      </c>
      <c r="B9878" s="25" t="str">
        <f aca="false">IF(A9878="","",INT((A9878-1)/$O$2)+1)</f>
        <v/>
      </c>
      <c r="C9878" s="25" t="str">
        <f aca="false">IF(A9878="","",MOD(A9878-1,$O$2)+1)</f>
        <v/>
      </c>
      <c r="D9878" s="27" t="str">
        <f aca="false">IF(A9878="","",IF(A9878=1,Calculadora!$D$5,G9877))</f>
        <v/>
      </c>
      <c r="E9878" s="27" t="str">
        <f aca="false">IF(A9878="","",IF($O$9=1,IF(MOD(C9878-1,$O$8)=0,Calculadora!$D$6*(1+Calculadora!$D$7)^(B9878-1),0),IF(MOD(C9878,$O$8)=0,Calculadora!$D$6*(1+Calculadora!$D$7)^(B9878-1),0)))</f>
        <v/>
      </c>
      <c r="F9878" s="27" t="str">
        <f aca="false">IF(A9878="","",(D9878+IF($O$9=1,E9878,0))*$O$7)</f>
        <v/>
      </c>
      <c r="G9878" s="27" t="str">
        <f aca="false">IF(A9878="","",D9878+E9878+F9878)</f>
        <v/>
      </c>
      <c r="H9878" s="27" t="str">
        <f aca="false">IF(A9878="","",Calculadora!$D$5+SUM($E$7:E9878))</f>
        <v/>
      </c>
      <c r="I9878" s="27" t="str">
        <f aca="false">IF(A9878="","",G9878-H9878)</f>
        <v/>
      </c>
      <c r="J9878" s="27" t="str">
        <f aca="false">IF(A9878="","",IF(C9878=$O$2,G9878,0))</f>
        <v/>
      </c>
    </row>
    <row r="9879" customFormat="false" ht="15" hidden="false" customHeight="false" outlineLevel="0" collapsed="false">
      <c r="A9879" s="25" t="str">
        <f aca="false">IF(ROW()-6&lt;=$O$3,ROW()-6,"")</f>
        <v/>
      </c>
      <c r="B9879" s="25" t="str">
        <f aca="false">IF(A9879="","",INT((A9879-1)/$O$2)+1)</f>
        <v/>
      </c>
      <c r="C9879" s="25" t="str">
        <f aca="false">IF(A9879="","",MOD(A9879-1,$O$2)+1)</f>
        <v/>
      </c>
      <c r="D9879" s="27" t="str">
        <f aca="false">IF(A9879="","",IF(A9879=1,Calculadora!$D$5,G9878))</f>
        <v/>
      </c>
      <c r="E9879" s="27" t="str">
        <f aca="false">IF(A9879="","",IF($O$9=1,IF(MOD(C9879-1,$O$8)=0,Calculadora!$D$6*(1+Calculadora!$D$7)^(B9879-1),0),IF(MOD(C9879,$O$8)=0,Calculadora!$D$6*(1+Calculadora!$D$7)^(B9879-1),0)))</f>
        <v/>
      </c>
      <c r="F9879" s="27" t="str">
        <f aca="false">IF(A9879="","",(D9879+IF($O$9=1,E9879,0))*$O$7)</f>
        <v/>
      </c>
      <c r="G9879" s="27" t="str">
        <f aca="false">IF(A9879="","",D9879+E9879+F9879)</f>
        <v/>
      </c>
      <c r="H9879" s="27" t="str">
        <f aca="false">IF(A9879="","",Calculadora!$D$5+SUM($E$7:E9879))</f>
        <v/>
      </c>
      <c r="I9879" s="27" t="str">
        <f aca="false">IF(A9879="","",G9879-H9879)</f>
        <v/>
      </c>
      <c r="J9879" s="27" t="str">
        <f aca="false">IF(A9879="","",IF(C9879=$O$2,G9879,0))</f>
        <v/>
      </c>
    </row>
    <row r="9880" customFormat="false" ht="15" hidden="false" customHeight="false" outlineLevel="0" collapsed="false">
      <c r="A9880" s="25" t="str">
        <f aca="false">IF(ROW()-6&lt;=$O$3,ROW()-6,"")</f>
        <v/>
      </c>
      <c r="B9880" s="25" t="str">
        <f aca="false">IF(A9880="","",INT((A9880-1)/$O$2)+1)</f>
        <v/>
      </c>
      <c r="C9880" s="25" t="str">
        <f aca="false">IF(A9880="","",MOD(A9880-1,$O$2)+1)</f>
        <v/>
      </c>
      <c r="D9880" s="27" t="str">
        <f aca="false">IF(A9880="","",IF(A9880=1,Calculadora!$D$5,G9879))</f>
        <v/>
      </c>
      <c r="E9880" s="27" t="str">
        <f aca="false">IF(A9880="","",IF($O$9=1,IF(MOD(C9880-1,$O$8)=0,Calculadora!$D$6*(1+Calculadora!$D$7)^(B9880-1),0),IF(MOD(C9880,$O$8)=0,Calculadora!$D$6*(1+Calculadora!$D$7)^(B9880-1),0)))</f>
        <v/>
      </c>
      <c r="F9880" s="27" t="str">
        <f aca="false">IF(A9880="","",(D9880+IF($O$9=1,E9880,0))*$O$7)</f>
        <v/>
      </c>
      <c r="G9880" s="27" t="str">
        <f aca="false">IF(A9880="","",D9880+E9880+F9880)</f>
        <v/>
      </c>
      <c r="H9880" s="27" t="str">
        <f aca="false">IF(A9880="","",Calculadora!$D$5+SUM($E$7:E9880))</f>
        <v/>
      </c>
      <c r="I9880" s="27" t="str">
        <f aca="false">IF(A9880="","",G9880-H9880)</f>
        <v/>
      </c>
      <c r="J9880" s="27" t="str">
        <f aca="false">IF(A9880="","",IF(C9880=$O$2,G9880,0))</f>
        <v/>
      </c>
    </row>
    <row r="9881" customFormat="false" ht="15" hidden="false" customHeight="false" outlineLevel="0" collapsed="false">
      <c r="A9881" s="25" t="str">
        <f aca="false">IF(ROW()-6&lt;=$O$3,ROW()-6,"")</f>
        <v/>
      </c>
      <c r="B9881" s="25" t="str">
        <f aca="false">IF(A9881="","",INT((A9881-1)/$O$2)+1)</f>
        <v/>
      </c>
      <c r="C9881" s="25" t="str">
        <f aca="false">IF(A9881="","",MOD(A9881-1,$O$2)+1)</f>
        <v/>
      </c>
      <c r="D9881" s="27" t="str">
        <f aca="false">IF(A9881="","",IF(A9881=1,Calculadora!$D$5,G9880))</f>
        <v/>
      </c>
      <c r="E9881" s="27" t="str">
        <f aca="false">IF(A9881="","",IF($O$9=1,IF(MOD(C9881-1,$O$8)=0,Calculadora!$D$6*(1+Calculadora!$D$7)^(B9881-1),0),IF(MOD(C9881,$O$8)=0,Calculadora!$D$6*(1+Calculadora!$D$7)^(B9881-1),0)))</f>
        <v/>
      </c>
      <c r="F9881" s="27" t="str">
        <f aca="false">IF(A9881="","",(D9881+IF($O$9=1,E9881,0))*$O$7)</f>
        <v/>
      </c>
      <c r="G9881" s="27" t="str">
        <f aca="false">IF(A9881="","",D9881+E9881+F9881)</f>
        <v/>
      </c>
      <c r="H9881" s="27" t="str">
        <f aca="false">IF(A9881="","",Calculadora!$D$5+SUM($E$7:E9881))</f>
        <v/>
      </c>
      <c r="I9881" s="27" t="str">
        <f aca="false">IF(A9881="","",G9881-H9881)</f>
        <v/>
      </c>
      <c r="J9881" s="27" t="str">
        <f aca="false">IF(A9881="","",IF(C9881=$O$2,G9881,0))</f>
        <v/>
      </c>
    </row>
    <row r="9882" customFormat="false" ht="15" hidden="false" customHeight="false" outlineLevel="0" collapsed="false">
      <c r="A9882" s="25" t="str">
        <f aca="false">IF(ROW()-6&lt;=$O$3,ROW()-6,"")</f>
        <v/>
      </c>
      <c r="B9882" s="25" t="str">
        <f aca="false">IF(A9882="","",INT((A9882-1)/$O$2)+1)</f>
        <v/>
      </c>
      <c r="C9882" s="25" t="str">
        <f aca="false">IF(A9882="","",MOD(A9882-1,$O$2)+1)</f>
        <v/>
      </c>
      <c r="D9882" s="27" t="str">
        <f aca="false">IF(A9882="","",IF(A9882=1,Calculadora!$D$5,G9881))</f>
        <v/>
      </c>
      <c r="E9882" s="27" t="str">
        <f aca="false">IF(A9882="","",IF($O$9=1,IF(MOD(C9882-1,$O$8)=0,Calculadora!$D$6*(1+Calculadora!$D$7)^(B9882-1),0),IF(MOD(C9882,$O$8)=0,Calculadora!$D$6*(1+Calculadora!$D$7)^(B9882-1),0)))</f>
        <v/>
      </c>
      <c r="F9882" s="27" t="str">
        <f aca="false">IF(A9882="","",(D9882+IF($O$9=1,E9882,0))*$O$7)</f>
        <v/>
      </c>
      <c r="G9882" s="27" t="str">
        <f aca="false">IF(A9882="","",D9882+E9882+F9882)</f>
        <v/>
      </c>
      <c r="H9882" s="27" t="str">
        <f aca="false">IF(A9882="","",Calculadora!$D$5+SUM($E$7:E9882))</f>
        <v/>
      </c>
      <c r="I9882" s="27" t="str">
        <f aca="false">IF(A9882="","",G9882-H9882)</f>
        <v/>
      </c>
      <c r="J9882" s="27" t="str">
        <f aca="false">IF(A9882="","",IF(C9882=$O$2,G9882,0))</f>
        <v/>
      </c>
    </row>
    <row r="9883" customFormat="false" ht="15" hidden="false" customHeight="false" outlineLevel="0" collapsed="false">
      <c r="A9883" s="25" t="str">
        <f aca="false">IF(ROW()-6&lt;=$O$3,ROW()-6,"")</f>
        <v/>
      </c>
      <c r="B9883" s="25" t="str">
        <f aca="false">IF(A9883="","",INT((A9883-1)/$O$2)+1)</f>
        <v/>
      </c>
      <c r="C9883" s="25" t="str">
        <f aca="false">IF(A9883="","",MOD(A9883-1,$O$2)+1)</f>
        <v/>
      </c>
      <c r="D9883" s="27" t="str">
        <f aca="false">IF(A9883="","",IF(A9883=1,Calculadora!$D$5,G9882))</f>
        <v/>
      </c>
      <c r="E9883" s="27" t="str">
        <f aca="false">IF(A9883="","",IF($O$9=1,IF(MOD(C9883-1,$O$8)=0,Calculadora!$D$6*(1+Calculadora!$D$7)^(B9883-1),0),IF(MOD(C9883,$O$8)=0,Calculadora!$D$6*(1+Calculadora!$D$7)^(B9883-1),0)))</f>
        <v/>
      </c>
      <c r="F9883" s="27" t="str">
        <f aca="false">IF(A9883="","",(D9883+IF($O$9=1,E9883,0))*$O$7)</f>
        <v/>
      </c>
      <c r="G9883" s="27" t="str">
        <f aca="false">IF(A9883="","",D9883+E9883+F9883)</f>
        <v/>
      </c>
      <c r="H9883" s="27" t="str">
        <f aca="false">IF(A9883="","",Calculadora!$D$5+SUM($E$7:E9883))</f>
        <v/>
      </c>
      <c r="I9883" s="27" t="str">
        <f aca="false">IF(A9883="","",G9883-H9883)</f>
        <v/>
      </c>
      <c r="J9883" s="27" t="str">
        <f aca="false">IF(A9883="","",IF(C9883=$O$2,G9883,0))</f>
        <v/>
      </c>
    </row>
    <row r="9884" customFormat="false" ht="15" hidden="false" customHeight="false" outlineLevel="0" collapsed="false">
      <c r="A9884" s="25" t="str">
        <f aca="false">IF(ROW()-6&lt;=$O$3,ROW()-6,"")</f>
        <v/>
      </c>
      <c r="B9884" s="25" t="str">
        <f aca="false">IF(A9884="","",INT((A9884-1)/$O$2)+1)</f>
        <v/>
      </c>
      <c r="C9884" s="25" t="str">
        <f aca="false">IF(A9884="","",MOD(A9884-1,$O$2)+1)</f>
        <v/>
      </c>
      <c r="D9884" s="27" t="str">
        <f aca="false">IF(A9884="","",IF(A9884=1,Calculadora!$D$5,G9883))</f>
        <v/>
      </c>
      <c r="E9884" s="27" t="str">
        <f aca="false">IF(A9884="","",IF($O$9=1,IF(MOD(C9884-1,$O$8)=0,Calculadora!$D$6*(1+Calculadora!$D$7)^(B9884-1),0),IF(MOD(C9884,$O$8)=0,Calculadora!$D$6*(1+Calculadora!$D$7)^(B9884-1),0)))</f>
        <v/>
      </c>
      <c r="F9884" s="27" t="str">
        <f aca="false">IF(A9884="","",(D9884+IF($O$9=1,E9884,0))*$O$7)</f>
        <v/>
      </c>
      <c r="G9884" s="27" t="str">
        <f aca="false">IF(A9884="","",D9884+E9884+F9884)</f>
        <v/>
      </c>
      <c r="H9884" s="27" t="str">
        <f aca="false">IF(A9884="","",Calculadora!$D$5+SUM($E$7:E9884))</f>
        <v/>
      </c>
      <c r="I9884" s="27" t="str">
        <f aca="false">IF(A9884="","",G9884-H9884)</f>
        <v/>
      </c>
      <c r="J9884" s="27" t="str">
        <f aca="false">IF(A9884="","",IF(C9884=$O$2,G9884,0))</f>
        <v/>
      </c>
    </row>
    <row r="9885" customFormat="false" ht="15" hidden="false" customHeight="false" outlineLevel="0" collapsed="false">
      <c r="A9885" s="25" t="str">
        <f aca="false">IF(ROW()-6&lt;=$O$3,ROW()-6,"")</f>
        <v/>
      </c>
      <c r="B9885" s="25" t="str">
        <f aca="false">IF(A9885="","",INT((A9885-1)/$O$2)+1)</f>
        <v/>
      </c>
      <c r="C9885" s="25" t="str">
        <f aca="false">IF(A9885="","",MOD(A9885-1,$O$2)+1)</f>
        <v/>
      </c>
      <c r="D9885" s="27" t="str">
        <f aca="false">IF(A9885="","",IF(A9885=1,Calculadora!$D$5,G9884))</f>
        <v/>
      </c>
      <c r="E9885" s="27" t="str">
        <f aca="false">IF(A9885="","",IF($O$9=1,IF(MOD(C9885-1,$O$8)=0,Calculadora!$D$6*(1+Calculadora!$D$7)^(B9885-1),0),IF(MOD(C9885,$O$8)=0,Calculadora!$D$6*(1+Calculadora!$D$7)^(B9885-1),0)))</f>
        <v/>
      </c>
      <c r="F9885" s="27" t="str">
        <f aca="false">IF(A9885="","",(D9885+IF($O$9=1,E9885,0))*$O$7)</f>
        <v/>
      </c>
      <c r="G9885" s="27" t="str">
        <f aca="false">IF(A9885="","",D9885+E9885+F9885)</f>
        <v/>
      </c>
      <c r="H9885" s="27" t="str">
        <f aca="false">IF(A9885="","",Calculadora!$D$5+SUM($E$7:E9885))</f>
        <v/>
      </c>
      <c r="I9885" s="27" t="str">
        <f aca="false">IF(A9885="","",G9885-H9885)</f>
        <v/>
      </c>
      <c r="J9885" s="27" t="str">
        <f aca="false">IF(A9885="","",IF(C9885=$O$2,G9885,0))</f>
        <v/>
      </c>
    </row>
    <row r="9886" customFormat="false" ht="15" hidden="false" customHeight="false" outlineLevel="0" collapsed="false">
      <c r="A9886" s="25" t="str">
        <f aca="false">IF(ROW()-6&lt;=$O$3,ROW()-6,"")</f>
        <v/>
      </c>
      <c r="B9886" s="25" t="str">
        <f aca="false">IF(A9886="","",INT((A9886-1)/$O$2)+1)</f>
        <v/>
      </c>
      <c r="C9886" s="25" t="str">
        <f aca="false">IF(A9886="","",MOD(A9886-1,$O$2)+1)</f>
        <v/>
      </c>
      <c r="D9886" s="27" t="str">
        <f aca="false">IF(A9886="","",IF(A9886=1,Calculadora!$D$5,G9885))</f>
        <v/>
      </c>
      <c r="E9886" s="27" t="str">
        <f aca="false">IF(A9886="","",IF($O$9=1,IF(MOD(C9886-1,$O$8)=0,Calculadora!$D$6*(1+Calculadora!$D$7)^(B9886-1),0),IF(MOD(C9886,$O$8)=0,Calculadora!$D$6*(1+Calculadora!$D$7)^(B9886-1),0)))</f>
        <v/>
      </c>
      <c r="F9886" s="27" t="str">
        <f aca="false">IF(A9886="","",(D9886+IF($O$9=1,E9886,0))*$O$7)</f>
        <v/>
      </c>
      <c r="G9886" s="27" t="str">
        <f aca="false">IF(A9886="","",D9886+E9886+F9886)</f>
        <v/>
      </c>
      <c r="H9886" s="27" t="str">
        <f aca="false">IF(A9886="","",Calculadora!$D$5+SUM($E$7:E9886))</f>
        <v/>
      </c>
      <c r="I9886" s="27" t="str">
        <f aca="false">IF(A9886="","",G9886-H9886)</f>
        <v/>
      </c>
      <c r="J9886" s="27" t="str">
        <f aca="false">IF(A9886="","",IF(C9886=$O$2,G9886,0))</f>
        <v/>
      </c>
    </row>
    <row r="9887" customFormat="false" ht="15" hidden="false" customHeight="false" outlineLevel="0" collapsed="false">
      <c r="A9887" s="25" t="str">
        <f aca="false">IF(ROW()-6&lt;=$O$3,ROW()-6,"")</f>
        <v/>
      </c>
      <c r="B9887" s="25" t="str">
        <f aca="false">IF(A9887="","",INT((A9887-1)/$O$2)+1)</f>
        <v/>
      </c>
      <c r="C9887" s="25" t="str">
        <f aca="false">IF(A9887="","",MOD(A9887-1,$O$2)+1)</f>
        <v/>
      </c>
      <c r="D9887" s="27" t="str">
        <f aca="false">IF(A9887="","",IF(A9887=1,Calculadora!$D$5,G9886))</f>
        <v/>
      </c>
      <c r="E9887" s="27" t="str">
        <f aca="false">IF(A9887="","",IF($O$9=1,IF(MOD(C9887-1,$O$8)=0,Calculadora!$D$6*(1+Calculadora!$D$7)^(B9887-1),0),IF(MOD(C9887,$O$8)=0,Calculadora!$D$6*(1+Calculadora!$D$7)^(B9887-1),0)))</f>
        <v/>
      </c>
      <c r="F9887" s="27" t="str">
        <f aca="false">IF(A9887="","",(D9887+IF($O$9=1,E9887,0))*$O$7)</f>
        <v/>
      </c>
      <c r="G9887" s="27" t="str">
        <f aca="false">IF(A9887="","",D9887+E9887+F9887)</f>
        <v/>
      </c>
      <c r="H9887" s="27" t="str">
        <f aca="false">IF(A9887="","",Calculadora!$D$5+SUM($E$7:E9887))</f>
        <v/>
      </c>
      <c r="I9887" s="27" t="str">
        <f aca="false">IF(A9887="","",G9887-H9887)</f>
        <v/>
      </c>
      <c r="J9887" s="27" t="str">
        <f aca="false">IF(A9887="","",IF(C9887=$O$2,G9887,0))</f>
        <v/>
      </c>
    </row>
    <row r="9888" customFormat="false" ht="15" hidden="false" customHeight="false" outlineLevel="0" collapsed="false">
      <c r="A9888" s="25" t="str">
        <f aca="false">IF(ROW()-6&lt;=$O$3,ROW()-6,"")</f>
        <v/>
      </c>
      <c r="B9888" s="25" t="str">
        <f aca="false">IF(A9888="","",INT((A9888-1)/$O$2)+1)</f>
        <v/>
      </c>
      <c r="C9888" s="25" t="str">
        <f aca="false">IF(A9888="","",MOD(A9888-1,$O$2)+1)</f>
        <v/>
      </c>
      <c r="D9888" s="27" t="str">
        <f aca="false">IF(A9888="","",IF(A9888=1,Calculadora!$D$5,G9887))</f>
        <v/>
      </c>
      <c r="E9888" s="27" t="str">
        <f aca="false">IF(A9888="","",IF($O$9=1,IF(MOD(C9888-1,$O$8)=0,Calculadora!$D$6*(1+Calculadora!$D$7)^(B9888-1),0),IF(MOD(C9888,$O$8)=0,Calculadora!$D$6*(1+Calculadora!$D$7)^(B9888-1),0)))</f>
        <v/>
      </c>
      <c r="F9888" s="27" t="str">
        <f aca="false">IF(A9888="","",(D9888+IF($O$9=1,E9888,0))*$O$7)</f>
        <v/>
      </c>
      <c r="G9888" s="27" t="str">
        <f aca="false">IF(A9888="","",D9888+E9888+F9888)</f>
        <v/>
      </c>
      <c r="H9888" s="27" t="str">
        <f aca="false">IF(A9888="","",Calculadora!$D$5+SUM($E$7:E9888))</f>
        <v/>
      </c>
      <c r="I9888" s="27" t="str">
        <f aca="false">IF(A9888="","",G9888-H9888)</f>
        <v/>
      </c>
      <c r="J9888" s="27" t="str">
        <f aca="false">IF(A9888="","",IF(C9888=$O$2,G9888,0))</f>
        <v/>
      </c>
    </row>
    <row r="9889" customFormat="false" ht="15" hidden="false" customHeight="false" outlineLevel="0" collapsed="false">
      <c r="A9889" s="25" t="str">
        <f aca="false">IF(ROW()-6&lt;=$O$3,ROW()-6,"")</f>
        <v/>
      </c>
      <c r="B9889" s="25" t="str">
        <f aca="false">IF(A9889="","",INT((A9889-1)/$O$2)+1)</f>
        <v/>
      </c>
      <c r="C9889" s="25" t="str">
        <f aca="false">IF(A9889="","",MOD(A9889-1,$O$2)+1)</f>
        <v/>
      </c>
      <c r="D9889" s="27" t="str">
        <f aca="false">IF(A9889="","",IF(A9889=1,Calculadora!$D$5,G9888))</f>
        <v/>
      </c>
      <c r="E9889" s="27" t="str">
        <f aca="false">IF(A9889="","",IF($O$9=1,IF(MOD(C9889-1,$O$8)=0,Calculadora!$D$6*(1+Calculadora!$D$7)^(B9889-1),0),IF(MOD(C9889,$O$8)=0,Calculadora!$D$6*(1+Calculadora!$D$7)^(B9889-1),0)))</f>
        <v/>
      </c>
      <c r="F9889" s="27" t="str">
        <f aca="false">IF(A9889="","",(D9889+IF($O$9=1,E9889,0))*$O$7)</f>
        <v/>
      </c>
      <c r="G9889" s="27" t="str">
        <f aca="false">IF(A9889="","",D9889+E9889+F9889)</f>
        <v/>
      </c>
      <c r="H9889" s="27" t="str">
        <f aca="false">IF(A9889="","",Calculadora!$D$5+SUM($E$7:E9889))</f>
        <v/>
      </c>
      <c r="I9889" s="27" t="str">
        <f aca="false">IF(A9889="","",G9889-H9889)</f>
        <v/>
      </c>
      <c r="J9889" s="27" t="str">
        <f aca="false">IF(A9889="","",IF(C9889=$O$2,G9889,0))</f>
        <v/>
      </c>
    </row>
    <row r="9890" customFormat="false" ht="15" hidden="false" customHeight="false" outlineLevel="0" collapsed="false">
      <c r="A9890" s="25" t="str">
        <f aca="false">IF(ROW()-6&lt;=$O$3,ROW()-6,"")</f>
        <v/>
      </c>
      <c r="B9890" s="25" t="str">
        <f aca="false">IF(A9890="","",INT((A9890-1)/$O$2)+1)</f>
        <v/>
      </c>
      <c r="C9890" s="25" t="str">
        <f aca="false">IF(A9890="","",MOD(A9890-1,$O$2)+1)</f>
        <v/>
      </c>
      <c r="D9890" s="27" t="str">
        <f aca="false">IF(A9890="","",IF(A9890=1,Calculadora!$D$5,G9889))</f>
        <v/>
      </c>
      <c r="E9890" s="27" t="str">
        <f aca="false">IF(A9890="","",IF($O$9=1,IF(MOD(C9890-1,$O$8)=0,Calculadora!$D$6*(1+Calculadora!$D$7)^(B9890-1),0),IF(MOD(C9890,$O$8)=0,Calculadora!$D$6*(1+Calculadora!$D$7)^(B9890-1),0)))</f>
        <v/>
      </c>
      <c r="F9890" s="27" t="str">
        <f aca="false">IF(A9890="","",(D9890+IF($O$9=1,E9890,0))*$O$7)</f>
        <v/>
      </c>
      <c r="G9890" s="27" t="str">
        <f aca="false">IF(A9890="","",D9890+E9890+F9890)</f>
        <v/>
      </c>
      <c r="H9890" s="27" t="str">
        <f aca="false">IF(A9890="","",Calculadora!$D$5+SUM($E$7:E9890))</f>
        <v/>
      </c>
      <c r="I9890" s="27" t="str">
        <f aca="false">IF(A9890="","",G9890-H9890)</f>
        <v/>
      </c>
      <c r="J9890" s="27" t="str">
        <f aca="false">IF(A9890="","",IF(C9890=$O$2,G9890,0))</f>
        <v/>
      </c>
    </row>
    <row r="9891" customFormat="false" ht="15" hidden="false" customHeight="false" outlineLevel="0" collapsed="false">
      <c r="A9891" s="25" t="str">
        <f aca="false">IF(ROW()-6&lt;=$O$3,ROW()-6,"")</f>
        <v/>
      </c>
      <c r="B9891" s="25" t="str">
        <f aca="false">IF(A9891="","",INT((A9891-1)/$O$2)+1)</f>
        <v/>
      </c>
      <c r="C9891" s="25" t="str">
        <f aca="false">IF(A9891="","",MOD(A9891-1,$O$2)+1)</f>
        <v/>
      </c>
      <c r="D9891" s="27" t="str">
        <f aca="false">IF(A9891="","",IF(A9891=1,Calculadora!$D$5,G9890))</f>
        <v/>
      </c>
      <c r="E9891" s="27" t="str">
        <f aca="false">IF(A9891="","",IF($O$9=1,IF(MOD(C9891-1,$O$8)=0,Calculadora!$D$6*(1+Calculadora!$D$7)^(B9891-1),0),IF(MOD(C9891,$O$8)=0,Calculadora!$D$6*(1+Calculadora!$D$7)^(B9891-1),0)))</f>
        <v/>
      </c>
      <c r="F9891" s="27" t="str">
        <f aca="false">IF(A9891="","",(D9891+IF($O$9=1,E9891,0))*$O$7)</f>
        <v/>
      </c>
      <c r="G9891" s="27" t="str">
        <f aca="false">IF(A9891="","",D9891+E9891+F9891)</f>
        <v/>
      </c>
      <c r="H9891" s="27" t="str">
        <f aca="false">IF(A9891="","",Calculadora!$D$5+SUM($E$7:E9891))</f>
        <v/>
      </c>
      <c r="I9891" s="27" t="str">
        <f aca="false">IF(A9891="","",G9891-H9891)</f>
        <v/>
      </c>
      <c r="J9891" s="27" t="str">
        <f aca="false">IF(A9891="","",IF(C9891=$O$2,G9891,0))</f>
        <v/>
      </c>
    </row>
    <row r="9892" customFormat="false" ht="15" hidden="false" customHeight="false" outlineLevel="0" collapsed="false">
      <c r="A9892" s="25" t="str">
        <f aca="false">IF(ROW()-6&lt;=$O$3,ROW()-6,"")</f>
        <v/>
      </c>
      <c r="B9892" s="25" t="str">
        <f aca="false">IF(A9892="","",INT((A9892-1)/$O$2)+1)</f>
        <v/>
      </c>
      <c r="C9892" s="25" t="str">
        <f aca="false">IF(A9892="","",MOD(A9892-1,$O$2)+1)</f>
        <v/>
      </c>
      <c r="D9892" s="27" t="str">
        <f aca="false">IF(A9892="","",IF(A9892=1,Calculadora!$D$5,G9891))</f>
        <v/>
      </c>
      <c r="E9892" s="27" t="str">
        <f aca="false">IF(A9892="","",IF($O$9=1,IF(MOD(C9892-1,$O$8)=0,Calculadora!$D$6*(1+Calculadora!$D$7)^(B9892-1),0),IF(MOD(C9892,$O$8)=0,Calculadora!$D$6*(1+Calculadora!$D$7)^(B9892-1),0)))</f>
        <v/>
      </c>
      <c r="F9892" s="27" t="str">
        <f aca="false">IF(A9892="","",(D9892+IF($O$9=1,E9892,0))*$O$7)</f>
        <v/>
      </c>
      <c r="G9892" s="27" t="str">
        <f aca="false">IF(A9892="","",D9892+E9892+F9892)</f>
        <v/>
      </c>
      <c r="H9892" s="27" t="str">
        <f aca="false">IF(A9892="","",Calculadora!$D$5+SUM($E$7:E9892))</f>
        <v/>
      </c>
      <c r="I9892" s="27" t="str">
        <f aca="false">IF(A9892="","",G9892-H9892)</f>
        <v/>
      </c>
      <c r="J9892" s="27" t="str">
        <f aca="false">IF(A9892="","",IF(C9892=$O$2,G9892,0))</f>
        <v/>
      </c>
    </row>
    <row r="9893" customFormat="false" ht="15" hidden="false" customHeight="false" outlineLevel="0" collapsed="false">
      <c r="A9893" s="25" t="str">
        <f aca="false">IF(ROW()-6&lt;=$O$3,ROW()-6,"")</f>
        <v/>
      </c>
      <c r="B9893" s="25" t="str">
        <f aca="false">IF(A9893="","",INT((A9893-1)/$O$2)+1)</f>
        <v/>
      </c>
      <c r="C9893" s="25" t="str">
        <f aca="false">IF(A9893="","",MOD(A9893-1,$O$2)+1)</f>
        <v/>
      </c>
      <c r="D9893" s="27" t="str">
        <f aca="false">IF(A9893="","",IF(A9893=1,Calculadora!$D$5,G9892))</f>
        <v/>
      </c>
      <c r="E9893" s="27" t="str">
        <f aca="false">IF(A9893="","",IF($O$9=1,IF(MOD(C9893-1,$O$8)=0,Calculadora!$D$6*(1+Calculadora!$D$7)^(B9893-1),0),IF(MOD(C9893,$O$8)=0,Calculadora!$D$6*(1+Calculadora!$D$7)^(B9893-1),0)))</f>
        <v/>
      </c>
      <c r="F9893" s="27" t="str">
        <f aca="false">IF(A9893="","",(D9893+IF($O$9=1,E9893,0))*$O$7)</f>
        <v/>
      </c>
      <c r="G9893" s="27" t="str">
        <f aca="false">IF(A9893="","",D9893+E9893+F9893)</f>
        <v/>
      </c>
      <c r="H9893" s="27" t="str">
        <f aca="false">IF(A9893="","",Calculadora!$D$5+SUM($E$7:E9893))</f>
        <v/>
      </c>
      <c r="I9893" s="27" t="str">
        <f aca="false">IF(A9893="","",G9893-H9893)</f>
        <v/>
      </c>
      <c r="J9893" s="27" t="str">
        <f aca="false">IF(A9893="","",IF(C9893=$O$2,G9893,0))</f>
        <v/>
      </c>
    </row>
    <row r="9894" customFormat="false" ht="15" hidden="false" customHeight="false" outlineLevel="0" collapsed="false">
      <c r="A9894" s="25" t="str">
        <f aca="false">IF(ROW()-6&lt;=$O$3,ROW()-6,"")</f>
        <v/>
      </c>
      <c r="B9894" s="25" t="str">
        <f aca="false">IF(A9894="","",INT((A9894-1)/$O$2)+1)</f>
        <v/>
      </c>
      <c r="C9894" s="25" t="str">
        <f aca="false">IF(A9894="","",MOD(A9894-1,$O$2)+1)</f>
        <v/>
      </c>
      <c r="D9894" s="27" t="str">
        <f aca="false">IF(A9894="","",IF(A9894=1,Calculadora!$D$5,G9893))</f>
        <v/>
      </c>
      <c r="E9894" s="27" t="str">
        <f aca="false">IF(A9894="","",IF($O$9=1,IF(MOD(C9894-1,$O$8)=0,Calculadora!$D$6*(1+Calculadora!$D$7)^(B9894-1),0),IF(MOD(C9894,$O$8)=0,Calculadora!$D$6*(1+Calculadora!$D$7)^(B9894-1),0)))</f>
        <v/>
      </c>
      <c r="F9894" s="27" t="str">
        <f aca="false">IF(A9894="","",(D9894+IF($O$9=1,E9894,0))*$O$7)</f>
        <v/>
      </c>
      <c r="G9894" s="27" t="str">
        <f aca="false">IF(A9894="","",D9894+E9894+F9894)</f>
        <v/>
      </c>
      <c r="H9894" s="27" t="str">
        <f aca="false">IF(A9894="","",Calculadora!$D$5+SUM($E$7:E9894))</f>
        <v/>
      </c>
      <c r="I9894" s="27" t="str">
        <f aca="false">IF(A9894="","",G9894-H9894)</f>
        <v/>
      </c>
      <c r="J9894" s="27" t="str">
        <f aca="false">IF(A9894="","",IF(C9894=$O$2,G9894,0))</f>
        <v/>
      </c>
    </row>
    <row r="9895" customFormat="false" ht="15" hidden="false" customHeight="false" outlineLevel="0" collapsed="false">
      <c r="A9895" s="25" t="str">
        <f aca="false">IF(ROW()-6&lt;=$O$3,ROW()-6,"")</f>
        <v/>
      </c>
      <c r="B9895" s="25" t="str">
        <f aca="false">IF(A9895="","",INT((A9895-1)/$O$2)+1)</f>
        <v/>
      </c>
      <c r="C9895" s="25" t="str">
        <f aca="false">IF(A9895="","",MOD(A9895-1,$O$2)+1)</f>
        <v/>
      </c>
      <c r="D9895" s="27" t="str">
        <f aca="false">IF(A9895="","",IF(A9895=1,Calculadora!$D$5,G9894))</f>
        <v/>
      </c>
      <c r="E9895" s="27" t="str">
        <f aca="false">IF(A9895="","",IF($O$9=1,IF(MOD(C9895-1,$O$8)=0,Calculadora!$D$6*(1+Calculadora!$D$7)^(B9895-1),0),IF(MOD(C9895,$O$8)=0,Calculadora!$D$6*(1+Calculadora!$D$7)^(B9895-1),0)))</f>
        <v/>
      </c>
      <c r="F9895" s="27" t="str">
        <f aca="false">IF(A9895="","",(D9895+IF($O$9=1,E9895,0))*$O$7)</f>
        <v/>
      </c>
      <c r="G9895" s="27" t="str">
        <f aca="false">IF(A9895="","",D9895+E9895+F9895)</f>
        <v/>
      </c>
      <c r="H9895" s="27" t="str">
        <f aca="false">IF(A9895="","",Calculadora!$D$5+SUM($E$7:E9895))</f>
        <v/>
      </c>
      <c r="I9895" s="27" t="str">
        <f aca="false">IF(A9895="","",G9895-H9895)</f>
        <v/>
      </c>
      <c r="J9895" s="27" t="str">
        <f aca="false">IF(A9895="","",IF(C9895=$O$2,G9895,0))</f>
        <v/>
      </c>
    </row>
    <row r="9896" customFormat="false" ht="15" hidden="false" customHeight="false" outlineLevel="0" collapsed="false">
      <c r="A9896" s="25" t="str">
        <f aca="false">IF(ROW()-6&lt;=$O$3,ROW()-6,"")</f>
        <v/>
      </c>
      <c r="B9896" s="25" t="str">
        <f aca="false">IF(A9896="","",INT((A9896-1)/$O$2)+1)</f>
        <v/>
      </c>
      <c r="C9896" s="25" t="str">
        <f aca="false">IF(A9896="","",MOD(A9896-1,$O$2)+1)</f>
        <v/>
      </c>
      <c r="D9896" s="27" t="str">
        <f aca="false">IF(A9896="","",IF(A9896=1,Calculadora!$D$5,G9895))</f>
        <v/>
      </c>
      <c r="E9896" s="27" t="str">
        <f aca="false">IF(A9896="","",IF($O$9=1,IF(MOD(C9896-1,$O$8)=0,Calculadora!$D$6*(1+Calculadora!$D$7)^(B9896-1),0),IF(MOD(C9896,$O$8)=0,Calculadora!$D$6*(1+Calculadora!$D$7)^(B9896-1),0)))</f>
        <v/>
      </c>
      <c r="F9896" s="27" t="str">
        <f aca="false">IF(A9896="","",(D9896+IF($O$9=1,E9896,0))*$O$7)</f>
        <v/>
      </c>
      <c r="G9896" s="27" t="str">
        <f aca="false">IF(A9896="","",D9896+E9896+F9896)</f>
        <v/>
      </c>
      <c r="H9896" s="27" t="str">
        <f aca="false">IF(A9896="","",Calculadora!$D$5+SUM($E$7:E9896))</f>
        <v/>
      </c>
      <c r="I9896" s="27" t="str">
        <f aca="false">IF(A9896="","",G9896-H9896)</f>
        <v/>
      </c>
      <c r="J9896" s="27" t="str">
        <f aca="false">IF(A9896="","",IF(C9896=$O$2,G9896,0))</f>
        <v/>
      </c>
    </row>
    <row r="9897" customFormat="false" ht="15" hidden="false" customHeight="false" outlineLevel="0" collapsed="false">
      <c r="A9897" s="25" t="str">
        <f aca="false">IF(ROW()-6&lt;=$O$3,ROW()-6,"")</f>
        <v/>
      </c>
      <c r="B9897" s="25" t="str">
        <f aca="false">IF(A9897="","",INT((A9897-1)/$O$2)+1)</f>
        <v/>
      </c>
      <c r="C9897" s="25" t="str">
        <f aca="false">IF(A9897="","",MOD(A9897-1,$O$2)+1)</f>
        <v/>
      </c>
      <c r="D9897" s="27" t="str">
        <f aca="false">IF(A9897="","",IF(A9897=1,Calculadora!$D$5,G9896))</f>
        <v/>
      </c>
      <c r="E9897" s="27" t="str">
        <f aca="false">IF(A9897="","",IF($O$9=1,IF(MOD(C9897-1,$O$8)=0,Calculadora!$D$6*(1+Calculadora!$D$7)^(B9897-1),0),IF(MOD(C9897,$O$8)=0,Calculadora!$D$6*(1+Calculadora!$D$7)^(B9897-1),0)))</f>
        <v/>
      </c>
      <c r="F9897" s="27" t="str">
        <f aca="false">IF(A9897="","",(D9897+IF($O$9=1,E9897,0))*$O$7)</f>
        <v/>
      </c>
      <c r="G9897" s="27" t="str">
        <f aca="false">IF(A9897="","",D9897+E9897+F9897)</f>
        <v/>
      </c>
      <c r="H9897" s="27" t="str">
        <f aca="false">IF(A9897="","",Calculadora!$D$5+SUM($E$7:E9897))</f>
        <v/>
      </c>
      <c r="I9897" s="27" t="str">
        <f aca="false">IF(A9897="","",G9897-H9897)</f>
        <v/>
      </c>
      <c r="J9897" s="27" t="str">
        <f aca="false">IF(A9897="","",IF(C9897=$O$2,G9897,0))</f>
        <v/>
      </c>
    </row>
    <row r="9898" customFormat="false" ht="15" hidden="false" customHeight="false" outlineLevel="0" collapsed="false">
      <c r="A9898" s="25" t="str">
        <f aca="false">IF(ROW()-6&lt;=$O$3,ROW()-6,"")</f>
        <v/>
      </c>
      <c r="B9898" s="25" t="str">
        <f aca="false">IF(A9898="","",INT((A9898-1)/$O$2)+1)</f>
        <v/>
      </c>
      <c r="C9898" s="25" t="str">
        <f aca="false">IF(A9898="","",MOD(A9898-1,$O$2)+1)</f>
        <v/>
      </c>
      <c r="D9898" s="27" t="str">
        <f aca="false">IF(A9898="","",IF(A9898=1,Calculadora!$D$5,G9897))</f>
        <v/>
      </c>
      <c r="E9898" s="27" t="str">
        <f aca="false">IF(A9898="","",IF($O$9=1,IF(MOD(C9898-1,$O$8)=0,Calculadora!$D$6*(1+Calculadora!$D$7)^(B9898-1),0),IF(MOD(C9898,$O$8)=0,Calculadora!$D$6*(1+Calculadora!$D$7)^(B9898-1),0)))</f>
        <v/>
      </c>
      <c r="F9898" s="27" t="str">
        <f aca="false">IF(A9898="","",(D9898+IF($O$9=1,E9898,0))*$O$7)</f>
        <v/>
      </c>
      <c r="G9898" s="27" t="str">
        <f aca="false">IF(A9898="","",D9898+E9898+F9898)</f>
        <v/>
      </c>
      <c r="H9898" s="27" t="str">
        <f aca="false">IF(A9898="","",Calculadora!$D$5+SUM($E$7:E9898))</f>
        <v/>
      </c>
      <c r="I9898" s="27" t="str">
        <f aca="false">IF(A9898="","",G9898-H9898)</f>
        <v/>
      </c>
      <c r="J9898" s="27" t="str">
        <f aca="false">IF(A9898="","",IF(C9898=$O$2,G9898,0))</f>
        <v/>
      </c>
    </row>
    <row r="9899" customFormat="false" ht="15" hidden="false" customHeight="false" outlineLevel="0" collapsed="false">
      <c r="A9899" s="25" t="str">
        <f aca="false">IF(ROW()-6&lt;=$O$3,ROW()-6,"")</f>
        <v/>
      </c>
      <c r="B9899" s="25" t="str">
        <f aca="false">IF(A9899="","",INT((A9899-1)/$O$2)+1)</f>
        <v/>
      </c>
      <c r="C9899" s="25" t="str">
        <f aca="false">IF(A9899="","",MOD(A9899-1,$O$2)+1)</f>
        <v/>
      </c>
      <c r="D9899" s="27" t="str">
        <f aca="false">IF(A9899="","",IF(A9899=1,Calculadora!$D$5,G9898))</f>
        <v/>
      </c>
      <c r="E9899" s="27" t="str">
        <f aca="false">IF(A9899="","",IF($O$9=1,IF(MOD(C9899-1,$O$8)=0,Calculadora!$D$6*(1+Calculadora!$D$7)^(B9899-1),0),IF(MOD(C9899,$O$8)=0,Calculadora!$D$6*(1+Calculadora!$D$7)^(B9899-1),0)))</f>
        <v/>
      </c>
      <c r="F9899" s="27" t="str">
        <f aca="false">IF(A9899="","",(D9899+IF($O$9=1,E9899,0))*$O$7)</f>
        <v/>
      </c>
      <c r="G9899" s="27" t="str">
        <f aca="false">IF(A9899="","",D9899+E9899+F9899)</f>
        <v/>
      </c>
      <c r="H9899" s="27" t="str">
        <f aca="false">IF(A9899="","",Calculadora!$D$5+SUM($E$7:E9899))</f>
        <v/>
      </c>
      <c r="I9899" s="27" t="str">
        <f aca="false">IF(A9899="","",G9899-H9899)</f>
        <v/>
      </c>
      <c r="J9899" s="27" t="str">
        <f aca="false">IF(A9899="","",IF(C9899=$O$2,G9899,0))</f>
        <v/>
      </c>
    </row>
    <row r="9900" customFormat="false" ht="15" hidden="false" customHeight="false" outlineLevel="0" collapsed="false">
      <c r="A9900" s="25" t="str">
        <f aca="false">IF(ROW()-6&lt;=$O$3,ROW()-6,"")</f>
        <v/>
      </c>
      <c r="B9900" s="25" t="str">
        <f aca="false">IF(A9900="","",INT((A9900-1)/$O$2)+1)</f>
        <v/>
      </c>
      <c r="C9900" s="25" t="str">
        <f aca="false">IF(A9900="","",MOD(A9900-1,$O$2)+1)</f>
        <v/>
      </c>
      <c r="D9900" s="27" t="str">
        <f aca="false">IF(A9900="","",IF(A9900=1,Calculadora!$D$5,G9899))</f>
        <v/>
      </c>
      <c r="E9900" s="27" t="str">
        <f aca="false">IF(A9900="","",IF($O$9=1,IF(MOD(C9900-1,$O$8)=0,Calculadora!$D$6*(1+Calculadora!$D$7)^(B9900-1),0),IF(MOD(C9900,$O$8)=0,Calculadora!$D$6*(1+Calculadora!$D$7)^(B9900-1),0)))</f>
        <v/>
      </c>
      <c r="F9900" s="27" t="str">
        <f aca="false">IF(A9900="","",(D9900+IF($O$9=1,E9900,0))*$O$7)</f>
        <v/>
      </c>
      <c r="G9900" s="27" t="str">
        <f aca="false">IF(A9900="","",D9900+E9900+F9900)</f>
        <v/>
      </c>
      <c r="H9900" s="27" t="str">
        <f aca="false">IF(A9900="","",Calculadora!$D$5+SUM($E$7:E9900))</f>
        <v/>
      </c>
      <c r="I9900" s="27" t="str">
        <f aca="false">IF(A9900="","",G9900-H9900)</f>
        <v/>
      </c>
      <c r="J9900" s="27" t="str">
        <f aca="false">IF(A9900="","",IF(C9900=$O$2,G9900,0))</f>
        <v/>
      </c>
    </row>
    <row r="9901" customFormat="false" ht="15" hidden="false" customHeight="false" outlineLevel="0" collapsed="false">
      <c r="A9901" s="25" t="str">
        <f aca="false">IF(ROW()-6&lt;=$O$3,ROW()-6,"")</f>
        <v/>
      </c>
      <c r="B9901" s="25" t="str">
        <f aca="false">IF(A9901="","",INT((A9901-1)/$O$2)+1)</f>
        <v/>
      </c>
      <c r="C9901" s="25" t="str">
        <f aca="false">IF(A9901="","",MOD(A9901-1,$O$2)+1)</f>
        <v/>
      </c>
      <c r="D9901" s="27" t="str">
        <f aca="false">IF(A9901="","",IF(A9901=1,Calculadora!$D$5,G9900))</f>
        <v/>
      </c>
      <c r="E9901" s="27" t="str">
        <f aca="false">IF(A9901="","",IF($O$9=1,IF(MOD(C9901-1,$O$8)=0,Calculadora!$D$6*(1+Calculadora!$D$7)^(B9901-1),0),IF(MOD(C9901,$O$8)=0,Calculadora!$D$6*(1+Calculadora!$D$7)^(B9901-1),0)))</f>
        <v/>
      </c>
      <c r="F9901" s="27" t="str">
        <f aca="false">IF(A9901="","",(D9901+IF($O$9=1,E9901,0))*$O$7)</f>
        <v/>
      </c>
      <c r="G9901" s="27" t="str">
        <f aca="false">IF(A9901="","",D9901+E9901+F9901)</f>
        <v/>
      </c>
      <c r="H9901" s="27" t="str">
        <f aca="false">IF(A9901="","",Calculadora!$D$5+SUM($E$7:E9901))</f>
        <v/>
      </c>
      <c r="I9901" s="27" t="str">
        <f aca="false">IF(A9901="","",G9901-H9901)</f>
        <v/>
      </c>
      <c r="J9901" s="27" t="str">
        <f aca="false">IF(A9901="","",IF(C9901=$O$2,G9901,0))</f>
        <v/>
      </c>
    </row>
    <row r="9902" customFormat="false" ht="15" hidden="false" customHeight="false" outlineLevel="0" collapsed="false">
      <c r="A9902" s="25" t="str">
        <f aca="false">IF(ROW()-6&lt;=$O$3,ROW()-6,"")</f>
        <v/>
      </c>
      <c r="B9902" s="25" t="str">
        <f aca="false">IF(A9902="","",INT((A9902-1)/$O$2)+1)</f>
        <v/>
      </c>
      <c r="C9902" s="25" t="str">
        <f aca="false">IF(A9902="","",MOD(A9902-1,$O$2)+1)</f>
        <v/>
      </c>
      <c r="D9902" s="27" t="str">
        <f aca="false">IF(A9902="","",IF(A9902=1,Calculadora!$D$5,G9901))</f>
        <v/>
      </c>
      <c r="E9902" s="27" t="str">
        <f aca="false">IF(A9902="","",IF($O$9=1,IF(MOD(C9902-1,$O$8)=0,Calculadora!$D$6*(1+Calculadora!$D$7)^(B9902-1),0),IF(MOD(C9902,$O$8)=0,Calculadora!$D$6*(1+Calculadora!$D$7)^(B9902-1),0)))</f>
        <v/>
      </c>
      <c r="F9902" s="27" t="str">
        <f aca="false">IF(A9902="","",(D9902+IF($O$9=1,E9902,0))*$O$7)</f>
        <v/>
      </c>
      <c r="G9902" s="27" t="str">
        <f aca="false">IF(A9902="","",D9902+E9902+F9902)</f>
        <v/>
      </c>
      <c r="H9902" s="27" t="str">
        <f aca="false">IF(A9902="","",Calculadora!$D$5+SUM($E$7:E9902))</f>
        <v/>
      </c>
      <c r="I9902" s="27" t="str">
        <f aca="false">IF(A9902="","",G9902-H9902)</f>
        <v/>
      </c>
      <c r="J9902" s="27" t="str">
        <f aca="false">IF(A9902="","",IF(C9902=$O$2,G9902,0))</f>
        <v/>
      </c>
    </row>
    <row r="9903" customFormat="false" ht="15" hidden="false" customHeight="false" outlineLevel="0" collapsed="false">
      <c r="A9903" s="25" t="str">
        <f aca="false">IF(ROW()-6&lt;=$O$3,ROW()-6,"")</f>
        <v/>
      </c>
      <c r="B9903" s="25" t="str">
        <f aca="false">IF(A9903="","",INT((A9903-1)/$O$2)+1)</f>
        <v/>
      </c>
      <c r="C9903" s="25" t="str">
        <f aca="false">IF(A9903="","",MOD(A9903-1,$O$2)+1)</f>
        <v/>
      </c>
      <c r="D9903" s="27" t="str">
        <f aca="false">IF(A9903="","",IF(A9903=1,Calculadora!$D$5,G9902))</f>
        <v/>
      </c>
      <c r="E9903" s="27" t="str">
        <f aca="false">IF(A9903="","",IF($O$9=1,IF(MOD(C9903-1,$O$8)=0,Calculadora!$D$6*(1+Calculadora!$D$7)^(B9903-1),0),IF(MOD(C9903,$O$8)=0,Calculadora!$D$6*(1+Calculadora!$D$7)^(B9903-1),0)))</f>
        <v/>
      </c>
      <c r="F9903" s="27" t="str">
        <f aca="false">IF(A9903="","",(D9903+IF($O$9=1,E9903,0))*$O$7)</f>
        <v/>
      </c>
      <c r="G9903" s="27" t="str">
        <f aca="false">IF(A9903="","",D9903+E9903+F9903)</f>
        <v/>
      </c>
      <c r="H9903" s="27" t="str">
        <f aca="false">IF(A9903="","",Calculadora!$D$5+SUM($E$7:E9903))</f>
        <v/>
      </c>
      <c r="I9903" s="27" t="str">
        <f aca="false">IF(A9903="","",G9903-H9903)</f>
        <v/>
      </c>
      <c r="J9903" s="27" t="str">
        <f aca="false">IF(A9903="","",IF(C9903=$O$2,G9903,0))</f>
        <v/>
      </c>
    </row>
    <row r="9904" customFormat="false" ht="15" hidden="false" customHeight="false" outlineLevel="0" collapsed="false">
      <c r="A9904" s="25" t="str">
        <f aca="false">IF(ROW()-6&lt;=$O$3,ROW()-6,"")</f>
        <v/>
      </c>
      <c r="B9904" s="25" t="str">
        <f aca="false">IF(A9904="","",INT((A9904-1)/$O$2)+1)</f>
        <v/>
      </c>
      <c r="C9904" s="25" t="str">
        <f aca="false">IF(A9904="","",MOD(A9904-1,$O$2)+1)</f>
        <v/>
      </c>
      <c r="D9904" s="27" t="str">
        <f aca="false">IF(A9904="","",IF(A9904=1,Calculadora!$D$5,G9903))</f>
        <v/>
      </c>
      <c r="E9904" s="27" t="str">
        <f aca="false">IF(A9904="","",IF($O$9=1,IF(MOD(C9904-1,$O$8)=0,Calculadora!$D$6*(1+Calculadora!$D$7)^(B9904-1),0),IF(MOD(C9904,$O$8)=0,Calculadora!$D$6*(1+Calculadora!$D$7)^(B9904-1),0)))</f>
        <v/>
      </c>
      <c r="F9904" s="27" t="str">
        <f aca="false">IF(A9904="","",(D9904+IF($O$9=1,E9904,0))*$O$7)</f>
        <v/>
      </c>
      <c r="G9904" s="27" t="str">
        <f aca="false">IF(A9904="","",D9904+E9904+F9904)</f>
        <v/>
      </c>
      <c r="H9904" s="27" t="str">
        <f aca="false">IF(A9904="","",Calculadora!$D$5+SUM($E$7:E9904))</f>
        <v/>
      </c>
      <c r="I9904" s="27" t="str">
        <f aca="false">IF(A9904="","",G9904-H9904)</f>
        <v/>
      </c>
      <c r="J9904" s="27" t="str">
        <f aca="false">IF(A9904="","",IF(C9904=$O$2,G9904,0))</f>
        <v/>
      </c>
    </row>
    <row r="9905" customFormat="false" ht="15" hidden="false" customHeight="false" outlineLevel="0" collapsed="false">
      <c r="A9905" s="25" t="str">
        <f aca="false">IF(ROW()-6&lt;=$O$3,ROW()-6,"")</f>
        <v/>
      </c>
      <c r="B9905" s="25" t="str">
        <f aca="false">IF(A9905="","",INT((A9905-1)/$O$2)+1)</f>
        <v/>
      </c>
      <c r="C9905" s="25" t="str">
        <f aca="false">IF(A9905="","",MOD(A9905-1,$O$2)+1)</f>
        <v/>
      </c>
      <c r="D9905" s="27" t="str">
        <f aca="false">IF(A9905="","",IF(A9905=1,Calculadora!$D$5,G9904))</f>
        <v/>
      </c>
      <c r="E9905" s="27" t="str">
        <f aca="false">IF(A9905="","",IF($O$9=1,IF(MOD(C9905-1,$O$8)=0,Calculadora!$D$6*(1+Calculadora!$D$7)^(B9905-1),0),IF(MOD(C9905,$O$8)=0,Calculadora!$D$6*(1+Calculadora!$D$7)^(B9905-1),0)))</f>
        <v/>
      </c>
      <c r="F9905" s="27" t="str">
        <f aca="false">IF(A9905="","",(D9905+IF($O$9=1,E9905,0))*$O$7)</f>
        <v/>
      </c>
      <c r="G9905" s="27" t="str">
        <f aca="false">IF(A9905="","",D9905+E9905+F9905)</f>
        <v/>
      </c>
      <c r="H9905" s="27" t="str">
        <f aca="false">IF(A9905="","",Calculadora!$D$5+SUM($E$7:E9905))</f>
        <v/>
      </c>
      <c r="I9905" s="27" t="str">
        <f aca="false">IF(A9905="","",G9905-H9905)</f>
        <v/>
      </c>
      <c r="J9905" s="27" t="str">
        <f aca="false">IF(A9905="","",IF(C9905=$O$2,G9905,0))</f>
        <v/>
      </c>
    </row>
    <row r="9906" customFormat="false" ht="15" hidden="false" customHeight="false" outlineLevel="0" collapsed="false">
      <c r="A9906" s="25" t="str">
        <f aca="false">IF(ROW()-6&lt;=$O$3,ROW()-6,"")</f>
        <v/>
      </c>
      <c r="B9906" s="25" t="str">
        <f aca="false">IF(A9906="","",INT((A9906-1)/$O$2)+1)</f>
        <v/>
      </c>
      <c r="C9906" s="25" t="str">
        <f aca="false">IF(A9906="","",MOD(A9906-1,$O$2)+1)</f>
        <v/>
      </c>
      <c r="D9906" s="27" t="str">
        <f aca="false">IF(A9906="","",IF(A9906=1,Calculadora!$D$5,G9905))</f>
        <v/>
      </c>
      <c r="E9906" s="27" t="str">
        <f aca="false">IF(A9906="","",IF($O$9=1,IF(MOD(C9906-1,$O$8)=0,Calculadora!$D$6*(1+Calculadora!$D$7)^(B9906-1),0),IF(MOD(C9906,$O$8)=0,Calculadora!$D$6*(1+Calculadora!$D$7)^(B9906-1),0)))</f>
        <v/>
      </c>
      <c r="F9906" s="27" t="str">
        <f aca="false">IF(A9906="","",(D9906+IF($O$9=1,E9906,0))*$O$7)</f>
        <v/>
      </c>
      <c r="G9906" s="27" t="str">
        <f aca="false">IF(A9906="","",D9906+E9906+F9906)</f>
        <v/>
      </c>
      <c r="H9906" s="27" t="str">
        <f aca="false">IF(A9906="","",Calculadora!$D$5+SUM($E$7:E9906))</f>
        <v/>
      </c>
      <c r="I9906" s="27" t="str">
        <f aca="false">IF(A9906="","",G9906-H9906)</f>
        <v/>
      </c>
      <c r="J9906" s="27" t="str">
        <f aca="false">IF(A9906="","",IF(C9906=$O$2,G9906,0))</f>
        <v/>
      </c>
    </row>
    <row r="9907" customFormat="false" ht="15" hidden="false" customHeight="false" outlineLevel="0" collapsed="false">
      <c r="A9907" s="25" t="str">
        <f aca="false">IF(ROW()-6&lt;=$O$3,ROW()-6,"")</f>
        <v/>
      </c>
      <c r="B9907" s="25" t="str">
        <f aca="false">IF(A9907="","",INT((A9907-1)/$O$2)+1)</f>
        <v/>
      </c>
      <c r="C9907" s="25" t="str">
        <f aca="false">IF(A9907="","",MOD(A9907-1,$O$2)+1)</f>
        <v/>
      </c>
      <c r="D9907" s="27" t="str">
        <f aca="false">IF(A9907="","",IF(A9907=1,Calculadora!$D$5,G9906))</f>
        <v/>
      </c>
      <c r="E9907" s="27" t="str">
        <f aca="false">IF(A9907="","",IF($O$9=1,IF(MOD(C9907-1,$O$8)=0,Calculadora!$D$6*(1+Calculadora!$D$7)^(B9907-1),0),IF(MOD(C9907,$O$8)=0,Calculadora!$D$6*(1+Calculadora!$D$7)^(B9907-1),0)))</f>
        <v/>
      </c>
      <c r="F9907" s="27" t="str">
        <f aca="false">IF(A9907="","",(D9907+IF($O$9=1,E9907,0))*$O$7)</f>
        <v/>
      </c>
      <c r="G9907" s="27" t="str">
        <f aca="false">IF(A9907="","",D9907+E9907+F9907)</f>
        <v/>
      </c>
      <c r="H9907" s="27" t="str">
        <f aca="false">IF(A9907="","",Calculadora!$D$5+SUM($E$7:E9907))</f>
        <v/>
      </c>
      <c r="I9907" s="27" t="str">
        <f aca="false">IF(A9907="","",G9907-H9907)</f>
        <v/>
      </c>
      <c r="J9907" s="27" t="str">
        <f aca="false">IF(A9907="","",IF(C9907=$O$2,G9907,0))</f>
        <v/>
      </c>
    </row>
    <row r="9908" customFormat="false" ht="15" hidden="false" customHeight="false" outlineLevel="0" collapsed="false">
      <c r="A9908" s="25" t="str">
        <f aca="false">IF(ROW()-6&lt;=$O$3,ROW()-6,"")</f>
        <v/>
      </c>
      <c r="B9908" s="25" t="str">
        <f aca="false">IF(A9908="","",INT((A9908-1)/$O$2)+1)</f>
        <v/>
      </c>
      <c r="C9908" s="25" t="str">
        <f aca="false">IF(A9908="","",MOD(A9908-1,$O$2)+1)</f>
        <v/>
      </c>
      <c r="D9908" s="27" t="str">
        <f aca="false">IF(A9908="","",IF(A9908=1,Calculadora!$D$5,G9907))</f>
        <v/>
      </c>
      <c r="E9908" s="27" t="str">
        <f aca="false">IF(A9908="","",IF($O$9=1,IF(MOD(C9908-1,$O$8)=0,Calculadora!$D$6*(1+Calculadora!$D$7)^(B9908-1),0),IF(MOD(C9908,$O$8)=0,Calculadora!$D$6*(1+Calculadora!$D$7)^(B9908-1),0)))</f>
        <v/>
      </c>
      <c r="F9908" s="27" t="str">
        <f aca="false">IF(A9908="","",(D9908+IF($O$9=1,E9908,0))*$O$7)</f>
        <v/>
      </c>
      <c r="G9908" s="27" t="str">
        <f aca="false">IF(A9908="","",D9908+E9908+F9908)</f>
        <v/>
      </c>
      <c r="H9908" s="27" t="str">
        <f aca="false">IF(A9908="","",Calculadora!$D$5+SUM($E$7:E9908))</f>
        <v/>
      </c>
      <c r="I9908" s="27" t="str">
        <f aca="false">IF(A9908="","",G9908-H9908)</f>
        <v/>
      </c>
      <c r="J9908" s="27" t="str">
        <f aca="false">IF(A9908="","",IF(C9908=$O$2,G9908,0))</f>
        <v/>
      </c>
    </row>
    <row r="9909" customFormat="false" ht="15" hidden="false" customHeight="false" outlineLevel="0" collapsed="false">
      <c r="A9909" s="25" t="str">
        <f aca="false">IF(ROW()-6&lt;=$O$3,ROW()-6,"")</f>
        <v/>
      </c>
      <c r="B9909" s="25" t="str">
        <f aca="false">IF(A9909="","",INT((A9909-1)/$O$2)+1)</f>
        <v/>
      </c>
      <c r="C9909" s="25" t="str">
        <f aca="false">IF(A9909="","",MOD(A9909-1,$O$2)+1)</f>
        <v/>
      </c>
      <c r="D9909" s="27" t="str">
        <f aca="false">IF(A9909="","",IF(A9909=1,Calculadora!$D$5,G9908))</f>
        <v/>
      </c>
      <c r="E9909" s="27" t="str">
        <f aca="false">IF(A9909="","",IF($O$9=1,IF(MOD(C9909-1,$O$8)=0,Calculadora!$D$6*(1+Calculadora!$D$7)^(B9909-1),0),IF(MOD(C9909,$O$8)=0,Calculadora!$D$6*(1+Calculadora!$D$7)^(B9909-1),0)))</f>
        <v/>
      </c>
      <c r="F9909" s="27" t="str">
        <f aca="false">IF(A9909="","",(D9909+IF($O$9=1,E9909,0))*$O$7)</f>
        <v/>
      </c>
      <c r="G9909" s="27" t="str">
        <f aca="false">IF(A9909="","",D9909+E9909+F9909)</f>
        <v/>
      </c>
      <c r="H9909" s="27" t="str">
        <f aca="false">IF(A9909="","",Calculadora!$D$5+SUM($E$7:E9909))</f>
        <v/>
      </c>
      <c r="I9909" s="27" t="str">
        <f aca="false">IF(A9909="","",G9909-H9909)</f>
        <v/>
      </c>
      <c r="J9909" s="27" t="str">
        <f aca="false">IF(A9909="","",IF(C9909=$O$2,G9909,0))</f>
        <v/>
      </c>
    </row>
    <row r="9910" customFormat="false" ht="15" hidden="false" customHeight="false" outlineLevel="0" collapsed="false">
      <c r="A9910" s="25" t="str">
        <f aca="false">IF(ROW()-6&lt;=$O$3,ROW()-6,"")</f>
        <v/>
      </c>
      <c r="B9910" s="25" t="str">
        <f aca="false">IF(A9910="","",INT((A9910-1)/$O$2)+1)</f>
        <v/>
      </c>
      <c r="C9910" s="25" t="str">
        <f aca="false">IF(A9910="","",MOD(A9910-1,$O$2)+1)</f>
        <v/>
      </c>
      <c r="D9910" s="27" t="str">
        <f aca="false">IF(A9910="","",IF(A9910=1,Calculadora!$D$5,G9909))</f>
        <v/>
      </c>
      <c r="E9910" s="27" t="str">
        <f aca="false">IF(A9910="","",IF($O$9=1,IF(MOD(C9910-1,$O$8)=0,Calculadora!$D$6*(1+Calculadora!$D$7)^(B9910-1),0),IF(MOD(C9910,$O$8)=0,Calculadora!$D$6*(1+Calculadora!$D$7)^(B9910-1),0)))</f>
        <v/>
      </c>
      <c r="F9910" s="27" t="str">
        <f aca="false">IF(A9910="","",(D9910+IF($O$9=1,E9910,0))*$O$7)</f>
        <v/>
      </c>
      <c r="G9910" s="27" t="str">
        <f aca="false">IF(A9910="","",D9910+E9910+F9910)</f>
        <v/>
      </c>
      <c r="H9910" s="27" t="str">
        <f aca="false">IF(A9910="","",Calculadora!$D$5+SUM($E$7:E9910))</f>
        <v/>
      </c>
      <c r="I9910" s="27" t="str">
        <f aca="false">IF(A9910="","",G9910-H9910)</f>
        <v/>
      </c>
      <c r="J9910" s="27" t="str">
        <f aca="false">IF(A9910="","",IF(C9910=$O$2,G9910,0))</f>
        <v/>
      </c>
    </row>
    <row r="9911" customFormat="false" ht="15" hidden="false" customHeight="false" outlineLevel="0" collapsed="false">
      <c r="A9911" s="25" t="str">
        <f aca="false">IF(ROW()-6&lt;=$O$3,ROW()-6,"")</f>
        <v/>
      </c>
      <c r="B9911" s="25" t="str">
        <f aca="false">IF(A9911="","",INT((A9911-1)/$O$2)+1)</f>
        <v/>
      </c>
      <c r="C9911" s="25" t="str">
        <f aca="false">IF(A9911="","",MOD(A9911-1,$O$2)+1)</f>
        <v/>
      </c>
      <c r="D9911" s="27" t="str">
        <f aca="false">IF(A9911="","",IF(A9911=1,Calculadora!$D$5,G9910))</f>
        <v/>
      </c>
      <c r="E9911" s="27" t="str">
        <f aca="false">IF(A9911="","",IF($O$9=1,IF(MOD(C9911-1,$O$8)=0,Calculadora!$D$6*(1+Calculadora!$D$7)^(B9911-1),0),IF(MOD(C9911,$O$8)=0,Calculadora!$D$6*(1+Calculadora!$D$7)^(B9911-1),0)))</f>
        <v/>
      </c>
      <c r="F9911" s="27" t="str">
        <f aca="false">IF(A9911="","",(D9911+IF($O$9=1,E9911,0))*$O$7)</f>
        <v/>
      </c>
      <c r="G9911" s="27" t="str">
        <f aca="false">IF(A9911="","",D9911+E9911+F9911)</f>
        <v/>
      </c>
      <c r="H9911" s="27" t="str">
        <f aca="false">IF(A9911="","",Calculadora!$D$5+SUM($E$7:E9911))</f>
        <v/>
      </c>
      <c r="I9911" s="27" t="str">
        <f aca="false">IF(A9911="","",G9911-H9911)</f>
        <v/>
      </c>
      <c r="J9911" s="27" t="str">
        <f aca="false">IF(A9911="","",IF(C9911=$O$2,G9911,0))</f>
        <v/>
      </c>
    </row>
    <row r="9912" customFormat="false" ht="15" hidden="false" customHeight="false" outlineLevel="0" collapsed="false">
      <c r="A9912" s="25" t="str">
        <f aca="false">IF(ROW()-6&lt;=$O$3,ROW()-6,"")</f>
        <v/>
      </c>
      <c r="B9912" s="25" t="str">
        <f aca="false">IF(A9912="","",INT((A9912-1)/$O$2)+1)</f>
        <v/>
      </c>
      <c r="C9912" s="25" t="str">
        <f aca="false">IF(A9912="","",MOD(A9912-1,$O$2)+1)</f>
        <v/>
      </c>
      <c r="D9912" s="27" t="str">
        <f aca="false">IF(A9912="","",IF(A9912=1,Calculadora!$D$5,G9911))</f>
        <v/>
      </c>
      <c r="E9912" s="27" t="str">
        <f aca="false">IF(A9912="","",IF($O$9=1,IF(MOD(C9912-1,$O$8)=0,Calculadora!$D$6*(1+Calculadora!$D$7)^(B9912-1),0),IF(MOD(C9912,$O$8)=0,Calculadora!$D$6*(1+Calculadora!$D$7)^(B9912-1),0)))</f>
        <v/>
      </c>
      <c r="F9912" s="27" t="str">
        <f aca="false">IF(A9912="","",(D9912+IF($O$9=1,E9912,0))*$O$7)</f>
        <v/>
      </c>
      <c r="G9912" s="27" t="str">
        <f aca="false">IF(A9912="","",D9912+E9912+F9912)</f>
        <v/>
      </c>
      <c r="H9912" s="27" t="str">
        <f aca="false">IF(A9912="","",Calculadora!$D$5+SUM($E$7:E9912))</f>
        <v/>
      </c>
      <c r="I9912" s="27" t="str">
        <f aca="false">IF(A9912="","",G9912-H9912)</f>
        <v/>
      </c>
      <c r="J9912" s="27" t="str">
        <f aca="false">IF(A9912="","",IF(C9912=$O$2,G9912,0))</f>
        <v/>
      </c>
    </row>
    <row r="9913" customFormat="false" ht="15" hidden="false" customHeight="false" outlineLevel="0" collapsed="false">
      <c r="A9913" s="25" t="str">
        <f aca="false">IF(ROW()-6&lt;=$O$3,ROW()-6,"")</f>
        <v/>
      </c>
      <c r="B9913" s="25" t="str">
        <f aca="false">IF(A9913="","",INT((A9913-1)/$O$2)+1)</f>
        <v/>
      </c>
      <c r="C9913" s="25" t="str">
        <f aca="false">IF(A9913="","",MOD(A9913-1,$O$2)+1)</f>
        <v/>
      </c>
      <c r="D9913" s="27" t="str">
        <f aca="false">IF(A9913="","",IF(A9913=1,Calculadora!$D$5,G9912))</f>
        <v/>
      </c>
      <c r="E9913" s="27" t="str">
        <f aca="false">IF(A9913="","",IF($O$9=1,IF(MOD(C9913-1,$O$8)=0,Calculadora!$D$6*(1+Calculadora!$D$7)^(B9913-1),0),IF(MOD(C9913,$O$8)=0,Calculadora!$D$6*(1+Calculadora!$D$7)^(B9913-1),0)))</f>
        <v/>
      </c>
      <c r="F9913" s="27" t="str">
        <f aca="false">IF(A9913="","",(D9913+IF($O$9=1,E9913,0))*$O$7)</f>
        <v/>
      </c>
      <c r="G9913" s="27" t="str">
        <f aca="false">IF(A9913="","",D9913+E9913+F9913)</f>
        <v/>
      </c>
      <c r="H9913" s="27" t="str">
        <f aca="false">IF(A9913="","",Calculadora!$D$5+SUM($E$7:E9913))</f>
        <v/>
      </c>
      <c r="I9913" s="27" t="str">
        <f aca="false">IF(A9913="","",G9913-H9913)</f>
        <v/>
      </c>
      <c r="J9913" s="27" t="str">
        <f aca="false">IF(A9913="","",IF(C9913=$O$2,G9913,0))</f>
        <v/>
      </c>
    </row>
    <row r="9914" customFormat="false" ht="15" hidden="false" customHeight="false" outlineLevel="0" collapsed="false">
      <c r="A9914" s="25" t="str">
        <f aca="false">IF(ROW()-6&lt;=$O$3,ROW()-6,"")</f>
        <v/>
      </c>
      <c r="B9914" s="25" t="str">
        <f aca="false">IF(A9914="","",INT((A9914-1)/$O$2)+1)</f>
        <v/>
      </c>
      <c r="C9914" s="25" t="str">
        <f aca="false">IF(A9914="","",MOD(A9914-1,$O$2)+1)</f>
        <v/>
      </c>
      <c r="D9914" s="27" t="str">
        <f aca="false">IF(A9914="","",IF(A9914=1,Calculadora!$D$5,G9913))</f>
        <v/>
      </c>
      <c r="E9914" s="27" t="str">
        <f aca="false">IF(A9914="","",IF($O$9=1,IF(MOD(C9914-1,$O$8)=0,Calculadora!$D$6*(1+Calculadora!$D$7)^(B9914-1),0),IF(MOD(C9914,$O$8)=0,Calculadora!$D$6*(1+Calculadora!$D$7)^(B9914-1),0)))</f>
        <v/>
      </c>
      <c r="F9914" s="27" t="str">
        <f aca="false">IF(A9914="","",(D9914+IF($O$9=1,E9914,0))*$O$7)</f>
        <v/>
      </c>
      <c r="G9914" s="27" t="str">
        <f aca="false">IF(A9914="","",D9914+E9914+F9914)</f>
        <v/>
      </c>
      <c r="H9914" s="27" t="str">
        <f aca="false">IF(A9914="","",Calculadora!$D$5+SUM($E$7:E9914))</f>
        <v/>
      </c>
      <c r="I9914" s="27" t="str">
        <f aca="false">IF(A9914="","",G9914-H9914)</f>
        <v/>
      </c>
      <c r="J9914" s="27" t="str">
        <f aca="false">IF(A9914="","",IF(C9914=$O$2,G9914,0))</f>
        <v/>
      </c>
    </row>
    <row r="9915" customFormat="false" ht="15" hidden="false" customHeight="false" outlineLevel="0" collapsed="false">
      <c r="A9915" s="25" t="str">
        <f aca="false">IF(ROW()-6&lt;=$O$3,ROW()-6,"")</f>
        <v/>
      </c>
      <c r="B9915" s="25" t="str">
        <f aca="false">IF(A9915="","",INT((A9915-1)/$O$2)+1)</f>
        <v/>
      </c>
      <c r="C9915" s="25" t="str">
        <f aca="false">IF(A9915="","",MOD(A9915-1,$O$2)+1)</f>
        <v/>
      </c>
      <c r="D9915" s="27" t="str">
        <f aca="false">IF(A9915="","",IF(A9915=1,Calculadora!$D$5,G9914))</f>
        <v/>
      </c>
      <c r="E9915" s="27" t="str">
        <f aca="false">IF(A9915="","",IF($O$9=1,IF(MOD(C9915-1,$O$8)=0,Calculadora!$D$6*(1+Calculadora!$D$7)^(B9915-1),0),IF(MOD(C9915,$O$8)=0,Calculadora!$D$6*(1+Calculadora!$D$7)^(B9915-1),0)))</f>
        <v/>
      </c>
      <c r="F9915" s="27" t="str">
        <f aca="false">IF(A9915="","",(D9915+IF($O$9=1,E9915,0))*$O$7)</f>
        <v/>
      </c>
      <c r="G9915" s="27" t="str">
        <f aca="false">IF(A9915="","",D9915+E9915+F9915)</f>
        <v/>
      </c>
      <c r="H9915" s="27" t="str">
        <f aca="false">IF(A9915="","",Calculadora!$D$5+SUM($E$7:E9915))</f>
        <v/>
      </c>
      <c r="I9915" s="27" t="str">
        <f aca="false">IF(A9915="","",G9915-H9915)</f>
        <v/>
      </c>
      <c r="J9915" s="27" t="str">
        <f aca="false">IF(A9915="","",IF(C9915=$O$2,G9915,0))</f>
        <v/>
      </c>
    </row>
    <row r="9916" customFormat="false" ht="15" hidden="false" customHeight="false" outlineLevel="0" collapsed="false">
      <c r="A9916" s="25" t="str">
        <f aca="false">IF(ROW()-6&lt;=$O$3,ROW()-6,"")</f>
        <v/>
      </c>
      <c r="B9916" s="25" t="str">
        <f aca="false">IF(A9916="","",INT((A9916-1)/$O$2)+1)</f>
        <v/>
      </c>
      <c r="C9916" s="25" t="str">
        <f aca="false">IF(A9916="","",MOD(A9916-1,$O$2)+1)</f>
        <v/>
      </c>
      <c r="D9916" s="27" t="str">
        <f aca="false">IF(A9916="","",IF(A9916=1,Calculadora!$D$5,G9915))</f>
        <v/>
      </c>
      <c r="E9916" s="27" t="str">
        <f aca="false">IF(A9916="","",IF($O$9=1,IF(MOD(C9916-1,$O$8)=0,Calculadora!$D$6*(1+Calculadora!$D$7)^(B9916-1),0),IF(MOD(C9916,$O$8)=0,Calculadora!$D$6*(1+Calculadora!$D$7)^(B9916-1),0)))</f>
        <v/>
      </c>
      <c r="F9916" s="27" t="str">
        <f aca="false">IF(A9916="","",(D9916+IF($O$9=1,E9916,0))*$O$7)</f>
        <v/>
      </c>
      <c r="G9916" s="27" t="str">
        <f aca="false">IF(A9916="","",D9916+E9916+F9916)</f>
        <v/>
      </c>
      <c r="H9916" s="27" t="str">
        <f aca="false">IF(A9916="","",Calculadora!$D$5+SUM($E$7:E9916))</f>
        <v/>
      </c>
      <c r="I9916" s="27" t="str">
        <f aca="false">IF(A9916="","",G9916-H9916)</f>
        <v/>
      </c>
      <c r="J9916" s="27" t="str">
        <f aca="false">IF(A9916="","",IF(C9916=$O$2,G9916,0))</f>
        <v/>
      </c>
    </row>
    <row r="9917" customFormat="false" ht="15" hidden="false" customHeight="false" outlineLevel="0" collapsed="false">
      <c r="A9917" s="25" t="str">
        <f aca="false">IF(ROW()-6&lt;=$O$3,ROW()-6,"")</f>
        <v/>
      </c>
      <c r="B9917" s="25" t="str">
        <f aca="false">IF(A9917="","",INT((A9917-1)/$O$2)+1)</f>
        <v/>
      </c>
      <c r="C9917" s="25" t="str">
        <f aca="false">IF(A9917="","",MOD(A9917-1,$O$2)+1)</f>
        <v/>
      </c>
      <c r="D9917" s="27" t="str">
        <f aca="false">IF(A9917="","",IF(A9917=1,Calculadora!$D$5,G9916))</f>
        <v/>
      </c>
      <c r="E9917" s="27" t="str">
        <f aca="false">IF(A9917="","",IF($O$9=1,IF(MOD(C9917-1,$O$8)=0,Calculadora!$D$6*(1+Calculadora!$D$7)^(B9917-1),0),IF(MOD(C9917,$O$8)=0,Calculadora!$D$6*(1+Calculadora!$D$7)^(B9917-1),0)))</f>
        <v/>
      </c>
      <c r="F9917" s="27" t="str">
        <f aca="false">IF(A9917="","",(D9917+IF($O$9=1,E9917,0))*$O$7)</f>
        <v/>
      </c>
      <c r="G9917" s="27" t="str">
        <f aca="false">IF(A9917="","",D9917+E9917+F9917)</f>
        <v/>
      </c>
      <c r="H9917" s="27" t="str">
        <f aca="false">IF(A9917="","",Calculadora!$D$5+SUM($E$7:E9917))</f>
        <v/>
      </c>
      <c r="I9917" s="27" t="str">
        <f aca="false">IF(A9917="","",G9917-H9917)</f>
        <v/>
      </c>
      <c r="J9917" s="27" t="str">
        <f aca="false">IF(A9917="","",IF(C9917=$O$2,G9917,0))</f>
        <v/>
      </c>
    </row>
    <row r="9918" customFormat="false" ht="15" hidden="false" customHeight="false" outlineLevel="0" collapsed="false">
      <c r="A9918" s="25" t="str">
        <f aca="false">IF(ROW()-6&lt;=$O$3,ROW()-6,"")</f>
        <v/>
      </c>
      <c r="B9918" s="25" t="str">
        <f aca="false">IF(A9918="","",INT((A9918-1)/$O$2)+1)</f>
        <v/>
      </c>
      <c r="C9918" s="25" t="str">
        <f aca="false">IF(A9918="","",MOD(A9918-1,$O$2)+1)</f>
        <v/>
      </c>
      <c r="D9918" s="27" t="str">
        <f aca="false">IF(A9918="","",IF(A9918=1,Calculadora!$D$5,G9917))</f>
        <v/>
      </c>
      <c r="E9918" s="27" t="str">
        <f aca="false">IF(A9918="","",IF($O$9=1,IF(MOD(C9918-1,$O$8)=0,Calculadora!$D$6*(1+Calculadora!$D$7)^(B9918-1),0),IF(MOD(C9918,$O$8)=0,Calculadora!$D$6*(1+Calculadora!$D$7)^(B9918-1),0)))</f>
        <v/>
      </c>
      <c r="F9918" s="27" t="str">
        <f aca="false">IF(A9918="","",(D9918+IF($O$9=1,E9918,0))*$O$7)</f>
        <v/>
      </c>
      <c r="G9918" s="27" t="str">
        <f aca="false">IF(A9918="","",D9918+E9918+F9918)</f>
        <v/>
      </c>
      <c r="H9918" s="27" t="str">
        <f aca="false">IF(A9918="","",Calculadora!$D$5+SUM($E$7:E9918))</f>
        <v/>
      </c>
      <c r="I9918" s="27" t="str">
        <f aca="false">IF(A9918="","",G9918-H9918)</f>
        <v/>
      </c>
      <c r="J9918" s="27" t="str">
        <f aca="false">IF(A9918="","",IF(C9918=$O$2,G9918,0))</f>
        <v/>
      </c>
    </row>
    <row r="9919" customFormat="false" ht="15" hidden="false" customHeight="false" outlineLevel="0" collapsed="false">
      <c r="A9919" s="25" t="str">
        <f aca="false">IF(ROW()-6&lt;=$O$3,ROW()-6,"")</f>
        <v/>
      </c>
      <c r="B9919" s="25" t="str">
        <f aca="false">IF(A9919="","",INT((A9919-1)/$O$2)+1)</f>
        <v/>
      </c>
      <c r="C9919" s="25" t="str">
        <f aca="false">IF(A9919="","",MOD(A9919-1,$O$2)+1)</f>
        <v/>
      </c>
      <c r="D9919" s="27" t="str">
        <f aca="false">IF(A9919="","",IF(A9919=1,Calculadora!$D$5,G9918))</f>
        <v/>
      </c>
      <c r="E9919" s="27" t="str">
        <f aca="false">IF(A9919="","",IF($O$9=1,IF(MOD(C9919-1,$O$8)=0,Calculadora!$D$6*(1+Calculadora!$D$7)^(B9919-1),0),IF(MOD(C9919,$O$8)=0,Calculadora!$D$6*(1+Calculadora!$D$7)^(B9919-1),0)))</f>
        <v/>
      </c>
      <c r="F9919" s="27" t="str">
        <f aca="false">IF(A9919="","",(D9919+IF($O$9=1,E9919,0))*$O$7)</f>
        <v/>
      </c>
      <c r="G9919" s="27" t="str">
        <f aca="false">IF(A9919="","",D9919+E9919+F9919)</f>
        <v/>
      </c>
      <c r="H9919" s="27" t="str">
        <f aca="false">IF(A9919="","",Calculadora!$D$5+SUM($E$7:E9919))</f>
        <v/>
      </c>
      <c r="I9919" s="27" t="str">
        <f aca="false">IF(A9919="","",G9919-H9919)</f>
        <v/>
      </c>
      <c r="J9919" s="27" t="str">
        <f aca="false">IF(A9919="","",IF(C9919=$O$2,G9919,0))</f>
        <v/>
      </c>
    </row>
    <row r="9920" customFormat="false" ht="15" hidden="false" customHeight="false" outlineLevel="0" collapsed="false">
      <c r="A9920" s="25" t="str">
        <f aca="false">IF(ROW()-6&lt;=$O$3,ROW()-6,"")</f>
        <v/>
      </c>
      <c r="B9920" s="25" t="str">
        <f aca="false">IF(A9920="","",INT((A9920-1)/$O$2)+1)</f>
        <v/>
      </c>
      <c r="C9920" s="25" t="str">
        <f aca="false">IF(A9920="","",MOD(A9920-1,$O$2)+1)</f>
        <v/>
      </c>
      <c r="D9920" s="27" t="str">
        <f aca="false">IF(A9920="","",IF(A9920=1,Calculadora!$D$5,G9919))</f>
        <v/>
      </c>
      <c r="E9920" s="27" t="str">
        <f aca="false">IF(A9920="","",IF($O$9=1,IF(MOD(C9920-1,$O$8)=0,Calculadora!$D$6*(1+Calculadora!$D$7)^(B9920-1),0),IF(MOD(C9920,$O$8)=0,Calculadora!$D$6*(1+Calculadora!$D$7)^(B9920-1),0)))</f>
        <v/>
      </c>
      <c r="F9920" s="27" t="str">
        <f aca="false">IF(A9920="","",(D9920+IF($O$9=1,E9920,0))*$O$7)</f>
        <v/>
      </c>
      <c r="G9920" s="27" t="str">
        <f aca="false">IF(A9920="","",D9920+E9920+F9920)</f>
        <v/>
      </c>
      <c r="H9920" s="27" t="str">
        <f aca="false">IF(A9920="","",Calculadora!$D$5+SUM($E$7:E9920))</f>
        <v/>
      </c>
      <c r="I9920" s="27" t="str">
        <f aca="false">IF(A9920="","",G9920-H9920)</f>
        <v/>
      </c>
      <c r="J9920" s="27" t="str">
        <f aca="false">IF(A9920="","",IF(C9920=$O$2,G9920,0))</f>
        <v/>
      </c>
    </row>
    <row r="9921" customFormat="false" ht="15" hidden="false" customHeight="false" outlineLevel="0" collapsed="false">
      <c r="A9921" s="25" t="str">
        <f aca="false">IF(ROW()-6&lt;=$O$3,ROW()-6,"")</f>
        <v/>
      </c>
      <c r="B9921" s="25" t="str">
        <f aca="false">IF(A9921="","",INT((A9921-1)/$O$2)+1)</f>
        <v/>
      </c>
      <c r="C9921" s="25" t="str">
        <f aca="false">IF(A9921="","",MOD(A9921-1,$O$2)+1)</f>
        <v/>
      </c>
      <c r="D9921" s="27" t="str">
        <f aca="false">IF(A9921="","",IF(A9921=1,Calculadora!$D$5,G9920))</f>
        <v/>
      </c>
      <c r="E9921" s="27" t="str">
        <f aca="false">IF(A9921="","",IF($O$9=1,IF(MOD(C9921-1,$O$8)=0,Calculadora!$D$6*(1+Calculadora!$D$7)^(B9921-1),0),IF(MOD(C9921,$O$8)=0,Calculadora!$D$6*(1+Calculadora!$D$7)^(B9921-1),0)))</f>
        <v/>
      </c>
      <c r="F9921" s="27" t="str">
        <f aca="false">IF(A9921="","",(D9921+IF($O$9=1,E9921,0))*$O$7)</f>
        <v/>
      </c>
      <c r="G9921" s="27" t="str">
        <f aca="false">IF(A9921="","",D9921+E9921+F9921)</f>
        <v/>
      </c>
      <c r="H9921" s="27" t="str">
        <f aca="false">IF(A9921="","",Calculadora!$D$5+SUM($E$7:E9921))</f>
        <v/>
      </c>
      <c r="I9921" s="27" t="str">
        <f aca="false">IF(A9921="","",G9921-H9921)</f>
        <v/>
      </c>
      <c r="J9921" s="27" t="str">
        <f aca="false">IF(A9921="","",IF(C9921=$O$2,G9921,0))</f>
        <v/>
      </c>
    </row>
    <row r="9922" customFormat="false" ht="15" hidden="false" customHeight="false" outlineLevel="0" collapsed="false">
      <c r="A9922" s="25" t="str">
        <f aca="false">IF(ROW()-6&lt;=$O$3,ROW()-6,"")</f>
        <v/>
      </c>
      <c r="B9922" s="25" t="str">
        <f aca="false">IF(A9922="","",INT((A9922-1)/$O$2)+1)</f>
        <v/>
      </c>
      <c r="C9922" s="25" t="str">
        <f aca="false">IF(A9922="","",MOD(A9922-1,$O$2)+1)</f>
        <v/>
      </c>
      <c r="D9922" s="27" t="str">
        <f aca="false">IF(A9922="","",IF(A9922=1,Calculadora!$D$5,G9921))</f>
        <v/>
      </c>
      <c r="E9922" s="27" t="str">
        <f aca="false">IF(A9922="","",IF($O$9=1,IF(MOD(C9922-1,$O$8)=0,Calculadora!$D$6*(1+Calculadora!$D$7)^(B9922-1),0),IF(MOD(C9922,$O$8)=0,Calculadora!$D$6*(1+Calculadora!$D$7)^(B9922-1),0)))</f>
        <v/>
      </c>
      <c r="F9922" s="27" t="str">
        <f aca="false">IF(A9922="","",(D9922+IF($O$9=1,E9922,0))*$O$7)</f>
        <v/>
      </c>
      <c r="G9922" s="27" t="str">
        <f aca="false">IF(A9922="","",D9922+E9922+F9922)</f>
        <v/>
      </c>
      <c r="H9922" s="27" t="str">
        <f aca="false">IF(A9922="","",Calculadora!$D$5+SUM($E$7:E9922))</f>
        <v/>
      </c>
      <c r="I9922" s="27" t="str">
        <f aca="false">IF(A9922="","",G9922-H9922)</f>
        <v/>
      </c>
      <c r="J9922" s="27" t="str">
        <f aca="false">IF(A9922="","",IF(C9922=$O$2,G9922,0))</f>
        <v/>
      </c>
    </row>
    <row r="9923" customFormat="false" ht="15" hidden="false" customHeight="false" outlineLevel="0" collapsed="false">
      <c r="A9923" s="25" t="str">
        <f aca="false">IF(ROW()-6&lt;=$O$3,ROW()-6,"")</f>
        <v/>
      </c>
      <c r="B9923" s="25" t="str">
        <f aca="false">IF(A9923="","",INT((A9923-1)/$O$2)+1)</f>
        <v/>
      </c>
      <c r="C9923" s="25" t="str">
        <f aca="false">IF(A9923="","",MOD(A9923-1,$O$2)+1)</f>
        <v/>
      </c>
      <c r="D9923" s="27" t="str">
        <f aca="false">IF(A9923="","",IF(A9923=1,Calculadora!$D$5,G9922))</f>
        <v/>
      </c>
      <c r="E9923" s="27" t="str">
        <f aca="false">IF(A9923="","",IF($O$9=1,IF(MOD(C9923-1,$O$8)=0,Calculadora!$D$6*(1+Calculadora!$D$7)^(B9923-1),0),IF(MOD(C9923,$O$8)=0,Calculadora!$D$6*(1+Calculadora!$D$7)^(B9923-1),0)))</f>
        <v/>
      </c>
      <c r="F9923" s="27" t="str">
        <f aca="false">IF(A9923="","",(D9923+IF($O$9=1,E9923,0))*$O$7)</f>
        <v/>
      </c>
      <c r="G9923" s="27" t="str">
        <f aca="false">IF(A9923="","",D9923+E9923+F9923)</f>
        <v/>
      </c>
      <c r="H9923" s="27" t="str">
        <f aca="false">IF(A9923="","",Calculadora!$D$5+SUM($E$7:E9923))</f>
        <v/>
      </c>
      <c r="I9923" s="27" t="str">
        <f aca="false">IF(A9923="","",G9923-H9923)</f>
        <v/>
      </c>
      <c r="J9923" s="27" t="str">
        <f aca="false">IF(A9923="","",IF(C9923=$O$2,G9923,0))</f>
        <v/>
      </c>
    </row>
    <row r="9924" customFormat="false" ht="15" hidden="false" customHeight="false" outlineLevel="0" collapsed="false">
      <c r="A9924" s="25" t="str">
        <f aca="false">IF(ROW()-6&lt;=$O$3,ROW()-6,"")</f>
        <v/>
      </c>
      <c r="B9924" s="25" t="str">
        <f aca="false">IF(A9924="","",INT((A9924-1)/$O$2)+1)</f>
        <v/>
      </c>
      <c r="C9924" s="25" t="str">
        <f aca="false">IF(A9924="","",MOD(A9924-1,$O$2)+1)</f>
        <v/>
      </c>
      <c r="D9924" s="27" t="str">
        <f aca="false">IF(A9924="","",IF(A9924=1,Calculadora!$D$5,G9923))</f>
        <v/>
      </c>
      <c r="E9924" s="27" t="str">
        <f aca="false">IF(A9924="","",IF($O$9=1,IF(MOD(C9924-1,$O$8)=0,Calculadora!$D$6*(1+Calculadora!$D$7)^(B9924-1),0),IF(MOD(C9924,$O$8)=0,Calculadora!$D$6*(1+Calculadora!$D$7)^(B9924-1),0)))</f>
        <v/>
      </c>
      <c r="F9924" s="27" t="str">
        <f aca="false">IF(A9924="","",(D9924+IF($O$9=1,E9924,0))*$O$7)</f>
        <v/>
      </c>
      <c r="G9924" s="27" t="str">
        <f aca="false">IF(A9924="","",D9924+E9924+F9924)</f>
        <v/>
      </c>
      <c r="H9924" s="27" t="str">
        <f aca="false">IF(A9924="","",Calculadora!$D$5+SUM($E$7:E9924))</f>
        <v/>
      </c>
      <c r="I9924" s="27" t="str">
        <f aca="false">IF(A9924="","",G9924-H9924)</f>
        <v/>
      </c>
      <c r="J9924" s="27" t="str">
        <f aca="false">IF(A9924="","",IF(C9924=$O$2,G9924,0))</f>
        <v/>
      </c>
    </row>
    <row r="9925" customFormat="false" ht="15" hidden="false" customHeight="false" outlineLevel="0" collapsed="false">
      <c r="A9925" s="25" t="str">
        <f aca="false">IF(ROW()-6&lt;=$O$3,ROW()-6,"")</f>
        <v/>
      </c>
      <c r="B9925" s="25" t="str">
        <f aca="false">IF(A9925="","",INT((A9925-1)/$O$2)+1)</f>
        <v/>
      </c>
      <c r="C9925" s="25" t="str">
        <f aca="false">IF(A9925="","",MOD(A9925-1,$O$2)+1)</f>
        <v/>
      </c>
      <c r="D9925" s="27" t="str">
        <f aca="false">IF(A9925="","",IF(A9925=1,Calculadora!$D$5,G9924))</f>
        <v/>
      </c>
      <c r="E9925" s="27" t="str">
        <f aca="false">IF(A9925="","",IF($O$9=1,IF(MOD(C9925-1,$O$8)=0,Calculadora!$D$6*(1+Calculadora!$D$7)^(B9925-1),0),IF(MOD(C9925,$O$8)=0,Calculadora!$D$6*(1+Calculadora!$D$7)^(B9925-1),0)))</f>
        <v/>
      </c>
      <c r="F9925" s="27" t="str">
        <f aca="false">IF(A9925="","",(D9925+IF($O$9=1,E9925,0))*$O$7)</f>
        <v/>
      </c>
      <c r="G9925" s="27" t="str">
        <f aca="false">IF(A9925="","",D9925+E9925+F9925)</f>
        <v/>
      </c>
      <c r="H9925" s="27" t="str">
        <f aca="false">IF(A9925="","",Calculadora!$D$5+SUM($E$7:E9925))</f>
        <v/>
      </c>
      <c r="I9925" s="27" t="str">
        <f aca="false">IF(A9925="","",G9925-H9925)</f>
        <v/>
      </c>
      <c r="J9925" s="27" t="str">
        <f aca="false">IF(A9925="","",IF(C9925=$O$2,G9925,0))</f>
        <v/>
      </c>
    </row>
    <row r="9926" customFormat="false" ht="15" hidden="false" customHeight="false" outlineLevel="0" collapsed="false">
      <c r="A9926" s="25" t="str">
        <f aca="false">IF(ROW()-6&lt;=$O$3,ROW()-6,"")</f>
        <v/>
      </c>
      <c r="B9926" s="25" t="str">
        <f aca="false">IF(A9926="","",INT((A9926-1)/$O$2)+1)</f>
        <v/>
      </c>
      <c r="C9926" s="25" t="str">
        <f aca="false">IF(A9926="","",MOD(A9926-1,$O$2)+1)</f>
        <v/>
      </c>
      <c r="D9926" s="27" t="str">
        <f aca="false">IF(A9926="","",IF(A9926=1,Calculadora!$D$5,G9925))</f>
        <v/>
      </c>
      <c r="E9926" s="27" t="str">
        <f aca="false">IF(A9926="","",IF($O$9=1,IF(MOD(C9926-1,$O$8)=0,Calculadora!$D$6*(1+Calculadora!$D$7)^(B9926-1),0),IF(MOD(C9926,$O$8)=0,Calculadora!$D$6*(1+Calculadora!$D$7)^(B9926-1),0)))</f>
        <v/>
      </c>
      <c r="F9926" s="27" t="str">
        <f aca="false">IF(A9926="","",(D9926+IF($O$9=1,E9926,0))*$O$7)</f>
        <v/>
      </c>
      <c r="G9926" s="27" t="str">
        <f aca="false">IF(A9926="","",D9926+E9926+F9926)</f>
        <v/>
      </c>
      <c r="H9926" s="27" t="str">
        <f aca="false">IF(A9926="","",Calculadora!$D$5+SUM($E$7:E9926))</f>
        <v/>
      </c>
      <c r="I9926" s="27" t="str">
        <f aca="false">IF(A9926="","",G9926-H9926)</f>
        <v/>
      </c>
      <c r="J9926" s="27" t="str">
        <f aca="false">IF(A9926="","",IF(C9926=$O$2,G9926,0))</f>
        <v/>
      </c>
    </row>
    <row r="9927" customFormat="false" ht="15" hidden="false" customHeight="false" outlineLevel="0" collapsed="false">
      <c r="A9927" s="25" t="str">
        <f aca="false">IF(ROW()-6&lt;=$O$3,ROW()-6,"")</f>
        <v/>
      </c>
      <c r="B9927" s="25" t="str">
        <f aca="false">IF(A9927="","",INT((A9927-1)/$O$2)+1)</f>
        <v/>
      </c>
      <c r="C9927" s="25" t="str">
        <f aca="false">IF(A9927="","",MOD(A9927-1,$O$2)+1)</f>
        <v/>
      </c>
      <c r="D9927" s="27" t="str">
        <f aca="false">IF(A9927="","",IF(A9927=1,Calculadora!$D$5,G9926))</f>
        <v/>
      </c>
      <c r="E9927" s="27" t="str">
        <f aca="false">IF(A9927="","",IF($O$9=1,IF(MOD(C9927-1,$O$8)=0,Calculadora!$D$6*(1+Calculadora!$D$7)^(B9927-1),0),IF(MOD(C9927,$O$8)=0,Calculadora!$D$6*(1+Calculadora!$D$7)^(B9927-1),0)))</f>
        <v/>
      </c>
      <c r="F9927" s="27" t="str">
        <f aca="false">IF(A9927="","",(D9927+IF($O$9=1,E9927,0))*$O$7)</f>
        <v/>
      </c>
      <c r="G9927" s="27" t="str">
        <f aca="false">IF(A9927="","",D9927+E9927+F9927)</f>
        <v/>
      </c>
      <c r="H9927" s="27" t="str">
        <f aca="false">IF(A9927="","",Calculadora!$D$5+SUM($E$7:E9927))</f>
        <v/>
      </c>
      <c r="I9927" s="27" t="str">
        <f aca="false">IF(A9927="","",G9927-H9927)</f>
        <v/>
      </c>
      <c r="J9927" s="27" t="str">
        <f aca="false">IF(A9927="","",IF(C9927=$O$2,G9927,0))</f>
        <v/>
      </c>
    </row>
    <row r="9928" customFormat="false" ht="15" hidden="false" customHeight="false" outlineLevel="0" collapsed="false">
      <c r="A9928" s="25" t="str">
        <f aca="false">IF(ROW()-6&lt;=$O$3,ROW()-6,"")</f>
        <v/>
      </c>
      <c r="B9928" s="25" t="str">
        <f aca="false">IF(A9928="","",INT((A9928-1)/$O$2)+1)</f>
        <v/>
      </c>
      <c r="C9928" s="25" t="str">
        <f aca="false">IF(A9928="","",MOD(A9928-1,$O$2)+1)</f>
        <v/>
      </c>
      <c r="D9928" s="27" t="str">
        <f aca="false">IF(A9928="","",IF(A9928=1,Calculadora!$D$5,G9927))</f>
        <v/>
      </c>
      <c r="E9928" s="27" t="str">
        <f aca="false">IF(A9928="","",IF($O$9=1,IF(MOD(C9928-1,$O$8)=0,Calculadora!$D$6*(1+Calculadora!$D$7)^(B9928-1),0),IF(MOD(C9928,$O$8)=0,Calculadora!$D$6*(1+Calculadora!$D$7)^(B9928-1),0)))</f>
        <v/>
      </c>
      <c r="F9928" s="27" t="str">
        <f aca="false">IF(A9928="","",(D9928+IF($O$9=1,E9928,0))*$O$7)</f>
        <v/>
      </c>
      <c r="G9928" s="27" t="str">
        <f aca="false">IF(A9928="","",D9928+E9928+F9928)</f>
        <v/>
      </c>
      <c r="H9928" s="27" t="str">
        <f aca="false">IF(A9928="","",Calculadora!$D$5+SUM($E$7:E9928))</f>
        <v/>
      </c>
      <c r="I9928" s="27" t="str">
        <f aca="false">IF(A9928="","",G9928-H9928)</f>
        <v/>
      </c>
      <c r="J9928" s="27" t="str">
        <f aca="false">IF(A9928="","",IF(C9928=$O$2,G9928,0))</f>
        <v/>
      </c>
    </row>
    <row r="9929" customFormat="false" ht="15" hidden="false" customHeight="false" outlineLevel="0" collapsed="false">
      <c r="A9929" s="25" t="str">
        <f aca="false">IF(ROW()-6&lt;=$O$3,ROW()-6,"")</f>
        <v/>
      </c>
      <c r="B9929" s="25" t="str">
        <f aca="false">IF(A9929="","",INT((A9929-1)/$O$2)+1)</f>
        <v/>
      </c>
      <c r="C9929" s="25" t="str">
        <f aca="false">IF(A9929="","",MOD(A9929-1,$O$2)+1)</f>
        <v/>
      </c>
      <c r="D9929" s="27" t="str">
        <f aca="false">IF(A9929="","",IF(A9929=1,Calculadora!$D$5,G9928))</f>
        <v/>
      </c>
      <c r="E9929" s="27" t="str">
        <f aca="false">IF(A9929="","",IF($O$9=1,IF(MOD(C9929-1,$O$8)=0,Calculadora!$D$6*(1+Calculadora!$D$7)^(B9929-1),0),IF(MOD(C9929,$O$8)=0,Calculadora!$D$6*(1+Calculadora!$D$7)^(B9929-1),0)))</f>
        <v/>
      </c>
      <c r="F9929" s="27" t="str">
        <f aca="false">IF(A9929="","",(D9929+IF($O$9=1,E9929,0))*$O$7)</f>
        <v/>
      </c>
      <c r="G9929" s="27" t="str">
        <f aca="false">IF(A9929="","",D9929+E9929+F9929)</f>
        <v/>
      </c>
      <c r="H9929" s="27" t="str">
        <f aca="false">IF(A9929="","",Calculadora!$D$5+SUM($E$7:E9929))</f>
        <v/>
      </c>
      <c r="I9929" s="27" t="str">
        <f aca="false">IF(A9929="","",G9929-H9929)</f>
        <v/>
      </c>
      <c r="J9929" s="27" t="str">
        <f aca="false">IF(A9929="","",IF(C9929=$O$2,G9929,0))</f>
        <v/>
      </c>
    </row>
    <row r="9930" customFormat="false" ht="15" hidden="false" customHeight="false" outlineLevel="0" collapsed="false">
      <c r="A9930" s="25" t="str">
        <f aca="false">IF(ROW()-6&lt;=$O$3,ROW()-6,"")</f>
        <v/>
      </c>
      <c r="B9930" s="25" t="str">
        <f aca="false">IF(A9930="","",INT((A9930-1)/$O$2)+1)</f>
        <v/>
      </c>
      <c r="C9930" s="25" t="str">
        <f aca="false">IF(A9930="","",MOD(A9930-1,$O$2)+1)</f>
        <v/>
      </c>
      <c r="D9930" s="27" t="str">
        <f aca="false">IF(A9930="","",IF(A9930=1,Calculadora!$D$5,G9929))</f>
        <v/>
      </c>
      <c r="E9930" s="27" t="str">
        <f aca="false">IF(A9930="","",IF($O$9=1,IF(MOD(C9930-1,$O$8)=0,Calculadora!$D$6*(1+Calculadora!$D$7)^(B9930-1),0),IF(MOD(C9930,$O$8)=0,Calculadora!$D$6*(1+Calculadora!$D$7)^(B9930-1),0)))</f>
        <v/>
      </c>
      <c r="F9930" s="27" t="str">
        <f aca="false">IF(A9930="","",(D9930+IF($O$9=1,E9930,0))*$O$7)</f>
        <v/>
      </c>
      <c r="G9930" s="27" t="str">
        <f aca="false">IF(A9930="","",D9930+E9930+F9930)</f>
        <v/>
      </c>
      <c r="H9930" s="27" t="str">
        <f aca="false">IF(A9930="","",Calculadora!$D$5+SUM($E$7:E9930))</f>
        <v/>
      </c>
      <c r="I9930" s="27" t="str">
        <f aca="false">IF(A9930="","",G9930-H9930)</f>
        <v/>
      </c>
      <c r="J9930" s="27" t="str">
        <f aca="false">IF(A9930="","",IF(C9930=$O$2,G9930,0))</f>
        <v/>
      </c>
    </row>
    <row r="9931" customFormat="false" ht="15" hidden="false" customHeight="false" outlineLevel="0" collapsed="false">
      <c r="A9931" s="25" t="str">
        <f aca="false">IF(ROW()-6&lt;=$O$3,ROW()-6,"")</f>
        <v/>
      </c>
      <c r="B9931" s="25" t="str">
        <f aca="false">IF(A9931="","",INT((A9931-1)/$O$2)+1)</f>
        <v/>
      </c>
      <c r="C9931" s="25" t="str">
        <f aca="false">IF(A9931="","",MOD(A9931-1,$O$2)+1)</f>
        <v/>
      </c>
      <c r="D9931" s="27" t="str">
        <f aca="false">IF(A9931="","",IF(A9931=1,Calculadora!$D$5,G9930))</f>
        <v/>
      </c>
      <c r="E9931" s="27" t="str">
        <f aca="false">IF(A9931="","",IF($O$9=1,IF(MOD(C9931-1,$O$8)=0,Calculadora!$D$6*(1+Calculadora!$D$7)^(B9931-1),0),IF(MOD(C9931,$O$8)=0,Calculadora!$D$6*(1+Calculadora!$D$7)^(B9931-1),0)))</f>
        <v/>
      </c>
      <c r="F9931" s="27" t="str">
        <f aca="false">IF(A9931="","",(D9931+IF($O$9=1,E9931,0))*$O$7)</f>
        <v/>
      </c>
      <c r="G9931" s="27" t="str">
        <f aca="false">IF(A9931="","",D9931+E9931+F9931)</f>
        <v/>
      </c>
      <c r="H9931" s="27" t="str">
        <f aca="false">IF(A9931="","",Calculadora!$D$5+SUM($E$7:E9931))</f>
        <v/>
      </c>
      <c r="I9931" s="27" t="str">
        <f aca="false">IF(A9931="","",G9931-H9931)</f>
        <v/>
      </c>
      <c r="J9931" s="27" t="str">
        <f aca="false">IF(A9931="","",IF(C9931=$O$2,G9931,0))</f>
        <v/>
      </c>
    </row>
    <row r="9932" customFormat="false" ht="15" hidden="false" customHeight="false" outlineLevel="0" collapsed="false">
      <c r="A9932" s="25" t="str">
        <f aca="false">IF(ROW()-6&lt;=$O$3,ROW()-6,"")</f>
        <v/>
      </c>
      <c r="B9932" s="25" t="str">
        <f aca="false">IF(A9932="","",INT((A9932-1)/$O$2)+1)</f>
        <v/>
      </c>
      <c r="C9932" s="25" t="str">
        <f aca="false">IF(A9932="","",MOD(A9932-1,$O$2)+1)</f>
        <v/>
      </c>
      <c r="D9932" s="27" t="str">
        <f aca="false">IF(A9932="","",IF(A9932=1,Calculadora!$D$5,G9931))</f>
        <v/>
      </c>
      <c r="E9932" s="27" t="str">
        <f aca="false">IF(A9932="","",IF($O$9=1,IF(MOD(C9932-1,$O$8)=0,Calculadora!$D$6*(1+Calculadora!$D$7)^(B9932-1),0),IF(MOD(C9932,$O$8)=0,Calculadora!$D$6*(1+Calculadora!$D$7)^(B9932-1),0)))</f>
        <v/>
      </c>
      <c r="F9932" s="27" t="str">
        <f aca="false">IF(A9932="","",(D9932+IF($O$9=1,E9932,0))*$O$7)</f>
        <v/>
      </c>
      <c r="G9932" s="27" t="str">
        <f aca="false">IF(A9932="","",D9932+E9932+F9932)</f>
        <v/>
      </c>
      <c r="H9932" s="27" t="str">
        <f aca="false">IF(A9932="","",Calculadora!$D$5+SUM($E$7:E9932))</f>
        <v/>
      </c>
      <c r="I9932" s="27" t="str">
        <f aca="false">IF(A9932="","",G9932-H9932)</f>
        <v/>
      </c>
      <c r="J9932" s="27" t="str">
        <f aca="false">IF(A9932="","",IF(C9932=$O$2,G9932,0))</f>
        <v/>
      </c>
    </row>
    <row r="9933" customFormat="false" ht="15" hidden="false" customHeight="false" outlineLevel="0" collapsed="false">
      <c r="A9933" s="25" t="str">
        <f aca="false">IF(ROW()-6&lt;=$O$3,ROW()-6,"")</f>
        <v/>
      </c>
      <c r="B9933" s="25" t="str">
        <f aca="false">IF(A9933="","",INT((A9933-1)/$O$2)+1)</f>
        <v/>
      </c>
      <c r="C9933" s="25" t="str">
        <f aca="false">IF(A9933="","",MOD(A9933-1,$O$2)+1)</f>
        <v/>
      </c>
      <c r="D9933" s="27" t="str">
        <f aca="false">IF(A9933="","",IF(A9933=1,Calculadora!$D$5,G9932))</f>
        <v/>
      </c>
      <c r="E9933" s="27" t="str">
        <f aca="false">IF(A9933="","",IF($O$9=1,IF(MOD(C9933-1,$O$8)=0,Calculadora!$D$6*(1+Calculadora!$D$7)^(B9933-1),0),IF(MOD(C9933,$O$8)=0,Calculadora!$D$6*(1+Calculadora!$D$7)^(B9933-1),0)))</f>
        <v/>
      </c>
      <c r="F9933" s="27" t="str">
        <f aca="false">IF(A9933="","",(D9933+IF($O$9=1,E9933,0))*$O$7)</f>
        <v/>
      </c>
      <c r="G9933" s="27" t="str">
        <f aca="false">IF(A9933="","",D9933+E9933+F9933)</f>
        <v/>
      </c>
      <c r="H9933" s="27" t="str">
        <f aca="false">IF(A9933="","",Calculadora!$D$5+SUM($E$7:E9933))</f>
        <v/>
      </c>
      <c r="I9933" s="27" t="str">
        <f aca="false">IF(A9933="","",G9933-H9933)</f>
        <v/>
      </c>
      <c r="J9933" s="27" t="str">
        <f aca="false">IF(A9933="","",IF(C9933=$O$2,G9933,0))</f>
        <v/>
      </c>
    </row>
    <row r="9934" customFormat="false" ht="15" hidden="false" customHeight="false" outlineLevel="0" collapsed="false">
      <c r="A9934" s="25" t="str">
        <f aca="false">IF(ROW()-6&lt;=$O$3,ROW()-6,"")</f>
        <v/>
      </c>
      <c r="B9934" s="25" t="str">
        <f aca="false">IF(A9934="","",INT((A9934-1)/$O$2)+1)</f>
        <v/>
      </c>
      <c r="C9934" s="25" t="str">
        <f aca="false">IF(A9934="","",MOD(A9934-1,$O$2)+1)</f>
        <v/>
      </c>
      <c r="D9934" s="27" t="str">
        <f aca="false">IF(A9934="","",IF(A9934=1,Calculadora!$D$5,G9933))</f>
        <v/>
      </c>
      <c r="E9934" s="27" t="str">
        <f aca="false">IF(A9934="","",IF($O$9=1,IF(MOD(C9934-1,$O$8)=0,Calculadora!$D$6*(1+Calculadora!$D$7)^(B9934-1),0),IF(MOD(C9934,$O$8)=0,Calculadora!$D$6*(1+Calculadora!$D$7)^(B9934-1),0)))</f>
        <v/>
      </c>
      <c r="F9934" s="27" t="str">
        <f aca="false">IF(A9934="","",(D9934+IF($O$9=1,E9934,0))*$O$7)</f>
        <v/>
      </c>
      <c r="G9934" s="27" t="str">
        <f aca="false">IF(A9934="","",D9934+E9934+F9934)</f>
        <v/>
      </c>
      <c r="H9934" s="27" t="str">
        <f aca="false">IF(A9934="","",Calculadora!$D$5+SUM($E$7:E9934))</f>
        <v/>
      </c>
      <c r="I9934" s="27" t="str">
        <f aca="false">IF(A9934="","",G9934-H9934)</f>
        <v/>
      </c>
      <c r="J9934" s="27" t="str">
        <f aca="false">IF(A9934="","",IF(C9934=$O$2,G9934,0))</f>
        <v/>
      </c>
    </row>
    <row r="9935" customFormat="false" ht="15" hidden="false" customHeight="false" outlineLevel="0" collapsed="false">
      <c r="A9935" s="25" t="str">
        <f aca="false">IF(ROW()-6&lt;=$O$3,ROW()-6,"")</f>
        <v/>
      </c>
      <c r="B9935" s="25" t="str">
        <f aca="false">IF(A9935="","",INT((A9935-1)/$O$2)+1)</f>
        <v/>
      </c>
      <c r="C9935" s="25" t="str">
        <f aca="false">IF(A9935="","",MOD(A9935-1,$O$2)+1)</f>
        <v/>
      </c>
      <c r="D9935" s="27" t="str">
        <f aca="false">IF(A9935="","",IF(A9935=1,Calculadora!$D$5,G9934))</f>
        <v/>
      </c>
      <c r="E9935" s="27" t="str">
        <f aca="false">IF(A9935="","",IF($O$9=1,IF(MOD(C9935-1,$O$8)=0,Calculadora!$D$6*(1+Calculadora!$D$7)^(B9935-1),0),IF(MOD(C9935,$O$8)=0,Calculadora!$D$6*(1+Calculadora!$D$7)^(B9935-1),0)))</f>
        <v/>
      </c>
      <c r="F9935" s="27" t="str">
        <f aca="false">IF(A9935="","",(D9935+IF($O$9=1,E9935,0))*$O$7)</f>
        <v/>
      </c>
      <c r="G9935" s="27" t="str">
        <f aca="false">IF(A9935="","",D9935+E9935+F9935)</f>
        <v/>
      </c>
      <c r="H9935" s="27" t="str">
        <f aca="false">IF(A9935="","",Calculadora!$D$5+SUM($E$7:E9935))</f>
        <v/>
      </c>
      <c r="I9935" s="27" t="str">
        <f aca="false">IF(A9935="","",G9935-H9935)</f>
        <v/>
      </c>
      <c r="J9935" s="27" t="str">
        <f aca="false">IF(A9935="","",IF(C9935=$O$2,G9935,0))</f>
        <v/>
      </c>
    </row>
    <row r="9936" customFormat="false" ht="15" hidden="false" customHeight="false" outlineLevel="0" collapsed="false">
      <c r="A9936" s="25" t="str">
        <f aca="false">IF(ROW()-6&lt;=$O$3,ROW()-6,"")</f>
        <v/>
      </c>
      <c r="B9936" s="25" t="str">
        <f aca="false">IF(A9936="","",INT((A9936-1)/$O$2)+1)</f>
        <v/>
      </c>
      <c r="C9936" s="25" t="str">
        <f aca="false">IF(A9936="","",MOD(A9936-1,$O$2)+1)</f>
        <v/>
      </c>
      <c r="D9936" s="27" t="str">
        <f aca="false">IF(A9936="","",IF(A9936=1,Calculadora!$D$5,G9935))</f>
        <v/>
      </c>
      <c r="E9936" s="27" t="str">
        <f aca="false">IF(A9936="","",IF($O$9=1,IF(MOD(C9936-1,$O$8)=0,Calculadora!$D$6*(1+Calculadora!$D$7)^(B9936-1),0),IF(MOD(C9936,$O$8)=0,Calculadora!$D$6*(1+Calculadora!$D$7)^(B9936-1),0)))</f>
        <v/>
      </c>
      <c r="F9936" s="27" t="str">
        <f aca="false">IF(A9936="","",(D9936+IF($O$9=1,E9936,0))*$O$7)</f>
        <v/>
      </c>
      <c r="G9936" s="27" t="str">
        <f aca="false">IF(A9936="","",D9936+E9936+F9936)</f>
        <v/>
      </c>
      <c r="H9936" s="27" t="str">
        <f aca="false">IF(A9936="","",Calculadora!$D$5+SUM($E$7:E9936))</f>
        <v/>
      </c>
      <c r="I9936" s="27" t="str">
        <f aca="false">IF(A9936="","",G9936-H9936)</f>
        <v/>
      </c>
      <c r="J9936" s="27" t="str">
        <f aca="false">IF(A9936="","",IF(C9936=$O$2,G9936,0))</f>
        <v/>
      </c>
    </row>
    <row r="9937" customFormat="false" ht="15" hidden="false" customHeight="false" outlineLevel="0" collapsed="false">
      <c r="A9937" s="25" t="str">
        <f aca="false">IF(ROW()-6&lt;=$O$3,ROW()-6,"")</f>
        <v/>
      </c>
      <c r="B9937" s="25" t="str">
        <f aca="false">IF(A9937="","",INT((A9937-1)/$O$2)+1)</f>
        <v/>
      </c>
      <c r="C9937" s="25" t="str">
        <f aca="false">IF(A9937="","",MOD(A9937-1,$O$2)+1)</f>
        <v/>
      </c>
      <c r="D9937" s="27" t="str">
        <f aca="false">IF(A9937="","",IF(A9937=1,Calculadora!$D$5,G9936))</f>
        <v/>
      </c>
      <c r="E9937" s="27" t="str">
        <f aca="false">IF(A9937="","",IF($O$9=1,IF(MOD(C9937-1,$O$8)=0,Calculadora!$D$6*(1+Calculadora!$D$7)^(B9937-1),0),IF(MOD(C9937,$O$8)=0,Calculadora!$D$6*(1+Calculadora!$D$7)^(B9937-1),0)))</f>
        <v/>
      </c>
      <c r="F9937" s="27" t="str">
        <f aca="false">IF(A9937="","",(D9937+IF($O$9=1,E9937,0))*$O$7)</f>
        <v/>
      </c>
      <c r="G9937" s="27" t="str">
        <f aca="false">IF(A9937="","",D9937+E9937+F9937)</f>
        <v/>
      </c>
      <c r="H9937" s="27" t="str">
        <f aca="false">IF(A9937="","",Calculadora!$D$5+SUM($E$7:E9937))</f>
        <v/>
      </c>
      <c r="I9937" s="27" t="str">
        <f aca="false">IF(A9937="","",G9937-H9937)</f>
        <v/>
      </c>
      <c r="J9937" s="27" t="str">
        <f aca="false">IF(A9937="","",IF(C9937=$O$2,G9937,0))</f>
        <v/>
      </c>
    </row>
    <row r="9938" customFormat="false" ht="15" hidden="false" customHeight="false" outlineLevel="0" collapsed="false">
      <c r="A9938" s="25" t="str">
        <f aca="false">IF(ROW()-6&lt;=$O$3,ROW()-6,"")</f>
        <v/>
      </c>
      <c r="B9938" s="25" t="str">
        <f aca="false">IF(A9938="","",INT((A9938-1)/$O$2)+1)</f>
        <v/>
      </c>
      <c r="C9938" s="25" t="str">
        <f aca="false">IF(A9938="","",MOD(A9938-1,$O$2)+1)</f>
        <v/>
      </c>
      <c r="D9938" s="27" t="str">
        <f aca="false">IF(A9938="","",IF(A9938=1,Calculadora!$D$5,G9937))</f>
        <v/>
      </c>
      <c r="E9938" s="27" t="str">
        <f aca="false">IF(A9938="","",IF($O$9=1,IF(MOD(C9938-1,$O$8)=0,Calculadora!$D$6*(1+Calculadora!$D$7)^(B9938-1),0),IF(MOD(C9938,$O$8)=0,Calculadora!$D$6*(1+Calculadora!$D$7)^(B9938-1),0)))</f>
        <v/>
      </c>
      <c r="F9938" s="27" t="str">
        <f aca="false">IF(A9938="","",(D9938+IF($O$9=1,E9938,0))*$O$7)</f>
        <v/>
      </c>
      <c r="G9938" s="27" t="str">
        <f aca="false">IF(A9938="","",D9938+E9938+F9938)</f>
        <v/>
      </c>
      <c r="H9938" s="27" t="str">
        <f aca="false">IF(A9938="","",Calculadora!$D$5+SUM($E$7:E9938))</f>
        <v/>
      </c>
      <c r="I9938" s="27" t="str">
        <f aca="false">IF(A9938="","",G9938-H9938)</f>
        <v/>
      </c>
      <c r="J9938" s="27" t="str">
        <f aca="false">IF(A9938="","",IF(C9938=$O$2,G9938,0))</f>
        <v/>
      </c>
    </row>
    <row r="9939" customFormat="false" ht="15" hidden="false" customHeight="false" outlineLevel="0" collapsed="false">
      <c r="A9939" s="25" t="str">
        <f aca="false">IF(ROW()-6&lt;=$O$3,ROW()-6,"")</f>
        <v/>
      </c>
      <c r="B9939" s="25" t="str">
        <f aca="false">IF(A9939="","",INT((A9939-1)/$O$2)+1)</f>
        <v/>
      </c>
      <c r="C9939" s="25" t="str">
        <f aca="false">IF(A9939="","",MOD(A9939-1,$O$2)+1)</f>
        <v/>
      </c>
      <c r="D9939" s="27" t="str">
        <f aca="false">IF(A9939="","",IF(A9939=1,Calculadora!$D$5,G9938))</f>
        <v/>
      </c>
      <c r="E9939" s="27" t="str">
        <f aca="false">IF(A9939="","",IF($O$9=1,IF(MOD(C9939-1,$O$8)=0,Calculadora!$D$6*(1+Calculadora!$D$7)^(B9939-1),0),IF(MOD(C9939,$O$8)=0,Calculadora!$D$6*(1+Calculadora!$D$7)^(B9939-1),0)))</f>
        <v/>
      </c>
      <c r="F9939" s="27" t="str">
        <f aca="false">IF(A9939="","",(D9939+IF($O$9=1,E9939,0))*$O$7)</f>
        <v/>
      </c>
      <c r="G9939" s="27" t="str">
        <f aca="false">IF(A9939="","",D9939+E9939+F9939)</f>
        <v/>
      </c>
      <c r="H9939" s="27" t="str">
        <f aca="false">IF(A9939="","",Calculadora!$D$5+SUM($E$7:E9939))</f>
        <v/>
      </c>
      <c r="I9939" s="27" t="str">
        <f aca="false">IF(A9939="","",G9939-H9939)</f>
        <v/>
      </c>
      <c r="J9939" s="27" t="str">
        <f aca="false">IF(A9939="","",IF(C9939=$O$2,G9939,0))</f>
        <v/>
      </c>
    </row>
    <row r="9940" customFormat="false" ht="15" hidden="false" customHeight="false" outlineLevel="0" collapsed="false">
      <c r="A9940" s="25" t="str">
        <f aca="false">IF(ROW()-6&lt;=$O$3,ROW()-6,"")</f>
        <v/>
      </c>
      <c r="B9940" s="25" t="str">
        <f aca="false">IF(A9940="","",INT((A9940-1)/$O$2)+1)</f>
        <v/>
      </c>
      <c r="C9940" s="25" t="str">
        <f aca="false">IF(A9940="","",MOD(A9940-1,$O$2)+1)</f>
        <v/>
      </c>
      <c r="D9940" s="27" t="str">
        <f aca="false">IF(A9940="","",IF(A9940=1,Calculadora!$D$5,G9939))</f>
        <v/>
      </c>
      <c r="E9940" s="27" t="str">
        <f aca="false">IF(A9940="","",IF($O$9=1,IF(MOD(C9940-1,$O$8)=0,Calculadora!$D$6*(1+Calculadora!$D$7)^(B9940-1),0),IF(MOD(C9940,$O$8)=0,Calculadora!$D$6*(1+Calculadora!$D$7)^(B9940-1),0)))</f>
        <v/>
      </c>
      <c r="F9940" s="27" t="str">
        <f aca="false">IF(A9940="","",(D9940+IF($O$9=1,E9940,0))*$O$7)</f>
        <v/>
      </c>
      <c r="G9940" s="27" t="str">
        <f aca="false">IF(A9940="","",D9940+E9940+F9940)</f>
        <v/>
      </c>
      <c r="H9940" s="27" t="str">
        <f aca="false">IF(A9940="","",Calculadora!$D$5+SUM($E$7:E9940))</f>
        <v/>
      </c>
      <c r="I9940" s="27" t="str">
        <f aca="false">IF(A9940="","",G9940-H9940)</f>
        <v/>
      </c>
      <c r="J9940" s="27" t="str">
        <f aca="false">IF(A9940="","",IF(C9940=$O$2,G9940,0))</f>
        <v/>
      </c>
    </row>
    <row r="9941" customFormat="false" ht="15" hidden="false" customHeight="false" outlineLevel="0" collapsed="false">
      <c r="A9941" s="25" t="str">
        <f aca="false">IF(ROW()-6&lt;=$O$3,ROW()-6,"")</f>
        <v/>
      </c>
      <c r="B9941" s="25" t="str">
        <f aca="false">IF(A9941="","",INT((A9941-1)/$O$2)+1)</f>
        <v/>
      </c>
      <c r="C9941" s="25" t="str">
        <f aca="false">IF(A9941="","",MOD(A9941-1,$O$2)+1)</f>
        <v/>
      </c>
      <c r="D9941" s="27" t="str">
        <f aca="false">IF(A9941="","",IF(A9941=1,Calculadora!$D$5,G9940))</f>
        <v/>
      </c>
      <c r="E9941" s="27" t="str">
        <f aca="false">IF(A9941="","",IF($O$9=1,IF(MOD(C9941-1,$O$8)=0,Calculadora!$D$6*(1+Calculadora!$D$7)^(B9941-1),0),IF(MOD(C9941,$O$8)=0,Calculadora!$D$6*(1+Calculadora!$D$7)^(B9941-1),0)))</f>
        <v/>
      </c>
      <c r="F9941" s="27" t="str">
        <f aca="false">IF(A9941="","",(D9941+IF($O$9=1,E9941,0))*$O$7)</f>
        <v/>
      </c>
      <c r="G9941" s="27" t="str">
        <f aca="false">IF(A9941="","",D9941+E9941+F9941)</f>
        <v/>
      </c>
      <c r="H9941" s="27" t="str">
        <f aca="false">IF(A9941="","",Calculadora!$D$5+SUM($E$7:E9941))</f>
        <v/>
      </c>
      <c r="I9941" s="27" t="str">
        <f aca="false">IF(A9941="","",G9941-H9941)</f>
        <v/>
      </c>
      <c r="J9941" s="27" t="str">
        <f aca="false">IF(A9941="","",IF(C9941=$O$2,G9941,0))</f>
        <v/>
      </c>
    </row>
    <row r="9942" customFormat="false" ht="15" hidden="false" customHeight="false" outlineLevel="0" collapsed="false">
      <c r="A9942" s="25" t="str">
        <f aca="false">IF(ROW()-6&lt;=$O$3,ROW()-6,"")</f>
        <v/>
      </c>
      <c r="B9942" s="25" t="str">
        <f aca="false">IF(A9942="","",INT((A9942-1)/$O$2)+1)</f>
        <v/>
      </c>
      <c r="C9942" s="25" t="str">
        <f aca="false">IF(A9942="","",MOD(A9942-1,$O$2)+1)</f>
        <v/>
      </c>
      <c r="D9942" s="27" t="str">
        <f aca="false">IF(A9942="","",IF(A9942=1,Calculadora!$D$5,G9941))</f>
        <v/>
      </c>
      <c r="E9942" s="27" t="str">
        <f aca="false">IF(A9942="","",IF($O$9=1,IF(MOD(C9942-1,$O$8)=0,Calculadora!$D$6*(1+Calculadora!$D$7)^(B9942-1),0),IF(MOD(C9942,$O$8)=0,Calculadora!$D$6*(1+Calculadora!$D$7)^(B9942-1),0)))</f>
        <v/>
      </c>
      <c r="F9942" s="27" t="str">
        <f aca="false">IF(A9942="","",(D9942+IF($O$9=1,E9942,0))*$O$7)</f>
        <v/>
      </c>
      <c r="G9942" s="27" t="str">
        <f aca="false">IF(A9942="","",D9942+E9942+F9942)</f>
        <v/>
      </c>
      <c r="H9942" s="27" t="str">
        <f aca="false">IF(A9942="","",Calculadora!$D$5+SUM($E$7:E9942))</f>
        <v/>
      </c>
      <c r="I9942" s="27" t="str">
        <f aca="false">IF(A9942="","",G9942-H9942)</f>
        <v/>
      </c>
      <c r="J9942" s="27" t="str">
        <f aca="false">IF(A9942="","",IF(C9942=$O$2,G9942,0))</f>
        <v/>
      </c>
    </row>
    <row r="9943" customFormat="false" ht="15" hidden="false" customHeight="false" outlineLevel="0" collapsed="false">
      <c r="A9943" s="25" t="str">
        <f aca="false">IF(ROW()-6&lt;=$O$3,ROW()-6,"")</f>
        <v/>
      </c>
      <c r="B9943" s="25" t="str">
        <f aca="false">IF(A9943="","",INT((A9943-1)/$O$2)+1)</f>
        <v/>
      </c>
      <c r="C9943" s="25" t="str">
        <f aca="false">IF(A9943="","",MOD(A9943-1,$O$2)+1)</f>
        <v/>
      </c>
      <c r="D9943" s="27" t="str">
        <f aca="false">IF(A9943="","",IF(A9943=1,Calculadora!$D$5,G9942))</f>
        <v/>
      </c>
      <c r="E9943" s="27" t="str">
        <f aca="false">IF(A9943="","",IF($O$9=1,IF(MOD(C9943-1,$O$8)=0,Calculadora!$D$6*(1+Calculadora!$D$7)^(B9943-1),0),IF(MOD(C9943,$O$8)=0,Calculadora!$D$6*(1+Calculadora!$D$7)^(B9943-1),0)))</f>
        <v/>
      </c>
      <c r="F9943" s="27" t="str">
        <f aca="false">IF(A9943="","",(D9943+IF($O$9=1,E9943,0))*$O$7)</f>
        <v/>
      </c>
      <c r="G9943" s="27" t="str">
        <f aca="false">IF(A9943="","",D9943+E9943+F9943)</f>
        <v/>
      </c>
      <c r="H9943" s="27" t="str">
        <f aca="false">IF(A9943="","",Calculadora!$D$5+SUM($E$7:E9943))</f>
        <v/>
      </c>
      <c r="I9943" s="27" t="str">
        <f aca="false">IF(A9943="","",G9943-H9943)</f>
        <v/>
      </c>
      <c r="J9943" s="27" t="str">
        <f aca="false">IF(A9943="","",IF(C9943=$O$2,G9943,0))</f>
        <v/>
      </c>
    </row>
    <row r="9944" customFormat="false" ht="15" hidden="false" customHeight="false" outlineLevel="0" collapsed="false">
      <c r="A9944" s="25" t="str">
        <f aca="false">IF(ROW()-6&lt;=$O$3,ROW()-6,"")</f>
        <v/>
      </c>
      <c r="B9944" s="25" t="str">
        <f aca="false">IF(A9944="","",INT((A9944-1)/$O$2)+1)</f>
        <v/>
      </c>
      <c r="C9944" s="25" t="str">
        <f aca="false">IF(A9944="","",MOD(A9944-1,$O$2)+1)</f>
        <v/>
      </c>
      <c r="D9944" s="27" t="str">
        <f aca="false">IF(A9944="","",IF(A9944=1,Calculadora!$D$5,G9943))</f>
        <v/>
      </c>
      <c r="E9944" s="27" t="str">
        <f aca="false">IF(A9944="","",IF($O$9=1,IF(MOD(C9944-1,$O$8)=0,Calculadora!$D$6*(1+Calculadora!$D$7)^(B9944-1),0),IF(MOD(C9944,$O$8)=0,Calculadora!$D$6*(1+Calculadora!$D$7)^(B9944-1),0)))</f>
        <v/>
      </c>
      <c r="F9944" s="27" t="str">
        <f aca="false">IF(A9944="","",(D9944+IF($O$9=1,E9944,0))*$O$7)</f>
        <v/>
      </c>
      <c r="G9944" s="27" t="str">
        <f aca="false">IF(A9944="","",D9944+E9944+F9944)</f>
        <v/>
      </c>
      <c r="H9944" s="27" t="str">
        <f aca="false">IF(A9944="","",Calculadora!$D$5+SUM($E$7:E9944))</f>
        <v/>
      </c>
      <c r="I9944" s="27" t="str">
        <f aca="false">IF(A9944="","",G9944-H9944)</f>
        <v/>
      </c>
      <c r="J9944" s="27" t="str">
        <f aca="false">IF(A9944="","",IF(C9944=$O$2,G9944,0))</f>
        <v/>
      </c>
    </row>
    <row r="9945" customFormat="false" ht="15" hidden="false" customHeight="false" outlineLevel="0" collapsed="false">
      <c r="A9945" s="25" t="str">
        <f aca="false">IF(ROW()-6&lt;=$O$3,ROW()-6,"")</f>
        <v/>
      </c>
      <c r="B9945" s="25" t="str">
        <f aca="false">IF(A9945="","",INT((A9945-1)/$O$2)+1)</f>
        <v/>
      </c>
      <c r="C9945" s="25" t="str">
        <f aca="false">IF(A9945="","",MOD(A9945-1,$O$2)+1)</f>
        <v/>
      </c>
      <c r="D9945" s="27" t="str">
        <f aca="false">IF(A9945="","",IF(A9945=1,Calculadora!$D$5,G9944))</f>
        <v/>
      </c>
      <c r="E9945" s="27" t="str">
        <f aca="false">IF(A9945="","",IF($O$9=1,IF(MOD(C9945-1,$O$8)=0,Calculadora!$D$6*(1+Calculadora!$D$7)^(B9945-1),0),IF(MOD(C9945,$O$8)=0,Calculadora!$D$6*(1+Calculadora!$D$7)^(B9945-1),0)))</f>
        <v/>
      </c>
      <c r="F9945" s="27" t="str">
        <f aca="false">IF(A9945="","",(D9945+IF($O$9=1,E9945,0))*$O$7)</f>
        <v/>
      </c>
      <c r="G9945" s="27" t="str">
        <f aca="false">IF(A9945="","",D9945+E9945+F9945)</f>
        <v/>
      </c>
      <c r="H9945" s="27" t="str">
        <f aca="false">IF(A9945="","",Calculadora!$D$5+SUM($E$7:E9945))</f>
        <v/>
      </c>
      <c r="I9945" s="27" t="str">
        <f aca="false">IF(A9945="","",G9945-H9945)</f>
        <v/>
      </c>
      <c r="J9945" s="27" t="str">
        <f aca="false">IF(A9945="","",IF(C9945=$O$2,G9945,0))</f>
        <v/>
      </c>
    </row>
    <row r="9946" customFormat="false" ht="15" hidden="false" customHeight="false" outlineLevel="0" collapsed="false">
      <c r="A9946" s="25" t="str">
        <f aca="false">IF(ROW()-6&lt;=$O$3,ROW()-6,"")</f>
        <v/>
      </c>
      <c r="B9946" s="25" t="str">
        <f aca="false">IF(A9946="","",INT((A9946-1)/$O$2)+1)</f>
        <v/>
      </c>
      <c r="C9946" s="25" t="str">
        <f aca="false">IF(A9946="","",MOD(A9946-1,$O$2)+1)</f>
        <v/>
      </c>
      <c r="D9946" s="27" t="str">
        <f aca="false">IF(A9946="","",IF(A9946=1,Calculadora!$D$5,G9945))</f>
        <v/>
      </c>
      <c r="E9946" s="27" t="str">
        <f aca="false">IF(A9946="","",IF($O$9=1,IF(MOD(C9946-1,$O$8)=0,Calculadora!$D$6*(1+Calculadora!$D$7)^(B9946-1),0),IF(MOD(C9946,$O$8)=0,Calculadora!$D$6*(1+Calculadora!$D$7)^(B9946-1),0)))</f>
        <v/>
      </c>
      <c r="F9946" s="27" t="str">
        <f aca="false">IF(A9946="","",(D9946+IF($O$9=1,E9946,0))*$O$7)</f>
        <v/>
      </c>
      <c r="G9946" s="27" t="str">
        <f aca="false">IF(A9946="","",D9946+E9946+F9946)</f>
        <v/>
      </c>
      <c r="H9946" s="27" t="str">
        <f aca="false">IF(A9946="","",Calculadora!$D$5+SUM($E$7:E9946))</f>
        <v/>
      </c>
      <c r="I9946" s="27" t="str">
        <f aca="false">IF(A9946="","",G9946-H9946)</f>
        <v/>
      </c>
      <c r="J9946" s="27" t="str">
        <f aca="false">IF(A9946="","",IF(C9946=$O$2,G9946,0))</f>
        <v/>
      </c>
    </row>
    <row r="9947" customFormat="false" ht="15" hidden="false" customHeight="false" outlineLevel="0" collapsed="false">
      <c r="A9947" s="25" t="str">
        <f aca="false">IF(ROW()-6&lt;=$O$3,ROW()-6,"")</f>
        <v/>
      </c>
      <c r="B9947" s="25" t="str">
        <f aca="false">IF(A9947="","",INT((A9947-1)/$O$2)+1)</f>
        <v/>
      </c>
      <c r="C9947" s="25" t="str">
        <f aca="false">IF(A9947="","",MOD(A9947-1,$O$2)+1)</f>
        <v/>
      </c>
      <c r="D9947" s="27" t="str">
        <f aca="false">IF(A9947="","",IF(A9947=1,Calculadora!$D$5,G9946))</f>
        <v/>
      </c>
      <c r="E9947" s="27" t="str">
        <f aca="false">IF(A9947="","",IF($O$9=1,IF(MOD(C9947-1,$O$8)=0,Calculadora!$D$6*(1+Calculadora!$D$7)^(B9947-1),0),IF(MOD(C9947,$O$8)=0,Calculadora!$D$6*(1+Calculadora!$D$7)^(B9947-1),0)))</f>
        <v/>
      </c>
      <c r="F9947" s="27" t="str">
        <f aca="false">IF(A9947="","",(D9947+IF($O$9=1,E9947,0))*$O$7)</f>
        <v/>
      </c>
      <c r="G9947" s="27" t="str">
        <f aca="false">IF(A9947="","",D9947+E9947+F9947)</f>
        <v/>
      </c>
      <c r="H9947" s="27" t="str">
        <f aca="false">IF(A9947="","",Calculadora!$D$5+SUM($E$7:E9947))</f>
        <v/>
      </c>
      <c r="I9947" s="27" t="str">
        <f aca="false">IF(A9947="","",G9947-H9947)</f>
        <v/>
      </c>
      <c r="J9947" s="27" t="str">
        <f aca="false">IF(A9947="","",IF(C9947=$O$2,G9947,0))</f>
        <v/>
      </c>
    </row>
    <row r="9948" customFormat="false" ht="15" hidden="false" customHeight="false" outlineLevel="0" collapsed="false">
      <c r="A9948" s="25" t="str">
        <f aca="false">IF(ROW()-6&lt;=$O$3,ROW()-6,"")</f>
        <v/>
      </c>
      <c r="B9948" s="25" t="str">
        <f aca="false">IF(A9948="","",INT((A9948-1)/$O$2)+1)</f>
        <v/>
      </c>
      <c r="C9948" s="25" t="str">
        <f aca="false">IF(A9948="","",MOD(A9948-1,$O$2)+1)</f>
        <v/>
      </c>
      <c r="D9948" s="27" t="str">
        <f aca="false">IF(A9948="","",IF(A9948=1,Calculadora!$D$5,G9947))</f>
        <v/>
      </c>
      <c r="E9948" s="27" t="str">
        <f aca="false">IF(A9948="","",IF($O$9=1,IF(MOD(C9948-1,$O$8)=0,Calculadora!$D$6*(1+Calculadora!$D$7)^(B9948-1),0),IF(MOD(C9948,$O$8)=0,Calculadora!$D$6*(1+Calculadora!$D$7)^(B9948-1),0)))</f>
        <v/>
      </c>
      <c r="F9948" s="27" t="str">
        <f aca="false">IF(A9948="","",(D9948+IF($O$9=1,E9948,0))*$O$7)</f>
        <v/>
      </c>
      <c r="G9948" s="27" t="str">
        <f aca="false">IF(A9948="","",D9948+E9948+F9948)</f>
        <v/>
      </c>
      <c r="H9948" s="27" t="str">
        <f aca="false">IF(A9948="","",Calculadora!$D$5+SUM($E$7:E9948))</f>
        <v/>
      </c>
      <c r="I9948" s="27" t="str">
        <f aca="false">IF(A9948="","",G9948-H9948)</f>
        <v/>
      </c>
      <c r="J9948" s="27" t="str">
        <f aca="false">IF(A9948="","",IF(C9948=$O$2,G9948,0))</f>
        <v/>
      </c>
    </row>
    <row r="9949" customFormat="false" ht="15" hidden="false" customHeight="false" outlineLevel="0" collapsed="false">
      <c r="A9949" s="25" t="str">
        <f aca="false">IF(ROW()-6&lt;=$O$3,ROW()-6,"")</f>
        <v/>
      </c>
      <c r="B9949" s="25" t="str">
        <f aca="false">IF(A9949="","",INT((A9949-1)/$O$2)+1)</f>
        <v/>
      </c>
      <c r="C9949" s="25" t="str">
        <f aca="false">IF(A9949="","",MOD(A9949-1,$O$2)+1)</f>
        <v/>
      </c>
      <c r="D9949" s="27" t="str">
        <f aca="false">IF(A9949="","",IF(A9949=1,Calculadora!$D$5,G9948))</f>
        <v/>
      </c>
      <c r="E9949" s="27" t="str">
        <f aca="false">IF(A9949="","",IF($O$9=1,IF(MOD(C9949-1,$O$8)=0,Calculadora!$D$6*(1+Calculadora!$D$7)^(B9949-1),0),IF(MOD(C9949,$O$8)=0,Calculadora!$D$6*(1+Calculadora!$D$7)^(B9949-1),0)))</f>
        <v/>
      </c>
      <c r="F9949" s="27" t="str">
        <f aca="false">IF(A9949="","",(D9949+IF($O$9=1,E9949,0))*$O$7)</f>
        <v/>
      </c>
      <c r="G9949" s="27" t="str">
        <f aca="false">IF(A9949="","",D9949+E9949+F9949)</f>
        <v/>
      </c>
      <c r="H9949" s="27" t="str">
        <f aca="false">IF(A9949="","",Calculadora!$D$5+SUM($E$7:E9949))</f>
        <v/>
      </c>
      <c r="I9949" s="27" t="str">
        <f aca="false">IF(A9949="","",G9949-H9949)</f>
        <v/>
      </c>
      <c r="J9949" s="27" t="str">
        <f aca="false">IF(A9949="","",IF(C9949=$O$2,G9949,0))</f>
        <v/>
      </c>
    </row>
    <row r="9950" customFormat="false" ht="15" hidden="false" customHeight="false" outlineLevel="0" collapsed="false">
      <c r="A9950" s="25" t="str">
        <f aca="false">IF(ROW()-6&lt;=$O$3,ROW()-6,"")</f>
        <v/>
      </c>
      <c r="B9950" s="25" t="str">
        <f aca="false">IF(A9950="","",INT((A9950-1)/$O$2)+1)</f>
        <v/>
      </c>
      <c r="C9950" s="25" t="str">
        <f aca="false">IF(A9950="","",MOD(A9950-1,$O$2)+1)</f>
        <v/>
      </c>
      <c r="D9950" s="27" t="str">
        <f aca="false">IF(A9950="","",IF(A9950=1,Calculadora!$D$5,G9949))</f>
        <v/>
      </c>
      <c r="E9950" s="27" t="str">
        <f aca="false">IF(A9950="","",IF($O$9=1,IF(MOD(C9950-1,$O$8)=0,Calculadora!$D$6*(1+Calculadora!$D$7)^(B9950-1),0),IF(MOD(C9950,$O$8)=0,Calculadora!$D$6*(1+Calculadora!$D$7)^(B9950-1),0)))</f>
        <v/>
      </c>
      <c r="F9950" s="27" t="str">
        <f aca="false">IF(A9950="","",(D9950+IF($O$9=1,E9950,0))*$O$7)</f>
        <v/>
      </c>
      <c r="G9950" s="27" t="str">
        <f aca="false">IF(A9950="","",D9950+E9950+F9950)</f>
        <v/>
      </c>
      <c r="H9950" s="27" t="str">
        <f aca="false">IF(A9950="","",Calculadora!$D$5+SUM($E$7:E9950))</f>
        <v/>
      </c>
      <c r="I9950" s="27" t="str">
        <f aca="false">IF(A9950="","",G9950-H9950)</f>
        <v/>
      </c>
      <c r="J9950" s="27" t="str">
        <f aca="false">IF(A9950="","",IF(C9950=$O$2,G9950,0))</f>
        <v/>
      </c>
    </row>
    <row r="9951" customFormat="false" ht="15" hidden="false" customHeight="false" outlineLevel="0" collapsed="false">
      <c r="A9951" s="25" t="str">
        <f aca="false">IF(ROW()-6&lt;=$O$3,ROW()-6,"")</f>
        <v/>
      </c>
      <c r="B9951" s="25" t="str">
        <f aca="false">IF(A9951="","",INT((A9951-1)/$O$2)+1)</f>
        <v/>
      </c>
      <c r="C9951" s="25" t="str">
        <f aca="false">IF(A9951="","",MOD(A9951-1,$O$2)+1)</f>
        <v/>
      </c>
      <c r="D9951" s="27" t="str">
        <f aca="false">IF(A9951="","",IF(A9951=1,Calculadora!$D$5,G9950))</f>
        <v/>
      </c>
      <c r="E9951" s="27" t="str">
        <f aca="false">IF(A9951="","",IF($O$9=1,IF(MOD(C9951-1,$O$8)=0,Calculadora!$D$6*(1+Calculadora!$D$7)^(B9951-1),0),IF(MOD(C9951,$O$8)=0,Calculadora!$D$6*(1+Calculadora!$D$7)^(B9951-1),0)))</f>
        <v/>
      </c>
      <c r="F9951" s="27" t="str">
        <f aca="false">IF(A9951="","",(D9951+IF($O$9=1,E9951,0))*$O$7)</f>
        <v/>
      </c>
      <c r="G9951" s="27" t="str">
        <f aca="false">IF(A9951="","",D9951+E9951+F9951)</f>
        <v/>
      </c>
      <c r="H9951" s="27" t="str">
        <f aca="false">IF(A9951="","",Calculadora!$D$5+SUM($E$7:E9951))</f>
        <v/>
      </c>
      <c r="I9951" s="27" t="str">
        <f aca="false">IF(A9951="","",G9951-H9951)</f>
        <v/>
      </c>
      <c r="J9951" s="27" t="str">
        <f aca="false">IF(A9951="","",IF(C9951=$O$2,G9951,0))</f>
        <v/>
      </c>
    </row>
    <row r="9952" customFormat="false" ht="15" hidden="false" customHeight="false" outlineLevel="0" collapsed="false">
      <c r="A9952" s="25" t="str">
        <f aca="false">IF(ROW()-6&lt;=$O$3,ROW()-6,"")</f>
        <v/>
      </c>
      <c r="B9952" s="25" t="str">
        <f aca="false">IF(A9952="","",INT((A9952-1)/$O$2)+1)</f>
        <v/>
      </c>
      <c r="C9952" s="25" t="str">
        <f aca="false">IF(A9952="","",MOD(A9952-1,$O$2)+1)</f>
        <v/>
      </c>
      <c r="D9952" s="27" t="str">
        <f aca="false">IF(A9952="","",IF(A9952=1,Calculadora!$D$5,G9951))</f>
        <v/>
      </c>
      <c r="E9952" s="27" t="str">
        <f aca="false">IF(A9952="","",IF($O$9=1,IF(MOD(C9952-1,$O$8)=0,Calculadora!$D$6*(1+Calculadora!$D$7)^(B9952-1),0),IF(MOD(C9952,$O$8)=0,Calculadora!$D$6*(1+Calculadora!$D$7)^(B9952-1),0)))</f>
        <v/>
      </c>
      <c r="F9952" s="27" t="str">
        <f aca="false">IF(A9952="","",(D9952+IF($O$9=1,E9952,0))*$O$7)</f>
        <v/>
      </c>
      <c r="G9952" s="27" t="str">
        <f aca="false">IF(A9952="","",D9952+E9952+F9952)</f>
        <v/>
      </c>
      <c r="H9952" s="27" t="str">
        <f aca="false">IF(A9952="","",Calculadora!$D$5+SUM($E$7:E9952))</f>
        <v/>
      </c>
      <c r="I9952" s="27" t="str">
        <f aca="false">IF(A9952="","",G9952-H9952)</f>
        <v/>
      </c>
      <c r="J9952" s="27" t="str">
        <f aca="false">IF(A9952="","",IF(C9952=$O$2,G9952,0))</f>
        <v/>
      </c>
    </row>
    <row r="9953" customFormat="false" ht="15" hidden="false" customHeight="false" outlineLevel="0" collapsed="false">
      <c r="A9953" s="25" t="str">
        <f aca="false">IF(ROW()-6&lt;=$O$3,ROW()-6,"")</f>
        <v/>
      </c>
      <c r="B9953" s="25" t="str">
        <f aca="false">IF(A9953="","",INT((A9953-1)/$O$2)+1)</f>
        <v/>
      </c>
      <c r="C9953" s="25" t="str">
        <f aca="false">IF(A9953="","",MOD(A9953-1,$O$2)+1)</f>
        <v/>
      </c>
      <c r="D9953" s="27" t="str">
        <f aca="false">IF(A9953="","",IF(A9953=1,Calculadora!$D$5,G9952))</f>
        <v/>
      </c>
      <c r="E9953" s="27" t="str">
        <f aca="false">IF(A9953="","",IF($O$9=1,IF(MOD(C9953-1,$O$8)=0,Calculadora!$D$6*(1+Calculadora!$D$7)^(B9953-1),0),IF(MOD(C9953,$O$8)=0,Calculadora!$D$6*(1+Calculadora!$D$7)^(B9953-1),0)))</f>
        <v/>
      </c>
      <c r="F9953" s="27" t="str">
        <f aca="false">IF(A9953="","",(D9953+IF($O$9=1,E9953,0))*$O$7)</f>
        <v/>
      </c>
      <c r="G9953" s="27" t="str">
        <f aca="false">IF(A9953="","",D9953+E9953+F9953)</f>
        <v/>
      </c>
      <c r="H9953" s="27" t="str">
        <f aca="false">IF(A9953="","",Calculadora!$D$5+SUM($E$7:E9953))</f>
        <v/>
      </c>
      <c r="I9953" s="27" t="str">
        <f aca="false">IF(A9953="","",G9953-H9953)</f>
        <v/>
      </c>
      <c r="J9953" s="27" t="str">
        <f aca="false">IF(A9953="","",IF(C9953=$O$2,G9953,0))</f>
        <v/>
      </c>
    </row>
    <row r="9954" customFormat="false" ht="15" hidden="false" customHeight="false" outlineLevel="0" collapsed="false">
      <c r="A9954" s="25" t="str">
        <f aca="false">IF(ROW()-6&lt;=$O$3,ROW()-6,"")</f>
        <v/>
      </c>
      <c r="B9954" s="25" t="str">
        <f aca="false">IF(A9954="","",INT((A9954-1)/$O$2)+1)</f>
        <v/>
      </c>
      <c r="C9954" s="25" t="str">
        <f aca="false">IF(A9954="","",MOD(A9954-1,$O$2)+1)</f>
        <v/>
      </c>
      <c r="D9954" s="27" t="str">
        <f aca="false">IF(A9954="","",IF(A9954=1,Calculadora!$D$5,G9953))</f>
        <v/>
      </c>
      <c r="E9954" s="27" t="str">
        <f aca="false">IF(A9954="","",IF($O$9=1,IF(MOD(C9954-1,$O$8)=0,Calculadora!$D$6*(1+Calculadora!$D$7)^(B9954-1),0),IF(MOD(C9954,$O$8)=0,Calculadora!$D$6*(1+Calculadora!$D$7)^(B9954-1),0)))</f>
        <v/>
      </c>
      <c r="F9954" s="27" t="str">
        <f aca="false">IF(A9954="","",(D9954+IF($O$9=1,E9954,0))*$O$7)</f>
        <v/>
      </c>
      <c r="G9954" s="27" t="str">
        <f aca="false">IF(A9954="","",D9954+E9954+F9954)</f>
        <v/>
      </c>
      <c r="H9954" s="27" t="str">
        <f aca="false">IF(A9954="","",Calculadora!$D$5+SUM($E$7:E9954))</f>
        <v/>
      </c>
      <c r="I9954" s="27" t="str">
        <f aca="false">IF(A9954="","",G9954-H9954)</f>
        <v/>
      </c>
      <c r="J9954" s="27" t="str">
        <f aca="false">IF(A9954="","",IF(C9954=$O$2,G9954,0))</f>
        <v/>
      </c>
    </row>
    <row r="9955" customFormat="false" ht="15" hidden="false" customHeight="false" outlineLevel="0" collapsed="false">
      <c r="A9955" s="25" t="str">
        <f aca="false">IF(ROW()-6&lt;=$O$3,ROW()-6,"")</f>
        <v/>
      </c>
      <c r="B9955" s="25" t="str">
        <f aca="false">IF(A9955="","",INT((A9955-1)/$O$2)+1)</f>
        <v/>
      </c>
      <c r="C9955" s="25" t="str">
        <f aca="false">IF(A9955="","",MOD(A9955-1,$O$2)+1)</f>
        <v/>
      </c>
      <c r="D9955" s="27" t="str">
        <f aca="false">IF(A9955="","",IF(A9955=1,Calculadora!$D$5,G9954))</f>
        <v/>
      </c>
      <c r="E9955" s="27" t="str">
        <f aca="false">IF(A9955="","",IF($O$9=1,IF(MOD(C9955-1,$O$8)=0,Calculadora!$D$6*(1+Calculadora!$D$7)^(B9955-1),0),IF(MOD(C9955,$O$8)=0,Calculadora!$D$6*(1+Calculadora!$D$7)^(B9955-1),0)))</f>
        <v/>
      </c>
      <c r="F9955" s="27" t="str">
        <f aca="false">IF(A9955="","",(D9955+IF($O$9=1,E9955,0))*$O$7)</f>
        <v/>
      </c>
      <c r="G9955" s="27" t="str">
        <f aca="false">IF(A9955="","",D9955+E9955+F9955)</f>
        <v/>
      </c>
      <c r="H9955" s="27" t="str">
        <f aca="false">IF(A9955="","",Calculadora!$D$5+SUM($E$7:E9955))</f>
        <v/>
      </c>
      <c r="I9955" s="27" t="str">
        <f aca="false">IF(A9955="","",G9955-H9955)</f>
        <v/>
      </c>
      <c r="J9955" s="27" t="str">
        <f aca="false">IF(A9955="","",IF(C9955=$O$2,G9955,0))</f>
        <v/>
      </c>
    </row>
    <row r="9956" customFormat="false" ht="15" hidden="false" customHeight="false" outlineLevel="0" collapsed="false">
      <c r="A9956" s="25" t="str">
        <f aca="false">IF(ROW()-6&lt;=$O$3,ROW()-6,"")</f>
        <v/>
      </c>
      <c r="B9956" s="25" t="str">
        <f aca="false">IF(A9956="","",INT((A9956-1)/$O$2)+1)</f>
        <v/>
      </c>
      <c r="C9956" s="25" t="str">
        <f aca="false">IF(A9956="","",MOD(A9956-1,$O$2)+1)</f>
        <v/>
      </c>
      <c r="D9956" s="27" t="str">
        <f aca="false">IF(A9956="","",IF(A9956=1,Calculadora!$D$5,G9955))</f>
        <v/>
      </c>
      <c r="E9956" s="27" t="str">
        <f aca="false">IF(A9956="","",IF($O$9=1,IF(MOD(C9956-1,$O$8)=0,Calculadora!$D$6*(1+Calculadora!$D$7)^(B9956-1),0),IF(MOD(C9956,$O$8)=0,Calculadora!$D$6*(1+Calculadora!$D$7)^(B9956-1),0)))</f>
        <v/>
      </c>
      <c r="F9956" s="27" t="str">
        <f aca="false">IF(A9956="","",(D9956+IF($O$9=1,E9956,0))*$O$7)</f>
        <v/>
      </c>
      <c r="G9956" s="27" t="str">
        <f aca="false">IF(A9956="","",D9956+E9956+F9956)</f>
        <v/>
      </c>
      <c r="H9956" s="27" t="str">
        <f aca="false">IF(A9956="","",Calculadora!$D$5+SUM($E$7:E9956))</f>
        <v/>
      </c>
      <c r="I9956" s="27" t="str">
        <f aca="false">IF(A9956="","",G9956-H9956)</f>
        <v/>
      </c>
      <c r="J9956" s="27" t="str">
        <f aca="false">IF(A9956="","",IF(C9956=$O$2,G9956,0))</f>
        <v/>
      </c>
    </row>
    <row r="9957" customFormat="false" ht="15" hidden="false" customHeight="false" outlineLevel="0" collapsed="false">
      <c r="A9957" s="25" t="str">
        <f aca="false">IF(ROW()-6&lt;=$O$3,ROW()-6,"")</f>
        <v/>
      </c>
      <c r="B9957" s="25" t="str">
        <f aca="false">IF(A9957="","",INT((A9957-1)/$O$2)+1)</f>
        <v/>
      </c>
      <c r="C9957" s="25" t="str">
        <f aca="false">IF(A9957="","",MOD(A9957-1,$O$2)+1)</f>
        <v/>
      </c>
      <c r="D9957" s="27" t="str">
        <f aca="false">IF(A9957="","",IF(A9957=1,Calculadora!$D$5,G9956))</f>
        <v/>
      </c>
      <c r="E9957" s="27" t="str">
        <f aca="false">IF(A9957="","",IF($O$9=1,IF(MOD(C9957-1,$O$8)=0,Calculadora!$D$6*(1+Calculadora!$D$7)^(B9957-1),0),IF(MOD(C9957,$O$8)=0,Calculadora!$D$6*(1+Calculadora!$D$7)^(B9957-1),0)))</f>
        <v/>
      </c>
      <c r="F9957" s="27" t="str">
        <f aca="false">IF(A9957="","",(D9957+IF($O$9=1,E9957,0))*$O$7)</f>
        <v/>
      </c>
      <c r="G9957" s="27" t="str">
        <f aca="false">IF(A9957="","",D9957+E9957+F9957)</f>
        <v/>
      </c>
      <c r="H9957" s="27" t="str">
        <f aca="false">IF(A9957="","",Calculadora!$D$5+SUM($E$7:E9957))</f>
        <v/>
      </c>
      <c r="I9957" s="27" t="str">
        <f aca="false">IF(A9957="","",G9957-H9957)</f>
        <v/>
      </c>
      <c r="J9957" s="27" t="str">
        <f aca="false">IF(A9957="","",IF(C9957=$O$2,G9957,0))</f>
        <v/>
      </c>
    </row>
    <row r="9958" customFormat="false" ht="15" hidden="false" customHeight="false" outlineLevel="0" collapsed="false">
      <c r="A9958" s="25" t="str">
        <f aca="false">IF(ROW()-6&lt;=$O$3,ROW()-6,"")</f>
        <v/>
      </c>
      <c r="B9958" s="25" t="str">
        <f aca="false">IF(A9958="","",INT((A9958-1)/$O$2)+1)</f>
        <v/>
      </c>
      <c r="C9958" s="25" t="str">
        <f aca="false">IF(A9958="","",MOD(A9958-1,$O$2)+1)</f>
        <v/>
      </c>
      <c r="D9958" s="27" t="str">
        <f aca="false">IF(A9958="","",IF(A9958=1,Calculadora!$D$5,G9957))</f>
        <v/>
      </c>
      <c r="E9958" s="27" t="str">
        <f aca="false">IF(A9958="","",IF($O$9=1,IF(MOD(C9958-1,$O$8)=0,Calculadora!$D$6*(1+Calculadora!$D$7)^(B9958-1),0),IF(MOD(C9958,$O$8)=0,Calculadora!$D$6*(1+Calculadora!$D$7)^(B9958-1),0)))</f>
        <v/>
      </c>
      <c r="F9958" s="27" t="str">
        <f aca="false">IF(A9958="","",(D9958+IF($O$9=1,E9958,0))*$O$7)</f>
        <v/>
      </c>
      <c r="G9958" s="27" t="str">
        <f aca="false">IF(A9958="","",D9958+E9958+F9958)</f>
        <v/>
      </c>
      <c r="H9958" s="27" t="str">
        <f aca="false">IF(A9958="","",Calculadora!$D$5+SUM($E$7:E9958))</f>
        <v/>
      </c>
      <c r="I9958" s="27" t="str">
        <f aca="false">IF(A9958="","",G9958-H9958)</f>
        <v/>
      </c>
      <c r="J9958" s="27" t="str">
        <f aca="false">IF(A9958="","",IF(C9958=$O$2,G9958,0))</f>
        <v/>
      </c>
    </row>
    <row r="9959" customFormat="false" ht="15" hidden="false" customHeight="false" outlineLevel="0" collapsed="false">
      <c r="A9959" s="25" t="str">
        <f aca="false">IF(ROW()-6&lt;=$O$3,ROW()-6,"")</f>
        <v/>
      </c>
      <c r="B9959" s="25" t="str">
        <f aca="false">IF(A9959="","",INT((A9959-1)/$O$2)+1)</f>
        <v/>
      </c>
      <c r="C9959" s="25" t="str">
        <f aca="false">IF(A9959="","",MOD(A9959-1,$O$2)+1)</f>
        <v/>
      </c>
      <c r="D9959" s="27" t="str">
        <f aca="false">IF(A9959="","",IF(A9959=1,Calculadora!$D$5,G9958))</f>
        <v/>
      </c>
      <c r="E9959" s="27" t="str">
        <f aca="false">IF(A9959="","",IF($O$9=1,IF(MOD(C9959-1,$O$8)=0,Calculadora!$D$6*(1+Calculadora!$D$7)^(B9959-1),0),IF(MOD(C9959,$O$8)=0,Calculadora!$D$6*(1+Calculadora!$D$7)^(B9959-1),0)))</f>
        <v/>
      </c>
      <c r="F9959" s="27" t="str">
        <f aca="false">IF(A9959="","",(D9959+IF($O$9=1,E9959,0))*$O$7)</f>
        <v/>
      </c>
      <c r="G9959" s="27" t="str">
        <f aca="false">IF(A9959="","",D9959+E9959+F9959)</f>
        <v/>
      </c>
      <c r="H9959" s="27" t="str">
        <f aca="false">IF(A9959="","",Calculadora!$D$5+SUM($E$7:E9959))</f>
        <v/>
      </c>
      <c r="I9959" s="27" t="str">
        <f aca="false">IF(A9959="","",G9959-H9959)</f>
        <v/>
      </c>
      <c r="J9959" s="27" t="str">
        <f aca="false">IF(A9959="","",IF(C9959=$O$2,G9959,0))</f>
        <v/>
      </c>
    </row>
    <row r="9960" customFormat="false" ht="15" hidden="false" customHeight="false" outlineLevel="0" collapsed="false">
      <c r="A9960" s="25" t="str">
        <f aca="false">IF(ROW()-6&lt;=$O$3,ROW()-6,"")</f>
        <v/>
      </c>
      <c r="B9960" s="25" t="str">
        <f aca="false">IF(A9960="","",INT((A9960-1)/$O$2)+1)</f>
        <v/>
      </c>
      <c r="C9960" s="25" t="str">
        <f aca="false">IF(A9960="","",MOD(A9960-1,$O$2)+1)</f>
        <v/>
      </c>
      <c r="D9960" s="27" t="str">
        <f aca="false">IF(A9960="","",IF(A9960=1,Calculadora!$D$5,G9959))</f>
        <v/>
      </c>
      <c r="E9960" s="27" t="str">
        <f aca="false">IF(A9960="","",IF($O$9=1,IF(MOD(C9960-1,$O$8)=0,Calculadora!$D$6*(1+Calculadora!$D$7)^(B9960-1),0),IF(MOD(C9960,$O$8)=0,Calculadora!$D$6*(1+Calculadora!$D$7)^(B9960-1),0)))</f>
        <v/>
      </c>
      <c r="F9960" s="27" t="str">
        <f aca="false">IF(A9960="","",(D9960+IF($O$9=1,E9960,0))*$O$7)</f>
        <v/>
      </c>
      <c r="G9960" s="27" t="str">
        <f aca="false">IF(A9960="","",D9960+E9960+F9960)</f>
        <v/>
      </c>
      <c r="H9960" s="27" t="str">
        <f aca="false">IF(A9960="","",Calculadora!$D$5+SUM($E$7:E9960))</f>
        <v/>
      </c>
      <c r="I9960" s="27" t="str">
        <f aca="false">IF(A9960="","",G9960-H9960)</f>
        <v/>
      </c>
      <c r="J9960" s="27" t="str">
        <f aca="false">IF(A9960="","",IF(C9960=$O$2,G9960,0))</f>
        <v/>
      </c>
    </row>
    <row r="9961" customFormat="false" ht="15" hidden="false" customHeight="false" outlineLevel="0" collapsed="false">
      <c r="A9961" s="25" t="str">
        <f aca="false">IF(ROW()-6&lt;=$O$3,ROW()-6,"")</f>
        <v/>
      </c>
      <c r="B9961" s="25" t="str">
        <f aca="false">IF(A9961="","",INT((A9961-1)/$O$2)+1)</f>
        <v/>
      </c>
      <c r="C9961" s="25" t="str">
        <f aca="false">IF(A9961="","",MOD(A9961-1,$O$2)+1)</f>
        <v/>
      </c>
      <c r="D9961" s="27" t="str">
        <f aca="false">IF(A9961="","",IF(A9961=1,Calculadora!$D$5,G9960))</f>
        <v/>
      </c>
      <c r="E9961" s="27" t="str">
        <f aca="false">IF(A9961="","",IF($O$9=1,IF(MOD(C9961-1,$O$8)=0,Calculadora!$D$6*(1+Calculadora!$D$7)^(B9961-1),0),IF(MOD(C9961,$O$8)=0,Calculadora!$D$6*(1+Calculadora!$D$7)^(B9961-1),0)))</f>
        <v/>
      </c>
      <c r="F9961" s="27" t="str">
        <f aca="false">IF(A9961="","",(D9961+IF($O$9=1,E9961,0))*$O$7)</f>
        <v/>
      </c>
      <c r="G9961" s="27" t="str">
        <f aca="false">IF(A9961="","",D9961+E9961+F9961)</f>
        <v/>
      </c>
      <c r="H9961" s="27" t="str">
        <f aca="false">IF(A9961="","",Calculadora!$D$5+SUM($E$7:E9961))</f>
        <v/>
      </c>
      <c r="I9961" s="27" t="str">
        <f aca="false">IF(A9961="","",G9961-H9961)</f>
        <v/>
      </c>
      <c r="J9961" s="27" t="str">
        <f aca="false">IF(A9961="","",IF(C9961=$O$2,G9961,0))</f>
        <v/>
      </c>
    </row>
    <row r="9962" customFormat="false" ht="15" hidden="false" customHeight="false" outlineLevel="0" collapsed="false">
      <c r="A9962" s="25" t="str">
        <f aca="false">IF(ROW()-6&lt;=$O$3,ROW()-6,"")</f>
        <v/>
      </c>
      <c r="B9962" s="25" t="str">
        <f aca="false">IF(A9962="","",INT((A9962-1)/$O$2)+1)</f>
        <v/>
      </c>
      <c r="C9962" s="25" t="str">
        <f aca="false">IF(A9962="","",MOD(A9962-1,$O$2)+1)</f>
        <v/>
      </c>
      <c r="D9962" s="27" t="str">
        <f aca="false">IF(A9962="","",IF(A9962=1,Calculadora!$D$5,G9961))</f>
        <v/>
      </c>
      <c r="E9962" s="27" t="str">
        <f aca="false">IF(A9962="","",IF($O$9=1,IF(MOD(C9962-1,$O$8)=0,Calculadora!$D$6*(1+Calculadora!$D$7)^(B9962-1),0),IF(MOD(C9962,$O$8)=0,Calculadora!$D$6*(1+Calculadora!$D$7)^(B9962-1),0)))</f>
        <v/>
      </c>
      <c r="F9962" s="27" t="str">
        <f aca="false">IF(A9962="","",(D9962+IF($O$9=1,E9962,0))*$O$7)</f>
        <v/>
      </c>
      <c r="G9962" s="27" t="str">
        <f aca="false">IF(A9962="","",D9962+E9962+F9962)</f>
        <v/>
      </c>
      <c r="H9962" s="27" t="str">
        <f aca="false">IF(A9962="","",Calculadora!$D$5+SUM($E$7:E9962))</f>
        <v/>
      </c>
      <c r="I9962" s="27" t="str">
        <f aca="false">IF(A9962="","",G9962-H9962)</f>
        <v/>
      </c>
      <c r="J9962" s="27" t="str">
        <f aca="false">IF(A9962="","",IF(C9962=$O$2,G9962,0))</f>
        <v/>
      </c>
    </row>
    <row r="9963" customFormat="false" ht="15" hidden="false" customHeight="false" outlineLevel="0" collapsed="false">
      <c r="A9963" s="25" t="str">
        <f aca="false">IF(ROW()-6&lt;=$O$3,ROW()-6,"")</f>
        <v/>
      </c>
      <c r="B9963" s="25" t="str">
        <f aca="false">IF(A9963="","",INT((A9963-1)/$O$2)+1)</f>
        <v/>
      </c>
      <c r="C9963" s="25" t="str">
        <f aca="false">IF(A9963="","",MOD(A9963-1,$O$2)+1)</f>
        <v/>
      </c>
      <c r="D9963" s="27" t="str">
        <f aca="false">IF(A9963="","",IF(A9963=1,Calculadora!$D$5,G9962))</f>
        <v/>
      </c>
      <c r="E9963" s="27" t="str">
        <f aca="false">IF(A9963="","",IF($O$9=1,IF(MOD(C9963-1,$O$8)=0,Calculadora!$D$6*(1+Calculadora!$D$7)^(B9963-1),0),IF(MOD(C9963,$O$8)=0,Calculadora!$D$6*(1+Calculadora!$D$7)^(B9963-1),0)))</f>
        <v/>
      </c>
      <c r="F9963" s="27" t="str">
        <f aca="false">IF(A9963="","",(D9963+IF($O$9=1,E9963,0))*$O$7)</f>
        <v/>
      </c>
      <c r="G9963" s="27" t="str">
        <f aca="false">IF(A9963="","",D9963+E9963+F9963)</f>
        <v/>
      </c>
      <c r="H9963" s="27" t="str">
        <f aca="false">IF(A9963="","",Calculadora!$D$5+SUM($E$7:E9963))</f>
        <v/>
      </c>
      <c r="I9963" s="27" t="str">
        <f aca="false">IF(A9963="","",G9963-H9963)</f>
        <v/>
      </c>
      <c r="J9963" s="27" t="str">
        <f aca="false">IF(A9963="","",IF(C9963=$O$2,G9963,0))</f>
        <v/>
      </c>
    </row>
    <row r="9964" customFormat="false" ht="15" hidden="false" customHeight="false" outlineLevel="0" collapsed="false">
      <c r="A9964" s="25" t="str">
        <f aca="false">IF(ROW()-6&lt;=$O$3,ROW()-6,"")</f>
        <v/>
      </c>
      <c r="B9964" s="25" t="str">
        <f aca="false">IF(A9964="","",INT((A9964-1)/$O$2)+1)</f>
        <v/>
      </c>
      <c r="C9964" s="25" t="str">
        <f aca="false">IF(A9964="","",MOD(A9964-1,$O$2)+1)</f>
        <v/>
      </c>
      <c r="D9964" s="27" t="str">
        <f aca="false">IF(A9964="","",IF(A9964=1,Calculadora!$D$5,G9963))</f>
        <v/>
      </c>
      <c r="E9964" s="27" t="str">
        <f aca="false">IF(A9964="","",IF($O$9=1,IF(MOD(C9964-1,$O$8)=0,Calculadora!$D$6*(1+Calculadora!$D$7)^(B9964-1),0),IF(MOD(C9964,$O$8)=0,Calculadora!$D$6*(1+Calculadora!$D$7)^(B9964-1),0)))</f>
        <v/>
      </c>
      <c r="F9964" s="27" t="str">
        <f aca="false">IF(A9964="","",(D9964+IF($O$9=1,E9964,0))*$O$7)</f>
        <v/>
      </c>
      <c r="G9964" s="27" t="str">
        <f aca="false">IF(A9964="","",D9964+E9964+F9964)</f>
        <v/>
      </c>
      <c r="H9964" s="27" t="str">
        <f aca="false">IF(A9964="","",Calculadora!$D$5+SUM($E$7:E9964))</f>
        <v/>
      </c>
      <c r="I9964" s="27" t="str">
        <f aca="false">IF(A9964="","",G9964-H9964)</f>
        <v/>
      </c>
      <c r="J9964" s="27" t="str">
        <f aca="false">IF(A9964="","",IF(C9964=$O$2,G9964,0))</f>
        <v/>
      </c>
    </row>
    <row r="9965" customFormat="false" ht="15" hidden="false" customHeight="false" outlineLevel="0" collapsed="false">
      <c r="A9965" s="25" t="str">
        <f aca="false">IF(ROW()-6&lt;=$O$3,ROW()-6,"")</f>
        <v/>
      </c>
      <c r="B9965" s="25" t="str">
        <f aca="false">IF(A9965="","",INT((A9965-1)/$O$2)+1)</f>
        <v/>
      </c>
      <c r="C9965" s="25" t="str">
        <f aca="false">IF(A9965="","",MOD(A9965-1,$O$2)+1)</f>
        <v/>
      </c>
      <c r="D9965" s="27" t="str">
        <f aca="false">IF(A9965="","",IF(A9965=1,Calculadora!$D$5,G9964))</f>
        <v/>
      </c>
      <c r="E9965" s="27" t="str">
        <f aca="false">IF(A9965="","",IF($O$9=1,IF(MOD(C9965-1,$O$8)=0,Calculadora!$D$6*(1+Calculadora!$D$7)^(B9965-1),0),IF(MOD(C9965,$O$8)=0,Calculadora!$D$6*(1+Calculadora!$D$7)^(B9965-1),0)))</f>
        <v/>
      </c>
      <c r="F9965" s="27" t="str">
        <f aca="false">IF(A9965="","",(D9965+IF($O$9=1,E9965,0))*$O$7)</f>
        <v/>
      </c>
      <c r="G9965" s="27" t="str">
        <f aca="false">IF(A9965="","",D9965+E9965+F9965)</f>
        <v/>
      </c>
      <c r="H9965" s="27" t="str">
        <f aca="false">IF(A9965="","",Calculadora!$D$5+SUM($E$7:E9965))</f>
        <v/>
      </c>
      <c r="I9965" s="27" t="str">
        <f aca="false">IF(A9965="","",G9965-H9965)</f>
        <v/>
      </c>
      <c r="J9965" s="27" t="str">
        <f aca="false">IF(A9965="","",IF(C9965=$O$2,G9965,0))</f>
        <v/>
      </c>
    </row>
    <row r="9966" customFormat="false" ht="15" hidden="false" customHeight="false" outlineLevel="0" collapsed="false">
      <c r="A9966" s="25" t="str">
        <f aca="false">IF(ROW()-6&lt;=$O$3,ROW()-6,"")</f>
        <v/>
      </c>
      <c r="B9966" s="25" t="str">
        <f aca="false">IF(A9966="","",INT((A9966-1)/$O$2)+1)</f>
        <v/>
      </c>
      <c r="C9966" s="25" t="str">
        <f aca="false">IF(A9966="","",MOD(A9966-1,$O$2)+1)</f>
        <v/>
      </c>
      <c r="D9966" s="27" t="str">
        <f aca="false">IF(A9966="","",IF(A9966=1,Calculadora!$D$5,G9965))</f>
        <v/>
      </c>
      <c r="E9966" s="27" t="str">
        <f aca="false">IF(A9966="","",IF($O$9=1,IF(MOD(C9966-1,$O$8)=0,Calculadora!$D$6*(1+Calculadora!$D$7)^(B9966-1),0),IF(MOD(C9966,$O$8)=0,Calculadora!$D$6*(1+Calculadora!$D$7)^(B9966-1),0)))</f>
        <v/>
      </c>
      <c r="F9966" s="27" t="str">
        <f aca="false">IF(A9966="","",(D9966+IF($O$9=1,E9966,0))*$O$7)</f>
        <v/>
      </c>
      <c r="G9966" s="27" t="str">
        <f aca="false">IF(A9966="","",D9966+E9966+F9966)</f>
        <v/>
      </c>
      <c r="H9966" s="27" t="str">
        <f aca="false">IF(A9966="","",Calculadora!$D$5+SUM($E$7:E9966))</f>
        <v/>
      </c>
      <c r="I9966" s="27" t="str">
        <f aca="false">IF(A9966="","",G9966-H9966)</f>
        <v/>
      </c>
      <c r="J9966" s="27" t="str">
        <f aca="false">IF(A9966="","",IF(C9966=$O$2,G9966,0))</f>
        <v/>
      </c>
    </row>
    <row r="9967" customFormat="false" ht="15" hidden="false" customHeight="false" outlineLevel="0" collapsed="false">
      <c r="A9967" s="25" t="str">
        <f aca="false">IF(ROW()-6&lt;=$O$3,ROW()-6,"")</f>
        <v/>
      </c>
      <c r="B9967" s="25" t="str">
        <f aca="false">IF(A9967="","",INT((A9967-1)/$O$2)+1)</f>
        <v/>
      </c>
      <c r="C9967" s="25" t="str">
        <f aca="false">IF(A9967="","",MOD(A9967-1,$O$2)+1)</f>
        <v/>
      </c>
      <c r="D9967" s="27" t="str">
        <f aca="false">IF(A9967="","",IF(A9967=1,Calculadora!$D$5,G9966))</f>
        <v/>
      </c>
      <c r="E9967" s="27" t="str">
        <f aca="false">IF(A9967="","",IF($O$9=1,IF(MOD(C9967-1,$O$8)=0,Calculadora!$D$6*(1+Calculadora!$D$7)^(B9967-1),0),IF(MOD(C9967,$O$8)=0,Calculadora!$D$6*(1+Calculadora!$D$7)^(B9967-1),0)))</f>
        <v/>
      </c>
      <c r="F9967" s="27" t="str">
        <f aca="false">IF(A9967="","",(D9967+IF($O$9=1,E9967,0))*$O$7)</f>
        <v/>
      </c>
      <c r="G9967" s="27" t="str">
        <f aca="false">IF(A9967="","",D9967+E9967+F9967)</f>
        <v/>
      </c>
      <c r="H9967" s="27" t="str">
        <f aca="false">IF(A9967="","",Calculadora!$D$5+SUM($E$7:E9967))</f>
        <v/>
      </c>
      <c r="I9967" s="27" t="str">
        <f aca="false">IF(A9967="","",G9967-H9967)</f>
        <v/>
      </c>
      <c r="J9967" s="27" t="str">
        <f aca="false">IF(A9967="","",IF(C9967=$O$2,G9967,0))</f>
        <v/>
      </c>
    </row>
    <row r="9968" customFormat="false" ht="15" hidden="false" customHeight="false" outlineLevel="0" collapsed="false">
      <c r="A9968" s="25" t="str">
        <f aca="false">IF(ROW()-6&lt;=$O$3,ROW()-6,"")</f>
        <v/>
      </c>
      <c r="B9968" s="25" t="str">
        <f aca="false">IF(A9968="","",INT((A9968-1)/$O$2)+1)</f>
        <v/>
      </c>
      <c r="C9968" s="25" t="str">
        <f aca="false">IF(A9968="","",MOD(A9968-1,$O$2)+1)</f>
        <v/>
      </c>
      <c r="D9968" s="27" t="str">
        <f aca="false">IF(A9968="","",IF(A9968=1,Calculadora!$D$5,G9967))</f>
        <v/>
      </c>
      <c r="E9968" s="27" t="str">
        <f aca="false">IF(A9968="","",IF($O$9=1,IF(MOD(C9968-1,$O$8)=0,Calculadora!$D$6*(1+Calculadora!$D$7)^(B9968-1),0),IF(MOD(C9968,$O$8)=0,Calculadora!$D$6*(1+Calculadora!$D$7)^(B9968-1),0)))</f>
        <v/>
      </c>
      <c r="F9968" s="27" t="str">
        <f aca="false">IF(A9968="","",(D9968+IF($O$9=1,E9968,0))*$O$7)</f>
        <v/>
      </c>
      <c r="G9968" s="27" t="str">
        <f aca="false">IF(A9968="","",D9968+E9968+F9968)</f>
        <v/>
      </c>
      <c r="H9968" s="27" t="str">
        <f aca="false">IF(A9968="","",Calculadora!$D$5+SUM($E$7:E9968))</f>
        <v/>
      </c>
      <c r="I9968" s="27" t="str">
        <f aca="false">IF(A9968="","",G9968-H9968)</f>
        <v/>
      </c>
      <c r="J9968" s="27" t="str">
        <f aca="false">IF(A9968="","",IF(C9968=$O$2,G9968,0))</f>
        <v/>
      </c>
    </row>
    <row r="9969" customFormat="false" ht="15" hidden="false" customHeight="false" outlineLevel="0" collapsed="false">
      <c r="A9969" s="25" t="str">
        <f aca="false">IF(ROW()-6&lt;=$O$3,ROW()-6,"")</f>
        <v/>
      </c>
      <c r="B9969" s="25" t="str">
        <f aca="false">IF(A9969="","",INT((A9969-1)/$O$2)+1)</f>
        <v/>
      </c>
      <c r="C9969" s="25" t="str">
        <f aca="false">IF(A9969="","",MOD(A9969-1,$O$2)+1)</f>
        <v/>
      </c>
      <c r="D9969" s="27" t="str">
        <f aca="false">IF(A9969="","",IF(A9969=1,Calculadora!$D$5,G9968))</f>
        <v/>
      </c>
      <c r="E9969" s="27" t="str">
        <f aca="false">IF(A9969="","",IF($O$9=1,IF(MOD(C9969-1,$O$8)=0,Calculadora!$D$6*(1+Calculadora!$D$7)^(B9969-1),0),IF(MOD(C9969,$O$8)=0,Calculadora!$D$6*(1+Calculadora!$D$7)^(B9969-1),0)))</f>
        <v/>
      </c>
      <c r="F9969" s="27" t="str">
        <f aca="false">IF(A9969="","",(D9969+IF($O$9=1,E9969,0))*$O$7)</f>
        <v/>
      </c>
      <c r="G9969" s="27" t="str">
        <f aca="false">IF(A9969="","",D9969+E9969+F9969)</f>
        <v/>
      </c>
      <c r="H9969" s="27" t="str">
        <f aca="false">IF(A9969="","",Calculadora!$D$5+SUM($E$7:E9969))</f>
        <v/>
      </c>
      <c r="I9969" s="27" t="str">
        <f aca="false">IF(A9969="","",G9969-H9969)</f>
        <v/>
      </c>
      <c r="J9969" s="27" t="str">
        <f aca="false">IF(A9969="","",IF(C9969=$O$2,G9969,0))</f>
        <v/>
      </c>
    </row>
    <row r="9970" customFormat="false" ht="15" hidden="false" customHeight="false" outlineLevel="0" collapsed="false">
      <c r="A9970" s="25" t="str">
        <f aca="false">IF(ROW()-6&lt;=$O$3,ROW()-6,"")</f>
        <v/>
      </c>
      <c r="B9970" s="25" t="str">
        <f aca="false">IF(A9970="","",INT((A9970-1)/$O$2)+1)</f>
        <v/>
      </c>
      <c r="C9970" s="25" t="str">
        <f aca="false">IF(A9970="","",MOD(A9970-1,$O$2)+1)</f>
        <v/>
      </c>
      <c r="D9970" s="27" t="str">
        <f aca="false">IF(A9970="","",IF(A9970=1,Calculadora!$D$5,G9969))</f>
        <v/>
      </c>
      <c r="E9970" s="27" t="str">
        <f aca="false">IF(A9970="","",IF($O$9=1,IF(MOD(C9970-1,$O$8)=0,Calculadora!$D$6*(1+Calculadora!$D$7)^(B9970-1),0),IF(MOD(C9970,$O$8)=0,Calculadora!$D$6*(1+Calculadora!$D$7)^(B9970-1),0)))</f>
        <v/>
      </c>
      <c r="F9970" s="27" t="str">
        <f aca="false">IF(A9970="","",(D9970+IF($O$9=1,E9970,0))*$O$7)</f>
        <v/>
      </c>
      <c r="G9970" s="27" t="str">
        <f aca="false">IF(A9970="","",D9970+E9970+F9970)</f>
        <v/>
      </c>
      <c r="H9970" s="27" t="str">
        <f aca="false">IF(A9970="","",Calculadora!$D$5+SUM($E$7:E9970))</f>
        <v/>
      </c>
      <c r="I9970" s="27" t="str">
        <f aca="false">IF(A9970="","",G9970-H9970)</f>
        <v/>
      </c>
      <c r="J9970" s="27" t="str">
        <f aca="false">IF(A9970="","",IF(C9970=$O$2,G9970,0))</f>
        <v/>
      </c>
    </row>
    <row r="9971" customFormat="false" ht="15" hidden="false" customHeight="false" outlineLevel="0" collapsed="false">
      <c r="A9971" s="25" t="str">
        <f aca="false">IF(ROW()-6&lt;=$O$3,ROW()-6,"")</f>
        <v/>
      </c>
      <c r="B9971" s="25" t="str">
        <f aca="false">IF(A9971="","",INT((A9971-1)/$O$2)+1)</f>
        <v/>
      </c>
      <c r="C9971" s="25" t="str">
        <f aca="false">IF(A9971="","",MOD(A9971-1,$O$2)+1)</f>
        <v/>
      </c>
      <c r="D9971" s="27" t="str">
        <f aca="false">IF(A9971="","",IF(A9971=1,Calculadora!$D$5,G9970))</f>
        <v/>
      </c>
      <c r="E9971" s="27" t="str">
        <f aca="false">IF(A9971="","",IF($O$9=1,IF(MOD(C9971-1,$O$8)=0,Calculadora!$D$6*(1+Calculadora!$D$7)^(B9971-1),0),IF(MOD(C9971,$O$8)=0,Calculadora!$D$6*(1+Calculadora!$D$7)^(B9971-1),0)))</f>
        <v/>
      </c>
      <c r="F9971" s="27" t="str">
        <f aca="false">IF(A9971="","",(D9971+IF($O$9=1,E9971,0))*$O$7)</f>
        <v/>
      </c>
      <c r="G9971" s="27" t="str">
        <f aca="false">IF(A9971="","",D9971+E9971+F9971)</f>
        <v/>
      </c>
      <c r="H9971" s="27" t="str">
        <f aca="false">IF(A9971="","",Calculadora!$D$5+SUM($E$7:E9971))</f>
        <v/>
      </c>
      <c r="I9971" s="27" t="str">
        <f aca="false">IF(A9971="","",G9971-H9971)</f>
        <v/>
      </c>
      <c r="J9971" s="27" t="str">
        <f aca="false">IF(A9971="","",IF(C9971=$O$2,G9971,0))</f>
        <v/>
      </c>
    </row>
    <row r="9972" customFormat="false" ht="15" hidden="false" customHeight="false" outlineLevel="0" collapsed="false">
      <c r="A9972" s="25" t="str">
        <f aca="false">IF(ROW()-6&lt;=$O$3,ROW()-6,"")</f>
        <v/>
      </c>
      <c r="B9972" s="25" t="str">
        <f aca="false">IF(A9972="","",INT((A9972-1)/$O$2)+1)</f>
        <v/>
      </c>
      <c r="C9972" s="25" t="str">
        <f aca="false">IF(A9972="","",MOD(A9972-1,$O$2)+1)</f>
        <v/>
      </c>
      <c r="D9972" s="27" t="str">
        <f aca="false">IF(A9972="","",IF(A9972=1,Calculadora!$D$5,G9971))</f>
        <v/>
      </c>
      <c r="E9972" s="27" t="str">
        <f aca="false">IF(A9972="","",IF($O$9=1,IF(MOD(C9972-1,$O$8)=0,Calculadora!$D$6*(1+Calculadora!$D$7)^(B9972-1),0),IF(MOD(C9972,$O$8)=0,Calculadora!$D$6*(1+Calculadora!$D$7)^(B9972-1),0)))</f>
        <v/>
      </c>
      <c r="F9972" s="27" t="str">
        <f aca="false">IF(A9972="","",(D9972+IF($O$9=1,E9972,0))*$O$7)</f>
        <v/>
      </c>
      <c r="G9972" s="27" t="str">
        <f aca="false">IF(A9972="","",D9972+E9972+F9972)</f>
        <v/>
      </c>
      <c r="H9972" s="27" t="str">
        <f aca="false">IF(A9972="","",Calculadora!$D$5+SUM($E$7:E9972))</f>
        <v/>
      </c>
      <c r="I9972" s="27" t="str">
        <f aca="false">IF(A9972="","",G9972-H9972)</f>
        <v/>
      </c>
      <c r="J9972" s="27" t="str">
        <f aca="false">IF(A9972="","",IF(C9972=$O$2,G9972,0))</f>
        <v/>
      </c>
    </row>
    <row r="9973" customFormat="false" ht="15" hidden="false" customHeight="false" outlineLevel="0" collapsed="false">
      <c r="A9973" s="25" t="str">
        <f aca="false">IF(ROW()-6&lt;=$O$3,ROW()-6,"")</f>
        <v/>
      </c>
      <c r="B9973" s="25" t="str">
        <f aca="false">IF(A9973="","",INT((A9973-1)/$O$2)+1)</f>
        <v/>
      </c>
      <c r="C9973" s="25" t="str">
        <f aca="false">IF(A9973="","",MOD(A9973-1,$O$2)+1)</f>
        <v/>
      </c>
      <c r="D9973" s="27" t="str">
        <f aca="false">IF(A9973="","",IF(A9973=1,Calculadora!$D$5,G9972))</f>
        <v/>
      </c>
      <c r="E9973" s="27" t="str">
        <f aca="false">IF(A9973="","",IF($O$9=1,IF(MOD(C9973-1,$O$8)=0,Calculadora!$D$6*(1+Calculadora!$D$7)^(B9973-1),0),IF(MOD(C9973,$O$8)=0,Calculadora!$D$6*(1+Calculadora!$D$7)^(B9973-1),0)))</f>
        <v/>
      </c>
      <c r="F9973" s="27" t="str">
        <f aca="false">IF(A9973="","",(D9973+IF($O$9=1,E9973,0))*$O$7)</f>
        <v/>
      </c>
      <c r="G9973" s="27" t="str">
        <f aca="false">IF(A9973="","",D9973+E9973+F9973)</f>
        <v/>
      </c>
      <c r="H9973" s="27" t="str">
        <f aca="false">IF(A9973="","",Calculadora!$D$5+SUM($E$7:E9973))</f>
        <v/>
      </c>
      <c r="I9973" s="27" t="str">
        <f aca="false">IF(A9973="","",G9973-H9973)</f>
        <v/>
      </c>
      <c r="J9973" s="27" t="str">
        <f aca="false">IF(A9973="","",IF(C9973=$O$2,G9973,0))</f>
        <v/>
      </c>
    </row>
    <row r="9974" customFormat="false" ht="15" hidden="false" customHeight="false" outlineLevel="0" collapsed="false">
      <c r="A9974" s="25" t="str">
        <f aca="false">IF(ROW()-6&lt;=$O$3,ROW()-6,"")</f>
        <v/>
      </c>
      <c r="B9974" s="25" t="str">
        <f aca="false">IF(A9974="","",INT((A9974-1)/$O$2)+1)</f>
        <v/>
      </c>
      <c r="C9974" s="25" t="str">
        <f aca="false">IF(A9974="","",MOD(A9974-1,$O$2)+1)</f>
        <v/>
      </c>
      <c r="D9974" s="27" t="str">
        <f aca="false">IF(A9974="","",IF(A9974=1,Calculadora!$D$5,G9973))</f>
        <v/>
      </c>
      <c r="E9974" s="27" t="str">
        <f aca="false">IF(A9974="","",IF($O$9=1,IF(MOD(C9974-1,$O$8)=0,Calculadora!$D$6*(1+Calculadora!$D$7)^(B9974-1),0),IF(MOD(C9974,$O$8)=0,Calculadora!$D$6*(1+Calculadora!$D$7)^(B9974-1),0)))</f>
        <v/>
      </c>
      <c r="F9974" s="27" t="str">
        <f aca="false">IF(A9974="","",(D9974+IF($O$9=1,E9974,0))*$O$7)</f>
        <v/>
      </c>
      <c r="G9974" s="27" t="str">
        <f aca="false">IF(A9974="","",D9974+E9974+F9974)</f>
        <v/>
      </c>
      <c r="H9974" s="27" t="str">
        <f aca="false">IF(A9974="","",Calculadora!$D$5+SUM($E$7:E9974))</f>
        <v/>
      </c>
      <c r="I9974" s="27" t="str">
        <f aca="false">IF(A9974="","",G9974-H9974)</f>
        <v/>
      </c>
      <c r="J9974" s="27" t="str">
        <f aca="false">IF(A9974="","",IF(C9974=$O$2,G9974,0))</f>
        <v/>
      </c>
    </row>
    <row r="9975" customFormat="false" ht="15" hidden="false" customHeight="false" outlineLevel="0" collapsed="false">
      <c r="A9975" s="25" t="str">
        <f aca="false">IF(ROW()-6&lt;=$O$3,ROW()-6,"")</f>
        <v/>
      </c>
      <c r="B9975" s="25" t="str">
        <f aca="false">IF(A9975="","",INT((A9975-1)/$O$2)+1)</f>
        <v/>
      </c>
      <c r="C9975" s="25" t="str">
        <f aca="false">IF(A9975="","",MOD(A9975-1,$O$2)+1)</f>
        <v/>
      </c>
      <c r="D9975" s="27" t="str">
        <f aca="false">IF(A9975="","",IF(A9975=1,Calculadora!$D$5,G9974))</f>
        <v/>
      </c>
      <c r="E9975" s="27" t="str">
        <f aca="false">IF(A9975="","",IF($O$9=1,IF(MOD(C9975-1,$O$8)=0,Calculadora!$D$6*(1+Calculadora!$D$7)^(B9975-1),0),IF(MOD(C9975,$O$8)=0,Calculadora!$D$6*(1+Calculadora!$D$7)^(B9975-1),0)))</f>
        <v/>
      </c>
      <c r="F9975" s="27" t="str">
        <f aca="false">IF(A9975="","",(D9975+IF($O$9=1,E9975,0))*$O$7)</f>
        <v/>
      </c>
      <c r="G9975" s="27" t="str">
        <f aca="false">IF(A9975="","",D9975+E9975+F9975)</f>
        <v/>
      </c>
      <c r="H9975" s="27" t="str">
        <f aca="false">IF(A9975="","",Calculadora!$D$5+SUM($E$7:E9975))</f>
        <v/>
      </c>
      <c r="I9975" s="27" t="str">
        <f aca="false">IF(A9975="","",G9975-H9975)</f>
        <v/>
      </c>
      <c r="J9975" s="27" t="str">
        <f aca="false">IF(A9975="","",IF(C9975=$O$2,G9975,0))</f>
        <v/>
      </c>
    </row>
    <row r="9976" customFormat="false" ht="15" hidden="false" customHeight="false" outlineLevel="0" collapsed="false">
      <c r="A9976" s="25" t="str">
        <f aca="false">IF(ROW()-6&lt;=$O$3,ROW()-6,"")</f>
        <v/>
      </c>
      <c r="B9976" s="25" t="str">
        <f aca="false">IF(A9976="","",INT((A9976-1)/$O$2)+1)</f>
        <v/>
      </c>
      <c r="C9976" s="25" t="str">
        <f aca="false">IF(A9976="","",MOD(A9976-1,$O$2)+1)</f>
        <v/>
      </c>
      <c r="D9976" s="27" t="str">
        <f aca="false">IF(A9976="","",IF(A9976=1,Calculadora!$D$5,G9975))</f>
        <v/>
      </c>
      <c r="E9976" s="27" t="str">
        <f aca="false">IF(A9976="","",IF($O$9=1,IF(MOD(C9976-1,$O$8)=0,Calculadora!$D$6*(1+Calculadora!$D$7)^(B9976-1),0),IF(MOD(C9976,$O$8)=0,Calculadora!$D$6*(1+Calculadora!$D$7)^(B9976-1),0)))</f>
        <v/>
      </c>
      <c r="F9976" s="27" t="str">
        <f aca="false">IF(A9976="","",(D9976+IF($O$9=1,E9976,0))*$O$7)</f>
        <v/>
      </c>
      <c r="G9976" s="27" t="str">
        <f aca="false">IF(A9976="","",D9976+E9976+F9976)</f>
        <v/>
      </c>
      <c r="H9976" s="27" t="str">
        <f aca="false">IF(A9976="","",Calculadora!$D$5+SUM($E$7:E9976))</f>
        <v/>
      </c>
      <c r="I9976" s="27" t="str">
        <f aca="false">IF(A9976="","",G9976-H9976)</f>
        <v/>
      </c>
      <c r="J9976" s="27" t="str">
        <f aca="false">IF(A9976="","",IF(C9976=$O$2,G9976,0))</f>
        <v/>
      </c>
    </row>
    <row r="9977" customFormat="false" ht="15" hidden="false" customHeight="false" outlineLevel="0" collapsed="false">
      <c r="A9977" s="25" t="str">
        <f aca="false">IF(ROW()-6&lt;=$O$3,ROW()-6,"")</f>
        <v/>
      </c>
      <c r="B9977" s="25" t="str">
        <f aca="false">IF(A9977="","",INT((A9977-1)/$O$2)+1)</f>
        <v/>
      </c>
      <c r="C9977" s="25" t="str">
        <f aca="false">IF(A9977="","",MOD(A9977-1,$O$2)+1)</f>
        <v/>
      </c>
      <c r="D9977" s="27" t="str">
        <f aca="false">IF(A9977="","",IF(A9977=1,Calculadora!$D$5,G9976))</f>
        <v/>
      </c>
      <c r="E9977" s="27" t="str">
        <f aca="false">IF(A9977="","",IF($O$9=1,IF(MOD(C9977-1,$O$8)=0,Calculadora!$D$6*(1+Calculadora!$D$7)^(B9977-1),0),IF(MOD(C9977,$O$8)=0,Calculadora!$D$6*(1+Calculadora!$D$7)^(B9977-1),0)))</f>
        <v/>
      </c>
      <c r="F9977" s="27" t="str">
        <f aca="false">IF(A9977="","",(D9977+IF($O$9=1,E9977,0))*$O$7)</f>
        <v/>
      </c>
      <c r="G9977" s="27" t="str">
        <f aca="false">IF(A9977="","",D9977+E9977+F9977)</f>
        <v/>
      </c>
      <c r="H9977" s="27" t="str">
        <f aca="false">IF(A9977="","",Calculadora!$D$5+SUM($E$7:E9977))</f>
        <v/>
      </c>
      <c r="I9977" s="27" t="str">
        <f aca="false">IF(A9977="","",G9977-H9977)</f>
        <v/>
      </c>
      <c r="J9977" s="27" t="str">
        <f aca="false">IF(A9977="","",IF(C9977=$O$2,G9977,0))</f>
        <v/>
      </c>
    </row>
    <row r="9978" customFormat="false" ht="15" hidden="false" customHeight="false" outlineLevel="0" collapsed="false">
      <c r="A9978" s="25" t="str">
        <f aca="false">IF(ROW()-6&lt;=$O$3,ROW()-6,"")</f>
        <v/>
      </c>
      <c r="B9978" s="25" t="str">
        <f aca="false">IF(A9978="","",INT((A9978-1)/$O$2)+1)</f>
        <v/>
      </c>
      <c r="C9978" s="25" t="str">
        <f aca="false">IF(A9978="","",MOD(A9978-1,$O$2)+1)</f>
        <v/>
      </c>
      <c r="D9978" s="27" t="str">
        <f aca="false">IF(A9978="","",IF(A9978=1,Calculadora!$D$5,G9977))</f>
        <v/>
      </c>
      <c r="E9978" s="27" t="str">
        <f aca="false">IF(A9978="","",IF($O$9=1,IF(MOD(C9978-1,$O$8)=0,Calculadora!$D$6*(1+Calculadora!$D$7)^(B9978-1),0),IF(MOD(C9978,$O$8)=0,Calculadora!$D$6*(1+Calculadora!$D$7)^(B9978-1),0)))</f>
        <v/>
      </c>
      <c r="F9978" s="27" t="str">
        <f aca="false">IF(A9978="","",(D9978+IF($O$9=1,E9978,0))*$O$7)</f>
        <v/>
      </c>
      <c r="G9978" s="27" t="str">
        <f aca="false">IF(A9978="","",D9978+E9978+F9978)</f>
        <v/>
      </c>
      <c r="H9978" s="27" t="str">
        <f aca="false">IF(A9978="","",Calculadora!$D$5+SUM($E$7:E9978))</f>
        <v/>
      </c>
      <c r="I9978" s="27" t="str">
        <f aca="false">IF(A9978="","",G9978-H9978)</f>
        <v/>
      </c>
      <c r="J9978" s="27" t="str">
        <f aca="false">IF(A9978="","",IF(C9978=$O$2,G9978,0))</f>
        <v/>
      </c>
    </row>
    <row r="9979" customFormat="false" ht="15" hidden="false" customHeight="false" outlineLevel="0" collapsed="false">
      <c r="A9979" s="25" t="str">
        <f aca="false">IF(ROW()-6&lt;=$O$3,ROW()-6,"")</f>
        <v/>
      </c>
      <c r="B9979" s="25" t="str">
        <f aca="false">IF(A9979="","",INT((A9979-1)/$O$2)+1)</f>
        <v/>
      </c>
      <c r="C9979" s="25" t="str">
        <f aca="false">IF(A9979="","",MOD(A9979-1,$O$2)+1)</f>
        <v/>
      </c>
      <c r="D9979" s="27" t="str">
        <f aca="false">IF(A9979="","",IF(A9979=1,Calculadora!$D$5,G9978))</f>
        <v/>
      </c>
      <c r="E9979" s="27" t="str">
        <f aca="false">IF(A9979="","",IF($O$9=1,IF(MOD(C9979-1,$O$8)=0,Calculadora!$D$6*(1+Calculadora!$D$7)^(B9979-1),0),IF(MOD(C9979,$O$8)=0,Calculadora!$D$6*(1+Calculadora!$D$7)^(B9979-1),0)))</f>
        <v/>
      </c>
      <c r="F9979" s="27" t="str">
        <f aca="false">IF(A9979="","",(D9979+IF($O$9=1,E9979,0))*$O$7)</f>
        <v/>
      </c>
      <c r="G9979" s="27" t="str">
        <f aca="false">IF(A9979="","",D9979+E9979+F9979)</f>
        <v/>
      </c>
      <c r="H9979" s="27" t="str">
        <f aca="false">IF(A9979="","",Calculadora!$D$5+SUM($E$7:E9979))</f>
        <v/>
      </c>
      <c r="I9979" s="27" t="str">
        <f aca="false">IF(A9979="","",G9979-H9979)</f>
        <v/>
      </c>
      <c r="J9979" s="27" t="str">
        <f aca="false">IF(A9979="","",IF(C9979=$O$2,G9979,0))</f>
        <v/>
      </c>
    </row>
    <row r="9980" customFormat="false" ht="15" hidden="false" customHeight="false" outlineLevel="0" collapsed="false">
      <c r="A9980" s="25" t="str">
        <f aca="false">IF(ROW()-6&lt;=$O$3,ROW()-6,"")</f>
        <v/>
      </c>
      <c r="B9980" s="25" t="str">
        <f aca="false">IF(A9980="","",INT((A9980-1)/$O$2)+1)</f>
        <v/>
      </c>
      <c r="C9980" s="25" t="str">
        <f aca="false">IF(A9980="","",MOD(A9980-1,$O$2)+1)</f>
        <v/>
      </c>
      <c r="D9980" s="27" t="str">
        <f aca="false">IF(A9980="","",IF(A9980=1,Calculadora!$D$5,G9979))</f>
        <v/>
      </c>
      <c r="E9980" s="27" t="str">
        <f aca="false">IF(A9980="","",IF($O$9=1,IF(MOD(C9980-1,$O$8)=0,Calculadora!$D$6*(1+Calculadora!$D$7)^(B9980-1),0),IF(MOD(C9980,$O$8)=0,Calculadora!$D$6*(1+Calculadora!$D$7)^(B9980-1),0)))</f>
        <v/>
      </c>
      <c r="F9980" s="27" t="str">
        <f aca="false">IF(A9980="","",(D9980+IF($O$9=1,E9980,0))*$O$7)</f>
        <v/>
      </c>
      <c r="G9980" s="27" t="str">
        <f aca="false">IF(A9980="","",D9980+E9980+F9980)</f>
        <v/>
      </c>
      <c r="H9980" s="27" t="str">
        <f aca="false">IF(A9980="","",Calculadora!$D$5+SUM($E$7:E9980))</f>
        <v/>
      </c>
      <c r="I9980" s="27" t="str">
        <f aca="false">IF(A9980="","",G9980-H9980)</f>
        <v/>
      </c>
      <c r="J9980" s="27" t="str">
        <f aca="false">IF(A9980="","",IF(C9980=$O$2,G9980,0))</f>
        <v/>
      </c>
    </row>
    <row r="9981" customFormat="false" ht="15" hidden="false" customHeight="false" outlineLevel="0" collapsed="false">
      <c r="A9981" s="25" t="str">
        <f aca="false">IF(ROW()-6&lt;=$O$3,ROW()-6,"")</f>
        <v/>
      </c>
      <c r="B9981" s="25" t="str">
        <f aca="false">IF(A9981="","",INT((A9981-1)/$O$2)+1)</f>
        <v/>
      </c>
      <c r="C9981" s="25" t="str">
        <f aca="false">IF(A9981="","",MOD(A9981-1,$O$2)+1)</f>
        <v/>
      </c>
      <c r="D9981" s="27" t="str">
        <f aca="false">IF(A9981="","",IF(A9981=1,Calculadora!$D$5,G9980))</f>
        <v/>
      </c>
      <c r="E9981" s="27" t="str">
        <f aca="false">IF(A9981="","",IF($O$9=1,IF(MOD(C9981-1,$O$8)=0,Calculadora!$D$6*(1+Calculadora!$D$7)^(B9981-1),0),IF(MOD(C9981,$O$8)=0,Calculadora!$D$6*(1+Calculadora!$D$7)^(B9981-1),0)))</f>
        <v/>
      </c>
      <c r="F9981" s="27" t="str">
        <f aca="false">IF(A9981="","",(D9981+IF($O$9=1,E9981,0))*$O$7)</f>
        <v/>
      </c>
      <c r="G9981" s="27" t="str">
        <f aca="false">IF(A9981="","",D9981+E9981+F9981)</f>
        <v/>
      </c>
      <c r="H9981" s="27" t="str">
        <f aca="false">IF(A9981="","",Calculadora!$D$5+SUM($E$7:E9981))</f>
        <v/>
      </c>
      <c r="I9981" s="27" t="str">
        <f aca="false">IF(A9981="","",G9981-H9981)</f>
        <v/>
      </c>
      <c r="J9981" s="27" t="str">
        <f aca="false">IF(A9981="","",IF(C9981=$O$2,G9981,0))</f>
        <v/>
      </c>
    </row>
    <row r="9982" customFormat="false" ht="15" hidden="false" customHeight="false" outlineLevel="0" collapsed="false">
      <c r="A9982" s="25" t="str">
        <f aca="false">IF(ROW()-6&lt;=$O$3,ROW()-6,"")</f>
        <v/>
      </c>
      <c r="B9982" s="25" t="str">
        <f aca="false">IF(A9982="","",INT((A9982-1)/$O$2)+1)</f>
        <v/>
      </c>
      <c r="C9982" s="25" t="str">
        <f aca="false">IF(A9982="","",MOD(A9982-1,$O$2)+1)</f>
        <v/>
      </c>
      <c r="D9982" s="27" t="str">
        <f aca="false">IF(A9982="","",IF(A9982=1,Calculadora!$D$5,G9981))</f>
        <v/>
      </c>
      <c r="E9982" s="27" t="str">
        <f aca="false">IF(A9982="","",IF($O$9=1,IF(MOD(C9982-1,$O$8)=0,Calculadora!$D$6*(1+Calculadora!$D$7)^(B9982-1),0),IF(MOD(C9982,$O$8)=0,Calculadora!$D$6*(1+Calculadora!$D$7)^(B9982-1),0)))</f>
        <v/>
      </c>
      <c r="F9982" s="27" t="str">
        <f aca="false">IF(A9982="","",(D9982+IF($O$9=1,E9982,0))*$O$7)</f>
        <v/>
      </c>
      <c r="G9982" s="27" t="str">
        <f aca="false">IF(A9982="","",D9982+E9982+F9982)</f>
        <v/>
      </c>
      <c r="H9982" s="27" t="str">
        <f aca="false">IF(A9982="","",Calculadora!$D$5+SUM($E$7:E9982))</f>
        <v/>
      </c>
      <c r="I9982" s="27" t="str">
        <f aca="false">IF(A9982="","",G9982-H9982)</f>
        <v/>
      </c>
      <c r="J9982" s="27" t="str">
        <f aca="false">IF(A9982="","",IF(C9982=$O$2,G9982,0))</f>
        <v/>
      </c>
    </row>
    <row r="9983" customFormat="false" ht="15" hidden="false" customHeight="false" outlineLevel="0" collapsed="false">
      <c r="A9983" s="25" t="str">
        <f aca="false">IF(ROW()-6&lt;=$O$3,ROW()-6,"")</f>
        <v/>
      </c>
      <c r="B9983" s="25" t="str">
        <f aca="false">IF(A9983="","",INT((A9983-1)/$O$2)+1)</f>
        <v/>
      </c>
      <c r="C9983" s="25" t="str">
        <f aca="false">IF(A9983="","",MOD(A9983-1,$O$2)+1)</f>
        <v/>
      </c>
      <c r="D9983" s="27" t="str">
        <f aca="false">IF(A9983="","",IF(A9983=1,Calculadora!$D$5,G9982))</f>
        <v/>
      </c>
      <c r="E9983" s="27" t="str">
        <f aca="false">IF(A9983="","",IF($O$9=1,IF(MOD(C9983-1,$O$8)=0,Calculadora!$D$6*(1+Calculadora!$D$7)^(B9983-1),0),IF(MOD(C9983,$O$8)=0,Calculadora!$D$6*(1+Calculadora!$D$7)^(B9983-1),0)))</f>
        <v/>
      </c>
      <c r="F9983" s="27" t="str">
        <f aca="false">IF(A9983="","",(D9983+IF($O$9=1,E9983,0))*$O$7)</f>
        <v/>
      </c>
      <c r="G9983" s="27" t="str">
        <f aca="false">IF(A9983="","",D9983+E9983+F9983)</f>
        <v/>
      </c>
      <c r="H9983" s="27" t="str">
        <f aca="false">IF(A9983="","",Calculadora!$D$5+SUM($E$7:E9983))</f>
        <v/>
      </c>
      <c r="I9983" s="27" t="str">
        <f aca="false">IF(A9983="","",G9983-H9983)</f>
        <v/>
      </c>
      <c r="J9983" s="27" t="str">
        <f aca="false">IF(A9983="","",IF(C9983=$O$2,G9983,0))</f>
        <v/>
      </c>
    </row>
    <row r="9984" customFormat="false" ht="15" hidden="false" customHeight="false" outlineLevel="0" collapsed="false">
      <c r="A9984" s="25" t="str">
        <f aca="false">IF(ROW()-6&lt;=$O$3,ROW()-6,"")</f>
        <v/>
      </c>
      <c r="B9984" s="25" t="str">
        <f aca="false">IF(A9984="","",INT((A9984-1)/$O$2)+1)</f>
        <v/>
      </c>
      <c r="C9984" s="25" t="str">
        <f aca="false">IF(A9984="","",MOD(A9984-1,$O$2)+1)</f>
        <v/>
      </c>
      <c r="D9984" s="27" t="str">
        <f aca="false">IF(A9984="","",IF(A9984=1,Calculadora!$D$5,G9983))</f>
        <v/>
      </c>
      <c r="E9984" s="27" t="str">
        <f aca="false">IF(A9984="","",IF($O$9=1,IF(MOD(C9984-1,$O$8)=0,Calculadora!$D$6*(1+Calculadora!$D$7)^(B9984-1),0),IF(MOD(C9984,$O$8)=0,Calculadora!$D$6*(1+Calculadora!$D$7)^(B9984-1),0)))</f>
        <v/>
      </c>
      <c r="F9984" s="27" t="str">
        <f aca="false">IF(A9984="","",(D9984+IF($O$9=1,E9984,0))*$O$7)</f>
        <v/>
      </c>
      <c r="G9984" s="27" t="str">
        <f aca="false">IF(A9984="","",D9984+E9984+F9984)</f>
        <v/>
      </c>
      <c r="H9984" s="27" t="str">
        <f aca="false">IF(A9984="","",Calculadora!$D$5+SUM($E$7:E9984))</f>
        <v/>
      </c>
      <c r="I9984" s="27" t="str">
        <f aca="false">IF(A9984="","",G9984-H9984)</f>
        <v/>
      </c>
      <c r="J9984" s="27" t="str">
        <f aca="false">IF(A9984="","",IF(C9984=$O$2,G9984,0))</f>
        <v/>
      </c>
    </row>
    <row r="9985" customFormat="false" ht="15" hidden="false" customHeight="false" outlineLevel="0" collapsed="false">
      <c r="A9985" s="25" t="str">
        <f aca="false">IF(ROW()-6&lt;=$O$3,ROW()-6,"")</f>
        <v/>
      </c>
      <c r="B9985" s="25" t="str">
        <f aca="false">IF(A9985="","",INT((A9985-1)/$O$2)+1)</f>
        <v/>
      </c>
      <c r="C9985" s="25" t="str">
        <f aca="false">IF(A9985="","",MOD(A9985-1,$O$2)+1)</f>
        <v/>
      </c>
      <c r="D9985" s="27" t="str">
        <f aca="false">IF(A9985="","",IF(A9985=1,Calculadora!$D$5,G9984))</f>
        <v/>
      </c>
      <c r="E9985" s="27" t="str">
        <f aca="false">IF(A9985="","",IF($O$9=1,IF(MOD(C9985-1,$O$8)=0,Calculadora!$D$6*(1+Calculadora!$D$7)^(B9985-1),0),IF(MOD(C9985,$O$8)=0,Calculadora!$D$6*(1+Calculadora!$D$7)^(B9985-1),0)))</f>
        <v/>
      </c>
      <c r="F9985" s="27" t="str">
        <f aca="false">IF(A9985="","",(D9985+IF($O$9=1,E9985,0))*$O$7)</f>
        <v/>
      </c>
      <c r="G9985" s="27" t="str">
        <f aca="false">IF(A9985="","",D9985+E9985+F9985)</f>
        <v/>
      </c>
      <c r="H9985" s="27" t="str">
        <f aca="false">IF(A9985="","",Calculadora!$D$5+SUM($E$7:E9985))</f>
        <v/>
      </c>
      <c r="I9985" s="27" t="str">
        <f aca="false">IF(A9985="","",G9985-H9985)</f>
        <v/>
      </c>
      <c r="J9985" s="27" t="str">
        <f aca="false">IF(A9985="","",IF(C9985=$O$2,G9985,0))</f>
        <v/>
      </c>
    </row>
    <row r="9986" customFormat="false" ht="15" hidden="false" customHeight="false" outlineLevel="0" collapsed="false">
      <c r="A9986" s="25" t="str">
        <f aca="false">IF(ROW()-6&lt;=$O$3,ROW()-6,"")</f>
        <v/>
      </c>
      <c r="B9986" s="25" t="str">
        <f aca="false">IF(A9986="","",INT((A9986-1)/$O$2)+1)</f>
        <v/>
      </c>
      <c r="C9986" s="25" t="str">
        <f aca="false">IF(A9986="","",MOD(A9986-1,$O$2)+1)</f>
        <v/>
      </c>
      <c r="D9986" s="27" t="str">
        <f aca="false">IF(A9986="","",IF(A9986=1,Calculadora!$D$5,G9985))</f>
        <v/>
      </c>
      <c r="E9986" s="27" t="str">
        <f aca="false">IF(A9986="","",IF($O$9=1,IF(MOD(C9986-1,$O$8)=0,Calculadora!$D$6*(1+Calculadora!$D$7)^(B9986-1),0),IF(MOD(C9986,$O$8)=0,Calculadora!$D$6*(1+Calculadora!$D$7)^(B9986-1),0)))</f>
        <v/>
      </c>
      <c r="F9986" s="27" t="str">
        <f aca="false">IF(A9986="","",(D9986+IF($O$9=1,E9986,0))*$O$7)</f>
        <v/>
      </c>
      <c r="G9986" s="27" t="str">
        <f aca="false">IF(A9986="","",D9986+E9986+F9986)</f>
        <v/>
      </c>
      <c r="H9986" s="27" t="str">
        <f aca="false">IF(A9986="","",Calculadora!$D$5+SUM($E$7:E9986))</f>
        <v/>
      </c>
      <c r="I9986" s="27" t="str">
        <f aca="false">IF(A9986="","",G9986-H9986)</f>
        <v/>
      </c>
      <c r="J9986" s="27" t="str">
        <f aca="false">IF(A9986="","",IF(C9986=$O$2,G9986,0))</f>
        <v/>
      </c>
    </row>
    <row r="9987" customFormat="false" ht="15" hidden="false" customHeight="false" outlineLevel="0" collapsed="false">
      <c r="A9987" s="25" t="str">
        <f aca="false">IF(ROW()-6&lt;=$O$3,ROW()-6,"")</f>
        <v/>
      </c>
      <c r="B9987" s="25" t="str">
        <f aca="false">IF(A9987="","",INT((A9987-1)/$O$2)+1)</f>
        <v/>
      </c>
      <c r="C9987" s="25" t="str">
        <f aca="false">IF(A9987="","",MOD(A9987-1,$O$2)+1)</f>
        <v/>
      </c>
      <c r="D9987" s="27" t="str">
        <f aca="false">IF(A9987="","",IF(A9987=1,Calculadora!$D$5,G9986))</f>
        <v/>
      </c>
      <c r="E9987" s="27" t="str">
        <f aca="false">IF(A9987="","",IF($O$9=1,IF(MOD(C9987-1,$O$8)=0,Calculadora!$D$6*(1+Calculadora!$D$7)^(B9987-1),0),IF(MOD(C9987,$O$8)=0,Calculadora!$D$6*(1+Calculadora!$D$7)^(B9987-1),0)))</f>
        <v/>
      </c>
      <c r="F9987" s="27" t="str">
        <f aca="false">IF(A9987="","",(D9987+IF($O$9=1,E9987,0))*$O$7)</f>
        <v/>
      </c>
      <c r="G9987" s="27" t="str">
        <f aca="false">IF(A9987="","",D9987+E9987+F9987)</f>
        <v/>
      </c>
      <c r="H9987" s="27" t="str">
        <f aca="false">IF(A9987="","",Calculadora!$D$5+SUM($E$7:E9987))</f>
        <v/>
      </c>
      <c r="I9987" s="27" t="str">
        <f aca="false">IF(A9987="","",G9987-H9987)</f>
        <v/>
      </c>
      <c r="J9987" s="27" t="str">
        <f aca="false">IF(A9987="","",IF(C9987=$O$2,G9987,0))</f>
        <v/>
      </c>
    </row>
    <row r="9988" customFormat="false" ht="15" hidden="false" customHeight="false" outlineLevel="0" collapsed="false">
      <c r="A9988" s="25" t="str">
        <f aca="false">IF(ROW()-6&lt;=$O$3,ROW()-6,"")</f>
        <v/>
      </c>
      <c r="B9988" s="25" t="str">
        <f aca="false">IF(A9988="","",INT((A9988-1)/$O$2)+1)</f>
        <v/>
      </c>
      <c r="C9988" s="25" t="str">
        <f aca="false">IF(A9988="","",MOD(A9988-1,$O$2)+1)</f>
        <v/>
      </c>
      <c r="D9988" s="27" t="str">
        <f aca="false">IF(A9988="","",IF(A9988=1,Calculadora!$D$5,G9987))</f>
        <v/>
      </c>
      <c r="E9988" s="27" t="str">
        <f aca="false">IF(A9988="","",IF($O$9=1,IF(MOD(C9988-1,$O$8)=0,Calculadora!$D$6*(1+Calculadora!$D$7)^(B9988-1),0),IF(MOD(C9988,$O$8)=0,Calculadora!$D$6*(1+Calculadora!$D$7)^(B9988-1),0)))</f>
        <v/>
      </c>
      <c r="F9988" s="27" t="str">
        <f aca="false">IF(A9988="","",(D9988+IF($O$9=1,E9988,0))*$O$7)</f>
        <v/>
      </c>
      <c r="G9988" s="27" t="str">
        <f aca="false">IF(A9988="","",D9988+E9988+F9988)</f>
        <v/>
      </c>
      <c r="H9988" s="27" t="str">
        <f aca="false">IF(A9988="","",Calculadora!$D$5+SUM($E$7:E9988))</f>
        <v/>
      </c>
      <c r="I9988" s="27" t="str">
        <f aca="false">IF(A9988="","",G9988-H9988)</f>
        <v/>
      </c>
      <c r="J9988" s="27" t="str">
        <f aca="false">IF(A9988="","",IF(C9988=$O$2,G9988,0))</f>
        <v/>
      </c>
    </row>
    <row r="9989" customFormat="false" ht="15" hidden="false" customHeight="false" outlineLevel="0" collapsed="false">
      <c r="A9989" s="25" t="str">
        <f aca="false">IF(ROW()-6&lt;=$O$3,ROW()-6,"")</f>
        <v/>
      </c>
      <c r="B9989" s="25" t="str">
        <f aca="false">IF(A9989="","",INT((A9989-1)/$O$2)+1)</f>
        <v/>
      </c>
      <c r="C9989" s="25" t="str">
        <f aca="false">IF(A9989="","",MOD(A9989-1,$O$2)+1)</f>
        <v/>
      </c>
      <c r="D9989" s="27" t="str">
        <f aca="false">IF(A9989="","",IF(A9989=1,Calculadora!$D$5,G9988))</f>
        <v/>
      </c>
      <c r="E9989" s="27" t="str">
        <f aca="false">IF(A9989="","",IF($O$9=1,IF(MOD(C9989-1,$O$8)=0,Calculadora!$D$6*(1+Calculadora!$D$7)^(B9989-1),0),IF(MOD(C9989,$O$8)=0,Calculadora!$D$6*(1+Calculadora!$D$7)^(B9989-1),0)))</f>
        <v/>
      </c>
      <c r="F9989" s="27" t="str">
        <f aca="false">IF(A9989="","",(D9989+IF($O$9=1,E9989,0))*$O$7)</f>
        <v/>
      </c>
      <c r="G9989" s="27" t="str">
        <f aca="false">IF(A9989="","",D9989+E9989+F9989)</f>
        <v/>
      </c>
      <c r="H9989" s="27" t="str">
        <f aca="false">IF(A9989="","",Calculadora!$D$5+SUM($E$7:E9989))</f>
        <v/>
      </c>
      <c r="I9989" s="27" t="str">
        <f aca="false">IF(A9989="","",G9989-H9989)</f>
        <v/>
      </c>
      <c r="J9989" s="27" t="str">
        <f aca="false">IF(A9989="","",IF(C9989=$O$2,G9989,0))</f>
        <v/>
      </c>
    </row>
    <row r="9990" customFormat="false" ht="15" hidden="false" customHeight="false" outlineLevel="0" collapsed="false">
      <c r="A9990" s="25" t="str">
        <f aca="false">IF(ROW()-6&lt;=$O$3,ROW()-6,"")</f>
        <v/>
      </c>
      <c r="B9990" s="25" t="str">
        <f aca="false">IF(A9990="","",INT((A9990-1)/$O$2)+1)</f>
        <v/>
      </c>
      <c r="C9990" s="25" t="str">
        <f aca="false">IF(A9990="","",MOD(A9990-1,$O$2)+1)</f>
        <v/>
      </c>
      <c r="D9990" s="27" t="str">
        <f aca="false">IF(A9990="","",IF(A9990=1,Calculadora!$D$5,G9989))</f>
        <v/>
      </c>
      <c r="E9990" s="27" t="str">
        <f aca="false">IF(A9990="","",IF($O$9=1,IF(MOD(C9990-1,$O$8)=0,Calculadora!$D$6*(1+Calculadora!$D$7)^(B9990-1),0),IF(MOD(C9990,$O$8)=0,Calculadora!$D$6*(1+Calculadora!$D$7)^(B9990-1),0)))</f>
        <v/>
      </c>
      <c r="F9990" s="27" t="str">
        <f aca="false">IF(A9990="","",(D9990+IF($O$9=1,E9990,0))*$O$7)</f>
        <v/>
      </c>
      <c r="G9990" s="27" t="str">
        <f aca="false">IF(A9990="","",D9990+E9990+F9990)</f>
        <v/>
      </c>
      <c r="H9990" s="27" t="str">
        <f aca="false">IF(A9990="","",Calculadora!$D$5+SUM($E$7:E9990))</f>
        <v/>
      </c>
      <c r="I9990" s="27" t="str">
        <f aca="false">IF(A9990="","",G9990-H9990)</f>
        <v/>
      </c>
      <c r="J9990" s="27" t="str">
        <f aca="false">IF(A9990="","",IF(C9990=$O$2,G9990,0))</f>
        <v/>
      </c>
    </row>
    <row r="9991" customFormat="false" ht="15" hidden="false" customHeight="false" outlineLevel="0" collapsed="false">
      <c r="A9991" s="25" t="str">
        <f aca="false">IF(ROW()-6&lt;=$O$3,ROW()-6,"")</f>
        <v/>
      </c>
      <c r="B9991" s="25" t="str">
        <f aca="false">IF(A9991="","",INT((A9991-1)/$O$2)+1)</f>
        <v/>
      </c>
      <c r="C9991" s="25" t="str">
        <f aca="false">IF(A9991="","",MOD(A9991-1,$O$2)+1)</f>
        <v/>
      </c>
      <c r="D9991" s="27" t="str">
        <f aca="false">IF(A9991="","",IF(A9991=1,Calculadora!$D$5,G9990))</f>
        <v/>
      </c>
      <c r="E9991" s="27" t="str">
        <f aca="false">IF(A9991="","",IF($O$9=1,IF(MOD(C9991-1,$O$8)=0,Calculadora!$D$6*(1+Calculadora!$D$7)^(B9991-1),0),IF(MOD(C9991,$O$8)=0,Calculadora!$D$6*(1+Calculadora!$D$7)^(B9991-1),0)))</f>
        <v/>
      </c>
      <c r="F9991" s="27" t="str">
        <f aca="false">IF(A9991="","",(D9991+IF($O$9=1,E9991,0))*$O$7)</f>
        <v/>
      </c>
      <c r="G9991" s="27" t="str">
        <f aca="false">IF(A9991="","",D9991+E9991+F9991)</f>
        <v/>
      </c>
      <c r="H9991" s="27" t="str">
        <f aca="false">IF(A9991="","",Calculadora!$D$5+SUM($E$7:E9991))</f>
        <v/>
      </c>
      <c r="I9991" s="27" t="str">
        <f aca="false">IF(A9991="","",G9991-H9991)</f>
        <v/>
      </c>
      <c r="J9991" s="27" t="str">
        <f aca="false">IF(A9991="","",IF(C9991=$O$2,G9991,0))</f>
        <v/>
      </c>
    </row>
    <row r="9992" customFormat="false" ht="15" hidden="false" customHeight="false" outlineLevel="0" collapsed="false">
      <c r="A9992" s="25" t="str">
        <f aca="false">IF(ROW()-6&lt;=$O$3,ROW()-6,"")</f>
        <v/>
      </c>
      <c r="B9992" s="25" t="str">
        <f aca="false">IF(A9992="","",INT((A9992-1)/$O$2)+1)</f>
        <v/>
      </c>
      <c r="C9992" s="25" t="str">
        <f aca="false">IF(A9992="","",MOD(A9992-1,$O$2)+1)</f>
        <v/>
      </c>
      <c r="D9992" s="27" t="str">
        <f aca="false">IF(A9992="","",IF(A9992=1,Calculadora!$D$5,G9991))</f>
        <v/>
      </c>
      <c r="E9992" s="27" t="str">
        <f aca="false">IF(A9992="","",IF($O$9=1,IF(MOD(C9992-1,$O$8)=0,Calculadora!$D$6*(1+Calculadora!$D$7)^(B9992-1),0),IF(MOD(C9992,$O$8)=0,Calculadora!$D$6*(1+Calculadora!$D$7)^(B9992-1),0)))</f>
        <v/>
      </c>
      <c r="F9992" s="27" t="str">
        <f aca="false">IF(A9992="","",(D9992+IF($O$9=1,E9992,0))*$O$7)</f>
        <v/>
      </c>
      <c r="G9992" s="27" t="str">
        <f aca="false">IF(A9992="","",D9992+E9992+F9992)</f>
        <v/>
      </c>
      <c r="H9992" s="27" t="str">
        <f aca="false">IF(A9992="","",Calculadora!$D$5+SUM($E$7:E9992))</f>
        <v/>
      </c>
      <c r="I9992" s="27" t="str">
        <f aca="false">IF(A9992="","",G9992-H9992)</f>
        <v/>
      </c>
      <c r="J9992" s="27" t="str">
        <f aca="false">IF(A9992="","",IF(C9992=$O$2,G9992,0))</f>
        <v/>
      </c>
    </row>
    <row r="9993" customFormat="false" ht="15" hidden="false" customHeight="false" outlineLevel="0" collapsed="false">
      <c r="A9993" s="25" t="str">
        <f aca="false">IF(ROW()-6&lt;=$O$3,ROW()-6,"")</f>
        <v/>
      </c>
      <c r="B9993" s="25" t="str">
        <f aca="false">IF(A9993="","",INT((A9993-1)/$O$2)+1)</f>
        <v/>
      </c>
      <c r="C9993" s="25" t="str">
        <f aca="false">IF(A9993="","",MOD(A9993-1,$O$2)+1)</f>
        <v/>
      </c>
      <c r="D9993" s="27" t="str">
        <f aca="false">IF(A9993="","",IF(A9993=1,Calculadora!$D$5,G9992))</f>
        <v/>
      </c>
      <c r="E9993" s="27" t="str">
        <f aca="false">IF(A9993="","",IF($O$9=1,IF(MOD(C9993-1,$O$8)=0,Calculadora!$D$6*(1+Calculadora!$D$7)^(B9993-1),0),IF(MOD(C9993,$O$8)=0,Calculadora!$D$6*(1+Calculadora!$D$7)^(B9993-1),0)))</f>
        <v/>
      </c>
      <c r="F9993" s="27" t="str">
        <f aca="false">IF(A9993="","",(D9993+IF($O$9=1,E9993,0))*$O$7)</f>
        <v/>
      </c>
      <c r="G9993" s="27" t="str">
        <f aca="false">IF(A9993="","",D9993+E9993+F9993)</f>
        <v/>
      </c>
      <c r="H9993" s="27" t="str">
        <f aca="false">IF(A9993="","",Calculadora!$D$5+SUM($E$7:E9993))</f>
        <v/>
      </c>
      <c r="I9993" s="27" t="str">
        <f aca="false">IF(A9993="","",G9993-H9993)</f>
        <v/>
      </c>
      <c r="J9993" s="27" t="str">
        <f aca="false">IF(A9993="","",IF(C9993=$O$2,G9993,0))</f>
        <v/>
      </c>
    </row>
    <row r="9994" customFormat="false" ht="15" hidden="false" customHeight="false" outlineLevel="0" collapsed="false">
      <c r="A9994" s="25" t="str">
        <f aca="false">IF(ROW()-6&lt;=$O$3,ROW()-6,"")</f>
        <v/>
      </c>
      <c r="B9994" s="25" t="str">
        <f aca="false">IF(A9994="","",INT((A9994-1)/$O$2)+1)</f>
        <v/>
      </c>
      <c r="C9994" s="25" t="str">
        <f aca="false">IF(A9994="","",MOD(A9994-1,$O$2)+1)</f>
        <v/>
      </c>
      <c r="D9994" s="27" t="str">
        <f aca="false">IF(A9994="","",IF(A9994=1,Calculadora!$D$5,G9993))</f>
        <v/>
      </c>
      <c r="E9994" s="27" t="str">
        <f aca="false">IF(A9994="","",IF($O$9=1,IF(MOD(C9994-1,$O$8)=0,Calculadora!$D$6*(1+Calculadora!$D$7)^(B9994-1),0),IF(MOD(C9994,$O$8)=0,Calculadora!$D$6*(1+Calculadora!$D$7)^(B9994-1),0)))</f>
        <v/>
      </c>
      <c r="F9994" s="27" t="str">
        <f aca="false">IF(A9994="","",(D9994+IF($O$9=1,E9994,0))*$O$7)</f>
        <v/>
      </c>
      <c r="G9994" s="27" t="str">
        <f aca="false">IF(A9994="","",D9994+E9994+F9994)</f>
        <v/>
      </c>
      <c r="H9994" s="27" t="str">
        <f aca="false">IF(A9994="","",Calculadora!$D$5+SUM($E$7:E9994))</f>
        <v/>
      </c>
      <c r="I9994" s="27" t="str">
        <f aca="false">IF(A9994="","",G9994-H9994)</f>
        <v/>
      </c>
      <c r="J9994" s="27" t="str">
        <f aca="false">IF(A9994="","",IF(C9994=$O$2,G9994,0))</f>
        <v/>
      </c>
    </row>
    <row r="9995" customFormat="false" ht="15" hidden="false" customHeight="false" outlineLevel="0" collapsed="false">
      <c r="A9995" s="25" t="str">
        <f aca="false">IF(ROW()-6&lt;=$O$3,ROW()-6,"")</f>
        <v/>
      </c>
      <c r="B9995" s="25" t="str">
        <f aca="false">IF(A9995="","",INT((A9995-1)/$O$2)+1)</f>
        <v/>
      </c>
      <c r="C9995" s="25" t="str">
        <f aca="false">IF(A9995="","",MOD(A9995-1,$O$2)+1)</f>
        <v/>
      </c>
      <c r="D9995" s="27" t="str">
        <f aca="false">IF(A9995="","",IF(A9995=1,Calculadora!$D$5,G9994))</f>
        <v/>
      </c>
      <c r="E9995" s="27" t="str">
        <f aca="false">IF(A9995="","",IF($O$9=1,IF(MOD(C9995-1,$O$8)=0,Calculadora!$D$6*(1+Calculadora!$D$7)^(B9995-1),0),IF(MOD(C9995,$O$8)=0,Calculadora!$D$6*(1+Calculadora!$D$7)^(B9995-1),0)))</f>
        <v/>
      </c>
      <c r="F9995" s="27" t="str">
        <f aca="false">IF(A9995="","",(D9995+IF($O$9=1,E9995,0))*$O$7)</f>
        <v/>
      </c>
      <c r="G9995" s="27" t="str">
        <f aca="false">IF(A9995="","",D9995+E9995+F9995)</f>
        <v/>
      </c>
      <c r="H9995" s="27" t="str">
        <f aca="false">IF(A9995="","",Calculadora!$D$5+SUM($E$7:E9995))</f>
        <v/>
      </c>
      <c r="I9995" s="27" t="str">
        <f aca="false">IF(A9995="","",G9995-H9995)</f>
        <v/>
      </c>
      <c r="J9995" s="27" t="str">
        <f aca="false">IF(A9995="","",IF(C9995=$O$2,G9995,0))</f>
        <v/>
      </c>
    </row>
    <row r="9996" customFormat="false" ht="15" hidden="false" customHeight="false" outlineLevel="0" collapsed="false">
      <c r="A9996" s="25" t="str">
        <f aca="false">IF(ROW()-6&lt;=$O$3,ROW()-6,"")</f>
        <v/>
      </c>
      <c r="B9996" s="25" t="str">
        <f aca="false">IF(A9996="","",INT((A9996-1)/$O$2)+1)</f>
        <v/>
      </c>
      <c r="C9996" s="25" t="str">
        <f aca="false">IF(A9996="","",MOD(A9996-1,$O$2)+1)</f>
        <v/>
      </c>
      <c r="D9996" s="27" t="str">
        <f aca="false">IF(A9996="","",IF(A9996=1,Calculadora!$D$5,G9995))</f>
        <v/>
      </c>
      <c r="E9996" s="27" t="str">
        <f aca="false">IF(A9996="","",IF($O$9=1,IF(MOD(C9996-1,$O$8)=0,Calculadora!$D$6*(1+Calculadora!$D$7)^(B9996-1),0),IF(MOD(C9996,$O$8)=0,Calculadora!$D$6*(1+Calculadora!$D$7)^(B9996-1),0)))</f>
        <v/>
      </c>
      <c r="F9996" s="27" t="str">
        <f aca="false">IF(A9996="","",(D9996+IF($O$9=1,E9996,0))*$O$7)</f>
        <v/>
      </c>
      <c r="G9996" s="27" t="str">
        <f aca="false">IF(A9996="","",D9996+E9996+F9996)</f>
        <v/>
      </c>
      <c r="H9996" s="27" t="str">
        <f aca="false">IF(A9996="","",Calculadora!$D$5+SUM($E$7:E9996))</f>
        <v/>
      </c>
      <c r="I9996" s="27" t="str">
        <f aca="false">IF(A9996="","",G9996-H9996)</f>
        <v/>
      </c>
      <c r="J9996" s="27" t="str">
        <f aca="false">IF(A9996="","",IF(C9996=$O$2,G9996,0))</f>
        <v/>
      </c>
    </row>
    <row r="9997" customFormat="false" ht="15" hidden="false" customHeight="false" outlineLevel="0" collapsed="false">
      <c r="A9997" s="25" t="str">
        <f aca="false">IF(ROW()-6&lt;=$O$3,ROW()-6,"")</f>
        <v/>
      </c>
      <c r="B9997" s="25" t="str">
        <f aca="false">IF(A9997="","",INT((A9997-1)/$O$2)+1)</f>
        <v/>
      </c>
      <c r="C9997" s="25" t="str">
        <f aca="false">IF(A9997="","",MOD(A9997-1,$O$2)+1)</f>
        <v/>
      </c>
      <c r="D9997" s="27" t="str">
        <f aca="false">IF(A9997="","",IF(A9997=1,Calculadora!$D$5,G9996))</f>
        <v/>
      </c>
      <c r="E9997" s="27" t="str">
        <f aca="false">IF(A9997="","",IF($O$9=1,IF(MOD(C9997-1,$O$8)=0,Calculadora!$D$6*(1+Calculadora!$D$7)^(B9997-1),0),IF(MOD(C9997,$O$8)=0,Calculadora!$D$6*(1+Calculadora!$D$7)^(B9997-1),0)))</f>
        <v/>
      </c>
      <c r="F9997" s="27" t="str">
        <f aca="false">IF(A9997="","",(D9997+IF($O$9=1,E9997,0))*$O$7)</f>
        <v/>
      </c>
      <c r="G9997" s="27" t="str">
        <f aca="false">IF(A9997="","",D9997+E9997+F9997)</f>
        <v/>
      </c>
      <c r="H9997" s="27" t="str">
        <f aca="false">IF(A9997="","",Calculadora!$D$5+SUM($E$7:E9997))</f>
        <v/>
      </c>
      <c r="I9997" s="27" t="str">
        <f aca="false">IF(A9997="","",G9997-H9997)</f>
        <v/>
      </c>
      <c r="J9997" s="27" t="str">
        <f aca="false">IF(A9997="","",IF(C9997=$O$2,G9997,0))</f>
        <v/>
      </c>
    </row>
    <row r="9998" customFormat="false" ht="15" hidden="false" customHeight="false" outlineLevel="0" collapsed="false">
      <c r="A9998" s="25" t="str">
        <f aca="false">IF(ROW()-6&lt;=$O$3,ROW()-6,"")</f>
        <v/>
      </c>
      <c r="B9998" s="25" t="str">
        <f aca="false">IF(A9998="","",INT((A9998-1)/$O$2)+1)</f>
        <v/>
      </c>
      <c r="C9998" s="25" t="str">
        <f aca="false">IF(A9998="","",MOD(A9998-1,$O$2)+1)</f>
        <v/>
      </c>
      <c r="D9998" s="27" t="str">
        <f aca="false">IF(A9998="","",IF(A9998=1,Calculadora!$D$5,G9997))</f>
        <v/>
      </c>
      <c r="E9998" s="27" t="str">
        <f aca="false">IF(A9998="","",IF($O$9=1,IF(MOD(C9998-1,$O$8)=0,Calculadora!$D$6*(1+Calculadora!$D$7)^(B9998-1),0),IF(MOD(C9998,$O$8)=0,Calculadora!$D$6*(1+Calculadora!$D$7)^(B9998-1),0)))</f>
        <v/>
      </c>
      <c r="F9998" s="27" t="str">
        <f aca="false">IF(A9998="","",(D9998+IF($O$9=1,E9998,0))*$O$7)</f>
        <v/>
      </c>
      <c r="G9998" s="27" t="str">
        <f aca="false">IF(A9998="","",D9998+E9998+F9998)</f>
        <v/>
      </c>
      <c r="H9998" s="27" t="str">
        <f aca="false">IF(A9998="","",Calculadora!$D$5+SUM($E$7:E9998))</f>
        <v/>
      </c>
      <c r="I9998" s="27" t="str">
        <f aca="false">IF(A9998="","",G9998-H9998)</f>
        <v/>
      </c>
      <c r="J9998" s="27" t="str">
        <f aca="false">IF(A9998="","",IF(C9998=$O$2,G9998,0))</f>
        <v/>
      </c>
    </row>
    <row r="9999" customFormat="false" ht="15" hidden="false" customHeight="false" outlineLevel="0" collapsed="false">
      <c r="A9999" s="25" t="str">
        <f aca="false">IF(ROW()-6&lt;=$O$3,ROW()-6,"")</f>
        <v/>
      </c>
      <c r="B9999" s="25" t="str">
        <f aca="false">IF(A9999="","",INT((A9999-1)/$O$2)+1)</f>
        <v/>
      </c>
      <c r="C9999" s="25" t="str">
        <f aca="false">IF(A9999="","",MOD(A9999-1,$O$2)+1)</f>
        <v/>
      </c>
      <c r="D9999" s="27" t="str">
        <f aca="false">IF(A9999="","",IF(A9999=1,Calculadora!$D$5,G9998))</f>
        <v/>
      </c>
      <c r="E9999" s="27" t="str">
        <f aca="false">IF(A9999="","",IF($O$9=1,IF(MOD(C9999-1,$O$8)=0,Calculadora!$D$6*(1+Calculadora!$D$7)^(B9999-1),0),IF(MOD(C9999,$O$8)=0,Calculadora!$D$6*(1+Calculadora!$D$7)^(B9999-1),0)))</f>
        <v/>
      </c>
      <c r="F9999" s="27" t="str">
        <f aca="false">IF(A9999="","",(D9999+IF($O$9=1,E9999,0))*$O$7)</f>
        <v/>
      </c>
      <c r="G9999" s="27" t="str">
        <f aca="false">IF(A9999="","",D9999+E9999+F9999)</f>
        <v/>
      </c>
      <c r="H9999" s="27" t="str">
        <f aca="false">IF(A9999="","",Calculadora!$D$5+SUM($E$7:E9999))</f>
        <v/>
      </c>
      <c r="I9999" s="27" t="str">
        <f aca="false">IF(A9999="","",G9999-H9999)</f>
        <v/>
      </c>
      <c r="J9999" s="27" t="str">
        <f aca="false">IF(A9999="","",IF(C9999=$O$2,G9999,0))</f>
        <v/>
      </c>
    </row>
    <row r="10000" customFormat="false" ht="15" hidden="false" customHeight="false" outlineLevel="0" collapsed="false">
      <c r="A10000" s="25" t="str">
        <f aca="false">IF(ROW()-6&lt;=$O$3,ROW()-6,"")</f>
        <v/>
      </c>
      <c r="B10000" s="25" t="str">
        <f aca="false">IF(A10000="","",INT((A10000-1)/$O$2)+1)</f>
        <v/>
      </c>
      <c r="C10000" s="25" t="str">
        <f aca="false">IF(A10000="","",MOD(A10000-1,$O$2)+1)</f>
        <v/>
      </c>
      <c r="D10000" s="27" t="str">
        <f aca="false">IF(A10000="","",IF(A10000=1,Calculadora!$D$5,G9999))</f>
        <v/>
      </c>
      <c r="E10000" s="27" t="str">
        <f aca="false">IF(A10000="","",IF($O$9=1,IF(MOD(C10000-1,$O$8)=0,Calculadora!$D$6*(1+Calculadora!$D$7)^(B10000-1),0),IF(MOD(C10000,$O$8)=0,Calculadora!$D$6*(1+Calculadora!$D$7)^(B10000-1),0)))</f>
        <v/>
      </c>
      <c r="F10000" s="27" t="str">
        <f aca="false">IF(A10000="","",(D10000+IF($O$9=1,E10000,0))*$O$7)</f>
        <v/>
      </c>
      <c r="G10000" s="27" t="str">
        <f aca="false">IF(A10000="","",D10000+E10000+F10000)</f>
        <v/>
      </c>
      <c r="H10000" s="27" t="str">
        <f aca="false">IF(A10000="","",Calculadora!$D$5+SUM($E$7:E10000))</f>
        <v/>
      </c>
      <c r="I10000" s="27" t="str">
        <f aca="false">IF(A10000="","",G10000-H10000)</f>
        <v/>
      </c>
      <c r="J10000" s="27" t="str">
        <f aca="false">IF(A10000="","",IF(C10000=$O$2,G10000,0))</f>
        <v/>
      </c>
    </row>
    <row r="10001" customFormat="false" ht="15" hidden="false" customHeight="false" outlineLevel="0" collapsed="false">
      <c r="A10001" s="25" t="str">
        <f aca="false">IF(ROW()-6&lt;=$O$3,ROW()-6,"")</f>
        <v/>
      </c>
      <c r="B10001" s="25" t="str">
        <f aca="false">IF(A10001="","",INT((A10001-1)/$O$2)+1)</f>
        <v/>
      </c>
      <c r="C10001" s="25" t="str">
        <f aca="false">IF(A10001="","",MOD(A10001-1,$O$2)+1)</f>
        <v/>
      </c>
      <c r="D10001" s="27" t="str">
        <f aca="false">IF(A10001="","",IF(A10001=1,Calculadora!$D$5,G10000))</f>
        <v/>
      </c>
      <c r="E10001" s="27" t="str">
        <f aca="false">IF(A10001="","",IF($O$9=1,IF(MOD(C10001-1,$O$8)=0,Calculadora!$D$6*(1+Calculadora!$D$7)^(B10001-1),0),IF(MOD(C10001,$O$8)=0,Calculadora!$D$6*(1+Calculadora!$D$7)^(B10001-1),0)))</f>
        <v/>
      </c>
      <c r="F10001" s="27" t="str">
        <f aca="false">IF(A10001="","",(D10001+IF($O$9=1,E10001,0))*$O$7)</f>
        <v/>
      </c>
      <c r="G10001" s="27" t="str">
        <f aca="false">IF(A10001="","",D10001+E10001+F10001)</f>
        <v/>
      </c>
      <c r="H10001" s="27" t="str">
        <f aca="false">IF(A10001="","",Calculadora!$D$5+SUM($E$7:E10001))</f>
        <v/>
      </c>
      <c r="I10001" s="27" t="str">
        <f aca="false">IF(A10001="","",G10001-H10001)</f>
        <v/>
      </c>
      <c r="J10001" s="27" t="str">
        <f aca="false">IF(A10001="","",IF(C10001=$O$2,G10001,0))</f>
        <v/>
      </c>
    </row>
    <row r="10002" customFormat="false" ht="15" hidden="false" customHeight="false" outlineLevel="0" collapsed="false">
      <c r="A10002" s="25" t="str">
        <f aca="false">IF(ROW()-6&lt;=$O$3,ROW()-6,"")</f>
        <v/>
      </c>
      <c r="B10002" s="25" t="str">
        <f aca="false">IF(A10002="","",INT((A10002-1)/$O$2)+1)</f>
        <v/>
      </c>
      <c r="C10002" s="25" t="str">
        <f aca="false">IF(A10002="","",MOD(A10002-1,$O$2)+1)</f>
        <v/>
      </c>
      <c r="D10002" s="27" t="str">
        <f aca="false">IF(A10002="","",IF(A10002=1,Calculadora!$D$5,G10001))</f>
        <v/>
      </c>
      <c r="E10002" s="27" t="str">
        <f aca="false">IF(A10002="","",IF($O$9=1,IF(MOD(C10002-1,$O$8)=0,Calculadora!$D$6*(1+Calculadora!$D$7)^(B10002-1),0),IF(MOD(C10002,$O$8)=0,Calculadora!$D$6*(1+Calculadora!$D$7)^(B10002-1),0)))</f>
        <v/>
      </c>
      <c r="F10002" s="27" t="str">
        <f aca="false">IF(A10002="","",(D10002+IF($O$9=1,E10002,0))*$O$7)</f>
        <v/>
      </c>
      <c r="G10002" s="27" t="str">
        <f aca="false">IF(A10002="","",D10002+E10002+F10002)</f>
        <v/>
      </c>
      <c r="H10002" s="27" t="str">
        <f aca="false">IF(A10002="","",Calculadora!$D$5+SUM($E$7:E10002))</f>
        <v/>
      </c>
      <c r="I10002" s="27" t="str">
        <f aca="false">IF(A10002="","",G10002-H10002)</f>
        <v/>
      </c>
      <c r="J10002" s="27" t="str">
        <f aca="false">IF(A10002="","",IF(C10002=$O$2,G10002,0))</f>
        <v/>
      </c>
    </row>
    <row r="10003" customFormat="false" ht="15" hidden="false" customHeight="false" outlineLevel="0" collapsed="false">
      <c r="A10003" s="25" t="str">
        <f aca="false">IF(ROW()-6&lt;=$O$3,ROW()-6,"")</f>
        <v/>
      </c>
      <c r="B10003" s="25" t="str">
        <f aca="false">IF(A10003="","",INT((A10003-1)/$O$2)+1)</f>
        <v/>
      </c>
      <c r="C10003" s="25" t="str">
        <f aca="false">IF(A10003="","",MOD(A10003-1,$O$2)+1)</f>
        <v/>
      </c>
      <c r="D10003" s="27" t="str">
        <f aca="false">IF(A10003="","",IF(A10003=1,Calculadora!$D$5,G10002))</f>
        <v/>
      </c>
      <c r="E10003" s="27" t="str">
        <f aca="false">IF(A10003="","",IF($O$9=1,IF(MOD(C10003-1,$O$8)=0,Calculadora!$D$6*(1+Calculadora!$D$7)^(B10003-1),0),IF(MOD(C10003,$O$8)=0,Calculadora!$D$6*(1+Calculadora!$D$7)^(B10003-1),0)))</f>
        <v/>
      </c>
      <c r="F10003" s="27" t="str">
        <f aca="false">IF(A10003="","",(D10003+IF($O$9=1,E10003,0))*$O$7)</f>
        <v/>
      </c>
      <c r="G10003" s="27" t="str">
        <f aca="false">IF(A10003="","",D10003+E10003+F10003)</f>
        <v/>
      </c>
      <c r="H10003" s="27" t="str">
        <f aca="false">IF(A10003="","",Calculadora!$D$5+SUM($E$7:E10003))</f>
        <v/>
      </c>
      <c r="I10003" s="27" t="str">
        <f aca="false">IF(A10003="","",G10003-H10003)</f>
        <v/>
      </c>
      <c r="J10003" s="27" t="str">
        <f aca="false">IF(A10003="","",IF(C10003=$O$2,G10003,0))</f>
        <v/>
      </c>
    </row>
    <row r="10004" customFormat="false" ht="15" hidden="false" customHeight="false" outlineLevel="0" collapsed="false">
      <c r="A10004" s="25" t="str">
        <f aca="false">IF(ROW()-6&lt;=$O$3,ROW()-6,"")</f>
        <v/>
      </c>
      <c r="B10004" s="25" t="str">
        <f aca="false">IF(A10004="","",INT((A10004-1)/$O$2)+1)</f>
        <v/>
      </c>
      <c r="C10004" s="25" t="str">
        <f aca="false">IF(A10004="","",MOD(A10004-1,$O$2)+1)</f>
        <v/>
      </c>
      <c r="D10004" s="27" t="str">
        <f aca="false">IF(A10004="","",IF(A10004=1,Calculadora!$D$5,G10003))</f>
        <v/>
      </c>
      <c r="E10004" s="27" t="str">
        <f aca="false">IF(A10004="","",IF($O$9=1,IF(MOD(C10004-1,$O$8)=0,Calculadora!$D$6*(1+Calculadora!$D$7)^(B10004-1),0),IF(MOD(C10004,$O$8)=0,Calculadora!$D$6*(1+Calculadora!$D$7)^(B10004-1),0)))</f>
        <v/>
      </c>
      <c r="F10004" s="27" t="str">
        <f aca="false">IF(A10004="","",(D10004+IF($O$9=1,E10004,0))*$O$7)</f>
        <v/>
      </c>
      <c r="G10004" s="27" t="str">
        <f aca="false">IF(A10004="","",D10004+E10004+F10004)</f>
        <v/>
      </c>
      <c r="H10004" s="27" t="str">
        <f aca="false">IF(A10004="","",Calculadora!$D$5+SUM($E$7:E10004))</f>
        <v/>
      </c>
      <c r="I10004" s="27" t="str">
        <f aca="false">IF(A10004="","",G10004-H10004)</f>
        <v/>
      </c>
      <c r="J10004" s="27" t="str">
        <f aca="false">IF(A10004="","",IF(C10004=$O$2,G10004,0))</f>
        <v/>
      </c>
    </row>
    <row r="10005" customFormat="false" ht="15" hidden="false" customHeight="false" outlineLevel="0" collapsed="false">
      <c r="A10005" s="25" t="str">
        <f aca="false">IF(ROW()-6&lt;=$O$3,ROW()-6,"")</f>
        <v/>
      </c>
      <c r="B10005" s="25" t="str">
        <f aca="false">IF(A10005="","",INT((A10005-1)/$O$2)+1)</f>
        <v/>
      </c>
      <c r="C10005" s="25" t="str">
        <f aca="false">IF(A10005="","",MOD(A10005-1,$O$2)+1)</f>
        <v/>
      </c>
      <c r="D10005" s="27" t="str">
        <f aca="false">IF(A10005="","",IF(A10005=1,Calculadora!$D$5,G10004))</f>
        <v/>
      </c>
      <c r="E10005" s="27" t="str">
        <f aca="false">IF(A10005="","",IF($O$9=1,IF(MOD(C10005-1,$O$8)=0,Calculadora!$D$6*(1+Calculadora!$D$7)^(B10005-1),0),IF(MOD(C10005,$O$8)=0,Calculadora!$D$6*(1+Calculadora!$D$7)^(B10005-1),0)))</f>
        <v/>
      </c>
      <c r="F10005" s="27" t="str">
        <f aca="false">IF(A10005="","",(D10005+IF($O$9=1,E10005,0))*$O$7)</f>
        <v/>
      </c>
      <c r="G10005" s="27" t="str">
        <f aca="false">IF(A10005="","",D10005+E10005+F10005)</f>
        <v/>
      </c>
      <c r="H10005" s="27" t="str">
        <f aca="false">IF(A10005="","",Calculadora!$D$5+SUM($E$7:E10005))</f>
        <v/>
      </c>
      <c r="I10005" s="27" t="str">
        <f aca="false">IF(A10005="","",G10005-H10005)</f>
        <v/>
      </c>
      <c r="J10005" s="27" t="str">
        <f aca="false">IF(A10005="","",IF(C10005=$O$2,G10005,0))</f>
        <v/>
      </c>
    </row>
    <row r="10006" customFormat="false" ht="15" hidden="false" customHeight="false" outlineLevel="0" collapsed="false">
      <c r="A10006" s="25" t="str">
        <f aca="false">IF(ROW()-6&lt;=$O$3,ROW()-6,"")</f>
        <v/>
      </c>
      <c r="B10006" s="25" t="str">
        <f aca="false">IF(A10006="","",INT((A10006-1)/$O$2)+1)</f>
        <v/>
      </c>
      <c r="C10006" s="25" t="str">
        <f aca="false">IF(A10006="","",MOD(A10006-1,$O$2)+1)</f>
        <v/>
      </c>
      <c r="D10006" s="27" t="str">
        <f aca="false">IF(A10006="","",IF(A10006=1,Calculadora!$D$5,G10005))</f>
        <v/>
      </c>
      <c r="E10006" s="27" t="str">
        <f aca="false">IF(A10006="","",IF($O$9=1,IF(MOD(C10006-1,$O$8)=0,Calculadora!$D$6*(1+Calculadora!$D$7)^(B10006-1),0),IF(MOD(C10006,$O$8)=0,Calculadora!$D$6*(1+Calculadora!$D$7)^(B10006-1),0)))</f>
        <v/>
      </c>
      <c r="F10006" s="27" t="str">
        <f aca="false">IF(A10006="","",(D10006+IF($O$9=1,E10006,0))*$O$7)</f>
        <v/>
      </c>
      <c r="G10006" s="27" t="str">
        <f aca="false">IF(A10006="","",D10006+E10006+F10006)</f>
        <v/>
      </c>
      <c r="H10006" s="27" t="str">
        <f aca="false">IF(A10006="","",Calculadora!$D$5+SUM($E$7:E10006))</f>
        <v/>
      </c>
      <c r="I10006" s="27" t="str">
        <f aca="false">IF(A10006="","",G10006-H10006)</f>
        <v/>
      </c>
      <c r="J10006" s="27" t="str">
        <f aca="false">IF(A10006="","",IF(C10006=$O$2,G10006,0))</f>
        <v/>
      </c>
    </row>
    <row r="10007" customFormat="false" ht="15" hidden="false" customHeight="false" outlineLevel="0" collapsed="false">
      <c r="A10007" s="25" t="str">
        <f aca="false">IF(ROW()-6&lt;=$O$3,ROW()-6,"")</f>
        <v/>
      </c>
      <c r="B10007" s="25" t="str">
        <f aca="false">IF(A10007="","",INT((A10007-1)/$O$2)+1)</f>
        <v/>
      </c>
      <c r="C10007" s="25" t="str">
        <f aca="false">IF(A10007="","",MOD(A10007-1,$O$2)+1)</f>
        <v/>
      </c>
      <c r="D10007" s="27" t="str">
        <f aca="false">IF(A10007="","",IF(A10007=1,Calculadora!$D$5,G10006))</f>
        <v/>
      </c>
      <c r="E10007" s="27" t="str">
        <f aca="false">IF(A10007="","",IF($O$9=1,IF(MOD(C10007-1,$O$8)=0,Calculadora!$D$6*(1+Calculadora!$D$7)^(B10007-1),0),IF(MOD(C10007,$O$8)=0,Calculadora!$D$6*(1+Calculadora!$D$7)^(B10007-1),0)))</f>
        <v/>
      </c>
      <c r="F10007" s="27" t="str">
        <f aca="false">IF(A10007="","",(D10007+IF($O$9=1,E10007,0))*$O$7)</f>
        <v/>
      </c>
      <c r="G10007" s="27" t="str">
        <f aca="false">IF(A10007="","",D10007+E10007+F10007)</f>
        <v/>
      </c>
      <c r="H10007" s="27" t="str">
        <f aca="false">IF(A10007="","",Calculadora!$D$5+SUM($E$7:E10007))</f>
        <v/>
      </c>
      <c r="I10007" s="27" t="str">
        <f aca="false">IF(A10007="","",G10007-H10007)</f>
        <v/>
      </c>
      <c r="J10007" s="27" t="str">
        <f aca="false">IF(A10007="","",IF(C10007=$O$2,G10007,0))</f>
        <v/>
      </c>
    </row>
    <row r="10008" customFormat="false" ht="15" hidden="false" customHeight="false" outlineLevel="0" collapsed="false">
      <c r="A10008" s="25" t="str">
        <f aca="false">IF(ROW()-6&lt;=$O$3,ROW()-6,"")</f>
        <v/>
      </c>
      <c r="B10008" s="25" t="str">
        <f aca="false">IF(A10008="","",INT((A10008-1)/$O$2)+1)</f>
        <v/>
      </c>
      <c r="C10008" s="25" t="str">
        <f aca="false">IF(A10008="","",MOD(A10008-1,$O$2)+1)</f>
        <v/>
      </c>
      <c r="D10008" s="27" t="str">
        <f aca="false">IF(A10008="","",IF(A10008=1,Calculadora!$D$5,G10007))</f>
        <v/>
      </c>
      <c r="E10008" s="27" t="str">
        <f aca="false">IF(A10008="","",IF($O$9=1,IF(MOD(C10008-1,$O$8)=0,Calculadora!$D$6*(1+Calculadora!$D$7)^(B10008-1),0),IF(MOD(C10008,$O$8)=0,Calculadora!$D$6*(1+Calculadora!$D$7)^(B10008-1),0)))</f>
        <v/>
      </c>
      <c r="F10008" s="27" t="str">
        <f aca="false">IF(A10008="","",(D10008+IF($O$9=1,E10008,0))*$O$7)</f>
        <v/>
      </c>
      <c r="G10008" s="27" t="str">
        <f aca="false">IF(A10008="","",D10008+E10008+F10008)</f>
        <v/>
      </c>
      <c r="H10008" s="27" t="str">
        <f aca="false">IF(A10008="","",Calculadora!$D$5+SUM($E$7:E10008))</f>
        <v/>
      </c>
      <c r="I10008" s="27" t="str">
        <f aca="false">IF(A10008="","",G10008-H10008)</f>
        <v/>
      </c>
      <c r="J10008" s="27" t="str">
        <f aca="false">IF(A10008="","",IF(C10008=$O$2,G10008,0))</f>
        <v/>
      </c>
    </row>
    <row r="10009" customFormat="false" ht="15" hidden="false" customHeight="false" outlineLevel="0" collapsed="false">
      <c r="A10009" s="25" t="str">
        <f aca="false">IF(ROW()-6&lt;=$O$3,ROW()-6,"")</f>
        <v/>
      </c>
      <c r="B10009" s="25" t="str">
        <f aca="false">IF(A10009="","",INT((A10009-1)/$O$2)+1)</f>
        <v/>
      </c>
      <c r="C10009" s="25" t="str">
        <f aca="false">IF(A10009="","",MOD(A10009-1,$O$2)+1)</f>
        <v/>
      </c>
      <c r="D10009" s="27" t="str">
        <f aca="false">IF(A10009="","",IF(A10009=1,Calculadora!$D$5,G10008))</f>
        <v/>
      </c>
      <c r="E10009" s="27" t="str">
        <f aca="false">IF(A10009="","",IF($O$9=1,IF(MOD(C10009-1,$O$8)=0,Calculadora!$D$6*(1+Calculadora!$D$7)^(B10009-1),0),IF(MOD(C10009,$O$8)=0,Calculadora!$D$6*(1+Calculadora!$D$7)^(B10009-1),0)))</f>
        <v/>
      </c>
      <c r="F10009" s="27" t="str">
        <f aca="false">IF(A10009="","",(D10009+IF($O$9=1,E10009,0))*$O$7)</f>
        <v/>
      </c>
      <c r="G10009" s="27" t="str">
        <f aca="false">IF(A10009="","",D10009+E10009+F10009)</f>
        <v/>
      </c>
      <c r="H10009" s="27" t="str">
        <f aca="false">IF(A10009="","",Calculadora!$D$5+SUM($E$7:E10009))</f>
        <v/>
      </c>
      <c r="I10009" s="27" t="str">
        <f aca="false">IF(A10009="","",G10009-H10009)</f>
        <v/>
      </c>
      <c r="J10009" s="27" t="str">
        <f aca="false">IF(A10009="","",IF(C10009=$O$2,G10009,0))</f>
        <v/>
      </c>
    </row>
    <row r="10010" customFormat="false" ht="15" hidden="false" customHeight="false" outlineLevel="0" collapsed="false">
      <c r="A10010" s="25" t="str">
        <f aca="false">IF(ROW()-6&lt;=$O$3,ROW()-6,"")</f>
        <v/>
      </c>
      <c r="B10010" s="25" t="str">
        <f aca="false">IF(A10010="","",INT((A10010-1)/$O$2)+1)</f>
        <v/>
      </c>
      <c r="C10010" s="25" t="str">
        <f aca="false">IF(A10010="","",MOD(A10010-1,$O$2)+1)</f>
        <v/>
      </c>
      <c r="D10010" s="27" t="str">
        <f aca="false">IF(A10010="","",IF(A10010=1,Calculadora!$D$5,G10009))</f>
        <v/>
      </c>
      <c r="E10010" s="27" t="str">
        <f aca="false">IF(A10010="","",IF($O$9=1,IF(MOD(C10010-1,$O$8)=0,Calculadora!$D$6*(1+Calculadora!$D$7)^(B10010-1),0),IF(MOD(C10010,$O$8)=0,Calculadora!$D$6*(1+Calculadora!$D$7)^(B10010-1),0)))</f>
        <v/>
      </c>
      <c r="F10010" s="27" t="str">
        <f aca="false">IF(A10010="","",(D10010+IF($O$9=1,E10010,0))*$O$7)</f>
        <v/>
      </c>
      <c r="G10010" s="27" t="str">
        <f aca="false">IF(A10010="","",D10010+E10010+F10010)</f>
        <v/>
      </c>
      <c r="H10010" s="27" t="str">
        <f aca="false">IF(A10010="","",Calculadora!$D$5+SUM($E$7:E10010))</f>
        <v/>
      </c>
      <c r="I10010" s="27" t="str">
        <f aca="false">IF(A10010="","",G10010-H10010)</f>
        <v/>
      </c>
      <c r="J10010" s="27" t="str">
        <f aca="false">IF(A10010="","",IF(C10010=$O$2,G10010,0))</f>
        <v/>
      </c>
    </row>
    <row r="10011" customFormat="false" ht="15" hidden="false" customHeight="false" outlineLevel="0" collapsed="false">
      <c r="A10011" s="25" t="str">
        <f aca="false">IF(ROW()-6&lt;=$O$3,ROW()-6,"")</f>
        <v/>
      </c>
      <c r="B10011" s="25" t="str">
        <f aca="false">IF(A10011="","",INT((A10011-1)/$O$2)+1)</f>
        <v/>
      </c>
      <c r="C10011" s="25" t="str">
        <f aca="false">IF(A10011="","",MOD(A10011-1,$O$2)+1)</f>
        <v/>
      </c>
      <c r="D10011" s="27" t="str">
        <f aca="false">IF(A10011="","",IF(A10011=1,Calculadora!$D$5,G10010))</f>
        <v/>
      </c>
      <c r="E10011" s="27" t="str">
        <f aca="false">IF(A10011="","",IF($O$9=1,IF(MOD(C10011-1,$O$8)=0,Calculadora!$D$6*(1+Calculadora!$D$7)^(B10011-1),0),IF(MOD(C10011,$O$8)=0,Calculadora!$D$6*(1+Calculadora!$D$7)^(B10011-1),0)))</f>
        <v/>
      </c>
      <c r="F10011" s="27" t="str">
        <f aca="false">IF(A10011="","",(D10011+IF($O$9=1,E10011,0))*$O$7)</f>
        <v/>
      </c>
      <c r="G10011" s="27" t="str">
        <f aca="false">IF(A10011="","",D10011+E10011+F10011)</f>
        <v/>
      </c>
      <c r="H10011" s="27" t="str">
        <f aca="false">IF(A10011="","",Calculadora!$D$5+SUM($E$7:E10011))</f>
        <v/>
      </c>
      <c r="I10011" s="27" t="str">
        <f aca="false">IF(A10011="","",G10011-H10011)</f>
        <v/>
      </c>
      <c r="J10011" s="27" t="str">
        <f aca="false">IF(A10011="","",IF(C10011=$O$2,G10011,0))</f>
        <v/>
      </c>
    </row>
    <row r="10012" customFormat="false" ht="15" hidden="false" customHeight="false" outlineLevel="0" collapsed="false">
      <c r="A10012" s="25" t="str">
        <f aca="false">IF(ROW()-6&lt;=$O$3,ROW()-6,"")</f>
        <v/>
      </c>
      <c r="B10012" s="25" t="str">
        <f aca="false">IF(A10012="","",INT((A10012-1)/$O$2)+1)</f>
        <v/>
      </c>
      <c r="C10012" s="25" t="str">
        <f aca="false">IF(A10012="","",MOD(A10012-1,$O$2)+1)</f>
        <v/>
      </c>
      <c r="D10012" s="27" t="str">
        <f aca="false">IF(A10012="","",IF(A10012=1,Calculadora!$D$5,G10011))</f>
        <v/>
      </c>
      <c r="E10012" s="27" t="str">
        <f aca="false">IF(A10012="","",IF($O$9=1,IF(MOD(C10012-1,$O$8)=0,Calculadora!$D$6*(1+Calculadora!$D$7)^(B10012-1),0),IF(MOD(C10012,$O$8)=0,Calculadora!$D$6*(1+Calculadora!$D$7)^(B10012-1),0)))</f>
        <v/>
      </c>
      <c r="F10012" s="27" t="str">
        <f aca="false">IF(A10012="","",(D10012+IF($O$9=1,E10012,0))*$O$7)</f>
        <v/>
      </c>
      <c r="G10012" s="27" t="str">
        <f aca="false">IF(A10012="","",D10012+E10012+F10012)</f>
        <v/>
      </c>
      <c r="H10012" s="27" t="str">
        <f aca="false">IF(A10012="","",Calculadora!$D$5+SUM($E$7:E10012))</f>
        <v/>
      </c>
      <c r="I10012" s="27" t="str">
        <f aca="false">IF(A10012="","",G10012-H10012)</f>
        <v/>
      </c>
      <c r="J10012" s="27" t="str">
        <f aca="false">IF(A10012="","",IF(C10012=$O$2,G10012,0))</f>
        <v/>
      </c>
    </row>
    <row r="10013" customFormat="false" ht="15" hidden="false" customHeight="false" outlineLevel="0" collapsed="false">
      <c r="A10013" s="25" t="str">
        <f aca="false">IF(ROW()-6&lt;=$O$3,ROW()-6,"")</f>
        <v/>
      </c>
      <c r="B10013" s="25" t="str">
        <f aca="false">IF(A10013="","",INT((A10013-1)/$O$2)+1)</f>
        <v/>
      </c>
      <c r="C10013" s="25" t="str">
        <f aca="false">IF(A10013="","",MOD(A10013-1,$O$2)+1)</f>
        <v/>
      </c>
      <c r="D10013" s="27" t="str">
        <f aca="false">IF(A10013="","",IF(A10013=1,Calculadora!$D$5,G10012))</f>
        <v/>
      </c>
      <c r="E10013" s="27" t="str">
        <f aca="false">IF(A10013="","",IF($O$9=1,IF(MOD(C10013-1,$O$8)=0,Calculadora!$D$6*(1+Calculadora!$D$7)^(B10013-1),0),IF(MOD(C10013,$O$8)=0,Calculadora!$D$6*(1+Calculadora!$D$7)^(B10013-1),0)))</f>
        <v/>
      </c>
      <c r="F10013" s="27" t="str">
        <f aca="false">IF(A10013="","",(D10013+IF($O$9=1,E10013,0))*$O$7)</f>
        <v/>
      </c>
      <c r="G10013" s="27" t="str">
        <f aca="false">IF(A10013="","",D10013+E10013+F10013)</f>
        <v/>
      </c>
      <c r="H10013" s="27" t="str">
        <f aca="false">IF(A10013="","",Calculadora!$D$5+SUM($E$7:E10013))</f>
        <v/>
      </c>
      <c r="I10013" s="27" t="str">
        <f aca="false">IF(A10013="","",G10013-H10013)</f>
        <v/>
      </c>
      <c r="J10013" s="27" t="str">
        <f aca="false">IF(A10013="","",IF(C10013=$O$2,G10013,0))</f>
        <v/>
      </c>
    </row>
    <row r="10014" customFormat="false" ht="15" hidden="false" customHeight="false" outlineLevel="0" collapsed="false">
      <c r="A10014" s="25" t="str">
        <f aca="false">IF(ROW()-6&lt;=$O$3,ROW()-6,"")</f>
        <v/>
      </c>
      <c r="B10014" s="25" t="str">
        <f aca="false">IF(A10014="","",INT((A10014-1)/$O$2)+1)</f>
        <v/>
      </c>
      <c r="C10014" s="25" t="str">
        <f aca="false">IF(A10014="","",MOD(A10014-1,$O$2)+1)</f>
        <v/>
      </c>
      <c r="D10014" s="27" t="str">
        <f aca="false">IF(A10014="","",IF(A10014=1,Calculadora!$D$5,G10013))</f>
        <v/>
      </c>
      <c r="E10014" s="27" t="str">
        <f aca="false">IF(A10014="","",IF($O$9=1,IF(MOD(C10014-1,$O$8)=0,Calculadora!$D$6*(1+Calculadora!$D$7)^(B10014-1),0),IF(MOD(C10014,$O$8)=0,Calculadora!$D$6*(1+Calculadora!$D$7)^(B10014-1),0)))</f>
        <v/>
      </c>
      <c r="F10014" s="27" t="str">
        <f aca="false">IF(A10014="","",(D10014+IF($O$9=1,E10014,0))*$O$7)</f>
        <v/>
      </c>
      <c r="G10014" s="27" t="str">
        <f aca="false">IF(A10014="","",D10014+E10014+F10014)</f>
        <v/>
      </c>
      <c r="H10014" s="27" t="str">
        <f aca="false">IF(A10014="","",Calculadora!$D$5+SUM($E$7:E10014))</f>
        <v/>
      </c>
      <c r="I10014" s="27" t="str">
        <f aca="false">IF(A10014="","",G10014-H10014)</f>
        <v/>
      </c>
      <c r="J10014" s="27" t="str">
        <f aca="false">IF(A10014="","",IF(C10014=$O$2,G10014,0))</f>
        <v/>
      </c>
    </row>
    <row r="10015" customFormat="false" ht="15" hidden="false" customHeight="false" outlineLevel="0" collapsed="false">
      <c r="A10015" s="25" t="str">
        <f aca="false">IF(ROW()-6&lt;=$O$3,ROW()-6,"")</f>
        <v/>
      </c>
      <c r="B10015" s="25" t="str">
        <f aca="false">IF(A10015="","",INT((A10015-1)/$O$2)+1)</f>
        <v/>
      </c>
      <c r="C10015" s="25" t="str">
        <f aca="false">IF(A10015="","",MOD(A10015-1,$O$2)+1)</f>
        <v/>
      </c>
      <c r="D10015" s="27" t="str">
        <f aca="false">IF(A10015="","",IF(A10015=1,Calculadora!$D$5,G10014))</f>
        <v/>
      </c>
      <c r="E10015" s="27" t="str">
        <f aca="false">IF(A10015="","",IF($O$9=1,IF(MOD(C10015-1,$O$8)=0,Calculadora!$D$6*(1+Calculadora!$D$7)^(B10015-1),0),IF(MOD(C10015,$O$8)=0,Calculadora!$D$6*(1+Calculadora!$D$7)^(B10015-1),0)))</f>
        <v/>
      </c>
      <c r="F10015" s="27" t="str">
        <f aca="false">IF(A10015="","",(D10015+IF($O$9=1,E10015,0))*$O$7)</f>
        <v/>
      </c>
      <c r="G10015" s="27" t="str">
        <f aca="false">IF(A10015="","",D10015+E10015+F10015)</f>
        <v/>
      </c>
      <c r="H10015" s="27" t="str">
        <f aca="false">IF(A10015="","",Calculadora!$D$5+SUM($E$7:E10015))</f>
        <v/>
      </c>
      <c r="I10015" s="27" t="str">
        <f aca="false">IF(A10015="","",G10015-H10015)</f>
        <v/>
      </c>
      <c r="J10015" s="27" t="str">
        <f aca="false">IF(A10015="","",IF(C10015=$O$2,G10015,0))</f>
        <v/>
      </c>
    </row>
    <row r="10016" customFormat="false" ht="15" hidden="false" customHeight="false" outlineLevel="0" collapsed="false">
      <c r="A10016" s="25" t="str">
        <f aca="false">IF(ROW()-6&lt;=$O$3,ROW()-6,"")</f>
        <v/>
      </c>
      <c r="B10016" s="25" t="str">
        <f aca="false">IF(A10016="","",INT((A10016-1)/$O$2)+1)</f>
        <v/>
      </c>
      <c r="C10016" s="25" t="str">
        <f aca="false">IF(A10016="","",MOD(A10016-1,$O$2)+1)</f>
        <v/>
      </c>
      <c r="D10016" s="27" t="str">
        <f aca="false">IF(A10016="","",IF(A10016=1,Calculadora!$D$5,G10015))</f>
        <v/>
      </c>
      <c r="E10016" s="27" t="str">
        <f aca="false">IF(A10016="","",IF($O$9=1,IF(MOD(C10016-1,$O$8)=0,Calculadora!$D$6*(1+Calculadora!$D$7)^(B10016-1),0),IF(MOD(C10016,$O$8)=0,Calculadora!$D$6*(1+Calculadora!$D$7)^(B10016-1),0)))</f>
        <v/>
      </c>
      <c r="F10016" s="27" t="str">
        <f aca="false">IF(A10016="","",(D10016+IF($O$9=1,E10016,0))*$O$7)</f>
        <v/>
      </c>
      <c r="G10016" s="27" t="str">
        <f aca="false">IF(A10016="","",D10016+E10016+F10016)</f>
        <v/>
      </c>
      <c r="H10016" s="27" t="str">
        <f aca="false">IF(A10016="","",Calculadora!$D$5+SUM($E$7:E10016))</f>
        <v/>
      </c>
      <c r="I10016" s="27" t="str">
        <f aca="false">IF(A10016="","",G10016-H10016)</f>
        <v/>
      </c>
      <c r="J10016" s="27" t="str">
        <f aca="false">IF(A10016="","",IF(C10016=$O$2,G10016,0))</f>
        <v/>
      </c>
    </row>
    <row r="10017" customFormat="false" ht="15" hidden="false" customHeight="false" outlineLevel="0" collapsed="false">
      <c r="A10017" s="25" t="str">
        <f aca="false">IF(ROW()-6&lt;=$O$3,ROW()-6,"")</f>
        <v/>
      </c>
      <c r="B10017" s="25" t="str">
        <f aca="false">IF(A10017="","",INT((A10017-1)/$O$2)+1)</f>
        <v/>
      </c>
      <c r="C10017" s="25" t="str">
        <f aca="false">IF(A10017="","",MOD(A10017-1,$O$2)+1)</f>
        <v/>
      </c>
      <c r="D10017" s="27" t="str">
        <f aca="false">IF(A10017="","",IF(A10017=1,Calculadora!$D$5,G10016))</f>
        <v/>
      </c>
      <c r="E10017" s="27" t="str">
        <f aca="false">IF(A10017="","",IF($O$9=1,IF(MOD(C10017-1,$O$8)=0,Calculadora!$D$6*(1+Calculadora!$D$7)^(B10017-1),0),IF(MOD(C10017,$O$8)=0,Calculadora!$D$6*(1+Calculadora!$D$7)^(B10017-1),0)))</f>
        <v/>
      </c>
      <c r="F10017" s="27" t="str">
        <f aca="false">IF(A10017="","",(D10017+IF($O$9=1,E10017,0))*$O$7)</f>
        <v/>
      </c>
      <c r="G10017" s="27" t="str">
        <f aca="false">IF(A10017="","",D10017+E10017+F10017)</f>
        <v/>
      </c>
      <c r="H10017" s="27" t="str">
        <f aca="false">IF(A10017="","",Calculadora!$D$5+SUM($E$7:E10017))</f>
        <v/>
      </c>
      <c r="I10017" s="27" t="str">
        <f aca="false">IF(A10017="","",G10017-H10017)</f>
        <v/>
      </c>
      <c r="J10017" s="27" t="str">
        <f aca="false">IF(A10017="","",IF(C10017=$O$2,G10017,0))</f>
        <v/>
      </c>
    </row>
    <row r="10018" customFormat="false" ht="15" hidden="false" customHeight="false" outlineLevel="0" collapsed="false">
      <c r="A10018" s="25" t="str">
        <f aca="false">IF(ROW()-6&lt;=$O$3,ROW()-6,"")</f>
        <v/>
      </c>
      <c r="B10018" s="25" t="str">
        <f aca="false">IF(A10018="","",INT((A10018-1)/$O$2)+1)</f>
        <v/>
      </c>
      <c r="C10018" s="25" t="str">
        <f aca="false">IF(A10018="","",MOD(A10018-1,$O$2)+1)</f>
        <v/>
      </c>
      <c r="D10018" s="27" t="str">
        <f aca="false">IF(A10018="","",IF(A10018=1,Calculadora!$D$5,G10017))</f>
        <v/>
      </c>
      <c r="E10018" s="27" t="str">
        <f aca="false">IF(A10018="","",IF($O$9=1,IF(MOD(C10018-1,$O$8)=0,Calculadora!$D$6*(1+Calculadora!$D$7)^(B10018-1),0),IF(MOD(C10018,$O$8)=0,Calculadora!$D$6*(1+Calculadora!$D$7)^(B10018-1),0)))</f>
        <v/>
      </c>
      <c r="F10018" s="27" t="str">
        <f aca="false">IF(A10018="","",(D10018+IF($O$9=1,E10018,0))*$O$7)</f>
        <v/>
      </c>
      <c r="G10018" s="27" t="str">
        <f aca="false">IF(A10018="","",D10018+E10018+F10018)</f>
        <v/>
      </c>
      <c r="H10018" s="27" t="str">
        <f aca="false">IF(A10018="","",Calculadora!$D$5+SUM($E$7:E10018))</f>
        <v/>
      </c>
      <c r="I10018" s="27" t="str">
        <f aca="false">IF(A10018="","",G10018-H10018)</f>
        <v/>
      </c>
      <c r="J10018" s="27" t="str">
        <f aca="false">IF(A10018="","",IF(C10018=$O$2,G10018,0))</f>
        <v/>
      </c>
    </row>
    <row r="10019" customFormat="false" ht="15" hidden="false" customHeight="false" outlineLevel="0" collapsed="false">
      <c r="A10019" s="25" t="str">
        <f aca="false">IF(ROW()-6&lt;=$O$3,ROW()-6,"")</f>
        <v/>
      </c>
      <c r="B10019" s="25" t="str">
        <f aca="false">IF(A10019="","",INT((A10019-1)/$O$2)+1)</f>
        <v/>
      </c>
      <c r="C10019" s="25" t="str">
        <f aca="false">IF(A10019="","",MOD(A10019-1,$O$2)+1)</f>
        <v/>
      </c>
      <c r="D10019" s="27" t="str">
        <f aca="false">IF(A10019="","",IF(A10019=1,Calculadora!$D$5,G10018))</f>
        <v/>
      </c>
      <c r="E10019" s="27" t="str">
        <f aca="false">IF(A10019="","",IF($O$9=1,IF(MOD(C10019-1,$O$8)=0,Calculadora!$D$6*(1+Calculadora!$D$7)^(B10019-1),0),IF(MOD(C10019,$O$8)=0,Calculadora!$D$6*(1+Calculadora!$D$7)^(B10019-1),0)))</f>
        <v/>
      </c>
      <c r="F10019" s="27" t="str">
        <f aca="false">IF(A10019="","",(D10019+IF($O$9=1,E10019,0))*$O$7)</f>
        <v/>
      </c>
      <c r="G10019" s="27" t="str">
        <f aca="false">IF(A10019="","",D10019+E10019+F10019)</f>
        <v/>
      </c>
      <c r="H10019" s="27" t="str">
        <f aca="false">IF(A10019="","",Calculadora!$D$5+SUM($E$7:E10019))</f>
        <v/>
      </c>
      <c r="I10019" s="27" t="str">
        <f aca="false">IF(A10019="","",G10019-H10019)</f>
        <v/>
      </c>
      <c r="J10019" s="27" t="str">
        <f aca="false">IF(A10019="","",IF(C10019=$O$2,G10019,0))</f>
        <v/>
      </c>
    </row>
    <row r="10020" customFormat="false" ht="15" hidden="false" customHeight="false" outlineLevel="0" collapsed="false">
      <c r="A10020" s="25" t="str">
        <f aca="false">IF(ROW()-6&lt;=$O$3,ROW()-6,"")</f>
        <v/>
      </c>
      <c r="B10020" s="25" t="str">
        <f aca="false">IF(A10020="","",INT((A10020-1)/$O$2)+1)</f>
        <v/>
      </c>
      <c r="C10020" s="25" t="str">
        <f aca="false">IF(A10020="","",MOD(A10020-1,$O$2)+1)</f>
        <v/>
      </c>
      <c r="D10020" s="27" t="str">
        <f aca="false">IF(A10020="","",IF(A10020=1,Calculadora!$D$5,G10019))</f>
        <v/>
      </c>
      <c r="E10020" s="27" t="str">
        <f aca="false">IF(A10020="","",IF($O$9=1,IF(MOD(C10020-1,$O$8)=0,Calculadora!$D$6*(1+Calculadora!$D$7)^(B10020-1),0),IF(MOD(C10020,$O$8)=0,Calculadora!$D$6*(1+Calculadora!$D$7)^(B10020-1),0)))</f>
        <v/>
      </c>
      <c r="F10020" s="27" t="str">
        <f aca="false">IF(A10020="","",(D10020+IF($O$9=1,E10020,0))*$O$7)</f>
        <v/>
      </c>
      <c r="G10020" s="27" t="str">
        <f aca="false">IF(A10020="","",D10020+E10020+F10020)</f>
        <v/>
      </c>
      <c r="H10020" s="27" t="str">
        <f aca="false">IF(A10020="","",Calculadora!$D$5+SUM($E$7:E10020))</f>
        <v/>
      </c>
      <c r="I10020" s="27" t="str">
        <f aca="false">IF(A10020="","",G10020-H10020)</f>
        <v/>
      </c>
      <c r="J10020" s="27" t="str">
        <f aca="false">IF(A10020="","",IF(C10020=$O$2,G10020,0))</f>
        <v/>
      </c>
    </row>
    <row r="10021" customFormat="false" ht="15" hidden="false" customHeight="false" outlineLevel="0" collapsed="false">
      <c r="A10021" s="25" t="str">
        <f aca="false">IF(ROW()-6&lt;=$O$3,ROW()-6,"")</f>
        <v/>
      </c>
      <c r="B10021" s="25" t="str">
        <f aca="false">IF(A10021="","",INT((A10021-1)/$O$2)+1)</f>
        <v/>
      </c>
      <c r="C10021" s="25" t="str">
        <f aca="false">IF(A10021="","",MOD(A10021-1,$O$2)+1)</f>
        <v/>
      </c>
      <c r="D10021" s="27" t="str">
        <f aca="false">IF(A10021="","",IF(A10021=1,Calculadora!$D$5,G10020))</f>
        <v/>
      </c>
      <c r="E10021" s="27" t="str">
        <f aca="false">IF(A10021="","",IF($O$9=1,IF(MOD(C10021-1,$O$8)=0,Calculadora!$D$6*(1+Calculadora!$D$7)^(B10021-1),0),IF(MOD(C10021,$O$8)=0,Calculadora!$D$6*(1+Calculadora!$D$7)^(B10021-1),0)))</f>
        <v/>
      </c>
      <c r="F10021" s="27" t="str">
        <f aca="false">IF(A10021="","",(D10021+IF($O$9=1,E10021,0))*$O$7)</f>
        <v/>
      </c>
      <c r="G10021" s="27" t="str">
        <f aca="false">IF(A10021="","",D10021+E10021+F10021)</f>
        <v/>
      </c>
      <c r="H10021" s="27" t="str">
        <f aca="false">IF(A10021="","",Calculadora!$D$5+SUM($E$7:E10021))</f>
        <v/>
      </c>
      <c r="I10021" s="27" t="str">
        <f aca="false">IF(A10021="","",G10021-H10021)</f>
        <v/>
      </c>
      <c r="J10021" s="27" t="str">
        <f aca="false">IF(A10021="","",IF(C10021=$O$2,G10021,0))</f>
        <v/>
      </c>
    </row>
    <row r="10022" customFormat="false" ht="15" hidden="false" customHeight="false" outlineLevel="0" collapsed="false">
      <c r="A10022" s="25" t="str">
        <f aca="false">IF(ROW()-6&lt;=$O$3,ROW()-6,"")</f>
        <v/>
      </c>
      <c r="B10022" s="25" t="str">
        <f aca="false">IF(A10022="","",INT((A10022-1)/$O$2)+1)</f>
        <v/>
      </c>
      <c r="C10022" s="25" t="str">
        <f aca="false">IF(A10022="","",MOD(A10022-1,$O$2)+1)</f>
        <v/>
      </c>
      <c r="D10022" s="27" t="str">
        <f aca="false">IF(A10022="","",IF(A10022=1,Calculadora!$D$5,G10021))</f>
        <v/>
      </c>
      <c r="E10022" s="27" t="str">
        <f aca="false">IF(A10022="","",IF($O$9=1,IF(MOD(C10022-1,$O$8)=0,Calculadora!$D$6*(1+Calculadora!$D$7)^(B10022-1),0),IF(MOD(C10022,$O$8)=0,Calculadora!$D$6*(1+Calculadora!$D$7)^(B10022-1),0)))</f>
        <v/>
      </c>
      <c r="F10022" s="27" t="str">
        <f aca="false">IF(A10022="","",(D10022+IF($O$9=1,E10022,0))*$O$7)</f>
        <v/>
      </c>
      <c r="G10022" s="27" t="str">
        <f aca="false">IF(A10022="","",D10022+E10022+F10022)</f>
        <v/>
      </c>
      <c r="H10022" s="27" t="str">
        <f aca="false">IF(A10022="","",Calculadora!$D$5+SUM($E$7:E10022))</f>
        <v/>
      </c>
      <c r="I10022" s="27" t="str">
        <f aca="false">IF(A10022="","",G10022-H10022)</f>
        <v/>
      </c>
      <c r="J10022" s="27" t="str">
        <f aca="false">IF(A10022="","",IF(C10022=$O$2,G10022,0))</f>
        <v/>
      </c>
    </row>
    <row r="10023" customFormat="false" ht="15" hidden="false" customHeight="false" outlineLevel="0" collapsed="false">
      <c r="A10023" s="25" t="str">
        <f aca="false">IF(ROW()-6&lt;=$O$3,ROW()-6,"")</f>
        <v/>
      </c>
      <c r="B10023" s="25" t="str">
        <f aca="false">IF(A10023="","",INT((A10023-1)/$O$2)+1)</f>
        <v/>
      </c>
      <c r="C10023" s="25" t="str">
        <f aca="false">IF(A10023="","",MOD(A10023-1,$O$2)+1)</f>
        <v/>
      </c>
      <c r="D10023" s="27" t="str">
        <f aca="false">IF(A10023="","",IF(A10023=1,Calculadora!$D$5,G10022))</f>
        <v/>
      </c>
      <c r="E10023" s="27" t="str">
        <f aca="false">IF(A10023="","",IF($O$9=1,IF(MOD(C10023-1,$O$8)=0,Calculadora!$D$6*(1+Calculadora!$D$7)^(B10023-1),0),IF(MOD(C10023,$O$8)=0,Calculadora!$D$6*(1+Calculadora!$D$7)^(B10023-1),0)))</f>
        <v/>
      </c>
      <c r="F10023" s="27" t="str">
        <f aca="false">IF(A10023="","",(D10023+IF($O$9=1,E10023,0))*$O$7)</f>
        <v/>
      </c>
      <c r="G10023" s="27" t="str">
        <f aca="false">IF(A10023="","",D10023+E10023+F10023)</f>
        <v/>
      </c>
      <c r="H10023" s="27" t="str">
        <f aca="false">IF(A10023="","",Calculadora!$D$5+SUM($E$7:E10023))</f>
        <v/>
      </c>
      <c r="I10023" s="27" t="str">
        <f aca="false">IF(A10023="","",G10023-H10023)</f>
        <v/>
      </c>
      <c r="J10023" s="27" t="str">
        <f aca="false">IF(A10023="","",IF(C10023=$O$2,G10023,0))</f>
        <v/>
      </c>
    </row>
    <row r="10024" customFormat="false" ht="15" hidden="false" customHeight="false" outlineLevel="0" collapsed="false">
      <c r="A10024" s="25" t="str">
        <f aca="false">IF(ROW()-6&lt;=$O$3,ROW()-6,"")</f>
        <v/>
      </c>
      <c r="B10024" s="25" t="str">
        <f aca="false">IF(A10024="","",INT((A10024-1)/$O$2)+1)</f>
        <v/>
      </c>
      <c r="C10024" s="25" t="str">
        <f aca="false">IF(A10024="","",MOD(A10024-1,$O$2)+1)</f>
        <v/>
      </c>
      <c r="D10024" s="27" t="str">
        <f aca="false">IF(A10024="","",IF(A10024=1,Calculadora!$D$5,G10023))</f>
        <v/>
      </c>
      <c r="E10024" s="27" t="str">
        <f aca="false">IF(A10024="","",IF($O$9=1,IF(MOD(C10024-1,$O$8)=0,Calculadora!$D$6*(1+Calculadora!$D$7)^(B10024-1),0),IF(MOD(C10024,$O$8)=0,Calculadora!$D$6*(1+Calculadora!$D$7)^(B10024-1),0)))</f>
        <v/>
      </c>
      <c r="F10024" s="27" t="str">
        <f aca="false">IF(A10024="","",(D10024+IF($O$9=1,E10024,0))*$O$7)</f>
        <v/>
      </c>
      <c r="G10024" s="27" t="str">
        <f aca="false">IF(A10024="","",D10024+E10024+F10024)</f>
        <v/>
      </c>
      <c r="H10024" s="27" t="str">
        <f aca="false">IF(A10024="","",Calculadora!$D$5+SUM($E$7:E10024))</f>
        <v/>
      </c>
      <c r="I10024" s="27" t="str">
        <f aca="false">IF(A10024="","",G10024-H10024)</f>
        <v/>
      </c>
      <c r="J10024" s="27" t="str">
        <f aca="false">IF(A10024="","",IF(C10024=$O$2,G10024,0))</f>
        <v/>
      </c>
    </row>
    <row r="10025" customFormat="false" ht="15" hidden="false" customHeight="false" outlineLevel="0" collapsed="false">
      <c r="A10025" s="25" t="str">
        <f aca="false">IF(ROW()-6&lt;=$O$3,ROW()-6,"")</f>
        <v/>
      </c>
      <c r="B10025" s="25" t="str">
        <f aca="false">IF(A10025="","",INT((A10025-1)/$O$2)+1)</f>
        <v/>
      </c>
      <c r="C10025" s="25" t="str">
        <f aca="false">IF(A10025="","",MOD(A10025-1,$O$2)+1)</f>
        <v/>
      </c>
      <c r="D10025" s="27" t="str">
        <f aca="false">IF(A10025="","",IF(A10025=1,Calculadora!$D$5,G10024))</f>
        <v/>
      </c>
      <c r="E10025" s="27" t="str">
        <f aca="false">IF(A10025="","",IF($O$9=1,IF(MOD(C10025-1,$O$8)=0,Calculadora!$D$6*(1+Calculadora!$D$7)^(B10025-1),0),IF(MOD(C10025,$O$8)=0,Calculadora!$D$6*(1+Calculadora!$D$7)^(B10025-1),0)))</f>
        <v/>
      </c>
      <c r="F10025" s="27" t="str">
        <f aca="false">IF(A10025="","",(D10025+IF($O$9=1,E10025,0))*$O$7)</f>
        <v/>
      </c>
      <c r="G10025" s="27" t="str">
        <f aca="false">IF(A10025="","",D10025+E10025+F10025)</f>
        <v/>
      </c>
      <c r="H10025" s="27" t="str">
        <f aca="false">IF(A10025="","",Calculadora!$D$5+SUM($E$7:E10025))</f>
        <v/>
      </c>
      <c r="I10025" s="27" t="str">
        <f aca="false">IF(A10025="","",G10025-H10025)</f>
        <v/>
      </c>
      <c r="J10025" s="27" t="str">
        <f aca="false">IF(A10025="","",IF(C10025=$O$2,G10025,0))</f>
        <v/>
      </c>
    </row>
    <row r="10026" customFormat="false" ht="15" hidden="false" customHeight="false" outlineLevel="0" collapsed="false">
      <c r="A10026" s="25" t="str">
        <f aca="false">IF(ROW()-6&lt;=$O$3,ROW()-6,"")</f>
        <v/>
      </c>
      <c r="B10026" s="25" t="str">
        <f aca="false">IF(A10026="","",INT((A10026-1)/$O$2)+1)</f>
        <v/>
      </c>
      <c r="C10026" s="25" t="str">
        <f aca="false">IF(A10026="","",MOD(A10026-1,$O$2)+1)</f>
        <v/>
      </c>
      <c r="D10026" s="27" t="str">
        <f aca="false">IF(A10026="","",IF(A10026=1,Calculadora!$D$5,G10025))</f>
        <v/>
      </c>
      <c r="E10026" s="27" t="str">
        <f aca="false">IF(A10026="","",IF($O$9=1,IF(MOD(C10026-1,$O$8)=0,Calculadora!$D$6*(1+Calculadora!$D$7)^(B10026-1),0),IF(MOD(C10026,$O$8)=0,Calculadora!$D$6*(1+Calculadora!$D$7)^(B10026-1),0)))</f>
        <v/>
      </c>
      <c r="F10026" s="27" t="str">
        <f aca="false">IF(A10026="","",(D10026+IF($O$9=1,E10026,0))*$O$7)</f>
        <v/>
      </c>
      <c r="G10026" s="27" t="str">
        <f aca="false">IF(A10026="","",D10026+E10026+F10026)</f>
        <v/>
      </c>
      <c r="H10026" s="27" t="str">
        <f aca="false">IF(A10026="","",Calculadora!$D$5+SUM($E$7:E10026))</f>
        <v/>
      </c>
      <c r="I10026" s="27" t="str">
        <f aca="false">IF(A10026="","",G10026-H10026)</f>
        <v/>
      </c>
      <c r="J10026" s="27" t="str">
        <f aca="false">IF(A10026="","",IF(C10026=$O$2,G10026,0))</f>
        <v/>
      </c>
    </row>
    <row r="10027" customFormat="false" ht="15" hidden="false" customHeight="false" outlineLevel="0" collapsed="false">
      <c r="A10027" s="25" t="str">
        <f aca="false">IF(ROW()-6&lt;=$O$3,ROW()-6,"")</f>
        <v/>
      </c>
      <c r="B10027" s="25" t="str">
        <f aca="false">IF(A10027="","",INT((A10027-1)/$O$2)+1)</f>
        <v/>
      </c>
      <c r="C10027" s="25" t="str">
        <f aca="false">IF(A10027="","",MOD(A10027-1,$O$2)+1)</f>
        <v/>
      </c>
      <c r="D10027" s="27" t="str">
        <f aca="false">IF(A10027="","",IF(A10027=1,Calculadora!$D$5,G10026))</f>
        <v/>
      </c>
      <c r="E10027" s="27" t="str">
        <f aca="false">IF(A10027="","",IF($O$9=1,IF(MOD(C10027-1,$O$8)=0,Calculadora!$D$6*(1+Calculadora!$D$7)^(B10027-1),0),IF(MOD(C10027,$O$8)=0,Calculadora!$D$6*(1+Calculadora!$D$7)^(B10027-1),0)))</f>
        <v/>
      </c>
      <c r="F10027" s="27" t="str">
        <f aca="false">IF(A10027="","",(D10027+IF($O$9=1,E10027,0))*$O$7)</f>
        <v/>
      </c>
      <c r="G10027" s="27" t="str">
        <f aca="false">IF(A10027="","",D10027+E10027+F10027)</f>
        <v/>
      </c>
      <c r="H10027" s="27" t="str">
        <f aca="false">IF(A10027="","",Calculadora!$D$5+SUM($E$7:E10027))</f>
        <v/>
      </c>
      <c r="I10027" s="27" t="str">
        <f aca="false">IF(A10027="","",G10027-H10027)</f>
        <v/>
      </c>
      <c r="J10027" s="27" t="str">
        <f aca="false">IF(A10027="","",IF(C10027=$O$2,G10027,0))</f>
        <v/>
      </c>
    </row>
    <row r="10028" customFormat="false" ht="15" hidden="false" customHeight="false" outlineLevel="0" collapsed="false">
      <c r="A10028" s="25" t="str">
        <f aca="false">IF(ROW()-6&lt;=$O$3,ROW()-6,"")</f>
        <v/>
      </c>
      <c r="B10028" s="25" t="str">
        <f aca="false">IF(A10028="","",INT((A10028-1)/$O$2)+1)</f>
        <v/>
      </c>
      <c r="C10028" s="25" t="str">
        <f aca="false">IF(A10028="","",MOD(A10028-1,$O$2)+1)</f>
        <v/>
      </c>
      <c r="D10028" s="27" t="str">
        <f aca="false">IF(A10028="","",IF(A10028=1,Calculadora!$D$5,G10027))</f>
        <v/>
      </c>
      <c r="E10028" s="27" t="str">
        <f aca="false">IF(A10028="","",IF($O$9=1,IF(MOD(C10028-1,$O$8)=0,Calculadora!$D$6*(1+Calculadora!$D$7)^(B10028-1),0),IF(MOD(C10028,$O$8)=0,Calculadora!$D$6*(1+Calculadora!$D$7)^(B10028-1),0)))</f>
        <v/>
      </c>
      <c r="F10028" s="27" t="str">
        <f aca="false">IF(A10028="","",(D10028+IF($O$9=1,E10028,0))*$O$7)</f>
        <v/>
      </c>
      <c r="G10028" s="27" t="str">
        <f aca="false">IF(A10028="","",D10028+E10028+F10028)</f>
        <v/>
      </c>
      <c r="H10028" s="27" t="str">
        <f aca="false">IF(A10028="","",Calculadora!$D$5+SUM($E$7:E10028))</f>
        <v/>
      </c>
      <c r="I10028" s="27" t="str">
        <f aca="false">IF(A10028="","",G10028-H10028)</f>
        <v/>
      </c>
      <c r="J10028" s="27" t="str">
        <f aca="false">IF(A10028="","",IF(C10028=$O$2,G10028,0))</f>
        <v/>
      </c>
    </row>
    <row r="10029" customFormat="false" ht="15" hidden="false" customHeight="false" outlineLevel="0" collapsed="false">
      <c r="A10029" s="25" t="str">
        <f aca="false">IF(ROW()-6&lt;=$O$3,ROW()-6,"")</f>
        <v/>
      </c>
      <c r="B10029" s="25" t="str">
        <f aca="false">IF(A10029="","",INT((A10029-1)/$O$2)+1)</f>
        <v/>
      </c>
      <c r="C10029" s="25" t="str">
        <f aca="false">IF(A10029="","",MOD(A10029-1,$O$2)+1)</f>
        <v/>
      </c>
      <c r="D10029" s="27" t="str">
        <f aca="false">IF(A10029="","",IF(A10029=1,Calculadora!$D$5,G10028))</f>
        <v/>
      </c>
      <c r="E10029" s="27" t="str">
        <f aca="false">IF(A10029="","",IF($O$9=1,IF(MOD(C10029-1,$O$8)=0,Calculadora!$D$6*(1+Calculadora!$D$7)^(B10029-1),0),IF(MOD(C10029,$O$8)=0,Calculadora!$D$6*(1+Calculadora!$D$7)^(B10029-1),0)))</f>
        <v/>
      </c>
      <c r="F10029" s="27" t="str">
        <f aca="false">IF(A10029="","",(D10029+IF($O$9=1,E10029,0))*$O$7)</f>
        <v/>
      </c>
      <c r="G10029" s="27" t="str">
        <f aca="false">IF(A10029="","",D10029+E10029+F10029)</f>
        <v/>
      </c>
      <c r="H10029" s="27" t="str">
        <f aca="false">IF(A10029="","",Calculadora!$D$5+SUM($E$7:E10029))</f>
        <v/>
      </c>
      <c r="I10029" s="27" t="str">
        <f aca="false">IF(A10029="","",G10029-H10029)</f>
        <v/>
      </c>
      <c r="J10029" s="27" t="str">
        <f aca="false">IF(A10029="","",IF(C10029=$O$2,G10029,0))</f>
        <v/>
      </c>
    </row>
    <row r="10030" customFormat="false" ht="15" hidden="false" customHeight="false" outlineLevel="0" collapsed="false">
      <c r="A10030" s="25" t="str">
        <f aca="false">IF(ROW()-6&lt;=$O$3,ROW()-6,"")</f>
        <v/>
      </c>
      <c r="B10030" s="25" t="str">
        <f aca="false">IF(A10030="","",INT((A10030-1)/$O$2)+1)</f>
        <v/>
      </c>
      <c r="C10030" s="25" t="str">
        <f aca="false">IF(A10030="","",MOD(A10030-1,$O$2)+1)</f>
        <v/>
      </c>
      <c r="D10030" s="27" t="str">
        <f aca="false">IF(A10030="","",IF(A10030=1,Calculadora!$D$5,G10029))</f>
        <v/>
      </c>
      <c r="E10030" s="27" t="str">
        <f aca="false">IF(A10030="","",IF($O$9=1,IF(MOD(C10030-1,$O$8)=0,Calculadora!$D$6*(1+Calculadora!$D$7)^(B10030-1),0),IF(MOD(C10030,$O$8)=0,Calculadora!$D$6*(1+Calculadora!$D$7)^(B10030-1),0)))</f>
        <v/>
      </c>
      <c r="F10030" s="27" t="str">
        <f aca="false">IF(A10030="","",(D10030+IF($O$9=1,E10030,0))*$O$7)</f>
        <v/>
      </c>
      <c r="G10030" s="27" t="str">
        <f aca="false">IF(A10030="","",D10030+E10030+F10030)</f>
        <v/>
      </c>
      <c r="H10030" s="27" t="str">
        <f aca="false">IF(A10030="","",Calculadora!$D$5+SUM($E$7:E10030))</f>
        <v/>
      </c>
      <c r="I10030" s="27" t="str">
        <f aca="false">IF(A10030="","",G10030-H10030)</f>
        <v/>
      </c>
      <c r="J10030" s="27" t="str">
        <f aca="false">IF(A10030="","",IF(C10030=$O$2,G10030,0))</f>
        <v/>
      </c>
    </row>
    <row r="10031" customFormat="false" ht="15" hidden="false" customHeight="false" outlineLevel="0" collapsed="false">
      <c r="A10031" s="25" t="str">
        <f aca="false">IF(ROW()-6&lt;=$O$3,ROW()-6,"")</f>
        <v/>
      </c>
      <c r="B10031" s="25" t="str">
        <f aca="false">IF(A10031="","",INT((A10031-1)/$O$2)+1)</f>
        <v/>
      </c>
      <c r="C10031" s="25" t="str">
        <f aca="false">IF(A10031="","",MOD(A10031-1,$O$2)+1)</f>
        <v/>
      </c>
      <c r="D10031" s="27" t="str">
        <f aca="false">IF(A10031="","",IF(A10031=1,Calculadora!$D$5,G10030))</f>
        <v/>
      </c>
      <c r="E10031" s="27" t="str">
        <f aca="false">IF(A10031="","",IF($O$9=1,IF(MOD(C10031-1,$O$8)=0,Calculadora!$D$6*(1+Calculadora!$D$7)^(B10031-1),0),IF(MOD(C10031,$O$8)=0,Calculadora!$D$6*(1+Calculadora!$D$7)^(B10031-1),0)))</f>
        <v/>
      </c>
      <c r="F10031" s="27" t="str">
        <f aca="false">IF(A10031="","",(D10031+IF($O$9=1,E10031,0))*$O$7)</f>
        <v/>
      </c>
      <c r="G10031" s="27" t="str">
        <f aca="false">IF(A10031="","",D10031+E10031+F10031)</f>
        <v/>
      </c>
      <c r="H10031" s="27" t="str">
        <f aca="false">IF(A10031="","",Calculadora!$D$5+SUM($E$7:E10031))</f>
        <v/>
      </c>
      <c r="I10031" s="27" t="str">
        <f aca="false">IF(A10031="","",G10031-H10031)</f>
        <v/>
      </c>
      <c r="J10031" s="27" t="str">
        <f aca="false">IF(A10031="","",IF(C10031=$O$2,G10031,0))</f>
        <v/>
      </c>
    </row>
    <row r="10032" customFormat="false" ht="15" hidden="false" customHeight="false" outlineLevel="0" collapsed="false">
      <c r="A10032" s="25" t="str">
        <f aca="false">IF(ROW()-6&lt;=$O$3,ROW()-6,"")</f>
        <v/>
      </c>
      <c r="B10032" s="25" t="str">
        <f aca="false">IF(A10032="","",INT((A10032-1)/$O$2)+1)</f>
        <v/>
      </c>
      <c r="C10032" s="25" t="str">
        <f aca="false">IF(A10032="","",MOD(A10032-1,$O$2)+1)</f>
        <v/>
      </c>
      <c r="D10032" s="27" t="str">
        <f aca="false">IF(A10032="","",IF(A10032=1,Calculadora!$D$5,G10031))</f>
        <v/>
      </c>
      <c r="E10032" s="27" t="str">
        <f aca="false">IF(A10032="","",IF($O$9=1,IF(MOD(C10032-1,$O$8)=0,Calculadora!$D$6*(1+Calculadora!$D$7)^(B10032-1),0),IF(MOD(C10032,$O$8)=0,Calculadora!$D$6*(1+Calculadora!$D$7)^(B10032-1),0)))</f>
        <v/>
      </c>
      <c r="F10032" s="27" t="str">
        <f aca="false">IF(A10032="","",(D10032+IF($O$9=1,E10032,0))*$O$7)</f>
        <v/>
      </c>
      <c r="G10032" s="27" t="str">
        <f aca="false">IF(A10032="","",D10032+E10032+F10032)</f>
        <v/>
      </c>
      <c r="H10032" s="27" t="str">
        <f aca="false">IF(A10032="","",Calculadora!$D$5+SUM($E$7:E10032))</f>
        <v/>
      </c>
      <c r="I10032" s="27" t="str">
        <f aca="false">IF(A10032="","",G10032-H10032)</f>
        <v/>
      </c>
      <c r="J10032" s="27" t="str">
        <f aca="false">IF(A10032="","",IF(C10032=$O$2,G10032,0))</f>
        <v/>
      </c>
    </row>
    <row r="10033" customFormat="false" ht="15" hidden="false" customHeight="false" outlineLevel="0" collapsed="false">
      <c r="A10033" s="25" t="str">
        <f aca="false">IF(ROW()-6&lt;=$O$3,ROW()-6,"")</f>
        <v/>
      </c>
      <c r="B10033" s="25" t="str">
        <f aca="false">IF(A10033="","",INT((A10033-1)/$O$2)+1)</f>
        <v/>
      </c>
      <c r="C10033" s="25" t="str">
        <f aca="false">IF(A10033="","",MOD(A10033-1,$O$2)+1)</f>
        <v/>
      </c>
      <c r="D10033" s="27" t="str">
        <f aca="false">IF(A10033="","",IF(A10033=1,Calculadora!$D$5,G10032))</f>
        <v/>
      </c>
      <c r="E10033" s="27" t="str">
        <f aca="false">IF(A10033="","",IF($O$9=1,IF(MOD(C10033-1,$O$8)=0,Calculadora!$D$6*(1+Calculadora!$D$7)^(B10033-1),0),IF(MOD(C10033,$O$8)=0,Calculadora!$D$6*(1+Calculadora!$D$7)^(B10033-1),0)))</f>
        <v/>
      </c>
      <c r="F10033" s="27" t="str">
        <f aca="false">IF(A10033="","",(D10033+IF($O$9=1,E10033,0))*$O$7)</f>
        <v/>
      </c>
      <c r="G10033" s="27" t="str">
        <f aca="false">IF(A10033="","",D10033+E10033+F10033)</f>
        <v/>
      </c>
      <c r="H10033" s="27" t="str">
        <f aca="false">IF(A10033="","",Calculadora!$D$5+SUM($E$7:E10033))</f>
        <v/>
      </c>
      <c r="I10033" s="27" t="str">
        <f aca="false">IF(A10033="","",G10033-H10033)</f>
        <v/>
      </c>
      <c r="J10033" s="27" t="str">
        <f aca="false">IF(A10033="","",IF(C10033=$O$2,G10033,0))</f>
        <v/>
      </c>
    </row>
    <row r="10034" customFormat="false" ht="15" hidden="false" customHeight="false" outlineLevel="0" collapsed="false">
      <c r="A10034" s="25" t="str">
        <f aca="false">IF(ROW()-6&lt;=$O$3,ROW()-6,"")</f>
        <v/>
      </c>
      <c r="B10034" s="25" t="str">
        <f aca="false">IF(A10034="","",INT((A10034-1)/$O$2)+1)</f>
        <v/>
      </c>
      <c r="C10034" s="25" t="str">
        <f aca="false">IF(A10034="","",MOD(A10034-1,$O$2)+1)</f>
        <v/>
      </c>
      <c r="D10034" s="27" t="str">
        <f aca="false">IF(A10034="","",IF(A10034=1,Calculadora!$D$5,G10033))</f>
        <v/>
      </c>
      <c r="E10034" s="27" t="str">
        <f aca="false">IF(A10034="","",IF($O$9=1,IF(MOD(C10034-1,$O$8)=0,Calculadora!$D$6*(1+Calculadora!$D$7)^(B10034-1),0),IF(MOD(C10034,$O$8)=0,Calculadora!$D$6*(1+Calculadora!$D$7)^(B10034-1),0)))</f>
        <v/>
      </c>
      <c r="F10034" s="27" t="str">
        <f aca="false">IF(A10034="","",(D10034+IF($O$9=1,E10034,0))*$O$7)</f>
        <v/>
      </c>
      <c r="G10034" s="27" t="str">
        <f aca="false">IF(A10034="","",D10034+E10034+F10034)</f>
        <v/>
      </c>
      <c r="H10034" s="27" t="str">
        <f aca="false">IF(A10034="","",Calculadora!$D$5+SUM($E$7:E10034))</f>
        <v/>
      </c>
      <c r="I10034" s="27" t="str">
        <f aca="false">IF(A10034="","",G10034-H10034)</f>
        <v/>
      </c>
      <c r="J10034" s="27" t="str">
        <f aca="false">IF(A10034="","",IF(C10034=$O$2,G10034,0))</f>
        <v/>
      </c>
    </row>
    <row r="10035" customFormat="false" ht="15" hidden="false" customHeight="false" outlineLevel="0" collapsed="false">
      <c r="A10035" s="25" t="str">
        <f aca="false">IF(ROW()-6&lt;=$O$3,ROW()-6,"")</f>
        <v/>
      </c>
      <c r="B10035" s="25" t="str">
        <f aca="false">IF(A10035="","",INT((A10035-1)/$O$2)+1)</f>
        <v/>
      </c>
      <c r="C10035" s="25" t="str">
        <f aca="false">IF(A10035="","",MOD(A10035-1,$O$2)+1)</f>
        <v/>
      </c>
      <c r="D10035" s="27" t="str">
        <f aca="false">IF(A10035="","",IF(A10035=1,Calculadora!$D$5,G10034))</f>
        <v/>
      </c>
      <c r="E10035" s="27" t="str">
        <f aca="false">IF(A10035="","",IF($O$9=1,IF(MOD(C10035-1,$O$8)=0,Calculadora!$D$6*(1+Calculadora!$D$7)^(B10035-1),0),IF(MOD(C10035,$O$8)=0,Calculadora!$D$6*(1+Calculadora!$D$7)^(B10035-1),0)))</f>
        <v/>
      </c>
      <c r="F10035" s="27" t="str">
        <f aca="false">IF(A10035="","",(D10035+IF($O$9=1,E10035,0))*$O$7)</f>
        <v/>
      </c>
      <c r="G10035" s="27" t="str">
        <f aca="false">IF(A10035="","",D10035+E10035+F10035)</f>
        <v/>
      </c>
      <c r="H10035" s="27" t="str">
        <f aca="false">IF(A10035="","",Calculadora!$D$5+SUM($E$7:E10035))</f>
        <v/>
      </c>
      <c r="I10035" s="27" t="str">
        <f aca="false">IF(A10035="","",G10035-H10035)</f>
        <v/>
      </c>
      <c r="J10035" s="27" t="str">
        <f aca="false">IF(A10035="","",IF(C10035=$O$2,G10035,0))</f>
        <v/>
      </c>
    </row>
    <row r="10036" customFormat="false" ht="15" hidden="false" customHeight="false" outlineLevel="0" collapsed="false">
      <c r="A10036" s="25" t="str">
        <f aca="false">IF(ROW()-6&lt;=$O$3,ROW()-6,"")</f>
        <v/>
      </c>
      <c r="B10036" s="25" t="str">
        <f aca="false">IF(A10036="","",INT((A10036-1)/$O$2)+1)</f>
        <v/>
      </c>
      <c r="C10036" s="25" t="str">
        <f aca="false">IF(A10036="","",MOD(A10036-1,$O$2)+1)</f>
        <v/>
      </c>
      <c r="D10036" s="27" t="str">
        <f aca="false">IF(A10036="","",IF(A10036=1,Calculadora!$D$5,G10035))</f>
        <v/>
      </c>
      <c r="E10036" s="27" t="str">
        <f aca="false">IF(A10036="","",IF($O$9=1,IF(MOD(C10036-1,$O$8)=0,Calculadora!$D$6*(1+Calculadora!$D$7)^(B10036-1),0),IF(MOD(C10036,$O$8)=0,Calculadora!$D$6*(1+Calculadora!$D$7)^(B10036-1),0)))</f>
        <v/>
      </c>
      <c r="F10036" s="27" t="str">
        <f aca="false">IF(A10036="","",(D10036+IF($O$9=1,E10036,0))*$O$7)</f>
        <v/>
      </c>
      <c r="G10036" s="27" t="str">
        <f aca="false">IF(A10036="","",D10036+E10036+F10036)</f>
        <v/>
      </c>
      <c r="H10036" s="27" t="str">
        <f aca="false">IF(A10036="","",Calculadora!$D$5+SUM($E$7:E10036))</f>
        <v/>
      </c>
      <c r="I10036" s="27" t="str">
        <f aca="false">IF(A10036="","",G10036-H10036)</f>
        <v/>
      </c>
      <c r="J10036" s="27" t="str">
        <f aca="false">IF(A10036="","",IF(C10036=$O$2,G10036,0))</f>
        <v/>
      </c>
    </row>
    <row r="10037" customFormat="false" ht="15" hidden="false" customHeight="false" outlineLevel="0" collapsed="false">
      <c r="A10037" s="25" t="str">
        <f aca="false">IF(ROW()-6&lt;=$O$3,ROW()-6,"")</f>
        <v/>
      </c>
      <c r="B10037" s="25" t="str">
        <f aca="false">IF(A10037="","",INT((A10037-1)/$O$2)+1)</f>
        <v/>
      </c>
      <c r="C10037" s="25" t="str">
        <f aca="false">IF(A10037="","",MOD(A10037-1,$O$2)+1)</f>
        <v/>
      </c>
      <c r="D10037" s="27" t="str">
        <f aca="false">IF(A10037="","",IF(A10037=1,Calculadora!$D$5,G10036))</f>
        <v/>
      </c>
      <c r="E10037" s="27" t="str">
        <f aca="false">IF(A10037="","",IF($O$9=1,IF(MOD(C10037-1,$O$8)=0,Calculadora!$D$6*(1+Calculadora!$D$7)^(B10037-1),0),IF(MOD(C10037,$O$8)=0,Calculadora!$D$6*(1+Calculadora!$D$7)^(B10037-1),0)))</f>
        <v/>
      </c>
      <c r="F10037" s="27" t="str">
        <f aca="false">IF(A10037="","",(D10037+IF($O$9=1,E10037,0))*$O$7)</f>
        <v/>
      </c>
      <c r="G10037" s="27" t="str">
        <f aca="false">IF(A10037="","",D10037+E10037+F10037)</f>
        <v/>
      </c>
      <c r="H10037" s="27" t="str">
        <f aca="false">IF(A10037="","",Calculadora!$D$5+SUM($E$7:E10037))</f>
        <v/>
      </c>
      <c r="I10037" s="27" t="str">
        <f aca="false">IF(A10037="","",G10037-H10037)</f>
        <v/>
      </c>
      <c r="J10037" s="27" t="str">
        <f aca="false">IF(A10037="","",IF(C10037=$O$2,G10037,0))</f>
        <v/>
      </c>
    </row>
    <row r="10038" customFormat="false" ht="15" hidden="false" customHeight="false" outlineLevel="0" collapsed="false">
      <c r="A10038" s="25" t="str">
        <f aca="false">IF(ROW()-6&lt;=$O$3,ROW()-6,"")</f>
        <v/>
      </c>
      <c r="B10038" s="25" t="str">
        <f aca="false">IF(A10038="","",INT((A10038-1)/$O$2)+1)</f>
        <v/>
      </c>
      <c r="C10038" s="25" t="str">
        <f aca="false">IF(A10038="","",MOD(A10038-1,$O$2)+1)</f>
        <v/>
      </c>
      <c r="D10038" s="27" t="str">
        <f aca="false">IF(A10038="","",IF(A10038=1,Calculadora!$D$5,G10037))</f>
        <v/>
      </c>
      <c r="E10038" s="27" t="str">
        <f aca="false">IF(A10038="","",IF($O$9=1,IF(MOD(C10038-1,$O$8)=0,Calculadora!$D$6*(1+Calculadora!$D$7)^(B10038-1),0),IF(MOD(C10038,$O$8)=0,Calculadora!$D$6*(1+Calculadora!$D$7)^(B10038-1),0)))</f>
        <v/>
      </c>
      <c r="F10038" s="27" t="str">
        <f aca="false">IF(A10038="","",(D10038+IF($O$9=1,E10038,0))*$O$7)</f>
        <v/>
      </c>
      <c r="G10038" s="27" t="str">
        <f aca="false">IF(A10038="","",D10038+E10038+F10038)</f>
        <v/>
      </c>
      <c r="H10038" s="27" t="str">
        <f aca="false">IF(A10038="","",Calculadora!$D$5+SUM($E$7:E10038))</f>
        <v/>
      </c>
      <c r="I10038" s="27" t="str">
        <f aca="false">IF(A10038="","",G10038-H10038)</f>
        <v/>
      </c>
      <c r="J10038" s="27" t="str">
        <f aca="false">IF(A10038="","",IF(C10038=$O$2,G10038,0))</f>
        <v/>
      </c>
    </row>
    <row r="10039" customFormat="false" ht="15" hidden="false" customHeight="false" outlineLevel="0" collapsed="false">
      <c r="A10039" s="25" t="str">
        <f aca="false">IF(ROW()-6&lt;=$O$3,ROW()-6,"")</f>
        <v/>
      </c>
      <c r="B10039" s="25" t="str">
        <f aca="false">IF(A10039="","",INT((A10039-1)/$O$2)+1)</f>
        <v/>
      </c>
      <c r="C10039" s="25" t="str">
        <f aca="false">IF(A10039="","",MOD(A10039-1,$O$2)+1)</f>
        <v/>
      </c>
      <c r="D10039" s="27" t="str">
        <f aca="false">IF(A10039="","",IF(A10039=1,Calculadora!$D$5,G10038))</f>
        <v/>
      </c>
      <c r="E10039" s="27" t="str">
        <f aca="false">IF(A10039="","",IF($O$9=1,IF(MOD(C10039-1,$O$8)=0,Calculadora!$D$6*(1+Calculadora!$D$7)^(B10039-1),0),IF(MOD(C10039,$O$8)=0,Calculadora!$D$6*(1+Calculadora!$D$7)^(B10039-1),0)))</f>
        <v/>
      </c>
      <c r="F10039" s="27" t="str">
        <f aca="false">IF(A10039="","",(D10039+IF($O$9=1,E10039,0))*$O$7)</f>
        <v/>
      </c>
      <c r="G10039" s="27" t="str">
        <f aca="false">IF(A10039="","",D10039+E10039+F10039)</f>
        <v/>
      </c>
      <c r="H10039" s="27" t="str">
        <f aca="false">IF(A10039="","",Calculadora!$D$5+SUM($E$7:E10039))</f>
        <v/>
      </c>
      <c r="I10039" s="27" t="str">
        <f aca="false">IF(A10039="","",G10039-H10039)</f>
        <v/>
      </c>
      <c r="J10039" s="27" t="str">
        <f aca="false">IF(A10039="","",IF(C10039=$O$2,G10039,0))</f>
        <v/>
      </c>
    </row>
    <row r="10040" customFormat="false" ht="15" hidden="false" customHeight="false" outlineLevel="0" collapsed="false">
      <c r="A10040" s="25" t="str">
        <f aca="false">IF(ROW()-6&lt;=$O$3,ROW()-6,"")</f>
        <v/>
      </c>
      <c r="B10040" s="25" t="str">
        <f aca="false">IF(A10040="","",INT((A10040-1)/$O$2)+1)</f>
        <v/>
      </c>
      <c r="C10040" s="25" t="str">
        <f aca="false">IF(A10040="","",MOD(A10040-1,$O$2)+1)</f>
        <v/>
      </c>
      <c r="D10040" s="27" t="str">
        <f aca="false">IF(A10040="","",IF(A10040=1,Calculadora!$D$5,G10039))</f>
        <v/>
      </c>
      <c r="E10040" s="27" t="str">
        <f aca="false">IF(A10040="","",IF($O$9=1,IF(MOD(C10040-1,$O$8)=0,Calculadora!$D$6*(1+Calculadora!$D$7)^(B10040-1),0),IF(MOD(C10040,$O$8)=0,Calculadora!$D$6*(1+Calculadora!$D$7)^(B10040-1),0)))</f>
        <v/>
      </c>
      <c r="F10040" s="27" t="str">
        <f aca="false">IF(A10040="","",(D10040+IF($O$9=1,E10040,0))*$O$7)</f>
        <v/>
      </c>
      <c r="G10040" s="27" t="str">
        <f aca="false">IF(A10040="","",D10040+E10040+F10040)</f>
        <v/>
      </c>
      <c r="H10040" s="27" t="str">
        <f aca="false">IF(A10040="","",Calculadora!$D$5+SUM($E$7:E10040))</f>
        <v/>
      </c>
      <c r="I10040" s="27" t="str">
        <f aca="false">IF(A10040="","",G10040-H10040)</f>
        <v/>
      </c>
      <c r="J10040" s="27" t="str">
        <f aca="false">IF(A10040="","",IF(C10040=$O$2,G10040,0))</f>
        <v/>
      </c>
    </row>
    <row r="10041" customFormat="false" ht="15" hidden="false" customHeight="false" outlineLevel="0" collapsed="false">
      <c r="A10041" s="25" t="str">
        <f aca="false">IF(ROW()-6&lt;=$O$3,ROW()-6,"")</f>
        <v/>
      </c>
      <c r="B10041" s="25" t="str">
        <f aca="false">IF(A10041="","",INT((A10041-1)/$O$2)+1)</f>
        <v/>
      </c>
      <c r="C10041" s="25" t="str">
        <f aca="false">IF(A10041="","",MOD(A10041-1,$O$2)+1)</f>
        <v/>
      </c>
      <c r="D10041" s="27" t="str">
        <f aca="false">IF(A10041="","",IF(A10041=1,Calculadora!$D$5,G10040))</f>
        <v/>
      </c>
      <c r="E10041" s="27" t="str">
        <f aca="false">IF(A10041="","",IF($O$9=1,IF(MOD(C10041-1,$O$8)=0,Calculadora!$D$6*(1+Calculadora!$D$7)^(B10041-1),0),IF(MOD(C10041,$O$8)=0,Calculadora!$D$6*(1+Calculadora!$D$7)^(B10041-1),0)))</f>
        <v/>
      </c>
      <c r="F10041" s="27" t="str">
        <f aca="false">IF(A10041="","",(D10041+IF($O$9=1,E10041,0))*$O$7)</f>
        <v/>
      </c>
      <c r="G10041" s="27" t="str">
        <f aca="false">IF(A10041="","",D10041+E10041+F10041)</f>
        <v/>
      </c>
      <c r="H10041" s="27" t="str">
        <f aca="false">IF(A10041="","",Calculadora!$D$5+SUM($E$7:E10041))</f>
        <v/>
      </c>
      <c r="I10041" s="27" t="str">
        <f aca="false">IF(A10041="","",G10041-H10041)</f>
        <v/>
      </c>
      <c r="J10041" s="27" t="str">
        <f aca="false">IF(A10041="","",IF(C10041=$O$2,G10041,0))</f>
        <v/>
      </c>
    </row>
    <row r="10042" customFormat="false" ht="15" hidden="false" customHeight="false" outlineLevel="0" collapsed="false">
      <c r="A10042" s="25" t="str">
        <f aca="false">IF(ROW()-6&lt;=$O$3,ROW()-6,"")</f>
        <v/>
      </c>
      <c r="B10042" s="25" t="str">
        <f aca="false">IF(A10042="","",INT((A10042-1)/$O$2)+1)</f>
        <v/>
      </c>
      <c r="C10042" s="25" t="str">
        <f aca="false">IF(A10042="","",MOD(A10042-1,$O$2)+1)</f>
        <v/>
      </c>
      <c r="D10042" s="27" t="str">
        <f aca="false">IF(A10042="","",IF(A10042=1,Calculadora!$D$5,G10041))</f>
        <v/>
      </c>
      <c r="E10042" s="27" t="str">
        <f aca="false">IF(A10042="","",IF($O$9=1,IF(MOD(C10042-1,$O$8)=0,Calculadora!$D$6*(1+Calculadora!$D$7)^(B10042-1),0),IF(MOD(C10042,$O$8)=0,Calculadora!$D$6*(1+Calculadora!$D$7)^(B10042-1),0)))</f>
        <v/>
      </c>
      <c r="F10042" s="27" t="str">
        <f aca="false">IF(A10042="","",(D10042+IF($O$9=1,E10042,0))*$O$7)</f>
        <v/>
      </c>
      <c r="G10042" s="27" t="str">
        <f aca="false">IF(A10042="","",D10042+E10042+F10042)</f>
        <v/>
      </c>
      <c r="H10042" s="27" t="str">
        <f aca="false">IF(A10042="","",Calculadora!$D$5+SUM($E$7:E10042))</f>
        <v/>
      </c>
      <c r="I10042" s="27" t="str">
        <f aca="false">IF(A10042="","",G10042-H10042)</f>
        <v/>
      </c>
      <c r="J10042" s="27" t="str">
        <f aca="false">IF(A10042="","",IF(C10042=$O$2,G10042,0))</f>
        <v/>
      </c>
    </row>
    <row r="10043" customFormat="false" ht="15" hidden="false" customHeight="false" outlineLevel="0" collapsed="false">
      <c r="A10043" s="25" t="str">
        <f aca="false">IF(ROW()-6&lt;=$O$3,ROW()-6,"")</f>
        <v/>
      </c>
      <c r="B10043" s="25" t="str">
        <f aca="false">IF(A10043="","",INT((A10043-1)/$O$2)+1)</f>
        <v/>
      </c>
      <c r="C10043" s="25" t="str">
        <f aca="false">IF(A10043="","",MOD(A10043-1,$O$2)+1)</f>
        <v/>
      </c>
      <c r="D10043" s="27" t="str">
        <f aca="false">IF(A10043="","",IF(A10043=1,Calculadora!$D$5,G10042))</f>
        <v/>
      </c>
      <c r="E10043" s="27" t="str">
        <f aca="false">IF(A10043="","",IF($O$9=1,IF(MOD(C10043-1,$O$8)=0,Calculadora!$D$6*(1+Calculadora!$D$7)^(B10043-1),0),IF(MOD(C10043,$O$8)=0,Calculadora!$D$6*(1+Calculadora!$D$7)^(B10043-1),0)))</f>
        <v/>
      </c>
      <c r="F10043" s="27" t="str">
        <f aca="false">IF(A10043="","",(D10043+IF($O$9=1,E10043,0))*$O$7)</f>
        <v/>
      </c>
      <c r="G10043" s="27" t="str">
        <f aca="false">IF(A10043="","",D10043+E10043+F10043)</f>
        <v/>
      </c>
      <c r="H10043" s="27" t="str">
        <f aca="false">IF(A10043="","",Calculadora!$D$5+SUM($E$7:E10043))</f>
        <v/>
      </c>
      <c r="I10043" s="27" t="str">
        <f aca="false">IF(A10043="","",G10043-H10043)</f>
        <v/>
      </c>
      <c r="J10043" s="27" t="str">
        <f aca="false">IF(A10043="","",IF(C10043=$O$2,G10043,0))</f>
        <v/>
      </c>
    </row>
    <row r="10044" customFormat="false" ht="15" hidden="false" customHeight="false" outlineLevel="0" collapsed="false">
      <c r="A10044" s="25" t="str">
        <f aca="false">IF(ROW()-6&lt;=$O$3,ROW()-6,"")</f>
        <v/>
      </c>
      <c r="B10044" s="25" t="str">
        <f aca="false">IF(A10044="","",INT((A10044-1)/$O$2)+1)</f>
        <v/>
      </c>
      <c r="C10044" s="25" t="str">
        <f aca="false">IF(A10044="","",MOD(A10044-1,$O$2)+1)</f>
        <v/>
      </c>
      <c r="D10044" s="27" t="str">
        <f aca="false">IF(A10044="","",IF(A10044=1,Calculadora!$D$5,G10043))</f>
        <v/>
      </c>
      <c r="E10044" s="27" t="str">
        <f aca="false">IF(A10044="","",IF($O$9=1,IF(MOD(C10044-1,$O$8)=0,Calculadora!$D$6*(1+Calculadora!$D$7)^(B10044-1),0),IF(MOD(C10044,$O$8)=0,Calculadora!$D$6*(1+Calculadora!$D$7)^(B10044-1),0)))</f>
        <v/>
      </c>
      <c r="F10044" s="27" t="str">
        <f aca="false">IF(A10044="","",(D10044+IF($O$9=1,E10044,0))*$O$7)</f>
        <v/>
      </c>
      <c r="G10044" s="27" t="str">
        <f aca="false">IF(A10044="","",D10044+E10044+F10044)</f>
        <v/>
      </c>
      <c r="H10044" s="27" t="str">
        <f aca="false">IF(A10044="","",Calculadora!$D$5+SUM($E$7:E10044))</f>
        <v/>
      </c>
      <c r="I10044" s="27" t="str">
        <f aca="false">IF(A10044="","",G10044-H10044)</f>
        <v/>
      </c>
      <c r="J10044" s="27" t="str">
        <f aca="false">IF(A10044="","",IF(C10044=$O$2,G10044,0))</f>
        <v/>
      </c>
    </row>
    <row r="10045" customFormat="false" ht="15" hidden="false" customHeight="false" outlineLevel="0" collapsed="false">
      <c r="A10045" s="25" t="str">
        <f aca="false">IF(ROW()-6&lt;=$O$3,ROW()-6,"")</f>
        <v/>
      </c>
      <c r="B10045" s="25" t="str">
        <f aca="false">IF(A10045="","",INT((A10045-1)/$O$2)+1)</f>
        <v/>
      </c>
      <c r="C10045" s="25" t="str">
        <f aca="false">IF(A10045="","",MOD(A10045-1,$O$2)+1)</f>
        <v/>
      </c>
      <c r="D10045" s="27" t="str">
        <f aca="false">IF(A10045="","",IF(A10045=1,Calculadora!$D$5,G10044))</f>
        <v/>
      </c>
      <c r="E10045" s="27" t="str">
        <f aca="false">IF(A10045="","",IF($O$9=1,IF(MOD(C10045-1,$O$8)=0,Calculadora!$D$6*(1+Calculadora!$D$7)^(B10045-1),0),IF(MOD(C10045,$O$8)=0,Calculadora!$D$6*(1+Calculadora!$D$7)^(B10045-1),0)))</f>
        <v/>
      </c>
      <c r="F10045" s="27" t="str">
        <f aca="false">IF(A10045="","",(D10045+IF($O$9=1,E10045,0))*$O$7)</f>
        <v/>
      </c>
      <c r="G10045" s="27" t="str">
        <f aca="false">IF(A10045="","",D10045+E10045+F10045)</f>
        <v/>
      </c>
      <c r="H10045" s="27" t="str">
        <f aca="false">IF(A10045="","",Calculadora!$D$5+SUM($E$7:E10045))</f>
        <v/>
      </c>
      <c r="I10045" s="27" t="str">
        <f aca="false">IF(A10045="","",G10045-H10045)</f>
        <v/>
      </c>
      <c r="J10045" s="27" t="str">
        <f aca="false">IF(A10045="","",IF(C10045=$O$2,G10045,0))</f>
        <v/>
      </c>
    </row>
    <row r="10046" customFormat="false" ht="15" hidden="false" customHeight="false" outlineLevel="0" collapsed="false">
      <c r="A10046" s="25" t="str">
        <f aca="false">IF(ROW()-6&lt;=$O$3,ROW()-6,"")</f>
        <v/>
      </c>
      <c r="B10046" s="25" t="str">
        <f aca="false">IF(A10046="","",INT((A10046-1)/$O$2)+1)</f>
        <v/>
      </c>
      <c r="C10046" s="25" t="str">
        <f aca="false">IF(A10046="","",MOD(A10046-1,$O$2)+1)</f>
        <v/>
      </c>
      <c r="D10046" s="27" t="str">
        <f aca="false">IF(A10046="","",IF(A10046=1,Calculadora!$D$5,G10045))</f>
        <v/>
      </c>
      <c r="E10046" s="27" t="str">
        <f aca="false">IF(A10046="","",IF($O$9=1,IF(MOD(C10046-1,$O$8)=0,Calculadora!$D$6*(1+Calculadora!$D$7)^(B10046-1),0),IF(MOD(C10046,$O$8)=0,Calculadora!$D$6*(1+Calculadora!$D$7)^(B10046-1),0)))</f>
        <v/>
      </c>
      <c r="F10046" s="27" t="str">
        <f aca="false">IF(A10046="","",(D10046+IF($O$9=1,E10046,0))*$O$7)</f>
        <v/>
      </c>
      <c r="G10046" s="27" t="str">
        <f aca="false">IF(A10046="","",D10046+E10046+F10046)</f>
        <v/>
      </c>
      <c r="H10046" s="27" t="str">
        <f aca="false">IF(A10046="","",Calculadora!$D$5+SUM($E$7:E10046))</f>
        <v/>
      </c>
      <c r="I10046" s="27" t="str">
        <f aca="false">IF(A10046="","",G10046-H10046)</f>
        <v/>
      </c>
      <c r="J10046" s="27" t="str">
        <f aca="false">IF(A10046="","",IF(C10046=$O$2,G10046,0))</f>
        <v/>
      </c>
    </row>
    <row r="10047" customFormat="false" ht="15" hidden="false" customHeight="false" outlineLevel="0" collapsed="false">
      <c r="A10047" s="25" t="str">
        <f aca="false">IF(ROW()-6&lt;=$O$3,ROW()-6,"")</f>
        <v/>
      </c>
      <c r="B10047" s="25" t="str">
        <f aca="false">IF(A10047="","",INT((A10047-1)/$O$2)+1)</f>
        <v/>
      </c>
      <c r="C10047" s="25" t="str">
        <f aca="false">IF(A10047="","",MOD(A10047-1,$O$2)+1)</f>
        <v/>
      </c>
      <c r="D10047" s="27" t="str">
        <f aca="false">IF(A10047="","",IF(A10047=1,Calculadora!$D$5,G10046))</f>
        <v/>
      </c>
      <c r="E10047" s="27" t="str">
        <f aca="false">IF(A10047="","",IF($O$9=1,IF(MOD(C10047-1,$O$8)=0,Calculadora!$D$6*(1+Calculadora!$D$7)^(B10047-1),0),IF(MOD(C10047,$O$8)=0,Calculadora!$D$6*(1+Calculadora!$D$7)^(B10047-1),0)))</f>
        <v/>
      </c>
      <c r="F10047" s="27" t="str">
        <f aca="false">IF(A10047="","",(D10047+IF($O$9=1,E10047,0))*$O$7)</f>
        <v/>
      </c>
      <c r="G10047" s="27" t="str">
        <f aca="false">IF(A10047="","",D10047+E10047+F10047)</f>
        <v/>
      </c>
      <c r="H10047" s="27" t="str">
        <f aca="false">IF(A10047="","",Calculadora!$D$5+SUM($E$7:E10047))</f>
        <v/>
      </c>
      <c r="I10047" s="27" t="str">
        <f aca="false">IF(A10047="","",G10047-H10047)</f>
        <v/>
      </c>
      <c r="J10047" s="27" t="str">
        <f aca="false">IF(A10047="","",IF(C10047=$O$2,G10047,0))</f>
        <v/>
      </c>
    </row>
    <row r="10048" customFormat="false" ht="15" hidden="false" customHeight="false" outlineLevel="0" collapsed="false">
      <c r="A10048" s="25" t="str">
        <f aca="false">IF(ROW()-6&lt;=$O$3,ROW()-6,"")</f>
        <v/>
      </c>
      <c r="B10048" s="25" t="str">
        <f aca="false">IF(A10048="","",INT((A10048-1)/$O$2)+1)</f>
        <v/>
      </c>
      <c r="C10048" s="25" t="str">
        <f aca="false">IF(A10048="","",MOD(A10048-1,$O$2)+1)</f>
        <v/>
      </c>
      <c r="D10048" s="27" t="str">
        <f aca="false">IF(A10048="","",IF(A10048=1,Calculadora!$D$5,G10047))</f>
        <v/>
      </c>
      <c r="E10048" s="27" t="str">
        <f aca="false">IF(A10048="","",IF($O$9=1,IF(MOD(C10048-1,$O$8)=0,Calculadora!$D$6*(1+Calculadora!$D$7)^(B10048-1),0),IF(MOD(C10048,$O$8)=0,Calculadora!$D$6*(1+Calculadora!$D$7)^(B10048-1),0)))</f>
        <v/>
      </c>
      <c r="F10048" s="27" t="str">
        <f aca="false">IF(A10048="","",(D10048+IF($O$9=1,E10048,0))*$O$7)</f>
        <v/>
      </c>
      <c r="G10048" s="27" t="str">
        <f aca="false">IF(A10048="","",D10048+E10048+F10048)</f>
        <v/>
      </c>
      <c r="H10048" s="27" t="str">
        <f aca="false">IF(A10048="","",Calculadora!$D$5+SUM($E$7:E10048))</f>
        <v/>
      </c>
      <c r="I10048" s="27" t="str">
        <f aca="false">IF(A10048="","",G10048-H10048)</f>
        <v/>
      </c>
      <c r="J10048" s="27" t="str">
        <f aca="false">IF(A10048="","",IF(C10048=$O$2,G10048,0))</f>
        <v/>
      </c>
    </row>
    <row r="10049" customFormat="false" ht="15" hidden="false" customHeight="false" outlineLevel="0" collapsed="false">
      <c r="A10049" s="25" t="str">
        <f aca="false">IF(ROW()-6&lt;=$O$3,ROW()-6,"")</f>
        <v/>
      </c>
      <c r="B10049" s="25" t="str">
        <f aca="false">IF(A10049="","",INT((A10049-1)/$O$2)+1)</f>
        <v/>
      </c>
      <c r="C10049" s="25" t="str">
        <f aca="false">IF(A10049="","",MOD(A10049-1,$O$2)+1)</f>
        <v/>
      </c>
      <c r="D10049" s="27" t="str">
        <f aca="false">IF(A10049="","",IF(A10049=1,Calculadora!$D$5,G10048))</f>
        <v/>
      </c>
      <c r="E10049" s="27" t="str">
        <f aca="false">IF(A10049="","",IF($O$9=1,IF(MOD(C10049-1,$O$8)=0,Calculadora!$D$6*(1+Calculadora!$D$7)^(B10049-1),0),IF(MOD(C10049,$O$8)=0,Calculadora!$D$6*(1+Calculadora!$D$7)^(B10049-1),0)))</f>
        <v/>
      </c>
      <c r="F10049" s="27" t="str">
        <f aca="false">IF(A10049="","",(D10049+IF($O$9=1,E10049,0))*$O$7)</f>
        <v/>
      </c>
      <c r="G10049" s="27" t="str">
        <f aca="false">IF(A10049="","",D10049+E10049+F10049)</f>
        <v/>
      </c>
      <c r="H10049" s="27" t="str">
        <f aca="false">IF(A10049="","",Calculadora!$D$5+SUM($E$7:E10049))</f>
        <v/>
      </c>
      <c r="I10049" s="27" t="str">
        <f aca="false">IF(A10049="","",G10049-H10049)</f>
        <v/>
      </c>
      <c r="J10049" s="27" t="str">
        <f aca="false">IF(A10049="","",IF(C10049=$O$2,G10049,0))</f>
        <v/>
      </c>
    </row>
    <row r="10050" customFormat="false" ht="15" hidden="false" customHeight="false" outlineLevel="0" collapsed="false">
      <c r="A10050" s="25" t="str">
        <f aca="false">IF(ROW()-6&lt;=$O$3,ROW()-6,"")</f>
        <v/>
      </c>
      <c r="B10050" s="25" t="str">
        <f aca="false">IF(A10050="","",INT((A10050-1)/$O$2)+1)</f>
        <v/>
      </c>
      <c r="C10050" s="25" t="str">
        <f aca="false">IF(A10050="","",MOD(A10050-1,$O$2)+1)</f>
        <v/>
      </c>
      <c r="D10050" s="27" t="str">
        <f aca="false">IF(A10050="","",IF(A10050=1,Calculadora!$D$5,G10049))</f>
        <v/>
      </c>
      <c r="E10050" s="27" t="str">
        <f aca="false">IF(A10050="","",IF($O$9=1,IF(MOD(C10050-1,$O$8)=0,Calculadora!$D$6*(1+Calculadora!$D$7)^(B10050-1),0),IF(MOD(C10050,$O$8)=0,Calculadora!$D$6*(1+Calculadora!$D$7)^(B10050-1),0)))</f>
        <v/>
      </c>
      <c r="F10050" s="27" t="str">
        <f aca="false">IF(A10050="","",(D10050+IF($O$9=1,E10050,0))*$O$7)</f>
        <v/>
      </c>
      <c r="G10050" s="27" t="str">
        <f aca="false">IF(A10050="","",D10050+E10050+F10050)</f>
        <v/>
      </c>
      <c r="H10050" s="27" t="str">
        <f aca="false">IF(A10050="","",Calculadora!$D$5+SUM($E$7:E10050))</f>
        <v/>
      </c>
      <c r="I10050" s="27" t="str">
        <f aca="false">IF(A10050="","",G10050-H10050)</f>
        <v/>
      </c>
      <c r="J10050" s="27" t="str">
        <f aca="false">IF(A10050="","",IF(C10050=$O$2,G10050,0))</f>
        <v/>
      </c>
    </row>
    <row r="10051" customFormat="false" ht="15" hidden="false" customHeight="false" outlineLevel="0" collapsed="false">
      <c r="A10051" s="25" t="str">
        <f aca="false">IF(ROW()-6&lt;=$O$3,ROW()-6,"")</f>
        <v/>
      </c>
      <c r="B10051" s="25" t="str">
        <f aca="false">IF(A10051="","",INT((A10051-1)/$O$2)+1)</f>
        <v/>
      </c>
      <c r="C10051" s="25" t="str">
        <f aca="false">IF(A10051="","",MOD(A10051-1,$O$2)+1)</f>
        <v/>
      </c>
      <c r="D10051" s="27" t="str">
        <f aca="false">IF(A10051="","",IF(A10051=1,Calculadora!$D$5,G10050))</f>
        <v/>
      </c>
      <c r="E10051" s="27" t="str">
        <f aca="false">IF(A10051="","",IF($O$9=1,IF(MOD(C10051-1,$O$8)=0,Calculadora!$D$6*(1+Calculadora!$D$7)^(B10051-1),0),IF(MOD(C10051,$O$8)=0,Calculadora!$D$6*(1+Calculadora!$D$7)^(B10051-1),0)))</f>
        <v/>
      </c>
      <c r="F10051" s="27" t="str">
        <f aca="false">IF(A10051="","",(D10051+IF($O$9=1,E10051,0))*$O$7)</f>
        <v/>
      </c>
      <c r="G10051" s="27" t="str">
        <f aca="false">IF(A10051="","",D10051+E10051+F10051)</f>
        <v/>
      </c>
      <c r="H10051" s="27" t="str">
        <f aca="false">IF(A10051="","",Calculadora!$D$5+SUM($E$7:E10051))</f>
        <v/>
      </c>
      <c r="I10051" s="27" t="str">
        <f aca="false">IF(A10051="","",G10051-H10051)</f>
        <v/>
      </c>
      <c r="J10051" s="27" t="str">
        <f aca="false">IF(A10051="","",IF(C10051=$O$2,G10051,0))</f>
        <v/>
      </c>
    </row>
    <row r="10052" customFormat="false" ht="15" hidden="false" customHeight="false" outlineLevel="0" collapsed="false">
      <c r="A10052" s="25" t="str">
        <f aca="false">IF(ROW()-6&lt;=$O$3,ROW()-6,"")</f>
        <v/>
      </c>
      <c r="B10052" s="25" t="str">
        <f aca="false">IF(A10052="","",INT((A10052-1)/$O$2)+1)</f>
        <v/>
      </c>
      <c r="C10052" s="25" t="str">
        <f aca="false">IF(A10052="","",MOD(A10052-1,$O$2)+1)</f>
        <v/>
      </c>
      <c r="D10052" s="27" t="str">
        <f aca="false">IF(A10052="","",IF(A10052=1,Calculadora!$D$5,G10051))</f>
        <v/>
      </c>
      <c r="E10052" s="27" t="str">
        <f aca="false">IF(A10052="","",IF($O$9=1,IF(MOD(C10052-1,$O$8)=0,Calculadora!$D$6*(1+Calculadora!$D$7)^(B10052-1),0),IF(MOD(C10052,$O$8)=0,Calculadora!$D$6*(1+Calculadora!$D$7)^(B10052-1),0)))</f>
        <v/>
      </c>
      <c r="F10052" s="27" t="str">
        <f aca="false">IF(A10052="","",(D10052+IF($O$9=1,E10052,0))*$O$7)</f>
        <v/>
      </c>
      <c r="G10052" s="27" t="str">
        <f aca="false">IF(A10052="","",D10052+E10052+F10052)</f>
        <v/>
      </c>
      <c r="H10052" s="27" t="str">
        <f aca="false">IF(A10052="","",Calculadora!$D$5+SUM($E$7:E10052))</f>
        <v/>
      </c>
      <c r="I10052" s="27" t="str">
        <f aca="false">IF(A10052="","",G10052-H10052)</f>
        <v/>
      </c>
      <c r="J10052" s="27" t="str">
        <f aca="false">IF(A10052="","",IF(C10052=$O$2,G10052,0))</f>
        <v/>
      </c>
    </row>
    <row r="10053" customFormat="false" ht="15" hidden="false" customHeight="false" outlineLevel="0" collapsed="false">
      <c r="A10053" s="25" t="str">
        <f aca="false">IF(ROW()-6&lt;=$O$3,ROW()-6,"")</f>
        <v/>
      </c>
      <c r="B10053" s="25" t="str">
        <f aca="false">IF(A10053="","",INT((A10053-1)/$O$2)+1)</f>
        <v/>
      </c>
      <c r="C10053" s="25" t="str">
        <f aca="false">IF(A10053="","",MOD(A10053-1,$O$2)+1)</f>
        <v/>
      </c>
      <c r="D10053" s="27" t="str">
        <f aca="false">IF(A10053="","",IF(A10053=1,Calculadora!$D$5,G10052))</f>
        <v/>
      </c>
      <c r="E10053" s="27" t="str">
        <f aca="false">IF(A10053="","",IF($O$9=1,IF(MOD(C10053-1,$O$8)=0,Calculadora!$D$6*(1+Calculadora!$D$7)^(B10053-1),0),IF(MOD(C10053,$O$8)=0,Calculadora!$D$6*(1+Calculadora!$D$7)^(B10053-1),0)))</f>
        <v/>
      </c>
      <c r="F10053" s="27" t="str">
        <f aca="false">IF(A10053="","",(D10053+IF($O$9=1,E10053,0))*$O$7)</f>
        <v/>
      </c>
      <c r="G10053" s="27" t="str">
        <f aca="false">IF(A10053="","",D10053+E10053+F10053)</f>
        <v/>
      </c>
      <c r="H10053" s="27" t="str">
        <f aca="false">IF(A10053="","",Calculadora!$D$5+SUM($E$7:E10053))</f>
        <v/>
      </c>
      <c r="I10053" s="27" t="str">
        <f aca="false">IF(A10053="","",G10053-H10053)</f>
        <v/>
      </c>
      <c r="J10053" s="27" t="str">
        <f aca="false">IF(A10053="","",IF(C10053=$O$2,G10053,0))</f>
        <v/>
      </c>
    </row>
    <row r="10054" customFormat="false" ht="15" hidden="false" customHeight="false" outlineLevel="0" collapsed="false">
      <c r="A10054" s="25" t="str">
        <f aca="false">IF(ROW()-6&lt;=$O$3,ROW()-6,"")</f>
        <v/>
      </c>
      <c r="B10054" s="25" t="str">
        <f aca="false">IF(A10054="","",INT((A10054-1)/$O$2)+1)</f>
        <v/>
      </c>
      <c r="C10054" s="25" t="str">
        <f aca="false">IF(A10054="","",MOD(A10054-1,$O$2)+1)</f>
        <v/>
      </c>
      <c r="D10054" s="27" t="str">
        <f aca="false">IF(A10054="","",IF(A10054=1,Calculadora!$D$5,G10053))</f>
        <v/>
      </c>
      <c r="E10054" s="27" t="str">
        <f aca="false">IF(A10054="","",IF($O$9=1,IF(MOD(C10054-1,$O$8)=0,Calculadora!$D$6*(1+Calculadora!$D$7)^(B10054-1),0),IF(MOD(C10054,$O$8)=0,Calculadora!$D$6*(1+Calculadora!$D$7)^(B10054-1),0)))</f>
        <v/>
      </c>
      <c r="F10054" s="27" t="str">
        <f aca="false">IF(A10054="","",(D10054+IF($O$9=1,E10054,0))*$O$7)</f>
        <v/>
      </c>
      <c r="G10054" s="27" t="str">
        <f aca="false">IF(A10054="","",D10054+E10054+F10054)</f>
        <v/>
      </c>
      <c r="H10054" s="27" t="str">
        <f aca="false">IF(A10054="","",Calculadora!$D$5+SUM($E$7:E10054))</f>
        <v/>
      </c>
      <c r="I10054" s="27" t="str">
        <f aca="false">IF(A10054="","",G10054-H10054)</f>
        <v/>
      </c>
      <c r="J10054" s="27" t="str">
        <f aca="false">IF(A10054="","",IF(C10054=$O$2,G10054,0))</f>
        <v/>
      </c>
    </row>
    <row r="10055" customFormat="false" ht="15" hidden="false" customHeight="false" outlineLevel="0" collapsed="false">
      <c r="A10055" s="25" t="str">
        <f aca="false">IF(ROW()-6&lt;=$O$3,ROW()-6,"")</f>
        <v/>
      </c>
      <c r="B10055" s="25" t="str">
        <f aca="false">IF(A10055="","",INT((A10055-1)/$O$2)+1)</f>
        <v/>
      </c>
      <c r="C10055" s="25" t="str">
        <f aca="false">IF(A10055="","",MOD(A10055-1,$O$2)+1)</f>
        <v/>
      </c>
      <c r="D10055" s="27" t="str">
        <f aca="false">IF(A10055="","",IF(A10055=1,Calculadora!$D$5,G10054))</f>
        <v/>
      </c>
      <c r="E10055" s="27" t="str">
        <f aca="false">IF(A10055="","",IF($O$9=1,IF(MOD(C10055-1,$O$8)=0,Calculadora!$D$6*(1+Calculadora!$D$7)^(B10055-1),0),IF(MOD(C10055,$O$8)=0,Calculadora!$D$6*(1+Calculadora!$D$7)^(B10055-1),0)))</f>
        <v/>
      </c>
      <c r="F10055" s="27" t="str">
        <f aca="false">IF(A10055="","",(D10055+IF($O$9=1,E10055,0))*$O$7)</f>
        <v/>
      </c>
      <c r="G10055" s="27" t="str">
        <f aca="false">IF(A10055="","",D10055+E10055+F10055)</f>
        <v/>
      </c>
      <c r="H10055" s="27" t="str">
        <f aca="false">IF(A10055="","",Calculadora!$D$5+SUM($E$7:E10055))</f>
        <v/>
      </c>
      <c r="I10055" s="27" t="str">
        <f aca="false">IF(A10055="","",G10055-H10055)</f>
        <v/>
      </c>
      <c r="J10055" s="27" t="str">
        <f aca="false">IF(A10055="","",IF(C10055=$O$2,G10055,0))</f>
        <v/>
      </c>
    </row>
    <row r="10056" customFormat="false" ht="15" hidden="false" customHeight="false" outlineLevel="0" collapsed="false">
      <c r="A10056" s="25" t="str">
        <f aca="false">IF(ROW()-6&lt;=$O$3,ROW()-6,"")</f>
        <v/>
      </c>
      <c r="B10056" s="25" t="str">
        <f aca="false">IF(A10056="","",INT((A10056-1)/$O$2)+1)</f>
        <v/>
      </c>
      <c r="C10056" s="25" t="str">
        <f aca="false">IF(A10056="","",MOD(A10056-1,$O$2)+1)</f>
        <v/>
      </c>
      <c r="D10056" s="27" t="str">
        <f aca="false">IF(A10056="","",IF(A10056=1,Calculadora!$D$5,G10055))</f>
        <v/>
      </c>
      <c r="E10056" s="27" t="str">
        <f aca="false">IF(A10056="","",IF($O$9=1,IF(MOD(C10056-1,$O$8)=0,Calculadora!$D$6*(1+Calculadora!$D$7)^(B10056-1),0),IF(MOD(C10056,$O$8)=0,Calculadora!$D$6*(1+Calculadora!$D$7)^(B10056-1),0)))</f>
        <v/>
      </c>
      <c r="F10056" s="27" t="str">
        <f aca="false">IF(A10056="","",(D10056+IF($O$9=1,E10056,0))*$O$7)</f>
        <v/>
      </c>
      <c r="G10056" s="27" t="str">
        <f aca="false">IF(A10056="","",D10056+E10056+F10056)</f>
        <v/>
      </c>
      <c r="H10056" s="27" t="str">
        <f aca="false">IF(A10056="","",Calculadora!$D$5+SUM($E$7:E10056))</f>
        <v/>
      </c>
      <c r="I10056" s="27" t="str">
        <f aca="false">IF(A10056="","",G10056-H10056)</f>
        <v/>
      </c>
      <c r="J10056" s="27" t="str">
        <f aca="false">IF(A10056="","",IF(C10056=$O$2,G10056,0))</f>
        <v/>
      </c>
    </row>
    <row r="10057" customFormat="false" ht="15" hidden="false" customHeight="false" outlineLevel="0" collapsed="false">
      <c r="A10057" s="25" t="str">
        <f aca="false">IF(ROW()-6&lt;=$O$3,ROW()-6,"")</f>
        <v/>
      </c>
      <c r="B10057" s="25" t="str">
        <f aca="false">IF(A10057="","",INT((A10057-1)/$O$2)+1)</f>
        <v/>
      </c>
      <c r="C10057" s="25" t="str">
        <f aca="false">IF(A10057="","",MOD(A10057-1,$O$2)+1)</f>
        <v/>
      </c>
      <c r="D10057" s="27" t="str">
        <f aca="false">IF(A10057="","",IF(A10057=1,Calculadora!$D$5,G10056))</f>
        <v/>
      </c>
      <c r="E10057" s="27" t="str">
        <f aca="false">IF(A10057="","",IF($O$9=1,IF(MOD(C10057-1,$O$8)=0,Calculadora!$D$6*(1+Calculadora!$D$7)^(B10057-1),0),IF(MOD(C10057,$O$8)=0,Calculadora!$D$6*(1+Calculadora!$D$7)^(B10057-1),0)))</f>
        <v/>
      </c>
      <c r="F10057" s="27" t="str">
        <f aca="false">IF(A10057="","",(D10057+IF($O$9=1,E10057,0))*$O$7)</f>
        <v/>
      </c>
      <c r="G10057" s="27" t="str">
        <f aca="false">IF(A10057="","",D10057+E10057+F10057)</f>
        <v/>
      </c>
      <c r="H10057" s="27" t="str">
        <f aca="false">IF(A10057="","",Calculadora!$D$5+SUM($E$7:E10057))</f>
        <v/>
      </c>
      <c r="I10057" s="27" t="str">
        <f aca="false">IF(A10057="","",G10057-H10057)</f>
        <v/>
      </c>
      <c r="J10057" s="27" t="str">
        <f aca="false">IF(A10057="","",IF(C10057=$O$2,G10057,0))</f>
        <v/>
      </c>
    </row>
    <row r="10058" customFormat="false" ht="15" hidden="false" customHeight="false" outlineLevel="0" collapsed="false">
      <c r="A10058" s="25" t="str">
        <f aca="false">IF(ROW()-6&lt;=$O$3,ROW()-6,"")</f>
        <v/>
      </c>
      <c r="B10058" s="25" t="str">
        <f aca="false">IF(A10058="","",INT((A10058-1)/$O$2)+1)</f>
        <v/>
      </c>
      <c r="C10058" s="25" t="str">
        <f aca="false">IF(A10058="","",MOD(A10058-1,$O$2)+1)</f>
        <v/>
      </c>
      <c r="D10058" s="27" t="str">
        <f aca="false">IF(A10058="","",IF(A10058=1,Calculadora!$D$5,G10057))</f>
        <v/>
      </c>
      <c r="E10058" s="27" t="str">
        <f aca="false">IF(A10058="","",IF($O$9=1,IF(MOD(C10058-1,$O$8)=0,Calculadora!$D$6*(1+Calculadora!$D$7)^(B10058-1),0),IF(MOD(C10058,$O$8)=0,Calculadora!$D$6*(1+Calculadora!$D$7)^(B10058-1),0)))</f>
        <v/>
      </c>
      <c r="F10058" s="27" t="str">
        <f aca="false">IF(A10058="","",(D10058+IF($O$9=1,E10058,0))*$O$7)</f>
        <v/>
      </c>
      <c r="G10058" s="27" t="str">
        <f aca="false">IF(A10058="","",D10058+E10058+F10058)</f>
        <v/>
      </c>
      <c r="H10058" s="27" t="str">
        <f aca="false">IF(A10058="","",Calculadora!$D$5+SUM($E$7:E10058))</f>
        <v/>
      </c>
      <c r="I10058" s="27" t="str">
        <f aca="false">IF(A10058="","",G10058-H10058)</f>
        <v/>
      </c>
      <c r="J10058" s="27" t="str">
        <f aca="false">IF(A10058="","",IF(C10058=$O$2,G10058,0))</f>
        <v/>
      </c>
    </row>
    <row r="10059" customFormat="false" ht="15" hidden="false" customHeight="false" outlineLevel="0" collapsed="false">
      <c r="A10059" s="25" t="str">
        <f aca="false">IF(ROW()-6&lt;=$O$3,ROW()-6,"")</f>
        <v/>
      </c>
      <c r="B10059" s="25" t="str">
        <f aca="false">IF(A10059="","",INT((A10059-1)/$O$2)+1)</f>
        <v/>
      </c>
      <c r="C10059" s="25" t="str">
        <f aca="false">IF(A10059="","",MOD(A10059-1,$O$2)+1)</f>
        <v/>
      </c>
      <c r="D10059" s="27" t="str">
        <f aca="false">IF(A10059="","",IF(A10059=1,Calculadora!$D$5,G10058))</f>
        <v/>
      </c>
      <c r="E10059" s="27" t="str">
        <f aca="false">IF(A10059="","",IF($O$9=1,IF(MOD(C10059-1,$O$8)=0,Calculadora!$D$6*(1+Calculadora!$D$7)^(B10059-1),0),IF(MOD(C10059,$O$8)=0,Calculadora!$D$6*(1+Calculadora!$D$7)^(B10059-1),0)))</f>
        <v/>
      </c>
      <c r="F10059" s="27" t="str">
        <f aca="false">IF(A10059="","",(D10059+IF($O$9=1,E10059,0))*$O$7)</f>
        <v/>
      </c>
      <c r="G10059" s="27" t="str">
        <f aca="false">IF(A10059="","",D10059+E10059+F10059)</f>
        <v/>
      </c>
      <c r="H10059" s="27" t="str">
        <f aca="false">IF(A10059="","",Calculadora!$D$5+SUM($E$7:E10059))</f>
        <v/>
      </c>
      <c r="I10059" s="27" t="str">
        <f aca="false">IF(A10059="","",G10059-H10059)</f>
        <v/>
      </c>
      <c r="J10059" s="27" t="str">
        <f aca="false">IF(A10059="","",IF(C10059=$O$2,G10059,0))</f>
        <v/>
      </c>
    </row>
    <row r="10060" customFormat="false" ht="15" hidden="false" customHeight="false" outlineLevel="0" collapsed="false">
      <c r="A10060" s="25" t="str">
        <f aca="false">IF(ROW()-6&lt;=$O$3,ROW()-6,"")</f>
        <v/>
      </c>
      <c r="B10060" s="25" t="str">
        <f aca="false">IF(A10060="","",INT((A10060-1)/$O$2)+1)</f>
        <v/>
      </c>
      <c r="C10060" s="25" t="str">
        <f aca="false">IF(A10060="","",MOD(A10060-1,$O$2)+1)</f>
        <v/>
      </c>
      <c r="D10060" s="27" t="str">
        <f aca="false">IF(A10060="","",IF(A10060=1,Calculadora!$D$5,G10059))</f>
        <v/>
      </c>
      <c r="E10060" s="27" t="str">
        <f aca="false">IF(A10060="","",IF($O$9=1,IF(MOD(C10060-1,$O$8)=0,Calculadora!$D$6*(1+Calculadora!$D$7)^(B10060-1),0),IF(MOD(C10060,$O$8)=0,Calculadora!$D$6*(1+Calculadora!$D$7)^(B10060-1),0)))</f>
        <v/>
      </c>
      <c r="F10060" s="27" t="str">
        <f aca="false">IF(A10060="","",(D10060+IF($O$9=1,E10060,0))*$O$7)</f>
        <v/>
      </c>
      <c r="G10060" s="27" t="str">
        <f aca="false">IF(A10060="","",D10060+E10060+F10060)</f>
        <v/>
      </c>
      <c r="H10060" s="27" t="str">
        <f aca="false">IF(A10060="","",Calculadora!$D$5+SUM($E$7:E10060))</f>
        <v/>
      </c>
      <c r="I10060" s="27" t="str">
        <f aca="false">IF(A10060="","",G10060-H10060)</f>
        <v/>
      </c>
      <c r="J10060" s="27" t="str">
        <f aca="false">IF(A10060="","",IF(C10060=$O$2,G10060,0))</f>
        <v/>
      </c>
    </row>
    <row r="10061" customFormat="false" ht="15" hidden="false" customHeight="false" outlineLevel="0" collapsed="false">
      <c r="A10061" s="25" t="str">
        <f aca="false">IF(ROW()-6&lt;=$O$3,ROW()-6,"")</f>
        <v/>
      </c>
      <c r="B10061" s="25" t="str">
        <f aca="false">IF(A10061="","",INT((A10061-1)/$O$2)+1)</f>
        <v/>
      </c>
      <c r="C10061" s="25" t="str">
        <f aca="false">IF(A10061="","",MOD(A10061-1,$O$2)+1)</f>
        <v/>
      </c>
      <c r="D10061" s="27" t="str">
        <f aca="false">IF(A10061="","",IF(A10061=1,Calculadora!$D$5,G10060))</f>
        <v/>
      </c>
      <c r="E10061" s="27" t="str">
        <f aca="false">IF(A10061="","",IF($O$9=1,IF(MOD(C10061-1,$O$8)=0,Calculadora!$D$6*(1+Calculadora!$D$7)^(B10061-1),0),IF(MOD(C10061,$O$8)=0,Calculadora!$D$6*(1+Calculadora!$D$7)^(B10061-1),0)))</f>
        <v/>
      </c>
      <c r="F10061" s="27" t="str">
        <f aca="false">IF(A10061="","",(D10061+IF($O$9=1,E10061,0))*$O$7)</f>
        <v/>
      </c>
      <c r="G10061" s="27" t="str">
        <f aca="false">IF(A10061="","",D10061+E10061+F10061)</f>
        <v/>
      </c>
      <c r="H10061" s="27" t="str">
        <f aca="false">IF(A10061="","",Calculadora!$D$5+SUM($E$7:E10061))</f>
        <v/>
      </c>
      <c r="I10061" s="27" t="str">
        <f aca="false">IF(A10061="","",G10061-H10061)</f>
        <v/>
      </c>
      <c r="J10061" s="27" t="str">
        <f aca="false">IF(A10061="","",IF(C10061=$O$2,G10061,0))</f>
        <v/>
      </c>
    </row>
    <row r="10062" customFormat="false" ht="15" hidden="false" customHeight="false" outlineLevel="0" collapsed="false">
      <c r="A10062" s="25" t="str">
        <f aca="false">IF(ROW()-6&lt;=$O$3,ROW()-6,"")</f>
        <v/>
      </c>
      <c r="B10062" s="25" t="str">
        <f aca="false">IF(A10062="","",INT((A10062-1)/$O$2)+1)</f>
        <v/>
      </c>
      <c r="C10062" s="25" t="str">
        <f aca="false">IF(A10062="","",MOD(A10062-1,$O$2)+1)</f>
        <v/>
      </c>
      <c r="D10062" s="27" t="str">
        <f aca="false">IF(A10062="","",IF(A10062=1,Calculadora!$D$5,G10061))</f>
        <v/>
      </c>
      <c r="E10062" s="27" t="str">
        <f aca="false">IF(A10062="","",IF($O$9=1,IF(MOD(C10062-1,$O$8)=0,Calculadora!$D$6*(1+Calculadora!$D$7)^(B10062-1),0),IF(MOD(C10062,$O$8)=0,Calculadora!$D$6*(1+Calculadora!$D$7)^(B10062-1),0)))</f>
        <v/>
      </c>
      <c r="F10062" s="27" t="str">
        <f aca="false">IF(A10062="","",(D10062+IF($O$9=1,E10062,0))*$O$7)</f>
        <v/>
      </c>
      <c r="G10062" s="27" t="str">
        <f aca="false">IF(A10062="","",D10062+E10062+F10062)</f>
        <v/>
      </c>
      <c r="H10062" s="27" t="str">
        <f aca="false">IF(A10062="","",Calculadora!$D$5+SUM($E$7:E10062))</f>
        <v/>
      </c>
      <c r="I10062" s="27" t="str">
        <f aca="false">IF(A10062="","",G10062-H10062)</f>
        <v/>
      </c>
      <c r="J10062" s="27" t="str">
        <f aca="false">IF(A10062="","",IF(C10062=$O$2,G10062,0))</f>
        <v/>
      </c>
    </row>
    <row r="10063" customFormat="false" ht="15" hidden="false" customHeight="false" outlineLevel="0" collapsed="false">
      <c r="A10063" s="25" t="str">
        <f aca="false">IF(ROW()-6&lt;=$O$3,ROW()-6,"")</f>
        <v/>
      </c>
      <c r="B10063" s="25" t="str">
        <f aca="false">IF(A10063="","",INT((A10063-1)/$O$2)+1)</f>
        <v/>
      </c>
      <c r="C10063" s="25" t="str">
        <f aca="false">IF(A10063="","",MOD(A10063-1,$O$2)+1)</f>
        <v/>
      </c>
      <c r="D10063" s="27" t="str">
        <f aca="false">IF(A10063="","",IF(A10063=1,Calculadora!$D$5,G10062))</f>
        <v/>
      </c>
      <c r="E10063" s="27" t="str">
        <f aca="false">IF(A10063="","",IF($O$9=1,IF(MOD(C10063-1,$O$8)=0,Calculadora!$D$6*(1+Calculadora!$D$7)^(B10063-1),0),IF(MOD(C10063,$O$8)=0,Calculadora!$D$6*(1+Calculadora!$D$7)^(B10063-1),0)))</f>
        <v/>
      </c>
      <c r="F10063" s="27" t="str">
        <f aca="false">IF(A10063="","",(D10063+IF($O$9=1,E10063,0))*$O$7)</f>
        <v/>
      </c>
      <c r="G10063" s="27" t="str">
        <f aca="false">IF(A10063="","",D10063+E10063+F10063)</f>
        <v/>
      </c>
      <c r="H10063" s="27" t="str">
        <f aca="false">IF(A10063="","",Calculadora!$D$5+SUM($E$7:E10063))</f>
        <v/>
      </c>
      <c r="I10063" s="27" t="str">
        <f aca="false">IF(A10063="","",G10063-H10063)</f>
        <v/>
      </c>
      <c r="J10063" s="27" t="str">
        <f aca="false">IF(A10063="","",IF(C10063=$O$2,G10063,0))</f>
        <v/>
      </c>
    </row>
    <row r="10064" customFormat="false" ht="15" hidden="false" customHeight="false" outlineLevel="0" collapsed="false">
      <c r="A10064" s="25" t="str">
        <f aca="false">IF(ROW()-6&lt;=$O$3,ROW()-6,"")</f>
        <v/>
      </c>
      <c r="B10064" s="25" t="str">
        <f aca="false">IF(A10064="","",INT((A10064-1)/$O$2)+1)</f>
        <v/>
      </c>
      <c r="C10064" s="25" t="str">
        <f aca="false">IF(A10064="","",MOD(A10064-1,$O$2)+1)</f>
        <v/>
      </c>
      <c r="D10064" s="27" t="str">
        <f aca="false">IF(A10064="","",IF(A10064=1,Calculadora!$D$5,G10063))</f>
        <v/>
      </c>
      <c r="E10064" s="27" t="str">
        <f aca="false">IF(A10064="","",IF($O$9=1,IF(MOD(C10064-1,$O$8)=0,Calculadora!$D$6*(1+Calculadora!$D$7)^(B10064-1),0),IF(MOD(C10064,$O$8)=0,Calculadora!$D$6*(1+Calculadora!$D$7)^(B10064-1),0)))</f>
        <v/>
      </c>
      <c r="F10064" s="27" t="str">
        <f aca="false">IF(A10064="","",(D10064+IF($O$9=1,E10064,0))*$O$7)</f>
        <v/>
      </c>
      <c r="G10064" s="27" t="str">
        <f aca="false">IF(A10064="","",D10064+E10064+F10064)</f>
        <v/>
      </c>
      <c r="H10064" s="27" t="str">
        <f aca="false">IF(A10064="","",Calculadora!$D$5+SUM($E$7:E10064))</f>
        <v/>
      </c>
      <c r="I10064" s="27" t="str">
        <f aca="false">IF(A10064="","",G10064-H10064)</f>
        <v/>
      </c>
      <c r="J10064" s="27" t="str">
        <f aca="false">IF(A10064="","",IF(C10064=$O$2,G10064,0))</f>
        <v/>
      </c>
    </row>
    <row r="10065" customFormat="false" ht="15" hidden="false" customHeight="false" outlineLevel="0" collapsed="false">
      <c r="A10065" s="25" t="str">
        <f aca="false">IF(ROW()-6&lt;=$O$3,ROW()-6,"")</f>
        <v/>
      </c>
      <c r="B10065" s="25" t="str">
        <f aca="false">IF(A10065="","",INT((A10065-1)/$O$2)+1)</f>
        <v/>
      </c>
      <c r="C10065" s="25" t="str">
        <f aca="false">IF(A10065="","",MOD(A10065-1,$O$2)+1)</f>
        <v/>
      </c>
      <c r="D10065" s="27" t="str">
        <f aca="false">IF(A10065="","",IF(A10065=1,Calculadora!$D$5,G10064))</f>
        <v/>
      </c>
      <c r="E10065" s="27" t="str">
        <f aca="false">IF(A10065="","",IF($O$9=1,IF(MOD(C10065-1,$O$8)=0,Calculadora!$D$6*(1+Calculadora!$D$7)^(B10065-1),0),IF(MOD(C10065,$O$8)=0,Calculadora!$D$6*(1+Calculadora!$D$7)^(B10065-1),0)))</f>
        <v/>
      </c>
      <c r="F10065" s="27" t="str">
        <f aca="false">IF(A10065="","",(D10065+IF($O$9=1,E10065,0))*$O$7)</f>
        <v/>
      </c>
      <c r="G10065" s="27" t="str">
        <f aca="false">IF(A10065="","",D10065+E10065+F10065)</f>
        <v/>
      </c>
      <c r="H10065" s="27" t="str">
        <f aca="false">IF(A10065="","",Calculadora!$D$5+SUM($E$7:E10065))</f>
        <v/>
      </c>
      <c r="I10065" s="27" t="str">
        <f aca="false">IF(A10065="","",G10065-H10065)</f>
        <v/>
      </c>
      <c r="J10065" s="27" t="str">
        <f aca="false">IF(A10065="","",IF(C10065=$O$2,G10065,0))</f>
        <v/>
      </c>
    </row>
    <row r="10066" customFormat="false" ht="15" hidden="false" customHeight="false" outlineLevel="0" collapsed="false">
      <c r="A10066" s="25" t="str">
        <f aca="false">IF(ROW()-6&lt;=$O$3,ROW()-6,"")</f>
        <v/>
      </c>
      <c r="B10066" s="25" t="str">
        <f aca="false">IF(A10066="","",INT((A10066-1)/$O$2)+1)</f>
        <v/>
      </c>
      <c r="C10066" s="25" t="str">
        <f aca="false">IF(A10066="","",MOD(A10066-1,$O$2)+1)</f>
        <v/>
      </c>
      <c r="D10066" s="27" t="str">
        <f aca="false">IF(A10066="","",IF(A10066=1,Calculadora!$D$5,G10065))</f>
        <v/>
      </c>
      <c r="E10066" s="27" t="str">
        <f aca="false">IF(A10066="","",IF($O$9=1,IF(MOD(C10066-1,$O$8)=0,Calculadora!$D$6*(1+Calculadora!$D$7)^(B10066-1),0),IF(MOD(C10066,$O$8)=0,Calculadora!$D$6*(1+Calculadora!$D$7)^(B10066-1),0)))</f>
        <v/>
      </c>
      <c r="F10066" s="27" t="str">
        <f aca="false">IF(A10066="","",(D10066+IF($O$9=1,E10066,0))*$O$7)</f>
        <v/>
      </c>
      <c r="G10066" s="27" t="str">
        <f aca="false">IF(A10066="","",D10066+E10066+F10066)</f>
        <v/>
      </c>
      <c r="H10066" s="27" t="str">
        <f aca="false">IF(A10066="","",Calculadora!$D$5+SUM($E$7:E10066))</f>
        <v/>
      </c>
      <c r="I10066" s="27" t="str">
        <f aca="false">IF(A10066="","",G10066-H10066)</f>
        <v/>
      </c>
      <c r="J10066" s="27" t="str">
        <f aca="false">IF(A10066="","",IF(C10066=$O$2,G10066,0))</f>
        <v/>
      </c>
    </row>
    <row r="10067" customFormat="false" ht="15" hidden="false" customHeight="false" outlineLevel="0" collapsed="false">
      <c r="A10067" s="25" t="str">
        <f aca="false">IF(ROW()-6&lt;=$O$3,ROW()-6,"")</f>
        <v/>
      </c>
      <c r="B10067" s="25" t="str">
        <f aca="false">IF(A10067="","",INT((A10067-1)/$O$2)+1)</f>
        <v/>
      </c>
      <c r="C10067" s="25" t="str">
        <f aca="false">IF(A10067="","",MOD(A10067-1,$O$2)+1)</f>
        <v/>
      </c>
      <c r="D10067" s="27" t="str">
        <f aca="false">IF(A10067="","",IF(A10067=1,Calculadora!$D$5,G10066))</f>
        <v/>
      </c>
      <c r="E10067" s="27" t="str">
        <f aca="false">IF(A10067="","",IF($O$9=1,IF(MOD(C10067-1,$O$8)=0,Calculadora!$D$6*(1+Calculadora!$D$7)^(B10067-1),0),IF(MOD(C10067,$O$8)=0,Calculadora!$D$6*(1+Calculadora!$D$7)^(B10067-1),0)))</f>
        <v/>
      </c>
      <c r="F10067" s="27" t="str">
        <f aca="false">IF(A10067="","",(D10067+IF($O$9=1,E10067,0))*$O$7)</f>
        <v/>
      </c>
      <c r="G10067" s="27" t="str">
        <f aca="false">IF(A10067="","",D10067+E10067+F10067)</f>
        <v/>
      </c>
      <c r="H10067" s="27" t="str">
        <f aca="false">IF(A10067="","",Calculadora!$D$5+SUM($E$7:E10067))</f>
        <v/>
      </c>
      <c r="I10067" s="27" t="str">
        <f aca="false">IF(A10067="","",G10067-H10067)</f>
        <v/>
      </c>
      <c r="J10067" s="27" t="str">
        <f aca="false">IF(A10067="","",IF(C10067=$O$2,G10067,0))</f>
        <v/>
      </c>
    </row>
    <row r="10068" customFormat="false" ht="15" hidden="false" customHeight="false" outlineLevel="0" collapsed="false">
      <c r="A10068" s="25" t="str">
        <f aca="false">IF(ROW()-6&lt;=$O$3,ROW()-6,"")</f>
        <v/>
      </c>
      <c r="B10068" s="25" t="str">
        <f aca="false">IF(A10068="","",INT((A10068-1)/$O$2)+1)</f>
        <v/>
      </c>
      <c r="C10068" s="25" t="str">
        <f aca="false">IF(A10068="","",MOD(A10068-1,$O$2)+1)</f>
        <v/>
      </c>
      <c r="D10068" s="27" t="str">
        <f aca="false">IF(A10068="","",IF(A10068=1,Calculadora!$D$5,G10067))</f>
        <v/>
      </c>
      <c r="E10068" s="27" t="str">
        <f aca="false">IF(A10068="","",IF($O$9=1,IF(MOD(C10068-1,$O$8)=0,Calculadora!$D$6*(1+Calculadora!$D$7)^(B10068-1),0),IF(MOD(C10068,$O$8)=0,Calculadora!$D$6*(1+Calculadora!$D$7)^(B10068-1),0)))</f>
        <v/>
      </c>
      <c r="F10068" s="27" t="str">
        <f aca="false">IF(A10068="","",(D10068+IF($O$9=1,E10068,0))*$O$7)</f>
        <v/>
      </c>
      <c r="G10068" s="27" t="str">
        <f aca="false">IF(A10068="","",D10068+E10068+F10068)</f>
        <v/>
      </c>
      <c r="H10068" s="27" t="str">
        <f aca="false">IF(A10068="","",Calculadora!$D$5+SUM($E$7:E10068))</f>
        <v/>
      </c>
      <c r="I10068" s="27" t="str">
        <f aca="false">IF(A10068="","",G10068-H10068)</f>
        <v/>
      </c>
      <c r="J10068" s="27" t="str">
        <f aca="false">IF(A10068="","",IF(C10068=$O$2,G10068,0))</f>
        <v/>
      </c>
    </row>
    <row r="10069" customFormat="false" ht="15" hidden="false" customHeight="false" outlineLevel="0" collapsed="false">
      <c r="A10069" s="25" t="str">
        <f aca="false">IF(ROW()-6&lt;=$O$3,ROW()-6,"")</f>
        <v/>
      </c>
      <c r="B10069" s="25" t="str">
        <f aca="false">IF(A10069="","",INT((A10069-1)/$O$2)+1)</f>
        <v/>
      </c>
      <c r="C10069" s="25" t="str">
        <f aca="false">IF(A10069="","",MOD(A10069-1,$O$2)+1)</f>
        <v/>
      </c>
      <c r="D10069" s="27" t="str">
        <f aca="false">IF(A10069="","",IF(A10069=1,Calculadora!$D$5,G10068))</f>
        <v/>
      </c>
      <c r="E10069" s="27" t="str">
        <f aca="false">IF(A10069="","",IF($O$9=1,IF(MOD(C10069-1,$O$8)=0,Calculadora!$D$6*(1+Calculadora!$D$7)^(B10069-1),0),IF(MOD(C10069,$O$8)=0,Calculadora!$D$6*(1+Calculadora!$D$7)^(B10069-1),0)))</f>
        <v/>
      </c>
      <c r="F10069" s="27" t="str">
        <f aca="false">IF(A10069="","",(D10069+IF($O$9=1,E10069,0))*$O$7)</f>
        <v/>
      </c>
      <c r="G10069" s="27" t="str">
        <f aca="false">IF(A10069="","",D10069+E10069+F10069)</f>
        <v/>
      </c>
      <c r="H10069" s="27" t="str">
        <f aca="false">IF(A10069="","",Calculadora!$D$5+SUM($E$7:E10069))</f>
        <v/>
      </c>
      <c r="I10069" s="27" t="str">
        <f aca="false">IF(A10069="","",G10069-H10069)</f>
        <v/>
      </c>
      <c r="J10069" s="27" t="str">
        <f aca="false">IF(A10069="","",IF(C10069=$O$2,G10069,0))</f>
        <v/>
      </c>
    </row>
    <row r="10070" customFormat="false" ht="15" hidden="false" customHeight="false" outlineLevel="0" collapsed="false">
      <c r="A10070" s="25" t="str">
        <f aca="false">IF(ROW()-6&lt;=$O$3,ROW()-6,"")</f>
        <v/>
      </c>
      <c r="B10070" s="25" t="str">
        <f aca="false">IF(A10070="","",INT((A10070-1)/$O$2)+1)</f>
        <v/>
      </c>
      <c r="C10070" s="25" t="str">
        <f aca="false">IF(A10070="","",MOD(A10070-1,$O$2)+1)</f>
        <v/>
      </c>
      <c r="D10070" s="27" t="str">
        <f aca="false">IF(A10070="","",IF(A10070=1,Calculadora!$D$5,G10069))</f>
        <v/>
      </c>
      <c r="E10070" s="27" t="str">
        <f aca="false">IF(A10070="","",IF($O$9=1,IF(MOD(C10070-1,$O$8)=0,Calculadora!$D$6*(1+Calculadora!$D$7)^(B10070-1),0),IF(MOD(C10070,$O$8)=0,Calculadora!$D$6*(1+Calculadora!$D$7)^(B10070-1),0)))</f>
        <v/>
      </c>
      <c r="F10070" s="27" t="str">
        <f aca="false">IF(A10070="","",(D10070+IF($O$9=1,E10070,0))*$O$7)</f>
        <v/>
      </c>
      <c r="G10070" s="27" t="str">
        <f aca="false">IF(A10070="","",D10070+E10070+F10070)</f>
        <v/>
      </c>
      <c r="H10070" s="27" t="str">
        <f aca="false">IF(A10070="","",Calculadora!$D$5+SUM($E$7:E10070))</f>
        <v/>
      </c>
      <c r="I10070" s="27" t="str">
        <f aca="false">IF(A10070="","",G10070-H10070)</f>
        <v/>
      </c>
      <c r="J10070" s="27" t="str">
        <f aca="false">IF(A10070="","",IF(C10070=$O$2,G10070,0))</f>
        <v/>
      </c>
    </row>
    <row r="10071" customFormat="false" ht="15" hidden="false" customHeight="false" outlineLevel="0" collapsed="false">
      <c r="A10071" s="25" t="str">
        <f aca="false">IF(ROW()-6&lt;=$O$3,ROW()-6,"")</f>
        <v/>
      </c>
      <c r="B10071" s="25" t="str">
        <f aca="false">IF(A10071="","",INT((A10071-1)/$O$2)+1)</f>
        <v/>
      </c>
      <c r="C10071" s="25" t="str">
        <f aca="false">IF(A10071="","",MOD(A10071-1,$O$2)+1)</f>
        <v/>
      </c>
      <c r="D10071" s="27" t="str">
        <f aca="false">IF(A10071="","",IF(A10071=1,Calculadora!$D$5,G10070))</f>
        <v/>
      </c>
      <c r="E10071" s="27" t="str">
        <f aca="false">IF(A10071="","",IF($O$9=1,IF(MOD(C10071-1,$O$8)=0,Calculadora!$D$6*(1+Calculadora!$D$7)^(B10071-1),0),IF(MOD(C10071,$O$8)=0,Calculadora!$D$6*(1+Calculadora!$D$7)^(B10071-1),0)))</f>
        <v/>
      </c>
      <c r="F10071" s="27" t="str">
        <f aca="false">IF(A10071="","",(D10071+IF($O$9=1,E10071,0))*$O$7)</f>
        <v/>
      </c>
      <c r="G10071" s="27" t="str">
        <f aca="false">IF(A10071="","",D10071+E10071+F10071)</f>
        <v/>
      </c>
      <c r="H10071" s="27" t="str">
        <f aca="false">IF(A10071="","",Calculadora!$D$5+SUM($E$7:E10071))</f>
        <v/>
      </c>
      <c r="I10071" s="27" t="str">
        <f aca="false">IF(A10071="","",G10071-H10071)</f>
        <v/>
      </c>
      <c r="J10071" s="27" t="str">
        <f aca="false">IF(A10071="","",IF(C10071=$O$2,G10071,0))</f>
        <v/>
      </c>
    </row>
    <row r="10072" customFormat="false" ht="15" hidden="false" customHeight="false" outlineLevel="0" collapsed="false">
      <c r="A10072" s="25" t="str">
        <f aca="false">IF(ROW()-6&lt;=$O$3,ROW()-6,"")</f>
        <v/>
      </c>
      <c r="B10072" s="25" t="str">
        <f aca="false">IF(A10072="","",INT((A10072-1)/$O$2)+1)</f>
        <v/>
      </c>
      <c r="C10072" s="25" t="str">
        <f aca="false">IF(A10072="","",MOD(A10072-1,$O$2)+1)</f>
        <v/>
      </c>
      <c r="D10072" s="27" t="str">
        <f aca="false">IF(A10072="","",IF(A10072=1,Calculadora!$D$5,G10071))</f>
        <v/>
      </c>
      <c r="E10072" s="27" t="str">
        <f aca="false">IF(A10072="","",IF($O$9=1,IF(MOD(C10072-1,$O$8)=0,Calculadora!$D$6*(1+Calculadora!$D$7)^(B10072-1),0),IF(MOD(C10072,$O$8)=0,Calculadora!$D$6*(1+Calculadora!$D$7)^(B10072-1),0)))</f>
        <v/>
      </c>
      <c r="F10072" s="27" t="str">
        <f aca="false">IF(A10072="","",(D10072+IF($O$9=1,E10072,0))*$O$7)</f>
        <v/>
      </c>
      <c r="G10072" s="27" t="str">
        <f aca="false">IF(A10072="","",D10072+E10072+F10072)</f>
        <v/>
      </c>
      <c r="H10072" s="27" t="str">
        <f aca="false">IF(A10072="","",Calculadora!$D$5+SUM($E$7:E10072))</f>
        <v/>
      </c>
      <c r="I10072" s="27" t="str">
        <f aca="false">IF(A10072="","",G10072-H10072)</f>
        <v/>
      </c>
      <c r="J10072" s="27" t="str">
        <f aca="false">IF(A10072="","",IF(C10072=$O$2,G10072,0))</f>
        <v/>
      </c>
    </row>
    <row r="10073" customFormat="false" ht="15" hidden="false" customHeight="false" outlineLevel="0" collapsed="false">
      <c r="A10073" s="25" t="str">
        <f aca="false">IF(ROW()-6&lt;=$O$3,ROW()-6,"")</f>
        <v/>
      </c>
      <c r="B10073" s="25" t="str">
        <f aca="false">IF(A10073="","",INT((A10073-1)/$O$2)+1)</f>
        <v/>
      </c>
      <c r="C10073" s="25" t="str">
        <f aca="false">IF(A10073="","",MOD(A10073-1,$O$2)+1)</f>
        <v/>
      </c>
      <c r="D10073" s="27" t="str">
        <f aca="false">IF(A10073="","",IF(A10073=1,Calculadora!$D$5,G10072))</f>
        <v/>
      </c>
      <c r="E10073" s="27" t="str">
        <f aca="false">IF(A10073="","",IF($O$9=1,IF(MOD(C10073-1,$O$8)=0,Calculadora!$D$6*(1+Calculadora!$D$7)^(B10073-1),0),IF(MOD(C10073,$O$8)=0,Calculadora!$D$6*(1+Calculadora!$D$7)^(B10073-1),0)))</f>
        <v/>
      </c>
      <c r="F10073" s="27" t="str">
        <f aca="false">IF(A10073="","",(D10073+IF($O$9=1,E10073,0))*$O$7)</f>
        <v/>
      </c>
      <c r="G10073" s="27" t="str">
        <f aca="false">IF(A10073="","",D10073+E10073+F10073)</f>
        <v/>
      </c>
      <c r="H10073" s="27" t="str">
        <f aca="false">IF(A10073="","",Calculadora!$D$5+SUM($E$7:E10073))</f>
        <v/>
      </c>
      <c r="I10073" s="27" t="str">
        <f aca="false">IF(A10073="","",G10073-H10073)</f>
        <v/>
      </c>
      <c r="J10073" s="27" t="str">
        <f aca="false">IF(A10073="","",IF(C10073=$O$2,G10073,0))</f>
        <v/>
      </c>
    </row>
    <row r="10074" customFormat="false" ht="15" hidden="false" customHeight="false" outlineLevel="0" collapsed="false">
      <c r="A10074" s="25" t="str">
        <f aca="false">IF(ROW()-6&lt;=$O$3,ROW()-6,"")</f>
        <v/>
      </c>
      <c r="B10074" s="25" t="str">
        <f aca="false">IF(A10074="","",INT((A10074-1)/$O$2)+1)</f>
        <v/>
      </c>
      <c r="C10074" s="25" t="str">
        <f aca="false">IF(A10074="","",MOD(A10074-1,$O$2)+1)</f>
        <v/>
      </c>
      <c r="D10074" s="27" t="str">
        <f aca="false">IF(A10074="","",IF(A10074=1,Calculadora!$D$5,G10073))</f>
        <v/>
      </c>
      <c r="E10074" s="27" t="str">
        <f aca="false">IF(A10074="","",IF($O$9=1,IF(MOD(C10074-1,$O$8)=0,Calculadora!$D$6*(1+Calculadora!$D$7)^(B10074-1),0),IF(MOD(C10074,$O$8)=0,Calculadora!$D$6*(1+Calculadora!$D$7)^(B10074-1),0)))</f>
        <v/>
      </c>
      <c r="F10074" s="27" t="str">
        <f aca="false">IF(A10074="","",(D10074+IF($O$9=1,E10074,0))*$O$7)</f>
        <v/>
      </c>
      <c r="G10074" s="27" t="str">
        <f aca="false">IF(A10074="","",D10074+E10074+F10074)</f>
        <v/>
      </c>
      <c r="H10074" s="27" t="str">
        <f aca="false">IF(A10074="","",Calculadora!$D$5+SUM($E$7:E10074))</f>
        <v/>
      </c>
      <c r="I10074" s="27" t="str">
        <f aca="false">IF(A10074="","",G10074-H10074)</f>
        <v/>
      </c>
      <c r="J10074" s="27" t="str">
        <f aca="false">IF(A10074="","",IF(C10074=$O$2,G10074,0))</f>
        <v/>
      </c>
    </row>
    <row r="10075" customFormat="false" ht="15" hidden="false" customHeight="false" outlineLevel="0" collapsed="false">
      <c r="A10075" s="25" t="str">
        <f aca="false">IF(ROW()-6&lt;=$O$3,ROW()-6,"")</f>
        <v/>
      </c>
      <c r="B10075" s="25" t="str">
        <f aca="false">IF(A10075="","",INT((A10075-1)/$O$2)+1)</f>
        <v/>
      </c>
      <c r="C10075" s="25" t="str">
        <f aca="false">IF(A10075="","",MOD(A10075-1,$O$2)+1)</f>
        <v/>
      </c>
      <c r="D10075" s="27" t="str">
        <f aca="false">IF(A10075="","",IF(A10075=1,Calculadora!$D$5,G10074))</f>
        <v/>
      </c>
      <c r="E10075" s="27" t="str">
        <f aca="false">IF(A10075="","",IF($O$9=1,IF(MOD(C10075-1,$O$8)=0,Calculadora!$D$6*(1+Calculadora!$D$7)^(B10075-1),0),IF(MOD(C10075,$O$8)=0,Calculadora!$D$6*(1+Calculadora!$D$7)^(B10075-1),0)))</f>
        <v/>
      </c>
      <c r="F10075" s="27" t="str">
        <f aca="false">IF(A10075="","",(D10075+IF($O$9=1,E10075,0))*$O$7)</f>
        <v/>
      </c>
      <c r="G10075" s="27" t="str">
        <f aca="false">IF(A10075="","",D10075+E10075+F10075)</f>
        <v/>
      </c>
      <c r="H10075" s="27" t="str">
        <f aca="false">IF(A10075="","",Calculadora!$D$5+SUM($E$7:E10075))</f>
        <v/>
      </c>
      <c r="I10075" s="27" t="str">
        <f aca="false">IF(A10075="","",G10075-H10075)</f>
        <v/>
      </c>
      <c r="J10075" s="27" t="str">
        <f aca="false">IF(A10075="","",IF(C10075=$O$2,G10075,0))</f>
        <v/>
      </c>
    </row>
    <row r="10076" customFormat="false" ht="15" hidden="false" customHeight="false" outlineLevel="0" collapsed="false">
      <c r="A10076" s="25" t="str">
        <f aca="false">IF(ROW()-6&lt;=$O$3,ROW()-6,"")</f>
        <v/>
      </c>
      <c r="B10076" s="25" t="str">
        <f aca="false">IF(A10076="","",INT((A10076-1)/$O$2)+1)</f>
        <v/>
      </c>
      <c r="C10076" s="25" t="str">
        <f aca="false">IF(A10076="","",MOD(A10076-1,$O$2)+1)</f>
        <v/>
      </c>
      <c r="D10076" s="27" t="str">
        <f aca="false">IF(A10076="","",IF(A10076=1,Calculadora!$D$5,G10075))</f>
        <v/>
      </c>
      <c r="E10076" s="27" t="str">
        <f aca="false">IF(A10076="","",IF($O$9=1,IF(MOD(C10076-1,$O$8)=0,Calculadora!$D$6*(1+Calculadora!$D$7)^(B10076-1),0),IF(MOD(C10076,$O$8)=0,Calculadora!$D$6*(1+Calculadora!$D$7)^(B10076-1),0)))</f>
        <v/>
      </c>
      <c r="F10076" s="27" t="str">
        <f aca="false">IF(A10076="","",(D10076+IF($O$9=1,E10076,0))*$O$7)</f>
        <v/>
      </c>
      <c r="G10076" s="27" t="str">
        <f aca="false">IF(A10076="","",D10076+E10076+F10076)</f>
        <v/>
      </c>
      <c r="H10076" s="27" t="str">
        <f aca="false">IF(A10076="","",Calculadora!$D$5+SUM($E$7:E10076))</f>
        <v/>
      </c>
      <c r="I10076" s="27" t="str">
        <f aca="false">IF(A10076="","",G10076-H10076)</f>
        <v/>
      </c>
      <c r="J10076" s="27" t="str">
        <f aca="false">IF(A10076="","",IF(C10076=$O$2,G10076,0))</f>
        <v/>
      </c>
    </row>
    <row r="10077" customFormat="false" ht="15" hidden="false" customHeight="false" outlineLevel="0" collapsed="false">
      <c r="A10077" s="25" t="str">
        <f aca="false">IF(ROW()-6&lt;=$O$3,ROW()-6,"")</f>
        <v/>
      </c>
      <c r="B10077" s="25" t="str">
        <f aca="false">IF(A10077="","",INT((A10077-1)/$O$2)+1)</f>
        <v/>
      </c>
      <c r="C10077" s="25" t="str">
        <f aca="false">IF(A10077="","",MOD(A10077-1,$O$2)+1)</f>
        <v/>
      </c>
      <c r="D10077" s="27" t="str">
        <f aca="false">IF(A10077="","",IF(A10077=1,Calculadora!$D$5,G10076))</f>
        <v/>
      </c>
      <c r="E10077" s="27" t="str">
        <f aca="false">IF(A10077="","",IF($O$9=1,IF(MOD(C10077-1,$O$8)=0,Calculadora!$D$6*(1+Calculadora!$D$7)^(B10077-1),0),IF(MOD(C10077,$O$8)=0,Calculadora!$D$6*(1+Calculadora!$D$7)^(B10077-1),0)))</f>
        <v/>
      </c>
      <c r="F10077" s="27" t="str">
        <f aca="false">IF(A10077="","",(D10077+IF($O$9=1,E10077,0))*$O$7)</f>
        <v/>
      </c>
      <c r="G10077" s="27" t="str">
        <f aca="false">IF(A10077="","",D10077+E10077+F10077)</f>
        <v/>
      </c>
      <c r="H10077" s="27" t="str">
        <f aca="false">IF(A10077="","",Calculadora!$D$5+SUM($E$7:E10077))</f>
        <v/>
      </c>
      <c r="I10077" s="27" t="str">
        <f aca="false">IF(A10077="","",G10077-H10077)</f>
        <v/>
      </c>
      <c r="J10077" s="27" t="str">
        <f aca="false">IF(A10077="","",IF(C10077=$O$2,G10077,0))</f>
        <v/>
      </c>
    </row>
    <row r="10078" customFormat="false" ht="15" hidden="false" customHeight="false" outlineLevel="0" collapsed="false">
      <c r="A10078" s="25" t="str">
        <f aca="false">IF(ROW()-6&lt;=$O$3,ROW()-6,"")</f>
        <v/>
      </c>
      <c r="B10078" s="25" t="str">
        <f aca="false">IF(A10078="","",INT((A10078-1)/$O$2)+1)</f>
        <v/>
      </c>
      <c r="C10078" s="25" t="str">
        <f aca="false">IF(A10078="","",MOD(A10078-1,$O$2)+1)</f>
        <v/>
      </c>
      <c r="D10078" s="27" t="str">
        <f aca="false">IF(A10078="","",IF(A10078=1,Calculadora!$D$5,G10077))</f>
        <v/>
      </c>
      <c r="E10078" s="27" t="str">
        <f aca="false">IF(A10078="","",IF($O$9=1,IF(MOD(C10078-1,$O$8)=0,Calculadora!$D$6*(1+Calculadora!$D$7)^(B10078-1),0),IF(MOD(C10078,$O$8)=0,Calculadora!$D$6*(1+Calculadora!$D$7)^(B10078-1),0)))</f>
        <v/>
      </c>
      <c r="F10078" s="27" t="str">
        <f aca="false">IF(A10078="","",(D10078+IF($O$9=1,E10078,0))*$O$7)</f>
        <v/>
      </c>
      <c r="G10078" s="27" t="str">
        <f aca="false">IF(A10078="","",D10078+E10078+F10078)</f>
        <v/>
      </c>
      <c r="H10078" s="27" t="str">
        <f aca="false">IF(A10078="","",Calculadora!$D$5+SUM($E$7:E10078))</f>
        <v/>
      </c>
      <c r="I10078" s="27" t="str">
        <f aca="false">IF(A10078="","",G10078-H10078)</f>
        <v/>
      </c>
      <c r="J10078" s="27" t="str">
        <f aca="false">IF(A10078="","",IF(C10078=$O$2,G10078,0))</f>
        <v/>
      </c>
    </row>
    <row r="10079" customFormat="false" ht="15" hidden="false" customHeight="false" outlineLevel="0" collapsed="false">
      <c r="A10079" s="25" t="str">
        <f aca="false">IF(ROW()-6&lt;=$O$3,ROW()-6,"")</f>
        <v/>
      </c>
      <c r="B10079" s="25" t="str">
        <f aca="false">IF(A10079="","",INT((A10079-1)/$O$2)+1)</f>
        <v/>
      </c>
      <c r="C10079" s="25" t="str">
        <f aca="false">IF(A10079="","",MOD(A10079-1,$O$2)+1)</f>
        <v/>
      </c>
      <c r="D10079" s="27" t="str">
        <f aca="false">IF(A10079="","",IF(A10079=1,Calculadora!$D$5,G10078))</f>
        <v/>
      </c>
      <c r="E10079" s="27" t="str">
        <f aca="false">IF(A10079="","",IF($O$9=1,IF(MOD(C10079-1,$O$8)=0,Calculadora!$D$6*(1+Calculadora!$D$7)^(B10079-1),0),IF(MOD(C10079,$O$8)=0,Calculadora!$D$6*(1+Calculadora!$D$7)^(B10079-1),0)))</f>
        <v/>
      </c>
      <c r="F10079" s="27" t="str">
        <f aca="false">IF(A10079="","",(D10079+IF($O$9=1,E10079,0))*$O$7)</f>
        <v/>
      </c>
      <c r="G10079" s="27" t="str">
        <f aca="false">IF(A10079="","",D10079+E10079+F10079)</f>
        <v/>
      </c>
      <c r="H10079" s="27" t="str">
        <f aca="false">IF(A10079="","",Calculadora!$D$5+SUM($E$7:E10079))</f>
        <v/>
      </c>
      <c r="I10079" s="27" t="str">
        <f aca="false">IF(A10079="","",G10079-H10079)</f>
        <v/>
      </c>
      <c r="J10079" s="27" t="str">
        <f aca="false">IF(A10079="","",IF(C10079=$O$2,G10079,0))</f>
        <v/>
      </c>
    </row>
    <row r="10080" customFormat="false" ht="15" hidden="false" customHeight="false" outlineLevel="0" collapsed="false">
      <c r="A10080" s="25" t="str">
        <f aca="false">IF(ROW()-6&lt;=$O$3,ROW()-6,"")</f>
        <v/>
      </c>
      <c r="B10080" s="25" t="str">
        <f aca="false">IF(A10080="","",INT((A10080-1)/$O$2)+1)</f>
        <v/>
      </c>
      <c r="C10080" s="25" t="str">
        <f aca="false">IF(A10080="","",MOD(A10080-1,$O$2)+1)</f>
        <v/>
      </c>
      <c r="D10080" s="27" t="str">
        <f aca="false">IF(A10080="","",IF(A10080=1,Calculadora!$D$5,G10079))</f>
        <v/>
      </c>
      <c r="E10080" s="27" t="str">
        <f aca="false">IF(A10080="","",IF($O$9=1,IF(MOD(C10080-1,$O$8)=0,Calculadora!$D$6*(1+Calculadora!$D$7)^(B10080-1),0),IF(MOD(C10080,$O$8)=0,Calculadora!$D$6*(1+Calculadora!$D$7)^(B10080-1),0)))</f>
        <v/>
      </c>
      <c r="F10080" s="27" t="str">
        <f aca="false">IF(A10080="","",(D10080+IF($O$9=1,E10080,0))*$O$7)</f>
        <v/>
      </c>
      <c r="G10080" s="27" t="str">
        <f aca="false">IF(A10080="","",D10080+E10080+F10080)</f>
        <v/>
      </c>
      <c r="H10080" s="27" t="str">
        <f aca="false">IF(A10080="","",Calculadora!$D$5+SUM($E$7:E10080))</f>
        <v/>
      </c>
      <c r="I10080" s="27" t="str">
        <f aca="false">IF(A10080="","",G10080-H10080)</f>
        <v/>
      </c>
      <c r="J10080" s="27" t="str">
        <f aca="false">IF(A10080="","",IF(C10080=$O$2,G10080,0))</f>
        <v/>
      </c>
    </row>
    <row r="10081" customFormat="false" ht="15" hidden="false" customHeight="false" outlineLevel="0" collapsed="false">
      <c r="A10081" s="25" t="str">
        <f aca="false">IF(ROW()-6&lt;=$O$3,ROW()-6,"")</f>
        <v/>
      </c>
      <c r="B10081" s="25" t="str">
        <f aca="false">IF(A10081="","",INT((A10081-1)/$O$2)+1)</f>
        <v/>
      </c>
      <c r="C10081" s="25" t="str">
        <f aca="false">IF(A10081="","",MOD(A10081-1,$O$2)+1)</f>
        <v/>
      </c>
      <c r="D10081" s="27" t="str">
        <f aca="false">IF(A10081="","",IF(A10081=1,Calculadora!$D$5,G10080))</f>
        <v/>
      </c>
      <c r="E10081" s="27" t="str">
        <f aca="false">IF(A10081="","",IF($O$9=1,IF(MOD(C10081-1,$O$8)=0,Calculadora!$D$6*(1+Calculadora!$D$7)^(B10081-1),0),IF(MOD(C10081,$O$8)=0,Calculadora!$D$6*(1+Calculadora!$D$7)^(B10081-1),0)))</f>
        <v/>
      </c>
      <c r="F10081" s="27" t="str">
        <f aca="false">IF(A10081="","",(D10081+IF($O$9=1,E10081,0))*$O$7)</f>
        <v/>
      </c>
      <c r="G10081" s="27" t="str">
        <f aca="false">IF(A10081="","",D10081+E10081+F10081)</f>
        <v/>
      </c>
      <c r="H10081" s="27" t="str">
        <f aca="false">IF(A10081="","",Calculadora!$D$5+SUM($E$7:E10081))</f>
        <v/>
      </c>
      <c r="I10081" s="27" t="str">
        <f aca="false">IF(A10081="","",G10081-H10081)</f>
        <v/>
      </c>
      <c r="J10081" s="27" t="str">
        <f aca="false">IF(A10081="","",IF(C10081=$O$2,G10081,0))</f>
        <v/>
      </c>
    </row>
    <row r="10082" customFormat="false" ht="15" hidden="false" customHeight="false" outlineLevel="0" collapsed="false">
      <c r="A10082" s="25" t="str">
        <f aca="false">IF(ROW()-6&lt;=$O$3,ROW()-6,"")</f>
        <v/>
      </c>
      <c r="B10082" s="25" t="str">
        <f aca="false">IF(A10082="","",INT((A10082-1)/$O$2)+1)</f>
        <v/>
      </c>
      <c r="C10082" s="25" t="str">
        <f aca="false">IF(A10082="","",MOD(A10082-1,$O$2)+1)</f>
        <v/>
      </c>
      <c r="D10082" s="27" t="str">
        <f aca="false">IF(A10082="","",IF(A10082=1,Calculadora!$D$5,G10081))</f>
        <v/>
      </c>
      <c r="E10082" s="27" t="str">
        <f aca="false">IF(A10082="","",IF($O$9=1,IF(MOD(C10082-1,$O$8)=0,Calculadora!$D$6*(1+Calculadora!$D$7)^(B10082-1),0),IF(MOD(C10082,$O$8)=0,Calculadora!$D$6*(1+Calculadora!$D$7)^(B10082-1),0)))</f>
        <v/>
      </c>
      <c r="F10082" s="27" t="str">
        <f aca="false">IF(A10082="","",(D10082+IF($O$9=1,E10082,0))*$O$7)</f>
        <v/>
      </c>
      <c r="G10082" s="27" t="str">
        <f aca="false">IF(A10082="","",D10082+E10082+F10082)</f>
        <v/>
      </c>
      <c r="H10082" s="27" t="str">
        <f aca="false">IF(A10082="","",Calculadora!$D$5+SUM($E$7:E10082))</f>
        <v/>
      </c>
      <c r="I10082" s="27" t="str">
        <f aca="false">IF(A10082="","",G10082-H10082)</f>
        <v/>
      </c>
      <c r="J10082" s="27" t="str">
        <f aca="false">IF(A10082="","",IF(C10082=$O$2,G10082,0))</f>
        <v/>
      </c>
    </row>
    <row r="10083" customFormat="false" ht="15" hidden="false" customHeight="false" outlineLevel="0" collapsed="false">
      <c r="A10083" s="25" t="str">
        <f aca="false">IF(ROW()-6&lt;=$O$3,ROW()-6,"")</f>
        <v/>
      </c>
      <c r="B10083" s="25" t="str">
        <f aca="false">IF(A10083="","",INT((A10083-1)/$O$2)+1)</f>
        <v/>
      </c>
      <c r="C10083" s="25" t="str">
        <f aca="false">IF(A10083="","",MOD(A10083-1,$O$2)+1)</f>
        <v/>
      </c>
      <c r="D10083" s="27" t="str">
        <f aca="false">IF(A10083="","",IF(A10083=1,Calculadora!$D$5,G10082))</f>
        <v/>
      </c>
      <c r="E10083" s="27" t="str">
        <f aca="false">IF(A10083="","",IF($O$9=1,IF(MOD(C10083-1,$O$8)=0,Calculadora!$D$6*(1+Calculadora!$D$7)^(B10083-1),0),IF(MOD(C10083,$O$8)=0,Calculadora!$D$6*(1+Calculadora!$D$7)^(B10083-1),0)))</f>
        <v/>
      </c>
      <c r="F10083" s="27" t="str">
        <f aca="false">IF(A10083="","",(D10083+IF($O$9=1,E10083,0))*$O$7)</f>
        <v/>
      </c>
      <c r="G10083" s="27" t="str">
        <f aca="false">IF(A10083="","",D10083+E10083+F10083)</f>
        <v/>
      </c>
      <c r="H10083" s="27" t="str">
        <f aca="false">IF(A10083="","",Calculadora!$D$5+SUM($E$7:E10083))</f>
        <v/>
      </c>
      <c r="I10083" s="27" t="str">
        <f aca="false">IF(A10083="","",G10083-H10083)</f>
        <v/>
      </c>
      <c r="J10083" s="27" t="str">
        <f aca="false">IF(A10083="","",IF(C10083=$O$2,G10083,0))</f>
        <v/>
      </c>
    </row>
    <row r="10084" customFormat="false" ht="15" hidden="false" customHeight="false" outlineLevel="0" collapsed="false">
      <c r="A10084" s="25" t="str">
        <f aca="false">IF(ROW()-6&lt;=$O$3,ROW()-6,"")</f>
        <v/>
      </c>
      <c r="B10084" s="25" t="str">
        <f aca="false">IF(A10084="","",INT((A10084-1)/$O$2)+1)</f>
        <v/>
      </c>
      <c r="C10084" s="25" t="str">
        <f aca="false">IF(A10084="","",MOD(A10084-1,$O$2)+1)</f>
        <v/>
      </c>
      <c r="D10084" s="27" t="str">
        <f aca="false">IF(A10084="","",IF(A10084=1,Calculadora!$D$5,G10083))</f>
        <v/>
      </c>
      <c r="E10084" s="27" t="str">
        <f aca="false">IF(A10084="","",IF($O$9=1,IF(MOD(C10084-1,$O$8)=0,Calculadora!$D$6*(1+Calculadora!$D$7)^(B10084-1),0),IF(MOD(C10084,$O$8)=0,Calculadora!$D$6*(1+Calculadora!$D$7)^(B10084-1),0)))</f>
        <v/>
      </c>
      <c r="F10084" s="27" t="str">
        <f aca="false">IF(A10084="","",(D10084+IF($O$9=1,E10084,0))*$O$7)</f>
        <v/>
      </c>
      <c r="G10084" s="27" t="str">
        <f aca="false">IF(A10084="","",D10084+E10084+F10084)</f>
        <v/>
      </c>
      <c r="H10084" s="27" t="str">
        <f aca="false">IF(A10084="","",Calculadora!$D$5+SUM($E$7:E10084))</f>
        <v/>
      </c>
      <c r="I10084" s="27" t="str">
        <f aca="false">IF(A10084="","",G10084-H10084)</f>
        <v/>
      </c>
      <c r="J10084" s="27" t="str">
        <f aca="false">IF(A10084="","",IF(C10084=$O$2,G10084,0))</f>
        <v/>
      </c>
    </row>
    <row r="10085" customFormat="false" ht="15" hidden="false" customHeight="false" outlineLevel="0" collapsed="false">
      <c r="A10085" s="25" t="str">
        <f aca="false">IF(ROW()-6&lt;=$O$3,ROW()-6,"")</f>
        <v/>
      </c>
      <c r="B10085" s="25" t="str">
        <f aca="false">IF(A10085="","",INT((A10085-1)/$O$2)+1)</f>
        <v/>
      </c>
      <c r="C10085" s="25" t="str">
        <f aca="false">IF(A10085="","",MOD(A10085-1,$O$2)+1)</f>
        <v/>
      </c>
      <c r="D10085" s="27" t="str">
        <f aca="false">IF(A10085="","",IF(A10085=1,Calculadora!$D$5,G10084))</f>
        <v/>
      </c>
      <c r="E10085" s="27" t="str">
        <f aca="false">IF(A10085="","",IF($O$9=1,IF(MOD(C10085-1,$O$8)=0,Calculadora!$D$6*(1+Calculadora!$D$7)^(B10085-1),0),IF(MOD(C10085,$O$8)=0,Calculadora!$D$6*(1+Calculadora!$D$7)^(B10085-1),0)))</f>
        <v/>
      </c>
      <c r="F10085" s="27" t="str">
        <f aca="false">IF(A10085="","",(D10085+IF($O$9=1,E10085,0))*$O$7)</f>
        <v/>
      </c>
      <c r="G10085" s="27" t="str">
        <f aca="false">IF(A10085="","",D10085+E10085+F10085)</f>
        <v/>
      </c>
      <c r="H10085" s="27" t="str">
        <f aca="false">IF(A10085="","",Calculadora!$D$5+SUM($E$7:E10085))</f>
        <v/>
      </c>
      <c r="I10085" s="27" t="str">
        <f aca="false">IF(A10085="","",G10085-H10085)</f>
        <v/>
      </c>
      <c r="J10085" s="27" t="str">
        <f aca="false">IF(A10085="","",IF(C10085=$O$2,G10085,0))</f>
        <v/>
      </c>
    </row>
    <row r="10086" customFormat="false" ht="15" hidden="false" customHeight="false" outlineLevel="0" collapsed="false">
      <c r="A10086" s="25" t="str">
        <f aca="false">IF(ROW()-6&lt;=$O$3,ROW()-6,"")</f>
        <v/>
      </c>
      <c r="B10086" s="25" t="str">
        <f aca="false">IF(A10086="","",INT((A10086-1)/$O$2)+1)</f>
        <v/>
      </c>
      <c r="C10086" s="25" t="str">
        <f aca="false">IF(A10086="","",MOD(A10086-1,$O$2)+1)</f>
        <v/>
      </c>
      <c r="D10086" s="27" t="str">
        <f aca="false">IF(A10086="","",IF(A10086=1,Calculadora!$D$5,G10085))</f>
        <v/>
      </c>
      <c r="E10086" s="27" t="str">
        <f aca="false">IF(A10086="","",IF($O$9=1,IF(MOD(C10086-1,$O$8)=0,Calculadora!$D$6*(1+Calculadora!$D$7)^(B10086-1),0),IF(MOD(C10086,$O$8)=0,Calculadora!$D$6*(1+Calculadora!$D$7)^(B10086-1),0)))</f>
        <v/>
      </c>
      <c r="F10086" s="27" t="str">
        <f aca="false">IF(A10086="","",(D10086+IF($O$9=1,E10086,0))*$O$7)</f>
        <v/>
      </c>
      <c r="G10086" s="27" t="str">
        <f aca="false">IF(A10086="","",D10086+E10086+F10086)</f>
        <v/>
      </c>
      <c r="H10086" s="27" t="str">
        <f aca="false">IF(A10086="","",Calculadora!$D$5+SUM($E$7:E10086))</f>
        <v/>
      </c>
      <c r="I10086" s="27" t="str">
        <f aca="false">IF(A10086="","",G10086-H10086)</f>
        <v/>
      </c>
      <c r="J10086" s="27" t="str">
        <f aca="false">IF(A10086="","",IF(C10086=$O$2,G10086,0))</f>
        <v/>
      </c>
    </row>
    <row r="10087" customFormat="false" ht="15" hidden="false" customHeight="false" outlineLevel="0" collapsed="false">
      <c r="A10087" s="25" t="str">
        <f aca="false">IF(ROW()-6&lt;=$O$3,ROW()-6,"")</f>
        <v/>
      </c>
      <c r="B10087" s="25" t="str">
        <f aca="false">IF(A10087="","",INT((A10087-1)/$O$2)+1)</f>
        <v/>
      </c>
      <c r="C10087" s="25" t="str">
        <f aca="false">IF(A10087="","",MOD(A10087-1,$O$2)+1)</f>
        <v/>
      </c>
      <c r="D10087" s="27" t="str">
        <f aca="false">IF(A10087="","",IF(A10087=1,Calculadora!$D$5,G10086))</f>
        <v/>
      </c>
      <c r="E10087" s="27" t="str">
        <f aca="false">IF(A10087="","",IF($O$9=1,IF(MOD(C10087-1,$O$8)=0,Calculadora!$D$6*(1+Calculadora!$D$7)^(B10087-1),0),IF(MOD(C10087,$O$8)=0,Calculadora!$D$6*(1+Calculadora!$D$7)^(B10087-1),0)))</f>
        <v/>
      </c>
      <c r="F10087" s="27" t="str">
        <f aca="false">IF(A10087="","",(D10087+IF($O$9=1,E10087,0))*$O$7)</f>
        <v/>
      </c>
      <c r="G10087" s="27" t="str">
        <f aca="false">IF(A10087="","",D10087+E10087+F10087)</f>
        <v/>
      </c>
      <c r="H10087" s="27" t="str">
        <f aca="false">IF(A10087="","",Calculadora!$D$5+SUM($E$7:E10087))</f>
        <v/>
      </c>
      <c r="I10087" s="27" t="str">
        <f aca="false">IF(A10087="","",G10087-H10087)</f>
        <v/>
      </c>
      <c r="J10087" s="27" t="str">
        <f aca="false">IF(A10087="","",IF(C10087=$O$2,G10087,0))</f>
        <v/>
      </c>
    </row>
    <row r="10088" customFormat="false" ht="15" hidden="false" customHeight="false" outlineLevel="0" collapsed="false">
      <c r="A10088" s="25" t="str">
        <f aca="false">IF(ROW()-6&lt;=$O$3,ROW()-6,"")</f>
        <v/>
      </c>
      <c r="B10088" s="25" t="str">
        <f aca="false">IF(A10088="","",INT((A10088-1)/$O$2)+1)</f>
        <v/>
      </c>
      <c r="C10088" s="25" t="str">
        <f aca="false">IF(A10088="","",MOD(A10088-1,$O$2)+1)</f>
        <v/>
      </c>
      <c r="D10088" s="27" t="str">
        <f aca="false">IF(A10088="","",IF(A10088=1,Calculadora!$D$5,G10087))</f>
        <v/>
      </c>
      <c r="E10088" s="27" t="str">
        <f aca="false">IF(A10088="","",IF($O$9=1,IF(MOD(C10088-1,$O$8)=0,Calculadora!$D$6*(1+Calculadora!$D$7)^(B10088-1),0),IF(MOD(C10088,$O$8)=0,Calculadora!$D$6*(1+Calculadora!$D$7)^(B10088-1),0)))</f>
        <v/>
      </c>
      <c r="F10088" s="27" t="str">
        <f aca="false">IF(A10088="","",(D10088+IF($O$9=1,E10088,0))*$O$7)</f>
        <v/>
      </c>
      <c r="G10088" s="27" t="str">
        <f aca="false">IF(A10088="","",D10088+E10088+F10088)</f>
        <v/>
      </c>
      <c r="H10088" s="27" t="str">
        <f aca="false">IF(A10088="","",Calculadora!$D$5+SUM($E$7:E10088))</f>
        <v/>
      </c>
      <c r="I10088" s="27" t="str">
        <f aca="false">IF(A10088="","",G10088-H10088)</f>
        <v/>
      </c>
      <c r="J10088" s="27" t="str">
        <f aca="false">IF(A10088="","",IF(C10088=$O$2,G10088,0))</f>
        <v/>
      </c>
    </row>
    <row r="10089" customFormat="false" ht="15" hidden="false" customHeight="false" outlineLevel="0" collapsed="false">
      <c r="A10089" s="25" t="str">
        <f aca="false">IF(ROW()-6&lt;=$O$3,ROW()-6,"")</f>
        <v/>
      </c>
      <c r="B10089" s="25" t="str">
        <f aca="false">IF(A10089="","",INT((A10089-1)/$O$2)+1)</f>
        <v/>
      </c>
      <c r="C10089" s="25" t="str">
        <f aca="false">IF(A10089="","",MOD(A10089-1,$O$2)+1)</f>
        <v/>
      </c>
      <c r="D10089" s="27" t="str">
        <f aca="false">IF(A10089="","",IF(A10089=1,Calculadora!$D$5,G10088))</f>
        <v/>
      </c>
      <c r="E10089" s="27" t="str">
        <f aca="false">IF(A10089="","",IF($O$9=1,IF(MOD(C10089-1,$O$8)=0,Calculadora!$D$6*(1+Calculadora!$D$7)^(B10089-1),0),IF(MOD(C10089,$O$8)=0,Calculadora!$D$6*(1+Calculadora!$D$7)^(B10089-1),0)))</f>
        <v/>
      </c>
      <c r="F10089" s="27" t="str">
        <f aca="false">IF(A10089="","",(D10089+IF($O$9=1,E10089,0))*$O$7)</f>
        <v/>
      </c>
      <c r="G10089" s="27" t="str">
        <f aca="false">IF(A10089="","",D10089+E10089+F10089)</f>
        <v/>
      </c>
      <c r="H10089" s="27" t="str">
        <f aca="false">IF(A10089="","",Calculadora!$D$5+SUM($E$7:E10089))</f>
        <v/>
      </c>
      <c r="I10089" s="27" t="str">
        <f aca="false">IF(A10089="","",G10089-H10089)</f>
        <v/>
      </c>
      <c r="J10089" s="27" t="str">
        <f aca="false">IF(A10089="","",IF(C10089=$O$2,G10089,0))</f>
        <v/>
      </c>
    </row>
    <row r="10090" customFormat="false" ht="15" hidden="false" customHeight="false" outlineLevel="0" collapsed="false">
      <c r="A10090" s="25" t="str">
        <f aca="false">IF(ROW()-6&lt;=$O$3,ROW()-6,"")</f>
        <v/>
      </c>
      <c r="B10090" s="25" t="str">
        <f aca="false">IF(A10090="","",INT((A10090-1)/$O$2)+1)</f>
        <v/>
      </c>
      <c r="C10090" s="25" t="str">
        <f aca="false">IF(A10090="","",MOD(A10090-1,$O$2)+1)</f>
        <v/>
      </c>
      <c r="D10090" s="27" t="str">
        <f aca="false">IF(A10090="","",IF(A10090=1,Calculadora!$D$5,G10089))</f>
        <v/>
      </c>
      <c r="E10090" s="27" t="str">
        <f aca="false">IF(A10090="","",IF($O$9=1,IF(MOD(C10090-1,$O$8)=0,Calculadora!$D$6*(1+Calculadora!$D$7)^(B10090-1),0),IF(MOD(C10090,$O$8)=0,Calculadora!$D$6*(1+Calculadora!$D$7)^(B10090-1),0)))</f>
        <v/>
      </c>
      <c r="F10090" s="27" t="str">
        <f aca="false">IF(A10090="","",(D10090+IF($O$9=1,E10090,0))*$O$7)</f>
        <v/>
      </c>
      <c r="G10090" s="27" t="str">
        <f aca="false">IF(A10090="","",D10090+E10090+F10090)</f>
        <v/>
      </c>
      <c r="H10090" s="27" t="str">
        <f aca="false">IF(A10090="","",Calculadora!$D$5+SUM($E$7:E10090))</f>
        <v/>
      </c>
      <c r="I10090" s="27" t="str">
        <f aca="false">IF(A10090="","",G10090-H10090)</f>
        <v/>
      </c>
      <c r="J10090" s="27" t="str">
        <f aca="false">IF(A10090="","",IF(C10090=$O$2,G10090,0))</f>
        <v/>
      </c>
    </row>
    <row r="10091" customFormat="false" ht="15" hidden="false" customHeight="false" outlineLevel="0" collapsed="false">
      <c r="A10091" s="25" t="str">
        <f aca="false">IF(ROW()-6&lt;=$O$3,ROW()-6,"")</f>
        <v/>
      </c>
      <c r="B10091" s="25" t="str">
        <f aca="false">IF(A10091="","",INT((A10091-1)/$O$2)+1)</f>
        <v/>
      </c>
      <c r="C10091" s="25" t="str">
        <f aca="false">IF(A10091="","",MOD(A10091-1,$O$2)+1)</f>
        <v/>
      </c>
      <c r="D10091" s="27" t="str">
        <f aca="false">IF(A10091="","",IF(A10091=1,Calculadora!$D$5,G10090))</f>
        <v/>
      </c>
      <c r="E10091" s="27" t="str">
        <f aca="false">IF(A10091="","",IF($O$9=1,IF(MOD(C10091-1,$O$8)=0,Calculadora!$D$6*(1+Calculadora!$D$7)^(B10091-1),0),IF(MOD(C10091,$O$8)=0,Calculadora!$D$6*(1+Calculadora!$D$7)^(B10091-1),0)))</f>
        <v/>
      </c>
      <c r="F10091" s="27" t="str">
        <f aca="false">IF(A10091="","",(D10091+IF($O$9=1,E10091,0))*$O$7)</f>
        <v/>
      </c>
      <c r="G10091" s="27" t="str">
        <f aca="false">IF(A10091="","",D10091+E10091+F10091)</f>
        <v/>
      </c>
      <c r="H10091" s="27" t="str">
        <f aca="false">IF(A10091="","",Calculadora!$D$5+SUM($E$7:E10091))</f>
        <v/>
      </c>
      <c r="I10091" s="27" t="str">
        <f aca="false">IF(A10091="","",G10091-H10091)</f>
        <v/>
      </c>
      <c r="J10091" s="27" t="str">
        <f aca="false">IF(A10091="","",IF(C10091=$O$2,G10091,0))</f>
        <v/>
      </c>
    </row>
    <row r="10092" customFormat="false" ht="15" hidden="false" customHeight="false" outlineLevel="0" collapsed="false">
      <c r="A10092" s="25" t="str">
        <f aca="false">IF(ROW()-6&lt;=$O$3,ROW()-6,"")</f>
        <v/>
      </c>
      <c r="B10092" s="25" t="str">
        <f aca="false">IF(A10092="","",INT((A10092-1)/$O$2)+1)</f>
        <v/>
      </c>
      <c r="C10092" s="25" t="str">
        <f aca="false">IF(A10092="","",MOD(A10092-1,$O$2)+1)</f>
        <v/>
      </c>
      <c r="D10092" s="27" t="str">
        <f aca="false">IF(A10092="","",IF(A10092=1,Calculadora!$D$5,G10091))</f>
        <v/>
      </c>
      <c r="E10092" s="27" t="str">
        <f aca="false">IF(A10092="","",IF($O$9=1,IF(MOD(C10092-1,$O$8)=0,Calculadora!$D$6*(1+Calculadora!$D$7)^(B10092-1),0),IF(MOD(C10092,$O$8)=0,Calculadora!$D$6*(1+Calculadora!$D$7)^(B10092-1),0)))</f>
        <v/>
      </c>
      <c r="F10092" s="27" t="str">
        <f aca="false">IF(A10092="","",(D10092+IF($O$9=1,E10092,0))*$O$7)</f>
        <v/>
      </c>
      <c r="G10092" s="27" t="str">
        <f aca="false">IF(A10092="","",D10092+E10092+F10092)</f>
        <v/>
      </c>
      <c r="H10092" s="27" t="str">
        <f aca="false">IF(A10092="","",Calculadora!$D$5+SUM($E$7:E10092))</f>
        <v/>
      </c>
      <c r="I10092" s="27" t="str">
        <f aca="false">IF(A10092="","",G10092-H10092)</f>
        <v/>
      </c>
      <c r="J10092" s="27" t="str">
        <f aca="false">IF(A10092="","",IF(C10092=$O$2,G10092,0))</f>
        <v/>
      </c>
    </row>
    <row r="10093" customFormat="false" ht="15" hidden="false" customHeight="false" outlineLevel="0" collapsed="false">
      <c r="A10093" s="25" t="str">
        <f aca="false">IF(ROW()-6&lt;=$O$3,ROW()-6,"")</f>
        <v/>
      </c>
      <c r="B10093" s="25" t="str">
        <f aca="false">IF(A10093="","",INT((A10093-1)/$O$2)+1)</f>
        <v/>
      </c>
      <c r="C10093" s="25" t="str">
        <f aca="false">IF(A10093="","",MOD(A10093-1,$O$2)+1)</f>
        <v/>
      </c>
      <c r="D10093" s="27" t="str">
        <f aca="false">IF(A10093="","",IF(A10093=1,Calculadora!$D$5,G10092))</f>
        <v/>
      </c>
      <c r="E10093" s="27" t="str">
        <f aca="false">IF(A10093="","",IF($O$9=1,IF(MOD(C10093-1,$O$8)=0,Calculadora!$D$6*(1+Calculadora!$D$7)^(B10093-1),0),IF(MOD(C10093,$O$8)=0,Calculadora!$D$6*(1+Calculadora!$D$7)^(B10093-1),0)))</f>
        <v/>
      </c>
      <c r="F10093" s="27" t="str">
        <f aca="false">IF(A10093="","",(D10093+IF($O$9=1,E10093,0))*$O$7)</f>
        <v/>
      </c>
      <c r="G10093" s="27" t="str">
        <f aca="false">IF(A10093="","",D10093+E10093+F10093)</f>
        <v/>
      </c>
      <c r="H10093" s="27" t="str">
        <f aca="false">IF(A10093="","",Calculadora!$D$5+SUM($E$7:E10093))</f>
        <v/>
      </c>
      <c r="I10093" s="27" t="str">
        <f aca="false">IF(A10093="","",G10093-H10093)</f>
        <v/>
      </c>
      <c r="J10093" s="27" t="str">
        <f aca="false">IF(A10093="","",IF(C10093=$O$2,G10093,0))</f>
        <v/>
      </c>
    </row>
    <row r="10094" customFormat="false" ht="15" hidden="false" customHeight="false" outlineLevel="0" collapsed="false">
      <c r="A10094" s="25" t="str">
        <f aca="false">IF(ROW()-6&lt;=$O$3,ROW()-6,"")</f>
        <v/>
      </c>
      <c r="B10094" s="25" t="str">
        <f aca="false">IF(A10094="","",INT((A10094-1)/$O$2)+1)</f>
        <v/>
      </c>
      <c r="C10094" s="25" t="str">
        <f aca="false">IF(A10094="","",MOD(A10094-1,$O$2)+1)</f>
        <v/>
      </c>
      <c r="D10094" s="27" t="str">
        <f aca="false">IF(A10094="","",IF(A10094=1,Calculadora!$D$5,G10093))</f>
        <v/>
      </c>
      <c r="E10094" s="27" t="str">
        <f aca="false">IF(A10094="","",IF($O$9=1,IF(MOD(C10094-1,$O$8)=0,Calculadora!$D$6*(1+Calculadora!$D$7)^(B10094-1),0),IF(MOD(C10094,$O$8)=0,Calculadora!$D$6*(1+Calculadora!$D$7)^(B10094-1),0)))</f>
        <v/>
      </c>
      <c r="F10094" s="27" t="str">
        <f aca="false">IF(A10094="","",(D10094+IF($O$9=1,E10094,0))*$O$7)</f>
        <v/>
      </c>
      <c r="G10094" s="27" t="str">
        <f aca="false">IF(A10094="","",D10094+E10094+F10094)</f>
        <v/>
      </c>
      <c r="H10094" s="27" t="str">
        <f aca="false">IF(A10094="","",Calculadora!$D$5+SUM($E$7:E10094))</f>
        <v/>
      </c>
      <c r="I10094" s="27" t="str">
        <f aca="false">IF(A10094="","",G10094-H10094)</f>
        <v/>
      </c>
      <c r="J10094" s="27" t="str">
        <f aca="false">IF(A10094="","",IF(C10094=$O$2,G10094,0))</f>
        <v/>
      </c>
    </row>
    <row r="10095" customFormat="false" ht="15" hidden="false" customHeight="false" outlineLevel="0" collapsed="false">
      <c r="A10095" s="25" t="str">
        <f aca="false">IF(ROW()-6&lt;=$O$3,ROW()-6,"")</f>
        <v/>
      </c>
      <c r="B10095" s="25" t="str">
        <f aca="false">IF(A10095="","",INT((A10095-1)/$O$2)+1)</f>
        <v/>
      </c>
      <c r="C10095" s="25" t="str">
        <f aca="false">IF(A10095="","",MOD(A10095-1,$O$2)+1)</f>
        <v/>
      </c>
      <c r="D10095" s="27" t="str">
        <f aca="false">IF(A10095="","",IF(A10095=1,Calculadora!$D$5,G10094))</f>
        <v/>
      </c>
      <c r="E10095" s="27" t="str">
        <f aca="false">IF(A10095="","",IF($O$9=1,IF(MOD(C10095-1,$O$8)=0,Calculadora!$D$6*(1+Calculadora!$D$7)^(B10095-1),0),IF(MOD(C10095,$O$8)=0,Calculadora!$D$6*(1+Calculadora!$D$7)^(B10095-1),0)))</f>
        <v/>
      </c>
      <c r="F10095" s="27" t="str">
        <f aca="false">IF(A10095="","",(D10095+IF($O$9=1,E10095,0))*$O$7)</f>
        <v/>
      </c>
      <c r="G10095" s="27" t="str">
        <f aca="false">IF(A10095="","",D10095+E10095+F10095)</f>
        <v/>
      </c>
      <c r="H10095" s="27" t="str">
        <f aca="false">IF(A10095="","",Calculadora!$D$5+SUM($E$7:E10095))</f>
        <v/>
      </c>
      <c r="I10095" s="27" t="str">
        <f aca="false">IF(A10095="","",G10095-H10095)</f>
        <v/>
      </c>
      <c r="J10095" s="27" t="str">
        <f aca="false">IF(A10095="","",IF(C10095=$O$2,G10095,0))</f>
        <v/>
      </c>
    </row>
    <row r="10096" customFormat="false" ht="15" hidden="false" customHeight="false" outlineLevel="0" collapsed="false">
      <c r="A10096" s="25" t="str">
        <f aca="false">IF(ROW()-6&lt;=$O$3,ROW()-6,"")</f>
        <v/>
      </c>
      <c r="B10096" s="25" t="str">
        <f aca="false">IF(A10096="","",INT((A10096-1)/$O$2)+1)</f>
        <v/>
      </c>
      <c r="C10096" s="25" t="str">
        <f aca="false">IF(A10096="","",MOD(A10096-1,$O$2)+1)</f>
        <v/>
      </c>
      <c r="D10096" s="27" t="str">
        <f aca="false">IF(A10096="","",IF(A10096=1,Calculadora!$D$5,G10095))</f>
        <v/>
      </c>
      <c r="E10096" s="27" t="str">
        <f aca="false">IF(A10096="","",IF($O$9=1,IF(MOD(C10096-1,$O$8)=0,Calculadora!$D$6*(1+Calculadora!$D$7)^(B10096-1),0),IF(MOD(C10096,$O$8)=0,Calculadora!$D$6*(1+Calculadora!$D$7)^(B10096-1),0)))</f>
        <v/>
      </c>
      <c r="F10096" s="27" t="str">
        <f aca="false">IF(A10096="","",(D10096+IF($O$9=1,E10096,0))*$O$7)</f>
        <v/>
      </c>
      <c r="G10096" s="27" t="str">
        <f aca="false">IF(A10096="","",D10096+E10096+F10096)</f>
        <v/>
      </c>
      <c r="H10096" s="27" t="str">
        <f aca="false">IF(A10096="","",Calculadora!$D$5+SUM($E$7:E10096))</f>
        <v/>
      </c>
      <c r="I10096" s="27" t="str">
        <f aca="false">IF(A10096="","",G10096-H10096)</f>
        <v/>
      </c>
      <c r="J10096" s="27" t="str">
        <f aca="false">IF(A10096="","",IF(C10096=$O$2,G10096,0))</f>
        <v/>
      </c>
    </row>
    <row r="10097" customFormat="false" ht="15" hidden="false" customHeight="false" outlineLevel="0" collapsed="false">
      <c r="A10097" s="25" t="str">
        <f aca="false">IF(ROW()-6&lt;=$O$3,ROW()-6,"")</f>
        <v/>
      </c>
      <c r="B10097" s="25" t="str">
        <f aca="false">IF(A10097="","",INT((A10097-1)/$O$2)+1)</f>
        <v/>
      </c>
      <c r="C10097" s="25" t="str">
        <f aca="false">IF(A10097="","",MOD(A10097-1,$O$2)+1)</f>
        <v/>
      </c>
      <c r="D10097" s="27" t="str">
        <f aca="false">IF(A10097="","",IF(A10097=1,Calculadora!$D$5,G10096))</f>
        <v/>
      </c>
      <c r="E10097" s="27" t="str">
        <f aca="false">IF(A10097="","",IF($O$9=1,IF(MOD(C10097-1,$O$8)=0,Calculadora!$D$6*(1+Calculadora!$D$7)^(B10097-1),0),IF(MOD(C10097,$O$8)=0,Calculadora!$D$6*(1+Calculadora!$D$7)^(B10097-1),0)))</f>
        <v/>
      </c>
      <c r="F10097" s="27" t="str">
        <f aca="false">IF(A10097="","",(D10097+IF($O$9=1,E10097,0))*$O$7)</f>
        <v/>
      </c>
      <c r="G10097" s="27" t="str">
        <f aca="false">IF(A10097="","",D10097+E10097+F10097)</f>
        <v/>
      </c>
      <c r="H10097" s="27" t="str">
        <f aca="false">IF(A10097="","",Calculadora!$D$5+SUM($E$7:E10097))</f>
        <v/>
      </c>
      <c r="I10097" s="27" t="str">
        <f aca="false">IF(A10097="","",G10097-H10097)</f>
        <v/>
      </c>
      <c r="J10097" s="27" t="str">
        <f aca="false">IF(A10097="","",IF(C10097=$O$2,G10097,0))</f>
        <v/>
      </c>
    </row>
    <row r="10098" customFormat="false" ht="15" hidden="false" customHeight="false" outlineLevel="0" collapsed="false">
      <c r="A10098" s="25" t="str">
        <f aca="false">IF(ROW()-6&lt;=$O$3,ROW()-6,"")</f>
        <v/>
      </c>
      <c r="B10098" s="25" t="str">
        <f aca="false">IF(A10098="","",INT((A10098-1)/$O$2)+1)</f>
        <v/>
      </c>
      <c r="C10098" s="25" t="str">
        <f aca="false">IF(A10098="","",MOD(A10098-1,$O$2)+1)</f>
        <v/>
      </c>
      <c r="D10098" s="27" t="str">
        <f aca="false">IF(A10098="","",IF(A10098=1,Calculadora!$D$5,G10097))</f>
        <v/>
      </c>
      <c r="E10098" s="27" t="str">
        <f aca="false">IF(A10098="","",IF($O$9=1,IF(MOD(C10098-1,$O$8)=0,Calculadora!$D$6*(1+Calculadora!$D$7)^(B10098-1),0),IF(MOD(C10098,$O$8)=0,Calculadora!$D$6*(1+Calculadora!$D$7)^(B10098-1),0)))</f>
        <v/>
      </c>
      <c r="F10098" s="27" t="str">
        <f aca="false">IF(A10098="","",(D10098+IF($O$9=1,E10098,0))*$O$7)</f>
        <v/>
      </c>
      <c r="G10098" s="27" t="str">
        <f aca="false">IF(A10098="","",D10098+E10098+F10098)</f>
        <v/>
      </c>
      <c r="H10098" s="27" t="str">
        <f aca="false">IF(A10098="","",Calculadora!$D$5+SUM($E$7:E10098))</f>
        <v/>
      </c>
      <c r="I10098" s="27" t="str">
        <f aca="false">IF(A10098="","",G10098-H10098)</f>
        <v/>
      </c>
      <c r="J10098" s="27" t="str">
        <f aca="false">IF(A10098="","",IF(C10098=$O$2,G10098,0))</f>
        <v/>
      </c>
    </row>
    <row r="10099" customFormat="false" ht="15" hidden="false" customHeight="false" outlineLevel="0" collapsed="false">
      <c r="A10099" s="25" t="str">
        <f aca="false">IF(ROW()-6&lt;=$O$3,ROW()-6,"")</f>
        <v/>
      </c>
      <c r="B10099" s="25" t="str">
        <f aca="false">IF(A10099="","",INT((A10099-1)/$O$2)+1)</f>
        <v/>
      </c>
      <c r="C10099" s="25" t="str">
        <f aca="false">IF(A10099="","",MOD(A10099-1,$O$2)+1)</f>
        <v/>
      </c>
      <c r="D10099" s="27" t="str">
        <f aca="false">IF(A10099="","",IF(A10099=1,Calculadora!$D$5,G10098))</f>
        <v/>
      </c>
      <c r="E10099" s="27" t="str">
        <f aca="false">IF(A10099="","",IF($O$9=1,IF(MOD(C10099-1,$O$8)=0,Calculadora!$D$6*(1+Calculadora!$D$7)^(B10099-1),0),IF(MOD(C10099,$O$8)=0,Calculadora!$D$6*(1+Calculadora!$D$7)^(B10099-1),0)))</f>
        <v/>
      </c>
      <c r="F10099" s="27" t="str">
        <f aca="false">IF(A10099="","",(D10099+IF($O$9=1,E10099,0))*$O$7)</f>
        <v/>
      </c>
      <c r="G10099" s="27" t="str">
        <f aca="false">IF(A10099="","",D10099+E10099+F10099)</f>
        <v/>
      </c>
      <c r="H10099" s="27" t="str">
        <f aca="false">IF(A10099="","",Calculadora!$D$5+SUM($E$7:E10099))</f>
        <v/>
      </c>
      <c r="I10099" s="27" t="str">
        <f aca="false">IF(A10099="","",G10099-H10099)</f>
        <v/>
      </c>
      <c r="J10099" s="27" t="str">
        <f aca="false">IF(A10099="","",IF(C10099=$O$2,G10099,0))</f>
        <v/>
      </c>
    </row>
    <row r="10100" customFormat="false" ht="15" hidden="false" customHeight="false" outlineLevel="0" collapsed="false">
      <c r="A10100" s="25" t="str">
        <f aca="false">IF(ROW()-6&lt;=$O$3,ROW()-6,"")</f>
        <v/>
      </c>
      <c r="B10100" s="25" t="str">
        <f aca="false">IF(A10100="","",INT((A10100-1)/$O$2)+1)</f>
        <v/>
      </c>
      <c r="C10100" s="25" t="str">
        <f aca="false">IF(A10100="","",MOD(A10100-1,$O$2)+1)</f>
        <v/>
      </c>
      <c r="D10100" s="27" t="str">
        <f aca="false">IF(A10100="","",IF(A10100=1,Calculadora!$D$5,G10099))</f>
        <v/>
      </c>
      <c r="E10100" s="27" t="str">
        <f aca="false">IF(A10100="","",IF($O$9=1,IF(MOD(C10100-1,$O$8)=0,Calculadora!$D$6*(1+Calculadora!$D$7)^(B10100-1),0),IF(MOD(C10100,$O$8)=0,Calculadora!$D$6*(1+Calculadora!$D$7)^(B10100-1),0)))</f>
        <v/>
      </c>
      <c r="F10100" s="27" t="str">
        <f aca="false">IF(A10100="","",(D10100+IF($O$9=1,E10100,0))*$O$7)</f>
        <v/>
      </c>
      <c r="G10100" s="27" t="str">
        <f aca="false">IF(A10100="","",D10100+E10100+F10100)</f>
        <v/>
      </c>
      <c r="H10100" s="27" t="str">
        <f aca="false">IF(A10100="","",Calculadora!$D$5+SUM($E$7:E10100))</f>
        <v/>
      </c>
      <c r="I10100" s="27" t="str">
        <f aca="false">IF(A10100="","",G10100-H10100)</f>
        <v/>
      </c>
      <c r="J10100" s="27" t="str">
        <f aca="false">IF(A10100="","",IF(C10100=$O$2,G10100,0))</f>
        <v/>
      </c>
    </row>
    <row r="10101" customFormat="false" ht="15" hidden="false" customHeight="false" outlineLevel="0" collapsed="false">
      <c r="A10101" s="25" t="str">
        <f aca="false">IF(ROW()-6&lt;=$O$3,ROW()-6,"")</f>
        <v/>
      </c>
      <c r="B10101" s="25" t="str">
        <f aca="false">IF(A10101="","",INT((A10101-1)/$O$2)+1)</f>
        <v/>
      </c>
      <c r="C10101" s="25" t="str">
        <f aca="false">IF(A10101="","",MOD(A10101-1,$O$2)+1)</f>
        <v/>
      </c>
      <c r="D10101" s="27" t="str">
        <f aca="false">IF(A10101="","",IF(A10101=1,Calculadora!$D$5,G10100))</f>
        <v/>
      </c>
      <c r="E10101" s="27" t="str">
        <f aca="false">IF(A10101="","",IF($O$9=1,IF(MOD(C10101-1,$O$8)=0,Calculadora!$D$6*(1+Calculadora!$D$7)^(B10101-1),0),IF(MOD(C10101,$O$8)=0,Calculadora!$D$6*(1+Calculadora!$D$7)^(B10101-1),0)))</f>
        <v/>
      </c>
      <c r="F10101" s="27" t="str">
        <f aca="false">IF(A10101="","",(D10101+IF($O$9=1,E10101,0))*$O$7)</f>
        <v/>
      </c>
      <c r="G10101" s="27" t="str">
        <f aca="false">IF(A10101="","",D10101+E10101+F10101)</f>
        <v/>
      </c>
      <c r="H10101" s="27" t="str">
        <f aca="false">IF(A10101="","",Calculadora!$D$5+SUM($E$7:E10101))</f>
        <v/>
      </c>
      <c r="I10101" s="27" t="str">
        <f aca="false">IF(A10101="","",G10101-H10101)</f>
        <v/>
      </c>
      <c r="J10101" s="27" t="str">
        <f aca="false">IF(A10101="","",IF(C10101=$O$2,G10101,0))</f>
        <v/>
      </c>
    </row>
    <row r="10102" customFormat="false" ht="15" hidden="false" customHeight="false" outlineLevel="0" collapsed="false">
      <c r="A10102" s="25" t="str">
        <f aca="false">IF(ROW()-6&lt;=$O$3,ROW()-6,"")</f>
        <v/>
      </c>
      <c r="B10102" s="25" t="str">
        <f aca="false">IF(A10102="","",INT((A10102-1)/$O$2)+1)</f>
        <v/>
      </c>
      <c r="C10102" s="25" t="str">
        <f aca="false">IF(A10102="","",MOD(A10102-1,$O$2)+1)</f>
        <v/>
      </c>
      <c r="D10102" s="27" t="str">
        <f aca="false">IF(A10102="","",IF(A10102=1,Calculadora!$D$5,G10101))</f>
        <v/>
      </c>
      <c r="E10102" s="27" t="str">
        <f aca="false">IF(A10102="","",IF($O$9=1,IF(MOD(C10102-1,$O$8)=0,Calculadora!$D$6*(1+Calculadora!$D$7)^(B10102-1),0),IF(MOD(C10102,$O$8)=0,Calculadora!$D$6*(1+Calculadora!$D$7)^(B10102-1),0)))</f>
        <v/>
      </c>
      <c r="F10102" s="27" t="str">
        <f aca="false">IF(A10102="","",(D10102+IF($O$9=1,E10102,0))*$O$7)</f>
        <v/>
      </c>
      <c r="G10102" s="27" t="str">
        <f aca="false">IF(A10102="","",D10102+E10102+F10102)</f>
        <v/>
      </c>
      <c r="H10102" s="27" t="str">
        <f aca="false">IF(A10102="","",Calculadora!$D$5+SUM($E$7:E10102))</f>
        <v/>
      </c>
      <c r="I10102" s="27" t="str">
        <f aca="false">IF(A10102="","",G10102-H10102)</f>
        <v/>
      </c>
      <c r="J10102" s="27" t="str">
        <f aca="false">IF(A10102="","",IF(C10102=$O$2,G10102,0))</f>
        <v/>
      </c>
    </row>
    <row r="10103" customFormat="false" ht="15" hidden="false" customHeight="false" outlineLevel="0" collapsed="false">
      <c r="A10103" s="25" t="str">
        <f aca="false">IF(ROW()-6&lt;=$O$3,ROW()-6,"")</f>
        <v/>
      </c>
      <c r="B10103" s="25" t="str">
        <f aca="false">IF(A10103="","",INT((A10103-1)/$O$2)+1)</f>
        <v/>
      </c>
      <c r="C10103" s="25" t="str">
        <f aca="false">IF(A10103="","",MOD(A10103-1,$O$2)+1)</f>
        <v/>
      </c>
      <c r="D10103" s="27" t="str">
        <f aca="false">IF(A10103="","",IF(A10103=1,Calculadora!$D$5,G10102))</f>
        <v/>
      </c>
      <c r="E10103" s="27" t="str">
        <f aca="false">IF(A10103="","",IF($O$9=1,IF(MOD(C10103-1,$O$8)=0,Calculadora!$D$6*(1+Calculadora!$D$7)^(B10103-1),0),IF(MOD(C10103,$O$8)=0,Calculadora!$D$6*(1+Calculadora!$D$7)^(B10103-1),0)))</f>
        <v/>
      </c>
      <c r="F10103" s="27" t="str">
        <f aca="false">IF(A10103="","",(D10103+IF($O$9=1,E10103,0))*$O$7)</f>
        <v/>
      </c>
      <c r="G10103" s="27" t="str">
        <f aca="false">IF(A10103="","",D10103+E10103+F10103)</f>
        <v/>
      </c>
      <c r="H10103" s="27" t="str">
        <f aca="false">IF(A10103="","",Calculadora!$D$5+SUM($E$7:E10103))</f>
        <v/>
      </c>
      <c r="I10103" s="27" t="str">
        <f aca="false">IF(A10103="","",G10103-H10103)</f>
        <v/>
      </c>
      <c r="J10103" s="27" t="str">
        <f aca="false">IF(A10103="","",IF(C10103=$O$2,G10103,0))</f>
        <v/>
      </c>
    </row>
    <row r="10104" customFormat="false" ht="15" hidden="false" customHeight="false" outlineLevel="0" collapsed="false">
      <c r="A10104" s="25" t="str">
        <f aca="false">IF(ROW()-6&lt;=$O$3,ROW()-6,"")</f>
        <v/>
      </c>
      <c r="B10104" s="25" t="str">
        <f aca="false">IF(A10104="","",INT((A10104-1)/$O$2)+1)</f>
        <v/>
      </c>
      <c r="C10104" s="25" t="str">
        <f aca="false">IF(A10104="","",MOD(A10104-1,$O$2)+1)</f>
        <v/>
      </c>
      <c r="D10104" s="27" t="str">
        <f aca="false">IF(A10104="","",IF(A10104=1,Calculadora!$D$5,G10103))</f>
        <v/>
      </c>
      <c r="E10104" s="27" t="str">
        <f aca="false">IF(A10104="","",IF($O$9=1,IF(MOD(C10104-1,$O$8)=0,Calculadora!$D$6*(1+Calculadora!$D$7)^(B10104-1),0),IF(MOD(C10104,$O$8)=0,Calculadora!$D$6*(1+Calculadora!$D$7)^(B10104-1),0)))</f>
        <v/>
      </c>
      <c r="F10104" s="27" t="str">
        <f aca="false">IF(A10104="","",(D10104+IF($O$9=1,E10104,0))*$O$7)</f>
        <v/>
      </c>
      <c r="G10104" s="27" t="str">
        <f aca="false">IF(A10104="","",D10104+E10104+F10104)</f>
        <v/>
      </c>
      <c r="H10104" s="27" t="str">
        <f aca="false">IF(A10104="","",Calculadora!$D$5+SUM($E$7:E10104))</f>
        <v/>
      </c>
      <c r="I10104" s="27" t="str">
        <f aca="false">IF(A10104="","",G10104-H10104)</f>
        <v/>
      </c>
      <c r="J10104" s="27" t="str">
        <f aca="false">IF(A10104="","",IF(C10104=$O$2,G10104,0))</f>
        <v/>
      </c>
    </row>
    <row r="10105" customFormat="false" ht="15" hidden="false" customHeight="false" outlineLevel="0" collapsed="false">
      <c r="A10105" s="25" t="str">
        <f aca="false">IF(ROW()-6&lt;=$O$3,ROW()-6,"")</f>
        <v/>
      </c>
      <c r="B10105" s="25" t="str">
        <f aca="false">IF(A10105="","",INT((A10105-1)/$O$2)+1)</f>
        <v/>
      </c>
      <c r="C10105" s="25" t="str">
        <f aca="false">IF(A10105="","",MOD(A10105-1,$O$2)+1)</f>
        <v/>
      </c>
      <c r="D10105" s="27" t="str">
        <f aca="false">IF(A10105="","",IF(A10105=1,Calculadora!$D$5,G10104))</f>
        <v/>
      </c>
      <c r="E10105" s="27" t="str">
        <f aca="false">IF(A10105="","",IF($O$9=1,IF(MOD(C10105-1,$O$8)=0,Calculadora!$D$6*(1+Calculadora!$D$7)^(B10105-1),0),IF(MOD(C10105,$O$8)=0,Calculadora!$D$6*(1+Calculadora!$D$7)^(B10105-1),0)))</f>
        <v/>
      </c>
      <c r="F10105" s="27" t="str">
        <f aca="false">IF(A10105="","",(D10105+IF($O$9=1,E10105,0))*$O$7)</f>
        <v/>
      </c>
      <c r="G10105" s="27" t="str">
        <f aca="false">IF(A10105="","",D10105+E10105+F10105)</f>
        <v/>
      </c>
      <c r="H10105" s="27" t="str">
        <f aca="false">IF(A10105="","",Calculadora!$D$5+SUM($E$7:E10105))</f>
        <v/>
      </c>
      <c r="I10105" s="27" t="str">
        <f aca="false">IF(A10105="","",G10105-H10105)</f>
        <v/>
      </c>
      <c r="J10105" s="27" t="str">
        <f aca="false">IF(A10105="","",IF(C10105=$O$2,G10105,0))</f>
        <v/>
      </c>
    </row>
    <row r="10106" customFormat="false" ht="15" hidden="false" customHeight="false" outlineLevel="0" collapsed="false">
      <c r="A10106" s="25" t="str">
        <f aca="false">IF(ROW()-6&lt;=$O$3,ROW()-6,"")</f>
        <v/>
      </c>
      <c r="B10106" s="25" t="str">
        <f aca="false">IF(A10106="","",INT((A10106-1)/$O$2)+1)</f>
        <v/>
      </c>
      <c r="C10106" s="25" t="str">
        <f aca="false">IF(A10106="","",MOD(A10106-1,$O$2)+1)</f>
        <v/>
      </c>
      <c r="D10106" s="27" t="str">
        <f aca="false">IF(A10106="","",IF(A10106=1,Calculadora!$D$5,G10105))</f>
        <v/>
      </c>
      <c r="E10106" s="27" t="str">
        <f aca="false">IF(A10106="","",IF($O$9=1,IF(MOD(C10106-1,$O$8)=0,Calculadora!$D$6*(1+Calculadora!$D$7)^(B10106-1),0),IF(MOD(C10106,$O$8)=0,Calculadora!$D$6*(1+Calculadora!$D$7)^(B10106-1),0)))</f>
        <v/>
      </c>
      <c r="F10106" s="27" t="str">
        <f aca="false">IF(A10106="","",(D10106+IF($O$9=1,E10106,0))*$O$7)</f>
        <v/>
      </c>
      <c r="G10106" s="27" t="str">
        <f aca="false">IF(A10106="","",D10106+E10106+F10106)</f>
        <v/>
      </c>
      <c r="H10106" s="27" t="str">
        <f aca="false">IF(A10106="","",Calculadora!$D$5+SUM($E$7:E10106))</f>
        <v/>
      </c>
      <c r="I10106" s="27" t="str">
        <f aca="false">IF(A10106="","",G10106-H10106)</f>
        <v/>
      </c>
      <c r="J10106" s="27" t="str">
        <f aca="false">IF(A10106="","",IF(C10106=$O$2,G10106,0))</f>
        <v/>
      </c>
    </row>
    <row r="10107" customFormat="false" ht="15" hidden="false" customHeight="false" outlineLevel="0" collapsed="false">
      <c r="A10107" s="25" t="str">
        <f aca="false">IF(ROW()-6&lt;=$O$3,ROW()-6,"")</f>
        <v/>
      </c>
      <c r="B10107" s="25" t="str">
        <f aca="false">IF(A10107="","",INT((A10107-1)/$O$2)+1)</f>
        <v/>
      </c>
      <c r="C10107" s="25" t="str">
        <f aca="false">IF(A10107="","",MOD(A10107-1,$O$2)+1)</f>
        <v/>
      </c>
      <c r="D10107" s="27" t="str">
        <f aca="false">IF(A10107="","",IF(A10107=1,Calculadora!$D$5,G10106))</f>
        <v/>
      </c>
      <c r="E10107" s="27" t="str">
        <f aca="false">IF(A10107="","",IF($O$9=1,IF(MOD(C10107-1,$O$8)=0,Calculadora!$D$6*(1+Calculadora!$D$7)^(B10107-1),0),IF(MOD(C10107,$O$8)=0,Calculadora!$D$6*(1+Calculadora!$D$7)^(B10107-1),0)))</f>
        <v/>
      </c>
      <c r="F10107" s="27" t="str">
        <f aca="false">IF(A10107="","",(D10107+IF($O$9=1,E10107,0))*$O$7)</f>
        <v/>
      </c>
      <c r="G10107" s="27" t="str">
        <f aca="false">IF(A10107="","",D10107+E10107+F10107)</f>
        <v/>
      </c>
      <c r="H10107" s="27" t="str">
        <f aca="false">IF(A10107="","",Calculadora!$D$5+SUM($E$7:E10107))</f>
        <v/>
      </c>
      <c r="I10107" s="27" t="str">
        <f aca="false">IF(A10107="","",G10107-H10107)</f>
        <v/>
      </c>
      <c r="J10107" s="27" t="str">
        <f aca="false">IF(A10107="","",IF(C10107=$O$2,G10107,0))</f>
        <v/>
      </c>
    </row>
    <row r="10108" customFormat="false" ht="15" hidden="false" customHeight="false" outlineLevel="0" collapsed="false">
      <c r="A10108" s="25" t="str">
        <f aca="false">IF(ROW()-6&lt;=$O$3,ROW()-6,"")</f>
        <v/>
      </c>
      <c r="B10108" s="25" t="str">
        <f aca="false">IF(A10108="","",INT((A10108-1)/$O$2)+1)</f>
        <v/>
      </c>
      <c r="C10108" s="25" t="str">
        <f aca="false">IF(A10108="","",MOD(A10108-1,$O$2)+1)</f>
        <v/>
      </c>
      <c r="D10108" s="27" t="str">
        <f aca="false">IF(A10108="","",IF(A10108=1,Calculadora!$D$5,G10107))</f>
        <v/>
      </c>
      <c r="E10108" s="27" t="str">
        <f aca="false">IF(A10108="","",IF($O$9=1,IF(MOD(C10108-1,$O$8)=0,Calculadora!$D$6*(1+Calculadora!$D$7)^(B10108-1),0),IF(MOD(C10108,$O$8)=0,Calculadora!$D$6*(1+Calculadora!$D$7)^(B10108-1),0)))</f>
        <v/>
      </c>
      <c r="F10108" s="27" t="str">
        <f aca="false">IF(A10108="","",(D10108+IF($O$9=1,E10108,0))*$O$7)</f>
        <v/>
      </c>
      <c r="G10108" s="27" t="str">
        <f aca="false">IF(A10108="","",D10108+E10108+F10108)</f>
        <v/>
      </c>
      <c r="H10108" s="27" t="str">
        <f aca="false">IF(A10108="","",Calculadora!$D$5+SUM($E$7:E10108))</f>
        <v/>
      </c>
      <c r="I10108" s="27" t="str">
        <f aca="false">IF(A10108="","",G10108-H10108)</f>
        <v/>
      </c>
      <c r="J10108" s="27" t="str">
        <f aca="false">IF(A10108="","",IF(C10108=$O$2,G10108,0))</f>
        <v/>
      </c>
    </row>
    <row r="10109" customFormat="false" ht="15" hidden="false" customHeight="false" outlineLevel="0" collapsed="false">
      <c r="A10109" s="25" t="str">
        <f aca="false">IF(ROW()-6&lt;=$O$3,ROW()-6,"")</f>
        <v/>
      </c>
      <c r="B10109" s="25" t="str">
        <f aca="false">IF(A10109="","",INT((A10109-1)/$O$2)+1)</f>
        <v/>
      </c>
      <c r="C10109" s="25" t="str">
        <f aca="false">IF(A10109="","",MOD(A10109-1,$O$2)+1)</f>
        <v/>
      </c>
      <c r="D10109" s="27" t="str">
        <f aca="false">IF(A10109="","",IF(A10109=1,Calculadora!$D$5,G10108))</f>
        <v/>
      </c>
      <c r="E10109" s="27" t="str">
        <f aca="false">IF(A10109="","",IF($O$9=1,IF(MOD(C10109-1,$O$8)=0,Calculadora!$D$6*(1+Calculadora!$D$7)^(B10109-1),0),IF(MOD(C10109,$O$8)=0,Calculadora!$D$6*(1+Calculadora!$D$7)^(B10109-1),0)))</f>
        <v/>
      </c>
      <c r="F10109" s="27" t="str">
        <f aca="false">IF(A10109="","",(D10109+IF($O$9=1,E10109,0))*$O$7)</f>
        <v/>
      </c>
      <c r="G10109" s="27" t="str">
        <f aca="false">IF(A10109="","",D10109+E10109+F10109)</f>
        <v/>
      </c>
      <c r="H10109" s="27" t="str">
        <f aca="false">IF(A10109="","",Calculadora!$D$5+SUM($E$7:E10109))</f>
        <v/>
      </c>
      <c r="I10109" s="27" t="str">
        <f aca="false">IF(A10109="","",G10109-H10109)</f>
        <v/>
      </c>
      <c r="J10109" s="27" t="str">
        <f aca="false">IF(A10109="","",IF(C10109=$O$2,G10109,0))</f>
        <v/>
      </c>
    </row>
    <row r="10110" customFormat="false" ht="15" hidden="false" customHeight="false" outlineLevel="0" collapsed="false">
      <c r="A10110" s="25" t="str">
        <f aca="false">IF(ROW()-6&lt;=$O$3,ROW()-6,"")</f>
        <v/>
      </c>
      <c r="B10110" s="25" t="str">
        <f aca="false">IF(A10110="","",INT((A10110-1)/$O$2)+1)</f>
        <v/>
      </c>
      <c r="C10110" s="25" t="str">
        <f aca="false">IF(A10110="","",MOD(A10110-1,$O$2)+1)</f>
        <v/>
      </c>
      <c r="D10110" s="27" t="str">
        <f aca="false">IF(A10110="","",IF(A10110=1,Calculadora!$D$5,G10109))</f>
        <v/>
      </c>
      <c r="E10110" s="27" t="str">
        <f aca="false">IF(A10110="","",IF($O$9=1,IF(MOD(C10110-1,$O$8)=0,Calculadora!$D$6*(1+Calculadora!$D$7)^(B10110-1),0),IF(MOD(C10110,$O$8)=0,Calculadora!$D$6*(1+Calculadora!$D$7)^(B10110-1),0)))</f>
        <v/>
      </c>
      <c r="F10110" s="27" t="str">
        <f aca="false">IF(A10110="","",(D10110+IF($O$9=1,E10110,0))*$O$7)</f>
        <v/>
      </c>
      <c r="G10110" s="27" t="str">
        <f aca="false">IF(A10110="","",D10110+E10110+F10110)</f>
        <v/>
      </c>
      <c r="H10110" s="27" t="str">
        <f aca="false">IF(A10110="","",Calculadora!$D$5+SUM($E$7:E10110))</f>
        <v/>
      </c>
      <c r="I10110" s="27" t="str">
        <f aca="false">IF(A10110="","",G10110-H10110)</f>
        <v/>
      </c>
      <c r="J10110" s="27" t="str">
        <f aca="false">IF(A10110="","",IF(C10110=$O$2,G10110,0))</f>
        <v/>
      </c>
    </row>
    <row r="10111" customFormat="false" ht="15" hidden="false" customHeight="false" outlineLevel="0" collapsed="false">
      <c r="A10111" s="25" t="str">
        <f aca="false">IF(ROW()-6&lt;=$O$3,ROW()-6,"")</f>
        <v/>
      </c>
      <c r="B10111" s="25" t="str">
        <f aca="false">IF(A10111="","",INT((A10111-1)/$O$2)+1)</f>
        <v/>
      </c>
      <c r="C10111" s="25" t="str">
        <f aca="false">IF(A10111="","",MOD(A10111-1,$O$2)+1)</f>
        <v/>
      </c>
      <c r="D10111" s="27" t="str">
        <f aca="false">IF(A10111="","",IF(A10111=1,Calculadora!$D$5,G10110))</f>
        <v/>
      </c>
      <c r="E10111" s="27" t="str">
        <f aca="false">IF(A10111="","",IF($O$9=1,IF(MOD(C10111-1,$O$8)=0,Calculadora!$D$6*(1+Calculadora!$D$7)^(B10111-1),0),IF(MOD(C10111,$O$8)=0,Calculadora!$D$6*(1+Calculadora!$D$7)^(B10111-1),0)))</f>
        <v/>
      </c>
      <c r="F10111" s="27" t="str">
        <f aca="false">IF(A10111="","",(D10111+IF($O$9=1,E10111,0))*$O$7)</f>
        <v/>
      </c>
      <c r="G10111" s="27" t="str">
        <f aca="false">IF(A10111="","",D10111+E10111+F10111)</f>
        <v/>
      </c>
      <c r="H10111" s="27" t="str">
        <f aca="false">IF(A10111="","",Calculadora!$D$5+SUM($E$7:E10111))</f>
        <v/>
      </c>
      <c r="I10111" s="27" t="str">
        <f aca="false">IF(A10111="","",G10111-H10111)</f>
        <v/>
      </c>
      <c r="J10111" s="27" t="str">
        <f aca="false">IF(A10111="","",IF(C10111=$O$2,G10111,0))</f>
        <v/>
      </c>
    </row>
    <row r="10112" customFormat="false" ht="15" hidden="false" customHeight="false" outlineLevel="0" collapsed="false">
      <c r="A10112" s="25" t="str">
        <f aca="false">IF(ROW()-6&lt;=$O$3,ROW()-6,"")</f>
        <v/>
      </c>
      <c r="B10112" s="25" t="str">
        <f aca="false">IF(A10112="","",INT((A10112-1)/$O$2)+1)</f>
        <v/>
      </c>
      <c r="C10112" s="25" t="str">
        <f aca="false">IF(A10112="","",MOD(A10112-1,$O$2)+1)</f>
        <v/>
      </c>
      <c r="D10112" s="27" t="str">
        <f aca="false">IF(A10112="","",IF(A10112=1,Calculadora!$D$5,G10111))</f>
        <v/>
      </c>
      <c r="E10112" s="27" t="str">
        <f aca="false">IF(A10112="","",IF($O$9=1,IF(MOD(C10112-1,$O$8)=0,Calculadora!$D$6*(1+Calculadora!$D$7)^(B10112-1),0),IF(MOD(C10112,$O$8)=0,Calculadora!$D$6*(1+Calculadora!$D$7)^(B10112-1),0)))</f>
        <v/>
      </c>
      <c r="F10112" s="27" t="str">
        <f aca="false">IF(A10112="","",(D10112+IF($O$9=1,E10112,0))*$O$7)</f>
        <v/>
      </c>
      <c r="G10112" s="27" t="str">
        <f aca="false">IF(A10112="","",D10112+E10112+F10112)</f>
        <v/>
      </c>
      <c r="H10112" s="27" t="str">
        <f aca="false">IF(A10112="","",Calculadora!$D$5+SUM($E$7:E10112))</f>
        <v/>
      </c>
      <c r="I10112" s="27" t="str">
        <f aca="false">IF(A10112="","",G10112-H10112)</f>
        <v/>
      </c>
      <c r="J10112" s="27" t="str">
        <f aca="false">IF(A10112="","",IF(C10112=$O$2,G10112,0))</f>
        <v/>
      </c>
    </row>
    <row r="10113" customFormat="false" ht="15" hidden="false" customHeight="false" outlineLevel="0" collapsed="false">
      <c r="A10113" s="25" t="str">
        <f aca="false">IF(ROW()-6&lt;=$O$3,ROW()-6,"")</f>
        <v/>
      </c>
      <c r="B10113" s="25" t="str">
        <f aca="false">IF(A10113="","",INT((A10113-1)/$O$2)+1)</f>
        <v/>
      </c>
      <c r="C10113" s="25" t="str">
        <f aca="false">IF(A10113="","",MOD(A10113-1,$O$2)+1)</f>
        <v/>
      </c>
      <c r="D10113" s="27" t="str">
        <f aca="false">IF(A10113="","",IF(A10113=1,Calculadora!$D$5,G10112))</f>
        <v/>
      </c>
      <c r="E10113" s="27" t="str">
        <f aca="false">IF(A10113="","",IF($O$9=1,IF(MOD(C10113-1,$O$8)=0,Calculadora!$D$6*(1+Calculadora!$D$7)^(B10113-1),0),IF(MOD(C10113,$O$8)=0,Calculadora!$D$6*(1+Calculadora!$D$7)^(B10113-1),0)))</f>
        <v/>
      </c>
      <c r="F10113" s="27" t="str">
        <f aca="false">IF(A10113="","",(D10113+IF($O$9=1,E10113,0))*$O$7)</f>
        <v/>
      </c>
      <c r="G10113" s="27" t="str">
        <f aca="false">IF(A10113="","",D10113+E10113+F10113)</f>
        <v/>
      </c>
      <c r="H10113" s="27" t="str">
        <f aca="false">IF(A10113="","",Calculadora!$D$5+SUM($E$7:E10113))</f>
        <v/>
      </c>
      <c r="I10113" s="27" t="str">
        <f aca="false">IF(A10113="","",G10113-H10113)</f>
        <v/>
      </c>
      <c r="J10113" s="27" t="str">
        <f aca="false">IF(A10113="","",IF(C10113=$O$2,G10113,0))</f>
        <v/>
      </c>
    </row>
    <row r="10114" customFormat="false" ht="15" hidden="false" customHeight="false" outlineLevel="0" collapsed="false">
      <c r="A10114" s="25" t="str">
        <f aca="false">IF(ROW()-6&lt;=$O$3,ROW()-6,"")</f>
        <v/>
      </c>
      <c r="B10114" s="25" t="str">
        <f aca="false">IF(A10114="","",INT((A10114-1)/$O$2)+1)</f>
        <v/>
      </c>
      <c r="C10114" s="25" t="str">
        <f aca="false">IF(A10114="","",MOD(A10114-1,$O$2)+1)</f>
        <v/>
      </c>
      <c r="D10114" s="27" t="str">
        <f aca="false">IF(A10114="","",IF(A10114=1,Calculadora!$D$5,G10113))</f>
        <v/>
      </c>
      <c r="E10114" s="27" t="str">
        <f aca="false">IF(A10114="","",IF($O$9=1,IF(MOD(C10114-1,$O$8)=0,Calculadora!$D$6*(1+Calculadora!$D$7)^(B10114-1),0),IF(MOD(C10114,$O$8)=0,Calculadora!$D$6*(1+Calculadora!$D$7)^(B10114-1),0)))</f>
        <v/>
      </c>
      <c r="F10114" s="27" t="str">
        <f aca="false">IF(A10114="","",(D10114+IF($O$9=1,E10114,0))*$O$7)</f>
        <v/>
      </c>
      <c r="G10114" s="27" t="str">
        <f aca="false">IF(A10114="","",D10114+E10114+F10114)</f>
        <v/>
      </c>
      <c r="H10114" s="27" t="str">
        <f aca="false">IF(A10114="","",Calculadora!$D$5+SUM($E$7:E10114))</f>
        <v/>
      </c>
      <c r="I10114" s="27" t="str">
        <f aca="false">IF(A10114="","",G10114-H10114)</f>
        <v/>
      </c>
      <c r="J10114" s="27" t="str">
        <f aca="false">IF(A10114="","",IF(C10114=$O$2,G10114,0))</f>
        <v/>
      </c>
    </row>
    <row r="10115" customFormat="false" ht="15" hidden="false" customHeight="false" outlineLevel="0" collapsed="false">
      <c r="A10115" s="25" t="str">
        <f aca="false">IF(ROW()-6&lt;=$O$3,ROW()-6,"")</f>
        <v/>
      </c>
      <c r="B10115" s="25" t="str">
        <f aca="false">IF(A10115="","",INT((A10115-1)/$O$2)+1)</f>
        <v/>
      </c>
      <c r="C10115" s="25" t="str">
        <f aca="false">IF(A10115="","",MOD(A10115-1,$O$2)+1)</f>
        <v/>
      </c>
      <c r="D10115" s="27" t="str">
        <f aca="false">IF(A10115="","",IF(A10115=1,Calculadora!$D$5,G10114))</f>
        <v/>
      </c>
      <c r="E10115" s="27" t="str">
        <f aca="false">IF(A10115="","",IF($O$9=1,IF(MOD(C10115-1,$O$8)=0,Calculadora!$D$6*(1+Calculadora!$D$7)^(B10115-1),0),IF(MOD(C10115,$O$8)=0,Calculadora!$D$6*(1+Calculadora!$D$7)^(B10115-1),0)))</f>
        <v/>
      </c>
      <c r="F10115" s="27" t="str">
        <f aca="false">IF(A10115="","",(D10115+IF($O$9=1,E10115,0))*$O$7)</f>
        <v/>
      </c>
      <c r="G10115" s="27" t="str">
        <f aca="false">IF(A10115="","",D10115+E10115+F10115)</f>
        <v/>
      </c>
      <c r="H10115" s="27" t="str">
        <f aca="false">IF(A10115="","",Calculadora!$D$5+SUM($E$7:E10115))</f>
        <v/>
      </c>
      <c r="I10115" s="27" t="str">
        <f aca="false">IF(A10115="","",G10115-H10115)</f>
        <v/>
      </c>
      <c r="J10115" s="27" t="str">
        <f aca="false">IF(A10115="","",IF(C10115=$O$2,G10115,0))</f>
        <v/>
      </c>
    </row>
    <row r="10116" customFormat="false" ht="15" hidden="false" customHeight="false" outlineLevel="0" collapsed="false">
      <c r="A10116" s="25" t="str">
        <f aca="false">IF(ROW()-6&lt;=$O$3,ROW()-6,"")</f>
        <v/>
      </c>
      <c r="B10116" s="25" t="str">
        <f aca="false">IF(A10116="","",INT((A10116-1)/$O$2)+1)</f>
        <v/>
      </c>
      <c r="C10116" s="25" t="str">
        <f aca="false">IF(A10116="","",MOD(A10116-1,$O$2)+1)</f>
        <v/>
      </c>
      <c r="D10116" s="27" t="str">
        <f aca="false">IF(A10116="","",IF(A10116=1,Calculadora!$D$5,G10115))</f>
        <v/>
      </c>
      <c r="E10116" s="27" t="str">
        <f aca="false">IF(A10116="","",IF($O$9=1,IF(MOD(C10116-1,$O$8)=0,Calculadora!$D$6*(1+Calculadora!$D$7)^(B10116-1),0),IF(MOD(C10116,$O$8)=0,Calculadora!$D$6*(1+Calculadora!$D$7)^(B10116-1),0)))</f>
        <v/>
      </c>
      <c r="F10116" s="27" t="str">
        <f aca="false">IF(A10116="","",(D10116+IF($O$9=1,E10116,0))*$O$7)</f>
        <v/>
      </c>
      <c r="G10116" s="27" t="str">
        <f aca="false">IF(A10116="","",D10116+E10116+F10116)</f>
        <v/>
      </c>
      <c r="H10116" s="27" t="str">
        <f aca="false">IF(A10116="","",Calculadora!$D$5+SUM($E$7:E10116))</f>
        <v/>
      </c>
      <c r="I10116" s="27" t="str">
        <f aca="false">IF(A10116="","",G10116-H10116)</f>
        <v/>
      </c>
      <c r="J10116" s="27" t="str">
        <f aca="false">IF(A10116="","",IF(C10116=$O$2,G10116,0))</f>
        <v/>
      </c>
    </row>
    <row r="10117" customFormat="false" ht="15" hidden="false" customHeight="false" outlineLevel="0" collapsed="false">
      <c r="A10117" s="25" t="str">
        <f aca="false">IF(ROW()-6&lt;=$O$3,ROW()-6,"")</f>
        <v/>
      </c>
      <c r="B10117" s="25" t="str">
        <f aca="false">IF(A10117="","",INT((A10117-1)/$O$2)+1)</f>
        <v/>
      </c>
      <c r="C10117" s="25" t="str">
        <f aca="false">IF(A10117="","",MOD(A10117-1,$O$2)+1)</f>
        <v/>
      </c>
      <c r="D10117" s="27" t="str">
        <f aca="false">IF(A10117="","",IF(A10117=1,Calculadora!$D$5,G10116))</f>
        <v/>
      </c>
      <c r="E10117" s="27" t="str">
        <f aca="false">IF(A10117="","",IF($O$9=1,IF(MOD(C10117-1,$O$8)=0,Calculadora!$D$6*(1+Calculadora!$D$7)^(B10117-1),0),IF(MOD(C10117,$O$8)=0,Calculadora!$D$6*(1+Calculadora!$D$7)^(B10117-1),0)))</f>
        <v/>
      </c>
      <c r="F10117" s="27" t="str">
        <f aca="false">IF(A10117="","",(D10117+IF($O$9=1,E10117,0))*$O$7)</f>
        <v/>
      </c>
      <c r="G10117" s="27" t="str">
        <f aca="false">IF(A10117="","",D10117+E10117+F10117)</f>
        <v/>
      </c>
      <c r="H10117" s="27" t="str">
        <f aca="false">IF(A10117="","",Calculadora!$D$5+SUM($E$7:E10117))</f>
        <v/>
      </c>
      <c r="I10117" s="27" t="str">
        <f aca="false">IF(A10117="","",G10117-H10117)</f>
        <v/>
      </c>
      <c r="J10117" s="27" t="str">
        <f aca="false">IF(A10117="","",IF(C10117=$O$2,G10117,0))</f>
        <v/>
      </c>
    </row>
    <row r="10118" customFormat="false" ht="15" hidden="false" customHeight="false" outlineLevel="0" collapsed="false">
      <c r="A10118" s="25" t="str">
        <f aca="false">IF(ROW()-6&lt;=$O$3,ROW()-6,"")</f>
        <v/>
      </c>
      <c r="B10118" s="25" t="str">
        <f aca="false">IF(A10118="","",INT((A10118-1)/$O$2)+1)</f>
        <v/>
      </c>
      <c r="C10118" s="25" t="str">
        <f aca="false">IF(A10118="","",MOD(A10118-1,$O$2)+1)</f>
        <v/>
      </c>
      <c r="D10118" s="27" t="str">
        <f aca="false">IF(A10118="","",IF(A10118=1,Calculadora!$D$5,G10117))</f>
        <v/>
      </c>
      <c r="E10118" s="27" t="str">
        <f aca="false">IF(A10118="","",IF($O$9=1,IF(MOD(C10118-1,$O$8)=0,Calculadora!$D$6*(1+Calculadora!$D$7)^(B10118-1),0),IF(MOD(C10118,$O$8)=0,Calculadora!$D$6*(1+Calculadora!$D$7)^(B10118-1),0)))</f>
        <v/>
      </c>
      <c r="F10118" s="27" t="str">
        <f aca="false">IF(A10118="","",(D10118+IF($O$9=1,E10118,0))*$O$7)</f>
        <v/>
      </c>
      <c r="G10118" s="27" t="str">
        <f aca="false">IF(A10118="","",D10118+E10118+F10118)</f>
        <v/>
      </c>
      <c r="H10118" s="27" t="str">
        <f aca="false">IF(A10118="","",Calculadora!$D$5+SUM($E$7:E10118))</f>
        <v/>
      </c>
      <c r="I10118" s="27" t="str">
        <f aca="false">IF(A10118="","",G10118-H10118)</f>
        <v/>
      </c>
      <c r="J10118" s="27" t="str">
        <f aca="false">IF(A10118="","",IF(C10118=$O$2,G10118,0))</f>
        <v/>
      </c>
    </row>
    <row r="10119" customFormat="false" ht="15" hidden="false" customHeight="false" outlineLevel="0" collapsed="false">
      <c r="A10119" s="25" t="str">
        <f aca="false">IF(ROW()-6&lt;=$O$3,ROW()-6,"")</f>
        <v/>
      </c>
      <c r="B10119" s="25" t="str">
        <f aca="false">IF(A10119="","",INT((A10119-1)/$O$2)+1)</f>
        <v/>
      </c>
      <c r="C10119" s="25" t="str">
        <f aca="false">IF(A10119="","",MOD(A10119-1,$O$2)+1)</f>
        <v/>
      </c>
      <c r="D10119" s="27" t="str">
        <f aca="false">IF(A10119="","",IF(A10119=1,Calculadora!$D$5,G10118))</f>
        <v/>
      </c>
      <c r="E10119" s="27" t="str">
        <f aca="false">IF(A10119="","",IF($O$9=1,IF(MOD(C10119-1,$O$8)=0,Calculadora!$D$6*(1+Calculadora!$D$7)^(B10119-1),0),IF(MOD(C10119,$O$8)=0,Calculadora!$D$6*(1+Calculadora!$D$7)^(B10119-1),0)))</f>
        <v/>
      </c>
      <c r="F10119" s="27" t="str">
        <f aca="false">IF(A10119="","",(D10119+IF($O$9=1,E10119,0))*$O$7)</f>
        <v/>
      </c>
      <c r="G10119" s="27" t="str">
        <f aca="false">IF(A10119="","",D10119+E10119+F10119)</f>
        <v/>
      </c>
      <c r="H10119" s="27" t="str">
        <f aca="false">IF(A10119="","",Calculadora!$D$5+SUM($E$7:E10119))</f>
        <v/>
      </c>
      <c r="I10119" s="27" t="str">
        <f aca="false">IF(A10119="","",G10119-H10119)</f>
        <v/>
      </c>
      <c r="J10119" s="27" t="str">
        <f aca="false">IF(A10119="","",IF(C10119=$O$2,G10119,0))</f>
        <v/>
      </c>
    </row>
    <row r="10120" customFormat="false" ht="15" hidden="false" customHeight="false" outlineLevel="0" collapsed="false">
      <c r="A10120" s="25" t="str">
        <f aca="false">IF(ROW()-6&lt;=$O$3,ROW()-6,"")</f>
        <v/>
      </c>
      <c r="B10120" s="25" t="str">
        <f aca="false">IF(A10120="","",INT((A10120-1)/$O$2)+1)</f>
        <v/>
      </c>
      <c r="C10120" s="25" t="str">
        <f aca="false">IF(A10120="","",MOD(A10120-1,$O$2)+1)</f>
        <v/>
      </c>
      <c r="D10120" s="27" t="str">
        <f aca="false">IF(A10120="","",IF(A10120=1,Calculadora!$D$5,G10119))</f>
        <v/>
      </c>
      <c r="E10120" s="27" t="str">
        <f aca="false">IF(A10120="","",IF($O$9=1,IF(MOD(C10120-1,$O$8)=0,Calculadora!$D$6*(1+Calculadora!$D$7)^(B10120-1),0),IF(MOD(C10120,$O$8)=0,Calculadora!$D$6*(1+Calculadora!$D$7)^(B10120-1),0)))</f>
        <v/>
      </c>
      <c r="F10120" s="27" t="str">
        <f aca="false">IF(A10120="","",(D10120+IF($O$9=1,E10120,0))*$O$7)</f>
        <v/>
      </c>
      <c r="G10120" s="27" t="str">
        <f aca="false">IF(A10120="","",D10120+E10120+F10120)</f>
        <v/>
      </c>
      <c r="H10120" s="27" t="str">
        <f aca="false">IF(A10120="","",Calculadora!$D$5+SUM($E$7:E10120))</f>
        <v/>
      </c>
      <c r="I10120" s="27" t="str">
        <f aca="false">IF(A10120="","",G10120-H10120)</f>
        <v/>
      </c>
      <c r="J10120" s="27" t="str">
        <f aca="false">IF(A10120="","",IF(C10120=$O$2,G10120,0))</f>
        <v/>
      </c>
    </row>
    <row r="10121" customFormat="false" ht="15" hidden="false" customHeight="false" outlineLevel="0" collapsed="false">
      <c r="A10121" s="25" t="str">
        <f aca="false">IF(ROW()-6&lt;=$O$3,ROW()-6,"")</f>
        <v/>
      </c>
      <c r="B10121" s="25" t="str">
        <f aca="false">IF(A10121="","",INT((A10121-1)/$O$2)+1)</f>
        <v/>
      </c>
      <c r="C10121" s="25" t="str">
        <f aca="false">IF(A10121="","",MOD(A10121-1,$O$2)+1)</f>
        <v/>
      </c>
      <c r="D10121" s="27" t="str">
        <f aca="false">IF(A10121="","",IF(A10121=1,Calculadora!$D$5,G10120))</f>
        <v/>
      </c>
      <c r="E10121" s="27" t="str">
        <f aca="false">IF(A10121="","",IF($O$9=1,IF(MOD(C10121-1,$O$8)=0,Calculadora!$D$6*(1+Calculadora!$D$7)^(B10121-1),0),IF(MOD(C10121,$O$8)=0,Calculadora!$D$6*(1+Calculadora!$D$7)^(B10121-1),0)))</f>
        <v/>
      </c>
      <c r="F10121" s="27" t="str">
        <f aca="false">IF(A10121="","",(D10121+IF($O$9=1,E10121,0))*$O$7)</f>
        <v/>
      </c>
      <c r="G10121" s="27" t="str">
        <f aca="false">IF(A10121="","",D10121+E10121+F10121)</f>
        <v/>
      </c>
      <c r="H10121" s="27" t="str">
        <f aca="false">IF(A10121="","",Calculadora!$D$5+SUM($E$7:E10121))</f>
        <v/>
      </c>
      <c r="I10121" s="27" t="str">
        <f aca="false">IF(A10121="","",G10121-H10121)</f>
        <v/>
      </c>
      <c r="J10121" s="27" t="str">
        <f aca="false">IF(A10121="","",IF(C10121=$O$2,G10121,0))</f>
        <v/>
      </c>
    </row>
    <row r="10122" customFormat="false" ht="15" hidden="false" customHeight="false" outlineLevel="0" collapsed="false">
      <c r="A10122" s="25" t="str">
        <f aca="false">IF(ROW()-6&lt;=$O$3,ROW()-6,"")</f>
        <v/>
      </c>
      <c r="B10122" s="25" t="str">
        <f aca="false">IF(A10122="","",INT((A10122-1)/$O$2)+1)</f>
        <v/>
      </c>
      <c r="C10122" s="25" t="str">
        <f aca="false">IF(A10122="","",MOD(A10122-1,$O$2)+1)</f>
        <v/>
      </c>
      <c r="D10122" s="27" t="str">
        <f aca="false">IF(A10122="","",IF(A10122=1,Calculadora!$D$5,G10121))</f>
        <v/>
      </c>
      <c r="E10122" s="27" t="str">
        <f aca="false">IF(A10122="","",IF($O$9=1,IF(MOD(C10122-1,$O$8)=0,Calculadora!$D$6*(1+Calculadora!$D$7)^(B10122-1),0),IF(MOD(C10122,$O$8)=0,Calculadora!$D$6*(1+Calculadora!$D$7)^(B10122-1),0)))</f>
        <v/>
      </c>
      <c r="F10122" s="27" t="str">
        <f aca="false">IF(A10122="","",(D10122+IF($O$9=1,E10122,0))*$O$7)</f>
        <v/>
      </c>
      <c r="G10122" s="27" t="str">
        <f aca="false">IF(A10122="","",D10122+E10122+F10122)</f>
        <v/>
      </c>
      <c r="H10122" s="27" t="str">
        <f aca="false">IF(A10122="","",Calculadora!$D$5+SUM($E$7:E10122))</f>
        <v/>
      </c>
      <c r="I10122" s="27" t="str">
        <f aca="false">IF(A10122="","",G10122-H10122)</f>
        <v/>
      </c>
      <c r="J10122" s="27" t="str">
        <f aca="false">IF(A10122="","",IF(C10122=$O$2,G10122,0))</f>
        <v/>
      </c>
    </row>
    <row r="10123" customFormat="false" ht="15" hidden="false" customHeight="false" outlineLevel="0" collapsed="false">
      <c r="A10123" s="25" t="str">
        <f aca="false">IF(ROW()-6&lt;=$O$3,ROW()-6,"")</f>
        <v/>
      </c>
      <c r="B10123" s="25" t="str">
        <f aca="false">IF(A10123="","",INT((A10123-1)/$O$2)+1)</f>
        <v/>
      </c>
      <c r="C10123" s="25" t="str">
        <f aca="false">IF(A10123="","",MOD(A10123-1,$O$2)+1)</f>
        <v/>
      </c>
      <c r="D10123" s="27" t="str">
        <f aca="false">IF(A10123="","",IF(A10123=1,Calculadora!$D$5,G10122))</f>
        <v/>
      </c>
      <c r="E10123" s="27" t="str">
        <f aca="false">IF(A10123="","",IF($O$9=1,IF(MOD(C10123-1,$O$8)=0,Calculadora!$D$6*(1+Calculadora!$D$7)^(B10123-1),0),IF(MOD(C10123,$O$8)=0,Calculadora!$D$6*(1+Calculadora!$D$7)^(B10123-1),0)))</f>
        <v/>
      </c>
      <c r="F10123" s="27" t="str">
        <f aca="false">IF(A10123="","",(D10123+IF($O$9=1,E10123,0))*$O$7)</f>
        <v/>
      </c>
      <c r="G10123" s="27" t="str">
        <f aca="false">IF(A10123="","",D10123+E10123+F10123)</f>
        <v/>
      </c>
      <c r="H10123" s="27" t="str">
        <f aca="false">IF(A10123="","",Calculadora!$D$5+SUM($E$7:E10123))</f>
        <v/>
      </c>
      <c r="I10123" s="27" t="str">
        <f aca="false">IF(A10123="","",G10123-H10123)</f>
        <v/>
      </c>
      <c r="J10123" s="27" t="str">
        <f aca="false">IF(A10123="","",IF(C10123=$O$2,G10123,0))</f>
        <v/>
      </c>
    </row>
    <row r="10124" customFormat="false" ht="15" hidden="false" customHeight="false" outlineLevel="0" collapsed="false">
      <c r="A10124" s="25" t="str">
        <f aca="false">IF(ROW()-6&lt;=$O$3,ROW()-6,"")</f>
        <v/>
      </c>
      <c r="B10124" s="25" t="str">
        <f aca="false">IF(A10124="","",INT((A10124-1)/$O$2)+1)</f>
        <v/>
      </c>
      <c r="C10124" s="25" t="str">
        <f aca="false">IF(A10124="","",MOD(A10124-1,$O$2)+1)</f>
        <v/>
      </c>
      <c r="D10124" s="27" t="str">
        <f aca="false">IF(A10124="","",IF(A10124=1,Calculadora!$D$5,G10123))</f>
        <v/>
      </c>
      <c r="E10124" s="27" t="str">
        <f aca="false">IF(A10124="","",IF($O$9=1,IF(MOD(C10124-1,$O$8)=0,Calculadora!$D$6*(1+Calculadora!$D$7)^(B10124-1),0),IF(MOD(C10124,$O$8)=0,Calculadora!$D$6*(1+Calculadora!$D$7)^(B10124-1),0)))</f>
        <v/>
      </c>
      <c r="F10124" s="27" t="str">
        <f aca="false">IF(A10124="","",(D10124+IF($O$9=1,E10124,0))*$O$7)</f>
        <v/>
      </c>
      <c r="G10124" s="27" t="str">
        <f aca="false">IF(A10124="","",D10124+E10124+F10124)</f>
        <v/>
      </c>
      <c r="H10124" s="27" t="str">
        <f aca="false">IF(A10124="","",Calculadora!$D$5+SUM($E$7:E10124))</f>
        <v/>
      </c>
      <c r="I10124" s="27" t="str">
        <f aca="false">IF(A10124="","",G10124-H10124)</f>
        <v/>
      </c>
      <c r="J10124" s="27" t="str">
        <f aca="false">IF(A10124="","",IF(C10124=$O$2,G10124,0))</f>
        <v/>
      </c>
    </row>
    <row r="10125" customFormat="false" ht="15" hidden="false" customHeight="false" outlineLevel="0" collapsed="false">
      <c r="A10125" s="25" t="str">
        <f aca="false">IF(ROW()-6&lt;=$O$3,ROW()-6,"")</f>
        <v/>
      </c>
      <c r="B10125" s="25" t="str">
        <f aca="false">IF(A10125="","",INT((A10125-1)/$O$2)+1)</f>
        <v/>
      </c>
      <c r="C10125" s="25" t="str">
        <f aca="false">IF(A10125="","",MOD(A10125-1,$O$2)+1)</f>
        <v/>
      </c>
      <c r="D10125" s="27" t="str">
        <f aca="false">IF(A10125="","",IF(A10125=1,Calculadora!$D$5,G10124))</f>
        <v/>
      </c>
      <c r="E10125" s="27" t="str">
        <f aca="false">IF(A10125="","",IF($O$9=1,IF(MOD(C10125-1,$O$8)=0,Calculadora!$D$6*(1+Calculadora!$D$7)^(B10125-1),0),IF(MOD(C10125,$O$8)=0,Calculadora!$D$6*(1+Calculadora!$D$7)^(B10125-1),0)))</f>
        <v/>
      </c>
      <c r="F10125" s="27" t="str">
        <f aca="false">IF(A10125="","",(D10125+IF($O$9=1,E10125,0))*$O$7)</f>
        <v/>
      </c>
      <c r="G10125" s="27" t="str">
        <f aca="false">IF(A10125="","",D10125+E10125+F10125)</f>
        <v/>
      </c>
      <c r="H10125" s="27" t="str">
        <f aca="false">IF(A10125="","",Calculadora!$D$5+SUM($E$7:E10125))</f>
        <v/>
      </c>
      <c r="I10125" s="27" t="str">
        <f aca="false">IF(A10125="","",G10125-H10125)</f>
        <v/>
      </c>
      <c r="J10125" s="27" t="str">
        <f aca="false">IF(A10125="","",IF(C10125=$O$2,G10125,0))</f>
        <v/>
      </c>
    </row>
    <row r="10126" customFormat="false" ht="15" hidden="false" customHeight="false" outlineLevel="0" collapsed="false">
      <c r="A10126" s="25" t="str">
        <f aca="false">IF(ROW()-6&lt;=$O$3,ROW()-6,"")</f>
        <v/>
      </c>
      <c r="B10126" s="25" t="str">
        <f aca="false">IF(A10126="","",INT((A10126-1)/$O$2)+1)</f>
        <v/>
      </c>
      <c r="C10126" s="25" t="str">
        <f aca="false">IF(A10126="","",MOD(A10126-1,$O$2)+1)</f>
        <v/>
      </c>
      <c r="D10126" s="27" t="str">
        <f aca="false">IF(A10126="","",IF(A10126=1,Calculadora!$D$5,G10125))</f>
        <v/>
      </c>
      <c r="E10126" s="27" t="str">
        <f aca="false">IF(A10126="","",IF($O$9=1,IF(MOD(C10126-1,$O$8)=0,Calculadora!$D$6*(1+Calculadora!$D$7)^(B10126-1),0),IF(MOD(C10126,$O$8)=0,Calculadora!$D$6*(1+Calculadora!$D$7)^(B10126-1),0)))</f>
        <v/>
      </c>
      <c r="F10126" s="27" t="str">
        <f aca="false">IF(A10126="","",(D10126+IF($O$9=1,E10126,0))*$O$7)</f>
        <v/>
      </c>
      <c r="G10126" s="27" t="str">
        <f aca="false">IF(A10126="","",D10126+E10126+F10126)</f>
        <v/>
      </c>
      <c r="H10126" s="27" t="str">
        <f aca="false">IF(A10126="","",Calculadora!$D$5+SUM($E$7:E10126))</f>
        <v/>
      </c>
      <c r="I10126" s="27" t="str">
        <f aca="false">IF(A10126="","",G10126-H10126)</f>
        <v/>
      </c>
      <c r="J10126" s="27" t="str">
        <f aca="false">IF(A10126="","",IF(C10126=$O$2,G10126,0))</f>
        <v/>
      </c>
    </row>
    <row r="10127" customFormat="false" ht="15" hidden="false" customHeight="false" outlineLevel="0" collapsed="false">
      <c r="A10127" s="25" t="str">
        <f aca="false">IF(ROW()-6&lt;=$O$3,ROW()-6,"")</f>
        <v/>
      </c>
      <c r="B10127" s="25" t="str">
        <f aca="false">IF(A10127="","",INT((A10127-1)/$O$2)+1)</f>
        <v/>
      </c>
      <c r="C10127" s="25" t="str">
        <f aca="false">IF(A10127="","",MOD(A10127-1,$O$2)+1)</f>
        <v/>
      </c>
      <c r="D10127" s="27" t="str">
        <f aca="false">IF(A10127="","",IF(A10127=1,Calculadora!$D$5,G10126))</f>
        <v/>
      </c>
      <c r="E10127" s="27" t="str">
        <f aca="false">IF(A10127="","",IF($O$9=1,IF(MOD(C10127-1,$O$8)=0,Calculadora!$D$6*(1+Calculadora!$D$7)^(B10127-1),0),IF(MOD(C10127,$O$8)=0,Calculadora!$D$6*(1+Calculadora!$D$7)^(B10127-1),0)))</f>
        <v/>
      </c>
      <c r="F10127" s="27" t="str">
        <f aca="false">IF(A10127="","",(D10127+IF($O$9=1,E10127,0))*$O$7)</f>
        <v/>
      </c>
      <c r="G10127" s="27" t="str">
        <f aca="false">IF(A10127="","",D10127+E10127+F10127)</f>
        <v/>
      </c>
      <c r="H10127" s="27" t="str">
        <f aca="false">IF(A10127="","",Calculadora!$D$5+SUM($E$7:E10127))</f>
        <v/>
      </c>
      <c r="I10127" s="27" t="str">
        <f aca="false">IF(A10127="","",G10127-H10127)</f>
        <v/>
      </c>
      <c r="J10127" s="27" t="str">
        <f aca="false">IF(A10127="","",IF(C10127=$O$2,G10127,0))</f>
        <v/>
      </c>
    </row>
    <row r="10128" customFormat="false" ht="15" hidden="false" customHeight="false" outlineLevel="0" collapsed="false">
      <c r="A10128" s="25" t="str">
        <f aca="false">IF(ROW()-6&lt;=$O$3,ROW()-6,"")</f>
        <v/>
      </c>
      <c r="B10128" s="25" t="str">
        <f aca="false">IF(A10128="","",INT((A10128-1)/$O$2)+1)</f>
        <v/>
      </c>
      <c r="C10128" s="25" t="str">
        <f aca="false">IF(A10128="","",MOD(A10128-1,$O$2)+1)</f>
        <v/>
      </c>
      <c r="D10128" s="27" t="str">
        <f aca="false">IF(A10128="","",IF(A10128=1,Calculadora!$D$5,G10127))</f>
        <v/>
      </c>
      <c r="E10128" s="27" t="str">
        <f aca="false">IF(A10128="","",IF($O$9=1,IF(MOD(C10128-1,$O$8)=0,Calculadora!$D$6*(1+Calculadora!$D$7)^(B10128-1),0),IF(MOD(C10128,$O$8)=0,Calculadora!$D$6*(1+Calculadora!$D$7)^(B10128-1),0)))</f>
        <v/>
      </c>
      <c r="F10128" s="27" t="str">
        <f aca="false">IF(A10128="","",(D10128+IF($O$9=1,E10128,0))*$O$7)</f>
        <v/>
      </c>
      <c r="G10128" s="27" t="str">
        <f aca="false">IF(A10128="","",D10128+E10128+F10128)</f>
        <v/>
      </c>
      <c r="H10128" s="27" t="str">
        <f aca="false">IF(A10128="","",Calculadora!$D$5+SUM($E$7:E10128))</f>
        <v/>
      </c>
      <c r="I10128" s="27" t="str">
        <f aca="false">IF(A10128="","",G10128-H10128)</f>
        <v/>
      </c>
      <c r="J10128" s="27" t="str">
        <f aca="false">IF(A10128="","",IF(C10128=$O$2,G10128,0))</f>
        <v/>
      </c>
    </row>
    <row r="10129" customFormat="false" ht="15" hidden="false" customHeight="false" outlineLevel="0" collapsed="false">
      <c r="A10129" s="25" t="str">
        <f aca="false">IF(ROW()-6&lt;=$O$3,ROW()-6,"")</f>
        <v/>
      </c>
      <c r="B10129" s="25" t="str">
        <f aca="false">IF(A10129="","",INT((A10129-1)/$O$2)+1)</f>
        <v/>
      </c>
      <c r="C10129" s="25" t="str">
        <f aca="false">IF(A10129="","",MOD(A10129-1,$O$2)+1)</f>
        <v/>
      </c>
      <c r="D10129" s="27" t="str">
        <f aca="false">IF(A10129="","",IF(A10129=1,Calculadora!$D$5,G10128))</f>
        <v/>
      </c>
      <c r="E10129" s="27" t="str">
        <f aca="false">IF(A10129="","",IF($O$9=1,IF(MOD(C10129-1,$O$8)=0,Calculadora!$D$6*(1+Calculadora!$D$7)^(B10129-1),0),IF(MOD(C10129,$O$8)=0,Calculadora!$D$6*(1+Calculadora!$D$7)^(B10129-1),0)))</f>
        <v/>
      </c>
      <c r="F10129" s="27" t="str">
        <f aca="false">IF(A10129="","",(D10129+IF($O$9=1,E10129,0))*$O$7)</f>
        <v/>
      </c>
      <c r="G10129" s="27" t="str">
        <f aca="false">IF(A10129="","",D10129+E10129+F10129)</f>
        <v/>
      </c>
      <c r="H10129" s="27" t="str">
        <f aca="false">IF(A10129="","",Calculadora!$D$5+SUM($E$7:E10129))</f>
        <v/>
      </c>
      <c r="I10129" s="27" t="str">
        <f aca="false">IF(A10129="","",G10129-H10129)</f>
        <v/>
      </c>
      <c r="J10129" s="27" t="str">
        <f aca="false">IF(A10129="","",IF(C10129=$O$2,G10129,0))</f>
        <v/>
      </c>
    </row>
    <row r="10130" customFormat="false" ht="15" hidden="false" customHeight="false" outlineLevel="0" collapsed="false">
      <c r="A10130" s="25" t="str">
        <f aca="false">IF(ROW()-6&lt;=$O$3,ROW()-6,"")</f>
        <v/>
      </c>
      <c r="B10130" s="25" t="str">
        <f aca="false">IF(A10130="","",INT((A10130-1)/$O$2)+1)</f>
        <v/>
      </c>
      <c r="C10130" s="25" t="str">
        <f aca="false">IF(A10130="","",MOD(A10130-1,$O$2)+1)</f>
        <v/>
      </c>
      <c r="D10130" s="27" t="str">
        <f aca="false">IF(A10130="","",IF(A10130=1,Calculadora!$D$5,G10129))</f>
        <v/>
      </c>
      <c r="E10130" s="27" t="str">
        <f aca="false">IF(A10130="","",IF($O$9=1,IF(MOD(C10130-1,$O$8)=0,Calculadora!$D$6*(1+Calculadora!$D$7)^(B10130-1),0),IF(MOD(C10130,$O$8)=0,Calculadora!$D$6*(1+Calculadora!$D$7)^(B10130-1),0)))</f>
        <v/>
      </c>
      <c r="F10130" s="27" t="str">
        <f aca="false">IF(A10130="","",(D10130+IF($O$9=1,E10130,0))*$O$7)</f>
        <v/>
      </c>
      <c r="G10130" s="27" t="str">
        <f aca="false">IF(A10130="","",D10130+E10130+F10130)</f>
        <v/>
      </c>
      <c r="H10130" s="27" t="str">
        <f aca="false">IF(A10130="","",Calculadora!$D$5+SUM($E$7:E10130))</f>
        <v/>
      </c>
      <c r="I10130" s="27" t="str">
        <f aca="false">IF(A10130="","",G10130-H10130)</f>
        <v/>
      </c>
      <c r="J10130" s="27" t="str">
        <f aca="false">IF(A10130="","",IF(C10130=$O$2,G10130,0))</f>
        <v/>
      </c>
    </row>
    <row r="10131" customFormat="false" ht="15" hidden="false" customHeight="false" outlineLevel="0" collapsed="false">
      <c r="A10131" s="25" t="str">
        <f aca="false">IF(ROW()-6&lt;=$O$3,ROW()-6,"")</f>
        <v/>
      </c>
      <c r="B10131" s="25" t="str">
        <f aca="false">IF(A10131="","",INT((A10131-1)/$O$2)+1)</f>
        <v/>
      </c>
      <c r="C10131" s="25" t="str">
        <f aca="false">IF(A10131="","",MOD(A10131-1,$O$2)+1)</f>
        <v/>
      </c>
      <c r="D10131" s="27" t="str">
        <f aca="false">IF(A10131="","",IF(A10131=1,Calculadora!$D$5,G10130))</f>
        <v/>
      </c>
      <c r="E10131" s="27" t="str">
        <f aca="false">IF(A10131="","",IF($O$9=1,IF(MOD(C10131-1,$O$8)=0,Calculadora!$D$6*(1+Calculadora!$D$7)^(B10131-1),0),IF(MOD(C10131,$O$8)=0,Calculadora!$D$6*(1+Calculadora!$D$7)^(B10131-1),0)))</f>
        <v/>
      </c>
      <c r="F10131" s="27" t="str">
        <f aca="false">IF(A10131="","",(D10131+IF($O$9=1,E10131,0))*$O$7)</f>
        <v/>
      </c>
      <c r="G10131" s="27" t="str">
        <f aca="false">IF(A10131="","",D10131+E10131+F10131)</f>
        <v/>
      </c>
      <c r="H10131" s="27" t="str">
        <f aca="false">IF(A10131="","",Calculadora!$D$5+SUM($E$7:E10131))</f>
        <v/>
      </c>
      <c r="I10131" s="27" t="str">
        <f aca="false">IF(A10131="","",G10131-H10131)</f>
        <v/>
      </c>
      <c r="J10131" s="27" t="str">
        <f aca="false">IF(A10131="","",IF(C10131=$O$2,G10131,0))</f>
        <v/>
      </c>
    </row>
    <row r="10132" customFormat="false" ht="15" hidden="false" customHeight="false" outlineLevel="0" collapsed="false">
      <c r="A10132" s="25" t="str">
        <f aca="false">IF(ROW()-6&lt;=$O$3,ROW()-6,"")</f>
        <v/>
      </c>
      <c r="B10132" s="25" t="str">
        <f aca="false">IF(A10132="","",INT((A10132-1)/$O$2)+1)</f>
        <v/>
      </c>
      <c r="C10132" s="25" t="str">
        <f aca="false">IF(A10132="","",MOD(A10132-1,$O$2)+1)</f>
        <v/>
      </c>
      <c r="D10132" s="27" t="str">
        <f aca="false">IF(A10132="","",IF(A10132=1,Calculadora!$D$5,G10131))</f>
        <v/>
      </c>
      <c r="E10132" s="27" t="str">
        <f aca="false">IF(A10132="","",IF($O$9=1,IF(MOD(C10132-1,$O$8)=0,Calculadora!$D$6*(1+Calculadora!$D$7)^(B10132-1),0),IF(MOD(C10132,$O$8)=0,Calculadora!$D$6*(1+Calculadora!$D$7)^(B10132-1),0)))</f>
        <v/>
      </c>
      <c r="F10132" s="27" t="str">
        <f aca="false">IF(A10132="","",(D10132+IF($O$9=1,E10132,0))*$O$7)</f>
        <v/>
      </c>
      <c r="G10132" s="27" t="str">
        <f aca="false">IF(A10132="","",D10132+E10132+F10132)</f>
        <v/>
      </c>
      <c r="H10132" s="27" t="str">
        <f aca="false">IF(A10132="","",Calculadora!$D$5+SUM($E$7:E10132))</f>
        <v/>
      </c>
      <c r="I10132" s="27" t="str">
        <f aca="false">IF(A10132="","",G10132-H10132)</f>
        <v/>
      </c>
      <c r="J10132" s="27" t="str">
        <f aca="false">IF(A10132="","",IF(C10132=$O$2,G10132,0))</f>
        <v/>
      </c>
    </row>
    <row r="10133" customFormat="false" ht="15" hidden="false" customHeight="false" outlineLevel="0" collapsed="false">
      <c r="A10133" s="25" t="str">
        <f aca="false">IF(ROW()-6&lt;=$O$3,ROW()-6,"")</f>
        <v/>
      </c>
      <c r="B10133" s="25" t="str">
        <f aca="false">IF(A10133="","",INT((A10133-1)/$O$2)+1)</f>
        <v/>
      </c>
      <c r="C10133" s="25" t="str">
        <f aca="false">IF(A10133="","",MOD(A10133-1,$O$2)+1)</f>
        <v/>
      </c>
      <c r="D10133" s="27" t="str">
        <f aca="false">IF(A10133="","",IF(A10133=1,Calculadora!$D$5,G10132))</f>
        <v/>
      </c>
      <c r="E10133" s="27" t="str">
        <f aca="false">IF(A10133="","",IF($O$9=1,IF(MOD(C10133-1,$O$8)=0,Calculadora!$D$6*(1+Calculadora!$D$7)^(B10133-1),0),IF(MOD(C10133,$O$8)=0,Calculadora!$D$6*(1+Calculadora!$D$7)^(B10133-1),0)))</f>
        <v/>
      </c>
      <c r="F10133" s="27" t="str">
        <f aca="false">IF(A10133="","",(D10133+IF($O$9=1,E10133,0))*$O$7)</f>
        <v/>
      </c>
      <c r="G10133" s="27" t="str">
        <f aca="false">IF(A10133="","",D10133+E10133+F10133)</f>
        <v/>
      </c>
      <c r="H10133" s="27" t="str">
        <f aca="false">IF(A10133="","",Calculadora!$D$5+SUM($E$7:E10133))</f>
        <v/>
      </c>
      <c r="I10133" s="27" t="str">
        <f aca="false">IF(A10133="","",G10133-H10133)</f>
        <v/>
      </c>
      <c r="J10133" s="27" t="str">
        <f aca="false">IF(A10133="","",IF(C10133=$O$2,G10133,0))</f>
        <v/>
      </c>
    </row>
    <row r="10134" customFormat="false" ht="15" hidden="false" customHeight="false" outlineLevel="0" collapsed="false">
      <c r="A10134" s="25" t="str">
        <f aca="false">IF(ROW()-6&lt;=$O$3,ROW()-6,"")</f>
        <v/>
      </c>
      <c r="B10134" s="25" t="str">
        <f aca="false">IF(A10134="","",INT((A10134-1)/$O$2)+1)</f>
        <v/>
      </c>
      <c r="C10134" s="25" t="str">
        <f aca="false">IF(A10134="","",MOD(A10134-1,$O$2)+1)</f>
        <v/>
      </c>
      <c r="D10134" s="27" t="str">
        <f aca="false">IF(A10134="","",IF(A10134=1,Calculadora!$D$5,G10133))</f>
        <v/>
      </c>
      <c r="E10134" s="27" t="str">
        <f aca="false">IF(A10134="","",IF($O$9=1,IF(MOD(C10134-1,$O$8)=0,Calculadora!$D$6*(1+Calculadora!$D$7)^(B10134-1),0),IF(MOD(C10134,$O$8)=0,Calculadora!$D$6*(1+Calculadora!$D$7)^(B10134-1),0)))</f>
        <v/>
      </c>
      <c r="F10134" s="27" t="str">
        <f aca="false">IF(A10134="","",(D10134+IF($O$9=1,E10134,0))*$O$7)</f>
        <v/>
      </c>
      <c r="G10134" s="27" t="str">
        <f aca="false">IF(A10134="","",D10134+E10134+F10134)</f>
        <v/>
      </c>
      <c r="H10134" s="27" t="str">
        <f aca="false">IF(A10134="","",Calculadora!$D$5+SUM($E$7:E10134))</f>
        <v/>
      </c>
      <c r="I10134" s="27" t="str">
        <f aca="false">IF(A10134="","",G10134-H10134)</f>
        <v/>
      </c>
      <c r="J10134" s="27" t="str">
        <f aca="false">IF(A10134="","",IF(C10134=$O$2,G10134,0))</f>
        <v/>
      </c>
    </row>
    <row r="10135" customFormat="false" ht="15" hidden="false" customHeight="false" outlineLevel="0" collapsed="false">
      <c r="A10135" s="25" t="str">
        <f aca="false">IF(ROW()-6&lt;=$O$3,ROW()-6,"")</f>
        <v/>
      </c>
      <c r="B10135" s="25" t="str">
        <f aca="false">IF(A10135="","",INT((A10135-1)/$O$2)+1)</f>
        <v/>
      </c>
      <c r="C10135" s="25" t="str">
        <f aca="false">IF(A10135="","",MOD(A10135-1,$O$2)+1)</f>
        <v/>
      </c>
      <c r="D10135" s="27" t="str">
        <f aca="false">IF(A10135="","",IF(A10135=1,Calculadora!$D$5,G10134))</f>
        <v/>
      </c>
      <c r="E10135" s="27" t="str">
        <f aca="false">IF(A10135="","",IF($O$9=1,IF(MOD(C10135-1,$O$8)=0,Calculadora!$D$6*(1+Calculadora!$D$7)^(B10135-1),0),IF(MOD(C10135,$O$8)=0,Calculadora!$D$6*(1+Calculadora!$D$7)^(B10135-1),0)))</f>
        <v/>
      </c>
      <c r="F10135" s="27" t="str">
        <f aca="false">IF(A10135="","",(D10135+IF($O$9=1,E10135,0))*$O$7)</f>
        <v/>
      </c>
      <c r="G10135" s="27" t="str">
        <f aca="false">IF(A10135="","",D10135+E10135+F10135)</f>
        <v/>
      </c>
      <c r="H10135" s="27" t="str">
        <f aca="false">IF(A10135="","",Calculadora!$D$5+SUM($E$7:E10135))</f>
        <v/>
      </c>
      <c r="I10135" s="27" t="str">
        <f aca="false">IF(A10135="","",G10135-H10135)</f>
        <v/>
      </c>
      <c r="J10135" s="27" t="str">
        <f aca="false">IF(A10135="","",IF(C10135=$O$2,G10135,0))</f>
        <v/>
      </c>
    </row>
    <row r="10136" customFormat="false" ht="15" hidden="false" customHeight="false" outlineLevel="0" collapsed="false">
      <c r="A10136" s="25" t="str">
        <f aca="false">IF(ROW()-6&lt;=$O$3,ROW()-6,"")</f>
        <v/>
      </c>
      <c r="B10136" s="25" t="str">
        <f aca="false">IF(A10136="","",INT((A10136-1)/$O$2)+1)</f>
        <v/>
      </c>
      <c r="C10136" s="25" t="str">
        <f aca="false">IF(A10136="","",MOD(A10136-1,$O$2)+1)</f>
        <v/>
      </c>
      <c r="D10136" s="27" t="str">
        <f aca="false">IF(A10136="","",IF(A10136=1,Calculadora!$D$5,G10135))</f>
        <v/>
      </c>
      <c r="E10136" s="27" t="str">
        <f aca="false">IF(A10136="","",IF($O$9=1,IF(MOD(C10136-1,$O$8)=0,Calculadora!$D$6*(1+Calculadora!$D$7)^(B10136-1),0),IF(MOD(C10136,$O$8)=0,Calculadora!$D$6*(1+Calculadora!$D$7)^(B10136-1),0)))</f>
        <v/>
      </c>
      <c r="F10136" s="27" t="str">
        <f aca="false">IF(A10136="","",(D10136+IF($O$9=1,E10136,0))*$O$7)</f>
        <v/>
      </c>
      <c r="G10136" s="27" t="str">
        <f aca="false">IF(A10136="","",D10136+E10136+F10136)</f>
        <v/>
      </c>
      <c r="H10136" s="27" t="str">
        <f aca="false">IF(A10136="","",Calculadora!$D$5+SUM($E$7:E10136))</f>
        <v/>
      </c>
      <c r="I10136" s="27" t="str">
        <f aca="false">IF(A10136="","",G10136-H10136)</f>
        <v/>
      </c>
      <c r="J10136" s="27" t="str">
        <f aca="false">IF(A10136="","",IF(C10136=$O$2,G10136,0))</f>
        <v/>
      </c>
    </row>
    <row r="10137" customFormat="false" ht="15" hidden="false" customHeight="false" outlineLevel="0" collapsed="false">
      <c r="A10137" s="25" t="str">
        <f aca="false">IF(ROW()-6&lt;=$O$3,ROW()-6,"")</f>
        <v/>
      </c>
      <c r="B10137" s="25" t="str">
        <f aca="false">IF(A10137="","",INT((A10137-1)/$O$2)+1)</f>
        <v/>
      </c>
      <c r="C10137" s="25" t="str">
        <f aca="false">IF(A10137="","",MOD(A10137-1,$O$2)+1)</f>
        <v/>
      </c>
      <c r="D10137" s="27" t="str">
        <f aca="false">IF(A10137="","",IF(A10137=1,Calculadora!$D$5,G10136))</f>
        <v/>
      </c>
      <c r="E10137" s="27" t="str">
        <f aca="false">IF(A10137="","",IF($O$9=1,IF(MOD(C10137-1,$O$8)=0,Calculadora!$D$6*(1+Calculadora!$D$7)^(B10137-1),0),IF(MOD(C10137,$O$8)=0,Calculadora!$D$6*(1+Calculadora!$D$7)^(B10137-1),0)))</f>
        <v/>
      </c>
      <c r="F10137" s="27" t="str">
        <f aca="false">IF(A10137="","",(D10137+IF($O$9=1,E10137,0))*$O$7)</f>
        <v/>
      </c>
      <c r="G10137" s="27" t="str">
        <f aca="false">IF(A10137="","",D10137+E10137+F10137)</f>
        <v/>
      </c>
      <c r="H10137" s="27" t="str">
        <f aca="false">IF(A10137="","",Calculadora!$D$5+SUM($E$7:E10137))</f>
        <v/>
      </c>
      <c r="I10137" s="27" t="str">
        <f aca="false">IF(A10137="","",G10137-H10137)</f>
        <v/>
      </c>
      <c r="J10137" s="27" t="str">
        <f aca="false">IF(A10137="","",IF(C10137=$O$2,G10137,0))</f>
        <v/>
      </c>
    </row>
    <row r="10138" customFormat="false" ht="15" hidden="false" customHeight="false" outlineLevel="0" collapsed="false">
      <c r="A10138" s="25" t="str">
        <f aca="false">IF(ROW()-6&lt;=$O$3,ROW()-6,"")</f>
        <v/>
      </c>
      <c r="B10138" s="25" t="str">
        <f aca="false">IF(A10138="","",INT((A10138-1)/$O$2)+1)</f>
        <v/>
      </c>
      <c r="C10138" s="25" t="str">
        <f aca="false">IF(A10138="","",MOD(A10138-1,$O$2)+1)</f>
        <v/>
      </c>
      <c r="D10138" s="27" t="str">
        <f aca="false">IF(A10138="","",IF(A10138=1,Calculadora!$D$5,G10137))</f>
        <v/>
      </c>
      <c r="E10138" s="27" t="str">
        <f aca="false">IF(A10138="","",IF($O$9=1,IF(MOD(C10138-1,$O$8)=0,Calculadora!$D$6*(1+Calculadora!$D$7)^(B10138-1),0),IF(MOD(C10138,$O$8)=0,Calculadora!$D$6*(1+Calculadora!$D$7)^(B10138-1),0)))</f>
        <v/>
      </c>
      <c r="F10138" s="27" t="str">
        <f aca="false">IF(A10138="","",(D10138+IF($O$9=1,E10138,0))*$O$7)</f>
        <v/>
      </c>
      <c r="G10138" s="27" t="str">
        <f aca="false">IF(A10138="","",D10138+E10138+F10138)</f>
        <v/>
      </c>
      <c r="H10138" s="27" t="str">
        <f aca="false">IF(A10138="","",Calculadora!$D$5+SUM($E$7:E10138))</f>
        <v/>
      </c>
      <c r="I10138" s="27" t="str">
        <f aca="false">IF(A10138="","",G10138-H10138)</f>
        <v/>
      </c>
      <c r="J10138" s="27" t="str">
        <f aca="false">IF(A10138="","",IF(C10138=$O$2,G10138,0))</f>
        <v/>
      </c>
    </row>
    <row r="10139" customFormat="false" ht="15" hidden="false" customHeight="false" outlineLevel="0" collapsed="false">
      <c r="A10139" s="25" t="str">
        <f aca="false">IF(ROW()-6&lt;=$O$3,ROW()-6,"")</f>
        <v/>
      </c>
      <c r="B10139" s="25" t="str">
        <f aca="false">IF(A10139="","",INT((A10139-1)/$O$2)+1)</f>
        <v/>
      </c>
      <c r="C10139" s="25" t="str">
        <f aca="false">IF(A10139="","",MOD(A10139-1,$O$2)+1)</f>
        <v/>
      </c>
      <c r="D10139" s="27" t="str">
        <f aca="false">IF(A10139="","",IF(A10139=1,Calculadora!$D$5,G10138))</f>
        <v/>
      </c>
      <c r="E10139" s="27" t="str">
        <f aca="false">IF(A10139="","",IF($O$9=1,IF(MOD(C10139-1,$O$8)=0,Calculadora!$D$6*(1+Calculadora!$D$7)^(B10139-1),0),IF(MOD(C10139,$O$8)=0,Calculadora!$D$6*(1+Calculadora!$D$7)^(B10139-1),0)))</f>
        <v/>
      </c>
      <c r="F10139" s="27" t="str">
        <f aca="false">IF(A10139="","",(D10139+IF($O$9=1,E10139,0))*$O$7)</f>
        <v/>
      </c>
      <c r="G10139" s="27" t="str">
        <f aca="false">IF(A10139="","",D10139+E10139+F10139)</f>
        <v/>
      </c>
      <c r="H10139" s="27" t="str">
        <f aca="false">IF(A10139="","",Calculadora!$D$5+SUM($E$7:E10139))</f>
        <v/>
      </c>
      <c r="I10139" s="27" t="str">
        <f aca="false">IF(A10139="","",G10139-H10139)</f>
        <v/>
      </c>
      <c r="J10139" s="27" t="str">
        <f aca="false">IF(A10139="","",IF(C10139=$O$2,G10139,0))</f>
        <v/>
      </c>
    </row>
    <row r="10140" customFormat="false" ht="15" hidden="false" customHeight="false" outlineLevel="0" collapsed="false">
      <c r="A10140" s="25" t="str">
        <f aca="false">IF(ROW()-6&lt;=$O$3,ROW()-6,"")</f>
        <v/>
      </c>
      <c r="B10140" s="25" t="str">
        <f aca="false">IF(A10140="","",INT((A10140-1)/$O$2)+1)</f>
        <v/>
      </c>
      <c r="C10140" s="25" t="str">
        <f aca="false">IF(A10140="","",MOD(A10140-1,$O$2)+1)</f>
        <v/>
      </c>
      <c r="D10140" s="27" t="str">
        <f aca="false">IF(A10140="","",IF(A10140=1,Calculadora!$D$5,G10139))</f>
        <v/>
      </c>
      <c r="E10140" s="27" t="str">
        <f aca="false">IF(A10140="","",IF($O$9=1,IF(MOD(C10140-1,$O$8)=0,Calculadora!$D$6*(1+Calculadora!$D$7)^(B10140-1),0),IF(MOD(C10140,$O$8)=0,Calculadora!$D$6*(1+Calculadora!$D$7)^(B10140-1),0)))</f>
        <v/>
      </c>
      <c r="F10140" s="27" t="str">
        <f aca="false">IF(A10140="","",(D10140+IF($O$9=1,E10140,0))*$O$7)</f>
        <v/>
      </c>
      <c r="G10140" s="27" t="str">
        <f aca="false">IF(A10140="","",D10140+E10140+F10140)</f>
        <v/>
      </c>
      <c r="H10140" s="27" t="str">
        <f aca="false">IF(A10140="","",Calculadora!$D$5+SUM($E$7:E10140))</f>
        <v/>
      </c>
      <c r="I10140" s="27" t="str">
        <f aca="false">IF(A10140="","",G10140-H10140)</f>
        <v/>
      </c>
      <c r="J10140" s="27" t="str">
        <f aca="false">IF(A10140="","",IF(C10140=$O$2,G10140,0))</f>
        <v/>
      </c>
    </row>
    <row r="10141" customFormat="false" ht="15" hidden="false" customHeight="false" outlineLevel="0" collapsed="false">
      <c r="A10141" s="25" t="str">
        <f aca="false">IF(ROW()-6&lt;=$O$3,ROW()-6,"")</f>
        <v/>
      </c>
      <c r="B10141" s="25" t="str">
        <f aca="false">IF(A10141="","",INT((A10141-1)/$O$2)+1)</f>
        <v/>
      </c>
      <c r="C10141" s="25" t="str">
        <f aca="false">IF(A10141="","",MOD(A10141-1,$O$2)+1)</f>
        <v/>
      </c>
      <c r="D10141" s="27" t="str">
        <f aca="false">IF(A10141="","",IF(A10141=1,Calculadora!$D$5,G10140))</f>
        <v/>
      </c>
      <c r="E10141" s="27" t="str">
        <f aca="false">IF(A10141="","",IF($O$9=1,IF(MOD(C10141-1,$O$8)=0,Calculadora!$D$6*(1+Calculadora!$D$7)^(B10141-1),0),IF(MOD(C10141,$O$8)=0,Calculadora!$D$6*(1+Calculadora!$D$7)^(B10141-1),0)))</f>
        <v/>
      </c>
      <c r="F10141" s="27" t="str">
        <f aca="false">IF(A10141="","",(D10141+IF($O$9=1,E10141,0))*$O$7)</f>
        <v/>
      </c>
      <c r="G10141" s="27" t="str">
        <f aca="false">IF(A10141="","",D10141+E10141+F10141)</f>
        <v/>
      </c>
      <c r="H10141" s="27" t="str">
        <f aca="false">IF(A10141="","",Calculadora!$D$5+SUM($E$7:E10141))</f>
        <v/>
      </c>
      <c r="I10141" s="27" t="str">
        <f aca="false">IF(A10141="","",G10141-H10141)</f>
        <v/>
      </c>
      <c r="J10141" s="27" t="str">
        <f aca="false">IF(A10141="","",IF(C10141=$O$2,G10141,0))</f>
        <v/>
      </c>
    </row>
    <row r="10142" customFormat="false" ht="15" hidden="false" customHeight="false" outlineLevel="0" collapsed="false">
      <c r="A10142" s="25" t="str">
        <f aca="false">IF(ROW()-6&lt;=$O$3,ROW()-6,"")</f>
        <v/>
      </c>
      <c r="B10142" s="25" t="str">
        <f aca="false">IF(A10142="","",INT((A10142-1)/$O$2)+1)</f>
        <v/>
      </c>
      <c r="C10142" s="25" t="str">
        <f aca="false">IF(A10142="","",MOD(A10142-1,$O$2)+1)</f>
        <v/>
      </c>
      <c r="D10142" s="27" t="str">
        <f aca="false">IF(A10142="","",IF(A10142=1,Calculadora!$D$5,G10141))</f>
        <v/>
      </c>
      <c r="E10142" s="27" t="str">
        <f aca="false">IF(A10142="","",IF($O$9=1,IF(MOD(C10142-1,$O$8)=0,Calculadora!$D$6*(1+Calculadora!$D$7)^(B10142-1),0),IF(MOD(C10142,$O$8)=0,Calculadora!$D$6*(1+Calculadora!$D$7)^(B10142-1),0)))</f>
        <v/>
      </c>
      <c r="F10142" s="27" t="str">
        <f aca="false">IF(A10142="","",(D10142+IF($O$9=1,E10142,0))*$O$7)</f>
        <v/>
      </c>
      <c r="G10142" s="27" t="str">
        <f aca="false">IF(A10142="","",D10142+E10142+F10142)</f>
        <v/>
      </c>
      <c r="H10142" s="27" t="str">
        <f aca="false">IF(A10142="","",Calculadora!$D$5+SUM($E$7:E10142))</f>
        <v/>
      </c>
      <c r="I10142" s="27" t="str">
        <f aca="false">IF(A10142="","",G10142-H10142)</f>
        <v/>
      </c>
      <c r="J10142" s="27" t="str">
        <f aca="false">IF(A10142="","",IF(C10142=$O$2,G10142,0))</f>
        <v/>
      </c>
    </row>
    <row r="10143" customFormat="false" ht="15" hidden="false" customHeight="false" outlineLevel="0" collapsed="false">
      <c r="A10143" s="25" t="str">
        <f aca="false">IF(ROW()-6&lt;=$O$3,ROW()-6,"")</f>
        <v/>
      </c>
      <c r="B10143" s="25" t="str">
        <f aca="false">IF(A10143="","",INT((A10143-1)/$O$2)+1)</f>
        <v/>
      </c>
      <c r="C10143" s="25" t="str">
        <f aca="false">IF(A10143="","",MOD(A10143-1,$O$2)+1)</f>
        <v/>
      </c>
      <c r="D10143" s="27" t="str">
        <f aca="false">IF(A10143="","",IF(A10143=1,Calculadora!$D$5,G10142))</f>
        <v/>
      </c>
      <c r="E10143" s="27" t="str">
        <f aca="false">IF(A10143="","",IF($O$9=1,IF(MOD(C10143-1,$O$8)=0,Calculadora!$D$6*(1+Calculadora!$D$7)^(B10143-1),0),IF(MOD(C10143,$O$8)=0,Calculadora!$D$6*(1+Calculadora!$D$7)^(B10143-1),0)))</f>
        <v/>
      </c>
      <c r="F10143" s="27" t="str">
        <f aca="false">IF(A10143="","",(D10143+IF($O$9=1,E10143,0))*$O$7)</f>
        <v/>
      </c>
      <c r="G10143" s="27" t="str">
        <f aca="false">IF(A10143="","",D10143+E10143+F10143)</f>
        <v/>
      </c>
      <c r="H10143" s="27" t="str">
        <f aca="false">IF(A10143="","",Calculadora!$D$5+SUM($E$7:E10143))</f>
        <v/>
      </c>
      <c r="I10143" s="27" t="str">
        <f aca="false">IF(A10143="","",G10143-H10143)</f>
        <v/>
      </c>
      <c r="J10143" s="27" t="str">
        <f aca="false">IF(A10143="","",IF(C10143=$O$2,G10143,0))</f>
        <v/>
      </c>
    </row>
    <row r="10144" customFormat="false" ht="15" hidden="false" customHeight="false" outlineLevel="0" collapsed="false">
      <c r="A10144" s="25" t="str">
        <f aca="false">IF(ROW()-6&lt;=$O$3,ROW()-6,"")</f>
        <v/>
      </c>
      <c r="B10144" s="25" t="str">
        <f aca="false">IF(A10144="","",INT((A10144-1)/$O$2)+1)</f>
        <v/>
      </c>
      <c r="C10144" s="25" t="str">
        <f aca="false">IF(A10144="","",MOD(A10144-1,$O$2)+1)</f>
        <v/>
      </c>
      <c r="D10144" s="27" t="str">
        <f aca="false">IF(A10144="","",IF(A10144=1,Calculadora!$D$5,G10143))</f>
        <v/>
      </c>
      <c r="E10144" s="27" t="str">
        <f aca="false">IF(A10144="","",IF($O$9=1,IF(MOD(C10144-1,$O$8)=0,Calculadora!$D$6*(1+Calculadora!$D$7)^(B10144-1),0),IF(MOD(C10144,$O$8)=0,Calculadora!$D$6*(1+Calculadora!$D$7)^(B10144-1),0)))</f>
        <v/>
      </c>
      <c r="F10144" s="27" t="str">
        <f aca="false">IF(A10144="","",(D10144+IF($O$9=1,E10144,0))*$O$7)</f>
        <v/>
      </c>
      <c r="G10144" s="27" t="str">
        <f aca="false">IF(A10144="","",D10144+E10144+F10144)</f>
        <v/>
      </c>
      <c r="H10144" s="27" t="str">
        <f aca="false">IF(A10144="","",Calculadora!$D$5+SUM($E$7:E10144))</f>
        <v/>
      </c>
      <c r="I10144" s="27" t="str">
        <f aca="false">IF(A10144="","",G10144-H10144)</f>
        <v/>
      </c>
      <c r="J10144" s="27" t="str">
        <f aca="false">IF(A10144="","",IF(C10144=$O$2,G10144,0))</f>
        <v/>
      </c>
    </row>
    <row r="10145" customFormat="false" ht="15" hidden="false" customHeight="false" outlineLevel="0" collapsed="false">
      <c r="A10145" s="25" t="str">
        <f aca="false">IF(ROW()-6&lt;=$O$3,ROW()-6,"")</f>
        <v/>
      </c>
      <c r="B10145" s="25" t="str">
        <f aca="false">IF(A10145="","",INT((A10145-1)/$O$2)+1)</f>
        <v/>
      </c>
      <c r="C10145" s="25" t="str">
        <f aca="false">IF(A10145="","",MOD(A10145-1,$O$2)+1)</f>
        <v/>
      </c>
      <c r="D10145" s="27" t="str">
        <f aca="false">IF(A10145="","",IF(A10145=1,Calculadora!$D$5,G10144))</f>
        <v/>
      </c>
      <c r="E10145" s="27" t="str">
        <f aca="false">IF(A10145="","",IF($O$9=1,IF(MOD(C10145-1,$O$8)=0,Calculadora!$D$6*(1+Calculadora!$D$7)^(B10145-1),0),IF(MOD(C10145,$O$8)=0,Calculadora!$D$6*(1+Calculadora!$D$7)^(B10145-1),0)))</f>
        <v/>
      </c>
      <c r="F10145" s="27" t="str">
        <f aca="false">IF(A10145="","",(D10145+IF($O$9=1,E10145,0))*$O$7)</f>
        <v/>
      </c>
      <c r="G10145" s="27" t="str">
        <f aca="false">IF(A10145="","",D10145+E10145+F10145)</f>
        <v/>
      </c>
      <c r="H10145" s="27" t="str">
        <f aca="false">IF(A10145="","",Calculadora!$D$5+SUM($E$7:E10145))</f>
        <v/>
      </c>
      <c r="I10145" s="27" t="str">
        <f aca="false">IF(A10145="","",G10145-H10145)</f>
        <v/>
      </c>
      <c r="J10145" s="27" t="str">
        <f aca="false">IF(A10145="","",IF(C10145=$O$2,G10145,0))</f>
        <v/>
      </c>
    </row>
    <row r="10146" customFormat="false" ht="15" hidden="false" customHeight="false" outlineLevel="0" collapsed="false">
      <c r="A10146" s="25" t="str">
        <f aca="false">IF(ROW()-6&lt;=$O$3,ROW()-6,"")</f>
        <v/>
      </c>
      <c r="B10146" s="25" t="str">
        <f aca="false">IF(A10146="","",INT((A10146-1)/$O$2)+1)</f>
        <v/>
      </c>
      <c r="C10146" s="25" t="str">
        <f aca="false">IF(A10146="","",MOD(A10146-1,$O$2)+1)</f>
        <v/>
      </c>
      <c r="D10146" s="27" t="str">
        <f aca="false">IF(A10146="","",IF(A10146=1,Calculadora!$D$5,G10145))</f>
        <v/>
      </c>
      <c r="E10146" s="27" t="str">
        <f aca="false">IF(A10146="","",IF($O$9=1,IF(MOD(C10146-1,$O$8)=0,Calculadora!$D$6*(1+Calculadora!$D$7)^(B10146-1),0),IF(MOD(C10146,$O$8)=0,Calculadora!$D$6*(1+Calculadora!$D$7)^(B10146-1),0)))</f>
        <v/>
      </c>
      <c r="F10146" s="27" t="str">
        <f aca="false">IF(A10146="","",(D10146+IF($O$9=1,E10146,0))*$O$7)</f>
        <v/>
      </c>
      <c r="G10146" s="27" t="str">
        <f aca="false">IF(A10146="","",D10146+E10146+F10146)</f>
        <v/>
      </c>
      <c r="H10146" s="27" t="str">
        <f aca="false">IF(A10146="","",Calculadora!$D$5+SUM($E$7:E10146))</f>
        <v/>
      </c>
      <c r="I10146" s="27" t="str">
        <f aca="false">IF(A10146="","",G10146-H10146)</f>
        <v/>
      </c>
      <c r="J10146" s="27" t="str">
        <f aca="false">IF(A10146="","",IF(C10146=$O$2,G10146,0))</f>
        <v/>
      </c>
    </row>
    <row r="10147" customFormat="false" ht="15" hidden="false" customHeight="false" outlineLevel="0" collapsed="false">
      <c r="A10147" s="25" t="str">
        <f aca="false">IF(ROW()-6&lt;=$O$3,ROW()-6,"")</f>
        <v/>
      </c>
      <c r="B10147" s="25" t="str">
        <f aca="false">IF(A10147="","",INT((A10147-1)/$O$2)+1)</f>
        <v/>
      </c>
      <c r="C10147" s="25" t="str">
        <f aca="false">IF(A10147="","",MOD(A10147-1,$O$2)+1)</f>
        <v/>
      </c>
      <c r="D10147" s="27" t="str">
        <f aca="false">IF(A10147="","",IF(A10147=1,Calculadora!$D$5,G10146))</f>
        <v/>
      </c>
      <c r="E10147" s="27" t="str">
        <f aca="false">IF(A10147="","",IF($O$9=1,IF(MOD(C10147-1,$O$8)=0,Calculadora!$D$6*(1+Calculadora!$D$7)^(B10147-1),0),IF(MOD(C10147,$O$8)=0,Calculadora!$D$6*(1+Calculadora!$D$7)^(B10147-1),0)))</f>
        <v/>
      </c>
      <c r="F10147" s="27" t="str">
        <f aca="false">IF(A10147="","",(D10147+IF($O$9=1,E10147,0))*$O$7)</f>
        <v/>
      </c>
      <c r="G10147" s="27" t="str">
        <f aca="false">IF(A10147="","",D10147+E10147+F10147)</f>
        <v/>
      </c>
      <c r="H10147" s="27" t="str">
        <f aca="false">IF(A10147="","",Calculadora!$D$5+SUM($E$7:E10147))</f>
        <v/>
      </c>
      <c r="I10147" s="27" t="str">
        <f aca="false">IF(A10147="","",G10147-H10147)</f>
        <v/>
      </c>
      <c r="J10147" s="27" t="str">
        <f aca="false">IF(A10147="","",IF(C10147=$O$2,G10147,0))</f>
        <v/>
      </c>
    </row>
    <row r="10148" customFormat="false" ht="15" hidden="false" customHeight="false" outlineLevel="0" collapsed="false">
      <c r="A10148" s="25" t="str">
        <f aca="false">IF(ROW()-6&lt;=$O$3,ROW()-6,"")</f>
        <v/>
      </c>
      <c r="B10148" s="25" t="str">
        <f aca="false">IF(A10148="","",INT((A10148-1)/$O$2)+1)</f>
        <v/>
      </c>
      <c r="C10148" s="25" t="str">
        <f aca="false">IF(A10148="","",MOD(A10148-1,$O$2)+1)</f>
        <v/>
      </c>
      <c r="D10148" s="27" t="str">
        <f aca="false">IF(A10148="","",IF(A10148=1,Calculadora!$D$5,G10147))</f>
        <v/>
      </c>
      <c r="E10148" s="27" t="str">
        <f aca="false">IF(A10148="","",IF($O$9=1,IF(MOD(C10148-1,$O$8)=0,Calculadora!$D$6*(1+Calculadora!$D$7)^(B10148-1),0),IF(MOD(C10148,$O$8)=0,Calculadora!$D$6*(1+Calculadora!$D$7)^(B10148-1),0)))</f>
        <v/>
      </c>
      <c r="F10148" s="27" t="str">
        <f aca="false">IF(A10148="","",(D10148+IF($O$9=1,E10148,0))*$O$7)</f>
        <v/>
      </c>
      <c r="G10148" s="27" t="str">
        <f aca="false">IF(A10148="","",D10148+E10148+F10148)</f>
        <v/>
      </c>
      <c r="H10148" s="27" t="str">
        <f aca="false">IF(A10148="","",Calculadora!$D$5+SUM($E$7:E10148))</f>
        <v/>
      </c>
      <c r="I10148" s="27" t="str">
        <f aca="false">IF(A10148="","",G10148-H10148)</f>
        <v/>
      </c>
      <c r="J10148" s="27" t="str">
        <f aca="false">IF(A10148="","",IF(C10148=$O$2,G10148,0))</f>
        <v/>
      </c>
    </row>
    <row r="10149" customFormat="false" ht="15" hidden="false" customHeight="false" outlineLevel="0" collapsed="false">
      <c r="A10149" s="25" t="str">
        <f aca="false">IF(ROW()-6&lt;=$O$3,ROW()-6,"")</f>
        <v/>
      </c>
      <c r="B10149" s="25" t="str">
        <f aca="false">IF(A10149="","",INT((A10149-1)/$O$2)+1)</f>
        <v/>
      </c>
      <c r="C10149" s="25" t="str">
        <f aca="false">IF(A10149="","",MOD(A10149-1,$O$2)+1)</f>
        <v/>
      </c>
      <c r="D10149" s="27" t="str">
        <f aca="false">IF(A10149="","",IF(A10149=1,Calculadora!$D$5,G10148))</f>
        <v/>
      </c>
      <c r="E10149" s="27" t="str">
        <f aca="false">IF(A10149="","",IF($O$9=1,IF(MOD(C10149-1,$O$8)=0,Calculadora!$D$6*(1+Calculadora!$D$7)^(B10149-1),0),IF(MOD(C10149,$O$8)=0,Calculadora!$D$6*(1+Calculadora!$D$7)^(B10149-1),0)))</f>
        <v/>
      </c>
      <c r="F10149" s="27" t="str">
        <f aca="false">IF(A10149="","",(D10149+IF($O$9=1,E10149,0))*$O$7)</f>
        <v/>
      </c>
      <c r="G10149" s="27" t="str">
        <f aca="false">IF(A10149="","",D10149+E10149+F10149)</f>
        <v/>
      </c>
      <c r="H10149" s="27" t="str">
        <f aca="false">IF(A10149="","",Calculadora!$D$5+SUM($E$7:E10149))</f>
        <v/>
      </c>
      <c r="I10149" s="27" t="str">
        <f aca="false">IF(A10149="","",G10149-H10149)</f>
        <v/>
      </c>
      <c r="J10149" s="27" t="str">
        <f aca="false">IF(A10149="","",IF(C10149=$O$2,G10149,0))</f>
        <v/>
      </c>
    </row>
    <row r="10150" customFormat="false" ht="15" hidden="false" customHeight="false" outlineLevel="0" collapsed="false">
      <c r="A10150" s="25" t="str">
        <f aca="false">IF(ROW()-6&lt;=$O$3,ROW()-6,"")</f>
        <v/>
      </c>
      <c r="B10150" s="25" t="str">
        <f aca="false">IF(A10150="","",INT((A10150-1)/$O$2)+1)</f>
        <v/>
      </c>
      <c r="C10150" s="25" t="str">
        <f aca="false">IF(A10150="","",MOD(A10150-1,$O$2)+1)</f>
        <v/>
      </c>
      <c r="D10150" s="27" t="str">
        <f aca="false">IF(A10150="","",IF(A10150=1,Calculadora!$D$5,G10149))</f>
        <v/>
      </c>
      <c r="E10150" s="27" t="str">
        <f aca="false">IF(A10150="","",IF($O$9=1,IF(MOD(C10150-1,$O$8)=0,Calculadora!$D$6*(1+Calculadora!$D$7)^(B10150-1),0),IF(MOD(C10150,$O$8)=0,Calculadora!$D$6*(1+Calculadora!$D$7)^(B10150-1),0)))</f>
        <v/>
      </c>
      <c r="F10150" s="27" t="str">
        <f aca="false">IF(A10150="","",(D10150+IF($O$9=1,E10150,0))*$O$7)</f>
        <v/>
      </c>
      <c r="G10150" s="27" t="str">
        <f aca="false">IF(A10150="","",D10150+E10150+F10150)</f>
        <v/>
      </c>
      <c r="H10150" s="27" t="str">
        <f aca="false">IF(A10150="","",Calculadora!$D$5+SUM($E$7:E10150))</f>
        <v/>
      </c>
      <c r="I10150" s="27" t="str">
        <f aca="false">IF(A10150="","",G10150-H10150)</f>
        <v/>
      </c>
      <c r="J10150" s="27" t="str">
        <f aca="false">IF(A10150="","",IF(C10150=$O$2,G10150,0))</f>
        <v/>
      </c>
    </row>
    <row r="10151" customFormat="false" ht="15" hidden="false" customHeight="false" outlineLevel="0" collapsed="false">
      <c r="A10151" s="25" t="str">
        <f aca="false">IF(ROW()-6&lt;=$O$3,ROW()-6,"")</f>
        <v/>
      </c>
      <c r="B10151" s="25" t="str">
        <f aca="false">IF(A10151="","",INT((A10151-1)/$O$2)+1)</f>
        <v/>
      </c>
      <c r="C10151" s="25" t="str">
        <f aca="false">IF(A10151="","",MOD(A10151-1,$O$2)+1)</f>
        <v/>
      </c>
      <c r="D10151" s="27" t="str">
        <f aca="false">IF(A10151="","",IF(A10151=1,Calculadora!$D$5,G10150))</f>
        <v/>
      </c>
      <c r="E10151" s="27" t="str">
        <f aca="false">IF(A10151="","",IF($O$9=1,IF(MOD(C10151-1,$O$8)=0,Calculadora!$D$6*(1+Calculadora!$D$7)^(B10151-1),0),IF(MOD(C10151,$O$8)=0,Calculadora!$D$6*(1+Calculadora!$D$7)^(B10151-1),0)))</f>
        <v/>
      </c>
      <c r="F10151" s="27" t="str">
        <f aca="false">IF(A10151="","",(D10151+IF($O$9=1,E10151,0))*$O$7)</f>
        <v/>
      </c>
      <c r="G10151" s="27" t="str">
        <f aca="false">IF(A10151="","",D10151+E10151+F10151)</f>
        <v/>
      </c>
      <c r="H10151" s="27" t="str">
        <f aca="false">IF(A10151="","",Calculadora!$D$5+SUM($E$7:E10151))</f>
        <v/>
      </c>
      <c r="I10151" s="27" t="str">
        <f aca="false">IF(A10151="","",G10151-H10151)</f>
        <v/>
      </c>
      <c r="J10151" s="27" t="str">
        <f aca="false">IF(A10151="","",IF(C10151=$O$2,G10151,0))</f>
        <v/>
      </c>
    </row>
    <row r="10152" customFormat="false" ht="15" hidden="false" customHeight="false" outlineLevel="0" collapsed="false">
      <c r="A10152" s="25" t="str">
        <f aca="false">IF(ROW()-6&lt;=$O$3,ROW()-6,"")</f>
        <v/>
      </c>
      <c r="B10152" s="25" t="str">
        <f aca="false">IF(A10152="","",INT((A10152-1)/$O$2)+1)</f>
        <v/>
      </c>
      <c r="C10152" s="25" t="str">
        <f aca="false">IF(A10152="","",MOD(A10152-1,$O$2)+1)</f>
        <v/>
      </c>
      <c r="D10152" s="27" t="str">
        <f aca="false">IF(A10152="","",IF(A10152=1,Calculadora!$D$5,G10151))</f>
        <v/>
      </c>
      <c r="E10152" s="27" t="str">
        <f aca="false">IF(A10152="","",IF($O$9=1,IF(MOD(C10152-1,$O$8)=0,Calculadora!$D$6*(1+Calculadora!$D$7)^(B10152-1),0),IF(MOD(C10152,$O$8)=0,Calculadora!$D$6*(1+Calculadora!$D$7)^(B10152-1),0)))</f>
        <v/>
      </c>
      <c r="F10152" s="27" t="str">
        <f aca="false">IF(A10152="","",(D10152+IF($O$9=1,E10152,0))*$O$7)</f>
        <v/>
      </c>
      <c r="G10152" s="27" t="str">
        <f aca="false">IF(A10152="","",D10152+E10152+F10152)</f>
        <v/>
      </c>
      <c r="H10152" s="27" t="str">
        <f aca="false">IF(A10152="","",Calculadora!$D$5+SUM($E$7:E10152))</f>
        <v/>
      </c>
      <c r="I10152" s="27" t="str">
        <f aca="false">IF(A10152="","",G10152-H10152)</f>
        <v/>
      </c>
      <c r="J10152" s="27" t="str">
        <f aca="false">IF(A10152="","",IF(C10152=$O$2,G10152,0))</f>
        <v/>
      </c>
    </row>
    <row r="10153" customFormat="false" ht="15" hidden="false" customHeight="false" outlineLevel="0" collapsed="false">
      <c r="A10153" s="25" t="str">
        <f aca="false">IF(ROW()-6&lt;=$O$3,ROW()-6,"")</f>
        <v/>
      </c>
      <c r="B10153" s="25" t="str">
        <f aca="false">IF(A10153="","",INT((A10153-1)/$O$2)+1)</f>
        <v/>
      </c>
      <c r="C10153" s="25" t="str">
        <f aca="false">IF(A10153="","",MOD(A10153-1,$O$2)+1)</f>
        <v/>
      </c>
      <c r="D10153" s="27" t="str">
        <f aca="false">IF(A10153="","",IF(A10153=1,Calculadora!$D$5,G10152))</f>
        <v/>
      </c>
      <c r="E10153" s="27" t="str">
        <f aca="false">IF(A10153="","",IF($O$9=1,IF(MOD(C10153-1,$O$8)=0,Calculadora!$D$6*(1+Calculadora!$D$7)^(B10153-1),0),IF(MOD(C10153,$O$8)=0,Calculadora!$D$6*(1+Calculadora!$D$7)^(B10153-1),0)))</f>
        <v/>
      </c>
      <c r="F10153" s="27" t="str">
        <f aca="false">IF(A10153="","",(D10153+IF($O$9=1,E10153,0))*$O$7)</f>
        <v/>
      </c>
      <c r="G10153" s="27" t="str">
        <f aca="false">IF(A10153="","",D10153+E10153+F10153)</f>
        <v/>
      </c>
      <c r="H10153" s="27" t="str">
        <f aca="false">IF(A10153="","",Calculadora!$D$5+SUM($E$7:E10153))</f>
        <v/>
      </c>
      <c r="I10153" s="27" t="str">
        <f aca="false">IF(A10153="","",G10153-H10153)</f>
        <v/>
      </c>
      <c r="J10153" s="27" t="str">
        <f aca="false">IF(A10153="","",IF(C10153=$O$2,G10153,0))</f>
        <v/>
      </c>
    </row>
    <row r="10154" customFormat="false" ht="15" hidden="false" customHeight="false" outlineLevel="0" collapsed="false">
      <c r="A10154" s="25" t="str">
        <f aca="false">IF(ROW()-6&lt;=$O$3,ROW()-6,"")</f>
        <v/>
      </c>
      <c r="B10154" s="25" t="str">
        <f aca="false">IF(A10154="","",INT((A10154-1)/$O$2)+1)</f>
        <v/>
      </c>
      <c r="C10154" s="25" t="str">
        <f aca="false">IF(A10154="","",MOD(A10154-1,$O$2)+1)</f>
        <v/>
      </c>
      <c r="D10154" s="27" t="str">
        <f aca="false">IF(A10154="","",IF(A10154=1,Calculadora!$D$5,G10153))</f>
        <v/>
      </c>
      <c r="E10154" s="27" t="str">
        <f aca="false">IF(A10154="","",IF($O$9=1,IF(MOD(C10154-1,$O$8)=0,Calculadora!$D$6*(1+Calculadora!$D$7)^(B10154-1),0),IF(MOD(C10154,$O$8)=0,Calculadora!$D$6*(1+Calculadora!$D$7)^(B10154-1),0)))</f>
        <v/>
      </c>
      <c r="F10154" s="27" t="str">
        <f aca="false">IF(A10154="","",(D10154+IF($O$9=1,E10154,0))*$O$7)</f>
        <v/>
      </c>
      <c r="G10154" s="27" t="str">
        <f aca="false">IF(A10154="","",D10154+E10154+F10154)</f>
        <v/>
      </c>
      <c r="H10154" s="27" t="str">
        <f aca="false">IF(A10154="","",Calculadora!$D$5+SUM($E$7:E10154))</f>
        <v/>
      </c>
      <c r="I10154" s="27" t="str">
        <f aca="false">IF(A10154="","",G10154-H10154)</f>
        <v/>
      </c>
      <c r="J10154" s="27" t="str">
        <f aca="false">IF(A10154="","",IF(C10154=$O$2,G10154,0))</f>
        <v/>
      </c>
    </row>
    <row r="10155" customFormat="false" ht="15" hidden="false" customHeight="false" outlineLevel="0" collapsed="false">
      <c r="A10155" s="25" t="str">
        <f aca="false">IF(ROW()-6&lt;=$O$3,ROW()-6,"")</f>
        <v/>
      </c>
      <c r="B10155" s="25" t="str">
        <f aca="false">IF(A10155="","",INT((A10155-1)/$O$2)+1)</f>
        <v/>
      </c>
      <c r="C10155" s="25" t="str">
        <f aca="false">IF(A10155="","",MOD(A10155-1,$O$2)+1)</f>
        <v/>
      </c>
      <c r="D10155" s="27" t="str">
        <f aca="false">IF(A10155="","",IF(A10155=1,Calculadora!$D$5,G10154))</f>
        <v/>
      </c>
      <c r="E10155" s="27" t="str">
        <f aca="false">IF(A10155="","",IF($O$9=1,IF(MOD(C10155-1,$O$8)=0,Calculadora!$D$6*(1+Calculadora!$D$7)^(B10155-1),0),IF(MOD(C10155,$O$8)=0,Calculadora!$D$6*(1+Calculadora!$D$7)^(B10155-1),0)))</f>
        <v/>
      </c>
      <c r="F10155" s="27" t="str">
        <f aca="false">IF(A10155="","",(D10155+IF($O$9=1,E10155,0))*$O$7)</f>
        <v/>
      </c>
      <c r="G10155" s="27" t="str">
        <f aca="false">IF(A10155="","",D10155+E10155+F10155)</f>
        <v/>
      </c>
      <c r="H10155" s="27" t="str">
        <f aca="false">IF(A10155="","",Calculadora!$D$5+SUM($E$7:E10155))</f>
        <v/>
      </c>
      <c r="I10155" s="27" t="str">
        <f aca="false">IF(A10155="","",G10155-H10155)</f>
        <v/>
      </c>
      <c r="J10155" s="27" t="str">
        <f aca="false">IF(A10155="","",IF(C10155=$O$2,G10155,0))</f>
        <v/>
      </c>
    </row>
    <row r="10156" customFormat="false" ht="15" hidden="false" customHeight="false" outlineLevel="0" collapsed="false">
      <c r="A10156" s="25" t="str">
        <f aca="false">IF(ROW()-6&lt;=$O$3,ROW()-6,"")</f>
        <v/>
      </c>
      <c r="B10156" s="25" t="str">
        <f aca="false">IF(A10156="","",INT((A10156-1)/$O$2)+1)</f>
        <v/>
      </c>
      <c r="C10156" s="25" t="str">
        <f aca="false">IF(A10156="","",MOD(A10156-1,$O$2)+1)</f>
        <v/>
      </c>
      <c r="D10156" s="27" t="str">
        <f aca="false">IF(A10156="","",IF(A10156=1,Calculadora!$D$5,G10155))</f>
        <v/>
      </c>
      <c r="E10156" s="27" t="str">
        <f aca="false">IF(A10156="","",IF($O$9=1,IF(MOD(C10156-1,$O$8)=0,Calculadora!$D$6*(1+Calculadora!$D$7)^(B10156-1),0),IF(MOD(C10156,$O$8)=0,Calculadora!$D$6*(1+Calculadora!$D$7)^(B10156-1),0)))</f>
        <v/>
      </c>
      <c r="F10156" s="27" t="str">
        <f aca="false">IF(A10156="","",(D10156+IF($O$9=1,E10156,0))*$O$7)</f>
        <v/>
      </c>
      <c r="G10156" s="27" t="str">
        <f aca="false">IF(A10156="","",D10156+E10156+F10156)</f>
        <v/>
      </c>
      <c r="H10156" s="27" t="str">
        <f aca="false">IF(A10156="","",Calculadora!$D$5+SUM($E$7:E10156))</f>
        <v/>
      </c>
      <c r="I10156" s="27" t="str">
        <f aca="false">IF(A10156="","",G10156-H10156)</f>
        <v/>
      </c>
      <c r="J10156" s="27" t="str">
        <f aca="false">IF(A10156="","",IF(C10156=$O$2,G10156,0))</f>
        <v/>
      </c>
    </row>
    <row r="10157" customFormat="false" ht="15" hidden="false" customHeight="false" outlineLevel="0" collapsed="false">
      <c r="A10157" s="25" t="str">
        <f aca="false">IF(ROW()-6&lt;=$O$3,ROW()-6,"")</f>
        <v/>
      </c>
      <c r="B10157" s="25" t="str">
        <f aca="false">IF(A10157="","",INT((A10157-1)/$O$2)+1)</f>
        <v/>
      </c>
      <c r="C10157" s="25" t="str">
        <f aca="false">IF(A10157="","",MOD(A10157-1,$O$2)+1)</f>
        <v/>
      </c>
      <c r="D10157" s="27" t="str">
        <f aca="false">IF(A10157="","",IF(A10157=1,Calculadora!$D$5,G10156))</f>
        <v/>
      </c>
      <c r="E10157" s="27" t="str">
        <f aca="false">IF(A10157="","",IF($O$9=1,IF(MOD(C10157-1,$O$8)=0,Calculadora!$D$6*(1+Calculadora!$D$7)^(B10157-1),0),IF(MOD(C10157,$O$8)=0,Calculadora!$D$6*(1+Calculadora!$D$7)^(B10157-1),0)))</f>
        <v/>
      </c>
      <c r="F10157" s="27" t="str">
        <f aca="false">IF(A10157="","",(D10157+IF($O$9=1,E10157,0))*$O$7)</f>
        <v/>
      </c>
      <c r="G10157" s="27" t="str">
        <f aca="false">IF(A10157="","",D10157+E10157+F10157)</f>
        <v/>
      </c>
      <c r="H10157" s="27" t="str">
        <f aca="false">IF(A10157="","",Calculadora!$D$5+SUM($E$7:E10157))</f>
        <v/>
      </c>
      <c r="I10157" s="27" t="str">
        <f aca="false">IF(A10157="","",G10157-H10157)</f>
        <v/>
      </c>
      <c r="J10157" s="27" t="str">
        <f aca="false">IF(A10157="","",IF(C10157=$O$2,G10157,0))</f>
        <v/>
      </c>
    </row>
    <row r="10158" customFormat="false" ht="15" hidden="false" customHeight="false" outlineLevel="0" collapsed="false">
      <c r="A10158" s="25" t="str">
        <f aca="false">IF(ROW()-6&lt;=$O$3,ROW()-6,"")</f>
        <v/>
      </c>
      <c r="B10158" s="25" t="str">
        <f aca="false">IF(A10158="","",INT((A10158-1)/$O$2)+1)</f>
        <v/>
      </c>
      <c r="C10158" s="25" t="str">
        <f aca="false">IF(A10158="","",MOD(A10158-1,$O$2)+1)</f>
        <v/>
      </c>
      <c r="D10158" s="27" t="str">
        <f aca="false">IF(A10158="","",IF(A10158=1,Calculadora!$D$5,G10157))</f>
        <v/>
      </c>
      <c r="E10158" s="27" t="str">
        <f aca="false">IF(A10158="","",IF($O$9=1,IF(MOD(C10158-1,$O$8)=0,Calculadora!$D$6*(1+Calculadora!$D$7)^(B10158-1),0),IF(MOD(C10158,$O$8)=0,Calculadora!$D$6*(1+Calculadora!$D$7)^(B10158-1),0)))</f>
        <v/>
      </c>
      <c r="F10158" s="27" t="str">
        <f aca="false">IF(A10158="","",(D10158+IF($O$9=1,E10158,0))*$O$7)</f>
        <v/>
      </c>
      <c r="G10158" s="27" t="str">
        <f aca="false">IF(A10158="","",D10158+E10158+F10158)</f>
        <v/>
      </c>
      <c r="H10158" s="27" t="str">
        <f aca="false">IF(A10158="","",Calculadora!$D$5+SUM($E$7:E10158))</f>
        <v/>
      </c>
      <c r="I10158" s="27" t="str">
        <f aca="false">IF(A10158="","",G10158-H10158)</f>
        <v/>
      </c>
      <c r="J10158" s="27" t="str">
        <f aca="false">IF(A10158="","",IF(C10158=$O$2,G10158,0))</f>
        <v/>
      </c>
    </row>
    <row r="10159" customFormat="false" ht="15" hidden="false" customHeight="false" outlineLevel="0" collapsed="false">
      <c r="A10159" s="25" t="str">
        <f aca="false">IF(ROW()-6&lt;=$O$3,ROW()-6,"")</f>
        <v/>
      </c>
      <c r="B10159" s="25" t="str">
        <f aca="false">IF(A10159="","",INT((A10159-1)/$O$2)+1)</f>
        <v/>
      </c>
      <c r="C10159" s="25" t="str">
        <f aca="false">IF(A10159="","",MOD(A10159-1,$O$2)+1)</f>
        <v/>
      </c>
      <c r="D10159" s="27" t="str">
        <f aca="false">IF(A10159="","",IF(A10159=1,Calculadora!$D$5,G10158))</f>
        <v/>
      </c>
      <c r="E10159" s="27" t="str">
        <f aca="false">IF(A10159="","",IF($O$9=1,IF(MOD(C10159-1,$O$8)=0,Calculadora!$D$6*(1+Calculadora!$D$7)^(B10159-1),0),IF(MOD(C10159,$O$8)=0,Calculadora!$D$6*(1+Calculadora!$D$7)^(B10159-1),0)))</f>
        <v/>
      </c>
      <c r="F10159" s="27" t="str">
        <f aca="false">IF(A10159="","",(D10159+IF($O$9=1,E10159,0))*$O$7)</f>
        <v/>
      </c>
      <c r="G10159" s="27" t="str">
        <f aca="false">IF(A10159="","",D10159+E10159+F10159)</f>
        <v/>
      </c>
      <c r="H10159" s="27" t="str">
        <f aca="false">IF(A10159="","",Calculadora!$D$5+SUM($E$7:E10159))</f>
        <v/>
      </c>
      <c r="I10159" s="27" t="str">
        <f aca="false">IF(A10159="","",G10159-H10159)</f>
        <v/>
      </c>
      <c r="J10159" s="27" t="str">
        <f aca="false">IF(A10159="","",IF(C10159=$O$2,G10159,0))</f>
        <v/>
      </c>
    </row>
    <row r="10160" customFormat="false" ht="15" hidden="false" customHeight="false" outlineLevel="0" collapsed="false">
      <c r="A10160" s="25" t="str">
        <f aca="false">IF(ROW()-6&lt;=$O$3,ROW()-6,"")</f>
        <v/>
      </c>
      <c r="B10160" s="25" t="str">
        <f aca="false">IF(A10160="","",INT((A10160-1)/$O$2)+1)</f>
        <v/>
      </c>
      <c r="C10160" s="25" t="str">
        <f aca="false">IF(A10160="","",MOD(A10160-1,$O$2)+1)</f>
        <v/>
      </c>
      <c r="D10160" s="27" t="str">
        <f aca="false">IF(A10160="","",IF(A10160=1,Calculadora!$D$5,G10159))</f>
        <v/>
      </c>
      <c r="E10160" s="27" t="str">
        <f aca="false">IF(A10160="","",IF($O$9=1,IF(MOD(C10160-1,$O$8)=0,Calculadora!$D$6*(1+Calculadora!$D$7)^(B10160-1),0),IF(MOD(C10160,$O$8)=0,Calculadora!$D$6*(1+Calculadora!$D$7)^(B10160-1),0)))</f>
        <v/>
      </c>
      <c r="F10160" s="27" t="str">
        <f aca="false">IF(A10160="","",(D10160+IF($O$9=1,E10160,0))*$O$7)</f>
        <v/>
      </c>
      <c r="G10160" s="27" t="str">
        <f aca="false">IF(A10160="","",D10160+E10160+F10160)</f>
        <v/>
      </c>
      <c r="H10160" s="27" t="str">
        <f aca="false">IF(A10160="","",Calculadora!$D$5+SUM($E$7:E10160))</f>
        <v/>
      </c>
      <c r="I10160" s="27" t="str">
        <f aca="false">IF(A10160="","",G10160-H10160)</f>
        <v/>
      </c>
      <c r="J10160" s="27" t="str">
        <f aca="false">IF(A10160="","",IF(C10160=$O$2,G10160,0))</f>
        <v/>
      </c>
    </row>
    <row r="10161" customFormat="false" ht="15" hidden="false" customHeight="false" outlineLevel="0" collapsed="false">
      <c r="A10161" s="25" t="str">
        <f aca="false">IF(ROW()-6&lt;=$O$3,ROW()-6,"")</f>
        <v/>
      </c>
      <c r="B10161" s="25" t="str">
        <f aca="false">IF(A10161="","",INT((A10161-1)/$O$2)+1)</f>
        <v/>
      </c>
      <c r="C10161" s="25" t="str">
        <f aca="false">IF(A10161="","",MOD(A10161-1,$O$2)+1)</f>
        <v/>
      </c>
      <c r="D10161" s="27" t="str">
        <f aca="false">IF(A10161="","",IF(A10161=1,Calculadora!$D$5,G10160))</f>
        <v/>
      </c>
      <c r="E10161" s="27" t="str">
        <f aca="false">IF(A10161="","",IF($O$9=1,IF(MOD(C10161-1,$O$8)=0,Calculadora!$D$6*(1+Calculadora!$D$7)^(B10161-1),0),IF(MOD(C10161,$O$8)=0,Calculadora!$D$6*(1+Calculadora!$D$7)^(B10161-1),0)))</f>
        <v/>
      </c>
      <c r="F10161" s="27" t="str">
        <f aca="false">IF(A10161="","",(D10161+IF($O$9=1,E10161,0))*$O$7)</f>
        <v/>
      </c>
      <c r="G10161" s="27" t="str">
        <f aca="false">IF(A10161="","",D10161+E10161+F10161)</f>
        <v/>
      </c>
      <c r="H10161" s="27" t="str">
        <f aca="false">IF(A10161="","",Calculadora!$D$5+SUM($E$7:E10161))</f>
        <v/>
      </c>
      <c r="I10161" s="27" t="str">
        <f aca="false">IF(A10161="","",G10161-H10161)</f>
        <v/>
      </c>
      <c r="J10161" s="27" t="str">
        <f aca="false">IF(A10161="","",IF(C10161=$O$2,G10161,0))</f>
        <v/>
      </c>
    </row>
    <row r="10162" customFormat="false" ht="15" hidden="false" customHeight="false" outlineLevel="0" collapsed="false">
      <c r="A10162" s="25" t="str">
        <f aca="false">IF(ROW()-6&lt;=$O$3,ROW()-6,"")</f>
        <v/>
      </c>
      <c r="B10162" s="25" t="str">
        <f aca="false">IF(A10162="","",INT((A10162-1)/$O$2)+1)</f>
        <v/>
      </c>
      <c r="C10162" s="25" t="str">
        <f aca="false">IF(A10162="","",MOD(A10162-1,$O$2)+1)</f>
        <v/>
      </c>
      <c r="D10162" s="27" t="str">
        <f aca="false">IF(A10162="","",IF(A10162=1,Calculadora!$D$5,G10161))</f>
        <v/>
      </c>
      <c r="E10162" s="27" t="str">
        <f aca="false">IF(A10162="","",IF($O$9=1,IF(MOD(C10162-1,$O$8)=0,Calculadora!$D$6*(1+Calculadora!$D$7)^(B10162-1),0),IF(MOD(C10162,$O$8)=0,Calculadora!$D$6*(1+Calculadora!$D$7)^(B10162-1),0)))</f>
        <v/>
      </c>
      <c r="F10162" s="27" t="str">
        <f aca="false">IF(A10162="","",(D10162+IF($O$9=1,E10162,0))*$O$7)</f>
        <v/>
      </c>
      <c r="G10162" s="27" t="str">
        <f aca="false">IF(A10162="","",D10162+E10162+F10162)</f>
        <v/>
      </c>
      <c r="H10162" s="27" t="str">
        <f aca="false">IF(A10162="","",Calculadora!$D$5+SUM($E$7:E10162))</f>
        <v/>
      </c>
      <c r="I10162" s="27" t="str">
        <f aca="false">IF(A10162="","",G10162-H10162)</f>
        <v/>
      </c>
      <c r="J10162" s="27" t="str">
        <f aca="false">IF(A10162="","",IF(C10162=$O$2,G10162,0))</f>
        <v/>
      </c>
    </row>
    <row r="10163" customFormat="false" ht="15" hidden="false" customHeight="false" outlineLevel="0" collapsed="false">
      <c r="A10163" s="25" t="str">
        <f aca="false">IF(ROW()-6&lt;=$O$3,ROW()-6,"")</f>
        <v/>
      </c>
      <c r="B10163" s="25" t="str">
        <f aca="false">IF(A10163="","",INT((A10163-1)/$O$2)+1)</f>
        <v/>
      </c>
      <c r="C10163" s="25" t="str">
        <f aca="false">IF(A10163="","",MOD(A10163-1,$O$2)+1)</f>
        <v/>
      </c>
      <c r="D10163" s="27" t="str">
        <f aca="false">IF(A10163="","",IF(A10163=1,Calculadora!$D$5,G10162))</f>
        <v/>
      </c>
      <c r="E10163" s="27" t="str">
        <f aca="false">IF(A10163="","",IF($O$9=1,IF(MOD(C10163-1,$O$8)=0,Calculadora!$D$6*(1+Calculadora!$D$7)^(B10163-1),0),IF(MOD(C10163,$O$8)=0,Calculadora!$D$6*(1+Calculadora!$D$7)^(B10163-1),0)))</f>
        <v/>
      </c>
      <c r="F10163" s="27" t="str">
        <f aca="false">IF(A10163="","",(D10163+IF($O$9=1,E10163,0))*$O$7)</f>
        <v/>
      </c>
      <c r="G10163" s="27" t="str">
        <f aca="false">IF(A10163="","",D10163+E10163+F10163)</f>
        <v/>
      </c>
      <c r="H10163" s="27" t="str">
        <f aca="false">IF(A10163="","",Calculadora!$D$5+SUM($E$7:E10163))</f>
        <v/>
      </c>
      <c r="I10163" s="27" t="str">
        <f aca="false">IF(A10163="","",G10163-H10163)</f>
        <v/>
      </c>
      <c r="J10163" s="27" t="str">
        <f aca="false">IF(A10163="","",IF(C10163=$O$2,G10163,0))</f>
        <v/>
      </c>
    </row>
    <row r="10164" customFormat="false" ht="15" hidden="false" customHeight="false" outlineLevel="0" collapsed="false">
      <c r="A10164" s="25" t="str">
        <f aca="false">IF(ROW()-6&lt;=$O$3,ROW()-6,"")</f>
        <v/>
      </c>
      <c r="B10164" s="25" t="str">
        <f aca="false">IF(A10164="","",INT((A10164-1)/$O$2)+1)</f>
        <v/>
      </c>
      <c r="C10164" s="25" t="str">
        <f aca="false">IF(A10164="","",MOD(A10164-1,$O$2)+1)</f>
        <v/>
      </c>
      <c r="D10164" s="27" t="str">
        <f aca="false">IF(A10164="","",IF(A10164=1,Calculadora!$D$5,G10163))</f>
        <v/>
      </c>
      <c r="E10164" s="27" t="str">
        <f aca="false">IF(A10164="","",IF($O$9=1,IF(MOD(C10164-1,$O$8)=0,Calculadora!$D$6*(1+Calculadora!$D$7)^(B10164-1),0),IF(MOD(C10164,$O$8)=0,Calculadora!$D$6*(1+Calculadora!$D$7)^(B10164-1),0)))</f>
        <v/>
      </c>
      <c r="F10164" s="27" t="str">
        <f aca="false">IF(A10164="","",(D10164+IF($O$9=1,E10164,0))*$O$7)</f>
        <v/>
      </c>
      <c r="G10164" s="27" t="str">
        <f aca="false">IF(A10164="","",D10164+E10164+F10164)</f>
        <v/>
      </c>
      <c r="H10164" s="27" t="str">
        <f aca="false">IF(A10164="","",Calculadora!$D$5+SUM($E$7:E10164))</f>
        <v/>
      </c>
      <c r="I10164" s="27" t="str">
        <f aca="false">IF(A10164="","",G10164-H10164)</f>
        <v/>
      </c>
      <c r="J10164" s="27" t="str">
        <f aca="false">IF(A10164="","",IF(C10164=$O$2,G10164,0))</f>
        <v/>
      </c>
    </row>
    <row r="10165" customFormat="false" ht="15" hidden="false" customHeight="false" outlineLevel="0" collapsed="false">
      <c r="A10165" s="25" t="str">
        <f aca="false">IF(ROW()-6&lt;=$O$3,ROW()-6,"")</f>
        <v/>
      </c>
      <c r="B10165" s="25" t="str">
        <f aca="false">IF(A10165="","",INT((A10165-1)/$O$2)+1)</f>
        <v/>
      </c>
      <c r="C10165" s="25" t="str">
        <f aca="false">IF(A10165="","",MOD(A10165-1,$O$2)+1)</f>
        <v/>
      </c>
      <c r="D10165" s="27" t="str">
        <f aca="false">IF(A10165="","",IF(A10165=1,Calculadora!$D$5,G10164))</f>
        <v/>
      </c>
      <c r="E10165" s="27" t="str">
        <f aca="false">IF(A10165="","",IF($O$9=1,IF(MOD(C10165-1,$O$8)=0,Calculadora!$D$6*(1+Calculadora!$D$7)^(B10165-1),0),IF(MOD(C10165,$O$8)=0,Calculadora!$D$6*(1+Calculadora!$D$7)^(B10165-1),0)))</f>
        <v/>
      </c>
      <c r="F10165" s="27" t="str">
        <f aca="false">IF(A10165="","",(D10165+IF($O$9=1,E10165,0))*$O$7)</f>
        <v/>
      </c>
      <c r="G10165" s="27" t="str">
        <f aca="false">IF(A10165="","",D10165+E10165+F10165)</f>
        <v/>
      </c>
      <c r="H10165" s="27" t="str">
        <f aca="false">IF(A10165="","",Calculadora!$D$5+SUM($E$7:E10165))</f>
        <v/>
      </c>
      <c r="I10165" s="27" t="str">
        <f aca="false">IF(A10165="","",G10165-H10165)</f>
        <v/>
      </c>
      <c r="J10165" s="27" t="str">
        <f aca="false">IF(A10165="","",IF(C10165=$O$2,G10165,0))</f>
        <v/>
      </c>
    </row>
    <row r="10166" customFormat="false" ht="15" hidden="false" customHeight="false" outlineLevel="0" collapsed="false">
      <c r="A10166" s="25" t="str">
        <f aca="false">IF(ROW()-6&lt;=$O$3,ROW()-6,"")</f>
        <v/>
      </c>
      <c r="B10166" s="25" t="str">
        <f aca="false">IF(A10166="","",INT((A10166-1)/$O$2)+1)</f>
        <v/>
      </c>
      <c r="C10166" s="25" t="str">
        <f aca="false">IF(A10166="","",MOD(A10166-1,$O$2)+1)</f>
        <v/>
      </c>
      <c r="D10166" s="27" t="str">
        <f aca="false">IF(A10166="","",IF(A10166=1,Calculadora!$D$5,G10165))</f>
        <v/>
      </c>
      <c r="E10166" s="27" t="str">
        <f aca="false">IF(A10166="","",IF($O$9=1,IF(MOD(C10166-1,$O$8)=0,Calculadora!$D$6*(1+Calculadora!$D$7)^(B10166-1),0),IF(MOD(C10166,$O$8)=0,Calculadora!$D$6*(1+Calculadora!$D$7)^(B10166-1),0)))</f>
        <v/>
      </c>
      <c r="F10166" s="27" t="str">
        <f aca="false">IF(A10166="","",(D10166+IF($O$9=1,E10166,0))*$O$7)</f>
        <v/>
      </c>
      <c r="G10166" s="27" t="str">
        <f aca="false">IF(A10166="","",D10166+E10166+F10166)</f>
        <v/>
      </c>
      <c r="H10166" s="27" t="str">
        <f aca="false">IF(A10166="","",Calculadora!$D$5+SUM($E$7:E10166))</f>
        <v/>
      </c>
      <c r="I10166" s="27" t="str">
        <f aca="false">IF(A10166="","",G10166-H10166)</f>
        <v/>
      </c>
      <c r="J10166" s="27" t="str">
        <f aca="false">IF(A10166="","",IF(C10166=$O$2,G10166,0))</f>
        <v/>
      </c>
    </row>
    <row r="10167" customFormat="false" ht="15" hidden="false" customHeight="false" outlineLevel="0" collapsed="false">
      <c r="A10167" s="25" t="str">
        <f aca="false">IF(ROW()-6&lt;=$O$3,ROW()-6,"")</f>
        <v/>
      </c>
      <c r="B10167" s="25" t="str">
        <f aca="false">IF(A10167="","",INT((A10167-1)/$O$2)+1)</f>
        <v/>
      </c>
      <c r="C10167" s="25" t="str">
        <f aca="false">IF(A10167="","",MOD(A10167-1,$O$2)+1)</f>
        <v/>
      </c>
      <c r="D10167" s="27" t="str">
        <f aca="false">IF(A10167="","",IF(A10167=1,Calculadora!$D$5,G10166))</f>
        <v/>
      </c>
      <c r="E10167" s="27" t="str">
        <f aca="false">IF(A10167="","",IF($O$9=1,IF(MOD(C10167-1,$O$8)=0,Calculadora!$D$6*(1+Calculadora!$D$7)^(B10167-1),0),IF(MOD(C10167,$O$8)=0,Calculadora!$D$6*(1+Calculadora!$D$7)^(B10167-1),0)))</f>
        <v/>
      </c>
      <c r="F10167" s="27" t="str">
        <f aca="false">IF(A10167="","",(D10167+IF($O$9=1,E10167,0))*$O$7)</f>
        <v/>
      </c>
      <c r="G10167" s="27" t="str">
        <f aca="false">IF(A10167="","",D10167+E10167+F10167)</f>
        <v/>
      </c>
      <c r="H10167" s="27" t="str">
        <f aca="false">IF(A10167="","",Calculadora!$D$5+SUM($E$7:E10167))</f>
        <v/>
      </c>
      <c r="I10167" s="27" t="str">
        <f aca="false">IF(A10167="","",G10167-H10167)</f>
        <v/>
      </c>
      <c r="J10167" s="27" t="str">
        <f aca="false">IF(A10167="","",IF(C10167=$O$2,G10167,0))</f>
        <v/>
      </c>
    </row>
    <row r="10168" customFormat="false" ht="15" hidden="false" customHeight="false" outlineLevel="0" collapsed="false">
      <c r="A10168" s="25" t="str">
        <f aca="false">IF(ROW()-6&lt;=$O$3,ROW()-6,"")</f>
        <v/>
      </c>
      <c r="B10168" s="25" t="str">
        <f aca="false">IF(A10168="","",INT((A10168-1)/$O$2)+1)</f>
        <v/>
      </c>
      <c r="C10168" s="25" t="str">
        <f aca="false">IF(A10168="","",MOD(A10168-1,$O$2)+1)</f>
        <v/>
      </c>
      <c r="D10168" s="27" t="str">
        <f aca="false">IF(A10168="","",IF(A10168=1,Calculadora!$D$5,G10167))</f>
        <v/>
      </c>
      <c r="E10168" s="27" t="str">
        <f aca="false">IF(A10168="","",IF($O$9=1,IF(MOD(C10168-1,$O$8)=0,Calculadora!$D$6*(1+Calculadora!$D$7)^(B10168-1),0),IF(MOD(C10168,$O$8)=0,Calculadora!$D$6*(1+Calculadora!$D$7)^(B10168-1),0)))</f>
        <v/>
      </c>
      <c r="F10168" s="27" t="str">
        <f aca="false">IF(A10168="","",(D10168+IF($O$9=1,E10168,0))*$O$7)</f>
        <v/>
      </c>
      <c r="G10168" s="27" t="str">
        <f aca="false">IF(A10168="","",D10168+E10168+F10168)</f>
        <v/>
      </c>
      <c r="H10168" s="27" t="str">
        <f aca="false">IF(A10168="","",Calculadora!$D$5+SUM($E$7:E10168))</f>
        <v/>
      </c>
      <c r="I10168" s="27" t="str">
        <f aca="false">IF(A10168="","",G10168-H10168)</f>
        <v/>
      </c>
      <c r="J10168" s="27" t="str">
        <f aca="false">IF(A10168="","",IF(C10168=$O$2,G10168,0))</f>
        <v/>
      </c>
    </row>
    <row r="10169" customFormat="false" ht="15" hidden="false" customHeight="false" outlineLevel="0" collapsed="false">
      <c r="A10169" s="25" t="str">
        <f aca="false">IF(ROW()-6&lt;=$O$3,ROW()-6,"")</f>
        <v/>
      </c>
      <c r="B10169" s="25" t="str">
        <f aca="false">IF(A10169="","",INT((A10169-1)/$O$2)+1)</f>
        <v/>
      </c>
      <c r="C10169" s="25" t="str">
        <f aca="false">IF(A10169="","",MOD(A10169-1,$O$2)+1)</f>
        <v/>
      </c>
      <c r="D10169" s="27" t="str">
        <f aca="false">IF(A10169="","",IF(A10169=1,Calculadora!$D$5,G10168))</f>
        <v/>
      </c>
      <c r="E10169" s="27" t="str">
        <f aca="false">IF(A10169="","",IF($O$9=1,IF(MOD(C10169-1,$O$8)=0,Calculadora!$D$6*(1+Calculadora!$D$7)^(B10169-1),0),IF(MOD(C10169,$O$8)=0,Calculadora!$D$6*(1+Calculadora!$D$7)^(B10169-1),0)))</f>
        <v/>
      </c>
      <c r="F10169" s="27" t="str">
        <f aca="false">IF(A10169="","",(D10169+IF($O$9=1,E10169,0))*$O$7)</f>
        <v/>
      </c>
      <c r="G10169" s="27" t="str">
        <f aca="false">IF(A10169="","",D10169+E10169+F10169)</f>
        <v/>
      </c>
      <c r="H10169" s="27" t="str">
        <f aca="false">IF(A10169="","",Calculadora!$D$5+SUM($E$7:E10169))</f>
        <v/>
      </c>
      <c r="I10169" s="27" t="str">
        <f aca="false">IF(A10169="","",G10169-H10169)</f>
        <v/>
      </c>
      <c r="J10169" s="27" t="str">
        <f aca="false">IF(A10169="","",IF(C10169=$O$2,G10169,0))</f>
        <v/>
      </c>
    </row>
    <row r="10170" customFormat="false" ht="15" hidden="false" customHeight="false" outlineLevel="0" collapsed="false">
      <c r="A10170" s="25" t="str">
        <f aca="false">IF(ROW()-6&lt;=$O$3,ROW()-6,"")</f>
        <v/>
      </c>
      <c r="B10170" s="25" t="str">
        <f aca="false">IF(A10170="","",INT((A10170-1)/$O$2)+1)</f>
        <v/>
      </c>
      <c r="C10170" s="25" t="str">
        <f aca="false">IF(A10170="","",MOD(A10170-1,$O$2)+1)</f>
        <v/>
      </c>
      <c r="D10170" s="27" t="str">
        <f aca="false">IF(A10170="","",IF(A10170=1,Calculadora!$D$5,G10169))</f>
        <v/>
      </c>
      <c r="E10170" s="27" t="str">
        <f aca="false">IF(A10170="","",IF($O$9=1,IF(MOD(C10170-1,$O$8)=0,Calculadora!$D$6*(1+Calculadora!$D$7)^(B10170-1),0),IF(MOD(C10170,$O$8)=0,Calculadora!$D$6*(1+Calculadora!$D$7)^(B10170-1),0)))</f>
        <v/>
      </c>
      <c r="F10170" s="27" t="str">
        <f aca="false">IF(A10170="","",(D10170+IF($O$9=1,E10170,0))*$O$7)</f>
        <v/>
      </c>
      <c r="G10170" s="27" t="str">
        <f aca="false">IF(A10170="","",D10170+E10170+F10170)</f>
        <v/>
      </c>
      <c r="H10170" s="27" t="str">
        <f aca="false">IF(A10170="","",Calculadora!$D$5+SUM($E$7:E10170))</f>
        <v/>
      </c>
      <c r="I10170" s="27" t="str">
        <f aca="false">IF(A10170="","",G10170-H10170)</f>
        <v/>
      </c>
      <c r="J10170" s="27" t="str">
        <f aca="false">IF(A10170="","",IF(C10170=$O$2,G10170,0))</f>
        <v/>
      </c>
    </row>
    <row r="10171" customFormat="false" ht="15" hidden="false" customHeight="false" outlineLevel="0" collapsed="false">
      <c r="A10171" s="25" t="str">
        <f aca="false">IF(ROW()-6&lt;=$O$3,ROW()-6,"")</f>
        <v/>
      </c>
      <c r="B10171" s="25" t="str">
        <f aca="false">IF(A10171="","",INT((A10171-1)/$O$2)+1)</f>
        <v/>
      </c>
      <c r="C10171" s="25" t="str">
        <f aca="false">IF(A10171="","",MOD(A10171-1,$O$2)+1)</f>
        <v/>
      </c>
      <c r="D10171" s="27" t="str">
        <f aca="false">IF(A10171="","",IF(A10171=1,Calculadora!$D$5,G10170))</f>
        <v/>
      </c>
      <c r="E10171" s="27" t="str">
        <f aca="false">IF(A10171="","",IF($O$9=1,IF(MOD(C10171-1,$O$8)=0,Calculadora!$D$6*(1+Calculadora!$D$7)^(B10171-1),0),IF(MOD(C10171,$O$8)=0,Calculadora!$D$6*(1+Calculadora!$D$7)^(B10171-1),0)))</f>
        <v/>
      </c>
      <c r="F10171" s="27" t="str">
        <f aca="false">IF(A10171="","",(D10171+IF($O$9=1,E10171,0))*$O$7)</f>
        <v/>
      </c>
      <c r="G10171" s="27" t="str">
        <f aca="false">IF(A10171="","",D10171+E10171+F10171)</f>
        <v/>
      </c>
      <c r="H10171" s="27" t="str">
        <f aca="false">IF(A10171="","",Calculadora!$D$5+SUM($E$7:E10171))</f>
        <v/>
      </c>
      <c r="I10171" s="27" t="str">
        <f aca="false">IF(A10171="","",G10171-H10171)</f>
        <v/>
      </c>
      <c r="J10171" s="27" t="str">
        <f aca="false">IF(A10171="","",IF(C10171=$O$2,G10171,0))</f>
        <v/>
      </c>
    </row>
    <row r="10172" customFormat="false" ht="15" hidden="false" customHeight="false" outlineLevel="0" collapsed="false">
      <c r="A10172" s="25" t="str">
        <f aca="false">IF(ROW()-6&lt;=$O$3,ROW()-6,"")</f>
        <v/>
      </c>
      <c r="B10172" s="25" t="str">
        <f aca="false">IF(A10172="","",INT((A10172-1)/$O$2)+1)</f>
        <v/>
      </c>
      <c r="C10172" s="25" t="str">
        <f aca="false">IF(A10172="","",MOD(A10172-1,$O$2)+1)</f>
        <v/>
      </c>
      <c r="D10172" s="27" t="str">
        <f aca="false">IF(A10172="","",IF(A10172=1,Calculadora!$D$5,G10171))</f>
        <v/>
      </c>
      <c r="E10172" s="27" t="str">
        <f aca="false">IF(A10172="","",IF($O$9=1,IF(MOD(C10172-1,$O$8)=0,Calculadora!$D$6*(1+Calculadora!$D$7)^(B10172-1),0),IF(MOD(C10172,$O$8)=0,Calculadora!$D$6*(1+Calculadora!$D$7)^(B10172-1),0)))</f>
        <v/>
      </c>
      <c r="F10172" s="27" t="str">
        <f aca="false">IF(A10172="","",(D10172+IF($O$9=1,E10172,0))*$O$7)</f>
        <v/>
      </c>
      <c r="G10172" s="27" t="str">
        <f aca="false">IF(A10172="","",D10172+E10172+F10172)</f>
        <v/>
      </c>
      <c r="H10172" s="27" t="str">
        <f aca="false">IF(A10172="","",Calculadora!$D$5+SUM($E$7:E10172))</f>
        <v/>
      </c>
      <c r="I10172" s="27" t="str">
        <f aca="false">IF(A10172="","",G10172-H10172)</f>
        <v/>
      </c>
      <c r="J10172" s="27" t="str">
        <f aca="false">IF(A10172="","",IF(C10172=$O$2,G10172,0))</f>
        <v/>
      </c>
    </row>
    <row r="10173" customFormat="false" ht="15" hidden="false" customHeight="false" outlineLevel="0" collapsed="false">
      <c r="A10173" s="25" t="str">
        <f aca="false">IF(ROW()-6&lt;=$O$3,ROW()-6,"")</f>
        <v/>
      </c>
      <c r="B10173" s="25" t="str">
        <f aca="false">IF(A10173="","",INT((A10173-1)/$O$2)+1)</f>
        <v/>
      </c>
      <c r="C10173" s="25" t="str">
        <f aca="false">IF(A10173="","",MOD(A10173-1,$O$2)+1)</f>
        <v/>
      </c>
      <c r="D10173" s="27" t="str">
        <f aca="false">IF(A10173="","",IF(A10173=1,Calculadora!$D$5,G10172))</f>
        <v/>
      </c>
      <c r="E10173" s="27" t="str">
        <f aca="false">IF(A10173="","",IF($O$9=1,IF(MOD(C10173-1,$O$8)=0,Calculadora!$D$6*(1+Calculadora!$D$7)^(B10173-1),0),IF(MOD(C10173,$O$8)=0,Calculadora!$D$6*(1+Calculadora!$D$7)^(B10173-1),0)))</f>
        <v/>
      </c>
      <c r="F10173" s="27" t="str">
        <f aca="false">IF(A10173="","",(D10173+IF($O$9=1,E10173,0))*$O$7)</f>
        <v/>
      </c>
      <c r="G10173" s="27" t="str">
        <f aca="false">IF(A10173="","",D10173+E10173+F10173)</f>
        <v/>
      </c>
      <c r="H10173" s="27" t="str">
        <f aca="false">IF(A10173="","",Calculadora!$D$5+SUM($E$7:E10173))</f>
        <v/>
      </c>
      <c r="I10173" s="27" t="str">
        <f aca="false">IF(A10173="","",G10173-H10173)</f>
        <v/>
      </c>
      <c r="J10173" s="27" t="str">
        <f aca="false">IF(A10173="","",IF(C10173=$O$2,G10173,0))</f>
        <v/>
      </c>
    </row>
    <row r="10174" customFormat="false" ht="15" hidden="false" customHeight="false" outlineLevel="0" collapsed="false">
      <c r="A10174" s="25" t="str">
        <f aca="false">IF(ROW()-6&lt;=$O$3,ROW()-6,"")</f>
        <v/>
      </c>
      <c r="B10174" s="25" t="str">
        <f aca="false">IF(A10174="","",INT((A10174-1)/$O$2)+1)</f>
        <v/>
      </c>
      <c r="C10174" s="25" t="str">
        <f aca="false">IF(A10174="","",MOD(A10174-1,$O$2)+1)</f>
        <v/>
      </c>
      <c r="D10174" s="27" t="str">
        <f aca="false">IF(A10174="","",IF(A10174=1,Calculadora!$D$5,G10173))</f>
        <v/>
      </c>
      <c r="E10174" s="27" t="str">
        <f aca="false">IF(A10174="","",IF($O$9=1,IF(MOD(C10174-1,$O$8)=0,Calculadora!$D$6*(1+Calculadora!$D$7)^(B10174-1),0),IF(MOD(C10174,$O$8)=0,Calculadora!$D$6*(1+Calculadora!$D$7)^(B10174-1),0)))</f>
        <v/>
      </c>
      <c r="F10174" s="27" t="str">
        <f aca="false">IF(A10174="","",(D10174+IF($O$9=1,E10174,0))*$O$7)</f>
        <v/>
      </c>
      <c r="G10174" s="27" t="str">
        <f aca="false">IF(A10174="","",D10174+E10174+F10174)</f>
        <v/>
      </c>
      <c r="H10174" s="27" t="str">
        <f aca="false">IF(A10174="","",Calculadora!$D$5+SUM($E$7:E10174))</f>
        <v/>
      </c>
      <c r="I10174" s="27" t="str">
        <f aca="false">IF(A10174="","",G10174-H10174)</f>
        <v/>
      </c>
      <c r="J10174" s="27" t="str">
        <f aca="false">IF(A10174="","",IF(C10174=$O$2,G10174,0))</f>
        <v/>
      </c>
    </row>
    <row r="10175" customFormat="false" ht="15" hidden="false" customHeight="false" outlineLevel="0" collapsed="false">
      <c r="A10175" s="25" t="str">
        <f aca="false">IF(ROW()-6&lt;=$O$3,ROW()-6,"")</f>
        <v/>
      </c>
      <c r="B10175" s="25" t="str">
        <f aca="false">IF(A10175="","",INT((A10175-1)/$O$2)+1)</f>
        <v/>
      </c>
      <c r="C10175" s="25" t="str">
        <f aca="false">IF(A10175="","",MOD(A10175-1,$O$2)+1)</f>
        <v/>
      </c>
      <c r="D10175" s="27" t="str">
        <f aca="false">IF(A10175="","",IF(A10175=1,Calculadora!$D$5,G10174))</f>
        <v/>
      </c>
      <c r="E10175" s="27" t="str">
        <f aca="false">IF(A10175="","",IF($O$9=1,IF(MOD(C10175-1,$O$8)=0,Calculadora!$D$6*(1+Calculadora!$D$7)^(B10175-1),0),IF(MOD(C10175,$O$8)=0,Calculadora!$D$6*(1+Calculadora!$D$7)^(B10175-1),0)))</f>
        <v/>
      </c>
      <c r="F10175" s="27" t="str">
        <f aca="false">IF(A10175="","",(D10175+IF($O$9=1,E10175,0))*$O$7)</f>
        <v/>
      </c>
      <c r="G10175" s="27" t="str">
        <f aca="false">IF(A10175="","",D10175+E10175+F10175)</f>
        <v/>
      </c>
      <c r="H10175" s="27" t="str">
        <f aca="false">IF(A10175="","",Calculadora!$D$5+SUM($E$7:E10175))</f>
        <v/>
      </c>
      <c r="I10175" s="27" t="str">
        <f aca="false">IF(A10175="","",G10175-H10175)</f>
        <v/>
      </c>
      <c r="J10175" s="27" t="str">
        <f aca="false">IF(A10175="","",IF(C10175=$O$2,G10175,0))</f>
        <v/>
      </c>
    </row>
    <row r="10176" customFormat="false" ht="15" hidden="false" customHeight="false" outlineLevel="0" collapsed="false">
      <c r="A10176" s="25" t="str">
        <f aca="false">IF(ROW()-6&lt;=$O$3,ROW()-6,"")</f>
        <v/>
      </c>
      <c r="B10176" s="25" t="str">
        <f aca="false">IF(A10176="","",INT((A10176-1)/$O$2)+1)</f>
        <v/>
      </c>
      <c r="C10176" s="25" t="str">
        <f aca="false">IF(A10176="","",MOD(A10176-1,$O$2)+1)</f>
        <v/>
      </c>
      <c r="D10176" s="27" t="str">
        <f aca="false">IF(A10176="","",IF(A10176=1,Calculadora!$D$5,G10175))</f>
        <v/>
      </c>
      <c r="E10176" s="27" t="str">
        <f aca="false">IF(A10176="","",IF($O$9=1,IF(MOD(C10176-1,$O$8)=0,Calculadora!$D$6*(1+Calculadora!$D$7)^(B10176-1),0),IF(MOD(C10176,$O$8)=0,Calculadora!$D$6*(1+Calculadora!$D$7)^(B10176-1),0)))</f>
        <v/>
      </c>
      <c r="F10176" s="27" t="str">
        <f aca="false">IF(A10176="","",(D10176+IF($O$9=1,E10176,0))*$O$7)</f>
        <v/>
      </c>
      <c r="G10176" s="27" t="str">
        <f aca="false">IF(A10176="","",D10176+E10176+F10176)</f>
        <v/>
      </c>
      <c r="H10176" s="27" t="str">
        <f aca="false">IF(A10176="","",Calculadora!$D$5+SUM($E$7:E10176))</f>
        <v/>
      </c>
      <c r="I10176" s="27" t="str">
        <f aca="false">IF(A10176="","",G10176-H10176)</f>
        <v/>
      </c>
      <c r="J10176" s="27" t="str">
        <f aca="false">IF(A10176="","",IF(C10176=$O$2,G10176,0))</f>
        <v/>
      </c>
    </row>
    <row r="10177" customFormat="false" ht="15" hidden="false" customHeight="false" outlineLevel="0" collapsed="false">
      <c r="A10177" s="25" t="str">
        <f aca="false">IF(ROW()-6&lt;=$O$3,ROW()-6,"")</f>
        <v/>
      </c>
      <c r="B10177" s="25" t="str">
        <f aca="false">IF(A10177="","",INT((A10177-1)/$O$2)+1)</f>
        <v/>
      </c>
      <c r="C10177" s="25" t="str">
        <f aca="false">IF(A10177="","",MOD(A10177-1,$O$2)+1)</f>
        <v/>
      </c>
      <c r="D10177" s="27" t="str">
        <f aca="false">IF(A10177="","",IF(A10177=1,Calculadora!$D$5,G10176))</f>
        <v/>
      </c>
      <c r="E10177" s="27" t="str">
        <f aca="false">IF(A10177="","",IF($O$9=1,IF(MOD(C10177-1,$O$8)=0,Calculadora!$D$6*(1+Calculadora!$D$7)^(B10177-1),0),IF(MOD(C10177,$O$8)=0,Calculadora!$D$6*(1+Calculadora!$D$7)^(B10177-1),0)))</f>
        <v/>
      </c>
      <c r="F10177" s="27" t="str">
        <f aca="false">IF(A10177="","",(D10177+IF($O$9=1,E10177,0))*$O$7)</f>
        <v/>
      </c>
      <c r="G10177" s="27" t="str">
        <f aca="false">IF(A10177="","",D10177+E10177+F10177)</f>
        <v/>
      </c>
      <c r="H10177" s="27" t="str">
        <f aca="false">IF(A10177="","",Calculadora!$D$5+SUM($E$7:E10177))</f>
        <v/>
      </c>
      <c r="I10177" s="27" t="str">
        <f aca="false">IF(A10177="","",G10177-H10177)</f>
        <v/>
      </c>
      <c r="J10177" s="27" t="str">
        <f aca="false">IF(A10177="","",IF(C10177=$O$2,G10177,0))</f>
        <v/>
      </c>
    </row>
    <row r="10178" customFormat="false" ht="15" hidden="false" customHeight="false" outlineLevel="0" collapsed="false">
      <c r="A10178" s="25" t="str">
        <f aca="false">IF(ROW()-6&lt;=$O$3,ROW()-6,"")</f>
        <v/>
      </c>
      <c r="B10178" s="25" t="str">
        <f aca="false">IF(A10178="","",INT((A10178-1)/$O$2)+1)</f>
        <v/>
      </c>
      <c r="C10178" s="25" t="str">
        <f aca="false">IF(A10178="","",MOD(A10178-1,$O$2)+1)</f>
        <v/>
      </c>
      <c r="D10178" s="27" t="str">
        <f aca="false">IF(A10178="","",IF(A10178=1,Calculadora!$D$5,G10177))</f>
        <v/>
      </c>
      <c r="E10178" s="27" t="str">
        <f aca="false">IF(A10178="","",IF($O$9=1,IF(MOD(C10178-1,$O$8)=0,Calculadora!$D$6*(1+Calculadora!$D$7)^(B10178-1),0),IF(MOD(C10178,$O$8)=0,Calculadora!$D$6*(1+Calculadora!$D$7)^(B10178-1),0)))</f>
        <v/>
      </c>
      <c r="F10178" s="27" t="str">
        <f aca="false">IF(A10178="","",(D10178+IF($O$9=1,E10178,0))*$O$7)</f>
        <v/>
      </c>
      <c r="G10178" s="27" t="str">
        <f aca="false">IF(A10178="","",D10178+E10178+F10178)</f>
        <v/>
      </c>
      <c r="H10178" s="27" t="str">
        <f aca="false">IF(A10178="","",Calculadora!$D$5+SUM($E$7:E10178))</f>
        <v/>
      </c>
      <c r="I10178" s="27" t="str">
        <f aca="false">IF(A10178="","",G10178-H10178)</f>
        <v/>
      </c>
      <c r="J10178" s="27" t="str">
        <f aca="false">IF(A10178="","",IF(C10178=$O$2,G10178,0))</f>
        <v/>
      </c>
    </row>
    <row r="10179" customFormat="false" ht="15" hidden="false" customHeight="false" outlineLevel="0" collapsed="false">
      <c r="A10179" s="25" t="str">
        <f aca="false">IF(ROW()-6&lt;=$O$3,ROW()-6,"")</f>
        <v/>
      </c>
      <c r="B10179" s="25" t="str">
        <f aca="false">IF(A10179="","",INT((A10179-1)/$O$2)+1)</f>
        <v/>
      </c>
      <c r="C10179" s="25" t="str">
        <f aca="false">IF(A10179="","",MOD(A10179-1,$O$2)+1)</f>
        <v/>
      </c>
      <c r="D10179" s="27" t="str">
        <f aca="false">IF(A10179="","",IF(A10179=1,Calculadora!$D$5,G10178))</f>
        <v/>
      </c>
      <c r="E10179" s="27" t="str">
        <f aca="false">IF(A10179="","",IF($O$9=1,IF(MOD(C10179-1,$O$8)=0,Calculadora!$D$6*(1+Calculadora!$D$7)^(B10179-1),0),IF(MOD(C10179,$O$8)=0,Calculadora!$D$6*(1+Calculadora!$D$7)^(B10179-1),0)))</f>
        <v/>
      </c>
      <c r="F10179" s="27" t="str">
        <f aca="false">IF(A10179="","",(D10179+IF($O$9=1,E10179,0))*$O$7)</f>
        <v/>
      </c>
      <c r="G10179" s="27" t="str">
        <f aca="false">IF(A10179="","",D10179+E10179+F10179)</f>
        <v/>
      </c>
      <c r="H10179" s="27" t="str">
        <f aca="false">IF(A10179="","",Calculadora!$D$5+SUM($E$7:E10179))</f>
        <v/>
      </c>
      <c r="I10179" s="27" t="str">
        <f aca="false">IF(A10179="","",G10179-H10179)</f>
        <v/>
      </c>
      <c r="J10179" s="27" t="str">
        <f aca="false">IF(A10179="","",IF(C10179=$O$2,G10179,0))</f>
        <v/>
      </c>
    </row>
    <row r="10180" customFormat="false" ht="15" hidden="false" customHeight="false" outlineLevel="0" collapsed="false">
      <c r="A10180" s="25" t="str">
        <f aca="false">IF(ROW()-6&lt;=$O$3,ROW()-6,"")</f>
        <v/>
      </c>
      <c r="B10180" s="25" t="str">
        <f aca="false">IF(A10180="","",INT((A10180-1)/$O$2)+1)</f>
        <v/>
      </c>
      <c r="C10180" s="25" t="str">
        <f aca="false">IF(A10180="","",MOD(A10180-1,$O$2)+1)</f>
        <v/>
      </c>
      <c r="D10180" s="27" t="str">
        <f aca="false">IF(A10180="","",IF(A10180=1,Calculadora!$D$5,G10179))</f>
        <v/>
      </c>
      <c r="E10180" s="27" t="str">
        <f aca="false">IF(A10180="","",IF($O$9=1,IF(MOD(C10180-1,$O$8)=0,Calculadora!$D$6*(1+Calculadora!$D$7)^(B10180-1),0),IF(MOD(C10180,$O$8)=0,Calculadora!$D$6*(1+Calculadora!$D$7)^(B10180-1),0)))</f>
        <v/>
      </c>
      <c r="F10180" s="27" t="str">
        <f aca="false">IF(A10180="","",(D10180+IF($O$9=1,E10180,0))*$O$7)</f>
        <v/>
      </c>
      <c r="G10180" s="27" t="str">
        <f aca="false">IF(A10180="","",D10180+E10180+F10180)</f>
        <v/>
      </c>
      <c r="H10180" s="27" t="str">
        <f aca="false">IF(A10180="","",Calculadora!$D$5+SUM($E$7:E10180))</f>
        <v/>
      </c>
      <c r="I10180" s="27" t="str">
        <f aca="false">IF(A10180="","",G10180-H10180)</f>
        <v/>
      </c>
      <c r="J10180" s="27" t="str">
        <f aca="false">IF(A10180="","",IF(C10180=$O$2,G10180,0))</f>
        <v/>
      </c>
    </row>
    <row r="10181" customFormat="false" ht="15" hidden="false" customHeight="false" outlineLevel="0" collapsed="false">
      <c r="A10181" s="25" t="str">
        <f aca="false">IF(ROW()-6&lt;=$O$3,ROW()-6,"")</f>
        <v/>
      </c>
      <c r="B10181" s="25" t="str">
        <f aca="false">IF(A10181="","",INT((A10181-1)/$O$2)+1)</f>
        <v/>
      </c>
      <c r="C10181" s="25" t="str">
        <f aca="false">IF(A10181="","",MOD(A10181-1,$O$2)+1)</f>
        <v/>
      </c>
      <c r="D10181" s="27" t="str">
        <f aca="false">IF(A10181="","",IF(A10181=1,Calculadora!$D$5,G10180))</f>
        <v/>
      </c>
      <c r="E10181" s="27" t="str">
        <f aca="false">IF(A10181="","",IF($O$9=1,IF(MOD(C10181-1,$O$8)=0,Calculadora!$D$6*(1+Calculadora!$D$7)^(B10181-1),0),IF(MOD(C10181,$O$8)=0,Calculadora!$D$6*(1+Calculadora!$D$7)^(B10181-1),0)))</f>
        <v/>
      </c>
      <c r="F10181" s="27" t="str">
        <f aca="false">IF(A10181="","",(D10181+IF($O$9=1,E10181,0))*$O$7)</f>
        <v/>
      </c>
      <c r="G10181" s="27" t="str">
        <f aca="false">IF(A10181="","",D10181+E10181+F10181)</f>
        <v/>
      </c>
      <c r="H10181" s="27" t="str">
        <f aca="false">IF(A10181="","",Calculadora!$D$5+SUM($E$7:E10181))</f>
        <v/>
      </c>
      <c r="I10181" s="27" t="str">
        <f aca="false">IF(A10181="","",G10181-H10181)</f>
        <v/>
      </c>
      <c r="J10181" s="27" t="str">
        <f aca="false">IF(A10181="","",IF(C10181=$O$2,G10181,0))</f>
        <v/>
      </c>
    </row>
    <row r="10182" customFormat="false" ht="15" hidden="false" customHeight="false" outlineLevel="0" collapsed="false">
      <c r="A10182" s="25" t="str">
        <f aca="false">IF(ROW()-6&lt;=$O$3,ROW()-6,"")</f>
        <v/>
      </c>
      <c r="B10182" s="25" t="str">
        <f aca="false">IF(A10182="","",INT((A10182-1)/$O$2)+1)</f>
        <v/>
      </c>
      <c r="C10182" s="25" t="str">
        <f aca="false">IF(A10182="","",MOD(A10182-1,$O$2)+1)</f>
        <v/>
      </c>
      <c r="D10182" s="27" t="str">
        <f aca="false">IF(A10182="","",IF(A10182=1,Calculadora!$D$5,G10181))</f>
        <v/>
      </c>
      <c r="E10182" s="27" t="str">
        <f aca="false">IF(A10182="","",IF($O$9=1,IF(MOD(C10182-1,$O$8)=0,Calculadora!$D$6*(1+Calculadora!$D$7)^(B10182-1),0),IF(MOD(C10182,$O$8)=0,Calculadora!$D$6*(1+Calculadora!$D$7)^(B10182-1),0)))</f>
        <v/>
      </c>
      <c r="F10182" s="27" t="str">
        <f aca="false">IF(A10182="","",(D10182+IF($O$9=1,E10182,0))*$O$7)</f>
        <v/>
      </c>
      <c r="G10182" s="27" t="str">
        <f aca="false">IF(A10182="","",D10182+E10182+F10182)</f>
        <v/>
      </c>
      <c r="H10182" s="27" t="str">
        <f aca="false">IF(A10182="","",Calculadora!$D$5+SUM($E$7:E10182))</f>
        <v/>
      </c>
      <c r="I10182" s="27" t="str">
        <f aca="false">IF(A10182="","",G10182-H10182)</f>
        <v/>
      </c>
      <c r="J10182" s="27" t="str">
        <f aca="false">IF(A10182="","",IF(C10182=$O$2,G10182,0))</f>
        <v/>
      </c>
    </row>
    <row r="10183" customFormat="false" ht="15" hidden="false" customHeight="false" outlineLevel="0" collapsed="false">
      <c r="A10183" s="25" t="str">
        <f aca="false">IF(ROW()-6&lt;=$O$3,ROW()-6,"")</f>
        <v/>
      </c>
      <c r="B10183" s="25" t="str">
        <f aca="false">IF(A10183="","",INT((A10183-1)/$O$2)+1)</f>
        <v/>
      </c>
      <c r="C10183" s="25" t="str">
        <f aca="false">IF(A10183="","",MOD(A10183-1,$O$2)+1)</f>
        <v/>
      </c>
      <c r="D10183" s="27" t="str">
        <f aca="false">IF(A10183="","",IF(A10183=1,Calculadora!$D$5,G10182))</f>
        <v/>
      </c>
      <c r="E10183" s="27" t="str">
        <f aca="false">IF(A10183="","",IF($O$9=1,IF(MOD(C10183-1,$O$8)=0,Calculadora!$D$6*(1+Calculadora!$D$7)^(B10183-1),0),IF(MOD(C10183,$O$8)=0,Calculadora!$D$6*(1+Calculadora!$D$7)^(B10183-1),0)))</f>
        <v/>
      </c>
      <c r="F10183" s="27" t="str">
        <f aca="false">IF(A10183="","",(D10183+IF($O$9=1,E10183,0))*$O$7)</f>
        <v/>
      </c>
      <c r="G10183" s="27" t="str">
        <f aca="false">IF(A10183="","",D10183+E10183+F10183)</f>
        <v/>
      </c>
      <c r="H10183" s="27" t="str">
        <f aca="false">IF(A10183="","",Calculadora!$D$5+SUM($E$7:E10183))</f>
        <v/>
      </c>
      <c r="I10183" s="27" t="str">
        <f aca="false">IF(A10183="","",G10183-H10183)</f>
        <v/>
      </c>
      <c r="J10183" s="27" t="str">
        <f aca="false">IF(A10183="","",IF(C10183=$O$2,G10183,0))</f>
        <v/>
      </c>
    </row>
    <row r="10184" customFormat="false" ht="15" hidden="false" customHeight="false" outlineLevel="0" collapsed="false">
      <c r="A10184" s="25" t="str">
        <f aca="false">IF(ROW()-6&lt;=$O$3,ROW()-6,"")</f>
        <v/>
      </c>
      <c r="B10184" s="25" t="str">
        <f aca="false">IF(A10184="","",INT((A10184-1)/$O$2)+1)</f>
        <v/>
      </c>
      <c r="C10184" s="25" t="str">
        <f aca="false">IF(A10184="","",MOD(A10184-1,$O$2)+1)</f>
        <v/>
      </c>
      <c r="D10184" s="27" t="str">
        <f aca="false">IF(A10184="","",IF(A10184=1,Calculadora!$D$5,G10183))</f>
        <v/>
      </c>
      <c r="E10184" s="27" t="str">
        <f aca="false">IF(A10184="","",IF($O$9=1,IF(MOD(C10184-1,$O$8)=0,Calculadora!$D$6*(1+Calculadora!$D$7)^(B10184-1),0),IF(MOD(C10184,$O$8)=0,Calculadora!$D$6*(1+Calculadora!$D$7)^(B10184-1),0)))</f>
        <v/>
      </c>
      <c r="F10184" s="27" t="str">
        <f aca="false">IF(A10184="","",(D10184+IF($O$9=1,E10184,0))*$O$7)</f>
        <v/>
      </c>
      <c r="G10184" s="27" t="str">
        <f aca="false">IF(A10184="","",D10184+E10184+F10184)</f>
        <v/>
      </c>
      <c r="H10184" s="27" t="str">
        <f aca="false">IF(A10184="","",Calculadora!$D$5+SUM($E$7:E10184))</f>
        <v/>
      </c>
      <c r="I10184" s="27" t="str">
        <f aca="false">IF(A10184="","",G10184-H10184)</f>
        <v/>
      </c>
      <c r="J10184" s="27" t="str">
        <f aca="false">IF(A10184="","",IF(C10184=$O$2,G10184,0))</f>
        <v/>
      </c>
    </row>
    <row r="10185" customFormat="false" ht="15" hidden="false" customHeight="false" outlineLevel="0" collapsed="false">
      <c r="A10185" s="25" t="str">
        <f aca="false">IF(ROW()-6&lt;=$O$3,ROW()-6,"")</f>
        <v/>
      </c>
      <c r="B10185" s="25" t="str">
        <f aca="false">IF(A10185="","",INT((A10185-1)/$O$2)+1)</f>
        <v/>
      </c>
      <c r="C10185" s="25" t="str">
        <f aca="false">IF(A10185="","",MOD(A10185-1,$O$2)+1)</f>
        <v/>
      </c>
      <c r="D10185" s="27" t="str">
        <f aca="false">IF(A10185="","",IF(A10185=1,Calculadora!$D$5,G10184))</f>
        <v/>
      </c>
      <c r="E10185" s="27" t="str">
        <f aca="false">IF(A10185="","",IF($O$9=1,IF(MOD(C10185-1,$O$8)=0,Calculadora!$D$6*(1+Calculadora!$D$7)^(B10185-1),0),IF(MOD(C10185,$O$8)=0,Calculadora!$D$6*(1+Calculadora!$D$7)^(B10185-1),0)))</f>
        <v/>
      </c>
      <c r="F10185" s="27" t="str">
        <f aca="false">IF(A10185="","",(D10185+IF($O$9=1,E10185,0))*$O$7)</f>
        <v/>
      </c>
      <c r="G10185" s="27" t="str">
        <f aca="false">IF(A10185="","",D10185+E10185+F10185)</f>
        <v/>
      </c>
      <c r="H10185" s="27" t="str">
        <f aca="false">IF(A10185="","",Calculadora!$D$5+SUM($E$7:E10185))</f>
        <v/>
      </c>
      <c r="I10185" s="27" t="str">
        <f aca="false">IF(A10185="","",G10185-H10185)</f>
        <v/>
      </c>
      <c r="J10185" s="27" t="str">
        <f aca="false">IF(A10185="","",IF(C10185=$O$2,G10185,0))</f>
        <v/>
      </c>
    </row>
    <row r="10186" customFormat="false" ht="15" hidden="false" customHeight="false" outlineLevel="0" collapsed="false">
      <c r="A10186" s="25" t="str">
        <f aca="false">IF(ROW()-6&lt;=$O$3,ROW()-6,"")</f>
        <v/>
      </c>
      <c r="B10186" s="25" t="str">
        <f aca="false">IF(A10186="","",INT((A10186-1)/$O$2)+1)</f>
        <v/>
      </c>
      <c r="C10186" s="25" t="str">
        <f aca="false">IF(A10186="","",MOD(A10186-1,$O$2)+1)</f>
        <v/>
      </c>
      <c r="D10186" s="27" t="str">
        <f aca="false">IF(A10186="","",IF(A10186=1,Calculadora!$D$5,G10185))</f>
        <v/>
      </c>
      <c r="E10186" s="27" t="str">
        <f aca="false">IF(A10186="","",IF($O$9=1,IF(MOD(C10186-1,$O$8)=0,Calculadora!$D$6*(1+Calculadora!$D$7)^(B10186-1),0),IF(MOD(C10186,$O$8)=0,Calculadora!$D$6*(1+Calculadora!$D$7)^(B10186-1),0)))</f>
        <v/>
      </c>
      <c r="F10186" s="27" t="str">
        <f aca="false">IF(A10186="","",(D10186+IF($O$9=1,E10186,0))*$O$7)</f>
        <v/>
      </c>
      <c r="G10186" s="27" t="str">
        <f aca="false">IF(A10186="","",D10186+E10186+F10186)</f>
        <v/>
      </c>
      <c r="H10186" s="27" t="str">
        <f aca="false">IF(A10186="","",Calculadora!$D$5+SUM($E$7:E10186))</f>
        <v/>
      </c>
      <c r="I10186" s="27" t="str">
        <f aca="false">IF(A10186="","",G10186-H10186)</f>
        <v/>
      </c>
      <c r="J10186" s="27" t="str">
        <f aca="false">IF(A10186="","",IF(C10186=$O$2,G10186,0))</f>
        <v/>
      </c>
    </row>
    <row r="10187" customFormat="false" ht="15" hidden="false" customHeight="false" outlineLevel="0" collapsed="false">
      <c r="A10187" s="25" t="str">
        <f aca="false">IF(ROW()-6&lt;=$O$3,ROW()-6,"")</f>
        <v/>
      </c>
      <c r="B10187" s="25" t="str">
        <f aca="false">IF(A10187="","",INT((A10187-1)/$O$2)+1)</f>
        <v/>
      </c>
      <c r="C10187" s="25" t="str">
        <f aca="false">IF(A10187="","",MOD(A10187-1,$O$2)+1)</f>
        <v/>
      </c>
      <c r="D10187" s="27" t="str">
        <f aca="false">IF(A10187="","",IF(A10187=1,Calculadora!$D$5,G10186))</f>
        <v/>
      </c>
      <c r="E10187" s="27" t="str">
        <f aca="false">IF(A10187="","",IF($O$9=1,IF(MOD(C10187-1,$O$8)=0,Calculadora!$D$6*(1+Calculadora!$D$7)^(B10187-1),0),IF(MOD(C10187,$O$8)=0,Calculadora!$D$6*(1+Calculadora!$D$7)^(B10187-1),0)))</f>
        <v/>
      </c>
      <c r="F10187" s="27" t="str">
        <f aca="false">IF(A10187="","",(D10187+IF($O$9=1,E10187,0))*$O$7)</f>
        <v/>
      </c>
      <c r="G10187" s="27" t="str">
        <f aca="false">IF(A10187="","",D10187+E10187+F10187)</f>
        <v/>
      </c>
      <c r="H10187" s="27" t="str">
        <f aca="false">IF(A10187="","",Calculadora!$D$5+SUM($E$7:E10187))</f>
        <v/>
      </c>
      <c r="I10187" s="27" t="str">
        <f aca="false">IF(A10187="","",G10187-H10187)</f>
        <v/>
      </c>
      <c r="J10187" s="27" t="str">
        <f aca="false">IF(A10187="","",IF(C10187=$O$2,G10187,0))</f>
        <v/>
      </c>
    </row>
    <row r="10188" customFormat="false" ht="15" hidden="false" customHeight="false" outlineLevel="0" collapsed="false">
      <c r="A10188" s="25" t="str">
        <f aca="false">IF(ROW()-6&lt;=$O$3,ROW()-6,"")</f>
        <v/>
      </c>
      <c r="B10188" s="25" t="str">
        <f aca="false">IF(A10188="","",INT((A10188-1)/$O$2)+1)</f>
        <v/>
      </c>
      <c r="C10188" s="25" t="str">
        <f aca="false">IF(A10188="","",MOD(A10188-1,$O$2)+1)</f>
        <v/>
      </c>
      <c r="D10188" s="27" t="str">
        <f aca="false">IF(A10188="","",IF(A10188=1,Calculadora!$D$5,G10187))</f>
        <v/>
      </c>
      <c r="E10188" s="27" t="str">
        <f aca="false">IF(A10188="","",IF($O$9=1,IF(MOD(C10188-1,$O$8)=0,Calculadora!$D$6*(1+Calculadora!$D$7)^(B10188-1),0),IF(MOD(C10188,$O$8)=0,Calculadora!$D$6*(1+Calculadora!$D$7)^(B10188-1),0)))</f>
        <v/>
      </c>
      <c r="F10188" s="27" t="str">
        <f aca="false">IF(A10188="","",(D10188+IF($O$9=1,E10188,0))*$O$7)</f>
        <v/>
      </c>
      <c r="G10188" s="27" t="str">
        <f aca="false">IF(A10188="","",D10188+E10188+F10188)</f>
        <v/>
      </c>
      <c r="H10188" s="27" t="str">
        <f aca="false">IF(A10188="","",Calculadora!$D$5+SUM($E$7:E10188))</f>
        <v/>
      </c>
      <c r="I10188" s="27" t="str">
        <f aca="false">IF(A10188="","",G10188-H10188)</f>
        <v/>
      </c>
      <c r="J10188" s="27" t="str">
        <f aca="false">IF(A10188="","",IF(C10188=$O$2,G10188,0))</f>
        <v/>
      </c>
    </row>
    <row r="10189" customFormat="false" ht="15" hidden="false" customHeight="false" outlineLevel="0" collapsed="false">
      <c r="A10189" s="25" t="str">
        <f aca="false">IF(ROW()-6&lt;=$O$3,ROW()-6,"")</f>
        <v/>
      </c>
      <c r="B10189" s="25" t="str">
        <f aca="false">IF(A10189="","",INT((A10189-1)/$O$2)+1)</f>
        <v/>
      </c>
      <c r="C10189" s="25" t="str">
        <f aca="false">IF(A10189="","",MOD(A10189-1,$O$2)+1)</f>
        <v/>
      </c>
      <c r="D10189" s="27" t="str">
        <f aca="false">IF(A10189="","",IF(A10189=1,Calculadora!$D$5,G10188))</f>
        <v/>
      </c>
      <c r="E10189" s="27" t="str">
        <f aca="false">IF(A10189="","",IF($O$9=1,IF(MOD(C10189-1,$O$8)=0,Calculadora!$D$6*(1+Calculadora!$D$7)^(B10189-1),0),IF(MOD(C10189,$O$8)=0,Calculadora!$D$6*(1+Calculadora!$D$7)^(B10189-1),0)))</f>
        <v/>
      </c>
      <c r="F10189" s="27" t="str">
        <f aca="false">IF(A10189="","",(D10189+IF($O$9=1,E10189,0))*$O$7)</f>
        <v/>
      </c>
      <c r="G10189" s="27" t="str">
        <f aca="false">IF(A10189="","",D10189+E10189+F10189)</f>
        <v/>
      </c>
      <c r="H10189" s="27" t="str">
        <f aca="false">IF(A10189="","",Calculadora!$D$5+SUM($E$7:E10189))</f>
        <v/>
      </c>
      <c r="I10189" s="27" t="str">
        <f aca="false">IF(A10189="","",G10189-H10189)</f>
        <v/>
      </c>
      <c r="J10189" s="27" t="str">
        <f aca="false">IF(A10189="","",IF(C10189=$O$2,G10189,0))</f>
        <v/>
      </c>
    </row>
    <row r="10190" customFormat="false" ht="15" hidden="false" customHeight="false" outlineLevel="0" collapsed="false">
      <c r="A10190" s="25" t="str">
        <f aca="false">IF(ROW()-6&lt;=$O$3,ROW()-6,"")</f>
        <v/>
      </c>
      <c r="B10190" s="25" t="str">
        <f aca="false">IF(A10190="","",INT((A10190-1)/$O$2)+1)</f>
        <v/>
      </c>
      <c r="C10190" s="25" t="str">
        <f aca="false">IF(A10190="","",MOD(A10190-1,$O$2)+1)</f>
        <v/>
      </c>
      <c r="D10190" s="27" t="str">
        <f aca="false">IF(A10190="","",IF(A10190=1,Calculadora!$D$5,G10189))</f>
        <v/>
      </c>
      <c r="E10190" s="27" t="str">
        <f aca="false">IF(A10190="","",IF($O$9=1,IF(MOD(C10190-1,$O$8)=0,Calculadora!$D$6*(1+Calculadora!$D$7)^(B10190-1),0),IF(MOD(C10190,$O$8)=0,Calculadora!$D$6*(1+Calculadora!$D$7)^(B10190-1),0)))</f>
        <v/>
      </c>
      <c r="F10190" s="27" t="str">
        <f aca="false">IF(A10190="","",(D10190+IF($O$9=1,E10190,0))*$O$7)</f>
        <v/>
      </c>
      <c r="G10190" s="27" t="str">
        <f aca="false">IF(A10190="","",D10190+E10190+F10190)</f>
        <v/>
      </c>
      <c r="H10190" s="27" t="str">
        <f aca="false">IF(A10190="","",Calculadora!$D$5+SUM($E$7:E10190))</f>
        <v/>
      </c>
      <c r="I10190" s="27" t="str">
        <f aca="false">IF(A10190="","",G10190-H10190)</f>
        <v/>
      </c>
      <c r="J10190" s="27" t="str">
        <f aca="false">IF(A10190="","",IF(C10190=$O$2,G10190,0))</f>
        <v/>
      </c>
    </row>
    <row r="10191" customFormat="false" ht="15" hidden="false" customHeight="false" outlineLevel="0" collapsed="false">
      <c r="A10191" s="25" t="str">
        <f aca="false">IF(ROW()-6&lt;=$O$3,ROW()-6,"")</f>
        <v/>
      </c>
      <c r="B10191" s="25" t="str">
        <f aca="false">IF(A10191="","",INT((A10191-1)/$O$2)+1)</f>
        <v/>
      </c>
      <c r="C10191" s="25" t="str">
        <f aca="false">IF(A10191="","",MOD(A10191-1,$O$2)+1)</f>
        <v/>
      </c>
      <c r="D10191" s="27" t="str">
        <f aca="false">IF(A10191="","",IF(A10191=1,Calculadora!$D$5,G10190))</f>
        <v/>
      </c>
      <c r="E10191" s="27" t="str">
        <f aca="false">IF(A10191="","",IF($O$9=1,IF(MOD(C10191-1,$O$8)=0,Calculadora!$D$6*(1+Calculadora!$D$7)^(B10191-1),0),IF(MOD(C10191,$O$8)=0,Calculadora!$D$6*(1+Calculadora!$D$7)^(B10191-1),0)))</f>
        <v/>
      </c>
      <c r="F10191" s="27" t="str">
        <f aca="false">IF(A10191="","",(D10191+IF($O$9=1,E10191,0))*$O$7)</f>
        <v/>
      </c>
      <c r="G10191" s="27" t="str">
        <f aca="false">IF(A10191="","",D10191+E10191+F10191)</f>
        <v/>
      </c>
      <c r="H10191" s="27" t="str">
        <f aca="false">IF(A10191="","",Calculadora!$D$5+SUM($E$7:E10191))</f>
        <v/>
      </c>
      <c r="I10191" s="27" t="str">
        <f aca="false">IF(A10191="","",G10191-H10191)</f>
        <v/>
      </c>
      <c r="J10191" s="27" t="str">
        <f aca="false">IF(A10191="","",IF(C10191=$O$2,G10191,0))</f>
        <v/>
      </c>
    </row>
    <row r="10192" customFormat="false" ht="15" hidden="false" customHeight="false" outlineLevel="0" collapsed="false">
      <c r="A10192" s="25" t="str">
        <f aca="false">IF(ROW()-6&lt;=$O$3,ROW()-6,"")</f>
        <v/>
      </c>
      <c r="B10192" s="25" t="str">
        <f aca="false">IF(A10192="","",INT((A10192-1)/$O$2)+1)</f>
        <v/>
      </c>
      <c r="C10192" s="25" t="str">
        <f aca="false">IF(A10192="","",MOD(A10192-1,$O$2)+1)</f>
        <v/>
      </c>
      <c r="D10192" s="27" t="str">
        <f aca="false">IF(A10192="","",IF(A10192=1,Calculadora!$D$5,G10191))</f>
        <v/>
      </c>
      <c r="E10192" s="27" t="str">
        <f aca="false">IF(A10192="","",IF($O$9=1,IF(MOD(C10192-1,$O$8)=0,Calculadora!$D$6*(1+Calculadora!$D$7)^(B10192-1),0),IF(MOD(C10192,$O$8)=0,Calculadora!$D$6*(1+Calculadora!$D$7)^(B10192-1),0)))</f>
        <v/>
      </c>
      <c r="F10192" s="27" t="str">
        <f aca="false">IF(A10192="","",(D10192+IF($O$9=1,E10192,0))*$O$7)</f>
        <v/>
      </c>
      <c r="G10192" s="27" t="str">
        <f aca="false">IF(A10192="","",D10192+E10192+F10192)</f>
        <v/>
      </c>
      <c r="H10192" s="27" t="str">
        <f aca="false">IF(A10192="","",Calculadora!$D$5+SUM($E$7:E10192))</f>
        <v/>
      </c>
      <c r="I10192" s="27" t="str">
        <f aca="false">IF(A10192="","",G10192-H10192)</f>
        <v/>
      </c>
      <c r="J10192" s="27" t="str">
        <f aca="false">IF(A10192="","",IF(C10192=$O$2,G10192,0))</f>
        <v/>
      </c>
    </row>
    <row r="10193" customFormat="false" ht="15" hidden="false" customHeight="false" outlineLevel="0" collapsed="false">
      <c r="A10193" s="25" t="str">
        <f aca="false">IF(ROW()-6&lt;=$O$3,ROW()-6,"")</f>
        <v/>
      </c>
      <c r="B10193" s="25" t="str">
        <f aca="false">IF(A10193="","",INT((A10193-1)/$O$2)+1)</f>
        <v/>
      </c>
      <c r="C10193" s="25" t="str">
        <f aca="false">IF(A10193="","",MOD(A10193-1,$O$2)+1)</f>
        <v/>
      </c>
      <c r="D10193" s="27" t="str">
        <f aca="false">IF(A10193="","",IF(A10193=1,Calculadora!$D$5,G10192))</f>
        <v/>
      </c>
      <c r="E10193" s="27" t="str">
        <f aca="false">IF(A10193="","",IF($O$9=1,IF(MOD(C10193-1,$O$8)=0,Calculadora!$D$6*(1+Calculadora!$D$7)^(B10193-1),0),IF(MOD(C10193,$O$8)=0,Calculadora!$D$6*(1+Calculadora!$D$7)^(B10193-1),0)))</f>
        <v/>
      </c>
      <c r="F10193" s="27" t="str">
        <f aca="false">IF(A10193="","",(D10193+IF($O$9=1,E10193,0))*$O$7)</f>
        <v/>
      </c>
      <c r="G10193" s="27" t="str">
        <f aca="false">IF(A10193="","",D10193+E10193+F10193)</f>
        <v/>
      </c>
      <c r="H10193" s="27" t="str">
        <f aca="false">IF(A10193="","",Calculadora!$D$5+SUM($E$7:E10193))</f>
        <v/>
      </c>
      <c r="I10193" s="27" t="str">
        <f aca="false">IF(A10193="","",G10193-H10193)</f>
        <v/>
      </c>
      <c r="J10193" s="27" t="str">
        <f aca="false">IF(A10193="","",IF(C10193=$O$2,G10193,0))</f>
        <v/>
      </c>
    </row>
    <row r="10194" customFormat="false" ht="15" hidden="false" customHeight="false" outlineLevel="0" collapsed="false">
      <c r="A10194" s="25" t="str">
        <f aca="false">IF(ROW()-6&lt;=$O$3,ROW()-6,"")</f>
        <v/>
      </c>
      <c r="B10194" s="25" t="str">
        <f aca="false">IF(A10194="","",INT((A10194-1)/$O$2)+1)</f>
        <v/>
      </c>
      <c r="C10194" s="25" t="str">
        <f aca="false">IF(A10194="","",MOD(A10194-1,$O$2)+1)</f>
        <v/>
      </c>
      <c r="D10194" s="27" t="str">
        <f aca="false">IF(A10194="","",IF(A10194=1,Calculadora!$D$5,G10193))</f>
        <v/>
      </c>
      <c r="E10194" s="27" t="str">
        <f aca="false">IF(A10194="","",IF($O$9=1,IF(MOD(C10194-1,$O$8)=0,Calculadora!$D$6*(1+Calculadora!$D$7)^(B10194-1),0),IF(MOD(C10194,$O$8)=0,Calculadora!$D$6*(1+Calculadora!$D$7)^(B10194-1),0)))</f>
        <v/>
      </c>
      <c r="F10194" s="27" t="str">
        <f aca="false">IF(A10194="","",(D10194+IF($O$9=1,E10194,0))*$O$7)</f>
        <v/>
      </c>
      <c r="G10194" s="27" t="str">
        <f aca="false">IF(A10194="","",D10194+E10194+F10194)</f>
        <v/>
      </c>
      <c r="H10194" s="27" t="str">
        <f aca="false">IF(A10194="","",Calculadora!$D$5+SUM($E$7:E10194))</f>
        <v/>
      </c>
      <c r="I10194" s="27" t="str">
        <f aca="false">IF(A10194="","",G10194-H10194)</f>
        <v/>
      </c>
      <c r="J10194" s="27" t="str">
        <f aca="false">IF(A10194="","",IF(C10194=$O$2,G10194,0))</f>
        <v/>
      </c>
    </row>
    <row r="10195" customFormat="false" ht="15" hidden="false" customHeight="false" outlineLevel="0" collapsed="false">
      <c r="A10195" s="25" t="str">
        <f aca="false">IF(ROW()-6&lt;=$O$3,ROW()-6,"")</f>
        <v/>
      </c>
      <c r="B10195" s="25" t="str">
        <f aca="false">IF(A10195="","",INT((A10195-1)/$O$2)+1)</f>
        <v/>
      </c>
      <c r="C10195" s="25" t="str">
        <f aca="false">IF(A10195="","",MOD(A10195-1,$O$2)+1)</f>
        <v/>
      </c>
      <c r="D10195" s="27" t="str">
        <f aca="false">IF(A10195="","",IF(A10195=1,Calculadora!$D$5,G10194))</f>
        <v/>
      </c>
      <c r="E10195" s="27" t="str">
        <f aca="false">IF(A10195="","",IF($O$9=1,IF(MOD(C10195-1,$O$8)=0,Calculadora!$D$6*(1+Calculadora!$D$7)^(B10195-1),0),IF(MOD(C10195,$O$8)=0,Calculadora!$D$6*(1+Calculadora!$D$7)^(B10195-1),0)))</f>
        <v/>
      </c>
      <c r="F10195" s="27" t="str">
        <f aca="false">IF(A10195="","",(D10195+IF($O$9=1,E10195,0))*$O$7)</f>
        <v/>
      </c>
      <c r="G10195" s="27" t="str">
        <f aca="false">IF(A10195="","",D10195+E10195+F10195)</f>
        <v/>
      </c>
      <c r="H10195" s="27" t="str">
        <f aca="false">IF(A10195="","",Calculadora!$D$5+SUM($E$7:E10195))</f>
        <v/>
      </c>
      <c r="I10195" s="27" t="str">
        <f aca="false">IF(A10195="","",G10195-H10195)</f>
        <v/>
      </c>
      <c r="J10195" s="27" t="str">
        <f aca="false">IF(A10195="","",IF(C10195=$O$2,G10195,0))</f>
        <v/>
      </c>
    </row>
    <row r="10196" customFormat="false" ht="15" hidden="false" customHeight="false" outlineLevel="0" collapsed="false">
      <c r="A10196" s="25" t="str">
        <f aca="false">IF(ROW()-6&lt;=$O$3,ROW()-6,"")</f>
        <v/>
      </c>
      <c r="B10196" s="25" t="str">
        <f aca="false">IF(A10196="","",INT((A10196-1)/$O$2)+1)</f>
        <v/>
      </c>
      <c r="C10196" s="25" t="str">
        <f aca="false">IF(A10196="","",MOD(A10196-1,$O$2)+1)</f>
        <v/>
      </c>
      <c r="D10196" s="27" t="str">
        <f aca="false">IF(A10196="","",IF(A10196=1,Calculadora!$D$5,G10195))</f>
        <v/>
      </c>
      <c r="E10196" s="27" t="str">
        <f aca="false">IF(A10196="","",IF($O$9=1,IF(MOD(C10196-1,$O$8)=0,Calculadora!$D$6*(1+Calculadora!$D$7)^(B10196-1),0),IF(MOD(C10196,$O$8)=0,Calculadora!$D$6*(1+Calculadora!$D$7)^(B10196-1),0)))</f>
        <v/>
      </c>
      <c r="F10196" s="27" t="str">
        <f aca="false">IF(A10196="","",(D10196+IF($O$9=1,E10196,0))*$O$7)</f>
        <v/>
      </c>
      <c r="G10196" s="27" t="str">
        <f aca="false">IF(A10196="","",D10196+E10196+F10196)</f>
        <v/>
      </c>
      <c r="H10196" s="27" t="str">
        <f aca="false">IF(A10196="","",Calculadora!$D$5+SUM($E$7:E10196))</f>
        <v/>
      </c>
      <c r="I10196" s="27" t="str">
        <f aca="false">IF(A10196="","",G10196-H10196)</f>
        <v/>
      </c>
      <c r="J10196" s="27" t="str">
        <f aca="false">IF(A10196="","",IF(C10196=$O$2,G10196,0))</f>
        <v/>
      </c>
    </row>
    <row r="10197" customFormat="false" ht="15" hidden="false" customHeight="false" outlineLevel="0" collapsed="false">
      <c r="A10197" s="25" t="str">
        <f aca="false">IF(ROW()-6&lt;=$O$3,ROW()-6,"")</f>
        <v/>
      </c>
      <c r="B10197" s="25" t="str">
        <f aca="false">IF(A10197="","",INT((A10197-1)/$O$2)+1)</f>
        <v/>
      </c>
      <c r="C10197" s="25" t="str">
        <f aca="false">IF(A10197="","",MOD(A10197-1,$O$2)+1)</f>
        <v/>
      </c>
      <c r="D10197" s="27" t="str">
        <f aca="false">IF(A10197="","",IF(A10197=1,Calculadora!$D$5,G10196))</f>
        <v/>
      </c>
      <c r="E10197" s="27" t="str">
        <f aca="false">IF(A10197="","",IF($O$9=1,IF(MOD(C10197-1,$O$8)=0,Calculadora!$D$6*(1+Calculadora!$D$7)^(B10197-1),0),IF(MOD(C10197,$O$8)=0,Calculadora!$D$6*(1+Calculadora!$D$7)^(B10197-1),0)))</f>
        <v/>
      </c>
      <c r="F10197" s="27" t="str">
        <f aca="false">IF(A10197="","",(D10197+IF($O$9=1,E10197,0))*$O$7)</f>
        <v/>
      </c>
      <c r="G10197" s="27" t="str">
        <f aca="false">IF(A10197="","",D10197+E10197+F10197)</f>
        <v/>
      </c>
      <c r="H10197" s="27" t="str">
        <f aca="false">IF(A10197="","",Calculadora!$D$5+SUM($E$7:E10197))</f>
        <v/>
      </c>
      <c r="I10197" s="27" t="str">
        <f aca="false">IF(A10197="","",G10197-H10197)</f>
        <v/>
      </c>
      <c r="J10197" s="27" t="str">
        <f aca="false">IF(A10197="","",IF(C10197=$O$2,G10197,0))</f>
        <v/>
      </c>
    </row>
    <row r="10198" customFormat="false" ht="15" hidden="false" customHeight="false" outlineLevel="0" collapsed="false">
      <c r="A10198" s="25" t="str">
        <f aca="false">IF(ROW()-6&lt;=$O$3,ROW()-6,"")</f>
        <v/>
      </c>
      <c r="B10198" s="25" t="str">
        <f aca="false">IF(A10198="","",INT((A10198-1)/$O$2)+1)</f>
        <v/>
      </c>
      <c r="C10198" s="25" t="str">
        <f aca="false">IF(A10198="","",MOD(A10198-1,$O$2)+1)</f>
        <v/>
      </c>
      <c r="D10198" s="27" t="str">
        <f aca="false">IF(A10198="","",IF(A10198=1,Calculadora!$D$5,G10197))</f>
        <v/>
      </c>
      <c r="E10198" s="27" t="str">
        <f aca="false">IF(A10198="","",IF($O$9=1,IF(MOD(C10198-1,$O$8)=0,Calculadora!$D$6*(1+Calculadora!$D$7)^(B10198-1),0),IF(MOD(C10198,$O$8)=0,Calculadora!$D$6*(1+Calculadora!$D$7)^(B10198-1),0)))</f>
        <v/>
      </c>
      <c r="F10198" s="27" t="str">
        <f aca="false">IF(A10198="","",(D10198+IF($O$9=1,E10198,0))*$O$7)</f>
        <v/>
      </c>
      <c r="G10198" s="27" t="str">
        <f aca="false">IF(A10198="","",D10198+E10198+F10198)</f>
        <v/>
      </c>
      <c r="H10198" s="27" t="str">
        <f aca="false">IF(A10198="","",Calculadora!$D$5+SUM($E$7:E10198))</f>
        <v/>
      </c>
      <c r="I10198" s="27" t="str">
        <f aca="false">IF(A10198="","",G10198-H10198)</f>
        <v/>
      </c>
      <c r="J10198" s="27" t="str">
        <f aca="false">IF(A10198="","",IF(C10198=$O$2,G10198,0))</f>
        <v/>
      </c>
    </row>
    <row r="10199" customFormat="false" ht="15" hidden="false" customHeight="false" outlineLevel="0" collapsed="false">
      <c r="A10199" s="25" t="str">
        <f aca="false">IF(ROW()-6&lt;=$O$3,ROW()-6,"")</f>
        <v/>
      </c>
      <c r="B10199" s="25" t="str">
        <f aca="false">IF(A10199="","",INT((A10199-1)/$O$2)+1)</f>
        <v/>
      </c>
      <c r="C10199" s="25" t="str">
        <f aca="false">IF(A10199="","",MOD(A10199-1,$O$2)+1)</f>
        <v/>
      </c>
      <c r="D10199" s="27" t="str">
        <f aca="false">IF(A10199="","",IF(A10199=1,Calculadora!$D$5,G10198))</f>
        <v/>
      </c>
      <c r="E10199" s="27" t="str">
        <f aca="false">IF(A10199="","",IF($O$9=1,IF(MOD(C10199-1,$O$8)=0,Calculadora!$D$6*(1+Calculadora!$D$7)^(B10199-1),0),IF(MOD(C10199,$O$8)=0,Calculadora!$D$6*(1+Calculadora!$D$7)^(B10199-1),0)))</f>
        <v/>
      </c>
      <c r="F10199" s="27" t="str">
        <f aca="false">IF(A10199="","",(D10199+IF($O$9=1,E10199,0))*$O$7)</f>
        <v/>
      </c>
      <c r="G10199" s="27" t="str">
        <f aca="false">IF(A10199="","",D10199+E10199+F10199)</f>
        <v/>
      </c>
      <c r="H10199" s="27" t="str">
        <f aca="false">IF(A10199="","",Calculadora!$D$5+SUM($E$7:E10199))</f>
        <v/>
      </c>
      <c r="I10199" s="27" t="str">
        <f aca="false">IF(A10199="","",G10199-H10199)</f>
        <v/>
      </c>
      <c r="J10199" s="27" t="str">
        <f aca="false">IF(A10199="","",IF(C10199=$O$2,G10199,0))</f>
        <v/>
      </c>
    </row>
    <row r="10200" customFormat="false" ht="15" hidden="false" customHeight="false" outlineLevel="0" collapsed="false">
      <c r="A10200" s="25" t="str">
        <f aca="false">IF(ROW()-6&lt;=$O$3,ROW()-6,"")</f>
        <v/>
      </c>
      <c r="B10200" s="25" t="str">
        <f aca="false">IF(A10200="","",INT((A10200-1)/$O$2)+1)</f>
        <v/>
      </c>
      <c r="C10200" s="25" t="str">
        <f aca="false">IF(A10200="","",MOD(A10200-1,$O$2)+1)</f>
        <v/>
      </c>
      <c r="D10200" s="27" t="str">
        <f aca="false">IF(A10200="","",IF(A10200=1,Calculadora!$D$5,G10199))</f>
        <v/>
      </c>
      <c r="E10200" s="27" t="str">
        <f aca="false">IF(A10200="","",IF($O$9=1,IF(MOD(C10200-1,$O$8)=0,Calculadora!$D$6*(1+Calculadora!$D$7)^(B10200-1),0),IF(MOD(C10200,$O$8)=0,Calculadora!$D$6*(1+Calculadora!$D$7)^(B10200-1),0)))</f>
        <v/>
      </c>
      <c r="F10200" s="27" t="str">
        <f aca="false">IF(A10200="","",(D10200+IF($O$9=1,E10200,0))*$O$7)</f>
        <v/>
      </c>
      <c r="G10200" s="27" t="str">
        <f aca="false">IF(A10200="","",D10200+E10200+F10200)</f>
        <v/>
      </c>
      <c r="H10200" s="27" t="str">
        <f aca="false">IF(A10200="","",Calculadora!$D$5+SUM($E$7:E10200))</f>
        <v/>
      </c>
      <c r="I10200" s="27" t="str">
        <f aca="false">IF(A10200="","",G10200-H10200)</f>
        <v/>
      </c>
      <c r="J10200" s="27" t="str">
        <f aca="false">IF(A10200="","",IF(C10200=$O$2,G10200,0))</f>
        <v/>
      </c>
    </row>
    <row r="10201" customFormat="false" ht="15" hidden="false" customHeight="false" outlineLevel="0" collapsed="false">
      <c r="A10201" s="25" t="str">
        <f aca="false">IF(ROW()-6&lt;=$O$3,ROW()-6,"")</f>
        <v/>
      </c>
      <c r="B10201" s="25" t="str">
        <f aca="false">IF(A10201="","",INT((A10201-1)/$O$2)+1)</f>
        <v/>
      </c>
      <c r="C10201" s="25" t="str">
        <f aca="false">IF(A10201="","",MOD(A10201-1,$O$2)+1)</f>
        <v/>
      </c>
      <c r="D10201" s="27" t="str">
        <f aca="false">IF(A10201="","",IF(A10201=1,Calculadora!$D$5,G10200))</f>
        <v/>
      </c>
      <c r="E10201" s="27" t="str">
        <f aca="false">IF(A10201="","",IF($O$9=1,IF(MOD(C10201-1,$O$8)=0,Calculadora!$D$6*(1+Calculadora!$D$7)^(B10201-1),0),IF(MOD(C10201,$O$8)=0,Calculadora!$D$6*(1+Calculadora!$D$7)^(B10201-1),0)))</f>
        <v/>
      </c>
      <c r="F10201" s="27" t="str">
        <f aca="false">IF(A10201="","",(D10201+IF($O$9=1,E10201,0))*$O$7)</f>
        <v/>
      </c>
      <c r="G10201" s="27" t="str">
        <f aca="false">IF(A10201="","",D10201+E10201+F10201)</f>
        <v/>
      </c>
      <c r="H10201" s="27" t="str">
        <f aca="false">IF(A10201="","",Calculadora!$D$5+SUM($E$7:E10201))</f>
        <v/>
      </c>
      <c r="I10201" s="27" t="str">
        <f aca="false">IF(A10201="","",G10201-H10201)</f>
        <v/>
      </c>
      <c r="J10201" s="27" t="str">
        <f aca="false">IF(A10201="","",IF(C10201=$O$2,G10201,0))</f>
        <v/>
      </c>
    </row>
    <row r="10202" customFormat="false" ht="15" hidden="false" customHeight="false" outlineLevel="0" collapsed="false">
      <c r="A10202" s="25" t="str">
        <f aca="false">IF(ROW()-6&lt;=$O$3,ROW()-6,"")</f>
        <v/>
      </c>
      <c r="B10202" s="25" t="str">
        <f aca="false">IF(A10202="","",INT((A10202-1)/$O$2)+1)</f>
        <v/>
      </c>
      <c r="C10202" s="25" t="str">
        <f aca="false">IF(A10202="","",MOD(A10202-1,$O$2)+1)</f>
        <v/>
      </c>
      <c r="D10202" s="27" t="str">
        <f aca="false">IF(A10202="","",IF(A10202=1,Calculadora!$D$5,G10201))</f>
        <v/>
      </c>
      <c r="E10202" s="27" t="str">
        <f aca="false">IF(A10202="","",IF($O$9=1,IF(MOD(C10202-1,$O$8)=0,Calculadora!$D$6*(1+Calculadora!$D$7)^(B10202-1),0),IF(MOD(C10202,$O$8)=0,Calculadora!$D$6*(1+Calculadora!$D$7)^(B10202-1),0)))</f>
        <v/>
      </c>
      <c r="F10202" s="27" t="str">
        <f aca="false">IF(A10202="","",(D10202+IF($O$9=1,E10202,0))*$O$7)</f>
        <v/>
      </c>
      <c r="G10202" s="27" t="str">
        <f aca="false">IF(A10202="","",D10202+E10202+F10202)</f>
        <v/>
      </c>
      <c r="H10202" s="27" t="str">
        <f aca="false">IF(A10202="","",Calculadora!$D$5+SUM($E$7:E10202))</f>
        <v/>
      </c>
      <c r="I10202" s="27" t="str">
        <f aca="false">IF(A10202="","",G10202-H10202)</f>
        <v/>
      </c>
      <c r="J10202" s="27" t="str">
        <f aca="false">IF(A10202="","",IF(C10202=$O$2,G10202,0))</f>
        <v/>
      </c>
    </row>
    <row r="10203" customFormat="false" ht="15" hidden="false" customHeight="false" outlineLevel="0" collapsed="false">
      <c r="A10203" s="25" t="str">
        <f aca="false">IF(ROW()-6&lt;=$O$3,ROW()-6,"")</f>
        <v/>
      </c>
      <c r="B10203" s="25" t="str">
        <f aca="false">IF(A10203="","",INT((A10203-1)/$O$2)+1)</f>
        <v/>
      </c>
      <c r="C10203" s="25" t="str">
        <f aca="false">IF(A10203="","",MOD(A10203-1,$O$2)+1)</f>
        <v/>
      </c>
      <c r="D10203" s="27" t="str">
        <f aca="false">IF(A10203="","",IF(A10203=1,Calculadora!$D$5,G10202))</f>
        <v/>
      </c>
      <c r="E10203" s="27" t="str">
        <f aca="false">IF(A10203="","",IF($O$9=1,IF(MOD(C10203-1,$O$8)=0,Calculadora!$D$6*(1+Calculadora!$D$7)^(B10203-1),0),IF(MOD(C10203,$O$8)=0,Calculadora!$D$6*(1+Calculadora!$D$7)^(B10203-1),0)))</f>
        <v/>
      </c>
      <c r="F10203" s="27" t="str">
        <f aca="false">IF(A10203="","",(D10203+IF($O$9=1,E10203,0))*$O$7)</f>
        <v/>
      </c>
      <c r="G10203" s="27" t="str">
        <f aca="false">IF(A10203="","",D10203+E10203+F10203)</f>
        <v/>
      </c>
      <c r="H10203" s="27" t="str">
        <f aca="false">IF(A10203="","",Calculadora!$D$5+SUM($E$7:E10203))</f>
        <v/>
      </c>
      <c r="I10203" s="27" t="str">
        <f aca="false">IF(A10203="","",G10203-H10203)</f>
        <v/>
      </c>
      <c r="J10203" s="27" t="str">
        <f aca="false">IF(A10203="","",IF(C10203=$O$2,G10203,0))</f>
        <v/>
      </c>
    </row>
    <row r="10204" customFormat="false" ht="15" hidden="false" customHeight="false" outlineLevel="0" collapsed="false">
      <c r="A10204" s="25" t="str">
        <f aca="false">IF(ROW()-6&lt;=$O$3,ROW()-6,"")</f>
        <v/>
      </c>
      <c r="B10204" s="25" t="str">
        <f aca="false">IF(A10204="","",INT((A10204-1)/$O$2)+1)</f>
        <v/>
      </c>
      <c r="C10204" s="25" t="str">
        <f aca="false">IF(A10204="","",MOD(A10204-1,$O$2)+1)</f>
        <v/>
      </c>
      <c r="D10204" s="27" t="str">
        <f aca="false">IF(A10204="","",IF(A10204=1,Calculadora!$D$5,G10203))</f>
        <v/>
      </c>
      <c r="E10204" s="27" t="str">
        <f aca="false">IF(A10204="","",IF($O$9=1,IF(MOD(C10204-1,$O$8)=0,Calculadora!$D$6*(1+Calculadora!$D$7)^(B10204-1),0),IF(MOD(C10204,$O$8)=0,Calculadora!$D$6*(1+Calculadora!$D$7)^(B10204-1),0)))</f>
        <v/>
      </c>
      <c r="F10204" s="27" t="str">
        <f aca="false">IF(A10204="","",(D10204+IF($O$9=1,E10204,0))*$O$7)</f>
        <v/>
      </c>
      <c r="G10204" s="27" t="str">
        <f aca="false">IF(A10204="","",D10204+E10204+F10204)</f>
        <v/>
      </c>
      <c r="H10204" s="27" t="str">
        <f aca="false">IF(A10204="","",Calculadora!$D$5+SUM($E$7:E10204))</f>
        <v/>
      </c>
      <c r="I10204" s="27" t="str">
        <f aca="false">IF(A10204="","",G10204-H10204)</f>
        <v/>
      </c>
      <c r="J10204" s="27" t="str">
        <f aca="false">IF(A10204="","",IF(C10204=$O$2,G10204,0))</f>
        <v/>
      </c>
    </row>
    <row r="10205" customFormat="false" ht="15" hidden="false" customHeight="false" outlineLevel="0" collapsed="false">
      <c r="A10205" s="25" t="str">
        <f aca="false">IF(ROW()-6&lt;=$O$3,ROW()-6,"")</f>
        <v/>
      </c>
      <c r="B10205" s="25" t="str">
        <f aca="false">IF(A10205="","",INT((A10205-1)/$O$2)+1)</f>
        <v/>
      </c>
      <c r="C10205" s="25" t="str">
        <f aca="false">IF(A10205="","",MOD(A10205-1,$O$2)+1)</f>
        <v/>
      </c>
      <c r="D10205" s="27" t="str">
        <f aca="false">IF(A10205="","",IF(A10205=1,Calculadora!$D$5,G10204))</f>
        <v/>
      </c>
      <c r="E10205" s="27" t="str">
        <f aca="false">IF(A10205="","",IF($O$9=1,IF(MOD(C10205-1,$O$8)=0,Calculadora!$D$6*(1+Calculadora!$D$7)^(B10205-1),0),IF(MOD(C10205,$O$8)=0,Calculadora!$D$6*(1+Calculadora!$D$7)^(B10205-1),0)))</f>
        <v/>
      </c>
      <c r="F10205" s="27" t="str">
        <f aca="false">IF(A10205="","",(D10205+IF($O$9=1,E10205,0))*$O$7)</f>
        <v/>
      </c>
      <c r="G10205" s="27" t="str">
        <f aca="false">IF(A10205="","",D10205+E10205+F10205)</f>
        <v/>
      </c>
      <c r="H10205" s="27" t="str">
        <f aca="false">IF(A10205="","",Calculadora!$D$5+SUM($E$7:E10205))</f>
        <v/>
      </c>
      <c r="I10205" s="27" t="str">
        <f aca="false">IF(A10205="","",G10205-H10205)</f>
        <v/>
      </c>
      <c r="J10205" s="27" t="str">
        <f aca="false">IF(A10205="","",IF(C10205=$O$2,G10205,0))</f>
        <v/>
      </c>
    </row>
    <row r="10206" customFormat="false" ht="15" hidden="false" customHeight="false" outlineLevel="0" collapsed="false">
      <c r="A10206" s="25" t="str">
        <f aca="false">IF(ROW()-6&lt;=$O$3,ROW()-6,"")</f>
        <v/>
      </c>
      <c r="B10206" s="25" t="str">
        <f aca="false">IF(A10206="","",INT((A10206-1)/$O$2)+1)</f>
        <v/>
      </c>
      <c r="C10206" s="25" t="str">
        <f aca="false">IF(A10206="","",MOD(A10206-1,$O$2)+1)</f>
        <v/>
      </c>
      <c r="D10206" s="27" t="str">
        <f aca="false">IF(A10206="","",IF(A10206=1,Calculadora!$D$5,G10205))</f>
        <v/>
      </c>
      <c r="E10206" s="27" t="str">
        <f aca="false">IF(A10206="","",IF($O$9=1,IF(MOD(C10206-1,$O$8)=0,Calculadora!$D$6*(1+Calculadora!$D$7)^(B10206-1),0),IF(MOD(C10206,$O$8)=0,Calculadora!$D$6*(1+Calculadora!$D$7)^(B10206-1),0)))</f>
        <v/>
      </c>
      <c r="F10206" s="27" t="str">
        <f aca="false">IF(A10206="","",(D10206+IF($O$9=1,E10206,0))*$O$7)</f>
        <v/>
      </c>
      <c r="G10206" s="27" t="str">
        <f aca="false">IF(A10206="","",D10206+E10206+F10206)</f>
        <v/>
      </c>
      <c r="H10206" s="27" t="str">
        <f aca="false">IF(A10206="","",Calculadora!$D$5+SUM($E$7:E10206))</f>
        <v/>
      </c>
      <c r="I10206" s="27" t="str">
        <f aca="false">IF(A10206="","",G10206-H10206)</f>
        <v/>
      </c>
      <c r="J10206" s="27" t="str">
        <f aca="false">IF(A10206="","",IF(C10206=$O$2,G10206,0))</f>
        <v/>
      </c>
    </row>
    <row r="10207" customFormat="false" ht="15" hidden="false" customHeight="false" outlineLevel="0" collapsed="false">
      <c r="A10207" s="25" t="str">
        <f aca="false">IF(ROW()-6&lt;=$O$3,ROW()-6,"")</f>
        <v/>
      </c>
      <c r="B10207" s="25" t="str">
        <f aca="false">IF(A10207="","",INT((A10207-1)/$O$2)+1)</f>
        <v/>
      </c>
      <c r="C10207" s="25" t="str">
        <f aca="false">IF(A10207="","",MOD(A10207-1,$O$2)+1)</f>
        <v/>
      </c>
      <c r="D10207" s="27" t="str">
        <f aca="false">IF(A10207="","",IF(A10207=1,Calculadora!$D$5,G10206))</f>
        <v/>
      </c>
      <c r="E10207" s="27" t="str">
        <f aca="false">IF(A10207="","",IF($O$9=1,IF(MOD(C10207-1,$O$8)=0,Calculadora!$D$6*(1+Calculadora!$D$7)^(B10207-1),0),IF(MOD(C10207,$O$8)=0,Calculadora!$D$6*(1+Calculadora!$D$7)^(B10207-1),0)))</f>
        <v/>
      </c>
      <c r="F10207" s="27" t="str">
        <f aca="false">IF(A10207="","",(D10207+IF($O$9=1,E10207,0))*$O$7)</f>
        <v/>
      </c>
      <c r="G10207" s="27" t="str">
        <f aca="false">IF(A10207="","",D10207+E10207+F10207)</f>
        <v/>
      </c>
      <c r="H10207" s="27" t="str">
        <f aca="false">IF(A10207="","",Calculadora!$D$5+SUM($E$7:E10207))</f>
        <v/>
      </c>
      <c r="I10207" s="27" t="str">
        <f aca="false">IF(A10207="","",G10207-H10207)</f>
        <v/>
      </c>
      <c r="J10207" s="27" t="str">
        <f aca="false">IF(A10207="","",IF(C10207=$O$2,G10207,0))</f>
        <v/>
      </c>
    </row>
    <row r="10208" customFormat="false" ht="15" hidden="false" customHeight="false" outlineLevel="0" collapsed="false">
      <c r="A10208" s="25" t="str">
        <f aca="false">IF(ROW()-6&lt;=$O$3,ROW()-6,"")</f>
        <v/>
      </c>
      <c r="B10208" s="25" t="str">
        <f aca="false">IF(A10208="","",INT((A10208-1)/$O$2)+1)</f>
        <v/>
      </c>
      <c r="C10208" s="25" t="str">
        <f aca="false">IF(A10208="","",MOD(A10208-1,$O$2)+1)</f>
        <v/>
      </c>
      <c r="D10208" s="27" t="str">
        <f aca="false">IF(A10208="","",IF(A10208=1,Calculadora!$D$5,G10207))</f>
        <v/>
      </c>
      <c r="E10208" s="27" t="str">
        <f aca="false">IF(A10208="","",IF($O$9=1,IF(MOD(C10208-1,$O$8)=0,Calculadora!$D$6*(1+Calculadora!$D$7)^(B10208-1),0),IF(MOD(C10208,$O$8)=0,Calculadora!$D$6*(1+Calculadora!$D$7)^(B10208-1),0)))</f>
        <v/>
      </c>
      <c r="F10208" s="27" t="str">
        <f aca="false">IF(A10208="","",(D10208+IF($O$9=1,E10208,0))*$O$7)</f>
        <v/>
      </c>
      <c r="G10208" s="27" t="str">
        <f aca="false">IF(A10208="","",D10208+E10208+F10208)</f>
        <v/>
      </c>
      <c r="H10208" s="27" t="str">
        <f aca="false">IF(A10208="","",Calculadora!$D$5+SUM($E$7:E10208))</f>
        <v/>
      </c>
      <c r="I10208" s="27" t="str">
        <f aca="false">IF(A10208="","",G10208-H10208)</f>
        <v/>
      </c>
      <c r="J10208" s="27" t="str">
        <f aca="false">IF(A10208="","",IF(C10208=$O$2,G10208,0))</f>
        <v/>
      </c>
    </row>
    <row r="10209" customFormat="false" ht="15" hidden="false" customHeight="false" outlineLevel="0" collapsed="false">
      <c r="A10209" s="25" t="str">
        <f aca="false">IF(ROW()-6&lt;=$O$3,ROW()-6,"")</f>
        <v/>
      </c>
      <c r="B10209" s="25" t="str">
        <f aca="false">IF(A10209="","",INT((A10209-1)/$O$2)+1)</f>
        <v/>
      </c>
      <c r="C10209" s="25" t="str">
        <f aca="false">IF(A10209="","",MOD(A10209-1,$O$2)+1)</f>
        <v/>
      </c>
      <c r="D10209" s="27" t="str">
        <f aca="false">IF(A10209="","",IF(A10209=1,Calculadora!$D$5,G10208))</f>
        <v/>
      </c>
      <c r="E10209" s="27" t="str">
        <f aca="false">IF(A10209="","",IF($O$9=1,IF(MOD(C10209-1,$O$8)=0,Calculadora!$D$6*(1+Calculadora!$D$7)^(B10209-1),0),IF(MOD(C10209,$O$8)=0,Calculadora!$D$6*(1+Calculadora!$D$7)^(B10209-1),0)))</f>
        <v/>
      </c>
      <c r="F10209" s="27" t="str">
        <f aca="false">IF(A10209="","",(D10209+IF($O$9=1,E10209,0))*$O$7)</f>
        <v/>
      </c>
      <c r="G10209" s="27" t="str">
        <f aca="false">IF(A10209="","",D10209+E10209+F10209)</f>
        <v/>
      </c>
      <c r="H10209" s="27" t="str">
        <f aca="false">IF(A10209="","",Calculadora!$D$5+SUM($E$7:E10209))</f>
        <v/>
      </c>
      <c r="I10209" s="27" t="str">
        <f aca="false">IF(A10209="","",G10209-H10209)</f>
        <v/>
      </c>
      <c r="J10209" s="27" t="str">
        <f aca="false">IF(A10209="","",IF(C10209=$O$2,G10209,0))</f>
        <v/>
      </c>
    </row>
    <row r="10210" customFormat="false" ht="15" hidden="false" customHeight="false" outlineLevel="0" collapsed="false">
      <c r="A10210" s="25" t="str">
        <f aca="false">IF(ROW()-6&lt;=$O$3,ROW()-6,"")</f>
        <v/>
      </c>
      <c r="B10210" s="25" t="str">
        <f aca="false">IF(A10210="","",INT((A10210-1)/$O$2)+1)</f>
        <v/>
      </c>
      <c r="C10210" s="25" t="str">
        <f aca="false">IF(A10210="","",MOD(A10210-1,$O$2)+1)</f>
        <v/>
      </c>
      <c r="D10210" s="27" t="str">
        <f aca="false">IF(A10210="","",IF(A10210=1,Calculadora!$D$5,G10209))</f>
        <v/>
      </c>
      <c r="E10210" s="27" t="str">
        <f aca="false">IF(A10210="","",IF($O$9=1,IF(MOD(C10210-1,$O$8)=0,Calculadora!$D$6*(1+Calculadora!$D$7)^(B10210-1),0),IF(MOD(C10210,$O$8)=0,Calculadora!$D$6*(1+Calculadora!$D$7)^(B10210-1),0)))</f>
        <v/>
      </c>
      <c r="F10210" s="27" t="str">
        <f aca="false">IF(A10210="","",(D10210+IF($O$9=1,E10210,0))*$O$7)</f>
        <v/>
      </c>
      <c r="G10210" s="27" t="str">
        <f aca="false">IF(A10210="","",D10210+E10210+F10210)</f>
        <v/>
      </c>
      <c r="H10210" s="27" t="str">
        <f aca="false">IF(A10210="","",Calculadora!$D$5+SUM($E$7:E10210))</f>
        <v/>
      </c>
      <c r="I10210" s="27" t="str">
        <f aca="false">IF(A10210="","",G10210-H10210)</f>
        <v/>
      </c>
      <c r="J10210" s="27" t="str">
        <f aca="false">IF(A10210="","",IF(C10210=$O$2,G10210,0))</f>
        <v/>
      </c>
    </row>
    <row r="10211" customFormat="false" ht="15" hidden="false" customHeight="false" outlineLevel="0" collapsed="false">
      <c r="A10211" s="25" t="str">
        <f aca="false">IF(ROW()-6&lt;=$O$3,ROW()-6,"")</f>
        <v/>
      </c>
      <c r="B10211" s="25" t="str">
        <f aca="false">IF(A10211="","",INT((A10211-1)/$O$2)+1)</f>
        <v/>
      </c>
      <c r="C10211" s="25" t="str">
        <f aca="false">IF(A10211="","",MOD(A10211-1,$O$2)+1)</f>
        <v/>
      </c>
      <c r="D10211" s="27" t="str">
        <f aca="false">IF(A10211="","",IF(A10211=1,Calculadora!$D$5,G10210))</f>
        <v/>
      </c>
      <c r="E10211" s="27" t="str">
        <f aca="false">IF(A10211="","",IF($O$9=1,IF(MOD(C10211-1,$O$8)=0,Calculadora!$D$6*(1+Calculadora!$D$7)^(B10211-1),0),IF(MOD(C10211,$O$8)=0,Calculadora!$D$6*(1+Calculadora!$D$7)^(B10211-1),0)))</f>
        <v/>
      </c>
      <c r="F10211" s="27" t="str">
        <f aca="false">IF(A10211="","",(D10211+IF($O$9=1,E10211,0))*$O$7)</f>
        <v/>
      </c>
      <c r="G10211" s="27" t="str">
        <f aca="false">IF(A10211="","",D10211+E10211+F10211)</f>
        <v/>
      </c>
      <c r="H10211" s="27" t="str">
        <f aca="false">IF(A10211="","",Calculadora!$D$5+SUM($E$7:E10211))</f>
        <v/>
      </c>
      <c r="I10211" s="27" t="str">
        <f aca="false">IF(A10211="","",G10211-H10211)</f>
        <v/>
      </c>
      <c r="J10211" s="27" t="str">
        <f aca="false">IF(A10211="","",IF(C10211=$O$2,G10211,0))</f>
        <v/>
      </c>
    </row>
    <row r="10212" customFormat="false" ht="15" hidden="false" customHeight="false" outlineLevel="0" collapsed="false">
      <c r="A10212" s="25" t="str">
        <f aca="false">IF(ROW()-6&lt;=$O$3,ROW()-6,"")</f>
        <v/>
      </c>
      <c r="B10212" s="25" t="str">
        <f aca="false">IF(A10212="","",INT((A10212-1)/$O$2)+1)</f>
        <v/>
      </c>
      <c r="C10212" s="25" t="str">
        <f aca="false">IF(A10212="","",MOD(A10212-1,$O$2)+1)</f>
        <v/>
      </c>
      <c r="D10212" s="27" t="str">
        <f aca="false">IF(A10212="","",IF(A10212=1,Calculadora!$D$5,G10211))</f>
        <v/>
      </c>
      <c r="E10212" s="27" t="str">
        <f aca="false">IF(A10212="","",IF($O$9=1,IF(MOD(C10212-1,$O$8)=0,Calculadora!$D$6*(1+Calculadora!$D$7)^(B10212-1),0),IF(MOD(C10212,$O$8)=0,Calculadora!$D$6*(1+Calculadora!$D$7)^(B10212-1),0)))</f>
        <v/>
      </c>
      <c r="F10212" s="27" t="str">
        <f aca="false">IF(A10212="","",(D10212+IF($O$9=1,E10212,0))*$O$7)</f>
        <v/>
      </c>
      <c r="G10212" s="27" t="str">
        <f aca="false">IF(A10212="","",D10212+E10212+F10212)</f>
        <v/>
      </c>
      <c r="H10212" s="27" t="str">
        <f aca="false">IF(A10212="","",Calculadora!$D$5+SUM($E$7:E10212))</f>
        <v/>
      </c>
      <c r="I10212" s="27" t="str">
        <f aca="false">IF(A10212="","",G10212-H10212)</f>
        <v/>
      </c>
      <c r="J10212" s="27" t="str">
        <f aca="false">IF(A10212="","",IF(C10212=$O$2,G10212,0))</f>
        <v/>
      </c>
    </row>
    <row r="10213" customFormat="false" ht="15" hidden="false" customHeight="false" outlineLevel="0" collapsed="false">
      <c r="A10213" s="25" t="str">
        <f aca="false">IF(ROW()-6&lt;=$O$3,ROW()-6,"")</f>
        <v/>
      </c>
      <c r="B10213" s="25" t="str">
        <f aca="false">IF(A10213="","",INT((A10213-1)/$O$2)+1)</f>
        <v/>
      </c>
      <c r="C10213" s="25" t="str">
        <f aca="false">IF(A10213="","",MOD(A10213-1,$O$2)+1)</f>
        <v/>
      </c>
      <c r="D10213" s="27" t="str">
        <f aca="false">IF(A10213="","",IF(A10213=1,Calculadora!$D$5,G10212))</f>
        <v/>
      </c>
      <c r="E10213" s="27" t="str">
        <f aca="false">IF(A10213="","",IF($O$9=1,IF(MOD(C10213-1,$O$8)=0,Calculadora!$D$6*(1+Calculadora!$D$7)^(B10213-1),0),IF(MOD(C10213,$O$8)=0,Calculadora!$D$6*(1+Calculadora!$D$7)^(B10213-1),0)))</f>
        <v/>
      </c>
      <c r="F10213" s="27" t="str">
        <f aca="false">IF(A10213="","",(D10213+IF($O$9=1,E10213,0))*$O$7)</f>
        <v/>
      </c>
      <c r="G10213" s="27" t="str">
        <f aca="false">IF(A10213="","",D10213+E10213+F10213)</f>
        <v/>
      </c>
      <c r="H10213" s="27" t="str">
        <f aca="false">IF(A10213="","",Calculadora!$D$5+SUM($E$7:E10213))</f>
        <v/>
      </c>
      <c r="I10213" s="27" t="str">
        <f aca="false">IF(A10213="","",G10213-H10213)</f>
        <v/>
      </c>
      <c r="J10213" s="27" t="str">
        <f aca="false">IF(A10213="","",IF(C10213=$O$2,G10213,0))</f>
        <v/>
      </c>
    </row>
    <row r="10214" customFormat="false" ht="15" hidden="false" customHeight="false" outlineLevel="0" collapsed="false">
      <c r="A10214" s="25" t="str">
        <f aca="false">IF(ROW()-6&lt;=$O$3,ROW()-6,"")</f>
        <v/>
      </c>
      <c r="B10214" s="25" t="str">
        <f aca="false">IF(A10214="","",INT((A10214-1)/$O$2)+1)</f>
        <v/>
      </c>
      <c r="C10214" s="25" t="str">
        <f aca="false">IF(A10214="","",MOD(A10214-1,$O$2)+1)</f>
        <v/>
      </c>
      <c r="D10214" s="27" t="str">
        <f aca="false">IF(A10214="","",IF(A10214=1,Calculadora!$D$5,G10213))</f>
        <v/>
      </c>
      <c r="E10214" s="27" t="str">
        <f aca="false">IF(A10214="","",IF($O$9=1,IF(MOD(C10214-1,$O$8)=0,Calculadora!$D$6*(1+Calculadora!$D$7)^(B10214-1),0),IF(MOD(C10214,$O$8)=0,Calculadora!$D$6*(1+Calculadora!$D$7)^(B10214-1),0)))</f>
        <v/>
      </c>
      <c r="F10214" s="27" t="str">
        <f aca="false">IF(A10214="","",(D10214+IF($O$9=1,E10214,0))*$O$7)</f>
        <v/>
      </c>
      <c r="G10214" s="27" t="str">
        <f aca="false">IF(A10214="","",D10214+E10214+F10214)</f>
        <v/>
      </c>
      <c r="H10214" s="27" t="str">
        <f aca="false">IF(A10214="","",Calculadora!$D$5+SUM($E$7:E10214))</f>
        <v/>
      </c>
      <c r="I10214" s="27" t="str">
        <f aca="false">IF(A10214="","",G10214-H10214)</f>
        <v/>
      </c>
      <c r="J10214" s="27" t="str">
        <f aca="false">IF(A10214="","",IF(C10214=$O$2,G10214,0))</f>
        <v/>
      </c>
    </row>
    <row r="10215" customFormat="false" ht="15" hidden="false" customHeight="false" outlineLevel="0" collapsed="false">
      <c r="A10215" s="25" t="str">
        <f aca="false">IF(ROW()-6&lt;=$O$3,ROW()-6,"")</f>
        <v/>
      </c>
      <c r="B10215" s="25" t="str">
        <f aca="false">IF(A10215="","",INT((A10215-1)/$O$2)+1)</f>
        <v/>
      </c>
      <c r="C10215" s="25" t="str">
        <f aca="false">IF(A10215="","",MOD(A10215-1,$O$2)+1)</f>
        <v/>
      </c>
      <c r="D10215" s="27" t="str">
        <f aca="false">IF(A10215="","",IF(A10215=1,Calculadora!$D$5,G10214))</f>
        <v/>
      </c>
      <c r="E10215" s="27" t="str">
        <f aca="false">IF(A10215="","",IF($O$9=1,IF(MOD(C10215-1,$O$8)=0,Calculadora!$D$6*(1+Calculadora!$D$7)^(B10215-1),0),IF(MOD(C10215,$O$8)=0,Calculadora!$D$6*(1+Calculadora!$D$7)^(B10215-1),0)))</f>
        <v/>
      </c>
      <c r="F10215" s="27" t="str">
        <f aca="false">IF(A10215="","",(D10215+IF($O$9=1,E10215,0))*$O$7)</f>
        <v/>
      </c>
      <c r="G10215" s="27" t="str">
        <f aca="false">IF(A10215="","",D10215+E10215+F10215)</f>
        <v/>
      </c>
      <c r="H10215" s="27" t="str">
        <f aca="false">IF(A10215="","",Calculadora!$D$5+SUM($E$7:E10215))</f>
        <v/>
      </c>
      <c r="I10215" s="27" t="str">
        <f aca="false">IF(A10215="","",G10215-H10215)</f>
        <v/>
      </c>
      <c r="J10215" s="27" t="str">
        <f aca="false">IF(A10215="","",IF(C10215=$O$2,G10215,0))</f>
        <v/>
      </c>
    </row>
    <row r="10216" customFormat="false" ht="15" hidden="false" customHeight="false" outlineLevel="0" collapsed="false">
      <c r="A10216" s="25" t="str">
        <f aca="false">IF(ROW()-6&lt;=$O$3,ROW()-6,"")</f>
        <v/>
      </c>
      <c r="B10216" s="25" t="str">
        <f aca="false">IF(A10216="","",INT((A10216-1)/$O$2)+1)</f>
        <v/>
      </c>
      <c r="C10216" s="25" t="str">
        <f aca="false">IF(A10216="","",MOD(A10216-1,$O$2)+1)</f>
        <v/>
      </c>
      <c r="D10216" s="27" t="str">
        <f aca="false">IF(A10216="","",IF(A10216=1,Calculadora!$D$5,G10215))</f>
        <v/>
      </c>
      <c r="E10216" s="27" t="str">
        <f aca="false">IF(A10216="","",IF($O$9=1,IF(MOD(C10216-1,$O$8)=0,Calculadora!$D$6*(1+Calculadora!$D$7)^(B10216-1),0),IF(MOD(C10216,$O$8)=0,Calculadora!$D$6*(1+Calculadora!$D$7)^(B10216-1),0)))</f>
        <v/>
      </c>
      <c r="F10216" s="27" t="str">
        <f aca="false">IF(A10216="","",(D10216+IF($O$9=1,E10216,0))*$O$7)</f>
        <v/>
      </c>
      <c r="G10216" s="27" t="str">
        <f aca="false">IF(A10216="","",D10216+E10216+F10216)</f>
        <v/>
      </c>
      <c r="H10216" s="27" t="str">
        <f aca="false">IF(A10216="","",Calculadora!$D$5+SUM($E$7:E10216))</f>
        <v/>
      </c>
      <c r="I10216" s="27" t="str">
        <f aca="false">IF(A10216="","",G10216-H10216)</f>
        <v/>
      </c>
      <c r="J10216" s="27" t="str">
        <f aca="false">IF(A10216="","",IF(C10216=$O$2,G10216,0))</f>
        <v/>
      </c>
    </row>
    <row r="10217" customFormat="false" ht="15" hidden="false" customHeight="false" outlineLevel="0" collapsed="false">
      <c r="A10217" s="25" t="str">
        <f aca="false">IF(ROW()-6&lt;=$O$3,ROW()-6,"")</f>
        <v/>
      </c>
      <c r="B10217" s="25" t="str">
        <f aca="false">IF(A10217="","",INT((A10217-1)/$O$2)+1)</f>
        <v/>
      </c>
      <c r="C10217" s="25" t="str">
        <f aca="false">IF(A10217="","",MOD(A10217-1,$O$2)+1)</f>
        <v/>
      </c>
      <c r="D10217" s="27" t="str">
        <f aca="false">IF(A10217="","",IF(A10217=1,Calculadora!$D$5,G10216))</f>
        <v/>
      </c>
      <c r="E10217" s="27" t="str">
        <f aca="false">IF(A10217="","",IF($O$9=1,IF(MOD(C10217-1,$O$8)=0,Calculadora!$D$6*(1+Calculadora!$D$7)^(B10217-1),0),IF(MOD(C10217,$O$8)=0,Calculadora!$D$6*(1+Calculadora!$D$7)^(B10217-1),0)))</f>
        <v/>
      </c>
      <c r="F10217" s="27" t="str">
        <f aca="false">IF(A10217="","",(D10217+IF($O$9=1,E10217,0))*$O$7)</f>
        <v/>
      </c>
      <c r="G10217" s="27" t="str">
        <f aca="false">IF(A10217="","",D10217+E10217+F10217)</f>
        <v/>
      </c>
      <c r="H10217" s="27" t="str">
        <f aca="false">IF(A10217="","",Calculadora!$D$5+SUM($E$7:E10217))</f>
        <v/>
      </c>
      <c r="I10217" s="27" t="str">
        <f aca="false">IF(A10217="","",G10217-H10217)</f>
        <v/>
      </c>
      <c r="J10217" s="27" t="str">
        <f aca="false">IF(A10217="","",IF(C10217=$O$2,G10217,0))</f>
        <v/>
      </c>
    </row>
    <row r="10218" customFormat="false" ht="15" hidden="false" customHeight="false" outlineLevel="0" collapsed="false">
      <c r="A10218" s="25" t="str">
        <f aca="false">IF(ROW()-6&lt;=$O$3,ROW()-6,"")</f>
        <v/>
      </c>
      <c r="B10218" s="25" t="str">
        <f aca="false">IF(A10218="","",INT((A10218-1)/$O$2)+1)</f>
        <v/>
      </c>
      <c r="C10218" s="25" t="str">
        <f aca="false">IF(A10218="","",MOD(A10218-1,$O$2)+1)</f>
        <v/>
      </c>
      <c r="D10218" s="27" t="str">
        <f aca="false">IF(A10218="","",IF(A10218=1,Calculadora!$D$5,G10217))</f>
        <v/>
      </c>
      <c r="E10218" s="27" t="str">
        <f aca="false">IF(A10218="","",IF($O$9=1,IF(MOD(C10218-1,$O$8)=0,Calculadora!$D$6*(1+Calculadora!$D$7)^(B10218-1),0),IF(MOD(C10218,$O$8)=0,Calculadora!$D$6*(1+Calculadora!$D$7)^(B10218-1),0)))</f>
        <v/>
      </c>
      <c r="F10218" s="27" t="str">
        <f aca="false">IF(A10218="","",(D10218+IF($O$9=1,E10218,0))*$O$7)</f>
        <v/>
      </c>
      <c r="G10218" s="27" t="str">
        <f aca="false">IF(A10218="","",D10218+E10218+F10218)</f>
        <v/>
      </c>
      <c r="H10218" s="27" t="str">
        <f aca="false">IF(A10218="","",Calculadora!$D$5+SUM($E$7:E10218))</f>
        <v/>
      </c>
      <c r="I10218" s="27" t="str">
        <f aca="false">IF(A10218="","",G10218-H10218)</f>
        <v/>
      </c>
      <c r="J10218" s="27" t="str">
        <f aca="false">IF(A10218="","",IF(C10218=$O$2,G10218,0))</f>
        <v/>
      </c>
    </row>
    <row r="10219" customFormat="false" ht="15" hidden="false" customHeight="false" outlineLevel="0" collapsed="false">
      <c r="A10219" s="25" t="str">
        <f aca="false">IF(ROW()-6&lt;=$O$3,ROW()-6,"")</f>
        <v/>
      </c>
      <c r="B10219" s="25" t="str">
        <f aca="false">IF(A10219="","",INT((A10219-1)/$O$2)+1)</f>
        <v/>
      </c>
      <c r="C10219" s="25" t="str">
        <f aca="false">IF(A10219="","",MOD(A10219-1,$O$2)+1)</f>
        <v/>
      </c>
      <c r="D10219" s="27" t="str">
        <f aca="false">IF(A10219="","",IF(A10219=1,Calculadora!$D$5,G10218))</f>
        <v/>
      </c>
      <c r="E10219" s="27" t="str">
        <f aca="false">IF(A10219="","",IF($O$9=1,IF(MOD(C10219-1,$O$8)=0,Calculadora!$D$6*(1+Calculadora!$D$7)^(B10219-1),0),IF(MOD(C10219,$O$8)=0,Calculadora!$D$6*(1+Calculadora!$D$7)^(B10219-1),0)))</f>
        <v/>
      </c>
      <c r="F10219" s="27" t="str">
        <f aca="false">IF(A10219="","",(D10219+IF($O$9=1,E10219,0))*$O$7)</f>
        <v/>
      </c>
      <c r="G10219" s="27" t="str">
        <f aca="false">IF(A10219="","",D10219+E10219+F10219)</f>
        <v/>
      </c>
      <c r="H10219" s="27" t="str">
        <f aca="false">IF(A10219="","",Calculadora!$D$5+SUM($E$7:E10219))</f>
        <v/>
      </c>
      <c r="I10219" s="27" t="str">
        <f aca="false">IF(A10219="","",G10219-H10219)</f>
        <v/>
      </c>
      <c r="J10219" s="27" t="str">
        <f aca="false">IF(A10219="","",IF(C10219=$O$2,G10219,0))</f>
        <v/>
      </c>
    </row>
    <row r="10220" customFormat="false" ht="15" hidden="false" customHeight="false" outlineLevel="0" collapsed="false">
      <c r="A10220" s="25" t="str">
        <f aca="false">IF(ROW()-6&lt;=$O$3,ROW()-6,"")</f>
        <v/>
      </c>
      <c r="B10220" s="25" t="str">
        <f aca="false">IF(A10220="","",INT((A10220-1)/$O$2)+1)</f>
        <v/>
      </c>
      <c r="C10220" s="25" t="str">
        <f aca="false">IF(A10220="","",MOD(A10220-1,$O$2)+1)</f>
        <v/>
      </c>
      <c r="D10220" s="27" t="str">
        <f aca="false">IF(A10220="","",IF(A10220=1,Calculadora!$D$5,G10219))</f>
        <v/>
      </c>
      <c r="E10220" s="27" t="str">
        <f aca="false">IF(A10220="","",IF($O$9=1,IF(MOD(C10220-1,$O$8)=0,Calculadora!$D$6*(1+Calculadora!$D$7)^(B10220-1),0),IF(MOD(C10220,$O$8)=0,Calculadora!$D$6*(1+Calculadora!$D$7)^(B10220-1),0)))</f>
        <v/>
      </c>
      <c r="F10220" s="27" t="str">
        <f aca="false">IF(A10220="","",(D10220+IF($O$9=1,E10220,0))*$O$7)</f>
        <v/>
      </c>
      <c r="G10220" s="27" t="str">
        <f aca="false">IF(A10220="","",D10220+E10220+F10220)</f>
        <v/>
      </c>
      <c r="H10220" s="27" t="str">
        <f aca="false">IF(A10220="","",Calculadora!$D$5+SUM($E$7:E10220))</f>
        <v/>
      </c>
      <c r="I10220" s="27" t="str">
        <f aca="false">IF(A10220="","",G10220-H10220)</f>
        <v/>
      </c>
      <c r="J10220" s="27" t="str">
        <f aca="false">IF(A10220="","",IF(C10220=$O$2,G10220,0))</f>
        <v/>
      </c>
    </row>
    <row r="10221" customFormat="false" ht="15" hidden="false" customHeight="false" outlineLevel="0" collapsed="false">
      <c r="A10221" s="25" t="str">
        <f aca="false">IF(ROW()-6&lt;=$O$3,ROW()-6,"")</f>
        <v/>
      </c>
      <c r="B10221" s="25" t="str">
        <f aca="false">IF(A10221="","",INT((A10221-1)/$O$2)+1)</f>
        <v/>
      </c>
      <c r="C10221" s="25" t="str">
        <f aca="false">IF(A10221="","",MOD(A10221-1,$O$2)+1)</f>
        <v/>
      </c>
      <c r="D10221" s="27" t="str">
        <f aca="false">IF(A10221="","",IF(A10221=1,Calculadora!$D$5,G10220))</f>
        <v/>
      </c>
      <c r="E10221" s="27" t="str">
        <f aca="false">IF(A10221="","",IF($O$9=1,IF(MOD(C10221-1,$O$8)=0,Calculadora!$D$6*(1+Calculadora!$D$7)^(B10221-1),0),IF(MOD(C10221,$O$8)=0,Calculadora!$D$6*(1+Calculadora!$D$7)^(B10221-1),0)))</f>
        <v/>
      </c>
      <c r="F10221" s="27" t="str">
        <f aca="false">IF(A10221="","",(D10221+IF($O$9=1,E10221,0))*$O$7)</f>
        <v/>
      </c>
      <c r="G10221" s="27" t="str">
        <f aca="false">IF(A10221="","",D10221+E10221+F10221)</f>
        <v/>
      </c>
      <c r="H10221" s="27" t="str">
        <f aca="false">IF(A10221="","",Calculadora!$D$5+SUM($E$7:E10221))</f>
        <v/>
      </c>
      <c r="I10221" s="27" t="str">
        <f aca="false">IF(A10221="","",G10221-H10221)</f>
        <v/>
      </c>
      <c r="J10221" s="27" t="str">
        <f aca="false">IF(A10221="","",IF(C10221=$O$2,G10221,0))</f>
        <v/>
      </c>
    </row>
    <row r="10222" customFormat="false" ht="15" hidden="false" customHeight="false" outlineLevel="0" collapsed="false">
      <c r="A10222" s="25" t="str">
        <f aca="false">IF(ROW()-6&lt;=$O$3,ROW()-6,"")</f>
        <v/>
      </c>
      <c r="B10222" s="25" t="str">
        <f aca="false">IF(A10222="","",INT((A10222-1)/$O$2)+1)</f>
        <v/>
      </c>
      <c r="C10222" s="25" t="str">
        <f aca="false">IF(A10222="","",MOD(A10222-1,$O$2)+1)</f>
        <v/>
      </c>
      <c r="D10222" s="27" t="str">
        <f aca="false">IF(A10222="","",IF(A10222=1,Calculadora!$D$5,G10221))</f>
        <v/>
      </c>
      <c r="E10222" s="27" t="str">
        <f aca="false">IF(A10222="","",IF($O$9=1,IF(MOD(C10222-1,$O$8)=0,Calculadora!$D$6*(1+Calculadora!$D$7)^(B10222-1),0),IF(MOD(C10222,$O$8)=0,Calculadora!$D$6*(1+Calculadora!$D$7)^(B10222-1),0)))</f>
        <v/>
      </c>
      <c r="F10222" s="27" t="str">
        <f aca="false">IF(A10222="","",(D10222+IF($O$9=1,E10222,0))*$O$7)</f>
        <v/>
      </c>
      <c r="G10222" s="27" t="str">
        <f aca="false">IF(A10222="","",D10222+E10222+F10222)</f>
        <v/>
      </c>
      <c r="H10222" s="27" t="str">
        <f aca="false">IF(A10222="","",Calculadora!$D$5+SUM($E$7:E10222))</f>
        <v/>
      </c>
      <c r="I10222" s="27" t="str">
        <f aca="false">IF(A10222="","",G10222-H10222)</f>
        <v/>
      </c>
      <c r="J10222" s="27" t="str">
        <f aca="false">IF(A10222="","",IF(C10222=$O$2,G10222,0))</f>
        <v/>
      </c>
    </row>
    <row r="10223" customFormat="false" ht="15" hidden="false" customHeight="false" outlineLevel="0" collapsed="false">
      <c r="A10223" s="25" t="str">
        <f aca="false">IF(ROW()-6&lt;=$O$3,ROW()-6,"")</f>
        <v/>
      </c>
      <c r="B10223" s="25" t="str">
        <f aca="false">IF(A10223="","",INT((A10223-1)/$O$2)+1)</f>
        <v/>
      </c>
      <c r="C10223" s="25" t="str">
        <f aca="false">IF(A10223="","",MOD(A10223-1,$O$2)+1)</f>
        <v/>
      </c>
      <c r="D10223" s="27" t="str">
        <f aca="false">IF(A10223="","",IF(A10223=1,Calculadora!$D$5,G10222))</f>
        <v/>
      </c>
      <c r="E10223" s="27" t="str">
        <f aca="false">IF(A10223="","",IF($O$9=1,IF(MOD(C10223-1,$O$8)=0,Calculadora!$D$6*(1+Calculadora!$D$7)^(B10223-1),0),IF(MOD(C10223,$O$8)=0,Calculadora!$D$6*(1+Calculadora!$D$7)^(B10223-1),0)))</f>
        <v/>
      </c>
      <c r="F10223" s="27" t="str">
        <f aca="false">IF(A10223="","",(D10223+IF($O$9=1,E10223,0))*$O$7)</f>
        <v/>
      </c>
      <c r="G10223" s="27" t="str">
        <f aca="false">IF(A10223="","",D10223+E10223+F10223)</f>
        <v/>
      </c>
      <c r="H10223" s="27" t="str">
        <f aca="false">IF(A10223="","",Calculadora!$D$5+SUM($E$7:E10223))</f>
        <v/>
      </c>
      <c r="I10223" s="27" t="str">
        <f aca="false">IF(A10223="","",G10223-H10223)</f>
        <v/>
      </c>
      <c r="J10223" s="27" t="str">
        <f aca="false">IF(A10223="","",IF(C10223=$O$2,G10223,0))</f>
        <v/>
      </c>
    </row>
    <row r="10224" customFormat="false" ht="15" hidden="false" customHeight="false" outlineLevel="0" collapsed="false">
      <c r="A10224" s="25" t="str">
        <f aca="false">IF(ROW()-6&lt;=$O$3,ROW()-6,"")</f>
        <v/>
      </c>
      <c r="B10224" s="25" t="str">
        <f aca="false">IF(A10224="","",INT((A10224-1)/$O$2)+1)</f>
        <v/>
      </c>
      <c r="C10224" s="25" t="str">
        <f aca="false">IF(A10224="","",MOD(A10224-1,$O$2)+1)</f>
        <v/>
      </c>
      <c r="D10224" s="27" t="str">
        <f aca="false">IF(A10224="","",IF(A10224=1,Calculadora!$D$5,G10223))</f>
        <v/>
      </c>
      <c r="E10224" s="27" t="str">
        <f aca="false">IF(A10224="","",IF($O$9=1,IF(MOD(C10224-1,$O$8)=0,Calculadora!$D$6*(1+Calculadora!$D$7)^(B10224-1),0),IF(MOD(C10224,$O$8)=0,Calculadora!$D$6*(1+Calculadora!$D$7)^(B10224-1),0)))</f>
        <v/>
      </c>
      <c r="F10224" s="27" t="str">
        <f aca="false">IF(A10224="","",(D10224+IF($O$9=1,E10224,0))*$O$7)</f>
        <v/>
      </c>
      <c r="G10224" s="27" t="str">
        <f aca="false">IF(A10224="","",D10224+E10224+F10224)</f>
        <v/>
      </c>
      <c r="H10224" s="27" t="str">
        <f aca="false">IF(A10224="","",Calculadora!$D$5+SUM($E$7:E10224))</f>
        <v/>
      </c>
      <c r="I10224" s="27" t="str">
        <f aca="false">IF(A10224="","",G10224-H10224)</f>
        <v/>
      </c>
      <c r="J10224" s="27" t="str">
        <f aca="false">IF(A10224="","",IF(C10224=$O$2,G10224,0))</f>
        <v/>
      </c>
    </row>
    <row r="10225" customFormat="false" ht="15" hidden="false" customHeight="false" outlineLevel="0" collapsed="false">
      <c r="A10225" s="25" t="str">
        <f aca="false">IF(ROW()-6&lt;=$O$3,ROW()-6,"")</f>
        <v/>
      </c>
      <c r="B10225" s="25" t="str">
        <f aca="false">IF(A10225="","",INT((A10225-1)/$O$2)+1)</f>
        <v/>
      </c>
      <c r="C10225" s="25" t="str">
        <f aca="false">IF(A10225="","",MOD(A10225-1,$O$2)+1)</f>
        <v/>
      </c>
      <c r="D10225" s="27" t="str">
        <f aca="false">IF(A10225="","",IF(A10225=1,Calculadora!$D$5,G10224))</f>
        <v/>
      </c>
      <c r="E10225" s="27" t="str">
        <f aca="false">IF(A10225="","",IF($O$9=1,IF(MOD(C10225-1,$O$8)=0,Calculadora!$D$6*(1+Calculadora!$D$7)^(B10225-1),0),IF(MOD(C10225,$O$8)=0,Calculadora!$D$6*(1+Calculadora!$D$7)^(B10225-1),0)))</f>
        <v/>
      </c>
      <c r="F10225" s="27" t="str">
        <f aca="false">IF(A10225="","",(D10225+IF($O$9=1,E10225,0))*$O$7)</f>
        <v/>
      </c>
      <c r="G10225" s="27" t="str">
        <f aca="false">IF(A10225="","",D10225+E10225+F10225)</f>
        <v/>
      </c>
      <c r="H10225" s="27" t="str">
        <f aca="false">IF(A10225="","",Calculadora!$D$5+SUM($E$7:E10225))</f>
        <v/>
      </c>
      <c r="I10225" s="27" t="str">
        <f aca="false">IF(A10225="","",G10225-H10225)</f>
        <v/>
      </c>
      <c r="J10225" s="27" t="str">
        <f aca="false">IF(A10225="","",IF(C10225=$O$2,G10225,0))</f>
        <v/>
      </c>
    </row>
    <row r="10226" customFormat="false" ht="15" hidden="false" customHeight="false" outlineLevel="0" collapsed="false">
      <c r="A10226" s="25" t="str">
        <f aca="false">IF(ROW()-6&lt;=$O$3,ROW()-6,"")</f>
        <v/>
      </c>
      <c r="B10226" s="25" t="str">
        <f aca="false">IF(A10226="","",INT((A10226-1)/$O$2)+1)</f>
        <v/>
      </c>
      <c r="C10226" s="25" t="str">
        <f aca="false">IF(A10226="","",MOD(A10226-1,$O$2)+1)</f>
        <v/>
      </c>
      <c r="D10226" s="27" t="str">
        <f aca="false">IF(A10226="","",IF(A10226=1,Calculadora!$D$5,G10225))</f>
        <v/>
      </c>
      <c r="E10226" s="27" t="str">
        <f aca="false">IF(A10226="","",IF($O$9=1,IF(MOD(C10226-1,$O$8)=0,Calculadora!$D$6*(1+Calculadora!$D$7)^(B10226-1),0),IF(MOD(C10226,$O$8)=0,Calculadora!$D$6*(1+Calculadora!$D$7)^(B10226-1),0)))</f>
        <v/>
      </c>
      <c r="F10226" s="27" t="str">
        <f aca="false">IF(A10226="","",(D10226+IF($O$9=1,E10226,0))*$O$7)</f>
        <v/>
      </c>
      <c r="G10226" s="27" t="str">
        <f aca="false">IF(A10226="","",D10226+E10226+F10226)</f>
        <v/>
      </c>
      <c r="H10226" s="27" t="str">
        <f aca="false">IF(A10226="","",Calculadora!$D$5+SUM($E$7:E10226))</f>
        <v/>
      </c>
      <c r="I10226" s="27" t="str">
        <f aca="false">IF(A10226="","",G10226-H10226)</f>
        <v/>
      </c>
      <c r="J10226" s="27" t="str">
        <f aca="false">IF(A10226="","",IF(C10226=$O$2,G10226,0))</f>
        <v/>
      </c>
    </row>
    <row r="10227" customFormat="false" ht="15" hidden="false" customHeight="false" outlineLevel="0" collapsed="false">
      <c r="A10227" s="25" t="str">
        <f aca="false">IF(ROW()-6&lt;=$O$3,ROW()-6,"")</f>
        <v/>
      </c>
      <c r="B10227" s="25" t="str">
        <f aca="false">IF(A10227="","",INT((A10227-1)/$O$2)+1)</f>
        <v/>
      </c>
      <c r="C10227" s="25" t="str">
        <f aca="false">IF(A10227="","",MOD(A10227-1,$O$2)+1)</f>
        <v/>
      </c>
      <c r="D10227" s="27" t="str">
        <f aca="false">IF(A10227="","",IF(A10227=1,Calculadora!$D$5,G10226))</f>
        <v/>
      </c>
      <c r="E10227" s="27" t="str">
        <f aca="false">IF(A10227="","",IF($O$9=1,IF(MOD(C10227-1,$O$8)=0,Calculadora!$D$6*(1+Calculadora!$D$7)^(B10227-1),0),IF(MOD(C10227,$O$8)=0,Calculadora!$D$6*(1+Calculadora!$D$7)^(B10227-1),0)))</f>
        <v/>
      </c>
      <c r="F10227" s="27" t="str">
        <f aca="false">IF(A10227="","",(D10227+IF($O$9=1,E10227,0))*$O$7)</f>
        <v/>
      </c>
      <c r="G10227" s="27" t="str">
        <f aca="false">IF(A10227="","",D10227+E10227+F10227)</f>
        <v/>
      </c>
      <c r="H10227" s="27" t="str">
        <f aca="false">IF(A10227="","",Calculadora!$D$5+SUM($E$7:E10227))</f>
        <v/>
      </c>
      <c r="I10227" s="27" t="str">
        <f aca="false">IF(A10227="","",G10227-H10227)</f>
        <v/>
      </c>
      <c r="J10227" s="27" t="str">
        <f aca="false">IF(A10227="","",IF(C10227=$O$2,G10227,0))</f>
        <v/>
      </c>
    </row>
    <row r="10228" customFormat="false" ht="15" hidden="false" customHeight="false" outlineLevel="0" collapsed="false">
      <c r="A10228" s="25" t="str">
        <f aca="false">IF(ROW()-6&lt;=$O$3,ROW()-6,"")</f>
        <v/>
      </c>
      <c r="B10228" s="25" t="str">
        <f aca="false">IF(A10228="","",INT((A10228-1)/$O$2)+1)</f>
        <v/>
      </c>
      <c r="C10228" s="25" t="str">
        <f aca="false">IF(A10228="","",MOD(A10228-1,$O$2)+1)</f>
        <v/>
      </c>
      <c r="D10228" s="27" t="str">
        <f aca="false">IF(A10228="","",IF(A10228=1,Calculadora!$D$5,G10227))</f>
        <v/>
      </c>
      <c r="E10228" s="27" t="str">
        <f aca="false">IF(A10228="","",IF($O$9=1,IF(MOD(C10228-1,$O$8)=0,Calculadora!$D$6*(1+Calculadora!$D$7)^(B10228-1),0),IF(MOD(C10228,$O$8)=0,Calculadora!$D$6*(1+Calculadora!$D$7)^(B10228-1),0)))</f>
        <v/>
      </c>
      <c r="F10228" s="27" t="str">
        <f aca="false">IF(A10228="","",(D10228+IF($O$9=1,E10228,0))*$O$7)</f>
        <v/>
      </c>
      <c r="G10228" s="27" t="str">
        <f aca="false">IF(A10228="","",D10228+E10228+F10228)</f>
        <v/>
      </c>
      <c r="H10228" s="27" t="str">
        <f aca="false">IF(A10228="","",Calculadora!$D$5+SUM($E$7:E10228))</f>
        <v/>
      </c>
      <c r="I10228" s="27" t="str">
        <f aca="false">IF(A10228="","",G10228-H10228)</f>
        <v/>
      </c>
      <c r="J10228" s="27" t="str">
        <f aca="false">IF(A10228="","",IF(C10228=$O$2,G10228,0))</f>
        <v/>
      </c>
    </row>
    <row r="10229" customFormat="false" ht="15" hidden="false" customHeight="false" outlineLevel="0" collapsed="false">
      <c r="A10229" s="25" t="str">
        <f aca="false">IF(ROW()-6&lt;=$O$3,ROW()-6,"")</f>
        <v/>
      </c>
      <c r="B10229" s="25" t="str">
        <f aca="false">IF(A10229="","",INT((A10229-1)/$O$2)+1)</f>
        <v/>
      </c>
      <c r="C10229" s="25" t="str">
        <f aca="false">IF(A10229="","",MOD(A10229-1,$O$2)+1)</f>
        <v/>
      </c>
      <c r="D10229" s="27" t="str">
        <f aca="false">IF(A10229="","",IF(A10229=1,Calculadora!$D$5,G10228))</f>
        <v/>
      </c>
      <c r="E10229" s="27" t="str">
        <f aca="false">IF(A10229="","",IF($O$9=1,IF(MOD(C10229-1,$O$8)=0,Calculadora!$D$6*(1+Calculadora!$D$7)^(B10229-1),0),IF(MOD(C10229,$O$8)=0,Calculadora!$D$6*(1+Calculadora!$D$7)^(B10229-1),0)))</f>
        <v/>
      </c>
      <c r="F10229" s="27" t="str">
        <f aca="false">IF(A10229="","",(D10229+IF($O$9=1,E10229,0))*$O$7)</f>
        <v/>
      </c>
      <c r="G10229" s="27" t="str">
        <f aca="false">IF(A10229="","",D10229+E10229+F10229)</f>
        <v/>
      </c>
      <c r="H10229" s="27" t="str">
        <f aca="false">IF(A10229="","",Calculadora!$D$5+SUM($E$7:E10229))</f>
        <v/>
      </c>
      <c r="I10229" s="27" t="str">
        <f aca="false">IF(A10229="","",G10229-H10229)</f>
        <v/>
      </c>
      <c r="J10229" s="27" t="str">
        <f aca="false">IF(A10229="","",IF(C10229=$O$2,G10229,0))</f>
        <v/>
      </c>
    </row>
    <row r="10230" customFormat="false" ht="15" hidden="false" customHeight="false" outlineLevel="0" collapsed="false">
      <c r="A10230" s="25" t="str">
        <f aca="false">IF(ROW()-6&lt;=$O$3,ROW()-6,"")</f>
        <v/>
      </c>
      <c r="B10230" s="25" t="str">
        <f aca="false">IF(A10230="","",INT((A10230-1)/$O$2)+1)</f>
        <v/>
      </c>
      <c r="C10230" s="25" t="str">
        <f aca="false">IF(A10230="","",MOD(A10230-1,$O$2)+1)</f>
        <v/>
      </c>
      <c r="D10230" s="27" t="str">
        <f aca="false">IF(A10230="","",IF(A10230=1,Calculadora!$D$5,G10229))</f>
        <v/>
      </c>
      <c r="E10230" s="27" t="str">
        <f aca="false">IF(A10230="","",IF($O$9=1,IF(MOD(C10230-1,$O$8)=0,Calculadora!$D$6*(1+Calculadora!$D$7)^(B10230-1),0),IF(MOD(C10230,$O$8)=0,Calculadora!$D$6*(1+Calculadora!$D$7)^(B10230-1),0)))</f>
        <v/>
      </c>
      <c r="F10230" s="27" t="str">
        <f aca="false">IF(A10230="","",(D10230+IF($O$9=1,E10230,0))*$O$7)</f>
        <v/>
      </c>
      <c r="G10230" s="27" t="str">
        <f aca="false">IF(A10230="","",D10230+E10230+F10230)</f>
        <v/>
      </c>
      <c r="H10230" s="27" t="str">
        <f aca="false">IF(A10230="","",Calculadora!$D$5+SUM($E$7:E10230))</f>
        <v/>
      </c>
      <c r="I10230" s="27" t="str">
        <f aca="false">IF(A10230="","",G10230-H10230)</f>
        <v/>
      </c>
      <c r="J10230" s="27" t="str">
        <f aca="false">IF(A10230="","",IF(C10230=$O$2,G10230,0))</f>
        <v/>
      </c>
    </row>
    <row r="10231" customFormat="false" ht="15" hidden="false" customHeight="false" outlineLevel="0" collapsed="false">
      <c r="A10231" s="25" t="str">
        <f aca="false">IF(ROW()-6&lt;=$O$3,ROW()-6,"")</f>
        <v/>
      </c>
      <c r="B10231" s="25" t="str">
        <f aca="false">IF(A10231="","",INT((A10231-1)/$O$2)+1)</f>
        <v/>
      </c>
      <c r="C10231" s="25" t="str">
        <f aca="false">IF(A10231="","",MOD(A10231-1,$O$2)+1)</f>
        <v/>
      </c>
      <c r="D10231" s="27" t="str">
        <f aca="false">IF(A10231="","",IF(A10231=1,Calculadora!$D$5,G10230))</f>
        <v/>
      </c>
      <c r="E10231" s="27" t="str">
        <f aca="false">IF(A10231="","",IF($O$9=1,IF(MOD(C10231-1,$O$8)=0,Calculadora!$D$6*(1+Calculadora!$D$7)^(B10231-1),0),IF(MOD(C10231,$O$8)=0,Calculadora!$D$6*(1+Calculadora!$D$7)^(B10231-1),0)))</f>
        <v/>
      </c>
      <c r="F10231" s="27" t="str">
        <f aca="false">IF(A10231="","",(D10231+IF($O$9=1,E10231,0))*$O$7)</f>
        <v/>
      </c>
      <c r="G10231" s="27" t="str">
        <f aca="false">IF(A10231="","",D10231+E10231+F10231)</f>
        <v/>
      </c>
      <c r="H10231" s="27" t="str">
        <f aca="false">IF(A10231="","",Calculadora!$D$5+SUM($E$7:E10231))</f>
        <v/>
      </c>
      <c r="I10231" s="27" t="str">
        <f aca="false">IF(A10231="","",G10231-H10231)</f>
        <v/>
      </c>
      <c r="J10231" s="27" t="str">
        <f aca="false">IF(A10231="","",IF(C10231=$O$2,G10231,0))</f>
        <v/>
      </c>
    </row>
    <row r="10232" customFormat="false" ht="15" hidden="false" customHeight="false" outlineLevel="0" collapsed="false">
      <c r="A10232" s="25" t="str">
        <f aca="false">IF(ROW()-6&lt;=$O$3,ROW()-6,"")</f>
        <v/>
      </c>
      <c r="B10232" s="25" t="str">
        <f aca="false">IF(A10232="","",INT((A10232-1)/$O$2)+1)</f>
        <v/>
      </c>
      <c r="C10232" s="25" t="str">
        <f aca="false">IF(A10232="","",MOD(A10232-1,$O$2)+1)</f>
        <v/>
      </c>
      <c r="D10232" s="27" t="str">
        <f aca="false">IF(A10232="","",IF(A10232=1,Calculadora!$D$5,G10231))</f>
        <v/>
      </c>
      <c r="E10232" s="27" t="str">
        <f aca="false">IF(A10232="","",IF($O$9=1,IF(MOD(C10232-1,$O$8)=0,Calculadora!$D$6*(1+Calculadora!$D$7)^(B10232-1),0),IF(MOD(C10232,$O$8)=0,Calculadora!$D$6*(1+Calculadora!$D$7)^(B10232-1),0)))</f>
        <v/>
      </c>
      <c r="F10232" s="27" t="str">
        <f aca="false">IF(A10232="","",(D10232+IF($O$9=1,E10232,0))*$O$7)</f>
        <v/>
      </c>
      <c r="G10232" s="27" t="str">
        <f aca="false">IF(A10232="","",D10232+E10232+F10232)</f>
        <v/>
      </c>
      <c r="H10232" s="27" t="str">
        <f aca="false">IF(A10232="","",Calculadora!$D$5+SUM($E$7:E10232))</f>
        <v/>
      </c>
      <c r="I10232" s="27" t="str">
        <f aca="false">IF(A10232="","",G10232-H10232)</f>
        <v/>
      </c>
      <c r="J10232" s="27" t="str">
        <f aca="false">IF(A10232="","",IF(C10232=$O$2,G10232,0))</f>
        <v/>
      </c>
    </row>
    <row r="10233" customFormat="false" ht="15" hidden="false" customHeight="false" outlineLevel="0" collapsed="false">
      <c r="A10233" s="25" t="str">
        <f aca="false">IF(ROW()-6&lt;=$O$3,ROW()-6,"")</f>
        <v/>
      </c>
      <c r="B10233" s="25" t="str">
        <f aca="false">IF(A10233="","",INT((A10233-1)/$O$2)+1)</f>
        <v/>
      </c>
      <c r="C10233" s="25" t="str">
        <f aca="false">IF(A10233="","",MOD(A10233-1,$O$2)+1)</f>
        <v/>
      </c>
      <c r="D10233" s="27" t="str">
        <f aca="false">IF(A10233="","",IF(A10233=1,Calculadora!$D$5,G10232))</f>
        <v/>
      </c>
      <c r="E10233" s="27" t="str">
        <f aca="false">IF(A10233="","",IF($O$9=1,IF(MOD(C10233-1,$O$8)=0,Calculadora!$D$6*(1+Calculadora!$D$7)^(B10233-1),0),IF(MOD(C10233,$O$8)=0,Calculadora!$D$6*(1+Calculadora!$D$7)^(B10233-1),0)))</f>
        <v/>
      </c>
      <c r="F10233" s="27" t="str">
        <f aca="false">IF(A10233="","",(D10233+IF($O$9=1,E10233,0))*$O$7)</f>
        <v/>
      </c>
      <c r="G10233" s="27" t="str">
        <f aca="false">IF(A10233="","",D10233+E10233+F10233)</f>
        <v/>
      </c>
      <c r="H10233" s="27" t="str">
        <f aca="false">IF(A10233="","",Calculadora!$D$5+SUM($E$7:E10233))</f>
        <v/>
      </c>
      <c r="I10233" s="27" t="str">
        <f aca="false">IF(A10233="","",G10233-H10233)</f>
        <v/>
      </c>
      <c r="J10233" s="27" t="str">
        <f aca="false">IF(A10233="","",IF(C10233=$O$2,G10233,0))</f>
        <v/>
      </c>
    </row>
    <row r="10234" customFormat="false" ht="15" hidden="false" customHeight="false" outlineLevel="0" collapsed="false">
      <c r="A10234" s="25" t="str">
        <f aca="false">IF(ROW()-6&lt;=$O$3,ROW()-6,"")</f>
        <v/>
      </c>
      <c r="B10234" s="25" t="str">
        <f aca="false">IF(A10234="","",INT((A10234-1)/$O$2)+1)</f>
        <v/>
      </c>
      <c r="C10234" s="25" t="str">
        <f aca="false">IF(A10234="","",MOD(A10234-1,$O$2)+1)</f>
        <v/>
      </c>
      <c r="D10234" s="27" t="str">
        <f aca="false">IF(A10234="","",IF(A10234=1,Calculadora!$D$5,G10233))</f>
        <v/>
      </c>
      <c r="E10234" s="27" t="str">
        <f aca="false">IF(A10234="","",IF($O$9=1,IF(MOD(C10234-1,$O$8)=0,Calculadora!$D$6*(1+Calculadora!$D$7)^(B10234-1),0),IF(MOD(C10234,$O$8)=0,Calculadora!$D$6*(1+Calculadora!$D$7)^(B10234-1),0)))</f>
        <v/>
      </c>
      <c r="F10234" s="27" t="str">
        <f aca="false">IF(A10234="","",(D10234+IF($O$9=1,E10234,0))*$O$7)</f>
        <v/>
      </c>
      <c r="G10234" s="27" t="str">
        <f aca="false">IF(A10234="","",D10234+E10234+F10234)</f>
        <v/>
      </c>
      <c r="H10234" s="27" t="str">
        <f aca="false">IF(A10234="","",Calculadora!$D$5+SUM($E$7:E10234))</f>
        <v/>
      </c>
      <c r="I10234" s="27" t="str">
        <f aca="false">IF(A10234="","",G10234-H10234)</f>
        <v/>
      </c>
      <c r="J10234" s="27" t="str">
        <f aca="false">IF(A10234="","",IF(C10234=$O$2,G10234,0))</f>
        <v/>
      </c>
    </row>
    <row r="10235" customFormat="false" ht="15" hidden="false" customHeight="false" outlineLevel="0" collapsed="false">
      <c r="A10235" s="25" t="str">
        <f aca="false">IF(ROW()-6&lt;=$O$3,ROW()-6,"")</f>
        <v/>
      </c>
      <c r="B10235" s="25" t="str">
        <f aca="false">IF(A10235="","",INT((A10235-1)/$O$2)+1)</f>
        <v/>
      </c>
      <c r="C10235" s="25" t="str">
        <f aca="false">IF(A10235="","",MOD(A10235-1,$O$2)+1)</f>
        <v/>
      </c>
      <c r="D10235" s="27" t="str">
        <f aca="false">IF(A10235="","",IF(A10235=1,Calculadora!$D$5,G10234))</f>
        <v/>
      </c>
      <c r="E10235" s="27" t="str">
        <f aca="false">IF(A10235="","",IF($O$9=1,IF(MOD(C10235-1,$O$8)=0,Calculadora!$D$6*(1+Calculadora!$D$7)^(B10235-1),0),IF(MOD(C10235,$O$8)=0,Calculadora!$D$6*(1+Calculadora!$D$7)^(B10235-1),0)))</f>
        <v/>
      </c>
      <c r="F10235" s="27" t="str">
        <f aca="false">IF(A10235="","",(D10235+IF($O$9=1,E10235,0))*$O$7)</f>
        <v/>
      </c>
      <c r="G10235" s="27" t="str">
        <f aca="false">IF(A10235="","",D10235+E10235+F10235)</f>
        <v/>
      </c>
      <c r="H10235" s="27" t="str">
        <f aca="false">IF(A10235="","",Calculadora!$D$5+SUM($E$7:E10235))</f>
        <v/>
      </c>
      <c r="I10235" s="27" t="str">
        <f aca="false">IF(A10235="","",G10235-H10235)</f>
        <v/>
      </c>
      <c r="J10235" s="27" t="str">
        <f aca="false">IF(A10235="","",IF(C10235=$O$2,G10235,0))</f>
        <v/>
      </c>
    </row>
    <row r="10236" customFormat="false" ht="15" hidden="false" customHeight="false" outlineLevel="0" collapsed="false">
      <c r="A10236" s="25" t="str">
        <f aca="false">IF(ROW()-6&lt;=$O$3,ROW()-6,"")</f>
        <v/>
      </c>
      <c r="B10236" s="25" t="str">
        <f aca="false">IF(A10236="","",INT((A10236-1)/$O$2)+1)</f>
        <v/>
      </c>
      <c r="C10236" s="25" t="str">
        <f aca="false">IF(A10236="","",MOD(A10236-1,$O$2)+1)</f>
        <v/>
      </c>
      <c r="D10236" s="27" t="str">
        <f aca="false">IF(A10236="","",IF(A10236=1,Calculadora!$D$5,G10235))</f>
        <v/>
      </c>
      <c r="E10236" s="27" t="str">
        <f aca="false">IF(A10236="","",IF($O$9=1,IF(MOD(C10236-1,$O$8)=0,Calculadora!$D$6*(1+Calculadora!$D$7)^(B10236-1),0),IF(MOD(C10236,$O$8)=0,Calculadora!$D$6*(1+Calculadora!$D$7)^(B10236-1),0)))</f>
        <v/>
      </c>
      <c r="F10236" s="27" t="str">
        <f aca="false">IF(A10236="","",(D10236+IF($O$9=1,E10236,0))*$O$7)</f>
        <v/>
      </c>
      <c r="G10236" s="27" t="str">
        <f aca="false">IF(A10236="","",D10236+E10236+F10236)</f>
        <v/>
      </c>
      <c r="H10236" s="27" t="str">
        <f aca="false">IF(A10236="","",Calculadora!$D$5+SUM($E$7:E10236))</f>
        <v/>
      </c>
      <c r="I10236" s="27" t="str">
        <f aca="false">IF(A10236="","",G10236-H10236)</f>
        <v/>
      </c>
      <c r="J10236" s="27" t="str">
        <f aca="false">IF(A10236="","",IF(C10236=$O$2,G10236,0))</f>
        <v/>
      </c>
    </row>
    <row r="10237" customFormat="false" ht="15" hidden="false" customHeight="false" outlineLevel="0" collapsed="false">
      <c r="A10237" s="25" t="str">
        <f aca="false">IF(ROW()-6&lt;=$O$3,ROW()-6,"")</f>
        <v/>
      </c>
      <c r="B10237" s="25" t="str">
        <f aca="false">IF(A10237="","",INT((A10237-1)/$O$2)+1)</f>
        <v/>
      </c>
      <c r="C10237" s="25" t="str">
        <f aca="false">IF(A10237="","",MOD(A10237-1,$O$2)+1)</f>
        <v/>
      </c>
      <c r="D10237" s="27" t="str">
        <f aca="false">IF(A10237="","",IF(A10237=1,Calculadora!$D$5,G10236))</f>
        <v/>
      </c>
      <c r="E10237" s="27" t="str">
        <f aca="false">IF(A10237="","",IF($O$9=1,IF(MOD(C10237-1,$O$8)=0,Calculadora!$D$6*(1+Calculadora!$D$7)^(B10237-1),0),IF(MOD(C10237,$O$8)=0,Calculadora!$D$6*(1+Calculadora!$D$7)^(B10237-1),0)))</f>
        <v/>
      </c>
      <c r="F10237" s="27" t="str">
        <f aca="false">IF(A10237="","",(D10237+IF($O$9=1,E10237,0))*$O$7)</f>
        <v/>
      </c>
      <c r="G10237" s="27" t="str">
        <f aca="false">IF(A10237="","",D10237+E10237+F10237)</f>
        <v/>
      </c>
      <c r="H10237" s="27" t="str">
        <f aca="false">IF(A10237="","",Calculadora!$D$5+SUM($E$7:E10237))</f>
        <v/>
      </c>
      <c r="I10237" s="27" t="str">
        <f aca="false">IF(A10237="","",G10237-H10237)</f>
        <v/>
      </c>
      <c r="J10237" s="27" t="str">
        <f aca="false">IF(A10237="","",IF(C10237=$O$2,G10237,0))</f>
        <v/>
      </c>
    </row>
    <row r="10238" customFormat="false" ht="15" hidden="false" customHeight="false" outlineLevel="0" collapsed="false">
      <c r="A10238" s="25" t="str">
        <f aca="false">IF(ROW()-6&lt;=$O$3,ROW()-6,"")</f>
        <v/>
      </c>
      <c r="B10238" s="25" t="str">
        <f aca="false">IF(A10238="","",INT((A10238-1)/$O$2)+1)</f>
        <v/>
      </c>
      <c r="C10238" s="25" t="str">
        <f aca="false">IF(A10238="","",MOD(A10238-1,$O$2)+1)</f>
        <v/>
      </c>
      <c r="D10238" s="27" t="str">
        <f aca="false">IF(A10238="","",IF(A10238=1,Calculadora!$D$5,G10237))</f>
        <v/>
      </c>
      <c r="E10238" s="27" t="str">
        <f aca="false">IF(A10238="","",IF($O$9=1,IF(MOD(C10238-1,$O$8)=0,Calculadora!$D$6*(1+Calculadora!$D$7)^(B10238-1),0),IF(MOD(C10238,$O$8)=0,Calculadora!$D$6*(1+Calculadora!$D$7)^(B10238-1),0)))</f>
        <v/>
      </c>
      <c r="F10238" s="27" t="str">
        <f aca="false">IF(A10238="","",(D10238+IF($O$9=1,E10238,0))*$O$7)</f>
        <v/>
      </c>
      <c r="G10238" s="27" t="str">
        <f aca="false">IF(A10238="","",D10238+E10238+F10238)</f>
        <v/>
      </c>
      <c r="H10238" s="27" t="str">
        <f aca="false">IF(A10238="","",Calculadora!$D$5+SUM($E$7:E10238))</f>
        <v/>
      </c>
      <c r="I10238" s="27" t="str">
        <f aca="false">IF(A10238="","",G10238-H10238)</f>
        <v/>
      </c>
      <c r="J10238" s="27" t="str">
        <f aca="false">IF(A10238="","",IF(C10238=$O$2,G10238,0))</f>
        <v/>
      </c>
    </row>
    <row r="10239" customFormat="false" ht="15" hidden="false" customHeight="false" outlineLevel="0" collapsed="false">
      <c r="A10239" s="25" t="str">
        <f aca="false">IF(ROW()-6&lt;=$O$3,ROW()-6,"")</f>
        <v/>
      </c>
      <c r="B10239" s="25" t="str">
        <f aca="false">IF(A10239="","",INT((A10239-1)/$O$2)+1)</f>
        <v/>
      </c>
      <c r="C10239" s="25" t="str">
        <f aca="false">IF(A10239="","",MOD(A10239-1,$O$2)+1)</f>
        <v/>
      </c>
      <c r="D10239" s="27" t="str">
        <f aca="false">IF(A10239="","",IF(A10239=1,Calculadora!$D$5,G10238))</f>
        <v/>
      </c>
      <c r="E10239" s="27" t="str">
        <f aca="false">IF(A10239="","",IF($O$9=1,IF(MOD(C10239-1,$O$8)=0,Calculadora!$D$6*(1+Calculadora!$D$7)^(B10239-1),0),IF(MOD(C10239,$O$8)=0,Calculadora!$D$6*(1+Calculadora!$D$7)^(B10239-1),0)))</f>
        <v/>
      </c>
      <c r="F10239" s="27" t="str">
        <f aca="false">IF(A10239="","",(D10239+IF($O$9=1,E10239,0))*$O$7)</f>
        <v/>
      </c>
      <c r="G10239" s="27" t="str">
        <f aca="false">IF(A10239="","",D10239+E10239+F10239)</f>
        <v/>
      </c>
      <c r="H10239" s="27" t="str">
        <f aca="false">IF(A10239="","",Calculadora!$D$5+SUM($E$7:E10239))</f>
        <v/>
      </c>
      <c r="I10239" s="27" t="str">
        <f aca="false">IF(A10239="","",G10239-H10239)</f>
        <v/>
      </c>
      <c r="J10239" s="27" t="str">
        <f aca="false">IF(A10239="","",IF(C10239=$O$2,G10239,0))</f>
        <v/>
      </c>
    </row>
    <row r="10240" customFormat="false" ht="15" hidden="false" customHeight="false" outlineLevel="0" collapsed="false">
      <c r="A10240" s="25" t="str">
        <f aca="false">IF(ROW()-6&lt;=$O$3,ROW()-6,"")</f>
        <v/>
      </c>
      <c r="B10240" s="25" t="str">
        <f aca="false">IF(A10240="","",INT((A10240-1)/$O$2)+1)</f>
        <v/>
      </c>
      <c r="C10240" s="25" t="str">
        <f aca="false">IF(A10240="","",MOD(A10240-1,$O$2)+1)</f>
        <v/>
      </c>
      <c r="D10240" s="27" t="str">
        <f aca="false">IF(A10240="","",IF(A10240=1,Calculadora!$D$5,G10239))</f>
        <v/>
      </c>
      <c r="E10240" s="27" t="str">
        <f aca="false">IF(A10240="","",IF($O$9=1,IF(MOD(C10240-1,$O$8)=0,Calculadora!$D$6*(1+Calculadora!$D$7)^(B10240-1),0),IF(MOD(C10240,$O$8)=0,Calculadora!$D$6*(1+Calculadora!$D$7)^(B10240-1),0)))</f>
        <v/>
      </c>
      <c r="F10240" s="27" t="str">
        <f aca="false">IF(A10240="","",(D10240+IF($O$9=1,E10240,0))*$O$7)</f>
        <v/>
      </c>
      <c r="G10240" s="27" t="str">
        <f aca="false">IF(A10240="","",D10240+E10240+F10240)</f>
        <v/>
      </c>
      <c r="H10240" s="27" t="str">
        <f aca="false">IF(A10240="","",Calculadora!$D$5+SUM($E$7:E10240))</f>
        <v/>
      </c>
      <c r="I10240" s="27" t="str">
        <f aca="false">IF(A10240="","",G10240-H10240)</f>
        <v/>
      </c>
      <c r="J10240" s="27" t="str">
        <f aca="false">IF(A10240="","",IF(C10240=$O$2,G10240,0))</f>
        <v/>
      </c>
    </row>
    <row r="10241" customFormat="false" ht="15" hidden="false" customHeight="false" outlineLevel="0" collapsed="false">
      <c r="A10241" s="25" t="str">
        <f aca="false">IF(ROW()-6&lt;=$O$3,ROW()-6,"")</f>
        <v/>
      </c>
      <c r="B10241" s="25" t="str">
        <f aca="false">IF(A10241="","",INT((A10241-1)/$O$2)+1)</f>
        <v/>
      </c>
      <c r="C10241" s="25" t="str">
        <f aca="false">IF(A10241="","",MOD(A10241-1,$O$2)+1)</f>
        <v/>
      </c>
      <c r="D10241" s="27" t="str">
        <f aca="false">IF(A10241="","",IF(A10241=1,Calculadora!$D$5,G10240))</f>
        <v/>
      </c>
      <c r="E10241" s="27" t="str">
        <f aca="false">IF(A10241="","",IF($O$9=1,IF(MOD(C10241-1,$O$8)=0,Calculadora!$D$6*(1+Calculadora!$D$7)^(B10241-1),0),IF(MOD(C10241,$O$8)=0,Calculadora!$D$6*(1+Calculadora!$D$7)^(B10241-1),0)))</f>
        <v/>
      </c>
      <c r="F10241" s="27" t="str">
        <f aca="false">IF(A10241="","",(D10241+IF($O$9=1,E10241,0))*$O$7)</f>
        <v/>
      </c>
      <c r="G10241" s="27" t="str">
        <f aca="false">IF(A10241="","",D10241+E10241+F10241)</f>
        <v/>
      </c>
      <c r="H10241" s="27" t="str">
        <f aca="false">IF(A10241="","",Calculadora!$D$5+SUM($E$7:E10241))</f>
        <v/>
      </c>
      <c r="I10241" s="27" t="str">
        <f aca="false">IF(A10241="","",G10241-H10241)</f>
        <v/>
      </c>
      <c r="J10241" s="27" t="str">
        <f aca="false">IF(A10241="","",IF(C10241=$O$2,G10241,0))</f>
        <v/>
      </c>
    </row>
    <row r="10242" customFormat="false" ht="15" hidden="false" customHeight="false" outlineLevel="0" collapsed="false">
      <c r="A10242" s="25" t="str">
        <f aca="false">IF(ROW()-6&lt;=$O$3,ROW()-6,"")</f>
        <v/>
      </c>
      <c r="B10242" s="25" t="str">
        <f aca="false">IF(A10242="","",INT((A10242-1)/$O$2)+1)</f>
        <v/>
      </c>
      <c r="C10242" s="25" t="str">
        <f aca="false">IF(A10242="","",MOD(A10242-1,$O$2)+1)</f>
        <v/>
      </c>
      <c r="D10242" s="27" t="str">
        <f aca="false">IF(A10242="","",IF(A10242=1,Calculadora!$D$5,G10241))</f>
        <v/>
      </c>
      <c r="E10242" s="27" t="str">
        <f aca="false">IF(A10242="","",IF($O$9=1,IF(MOD(C10242-1,$O$8)=0,Calculadora!$D$6*(1+Calculadora!$D$7)^(B10242-1),0),IF(MOD(C10242,$O$8)=0,Calculadora!$D$6*(1+Calculadora!$D$7)^(B10242-1),0)))</f>
        <v/>
      </c>
      <c r="F10242" s="27" t="str">
        <f aca="false">IF(A10242="","",(D10242+IF($O$9=1,E10242,0))*$O$7)</f>
        <v/>
      </c>
      <c r="G10242" s="27" t="str">
        <f aca="false">IF(A10242="","",D10242+E10242+F10242)</f>
        <v/>
      </c>
      <c r="H10242" s="27" t="str">
        <f aca="false">IF(A10242="","",Calculadora!$D$5+SUM($E$7:E10242))</f>
        <v/>
      </c>
      <c r="I10242" s="27" t="str">
        <f aca="false">IF(A10242="","",G10242-H10242)</f>
        <v/>
      </c>
      <c r="J10242" s="27" t="str">
        <f aca="false">IF(A10242="","",IF(C10242=$O$2,G10242,0))</f>
        <v/>
      </c>
    </row>
    <row r="10243" customFormat="false" ht="15" hidden="false" customHeight="false" outlineLevel="0" collapsed="false">
      <c r="A10243" s="25" t="str">
        <f aca="false">IF(ROW()-6&lt;=$O$3,ROW()-6,"")</f>
        <v/>
      </c>
      <c r="B10243" s="25" t="str">
        <f aca="false">IF(A10243="","",INT((A10243-1)/$O$2)+1)</f>
        <v/>
      </c>
      <c r="C10243" s="25" t="str">
        <f aca="false">IF(A10243="","",MOD(A10243-1,$O$2)+1)</f>
        <v/>
      </c>
      <c r="D10243" s="27" t="str">
        <f aca="false">IF(A10243="","",IF(A10243=1,Calculadora!$D$5,G10242))</f>
        <v/>
      </c>
      <c r="E10243" s="27" t="str">
        <f aca="false">IF(A10243="","",IF($O$9=1,IF(MOD(C10243-1,$O$8)=0,Calculadora!$D$6*(1+Calculadora!$D$7)^(B10243-1),0),IF(MOD(C10243,$O$8)=0,Calculadora!$D$6*(1+Calculadora!$D$7)^(B10243-1),0)))</f>
        <v/>
      </c>
      <c r="F10243" s="27" t="str">
        <f aca="false">IF(A10243="","",(D10243+IF($O$9=1,E10243,0))*$O$7)</f>
        <v/>
      </c>
      <c r="G10243" s="27" t="str">
        <f aca="false">IF(A10243="","",D10243+E10243+F10243)</f>
        <v/>
      </c>
      <c r="H10243" s="27" t="str">
        <f aca="false">IF(A10243="","",Calculadora!$D$5+SUM($E$7:E10243))</f>
        <v/>
      </c>
      <c r="I10243" s="27" t="str">
        <f aca="false">IF(A10243="","",G10243-H10243)</f>
        <v/>
      </c>
      <c r="J10243" s="27" t="str">
        <f aca="false">IF(A10243="","",IF(C10243=$O$2,G10243,0))</f>
        <v/>
      </c>
    </row>
    <row r="10244" customFormat="false" ht="15" hidden="false" customHeight="false" outlineLevel="0" collapsed="false">
      <c r="A10244" s="25" t="str">
        <f aca="false">IF(ROW()-6&lt;=$O$3,ROW()-6,"")</f>
        <v/>
      </c>
      <c r="B10244" s="25" t="str">
        <f aca="false">IF(A10244="","",INT((A10244-1)/$O$2)+1)</f>
        <v/>
      </c>
      <c r="C10244" s="25" t="str">
        <f aca="false">IF(A10244="","",MOD(A10244-1,$O$2)+1)</f>
        <v/>
      </c>
      <c r="D10244" s="27" t="str">
        <f aca="false">IF(A10244="","",IF(A10244=1,Calculadora!$D$5,G10243))</f>
        <v/>
      </c>
      <c r="E10244" s="27" t="str">
        <f aca="false">IF(A10244="","",IF($O$9=1,IF(MOD(C10244-1,$O$8)=0,Calculadora!$D$6*(1+Calculadora!$D$7)^(B10244-1),0),IF(MOD(C10244,$O$8)=0,Calculadora!$D$6*(1+Calculadora!$D$7)^(B10244-1),0)))</f>
        <v/>
      </c>
      <c r="F10244" s="27" t="str">
        <f aca="false">IF(A10244="","",(D10244+IF($O$9=1,E10244,0))*$O$7)</f>
        <v/>
      </c>
      <c r="G10244" s="27" t="str">
        <f aca="false">IF(A10244="","",D10244+E10244+F10244)</f>
        <v/>
      </c>
      <c r="H10244" s="27" t="str">
        <f aca="false">IF(A10244="","",Calculadora!$D$5+SUM($E$7:E10244))</f>
        <v/>
      </c>
      <c r="I10244" s="27" t="str">
        <f aca="false">IF(A10244="","",G10244-H10244)</f>
        <v/>
      </c>
      <c r="J10244" s="27" t="str">
        <f aca="false">IF(A10244="","",IF(C10244=$O$2,G10244,0))</f>
        <v/>
      </c>
    </row>
    <row r="10245" customFormat="false" ht="15" hidden="false" customHeight="false" outlineLevel="0" collapsed="false">
      <c r="A10245" s="25" t="str">
        <f aca="false">IF(ROW()-6&lt;=$O$3,ROW()-6,"")</f>
        <v/>
      </c>
      <c r="B10245" s="25" t="str">
        <f aca="false">IF(A10245="","",INT((A10245-1)/$O$2)+1)</f>
        <v/>
      </c>
      <c r="C10245" s="25" t="str">
        <f aca="false">IF(A10245="","",MOD(A10245-1,$O$2)+1)</f>
        <v/>
      </c>
      <c r="D10245" s="27" t="str">
        <f aca="false">IF(A10245="","",IF(A10245=1,Calculadora!$D$5,G10244))</f>
        <v/>
      </c>
      <c r="E10245" s="27" t="str">
        <f aca="false">IF(A10245="","",IF($O$9=1,IF(MOD(C10245-1,$O$8)=0,Calculadora!$D$6*(1+Calculadora!$D$7)^(B10245-1),0),IF(MOD(C10245,$O$8)=0,Calculadora!$D$6*(1+Calculadora!$D$7)^(B10245-1),0)))</f>
        <v/>
      </c>
      <c r="F10245" s="27" t="str">
        <f aca="false">IF(A10245="","",(D10245+IF($O$9=1,E10245,0))*$O$7)</f>
        <v/>
      </c>
      <c r="G10245" s="27" t="str">
        <f aca="false">IF(A10245="","",D10245+E10245+F10245)</f>
        <v/>
      </c>
      <c r="H10245" s="27" t="str">
        <f aca="false">IF(A10245="","",Calculadora!$D$5+SUM($E$7:E10245))</f>
        <v/>
      </c>
      <c r="I10245" s="27" t="str">
        <f aca="false">IF(A10245="","",G10245-H10245)</f>
        <v/>
      </c>
      <c r="J10245" s="27" t="str">
        <f aca="false">IF(A10245="","",IF(C10245=$O$2,G10245,0))</f>
        <v/>
      </c>
    </row>
    <row r="10246" customFormat="false" ht="15" hidden="false" customHeight="false" outlineLevel="0" collapsed="false">
      <c r="A10246" s="25" t="str">
        <f aca="false">IF(ROW()-6&lt;=$O$3,ROW()-6,"")</f>
        <v/>
      </c>
      <c r="B10246" s="25" t="str">
        <f aca="false">IF(A10246="","",INT((A10246-1)/$O$2)+1)</f>
        <v/>
      </c>
      <c r="C10246" s="25" t="str">
        <f aca="false">IF(A10246="","",MOD(A10246-1,$O$2)+1)</f>
        <v/>
      </c>
      <c r="D10246" s="27" t="str">
        <f aca="false">IF(A10246="","",IF(A10246=1,Calculadora!$D$5,G10245))</f>
        <v/>
      </c>
      <c r="E10246" s="27" t="str">
        <f aca="false">IF(A10246="","",IF($O$9=1,IF(MOD(C10246-1,$O$8)=0,Calculadora!$D$6*(1+Calculadora!$D$7)^(B10246-1),0),IF(MOD(C10246,$O$8)=0,Calculadora!$D$6*(1+Calculadora!$D$7)^(B10246-1),0)))</f>
        <v/>
      </c>
      <c r="F10246" s="27" t="str">
        <f aca="false">IF(A10246="","",(D10246+IF($O$9=1,E10246,0))*$O$7)</f>
        <v/>
      </c>
      <c r="G10246" s="27" t="str">
        <f aca="false">IF(A10246="","",D10246+E10246+F10246)</f>
        <v/>
      </c>
      <c r="H10246" s="27" t="str">
        <f aca="false">IF(A10246="","",Calculadora!$D$5+SUM($E$7:E10246))</f>
        <v/>
      </c>
      <c r="I10246" s="27" t="str">
        <f aca="false">IF(A10246="","",G10246-H10246)</f>
        <v/>
      </c>
      <c r="J10246" s="27" t="str">
        <f aca="false">IF(A10246="","",IF(C10246=$O$2,G10246,0))</f>
        <v/>
      </c>
    </row>
    <row r="10247" customFormat="false" ht="15" hidden="false" customHeight="false" outlineLevel="0" collapsed="false">
      <c r="A10247" s="25" t="str">
        <f aca="false">IF(ROW()-6&lt;=$O$3,ROW()-6,"")</f>
        <v/>
      </c>
      <c r="B10247" s="25" t="str">
        <f aca="false">IF(A10247="","",INT((A10247-1)/$O$2)+1)</f>
        <v/>
      </c>
      <c r="C10247" s="25" t="str">
        <f aca="false">IF(A10247="","",MOD(A10247-1,$O$2)+1)</f>
        <v/>
      </c>
      <c r="D10247" s="27" t="str">
        <f aca="false">IF(A10247="","",IF(A10247=1,Calculadora!$D$5,G10246))</f>
        <v/>
      </c>
      <c r="E10247" s="27" t="str">
        <f aca="false">IF(A10247="","",IF($O$9=1,IF(MOD(C10247-1,$O$8)=0,Calculadora!$D$6*(1+Calculadora!$D$7)^(B10247-1),0),IF(MOD(C10247,$O$8)=0,Calculadora!$D$6*(1+Calculadora!$D$7)^(B10247-1),0)))</f>
        <v/>
      </c>
      <c r="F10247" s="27" t="str">
        <f aca="false">IF(A10247="","",(D10247+IF($O$9=1,E10247,0))*$O$7)</f>
        <v/>
      </c>
      <c r="G10247" s="27" t="str">
        <f aca="false">IF(A10247="","",D10247+E10247+F10247)</f>
        <v/>
      </c>
      <c r="H10247" s="27" t="str">
        <f aca="false">IF(A10247="","",Calculadora!$D$5+SUM($E$7:E10247))</f>
        <v/>
      </c>
      <c r="I10247" s="27" t="str">
        <f aca="false">IF(A10247="","",G10247-H10247)</f>
        <v/>
      </c>
      <c r="J10247" s="27" t="str">
        <f aca="false">IF(A10247="","",IF(C10247=$O$2,G10247,0))</f>
        <v/>
      </c>
    </row>
    <row r="10248" customFormat="false" ht="15" hidden="false" customHeight="false" outlineLevel="0" collapsed="false">
      <c r="A10248" s="25" t="str">
        <f aca="false">IF(ROW()-6&lt;=$O$3,ROW()-6,"")</f>
        <v/>
      </c>
      <c r="B10248" s="25" t="str">
        <f aca="false">IF(A10248="","",INT((A10248-1)/$O$2)+1)</f>
        <v/>
      </c>
      <c r="C10248" s="25" t="str">
        <f aca="false">IF(A10248="","",MOD(A10248-1,$O$2)+1)</f>
        <v/>
      </c>
      <c r="D10248" s="27" t="str">
        <f aca="false">IF(A10248="","",IF(A10248=1,Calculadora!$D$5,G10247))</f>
        <v/>
      </c>
      <c r="E10248" s="27" t="str">
        <f aca="false">IF(A10248="","",IF($O$9=1,IF(MOD(C10248-1,$O$8)=0,Calculadora!$D$6*(1+Calculadora!$D$7)^(B10248-1),0),IF(MOD(C10248,$O$8)=0,Calculadora!$D$6*(1+Calculadora!$D$7)^(B10248-1),0)))</f>
        <v/>
      </c>
      <c r="F10248" s="27" t="str">
        <f aca="false">IF(A10248="","",(D10248+IF($O$9=1,E10248,0))*$O$7)</f>
        <v/>
      </c>
      <c r="G10248" s="27" t="str">
        <f aca="false">IF(A10248="","",D10248+E10248+F10248)</f>
        <v/>
      </c>
      <c r="H10248" s="27" t="str">
        <f aca="false">IF(A10248="","",Calculadora!$D$5+SUM($E$7:E10248))</f>
        <v/>
      </c>
      <c r="I10248" s="27" t="str">
        <f aca="false">IF(A10248="","",G10248-H10248)</f>
        <v/>
      </c>
      <c r="J10248" s="27" t="str">
        <f aca="false">IF(A10248="","",IF(C10248=$O$2,G10248,0))</f>
        <v/>
      </c>
    </row>
    <row r="10249" customFormat="false" ht="15" hidden="false" customHeight="false" outlineLevel="0" collapsed="false">
      <c r="A10249" s="25" t="str">
        <f aca="false">IF(ROW()-6&lt;=$O$3,ROW()-6,"")</f>
        <v/>
      </c>
      <c r="B10249" s="25" t="str">
        <f aca="false">IF(A10249="","",INT((A10249-1)/$O$2)+1)</f>
        <v/>
      </c>
      <c r="C10249" s="25" t="str">
        <f aca="false">IF(A10249="","",MOD(A10249-1,$O$2)+1)</f>
        <v/>
      </c>
      <c r="D10249" s="27" t="str">
        <f aca="false">IF(A10249="","",IF(A10249=1,Calculadora!$D$5,G10248))</f>
        <v/>
      </c>
      <c r="E10249" s="27" t="str">
        <f aca="false">IF(A10249="","",IF($O$9=1,IF(MOD(C10249-1,$O$8)=0,Calculadora!$D$6*(1+Calculadora!$D$7)^(B10249-1),0),IF(MOD(C10249,$O$8)=0,Calculadora!$D$6*(1+Calculadora!$D$7)^(B10249-1),0)))</f>
        <v/>
      </c>
      <c r="F10249" s="27" t="str">
        <f aca="false">IF(A10249="","",(D10249+IF($O$9=1,E10249,0))*$O$7)</f>
        <v/>
      </c>
      <c r="G10249" s="27" t="str">
        <f aca="false">IF(A10249="","",D10249+E10249+F10249)</f>
        <v/>
      </c>
      <c r="H10249" s="27" t="str">
        <f aca="false">IF(A10249="","",Calculadora!$D$5+SUM($E$7:E10249))</f>
        <v/>
      </c>
      <c r="I10249" s="27" t="str">
        <f aca="false">IF(A10249="","",G10249-H10249)</f>
        <v/>
      </c>
      <c r="J10249" s="27" t="str">
        <f aca="false">IF(A10249="","",IF(C10249=$O$2,G10249,0))</f>
        <v/>
      </c>
    </row>
    <row r="10250" customFormat="false" ht="15" hidden="false" customHeight="false" outlineLevel="0" collapsed="false">
      <c r="A10250" s="25" t="str">
        <f aca="false">IF(ROW()-6&lt;=$O$3,ROW()-6,"")</f>
        <v/>
      </c>
      <c r="B10250" s="25" t="str">
        <f aca="false">IF(A10250="","",INT((A10250-1)/$O$2)+1)</f>
        <v/>
      </c>
      <c r="C10250" s="25" t="str">
        <f aca="false">IF(A10250="","",MOD(A10250-1,$O$2)+1)</f>
        <v/>
      </c>
      <c r="D10250" s="27" t="str">
        <f aca="false">IF(A10250="","",IF(A10250=1,Calculadora!$D$5,G10249))</f>
        <v/>
      </c>
      <c r="E10250" s="27" t="str">
        <f aca="false">IF(A10250="","",IF($O$9=1,IF(MOD(C10250-1,$O$8)=0,Calculadora!$D$6*(1+Calculadora!$D$7)^(B10250-1),0),IF(MOD(C10250,$O$8)=0,Calculadora!$D$6*(1+Calculadora!$D$7)^(B10250-1),0)))</f>
        <v/>
      </c>
      <c r="F10250" s="27" t="str">
        <f aca="false">IF(A10250="","",(D10250+IF($O$9=1,E10250,0))*$O$7)</f>
        <v/>
      </c>
      <c r="G10250" s="27" t="str">
        <f aca="false">IF(A10250="","",D10250+E10250+F10250)</f>
        <v/>
      </c>
      <c r="H10250" s="27" t="str">
        <f aca="false">IF(A10250="","",Calculadora!$D$5+SUM($E$7:E10250))</f>
        <v/>
      </c>
      <c r="I10250" s="27" t="str">
        <f aca="false">IF(A10250="","",G10250-H10250)</f>
        <v/>
      </c>
      <c r="J10250" s="27" t="str">
        <f aca="false">IF(A10250="","",IF(C10250=$O$2,G10250,0))</f>
        <v/>
      </c>
    </row>
    <row r="10251" customFormat="false" ht="15" hidden="false" customHeight="false" outlineLevel="0" collapsed="false">
      <c r="A10251" s="25" t="str">
        <f aca="false">IF(ROW()-6&lt;=$O$3,ROW()-6,"")</f>
        <v/>
      </c>
      <c r="B10251" s="25" t="str">
        <f aca="false">IF(A10251="","",INT((A10251-1)/$O$2)+1)</f>
        <v/>
      </c>
      <c r="C10251" s="25" t="str">
        <f aca="false">IF(A10251="","",MOD(A10251-1,$O$2)+1)</f>
        <v/>
      </c>
      <c r="D10251" s="27" t="str">
        <f aca="false">IF(A10251="","",IF(A10251=1,Calculadora!$D$5,G10250))</f>
        <v/>
      </c>
      <c r="E10251" s="27" t="str">
        <f aca="false">IF(A10251="","",IF($O$9=1,IF(MOD(C10251-1,$O$8)=0,Calculadora!$D$6*(1+Calculadora!$D$7)^(B10251-1),0),IF(MOD(C10251,$O$8)=0,Calculadora!$D$6*(1+Calculadora!$D$7)^(B10251-1),0)))</f>
        <v/>
      </c>
      <c r="F10251" s="27" t="str">
        <f aca="false">IF(A10251="","",(D10251+IF($O$9=1,E10251,0))*$O$7)</f>
        <v/>
      </c>
      <c r="G10251" s="27" t="str">
        <f aca="false">IF(A10251="","",D10251+E10251+F10251)</f>
        <v/>
      </c>
      <c r="H10251" s="27" t="str">
        <f aca="false">IF(A10251="","",Calculadora!$D$5+SUM($E$7:E10251))</f>
        <v/>
      </c>
      <c r="I10251" s="27" t="str">
        <f aca="false">IF(A10251="","",G10251-H10251)</f>
        <v/>
      </c>
      <c r="J10251" s="27" t="str">
        <f aca="false">IF(A10251="","",IF(C10251=$O$2,G10251,0))</f>
        <v/>
      </c>
    </row>
    <row r="10252" customFormat="false" ht="15" hidden="false" customHeight="false" outlineLevel="0" collapsed="false">
      <c r="A10252" s="25" t="str">
        <f aca="false">IF(ROW()-6&lt;=$O$3,ROW()-6,"")</f>
        <v/>
      </c>
      <c r="B10252" s="25" t="str">
        <f aca="false">IF(A10252="","",INT((A10252-1)/$O$2)+1)</f>
        <v/>
      </c>
      <c r="C10252" s="25" t="str">
        <f aca="false">IF(A10252="","",MOD(A10252-1,$O$2)+1)</f>
        <v/>
      </c>
      <c r="D10252" s="27" t="str">
        <f aca="false">IF(A10252="","",IF(A10252=1,Calculadora!$D$5,G10251))</f>
        <v/>
      </c>
      <c r="E10252" s="27" t="str">
        <f aca="false">IF(A10252="","",IF($O$9=1,IF(MOD(C10252-1,$O$8)=0,Calculadora!$D$6*(1+Calculadora!$D$7)^(B10252-1),0),IF(MOD(C10252,$O$8)=0,Calculadora!$D$6*(1+Calculadora!$D$7)^(B10252-1),0)))</f>
        <v/>
      </c>
      <c r="F10252" s="27" t="str">
        <f aca="false">IF(A10252="","",(D10252+IF($O$9=1,E10252,0))*$O$7)</f>
        <v/>
      </c>
      <c r="G10252" s="27" t="str">
        <f aca="false">IF(A10252="","",D10252+E10252+F10252)</f>
        <v/>
      </c>
      <c r="H10252" s="27" t="str">
        <f aca="false">IF(A10252="","",Calculadora!$D$5+SUM($E$7:E10252))</f>
        <v/>
      </c>
      <c r="I10252" s="27" t="str">
        <f aca="false">IF(A10252="","",G10252-H10252)</f>
        <v/>
      </c>
      <c r="J10252" s="27" t="str">
        <f aca="false">IF(A10252="","",IF(C10252=$O$2,G10252,0))</f>
        <v/>
      </c>
    </row>
    <row r="10253" customFormat="false" ht="15" hidden="false" customHeight="false" outlineLevel="0" collapsed="false">
      <c r="A10253" s="25" t="str">
        <f aca="false">IF(ROW()-6&lt;=$O$3,ROW()-6,"")</f>
        <v/>
      </c>
      <c r="B10253" s="25" t="str">
        <f aca="false">IF(A10253="","",INT((A10253-1)/$O$2)+1)</f>
        <v/>
      </c>
      <c r="C10253" s="25" t="str">
        <f aca="false">IF(A10253="","",MOD(A10253-1,$O$2)+1)</f>
        <v/>
      </c>
      <c r="D10253" s="27" t="str">
        <f aca="false">IF(A10253="","",IF(A10253=1,Calculadora!$D$5,G10252))</f>
        <v/>
      </c>
      <c r="E10253" s="27" t="str">
        <f aca="false">IF(A10253="","",IF($O$9=1,IF(MOD(C10253-1,$O$8)=0,Calculadora!$D$6*(1+Calculadora!$D$7)^(B10253-1),0),IF(MOD(C10253,$O$8)=0,Calculadora!$D$6*(1+Calculadora!$D$7)^(B10253-1),0)))</f>
        <v/>
      </c>
      <c r="F10253" s="27" t="str">
        <f aca="false">IF(A10253="","",(D10253+IF($O$9=1,E10253,0))*$O$7)</f>
        <v/>
      </c>
      <c r="G10253" s="27" t="str">
        <f aca="false">IF(A10253="","",D10253+E10253+F10253)</f>
        <v/>
      </c>
      <c r="H10253" s="27" t="str">
        <f aca="false">IF(A10253="","",Calculadora!$D$5+SUM($E$7:E10253))</f>
        <v/>
      </c>
      <c r="I10253" s="27" t="str">
        <f aca="false">IF(A10253="","",G10253-H10253)</f>
        <v/>
      </c>
      <c r="J10253" s="27" t="str">
        <f aca="false">IF(A10253="","",IF(C10253=$O$2,G10253,0))</f>
        <v/>
      </c>
    </row>
    <row r="10254" customFormat="false" ht="15" hidden="false" customHeight="false" outlineLevel="0" collapsed="false">
      <c r="A10254" s="25" t="str">
        <f aca="false">IF(ROW()-6&lt;=$O$3,ROW()-6,"")</f>
        <v/>
      </c>
      <c r="B10254" s="25" t="str">
        <f aca="false">IF(A10254="","",INT((A10254-1)/$O$2)+1)</f>
        <v/>
      </c>
      <c r="C10254" s="25" t="str">
        <f aca="false">IF(A10254="","",MOD(A10254-1,$O$2)+1)</f>
        <v/>
      </c>
      <c r="D10254" s="27" t="str">
        <f aca="false">IF(A10254="","",IF(A10254=1,Calculadora!$D$5,G10253))</f>
        <v/>
      </c>
      <c r="E10254" s="27" t="str">
        <f aca="false">IF(A10254="","",IF($O$9=1,IF(MOD(C10254-1,$O$8)=0,Calculadora!$D$6*(1+Calculadora!$D$7)^(B10254-1),0),IF(MOD(C10254,$O$8)=0,Calculadora!$D$6*(1+Calculadora!$D$7)^(B10254-1),0)))</f>
        <v/>
      </c>
      <c r="F10254" s="27" t="str">
        <f aca="false">IF(A10254="","",(D10254+IF($O$9=1,E10254,0))*$O$7)</f>
        <v/>
      </c>
      <c r="G10254" s="27" t="str">
        <f aca="false">IF(A10254="","",D10254+E10254+F10254)</f>
        <v/>
      </c>
      <c r="H10254" s="27" t="str">
        <f aca="false">IF(A10254="","",Calculadora!$D$5+SUM($E$7:E10254))</f>
        <v/>
      </c>
      <c r="I10254" s="27" t="str">
        <f aca="false">IF(A10254="","",G10254-H10254)</f>
        <v/>
      </c>
      <c r="J10254" s="27" t="str">
        <f aca="false">IF(A10254="","",IF(C10254=$O$2,G10254,0))</f>
        <v/>
      </c>
    </row>
    <row r="10255" customFormat="false" ht="15" hidden="false" customHeight="false" outlineLevel="0" collapsed="false">
      <c r="A10255" s="25" t="str">
        <f aca="false">IF(ROW()-6&lt;=$O$3,ROW()-6,"")</f>
        <v/>
      </c>
      <c r="B10255" s="25" t="str">
        <f aca="false">IF(A10255="","",INT((A10255-1)/$O$2)+1)</f>
        <v/>
      </c>
      <c r="C10255" s="25" t="str">
        <f aca="false">IF(A10255="","",MOD(A10255-1,$O$2)+1)</f>
        <v/>
      </c>
      <c r="D10255" s="27" t="str">
        <f aca="false">IF(A10255="","",IF(A10255=1,Calculadora!$D$5,G10254))</f>
        <v/>
      </c>
      <c r="E10255" s="27" t="str">
        <f aca="false">IF(A10255="","",IF($O$9=1,IF(MOD(C10255-1,$O$8)=0,Calculadora!$D$6*(1+Calculadora!$D$7)^(B10255-1),0),IF(MOD(C10255,$O$8)=0,Calculadora!$D$6*(1+Calculadora!$D$7)^(B10255-1),0)))</f>
        <v/>
      </c>
      <c r="F10255" s="27" t="str">
        <f aca="false">IF(A10255="","",(D10255+IF($O$9=1,E10255,0))*$O$7)</f>
        <v/>
      </c>
      <c r="G10255" s="27" t="str">
        <f aca="false">IF(A10255="","",D10255+E10255+F10255)</f>
        <v/>
      </c>
      <c r="H10255" s="27" t="str">
        <f aca="false">IF(A10255="","",Calculadora!$D$5+SUM($E$7:E10255))</f>
        <v/>
      </c>
      <c r="I10255" s="27" t="str">
        <f aca="false">IF(A10255="","",G10255-H10255)</f>
        <v/>
      </c>
      <c r="J10255" s="27" t="str">
        <f aca="false">IF(A10255="","",IF(C10255=$O$2,G10255,0))</f>
        <v/>
      </c>
    </row>
    <row r="10256" customFormat="false" ht="15" hidden="false" customHeight="false" outlineLevel="0" collapsed="false">
      <c r="A10256" s="25" t="str">
        <f aca="false">IF(ROW()-6&lt;=$O$3,ROW()-6,"")</f>
        <v/>
      </c>
      <c r="B10256" s="25" t="str">
        <f aca="false">IF(A10256="","",INT((A10256-1)/$O$2)+1)</f>
        <v/>
      </c>
      <c r="C10256" s="25" t="str">
        <f aca="false">IF(A10256="","",MOD(A10256-1,$O$2)+1)</f>
        <v/>
      </c>
      <c r="D10256" s="27" t="str">
        <f aca="false">IF(A10256="","",IF(A10256=1,Calculadora!$D$5,G10255))</f>
        <v/>
      </c>
      <c r="E10256" s="27" t="str">
        <f aca="false">IF(A10256="","",IF($O$9=1,IF(MOD(C10256-1,$O$8)=0,Calculadora!$D$6*(1+Calculadora!$D$7)^(B10256-1),0),IF(MOD(C10256,$O$8)=0,Calculadora!$D$6*(1+Calculadora!$D$7)^(B10256-1),0)))</f>
        <v/>
      </c>
      <c r="F10256" s="27" t="str">
        <f aca="false">IF(A10256="","",(D10256+IF($O$9=1,E10256,0))*$O$7)</f>
        <v/>
      </c>
      <c r="G10256" s="27" t="str">
        <f aca="false">IF(A10256="","",D10256+E10256+F10256)</f>
        <v/>
      </c>
      <c r="H10256" s="27" t="str">
        <f aca="false">IF(A10256="","",Calculadora!$D$5+SUM($E$7:E10256))</f>
        <v/>
      </c>
      <c r="I10256" s="27" t="str">
        <f aca="false">IF(A10256="","",G10256-H10256)</f>
        <v/>
      </c>
      <c r="J10256" s="27" t="str">
        <f aca="false">IF(A10256="","",IF(C10256=$O$2,G10256,0))</f>
        <v/>
      </c>
    </row>
    <row r="10257" customFormat="false" ht="15" hidden="false" customHeight="false" outlineLevel="0" collapsed="false">
      <c r="A10257" s="25" t="str">
        <f aca="false">IF(ROW()-6&lt;=$O$3,ROW()-6,"")</f>
        <v/>
      </c>
      <c r="B10257" s="25" t="str">
        <f aca="false">IF(A10257="","",INT((A10257-1)/$O$2)+1)</f>
        <v/>
      </c>
      <c r="C10257" s="25" t="str">
        <f aca="false">IF(A10257="","",MOD(A10257-1,$O$2)+1)</f>
        <v/>
      </c>
      <c r="D10257" s="27" t="str">
        <f aca="false">IF(A10257="","",IF(A10257=1,Calculadora!$D$5,G10256))</f>
        <v/>
      </c>
      <c r="E10257" s="27" t="str">
        <f aca="false">IF(A10257="","",IF($O$9=1,IF(MOD(C10257-1,$O$8)=0,Calculadora!$D$6*(1+Calculadora!$D$7)^(B10257-1),0),IF(MOD(C10257,$O$8)=0,Calculadora!$D$6*(1+Calculadora!$D$7)^(B10257-1),0)))</f>
        <v/>
      </c>
      <c r="F10257" s="27" t="str">
        <f aca="false">IF(A10257="","",(D10257+IF($O$9=1,E10257,0))*$O$7)</f>
        <v/>
      </c>
      <c r="G10257" s="27" t="str">
        <f aca="false">IF(A10257="","",D10257+E10257+F10257)</f>
        <v/>
      </c>
      <c r="H10257" s="27" t="str">
        <f aca="false">IF(A10257="","",Calculadora!$D$5+SUM($E$7:E10257))</f>
        <v/>
      </c>
      <c r="I10257" s="27" t="str">
        <f aca="false">IF(A10257="","",G10257-H10257)</f>
        <v/>
      </c>
      <c r="J10257" s="27" t="str">
        <f aca="false">IF(A10257="","",IF(C10257=$O$2,G10257,0))</f>
        <v/>
      </c>
    </row>
    <row r="10258" customFormat="false" ht="15" hidden="false" customHeight="false" outlineLevel="0" collapsed="false">
      <c r="A10258" s="25" t="str">
        <f aca="false">IF(ROW()-6&lt;=$O$3,ROW()-6,"")</f>
        <v/>
      </c>
      <c r="B10258" s="25" t="str">
        <f aca="false">IF(A10258="","",INT((A10258-1)/$O$2)+1)</f>
        <v/>
      </c>
      <c r="C10258" s="25" t="str">
        <f aca="false">IF(A10258="","",MOD(A10258-1,$O$2)+1)</f>
        <v/>
      </c>
      <c r="D10258" s="27" t="str">
        <f aca="false">IF(A10258="","",IF(A10258=1,Calculadora!$D$5,G10257))</f>
        <v/>
      </c>
      <c r="E10258" s="27" t="str">
        <f aca="false">IF(A10258="","",IF($O$9=1,IF(MOD(C10258-1,$O$8)=0,Calculadora!$D$6*(1+Calculadora!$D$7)^(B10258-1),0),IF(MOD(C10258,$O$8)=0,Calculadora!$D$6*(1+Calculadora!$D$7)^(B10258-1),0)))</f>
        <v/>
      </c>
      <c r="F10258" s="27" t="str">
        <f aca="false">IF(A10258="","",(D10258+IF($O$9=1,E10258,0))*$O$7)</f>
        <v/>
      </c>
      <c r="G10258" s="27" t="str">
        <f aca="false">IF(A10258="","",D10258+E10258+F10258)</f>
        <v/>
      </c>
      <c r="H10258" s="27" t="str">
        <f aca="false">IF(A10258="","",Calculadora!$D$5+SUM($E$7:E10258))</f>
        <v/>
      </c>
      <c r="I10258" s="27" t="str">
        <f aca="false">IF(A10258="","",G10258-H10258)</f>
        <v/>
      </c>
      <c r="J10258" s="27" t="str">
        <f aca="false">IF(A10258="","",IF(C10258=$O$2,G10258,0))</f>
        <v/>
      </c>
    </row>
    <row r="10259" customFormat="false" ht="15" hidden="false" customHeight="false" outlineLevel="0" collapsed="false">
      <c r="A10259" s="25" t="str">
        <f aca="false">IF(ROW()-6&lt;=$O$3,ROW()-6,"")</f>
        <v/>
      </c>
      <c r="B10259" s="25" t="str">
        <f aca="false">IF(A10259="","",INT((A10259-1)/$O$2)+1)</f>
        <v/>
      </c>
      <c r="C10259" s="25" t="str">
        <f aca="false">IF(A10259="","",MOD(A10259-1,$O$2)+1)</f>
        <v/>
      </c>
      <c r="D10259" s="27" t="str">
        <f aca="false">IF(A10259="","",IF(A10259=1,Calculadora!$D$5,G10258))</f>
        <v/>
      </c>
      <c r="E10259" s="27" t="str">
        <f aca="false">IF(A10259="","",IF($O$9=1,IF(MOD(C10259-1,$O$8)=0,Calculadora!$D$6*(1+Calculadora!$D$7)^(B10259-1),0),IF(MOD(C10259,$O$8)=0,Calculadora!$D$6*(1+Calculadora!$D$7)^(B10259-1),0)))</f>
        <v/>
      </c>
      <c r="F10259" s="27" t="str">
        <f aca="false">IF(A10259="","",(D10259+IF($O$9=1,E10259,0))*$O$7)</f>
        <v/>
      </c>
      <c r="G10259" s="27" t="str">
        <f aca="false">IF(A10259="","",D10259+E10259+F10259)</f>
        <v/>
      </c>
      <c r="H10259" s="27" t="str">
        <f aca="false">IF(A10259="","",Calculadora!$D$5+SUM($E$7:E10259))</f>
        <v/>
      </c>
      <c r="I10259" s="27" t="str">
        <f aca="false">IF(A10259="","",G10259-H10259)</f>
        <v/>
      </c>
      <c r="J10259" s="27" t="str">
        <f aca="false">IF(A10259="","",IF(C10259=$O$2,G10259,0))</f>
        <v/>
      </c>
    </row>
    <row r="10260" customFormat="false" ht="15" hidden="false" customHeight="false" outlineLevel="0" collapsed="false">
      <c r="A10260" s="25" t="str">
        <f aca="false">IF(ROW()-6&lt;=$O$3,ROW()-6,"")</f>
        <v/>
      </c>
      <c r="B10260" s="25" t="str">
        <f aca="false">IF(A10260="","",INT((A10260-1)/$O$2)+1)</f>
        <v/>
      </c>
      <c r="C10260" s="25" t="str">
        <f aca="false">IF(A10260="","",MOD(A10260-1,$O$2)+1)</f>
        <v/>
      </c>
      <c r="D10260" s="27" t="str">
        <f aca="false">IF(A10260="","",IF(A10260=1,Calculadora!$D$5,G10259))</f>
        <v/>
      </c>
      <c r="E10260" s="27" t="str">
        <f aca="false">IF(A10260="","",IF($O$9=1,IF(MOD(C10260-1,$O$8)=0,Calculadora!$D$6*(1+Calculadora!$D$7)^(B10260-1),0),IF(MOD(C10260,$O$8)=0,Calculadora!$D$6*(1+Calculadora!$D$7)^(B10260-1),0)))</f>
        <v/>
      </c>
      <c r="F10260" s="27" t="str">
        <f aca="false">IF(A10260="","",(D10260+IF($O$9=1,E10260,0))*$O$7)</f>
        <v/>
      </c>
      <c r="G10260" s="27" t="str">
        <f aca="false">IF(A10260="","",D10260+E10260+F10260)</f>
        <v/>
      </c>
      <c r="H10260" s="27" t="str">
        <f aca="false">IF(A10260="","",Calculadora!$D$5+SUM($E$7:E10260))</f>
        <v/>
      </c>
      <c r="I10260" s="27" t="str">
        <f aca="false">IF(A10260="","",G10260-H10260)</f>
        <v/>
      </c>
      <c r="J10260" s="27" t="str">
        <f aca="false">IF(A10260="","",IF(C10260=$O$2,G10260,0))</f>
        <v/>
      </c>
    </row>
    <row r="10261" customFormat="false" ht="15" hidden="false" customHeight="false" outlineLevel="0" collapsed="false">
      <c r="A10261" s="25" t="str">
        <f aca="false">IF(ROW()-6&lt;=$O$3,ROW()-6,"")</f>
        <v/>
      </c>
      <c r="B10261" s="25" t="str">
        <f aca="false">IF(A10261="","",INT((A10261-1)/$O$2)+1)</f>
        <v/>
      </c>
      <c r="C10261" s="25" t="str">
        <f aca="false">IF(A10261="","",MOD(A10261-1,$O$2)+1)</f>
        <v/>
      </c>
      <c r="D10261" s="27" t="str">
        <f aca="false">IF(A10261="","",IF(A10261=1,Calculadora!$D$5,G10260))</f>
        <v/>
      </c>
      <c r="E10261" s="27" t="str">
        <f aca="false">IF(A10261="","",IF($O$9=1,IF(MOD(C10261-1,$O$8)=0,Calculadora!$D$6*(1+Calculadora!$D$7)^(B10261-1),0),IF(MOD(C10261,$O$8)=0,Calculadora!$D$6*(1+Calculadora!$D$7)^(B10261-1),0)))</f>
        <v/>
      </c>
      <c r="F10261" s="27" t="str">
        <f aca="false">IF(A10261="","",(D10261+IF($O$9=1,E10261,0))*$O$7)</f>
        <v/>
      </c>
      <c r="G10261" s="27" t="str">
        <f aca="false">IF(A10261="","",D10261+E10261+F10261)</f>
        <v/>
      </c>
      <c r="H10261" s="27" t="str">
        <f aca="false">IF(A10261="","",Calculadora!$D$5+SUM($E$7:E10261))</f>
        <v/>
      </c>
      <c r="I10261" s="27" t="str">
        <f aca="false">IF(A10261="","",G10261-H10261)</f>
        <v/>
      </c>
      <c r="J10261" s="27" t="str">
        <f aca="false">IF(A10261="","",IF(C10261=$O$2,G10261,0))</f>
        <v/>
      </c>
    </row>
    <row r="10262" customFormat="false" ht="15" hidden="false" customHeight="false" outlineLevel="0" collapsed="false">
      <c r="A10262" s="25" t="str">
        <f aca="false">IF(ROW()-6&lt;=$O$3,ROW()-6,"")</f>
        <v/>
      </c>
      <c r="B10262" s="25" t="str">
        <f aca="false">IF(A10262="","",INT((A10262-1)/$O$2)+1)</f>
        <v/>
      </c>
      <c r="C10262" s="25" t="str">
        <f aca="false">IF(A10262="","",MOD(A10262-1,$O$2)+1)</f>
        <v/>
      </c>
      <c r="D10262" s="27" t="str">
        <f aca="false">IF(A10262="","",IF(A10262=1,Calculadora!$D$5,G10261))</f>
        <v/>
      </c>
      <c r="E10262" s="27" t="str">
        <f aca="false">IF(A10262="","",IF($O$9=1,IF(MOD(C10262-1,$O$8)=0,Calculadora!$D$6*(1+Calculadora!$D$7)^(B10262-1),0),IF(MOD(C10262,$O$8)=0,Calculadora!$D$6*(1+Calculadora!$D$7)^(B10262-1),0)))</f>
        <v/>
      </c>
      <c r="F10262" s="27" t="str">
        <f aca="false">IF(A10262="","",(D10262+IF($O$9=1,E10262,0))*$O$7)</f>
        <v/>
      </c>
      <c r="G10262" s="27" t="str">
        <f aca="false">IF(A10262="","",D10262+E10262+F10262)</f>
        <v/>
      </c>
      <c r="H10262" s="27" t="str">
        <f aca="false">IF(A10262="","",Calculadora!$D$5+SUM($E$7:E10262))</f>
        <v/>
      </c>
      <c r="I10262" s="27" t="str">
        <f aca="false">IF(A10262="","",G10262-H10262)</f>
        <v/>
      </c>
      <c r="J10262" s="27" t="str">
        <f aca="false">IF(A10262="","",IF(C10262=$O$2,G10262,0))</f>
        <v/>
      </c>
    </row>
    <row r="10263" customFormat="false" ht="15" hidden="false" customHeight="false" outlineLevel="0" collapsed="false">
      <c r="A10263" s="25" t="str">
        <f aca="false">IF(ROW()-6&lt;=$O$3,ROW()-6,"")</f>
        <v/>
      </c>
      <c r="B10263" s="25" t="str">
        <f aca="false">IF(A10263="","",INT((A10263-1)/$O$2)+1)</f>
        <v/>
      </c>
      <c r="C10263" s="25" t="str">
        <f aca="false">IF(A10263="","",MOD(A10263-1,$O$2)+1)</f>
        <v/>
      </c>
      <c r="D10263" s="27" t="str">
        <f aca="false">IF(A10263="","",IF(A10263=1,Calculadora!$D$5,G10262))</f>
        <v/>
      </c>
      <c r="E10263" s="27" t="str">
        <f aca="false">IF(A10263="","",IF($O$9=1,IF(MOD(C10263-1,$O$8)=0,Calculadora!$D$6*(1+Calculadora!$D$7)^(B10263-1),0),IF(MOD(C10263,$O$8)=0,Calculadora!$D$6*(1+Calculadora!$D$7)^(B10263-1),0)))</f>
        <v/>
      </c>
      <c r="F10263" s="27" t="str">
        <f aca="false">IF(A10263="","",(D10263+IF($O$9=1,E10263,0))*$O$7)</f>
        <v/>
      </c>
      <c r="G10263" s="27" t="str">
        <f aca="false">IF(A10263="","",D10263+E10263+F10263)</f>
        <v/>
      </c>
      <c r="H10263" s="27" t="str">
        <f aca="false">IF(A10263="","",Calculadora!$D$5+SUM($E$7:E10263))</f>
        <v/>
      </c>
      <c r="I10263" s="27" t="str">
        <f aca="false">IF(A10263="","",G10263-H10263)</f>
        <v/>
      </c>
      <c r="J10263" s="27" t="str">
        <f aca="false">IF(A10263="","",IF(C10263=$O$2,G10263,0))</f>
        <v/>
      </c>
    </row>
    <row r="10264" customFormat="false" ht="15" hidden="false" customHeight="false" outlineLevel="0" collapsed="false">
      <c r="A10264" s="25" t="str">
        <f aca="false">IF(ROW()-6&lt;=$O$3,ROW()-6,"")</f>
        <v/>
      </c>
      <c r="B10264" s="25" t="str">
        <f aca="false">IF(A10264="","",INT((A10264-1)/$O$2)+1)</f>
        <v/>
      </c>
      <c r="C10264" s="25" t="str">
        <f aca="false">IF(A10264="","",MOD(A10264-1,$O$2)+1)</f>
        <v/>
      </c>
      <c r="D10264" s="27" t="str">
        <f aca="false">IF(A10264="","",IF(A10264=1,Calculadora!$D$5,G10263))</f>
        <v/>
      </c>
      <c r="E10264" s="27" t="str">
        <f aca="false">IF(A10264="","",IF($O$9=1,IF(MOD(C10264-1,$O$8)=0,Calculadora!$D$6*(1+Calculadora!$D$7)^(B10264-1),0),IF(MOD(C10264,$O$8)=0,Calculadora!$D$6*(1+Calculadora!$D$7)^(B10264-1),0)))</f>
        <v/>
      </c>
      <c r="F10264" s="27" t="str">
        <f aca="false">IF(A10264="","",(D10264+IF($O$9=1,E10264,0))*$O$7)</f>
        <v/>
      </c>
      <c r="G10264" s="27" t="str">
        <f aca="false">IF(A10264="","",D10264+E10264+F10264)</f>
        <v/>
      </c>
      <c r="H10264" s="27" t="str">
        <f aca="false">IF(A10264="","",Calculadora!$D$5+SUM($E$7:E10264))</f>
        <v/>
      </c>
      <c r="I10264" s="27" t="str">
        <f aca="false">IF(A10264="","",G10264-H10264)</f>
        <v/>
      </c>
      <c r="J10264" s="27" t="str">
        <f aca="false">IF(A10264="","",IF(C10264=$O$2,G10264,0))</f>
        <v/>
      </c>
    </row>
    <row r="10265" customFormat="false" ht="15" hidden="false" customHeight="false" outlineLevel="0" collapsed="false">
      <c r="A10265" s="25" t="str">
        <f aca="false">IF(ROW()-6&lt;=$O$3,ROW()-6,"")</f>
        <v/>
      </c>
      <c r="B10265" s="25" t="str">
        <f aca="false">IF(A10265="","",INT((A10265-1)/$O$2)+1)</f>
        <v/>
      </c>
      <c r="C10265" s="25" t="str">
        <f aca="false">IF(A10265="","",MOD(A10265-1,$O$2)+1)</f>
        <v/>
      </c>
      <c r="D10265" s="27" t="str">
        <f aca="false">IF(A10265="","",IF(A10265=1,Calculadora!$D$5,G10264))</f>
        <v/>
      </c>
      <c r="E10265" s="27" t="str">
        <f aca="false">IF(A10265="","",IF($O$9=1,IF(MOD(C10265-1,$O$8)=0,Calculadora!$D$6*(1+Calculadora!$D$7)^(B10265-1),0),IF(MOD(C10265,$O$8)=0,Calculadora!$D$6*(1+Calculadora!$D$7)^(B10265-1),0)))</f>
        <v/>
      </c>
      <c r="F10265" s="27" t="str">
        <f aca="false">IF(A10265="","",(D10265+IF($O$9=1,E10265,0))*$O$7)</f>
        <v/>
      </c>
      <c r="G10265" s="27" t="str">
        <f aca="false">IF(A10265="","",D10265+E10265+F10265)</f>
        <v/>
      </c>
      <c r="H10265" s="27" t="str">
        <f aca="false">IF(A10265="","",Calculadora!$D$5+SUM($E$7:E10265))</f>
        <v/>
      </c>
      <c r="I10265" s="27" t="str">
        <f aca="false">IF(A10265="","",G10265-H10265)</f>
        <v/>
      </c>
      <c r="J10265" s="27" t="str">
        <f aca="false">IF(A10265="","",IF(C10265=$O$2,G10265,0))</f>
        <v/>
      </c>
    </row>
    <row r="10266" customFormat="false" ht="15" hidden="false" customHeight="false" outlineLevel="0" collapsed="false">
      <c r="A10266" s="25" t="str">
        <f aca="false">IF(ROW()-6&lt;=$O$3,ROW()-6,"")</f>
        <v/>
      </c>
      <c r="B10266" s="25" t="str">
        <f aca="false">IF(A10266="","",INT((A10266-1)/$O$2)+1)</f>
        <v/>
      </c>
      <c r="C10266" s="25" t="str">
        <f aca="false">IF(A10266="","",MOD(A10266-1,$O$2)+1)</f>
        <v/>
      </c>
      <c r="D10266" s="27" t="str">
        <f aca="false">IF(A10266="","",IF(A10266=1,Calculadora!$D$5,G10265))</f>
        <v/>
      </c>
      <c r="E10266" s="27" t="str">
        <f aca="false">IF(A10266="","",IF($O$9=1,IF(MOD(C10266-1,$O$8)=0,Calculadora!$D$6*(1+Calculadora!$D$7)^(B10266-1),0),IF(MOD(C10266,$O$8)=0,Calculadora!$D$6*(1+Calculadora!$D$7)^(B10266-1),0)))</f>
        <v/>
      </c>
      <c r="F10266" s="27" t="str">
        <f aca="false">IF(A10266="","",(D10266+IF($O$9=1,E10266,0))*$O$7)</f>
        <v/>
      </c>
      <c r="G10266" s="27" t="str">
        <f aca="false">IF(A10266="","",D10266+E10266+F10266)</f>
        <v/>
      </c>
      <c r="H10266" s="27" t="str">
        <f aca="false">IF(A10266="","",Calculadora!$D$5+SUM($E$7:E10266))</f>
        <v/>
      </c>
      <c r="I10266" s="27" t="str">
        <f aca="false">IF(A10266="","",G10266-H10266)</f>
        <v/>
      </c>
      <c r="J10266" s="27" t="str">
        <f aca="false">IF(A10266="","",IF(C10266=$O$2,G10266,0))</f>
        <v/>
      </c>
    </row>
    <row r="10267" customFormat="false" ht="15" hidden="false" customHeight="false" outlineLevel="0" collapsed="false">
      <c r="A10267" s="25" t="str">
        <f aca="false">IF(ROW()-6&lt;=$O$3,ROW()-6,"")</f>
        <v/>
      </c>
      <c r="B10267" s="25" t="str">
        <f aca="false">IF(A10267="","",INT((A10267-1)/$O$2)+1)</f>
        <v/>
      </c>
      <c r="C10267" s="25" t="str">
        <f aca="false">IF(A10267="","",MOD(A10267-1,$O$2)+1)</f>
        <v/>
      </c>
      <c r="D10267" s="27" t="str">
        <f aca="false">IF(A10267="","",IF(A10267=1,Calculadora!$D$5,G10266))</f>
        <v/>
      </c>
      <c r="E10267" s="27" t="str">
        <f aca="false">IF(A10267="","",IF($O$9=1,IF(MOD(C10267-1,$O$8)=0,Calculadora!$D$6*(1+Calculadora!$D$7)^(B10267-1),0),IF(MOD(C10267,$O$8)=0,Calculadora!$D$6*(1+Calculadora!$D$7)^(B10267-1),0)))</f>
        <v/>
      </c>
      <c r="F10267" s="27" t="str">
        <f aca="false">IF(A10267="","",(D10267+IF($O$9=1,E10267,0))*$O$7)</f>
        <v/>
      </c>
      <c r="G10267" s="27" t="str">
        <f aca="false">IF(A10267="","",D10267+E10267+F10267)</f>
        <v/>
      </c>
      <c r="H10267" s="27" t="str">
        <f aca="false">IF(A10267="","",Calculadora!$D$5+SUM($E$7:E10267))</f>
        <v/>
      </c>
      <c r="I10267" s="27" t="str">
        <f aca="false">IF(A10267="","",G10267-H10267)</f>
        <v/>
      </c>
      <c r="J10267" s="27" t="str">
        <f aca="false">IF(A10267="","",IF(C10267=$O$2,G10267,0))</f>
        <v/>
      </c>
    </row>
    <row r="10268" customFormat="false" ht="15" hidden="false" customHeight="false" outlineLevel="0" collapsed="false">
      <c r="A10268" s="25" t="str">
        <f aca="false">IF(ROW()-6&lt;=$O$3,ROW()-6,"")</f>
        <v/>
      </c>
      <c r="B10268" s="25" t="str">
        <f aca="false">IF(A10268="","",INT((A10268-1)/$O$2)+1)</f>
        <v/>
      </c>
      <c r="C10268" s="25" t="str">
        <f aca="false">IF(A10268="","",MOD(A10268-1,$O$2)+1)</f>
        <v/>
      </c>
      <c r="D10268" s="27" t="str">
        <f aca="false">IF(A10268="","",IF(A10268=1,Calculadora!$D$5,G10267))</f>
        <v/>
      </c>
      <c r="E10268" s="27" t="str">
        <f aca="false">IF(A10268="","",IF($O$9=1,IF(MOD(C10268-1,$O$8)=0,Calculadora!$D$6*(1+Calculadora!$D$7)^(B10268-1),0),IF(MOD(C10268,$O$8)=0,Calculadora!$D$6*(1+Calculadora!$D$7)^(B10268-1),0)))</f>
        <v/>
      </c>
      <c r="F10268" s="27" t="str">
        <f aca="false">IF(A10268="","",(D10268+IF($O$9=1,E10268,0))*$O$7)</f>
        <v/>
      </c>
      <c r="G10268" s="27" t="str">
        <f aca="false">IF(A10268="","",D10268+E10268+F10268)</f>
        <v/>
      </c>
      <c r="H10268" s="27" t="str">
        <f aca="false">IF(A10268="","",Calculadora!$D$5+SUM($E$7:E10268))</f>
        <v/>
      </c>
      <c r="I10268" s="27" t="str">
        <f aca="false">IF(A10268="","",G10268-H10268)</f>
        <v/>
      </c>
      <c r="J10268" s="27" t="str">
        <f aca="false">IF(A10268="","",IF(C10268=$O$2,G10268,0))</f>
        <v/>
      </c>
    </row>
    <row r="10269" customFormat="false" ht="15" hidden="false" customHeight="false" outlineLevel="0" collapsed="false">
      <c r="A10269" s="25" t="str">
        <f aca="false">IF(ROW()-6&lt;=$O$3,ROW()-6,"")</f>
        <v/>
      </c>
      <c r="B10269" s="25" t="str">
        <f aca="false">IF(A10269="","",INT((A10269-1)/$O$2)+1)</f>
        <v/>
      </c>
      <c r="C10269" s="25" t="str">
        <f aca="false">IF(A10269="","",MOD(A10269-1,$O$2)+1)</f>
        <v/>
      </c>
      <c r="D10269" s="27" t="str">
        <f aca="false">IF(A10269="","",IF(A10269=1,Calculadora!$D$5,G10268))</f>
        <v/>
      </c>
      <c r="E10269" s="27" t="str">
        <f aca="false">IF(A10269="","",IF($O$9=1,IF(MOD(C10269-1,$O$8)=0,Calculadora!$D$6*(1+Calculadora!$D$7)^(B10269-1),0),IF(MOD(C10269,$O$8)=0,Calculadora!$D$6*(1+Calculadora!$D$7)^(B10269-1),0)))</f>
        <v/>
      </c>
      <c r="F10269" s="27" t="str">
        <f aca="false">IF(A10269="","",(D10269+IF($O$9=1,E10269,0))*$O$7)</f>
        <v/>
      </c>
      <c r="G10269" s="27" t="str">
        <f aca="false">IF(A10269="","",D10269+E10269+F10269)</f>
        <v/>
      </c>
      <c r="H10269" s="27" t="str">
        <f aca="false">IF(A10269="","",Calculadora!$D$5+SUM($E$7:E10269))</f>
        <v/>
      </c>
      <c r="I10269" s="27" t="str">
        <f aca="false">IF(A10269="","",G10269-H10269)</f>
        <v/>
      </c>
      <c r="J10269" s="27" t="str">
        <f aca="false">IF(A10269="","",IF(C10269=$O$2,G10269,0))</f>
        <v/>
      </c>
    </row>
    <row r="10270" customFormat="false" ht="15" hidden="false" customHeight="false" outlineLevel="0" collapsed="false">
      <c r="A10270" s="25" t="str">
        <f aca="false">IF(ROW()-6&lt;=$O$3,ROW()-6,"")</f>
        <v/>
      </c>
      <c r="B10270" s="25" t="str">
        <f aca="false">IF(A10270="","",INT((A10270-1)/$O$2)+1)</f>
        <v/>
      </c>
      <c r="C10270" s="25" t="str">
        <f aca="false">IF(A10270="","",MOD(A10270-1,$O$2)+1)</f>
        <v/>
      </c>
      <c r="D10270" s="27" t="str">
        <f aca="false">IF(A10270="","",IF(A10270=1,Calculadora!$D$5,G10269))</f>
        <v/>
      </c>
      <c r="E10270" s="27" t="str">
        <f aca="false">IF(A10270="","",IF($O$9=1,IF(MOD(C10270-1,$O$8)=0,Calculadora!$D$6*(1+Calculadora!$D$7)^(B10270-1),0),IF(MOD(C10270,$O$8)=0,Calculadora!$D$6*(1+Calculadora!$D$7)^(B10270-1),0)))</f>
        <v/>
      </c>
      <c r="F10270" s="27" t="str">
        <f aca="false">IF(A10270="","",(D10270+IF($O$9=1,E10270,0))*$O$7)</f>
        <v/>
      </c>
      <c r="G10270" s="27" t="str">
        <f aca="false">IF(A10270="","",D10270+E10270+F10270)</f>
        <v/>
      </c>
      <c r="H10270" s="27" t="str">
        <f aca="false">IF(A10270="","",Calculadora!$D$5+SUM($E$7:E10270))</f>
        <v/>
      </c>
      <c r="I10270" s="27" t="str">
        <f aca="false">IF(A10270="","",G10270-H10270)</f>
        <v/>
      </c>
      <c r="J10270" s="27" t="str">
        <f aca="false">IF(A10270="","",IF(C10270=$O$2,G10270,0))</f>
        <v/>
      </c>
    </row>
    <row r="10271" customFormat="false" ht="15" hidden="false" customHeight="false" outlineLevel="0" collapsed="false">
      <c r="A10271" s="25" t="str">
        <f aca="false">IF(ROW()-6&lt;=$O$3,ROW()-6,"")</f>
        <v/>
      </c>
      <c r="B10271" s="25" t="str">
        <f aca="false">IF(A10271="","",INT((A10271-1)/$O$2)+1)</f>
        <v/>
      </c>
      <c r="C10271" s="25" t="str">
        <f aca="false">IF(A10271="","",MOD(A10271-1,$O$2)+1)</f>
        <v/>
      </c>
      <c r="D10271" s="27" t="str">
        <f aca="false">IF(A10271="","",IF(A10271=1,Calculadora!$D$5,G10270))</f>
        <v/>
      </c>
      <c r="E10271" s="27" t="str">
        <f aca="false">IF(A10271="","",IF($O$9=1,IF(MOD(C10271-1,$O$8)=0,Calculadora!$D$6*(1+Calculadora!$D$7)^(B10271-1),0),IF(MOD(C10271,$O$8)=0,Calculadora!$D$6*(1+Calculadora!$D$7)^(B10271-1),0)))</f>
        <v/>
      </c>
      <c r="F10271" s="27" t="str">
        <f aca="false">IF(A10271="","",(D10271+IF($O$9=1,E10271,0))*$O$7)</f>
        <v/>
      </c>
      <c r="G10271" s="27" t="str">
        <f aca="false">IF(A10271="","",D10271+E10271+F10271)</f>
        <v/>
      </c>
      <c r="H10271" s="27" t="str">
        <f aca="false">IF(A10271="","",Calculadora!$D$5+SUM($E$7:E10271))</f>
        <v/>
      </c>
      <c r="I10271" s="27" t="str">
        <f aca="false">IF(A10271="","",G10271-H10271)</f>
        <v/>
      </c>
      <c r="J10271" s="27" t="str">
        <f aca="false">IF(A10271="","",IF(C10271=$O$2,G10271,0))</f>
        <v/>
      </c>
    </row>
    <row r="10272" customFormat="false" ht="15" hidden="false" customHeight="false" outlineLevel="0" collapsed="false">
      <c r="A10272" s="25" t="str">
        <f aca="false">IF(ROW()-6&lt;=$O$3,ROW()-6,"")</f>
        <v/>
      </c>
      <c r="B10272" s="25" t="str">
        <f aca="false">IF(A10272="","",INT((A10272-1)/$O$2)+1)</f>
        <v/>
      </c>
      <c r="C10272" s="25" t="str">
        <f aca="false">IF(A10272="","",MOD(A10272-1,$O$2)+1)</f>
        <v/>
      </c>
      <c r="D10272" s="27" t="str">
        <f aca="false">IF(A10272="","",IF(A10272=1,Calculadora!$D$5,G10271))</f>
        <v/>
      </c>
      <c r="E10272" s="27" t="str">
        <f aca="false">IF(A10272="","",IF($O$9=1,IF(MOD(C10272-1,$O$8)=0,Calculadora!$D$6*(1+Calculadora!$D$7)^(B10272-1),0),IF(MOD(C10272,$O$8)=0,Calculadora!$D$6*(1+Calculadora!$D$7)^(B10272-1),0)))</f>
        <v/>
      </c>
      <c r="F10272" s="27" t="str">
        <f aca="false">IF(A10272="","",(D10272+IF($O$9=1,E10272,0))*$O$7)</f>
        <v/>
      </c>
      <c r="G10272" s="27" t="str">
        <f aca="false">IF(A10272="","",D10272+E10272+F10272)</f>
        <v/>
      </c>
      <c r="H10272" s="27" t="str">
        <f aca="false">IF(A10272="","",Calculadora!$D$5+SUM($E$7:E10272))</f>
        <v/>
      </c>
      <c r="I10272" s="27" t="str">
        <f aca="false">IF(A10272="","",G10272-H10272)</f>
        <v/>
      </c>
      <c r="J10272" s="27" t="str">
        <f aca="false">IF(A10272="","",IF(C10272=$O$2,G10272,0))</f>
        <v/>
      </c>
    </row>
    <row r="10273" customFormat="false" ht="15" hidden="false" customHeight="false" outlineLevel="0" collapsed="false">
      <c r="A10273" s="25" t="str">
        <f aca="false">IF(ROW()-6&lt;=$O$3,ROW()-6,"")</f>
        <v/>
      </c>
      <c r="B10273" s="25" t="str">
        <f aca="false">IF(A10273="","",INT((A10273-1)/$O$2)+1)</f>
        <v/>
      </c>
      <c r="C10273" s="25" t="str">
        <f aca="false">IF(A10273="","",MOD(A10273-1,$O$2)+1)</f>
        <v/>
      </c>
      <c r="D10273" s="27" t="str">
        <f aca="false">IF(A10273="","",IF(A10273=1,Calculadora!$D$5,G10272))</f>
        <v/>
      </c>
      <c r="E10273" s="27" t="str">
        <f aca="false">IF(A10273="","",IF($O$9=1,IF(MOD(C10273-1,$O$8)=0,Calculadora!$D$6*(1+Calculadora!$D$7)^(B10273-1),0),IF(MOD(C10273,$O$8)=0,Calculadora!$D$6*(1+Calculadora!$D$7)^(B10273-1),0)))</f>
        <v/>
      </c>
      <c r="F10273" s="27" t="str">
        <f aca="false">IF(A10273="","",(D10273+IF($O$9=1,E10273,0))*$O$7)</f>
        <v/>
      </c>
      <c r="G10273" s="27" t="str">
        <f aca="false">IF(A10273="","",D10273+E10273+F10273)</f>
        <v/>
      </c>
      <c r="H10273" s="27" t="str">
        <f aca="false">IF(A10273="","",Calculadora!$D$5+SUM($E$7:E10273))</f>
        <v/>
      </c>
      <c r="I10273" s="27" t="str">
        <f aca="false">IF(A10273="","",G10273-H10273)</f>
        <v/>
      </c>
      <c r="J10273" s="27" t="str">
        <f aca="false">IF(A10273="","",IF(C10273=$O$2,G10273,0))</f>
        <v/>
      </c>
    </row>
    <row r="10274" customFormat="false" ht="15" hidden="false" customHeight="false" outlineLevel="0" collapsed="false">
      <c r="A10274" s="25" t="str">
        <f aca="false">IF(ROW()-6&lt;=$O$3,ROW()-6,"")</f>
        <v/>
      </c>
      <c r="B10274" s="25" t="str">
        <f aca="false">IF(A10274="","",INT((A10274-1)/$O$2)+1)</f>
        <v/>
      </c>
      <c r="C10274" s="25" t="str">
        <f aca="false">IF(A10274="","",MOD(A10274-1,$O$2)+1)</f>
        <v/>
      </c>
      <c r="D10274" s="27" t="str">
        <f aca="false">IF(A10274="","",IF(A10274=1,Calculadora!$D$5,G10273))</f>
        <v/>
      </c>
      <c r="E10274" s="27" t="str">
        <f aca="false">IF(A10274="","",IF($O$9=1,IF(MOD(C10274-1,$O$8)=0,Calculadora!$D$6*(1+Calculadora!$D$7)^(B10274-1),0),IF(MOD(C10274,$O$8)=0,Calculadora!$D$6*(1+Calculadora!$D$7)^(B10274-1),0)))</f>
        <v/>
      </c>
      <c r="F10274" s="27" t="str">
        <f aca="false">IF(A10274="","",(D10274+IF($O$9=1,E10274,0))*$O$7)</f>
        <v/>
      </c>
      <c r="G10274" s="27" t="str">
        <f aca="false">IF(A10274="","",D10274+E10274+F10274)</f>
        <v/>
      </c>
      <c r="H10274" s="27" t="str">
        <f aca="false">IF(A10274="","",Calculadora!$D$5+SUM($E$7:E10274))</f>
        <v/>
      </c>
      <c r="I10274" s="27" t="str">
        <f aca="false">IF(A10274="","",G10274-H10274)</f>
        <v/>
      </c>
      <c r="J10274" s="27" t="str">
        <f aca="false">IF(A10274="","",IF(C10274=$O$2,G10274,0))</f>
        <v/>
      </c>
    </row>
    <row r="10275" customFormat="false" ht="15" hidden="false" customHeight="false" outlineLevel="0" collapsed="false">
      <c r="A10275" s="25" t="str">
        <f aca="false">IF(ROW()-6&lt;=$O$3,ROW()-6,"")</f>
        <v/>
      </c>
      <c r="B10275" s="25" t="str">
        <f aca="false">IF(A10275="","",INT((A10275-1)/$O$2)+1)</f>
        <v/>
      </c>
      <c r="C10275" s="25" t="str">
        <f aca="false">IF(A10275="","",MOD(A10275-1,$O$2)+1)</f>
        <v/>
      </c>
      <c r="D10275" s="27" t="str">
        <f aca="false">IF(A10275="","",IF(A10275=1,Calculadora!$D$5,G10274))</f>
        <v/>
      </c>
      <c r="E10275" s="27" t="str">
        <f aca="false">IF(A10275="","",IF($O$9=1,IF(MOD(C10275-1,$O$8)=0,Calculadora!$D$6*(1+Calculadora!$D$7)^(B10275-1),0),IF(MOD(C10275,$O$8)=0,Calculadora!$D$6*(1+Calculadora!$D$7)^(B10275-1),0)))</f>
        <v/>
      </c>
      <c r="F10275" s="27" t="str">
        <f aca="false">IF(A10275="","",(D10275+IF($O$9=1,E10275,0))*$O$7)</f>
        <v/>
      </c>
      <c r="G10275" s="27" t="str">
        <f aca="false">IF(A10275="","",D10275+E10275+F10275)</f>
        <v/>
      </c>
      <c r="H10275" s="27" t="str">
        <f aca="false">IF(A10275="","",Calculadora!$D$5+SUM($E$7:E10275))</f>
        <v/>
      </c>
      <c r="I10275" s="27" t="str">
        <f aca="false">IF(A10275="","",G10275-H10275)</f>
        <v/>
      </c>
      <c r="J10275" s="27" t="str">
        <f aca="false">IF(A10275="","",IF(C10275=$O$2,G10275,0))</f>
        <v/>
      </c>
    </row>
    <row r="10276" customFormat="false" ht="15" hidden="false" customHeight="false" outlineLevel="0" collapsed="false">
      <c r="A10276" s="25" t="str">
        <f aca="false">IF(ROW()-6&lt;=$O$3,ROW()-6,"")</f>
        <v/>
      </c>
      <c r="B10276" s="25" t="str">
        <f aca="false">IF(A10276="","",INT((A10276-1)/$O$2)+1)</f>
        <v/>
      </c>
      <c r="C10276" s="25" t="str">
        <f aca="false">IF(A10276="","",MOD(A10276-1,$O$2)+1)</f>
        <v/>
      </c>
      <c r="D10276" s="27" t="str">
        <f aca="false">IF(A10276="","",IF(A10276=1,Calculadora!$D$5,G10275))</f>
        <v/>
      </c>
      <c r="E10276" s="27" t="str">
        <f aca="false">IF(A10276="","",IF($O$9=1,IF(MOD(C10276-1,$O$8)=0,Calculadora!$D$6*(1+Calculadora!$D$7)^(B10276-1),0),IF(MOD(C10276,$O$8)=0,Calculadora!$D$6*(1+Calculadora!$D$7)^(B10276-1),0)))</f>
        <v/>
      </c>
      <c r="F10276" s="27" t="str">
        <f aca="false">IF(A10276="","",(D10276+IF($O$9=1,E10276,0))*$O$7)</f>
        <v/>
      </c>
      <c r="G10276" s="27" t="str">
        <f aca="false">IF(A10276="","",D10276+E10276+F10276)</f>
        <v/>
      </c>
      <c r="H10276" s="27" t="str">
        <f aca="false">IF(A10276="","",Calculadora!$D$5+SUM($E$7:E10276))</f>
        <v/>
      </c>
      <c r="I10276" s="27" t="str">
        <f aca="false">IF(A10276="","",G10276-H10276)</f>
        <v/>
      </c>
      <c r="J10276" s="27" t="str">
        <f aca="false">IF(A10276="","",IF(C10276=$O$2,G10276,0))</f>
        <v/>
      </c>
    </row>
    <row r="10277" customFormat="false" ht="15" hidden="false" customHeight="false" outlineLevel="0" collapsed="false">
      <c r="A10277" s="25" t="str">
        <f aca="false">IF(ROW()-6&lt;=$O$3,ROW()-6,"")</f>
        <v/>
      </c>
      <c r="B10277" s="25" t="str">
        <f aca="false">IF(A10277="","",INT((A10277-1)/$O$2)+1)</f>
        <v/>
      </c>
      <c r="C10277" s="25" t="str">
        <f aca="false">IF(A10277="","",MOD(A10277-1,$O$2)+1)</f>
        <v/>
      </c>
      <c r="D10277" s="27" t="str">
        <f aca="false">IF(A10277="","",IF(A10277=1,Calculadora!$D$5,G10276))</f>
        <v/>
      </c>
      <c r="E10277" s="27" t="str">
        <f aca="false">IF(A10277="","",IF($O$9=1,IF(MOD(C10277-1,$O$8)=0,Calculadora!$D$6*(1+Calculadora!$D$7)^(B10277-1),0),IF(MOD(C10277,$O$8)=0,Calculadora!$D$6*(1+Calculadora!$D$7)^(B10277-1),0)))</f>
        <v/>
      </c>
      <c r="F10277" s="27" t="str">
        <f aca="false">IF(A10277="","",(D10277+IF($O$9=1,E10277,0))*$O$7)</f>
        <v/>
      </c>
      <c r="G10277" s="27" t="str">
        <f aca="false">IF(A10277="","",D10277+E10277+F10277)</f>
        <v/>
      </c>
      <c r="H10277" s="27" t="str">
        <f aca="false">IF(A10277="","",Calculadora!$D$5+SUM($E$7:E10277))</f>
        <v/>
      </c>
      <c r="I10277" s="27" t="str">
        <f aca="false">IF(A10277="","",G10277-H10277)</f>
        <v/>
      </c>
      <c r="J10277" s="27" t="str">
        <f aca="false">IF(A10277="","",IF(C10277=$O$2,G10277,0))</f>
        <v/>
      </c>
    </row>
    <row r="10278" customFormat="false" ht="15" hidden="false" customHeight="false" outlineLevel="0" collapsed="false">
      <c r="A10278" s="25" t="str">
        <f aca="false">IF(ROW()-6&lt;=$O$3,ROW()-6,"")</f>
        <v/>
      </c>
      <c r="B10278" s="25" t="str">
        <f aca="false">IF(A10278="","",INT((A10278-1)/$O$2)+1)</f>
        <v/>
      </c>
      <c r="C10278" s="25" t="str">
        <f aca="false">IF(A10278="","",MOD(A10278-1,$O$2)+1)</f>
        <v/>
      </c>
      <c r="D10278" s="27" t="str">
        <f aca="false">IF(A10278="","",IF(A10278=1,Calculadora!$D$5,G10277))</f>
        <v/>
      </c>
      <c r="E10278" s="27" t="str">
        <f aca="false">IF(A10278="","",IF($O$9=1,IF(MOD(C10278-1,$O$8)=0,Calculadora!$D$6*(1+Calculadora!$D$7)^(B10278-1),0),IF(MOD(C10278,$O$8)=0,Calculadora!$D$6*(1+Calculadora!$D$7)^(B10278-1),0)))</f>
        <v/>
      </c>
      <c r="F10278" s="27" t="str">
        <f aca="false">IF(A10278="","",(D10278+IF($O$9=1,E10278,0))*$O$7)</f>
        <v/>
      </c>
      <c r="G10278" s="27" t="str">
        <f aca="false">IF(A10278="","",D10278+E10278+F10278)</f>
        <v/>
      </c>
      <c r="H10278" s="27" t="str">
        <f aca="false">IF(A10278="","",Calculadora!$D$5+SUM($E$7:E10278))</f>
        <v/>
      </c>
      <c r="I10278" s="27" t="str">
        <f aca="false">IF(A10278="","",G10278-H10278)</f>
        <v/>
      </c>
      <c r="J10278" s="27" t="str">
        <f aca="false">IF(A10278="","",IF(C10278=$O$2,G10278,0))</f>
        <v/>
      </c>
    </row>
    <row r="10279" customFormat="false" ht="15" hidden="false" customHeight="false" outlineLevel="0" collapsed="false">
      <c r="A10279" s="25" t="str">
        <f aca="false">IF(ROW()-6&lt;=$O$3,ROW()-6,"")</f>
        <v/>
      </c>
      <c r="B10279" s="25" t="str">
        <f aca="false">IF(A10279="","",INT((A10279-1)/$O$2)+1)</f>
        <v/>
      </c>
      <c r="C10279" s="25" t="str">
        <f aca="false">IF(A10279="","",MOD(A10279-1,$O$2)+1)</f>
        <v/>
      </c>
      <c r="D10279" s="27" t="str">
        <f aca="false">IF(A10279="","",IF(A10279=1,Calculadora!$D$5,G10278))</f>
        <v/>
      </c>
      <c r="E10279" s="27" t="str">
        <f aca="false">IF(A10279="","",IF($O$9=1,IF(MOD(C10279-1,$O$8)=0,Calculadora!$D$6*(1+Calculadora!$D$7)^(B10279-1),0),IF(MOD(C10279,$O$8)=0,Calculadora!$D$6*(1+Calculadora!$D$7)^(B10279-1),0)))</f>
        <v/>
      </c>
      <c r="F10279" s="27" t="str">
        <f aca="false">IF(A10279="","",(D10279+IF($O$9=1,E10279,0))*$O$7)</f>
        <v/>
      </c>
      <c r="G10279" s="27" t="str">
        <f aca="false">IF(A10279="","",D10279+E10279+F10279)</f>
        <v/>
      </c>
      <c r="H10279" s="27" t="str">
        <f aca="false">IF(A10279="","",Calculadora!$D$5+SUM($E$7:E10279))</f>
        <v/>
      </c>
      <c r="I10279" s="27" t="str">
        <f aca="false">IF(A10279="","",G10279-H10279)</f>
        <v/>
      </c>
      <c r="J10279" s="27" t="str">
        <f aca="false">IF(A10279="","",IF(C10279=$O$2,G10279,0))</f>
        <v/>
      </c>
    </row>
    <row r="10280" customFormat="false" ht="15" hidden="false" customHeight="false" outlineLevel="0" collapsed="false">
      <c r="A10280" s="25" t="str">
        <f aca="false">IF(ROW()-6&lt;=$O$3,ROW()-6,"")</f>
        <v/>
      </c>
      <c r="B10280" s="25" t="str">
        <f aca="false">IF(A10280="","",INT((A10280-1)/$O$2)+1)</f>
        <v/>
      </c>
      <c r="C10280" s="25" t="str">
        <f aca="false">IF(A10280="","",MOD(A10280-1,$O$2)+1)</f>
        <v/>
      </c>
      <c r="D10280" s="27" t="str">
        <f aca="false">IF(A10280="","",IF(A10280=1,Calculadora!$D$5,G10279))</f>
        <v/>
      </c>
      <c r="E10280" s="27" t="str">
        <f aca="false">IF(A10280="","",IF($O$9=1,IF(MOD(C10280-1,$O$8)=0,Calculadora!$D$6*(1+Calculadora!$D$7)^(B10280-1),0),IF(MOD(C10280,$O$8)=0,Calculadora!$D$6*(1+Calculadora!$D$7)^(B10280-1),0)))</f>
        <v/>
      </c>
      <c r="F10280" s="27" t="str">
        <f aca="false">IF(A10280="","",(D10280+IF($O$9=1,E10280,0))*$O$7)</f>
        <v/>
      </c>
      <c r="G10280" s="27" t="str">
        <f aca="false">IF(A10280="","",D10280+E10280+F10280)</f>
        <v/>
      </c>
      <c r="H10280" s="27" t="str">
        <f aca="false">IF(A10280="","",Calculadora!$D$5+SUM($E$7:E10280))</f>
        <v/>
      </c>
      <c r="I10280" s="27" t="str">
        <f aca="false">IF(A10280="","",G10280-H10280)</f>
        <v/>
      </c>
      <c r="J10280" s="27" t="str">
        <f aca="false">IF(A10280="","",IF(C10280=$O$2,G10280,0))</f>
        <v/>
      </c>
    </row>
    <row r="10281" customFormat="false" ht="15" hidden="false" customHeight="false" outlineLevel="0" collapsed="false">
      <c r="A10281" s="25" t="str">
        <f aca="false">IF(ROW()-6&lt;=$O$3,ROW()-6,"")</f>
        <v/>
      </c>
      <c r="B10281" s="25" t="str">
        <f aca="false">IF(A10281="","",INT((A10281-1)/$O$2)+1)</f>
        <v/>
      </c>
      <c r="C10281" s="25" t="str">
        <f aca="false">IF(A10281="","",MOD(A10281-1,$O$2)+1)</f>
        <v/>
      </c>
      <c r="D10281" s="27" t="str">
        <f aca="false">IF(A10281="","",IF(A10281=1,Calculadora!$D$5,G10280))</f>
        <v/>
      </c>
      <c r="E10281" s="27" t="str">
        <f aca="false">IF(A10281="","",IF($O$9=1,IF(MOD(C10281-1,$O$8)=0,Calculadora!$D$6*(1+Calculadora!$D$7)^(B10281-1),0),IF(MOD(C10281,$O$8)=0,Calculadora!$D$6*(1+Calculadora!$D$7)^(B10281-1),0)))</f>
        <v/>
      </c>
      <c r="F10281" s="27" t="str">
        <f aca="false">IF(A10281="","",(D10281+IF($O$9=1,E10281,0))*$O$7)</f>
        <v/>
      </c>
      <c r="G10281" s="27" t="str">
        <f aca="false">IF(A10281="","",D10281+E10281+F10281)</f>
        <v/>
      </c>
      <c r="H10281" s="27" t="str">
        <f aca="false">IF(A10281="","",Calculadora!$D$5+SUM($E$7:E10281))</f>
        <v/>
      </c>
      <c r="I10281" s="27" t="str">
        <f aca="false">IF(A10281="","",G10281-H10281)</f>
        <v/>
      </c>
      <c r="J10281" s="27" t="str">
        <f aca="false">IF(A10281="","",IF(C10281=$O$2,G10281,0))</f>
        <v/>
      </c>
    </row>
    <row r="10282" customFormat="false" ht="15" hidden="false" customHeight="false" outlineLevel="0" collapsed="false">
      <c r="A10282" s="25" t="str">
        <f aca="false">IF(ROW()-6&lt;=$O$3,ROW()-6,"")</f>
        <v/>
      </c>
      <c r="B10282" s="25" t="str">
        <f aca="false">IF(A10282="","",INT((A10282-1)/$O$2)+1)</f>
        <v/>
      </c>
      <c r="C10282" s="25" t="str">
        <f aca="false">IF(A10282="","",MOD(A10282-1,$O$2)+1)</f>
        <v/>
      </c>
      <c r="D10282" s="27" t="str">
        <f aca="false">IF(A10282="","",IF(A10282=1,Calculadora!$D$5,G10281))</f>
        <v/>
      </c>
      <c r="E10282" s="27" t="str">
        <f aca="false">IF(A10282="","",IF($O$9=1,IF(MOD(C10282-1,$O$8)=0,Calculadora!$D$6*(1+Calculadora!$D$7)^(B10282-1),0),IF(MOD(C10282,$O$8)=0,Calculadora!$D$6*(1+Calculadora!$D$7)^(B10282-1),0)))</f>
        <v/>
      </c>
      <c r="F10282" s="27" t="str">
        <f aca="false">IF(A10282="","",(D10282+IF($O$9=1,E10282,0))*$O$7)</f>
        <v/>
      </c>
      <c r="G10282" s="27" t="str">
        <f aca="false">IF(A10282="","",D10282+E10282+F10282)</f>
        <v/>
      </c>
      <c r="H10282" s="27" t="str">
        <f aca="false">IF(A10282="","",Calculadora!$D$5+SUM($E$7:E10282))</f>
        <v/>
      </c>
      <c r="I10282" s="27" t="str">
        <f aca="false">IF(A10282="","",G10282-H10282)</f>
        <v/>
      </c>
      <c r="J10282" s="27" t="str">
        <f aca="false">IF(A10282="","",IF(C10282=$O$2,G10282,0))</f>
        <v/>
      </c>
    </row>
    <row r="10283" customFormat="false" ht="15" hidden="false" customHeight="false" outlineLevel="0" collapsed="false">
      <c r="A10283" s="25" t="str">
        <f aca="false">IF(ROW()-6&lt;=$O$3,ROW()-6,"")</f>
        <v/>
      </c>
      <c r="B10283" s="25" t="str">
        <f aca="false">IF(A10283="","",INT((A10283-1)/$O$2)+1)</f>
        <v/>
      </c>
      <c r="C10283" s="25" t="str">
        <f aca="false">IF(A10283="","",MOD(A10283-1,$O$2)+1)</f>
        <v/>
      </c>
      <c r="D10283" s="27" t="str">
        <f aca="false">IF(A10283="","",IF(A10283=1,Calculadora!$D$5,G10282))</f>
        <v/>
      </c>
      <c r="E10283" s="27" t="str">
        <f aca="false">IF(A10283="","",IF($O$9=1,IF(MOD(C10283-1,$O$8)=0,Calculadora!$D$6*(1+Calculadora!$D$7)^(B10283-1),0),IF(MOD(C10283,$O$8)=0,Calculadora!$D$6*(1+Calculadora!$D$7)^(B10283-1),0)))</f>
        <v/>
      </c>
      <c r="F10283" s="27" t="str">
        <f aca="false">IF(A10283="","",(D10283+IF($O$9=1,E10283,0))*$O$7)</f>
        <v/>
      </c>
      <c r="G10283" s="27" t="str">
        <f aca="false">IF(A10283="","",D10283+E10283+F10283)</f>
        <v/>
      </c>
      <c r="H10283" s="27" t="str">
        <f aca="false">IF(A10283="","",Calculadora!$D$5+SUM($E$7:E10283))</f>
        <v/>
      </c>
      <c r="I10283" s="27" t="str">
        <f aca="false">IF(A10283="","",G10283-H10283)</f>
        <v/>
      </c>
      <c r="J10283" s="27" t="str">
        <f aca="false">IF(A10283="","",IF(C10283=$O$2,G10283,0))</f>
        <v/>
      </c>
    </row>
    <row r="10284" customFormat="false" ht="15" hidden="false" customHeight="false" outlineLevel="0" collapsed="false">
      <c r="A10284" s="25" t="str">
        <f aca="false">IF(ROW()-6&lt;=$O$3,ROW()-6,"")</f>
        <v/>
      </c>
      <c r="B10284" s="25" t="str">
        <f aca="false">IF(A10284="","",INT((A10284-1)/$O$2)+1)</f>
        <v/>
      </c>
      <c r="C10284" s="25" t="str">
        <f aca="false">IF(A10284="","",MOD(A10284-1,$O$2)+1)</f>
        <v/>
      </c>
      <c r="D10284" s="27" t="str">
        <f aca="false">IF(A10284="","",IF(A10284=1,Calculadora!$D$5,G10283))</f>
        <v/>
      </c>
      <c r="E10284" s="27" t="str">
        <f aca="false">IF(A10284="","",IF($O$9=1,IF(MOD(C10284-1,$O$8)=0,Calculadora!$D$6*(1+Calculadora!$D$7)^(B10284-1),0),IF(MOD(C10284,$O$8)=0,Calculadora!$D$6*(1+Calculadora!$D$7)^(B10284-1),0)))</f>
        <v/>
      </c>
      <c r="F10284" s="27" t="str">
        <f aca="false">IF(A10284="","",(D10284+IF($O$9=1,E10284,0))*$O$7)</f>
        <v/>
      </c>
      <c r="G10284" s="27" t="str">
        <f aca="false">IF(A10284="","",D10284+E10284+F10284)</f>
        <v/>
      </c>
      <c r="H10284" s="27" t="str">
        <f aca="false">IF(A10284="","",Calculadora!$D$5+SUM($E$7:E10284))</f>
        <v/>
      </c>
      <c r="I10284" s="27" t="str">
        <f aca="false">IF(A10284="","",G10284-H10284)</f>
        <v/>
      </c>
      <c r="J10284" s="27" t="str">
        <f aca="false">IF(A10284="","",IF(C10284=$O$2,G10284,0))</f>
        <v/>
      </c>
    </row>
    <row r="10285" customFormat="false" ht="15" hidden="false" customHeight="false" outlineLevel="0" collapsed="false">
      <c r="A10285" s="25" t="str">
        <f aca="false">IF(ROW()-6&lt;=$O$3,ROW()-6,"")</f>
        <v/>
      </c>
      <c r="B10285" s="25" t="str">
        <f aca="false">IF(A10285="","",INT((A10285-1)/$O$2)+1)</f>
        <v/>
      </c>
      <c r="C10285" s="25" t="str">
        <f aca="false">IF(A10285="","",MOD(A10285-1,$O$2)+1)</f>
        <v/>
      </c>
      <c r="D10285" s="27" t="str">
        <f aca="false">IF(A10285="","",IF(A10285=1,Calculadora!$D$5,G10284))</f>
        <v/>
      </c>
      <c r="E10285" s="27" t="str">
        <f aca="false">IF(A10285="","",IF($O$9=1,IF(MOD(C10285-1,$O$8)=0,Calculadora!$D$6*(1+Calculadora!$D$7)^(B10285-1),0),IF(MOD(C10285,$O$8)=0,Calculadora!$D$6*(1+Calculadora!$D$7)^(B10285-1),0)))</f>
        <v/>
      </c>
      <c r="F10285" s="27" t="str">
        <f aca="false">IF(A10285="","",(D10285+IF($O$9=1,E10285,0))*$O$7)</f>
        <v/>
      </c>
      <c r="G10285" s="27" t="str">
        <f aca="false">IF(A10285="","",D10285+E10285+F10285)</f>
        <v/>
      </c>
      <c r="H10285" s="27" t="str">
        <f aca="false">IF(A10285="","",Calculadora!$D$5+SUM($E$7:E10285))</f>
        <v/>
      </c>
      <c r="I10285" s="27" t="str">
        <f aca="false">IF(A10285="","",G10285-H10285)</f>
        <v/>
      </c>
      <c r="J10285" s="27" t="str">
        <f aca="false">IF(A10285="","",IF(C10285=$O$2,G10285,0))</f>
        <v/>
      </c>
    </row>
    <row r="10286" customFormat="false" ht="15" hidden="false" customHeight="false" outlineLevel="0" collapsed="false">
      <c r="A10286" s="25" t="str">
        <f aca="false">IF(ROW()-6&lt;=$O$3,ROW()-6,"")</f>
        <v/>
      </c>
      <c r="B10286" s="25" t="str">
        <f aca="false">IF(A10286="","",INT((A10286-1)/$O$2)+1)</f>
        <v/>
      </c>
      <c r="C10286" s="25" t="str">
        <f aca="false">IF(A10286="","",MOD(A10286-1,$O$2)+1)</f>
        <v/>
      </c>
      <c r="D10286" s="27" t="str">
        <f aca="false">IF(A10286="","",IF(A10286=1,Calculadora!$D$5,G10285))</f>
        <v/>
      </c>
      <c r="E10286" s="27" t="str">
        <f aca="false">IF(A10286="","",IF($O$9=1,IF(MOD(C10286-1,$O$8)=0,Calculadora!$D$6*(1+Calculadora!$D$7)^(B10286-1),0),IF(MOD(C10286,$O$8)=0,Calculadora!$D$6*(1+Calculadora!$D$7)^(B10286-1),0)))</f>
        <v/>
      </c>
      <c r="F10286" s="27" t="str">
        <f aca="false">IF(A10286="","",(D10286+IF($O$9=1,E10286,0))*$O$7)</f>
        <v/>
      </c>
      <c r="G10286" s="27" t="str">
        <f aca="false">IF(A10286="","",D10286+E10286+F10286)</f>
        <v/>
      </c>
      <c r="H10286" s="27" t="str">
        <f aca="false">IF(A10286="","",Calculadora!$D$5+SUM($E$7:E10286))</f>
        <v/>
      </c>
      <c r="I10286" s="27" t="str">
        <f aca="false">IF(A10286="","",G10286-H10286)</f>
        <v/>
      </c>
      <c r="J10286" s="27" t="str">
        <f aca="false">IF(A10286="","",IF(C10286=$O$2,G10286,0))</f>
        <v/>
      </c>
    </row>
    <row r="10287" customFormat="false" ht="15" hidden="false" customHeight="false" outlineLevel="0" collapsed="false">
      <c r="A10287" s="25" t="str">
        <f aca="false">IF(ROW()-6&lt;=$O$3,ROW()-6,"")</f>
        <v/>
      </c>
      <c r="B10287" s="25" t="str">
        <f aca="false">IF(A10287="","",INT((A10287-1)/$O$2)+1)</f>
        <v/>
      </c>
      <c r="C10287" s="25" t="str">
        <f aca="false">IF(A10287="","",MOD(A10287-1,$O$2)+1)</f>
        <v/>
      </c>
      <c r="D10287" s="27" t="str">
        <f aca="false">IF(A10287="","",IF(A10287=1,Calculadora!$D$5,G10286))</f>
        <v/>
      </c>
      <c r="E10287" s="27" t="str">
        <f aca="false">IF(A10287="","",IF($O$9=1,IF(MOD(C10287-1,$O$8)=0,Calculadora!$D$6*(1+Calculadora!$D$7)^(B10287-1),0),IF(MOD(C10287,$O$8)=0,Calculadora!$D$6*(1+Calculadora!$D$7)^(B10287-1),0)))</f>
        <v/>
      </c>
      <c r="F10287" s="27" t="str">
        <f aca="false">IF(A10287="","",(D10287+IF($O$9=1,E10287,0))*$O$7)</f>
        <v/>
      </c>
      <c r="G10287" s="27" t="str">
        <f aca="false">IF(A10287="","",D10287+E10287+F10287)</f>
        <v/>
      </c>
      <c r="H10287" s="27" t="str">
        <f aca="false">IF(A10287="","",Calculadora!$D$5+SUM($E$7:E10287))</f>
        <v/>
      </c>
      <c r="I10287" s="27" t="str">
        <f aca="false">IF(A10287="","",G10287-H10287)</f>
        <v/>
      </c>
      <c r="J10287" s="27" t="str">
        <f aca="false">IF(A10287="","",IF(C10287=$O$2,G10287,0))</f>
        <v/>
      </c>
    </row>
    <row r="10288" customFormat="false" ht="15" hidden="false" customHeight="false" outlineLevel="0" collapsed="false">
      <c r="A10288" s="25" t="str">
        <f aca="false">IF(ROW()-6&lt;=$O$3,ROW()-6,"")</f>
        <v/>
      </c>
      <c r="B10288" s="25" t="str">
        <f aca="false">IF(A10288="","",INT((A10288-1)/$O$2)+1)</f>
        <v/>
      </c>
      <c r="C10288" s="25" t="str">
        <f aca="false">IF(A10288="","",MOD(A10288-1,$O$2)+1)</f>
        <v/>
      </c>
      <c r="D10288" s="27" t="str">
        <f aca="false">IF(A10288="","",IF(A10288=1,Calculadora!$D$5,G10287))</f>
        <v/>
      </c>
      <c r="E10288" s="27" t="str">
        <f aca="false">IF(A10288="","",IF($O$9=1,IF(MOD(C10288-1,$O$8)=0,Calculadora!$D$6*(1+Calculadora!$D$7)^(B10288-1),0),IF(MOD(C10288,$O$8)=0,Calculadora!$D$6*(1+Calculadora!$D$7)^(B10288-1),0)))</f>
        <v/>
      </c>
      <c r="F10288" s="27" t="str">
        <f aca="false">IF(A10288="","",(D10288+IF($O$9=1,E10288,0))*$O$7)</f>
        <v/>
      </c>
      <c r="G10288" s="27" t="str">
        <f aca="false">IF(A10288="","",D10288+E10288+F10288)</f>
        <v/>
      </c>
      <c r="H10288" s="27" t="str">
        <f aca="false">IF(A10288="","",Calculadora!$D$5+SUM($E$7:E10288))</f>
        <v/>
      </c>
      <c r="I10288" s="27" t="str">
        <f aca="false">IF(A10288="","",G10288-H10288)</f>
        <v/>
      </c>
      <c r="J10288" s="27" t="str">
        <f aca="false">IF(A10288="","",IF(C10288=$O$2,G10288,0))</f>
        <v/>
      </c>
    </row>
    <row r="10289" customFormat="false" ht="15" hidden="false" customHeight="false" outlineLevel="0" collapsed="false">
      <c r="A10289" s="25" t="str">
        <f aca="false">IF(ROW()-6&lt;=$O$3,ROW()-6,"")</f>
        <v/>
      </c>
      <c r="B10289" s="25" t="str">
        <f aca="false">IF(A10289="","",INT((A10289-1)/$O$2)+1)</f>
        <v/>
      </c>
      <c r="C10289" s="25" t="str">
        <f aca="false">IF(A10289="","",MOD(A10289-1,$O$2)+1)</f>
        <v/>
      </c>
      <c r="D10289" s="27" t="str">
        <f aca="false">IF(A10289="","",IF(A10289=1,Calculadora!$D$5,G10288))</f>
        <v/>
      </c>
      <c r="E10289" s="27" t="str">
        <f aca="false">IF(A10289="","",IF($O$9=1,IF(MOD(C10289-1,$O$8)=0,Calculadora!$D$6*(1+Calculadora!$D$7)^(B10289-1),0),IF(MOD(C10289,$O$8)=0,Calculadora!$D$6*(1+Calculadora!$D$7)^(B10289-1),0)))</f>
        <v/>
      </c>
      <c r="F10289" s="27" t="str">
        <f aca="false">IF(A10289="","",(D10289+IF($O$9=1,E10289,0))*$O$7)</f>
        <v/>
      </c>
      <c r="G10289" s="27" t="str">
        <f aca="false">IF(A10289="","",D10289+E10289+F10289)</f>
        <v/>
      </c>
      <c r="H10289" s="27" t="str">
        <f aca="false">IF(A10289="","",Calculadora!$D$5+SUM($E$7:E10289))</f>
        <v/>
      </c>
      <c r="I10289" s="27" t="str">
        <f aca="false">IF(A10289="","",G10289-H10289)</f>
        <v/>
      </c>
      <c r="J10289" s="27" t="str">
        <f aca="false">IF(A10289="","",IF(C10289=$O$2,G10289,0))</f>
        <v/>
      </c>
    </row>
    <row r="10290" customFormat="false" ht="15" hidden="false" customHeight="false" outlineLevel="0" collapsed="false">
      <c r="A10290" s="25" t="str">
        <f aca="false">IF(ROW()-6&lt;=$O$3,ROW()-6,"")</f>
        <v/>
      </c>
      <c r="B10290" s="25" t="str">
        <f aca="false">IF(A10290="","",INT((A10290-1)/$O$2)+1)</f>
        <v/>
      </c>
      <c r="C10290" s="25" t="str">
        <f aca="false">IF(A10290="","",MOD(A10290-1,$O$2)+1)</f>
        <v/>
      </c>
      <c r="D10290" s="27" t="str">
        <f aca="false">IF(A10290="","",IF(A10290=1,Calculadora!$D$5,G10289))</f>
        <v/>
      </c>
      <c r="E10290" s="27" t="str">
        <f aca="false">IF(A10290="","",IF($O$9=1,IF(MOD(C10290-1,$O$8)=0,Calculadora!$D$6*(1+Calculadora!$D$7)^(B10290-1),0),IF(MOD(C10290,$O$8)=0,Calculadora!$D$6*(1+Calculadora!$D$7)^(B10290-1),0)))</f>
        <v/>
      </c>
      <c r="F10290" s="27" t="str">
        <f aca="false">IF(A10290="","",(D10290+IF($O$9=1,E10290,0))*$O$7)</f>
        <v/>
      </c>
      <c r="G10290" s="27" t="str">
        <f aca="false">IF(A10290="","",D10290+E10290+F10290)</f>
        <v/>
      </c>
      <c r="H10290" s="27" t="str">
        <f aca="false">IF(A10290="","",Calculadora!$D$5+SUM($E$7:E10290))</f>
        <v/>
      </c>
      <c r="I10290" s="27" t="str">
        <f aca="false">IF(A10290="","",G10290-H10290)</f>
        <v/>
      </c>
      <c r="J10290" s="27" t="str">
        <f aca="false">IF(A10290="","",IF(C10290=$O$2,G10290,0))</f>
        <v/>
      </c>
    </row>
    <row r="10291" customFormat="false" ht="15" hidden="false" customHeight="false" outlineLevel="0" collapsed="false">
      <c r="A10291" s="25" t="str">
        <f aca="false">IF(ROW()-6&lt;=$O$3,ROW()-6,"")</f>
        <v/>
      </c>
      <c r="B10291" s="25" t="str">
        <f aca="false">IF(A10291="","",INT((A10291-1)/$O$2)+1)</f>
        <v/>
      </c>
      <c r="C10291" s="25" t="str">
        <f aca="false">IF(A10291="","",MOD(A10291-1,$O$2)+1)</f>
        <v/>
      </c>
      <c r="D10291" s="27" t="str">
        <f aca="false">IF(A10291="","",IF(A10291=1,Calculadora!$D$5,G10290))</f>
        <v/>
      </c>
      <c r="E10291" s="27" t="str">
        <f aca="false">IF(A10291="","",IF($O$9=1,IF(MOD(C10291-1,$O$8)=0,Calculadora!$D$6*(1+Calculadora!$D$7)^(B10291-1),0),IF(MOD(C10291,$O$8)=0,Calculadora!$D$6*(1+Calculadora!$D$7)^(B10291-1),0)))</f>
        <v/>
      </c>
      <c r="F10291" s="27" t="str">
        <f aca="false">IF(A10291="","",(D10291+IF($O$9=1,E10291,0))*$O$7)</f>
        <v/>
      </c>
      <c r="G10291" s="27" t="str">
        <f aca="false">IF(A10291="","",D10291+E10291+F10291)</f>
        <v/>
      </c>
      <c r="H10291" s="27" t="str">
        <f aca="false">IF(A10291="","",Calculadora!$D$5+SUM($E$7:E10291))</f>
        <v/>
      </c>
      <c r="I10291" s="27" t="str">
        <f aca="false">IF(A10291="","",G10291-H10291)</f>
        <v/>
      </c>
      <c r="J10291" s="27" t="str">
        <f aca="false">IF(A10291="","",IF(C10291=$O$2,G10291,0))</f>
        <v/>
      </c>
    </row>
    <row r="10292" customFormat="false" ht="15" hidden="false" customHeight="false" outlineLevel="0" collapsed="false">
      <c r="A10292" s="25" t="str">
        <f aca="false">IF(ROW()-6&lt;=$O$3,ROW()-6,"")</f>
        <v/>
      </c>
      <c r="B10292" s="25" t="str">
        <f aca="false">IF(A10292="","",INT((A10292-1)/$O$2)+1)</f>
        <v/>
      </c>
      <c r="C10292" s="25" t="str">
        <f aca="false">IF(A10292="","",MOD(A10292-1,$O$2)+1)</f>
        <v/>
      </c>
      <c r="D10292" s="27" t="str">
        <f aca="false">IF(A10292="","",IF(A10292=1,Calculadora!$D$5,G10291))</f>
        <v/>
      </c>
      <c r="E10292" s="27" t="str">
        <f aca="false">IF(A10292="","",IF($O$9=1,IF(MOD(C10292-1,$O$8)=0,Calculadora!$D$6*(1+Calculadora!$D$7)^(B10292-1),0),IF(MOD(C10292,$O$8)=0,Calculadora!$D$6*(1+Calculadora!$D$7)^(B10292-1),0)))</f>
        <v/>
      </c>
      <c r="F10292" s="27" t="str">
        <f aca="false">IF(A10292="","",(D10292+IF($O$9=1,E10292,0))*$O$7)</f>
        <v/>
      </c>
      <c r="G10292" s="27" t="str">
        <f aca="false">IF(A10292="","",D10292+E10292+F10292)</f>
        <v/>
      </c>
      <c r="H10292" s="27" t="str">
        <f aca="false">IF(A10292="","",Calculadora!$D$5+SUM($E$7:E10292))</f>
        <v/>
      </c>
      <c r="I10292" s="27" t="str">
        <f aca="false">IF(A10292="","",G10292-H10292)</f>
        <v/>
      </c>
      <c r="J10292" s="27" t="str">
        <f aca="false">IF(A10292="","",IF(C10292=$O$2,G10292,0))</f>
        <v/>
      </c>
    </row>
    <row r="10293" customFormat="false" ht="15" hidden="false" customHeight="false" outlineLevel="0" collapsed="false">
      <c r="A10293" s="25" t="str">
        <f aca="false">IF(ROW()-6&lt;=$O$3,ROW()-6,"")</f>
        <v/>
      </c>
      <c r="B10293" s="25" t="str">
        <f aca="false">IF(A10293="","",INT((A10293-1)/$O$2)+1)</f>
        <v/>
      </c>
      <c r="C10293" s="25" t="str">
        <f aca="false">IF(A10293="","",MOD(A10293-1,$O$2)+1)</f>
        <v/>
      </c>
      <c r="D10293" s="27" t="str">
        <f aca="false">IF(A10293="","",IF(A10293=1,Calculadora!$D$5,G10292))</f>
        <v/>
      </c>
      <c r="E10293" s="27" t="str">
        <f aca="false">IF(A10293="","",IF($O$9=1,IF(MOD(C10293-1,$O$8)=0,Calculadora!$D$6*(1+Calculadora!$D$7)^(B10293-1),0),IF(MOD(C10293,$O$8)=0,Calculadora!$D$6*(1+Calculadora!$D$7)^(B10293-1),0)))</f>
        <v/>
      </c>
      <c r="F10293" s="27" t="str">
        <f aca="false">IF(A10293="","",(D10293+IF($O$9=1,E10293,0))*$O$7)</f>
        <v/>
      </c>
      <c r="G10293" s="27" t="str">
        <f aca="false">IF(A10293="","",D10293+E10293+F10293)</f>
        <v/>
      </c>
      <c r="H10293" s="27" t="str">
        <f aca="false">IF(A10293="","",Calculadora!$D$5+SUM($E$7:E10293))</f>
        <v/>
      </c>
      <c r="I10293" s="27" t="str">
        <f aca="false">IF(A10293="","",G10293-H10293)</f>
        <v/>
      </c>
      <c r="J10293" s="27" t="str">
        <f aca="false">IF(A10293="","",IF(C10293=$O$2,G10293,0))</f>
        <v/>
      </c>
    </row>
    <row r="10294" customFormat="false" ht="15" hidden="false" customHeight="false" outlineLevel="0" collapsed="false">
      <c r="A10294" s="25" t="str">
        <f aca="false">IF(ROW()-6&lt;=$O$3,ROW()-6,"")</f>
        <v/>
      </c>
      <c r="B10294" s="25" t="str">
        <f aca="false">IF(A10294="","",INT((A10294-1)/$O$2)+1)</f>
        <v/>
      </c>
      <c r="C10294" s="25" t="str">
        <f aca="false">IF(A10294="","",MOD(A10294-1,$O$2)+1)</f>
        <v/>
      </c>
      <c r="D10294" s="27" t="str">
        <f aca="false">IF(A10294="","",IF(A10294=1,Calculadora!$D$5,G10293))</f>
        <v/>
      </c>
      <c r="E10294" s="27" t="str">
        <f aca="false">IF(A10294="","",IF($O$9=1,IF(MOD(C10294-1,$O$8)=0,Calculadora!$D$6*(1+Calculadora!$D$7)^(B10294-1),0),IF(MOD(C10294,$O$8)=0,Calculadora!$D$6*(1+Calculadora!$D$7)^(B10294-1),0)))</f>
        <v/>
      </c>
      <c r="F10294" s="27" t="str">
        <f aca="false">IF(A10294="","",(D10294+IF($O$9=1,E10294,0))*$O$7)</f>
        <v/>
      </c>
      <c r="G10294" s="27" t="str">
        <f aca="false">IF(A10294="","",D10294+E10294+F10294)</f>
        <v/>
      </c>
      <c r="H10294" s="27" t="str">
        <f aca="false">IF(A10294="","",Calculadora!$D$5+SUM($E$7:E10294))</f>
        <v/>
      </c>
      <c r="I10294" s="27" t="str">
        <f aca="false">IF(A10294="","",G10294-H10294)</f>
        <v/>
      </c>
      <c r="J10294" s="27" t="str">
        <f aca="false">IF(A10294="","",IF(C10294=$O$2,G10294,0))</f>
        <v/>
      </c>
    </row>
    <row r="10295" customFormat="false" ht="15" hidden="false" customHeight="false" outlineLevel="0" collapsed="false">
      <c r="A10295" s="25" t="str">
        <f aca="false">IF(ROW()-6&lt;=$O$3,ROW()-6,"")</f>
        <v/>
      </c>
      <c r="B10295" s="25" t="str">
        <f aca="false">IF(A10295="","",INT((A10295-1)/$O$2)+1)</f>
        <v/>
      </c>
      <c r="C10295" s="25" t="str">
        <f aca="false">IF(A10295="","",MOD(A10295-1,$O$2)+1)</f>
        <v/>
      </c>
      <c r="D10295" s="27" t="str">
        <f aca="false">IF(A10295="","",IF(A10295=1,Calculadora!$D$5,G10294))</f>
        <v/>
      </c>
      <c r="E10295" s="27" t="str">
        <f aca="false">IF(A10295="","",IF($O$9=1,IF(MOD(C10295-1,$O$8)=0,Calculadora!$D$6*(1+Calculadora!$D$7)^(B10295-1),0),IF(MOD(C10295,$O$8)=0,Calculadora!$D$6*(1+Calculadora!$D$7)^(B10295-1),0)))</f>
        <v/>
      </c>
      <c r="F10295" s="27" t="str">
        <f aca="false">IF(A10295="","",(D10295+IF($O$9=1,E10295,0))*$O$7)</f>
        <v/>
      </c>
      <c r="G10295" s="27" t="str">
        <f aca="false">IF(A10295="","",D10295+E10295+F10295)</f>
        <v/>
      </c>
      <c r="H10295" s="27" t="str">
        <f aca="false">IF(A10295="","",Calculadora!$D$5+SUM($E$7:E10295))</f>
        <v/>
      </c>
      <c r="I10295" s="27" t="str">
        <f aca="false">IF(A10295="","",G10295-H10295)</f>
        <v/>
      </c>
      <c r="J10295" s="27" t="str">
        <f aca="false">IF(A10295="","",IF(C10295=$O$2,G10295,0))</f>
        <v/>
      </c>
    </row>
    <row r="10296" customFormat="false" ht="15" hidden="false" customHeight="false" outlineLevel="0" collapsed="false">
      <c r="A10296" s="25" t="str">
        <f aca="false">IF(ROW()-6&lt;=$O$3,ROW()-6,"")</f>
        <v/>
      </c>
      <c r="B10296" s="25" t="str">
        <f aca="false">IF(A10296="","",INT((A10296-1)/$O$2)+1)</f>
        <v/>
      </c>
      <c r="C10296" s="25" t="str">
        <f aca="false">IF(A10296="","",MOD(A10296-1,$O$2)+1)</f>
        <v/>
      </c>
      <c r="D10296" s="27" t="str">
        <f aca="false">IF(A10296="","",IF(A10296=1,Calculadora!$D$5,G10295))</f>
        <v/>
      </c>
      <c r="E10296" s="27" t="str">
        <f aca="false">IF(A10296="","",IF($O$9=1,IF(MOD(C10296-1,$O$8)=0,Calculadora!$D$6*(1+Calculadora!$D$7)^(B10296-1),0),IF(MOD(C10296,$O$8)=0,Calculadora!$D$6*(1+Calculadora!$D$7)^(B10296-1),0)))</f>
        <v/>
      </c>
      <c r="F10296" s="27" t="str">
        <f aca="false">IF(A10296="","",(D10296+IF($O$9=1,E10296,0))*$O$7)</f>
        <v/>
      </c>
      <c r="G10296" s="27" t="str">
        <f aca="false">IF(A10296="","",D10296+E10296+F10296)</f>
        <v/>
      </c>
      <c r="H10296" s="27" t="str">
        <f aca="false">IF(A10296="","",Calculadora!$D$5+SUM($E$7:E10296))</f>
        <v/>
      </c>
      <c r="I10296" s="27" t="str">
        <f aca="false">IF(A10296="","",G10296-H10296)</f>
        <v/>
      </c>
      <c r="J10296" s="27" t="str">
        <f aca="false">IF(A10296="","",IF(C10296=$O$2,G10296,0))</f>
        <v/>
      </c>
    </row>
    <row r="10297" customFormat="false" ht="15" hidden="false" customHeight="false" outlineLevel="0" collapsed="false">
      <c r="A10297" s="25" t="str">
        <f aca="false">IF(ROW()-6&lt;=$O$3,ROW()-6,"")</f>
        <v/>
      </c>
      <c r="B10297" s="25" t="str">
        <f aca="false">IF(A10297="","",INT((A10297-1)/$O$2)+1)</f>
        <v/>
      </c>
      <c r="C10297" s="25" t="str">
        <f aca="false">IF(A10297="","",MOD(A10297-1,$O$2)+1)</f>
        <v/>
      </c>
      <c r="D10297" s="27" t="str">
        <f aca="false">IF(A10297="","",IF(A10297=1,Calculadora!$D$5,G10296))</f>
        <v/>
      </c>
      <c r="E10297" s="27" t="str">
        <f aca="false">IF(A10297="","",IF($O$9=1,IF(MOD(C10297-1,$O$8)=0,Calculadora!$D$6*(1+Calculadora!$D$7)^(B10297-1),0),IF(MOD(C10297,$O$8)=0,Calculadora!$D$6*(1+Calculadora!$D$7)^(B10297-1),0)))</f>
        <v/>
      </c>
      <c r="F10297" s="27" t="str">
        <f aca="false">IF(A10297="","",(D10297+IF($O$9=1,E10297,0))*$O$7)</f>
        <v/>
      </c>
      <c r="G10297" s="27" t="str">
        <f aca="false">IF(A10297="","",D10297+E10297+F10297)</f>
        <v/>
      </c>
      <c r="H10297" s="27" t="str">
        <f aca="false">IF(A10297="","",Calculadora!$D$5+SUM($E$7:E10297))</f>
        <v/>
      </c>
      <c r="I10297" s="27" t="str">
        <f aca="false">IF(A10297="","",G10297-H10297)</f>
        <v/>
      </c>
      <c r="J10297" s="27" t="str">
        <f aca="false">IF(A10297="","",IF(C10297=$O$2,G10297,0))</f>
        <v/>
      </c>
    </row>
    <row r="10298" customFormat="false" ht="15" hidden="false" customHeight="false" outlineLevel="0" collapsed="false">
      <c r="A10298" s="25" t="str">
        <f aca="false">IF(ROW()-6&lt;=$O$3,ROW()-6,"")</f>
        <v/>
      </c>
      <c r="B10298" s="25" t="str">
        <f aca="false">IF(A10298="","",INT((A10298-1)/$O$2)+1)</f>
        <v/>
      </c>
      <c r="C10298" s="25" t="str">
        <f aca="false">IF(A10298="","",MOD(A10298-1,$O$2)+1)</f>
        <v/>
      </c>
      <c r="D10298" s="27" t="str">
        <f aca="false">IF(A10298="","",IF(A10298=1,Calculadora!$D$5,G10297))</f>
        <v/>
      </c>
      <c r="E10298" s="27" t="str">
        <f aca="false">IF(A10298="","",IF($O$9=1,IF(MOD(C10298-1,$O$8)=0,Calculadora!$D$6*(1+Calculadora!$D$7)^(B10298-1),0),IF(MOD(C10298,$O$8)=0,Calculadora!$D$6*(1+Calculadora!$D$7)^(B10298-1),0)))</f>
        <v/>
      </c>
      <c r="F10298" s="27" t="str">
        <f aca="false">IF(A10298="","",(D10298+IF($O$9=1,E10298,0))*$O$7)</f>
        <v/>
      </c>
      <c r="G10298" s="27" t="str">
        <f aca="false">IF(A10298="","",D10298+E10298+F10298)</f>
        <v/>
      </c>
      <c r="H10298" s="27" t="str">
        <f aca="false">IF(A10298="","",Calculadora!$D$5+SUM($E$7:E10298))</f>
        <v/>
      </c>
      <c r="I10298" s="27" t="str">
        <f aca="false">IF(A10298="","",G10298-H10298)</f>
        <v/>
      </c>
      <c r="J10298" s="27" t="str">
        <f aca="false">IF(A10298="","",IF(C10298=$O$2,G10298,0))</f>
        <v/>
      </c>
    </row>
    <row r="10299" customFormat="false" ht="15" hidden="false" customHeight="false" outlineLevel="0" collapsed="false">
      <c r="A10299" s="25" t="str">
        <f aca="false">IF(ROW()-6&lt;=$O$3,ROW()-6,"")</f>
        <v/>
      </c>
      <c r="B10299" s="25" t="str">
        <f aca="false">IF(A10299="","",INT((A10299-1)/$O$2)+1)</f>
        <v/>
      </c>
      <c r="C10299" s="25" t="str">
        <f aca="false">IF(A10299="","",MOD(A10299-1,$O$2)+1)</f>
        <v/>
      </c>
      <c r="D10299" s="27" t="str">
        <f aca="false">IF(A10299="","",IF(A10299=1,Calculadora!$D$5,G10298))</f>
        <v/>
      </c>
      <c r="E10299" s="27" t="str">
        <f aca="false">IF(A10299="","",IF($O$9=1,IF(MOD(C10299-1,$O$8)=0,Calculadora!$D$6*(1+Calculadora!$D$7)^(B10299-1),0),IF(MOD(C10299,$O$8)=0,Calculadora!$D$6*(1+Calculadora!$D$7)^(B10299-1),0)))</f>
        <v/>
      </c>
      <c r="F10299" s="27" t="str">
        <f aca="false">IF(A10299="","",(D10299+IF($O$9=1,E10299,0))*$O$7)</f>
        <v/>
      </c>
      <c r="G10299" s="27" t="str">
        <f aca="false">IF(A10299="","",D10299+E10299+F10299)</f>
        <v/>
      </c>
      <c r="H10299" s="27" t="str">
        <f aca="false">IF(A10299="","",Calculadora!$D$5+SUM($E$7:E10299))</f>
        <v/>
      </c>
      <c r="I10299" s="27" t="str">
        <f aca="false">IF(A10299="","",G10299-H10299)</f>
        <v/>
      </c>
      <c r="J10299" s="27" t="str">
        <f aca="false">IF(A10299="","",IF(C10299=$O$2,G10299,0))</f>
        <v/>
      </c>
    </row>
    <row r="10300" customFormat="false" ht="15" hidden="false" customHeight="false" outlineLevel="0" collapsed="false">
      <c r="A10300" s="25" t="str">
        <f aca="false">IF(ROW()-6&lt;=$O$3,ROW()-6,"")</f>
        <v/>
      </c>
      <c r="B10300" s="25" t="str">
        <f aca="false">IF(A10300="","",INT((A10300-1)/$O$2)+1)</f>
        <v/>
      </c>
      <c r="C10300" s="25" t="str">
        <f aca="false">IF(A10300="","",MOD(A10300-1,$O$2)+1)</f>
        <v/>
      </c>
      <c r="D10300" s="27" t="str">
        <f aca="false">IF(A10300="","",IF(A10300=1,Calculadora!$D$5,G10299))</f>
        <v/>
      </c>
      <c r="E10300" s="27" t="str">
        <f aca="false">IF(A10300="","",IF($O$9=1,IF(MOD(C10300-1,$O$8)=0,Calculadora!$D$6*(1+Calculadora!$D$7)^(B10300-1),0),IF(MOD(C10300,$O$8)=0,Calculadora!$D$6*(1+Calculadora!$D$7)^(B10300-1),0)))</f>
        <v/>
      </c>
      <c r="F10300" s="27" t="str">
        <f aca="false">IF(A10300="","",(D10300+IF($O$9=1,E10300,0))*$O$7)</f>
        <v/>
      </c>
      <c r="G10300" s="27" t="str">
        <f aca="false">IF(A10300="","",D10300+E10300+F10300)</f>
        <v/>
      </c>
      <c r="H10300" s="27" t="str">
        <f aca="false">IF(A10300="","",Calculadora!$D$5+SUM($E$7:E10300))</f>
        <v/>
      </c>
      <c r="I10300" s="27" t="str">
        <f aca="false">IF(A10300="","",G10300-H10300)</f>
        <v/>
      </c>
      <c r="J10300" s="27" t="str">
        <f aca="false">IF(A10300="","",IF(C10300=$O$2,G10300,0))</f>
        <v/>
      </c>
    </row>
    <row r="10301" customFormat="false" ht="15" hidden="false" customHeight="false" outlineLevel="0" collapsed="false">
      <c r="A10301" s="25" t="str">
        <f aca="false">IF(ROW()-6&lt;=$O$3,ROW()-6,"")</f>
        <v/>
      </c>
      <c r="B10301" s="25" t="str">
        <f aca="false">IF(A10301="","",INT((A10301-1)/$O$2)+1)</f>
        <v/>
      </c>
      <c r="C10301" s="25" t="str">
        <f aca="false">IF(A10301="","",MOD(A10301-1,$O$2)+1)</f>
        <v/>
      </c>
      <c r="D10301" s="27" t="str">
        <f aca="false">IF(A10301="","",IF(A10301=1,Calculadora!$D$5,G10300))</f>
        <v/>
      </c>
      <c r="E10301" s="27" t="str">
        <f aca="false">IF(A10301="","",IF($O$9=1,IF(MOD(C10301-1,$O$8)=0,Calculadora!$D$6*(1+Calculadora!$D$7)^(B10301-1),0),IF(MOD(C10301,$O$8)=0,Calculadora!$D$6*(1+Calculadora!$D$7)^(B10301-1),0)))</f>
        <v/>
      </c>
      <c r="F10301" s="27" t="str">
        <f aca="false">IF(A10301="","",(D10301+IF($O$9=1,E10301,0))*$O$7)</f>
        <v/>
      </c>
      <c r="G10301" s="27" t="str">
        <f aca="false">IF(A10301="","",D10301+E10301+F10301)</f>
        <v/>
      </c>
      <c r="H10301" s="27" t="str">
        <f aca="false">IF(A10301="","",Calculadora!$D$5+SUM($E$7:E10301))</f>
        <v/>
      </c>
      <c r="I10301" s="27" t="str">
        <f aca="false">IF(A10301="","",G10301-H10301)</f>
        <v/>
      </c>
      <c r="J10301" s="27" t="str">
        <f aca="false">IF(A10301="","",IF(C10301=$O$2,G10301,0))</f>
        <v/>
      </c>
    </row>
    <row r="10302" customFormat="false" ht="15" hidden="false" customHeight="false" outlineLevel="0" collapsed="false">
      <c r="A10302" s="25" t="str">
        <f aca="false">IF(ROW()-6&lt;=$O$3,ROW()-6,"")</f>
        <v/>
      </c>
      <c r="B10302" s="25" t="str">
        <f aca="false">IF(A10302="","",INT((A10302-1)/$O$2)+1)</f>
        <v/>
      </c>
      <c r="C10302" s="25" t="str">
        <f aca="false">IF(A10302="","",MOD(A10302-1,$O$2)+1)</f>
        <v/>
      </c>
      <c r="D10302" s="27" t="str">
        <f aca="false">IF(A10302="","",IF(A10302=1,Calculadora!$D$5,G10301))</f>
        <v/>
      </c>
      <c r="E10302" s="27" t="str">
        <f aca="false">IF(A10302="","",IF($O$9=1,IF(MOD(C10302-1,$O$8)=0,Calculadora!$D$6*(1+Calculadora!$D$7)^(B10302-1),0),IF(MOD(C10302,$O$8)=0,Calculadora!$D$6*(1+Calculadora!$D$7)^(B10302-1),0)))</f>
        <v/>
      </c>
      <c r="F10302" s="27" t="str">
        <f aca="false">IF(A10302="","",(D10302+IF($O$9=1,E10302,0))*$O$7)</f>
        <v/>
      </c>
      <c r="G10302" s="27" t="str">
        <f aca="false">IF(A10302="","",D10302+E10302+F10302)</f>
        <v/>
      </c>
      <c r="H10302" s="27" t="str">
        <f aca="false">IF(A10302="","",Calculadora!$D$5+SUM($E$7:E10302))</f>
        <v/>
      </c>
      <c r="I10302" s="27" t="str">
        <f aca="false">IF(A10302="","",G10302-H10302)</f>
        <v/>
      </c>
      <c r="J10302" s="27" t="str">
        <f aca="false">IF(A10302="","",IF(C10302=$O$2,G10302,0))</f>
        <v/>
      </c>
    </row>
    <row r="10303" customFormat="false" ht="15" hidden="false" customHeight="false" outlineLevel="0" collapsed="false">
      <c r="A10303" s="25" t="str">
        <f aca="false">IF(ROW()-6&lt;=$O$3,ROW()-6,"")</f>
        <v/>
      </c>
      <c r="B10303" s="25" t="str">
        <f aca="false">IF(A10303="","",INT((A10303-1)/$O$2)+1)</f>
        <v/>
      </c>
      <c r="C10303" s="25" t="str">
        <f aca="false">IF(A10303="","",MOD(A10303-1,$O$2)+1)</f>
        <v/>
      </c>
      <c r="D10303" s="27" t="str">
        <f aca="false">IF(A10303="","",IF(A10303=1,Calculadora!$D$5,G10302))</f>
        <v/>
      </c>
      <c r="E10303" s="27" t="str">
        <f aca="false">IF(A10303="","",IF($O$9=1,IF(MOD(C10303-1,$O$8)=0,Calculadora!$D$6*(1+Calculadora!$D$7)^(B10303-1),0),IF(MOD(C10303,$O$8)=0,Calculadora!$D$6*(1+Calculadora!$D$7)^(B10303-1),0)))</f>
        <v/>
      </c>
      <c r="F10303" s="27" t="str">
        <f aca="false">IF(A10303="","",(D10303+IF($O$9=1,E10303,0))*$O$7)</f>
        <v/>
      </c>
      <c r="G10303" s="27" t="str">
        <f aca="false">IF(A10303="","",D10303+E10303+F10303)</f>
        <v/>
      </c>
      <c r="H10303" s="27" t="str">
        <f aca="false">IF(A10303="","",Calculadora!$D$5+SUM($E$7:E10303))</f>
        <v/>
      </c>
      <c r="I10303" s="27" t="str">
        <f aca="false">IF(A10303="","",G10303-H10303)</f>
        <v/>
      </c>
      <c r="J10303" s="27" t="str">
        <f aca="false">IF(A10303="","",IF(C10303=$O$2,G10303,0))</f>
        <v/>
      </c>
    </row>
    <row r="10304" customFormat="false" ht="15" hidden="false" customHeight="false" outlineLevel="0" collapsed="false">
      <c r="A10304" s="25" t="str">
        <f aca="false">IF(ROW()-6&lt;=$O$3,ROW()-6,"")</f>
        <v/>
      </c>
      <c r="B10304" s="25" t="str">
        <f aca="false">IF(A10304="","",INT((A10304-1)/$O$2)+1)</f>
        <v/>
      </c>
      <c r="C10304" s="25" t="str">
        <f aca="false">IF(A10304="","",MOD(A10304-1,$O$2)+1)</f>
        <v/>
      </c>
      <c r="D10304" s="27" t="str">
        <f aca="false">IF(A10304="","",IF(A10304=1,Calculadora!$D$5,G10303))</f>
        <v/>
      </c>
      <c r="E10304" s="27" t="str">
        <f aca="false">IF(A10304="","",IF($O$9=1,IF(MOD(C10304-1,$O$8)=0,Calculadora!$D$6*(1+Calculadora!$D$7)^(B10304-1),0),IF(MOD(C10304,$O$8)=0,Calculadora!$D$6*(1+Calculadora!$D$7)^(B10304-1),0)))</f>
        <v/>
      </c>
      <c r="F10304" s="27" t="str">
        <f aca="false">IF(A10304="","",(D10304+IF($O$9=1,E10304,0))*$O$7)</f>
        <v/>
      </c>
      <c r="G10304" s="27" t="str">
        <f aca="false">IF(A10304="","",D10304+E10304+F10304)</f>
        <v/>
      </c>
      <c r="H10304" s="27" t="str">
        <f aca="false">IF(A10304="","",Calculadora!$D$5+SUM($E$7:E10304))</f>
        <v/>
      </c>
      <c r="I10304" s="27" t="str">
        <f aca="false">IF(A10304="","",G10304-H10304)</f>
        <v/>
      </c>
      <c r="J10304" s="27" t="str">
        <f aca="false">IF(A10304="","",IF(C10304=$O$2,G10304,0))</f>
        <v/>
      </c>
    </row>
    <row r="10305" customFormat="false" ht="15" hidden="false" customHeight="false" outlineLevel="0" collapsed="false">
      <c r="A10305" s="25" t="str">
        <f aca="false">IF(ROW()-6&lt;=$O$3,ROW()-6,"")</f>
        <v/>
      </c>
      <c r="B10305" s="25" t="str">
        <f aca="false">IF(A10305="","",INT((A10305-1)/$O$2)+1)</f>
        <v/>
      </c>
      <c r="C10305" s="25" t="str">
        <f aca="false">IF(A10305="","",MOD(A10305-1,$O$2)+1)</f>
        <v/>
      </c>
      <c r="D10305" s="27" t="str">
        <f aca="false">IF(A10305="","",IF(A10305=1,Calculadora!$D$5,G10304))</f>
        <v/>
      </c>
      <c r="E10305" s="27" t="str">
        <f aca="false">IF(A10305="","",IF($O$9=1,IF(MOD(C10305-1,$O$8)=0,Calculadora!$D$6*(1+Calculadora!$D$7)^(B10305-1),0),IF(MOD(C10305,$O$8)=0,Calculadora!$D$6*(1+Calculadora!$D$7)^(B10305-1),0)))</f>
        <v/>
      </c>
      <c r="F10305" s="27" t="str">
        <f aca="false">IF(A10305="","",(D10305+IF($O$9=1,E10305,0))*$O$7)</f>
        <v/>
      </c>
      <c r="G10305" s="27" t="str">
        <f aca="false">IF(A10305="","",D10305+E10305+F10305)</f>
        <v/>
      </c>
      <c r="H10305" s="27" t="str">
        <f aca="false">IF(A10305="","",Calculadora!$D$5+SUM($E$7:E10305))</f>
        <v/>
      </c>
      <c r="I10305" s="27" t="str">
        <f aca="false">IF(A10305="","",G10305-H10305)</f>
        <v/>
      </c>
      <c r="J10305" s="27" t="str">
        <f aca="false">IF(A10305="","",IF(C10305=$O$2,G10305,0))</f>
        <v/>
      </c>
    </row>
    <row r="10306" customFormat="false" ht="15" hidden="false" customHeight="false" outlineLevel="0" collapsed="false">
      <c r="A10306" s="25" t="str">
        <f aca="false">IF(ROW()-6&lt;=$O$3,ROW()-6,"")</f>
        <v/>
      </c>
      <c r="B10306" s="25" t="str">
        <f aca="false">IF(A10306="","",INT((A10306-1)/$O$2)+1)</f>
        <v/>
      </c>
      <c r="C10306" s="25" t="str">
        <f aca="false">IF(A10306="","",MOD(A10306-1,$O$2)+1)</f>
        <v/>
      </c>
      <c r="D10306" s="27" t="str">
        <f aca="false">IF(A10306="","",IF(A10306=1,Calculadora!$D$5,G10305))</f>
        <v/>
      </c>
      <c r="E10306" s="27" t="str">
        <f aca="false">IF(A10306="","",IF($O$9=1,IF(MOD(C10306-1,$O$8)=0,Calculadora!$D$6*(1+Calculadora!$D$7)^(B10306-1),0),IF(MOD(C10306,$O$8)=0,Calculadora!$D$6*(1+Calculadora!$D$7)^(B10306-1),0)))</f>
        <v/>
      </c>
      <c r="F10306" s="27" t="str">
        <f aca="false">IF(A10306="","",(D10306+IF($O$9=1,E10306,0))*$O$7)</f>
        <v/>
      </c>
      <c r="G10306" s="27" t="str">
        <f aca="false">IF(A10306="","",D10306+E10306+F10306)</f>
        <v/>
      </c>
      <c r="H10306" s="27" t="str">
        <f aca="false">IF(A10306="","",Calculadora!$D$5+SUM($E$7:E10306))</f>
        <v/>
      </c>
      <c r="I10306" s="27" t="str">
        <f aca="false">IF(A10306="","",G10306-H10306)</f>
        <v/>
      </c>
      <c r="J10306" s="27" t="str">
        <f aca="false">IF(A10306="","",IF(C10306=$O$2,G10306,0))</f>
        <v/>
      </c>
    </row>
    <row r="10307" customFormat="false" ht="15" hidden="false" customHeight="false" outlineLevel="0" collapsed="false">
      <c r="A10307" s="25" t="str">
        <f aca="false">IF(ROW()-6&lt;=$O$3,ROW()-6,"")</f>
        <v/>
      </c>
      <c r="B10307" s="25" t="str">
        <f aca="false">IF(A10307="","",INT((A10307-1)/$O$2)+1)</f>
        <v/>
      </c>
      <c r="C10307" s="25" t="str">
        <f aca="false">IF(A10307="","",MOD(A10307-1,$O$2)+1)</f>
        <v/>
      </c>
      <c r="D10307" s="27" t="str">
        <f aca="false">IF(A10307="","",IF(A10307=1,Calculadora!$D$5,G10306))</f>
        <v/>
      </c>
      <c r="E10307" s="27" t="str">
        <f aca="false">IF(A10307="","",IF($O$9=1,IF(MOD(C10307-1,$O$8)=0,Calculadora!$D$6*(1+Calculadora!$D$7)^(B10307-1),0),IF(MOD(C10307,$O$8)=0,Calculadora!$D$6*(1+Calculadora!$D$7)^(B10307-1),0)))</f>
        <v/>
      </c>
      <c r="F10307" s="27" t="str">
        <f aca="false">IF(A10307="","",(D10307+IF($O$9=1,E10307,0))*$O$7)</f>
        <v/>
      </c>
      <c r="G10307" s="27" t="str">
        <f aca="false">IF(A10307="","",D10307+E10307+F10307)</f>
        <v/>
      </c>
      <c r="H10307" s="27" t="str">
        <f aca="false">IF(A10307="","",Calculadora!$D$5+SUM($E$7:E10307))</f>
        <v/>
      </c>
      <c r="I10307" s="27" t="str">
        <f aca="false">IF(A10307="","",G10307-H10307)</f>
        <v/>
      </c>
      <c r="J10307" s="27" t="str">
        <f aca="false">IF(A10307="","",IF(C10307=$O$2,G10307,0))</f>
        <v/>
      </c>
    </row>
    <row r="10308" customFormat="false" ht="15" hidden="false" customHeight="false" outlineLevel="0" collapsed="false">
      <c r="A10308" s="25" t="str">
        <f aca="false">IF(ROW()-6&lt;=$O$3,ROW()-6,"")</f>
        <v/>
      </c>
      <c r="B10308" s="25" t="str">
        <f aca="false">IF(A10308="","",INT((A10308-1)/$O$2)+1)</f>
        <v/>
      </c>
      <c r="C10308" s="25" t="str">
        <f aca="false">IF(A10308="","",MOD(A10308-1,$O$2)+1)</f>
        <v/>
      </c>
      <c r="D10308" s="27" t="str">
        <f aca="false">IF(A10308="","",IF(A10308=1,Calculadora!$D$5,G10307))</f>
        <v/>
      </c>
      <c r="E10308" s="27" t="str">
        <f aca="false">IF(A10308="","",IF($O$9=1,IF(MOD(C10308-1,$O$8)=0,Calculadora!$D$6*(1+Calculadora!$D$7)^(B10308-1),0),IF(MOD(C10308,$O$8)=0,Calculadora!$D$6*(1+Calculadora!$D$7)^(B10308-1),0)))</f>
        <v/>
      </c>
      <c r="F10308" s="27" t="str">
        <f aca="false">IF(A10308="","",(D10308+IF($O$9=1,E10308,0))*$O$7)</f>
        <v/>
      </c>
      <c r="G10308" s="27" t="str">
        <f aca="false">IF(A10308="","",D10308+E10308+F10308)</f>
        <v/>
      </c>
      <c r="H10308" s="27" t="str">
        <f aca="false">IF(A10308="","",Calculadora!$D$5+SUM($E$7:E10308))</f>
        <v/>
      </c>
      <c r="I10308" s="27" t="str">
        <f aca="false">IF(A10308="","",G10308-H10308)</f>
        <v/>
      </c>
      <c r="J10308" s="27" t="str">
        <f aca="false">IF(A10308="","",IF(C10308=$O$2,G10308,0))</f>
        <v/>
      </c>
    </row>
    <row r="10309" customFormat="false" ht="15" hidden="false" customHeight="false" outlineLevel="0" collapsed="false">
      <c r="A10309" s="25" t="str">
        <f aca="false">IF(ROW()-6&lt;=$O$3,ROW()-6,"")</f>
        <v/>
      </c>
      <c r="B10309" s="25" t="str">
        <f aca="false">IF(A10309="","",INT((A10309-1)/$O$2)+1)</f>
        <v/>
      </c>
      <c r="C10309" s="25" t="str">
        <f aca="false">IF(A10309="","",MOD(A10309-1,$O$2)+1)</f>
        <v/>
      </c>
      <c r="D10309" s="27" t="str">
        <f aca="false">IF(A10309="","",IF(A10309=1,Calculadora!$D$5,G10308))</f>
        <v/>
      </c>
      <c r="E10309" s="27" t="str">
        <f aca="false">IF(A10309="","",IF($O$9=1,IF(MOD(C10309-1,$O$8)=0,Calculadora!$D$6*(1+Calculadora!$D$7)^(B10309-1),0),IF(MOD(C10309,$O$8)=0,Calculadora!$D$6*(1+Calculadora!$D$7)^(B10309-1),0)))</f>
        <v/>
      </c>
      <c r="F10309" s="27" t="str">
        <f aca="false">IF(A10309="","",(D10309+IF($O$9=1,E10309,0))*$O$7)</f>
        <v/>
      </c>
      <c r="G10309" s="27" t="str">
        <f aca="false">IF(A10309="","",D10309+E10309+F10309)</f>
        <v/>
      </c>
      <c r="H10309" s="27" t="str">
        <f aca="false">IF(A10309="","",Calculadora!$D$5+SUM($E$7:E10309))</f>
        <v/>
      </c>
      <c r="I10309" s="27" t="str">
        <f aca="false">IF(A10309="","",G10309-H10309)</f>
        <v/>
      </c>
      <c r="J10309" s="27" t="str">
        <f aca="false">IF(A10309="","",IF(C10309=$O$2,G10309,0))</f>
        <v/>
      </c>
    </row>
    <row r="10310" customFormat="false" ht="15" hidden="false" customHeight="false" outlineLevel="0" collapsed="false">
      <c r="A10310" s="25" t="str">
        <f aca="false">IF(ROW()-6&lt;=$O$3,ROW()-6,"")</f>
        <v/>
      </c>
      <c r="B10310" s="25" t="str">
        <f aca="false">IF(A10310="","",INT((A10310-1)/$O$2)+1)</f>
        <v/>
      </c>
      <c r="C10310" s="25" t="str">
        <f aca="false">IF(A10310="","",MOD(A10310-1,$O$2)+1)</f>
        <v/>
      </c>
      <c r="D10310" s="27" t="str">
        <f aca="false">IF(A10310="","",IF(A10310=1,Calculadora!$D$5,G10309))</f>
        <v/>
      </c>
      <c r="E10310" s="27" t="str">
        <f aca="false">IF(A10310="","",IF($O$9=1,IF(MOD(C10310-1,$O$8)=0,Calculadora!$D$6*(1+Calculadora!$D$7)^(B10310-1),0),IF(MOD(C10310,$O$8)=0,Calculadora!$D$6*(1+Calculadora!$D$7)^(B10310-1),0)))</f>
        <v/>
      </c>
      <c r="F10310" s="27" t="str">
        <f aca="false">IF(A10310="","",(D10310+IF($O$9=1,E10310,0))*$O$7)</f>
        <v/>
      </c>
      <c r="G10310" s="27" t="str">
        <f aca="false">IF(A10310="","",D10310+E10310+F10310)</f>
        <v/>
      </c>
      <c r="H10310" s="27" t="str">
        <f aca="false">IF(A10310="","",Calculadora!$D$5+SUM($E$7:E10310))</f>
        <v/>
      </c>
      <c r="I10310" s="27" t="str">
        <f aca="false">IF(A10310="","",G10310-H10310)</f>
        <v/>
      </c>
      <c r="J10310" s="27" t="str">
        <f aca="false">IF(A10310="","",IF(C10310=$O$2,G10310,0))</f>
        <v/>
      </c>
    </row>
    <row r="10311" customFormat="false" ht="15" hidden="false" customHeight="false" outlineLevel="0" collapsed="false">
      <c r="A10311" s="25" t="str">
        <f aca="false">IF(ROW()-6&lt;=$O$3,ROW()-6,"")</f>
        <v/>
      </c>
      <c r="B10311" s="25" t="str">
        <f aca="false">IF(A10311="","",INT((A10311-1)/$O$2)+1)</f>
        <v/>
      </c>
      <c r="C10311" s="25" t="str">
        <f aca="false">IF(A10311="","",MOD(A10311-1,$O$2)+1)</f>
        <v/>
      </c>
      <c r="D10311" s="27" t="str">
        <f aca="false">IF(A10311="","",IF(A10311=1,Calculadora!$D$5,G10310))</f>
        <v/>
      </c>
      <c r="E10311" s="27" t="str">
        <f aca="false">IF(A10311="","",IF($O$9=1,IF(MOD(C10311-1,$O$8)=0,Calculadora!$D$6*(1+Calculadora!$D$7)^(B10311-1),0),IF(MOD(C10311,$O$8)=0,Calculadora!$D$6*(1+Calculadora!$D$7)^(B10311-1),0)))</f>
        <v/>
      </c>
      <c r="F10311" s="27" t="str">
        <f aca="false">IF(A10311="","",(D10311+IF($O$9=1,E10311,0))*$O$7)</f>
        <v/>
      </c>
      <c r="G10311" s="27" t="str">
        <f aca="false">IF(A10311="","",D10311+E10311+F10311)</f>
        <v/>
      </c>
      <c r="H10311" s="27" t="str">
        <f aca="false">IF(A10311="","",Calculadora!$D$5+SUM($E$7:E10311))</f>
        <v/>
      </c>
      <c r="I10311" s="27" t="str">
        <f aca="false">IF(A10311="","",G10311-H10311)</f>
        <v/>
      </c>
      <c r="J10311" s="27" t="str">
        <f aca="false">IF(A10311="","",IF(C10311=$O$2,G10311,0))</f>
        <v/>
      </c>
    </row>
    <row r="10312" customFormat="false" ht="15" hidden="false" customHeight="false" outlineLevel="0" collapsed="false">
      <c r="A10312" s="25" t="str">
        <f aca="false">IF(ROW()-6&lt;=$O$3,ROW()-6,"")</f>
        <v/>
      </c>
      <c r="B10312" s="25" t="str">
        <f aca="false">IF(A10312="","",INT((A10312-1)/$O$2)+1)</f>
        <v/>
      </c>
      <c r="C10312" s="25" t="str">
        <f aca="false">IF(A10312="","",MOD(A10312-1,$O$2)+1)</f>
        <v/>
      </c>
      <c r="D10312" s="27" t="str">
        <f aca="false">IF(A10312="","",IF(A10312=1,Calculadora!$D$5,G10311))</f>
        <v/>
      </c>
      <c r="E10312" s="27" t="str">
        <f aca="false">IF(A10312="","",IF($O$9=1,IF(MOD(C10312-1,$O$8)=0,Calculadora!$D$6*(1+Calculadora!$D$7)^(B10312-1),0),IF(MOD(C10312,$O$8)=0,Calculadora!$D$6*(1+Calculadora!$D$7)^(B10312-1),0)))</f>
        <v/>
      </c>
      <c r="F10312" s="27" t="str">
        <f aca="false">IF(A10312="","",(D10312+IF($O$9=1,E10312,0))*$O$7)</f>
        <v/>
      </c>
      <c r="G10312" s="27" t="str">
        <f aca="false">IF(A10312="","",D10312+E10312+F10312)</f>
        <v/>
      </c>
      <c r="H10312" s="27" t="str">
        <f aca="false">IF(A10312="","",Calculadora!$D$5+SUM($E$7:E10312))</f>
        <v/>
      </c>
      <c r="I10312" s="27" t="str">
        <f aca="false">IF(A10312="","",G10312-H10312)</f>
        <v/>
      </c>
      <c r="J10312" s="27" t="str">
        <f aca="false">IF(A10312="","",IF(C10312=$O$2,G10312,0))</f>
        <v/>
      </c>
    </row>
    <row r="10313" customFormat="false" ht="15" hidden="false" customHeight="false" outlineLevel="0" collapsed="false">
      <c r="A10313" s="25" t="str">
        <f aca="false">IF(ROW()-6&lt;=$O$3,ROW()-6,"")</f>
        <v/>
      </c>
      <c r="B10313" s="25" t="str">
        <f aca="false">IF(A10313="","",INT((A10313-1)/$O$2)+1)</f>
        <v/>
      </c>
      <c r="C10313" s="25" t="str">
        <f aca="false">IF(A10313="","",MOD(A10313-1,$O$2)+1)</f>
        <v/>
      </c>
      <c r="D10313" s="27" t="str">
        <f aca="false">IF(A10313="","",IF(A10313=1,Calculadora!$D$5,G10312))</f>
        <v/>
      </c>
      <c r="E10313" s="27" t="str">
        <f aca="false">IF(A10313="","",IF($O$9=1,IF(MOD(C10313-1,$O$8)=0,Calculadora!$D$6*(1+Calculadora!$D$7)^(B10313-1),0),IF(MOD(C10313,$O$8)=0,Calculadora!$D$6*(1+Calculadora!$D$7)^(B10313-1),0)))</f>
        <v/>
      </c>
      <c r="F10313" s="27" t="str">
        <f aca="false">IF(A10313="","",(D10313+IF($O$9=1,E10313,0))*$O$7)</f>
        <v/>
      </c>
      <c r="G10313" s="27" t="str">
        <f aca="false">IF(A10313="","",D10313+E10313+F10313)</f>
        <v/>
      </c>
      <c r="H10313" s="27" t="str">
        <f aca="false">IF(A10313="","",Calculadora!$D$5+SUM($E$7:E10313))</f>
        <v/>
      </c>
      <c r="I10313" s="27" t="str">
        <f aca="false">IF(A10313="","",G10313-H10313)</f>
        <v/>
      </c>
      <c r="J10313" s="27" t="str">
        <f aca="false">IF(A10313="","",IF(C10313=$O$2,G10313,0))</f>
        <v/>
      </c>
    </row>
    <row r="10314" customFormat="false" ht="15" hidden="false" customHeight="false" outlineLevel="0" collapsed="false">
      <c r="A10314" s="25" t="str">
        <f aca="false">IF(ROW()-6&lt;=$O$3,ROW()-6,"")</f>
        <v/>
      </c>
      <c r="B10314" s="25" t="str">
        <f aca="false">IF(A10314="","",INT((A10314-1)/$O$2)+1)</f>
        <v/>
      </c>
      <c r="C10314" s="25" t="str">
        <f aca="false">IF(A10314="","",MOD(A10314-1,$O$2)+1)</f>
        <v/>
      </c>
      <c r="D10314" s="27" t="str">
        <f aca="false">IF(A10314="","",IF(A10314=1,Calculadora!$D$5,G10313))</f>
        <v/>
      </c>
      <c r="E10314" s="27" t="str">
        <f aca="false">IF(A10314="","",IF($O$9=1,IF(MOD(C10314-1,$O$8)=0,Calculadora!$D$6*(1+Calculadora!$D$7)^(B10314-1),0),IF(MOD(C10314,$O$8)=0,Calculadora!$D$6*(1+Calculadora!$D$7)^(B10314-1),0)))</f>
        <v/>
      </c>
      <c r="F10314" s="27" t="str">
        <f aca="false">IF(A10314="","",(D10314+IF($O$9=1,E10314,0))*$O$7)</f>
        <v/>
      </c>
      <c r="G10314" s="27" t="str">
        <f aca="false">IF(A10314="","",D10314+E10314+F10314)</f>
        <v/>
      </c>
      <c r="H10314" s="27" t="str">
        <f aca="false">IF(A10314="","",Calculadora!$D$5+SUM($E$7:E10314))</f>
        <v/>
      </c>
      <c r="I10314" s="27" t="str">
        <f aca="false">IF(A10314="","",G10314-H10314)</f>
        <v/>
      </c>
      <c r="J10314" s="27" t="str">
        <f aca="false">IF(A10314="","",IF(C10314=$O$2,G10314,0))</f>
        <v/>
      </c>
    </row>
    <row r="10315" customFormat="false" ht="15" hidden="false" customHeight="false" outlineLevel="0" collapsed="false">
      <c r="A10315" s="25" t="str">
        <f aca="false">IF(ROW()-6&lt;=$O$3,ROW()-6,"")</f>
        <v/>
      </c>
      <c r="B10315" s="25" t="str">
        <f aca="false">IF(A10315="","",INT((A10315-1)/$O$2)+1)</f>
        <v/>
      </c>
      <c r="C10315" s="25" t="str">
        <f aca="false">IF(A10315="","",MOD(A10315-1,$O$2)+1)</f>
        <v/>
      </c>
      <c r="D10315" s="27" t="str">
        <f aca="false">IF(A10315="","",IF(A10315=1,Calculadora!$D$5,G10314))</f>
        <v/>
      </c>
      <c r="E10315" s="27" t="str">
        <f aca="false">IF(A10315="","",IF($O$9=1,IF(MOD(C10315-1,$O$8)=0,Calculadora!$D$6*(1+Calculadora!$D$7)^(B10315-1),0),IF(MOD(C10315,$O$8)=0,Calculadora!$D$6*(1+Calculadora!$D$7)^(B10315-1),0)))</f>
        <v/>
      </c>
      <c r="F10315" s="27" t="str">
        <f aca="false">IF(A10315="","",(D10315+IF($O$9=1,E10315,0))*$O$7)</f>
        <v/>
      </c>
      <c r="G10315" s="27" t="str">
        <f aca="false">IF(A10315="","",D10315+E10315+F10315)</f>
        <v/>
      </c>
      <c r="H10315" s="27" t="str">
        <f aca="false">IF(A10315="","",Calculadora!$D$5+SUM($E$7:E10315))</f>
        <v/>
      </c>
      <c r="I10315" s="27" t="str">
        <f aca="false">IF(A10315="","",G10315-H10315)</f>
        <v/>
      </c>
      <c r="J10315" s="27" t="str">
        <f aca="false">IF(A10315="","",IF(C10315=$O$2,G10315,0))</f>
        <v/>
      </c>
    </row>
    <row r="10316" customFormat="false" ht="15" hidden="false" customHeight="false" outlineLevel="0" collapsed="false">
      <c r="A10316" s="25" t="str">
        <f aca="false">IF(ROW()-6&lt;=$O$3,ROW()-6,"")</f>
        <v/>
      </c>
      <c r="B10316" s="25" t="str">
        <f aca="false">IF(A10316="","",INT((A10316-1)/$O$2)+1)</f>
        <v/>
      </c>
      <c r="C10316" s="25" t="str">
        <f aca="false">IF(A10316="","",MOD(A10316-1,$O$2)+1)</f>
        <v/>
      </c>
      <c r="D10316" s="27" t="str">
        <f aca="false">IF(A10316="","",IF(A10316=1,Calculadora!$D$5,G10315))</f>
        <v/>
      </c>
      <c r="E10316" s="27" t="str">
        <f aca="false">IF(A10316="","",IF($O$9=1,IF(MOD(C10316-1,$O$8)=0,Calculadora!$D$6*(1+Calculadora!$D$7)^(B10316-1),0),IF(MOD(C10316,$O$8)=0,Calculadora!$D$6*(1+Calculadora!$D$7)^(B10316-1),0)))</f>
        <v/>
      </c>
      <c r="F10316" s="27" t="str">
        <f aca="false">IF(A10316="","",(D10316+IF($O$9=1,E10316,0))*$O$7)</f>
        <v/>
      </c>
      <c r="G10316" s="27" t="str">
        <f aca="false">IF(A10316="","",D10316+E10316+F10316)</f>
        <v/>
      </c>
      <c r="H10316" s="27" t="str">
        <f aca="false">IF(A10316="","",Calculadora!$D$5+SUM($E$7:E10316))</f>
        <v/>
      </c>
      <c r="I10316" s="27" t="str">
        <f aca="false">IF(A10316="","",G10316-H10316)</f>
        <v/>
      </c>
      <c r="J10316" s="27" t="str">
        <f aca="false">IF(A10316="","",IF(C10316=$O$2,G10316,0))</f>
        <v/>
      </c>
    </row>
    <row r="10317" customFormat="false" ht="15" hidden="false" customHeight="false" outlineLevel="0" collapsed="false">
      <c r="A10317" s="25" t="str">
        <f aca="false">IF(ROW()-6&lt;=$O$3,ROW()-6,"")</f>
        <v/>
      </c>
      <c r="B10317" s="25" t="str">
        <f aca="false">IF(A10317="","",INT((A10317-1)/$O$2)+1)</f>
        <v/>
      </c>
      <c r="C10317" s="25" t="str">
        <f aca="false">IF(A10317="","",MOD(A10317-1,$O$2)+1)</f>
        <v/>
      </c>
      <c r="D10317" s="27" t="str">
        <f aca="false">IF(A10317="","",IF(A10317=1,Calculadora!$D$5,G10316))</f>
        <v/>
      </c>
      <c r="E10317" s="27" t="str">
        <f aca="false">IF(A10317="","",IF($O$9=1,IF(MOD(C10317-1,$O$8)=0,Calculadora!$D$6*(1+Calculadora!$D$7)^(B10317-1),0),IF(MOD(C10317,$O$8)=0,Calculadora!$D$6*(1+Calculadora!$D$7)^(B10317-1),0)))</f>
        <v/>
      </c>
      <c r="F10317" s="27" t="str">
        <f aca="false">IF(A10317="","",(D10317+IF($O$9=1,E10317,0))*$O$7)</f>
        <v/>
      </c>
      <c r="G10317" s="27" t="str">
        <f aca="false">IF(A10317="","",D10317+E10317+F10317)</f>
        <v/>
      </c>
      <c r="H10317" s="27" t="str">
        <f aca="false">IF(A10317="","",Calculadora!$D$5+SUM($E$7:E10317))</f>
        <v/>
      </c>
      <c r="I10317" s="27" t="str">
        <f aca="false">IF(A10317="","",G10317-H10317)</f>
        <v/>
      </c>
      <c r="J10317" s="27" t="str">
        <f aca="false">IF(A10317="","",IF(C10317=$O$2,G10317,0))</f>
        <v/>
      </c>
    </row>
    <row r="10318" customFormat="false" ht="15" hidden="false" customHeight="false" outlineLevel="0" collapsed="false">
      <c r="A10318" s="25" t="str">
        <f aca="false">IF(ROW()-6&lt;=$O$3,ROW()-6,"")</f>
        <v/>
      </c>
      <c r="B10318" s="25" t="str">
        <f aca="false">IF(A10318="","",INT((A10318-1)/$O$2)+1)</f>
        <v/>
      </c>
      <c r="C10318" s="25" t="str">
        <f aca="false">IF(A10318="","",MOD(A10318-1,$O$2)+1)</f>
        <v/>
      </c>
      <c r="D10318" s="27" t="str">
        <f aca="false">IF(A10318="","",IF(A10318=1,Calculadora!$D$5,G10317))</f>
        <v/>
      </c>
      <c r="E10318" s="27" t="str">
        <f aca="false">IF(A10318="","",IF($O$9=1,IF(MOD(C10318-1,$O$8)=0,Calculadora!$D$6*(1+Calculadora!$D$7)^(B10318-1),0),IF(MOD(C10318,$O$8)=0,Calculadora!$D$6*(1+Calculadora!$D$7)^(B10318-1),0)))</f>
        <v/>
      </c>
      <c r="F10318" s="27" t="str">
        <f aca="false">IF(A10318="","",(D10318+IF($O$9=1,E10318,0))*$O$7)</f>
        <v/>
      </c>
      <c r="G10318" s="27" t="str">
        <f aca="false">IF(A10318="","",D10318+E10318+F10318)</f>
        <v/>
      </c>
      <c r="H10318" s="27" t="str">
        <f aca="false">IF(A10318="","",Calculadora!$D$5+SUM($E$7:E10318))</f>
        <v/>
      </c>
      <c r="I10318" s="27" t="str">
        <f aca="false">IF(A10318="","",G10318-H10318)</f>
        <v/>
      </c>
      <c r="J10318" s="27" t="str">
        <f aca="false">IF(A10318="","",IF(C10318=$O$2,G10318,0))</f>
        <v/>
      </c>
    </row>
    <row r="10319" customFormat="false" ht="15" hidden="false" customHeight="false" outlineLevel="0" collapsed="false">
      <c r="A10319" s="25" t="str">
        <f aca="false">IF(ROW()-6&lt;=$O$3,ROW()-6,"")</f>
        <v/>
      </c>
      <c r="B10319" s="25" t="str">
        <f aca="false">IF(A10319="","",INT((A10319-1)/$O$2)+1)</f>
        <v/>
      </c>
      <c r="C10319" s="25" t="str">
        <f aca="false">IF(A10319="","",MOD(A10319-1,$O$2)+1)</f>
        <v/>
      </c>
      <c r="D10319" s="27" t="str">
        <f aca="false">IF(A10319="","",IF(A10319=1,Calculadora!$D$5,G10318))</f>
        <v/>
      </c>
      <c r="E10319" s="27" t="str">
        <f aca="false">IF(A10319="","",IF($O$9=1,IF(MOD(C10319-1,$O$8)=0,Calculadora!$D$6*(1+Calculadora!$D$7)^(B10319-1),0),IF(MOD(C10319,$O$8)=0,Calculadora!$D$6*(1+Calculadora!$D$7)^(B10319-1),0)))</f>
        <v/>
      </c>
      <c r="F10319" s="27" t="str">
        <f aca="false">IF(A10319="","",(D10319+IF($O$9=1,E10319,0))*$O$7)</f>
        <v/>
      </c>
      <c r="G10319" s="27" t="str">
        <f aca="false">IF(A10319="","",D10319+E10319+F10319)</f>
        <v/>
      </c>
      <c r="H10319" s="27" t="str">
        <f aca="false">IF(A10319="","",Calculadora!$D$5+SUM($E$7:E10319))</f>
        <v/>
      </c>
      <c r="I10319" s="27" t="str">
        <f aca="false">IF(A10319="","",G10319-H10319)</f>
        <v/>
      </c>
      <c r="J10319" s="27" t="str">
        <f aca="false">IF(A10319="","",IF(C10319=$O$2,G10319,0))</f>
        <v/>
      </c>
    </row>
    <row r="10320" customFormat="false" ht="15" hidden="false" customHeight="false" outlineLevel="0" collapsed="false">
      <c r="A10320" s="25" t="str">
        <f aca="false">IF(ROW()-6&lt;=$O$3,ROW()-6,"")</f>
        <v/>
      </c>
      <c r="B10320" s="25" t="str">
        <f aca="false">IF(A10320="","",INT((A10320-1)/$O$2)+1)</f>
        <v/>
      </c>
      <c r="C10320" s="25" t="str">
        <f aca="false">IF(A10320="","",MOD(A10320-1,$O$2)+1)</f>
        <v/>
      </c>
      <c r="D10320" s="27" t="str">
        <f aca="false">IF(A10320="","",IF(A10320=1,Calculadora!$D$5,G10319))</f>
        <v/>
      </c>
      <c r="E10320" s="27" t="str">
        <f aca="false">IF(A10320="","",IF($O$9=1,IF(MOD(C10320-1,$O$8)=0,Calculadora!$D$6*(1+Calculadora!$D$7)^(B10320-1),0),IF(MOD(C10320,$O$8)=0,Calculadora!$D$6*(1+Calculadora!$D$7)^(B10320-1),0)))</f>
        <v/>
      </c>
      <c r="F10320" s="27" t="str">
        <f aca="false">IF(A10320="","",(D10320+IF($O$9=1,E10320,0))*$O$7)</f>
        <v/>
      </c>
      <c r="G10320" s="27" t="str">
        <f aca="false">IF(A10320="","",D10320+E10320+F10320)</f>
        <v/>
      </c>
      <c r="H10320" s="27" t="str">
        <f aca="false">IF(A10320="","",Calculadora!$D$5+SUM($E$7:E10320))</f>
        <v/>
      </c>
      <c r="I10320" s="27" t="str">
        <f aca="false">IF(A10320="","",G10320-H10320)</f>
        <v/>
      </c>
      <c r="J10320" s="27" t="str">
        <f aca="false">IF(A10320="","",IF(C10320=$O$2,G10320,0))</f>
        <v/>
      </c>
    </row>
    <row r="10321" customFormat="false" ht="15" hidden="false" customHeight="false" outlineLevel="0" collapsed="false">
      <c r="A10321" s="25" t="str">
        <f aca="false">IF(ROW()-6&lt;=$O$3,ROW()-6,"")</f>
        <v/>
      </c>
      <c r="B10321" s="25" t="str">
        <f aca="false">IF(A10321="","",INT((A10321-1)/$O$2)+1)</f>
        <v/>
      </c>
      <c r="C10321" s="25" t="str">
        <f aca="false">IF(A10321="","",MOD(A10321-1,$O$2)+1)</f>
        <v/>
      </c>
      <c r="D10321" s="27" t="str">
        <f aca="false">IF(A10321="","",IF(A10321=1,Calculadora!$D$5,G10320))</f>
        <v/>
      </c>
      <c r="E10321" s="27" t="str">
        <f aca="false">IF(A10321="","",IF($O$9=1,IF(MOD(C10321-1,$O$8)=0,Calculadora!$D$6*(1+Calculadora!$D$7)^(B10321-1),0),IF(MOD(C10321,$O$8)=0,Calculadora!$D$6*(1+Calculadora!$D$7)^(B10321-1),0)))</f>
        <v/>
      </c>
      <c r="F10321" s="27" t="str">
        <f aca="false">IF(A10321="","",(D10321+IF($O$9=1,E10321,0))*$O$7)</f>
        <v/>
      </c>
      <c r="G10321" s="27" t="str">
        <f aca="false">IF(A10321="","",D10321+E10321+F10321)</f>
        <v/>
      </c>
      <c r="H10321" s="27" t="str">
        <f aca="false">IF(A10321="","",Calculadora!$D$5+SUM($E$7:E10321))</f>
        <v/>
      </c>
      <c r="I10321" s="27" t="str">
        <f aca="false">IF(A10321="","",G10321-H10321)</f>
        <v/>
      </c>
      <c r="J10321" s="27" t="str">
        <f aca="false">IF(A10321="","",IF(C10321=$O$2,G10321,0))</f>
        <v/>
      </c>
    </row>
    <row r="10322" customFormat="false" ht="15" hidden="false" customHeight="false" outlineLevel="0" collapsed="false">
      <c r="A10322" s="25" t="str">
        <f aca="false">IF(ROW()-6&lt;=$O$3,ROW()-6,"")</f>
        <v/>
      </c>
      <c r="B10322" s="25" t="str">
        <f aca="false">IF(A10322="","",INT((A10322-1)/$O$2)+1)</f>
        <v/>
      </c>
      <c r="C10322" s="25" t="str">
        <f aca="false">IF(A10322="","",MOD(A10322-1,$O$2)+1)</f>
        <v/>
      </c>
      <c r="D10322" s="27" t="str">
        <f aca="false">IF(A10322="","",IF(A10322=1,Calculadora!$D$5,G10321))</f>
        <v/>
      </c>
      <c r="E10322" s="27" t="str">
        <f aca="false">IF(A10322="","",IF($O$9=1,IF(MOD(C10322-1,$O$8)=0,Calculadora!$D$6*(1+Calculadora!$D$7)^(B10322-1),0),IF(MOD(C10322,$O$8)=0,Calculadora!$D$6*(1+Calculadora!$D$7)^(B10322-1),0)))</f>
        <v/>
      </c>
      <c r="F10322" s="27" t="str">
        <f aca="false">IF(A10322="","",(D10322+IF($O$9=1,E10322,0))*$O$7)</f>
        <v/>
      </c>
      <c r="G10322" s="27" t="str">
        <f aca="false">IF(A10322="","",D10322+E10322+F10322)</f>
        <v/>
      </c>
      <c r="H10322" s="27" t="str">
        <f aca="false">IF(A10322="","",Calculadora!$D$5+SUM($E$7:E10322))</f>
        <v/>
      </c>
      <c r="I10322" s="27" t="str">
        <f aca="false">IF(A10322="","",G10322-H10322)</f>
        <v/>
      </c>
      <c r="J10322" s="27" t="str">
        <f aca="false">IF(A10322="","",IF(C10322=$O$2,G10322,0))</f>
        <v/>
      </c>
    </row>
    <row r="10323" customFormat="false" ht="15" hidden="false" customHeight="false" outlineLevel="0" collapsed="false">
      <c r="A10323" s="25" t="str">
        <f aca="false">IF(ROW()-6&lt;=$O$3,ROW()-6,"")</f>
        <v/>
      </c>
      <c r="B10323" s="25" t="str">
        <f aca="false">IF(A10323="","",INT((A10323-1)/$O$2)+1)</f>
        <v/>
      </c>
      <c r="C10323" s="25" t="str">
        <f aca="false">IF(A10323="","",MOD(A10323-1,$O$2)+1)</f>
        <v/>
      </c>
      <c r="D10323" s="27" t="str">
        <f aca="false">IF(A10323="","",IF(A10323=1,Calculadora!$D$5,G10322))</f>
        <v/>
      </c>
      <c r="E10323" s="27" t="str">
        <f aca="false">IF(A10323="","",IF($O$9=1,IF(MOD(C10323-1,$O$8)=0,Calculadora!$D$6*(1+Calculadora!$D$7)^(B10323-1),0),IF(MOD(C10323,$O$8)=0,Calculadora!$D$6*(1+Calculadora!$D$7)^(B10323-1),0)))</f>
        <v/>
      </c>
      <c r="F10323" s="27" t="str">
        <f aca="false">IF(A10323="","",(D10323+IF($O$9=1,E10323,0))*$O$7)</f>
        <v/>
      </c>
      <c r="G10323" s="27" t="str">
        <f aca="false">IF(A10323="","",D10323+E10323+F10323)</f>
        <v/>
      </c>
      <c r="H10323" s="27" t="str">
        <f aca="false">IF(A10323="","",Calculadora!$D$5+SUM($E$7:E10323))</f>
        <v/>
      </c>
      <c r="I10323" s="27" t="str">
        <f aca="false">IF(A10323="","",G10323-H10323)</f>
        <v/>
      </c>
      <c r="J10323" s="27" t="str">
        <f aca="false">IF(A10323="","",IF(C10323=$O$2,G10323,0))</f>
        <v/>
      </c>
    </row>
    <row r="10324" customFormat="false" ht="15" hidden="false" customHeight="false" outlineLevel="0" collapsed="false">
      <c r="A10324" s="25" t="str">
        <f aca="false">IF(ROW()-6&lt;=$O$3,ROW()-6,"")</f>
        <v/>
      </c>
      <c r="B10324" s="25" t="str">
        <f aca="false">IF(A10324="","",INT((A10324-1)/$O$2)+1)</f>
        <v/>
      </c>
      <c r="C10324" s="25" t="str">
        <f aca="false">IF(A10324="","",MOD(A10324-1,$O$2)+1)</f>
        <v/>
      </c>
      <c r="D10324" s="27" t="str">
        <f aca="false">IF(A10324="","",IF(A10324=1,Calculadora!$D$5,G10323))</f>
        <v/>
      </c>
      <c r="E10324" s="27" t="str">
        <f aca="false">IF(A10324="","",IF($O$9=1,IF(MOD(C10324-1,$O$8)=0,Calculadora!$D$6*(1+Calculadora!$D$7)^(B10324-1),0),IF(MOD(C10324,$O$8)=0,Calculadora!$D$6*(1+Calculadora!$D$7)^(B10324-1),0)))</f>
        <v/>
      </c>
      <c r="F10324" s="27" t="str">
        <f aca="false">IF(A10324="","",(D10324+IF($O$9=1,E10324,0))*$O$7)</f>
        <v/>
      </c>
      <c r="G10324" s="27" t="str">
        <f aca="false">IF(A10324="","",D10324+E10324+F10324)</f>
        <v/>
      </c>
      <c r="H10324" s="27" t="str">
        <f aca="false">IF(A10324="","",Calculadora!$D$5+SUM($E$7:E10324))</f>
        <v/>
      </c>
      <c r="I10324" s="27" t="str">
        <f aca="false">IF(A10324="","",G10324-H10324)</f>
        <v/>
      </c>
      <c r="J10324" s="27" t="str">
        <f aca="false">IF(A10324="","",IF(C10324=$O$2,G10324,0))</f>
        <v/>
      </c>
    </row>
    <row r="10325" customFormat="false" ht="15" hidden="false" customHeight="false" outlineLevel="0" collapsed="false">
      <c r="A10325" s="25" t="str">
        <f aca="false">IF(ROW()-6&lt;=$O$3,ROW()-6,"")</f>
        <v/>
      </c>
      <c r="B10325" s="25" t="str">
        <f aca="false">IF(A10325="","",INT((A10325-1)/$O$2)+1)</f>
        <v/>
      </c>
      <c r="C10325" s="25" t="str">
        <f aca="false">IF(A10325="","",MOD(A10325-1,$O$2)+1)</f>
        <v/>
      </c>
      <c r="D10325" s="27" t="str">
        <f aca="false">IF(A10325="","",IF(A10325=1,Calculadora!$D$5,G10324))</f>
        <v/>
      </c>
      <c r="E10325" s="27" t="str">
        <f aca="false">IF(A10325="","",IF($O$9=1,IF(MOD(C10325-1,$O$8)=0,Calculadora!$D$6*(1+Calculadora!$D$7)^(B10325-1),0),IF(MOD(C10325,$O$8)=0,Calculadora!$D$6*(1+Calculadora!$D$7)^(B10325-1),0)))</f>
        <v/>
      </c>
      <c r="F10325" s="27" t="str">
        <f aca="false">IF(A10325="","",(D10325+IF($O$9=1,E10325,0))*$O$7)</f>
        <v/>
      </c>
      <c r="G10325" s="27" t="str">
        <f aca="false">IF(A10325="","",D10325+E10325+F10325)</f>
        <v/>
      </c>
      <c r="H10325" s="27" t="str">
        <f aca="false">IF(A10325="","",Calculadora!$D$5+SUM($E$7:E10325))</f>
        <v/>
      </c>
      <c r="I10325" s="27" t="str">
        <f aca="false">IF(A10325="","",G10325-H10325)</f>
        <v/>
      </c>
      <c r="J10325" s="27" t="str">
        <f aca="false">IF(A10325="","",IF(C10325=$O$2,G10325,0))</f>
        <v/>
      </c>
    </row>
    <row r="10326" customFormat="false" ht="15" hidden="false" customHeight="false" outlineLevel="0" collapsed="false">
      <c r="A10326" s="25" t="str">
        <f aca="false">IF(ROW()-6&lt;=$O$3,ROW()-6,"")</f>
        <v/>
      </c>
      <c r="B10326" s="25" t="str">
        <f aca="false">IF(A10326="","",INT((A10326-1)/$O$2)+1)</f>
        <v/>
      </c>
      <c r="C10326" s="25" t="str">
        <f aca="false">IF(A10326="","",MOD(A10326-1,$O$2)+1)</f>
        <v/>
      </c>
      <c r="D10326" s="27" t="str">
        <f aca="false">IF(A10326="","",IF(A10326=1,Calculadora!$D$5,G10325))</f>
        <v/>
      </c>
      <c r="E10326" s="27" t="str">
        <f aca="false">IF(A10326="","",IF($O$9=1,IF(MOD(C10326-1,$O$8)=0,Calculadora!$D$6*(1+Calculadora!$D$7)^(B10326-1),0),IF(MOD(C10326,$O$8)=0,Calculadora!$D$6*(1+Calculadora!$D$7)^(B10326-1),0)))</f>
        <v/>
      </c>
      <c r="F10326" s="27" t="str">
        <f aca="false">IF(A10326="","",(D10326+IF($O$9=1,E10326,0))*$O$7)</f>
        <v/>
      </c>
      <c r="G10326" s="27" t="str">
        <f aca="false">IF(A10326="","",D10326+E10326+F10326)</f>
        <v/>
      </c>
      <c r="H10326" s="27" t="str">
        <f aca="false">IF(A10326="","",Calculadora!$D$5+SUM($E$7:E10326))</f>
        <v/>
      </c>
      <c r="I10326" s="27" t="str">
        <f aca="false">IF(A10326="","",G10326-H10326)</f>
        <v/>
      </c>
      <c r="J10326" s="27" t="str">
        <f aca="false">IF(A10326="","",IF(C10326=$O$2,G10326,0))</f>
        <v/>
      </c>
    </row>
    <row r="10327" customFormat="false" ht="15" hidden="false" customHeight="false" outlineLevel="0" collapsed="false">
      <c r="A10327" s="25" t="str">
        <f aca="false">IF(ROW()-6&lt;=$O$3,ROW()-6,"")</f>
        <v/>
      </c>
      <c r="B10327" s="25" t="str">
        <f aca="false">IF(A10327="","",INT((A10327-1)/$O$2)+1)</f>
        <v/>
      </c>
      <c r="C10327" s="25" t="str">
        <f aca="false">IF(A10327="","",MOD(A10327-1,$O$2)+1)</f>
        <v/>
      </c>
      <c r="D10327" s="27" t="str">
        <f aca="false">IF(A10327="","",IF(A10327=1,Calculadora!$D$5,G10326))</f>
        <v/>
      </c>
      <c r="E10327" s="27" t="str">
        <f aca="false">IF(A10327="","",IF($O$9=1,IF(MOD(C10327-1,$O$8)=0,Calculadora!$D$6*(1+Calculadora!$D$7)^(B10327-1),0),IF(MOD(C10327,$O$8)=0,Calculadora!$D$6*(1+Calculadora!$D$7)^(B10327-1),0)))</f>
        <v/>
      </c>
      <c r="F10327" s="27" t="str">
        <f aca="false">IF(A10327="","",(D10327+IF($O$9=1,E10327,0))*$O$7)</f>
        <v/>
      </c>
      <c r="G10327" s="27" t="str">
        <f aca="false">IF(A10327="","",D10327+E10327+F10327)</f>
        <v/>
      </c>
      <c r="H10327" s="27" t="str">
        <f aca="false">IF(A10327="","",Calculadora!$D$5+SUM($E$7:E10327))</f>
        <v/>
      </c>
      <c r="I10327" s="27" t="str">
        <f aca="false">IF(A10327="","",G10327-H10327)</f>
        <v/>
      </c>
      <c r="J10327" s="27" t="str">
        <f aca="false">IF(A10327="","",IF(C10327=$O$2,G10327,0))</f>
        <v/>
      </c>
    </row>
    <row r="10328" customFormat="false" ht="15" hidden="false" customHeight="false" outlineLevel="0" collapsed="false">
      <c r="A10328" s="25" t="str">
        <f aca="false">IF(ROW()-6&lt;=$O$3,ROW()-6,"")</f>
        <v/>
      </c>
      <c r="B10328" s="25" t="str">
        <f aca="false">IF(A10328="","",INT((A10328-1)/$O$2)+1)</f>
        <v/>
      </c>
      <c r="C10328" s="25" t="str">
        <f aca="false">IF(A10328="","",MOD(A10328-1,$O$2)+1)</f>
        <v/>
      </c>
      <c r="D10328" s="27" t="str">
        <f aca="false">IF(A10328="","",IF(A10328=1,Calculadora!$D$5,G10327))</f>
        <v/>
      </c>
      <c r="E10328" s="27" t="str">
        <f aca="false">IF(A10328="","",IF($O$9=1,IF(MOD(C10328-1,$O$8)=0,Calculadora!$D$6*(1+Calculadora!$D$7)^(B10328-1),0),IF(MOD(C10328,$O$8)=0,Calculadora!$D$6*(1+Calculadora!$D$7)^(B10328-1),0)))</f>
        <v/>
      </c>
      <c r="F10328" s="27" t="str">
        <f aca="false">IF(A10328="","",(D10328+IF($O$9=1,E10328,0))*$O$7)</f>
        <v/>
      </c>
      <c r="G10328" s="27" t="str">
        <f aca="false">IF(A10328="","",D10328+E10328+F10328)</f>
        <v/>
      </c>
      <c r="H10328" s="27" t="str">
        <f aca="false">IF(A10328="","",Calculadora!$D$5+SUM($E$7:E10328))</f>
        <v/>
      </c>
      <c r="I10328" s="27" t="str">
        <f aca="false">IF(A10328="","",G10328-H10328)</f>
        <v/>
      </c>
      <c r="J10328" s="27" t="str">
        <f aca="false">IF(A10328="","",IF(C10328=$O$2,G10328,0))</f>
        <v/>
      </c>
    </row>
    <row r="10329" customFormat="false" ht="15" hidden="false" customHeight="false" outlineLevel="0" collapsed="false">
      <c r="A10329" s="25" t="str">
        <f aca="false">IF(ROW()-6&lt;=$O$3,ROW()-6,"")</f>
        <v/>
      </c>
      <c r="B10329" s="25" t="str">
        <f aca="false">IF(A10329="","",INT((A10329-1)/$O$2)+1)</f>
        <v/>
      </c>
      <c r="C10329" s="25" t="str">
        <f aca="false">IF(A10329="","",MOD(A10329-1,$O$2)+1)</f>
        <v/>
      </c>
      <c r="D10329" s="27" t="str">
        <f aca="false">IF(A10329="","",IF(A10329=1,Calculadora!$D$5,G10328))</f>
        <v/>
      </c>
      <c r="E10329" s="27" t="str">
        <f aca="false">IF(A10329="","",IF($O$9=1,IF(MOD(C10329-1,$O$8)=0,Calculadora!$D$6*(1+Calculadora!$D$7)^(B10329-1),0),IF(MOD(C10329,$O$8)=0,Calculadora!$D$6*(1+Calculadora!$D$7)^(B10329-1),0)))</f>
        <v/>
      </c>
      <c r="F10329" s="27" t="str">
        <f aca="false">IF(A10329="","",(D10329+IF($O$9=1,E10329,0))*$O$7)</f>
        <v/>
      </c>
      <c r="G10329" s="27" t="str">
        <f aca="false">IF(A10329="","",D10329+E10329+F10329)</f>
        <v/>
      </c>
      <c r="H10329" s="27" t="str">
        <f aca="false">IF(A10329="","",Calculadora!$D$5+SUM($E$7:E10329))</f>
        <v/>
      </c>
      <c r="I10329" s="27" t="str">
        <f aca="false">IF(A10329="","",G10329-H10329)</f>
        <v/>
      </c>
      <c r="J10329" s="27" t="str">
        <f aca="false">IF(A10329="","",IF(C10329=$O$2,G10329,0))</f>
        <v/>
      </c>
    </row>
    <row r="10330" customFormat="false" ht="15" hidden="false" customHeight="false" outlineLevel="0" collapsed="false">
      <c r="A10330" s="25" t="str">
        <f aca="false">IF(ROW()-6&lt;=$O$3,ROW()-6,"")</f>
        <v/>
      </c>
      <c r="B10330" s="25" t="str">
        <f aca="false">IF(A10330="","",INT((A10330-1)/$O$2)+1)</f>
        <v/>
      </c>
      <c r="C10330" s="25" t="str">
        <f aca="false">IF(A10330="","",MOD(A10330-1,$O$2)+1)</f>
        <v/>
      </c>
      <c r="D10330" s="27" t="str">
        <f aca="false">IF(A10330="","",IF(A10330=1,Calculadora!$D$5,G10329))</f>
        <v/>
      </c>
      <c r="E10330" s="27" t="str">
        <f aca="false">IF(A10330="","",IF($O$9=1,IF(MOD(C10330-1,$O$8)=0,Calculadora!$D$6*(1+Calculadora!$D$7)^(B10330-1),0),IF(MOD(C10330,$O$8)=0,Calculadora!$D$6*(1+Calculadora!$D$7)^(B10330-1),0)))</f>
        <v/>
      </c>
      <c r="F10330" s="27" t="str">
        <f aca="false">IF(A10330="","",(D10330+IF($O$9=1,E10330,0))*$O$7)</f>
        <v/>
      </c>
      <c r="G10330" s="27" t="str">
        <f aca="false">IF(A10330="","",D10330+E10330+F10330)</f>
        <v/>
      </c>
      <c r="H10330" s="27" t="str">
        <f aca="false">IF(A10330="","",Calculadora!$D$5+SUM($E$7:E10330))</f>
        <v/>
      </c>
      <c r="I10330" s="27" t="str">
        <f aca="false">IF(A10330="","",G10330-H10330)</f>
        <v/>
      </c>
      <c r="J10330" s="27" t="str">
        <f aca="false">IF(A10330="","",IF(C10330=$O$2,G10330,0))</f>
        <v/>
      </c>
    </row>
    <row r="10331" customFormat="false" ht="15" hidden="false" customHeight="false" outlineLevel="0" collapsed="false">
      <c r="A10331" s="25" t="str">
        <f aca="false">IF(ROW()-6&lt;=$O$3,ROW()-6,"")</f>
        <v/>
      </c>
      <c r="B10331" s="25" t="str">
        <f aca="false">IF(A10331="","",INT((A10331-1)/$O$2)+1)</f>
        <v/>
      </c>
      <c r="C10331" s="25" t="str">
        <f aca="false">IF(A10331="","",MOD(A10331-1,$O$2)+1)</f>
        <v/>
      </c>
      <c r="D10331" s="27" t="str">
        <f aca="false">IF(A10331="","",IF(A10331=1,Calculadora!$D$5,G10330))</f>
        <v/>
      </c>
      <c r="E10331" s="27" t="str">
        <f aca="false">IF(A10331="","",IF($O$9=1,IF(MOD(C10331-1,$O$8)=0,Calculadora!$D$6*(1+Calculadora!$D$7)^(B10331-1),0),IF(MOD(C10331,$O$8)=0,Calculadora!$D$6*(1+Calculadora!$D$7)^(B10331-1),0)))</f>
        <v/>
      </c>
      <c r="F10331" s="27" t="str">
        <f aca="false">IF(A10331="","",(D10331+IF($O$9=1,E10331,0))*$O$7)</f>
        <v/>
      </c>
      <c r="G10331" s="27" t="str">
        <f aca="false">IF(A10331="","",D10331+E10331+F10331)</f>
        <v/>
      </c>
      <c r="H10331" s="27" t="str">
        <f aca="false">IF(A10331="","",Calculadora!$D$5+SUM($E$7:E10331))</f>
        <v/>
      </c>
      <c r="I10331" s="27" t="str">
        <f aca="false">IF(A10331="","",G10331-H10331)</f>
        <v/>
      </c>
      <c r="J10331" s="27" t="str">
        <f aca="false">IF(A10331="","",IF(C10331=$O$2,G10331,0))</f>
        <v/>
      </c>
    </row>
    <row r="10332" customFormat="false" ht="15" hidden="false" customHeight="false" outlineLevel="0" collapsed="false">
      <c r="A10332" s="25" t="str">
        <f aca="false">IF(ROW()-6&lt;=$O$3,ROW()-6,"")</f>
        <v/>
      </c>
      <c r="B10332" s="25" t="str">
        <f aca="false">IF(A10332="","",INT((A10332-1)/$O$2)+1)</f>
        <v/>
      </c>
      <c r="C10332" s="25" t="str">
        <f aca="false">IF(A10332="","",MOD(A10332-1,$O$2)+1)</f>
        <v/>
      </c>
      <c r="D10332" s="27" t="str">
        <f aca="false">IF(A10332="","",IF(A10332=1,Calculadora!$D$5,G10331))</f>
        <v/>
      </c>
      <c r="E10332" s="27" t="str">
        <f aca="false">IF(A10332="","",IF($O$9=1,IF(MOD(C10332-1,$O$8)=0,Calculadora!$D$6*(1+Calculadora!$D$7)^(B10332-1),0),IF(MOD(C10332,$O$8)=0,Calculadora!$D$6*(1+Calculadora!$D$7)^(B10332-1),0)))</f>
        <v/>
      </c>
      <c r="F10332" s="27" t="str">
        <f aca="false">IF(A10332="","",(D10332+IF($O$9=1,E10332,0))*$O$7)</f>
        <v/>
      </c>
      <c r="G10332" s="27" t="str">
        <f aca="false">IF(A10332="","",D10332+E10332+F10332)</f>
        <v/>
      </c>
      <c r="H10332" s="27" t="str">
        <f aca="false">IF(A10332="","",Calculadora!$D$5+SUM($E$7:E10332))</f>
        <v/>
      </c>
      <c r="I10332" s="27" t="str">
        <f aca="false">IF(A10332="","",G10332-H10332)</f>
        <v/>
      </c>
      <c r="J10332" s="27" t="str">
        <f aca="false">IF(A10332="","",IF(C10332=$O$2,G10332,0))</f>
        <v/>
      </c>
    </row>
    <row r="10333" customFormat="false" ht="15" hidden="false" customHeight="false" outlineLevel="0" collapsed="false">
      <c r="A10333" s="25" t="str">
        <f aca="false">IF(ROW()-6&lt;=$O$3,ROW()-6,"")</f>
        <v/>
      </c>
      <c r="B10333" s="25" t="str">
        <f aca="false">IF(A10333="","",INT((A10333-1)/$O$2)+1)</f>
        <v/>
      </c>
      <c r="C10333" s="25" t="str">
        <f aca="false">IF(A10333="","",MOD(A10333-1,$O$2)+1)</f>
        <v/>
      </c>
      <c r="D10333" s="27" t="str">
        <f aca="false">IF(A10333="","",IF(A10333=1,Calculadora!$D$5,G10332))</f>
        <v/>
      </c>
      <c r="E10333" s="27" t="str">
        <f aca="false">IF(A10333="","",IF($O$9=1,IF(MOD(C10333-1,$O$8)=0,Calculadora!$D$6*(1+Calculadora!$D$7)^(B10333-1),0),IF(MOD(C10333,$O$8)=0,Calculadora!$D$6*(1+Calculadora!$D$7)^(B10333-1),0)))</f>
        <v/>
      </c>
      <c r="F10333" s="27" t="str">
        <f aca="false">IF(A10333="","",(D10333+IF($O$9=1,E10333,0))*$O$7)</f>
        <v/>
      </c>
      <c r="G10333" s="27" t="str">
        <f aca="false">IF(A10333="","",D10333+E10333+F10333)</f>
        <v/>
      </c>
      <c r="H10333" s="27" t="str">
        <f aca="false">IF(A10333="","",Calculadora!$D$5+SUM($E$7:E10333))</f>
        <v/>
      </c>
      <c r="I10333" s="27" t="str">
        <f aca="false">IF(A10333="","",G10333-H10333)</f>
        <v/>
      </c>
      <c r="J10333" s="27" t="str">
        <f aca="false">IF(A10333="","",IF(C10333=$O$2,G10333,0))</f>
        <v/>
      </c>
    </row>
    <row r="10334" customFormat="false" ht="15" hidden="false" customHeight="false" outlineLevel="0" collapsed="false">
      <c r="A10334" s="25" t="str">
        <f aca="false">IF(ROW()-6&lt;=$O$3,ROW()-6,"")</f>
        <v/>
      </c>
      <c r="B10334" s="25" t="str">
        <f aca="false">IF(A10334="","",INT((A10334-1)/$O$2)+1)</f>
        <v/>
      </c>
      <c r="C10334" s="25" t="str">
        <f aca="false">IF(A10334="","",MOD(A10334-1,$O$2)+1)</f>
        <v/>
      </c>
      <c r="D10334" s="27" t="str">
        <f aca="false">IF(A10334="","",IF(A10334=1,Calculadora!$D$5,G10333))</f>
        <v/>
      </c>
      <c r="E10334" s="27" t="str">
        <f aca="false">IF(A10334="","",IF($O$9=1,IF(MOD(C10334-1,$O$8)=0,Calculadora!$D$6*(1+Calculadora!$D$7)^(B10334-1),0),IF(MOD(C10334,$O$8)=0,Calculadora!$D$6*(1+Calculadora!$D$7)^(B10334-1),0)))</f>
        <v/>
      </c>
      <c r="F10334" s="27" t="str">
        <f aca="false">IF(A10334="","",(D10334+IF($O$9=1,E10334,0))*$O$7)</f>
        <v/>
      </c>
      <c r="G10334" s="27" t="str">
        <f aca="false">IF(A10334="","",D10334+E10334+F10334)</f>
        <v/>
      </c>
      <c r="H10334" s="27" t="str">
        <f aca="false">IF(A10334="","",Calculadora!$D$5+SUM($E$7:E10334))</f>
        <v/>
      </c>
      <c r="I10334" s="27" t="str">
        <f aca="false">IF(A10334="","",G10334-H10334)</f>
        <v/>
      </c>
      <c r="J10334" s="27" t="str">
        <f aca="false">IF(A10334="","",IF(C10334=$O$2,G10334,0))</f>
        <v/>
      </c>
    </row>
    <row r="10335" customFormat="false" ht="15" hidden="false" customHeight="false" outlineLevel="0" collapsed="false">
      <c r="A10335" s="25" t="str">
        <f aca="false">IF(ROW()-6&lt;=$O$3,ROW()-6,"")</f>
        <v/>
      </c>
      <c r="B10335" s="25" t="str">
        <f aca="false">IF(A10335="","",INT((A10335-1)/$O$2)+1)</f>
        <v/>
      </c>
      <c r="C10335" s="25" t="str">
        <f aca="false">IF(A10335="","",MOD(A10335-1,$O$2)+1)</f>
        <v/>
      </c>
      <c r="D10335" s="27" t="str">
        <f aca="false">IF(A10335="","",IF(A10335=1,Calculadora!$D$5,G10334))</f>
        <v/>
      </c>
      <c r="E10335" s="27" t="str">
        <f aca="false">IF(A10335="","",IF($O$9=1,IF(MOD(C10335-1,$O$8)=0,Calculadora!$D$6*(1+Calculadora!$D$7)^(B10335-1),0),IF(MOD(C10335,$O$8)=0,Calculadora!$D$6*(1+Calculadora!$D$7)^(B10335-1),0)))</f>
        <v/>
      </c>
      <c r="F10335" s="27" t="str">
        <f aca="false">IF(A10335="","",(D10335+IF($O$9=1,E10335,0))*$O$7)</f>
        <v/>
      </c>
      <c r="G10335" s="27" t="str">
        <f aca="false">IF(A10335="","",D10335+E10335+F10335)</f>
        <v/>
      </c>
      <c r="H10335" s="27" t="str">
        <f aca="false">IF(A10335="","",Calculadora!$D$5+SUM($E$7:E10335))</f>
        <v/>
      </c>
      <c r="I10335" s="27" t="str">
        <f aca="false">IF(A10335="","",G10335-H10335)</f>
        <v/>
      </c>
      <c r="J10335" s="27" t="str">
        <f aca="false">IF(A10335="","",IF(C10335=$O$2,G10335,0))</f>
        <v/>
      </c>
    </row>
    <row r="10336" customFormat="false" ht="15" hidden="false" customHeight="false" outlineLevel="0" collapsed="false">
      <c r="A10336" s="25" t="str">
        <f aca="false">IF(ROW()-6&lt;=$O$3,ROW()-6,"")</f>
        <v/>
      </c>
      <c r="B10336" s="25" t="str">
        <f aca="false">IF(A10336="","",INT((A10336-1)/$O$2)+1)</f>
        <v/>
      </c>
      <c r="C10336" s="25" t="str">
        <f aca="false">IF(A10336="","",MOD(A10336-1,$O$2)+1)</f>
        <v/>
      </c>
      <c r="D10336" s="27" t="str">
        <f aca="false">IF(A10336="","",IF(A10336=1,Calculadora!$D$5,G10335))</f>
        <v/>
      </c>
      <c r="E10336" s="27" t="str">
        <f aca="false">IF(A10336="","",IF($O$9=1,IF(MOD(C10336-1,$O$8)=0,Calculadora!$D$6*(1+Calculadora!$D$7)^(B10336-1),0),IF(MOD(C10336,$O$8)=0,Calculadora!$D$6*(1+Calculadora!$D$7)^(B10336-1),0)))</f>
        <v/>
      </c>
      <c r="F10336" s="27" t="str">
        <f aca="false">IF(A10336="","",(D10336+IF($O$9=1,E10336,0))*$O$7)</f>
        <v/>
      </c>
      <c r="G10336" s="27" t="str">
        <f aca="false">IF(A10336="","",D10336+E10336+F10336)</f>
        <v/>
      </c>
      <c r="H10336" s="27" t="str">
        <f aca="false">IF(A10336="","",Calculadora!$D$5+SUM($E$7:E10336))</f>
        <v/>
      </c>
      <c r="I10336" s="27" t="str">
        <f aca="false">IF(A10336="","",G10336-H10336)</f>
        <v/>
      </c>
      <c r="J10336" s="27" t="str">
        <f aca="false">IF(A10336="","",IF(C10336=$O$2,G10336,0))</f>
        <v/>
      </c>
    </row>
    <row r="10337" customFormat="false" ht="15" hidden="false" customHeight="false" outlineLevel="0" collapsed="false">
      <c r="A10337" s="25" t="str">
        <f aca="false">IF(ROW()-6&lt;=$O$3,ROW()-6,"")</f>
        <v/>
      </c>
      <c r="B10337" s="25" t="str">
        <f aca="false">IF(A10337="","",INT((A10337-1)/$O$2)+1)</f>
        <v/>
      </c>
      <c r="C10337" s="25" t="str">
        <f aca="false">IF(A10337="","",MOD(A10337-1,$O$2)+1)</f>
        <v/>
      </c>
      <c r="D10337" s="27" t="str">
        <f aca="false">IF(A10337="","",IF(A10337=1,Calculadora!$D$5,G10336))</f>
        <v/>
      </c>
      <c r="E10337" s="27" t="str">
        <f aca="false">IF(A10337="","",IF($O$9=1,IF(MOD(C10337-1,$O$8)=0,Calculadora!$D$6*(1+Calculadora!$D$7)^(B10337-1),0),IF(MOD(C10337,$O$8)=0,Calculadora!$D$6*(1+Calculadora!$D$7)^(B10337-1),0)))</f>
        <v/>
      </c>
      <c r="F10337" s="27" t="str">
        <f aca="false">IF(A10337="","",(D10337+IF($O$9=1,E10337,0))*$O$7)</f>
        <v/>
      </c>
      <c r="G10337" s="27" t="str">
        <f aca="false">IF(A10337="","",D10337+E10337+F10337)</f>
        <v/>
      </c>
      <c r="H10337" s="27" t="str">
        <f aca="false">IF(A10337="","",Calculadora!$D$5+SUM($E$7:E10337))</f>
        <v/>
      </c>
      <c r="I10337" s="27" t="str">
        <f aca="false">IF(A10337="","",G10337-H10337)</f>
        <v/>
      </c>
      <c r="J10337" s="27" t="str">
        <f aca="false">IF(A10337="","",IF(C10337=$O$2,G10337,0))</f>
        <v/>
      </c>
    </row>
    <row r="10338" customFormat="false" ht="15" hidden="false" customHeight="false" outlineLevel="0" collapsed="false">
      <c r="A10338" s="25" t="str">
        <f aca="false">IF(ROW()-6&lt;=$O$3,ROW()-6,"")</f>
        <v/>
      </c>
      <c r="B10338" s="25" t="str">
        <f aca="false">IF(A10338="","",INT((A10338-1)/$O$2)+1)</f>
        <v/>
      </c>
      <c r="C10338" s="25" t="str">
        <f aca="false">IF(A10338="","",MOD(A10338-1,$O$2)+1)</f>
        <v/>
      </c>
      <c r="D10338" s="27" t="str">
        <f aca="false">IF(A10338="","",IF(A10338=1,Calculadora!$D$5,G10337))</f>
        <v/>
      </c>
      <c r="E10338" s="27" t="str">
        <f aca="false">IF(A10338="","",IF($O$9=1,IF(MOD(C10338-1,$O$8)=0,Calculadora!$D$6*(1+Calculadora!$D$7)^(B10338-1),0),IF(MOD(C10338,$O$8)=0,Calculadora!$D$6*(1+Calculadora!$D$7)^(B10338-1),0)))</f>
        <v/>
      </c>
      <c r="F10338" s="27" t="str">
        <f aca="false">IF(A10338="","",(D10338+IF($O$9=1,E10338,0))*$O$7)</f>
        <v/>
      </c>
      <c r="G10338" s="27" t="str">
        <f aca="false">IF(A10338="","",D10338+E10338+F10338)</f>
        <v/>
      </c>
      <c r="H10338" s="27" t="str">
        <f aca="false">IF(A10338="","",Calculadora!$D$5+SUM($E$7:E10338))</f>
        <v/>
      </c>
      <c r="I10338" s="27" t="str">
        <f aca="false">IF(A10338="","",G10338-H10338)</f>
        <v/>
      </c>
      <c r="J10338" s="27" t="str">
        <f aca="false">IF(A10338="","",IF(C10338=$O$2,G10338,0))</f>
        <v/>
      </c>
    </row>
    <row r="10339" customFormat="false" ht="15" hidden="false" customHeight="false" outlineLevel="0" collapsed="false">
      <c r="A10339" s="25" t="str">
        <f aca="false">IF(ROW()-6&lt;=$O$3,ROW()-6,"")</f>
        <v/>
      </c>
      <c r="B10339" s="25" t="str">
        <f aca="false">IF(A10339="","",INT((A10339-1)/$O$2)+1)</f>
        <v/>
      </c>
      <c r="C10339" s="25" t="str">
        <f aca="false">IF(A10339="","",MOD(A10339-1,$O$2)+1)</f>
        <v/>
      </c>
      <c r="D10339" s="27" t="str">
        <f aca="false">IF(A10339="","",IF(A10339=1,Calculadora!$D$5,G10338))</f>
        <v/>
      </c>
      <c r="E10339" s="27" t="str">
        <f aca="false">IF(A10339="","",IF($O$9=1,IF(MOD(C10339-1,$O$8)=0,Calculadora!$D$6*(1+Calculadora!$D$7)^(B10339-1),0),IF(MOD(C10339,$O$8)=0,Calculadora!$D$6*(1+Calculadora!$D$7)^(B10339-1),0)))</f>
        <v/>
      </c>
      <c r="F10339" s="27" t="str">
        <f aca="false">IF(A10339="","",(D10339+IF($O$9=1,E10339,0))*$O$7)</f>
        <v/>
      </c>
      <c r="G10339" s="27" t="str">
        <f aca="false">IF(A10339="","",D10339+E10339+F10339)</f>
        <v/>
      </c>
      <c r="H10339" s="27" t="str">
        <f aca="false">IF(A10339="","",Calculadora!$D$5+SUM($E$7:E10339))</f>
        <v/>
      </c>
      <c r="I10339" s="27" t="str">
        <f aca="false">IF(A10339="","",G10339-H10339)</f>
        <v/>
      </c>
      <c r="J10339" s="27" t="str">
        <f aca="false">IF(A10339="","",IF(C10339=$O$2,G10339,0))</f>
        <v/>
      </c>
    </row>
    <row r="10340" customFormat="false" ht="15" hidden="false" customHeight="false" outlineLevel="0" collapsed="false">
      <c r="A10340" s="25" t="str">
        <f aca="false">IF(ROW()-6&lt;=$O$3,ROW()-6,"")</f>
        <v/>
      </c>
      <c r="B10340" s="25" t="str">
        <f aca="false">IF(A10340="","",INT((A10340-1)/$O$2)+1)</f>
        <v/>
      </c>
      <c r="C10340" s="25" t="str">
        <f aca="false">IF(A10340="","",MOD(A10340-1,$O$2)+1)</f>
        <v/>
      </c>
      <c r="D10340" s="27" t="str">
        <f aca="false">IF(A10340="","",IF(A10340=1,Calculadora!$D$5,G10339))</f>
        <v/>
      </c>
      <c r="E10340" s="27" t="str">
        <f aca="false">IF(A10340="","",IF($O$9=1,IF(MOD(C10340-1,$O$8)=0,Calculadora!$D$6*(1+Calculadora!$D$7)^(B10340-1),0),IF(MOD(C10340,$O$8)=0,Calculadora!$D$6*(1+Calculadora!$D$7)^(B10340-1),0)))</f>
        <v/>
      </c>
      <c r="F10340" s="27" t="str">
        <f aca="false">IF(A10340="","",(D10340+IF($O$9=1,E10340,0))*$O$7)</f>
        <v/>
      </c>
      <c r="G10340" s="27" t="str">
        <f aca="false">IF(A10340="","",D10340+E10340+F10340)</f>
        <v/>
      </c>
      <c r="H10340" s="27" t="str">
        <f aca="false">IF(A10340="","",Calculadora!$D$5+SUM($E$7:E10340))</f>
        <v/>
      </c>
      <c r="I10340" s="27" t="str">
        <f aca="false">IF(A10340="","",G10340-H10340)</f>
        <v/>
      </c>
      <c r="J10340" s="27" t="str">
        <f aca="false">IF(A10340="","",IF(C10340=$O$2,G10340,0))</f>
        <v/>
      </c>
    </row>
    <row r="10341" customFormat="false" ht="15" hidden="false" customHeight="false" outlineLevel="0" collapsed="false">
      <c r="A10341" s="25" t="str">
        <f aca="false">IF(ROW()-6&lt;=$O$3,ROW()-6,"")</f>
        <v/>
      </c>
      <c r="B10341" s="25" t="str">
        <f aca="false">IF(A10341="","",INT((A10341-1)/$O$2)+1)</f>
        <v/>
      </c>
      <c r="C10341" s="25" t="str">
        <f aca="false">IF(A10341="","",MOD(A10341-1,$O$2)+1)</f>
        <v/>
      </c>
      <c r="D10341" s="27" t="str">
        <f aca="false">IF(A10341="","",IF(A10341=1,Calculadora!$D$5,G10340))</f>
        <v/>
      </c>
      <c r="E10341" s="27" t="str">
        <f aca="false">IF(A10341="","",IF($O$9=1,IF(MOD(C10341-1,$O$8)=0,Calculadora!$D$6*(1+Calculadora!$D$7)^(B10341-1),0),IF(MOD(C10341,$O$8)=0,Calculadora!$D$6*(1+Calculadora!$D$7)^(B10341-1),0)))</f>
        <v/>
      </c>
      <c r="F10341" s="27" t="str">
        <f aca="false">IF(A10341="","",(D10341+IF($O$9=1,E10341,0))*$O$7)</f>
        <v/>
      </c>
      <c r="G10341" s="27" t="str">
        <f aca="false">IF(A10341="","",D10341+E10341+F10341)</f>
        <v/>
      </c>
      <c r="H10341" s="27" t="str">
        <f aca="false">IF(A10341="","",Calculadora!$D$5+SUM($E$7:E10341))</f>
        <v/>
      </c>
      <c r="I10341" s="27" t="str">
        <f aca="false">IF(A10341="","",G10341-H10341)</f>
        <v/>
      </c>
      <c r="J10341" s="27" t="str">
        <f aca="false">IF(A10341="","",IF(C10341=$O$2,G10341,0))</f>
        <v/>
      </c>
    </row>
    <row r="10342" customFormat="false" ht="15" hidden="false" customHeight="false" outlineLevel="0" collapsed="false">
      <c r="A10342" s="25" t="str">
        <f aca="false">IF(ROW()-6&lt;=$O$3,ROW()-6,"")</f>
        <v/>
      </c>
      <c r="B10342" s="25" t="str">
        <f aca="false">IF(A10342="","",INT((A10342-1)/$O$2)+1)</f>
        <v/>
      </c>
      <c r="C10342" s="25" t="str">
        <f aca="false">IF(A10342="","",MOD(A10342-1,$O$2)+1)</f>
        <v/>
      </c>
      <c r="D10342" s="27" t="str">
        <f aca="false">IF(A10342="","",IF(A10342=1,Calculadora!$D$5,G10341))</f>
        <v/>
      </c>
      <c r="E10342" s="27" t="str">
        <f aca="false">IF(A10342="","",IF($O$9=1,IF(MOD(C10342-1,$O$8)=0,Calculadora!$D$6*(1+Calculadora!$D$7)^(B10342-1),0),IF(MOD(C10342,$O$8)=0,Calculadora!$D$6*(1+Calculadora!$D$7)^(B10342-1),0)))</f>
        <v/>
      </c>
      <c r="F10342" s="27" t="str">
        <f aca="false">IF(A10342="","",(D10342+IF($O$9=1,E10342,0))*$O$7)</f>
        <v/>
      </c>
      <c r="G10342" s="27" t="str">
        <f aca="false">IF(A10342="","",D10342+E10342+F10342)</f>
        <v/>
      </c>
      <c r="H10342" s="27" t="str">
        <f aca="false">IF(A10342="","",Calculadora!$D$5+SUM($E$7:E10342))</f>
        <v/>
      </c>
      <c r="I10342" s="27" t="str">
        <f aca="false">IF(A10342="","",G10342-H10342)</f>
        <v/>
      </c>
      <c r="J10342" s="27" t="str">
        <f aca="false">IF(A10342="","",IF(C10342=$O$2,G10342,0))</f>
        <v/>
      </c>
    </row>
    <row r="10343" customFormat="false" ht="15" hidden="false" customHeight="false" outlineLevel="0" collapsed="false">
      <c r="A10343" s="25" t="str">
        <f aca="false">IF(ROW()-6&lt;=$O$3,ROW()-6,"")</f>
        <v/>
      </c>
      <c r="B10343" s="25" t="str">
        <f aca="false">IF(A10343="","",INT((A10343-1)/$O$2)+1)</f>
        <v/>
      </c>
      <c r="C10343" s="25" t="str">
        <f aca="false">IF(A10343="","",MOD(A10343-1,$O$2)+1)</f>
        <v/>
      </c>
      <c r="D10343" s="27" t="str">
        <f aca="false">IF(A10343="","",IF(A10343=1,Calculadora!$D$5,G10342))</f>
        <v/>
      </c>
      <c r="E10343" s="27" t="str">
        <f aca="false">IF(A10343="","",IF($O$9=1,IF(MOD(C10343-1,$O$8)=0,Calculadora!$D$6*(1+Calculadora!$D$7)^(B10343-1),0),IF(MOD(C10343,$O$8)=0,Calculadora!$D$6*(1+Calculadora!$D$7)^(B10343-1),0)))</f>
        <v/>
      </c>
      <c r="F10343" s="27" t="str">
        <f aca="false">IF(A10343="","",(D10343+IF($O$9=1,E10343,0))*$O$7)</f>
        <v/>
      </c>
      <c r="G10343" s="27" t="str">
        <f aca="false">IF(A10343="","",D10343+E10343+F10343)</f>
        <v/>
      </c>
      <c r="H10343" s="27" t="str">
        <f aca="false">IF(A10343="","",Calculadora!$D$5+SUM($E$7:E10343))</f>
        <v/>
      </c>
      <c r="I10343" s="27" t="str">
        <f aca="false">IF(A10343="","",G10343-H10343)</f>
        <v/>
      </c>
      <c r="J10343" s="27" t="str">
        <f aca="false">IF(A10343="","",IF(C10343=$O$2,G10343,0))</f>
        <v/>
      </c>
    </row>
    <row r="10344" customFormat="false" ht="15" hidden="false" customHeight="false" outlineLevel="0" collapsed="false">
      <c r="A10344" s="25" t="str">
        <f aca="false">IF(ROW()-6&lt;=$O$3,ROW()-6,"")</f>
        <v/>
      </c>
      <c r="B10344" s="25" t="str">
        <f aca="false">IF(A10344="","",INT((A10344-1)/$O$2)+1)</f>
        <v/>
      </c>
      <c r="C10344" s="25" t="str">
        <f aca="false">IF(A10344="","",MOD(A10344-1,$O$2)+1)</f>
        <v/>
      </c>
      <c r="D10344" s="27" t="str">
        <f aca="false">IF(A10344="","",IF(A10344=1,Calculadora!$D$5,G10343))</f>
        <v/>
      </c>
      <c r="E10344" s="27" t="str">
        <f aca="false">IF(A10344="","",IF($O$9=1,IF(MOD(C10344-1,$O$8)=0,Calculadora!$D$6*(1+Calculadora!$D$7)^(B10344-1),0),IF(MOD(C10344,$O$8)=0,Calculadora!$D$6*(1+Calculadora!$D$7)^(B10344-1),0)))</f>
        <v/>
      </c>
      <c r="F10344" s="27" t="str">
        <f aca="false">IF(A10344="","",(D10344+IF($O$9=1,E10344,0))*$O$7)</f>
        <v/>
      </c>
      <c r="G10344" s="27" t="str">
        <f aca="false">IF(A10344="","",D10344+E10344+F10344)</f>
        <v/>
      </c>
      <c r="H10344" s="27" t="str">
        <f aca="false">IF(A10344="","",Calculadora!$D$5+SUM($E$7:E10344))</f>
        <v/>
      </c>
      <c r="I10344" s="27" t="str">
        <f aca="false">IF(A10344="","",G10344-H10344)</f>
        <v/>
      </c>
      <c r="J10344" s="27" t="str">
        <f aca="false">IF(A10344="","",IF(C10344=$O$2,G10344,0))</f>
        <v/>
      </c>
    </row>
    <row r="10345" customFormat="false" ht="15" hidden="false" customHeight="false" outlineLevel="0" collapsed="false">
      <c r="A10345" s="25" t="str">
        <f aca="false">IF(ROW()-6&lt;=$O$3,ROW()-6,"")</f>
        <v/>
      </c>
      <c r="B10345" s="25" t="str">
        <f aca="false">IF(A10345="","",INT((A10345-1)/$O$2)+1)</f>
        <v/>
      </c>
      <c r="C10345" s="25" t="str">
        <f aca="false">IF(A10345="","",MOD(A10345-1,$O$2)+1)</f>
        <v/>
      </c>
      <c r="D10345" s="27" t="str">
        <f aca="false">IF(A10345="","",IF(A10345=1,Calculadora!$D$5,G10344))</f>
        <v/>
      </c>
      <c r="E10345" s="27" t="str">
        <f aca="false">IF(A10345="","",IF($O$9=1,IF(MOD(C10345-1,$O$8)=0,Calculadora!$D$6*(1+Calculadora!$D$7)^(B10345-1),0),IF(MOD(C10345,$O$8)=0,Calculadora!$D$6*(1+Calculadora!$D$7)^(B10345-1),0)))</f>
        <v/>
      </c>
      <c r="F10345" s="27" t="str">
        <f aca="false">IF(A10345="","",(D10345+IF($O$9=1,E10345,0))*$O$7)</f>
        <v/>
      </c>
      <c r="G10345" s="27" t="str">
        <f aca="false">IF(A10345="","",D10345+E10345+F10345)</f>
        <v/>
      </c>
      <c r="H10345" s="27" t="str">
        <f aca="false">IF(A10345="","",Calculadora!$D$5+SUM($E$7:E10345))</f>
        <v/>
      </c>
      <c r="I10345" s="27" t="str">
        <f aca="false">IF(A10345="","",G10345-H10345)</f>
        <v/>
      </c>
      <c r="J10345" s="27" t="str">
        <f aca="false">IF(A10345="","",IF(C10345=$O$2,G10345,0))</f>
        <v/>
      </c>
    </row>
    <row r="10346" customFormat="false" ht="15" hidden="false" customHeight="false" outlineLevel="0" collapsed="false">
      <c r="A10346" s="25" t="str">
        <f aca="false">IF(ROW()-6&lt;=$O$3,ROW()-6,"")</f>
        <v/>
      </c>
      <c r="B10346" s="25" t="str">
        <f aca="false">IF(A10346="","",INT((A10346-1)/$O$2)+1)</f>
        <v/>
      </c>
      <c r="C10346" s="25" t="str">
        <f aca="false">IF(A10346="","",MOD(A10346-1,$O$2)+1)</f>
        <v/>
      </c>
      <c r="D10346" s="27" t="str">
        <f aca="false">IF(A10346="","",IF(A10346=1,Calculadora!$D$5,G10345))</f>
        <v/>
      </c>
      <c r="E10346" s="27" t="str">
        <f aca="false">IF(A10346="","",IF($O$9=1,IF(MOD(C10346-1,$O$8)=0,Calculadora!$D$6*(1+Calculadora!$D$7)^(B10346-1),0),IF(MOD(C10346,$O$8)=0,Calculadora!$D$6*(1+Calculadora!$D$7)^(B10346-1),0)))</f>
        <v/>
      </c>
      <c r="F10346" s="27" t="str">
        <f aca="false">IF(A10346="","",(D10346+IF($O$9=1,E10346,0))*$O$7)</f>
        <v/>
      </c>
      <c r="G10346" s="27" t="str">
        <f aca="false">IF(A10346="","",D10346+E10346+F10346)</f>
        <v/>
      </c>
      <c r="H10346" s="27" t="str">
        <f aca="false">IF(A10346="","",Calculadora!$D$5+SUM($E$7:E10346))</f>
        <v/>
      </c>
      <c r="I10346" s="27" t="str">
        <f aca="false">IF(A10346="","",G10346-H10346)</f>
        <v/>
      </c>
      <c r="J10346" s="27" t="str">
        <f aca="false">IF(A10346="","",IF(C10346=$O$2,G10346,0))</f>
        <v/>
      </c>
    </row>
    <row r="10347" customFormat="false" ht="15" hidden="false" customHeight="false" outlineLevel="0" collapsed="false">
      <c r="A10347" s="25" t="str">
        <f aca="false">IF(ROW()-6&lt;=$O$3,ROW()-6,"")</f>
        <v/>
      </c>
      <c r="B10347" s="25" t="str">
        <f aca="false">IF(A10347="","",INT((A10347-1)/$O$2)+1)</f>
        <v/>
      </c>
      <c r="C10347" s="25" t="str">
        <f aca="false">IF(A10347="","",MOD(A10347-1,$O$2)+1)</f>
        <v/>
      </c>
      <c r="D10347" s="27" t="str">
        <f aca="false">IF(A10347="","",IF(A10347=1,Calculadora!$D$5,G10346))</f>
        <v/>
      </c>
      <c r="E10347" s="27" t="str">
        <f aca="false">IF(A10347="","",IF($O$9=1,IF(MOD(C10347-1,$O$8)=0,Calculadora!$D$6*(1+Calculadora!$D$7)^(B10347-1),0),IF(MOD(C10347,$O$8)=0,Calculadora!$D$6*(1+Calculadora!$D$7)^(B10347-1),0)))</f>
        <v/>
      </c>
      <c r="F10347" s="27" t="str">
        <f aca="false">IF(A10347="","",(D10347+IF($O$9=1,E10347,0))*$O$7)</f>
        <v/>
      </c>
      <c r="G10347" s="27" t="str">
        <f aca="false">IF(A10347="","",D10347+E10347+F10347)</f>
        <v/>
      </c>
      <c r="H10347" s="27" t="str">
        <f aca="false">IF(A10347="","",Calculadora!$D$5+SUM($E$7:E10347))</f>
        <v/>
      </c>
      <c r="I10347" s="27" t="str">
        <f aca="false">IF(A10347="","",G10347-H10347)</f>
        <v/>
      </c>
      <c r="J10347" s="27" t="str">
        <f aca="false">IF(A10347="","",IF(C10347=$O$2,G10347,0))</f>
        <v/>
      </c>
    </row>
    <row r="10348" customFormat="false" ht="15" hidden="false" customHeight="false" outlineLevel="0" collapsed="false">
      <c r="A10348" s="25" t="str">
        <f aca="false">IF(ROW()-6&lt;=$O$3,ROW()-6,"")</f>
        <v/>
      </c>
      <c r="B10348" s="25" t="str">
        <f aca="false">IF(A10348="","",INT((A10348-1)/$O$2)+1)</f>
        <v/>
      </c>
      <c r="C10348" s="25" t="str">
        <f aca="false">IF(A10348="","",MOD(A10348-1,$O$2)+1)</f>
        <v/>
      </c>
      <c r="D10348" s="27" t="str">
        <f aca="false">IF(A10348="","",IF(A10348=1,Calculadora!$D$5,G10347))</f>
        <v/>
      </c>
      <c r="E10348" s="27" t="str">
        <f aca="false">IF(A10348="","",IF($O$9=1,IF(MOD(C10348-1,$O$8)=0,Calculadora!$D$6*(1+Calculadora!$D$7)^(B10348-1),0),IF(MOD(C10348,$O$8)=0,Calculadora!$D$6*(1+Calculadora!$D$7)^(B10348-1),0)))</f>
        <v/>
      </c>
      <c r="F10348" s="27" t="str">
        <f aca="false">IF(A10348="","",(D10348+IF($O$9=1,E10348,0))*$O$7)</f>
        <v/>
      </c>
      <c r="G10348" s="27" t="str">
        <f aca="false">IF(A10348="","",D10348+E10348+F10348)</f>
        <v/>
      </c>
      <c r="H10348" s="27" t="str">
        <f aca="false">IF(A10348="","",Calculadora!$D$5+SUM($E$7:E10348))</f>
        <v/>
      </c>
      <c r="I10348" s="27" t="str">
        <f aca="false">IF(A10348="","",G10348-H10348)</f>
        <v/>
      </c>
      <c r="J10348" s="27" t="str">
        <f aca="false">IF(A10348="","",IF(C10348=$O$2,G10348,0))</f>
        <v/>
      </c>
    </row>
    <row r="10349" customFormat="false" ht="15" hidden="false" customHeight="false" outlineLevel="0" collapsed="false">
      <c r="A10349" s="25" t="str">
        <f aca="false">IF(ROW()-6&lt;=$O$3,ROW()-6,"")</f>
        <v/>
      </c>
      <c r="B10349" s="25" t="str">
        <f aca="false">IF(A10349="","",INT((A10349-1)/$O$2)+1)</f>
        <v/>
      </c>
      <c r="C10349" s="25" t="str">
        <f aca="false">IF(A10349="","",MOD(A10349-1,$O$2)+1)</f>
        <v/>
      </c>
      <c r="D10349" s="27" t="str">
        <f aca="false">IF(A10349="","",IF(A10349=1,Calculadora!$D$5,G10348))</f>
        <v/>
      </c>
      <c r="E10349" s="27" t="str">
        <f aca="false">IF(A10349="","",IF($O$9=1,IF(MOD(C10349-1,$O$8)=0,Calculadora!$D$6*(1+Calculadora!$D$7)^(B10349-1),0),IF(MOD(C10349,$O$8)=0,Calculadora!$D$6*(1+Calculadora!$D$7)^(B10349-1),0)))</f>
        <v/>
      </c>
      <c r="F10349" s="27" t="str">
        <f aca="false">IF(A10349="","",(D10349+IF($O$9=1,E10349,0))*$O$7)</f>
        <v/>
      </c>
      <c r="G10349" s="27" t="str">
        <f aca="false">IF(A10349="","",D10349+E10349+F10349)</f>
        <v/>
      </c>
      <c r="H10349" s="27" t="str">
        <f aca="false">IF(A10349="","",Calculadora!$D$5+SUM($E$7:E10349))</f>
        <v/>
      </c>
      <c r="I10349" s="27" t="str">
        <f aca="false">IF(A10349="","",G10349-H10349)</f>
        <v/>
      </c>
      <c r="J10349" s="27" t="str">
        <f aca="false">IF(A10349="","",IF(C10349=$O$2,G10349,0))</f>
        <v/>
      </c>
    </row>
    <row r="10350" customFormat="false" ht="15" hidden="false" customHeight="false" outlineLevel="0" collapsed="false">
      <c r="A10350" s="25" t="str">
        <f aca="false">IF(ROW()-6&lt;=$O$3,ROW()-6,"")</f>
        <v/>
      </c>
      <c r="B10350" s="25" t="str">
        <f aca="false">IF(A10350="","",INT((A10350-1)/$O$2)+1)</f>
        <v/>
      </c>
      <c r="C10350" s="25" t="str">
        <f aca="false">IF(A10350="","",MOD(A10350-1,$O$2)+1)</f>
        <v/>
      </c>
      <c r="D10350" s="27" t="str">
        <f aca="false">IF(A10350="","",IF(A10350=1,Calculadora!$D$5,G10349))</f>
        <v/>
      </c>
      <c r="E10350" s="27" t="str">
        <f aca="false">IF(A10350="","",IF($O$9=1,IF(MOD(C10350-1,$O$8)=0,Calculadora!$D$6*(1+Calculadora!$D$7)^(B10350-1),0),IF(MOD(C10350,$O$8)=0,Calculadora!$D$6*(1+Calculadora!$D$7)^(B10350-1),0)))</f>
        <v/>
      </c>
      <c r="F10350" s="27" t="str">
        <f aca="false">IF(A10350="","",(D10350+IF($O$9=1,E10350,0))*$O$7)</f>
        <v/>
      </c>
      <c r="G10350" s="27" t="str">
        <f aca="false">IF(A10350="","",D10350+E10350+F10350)</f>
        <v/>
      </c>
      <c r="H10350" s="27" t="str">
        <f aca="false">IF(A10350="","",Calculadora!$D$5+SUM($E$7:E10350))</f>
        <v/>
      </c>
      <c r="I10350" s="27" t="str">
        <f aca="false">IF(A10350="","",G10350-H10350)</f>
        <v/>
      </c>
      <c r="J10350" s="27" t="str">
        <f aca="false">IF(A10350="","",IF(C10350=$O$2,G10350,0))</f>
        <v/>
      </c>
    </row>
    <row r="10351" customFormat="false" ht="15" hidden="false" customHeight="false" outlineLevel="0" collapsed="false">
      <c r="A10351" s="25" t="str">
        <f aca="false">IF(ROW()-6&lt;=$O$3,ROW()-6,"")</f>
        <v/>
      </c>
      <c r="B10351" s="25" t="str">
        <f aca="false">IF(A10351="","",INT((A10351-1)/$O$2)+1)</f>
        <v/>
      </c>
      <c r="C10351" s="25" t="str">
        <f aca="false">IF(A10351="","",MOD(A10351-1,$O$2)+1)</f>
        <v/>
      </c>
      <c r="D10351" s="27" t="str">
        <f aca="false">IF(A10351="","",IF(A10351=1,Calculadora!$D$5,G10350))</f>
        <v/>
      </c>
      <c r="E10351" s="27" t="str">
        <f aca="false">IF(A10351="","",IF($O$9=1,IF(MOD(C10351-1,$O$8)=0,Calculadora!$D$6*(1+Calculadora!$D$7)^(B10351-1),0),IF(MOD(C10351,$O$8)=0,Calculadora!$D$6*(1+Calculadora!$D$7)^(B10351-1),0)))</f>
        <v/>
      </c>
      <c r="F10351" s="27" t="str">
        <f aca="false">IF(A10351="","",(D10351+IF($O$9=1,E10351,0))*$O$7)</f>
        <v/>
      </c>
      <c r="G10351" s="27" t="str">
        <f aca="false">IF(A10351="","",D10351+E10351+F10351)</f>
        <v/>
      </c>
      <c r="H10351" s="27" t="str">
        <f aca="false">IF(A10351="","",Calculadora!$D$5+SUM($E$7:E10351))</f>
        <v/>
      </c>
      <c r="I10351" s="27" t="str">
        <f aca="false">IF(A10351="","",G10351-H10351)</f>
        <v/>
      </c>
      <c r="J10351" s="27" t="str">
        <f aca="false">IF(A10351="","",IF(C10351=$O$2,G10351,0))</f>
        <v/>
      </c>
    </row>
    <row r="10352" customFormat="false" ht="15" hidden="false" customHeight="false" outlineLevel="0" collapsed="false">
      <c r="A10352" s="25" t="str">
        <f aca="false">IF(ROW()-6&lt;=$O$3,ROW()-6,"")</f>
        <v/>
      </c>
      <c r="B10352" s="25" t="str">
        <f aca="false">IF(A10352="","",INT((A10352-1)/$O$2)+1)</f>
        <v/>
      </c>
      <c r="C10352" s="25" t="str">
        <f aca="false">IF(A10352="","",MOD(A10352-1,$O$2)+1)</f>
        <v/>
      </c>
      <c r="D10352" s="27" t="str">
        <f aca="false">IF(A10352="","",IF(A10352=1,Calculadora!$D$5,G10351))</f>
        <v/>
      </c>
      <c r="E10352" s="27" t="str">
        <f aca="false">IF(A10352="","",IF($O$9=1,IF(MOD(C10352-1,$O$8)=0,Calculadora!$D$6*(1+Calculadora!$D$7)^(B10352-1),0),IF(MOD(C10352,$O$8)=0,Calculadora!$D$6*(1+Calculadora!$D$7)^(B10352-1),0)))</f>
        <v/>
      </c>
      <c r="F10352" s="27" t="str">
        <f aca="false">IF(A10352="","",(D10352+IF($O$9=1,E10352,0))*$O$7)</f>
        <v/>
      </c>
      <c r="G10352" s="27" t="str">
        <f aca="false">IF(A10352="","",D10352+E10352+F10352)</f>
        <v/>
      </c>
      <c r="H10352" s="27" t="str">
        <f aca="false">IF(A10352="","",Calculadora!$D$5+SUM($E$7:E10352))</f>
        <v/>
      </c>
      <c r="I10352" s="27" t="str">
        <f aca="false">IF(A10352="","",G10352-H10352)</f>
        <v/>
      </c>
      <c r="J10352" s="27" t="str">
        <f aca="false">IF(A10352="","",IF(C10352=$O$2,G10352,0))</f>
        <v/>
      </c>
    </row>
    <row r="10353" customFormat="false" ht="15" hidden="false" customHeight="false" outlineLevel="0" collapsed="false">
      <c r="A10353" s="25" t="str">
        <f aca="false">IF(ROW()-6&lt;=$O$3,ROW()-6,"")</f>
        <v/>
      </c>
      <c r="B10353" s="25" t="str">
        <f aca="false">IF(A10353="","",INT((A10353-1)/$O$2)+1)</f>
        <v/>
      </c>
      <c r="C10353" s="25" t="str">
        <f aca="false">IF(A10353="","",MOD(A10353-1,$O$2)+1)</f>
        <v/>
      </c>
      <c r="D10353" s="27" t="str">
        <f aca="false">IF(A10353="","",IF(A10353=1,Calculadora!$D$5,G10352))</f>
        <v/>
      </c>
      <c r="E10353" s="27" t="str">
        <f aca="false">IF(A10353="","",IF($O$9=1,IF(MOD(C10353-1,$O$8)=0,Calculadora!$D$6*(1+Calculadora!$D$7)^(B10353-1),0),IF(MOD(C10353,$O$8)=0,Calculadora!$D$6*(1+Calculadora!$D$7)^(B10353-1),0)))</f>
        <v/>
      </c>
      <c r="F10353" s="27" t="str">
        <f aca="false">IF(A10353="","",(D10353+IF($O$9=1,E10353,0))*$O$7)</f>
        <v/>
      </c>
      <c r="G10353" s="27" t="str">
        <f aca="false">IF(A10353="","",D10353+E10353+F10353)</f>
        <v/>
      </c>
      <c r="H10353" s="27" t="str">
        <f aca="false">IF(A10353="","",Calculadora!$D$5+SUM($E$7:E10353))</f>
        <v/>
      </c>
      <c r="I10353" s="27" t="str">
        <f aca="false">IF(A10353="","",G10353-H10353)</f>
        <v/>
      </c>
      <c r="J10353" s="27" t="str">
        <f aca="false">IF(A10353="","",IF(C10353=$O$2,G10353,0))</f>
        <v/>
      </c>
    </row>
    <row r="10354" customFormat="false" ht="15" hidden="false" customHeight="false" outlineLevel="0" collapsed="false">
      <c r="A10354" s="25" t="str">
        <f aca="false">IF(ROW()-6&lt;=$O$3,ROW()-6,"")</f>
        <v/>
      </c>
      <c r="B10354" s="25" t="str">
        <f aca="false">IF(A10354="","",INT((A10354-1)/$O$2)+1)</f>
        <v/>
      </c>
      <c r="C10354" s="25" t="str">
        <f aca="false">IF(A10354="","",MOD(A10354-1,$O$2)+1)</f>
        <v/>
      </c>
      <c r="D10354" s="27" t="str">
        <f aca="false">IF(A10354="","",IF(A10354=1,Calculadora!$D$5,G10353))</f>
        <v/>
      </c>
      <c r="E10354" s="27" t="str">
        <f aca="false">IF(A10354="","",IF($O$9=1,IF(MOD(C10354-1,$O$8)=0,Calculadora!$D$6*(1+Calculadora!$D$7)^(B10354-1),0),IF(MOD(C10354,$O$8)=0,Calculadora!$D$6*(1+Calculadora!$D$7)^(B10354-1),0)))</f>
        <v/>
      </c>
      <c r="F10354" s="27" t="str">
        <f aca="false">IF(A10354="","",(D10354+IF($O$9=1,E10354,0))*$O$7)</f>
        <v/>
      </c>
      <c r="G10354" s="27" t="str">
        <f aca="false">IF(A10354="","",D10354+E10354+F10354)</f>
        <v/>
      </c>
      <c r="H10354" s="27" t="str">
        <f aca="false">IF(A10354="","",Calculadora!$D$5+SUM($E$7:E10354))</f>
        <v/>
      </c>
      <c r="I10354" s="27" t="str">
        <f aca="false">IF(A10354="","",G10354-H10354)</f>
        <v/>
      </c>
      <c r="J10354" s="27" t="str">
        <f aca="false">IF(A10354="","",IF(C10354=$O$2,G10354,0))</f>
        <v/>
      </c>
    </row>
    <row r="10355" customFormat="false" ht="15" hidden="false" customHeight="false" outlineLevel="0" collapsed="false">
      <c r="A10355" s="25" t="str">
        <f aca="false">IF(ROW()-6&lt;=$O$3,ROW()-6,"")</f>
        <v/>
      </c>
      <c r="B10355" s="25" t="str">
        <f aca="false">IF(A10355="","",INT((A10355-1)/$O$2)+1)</f>
        <v/>
      </c>
      <c r="C10355" s="25" t="str">
        <f aca="false">IF(A10355="","",MOD(A10355-1,$O$2)+1)</f>
        <v/>
      </c>
      <c r="D10355" s="27" t="str">
        <f aca="false">IF(A10355="","",IF(A10355=1,Calculadora!$D$5,G10354))</f>
        <v/>
      </c>
      <c r="E10355" s="27" t="str">
        <f aca="false">IF(A10355="","",IF($O$9=1,IF(MOD(C10355-1,$O$8)=0,Calculadora!$D$6*(1+Calculadora!$D$7)^(B10355-1),0),IF(MOD(C10355,$O$8)=0,Calculadora!$D$6*(1+Calculadora!$D$7)^(B10355-1),0)))</f>
        <v/>
      </c>
      <c r="F10355" s="27" t="str">
        <f aca="false">IF(A10355="","",(D10355+IF($O$9=1,E10355,0))*$O$7)</f>
        <v/>
      </c>
      <c r="G10355" s="27" t="str">
        <f aca="false">IF(A10355="","",D10355+E10355+F10355)</f>
        <v/>
      </c>
      <c r="H10355" s="27" t="str">
        <f aca="false">IF(A10355="","",Calculadora!$D$5+SUM($E$7:E10355))</f>
        <v/>
      </c>
      <c r="I10355" s="27" t="str">
        <f aca="false">IF(A10355="","",G10355-H10355)</f>
        <v/>
      </c>
      <c r="J10355" s="27" t="str">
        <f aca="false">IF(A10355="","",IF(C10355=$O$2,G10355,0))</f>
        <v/>
      </c>
    </row>
    <row r="10356" customFormat="false" ht="15" hidden="false" customHeight="false" outlineLevel="0" collapsed="false">
      <c r="A10356" s="25" t="str">
        <f aca="false">IF(ROW()-6&lt;=$O$3,ROW()-6,"")</f>
        <v/>
      </c>
      <c r="B10356" s="25" t="str">
        <f aca="false">IF(A10356="","",INT((A10356-1)/$O$2)+1)</f>
        <v/>
      </c>
      <c r="C10356" s="25" t="str">
        <f aca="false">IF(A10356="","",MOD(A10356-1,$O$2)+1)</f>
        <v/>
      </c>
      <c r="D10356" s="27" t="str">
        <f aca="false">IF(A10356="","",IF(A10356=1,Calculadora!$D$5,G10355))</f>
        <v/>
      </c>
      <c r="E10356" s="27" t="str">
        <f aca="false">IF(A10356="","",IF($O$9=1,IF(MOD(C10356-1,$O$8)=0,Calculadora!$D$6*(1+Calculadora!$D$7)^(B10356-1),0),IF(MOD(C10356,$O$8)=0,Calculadora!$D$6*(1+Calculadora!$D$7)^(B10356-1),0)))</f>
        <v/>
      </c>
      <c r="F10356" s="27" t="str">
        <f aca="false">IF(A10356="","",(D10356+IF($O$9=1,E10356,0))*$O$7)</f>
        <v/>
      </c>
      <c r="G10356" s="27" t="str">
        <f aca="false">IF(A10356="","",D10356+E10356+F10356)</f>
        <v/>
      </c>
      <c r="H10356" s="27" t="str">
        <f aca="false">IF(A10356="","",Calculadora!$D$5+SUM($E$7:E10356))</f>
        <v/>
      </c>
      <c r="I10356" s="27" t="str">
        <f aca="false">IF(A10356="","",G10356-H10356)</f>
        <v/>
      </c>
      <c r="J10356" s="27" t="str">
        <f aca="false">IF(A10356="","",IF(C10356=$O$2,G10356,0))</f>
        <v/>
      </c>
    </row>
    <row r="10357" customFormat="false" ht="15" hidden="false" customHeight="false" outlineLevel="0" collapsed="false">
      <c r="A10357" s="25" t="str">
        <f aca="false">IF(ROW()-6&lt;=$O$3,ROW()-6,"")</f>
        <v/>
      </c>
      <c r="B10357" s="25" t="str">
        <f aca="false">IF(A10357="","",INT((A10357-1)/$O$2)+1)</f>
        <v/>
      </c>
      <c r="C10357" s="25" t="str">
        <f aca="false">IF(A10357="","",MOD(A10357-1,$O$2)+1)</f>
        <v/>
      </c>
      <c r="D10357" s="27" t="str">
        <f aca="false">IF(A10357="","",IF(A10357=1,Calculadora!$D$5,G10356))</f>
        <v/>
      </c>
      <c r="E10357" s="27" t="str">
        <f aca="false">IF(A10357="","",IF($O$9=1,IF(MOD(C10357-1,$O$8)=0,Calculadora!$D$6*(1+Calculadora!$D$7)^(B10357-1),0),IF(MOD(C10357,$O$8)=0,Calculadora!$D$6*(1+Calculadora!$D$7)^(B10357-1),0)))</f>
        <v/>
      </c>
      <c r="F10357" s="27" t="str">
        <f aca="false">IF(A10357="","",(D10357+IF($O$9=1,E10357,0))*$O$7)</f>
        <v/>
      </c>
      <c r="G10357" s="27" t="str">
        <f aca="false">IF(A10357="","",D10357+E10357+F10357)</f>
        <v/>
      </c>
      <c r="H10357" s="27" t="str">
        <f aca="false">IF(A10357="","",Calculadora!$D$5+SUM($E$7:E10357))</f>
        <v/>
      </c>
      <c r="I10357" s="27" t="str">
        <f aca="false">IF(A10357="","",G10357-H10357)</f>
        <v/>
      </c>
      <c r="J10357" s="27" t="str">
        <f aca="false">IF(A10357="","",IF(C10357=$O$2,G10357,0))</f>
        <v/>
      </c>
    </row>
    <row r="10358" customFormat="false" ht="15" hidden="false" customHeight="false" outlineLevel="0" collapsed="false">
      <c r="A10358" s="25" t="str">
        <f aca="false">IF(ROW()-6&lt;=$O$3,ROW()-6,"")</f>
        <v/>
      </c>
      <c r="B10358" s="25" t="str">
        <f aca="false">IF(A10358="","",INT((A10358-1)/$O$2)+1)</f>
        <v/>
      </c>
      <c r="C10358" s="25" t="str">
        <f aca="false">IF(A10358="","",MOD(A10358-1,$O$2)+1)</f>
        <v/>
      </c>
      <c r="D10358" s="27" t="str">
        <f aca="false">IF(A10358="","",IF(A10358=1,Calculadora!$D$5,G10357))</f>
        <v/>
      </c>
      <c r="E10358" s="27" t="str">
        <f aca="false">IF(A10358="","",IF($O$9=1,IF(MOD(C10358-1,$O$8)=0,Calculadora!$D$6*(1+Calculadora!$D$7)^(B10358-1),0),IF(MOD(C10358,$O$8)=0,Calculadora!$D$6*(1+Calculadora!$D$7)^(B10358-1),0)))</f>
        <v/>
      </c>
      <c r="F10358" s="27" t="str">
        <f aca="false">IF(A10358="","",(D10358+IF($O$9=1,E10358,0))*$O$7)</f>
        <v/>
      </c>
      <c r="G10358" s="27" t="str">
        <f aca="false">IF(A10358="","",D10358+E10358+F10358)</f>
        <v/>
      </c>
      <c r="H10358" s="27" t="str">
        <f aca="false">IF(A10358="","",Calculadora!$D$5+SUM($E$7:E10358))</f>
        <v/>
      </c>
      <c r="I10358" s="27" t="str">
        <f aca="false">IF(A10358="","",G10358-H10358)</f>
        <v/>
      </c>
      <c r="J10358" s="27" t="str">
        <f aca="false">IF(A10358="","",IF(C10358=$O$2,G10358,0))</f>
        <v/>
      </c>
    </row>
    <row r="10359" customFormat="false" ht="15" hidden="false" customHeight="false" outlineLevel="0" collapsed="false">
      <c r="A10359" s="25" t="str">
        <f aca="false">IF(ROW()-6&lt;=$O$3,ROW()-6,"")</f>
        <v/>
      </c>
      <c r="B10359" s="25" t="str">
        <f aca="false">IF(A10359="","",INT((A10359-1)/$O$2)+1)</f>
        <v/>
      </c>
      <c r="C10359" s="25" t="str">
        <f aca="false">IF(A10359="","",MOD(A10359-1,$O$2)+1)</f>
        <v/>
      </c>
      <c r="D10359" s="27" t="str">
        <f aca="false">IF(A10359="","",IF(A10359=1,Calculadora!$D$5,G10358))</f>
        <v/>
      </c>
      <c r="E10359" s="27" t="str">
        <f aca="false">IF(A10359="","",IF($O$9=1,IF(MOD(C10359-1,$O$8)=0,Calculadora!$D$6*(1+Calculadora!$D$7)^(B10359-1),0),IF(MOD(C10359,$O$8)=0,Calculadora!$D$6*(1+Calculadora!$D$7)^(B10359-1),0)))</f>
        <v/>
      </c>
      <c r="F10359" s="27" t="str">
        <f aca="false">IF(A10359="","",(D10359+IF($O$9=1,E10359,0))*$O$7)</f>
        <v/>
      </c>
      <c r="G10359" s="27" t="str">
        <f aca="false">IF(A10359="","",D10359+E10359+F10359)</f>
        <v/>
      </c>
      <c r="H10359" s="27" t="str">
        <f aca="false">IF(A10359="","",Calculadora!$D$5+SUM($E$7:E10359))</f>
        <v/>
      </c>
      <c r="I10359" s="27" t="str">
        <f aca="false">IF(A10359="","",G10359-H10359)</f>
        <v/>
      </c>
      <c r="J10359" s="27" t="str">
        <f aca="false">IF(A10359="","",IF(C10359=$O$2,G10359,0))</f>
        <v/>
      </c>
    </row>
    <row r="10360" customFormat="false" ht="15" hidden="false" customHeight="false" outlineLevel="0" collapsed="false">
      <c r="A10360" s="25" t="str">
        <f aca="false">IF(ROW()-6&lt;=$O$3,ROW()-6,"")</f>
        <v/>
      </c>
      <c r="B10360" s="25" t="str">
        <f aca="false">IF(A10360="","",INT((A10360-1)/$O$2)+1)</f>
        <v/>
      </c>
      <c r="C10360" s="25" t="str">
        <f aca="false">IF(A10360="","",MOD(A10360-1,$O$2)+1)</f>
        <v/>
      </c>
      <c r="D10360" s="27" t="str">
        <f aca="false">IF(A10360="","",IF(A10360=1,Calculadora!$D$5,G10359))</f>
        <v/>
      </c>
      <c r="E10360" s="27" t="str">
        <f aca="false">IF(A10360="","",IF($O$9=1,IF(MOD(C10360-1,$O$8)=0,Calculadora!$D$6*(1+Calculadora!$D$7)^(B10360-1),0),IF(MOD(C10360,$O$8)=0,Calculadora!$D$6*(1+Calculadora!$D$7)^(B10360-1),0)))</f>
        <v/>
      </c>
      <c r="F10360" s="27" t="str">
        <f aca="false">IF(A10360="","",(D10360+IF($O$9=1,E10360,0))*$O$7)</f>
        <v/>
      </c>
      <c r="G10360" s="27" t="str">
        <f aca="false">IF(A10360="","",D10360+E10360+F10360)</f>
        <v/>
      </c>
      <c r="H10360" s="27" t="str">
        <f aca="false">IF(A10360="","",Calculadora!$D$5+SUM($E$7:E10360))</f>
        <v/>
      </c>
      <c r="I10360" s="27" t="str">
        <f aca="false">IF(A10360="","",G10360-H10360)</f>
        <v/>
      </c>
      <c r="J10360" s="27" t="str">
        <f aca="false">IF(A10360="","",IF(C10360=$O$2,G10360,0))</f>
        <v/>
      </c>
    </row>
    <row r="10361" customFormat="false" ht="15" hidden="false" customHeight="false" outlineLevel="0" collapsed="false">
      <c r="A10361" s="25" t="str">
        <f aca="false">IF(ROW()-6&lt;=$O$3,ROW()-6,"")</f>
        <v/>
      </c>
      <c r="B10361" s="25" t="str">
        <f aca="false">IF(A10361="","",INT((A10361-1)/$O$2)+1)</f>
        <v/>
      </c>
      <c r="C10361" s="25" t="str">
        <f aca="false">IF(A10361="","",MOD(A10361-1,$O$2)+1)</f>
        <v/>
      </c>
      <c r="D10361" s="27" t="str">
        <f aca="false">IF(A10361="","",IF(A10361=1,Calculadora!$D$5,G10360))</f>
        <v/>
      </c>
      <c r="E10361" s="27" t="str">
        <f aca="false">IF(A10361="","",IF($O$9=1,IF(MOD(C10361-1,$O$8)=0,Calculadora!$D$6*(1+Calculadora!$D$7)^(B10361-1),0),IF(MOD(C10361,$O$8)=0,Calculadora!$D$6*(1+Calculadora!$D$7)^(B10361-1),0)))</f>
        <v/>
      </c>
      <c r="F10361" s="27" t="str">
        <f aca="false">IF(A10361="","",(D10361+IF($O$9=1,E10361,0))*$O$7)</f>
        <v/>
      </c>
      <c r="G10361" s="27" t="str">
        <f aca="false">IF(A10361="","",D10361+E10361+F10361)</f>
        <v/>
      </c>
      <c r="H10361" s="27" t="str">
        <f aca="false">IF(A10361="","",Calculadora!$D$5+SUM($E$7:E10361))</f>
        <v/>
      </c>
      <c r="I10361" s="27" t="str">
        <f aca="false">IF(A10361="","",G10361-H10361)</f>
        <v/>
      </c>
      <c r="J10361" s="27" t="str">
        <f aca="false">IF(A10361="","",IF(C10361=$O$2,G10361,0))</f>
        <v/>
      </c>
    </row>
    <row r="10362" customFormat="false" ht="15" hidden="false" customHeight="false" outlineLevel="0" collapsed="false">
      <c r="A10362" s="25" t="str">
        <f aca="false">IF(ROW()-6&lt;=$O$3,ROW()-6,"")</f>
        <v/>
      </c>
      <c r="B10362" s="25" t="str">
        <f aca="false">IF(A10362="","",INT((A10362-1)/$O$2)+1)</f>
        <v/>
      </c>
      <c r="C10362" s="25" t="str">
        <f aca="false">IF(A10362="","",MOD(A10362-1,$O$2)+1)</f>
        <v/>
      </c>
      <c r="D10362" s="27" t="str">
        <f aca="false">IF(A10362="","",IF(A10362=1,Calculadora!$D$5,G10361))</f>
        <v/>
      </c>
      <c r="E10362" s="27" t="str">
        <f aca="false">IF(A10362="","",IF($O$9=1,IF(MOD(C10362-1,$O$8)=0,Calculadora!$D$6*(1+Calculadora!$D$7)^(B10362-1),0),IF(MOD(C10362,$O$8)=0,Calculadora!$D$6*(1+Calculadora!$D$7)^(B10362-1),0)))</f>
        <v/>
      </c>
      <c r="F10362" s="27" t="str">
        <f aca="false">IF(A10362="","",(D10362+IF($O$9=1,E10362,0))*$O$7)</f>
        <v/>
      </c>
      <c r="G10362" s="27" t="str">
        <f aca="false">IF(A10362="","",D10362+E10362+F10362)</f>
        <v/>
      </c>
      <c r="H10362" s="27" t="str">
        <f aca="false">IF(A10362="","",Calculadora!$D$5+SUM($E$7:E10362))</f>
        <v/>
      </c>
      <c r="I10362" s="27" t="str">
        <f aca="false">IF(A10362="","",G10362-H10362)</f>
        <v/>
      </c>
      <c r="J10362" s="27" t="str">
        <f aca="false">IF(A10362="","",IF(C10362=$O$2,G10362,0))</f>
        <v/>
      </c>
    </row>
    <row r="10363" customFormat="false" ht="15" hidden="false" customHeight="false" outlineLevel="0" collapsed="false">
      <c r="A10363" s="25" t="str">
        <f aca="false">IF(ROW()-6&lt;=$O$3,ROW()-6,"")</f>
        <v/>
      </c>
      <c r="B10363" s="25" t="str">
        <f aca="false">IF(A10363="","",INT((A10363-1)/$O$2)+1)</f>
        <v/>
      </c>
      <c r="C10363" s="25" t="str">
        <f aca="false">IF(A10363="","",MOD(A10363-1,$O$2)+1)</f>
        <v/>
      </c>
      <c r="D10363" s="27" t="str">
        <f aca="false">IF(A10363="","",IF(A10363=1,Calculadora!$D$5,G10362))</f>
        <v/>
      </c>
      <c r="E10363" s="27" t="str">
        <f aca="false">IF(A10363="","",IF($O$9=1,IF(MOD(C10363-1,$O$8)=0,Calculadora!$D$6*(1+Calculadora!$D$7)^(B10363-1),0),IF(MOD(C10363,$O$8)=0,Calculadora!$D$6*(1+Calculadora!$D$7)^(B10363-1),0)))</f>
        <v/>
      </c>
      <c r="F10363" s="27" t="str">
        <f aca="false">IF(A10363="","",(D10363+IF($O$9=1,E10363,0))*$O$7)</f>
        <v/>
      </c>
      <c r="G10363" s="27" t="str">
        <f aca="false">IF(A10363="","",D10363+E10363+F10363)</f>
        <v/>
      </c>
      <c r="H10363" s="27" t="str">
        <f aca="false">IF(A10363="","",Calculadora!$D$5+SUM($E$7:E10363))</f>
        <v/>
      </c>
      <c r="I10363" s="27" t="str">
        <f aca="false">IF(A10363="","",G10363-H10363)</f>
        <v/>
      </c>
      <c r="J10363" s="27" t="str">
        <f aca="false">IF(A10363="","",IF(C10363=$O$2,G10363,0))</f>
        <v/>
      </c>
    </row>
    <row r="10364" customFormat="false" ht="15" hidden="false" customHeight="false" outlineLevel="0" collapsed="false">
      <c r="A10364" s="25" t="str">
        <f aca="false">IF(ROW()-6&lt;=$O$3,ROW()-6,"")</f>
        <v/>
      </c>
      <c r="B10364" s="25" t="str">
        <f aca="false">IF(A10364="","",INT((A10364-1)/$O$2)+1)</f>
        <v/>
      </c>
      <c r="C10364" s="25" t="str">
        <f aca="false">IF(A10364="","",MOD(A10364-1,$O$2)+1)</f>
        <v/>
      </c>
      <c r="D10364" s="27" t="str">
        <f aca="false">IF(A10364="","",IF(A10364=1,Calculadora!$D$5,G10363))</f>
        <v/>
      </c>
      <c r="E10364" s="27" t="str">
        <f aca="false">IF(A10364="","",IF($O$9=1,IF(MOD(C10364-1,$O$8)=0,Calculadora!$D$6*(1+Calculadora!$D$7)^(B10364-1),0),IF(MOD(C10364,$O$8)=0,Calculadora!$D$6*(1+Calculadora!$D$7)^(B10364-1),0)))</f>
        <v/>
      </c>
      <c r="F10364" s="27" t="str">
        <f aca="false">IF(A10364="","",(D10364+IF($O$9=1,E10364,0))*$O$7)</f>
        <v/>
      </c>
      <c r="G10364" s="27" t="str">
        <f aca="false">IF(A10364="","",D10364+E10364+F10364)</f>
        <v/>
      </c>
      <c r="H10364" s="27" t="str">
        <f aca="false">IF(A10364="","",Calculadora!$D$5+SUM($E$7:E10364))</f>
        <v/>
      </c>
      <c r="I10364" s="27" t="str">
        <f aca="false">IF(A10364="","",G10364-H10364)</f>
        <v/>
      </c>
      <c r="J10364" s="27" t="str">
        <f aca="false">IF(A10364="","",IF(C10364=$O$2,G10364,0))</f>
        <v/>
      </c>
    </row>
    <row r="10365" customFormat="false" ht="15" hidden="false" customHeight="false" outlineLevel="0" collapsed="false">
      <c r="A10365" s="25" t="str">
        <f aca="false">IF(ROW()-6&lt;=$O$3,ROW()-6,"")</f>
        <v/>
      </c>
      <c r="B10365" s="25" t="str">
        <f aca="false">IF(A10365="","",INT((A10365-1)/$O$2)+1)</f>
        <v/>
      </c>
      <c r="C10365" s="25" t="str">
        <f aca="false">IF(A10365="","",MOD(A10365-1,$O$2)+1)</f>
        <v/>
      </c>
      <c r="D10365" s="27" t="str">
        <f aca="false">IF(A10365="","",IF(A10365=1,Calculadora!$D$5,G10364))</f>
        <v/>
      </c>
      <c r="E10365" s="27" t="str">
        <f aca="false">IF(A10365="","",IF($O$9=1,IF(MOD(C10365-1,$O$8)=0,Calculadora!$D$6*(1+Calculadora!$D$7)^(B10365-1),0),IF(MOD(C10365,$O$8)=0,Calculadora!$D$6*(1+Calculadora!$D$7)^(B10365-1),0)))</f>
        <v/>
      </c>
      <c r="F10365" s="27" t="str">
        <f aca="false">IF(A10365="","",(D10365+IF($O$9=1,E10365,0))*$O$7)</f>
        <v/>
      </c>
      <c r="G10365" s="27" t="str">
        <f aca="false">IF(A10365="","",D10365+E10365+F10365)</f>
        <v/>
      </c>
      <c r="H10365" s="27" t="str">
        <f aca="false">IF(A10365="","",Calculadora!$D$5+SUM($E$7:E10365))</f>
        <v/>
      </c>
      <c r="I10365" s="27" t="str">
        <f aca="false">IF(A10365="","",G10365-H10365)</f>
        <v/>
      </c>
      <c r="J10365" s="27" t="str">
        <f aca="false">IF(A10365="","",IF(C10365=$O$2,G10365,0))</f>
        <v/>
      </c>
    </row>
    <row r="10366" customFormat="false" ht="15" hidden="false" customHeight="false" outlineLevel="0" collapsed="false">
      <c r="A10366" s="25" t="str">
        <f aca="false">IF(ROW()-6&lt;=$O$3,ROW()-6,"")</f>
        <v/>
      </c>
      <c r="B10366" s="25" t="str">
        <f aca="false">IF(A10366="","",INT((A10366-1)/$O$2)+1)</f>
        <v/>
      </c>
      <c r="C10366" s="25" t="str">
        <f aca="false">IF(A10366="","",MOD(A10366-1,$O$2)+1)</f>
        <v/>
      </c>
      <c r="D10366" s="27" t="str">
        <f aca="false">IF(A10366="","",IF(A10366=1,Calculadora!$D$5,G10365))</f>
        <v/>
      </c>
      <c r="E10366" s="27" t="str">
        <f aca="false">IF(A10366="","",IF($O$9=1,IF(MOD(C10366-1,$O$8)=0,Calculadora!$D$6*(1+Calculadora!$D$7)^(B10366-1),0),IF(MOD(C10366,$O$8)=0,Calculadora!$D$6*(1+Calculadora!$D$7)^(B10366-1),0)))</f>
        <v/>
      </c>
      <c r="F10366" s="27" t="str">
        <f aca="false">IF(A10366="","",(D10366+IF($O$9=1,E10366,0))*$O$7)</f>
        <v/>
      </c>
      <c r="G10366" s="27" t="str">
        <f aca="false">IF(A10366="","",D10366+E10366+F10366)</f>
        <v/>
      </c>
      <c r="H10366" s="27" t="str">
        <f aca="false">IF(A10366="","",Calculadora!$D$5+SUM($E$7:E10366))</f>
        <v/>
      </c>
      <c r="I10366" s="27" t="str">
        <f aca="false">IF(A10366="","",G10366-H10366)</f>
        <v/>
      </c>
      <c r="J10366" s="27" t="str">
        <f aca="false">IF(A10366="","",IF(C10366=$O$2,G10366,0))</f>
        <v/>
      </c>
    </row>
    <row r="10367" customFormat="false" ht="15" hidden="false" customHeight="false" outlineLevel="0" collapsed="false">
      <c r="A10367" s="25" t="str">
        <f aca="false">IF(ROW()-6&lt;=$O$3,ROW()-6,"")</f>
        <v/>
      </c>
      <c r="B10367" s="25" t="str">
        <f aca="false">IF(A10367="","",INT((A10367-1)/$O$2)+1)</f>
        <v/>
      </c>
      <c r="C10367" s="25" t="str">
        <f aca="false">IF(A10367="","",MOD(A10367-1,$O$2)+1)</f>
        <v/>
      </c>
      <c r="D10367" s="27" t="str">
        <f aca="false">IF(A10367="","",IF(A10367=1,Calculadora!$D$5,G10366))</f>
        <v/>
      </c>
      <c r="E10367" s="27" t="str">
        <f aca="false">IF(A10367="","",IF($O$9=1,IF(MOD(C10367-1,$O$8)=0,Calculadora!$D$6*(1+Calculadora!$D$7)^(B10367-1),0),IF(MOD(C10367,$O$8)=0,Calculadora!$D$6*(1+Calculadora!$D$7)^(B10367-1),0)))</f>
        <v/>
      </c>
      <c r="F10367" s="27" t="str">
        <f aca="false">IF(A10367="","",(D10367+IF($O$9=1,E10367,0))*$O$7)</f>
        <v/>
      </c>
      <c r="G10367" s="27" t="str">
        <f aca="false">IF(A10367="","",D10367+E10367+F10367)</f>
        <v/>
      </c>
      <c r="H10367" s="27" t="str">
        <f aca="false">IF(A10367="","",Calculadora!$D$5+SUM($E$7:E10367))</f>
        <v/>
      </c>
      <c r="I10367" s="27" t="str">
        <f aca="false">IF(A10367="","",G10367-H10367)</f>
        <v/>
      </c>
      <c r="J10367" s="27" t="str">
        <f aca="false">IF(A10367="","",IF(C10367=$O$2,G10367,0))</f>
        <v/>
      </c>
    </row>
    <row r="10368" customFormat="false" ht="15" hidden="false" customHeight="false" outlineLevel="0" collapsed="false">
      <c r="A10368" s="25" t="str">
        <f aca="false">IF(ROW()-6&lt;=$O$3,ROW()-6,"")</f>
        <v/>
      </c>
      <c r="B10368" s="25" t="str">
        <f aca="false">IF(A10368="","",INT((A10368-1)/$O$2)+1)</f>
        <v/>
      </c>
      <c r="C10368" s="25" t="str">
        <f aca="false">IF(A10368="","",MOD(A10368-1,$O$2)+1)</f>
        <v/>
      </c>
      <c r="D10368" s="27" t="str">
        <f aca="false">IF(A10368="","",IF(A10368=1,Calculadora!$D$5,G10367))</f>
        <v/>
      </c>
      <c r="E10368" s="27" t="str">
        <f aca="false">IF(A10368="","",IF($O$9=1,IF(MOD(C10368-1,$O$8)=0,Calculadora!$D$6*(1+Calculadora!$D$7)^(B10368-1),0),IF(MOD(C10368,$O$8)=0,Calculadora!$D$6*(1+Calculadora!$D$7)^(B10368-1),0)))</f>
        <v/>
      </c>
      <c r="F10368" s="27" t="str">
        <f aca="false">IF(A10368="","",(D10368+IF($O$9=1,E10368,0))*$O$7)</f>
        <v/>
      </c>
      <c r="G10368" s="27" t="str">
        <f aca="false">IF(A10368="","",D10368+E10368+F10368)</f>
        <v/>
      </c>
      <c r="H10368" s="27" t="str">
        <f aca="false">IF(A10368="","",Calculadora!$D$5+SUM($E$7:E10368))</f>
        <v/>
      </c>
      <c r="I10368" s="27" t="str">
        <f aca="false">IF(A10368="","",G10368-H10368)</f>
        <v/>
      </c>
      <c r="J10368" s="27" t="str">
        <f aca="false">IF(A10368="","",IF(C10368=$O$2,G10368,0))</f>
        <v/>
      </c>
    </row>
    <row r="10369" customFormat="false" ht="15" hidden="false" customHeight="false" outlineLevel="0" collapsed="false">
      <c r="A10369" s="25" t="str">
        <f aca="false">IF(ROW()-6&lt;=$O$3,ROW()-6,"")</f>
        <v/>
      </c>
      <c r="B10369" s="25" t="str">
        <f aca="false">IF(A10369="","",INT((A10369-1)/$O$2)+1)</f>
        <v/>
      </c>
      <c r="C10369" s="25" t="str">
        <f aca="false">IF(A10369="","",MOD(A10369-1,$O$2)+1)</f>
        <v/>
      </c>
      <c r="D10369" s="27" t="str">
        <f aca="false">IF(A10369="","",IF(A10369=1,Calculadora!$D$5,G10368))</f>
        <v/>
      </c>
      <c r="E10369" s="27" t="str">
        <f aca="false">IF(A10369="","",IF($O$9=1,IF(MOD(C10369-1,$O$8)=0,Calculadora!$D$6*(1+Calculadora!$D$7)^(B10369-1),0),IF(MOD(C10369,$O$8)=0,Calculadora!$D$6*(1+Calculadora!$D$7)^(B10369-1),0)))</f>
        <v/>
      </c>
      <c r="F10369" s="27" t="str">
        <f aca="false">IF(A10369="","",(D10369+IF($O$9=1,E10369,0))*$O$7)</f>
        <v/>
      </c>
      <c r="G10369" s="27" t="str">
        <f aca="false">IF(A10369="","",D10369+E10369+F10369)</f>
        <v/>
      </c>
      <c r="H10369" s="27" t="str">
        <f aca="false">IF(A10369="","",Calculadora!$D$5+SUM($E$7:E10369))</f>
        <v/>
      </c>
      <c r="I10369" s="27" t="str">
        <f aca="false">IF(A10369="","",G10369-H10369)</f>
        <v/>
      </c>
      <c r="J10369" s="27" t="str">
        <f aca="false">IF(A10369="","",IF(C10369=$O$2,G10369,0))</f>
        <v/>
      </c>
    </row>
    <row r="10370" customFormat="false" ht="15" hidden="false" customHeight="false" outlineLevel="0" collapsed="false">
      <c r="A10370" s="25" t="str">
        <f aca="false">IF(ROW()-6&lt;=$O$3,ROW()-6,"")</f>
        <v/>
      </c>
      <c r="B10370" s="25" t="str">
        <f aca="false">IF(A10370="","",INT((A10370-1)/$O$2)+1)</f>
        <v/>
      </c>
      <c r="C10370" s="25" t="str">
        <f aca="false">IF(A10370="","",MOD(A10370-1,$O$2)+1)</f>
        <v/>
      </c>
      <c r="D10370" s="27" t="str">
        <f aca="false">IF(A10370="","",IF(A10370=1,Calculadora!$D$5,G10369))</f>
        <v/>
      </c>
      <c r="E10370" s="27" t="str">
        <f aca="false">IF(A10370="","",IF($O$9=1,IF(MOD(C10370-1,$O$8)=0,Calculadora!$D$6*(1+Calculadora!$D$7)^(B10370-1),0),IF(MOD(C10370,$O$8)=0,Calculadora!$D$6*(1+Calculadora!$D$7)^(B10370-1),0)))</f>
        <v/>
      </c>
      <c r="F10370" s="27" t="str">
        <f aca="false">IF(A10370="","",(D10370+IF($O$9=1,E10370,0))*$O$7)</f>
        <v/>
      </c>
      <c r="G10370" s="27" t="str">
        <f aca="false">IF(A10370="","",D10370+E10370+F10370)</f>
        <v/>
      </c>
      <c r="H10370" s="27" t="str">
        <f aca="false">IF(A10370="","",Calculadora!$D$5+SUM($E$7:E10370))</f>
        <v/>
      </c>
      <c r="I10370" s="27" t="str">
        <f aca="false">IF(A10370="","",G10370-H10370)</f>
        <v/>
      </c>
      <c r="J10370" s="27" t="str">
        <f aca="false">IF(A10370="","",IF(C10370=$O$2,G10370,0))</f>
        <v/>
      </c>
    </row>
    <row r="10371" customFormat="false" ht="15" hidden="false" customHeight="false" outlineLevel="0" collapsed="false">
      <c r="A10371" s="25" t="str">
        <f aca="false">IF(ROW()-6&lt;=$O$3,ROW()-6,"")</f>
        <v/>
      </c>
      <c r="B10371" s="25" t="str">
        <f aca="false">IF(A10371="","",INT((A10371-1)/$O$2)+1)</f>
        <v/>
      </c>
      <c r="C10371" s="25" t="str">
        <f aca="false">IF(A10371="","",MOD(A10371-1,$O$2)+1)</f>
        <v/>
      </c>
      <c r="D10371" s="27" t="str">
        <f aca="false">IF(A10371="","",IF(A10371=1,Calculadora!$D$5,G10370))</f>
        <v/>
      </c>
      <c r="E10371" s="27" t="str">
        <f aca="false">IF(A10371="","",IF($O$9=1,IF(MOD(C10371-1,$O$8)=0,Calculadora!$D$6*(1+Calculadora!$D$7)^(B10371-1),0),IF(MOD(C10371,$O$8)=0,Calculadora!$D$6*(1+Calculadora!$D$7)^(B10371-1),0)))</f>
        <v/>
      </c>
      <c r="F10371" s="27" t="str">
        <f aca="false">IF(A10371="","",(D10371+IF($O$9=1,E10371,0))*$O$7)</f>
        <v/>
      </c>
      <c r="G10371" s="27" t="str">
        <f aca="false">IF(A10371="","",D10371+E10371+F10371)</f>
        <v/>
      </c>
      <c r="H10371" s="27" t="str">
        <f aca="false">IF(A10371="","",Calculadora!$D$5+SUM($E$7:E10371))</f>
        <v/>
      </c>
      <c r="I10371" s="27" t="str">
        <f aca="false">IF(A10371="","",G10371-H10371)</f>
        <v/>
      </c>
      <c r="J10371" s="27" t="str">
        <f aca="false">IF(A10371="","",IF(C10371=$O$2,G10371,0))</f>
        <v/>
      </c>
    </row>
    <row r="10372" customFormat="false" ht="15" hidden="false" customHeight="false" outlineLevel="0" collapsed="false">
      <c r="A10372" s="25" t="str">
        <f aca="false">IF(ROW()-6&lt;=$O$3,ROW()-6,"")</f>
        <v/>
      </c>
      <c r="B10372" s="25" t="str">
        <f aca="false">IF(A10372="","",INT((A10372-1)/$O$2)+1)</f>
        <v/>
      </c>
      <c r="C10372" s="25" t="str">
        <f aca="false">IF(A10372="","",MOD(A10372-1,$O$2)+1)</f>
        <v/>
      </c>
      <c r="D10372" s="27" t="str">
        <f aca="false">IF(A10372="","",IF(A10372=1,Calculadora!$D$5,G10371))</f>
        <v/>
      </c>
      <c r="E10372" s="27" t="str">
        <f aca="false">IF(A10372="","",IF($O$9=1,IF(MOD(C10372-1,$O$8)=0,Calculadora!$D$6*(1+Calculadora!$D$7)^(B10372-1),0),IF(MOD(C10372,$O$8)=0,Calculadora!$D$6*(1+Calculadora!$D$7)^(B10372-1),0)))</f>
        <v/>
      </c>
      <c r="F10372" s="27" t="str">
        <f aca="false">IF(A10372="","",(D10372+IF($O$9=1,E10372,0))*$O$7)</f>
        <v/>
      </c>
      <c r="G10372" s="27" t="str">
        <f aca="false">IF(A10372="","",D10372+E10372+F10372)</f>
        <v/>
      </c>
      <c r="H10372" s="27" t="str">
        <f aca="false">IF(A10372="","",Calculadora!$D$5+SUM($E$7:E10372))</f>
        <v/>
      </c>
      <c r="I10372" s="27" t="str">
        <f aca="false">IF(A10372="","",G10372-H10372)</f>
        <v/>
      </c>
      <c r="J10372" s="27" t="str">
        <f aca="false">IF(A10372="","",IF(C10372=$O$2,G10372,0))</f>
        <v/>
      </c>
    </row>
    <row r="10373" customFormat="false" ht="15" hidden="false" customHeight="false" outlineLevel="0" collapsed="false">
      <c r="A10373" s="25" t="str">
        <f aca="false">IF(ROW()-6&lt;=$O$3,ROW()-6,"")</f>
        <v/>
      </c>
      <c r="B10373" s="25" t="str">
        <f aca="false">IF(A10373="","",INT((A10373-1)/$O$2)+1)</f>
        <v/>
      </c>
      <c r="C10373" s="25" t="str">
        <f aca="false">IF(A10373="","",MOD(A10373-1,$O$2)+1)</f>
        <v/>
      </c>
      <c r="D10373" s="27" t="str">
        <f aca="false">IF(A10373="","",IF(A10373=1,Calculadora!$D$5,G10372))</f>
        <v/>
      </c>
      <c r="E10373" s="27" t="str">
        <f aca="false">IF(A10373="","",IF($O$9=1,IF(MOD(C10373-1,$O$8)=0,Calculadora!$D$6*(1+Calculadora!$D$7)^(B10373-1),0),IF(MOD(C10373,$O$8)=0,Calculadora!$D$6*(1+Calculadora!$D$7)^(B10373-1),0)))</f>
        <v/>
      </c>
      <c r="F10373" s="27" t="str">
        <f aca="false">IF(A10373="","",(D10373+IF($O$9=1,E10373,0))*$O$7)</f>
        <v/>
      </c>
      <c r="G10373" s="27" t="str">
        <f aca="false">IF(A10373="","",D10373+E10373+F10373)</f>
        <v/>
      </c>
      <c r="H10373" s="27" t="str">
        <f aca="false">IF(A10373="","",Calculadora!$D$5+SUM($E$7:E10373))</f>
        <v/>
      </c>
      <c r="I10373" s="27" t="str">
        <f aca="false">IF(A10373="","",G10373-H10373)</f>
        <v/>
      </c>
      <c r="J10373" s="27" t="str">
        <f aca="false">IF(A10373="","",IF(C10373=$O$2,G10373,0))</f>
        <v/>
      </c>
    </row>
    <row r="10374" customFormat="false" ht="15" hidden="false" customHeight="false" outlineLevel="0" collapsed="false">
      <c r="A10374" s="25" t="str">
        <f aca="false">IF(ROW()-6&lt;=$O$3,ROW()-6,"")</f>
        <v/>
      </c>
      <c r="B10374" s="25" t="str">
        <f aca="false">IF(A10374="","",INT((A10374-1)/$O$2)+1)</f>
        <v/>
      </c>
      <c r="C10374" s="25" t="str">
        <f aca="false">IF(A10374="","",MOD(A10374-1,$O$2)+1)</f>
        <v/>
      </c>
      <c r="D10374" s="27" t="str">
        <f aca="false">IF(A10374="","",IF(A10374=1,Calculadora!$D$5,G10373))</f>
        <v/>
      </c>
      <c r="E10374" s="27" t="str">
        <f aca="false">IF(A10374="","",IF($O$9=1,IF(MOD(C10374-1,$O$8)=0,Calculadora!$D$6*(1+Calculadora!$D$7)^(B10374-1),0),IF(MOD(C10374,$O$8)=0,Calculadora!$D$6*(1+Calculadora!$D$7)^(B10374-1),0)))</f>
        <v/>
      </c>
      <c r="F10374" s="27" t="str">
        <f aca="false">IF(A10374="","",(D10374+IF($O$9=1,E10374,0))*$O$7)</f>
        <v/>
      </c>
      <c r="G10374" s="27" t="str">
        <f aca="false">IF(A10374="","",D10374+E10374+F10374)</f>
        <v/>
      </c>
      <c r="H10374" s="27" t="str">
        <f aca="false">IF(A10374="","",Calculadora!$D$5+SUM($E$7:E10374))</f>
        <v/>
      </c>
      <c r="I10374" s="27" t="str">
        <f aca="false">IF(A10374="","",G10374-H10374)</f>
        <v/>
      </c>
      <c r="J10374" s="27" t="str">
        <f aca="false">IF(A10374="","",IF(C10374=$O$2,G10374,0))</f>
        <v/>
      </c>
    </row>
    <row r="10375" customFormat="false" ht="15" hidden="false" customHeight="false" outlineLevel="0" collapsed="false">
      <c r="A10375" s="25" t="str">
        <f aca="false">IF(ROW()-6&lt;=$O$3,ROW()-6,"")</f>
        <v/>
      </c>
      <c r="B10375" s="25" t="str">
        <f aca="false">IF(A10375="","",INT((A10375-1)/$O$2)+1)</f>
        <v/>
      </c>
      <c r="C10375" s="25" t="str">
        <f aca="false">IF(A10375="","",MOD(A10375-1,$O$2)+1)</f>
        <v/>
      </c>
      <c r="D10375" s="27" t="str">
        <f aca="false">IF(A10375="","",IF(A10375=1,Calculadora!$D$5,G10374))</f>
        <v/>
      </c>
      <c r="E10375" s="27" t="str">
        <f aca="false">IF(A10375="","",IF($O$9=1,IF(MOD(C10375-1,$O$8)=0,Calculadora!$D$6*(1+Calculadora!$D$7)^(B10375-1),0),IF(MOD(C10375,$O$8)=0,Calculadora!$D$6*(1+Calculadora!$D$7)^(B10375-1),0)))</f>
        <v/>
      </c>
      <c r="F10375" s="27" t="str">
        <f aca="false">IF(A10375="","",(D10375+IF($O$9=1,E10375,0))*$O$7)</f>
        <v/>
      </c>
      <c r="G10375" s="27" t="str">
        <f aca="false">IF(A10375="","",D10375+E10375+F10375)</f>
        <v/>
      </c>
      <c r="H10375" s="27" t="str">
        <f aca="false">IF(A10375="","",Calculadora!$D$5+SUM($E$7:E10375))</f>
        <v/>
      </c>
      <c r="I10375" s="27" t="str">
        <f aca="false">IF(A10375="","",G10375-H10375)</f>
        <v/>
      </c>
      <c r="J10375" s="27" t="str">
        <f aca="false">IF(A10375="","",IF(C10375=$O$2,G10375,0))</f>
        <v/>
      </c>
    </row>
    <row r="10376" customFormat="false" ht="15" hidden="false" customHeight="false" outlineLevel="0" collapsed="false">
      <c r="A10376" s="25" t="str">
        <f aca="false">IF(ROW()-6&lt;=$O$3,ROW()-6,"")</f>
        <v/>
      </c>
      <c r="B10376" s="25" t="str">
        <f aca="false">IF(A10376="","",INT((A10376-1)/$O$2)+1)</f>
        <v/>
      </c>
      <c r="C10376" s="25" t="str">
        <f aca="false">IF(A10376="","",MOD(A10376-1,$O$2)+1)</f>
        <v/>
      </c>
      <c r="D10376" s="27" t="str">
        <f aca="false">IF(A10376="","",IF(A10376=1,Calculadora!$D$5,G10375))</f>
        <v/>
      </c>
      <c r="E10376" s="27" t="str">
        <f aca="false">IF(A10376="","",IF($O$9=1,IF(MOD(C10376-1,$O$8)=0,Calculadora!$D$6*(1+Calculadora!$D$7)^(B10376-1),0),IF(MOD(C10376,$O$8)=0,Calculadora!$D$6*(1+Calculadora!$D$7)^(B10376-1),0)))</f>
        <v/>
      </c>
      <c r="F10376" s="27" t="str">
        <f aca="false">IF(A10376="","",(D10376+IF($O$9=1,E10376,0))*$O$7)</f>
        <v/>
      </c>
      <c r="G10376" s="27" t="str">
        <f aca="false">IF(A10376="","",D10376+E10376+F10376)</f>
        <v/>
      </c>
      <c r="H10376" s="27" t="str">
        <f aca="false">IF(A10376="","",Calculadora!$D$5+SUM($E$7:E10376))</f>
        <v/>
      </c>
      <c r="I10376" s="27" t="str">
        <f aca="false">IF(A10376="","",G10376-H10376)</f>
        <v/>
      </c>
      <c r="J10376" s="27" t="str">
        <f aca="false">IF(A10376="","",IF(C10376=$O$2,G10376,0))</f>
        <v/>
      </c>
    </row>
    <row r="10377" customFormat="false" ht="15" hidden="false" customHeight="false" outlineLevel="0" collapsed="false">
      <c r="A10377" s="25" t="str">
        <f aca="false">IF(ROW()-6&lt;=$O$3,ROW()-6,"")</f>
        <v/>
      </c>
      <c r="B10377" s="25" t="str">
        <f aca="false">IF(A10377="","",INT((A10377-1)/$O$2)+1)</f>
        <v/>
      </c>
      <c r="C10377" s="25" t="str">
        <f aca="false">IF(A10377="","",MOD(A10377-1,$O$2)+1)</f>
        <v/>
      </c>
      <c r="D10377" s="27" t="str">
        <f aca="false">IF(A10377="","",IF(A10377=1,Calculadora!$D$5,G10376))</f>
        <v/>
      </c>
      <c r="E10377" s="27" t="str">
        <f aca="false">IF(A10377="","",IF($O$9=1,IF(MOD(C10377-1,$O$8)=0,Calculadora!$D$6*(1+Calculadora!$D$7)^(B10377-1),0),IF(MOD(C10377,$O$8)=0,Calculadora!$D$6*(1+Calculadora!$D$7)^(B10377-1),0)))</f>
        <v/>
      </c>
      <c r="F10377" s="27" t="str">
        <f aca="false">IF(A10377="","",(D10377+IF($O$9=1,E10377,0))*$O$7)</f>
        <v/>
      </c>
      <c r="G10377" s="27" t="str">
        <f aca="false">IF(A10377="","",D10377+E10377+F10377)</f>
        <v/>
      </c>
      <c r="H10377" s="27" t="str">
        <f aca="false">IF(A10377="","",Calculadora!$D$5+SUM($E$7:E10377))</f>
        <v/>
      </c>
      <c r="I10377" s="27" t="str">
        <f aca="false">IF(A10377="","",G10377-H10377)</f>
        <v/>
      </c>
      <c r="J10377" s="27" t="str">
        <f aca="false">IF(A10377="","",IF(C10377=$O$2,G10377,0))</f>
        <v/>
      </c>
    </row>
    <row r="10378" customFormat="false" ht="15" hidden="false" customHeight="false" outlineLevel="0" collapsed="false">
      <c r="A10378" s="25" t="str">
        <f aca="false">IF(ROW()-6&lt;=$O$3,ROW()-6,"")</f>
        <v/>
      </c>
      <c r="B10378" s="25" t="str">
        <f aca="false">IF(A10378="","",INT((A10378-1)/$O$2)+1)</f>
        <v/>
      </c>
      <c r="C10378" s="25" t="str">
        <f aca="false">IF(A10378="","",MOD(A10378-1,$O$2)+1)</f>
        <v/>
      </c>
      <c r="D10378" s="27" t="str">
        <f aca="false">IF(A10378="","",IF(A10378=1,Calculadora!$D$5,G10377))</f>
        <v/>
      </c>
      <c r="E10378" s="27" t="str">
        <f aca="false">IF(A10378="","",IF($O$9=1,IF(MOD(C10378-1,$O$8)=0,Calculadora!$D$6*(1+Calculadora!$D$7)^(B10378-1),0),IF(MOD(C10378,$O$8)=0,Calculadora!$D$6*(1+Calculadora!$D$7)^(B10378-1),0)))</f>
        <v/>
      </c>
      <c r="F10378" s="27" t="str">
        <f aca="false">IF(A10378="","",(D10378+IF($O$9=1,E10378,0))*$O$7)</f>
        <v/>
      </c>
      <c r="G10378" s="27" t="str">
        <f aca="false">IF(A10378="","",D10378+E10378+F10378)</f>
        <v/>
      </c>
      <c r="H10378" s="27" t="str">
        <f aca="false">IF(A10378="","",Calculadora!$D$5+SUM($E$7:E10378))</f>
        <v/>
      </c>
      <c r="I10378" s="27" t="str">
        <f aca="false">IF(A10378="","",G10378-H10378)</f>
        <v/>
      </c>
      <c r="J10378" s="27" t="str">
        <f aca="false">IF(A10378="","",IF(C10378=$O$2,G10378,0))</f>
        <v/>
      </c>
    </row>
    <row r="10379" customFormat="false" ht="15" hidden="false" customHeight="false" outlineLevel="0" collapsed="false">
      <c r="A10379" s="25" t="str">
        <f aca="false">IF(ROW()-6&lt;=$O$3,ROW()-6,"")</f>
        <v/>
      </c>
      <c r="B10379" s="25" t="str">
        <f aca="false">IF(A10379="","",INT((A10379-1)/$O$2)+1)</f>
        <v/>
      </c>
      <c r="C10379" s="25" t="str">
        <f aca="false">IF(A10379="","",MOD(A10379-1,$O$2)+1)</f>
        <v/>
      </c>
      <c r="D10379" s="27" t="str">
        <f aca="false">IF(A10379="","",IF(A10379=1,Calculadora!$D$5,G10378))</f>
        <v/>
      </c>
      <c r="E10379" s="27" t="str">
        <f aca="false">IF(A10379="","",IF($O$9=1,IF(MOD(C10379-1,$O$8)=0,Calculadora!$D$6*(1+Calculadora!$D$7)^(B10379-1),0),IF(MOD(C10379,$O$8)=0,Calculadora!$D$6*(1+Calculadora!$D$7)^(B10379-1),0)))</f>
        <v/>
      </c>
      <c r="F10379" s="27" t="str">
        <f aca="false">IF(A10379="","",(D10379+IF($O$9=1,E10379,0))*$O$7)</f>
        <v/>
      </c>
      <c r="G10379" s="27" t="str">
        <f aca="false">IF(A10379="","",D10379+E10379+F10379)</f>
        <v/>
      </c>
      <c r="H10379" s="27" t="str">
        <f aca="false">IF(A10379="","",Calculadora!$D$5+SUM($E$7:E10379))</f>
        <v/>
      </c>
      <c r="I10379" s="27" t="str">
        <f aca="false">IF(A10379="","",G10379-H10379)</f>
        <v/>
      </c>
      <c r="J10379" s="27" t="str">
        <f aca="false">IF(A10379="","",IF(C10379=$O$2,G10379,0))</f>
        <v/>
      </c>
    </row>
    <row r="10380" customFormat="false" ht="15" hidden="false" customHeight="false" outlineLevel="0" collapsed="false">
      <c r="A10380" s="25" t="str">
        <f aca="false">IF(ROW()-6&lt;=$O$3,ROW()-6,"")</f>
        <v/>
      </c>
      <c r="B10380" s="25" t="str">
        <f aca="false">IF(A10380="","",INT((A10380-1)/$O$2)+1)</f>
        <v/>
      </c>
      <c r="C10380" s="25" t="str">
        <f aca="false">IF(A10380="","",MOD(A10380-1,$O$2)+1)</f>
        <v/>
      </c>
      <c r="D10380" s="27" t="str">
        <f aca="false">IF(A10380="","",IF(A10380=1,Calculadora!$D$5,G10379))</f>
        <v/>
      </c>
      <c r="E10380" s="27" t="str">
        <f aca="false">IF(A10380="","",IF($O$9=1,IF(MOD(C10380-1,$O$8)=0,Calculadora!$D$6*(1+Calculadora!$D$7)^(B10380-1),0),IF(MOD(C10380,$O$8)=0,Calculadora!$D$6*(1+Calculadora!$D$7)^(B10380-1),0)))</f>
        <v/>
      </c>
      <c r="F10380" s="27" t="str">
        <f aca="false">IF(A10380="","",(D10380+IF($O$9=1,E10380,0))*$O$7)</f>
        <v/>
      </c>
      <c r="G10380" s="27" t="str">
        <f aca="false">IF(A10380="","",D10380+E10380+F10380)</f>
        <v/>
      </c>
      <c r="H10380" s="27" t="str">
        <f aca="false">IF(A10380="","",Calculadora!$D$5+SUM($E$7:E10380))</f>
        <v/>
      </c>
      <c r="I10380" s="27" t="str">
        <f aca="false">IF(A10380="","",G10380-H10380)</f>
        <v/>
      </c>
      <c r="J10380" s="27" t="str">
        <f aca="false">IF(A10380="","",IF(C10380=$O$2,G10380,0))</f>
        <v/>
      </c>
    </row>
    <row r="10381" customFormat="false" ht="15" hidden="false" customHeight="false" outlineLevel="0" collapsed="false">
      <c r="A10381" s="25" t="str">
        <f aca="false">IF(ROW()-6&lt;=$O$3,ROW()-6,"")</f>
        <v/>
      </c>
      <c r="B10381" s="25" t="str">
        <f aca="false">IF(A10381="","",INT((A10381-1)/$O$2)+1)</f>
        <v/>
      </c>
      <c r="C10381" s="25" t="str">
        <f aca="false">IF(A10381="","",MOD(A10381-1,$O$2)+1)</f>
        <v/>
      </c>
      <c r="D10381" s="27" t="str">
        <f aca="false">IF(A10381="","",IF(A10381=1,Calculadora!$D$5,G10380))</f>
        <v/>
      </c>
      <c r="E10381" s="27" t="str">
        <f aca="false">IF(A10381="","",IF($O$9=1,IF(MOD(C10381-1,$O$8)=0,Calculadora!$D$6*(1+Calculadora!$D$7)^(B10381-1),0),IF(MOD(C10381,$O$8)=0,Calculadora!$D$6*(1+Calculadora!$D$7)^(B10381-1),0)))</f>
        <v/>
      </c>
      <c r="F10381" s="27" t="str">
        <f aca="false">IF(A10381="","",(D10381+IF($O$9=1,E10381,0))*$O$7)</f>
        <v/>
      </c>
      <c r="G10381" s="27" t="str">
        <f aca="false">IF(A10381="","",D10381+E10381+F10381)</f>
        <v/>
      </c>
      <c r="H10381" s="27" t="str">
        <f aca="false">IF(A10381="","",Calculadora!$D$5+SUM($E$7:E10381))</f>
        <v/>
      </c>
      <c r="I10381" s="27" t="str">
        <f aca="false">IF(A10381="","",G10381-H10381)</f>
        <v/>
      </c>
      <c r="J10381" s="27" t="str">
        <f aca="false">IF(A10381="","",IF(C10381=$O$2,G10381,0))</f>
        <v/>
      </c>
    </row>
    <row r="10382" customFormat="false" ht="15" hidden="false" customHeight="false" outlineLevel="0" collapsed="false">
      <c r="A10382" s="25" t="str">
        <f aca="false">IF(ROW()-6&lt;=$O$3,ROW()-6,"")</f>
        <v/>
      </c>
      <c r="B10382" s="25" t="str">
        <f aca="false">IF(A10382="","",INT((A10382-1)/$O$2)+1)</f>
        <v/>
      </c>
      <c r="C10382" s="25" t="str">
        <f aca="false">IF(A10382="","",MOD(A10382-1,$O$2)+1)</f>
        <v/>
      </c>
      <c r="D10382" s="27" t="str">
        <f aca="false">IF(A10382="","",IF(A10382=1,Calculadora!$D$5,G10381))</f>
        <v/>
      </c>
      <c r="E10382" s="27" t="str">
        <f aca="false">IF(A10382="","",IF($O$9=1,IF(MOD(C10382-1,$O$8)=0,Calculadora!$D$6*(1+Calculadora!$D$7)^(B10382-1),0),IF(MOD(C10382,$O$8)=0,Calculadora!$D$6*(1+Calculadora!$D$7)^(B10382-1),0)))</f>
        <v/>
      </c>
      <c r="F10382" s="27" t="str">
        <f aca="false">IF(A10382="","",(D10382+IF($O$9=1,E10382,0))*$O$7)</f>
        <v/>
      </c>
      <c r="G10382" s="27" t="str">
        <f aca="false">IF(A10382="","",D10382+E10382+F10382)</f>
        <v/>
      </c>
      <c r="H10382" s="27" t="str">
        <f aca="false">IF(A10382="","",Calculadora!$D$5+SUM($E$7:E10382))</f>
        <v/>
      </c>
      <c r="I10382" s="27" t="str">
        <f aca="false">IF(A10382="","",G10382-H10382)</f>
        <v/>
      </c>
      <c r="J10382" s="27" t="str">
        <f aca="false">IF(A10382="","",IF(C10382=$O$2,G10382,0))</f>
        <v/>
      </c>
    </row>
    <row r="10383" customFormat="false" ht="15" hidden="false" customHeight="false" outlineLevel="0" collapsed="false">
      <c r="A10383" s="25" t="str">
        <f aca="false">IF(ROW()-6&lt;=$O$3,ROW()-6,"")</f>
        <v/>
      </c>
      <c r="B10383" s="25" t="str">
        <f aca="false">IF(A10383="","",INT((A10383-1)/$O$2)+1)</f>
        <v/>
      </c>
      <c r="C10383" s="25" t="str">
        <f aca="false">IF(A10383="","",MOD(A10383-1,$O$2)+1)</f>
        <v/>
      </c>
      <c r="D10383" s="27" t="str">
        <f aca="false">IF(A10383="","",IF(A10383=1,Calculadora!$D$5,G10382))</f>
        <v/>
      </c>
      <c r="E10383" s="27" t="str">
        <f aca="false">IF(A10383="","",IF($O$9=1,IF(MOD(C10383-1,$O$8)=0,Calculadora!$D$6*(1+Calculadora!$D$7)^(B10383-1),0),IF(MOD(C10383,$O$8)=0,Calculadora!$D$6*(1+Calculadora!$D$7)^(B10383-1),0)))</f>
        <v/>
      </c>
      <c r="F10383" s="27" t="str">
        <f aca="false">IF(A10383="","",(D10383+IF($O$9=1,E10383,0))*$O$7)</f>
        <v/>
      </c>
      <c r="G10383" s="27" t="str">
        <f aca="false">IF(A10383="","",D10383+E10383+F10383)</f>
        <v/>
      </c>
      <c r="H10383" s="27" t="str">
        <f aca="false">IF(A10383="","",Calculadora!$D$5+SUM($E$7:E10383))</f>
        <v/>
      </c>
      <c r="I10383" s="27" t="str">
        <f aca="false">IF(A10383="","",G10383-H10383)</f>
        <v/>
      </c>
      <c r="J10383" s="27" t="str">
        <f aca="false">IF(A10383="","",IF(C10383=$O$2,G10383,0))</f>
        <v/>
      </c>
    </row>
    <row r="10384" customFormat="false" ht="15" hidden="false" customHeight="false" outlineLevel="0" collapsed="false">
      <c r="A10384" s="25" t="str">
        <f aca="false">IF(ROW()-6&lt;=$O$3,ROW()-6,"")</f>
        <v/>
      </c>
      <c r="B10384" s="25" t="str">
        <f aca="false">IF(A10384="","",INT((A10384-1)/$O$2)+1)</f>
        <v/>
      </c>
      <c r="C10384" s="25" t="str">
        <f aca="false">IF(A10384="","",MOD(A10384-1,$O$2)+1)</f>
        <v/>
      </c>
      <c r="D10384" s="27" t="str">
        <f aca="false">IF(A10384="","",IF(A10384=1,Calculadora!$D$5,G10383))</f>
        <v/>
      </c>
      <c r="E10384" s="27" t="str">
        <f aca="false">IF(A10384="","",IF($O$9=1,IF(MOD(C10384-1,$O$8)=0,Calculadora!$D$6*(1+Calculadora!$D$7)^(B10384-1),0),IF(MOD(C10384,$O$8)=0,Calculadora!$D$6*(1+Calculadora!$D$7)^(B10384-1),0)))</f>
        <v/>
      </c>
      <c r="F10384" s="27" t="str">
        <f aca="false">IF(A10384="","",(D10384+IF($O$9=1,E10384,0))*$O$7)</f>
        <v/>
      </c>
      <c r="G10384" s="27" t="str">
        <f aca="false">IF(A10384="","",D10384+E10384+F10384)</f>
        <v/>
      </c>
      <c r="H10384" s="27" t="str">
        <f aca="false">IF(A10384="","",Calculadora!$D$5+SUM($E$7:E10384))</f>
        <v/>
      </c>
      <c r="I10384" s="27" t="str">
        <f aca="false">IF(A10384="","",G10384-H10384)</f>
        <v/>
      </c>
      <c r="J10384" s="27" t="str">
        <f aca="false">IF(A10384="","",IF(C10384=$O$2,G10384,0))</f>
        <v/>
      </c>
    </row>
    <row r="10385" customFormat="false" ht="15" hidden="false" customHeight="false" outlineLevel="0" collapsed="false">
      <c r="A10385" s="25" t="str">
        <f aca="false">IF(ROW()-6&lt;=$O$3,ROW()-6,"")</f>
        <v/>
      </c>
      <c r="B10385" s="25" t="str">
        <f aca="false">IF(A10385="","",INT((A10385-1)/$O$2)+1)</f>
        <v/>
      </c>
      <c r="C10385" s="25" t="str">
        <f aca="false">IF(A10385="","",MOD(A10385-1,$O$2)+1)</f>
        <v/>
      </c>
      <c r="D10385" s="27" t="str">
        <f aca="false">IF(A10385="","",IF(A10385=1,Calculadora!$D$5,G10384))</f>
        <v/>
      </c>
      <c r="E10385" s="27" t="str">
        <f aca="false">IF(A10385="","",IF($O$9=1,IF(MOD(C10385-1,$O$8)=0,Calculadora!$D$6*(1+Calculadora!$D$7)^(B10385-1),0),IF(MOD(C10385,$O$8)=0,Calculadora!$D$6*(1+Calculadora!$D$7)^(B10385-1),0)))</f>
        <v/>
      </c>
      <c r="F10385" s="27" t="str">
        <f aca="false">IF(A10385="","",(D10385+IF($O$9=1,E10385,0))*$O$7)</f>
        <v/>
      </c>
      <c r="G10385" s="27" t="str">
        <f aca="false">IF(A10385="","",D10385+E10385+F10385)</f>
        <v/>
      </c>
      <c r="H10385" s="27" t="str">
        <f aca="false">IF(A10385="","",Calculadora!$D$5+SUM($E$7:E10385))</f>
        <v/>
      </c>
      <c r="I10385" s="27" t="str">
        <f aca="false">IF(A10385="","",G10385-H10385)</f>
        <v/>
      </c>
      <c r="J10385" s="27" t="str">
        <f aca="false">IF(A10385="","",IF(C10385=$O$2,G10385,0))</f>
        <v/>
      </c>
    </row>
    <row r="10386" customFormat="false" ht="15" hidden="false" customHeight="false" outlineLevel="0" collapsed="false">
      <c r="A10386" s="25" t="str">
        <f aca="false">IF(ROW()-6&lt;=$O$3,ROW()-6,"")</f>
        <v/>
      </c>
      <c r="B10386" s="25" t="str">
        <f aca="false">IF(A10386="","",INT((A10386-1)/$O$2)+1)</f>
        <v/>
      </c>
      <c r="C10386" s="25" t="str">
        <f aca="false">IF(A10386="","",MOD(A10386-1,$O$2)+1)</f>
        <v/>
      </c>
      <c r="D10386" s="27" t="str">
        <f aca="false">IF(A10386="","",IF(A10386=1,Calculadora!$D$5,G10385))</f>
        <v/>
      </c>
      <c r="E10386" s="27" t="str">
        <f aca="false">IF(A10386="","",IF($O$9=1,IF(MOD(C10386-1,$O$8)=0,Calculadora!$D$6*(1+Calculadora!$D$7)^(B10386-1),0),IF(MOD(C10386,$O$8)=0,Calculadora!$D$6*(1+Calculadora!$D$7)^(B10386-1),0)))</f>
        <v/>
      </c>
      <c r="F10386" s="27" t="str">
        <f aca="false">IF(A10386="","",(D10386+IF($O$9=1,E10386,0))*$O$7)</f>
        <v/>
      </c>
      <c r="G10386" s="27" t="str">
        <f aca="false">IF(A10386="","",D10386+E10386+F10386)</f>
        <v/>
      </c>
      <c r="H10386" s="27" t="str">
        <f aca="false">IF(A10386="","",Calculadora!$D$5+SUM($E$7:E10386))</f>
        <v/>
      </c>
      <c r="I10386" s="27" t="str">
        <f aca="false">IF(A10386="","",G10386-H10386)</f>
        <v/>
      </c>
      <c r="J10386" s="27" t="str">
        <f aca="false">IF(A10386="","",IF(C10386=$O$2,G10386,0))</f>
        <v/>
      </c>
    </row>
    <row r="10387" customFormat="false" ht="15" hidden="false" customHeight="false" outlineLevel="0" collapsed="false">
      <c r="A10387" s="25" t="str">
        <f aca="false">IF(ROW()-6&lt;=$O$3,ROW()-6,"")</f>
        <v/>
      </c>
      <c r="B10387" s="25" t="str">
        <f aca="false">IF(A10387="","",INT((A10387-1)/$O$2)+1)</f>
        <v/>
      </c>
      <c r="C10387" s="25" t="str">
        <f aca="false">IF(A10387="","",MOD(A10387-1,$O$2)+1)</f>
        <v/>
      </c>
      <c r="D10387" s="27" t="str">
        <f aca="false">IF(A10387="","",IF(A10387=1,Calculadora!$D$5,G10386))</f>
        <v/>
      </c>
      <c r="E10387" s="27" t="str">
        <f aca="false">IF(A10387="","",IF($O$9=1,IF(MOD(C10387-1,$O$8)=0,Calculadora!$D$6*(1+Calculadora!$D$7)^(B10387-1),0),IF(MOD(C10387,$O$8)=0,Calculadora!$D$6*(1+Calculadora!$D$7)^(B10387-1),0)))</f>
        <v/>
      </c>
      <c r="F10387" s="27" t="str">
        <f aca="false">IF(A10387="","",(D10387+IF($O$9=1,E10387,0))*$O$7)</f>
        <v/>
      </c>
      <c r="G10387" s="27" t="str">
        <f aca="false">IF(A10387="","",D10387+E10387+F10387)</f>
        <v/>
      </c>
      <c r="H10387" s="27" t="str">
        <f aca="false">IF(A10387="","",Calculadora!$D$5+SUM($E$7:E10387))</f>
        <v/>
      </c>
      <c r="I10387" s="27" t="str">
        <f aca="false">IF(A10387="","",G10387-H10387)</f>
        <v/>
      </c>
      <c r="J10387" s="27" t="str">
        <f aca="false">IF(A10387="","",IF(C10387=$O$2,G10387,0))</f>
        <v/>
      </c>
    </row>
    <row r="10388" customFormat="false" ht="15" hidden="false" customHeight="false" outlineLevel="0" collapsed="false">
      <c r="A10388" s="25" t="str">
        <f aca="false">IF(ROW()-6&lt;=$O$3,ROW()-6,"")</f>
        <v/>
      </c>
      <c r="B10388" s="25" t="str">
        <f aca="false">IF(A10388="","",INT((A10388-1)/$O$2)+1)</f>
        <v/>
      </c>
      <c r="C10388" s="25" t="str">
        <f aca="false">IF(A10388="","",MOD(A10388-1,$O$2)+1)</f>
        <v/>
      </c>
      <c r="D10388" s="27" t="str">
        <f aca="false">IF(A10388="","",IF(A10388=1,Calculadora!$D$5,G10387))</f>
        <v/>
      </c>
      <c r="E10388" s="27" t="str">
        <f aca="false">IF(A10388="","",IF($O$9=1,IF(MOD(C10388-1,$O$8)=0,Calculadora!$D$6*(1+Calculadora!$D$7)^(B10388-1),0),IF(MOD(C10388,$O$8)=0,Calculadora!$D$6*(1+Calculadora!$D$7)^(B10388-1),0)))</f>
        <v/>
      </c>
      <c r="F10388" s="27" t="str">
        <f aca="false">IF(A10388="","",(D10388+IF($O$9=1,E10388,0))*$O$7)</f>
        <v/>
      </c>
      <c r="G10388" s="27" t="str">
        <f aca="false">IF(A10388="","",D10388+E10388+F10388)</f>
        <v/>
      </c>
      <c r="H10388" s="27" t="str">
        <f aca="false">IF(A10388="","",Calculadora!$D$5+SUM($E$7:E10388))</f>
        <v/>
      </c>
      <c r="I10388" s="27" t="str">
        <f aca="false">IF(A10388="","",G10388-H10388)</f>
        <v/>
      </c>
      <c r="J10388" s="27" t="str">
        <f aca="false">IF(A10388="","",IF(C10388=$O$2,G10388,0))</f>
        <v/>
      </c>
    </row>
    <row r="10389" customFormat="false" ht="15" hidden="false" customHeight="false" outlineLevel="0" collapsed="false">
      <c r="A10389" s="25" t="str">
        <f aca="false">IF(ROW()-6&lt;=$O$3,ROW()-6,"")</f>
        <v/>
      </c>
      <c r="B10389" s="25" t="str">
        <f aca="false">IF(A10389="","",INT((A10389-1)/$O$2)+1)</f>
        <v/>
      </c>
      <c r="C10389" s="25" t="str">
        <f aca="false">IF(A10389="","",MOD(A10389-1,$O$2)+1)</f>
        <v/>
      </c>
      <c r="D10389" s="27" t="str">
        <f aca="false">IF(A10389="","",IF(A10389=1,Calculadora!$D$5,G10388))</f>
        <v/>
      </c>
      <c r="E10389" s="27" t="str">
        <f aca="false">IF(A10389="","",IF($O$9=1,IF(MOD(C10389-1,$O$8)=0,Calculadora!$D$6*(1+Calculadora!$D$7)^(B10389-1),0),IF(MOD(C10389,$O$8)=0,Calculadora!$D$6*(1+Calculadora!$D$7)^(B10389-1),0)))</f>
        <v/>
      </c>
      <c r="F10389" s="27" t="str">
        <f aca="false">IF(A10389="","",(D10389+IF($O$9=1,E10389,0))*$O$7)</f>
        <v/>
      </c>
      <c r="G10389" s="27" t="str">
        <f aca="false">IF(A10389="","",D10389+E10389+F10389)</f>
        <v/>
      </c>
      <c r="H10389" s="27" t="str">
        <f aca="false">IF(A10389="","",Calculadora!$D$5+SUM($E$7:E10389))</f>
        <v/>
      </c>
      <c r="I10389" s="27" t="str">
        <f aca="false">IF(A10389="","",G10389-H10389)</f>
        <v/>
      </c>
      <c r="J10389" s="27" t="str">
        <f aca="false">IF(A10389="","",IF(C10389=$O$2,G10389,0))</f>
        <v/>
      </c>
    </row>
    <row r="10390" customFormat="false" ht="15" hidden="false" customHeight="false" outlineLevel="0" collapsed="false">
      <c r="A10390" s="25" t="str">
        <f aca="false">IF(ROW()-6&lt;=$O$3,ROW()-6,"")</f>
        <v/>
      </c>
      <c r="B10390" s="25" t="str">
        <f aca="false">IF(A10390="","",INT((A10390-1)/$O$2)+1)</f>
        <v/>
      </c>
      <c r="C10390" s="25" t="str">
        <f aca="false">IF(A10390="","",MOD(A10390-1,$O$2)+1)</f>
        <v/>
      </c>
      <c r="D10390" s="27" t="str">
        <f aca="false">IF(A10390="","",IF(A10390=1,Calculadora!$D$5,G10389))</f>
        <v/>
      </c>
      <c r="E10390" s="27" t="str">
        <f aca="false">IF(A10390="","",IF($O$9=1,IF(MOD(C10390-1,$O$8)=0,Calculadora!$D$6*(1+Calculadora!$D$7)^(B10390-1),0),IF(MOD(C10390,$O$8)=0,Calculadora!$D$6*(1+Calculadora!$D$7)^(B10390-1),0)))</f>
        <v/>
      </c>
      <c r="F10390" s="27" t="str">
        <f aca="false">IF(A10390="","",(D10390+IF($O$9=1,E10390,0))*$O$7)</f>
        <v/>
      </c>
      <c r="G10390" s="27" t="str">
        <f aca="false">IF(A10390="","",D10390+E10390+F10390)</f>
        <v/>
      </c>
      <c r="H10390" s="27" t="str">
        <f aca="false">IF(A10390="","",Calculadora!$D$5+SUM($E$7:E10390))</f>
        <v/>
      </c>
      <c r="I10390" s="27" t="str">
        <f aca="false">IF(A10390="","",G10390-H10390)</f>
        <v/>
      </c>
      <c r="J10390" s="27" t="str">
        <f aca="false">IF(A10390="","",IF(C10390=$O$2,G10390,0))</f>
        <v/>
      </c>
    </row>
    <row r="10391" customFormat="false" ht="15" hidden="false" customHeight="false" outlineLevel="0" collapsed="false">
      <c r="A10391" s="25" t="str">
        <f aca="false">IF(ROW()-6&lt;=$O$3,ROW()-6,"")</f>
        <v/>
      </c>
      <c r="B10391" s="25" t="str">
        <f aca="false">IF(A10391="","",INT((A10391-1)/$O$2)+1)</f>
        <v/>
      </c>
      <c r="C10391" s="25" t="str">
        <f aca="false">IF(A10391="","",MOD(A10391-1,$O$2)+1)</f>
        <v/>
      </c>
      <c r="D10391" s="27" t="str">
        <f aca="false">IF(A10391="","",IF(A10391=1,Calculadora!$D$5,G10390))</f>
        <v/>
      </c>
      <c r="E10391" s="27" t="str">
        <f aca="false">IF(A10391="","",IF($O$9=1,IF(MOD(C10391-1,$O$8)=0,Calculadora!$D$6*(1+Calculadora!$D$7)^(B10391-1),0),IF(MOD(C10391,$O$8)=0,Calculadora!$D$6*(1+Calculadora!$D$7)^(B10391-1),0)))</f>
        <v/>
      </c>
      <c r="F10391" s="27" t="str">
        <f aca="false">IF(A10391="","",(D10391+IF($O$9=1,E10391,0))*$O$7)</f>
        <v/>
      </c>
      <c r="G10391" s="27" t="str">
        <f aca="false">IF(A10391="","",D10391+E10391+F10391)</f>
        <v/>
      </c>
      <c r="H10391" s="27" t="str">
        <f aca="false">IF(A10391="","",Calculadora!$D$5+SUM($E$7:E10391))</f>
        <v/>
      </c>
      <c r="I10391" s="27" t="str">
        <f aca="false">IF(A10391="","",G10391-H10391)</f>
        <v/>
      </c>
      <c r="J10391" s="27" t="str">
        <f aca="false">IF(A10391="","",IF(C10391=$O$2,G10391,0))</f>
        <v/>
      </c>
    </row>
    <row r="10392" customFormat="false" ht="15" hidden="false" customHeight="false" outlineLevel="0" collapsed="false">
      <c r="A10392" s="25" t="str">
        <f aca="false">IF(ROW()-6&lt;=$O$3,ROW()-6,"")</f>
        <v/>
      </c>
      <c r="B10392" s="25" t="str">
        <f aca="false">IF(A10392="","",INT((A10392-1)/$O$2)+1)</f>
        <v/>
      </c>
      <c r="C10392" s="25" t="str">
        <f aca="false">IF(A10392="","",MOD(A10392-1,$O$2)+1)</f>
        <v/>
      </c>
      <c r="D10392" s="27" t="str">
        <f aca="false">IF(A10392="","",IF(A10392=1,Calculadora!$D$5,G10391))</f>
        <v/>
      </c>
      <c r="E10392" s="27" t="str">
        <f aca="false">IF(A10392="","",IF($O$9=1,IF(MOD(C10392-1,$O$8)=0,Calculadora!$D$6*(1+Calculadora!$D$7)^(B10392-1),0),IF(MOD(C10392,$O$8)=0,Calculadora!$D$6*(1+Calculadora!$D$7)^(B10392-1),0)))</f>
        <v/>
      </c>
      <c r="F10392" s="27" t="str">
        <f aca="false">IF(A10392="","",(D10392+IF($O$9=1,E10392,0))*$O$7)</f>
        <v/>
      </c>
      <c r="G10392" s="27" t="str">
        <f aca="false">IF(A10392="","",D10392+E10392+F10392)</f>
        <v/>
      </c>
      <c r="H10392" s="27" t="str">
        <f aca="false">IF(A10392="","",Calculadora!$D$5+SUM($E$7:E10392))</f>
        <v/>
      </c>
      <c r="I10392" s="27" t="str">
        <f aca="false">IF(A10392="","",G10392-H10392)</f>
        <v/>
      </c>
      <c r="J10392" s="27" t="str">
        <f aca="false">IF(A10392="","",IF(C10392=$O$2,G10392,0))</f>
        <v/>
      </c>
    </row>
    <row r="10393" customFormat="false" ht="15" hidden="false" customHeight="false" outlineLevel="0" collapsed="false">
      <c r="A10393" s="25" t="str">
        <f aca="false">IF(ROW()-6&lt;=$O$3,ROW()-6,"")</f>
        <v/>
      </c>
      <c r="B10393" s="25" t="str">
        <f aca="false">IF(A10393="","",INT((A10393-1)/$O$2)+1)</f>
        <v/>
      </c>
      <c r="C10393" s="25" t="str">
        <f aca="false">IF(A10393="","",MOD(A10393-1,$O$2)+1)</f>
        <v/>
      </c>
      <c r="D10393" s="27" t="str">
        <f aca="false">IF(A10393="","",IF(A10393=1,Calculadora!$D$5,G10392))</f>
        <v/>
      </c>
      <c r="E10393" s="27" t="str">
        <f aca="false">IF(A10393="","",IF($O$9=1,IF(MOD(C10393-1,$O$8)=0,Calculadora!$D$6*(1+Calculadora!$D$7)^(B10393-1),0),IF(MOD(C10393,$O$8)=0,Calculadora!$D$6*(1+Calculadora!$D$7)^(B10393-1),0)))</f>
        <v/>
      </c>
      <c r="F10393" s="27" t="str">
        <f aca="false">IF(A10393="","",(D10393+IF($O$9=1,E10393,0))*$O$7)</f>
        <v/>
      </c>
      <c r="G10393" s="27" t="str">
        <f aca="false">IF(A10393="","",D10393+E10393+F10393)</f>
        <v/>
      </c>
      <c r="H10393" s="27" t="str">
        <f aca="false">IF(A10393="","",Calculadora!$D$5+SUM($E$7:E10393))</f>
        <v/>
      </c>
      <c r="I10393" s="27" t="str">
        <f aca="false">IF(A10393="","",G10393-H10393)</f>
        <v/>
      </c>
      <c r="J10393" s="27" t="str">
        <f aca="false">IF(A10393="","",IF(C10393=$O$2,G10393,0))</f>
        <v/>
      </c>
    </row>
    <row r="10394" customFormat="false" ht="15" hidden="false" customHeight="false" outlineLevel="0" collapsed="false">
      <c r="A10394" s="25" t="str">
        <f aca="false">IF(ROW()-6&lt;=$O$3,ROW()-6,"")</f>
        <v/>
      </c>
      <c r="B10394" s="25" t="str">
        <f aca="false">IF(A10394="","",INT((A10394-1)/$O$2)+1)</f>
        <v/>
      </c>
      <c r="C10394" s="25" t="str">
        <f aca="false">IF(A10394="","",MOD(A10394-1,$O$2)+1)</f>
        <v/>
      </c>
      <c r="D10394" s="27" t="str">
        <f aca="false">IF(A10394="","",IF(A10394=1,Calculadora!$D$5,G10393))</f>
        <v/>
      </c>
      <c r="E10394" s="27" t="str">
        <f aca="false">IF(A10394="","",IF($O$9=1,IF(MOD(C10394-1,$O$8)=0,Calculadora!$D$6*(1+Calculadora!$D$7)^(B10394-1),0),IF(MOD(C10394,$O$8)=0,Calculadora!$D$6*(1+Calculadora!$D$7)^(B10394-1),0)))</f>
        <v/>
      </c>
      <c r="F10394" s="27" t="str">
        <f aca="false">IF(A10394="","",(D10394+IF($O$9=1,E10394,0))*$O$7)</f>
        <v/>
      </c>
      <c r="G10394" s="27" t="str">
        <f aca="false">IF(A10394="","",D10394+E10394+F10394)</f>
        <v/>
      </c>
      <c r="H10394" s="27" t="str">
        <f aca="false">IF(A10394="","",Calculadora!$D$5+SUM($E$7:E10394))</f>
        <v/>
      </c>
      <c r="I10394" s="27" t="str">
        <f aca="false">IF(A10394="","",G10394-H10394)</f>
        <v/>
      </c>
      <c r="J10394" s="27" t="str">
        <f aca="false">IF(A10394="","",IF(C10394=$O$2,G10394,0))</f>
        <v/>
      </c>
    </row>
    <row r="10395" customFormat="false" ht="15" hidden="false" customHeight="false" outlineLevel="0" collapsed="false">
      <c r="A10395" s="25" t="str">
        <f aca="false">IF(ROW()-6&lt;=$O$3,ROW()-6,"")</f>
        <v/>
      </c>
      <c r="B10395" s="25" t="str">
        <f aca="false">IF(A10395="","",INT((A10395-1)/$O$2)+1)</f>
        <v/>
      </c>
      <c r="C10395" s="25" t="str">
        <f aca="false">IF(A10395="","",MOD(A10395-1,$O$2)+1)</f>
        <v/>
      </c>
      <c r="D10395" s="27" t="str">
        <f aca="false">IF(A10395="","",IF(A10395=1,Calculadora!$D$5,G10394))</f>
        <v/>
      </c>
      <c r="E10395" s="27" t="str">
        <f aca="false">IF(A10395="","",IF($O$9=1,IF(MOD(C10395-1,$O$8)=0,Calculadora!$D$6*(1+Calculadora!$D$7)^(B10395-1),0),IF(MOD(C10395,$O$8)=0,Calculadora!$D$6*(1+Calculadora!$D$7)^(B10395-1),0)))</f>
        <v/>
      </c>
      <c r="F10395" s="27" t="str">
        <f aca="false">IF(A10395="","",(D10395+IF($O$9=1,E10395,0))*$O$7)</f>
        <v/>
      </c>
      <c r="G10395" s="27" t="str">
        <f aca="false">IF(A10395="","",D10395+E10395+F10395)</f>
        <v/>
      </c>
      <c r="H10395" s="27" t="str">
        <f aca="false">IF(A10395="","",Calculadora!$D$5+SUM($E$7:E10395))</f>
        <v/>
      </c>
      <c r="I10395" s="27" t="str">
        <f aca="false">IF(A10395="","",G10395-H10395)</f>
        <v/>
      </c>
      <c r="J10395" s="27" t="str">
        <f aca="false">IF(A10395="","",IF(C10395=$O$2,G10395,0))</f>
        <v/>
      </c>
    </row>
    <row r="10396" customFormat="false" ht="15" hidden="false" customHeight="false" outlineLevel="0" collapsed="false">
      <c r="A10396" s="25" t="str">
        <f aca="false">IF(ROW()-6&lt;=$O$3,ROW()-6,"")</f>
        <v/>
      </c>
      <c r="B10396" s="25" t="str">
        <f aca="false">IF(A10396="","",INT((A10396-1)/$O$2)+1)</f>
        <v/>
      </c>
      <c r="C10396" s="25" t="str">
        <f aca="false">IF(A10396="","",MOD(A10396-1,$O$2)+1)</f>
        <v/>
      </c>
      <c r="D10396" s="27" t="str">
        <f aca="false">IF(A10396="","",IF(A10396=1,Calculadora!$D$5,G10395))</f>
        <v/>
      </c>
      <c r="E10396" s="27" t="str">
        <f aca="false">IF(A10396="","",IF($O$9=1,IF(MOD(C10396-1,$O$8)=0,Calculadora!$D$6*(1+Calculadora!$D$7)^(B10396-1),0),IF(MOD(C10396,$O$8)=0,Calculadora!$D$6*(1+Calculadora!$D$7)^(B10396-1),0)))</f>
        <v/>
      </c>
      <c r="F10396" s="27" t="str">
        <f aca="false">IF(A10396="","",(D10396+IF($O$9=1,E10396,0))*$O$7)</f>
        <v/>
      </c>
      <c r="G10396" s="27" t="str">
        <f aca="false">IF(A10396="","",D10396+E10396+F10396)</f>
        <v/>
      </c>
      <c r="H10396" s="27" t="str">
        <f aca="false">IF(A10396="","",Calculadora!$D$5+SUM($E$7:E10396))</f>
        <v/>
      </c>
      <c r="I10396" s="27" t="str">
        <f aca="false">IF(A10396="","",G10396-H10396)</f>
        <v/>
      </c>
      <c r="J10396" s="27" t="str">
        <f aca="false">IF(A10396="","",IF(C10396=$O$2,G10396,0))</f>
        <v/>
      </c>
    </row>
    <row r="10397" customFormat="false" ht="15" hidden="false" customHeight="false" outlineLevel="0" collapsed="false">
      <c r="A10397" s="25" t="str">
        <f aca="false">IF(ROW()-6&lt;=$O$3,ROW()-6,"")</f>
        <v/>
      </c>
      <c r="B10397" s="25" t="str">
        <f aca="false">IF(A10397="","",INT((A10397-1)/$O$2)+1)</f>
        <v/>
      </c>
      <c r="C10397" s="25" t="str">
        <f aca="false">IF(A10397="","",MOD(A10397-1,$O$2)+1)</f>
        <v/>
      </c>
      <c r="D10397" s="27" t="str">
        <f aca="false">IF(A10397="","",IF(A10397=1,Calculadora!$D$5,G10396))</f>
        <v/>
      </c>
      <c r="E10397" s="27" t="str">
        <f aca="false">IF(A10397="","",IF($O$9=1,IF(MOD(C10397-1,$O$8)=0,Calculadora!$D$6*(1+Calculadora!$D$7)^(B10397-1),0),IF(MOD(C10397,$O$8)=0,Calculadora!$D$6*(1+Calculadora!$D$7)^(B10397-1),0)))</f>
        <v/>
      </c>
      <c r="F10397" s="27" t="str">
        <f aca="false">IF(A10397="","",(D10397+IF($O$9=1,E10397,0))*$O$7)</f>
        <v/>
      </c>
      <c r="G10397" s="27" t="str">
        <f aca="false">IF(A10397="","",D10397+E10397+F10397)</f>
        <v/>
      </c>
      <c r="H10397" s="27" t="str">
        <f aca="false">IF(A10397="","",Calculadora!$D$5+SUM($E$7:E10397))</f>
        <v/>
      </c>
      <c r="I10397" s="27" t="str">
        <f aca="false">IF(A10397="","",G10397-H10397)</f>
        <v/>
      </c>
      <c r="J10397" s="27" t="str">
        <f aca="false">IF(A10397="","",IF(C10397=$O$2,G10397,0))</f>
        <v/>
      </c>
    </row>
    <row r="10398" customFormat="false" ht="15" hidden="false" customHeight="false" outlineLevel="0" collapsed="false">
      <c r="A10398" s="25" t="str">
        <f aca="false">IF(ROW()-6&lt;=$O$3,ROW()-6,"")</f>
        <v/>
      </c>
      <c r="B10398" s="25" t="str">
        <f aca="false">IF(A10398="","",INT((A10398-1)/$O$2)+1)</f>
        <v/>
      </c>
      <c r="C10398" s="25" t="str">
        <f aca="false">IF(A10398="","",MOD(A10398-1,$O$2)+1)</f>
        <v/>
      </c>
      <c r="D10398" s="27" t="str">
        <f aca="false">IF(A10398="","",IF(A10398=1,Calculadora!$D$5,G10397))</f>
        <v/>
      </c>
      <c r="E10398" s="27" t="str">
        <f aca="false">IF(A10398="","",IF($O$9=1,IF(MOD(C10398-1,$O$8)=0,Calculadora!$D$6*(1+Calculadora!$D$7)^(B10398-1),0),IF(MOD(C10398,$O$8)=0,Calculadora!$D$6*(1+Calculadora!$D$7)^(B10398-1),0)))</f>
        <v/>
      </c>
      <c r="F10398" s="27" t="str">
        <f aca="false">IF(A10398="","",(D10398+IF($O$9=1,E10398,0))*$O$7)</f>
        <v/>
      </c>
      <c r="G10398" s="27" t="str">
        <f aca="false">IF(A10398="","",D10398+E10398+F10398)</f>
        <v/>
      </c>
      <c r="H10398" s="27" t="str">
        <f aca="false">IF(A10398="","",Calculadora!$D$5+SUM($E$7:E10398))</f>
        <v/>
      </c>
      <c r="I10398" s="27" t="str">
        <f aca="false">IF(A10398="","",G10398-H10398)</f>
        <v/>
      </c>
      <c r="J10398" s="27" t="str">
        <f aca="false">IF(A10398="","",IF(C10398=$O$2,G10398,0))</f>
        <v/>
      </c>
    </row>
    <row r="10399" customFormat="false" ht="15" hidden="false" customHeight="false" outlineLevel="0" collapsed="false">
      <c r="A10399" s="25" t="str">
        <f aca="false">IF(ROW()-6&lt;=$O$3,ROW()-6,"")</f>
        <v/>
      </c>
      <c r="B10399" s="25" t="str">
        <f aca="false">IF(A10399="","",INT((A10399-1)/$O$2)+1)</f>
        <v/>
      </c>
      <c r="C10399" s="25" t="str">
        <f aca="false">IF(A10399="","",MOD(A10399-1,$O$2)+1)</f>
        <v/>
      </c>
      <c r="D10399" s="27" t="str">
        <f aca="false">IF(A10399="","",IF(A10399=1,Calculadora!$D$5,G10398))</f>
        <v/>
      </c>
      <c r="E10399" s="27" t="str">
        <f aca="false">IF(A10399="","",IF($O$9=1,IF(MOD(C10399-1,$O$8)=0,Calculadora!$D$6*(1+Calculadora!$D$7)^(B10399-1),0),IF(MOD(C10399,$O$8)=0,Calculadora!$D$6*(1+Calculadora!$D$7)^(B10399-1),0)))</f>
        <v/>
      </c>
      <c r="F10399" s="27" t="str">
        <f aca="false">IF(A10399="","",(D10399+IF($O$9=1,E10399,0))*$O$7)</f>
        <v/>
      </c>
      <c r="G10399" s="27" t="str">
        <f aca="false">IF(A10399="","",D10399+E10399+F10399)</f>
        <v/>
      </c>
      <c r="H10399" s="27" t="str">
        <f aca="false">IF(A10399="","",Calculadora!$D$5+SUM($E$7:E10399))</f>
        <v/>
      </c>
      <c r="I10399" s="27" t="str">
        <f aca="false">IF(A10399="","",G10399-H10399)</f>
        <v/>
      </c>
      <c r="J10399" s="27" t="str">
        <f aca="false">IF(A10399="","",IF(C10399=$O$2,G10399,0))</f>
        <v/>
      </c>
    </row>
    <row r="10400" customFormat="false" ht="15" hidden="false" customHeight="false" outlineLevel="0" collapsed="false">
      <c r="A10400" s="25" t="str">
        <f aca="false">IF(ROW()-6&lt;=$O$3,ROW()-6,"")</f>
        <v/>
      </c>
      <c r="B10400" s="25" t="str">
        <f aca="false">IF(A10400="","",INT((A10400-1)/$O$2)+1)</f>
        <v/>
      </c>
      <c r="C10400" s="25" t="str">
        <f aca="false">IF(A10400="","",MOD(A10400-1,$O$2)+1)</f>
        <v/>
      </c>
      <c r="D10400" s="27" t="str">
        <f aca="false">IF(A10400="","",IF(A10400=1,Calculadora!$D$5,G10399))</f>
        <v/>
      </c>
      <c r="E10400" s="27" t="str">
        <f aca="false">IF(A10400="","",IF($O$9=1,IF(MOD(C10400-1,$O$8)=0,Calculadora!$D$6*(1+Calculadora!$D$7)^(B10400-1),0),IF(MOD(C10400,$O$8)=0,Calculadora!$D$6*(1+Calculadora!$D$7)^(B10400-1),0)))</f>
        <v/>
      </c>
      <c r="F10400" s="27" t="str">
        <f aca="false">IF(A10400="","",(D10400+IF($O$9=1,E10400,0))*$O$7)</f>
        <v/>
      </c>
      <c r="G10400" s="27" t="str">
        <f aca="false">IF(A10400="","",D10400+E10400+F10400)</f>
        <v/>
      </c>
      <c r="H10400" s="27" t="str">
        <f aca="false">IF(A10400="","",Calculadora!$D$5+SUM($E$7:E10400))</f>
        <v/>
      </c>
      <c r="I10400" s="27" t="str">
        <f aca="false">IF(A10400="","",G10400-H10400)</f>
        <v/>
      </c>
      <c r="J10400" s="27" t="str">
        <f aca="false">IF(A10400="","",IF(C10400=$O$2,G10400,0))</f>
        <v/>
      </c>
    </row>
    <row r="10401" customFormat="false" ht="15" hidden="false" customHeight="false" outlineLevel="0" collapsed="false">
      <c r="A10401" s="25" t="str">
        <f aca="false">IF(ROW()-6&lt;=$O$3,ROW()-6,"")</f>
        <v/>
      </c>
      <c r="B10401" s="25" t="str">
        <f aca="false">IF(A10401="","",INT((A10401-1)/$O$2)+1)</f>
        <v/>
      </c>
      <c r="C10401" s="25" t="str">
        <f aca="false">IF(A10401="","",MOD(A10401-1,$O$2)+1)</f>
        <v/>
      </c>
      <c r="D10401" s="27" t="str">
        <f aca="false">IF(A10401="","",IF(A10401=1,Calculadora!$D$5,G10400))</f>
        <v/>
      </c>
      <c r="E10401" s="27" t="str">
        <f aca="false">IF(A10401="","",IF($O$9=1,IF(MOD(C10401-1,$O$8)=0,Calculadora!$D$6*(1+Calculadora!$D$7)^(B10401-1),0),IF(MOD(C10401,$O$8)=0,Calculadora!$D$6*(1+Calculadora!$D$7)^(B10401-1),0)))</f>
        <v/>
      </c>
      <c r="F10401" s="27" t="str">
        <f aca="false">IF(A10401="","",(D10401+IF($O$9=1,E10401,0))*$O$7)</f>
        <v/>
      </c>
      <c r="G10401" s="27" t="str">
        <f aca="false">IF(A10401="","",D10401+E10401+F10401)</f>
        <v/>
      </c>
      <c r="H10401" s="27" t="str">
        <f aca="false">IF(A10401="","",Calculadora!$D$5+SUM($E$7:E10401))</f>
        <v/>
      </c>
      <c r="I10401" s="27" t="str">
        <f aca="false">IF(A10401="","",G10401-H10401)</f>
        <v/>
      </c>
      <c r="J10401" s="27" t="str">
        <f aca="false">IF(A10401="","",IF(C10401=$O$2,G10401,0))</f>
        <v/>
      </c>
    </row>
    <row r="10402" customFormat="false" ht="15" hidden="false" customHeight="false" outlineLevel="0" collapsed="false">
      <c r="A10402" s="25" t="str">
        <f aca="false">IF(ROW()-6&lt;=$O$3,ROW()-6,"")</f>
        <v/>
      </c>
      <c r="B10402" s="25" t="str">
        <f aca="false">IF(A10402="","",INT((A10402-1)/$O$2)+1)</f>
        <v/>
      </c>
      <c r="C10402" s="25" t="str">
        <f aca="false">IF(A10402="","",MOD(A10402-1,$O$2)+1)</f>
        <v/>
      </c>
      <c r="D10402" s="27" t="str">
        <f aca="false">IF(A10402="","",IF(A10402=1,Calculadora!$D$5,G10401))</f>
        <v/>
      </c>
      <c r="E10402" s="27" t="str">
        <f aca="false">IF(A10402="","",IF($O$9=1,IF(MOD(C10402-1,$O$8)=0,Calculadora!$D$6*(1+Calculadora!$D$7)^(B10402-1),0),IF(MOD(C10402,$O$8)=0,Calculadora!$D$6*(1+Calculadora!$D$7)^(B10402-1),0)))</f>
        <v/>
      </c>
      <c r="F10402" s="27" t="str">
        <f aca="false">IF(A10402="","",(D10402+IF($O$9=1,E10402,0))*$O$7)</f>
        <v/>
      </c>
      <c r="G10402" s="27" t="str">
        <f aca="false">IF(A10402="","",D10402+E10402+F10402)</f>
        <v/>
      </c>
      <c r="H10402" s="27" t="str">
        <f aca="false">IF(A10402="","",Calculadora!$D$5+SUM($E$7:E10402))</f>
        <v/>
      </c>
      <c r="I10402" s="27" t="str">
        <f aca="false">IF(A10402="","",G10402-H10402)</f>
        <v/>
      </c>
      <c r="J10402" s="27" t="str">
        <f aca="false">IF(A10402="","",IF(C10402=$O$2,G10402,0))</f>
        <v/>
      </c>
    </row>
    <row r="10403" customFormat="false" ht="15" hidden="false" customHeight="false" outlineLevel="0" collapsed="false">
      <c r="A10403" s="25" t="str">
        <f aca="false">IF(ROW()-6&lt;=$O$3,ROW()-6,"")</f>
        <v/>
      </c>
      <c r="B10403" s="25" t="str">
        <f aca="false">IF(A10403="","",INT((A10403-1)/$O$2)+1)</f>
        <v/>
      </c>
      <c r="C10403" s="25" t="str">
        <f aca="false">IF(A10403="","",MOD(A10403-1,$O$2)+1)</f>
        <v/>
      </c>
      <c r="D10403" s="27" t="str">
        <f aca="false">IF(A10403="","",IF(A10403=1,Calculadora!$D$5,G10402))</f>
        <v/>
      </c>
      <c r="E10403" s="27" t="str">
        <f aca="false">IF(A10403="","",IF($O$9=1,IF(MOD(C10403-1,$O$8)=0,Calculadora!$D$6*(1+Calculadora!$D$7)^(B10403-1),0),IF(MOD(C10403,$O$8)=0,Calculadora!$D$6*(1+Calculadora!$D$7)^(B10403-1),0)))</f>
        <v/>
      </c>
      <c r="F10403" s="27" t="str">
        <f aca="false">IF(A10403="","",(D10403+IF($O$9=1,E10403,0))*$O$7)</f>
        <v/>
      </c>
      <c r="G10403" s="27" t="str">
        <f aca="false">IF(A10403="","",D10403+E10403+F10403)</f>
        <v/>
      </c>
      <c r="H10403" s="27" t="str">
        <f aca="false">IF(A10403="","",Calculadora!$D$5+SUM($E$7:E10403))</f>
        <v/>
      </c>
      <c r="I10403" s="27" t="str">
        <f aca="false">IF(A10403="","",G10403-H10403)</f>
        <v/>
      </c>
      <c r="J10403" s="27" t="str">
        <f aca="false">IF(A10403="","",IF(C10403=$O$2,G10403,0))</f>
        <v/>
      </c>
    </row>
    <row r="10404" customFormat="false" ht="15" hidden="false" customHeight="false" outlineLevel="0" collapsed="false">
      <c r="A10404" s="25" t="str">
        <f aca="false">IF(ROW()-6&lt;=$O$3,ROW()-6,"")</f>
        <v/>
      </c>
      <c r="B10404" s="25" t="str">
        <f aca="false">IF(A10404="","",INT((A10404-1)/$O$2)+1)</f>
        <v/>
      </c>
      <c r="C10404" s="25" t="str">
        <f aca="false">IF(A10404="","",MOD(A10404-1,$O$2)+1)</f>
        <v/>
      </c>
      <c r="D10404" s="27" t="str">
        <f aca="false">IF(A10404="","",IF(A10404=1,Calculadora!$D$5,G10403))</f>
        <v/>
      </c>
      <c r="E10404" s="27" t="str">
        <f aca="false">IF(A10404="","",IF($O$9=1,IF(MOD(C10404-1,$O$8)=0,Calculadora!$D$6*(1+Calculadora!$D$7)^(B10404-1),0),IF(MOD(C10404,$O$8)=0,Calculadora!$D$6*(1+Calculadora!$D$7)^(B10404-1),0)))</f>
        <v/>
      </c>
      <c r="F10404" s="27" t="str">
        <f aca="false">IF(A10404="","",(D10404+IF($O$9=1,E10404,0))*$O$7)</f>
        <v/>
      </c>
      <c r="G10404" s="27" t="str">
        <f aca="false">IF(A10404="","",D10404+E10404+F10404)</f>
        <v/>
      </c>
      <c r="H10404" s="27" t="str">
        <f aca="false">IF(A10404="","",Calculadora!$D$5+SUM($E$7:E10404))</f>
        <v/>
      </c>
      <c r="I10404" s="27" t="str">
        <f aca="false">IF(A10404="","",G10404-H10404)</f>
        <v/>
      </c>
      <c r="J10404" s="27" t="str">
        <f aca="false">IF(A10404="","",IF(C10404=$O$2,G10404,0))</f>
        <v/>
      </c>
    </row>
    <row r="10405" customFormat="false" ht="15" hidden="false" customHeight="false" outlineLevel="0" collapsed="false">
      <c r="A10405" s="25" t="str">
        <f aca="false">IF(ROW()-6&lt;=$O$3,ROW()-6,"")</f>
        <v/>
      </c>
      <c r="B10405" s="25" t="str">
        <f aca="false">IF(A10405="","",INT((A10405-1)/$O$2)+1)</f>
        <v/>
      </c>
      <c r="C10405" s="25" t="str">
        <f aca="false">IF(A10405="","",MOD(A10405-1,$O$2)+1)</f>
        <v/>
      </c>
      <c r="D10405" s="27" t="str">
        <f aca="false">IF(A10405="","",IF(A10405=1,Calculadora!$D$5,G10404))</f>
        <v/>
      </c>
      <c r="E10405" s="27" t="str">
        <f aca="false">IF(A10405="","",IF($O$9=1,IF(MOD(C10405-1,$O$8)=0,Calculadora!$D$6*(1+Calculadora!$D$7)^(B10405-1),0),IF(MOD(C10405,$O$8)=0,Calculadora!$D$6*(1+Calculadora!$D$7)^(B10405-1),0)))</f>
        <v/>
      </c>
      <c r="F10405" s="27" t="str">
        <f aca="false">IF(A10405="","",(D10405+IF($O$9=1,E10405,0))*$O$7)</f>
        <v/>
      </c>
      <c r="G10405" s="27" t="str">
        <f aca="false">IF(A10405="","",D10405+E10405+F10405)</f>
        <v/>
      </c>
      <c r="H10405" s="27" t="str">
        <f aca="false">IF(A10405="","",Calculadora!$D$5+SUM($E$7:E10405))</f>
        <v/>
      </c>
      <c r="I10405" s="27" t="str">
        <f aca="false">IF(A10405="","",G10405-H10405)</f>
        <v/>
      </c>
      <c r="J10405" s="27" t="str">
        <f aca="false">IF(A10405="","",IF(C10405=$O$2,G10405,0))</f>
        <v/>
      </c>
    </row>
    <row r="10406" customFormat="false" ht="15" hidden="false" customHeight="false" outlineLevel="0" collapsed="false">
      <c r="A10406" s="25" t="str">
        <f aca="false">IF(ROW()-6&lt;=$O$3,ROW()-6,"")</f>
        <v/>
      </c>
      <c r="B10406" s="25" t="str">
        <f aca="false">IF(A10406="","",INT((A10406-1)/$O$2)+1)</f>
        <v/>
      </c>
      <c r="C10406" s="25" t="str">
        <f aca="false">IF(A10406="","",MOD(A10406-1,$O$2)+1)</f>
        <v/>
      </c>
      <c r="D10406" s="27" t="str">
        <f aca="false">IF(A10406="","",IF(A10406=1,Calculadora!$D$5,G10405))</f>
        <v/>
      </c>
      <c r="E10406" s="27" t="str">
        <f aca="false">IF(A10406="","",IF($O$9=1,IF(MOD(C10406-1,$O$8)=0,Calculadora!$D$6*(1+Calculadora!$D$7)^(B10406-1),0),IF(MOD(C10406,$O$8)=0,Calculadora!$D$6*(1+Calculadora!$D$7)^(B10406-1),0)))</f>
        <v/>
      </c>
      <c r="F10406" s="27" t="str">
        <f aca="false">IF(A10406="","",(D10406+IF($O$9=1,E10406,0))*$O$7)</f>
        <v/>
      </c>
      <c r="G10406" s="27" t="str">
        <f aca="false">IF(A10406="","",D10406+E10406+F10406)</f>
        <v/>
      </c>
      <c r="H10406" s="27" t="str">
        <f aca="false">IF(A10406="","",Calculadora!$D$5+SUM($E$7:E10406))</f>
        <v/>
      </c>
      <c r="I10406" s="27" t="str">
        <f aca="false">IF(A10406="","",G10406-H10406)</f>
        <v/>
      </c>
      <c r="J10406" s="27" t="str">
        <f aca="false">IF(A10406="","",IF(C10406=$O$2,G10406,0))</f>
        <v/>
      </c>
    </row>
    <row r="10407" customFormat="false" ht="15" hidden="false" customHeight="false" outlineLevel="0" collapsed="false">
      <c r="A10407" s="25" t="str">
        <f aca="false">IF(ROW()-6&lt;=$O$3,ROW()-6,"")</f>
        <v/>
      </c>
      <c r="B10407" s="25" t="str">
        <f aca="false">IF(A10407="","",INT((A10407-1)/$O$2)+1)</f>
        <v/>
      </c>
      <c r="C10407" s="25" t="str">
        <f aca="false">IF(A10407="","",MOD(A10407-1,$O$2)+1)</f>
        <v/>
      </c>
      <c r="D10407" s="27" t="str">
        <f aca="false">IF(A10407="","",IF(A10407=1,Calculadora!$D$5,G10406))</f>
        <v/>
      </c>
      <c r="E10407" s="27" t="str">
        <f aca="false">IF(A10407="","",IF($O$9=1,IF(MOD(C10407-1,$O$8)=0,Calculadora!$D$6*(1+Calculadora!$D$7)^(B10407-1),0),IF(MOD(C10407,$O$8)=0,Calculadora!$D$6*(1+Calculadora!$D$7)^(B10407-1),0)))</f>
        <v/>
      </c>
      <c r="F10407" s="27" t="str">
        <f aca="false">IF(A10407="","",(D10407+IF($O$9=1,E10407,0))*$O$7)</f>
        <v/>
      </c>
      <c r="G10407" s="27" t="str">
        <f aca="false">IF(A10407="","",D10407+E10407+F10407)</f>
        <v/>
      </c>
      <c r="H10407" s="27" t="str">
        <f aca="false">IF(A10407="","",Calculadora!$D$5+SUM($E$7:E10407))</f>
        <v/>
      </c>
      <c r="I10407" s="27" t="str">
        <f aca="false">IF(A10407="","",G10407-H10407)</f>
        <v/>
      </c>
      <c r="J10407" s="27" t="str">
        <f aca="false">IF(A10407="","",IF(C10407=$O$2,G10407,0))</f>
        <v/>
      </c>
    </row>
    <row r="10408" customFormat="false" ht="15" hidden="false" customHeight="false" outlineLevel="0" collapsed="false">
      <c r="A10408" s="25" t="str">
        <f aca="false">IF(ROW()-6&lt;=$O$3,ROW()-6,"")</f>
        <v/>
      </c>
      <c r="B10408" s="25" t="str">
        <f aca="false">IF(A10408="","",INT((A10408-1)/$O$2)+1)</f>
        <v/>
      </c>
      <c r="C10408" s="25" t="str">
        <f aca="false">IF(A10408="","",MOD(A10408-1,$O$2)+1)</f>
        <v/>
      </c>
      <c r="D10408" s="27" t="str">
        <f aca="false">IF(A10408="","",IF(A10408=1,Calculadora!$D$5,G10407))</f>
        <v/>
      </c>
      <c r="E10408" s="27" t="str">
        <f aca="false">IF(A10408="","",IF($O$9=1,IF(MOD(C10408-1,$O$8)=0,Calculadora!$D$6*(1+Calculadora!$D$7)^(B10408-1),0),IF(MOD(C10408,$O$8)=0,Calculadora!$D$6*(1+Calculadora!$D$7)^(B10408-1),0)))</f>
        <v/>
      </c>
      <c r="F10408" s="27" t="str">
        <f aca="false">IF(A10408="","",(D10408+IF($O$9=1,E10408,0))*$O$7)</f>
        <v/>
      </c>
      <c r="G10408" s="27" t="str">
        <f aca="false">IF(A10408="","",D10408+E10408+F10408)</f>
        <v/>
      </c>
      <c r="H10408" s="27" t="str">
        <f aca="false">IF(A10408="","",Calculadora!$D$5+SUM($E$7:E10408))</f>
        <v/>
      </c>
      <c r="I10408" s="27" t="str">
        <f aca="false">IF(A10408="","",G10408-H10408)</f>
        <v/>
      </c>
      <c r="J10408" s="27" t="str">
        <f aca="false">IF(A10408="","",IF(C10408=$O$2,G10408,0))</f>
        <v/>
      </c>
    </row>
    <row r="10409" customFormat="false" ht="15" hidden="false" customHeight="false" outlineLevel="0" collapsed="false">
      <c r="A10409" s="25" t="str">
        <f aca="false">IF(ROW()-6&lt;=$O$3,ROW()-6,"")</f>
        <v/>
      </c>
      <c r="B10409" s="25" t="str">
        <f aca="false">IF(A10409="","",INT((A10409-1)/$O$2)+1)</f>
        <v/>
      </c>
      <c r="C10409" s="25" t="str">
        <f aca="false">IF(A10409="","",MOD(A10409-1,$O$2)+1)</f>
        <v/>
      </c>
      <c r="D10409" s="27" t="str">
        <f aca="false">IF(A10409="","",IF(A10409=1,Calculadora!$D$5,G10408))</f>
        <v/>
      </c>
      <c r="E10409" s="27" t="str">
        <f aca="false">IF(A10409="","",IF($O$9=1,IF(MOD(C10409-1,$O$8)=0,Calculadora!$D$6*(1+Calculadora!$D$7)^(B10409-1),0),IF(MOD(C10409,$O$8)=0,Calculadora!$D$6*(1+Calculadora!$D$7)^(B10409-1),0)))</f>
        <v/>
      </c>
      <c r="F10409" s="27" t="str">
        <f aca="false">IF(A10409="","",(D10409+IF($O$9=1,E10409,0))*$O$7)</f>
        <v/>
      </c>
      <c r="G10409" s="27" t="str">
        <f aca="false">IF(A10409="","",D10409+E10409+F10409)</f>
        <v/>
      </c>
      <c r="H10409" s="27" t="str">
        <f aca="false">IF(A10409="","",Calculadora!$D$5+SUM($E$7:E10409))</f>
        <v/>
      </c>
      <c r="I10409" s="27" t="str">
        <f aca="false">IF(A10409="","",G10409-H10409)</f>
        <v/>
      </c>
      <c r="J10409" s="27" t="str">
        <f aca="false">IF(A10409="","",IF(C10409=$O$2,G10409,0))</f>
        <v/>
      </c>
    </row>
    <row r="10410" customFormat="false" ht="15" hidden="false" customHeight="false" outlineLevel="0" collapsed="false">
      <c r="A10410" s="25" t="str">
        <f aca="false">IF(ROW()-6&lt;=$O$3,ROW()-6,"")</f>
        <v/>
      </c>
      <c r="B10410" s="25" t="str">
        <f aca="false">IF(A10410="","",INT((A10410-1)/$O$2)+1)</f>
        <v/>
      </c>
      <c r="C10410" s="25" t="str">
        <f aca="false">IF(A10410="","",MOD(A10410-1,$O$2)+1)</f>
        <v/>
      </c>
      <c r="D10410" s="27" t="str">
        <f aca="false">IF(A10410="","",IF(A10410=1,Calculadora!$D$5,G10409))</f>
        <v/>
      </c>
      <c r="E10410" s="27" t="str">
        <f aca="false">IF(A10410="","",IF($O$9=1,IF(MOD(C10410-1,$O$8)=0,Calculadora!$D$6*(1+Calculadora!$D$7)^(B10410-1),0),IF(MOD(C10410,$O$8)=0,Calculadora!$D$6*(1+Calculadora!$D$7)^(B10410-1),0)))</f>
        <v/>
      </c>
      <c r="F10410" s="27" t="str">
        <f aca="false">IF(A10410="","",(D10410+IF($O$9=1,E10410,0))*$O$7)</f>
        <v/>
      </c>
      <c r="G10410" s="27" t="str">
        <f aca="false">IF(A10410="","",D10410+E10410+F10410)</f>
        <v/>
      </c>
      <c r="H10410" s="27" t="str">
        <f aca="false">IF(A10410="","",Calculadora!$D$5+SUM($E$7:E10410))</f>
        <v/>
      </c>
      <c r="I10410" s="27" t="str">
        <f aca="false">IF(A10410="","",G10410-H10410)</f>
        <v/>
      </c>
      <c r="J10410" s="27" t="str">
        <f aca="false">IF(A10410="","",IF(C10410=$O$2,G10410,0))</f>
        <v/>
      </c>
    </row>
    <row r="10411" customFormat="false" ht="15" hidden="false" customHeight="false" outlineLevel="0" collapsed="false">
      <c r="A10411" s="25" t="str">
        <f aca="false">IF(ROW()-6&lt;=$O$3,ROW()-6,"")</f>
        <v/>
      </c>
      <c r="B10411" s="25" t="str">
        <f aca="false">IF(A10411="","",INT((A10411-1)/$O$2)+1)</f>
        <v/>
      </c>
      <c r="C10411" s="25" t="str">
        <f aca="false">IF(A10411="","",MOD(A10411-1,$O$2)+1)</f>
        <v/>
      </c>
      <c r="D10411" s="27" t="str">
        <f aca="false">IF(A10411="","",IF(A10411=1,Calculadora!$D$5,G10410))</f>
        <v/>
      </c>
      <c r="E10411" s="27" t="str">
        <f aca="false">IF(A10411="","",IF($O$9=1,IF(MOD(C10411-1,$O$8)=0,Calculadora!$D$6*(1+Calculadora!$D$7)^(B10411-1),0),IF(MOD(C10411,$O$8)=0,Calculadora!$D$6*(1+Calculadora!$D$7)^(B10411-1),0)))</f>
        <v/>
      </c>
      <c r="F10411" s="27" t="str">
        <f aca="false">IF(A10411="","",(D10411+IF($O$9=1,E10411,0))*$O$7)</f>
        <v/>
      </c>
      <c r="G10411" s="27" t="str">
        <f aca="false">IF(A10411="","",D10411+E10411+F10411)</f>
        <v/>
      </c>
      <c r="H10411" s="27" t="str">
        <f aca="false">IF(A10411="","",Calculadora!$D$5+SUM($E$7:E10411))</f>
        <v/>
      </c>
      <c r="I10411" s="27" t="str">
        <f aca="false">IF(A10411="","",G10411-H10411)</f>
        <v/>
      </c>
      <c r="J10411" s="27" t="str">
        <f aca="false">IF(A10411="","",IF(C10411=$O$2,G10411,0))</f>
        <v/>
      </c>
    </row>
    <row r="10412" customFormat="false" ht="15" hidden="false" customHeight="false" outlineLevel="0" collapsed="false">
      <c r="A10412" s="25" t="str">
        <f aca="false">IF(ROW()-6&lt;=$O$3,ROW()-6,"")</f>
        <v/>
      </c>
      <c r="B10412" s="25" t="str">
        <f aca="false">IF(A10412="","",INT((A10412-1)/$O$2)+1)</f>
        <v/>
      </c>
      <c r="C10412" s="25" t="str">
        <f aca="false">IF(A10412="","",MOD(A10412-1,$O$2)+1)</f>
        <v/>
      </c>
      <c r="D10412" s="27" t="str">
        <f aca="false">IF(A10412="","",IF(A10412=1,Calculadora!$D$5,G10411))</f>
        <v/>
      </c>
      <c r="E10412" s="27" t="str">
        <f aca="false">IF(A10412="","",IF($O$9=1,IF(MOD(C10412-1,$O$8)=0,Calculadora!$D$6*(1+Calculadora!$D$7)^(B10412-1),0),IF(MOD(C10412,$O$8)=0,Calculadora!$D$6*(1+Calculadora!$D$7)^(B10412-1),0)))</f>
        <v/>
      </c>
      <c r="F10412" s="27" t="str">
        <f aca="false">IF(A10412="","",(D10412+IF($O$9=1,E10412,0))*$O$7)</f>
        <v/>
      </c>
      <c r="G10412" s="27" t="str">
        <f aca="false">IF(A10412="","",D10412+E10412+F10412)</f>
        <v/>
      </c>
      <c r="H10412" s="27" t="str">
        <f aca="false">IF(A10412="","",Calculadora!$D$5+SUM($E$7:E10412))</f>
        <v/>
      </c>
      <c r="I10412" s="27" t="str">
        <f aca="false">IF(A10412="","",G10412-H10412)</f>
        <v/>
      </c>
      <c r="J10412" s="27" t="str">
        <f aca="false">IF(A10412="","",IF(C10412=$O$2,G10412,0))</f>
        <v/>
      </c>
    </row>
    <row r="10413" customFormat="false" ht="15" hidden="false" customHeight="false" outlineLevel="0" collapsed="false">
      <c r="A10413" s="25" t="str">
        <f aca="false">IF(ROW()-6&lt;=$O$3,ROW()-6,"")</f>
        <v/>
      </c>
      <c r="B10413" s="25" t="str">
        <f aca="false">IF(A10413="","",INT((A10413-1)/$O$2)+1)</f>
        <v/>
      </c>
      <c r="C10413" s="25" t="str">
        <f aca="false">IF(A10413="","",MOD(A10413-1,$O$2)+1)</f>
        <v/>
      </c>
      <c r="D10413" s="27" t="str">
        <f aca="false">IF(A10413="","",IF(A10413=1,Calculadora!$D$5,G10412))</f>
        <v/>
      </c>
      <c r="E10413" s="27" t="str">
        <f aca="false">IF(A10413="","",IF($O$9=1,IF(MOD(C10413-1,$O$8)=0,Calculadora!$D$6*(1+Calculadora!$D$7)^(B10413-1),0),IF(MOD(C10413,$O$8)=0,Calculadora!$D$6*(1+Calculadora!$D$7)^(B10413-1),0)))</f>
        <v/>
      </c>
      <c r="F10413" s="27" t="str">
        <f aca="false">IF(A10413="","",(D10413+IF($O$9=1,E10413,0))*$O$7)</f>
        <v/>
      </c>
      <c r="G10413" s="27" t="str">
        <f aca="false">IF(A10413="","",D10413+E10413+F10413)</f>
        <v/>
      </c>
      <c r="H10413" s="27" t="str">
        <f aca="false">IF(A10413="","",Calculadora!$D$5+SUM($E$7:E10413))</f>
        <v/>
      </c>
      <c r="I10413" s="27" t="str">
        <f aca="false">IF(A10413="","",G10413-H10413)</f>
        <v/>
      </c>
      <c r="J10413" s="27" t="str">
        <f aca="false">IF(A10413="","",IF(C10413=$O$2,G10413,0))</f>
        <v/>
      </c>
    </row>
    <row r="10414" customFormat="false" ht="15" hidden="false" customHeight="false" outlineLevel="0" collapsed="false">
      <c r="A10414" s="25" t="str">
        <f aca="false">IF(ROW()-6&lt;=$O$3,ROW()-6,"")</f>
        <v/>
      </c>
      <c r="B10414" s="25" t="str">
        <f aca="false">IF(A10414="","",INT((A10414-1)/$O$2)+1)</f>
        <v/>
      </c>
      <c r="C10414" s="25" t="str">
        <f aca="false">IF(A10414="","",MOD(A10414-1,$O$2)+1)</f>
        <v/>
      </c>
      <c r="D10414" s="27" t="str">
        <f aca="false">IF(A10414="","",IF(A10414=1,Calculadora!$D$5,G10413))</f>
        <v/>
      </c>
      <c r="E10414" s="27" t="str">
        <f aca="false">IF(A10414="","",IF($O$9=1,IF(MOD(C10414-1,$O$8)=0,Calculadora!$D$6*(1+Calculadora!$D$7)^(B10414-1),0),IF(MOD(C10414,$O$8)=0,Calculadora!$D$6*(1+Calculadora!$D$7)^(B10414-1),0)))</f>
        <v/>
      </c>
      <c r="F10414" s="27" t="str">
        <f aca="false">IF(A10414="","",(D10414+IF($O$9=1,E10414,0))*$O$7)</f>
        <v/>
      </c>
      <c r="G10414" s="27" t="str">
        <f aca="false">IF(A10414="","",D10414+E10414+F10414)</f>
        <v/>
      </c>
      <c r="H10414" s="27" t="str">
        <f aca="false">IF(A10414="","",Calculadora!$D$5+SUM($E$7:E10414))</f>
        <v/>
      </c>
      <c r="I10414" s="27" t="str">
        <f aca="false">IF(A10414="","",G10414-H10414)</f>
        <v/>
      </c>
      <c r="J10414" s="27" t="str">
        <f aca="false">IF(A10414="","",IF(C10414=$O$2,G10414,0))</f>
        <v/>
      </c>
    </row>
    <row r="10415" customFormat="false" ht="15" hidden="false" customHeight="false" outlineLevel="0" collapsed="false">
      <c r="A10415" s="25" t="str">
        <f aca="false">IF(ROW()-6&lt;=$O$3,ROW()-6,"")</f>
        <v/>
      </c>
      <c r="B10415" s="25" t="str">
        <f aca="false">IF(A10415="","",INT((A10415-1)/$O$2)+1)</f>
        <v/>
      </c>
      <c r="C10415" s="25" t="str">
        <f aca="false">IF(A10415="","",MOD(A10415-1,$O$2)+1)</f>
        <v/>
      </c>
      <c r="D10415" s="27" t="str">
        <f aca="false">IF(A10415="","",IF(A10415=1,Calculadora!$D$5,G10414))</f>
        <v/>
      </c>
      <c r="E10415" s="27" t="str">
        <f aca="false">IF(A10415="","",IF($O$9=1,IF(MOD(C10415-1,$O$8)=0,Calculadora!$D$6*(1+Calculadora!$D$7)^(B10415-1),0),IF(MOD(C10415,$O$8)=0,Calculadora!$D$6*(1+Calculadora!$D$7)^(B10415-1),0)))</f>
        <v/>
      </c>
      <c r="F10415" s="27" t="str">
        <f aca="false">IF(A10415="","",(D10415+IF($O$9=1,E10415,0))*$O$7)</f>
        <v/>
      </c>
      <c r="G10415" s="27" t="str">
        <f aca="false">IF(A10415="","",D10415+E10415+F10415)</f>
        <v/>
      </c>
      <c r="H10415" s="27" t="str">
        <f aca="false">IF(A10415="","",Calculadora!$D$5+SUM($E$7:E10415))</f>
        <v/>
      </c>
      <c r="I10415" s="27" t="str">
        <f aca="false">IF(A10415="","",G10415-H10415)</f>
        <v/>
      </c>
      <c r="J10415" s="27" t="str">
        <f aca="false">IF(A10415="","",IF(C10415=$O$2,G10415,0))</f>
        <v/>
      </c>
    </row>
    <row r="10416" customFormat="false" ht="15" hidden="false" customHeight="false" outlineLevel="0" collapsed="false">
      <c r="A10416" s="25" t="str">
        <f aca="false">IF(ROW()-6&lt;=$O$3,ROW()-6,"")</f>
        <v/>
      </c>
      <c r="B10416" s="25" t="str">
        <f aca="false">IF(A10416="","",INT((A10416-1)/$O$2)+1)</f>
        <v/>
      </c>
      <c r="C10416" s="25" t="str">
        <f aca="false">IF(A10416="","",MOD(A10416-1,$O$2)+1)</f>
        <v/>
      </c>
      <c r="D10416" s="27" t="str">
        <f aca="false">IF(A10416="","",IF(A10416=1,Calculadora!$D$5,G10415))</f>
        <v/>
      </c>
      <c r="E10416" s="27" t="str">
        <f aca="false">IF(A10416="","",IF($O$9=1,IF(MOD(C10416-1,$O$8)=0,Calculadora!$D$6*(1+Calculadora!$D$7)^(B10416-1),0),IF(MOD(C10416,$O$8)=0,Calculadora!$D$6*(1+Calculadora!$D$7)^(B10416-1),0)))</f>
        <v/>
      </c>
      <c r="F10416" s="27" t="str">
        <f aca="false">IF(A10416="","",(D10416+IF($O$9=1,E10416,0))*$O$7)</f>
        <v/>
      </c>
      <c r="G10416" s="27" t="str">
        <f aca="false">IF(A10416="","",D10416+E10416+F10416)</f>
        <v/>
      </c>
      <c r="H10416" s="27" t="str">
        <f aca="false">IF(A10416="","",Calculadora!$D$5+SUM($E$7:E10416))</f>
        <v/>
      </c>
      <c r="I10416" s="27" t="str">
        <f aca="false">IF(A10416="","",G10416-H10416)</f>
        <v/>
      </c>
      <c r="J10416" s="27" t="str">
        <f aca="false">IF(A10416="","",IF(C10416=$O$2,G10416,0))</f>
        <v/>
      </c>
    </row>
    <row r="10417" customFormat="false" ht="15" hidden="false" customHeight="false" outlineLevel="0" collapsed="false">
      <c r="A10417" s="25" t="str">
        <f aca="false">IF(ROW()-6&lt;=$O$3,ROW()-6,"")</f>
        <v/>
      </c>
      <c r="B10417" s="25" t="str">
        <f aca="false">IF(A10417="","",INT((A10417-1)/$O$2)+1)</f>
        <v/>
      </c>
      <c r="C10417" s="25" t="str">
        <f aca="false">IF(A10417="","",MOD(A10417-1,$O$2)+1)</f>
        <v/>
      </c>
      <c r="D10417" s="27" t="str">
        <f aca="false">IF(A10417="","",IF(A10417=1,Calculadora!$D$5,G10416))</f>
        <v/>
      </c>
      <c r="E10417" s="27" t="str">
        <f aca="false">IF(A10417="","",IF($O$9=1,IF(MOD(C10417-1,$O$8)=0,Calculadora!$D$6*(1+Calculadora!$D$7)^(B10417-1),0),IF(MOD(C10417,$O$8)=0,Calculadora!$D$6*(1+Calculadora!$D$7)^(B10417-1),0)))</f>
        <v/>
      </c>
      <c r="F10417" s="27" t="str">
        <f aca="false">IF(A10417="","",(D10417+IF($O$9=1,E10417,0))*$O$7)</f>
        <v/>
      </c>
      <c r="G10417" s="27" t="str">
        <f aca="false">IF(A10417="","",D10417+E10417+F10417)</f>
        <v/>
      </c>
      <c r="H10417" s="27" t="str">
        <f aca="false">IF(A10417="","",Calculadora!$D$5+SUM($E$7:E10417))</f>
        <v/>
      </c>
      <c r="I10417" s="27" t="str">
        <f aca="false">IF(A10417="","",G10417-H10417)</f>
        <v/>
      </c>
      <c r="J10417" s="27" t="str">
        <f aca="false">IF(A10417="","",IF(C10417=$O$2,G10417,0))</f>
        <v/>
      </c>
    </row>
    <row r="10418" customFormat="false" ht="15" hidden="false" customHeight="false" outlineLevel="0" collapsed="false">
      <c r="A10418" s="25" t="str">
        <f aca="false">IF(ROW()-6&lt;=$O$3,ROW()-6,"")</f>
        <v/>
      </c>
      <c r="B10418" s="25" t="str">
        <f aca="false">IF(A10418="","",INT((A10418-1)/$O$2)+1)</f>
        <v/>
      </c>
      <c r="C10418" s="25" t="str">
        <f aca="false">IF(A10418="","",MOD(A10418-1,$O$2)+1)</f>
        <v/>
      </c>
      <c r="D10418" s="27" t="str">
        <f aca="false">IF(A10418="","",IF(A10418=1,Calculadora!$D$5,G10417))</f>
        <v/>
      </c>
      <c r="E10418" s="27" t="str">
        <f aca="false">IF(A10418="","",IF($O$9=1,IF(MOD(C10418-1,$O$8)=0,Calculadora!$D$6*(1+Calculadora!$D$7)^(B10418-1),0),IF(MOD(C10418,$O$8)=0,Calculadora!$D$6*(1+Calculadora!$D$7)^(B10418-1),0)))</f>
        <v/>
      </c>
      <c r="F10418" s="27" t="str">
        <f aca="false">IF(A10418="","",(D10418+IF($O$9=1,E10418,0))*$O$7)</f>
        <v/>
      </c>
      <c r="G10418" s="27" t="str">
        <f aca="false">IF(A10418="","",D10418+E10418+F10418)</f>
        <v/>
      </c>
      <c r="H10418" s="27" t="str">
        <f aca="false">IF(A10418="","",Calculadora!$D$5+SUM($E$7:E10418))</f>
        <v/>
      </c>
      <c r="I10418" s="27" t="str">
        <f aca="false">IF(A10418="","",G10418-H10418)</f>
        <v/>
      </c>
      <c r="J10418" s="27" t="str">
        <f aca="false">IF(A10418="","",IF(C10418=$O$2,G10418,0))</f>
        <v/>
      </c>
    </row>
    <row r="10419" customFormat="false" ht="15" hidden="false" customHeight="false" outlineLevel="0" collapsed="false">
      <c r="A10419" s="25" t="str">
        <f aca="false">IF(ROW()-6&lt;=$O$3,ROW()-6,"")</f>
        <v/>
      </c>
      <c r="B10419" s="25" t="str">
        <f aca="false">IF(A10419="","",INT((A10419-1)/$O$2)+1)</f>
        <v/>
      </c>
      <c r="C10419" s="25" t="str">
        <f aca="false">IF(A10419="","",MOD(A10419-1,$O$2)+1)</f>
        <v/>
      </c>
      <c r="D10419" s="27" t="str">
        <f aca="false">IF(A10419="","",IF(A10419=1,Calculadora!$D$5,G10418))</f>
        <v/>
      </c>
      <c r="E10419" s="27" t="str">
        <f aca="false">IF(A10419="","",IF($O$9=1,IF(MOD(C10419-1,$O$8)=0,Calculadora!$D$6*(1+Calculadora!$D$7)^(B10419-1),0),IF(MOD(C10419,$O$8)=0,Calculadora!$D$6*(1+Calculadora!$D$7)^(B10419-1),0)))</f>
        <v/>
      </c>
      <c r="F10419" s="27" t="str">
        <f aca="false">IF(A10419="","",(D10419+IF($O$9=1,E10419,0))*$O$7)</f>
        <v/>
      </c>
      <c r="G10419" s="27" t="str">
        <f aca="false">IF(A10419="","",D10419+E10419+F10419)</f>
        <v/>
      </c>
      <c r="H10419" s="27" t="str">
        <f aca="false">IF(A10419="","",Calculadora!$D$5+SUM($E$7:E10419))</f>
        <v/>
      </c>
      <c r="I10419" s="27" t="str">
        <f aca="false">IF(A10419="","",G10419-H10419)</f>
        <v/>
      </c>
      <c r="J10419" s="27" t="str">
        <f aca="false">IF(A10419="","",IF(C10419=$O$2,G10419,0))</f>
        <v/>
      </c>
    </row>
    <row r="10420" customFormat="false" ht="15" hidden="false" customHeight="false" outlineLevel="0" collapsed="false">
      <c r="A10420" s="25" t="str">
        <f aca="false">IF(ROW()-6&lt;=$O$3,ROW()-6,"")</f>
        <v/>
      </c>
      <c r="B10420" s="25" t="str">
        <f aca="false">IF(A10420="","",INT((A10420-1)/$O$2)+1)</f>
        <v/>
      </c>
      <c r="C10420" s="25" t="str">
        <f aca="false">IF(A10420="","",MOD(A10420-1,$O$2)+1)</f>
        <v/>
      </c>
      <c r="D10420" s="27" t="str">
        <f aca="false">IF(A10420="","",IF(A10420=1,Calculadora!$D$5,G10419))</f>
        <v/>
      </c>
      <c r="E10420" s="27" t="str">
        <f aca="false">IF(A10420="","",IF($O$9=1,IF(MOD(C10420-1,$O$8)=0,Calculadora!$D$6*(1+Calculadora!$D$7)^(B10420-1),0),IF(MOD(C10420,$O$8)=0,Calculadora!$D$6*(1+Calculadora!$D$7)^(B10420-1),0)))</f>
        <v/>
      </c>
      <c r="F10420" s="27" t="str">
        <f aca="false">IF(A10420="","",(D10420+IF($O$9=1,E10420,0))*$O$7)</f>
        <v/>
      </c>
      <c r="G10420" s="27" t="str">
        <f aca="false">IF(A10420="","",D10420+E10420+F10420)</f>
        <v/>
      </c>
      <c r="H10420" s="27" t="str">
        <f aca="false">IF(A10420="","",Calculadora!$D$5+SUM($E$7:E10420))</f>
        <v/>
      </c>
      <c r="I10420" s="27" t="str">
        <f aca="false">IF(A10420="","",G10420-H10420)</f>
        <v/>
      </c>
      <c r="J10420" s="27" t="str">
        <f aca="false">IF(A10420="","",IF(C10420=$O$2,G10420,0))</f>
        <v/>
      </c>
    </row>
    <row r="10421" customFormat="false" ht="15" hidden="false" customHeight="false" outlineLevel="0" collapsed="false">
      <c r="A10421" s="25" t="str">
        <f aca="false">IF(ROW()-6&lt;=$O$3,ROW()-6,"")</f>
        <v/>
      </c>
      <c r="B10421" s="25" t="str">
        <f aca="false">IF(A10421="","",INT((A10421-1)/$O$2)+1)</f>
        <v/>
      </c>
      <c r="C10421" s="25" t="str">
        <f aca="false">IF(A10421="","",MOD(A10421-1,$O$2)+1)</f>
        <v/>
      </c>
      <c r="D10421" s="27" t="str">
        <f aca="false">IF(A10421="","",IF(A10421=1,Calculadora!$D$5,G10420))</f>
        <v/>
      </c>
      <c r="E10421" s="27" t="str">
        <f aca="false">IF(A10421="","",IF($O$9=1,IF(MOD(C10421-1,$O$8)=0,Calculadora!$D$6*(1+Calculadora!$D$7)^(B10421-1),0),IF(MOD(C10421,$O$8)=0,Calculadora!$D$6*(1+Calculadora!$D$7)^(B10421-1),0)))</f>
        <v/>
      </c>
      <c r="F10421" s="27" t="str">
        <f aca="false">IF(A10421="","",(D10421+IF($O$9=1,E10421,0))*$O$7)</f>
        <v/>
      </c>
      <c r="G10421" s="27" t="str">
        <f aca="false">IF(A10421="","",D10421+E10421+F10421)</f>
        <v/>
      </c>
      <c r="H10421" s="27" t="str">
        <f aca="false">IF(A10421="","",Calculadora!$D$5+SUM($E$7:E10421))</f>
        <v/>
      </c>
      <c r="I10421" s="27" t="str">
        <f aca="false">IF(A10421="","",G10421-H10421)</f>
        <v/>
      </c>
      <c r="J10421" s="27" t="str">
        <f aca="false">IF(A10421="","",IF(C10421=$O$2,G10421,0))</f>
        <v/>
      </c>
    </row>
    <row r="10422" customFormat="false" ht="15" hidden="false" customHeight="false" outlineLevel="0" collapsed="false">
      <c r="A10422" s="25" t="str">
        <f aca="false">IF(ROW()-6&lt;=$O$3,ROW()-6,"")</f>
        <v/>
      </c>
      <c r="B10422" s="25" t="str">
        <f aca="false">IF(A10422="","",INT((A10422-1)/$O$2)+1)</f>
        <v/>
      </c>
      <c r="C10422" s="25" t="str">
        <f aca="false">IF(A10422="","",MOD(A10422-1,$O$2)+1)</f>
        <v/>
      </c>
      <c r="D10422" s="27" t="str">
        <f aca="false">IF(A10422="","",IF(A10422=1,Calculadora!$D$5,G10421))</f>
        <v/>
      </c>
      <c r="E10422" s="27" t="str">
        <f aca="false">IF(A10422="","",IF($O$9=1,IF(MOD(C10422-1,$O$8)=0,Calculadora!$D$6*(1+Calculadora!$D$7)^(B10422-1),0),IF(MOD(C10422,$O$8)=0,Calculadora!$D$6*(1+Calculadora!$D$7)^(B10422-1),0)))</f>
        <v/>
      </c>
      <c r="F10422" s="27" t="str">
        <f aca="false">IF(A10422="","",(D10422+IF($O$9=1,E10422,0))*$O$7)</f>
        <v/>
      </c>
      <c r="G10422" s="27" t="str">
        <f aca="false">IF(A10422="","",D10422+E10422+F10422)</f>
        <v/>
      </c>
      <c r="H10422" s="27" t="str">
        <f aca="false">IF(A10422="","",Calculadora!$D$5+SUM($E$7:E10422))</f>
        <v/>
      </c>
      <c r="I10422" s="27" t="str">
        <f aca="false">IF(A10422="","",G10422-H10422)</f>
        <v/>
      </c>
      <c r="J10422" s="27" t="str">
        <f aca="false">IF(A10422="","",IF(C10422=$O$2,G10422,0))</f>
        <v/>
      </c>
    </row>
    <row r="10423" customFormat="false" ht="15" hidden="false" customHeight="false" outlineLevel="0" collapsed="false">
      <c r="A10423" s="25" t="str">
        <f aca="false">IF(ROW()-6&lt;=$O$3,ROW()-6,"")</f>
        <v/>
      </c>
      <c r="B10423" s="25" t="str">
        <f aca="false">IF(A10423="","",INT((A10423-1)/$O$2)+1)</f>
        <v/>
      </c>
      <c r="C10423" s="25" t="str">
        <f aca="false">IF(A10423="","",MOD(A10423-1,$O$2)+1)</f>
        <v/>
      </c>
      <c r="D10423" s="27" t="str">
        <f aca="false">IF(A10423="","",IF(A10423=1,Calculadora!$D$5,G10422))</f>
        <v/>
      </c>
      <c r="E10423" s="27" t="str">
        <f aca="false">IF(A10423="","",IF($O$9=1,IF(MOD(C10423-1,$O$8)=0,Calculadora!$D$6*(1+Calculadora!$D$7)^(B10423-1),0),IF(MOD(C10423,$O$8)=0,Calculadora!$D$6*(1+Calculadora!$D$7)^(B10423-1),0)))</f>
        <v/>
      </c>
      <c r="F10423" s="27" t="str">
        <f aca="false">IF(A10423="","",(D10423+IF($O$9=1,E10423,0))*$O$7)</f>
        <v/>
      </c>
      <c r="G10423" s="27" t="str">
        <f aca="false">IF(A10423="","",D10423+E10423+F10423)</f>
        <v/>
      </c>
      <c r="H10423" s="27" t="str">
        <f aca="false">IF(A10423="","",Calculadora!$D$5+SUM($E$7:E10423))</f>
        <v/>
      </c>
      <c r="I10423" s="27" t="str">
        <f aca="false">IF(A10423="","",G10423-H10423)</f>
        <v/>
      </c>
      <c r="J10423" s="27" t="str">
        <f aca="false">IF(A10423="","",IF(C10423=$O$2,G10423,0))</f>
        <v/>
      </c>
    </row>
    <row r="10424" customFormat="false" ht="15" hidden="false" customHeight="false" outlineLevel="0" collapsed="false">
      <c r="A10424" s="25" t="str">
        <f aca="false">IF(ROW()-6&lt;=$O$3,ROW()-6,"")</f>
        <v/>
      </c>
      <c r="B10424" s="25" t="str">
        <f aca="false">IF(A10424="","",INT((A10424-1)/$O$2)+1)</f>
        <v/>
      </c>
      <c r="C10424" s="25" t="str">
        <f aca="false">IF(A10424="","",MOD(A10424-1,$O$2)+1)</f>
        <v/>
      </c>
      <c r="D10424" s="27" t="str">
        <f aca="false">IF(A10424="","",IF(A10424=1,Calculadora!$D$5,G10423))</f>
        <v/>
      </c>
      <c r="E10424" s="27" t="str">
        <f aca="false">IF(A10424="","",IF($O$9=1,IF(MOD(C10424-1,$O$8)=0,Calculadora!$D$6*(1+Calculadora!$D$7)^(B10424-1),0),IF(MOD(C10424,$O$8)=0,Calculadora!$D$6*(1+Calculadora!$D$7)^(B10424-1),0)))</f>
        <v/>
      </c>
      <c r="F10424" s="27" t="str">
        <f aca="false">IF(A10424="","",(D10424+IF($O$9=1,E10424,0))*$O$7)</f>
        <v/>
      </c>
      <c r="G10424" s="27" t="str">
        <f aca="false">IF(A10424="","",D10424+E10424+F10424)</f>
        <v/>
      </c>
      <c r="H10424" s="27" t="str">
        <f aca="false">IF(A10424="","",Calculadora!$D$5+SUM($E$7:E10424))</f>
        <v/>
      </c>
      <c r="I10424" s="27" t="str">
        <f aca="false">IF(A10424="","",G10424-H10424)</f>
        <v/>
      </c>
      <c r="J10424" s="27" t="str">
        <f aca="false">IF(A10424="","",IF(C10424=$O$2,G10424,0))</f>
        <v/>
      </c>
    </row>
    <row r="10425" customFormat="false" ht="15" hidden="false" customHeight="false" outlineLevel="0" collapsed="false">
      <c r="A10425" s="25" t="str">
        <f aca="false">IF(ROW()-6&lt;=$O$3,ROW()-6,"")</f>
        <v/>
      </c>
      <c r="B10425" s="25" t="str">
        <f aca="false">IF(A10425="","",INT((A10425-1)/$O$2)+1)</f>
        <v/>
      </c>
      <c r="C10425" s="25" t="str">
        <f aca="false">IF(A10425="","",MOD(A10425-1,$O$2)+1)</f>
        <v/>
      </c>
      <c r="D10425" s="27" t="str">
        <f aca="false">IF(A10425="","",IF(A10425=1,Calculadora!$D$5,G10424))</f>
        <v/>
      </c>
      <c r="E10425" s="27" t="str">
        <f aca="false">IF(A10425="","",IF($O$9=1,IF(MOD(C10425-1,$O$8)=0,Calculadora!$D$6*(1+Calculadora!$D$7)^(B10425-1),0),IF(MOD(C10425,$O$8)=0,Calculadora!$D$6*(1+Calculadora!$D$7)^(B10425-1),0)))</f>
        <v/>
      </c>
      <c r="F10425" s="27" t="str">
        <f aca="false">IF(A10425="","",(D10425+IF($O$9=1,E10425,0))*$O$7)</f>
        <v/>
      </c>
      <c r="G10425" s="27" t="str">
        <f aca="false">IF(A10425="","",D10425+E10425+F10425)</f>
        <v/>
      </c>
      <c r="H10425" s="27" t="str">
        <f aca="false">IF(A10425="","",Calculadora!$D$5+SUM($E$7:E10425))</f>
        <v/>
      </c>
      <c r="I10425" s="27" t="str">
        <f aca="false">IF(A10425="","",G10425-H10425)</f>
        <v/>
      </c>
      <c r="J10425" s="27" t="str">
        <f aca="false">IF(A10425="","",IF(C10425=$O$2,G10425,0))</f>
        <v/>
      </c>
    </row>
    <row r="10426" customFormat="false" ht="15" hidden="false" customHeight="false" outlineLevel="0" collapsed="false">
      <c r="A10426" s="25" t="str">
        <f aca="false">IF(ROW()-6&lt;=$O$3,ROW()-6,"")</f>
        <v/>
      </c>
      <c r="B10426" s="25" t="str">
        <f aca="false">IF(A10426="","",INT((A10426-1)/$O$2)+1)</f>
        <v/>
      </c>
      <c r="C10426" s="25" t="str">
        <f aca="false">IF(A10426="","",MOD(A10426-1,$O$2)+1)</f>
        <v/>
      </c>
      <c r="D10426" s="27" t="str">
        <f aca="false">IF(A10426="","",IF(A10426=1,Calculadora!$D$5,G10425))</f>
        <v/>
      </c>
      <c r="E10426" s="27" t="str">
        <f aca="false">IF(A10426="","",IF($O$9=1,IF(MOD(C10426-1,$O$8)=0,Calculadora!$D$6*(1+Calculadora!$D$7)^(B10426-1),0),IF(MOD(C10426,$O$8)=0,Calculadora!$D$6*(1+Calculadora!$D$7)^(B10426-1),0)))</f>
        <v/>
      </c>
      <c r="F10426" s="27" t="str">
        <f aca="false">IF(A10426="","",(D10426+IF($O$9=1,E10426,0))*$O$7)</f>
        <v/>
      </c>
      <c r="G10426" s="27" t="str">
        <f aca="false">IF(A10426="","",D10426+E10426+F10426)</f>
        <v/>
      </c>
      <c r="H10426" s="27" t="str">
        <f aca="false">IF(A10426="","",Calculadora!$D$5+SUM($E$7:E10426))</f>
        <v/>
      </c>
      <c r="I10426" s="27" t="str">
        <f aca="false">IF(A10426="","",G10426-H10426)</f>
        <v/>
      </c>
      <c r="J10426" s="27" t="str">
        <f aca="false">IF(A10426="","",IF(C10426=$O$2,G10426,0))</f>
        <v/>
      </c>
    </row>
    <row r="10427" customFormat="false" ht="15" hidden="false" customHeight="false" outlineLevel="0" collapsed="false">
      <c r="A10427" s="25" t="str">
        <f aca="false">IF(ROW()-6&lt;=$O$3,ROW()-6,"")</f>
        <v/>
      </c>
      <c r="B10427" s="25" t="str">
        <f aca="false">IF(A10427="","",INT((A10427-1)/$O$2)+1)</f>
        <v/>
      </c>
      <c r="C10427" s="25" t="str">
        <f aca="false">IF(A10427="","",MOD(A10427-1,$O$2)+1)</f>
        <v/>
      </c>
      <c r="D10427" s="27" t="str">
        <f aca="false">IF(A10427="","",IF(A10427=1,Calculadora!$D$5,G10426))</f>
        <v/>
      </c>
      <c r="E10427" s="27" t="str">
        <f aca="false">IF(A10427="","",IF($O$9=1,IF(MOD(C10427-1,$O$8)=0,Calculadora!$D$6*(1+Calculadora!$D$7)^(B10427-1),0),IF(MOD(C10427,$O$8)=0,Calculadora!$D$6*(1+Calculadora!$D$7)^(B10427-1),0)))</f>
        <v/>
      </c>
      <c r="F10427" s="27" t="str">
        <f aca="false">IF(A10427="","",(D10427+IF($O$9=1,E10427,0))*$O$7)</f>
        <v/>
      </c>
      <c r="G10427" s="27" t="str">
        <f aca="false">IF(A10427="","",D10427+E10427+F10427)</f>
        <v/>
      </c>
      <c r="H10427" s="27" t="str">
        <f aca="false">IF(A10427="","",Calculadora!$D$5+SUM($E$7:E10427))</f>
        <v/>
      </c>
      <c r="I10427" s="27" t="str">
        <f aca="false">IF(A10427="","",G10427-H10427)</f>
        <v/>
      </c>
      <c r="J10427" s="27" t="str">
        <f aca="false">IF(A10427="","",IF(C10427=$O$2,G10427,0))</f>
        <v/>
      </c>
    </row>
    <row r="10428" customFormat="false" ht="15" hidden="false" customHeight="false" outlineLevel="0" collapsed="false">
      <c r="A10428" s="25" t="str">
        <f aca="false">IF(ROW()-6&lt;=$O$3,ROW()-6,"")</f>
        <v/>
      </c>
      <c r="B10428" s="25" t="str">
        <f aca="false">IF(A10428="","",INT((A10428-1)/$O$2)+1)</f>
        <v/>
      </c>
      <c r="C10428" s="25" t="str">
        <f aca="false">IF(A10428="","",MOD(A10428-1,$O$2)+1)</f>
        <v/>
      </c>
      <c r="D10428" s="27" t="str">
        <f aca="false">IF(A10428="","",IF(A10428=1,Calculadora!$D$5,G10427))</f>
        <v/>
      </c>
      <c r="E10428" s="27" t="str">
        <f aca="false">IF(A10428="","",IF($O$9=1,IF(MOD(C10428-1,$O$8)=0,Calculadora!$D$6*(1+Calculadora!$D$7)^(B10428-1),0),IF(MOD(C10428,$O$8)=0,Calculadora!$D$6*(1+Calculadora!$D$7)^(B10428-1),0)))</f>
        <v/>
      </c>
      <c r="F10428" s="27" t="str">
        <f aca="false">IF(A10428="","",(D10428+IF($O$9=1,E10428,0))*$O$7)</f>
        <v/>
      </c>
      <c r="G10428" s="27" t="str">
        <f aca="false">IF(A10428="","",D10428+E10428+F10428)</f>
        <v/>
      </c>
      <c r="H10428" s="27" t="str">
        <f aca="false">IF(A10428="","",Calculadora!$D$5+SUM($E$7:E10428))</f>
        <v/>
      </c>
      <c r="I10428" s="27" t="str">
        <f aca="false">IF(A10428="","",G10428-H10428)</f>
        <v/>
      </c>
      <c r="J10428" s="27" t="str">
        <f aca="false">IF(A10428="","",IF(C10428=$O$2,G10428,0))</f>
        <v/>
      </c>
    </row>
    <row r="10429" customFormat="false" ht="15" hidden="false" customHeight="false" outlineLevel="0" collapsed="false">
      <c r="A10429" s="25" t="str">
        <f aca="false">IF(ROW()-6&lt;=$O$3,ROW()-6,"")</f>
        <v/>
      </c>
      <c r="B10429" s="25" t="str">
        <f aca="false">IF(A10429="","",INT((A10429-1)/$O$2)+1)</f>
        <v/>
      </c>
      <c r="C10429" s="25" t="str">
        <f aca="false">IF(A10429="","",MOD(A10429-1,$O$2)+1)</f>
        <v/>
      </c>
      <c r="D10429" s="27" t="str">
        <f aca="false">IF(A10429="","",IF(A10429=1,Calculadora!$D$5,G10428))</f>
        <v/>
      </c>
      <c r="E10429" s="27" t="str">
        <f aca="false">IF(A10429="","",IF($O$9=1,IF(MOD(C10429-1,$O$8)=0,Calculadora!$D$6*(1+Calculadora!$D$7)^(B10429-1),0),IF(MOD(C10429,$O$8)=0,Calculadora!$D$6*(1+Calculadora!$D$7)^(B10429-1),0)))</f>
        <v/>
      </c>
      <c r="F10429" s="27" t="str">
        <f aca="false">IF(A10429="","",(D10429+IF($O$9=1,E10429,0))*$O$7)</f>
        <v/>
      </c>
      <c r="G10429" s="27" t="str">
        <f aca="false">IF(A10429="","",D10429+E10429+F10429)</f>
        <v/>
      </c>
      <c r="H10429" s="27" t="str">
        <f aca="false">IF(A10429="","",Calculadora!$D$5+SUM($E$7:E10429))</f>
        <v/>
      </c>
      <c r="I10429" s="27" t="str">
        <f aca="false">IF(A10429="","",G10429-H10429)</f>
        <v/>
      </c>
      <c r="J10429" s="27" t="str">
        <f aca="false">IF(A10429="","",IF(C10429=$O$2,G10429,0))</f>
        <v/>
      </c>
    </row>
    <row r="10430" customFormat="false" ht="15" hidden="false" customHeight="false" outlineLevel="0" collapsed="false">
      <c r="A10430" s="25" t="str">
        <f aca="false">IF(ROW()-6&lt;=$O$3,ROW()-6,"")</f>
        <v/>
      </c>
      <c r="B10430" s="25" t="str">
        <f aca="false">IF(A10430="","",INT((A10430-1)/$O$2)+1)</f>
        <v/>
      </c>
      <c r="C10430" s="25" t="str">
        <f aca="false">IF(A10430="","",MOD(A10430-1,$O$2)+1)</f>
        <v/>
      </c>
      <c r="D10430" s="27" t="str">
        <f aca="false">IF(A10430="","",IF(A10430=1,Calculadora!$D$5,G10429))</f>
        <v/>
      </c>
      <c r="E10430" s="27" t="str">
        <f aca="false">IF(A10430="","",IF($O$9=1,IF(MOD(C10430-1,$O$8)=0,Calculadora!$D$6*(1+Calculadora!$D$7)^(B10430-1),0),IF(MOD(C10430,$O$8)=0,Calculadora!$D$6*(1+Calculadora!$D$7)^(B10430-1),0)))</f>
        <v/>
      </c>
      <c r="F10430" s="27" t="str">
        <f aca="false">IF(A10430="","",(D10430+IF($O$9=1,E10430,0))*$O$7)</f>
        <v/>
      </c>
      <c r="G10430" s="27" t="str">
        <f aca="false">IF(A10430="","",D10430+E10430+F10430)</f>
        <v/>
      </c>
      <c r="H10430" s="27" t="str">
        <f aca="false">IF(A10430="","",Calculadora!$D$5+SUM($E$7:E10430))</f>
        <v/>
      </c>
      <c r="I10430" s="27" t="str">
        <f aca="false">IF(A10430="","",G10430-H10430)</f>
        <v/>
      </c>
      <c r="J10430" s="27" t="str">
        <f aca="false">IF(A10430="","",IF(C10430=$O$2,G10430,0))</f>
        <v/>
      </c>
    </row>
    <row r="10431" customFormat="false" ht="15" hidden="false" customHeight="false" outlineLevel="0" collapsed="false">
      <c r="A10431" s="25" t="str">
        <f aca="false">IF(ROW()-6&lt;=$O$3,ROW()-6,"")</f>
        <v/>
      </c>
      <c r="B10431" s="25" t="str">
        <f aca="false">IF(A10431="","",INT((A10431-1)/$O$2)+1)</f>
        <v/>
      </c>
      <c r="C10431" s="25" t="str">
        <f aca="false">IF(A10431="","",MOD(A10431-1,$O$2)+1)</f>
        <v/>
      </c>
      <c r="D10431" s="27" t="str">
        <f aca="false">IF(A10431="","",IF(A10431=1,Calculadora!$D$5,G10430))</f>
        <v/>
      </c>
      <c r="E10431" s="27" t="str">
        <f aca="false">IF(A10431="","",IF($O$9=1,IF(MOD(C10431-1,$O$8)=0,Calculadora!$D$6*(1+Calculadora!$D$7)^(B10431-1),0),IF(MOD(C10431,$O$8)=0,Calculadora!$D$6*(1+Calculadora!$D$7)^(B10431-1),0)))</f>
        <v/>
      </c>
      <c r="F10431" s="27" t="str">
        <f aca="false">IF(A10431="","",(D10431+IF($O$9=1,E10431,0))*$O$7)</f>
        <v/>
      </c>
      <c r="G10431" s="27" t="str">
        <f aca="false">IF(A10431="","",D10431+E10431+F10431)</f>
        <v/>
      </c>
      <c r="H10431" s="27" t="str">
        <f aca="false">IF(A10431="","",Calculadora!$D$5+SUM($E$7:E10431))</f>
        <v/>
      </c>
      <c r="I10431" s="27" t="str">
        <f aca="false">IF(A10431="","",G10431-H10431)</f>
        <v/>
      </c>
      <c r="J10431" s="27" t="str">
        <f aca="false">IF(A10431="","",IF(C10431=$O$2,G10431,0))</f>
        <v/>
      </c>
    </row>
    <row r="10432" customFormat="false" ht="15" hidden="false" customHeight="false" outlineLevel="0" collapsed="false">
      <c r="A10432" s="25" t="str">
        <f aca="false">IF(ROW()-6&lt;=$O$3,ROW()-6,"")</f>
        <v/>
      </c>
      <c r="B10432" s="25" t="str">
        <f aca="false">IF(A10432="","",INT((A10432-1)/$O$2)+1)</f>
        <v/>
      </c>
      <c r="C10432" s="25" t="str">
        <f aca="false">IF(A10432="","",MOD(A10432-1,$O$2)+1)</f>
        <v/>
      </c>
      <c r="D10432" s="27" t="str">
        <f aca="false">IF(A10432="","",IF(A10432=1,Calculadora!$D$5,G10431))</f>
        <v/>
      </c>
      <c r="E10432" s="27" t="str">
        <f aca="false">IF(A10432="","",IF($O$9=1,IF(MOD(C10432-1,$O$8)=0,Calculadora!$D$6*(1+Calculadora!$D$7)^(B10432-1),0),IF(MOD(C10432,$O$8)=0,Calculadora!$D$6*(1+Calculadora!$D$7)^(B10432-1),0)))</f>
        <v/>
      </c>
      <c r="F10432" s="27" t="str">
        <f aca="false">IF(A10432="","",(D10432+IF($O$9=1,E10432,0))*$O$7)</f>
        <v/>
      </c>
      <c r="G10432" s="27" t="str">
        <f aca="false">IF(A10432="","",D10432+E10432+F10432)</f>
        <v/>
      </c>
      <c r="H10432" s="27" t="str">
        <f aca="false">IF(A10432="","",Calculadora!$D$5+SUM($E$7:E10432))</f>
        <v/>
      </c>
      <c r="I10432" s="27" t="str">
        <f aca="false">IF(A10432="","",G10432-H10432)</f>
        <v/>
      </c>
      <c r="J10432" s="27" t="str">
        <f aca="false">IF(A10432="","",IF(C10432=$O$2,G10432,0))</f>
        <v/>
      </c>
    </row>
    <row r="10433" customFormat="false" ht="15" hidden="false" customHeight="false" outlineLevel="0" collapsed="false">
      <c r="A10433" s="25" t="str">
        <f aca="false">IF(ROW()-6&lt;=$O$3,ROW()-6,"")</f>
        <v/>
      </c>
      <c r="B10433" s="25" t="str">
        <f aca="false">IF(A10433="","",INT((A10433-1)/$O$2)+1)</f>
        <v/>
      </c>
      <c r="C10433" s="25" t="str">
        <f aca="false">IF(A10433="","",MOD(A10433-1,$O$2)+1)</f>
        <v/>
      </c>
      <c r="D10433" s="27" t="str">
        <f aca="false">IF(A10433="","",IF(A10433=1,Calculadora!$D$5,G10432))</f>
        <v/>
      </c>
      <c r="E10433" s="27" t="str">
        <f aca="false">IF(A10433="","",IF($O$9=1,IF(MOD(C10433-1,$O$8)=0,Calculadora!$D$6*(1+Calculadora!$D$7)^(B10433-1),0),IF(MOD(C10433,$O$8)=0,Calculadora!$D$6*(1+Calculadora!$D$7)^(B10433-1),0)))</f>
        <v/>
      </c>
      <c r="F10433" s="27" t="str">
        <f aca="false">IF(A10433="","",(D10433+IF($O$9=1,E10433,0))*$O$7)</f>
        <v/>
      </c>
      <c r="G10433" s="27" t="str">
        <f aca="false">IF(A10433="","",D10433+E10433+F10433)</f>
        <v/>
      </c>
      <c r="H10433" s="27" t="str">
        <f aca="false">IF(A10433="","",Calculadora!$D$5+SUM($E$7:E10433))</f>
        <v/>
      </c>
      <c r="I10433" s="27" t="str">
        <f aca="false">IF(A10433="","",G10433-H10433)</f>
        <v/>
      </c>
      <c r="J10433" s="27" t="str">
        <f aca="false">IF(A10433="","",IF(C10433=$O$2,G10433,0))</f>
        <v/>
      </c>
    </row>
    <row r="10434" customFormat="false" ht="15" hidden="false" customHeight="false" outlineLevel="0" collapsed="false">
      <c r="A10434" s="25" t="str">
        <f aca="false">IF(ROW()-6&lt;=$O$3,ROW()-6,"")</f>
        <v/>
      </c>
      <c r="B10434" s="25" t="str">
        <f aca="false">IF(A10434="","",INT((A10434-1)/$O$2)+1)</f>
        <v/>
      </c>
      <c r="C10434" s="25" t="str">
        <f aca="false">IF(A10434="","",MOD(A10434-1,$O$2)+1)</f>
        <v/>
      </c>
      <c r="D10434" s="27" t="str">
        <f aca="false">IF(A10434="","",IF(A10434=1,Calculadora!$D$5,G10433))</f>
        <v/>
      </c>
      <c r="E10434" s="27" t="str">
        <f aca="false">IF(A10434="","",IF($O$9=1,IF(MOD(C10434-1,$O$8)=0,Calculadora!$D$6*(1+Calculadora!$D$7)^(B10434-1),0),IF(MOD(C10434,$O$8)=0,Calculadora!$D$6*(1+Calculadora!$D$7)^(B10434-1),0)))</f>
        <v/>
      </c>
      <c r="F10434" s="27" t="str">
        <f aca="false">IF(A10434="","",(D10434+IF($O$9=1,E10434,0))*$O$7)</f>
        <v/>
      </c>
      <c r="G10434" s="27" t="str">
        <f aca="false">IF(A10434="","",D10434+E10434+F10434)</f>
        <v/>
      </c>
      <c r="H10434" s="27" t="str">
        <f aca="false">IF(A10434="","",Calculadora!$D$5+SUM($E$7:E10434))</f>
        <v/>
      </c>
      <c r="I10434" s="27" t="str">
        <f aca="false">IF(A10434="","",G10434-H10434)</f>
        <v/>
      </c>
      <c r="J10434" s="27" t="str">
        <f aca="false">IF(A10434="","",IF(C10434=$O$2,G10434,0))</f>
        <v/>
      </c>
    </row>
    <row r="10435" customFormat="false" ht="15" hidden="false" customHeight="false" outlineLevel="0" collapsed="false">
      <c r="A10435" s="25" t="str">
        <f aca="false">IF(ROW()-6&lt;=$O$3,ROW()-6,"")</f>
        <v/>
      </c>
      <c r="B10435" s="25" t="str">
        <f aca="false">IF(A10435="","",INT((A10435-1)/$O$2)+1)</f>
        <v/>
      </c>
      <c r="C10435" s="25" t="str">
        <f aca="false">IF(A10435="","",MOD(A10435-1,$O$2)+1)</f>
        <v/>
      </c>
      <c r="D10435" s="27" t="str">
        <f aca="false">IF(A10435="","",IF(A10435=1,Calculadora!$D$5,G10434))</f>
        <v/>
      </c>
      <c r="E10435" s="27" t="str">
        <f aca="false">IF(A10435="","",IF($O$9=1,IF(MOD(C10435-1,$O$8)=0,Calculadora!$D$6*(1+Calculadora!$D$7)^(B10435-1),0),IF(MOD(C10435,$O$8)=0,Calculadora!$D$6*(1+Calculadora!$D$7)^(B10435-1),0)))</f>
        <v/>
      </c>
      <c r="F10435" s="27" t="str">
        <f aca="false">IF(A10435="","",(D10435+IF($O$9=1,E10435,0))*$O$7)</f>
        <v/>
      </c>
      <c r="G10435" s="27" t="str">
        <f aca="false">IF(A10435="","",D10435+E10435+F10435)</f>
        <v/>
      </c>
      <c r="H10435" s="27" t="str">
        <f aca="false">IF(A10435="","",Calculadora!$D$5+SUM($E$7:E10435))</f>
        <v/>
      </c>
      <c r="I10435" s="27" t="str">
        <f aca="false">IF(A10435="","",G10435-H10435)</f>
        <v/>
      </c>
      <c r="J10435" s="27" t="str">
        <f aca="false">IF(A10435="","",IF(C10435=$O$2,G10435,0))</f>
        <v/>
      </c>
    </row>
    <row r="10436" customFormat="false" ht="15" hidden="false" customHeight="false" outlineLevel="0" collapsed="false">
      <c r="A10436" s="25" t="str">
        <f aca="false">IF(ROW()-6&lt;=$O$3,ROW()-6,"")</f>
        <v/>
      </c>
      <c r="B10436" s="25" t="str">
        <f aca="false">IF(A10436="","",INT((A10436-1)/$O$2)+1)</f>
        <v/>
      </c>
      <c r="C10436" s="25" t="str">
        <f aca="false">IF(A10436="","",MOD(A10436-1,$O$2)+1)</f>
        <v/>
      </c>
      <c r="D10436" s="27" t="str">
        <f aca="false">IF(A10436="","",IF(A10436=1,Calculadora!$D$5,G10435))</f>
        <v/>
      </c>
      <c r="E10436" s="27" t="str">
        <f aca="false">IF(A10436="","",IF($O$9=1,IF(MOD(C10436-1,$O$8)=0,Calculadora!$D$6*(1+Calculadora!$D$7)^(B10436-1),0),IF(MOD(C10436,$O$8)=0,Calculadora!$D$6*(1+Calculadora!$D$7)^(B10436-1),0)))</f>
        <v/>
      </c>
      <c r="F10436" s="27" t="str">
        <f aca="false">IF(A10436="","",(D10436+IF($O$9=1,E10436,0))*$O$7)</f>
        <v/>
      </c>
      <c r="G10436" s="27" t="str">
        <f aca="false">IF(A10436="","",D10436+E10436+F10436)</f>
        <v/>
      </c>
      <c r="H10436" s="27" t="str">
        <f aca="false">IF(A10436="","",Calculadora!$D$5+SUM($E$7:E10436))</f>
        <v/>
      </c>
      <c r="I10436" s="27" t="str">
        <f aca="false">IF(A10436="","",G10436-H10436)</f>
        <v/>
      </c>
      <c r="J10436" s="27" t="str">
        <f aca="false">IF(A10436="","",IF(C10436=$O$2,G10436,0))</f>
        <v/>
      </c>
    </row>
    <row r="10437" customFormat="false" ht="15" hidden="false" customHeight="false" outlineLevel="0" collapsed="false">
      <c r="A10437" s="25" t="str">
        <f aca="false">IF(ROW()-6&lt;=$O$3,ROW()-6,"")</f>
        <v/>
      </c>
      <c r="B10437" s="25" t="str">
        <f aca="false">IF(A10437="","",INT((A10437-1)/$O$2)+1)</f>
        <v/>
      </c>
      <c r="C10437" s="25" t="str">
        <f aca="false">IF(A10437="","",MOD(A10437-1,$O$2)+1)</f>
        <v/>
      </c>
      <c r="D10437" s="27" t="str">
        <f aca="false">IF(A10437="","",IF(A10437=1,Calculadora!$D$5,G10436))</f>
        <v/>
      </c>
      <c r="E10437" s="27" t="str">
        <f aca="false">IF(A10437="","",IF($O$9=1,IF(MOD(C10437-1,$O$8)=0,Calculadora!$D$6*(1+Calculadora!$D$7)^(B10437-1),0),IF(MOD(C10437,$O$8)=0,Calculadora!$D$6*(1+Calculadora!$D$7)^(B10437-1),0)))</f>
        <v/>
      </c>
      <c r="F10437" s="27" t="str">
        <f aca="false">IF(A10437="","",(D10437+IF($O$9=1,E10437,0))*$O$7)</f>
        <v/>
      </c>
      <c r="G10437" s="27" t="str">
        <f aca="false">IF(A10437="","",D10437+E10437+F10437)</f>
        <v/>
      </c>
      <c r="H10437" s="27" t="str">
        <f aca="false">IF(A10437="","",Calculadora!$D$5+SUM($E$7:E10437))</f>
        <v/>
      </c>
      <c r="I10437" s="27" t="str">
        <f aca="false">IF(A10437="","",G10437-H10437)</f>
        <v/>
      </c>
      <c r="J10437" s="27" t="str">
        <f aca="false">IF(A10437="","",IF(C10437=$O$2,G10437,0))</f>
        <v/>
      </c>
    </row>
    <row r="10438" customFormat="false" ht="15" hidden="false" customHeight="false" outlineLevel="0" collapsed="false">
      <c r="A10438" s="25" t="str">
        <f aca="false">IF(ROW()-6&lt;=$O$3,ROW()-6,"")</f>
        <v/>
      </c>
      <c r="B10438" s="25" t="str">
        <f aca="false">IF(A10438="","",INT((A10438-1)/$O$2)+1)</f>
        <v/>
      </c>
      <c r="C10438" s="25" t="str">
        <f aca="false">IF(A10438="","",MOD(A10438-1,$O$2)+1)</f>
        <v/>
      </c>
      <c r="D10438" s="27" t="str">
        <f aca="false">IF(A10438="","",IF(A10438=1,Calculadora!$D$5,G10437))</f>
        <v/>
      </c>
      <c r="E10438" s="27" t="str">
        <f aca="false">IF(A10438="","",IF($O$9=1,IF(MOD(C10438-1,$O$8)=0,Calculadora!$D$6*(1+Calculadora!$D$7)^(B10438-1),0),IF(MOD(C10438,$O$8)=0,Calculadora!$D$6*(1+Calculadora!$D$7)^(B10438-1),0)))</f>
        <v/>
      </c>
      <c r="F10438" s="27" t="str">
        <f aca="false">IF(A10438="","",(D10438+IF($O$9=1,E10438,0))*$O$7)</f>
        <v/>
      </c>
      <c r="G10438" s="27" t="str">
        <f aca="false">IF(A10438="","",D10438+E10438+F10438)</f>
        <v/>
      </c>
      <c r="H10438" s="27" t="str">
        <f aca="false">IF(A10438="","",Calculadora!$D$5+SUM($E$7:E10438))</f>
        <v/>
      </c>
      <c r="I10438" s="27" t="str">
        <f aca="false">IF(A10438="","",G10438-H10438)</f>
        <v/>
      </c>
      <c r="J10438" s="27" t="str">
        <f aca="false">IF(A10438="","",IF(C10438=$O$2,G10438,0))</f>
        <v/>
      </c>
    </row>
    <row r="10439" customFormat="false" ht="15" hidden="false" customHeight="false" outlineLevel="0" collapsed="false">
      <c r="A10439" s="25" t="str">
        <f aca="false">IF(ROW()-6&lt;=$O$3,ROW()-6,"")</f>
        <v/>
      </c>
      <c r="B10439" s="25" t="str">
        <f aca="false">IF(A10439="","",INT((A10439-1)/$O$2)+1)</f>
        <v/>
      </c>
      <c r="C10439" s="25" t="str">
        <f aca="false">IF(A10439="","",MOD(A10439-1,$O$2)+1)</f>
        <v/>
      </c>
      <c r="D10439" s="27" t="str">
        <f aca="false">IF(A10439="","",IF(A10439=1,Calculadora!$D$5,G10438))</f>
        <v/>
      </c>
      <c r="E10439" s="27" t="str">
        <f aca="false">IF(A10439="","",IF($O$9=1,IF(MOD(C10439-1,$O$8)=0,Calculadora!$D$6*(1+Calculadora!$D$7)^(B10439-1),0),IF(MOD(C10439,$O$8)=0,Calculadora!$D$6*(1+Calculadora!$D$7)^(B10439-1),0)))</f>
        <v/>
      </c>
      <c r="F10439" s="27" t="str">
        <f aca="false">IF(A10439="","",(D10439+IF($O$9=1,E10439,0))*$O$7)</f>
        <v/>
      </c>
      <c r="G10439" s="27" t="str">
        <f aca="false">IF(A10439="","",D10439+E10439+F10439)</f>
        <v/>
      </c>
      <c r="H10439" s="27" t="str">
        <f aca="false">IF(A10439="","",Calculadora!$D$5+SUM($E$7:E10439))</f>
        <v/>
      </c>
      <c r="I10439" s="27" t="str">
        <f aca="false">IF(A10439="","",G10439-H10439)</f>
        <v/>
      </c>
      <c r="J10439" s="27" t="str">
        <f aca="false">IF(A10439="","",IF(C10439=$O$2,G10439,0))</f>
        <v/>
      </c>
    </row>
    <row r="10440" customFormat="false" ht="15" hidden="false" customHeight="false" outlineLevel="0" collapsed="false">
      <c r="A10440" s="25" t="str">
        <f aca="false">IF(ROW()-6&lt;=$O$3,ROW()-6,"")</f>
        <v/>
      </c>
      <c r="B10440" s="25" t="str">
        <f aca="false">IF(A10440="","",INT((A10440-1)/$O$2)+1)</f>
        <v/>
      </c>
      <c r="C10440" s="25" t="str">
        <f aca="false">IF(A10440="","",MOD(A10440-1,$O$2)+1)</f>
        <v/>
      </c>
      <c r="D10440" s="27" t="str">
        <f aca="false">IF(A10440="","",IF(A10440=1,Calculadora!$D$5,G10439))</f>
        <v/>
      </c>
      <c r="E10440" s="27" t="str">
        <f aca="false">IF(A10440="","",IF($O$9=1,IF(MOD(C10440-1,$O$8)=0,Calculadora!$D$6*(1+Calculadora!$D$7)^(B10440-1),0),IF(MOD(C10440,$O$8)=0,Calculadora!$D$6*(1+Calculadora!$D$7)^(B10440-1),0)))</f>
        <v/>
      </c>
      <c r="F10440" s="27" t="str">
        <f aca="false">IF(A10440="","",(D10440+IF($O$9=1,E10440,0))*$O$7)</f>
        <v/>
      </c>
      <c r="G10440" s="27" t="str">
        <f aca="false">IF(A10440="","",D10440+E10440+F10440)</f>
        <v/>
      </c>
      <c r="H10440" s="27" t="str">
        <f aca="false">IF(A10440="","",Calculadora!$D$5+SUM($E$7:E10440))</f>
        <v/>
      </c>
      <c r="I10440" s="27" t="str">
        <f aca="false">IF(A10440="","",G10440-H10440)</f>
        <v/>
      </c>
      <c r="J10440" s="27" t="str">
        <f aca="false">IF(A10440="","",IF(C10440=$O$2,G10440,0))</f>
        <v/>
      </c>
    </row>
    <row r="10441" customFormat="false" ht="15" hidden="false" customHeight="false" outlineLevel="0" collapsed="false">
      <c r="A10441" s="25" t="str">
        <f aca="false">IF(ROW()-6&lt;=$O$3,ROW()-6,"")</f>
        <v/>
      </c>
      <c r="B10441" s="25" t="str">
        <f aca="false">IF(A10441="","",INT((A10441-1)/$O$2)+1)</f>
        <v/>
      </c>
      <c r="C10441" s="25" t="str">
        <f aca="false">IF(A10441="","",MOD(A10441-1,$O$2)+1)</f>
        <v/>
      </c>
      <c r="D10441" s="27" t="str">
        <f aca="false">IF(A10441="","",IF(A10441=1,Calculadora!$D$5,G10440))</f>
        <v/>
      </c>
      <c r="E10441" s="27" t="str">
        <f aca="false">IF(A10441="","",IF($O$9=1,IF(MOD(C10441-1,$O$8)=0,Calculadora!$D$6*(1+Calculadora!$D$7)^(B10441-1),0),IF(MOD(C10441,$O$8)=0,Calculadora!$D$6*(1+Calculadora!$D$7)^(B10441-1),0)))</f>
        <v/>
      </c>
      <c r="F10441" s="27" t="str">
        <f aca="false">IF(A10441="","",(D10441+IF($O$9=1,E10441,0))*$O$7)</f>
        <v/>
      </c>
      <c r="G10441" s="27" t="str">
        <f aca="false">IF(A10441="","",D10441+E10441+F10441)</f>
        <v/>
      </c>
      <c r="H10441" s="27" t="str">
        <f aca="false">IF(A10441="","",Calculadora!$D$5+SUM($E$7:E10441))</f>
        <v/>
      </c>
      <c r="I10441" s="27" t="str">
        <f aca="false">IF(A10441="","",G10441-H10441)</f>
        <v/>
      </c>
      <c r="J10441" s="27" t="str">
        <f aca="false">IF(A10441="","",IF(C10441=$O$2,G10441,0))</f>
        <v/>
      </c>
    </row>
    <row r="10442" customFormat="false" ht="15" hidden="false" customHeight="false" outlineLevel="0" collapsed="false">
      <c r="A10442" s="25" t="str">
        <f aca="false">IF(ROW()-6&lt;=$O$3,ROW()-6,"")</f>
        <v/>
      </c>
      <c r="B10442" s="25" t="str">
        <f aca="false">IF(A10442="","",INT((A10442-1)/$O$2)+1)</f>
        <v/>
      </c>
      <c r="C10442" s="25" t="str">
        <f aca="false">IF(A10442="","",MOD(A10442-1,$O$2)+1)</f>
        <v/>
      </c>
      <c r="D10442" s="27" t="str">
        <f aca="false">IF(A10442="","",IF(A10442=1,Calculadora!$D$5,G10441))</f>
        <v/>
      </c>
      <c r="E10442" s="27" t="str">
        <f aca="false">IF(A10442="","",IF($O$9=1,IF(MOD(C10442-1,$O$8)=0,Calculadora!$D$6*(1+Calculadora!$D$7)^(B10442-1),0),IF(MOD(C10442,$O$8)=0,Calculadora!$D$6*(1+Calculadora!$D$7)^(B10442-1),0)))</f>
        <v/>
      </c>
      <c r="F10442" s="27" t="str">
        <f aca="false">IF(A10442="","",(D10442+IF($O$9=1,E10442,0))*$O$7)</f>
        <v/>
      </c>
      <c r="G10442" s="27" t="str">
        <f aca="false">IF(A10442="","",D10442+E10442+F10442)</f>
        <v/>
      </c>
      <c r="H10442" s="27" t="str">
        <f aca="false">IF(A10442="","",Calculadora!$D$5+SUM($E$7:E10442))</f>
        <v/>
      </c>
      <c r="I10442" s="27" t="str">
        <f aca="false">IF(A10442="","",G10442-H10442)</f>
        <v/>
      </c>
      <c r="J10442" s="27" t="str">
        <f aca="false">IF(A10442="","",IF(C10442=$O$2,G10442,0))</f>
        <v/>
      </c>
    </row>
    <row r="10443" customFormat="false" ht="15" hidden="false" customHeight="false" outlineLevel="0" collapsed="false">
      <c r="A10443" s="25" t="str">
        <f aca="false">IF(ROW()-6&lt;=$O$3,ROW()-6,"")</f>
        <v/>
      </c>
      <c r="B10443" s="25" t="str">
        <f aca="false">IF(A10443="","",INT((A10443-1)/$O$2)+1)</f>
        <v/>
      </c>
      <c r="C10443" s="25" t="str">
        <f aca="false">IF(A10443="","",MOD(A10443-1,$O$2)+1)</f>
        <v/>
      </c>
      <c r="D10443" s="27" t="str">
        <f aca="false">IF(A10443="","",IF(A10443=1,Calculadora!$D$5,G10442))</f>
        <v/>
      </c>
      <c r="E10443" s="27" t="str">
        <f aca="false">IF(A10443="","",IF($O$9=1,IF(MOD(C10443-1,$O$8)=0,Calculadora!$D$6*(1+Calculadora!$D$7)^(B10443-1),0),IF(MOD(C10443,$O$8)=0,Calculadora!$D$6*(1+Calculadora!$D$7)^(B10443-1),0)))</f>
        <v/>
      </c>
      <c r="F10443" s="27" t="str">
        <f aca="false">IF(A10443="","",(D10443+IF($O$9=1,E10443,0))*$O$7)</f>
        <v/>
      </c>
      <c r="G10443" s="27" t="str">
        <f aca="false">IF(A10443="","",D10443+E10443+F10443)</f>
        <v/>
      </c>
      <c r="H10443" s="27" t="str">
        <f aca="false">IF(A10443="","",Calculadora!$D$5+SUM($E$7:E10443))</f>
        <v/>
      </c>
      <c r="I10443" s="27" t="str">
        <f aca="false">IF(A10443="","",G10443-H10443)</f>
        <v/>
      </c>
      <c r="J10443" s="27" t="str">
        <f aca="false">IF(A10443="","",IF(C10443=$O$2,G10443,0))</f>
        <v/>
      </c>
    </row>
    <row r="10444" customFormat="false" ht="15" hidden="false" customHeight="false" outlineLevel="0" collapsed="false">
      <c r="A10444" s="25" t="str">
        <f aca="false">IF(ROW()-6&lt;=$O$3,ROW()-6,"")</f>
        <v/>
      </c>
      <c r="B10444" s="25" t="str">
        <f aca="false">IF(A10444="","",INT((A10444-1)/$O$2)+1)</f>
        <v/>
      </c>
      <c r="C10444" s="25" t="str">
        <f aca="false">IF(A10444="","",MOD(A10444-1,$O$2)+1)</f>
        <v/>
      </c>
      <c r="D10444" s="27" t="str">
        <f aca="false">IF(A10444="","",IF(A10444=1,Calculadora!$D$5,G10443))</f>
        <v/>
      </c>
      <c r="E10444" s="27" t="str">
        <f aca="false">IF(A10444="","",IF($O$9=1,IF(MOD(C10444-1,$O$8)=0,Calculadora!$D$6*(1+Calculadora!$D$7)^(B10444-1),0),IF(MOD(C10444,$O$8)=0,Calculadora!$D$6*(1+Calculadora!$D$7)^(B10444-1),0)))</f>
        <v/>
      </c>
      <c r="F10444" s="27" t="str">
        <f aca="false">IF(A10444="","",(D10444+IF($O$9=1,E10444,0))*$O$7)</f>
        <v/>
      </c>
      <c r="G10444" s="27" t="str">
        <f aca="false">IF(A10444="","",D10444+E10444+F10444)</f>
        <v/>
      </c>
      <c r="H10444" s="27" t="str">
        <f aca="false">IF(A10444="","",Calculadora!$D$5+SUM($E$7:E10444))</f>
        <v/>
      </c>
      <c r="I10444" s="27" t="str">
        <f aca="false">IF(A10444="","",G10444-H10444)</f>
        <v/>
      </c>
      <c r="J10444" s="27" t="str">
        <f aca="false">IF(A10444="","",IF(C10444=$O$2,G10444,0))</f>
        <v/>
      </c>
    </row>
    <row r="10445" customFormat="false" ht="15" hidden="false" customHeight="false" outlineLevel="0" collapsed="false">
      <c r="A10445" s="25" t="str">
        <f aca="false">IF(ROW()-6&lt;=$O$3,ROW()-6,"")</f>
        <v/>
      </c>
      <c r="B10445" s="25" t="str">
        <f aca="false">IF(A10445="","",INT((A10445-1)/$O$2)+1)</f>
        <v/>
      </c>
      <c r="C10445" s="25" t="str">
        <f aca="false">IF(A10445="","",MOD(A10445-1,$O$2)+1)</f>
        <v/>
      </c>
      <c r="D10445" s="27" t="str">
        <f aca="false">IF(A10445="","",IF(A10445=1,Calculadora!$D$5,G10444))</f>
        <v/>
      </c>
      <c r="E10445" s="27" t="str">
        <f aca="false">IF(A10445="","",IF($O$9=1,IF(MOD(C10445-1,$O$8)=0,Calculadora!$D$6*(1+Calculadora!$D$7)^(B10445-1),0),IF(MOD(C10445,$O$8)=0,Calculadora!$D$6*(1+Calculadora!$D$7)^(B10445-1),0)))</f>
        <v/>
      </c>
      <c r="F10445" s="27" t="str">
        <f aca="false">IF(A10445="","",(D10445+IF($O$9=1,E10445,0))*$O$7)</f>
        <v/>
      </c>
      <c r="G10445" s="27" t="str">
        <f aca="false">IF(A10445="","",D10445+E10445+F10445)</f>
        <v/>
      </c>
      <c r="H10445" s="27" t="str">
        <f aca="false">IF(A10445="","",Calculadora!$D$5+SUM($E$7:E10445))</f>
        <v/>
      </c>
      <c r="I10445" s="27" t="str">
        <f aca="false">IF(A10445="","",G10445-H10445)</f>
        <v/>
      </c>
      <c r="J10445" s="27" t="str">
        <f aca="false">IF(A10445="","",IF(C10445=$O$2,G10445,0))</f>
        <v/>
      </c>
    </row>
    <row r="10446" customFormat="false" ht="15" hidden="false" customHeight="false" outlineLevel="0" collapsed="false">
      <c r="A10446" s="25" t="str">
        <f aca="false">IF(ROW()-6&lt;=$O$3,ROW()-6,"")</f>
        <v/>
      </c>
      <c r="B10446" s="25" t="str">
        <f aca="false">IF(A10446="","",INT((A10446-1)/$O$2)+1)</f>
        <v/>
      </c>
      <c r="C10446" s="25" t="str">
        <f aca="false">IF(A10446="","",MOD(A10446-1,$O$2)+1)</f>
        <v/>
      </c>
      <c r="D10446" s="27" t="str">
        <f aca="false">IF(A10446="","",IF(A10446=1,Calculadora!$D$5,G10445))</f>
        <v/>
      </c>
      <c r="E10446" s="27" t="str">
        <f aca="false">IF(A10446="","",IF($O$9=1,IF(MOD(C10446-1,$O$8)=0,Calculadora!$D$6*(1+Calculadora!$D$7)^(B10446-1),0),IF(MOD(C10446,$O$8)=0,Calculadora!$D$6*(1+Calculadora!$D$7)^(B10446-1),0)))</f>
        <v/>
      </c>
      <c r="F10446" s="27" t="str">
        <f aca="false">IF(A10446="","",(D10446+IF($O$9=1,E10446,0))*$O$7)</f>
        <v/>
      </c>
      <c r="G10446" s="27" t="str">
        <f aca="false">IF(A10446="","",D10446+E10446+F10446)</f>
        <v/>
      </c>
      <c r="H10446" s="27" t="str">
        <f aca="false">IF(A10446="","",Calculadora!$D$5+SUM($E$7:E10446))</f>
        <v/>
      </c>
      <c r="I10446" s="27" t="str">
        <f aca="false">IF(A10446="","",G10446-H10446)</f>
        <v/>
      </c>
      <c r="J10446" s="27" t="str">
        <f aca="false">IF(A10446="","",IF(C10446=$O$2,G10446,0))</f>
        <v/>
      </c>
    </row>
    <row r="10447" customFormat="false" ht="15" hidden="false" customHeight="false" outlineLevel="0" collapsed="false">
      <c r="A10447" s="25" t="str">
        <f aca="false">IF(ROW()-6&lt;=$O$3,ROW()-6,"")</f>
        <v/>
      </c>
      <c r="B10447" s="25" t="str">
        <f aca="false">IF(A10447="","",INT((A10447-1)/$O$2)+1)</f>
        <v/>
      </c>
      <c r="C10447" s="25" t="str">
        <f aca="false">IF(A10447="","",MOD(A10447-1,$O$2)+1)</f>
        <v/>
      </c>
      <c r="D10447" s="27" t="str">
        <f aca="false">IF(A10447="","",IF(A10447=1,Calculadora!$D$5,G10446))</f>
        <v/>
      </c>
      <c r="E10447" s="27" t="str">
        <f aca="false">IF(A10447="","",IF($O$9=1,IF(MOD(C10447-1,$O$8)=0,Calculadora!$D$6*(1+Calculadora!$D$7)^(B10447-1),0),IF(MOD(C10447,$O$8)=0,Calculadora!$D$6*(1+Calculadora!$D$7)^(B10447-1),0)))</f>
        <v/>
      </c>
      <c r="F10447" s="27" t="str">
        <f aca="false">IF(A10447="","",(D10447+IF($O$9=1,E10447,0))*$O$7)</f>
        <v/>
      </c>
      <c r="G10447" s="27" t="str">
        <f aca="false">IF(A10447="","",D10447+E10447+F10447)</f>
        <v/>
      </c>
      <c r="H10447" s="27" t="str">
        <f aca="false">IF(A10447="","",Calculadora!$D$5+SUM($E$7:E10447))</f>
        <v/>
      </c>
      <c r="I10447" s="27" t="str">
        <f aca="false">IF(A10447="","",G10447-H10447)</f>
        <v/>
      </c>
      <c r="J10447" s="27" t="str">
        <f aca="false">IF(A10447="","",IF(C10447=$O$2,G10447,0))</f>
        <v/>
      </c>
    </row>
    <row r="10448" customFormat="false" ht="15" hidden="false" customHeight="false" outlineLevel="0" collapsed="false">
      <c r="A10448" s="25" t="str">
        <f aca="false">IF(ROW()-6&lt;=$O$3,ROW()-6,"")</f>
        <v/>
      </c>
      <c r="B10448" s="25" t="str">
        <f aca="false">IF(A10448="","",INT((A10448-1)/$O$2)+1)</f>
        <v/>
      </c>
      <c r="C10448" s="25" t="str">
        <f aca="false">IF(A10448="","",MOD(A10448-1,$O$2)+1)</f>
        <v/>
      </c>
      <c r="D10448" s="27" t="str">
        <f aca="false">IF(A10448="","",IF(A10448=1,Calculadora!$D$5,G10447))</f>
        <v/>
      </c>
      <c r="E10448" s="27" t="str">
        <f aca="false">IF(A10448="","",IF($O$9=1,IF(MOD(C10448-1,$O$8)=0,Calculadora!$D$6*(1+Calculadora!$D$7)^(B10448-1),0),IF(MOD(C10448,$O$8)=0,Calculadora!$D$6*(1+Calculadora!$D$7)^(B10448-1),0)))</f>
        <v/>
      </c>
      <c r="F10448" s="27" t="str">
        <f aca="false">IF(A10448="","",(D10448+IF($O$9=1,E10448,0))*$O$7)</f>
        <v/>
      </c>
      <c r="G10448" s="27" t="str">
        <f aca="false">IF(A10448="","",D10448+E10448+F10448)</f>
        <v/>
      </c>
      <c r="H10448" s="27" t="str">
        <f aca="false">IF(A10448="","",Calculadora!$D$5+SUM($E$7:E10448))</f>
        <v/>
      </c>
      <c r="I10448" s="27" t="str">
        <f aca="false">IF(A10448="","",G10448-H10448)</f>
        <v/>
      </c>
      <c r="J10448" s="27" t="str">
        <f aca="false">IF(A10448="","",IF(C10448=$O$2,G10448,0))</f>
        <v/>
      </c>
    </row>
    <row r="10449" customFormat="false" ht="15" hidden="false" customHeight="false" outlineLevel="0" collapsed="false">
      <c r="A10449" s="25" t="str">
        <f aca="false">IF(ROW()-6&lt;=$O$3,ROW()-6,"")</f>
        <v/>
      </c>
      <c r="B10449" s="25" t="str">
        <f aca="false">IF(A10449="","",INT((A10449-1)/$O$2)+1)</f>
        <v/>
      </c>
      <c r="C10449" s="25" t="str">
        <f aca="false">IF(A10449="","",MOD(A10449-1,$O$2)+1)</f>
        <v/>
      </c>
      <c r="D10449" s="27" t="str">
        <f aca="false">IF(A10449="","",IF(A10449=1,Calculadora!$D$5,G10448))</f>
        <v/>
      </c>
      <c r="E10449" s="27" t="str">
        <f aca="false">IF(A10449="","",IF($O$9=1,IF(MOD(C10449-1,$O$8)=0,Calculadora!$D$6*(1+Calculadora!$D$7)^(B10449-1),0),IF(MOD(C10449,$O$8)=0,Calculadora!$D$6*(1+Calculadora!$D$7)^(B10449-1),0)))</f>
        <v/>
      </c>
      <c r="F10449" s="27" t="str">
        <f aca="false">IF(A10449="","",(D10449+IF($O$9=1,E10449,0))*$O$7)</f>
        <v/>
      </c>
      <c r="G10449" s="27" t="str">
        <f aca="false">IF(A10449="","",D10449+E10449+F10449)</f>
        <v/>
      </c>
      <c r="H10449" s="27" t="str">
        <f aca="false">IF(A10449="","",Calculadora!$D$5+SUM($E$7:E10449))</f>
        <v/>
      </c>
      <c r="I10449" s="27" t="str">
        <f aca="false">IF(A10449="","",G10449-H10449)</f>
        <v/>
      </c>
      <c r="J10449" s="27" t="str">
        <f aca="false">IF(A10449="","",IF(C10449=$O$2,G10449,0))</f>
        <v/>
      </c>
    </row>
    <row r="10450" customFormat="false" ht="15" hidden="false" customHeight="false" outlineLevel="0" collapsed="false">
      <c r="A10450" s="25" t="str">
        <f aca="false">IF(ROW()-6&lt;=$O$3,ROW()-6,"")</f>
        <v/>
      </c>
      <c r="B10450" s="25" t="str">
        <f aca="false">IF(A10450="","",INT((A10450-1)/$O$2)+1)</f>
        <v/>
      </c>
      <c r="C10450" s="25" t="str">
        <f aca="false">IF(A10450="","",MOD(A10450-1,$O$2)+1)</f>
        <v/>
      </c>
      <c r="D10450" s="27" t="str">
        <f aca="false">IF(A10450="","",IF(A10450=1,Calculadora!$D$5,G10449))</f>
        <v/>
      </c>
      <c r="E10450" s="27" t="str">
        <f aca="false">IF(A10450="","",IF($O$9=1,IF(MOD(C10450-1,$O$8)=0,Calculadora!$D$6*(1+Calculadora!$D$7)^(B10450-1),0),IF(MOD(C10450,$O$8)=0,Calculadora!$D$6*(1+Calculadora!$D$7)^(B10450-1),0)))</f>
        <v/>
      </c>
      <c r="F10450" s="27" t="str">
        <f aca="false">IF(A10450="","",(D10450+IF($O$9=1,E10450,0))*$O$7)</f>
        <v/>
      </c>
      <c r="G10450" s="27" t="str">
        <f aca="false">IF(A10450="","",D10450+E10450+F10450)</f>
        <v/>
      </c>
      <c r="H10450" s="27" t="str">
        <f aca="false">IF(A10450="","",Calculadora!$D$5+SUM($E$7:E10450))</f>
        <v/>
      </c>
      <c r="I10450" s="27" t="str">
        <f aca="false">IF(A10450="","",G10450-H10450)</f>
        <v/>
      </c>
      <c r="J10450" s="27" t="str">
        <f aca="false">IF(A10450="","",IF(C10450=$O$2,G10450,0))</f>
        <v/>
      </c>
    </row>
    <row r="10451" customFormat="false" ht="15" hidden="false" customHeight="false" outlineLevel="0" collapsed="false">
      <c r="A10451" s="25" t="str">
        <f aca="false">IF(ROW()-6&lt;=$O$3,ROW()-6,"")</f>
        <v/>
      </c>
      <c r="B10451" s="25" t="str">
        <f aca="false">IF(A10451="","",INT((A10451-1)/$O$2)+1)</f>
        <v/>
      </c>
      <c r="C10451" s="25" t="str">
        <f aca="false">IF(A10451="","",MOD(A10451-1,$O$2)+1)</f>
        <v/>
      </c>
      <c r="D10451" s="27" t="str">
        <f aca="false">IF(A10451="","",IF(A10451=1,Calculadora!$D$5,G10450))</f>
        <v/>
      </c>
      <c r="E10451" s="27" t="str">
        <f aca="false">IF(A10451="","",IF($O$9=1,IF(MOD(C10451-1,$O$8)=0,Calculadora!$D$6*(1+Calculadora!$D$7)^(B10451-1),0),IF(MOD(C10451,$O$8)=0,Calculadora!$D$6*(1+Calculadora!$D$7)^(B10451-1),0)))</f>
        <v/>
      </c>
      <c r="F10451" s="27" t="str">
        <f aca="false">IF(A10451="","",(D10451+IF($O$9=1,E10451,0))*$O$7)</f>
        <v/>
      </c>
      <c r="G10451" s="27" t="str">
        <f aca="false">IF(A10451="","",D10451+E10451+F10451)</f>
        <v/>
      </c>
      <c r="H10451" s="27" t="str">
        <f aca="false">IF(A10451="","",Calculadora!$D$5+SUM($E$7:E10451))</f>
        <v/>
      </c>
      <c r="I10451" s="27" t="str">
        <f aca="false">IF(A10451="","",G10451-H10451)</f>
        <v/>
      </c>
      <c r="J10451" s="27" t="str">
        <f aca="false">IF(A10451="","",IF(C10451=$O$2,G10451,0))</f>
        <v/>
      </c>
    </row>
    <row r="10452" customFormat="false" ht="15" hidden="false" customHeight="false" outlineLevel="0" collapsed="false">
      <c r="A10452" s="25" t="str">
        <f aca="false">IF(ROW()-6&lt;=$O$3,ROW()-6,"")</f>
        <v/>
      </c>
      <c r="B10452" s="25" t="str">
        <f aca="false">IF(A10452="","",INT((A10452-1)/$O$2)+1)</f>
        <v/>
      </c>
      <c r="C10452" s="25" t="str">
        <f aca="false">IF(A10452="","",MOD(A10452-1,$O$2)+1)</f>
        <v/>
      </c>
      <c r="D10452" s="27" t="str">
        <f aca="false">IF(A10452="","",IF(A10452=1,Calculadora!$D$5,G10451))</f>
        <v/>
      </c>
      <c r="E10452" s="27" t="str">
        <f aca="false">IF(A10452="","",IF($O$9=1,IF(MOD(C10452-1,$O$8)=0,Calculadora!$D$6*(1+Calculadora!$D$7)^(B10452-1),0),IF(MOD(C10452,$O$8)=0,Calculadora!$D$6*(1+Calculadora!$D$7)^(B10452-1),0)))</f>
        <v/>
      </c>
      <c r="F10452" s="27" t="str">
        <f aca="false">IF(A10452="","",(D10452+IF($O$9=1,E10452,0))*$O$7)</f>
        <v/>
      </c>
      <c r="G10452" s="27" t="str">
        <f aca="false">IF(A10452="","",D10452+E10452+F10452)</f>
        <v/>
      </c>
      <c r="H10452" s="27" t="str">
        <f aca="false">IF(A10452="","",Calculadora!$D$5+SUM($E$7:E10452))</f>
        <v/>
      </c>
      <c r="I10452" s="27" t="str">
        <f aca="false">IF(A10452="","",G10452-H10452)</f>
        <v/>
      </c>
      <c r="J10452" s="27" t="str">
        <f aca="false">IF(A10452="","",IF(C10452=$O$2,G10452,0))</f>
        <v/>
      </c>
    </row>
    <row r="10453" customFormat="false" ht="15" hidden="false" customHeight="false" outlineLevel="0" collapsed="false">
      <c r="A10453" s="25" t="str">
        <f aca="false">IF(ROW()-6&lt;=$O$3,ROW()-6,"")</f>
        <v/>
      </c>
      <c r="B10453" s="25" t="str">
        <f aca="false">IF(A10453="","",INT((A10453-1)/$O$2)+1)</f>
        <v/>
      </c>
      <c r="C10453" s="25" t="str">
        <f aca="false">IF(A10453="","",MOD(A10453-1,$O$2)+1)</f>
        <v/>
      </c>
      <c r="D10453" s="27" t="str">
        <f aca="false">IF(A10453="","",IF(A10453=1,Calculadora!$D$5,G10452))</f>
        <v/>
      </c>
      <c r="E10453" s="27" t="str">
        <f aca="false">IF(A10453="","",IF($O$9=1,IF(MOD(C10453-1,$O$8)=0,Calculadora!$D$6*(1+Calculadora!$D$7)^(B10453-1),0),IF(MOD(C10453,$O$8)=0,Calculadora!$D$6*(1+Calculadora!$D$7)^(B10453-1),0)))</f>
        <v/>
      </c>
      <c r="F10453" s="27" t="str">
        <f aca="false">IF(A10453="","",(D10453+IF($O$9=1,E10453,0))*$O$7)</f>
        <v/>
      </c>
      <c r="G10453" s="27" t="str">
        <f aca="false">IF(A10453="","",D10453+E10453+F10453)</f>
        <v/>
      </c>
      <c r="H10453" s="27" t="str">
        <f aca="false">IF(A10453="","",Calculadora!$D$5+SUM($E$7:E10453))</f>
        <v/>
      </c>
      <c r="I10453" s="27" t="str">
        <f aca="false">IF(A10453="","",G10453-H10453)</f>
        <v/>
      </c>
      <c r="J10453" s="27" t="str">
        <f aca="false">IF(A10453="","",IF(C10453=$O$2,G10453,0))</f>
        <v/>
      </c>
    </row>
    <row r="10454" customFormat="false" ht="15" hidden="false" customHeight="false" outlineLevel="0" collapsed="false">
      <c r="A10454" s="25" t="str">
        <f aca="false">IF(ROW()-6&lt;=$O$3,ROW()-6,"")</f>
        <v/>
      </c>
      <c r="B10454" s="25" t="str">
        <f aca="false">IF(A10454="","",INT((A10454-1)/$O$2)+1)</f>
        <v/>
      </c>
      <c r="C10454" s="25" t="str">
        <f aca="false">IF(A10454="","",MOD(A10454-1,$O$2)+1)</f>
        <v/>
      </c>
      <c r="D10454" s="27" t="str">
        <f aca="false">IF(A10454="","",IF(A10454=1,Calculadora!$D$5,G10453))</f>
        <v/>
      </c>
      <c r="E10454" s="27" t="str">
        <f aca="false">IF(A10454="","",IF($O$9=1,IF(MOD(C10454-1,$O$8)=0,Calculadora!$D$6*(1+Calculadora!$D$7)^(B10454-1),0),IF(MOD(C10454,$O$8)=0,Calculadora!$D$6*(1+Calculadora!$D$7)^(B10454-1),0)))</f>
        <v/>
      </c>
      <c r="F10454" s="27" t="str">
        <f aca="false">IF(A10454="","",(D10454+IF($O$9=1,E10454,0))*$O$7)</f>
        <v/>
      </c>
      <c r="G10454" s="27" t="str">
        <f aca="false">IF(A10454="","",D10454+E10454+F10454)</f>
        <v/>
      </c>
      <c r="H10454" s="27" t="str">
        <f aca="false">IF(A10454="","",Calculadora!$D$5+SUM($E$7:E10454))</f>
        <v/>
      </c>
      <c r="I10454" s="27" t="str">
        <f aca="false">IF(A10454="","",G10454-H10454)</f>
        <v/>
      </c>
      <c r="J10454" s="27" t="str">
        <f aca="false">IF(A10454="","",IF(C10454=$O$2,G10454,0))</f>
        <v/>
      </c>
    </row>
    <row r="10455" customFormat="false" ht="15" hidden="false" customHeight="false" outlineLevel="0" collapsed="false">
      <c r="A10455" s="25" t="str">
        <f aca="false">IF(ROW()-6&lt;=$O$3,ROW()-6,"")</f>
        <v/>
      </c>
      <c r="B10455" s="25" t="str">
        <f aca="false">IF(A10455="","",INT((A10455-1)/$O$2)+1)</f>
        <v/>
      </c>
      <c r="C10455" s="25" t="str">
        <f aca="false">IF(A10455="","",MOD(A10455-1,$O$2)+1)</f>
        <v/>
      </c>
      <c r="D10455" s="27" t="str">
        <f aca="false">IF(A10455="","",IF(A10455=1,Calculadora!$D$5,G10454))</f>
        <v/>
      </c>
      <c r="E10455" s="27" t="str">
        <f aca="false">IF(A10455="","",IF($O$9=1,IF(MOD(C10455-1,$O$8)=0,Calculadora!$D$6*(1+Calculadora!$D$7)^(B10455-1),0),IF(MOD(C10455,$O$8)=0,Calculadora!$D$6*(1+Calculadora!$D$7)^(B10455-1),0)))</f>
        <v/>
      </c>
      <c r="F10455" s="27" t="str">
        <f aca="false">IF(A10455="","",(D10455+IF($O$9=1,E10455,0))*$O$7)</f>
        <v/>
      </c>
      <c r="G10455" s="27" t="str">
        <f aca="false">IF(A10455="","",D10455+E10455+F10455)</f>
        <v/>
      </c>
      <c r="H10455" s="27" t="str">
        <f aca="false">IF(A10455="","",Calculadora!$D$5+SUM($E$7:E10455))</f>
        <v/>
      </c>
      <c r="I10455" s="27" t="str">
        <f aca="false">IF(A10455="","",G10455-H10455)</f>
        <v/>
      </c>
      <c r="J10455" s="27" t="str">
        <f aca="false">IF(A10455="","",IF(C10455=$O$2,G10455,0))</f>
        <v/>
      </c>
    </row>
    <row r="10456" customFormat="false" ht="15" hidden="false" customHeight="false" outlineLevel="0" collapsed="false">
      <c r="A10456" s="25" t="str">
        <f aca="false">IF(ROW()-6&lt;=$O$3,ROW()-6,"")</f>
        <v/>
      </c>
      <c r="B10456" s="25" t="str">
        <f aca="false">IF(A10456="","",INT((A10456-1)/$O$2)+1)</f>
        <v/>
      </c>
      <c r="C10456" s="25" t="str">
        <f aca="false">IF(A10456="","",MOD(A10456-1,$O$2)+1)</f>
        <v/>
      </c>
      <c r="D10456" s="27" t="str">
        <f aca="false">IF(A10456="","",IF(A10456=1,Calculadora!$D$5,G10455))</f>
        <v/>
      </c>
      <c r="E10456" s="27" t="str">
        <f aca="false">IF(A10456="","",IF($O$9=1,IF(MOD(C10456-1,$O$8)=0,Calculadora!$D$6*(1+Calculadora!$D$7)^(B10456-1),0),IF(MOD(C10456,$O$8)=0,Calculadora!$D$6*(1+Calculadora!$D$7)^(B10456-1),0)))</f>
        <v/>
      </c>
      <c r="F10456" s="27" t="str">
        <f aca="false">IF(A10456="","",(D10456+IF($O$9=1,E10456,0))*$O$7)</f>
        <v/>
      </c>
      <c r="G10456" s="27" t="str">
        <f aca="false">IF(A10456="","",D10456+E10456+F10456)</f>
        <v/>
      </c>
      <c r="H10456" s="27" t="str">
        <f aca="false">IF(A10456="","",Calculadora!$D$5+SUM($E$7:E10456))</f>
        <v/>
      </c>
      <c r="I10456" s="27" t="str">
        <f aca="false">IF(A10456="","",G10456-H10456)</f>
        <v/>
      </c>
      <c r="J10456" s="27" t="str">
        <f aca="false">IF(A10456="","",IF(C10456=$O$2,G10456,0))</f>
        <v/>
      </c>
    </row>
    <row r="10457" customFormat="false" ht="15" hidden="false" customHeight="false" outlineLevel="0" collapsed="false">
      <c r="A10457" s="25" t="str">
        <f aca="false">IF(ROW()-6&lt;=$O$3,ROW()-6,"")</f>
        <v/>
      </c>
      <c r="B10457" s="25" t="str">
        <f aca="false">IF(A10457="","",INT((A10457-1)/$O$2)+1)</f>
        <v/>
      </c>
      <c r="C10457" s="25" t="str">
        <f aca="false">IF(A10457="","",MOD(A10457-1,$O$2)+1)</f>
        <v/>
      </c>
      <c r="D10457" s="27" t="str">
        <f aca="false">IF(A10457="","",IF(A10457=1,Calculadora!$D$5,G10456))</f>
        <v/>
      </c>
      <c r="E10457" s="27" t="str">
        <f aca="false">IF(A10457="","",IF($O$9=1,IF(MOD(C10457-1,$O$8)=0,Calculadora!$D$6*(1+Calculadora!$D$7)^(B10457-1),0),IF(MOD(C10457,$O$8)=0,Calculadora!$D$6*(1+Calculadora!$D$7)^(B10457-1),0)))</f>
        <v/>
      </c>
      <c r="F10457" s="27" t="str">
        <f aca="false">IF(A10457="","",(D10457+IF($O$9=1,E10457,0))*$O$7)</f>
        <v/>
      </c>
      <c r="G10457" s="27" t="str">
        <f aca="false">IF(A10457="","",D10457+E10457+F10457)</f>
        <v/>
      </c>
      <c r="H10457" s="27" t="str">
        <f aca="false">IF(A10457="","",Calculadora!$D$5+SUM($E$7:E10457))</f>
        <v/>
      </c>
      <c r="I10457" s="27" t="str">
        <f aca="false">IF(A10457="","",G10457-H10457)</f>
        <v/>
      </c>
      <c r="J10457" s="27" t="str">
        <f aca="false">IF(A10457="","",IF(C10457=$O$2,G10457,0))</f>
        <v/>
      </c>
    </row>
    <row r="10458" customFormat="false" ht="15" hidden="false" customHeight="false" outlineLevel="0" collapsed="false">
      <c r="A10458" s="25" t="str">
        <f aca="false">IF(ROW()-6&lt;=$O$3,ROW()-6,"")</f>
        <v/>
      </c>
      <c r="B10458" s="25" t="str">
        <f aca="false">IF(A10458="","",INT((A10458-1)/$O$2)+1)</f>
        <v/>
      </c>
      <c r="C10458" s="25" t="str">
        <f aca="false">IF(A10458="","",MOD(A10458-1,$O$2)+1)</f>
        <v/>
      </c>
      <c r="D10458" s="27" t="str">
        <f aca="false">IF(A10458="","",IF(A10458=1,Calculadora!$D$5,G10457))</f>
        <v/>
      </c>
      <c r="E10458" s="27" t="str">
        <f aca="false">IF(A10458="","",IF($O$9=1,IF(MOD(C10458-1,$O$8)=0,Calculadora!$D$6*(1+Calculadora!$D$7)^(B10458-1),0),IF(MOD(C10458,$O$8)=0,Calculadora!$D$6*(1+Calculadora!$D$7)^(B10458-1),0)))</f>
        <v/>
      </c>
      <c r="F10458" s="27" t="str">
        <f aca="false">IF(A10458="","",(D10458+IF($O$9=1,E10458,0))*$O$7)</f>
        <v/>
      </c>
      <c r="G10458" s="27" t="str">
        <f aca="false">IF(A10458="","",D10458+E10458+F10458)</f>
        <v/>
      </c>
      <c r="H10458" s="27" t="str">
        <f aca="false">IF(A10458="","",Calculadora!$D$5+SUM($E$7:E10458))</f>
        <v/>
      </c>
      <c r="I10458" s="27" t="str">
        <f aca="false">IF(A10458="","",G10458-H10458)</f>
        <v/>
      </c>
      <c r="J10458" s="27" t="str">
        <f aca="false">IF(A10458="","",IF(C10458=$O$2,G10458,0))</f>
        <v/>
      </c>
    </row>
    <row r="10459" customFormat="false" ht="15" hidden="false" customHeight="false" outlineLevel="0" collapsed="false">
      <c r="A10459" s="25" t="str">
        <f aca="false">IF(ROW()-6&lt;=$O$3,ROW()-6,"")</f>
        <v/>
      </c>
      <c r="B10459" s="25" t="str">
        <f aca="false">IF(A10459="","",INT((A10459-1)/$O$2)+1)</f>
        <v/>
      </c>
      <c r="C10459" s="25" t="str">
        <f aca="false">IF(A10459="","",MOD(A10459-1,$O$2)+1)</f>
        <v/>
      </c>
      <c r="D10459" s="27" t="str">
        <f aca="false">IF(A10459="","",IF(A10459=1,Calculadora!$D$5,G10458))</f>
        <v/>
      </c>
      <c r="E10459" s="27" t="str">
        <f aca="false">IF(A10459="","",IF($O$9=1,IF(MOD(C10459-1,$O$8)=0,Calculadora!$D$6*(1+Calculadora!$D$7)^(B10459-1),0),IF(MOD(C10459,$O$8)=0,Calculadora!$D$6*(1+Calculadora!$D$7)^(B10459-1),0)))</f>
        <v/>
      </c>
      <c r="F10459" s="27" t="str">
        <f aca="false">IF(A10459="","",(D10459+IF($O$9=1,E10459,0))*$O$7)</f>
        <v/>
      </c>
      <c r="G10459" s="27" t="str">
        <f aca="false">IF(A10459="","",D10459+E10459+F10459)</f>
        <v/>
      </c>
      <c r="H10459" s="27" t="str">
        <f aca="false">IF(A10459="","",Calculadora!$D$5+SUM($E$7:E10459))</f>
        <v/>
      </c>
      <c r="I10459" s="27" t="str">
        <f aca="false">IF(A10459="","",G10459-H10459)</f>
        <v/>
      </c>
      <c r="J10459" s="27" t="str">
        <f aca="false">IF(A10459="","",IF(C10459=$O$2,G10459,0))</f>
        <v/>
      </c>
    </row>
    <row r="10460" customFormat="false" ht="15" hidden="false" customHeight="false" outlineLevel="0" collapsed="false">
      <c r="A10460" s="25" t="str">
        <f aca="false">IF(ROW()-6&lt;=$O$3,ROW()-6,"")</f>
        <v/>
      </c>
      <c r="B10460" s="25" t="str">
        <f aca="false">IF(A10460="","",INT((A10460-1)/$O$2)+1)</f>
        <v/>
      </c>
      <c r="C10460" s="25" t="str">
        <f aca="false">IF(A10460="","",MOD(A10460-1,$O$2)+1)</f>
        <v/>
      </c>
      <c r="D10460" s="27" t="str">
        <f aca="false">IF(A10460="","",IF(A10460=1,Calculadora!$D$5,G10459))</f>
        <v/>
      </c>
      <c r="E10460" s="27" t="str">
        <f aca="false">IF(A10460="","",IF($O$9=1,IF(MOD(C10460-1,$O$8)=0,Calculadora!$D$6*(1+Calculadora!$D$7)^(B10460-1),0),IF(MOD(C10460,$O$8)=0,Calculadora!$D$6*(1+Calculadora!$D$7)^(B10460-1),0)))</f>
        <v/>
      </c>
      <c r="F10460" s="27" t="str">
        <f aca="false">IF(A10460="","",(D10460+IF($O$9=1,E10460,0))*$O$7)</f>
        <v/>
      </c>
      <c r="G10460" s="27" t="str">
        <f aca="false">IF(A10460="","",D10460+E10460+F10460)</f>
        <v/>
      </c>
      <c r="H10460" s="27" t="str">
        <f aca="false">IF(A10460="","",Calculadora!$D$5+SUM($E$7:E10460))</f>
        <v/>
      </c>
      <c r="I10460" s="27" t="str">
        <f aca="false">IF(A10460="","",G10460-H10460)</f>
        <v/>
      </c>
      <c r="J10460" s="27" t="str">
        <f aca="false">IF(A10460="","",IF(C10460=$O$2,G10460,0))</f>
        <v/>
      </c>
    </row>
    <row r="10461" customFormat="false" ht="15" hidden="false" customHeight="false" outlineLevel="0" collapsed="false">
      <c r="A10461" s="25" t="str">
        <f aca="false">IF(ROW()-6&lt;=$O$3,ROW()-6,"")</f>
        <v/>
      </c>
      <c r="B10461" s="25" t="str">
        <f aca="false">IF(A10461="","",INT((A10461-1)/$O$2)+1)</f>
        <v/>
      </c>
      <c r="C10461" s="25" t="str">
        <f aca="false">IF(A10461="","",MOD(A10461-1,$O$2)+1)</f>
        <v/>
      </c>
      <c r="D10461" s="27" t="str">
        <f aca="false">IF(A10461="","",IF(A10461=1,Calculadora!$D$5,G10460))</f>
        <v/>
      </c>
      <c r="E10461" s="27" t="str">
        <f aca="false">IF(A10461="","",IF($O$9=1,IF(MOD(C10461-1,$O$8)=0,Calculadora!$D$6*(1+Calculadora!$D$7)^(B10461-1),0),IF(MOD(C10461,$O$8)=0,Calculadora!$D$6*(1+Calculadora!$D$7)^(B10461-1),0)))</f>
        <v/>
      </c>
      <c r="F10461" s="27" t="str">
        <f aca="false">IF(A10461="","",(D10461+IF($O$9=1,E10461,0))*$O$7)</f>
        <v/>
      </c>
      <c r="G10461" s="27" t="str">
        <f aca="false">IF(A10461="","",D10461+E10461+F10461)</f>
        <v/>
      </c>
      <c r="H10461" s="27" t="str">
        <f aca="false">IF(A10461="","",Calculadora!$D$5+SUM($E$7:E10461))</f>
        <v/>
      </c>
      <c r="I10461" s="27" t="str">
        <f aca="false">IF(A10461="","",G10461-H10461)</f>
        <v/>
      </c>
      <c r="J10461" s="27" t="str">
        <f aca="false">IF(A10461="","",IF(C10461=$O$2,G10461,0))</f>
        <v/>
      </c>
    </row>
    <row r="10462" customFormat="false" ht="15" hidden="false" customHeight="false" outlineLevel="0" collapsed="false">
      <c r="A10462" s="25" t="str">
        <f aca="false">IF(ROW()-6&lt;=$O$3,ROW()-6,"")</f>
        <v/>
      </c>
      <c r="B10462" s="25" t="str">
        <f aca="false">IF(A10462="","",INT((A10462-1)/$O$2)+1)</f>
        <v/>
      </c>
      <c r="C10462" s="25" t="str">
        <f aca="false">IF(A10462="","",MOD(A10462-1,$O$2)+1)</f>
        <v/>
      </c>
      <c r="D10462" s="27" t="str">
        <f aca="false">IF(A10462="","",IF(A10462=1,Calculadora!$D$5,G10461))</f>
        <v/>
      </c>
      <c r="E10462" s="27" t="str">
        <f aca="false">IF(A10462="","",IF($O$9=1,IF(MOD(C10462-1,$O$8)=0,Calculadora!$D$6*(1+Calculadora!$D$7)^(B10462-1),0),IF(MOD(C10462,$O$8)=0,Calculadora!$D$6*(1+Calculadora!$D$7)^(B10462-1),0)))</f>
        <v/>
      </c>
      <c r="F10462" s="27" t="str">
        <f aca="false">IF(A10462="","",(D10462+IF($O$9=1,E10462,0))*$O$7)</f>
        <v/>
      </c>
      <c r="G10462" s="27" t="str">
        <f aca="false">IF(A10462="","",D10462+E10462+F10462)</f>
        <v/>
      </c>
      <c r="H10462" s="27" t="str">
        <f aca="false">IF(A10462="","",Calculadora!$D$5+SUM($E$7:E10462))</f>
        <v/>
      </c>
      <c r="I10462" s="27" t="str">
        <f aca="false">IF(A10462="","",G10462-H10462)</f>
        <v/>
      </c>
      <c r="J10462" s="27" t="str">
        <f aca="false">IF(A10462="","",IF(C10462=$O$2,G10462,0))</f>
        <v/>
      </c>
    </row>
    <row r="10463" customFormat="false" ht="15" hidden="false" customHeight="false" outlineLevel="0" collapsed="false">
      <c r="A10463" s="25" t="str">
        <f aca="false">IF(ROW()-6&lt;=$O$3,ROW()-6,"")</f>
        <v/>
      </c>
      <c r="B10463" s="25" t="str">
        <f aca="false">IF(A10463="","",INT((A10463-1)/$O$2)+1)</f>
        <v/>
      </c>
      <c r="C10463" s="25" t="str">
        <f aca="false">IF(A10463="","",MOD(A10463-1,$O$2)+1)</f>
        <v/>
      </c>
      <c r="D10463" s="27" t="str">
        <f aca="false">IF(A10463="","",IF(A10463=1,Calculadora!$D$5,G10462))</f>
        <v/>
      </c>
      <c r="E10463" s="27" t="str">
        <f aca="false">IF(A10463="","",IF($O$9=1,IF(MOD(C10463-1,$O$8)=0,Calculadora!$D$6*(1+Calculadora!$D$7)^(B10463-1),0),IF(MOD(C10463,$O$8)=0,Calculadora!$D$6*(1+Calculadora!$D$7)^(B10463-1),0)))</f>
        <v/>
      </c>
      <c r="F10463" s="27" t="str">
        <f aca="false">IF(A10463="","",(D10463+IF($O$9=1,E10463,0))*$O$7)</f>
        <v/>
      </c>
      <c r="G10463" s="27" t="str">
        <f aca="false">IF(A10463="","",D10463+E10463+F10463)</f>
        <v/>
      </c>
      <c r="H10463" s="27" t="str">
        <f aca="false">IF(A10463="","",Calculadora!$D$5+SUM($E$7:E10463))</f>
        <v/>
      </c>
      <c r="I10463" s="27" t="str">
        <f aca="false">IF(A10463="","",G10463-H10463)</f>
        <v/>
      </c>
      <c r="J10463" s="27" t="str">
        <f aca="false">IF(A10463="","",IF(C10463=$O$2,G10463,0))</f>
        <v/>
      </c>
    </row>
    <row r="10464" customFormat="false" ht="15" hidden="false" customHeight="false" outlineLevel="0" collapsed="false">
      <c r="A10464" s="25" t="str">
        <f aca="false">IF(ROW()-6&lt;=$O$3,ROW()-6,"")</f>
        <v/>
      </c>
      <c r="B10464" s="25" t="str">
        <f aca="false">IF(A10464="","",INT((A10464-1)/$O$2)+1)</f>
        <v/>
      </c>
      <c r="C10464" s="25" t="str">
        <f aca="false">IF(A10464="","",MOD(A10464-1,$O$2)+1)</f>
        <v/>
      </c>
      <c r="D10464" s="27" t="str">
        <f aca="false">IF(A10464="","",IF(A10464=1,Calculadora!$D$5,G10463))</f>
        <v/>
      </c>
      <c r="E10464" s="27" t="str">
        <f aca="false">IF(A10464="","",IF($O$9=1,IF(MOD(C10464-1,$O$8)=0,Calculadora!$D$6*(1+Calculadora!$D$7)^(B10464-1),0),IF(MOD(C10464,$O$8)=0,Calculadora!$D$6*(1+Calculadora!$D$7)^(B10464-1),0)))</f>
        <v/>
      </c>
      <c r="F10464" s="27" t="str">
        <f aca="false">IF(A10464="","",(D10464+IF($O$9=1,E10464,0))*$O$7)</f>
        <v/>
      </c>
      <c r="G10464" s="27" t="str">
        <f aca="false">IF(A10464="","",D10464+E10464+F10464)</f>
        <v/>
      </c>
      <c r="H10464" s="27" t="str">
        <f aca="false">IF(A10464="","",Calculadora!$D$5+SUM($E$7:E10464))</f>
        <v/>
      </c>
      <c r="I10464" s="27" t="str">
        <f aca="false">IF(A10464="","",G10464-H10464)</f>
        <v/>
      </c>
      <c r="J10464" s="27" t="str">
        <f aca="false">IF(A10464="","",IF(C10464=$O$2,G10464,0))</f>
        <v/>
      </c>
    </row>
    <row r="10465" customFormat="false" ht="15" hidden="false" customHeight="false" outlineLevel="0" collapsed="false">
      <c r="A10465" s="25" t="str">
        <f aca="false">IF(ROW()-6&lt;=$O$3,ROW()-6,"")</f>
        <v/>
      </c>
      <c r="B10465" s="25" t="str">
        <f aca="false">IF(A10465="","",INT((A10465-1)/$O$2)+1)</f>
        <v/>
      </c>
      <c r="C10465" s="25" t="str">
        <f aca="false">IF(A10465="","",MOD(A10465-1,$O$2)+1)</f>
        <v/>
      </c>
      <c r="D10465" s="27" t="str">
        <f aca="false">IF(A10465="","",IF(A10465=1,Calculadora!$D$5,G10464))</f>
        <v/>
      </c>
      <c r="E10465" s="27" t="str">
        <f aca="false">IF(A10465="","",IF($O$9=1,IF(MOD(C10465-1,$O$8)=0,Calculadora!$D$6*(1+Calculadora!$D$7)^(B10465-1),0),IF(MOD(C10465,$O$8)=0,Calculadora!$D$6*(1+Calculadora!$D$7)^(B10465-1),0)))</f>
        <v/>
      </c>
      <c r="F10465" s="27" t="str">
        <f aca="false">IF(A10465="","",(D10465+IF($O$9=1,E10465,0))*$O$7)</f>
        <v/>
      </c>
      <c r="G10465" s="27" t="str">
        <f aca="false">IF(A10465="","",D10465+E10465+F10465)</f>
        <v/>
      </c>
      <c r="H10465" s="27" t="str">
        <f aca="false">IF(A10465="","",Calculadora!$D$5+SUM($E$7:E10465))</f>
        <v/>
      </c>
      <c r="I10465" s="27" t="str">
        <f aca="false">IF(A10465="","",G10465-H10465)</f>
        <v/>
      </c>
      <c r="J10465" s="27" t="str">
        <f aca="false">IF(A10465="","",IF(C10465=$O$2,G10465,0))</f>
        <v/>
      </c>
    </row>
    <row r="10466" customFormat="false" ht="15" hidden="false" customHeight="false" outlineLevel="0" collapsed="false">
      <c r="A10466" s="25" t="str">
        <f aca="false">IF(ROW()-6&lt;=$O$3,ROW()-6,"")</f>
        <v/>
      </c>
      <c r="B10466" s="25" t="str">
        <f aca="false">IF(A10466="","",INT((A10466-1)/$O$2)+1)</f>
        <v/>
      </c>
      <c r="C10466" s="25" t="str">
        <f aca="false">IF(A10466="","",MOD(A10466-1,$O$2)+1)</f>
        <v/>
      </c>
      <c r="D10466" s="27" t="str">
        <f aca="false">IF(A10466="","",IF(A10466=1,Calculadora!$D$5,G10465))</f>
        <v/>
      </c>
      <c r="E10466" s="27" t="str">
        <f aca="false">IF(A10466="","",IF($O$9=1,IF(MOD(C10466-1,$O$8)=0,Calculadora!$D$6*(1+Calculadora!$D$7)^(B10466-1),0),IF(MOD(C10466,$O$8)=0,Calculadora!$D$6*(1+Calculadora!$D$7)^(B10466-1),0)))</f>
        <v/>
      </c>
      <c r="F10466" s="27" t="str">
        <f aca="false">IF(A10466="","",(D10466+IF($O$9=1,E10466,0))*$O$7)</f>
        <v/>
      </c>
      <c r="G10466" s="27" t="str">
        <f aca="false">IF(A10466="","",D10466+E10466+F10466)</f>
        <v/>
      </c>
      <c r="H10466" s="27" t="str">
        <f aca="false">IF(A10466="","",Calculadora!$D$5+SUM($E$7:E10466))</f>
        <v/>
      </c>
      <c r="I10466" s="27" t="str">
        <f aca="false">IF(A10466="","",G10466-H10466)</f>
        <v/>
      </c>
      <c r="J10466" s="27" t="str">
        <f aca="false">IF(A10466="","",IF(C10466=$O$2,G10466,0))</f>
        <v/>
      </c>
    </row>
    <row r="10467" customFormat="false" ht="15" hidden="false" customHeight="false" outlineLevel="0" collapsed="false">
      <c r="A10467" s="25" t="str">
        <f aca="false">IF(ROW()-6&lt;=$O$3,ROW()-6,"")</f>
        <v/>
      </c>
      <c r="B10467" s="25" t="str">
        <f aca="false">IF(A10467="","",INT((A10467-1)/$O$2)+1)</f>
        <v/>
      </c>
      <c r="C10467" s="25" t="str">
        <f aca="false">IF(A10467="","",MOD(A10467-1,$O$2)+1)</f>
        <v/>
      </c>
      <c r="D10467" s="27" t="str">
        <f aca="false">IF(A10467="","",IF(A10467=1,Calculadora!$D$5,G10466))</f>
        <v/>
      </c>
      <c r="E10467" s="27" t="str">
        <f aca="false">IF(A10467="","",IF($O$9=1,IF(MOD(C10467-1,$O$8)=0,Calculadora!$D$6*(1+Calculadora!$D$7)^(B10467-1),0),IF(MOD(C10467,$O$8)=0,Calculadora!$D$6*(1+Calculadora!$D$7)^(B10467-1),0)))</f>
        <v/>
      </c>
      <c r="F10467" s="27" t="str">
        <f aca="false">IF(A10467="","",(D10467+IF($O$9=1,E10467,0))*$O$7)</f>
        <v/>
      </c>
      <c r="G10467" s="27" t="str">
        <f aca="false">IF(A10467="","",D10467+E10467+F10467)</f>
        <v/>
      </c>
      <c r="H10467" s="27" t="str">
        <f aca="false">IF(A10467="","",Calculadora!$D$5+SUM($E$7:E10467))</f>
        <v/>
      </c>
      <c r="I10467" s="27" t="str">
        <f aca="false">IF(A10467="","",G10467-H10467)</f>
        <v/>
      </c>
      <c r="J10467" s="27" t="str">
        <f aca="false">IF(A10467="","",IF(C10467=$O$2,G10467,0))</f>
        <v/>
      </c>
    </row>
    <row r="10468" customFormat="false" ht="15" hidden="false" customHeight="false" outlineLevel="0" collapsed="false">
      <c r="A10468" s="25" t="str">
        <f aca="false">IF(ROW()-6&lt;=$O$3,ROW()-6,"")</f>
        <v/>
      </c>
      <c r="B10468" s="25" t="str">
        <f aca="false">IF(A10468="","",INT((A10468-1)/$O$2)+1)</f>
        <v/>
      </c>
      <c r="C10468" s="25" t="str">
        <f aca="false">IF(A10468="","",MOD(A10468-1,$O$2)+1)</f>
        <v/>
      </c>
      <c r="D10468" s="27" t="str">
        <f aca="false">IF(A10468="","",IF(A10468=1,Calculadora!$D$5,G10467))</f>
        <v/>
      </c>
      <c r="E10468" s="27" t="str">
        <f aca="false">IF(A10468="","",IF($O$9=1,IF(MOD(C10468-1,$O$8)=0,Calculadora!$D$6*(1+Calculadora!$D$7)^(B10468-1),0),IF(MOD(C10468,$O$8)=0,Calculadora!$D$6*(1+Calculadora!$D$7)^(B10468-1),0)))</f>
        <v/>
      </c>
      <c r="F10468" s="27" t="str">
        <f aca="false">IF(A10468="","",(D10468+IF($O$9=1,E10468,0))*$O$7)</f>
        <v/>
      </c>
      <c r="G10468" s="27" t="str">
        <f aca="false">IF(A10468="","",D10468+E10468+F10468)</f>
        <v/>
      </c>
      <c r="H10468" s="27" t="str">
        <f aca="false">IF(A10468="","",Calculadora!$D$5+SUM($E$7:E10468))</f>
        <v/>
      </c>
      <c r="I10468" s="27" t="str">
        <f aca="false">IF(A10468="","",G10468-H10468)</f>
        <v/>
      </c>
      <c r="J10468" s="27" t="str">
        <f aca="false">IF(A10468="","",IF(C10468=$O$2,G10468,0))</f>
        <v/>
      </c>
    </row>
    <row r="10469" customFormat="false" ht="15" hidden="false" customHeight="false" outlineLevel="0" collapsed="false">
      <c r="A10469" s="25" t="str">
        <f aca="false">IF(ROW()-6&lt;=$O$3,ROW()-6,"")</f>
        <v/>
      </c>
      <c r="B10469" s="25" t="str">
        <f aca="false">IF(A10469="","",INT((A10469-1)/$O$2)+1)</f>
        <v/>
      </c>
      <c r="C10469" s="25" t="str">
        <f aca="false">IF(A10469="","",MOD(A10469-1,$O$2)+1)</f>
        <v/>
      </c>
      <c r="D10469" s="27" t="str">
        <f aca="false">IF(A10469="","",IF(A10469=1,Calculadora!$D$5,G10468))</f>
        <v/>
      </c>
      <c r="E10469" s="27" t="str">
        <f aca="false">IF(A10469="","",IF($O$9=1,IF(MOD(C10469-1,$O$8)=0,Calculadora!$D$6*(1+Calculadora!$D$7)^(B10469-1),0),IF(MOD(C10469,$O$8)=0,Calculadora!$D$6*(1+Calculadora!$D$7)^(B10469-1),0)))</f>
        <v/>
      </c>
      <c r="F10469" s="27" t="str">
        <f aca="false">IF(A10469="","",(D10469+IF($O$9=1,E10469,0))*$O$7)</f>
        <v/>
      </c>
      <c r="G10469" s="27" t="str">
        <f aca="false">IF(A10469="","",D10469+E10469+F10469)</f>
        <v/>
      </c>
      <c r="H10469" s="27" t="str">
        <f aca="false">IF(A10469="","",Calculadora!$D$5+SUM($E$7:E10469))</f>
        <v/>
      </c>
      <c r="I10469" s="27" t="str">
        <f aca="false">IF(A10469="","",G10469-H10469)</f>
        <v/>
      </c>
      <c r="J10469" s="27" t="str">
        <f aca="false">IF(A10469="","",IF(C10469=$O$2,G10469,0))</f>
        <v/>
      </c>
    </row>
    <row r="10470" customFormat="false" ht="15" hidden="false" customHeight="false" outlineLevel="0" collapsed="false">
      <c r="A10470" s="25" t="str">
        <f aca="false">IF(ROW()-6&lt;=$O$3,ROW()-6,"")</f>
        <v/>
      </c>
      <c r="B10470" s="25" t="str">
        <f aca="false">IF(A10470="","",INT((A10470-1)/$O$2)+1)</f>
        <v/>
      </c>
      <c r="C10470" s="25" t="str">
        <f aca="false">IF(A10470="","",MOD(A10470-1,$O$2)+1)</f>
        <v/>
      </c>
      <c r="D10470" s="27" t="str">
        <f aca="false">IF(A10470="","",IF(A10470=1,Calculadora!$D$5,G10469))</f>
        <v/>
      </c>
      <c r="E10470" s="27" t="str">
        <f aca="false">IF(A10470="","",IF($O$9=1,IF(MOD(C10470-1,$O$8)=0,Calculadora!$D$6*(1+Calculadora!$D$7)^(B10470-1),0),IF(MOD(C10470,$O$8)=0,Calculadora!$D$6*(1+Calculadora!$D$7)^(B10470-1),0)))</f>
        <v/>
      </c>
      <c r="F10470" s="27" t="str">
        <f aca="false">IF(A10470="","",(D10470+IF($O$9=1,E10470,0))*$O$7)</f>
        <v/>
      </c>
      <c r="G10470" s="27" t="str">
        <f aca="false">IF(A10470="","",D10470+E10470+F10470)</f>
        <v/>
      </c>
      <c r="H10470" s="27" t="str">
        <f aca="false">IF(A10470="","",Calculadora!$D$5+SUM($E$7:E10470))</f>
        <v/>
      </c>
      <c r="I10470" s="27" t="str">
        <f aca="false">IF(A10470="","",G10470-H10470)</f>
        <v/>
      </c>
      <c r="J10470" s="27" t="str">
        <f aca="false">IF(A10470="","",IF(C10470=$O$2,G10470,0))</f>
        <v/>
      </c>
    </row>
    <row r="10471" customFormat="false" ht="15" hidden="false" customHeight="false" outlineLevel="0" collapsed="false">
      <c r="A10471" s="25" t="str">
        <f aca="false">IF(ROW()-6&lt;=$O$3,ROW()-6,"")</f>
        <v/>
      </c>
      <c r="B10471" s="25" t="str">
        <f aca="false">IF(A10471="","",INT((A10471-1)/$O$2)+1)</f>
        <v/>
      </c>
      <c r="C10471" s="25" t="str">
        <f aca="false">IF(A10471="","",MOD(A10471-1,$O$2)+1)</f>
        <v/>
      </c>
      <c r="D10471" s="27" t="str">
        <f aca="false">IF(A10471="","",IF(A10471=1,Calculadora!$D$5,G10470))</f>
        <v/>
      </c>
      <c r="E10471" s="27" t="str">
        <f aca="false">IF(A10471="","",IF($O$9=1,IF(MOD(C10471-1,$O$8)=0,Calculadora!$D$6*(1+Calculadora!$D$7)^(B10471-1),0),IF(MOD(C10471,$O$8)=0,Calculadora!$D$6*(1+Calculadora!$D$7)^(B10471-1),0)))</f>
        <v/>
      </c>
      <c r="F10471" s="27" t="str">
        <f aca="false">IF(A10471="","",(D10471+IF($O$9=1,E10471,0))*$O$7)</f>
        <v/>
      </c>
      <c r="G10471" s="27" t="str">
        <f aca="false">IF(A10471="","",D10471+E10471+F10471)</f>
        <v/>
      </c>
      <c r="H10471" s="27" t="str">
        <f aca="false">IF(A10471="","",Calculadora!$D$5+SUM($E$7:E10471))</f>
        <v/>
      </c>
      <c r="I10471" s="27" t="str">
        <f aca="false">IF(A10471="","",G10471-H10471)</f>
        <v/>
      </c>
      <c r="J10471" s="27" t="str">
        <f aca="false">IF(A10471="","",IF(C10471=$O$2,G10471,0))</f>
        <v/>
      </c>
    </row>
    <row r="10472" customFormat="false" ht="15" hidden="false" customHeight="false" outlineLevel="0" collapsed="false">
      <c r="A10472" s="25" t="str">
        <f aca="false">IF(ROW()-6&lt;=$O$3,ROW()-6,"")</f>
        <v/>
      </c>
      <c r="B10472" s="25" t="str">
        <f aca="false">IF(A10472="","",INT((A10472-1)/$O$2)+1)</f>
        <v/>
      </c>
      <c r="C10472" s="25" t="str">
        <f aca="false">IF(A10472="","",MOD(A10472-1,$O$2)+1)</f>
        <v/>
      </c>
      <c r="D10472" s="27" t="str">
        <f aca="false">IF(A10472="","",IF(A10472=1,Calculadora!$D$5,G10471))</f>
        <v/>
      </c>
      <c r="E10472" s="27" t="str">
        <f aca="false">IF(A10472="","",IF($O$9=1,IF(MOD(C10472-1,$O$8)=0,Calculadora!$D$6*(1+Calculadora!$D$7)^(B10472-1),0),IF(MOD(C10472,$O$8)=0,Calculadora!$D$6*(1+Calculadora!$D$7)^(B10472-1),0)))</f>
        <v/>
      </c>
      <c r="F10472" s="27" t="str">
        <f aca="false">IF(A10472="","",(D10472+IF($O$9=1,E10472,0))*$O$7)</f>
        <v/>
      </c>
      <c r="G10472" s="27" t="str">
        <f aca="false">IF(A10472="","",D10472+E10472+F10472)</f>
        <v/>
      </c>
      <c r="H10472" s="27" t="str">
        <f aca="false">IF(A10472="","",Calculadora!$D$5+SUM($E$7:E10472))</f>
        <v/>
      </c>
      <c r="I10472" s="27" t="str">
        <f aca="false">IF(A10472="","",G10472-H10472)</f>
        <v/>
      </c>
      <c r="J10472" s="27" t="str">
        <f aca="false">IF(A10472="","",IF(C10472=$O$2,G10472,0))</f>
        <v/>
      </c>
    </row>
    <row r="10473" customFormat="false" ht="15" hidden="false" customHeight="false" outlineLevel="0" collapsed="false">
      <c r="A10473" s="25" t="str">
        <f aca="false">IF(ROW()-6&lt;=$O$3,ROW()-6,"")</f>
        <v/>
      </c>
      <c r="B10473" s="25" t="str">
        <f aca="false">IF(A10473="","",INT((A10473-1)/$O$2)+1)</f>
        <v/>
      </c>
      <c r="C10473" s="25" t="str">
        <f aca="false">IF(A10473="","",MOD(A10473-1,$O$2)+1)</f>
        <v/>
      </c>
      <c r="D10473" s="27" t="str">
        <f aca="false">IF(A10473="","",IF(A10473=1,Calculadora!$D$5,G10472))</f>
        <v/>
      </c>
      <c r="E10473" s="27" t="str">
        <f aca="false">IF(A10473="","",IF($O$9=1,IF(MOD(C10473-1,$O$8)=0,Calculadora!$D$6*(1+Calculadora!$D$7)^(B10473-1),0),IF(MOD(C10473,$O$8)=0,Calculadora!$D$6*(1+Calculadora!$D$7)^(B10473-1),0)))</f>
        <v/>
      </c>
      <c r="F10473" s="27" t="str">
        <f aca="false">IF(A10473="","",(D10473+IF($O$9=1,E10473,0))*$O$7)</f>
        <v/>
      </c>
      <c r="G10473" s="27" t="str">
        <f aca="false">IF(A10473="","",D10473+E10473+F10473)</f>
        <v/>
      </c>
      <c r="H10473" s="27" t="str">
        <f aca="false">IF(A10473="","",Calculadora!$D$5+SUM($E$7:E10473))</f>
        <v/>
      </c>
      <c r="I10473" s="27" t="str">
        <f aca="false">IF(A10473="","",G10473-H10473)</f>
        <v/>
      </c>
      <c r="J10473" s="27" t="str">
        <f aca="false">IF(A10473="","",IF(C10473=$O$2,G10473,0))</f>
        <v/>
      </c>
    </row>
    <row r="10474" customFormat="false" ht="15" hidden="false" customHeight="false" outlineLevel="0" collapsed="false">
      <c r="A10474" s="25" t="str">
        <f aca="false">IF(ROW()-6&lt;=$O$3,ROW()-6,"")</f>
        <v/>
      </c>
      <c r="B10474" s="25" t="str">
        <f aca="false">IF(A10474="","",INT((A10474-1)/$O$2)+1)</f>
        <v/>
      </c>
      <c r="C10474" s="25" t="str">
        <f aca="false">IF(A10474="","",MOD(A10474-1,$O$2)+1)</f>
        <v/>
      </c>
      <c r="D10474" s="27" t="str">
        <f aca="false">IF(A10474="","",IF(A10474=1,Calculadora!$D$5,G10473))</f>
        <v/>
      </c>
      <c r="E10474" s="27" t="str">
        <f aca="false">IF(A10474="","",IF($O$9=1,IF(MOD(C10474-1,$O$8)=0,Calculadora!$D$6*(1+Calculadora!$D$7)^(B10474-1),0),IF(MOD(C10474,$O$8)=0,Calculadora!$D$6*(1+Calculadora!$D$7)^(B10474-1),0)))</f>
        <v/>
      </c>
      <c r="F10474" s="27" t="str">
        <f aca="false">IF(A10474="","",(D10474+IF($O$9=1,E10474,0))*$O$7)</f>
        <v/>
      </c>
      <c r="G10474" s="27" t="str">
        <f aca="false">IF(A10474="","",D10474+E10474+F10474)</f>
        <v/>
      </c>
      <c r="H10474" s="27" t="str">
        <f aca="false">IF(A10474="","",Calculadora!$D$5+SUM($E$7:E10474))</f>
        <v/>
      </c>
      <c r="I10474" s="27" t="str">
        <f aca="false">IF(A10474="","",G10474-H10474)</f>
        <v/>
      </c>
      <c r="J10474" s="27" t="str">
        <f aca="false">IF(A10474="","",IF(C10474=$O$2,G10474,0))</f>
        <v/>
      </c>
    </row>
    <row r="10475" customFormat="false" ht="15" hidden="false" customHeight="false" outlineLevel="0" collapsed="false">
      <c r="A10475" s="25" t="str">
        <f aca="false">IF(ROW()-6&lt;=$O$3,ROW()-6,"")</f>
        <v/>
      </c>
      <c r="B10475" s="25" t="str">
        <f aca="false">IF(A10475="","",INT((A10475-1)/$O$2)+1)</f>
        <v/>
      </c>
      <c r="C10475" s="25" t="str">
        <f aca="false">IF(A10475="","",MOD(A10475-1,$O$2)+1)</f>
        <v/>
      </c>
      <c r="D10475" s="27" t="str">
        <f aca="false">IF(A10475="","",IF(A10475=1,Calculadora!$D$5,G10474))</f>
        <v/>
      </c>
      <c r="E10475" s="27" t="str">
        <f aca="false">IF(A10475="","",IF($O$9=1,IF(MOD(C10475-1,$O$8)=0,Calculadora!$D$6*(1+Calculadora!$D$7)^(B10475-1),0),IF(MOD(C10475,$O$8)=0,Calculadora!$D$6*(1+Calculadora!$D$7)^(B10475-1),0)))</f>
        <v/>
      </c>
      <c r="F10475" s="27" t="str">
        <f aca="false">IF(A10475="","",(D10475+IF($O$9=1,E10475,0))*$O$7)</f>
        <v/>
      </c>
      <c r="G10475" s="27" t="str">
        <f aca="false">IF(A10475="","",D10475+E10475+F10475)</f>
        <v/>
      </c>
      <c r="H10475" s="27" t="str">
        <f aca="false">IF(A10475="","",Calculadora!$D$5+SUM($E$7:E10475))</f>
        <v/>
      </c>
      <c r="I10475" s="27" t="str">
        <f aca="false">IF(A10475="","",G10475-H10475)</f>
        <v/>
      </c>
      <c r="J10475" s="27" t="str">
        <f aca="false">IF(A10475="","",IF(C10475=$O$2,G10475,0))</f>
        <v/>
      </c>
    </row>
    <row r="10476" customFormat="false" ht="15" hidden="false" customHeight="false" outlineLevel="0" collapsed="false">
      <c r="A10476" s="25" t="str">
        <f aca="false">IF(ROW()-6&lt;=$O$3,ROW()-6,"")</f>
        <v/>
      </c>
      <c r="B10476" s="25" t="str">
        <f aca="false">IF(A10476="","",INT((A10476-1)/$O$2)+1)</f>
        <v/>
      </c>
      <c r="C10476" s="25" t="str">
        <f aca="false">IF(A10476="","",MOD(A10476-1,$O$2)+1)</f>
        <v/>
      </c>
      <c r="D10476" s="27" t="str">
        <f aca="false">IF(A10476="","",IF(A10476=1,Calculadora!$D$5,G10475))</f>
        <v/>
      </c>
      <c r="E10476" s="27" t="str">
        <f aca="false">IF(A10476="","",IF($O$9=1,IF(MOD(C10476-1,$O$8)=0,Calculadora!$D$6*(1+Calculadora!$D$7)^(B10476-1),0),IF(MOD(C10476,$O$8)=0,Calculadora!$D$6*(1+Calculadora!$D$7)^(B10476-1),0)))</f>
        <v/>
      </c>
      <c r="F10476" s="27" t="str">
        <f aca="false">IF(A10476="","",(D10476+IF($O$9=1,E10476,0))*$O$7)</f>
        <v/>
      </c>
      <c r="G10476" s="27" t="str">
        <f aca="false">IF(A10476="","",D10476+E10476+F10476)</f>
        <v/>
      </c>
      <c r="H10476" s="27" t="str">
        <f aca="false">IF(A10476="","",Calculadora!$D$5+SUM($E$7:E10476))</f>
        <v/>
      </c>
      <c r="I10476" s="27" t="str">
        <f aca="false">IF(A10476="","",G10476-H10476)</f>
        <v/>
      </c>
      <c r="J10476" s="27" t="str">
        <f aca="false">IF(A10476="","",IF(C10476=$O$2,G10476,0))</f>
        <v/>
      </c>
    </row>
    <row r="10477" customFormat="false" ht="15" hidden="false" customHeight="false" outlineLevel="0" collapsed="false">
      <c r="A10477" s="25" t="str">
        <f aca="false">IF(ROW()-6&lt;=$O$3,ROW()-6,"")</f>
        <v/>
      </c>
      <c r="B10477" s="25" t="str">
        <f aca="false">IF(A10477="","",INT((A10477-1)/$O$2)+1)</f>
        <v/>
      </c>
      <c r="C10477" s="25" t="str">
        <f aca="false">IF(A10477="","",MOD(A10477-1,$O$2)+1)</f>
        <v/>
      </c>
      <c r="D10477" s="27" t="str">
        <f aca="false">IF(A10477="","",IF(A10477=1,Calculadora!$D$5,G10476))</f>
        <v/>
      </c>
      <c r="E10477" s="27" t="str">
        <f aca="false">IF(A10477="","",IF($O$9=1,IF(MOD(C10477-1,$O$8)=0,Calculadora!$D$6*(1+Calculadora!$D$7)^(B10477-1),0),IF(MOD(C10477,$O$8)=0,Calculadora!$D$6*(1+Calculadora!$D$7)^(B10477-1),0)))</f>
        <v/>
      </c>
      <c r="F10477" s="27" t="str">
        <f aca="false">IF(A10477="","",(D10477+IF($O$9=1,E10477,0))*$O$7)</f>
        <v/>
      </c>
      <c r="G10477" s="27" t="str">
        <f aca="false">IF(A10477="","",D10477+E10477+F10477)</f>
        <v/>
      </c>
      <c r="H10477" s="27" t="str">
        <f aca="false">IF(A10477="","",Calculadora!$D$5+SUM($E$7:E10477))</f>
        <v/>
      </c>
      <c r="I10477" s="27" t="str">
        <f aca="false">IF(A10477="","",G10477-H10477)</f>
        <v/>
      </c>
      <c r="J10477" s="27" t="str">
        <f aca="false">IF(A10477="","",IF(C10477=$O$2,G10477,0))</f>
        <v/>
      </c>
    </row>
    <row r="10478" customFormat="false" ht="15" hidden="false" customHeight="false" outlineLevel="0" collapsed="false">
      <c r="A10478" s="25" t="str">
        <f aca="false">IF(ROW()-6&lt;=$O$3,ROW()-6,"")</f>
        <v/>
      </c>
      <c r="B10478" s="25" t="str">
        <f aca="false">IF(A10478="","",INT((A10478-1)/$O$2)+1)</f>
        <v/>
      </c>
      <c r="C10478" s="25" t="str">
        <f aca="false">IF(A10478="","",MOD(A10478-1,$O$2)+1)</f>
        <v/>
      </c>
      <c r="D10478" s="27" t="str">
        <f aca="false">IF(A10478="","",IF(A10478=1,Calculadora!$D$5,G10477))</f>
        <v/>
      </c>
      <c r="E10478" s="27" t="str">
        <f aca="false">IF(A10478="","",IF($O$9=1,IF(MOD(C10478-1,$O$8)=0,Calculadora!$D$6*(1+Calculadora!$D$7)^(B10478-1),0),IF(MOD(C10478,$O$8)=0,Calculadora!$D$6*(1+Calculadora!$D$7)^(B10478-1),0)))</f>
        <v/>
      </c>
      <c r="F10478" s="27" t="str">
        <f aca="false">IF(A10478="","",(D10478+IF($O$9=1,E10478,0))*$O$7)</f>
        <v/>
      </c>
      <c r="G10478" s="27" t="str">
        <f aca="false">IF(A10478="","",D10478+E10478+F10478)</f>
        <v/>
      </c>
      <c r="H10478" s="27" t="str">
        <f aca="false">IF(A10478="","",Calculadora!$D$5+SUM($E$7:E10478))</f>
        <v/>
      </c>
      <c r="I10478" s="27" t="str">
        <f aca="false">IF(A10478="","",G10478-H10478)</f>
        <v/>
      </c>
      <c r="J10478" s="27" t="str">
        <f aca="false">IF(A10478="","",IF(C10478=$O$2,G10478,0))</f>
        <v/>
      </c>
    </row>
    <row r="10479" customFormat="false" ht="15" hidden="false" customHeight="false" outlineLevel="0" collapsed="false">
      <c r="A10479" s="25" t="str">
        <f aca="false">IF(ROW()-6&lt;=$O$3,ROW()-6,"")</f>
        <v/>
      </c>
      <c r="B10479" s="25" t="str">
        <f aca="false">IF(A10479="","",INT((A10479-1)/$O$2)+1)</f>
        <v/>
      </c>
      <c r="C10479" s="25" t="str">
        <f aca="false">IF(A10479="","",MOD(A10479-1,$O$2)+1)</f>
        <v/>
      </c>
      <c r="D10479" s="27" t="str">
        <f aca="false">IF(A10479="","",IF(A10479=1,Calculadora!$D$5,G10478))</f>
        <v/>
      </c>
      <c r="E10479" s="27" t="str">
        <f aca="false">IF(A10479="","",IF($O$9=1,IF(MOD(C10479-1,$O$8)=0,Calculadora!$D$6*(1+Calculadora!$D$7)^(B10479-1),0),IF(MOD(C10479,$O$8)=0,Calculadora!$D$6*(1+Calculadora!$D$7)^(B10479-1),0)))</f>
        <v/>
      </c>
      <c r="F10479" s="27" t="str">
        <f aca="false">IF(A10479="","",(D10479+IF($O$9=1,E10479,0))*$O$7)</f>
        <v/>
      </c>
      <c r="G10479" s="27" t="str">
        <f aca="false">IF(A10479="","",D10479+E10479+F10479)</f>
        <v/>
      </c>
      <c r="H10479" s="27" t="str">
        <f aca="false">IF(A10479="","",Calculadora!$D$5+SUM($E$7:E10479))</f>
        <v/>
      </c>
      <c r="I10479" s="27" t="str">
        <f aca="false">IF(A10479="","",G10479-H10479)</f>
        <v/>
      </c>
      <c r="J10479" s="27" t="str">
        <f aca="false">IF(A10479="","",IF(C10479=$O$2,G10479,0))</f>
        <v/>
      </c>
    </row>
    <row r="10480" customFormat="false" ht="15" hidden="false" customHeight="false" outlineLevel="0" collapsed="false">
      <c r="A10480" s="25" t="str">
        <f aca="false">IF(ROW()-6&lt;=$O$3,ROW()-6,"")</f>
        <v/>
      </c>
      <c r="B10480" s="25" t="str">
        <f aca="false">IF(A10480="","",INT((A10480-1)/$O$2)+1)</f>
        <v/>
      </c>
      <c r="C10480" s="25" t="str">
        <f aca="false">IF(A10480="","",MOD(A10480-1,$O$2)+1)</f>
        <v/>
      </c>
      <c r="D10480" s="27" t="str">
        <f aca="false">IF(A10480="","",IF(A10480=1,Calculadora!$D$5,G10479))</f>
        <v/>
      </c>
      <c r="E10480" s="27" t="str">
        <f aca="false">IF(A10480="","",IF($O$9=1,IF(MOD(C10480-1,$O$8)=0,Calculadora!$D$6*(1+Calculadora!$D$7)^(B10480-1),0),IF(MOD(C10480,$O$8)=0,Calculadora!$D$6*(1+Calculadora!$D$7)^(B10480-1),0)))</f>
        <v/>
      </c>
      <c r="F10480" s="27" t="str">
        <f aca="false">IF(A10480="","",(D10480+IF($O$9=1,E10480,0))*$O$7)</f>
        <v/>
      </c>
      <c r="G10480" s="27" t="str">
        <f aca="false">IF(A10480="","",D10480+E10480+F10480)</f>
        <v/>
      </c>
      <c r="H10480" s="27" t="str">
        <f aca="false">IF(A10480="","",Calculadora!$D$5+SUM($E$7:E10480))</f>
        <v/>
      </c>
      <c r="I10480" s="27" t="str">
        <f aca="false">IF(A10480="","",G10480-H10480)</f>
        <v/>
      </c>
      <c r="J10480" s="27" t="str">
        <f aca="false">IF(A10480="","",IF(C10480=$O$2,G10480,0))</f>
        <v/>
      </c>
    </row>
    <row r="10481" customFormat="false" ht="15" hidden="false" customHeight="false" outlineLevel="0" collapsed="false">
      <c r="A10481" s="25" t="str">
        <f aca="false">IF(ROW()-6&lt;=$O$3,ROW()-6,"")</f>
        <v/>
      </c>
      <c r="B10481" s="25" t="str">
        <f aca="false">IF(A10481="","",INT((A10481-1)/$O$2)+1)</f>
        <v/>
      </c>
      <c r="C10481" s="25" t="str">
        <f aca="false">IF(A10481="","",MOD(A10481-1,$O$2)+1)</f>
        <v/>
      </c>
      <c r="D10481" s="27" t="str">
        <f aca="false">IF(A10481="","",IF(A10481=1,Calculadora!$D$5,G10480))</f>
        <v/>
      </c>
      <c r="E10481" s="27" t="str">
        <f aca="false">IF(A10481="","",IF($O$9=1,IF(MOD(C10481-1,$O$8)=0,Calculadora!$D$6*(1+Calculadora!$D$7)^(B10481-1),0),IF(MOD(C10481,$O$8)=0,Calculadora!$D$6*(1+Calculadora!$D$7)^(B10481-1),0)))</f>
        <v/>
      </c>
      <c r="F10481" s="27" t="str">
        <f aca="false">IF(A10481="","",(D10481+IF($O$9=1,E10481,0))*$O$7)</f>
        <v/>
      </c>
      <c r="G10481" s="27" t="str">
        <f aca="false">IF(A10481="","",D10481+E10481+F10481)</f>
        <v/>
      </c>
      <c r="H10481" s="27" t="str">
        <f aca="false">IF(A10481="","",Calculadora!$D$5+SUM($E$7:E10481))</f>
        <v/>
      </c>
      <c r="I10481" s="27" t="str">
        <f aca="false">IF(A10481="","",G10481-H10481)</f>
        <v/>
      </c>
      <c r="J10481" s="27" t="str">
        <f aca="false">IF(A10481="","",IF(C10481=$O$2,G10481,0))</f>
        <v/>
      </c>
    </row>
    <row r="10482" customFormat="false" ht="15" hidden="false" customHeight="false" outlineLevel="0" collapsed="false">
      <c r="A10482" s="25" t="str">
        <f aca="false">IF(ROW()-6&lt;=$O$3,ROW()-6,"")</f>
        <v/>
      </c>
      <c r="B10482" s="25" t="str">
        <f aca="false">IF(A10482="","",INT((A10482-1)/$O$2)+1)</f>
        <v/>
      </c>
      <c r="C10482" s="25" t="str">
        <f aca="false">IF(A10482="","",MOD(A10482-1,$O$2)+1)</f>
        <v/>
      </c>
      <c r="D10482" s="27" t="str">
        <f aca="false">IF(A10482="","",IF(A10482=1,Calculadora!$D$5,G10481))</f>
        <v/>
      </c>
      <c r="E10482" s="27" t="str">
        <f aca="false">IF(A10482="","",IF($O$9=1,IF(MOD(C10482-1,$O$8)=0,Calculadora!$D$6*(1+Calculadora!$D$7)^(B10482-1),0),IF(MOD(C10482,$O$8)=0,Calculadora!$D$6*(1+Calculadora!$D$7)^(B10482-1),0)))</f>
        <v/>
      </c>
      <c r="F10482" s="27" t="str">
        <f aca="false">IF(A10482="","",(D10482+IF($O$9=1,E10482,0))*$O$7)</f>
        <v/>
      </c>
      <c r="G10482" s="27" t="str">
        <f aca="false">IF(A10482="","",D10482+E10482+F10482)</f>
        <v/>
      </c>
      <c r="H10482" s="27" t="str">
        <f aca="false">IF(A10482="","",Calculadora!$D$5+SUM($E$7:E10482))</f>
        <v/>
      </c>
      <c r="I10482" s="27" t="str">
        <f aca="false">IF(A10482="","",G10482-H10482)</f>
        <v/>
      </c>
      <c r="J10482" s="27" t="str">
        <f aca="false">IF(A10482="","",IF(C10482=$O$2,G10482,0))</f>
        <v/>
      </c>
    </row>
    <row r="10483" customFormat="false" ht="15" hidden="false" customHeight="false" outlineLevel="0" collapsed="false">
      <c r="A10483" s="25" t="str">
        <f aca="false">IF(ROW()-6&lt;=$O$3,ROW()-6,"")</f>
        <v/>
      </c>
      <c r="B10483" s="25" t="str">
        <f aca="false">IF(A10483="","",INT((A10483-1)/$O$2)+1)</f>
        <v/>
      </c>
      <c r="C10483" s="25" t="str">
        <f aca="false">IF(A10483="","",MOD(A10483-1,$O$2)+1)</f>
        <v/>
      </c>
      <c r="D10483" s="27" t="str">
        <f aca="false">IF(A10483="","",IF(A10483=1,Calculadora!$D$5,G10482))</f>
        <v/>
      </c>
      <c r="E10483" s="27" t="str">
        <f aca="false">IF(A10483="","",IF($O$9=1,IF(MOD(C10483-1,$O$8)=0,Calculadora!$D$6*(1+Calculadora!$D$7)^(B10483-1),0),IF(MOD(C10483,$O$8)=0,Calculadora!$D$6*(1+Calculadora!$D$7)^(B10483-1),0)))</f>
        <v/>
      </c>
      <c r="F10483" s="27" t="str">
        <f aca="false">IF(A10483="","",(D10483+IF($O$9=1,E10483,0))*$O$7)</f>
        <v/>
      </c>
      <c r="G10483" s="27" t="str">
        <f aca="false">IF(A10483="","",D10483+E10483+F10483)</f>
        <v/>
      </c>
      <c r="H10483" s="27" t="str">
        <f aca="false">IF(A10483="","",Calculadora!$D$5+SUM($E$7:E10483))</f>
        <v/>
      </c>
      <c r="I10483" s="27" t="str">
        <f aca="false">IF(A10483="","",G10483-H10483)</f>
        <v/>
      </c>
      <c r="J10483" s="27" t="str">
        <f aca="false">IF(A10483="","",IF(C10483=$O$2,G10483,0))</f>
        <v/>
      </c>
    </row>
    <row r="10484" customFormat="false" ht="15" hidden="false" customHeight="false" outlineLevel="0" collapsed="false">
      <c r="A10484" s="25" t="str">
        <f aca="false">IF(ROW()-6&lt;=$O$3,ROW()-6,"")</f>
        <v/>
      </c>
      <c r="B10484" s="25" t="str">
        <f aca="false">IF(A10484="","",INT((A10484-1)/$O$2)+1)</f>
        <v/>
      </c>
      <c r="C10484" s="25" t="str">
        <f aca="false">IF(A10484="","",MOD(A10484-1,$O$2)+1)</f>
        <v/>
      </c>
      <c r="D10484" s="27" t="str">
        <f aca="false">IF(A10484="","",IF(A10484=1,Calculadora!$D$5,G10483))</f>
        <v/>
      </c>
      <c r="E10484" s="27" t="str">
        <f aca="false">IF(A10484="","",IF($O$9=1,IF(MOD(C10484-1,$O$8)=0,Calculadora!$D$6*(1+Calculadora!$D$7)^(B10484-1),0),IF(MOD(C10484,$O$8)=0,Calculadora!$D$6*(1+Calculadora!$D$7)^(B10484-1),0)))</f>
        <v/>
      </c>
      <c r="F10484" s="27" t="str">
        <f aca="false">IF(A10484="","",(D10484+IF($O$9=1,E10484,0))*$O$7)</f>
        <v/>
      </c>
      <c r="G10484" s="27" t="str">
        <f aca="false">IF(A10484="","",D10484+E10484+F10484)</f>
        <v/>
      </c>
      <c r="H10484" s="27" t="str">
        <f aca="false">IF(A10484="","",Calculadora!$D$5+SUM($E$7:E10484))</f>
        <v/>
      </c>
      <c r="I10484" s="27" t="str">
        <f aca="false">IF(A10484="","",G10484-H10484)</f>
        <v/>
      </c>
      <c r="J10484" s="27" t="str">
        <f aca="false">IF(A10484="","",IF(C10484=$O$2,G10484,0))</f>
        <v/>
      </c>
    </row>
    <row r="10485" customFormat="false" ht="15" hidden="false" customHeight="false" outlineLevel="0" collapsed="false">
      <c r="A10485" s="25" t="str">
        <f aca="false">IF(ROW()-6&lt;=$O$3,ROW()-6,"")</f>
        <v/>
      </c>
      <c r="B10485" s="25" t="str">
        <f aca="false">IF(A10485="","",INT((A10485-1)/$O$2)+1)</f>
        <v/>
      </c>
      <c r="C10485" s="25" t="str">
        <f aca="false">IF(A10485="","",MOD(A10485-1,$O$2)+1)</f>
        <v/>
      </c>
      <c r="D10485" s="27" t="str">
        <f aca="false">IF(A10485="","",IF(A10485=1,Calculadora!$D$5,G10484))</f>
        <v/>
      </c>
      <c r="E10485" s="27" t="str">
        <f aca="false">IF(A10485="","",IF($O$9=1,IF(MOD(C10485-1,$O$8)=0,Calculadora!$D$6*(1+Calculadora!$D$7)^(B10485-1),0),IF(MOD(C10485,$O$8)=0,Calculadora!$D$6*(1+Calculadora!$D$7)^(B10485-1),0)))</f>
        <v/>
      </c>
      <c r="F10485" s="27" t="str">
        <f aca="false">IF(A10485="","",(D10485+IF($O$9=1,E10485,0))*$O$7)</f>
        <v/>
      </c>
      <c r="G10485" s="27" t="str">
        <f aca="false">IF(A10485="","",D10485+E10485+F10485)</f>
        <v/>
      </c>
      <c r="H10485" s="27" t="str">
        <f aca="false">IF(A10485="","",Calculadora!$D$5+SUM($E$7:E10485))</f>
        <v/>
      </c>
      <c r="I10485" s="27" t="str">
        <f aca="false">IF(A10485="","",G10485-H10485)</f>
        <v/>
      </c>
      <c r="J10485" s="27" t="str">
        <f aca="false">IF(A10485="","",IF(C10485=$O$2,G10485,0))</f>
        <v/>
      </c>
    </row>
    <row r="10486" customFormat="false" ht="15" hidden="false" customHeight="false" outlineLevel="0" collapsed="false">
      <c r="A10486" s="25" t="str">
        <f aca="false">IF(ROW()-6&lt;=$O$3,ROW()-6,"")</f>
        <v/>
      </c>
      <c r="B10486" s="25" t="str">
        <f aca="false">IF(A10486="","",INT((A10486-1)/$O$2)+1)</f>
        <v/>
      </c>
      <c r="C10486" s="25" t="str">
        <f aca="false">IF(A10486="","",MOD(A10486-1,$O$2)+1)</f>
        <v/>
      </c>
      <c r="D10486" s="27" t="str">
        <f aca="false">IF(A10486="","",IF(A10486=1,Calculadora!$D$5,G10485))</f>
        <v/>
      </c>
      <c r="E10486" s="27" t="str">
        <f aca="false">IF(A10486="","",IF($O$9=1,IF(MOD(C10486-1,$O$8)=0,Calculadora!$D$6*(1+Calculadora!$D$7)^(B10486-1),0),IF(MOD(C10486,$O$8)=0,Calculadora!$D$6*(1+Calculadora!$D$7)^(B10486-1),0)))</f>
        <v/>
      </c>
      <c r="F10486" s="27" t="str">
        <f aca="false">IF(A10486="","",(D10486+IF($O$9=1,E10486,0))*$O$7)</f>
        <v/>
      </c>
      <c r="G10486" s="27" t="str">
        <f aca="false">IF(A10486="","",D10486+E10486+F10486)</f>
        <v/>
      </c>
      <c r="H10486" s="27" t="str">
        <f aca="false">IF(A10486="","",Calculadora!$D$5+SUM($E$7:E10486))</f>
        <v/>
      </c>
      <c r="I10486" s="27" t="str">
        <f aca="false">IF(A10486="","",G10486-H10486)</f>
        <v/>
      </c>
      <c r="J10486" s="27" t="str">
        <f aca="false">IF(A10486="","",IF(C10486=$O$2,G10486,0))</f>
        <v/>
      </c>
    </row>
    <row r="10487" customFormat="false" ht="15" hidden="false" customHeight="false" outlineLevel="0" collapsed="false">
      <c r="A10487" s="25" t="str">
        <f aca="false">IF(ROW()-6&lt;=$O$3,ROW()-6,"")</f>
        <v/>
      </c>
      <c r="B10487" s="25" t="str">
        <f aca="false">IF(A10487="","",INT((A10487-1)/$O$2)+1)</f>
        <v/>
      </c>
      <c r="C10487" s="25" t="str">
        <f aca="false">IF(A10487="","",MOD(A10487-1,$O$2)+1)</f>
        <v/>
      </c>
      <c r="D10487" s="27" t="str">
        <f aca="false">IF(A10487="","",IF(A10487=1,Calculadora!$D$5,G10486))</f>
        <v/>
      </c>
      <c r="E10487" s="27" t="str">
        <f aca="false">IF(A10487="","",IF($O$9=1,IF(MOD(C10487-1,$O$8)=0,Calculadora!$D$6*(1+Calculadora!$D$7)^(B10487-1),0),IF(MOD(C10487,$O$8)=0,Calculadora!$D$6*(1+Calculadora!$D$7)^(B10487-1),0)))</f>
        <v/>
      </c>
      <c r="F10487" s="27" t="str">
        <f aca="false">IF(A10487="","",(D10487+IF($O$9=1,E10487,0))*$O$7)</f>
        <v/>
      </c>
      <c r="G10487" s="27" t="str">
        <f aca="false">IF(A10487="","",D10487+E10487+F10487)</f>
        <v/>
      </c>
      <c r="H10487" s="27" t="str">
        <f aca="false">IF(A10487="","",Calculadora!$D$5+SUM($E$7:E10487))</f>
        <v/>
      </c>
      <c r="I10487" s="27" t="str">
        <f aca="false">IF(A10487="","",G10487-H10487)</f>
        <v/>
      </c>
      <c r="J10487" s="27" t="str">
        <f aca="false">IF(A10487="","",IF(C10487=$O$2,G10487,0))</f>
        <v/>
      </c>
    </row>
    <row r="10488" customFormat="false" ht="15" hidden="false" customHeight="false" outlineLevel="0" collapsed="false">
      <c r="A10488" s="25" t="str">
        <f aca="false">IF(ROW()-6&lt;=$O$3,ROW()-6,"")</f>
        <v/>
      </c>
      <c r="B10488" s="25" t="str">
        <f aca="false">IF(A10488="","",INT((A10488-1)/$O$2)+1)</f>
        <v/>
      </c>
      <c r="C10488" s="25" t="str">
        <f aca="false">IF(A10488="","",MOD(A10488-1,$O$2)+1)</f>
        <v/>
      </c>
      <c r="D10488" s="27" t="str">
        <f aca="false">IF(A10488="","",IF(A10488=1,Calculadora!$D$5,G10487))</f>
        <v/>
      </c>
      <c r="E10488" s="27" t="str">
        <f aca="false">IF(A10488="","",IF($O$9=1,IF(MOD(C10488-1,$O$8)=0,Calculadora!$D$6*(1+Calculadora!$D$7)^(B10488-1),0),IF(MOD(C10488,$O$8)=0,Calculadora!$D$6*(1+Calculadora!$D$7)^(B10488-1),0)))</f>
        <v/>
      </c>
      <c r="F10488" s="27" t="str">
        <f aca="false">IF(A10488="","",(D10488+IF($O$9=1,E10488,0))*$O$7)</f>
        <v/>
      </c>
      <c r="G10488" s="27" t="str">
        <f aca="false">IF(A10488="","",D10488+E10488+F10488)</f>
        <v/>
      </c>
      <c r="H10488" s="27" t="str">
        <f aca="false">IF(A10488="","",Calculadora!$D$5+SUM($E$7:E10488))</f>
        <v/>
      </c>
      <c r="I10488" s="27" t="str">
        <f aca="false">IF(A10488="","",G10488-H10488)</f>
        <v/>
      </c>
      <c r="J10488" s="27" t="str">
        <f aca="false">IF(A10488="","",IF(C10488=$O$2,G10488,0))</f>
        <v/>
      </c>
    </row>
    <row r="10489" customFormat="false" ht="15" hidden="false" customHeight="false" outlineLevel="0" collapsed="false">
      <c r="A10489" s="25" t="str">
        <f aca="false">IF(ROW()-6&lt;=$O$3,ROW()-6,"")</f>
        <v/>
      </c>
      <c r="B10489" s="25" t="str">
        <f aca="false">IF(A10489="","",INT((A10489-1)/$O$2)+1)</f>
        <v/>
      </c>
      <c r="C10489" s="25" t="str">
        <f aca="false">IF(A10489="","",MOD(A10489-1,$O$2)+1)</f>
        <v/>
      </c>
      <c r="D10489" s="27" t="str">
        <f aca="false">IF(A10489="","",IF(A10489=1,Calculadora!$D$5,G10488))</f>
        <v/>
      </c>
      <c r="E10489" s="27" t="str">
        <f aca="false">IF(A10489="","",IF($O$9=1,IF(MOD(C10489-1,$O$8)=0,Calculadora!$D$6*(1+Calculadora!$D$7)^(B10489-1),0),IF(MOD(C10489,$O$8)=0,Calculadora!$D$6*(1+Calculadora!$D$7)^(B10489-1),0)))</f>
        <v/>
      </c>
      <c r="F10489" s="27" t="str">
        <f aca="false">IF(A10489="","",(D10489+IF($O$9=1,E10489,0))*$O$7)</f>
        <v/>
      </c>
      <c r="G10489" s="27" t="str">
        <f aca="false">IF(A10489="","",D10489+E10489+F10489)</f>
        <v/>
      </c>
      <c r="H10489" s="27" t="str">
        <f aca="false">IF(A10489="","",Calculadora!$D$5+SUM($E$7:E10489))</f>
        <v/>
      </c>
      <c r="I10489" s="27" t="str">
        <f aca="false">IF(A10489="","",G10489-H10489)</f>
        <v/>
      </c>
      <c r="J10489" s="27" t="str">
        <f aca="false">IF(A10489="","",IF(C10489=$O$2,G10489,0))</f>
        <v/>
      </c>
    </row>
    <row r="10490" customFormat="false" ht="15" hidden="false" customHeight="false" outlineLevel="0" collapsed="false">
      <c r="A10490" s="25" t="str">
        <f aca="false">IF(ROW()-6&lt;=$O$3,ROW()-6,"")</f>
        <v/>
      </c>
      <c r="B10490" s="25" t="str">
        <f aca="false">IF(A10490="","",INT((A10490-1)/$O$2)+1)</f>
        <v/>
      </c>
      <c r="C10490" s="25" t="str">
        <f aca="false">IF(A10490="","",MOD(A10490-1,$O$2)+1)</f>
        <v/>
      </c>
      <c r="D10490" s="27" t="str">
        <f aca="false">IF(A10490="","",IF(A10490=1,Calculadora!$D$5,G10489))</f>
        <v/>
      </c>
      <c r="E10490" s="27" t="str">
        <f aca="false">IF(A10490="","",IF($O$9=1,IF(MOD(C10490-1,$O$8)=0,Calculadora!$D$6*(1+Calculadora!$D$7)^(B10490-1),0),IF(MOD(C10490,$O$8)=0,Calculadora!$D$6*(1+Calculadora!$D$7)^(B10490-1),0)))</f>
        <v/>
      </c>
      <c r="F10490" s="27" t="str">
        <f aca="false">IF(A10490="","",(D10490+IF($O$9=1,E10490,0))*$O$7)</f>
        <v/>
      </c>
      <c r="G10490" s="27" t="str">
        <f aca="false">IF(A10490="","",D10490+E10490+F10490)</f>
        <v/>
      </c>
      <c r="H10490" s="27" t="str">
        <f aca="false">IF(A10490="","",Calculadora!$D$5+SUM($E$7:E10490))</f>
        <v/>
      </c>
      <c r="I10490" s="27" t="str">
        <f aca="false">IF(A10490="","",G10490-H10490)</f>
        <v/>
      </c>
      <c r="J10490" s="27" t="str">
        <f aca="false">IF(A10490="","",IF(C10490=$O$2,G10490,0))</f>
        <v/>
      </c>
    </row>
    <row r="10491" customFormat="false" ht="15" hidden="false" customHeight="false" outlineLevel="0" collapsed="false">
      <c r="A10491" s="25" t="str">
        <f aca="false">IF(ROW()-6&lt;=$O$3,ROW()-6,"")</f>
        <v/>
      </c>
      <c r="B10491" s="25" t="str">
        <f aca="false">IF(A10491="","",INT((A10491-1)/$O$2)+1)</f>
        <v/>
      </c>
      <c r="C10491" s="25" t="str">
        <f aca="false">IF(A10491="","",MOD(A10491-1,$O$2)+1)</f>
        <v/>
      </c>
      <c r="D10491" s="27" t="str">
        <f aca="false">IF(A10491="","",IF(A10491=1,Calculadora!$D$5,G10490))</f>
        <v/>
      </c>
      <c r="E10491" s="27" t="str">
        <f aca="false">IF(A10491="","",IF($O$9=1,IF(MOD(C10491-1,$O$8)=0,Calculadora!$D$6*(1+Calculadora!$D$7)^(B10491-1),0),IF(MOD(C10491,$O$8)=0,Calculadora!$D$6*(1+Calculadora!$D$7)^(B10491-1),0)))</f>
        <v/>
      </c>
      <c r="F10491" s="27" t="str">
        <f aca="false">IF(A10491="","",(D10491+IF($O$9=1,E10491,0))*$O$7)</f>
        <v/>
      </c>
      <c r="G10491" s="27" t="str">
        <f aca="false">IF(A10491="","",D10491+E10491+F10491)</f>
        <v/>
      </c>
      <c r="H10491" s="27" t="str">
        <f aca="false">IF(A10491="","",Calculadora!$D$5+SUM($E$7:E10491))</f>
        <v/>
      </c>
      <c r="I10491" s="27" t="str">
        <f aca="false">IF(A10491="","",G10491-H10491)</f>
        <v/>
      </c>
      <c r="J10491" s="27" t="str">
        <f aca="false">IF(A10491="","",IF(C10491=$O$2,G10491,0))</f>
        <v/>
      </c>
    </row>
    <row r="10492" customFormat="false" ht="15" hidden="false" customHeight="false" outlineLevel="0" collapsed="false">
      <c r="A10492" s="25" t="str">
        <f aca="false">IF(ROW()-6&lt;=$O$3,ROW()-6,"")</f>
        <v/>
      </c>
      <c r="B10492" s="25" t="str">
        <f aca="false">IF(A10492="","",INT((A10492-1)/$O$2)+1)</f>
        <v/>
      </c>
      <c r="C10492" s="25" t="str">
        <f aca="false">IF(A10492="","",MOD(A10492-1,$O$2)+1)</f>
        <v/>
      </c>
      <c r="D10492" s="27" t="str">
        <f aca="false">IF(A10492="","",IF(A10492=1,Calculadora!$D$5,G10491))</f>
        <v/>
      </c>
      <c r="E10492" s="27" t="str">
        <f aca="false">IF(A10492="","",IF($O$9=1,IF(MOD(C10492-1,$O$8)=0,Calculadora!$D$6*(1+Calculadora!$D$7)^(B10492-1),0),IF(MOD(C10492,$O$8)=0,Calculadora!$D$6*(1+Calculadora!$D$7)^(B10492-1),0)))</f>
        <v/>
      </c>
      <c r="F10492" s="27" t="str">
        <f aca="false">IF(A10492="","",(D10492+IF($O$9=1,E10492,0))*$O$7)</f>
        <v/>
      </c>
      <c r="G10492" s="27" t="str">
        <f aca="false">IF(A10492="","",D10492+E10492+F10492)</f>
        <v/>
      </c>
      <c r="H10492" s="27" t="str">
        <f aca="false">IF(A10492="","",Calculadora!$D$5+SUM($E$7:E10492))</f>
        <v/>
      </c>
      <c r="I10492" s="27" t="str">
        <f aca="false">IF(A10492="","",G10492-H10492)</f>
        <v/>
      </c>
      <c r="J10492" s="27" t="str">
        <f aca="false">IF(A10492="","",IF(C10492=$O$2,G10492,0))</f>
        <v/>
      </c>
    </row>
    <row r="10493" customFormat="false" ht="15" hidden="false" customHeight="false" outlineLevel="0" collapsed="false">
      <c r="A10493" s="25" t="str">
        <f aca="false">IF(ROW()-6&lt;=$O$3,ROW()-6,"")</f>
        <v/>
      </c>
      <c r="B10493" s="25" t="str">
        <f aca="false">IF(A10493="","",INT((A10493-1)/$O$2)+1)</f>
        <v/>
      </c>
      <c r="C10493" s="25" t="str">
        <f aca="false">IF(A10493="","",MOD(A10493-1,$O$2)+1)</f>
        <v/>
      </c>
      <c r="D10493" s="27" t="str">
        <f aca="false">IF(A10493="","",IF(A10493=1,Calculadora!$D$5,G10492))</f>
        <v/>
      </c>
      <c r="E10493" s="27" t="str">
        <f aca="false">IF(A10493="","",IF($O$9=1,IF(MOD(C10493-1,$O$8)=0,Calculadora!$D$6*(1+Calculadora!$D$7)^(B10493-1),0),IF(MOD(C10493,$O$8)=0,Calculadora!$D$6*(1+Calculadora!$D$7)^(B10493-1),0)))</f>
        <v/>
      </c>
      <c r="F10493" s="27" t="str">
        <f aca="false">IF(A10493="","",(D10493+IF($O$9=1,E10493,0))*$O$7)</f>
        <v/>
      </c>
      <c r="G10493" s="27" t="str">
        <f aca="false">IF(A10493="","",D10493+E10493+F10493)</f>
        <v/>
      </c>
      <c r="H10493" s="27" t="str">
        <f aca="false">IF(A10493="","",Calculadora!$D$5+SUM($E$7:E10493))</f>
        <v/>
      </c>
      <c r="I10493" s="27" t="str">
        <f aca="false">IF(A10493="","",G10493-H10493)</f>
        <v/>
      </c>
      <c r="J10493" s="27" t="str">
        <f aca="false">IF(A10493="","",IF(C10493=$O$2,G10493,0))</f>
        <v/>
      </c>
    </row>
    <row r="10494" customFormat="false" ht="15" hidden="false" customHeight="false" outlineLevel="0" collapsed="false">
      <c r="A10494" s="25" t="str">
        <f aca="false">IF(ROW()-6&lt;=$O$3,ROW()-6,"")</f>
        <v/>
      </c>
      <c r="B10494" s="25" t="str">
        <f aca="false">IF(A10494="","",INT((A10494-1)/$O$2)+1)</f>
        <v/>
      </c>
      <c r="C10494" s="25" t="str">
        <f aca="false">IF(A10494="","",MOD(A10494-1,$O$2)+1)</f>
        <v/>
      </c>
      <c r="D10494" s="27" t="str">
        <f aca="false">IF(A10494="","",IF(A10494=1,Calculadora!$D$5,G10493))</f>
        <v/>
      </c>
      <c r="E10494" s="27" t="str">
        <f aca="false">IF(A10494="","",IF($O$9=1,IF(MOD(C10494-1,$O$8)=0,Calculadora!$D$6*(1+Calculadora!$D$7)^(B10494-1),0),IF(MOD(C10494,$O$8)=0,Calculadora!$D$6*(1+Calculadora!$D$7)^(B10494-1),0)))</f>
        <v/>
      </c>
      <c r="F10494" s="27" t="str">
        <f aca="false">IF(A10494="","",(D10494+IF($O$9=1,E10494,0))*$O$7)</f>
        <v/>
      </c>
      <c r="G10494" s="27" t="str">
        <f aca="false">IF(A10494="","",D10494+E10494+F10494)</f>
        <v/>
      </c>
      <c r="H10494" s="27" t="str">
        <f aca="false">IF(A10494="","",Calculadora!$D$5+SUM($E$7:E10494))</f>
        <v/>
      </c>
      <c r="I10494" s="27" t="str">
        <f aca="false">IF(A10494="","",G10494-H10494)</f>
        <v/>
      </c>
      <c r="J10494" s="27" t="str">
        <f aca="false">IF(A10494="","",IF(C10494=$O$2,G10494,0))</f>
        <v/>
      </c>
    </row>
    <row r="10495" customFormat="false" ht="15" hidden="false" customHeight="false" outlineLevel="0" collapsed="false">
      <c r="A10495" s="25" t="str">
        <f aca="false">IF(ROW()-6&lt;=$O$3,ROW()-6,"")</f>
        <v/>
      </c>
      <c r="B10495" s="25" t="str">
        <f aca="false">IF(A10495="","",INT((A10495-1)/$O$2)+1)</f>
        <v/>
      </c>
      <c r="C10495" s="25" t="str">
        <f aca="false">IF(A10495="","",MOD(A10495-1,$O$2)+1)</f>
        <v/>
      </c>
      <c r="D10495" s="27" t="str">
        <f aca="false">IF(A10495="","",IF(A10495=1,Calculadora!$D$5,G10494))</f>
        <v/>
      </c>
      <c r="E10495" s="27" t="str">
        <f aca="false">IF(A10495="","",IF($O$9=1,IF(MOD(C10495-1,$O$8)=0,Calculadora!$D$6*(1+Calculadora!$D$7)^(B10495-1),0),IF(MOD(C10495,$O$8)=0,Calculadora!$D$6*(1+Calculadora!$D$7)^(B10495-1),0)))</f>
        <v/>
      </c>
      <c r="F10495" s="27" t="str">
        <f aca="false">IF(A10495="","",(D10495+IF($O$9=1,E10495,0))*$O$7)</f>
        <v/>
      </c>
      <c r="G10495" s="27" t="str">
        <f aca="false">IF(A10495="","",D10495+E10495+F10495)</f>
        <v/>
      </c>
      <c r="H10495" s="27" t="str">
        <f aca="false">IF(A10495="","",Calculadora!$D$5+SUM($E$7:E10495))</f>
        <v/>
      </c>
      <c r="I10495" s="27" t="str">
        <f aca="false">IF(A10495="","",G10495-H10495)</f>
        <v/>
      </c>
      <c r="J10495" s="27" t="str">
        <f aca="false">IF(A10495="","",IF(C10495=$O$2,G10495,0))</f>
        <v/>
      </c>
    </row>
    <row r="10496" customFormat="false" ht="15" hidden="false" customHeight="false" outlineLevel="0" collapsed="false">
      <c r="A10496" s="25" t="str">
        <f aca="false">IF(ROW()-6&lt;=$O$3,ROW()-6,"")</f>
        <v/>
      </c>
      <c r="B10496" s="25" t="str">
        <f aca="false">IF(A10496="","",INT((A10496-1)/$O$2)+1)</f>
        <v/>
      </c>
      <c r="C10496" s="25" t="str">
        <f aca="false">IF(A10496="","",MOD(A10496-1,$O$2)+1)</f>
        <v/>
      </c>
      <c r="D10496" s="27" t="str">
        <f aca="false">IF(A10496="","",IF(A10496=1,Calculadora!$D$5,G10495))</f>
        <v/>
      </c>
      <c r="E10496" s="27" t="str">
        <f aca="false">IF(A10496="","",IF($O$9=1,IF(MOD(C10496-1,$O$8)=0,Calculadora!$D$6*(1+Calculadora!$D$7)^(B10496-1),0),IF(MOD(C10496,$O$8)=0,Calculadora!$D$6*(1+Calculadora!$D$7)^(B10496-1),0)))</f>
        <v/>
      </c>
      <c r="F10496" s="27" t="str">
        <f aca="false">IF(A10496="","",(D10496+IF($O$9=1,E10496,0))*$O$7)</f>
        <v/>
      </c>
      <c r="G10496" s="27" t="str">
        <f aca="false">IF(A10496="","",D10496+E10496+F10496)</f>
        <v/>
      </c>
      <c r="H10496" s="27" t="str">
        <f aca="false">IF(A10496="","",Calculadora!$D$5+SUM($E$7:E10496))</f>
        <v/>
      </c>
      <c r="I10496" s="27" t="str">
        <f aca="false">IF(A10496="","",G10496-H10496)</f>
        <v/>
      </c>
      <c r="J10496" s="27" t="str">
        <f aca="false">IF(A10496="","",IF(C10496=$O$2,G10496,0))</f>
        <v/>
      </c>
    </row>
    <row r="10497" customFormat="false" ht="15" hidden="false" customHeight="false" outlineLevel="0" collapsed="false">
      <c r="A10497" s="25" t="str">
        <f aca="false">IF(ROW()-6&lt;=$O$3,ROW()-6,"")</f>
        <v/>
      </c>
      <c r="B10497" s="25" t="str">
        <f aca="false">IF(A10497="","",INT((A10497-1)/$O$2)+1)</f>
        <v/>
      </c>
      <c r="C10497" s="25" t="str">
        <f aca="false">IF(A10497="","",MOD(A10497-1,$O$2)+1)</f>
        <v/>
      </c>
      <c r="D10497" s="27" t="str">
        <f aca="false">IF(A10497="","",IF(A10497=1,Calculadora!$D$5,G10496))</f>
        <v/>
      </c>
      <c r="E10497" s="27" t="str">
        <f aca="false">IF(A10497="","",IF($O$9=1,IF(MOD(C10497-1,$O$8)=0,Calculadora!$D$6*(1+Calculadora!$D$7)^(B10497-1),0),IF(MOD(C10497,$O$8)=0,Calculadora!$D$6*(1+Calculadora!$D$7)^(B10497-1),0)))</f>
        <v/>
      </c>
      <c r="F10497" s="27" t="str">
        <f aca="false">IF(A10497="","",(D10497+IF($O$9=1,E10497,0))*$O$7)</f>
        <v/>
      </c>
      <c r="G10497" s="27" t="str">
        <f aca="false">IF(A10497="","",D10497+E10497+F10497)</f>
        <v/>
      </c>
      <c r="H10497" s="27" t="str">
        <f aca="false">IF(A10497="","",Calculadora!$D$5+SUM($E$7:E10497))</f>
        <v/>
      </c>
      <c r="I10497" s="27" t="str">
        <f aca="false">IF(A10497="","",G10497-H10497)</f>
        <v/>
      </c>
      <c r="J10497" s="27" t="str">
        <f aca="false">IF(A10497="","",IF(C10497=$O$2,G10497,0))</f>
        <v/>
      </c>
    </row>
    <row r="10498" customFormat="false" ht="15" hidden="false" customHeight="false" outlineLevel="0" collapsed="false">
      <c r="A10498" s="25" t="str">
        <f aca="false">IF(ROW()-6&lt;=$O$3,ROW()-6,"")</f>
        <v/>
      </c>
      <c r="B10498" s="25" t="str">
        <f aca="false">IF(A10498="","",INT((A10498-1)/$O$2)+1)</f>
        <v/>
      </c>
      <c r="C10498" s="25" t="str">
        <f aca="false">IF(A10498="","",MOD(A10498-1,$O$2)+1)</f>
        <v/>
      </c>
      <c r="D10498" s="27" t="str">
        <f aca="false">IF(A10498="","",IF(A10498=1,Calculadora!$D$5,G10497))</f>
        <v/>
      </c>
      <c r="E10498" s="27" t="str">
        <f aca="false">IF(A10498="","",IF($O$9=1,IF(MOD(C10498-1,$O$8)=0,Calculadora!$D$6*(1+Calculadora!$D$7)^(B10498-1),0),IF(MOD(C10498,$O$8)=0,Calculadora!$D$6*(1+Calculadora!$D$7)^(B10498-1),0)))</f>
        <v/>
      </c>
      <c r="F10498" s="27" t="str">
        <f aca="false">IF(A10498="","",(D10498+IF($O$9=1,E10498,0))*$O$7)</f>
        <v/>
      </c>
      <c r="G10498" s="27" t="str">
        <f aca="false">IF(A10498="","",D10498+E10498+F10498)</f>
        <v/>
      </c>
      <c r="H10498" s="27" t="str">
        <f aca="false">IF(A10498="","",Calculadora!$D$5+SUM($E$7:E10498))</f>
        <v/>
      </c>
      <c r="I10498" s="27" t="str">
        <f aca="false">IF(A10498="","",G10498-H10498)</f>
        <v/>
      </c>
      <c r="J10498" s="27" t="str">
        <f aca="false">IF(A10498="","",IF(C10498=$O$2,G10498,0))</f>
        <v/>
      </c>
    </row>
    <row r="10499" customFormat="false" ht="15" hidden="false" customHeight="false" outlineLevel="0" collapsed="false">
      <c r="A10499" s="25" t="str">
        <f aca="false">IF(ROW()-6&lt;=$O$3,ROW()-6,"")</f>
        <v/>
      </c>
      <c r="B10499" s="25" t="str">
        <f aca="false">IF(A10499="","",INT((A10499-1)/$O$2)+1)</f>
        <v/>
      </c>
      <c r="C10499" s="25" t="str">
        <f aca="false">IF(A10499="","",MOD(A10499-1,$O$2)+1)</f>
        <v/>
      </c>
      <c r="D10499" s="27" t="str">
        <f aca="false">IF(A10499="","",IF(A10499=1,Calculadora!$D$5,G10498))</f>
        <v/>
      </c>
      <c r="E10499" s="27" t="str">
        <f aca="false">IF(A10499="","",IF($O$9=1,IF(MOD(C10499-1,$O$8)=0,Calculadora!$D$6*(1+Calculadora!$D$7)^(B10499-1),0),IF(MOD(C10499,$O$8)=0,Calculadora!$D$6*(1+Calculadora!$D$7)^(B10499-1),0)))</f>
        <v/>
      </c>
      <c r="F10499" s="27" t="str">
        <f aca="false">IF(A10499="","",(D10499+IF($O$9=1,E10499,0))*$O$7)</f>
        <v/>
      </c>
      <c r="G10499" s="27" t="str">
        <f aca="false">IF(A10499="","",D10499+E10499+F10499)</f>
        <v/>
      </c>
      <c r="H10499" s="27" t="str">
        <f aca="false">IF(A10499="","",Calculadora!$D$5+SUM($E$7:E10499))</f>
        <v/>
      </c>
      <c r="I10499" s="27" t="str">
        <f aca="false">IF(A10499="","",G10499-H10499)</f>
        <v/>
      </c>
      <c r="J10499" s="27" t="str">
        <f aca="false">IF(A10499="","",IF(C10499=$O$2,G10499,0))</f>
        <v/>
      </c>
    </row>
    <row r="10500" customFormat="false" ht="15" hidden="false" customHeight="false" outlineLevel="0" collapsed="false">
      <c r="A10500" s="25" t="str">
        <f aca="false">IF(ROW()-6&lt;=$O$3,ROW()-6,"")</f>
        <v/>
      </c>
      <c r="B10500" s="25" t="str">
        <f aca="false">IF(A10500="","",INT((A10500-1)/$O$2)+1)</f>
        <v/>
      </c>
      <c r="C10500" s="25" t="str">
        <f aca="false">IF(A10500="","",MOD(A10500-1,$O$2)+1)</f>
        <v/>
      </c>
      <c r="D10500" s="27" t="str">
        <f aca="false">IF(A10500="","",IF(A10500=1,Calculadora!$D$5,G10499))</f>
        <v/>
      </c>
      <c r="E10500" s="27" t="str">
        <f aca="false">IF(A10500="","",IF($O$9=1,IF(MOD(C10500-1,$O$8)=0,Calculadora!$D$6*(1+Calculadora!$D$7)^(B10500-1),0),IF(MOD(C10500,$O$8)=0,Calculadora!$D$6*(1+Calculadora!$D$7)^(B10500-1),0)))</f>
        <v/>
      </c>
      <c r="F10500" s="27" t="str">
        <f aca="false">IF(A10500="","",(D10500+IF($O$9=1,E10500,0))*$O$7)</f>
        <v/>
      </c>
      <c r="G10500" s="27" t="str">
        <f aca="false">IF(A10500="","",D10500+E10500+F10500)</f>
        <v/>
      </c>
      <c r="H10500" s="27" t="str">
        <f aca="false">IF(A10500="","",Calculadora!$D$5+SUM($E$7:E10500))</f>
        <v/>
      </c>
      <c r="I10500" s="27" t="str">
        <f aca="false">IF(A10500="","",G10500-H10500)</f>
        <v/>
      </c>
      <c r="J10500" s="27" t="str">
        <f aca="false">IF(A10500="","",IF(C10500=$O$2,G10500,0))</f>
        <v/>
      </c>
    </row>
    <row r="10501" customFormat="false" ht="15" hidden="false" customHeight="false" outlineLevel="0" collapsed="false">
      <c r="A10501" s="25" t="str">
        <f aca="false">IF(ROW()-6&lt;=$O$3,ROW()-6,"")</f>
        <v/>
      </c>
      <c r="B10501" s="25" t="str">
        <f aca="false">IF(A10501="","",INT((A10501-1)/$O$2)+1)</f>
        <v/>
      </c>
      <c r="C10501" s="25" t="str">
        <f aca="false">IF(A10501="","",MOD(A10501-1,$O$2)+1)</f>
        <v/>
      </c>
      <c r="D10501" s="27" t="str">
        <f aca="false">IF(A10501="","",IF(A10501=1,Calculadora!$D$5,G10500))</f>
        <v/>
      </c>
      <c r="E10501" s="27" t="str">
        <f aca="false">IF(A10501="","",IF($O$9=1,IF(MOD(C10501-1,$O$8)=0,Calculadora!$D$6*(1+Calculadora!$D$7)^(B10501-1),0),IF(MOD(C10501,$O$8)=0,Calculadora!$D$6*(1+Calculadora!$D$7)^(B10501-1),0)))</f>
        <v/>
      </c>
      <c r="F10501" s="27" t="str">
        <f aca="false">IF(A10501="","",(D10501+IF($O$9=1,E10501,0))*$O$7)</f>
        <v/>
      </c>
      <c r="G10501" s="27" t="str">
        <f aca="false">IF(A10501="","",D10501+E10501+F10501)</f>
        <v/>
      </c>
      <c r="H10501" s="27" t="str">
        <f aca="false">IF(A10501="","",Calculadora!$D$5+SUM($E$7:E10501))</f>
        <v/>
      </c>
      <c r="I10501" s="27" t="str">
        <f aca="false">IF(A10501="","",G10501-H10501)</f>
        <v/>
      </c>
      <c r="J10501" s="27" t="str">
        <f aca="false">IF(A10501="","",IF(C10501=$O$2,G10501,0))</f>
        <v/>
      </c>
    </row>
    <row r="10502" customFormat="false" ht="15" hidden="false" customHeight="false" outlineLevel="0" collapsed="false">
      <c r="A10502" s="25" t="str">
        <f aca="false">IF(ROW()-6&lt;=$O$3,ROW()-6,"")</f>
        <v/>
      </c>
      <c r="B10502" s="25" t="str">
        <f aca="false">IF(A10502="","",INT((A10502-1)/$O$2)+1)</f>
        <v/>
      </c>
      <c r="C10502" s="25" t="str">
        <f aca="false">IF(A10502="","",MOD(A10502-1,$O$2)+1)</f>
        <v/>
      </c>
      <c r="D10502" s="27" t="str">
        <f aca="false">IF(A10502="","",IF(A10502=1,Calculadora!$D$5,G10501))</f>
        <v/>
      </c>
      <c r="E10502" s="27" t="str">
        <f aca="false">IF(A10502="","",IF($O$9=1,IF(MOD(C10502-1,$O$8)=0,Calculadora!$D$6*(1+Calculadora!$D$7)^(B10502-1),0),IF(MOD(C10502,$O$8)=0,Calculadora!$D$6*(1+Calculadora!$D$7)^(B10502-1),0)))</f>
        <v/>
      </c>
      <c r="F10502" s="27" t="str">
        <f aca="false">IF(A10502="","",(D10502+IF($O$9=1,E10502,0))*$O$7)</f>
        <v/>
      </c>
      <c r="G10502" s="27" t="str">
        <f aca="false">IF(A10502="","",D10502+E10502+F10502)</f>
        <v/>
      </c>
      <c r="H10502" s="27" t="str">
        <f aca="false">IF(A10502="","",Calculadora!$D$5+SUM($E$7:E10502))</f>
        <v/>
      </c>
      <c r="I10502" s="27" t="str">
        <f aca="false">IF(A10502="","",G10502-H10502)</f>
        <v/>
      </c>
      <c r="J10502" s="27" t="str">
        <f aca="false">IF(A10502="","",IF(C10502=$O$2,G10502,0))</f>
        <v/>
      </c>
    </row>
    <row r="10503" customFormat="false" ht="15" hidden="false" customHeight="false" outlineLevel="0" collapsed="false">
      <c r="A10503" s="25" t="str">
        <f aca="false">IF(ROW()-6&lt;=$O$3,ROW()-6,"")</f>
        <v/>
      </c>
      <c r="B10503" s="25" t="str">
        <f aca="false">IF(A10503="","",INT((A10503-1)/$O$2)+1)</f>
        <v/>
      </c>
      <c r="C10503" s="25" t="str">
        <f aca="false">IF(A10503="","",MOD(A10503-1,$O$2)+1)</f>
        <v/>
      </c>
      <c r="D10503" s="27" t="str">
        <f aca="false">IF(A10503="","",IF(A10503=1,Calculadora!$D$5,G10502))</f>
        <v/>
      </c>
      <c r="E10503" s="27" t="str">
        <f aca="false">IF(A10503="","",IF($O$9=1,IF(MOD(C10503-1,$O$8)=0,Calculadora!$D$6*(1+Calculadora!$D$7)^(B10503-1),0),IF(MOD(C10503,$O$8)=0,Calculadora!$D$6*(1+Calculadora!$D$7)^(B10503-1),0)))</f>
        <v/>
      </c>
      <c r="F10503" s="27" t="str">
        <f aca="false">IF(A10503="","",(D10503+IF($O$9=1,E10503,0))*$O$7)</f>
        <v/>
      </c>
      <c r="G10503" s="27" t="str">
        <f aca="false">IF(A10503="","",D10503+E10503+F10503)</f>
        <v/>
      </c>
      <c r="H10503" s="27" t="str">
        <f aca="false">IF(A10503="","",Calculadora!$D$5+SUM($E$7:E10503))</f>
        <v/>
      </c>
      <c r="I10503" s="27" t="str">
        <f aca="false">IF(A10503="","",G10503-H10503)</f>
        <v/>
      </c>
      <c r="J10503" s="27" t="str">
        <f aca="false">IF(A10503="","",IF(C10503=$O$2,G10503,0))</f>
        <v/>
      </c>
    </row>
    <row r="10504" customFormat="false" ht="15" hidden="false" customHeight="false" outlineLevel="0" collapsed="false">
      <c r="A10504" s="25" t="str">
        <f aca="false">IF(ROW()-6&lt;=$O$3,ROW()-6,"")</f>
        <v/>
      </c>
      <c r="B10504" s="25" t="str">
        <f aca="false">IF(A10504="","",INT((A10504-1)/$O$2)+1)</f>
        <v/>
      </c>
      <c r="C10504" s="25" t="str">
        <f aca="false">IF(A10504="","",MOD(A10504-1,$O$2)+1)</f>
        <v/>
      </c>
      <c r="D10504" s="27" t="str">
        <f aca="false">IF(A10504="","",IF(A10504=1,Calculadora!$D$5,G10503))</f>
        <v/>
      </c>
      <c r="E10504" s="27" t="str">
        <f aca="false">IF(A10504="","",IF($O$9=1,IF(MOD(C10504-1,$O$8)=0,Calculadora!$D$6*(1+Calculadora!$D$7)^(B10504-1),0),IF(MOD(C10504,$O$8)=0,Calculadora!$D$6*(1+Calculadora!$D$7)^(B10504-1),0)))</f>
        <v/>
      </c>
      <c r="F10504" s="27" t="str">
        <f aca="false">IF(A10504="","",(D10504+IF($O$9=1,E10504,0))*$O$7)</f>
        <v/>
      </c>
      <c r="G10504" s="27" t="str">
        <f aca="false">IF(A10504="","",D10504+E10504+F10504)</f>
        <v/>
      </c>
      <c r="H10504" s="27" t="str">
        <f aca="false">IF(A10504="","",Calculadora!$D$5+SUM($E$7:E10504))</f>
        <v/>
      </c>
      <c r="I10504" s="27" t="str">
        <f aca="false">IF(A10504="","",G10504-H10504)</f>
        <v/>
      </c>
      <c r="J10504" s="27" t="str">
        <f aca="false">IF(A10504="","",IF(C10504=$O$2,G10504,0))</f>
        <v/>
      </c>
    </row>
    <row r="10505" customFormat="false" ht="15" hidden="false" customHeight="false" outlineLevel="0" collapsed="false">
      <c r="A10505" s="25" t="str">
        <f aca="false">IF(ROW()-6&lt;=$O$3,ROW()-6,"")</f>
        <v/>
      </c>
      <c r="B10505" s="25" t="str">
        <f aca="false">IF(A10505="","",INT((A10505-1)/$O$2)+1)</f>
        <v/>
      </c>
      <c r="C10505" s="25" t="str">
        <f aca="false">IF(A10505="","",MOD(A10505-1,$O$2)+1)</f>
        <v/>
      </c>
      <c r="D10505" s="27" t="str">
        <f aca="false">IF(A10505="","",IF(A10505=1,Calculadora!$D$5,G10504))</f>
        <v/>
      </c>
      <c r="E10505" s="27" t="str">
        <f aca="false">IF(A10505="","",IF($O$9=1,IF(MOD(C10505-1,$O$8)=0,Calculadora!$D$6*(1+Calculadora!$D$7)^(B10505-1),0),IF(MOD(C10505,$O$8)=0,Calculadora!$D$6*(1+Calculadora!$D$7)^(B10505-1),0)))</f>
        <v/>
      </c>
      <c r="F10505" s="27" t="str">
        <f aca="false">IF(A10505="","",(D10505+IF($O$9=1,E10505,0))*$O$7)</f>
        <v/>
      </c>
      <c r="G10505" s="27" t="str">
        <f aca="false">IF(A10505="","",D10505+E10505+F10505)</f>
        <v/>
      </c>
      <c r="H10505" s="27" t="str">
        <f aca="false">IF(A10505="","",Calculadora!$D$5+SUM($E$7:E10505))</f>
        <v/>
      </c>
      <c r="I10505" s="27" t="str">
        <f aca="false">IF(A10505="","",G10505-H10505)</f>
        <v/>
      </c>
      <c r="J10505" s="27" t="str">
        <f aca="false">IF(A10505="","",IF(C10505=$O$2,G10505,0))</f>
        <v/>
      </c>
    </row>
    <row r="10506" customFormat="false" ht="15" hidden="false" customHeight="false" outlineLevel="0" collapsed="false">
      <c r="A10506" s="25" t="str">
        <f aca="false">IF(ROW()-6&lt;=$O$3,ROW()-6,"")</f>
        <v/>
      </c>
      <c r="B10506" s="25" t="str">
        <f aca="false">IF(A10506="","",INT((A10506-1)/$O$2)+1)</f>
        <v/>
      </c>
      <c r="C10506" s="25" t="str">
        <f aca="false">IF(A10506="","",MOD(A10506-1,$O$2)+1)</f>
        <v/>
      </c>
      <c r="D10506" s="27" t="str">
        <f aca="false">IF(A10506="","",IF(A10506=1,Calculadora!$D$5,G10505))</f>
        <v/>
      </c>
      <c r="E10506" s="27" t="str">
        <f aca="false">IF(A10506="","",IF($O$9=1,IF(MOD(C10506-1,$O$8)=0,Calculadora!$D$6*(1+Calculadora!$D$7)^(B10506-1),0),IF(MOD(C10506,$O$8)=0,Calculadora!$D$6*(1+Calculadora!$D$7)^(B10506-1),0)))</f>
        <v/>
      </c>
      <c r="F10506" s="27" t="str">
        <f aca="false">IF(A10506="","",(D10506+IF($O$9=1,E10506,0))*$O$7)</f>
        <v/>
      </c>
      <c r="G10506" s="27" t="str">
        <f aca="false">IF(A10506="","",D10506+E10506+F10506)</f>
        <v/>
      </c>
      <c r="H10506" s="27" t="str">
        <f aca="false">IF(A10506="","",Calculadora!$D$5+SUM($E$7:E10506))</f>
        <v/>
      </c>
      <c r="I10506" s="27" t="str">
        <f aca="false">IF(A10506="","",G10506-H10506)</f>
        <v/>
      </c>
      <c r="J10506" s="27" t="str">
        <f aca="false">IF(A10506="","",IF(C10506=$O$2,G10506,0))</f>
        <v/>
      </c>
    </row>
    <row r="10507" customFormat="false" ht="15" hidden="false" customHeight="false" outlineLevel="0" collapsed="false">
      <c r="A10507" s="25" t="str">
        <f aca="false">IF(ROW()-6&lt;=$O$3,ROW()-6,"")</f>
        <v/>
      </c>
      <c r="B10507" s="25" t="str">
        <f aca="false">IF(A10507="","",INT((A10507-1)/$O$2)+1)</f>
        <v/>
      </c>
      <c r="C10507" s="25" t="str">
        <f aca="false">IF(A10507="","",MOD(A10507-1,$O$2)+1)</f>
        <v/>
      </c>
      <c r="D10507" s="27" t="str">
        <f aca="false">IF(A10507="","",IF(A10507=1,Calculadora!$D$5,G10506))</f>
        <v/>
      </c>
      <c r="E10507" s="27" t="str">
        <f aca="false">IF(A10507="","",IF($O$9=1,IF(MOD(C10507-1,$O$8)=0,Calculadora!$D$6*(1+Calculadora!$D$7)^(B10507-1),0),IF(MOD(C10507,$O$8)=0,Calculadora!$D$6*(1+Calculadora!$D$7)^(B10507-1),0)))</f>
        <v/>
      </c>
      <c r="F10507" s="27" t="str">
        <f aca="false">IF(A10507="","",(D10507+IF($O$9=1,E10507,0))*$O$7)</f>
        <v/>
      </c>
      <c r="G10507" s="27" t="str">
        <f aca="false">IF(A10507="","",D10507+E10507+F10507)</f>
        <v/>
      </c>
      <c r="H10507" s="27" t="str">
        <f aca="false">IF(A10507="","",Calculadora!$D$5+SUM($E$7:E10507))</f>
        <v/>
      </c>
      <c r="I10507" s="27" t="str">
        <f aca="false">IF(A10507="","",G10507-H10507)</f>
        <v/>
      </c>
      <c r="J10507" s="27" t="str">
        <f aca="false">IF(A10507="","",IF(C10507=$O$2,G10507,0))</f>
        <v/>
      </c>
    </row>
    <row r="10508" customFormat="false" ht="15" hidden="false" customHeight="false" outlineLevel="0" collapsed="false">
      <c r="A10508" s="25" t="str">
        <f aca="false">IF(ROW()-6&lt;=$O$3,ROW()-6,"")</f>
        <v/>
      </c>
      <c r="B10508" s="25" t="str">
        <f aca="false">IF(A10508="","",INT((A10508-1)/$O$2)+1)</f>
        <v/>
      </c>
      <c r="C10508" s="25" t="str">
        <f aca="false">IF(A10508="","",MOD(A10508-1,$O$2)+1)</f>
        <v/>
      </c>
      <c r="D10508" s="27" t="str">
        <f aca="false">IF(A10508="","",IF(A10508=1,Calculadora!$D$5,G10507))</f>
        <v/>
      </c>
      <c r="E10508" s="27" t="str">
        <f aca="false">IF(A10508="","",IF($O$9=1,IF(MOD(C10508-1,$O$8)=0,Calculadora!$D$6*(1+Calculadora!$D$7)^(B10508-1),0),IF(MOD(C10508,$O$8)=0,Calculadora!$D$6*(1+Calculadora!$D$7)^(B10508-1),0)))</f>
        <v/>
      </c>
      <c r="F10508" s="27" t="str">
        <f aca="false">IF(A10508="","",(D10508+IF($O$9=1,E10508,0))*$O$7)</f>
        <v/>
      </c>
      <c r="G10508" s="27" t="str">
        <f aca="false">IF(A10508="","",D10508+E10508+F10508)</f>
        <v/>
      </c>
      <c r="H10508" s="27" t="str">
        <f aca="false">IF(A10508="","",Calculadora!$D$5+SUM($E$7:E10508))</f>
        <v/>
      </c>
      <c r="I10508" s="27" t="str">
        <f aca="false">IF(A10508="","",G10508-H10508)</f>
        <v/>
      </c>
      <c r="J10508" s="27" t="str">
        <f aca="false">IF(A10508="","",IF(C10508=$O$2,G10508,0))</f>
        <v/>
      </c>
    </row>
    <row r="10509" customFormat="false" ht="15" hidden="false" customHeight="false" outlineLevel="0" collapsed="false">
      <c r="A10509" s="25" t="str">
        <f aca="false">IF(ROW()-6&lt;=$O$3,ROW()-6,"")</f>
        <v/>
      </c>
      <c r="B10509" s="25" t="str">
        <f aca="false">IF(A10509="","",INT((A10509-1)/$O$2)+1)</f>
        <v/>
      </c>
      <c r="C10509" s="25" t="str">
        <f aca="false">IF(A10509="","",MOD(A10509-1,$O$2)+1)</f>
        <v/>
      </c>
      <c r="D10509" s="27" t="str">
        <f aca="false">IF(A10509="","",IF(A10509=1,Calculadora!$D$5,G10508))</f>
        <v/>
      </c>
      <c r="E10509" s="27" t="str">
        <f aca="false">IF(A10509="","",IF($O$9=1,IF(MOD(C10509-1,$O$8)=0,Calculadora!$D$6*(1+Calculadora!$D$7)^(B10509-1),0),IF(MOD(C10509,$O$8)=0,Calculadora!$D$6*(1+Calculadora!$D$7)^(B10509-1),0)))</f>
        <v/>
      </c>
      <c r="F10509" s="27" t="str">
        <f aca="false">IF(A10509="","",(D10509+IF($O$9=1,E10509,0))*$O$7)</f>
        <v/>
      </c>
      <c r="G10509" s="27" t="str">
        <f aca="false">IF(A10509="","",D10509+E10509+F10509)</f>
        <v/>
      </c>
      <c r="H10509" s="27" t="str">
        <f aca="false">IF(A10509="","",Calculadora!$D$5+SUM($E$7:E10509))</f>
        <v/>
      </c>
      <c r="I10509" s="27" t="str">
        <f aca="false">IF(A10509="","",G10509-H10509)</f>
        <v/>
      </c>
      <c r="J10509" s="27" t="str">
        <f aca="false">IF(A10509="","",IF(C10509=$O$2,G10509,0))</f>
        <v/>
      </c>
    </row>
    <row r="10510" customFormat="false" ht="15" hidden="false" customHeight="false" outlineLevel="0" collapsed="false">
      <c r="A10510" s="25" t="str">
        <f aca="false">IF(ROW()-6&lt;=$O$3,ROW()-6,"")</f>
        <v/>
      </c>
      <c r="B10510" s="25" t="str">
        <f aca="false">IF(A10510="","",INT((A10510-1)/$O$2)+1)</f>
        <v/>
      </c>
      <c r="C10510" s="25" t="str">
        <f aca="false">IF(A10510="","",MOD(A10510-1,$O$2)+1)</f>
        <v/>
      </c>
      <c r="D10510" s="27" t="str">
        <f aca="false">IF(A10510="","",IF(A10510=1,Calculadora!$D$5,G10509))</f>
        <v/>
      </c>
      <c r="E10510" s="27" t="str">
        <f aca="false">IF(A10510="","",IF($O$9=1,IF(MOD(C10510-1,$O$8)=0,Calculadora!$D$6*(1+Calculadora!$D$7)^(B10510-1),0),IF(MOD(C10510,$O$8)=0,Calculadora!$D$6*(1+Calculadora!$D$7)^(B10510-1),0)))</f>
        <v/>
      </c>
      <c r="F10510" s="27" t="str">
        <f aca="false">IF(A10510="","",(D10510+IF($O$9=1,E10510,0))*$O$7)</f>
        <v/>
      </c>
      <c r="G10510" s="27" t="str">
        <f aca="false">IF(A10510="","",D10510+E10510+F10510)</f>
        <v/>
      </c>
      <c r="H10510" s="27" t="str">
        <f aca="false">IF(A10510="","",Calculadora!$D$5+SUM($E$7:E10510))</f>
        <v/>
      </c>
      <c r="I10510" s="27" t="str">
        <f aca="false">IF(A10510="","",G10510-H10510)</f>
        <v/>
      </c>
      <c r="J10510" s="27" t="str">
        <f aca="false">IF(A10510="","",IF(C10510=$O$2,G10510,0))</f>
        <v/>
      </c>
    </row>
    <row r="10511" customFormat="false" ht="15" hidden="false" customHeight="false" outlineLevel="0" collapsed="false">
      <c r="A10511" s="25" t="str">
        <f aca="false">IF(ROW()-6&lt;=$O$3,ROW()-6,"")</f>
        <v/>
      </c>
      <c r="B10511" s="25" t="str">
        <f aca="false">IF(A10511="","",INT((A10511-1)/$O$2)+1)</f>
        <v/>
      </c>
      <c r="C10511" s="25" t="str">
        <f aca="false">IF(A10511="","",MOD(A10511-1,$O$2)+1)</f>
        <v/>
      </c>
      <c r="D10511" s="27" t="str">
        <f aca="false">IF(A10511="","",IF(A10511=1,Calculadora!$D$5,G10510))</f>
        <v/>
      </c>
      <c r="E10511" s="27" t="str">
        <f aca="false">IF(A10511="","",IF($O$9=1,IF(MOD(C10511-1,$O$8)=0,Calculadora!$D$6*(1+Calculadora!$D$7)^(B10511-1),0),IF(MOD(C10511,$O$8)=0,Calculadora!$D$6*(1+Calculadora!$D$7)^(B10511-1),0)))</f>
        <v/>
      </c>
      <c r="F10511" s="27" t="str">
        <f aca="false">IF(A10511="","",(D10511+IF($O$9=1,E10511,0))*$O$7)</f>
        <v/>
      </c>
      <c r="G10511" s="27" t="str">
        <f aca="false">IF(A10511="","",D10511+E10511+F10511)</f>
        <v/>
      </c>
      <c r="H10511" s="27" t="str">
        <f aca="false">IF(A10511="","",Calculadora!$D$5+SUM($E$7:E10511))</f>
        <v/>
      </c>
      <c r="I10511" s="27" t="str">
        <f aca="false">IF(A10511="","",G10511-H10511)</f>
        <v/>
      </c>
      <c r="J10511" s="27" t="str">
        <f aca="false">IF(A10511="","",IF(C10511=$O$2,G10511,0))</f>
        <v/>
      </c>
    </row>
    <row r="10512" customFormat="false" ht="15" hidden="false" customHeight="false" outlineLevel="0" collapsed="false">
      <c r="A10512" s="25" t="str">
        <f aca="false">IF(ROW()-6&lt;=$O$3,ROW()-6,"")</f>
        <v/>
      </c>
      <c r="B10512" s="25" t="str">
        <f aca="false">IF(A10512="","",INT((A10512-1)/$O$2)+1)</f>
        <v/>
      </c>
      <c r="C10512" s="25" t="str">
        <f aca="false">IF(A10512="","",MOD(A10512-1,$O$2)+1)</f>
        <v/>
      </c>
      <c r="D10512" s="27" t="str">
        <f aca="false">IF(A10512="","",IF(A10512=1,Calculadora!$D$5,G10511))</f>
        <v/>
      </c>
      <c r="E10512" s="27" t="str">
        <f aca="false">IF(A10512="","",IF($O$9=1,IF(MOD(C10512-1,$O$8)=0,Calculadora!$D$6*(1+Calculadora!$D$7)^(B10512-1),0),IF(MOD(C10512,$O$8)=0,Calculadora!$D$6*(1+Calculadora!$D$7)^(B10512-1),0)))</f>
        <v/>
      </c>
      <c r="F10512" s="27" t="str">
        <f aca="false">IF(A10512="","",(D10512+IF($O$9=1,E10512,0))*$O$7)</f>
        <v/>
      </c>
      <c r="G10512" s="27" t="str">
        <f aca="false">IF(A10512="","",D10512+E10512+F10512)</f>
        <v/>
      </c>
      <c r="H10512" s="27" t="str">
        <f aca="false">IF(A10512="","",Calculadora!$D$5+SUM($E$7:E10512))</f>
        <v/>
      </c>
      <c r="I10512" s="27" t="str">
        <f aca="false">IF(A10512="","",G10512-H10512)</f>
        <v/>
      </c>
      <c r="J10512" s="27" t="str">
        <f aca="false">IF(A10512="","",IF(C10512=$O$2,G10512,0))</f>
        <v/>
      </c>
    </row>
    <row r="10513" customFormat="false" ht="15" hidden="false" customHeight="false" outlineLevel="0" collapsed="false">
      <c r="A10513" s="25" t="str">
        <f aca="false">IF(ROW()-6&lt;=$O$3,ROW()-6,"")</f>
        <v/>
      </c>
      <c r="B10513" s="25" t="str">
        <f aca="false">IF(A10513="","",INT((A10513-1)/$O$2)+1)</f>
        <v/>
      </c>
      <c r="C10513" s="25" t="str">
        <f aca="false">IF(A10513="","",MOD(A10513-1,$O$2)+1)</f>
        <v/>
      </c>
      <c r="D10513" s="27" t="str">
        <f aca="false">IF(A10513="","",IF(A10513=1,Calculadora!$D$5,G10512))</f>
        <v/>
      </c>
      <c r="E10513" s="27" t="str">
        <f aca="false">IF(A10513="","",IF($O$9=1,IF(MOD(C10513-1,$O$8)=0,Calculadora!$D$6*(1+Calculadora!$D$7)^(B10513-1),0),IF(MOD(C10513,$O$8)=0,Calculadora!$D$6*(1+Calculadora!$D$7)^(B10513-1),0)))</f>
        <v/>
      </c>
      <c r="F10513" s="27" t="str">
        <f aca="false">IF(A10513="","",(D10513+IF($O$9=1,E10513,0))*$O$7)</f>
        <v/>
      </c>
      <c r="G10513" s="27" t="str">
        <f aca="false">IF(A10513="","",D10513+E10513+F10513)</f>
        <v/>
      </c>
      <c r="H10513" s="27" t="str">
        <f aca="false">IF(A10513="","",Calculadora!$D$5+SUM($E$7:E10513))</f>
        <v/>
      </c>
      <c r="I10513" s="27" t="str">
        <f aca="false">IF(A10513="","",G10513-H10513)</f>
        <v/>
      </c>
      <c r="J10513" s="27" t="str">
        <f aca="false">IF(A10513="","",IF(C10513=$O$2,G10513,0))</f>
        <v/>
      </c>
    </row>
    <row r="10514" customFormat="false" ht="15" hidden="false" customHeight="false" outlineLevel="0" collapsed="false">
      <c r="A10514" s="25" t="str">
        <f aca="false">IF(ROW()-6&lt;=$O$3,ROW()-6,"")</f>
        <v/>
      </c>
      <c r="B10514" s="25" t="str">
        <f aca="false">IF(A10514="","",INT((A10514-1)/$O$2)+1)</f>
        <v/>
      </c>
      <c r="C10514" s="25" t="str">
        <f aca="false">IF(A10514="","",MOD(A10514-1,$O$2)+1)</f>
        <v/>
      </c>
      <c r="D10514" s="27" t="str">
        <f aca="false">IF(A10514="","",IF(A10514=1,Calculadora!$D$5,G10513))</f>
        <v/>
      </c>
      <c r="E10514" s="27" t="str">
        <f aca="false">IF(A10514="","",IF($O$9=1,IF(MOD(C10514-1,$O$8)=0,Calculadora!$D$6*(1+Calculadora!$D$7)^(B10514-1),0),IF(MOD(C10514,$O$8)=0,Calculadora!$D$6*(1+Calculadora!$D$7)^(B10514-1),0)))</f>
        <v/>
      </c>
      <c r="F10514" s="27" t="str">
        <f aca="false">IF(A10514="","",(D10514+IF($O$9=1,E10514,0))*$O$7)</f>
        <v/>
      </c>
      <c r="G10514" s="27" t="str">
        <f aca="false">IF(A10514="","",D10514+E10514+F10514)</f>
        <v/>
      </c>
      <c r="H10514" s="27" t="str">
        <f aca="false">IF(A10514="","",Calculadora!$D$5+SUM($E$7:E10514))</f>
        <v/>
      </c>
      <c r="I10514" s="27" t="str">
        <f aca="false">IF(A10514="","",G10514-H10514)</f>
        <v/>
      </c>
      <c r="J10514" s="27" t="str">
        <f aca="false">IF(A10514="","",IF(C10514=$O$2,G10514,0))</f>
        <v/>
      </c>
    </row>
    <row r="10515" customFormat="false" ht="15" hidden="false" customHeight="false" outlineLevel="0" collapsed="false">
      <c r="A10515" s="25" t="str">
        <f aca="false">IF(ROW()-6&lt;=$O$3,ROW()-6,"")</f>
        <v/>
      </c>
      <c r="B10515" s="25" t="str">
        <f aca="false">IF(A10515="","",INT((A10515-1)/$O$2)+1)</f>
        <v/>
      </c>
      <c r="C10515" s="25" t="str">
        <f aca="false">IF(A10515="","",MOD(A10515-1,$O$2)+1)</f>
        <v/>
      </c>
      <c r="D10515" s="27" t="str">
        <f aca="false">IF(A10515="","",IF(A10515=1,Calculadora!$D$5,G10514))</f>
        <v/>
      </c>
      <c r="E10515" s="27" t="str">
        <f aca="false">IF(A10515="","",IF($O$9=1,IF(MOD(C10515-1,$O$8)=0,Calculadora!$D$6*(1+Calculadora!$D$7)^(B10515-1),0),IF(MOD(C10515,$O$8)=0,Calculadora!$D$6*(1+Calculadora!$D$7)^(B10515-1),0)))</f>
        <v/>
      </c>
      <c r="F10515" s="27" t="str">
        <f aca="false">IF(A10515="","",(D10515+IF($O$9=1,E10515,0))*$O$7)</f>
        <v/>
      </c>
      <c r="G10515" s="27" t="str">
        <f aca="false">IF(A10515="","",D10515+E10515+F10515)</f>
        <v/>
      </c>
      <c r="H10515" s="27" t="str">
        <f aca="false">IF(A10515="","",Calculadora!$D$5+SUM($E$7:E10515))</f>
        <v/>
      </c>
      <c r="I10515" s="27" t="str">
        <f aca="false">IF(A10515="","",G10515-H10515)</f>
        <v/>
      </c>
      <c r="J10515" s="27" t="str">
        <f aca="false">IF(A10515="","",IF(C10515=$O$2,G10515,0))</f>
        <v/>
      </c>
    </row>
    <row r="10516" customFormat="false" ht="15" hidden="false" customHeight="false" outlineLevel="0" collapsed="false">
      <c r="A10516" s="25" t="str">
        <f aca="false">IF(ROW()-6&lt;=$O$3,ROW()-6,"")</f>
        <v/>
      </c>
      <c r="B10516" s="25" t="str">
        <f aca="false">IF(A10516="","",INT((A10516-1)/$O$2)+1)</f>
        <v/>
      </c>
      <c r="C10516" s="25" t="str">
        <f aca="false">IF(A10516="","",MOD(A10516-1,$O$2)+1)</f>
        <v/>
      </c>
      <c r="D10516" s="27" t="str">
        <f aca="false">IF(A10516="","",IF(A10516=1,Calculadora!$D$5,G10515))</f>
        <v/>
      </c>
      <c r="E10516" s="27" t="str">
        <f aca="false">IF(A10516="","",IF($O$9=1,IF(MOD(C10516-1,$O$8)=0,Calculadora!$D$6*(1+Calculadora!$D$7)^(B10516-1),0),IF(MOD(C10516,$O$8)=0,Calculadora!$D$6*(1+Calculadora!$D$7)^(B10516-1),0)))</f>
        <v/>
      </c>
      <c r="F10516" s="27" t="str">
        <f aca="false">IF(A10516="","",(D10516+IF($O$9=1,E10516,0))*$O$7)</f>
        <v/>
      </c>
      <c r="G10516" s="27" t="str">
        <f aca="false">IF(A10516="","",D10516+E10516+F10516)</f>
        <v/>
      </c>
      <c r="H10516" s="27" t="str">
        <f aca="false">IF(A10516="","",Calculadora!$D$5+SUM($E$7:E10516))</f>
        <v/>
      </c>
      <c r="I10516" s="27" t="str">
        <f aca="false">IF(A10516="","",G10516-H10516)</f>
        <v/>
      </c>
      <c r="J10516" s="27" t="str">
        <f aca="false">IF(A10516="","",IF(C10516=$O$2,G10516,0))</f>
        <v/>
      </c>
    </row>
    <row r="10517" customFormat="false" ht="15" hidden="false" customHeight="false" outlineLevel="0" collapsed="false">
      <c r="A10517" s="25" t="str">
        <f aca="false">IF(ROW()-6&lt;=$O$3,ROW()-6,"")</f>
        <v/>
      </c>
      <c r="B10517" s="25" t="str">
        <f aca="false">IF(A10517="","",INT((A10517-1)/$O$2)+1)</f>
        <v/>
      </c>
      <c r="C10517" s="25" t="str">
        <f aca="false">IF(A10517="","",MOD(A10517-1,$O$2)+1)</f>
        <v/>
      </c>
      <c r="D10517" s="27" t="str">
        <f aca="false">IF(A10517="","",IF(A10517=1,Calculadora!$D$5,G10516))</f>
        <v/>
      </c>
      <c r="E10517" s="27" t="str">
        <f aca="false">IF(A10517="","",IF($O$9=1,IF(MOD(C10517-1,$O$8)=0,Calculadora!$D$6*(1+Calculadora!$D$7)^(B10517-1),0),IF(MOD(C10517,$O$8)=0,Calculadora!$D$6*(1+Calculadora!$D$7)^(B10517-1),0)))</f>
        <v/>
      </c>
      <c r="F10517" s="27" t="str">
        <f aca="false">IF(A10517="","",(D10517+IF($O$9=1,E10517,0))*$O$7)</f>
        <v/>
      </c>
      <c r="G10517" s="27" t="str">
        <f aca="false">IF(A10517="","",D10517+E10517+F10517)</f>
        <v/>
      </c>
      <c r="H10517" s="27" t="str">
        <f aca="false">IF(A10517="","",Calculadora!$D$5+SUM($E$7:E10517))</f>
        <v/>
      </c>
      <c r="I10517" s="27" t="str">
        <f aca="false">IF(A10517="","",G10517-H10517)</f>
        <v/>
      </c>
      <c r="J10517" s="27" t="str">
        <f aca="false">IF(A10517="","",IF(C10517=$O$2,G10517,0))</f>
        <v/>
      </c>
    </row>
    <row r="10518" customFormat="false" ht="15" hidden="false" customHeight="false" outlineLevel="0" collapsed="false">
      <c r="A10518" s="25" t="str">
        <f aca="false">IF(ROW()-6&lt;=$O$3,ROW()-6,"")</f>
        <v/>
      </c>
      <c r="B10518" s="25" t="str">
        <f aca="false">IF(A10518="","",INT((A10518-1)/$O$2)+1)</f>
        <v/>
      </c>
      <c r="C10518" s="25" t="str">
        <f aca="false">IF(A10518="","",MOD(A10518-1,$O$2)+1)</f>
        <v/>
      </c>
      <c r="D10518" s="27" t="str">
        <f aca="false">IF(A10518="","",IF(A10518=1,Calculadora!$D$5,G10517))</f>
        <v/>
      </c>
      <c r="E10518" s="27" t="str">
        <f aca="false">IF(A10518="","",IF($O$9=1,IF(MOD(C10518-1,$O$8)=0,Calculadora!$D$6*(1+Calculadora!$D$7)^(B10518-1),0),IF(MOD(C10518,$O$8)=0,Calculadora!$D$6*(1+Calculadora!$D$7)^(B10518-1),0)))</f>
        <v/>
      </c>
      <c r="F10518" s="27" t="str">
        <f aca="false">IF(A10518="","",(D10518+IF($O$9=1,E10518,0))*$O$7)</f>
        <v/>
      </c>
      <c r="G10518" s="27" t="str">
        <f aca="false">IF(A10518="","",D10518+E10518+F10518)</f>
        <v/>
      </c>
      <c r="H10518" s="27" t="str">
        <f aca="false">IF(A10518="","",Calculadora!$D$5+SUM($E$7:E10518))</f>
        <v/>
      </c>
      <c r="I10518" s="27" t="str">
        <f aca="false">IF(A10518="","",G10518-H10518)</f>
        <v/>
      </c>
      <c r="J10518" s="27" t="str">
        <f aca="false">IF(A10518="","",IF(C10518=$O$2,G10518,0))</f>
        <v/>
      </c>
    </row>
    <row r="10519" customFormat="false" ht="15" hidden="false" customHeight="false" outlineLevel="0" collapsed="false">
      <c r="A10519" s="25" t="str">
        <f aca="false">IF(ROW()-6&lt;=$O$3,ROW()-6,"")</f>
        <v/>
      </c>
      <c r="B10519" s="25" t="str">
        <f aca="false">IF(A10519="","",INT((A10519-1)/$O$2)+1)</f>
        <v/>
      </c>
      <c r="C10519" s="25" t="str">
        <f aca="false">IF(A10519="","",MOD(A10519-1,$O$2)+1)</f>
        <v/>
      </c>
      <c r="D10519" s="27" t="str">
        <f aca="false">IF(A10519="","",IF(A10519=1,Calculadora!$D$5,G10518))</f>
        <v/>
      </c>
      <c r="E10519" s="27" t="str">
        <f aca="false">IF(A10519="","",IF($O$9=1,IF(MOD(C10519-1,$O$8)=0,Calculadora!$D$6*(1+Calculadora!$D$7)^(B10519-1),0),IF(MOD(C10519,$O$8)=0,Calculadora!$D$6*(1+Calculadora!$D$7)^(B10519-1),0)))</f>
        <v/>
      </c>
      <c r="F10519" s="27" t="str">
        <f aca="false">IF(A10519="","",(D10519+IF($O$9=1,E10519,0))*$O$7)</f>
        <v/>
      </c>
      <c r="G10519" s="27" t="str">
        <f aca="false">IF(A10519="","",D10519+E10519+F10519)</f>
        <v/>
      </c>
      <c r="H10519" s="27" t="str">
        <f aca="false">IF(A10519="","",Calculadora!$D$5+SUM($E$7:E10519))</f>
        <v/>
      </c>
      <c r="I10519" s="27" t="str">
        <f aca="false">IF(A10519="","",G10519-H10519)</f>
        <v/>
      </c>
      <c r="J10519" s="27" t="str">
        <f aca="false">IF(A10519="","",IF(C10519=$O$2,G10519,0))</f>
        <v/>
      </c>
    </row>
    <row r="10520" customFormat="false" ht="15" hidden="false" customHeight="false" outlineLevel="0" collapsed="false">
      <c r="A10520" s="25" t="str">
        <f aca="false">IF(ROW()-6&lt;=$O$3,ROW()-6,"")</f>
        <v/>
      </c>
      <c r="B10520" s="25" t="str">
        <f aca="false">IF(A10520="","",INT((A10520-1)/$O$2)+1)</f>
        <v/>
      </c>
      <c r="C10520" s="25" t="str">
        <f aca="false">IF(A10520="","",MOD(A10520-1,$O$2)+1)</f>
        <v/>
      </c>
      <c r="D10520" s="27" t="str">
        <f aca="false">IF(A10520="","",IF(A10520=1,Calculadora!$D$5,G10519))</f>
        <v/>
      </c>
      <c r="E10520" s="27" t="str">
        <f aca="false">IF(A10520="","",IF($O$9=1,IF(MOD(C10520-1,$O$8)=0,Calculadora!$D$6*(1+Calculadora!$D$7)^(B10520-1),0),IF(MOD(C10520,$O$8)=0,Calculadora!$D$6*(1+Calculadora!$D$7)^(B10520-1),0)))</f>
        <v/>
      </c>
      <c r="F10520" s="27" t="str">
        <f aca="false">IF(A10520="","",(D10520+IF($O$9=1,E10520,0))*$O$7)</f>
        <v/>
      </c>
      <c r="G10520" s="27" t="str">
        <f aca="false">IF(A10520="","",D10520+E10520+F10520)</f>
        <v/>
      </c>
      <c r="H10520" s="27" t="str">
        <f aca="false">IF(A10520="","",Calculadora!$D$5+SUM($E$7:E10520))</f>
        <v/>
      </c>
      <c r="I10520" s="27" t="str">
        <f aca="false">IF(A10520="","",G10520-H10520)</f>
        <v/>
      </c>
      <c r="J10520" s="27" t="str">
        <f aca="false">IF(A10520="","",IF(C10520=$O$2,G10520,0))</f>
        <v/>
      </c>
    </row>
    <row r="10521" customFormat="false" ht="15" hidden="false" customHeight="false" outlineLevel="0" collapsed="false">
      <c r="A10521" s="25" t="str">
        <f aca="false">IF(ROW()-6&lt;=$O$3,ROW()-6,"")</f>
        <v/>
      </c>
      <c r="B10521" s="25" t="str">
        <f aca="false">IF(A10521="","",INT((A10521-1)/$O$2)+1)</f>
        <v/>
      </c>
      <c r="C10521" s="25" t="str">
        <f aca="false">IF(A10521="","",MOD(A10521-1,$O$2)+1)</f>
        <v/>
      </c>
      <c r="D10521" s="27" t="str">
        <f aca="false">IF(A10521="","",IF(A10521=1,Calculadora!$D$5,G10520))</f>
        <v/>
      </c>
      <c r="E10521" s="27" t="str">
        <f aca="false">IF(A10521="","",IF($O$9=1,IF(MOD(C10521-1,$O$8)=0,Calculadora!$D$6*(1+Calculadora!$D$7)^(B10521-1),0),IF(MOD(C10521,$O$8)=0,Calculadora!$D$6*(1+Calculadora!$D$7)^(B10521-1),0)))</f>
        <v/>
      </c>
      <c r="F10521" s="27" t="str">
        <f aca="false">IF(A10521="","",(D10521+IF($O$9=1,E10521,0))*$O$7)</f>
        <v/>
      </c>
      <c r="G10521" s="27" t="str">
        <f aca="false">IF(A10521="","",D10521+E10521+F10521)</f>
        <v/>
      </c>
      <c r="H10521" s="27" t="str">
        <f aca="false">IF(A10521="","",Calculadora!$D$5+SUM($E$7:E10521))</f>
        <v/>
      </c>
      <c r="I10521" s="27" t="str">
        <f aca="false">IF(A10521="","",G10521-H10521)</f>
        <v/>
      </c>
      <c r="J10521" s="27" t="str">
        <f aca="false">IF(A10521="","",IF(C10521=$O$2,G10521,0))</f>
        <v/>
      </c>
    </row>
    <row r="10522" customFormat="false" ht="15" hidden="false" customHeight="false" outlineLevel="0" collapsed="false">
      <c r="A10522" s="25" t="str">
        <f aca="false">IF(ROW()-6&lt;=$O$3,ROW()-6,"")</f>
        <v/>
      </c>
      <c r="B10522" s="25" t="str">
        <f aca="false">IF(A10522="","",INT((A10522-1)/$O$2)+1)</f>
        <v/>
      </c>
      <c r="C10522" s="25" t="str">
        <f aca="false">IF(A10522="","",MOD(A10522-1,$O$2)+1)</f>
        <v/>
      </c>
      <c r="D10522" s="27" t="str">
        <f aca="false">IF(A10522="","",IF(A10522=1,Calculadora!$D$5,G10521))</f>
        <v/>
      </c>
      <c r="E10522" s="27" t="str">
        <f aca="false">IF(A10522="","",IF($O$9=1,IF(MOD(C10522-1,$O$8)=0,Calculadora!$D$6*(1+Calculadora!$D$7)^(B10522-1),0),IF(MOD(C10522,$O$8)=0,Calculadora!$D$6*(1+Calculadora!$D$7)^(B10522-1),0)))</f>
        <v/>
      </c>
      <c r="F10522" s="27" t="str">
        <f aca="false">IF(A10522="","",(D10522+IF($O$9=1,E10522,0))*$O$7)</f>
        <v/>
      </c>
      <c r="G10522" s="27" t="str">
        <f aca="false">IF(A10522="","",D10522+E10522+F10522)</f>
        <v/>
      </c>
      <c r="H10522" s="27" t="str">
        <f aca="false">IF(A10522="","",Calculadora!$D$5+SUM($E$7:E10522))</f>
        <v/>
      </c>
      <c r="I10522" s="27" t="str">
        <f aca="false">IF(A10522="","",G10522-H10522)</f>
        <v/>
      </c>
      <c r="J10522" s="27" t="str">
        <f aca="false">IF(A10522="","",IF(C10522=$O$2,G10522,0))</f>
        <v/>
      </c>
    </row>
    <row r="10523" customFormat="false" ht="15" hidden="false" customHeight="false" outlineLevel="0" collapsed="false">
      <c r="A10523" s="25" t="str">
        <f aca="false">IF(ROW()-6&lt;=$O$3,ROW()-6,"")</f>
        <v/>
      </c>
      <c r="B10523" s="25" t="str">
        <f aca="false">IF(A10523="","",INT((A10523-1)/$O$2)+1)</f>
        <v/>
      </c>
      <c r="C10523" s="25" t="str">
        <f aca="false">IF(A10523="","",MOD(A10523-1,$O$2)+1)</f>
        <v/>
      </c>
      <c r="D10523" s="27" t="str">
        <f aca="false">IF(A10523="","",IF(A10523=1,Calculadora!$D$5,G10522))</f>
        <v/>
      </c>
      <c r="E10523" s="27" t="str">
        <f aca="false">IF(A10523="","",IF($O$9=1,IF(MOD(C10523-1,$O$8)=0,Calculadora!$D$6*(1+Calculadora!$D$7)^(B10523-1),0),IF(MOD(C10523,$O$8)=0,Calculadora!$D$6*(1+Calculadora!$D$7)^(B10523-1),0)))</f>
        <v/>
      </c>
      <c r="F10523" s="27" t="str">
        <f aca="false">IF(A10523="","",(D10523+IF($O$9=1,E10523,0))*$O$7)</f>
        <v/>
      </c>
      <c r="G10523" s="27" t="str">
        <f aca="false">IF(A10523="","",D10523+E10523+F10523)</f>
        <v/>
      </c>
      <c r="H10523" s="27" t="str">
        <f aca="false">IF(A10523="","",Calculadora!$D$5+SUM($E$7:E10523))</f>
        <v/>
      </c>
      <c r="I10523" s="27" t="str">
        <f aca="false">IF(A10523="","",G10523-H10523)</f>
        <v/>
      </c>
      <c r="J10523" s="27" t="str">
        <f aca="false">IF(A10523="","",IF(C10523=$O$2,G10523,0))</f>
        <v/>
      </c>
    </row>
    <row r="10524" customFormat="false" ht="15" hidden="false" customHeight="false" outlineLevel="0" collapsed="false">
      <c r="A10524" s="25" t="str">
        <f aca="false">IF(ROW()-6&lt;=$O$3,ROW()-6,"")</f>
        <v/>
      </c>
      <c r="B10524" s="25" t="str">
        <f aca="false">IF(A10524="","",INT((A10524-1)/$O$2)+1)</f>
        <v/>
      </c>
      <c r="C10524" s="25" t="str">
        <f aca="false">IF(A10524="","",MOD(A10524-1,$O$2)+1)</f>
        <v/>
      </c>
      <c r="D10524" s="27" t="str">
        <f aca="false">IF(A10524="","",IF(A10524=1,Calculadora!$D$5,G10523))</f>
        <v/>
      </c>
      <c r="E10524" s="27" t="str">
        <f aca="false">IF(A10524="","",IF($O$9=1,IF(MOD(C10524-1,$O$8)=0,Calculadora!$D$6*(1+Calculadora!$D$7)^(B10524-1),0),IF(MOD(C10524,$O$8)=0,Calculadora!$D$6*(1+Calculadora!$D$7)^(B10524-1),0)))</f>
        <v/>
      </c>
      <c r="F10524" s="27" t="str">
        <f aca="false">IF(A10524="","",(D10524+IF($O$9=1,E10524,0))*$O$7)</f>
        <v/>
      </c>
      <c r="G10524" s="27" t="str">
        <f aca="false">IF(A10524="","",D10524+E10524+F10524)</f>
        <v/>
      </c>
      <c r="H10524" s="27" t="str">
        <f aca="false">IF(A10524="","",Calculadora!$D$5+SUM($E$7:E10524))</f>
        <v/>
      </c>
      <c r="I10524" s="27" t="str">
        <f aca="false">IF(A10524="","",G10524-H10524)</f>
        <v/>
      </c>
      <c r="J10524" s="27" t="str">
        <f aca="false">IF(A10524="","",IF(C10524=$O$2,G10524,0))</f>
        <v/>
      </c>
    </row>
    <row r="10525" customFormat="false" ht="15" hidden="false" customHeight="false" outlineLevel="0" collapsed="false">
      <c r="A10525" s="25" t="str">
        <f aca="false">IF(ROW()-6&lt;=$O$3,ROW()-6,"")</f>
        <v/>
      </c>
      <c r="B10525" s="25" t="str">
        <f aca="false">IF(A10525="","",INT((A10525-1)/$O$2)+1)</f>
        <v/>
      </c>
      <c r="C10525" s="25" t="str">
        <f aca="false">IF(A10525="","",MOD(A10525-1,$O$2)+1)</f>
        <v/>
      </c>
      <c r="D10525" s="27" t="str">
        <f aca="false">IF(A10525="","",IF(A10525=1,Calculadora!$D$5,G10524))</f>
        <v/>
      </c>
      <c r="E10525" s="27" t="str">
        <f aca="false">IF(A10525="","",IF($O$9=1,IF(MOD(C10525-1,$O$8)=0,Calculadora!$D$6*(1+Calculadora!$D$7)^(B10525-1),0),IF(MOD(C10525,$O$8)=0,Calculadora!$D$6*(1+Calculadora!$D$7)^(B10525-1),0)))</f>
        <v/>
      </c>
      <c r="F10525" s="27" t="str">
        <f aca="false">IF(A10525="","",(D10525+IF($O$9=1,E10525,0))*$O$7)</f>
        <v/>
      </c>
      <c r="G10525" s="27" t="str">
        <f aca="false">IF(A10525="","",D10525+E10525+F10525)</f>
        <v/>
      </c>
      <c r="H10525" s="27" t="str">
        <f aca="false">IF(A10525="","",Calculadora!$D$5+SUM($E$7:E10525))</f>
        <v/>
      </c>
      <c r="I10525" s="27" t="str">
        <f aca="false">IF(A10525="","",G10525-H10525)</f>
        <v/>
      </c>
      <c r="J10525" s="27" t="str">
        <f aca="false">IF(A10525="","",IF(C10525=$O$2,G10525,0))</f>
        <v/>
      </c>
    </row>
    <row r="10526" customFormat="false" ht="15" hidden="false" customHeight="false" outlineLevel="0" collapsed="false">
      <c r="A10526" s="25" t="str">
        <f aca="false">IF(ROW()-6&lt;=$O$3,ROW()-6,"")</f>
        <v/>
      </c>
      <c r="B10526" s="25" t="str">
        <f aca="false">IF(A10526="","",INT((A10526-1)/$O$2)+1)</f>
        <v/>
      </c>
      <c r="C10526" s="25" t="str">
        <f aca="false">IF(A10526="","",MOD(A10526-1,$O$2)+1)</f>
        <v/>
      </c>
      <c r="D10526" s="27" t="str">
        <f aca="false">IF(A10526="","",IF(A10526=1,Calculadora!$D$5,G10525))</f>
        <v/>
      </c>
      <c r="E10526" s="27" t="str">
        <f aca="false">IF(A10526="","",IF($O$9=1,IF(MOD(C10526-1,$O$8)=0,Calculadora!$D$6*(1+Calculadora!$D$7)^(B10526-1),0),IF(MOD(C10526,$O$8)=0,Calculadora!$D$6*(1+Calculadora!$D$7)^(B10526-1),0)))</f>
        <v/>
      </c>
      <c r="F10526" s="27" t="str">
        <f aca="false">IF(A10526="","",(D10526+IF($O$9=1,E10526,0))*$O$7)</f>
        <v/>
      </c>
      <c r="G10526" s="27" t="str">
        <f aca="false">IF(A10526="","",D10526+E10526+F10526)</f>
        <v/>
      </c>
      <c r="H10526" s="27" t="str">
        <f aca="false">IF(A10526="","",Calculadora!$D$5+SUM($E$7:E10526))</f>
        <v/>
      </c>
      <c r="I10526" s="27" t="str">
        <f aca="false">IF(A10526="","",G10526-H10526)</f>
        <v/>
      </c>
      <c r="J10526" s="27" t="str">
        <f aca="false">IF(A10526="","",IF(C10526=$O$2,G10526,0))</f>
        <v/>
      </c>
    </row>
    <row r="10527" customFormat="false" ht="15" hidden="false" customHeight="false" outlineLevel="0" collapsed="false">
      <c r="A10527" s="25" t="str">
        <f aca="false">IF(ROW()-6&lt;=$O$3,ROW()-6,"")</f>
        <v/>
      </c>
      <c r="B10527" s="25" t="str">
        <f aca="false">IF(A10527="","",INT((A10527-1)/$O$2)+1)</f>
        <v/>
      </c>
      <c r="C10527" s="25" t="str">
        <f aca="false">IF(A10527="","",MOD(A10527-1,$O$2)+1)</f>
        <v/>
      </c>
      <c r="D10527" s="27" t="str">
        <f aca="false">IF(A10527="","",IF(A10527=1,Calculadora!$D$5,G10526))</f>
        <v/>
      </c>
      <c r="E10527" s="27" t="str">
        <f aca="false">IF(A10527="","",IF($O$9=1,IF(MOD(C10527-1,$O$8)=0,Calculadora!$D$6*(1+Calculadora!$D$7)^(B10527-1),0),IF(MOD(C10527,$O$8)=0,Calculadora!$D$6*(1+Calculadora!$D$7)^(B10527-1),0)))</f>
        <v/>
      </c>
      <c r="F10527" s="27" t="str">
        <f aca="false">IF(A10527="","",(D10527+IF($O$9=1,E10527,0))*$O$7)</f>
        <v/>
      </c>
      <c r="G10527" s="27" t="str">
        <f aca="false">IF(A10527="","",D10527+E10527+F10527)</f>
        <v/>
      </c>
      <c r="H10527" s="27" t="str">
        <f aca="false">IF(A10527="","",Calculadora!$D$5+SUM($E$7:E10527))</f>
        <v/>
      </c>
      <c r="I10527" s="27" t="str">
        <f aca="false">IF(A10527="","",G10527-H10527)</f>
        <v/>
      </c>
      <c r="J10527" s="27" t="str">
        <f aca="false">IF(A10527="","",IF(C10527=$O$2,G10527,0))</f>
        <v/>
      </c>
    </row>
    <row r="10528" customFormat="false" ht="15" hidden="false" customHeight="false" outlineLevel="0" collapsed="false">
      <c r="A10528" s="25" t="str">
        <f aca="false">IF(ROW()-6&lt;=$O$3,ROW()-6,"")</f>
        <v/>
      </c>
      <c r="B10528" s="25" t="str">
        <f aca="false">IF(A10528="","",INT((A10528-1)/$O$2)+1)</f>
        <v/>
      </c>
      <c r="C10528" s="25" t="str">
        <f aca="false">IF(A10528="","",MOD(A10528-1,$O$2)+1)</f>
        <v/>
      </c>
      <c r="D10528" s="27" t="str">
        <f aca="false">IF(A10528="","",IF(A10528=1,Calculadora!$D$5,G10527))</f>
        <v/>
      </c>
      <c r="E10528" s="27" t="str">
        <f aca="false">IF(A10528="","",IF($O$9=1,IF(MOD(C10528-1,$O$8)=0,Calculadora!$D$6*(1+Calculadora!$D$7)^(B10528-1),0),IF(MOD(C10528,$O$8)=0,Calculadora!$D$6*(1+Calculadora!$D$7)^(B10528-1),0)))</f>
        <v/>
      </c>
      <c r="F10528" s="27" t="str">
        <f aca="false">IF(A10528="","",(D10528+IF($O$9=1,E10528,0))*$O$7)</f>
        <v/>
      </c>
      <c r="G10528" s="27" t="str">
        <f aca="false">IF(A10528="","",D10528+E10528+F10528)</f>
        <v/>
      </c>
      <c r="H10528" s="27" t="str">
        <f aca="false">IF(A10528="","",Calculadora!$D$5+SUM($E$7:E10528))</f>
        <v/>
      </c>
      <c r="I10528" s="27" t="str">
        <f aca="false">IF(A10528="","",G10528-H10528)</f>
        <v/>
      </c>
      <c r="J10528" s="27" t="str">
        <f aca="false">IF(A10528="","",IF(C10528=$O$2,G10528,0))</f>
        <v/>
      </c>
    </row>
    <row r="10529" customFormat="false" ht="15" hidden="false" customHeight="false" outlineLevel="0" collapsed="false">
      <c r="A10529" s="25" t="str">
        <f aca="false">IF(ROW()-6&lt;=$O$3,ROW()-6,"")</f>
        <v/>
      </c>
      <c r="B10529" s="25" t="str">
        <f aca="false">IF(A10529="","",INT((A10529-1)/$O$2)+1)</f>
        <v/>
      </c>
      <c r="C10529" s="25" t="str">
        <f aca="false">IF(A10529="","",MOD(A10529-1,$O$2)+1)</f>
        <v/>
      </c>
      <c r="D10529" s="27" t="str">
        <f aca="false">IF(A10529="","",IF(A10529=1,Calculadora!$D$5,G10528))</f>
        <v/>
      </c>
      <c r="E10529" s="27" t="str">
        <f aca="false">IF(A10529="","",IF($O$9=1,IF(MOD(C10529-1,$O$8)=0,Calculadora!$D$6*(1+Calculadora!$D$7)^(B10529-1),0),IF(MOD(C10529,$O$8)=0,Calculadora!$D$6*(1+Calculadora!$D$7)^(B10529-1),0)))</f>
        <v/>
      </c>
      <c r="F10529" s="27" t="str">
        <f aca="false">IF(A10529="","",(D10529+IF($O$9=1,E10529,0))*$O$7)</f>
        <v/>
      </c>
      <c r="G10529" s="27" t="str">
        <f aca="false">IF(A10529="","",D10529+E10529+F10529)</f>
        <v/>
      </c>
      <c r="H10529" s="27" t="str">
        <f aca="false">IF(A10529="","",Calculadora!$D$5+SUM($E$7:E10529))</f>
        <v/>
      </c>
      <c r="I10529" s="27" t="str">
        <f aca="false">IF(A10529="","",G10529-H10529)</f>
        <v/>
      </c>
      <c r="J10529" s="27" t="str">
        <f aca="false">IF(A10529="","",IF(C10529=$O$2,G10529,0))</f>
        <v/>
      </c>
    </row>
    <row r="10530" customFormat="false" ht="15" hidden="false" customHeight="false" outlineLevel="0" collapsed="false">
      <c r="A10530" s="25" t="str">
        <f aca="false">IF(ROW()-6&lt;=$O$3,ROW()-6,"")</f>
        <v/>
      </c>
      <c r="B10530" s="25" t="str">
        <f aca="false">IF(A10530="","",INT((A10530-1)/$O$2)+1)</f>
        <v/>
      </c>
      <c r="C10530" s="25" t="str">
        <f aca="false">IF(A10530="","",MOD(A10530-1,$O$2)+1)</f>
        <v/>
      </c>
      <c r="D10530" s="27" t="str">
        <f aca="false">IF(A10530="","",IF(A10530=1,Calculadora!$D$5,G10529))</f>
        <v/>
      </c>
      <c r="E10530" s="27" t="str">
        <f aca="false">IF(A10530="","",IF($O$9=1,IF(MOD(C10530-1,$O$8)=0,Calculadora!$D$6*(1+Calculadora!$D$7)^(B10530-1),0),IF(MOD(C10530,$O$8)=0,Calculadora!$D$6*(1+Calculadora!$D$7)^(B10530-1),0)))</f>
        <v/>
      </c>
      <c r="F10530" s="27" t="str">
        <f aca="false">IF(A10530="","",(D10530+IF($O$9=1,E10530,0))*$O$7)</f>
        <v/>
      </c>
      <c r="G10530" s="27" t="str">
        <f aca="false">IF(A10530="","",D10530+E10530+F10530)</f>
        <v/>
      </c>
      <c r="H10530" s="27" t="str">
        <f aca="false">IF(A10530="","",Calculadora!$D$5+SUM($E$7:E10530))</f>
        <v/>
      </c>
      <c r="I10530" s="27" t="str">
        <f aca="false">IF(A10530="","",G10530-H10530)</f>
        <v/>
      </c>
      <c r="J10530" s="27" t="str">
        <f aca="false">IF(A10530="","",IF(C10530=$O$2,G10530,0))</f>
        <v/>
      </c>
    </row>
    <row r="10531" customFormat="false" ht="15" hidden="false" customHeight="false" outlineLevel="0" collapsed="false">
      <c r="A10531" s="25" t="str">
        <f aca="false">IF(ROW()-6&lt;=$O$3,ROW()-6,"")</f>
        <v/>
      </c>
      <c r="B10531" s="25" t="str">
        <f aca="false">IF(A10531="","",INT((A10531-1)/$O$2)+1)</f>
        <v/>
      </c>
      <c r="C10531" s="25" t="str">
        <f aca="false">IF(A10531="","",MOD(A10531-1,$O$2)+1)</f>
        <v/>
      </c>
      <c r="D10531" s="27" t="str">
        <f aca="false">IF(A10531="","",IF(A10531=1,Calculadora!$D$5,G10530))</f>
        <v/>
      </c>
      <c r="E10531" s="27" t="str">
        <f aca="false">IF(A10531="","",IF($O$9=1,IF(MOD(C10531-1,$O$8)=0,Calculadora!$D$6*(1+Calculadora!$D$7)^(B10531-1),0),IF(MOD(C10531,$O$8)=0,Calculadora!$D$6*(1+Calculadora!$D$7)^(B10531-1),0)))</f>
        <v/>
      </c>
      <c r="F10531" s="27" t="str">
        <f aca="false">IF(A10531="","",(D10531+IF($O$9=1,E10531,0))*$O$7)</f>
        <v/>
      </c>
      <c r="G10531" s="27" t="str">
        <f aca="false">IF(A10531="","",D10531+E10531+F10531)</f>
        <v/>
      </c>
      <c r="H10531" s="27" t="str">
        <f aca="false">IF(A10531="","",Calculadora!$D$5+SUM($E$7:E10531))</f>
        <v/>
      </c>
      <c r="I10531" s="27" t="str">
        <f aca="false">IF(A10531="","",G10531-H10531)</f>
        <v/>
      </c>
      <c r="J10531" s="27" t="str">
        <f aca="false">IF(A10531="","",IF(C10531=$O$2,G10531,0))</f>
        <v/>
      </c>
    </row>
    <row r="10532" customFormat="false" ht="15" hidden="false" customHeight="false" outlineLevel="0" collapsed="false">
      <c r="A10532" s="25" t="str">
        <f aca="false">IF(ROW()-6&lt;=$O$3,ROW()-6,"")</f>
        <v/>
      </c>
      <c r="B10532" s="25" t="str">
        <f aca="false">IF(A10532="","",INT((A10532-1)/$O$2)+1)</f>
        <v/>
      </c>
      <c r="C10532" s="25" t="str">
        <f aca="false">IF(A10532="","",MOD(A10532-1,$O$2)+1)</f>
        <v/>
      </c>
      <c r="D10532" s="27" t="str">
        <f aca="false">IF(A10532="","",IF(A10532=1,Calculadora!$D$5,G10531))</f>
        <v/>
      </c>
      <c r="E10532" s="27" t="str">
        <f aca="false">IF(A10532="","",IF($O$9=1,IF(MOD(C10532-1,$O$8)=0,Calculadora!$D$6*(1+Calculadora!$D$7)^(B10532-1),0),IF(MOD(C10532,$O$8)=0,Calculadora!$D$6*(1+Calculadora!$D$7)^(B10532-1),0)))</f>
        <v/>
      </c>
      <c r="F10532" s="27" t="str">
        <f aca="false">IF(A10532="","",(D10532+IF($O$9=1,E10532,0))*$O$7)</f>
        <v/>
      </c>
      <c r="G10532" s="27" t="str">
        <f aca="false">IF(A10532="","",D10532+E10532+F10532)</f>
        <v/>
      </c>
      <c r="H10532" s="27" t="str">
        <f aca="false">IF(A10532="","",Calculadora!$D$5+SUM($E$7:E10532))</f>
        <v/>
      </c>
      <c r="I10532" s="27" t="str">
        <f aca="false">IF(A10532="","",G10532-H10532)</f>
        <v/>
      </c>
      <c r="J10532" s="27" t="str">
        <f aca="false">IF(A10532="","",IF(C10532=$O$2,G10532,0))</f>
        <v/>
      </c>
    </row>
    <row r="10533" customFormat="false" ht="15" hidden="false" customHeight="false" outlineLevel="0" collapsed="false">
      <c r="A10533" s="25" t="str">
        <f aca="false">IF(ROW()-6&lt;=$O$3,ROW()-6,"")</f>
        <v/>
      </c>
      <c r="B10533" s="25" t="str">
        <f aca="false">IF(A10533="","",INT((A10533-1)/$O$2)+1)</f>
        <v/>
      </c>
      <c r="C10533" s="25" t="str">
        <f aca="false">IF(A10533="","",MOD(A10533-1,$O$2)+1)</f>
        <v/>
      </c>
      <c r="D10533" s="27" t="str">
        <f aca="false">IF(A10533="","",IF(A10533=1,Calculadora!$D$5,G10532))</f>
        <v/>
      </c>
      <c r="E10533" s="27" t="str">
        <f aca="false">IF(A10533="","",IF($O$9=1,IF(MOD(C10533-1,$O$8)=0,Calculadora!$D$6*(1+Calculadora!$D$7)^(B10533-1),0),IF(MOD(C10533,$O$8)=0,Calculadora!$D$6*(1+Calculadora!$D$7)^(B10533-1),0)))</f>
        <v/>
      </c>
      <c r="F10533" s="27" t="str">
        <f aca="false">IF(A10533="","",(D10533+IF($O$9=1,E10533,0))*$O$7)</f>
        <v/>
      </c>
      <c r="G10533" s="27" t="str">
        <f aca="false">IF(A10533="","",D10533+E10533+F10533)</f>
        <v/>
      </c>
      <c r="H10533" s="27" t="str">
        <f aca="false">IF(A10533="","",Calculadora!$D$5+SUM($E$7:E10533))</f>
        <v/>
      </c>
      <c r="I10533" s="27" t="str">
        <f aca="false">IF(A10533="","",G10533-H10533)</f>
        <v/>
      </c>
      <c r="J10533" s="27" t="str">
        <f aca="false">IF(A10533="","",IF(C10533=$O$2,G10533,0))</f>
        <v/>
      </c>
    </row>
    <row r="10534" customFormat="false" ht="15" hidden="false" customHeight="false" outlineLevel="0" collapsed="false">
      <c r="A10534" s="25" t="str">
        <f aca="false">IF(ROW()-6&lt;=$O$3,ROW()-6,"")</f>
        <v/>
      </c>
      <c r="B10534" s="25" t="str">
        <f aca="false">IF(A10534="","",INT((A10534-1)/$O$2)+1)</f>
        <v/>
      </c>
      <c r="C10534" s="25" t="str">
        <f aca="false">IF(A10534="","",MOD(A10534-1,$O$2)+1)</f>
        <v/>
      </c>
      <c r="D10534" s="27" t="str">
        <f aca="false">IF(A10534="","",IF(A10534=1,Calculadora!$D$5,G10533))</f>
        <v/>
      </c>
      <c r="E10534" s="27" t="str">
        <f aca="false">IF(A10534="","",IF($O$9=1,IF(MOD(C10534-1,$O$8)=0,Calculadora!$D$6*(1+Calculadora!$D$7)^(B10534-1),0),IF(MOD(C10534,$O$8)=0,Calculadora!$D$6*(1+Calculadora!$D$7)^(B10534-1),0)))</f>
        <v/>
      </c>
      <c r="F10534" s="27" t="str">
        <f aca="false">IF(A10534="","",(D10534+IF($O$9=1,E10534,0))*$O$7)</f>
        <v/>
      </c>
      <c r="G10534" s="27" t="str">
        <f aca="false">IF(A10534="","",D10534+E10534+F10534)</f>
        <v/>
      </c>
      <c r="H10534" s="27" t="str">
        <f aca="false">IF(A10534="","",Calculadora!$D$5+SUM($E$7:E10534))</f>
        <v/>
      </c>
      <c r="I10534" s="27" t="str">
        <f aca="false">IF(A10534="","",G10534-H10534)</f>
        <v/>
      </c>
      <c r="J10534" s="27" t="str">
        <f aca="false">IF(A10534="","",IF(C10534=$O$2,G10534,0))</f>
        <v/>
      </c>
    </row>
    <row r="10535" customFormat="false" ht="15" hidden="false" customHeight="false" outlineLevel="0" collapsed="false">
      <c r="A10535" s="25" t="str">
        <f aca="false">IF(ROW()-6&lt;=$O$3,ROW()-6,"")</f>
        <v/>
      </c>
      <c r="B10535" s="25" t="str">
        <f aca="false">IF(A10535="","",INT((A10535-1)/$O$2)+1)</f>
        <v/>
      </c>
      <c r="C10535" s="25" t="str">
        <f aca="false">IF(A10535="","",MOD(A10535-1,$O$2)+1)</f>
        <v/>
      </c>
      <c r="D10535" s="27" t="str">
        <f aca="false">IF(A10535="","",IF(A10535=1,Calculadora!$D$5,G10534))</f>
        <v/>
      </c>
      <c r="E10535" s="27" t="str">
        <f aca="false">IF(A10535="","",IF($O$9=1,IF(MOD(C10535-1,$O$8)=0,Calculadora!$D$6*(1+Calculadora!$D$7)^(B10535-1),0),IF(MOD(C10535,$O$8)=0,Calculadora!$D$6*(1+Calculadora!$D$7)^(B10535-1),0)))</f>
        <v/>
      </c>
      <c r="F10535" s="27" t="str">
        <f aca="false">IF(A10535="","",(D10535+IF($O$9=1,E10535,0))*$O$7)</f>
        <v/>
      </c>
      <c r="G10535" s="27" t="str">
        <f aca="false">IF(A10535="","",D10535+E10535+F10535)</f>
        <v/>
      </c>
      <c r="H10535" s="27" t="str">
        <f aca="false">IF(A10535="","",Calculadora!$D$5+SUM($E$7:E10535))</f>
        <v/>
      </c>
      <c r="I10535" s="27" t="str">
        <f aca="false">IF(A10535="","",G10535-H10535)</f>
        <v/>
      </c>
      <c r="J10535" s="27" t="str">
        <f aca="false">IF(A10535="","",IF(C10535=$O$2,G10535,0))</f>
        <v/>
      </c>
    </row>
    <row r="10536" customFormat="false" ht="15" hidden="false" customHeight="false" outlineLevel="0" collapsed="false">
      <c r="A10536" s="25" t="str">
        <f aca="false">IF(ROW()-6&lt;=$O$3,ROW()-6,"")</f>
        <v/>
      </c>
      <c r="B10536" s="25" t="str">
        <f aca="false">IF(A10536="","",INT((A10536-1)/$O$2)+1)</f>
        <v/>
      </c>
      <c r="C10536" s="25" t="str">
        <f aca="false">IF(A10536="","",MOD(A10536-1,$O$2)+1)</f>
        <v/>
      </c>
      <c r="D10536" s="27" t="str">
        <f aca="false">IF(A10536="","",IF(A10536=1,Calculadora!$D$5,G10535))</f>
        <v/>
      </c>
      <c r="E10536" s="27" t="str">
        <f aca="false">IF(A10536="","",IF($O$9=1,IF(MOD(C10536-1,$O$8)=0,Calculadora!$D$6*(1+Calculadora!$D$7)^(B10536-1),0),IF(MOD(C10536,$O$8)=0,Calculadora!$D$6*(1+Calculadora!$D$7)^(B10536-1),0)))</f>
        <v/>
      </c>
      <c r="F10536" s="27" t="str">
        <f aca="false">IF(A10536="","",(D10536+IF($O$9=1,E10536,0))*$O$7)</f>
        <v/>
      </c>
      <c r="G10536" s="27" t="str">
        <f aca="false">IF(A10536="","",D10536+E10536+F10536)</f>
        <v/>
      </c>
      <c r="H10536" s="27" t="str">
        <f aca="false">IF(A10536="","",Calculadora!$D$5+SUM($E$7:E10536))</f>
        <v/>
      </c>
      <c r="I10536" s="27" t="str">
        <f aca="false">IF(A10536="","",G10536-H10536)</f>
        <v/>
      </c>
      <c r="J10536" s="27" t="str">
        <f aca="false">IF(A10536="","",IF(C10536=$O$2,G10536,0))</f>
        <v/>
      </c>
    </row>
    <row r="10537" customFormat="false" ht="15" hidden="false" customHeight="false" outlineLevel="0" collapsed="false">
      <c r="A10537" s="25" t="str">
        <f aca="false">IF(ROW()-6&lt;=$O$3,ROW()-6,"")</f>
        <v/>
      </c>
      <c r="B10537" s="25" t="str">
        <f aca="false">IF(A10537="","",INT((A10537-1)/$O$2)+1)</f>
        <v/>
      </c>
      <c r="C10537" s="25" t="str">
        <f aca="false">IF(A10537="","",MOD(A10537-1,$O$2)+1)</f>
        <v/>
      </c>
      <c r="D10537" s="27" t="str">
        <f aca="false">IF(A10537="","",IF(A10537=1,Calculadora!$D$5,G10536))</f>
        <v/>
      </c>
      <c r="E10537" s="27" t="str">
        <f aca="false">IF(A10537="","",IF($O$9=1,IF(MOD(C10537-1,$O$8)=0,Calculadora!$D$6*(1+Calculadora!$D$7)^(B10537-1),0),IF(MOD(C10537,$O$8)=0,Calculadora!$D$6*(1+Calculadora!$D$7)^(B10537-1),0)))</f>
        <v/>
      </c>
      <c r="F10537" s="27" t="str">
        <f aca="false">IF(A10537="","",(D10537+IF($O$9=1,E10537,0))*$O$7)</f>
        <v/>
      </c>
      <c r="G10537" s="27" t="str">
        <f aca="false">IF(A10537="","",D10537+E10537+F10537)</f>
        <v/>
      </c>
      <c r="H10537" s="27" t="str">
        <f aca="false">IF(A10537="","",Calculadora!$D$5+SUM($E$7:E10537))</f>
        <v/>
      </c>
      <c r="I10537" s="27" t="str">
        <f aca="false">IF(A10537="","",G10537-H10537)</f>
        <v/>
      </c>
      <c r="J10537" s="27" t="str">
        <f aca="false">IF(A10537="","",IF(C10537=$O$2,G10537,0))</f>
        <v/>
      </c>
    </row>
    <row r="10538" customFormat="false" ht="15" hidden="false" customHeight="false" outlineLevel="0" collapsed="false">
      <c r="A10538" s="25" t="str">
        <f aca="false">IF(ROW()-6&lt;=$O$3,ROW()-6,"")</f>
        <v/>
      </c>
      <c r="B10538" s="25" t="str">
        <f aca="false">IF(A10538="","",INT((A10538-1)/$O$2)+1)</f>
        <v/>
      </c>
      <c r="C10538" s="25" t="str">
        <f aca="false">IF(A10538="","",MOD(A10538-1,$O$2)+1)</f>
        <v/>
      </c>
      <c r="D10538" s="27" t="str">
        <f aca="false">IF(A10538="","",IF(A10538=1,Calculadora!$D$5,G10537))</f>
        <v/>
      </c>
      <c r="E10538" s="27" t="str">
        <f aca="false">IF(A10538="","",IF($O$9=1,IF(MOD(C10538-1,$O$8)=0,Calculadora!$D$6*(1+Calculadora!$D$7)^(B10538-1),0),IF(MOD(C10538,$O$8)=0,Calculadora!$D$6*(1+Calculadora!$D$7)^(B10538-1),0)))</f>
        <v/>
      </c>
      <c r="F10538" s="27" t="str">
        <f aca="false">IF(A10538="","",(D10538+IF($O$9=1,E10538,0))*$O$7)</f>
        <v/>
      </c>
      <c r="G10538" s="27" t="str">
        <f aca="false">IF(A10538="","",D10538+E10538+F10538)</f>
        <v/>
      </c>
      <c r="H10538" s="27" t="str">
        <f aca="false">IF(A10538="","",Calculadora!$D$5+SUM($E$7:E10538))</f>
        <v/>
      </c>
      <c r="I10538" s="27" t="str">
        <f aca="false">IF(A10538="","",G10538-H10538)</f>
        <v/>
      </c>
      <c r="J10538" s="27" t="str">
        <f aca="false">IF(A10538="","",IF(C10538=$O$2,G10538,0))</f>
        <v/>
      </c>
    </row>
    <row r="10539" customFormat="false" ht="15" hidden="false" customHeight="false" outlineLevel="0" collapsed="false">
      <c r="A10539" s="25" t="str">
        <f aca="false">IF(ROW()-6&lt;=$O$3,ROW()-6,"")</f>
        <v/>
      </c>
      <c r="B10539" s="25" t="str">
        <f aca="false">IF(A10539="","",INT((A10539-1)/$O$2)+1)</f>
        <v/>
      </c>
      <c r="C10539" s="25" t="str">
        <f aca="false">IF(A10539="","",MOD(A10539-1,$O$2)+1)</f>
        <v/>
      </c>
      <c r="D10539" s="27" t="str">
        <f aca="false">IF(A10539="","",IF(A10539=1,Calculadora!$D$5,G10538))</f>
        <v/>
      </c>
      <c r="E10539" s="27" t="str">
        <f aca="false">IF(A10539="","",IF($O$9=1,IF(MOD(C10539-1,$O$8)=0,Calculadora!$D$6*(1+Calculadora!$D$7)^(B10539-1),0),IF(MOD(C10539,$O$8)=0,Calculadora!$D$6*(1+Calculadora!$D$7)^(B10539-1),0)))</f>
        <v/>
      </c>
      <c r="F10539" s="27" t="str">
        <f aca="false">IF(A10539="","",(D10539+IF($O$9=1,E10539,0))*$O$7)</f>
        <v/>
      </c>
      <c r="G10539" s="27" t="str">
        <f aca="false">IF(A10539="","",D10539+E10539+F10539)</f>
        <v/>
      </c>
      <c r="H10539" s="27" t="str">
        <f aca="false">IF(A10539="","",Calculadora!$D$5+SUM($E$7:E10539))</f>
        <v/>
      </c>
      <c r="I10539" s="27" t="str">
        <f aca="false">IF(A10539="","",G10539-H10539)</f>
        <v/>
      </c>
      <c r="J10539" s="27" t="str">
        <f aca="false">IF(A10539="","",IF(C10539=$O$2,G10539,0))</f>
        <v/>
      </c>
    </row>
    <row r="10540" customFormat="false" ht="15" hidden="false" customHeight="false" outlineLevel="0" collapsed="false">
      <c r="A10540" s="25" t="str">
        <f aca="false">IF(ROW()-6&lt;=$O$3,ROW()-6,"")</f>
        <v/>
      </c>
      <c r="B10540" s="25" t="str">
        <f aca="false">IF(A10540="","",INT((A10540-1)/$O$2)+1)</f>
        <v/>
      </c>
      <c r="C10540" s="25" t="str">
        <f aca="false">IF(A10540="","",MOD(A10540-1,$O$2)+1)</f>
        <v/>
      </c>
      <c r="D10540" s="27" t="str">
        <f aca="false">IF(A10540="","",IF(A10540=1,Calculadora!$D$5,G10539))</f>
        <v/>
      </c>
      <c r="E10540" s="27" t="str">
        <f aca="false">IF(A10540="","",IF($O$9=1,IF(MOD(C10540-1,$O$8)=0,Calculadora!$D$6*(1+Calculadora!$D$7)^(B10540-1),0),IF(MOD(C10540,$O$8)=0,Calculadora!$D$6*(1+Calculadora!$D$7)^(B10540-1),0)))</f>
        <v/>
      </c>
      <c r="F10540" s="27" t="str">
        <f aca="false">IF(A10540="","",(D10540+IF($O$9=1,E10540,0))*$O$7)</f>
        <v/>
      </c>
      <c r="G10540" s="27" t="str">
        <f aca="false">IF(A10540="","",D10540+E10540+F10540)</f>
        <v/>
      </c>
      <c r="H10540" s="27" t="str">
        <f aca="false">IF(A10540="","",Calculadora!$D$5+SUM($E$7:E10540))</f>
        <v/>
      </c>
      <c r="I10540" s="27" t="str">
        <f aca="false">IF(A10540="","",G10540-H10540)</f>
        <v/>
      </c>
      <c r="J10540" s="27" t="str">
        <f aca="false">IF(A10540="","",IF(C10540=$O$2,G10540,0))</f>
        <v/>
      </c>
    </row>
    <row r="10541" customFormat="false" ht="15" hidden="false" customHeight="false" outlineLevel="0" collapsed="false">
      <c r="A10541" s="25" t="str">
        <f aca="false">IF(ROW()-6&lt;=$O$3,ROW()-6,"")</f>
        <v/>
      </c>
      <c r="B10541" s="25" t="str">
        <f aca="false">IF(A10541="","",INT((A10541-1)/$O$2)+1)</f>
        <v/>
      </c>
      <c r="C10541" s="25" t="str">
        <f aca="false">IF(A10541="","",MOD(A10541-1,$O$2)+1)</f>
        <v/>
      </c>
      <c r="D10541" s="27" t="str">
        <f aca="false">IF(A10541="","",IF(A10541=1,Calculadora!$D$5,G10540))</f>
        <v/>
      </c>
      <c r="E10541" s="27" t="str">
        <f aca="false">IF(A10541="","",IF($O$9=1,IF(MOD(C10541-1,$O$8)=0,Calculadora!$D$6*(1+Calculadora!$D$7)^(B10541-1),0),IF(MOD(C10541,$O$8)=0,Calculadora!$D$6*(1+Calculadora!$D$7)^(B10541-1),0)))</f>
        <v/>
      </c>
      <c r="F10541" s="27" t="str">
        <f aca="false">IF(A10541="","",(D10541+IF($O$9=1,E10541,0))*$O$7)</f>
        <v/>
      </c>
      <c r="G10541" s="27" t="str">
        <f aca="false">IF(A10541="","",D10541+E10541+F10541)</f>
        <v/>
      </c>
      <c r="H10541" s="27" t="str">
        <f aca="false">IF(A10541="","",Calculadora!$D$5+SUM($E$7:E10541))</f>
        <v/>
      </c>
      <c r="I10541" s="27" t="str">
        <f aca="false">IF(A10541="","",G10541-H10541)</f>
        <v/>
      </c>
      <c r="J10541" s="27" t="str">
        <f aca="false">IF(A10541="","",IF(C10541=$O$2,G10541,0))</f>
        <v/>
      </c>
    </row>
    <row r="10542" customFormat="false" ht="15" hidden="false" customHeight="false" outlineLevel="0" collapsed="false">
      <c r="A10542" s="25" t="str">
        <f aca="false">IF(ROW()-6&lt;=$O$3,ROW()-6,"")</f>
        <v/>
      </c>
      <c r="B10542" s="25" t="str">
        <f aca="false">IF(A10542="","",INT((A10542-1)/$O$2)+1)</f>
        <v/>
      </c>
      <c r="C10542" s="25" t="str">
        <f aca="false">IF(A10542="","",MOD(A10542-1,$O$2)+1)</f>
        <v/>
      </c>
      <c r="D10542" s="27" t="str">
        <f aca="false">IF(A10542="","",IF(A10542=1,Calculadora!$D$5,G10541))</f>
        <v/>
      </c>
      <c r="E10542" s="27" t="str">
        <f aca="false">IF(A10542="","",IF($O$9=1,IF(MOD(C10542-1,$O$8)=0,Calculadora!$D$6*(1+Calculadora!$D$7)^(B10542-1),0),IF(MOD(C10542,$O$8)=0,Calculadora!$D$6*(1+Calculadora!$D$7)^(B10542-1),0)))</f>
        <v/>
      </c>
      <c r="F10542" s="27" t="str">
        <f aca="false">IF(A10542="","",(D10542+IF($O$9=1,E10542,0))*$O$7)</f>
        <v/>
      </c>
      <c r="G10542" s="27" t="str">
        <f aca="false">IF(A10542="","",D10542+E10542+F10542)</f>
        <v/>
      </c>
      <c r="H10542" s="27" t="str">
        <f aca="false">IF(A10542="","",Calculadora!$D$5+SUM($E$7:E10542))</f>
        <v/>
      </c>
      <c r="I10542" s="27" t="str">
        <f aca="false">IF(A10542="","",G10542-H10542)</f>
        <v/>
      </c>
      <c r="J10542" s="27" t="str">
        <f aca="false">IF(A10542="","",IF(C10542=$O$2,G10542,0))</f>
        <v/>
      </c>
    </row>
    <row r="10543" customFormat="false" ht="15" hidden="false" customHeight="false" outlineLevel="0" collapsed="false">
      <c r="A10543" s="25" t="str">
        <f aca="false">IF(ROW()-6&lt;=$O$3,ROW()-6,"")</f>
        <v/>
      </c>
      <c r="B10543" s="25" t="str">
        <f aca="false">IF(A10543="","",INT((A10543-1)/$O$2)+1)</f>
        <v/>
      </c>
      <c r="C10543" s="25" t="str">
        <f aca="false">IF(A10543="","",MOD(A10543-1,$O$2)+1)</f>
        <v/>
      </c>
      <c r="D10543" s="27" t="str">
        <f aca="false">IF(A10543="","",IF(A10543=1,Calculadora!$D$5,G10542))</f>
        <v/>
      </c>
      <c r="E10543" s="27" t="str">
        <f aca="false">IF(A10543="","",IF($O$9=1,IF(MOD(C10543-1,$O$8)=0,Calculadora!$D$6*(1+Calculadora!$D$7)^(B10543-1),0),IF(MOD(C10543,$O$8)=0,Calculadora!$D$6*(1+Calculadora!$D$7)^(B10543-1),0)))</f>
        <v/>
      </c>
      <c r="F10543" s="27" t="str">
        <f aca="false">IF(A10543="","",(D10543+IF($O$9=1,E10543,0))*$O$7)</f>
        <v/>
      </c>
      <c r="G10543" s="27" t="str">
        <f aca="false">IF(A10543="","",D10543+E10543+F10543)</f>
        <v/>
      </c>
      <c r="H10543" s="27" t="str">
        <f aca="false">IF(A10543="","",Calculadora!$D$5+SUM($E$7:E10543))</f>
        <v/>
      </c>
      <c r="I10543" s="27" t="str">
        <f aca="false">IF(A10543="","",G10543-H10543)</f>
        <v/>
      </c>
      <c r="J10543" s="27" t="str">
        <f aca="false">IF(A10543="","",IF(C10543=$O$2,G10543,0))</f>
        <v/>
      </c>
    </row>
    <row r="10544" customFormat="false" ht="15" hidden="false" customHeight="false" outlineLevel="0" collapsed="false">
      <c r="A10544" s="25" t="str">
        <f aca="false">IF(ROW()-6&lt;=$O$3,ROW()-6,"")</f>
        <v/>
      </c>
      <c r="B10544" s="25" t="str">
        <f aca="false">IF(A10544="","",INT((A10544-1)/$O$2)+1)</f>
        <v/>
      </c>
      <c r="C10544" s="25" t="str">
        <f aca="false">IF(A10544="","",MOD(A10544-1,$O$2)+1)</f>
        <v/>
      </c>
      <c r="D10544" s="27" t="str">
        <f aca="false">IF(A10544="","",IF(A10544=1,Calculadora!$D$5,G10543))</f>
        <v/>
      </c>
      <c r="E10544" s="27" t="str">
        <f aca="false">IF(A10544="","",IF($O$9=1,IF(MOD(C10544-1,$O$8)=0,Calculadora!$D$6*(1+Calculadora!$D$7)^(B10544-1),0),IF(MOD(C10544,$O$8)=0,Calculadora!$D$6*(1+Calculadora!$D$7)^(B10544-1),0)))</f>
        <v/>
      </c>
      <c r="F10544" s="27" t="str">
        <f aca="false">IF(A10544="","",(D10544+IF($O$9=1,E10544,0))*$O$7)</f>
        <v/>
      </c>
      <c r="G10544" s="27" t="str">
        <f aca="false">IF(A10544="","",D10544+E10544+F10544)</f>
        <v/>
      </c>
      <c r="H10544" s="27" t="str">
        <f aca="false">IF(A10544="","",Calculadora!$D$5+SUM($E$7:E10544))</f>
        <v/>
      </c>
      <c r="I10544" s="27" t="str">
        <f aca="false">IF(A10544="","",G10544-H10544)</f>
        <v/>
      </c>
      <c r="J10544" s="27" t="str">
        <f aca="false">IF(A10544="","",IF(C10544=$O$2,G10544,0))</f>
        <v/>
      </c>
    </row>
    <row r="10545" customFormat="false" ht="15" hidden="false" customHeight="false" outlineLevel="0" collapsed="false">
      <c r="A10545" s="25" t="str">
        <f aca="false">IF(ROW()-6&lt;=$O$3,ROW()-6,"")</f>
        <v/>
      </c>
      <c r="B10545" s="25" t="str">
        <f aca="false">IF(A10545="","",INT((A10545-1)/$O$2)+1)</f>
        <v/>
      </c>
      <c r="C10545" s="25" t="str">
        <f aca="false">IF(A10545="","",MOD(A10545-1,$O$2)+1)</f>
        <v/>
      </c>
      <c r="D10545" s="27" t="str">
        <f aca="false">IF(A10545="","",IF(A10545=1,Calculadora!$D$5,G10544))</f>
        <v/>
      </c>
      <c r="E10545" s="27" t="str">
        <f aca="false">IF(A10545="","",IF($O$9=1,IF(MOD(C10545-1,$O$8)=0,Calculadora!$D$6*(1+Calculadora!$D$7)^(B10545-1),0),IF(MOD(C10545,$O$8)=0,Calculadora!$D$6*(1+Calculadora!$D$7)^(B10545-1),0)))</f>
        <v/>
      </c>
      <c r="F10545" s="27" t="str">
        <f aca="false">IF(A10545="","",(D10545+IF($O$9=1,E10545,0))*$O$7)</f>
        <v/>
      </c>
      <c r="G10545" s="27" t="str">
        <f aca="false">IF(A10545="","",D10545+E10545+F10545)</f>
        <v/>
      </c>
      <c r="H10545" s="27" t="str">
        <f aca="false">IF(A10545="","",Calculadora!$D$5+SUM($E$7:E10545))</f>
        <v/>
      </c>
      <c r="I10545" s="27" t="str">
        <f aca="false">IF(A10545="","",G10545-H10545)</f>
        <v/>
      </c>
      <c r="J10545" s="27" t="str">
        <f aca="false">IF(A10545="","",IF(C10545=$O$2,G10545,0))</f>
        <v/>
      </c>
    </row>
    <row r="10546" customFormat="false" ht="15" hidden="false" customHeight="false" outlineLevel="0" collapsed="false">
      <c r="A10546" s="25" t="str">
        <f aca="false">IF(ROW()-6&lt;=$O$3,ROW()-6,"")</f>
        <v/>
      </c>
      <c r="B10546" s="25" t="str">
        <f aca="false">IF(A10546="","",INT((A10546-1)/$O$2)+1)</f>
        <v/>
      </c>
      <c r="C10546" s="25" t="str">
        <f aca="false">IF(A10546="","",MOD(A10546-1,$O$2)+1)</f>
        <v/>
      </c>
      <c r="D10546" s="27" t="str">
        <f aca="false">IF(A10546="","",IF(A10546=1,Calculadora!$D$5,G10545))</f>
        <v/>
      </c>
      <c r="E10546" s="27" t="str">
        <f aca="false">IF(A10546="","",IF($O$9=1,IF(MOD(C10546-1,$O$8)=0,Calculadora!$D$6*(1+Calculadora!$D$7)^(B10546-1),0),IF(MOD(C10546,$O$8)=0,Calculadora!$D$6*(1+Calculadora!$D$7)^(B10546-1),0)))</f>
        <v/>
      </c>
      <c r="F10546" s="27" t="str">
        <f aca="false">IF(A10546="","",(D10546+IF($O$9=1,E10546,0))*$O$7)</f>
        <v/>
      </c>
      <c r="G10546" s="27" t="str">
        <f aca="false">IF(A10546="","",D10546+E10546+F10546)</f>
        <v/>
      </c>
      <c r="H10546" s="27" t="str">
        <f aca="false">IF(A10546="","",Calculadora!$D$5+SUM($E$7:E10546))</f>
        <v/>
      </c>
      <c r="I10546" s="27" t="str">
        <f aca="false">IF(A10546="","",G10546-H10546)</f>
        <v/>
      </c>
      <c r="J10546" s="27" t="str">
        <f aca="false">IF(A10546="","",IF(C10546=$O$2,G10546,0))</f>
        <v/>
      </c>
    </row>
    <row r="10547" customFormat="false" ht="15" hidden="false" customHeight="false" outlineLevel="0" collapsed="false">
      <c r="A10547" s="25" t="str">
        <f aca="false">IF(ROW()-6&lt;=$O$3,ROW()-6,"")</f>
        <v/>
      </c>
      <c r="B10547" s="25" t="str">
        <f aca="false">IF(A10547="","",INT((A10547-1)/$O$2)+1)</f>
        <v/>
      </c>
      <c r="C10547" s="25" t="str">
        <f aca="false">IF(A10547="","",MOD(A10547-1,$O$2)+1)</f>
        <v/>
      </c>
      <c r="D10547" s="27" t="str">
        <f aca="false">IF(A10547="","",IF(A10547=1,Calculadora!$D$5,G10546))</f>
        <v/>
      </c>
      <c r="E10547" s="27" t="str">
        <f aca="false">IF(A10547="","",IF($O$9=1,IF(MOD(C10547-1,$O$8)=0,Calculadora!$D$6*(1+Calculadora!$D$7)^(B10547-1),0),IF(MOD(C10547,$O$8)=0,Calculadora!$D$6*(1+Calculadora!$D$7)^(B10547-1),0)))</f>
        <v/>
      </c>
      <c r="F10547" s="27" t="str">
        <f aca="false">IF(A10547="","",(D10547+IF($O$9=1,E10547,0))*$O$7)</f>
        <v/>
      </c>
      <c r="G10547" s="27" t="str">
        <f aca="false">IF(A10547="","",D10547+E10547+F10547)</f>
        <v/>
      </c>
      <c r="H10547" s="27" t="str">
        <f aca="false">IF(A10547="","",Calculadora!$D$5+SUM($E$7:E10547))</f>
        <v/>
      </c>
      <c r="I10547" s="27" t="str">
        <f aca="false">IF(A10547="","",G10547-H10547)</f>
        <v/>
      </c>
      <c r="J10547" s="27" t="str">
        <f aca="false">IF(A10547="","",IF(C10547=$O$2,G10547,0))</f>
        <v/>
      </c>
    </row>
    <row r="10548" customFormat="false" ht="15" hidden="false" customHeight="false" outlineLevel="0" collapsed="false">
      <c r="A10548" s="25" t="str">
        <f aca="false">IF(ROW()-6&lt;=$O$3,ROW()-6,"")</f>
        <v/>
      </c>
      <c r="B10548" s="25" t="str">
        <f aca="false">IF(A10548="","",INT((A10548-1)/$O$2)+1)</f>
        <v/>
      </c>
      <c r="C10548" s="25" t="str">
        <f aca="false">IF(A10548="","",MOD(A10548-1,$O$2)+1)</f>
        <v/>
      </c>
      <c r="D10548" s="27" t="str">
        <f aca="false">IF(A10548="","",IF(A10548=1,Calculadora!$D$5,G10547))</f>
        <v/>
      </c>
      <c r="E10548" s="27" t="str">
        <f aca="false">IF(A10548="","",IF($O$9=1,IF(MOD(C10548-1,$O$8)=0,Calculadora!$D$6*(1+Calculadora!$D$7)^(B10548-1),0),IF(MOD(C10548,$O$8)=0,Calculadora!$D$6*(1+Calculadora!$D$7)^(B10548-1),0)))</f>
        <v/>
      </c>
      <c r="F10548" s="27" t="str">
        <f aca="false">IF(A10548="","",(D10548+IF($O$9=1,E10548,0))*$O$7)</f>
        <v/>
      </c>
      <c r="G10548" s="27" t="str">
        <f aca="false">IF(A10548="","",D10548+E10548+F10548)</f>
        <v/>
      </c>
      <c r="H10548" s="27" t="str">
        <f aca="false">IF(A10548="","",Calculadora!$D$5+SUM($E$7:E10548))</f>
        <v/>
      </c>
      <c r="I10548" s="27" t="str">
        <f aca="false">IF(A10548="","",G10548-H10548)</f>
        <v/>
      </c>
      <c r="J10548" s="27" t="str">
        <f aca="false">IF(A10548="","",IF(C10548=$O$2,G10548,0))</f>
        <v/>
      </c>
    </row>
    <row r="10549" customFormat="false" ht="15" hidden="false" customHeight="false" outlineLevel="0" collapsed="false">
      <c r="A10549" s="25" t="str">
        <f aca="false">IF(ROW()-6&lt;=$O$3,ROW()-6,"")</f>
        <v/>
      </c>
      <c r="B10549" s="25" t="str">
        <f aca="false">IF(A10549="","",INT((A10549-1)/$O$2)+1)</f>
        <v/>
      </c>
      <c r="C10549" s="25" t="str">
        <f aca="false">IF(A10549="","",MOD(A10549-1,$O$2)+1)</f>
        <v/>
      </c>
      <c r="D10549" s="27" t="str">
        <f aca="false">IF(A10549="","",IF(A10549=1,Calculadora!$D$5,G10548))</f>
        <v/>
      </c>
      <c r="E10549" s="27" t="str">
        <f aca="false">IF(A10549="","",IF($O$9=1,IF(MOD(C10549-1,$O$8)=0,Calculadora!$D$6*(1+Calculadora!$D$7)^(B10549-1),0),IF(MOD(C10549,$O$8)=0,Calculadora!$D$6*(1+Calculadora!$D$7)^(B10549-1),0)))</f>
        <v/>
      </c>
      <c r="F10549" s="27" t="str">
        <f aca="false">IF(A10549="","",(D10549+IF($O$9=1,E10549,0))*$O$7)</f>
        <v/>
      </c>
      <c r="G10549" s="27" t="str">
        <f aca="false">IF(A10549="","",D10549+E10549+F10549)</f>
        <v/>
      </c>
      <c r="H10549" s="27" t="str">
        <f aca="false">IF(A10549="","",Calculadora!$D$5+SUM($E$7:E10549))</f>
        <v/>
      </c>
      <c r="I10549" s="27" t="str">
        <f aca="false">IF(A10549="","",G10549-H10549)</f>
        <v/>
      </c>
      <c r="J10549" s="27" t="str">
        <f aca="false">IF(A10549="","",IF(C10549=$O$2,G10549,0))</f>
        <v/>
      </c>
    </row>
    <row r="10550" customFormat="false" ht="15" hidden="false" customHeight="false" outlineLevel="0" collapsed="false">
      <c r="A10550" s="25" t="str">
        <f aca="false">IF(ROW()-6&lt;=$O$3,ROW()-6,"")</f>
        <v/>
      </c>
      <c r="B10550" s="25" t="str">
        <f aca="false">IF(A10550="","",INT((A10550-1)/$O$2)+1)</f>
        <v/>
      </c>
      <c r="C10550" s="25" t="str">
        <f aca="false">IF(A10550="","",MOD(A10550-1,$O$2)+1)</f>
        <v/>
      </c>
      <c r="D10550" s="27" t="str">
        <f aca="false">IF(A10550="","",IF(A10550=1,Calculadora!$D$5,G10549))</f>
        <v/>
      </c>
      <c r="E10550" s="27" t="str">
        <f aca="false">IF(A10550="","",IF($O$9=1,IF(MOD(C10550-1,$O$8)=0,Calculadora!$D$6*(1+Calculadora!$D$7)^(B10550-1),0),IF(MOD(C10550,$O$8)=0,Calculadora!$D$6*(1+Calculadora!$D$7)^(B10550-1),0)))</f>
        <v/>
      </c>
      <c r="F10550" s="27" t="str">
        <f aca="false">IF(A10550="","",(D10550+IF($O$9=1,E10550,0))*$O$7)</f>
        <v/>
      </c>
      <c r="G10550" s="27" t="str">
        <f aca="false">IF(A10550="","",D10550+E10550+F10550)</f>
        <v/>
      </c>
      <c r="H10550" s="27" t="str">
        <f aca="false">IF(A10550="","",Calculadora!$D$5+SUM($E$7:E10550))</f>
        <v/>
      </c>
      <c r="I10550" s="27" t="str">
        <f aca="false">IF(A10550="","",G10550-H10550)</f>
        <v/>
      </c>
      <c r="J10550" s="27" t="str">
        <f aca="false">IF(A10550="","",IF(C10550=$O$2,G10550,0))</f>
        <v/>
      </c>
    </row>
    <row r="10551" customFormat="false" ht="15" hidden="false" customHeight="false" outlineLevel="0" collapsed="false">
      <c r="A10551" s="25" t="str">
        <f aca="false">IF(ROW()-6&lt;=$O$3,ROW()-6,"")</f>
        <v/>
      </c>
      <c r="B10551" s="25" t="str">
        <f aca="false">IF(A10551="","",INT((A10551-1)/$O$2)+1)</f>
        <v/>
      </c>
      <c r="C10551" s="25" t="str">
        <f aca="false">IF(A10551="","",MOD(A10551-1,$O$2)+1)</f>
        <v/>
      </c>
      <c r="D10551" s="27" t="str">
        <f aca="false">IF(A10551="","",IF(A10551=1,Calculadora!$D$5,G10550))</f>
        <v/>
      </c>
      <c r="E10551" s="27" t="str">
        <f aca="false">IF(A10551="","",IF($O$9=1,IF(MOD(C10551-1,$O$8)=0,Calculadora!$D$6*(1+Calculadora!$D$7)^(B10551-1),0),IF(MOD(C10551,$O$8)=0,Calculadora!$D$6*(1+Calculadora!$D$7)^(B10551-1),0)))</f>
        <v/>
      </c>
      <c r="F10551" s="27" t="str">
        <f aca="false">IF(A10551="","",(D10551+IF($O$9=1,E10551,0))*$O$7)</f>
        <v/>
      </c>
      <c r="G10551" s="27" t="str">
        <f aca="false">IF(A10551="","",D10551+E10551+F10551)</f>
        <v/>
      </c>
      <c r="H10551" s="27" t="str">
        <f aca="false">IF(A10551="","",Calculadora!$D$5+SUM($E$7:E10551))</f>
        <v/>
      </c>
      <c r="I10551" s="27" t="str">
        <f aca="false">IF(A10551="","",G10551-H10551)</f>
        <v/>
      </c>
      <c r="J10551" s="27" t="str">
        <f aca="false">IF(A10551="","",IF(C10551=$O$2,G10551,0))</f>
        <v/>
      </c>
    </row>
    <row r="10552" customFormat="false" ht="15" hidden="false" customHeight="false" outlineLevel="0" collapsed="false">
      <c r="A10552" s="25" t="str">
        <f aca="false">IF(ROW()-6&lt;=$O$3,ROW()-6,"")</f>
        <v/>
      </c>
      <c r="B10552" s="25" t="str">
        <f aca="false">IF(A10552="","",INT((A10552-1)/$O$2)+1)</f>
        <v/>
      </c>
      <c r="C10552" s="25" t="str">
        <f aca="false">IF(A10552="","",MOD(A10552-1,$O$2)+1)</f>
        <v/>
      </c>
      <c r="D10552" s="27" t="str">
        <f aca="false">IF(A10552="","",IF(A10552=1,Calculadora!$D$5,G10551))</f>
        <v/>
      </c>
      <c r="E10552" s="27" t="str">
        <f aca="false">IF(A10552="","",IF($O$9=1,IF(MOD(C10552-1,$O$8)=0,Calculadora!$D$6*(1+Calculadora!$D$7)^(B10552-1),0),IF(MOD(C10552,$O$8)=0,Calculadora!$D$6*(1+Calculadora!$D$7)^(B10552-1),0)))</f>
        <v/>
      </c>
      <c r="F10552" s="27" t="str">
        <f aca="false">IF(A10552="","",(D10552+IF($O$9=1,E10552,0))*$O$7)</f>
        <v/>
      </c>
      <c r="G10552" s="27" t="str">
        <f aca="false">IF(A10552="","",D10552+E10552+F10552)</f>
        <v/>
      </c>
      <c r="H10552" s="27" t="str">
        <f aca="false">IF(A10552="","",Calculadora!$D$5+SUM($E$7:E10552))</f>
        <v/>
      </c>
      <c r="I10552" s="27" t="str">
        <f aca="false">IF(A10552="","",G10552-H10552)</f>
        <v/>
      </c>
      <c r="J10552" s="27" t="str">
        <f aca="false">IF(A10552="","",IF(C10552=$O$2,G10552,0))</f>
        <v/>
      </c>
    </row>
    <row r="10553" customFormat="false" ht="15" hidden="false" customHeight="false" outlineLevel="0" collapsed="false">
      <c r="A10553" s="25" t="str">
        <f aca="false">IF(ROW()-6&lt;=$O$3,ROW()-6,"")</f>
        <v/>
      </c>
      <c r="B10553" s="25" t="str">
        <f aca="false">IF(A10553="","",INT((A10553-1)/$O$2)+1)</f>
        <v/>
      </c>
      <c r="C10553" s="25" t="str">
        <f aca="false">IF(A10553="","",MOD(A10553-1,$O$2)+1)</f>
        <v/>
      </c>
      <c r="D10553" s="27" t="str">
        <f aca="false">IF(A10553="","",IF(A10553=1,Calculadora!$D$5,G10552))</f>
        <v/>
      </c>
      <c r="E10553" s="27" t="str">
        <f aca="false">IF(A10553="","",IF($O$9=1,IF(MOD(C10553-1,$O$8)=0,Calculadora!$D$6*(1+Calculadora!$D$7)^(B10553-1),0),IF(MOD(C10553,$O$8)=0,Calculadora!$D$6*(1+Calculadora!$D$7)^(B10553-1),0)))</f>
        <v/>
      </c>
      <c r="F10553" s="27" t="str">
        <f aca="false">IF(A10553="","",(D10553+IF($O$9=1,E10553,0))*$O$7)</f>
        <v/>
      </c>
      <c r="G10553" s="27" t="str">
        <f aca="false">IF(A10553="","",D10553+E10553+F10553)</f>
        <v/>
      </c>
      <c r="H10553" s="27" t="str">
        <f aca="false">IF(A10553="","",Calculadora!$D$5+SUM($E$7:E10553))</f>
        <v/>
      </c>
      <c r="I10553" s="27" t="str">
        <f aca="false">IF(A10553="","",G10553-H10553)</f>
        <v/>
      </c>
      <c r="J10553" s="27" t="str">
        <f aca="false">IF(A10553="","",IF(C10553=$O$2,G10553,0))</f>
        <v/>
      </c>
    </row>
    <row r="10554" customFormat="false" ht="15" hidden="false" customHeight="false" outlineLevel="0" collapsed="false">
      <c r="A10554" s="25" t="str">
        <f aca="false">IF(ROW()-6&lt;=$O$3,ROW()-6,"")</f>
        <v/>
      </c>
      <c r="B10554" s="25" t="str">
        <f aca="false">IF(A10554="","",INT((A10554-1)/$O$2)+1)</f>
        <v/>
      </c>
      <c r="C10554" s="25" t="str">
        <f aca="false">IF(A10554="","",MOD(A10554-1,$O$2)+1)</f>
        <v/>
      </c>
      <c r="D10554" s="27" t="str">
        <f aca="false">IF(A10554="","",IF(A10554=1,Calculadora!$D$5,G10553))</f>
        <v/>
      </c>
      <c r="E10554" s="27" t="str">
        <f aca="false">IF(A10554="","",IF($O$9=1,IF(MOD(C10554-1,$O$8)=0,Calculadora!$D$6*(1+Calculadora!$D$7)^(B10554-1),0),IF(MOD(C10554,$O$8)=0,Calculadora!$D$6*(1+Calculadora!$D$7)^(B10554-1),0)))</f>
        <v/>
      </c>
      <c r="F10554" s="27" t="str">
        <f aca="false">IF(A10554="","",(D10554+IF($O$9=1,E10554,0))*$O$7)</f>
        <v/>
      </c>
      <c r="G10554" s="27" t="str">
        <f aca="false">IF(A10554="","",D10554+E10554+F10554)</f>
        <v/>
      </c>
      <c r="H10554" s="27" t="str">
        <f aca="false">IF(A10554="","",Calculadora!$D$5+SUM($E$7:E10554))</f>
        <v/>
      </c>
      <c r="I10554" s="27" t="str">
        <f aca="false">IF(A10554="","",G10554-H10554)</f>
        <v/>
      </c>
      <c r="J10554" s="27" t="str">
        <f aca="false">IF(A10554="","",IF(C10554=$O$2,G10554,0))</f>
        <v/>
      </c>
    </row>
    <row r="10555" customFormat="false" ht="15" hidden="false" customHeight="false" outlineLevel="0" collapsed="false">
      <c r="A10555" s="25" t="str">
        <f aca="false">IF(ROW()-6&lt;=$O$3,ROW()-6,"")</f>
        <v/>
      </c>
      <c r="B10555" s="25" t="str">
        <f aca="false">IF(A10555="","",INT((A10555-1)/$O$2)+1)</f>
        <v/>
      </c>
      <c r="C10555" s="25" t="str">
        <f aca="false">IF(A10555="","",MOD(A10555-1,$O$2)+1)</f>
        <v/>
      </c>
      <c r="D10555" s="27" t="str">
        <f aca="false">IF(A10555="","",IF(A10555=1,Calculadora!$D$5,G10554))</f>
        <v/>
      </c>
      <c r="E10555" s="27" t="str">
        <f aca="false">IF(A10555="","",IF($O$9=1,IF(MOD(C10555-1,$O$8)=0,Calculadora!$D$6*(1+Calculadora!$D$7)^(B10555-1),0),IF(MOD(C10555,$O$8)=0,Calculadora!$D$6*(1+Calculadora!$D$7)^(B10555-1),0)))</f>
        <v/>
      </c>
      <c r="F10555" s="27" t="str">
        <f aca="false">IF(A10555="","",(D10555+IF($O$9=1,E10555,0))*$O$7)</f>
        <v/>
      </c>
      <c r="G10555" s="27" t="str">
        <f aca="false">IF(A10555="","",D10555+E10555+F10555)</f>
        <v/>
      </c>
      <c r="H10555" s="27" t="str">
        <f aca="false">IF(A10555="","",Calculadora!$D$5+SUM($E$7:E10555))</f>
        <v/>
      </c>
      <c r="I10555" s="27" t="str">
        <f aca="false">IF(A10555="","",G10555-H10555)</f>
        <v/>
      </c>
      <c r="J10555" s="27" t="str">
        <f aca="false">IF(A10555="","",IF(C10555=$O$2,G10555,0))</f>
        <v/>
      </c>
    </row>
    <row r="10556" customFormat="false" ht="15" hidden="false" customHeight="false" outlineLevel="0" collapsed="false">
      <c r="A10556" s="25" t="str">
        <f aca="false">IF(ROW()-6&lt;=$O$3,ROW()-6,"")</f>
        <v/>
      </c>
      <c r="B10556" s="25" t="str">
        <f aca="false">IF(A10556="","",INT((A10556-1)/$O$2)+1)</f>
        <v/>
      </c>
      <c r="C10556" s="25" t="str">
        <f aca="false">IF(A10556="","",MOD(A10556-1,$O$2)+1)</f>
        <v/>
      </c>
      <c r="D10556" s="27" t="str">
        <f aca="false">IF(A10556="","",IF(A10556=1,Calculadora!$D$5,G10555))</f>
        <v/>
      </c>
      <c r="E10556" s="27" t="str">
        <f aca="false">IF(A10556="","",IF($O$9=1,IF(MOD(C10556-1,$O$8)=0,Calculadora!$D$6*(1+Calculadora!$D$7)^(B10556-1),0),IF(MOD(C10556,$O$8)=0,Calculadora!$D$6*(1+Calculadora!$D$7)^(B10556-1),0)))</f>
        <v/>
      </c>
      <c r="F10556" s="27" t="str">
        <f aca="false">IF(A10556="","",(D10556+IF($O$9=1,E10556,0))*$O$7)</f>
        <v/>
      </c>
      <c r="G10556" s="27" t="str">
        <f aca="false">IF(A10556="","",D10556+E10556+F10556)</f>
        <v/>
      </c>
      <c r="H10556" s="27" t="str">
        <f aca="false">IF(A10556="","",Calculadora!$D$5+SUM($E$7:E10556))</f>
        <v/>
      </c>
      <c r="I10556" s="27" t="str">
        <f aca="false">IF(A10556="","",G10556-H10556)</f>
        <v/>
      </c>
      <c r="J10556" s="27" t="str">
        <f aca="false">IF(A10556="","",IF(C10556=$O$2,G10556,0))</f>
        <v/>
      </c>
    </row>
    <row r="10557" customFormat="false" ht="15" hidden="false" customHeight="false" outlineLevel="0" collapsed="false">
      <c r="A10557" s="25" t="str">
        <f aca="false">IF(ROW()-6&lt;=$O$3,ROW()-6,"")</f>
        <v/>
      </c>
      <c r="B10557" s="25" t="str">
        <f aca="false">IF(A10557="","",INT((A10557-1)/$O$2)+1)</f>
        <v/>
      </c>
      <c r="C10557" s="25" t="str">
        <f aca="false">IF(A10557="","",MOD(A10557-1,$O$2)+1)</f>
        <v/>
      </c>
      <c r="D10557" s="27" t="str">
        <f aca="false">IF(A10557="","",IF(A10557=1,Calculadora!$D$5,G10556))</f>
        <v/>
      </c>
      <c r="E10557" s="27" t="str">
        <f aca="false">IF(A10557="","",IF($O$9=1,IF(MOD(C10557-1,$O$8)=0,Calculadora!$D$6*(1+Calculadora!$D$7)^(B10557-1),0),IF(MOD(C10557,$O$8)=0,Calculadora!$D$6*(1+Calculadora!$D$7)^(B10557-1),0)))</f>
        <v/>
      </c>
      <c r="F10557" s="27" t="str">
        <f aca="false">IF(A10557="","",(D10557+IF($O$9=1,E10557,0))*$O$7)</f>
        <v/>
      </c>
      <c r="G10557" s="27" t="str">
        <f aca="false">IF(A10557="","",D10557+E10557+F10557)</f>
        <v/>
      </c>
      <c r="H10557" s="27" t="str">
        <f aca="false">IF(A10557="","",Calculadora!$D$5+SUM($E$7:E10557))</f>
        <v/>
      </c>
      <c r="I10557" s="27" t="str">
        <f aca="false">IF(A10557="","",G10557-H10557)</f>
        <v/>
      </c>
      <c r="J10557" s="27" t="str">
        <f aca="false">IF(A10557="","",IF(C10557=$O$2,G10557,0))</f>
        <v/>
      </c>
    </row>
    <row r="10558" customFormat="false" ht="15" hidden="false" customHeight="false" outlineLevel="0" collapsed="false">
      <c r="A10558" s="25" t="str">
        <f aca="false">IF(ROW()-6&lt;=$O$3,ROW()-6,"")</f>
        <v/>
      </c>
      <c r="B10558" s="25" t="str">
        <f aca="false">IF(A10558="","",INT((A10558-1)/$O$2)+1)</f>
        <v/>
      </c>
      <c r="C10558" s="25" t="str">
        <f aca="false">IF(A10558="","",MOD(A10558-1,$O$2)+1)</f>
        <v/>
      </c>
      <c r="D10558" s="27" t="str">
        <f aca="false">IF(A10558="","",IF(A10558=1,Calculadora!$D$5,G10557))</f>
        <v/>
      </c>
      <c r="E10558" s="27" t="str">
        <f aca="false">IF(A10558="","",IF($O$9=1,IF(MOD(C10558-1,$O$8)=0,Calculadora!$D$6*(1+Calculadora!$D$7)^(B10558-1),0),IF(MOD(C10558,$O$8)=0,Calculadora!$D$6*(1+Calculadora!$D$7)^(B10558-1),0)))</f>
        <v/>
      </c>
      <c r="F10558" s="27" t="str">
        <f aca="false">IF(A10558="","",(D10558+IF($O$9=1,E10558,0))*$O$7)</f>
        <v/>
      </c>
      <c r="G10558" s="27" t="str">
        <f aca="false">IF(A10558="","",D10558+E10558+F10558)</f>
        <v/>
      </c>
      <c r="H10558" s="27" t="str">
        <f aca="false">IF(A10558="","",Calculadora!$D$5+SUM($E$7:E10558))</f>
        <v/>
      </c>
      <c r="I10558" s="27" t="str">
        <f aca="false">IF(A10558="","",G10558-H10558)</f>
        <v/>
      </c>
      <c r="J10558" s="27" t="str">
        <f aca="false">IF(A10558="","",IF(C10558=$O$2,G10558,0))</f>
        <v/>
      </c>
    </row>
    <row r="10559" customFormat="false" ht="15" hidden="false" customHeight="false" outlineLevel="0" collapsed="false">
      <c r="A10559" s="25" t="str">
        <f aca="false">IF(ROW()-6&lt;=$O$3,ROW()-6,"")</f>
        <v/>
      </c>
      <c r="B10559" s="25" t="str">
        <f aca="false">IF(A10559="","",INT((A10559-1)/$O$2)+1)</f>
        <v/>
      </c>
      <c r="C10559" s="25" t="str">
        <f aca="false">IF(A10559="","",MOD(A10559-1,$O$2)+1)</f>
        <v/>
      </c>
      <c r="D10559" s="27" t="str">
        <f aca="false">IF(A10559="","",IF(A10559=1,Calculadora!$D$5,G10558))</f>
        <v/>
      </c>
      <c r="E10559" s="27" t="str">
        <f aca="false">IF(A10559="","",IF($O$9=1,IF(MOD(C10559-1,$O$8)=0,Calculadora!$D$6*(1+Calculadora!$D$7)^(B10559-1),0),IF(MOD(C10559,$O$8)=0,Calculadora!$D$6*(1+Calculadora!$D$7)^(B10559-1),0)))</f>
        <v/>
      </c>
      <c r="F10559" s="27" t="str">
        <f aca="false">IF(A10559="","",(D10559+IF($O$9=1,E10559,0))*$O$7)</f>
        <v/>
      </c>
      <c r="G10559" s="27" t="str">
        <f aca="false">IF(A10559="","",D10559+E10559+F10559)</f>
        <v/>
      </c>
      <c r="H10559" s="27" t="str">
        <f aca="false">IF(A10559="","",Calculadora!$D$5+SUM($E$7:E10559))</f>
        <v/>
      </c>
      <c r="I10559" s="27" t="str">
        <f aca="false">IF(A10559="","",G10559-H10559)</f>
        <v/>
      </c>
      <c r="J10559" s="27" t="str">
        <f aca="false">IF(A10559="","",IF(C10559=$O$2,G10559,0))</f>
        <v/>
      </c>
    </row>
    <row r="10560" customFormat="false" ht="15" hidden="false" customHeight="false" outlineLevel="0" collapsed="false">
      <c r="A10560" s="25" t="str">
        <f aca="false">IF(ROW()-6&lt;=$O$3,ROW()-6,"")</f>
        <v/>
      </c>
      <c r="B10560" s="25" t="str">
        <f aca="false">IF(A10560="","",INT((A10560-1)/$O$2)+1)</f>
        <v/>
      </c>
      <c r="C10560" s="25" t="str">
        <f aca="false">IF(A10560="","",MOD(A10560-1,$O$2)+1)</f>
        <v/>
      </c>
      <c r="D10560" s="27" t="str">
        <f aca="false">IF(A10560="","",IF(A10560=1,Calculadora!$D$5,G10559))</f>
        <v/>
      </c>
      <c r="E10560" s="27" t="str">
        <f aca="false">IF(A10560="","",IF($O$9=1,IF(MOD(C10560-1,$O$8)=0,Calculadora!$D$6*(1+Calculadora!$D$7)^(B10560-1),0),IF(MOD(C10560,$O$8)=0,Calculadora!$D$6*(1+Calculadora!$D$7)^(B10560-1),0)))</f>
        <v/>
      </c>
      <c r="F10560" s="27" t="str">
        <f aca="false">IF(A10560="","",(D10560+IF($O$9=1,E10560,0))*$O$7)</f>
        <v/>
      </c>
      <c r="G10560" s="27" t="str">
        <f aca="false">IF(A10560="","",D10560+E10560+F10560)</f>
        <v/>
      </c>
      <c r="H10560" s="27" t="str">
        <f aca="false">IF(A10560="","",Calculadora!$D$5+SUM($E$7:E10560))</f>
        <v/>
      </c>
      <c r="I10560" s="27" t="str">
        <f aca="false">IF(A10560="","",G10560-H10560)</f>
        <v/>
      </c>
      <c r="J10560" s="27" t="str">
        <f aca="false">IF(A10560="","",IF(C10560=$O$2,G10560,0))</f>
        <v/>
      </c>
    </row>
    <row r="10561" customFormat="false" ht="15" hidden="false" customHeight="false" outlineLevel="0" collapsed="false">
      <c r="A10561" s="25" t="str">
        <f aca="false">IF(ROW()-6&lt;=$O$3,ROW()-6,"")</f>
        <v/>
      </c>
      <c r="B10561" s="25" t="str">
        <f aca="false">IF(A10561="","",INT((A10561-1)/$O$2)+1)</f>
        <v/>
      </c>
      <c r="C10561" s="25" t="str">
        <f aca="false">IF(A10561="","",MOD(A10561-1,$O$2)+1)</f>
        <v/>
      </c>
      <c r="D10561" s="27" t="str">
        <f aca="false">IF(A10561="","",IF(A10561=1,Calculadora!$D$5,G10560))</f>
        <v/>
      </c>
      <c r="E10561" s="27" t="str">
        <f aca="false">IF(A10561="","",IF($O$9=1,IF(MOD(C10561-1,$O$8)=0,Calculadora!$D$6*(1+Calculadora!$D$7)^(B10561-1),0),IF(MOD(C10561,$O$8)=0,Calculadora!$D$6*(1+Calculadora!$D$7)^(B10561-1),0)))</f>
        <v/>
      </c>
      <c r="F10561" s="27" t="str">
        <f aca="false">IF(A10561="","",(D10561+IF($O$9=1,E10561,0))*$O$7)</f>
        <v/>
      </c>
      <c r="G10561" s="27" t="str">
        <f aca="false">IF(A10561="","",D10561+E10561+F10561)</f>
        <v/>
      </c>
      <c r="H10561" s="27" t="str">
        <f aca="false">IF(A10561="","",Calculadora!$D$5+SUM($E$7:E10561))</f>
        <v/>
      </c>
      <c r="I10561" s="27" t="str">
        <f aca="false">IF(A10561="","",G10561-H10561)</f>
        <v/>
      </c>
      <c r="J10561" s="27" t="str">
        <f aca="false">IF(A10561="","",IF(C10561=$O$2,G10561,0))</f>
        <v/>
      </c>
    </row>
    <row r="10562" customFormat="false" ht="15" hidden="false" customHeight="false" outlineLevel="0" collapsed="false">
      <c r="A10562" s="25" t="str">
        <f aca="false">IF(ROW()-6&lt;=$O$3,ROW()-6,"")</f>
        <v/>
      </c>
      <c r="B10562" s="25" t="str">
        <f aca="false">IF(A10562="","",INT((A10562-1)/$O$2)+1)</f>
        <v/>
      </c>
      <c r="C10562" s="25" t="str">
        <f aca="false">IF(A10562="","",MOD(A10562-1,$O$2)+1)</f>
        <v/>
      </c>
      <c r="D10562" s="27" t="str">
        <f aca="false">IF(A10562="","",IF(A10562=1,Calculadora!$D$5,G10561))</f>
        <v/>
      </c>
      <c r="E10562" s="27" t="str">
        <f aca="false">IF(A10562="","",IF($O$9=1,IF(MOD(C10562-1,$O$8)=0,Calculadora!$D$6*(1+Calculadora!$D$7)^(B10562-1),0),IF(MOD(C10562,$O$8)=0,Calculadora!$D$6*(1+Calculadora!$D$7)^(B10562-1),0)))</f>
        <v/>
      </c>
      <c r="F10562" s="27" t="str">
        <f aca="false">IF(A10562="","",(D10562+IF($O$9=1,E10562,0))*$O$7)</f>
        <v/>
      </c>
      <c r="G10562" s="27" t="str">
        <f aca="false">IF(A10562="","",D10562+E10562+F10562)</f>
        <v/>
      </c>
      <c r="H10562" s="27" t="str">
        <f aca="false">IF(A10562="","",Calculadora!$D$5+SUM($E$7:E10562))</f>
        <v/>
      </c>
      <c r="I10562" s="27" t="str">
        <f aca="false">IF(A10562="","",G10562-H10562)</f>
        <v/>
      </c>
      <c r="J10562" s="27" t="str">
        <f aca="false">IF(A10562="","",IF(C10562=$O$2,G10562,0))</f>
        <v/>
      </c>
    </row>
    <row r="10563" customFormat="false" ht="15" hidden="false" customHeight="false" outlineLevel="0" collapsed="false">
      <c r="A10563" s="25" t="str">
        <f aca="false">IF(ROW()-6&lt;=$O$3,ROW()-6,"")</f>
        <v/>
      </c>
      <c r="B10563" s="25" t="str">
        <f aca="false">IF(A10563="","",INT((A10563-1)/$O$2)+1)</f>
        <v/>
      </c>
      <c r="C10563" s="25" t="str">
        <f aca="false">IF(A10563="","",MOD(A10563-1,$O$2)+1)</f>
        <v/>
      </c>
      <c r="D10563" s="27" t="str">
        <f aca="false">IF(A10563="","",IF(A10563=1,Calculadora!$D$5,G10562))</f>
        <v/>
      </c>
      <c r="E10563" s="27" t="str">
        <f aca="false">IF(A10563="","",IF($O$9=1,IF(MOD(C10563-1,$O$8)=0,Calculadora!$D$6*(1+Calculadora!$D$7)^(B10563-1),0),IF(MOD(C10563,$O$8)=0,Calculadora!$D$6*(1+Calculadora!$D$7)^(B10563-1),0)))</f>
        <v/>
      </c>
      <c r="F10563" s="27" t="str">
        <f aca="false">IF(A10563="","",(D10563+IF($O$9=1,E10563,0))*$O$7)</f>
        <v/>
      </c>
      <c r="G10563" s="27" t="str">
        <f aca="false">IF(A10563="","",D10563+E10563+F10563)</f>
        <v/>
      </c>
      <c r="H10563" s="27" t="str">
        <f aca="false">IF(A10563="","",Calculadora!$D$5+SUM($E$7:E10563))</f>
        <v/>
      </c>
      <c r="I10563" s="27" t="str">
        <f aca="false">IF(A10563="","",G10563-H10563)</f>
        <v/>
      </c>
      <c r="J10563" s="27" t="str">
        <f aca="false">IF(A10563="","",IF(C10563=$O$2,G10563,0))</f>
        <v/>
      </c>
    </row>
    <row r="10564" customFormat="false" ht="15" hidden="false" customHeight="false" outlineLevel="0" collapsed="false">
      <c r="A10564" s="25" t="str">
        <f aca="false">IF(ROW()-6&lt;=$O$3,ROW()-6,"")</f>
        <v/>
      </c>
      <c r="B10564" s="25" t="str">
        <f aca="false">IF(A10564="","",INT((A10564-1)/$O$2)+1)</f>
        <v/>
      </c>
      <c r="C10564" s="25" t="str">
        <f aca="false">IF(A10564="","",MOD(A10564-1,$O$2)+1)</f>
        <v/>
      </c>
      <c r="D10564" s="27" t="str">
        <f aca="false">IF(A10564="","",IF(A10564=1,Calculadora!$D$5,G10563))</f>
        <v/>
      </c>
      <c r="E10564" s="27" t="str">
        <f aca="false">IF(A10564="","",IF($O$9=1,IF(MOD(C10564-1,$O$8)=0,Calculadora!$D$6*(1+Calculadora!$D$7)^(B10564-1),0),IF(MOD(C10564,$O$8)=0,Calculadora!$D$6*(1+Calculadora!$D$7)^(B10564-1),0)))</f>
        <v/>
      </c>
      <c r="F10564" s="27" t="str">
        <f aca="false">IF(A10564="","",(D10564+IF($O$9=1,E10564,0))*$O$7)</f>
        <v/>
      </c>
      <c r="G10564" s="27" t="str">
        <f aca="false">IF(A10564="","",D10564+E10564+F10564)</f>
        <v/>
      </c>
      <c r="H10564" s="27" t="str">
        <f aca="false">IF(A10564="","",Calculadora!$D$5+SUM($E$7:E10564))</f>
        <v/>
      </c>
      <c r="I10564" s="27" t="str">
        <f aca="false">IF(A10564="","",G10564-H10564)</f>
        <v/>
      </c>
      <c r="J10564" s="27" t="str">
        <f aca="false">IF(A10564="","",IF(C10564=$O$2,G10564,0))</f>
        <v/>
      </c>
    </row>
    <row r="10565" customFormat="false" ht="15" hidden="false" customHeight="false" outlineLevel="0" collapsed="false">
      <c r="A10565" s="25" t="str">
        <f aca="false">IF(ROW()-6&lt;=$O$3,ROW()-6,"")</f>
        <v/>
      </c>
      <c r="B10565" s="25" t="str">
        <f aca="false">IF(A10565="","",INT((A10565-1)/$O$2)+1)</f>
        <v/>
      </c>
      <c r="C10565" s="25" t="str">
        <f aca="false">IF(A10565="","",MOD(A10565-1,$O$2)+1)</f>
        <v/>
      </c>
      <c r="D10565" s="27" t="str">
        <f aca="false">IF(A10565="","",IF(A10565=1,Calculadora!$D$5,G10564))</f>
        <v/>
      </c>
      <c r="E10565" s="27" t="str">
        <f aca="false">IF(A10565="","",IF($O$9=1,IF(MOD(C10565-1,$O$8)=0,Calculadora!$D$6*(1+Calculadora!$D$7)^(B10565-1),0),IF(MOD(C10565,$O$8)=0,Calculadora!$D$6*(1+Calculadora!$D$7)^(B10565-1),0)))</f>
        <v/>
      </c>
      <c r="F10565" s="27" t="str">
        <f aca="false">IF(A10565="","",(D10565+IF($O$9=1,E10565,0))*$O$7)</f>
        <v/>
      </c>
      <c r="G10565" s="27" t="str">
        <f aca="false">IF(A10565="","",D10565+E10565+F10565)</f>
        <v/>
      </c>
      <c r="H10565" s="27" t="str">
        <f aca="false">IF(A10565="","",Calculadora!$D$5+SUM($E$7:E10565))</f>
        <v/>
      </c>
      <c r="I10565" s="27" t="str">
        <f aca="false">IF(A10565="","",G10565-H10565)</f>
        <v/>
      </c>
      <c r="J10565" s="27" t="str">
        <f aca="false">IF(A10565="","",IF(C10565=$O$2,G10565,0))</f>
        <v/>
      </c>
    </row>
    <row r="10566" customFormat="false" ht="15" hidden="false" customHeight="false" outlineLevel="0" collapsed="false">
      <c r="A10566" s="25" t="str">
        <f aca="false">IF(ROW()-6&lt;=$O$3,ROW()-6,"")</f>
        <v/>
      </c>
      <c r="B10566" s="25" t="str">
        <f aca="false">IF(A10566="","",INT((A10566-1)/$O$2)+1)</f>
        <v/>
      </c>
      <c r="C10566" s="25" t="str">
        <f aca="false">IF(A10566="","",MOD(A10566-1,$O$2)+1)</f>
        <v/>
      </c>
      <c r="D10566" s="27" t="str">
        <f aca="false">IF(A10566="","",IF(A10566=1,Calculadora!$D$5,G10565))</f>
        <v/>
      </c>
      <c r="E10566" s="27" t="str">
        <f aca="false">IF(A10566="","",IF($O$9=1,IF(MOD(C10566-1,$O$8)=0,Calculadora!$D$6*(1+Calculadora!$D$7)^(B10566-1),0),IF(MOD(C10566,$O$8)=0,Calculadora!$D$6*(1+Calculadora!$D$7)^(B10566-1),0)))</f>
        <v/>
      </c>
      <c r="F10566" s="27" t="str">
        <f aca="false">IF(A10566="","",(D10566+IF($O$9=1,E10566,0))*$O$7)</f>
        <v/>
      </c>
      <c r="G10566" s="27" t="str">
        <f aca="false">IF(A10566="","",D10566+E10566+F10566)</f>
        <v/>
      </c>
      <c r="H10566" s="27" t="str">
        <f aca="false">IF(A10566="","",Calculadora!$D$5+SUM($E$7:E10566))</f>
        <v/>
      </c>
      <c r="I10566" s="27" t="str">
        <f aca="false">IF(A10566="","",G10566-H10566)</f>
        <v/>
      </c>
      <c r="J10566" s="27" t="str">
        <f aca="false">IF(A10566="","",IF(C10566=$O$2,G10566,0))</f>
        <v/>
      </c>
    </row>
    <row r="10567" customFormat="false" ht="15" hidden="false" customHeight="false" outlineLevel="0" collapsed="false">
      <c r="A10567" s="25" t="str">
        <f aca="false">IF(ROW()-6&lt;=$O$3,ROW()-6,"")</f>
        <v/>
      </c>
      <c r="B10567" s="25" t="str">
        <f aca="false">IF(A10567="","",INT((A10567-1)/$O$2)+1)</f>
        <v/>
      </c>
      <c r="C10567" s="25" t="str">
        <f aca="false">IF(A10567="","",MOD(A10567-1,$O$2)+1)</f>
        <v/>
      </c>
      <c r="D10567" s="27" t="str">
        <f aca="false">IF(A10567="","",IF(A10567=1,Calculadora!$D$5,G10566))</f>
        <v/>
      </c>
      <c r="E10567" s="27" t="str">
        <f aca="false">IF(A10567="","",IF($O$9=1,IF(MOD(C10567-1,$O$8)=0,Calculadora!$D$6*(1+Calculadora!$D$7)^(B10567-1),0),IF(MOD(C10567,$O$8)=0,Calculadora!$D$6*(1+Calculadora!$D$7)^(B10567-1),0)))</f>
        <v/>
      </c>
      <c r="F10567" s="27" t="str">
        <f aca="false">IF(A10567="","",(D10567+IF($O$9=1,E10567,0))*$O$7)</f>
        <v/>
      </c>
      <c r="G10567" s="27" t="str">
        <f aca="false">IF(A10567="","",D10567+E10567+F10567)</f>
        <v/>
      </c>
      <c r="H10567" s="27" t="str">
        <f aca="false">IF(A10567="","",Calculadora!$D$5+SUM($E$7:E10567))</f>
        <v/>
      </c>
      <c r="I10567" s="27" t="str">
        <f aca="false">IF(A10567="","",G10567-H10567)</f>
        <v/>
      </c>
      <c r="J10567" s="27" t="str">
        <f aca="false">IF(A10567="","",IF(C10567=$O$2,G10567,0))</f>
        <v/>
      </c>
    </row>
    <row r="10568" customFormat="false" ht="15" hidden="false" customHeight="false" outlineLevel="0" collapsed="false">
      <c r="A10568" s="25" t="str">
        <f aca="false">IF(ROW()-6&lt;=$O$3,ROW()-6,"")</f>
        <v/>
      </c>
      <c r="B10568" s="25" t="str">
        <f aca="false">IF(A10568="","",INT((A10568-1)/$O$2)+1)</f>
        <v/>
      </c>
      <c r="C10568" s="25" t="str">
        <f aca="false">IF(A10568="","",MOD(A10568-1,$O$2)+1)</f>
        <v/>
      </c>
      <c r="D10568" s="27" t="str">
        <f aca="false">IF(A10568="","",IF(A10568=1,Calculadora!$D$5,G10567))</f>
        <v/>
      </c>
      <c r="E10568" s="27" t="str">
        <f aca="false">IF(A10568="","",IF($O$9=1,IF(MOD(C10568-1,$O$8)=0,Calculadora!$D$6*(1+Calculadora!$D$7)^(B10568-1),0),IF(MOD(C10568,$O$8)=0,Calculadora!$D$6*(1+Calculadora!$D$7)^(B10568-1),0)))</f>
        <v/>
      </c>
      <c r="F10568" s="27" t="str">
        <f aca="false">IF(A10568="","",(D10568+IF($O$9=1,E10568,0))*$O$7)</f>
        <v/>
      </c>
      <c r="G10568" s="27" t="str">
        <f aca="false">IF(A10568="","",D10568+E10568+F10568)</f>
        <v/>
      </c>
      <c r="H10568" s="27" t="str">
        <f aca="false">IF(A10568="","",Calculadora!$D$5+SUM($E$7:E10568))</f>
        <v/>
      </c>
      <c r="I10568" s="27" t="str">
        <f aca="false">IF(A10568="","",G10568-H10568)</f>
        <v/>
      </c>
      <c r="J10568" s="27" t="str">
        <f aca="false">IF(A10568="","",IF(C10568=$O$2,G10568,0))</f>
        <v/>
      </c>
    </row>
    <row r="10569" customFormat="false" ht="15" hidden="false" customHeight="false" outlineLevel="0" collapsed="false">
      <c r="A10569" s="25" t="str">
        <f aca="false">IF(ROW()-6&lt;=$O$3,ROW()-6,"")</f>
        <v/>
      </c>
      <c r="B10569" s="25" t="str">
        <f aca="false">IF(A10569="","",INT((A10569-1)/$O$2)+1)</f>
        <v/>
      </c>
      <c r="C10569" s="25" t="str">
        <f aca="false">IF(A10569="","",MOD(A10569-1,$O$2)+1)</f>
        <v/>
      </c>
      <c r="D10569" s="27" t="str">
        <f aca="false">IF(A10569="","",IF(A10569=1,Calculadora!$D$5,G10568))</f>
        <v/>
      </c>
      <c r="E10569" s="27" t="str">
        <f aca="false">IF(A10569="","",IF($O$9=1,IF(MOD(C10569-1,$O$8)=0,Calculadora!$D$6*(1+Calculadora!$D$7)^(B10569-1),0),IF(MOD(C10569,$O$8)=0,Calculadora!$D$6*(1+Calculadora!$D$7)^(B10569-1),0)))</f>
        <v/>
      </c>
      <c r="F10569" s="27" t="str">
        <f aca="false">IF(A10569="","",(D10569+IF($O$9=1,E10569,0))*$O$7)</f>
        <v/>
      </c>
      <c r="G10569" s="27" t="str">
        <f aca="false">IF(A10569="","",D10569+E10569+F10569)</f>
        <v/>
      </c>
      <c r="H10569" s="27" t="str">
        <f aca="false">IF(A10569="","",Calculadora!$D$5+SUM($E$7:E10569))</f>
        <v/>
      </c>
      <c r="I10569" s="27" t="str">
        <f aca="false">IF(A10569="","",G10569-H10569)</f>
        <v/>
      </c>
      <c r="J10569" s="27" t="str">
        <f aca="false">IF(A10569="","",IF(C10569=$O$2,G10569,0))</f>
        <v/>
      </c>
    </row>
    <row r="10570" customFormat="false" ht="15" hidden="false" customHeight="false" outlineLevel="0" collapsed="false">
      <c r="A10570" s="25" t="str">
        <f aca="false">IF(ROW()-6&lt;=$O$3,ROW()-6,"")</f>
        <v/>
      </c>
      <c r="B10570" s="25" t="str">
        <f aca="false">IF(A10570="","",INT((A10570-1)/$O$2)+1)</f>
        <v/>
      </c>
      <c r="C10570" s="25" t="str">
        <f aca="false">IF(A10570="","",MOD(A10570-1,$O$2)+1)</f>
        <v/>
      </c>
      <c r="D10570" s="27" t="str">
        <f aca="false">IF(A10570="","",IF(A10570=1,Calculadora!$D$5,G10569))</f>
        <v/>
      </c>
      <c r="E10570" s="27" t="str">
        <f aca="false">IF(A10570="","",IF($O$9=1,IF(MOD(C10570-1,$O$8)=0,Calculadora!$D$6*(1+Calculadora!$D$7)^(B10570-1),0),IF(MOD(C10570,$O$8)=0,Calculadora!$D$6*(1+Calculadora!$D$7)^(B10570-1),0)))</f>
        <v/>
      </c>
      <c r="F10570" s="27" t="str">
        <f aca="false">IF(A10570="","",(D10570+IF($O$9=1,E10570,0))*$O$7)</f>
        <v/>
      </c>
      <c r="G10570" s="27" t="str">
        <f aca="false">IF(A10570="","",D10570+E10570+F10570)</f>
        <v/>
      </c>
      <c r="H10570" s="27" t="str">
        <f aca="false">IF(A10570="","",Calculadora!$D$5+SUM($E$7:E10570))</f>
        <v/>
      </c>
      <c r="I10570" s="27" t="str">
        <f aca="false">IF(A10570="","",G10570-H10570)</f>
        <v/>
      </c>
      <c r="J10570" s="27" t="str">
        <f aca="false">IF(A10570="","",IF(C10570=$O$2,G10570,0))</f>
        <v/>
      </c>
    </row>
    <row r="10571" customFormat="false" ht="15" hidden="false" customHeight="false" outlineLevel="0" collapsed="false">
      <c r="A10571" s="25" t="str">
        <f aca="false">IF(ROW()-6&lt;=$O$3,ROW()-6,"")</f>
        <v/>
      </c>
      <c r="B10571" s="25" t="str">
        <f aca="false">IF(A10571="","",INT((A10571-1)/$O$2)+1)</f>
        <v/>
      </c>
      <c r="C10571" s="25" t="str">
        <f aca="false">IF(A10571="","",MOD(A10571-1,$O$2)+1)</f>
        <v/>
      </c>
      <c r="D10571" s="27" t="str">
        <f aca="false">IF(A10571="","",IF(A10571=1,Calculadora!$D$5,G10570))</f>
        <v/>
      </c>
      <c r="E10571" s="27" t="str">
        <f aca="false">IF(A10571="","",IF($O$9=1,IF(MOD(C10571-1,$O$8)=0,Calculadora!$D$6*(1+Calculadora!$D$7)^(B10571-1),0),IF(MOD(C10571,$O$8)=0,Calculadora!$D$6*(1+Calculadora!$D$7)^(B10571-1),0)))</f>
        <v/>
      </c>
      <c r="F10571" s="27" t="str">
        <f aca="false">IF(A10571="","",(D10571+IF($O$9=1,E10571,0))*$O$7)</f>
        <v/>
      </c>
      <c r="G10571" s="27" t="str">
        <f aca="false">IF(A10571="","",D10571+E10571+F10571)</f>
        <v/>
      </c>
      <c r="H10571" s="27" t="str">
        <f aca="false">IF(A10571="","",Calculadora!$D$5+SUM($E$7:E10571))</f>
        <v/>
      </c>
      <c r="I10571" s="27" t="str">
        <f aca="false">IF(A10571="","",G10571-H10571)</f>
        <v/>
      </c>
      <c r="J10571" s="27" t="str">
        <f aca="false">IF(A10571="","",IF(C10571=$O$2,G10571,0))</f>
        <v/>
      </c>
    </row>
    <row r="10572" customFormat="false" ht="15" hidden="false" customHeight="false" outlineLevel="0" collapsed="false">
      <c r="A10572" s="25" t="str">
        <f aca="false">IF(ROW()-6&lt;=$O$3,ROW()-6,"")</f>
        <v/>
      </c>
      <c r="B10572" s="25" t="str">
        <f aca="false">IF(A10572="","",INT((A10572-1)/$O$2)+1)</f>
        <v/>
      </c>
      <c r="C10572" s="25" t="str">
        <f aca="false">IF(A10572="","",MOD(A10572-1,$O$2)+1)</f>
        <v/>
      </c>
      <c r="D10572" s="27" t="str">
        <f aca="false">IF(A10572="","",IF(A10572=1,Calculadora!$D$5,G10571))</f>
        <v/>
      </c>
      <c r="E10572" s="27" t="str">
        <f aca="false">IF(A10572="","",IF($O$9=1,IF(MOD(C10572-1,$O$8)=0,Calculadora!$D$6*(1+Calculadora!$D$7)^(B10572-1),0),IF(MOD(C10572,$O$8)=0,Calculadora!$D$6*(1+Calculadora!$D$7)^(B10572-1),0)))</f>
        <v/>
      </c>
      <c r="F10572" s="27" t="str">
        <f aca="false">IF(A10572="","",(D10572+IF($O$9=1,E10572,0))*$O$7)</f>
        <v/>
      </c>
      <c r="G10572" s="27" t="str">
        <f aca="false">IF(A10572="","",D10572+E10572+F10572)</f>
        <v/>
      </c>
      <c r="H10572" s="27" t="str">
        <f aca="false">IF(A10572="","",Calculadora!$D$5+SUM($E$7:E10572))</f>
        <v/>
      </c>
      <c r="I10572" s="27" t="str">
        <f aca="false">IF(A10572="","",G10572-H10572)</f>
        <v/>
      </c>
      <c r="J10572" s="27" t="str">
        <f aca="false">IF(A10572="","",IF(C10572=$O$2,G10572,0))</f>
        <v/>
      </c>
    </row>
    <row r="10573" customFormat="false" ht="15" hidden="false" customHeight="false" outlineLevel="0" collapsed="false">
      <c r="A10573" s="25" t="str">
        <f aca="false">IF(ROW()-6&lt;=$O$3,ROW()-6,"")</f>
        <v/>
      </c>
      <c r="B10573" s="25" t="str">
        <f aca="false">IF(A10573="","",INT((A10573-1)/$O$2)+1)</f>
        <v/>
      </c>
      <c r="C10573" s="25" t="str">
        <f aca="false">IF(A10573="","",MOD(A10573-1,$O$2)+1)</f>
        <v/>
      </c>
      <c r="D10573" s="27" t="str">
        <f aca="false">IF(A10573="","",IF(A10573=1,Calculadora!$D$5,G10572))</f>
        <v/>
      </c>
      <c r="E10573" s="27" t="str">
        <f aca="false">IF(A10573="","",IF($O$9=1,IF(MOD(C10573-1,$O$8)=0,Calculadora!$D$6*(1+Calculadora!$D$7)^(B10573-1),0),IF(MOD(C10573,$O$8)=0,Calculadora!$D$6*(1+Calculadora!$D$7)^(B10573-1),0)))</f>
        <v/>
      </c>
      <c r="F10573" s="27" t="str">
        <f aca="false">IF(A10573="","",(D10573+IF($O$9=1,E10573,0))*$O$7)</f>
        <v/>
      </c>
      <c r="G10573" s="27" t="str">
        <f aca="false">IF(A10573="","",D10573+E10573+F10573)</f>
        <v/>
      </c>
      <c r="H10573" s="27" t="str">
        <f aca="false">IF(A10573="","",Calculadora!$D$5+SUM($E$7:E10573))</f>
        <v/>
      </c>
      <c r="I10573" s="27" t="str">
        <f aca="false">IF(A10573="","",G10573-H10573)</f>
        <v/>
      </c>
      <c r="J10573" s="27" t="str">
        <f aca="false">IF(A10573="","",IF(C10573=$O$2,G10573,0))</f>
        <v/>
      </c>
    </row>
    <row r="10574" customFormat="false" ht="15" hidden="false" customHeight="false" outlineLevel="0" collapsed="false">
      <c r="A10574" s="25" t="str">
        <f aca="false">IF(ROW()-6&lt;=$O$3,ROW()-6,"")</f>
        <v/>
      </c>
      <c r="B10574" s="25" t="str">
        <f aca="false">IF(A10574="","",INT((A10574-1)/$O$2)+1)</f>
        <v/>
      </c>
      <c r="C10574" s="25" t="str">
        <f aca="false">IF(A10574="","",MOD(A10574-1,$O$2)+1)</f>
        <v/>
      </c>
      <c r="D10574" s="27" t="str">
        <f aca="false">IF(A10574="","",IF(A10574=1,Calculadora!$D$5,G10573))</f>
        <v/>
      </c>
      <c r="E10574" s="27" t="str">
        <f aca="false">IF(A10574="","",IF($O$9=1,IF(MOD(C10574-1,$O$8)=0,Calculadora!$D$6*(1+Calculadora!$D$7)^(B10574-1),0),IF(MOD(C10574,$O$8)=0,Calculadora!$D$6*(1+Calculadora!$D$7)^(B10574-1),0)))</f>
        <v/>
      </c>
      <c r="F10574" s="27" t="str">
        <f aca="false">IF(A10574="","",(D10574+IF($O$9=1,E10574,0))*$O$7)</f>
        <v/>
      </c>
      <c r="G10574" s="27" t="str">
        <f aca="false">IF(A10574="","",D10574+E10574+F10574)</f>
        <v/>
      </c>
      <c r="H10574" s="27" t="str">
        <f aca="false">IF(A10574="","",Calculadora!$D$5+SUM($E$7:E10574))</f>
        <v/>
      </c>
      <c r="I10574" s="27" t="str">
        <f aca="false">IF(A10574="","",G10574-H10574)</f>
        <v/>
      </c>
      <c r="J10574" s="27" t="str">
        <f aca="false">IF(A10574="","",IF(C10574=$O$2,G10574,0))</f>
        <v/>
      </c>
    </row>
    <row r="10575" customFormat="false" ht="15" hidden="false" customHeight="false" outlineLevel="0" collapsed="false">
      <c r="A10575" s="25" t="str">
        <f aca="false">IF(ROW()-6&lt;=$O$3,ROW()-6,"")</f>
        <v/>
      </c>
      <c r="B10575" s="25" t="str">
        <f aca="false">IF(A10575="","",INT((A10575-1)/$O$2)+1)</f>
        <v/>
      </c>
      <c r="C10575" s="25" t="str">
        <f aca="false">IF(A10575="","",MOD(A10575-1,$O$2)+1)</f>
        <v/>
      </c>
      <c r="D10575" s="27" t="str">
        <f aca="false">IF(A10575="","",IF(A10575=1,Calculadora!$D$5,G10574))</f>
        <v/>
      </c>
      <c r="E10575" s="27" t="str">
        <f aca="false">IF(A10575="","",IF($O$9=1,IF(MOD(C10575-1,$O$8)=0,Calculadora!$D$6*(1+Calculadora!$D$7)^(B10575-1),0),IF(MOD(C10575,$O$8)=0,Calculadora!$D$6*(1+Calculadora!$D$7)^(B10575-1),0)))</f>
        <v/>
      </c>
      <c r="F10575" s="27" t="str">
        <f aca="false">IF(A10575="","",(D10575+IF($O$9=1,E10575,0))*$O$7)</f>
        <v/>
      </c>
      <c r="G10575" s="27" t="str">
        <f aca="false">IF(A10575="","",D10575+E10575+F10575)</f>
        <v/>
      </c>
      <c r="H10575" s="27" t="str">
        <f aca="false">IF(A10575="","",Calculadora!$D$5+SUM($E$7:E10575))</f>
        <v/>
      </c>
      <c r="I10575" s="27" t="str">
        <f aca="false">IF(A10575="","",G10575-H10575)</f>
        <v/>
      </c>
      <c r="J10575" s="27" t="str">
        <f aca="false">IF(A10575="","",IF(C10575=$O$2,G10575,0))</f>
        <v/>
      </c>
    </row>
    <row r="10576" customFormat="false" ht="15" hidden="false" customHeight="false" outlineLevel="0" collapsed="false">
      <c r="A10576" s="25" t="str">
        <f aca="false">IF(ROW()-6&lt;=$O$3,ROW()-6,"")</f>
        <v/>
      </c>
      <c r="B10576" s="25" t="str">
        <f aca="false">IF(A10576="","",INT((A10576-1)/$O$2)+1)</f>
        <v/>
      </c>
      <c r="C10576" s="25" t="str">
        <f aca="false">IF(A10576="","",MOD(A10576-1,$O$2)+1)</f>
        <v/>
      </c>
      <c r="D10576" s="27" t="str">
        <f aca="false">IF(A10576="","",IF(A10576=1,Calculadora!$D$5,G10575))</f>
        <v/>
      </c>
      <c r="E10576" s="27" t="str">
        <f aca="false">IF(A10576="","",IF($O$9=1,IF(MOD(C10576-1,$O$8)=0,Calculadora!$D$6*(1+Calculadora!$D$7)^(B10576-1),0),IF(MOD(C10576,$O$8)=0,Calculadora!$D$6*(1+Calculadora!$D$7)^(B10576-1),0)))</f>
        <v/>
      </c>
      <c r="F10576" s="27" t="str">
        <f aca="false">IF(A10576="","",(D10576+IF($O$9=1,E10576,0))*$O$7)</f>
        <v/>
      </c>
      <c r="G10576" s="27" t="str">
        <f aca="false">IF(A10576="","",D10576+E10576+F10576)</f>
        <v/>
      </c>
      <c r="H10576" s="27" t="str">
        <f aca="false">IF(A10576="","",Calculadora!$D$5+SUM($E$7:E10576))</f>
        <v/>
      </c>
      <c r="I10576" s="27" t="str">
        <f aca="false">IF(A10576="","",G10576-H10576)</f>
        <v/>
      </c>
      <c r="J10576" s="27" t="str">
        <f aca="false">IF(A10576="","",IF(C10576=$O$2,G10576,0))</f>
        <v/>
      </c>
    </row>
    <row r="10577" customFormat="false" ht="15" hidden="false" customHeight="false" outlineLevel="0" collapsed="false">
      <c r="A10577" s="25" t="str">
        <f aca="false">IF(ROW()-6&lt;=$O$3,ROW()-6,"")</f>
        <v/>
      </c>
      <c r="B10577" s="25" t="str">
        <f aca="false">IF(A10577="","",INT((A10577-1)/$O$2)+1)</f>
        <v/>
      </c>
      <c r="C10577" s="25" t="str">
        <f aca="false">IF(A10577="","",MOD(A10577-1,$O$2)+1)</f>
        <v/>
      </c>
      <c r="D10577" s="27" t="str">
        <f aca="false">IF(A10577="","",IF(A10577=1,Calculadora!$D$5,G10576))</f>
        <v/>
      </c>
      <c r="E10577" s="27" t="str">
        <f aca="false">IF(A10577="","",IF($O$9=1,IF(MOD(C10577-1,$O$8)=0,Calculadora!$D$6*(1+Calculadora!$D$7)^(B10577-1),0),IF(MOD(C10577,$O$8)=0,Calculadora!$D$6*(1+Calculadora!$D$7)^(B10577-1),0)))</f>
        <v/>
      </c>
      <c r="F10577" s="27" t="str">
        <f aca="false">IF(A10577="","",(D10577+IF($O$9=1,E10577,0))*$O$7)</f>
        <v/>
      </c>
      <c r="G10577" s="27" t="str">
        <f aca="false">IF(A10577="","",D10577+E10577+F10577)</f>
        <v/>
      </c>
      <c r="H10577" s="27" t="str">
        <f aca="false">IF(A10577="","",Calculadora!$D$5+SUM($E$7:E10577))</f>
        <v/>
      </c>
      <c r="I10577" s="27" t="str">
        <f aca="false">IF(A10577="","",G10577-H10577)</f>
        <v/>
      </c>
      <c r="J10577" s="27" t="str">
        <f aca="false">IF(A10577="","",IF(C10577=$O$2,G10577,0))</f>
        <v/>
      </c>
    </row>
    <row r="10578" customFormat="false" ht="15" hidden="false" customHeight="false" outlineLevel="0" collapsed="false">
      <c r="A10578" s="25" t="str">
        <f aca="false">IF(ROW()-6&lt;=$O$3,ROW()-6,"")</f>
        <v/>
      </c>
      <c r="B10578" s="25" t="str">
        <f aca="false">IF(A10578="","",INT((A10578-1)/$O$2)+1)</f>
        <v/>
      </c>
      <c r="C10578" s="25" t="str">
        <f aca="false">IF(A10578="","",MOD(A10578-1,$O$2)+1)</f>
        <v/>
      </c>
      <c r="D10578" s="27" t="str">
        <f aca="false">IF(A10578="","",IF(A10578=1,Calculadora!$D$5,G10577))</f>
        <v/>
      </c>
      <c r="E10578" s="27" t="str">
        <f aca="false">IF(A10578="","",IF($O$9=1,IF(MOD(C10578-1,$O$8)=0,Calculadora!$D$6*(1+Calculadora!$D$7)^(B10578-1),0),IF(MOD(C10578,$O$8)=0,Calculadora!$D$6*(1+Calculadora!$D$7)^(B10578-1),0)))</f>
        <v/>
      </c>
      <c r="F10578" s="27" t="str">
        <f aca="false">IF(A10578="","",(D10578+IF($O$9=1,E10578,0))*$O$7)</f>
        <v/>
      </c>
      <c r="G10578" s="27" t="str">
        <f aca="false">IF(A10578="","",D10578+E10578+F10578)</f>
        <v/>
      </c>
      <c r="H10578" s="27" t="str">
        <f aca="false">IF(A10578="","",Calculadora!$D$5+SUM($E$7:E10578))</f>
        <v/>
      </c>
      <c r="I10578" s="27" t="str">
        <f aca="false">IF(A10578="","",G10578-H10578)</f>
        <v/>
      </c>
      <c r="J10578" s="27" t="str">
        <f aca="false">IF(A10578="","",IF(C10578=$O$2,G10578,0))</f>
        <v/>
      </c>
    </row>
    <row r="10579" customFormat="false" ht="15" hidden="false" customHeight="false" outlineLevel="0" collapsed="false">
      <c r="A10579" s="25" t="str">
        <f aca="false">IF(ROW()-6&lt;=$O$3,ROW()-6,"")</f>
        <v/>
      </c>
      <c r="B10579" s="25" t="str">
        <f aca="false">IF(A10579="","",INT((A10579-1)/$O$2)+1)</f>
        <v/>
      </c>
      <c r="C10579" s="25" t="str">
        <f aca="false">IF(A10579="","",MOD(A10579-1,$O$2)+1)</f>
        <v/>
      </c>
      <c r="D10579" s="27" t="str">
        <f aca="false">IF(A10579="","",IF(A10579=1,Calculadora!$D$5,G10578))</f>
        <v/>
      </c>
      <c r="E10579" s="27" t="str">
        <f aca="false">IF(A10579="","",IF($O$9=1,IF(MOD(C10579-1,$O$8)=0,Calculadora!$D$6*(1+Calculadora!$D$7)^(B10579-1),0),IF(MOD(C10579,$O$8)=0,Calculadora!$D$6*(1+Calculadora!$D$7)^(B10579-1),0)))</f>
        <v/>
      </c>
      <c r="F10579" s="27" t="str">
        <f aca="false">IF(A10579="","",(D10579+IF($O$9=1,E10579,0))*$O$7)</f>
        <v/>
      </c>
      <c r="G10579" s="27" t="str">
        <f aca="false">IF(A10579="","",D10579+E10579+F10579)</f>
        <v/>
      </c>
      <c r="H10579" s="27" t="str">
        <f aca="false">IF(A10579="","",Calculadora!$D$5+SUM($E$7:E10579))</f>
        <v/>
      </c>
      <c r="I10579" s="27" t="str">
        <f aca="false">IF(A10579="","",G10579-H10579)</f>
        <v/>
      </c>
      <c r="J10579" s="27" t="str">
        <f aca="false">IF(A10579="","",IF(C10579=$O$2,G10579,0))</f>
        <v/>
      </c>
    </row>
    <row r="10580" customFormat="false" ht="15" hidden="false" customHeight="false" outlineLevel="0" collapsed="false">
      <c r="A10580" s="25" t="str">
        <f aca="false">IF(ROW()-6&lt;=$O$3,ROW()-6,"")</f>
        <v/>
      </c>
      <c r="B10580" s="25" t="str">
        <f aca="false">IF(A10580="","",INT((A10580-1)/$O$2)+1)</f>
        <v/>
      </c>
      <c r="C10580" s="25" t="str">
        <f aca="false">IF(A10580="","",MOD(A10580-1,$O$2)+1)</f>
        <v/>
      </c>
      <c r="D10580" s="27" t="str">
        <f aca="false">IF(A10580="","",IF(A10580=1,Calculadora!$D$5,G10579))</f>
        <v/>
      </c>
      <c r="E10580" s="27" t="str">
        <f aca="false">IF(A10580="","",IF($O$9=1,IF(MOD(C10580-1,$O$8)=0,Calculadora!$D$6*(1+Calculadora!$D$7)^(B10580-1),0),IF(MOD(C10580,$O$8)=0,Calculadora!$D$6*(1+Calculadora!$D$7)^(B10580-1),0)))</f>
        <v/>
      </c>
      <c r="F10580" s="27" t="str">
        <f aca="false">IF(A10580="","",(D10580+IF($O$9=1,E10580,0))*$O$7)</f>
        <v/>
      </c>
      <c r="G10580" s="27" t="str">
        <f aca="false">IF(A10580="","",D10580+E10580+F10580)</f>
        <v/>
      </c>
      <c r="H10580" s="27" t="str">
        <f aca="false">IF(A10580="","",Calculadora!$D$5+SUM($E$7:E10580))</f>
        <v/>
      </c>
      <c r="I10580" s="27" t="str">
        <f aca="false">IF(A10580="","",G10580-H10580)</f>
        <v/>
      </c>
      <c r="J10580" s="27" t="str">
        <f aca="false">IF(A10580="","",IF(C10580=$O$2,G10580,0))</f>
        <v/>
      </c>
    </row>
    <row r="10581" customFormat="false" ht="15" hidden="false" customHeight="false" outlineLevel="0" collapsed="false">
      <c r="A10581" s="25" t="str">
        <f aca="false">IF(ROW()-6&lt;=$O$3,ROW()-6,"")</f>
        <v/>
      </c>
      <c r="B10581" s="25" t="str">
        <f aca="false">IF(A10581="","",INT((A10581-1)/$O$2)+1)</f>
        <v/>
      </c>
      <c r="C10581" s="25" t="str">
        <f aca="false">IF(A10581="","",MOD(A10581-1,$O$2)+1)</f>
        <v/>
      </c>
      <c r="D10581" s="27" t="str">
        <f aca="false">IF(A10581="","",IF(A10581=1,Calculadora!$D$5,G10580))</f>
        <v/>
      </c>
      <c r="E10581" s="27" t="str">
        <f aca="false">IF(A10581="","",IF($O$9=1,IF(MOD(C10581-1,$O$8)=0,Calculadora!$D$6*(1+Calculadora!$D$7)^(B10581-1),0),IF(MOD(C10581,$O$8)=0,Calculadora!$D$6*(1+Calculadora!$D$7)^(B10581-1),0)))</f>
        <v/>
      </c>
      <c r="F10581" s="27" t="str">
        <f aca="false">IF(A10581="","",(D10581+IF($O$9=1,E10581,0))*$O$7)</f>
        <v/>
      </c>
      <c r="G10581" s="27" t="str">
        <f aca="false">IF(A10581="","",D10581+E10581+F10581)</f>
        <v/>
      </c>
      <c r="H10581" s="27" t="str">
        <f aca="false">IF(A10581="","",Calculadora!$D$5+SUM($E$7:E10581))</f>
        <v/>
      </c>
      <c r="I10581" s="27" t="str">
        <f aca="false">IF(A10581="","",G10581-H10581)</f>
        <v/>
      </c>
      <c r="J10581" s="27" t="str">
        <f aca="false">IF(A10581="","",IF(C10581=$O$2,G10581,0))</f>
        <v/>
      </c>
    </row>
    <row r="10582" customFormat="false" ht="15" hidden="false" customHeight="false" outlineLevel="0" collapsed="false">
      <c r="A10582" s="25" t="str">
        <f aca="false">IF(ROW()-6&lt;=$O$3,ROW()-6,"")</f>
        <v/>
      </c>
      <c r="B10582" s="25" t="str">
        <f aca="false">IF(A10582="","",INT((A10582-1)/$O$2)+1)</f>
        <v/>
      </c>
      <c r="C10582" s="25" t="str">
        <f aca="false">IF(A10582="","",MOD(A10582-1,$O$2)+1)</f>
        <v/>
      </c>
      <c r="D10582" s="27" t="str">
        <f aca="false">IF(A10582="","",IF(A10582=1,Calculadora!$D$5,G10581))</f>
        <v/>
      </c>
      <c r="E10582" s="27" t="str">
        <f aca="false">IF(A10582="","",IF($O$9=1,IF(MOD(C10582-1,$O$8)=0,Calculadora!$D$6*(1+Calculadora!$D$7)^(B10582-1),0),IF(MOD(C10582,$O$8)=0,Calculadora!$D$6*(1+Calculadora!$D$7)^(B10582-1),0)))</f>
        <v/>
      </c>
      <c r="F10582" s="27" t="str">
        <f aca="false">IF(A10582="","",(D10582+IF($O$9=1,E10582,0))*$O$7)</f>
        <v/>
      </c>
      <c r="G10582" s="27" t="str">
        <f aca="false">IF(A10582="","",D10582+E10582+F10582)</f>
        <v/>
      </c>
      <c r="H10582" s="27" t="str">
        <f aca="false">IF(A10582="","",Calculadora!$D$5+SUM($E$7:E10582))</f>
        <v/>
      </c>
      <c r="I10582" s="27" t="str">
        <f aca="false">IF(A10582="","",G10582-H10582)</f>
        <v/>
      </c>
      <c r="J10582" s="27" t="str">
        <f aca="false">IF(A10582="","",IF(C10582=$O$2,G10582,0))</f>
        <v/>
      </c>
    </row>
    <row r="10583" customFormat="false" ht="15" hidden="false" customHeight="false" outlineLevel="0" collapsed="false">
      <c r="A10583" s="25" t="str">
        <f aca="false">IF(ROW()-6&lt;=$O$3,ROW()-6,"")</f>
        <v/>
      </c>
      <c r="B10583" s="25" t="str">
        <f aca="false">IF(A10583="","",INT((A10583-1)/$O$2)+1)</f>
        <v/>
      </c>
      <c r="C10583" s="25" t="str">
        <f aca="false">IF(A10583="","",MOD(A10583-1,$O$2)+1)</f>
        <v/>
      </c>
      <c r="D10583" s="27" t="str">
        <f aca="false">IF(A10583="","",IF(A10583=1,Calculadora!$D$5,G10582))</f>
        <v/>
      </c>
      <c r="E10583" s="27" t="str">
        <f aca="false">IF(A10583="","",IF($O$9=1,IF(MOD(C10583-1,$O$8)=0,Calculadora!$D$6*(1+Calculadora!$D$7)^(B10583-1),0),IF(MOD(C10583,$O$8)=0,Calculadora!$D$6*(1+Calculadora!$D$7)^(B10583-1),0)))</f>
        <v/>
      </c>
      <c r="F10583" s="27" t="str">
        <f aca="false">IF(A10583="","",(D10583+IF($O$9=1,E10583,0))*$O$7)</f>
        <v/>
      </c>
      <c r="G10583" s="27" t="str">
        <f aca="false">IF(A10583="","",D10583+E10583+F10583)</f>
        <v/>
      </c>
      <c r="H10583" s="27" t="str">
        <f aca="false">IF(A10583="","",Calculadora!$D$5+SUM($E$7:E10583))</f>
        <v/>
      </c>
      <c r="I10583" s="27" t="str">
        <f aca="false">IF(A10583="","",G10583-H10583)</f>
        <v/>
      </c>
      <c r="J10583" s="27" t="str">
        <f aca="false">IF(A10583="","",IF(C10583=$O$2,G10583,0))</f>
        <v/>
      </c>
    </row>
    <row r="10584" customFormat="false" ht="15" hidden="false" customHeight="false" outlineLevel="0" collapsed="false">
      <c r="A10584" s="25" t="str">
        <f aca="false">IF(ROW()-6&lt;=$O$3,ROW()-6,"")</f>
        <v/>
      </c>
      <c r="B10584" s="25" t="str">
        <f aca="false">IF(A10584="","",INT((A10584-1)/$O$2)+1)</f>
        <v/>
      </c>
      <c r="C10584" s="25" t="str">
        <f aca="false">IF(A10584="","",MOD(A10584-1,$O$2)+1)</f>
        <v/>
      </c>
      <c r="D10584" s="27" t="str">
        <f aca="false">IF(A10584="","",IF(A10584=1,Calculadora!$D$5,G10583))</f>
        <v/>
      </c>
      <c r="E10584" s="27" t="str">
        <f aca="false">IF(A10584="","",IF($O$9=1,IF(MOD(C10584-1,$O$8)=0,Calculadora!$D$6*(1+Calculadora!$D$7)^(B10584-1),0),IF(MOD(C10584,$O$8)=0,Calculadora!$D$6*(1+Calculadora!$D$7)^(B10584-1),0)))</f>
        <v/>
      </c>
      <c r="F10584" s="27" t="str">
        <f aca="false">IF(A10584="","",(D10584+IF($O$9=1,E10584,0))*$O$7)</f>
        <v/>
      </c>
      <c r="G10584" s="27" t="str">
        <f aca="false">IF(A10584="","",D10584+E10584+F10584)</f>
        <v/>
      </c>
      <c r="H10584" s="27" t="str">
        <f aca="false">IF(A10584="","",Calculadora!$D$5+SUM($E$7:E10584))</f>
        <v/>
      </c>
      <c r="I10584" s="27" t="str">
        <f aca="false">IF(A10584="","",G10584-H10584)</f>
        <v/>
      </c>
      <c r="J10584" s="27" t="str">
        <f aca="false">IF(A10584="","",IF(C10584=$O$2,G10584,0))</f>
        <v/>
      </c>
    </row>
    <row r="10585" customFormat="false" ht="15" hidden="false" customHeight="false" outlineLevel="0" collapsed="false">
      <c r="A10585" s="25" t="str">
        <f aca="false">IF(ROW()-6&lt;=$O$3,ROW()-6,"")</f>
        <v/>
      </c>
      <c r="B10585" s="25" t="str">
        <f aca="false">IF(A10585="","",INT((A10585-1)/$O$2)+1)</f>
        <v/>
      </c>
      <c r="C10585" s="25" t="str">
        <f aca="false">IF(A10585="","",MOD(A10585-1,$O$2)+1)</f>
        <v/>
      </c>
      <c r="D10585" s="27" t="str">
        <f aca="false">IF(A10585="","",IF(A10585=1,Calculadora!$D$5,G10584))</f>
        <v/>
      </c>
      <c r="E10585" s="27" t="str">
        <f aca="false">IF(A10585="","",IF($O$9=1,IF(MOD(C10585-1,$O$8)=0,Calculadora!$D$6*(1+Calculadora!$D$7)^(B10585-1),0),IF(MOD(C10585,$O$8)=0,Calculadora!$D$6*(1+Calculadora!$D$7)^(B10585-1),0)))</f>
        <v/>
      </c>
      <c r="F10585" s="27" t="str">
        <f aca="false">IF(A10585="","",(D10585+IF($O$9=1,E10585,0))*$O$7)</f>
        <v/>
      </c>
      <c r="G10585" s="27" t="str">
        <f aca="false">IF(A10585="","",D10585+E10585+F10585)</f>
        <v/>
      </c>
      <c r="H10585" s="27" t="str">
        <f aca="false">IF(A10585="","",Calculadora!$D$5+SUM($E$7:E10585))</f>
        <v/>
      </c>
      <c r="I10585" s="27" t="str">
        <f aca="false">IF(A10585="","",G10585-H10585)</f>
        <v/>
      </c>
      <c r="J10585" s="27" t="str">
        <f aca="false">IF(A10585="","",IF(C10585=$O$2,G10585,0))</f>
        <v/>
      </c>
    </row>
    <row r="10586" customFormat="false" ht="15" hidden="false" customHeight="false" outlineLevel="0" collapsed="false">
      <c r="A10586" s="25" t="str">
        <f aca="false">IF(ROW()-6&lt;=$O$3,ROW()-6,"")</f>
        <v/>
      </c>
      <c r="B10586" s="25" t="str">
        <f aca="false">IF(A10586="","",INT((A10586-1)/$O$2)+1)</f>
        <v/>
      </c>
      <c r="C10586" s="25" t="str">
        <f aca="false">IF(A10586="","",MOD(A10586-1,$O$2)+1)</f>
        <v/>
      </c>
      <c r="D10586" s="27" t="str">
        <f aca="false">IF(A10586="","",IF(A10586=1,Calculadora!$D$5,G10585))</f>
        <v/>
      </c>
      <c r="E10586" s="27" t="str">
        <f aca="false">IF(A10586="","",IF($O$9=1,IF(MOD(C10586-1,$O$8)=0,Calculadora!$D$6*(1+Calculadora!$D$7)^(B10586-1),0),IF(MOD(C10586,$O$8)=0,Calculadora!$D$6*(1+Calculadora!$D$7)^(B10586-1),0)))</f>
        <v/>
      </c>
      <c r="F10586" s="27" t="str">
        <f aca="false">IF(A10586="","",(D10586+IF($O$9=1,E10586,0))*$O$7)</f>
        <v/>
      </c>
      <c r="G10586" s="27" t="str">
        <f aca="false">IF(A10586="","",D10586+E10586+F10586)</f>
        <v/>
      </c>
      <c r="H10586" s="27" t="str">
        <f aca="false">IF(A10586="","",Calculadora!$D$5+SUM($E$7:E10586))</f>
        <v/>
      </c>
      <c r="I10586" s="27" t="str">
        <f aca="false">IF(A10586="","",G10586-H10586)</f>
        <v/>
      </c>
      <c r="J10586" s="27" t="str">
        <f aca="false">IF(A10586="","",IF(C10586=$O$2,G10586,0))</f>
        <v/>
      </c>
    </row>
    <row r="10587" customFormat="false" ht="15" hidden="false" customHeight="false" outlineLevel="0" collapsed="false">
      <c r="A10587" s="25" t="str">
        <f aca="false">IF(ROW()-6&lt;=$O$3,ROW()-6,"")</f>
        <v/>
      </c>
      <c r="B10587" s="25" t="str">
        <f aca="false">IF(A10587="","",INT((A10587-1)/$O$2)+1)</f>
        <v/>
      </c>
      <c r="C10587" s="25" t="str">
        <f aca="false">IF(A10587="","",MOD(A10587-1,$O$2)+1)</f>
        <v/>
      </c>
      <c r="D10587" s="27" t="str">
        <f aca="false">IF(A10587="","",IF(A10587=1,Calculadora!$D$5,G10586))</f>
        <v/>
      </c>
      <c r="E10587" s="27" t="str">
        <f aca="false">IF(A10587="","",IF($O$9=1,IF(MOD(C10587-1,$O$8)=0,Calculadora!$D$6*(1+Calculadora!$D$7)^(B10587-1),0),IF(MOD(C10587,$O$8)=0,Calculadora!$D$6*(1+Calculadora!$D$7)^(B10587-1),0)))</f>
        <v/>
      </c>
      <c r="F10587" s="27" t="str">
        <f aca="false">IF(A10587="","",(D10587+IF($O$9=1,E10587,0))*$O$7)</f>
        <v/>
      </c>
      <c r="G10587" s="27" t="str">
        <f aca="false">IF(A10587="","",D10587+E10587+F10587)</f>
        <v/>
      </c>
      <c r="H10587" s="27" t="str">
        <f aca="false">IF(A10587="","",Calculadora!$D$5+SUM($E$7:E10587))</f>
        <v/>
      </c>
      <c r="I10587" s="27" t="str">
        <f aca="false">IF(A10587="","",G10587-H10587)</f>
        <v/>
      </c>
      <c r="J10587" s="27" t="str">
        <f aca="false">IF(A10587="","",IF(C10587=$O$2,G10587,0))</f>
        <v/>
      </c>
    </row>
    <row r="10588" customFormat="false" ht="15" hidden="false" customHeight="false" outlineLevel="0" collapsed="false">
      <c r="A10588" s="25" t="str">
        <f aca="false">IF(ROW()-6&lt;=$O$3,ROW()-6,"")</f>
        <v/>
      </c>
      <c r="B10588" s="25" t="str">
        <f aca="false">IF(A10588="","",INT((A10588-1)/$O$2)+1)</f>
        <v/>
      </c>
      <c r="C10588" s="25" t="str">
        <f aca="false">IF(A10588="","",MOD(A10588-1,$O$2)+1)</f>
        <v/>
      </c>
      <c r="D10588" s="27" t="str">
        <f aca="false">IF(A10588="","",IF(A10588=1,Calculadora!$D$5,G10587))</f>
        <v/>
      </c>
      <c r="E10588" s="27" t="str">
        <f aca="false">IF(A10588="","",IF($O$9=1,IF(MOD(C10588-1,$O$8)=0,Calculadora!$D$6*(1+Calculadora!$D$7)^(B10588-1),0),IF(MOD(C10588,$O$8)=0,Calculadora!$D$6*(1+Calculadora!$D$7)^(B10588-1),0)))</f>
        <v/>
      </c>
      <c r="F10588" s="27" t="str">
        <f aca="false">IF(A10588="","",(D10588+IF($O$9=1,E10588,0))*$O$7)</f>
        <v/>
      </c>
      <c r="G10588" s="27" t="str">
        <f aca="false">IF(A10588="","",D10588+E10588+F10588)</f>
        <v/>
      </c>
      <c r="H10588" s="27" t="str">
        <f aca="false">IF(A10588="","",Calculadora!$D$5+SUM($E$7:E10588))</f>
        <v/>
      </c>
      <c r="I10588" s="27" t="str">
        <f aca="false">IF(A10588="","",G10588-H10588)</f>
        <v/>
      </c>
      <c r="J10588" s="27" t="str">
        <f aca="false">IF(A10588="","",IF(C10588=$O$2,G10588,0))</f>
        <v/>
      </c>
    </row>
    <row r="10589" customFormat="false" ht="15" hidden="false" customHeight="false" outlineLevel="0" collapsed="false">
      <c r="A10589" s="25" t="str">
        <f aca="false">IF(ROW()-6&lt;=$O$3,ROW()-6,"")</f>
        <v/>
      </c>
      <c r="B10589" s="25" t="str">
        <f aca="false">IF(A10589="","",INT((A10589-1)/$O$2)+1)</f>
        <v/>
      </c>
      <c r="C10589" s="25" t="str">
        <f aca="false">IF(A10589="","",MOD(A10589-1,$O$2)+1)</f>
        <v/>
      </c>
      <c r="D10589" s="27" t="str">
        <f aca="false">IF(A10589="","",IF(A10589=1,Calculadora!$D$5,G10588))</f>
        <v/>
      </c>
      <c r="E10589" s="27" t="str">
        <f aca="false">IF(A10589="","",IF($O$9=1,IF(MOD(C10589-1,$O$8)=0,Calculadora!$D$6*(1+Calculadora!$D$7)^(B10589-1),0),IF(MOD(C10589,$O$8)=0,Calculadora!$D$6*(1+Calculadora!$D$7)^(B10589-1),0)))</f>
        <v/>
      </c>
      <c r="F10589" s="27" t="str">
        <f aca="false">IF(A10589="","",(D10589+IF($O$9=1,E10589,0))*$O$7)</f>
        <v/>
      </c>
      <c r="G10589" s="27" t="str">
        <f aca="false">IF(A10589="","",D10589+E10589+F10589)</f>
        <v/>
      </c>
      <c r="H10589" s="27" t="str">
        <f aca="false">IF(A10589="","",Calculadora!$D$5+SUM($E$7:E10589))</f>
        <v/>
      </c>
      <c r="I10589" s="27" t="str">
        <f aca="false">IF(A10589="","",G10589-H10589)</f>
        <v/>
      </c>
      <c r="J10589" s="27" t="str">
        <f aca="false">IF(A10589="","",IF(C10589=$O$2,G10589,0))</f>
        <v/>
      </c>
    </row>
    <row r="10590" customFormat="false" ht="15" hidden="false" customHeight="false" outlineLevel="0" collapsed="false">
      <c r="A10590" s="25" t="str">
        <f aca="false">IF(ROW()-6&lt;=$O$3,ROW()-6,"")</f>
        <v/>
      </c>
      <c r="B10590" s="25" t="str">
        <f aca="false">IF(A10590="","",INT((A10590-1)/$O$2)+1)</f>
        <v/>
      </c>
      <c r="C10590" s="25" t="str">
        <f aca="false">IF(A10590="","",MOD(A10590-1,$O$2)+1)</f>
        <v/>
      </c>
      <c r="D10590" s="27" t="str">
        <f aca="false">IF(A10590="","",IF(A10590=1,Calculadora!$D$5,G10589))</f>
        <v/>
      </c>
      <c r="E10590" s="27" t="str">
        <f aca="false">IF(A10590="","",IF($O$9=1,IF(MOD(C10590-1,$O$8)=0,Calculadora!$D$6*(1+Calculadora!$D$7)^(B10590-1),0),IF(MOD(C10590,$O$8)=0,Calculadora!$D$6*(1+Calculadora!$D$7)^(B10590-1),0)))</f>
        <v/>
      </c>
      <c r="F10590" s="27" t="str">
        <f aca="false">IF(A10590="","",(D10590+IF($O$9=1,E10590,0))*$O$7)</f>
        <v/>
      </c>
      <c r="G10590" s="27" t="str">
        <f aca="false">IF(A10590="","",D10590+E10590+F10590)</f>
        <v/>
      </c>
      <c r="H10590" s="27" t="str">
        <f aca="false">IF(A10590="","",Calculadora!$D$5+SUM($E$7:E10590))</f>
        <v/>
      </c>
      <c r="I10590" s="27" t="str">
        <f aca="false">IF(A10590="","",G10590-H10590)</f>
        <v/>
      </c>
      <c r="J10590" s="27" t="str">
        <f aca="false">IF(A10590="","",IF(C10590=$O$2,G10590,0))</f>
        <v/>
      </c>
    </row>
    <row r="10591" customFormat="false" ht="15" hidden="false" customHeight="false" outlineLevel="0" collapsed="false">
      <c r="A10591" s="25" t="str">
        <f aca="false">IF(ROW()-6&lt;=$O$3,ROW()-6,"")</f>
        <v/>
      </c>
      <c r="B10591" s="25" t="str">
        <f aca="false">IF(A10591="","",INT((A10591-1)/$O$2)+1)</f>
        <v/>
      </c>
      <c r="C10591" s="25" t="str">
        <f aca="false">IF(A10591="","",MOD(A10591-1,$O$2)+1)</f>
        <v/>
      </c>
      <c r="D10591" s="27" t="str">
        <f aca="false">IF(A10591="","",IF(A10591=1,Calculadora!$D$5,G10590))</f>
        <v/>
      </c>
      <c r="E10591" s="27" t="str">
        <f aca="false">IF(A10591="","",IF($O$9=1,IF(MOD(C10591-1,$O$8)=0,Calculadora!$D$6*(1+Calculadora!$D$7)^(B10591-1),0),IF(MOD(C10591,$O$8)=0,Calculadora!$D$6*(1+Calculadora!$D$7)^(B10591-1),0)))</f>
        <v/>
      </c>
      <c r="F10591" s="27" t="str">
        <f aca="false">IF(A10591="","",(D10591+IF($O$9=1,E10591,0))*$O$7)</f>
        <v/>
      </c>
      <c r="G10591" s="27" t="str">
        <f aca="false">IF(A10591="","",D10591+E10591+F10591)</f>
        <v/>
      </c>
      <c r="H10591" s="27" t="str">
        <f aca="false">IF(A10591="","",Calculadora!$D$5+SUM($E$7:E10591))</f>
        <v/>
      </c>
      <c r="I10591" s="27" t="str">
        <f aca="false">IF(A10591="","",G10591-H10591)</f>
        <v/>
      </c>
      <c r="J10591" s="27" t="str">
        <f aca="false">IF(A10591="","",IF(C10591=$O$2,G10591,0))</f>
        <v/>
      </c>
    </row>
    <row r="10592" customFormat="false" ht="15" hidden="false" customHeight="false" outlineLevel="0" collapsed="false">
      <c r="A10592" s="25" t="str">
        <f aca="false">IF(ROW()-6&lt;=$O$3,ROW()-6,"")</f>
        <v/>
      </c>
      <c r="B10592" s="25" t="str">
        <f aca="false">IF(A10592="","",INT((A10592-1)/$O$2)+1)</f>
        <v/>
      </c>
      <c r="C10592" s="25" t="str">
        <f aca="false">IF(A10592="","",MOD(A10592-1,$O$2)+1)</f>
        <v/>
      </c>
      <c r="D10592" s="27" t="str">
        <f aca="false">IF(A10592="","",IF(A10592=1,Calculadora!$D$5,G10591))</f>
        <v/>
      </c>
      <c r="E10592" s="27" t="str">
        <f aca="false">IF(A10592="","",IF($O$9=1,IF(MOD(C10592-1,$O$8)=0,Calculadora!$D$6*(1+Calculadora!$D$7)^(B10592-1),0),IF(MOD(C10592,$O$8)=0,Calculadora!$D$6*(1+Calculadora!$D$7)^(B10592-1),0)))</f>
        <v/>
      </c>
      <c r="F10592" s="27" t="str">
        <f aca="false">IF(A10592="","",(D10592+IF($O$9=1,E10592,0))*$O$7)</f>
        <v/>
      </c>
      <c r="G10592" s="27" t="str">
        <f aca="false">IF(A10592="","",D10592+E10592+F10592)</f>
        <v/>
      </c>
      <c r="H10592" s="27" t="str">
        <f aca="false">IF(A10592="","",Calculadora!$D$5+SUM($E$7:E10592))</f>
        <v/>
      </c>
      <c r="I10592" s="27" t="str">
        <f aca="false">IF(A10592="","",G10592-H10592)</f>
        <v/>
      </c>
      <c r="J10592" s="27" t="str">
        <f aca="false">IF(A10592="","",IF(C10592=$O$2,G10592,0))</f>
        <v/>
      </c>
    </row>
    <row r="10593" customFormat="false" ht="15" hidden="false" customHeight="false" outlineLevel="0" collapsed="false">
      <c r="A10593" s="25" t="str">
        <f aca="false">IF(ROW()-6&lt;=$O$3,ROW()-6,"")</f>
        <v/>
      </c>
      <c r="B10593" s="25" t="str">
        <f aca="false">IF(A10593="","",INT((A10593-1)/$O$2)+1)</f>
        <v/>
      </c>
      <c r="C10593" s="25" t="str">
        <f aca="false">IF(A10593="","",MOD(A10593-1,$O$2)+1)</f>
        <v/>
      </c>
      <c r="D10593" s="27" t="str">
        <f aca="false">IF(A10593="","",IF(A10593=1,Calculadora!$D$5,G10592))</f>
        <v/>
      </c>
      <c r="E10593" s="27" t="str">
        <f aca="false">IF(A10593="","",IF($O$9=1,IF(MOD(C10593-1,$O$8)=0,Calculadora!$D$6*(1+Calculadora!$D$7)^(B10593-1),0),IF(MOD(C10593,$O$8)=0,Calculadora!$D$6*(1+Calculadora!$D$7)^(B10593-1),0)))</f>
        <v/>
      </c>
      <c r="F10593" s="27" t="str">
        <f aca="false">IF(A10593="","",(D10593+IF($O$9=1,E10593,0))*$O$7)</f>
        <v/>
      </c>
      <c r="G10593" s="27" t="str">
        <f aca="false">IF(A10593="","",D10593+E10593+F10593)</f>
        <v/>
      </c>
      <c r="H10593" s="27" t="str">
        <f aca="false">IF(A10593="","",Calculadora!$D$5+SUM($E$7:E10593))</f>
        <v/>
      </c>
      <c r="I10593" s="27" t="str">
        <f aca="false">IF(A10593="","",G10593-H10593)</f>
        <v/>
      </c>
      <c r="J10593" s="27" t="str">
        <f aca="false">IF(A10593="","",IF(C10593=$O$2,G10593,0))</f>
        <v/>
      </c>
    </row>
    <row r="10594" customFormat="false" ht="15" hidden="false" customHeight="false" outlineLevel="0" collapsed="false">
      <c r="A10594" s="25" t="str">
        <f aca="false">IF(ROW()-6&lt;=$O$3,ROW()-6,"")</f>
        <v/>
      </c>
      <c r="B10594" s="25" t="str">
        <f aca="false">IF(A10594="","",INT((A10594-1)/$O$2)+1)</f>
        <v/>
      </c>
      <c r="C10594" s="25" t="str">
        <f aca="false">IF(A10594="","",MOD(A10594-1,$O$2)+1)</f>
        <v/>
      </c>
      <c r="D10594" s="27" t="str">
        <f aca="false">IF(A10594="","",IF(A10594=1,Calculadora!$D$5,G10593))</f>
        <v/>
      </c>
      <c r="E10594" s="27" t="str">
        <f aca="false">IF(A10594="","",IF($O$9=1,IF(MOD(C10594-1,$O$8)=0,Calculadora!$D$6*(1+Calculadora!$D$7)^(B10594-1),0),IF(MOD(C10594,$O$8)=0,Calculadora!$D$6*(1+Calculadora!$D$7)^(B10594-1),0)))</f>
        <v/>
      </c>
      <c r="F10594" s="27" t="str">
        <f aca="false">IF(A10594="","",(D10594+IF($O$9=1,E10594,0))*$O$7)</f>
        <v/>
      </c>
      <c r="G10594" s="27" t="str">
        <f aca="false">IF(A10594="","",D10594+E10594+F10594)</f>
        <v/>
      </c>
      <c r="H10594" s="27" t="str">
        <f aca="false">IF(A10594="","",Calculadora!$D$5+SUM($E$7:E10594))</f>
        <v/>
      </c>
      <c r="I10594" s="27" t="str">
        <f aca="false">IF(A10594="","",G10594-H10594)</f>
        <v/>
      </c>
      <c r="J10594" s="27" t="str">
        <f aca="false">IF(A10594="","",IF(C10594=$O$2,G10594,0))</f>
        <v/>
      </c>
    </row>
    <row r="10595" customFormat="false" ht="15" hidden="false" customHeight="false" outlineLevel="0" collapsed="false">
      <c r="A10595" s="25" t="str">
        <f aca="false">IF(ROW()-6&lt;=$O$3,ROW()-6,"")</f>
        <v/>
      </c>
      <c r="B10595" s="25" t="str">
        <f aca="false">IF(A10595="","",INT((A10595-1)/$O$2)+1)</f>
        <v/>
      </c>
      <c r="C10595" s="25" t="str">
        <f aca="false">IF(A10595="","",MOD(A10595-1,$O$2)+1)</f>
        <v/>
      </c>
      <c r="D10595" s="27" t="str">
        <f aca="false">IF(A10595="","",IF(A10595=1,Calculadora!$D$5,G10594))</f>
        <v/>
      </c>
      <c r="E10595" s="27" t="str">
        <f aca="false">IF(A10595="","",IF($O$9=1,IF(MOD(C10595-1,$O$8)=0,Calculadora!$D$6*(1+Calculadora!$D$7)^(B10595-1),0),IF(MOD(C10595,$O$8)=0,Calculadora!$D$6*(1+Calculadora!$D$7)^(B10595-1),0)))</f>
        <v/>
      </c>
      <c r="F10595" s="27" t="str">
        <f aca="false">IF(A10595="","",(D10595+IF($O$9=1,E10595,0))*$O$7)</f>
        <v/>
      </c>
      <c r="G10595" s="27" t="str">
        <f aca="false">IF(A10595="","",D10595+E10595+F10595)</f>
        <v/>
      </c>
      <c r="H10595" s="27" t="str">
        <f aca="false">IF(A10595="","",Calculadora!$D$5+SUM($E$7:E10595))</f>
        <v/>
      </c>
      <c r="I10595" s="27" t="str">
        <f aca="false">IF(A10595="","",G10595-H10595)</f>
        <v/>
      </c>
      <c r="J10595" s="27" t="str">
        <f aca="false">IF(A10595="","",IF(C10595=$O$2,G10595,0))</f>
        <v/>
      </c>
    </row>
    <row r="10596" customFormat="false" ht="15" hidden="false" customHeight="false" outlineLevel="0" collapsed="false">
      <c r="A10596" s="25" t="str">
        <f aca="false">IF(ROW()-6&lt;=$O$3,ROW()-6,"")</f>
        <v/>
      </c>
      <c r="B10596" s="25" t="str">
        <f aca="false">IF(A10596="","",INT((A10596-1)/$O$2)+1)</f>
        <v/>
      </c>
      <c r="C10596" s="25" t="str">
        <f aca="false">IF(A10596="","",MOD(A10596-1,$O$2)+1)</f>
        <v/>
      </c>
      <c r="D10596" s="27" t="str">
        <f aca="false">IF(A10596="","",IF(A10596=1,Calculadora!$D$5,G10595))</f>
        <v/>
      </c>
      <c r="E10596" s="27" t="str">
        <f aca="false">IF(A10596="","",IF($O$9=1,IF(MOD(C10596-1,$O$8)=0,Calculadora!$D$6*(1+Calculadora!$D$7)^(B10596-1),0),IF(MOD(C10596,$O$8)=0,Calculadora!$D$6*(1+Calculadora!$D$7)^(B10596-1),0)))</f>
        <v/>
      </c>
      <c r="F10596" s="27" t="str">
        <f aca="false">IF(A10596="","",(D10596+IF($O$9=1,E10596,0))*$O$7)</f>
        <v/>
      </c>
      <c r="G10596" s="27" t="str">
        <f aca="false">IF(A10596="","",D10596+E10596+F10596)</f>
        <v/>
      </c>
      <c r="H10596" s="27" t="str">
        <f aca="false">IF(A10596="","",Calculadora!$D$5+SUM($E$7:E10596))</f>
        <v/>
      </c>
      <c r="I10596" s="27" t="str">
        <f aca="false">IF(A10596="","",G10596-H10596)</f>
        <v/>
      </c>
      <c r="J10596" s="27" t="str">
        <f aca="false">IF(A10596="","",IF(C10596=$O$2,G10596,0))</f>
        <v/>
      </c>
    </row>
    <row r="10597" customFormat="false" ht="15" hidden="false" customHeight="false" outlineLevel="0" collapsed="false">
      <c r="A10597" s="25" t="str">
        <f aca="false">IF(ROW()-6&lt;=$O$3,ROW()-6,"")</f>
        <v/>
      </c>
      <c r="B10597" s="25" t="str">
        <f aca="false">IF(A10597="","",INT((A10597-1)/$O$2)+1)</f>
        <v/>
      </c>
      <c r="C10597" s="25" t="str">
        <f aca="false">IF(A10597="","",MOD(A10597-1,$O$2)+1)</f>
        <v/>
      </c>
      <c r="D10597" s="27" t="str">
        <f aca="false">IF(A10597="","",IF(A10597=1,Calculadora!$D$5,G10596))</f>
        <v/>
      </c>
      <c r="E10597" s="27" t="str">
        <f aca="false">IF(A10597="","",IF($O$9=1,IF(MOD(C10597-1,$O$8)=0,Calculadora!$D$6*(1+Calculadora!$D$7)^(B10597-1),0),IF(MOD(C10597,$O$8)=0,Calculadora!$D$6*(1+Calculadora!$D$7)^(B10597-1),0)))</f>
        <v/>
      </c>
      <c r="F10597" s="27" t="str">
        <f aca="false">IF(A10597="","",(D10597+IF($O$9=1,E10597,0))*$O$7)</f>
        <v/>
      </c>
      <c r="G10597" s="27" t="str">
        <f aca="false">IF(A10597="","",D10597+E10597+F10597)</f>
        <v/>
      </c>
      <c r="H10597" s="27" t="str">
        <f aca="false">IF(A10597="","",Calculadora!$D$5+SUM($E$7:E10597))</f>
        <v/>
      </c>
      <c r="I10597" s="27" t="str">
        <f aca="false">IF(A10597="","",G10597-H10597)</f>
        <v/>
      </c>
      <c r="J10597" s="27" t="str">
        <f aca="false">IF(A10597="","",IF(C10597=$O$2,G10597,0))</f>
        <v/>
      </c>
    </row>
    <row r="10598" customFormat="false" ht="15" hidden="false" customHeight="false" outlineLevel="0" collapsed="false">
      <c r="A10598" s="25" t="str">
        <f aca="false">IF(ROW()-6&lt;=$O$3,ROW()-6,"")</f>
        <v/>
      </c>
      <c r="B10598" s="25" t="str">
        <f aca="false">IF(A10598="","",INT((A10598-1)/$O$2)+1)</f>
        <v/>
      </c>
      <c r="C10598" s="25" t="str">
        <f aca="false">IF(A10598="","",MOD(A10598-1,$O$2)+1)</f>
        <v/>
      </c>
      <c r="D10598" s="27" t="str">
        <f aca="false">IF(A10598="","",IF(A10598=1,Calculadora!$D$5,G10597))</f>
        <v/>
      </c>
      <c r="E10598" s="27" t="str">
        <f aca="false">IF(A10598="","",IF($O$9=1,IF(MOD(C10598-1,$O$8)=0,Calculadora!$D$6*(1+Calculadora!$D$7)^(B10598-1),0),IF(MOD(C10598,$O$8)=0,Calculadora!$D$6*(1+Calculadora!$D$7)^(B10598-1),0)))</f>
        <v/>
      </c>
      <c r="F10598" s="27" t="str">
        <f aca="false">IF(A10598="","",(D10598+IF($O$9=1,E10598,0))*$O$7)</f>
        <v/>
      </c>
      <c r="G10598" s="27" t="str">
        <f aca="false">IF(A10598="","",D10598+E10598+F10598)</f>
        <v/>
      </c>
      <c r="H10598" s="27" t="str">
        <f aca="false">IF(A10598="","",Calculadora!$D$5+SUM($E$7:E10598))</f>
        <v/>
      </c>
      <c r="I10598" s="27" t="str">
        <f aca="false">IF(A10598="","",G10598-H10598)</f>
        <v/>
      </c>
      <c r="J10598" s="27" t="str">
        <f aca="false">IF(A10598="","",IF(C10598=$O$2,G10598,0))</f>
        <v/>
      </c>
    </row>
    <row r="10599" customFormat="false" ht="15" hidden="false" customHeight="false" outlineLevel="0" collapsed="false">
      <c r="A10599" s="25" t="str">
        <f aca="false">IF(ROW()-6&lt;=$O$3,ROW()-6,"")</f>
        <v/>
      </c>
      <c r="B10599" s="25" t="str">
        <f aca="false">IF(A10599="","",INT((A10599-1)/$O$2)+1)</f>
        <v/>
      </c>
      <c r="C10599" s="25" t="str">
        <f aca="false">IF(A10599="","",MOD(A10599-1,$O$2)+1)</f>
        <v/>
      </c>
      <c r="D10599" s="27" t="str">
        <f aca="false">IF(A10599="","",IF(A10599=1,Calculadora!$D$5,G10598))</f>
        <v/>
      </c>
      <c r="E10599" s="27" t="str">
        <f aca="false">IF(A10599="","",IF($O$9=1,IF(MOD(C10599-1,$O$8)=0,Calculadora!$D$6*(1+Calculadora!$D$7)^(B10599-1),0),IF(MOD(C10599,$O$8)=0,Calculadora!$D$6*(1+Calculadora!$D$7)^(B10599-1),0)))</f>
        <v/>
      </c>
      <c r="F10599" s="27" t="str">
        <f aca="false">IF(A10599="","",(D10599+IF($O$9=1,E10599,0))*$O$7)</f>
        <v/>
      </c>
      <c r="G10599" s="27" t="str">
        <f aca="false">IF(A10599="","",D10599+E10599+F10599)</f>
        <v/>
      </c>
      <c r="H10599" s="27" t="str">
        <f aca="false">IF(A10599="","",Calculadora!$D$5+SUM($E$7:E10599))</f>
        <v/>
      </c>
      <c r="I10599" s="27" t="str">
        <f aca="false">IF(A10599="","",G10599-H10599)</f>
        <v/>
      </c>
      <c r="J10599" s="27" t="str">
        <f aca="false">IF(A10599="","",IF(C10599=$O$2,G10599,0))</f>
        <v/>
      </c>
    </row>
    <row r="10600" customFormat="false" ht="15" hidden="false" customHeight="false" outlineLevel="0" collapsed="false">
      <c r="A10600" s="25" t="str">
        <f aca="false">IF(ROW()-6&lt;=$O$3,ROW()-6,"")</f>
        <v/>
      </c>
      <c r="B10600" s="25" t="str">
        <f aca="false">IF(A10600="","",INT((A10600-1)/$O$2)+1)</f>
        <v/>
      </c>
      <c r="C10600" s="25" t="str">
        <f aca="false">IF(A10600="","",MOD(A10600-1,$O$2)+1)</f>
        <v/>
      </c>
      <c r="D10600" s="27" t="str">
        <f aca="false">IF(A10600="","",IF(A10600=1,Calculadora!$D$5,G10599))</f>
        <v/>
      </c>
      <c r="E10600" s="27" t="str">
        <f aca="false">IF(A10600="","",IF($O$9=1,IF(MOD(C10600-1,$O$8)=0,Calculadora!$D$6*(1+Calculadora!$D$7)^(B10600-1),0),IF(MOD(C10600,$O$8)=0,Calculadora!$D$6*(1+Calculadora!$D$7)^(B10600-1),0)))</f>
        <v/>
      </c>
      <c r="F10600" s="27" t="str">
        <f aca="false">IF(A10600="","",(D10600+IF($O$9=1,E10600,0))*$O$7)</f>
        <v/>
      </c>
      <c r="G10600" s="27" t="str">
        <f aca="false">IF(A10600="","",D10600+E10600+F10600)</f>
        <v/>
      </c>
      <c r="H10600" s="27" t="str">
        <f aca="false">IF(A10600="","",Calculadora!$D$5+SUM($E$7:E10600))</f>
        <v/>
      </c>
      <c r="I10600" s="27" t="str">
        <f aca="false">IF(A10600="","",G10600-H10600)</f>
        <v/>
      </c>
      <c r="J10600" s="27" t="str">
        <f aca="false">IF(A10600="","",IF(C10600=$O$2,G10600,0))</f>
        <v/>
      </c>
    </row>
    <row r="10601" customFormat="false" ht="15" hidden="false" customHeight="false" outlineLevel="0" collapsed="false">
      <c r="A10601" s="25" t="str">
        <f aca="false">IF(ROW()-6&lt;=$O$3,ROW()-6,"")</f>
        <v/>
      </c>
      <c r="B10601" s="25" t="str">
        <f aca="false">IF(A10601="","",INT((A10601-1)/$O$2)+1)</f>
        <v/>
      </c>
      <c r="C10601" s="25" t="str">
        <f aca="false">IF(A10601="","",MOD(A10601-1,$O$2)+1)</f>
        <v/>
      </c>
      <c r="D10601" s="27" t="str">
        <f aca="false">IF(A10601="","",IF(A10601=1,Calculadora!$D$5,G10600))</f>
        <v/>
      </c>
      <c r="E10601" s="27" t="str">
        <f aca="false">IF(A10601="","",IF($O$9=1,IF(MOD(C10601-1,$O$8)=0,Calculadora!$D$6*(1+Calculadora!$D$7)^(B10601-1),0),IF(MOD(C10601,$O$8)=0,Calculadora!$D$6*(1+Calculadora!$D$7)^(B10601-1),0)))</f>
        <v/>
      </c>
      <c r="F10601" s="27" t="str">
        <f aca="false">IF(A10601="","",(D10601+IF($O$9=1,E10601,0))*$O$7)</f>
        <v/>
      </c>
      <c r="G10601" s="27" t="str">
        <f aca="false">IF(A10601="","",D10601+E10601+F10601)</f>
        <v/>
      </c>
      <c r="H10601" s="27" t="str">
        <f aca="false">IF(A10601="","",Calculadora!$D$5+SUM($E$7:E10601))</f>
        <v/>
      </c>
      <c r="I10601" s="27" t="str">
        <f aca="false">IF(A10601="","",G10601-H10601)</f>
        <v/>
      </c>
      <c r="J10601" s="27" t="str">
        <f aca="false">IF(A10601="","",IF(C10601=$O$2,G10601,0))</f>
        <v/>
      </c>
    </row>
    <row r="10602" customFormat="false" ht="15" hidden="false" customHeight="false" outlineLevel="0" collapsed="false">
      <c r="A10602" s="25" t="str">
        <f aca="false">IF(ROW()-6&lt;=$O$3,ROW()-6,"")</f>
        <v/>
      </c>
      <c r="B10602" s="25" t="str">
        <f aca="false">IF(A10602="","",INT((A10602-1)/$O$2)+1)</f>
        <v/>
      </c>
      <c r="C10602" s="25" t="str">
        <f aca="false">IF(A10602="","",MOD(A10602-1,$O$2)+1)</f>
        <v/>
      </c>
      <c r="D10602" s="27" t="str">
        <f aca="false">IF(A10602="","",IF(A10602=1,Calculadora!$D$5,G10601))</f>
        <v/>
      </c>
      <c r="E10602" s="27" t="str">
        <f aca="false">IF(A10602="","",IF($O$9=1,IF(MOD(C10602-1,$O$8)=0,Calculadora!$D$6*(1+Calculadora!$D$7)^(B10602-1),0),IF(MOD(C10602,$O$8)=0,Calculadora!$D$6*(1+Calculadora!$D$7)^(B10602-1),0)))</f>
        <v/>
      </c>
      <c r="F10602" s="27" t="str">
        <f aca="false">IF(A10602="","",(D10602+IF($O$9=1,E10602,0))*$O$7)</f>
        <v/>
      </c>
      <c r="G10602" s="27" t="str">
        <f aca="false">IF(A10602="","",D10602+E10602+F10602)</f>
        <v/>
      </c>
      <c r="H10602" s="27" t="str">
        <f aca="false">IF(A10602="","",Calculadora!$D$5+SUM($E$7:E10602))</f>
        <v/>
      </c>
      <c r="I10602" s="27" t="str">
        <f aca="false">IF(A10602="","",G10602-H10602)</f>
        <v/>
      </c>
      <c r="J10602" s="27" t="str">
        <f aca="false">IF(A10602="","",IF(C10602=$O$2,G10602,0))</f>
        <v/>
      </c>
    </row>
    <row r="10603" customFormat="false" ht="15" hidden="false" customHeight="false" outlineLevel="0" collapsed="false">
      <c r="A10603" s="25" t="str">
        <f aca="false">IF(ROW()-6&lt;=$O$3,ROW()-6,"")</f>
        <v/>
      </c>
      <c r="B10603" s="25" t="str">
        <f aca="false">IF(A10603="","",INT((A10603-1)/$O$2)+1)</f>
        <v/>
      </c>
      <c r="C10603" s="25" t="str">
        <f aca="false">IF(A10603="","",MOD(A10603-1,$O$2)+1)</f>
        <v/>
      </c>
      <c r="D10603" s="27" t="str">
        <f aca="false">IF(A10603="","",IF(A10603=1,Calculadora!$D$5,G10602))</f>
        <v/>
      </c>
      <c r="E10603" s="27" t="str">
        <f aca="false">IF(A10603="","",IF($O$9=1,IF(MOD(C10603-1,$O$8)=0,Calculadora!$D$6*(1+Calculadora!$D$7)^(B10603-1),0),IF(MOD(C10603,$O$8)=0,Calculadora!$D$6*(1+Calculadora!$D$7)^(B10603-1),0)))</f>
        <v/>
      </c>
      <c r="F10603" s="27" t="str">
        <f aca="false">IF(A10603="","",(D10603+IF($O$9=1,E10603,0))*$O$7)</f>
        <v/>
      </c>
      <c r="G10603" s="27" t="str">
        <f aca="false">IF(A10603="","",D10603+E10603+F10603)</f>
        <v/>
      </c>
      <c r="H10603" s="27" t="str">
        <f aca="false">IF(A10603="","",Calculadora!$D$5+SUM($E$7:E10603))</f>
        <v/>
      </c>
      <c r="I10603" s="27" t="str">
        <f aca="false">IF(A10603="","",G10603-H10603)</f>
        <v/>
      </c>
      <c r="J10603" s="27" t="str">
        <f aca="false">IF(A10603="","",IF(C10603=$O$2,G10603,0))</f>
        <v/>
      </c>
    </row>
    <row r="10604" customFormat="false" ht="15" hidden="false" customHeight="false" outlineLevel="0" collapsed="false">
      <c r="A10604" s="25" t="str">
        <f aca="false">IF(ROW()-6&lt;=$O$3,ROW()-6,"")</f>
        <v/>
      </c>
      <c r="B10604" s="25" t="str">
        <f aca="false">IF(A10604="","",INT((A10604-1)/$O$2)+1)</f>
        <v/>
      </c>
      <c r="C10604" s="25" t="str">
        <f aca="false">IF(A10604="","",MOD(A10604-1,$O$2)+1)</f>
        <v/>
      </c>
      <c r="D10604" s="27" t="str">
        <f aca="false">IF(A10604="","",IF(A10604=1,Calculadora!$D$5,G10603))</f>
        <v/>
      </c>
      <c r="E10604" s="27" t="str">
        <f aca="false">IF(A10604="","",IF($O$9=1,IF(MOD(C10604-1,$O$8)=0,Calculadora!$D$6*(1+Calculadora!$D$7)^(B10604-1),0),IF(MOD(C10604,$O$8)=0,Calculadora!$D$6*(1+Calculadora!$D$7)^(B10604-1),0)))</f>
        <v/>
      </c>
      <c r="F10604" s="27" t="str">
        <f aca="false">IF(A10604="","",(D10604+IF($O$9=1,E10604,0))*$O$7)</f>
        <v/>
      </c>
      <c r="G10604" s="27" t="str">
        <f aca="false">IF(A10604="","",D10604+E10604+F10604)</f>
        <v/>
      </c>
      <c r="H10604" s="27" t="str">
        <f aca="false">IF(A10604="","",Calculadora!$D$5+SUM($E$7:E10604))</f>
        <v/>
      </c>
      <c r="I10604" s="27" t="str">
        <f aca="false">IF(A10604="","",G10604-H10604)</f>
        <v/>
      </c>
      <c r="J10604" s="27" t="str">
        <f aca="false">IF(A10604="","",IF(C10604=$O$2,G10604,0))</f>
        <v/>
      </c>
    </row>
    <row r="10605" customFormat="false" ht="15" hidden="false" customHeight="false" outlineLevel="0" collapsed="false">
      <c r="A10605" s="25" t="str">
        <f aca="false">IF(ROW()-6&lt;=$O$3,ROW()-6,"")</f>
        <v/>
      </c>
      <c r="B10605" s="25" t="str">
        <f aca="false">IF(A10605="","",INT((A10605-1)/$O$2)+1)</f>
        <v/>
      </c>
      <c r="C10605" s="25" t="str">
        <f aca="false">IF(A10605="","",MOD(A10605-1,$O$2)+1)</f>
        <v/>
      </c>
      <c r="D10605" s="27" t="str">
        <f aca="false">IF(A10605="","",IF(A10605=1,Calculadora!$D$5,G10604))</f>
        <v/>
      </c>
      <c r="E10605" s="27" t="str">
        <f aca="false">IF(A10605="","",IF($O$9=1,IF(MOD(C10605-1,$O$8)=0,Calculadora!$D$6*(1+Calculadora!$D$7)^(B10605-1),0),IF(MOD(C10605,$O$8)=0,Calculadora!$D$6*(1+Calculadora!$D$7)^(B10605-1),0)))</f>
        <v/>
      </c>
      <c r="F10605" s="27" t="str">
        <f aca="false">IF(A10605="","",(D10605+IF($O$9=1,E10605,0))*$O$7)</f>
        <v/>
      </c>
      <c r="G10605" s="27" t="str">
        <f aca="false">IF(A10605="","",D10605+E10605+F10605)</f>
        <v/>
      </c>
      <c r="H10605" s="27" t="str">
        <f aca="false">IF(A10605="","",Calculadora!$D$5+SUM($E$7:E10605))</f>
        <v/>
      </c>
      <c r="I10605" s="27" t="str">
        <f aca="false">IF(A10605="","",G10605-H10605)</f>
        <v/>
      </c>
      <c r="J10605" s="27" t="str">
        <f aca="false">IF(A10605="","",IF(C10605=$O$2,G10605,0))</f>
        <v/>
      </c>
    </row>
    <row r="10606" customFormat="false" ht="15" hidden="false" customHeight="false" outlineLevel="0" collapsed="false">
      <c r="A10606" s="25" t="str">
        <f aca="false">IF(ROW()-6&lt;=$O$3,ROW()-6,"")</f>
        <v/>
      </c>
      <c r="B10606" s="25" t="str">
        <f aca="false">IF(A10606="","",INT((A10606-1)/$O$2)+1)</f>
        <v/>
      </c>
      <c r="C10606" s="25" t="str">
        <f aca="false">IF(A10606="","",MOD(A10606-1,$O$2)+1)</f>
        <v/>
      </c>
      <c r="D10606" s="27" t="str">
        <f aca="false">IF(A10606="","",IF(A10606=1,Calculadora!$D$5,G10605))</f>
        <v/>
      </c>
      <c r="E10606" s="27" t="str">
        <f aca="false">IF(A10606="","",IF($O$9=1,IF(MOD(C10606-1,$O$8)=0,Calculadora!$D$6*(1+Calculadora!$D$7)^(B10606-1),0),IF(MOD(C10606,$O$8)=0,Calculadora!$D$6*(1+Calculadora!$D$7)^(B10606-1),0)))</f>
        <v/>
      </c>
      <c r="F10606" s="27" t="str">
        <f aca="false">IF(A10606="","",(D10606+IF($O$9=1,E10606,0))*$O$7)</f>
        <v/>
      </c>
      <c r="G10606" s="27" t="str">
        <f aca="false">IF(A10606="","",D10606+E10606+F10606)</f>
        <v/>
      </c>
      <c r="H10606" s="27" t="str">
        <f aca="false">IF(A10606="","",Calculadora!$D$5+SUM($E$7:E10606))</f>
        <v/>
      </c>
      <c r="I10606" s="27" t="str">
        <f aca="false">IF(A10606="","",G10606-H10606)</f>
        <v/>
      </c>
      <c r="J10606" s="27" t="str">
        <f aca="false">IF(A10606="","",IF(C10606=$O$2,G10606,0))</f>
        <v/>
      </c>
    </row>
    <row r="10607" customFormat="false" ht="15" hidden="false" customHeight="false" outlineLevel="0" collapsed="false">
      <c r="A10607" s="25" t="str">
        <f aca="false">IF(ROW()-6&lt;=$O$3,ROW()-6,"")</f>
        <v/>
      </c>
      <c r="B10607" s="25" t="str">
        <f aca="false">IF(A10607="","",INT((A10607-1)/$O$2)+1)</f>
        <v/>
      </c>
      <c r="C10607" s="25" t="str">
        <f aca="false">IF(A10607="","",MOD(A10607-1,$O$2)+1)</f>
        <v/>
      </c>
      <c r="D10607" s="27" t="str">
        <f aca="false">IF(A10607="","",IF(A10607=1,Calculadora!$D$5,G10606))</f>
        <v/>
      </c>
      <c r="E10607" s="27" t="str">
        <f aca="false">IF(A10607="","",IF($O$9=1,IF(MOD(C10607-1,$O$8)=0,Calculadora!$D$6*(1+Calculadora!$D$7)^(B10607-1),0),IF(MOD(C10607,$O$8)=0,Calculadora!$D$6*(1+Calculadora!$D$7)^(B10607-1),0)))</f>
        <v/>
      </c>
      <c r="F10607" s="27" t="str">
        <f aca="false">IF(A10607="","",(D10607+IF($O$9=1,E10607,0))*$O$7)</f>
        <v/>
      </c>
      <c r="G10607" s="27" t="str">
        <f aca="false">IF(A10607="","",D10607+E10607+F10607)</f>
        <v/>
      </c>
      <c r="H10607" s="27" t="str">
        <f aca="false">IF(A10607="","",Calculadora!$D$5+SUM($E$7:E10607))</f>
        <v/>
      </c>
      <c r="I10607" s="27" t="str">
        <f aca="false">IF(A10607="","",G10607-H10607)</f>
        <v/>
      </c>
      <c r="J10607" s="27" t="str">
        <f aca="false">IF(A10607="","",IF(C10607=$O$2,G10607,0))</f>
        <v/>
      </c>
    </row>
    <row r="10608" customFormat="false" ht="15" hidden="false" customHeight="false" outlineLevel="0" collapsed="false">
      <c r="A10608" s="25" t="str">
        <f aca="false">IF(ROW()-6&lt;=$O$3,ROW()-6,"")</f>
        <v/>
      </c>
      <c r="B10608" s="25" t="str">
        <f aca="false">IF(A10608="","",INT((A10608-1)/$O$2)+1)</f>
        <v/>
      </c>
      <c r="C10608" s="25" t="str">
        <f aca="false">IF(A10608="","",MOD(A10608-1,$O$2)+1)</f>
        <v/>
      </c>
      <c r="D10608" s="27" t="str">
        <f aca="false">IF(A10608="","",IF(A10608=1,Calculadora!$D$5,G10607))</f>
        <v/>
      </c>
      <c r="E10608" s="27" t="str">
        <f aca="false">IF(A10608="","",IF($O$9=1,IF(MOD(C10608-1,$O$8)=0,Calculadora!$D$6*(1+Calculadora!$D$7)^(B10608-1),0),IF(MOD(C10608,$O$8)=0,Calculadora!$D$6*(1+Calculadora!$D$7)^(B10608-1),0)))</f>
        <v/>
      </c>
      <c r="F10608" s="27" t="str">
        <f aca="false">IF(A10608="","",(D10608+IF($O$9=1,E10608,0))*$O$7)</f>
        <v/>
      </c>
      <c r="G10608" s="27" t="str">
        <f aca="false">IF(A10608="","",D10608+E10608+F10608)</f>
        <v/>
      </c>
      <c r="H10608" s="27" t="str">
        <f aca="false">IF(A10608="","",Calculadora!$D$5+SUM($E$7:E10608))</f>
        <v/>
      </c>
      <c r="I10608" s="27" t="str">
        <f aca="false">IF(A10608="","",G10608-H10608)</f>
        <v/>
      </c>
      <c r="J10608" s="27" t="str">
        <f aca="false">IF(A10608="","",IF(C10608=$O$2,G10608,0))</f>
        <v/>
      </c>
    </row>
    <row r="10609" customFormat="false" ht="15" hidden="false" customHeight="false" outlineLevel="0" collapsed="false">
      <c r="A10609" s="25" t="str">
        <f aca="false">IF(ROW()-6&lt;=$O$3,ROW()-6,"")</f>
        <v/>
      </c>
      <c r="B10609" s="25" t="str">
        <f aca="false">IF(A10609="","",INT((A10609-1)/$O$2)+1)</f>
        <v/>
      </c>
      <c r="C10609" s="25" t="str">
        <f aca="false">IF(A10609="","",MOD(A10609-1,$O$2)+1)</f>
        <v/>
      </c>
      <c r="D10609" s="27" t="str">
        <f aca="false">IF(A10609="","",IF(A10609=1,Calculadora!$D$5,G10608))</f>
        <v/>
      </c>
      <c r="E10609" s="27" t="str">
        <f aca="false">IF(A10609="","",IF($O$9=1,IF(MOD(C10609-1,$O$8)=0,Calculadora!$D$6*(1+Calculadora!$D$7)^(B10609-1),0),IF(MOD(C10609,$O$8)=0,Calculadora!$D$6*(1+Calculadora!$D$7)^(B10609-1),0)))</f>
        <v/>
      </c>
      <c r="F10609" s="27" t="str">
        <f aca="false">IF(A10609="","",(D10609+IF($O$9=1,E10609,0))*$O$7)</f>
        <v/>
      </c>
      <c r="G10609" s="27" t="str">
        <f aca="false">IF(A10609="","",D10609+E10609+F10609)</f>
        <v/>
      </c>
      <c r="H10609" s="27" t="str">
        <f aca="false">IF(A10609="","",Calculadora!$D$5+SUM($E$7:E10609))</f>
        <v/>
      </c>
      <c r="I10609" s="27" t="str">
        <f aca="false">IF(A10609="","",G10609-H10609)</f>
        <v/>
      </c>
      <c r="J10609" s="27" t="str">
        <f aca="false">IF(A10609="","",IF(C10609=$O$2,G10609,0))</f>
        <v/>
      </c>
    </row>
    <row r="10610" customFormat="false" ht="15" hidden="false" customHeight="false" outlineLevel="0" collapsed="false">
      <c r="A10610" s="25" t="str">
        <f aca="false">IF(ROW()-6&lt;=$O$3,ROW()-6,"")</f>
        <v/>
      </c>
      <c r="B10610" s="25" t="str">
        <f aca="false">IF(A10610="","",INT((A10610-1)/$O$2)+1)</f>
        <v/>
      </c>
      <c r="C10610" s="25" t="str">
        <f aca="false">IF(A10610="","",MOD(A10610-1,$O$2)+1)</f>
        <v/>
      </c>
      <c r="D10610" s="27" t="str">
        <f aca="false">IF(A10610="","",IF(A10610=1,Calculadora!$D$5,G10609))</f>
        <v/>
      </c>
      <c r="E10610" s="27" t="str">
        <f aca="false">IF(A10610="","",IF($O$9=1,IF(MOD(C10610-1,$O$8)=0,Calculadora!$D$6*(1+Calculadora!$D$7)^(B10610-1),0),IF(MOD(C10610,$O$8)=0,Calculadora!$D$6*(1+Calculadora!$D$7)^(B10610-1),0)))</f>
        <v/>
      </c>
      <c r="F10610" s="27" t="str">
        <f aca="false">IF(A10610="","",(D10610+IF($O$9=1,E10610,0))*$O$7)</f>
        <v/>
      </c>
      <c r="G10610" s="27" t="str">
        <f aca="false">IF(A10610="","",D10610+E10610+F10610)</f>
        <v/>
      </c>
      <c r="H10610" s="27" t="str">
        <f aca="false">IF(A10610="","",Calculadora!$D$5+SUM($E$7:E10610))</f>
        <v/>
      </c>
      <c r="I10610" s="27" t="str">
        <f aca="false">IF(A10610="","",G10610-H10610)</f>
        <v/>
      </c>
      <c r="J10610" s="27" t="str">
        <f aca="false">IF(A10610="","",IF(C10610=$O$2,G10610,0))</f>
        <v/>
      </c>
    </row>
    <row r="10611" customFormat="false" ht="15" hidden="false" customHeight="false" outlineLevel="0" collapsed="false">
      <c r="A10611" s="25" t="str">
        <f aca="false">IF(ROW()-6&lt;=$O$3,ROW()-6,"")</f>
        <v/>
      </c>
      <c r="B10611" s="25" t="str">
        <f aca="false">IF(A10611="","",INT((A10611-1)/$O$2)+1)</f>
        <v/>
      </c>
      <c r="C10611" s="25" t="str">
        <f aca="false">IF(A10611="","",MOD(A10611-1,$O$2)+1)</f>
        <v/>
      </c>
      <c r="D10611" s="27" t="str">
        <f aca="false">IF(A10611="","",IF(A10611=1,Calculadora!$D$5,G10610))</f>
        <v/>
      </c>
      <c r="E10611" s="27" t="str">
        <f aca="false">IF(A10611="","",IF($O$9=1,IF(MOD(C10611-1,$O$8)=0,Calculadora!$D$6*(1+Calculadora!$D$7)^(B10611-1),0),IF(MOD(C10611,$O$8)=0,Calculadora!$D$6*(1+Calculadora!$D$7)^(B10611-1),0)))</f>
        <v/>
      </c>
      <c r="F10611" s="27" t="str">
        <f aca="false">IF(A10611="","",(D10611+IF($O$9=1,E10611,0))*$O$7)</f>
        <v/>
      </c>
      <c r="G10611" s="27" t="str">
        <f aca="false">IF(A10611="","",D10611+E10611+F10611)</f>
        <v/>
      </c>
      <c r="H10611" s="27" t="str">
        <f aca="false">IF(A10611="","",Calculadora!$D$5+SUM($E$7:E10611))</f>
        <v/>
      </c>
      <c r="I10611" s="27" t="str">
        <f aca="false">IF(A10611="","",G10611-H10611)</f>
        <v/>
      </c>
      <c r="J10611" s="27" t="str">
        <f aca="false">IF(A10611="","",IF(C10611=$O$2,G10611,0))</f>
        <v/>
      </c>
    </row>
    <row r="10612" customFormat="false" ht="15" hidden="false" customHeight="false" outlineLevel="0" collapsed="false">
      <c r="A10612" s="25" t="str">
        <f aca="false">IF(ROW()-6&lt;=$O$3,ROW()-6,"")</f>
        <v/>
      </c>
      <c r="B10612" s="25" t="str">
        <f aca="false">IF(A10612="","",INT((A10612-1)/$O$2)+1)</f>
        <v/>
      </c>
      <c r="C10612" s="25" t="str">
        <f aca="false">IF(A10612="","",MOD(A10612-1,$O$2)+1)</f>
        <v/>
      </c>
      <c r="D10612" s="27" t="str">
        <f aca="false">IF(A10612="","",IF(A10612=1,Calculadora!$D$5,G10611))</f>
        <v/>
      </c>
      <c r="E10612" s="27" t="str">
        <f aca="false">IF(A10612="","",IF($O$9=1,IF(MOD(C10612-1,$O$8)=0,Calculadora!$D$6*(1+Calculadora!$D$7)^(B10612-1),0),IF(MOD(C10612,$O$8)=0,Calculadora!$D$6*(1+Calculadora!$D$7)^(B10612-1),0)))</f>
        <v/>
      </c>
      <c r="F10612" s="27" t="str">
        <f aca="false">IF(A10612="","",(D10612+IF($O$9=1,E10612,0))*$O$7)</f>
        <v/>
      </c>
      <c r="G10612" s="27" t="str">
        <f aca="false">IF(A10612="","",D10612+E10612+F10612)</f>
        <v/>
      </c>
      <c r="H10612" s="27" t="str">
        <f aca="false">IF(A10612="","",Calculadora!$D$5+SUM($E$7:E10612))</f>
        <v/>
      </c>
      <c r="I10612" s="27" t="str">
        <f aca="false">IF(A10612="","",G10612-H10612)</f>
        <v/>
      </c>
      <c r="J10612" s="27" t="str">
        <f aca="false">IF(A10612="","",IF(C10612=$O$2,G10612,0))</f>
        <v/>
      </c>
    </row>
    <row r="10613" customFormat="false" ht="15" hidden="false" customHeight="false" outlineLevel="0" collapsed="false">
      <c r="A10613" s="25" t="str">
        <f aca="false">IF(ROW()-6&lt;=$O$3,ROW()-6,"")</f>
        <v/>
      </c>
      <c r="B10613" s="25" t="str">
        <f aca="false">IF(A10613="","",INT((A10613-1)/$O$2)+1)</f>
        <v/>
      </c>
      <c r="C10613" s="25" t="str">
        <f aca="false">IF(A10613="","",MOD(A10613-1,$O$2)+1)</f>
        <v/>
      </c>
      <c r="D10613" s="27" t="str">
        <f aca="false">IF(A10613="","",IF(A10613=1,Calculadora!$D$5,G10612))</f>
        <v/>
      </c>
      <c r="E10613" s="27" t="str">
        <f aca="false">IF(A10613="","",IF($O$9=1,IF(MOD(C10613-1,$O$8)=0,Calculadora!$D$6*(1+Calculadora!$D$7)^(B10613-1),0),IF(MOD(C10613,$O$8)=0,Calculadora!$D$6*(1+Calculadora!$D$7)^(B10613-1),0)))</f>
        <v/>
      </c>
      <c r="F10613" s="27" t="str">
        <f aca="false">IF(A10613="","",(D10613+IF($O$9=1,E10613,0))*$O$7)</f>
        <v/>
      </c>
      <c r="G10613" s="27" t="str">
        <f aca="false">IF(A10613="","",D10613+E10613+F10613)</f>
        <v/>
      </c>
      <c r="H10613" s="27" t="str">
        <f aca="false">IF(A10613="","",Calculadora!$D$5+SUM($E$7:E10613))</f>
        <v/>
      </c>
      <c r="I10613" s="27" t="str">
        <f aca="false">IF(A10613="","",G10613-H10613)</f>
        <v/>
      </c>
      <c r="J10613" s="27" t="str">
        <f aca="false">IF(A10613="","",IF(C10613=$O$2,G10613,0))</f>
        <v/>
      </c>
    </row>
    <row r="10614" customFormat="false" ht="15" hidden="false" customHeight="false" outlineLevel="0" collapsed="false">
      <c r="A10614" s="25" t="str">
        <f aca="false">IF(ROW()-6&lt;=$O$3,ROW()-6,"")</f>
        <v/>
      </c>
      <c r="B10614" s="25" t="str">
        <f aca="false">IF(A10614="","",INT((A10614-1)/$O$2)+1)</f>
        <v/>
      </c>
      <c r="C10614" s="25" t="str">
        <f aca="false">IF(A10614="","",MOD(A10614-1,$O$2)+1)</f>
        <v/>
      </c>
      <c r="D10614" s="27" t="str">
        <f aca="false">IF(A10614="","",IF(A10614=1,Calculadora!$D$5,G10613))</f>
        <v/>
      </c>
      <c r="E10614" s="27" t="str">
        <f aca="false">IF(A10614="","",IF($O$9=1,IF(MOD(C10614-1,$O$8)=0,Calculadora!$D$6*(1+Calculadora!$D$7)^(B10614-1),0),IF(MOD(C10614,$O$8)=0,Calculadora!$D$6*(1+Calculadora!$D$7)^(B10614-1),0)))</f>
        <v/>
      </c>
      <c r="F10614" s="27" t="str">
        <f aca="false">IF(A10614="","",(D10614+IF($O$9=1,E10614,0))*$O$7)</f>
        <v/>
      </c>
      <c r="G10614" s="27" t="str">
        <f aca="false">IF(A10614="","",D10614+E10614+F10614)</f>
        <v/>
      </c>
      <c r="H10614" s="27" t="str">
        <f aca="false">IF(A10614="","",Calculadora!$D$5+SUM($E$7:E10614))</f>
        <v/>
      </c>
      <c r="I10614" s="27" t="str">
        <f aca="false">IF(A10614="","",G10614-H10614)</f>
        <v/>
      </c>
      <c r="J10614" s="27" t="str">
        <f aca="false">IF(A10614="","",IF(C10614=$O$2,G10614,0))</f>
        <v/>
      </c>
    </row>
    <row r="10615" customFormat="false" ht="15" hidden="false" customHeight="false" outlineLevel="0" collapsed="false">
      <c r="A10615" s="25" t="str">
        <f aca="false">IF(ROW()-6&lt;=$O$3,ROW()-6,"")</f>
        <v/>
      </c>
      <c r="B10615" s="25" t="str">
        <f aca="false">IF(A10615="","",INT((A10615-1)/$O$2)+1)</f>
        <v/>
      </c>
      <c r="C10615" s="25" t="str">
        <f aca="false">IF(A10615="","",MOD(A10615-1,$O$2)+1)</f>
        <v/>
      </c>
      <c r="D10615" s="27" t="str">
        <f aca="false">IF(A10615="","",IF(A10615=1,Calculadora!$D$5,G10614))</f>
        <v/>
      </c>
      <c r="E10615" s="27" t="str">
        <f aca="false">IF(A10615="","",IF($O$9=1,IF(MOD(C10615-1,$O$8)=0,Calculadora!$D$6*(1+Calculadora!$D$7)^(B10615-1),0),IF(MOD(C10615,$O$8)=0,Calculadora!$D$6*(1+Calculadora!$D$7)^(B10615-1),0)))</f>
        <v/>
      </c>
      <c r="F10615" s="27" t="str">
        <f aca="false">IF(A10615="","",(D10615+IF($O$9=1,E10615,0))*$O$7)</f>
        <v/>
      </c>
      <c r="G10615" s="27" t="str">
        <f aca="false">IF(A10615="","",D10615+E10615+F10615)</f>
        <v/>
      </c>
      <c r="H10615" s="27" t="str">
        <f aca="false">IF(A10615="","",Calculadora!$D$5+SUM($E$7:E10615))</f>
        <v/>
      </c>
      <c r="I10615" s="27" t="str">
        <f aca="false">IF(A10615="","",G10615-H10615)</f>
        <v/>
      </c>
      <c r="J10615" s="27" t="str">
        <f aca="false">IF(A10615="","",IF(C10615=$O$2,G10615,0))</f>
        <v/>
      </c>
    </row>
    <row r="10616" customFormat="false" ht="15" hidden="false" customHeight="false" outlineLevel="0" collapsed="false">
      <c r="A10616" s="25" t="str">
        <f aca="false">IF(ROW()-6&lt;=$O$3,ROW()-6,"")</f>
        <v/>
      </c>
      <c r="B10616" s="25" t="str">
        <f aca="false">IF(A10616="","",INT((A10616-1)/$O$2)+1)</f>
        <v/>
      </c>
      <c r="C10616" s="25" t="str">
        <f aca="false">IF(A10616="","",MOD(A10616-1,$O$2)+1)</f>
        <v/>
      </c>
      <c r="D10616" s="27" t="str">
        <f aca="false">IF(A10616="","",IF(A10616=1,Calculadora!$D$5,G10615))</f>
        <v/>
      </c>
      <c r="E10616" s="27" t="str">
        <f aca="false">IF(A10616="","",IF($O$9=1,IF(MOD(C10616-1,$O$8)=0,Calculadora!$D$6*(1+Calculadora!$D$7)^(B10616-1),0),IF(MOD(C10616,$O$8)=0,Calculadora!$D$6*(1+Calculadora!$D$7)^(B10616-1),0)))</f>
        <v/>
      </c>
      <c r="F10616" s="27" t="str">
        <f aca="false">IF(A10616="","",(D10616+IF($O$9=1,E10616,0))*$O$7)</f>
        <v/>
      </c>
      <c r="G10616" s="27" t="str">
        <f aca="false">IF(A10616="","",D10616+E10616+F10616)</f>
        <v/>
      </c>
      <c r="H10616" s="27" t="str">
        <f aca="false">IF(A10616="","",Calculadora!$D$5+SUM($E$7:E10616))</f>
        <v/>
      </c>
      <c r="I10616" s="27" t="str">
        <f aca="false">IF(A10616="","",G10616-H10616)</f>
        <v/>
      </c>
      <c r="J10616" s="27" t="str">
        <f aca="false">IF(A10616="","",IF(C10616=$O$2,G10616,0))</f>
        <v/>
      </c>
    </row>
    <row r="10617" customFormat="false" ht="15" hidden="false" customHeight="false" outlineLevel="0" collapsed="false">
      <c r="A10617" s="25" t="str">
        <f aca="false">IF(ROW()-6&lt;=$O$3,ROW()-6,"")</f>
        <v/>
      </c>
      <c r="B10617" s="25" t="str">
        <f aca="false">IF(A10617="","",INT((A10617-1)/$O$2)+1)</f>
        <v/>
      </c>
      <c r="C10617" s="25" t="str">
        <f aca="false">IF(A10617="","",MOD(A10617-1,$O$2)+1)</f>
        <v/>
      </c>
      <c r="D10617" s="27" t="str">
        <f aca="false">IF(A10617="","",IF(A10617=1,Calculadora!$D$5,G10616))</f>
        <v/>
      </c>
      <c r="E10617" s="27" t="str">
        <f aca="false">IF(A10617="","",IF($O$9=1,IF(MOD(C10617-1,$O$8)=0,Calculadora!$D$6*(1+Calculadora!$D$7)^(B10617-1),0),IF(MOD(C10617,$O$8)=0,Calculadora!$D$6*(1+Calculadora!$D$7)^(B10617-1),0)))</f>
        <v/>
      </c>
      <c r="F10617" s="27" t="str">
        <f aca="false">IF(A10617="","",(D10617+IF($O$9=1,E10617,0))*$O$7)</f>
        <v/>
      </c>
      <c r="G10617" s="27" t="str">
        <f aca="false">IF(A10617="","",D10617+E10617+F10617)</f>
        <v/>
      </c>
      <c r="H10617" s="27" t="str">
        <f aca="false">IF(A10617="","",Calculadora!$D$5+SUM($E$7:E10617))</f>
        <v/>
      </c>
      <c r="I10617" s="27" t="str">
        <f aca="false">IF(A10617="","",G10617-H10617)</f>
        <v/>
      </c>
      <c r="J10617" s="27" t="str">
        <f aca="false">IF(A10617="","",IF(C10617=$O$2,G10617,0))</f>
        <v/>
      </c>
    </row>
    <row r="10618" customFormat="false" ht="15" hidden="false" customHeight="false" outlineLevel="0" collapsed="false">
      <c r="A10618" s="25" t="str">
        <f aca="false">IF(ROW()-6&lt;=$O$3,ROW()-6,"")</f>
        <v/>
      </c>
      <c r="B10618" s="25" t="str">
        <f aca="false">IF(A10618="","",INT((A10618-1)/$O$2)+1)</f>
        <v/>
      </c>
      <c r="C10618" s="25" t="str">
        <f aca="false">IF(A10618="","",MOD(A10618-1,$O$2)+1)</f>
        <v/>
      </c>
      <c r="D10618" s="27" t="str">
        <f aca="false">IF(A10618="","",IF(A10618=1,Calculadora!$D$5,G10617))</f>
        <v/>
      </c>
      <c r="E10618" s="27" t="str">
        <f aca="false">IF(A10618="","",IF($O$9=1,IF(MOD(C10618-1,$O$8)=0,Calculadora!$D$6*(1+Calculadora!$D$7)^(B10618-1),0),IF(MOD(C10618,$O$8)=0,Calculadora!$D$6*(1+Calculadora!$D$7)^(B10618-1),0)))</f>
        <v/>
      </c>
      <c r="F10618" s="27" t="str">
        <f aca="false">IF(A10618="","",(D10618+IF($O$9=1,E10618,0))*$O$7)</f>
        <v/>
      </c>
      <c r="G10618" s="27" t="str">
        <f aca="false">IF(A10618="","",D10618+E10618+F10618)</f>
        <v/>
      </c>
      <c r="H10618" s="27" t="str">
        <f aca="false">IF(A10618="","",Calculadora!$D$5+SUM($E$7:E10618))</f>
        <v/>
      </c>
      <c r="I10618" s="27" t="str">
        <f aca="false">IF(A10618="","",G10618-H10618)</f>
        <v/>
      </c>
      <c r="J10618" s="27" t="str">
        <f aca="false">IF(A10618="","",IF(C10618=$O$2,G10618,0))</f>
        <v/>
      </c>
    </row>
    <row r="10619" customFormat="false" ht="15" hidden="false" customHeight="false" outlineLevel="0" collapsed="false">
      <c r="A10619" s="25" t="str">
        <f aca="false">IF(ROW()-6&lt;=$O$3,ROW()-6,"")</f>
        <v/>
      </c>
      <c r="B10619" s="25" t="str">
        <f aca="false">IF(A10619="","",INT((A10619-1)/$O$2)+1)</f>
        <v/>
      </c>
      <c r="C10619" s="25" t="str">
        <f aca="false">IF(A10619="","",MOD(A10619-1,$O$2)+1)</f>
        <v/>
      </c>
      <c r="D10619" s="27" t="str">
        <f aca="false">IF(A10619="","",IF(A10619=1,Calculadora!$D$5,G10618))</f>
        <v/>
      </c>
      <c r="E10619" s="27" t="str">
        <f aca="false">IF(A10619="","",IF($O$9=1,IF(MOD(C10619-1,$O$8)=0,Calculadora!$D$6*(1+Calculadora!$D$7)^(B10619-1),0),IF(MOD(C10619,$O$8)=0,Calculadora!$D$6*(1+Calculadora!$D$7)^(B10619-1),0)))</f>
        <v/>
      </c>
      <c r="F10619" s="27" t="str">
        <f aca="false">IF(A10619="","",(D10619+IF($O$9=1,E10619,0))*$O$7)</f>
        <v/>
      </c>
      <c r="G10619" s="27" t="str">
        <f aca="false">IF(A10619="","",D10619+E10619+F10619)</f>
        <v/>
      </c>
      <c r="H10619" s="27" t="str">
        <f aca="false">IF(A10619="","",Calculadora!$D$5+SUM($E$7:E10619))</f>
        <v/>
      </c>
      <c r="I10619" s="27" t="str">
        <f aca="false">IF(A10619="","",G10619-H10619)</f>
        <v/>
      </c>
      <c r="J10619" s="27" t="str">
        <f aca="false">IF(A10619="","",IF(C10619=$O$2,G10619,0))</f>
        <v/>
      </c>
    </row>
    <row r="10620" customFormat="false" ht="15" hidden="false" customHeight="false" outlineLevel="0" collapsed="false">
      <c r="A10620" s="25" t="str">
        <f aca="false">IF(ROW()-6&lt;=$O$3,ROW()-6,"")</f>
        <v/>
      </c>
      <c r="B10620" s="25" t="str">
        <f aca="false">IF(A10620="","",INT((A10620-1)/$O$2)+1)</f>
        <v/>
      </c>
      <c r="C10620" s="25" t="str">
        <f aca="false">IF(A10620="","",MOD(A10620-1,$O$2)+1)</f>
        <v/>
      </c>
      <c r="D10620" s="27" t="str">
        <f aca="false">IF(A10620="","",IF(A10620=1,Calculadora!$D$5,G10619))</f>
        <v/>
      </c>
      <c r="E10620" s="27" t="str">
        <f aca="false">IF(A10620="","",IF($O$9=1,IF(MOD(C10620-1,$O$8)=0,Calculadora!$D$6*(1+Calculadora!$D$7)^(B10620-1),0),IF(MOD(C10620,$O$8)=0,Calculadora!$D$6*(1+Calculadora!$D$7)^(B10620-1),0)))</f>
        <v/>
      </c>
      <c r="F10620" s="27" t="str">
        <f aca="false">IF(A10620="","",(D10620+IF($O$9=1,E10620,0))*$O$7)</f>
        <v/>
      </c>
      <c r="G10620" s="27" t="str">
        <f aca="false">IF(A10620="","",D10620+E10620+F10620)</f>
        <v/>
      </c>
      <c r="H10620" s="27" t="str">
        <f aca="false">IF(A10620="","",Calculadora!$D$5+SUM($E$7:E10620))</f>
        <v/>
      </c>
      <c r="I10620" s="27" t="str">
        <f aca="false">IF(A10620="","",G10620-H10620)</f>
        <v/>
      </c>
      <c r="J10620" s="27" t="str">
        <f aca="false">IF(A10620="","",IF(C10620=$O$2,G10620,0))</f>
        <v/>
      </c>
    </row>
    <row r="10621" customFormat="false" ht="15" hidden="false" customHeight="false" outlineLevel="0" collapsed="false">
      <c r="A10621" s="25" t="str">
        <f aca="false">IF(ROW()-6&lt;=$O$3,ROW()-6,"")</f>
        <v/>
      </c>
      <c r="B10621" s="25" t="str">
        <f aca="false">IF(A10621="","",INT((A10621-1)/$O$2)+1)</f>
        <v/>
      </c>
      <c r="C10621" s="25" t="str">
        <f aca="false">IF(A10621="","",MOD(A10621-1,$O$2)+1)</f>
        <v/>
      </c>
      <c r="D10621" s="27" t="str">
        <f aca="false">IF(A10621="","",IF(A10621=1,Calculadora!$D$5,G10620))</f>
        <v/>
      </c>
      <c r="E10621" s="27" t="str">
        <f aca="false">IF(A10621="","",IF($O$9=1,IF(MOD(C10621-1,$O$8)=0,Calculadora!$D$6*(1+Calculadora!$D$7)^(B10621-1),0),IF(MOD(C10621,$O$8)=0,Calculadora!$D$6*(1+Calculadora!$D$7)^(B10621-1),0)))</f>
        <v/>
      </c>
      <c r="F10621" s="27" t="str">
        <f aca="false">IF(A10621="","",(D10621+IF($O$9=1,E10621,0))*$O$7)</f>
        <v/>
      </c>
      <c r="G10621" s="27" t="str">
        <f aca="false">IF(A10621="","",D10621+E10621+F10621)</f>
        <v/>
      </c>
      <c r="H10621" s="27" t="str">
        <f aca="false">IF(A10621="","",Calculadora!$D$5+SUM($E$7:E10621))</f>
        <v/>
      </c>
      <c r="I10621" s="27" t="str">
        <f aca="false">IF(A10621="","",G10621-H10621)</f>
        <v/>
      </c>
      <c r="J10621" s="27" t="str">
        <f aca="false">IF(A10621="","",IF(C10621=$O$2,G10621,0))</f>
        <v/>
      </c>
    </row>
    <row r="10622" customFormat="false" ht="15" hidden="false" customHeight="false" outlineLevel="0" collapsed="false">
      <c r="A10622" s="25" t="str">
        <f aca="false">IF(ROW()-6&lt;=$O$3,ROW()-6,"")</f>
        <v/>
      </c>
      <c r="B10622" s="25" t="str">
        <f aca="false">IF(A10622="","",INT((A10622-1)/$O$2)+1)</f>
        <v/>
      </c>
      <c r="C10622" s="25" t="str">
        <f aca="false">IF(A10622="","",MOD(A10622-1,$O$2)+1)</f>
        <v/>
      </c>
      <c r="D10622" s="27" t="str">
        <f aca="false">IF(A10622="","",IF(A10622=1,Calculadora!$D$5,G10621))</f>
        <v/>
      </c>
      <c r="E10622" s="27" t="str">
        <f aca="false">IF(A10622="","",IF($O$9=1,IF(MOD(C10622-1,$O$8)=0,Calculadora!$D$6*(1+Calculadora!$D$7)^(B10622-1),0),IF(MOD(C10622,$O$8)=0,Calculadora!$D$6*(1+Calculadora!$D$7)^(B10622-1),0)))</f>
        <v/>
      </c>
      <c r="F10622" s="27" t="str">
        <f aca="false">IF(A10622="","",(D10622+IF($O$9=1,E10622,0))*$O$7)</f>
        <v/>
      </c>
      <c r="G10622" s="27" t="str">
        <f aca="false">IF(A10622="","",D10622+E10622+F10622)</f>
        <v/>
      </c>
      <c r="H10622" s="27" t="str">
        <f aca="false">IF(A10622="","",Calculadora!$D$5+SUM($E$7:E10622))</f>
        <v/>
      </c>
      <c r="I10622" s="27" t="str">
        <f aca="false">IF(A10622="","",G10622-H10622)</f>
        <v/>
      </c>
      <c r="J10622" s="27" t="str">
        <f aca="false">IF(A10622="","",IF(C10622=$O$2,G10622,0))</f>
        <v/>
      </c>
    </row>
    <row r="10623" customFormat="false" ht="15" hidden="false" customHeight="false" outlineLevel="0" collapsed="false">
      <c r="A10623" s="25" t="str">
        <f aca="false">IF(ROW()-6&lt;=$O$3,ROW()-6,"")</f>
        <v/>
      </c>
      <c r="B10623" s="25" t="str">
        <f aca="false">IF(A10623="","",INT((A10623-1)/$O$2)+1)</f>
        <v/>
      </c>
      <c r="C10623" s="25" t="str">
        <f aca="false">IF(A10623="","",MOD(A10623-1,$O$2)+1)</f>
        <v/>
      </c>
      <c r="D10623" s="27" t="str">
        <f aca="false">IF(A10623="","",IF(A10623=1,Calculadora!$D$5,G10622))</f>
        <v/>
      </c>
      <c r="E10623" s="27" t="str">
        <f aca="false">IF(A10623="","",IF($O$9=1,IF(MOD(C10623-1,$O$8)=0,Calculadora!$D$6*(1+Calculadora!$D$7)^(B10623-1),0),IF(MOD(C10623,$O$8)=0,Calculadora!$D$6*(1+Calculadora!$D$7)^(B10623-1),0)))</f>
        <v/>
      </c>
      <c r="F10623" s="27" t="str">
        <f aca="false">IF(A10623="","",(D10623+IF($O$9=1,E10623,0))*$O$7)</f>
        <v/>
      </c>
      <c r="G10623" s="27" t="str">
        <f aca="false">IF(A10623="","",D10623+E10623+F10623)</f>
        <v/>
      </c>
      <c r="H10623" s="27" t="str">
        <f aca="false">IF(A10623="","",Calculadora!$D$5+SUM($E$7:E10623))</f>
        <v/>
      </c>
      <c r="I10623" s="27" t="str">
        <f aca="false">IF(A10623="","",G10623-H10623)</f>
        <v/>
      </c>
      <c r="J10623" s="27" t="str">
        <f aca="false">IF(A10623="","",IF(C10623=$O$2,G10623,0))</f>
        <v/>
      </c>
    </row>
    <row r="10624" customFormat="false" ht="15" hidden="false" customHeight="false" outlineLevel="0" collapsed="false">
      <c r="A10624" s="25" t="str">
        <f aca="false">IF(ROW()-6&lt;=$O$3,ROW()-6,"")</f>
        <v/>
      </c>
      <c r="B10624" s="25" t="str">
        <f aca="false">IF(A10624="","",INT((A10624-1)/$O$2)+1)</f>
        <v/>
      </c>
      <c r="C10624" s="25" t="str">
        <f aca="false">IF(A10624="","",MOD(A10624-1,$O$2)+1)</f>
        <v/>
      </c>
      <c r="D10624" s="27" t="str">
        <f aca="false">IF(A10624="","",IF(A10624=1,Calculadora!$D$5,G10623))</f>
        <v/>
      </c>
      <c r="E10624" s="27" t="str">
        <f aca="false">IF(A10624="","",IF($O$9=1,IF(MOD(C10624-1,$O$8)=0,Calculadora!$D$6*(1+Calculadora!$D$7)^(B10624-1),0),IF(MOD(C10624,$O$8)=0,Calculadora!$D$6*(1+Calculadora!$D$7)^(B10624-1),0)))</f>
        <v/>
      </c>
      <c r="F10624" s="27" t="str">
        <f aca="false">IF(A10624="","",(D10624+IF($O$9=1,E10624,0))*$O$7)</f>
        <v/>
      </c>
      <c r="G10624" s="27" t="str">
        <f aca="false">IF(A10624="","",D10624+E10624+F10624)</f>
        <v/>
      </c>
      <c r="H10624" s="27" t="str">
        <f aca="false">IF(A10624="","",Calculadora!$D$5+SUM($E$7:E10624))</f>
        <v/>
      </c>
      <c r="I10624" s="27" t="str">
        <f aca="false">IF(A10624="","",G10624-H10624)</f>
        <v/>
      </c>
      <c r="J10624" s="27" t="str">
        <f aca="false">IF(A10624="","",IF(C10624=$O$2,G10624,0))</f>
        <v/>
      </c>
    </row>
    <row r="10625" customFormat="false" ht="15" hidden="false" customHeight="false" outlineLevel="0" collapsed="false">
      <c r="A10625" s="25" t="str">
        <f aca="false">IF(ROW()-6&lt;=$O$3,ROW()-6,"")</f>
        <v/>
      </c>
      <c r="B10625" s="25" t="str">
        <f aca="false">IF(A10625="","",INT((A10625-1)/$O$2)+1)</f>
        <v/>
      </c>
      <c r="C10625" s="25" t="str">
        <f aca="false">IF(A10625="","",MOD(A10625-1,$O$2)+1)</f>
        <v/>
      </c>
      <c r="D10625" s="27" t="str">
        <f aca="false">IF(A10625="","",IF(A10625=1,Calculadora!$D$5,G10624))</f>
        <v/>
      </c>
      <c r="E10625" s="27" t="str">
        <f aca="false">IF(A10625="","",IF($O$9=1,IF(MOD(C10625-1,$O$8)=0,Calculadora!$D$6*(1+Calculadora!$D$7)^(B10625-1),0),IF(MOD(C10625,$O$8)=0,Calculadora!$D$6*(1+Calculadora!$D$7)^(B10625-1),0)))</f>
        <v/>
      </c>
      <c r="F10625" s="27" t="str">
        <f aca="false">IF(A10625="","",(D10625+IF($O$9=1,E10625,0))*$O$7)</f>
        <v/>
      </c>
      <c r="G10625" s="27" t="str">
        <f aca="false">IF(A10625="","",D10625+E10625+F10625)</f>
        <v/>
      </c>
      <c r="H10625" s="27" t="str">
        <f aca="false">IF(A10625="","",Calculadora!$D$5+SUM($E$7:E10625))</f>
        <v/>
      </c>
      <c r="I10625" s="27" t="str">
        <f aca="false">IF(A10625="","",G10625-H10625)</f>
        <v/>
      </c>
      <c r="J10625" s="27" t="str">
        <f aca="false">IF(A10625="","",IF(C10625=$O$2,G10625,0))</f>
        <v/>
      </c>
    </row>
    <row r="10626" customFormat="false" ht="15" hidden="false" customHeight="false" outlineLevel="0" collapsed="false">
      <c r="A10626" s="25" t="str">
        <f aca="false">IF(ROW()-6&lt;=$O$3,ROW()-6,"")</f>
        <v/>
      </c>
      <c r="B10626" s="25" t="str">
        <f aca="false">IF(A10626="","",INT((A10626-1)/$O$2)+1)</f>
        <v/>
      </c>
      <c r="C10626" s="25" t="str">
        <f aca="false">IF(A10626="","",MOD(A10626-1,$O$2)+1)</f>
        <v/>
      </c>
      <c r="D10626" s="27" t="str">
        <f aca="false">IF(A10626="","",IF(A10626=1,Calculadora!$D$5,G10625))</f>
        <v/>
      </c>
      <c r="E10626" s="27" t="str">
        <f aca="false">IF(A10626="","",IF($O$9=1,IF(MOD(C10626-1,$O$8)=0,Calculadora!$D$6*(1+Calculadora!$D$7)^(B10626-1),0),IF(MOD(C10626,$O$8)=0,Calculadora!$D$6*(1+Calculadora!$D$7)^(B10626-1),0)))</f>
        <v/>
      </c>
      <c r="F10626" s="27" t="str">
        <f aca="false">IF(A10626="","",(D10626+IF($O$9=1,E10626,0))*$O$7)</f>
        <v/>
      </c>
      <c r="G10626" s="27" t="str">
        <f aca="false">IF(A10626="","",D10626+E10626+F10626)</f>
        <v/>
      </c>
      <c r="H10626" s="27" t="str">
        <f aca="false">IF(A10626="","",Calculadora!$D$5+SUM($E$7:E10626))</f>
        <v/>
      </c>
      <c r="I10626" s="27" t="str">
        <f aca="false">IF(A10626="","",G10626-H10626)</f>
        <v/>
      </c>
      <c r="J10626" s="27" t="str">
        <f aca="false">IF(A10626="","",IF(C10626=$O$2,G10626,0))</f>
        <v/>
      </c>
    </row>
    <row r="10627" customFormat="false" ht="15" hidden="false" customHeight="false" outlineLevel="0" collapsed="false">
      <c r="A10627" s="25" t="str">
        <f aca="false">IF(ROW()-6&lt;=$O$3,ROW()-6,"")</f>
        <v/>
      </c>
      <c r="B10627" s="25" t="str">
        <f aca="false">IF(A10627="","",INT((A10627-1)/$O$2)+1)</f>
        <v/>
      </c>
      <c r="C10627" s="25" t="str">
        <f aca="false">IF(A10627="","",MOD(A10627-1,$O$2)+1)</f>
        <v/>
      </c>
      <c r="D10627" s="27" t="str">
        <f aca="false">IF(A10627="","",IF(A10627=1,Calculadora!$D$5,G10626))</f>
        <v/>
      </c>
      <c r="E10627" s="27" t="str">
        <f aca="false">IF(A10627="","",IF($O$9=1,IF(MOD(C10627-1,$O$8)=0,Calculadora!$D$6*(1+Calculadora!$D$7)^(B10627-1),0),IF(MOD(C10627,$O$8)=0,Calculadora!$D$6*(1+Calculadora!$D$7)^(B10627-1),0)))</f>
        <v/>
      </c>
      <c r="F10627" s="27" t="str">
        <f aca="false">IF(A10627="","",(D10627+IF($O$9=1,E10627,0))*$O$7)</f>
        <v/>
      </c>
      <c r="G10627" s="27" t="str">
        <f aca="false">IF(A10627="","",D10627+E10627+F10627)</f>
        <v/>
      </c>
      <c r="H10627" s="27" t="str">
        <f aca="false">IF(A10627="","",Calculadora!$D$5+SUM($E$7:E10627))</f>
        <v/>
      </c>
      <c r="I10627" s="27" t="str">
        <f aca="false">IF(A10627="","",G10627-H10627)</f>
        <v/>
      </c>
      <c r="J10627" s="27" t="str">
        <f aca="false">IF(A10627="","",IF(C10627=$O$2,G10627,0))</f>
        <v/>
      </c>
    </row>
    <row r="10628" customFormat="false" ht="15" hidden="false" customHeight="false" outlineLevel="0" collapsed="false">
      <c r="A10628" s="25" t="str">
        <f aca="false">IF(ROW()-6&lt;=$O$3,ROW()-6,"")</f>
        <v/>
      </c>
      <c r="B10628" s="25" t="str">
        <f aca="false">IF(A10628="","",INT((A10628-1)/$O$2)+1)</f>
        <v/>
      </c>
      <c r="C10628" s="25" t="str">
        <f aca="false">IF(A10628="","",MOD(A10628-1,$O$2)+1)</f>
        <v/>
      </c>
      <c r="D10628" s="27" t="str">
        <f aca="false">IF(A10628="","",IF(A10628=1,Calculadora!$D$5,G10627))</f>
        <v/>
      </c>
      <c r="E10628" s="27" t="str">
        <f aca="false">IF(A10628="","",IF($O$9=1,IF(MOD(C10628-1,$O$8)=0,Calculadora!$D$6*(1+Calculadora!$D$7)^(B10628-1),0),IF(MOD(C10628,$O$8)=0,Calculadora!$D$6*(1+Calculadora!$D$7)^(B10628-1),0)))</f>
        <v/>
      </c>
      <c r="F10628" s="27" t="str">
        <f aca="false">IF(A10628="","",(D10628+IF($O$9=1,E10628,0))*$O$7)</f>
        <v/>
      </c>
      <c r="G10628" s="27" t="str">
        <f aca="false">IF(A10628="","",D10628+E10628+F10628)</f>
        <v/>
      </c>
      <c r="H10628" s="27" t="str">
        <f aca="false">IF(A10628="","",Calculadora!$D$5+SUM($E$7:E10628))</f>
        <v/>
      </c>
      <c r="I10628" s="27" t="str">
        <f aca="false">IF(A10628="","",G10628-H10628)</f>
        <v/>
      </c>
      <c r="J10628" s="27" t="str">
        <f aca="false">IF(A10628="","",IF(C10628=$O$2,G10628,0))</f>
        <v/>
      </c>
    </row>
    <row r="10629" customFormat="false" ht="15" hidden="false" customHeight="false" outlineLevel="0" collapsed="false">
      <c r="A10629" s="25" t="str">
        <f aca="false">IF(ROW()-6&lt;=$O$3,ROW()-6,"")</f>
        <v/>
      </c>
      <c r="B10629" s="25" t="str">
        <f aca="false">IF(A10629="","",INT((A10629-1)/$O$2)+1)</f>
        <v/>
      </c>
      <c r="C10629" s="25" t="str">
        <f aca="false">IF(A10629="","",MOD(A10629-1,$O$2)+1)</f>
        <v/>
      </c>
      <c r="D10629" s="27" t="str">
        <f aca="false">IF(A10629="","",IF(A10629=1,Calculadora!$D$5,G10628))</f>
        <v/>
      </c>
      <c r="E10629" s="27" t="str">
        <f aca="false">IF(A10629="","",IF($O$9=1,IF(MOD(C10629-1,$O$8)=0,Calculadora!$D$6*(1+Calculadora!$D$7)^(B10629-1),0),IF(MOD(C10629,$O$8)=0,Calculadora!$D$6*(1+Calculadora!$D$7)^(B10629-1),0)))</f>
        <v/>
      </c>
      <c r="F10629" s="27" t="str">
        <f aca="false">IF(A10629="","",(D10629+IF($O$9=1,E10629,0))*$O$7)</f>
        <v/>
      </c>
      <c r="G10629" s="27" t="str">
        <f aca="false">IF(A10629="","",D10629+E10629+F10629)</f>
        <v/>
      </c>
      <c r="H10629" s="27" t="str">
        <f aca="false">IF(A10629="","",Calculadora!$D$5+SUM($E$7:E10629))</f>
        <v/>
      </c>
      <c r="I10629" s="27" t="str">
        <f aca="false">IF(A10629="","",G10629-H10629)</f>
        <v/>
      </c>
      <c r="J10629" s="27" t="str">
        <f aca="false">IF(A10629="","",IF(C10629=$O$2,G10629,0))</f>
        <v/>
      </c>
    </row>
    <row r="10630" customFormat="false" ht="15" hidden="false" customHeight="false" outlineLevel="0" collapsed="false">
      <c r="A10630" s="25" t="str">
        <f aca="false">IF(ROW()-6&lt;=$O$3,ROW()-6,"")</f>
        <v/>
      </c>
      <c r="B10630" s="25" t="str">
        <f aca="false">IF(A10630="","",INT((A10630-1)/$O$2)+1)</f>
        <v/>
      </c>
      <c r="C10630" s="25" t="str">
        <f aca="false">IF(A10630="","",MOD(A10630-1,$O$2)+1)</f>
        <v/>
      </c>
      <c r="D10630" s="27" t="str">
        <f aca="false">IF(A10630="","",IF(A10630=1,Calculadora!$D$5,G10629))</f>
        <v/>
      </c>
      <c r="E10630" s="27" t="str">
        <f aca="false">IF(A10630="","",IF($O$9=1,IF(MOD(C10630-1,$O$8)=0,Calculadora!$D$6*(1+Calculadora!$D$7)^(B10630-1),0),IF(MOD(C10630,$O$8)=0,Calculadora!$D$6*(1+Calculadora!$D$7)^(B10630-1),0)))</f>
        <v/>
      </c>
      <c r="F10630" s="27" t="str">
        <f aca="false">IF(A10630="","",(D10630+IF($O$9=1,E10630,0))*$O$7)</f>
        <v/>
      </c>
      <c r="G10630" s="27" t="str">
        <f aca="false">IF(A10630="","",D10630+E10630+F10630)</f>
        <v/>
      </c>
      <c r="H10630" s="27" t="str">
        <f aca="false">IF(A10630="","",Calculadora!$D$5+SUM($E$7:E10630))</f>
        <v/>
      </c>
      <c r="I10630" s="27" t="str">
        <f aca="false">IF(A10630="","",G10630-H10630)</f>
        <v/>
      </c>
      <c r="J10630" s="27" t="str">
        <f aca="false">IF(A10630="","",IF(C10630=$O$2,G10630,0))</f>
        <v/>
      </c>
    </row>
    <row r="10631" customFormat="false" ht="15" hidden="false" customHeight="false" outlineLevel="0" collapsed="false">
      <c r="A10631" s="25" t="str">
        <f aca="false">IF(ROW()-6&lt;=$O$3,ROW()-6,"")</f>
        <v/>
      </c>
      <c r="B10631" s="25" t="str">
        <f aca="false">IF(A10631="","",INT((A10631-1)/$O$2)+1)</f>
        <v/>
      </c>
      <c r="C10631" s="25" t="str">
        <f aca="false">IF(A10631="","",MOD(A10631-1,$O$2)+1)</f>
        <v/>
      </c>
      <c r="D10631" s="27" t="str">
        <f aca="false">IF(A10631="","",IF(A10631=1,Calculadora!$D$5,G10630))</f>
        <v/>
      </c>
      <c r="E10631" s="27" t="str">
        <f aca="false">IF(A10631="","",IF($O$9=1,IF(MOD(C10631-1,$O$8)=0,Calculadora!$D$6*(1+Calculadora!$D$7)^(B10631-1),0),IF(MOD(C10631,$O$8)=0,Calculadora!$D$6*(1+Calculadora!$D$7)^(B10631-1),0)))</f>
        <v/>
      </c>
      <c r="F10631" s="27" t="str">
        <f aca="false">IF(A10631="","",(D10631+IF($O$9=1,E10631,0))*$O$7)</f>
        <v/>
      </c>
      <c r="G10631" s="27" t="str">
        <f aca="false">IF(A10631="","",D10631+E10631+F10631)</f>
        <v/>
      </c>
      <c r="H10631" s="27" t="str">
        <f aca="false">IF(A10631="","",Calculadora!$D$5+SUM($E$7:E10631))</f>
        <v/>
      </c>
      <c r="I10631" s="27" t="str">
        <f aca="false">IF(A10631="","",G10631-H10631)</f>
        <v/>
      </c>
      <c r="J10631" s="27" t="str">
        <f aca="false">IF(A10631="","",IF(C10631=$O$2,G10631,0))</f>
        <v/>
      </c>
    </row>
    <row r="10632" customFormat="false" ht="15" hidden="false" customHeight="false" outlineLevel="0" collapsed="false">
      <c r="A10632" s="25" t="str">
        <f aca="false">IF(ROW()-6&lt;=$O$3,ROW()-6,"")</f>
        <v/>
      </c>
      <c r="B10632" s="25" t="str">
        <f aca="false">IF(A10632="","",INT((A10632-1)/$O$2)+1)</f>
        <v/>
      </c>
      <c r="C10632" s="25" t="str">
        <f aca="false">IF(A10632="","",MOD(A10632-1,$O$2)+1)</f>
        <v/>
      </c>
      <c r="D10632" s="27" t="str">
        <f aca="false">IF(A10632="","",IF(A10632=1,Calculadora!$D$5,G10631))</f>
        <v/>
      </c>
      <c r="E10632" s="27" t="str">
        <f aca="false">IF(A10632="","",IF($O$9=1,IF(MOD(C10632-1,$O$8)=0,Calculadora!$D$6*(1+Calculadora!$D$7)^(B10632-1),0),IF(MOD(C10632,$O$8)=0,Calculadora!$D$6*(1+Calculadora!$D$7)^(B10632-1),0)))</f>
        <v/>
      </c>
      <c r="F10632" s="27" t="str">
        <f aca="false">IF(A10632="","",(D10632+IF($O$9=1,E10632,0))*$O$7)</f>
        <v/>
      </c>
      <c r="G10632" s="27" t="str">
        <f aca="false">IF(A10632="","",D10632+E10632+F10632)</f>
        <v/>
      </c>
      <c r="H10632" s="27" t="str">
        <f aca="false">IF(A10632="","",Calculadora!$D$5+SUM($E$7:E10632))</f>
        <v/>
      </c>
      <c r="I10632" s="27" t="str">
        <f aca="false">IF(A10632="","",G10632-H10632)</f>
        <v/>
      </c>
      <c r="J10632" s="27" t="str">
        <f aca="false">IF(A10632="","",IF(C10632=$O$2,G10632,0))</f>
        <v/>
      </c>
    </row>
    <row r="10633" customFormat="false" ht="15" hidden="false" customHeight="false" outlineLevel="0" collapsed="false">
      <c r="A10633" s="25" t="str">
        <f aca="false">IF(ROW()-6&lt;=$O$3,ROW()-6,"")</f>
        <v/>
      </c>
      <c r="B10633" s="25" t="str">
        <f aca="false">IF(A10633="","",INT((A10633-1)/$O$2)+1)</f>
        <v/>
      </c>
      <c r="C10633" s="25" t="str">
        <f aca="false">IF(A10633="","",MOD(A10633-1,$O$2)+1)</f>
        <v/>
      </c>
      <c r="D10633" s="27" t="str">
        <f aca="false">IF(A10633="","",IF(A10633=1,Calculadora!$D$5,G10632))</f>
        <v/>
      </c>
      <c r="E10633" s="27" t="str">
        <f aca="false">IF(A10633="","",IF($O$9=1,IF(MOD(C10633-1,$O$8)=0,Calculadora!$D$6*(1+Calculadora!$D$7)^(B10633-1),0),IF(MOD(C10633,$O$8)=0,Calculadora!$D$6*(1+Calculadora!$D$7)^(B10633-1),0)))</f>
        <v/>
      </c>
      <c r="F10633" s="27" t="str">
        <f aca="false">IF(A10633="","",(D10633+IF($O$9=1,E10633,0))*$O$7)</f>
        <v/>
      </c>
      <c r="G10633" s="27" t="str">
        <f aca="false">IF(A10633="","",D10633+E10633+F10633)</f>
        <v/>
      </c>
      <c r="H10633" s="27" t="str">
        <f aca="false">IF(A10633="","",Calculadora!$D$5+SUM($E$7:E10633))</f>
        <v/>
      </c>
      <c r="I10633" s="27" t="str">
        <f aca="false">IF(A10633="","",G10633-H10633)</f>
        <v/>
      </c>
      <c r="J10633" s="27" t="str">
        <f aca="false">IF(A10633="","",IF(C10633=$O$2,G10633,0))</f>
        <v/>
      </c>
    </row>
    <row r="10634" customFormat="false" ht="15" hidden="false" customHeight="false" outlineLevel="0" collapsed="false">
      <c r="A10634" s="25" t="str">
        <f aca="false">IF(ROW()-6&lt;=$O$3,ROW()-6,"")</f>
        <v/>
      </c>
      <c r="B10634" s="25" t="str">
        <f aca="false">IF(A10634="","",INT((A10634-1)/$O$2)+1)</f>
        <v/>
      </c>
      <c r="C10634" s="25" t="str">
        <f aca="false">IF(A10634="","",MOD(A10634-1,$O$2)+1)</f>
        <v/>
      </c>
      <c r="D10634" s="27" t="str">
        <f aca="false">IF(A10634="","",IF(A10634=1,Calculadora!$D$5,G10633))</f>
        <v/>
      </c>
      <c r="E10634" s="27" t="str">
        <f aca="false">IF(A10634="","",IF($O$9=1,IF(MOD(C10634-1,$O$8)=0,Calculadora!$D$6*(1+Calculadora!$D$7)^(B10634-1),0),IF(MOD(C10634,$O$8)=0,Calculadora!$D$6*(1+Calculadora!$D$7)^(B10634-1),0)))</f>
        <v/>
      </c>
      <c r="F10634" s="27" t="str">
        <f aca="false">IF(A10634="","",(D10634+IF($O$9=1,E10634,0))*$O$7)</f>
        <v/>
      </c>
      <c r="G10634" s="27" t="str">
        <f aca="false">IF(A10634="","",D10634+E10634+F10634)</f>
        <v/>
      </c>
      <c r="H10634" s="27" t="str">
        <f aca="false">IF(A10634="","",Calculadora!$D$5+SUM($E$7:E10634))</f>
        <v/>
      </c>
      <c r="I10634" s="27" t="str">
        <f aca="false">IF(A10634="","",G10634-H10634)</f>
        <v/>
      </c>
      <c r="J10634" s="27" t="str">
        <f aca="false">IF(A10634="","",IF(C10634=$O$2,G10634,0))</f>
        <v/>
      </c>
    </row>
    <row r="10635" customFormat="false" ht="15" hidden="false" customHeight="false" outlineLevel="0" collapsed="false">
      <c r="A10635" s="25" t="str">
        <f aca="false">IF(ROW()-6&lt;=$O$3,ROW()-6,"")</f>
        <v/>
      </c>
      <c r="B10635" s="25" t="str">
        <f aca="false">IF(A10635="","",INT((A10635-1)/$O$2)+1)</f>
        <v/>
      </c>
      <c r="C10635" s="25" t="str">
        <f aca="false">IF(A10635="","",MOD(A10635-1,$O$2)+1)</f>
        <v/>
      </c>
      <c r="D10635" s="27" t="str">
        <f aca="false">IF(A10635="","",IF(A10635=1,Calculadora!$D$5,G10634))</f>
        <v/>
      </c>
      <c r="E10635" s="27" t="str">
        <f aca="false">IF(A10635="","",IF($O$9=1,IF(MOD(C10635-1,$O$8)=0,Calculadora!$D$6*(1+Calculadora!$D$7)^(B10635-1),0),IF(MOD(C10635,$O$8)=0,Calculadora!$D$6*(1+Calculadora!$D$7)^(B10635-1),0)))</f>
        <v/>
      </c>
      <c r="F10635" s="27" t="str">
        <f aca="false">IF(A10635="","",(D10635+IF($O$9=1,E10635,0))*$O$7)</f>
        <v/>
      </c>
      <c r="G10635" s="27" t="str">
        <f aca="false">IF(A10635="","",D10635+E10635+F10635)</f>
        <v/>
      </c>
      <c r="H10635" s="27" t="str">
        <f aca="false">IF(A10635="","",Calculadora!$D$5+SUM($E$7:E10635))</f>
        <v/>
      </c>
      <c r="I10635" s="27" t="str">
        <f aca="false">IF(A10635="","",G10635-H10635)</f>
        <v/>
      </c>
      <c r="J10635" s="27" t="str">
        <f aca="false">IF(A10635="","",IF(C10635=$O$2,G10635,0))</f>
        <v/>
      </c>
    </row>
    <row r="10636" customFormat="false" ht="15" hidden="false" customHeight="false" outlineLevel="0" collapsed="false">
      <c r="A10636" s="25" t="str">
        <f aca="false">IF(ROW()-6&lt;=$O$3,ROW()-6,"")</f>
        <v/>
      </c>
      <c r="B10636" s="25" t="str">
        <f aca="false">IF(A10636="","",INT((A10636-1)/$O$2)+1)</f>
        <v/>
      </c>
      <c r="C10636" s="25" t="str">
        <f aca="false">IF(A10636="","",MOD(A10636-1,$O$2)+1)</f>
        <v/>
      </c>
      <c r="D10636" s="27" t="str">
        <f aca="false">IF(A10636="","",IF(A10636=1,Calculadora!$D$5,G10635))</f>
        <v/>
      </c>
      <c r="E10636" s="27" t="str">
        <f aca="false">IF(A10636="","",IF($O$9=1,IF(MOD(C10636-1,$O$8)=0,Calculadora!$D$6*(1+Calculadora!$D$7)^(B10636-1),0),IF(MOD(C10636,$O$8)=0,Calculadora!$D$6*(1+Calculadora!$D$7)^(B10636-1),0)))</f>
        <v/>
      </c>
      <c r="F10636" s="27" t="str">
        <f aca="false">IF(A10636="","",(D10636+IF($O$9=1,E10636,0))*$O$7)</f>
        <v/>
      </c>
      <c r="G10636" s="27" t="str">
        <f aca="false">IF(A10636="","",D10636+E10636+F10636)</f>
        <v/>
      </c>
      <c r="H10636" s="27" t="str">
        <f aca="false">IF(A10636="","",Calculadora!$D$5+SUM($E$7:E10636))</f>
        <v/>
      </c>
      <c r="I10636" s="27" t="str">
        <f aca="false">IF(A10636="","",G10636-H10636)</f>
        <v/>
      </c>
      <c r="J10636" s="27" t="str">
        <f aca="false">IF(A10636="","",IF(C10636=$O$2,G10636,0))</f>
        <v/>
      </c>
    </row>
    <row r="10637" customFormat="false" ht="15" hidden="false" customHeight="false" outlineLevel="0" collapsed="false">
      <c r="A10637" s="25" t="str">
        <f aca="false">IF(ROW()-6&lt;=$O$3,ROW()-6,"")</f>
        <v/>
      </c>
      <c r="B10637" s="25" t="str">
        <f aca="false">IF(A10637="","",INT((A10637-1)/$O$2)+1)</f>
        <v/>
      </c>
      <c r="C10637" s="25" t="str">
        <f aca="false">IF(A10637="","",MOD(A10637-1,$O$2)+1)</f>
        <v/>
      </c>
      <c r="D10637" s="27" t="str">
        <f aca="false">IF(A10637="","",IF(A10637=1,Calculadora!$D$5,G10636))</f>
        <v/>
      </c>
      <c r="E10637" s="27" t="str">
        <f aca="false">IF(A10637="","",IF($O$9=1,IF(MOD(C10637-1,$O$8)=0,Calculadora!$D$6*(1+Calculadora!$D$7)^(B10637-1),0),IF(MOD(C10637,$O$8)=0,Calculadora!$D$6*(1+Calculadora!$D$7)^(B10637-1),0)))</f>
        <v/>
      </c>
      <c r="F10637" s="27" t="str">
        <f aca="false">IF(A10637="","",(D10637+IF($O$9=1,E10637,0))*$O$7)</f>
        <v/>
      </c>
      <c r="G10637" s="27" t="str">
        <f aca="false">IF(A10637="","",D10637+E10637+F10637)</f>
        <v/>
      </c>
      <c r="H10637" s="27" t="str">
        <f aca="false">IF(A10637="","",Calculadora!$D$5+SUM($E$7:E10637))</f>
        <v/>
      </c>
      <c r="I10637" s="27" t="str">
        <f aca="false">IF(A10637="","",G10637-H10637)</f>
        <v/>
      </c>
      <c r="J10637" s="27" t="str">
        <f aca="false">IF(A10637="","",IF(C10637=$O$2,G10637,0))</f>
        <v/>
      </c>
    </row>
    <row r="10638" customFormat="false" ht="15" hidden="false" customHeight="false" outlineLevel="0" collapsed="false">
      <c r="A10638" s="25" t="str">
        <f aca="false">IF(ROW()-6&lt;=$O$3,ROW()-6,"")</f>
        <v/>
      </c>
      <c r="B10638" s="25" t="str">
        <f aca="false">IF(A10638="","",INT((A10638-1)/$O$2)+1)</f>
        <v/>
      </c>
      <c r="C10638" s="25" t="str">
        <f aca="false">IF(A10638="","",MOD(A10638-1,$O$2)+1)</f>
        <v/>
      </c>
      <c r="D10638" s="27" t="str">
        <f aca="false">IF(A10638="","",IF(A10638=1,Calculadora!$D$5,G10637))</f>
        <v/>
      </c>
      <c r="E10638" s="27" t="str">
        <f aca="false">IF(A10638="","",IF($O$9=1,IF(MOD(C10638-1,$O$8)=0,Calculadora!$D$6*(1+Calculadora!$D$7)^(B10638-1),0),IF(MOD(C10638,$O$8)=0,Calculadora!$D$6*(1+Calculadora!$D$7)^(B10638-1),0)))</f>
        <v/>
      </c>
      <c r="F10638" s="27" t="str">
        <f aca="false">IF(A10638="","",(D10638+IF($O$9=1,E10638,0))*$O$7)</f>
        <v/>
      </c>
      <c r="G10638" s="27" t="str">
        <f aca="false">IF(A10638="","",D10638+E10638+F10638)</f>
        <v/>
      </c>
      <c r="H10638" s="27" t="str">
        <f aca="false">IF(A10638="","",Calculadora!$D$5+SUM($E$7:E10638))</f>
        <v/>
      </c>
      <c r="I10638" s="27" t="str">
        <f aca="false">IF(A10638="","",G10638-H10638)</f>
        <v/>
      </c>
      <c r="J10638" s="27" t="str">
        <f aca="false">IF(A10638="","",IF(C10638=$O$2,G10638,0))</f>
        <v/>
      </c>
    </row>
    <row r="10639" customFormat="false" ht="15" hidden="false" customHeight="false" outlineLevel="0" collapsed="false">
      <c r="A10639" s="25" t="str">
        <f aca="false">IF(ROW()-6&lt;=$O$3,ROW()-6,"")</f>
        <v/>
      </c>
      <c r="B10639" s="25" t="str">
        <f aca="false">IF(A10639="","",INT((A10639-1)/$O$2)+1)</f>
        <v/>
      </c>
      <c r="C10639" s="25" t="str">
        <f aca="false">IF(A10639="","",MOD(A10639-1,$O$2)+1)</f>
        <v/>
      </c>
      <c r="D10639" s="27" t="str">
        <f aca="false">IF(A10639="","",IF(A10639=1,Calculadora!$D$5,G10638))</f>
        <v/>
      </c>
      <c r="E10639" s="27" t="str">
        <f aca="false">IF(A10639="","",IF($O$9=1,IF(MOD(C10639-1,$O$8)=0,Calculadora!$D$6*(1+Calculadora!$D$7)^(B10639-1),0),IF(MOD(C10639,$O$8)=0,Calculadora!$D$6*(1+Calculadora!$D$7)^(B10639-1),0)))</f>
        <v/>
      </c>
      <c r="F10639" s="27" t="str">
        <f aca="false">IF(A10639="","",(D10639+IF($O$9=1,E10639,0))*$O$7)</f>
        <v/>
      </c>
      <c r="G10639" s="27" t="str">
        <f aca="false">IF(A10639="","",D10639+E10639+F10639)</f>
        <v/>
      </c>
      <c r="H10639" s="27" t="str">
        <f aca="false">IF(A10639="","",Calculadora!$D$5+SUM($E$7:E10639))</f>
        <v/>
      </c>
      <c r="I10639" s="27" t="str">
        <f aca="false">IF(A10639="","",G10639-H10639)</f>
        <v/>
      </c>
      <c r="J10639" s="27" t="str">
        <f aca="false">IF(A10639="","",IF(C10639=$O$2,G10639,0))</f>
        <v/>
      </c>
    </row>
    <row r="10640" customFormat="false" ht="15" hidden="false" customHeight="false" outlineLevel="0" collapsed="false">
      <c r="A10640" s="25" t="str">
        <f aca="false">IF(ROW()-6&lt;=$O$3,ROW()-6,"")</f>
        <v/>
      </c>
      <c r="B10640" s="25" t="str">
        <f aca="false">IF(A10640="","",INT((A10640-1)/$O$2)+1)</f>
        <v/>
      </c>
      <c r="C10640" s="25" t="str">
        <f aca="false">IF(A10640="","",MOD(A10640-1,$O$2)+1)</f>
        <v/>
      </c>
      <c r="D10640" s="27" t="str">
        <f aca="false">IF(A10640="","",IF(A10640=1,Calculadora!$D$5,G10639))</f>
        <v/>
      </c>
      <c r="E10640" s="27" t="str">
        <f aca="false">IF(A10640="","",IF($O$9=1,IF(MOD(C10640-1,$O$8)=0,Calculadora!$D$6*(1+Calculadora!$D$7)^(B10640-1),0),IF(MOD(C10640,$O$8)=0,Calculadora!$D$6*(1+Calculadora!$D$7)^(B10640-1),0)))</f>
        <v/>
      </c>
      <c r="F10640" s="27" t="str">
        <f aca="false">IF(A10640="","",(D10640+IF($O$9=1,E10640,0))*$O$7)</f>
        <v/>
      </c>
      <c r="G10640" s="27" t="str">
        <f aca="false">IF(A10640="","",D10640+E10640+F10640)</f>
        <v/>
      </c>
      <c r="H10640" s="27" t="str">
        <f aca="false">IF(A10640="","",Calculadora!$D$5+SUM($E$7:E10640))</f>
        <v/>
      </c>
      <c r="I10640" s="27" t="str">
        <f aca="false">IF(A10640="","",G10640-H10640)</f>
        <v/>
      </c>
      <c r="J10640" s="27" t="str">
        <f aca="false">IF(A10640="","",IF(C10640=$O$2,G10640,0))</f>
        <v/>
      </c>
    </row>
    <row r="10641" customFormat="false" ht="15" hidden="false" customHeight="false" outlineLevel="0" collapsed="false">
      <c r="A10641" s="25" t="str">
        <f aca="false">IF(ROW()-6&lt;=$O$3,ROW()-6,"")</f>
        <v/>
      </c>
      <c r="B10641" s="25" t="str">
        <f aca="false">IF(A10641="","",INT((A10641-1)/$O$2)+1)</f>
        <v/>
      </c>
      <c r="C10641" s="25" t="str">
        <f aca="false">IF(A10641="","",MOD(A10641-1,$O$2)+1)</f>
        <v/>
      </c>
      <c r="D10641" s="27" t="str">
        <f aca="false">IF(A10641="","",IF(A10641=1,Calculadora!$D$5,G10640))</f>
        <v/>
      </c>
      <c r="E10641" s="27" t="str">
        <f aca="false">IF(A10641="","",IF($O$9=1,IF(MOD(C10641-1,$O$8)=0,Calculadora!$D$6*(1+Calculadora!$D$7)^(B10641-1),0),IF(MOD(C10641,$O$8)=0,Calculadora!$D$6*(1+Calculadora!$D$7)^(B10641-1),0)))</f>
        <v/>
      </c>
      <c r="F10641" s="27" t="str">
        <f aca="false">IF(A10641="","",(D10641+IF($O$9=1,E10641,0))*$O$7)</f>
        <v/>
      </c>
      <c r="G10641" s="27" t="str">
        <f aca="false">IF(A10641="","",D10641+E10641+F10641)</f>
        <v/>
      </c>
      <c r="H10641" s="27" t="str">
        <f aca="false">IF(A10641="","",Calculadora!$D$5+SUM($E$7:E10641))</f>
        <v/>
      </c>
      <c r="I10641" s="27" t="str">
        <f aca="false">IF(A10641="","",G10641-H10641)</f>
        <v/>
      </c>
      <c r="J10641" s="27" t="str">
        <f aca="false">IF(A10641="","",IF(C10641=$O$2,G10641,0))</f>
        <v/>
      </c>
    </row>
    <row r="10642" customFormat="false" ht="15" hidden="false" customHeight="false" outlineLevel="0" collapsed="false">
      <c r="A10642" s="25" t="str">
        <f aca="false">IF(ROW()-6&lt;=$O$3,ROW()-6,"")</f>
        <v/>
      </c>
      <c r="B10642" s="25" t="str">
        <f aca="false">IF(A10642="","",INT((A10642-1)/$O$2)+1)</f>
        <v/>
      </c>
      <c r="C10642" s="25" t="str">
        <f aca="false">IF(A10642="","",MOD(A10642-1,$O$2)+1)</f>
        <v/>
      </c>
      <c r="D10642" s="27" t="str">
        <f aca="false">IF(A10642="","",IF(A10642=1,Calculadora!$D$5,G10641))</f>
        <v/>
      </c>
      <c r="E10642" s="27" t="str">
        <f aca="false">IF(A10642="","",IF($O$9=1,IF(MOD(C10642-1,$O$8)=0,Calculadora!$D$6*(1+Calculadora!$D$7)^(B10642-1),0),IF(MOD(C10642,$O$8)=0,Calculadora!$D$6*(1+Calculadora!$D$7)^(B10642-1),0)))</f>
        <v/>
      </c>
      <c r="F10642" s="27" t="str">
        <f aca="false">IF(A10642="","",(D10642+IF($O$9=1,E10642,0))*$O$7)</f>
        <v/>
      </c>
      <c r="G10642" s="27" t="str">
        <f aca="false">IF(A10642="","",D10642+E10642+F10642)</f>
        <v/>
      </c>
      <c r="H10642" s="27" t="str">
        <f aca="false">IF(A10642="","",Calculadora!$D$5+SUM($E$7:E10642))</f>
        <v/>
      </c>
      <c r="I10642" s="27" t="str">
        <f aca="false">IF(A10642="","",G10642-H10642)</f>
        <v/>
      </c>
      <c r="J10642" s="27" t="str">
        <f aca="false">IF(A10642="","",IF(C10642=$O$2,G10642,0))</f>
        <v/>
      </c>
    </row>
    <row r="10643" customFormat="false" ht="15" hidden="false" customHeight="false" outlineLevel="0" collapsed="false">
      <c r="A10643" s="25" t="str">
        <f aca="false">IF(ROW()-6&lt;=$O$3,ROW()-6,"")</f>
        <v/>
      </c>
      <c r="B10643" s="25" t="str">
        <f aca="false">IF(A10643="","",INT((A10643-1)/$O$2)+1)</f>
        <v/>
      </c>
      <c r="C10643" s="25" t="str">
        <f aca="false">IF(A10643="","",MOD(A10643-1,$O$2)+1)</f>
        <v/>
      </c>
      <c r="D10643" s="27" t="str">
        <f aca="false">IF(A10643="","",IF(A10643=1,Calculadora!$D$5,G10642))</f>
        <v/>
      </c>
      <c r="E10643" s="27" t="str">
        <f aca="false">IF(A10643="","",IF($O$9=1,IF(MOD(C10643-1,$O$8)=0,Calculadora!$D$6*(1+Calculadora!$D$7)^(B10643-1),0),IF(MOD(C10643,$O$8)=0,Calculadora!$D$6*(1+Calculadora!$D$7)^(B10643-1),0)))</f>
        <v/>
      </c>
      <c r="F10643" s="27" t="str">
        <f aca="false">IF(A10643="","",(D10643+IF($O$9=1,E10643,0))*$O$7)</f>
        <v/>
      </c>
      <c r="G10643" s="27" t="str">
        <f aca="false">IF(A10643="","",D10643+E10643+F10643)</f>
        <v/>
      </c>
      <c r="H10643" s="27" t="str">
        <f aca="false">IF(A10643="","",Calculadora!$D$5+SUM($E$7:E10643))</f>
        <v/>
      </c>
      <c r="I10643" s="27" t="str">
        <f aca="false">IF(A10643="","",G10643-H10643)</f>
        <v/>
      </c>
      <c r="J10643" s="27" t="str">
        <f aca="false">IF(A10643="","",IF(C10643=$O$2,G10643,0))</f>
        <v/>
      </c>
    </row>
    <row r="10644" customFormat="false" ht="15" hidden="false" customHeight="false" outlineLevel="0" collapsed="false">
      <c r="A10644" s="25" t="str">
        <f aca="false">IF(ROW()-6&lt;=$O$3,ROW()-6,"")</f>
        <v/>
      </c>
      <c r="B10644" s="25" t="str">
        <f aca="false">IF(A10644="","",INT((A10644-1)/$O$2)+1)</f>
        <v/>
      </c>
      <c r="C10644" s="25" t="str">
        <f aca="false">IF(A10644="","",MOD(A10644-1,$O$2)+1)</f>
        <v/>
      </c>
      <c r="D10644" s="27" t="str">
        <f aca="false">IF(A10644="","",IF(A10644=1,Calculadora!$D$5,G10643))</f>
        <v/>
      </c>
      <c r="E10644" s="27" t="str">
        <f aca="false">IF(A10644="","",IF($O$9=1,IF(MOD(C10644-1,$O$8)=0,Calculadora!$D$6*(1+Calculadora!$D$7)^(B10644-1),0),IF(MOD(C10644,$O$8)=0,Calculadora!$D$6*(1+Calculadora!$D$7)^(B10644-1),0)))</f>
        <v/>
      </c>
      <c r="F10644" s="27" t="str">
        <f aca="false">IF(A10644="","",(D10644+IF($O$9=1,E10644,0))*$O$7)</f>
        <v/>
      </c>
      <c r="G10644" s="27" t="str">
        <f aca="false">IF(A10644="","",D10644+E10644+F10644)</f>
        <v/>
      </c>
      <c r="H10644" s="27" t="str">
        <f aca="false">IF(A10644="","",Calculadora!$D$5+SUM($E$7:E10644))</f>
        <v/>
      </c>
      <c r="I10644" s="27" t="str">
        <f aca="false">IF(A10644="","",G10644-H10644)</f>
        <v/>
      </c>
      <c r="J10644" s="27" t="str">
        <f aca="false">IF(A10644="","",IF(C10644=$O$2,G10644,0))</f>
        <v/>
      </c>
    </row>
    <row r="10645" customFormat="false" ht="15" hidden="false" customHeight="false" outlineLevel="0" collapsed="false">
      <c r="A10645" s="25" t="str">
        <f aca="false">IF(ROW()-6&lt;=$O$3,ROW()-6,"")</f>
        <v/>
      </c>
      <c r="B10645" s="25" t="str">
        <f aca="false">IF(A10645="","",INT((A10645-1)/$O$2)+1)</f>
        <v/>
      </c>
      <c r="C10645" s="25" t="str">
        <f aca="false">IF(A10645="","",MOD(A10645-1,$O$2)+1)</f>
        <v/>
      </c>
      <c r="D10645" s="27" t="str">
        <f aca="false">IF(A10645="","",IF(A10645=1,Calculadora!$D$5,G10644))</f>
        <v/>
      </c>
      <c r="E10645" s="27" t="str">
        <f aca="false">IF(A10645="","",IF($O$9=1,IF(MOD(C10645-1,$O$8)=0,Calculadora!$D$6*(1+Calculadora!$D$7)^(B10645-1),0),IF(MOD(C10645,$O$8)=0,Calculadora!$D$6*(1+Calculadora!$D$7)^(B10645-1),0)))</f>
        <v/>
      </c>
      <c r="F10645" s="27" t="str">
        <f aca="false">IF(A10645="","",(D10645+IF($O$9=1,E10645,0))*$O$7)</f>
        <v/>
      </c>
      <c r="G10645" s="27" t="str">
        <f aca="false">IF(A10645="","",D10645+E10645+F10645)</f>
        <v/>
      </c>
      <c r="H10645" s="27" t="str">
        <f aca="false">IF(A10645="","",Calculadora!$D$5+SUM($E$7:E10645))</f>
        <v/>
      </c>
      <c r="I10645" s="27" t="str">
        <f aca="false">IF(A10645="","",G10645-H10645)</f>
        <v/>
      </c>
      <c r="J10645" s="27" t="str">
        <f aca="false">IF(A10645="","",IF(C10645=$O$2,G10645,0))</f>
        <v/>
      </c>
    </row>
    <row r="10646" customFormat="false" ht="15" hidden="false" customHeight="false" outlineLevel="0" collapsed="false">
      <c r="A10646" s="25" t="str">
        <f aca="false">IF(ROW()-6&lt;=$O$3,ROW()-6,"")</f>
        <v/>
      </c>
      <c r="B10646" s="25" t="str">
        <f aca="false">IF(A10646="","",INT((A10646-1)/$O$2)+1)</f>
        <v/>
      </c>
      <c r="C10646" s="25" t="str">
        <f aca="false">IF(A10646="","",MOD(A10646-1,$O$2)+1)</f>
        <v/>
      </c>
      <c r="D10646" s="27" t="str">
        <f aca="false">IF(A10646="","",IF(A10646=1,Calculadora!$D$5,G10645))</f>
        <v/>
      </c>
      <c r="E10646" s="27" t="str">
        <f aca="false">IF(A10646="","",IF($O$9=1,IF(MOD(C10646-1,$O$8)=0,Calculadora!$D$6*(1+Calculadora!$D$7)^(B10646-1),0),IF(MOD(C10646,$O$8)=0,Calculadora!$D$6*(1+Calculadora!$D$7)^(B10646-1),0)))</f>
        <v/>
      </c>
      <c r="F10646" s="27" t="str">
        <f aca="false">IF(A10646="","",(D10646+IF($O$9=1,E10646,0))*$O$7)</f>
        <v/>
      </c>
      <c r="G10646" s="27" t="str">
        <f aca="false">IF(A10646="","",D10646+E10646+F10646)</f>
        <v/>
      </c>
      <c r="H10646" s="27" t="str">
        <f aca="false">IF(A10646="","",Calculadora!$D$5+SUM($E$7:E10646))</f>
        <v/>
      </c>
      <c r="I10646" s="27" t="str">
        <f aca="false">IF(A10646="","",G10646-H10646)</f>
        <v/>
      </c>
      <c r="J10646" s="27" t="str">
        <f aca="false">IF(A10646="","",IF(C10646=$O$2,G10646,0))</f>
        <v/>
      </c>
    </row>
    <row r="10647" customFormat="false" ht="15" hidden="false" customHeight="false" outlineLevel="0" collapsed="false">
      <c r="A10647" s="25" t="str">
        <f aca="false">IF(ROW()-6&lt;=$O$3,ROW()-6,"")</f>
        <v/>
      </c>
      <c r="B10647" s="25" t="str">
        <f aca="false">IF(A10647="","",INT((A10647-1)/$O$2)+1)</f>
        <v/>
      </c>
      <c r="C10647" s="25" t="str">
        <f aca="false">IF(A10647="","",MOD(A10647-1,$O$2)+1)</f>
        <v/>
      </c>
      <c r="D10647" s="27" t="str">
        <f aca="false">IF(A10647="","",IF(A10647=1,Calculadora!$D$5,G10646))</f>
        <v/>
      </c>
      <c r="E10647" s="27" t="str">
        <f aca="false">IF(A10647="","",IF($O$9=1,IF(MOD(C10647-1,$O$8)=0,Calculadora!$D$6*(1+Calculadora!$D$7)^(B10647-1),0),IF(MOD(C10647,$O$8)=0,Calculadora!$D$6*(1+Calculadora!$D$7)^(B10647-1),0)))</f>
        <v/>
      </c>
      <c r="F10647" s="27" t="str">
        <f aca="false">IF(A10647="","",(D10647+IF($O$9=1,E10647,0))*$O$7)</f>
        <v/>
      </c>
      <c r="G10647" s="27" t="str">
        <f aca="false">IF(A10647="","",D10647+E10647+F10647)</f>
        <v/>
      </c>
      <c r="H10647" s="27" t="str">
        <f aca="false">IF(A10647="","",Calculadora!$D$5+SUM($E$7:E10647))</f>
        <v/>
      </c>
      <c r="I10647" s="27" t="str">
        <f aca="false">IF(A10647="","",G10647-H10647)</f>
        <v/>
      </c>
      <c r="J10647" s="27" t="str">
        <f aca="false">IF(A10647="","",IF(C10647=$O$2,G10647,0))</f>
        <v/>
      </c>
    </row>
    <row r="10648" customFormat="false" ht="15" hidden="false" customHeight="false" outlineLevel="0" collapsed="false">
      <c r="A10648" s="25" t="str">
        <f aca="false">IF(ROW()-6&lt;=$O$3,ROW()-6,"")</f>
        <v/>
      </c>
      <c r="B10648" s="25" t="str">
        <f aca="false">IF(A10648="","",INT((A10648-1)/$O$2)+1)</f>
        <v/>
      </c>
      <c r="C10648" s="25" t="str">
        <f aca="false">IF(A10648="","",MOD(A10648-1,$O$2)+1)</f>
        <v/>
      </c>
      <c r="D10648" s="27" t="str">
        <f aca="false">IF(A10648="","",IF(A10648=1,Calculadora!$D$5,G10647))</f>
        <v/>
      </c>
      <c r="E10648" s="27" t="str">
        <f aca="false">IF(A10648="","",IF($O$9=1,IF(MOD(C10648-1,$O$8)=0,Calculadora!$D$6*(1+Calculadora!$D$7)^(B10648-1),0),IF(MOD(C10648,$O$8)=0,Calculadora!$D$6*(1+Calculadora!$D$7)^(B10648-1),0)))</f>
        <v/>
      </c>
      <c r="F10648" s="27" t="str">
        <f aca="false">IF(A10648="","",(D10648+IF($O$9=1,E10648,0))*$O$7)</f>
        <v/>
      </c>
      <c r="G10648" s="27" t="str">
        <f aca="false">IF(A10648="","",D10648+E10648+F10648)</f>
        <v/>
      </c>
      <c r="H10648" s="27" t="str">
        <f aca="false">IF(A10648="","",Calculadora!$D$5+SUM($E$7:E10648))</f>
        <v/>
      </c>
      <c r="I10648" s="27" t="str">
        <f aca="false">IF(A10648="","",G10648-H10648)</f>
        <v/>
      </c>
      <c r="J10648" s="27" t="str">
        <f aca="false">IF(A10648="","",IF(C10648=$O$2,G10648,0))</f>
        <v/>
      </c>
    </row>
    <row r="10649" customFormat="false" ht="15" hidden="false" customHeight="false" outlineLevel="0" collapsed="false">
      <c r="A10649" s="25" t="str">
        <f aca="false">IF(ROW()-6&lt;=$O$3,ROW()-6,"")</f>
        <v/>
      </c>
      <c r="B10649" s="25" t="str">
        <f aca="false">IF(A10649="","",INT((A10649-1)/$O$2)+1)</f>
        <v/>
      </c>
      <c r="C10649" s="25" t="str">
        <f aca="false">IF(A10649="","",MOD(A10649-1,$O$2)+1)</f>
        <v/>
      </c>
      <c r="D10649" s="27" t="str">
        <f aca="false">IF(A10649="","",IF(A10649=1,Calculadora!$D$5,G10648))</f>
        <v/>
      </c>
      <c r="E10649" s="27" t="str">
        <f aca="false">IF(A10649="","",IF($O$9=1,IF(MOD(C10649-1,$O$8)=0,Calculadora!$D$6*(1+Calculadora!$D$7)^(B10649-1),0),IF(MOD(C10649,$O$8)=0,Calculadora!$D$6*(1+Calculadora!$D$7)^(B10649-1),0)))</f>
        <v/>
      </c>
      <c r="F10649" s="27" t="str">
        <f aca="false">IF(A10649="","",(D10649+IF($O$9=1,E10649,0))*$O$7)</f>
        <v/>
      </c>
      <c r="G10649" s="27" t="str">
        <f aca="false">IF(A10649="","",D10649+E10649+F10649)</f>
        <v/>
      </c>
      <c r="H10649" s="27" t="str">
        <f aca="false">IF(A10649="","",Calculadora!$D$5+SUM($E$7:E10649))</f>
        <v/>
      </c>
      <c r="I10649" s="27" t="str">
        <f aca="false">IF(A10649="","",G10649-H10649)</f>
        <v/>
      </c>
      <c r="J10649" s="27" t="str">
        <f aca="false">IF(A10649="","",IF(C10649=$O$2,G10649,0))</f>
        <v/>
      </c>
    </row>
    <row r="10650" customFormat="false" ht="15" hidden="false" customHeight="false" outlineLevel="0" collapsed="false">
      <c r="A10650" s="25" t="str">
        <f aca="false">IF(ROW()-6&lt;=$O$3,ROW()-6,"")</f>
        <v/>
      </c>
      <c r="B10650" s="25" t="str">
        <f aca="false">IF(A10650="","",INT((A10650-1)/$O$2)+1)</f>
        <v/>
      </c>
      <c r="C10650" s="25" t="str">
        <f aca="false">IF(A10650="","",MOD(A10650-1,$O$2)+1)</f>
        <v/>
      </c>
      <c r="D10650" s="27" t="str">
        <f aca="false">IF(A10650="","",IF(A10650=1,Calculadora!$D$5,G10649))</f>
        <v/>
      </c>
      <c r="E10650" s="27" t="str">
        <f aca="false">IF(A10650="","",IF($O$9=1,IF(MOD(C10650-1,$O$8)=0,Calculadora!$D$6*(1+Calculadora!$D$7)^(B10650-1),0),IF(MOD(C10650,$O$8)=0,Calculadora!$D$6*(1+Calculadora!$D$7)^(B10650-1),0)))</f>
        <v/>
      </c>
      <c r="F10650" s="27" t="str">
        <f aca="false">IF(A10650="","",(D10650+IF($O$9=1,E10650,0))*$O$7)</f>
        <v/>
      </c>
      <c r="G10650" s="27" t="str">
        <f aca="false">IF(A10650="","",D10650+E10650+F10650)</f>
        <v/>
      </c>
      <c r="H10650" s="27" t="str">
        <f aca="false">IF(A10650="","",Calculadora!$D$5+SUM($E$7:E10650))</f>
        <v/>
      </c>
      <c r="I10650" s="27" t="str">
        <f aca="false">IF(A10650="","",G10650-H10650)</f>
        <v/>
      </c>
      <c r="J10650" s="27" t="str">
        <f aca="false">IF(A10650="","",IF(C10650=$O$2,G10650,0))</f>
        <v/>
      </c>
    </row>
    <row r="10651" customFormat="false" ht="15" hidden="false" customHeight="false" outlineLevel="0" collapsed="false">
      <c r="A10651" s="25" t="str">
        <f aca="false">IF(ROW()-6&lt;=$O$3,ROW()-6,"")</f>
        <v/>
      </c>
      <c r="B10651" s="25" t="str">
        <f aca="false">IF(A10651="","",INT((A10651-1)/$O$2)+1)</f>
        <v/>
      </c>
      <c r="C10651" s="25" t="str">
        <f aca="false">IF(A10651="","",MOD(A10651-1,$O$2)+1)</f>
        <v/>
      </c>
      <c r="D10651" s="27" t="str">
        <f aca="false">IF(A10651="","",IF(A10651=1,Calculadora!$D$5,G10650))</f>
        <v/>
      </c>
      <c r="E10651" s="27" t="str">
        <f aca="false">IF(A10651="","",IF($O$9=1,IF(MOD(C10651-1,$O$8)=0,Calculadora!$D$6*(1+Calculadora!$D$7)^(B10651-1),0),IF(MOD(C10651,$O$8)=0,Calculadora!$D$6*(1+Calculadora!$D$7)^(B10651-1),0)))</f>
        <v/>
      </c>
      <c r="F10651" s="27" t="str">
        <f aca="false">IF(A10651="","",(D10651+IF($O$9=1,E10651,0))*$O$7)</f>
        <v/>
      </c>
      <c r="G10651" s="27" t="str">
        <f aca="false">IF(A10651="","",D10651+E10651+F10651)</f>
        <v/>
      </c>
      <c r="H10651" s="27" t="str">
        <f aca="false">IF(A10651="","",Calculadora!$D$5+SUM($E$7:E10651))</f>
        <v/>
      </c>
      <c r="I10651" s="27" t="str">
        <f aca="false">IF(A10651="","",G10651-H10651)</f>
        <v/>
      </c>
      <c r="J10651" s="27" t="str">
        <f aca="false">IF(A10651="","",IF(C10651=$O$2,G10651,0))</f>
        <v/>
      </c>
    </row>
    <row r="10652" customFormat="false" ht="15" hidden="false" customHeight="false" outlineLevel="0" collapsed="false">
      <c r="A10652" s="25" t="str">
        <f aca="false">IF(ROW()-6&lt;=$O$3,ROW()-6,"")</f>
        <v/>
      </c>
      <c r="B10652" s="25" t="str">
        <f aca="false">IF(A10652="","",INT((A10652-1)/$O$2)+1)</f>
        <v/>
      </c>
      <c r="C10652" s="25" t="str">
        <f aca="false">IF(A10652="","",MOD(A10652-1,$O$2)+1)</f>
        <v/>
      </c>
      <c r="D10652" s="27" t="str">
        <f aca="false">IF(A10652="","",IF(A10652=1,Calculadora!$D$5,G10651))</f>
        <v/>
      </c>
      <c r="E10652" s="27" t="str">
        <f aca="false">IF(A10652="","",IF($O$9=1,IF(MOD(C10652-1,$O$8)=0,Calculadora!$D$6*(1+Calculadora!$D$7)^(B10652-1),0),IF(MOD(C10652,$O$8)=0,Calculadora!$D$6*(1+Calculadora!$D$7)^(B10652-1),0)))</f>
        <v/>
      </c>
      <c r="F10652" s="27" t="str">
        <f aca="false">IF(A10652="","",(D10652+IF($O$9=1,E10652,0))*$O$7)</f>
        <v/>
      </c>
      <c r="G10652" s="27" t="str">
        <f aca="false">IF(A10652="","",D10652+E10652+F10652)</f>
        <v/>
      </c>
      <c r="H10652" s="27" t="str">
        <f aca="false">IF(A10652="","",Calculadora!$D$5+SUM($E$7:E10652))</f>
        <v/>
      </c>
      <c r="I10652" s="27" t="str">
        <f aca="false">IF(A10652="","",G10652-H10652)</f>
        <v/>
      </c>
      <c r="J10652" s="27" t="str">
        <f aca="false">IF(A10652="","",IF(C10652=$O$2,G10652,0))</f>
        <v/>
      </c>
    </row>
    <row r="10653" customFormat="false" ht="15" hidden="false" customHeight="false" outlineLevel="0" collapsed="false">
      <c r="A10653" s="25" t="str">
        <f aca="false">IF(ROW()-6&lt;=$O$3,ROW()-6,"")</f>
        <v/>
      </c>
      <c r="B10653" s="25" t="str">
        <f aca="false">IF(A10653="","",INT((A10653-1)/$O$2)+1)</f>
        <v/>
      </c>
      <c r="C10653" s="25" t="str">
        <f aca="false">IF(A10653="","",MOD(A10653-1,$O$2)+1)</f>
        <v/>
      </c>
      <c r="D10653" s="27" t="str">
        <f aca="false">IF(A10653="","",IF(A10653=1,Calculadora!$D$5,G10652))</f>
        <v/>
      </c>
      <c r="E10653" s="27" t="str">
        <f aca="false">IF(A10653="","",IF($O$9=1,IF(MOD(C10653-1,$O$8)=0,Calculadora!$D$6*(1+Calculadora!$D$7)^(B10653-1),0),IF(MOD(C10653,$O$8)=0,Calculadora!$D$6*(1+Calculadora!$D$7)^(B10653-1),0)))</f>
        <v/>
      </c>
      <c r="F10653" s="27" t="str">
        <f aca="false">IF(A10653="","",(D10653+IF($O$9=1,E10653,0))*$O$7)</f>
        <v/>
      </c>
      <c r="G10653" s="27" t="str">
        <f aca="false">IF(A10653="","",D10653+E10653+F10653)</f>
        <v/>
      </c>
      <c r="H10653" s="27" t="str">
        <f aca="false">IF(A10653="","",Calculadora!$D$5+SUM($E$7:E10653))</f>
        <v/>
      </c>
      <c r="I10653" s="27" t="str">
        <f aca="false">IF(A10653="","",G10653-H10653)</f>
        <v/>
      </c>
      <c r="J10653" s="27" t="str">
        <f aca="false">IF(A10653="","",IF(C10653=$O$2,G10653,0))</f>
        <v/>
      </c>
    </row>
    <row r="10654" customFormat="false" ht="15" hidden="false" customHeight="false" outlineLevel="0" collapsed="false">
      <c r="A10654" s="25" t="str">
        <f aca="false">IF(ROW()-6&lt;=$O$3,ROW()-6,"")</f>
        <v/>
      </c>
      <c r="B10654" s="25" t="str">
        <f aca="false">IF(A10654="","",INT((A10654-1)/$O$2)+1)</f>
        <v/>
      </c>
      <c r="C10654" s="25" t="str">
        <f aca="false">IF(A10654="","",MOD(A10654-1,$O$2)+1)</f>
        <v/>
      </c>
      <c r="D10654" s="27" t="str">
        <f aca="false">IF(A10654="","",IF(A10654=1,Calculadora!$D$5,G10653))</f>
        <v/>
      </c>
      <c r="E10654" s="27" t="str">
        <f aca="false">IF(A10654="","",IF($O$9=1,IF(MOD(C10654-1,$O$8)=0,Calculadora!$D$6*(1+Calculadora!$D$7)^(B10654-1),0),IF(MOD(C10654,$O$8)=0,Calculadora!$D$6*(1+Calculadora!$D$7)^(B10654-1),0)))</f>
        <v/>
      </c>
      <c r="F10654" s="27" t="str">
        <f aca="false">IF(A10654="","",(D10654+IF($O$9=1,E10654,0))*$O$7)</f>
        <v/>
      </c>
      <c r="G10654" s="27" t="str">
        <f aca="false">IF(A10654="","",D10654+E10654+F10654)</f>
        <v/>
      </c>
      <c r="H10654" s="27" t="str">
        <f aca="false">IF(A10654="","",Calculadora!$D$5+SUM($E$7:E10654))</f>
        <v/>
      </c>
      <c r="I10654" s="27" t="str">
        <f aca="false">IF(A10654="","",G10654-H10654)</f>
        <v/>
      </c>
      <c r="J10654" s="27" t="str">
        <f aca="false">IF(A10654="","",IF(C10654=$O$2,G10654,0))</f>
        <v/>
      </c>
    </row>
    <row r="10655" customFormat="false" ht="15" hidden="false" customHeight="false" outlineLevel="0" collapsed="false">
      <c r="A10655" s="25" t="str">
        <f aca="false">IF(ROW()-6&lt;=$O$3,ROW()-6,"")</f>
        <v/>
      </c>
      <c r="B10655" s="25" t="str">
        <f aca="false">IF(A10655="","",INT((A10655-1)/$O$2)+1)</f>
        <v/>
      </c>
      <c r="C10655" s="25" t="str">
        <f aca="false">IF(A10655="","",MOD(A10655-1,$O$2)+1)</f>
        <v/>
      </c>
      <c r="D10655" s="27" t="str">
        <f aca="false">IF(A10655="","",IF(A10655=1,Calculadora!$D$5,G10654))</f>
        <v/>
      </c>
      <c r="E10655" s="27" t="str">
        <f aca="false">IF(A10655="","",IF($O$9=1,IF(MOD(C10655-1,$O$8)=0,Calculadora!$D$6*(1+Calculadora!$D$7)^(B10655-1),0),IF(MOD(C10655,$O$8)=0,Calculadora!$D$6*(1+Calculadora!$D$7)^(B10655-1),0)))</f>
        <v/>
      </c>
      <c r="F10655" s="27" t="str">
        <f aca="false">IF(A10655="","",(D10655+IF($O$9=1,E10655,0))*$O$7)</f>
        <v/>
      </c>
      <c r="G10655" s="27" t="str">
        <f aca="false">IF(A10655="","",D10655+E10655+F10655)</f>
        <v/>
      </c>
      <c r="H10655" s="27" t="str">
        <f aca="false">IF(A10655="","",Calculadora!$D$5+SUM($E$7:E10655))</f>
        <v/>
      </c>
      <c r="I10655" s="27" t="str">
        <f aca="false">IF(A10655="","",G10655-H10655)</f>
        <v/>
      </c>
      <c r="J10655" s="27" t="str">
        <f aca="false">IF(A10655="","",IF(C10655=$O$2,G10655,0))</f>
        <v/>
      </c>
    </row>
    <row r="10656" customFormat="false" ht="15" hidden="false" customHeight="false" outlineLevel="0" collapsed="false">
      <c r="A10656" s="25" t="str">
        <f aca="false">IF(ROW()-6&lt;=$O$3,ROW()-6,"")</f>
        <v/>
      </c>
      <c r="B10656" s="25" t="str">
        <f aca="false">IF(A10656="","",INT((A10656-1)/$O$2)+1)</f>
        <v/>
      </c>
      <c r="C10656" s="25" t="str">
        <f aca="false">IF(A10656="","",MOD(A10656-1,$O$2)+1)</f>
        <v/>
      </c>
      <c r="D10656" s="27" t="str">
        <f aca="false">IF(A10656="","",IF(A10656=1,Calculadora!$D$5,G10655))</f>
        <v/>
      </c>
      <c r="E10656" s="27" t="str">
        <f aca="false">IF(A10656="","",IF($O$9=1,IF(MOD(C10656-1,$O$8)=0,Calculadora!$D$6*(1+Calculadora!$D$7)^(B10656-1),0),IF(MOD(C10656,$O$8)=0,Calculadora!$D$6*(1+Calculadora!$D$7)^(B10656-1),0)))</f>
        <v/>
      </c>
      <c r="F10656" s="27" t="str">
        <f aca="false">IF(A10656="","",(D10656+IF($O$9=1,E10656,0))*$O$7)</f>
        <v/>
      </c>
      <c r="G10656" s="27" t="str">
        <f aca="false">IF(A10656="","",D10656+E10656+F10656)</f>
        <v/>
      </c>
      <c r="H10656" s="27" t="str">
        <f aca="false">IF(A10656="","",Calculadora!$D$5+SUM($E$7:E10656))</f>
        <v/>
      </c>
      <c r="I10656" s="27" t="str">
        <f aca="false">IF(A10656="","",G10656-H10656)</f>
        <v/>
      </c>
      <c r="J10656" s="27" t="str">
        <f aca="false">IF(A10656="","",IF(C10656=$O$2,G10656,0))</f>
        <v/>
      </c>
    </row>
    <row r="10657" customFormat="false" ht="15" hidden="false" customHeight="false" outlineLevel="0" collapsed="false">
      <c r="A10657" s="25" t="str">
        <f aca="false">IF(ROW()-6&lt;=$O$3,ROW()-6,"")</f>
        <v/>
      </c>
      <c r="B10657" s="25" t="str">
        <f aca="false">IF(A10657="","",INT((A10657-1)/$O$2)+1)</f>
        <v/>
      </c>
      <c r="C10657" s="25" t="str">
        <f aca="false">IF(A10657="","",MOD(A10657-1,$O$2)+1)</f>
        <v/>
      </c>
      <c r="D10657" s="27" t="str">
        <f aca="false">IF(A10657="","",IF(A10657=1,Calculadora!$D$5,G10656))</f>
        <v/>
      </c>
      <c r="E10657" s="27" t="str">
        <f aca="false">IF(A10657="","",IF($O$9=1,IF(MOD(C10657-1,$O$8)=0,Calculadora!$D$6*(1+Calculadora!$D$7)^(B10657-1),0),IF(MOD(C10657,$O$8)=0,Calculadora!$D$6*(1+Calculadora!$D$7)^(B10657-1),0)))</f>
        <v/>
      </c>
      <c r="F10657" s="27" t="str">
        <f aca="false">IF(A10657="","",(D10657+IF($O$9=1,E10657,0))*$O$7)</f>
        <v/>
      </c>
      <c r="G10657" s="27" t="str">
        <f aca="false">IF(A10657="","",D10657+E10657+F10657)</f>
        <v/>
      </c>
      <c r="H10657" s="27" t="str">
        <f aca="false">IF(A10657="","",Calculadora!$D$5+SUM($E$7:E10657))</f>
        <v/>
      </c>
      <c r="I10657" s="27" t="str">
        <f aca="false">IF(A10657="","",G10657-H10657)</f>
        <v/>
      </c>
      <c r="J10657" s="27" t="str">
        <f aca="false">IF(A10657="","",IF(C10657=$O$2,G10657,0))</f>
        <v/>
      </c>
    </row>
    <row r="10658" customFormat="false" ht="15" hidden="false" customHeight="false" outlineLevel="0" collapsed="false">
      <c r="A10658" s="25" t="str">
        <f aca="false">IF(ROW()-6&lt;=$O$3,ROW()-6,"")</f>
        <v/>
      </c>
      <c r="B10658" s="25" t="str">
        <f aca="false">IF(A10658="","",INT((A10658-1)/$O$2)+1)</f>
        <v/>
      </c>
      <c r="C10658" s="25" t="str">
        <f aca="false">IF(A10658="","",MOD(A10658-1,$O$2)+1)</f>
        <v/>
      </c>
      <c r="D10658" s="27" t="str">
        <f aca="false">IF(A10658="","",IF(A10658=1,Calculadora!$D$5,G10657))</f>
        <v/>
      </c>
      <c r="E10658" s="27" t="str">
        <f aca="false">IF(A10658="","",IF($O$9=1,IF(MOD(C10658-1,$O$8)=0,Calculadora!$D$6*(1+Calculadora!$D$7)^(B10658-1),0),IF(MOD(C10658,$O$8)=0,Calculadora!$D$6*(1+Calculadora!$D$7)^(B10658-1),0)))</f>
        <v/>
      </c>
      <c r="F10658" s="27" t="str">
        <f aca="false">IF(A10658="","",(D10658+IF($O$9=1,E10658,0))*$O$7)</f>
        <v/>
      </c>
      <c r="G10658" s="27" t="str">
        <f aca="false">IF(A10658="","",D10658+E10658+F10658)</f>
        <v/>
      </c>
      <c r="H10658" s="27" t="str">
        <f aca="false">IF(A10658="","",Calculadora!$D$5+SUM($E$7:E10658))</f>
        <v/>
      </c>
      <c r="I10658" s="27" t="str">
        <f aca="false">IF(A10658="","",G10658-H10658)</f>
        <v/>
      </c>
      <c r="J10658" s="27" t="str">
        <f aca="false">IF(A10658="","",IF(C10658=$O$2,G10658,0))</f>
        <v/>
      </c>
    </row>
    <row r="10659" customFormat="false" ht="15" hidden="false" customHeight="false" outlineLevel="0" collapsed="false">
      <c r="A10659" s="25" t="str">
        <f aca="false">IF(ROW()-6&lt;=$O$3,ROW()-6,"")</f>
        <v/>
      </c>
      <c r="B10659" s="25" t="str">
        <f aca="false">IF(A10659="","",INT((A10659-1)/$O$2)+1)</f>
        <v/>
      </c>
      <c r="C10659" s="25" t="str">
        <f aca="false">IF(A10659="","",MOD(A10659-1,$O$2)+1)</f>
        <v/>
      </c>
      <c r="D10659" s="27" t="str">
        <f aca="false">IF(A10659="","",IF(A10659=1,Calculadora!$D$5,G10658))</f>
        <v/>
      </c>
      <c r="E10659" s="27" t="str">
        <f aca="false">IF(A10659="","",IF($O$9=1,IF(MOD(C10659-1,$O$8)=0,Calculadora!$D$6*(1+Calculadora!$D$7)^(B10659-1),0),IF(MOD(C10659,$O$8)=0,Calculadora!$D$6*(1+Calculadora!$D$7)^(B10659-1),0)))</f>
        <v/>
      </c>
      <c r="F10659" s="27" t="str">
        <f aca="false">IF(A10659="","",(D10659+IF($O$9=1,E10659,0))*$O$7)</f>
        <v/>
      </c>
      <c r="G10659" s="27" t="str">
        <f aca="false">IF(A10659="","",D10659+E10659+F10659)</f>
        <v/>
      </c>
      <c r="H10659" s="27" t="str">
        <f aca="false">IF(A10659="","",Calculadora!$D$5+SUM($E$7:E10659))</f>
        <v/>
      </c>
      <c r="I10659" s="27" t="str">
        <f aca="false">IF(A10659="","",G10659-H10659)</f>
        <v/>
      </c>
      <c r="J10659" s="27" t="str">
        <f aca="false">IF(A10659="","",IF(C10659=$O$2,G10659,0))</f>
        <v/>
      </c>
    </row>
    <row r="10660" customFormat="false" ht="15" hidden="false" customHeight="false" outlineLevel="0" collapsed="false">
      <c r="A10660" s="25" t="str">
        <f aca="false">IF(ROW()-6&lt;=$O$3,ROW()-6,"")</f>
        <v/>
      </c>
      <c r="B10660" s="25" t="str">
        <f aca="false">IF(A10660="","",INT((A10660-1)/$O$2)+1)</f>
        <v/>
      </c>
      <c r="C10660" s="25" t="str">
        <f aca="false">IF(A10660="","",MOD(A10660-1,$O$2)+1)</f>
        <v/>
      </c>
      <c r="D10660" s="27" t="str">
        <f aca="false">IF(A10660="","",IF(A10660=1,Calculadora!$D$5,G10659))</f>
        <v/>
      </c>
      <c r="E10660" s="27" t="str">
        <f aca="false">IF(A10660="","",IF($O$9=1,IF(MOD(C10660-1,$O$8)=0,Calculadora!$D$6*(1+Calculadora!$D$7)^(B10660-1),0),IF(MOD(C10660,$O$8)=0,Calculadora!$D$6*(1+Calculadora!$D$7)^(B10660-1),0)))</f>
        <v/>
      </c>
      <c r="F10660" s="27" t="str">
        <f aca="false">IF(A10660="","",(D10660+IF($O$9=1,E10660,0))*$O$7)</f>
        <v/>
      </c>
      <c r="G10660" s="27" t="str">
        <f aca="false">IF(A10660="","",D10660+E10660+F10660)</f>
        <v/>
      </c>
      <c r="H10660" s="27" t="str">
        <f aca="false">IF(A10660="","",Calculadora!$D$5+SUM($E$7:E10660))</f>
        <v/>
      </c>
      <c r="I10660" s="27" t="str">
        <f aca="false">IF(A10660="","",G10660-H10660)</f>
        <v/>
      </c>
      <c r="J10660" s="27" t="str">
        <f aca="false">IF(A10660="","",IF(C10660=$O$2,G10660,0))</f>
        <v/>
      </c>
    </row>
    <row r="10661" customFormat="false" ht="15" hidden="false" customHeight="false" outlineLevel="0" collapsed="false">
      <c r="A10661" s="25" t="str">
        <f aca="false">IF(ROW()-6&lt;=$O$3,ROW()-6,"")</f>
        <v/>
      </c>
      <c r="B10661" s="25" t="str">
        <f aca="false">IF(A10661="","",INT((A10661-1)/$O$2)+1)</f>
        <v/>
      </c>
      <c r="C10661" s="25" t="str">
        <f aca="false">IF(A10661="","",MOD(A10661-1,$O$2)+1)</f>
        <v/>
      </c>
      <c r="D10661" s="27" t="str">
        <f aca="false">IF(A10661="","",IF(A10661=1,Calculadora!$D$5,G10660))</f>
        <v/>
      </c>
      <c r="E10661" s="27" t="str">
        <f aca="false">IF(A10661="","",IF($O$9=1,IF(MOD(C10661-1,$O$8)=0,Calculadora!$D$6*(1+Calculadora!$D$7)^(B10661-1),0),IF(MOD(C10661,$O$8)=0,Calculadora!$D$6*(1+Calculadora!$D$7)^(B10661-1),0)))</f>
        <v/>
      </c>
      <c r="F10661" s="27" t="str">
        <f aca="false">IF(A10661="","",(D10661+IF($O$9=1,E10661,0))*$O$7)</f>
        <v/>
      </c>
      <c r="G10661" s="27" t="str">
        <f aca="false">IF(A10661="","",D10661+E10661+F10661)</f>
        <v/>
      </c>
      <c r="H10661" s="27" t="str">
        <f aca="false">IF(A10661="","",Calculadora!$D$5+SUM($E$7:E10661))</f>
        <v/>
      </c>
      <c r="I10661" s="27" t="str">
        <f aca="false">IF(A10661="","",G10661-H10661)</f>
        <v/>
      </c>
      <c r="J10661" s="27" t="str">
        <f aca="false">IF(A10661="","",IF(C10661=$O$2,G10661,0))</f>
        <v/>
      </c>
    </row>
    <row r="10662" customFormat="false" ht="15" hidden="false" customHeight="false" outlineLevel="0" collapsed="false">
      <c r="A10662" s="25" t="str">
        <f aca="false">IF(ROW()-6&lt;=$O$3,ROW()-6,"")</f>
        <v/>
      </c>
      <c r="B10662" s="25" t="str">
        <f aca="false">IF(A10662="","",INT((A10662-1)/$O$2)+1)</f>
        <v/>
      </c>
      <c r="C10662" s="25" t="str">
        <f aca="false">IF(A10662="","",MOD(A10662-1,$O$2)+1)</f>
        <v/>
      </c>
      <c r="D10662" s="27" t="str">
        <f aca="false">IF(A10662="","",IF(A10662=1,Calculadora!$D$5,G10661))</f>
        <v/>
      </c>
      <c r="E10662" s="27" t="str">
        <f aca="false">IF(A10662="","",IF($O$9=1,IF(MOD(C10662-1,$O$8)=0,Calculadora!$D$6*(1+Calculadora!$D$7)^(B10662-1),0),IF(MOD(C10662,$O$8)=0,Calculadora!$D$6*(1+Calculadora!$D$7)^(B10662-1),0)))</f>
        <v/>
      </c>
      <c r="F10662" s="27" t="str">
        <f aca="false">IF(A10662="","",(D10662+IF($O$9=1,E10662,0))*$O$7)</f>
        <v/>
      </c>
      <c r="G10662" s="27" t="str">
        <f aca="false">IF(A10662="","",D10662+E10662+F10662)</f>
        <v/>
      </c>
      <c r="H10662" s="27" t="str">
        <f aca="false">IF(A10662="","",Calculadora!$D$5+SUM($E$7:E10662))</f>
        <v/>
      </c>
      <c r="I10662" s="27" t="str">
        <f aca="false">IF(A10662="","",G10662-H10662)</f>
        <v/>
      </c>
      <c r="J10662" s="27" t="str">
        <f aca="false">IF(A10662="","",IF(C10662=$O$2,G10662,0))</f>
        <v/>
      </c>
    </row>
    <row r="10663" customFormat="false" ht="15" hidden="false" customHeight="false" outlineLevel="0" collapsed="false">
      <c r="A10663" s="25" t="str">
        <f aca="false">IF(ROW()-6&lt;=$O$3,ROW()-6,"")</f>
        <v/>
      </c>
      <c r="B10663" s="25" t="str">
        <f aca="false">IF(A10663="","",INT((A10663-1)/$O$2)+1)</f>
        <v/>
      </c>
      <c r="C10663" s="25" t="str">
        <f aca="false">IF(A10663="","",MOD(A10663-1,$O$2)+1)</f>
        <v/>
      </c>
      <c r="D10663" s="27" t="str">
        <f aca="false">IF(A10663="","",IF(A10663=1,Calculadora!$D$5,G10662))</f>
        <v/>
      </c>
      <c r="E10663" s="27" t="str">
        <f aca="false">IF(A10663="","",IF($O$9=1,IF(MOD(C10663-1,$O$8)=0,Calculadora!$D$6*(1+Calculadora!$D$7)^(B10663-1),0),IF(MOD(C10663,$O$8)=0,Calculadora!$D$6*(1+Calculadora!$D$7)^(B10663-1),0)))</f>
        <v/>
      </c>
      <c r="F10663" s="27" t="str">
        <f aca="false">IF(A10663="","",(D10663+IF($O$9=1,E10663,0))*$O$7)</f>
        <v/>
      </c>
      <c r="G10663" s="27" t="str">
        <f aca="false">IF(A10663="","",D10663+E10663+F10663)</f>
        <v/>
      </c>
      <c r="H10663" s="27" t="str">
        <f aca="false">IF(A10663="","",Calculadora!$D$5+SUM($E$7:E10663))</f>
        <v/>
      </c>
      <c r="I10663" s="27" t="str">
        <f aca="false">IF(A10663="","",G10663-H10663)</f>
        <v/>
      </c>
      <c r="J10663" s="27" t="str">
        <f aca="false">IF(A10663="","",IF(C10663=$O$2,G10663,0))</f>
        <v/>
      </c>
    </row>
    <row r="10664" customFormat="false" ht="15" hidden="false" customHeight="false" outlineLevel="0" collapsed="false">
      <c r="A10664" s="25" t="str">
        <f aca="false">IF(ROW()-6&lt;=$O$3,ROW()-6,"")</f>
        <v/>
      </c>
      <c r="B10664" s="25" t="str">
        <f aca="false">IF(A10664="","",INT((A10664-1)/$O$2)+1)</f>
        <v/>
      </c>
      <c r="C10664" s="25" t="str">
        <f aca="false">IF(A10664="","",MOD(A10664-1,$O$2)+1)</f>
        <v/>
      </c>
      <c r="D10664" s="27" t="str">
        <f aca="false">IF(A10664="","",IF(A10664=1,Calculadora!$D$5,G10663))</f>
        <v/>
      </c>
      <c r="E10664" s="27" t="str">
        <f aca="false">IF(A10664="","",IF($O$9=1,IF(MOD(C10664-1,$O$8)=0,Calculadora!$D$6*(1+Calculadora!$D$7)^(B10664-1),0),IF(MOD(C10664,$O$8)=0,Calculadora!$D$6*(1+Calculadora!$D$7)^(B10664-1),0)))</f>
        <v/>
      </c>
      <c r="F10664" s="27" t="str">
        <f aca="false">IF(A10664="","",(D10664+IF($O$9=1,E10664,0))*$O$7)</f>
        <v/>
      </c>
      <c r="G10664" s="27" t="str">
        <f aca="false">IF(A10664="","",D10664+E10664+F10664)</f>
        <v/>
      </c>
      <c r="H10664" s="27" t="str">
        <f aca="false">IF(A10664="","",Calculadora!$D$5+SUM($E$7:E10664))</f>
        <v/>
      </c>
      <c r="I10664" s="27" t="str">
        <f aca="false">IF(A10664="","",G10664-H10664)</f>
        <v/>
      </c>
      <c r="J10664" s="27" t="str">
        <f aca="false">IF(A10664="","",IF(C10664=$O$2,G10664,0))</f>
        <v/>
      </c>
    </row>
    <row r="10665" customFormat="false" ht="15" hidden="false" customHeight="false" outlineLevel="0" collapsed="false">
      <c r="A10665" s="25" t="str">
        <f aca="false">IF(ROW()-6&lt;=$O$3,ROW()-6,"")</f>
        <v/>
      </c>
      <c r="B10665" s="25" t="str">
        <f aca="false">IF(A10665="","",INT((A10665-1)/$O$2)+1)</f>
        <v/>
      </c>
      <c r="C10665" s="25" t="str">
        <f aca="false">IF(A10665="","",MOD(A10665-1,$O$2)+1)</f>
        <v/>
      </c>
      <c r="D10665" s="27" t="str">
        <f aca="false">IF(A10665="","",IF(A10665=1,Calculadora!$D$5,G10664))</f>
        <v/>
      </c>
      <c r="E10665" s="27" t="str">
        <f aca="false">IF(A10665="","",IF($O$9=1,IF(MOD(C10665-1,$O$8)=0,Calculadora!$D$6*(1+Calculadora!$D$7)^(B10665-1),0),IF(MOD(C10665,$O$8)=0,Calculadora!$D$6*(1+Calculadora!$D$7)^(B10665-1),0)))</f>
        <v/>
      </c>
      <c r="F10665" s="27" t="str">
        <f aca="false">IF(A10665="","",(D10665+IF($O$9=1,E10665,0))*$O$7)</f>
        <v/>
      </c>
      <c r="G10665" s="27" t="str">
        <f aca="false">IF(A10665="","",D10665+E10665+F10665)</f>
        <v/>
      </c>
      <c r="H10665" s="27" t="str">
        <f aca="false">IF(A10665="","",Calculadora!$D$5+SUM($E$7:E10665))</f>
        <v/>
      </c>
      <c r="I10665" s="27" t="str">
        <f aca="false">IF(A10665="","",G10665-H10665)</f>
        <v/>
      </c>
      <c r="J10665" s="27" t="str">
        <f aca="false">IF(A10665="","",IF(C10665=$O$2,G10665,0))</f>
        <v/>
      </c>
    </row>
    <row r="10666" customFormat="false" ht="15" hidden="false" customHeight="false" outlineLevel="0" collapsed="false">
      <c r="A10666" s="25" t="str">
        <f aca="false">IF(ROW()-6&lt;=$O$3,ROW()-6,"")</f>
        <v/>
      </c>
      <c r="B10666" s="25" t="str">
        <f aca="false">IF(A10666="","",INT((A10666-1)/$O$2)+1)</f>
        <v/>
      </c>
      <c r="C10666" s="25" t="str">
        <f aca="false">IF(A10666="","",MOD(A10666-1,$O$2)+1)</f>
        <v/>
      </c>
      <c r="D10666" s="27" t="str">
        <f aca="false">IF(A10666="","",IF(A10666=1,Calculadora!$D$5,G10665))</f>
        <v/>
      </c>
      <c r="E10666" s="27" t="str">
        <f aca="false">IF(A10666="","",IF($O$9=1,IF(MOD(C10666-1,$O$8)=0,Calculadora!$D$6*(1+Calculadora!$D$7)^(B10666-1),0),IF(MOD(C10666,$O$8)=0,Calculadora!$D$6*(1+Calculadora!$D$7)^(B10666-1),0)))</f>
        <v/>
      </c>
      <c r="F10666" s="27" t="str">
        <f aca="false">IF(A10666="","",(D10666+IF($O$9=1,E10666,0))*$O$7)</f>
        <v/>
      </c>
      <c r="G10666" s="27" t="str">
        <f aca="false">IF(A10666="","",D10666+E10666+F10666)</f>
        <v/>
      </c>
      <c r="H10666" s="27" t="str">
        <f aca="false">IF(A10666="","",Calculadora!$D$5+SUM($E$7:E10666))</f>
        <v/>
      </c>
      <c r="I10666" s="27" t="str">
        <f aca="false">IF(A10666="","",G10666-H10666)</f>
        <v/>
      </c>
      <c r="J10666" s="27" t="str">
        <f aca="false">IF(A10666="","",IF(C10666=$O$2,G10666,0))</f>
        <v/>
      </c>
    </row>
    <row r="10667" customFormat="false" ht="15" hidden="false" customHeight="false" outlineLevel="0" collapsed="false">
      <c r="A10667" s="25" t="str">
        <f aca="false">IF(ROW()-6&lt;=$O$3,ROW()-6,"")</f>
        <v/>
      </c>
      <c r="B10667" s="25" t="str">
        <f aca="false">IF(A10667="","",INT((A10667-1)/$O$2)+1)</f>
        <v/>
      </c>
      <c r="C10667" s="25" t="str">
        <f aca="false">IF(A10667="","",MOD(A10667-1,$O$2)+1)</f>
        <v/>
      </c>
      <c r="D10667" s="27" t="str">
        <f aca="false">IF(A10667="","",IF(A10667=1,Calculadora!$D$5,G10666))</f>
        <v/>
      </c>
      <c r="E10667" s="27" t="str">
        <f aca="false">IF(A10667="","",IF($O$9=1,IF(MOD(C10667-1,$O$8)=0,Calculadora!$D$6*(1+Calculadora!$D$7)^(B10667-1),0),IF(MOD(C10667,$O$8)=0,Calculadora!$D$6*(1+Calculadora!$D$7)^(B10667-1),0)))</f>
        <v/>
      </c>
      <c r="F10667" s="27" t="str">
        <f aca="false">IF(A10667="","",(D10667+IF($O$9=1,E10667,0))*$O$7)</f>
        <v/>
      </c>
      <c r="G10667" s="27" t="str">
        <f aca="false">IF(A10667="","",D10667+E10667+F10667)</f>
        <v/>
      </c>
      <c r="H10667" s="27" t="str">
        <f aca="false">IF(A10667="","",Calculadora!$D$5+SUM($E$7:E10667))</f>
        <v/>
      </c>
      <c r="I10667" s="27" t="str">
        <f aca="false">IF(A10667="","",G10667-H10667)</f>
        <v/>
      </c>
      <c r="J10667" s="27" t="str">
        <f aca="false">IF(A10667="","",IF(C10667=$O$2,G10667,0))</f>
        <v/>
      </c>
    </row>
    <row r="10668" customFormat="false" ht="15" hidden="false" customHeight="false" outlineLevel="0" collapsed="false">
      <c r="A10668" s="25" t="str">
        <f aca="false">IF(ROW()-6&lt;=$O$3,ROW()-6,"")</f>
        <v/>
      </c>
      <c r="B10668" s="25" t="str">
        <f aca="false">IF(A10668="","",INT((A10668-1)/$O$2)+1)</f>
        <v/>
      </c>
      <c r="C10668" s="25" t="str">
        <f aca="false">IF(A10668="","",MOD(A10668-1,$O$2)+1)</f>
        <v/>
      </c>
      <c r="D10668" s="27" t="str">
        <f aca="false">IF(A10668="","",IF(A10668=1,Calculadora!$D$5,G10667))</f>
        <v/>
      </c>
      <c r="E10668" s="27" t="str">
        <f aca="false">IF(A10668="","",IF($O$9=1,IF(MOD(C10668-1,$O$8)=0,Calculadora!$D$6*(1+Calculadora!$D$7)^(B10668-1),0),IF(MOD(C10668,$O$8)=0,Calculadora!$D$6*(1+Calculadora!$D$7)^(B10668-1),0)))</f>
        <v/>
      </c>
      <c r="F10668" s="27" t="str">
        <f aca="false">IF(A10668="","",(D10668+IF($O$9=1,E10668,0))*$O$7)</f>
        <v/>
      </c>
      <c r="G10668" s="27" t="str">
        <f aca="false">IF(A10668="","",D10668+E10668+F10668)</f>
        <v/>
      </c>
      <c r="H10668" s="27" t="str">
        <f aca="false">IF(A10668="","",Calculadora!$D$5+SUM($E$7:E10668))</f>
        <v/>
      </c>
      <c r="I10668" s="27" t="str">
        <f aca="false">IF(A10668="","",G10668-H10668)</f>
        <v/>
      </c>
      <c r="J10668" s="27" t="str">
        <f aca="false">IF(A10668="","",IF(C10668=$O$2,G10668,0))</f>
        <v/>
      </c>
    </row>
    <row r="10669" customFormat="false" ht="15" hidden="false" customHeight="false" outlineLevel="0" collapsed="false">
      <c r="A10669" s="25" t="str">
        <f aca="false">IF(ROW()-6&lt;=$O$3,ROW()-6,"")</f>
        <v/>
      </c>
      <c r="B10669" s="25" t="str">
        <f aca="false">IF(A10669="","",INT((A10669-1)/$O$2)+1)</f>
        <v/>
      </c>
      <c r="C10669" s="25" t="str">
        <f aca="false">IF(A10669="","",MOD(A10669-1,$O$2)+1)</f>
        <v/>
      </c>
      <c r="D10669" s="27" t="str">
        <f aca="false">IF(A10669="","",IF(A10669=1,Calculadora!$D$5,G10668))</f>
        <v/>
      </c>
      <c r="E10669" s="27" t="str">
        <f aca="false">IF(A10669="","",IF($O$9=1,IF(MOD(C10669-1,$O$8)=0,Calculadora!$D$6*(1+Calculadora!$D$7)^(B10669-1),0),IF(MOD(C10669,$O$8)=0,Calculadora!$D$6*(1+Calculadora!$D$7)^(B10669-1),0)))</f>
        <v/>
      </c>
      <c r="F10669" s="27" t="str">
        <f aca="false">IF(A10669="","",(D10669+IF($O$9=1,E10669,0))*$O$7)</f>
        <v/>
      </c>
      <c r="G10669" s="27" t="str">
        <f aca="false">IF(A10669="","",D10669+E10669+F10669)</f>
        <v/>
      </c>
      <c r="H10669" s="27" t="str">
        <f aca="false">IF(A10669="","",Calculadora!$D$5+SUM($E$7:E10669))</f>
        <v/>
      </c>
      <c r="I10669" s="27" t="str">
        <f aca="false">IF(A10669="","",G10669-H10669)</f>
        <v/>
      </c>
      <c r="J10669" s="27" t="str">
        <f aca="false">IF(A10669="","",IF(C10669=$O$2,G10669,0))</f>
        <v/>
      </c>
    </row>
    <row r="10670" customFormat="false" ht="15" hidden="false" customHeight="false" outlineLevel="0" collapsed="false">
      <c r="A10670" s="25" t="str">
        <f aca="false">IF(ROW()-6&lt;=$O$3,ROW()-6,"")</f>
        <v/>
      </c>
      <c r="B10670" s="25" t="str">
        <f aca="false">IF(A10670="","",INT((A10670-1)/$O$2)+1)</f>
        <v/>
      </c>
      <c r="C10670" s="25" t="str">
        <f aca="false">IF(A10670="","",MOD(A10670-1,$O$2)+1)</f>
        <v/>
      </c>
      <c r="D10670" s="27" t="str">
        <f aca="false">IF(A10670="","",IF(A10670=1,Calculadora!$D$5,G10669))</f>
        <v/>
      </c>
      <c r="E10670" s="27" t="str">
        <f aca="false">IF(A10670="","",IF($O$9=1,IF(MOD(C10670-1,$O$8)=0,Calculadora!$D$6*(1+Calculadora!$D$7)^(B10670-1),0),IF(MOD(C10670,$O$8)=0,Calculadora!$D$6*(1+Calculadora!$D$7)^(B10670-1),0)))</f>
        <v/>
      </c>
      <c r="F10670" s="27" t="str">
        <f aca="false">IF(A10670="","",(D10670+IF($O$9=1,E10670,0))*$O$7)</f>
        <v/>
      </c>
      <c r="G10670" s="27" t="str">
        <f aca="false">IF(A10670="","",D10670+E10670+F10670)</f>
        <v/>
      </c>
      <c r="H10670" s="27" t="str">
        <f aca="false">IF(A10670="","",Calculadora!$D$5+SUM($E$7:E10670))</f>
        <v/>
      </c>
      <c r="I10670" s="27" t="str">
        <f aca="false">IF(A10670="","",G10670-H10670)</f>
        <v/>
      </c>
      <c r="J10670" s="27" t="str">
        <f aca="false">IF(A10670="","",IF(C10670=$O$2,G10670,0))</f>
        <v/>
      </c>
    </row>
    <row r="10671" customFormat="false" ht="15" hidden="false" customHeight="false" outlineLevel="0" collapsed="false">
      <c r="A10671" s="25" t="str">
        <f aca="false">IF(ROW()-6&lt;=$O$3,ROW()-6,"")</f>
        <v/>
      </c>
      <c r="B10671" s="25" t="str">
        <f aca="false">IF(A10671="","",INT((A10671-1)/$O$2)+1)</f>
        <v/>
      </c>
      <c r="C10671" s="25" t="str">
        <f aca="false">IF(A10671="","",MOD(A10671-1,$O$2)+1)</f>
        <v/>
      </c>
      <c r="D10671" s="27" t="str">
        <f aca="false">IF(A10671="","",IF(A10671=1,Calculadora!$D$5,G10670))</f>
        <v/>
      </c>
      <c r="E10671" s="27" t="str">
        <f aca="false">IF(A10671="","",IF($O$9=1,IF(MOD(C10671-1,$O$8)=0,Calculadora!$D$6*(1+Calculadora!$D$7)^(B10671-1),0),IF(MOD(C10671,$O$8)=0,Calculadora!$D$6*(1+Calculadora!$D$7)^(B10671-1),0)))</f>
        <v/>
      </c>
      <c r="F10671" s="27" t="str">
        <f aca="false">IF(A10671="","",(D10671+IF($O$9=1,E10671,0))*$O$7)</f>
        <v/>
      </c>
      <c r="G10671" s="27" t="str">
        <f aca="false">IF(A10671="","",D10671+E10671+F10671)</f>
        <v/>
      </c>
      <c r="H10671" s="27" t="str">
        <f aca="false">IF(A10671="","",Calculadora!$D$5+SUM($E$7:E10671))</f>
        <v/>
      </c>
      <c r="I10671" s="27" t="str">
        <f aca="false">IF(A10671="","",G10671-H10671)</f>
        <v/>
      </c>
      <c r="J10671" s="27" t="str">
        <f aca="false">IF(A10671="","",IF(C10671=$O$2,G10671,0))</f>
        <v/>
      </c>
    </row>
    <row r="10672" customFormat="false" ht="15" hidden="false" customHeight="false" outlineLevel="0" collapsed="false">
      <c r="A10672" s="25" t="str">
        <f aca="false">IF(ROW()-6&lt;=$O$3,ROW()-6,"")</f>
        <v/>
      </c>
      <c r="B10672" s="25" t="str">
        <f aca="false">IF(A10672="","",INT((A10672-1)/$O$2)+1)</f>
        <v/>
      </c>
      <c r="C10672" s="25" t="str">
        <f aca="false">IF(A10672="","",MOD(A10672-1,$O$2)+1)</f>
        <v/>
      </c>
      <c r="D10672" s="27" t="str">
        <f aca="false">IF(A10672="","",IF(A10672=1,Calculadora!$D$5,G10671))</f>
        <v/>
      </c>
      <c r="E10672" s="27" t="str">
        <f aca="false">IF(A10672="","",IF($O$9=1,IF(MOD(C10672-1,$O$8)=0,Calculadora!$D$6*(1+Calculadora!$D$7)^(B10672-1),0),IF(MOD(C10672,$O$8)=0,Calculadora!$D$6*(1+Calculadora!$D$7)^(B10672-1),0)))</f>
        <v/>
      </c>
      <c r="F10672" s="27" t="str">
        <f aca="false">IF(A10672="","",(D10672+IF($O$9=1,E10672,0))*$O$7)</f>
        <v/>
      </c>
      <c r="G10672" s="27" t="str">
        <f aca="false">IF(A10672="","",D10672+E10672+F10672)</f>
        <v/>
      </c>
      <c r="H10672" s="27" t="str">
        <f aca="false">IF(A10672="","",Calculadora!$D$5+SUM($E$7:E10672))</f>
        <v/>
      </c>
      <c r="I10672" s="27" t="str">
        <f aca="false">IF(A10672="","",G10672-H10672)</f>
        <v/>
      </c>
      <c r="J10672" s="27" t="str">
        <f aca="false">IF(A10672="","",IF(C10672=$O$2,G10672,0))</f>
        <v/>
      </c>
    </row>
    <row r="10673" customFormat="false" ht="15" hidden="false" customHeight="false" outlineLevel="0" collapsed="false">
      <c r="A10673" s="25" t="str">
        <f aca="false">IF(ROW()-6&lt;=$O$3,ROW()-6,"")</f>
        <v/>
      </c>
      <c r="B10673" s="25" t="str">
        <f aca="false">IF(A10673="","",INT((A10673-1)/$O$2)+1)</f>
        <v/>
      </c>
      <c r="C10673" s="25" t="str">
        <f aca="false">IF(A10673="","",MOD(A10673-1,$O$2)+1)</f>
        <v/>
      </c>
      <c r="D10673" s="27" t="str">
        <f aca="false">IF(A10673="","",IF(A10673=1,Calculadora!$D$5,G10672))</f>
        <v/>
      </c>
      <c r="E10673" s="27" t="str">
        <f aca="false">IF(A10673="","",IF($O$9=1,IF(MOD(C10673-1,$O$8)=0,Calculadora!$D$6*(1+Calculadora!$D$7)^(B10673-1),0),IF(MOD(C10673,$O$8)=0,Calculadora!$D$6*(1+Calculadora!$D$7)^(B10673-1),0)))</f>
        <v/>
      </c>
      <c r="F10673" s="27" t="str">
        <f aca="false">IF(A10673="","",(D10673+IF($O$9=1,E10673,0))*$O$7)</f>
        <v/>
      </c>
      <c r="G10673" s="27" t="str">
        <f aca="false">IF(A10673="","",D10673+E10673+F10673)</f>
        <v/>
      </c>
      <c r="H10673" s="27" t="str">
        <f aca="false">IF(A10673="","",Calculadora!$D$5+SUM($E$7:E10673))</f>
        <v/>
      </c>
      <c r="I10673" s="27" t="str">
        <f aca="false">IF(A10673="","",G10673-H10673)</f>
        <v/>
      </c>
      <c r="J10673" s="27" t="str">
        <f aca="false">IF(A10673="","",IF(C10673=$O$2,G10673,0))</f>
        <v/>
      </c>
    </row>
    <row r="10674" customFormat="false" ht="15" hidden="false" customHeight="false" outlineLevel="0" collapsed="false">
      <c r="A10674" s="25" t="str">
        <f aca="false">IF(ROW()-6&lt;=$O$3,ROW()-6,"")</f>
        <v/>
      </c>
      <c r="B10674" s="25" t="str">
        <f aca="false">IF(A10674="","",INT((A10674-1)/$O$2)+1)</f>
        <v/>
      </c>
      <c r="C10674" s="25" t="str">
        <f aca="false">IF(A10674="","",MOD(A10674-1,$O$2)+1)</f>
        <v/>
      </c>
      <c r="D10674" s="27" t="str">
        <f aca="false">IF(A10674="","",IF(A10674=1,Calculadora!$D$5,G10673))</f>
        <v/>
      </c>
      <c r="E10674" s="27" t="str">
        <f aca="false">IF(A10674="","",IF($O$9=1,IF(MOD(C10674-1,$O$8)=0,Calculadora!$D$6*(1+Calculadora!$D$7)^(B10674-1),0),IF(MOD(C10674,$O$8)=0,Calculadora!$D$6*(1+Calculadora!$D$7)^(B10674-1),0)))</f>
        <v/>
      </c>
      <c r="F10674" s="27" t="str">
        <f aca="false">IF(A10674="","",(D10674+IF($O$9=1,E10674,0))*$O$7)</f>
        <v/>
      </c>
      <c r="G10674" s="27" t="str">
        <f aca="false">IF(A10674="","",D10674+E10674+F10674)</f>
        <v/>
      </c>
      <c r="H10674" s="27" t="str">
        <f aca="false">IF(A10674="","",Calculadora!$D$5+SUM($E$7:E10674))</f>
        <v/>
      </c>
      <c r="I10674" s="27" t="str">
        <f aca="false">IF(A10674="","",G10674-H10674)</f>
        <v/>
      </c>
      <c r="J10674" s="27" t="str">
        <f aca="false">IF(A10674="","",IF(C10674=$O$2,G10674,0))</f>
        <v/>
      </c>
    </row>
    <row r="10675" customFormat="false" ht="15" hidden="false" customHeight="false" outlineLevel="0" collapsed="false">
      <c r="A10675" s="25" t="str">
        <f aca="false">IF(ROW()-6&lt;=$O$3,ROW()-6,"")</f>
        <v/>
      </c>
      <c r="B10675" s="25" t="str">
        <f aca="false">IF(A10675="","",INT((A10675-1)/$O$2)+1)</f>
        <v/>
      </c>
      <c r="C10675" s="25" t="str">
        <f aca="false">IF(A10675="","",MOD(A10675-1,$O$2)+1)</f>
        <v/>
      </c>
      <c r="D10675" s="27" t="str">
        <f aca="false">IF(A10675="","",IF(A10675=1,Calculadora!$D$5,G10674))</f>
        <v/>
      </c>
      <c r="E10675" s="27" t="str">
        <f aca="false">IF(A10675="","",IF($O$9=1,IF(MOD(C10675-1,$O$8)=0,Calculadora!$D$6*(1+Calculadora!$D$7)^(B10675-1),0),IF(MOD(C10675,$O$8)=0,Calculadora!$D$6*(1+Calculadora!$D$7)^(B10675-1),0)))</f>
        <v/>
      </c>
      <c r="F10675" s="27" t="str">
        <f aca="false">IF(A10675="","",(D10675+IF($O$9=1,E10675,0))*$O$7)</f>
        <v/>
      </c>
      <c r="G10675" s="27" t="str">
        <f aca="false">IF(A10675="","",D10675+E10675+F10675)</f>
        <v/>
      </c>
      <c r="H10675" s="27" t="str">
        <f aca="false">IF(A10675="","",Calculadora!$D$5+SUM($E$7:E10675))</f>
        <v/>
      </c>
      <c r="I10675" s="27" t="str">
        <f aca="false">IF(A10675="","",G10675-H10675)</f>
        <v/>
      </c>
      <c r="J10675" s="27" t="str">
        <f aca="false">IF(A10675="","",IF(C10675=$O$2,G10675,0))</f>
        <v/>
      </c>
    </row>
    <row r="10676" customFormat="false" ht="15" hidden="false" customHeight="false" outlineLevel="0" collapsed="false">
      <c r="A10676" s="25" t="str">
        <f aca="false">IF(ROW()-6&lt;=$O$3,ROW()-6,"")</f>
        <v/>
      </c>
      <c r="B10676" s="25" t="str">
        <f aca="false">IF(A10676="","",INT((A10676-1)/$O$2)+1)</f>
        <v/>
      </c>
      <c r="C10676" s="25" t="str">
        <f aca="false">IF(A10676="","",MOD(A10676-1,$O$2)+1)</f>
        <v/>
      </c>
      <c r="D10676" s="27" t="str">
        <f aca="false">IF(A10676="","",IF(A10676=1,Calculadora!$D$5,G10675))</f>
        <v/>
      </c>
      <c r="E10676" s="27" t="str">
        <f aca="false">IF(A10676="","",IF($O$9=1,IF(MOD(C10676-1,$O$8)=0,Calculadora!$D$6*(1+Calculadora!$D$7)^(B10676-1),0),IF(MOD(C10676,$O$8)=0,Calculadora!$D$6*(1+Calculadora!$D$7)^(B10676-1),0)))</f>
        <v/>
      </c>
      <c r="F10676" s="27" t="str">
        <f aca="false">IF(A10676="","",(D10676+IF($O$9=1,E10676,0))*$O$7)</f>
        <v/>
      </c>
      <c r="G10676" s="27" t="str">
        <f aca="false">IF(A10676="","",D10676+E10676+F10676)</f>
        <v/>
      </c>
      <c r="H10676" s="27" t="str">
        <f aca="false">IF(A10676="","",Calculadora!$D$5+SUM($E$7:E10676))</f>
        <v/>
      </c>
      <c r="I10676" s="27" t="str">
        <f aca="false">IF(A10676="","",G10676-H10676)</f>
        <v/>
      </c>
      <c r="J10676" s="27" t="str">
        <f aca="false">IF(A10676="","",IF(C10676=$O$2,G10676,0))</f>
        <v/>
      </c>
    </row>
    <row r="10677" customFormat="false" ht="15" hidden="false" customHeight="false" outlineLevel="0" collapsed="false">
      <c r="A10677" s="25" t="str">
        <f aca="false">IF(ROW()-6&lt;=$O$3,ROW()-6,"")</f>
        <v/>
      </c>
      <c r="B10677" s="25" t="str">
        <f aca="false">IF(A10677="","",INT((A10677-1)/$O$2)+1)</f>
        <v/>
      </c>
      <c r="C10677" s="25" t="str">
        <f aca="false">IF(A10677="","",MOD(A10677-1,$O$2)+1)</f>
        <v/>
      </c>
      <c r="D10677" s="27" t="str">
        <f aca="false">IF(A10677="","",IF(A10677=1,Calculadora!$D$5,G10676))</f>
        <v/>
      </c>
      <c r="E10677" s="27" t="str">
        <f aca="false">IF(A10677="","",IF($O$9=1,IF(MOD(C10677-1,$O$8)=0,Calculadora!$D$6*(1+Calculadora!$D$7)^(B10677-1),0),IF(MOD(C10677,$O$8)=0,Calculadora!$D$6*(1+Calculadora!$D$7)^(B10677-1),0)))</f>
        <v/>
      </c>
      <c r="F10677" s="27" t="str">
        <f aca="false">IF(A10677="","",(D10677+IF($O$9=1,E10677,0))*$O$7)</f>
        <v/>
      </c>
      <c r="G10677" s="27" t="str">
        <f aca="false">IF(A10677="","",D10677+E10677+F10677)</f>
        <v/>
      </c>
      <c r="H10677" s="27" t="str">
        <f aca="false">IF(A10677="","",Calculadora!$D$5+SUM($E$7:E10677))</f>
        <v/>
      </c>
      <c r="I10677" s="27" t="str">
        <f aca="false">IF(A10677="","",G10677-H10677)</f>
        <v/>
      </c>
      <c r="J10677" s="27" t="str">
        <f aca="false">IF(A10677="","",IF(C10677=$O$2,G10677,0))</f>
        <v/>
      </c>
    </row>
    <row r="10678" customFormat="false" ht="15" hidden="false" customHeight="false" outlineLevel="0" collapsed="false">
      <c r="A10678" s="25" t="str">
        <f aca="false">IF(ROW()-6&lt;=$O$3,ROW()-6,"")</f>
        <v/>
      </c>
      <c r="B10678" s="25" t="str">
        <f aca="false">IF(A10678="","",INT((A10678-1)/$O$2)+1)</f>
        <v/>
      </c>
      <c r="C10678" s="25" t="str">
        <f aca="false">IF(A10678="","",MOD(A10678-1,$O$2)+1)</f>
        <v/>
      </c>
      <c r="D10678" s="27" t="str">
        <f aca="false">IF(A10678="","",IF(A10678=1,Calculadora!$D$5,G10677))</f>
        <v/>
      </c>
      <c r="E10678" s="27" t="str">
        <f aca="false">IF(A10678="","",IF($O$9=1,IF(MOD(C10678-1,$O$8)=0,Calculadora!$D$6*(1+Calculadora!$D$7)^(B10678-1),0),IF(MOD(C10678,$O$8)=0,Calculadora!$D$6*(1+Calculadora!$D$7)^(B10678-1),0)))</f>
        <v/>
      </c>
      <c r="F10678" s="27" t="str">
        <f aca="false">IF(A10678="","",(D10678+IF($O$9=1,E10678,0))*$O$7)</f>
        <v/>
      </c>
      <c r="G10678" s="27" t="str">
        <f aca="false">IF(A10678="","",D10678+E10678+F10678)</f>
        <v/>
      </c>
      <c r="H10678" s="27" t="str">
        <f aca="false">IF(A10678="","",Calculadora!$D$5+SUM($E$7:E10678))</f>
        <v/>
      </c>
      <c r="I10678" s="27" t="str">
        <f aca="false">IF(A10678="","",G10678-H10678)</f>
        <v/>
      </c>
      <c r="J10678" s="27" t="str">
        <f aca="false">IF(A10678="","",IF(C10678=$O$2,G10678,0))</f>
        <v/>
      </c>
    </row>
    <row r="10679" customFormat="false" ht="15" hidden="false" customHeight="false" outlineLevel="0" collapsed="false">
      <c r="A10679" s="25" t="str">
        <f aca="false">IF(ROW()-6&lt;=$O$3,ROW()-6,"")</f>
        <v/>
      </c>
      <c r="B10679" s="25" t="str">
        <f aca="false">IF(A10679="","",INT((A10679-1)/$O$2)+1)</f>
        <v/>
      </c>
      <c r="C10679" s="25" t="str">
        <f aca="false">IF(A10679="","",MOD(A10679-1,$O$2)+1)</f>
        <v/>
      </c>
      <c r="D10679" s="27" t="str">
        <f aca="false">IF(A10679="","",IF(A10679=1,Calculadora!$D$5,G10678))</f>
        <v/>
      </c>
      <c r="E10679" s="27" t="str">
        <f aca="false">IF(A10679="","",IF($O$9=1,IF(MOD(C10679-1,$O$8)=0,Calculadora!$D$6*(1+Calculadora!$D$7)^(B10679-1),0),IF(MOD(C10679,$O$8)=0,Calculadora!$D$6*(1+Calculadora!$D$7)^(B10679-1),0)))</f>
        <v/>
      </c>
      <c r="F10679" s="27" t="str">
        <f aca="false">IF(A10679="","",(D10679+IF($O$9=1,E10679,0))*$O$7)</f>
        <v/>
      </c>
      <c r="G10679" s="27" t="str">
        <f aca="false">IF(A10679="","",D10679+E10679+F10679)</f>
        <v/>
      </c>
      <c r="H10679" s="27" t="str">
        <f aca="false">IF(A10679="","",Calculadora!$D$5+SUM($E$7:E10679))</f>
        <v/>
      </c>
      <c r="I10679" s="27" t="str">
        <f aca="false">IF(A10679="","",G10679-H10679)</f>
        <v/>
      </c>
      <c r="J10679" s="27" t="str">
        <f aca="false">IF(A10679="","",IF(C10679=$O$2,G10679,0))</f>
        <v/>
      </c>
    </row>
    <row r="10680" customFormat="false" ht="15" hidden="false" customHeight="false" outlineLevel="0" collapsed="false">
      <c r="A10680" s="25" t="str">
        <f aca="false">IF(ROW()-6&lt;=$O$3,ROW()-6,"")</f>
        <v/>
      </c>
      <c r="B10680" s="25" t="str">
        <f aca="false">IF(A10680="","",INT((A10680-1)/$O$2)+1)</f>
        <v/>
      </c>
      <c r="C10680" s="25" t="str">
        <f aca="false">IF(A10680="","",MOD(A10680-1,$O$2)+1)</f>
        <v/>
      </c>
      <c r="D10680" s="27" t="str">
        <f aca="false">IF(A10680="","",IF(A10680=1,Calculadora!$D$5,G10679))</f>
        <v/>
      </c>
      <c r="E10680" s="27" t="str">
        <f aca="false">IF(A10680="","",IF($O$9=1,IF(MOD(C10680-1,$O$8)=0,Calculadora!$D$6*(1+Calculadora!$D$7)^(B10680-1),0),IF(MOD(C10680,$O$8)=0,Calculadora!$D$6*(1+Calculadora!$D$7)^(B10680-1),0)))</f>
        <v/>
      </c>
      <c r="F10680" s="27" t="str">
        <f aca="false">IF(A10680="","",(D10680+IF($O$9=1,E10680,0))*$O$7)</f>
        <v/>
      </c>
      <c r="G10680" s="27" t="str">
        <f aca="false">IF(A10680="","",D10680+E10680+F10680)</f>
        <v/>
      </c>
      <c r="H10680" s="27" t="str">
        <f aca="false">IF(A10680="","",Calculadora!$D$5+SUM($E$7:E10680))</f>
        <v/>
      </c>
      <c r="I10680" s="27" t="str">
        <f aca="false">IF(A10680="","",G10680-H10680)</f>
        <v/>
      </c>
      <c r="J10680" s="27" t="str">
        <f aca="false">IF(A10680="","",IF(C10680=$O$2,G10680,0))</f>
        <v/>
      </c>
    </row>
    <row r="10681" customFormat="false" ht="15" hidden="false" customHeight="false" outlineLevel="0" collapsed="false">
      <c r="A10681" s="25" t="str">
        <f aca="false">IF(ROW()-6&lt;=$O$3,ROW()-6,"")</f>
        <v/>
      </c>
      <c r="B10681" s="25" t="str">
        <f aca="false">IF(A10681="","",INT((A10681-1)/$O$2)+1)</f>
        <v/>
      </c>
      <c r="C10681" s="25" t="str">
        <f aca="false">IF(A10681="","",MOD(A10681-1,$O$2)+1)</f>
        <v/>
      </c>
      <c r="D10681" s="27" t="str">
        <f aca="false">IF(A10681="","",IF(A10681=1,Calculadora!$D$5,G10680))</f>
        <v/>
      </c>
      <c r="E10681" s="27" t="str">
        <f aca="false">IF(A10681="","",IF($O$9=1,IF(MOD(C10681-1,$O$8)=0,Calculadora!$D$6*(1+Calculadora!$D$7)^(B10681-1),0),IF(MOD(C10681,$O$8)=0,Calculadora!$D$6*(1+Calculadora!$D$7)^(B10681-1),0)))</f>
        <v/>
      </c>
      <c r="F10681" s="27" t="str">
        <f aca="false">IF(A10681="","",(D10681+IF($O$9=1,E10681,0))*$O$7)</f>
        <v/>
      </c>
      <c r="G10681" s="27" t="str">
        <f aca="false">IF(A10681="","",D10681+E10681+F10681)</f>
        <v/>
      </c>
      <c r="H10681" s="27" t="str">
        <f aca="false">IF(A10681="","",Calculadora!$D$5+SUM($E$7:E10681))</f>
        <v/>
      </c>
      <c r="I10681" s="27" t="str">
        <f aca="false">IF(A10681="","",G10681-H10681)</f>
        <v/>
      </c>
      <c r="J10681" s="27" t="str">
        <f aca="false">IF(A10681="","",IF(C10681=$O$2,G10681,0))</f>
        <v/>
      </c>
    </row>
    <row r="10682" customFormat="false" ht="15" hidden="false" customHeight="false" outlineLevel="0" collapsed="false">
      <c r="A10682" s="25" t="str">
        <f aca="false">IF(ROW()-6&lt;=$O$3,ROW()-6,"")</f>
        <v/>
      </c>
      <c r="B10682" s="25" t="str">
        <f aca="false">IF(A10682="","",INT((A10682-1)/$O$2)+1)</f>
        <v/>
      </c>
      <c r="C10682" s="25" t="str">
        <f aca="false">IF(A10682="","",MOD(A10682-1,$O$2)+1)</f>
        <v/>
      </c>
      <c r="D10682" s="27" t="str">
        <f aca="false">IF(A10682="","",IF(A10682=1,Calculadora!$D$5,G10681))</f>
        <v/>
      </c>
      <c r="E10682" s="27" t="str">
        <f aca="false">IF(A10682="","",IF($O$9=1,IF(MOD(C10682-1,$O$8)=0,Calculadora!$D$6*(1+Calculadora!$D$7)^(B10682-1),0),IF(MOD(C10682,$O$8)=0,Calculadora!$D$6*(1+Calculadora!$D$7)^(B10682-1),0)))</f>
        <v/>
      </c>
      <c r="F10682" s="27" t="str">
        <f aca="false">IF(A10682="","",(D10682+IF($O$9=1,E10682,0))*$O$7)</f>
        <v/>
      </c>
      <c r="G10682" s="27" t="str">
        <f aca="false">IF(A10682="","",D10682+E10682+F10682)</f>
        <v/>
      </c>
      <c r="H10682" s="27" t="str">
        <f aca="false">IF(A10682="","",Calculadora!$D$5+SUM($E$7:E10682))</f>
        <v/>
      </c>
      <c r="I10682" s="27" t="str">
        <f aca="false">IF(A10682="","",G10682-H10682)</f>
        <v/>
      </c>
      <c r="J10682" s="27" t="str">
        <f aca="false">IF(A10682="","",IF(C10682=$O$2,G10682,0))</f>
        <v/>
      </c>
    </row>
    <row r="10683" customFormat="false" ht="15" hidden="false" customHeight="false" outlineLevel="0" collapsed="false">
      <c r="A10683" s="25" t="str">
        <f aca="false">IF(ROW()-6&lt;=$O$3,ROW()-6,"")</f>
        <v/>
      </c>
      <c r="B10683" s="25" t="str">
        <f aca="false">IF(A10683="","",INT((A10683-1)/$O$2)+1)</f>
        <v/>
      </c>
      <c r="C10683" s="25" t="str">
        <f aca="false">IF(A10683="","",MOD(A10683-1,$O$2)+1)</f>
        <v/>
      </c>
      <c r="D10683" s="27" t="str">
        <f aca="false">IF(A10683="","",IF(A10683=1,Calculadora!$D$5,G10682))</f>
        <v/>
      </c>
      <c r="E10683" s="27" t="str">
        <f aca="false">IF(A10683="","",IF($O$9=1,IF(MOD(C10683-1,$O$8)=0,Calculadora!$D$6*(1+Calculadora!$D$7)^(B10683-1),0),IF(MOD(C10683,$O$8)=0,Calculadora!$D$6*(1+Calculadora!$D$7)^(B10683-1),0)))</f>
        <v/>
      </c>
      <c r="F10683" s="27" t="str">
        <f aca="false">IF(A10683="","",(D10683+IF($O$9=1,E10683,0))*$O$7)</f>
        <v/>
      </c>
      <c r="G10683" s="27" t="str">
        <f aca="false">IF(A10683="","",D10683+E10683+F10683)</f>
        <v/>
      </c>
      <c r="H10683" s="27" t="str">
        <f aca="false">IF(A10683="","",Calculadora!$D$5+SUM($E$7:E10683))</f>
        <v/>
      </c>
      <c r="I10683" s="27" t="str">
        <f aca="false">IF(A10683="","",G10683-H10683)</f>
        <v/>
      </c>
      <c r="J10683" s="27" t="str">
        <f aca="false">IF(A10683="","",IF(C10683=$O$2,G10683,0))</f>
        <v/>
      </c>
    </row>
    <row r="10684" customFormat="false" ht="15" hidden="false" customHeight="false" outlineLevel="0" collapsed="false">
      <c r="A10684" s="25" t="str">
        <f aca="false">IF(ROW()-6&lt;=$O$3,ROW()-6,"")</f>
        <v/>
      </c>
      <c r="B10684" s="25" t="str">
        <f aca="false">IF(A10684="","",INT((A10684-1)/$O$2)+1)</f>
        <v/>
      </c>
      <c r="C10684" s="25" t="str">
        <f aca="false">IF(A10684="","",MOD(A10684-1,$O$2)+1)</f>
        <v/>
      </c>
      <c r="D10684" s="27" t="str">
        <f aca="false">IF(A10684="","",IF(A10684=1,Calculadora!$D$5,G10683))</f>
        <v/>
      </c>
      <c r="E10684" s="27" t="str">
        <f aca="false">IF(A10684="","",IF($O$9=1,IF(MOD(C10684-1,$O$8)=0,Calculadora!$D$6*(1+Calculadora!$D$7)^(B10684-1),0),IF(MOD(C10684,$O$8)=0,Calculadora!$D$6*(1+Calculadora!$D$7)^(B10684-1),0)))</f>
        <v/>
      </c>
      <c r="F10684" s="27" t="str">
        <f aca="false">IF(A10684="","",(D10684+IF($O$9=1,E10684,0))*$O$7)</f>
        <v/>
      </c>
      <c r="G10684" s="27" t="str">
        <f aca="false">IF(A10684="","",D10684+E10684+F10684)</f>
        <v/>
      </c>
      <c r="H10684" s="27" t="str">
        <f aca="false">IF(A10684="","",Calculadora!$D$5+SUM($E$7:E10684))</f>
        <v/>
      </c>
      <c r="I10684" s="27" t="str">
        <f aca="false">IF(A10684="","",G10684-H10684)</f>
        <v/>
      </c>
      <c r="J10684" s="27" t="str">
        <f aca="false">IF(A10684="","",IF(C10684=$O$2,G10684,0))</f>
        <v/>
      </c>
    </row>
    <row r="10685" customFormat="false" ht="15" hidden="false" customHeight="false" outlineLevel="0" collapsed="false">
      <c r="A10685" s="25" t="str">
        <f aca="false">IF(ROW()-6&lt;=$O$3,ROW()-6,"")</f>
        <v/>
      </c>
      <c r="B10685" s="25" t="str">
        <f aca="false">IF(A10685="","",INT((A10685-1)/$O$2)+1)</f>
        <v/>
      </c>
      <c r="C10685" s="25" t="str">
        <f aca="false">IF(A10685="","",MOD(A10685-1,$O$2)+1)</f>
        <v/>
      </c>
      <c r="D10685" s="27" t="str">
        <f aca="false">IF(A10685="","",IF(A10685=1,Calculadora!$D$5,G10684))</f>
        <v/>
      </c>
      <c r="E10685" s="27" t="str">
        <f aca="false">IF(A10685="","",IF($O$9=1,IF(MOD(C10685-1,$O$8)=0,Calculadora!$D$6*(1+Calculadora!$D$7)^(B10685-1),0),IF(MOD(C10685,$O$8)=0,Calculadora!$D$6*(1+Calculadora!$D$7)^(B10685-1),0)))</f>
        <v/>
      </c>
      <c r="F10685" s="27" t="str">
        <f aca="false">IF(A10685="","",(D10685+IF($O$9=1,E10685,0))*$O$7)</f>
        <v/>
      </c>
      <c r="G10685" s="27" t="str">
        <f aca="false">IF(A10685="","",D10685+E10685+F10685)</f>
        <v/>
      </c>
      <c r="H10685" s="27" t="str">
        <f aca="false">IF(A10685="","",Calculadora!$D$5+SUM($E$7:E10685))</f>
        <v/>
      </c>
      <c r="I10685" s="27" t="str">
        <f aca="false">IF(A10685="","",G10685-H10685)</f>
        <v/>
      </c>
      <c r="J10685" s="27" t="str">
        <f aca="false">IF(A10685="","",IF(C10685=$O$2,G10685,0))</f>
        <v/>
      </c>
    </row>
    <row r="10686" customFormat="false" ht="15" hidden="false" customHeight="false" outlineLevel="0" collapsed="false">
      <c r="A10686" s="25" t="str">
        <f aca="false">IF(ROW()-6&lt;=$O$3,ROW()-6,"")</f>
        <v/>
      </c>
      <c r="B10686" s="25" t="str">
        <f aca="false">IF(A10686="","",INT((A10686-1)/$O$2)+1)</f>
        <v/>
      </c>
      <c r="C10686" s="25" t="str">
        <f aca="false">IF(A10686="","",MOD(A10686-1,$O$2)+1)</f>
        <v/>
      </c>
      <c r="D10686" s="27" t="str">
        <f aca="false">IF(A10686="","",IF(A10686=1,Calculadora!$D$5,G10685))</f>
        <v/>
      </c>
      <c r="E10686" s="27" t="str">
        <f aca="false">IF(A10686="","",IF($O$9=1,IF(MOD(C10686-1,$O$8)=0,Calculadora!$D$6*(1+Calculadora!$D$7)^(B10686-1),0),IF(MOD(C10686,$O$8)=0,Calculadora!$D$6*(1+Calculadora!$D$7)^(B10686-1),0)))</f>
        <v/>
      </c>
      <c r="F10686" s="27" t="str">
        <f aca="false">IF(A10686="","",(D10686+IF($O$9=1,E10686,0))*$O$7)</f>
        <v/>
      </c>
      <c r="G10686" s="27" t="str">
        <f aca="false">IF(A10686="","",D10686+E10686+F10686)</f>
        <v/>
      </c>
      <c r="H10686" s="27" t="str">
        <f aca="false">IF(A10686="","",Calculadora!$D$5+SUM($E$7:E10686))</f>
        <v/>
      </c>
      <c r="I10686" s="27" t="str">
        <f aca="false">IF(A10686="","",G10686-H10686)</f>
        <v/>
      </c>
      <c r="J10686" s="27" t="str">
        <f aca="false">IF(A10686="","",IF(C10686=$O$2,G10686,0))</f>
        <v/>
      </c>
    </row>
    <row r="10687" customFormat="false" ht="15" hidden="false" customHeight="false" outlineLevel="0" collapsed="false">
      <c r="A10687" s="25" t="str">
        <f aca="false">IF(ROW()-6&lt;=$O$3,ROW()-6,"")</f>
        <v/>
      </c>
      <c r="B10687" s="25" t="str">
        <f aca="false">IF(A10687="","",INT((A10687-1)/$O$2)+1)</f>
        <v/>
      </c>
      <c r="C10687" s="25" t="str">
        <f aca="false">IF(A10687="","",MOD(A10687-1,$O$2)+1)</f>
        <v/>
      </c>
      <c r="D10687" s="27" t="str">
        <f aca="false">IF(A10687="","",IF(A10687=1,Calculadora!$D$5,G10686))</f>
        <v/>
      </c>
      <c r="E10687" s="27" t="str">
        <f aca="false">IF(A10687="","",IF($O$9=1,IF(MOD(C10687-1,$O$8)=0,Calculadora!$D$6*(1+Calculadora!$D$7)^(B10687-1),0),IF(MOD(C10687,$O$8)=0,Calculadora!$D$6*(1+Calculadora!$D$7)^(B10687-1),0)))</f>
        <v/>
      </c>
      <c r="F10687" s="27" t="str">
        <f aca="false">IF(A10687="","",(D10687+IF($O$9=1,E10687,0))*$O$7)</f>
        <v/>
      </c>
      <c r="G10687" s="27" t="str">
        <f aca="false">IF(A10687="","",D10687+E10687+F10687)</f>
        <v/>
      </c>
      <c r="H10687" s="27" t="str">
        <f aca="false">IF(A10687="","",Calculadora!$D$5+SUM($E$7:E10687))</f>
        <v/>
      </c>
      <c r="I10687" s="27" t="str">
        <f aca="false">IF(A10687="","",G10687-H10687)</f>
        <v/>
      </c>
      <c r="J10687" s="27" t="str">
        <f aca="false">IF(A10687="","",IF(C10687=$O$2,G10687,0))</f>
        <v/>
      </c>
    </row>
    <row r="10688" customFormat="false" ht="15" hidden="false" customHeight="false" outlineLevel="0" collapsed="false">
      <c r="A10688" s="25" t="str">
        <f aca="false">IF(ROW()-6&lt;=$O$3,ROW()-6,"")</f>
        <v/>
      </c>
      <c r="B10688" s="25" t="str">
        <f aca="false">IF(A10688="","",INT((A10688-1)/$O$2)+1)</f>
        <v/>
      </c>
      <c r="C10688" s="25" t="str">
        <f aca="false">IF(A10688="","",MOD(A10688-1,$O$2)+1)</f>
        <v/>
      </c>
      <c r="D10688" s="27" t="str">
        <f aca="false">IF(A10688="","",IF(A10688=1,Calculadora!$D$5,G10687))</f>
        <v/>
      </c>
      <c r="E10688" s="27" t="str">
        <f aca="false">IF(A10688="","",IF($O$9=1,IF(MOD(C10688-1,$O$8)=0,Calculadora!$D$6*(1+Calculadora!$D$7)^(B10688-1),0),IF(MOD(C10688,$O$8)=0,Calculadora!$D$6*(1+Calculadora!$D$7)^(B10688-1),0)))</f>
        <v/>
      </c>
      <c r="F10688" s="27" t="str">
        <f aca="false">IF(A10688="","",(D10688+IF($O$9=1,E10688,0))*$O$7)</f>
        <v/>
      </c>
      <c r="G10688" s="27" t="str">
        <f aca="false">IF(A10688="","",D10688+E10688+F10688)</f>
        <v/>
      </c>
      <c r="H10688" s="27" t="str">
        <f aca="false">IF(A10688="","",Calculadora!$D$5+SUM($E$7:E10688))</f>
        <v/>
      </c>
      <c r="I10688" s="27" t="str">
        <f aca="false">IF(A10688="","",G10688-H10688)</f>
        <v/>
      </c>
      <c r="J10688" s="27" t="str">
        <f aca="false">IF(A10688="","",IF(C10688=$O$2,G10688,0))</f>
        <v/>
      </c>
    </row>
    <row r="10689" customFormat="false" ht="15" hidden="false" customHeight="false" outlineLevel="0" collapsed="false">
      <c r="A10689" s="25" t="str">
        <f aca="false">IF(ROW()-6&lt;=$O$3,ROW()-6,"")</f>
        <v/>
      </c>
      <c r="B10689" s="25" t="str">
        <f aca="false">IF(A10689="","",INT((A10689-1)/$O$2)+1)</f>
        <v/>
      </c>
      <c r="C10689" s="25" t="str">
        <f aca="false">IF(A10689="","",MOD(A10689-1,$O$2)+1)</f>
        <v/>
      </c>
      <c r="D10689" s="27" t="str">
        <f aca="false">IF(A10689="","",IF(A10689=1,Calculadora!$D$5,G10688))</f>
        <v/>
      </c>
      <c r="E10689" s="27" t="str">
        <f aca="false">IF(A10689="","",IF($O$9=1,IF(MOD(C10689-1,$O$8)=0,Calculadora!$D$6*(1+Calculadora!$D$7)^(B10689-1),0),IF(MOD(C10689,$O$8)=0,Calculadora!$D$6*(1+Calculadora!$D$7)^(B10689-1),0)))</f>
        <v/>
      </c>
      <c r="F10689" s="27" t="str">
        <f aca="false">IF(A10689="","",(D10689+IF($O$9=1,E10689,0))*$O$7)</f>
        <v/>
      </c>
      <c r="G10689" s="27" t="str">
        <f aca="false">IF(A10689="","",D10689+E10689+F10689)</f>
        <v/>
      </c>
      <c r="H10689" s="27" t="str">
        <f aca="false">IF(A10689="","",Calculadora!$D$5+SUM($E$7:E10689))</f>
        <v/>
      </c>
      <c r="I10689" s="27" t="str">
        <f aca="false">IF(A10689="","",G10689-H10689)</f>
        <v/>
      </c>
      <c r="J10689" s="27" t="str">
        <f aca="false">IF(A10689="","",IF(C10689=$O$2,G10689,0))</f>
        <v/>
      </c>
    </row>
    <row r="10690" customFormat="false" ht="15" hidden="false" customHeight="false" outlineLevel="0" collapsed="false">
      <c r="A10690" s="25" t="str">
        <f aca="false">IF(ROW()-6&lt;=$O$3,ROW()-6,"")</f>
        <v/>
      </c>
      <c r="B10690" s="25" t="str">
        <f aca="false">IF(A10690="","",INT((A10690-1)/$O$2)+1)</f>
        <v/>
      </c>
      <c r="C10690" s="25" t="str">
        <f aca="false">IF(A10690="","",MOD(A10690-1,$O$2)+1)</f>
        <v/>
      </c>
      <c r="D10690" s="27" t="str">
        <f aca="false">IF(A10690="","",IF(A10690=1,Calculadora!$D$5,G10689))</f>
        <v/>
      </c>
      <c r="E10690" s="27" t="str">
        <f aca="false">IF(A10690="","",IF($O$9=1,IF(MOD(C10690-1,$O$8)=0,Calculadora!$D$6*(1+Calculadora!$D$7)^(B10690-1),0),IF(MOD(C10690,$O$8)=0,Calculadora!$D$6*(1+Calculadora!$D$7)^(B10690-1),0)))</f>
        <v/>
      </c>
      <c r="F10690" s="27" t="str">
        <f aca="false">IF(A10690="","",(D10690+IF($O$9=1,E10690,0))*$O$7)</f>
        <v/>
      </c>
      <c r="G10690" s="27" t="str">
        <f aca="false">IF(A10690="","",D10690+E10690+F10690)</f>
        <v/>
      </c>
      <c r="H10690" s="27" t="str">
        <f aca="false">IF(A10690="","",Calculadora!$D$5+SUM($E$7:E10690))</f>
        <v/>
      </c>
      <c r="I10690" s="27" t="str">
        <f aca="false">IF(A10690="","",G10690-H10690)</f>
        <v/>
      </c>
      <c r="J10690" s="27" t="str">
        <f aca="false">IF(A10690="","",IF(C10690=$O$2,G10690,0))</f>
        <v/>
      </c>
    </row>
    <row r="10691" customFormat="false" ht="15" hidden="false" customHeight="false" outlineLevel="0" collapsed="false">
      <c r="A10691" s="25" t="str">
        <f aca="false">IF(ROW()-6&lt;=$O$3,ROW()-6,"")</f>
        <v/>
      </c>
      <c r="B10691" s="25" t="str">
        <f aca="false">IF(A10691="","",INT((A10691-1)/$O$2)+1)</f>
        <v/>
      </c>
      <c r="C10691" s="25" t="str">
        <f aca="false">IF(A10691="","",MOD(A10691-1,$O$2)+1)</f>
        <v/>
      </c>
      <c r="D10691" s="27" t="str">
        <f aca="false">IF(A10691="","",IF(A10691=1,Calculadora!$D$5,G10690))</f>
        <v/>
      </c>
      <c r="E10691" s="27" t="str">
        <f aca="false">IF(A10691="","",IF($O$9=1,IF(MOD(C10691-1,$O$8)=0,Calculadora!$D$6*(1+Calculadora!$D$7)^(B10691-1),0),IF(MOD(C10691,$O$8)=0,Calculadora!$D$6*(1+Calculadora!$D$7)^(B10691-1),0)))</f>
        <v/>
      </c>
      <c r="F10691" s="27" t="str">
        <f aca="false">IF(A10691="","",(D10691+IF($O$9=1,E10691,0))*$O$7)</f>
        <v/>
      </c>
      <c r="G10691" s="27" t="str">
        <f aca="false">IF(A10691="","",D10691+E10691+F10691)</f>
        <v/>
      </c>
      <c r="H10691" s="27" t="str">
        <f aca="false">IF(A10691="","",Calculadora!$D$5+SUM($E$7:E10691))</f>
        <v/>
      </c>
      <c r="I10691" s="27" t="str">
        <f aca="false">IF(A10691="","",G10691-H10691)</f>
        <v/>
      </c>
      <c r="J10691" s="27" t="str">
        <f aca="false">IF(A10691="","",IF(C10691=$O$2,G10691,0))</f>
        <v/>
      </c>
    </row>
    <row r="10692" customFormat="false" ht="15" hidden="false" customHeight="false" outlineLevel="0" collapsed="false">
      <c r="A10692" s="25" t="str">
        <f aca="false">IF(ROW()-6&lt;=$O$3,ROW()-6,"")</f>
        <v/>
      </c>
      <c r="B10692" s="25" t="str">
        <f aca="false">IF(A10692="","",INT((A10692-1)/$O$2)+1)</f>
        <v/>
      </c>
      <c r="C10692" s="25" t="str">
        <f aca="false">IF(A10692="","",MOD(A10692-1,$O$2)+1)</f>
        <v/>
      </c>
      <c r="D10692" s="27" t="str">
        <f aca="false">IF(A10692="","",IF(A10692=1,Calculadora!$D$5,G10691))</f>
        <v/>
      </c>
      <c r="E10692" s="27" t="str">
        <f aca="false">IF(A10692="","",IF($O$9=1,IF(MOD(C10692-1,$O$8)=0,Calculadora!$D$6*(1+Calculadora!$D$7)^(B10692-1),0),IF(MOD(C10692,$O$8)=0,Calculadora!$D$6*(1+Calculadora!$D$7)^(B10692-1),0)))</f>
        <v/>
      </c>
      <c r="F10692" s="27" t="str">
        <f aca="false">IF(A10692="","",(D10692+IF($O$9=1,E10692,0))*$O$7)</f>
        <v/>
      </c>
      <c r="G10692" s="27" t="str">
        <f aca="false">IF(A10692="","",D10692+E10692+F10692)</f>
        <v/>
      </c>
      <c r="H10692" s="27" t="str">
        <f aca="false">IF(A10692="","",Calculadora!$D$5+SUM($E$7:E10692))</f>
        <v/>
      </c>
      <c r="I10692" s="27" t="str">
        <f aca="false">IF(A10692="","",G10692-H10692)</f>
        <v/>
      </c>
      <c r="J10692" s="27" t="str">
        <f aca="false">IF(A10692="","",IF(C10692=$O$2,G10692,0))</f>
        <v/>
      </c>
    </row>
    <row r="10693" customFormat="false" ht="15" hidden="false" customHeight="false" outlineLevel="0" collapsed="false">
      <c r="A10693" s="25" t="str">
        <f aca="false">IF(ROW()-6&lt;=$O$3,ROW()-6,"")</f>
        <v/>
      </c>
      <c r="B10693" s="25" t="str">
        <f aca="false">IF(A10693="","",INT((A10693-1)/$O$2)+1)</f>
        <v/>
      </c>
      <c r="C10693" s="25" t="str">
        <f aca="false">IF(A10693="","",MOD(A10693-1,$O$2)+1)</f>
        <v/>
      </c>
      <c r="D10693" s="27" t="str">
        <f aca="false">IF(A10693="","",IF(A10693=1,Calculadora!$D$5,G10692))</f>
        <v/>
      </c>
      <c r="E10693" s="27" t="str">
        <f aca="false">IF(A10693="","",IF($O$9=1,IF(MOD(C10693-1,$O$8)=0,Calculadora!$D$6*(1+Calculadora!$D$7)^(B10693-1),0),IF(MOD(C10693,$O$8)=0,Calculadora!$D$6*(1+Calculadora!$D$7)^(B10693-1),0)))</f>
        <v/>
      </c>
      <c r="F10693" s="27" t="str">
        <f aca="false">IF(A10693="","",(D10693+IF($O$9=1,E10693,0))*$O$7)</f>
        <v/>
      </c>
      <c r="G10693" s="27" t="str">
        <f aca="false">IF(A10693="","",D10693+E10693+F10693)</f>
        <v/>
      </c>
      <c r="H10693" s="27" t="str">
        <f aca="false">IF(A10693="","",Calculadora!$D$5+SUM($E$7:E10693))</f>
        <v/>
      </c>
      <c r="I10693" s="27" t="str">
        <f aca="false">IF(A10693="","",G10693-H10693)</f>
        <v/>
      </c>
      <c r="J10693" s="27" t="str">
        <f aca="false">IF(A10693="","",IF(C10693=$O$2,G10693,0))</f>
        <v/>
      </c>
    </row>
    <row r="10694" customFormat="false" ht="15" hidden="false" customHeight="false" outlineLevel="0" collapsed="false">
      <c r="A10694" s="25" t="str">
        <f aca="false">IF(ROW()-6&lt;=$O$3,ROW()-6,"")</f>
        <v/>
      </c>
      <c r="B10694" s="25" t="str">
        <f aca="false">IF(A10694="","",INT((A10694-1)/$O$2)+1)</f>
        <v/>
      </c>
      <c r="C10694" s="25" t="str">
        <f aca="false">IF(A10694="","",MOD(A10694-1,$O$2)+1)</f>
        <v/>
      </c>
      <c r="D10694" s="27" t="str">
        <f aca="false">IF(A10694="","",IF(A10694=1,Calculadora!$D$5,G10693))</f>
        <v/>
      </c>
      <c r="E10694" s="27" t="str">
        <f aca="false">IF(A10694="","",IF($O$9=1,IF(MOD(C10694-1,$O$8)=0,Calculadora!$D$6*(1+Calculadora!$D$7)^(B10694-1),0),IF(MOD(C10694,$O$8)=0,Calculadora!$D$6*(1+Calculadora!$D$7)^(B10694-1),0)))</f>
        <v/>
      </c>
      <c r="F10694" s="27" t="str">
        <f aca="false">IF(A10694="","",(D10694+IF($O$9=1,E10694,0))*$O$7)</f>
        <v/>
      </c>
      <c r="G10694" s="27" t="str">
        <f aca="false">IF(A10694="","",D10694+E10694+F10694)</f>
        <v/>
      </c>
      <c r="H10694" s="27" t="str">
        <f aca="false">IF(A10694="","",Calculadora!$D$5+SUM($E$7:E10694))</f>
        <v/>
      </c>
      <c r="I10694" s="27" t="str">
        <f aca="false">IF(A10694="","",G10694-H10694)</f>
        <v/>
      </c>
      <c r="J10694" s="27" t="str">
        <f aca="false">IF(A10694="","",IF(C10694=$O$2,G10694,0))</f>
        <v/>
      </c>
    </row>
    <row r="10695" customFormat="false" ht="15" hidden="false" customHeight="false" outlineLevel="0" collapsed="false">
      <c r="A10695" s="25" t="str">
        <f aca="false">IF(ROW()-6&lt;=$O$3,ROW()-6,"")</f>
        <v/>
      </c>
      <c r="B10695" s="25" t="str">
        <f aca="false">IF(A10695="","",INT((A10695-1)/$O$2)+1)</f>
        <v/>
      </c>
      <c r="C10695" s="25" t="str">
        <f aca="false">IF(A10695="","",MOD(A10695-1,$O$2)+1)</f>
        <v/>
      </c>
      <c r="D10695" s="27" t="str">
        <f aca="false">IF(A10695="","",IF(A10695=1,Calculadora!$D$5,G10694))</f>
        <v/>
      </c>
      <c r="E10695" s="27" t="str">
        <f aca="false">IF(A10695="","",IF($O$9=1,IF(MOD(C10695-1,$O$8)=0,Calculadora!$D$6*(1+Calculadora!$D$7)^(B10695-1),0),IF(MOD(C10695,$O$8)=0,Calculadora!$D$6*(1+Calculadora!$D$7)^(B10695-1),0)))</f>
        <v/>
      </c>
      <c r="F10695" s="27" t="str">
        <f aca="false">IF(A10695="","",(D10695+IF($O$9=1,E10695,0))*$O$7)</f>
        <v/>
      </c>
      <c r="G10695" s="27" t="str">
        <f aca="false">IF(A10695="","",D10695+E10695+F10695)</f>
        <v/>
      </c>
      <c r="H10695" s="27" t="str">
        <f aca="false">IF(A10695="","",Calculadora!$D$5+SUM($E$7:E10695))</f>
        <v/>
      </c>
      <c r="I10695" s="27" t="str">
        <f aca="false">IF(A10695="","",G10695-H10695)</f>
        <v/>
      </c>
      <c r="J10695" s="27" t="str">
        <f aca="false">IF(A10695="","",IF(C10695=$O$2,G10695,0))</f>
        <v/>
      </c>
    </row>
    <row r="10696" customFormat="false" ht="15" hidden="false" customHeight="false" outlineLevel="0" collapsed="false">
      <c r="A10696" s="25" t="str">
        <f aca="false">IF(ROW()-6&lt;=$O$3,ROW()-6,"")</f>
        <v/>
      </c>
      <c r="B10696" s="25" t="str">
        <f aca="false">IF(A10696="","",INT((A10696-1)/$O$2)+1)</f>
        <v/>
      </c>
      <c r="C10696" s="25" t="str">
        <f aca="false">IF(A10696="","",MOD(A10696-1,$O$2)+1)</f>
        <v/>
      </c>
      <c r="D10696" s="27" t="str">
        <f aca="false">IF(A10696="","",IF(A10696=1,Calculadora!$D$5,G10695))</f>
        <v/>
      </c>
      <c r="E10696" s="27" t="str">
        <f aca="false">IF(A10696="","",IF($O$9=1,IF(MOD(C10696-1,$O$8)=0,Calculadora!$D$6*(1+Calculadora!$D$7)^(B10696-1),0),IF(MOD(C10696,$O$8)=0,Calculadora!$D$6*(1+Calculadora!$D$7)^(B10696-1),0)))</f>
        <v/>
      </c>
      <c r="F10696" s="27" t="str">
        <f aca="false">IF(A10696="","",(D10696+IF($O$9=1,E10696,0))*$O$7)</f>
        <v/>
      </c>
      <c r="G10696" s="27" t="str">
        <f aca="false">IF(A10696="","",D10696+E10696+F10696)</f>
        <v/>
      </c>
      <c r="H10696" s="27" t="str">
        <f aca="false">IF(A10696="","",Calculadora!$D$5+SUM($E$7:E10696))</f>
        <v/>
      </c>
      <c r="I10696" s="27" t="str">
        <f aca="false">IF(A10696="","",G10696-H10696)</f>
        <v/>
      </c>
      <c r="J10696" s="27" t="str">
        <f aca="false">IF(A10696="","",IF(C10696=$O$2,G10696,0))</f>
        <v/>
      </c>
    </row>
    <row r="10697" customFormat="false" ht="15" hidden="false" customHeight="false" outlineLevel="0" collapsed="false">
      <c r="A10697" s="25" t="str">
        <f aca="false">IF(ROW()-6&lt;=$O$3,ROW()-6,"")</f>
        <v/>
      </c>
      <c r="B10697" s="25" t="str">
        <f aca="false">IF(A10697="","",INT((A10697-1)/$O$2)+1)</f>
        <v/>
      </c>
      <c r="C10697" s="25" t="str">
        <f aca="false">IF(A10697="","",MOD(A10697-1,$O$2)+1)</f>
        <v/>
      </c>
      <c r="D10697" s="27" t="str">
        <f aca="false">IF(A10697="","",IF(A10697=1,Calculadora!$D$5,G10696))</f>
        <v/>
      </c>
      <c r="E10697" s="27" t="str">
        <f aca="false">IF(A10697="","",IF($O$9=1,IF(MOD(C10697-1,$O$8)=0,Calculadora!$D$6*(1+Calculadora!$D$7)^(B10697-1),0),IF(MOD(C10697,$O$8)=0,Calculadora!$D$6*(1+Calculadora!$D$7)^(B10697-1),0)))</f>
        <v/>
      </c>
      <c r="F10697" s="27" t="str">
        <f aca="false">IF(A10697="","",(D10697+IF($O$9=1,E10697,0))*$O$7)</f>
        <v/>
      </c>
      <c r="G10697" s="27" t="str">
        <f aca="false">IF(A10697="","",D10697+E10697+F10697)</f>
        <v/>
      </c>
      <c r="H10697" s="27" t="str">
        <f aca="false">IF(A10697="","",Calculadora!$D$5+SUM($E$7:E10697))</f>
        <v/>
      </c>
      <c r="I10697" s="27" t="str">
        <f aca="false">IF(A10697="","",G10697-H10697)</f>
        <v/>
      </c>
      <c r="J10697" s="27" t="str">
        <f aca="false">IF(A10697="","",IF(C10697=$O$2,G10697,0))</f>
        <v/>
      </c>
    </row>
    <row r="10698" customFormat="false" ht="15" hidden="false" customHeight="false" outlineLevel="0" collapsed="false">
      <c r="A10698" s="25" t="str">
        <f aca="false">IF(ROW()-6&lt;=$O$3,ROW()-6,"")</f>
        <v/>
      </c>
      <c r="B10698" s="25" t="str">
        <f aca="false">IF(A10698="","",INT((A10698-1)/$O$2)+1)</f>
        <v/>
      </c>
      <c r="C10698" s="25" t="str">
        <f aca="false">IF(A10698="","",MOD(A10698-1,$O$2)+1)</f>
        <v/>
      </c>
      <c r="D10698" s="27" t="str">
        <f aca="false">IF(A10698="","",IF(A10698=1,Calculadora!$D$5,G10697))</f>
        <v/>
      </c>
      <c r="E10698" s="27" t="str">
        <f aca="false">IF(A10698="","",IF($O$9=1,IF(MOD(C10698-1,$O$8)=0,Calculadora!$D$6*(1+Calculadora!$D$7)^(B10698-1),0),IF(MOD(C10698,$O$8)=0,Calculadora!$D$6*(1+Calculadora!$D$7)^(B10698-1),0)))</f>
        <v/>
      </c>
      <c r="F10698" s="27" t="str">
        <f aca="false">IF(A10698="","",(D10698+IF($O$9=1,E10698,0))*$O$7)</f>
        <v/>
      </c>
      <c r="G10698" s="27" t="str">
        <f aca="false">IF(A10698="","",D10698+E10698+F10698)</f>
        <v/>
      </c>
      <c r="H10698" s="27" t="str">
        <f aca="false">IF(A10698="","",Calculadora!$D$5+SUM($E$7:E10698))</f>
        <v/>
      </c>
      <c r="I10698" s="27" t="str">
        <f aca="false">IF(A10698="","",G10698-H10698)</f>
        <v/>
      </c>
      <c r="J10698" s="27" t="str">
        <f aca="false">IF(A10698="","",IF(C10698=$O$2,G10698,0))</f>
        <v/>
      </c>
    </row>
    <row r="10699" customFormat="false" ht="15" hidden="false" customHeight="false" outlineLevel="0" collapsed="false">
      <c r="A10699" s="25" t="str">
        <f aca="false">IF(ROW()-6&lt;=$O$3,ROW()-6,"")</f>
        <v/>
      </c>
      <c r="B10699" s="25" t="str">
        <f aca="false">IF(A10699="","",INT((A10699-1)/$O$2)+1)</f>
        <v/>
      </c>
      <c r="C10699" s="25" t="str">
        <f aca="false">IF(A10699="","",MOD(A10699-1,$O$2)+1)</f>
        <v/>
      </c>
      <c r="D10699" s="27" t="str">
        <f aca="false">IF(A10699="","",IF(A10699=1,Calculadora!$D$5,G10698))</f>
        <v/>
      </c>
      <c r="E10699" s="27" t="str">
        <f aca="false">IF(A10699="","",IF($O$9=1,IF(MOD(C10699-1,$O$8)=0,Calculadora!$D$6*(1+Calculadora!$D$7)^(B10699-1),0),IF(MOD(C10699,$O$8)=0,Calculadora!$D$6*(1+Calculadora!$D$7)^(B10699-1),0)))</f>
        <v/>
      </c>
      <c r="F10699" s="27" t="str">
        <f aca="false">IF(A10699="","",(D10699+IF($O$9=1,E10699,0))*$O$7)</f>
        <v/>
      </c>
      <c r="G10699" s="27" t="str">
        <f aca="false">IF(A10699="","",D10699+E10699+F10699)</f>
        <v/>
      </c>
      <c r="H10699" s="27" t="str">
        <f aca="false">IF(A10699="","",Calculadora!$D$5+SUM($E$7:E10699))</f>
        <v/>
      </c>
      <c r="I10699" s="27" t="str">
        <f aca="false">IF(A10699="","",G10699-H10699)</f>
        <v/>
      </c>
      <c r="J10699" s="27" t="str">
        <f aca="false">IF(A10699="","",IF(C10699=$O$2,G10699,0))</f>
        <v/>
      </c>
    </row>
    <row r="10700" customFormat="false" ht="15" hidden="false" customHeight="false" outlineLevel="0" collapsed="false">
      <c r="A10700" s="25" t="str">
        <f aca="false">IF(ROW()-6&lt;=$O$3,ROW()-6,"")</f>
        <v/>
      </c>
      <c r="B10700" s="25" t="str">
        <f aca="false">IF(A10700="","",INT((A10700-1)/$O$2)+1)</f>
        <v/>
      </c>
      <c r="C10700" s="25" t="str">
        <f aca="false">IF(A10700="","",MOD(A10700-1,$O$2)+1)</f>
        <v/>
      </c>
      <c r="D10700" s="27" t="str">
        <f aca="false">IF(A10700="","",IF(A10700=1,Calculadora!$D$5,G10699))</f>
        <v/>
      </c>
      <c r="E10700" s="27" t="str">
        <f aca="false">IF(A10700="","",IF($O$9=1,IF(MOD(C10700-1,$O$8)=0,Calculadora!$D$6*(1+Calculadora!$D$7)^(B10700-1),0),IF(MOD(C10700,$O$8)=0,Calculadora!$D$6*(1+Calculadora!$D$7)^(B10700-1),0)))</f>
        <v/>
      </c>
      <c r="F10700" s="27" t="str">
        <f aca="false">IF(A10700="","",(D10700+IF($O$9=1,E10700,0))*$O$7)</f>
        <v/>
      </c>
      <c r="G10700" s="27" t="str">
        <f aca="false">IF(A10700="","",D10700+E10700+F10700)</f>
        <v/>
      </c>
      <c r="H10700" s="27" t="str">
        <f aca="false">IF(A10700="","",Calculadora!$D$5+SUM($E$7:E10700))</f>
        <v/>
      </c>
      <c r="I10700" s="27" t="str">
        <f aca="false">IF(A10700="","",G10700-H10700)</f>
        <v/>
      </c>
      <c r="J10700" s="27" t="str">
        <f aca="false">IF(A10700="","",IF(C10700=$O$2,G10700,0))</f>
        <v/>
      </c>
    </row>
    <row r="10701" customFormat="false" ht="15" hidden="false" customHeight="false" outlineLevel="0" collapsed="false">
      <c r="A10701" s="25" t="str">
        <f aca="false">IF(ROW()-6&lt;=$O$3,ROW()-6,"")</f>
        <v/>
      </c>
      <c r="B10701" s="25" t="str">
        <f aca="false">IF(A10701="","",INT((A10701-1)/$O$2)+1)</f>
        <v/>
      </c>
      <c r="C10701" s="25" t="str">
        <f aca="false">IF(A10701="","",MOD(A10701-1,$O$2)+1)</f>
        <v/>
      </c>
      <c r="D10701" s="27" t="str">
        <f aca="false">IF(A10701="","",IF(A10701=1,Calculadora!$D$5,G10700))</f>
        <v/>
      </c>
      <c r="E10701" s="27" t="str">
        <f aca="false">IF(A10701="","",IF($O$9=1,IF(MOD(C10701-1,$O$8)=0,Calculadora!$D$6*(1+Calculadora!$D$7)^(B10701-1),0),IF(MOD(C10701,$O$8)=0,Calculadora!$D$6*(1+Calculadora!$D$7)^(B10701-1),0)))</f>
        <v/>
      </c>
      <c r="F10701" s="27" t="str">
        <f aca="false">IF(A10701="","",(D10701+IF($O$9=1,E10701,0))*$O$7)</f>
        <v/>
      </c>
      <c r="G10701" s="27" t="str">
        <f aca="false">IF(A10701="","",D10701+E10701+F10701)</f>
        <v/>
      </c>
      <c r="H10701" s="27" t="str">
        <f aca="false">IF(A10701="","",Calculadora!$D$5+SUM($E$7:E10701))</f>
        <v/>
      </c>
      <c r="I10701" s="27" t="str">
        <f aca="false">IF(A10701="","",G10701-H10701)</f>
        <v/>
      </c>
      <c r="J10701" s="27" t="str">
        <f aca="false">IF(A10701="","",IF(C10701=$O$2,G10701,0))</f>
        <v/>
      </c>
    </row>
    <row r="10702" customFormat="false" ht="15" hidden="false" customHeight="false" outlineLevel="0" collapsed="false">
      <c r="A10702" s="25" t="str">
        <f aca="false">IF(ROW()-6&lt;=$O$3,ROW()-6,"")</f>
        <v/>
      </c>
      <c r="B10702" s="25" t="str">
        <f aca="false">IF(A10702="","",INT((A10702-1)/$O$2)+1)</f>
        <v/>
      </c>
      <c r="C10702" s="25" t="str">
        <f aca="false">IF(A10702="","",MOD(A10702-1,$O$2)+1)</f>
        <v/>
      </c>
      <c r="D10702" s="27" t="str">
        <f aca="false">IF(A10702="","",IF(A10702=1,Calculadora!$D$5,G10701))</f>
        <v/>
      </c>
      <c r="E10702" s="27" t="str">
        <f aca="false">IF(A10702="","",IF($O$9=1,IF(MOD(C10702-1,$O$8)=0,Calculadora!$D$6*(1+Calculadora!$D$7)^(B10702-1),0),IF(MOD(C10702,$O$8)=0,Calculadora!$D$6*(1+Calculadora!$D$7)^(B10702-1),0)))</f>
        <v/>
      </c>
      <c r="F10702" s="27" t="str">
        <f aca="false">IF(A10702="","",(D10702+IF($O$9=1,E10702,0))*$O$7)</f>
        <v/>
      </c>
      <c r="G10702" s="27" t="str">
        <f aca="false">IF(A10702="","",D10702+E10702+F10702)</f>
        <v/>
      </c>
      <c r="H10702" s="27" t="str">
        <f aca="false">IF(A10702="","",Calculadora!$D$5+SUM($E$7:E10702))</f>
        <v/>
      </c>
      <c r="I10702" s="27" t="str">
        <f aca="false">IF(A10702="","",G10702-H10702)</f>
        <v/>
      </c>
      <c r="J10702" s="27" t="str">
        <f aca="false">IF(A10702="","",IF(C10702=$O$2,G10702,0))</f>
        <v/>
      </c>
    </row>
    <row r="10703" customFormat="false" ht="15" hidden="false" customHeight="false" outlineLevel="0" collapsed="false">
      <c r="A10703" s="25" t="str">
        <f aca="false">IF(ROW()-6&lt;=$O$3,ROW()-6,"")</f>
        <v/>
      </c>
      <c r="B10703" s="25" t="str">
        <f aca="false">IF(A10703="","",INT((A10703-1)/$O$2)+1)</f>
        <v/>
      </c>
      <c r="C10703" s="25" t="str">
        <f aca="false">IF(A10703="","",MOD(A10703-1,$O$2)+1)</f>
        <v/>
      </c>
      <c r="D10703" s="27" t="str">
        <f aca="false">IF(A10703="","",IF(A10703=1,Calculadora!$D$5,G10702))</f>
        <v/>
      </c>
      <c r="E10703" s="27" t="str">
        <f aca="false">IF(A10703="","",IF($O$9=1,IF(MOD(C10703-1,$O$8)=0,Calculadora!$D$6*(1+Calculadora!$D$7)^(B10703-1),0),IF(MOD(C10703,$O$8)=0,Calculadora!$D$6*(1+Calculadora!$D$7)^(B10703-1),0)))</f>
        <v/>
      </c>
      <c r="F10703" s="27" t="str">
        <f aca="false">IF(A10703="","",(D10703+IF($O$9=1,E10703,0))*$O$7)</f>
        <v/>
      </c>
      <c r="G10703" s="27" t="str">
        <f aca="false">IF(A10703="","",D10703+E10703+F10703)</f>
        <v/>
      </c>
      <c r="H10703" s="27" t="str">
        <f aca="false">IF(A10703="","",Calculadora!$D$5+SUM($E$7:E10703))</f>
        <v/>
      </c>
      <c r="I10703" s="27" t="str">
        <f aca="false">IF(A10703="","",G10703-H10703)</f>
        <v/>
      </c>
      <c r="J10703" s="27" t="str">
        <f aca="false">IF(A10703="","",IF(C10703=$O$2,G10703,0))</f>
        <v/>
      </c>
    </row>
    <row r="10704" customFormat="false" ht="15" hidden="false" customHeight="false" outlineLevel="0" collapsed="false">
      <c r="A10704" s="25" t="str">
        <f aca="false">IF(ROW()-6&lt;=$O$3,ROW()-6,"")</f>
        <v/>
      </c>
      <c r="B10704" s="25" t="str">
        <f aca="false">IF(A10704="","",INT((A10704-1)/$O$2)+1)</f>
        <v/>
      </c>
      <c r="C10704" s="25" t="str">
        <f aca="false">IF(A10704="","",MOD(A10704-1,$O$2)+1)</f>
        <v/>
      </c>
      <c r="D10704" s="27" t="str">
        <f aca="false">IF(A10704="","",IF(A10704=1,Calculadora!$D$5,G10703))</f>
        <v/>
      </c>
      <c r="E10704" s="27" t="str">
        <f aca="false">IF(A10704="","",IF($O$9=1,IF(MOD(C10704-1,$O$8)=0,Calculadora!$D$6*(1+Calculadora!$D$7)^(B10704-1),0),IF(MOD(C10704,$O$8)=0,Calculadora!$D$6*(1+Calculadora!$D$7)^(B10704-1),0)))</f>
        <v/>
      </c>
      <c r="F10704" s="27" t="str">
        <f aca="false">IF(A10704="","",(D10704+IF($O$9=1,E10704,0))*$O$7)</f>
        <v/>
      </c>
      <c r="G10704" s="27" t="str">
        <f aca="false">IF(A10704="","",D10704+E10704+F10704)</f>
        <v/>
      </c>
      <c r="H10704" s="27" t="str">
        <f aca="false">IF(A10704="","",Calculadora!$D$5+SUM($E$7:E10704))</f>
        <v/>
      </c>
      <c r="I10704" s="27" t="str">
        <f aca="false">IF(A10704="","",G10704-H10704)</f>
        <v/>
      </c>
      <c r="J10704" s="27" t="str">
        <f aca="false">IF(A10704="","",IF(C10704=$O$2,G10704,0))</f>
        <v/>
      </c>
    </row>
    <row r="10705" customFormat="false" ht="15" hidden="false" customHeight="false" outlineLevel="0" collapsed="false">
      <c r="A10705" s="25" t="str">
        <f aca="false">IF(ROW()-6&lt;=$O$3,ROW()-6,"")</f>
        <v/>
      </c>
      <c r="B10705" s="25" t="str">
        <f aca="false">IF(A10705="","",INT((A10705-1)/$O$2)+1)</f>
        <v/>
      </c>
      <c r="C10705" s="25" t="str">
        <f aca="false">IF(A10705="","",MOD(A10705-1,$O$2)+1)</f>
        <v/>
      </c>
      <c r="D10705" s="27" t="str">
        <f aca="false">IF(A10705="","",IF(A10705=1,Calculadora!$D$5,G10704))</f>
        <v/>
      </c>
      <c r="E10705" s="27" t="str">
        <f aca="false">IF(A10705="","",IF($O$9=1,IF(MOD(C10705-1,$O$8)=0,Calculadora!$D$6*(1+Calculadora!$D$7)^(B10705-1),0),IF(MOD(C10705,$O$8)=0,Calculadora!$D$6*(1+Calculadora!$D$7)^(B10705-1),0)))</f>
        <v/>
      </c>
      <c r="F10705" s="27" t="str">
        <f aca="false">IF(A10705="","",(D10705+IF($O$9=1,E10705,0))*$O$7)</f>
        <v/>
      </c>
      <c r="G10705" s="27" t="str">
        <f aca="false">IF(A10705="","",D10705+E10705+F10705)</f>
        <v/>
      </c>
      <c r="H10705" s="27" t="str">
        <f aca="false">IF(A10705="","",Calculadora!$D$5+SUM($E$7:E10705))</f>
        <v/>
      </c>
      <c r="I10705" s="27" t="str">
        <f aca="false">IF(A10705="","",G10705-H10705)</f>
        <v/>
      </c>
      <c r="J10705" s="27" t="str">
        <f aca="false">IF(A10705="","",IF(C10705=$O$2,G10705,0))</f>
        <v/>
      </c>
    </row>
    <row r="10706" customFormat="false" ht="15" hidden="false" customHeight="false" outlineLevel="0" collapsed="false">
      <c r="A10706" s="25" t="str">
        <f aca="false">IF(ROW()-6&lt;=$O$3,ROW()-6,"")</f>
        <v/>
      </c>
      <c r="B10706" s="25" t="str">
        <f aca="false">IF(A10706="","",INT((A10706-1)/$O$2)+1)</f>
        <v/>
      </c>
      <c r="C10706" s="25" t="str">
        <f aca="false">IF(A10706="","",MOD(A10706-1,$O$2)+1)</f>
        <v/>
      </c>
      <c r="D10706" s="27" t="str">
        <f aca="false">IF(A10706="","",IF(A10706=1,Calculadora!$D$5,G10705))</f>
        <v/>
      </c>
      <c r="E10706" s="27" t="str">
        <f aca="false">IF(A10706="","",IF($O$9=1,IF(MOD(C10706-1,$O$8)=0,Calculadora!$D$6*(1+Calculadora!$D$7)^(B10706-1),0),IF(MOD(C10706,$O$8)=0,Calculadora!$D$6*(1+Calculadora!$D$7)^(B10706-1),0)))</f>
        <v/>
      </c>
      <c r="F10706" s="27" t="str">
        <f aca="false">IF(A10706="","",(D10706+IF($O$9=1,E10706,0))*$O$7)</f>
        <v/>
      </c>
      <c r="G10706" s="27" t="str">
        <f aca="false">IF(A10706="","",D10706+E10706+F10706)</f>
        <v/>
      </c>
      <c r="H10706" s="27" t="str">
        <f aca="false">IF(A10706="","",Calculadora!$D$5+SUM($E$7:E10706))</f>
        <v/>
      </c>
      <c r="I10706" s="27" t="str">
        <f aca="false">IF(A10706="","",G10706-H10706)</f>
        <v/>
      </c>
      <c r="J10706" s="27" t="str">
        <f aca="false">IF(A10706="","",IF(C10706=$O$2,G10706,0))</f>
        <v/>
      </c>
    </row>
    <row r="10707" customFormat="false" ht="15" hidden="false" customHeight="false" outlineLevel="0" collapsed="false">
      <c r="A10707" s="25" t="str">
        <f aca="false">IF(ROW()-6&lt;=$O$3,ROW()-6,"")</f>
        <v/>
      </c>
      <c r="B10707" s="25" t="str">
        <f aca="false">IF(A10707="","",INT((A10707-1)/$O$2)+1)</f>
        <v/>
      </c>
      <c r="C10707" s="25" t="str">
        <f aca="false">IF(A10707="","",MOD(A10707-1,$O$2)+1)</f>
        <v/>
      </c>
      <c r="D10707" s="27" t="str">
        <f aca="false">IF(A10707="","",IF(A10707=1,Calculadora!$D$5,G10706))</f>
        <v/>
      </c>
      <c r="E10707" s="27" t="str">
        <f aca="false">IF(A10707="","",IF($O$9=1,IF(MOD(C10707-1,$O$8)=0,Calculadora!$D$6*(1+Calculadora!$D$7)^(B10707-1),0),IF(MOD(C10707,$O$8)=0,Calculadora!$D$6*(1+Calculadora!$D$7)^(B10707-1),0)))</f>
        <v/>
      </c>
      <c r="F10707" s="27" t="str">
        <f aca="false">IF(A10707="","",(D10707+IF($O$9=1,E10707,0))*$O$7)</f>
        <v/>
      </c>
      <c r="G10707" s="27" t="str">
        <f aca="false">IF(A10707="","",D10707+E10707+F10707)</f>
        <v/>
      </c>
      <c r="H10707" s="27" t="str">
        <f aca="false">IF(A10707="","",Calculadora!$D$5+SUM($E$7:E10707))</f>
        <v/>
      </c>
      <c r="I10707" s="27" t="str">
        <f aca="false">IF(A10707="","",G10707-H10707)</f>
        <v/>
      </c>
      <c r="J10707" s="27" t="str">
        <f aca="false">IF(A10707="","",IF(C10707=$O$2,G10707,0))</f>
        <v/>
      </c>
    </row>
    <row r="10708" customFormat="false" ht="15" hidden="false" customHeight="false" outlineLevel="0" collapsed="false">
      <c r="A10708" s="25" t="str">
        <f aca="false">IF(ROW()-6&lt;=$O$3,ROW()-6,"")</f>
        <v/>
      </c>
      <c r="B10708" s="25" t="str">
        <f aca="false">IF(A10708="","",INT((A10708-1)/$O$2)+1)</f>
        <v/>
      </c>
      <c r="C10708" s="25" t="str">
        <f aca="false">IF(A10708="","",MOD(A10708-1,$O$2)+1)</f>
        <v/>
      </c>
      <c r="D10708" s="27" t="str">
        <f aca="false">IF(A10708="","",IF(A10708=1,Calculadora!$D$5,G10707))</f>
        <v/>
      </c>
      <c r="E10708" s="27" t="str">
        <f aca="false">IF(A10708="","",IF($O$9=1,IF(MOD(C10708-1,$O$8)=0,Calculadora!$D$6*(1+Calculadora!$D$7)^(B10708-1),0),IF(MOD(C10708,$O$8)=0,Calculadora!$D$6*(1+Calculadora!$D$7)^(B10708-1),0)))</f>
        <v/>
      </c>
      <c r="F10708" s="27" t="str">
        <f aca="false">IF(A10708="","",(D10708+IF($O$9=1,E10708,0))*$O$7)</f>
        <v/>
      </c>
      <c r="G10708" s="27" t="str">
        <f aca="false">IF(A10708="","",D10708+E10708+F10708)</f>
        <v/>
      </c>
      <c r="H10708" s="27" t="str">
        <f aca="false">IF(A10708="","",Calculadora!$D$5+SUM($E$7:E10708))</f>
        <v/>
      </c>
      <c r="I10708" s="27" t="str">
        <f aca="false">IF(A10708="","",G10708-H10708)</f>
        <v/>
      </c>
      <c r="J10708" s="27" t="str">
        <f aca="false">IF(A10708="","",IF(C10708=$O$2,G10708,0))</f>
        <v/>
      </c>
    </row>
    <row r="10709" customFormat="false" ht="15" hidden="false" customHeight="false" outlineLevel="0" collapsed="false">
      <c r="A10709" s="25" t="str">
        <f aca="false">IF(ROW()-6&lt;=$O$3,ROW()-6,"")</f>
        <v/>
      </c>
      <c r="B10709" s="25" t="str">
        <f aca="false">IF(A10709="","",INT((A10709-1)/$O$2)+1)</f>
        <v/>
      </c>
      <c r="C10709" s="25" t="str">
        <f aca="false">IF(A10709="","",MOD(A10709-1,$O$2)+1)</f>
        <v/>
      </c>
      <c r="D10709" s="27" t="str">
        <f aca="false">IF(A10709="","",IF(A10709=1,Calculadora!$D$5,G10708))</f>
        <v/>
      </c>
      <c r="E10709" s="27" t="str">
        <f aca="false">IF(A10709="","",IF($O$9=1,IF(MOD(C10709-1,$O$8)=0,Calculadora!$D$6*(1+Calculadora!$D$7)^(B10709-1),0),IF(MOD(C10709,$O$8)=0,Calculadora!$D$6*(1+Calculadora!$D$7)^(B10709-1),0)))</f>
        <v/>
      </c>
      <c r="F10709" s="27" t="str">
        <f aca="false">IF(A10709="","",(D10709+IF($O$9=1,E10709,0))*$O$7)</f>
        <v/>
      </c>
      <c r="G10709" s="27" t="str">
        <f aca="false">IF(A10709="","",D10709+E10709+F10709)</f>
        <v/>
      </c>
      <c r="H10709" s="27" t="str">
        <f aca="false">IF(A10709="","",Calculadora!$D$5+SUM($E$7:E10709))</f>
        <v/>
      </c>
      <c r="I10709" s="27" t="str">
        <f aca="false">IF(A10709="","",G10709-H10709)</f>
        <v/>
      </c>
      <c r="J10709" s="27" t="str">
        <f aca="false">IF(A10709="","",IF(C10709=$O$2,G10709,0))</f>
        <v/>
      </c>
    </row>
    <row r="10710" customFormat="false" ht="15" hidden="false" customHeight="false" outlineLevel="0" collapsed="false">
      <c r="A10710" s="25" t="str">
        <f aca="false">IF(ROW()-6&lt;=$O$3,ROW()-6,"")</f>
        <v/>
      </c>
      <c r="B10710" s="25" t="str">
        <f aca="false">IF(A10710="","",INT((A10710-1)/$O$2)+1)</f>
        <v/>
      </c>
      <c r="C10710" s="25" t="str">
        <f aca="false">IF(A10710="","",MOD(A10710-1,$O$2)+1)</f>
        <v/>
      </c>
      <c r="D10710" s="27" t="str">
        <f aca="false">IF(A10710="","",IF(A10710=1,Calculadora!$D$5,G10709))</f>
        <v/>
      </c>
      <c r="E10710" s="27" t="str">
        <f aca="false">IF(A10710="","",IF($O$9=1,IF(MOD(C10710-1,$O$8)=0,Calculadora!$D$6*(1+Calculadora!$D$7)^(B10710-1),0),IF(MOD(C10710,$O$8)=0,Calculadora!$D$6*(1+Calculadora!$D$7)^(B10710-1),0)))</f>
        <v/>
      </c>
      <c r="F10710" s="27" t="str">
        <f aca="false">IF(A10710="","",(D10710+IF($O$9=1,E10710,0))*$O$7)</f>
        <v/>
      </c>
      <c r="G10710" s="27" t="str">
        <f aca="false">IF(A10710="","",D10710+E10710+F10710)</f>
        <v/>
      </c>
      <c r="H10710" s="27" t="str">
        <f aca="false">IF(A10710="","",Calculadora!$D$5+SUM($E$7:E10710))</f>
        <v/>
      </c>
      <c r="I10710" s="27" t="str">
        <f aca="false">IF(A10710="","",G10710-H10710)</f>
        <v/>
      </c>
      <c r="J10710" s="27" t="str">
        <f aca="false">IF(A10710="","",IF(C10710=$O$2,G10710,0))</f>
        <v/>
      </c>
    </row>
    <row r="10711" customFormat="false" ht="15" hidden="false" customHeight="false" outlineLevel="0" collapsed="false">
      <c r="A10711" s="25" t="str">
        <f aca="false">IF(ROW()-6&lt;=$O$3,ROW()-6,"")</f>
        <v/>
      </c>
      <c r="B10711" s="25" t="str">
        <f aca="false">IF(A10711="","",INT((A10711-1)/$O$2)+1)</f>
        <v/>
      </c>
      <c r="C10711" s="25" t="str">
        <f aca="false">IF(A10711="","",MOD(A10711-1,$O$2)+1)</f>
        <v/>
      </c>
      <c r="D10711" s="27" t="str">
        <f aca="false">IF(A10711="","",IF(A10711=1,Calculadora!$D$5,G10710))</f>
        <v/>
      </c>
      <c r="E10711" s="27" t="str">
        <f aca="false">IF(A10711="","",IF($O$9=1,IF(MOD(C10711-1,$O$8)=0,Calculadora!$D$6*(1+Calculadora!$D$7)^(B10711-1),0),IF(MOD(C10711,$O$8)=0,Calculadora!$D$6*(1+Calculadora!$D$7)^(B10711-1),0)))</f>
        <v/>
      </c>
      <c r="F10711" s="27" t="str">
        <f aca="false">IF(A10711="","",(D10711+IF($O$9=1,E10711,0))*$O$7)</f>
        <v/>
      </c>
      <c r="G10711" s="27" t="str">
        <f aca="false">IF(A10711="","",D10711+E10711+F10711)</f>
        <v/>
      </c>
      <c r="H10711" s="27" t="str">
        <f aca="false">IF(A10711="","",Calculadora!$D$5+SUM($E$7:E10711))</f>
        <v/>
      </c>
      <c r="I10711" s="27" t="str">
        <f aca="false">IF(A10711="","",G10711-H10711)</f>
        <v/>
      </c>
      <c r="J10711" s="27" t="str">
        <f aca="false">IF(A10711="","",IF(C10711=$O$2,G10711,0))</f>
        <v/>
      </c>
    </row>
    <row r="10712" customFormat="false" ht="15" hidden="false" customHeight="false" outlineLevel="0" collapsed="false">
      <c r="A10712" s="25" t="str">
        <f aca="false">IF(ROW()-6&lt;=$O$3,ROW()-6,"")</f>
        <v/>
      </c>
      <c r="B10712" s="25" t="str">
        <f aca="false">IF(A10712="","",INT((A10712-1)/$O$2)+1)</f>
        <v/>
      </c>
      <c r="C10712" s="25" t="str">
        <f aca="false">IF(A10712="","",MOD(A10712-1,$O$2)+1)</f>
        <v/>
      </c>
      <c r="D10712" s="27" t="str">
        <f aca="false">IF(A10712="","",IF(A10712=1,Calculadora!$D$5,G10711))</f>
        <v/>
      </c>
      <c r="E10712" s="27" t="str">
        <f aca="false">IF(A10712="","",IF($O$9=1,IF(MOD(C10712-1,$O$8)=0,Calculadora!$D$6*(1+Calculadora!$D$7)^(B10712-1),0),IF(MOD(C10712,$O$8)=0,Calculadora!$D$6*(1+Calculadora!$D$7)^(B10712-1),0)))</f>
        <v/>
      </c>
      <c r="F10712" s="27" t="str">
        <f aca="false">IF(A10712="","",(D10712+IF($O$9=1,E10712,0))*$O$7)</f>
        <v/>
      </c>
      <c r="G10712" s="27" t="str">
        <f aca="false">IF(A10712="","",D10712+E10712+F10712)</f>
        <v/>
      </c>
      <c r="H10712" s="27" t="str">
        <f aca="false">IF(A10712="","",Calculadora!$D$5+SUM($E$7:E10712))</f>
        <v/>
      </c>
      <c r="I10712" s="27" t="str">
        <f aca="false">IF(A10712="","",G10712-H10712)</f>
        <v/>
      </c>
      <c r="J10712" s="27" t="str">
        <f aca="false">IF(A10712="","",IF(C10712=$O$2,G10712,0))</f>
        <v/>
      </c>
    </row>
    <row r="10713" customFormat="false" ht="15" hidden="false" customHeight="false" outlineLevel="0" collapsed="false">
      <c r="A10713" s="25" t="str">
        <f aca="false">IF(ROW()-6&lt;=$O$3,ROW()-6,"")</f>
        <v/>
      </c>
      <c r="B10713" s="25" t="str">
        <f aca="false">IF(A10713="","",INT((A10713-1)/$O$2)+1)</f>
        <v/>
      </c>
      <c r="C10713" s="25" t="str">
        <f aca="false">IF(A10713="","",MOD(A10713-1,$O$2)+1)</f>
        <v/>
      </c>
      <c r="D10713" s="27" t="str">
        <f aca="false">IF(A10713="","",IF(A10713=1,Calculadora!$D$5,G10712))</f>
        <v/>
      </c>
      <c r="E10713" s="27" t="str">
        <f aca="false">IF(A10713="","",IF($O$9=1,IF(MOD(C10713-1,$O$8)=0,Calculadora!$D$6*(1+Calculadora!$D$7)^(B10713-1),0),IF(MOD(C10713,$O$8)=0,Calculadora!$D$6*(1+Calculadora!$D$7)^(B10713-1),0)))</f>
        <v/>
      </c>
      <c r="F10713" s="27" t="str">
        <f aca="false">IF(A10713="","",(D10713+IF($O$9=1,E10713,0))*$O$7)</f>
        <v/>
      </c>
      <c r="G10713" s="27" t="str">
        <f aca="false">IF(A10713="","",D10713+E10713+F10713)</f>
        <v/>
      </c>
      <c r="H10713" s="27" t="str">
        <f aca="false">IF(A10713="","",Calculadora!$D$5+SUM($E$7:E10713))</f>
        <v/>
      </c>
      <c r="I10713" s="27" t="str">
        <f aca="false">IF(A10713="","",G10713-H10713)</f>
        <v/>
      </c>
      <c r="J10713" s="27" t="str">
        <f aca="false">IF(A10713="","",IF(C10713=$O$2,G10713,0))</f>
        <v/>
      </c>
    </row>
    <row r="10714" customFormat="false" ht="15" hidden="false" customHeight="false" outlineLevel="0" collapsed="false">
      <c r="A10714" s="25" t="str">
        <f aca="false">IF(ROW()-6&lt;=$O$3,ROW()-6,"")</f>
        <v/>
      </c>
      <c r="B10714" s="25" t="str">
        <f aca="false">IF(A10714="","",INT((A10714-1)/$O$2)+1)</f>
        <v/>
      </c>
      <c r="C10714" s="25" t="str">
        <f aca="false">IF(A10714="","",MOD(A10714-1,$O$2)+1)</f>
        <v/>
      </c>
      <c r="D10714" s="27" t="str">
        <f aca="false">IF(A10714="","",IF(A10714=1,Calculadora!$D$5,G10713))</f>
        <v/>
      </c>
      <c r="E10714" s="27" t="str">
        <f aca="false">IF(A10714="","",IF($O$9=1,IF(MOD(C10714-1,$O$8)=0,Calculadora!$D$6*(1+Calculadora!$D$7)^(B10714-1),0),IF(MOD(C10714,$O$8)=0,Calculadora!$D$6*(1+Calculadora!$D$7)^(B10714-1),0)))</f>
        <v/>
      </c>
      <c r="F10714" s="27" t="str">
        <f aca="false">IF(A10714="","",(D10714+IF($O$9=1,E10714,0))*$O$7)</f>
        <v/>
      </c>
      <c r="G10714" s="27" t="str">
        <f aca="false">IF(A10714="","",D10714+E10714+F10714)</f>
        <v/>
      </c>
      <c r="H10714" s="27" t="str">
        <f aca="false">IF(A10714="","",Calculadora!$D$5+SUM($E$7:E10714))</f>
        <v/>
      </c>
      <c r="I10714" s="27" t="str">
        <f aca="false">IF(A10714="","",G10714-H10714)</f>
        <v/>
      </c>
      <c r="J10714" s="27" t="str">
        <f aca="false">IF(A10714="","",IF(C10714=$O$2,G10714,0))</f>
        <v/>
      </c>
    </row>
    <row r="10715" customFormat="false" ht="15" hidden="false" customHeight="false" outlineLevel="0" collapsed="false">
      <c r="A10715" s="25" t="str">
        <f aca="false">IF(ROW()-6&lt;=$O$3,ROW()-6,"")</f>
        <v/>
      </c>
      <c r="B10715" s="25" t="str">
        <f aca="false">IF(A10715="","",INT((A10715-1)/$O$2)+1)</f>
        <v/>
      </c>
      <c r="C10715" s="25" t="str">
        <f aca="false">IF(A10715="","",MOD(A10715-1,$O$2)+1)</f>
        <v/>
      </c>
      <c r="D10715" s="27" t="str">
        <f aca="false">IF(A10715="","",IF(A10715=1,Calculadora!$D$5,G10714))</f>
        <v/>
      </c>
      <c r="E10715" s="27" t="str">
        <f aca="false">IF(A10715="","",IF($O$9=1,IF(MOD(C10715-1,$O$8)=0,Calculadora!$D$6*(1+Calculadora!$D$7)^(B10715-1),0),IF(MOD(C10715,$O$8)=0,Calculadora!$D$6*(1+Calculadora!$D$7)^(B10715-1),0)))</f>
        <v/>
      </c>
      <c r="F10715" s="27" t="str">
        <f aca="false">IF(A10715="","",(D10715+IF($O$9=1,E10715,0))*$O$7)</f>
        <v/>
      </c>
      <c r="G10715" s="27" t="str">
        <f aca="false">IF(A10715="","",D10715+E10715+F10715)</f>
        <v/>
      </c>
      <c r="H10715" s="27" t="str">
        <f aca="false">IF(A10715="","",Calculadora!$D$5+SUM($E$7:E10715))</f>
        <v/>
      </c>
      <c r="I10715" s="27" t="str">
        <f aca="false">IF(A10715="","",G10715-H10715)</f>
        <v/>
      </c>
      <c r="J10715" s="27" t="str">
        <f aca="false">IF(A10715="","",IF(C10715=$O$2,G10715,0))</f>
        <v/>
      </c>
    </row>
    <row r="10716" customFormat="false" ht="15" hidden="false" customHeight="false" outlineLevel="0" collapsed="false">
      <c r="A10716" s="25" t="str">
        <f aca="false">IF(ROW()-6&lt;=$O$3,ROW()-6,"")</f>
        <v/>
      </c>
      <c r="B10716" s="25" t="str">
        <f aca="false">IF(A10716="","",INT((A10716-1)/$O$2)+1)</f>
        <v/>
      </c>
      <c r="C10716" s="25" t="str">
        <f aca="false">IF(A10716="","",MOD(A10716-1,$O$2)+1)</f>
        <v/>
      </c>
      <c r="D10716" s="27" t="str">
        <f aca="false">IF(A10716="","",IF(A10716=1,Calculadora!$D$5,G10715))</f>
        <v/>
      </c>
      <c r="E10716" s="27" t="str">
        <f aca="false">IF(A10716="","",IF($O$9=1,IF(MOD(C10716-1,$O$8)=0,Calculadora!$D$6*(1+Calculadora!$D$7)^(B10716-1),0),IF(MOD(C10716,$O$8)=0,Calculadora!$D$6*(1+Calculadora!$D$7)^(B10716-1),0)))</f>
        <v/>
      </c>
      <c r="F10716" s="27" t="str">
        <f aca="false">IF(A10716="","",(D10716+IF($O$9=1,E10716,0))*$O$7)</f>
        <v/>
      </c>
      <c r="G10716" s="27" t="str">
        <f aca="false">IF(A10716="","",D10716+E10716+F10716)</f>
        <v/>
      </c>
      <c r="H10716" s="27" t="str">
        <f aca="false">IF(A10716="","",Calculadora!$D$5+SUM($E$7:E10716))</f>
        <v/>
      </c>
      <c r="I10716" s="27" t="str">
        <f aca="false">IF(A10716="","",G10716-H10716)</f>
        <v/>
      </c>
      <c r="J10716" s="27" t="str">
        <f aca="false">IF(A10716="","",IF(C10716=$O$2,G10716,0))</f>
        <v/>
      </c>
    </row>
    <row r="10717" customFormat="false" ht="15" hidden="false" customHeight="false" outlineLevel="0" collapsed="false">
      <c r="A10717" s="25" t="str">
        <f aca="false">IF(ROW()-6&lt;=$O$3,ROW()-6,"")</f>
        <v/>
      </c>
      <c r="B10717" s="25" t="str">
        <f aca="false">IF(A10717="","",INT((A10717-1)/$O$2)+1)</f>
        <v/>
      </c>
      <c r="C10717" s="25" t="str">
        <f aca="false">IF(A10717="","",MOD(A10717-1,$O$2)+1)</f>
        <v/>
      </c>
      <c r="D10717" s="27" t="str">
        <f aca="false">IF(A10717="","",IF(A10717=1,Calculadora!$D$5,G10716))</f>
        <v/>
      </c>
      <c r="E10717" s="27" t="str">
        <f aca="false">IF(A10717="","",IF($O$9=1,IF(MOD(C10717-1,$O$8)=0,Calculadora!$D$6*(1+Calculadora!$D$7)^(B10717-1),0),IF(MOD(C10717,$O$8)=0,Calculadora!$D$6*(1+Calculadora!$D$7)^(B10717-1),0)))</f>
        <v/>
      </c>
      <c r="F10717" s="27" t="str">
        <f aca="false">IF(A10717="","",(D10717+IF($O$9=1,E10717,0))*$O$7)</f>
        <v/>
      </c>
      <c r="G10717" s="27" t="str">
        <f aca="false">IF(A10717="","",D10717+E10717+F10717)</f>
        <v/>
      </c>
      <c r="H10717" s="27" t="str">
        <f aca="false">IF(A10717="","",Calculadora!$D$5+SUM($E$7:E10717))</f>
        <v/>
      </c>
      <c r="I10717" s="27" t="str">
        <f aca="false">IF(A10717="","",G10717-H10717)</f>
        <v/>
      </c>
      <c r="J10717" s="27" t="str">
        <f aca="false">IF(A10717="","",IF(C10717=$O$2,G10717,0))</f>
        <v/>
      </c>
    </row>
    <row r="10718" customFormat="false" ht="15" hidden="false" customHeight="false" outlineLevel="0" collapsed="false">
      <c r="A10718" s="25" t="str">
        <f aca="false">IF(ROW()-6&lt;=$O$3,ROW()-6,"")</f>
        <v/>
      </c>
      <c r="B10718" s="25" t="str">
        <f aca="false">IF(A10718="","",INT((A10718-1)/$O$2)+1)</f>
        <v/>
      </c>
      <c r="C10718" s="25" t="str">
        <f aca="false">IF(A10718="","",MOD(A10718-1,$O$2)+1)</f>
        <v/>
      </c>
      <c r="D10718" s="27" t="str">
        <f aca="false">IF(A10718="","",IF(A10718=1,Calculadora!$D$5,G10717))</f>
        <v/>
      </c>
      <c r="E10718" s="27" t="str">
        <f aca="false">IF(A10718="","",IF($O$9=1,IF(MOD(C10718-1,$O$8)=0,Calculadora!$D$6*(1+Calculadora!$D$7)^(B10718-1),0),IF(MOD(C10718,$O$8)=0,Calculadora!$D$6*(1+Calculadora!$D$7)^(B10718-1),0)))</f>
        <v/>
      </c>
      <c r="F10718" s="27" t="str">
        <f aca="false">IF(A10718="","",(D10718+IF($O$9=1,E10718,0))*$O$7)</f>
        <v/>
      </c>
      <c r="G10718" s="27" t="str">
        <f aca="false">IF(A10718="","",D10718+E10718+F10718)</f>
        <v/>
      </c>
      <c r="H10718" s="27" t="str">
        <f aca="false">IF(A10718="","",Calculadora!$D$5+SUM($E$7:E10718))</f>
        <v/>
      </c>
      <c r="I10718" s="27" t="str">
        <f aca="false">IF(A10718="","",G10718-H10718)</f>
        <v/>
      </c>
      <c r="J10718" s="27" t="str">
        <f aca="false">IF(A10718="","",IF(C10718=$O$2,G10718,0))</f>
        <v/>
      </c>
    </row>
    <row r="10719" customFormat="false" ht="15" hidden="false" customHeight="false" outlineLevel="0" collapsed="false">
      <c r="A10719" s="25" t="str">
        <f aca="false">IF(ROW()-6&lt;=$O$3,ROW()-6,"")</f>
        <v/>
      </c>
      <c r="B10719" s="25" t="str">
        <f aca="false">IF(A10719="","",INT((A10719-1)/$O$2)+1)</f>
        <v/>
      </c>
      <c r="C10719" s="25" t="str">
        <f aca="false">IF(A10719="","",MOD(A10719-1,$O$2)+1)</f>
        <v/>
      </c>
      <c r="D10719" s="27" t="str">
        <f aca="false">IF(A10719="","",IF(A10719=1,Calculadora!$D$5,G10718))</f>
        <v/>
      </c>
      <c r="E10719" s="27" t="str">
        <f aca="false">IF(A10719="","",IF($O$9=1,IF(MOD(C10719-1,$O$8)=0,Calculadora!$D$6*(1+Calculadora!$D$7)^(B10719-1),0),IF(MOD(C10719,$O$8)=0,Calculadora!$D$6*(1+Calculadora!$D$7)^(B10719-1),0)))</f>
        <v/>
      </c>
      <c r="F10719" s="27" t="str">
        <f aca="false">IF(A10719="","",(D10719+IF($O$9=1,E10719,0))*$O$7)</f>
        <v/>
      </c>
      <c r="G10719" s="27" t="str">
        <f aca="false">IF(A10719="","",D10719+E10719+F10719)</f>
        <v/>
      </c>
      <c r="H10719" s="27" t="str">
        <f aca="false">IF(A10719="","",Calculadora!$D$5+SUM($E$7:E10719))</f>
        <v/>
      </c>
      <c r="I10719" s="27" t="str">
        <f aca="false">IF(A10719="","",G10719-H10719)</f>
        <v/>
      </c>
      <c r="J10719" s="27" t="str">
        <f aca="false">IF(A10719="","",IF(C10719=$O$2,G10719,0))</f>
        <v/>
      </c>
    </row>
    <row r="10720" customFormat="false" ht="15" hidden="false" customHeight="false" outlineLevel="0" collapsed="false">
      <c r="A10720" s="25" t="str">
        <f aca="false">IF(ROW()-6&lt;=$O$3,ROW()-6,"")</f>
        <v/>
      </c>
      <c r="B10720" s="25" t="str">
        <f aca="false">IF(A10720="","",INT((A10720-1)/$O$2)+1)</f>
        <v/>
      </c>
      <c r="C10720" s="25" t="str">
        <f aca="false">IF(A10720="","",MOD(A10720-1,$O$2)+1)</f>
        <v/>
      </c>
      <c r="D10720" s="27" t="str">
        <f aca="false">IF(A10720="","",IF(A10720=1,Calculadora!$D$5,G10719))</f>
        <v/>
      </c>
      <c r="E10720" s="27" t="str">
        <f aca="false">IF(A10720="","",IF($O$9=1,IF(MOD(C10720-1,$O$8)=0,Calculadora!$D$6*(1+Calculadora!$D$7)^(B10720-1),0),IF(MOD(C10720,$O$8)=0,Calculadora!$D$6*(1+Calculadora!$D$7)^(B10720-1),0)))</f>
        <v/>
      </c>
      <c r="F10720" s="27" t="str">
        <f aca="false">IF(A10720="","",(D10720+IF($O$9=1,E10720,0))*$O$7)</f>
        <v/>
      </c>
      <c r="G10720" s="27" t="str">
        <f aca="false">IF(A10720="","",D10720+E10720+F10720)</f>
        <v/>
      </c>
      <c r="H10720" s="27" t="str">
        <f aca="false">IF(A10720="","",Calculadora!$D$5+SUM($E$7:E10720))</f>
        <v/>
      </c>
      <c r="I10720" s="27" t="str">
        <f aca="false">IF(A10720="","",G10720-H10720)</f>
        <v/>
      </c>
      <c r="J10720" s="27" t="str">
        <f aca="false">IF(A10720="","",IF(C10720=$O$2,G10720,0))</f>
        <v/>
      </c>
    </row>
    <row r="10721" customFormat="false" ht="15" hidden="false" customHeight="false" outlineLevel="0" collapsed="false">
      <c r="A10721" s="25" t="str">
        <f aca="false">IF(ROW()-6&lt;=$O$3,ROW()-6,"")</f>
        <v/>
      </c>
      <c r="B10721" s="25" t="str">
        <f aca="false">IF(A10721="","",INT((A10721-1)/$O$2)+1)</f>
        <v/>
      </c>
      <c r="C10721" s="25" t="str">
        <f aca="false">IF(A10721="","",MOD(A10721-1,$O$2)+1)</f>
        <v/>
      </c>
      <c r="D10721" s="27" t="str">
        <f aca="false">IF(A10721="","",IF(A10721=1,Calculadora!$D$5,G10720))</f>
        <v/>
      </c>
      <c r="E10721" s="27" t="str">
        <f aca="false">IF(A10721="","",IF($O$9=1,IF(MOD(C10721-1,$O$8)=0,Calculadora!$D$6*(1+Calculadora!$D$7)^(B10721-1),0),IF(MOD(C10721,$O$8)=0,Calculadora!$D$6*(1+Calculadora!$D$7)^(B10721-1),0)))</f>
        <v/>
      </c>
      <c r="F10721" s="27" t="str">
        <f aca="false">IF(A10721="","",(D10721+IF($O$9=1,E10721,0))*$O$7)</f>
        <v/>
      </c>
      <c r="G10721" s="27" t="str">
        <f aca="false">IF(A10721="","",D10721+E10721+F10721)</f>
        <v/>
      </c>
      <c r="H10721" s="27" t="str">
        <f aca="false">IF(A10721="","",Calculadora!$D$5+SUM($E$7:E10721))</f>
        <v/>
      </c>
      <c r="I10721" s="27" t="str">
        <f aca="false">IF(A10721="","",G10721-H10721)</f>
        <v/>
      </c>
      <c r="J10721" s="27" t="str">
        <f aca="false">IF(A10721="","",IF(C10721=$O$2,G10721,0))</f>
        <v/>
      </c>
    </row>
    <row r="10722" customFormat="false" ht="15" hidden="false" customHeight="false" outlineLevel="0" collapsed="false">
      <c r="A10722" s="25" t="str">
        <f aca="false">IF(ROW()-6&lt;=$O$3,ROW()-6,"")</f>
        <v/>
      </c>
      <c r="B10722" s="25" t="str">
        <f aca="false">IF(A10722="","",INT((A10722-1)/$O$2)+1)</f>
        <v/>
      </c>
      <c r="C10722" s="25" t="str">
        <f aca="false">IF(A10722="","",MOD(A10722-1,$O$2)+1)</f>
        <v/>
      </c>
      <c r="D10722" s="27" t="str">
        <f aca="false">IF(A10722="","",IF(A10722=1,Calculadora!$D$5,G10721))</f>
        <v/>
      </c>
      <c r="E10722" s="27" t="str">
        <f aca="false">IF(A10722="","",IF($O$9=1,IF(MOD(C10722-1,$O$8)=0,Calculadora!$D$6*(1+Calculadora!$D$7)^(B10722-1),0),IF(MOD(C10722,$O$8)=0,Calculadora!$D$6*(1+Calculadora!$D$7)^(B10722-1),0)))</f>
        <v/>
      </c>
      <c r="F10722" s="27" t="str">
        <f aca="false">IF(A10722="","",(D10722+IF($O$9=1,E10722,0))*$O$7)</f>
        <v/>
      </c>
      <c r="G10722" s="27" t="str">
        <f aca="false">IF(A10722="","",D10722+E10722+F10722)</f>
        <v/>
      </c>
      <c r="H10722" s="27" t="str">
        <f aca="false">IF(A10722="","",Calculadora!$D$5+SUM($E$7:E10722))</f>
        <v/>
      </c>
      <c r="I10722" s="27" t="str">
        <f aca="false">IF(A10722="","",G10722-H10722)</f>
        <v/>
      </c>
      <c r="J10722" s="27" t="str">
        <f aca="false">IF(A10722="","",IF(C10722=$O$2,G10722,0))</f>
        <v/>
      </c>
    </row>
    <row r="10723" customFormat="false" ht="15" hidden="false" customHeight="false" outlineLevel="0" collapsed="false">
      <c r="A10723" s="25" t="str">
        <f aca="false">IF(ROW()-6&lt;=$O$3,ROW()-6,"")</f>
        <v/>
      </c>
      <c r="B10723" s="25" t="str">
        <f aca="false">IF(A10723="","",INT((A10723-1)/$O$2)+1)</f>
        <v/>
      </c>
      <c r="C10723" s="25" t="str">
        <f aca="false">IF(A10723="","",MOD(A10723-1,$O$2)+1)</f>
        <v/>
      </c>
      <c r="D10723" s="27" t="str">
        <f aca="false">IF(A10723="","",IF(A10723=1,Calculadora!$D$5,G10722))</f>
        <v/>
      </c>
      <c r="E10723" s="27" t="str">
        <f aca="false">IF(A10723="","",IF($O$9=1,IF(MOD(C10723-1,$O$8)=0,Calculadora!$D$6*(1+Calculadora!$D$7)^(B10723-1),0),IF(MOD(C10723,$O$8)=0,Calculadora!$D$6*(1+Calculadora!$D$7)^(B10723-1),0)))</f>
        <v/>
      </c>
      <c r="F10723" s="27" t="str">
        <f aca="false">IF(A10723="","",(D10723+IF($O$9=1,E10723,0))*$O$7)</f>
        <v/>
      </c>
      <c r="G10723" s="27" t="str">
        <f aca="false">IF(A10723="","",D10723+E10723+F10723)</f>
        <v/>
      </c>
      <c r="H10723" s="27" t="str">
        <f aca="false">IF(A10723="","",Calculadora!$D$5+SUM($E$7:E10723))</f>
        <v/>
      </c>
      <c r="I10723" s="27" t="str">
        <f aca="false">IF(A10723="","",G10723-H10723)</f>
        <v/>
      </c>
      <c r="J10723" s="27" t="str">
        <f aca="false">IF(A10723="","",IF(C10723=$O$2,G10723,0))</f>
        <v/>
      </c>
    </row>
    <row r="10724" customFormat="false" ht="15" hidden="false" customHeight="false" outlineLevel="0" collapsed="false">
      <c r="A10724" s="25" t="str">
        <f aca="false">IF(ROW()-6&lt;=$O$3,ROW()-6,"")</f>
        <v/>
      </c>
      <c r="B10724" s="25" t="str">
        <f aca="false">IF(A10724="","",INT((A10724-1)/$O$2)+1)</f>
        <v/>
      </c>
      <c r="C10724" s="25" t="str">
        <f aca="false">IF(A10724="","",MOD(A10724-1,$O$2)+1)</f>
        <v/>
      </c>
      <c r="D10724" s="27" t="str">
        <f aca="false">IF(A10724="","",IF(A10724=1,Calculadora!$D$5,G10723))</f>
        <v/>
      </c>
      <c r="E10724" s="27" t="str">
        <f aca="false">IF(A10724="","",IF($O$9=1,IF(MOD(C10724-1,$O$8)=0,Calculadora!$D$6*(1+Calculadora!$D$7)^(B10724-1),0),IF(MOD(C10724,$O$8)=0,Calculadora!$D$6*(1+Calculadora!$D$7)^(B10724-1),0)))</f>
        <v/>
      </c>
      <c r="F10724" s="27" t="str">
        <f aca="false">IF(A10724="","",(D10724+IF($O$9=1,E10724,0))*$O$7)</f>
        <v/>
      </c>
      <c r="G10724" s="27" t="str">
        <f aca="false">IF(A10724="","",D10724+E10724+F10724)</f>
        <v/>
      </c>
      <c r="H10724" s="27" t="str">
        <f aca="false">IF(A10724="","",Calculadora!$D$5+SUM($E$7:E10724))</f>
        <v/>
      </c>
      <c r="I10724" s="27" t="str">
        <f aca="false">IF(A10724="","",G10724-H10724)</f>
        <v/>
      </c>
      <c r="J10724" s="27" t="str">
        <f aca="false">IF(A10724="","",IF(C10724=$O$2,G10724,0))</f>
        <v/>
      </c>
    </row>
    <row r="10725" customFormat="false" ht="15" hidden="false" customHeight="false" outlineLevel="0" collapsed="false">
      <c r="A10725" s="25" t="str">
        <f aca="false">IF(ROW()-6&lt;=$O$3,ROW()-6,"")</f>
        <v/>
      </c>
      <c r="B10725" s="25" t="str">
        <f aca="false">IF(A10725="","",INT((A10725-1)/$O$2)+1)</f>
        <v/>
      </c>
      <c r="C10725" s="25" t="str">
        <f aca="false">IF(A10725="","",MOD(A10725-1,$O$2)+1)</f>
        <v/>
      </c>
      <c r="D10725" s="27" t="str">
        <f aca="false">IF(A10725="","",IF(A10725=1,Calculadora!$D$5,G10724))</f>
        <v/>
      </c>
      <c r="E10725" s="27" t="str">
        <f aca="false">IF(A10725="","",IF($O$9=1,IF(MOD(C10725-1,$O$8)=0,Calculadora!$D$6*(1+Calculadora!$D$7)^(B10725-1),0),IF(MOD(C10725,$O$8)=0,Calculadora!$D$6*(1+Calculadora!$D$7)^(B10725-1),0)))</f>
        <v/>
      </c>
      <c r="F10725" s="27" t="str">
        <f aca="false">IF(A10725="","",(D10725+IF($O$9=1,E10725,0))*$O$7)</f>
        <v/>
      </c>
      <c r="G10725" s="27" t="str">
        <f aca="false">IF(A10725="","",D10725+E10725+F10725)</f>
        <v/>
      </c>
      <c r="H10725" s="27" t="str">
        <f aca="false">IF(A10725="","",Calculadora!$D$5+SUM($E$7:E10725))</f>
        <v/>
      </c>
      <c r="I10725" s="27" t="str">
        <f aca="false">IF(A10725="","",G10725-H10725)</f>
        <v/>
      </c>
      <c r="J10725" s="27" t="str">
        <f aca="false">IF(A10725="","",IF(C10725=$O$2,G10725,0))</f>
        <v/>
      </c>
    </row>
    <row r="10726" customFormat="false" ht="15" hidden="false" customHeight="false" outlineLevel="0" collapsed="false">
      <c r="A10726" s="25" t="str">
        <f aca="false">IF(ROW()-6&lt;=$O$3,ROW()-6,"")</f>
        <v/>
      </c>
      <c r="B10726" s="25" t="str">
        <f aca="false">IF(A10726="","",INT((A10726-1)/$O$2)+1)</f>
        <v/>
      </c>
      <c r="C10726" s="25" t="str">
        <f aca="false">IF(A10726="","",MOD(A10726-1,$O$2)+1)</f>
        <v/>
      </c>
      <c r="D10726" s="27" t="str">
        <f aca="false">IF(A10726="","",IF(A10726=1,Calculadora!$D$5,G10725))</f>
        <v/>
      </c>
      <c r="E10726" s="27" t="str">
        <f aca="false">IF(A10726="","",IF($O$9=1,IF(MOD(C10726-1,$O$8)=0,Calculadora!$D$6*(1+Calculadora!$D$7)^(B10726-1),0),IF(MOD(C10726,$O$8)=0,Calculadora!$D$6*(1+Calculadora!$D$7)^(B10726-1),0)))</f>
        <v/>
      </c>
      <c r="F10726" s="27" t="str">
        <f aca="false">IF(A10726="","",(D10726+IF($O$9=1,E10726,0))*$O$7)</f>
        <v/>
      </c>
      <c r="G10726" s="27" t="str">
        <f aca="false">IF(A10726="","",D10726+E10726+F10726)</f>
        <v/>
      </c>
      <c r="H10726" s="27" t="str">
        <f aca="false">IF(A10726="","",Calculadora!$D$5+SUM($E$7:E10726))</f>
        <v/>
      </c>
      <c r="I10726" s="27" t="str">
        <f aca="false">IF(A10726="","",G10726-H10726)</f>
        <v/>
      </c>
      <c r="J10726" s="27" t="str">
        <f aca="false">IF(A10726="","",IF(C10726=$O$2,G10726,0))</f>
        <v/>
      </c>
    </row>
    <row r="10727" customFormat="false" ht="15" hidden="false" customHeight="false" outlineLevel="0" collapsed="false">
      <c r="A10727" s="25" t="str">
        <f aca="false">IF(ROW()-6&lt;=$O$3,ROW()-6,"")</f>
        <v/>
      </c>
      <c r="B10727" s="25" t="str">
        <f aca="false">IF(A10727="","",INT((A10727-1)/$O$2)+1)</f>
        <v/>
      </c>
      <c r="C10727" s="25" t="str">
        <f aca="false">IF(A10727="","",MOD(A10727-1,$O$2)+1)</f>
        <v/>
      </c>
      <c r="D10727" s="27" t="str">
        <f aca="false">IF(A10727="","",IF(A10727=1,Calculadora!$D$5,G10726))</f>
        <v/>
      </c>
      <c r="E10727" s="27" t="str">
        <f aca="false">IF(A10727="","",IF($O$9=1,IF(MOD(C10727-1,$O$8)=0,Calculadora!$D$6*(1+Calculadora!$D$7)^(B10727-1),0),IF(MOD(C10727,$O$8)=0,Calculadora!$D$6*(1+Calculadora!$D$7)^(B10727-1),0)))</f>
        <v/>
      </c>
      <c r="F10727" s="27" t="str">
        <f aca="false">IF(A10727="","",(D10727+IF($O$9=1,E10727,0))*$O$7)</f>
        <v/>
      </c>
      <c r="G10727" s="27" t="str">
        <f aca="false">IF(A10727="","",D10727+E10727+F10727)</f>
        <v/>
      </c>
      <c r="H10727" s="27" t="str">
        <f aca="false">IF(A10727="","",Calculadora!$D$5+SUM($E$7:E10727))</f>
        <v/>
      </c>
      <c r="I10727" s="27" t="str">
        <f aca="false">IF(A10727="","",G10727-H10727)</f>
        <v/>
      </c>
      <c r="J10727" s="27" t="str">
        <f aca="false">IF(A10727="","",IF(C10727=$O$2,G10727,0))</f>
        <v/>
      </c>
    </row>
    <row r="10728" customFormat="false" ht="15" hidden="false" customHeight="false" outlineLevel="0" collapsed="false">
      <c r="A10728" s="25" t="str">
        <f aca="false">IF(ROW()-6&lt;=$O$3,ROW()-6,"")</f>
        <v/>
      </c>
      <c r="B10728" s="25" t="str">
        <f aca="false">IF(A10728="","",INT((A10728-1)/$O$2)+1)</f>
        <v/>
      </c>
      <c r="C10728" s="25" t="str">
        <f aca="false">IF(A10728="","",MOD(A10728-1,$O$2)+1)</f>
        <v/>
      </c>
      <c r="D10728" s="27" t="str">
        <f aca="false">IF(A10728="","",IF(A10728=1,Calculadora!$D$5,G10727))</f>
        <v/>
      </c>
      <c r="E10728" s="27" t="str">
        <f aca="false">IF(A10728="","",IF($O$9=1,IF(MOD(C10728-1,$O$8)=0,Calculadora!$D$6*(1+Calculadora!$D$7)^(B10728-1),0),IF(MOD(C10728,$O$8)=0,Calculadora!$D$6*(1+Calculadora!$D$7)^(B10728-1),0)))</f>
        <v/>
      </c>
      <c r="F10728" s="27" t="str">
        <f aca="false">IF(A10728="","",(D10728+IF($O$9=1,E10728,0))*$O$7)</f>
        <v/>
      </c>
      <c r="G10728" s="27" t="str">
        <f aca="false">IF(A10728="","",D10728+E10728+F10728)</f>
        <v/>
      </c>
      <c r="H10728" s="27" t="str">
        <f aca="false">IF(A10728="","",Calculadora!$D$5+SUM($E$7:E10728))</f>
        <v/>
      </c>
      <c r="I10728" s="27" t="str">
        <f aca="false">IF(A10728="","",G10728-H10728)</f>
        <v/>
      </c>
      <c r="J10728" s="27" t="str">
        <f aca="false">IF(A10728="","",IF(C10728=$O$2,G10728,0))</f>
        <v/>
      </c>
    </row>
    <row r="10729" customFormat="false" ht="15" hidden="false" customHeight="false" outlineLevel="0" collapsed="false">
      <c r="A10729" s="25" t="str">
        <f aca="false">IF(ROW()-6&lt;=$O$3,ROW()-6,"")</f>
        <v/>
      </c>
      <c r="B10729" s="25" t="str">
        <f aca="false">IF(A10729="","",INT((A10729-1)/$O$2)+1)</f>
        <v/>
      </c>
      <c r="C10729" s="25" t="str">
        <f aca="false">IF(A10729="","",MOD(A10729-1,$O$2)+1)</f>
        <v/>
      </c>
      <c r="D10729" s="27" t="str">
        <f aca="false">IF(A10729="","",IF(A10729=1,Calculadora!$D$5,G10728))</f>
        <v/>
      </c>
      <c r="E10729" s="27" t="str">
        <f aca="false">IF(A10729="","",IF($O$9=1,IF(MOD(C10729-1,$O$8)=0,Calculadora!$D$6*(1+Calculadora!$D$7)^(B10729-1),0),IF(MOD(C10729,$O$8)=0,Calculadora!$D$6*(1+Calculadora!$D$7)^(B10729-1),0)))</f>
        <v/>
      </c>
      <c r="F10729" s="27" t="str">
        <f aca="false">IF(A10729="","",(D10729+IF($O$9=1,E10729,0))*$O$7)</f>
        <v/>
      </c>
      <c r="G10729" s="27" t="str">
        <f aca="false">IF(A10729="","",D10729+E10729+F10729)</f>
        <v/>
      </c>
      <c r="H10729" s="27" t="str">
        <f aca="false">IF(A10729="","",Calculadora!$D$5+SUM($E$7:E10729))</f>
        <v/>
      </c>
      <c r="I10729" s="27" t="str">
        <f aca="false">IF(A10729="","",G10729-H10729)</f>
        <v/>
      </c>
      <c r="J10729" s="27" t="str">
        <f aca="false">IF(A10729="","",IF(C10729=$O$2,G10729,0))</f>
        <v/>
      </c>
    </row>
    <row r="10730" customFormat="false" ht="15" hidden="false" customHeight="false" outlineLevel="0" collapsed="false">
      <c r="A10730" s="25" t="str">
        <f aca="false">IF(ROW()-6&lt;=$O$3,ROW()-6,"")</f>
        <v/>
      </c>
      <c r="B10730" s="25" t="str">
        <f aca="false">IF(A10730="","",INT((A10730-1)/$O$2)+1)</f>
        <v/>
      </c>
      <c r="C10730" s="25" t="str">
        <f aca="false">IF(A10730="","",MOD(A10730-1,$O$2)+1)</f>
        <v/>
      </c>
      <c r="D10730" s="27" t="str">
        <f aca="false">IF(A10730="","",IF(A10730=1,Calculadora!$D$5,G10729))</f>
        <v/>
      </c>
      <c r="E10730" s="27" t="str">
        <f aca="false">IF(A10730="","",IF($O$9=1,IF(MOD(C10730-1,$O$8)=0,Calculadora!$D$6*(1+Calculadora!$D$7)^(B10730-1),0),IF(MOD(C10730,$O$8)=0,Calculadora!$D$6*(1+Calculadora!$D$7)^(B10730-1),0)))</f>
        <v/>
      </c>
      <c r="F10730" s="27" t="str">
        <f aca="false">IF(A10730="","",(D10730+IF($O$9=1,E10730,0))*$O$7)</f>
        <v/>
      </c>
      <c r="G10730" s="27" t="str">
        <f aca="false">IF(A10730="","",D10730+E10730+F10730)</f>
        <v/>
      </c>
      <c r="H10730" s="27" t="str">
        <f aca="false">IF(A10730="","",Calculadora!$D$5+SUM($E$7:E10730))</f>
        <v/>
      </c>
      <c r="I10730" s="27" t="str">
        <f aca="false">IF(A10730="","",G10730-H10730)</f>
        <v/>
      </c>
      <c r="J10730" s="27" t="str">
        <f aca="false">IF(A10730="","",IF(C10730=$O$2,G10730,0))</f>
        <v/>
      </c>
    </row>
    <row r="10731" customFormat="false" ht="15" hidden="false" customHeight="false" outlineLevel="0" collapsed="false">
      <c r="A10731" s="25" t="str">
        <f aca="false">IF(ROW()-6&lt;=$O$3,ROW()-6,"")</f>
        <v/>
      </c>
      <c r="B10731" s="25" t="str">
        <f aca="false">IF(A10731="","",INT((A10731-1)/$O$2)+1)</f>
        <v/>
      </c>
      <c r="C10731" s="25" t="str">
        <f aca="false">IF(A10731="","",MOD(A10731-1,$O$2)+1)</f>
        <v/>
      </c>
      <c r="D10731" s="27" t="str">
        <f aca="false">IF(A10731="","",IF(A10731=1,Calculadora!$D$5,G10730))</f>
        <v/>
      </c>
      <c r="E10731" s="27" t="str">
        <f aca="false">IF(A10731="","",IF($O$9=1,IF(MOD(C10731-1,$O$8)=0,Calculadora!$D$6*(1+Calculadora!$D$7)^(B10731-1),0),IF(MOD(C10731,$O$8)=0,Calculadora!$D$6*(1+Calculadora!$D$7)^(B10731-1),0)))</f>
        <v/>
      </c>
      <c r="F10731" s="27" t="str">
        <f aca="false">IF(A10731="","",(D10731+IF($O$9=1,E10731,0))*$O$7)</f>
        <v/>
      </c>
      <c r="G10731" s="27" t="str">
        <f aca="false">IF(A10731="","",D10731+E10731+F10731)</f>
        <v/>
      </c>
      <c r="H10731" s="27" t="str">
        <f aca="false">IF(A10731="","",Calculadora!$D$5+SUM($E$7:E10731))</f>
        <v/>
      </c>
      <c r="I10731" s="27" t="str">
        <f aca="false">IF(A10731="","",G10731-H10731)</f>
        <v/>
      </c>
      <c r="J10731" s="27" t="str">
        <f aca="false">IF(A10731="","",IF(C10731=$O$2,G10731,0))</f>
        <v/>
      </c>
    </row>
    <row r="10732" customFormat="false" ht="15" hidden="false" customHeight="false" outlineLevel="0" collapsed="false">
      <c r="A10732" s="25" t="str">
        <f aca="false">IF(ROW()-6&lt;=$O$3,ROW()-6,"")</f>
        <v/>
      </c>
      <c r="B10732" s="25" t="str">
        <f aca="false">IF(A10732="","",INT((A10732-1)/$O$2)+1)</f>
        <v/>
      </c>
      <c r="C10732" s="25" t="str">
        <f aca="false">IF(A10732="","",MOD(A10732-1,$O$2)+1)</f>
        <v/>
      </c>
      <c r="D10732" s="27" t="str">
        <f aca="false">IF(A10732="","",IF(A10732=1,Calculadora!$D$5,G10731))</f>
        <v/>
      </c>
      <c r="E10732" s="27" t="str">
        <f aca="false">IF(A10732="","",IF($O$9=1,IF(MOD(C10732-1,$O$8)=0,Calculadora!$D$6*(1+Calculadora!$D$7)^(B10732-1),0),IF(MOD(C10732,$O$8)=0,Calculadora!$D$6*(1+Calculadora!$D$7)^(B10732-1),0)))</f>
        <v/>
      </c>
      <c r="F10732" s="27" t="str">
        <f aca="false">IF(A10732="","",(D10732+IF($O$9=1,E10732,0))*$O$7)</f>
        <v/>
      </c>
      <c r="G10732" s="27" t="str">
        <f aca="false">IF(A10732="","",D10732+E10732+F10732)</f>
        <v/>
      </c>
      <c r="H10732" s="27" t="str">
        <f aca="false">IF(A10732="","",Calculadora!$D$5+SUM($E$7:E10732))</f>
        <v/>
      </c>
      <c r="I10732" s="27" t="str">
        <f aca="false">IF(A10732="","",G10732-H10732)</f>
        <v/>
      </c>
      <c r="J10732" s="27" t="str">
        <f aca="false">IF(A10732="","",IF(C10732=$O$2,G10732,0))</f>
        <v/>
      </c>
    </row>
    <row r="10733" customFormat="false" ht="15" hidden="false" customHeight="false" outlineLevel="0" collapsed="false">
      <c r="A10733" s="25" t="str">
        <f aca="false">IF(ROW()-6&lt;=$O$3,ROW()-6,"")</f>
        <v/>
      </c>
      <c r="B10733" s="25" t="str">
        <f aca="false">IF(A10733="","",INT((A10733-1)/$O$2)+1)</f>
        <v/>
      </c>
      <c r="C10733" s="25" t="str">
        <f aca="false">IF(A10733="","",MOD(A10733-1,$O$2)+1)</f>
        <v/>
      </c>
      <c r="D10733" s="27" t="str">
        <f aca="false">IF(A10733="","",IF(A10733=1,Calculadora!$D$5,G10732))</f>
        <v/>
      </c>
      <c r="E10733" s="27" t="str">
        <f aca="false">IF(A10733="","",IF($O$9=1,IF(MOD(C10733-1,$O$8)=0,Calculadora!$D$6*(1+Calculadora!$D$7)^(B10733-1),0),IF(MOD(C10733,$O$8)=0,Calculadora!$D$6*(1+Calculadora!$D$7)^(B10733-1),0)))</f>
        <v/>
      </c>
      <c r="F10733" s="27" t="str">
        <f aca="false">IF(A10733="","",(D10733+IF($O$9=1,E10733,0))*$O$7)</f>
        <v/>
      </c>
      <c r="G10733" s="27" t="str">
        <f aca="false">IF(A10733="","",D10733+E10733+F10733)</f>
        <v/>
      </c>
      <c r="H10733" s="27" t="str">
        <f aca="false">IF(A10733="","",Calculadora!$D$5+SUM($E$7:E10733))</f>
        <v/>
      </c>
      <c r="I10733" s="27" t="str">
        <f aca="false">IF(A10733="","",G10733-H10733)</f>
        <v/>
      </c>
      <c r="J10733" s="27" t="str">
        <f aca="false">IF(A10733="","",IF(C10733=$O$2,G10733,0))</f>
        <v/>
      </c>
    </row>
    <row r="10734" customFormat="false" ht="15" hidden="false" customHeight="false" outlineLevel="0" collapsed="false">
      <c r="A10734" s="25" t="str">
        <f aca="false">IF(ROW()-6&lt;=$O$3,ROW()-6,"")</f>
        <v/>
      </c>
      <c r="B10734" s="25" t="str">
        <f aca="false">IF(A10734="","",INT((A10734-1)/$O$2)+1)</f>
        <v/>
      </c>
      <c r="C10734" s="25" t="str">
        <f aca="false">IF(A10734="","",MOD(A10734-1,$O$2)+1)</f>
        <v/>
      </c>
      <c r="D10734" s="27" t="str">
        <f aca="false">IF(A10734="","",IF(A10734=1,Calculadora!$D$5,G10733))</f>
        <v/>
      </c>
      <c r="E10734" s="27" t="str">
        <f aca="false">IF(A10734="","",IF($O$9=1,IF(MOD(C10734-1,$O$8)=0,Calculadora!$D$6*(1+Calculadora!$D$7)^(B10734-1),0),IF(MOD(C10734,$O$8)=0,Calculadora!$D$6*(1+Calculadora!$D$7)^(B10734-1),0)))</f>
        <v/>
      </c>
      <c r="F10734" s="27" t="str">
        <f aca="false">IF(A10734="","",(D10734+IF($O$9=1,E10734,0))*$O$7)</f>
        <v/>
      </c>
      <c r="G10734" s="27" t="str">
        <f aca="false">IF(A10734="","",D10734+E10734+F10734)</f>
        <v/>
      </c>
      <c r="H10734" s="27" t="str">
        <f aca="false">IF(A10734="","",Calculadora!$D$5+SUM($E$7:E10734))</f>
        <v/>
      </c>
      <c r="I10734" s="27" t="str">
        <f aca="false">IF(A10734="","",G10734-H10734)</f>
        <v/>
      </c>
      <c r="J10734" s="27" t="str">
        <f aca="false">IF(A10734="","",IF(C10734=$O$2,G10734,0))</f>
        <v/>
      </c>
    </row>
    <row r="10735" customFormat="false" ht="15" hidden="false" customHeight="false" outlineLevel="0" collapsed="false">
      <c r="A10735" s="25" t="str">
        <f aca="false">IF(ROW()-6&lt;=$O$3,ROW()-6,"")</f>
        <v/>
      </c>
      <c r="B10735" s="25" t="str">
        <f aca="false">IF(A10735="","",INT((A10735-1)/$O$2)+1)</f>
        <v/>
      </c>
      <c r="C10735" s="25" t="str">
        <f aca="false">IF(A10735="","",MOD(A10735-1,$O$2)+1)</f>
        <v/>
      </c>
      <c r="D10735" s="27" t="str">
        <f aca="false">IF(A10735="","",IF(A10735=1,Calculadora!$D$5,G10734))</f>
        <v/>
      </c>
      <c r="E10735" s="27" t="str">
        <f aca="false">IF(A10735="","",IF($O$9=1,IF(MOD(C10735-1,$O$8)=0,Calculadora!$D$6*(1+Calculadora!$D$7)^(B10735-1),0),IF(MOD(C10735,$O$8)=0,Calculadora!$D$6*(1+Calculadora!$D$7)^(B10735-1),0)))</f>
        <v/>
      </c>
      <c r="F10735" s="27" t="str">
        <f aca="false">IF(A10735="","",(D10735+IF($O$9=1,E10735,0))*$O$7)</f>
        <v/>
      </c>
      <c r="G10735" s="27" t="str">
        <f aca="false">IF(A10735="","",D10735+E10735+F10735)</f>
        <v/>
      </c>
      <c r="H10735" s="27" t="str">
        <f aca="false">IF(A10735="","",Calculadora!$D$5+SUM($E$7:E10735))</f>
        <v/>
      </c>
      <c r="I10735" s="27" t="str">
        <f aca="false">IF(A10735="","",G10735-H10735)</f>
        <v/>
      </c>
      <c r="J10735" s="27" t="str">
        <f aca="false">IF(A10735="","",IF(C10735=$O$2,G10735,0))</f>
        <v/>
      </c>
    </row>
    <row r="10736" customFormat="false" ht="15" hidden="false" customHeight="false" outlineLevel="0" collapsed="false">
      <c r="A10736" s="25" t="str">
        <f aca="false">IF(ROW()-6&lt;=$O$3,ROW()-6,"")</f>
        <v/>
      </c>
      <c r="B10736" s="25" t="str">
        <f aca="false">IF(A10736="","",INT((A10736-1)/$O$2)+1)</f>
        <v/>
      </c>
      <c r="C10736" s="25" t="str">
        <f aca="false">IF(A10736="","",MOD(A10736-1,$O$2)+1)</f>
        <v/>
      </c>
      <c r="D10736" s="27" t="str">
        <f aca="false">IF(A10736="","",IF(A10736=1,Calculadora!$D$5,G10735))</f>
        <v/>
      </c>
      <c r="E10736" s="27" t="str">
        <f aca="false">IF(A10736="","",IF($O$9=1,IF(MOD(C10736-1,$O$8)=0,Calculadora!$D$6*(1+Calculadora!$D$7)^(B10736-1),0),IF(MOD(C10736,$O$8)=0,Calculadora!$D$6*(1+Calculadora!$D$7)^(B10736-1),0)))</f>
        <v/>
      </c>
      <c r="F10736" s="27" t="str">
        <f aca="false">IF(A10736="","",(D10736+IF($O$9=1,E10736,0))*$O$7)</f>
        <v/>
      </c>
      <c r="G10736" s="27" t="str">
        <f aca="false">IF(A10736="","",D10736+E10736+F10736)</f>
        <v/>
      </c>
      <c r="H10736" s="27" t="str">
        <f aca="false">IF(A10736="","",Calculadora!$D$5+SUM($E$7:E10736))</f>
        <v/>
      </c>
      <c r="I10736" s="27" t="str">
        <f aca="false">IF(A10736="","",G10736-H10736)</f>
        <v/>
      </c>
      <c r="J10736" s="27" t="str">
        <f aca="false">IF(A10736="","",IF(C10736=$O$2,G10736,0))</f>
        <v/>
      </c>
    </row>
    <row r="10737" customFormat="false" ht="15" hidden="false" customHeight="false" outlineLevel="0" collapsed="false">
      <c r="A10737" s="25" t="str">
        <f aca="false">IF(ROW()-6&lt;=$O$3,ROW()-6,"")</f>
        <v/>
      </c>
      <c r="B10737" s="25" t="str">
        <f aca="false">IF(A10737="","",INT((A10737-1)/$O$2)+1)</f>
        <v/>
      </c>
      <c r="C10737" s="25" t="str">
        <f aca="false">IF(A10737="","",MOD(A10737-1,$O$2)+1)</f>
        <v/>
      </c>
      <c r="D10737" s="27" t="str">
        <f aca="false">IF(A10737="","",IF(A10737=1,Calculadora!$D$5,G10736))</f>
        <v/>
      </c>
      <c r="E10737" s="27" t="str">
        <f aca="false">IF(A10737="","",IF($O$9=1,IF(MOD(C10737-1,$O$8)=0,Calculadora!$D$6*(1+Calculadora!$D$7)^(B10737-1),0),IF(MOD(C10737,$O$8)=0,Calculadora!$D$6*(1+Calculadora!$D$7)^(B10737-1),0)))</f>
        <v/>
      </c>
      <c r="F10737" s="27" t="str">
        <f aca="false">IF(A10737="","",(D10737+IF($O$9=1,E10737,0))*$O$7)</f>
        <v/>
      </c>
      <c r="G10737" s="27" t="str">
        <f aca="false">IF(A10737="","",D10737+E10737+F10737)</f>
        <v/>
      </c>
      <c r="H10737" s="27" t="str">
        <f aca="false">IF(A10737="","",Calculadora!$D$5+SUM($E$7:E10737))</f>
        <v/>
      </c>
      <c r="I10737" s="27" t="str">
        <f aca="false">IF(A10737="","",G10737-H10737)</f>
        <v/>
      </c>
      <c r="J10737" s="27" t="str">
        <f aca="false">IF(A10737="","",IF(C10737=$O$2,G10737,0))</f>
        <v/>
      </c>
    </row>
    <row r="10738" customFormat="false" ht="15" hidden="false" customHeight="false" outlineLevel="0" collapsed="false">
      <c r="A10738" s="25" t="str">
        <f aca="false">IF(ROW()-6&lt;=$O$3,ROW()-6,"")</f>
        <v/>
      </c>
      <c r="B10738" s="25" t="str">
        <f aca="false">IF(A10738="","",INT((A10738-1)/$O$2)+1)</f>
        <v/>
      </c>
      <c r="C10738" s="25" t="str">
        <f aca="false">IF(A10738="","",MOD(A10738-1,$O$2)+1)</f>
        <v/>
      </c>
      <c r="D10738" s="27" t="str">
        <f aca="false">IF(A10738="","",IF(A10738=1,Calculadora!$D$5,G10737))</f>
        <v/>
      </c>
      <c r="E10738" s="27" t="str">
        <f aca="false">IF(A10738="","",IF($O$9=1,IF(MOD(C10738-1,$O$8)=0,Calculadora!$D$6*(1+Calculadora!$D$7)^(B10738-1),0),IF(MOD(C10738,$O$8)=0,Calculadora!$D$6*(1+Calculadora!$D$7)^(B10738-1),0)))</f>
        <v/>
      </c>
      <c r="F10738" s="27" t="str">
        <f aca="false">IF(A10738="","",(D10738+IF($O$9=1,E10738,0))*$O$7)</f>
        <v/>
      </c>
      <c r="G10738" s="27" t="str">
        <f aca="false">IF(A10738="","",D10738+E10738+F10738)</f>
        <v/>
      </c>
      <c r="H10738" s="27" t="str">
        <f aca="false">IF(A10738="","",Calculadora!$D$5+SUM($E$7:E10738))</f>
        <v/>
      </c>
      <c r="I10738" s="27" t="str">
        <f aca="false">IF(A10738="","",G10738-H10738)</f>
        <v/>
      </c>
      <c r="J10738" s="27" t="str">
        <f aca="false">IF(A10738="","",IF(C10738=$O$2,G10738,0))</f>
        <v/>
      </c>
    </row>
    <row r="10739" customFormat="false" ht="15" hidden="false" customHeight="false" outlineLevel="0" collapsed="false">
      <c r="A10739" s="25" t="str">
        <f aca="false">IF(ROW()-6&lt;=$O$3,ROW()-6,"")</f>
        <v/>
      </c>
      <c r="B10739" s="25" t="str">
        <f aca="false">IF(A10739="","",INT((A10739-1)/$O$2)+1)</f>
        <v/>
      </c>
      <c r="C10739" s="25" t="str">
        <f aca="false">IF(A10739="","",MOD(A10739-1,$O$2)+1)</f>
        <v/>
      </c>
      <c r="D10739" s="27" t="str">
        <f aca="false">IF(A10739="","",IF(A10739=1,Calculadora!$D$5,G10738))</f>
        <v/>
      </c>
      <c r="E10739" s="27" t="str">
        <f aca="false">IF(A10739="","",IF($O$9=1,IF(MOD(C10739-1,$O$8)=0,Calculadora!$D$6*(1+Calculadora!$D$7)^(B10739-1),0),IF(MOD(C10739,$O$8)=0,Calculadora!$D$6*(1+Calculadora!$D$7)^(B10739-1),0)))</f>
        <v/>
      </c>
      <c r="F10739" s="27" t="str">
        <f aca="false">IF(A10739="","",(D10739+IF($O$9=1,E10739,0))*$O$7)</f>
        <v/>
      </c>
      <c r="G10739" s="27" t="str">
        <f aca="false">IF(A10739="","",D10739+E10739+F10739)</f>
        <v/>
      </c>
      <c r="H10739" s="27" t="str">
        <f aca="false">IF(A10739="","",Calculadora!$D$5+SUM($E$7:E10739))</f>
        <v/>
      </c>
      <c r="I10739" s="27" t="str">
        <f aca="false">IF(A10739="","",G10739-H10739)</f>
        <v/>
      </c>
      <c r="J10739" s="27" t="str">
        <f aca="false">IF(A10739="","",IF(C10739=$O$2,G10739,0))</f>
        <v/>
      </c>
    </row>
    <row r="10740" customFormat="false" ht="15" hidden="false" customHeight="false" outlineLevel="0" collapsed="false">
      <c r="A10740" s="25" t="str">
        <f aca="false">IF(ROW()-6&lt;=$O$3,ROW()-6,"")</f>
        <v/>
      </c>
      <c r="B10740" s="25" t="str">
        <f aca="false">IF(A10740="","",INT((A10740-1)/$O$2)+1)</f>
        <v/>
      </c>
      <c r="C10740" s="25" t="str">
        <f aca="false">IF(A10740="","",MOD(A10740-1,$O$2)+1)</f>
        <v/>
      </c>
      <c r="D10740" s="27" t="str">
        <f aca="false">IF(A10740="","",IF(A10740=1,Calculadora!$D$5,G10739))</f>
        <v/>
      </c>
      <c r="E10740" s="27" t="str">
        <f aca="false">IF(A10740="","",IF($O$9=1,IF(MOD(C10740-1,$O$8)=0,Calculadora!$D$6*(1+Calculadora!$D$7)^(B10740-1),0),IF(MOD(C10740,$O$8)=0,Calculadora!$D$6*(1+Calculadora!$D$7)^(B10740-1),0)))</f>
        <v/>
      </c>
      <c r="F10740" s="27" t="str">
        <f aca="false">IF(A10740="","",(D10740+IF($O$9=1,E10740,0))*$O$7)</f>
        <v/>
      </c>
      <c r="G10740" s="27" t="str">
        <f aca="false">IF(A10740="","",D10740+E10740+F10740)</f>
        <v/>
      </c>
      <c r="H10740" s="27" t="str">
        <f aca="false">IF(A10740="","",Calculadora!$D$5+SUM($E$7:E10740))</f>
        <v/>
      </c>
      <c r="I10740" s="27" t="str">
        <f aca="false">IF(A10740="","",G10740-H10740)</f>
        <v/>
      </c>
      <c r="J10740" s="27" t="str">
        <f aca="false">IF(A10740="","",IF(C10740=$O$2,G10740,0))</f>
        <v/>
      </c>
    </row>
    <row r="10741" customFormat="false" ht="15" hidden="false" customHeight="false" outlineLevel="0" collapsed="false">
      <c r="A10741" s="25" t="str">
        <f aca="false">IF(ROW()-6&lt;=$O$3,ROW()-6,"")</f>
        <v/>
      </c>
      <c r="B10741" s="25" t="str">
        <f aca="false">IF(A10741="","",INT((A10741-1)/$O$2)+1)</f>
        <v/>
      </c>
      <c r="C10741" s="25" t="str">
        <f aca="false">IF(A10741="","",MOD(A10741-1,$O$2)+1)</f>
        <v/>
      </c>
      <c r="D10741" s="27" t="str">
        <f aca="false">IF(A10741="","",IF(A10741=1,Calculadora!$D$5,G10740))</f>
        <v/>
      </c>
      <c r="E10741" s="27" t="str">
        <f aca="false">IF(A10741="","",IF($O$9=1,IF(MOD(C10741-1,$O$8)=0,Calculadora!$D$6*(1+Calculadora!$D$7)^(B10741-1),0),IF(MOD(C10741,$O$8)=0,Calculadora!$D$6*(1+Calculadora!$D$7)^(B10741-1),0)))</f>
        <v/>
      </c>
      <c r="F10741" s="27" t="str">
        <f aca="false">IF(A10741="","",(D10741+IF($O$9=1,E10741,0))*$O$7)</f>
        <v/>
      </c>
      <c r="G10741" s="27" t="str">
        <f aca="false">IF(A10741="","",D10741+E10741+F10741)</f>
        <v/>
      </c>
      <c r="H10741" s="27" t="str">
        <f aca="false">IF(A10741="","",Calculadora!$D$5+SUM($E$7:E10741))</f>
        <v/>
      </c>
      <c r="I10741" s="27" t="str">
        <f aca="false">IF(A10741="","",G10741-H10741)</f>
        <v/>
      </c>
      <c r="J10741" s="27" t="str">
        <f aca="false">IF(A10741="","",IF(C10741=$O$2,G10741,0))</f>
        <v/>
      </c>
    </row>
    <row r="10742" customFormat="false" ht="15" hidden="false" customHeight="false" outlineLevel="0" collapsed="false">
      <c r="A10742" s="25" t="str">
        <f aca="false">IF(ROW()-6&lt;=$O$3,ROW()-6,"")</f>
        <v/>
      </c>
      <c r="B10742" s="25" t="str">
        <f aca="false">IF(A10742="","",INT((A10742-1)/$O$2)+1)</f>
        <v/>
      </c>
      <c r="C10742" s="25" t="str">
        <f aca="false">IF(A10742="","",MOD(A10742-1,$O$2)+1)</f>
        <v/>
      </c>
      <c r="D10742" s="27" t="str">
        <f aca="false">IF(A10742="","",IF(A10742=1,Calculadora!$D$5,G10741))</f>
        <v/>
      </c>
      <c r="E10742" s="27" t="str">
        <f aca="false">IF(A10742="","",IF($O$9=1,IF(MOD(C10742-1,$O$8)=0,Calculadora!$D$6*(1+Calculadora!$D$7)^(B10742-1),0),IF(MOD(C10742,$O$8)=0,Calculadora!$D$6*(1+Calculadora!$D$7)^(B10742-1),0)))</f>
        <v/>
      </c>
      <c r="F10742" s="27" t="str">
        <f aca="false">IF(A10742="","",(D10742+IF($O$9=1,E10742,0))*$O$7)</f>
        <v/>
      </c>
      <c r="G10742" s="27" t="str">
        <f aca="false">IF(A10742="","",D10742+E10742+F10742)</f>
        <v/>
      </c>
      <c r="H10742" s="27" t="str">
        <f aca="false">IF(A10742="","",Calculadora!$D$5+SUM($E$7:E10742))</f>
        <v/>
      </c>
      <c r="I10742" s="27" t="str">
        <f aca="false">IF(A10742="","",G10742-H10742)</f>
        <v/>
      </c>
      <c r="J10742" s="27" t="str">
        <f aca="false">IF(A10742="","",IF(C10742=$O$2,G10742,0))</f>
        <v/>
      </c>
    </row>
    <row r="10743" customFormat="false" ht="15" hidden="false" customHeight="false" outlineLevel="0" collapsed="false">
      <c r="A10743" s="25" t="str">
        <f aca="false">IF(ROW()-6&lt;=$O$3,ROW()-6,"")</f>
        <v/>
      </c>
      <c r="B10743" s="25" t="str">
        <f aca="false">IF(A10743="","",INT((A10743-1)/$O$2)+1)</f>
        <v/>
      </c>
      <c r="C10743" s="25" t="str">
        <f aca="false">IF(A10743="","",MOD(A10743-1,$O$2)+1)</f>
        <v/>
      </c>
      <c r="D10743" s="27" t="str">
        <f aca="false">IF(A10743="","",IF(A10743=1,Calculadora!$D$5,G10742))</f>
        <v/>
      </c>
      <c r="E10743" s="27" t="str">
        <f aca="false">IF(A10743="","",IF($O$9=1,IF(MOD(C10743-1,$O$8)=0,Calculadora!$D$6*(1+Calculadora!$D$7)^(B10743-1),0),IF(MOD(C10743,$O$8)=0,Calculadora!$D$6*(1+Calculadora!$D$7)^(B10743-1),0)))</f>
        <v/>
      </c>
      <c r="F10743" s="27" t="str">
        <f aca="false">IF(A10743="","",(D10743+IF($O$9=1,E10743,0))*$O$7)</f>
        <v/>
      </c>
      <c r="G10743" s="27" t="str">
        <f aca="false">IF(A10743="","",D10743+E10743+F10743)</f>
        <v/>
      </c>
      <c r="H10743" s="27" t="str">
        <f aca="false">IF(A10743="","",Calculadora!$D$5+SUM($E$7:E10743))</f>
        <v/>
      </c>
      <c r="I10743" s="27" t="str">
        <f aca="false">IF(A10743="","",G10743-H10743)</f>
        <v/>
      </c>
      <c r="J10743" s="27" t="str">
        <f aca="false">IF(A10743="","",IF(C10743=$O$2,G10743,0))</f>
        <v/>
      </c>
    </row>
    <row r="10744" customFormat="false" ht="15" hidden="false" customHeight="false" outlineLevel="0" collapsed="false">
      <c r="A10744" s="25" t="str">
        <f aca="false">IF(ROW()-6&lt;=$O$3,ROW()-6,"")</f>
        <v/>
      </c>
      <c r="B10744" s="25" t="str">
        <f aca="false">IF(A10744="","",INT((A10744-1)/$O$2)+1)</f>
        <v/>
      </c>
      <c r="C10744" s="25" t="str">
        <f aca="false">IF(A10744="","",MOD(A10744-1,$O$2)+1)</f>
        <v/>
      </c>
      <c r="D10744" s="27" t="str">
        <f aca="false">IF(A10744="","",IF(A10744=1,Calculadora!$D$5,G10743))</f>
        <v/>
      </c>
      <c r="E10744" s="27" t="str">
        <f aca="false">IF(A10744="","",IF($O$9=1,IF(MOD(C10744-1,$O$8)=0,Calculadora!$D$6*(1+Calculadora!$D$7)^(B10744-1),0),IF(MOD(C10744,$O$8)=0,Calculadora!$D$6*(1+Calculadora!$D$7)^(B10744-1),0)))</f>
        <v/>
      </c>
      <c r="F10744" s="27" t="str">
        <f aca="false">IF(A10744="","",(D10744+IF($O$9=1,E10744,0))*$O$7)</f>
        <v/>
      </c>
      <c r="G10744" s="27" t="str">
        <f aca="false">IF(A10744="","",D10744+E10744+F10744)</f>
        <v/>
      </c>
      <c r="H10744" s="27" t="str">
        <f aca="false">IF(A10744="","",Calculadora!$D$5+SUM($E$7:E10744))</f>
        <v/>
      </c>
      <c r="I10744" s="27" t="str">
        <f aca="false">IF(A10744="","",G10744-H10744)</f>
        <v/>
      </c>
      <c r="J10744" s="27" t="str">
        <f aca="false">IF(A10744="","",IF(C10744=$O$2,G10744,0))</f>
        <v/>
      </c>
    </row>
    <row r="10745" customFormat="false" ht="15" hidden="false" customHeight="false" outlineLevel="0" collapsed="false">
      <c r="A10745" s="25" t="str">
        <f aca="false">IF(ROW()-6&lt;=$O$3,ROW()-6,"")</f>
        <v/>
      </c>
      <c r="B10745" s="25" t="str">
        <f aca="false">IF(A10745="","",INT((A10745-1)/$O$2)+1)</f>
        <v/>
      </c>
      <c r="C10745" s="25" t="str">
        <f aca="false">IF(A10745="","",MOD(A10745-1,$O$2)+1)</f>
        <v/>
      </c>
      <c r="D10745" s="27" t="str">
        <f aca="false">IF(A10745="","",IF(A10745=1,Calculadora!$D$5,G10744))</f>
        <v/>
      </c>
      <c r="E10745" s="27" t="str">
        <f aca="false">IF(A10745="","",IF($O$9=1,IF(MOD(C10745-1,$O$8)=0,Calculadora!$D$6*(1+Calculadora!$D$7)^(B10745-1),0),IF(MOD(C10745,$O$8)=0,Calculadora!$D$6*(1+Calculadora!$D$7)^(B10745-1),0)))</f>
        <v/>
      </c>
      <c r="F10745" s="27" t="str">
        <f aca="false">IF(A10745="","",(D10745+IF($O$9=1,E10745,0))*$O$7)</f>
        <v/>
      </c>
      <c r="G10745" s="27" t="str">
        <f aca="false">IF(A10745="","",D10745+E10745+F10745)</f>
        <v/>
      </c>
      <c r="H10745" s="27" t="str">
        <f aca="false">IF(A10745="","",Calculadora!$D$5+SUM($E$7:E10745))</f>
        <v/>
      </c>
      <c r="I10745" s="27" t="str">
        <f aca="false">IF(A10745="","",G10745-H10745)</f>
        <v/>
      </c>
      <c r="J10745" s="27" t="str">
        <f aca="false">IF(A10745="","",IF(C10745=$O$2,G10745,0))</f>
        <v/>
      </c>
    </row>
    <row r="10746" customFormat="false" ht="15" hidden="false" customHeight="false" outlineLevel="0" collapsed="false">
      <c r="A10746" s="25" t="str">
        <f aca="false">IF(ROW()-6&lt;=$O$3,ROW()-6,"")</f>
        <v/>
      </c>
      <c r="B10746" s="25" t="str">
        <f aca="false">IF(A10746="","",INT((A10746-1)/$O$2)+1)</f>
        <v/>
      </c>
      <c r="C10746" s="25" t="str">
        <f aca="false">IF(A10746="","",MOD(A10746-1,$O$2)+1)</f>
        <v/>
      </c>
      <c r="D10746" s="27" t="str">
        <f aca="false">IF(A10746="","",IF(A10746=1,Calculadora!$D$5,G10745))</f>
        <v/>
      </c>
      <c r="E10746" s="27" t="str">
        <f aca="false">IF(A10746="","",IF($O$9=1,IF(MOD(C10746-1,$O$8)=0,Calculadora!$D$6*(1+Calculadora!$D$7)^(B10746-1),0),IF(MOD(C10746,$O$8)=0,Calculadora!$D$6*(1+Calculadora!$D$7)^(B10746-1),0)))</f>
        <v/>
      </c>
      <c r="F10746" s="27" t="str">
        <f aca="false">IF(A10746="","",(D10746+IF($O$9=1,E10746,0))*$O$7)</f>
        <v/>
      </c>
      <c r="G10746" s="27" t="str">
        <f aca="false">IF(A10746="","",D10746+E10746+F10746)</f>
        <v/>
      </c>
      <c r="H10746" s="27" t="str">
        <f aca="false">IF(A10746="","",Calculadora!$D$5+SUM($E$7:E10746))</f>
        <v/>
      </c>
      <c r="I10746" s="27" t="str">
        <f aca="false">IF(A10746="","",G10746-H10746)</f>
        <v/>
      </c>
      <c r="J10746" s="27" t="str">
        <f aca="false">IF(A10746="","",IF(C10746=$O$2,G10746,0))</f>
        <v/>
      </c>
    </row>
    <row r="10747" customFormat="false" ht="15" hidden="false" customHeight="false" outlineLevel="0" collapsed="false">
      <c r="A10747" s="25" t="str">
        <f aca="false">IF(ROW()-6&lt;=$O$3,ROW()-6,"")</f>
        <v/>
      </c>
      <c r="B10747" s="25" t="str">
        <f aca="false">IF(A10747="","",INT((A10747-1)/$O$2)+1)</f>
        <v/>
      </c>
      <c r="C10747" s="25" t="str">
        <f aca="false">IF(A10747="","",MOD(A10747-1,$O$2)+1)</f>
        <v/>
      </c>
      <c r="D10747" s="27" t="str">
        <f aca="false">IF(A10747="","",IF(A10747=1,Calculadora!$D$5,G10746))</f>
        <v/>
      </c>
      <c r="E10747" s="27" t="str">
        <f aca="false">IF(A10747="","",IF($O$9=1,IF(MOD(C10747-1,$O$8)=0,Calculadora!$D$6*(1+Calculadora!$D$7)^(B10747-1),0),IF(MOD(C10747,$O$8)=0,Calculadora!$D$6*(1+Calculadora!$D$7)^(B10747-1),0)))</f>
        <v/>
      </c>
      <c r="F10747" s="27" t="str">
        <f aca="false">IF(A10747="","",(D10747+IF($O$9=1,E10747,0))*$O$7)</f>
        <v/>
      </c>
      <c r="G10747" s="27" t="str">
        <f aca="false">IF(A10747="","",D10747+E10747+F10747)</f>
        <v/>
      </c>
      <c r="H10747" s="27" t="str">
        <f aca="false">IF(A10747="","",Calculadora!$D$5+SUM($E$7:E10747))</f>
        <v/>
      </c>
      <c r="I10747" s="27" t="str">
        <f aca="false">IF(A10747="","",G10747-H10747)</f>
        <v/>
      </c>
      <c r="J10747" s="27" t="str">
        <f aca="false">IF(A10747="","",IF(C10747=$O$2,G10747,0))</f>
        <v/>
      </c>
    </row>
    <row r="10748" customFormat="false" ht="15" hidden="false" customHeight="false" outlineLevel="0" collapsed="false">
      <c r="A10748" s="25" t="str">
        <f aca="false">IF(ROW()-6&lt;=$O$3,ROW()-6,"")</f>
        <v/>
      </c>
      <c r="B10748" s="25" t="str">
        <f aca="false">IF(A10748="","",INT((A10748-1)/$O$2)+1)</f>
        <v/>
      </c>
      <c r="C10748" s="25" t="str">
        <f aca="false">IF(A10748="","",MOD(A10748-1,$O$2)+1)</f>
        <v/>
      </c>
      <c r="D10748" s="27" t="str">
        <f aca="false">IF(A10748="","",IF(A10748=1,Calculadora!$D$5,G10747))</f>
        <v/>
      </c>
      <c r="E10748" s="27" t="str">
        <f aca="false">IF(A10748="","",IF($O$9=1,IF(MOD(C10748-1,$O$8)=0,Calculadora!$D$6*(1+Calculadora!$D$7)^(B10748-1),0),IF(MOD(C10748,$O$8)=0,Calculadora!$D$6*(1+Calculadora!$D$7)^(B10748-1),0)))</f>
        <v/>
      </c>
      <c r="F10748" s="27" t="str">
        <f aca="false">IF(A10748="","",(D10748+IF($O$9=1,E10748,0))*$O$7)</f>
        <v/>
      </c>
      <c r="G10748" s="27" t="str">
        <f aca="false">IF(A10748="","",D10748+E10748+F10748)</f>
        <v/>
      </c>
      <c r="H10748" s="27" t="str">
        <f aca="false">IF(A10748="","",Calculadora!$D$5+SUM($E$7:E10748))</f>
        <v/>
      </c>
      <c r="I10748" s="27" t="str">
        <f aca="false">IF(A10748="","",G10748-H10748)</f>
        <v/>
      </c>
      <c r="J10748" s="27" t="str">
        <f aca="false">IF(A10748="","",IF(C10748=$O$2,G10748,0))</f>
        <v/>
      </c>
    </row>
    <row r="10749" customFormat="false" ht="15" hidden="false" customHeight="false" outlineLevel="0" collapsed="false">
      <c r="A10749" s="25" t="str">
        <f aca="false">IF(ROW()-6&lt;=$O$3,ROW()-6,"")</f>
        <v/>
      </c>
      <c r="B10749" s="25" t="str">
        <f aca="false">IF(A10749="","",INT((A10749-1)/$O$2)+1)</f>
        <v/>
      </c>
      <c r="C10749" s="25" t="str">
        <f aca="false">IF(A10749="","",MOD(A10749-1,$O$2)+1)</f>
        <v/>
      </c>
      <c r="D10749" s="27" t="str">
        <f aca="false">IF(A10749="","",IF(A10749=1,Calculadora!$D$5,G10748))</f>
        <v/>
      </c>
      <c r="E10749" s="27" t="str">
        <f aca="false">IF(A10749="","",IF($O$9=1,IF(MOD(C10749-1,$O$8)=0,Calculadora!$D$6*(1+Calculadora!$D$7)^(B10749-1),0),IF(MOD(C10749,$O$8)=0,Calculadora!$D$6*(1+Calculadora!$D$7)^(B10749-1),0)))</f>
        <v/>
      </c>
      <c r="F10749" s="27" t="str">
        <f aca="false">IF(A10749="","",(D10749+IF($O$9=1,E10749,0))*$O$7)</f>
        <v/>
      </c>
      <c r="G10749" s="27" t="str">
        <f aca="false">IF(A10749="","",D10749+E10749+F10749)</f>
        <v/>
      </c>
      <c r="H10749" s="27" t="str">
        <f aca="false">IF(A10749="","",Calculadora!$D$5+SUM($E$7:E10749))</f>
        <v/>
      </c>
      <c r="I10749" s="27" t="str">
        <f aca="false">IF(A10749="","",G10749-H10749)</f>
        <v/>
      </c>
      <c r="J10749" s="27" t="str">
        <f aca="false">IF(A10749="","",IF(C10749=$O$2,G10749,0))</f>
        <v/>
      </c>
    </row>
    <row r="10750" customFormat="false" ht="15" hidden="false" customHeight="false" outlineLevel="0" collapsed="false">
      <c r="A10750" s="25" t="str">
        <f aca="false">IF(ROW()-6&lt;=$O$3,ROW()-6,"")</f>
        <v/>
      </c>
      <c r="B10750" s="25" t="str">
        <f aca="false">IF(A10750="","",INT((A10750-1)/$O$2)+1)</f>
        <v/>
      </c>
      <c r="C10750" s="25" t="str">
        <f aca="false">IF(A10750="","",MOD(A10750-1,$O$2)+1)</f>
        <v/>
      </c>
      <c r="D10750" s="27" t="str">
        <f aca="false">IF(A10750="","",IF(A10750=1,Calculadora!$D$5,G10749))</f>
        <v/>
      </c>
      <c r="E10750" s="27" t="str">
        <f aca="false">IF(A10750="","",IF($O$9=1,IF(MOD(C10750-1,$O$8)=0,Calculadora!$D$6*(1+Calculadora!$D$7)^(B10750-1),0),IF(MOD(C10750,$O$8)=0,Calculadora!$D$6*(1+Calculadora!$D$7)^(B10750-1),0)))</f>
        <v/>
      </c>
      <c r="F10750" s="27" t="str">
        <f aca="false">IF(A10750="","",(D10750+IF($O$9=1,E10750,0))*$O$7)</f>
        <v/>
      </c>
      <c r="G10750" s="27" t="str">
        <f aca="false">IF(A10750="","",D10750+E10750+F10750)</f>
        <v/>
      </c>
      <c r="H10750" s="27" t="str">
        <f aca="false">IF(A10750="","",Calculadora!$D$5+SUM($E$7:E10750))</f>
        <v/>
      </c>
      <c r="I10750" s="27" t="str">
        <f aca="false">IF(A10750="","",G10750-H10750)</f>
        <v/>
      </c>
      <c r="J10750" s="27" t="str">
        <f aca="false">IF(A10750="","",IF(C10750=$O$2,G10750,0))</f>
        <v/>
      </c>
    </row>
    <row r="10751" customFormat="false" ht="15" hidden="false" customHeight="false" outlineLevel="0" collapsed="false">
      <c r="A10751" s="25" t="str">
        <f aca="false">IF(ROW()-6&lt;=$O$3,ROW()-6,"")</f>
        <v/>
      </c>
      <c r="B10751" s="25" t="str">
        <f aca="false">IF(A10751="","",INT((A10751-1)/$O$2)+1)</f>
        <v/>
      </c>
      <c r="C10751" s="25" t="str">
        <f aca="false">IF(A10751="","",MOD(A10751-1,$O$2)+1)</f>
        <v/>
      </c>
      <c r="D10751" s="27" t="str">
        <f aca="false">IF(A10751="","",IF(A10751=1,Calculadora!$D$5,G10750))</f>
        <v/>
      </c>
      <c r="E10751" s="27" t="str">
        <f aca="false">IF(A10751="","",IF($O$9=1,IF(MOD(C10751-1,$O$8)=0,Calculadora!$D$6*(1+Calculadora!$D$7)^(B10751-1),0),IF(MOD(C10751,$O$8)=0,Calculadora!$D$6*(1+Calculadora!$D$7)^(B10751-1),0)))</f>
        <v/>
      </c>
      <c r="F10751" s="27" t="str">
        <f aca="false">IF(A10751="","",(D10751+IF($O$9=1,E10751,0))*$O$7)</f>
        <v/>
      </c>
      <c r="G10751" s="27" t="str">
        <f aca="false">IF(A10751="","",D10751+E10751+F10751)</f>
        <v/>
      </c>
      <c r="H10751" s="27" t="str">
        <f aca="false">IF(A10751="","",Calculadora!$D$5+SUM($E$7:E10751))</f>
        <v/>
      </c>
      <c r="I10751" s="27" t="str">
        <f aca="false">IF(A10751="","",G10751-H10751)</f>
        <v/>
      </c>
      <c r="J10751" s="27" t="str">
        <f aca="false">IF(A10751="","",IF(C10751=$O$2,G10751,0))</f>
        <v/>
      </c>
    </row>
    <row r="10752" customFormat="false" ht="15" hidden="false" customHeight="false" outlineLevel="0" collapsed="false">
      <c r="A10752" s="25" t="str">
        <f aca="false">IF(ROW()-6&lt;=$O$3,ROW()-6,"")</f>
        <v/>
      </c>
      <c r="B10752" s="25" t="str">
        <f aca="false">IF(A10752="","",INT((A10752-1)/$O$2)+1)</f>
        <v/>
      </c>
      <c r="C10752" s="25" t="str">
        <f aca="false">IF(A10752="","",MOD(A10752-1,$O$2)+1)</f>
        <v/>
      </c>
      <c r="D10752" s="27" t="str">
        <f aca="false">IF(A10752="","",IF(A10752=1,Calculadora!$D$5,G10751))</f>
        <v/>
      </c>
      <c r="E10752" s="27" t="str">
        <f aca="false">IF(A10752="","",IF($O$9=1,IF(MOD(C10752-1,$O$8)=0,Calculadora!$D$6*(1+Calculadora!$D$7)^(B10752-1),0),IF(MOD(C10752,$O$8)=0,Calculadora!$D$6*(1+Calculadora!$D$7)^(B10752-1),0)))</f>
        <v/>
      </c>
      <c r="F10752" s="27" t="str">
        <f aca="false">IF(A10752="","",(D10752+IF($O$9=1,E10752,0))*$O$7)</f>
        <v/>
      </c>
      <c r="G10752" s="27" t="str">
        <f aca="false">IF(A10752="","",D10752+E10752+F10752)</f>
        <v/>
      </c>
      <c r="H10752" s="27" t="str">
        <f aca="false">IF(A10752="","",Calculadora!$D$5+SUM($E$7:E10752))</f>
        <v/>
      </c>
      <c r="I10752" s="27" t="str">
        <f aca="false">IF(A10752="","",G10752-H10752)</f>
        <v/>
      </c>
      <c r="J10752" s="27" t="str">
        <f aca="false">IF(A10752="","",IF(C10752=$O$2,G10752,0))</f>
        <v/>
      </c>
    </row>
    <row r="10753" customFormat="false" ht="15" hidden="false" customHeight="false" outlineLevel="0" collapsed="false">
      <c r="A10753" s="25" t="str">
        <f aca="false">IF(ROW()-6&lt;=$O$3,ROW()-6,"")</f>
        <v/>
      </c>
      <c r="B10753" s="25" t="str">
        <f aca="false">IF(A10753="","",INT((A10753-1)/$O$2)+1)</f>
        <v/>
      </c>
      <c r="C10753" s="25" t="str">
        <f aca="false">IF(A10753="","",MOD(A10753-1,$O$2)+1)</f>
        <v/>
      </c>
      <c r="D10753" s="27" t="str">
        <f aca="false">IF(A10753="","",IF(A10753=1,Calculadora!$D$5,G10752))</f>
        <v/>
      </c>
      <c r="E10753" s="27" t="str">
        <f aca="false">IF(A10753="","",IF($O$9=1,IF(MOD(C10753-1,$O$8)=0,Calculadora!$D$6*(1+Calculadora!$D$7)^(B10753-1),0),IF(MOD(C10753,$O$8)=0,Calculadora!$D$6*(1+Calculadora!$D$7)^(B10753-1),0)))</f>
        <v/>
      </c>
      <c r="F10753" s="27" t="str">
        <f aca="false">IF(A10753="","",(D10753+IF($O$9=1,E10753,0))*$O$7)</f>
        <v/>
      </c>
      <c r="G10753" s="27" t="str">
        <f aca="false">IF(A10753="","",D10753+E10753+F10753)</f>
        <v/>
      </c>
      <c r="H10753" s="27" t="str">
        <f aca="false">IF(A10753="","",Calculadora!$D$5+SUM($E$7:E10753))</f>
        <v/>
      </c>
      <c r="I10753" s="27" t="str">
        <f aca="false">IF(A10753="","",G10753-H10753)</f>
        <v/>
      </c>
      <c r="J10753" s="27" t="str">
        <f aca="false">IF(A10753="","",IF(C10753=$O$2,G10753,0))</f>
        <v/>
      </c>
    </row>
    <row r="10754" customFormat="false" ht="15" hidden="false" customHeight="false" outlineLevel="0" collapsed="false">
      <c r="A10754" s="25" t="str">
        <f aca="false">IF(ROW()-6&lt;=$O$3,ROW()-6,"")</f>
        <v/>
      </c>
      <c r="B10754" s="25" t="str">
        <f aca="false">IF(A10754="","",INT((A10754-1)/$O$2)+1)</f>
        <v/>
      </c>
      <c r="C10754" s="25" t="str">
        <f aca="false">IF(A10754="","",MOD(A10754-1,$O$2)+1)</f>
        <v/>
      </c>
      <c r="D10754" s="27" t="str">
        <f aca="false">IF(A10754="","",IF(A10754=1,Calculadora!$D$5,G10753))</f>
        <v/>
      </c>
      <c r="E10754" s="27" t="str">
        <f aca="false">IF(A10754="","",IF($O$9=1,IF(MOD(C10754-1,$O$8)=0,Calculadora!$D$6*(1+Calculadora!$D$7)^(B10754-1),0),IF(MOD(C10754,$O$8)=0,Calculadora!$D$6*(1+Calculadora!$D$7)^(B10754-1),0)))</f>
        <v/>
      </c>
      <c r="F10754" s="27" t="str">
        <f aca="false">IF(A10754="","",(D10754+IF($O$9=1,E10754,0))*$O$7)</f>
        <v/>
      </c>
      <c r="G10754" s="27" t="str">
        <f aca="false">IF(A10754="","",D10754+E10754+F10754)</f>
        <v/>
      </c>
      <c r="H10754" s="27" t="str">
        <f aca="false">IF(A10754="","",Calculadora!$D$5+SUM($E$7:E10754))</f>
        <v/>
      </c>
      <c r="I10754" s="27" t="str">
        <f aca="false">IF(A10754="","",G10754-H10754)</f>
        <v/>
      </c>
      <c r="J10754" s="27" t="str">
        <f aca="false">IF(A10754="","",IF(C10754=$O$2,G10754,0))</f>
        <v/>
      </c>
    </row>
    <row r="10755" customFormat="false" ht="15" hidden="false" customHeight="false" outlineLevel="0" collapsed="false">
      <c r="A10755" s="25" t="str">
        <f aca="false">IF(ROW()-6&lt;=$O$3,ROW()-6,"")</f>
        <v/>
      </c>
      <c r="B10755" s="25" t="str">
        <f aca="false">IF(A10755="","",INT((A10755-1)/$O$2)+1)</f>
        <v/>
      </c>
      <c r="C10755" s="25" t="str">
        <f aca="false">IF(A10755="","",MOD(A10755-1,$O$2)+1)</f>
        <v/>
      </c>
      <c r="D10755" s="27" t="str">
        <f aca="false">IF(A10755="","",IF(A10755=1,Calculadora!$D$5,G10754))</f>
        <v/>
      </c>
      <c r="E10755" s="27" t="str">
        <f aca="false">IF(A10755="","",IF($O$9=1,IF(MOD(C10755-1,$O$8)=0,Calculadora!$D$6*(1+Calculadora!$D$7)^(B10755-1),0),IF(MOD(C10755,$O$8)=0,Calculadora!$D$6*(1+Calculadora!$D$7)^(B10755-1),0)))</f>
        <v/>
      </c>
      <c r="F10755" s="27" t="str">
        <f aca="false">IF(A10755="","",(D10755+IF($O$9=1,E10755,0))*$O$7)</f>
        <v/>
      </c>
      <c r="G10755" s="27" t="str">
        <f aca="false">IF(A10755="","",D10755+E10755+F10755)</f>
        <v/>
      </c>
      <c r="H10755" s="27" t="str">
        <f aca="false">IF(A10755="","",Calculadora!$D$5+SUM($E$7:E10755))</f>
        <v/>
      </c>
      <c r="I10755" s="27" t="str">
        <f aca="false">IF(A10755="","",G10755-H10755)</f>
        <v/>
      </c>
      <c r="J10755" s="27" t="str">
        <f aca="false">IF(A10755="","",IF(C10755=$O$2,G10755,0))</f>
        <v/>
      </c>
    </row>
    <row r="10756" customFormat="false" ht="15" hidden="false" customHeight="false" outlineLevel="0" collapsed="false">
      <c r="A10756" s="25" t="str">
        <f aca="false">IF(ROW()-6&lt;=$O$3,ROW()-6,"")</f>
        <v/>
      </c>
      <c r="B10756" s="25" t="str">
        <f aca="false">IF(A10756="","",INT((A10756-1)/$O$2)+1)</f>
        <v/>
      </c>
      <c r="C10756" s="25" t="str">
        <f aca="false">IF(A10756="","",MOD(A10756-1,$O$2)+1)</f>
        <v/>
      </c>
      <c r="D10756" s="27" t="str">
        <f aca="false">IF(A10756="","",IF(A10756=1,Calculadora!$D$5,G10755))</f>
        <v/>
      </c>
      <c r="E10756" s="27" t="str">
        <f aca="false">IF(A10756="","",IF($O$9=1,IF(MOD(C10756-1,$O$8)=0,Calculadora!$D$6*(1+Calculadora!$D$7)^(B10756-1),0),IF(MOD(C10756,$O$8)=0,Calculadora!$D$6*(1+Calculadora!$D$7)^(B10756-1),0)))</f>
        <v/>
      </c>
      <c r="F10756" s="27" t="str">
        <f aca="false">IF(A10756="","",(D10756+IF($O$9=1,E10756,0))*$O$7)</f>
        <v/>
      </c>
      <c r="G10756" s="27" t="str">
        <f aca="false">IF(A10756="","",D10756+E10756+F10756)</f>
        <v/>
      </c>
      <c r="H10756" s="27" t="str">
        <f aca="false">IF(A10756="","",Calculadora!$D$5+SUM($E$7:E10756))</f>
        <v/>
      </c>
      <c r="I10756" s="27" t="str">
        <f aca="false">IF(A10756="","",G10756-H10756)</f>
        <v/>
      </c>
      <c r="J10756" s="27" t="str">
        <f aca="false">IF(A10756="","",IF(C10756=$O$2,G10756,0))</f>
        <v/>
      </c>
    </row>
    <row r="10757" customFormat="false" ht="15" hidden="false" customHeight="false" outlineLevel="0" collapsed="false">
      <c r="A10757" s="25" t="str">
        <f aca="false">IF(ROW()-6&lt;=$O$3,ROW()-6,"")</f>
        <v/>
      </c>
      <c r="B10757" s="25" t="str">
        <f aca="false">IF(A10757="","",INT((A10757-1)/$O$2)+1)</f>
        <v/>
      </c>
      <c r="C10757" s="25" t="str">
        <f aca="false">IF(A10757="","",MOD(A10757-1,$O$2)+1)</f>
        <v/>
      </c>
      <c r="D10757" s="27" t="str">
        <f aca="false">IF(A10757="","",IF(A10757=1,Calculadora!$D$5,G10756))</f>
        <v/>
      </c>
      <c r="E10757" s="27" t="str">
        <f aca="false">IF(A10757="","",IF($O$9=1,IF(MOD(C10757-1,$O$8)=0,Calculadora!$D$6*(1+Calculadora!$D$7)^(B10757-1),0),IF(MOD(C10757,$O$8)=0,Calculadora!$D$6*(1+Calculadora!$D$7)^(B10757-1),0)))</f>
        <v/>
      </c>
      <c r="F10757" s="27" t="str">
        <f aca="false">IF(A10757="","",(D10757+IF($O$9=1,E10757,0))*$O$7)</f>
        <v/>
      </c>
      <c r="G10757" s="27" t="str">
        <f aca="false">IF(A10757="","",D10757+E10757+F10757)</f>
        <v/>
      </c>
      <c r="H10757" s="27" t="str">
        <f aca="false">IF(A10757="","",Calculadora!$D$5+SUM($E$7:E10757))</f>
        <v/>
      </c>
      <c r="I10757" s="27" t="str">
        <f aca="false">IF(A10757="","",G10757-H10757)</f>
        <v/>
      </c>
      <c r="J10757" s="27" t="str">
        <f aca="false">IF(A10757="","",IF(C10757=$O$2,G10757,0))</f>
        <v/>
      </c>
    </row>
    <row r="10758" customFormat="false" ht="15" hidden="false" customHeight="false" outlineLevel="0" collapsed="false">
      <c r="A10758" s="25" t="str">
        <f aca="false">IF(ROW()-6&lt;=$O$3,ROW()-6,"")</f>
        <v/>
      </c>
      <c r="B10758" s="25" t="str">
        <f aca="false">IF(A10758="","",INT((A10758-1)/$O$2)+1)</f>
        <v/>
      </c>
      <c r="C10758" s="25" t="str">
        <f aca="false">IF(A10758="","",MOD(A10758-1,$O$2)+1)</f>
        <v/>
      </c>
      <c r="D10758" s="27" t="str">
        <f aca="false">IF(A10758="","",IF(A10758=1,Calculadora!$D$5,G10757))</f>
        <v/>
      </c>
      <c r="E10758" s="27" t="str">
        <f aca="false">IF(A10758="","",IF($O$9=1,IF(MOD(C10758-1,$O$8)=0,Calculadora!$D$6*(1+Calculadora!$D$7)^(B10758-1),0),IF(MOD(C10758,$O$8)=0,Calculadora!$D$6*(1+Calculadora!$D$7)^(B10758-1),0)))</f>
        <v/>
      </c>
      <c r="F10758" s="27" t="str">
        <f aca="false">IF(A10758="","",(D10758+IF($O$9=1,E10758,0))*$O$7)</f>
        <v/>
      </c>
      <c r="G10758" s="27" t="str">
        <f aca="false">IF(A10758="","",D10758+E10758+F10758)</f>
        <v/>
      </c>
      <c r="H10758" s="27" t="str">
        <f aca="false">IF(A10758="","",Calculadora!$D$5+SUM($E$7:E10758))</f>
        <v/>
      </c>
      <c r="I10758" s="27" t="str">
        <f aca="false">IF(A10758="","",G10758-H10758)</f>
        <v/>
      </c>
      <c r="J10758" s="27" t="str">
        <f aca="false">IF(A10758="","",IF(C10758=$O$2,G10758,0))</f>
        <v/>
      </c>
    </row>
    <row r="10759" customFormat="false" ht="15" hidden="false" customHeight="false" outlineLevel="0" collapsed="false">
      <c r="A10759" s="25" t="str">
        <f aca="false">IF(ROW()-6&lt;=$O$3,ROW()-6,"")</f>
        <v/>
      </c>
      <c r="B10759" s="25" t="str">
        <f aca="false">IF(A10759="","",INT((A10759-1)/$O$2)+1)</f>
        <v/>
      </c>
      <c r="C10759" s="25" t="str">
        <f aca="false">IF(A10759="","",MOD(A10759-1,$O$2)+1)</f>
        <v/>
      </c>
      <c r="D10759" s="27" t="str">
        <f aca="false">IF(A10759="","",IF(A10759=1,Calculadora!$D$5,G10758))</f>
        <v/>
      </c>
      <c r="E10759" s="27" t="str">
        <f aca="false">IF(A10759="","",IF($O$9=1,IF(MOD(C10759-1,$O$8)=0,Calculadora!$D$6*(1+Calculadora!$D$7)^(B10759-1),0),IF(MOD(C10759,$O$8)=0,Calculadora!$D$6*(1+Calculadora!$D$7)^(B10759-1),0)))</f>
        <v/>
      </c>
      <c r="F10759" s="27" t="str">
        <f aca="false">IF(A10759="","",(D10759+IF($O$9=1,E10759,0))*$O$7)</f>
        <v/>
      </c>
      <c r="G10759" s="27" t="str">
        <f aca="false">IF(A10759="","",D10759+E10759+F10759)</f>
        <v/>
      </c>
      <c r="H10759" s="27" t="str">
        <f aca="false">IF(A10759="","",Calculadora!$D$5+SUM($E$7:E10759))</f>
        <v/>
      </c>
      <c r="I10759" s="27" t="str">
        <f aca="false">IF(A10759="","",G10759-H10759)</f>
        <v/>
      </c>
      <c r="J10759" s="27" t="str">
        <f aca="false">IF(A10759="","",IF(C10759=$O$2,G10759,0))</f>
        <v/>
      </c>
    </row>
    <row r="10760" customFormat="false" ht="15" hidden="false" customHeight="false" outlineLevel="0" collapsed="false">
      <c r="A10760" s="25" t="str">
        <f aca="false">IF(ROW()-6&lt;=$O$3,ROW()-6,"")</f>
        <v/>
      </c>
      <c r="B10760" s="25" t="str">
        <f aca="false">IF(A10760="","",INT((A10760-1)/$O$2)+1)</f>
        <v/>
      </c>
      <c r="C10760" s="25" t="str">
        <f aca="false">IF(A10760="","",MOD(A10760-1,$O$2)+1)</f>
        <v/>
      </c>
      <c r="D10760" s="27" t="str">
        <f aca="false">IF(A10760="","",IF(A10760=1,Calculadora!$D$5,G10759))</f>
        <v/>
      </c>
      <c r="E10760" s="27" t="str">
        <f aca="false">IF(A10760="","",IF($O$9=1,IF(MOD(C10760-1,$O$8)=0,Calculadora!$D$6*(1+Calculadora!$D$7)^(B10760-1),0),IF(MOD(C10760,$O$8)=0,Calculadora!$D$6*(1+Calculadora!$D$7)^(B10760-1),0)))</f>
        <v/>
      </c>
      <c r="F10760" s="27" t="str">
        <f aca="false">IF(A10760="","",(D10760+IF($O$9=1,E10760,0))*$O$7)</f>
        <v/>
      </c>
      <c r="G10760" s="27" t="str">
        <f aca="false">IF(A10760="","",D10760+E10760+F10760)</f>
        <v/>
      </c>
      <c r="H10760" s="27" t="str">
        <f aca="false">IF(A10760="","",Calculadora!$D$5+SUM($E$7:E10760))</f>
        <v/>
      </c>
      <c r="I10760" s="27" t="str">
        <f aca="false">IF(A10760="","",G10760-H10760)</f>
        <v/>
      </c>
      <c r="J10760" s="27" t="str">
        <f aca="false">IF(A10760="","",IF(C10760=$O$2,G10760,0))</f>
        <v/>
      </c>
    </row>
    <row r="10761" customFormat="false" ht="15" hidden="false" customHeight="false" outlineLevel="0" collapsed="false">
      <c r="A10761" s="25" t="str">
        <f aca="false">IF(ROW()-6&lt;=$O$3,ROW()-6,"")</f>
        <v/>
      </c>
      <c r="B10761" s="25" t="str">
        <f aca="false">IF(A10761="","",INT((A10761-1)/$O$2)+1)</f>
        <v/>
      </c>
      <c r="C10761" s="25" t="str">
        <f aca="false">IF(A10761="","",MOD(A10761-1,$O$2)+1)</f>
        <v/>
      </c>
      <c r="D10761" s="27" t="str">
        <f aca="false">IF(A10761="","",IF(A10761=1,Calculadora!$D$5,G10760))</f>
        <v/>
      </c>
      <c r="E10761" s="27" t="str">
        <f aca="false">IF(A10761="","",IF($O$9=1,IF(MOD(C10761-1,$O$8)=0,Calculadora!$D$6*(1+Calculadora!$D$7)^(B10761-1),0),IF(MOD(C10761,$O$8)=0,Calculadora!$D$6*(1+Calculadora!$D$7)^(B10761-1),0)))</f>
        <v/>
      </c>
      <c r="F10761" s="27" t="str">
        <f aca="false">IF(A10761="","",(D10761+IF($O$9=1,E10761,0))*$O$7)</f>
        <v/>
      </c>
      <c r="G10761" s="27" t="str">
        <f aca="false">IF(A10761="","",D10761+E10761+F10761)</f>
        <v/>
      </c>
      <c r="H10761" s="27" t="str">
        <f aca="false">IF(A10761="","",Calculadora!$D$5+SUM($E$7:E10761))</f>
        <v/>
      </c>
      <c r="I10761" s="27" t="str">
        <f aca="false">IF(A10761="","",G10761-H10761)</f>
        <v/>
      </c>
      <c r="J10761" s="27" t="str">
        <f aca="false">IF(A10761="","",IF(C10761=$O$2,G10761,0))</f>
        <v/>
      </c>
    </row>
    <row r="10762" customFormat="false" ht="15" hidden="false" customHeight="false" outlineLevel="0" collapsed="false">
      <c r="A10762" s="25" t="str">
        <f aca="false">IF(ROW()-6&lt;=$O$3,ROW()-6,"")</f>
        <v/>
      </c>
      <c r="B10762" s="25" t="str">
        <f aca="false">IF(A10762="","",INT((A10762-1)/$O$2)+1)</f>
        <v/>
      </c>
      <c r="C10762" s="25" t="str">
        <f aca="false">IF(A10762="","",MOD(A10762-1,$O$2)+1)</f>
        <v/>
      </c>
      <c r="D10762" s="27" t="str">
        <f aca="false">IF(A10762="","",IF(A10762=1,Calculadora!$D$5,G10761))</f>
        <v/>
      </c>
      <c r="E10762" s="27" t="str">
        <f aca="false">IF(A10762="","",IF($O$9=1,IF(MOD(C10762-1,$O$8)=0,Calculadora!$D$6*(1+Calculadora!$D$7)^(B10762-1),0),IF(MOD(C10762,$O$8)=0,Calculadora!$D$6*(1+Calculadora!$D$7)^(B10762-1),0)))</f>
        <v/>
      </c>
      <c r="F10762" s="27" t="str">
        <f aca="false">IF(A10762="","",(D10762+IF($O$9=1,E10762,0))*$O$7)</f>
        <v/>
      </c>
      <c r="G10762" s="27" t="str">
        <f aca="false">IF(A10762="","",D10762+E10762+F10762)</f>
        <v/>
      </c>
      <c r="H10762" s="27" t="str">
        <f aca="false">IF(A10762="","",Calculadora!$D$5+SUM($E$7:E10762))</f>
        <v/>
      </c>
      <c r="I10762" s="27" t="str">
        <f aca="false">IF(A10762="","",G10762-H10762)</f>
        <v/>
      </c>
      <c r="J10762" s="27" t="str">
        <f aca="false">IF(A10762="","",IF(C10762=$O$2,G10762,0))</f>
        <v/>
      </c>
    </row>
    <row r="10763" customFormat="false" ht="15" hidden="false" customHeight="false" outlineLevel="0" collapsed="false">
      <c r="A10763" s="25" t="str">
        <f aca="false">IF(ROW()-6&lt;=$O$3,ROW()-6,"")</f>
        <v/>
      </c>
      <c r="B10763" s="25" t="str">
        <f aca="false">IF(A10763="","",INT((A10763-1)/$O$2)+1)</f>
        <v/>
      </c>
      <c r="C10763" s="25" t="str">
        <f aca="false">IF(A10763="","",MOD(A10763-1,$O$2)+1)</f>
        <v/>
      </c>
      <c r="D10763" s="27" t="str">
        <f aca="false">IF(A10763="","",IF(A10763=1,Calculadora!$D$5,G10762))</f>
        <v/>
      </c>
      <c r="E10763" s="27" t="str">
        <f aca="false">IF(A10763="","",IF($O$9=1,IF(MOD(C10763-1,$O$8)=0,Calculadora!$D$6*(1+Calculadora!$D$7)^(B10763-1),0),IF(MOD(C10763,$O$8)=0,Calculadora!$D$6*(1+Calculadora!$D$7)^(B10763-1),0)))</f>
        <v/>
      </c>
      <c r="F10763" s="27" t="str">
        <f aca="false">IF(A10763="","",(D10763+IF($O$9=1,E10763,0))*$O$7)</f>
        <v/>
      </c>
      <c r="G10763" s="27" t="str">
        <f aca="false">IF(A10763="","",D10763+E10763+F10763)</f>
        <v/>
      </c>
      <c r="H10763" s="27" t="str">
        <f aca="false">IF(A10763="","",Calculadora!$D$5+SUM($E$7:E10763))</f>
        <v/>
      </c>
      <c r="I10763" s="27" t="str">
        <f aca="false">IF(A10763="","",G10763-H10763)</f>
        <v/>
      </c>
      <c r="J10763" s="27" t="str">
        <f aca="false">IF(A10763="","",IF(C10763=$O$2,G10763,0))</f>
        <v/>
      </c>
    </row>
    <row r="10764" customFormat="false" ht="15" hidden="false" customHeight="false" outlineLevel="0" collapsed="false">
      <c r="A10764" s="25" t="str">
        <f aca="false">IF(ROW()-6&lt;=$O$3,ROW()-6,"")</f>
        <v/>
      </c>
      <c r="B10764" s="25" t="str">
        <f aca="false">IF(A10764="","",INT((A10764-1)/$O$2)+1)</f>
        <v/>
      </c>
      <c r="C10764" s="25" t="str">
        <f aca="false">IF(A10764="","",MOD(A10764-1,$O$2)+1)</f>
        <v/>
      </c>
      <c r="D10764" s="27" t="str">
        <f aca="false">IF(A10764="","",IF(A10764=1,Calculadora!$D$5,G10763))</f>
        <v/>
      </c>
      <c r="E10764" s="27" t="str">
        <f aca="false">IF(A10764="","",IF($O$9=1,IF(MOD(C10764-1,$O$8)=0,Calculadora!$D$6*(1+Calculadora!$D$7)^(B10764-1),0),IF(MOD(C10764,$O$8)=0,Calculadora!$D$6*(1+Calculadora!$D$7)^(B10764-1),0)))</f>
        <v/>
      </c>
      <c r="F10764" s="27" t="str">
        <f aca="false">IF(A10764="","",(D10764+IF($O$9=1,E10764,0))*$O$7)</f>
        <v/>
      </c>
      <c r="G10764" s="27" t="str">
        <f aca="false">IF(A10764="","",D10764+E10764+F10764)</f>
        <v/>
      </c>
      <c r="H10764" s="27" t="str">
        <f aca="false">IF(A10764="","",Calculadora!$D$5+SUM($E$7:E10764))</f>
        <v/>
      </c>
      <c r="I10764" s="27" t="str">
        <f aca="false">IF(A10764="","",G10764-H10764)</f>
        <v/>
      </c>
      <c r="J10764" s="27" t="str">
        <f aca="false">IF(A10764="","",IF(C10764=$O$2,G10764,0))</f>
        <v/>
      </c>
    </row>
    <row r="10765" customFormat="false" ht="15" hidden="false" customHeight="false" outlineLevel="0" collapsed="false">
      <c r="A10765" s="25" t="str">
        <f aca="false">IF(ROW()-6&lt;=$O$3,ROW()-6,"")</f>
        <v/>
      </c>
      <c r="B10765" s="25" t="str">
        <f aca="false">IF(A10765="","",INT((A10765-1)/$O$2)+1)</f>
        <v/>
      </c>
      <c r="C10765" s="25" t="str">
        <f aca="false">IF(A10765="","",MOD(A10765-1,$O$2)+1)</f>
        <v/>
      </c>
      <c r="D10765" s="27" t="str">
        <f aca="false">IF(A10765="","",IF(A10765=1,Calculadora!$D$5,G10764))</f>
        <v/>
      </c>
      <c r="E10765" s="27" t="str">
        <f aca="false">IF(A10765="","",IF($O$9=1,IF(MOD(C10765-1,$O$8)=0,Calculadora!$D$6*(1+Calculadora!$D$7)^(B10765-1),0),IF(MOD(C10765,$O$8)=0,Calculadora!$D$6*(1+Calculadora!$D$7)^(B10765-1),0)))</f>
        <v/>
      </c>
      <c r="F10765" s="27" t="str">
        <f aca="false">IF(A10765="","",(D10765+IF($O$9=1,E10765,0))*$O$7)</f>
        <v/>
      </c>
      <c r="G10765" s="27" t="str">
        <f aca="false">IF(A10765="","",D10765+E10765+F10765)</f>
        <v/>
      </c>
      <c r="H10765" s="27" t="str">
        <f aca="false">IF(A10765="","",Calculadora!$D$5+SUM($E$7:E10765))</f>
        <v/>
      </c>
      <c r="I10765" s="27" t="str">
        <f aca="false">IF(A10765="","",G10765-H10765)</f>
        <v/>
      </c>
      <c r="J10765" s="27" t="str">
        <f aca="false">IF(A10765="","",IF(C10765=$O$2,G10765,0))</f>
        <v/>
      </c>
    </row>
    <row r="10766" customFormat="false" ht="15" hidden="false" customHeight="false" outlineLevel="0" collapsed="false">
      <c r="A10766" s="25" t="str">
        <f aca="false">IF(ROW()-6&lt;=$O$3,ROW()-6,"")</f>
        <v/>
      </c>
      <c r="B10766" s="25" t="str">
        <f aca="false">IF(A10766="","",INT((A10766-1)/$O$2)+1)</f>
        <v/>
      </c>
      <c r="C10766" s="25" t="str">
        <f aca="false">IF(A10766="","",MOD(A10766-1,$O$2)+1)</f>
        <v/>
      </c>
      <c r="D10766" s="27" t="str">
        <f aca="false">IF(A10766="","",IF(A10766=1,Calculadora!$D$5,G10765))</f>
        <v/>
      </c>
      <c r="E10766" s="27" t="str">
        <f aca="false">IF(A10766="","",IF($O$9=1,IF(MOD(C10766-1,$O$8)=0,Calculadora!$D$6*(1+Calculadora!$D$7)^(B10766-1),0),IF(MOD(C10766,$O$8)=0,Calculadora!$D$6*(1+Calculadora!$D$7)^(B10766-1),0)))</f>
        <v/>
      </c>
      <c r="F10766" s="27" t="str">
        <f aca="false">IF(A10766="","",(D10766+IF($O$9=1,E10766,0))*$O$7)</f>
        <v/>
      </c>
      <c r="G10766" s="27" t="str">
        <f aca="false">IF(A10766="","",D10766+E10766+F10766)</f>
        <v/>
      </c>
      <c r="H10766" s="27" t="str">
        <f aca="false">IF(A10766="","",Calculadora!$D$5+SUM($E$7:E10766))</f>
        <v/>
      </c>
      <c r="I10766" s="27" t="str">
        <f aca="false">IF(A10766="","",G10766-H10766)</f>
        <v/>
      </c>
      <c r="J10766" s="27" t="str">
        <f aca="false">IF(A10766="","",IF(C10766=$O$2,G10766,0))</f>
        <v/>
      </c>
    </row>
    <row r="10767" customFormat="false" ht="15" hidden="false" customHeight="false" outlineLevel="0" collapsed="false">
      <c r="A10767" s="25" t="str">
        <f aca="false">IF(ROW()-6&lt;=$O$3,ROW()-6,"")</f>
        <v/>
      </c>
      <c r="B10767" s="25" t="str">
        <f aca="false">IF(A10767="","",INT((A10767-1)/$O$2)+1)</f>
        <v/>
      </c>
      <c r="C10767" s="25" t="str">
        <f aca="false">IF(A10767="","",MOD(A10767-1,$O$2)+1)</f>
        <v/>
      </c>
      <c r="D10767" s="27" t="str">
        <f aca="false">IF(A10767="","",IF(A10767=1,Calculadora!$D$5,G10766))</f>
        <v/>
      </c>
      <c r="E10767" s="27" t="str">
        <f aca="false">IF(A10767="","",IF($O$9=1,IF(MOD(C10767-1,$O$8)=0,Calculadora!$D$6*(1+Calculadora!$D$7)^(B10767-1),0),IF(MOD(C10767,$O$8)=0,Calculadora!$D$6*(1+Calculadora!$D$7)^(B10767-1),0)))</f>
        <v/>
      </c>
      <c r="F10767" s="27" t="str">
        <f aca="false">IF(A10767="","",(D10767+IF($O$9=1,E10767,0))*$O$7)</f>
        <v/>
      </c>
      <c r="G10767" s="27" t="str">
        <f aca="false">IF(A10767="","",D10767+E10767+F10767)</f>
        <v/>
      </c>
      <c r="H10767" s="27" t="str">
        <f aca="false">IF(A10767="","",Calculadora!$D$5+SUM($E$7:E10767))</f>
        <v/>
      </c>
      <c r="I10767" s="27" t="str">
        <f aca="false">IF(A10767="","",G10767-H10767)</f>
        <v/>
      </c>
      <c r="J10767" s="27" t="str">
        <f aca="false">IF(A10767="","",IF(C10767=$O$2,G10767,0))</f>
        <v/>
      </c>
    </row>
    <row r="10768" customFormat="false" ht="15" hidden="false" customHeight="false" outlineLevel="0" collapsed="false">
      <c r="A10768" s="25" t="str">
        <f aca="false">IF(ROW()-6&lt;=$O$3,ROW()-6,"")</f>
        <v/>
      </c>
      <c r="B10768" s="25" t="str">
        <f aca="false">IF(A10768="","",INT((A10768-1)/$O$2)+1)</f>
        <v/>
      </c>
      <c r="C10768" s="25" t="str">
        <f aca="false">IF(A10768="","",MOD(A10768-1,$O$2)+1)</f>
        <v/>
      </c>
      <c r="D10768" s="27" t="str">
        <f aca="false">IF(A10768="","",IF(A10768=1,Calculadora!$D$5,G10767))</f>
        <v/>
      </c>
      <c r="E10768" s="27" t="str">
        <f aca="false">IF(A10768="","",IF($O$9=1,IF(MOD(C10768-1,$O$8)=0,Calculadora!$D$6*(1+Calculadora!$D$7)^(B10768-1),0),IF(MOD(C10768,$O$8)=0,Calculadora!$D$6*(1+Calculadora!$D$7)^(B10768-1),0)))</f>
        <v/>
      </c>
      <c r="F10768" s="27" t="str">
        <f aca="false">IF(A10768="","",(D10768+IF($O$9=1,E10768,0))*$O$7)</f>
        <v/>
      </c>
      <c r="G10768" s="27" t="str">
        <f aca="false">IF(A10768="","",D10768+E10768+F10768)</f>
        <v/>
      </c>
      <c r="H10768" s="27" t="str">
        <f aca="false">IF(A10768="","",Calculadora!$D$5+SUM($E$7:E10768))</f>
        <v/>
      </c>
      <c r="I10768" s="27" t="str">
        <f aca="false">IF(A10768="","",G10768-H10768)</f>
        <v/>
      </c>
      <c r="J10768" s="27" t="str">
        <f aca="false">IF(A10768="","",IF(C10768=$O$2,G10768,0))</f>
        <v/>
      </c>
    </row>
    <row r="10769" customFormat="false" ht="15" hidden="false" customHeight="false" outlineLevel="0" collapsed="false">
      <c r="A10769" s="25" t="str">
        <f aca="false">IF(ROW()-6&lt;=$O$3,ROW()-6,"")</f>
        <v/>
      </c>
      <c r="B10769" s="25" t="str">
        <f aca="false">IF(A10769="","",INT((A10769-1)/$O$2)+1)</f>
        <v/>
      </c>
      <c r="C10769" s="25" t="str">
        <f aca="false">IF(A10769="","",MOD(A10769-1,$O$2)+1)</f>
        <v/>
      </c>
      <c r="D10769" s="27" t="str">
        <f aca="false">IF(A10769="","",IF(A10769=1,Calculadora!$D$5,G10768))</f>
        <v/>
      </c>
      <c r="E10769" s="27" t="str">
        <f aca="false">IF(A10769="","",IF($O$9=1,IF(MOD(C10769-1,$O$8)=0,Calculadora!$D$6*(1+Calculadora!$D$7)^(B10769-1),0),IF(MOD(C10769,$O$8)=0,Calculadora!$D$6*(1+Calculadora!$D$7)^(B10769-1),0)))</f>
        <v/>
      </c>
      <c r="F10769" s="27" t="str">
        <f aca="false">IF(A10769="","",(D10769+IF($O$9=1,E10769,0))*$O$7)</f>
        <v/>
      </c>
      <c r="G10769" s="27" t="str">
        <f aca="false">IF(A10769="","",D10769+E10769+F10769)</f>
        <v/>
      </c>
      <c r="H10769" s="27" t="str">
        <f aca="false">IF(A10769="","",Calculadora!$D$5+SUM($E$7:E10769))</f>
        <v/>
      </c>
      <c r="I10769" s="27" t="str">
        <f aca="false">IF(A10769="","",G10769-H10769)</f>
        <v/>
      </c>
      <c r="J10769" s="27" t="str">
        <f aca="false">IF(A10769="","",IF(C10769=$O$2,G10769,0))</f>
        <v/>
      </c>
    </row>
    <row r="10770" customFormat="false" ht="15" hidden="false" customHeight="false" outlineLevel="0" collapsed="false">
      <c r="A10770" s="25" t="str">
        <f aca="false">IF(ROW()-6&lt;=$O$3,ROW()-6,"")</f>
        <v/>
      </c>
      <c r="B10770" s="25" t="str">
        <f aca="false">IF(A10770="","",INT((A10770-1)/$O$2)+1)</f>
        <v/>
      </c>
      <c r="C10770" s="25" t="str">
        <f aca="false">IF(A10770="","",MOD(A10770-1,$O$2)+1)</f>
        <v/>
      </c>
      <c r="D10770" s="27" t="str">
        <f aca="false">IF(A10770="","",IF(A10770=1,Calculadora!$D$5,G10769))</f>
        <v/>
      </c>
      <c r="E10770" s="27" t="str">
        <f aca="false">IF(A10770="","",IF($O$9=1,IF(MOD(C10770-1,$O$8)=0,Calculadora!$D$6*(1+Calculadora!$D$7)^(B10770-1),0),IF(MOD(C10770,$O$8)=0,Calculadora!$D$6*(1+Calculadora!$D$7)^(B10770-1),0)))</f>
        <v/>
      </c>
      <c r="F10770" s="27" t="str">
        <f aca="false">IF(A10770="","",(D10770+IF($O$9=1,E10770,0))*$O$7)</f>
        <v/>
      </c>
      <c r="G10770" s="27" t="str">
        <f aca="false">IF(A10770="","",D10770+E10770+F10770)</f>
        <v/>
      </c>
      <c r="H10770" s="27" t="str">
        <f aca="false">IF(A10770="","",Calculadora!$D$5+SUM($E$7:E10770))</f>
        <v/>
      </c>
      <c r="I10770" s="27" t="str">
        <f aca="false">IF(A10770="","",G10770-H10770)</f>
        <v/>
      </c>
      <c r="J10770" s="27" t="str">
        <f aca="false">IF(A10770="","",IF(C10770=$O$2,G10770,0))</f>
        <v/>
      </c>
    </row>
    <row r="10771" customFormat="false" ht="15" hidden="false" customHeight="false" outlineLevel="0" collapsed="false">
      <c r="A10771" s="25" t="str">
        <f aca="false">IF(ROW()-6&lt;=$O$3,ROW()-6,"")</f>
        <v/>
      </c>
      <c r="B10771" s="25" t="str">
        <f aca="false">IF(A10771="","",INT((A10771-1)/$O$2)+1)</f>
        <v/>
      </c>
      <c r="C10771" s="25" t="str">
        <f aca="false">IF(A10771="","",MOD(A10771-1,$O$2)+1)</f>
        <v/>
      </c>
      <c r="D10771" s="27" t="str">
        <f aca="false">IF(A10771="","",IF(A10771=1,Calculadora!$D$5,G10770))</f>
        <v/>
      </c>
      <c r="E10771" s="27" t="str">
        <f aca="false">IF(A10771="","",IF($O$9=1,IF(MOD(C10771-1,$O$8)=0,Calculadora!$D$6*(1+Calculadora!$D$7)^(B10771-1),0),IF(MOD(C10771,$O$8)=0,Calculadora!$D$6*(1+Calculadora!$D$7)^(B10771-1),0)))</f>
        <v/>
      </c>
      <c r="F10771" s="27" t="str">
        <f aca="false">IF(A10771="","",(D10771+IF($O$9=1,E10771,0))*$O$7)</f>
        <v/>
      </c>
      <c r="G10771" s="27" t="str">
        <f aca="false">IF(A10771="","",D10771+E10771+F10771)</f>
        <v/>
      </c>
      <c r="H10771" s="27" t="str">
        <f aca="false">IF(A10771="","",Calculadora!$D$5+SUM($E$7:E10771))</f>
        <v/>
      </c>
      <c r="I10771" s="27" t="str">
        <f aca="false">IF(A10771="","",G10771-H10771)</f>
        <v/>
      </c>
      <c r="J10771" s="27" t="str">
        <f aca="false">IF(A10771="","",IF(C10771=$O$2,G10771,0))</f>
        <v/>
      </c>
    </row>
    <row r="10772" customFormat="false" ht="15" hidden="false" customHeight="false" outlineLevel="0" collapsed="false">
      <c r="A10772" s="25" t="str">
        <f aca="false">IF(ROW()-6&lt;=$O$3,ROW()-6,"")</f>
        <v/>
      </c>
      <c r="B10772" s="25" t="str">
        <f aca="false">IF(A10772="","",INT((A10772-1)/$O$2)+1)</f>
        <v/>
      </c>
      <c r="C10772" s="25" t="str">
        <f aca="false">IF(A10772="","",MOD(A10772-1,$O$2)+1)</f>
        <v/>
      </c>
      <c r="D10772" s="27" t="str">
        <f aca="false">IF(A10772="","",IF(A10772=1,Calculadora!$D$5,G10771))</f>
        <v/>
      </c>
      <c r="E10772" s="27" t="str">
        <f aca="false">IF(A10772="","",IF($O$9=1,IF(MOD(C10772-1,$O$8)=0,Calculadora!$D$6*(1+Calculadora!$D$7)^(B10772-1),0),IF(MOD(C10772,$O$8)=0,Calculadora!$D$6*(1+Calculadora!$D$7)^(B10772-1),0)))</f>
        <v/>
      </c>
      <c r="F10772" s="27" t="str">
        <f aca="false">IF(A10772="","",(D10772+IF($O$9=1,E10772,0))*$O$7)</f>
        <v/>
      </c>
      <c r="G10772" s="27" t="str">
        <f aca="false">IF(A10772="","",D10772+E10772+F10772)</f>
        <v/>
      </c>
      <c r="H10772" s="27" t="str">
        <f aca="false">IF(A10772="","",Calculadora!$D$5+SUM($E$7:E10772))</f>
        <v/>
      </c>
      <c r="I10772" s="27" t="str">
        <f aca="false">IF(A10772="","",G10772-H10772)</f>
        <v/>
      </c>
      <c r="J10772" s="27" t="str">
        <f aca="false">IF(A10772="","",IF(C10772=$O$2,G10772,0))</f>
        <v/>
      </c>
    </row>
    <row r="10773" customFormat="false" ht="15" hidden="false" customHeight="false" outlineLevel="0" collapsed="false">
      <c r="A10773" s="25" t="str">
        <f aca="false">IF(ROW()-6&lt;=$O$3,ROW()-6,"")</f>
        <v/>
      </c>
      <c r="B10773" s="25" t="str">
        <f aca="false">IF(A10773="","",INT((A10773-1)/$O$2)+1)</f>
        <v/>
      </c>
      <c r="C10773" s="25" t="str">
        <f aca="false">IF(A10773="","",MOD(A10773-1,$O$2)+1)</f>
        <v/>
      </c>
      <c r="D10773" s="27" t="str">
        <f aca="false">IF(A10773="","",IF(A10773=1,Calculadora!$D$5,G10772))</f>
        <v/>
      </c>
      <c r="E10773" s="27" t="str">
        <f aca="false">IF(A10773="","",IF($O$9=1,IF(MOD(C10773-1,$O$8)=0,Calculadora!$D$6*(1+Calculadora!$D$7)^(B10773-1),0),IF(MOD(C10773,$O$8)=0,Calculadora!$D$6*(1+Calculadora!$D$7)^(B10773-1),0)))</f>
        <v/>
      </c>
      <c r="F10773" s="27" t="str">
        <f aca="false">IF(A10773="","",(D10773+IF($O$9=1,E10773,0))*$O$7)</f>
        <v/>
      </c>
      <c r="G10773" s="27" t="str">
        <f aca="false">IF(A10773="","",D10773+E10773+F10773)</f>
        <v/>
      </c>
      <c r="H10773" s="27" t="str">
        <f aca="false">IF(A10773="","",Calculadora!$D$5+SUM($E$7:E10773))</f>
        <v/>
      </c>
      <c r="I10773" s="27" t="str">
        <f aca="false">IF(A10773="","",G10773-H10773)</f>
        <v/>
      </c>
      <c r="J10773" s="27" t="str">
        <f aca="false">IF(A10773="","",IF(C10773=$O$2,G10773,0))</f>
        <v/>
      </c>
    </row>
    <row r="10774" customFormat="false" ht="15" hidden="false" customHeight="false" outlineLevel="0" collapsed="false">
      <c r="A10774" s="25" t="str">
        <f aca="false">IF(ROW()-6&lt;=$O$3,ROW()-6,"")</f>
        <v/>
      </c>
      <c r="B10774" s="25" t="str">
        <f aca="false">IF(A10774="","",INT((A10774-1)/$O$2)+1)</f>
        <v/>
      </c>
      <c r="C10774" s="25" t="str">
        <f aca="false">IF(A10774="","",MOD(A10774-1,$O$2)+1)</f>
        <v/>
      </c>
      <c r="D10774" s="27" t="str">
        <f aca="false">IF(A10774="","",IF(A10774=1,Calculadora!$D$5,G10773))</f>
        <v/>
      </c>
      <c r="E10774" s="27" t="str">
        <f aca="false">IF(A10774="","",IF($O$9=1,IF(MOD(C10774-1,$O$8)=0,Calculadora!$D$6*(1+Calculadora!$D$7)^(B10774-1),0),IF(MOD(C10774,$O$8)=0,Calculadora!$D$6*(1+Calculadora!$D$7)^(B10774-1),0)))</f>
        <v/>
      </c>
      <c r="F10774" s="27" t="str">
        <f aca="false">IF(A10774="","",(D10774+IF($O$9=1,E10774,0))*$O$7)</f>
        <v/>
      </c>
      <c r="G10774" s="27" t="str">
        <f aca="false">IF(A10774="","",D10774+E10774+F10774)</f>
        <v/>
      </c>
      <c r="H10774" s="27" t="str">
        <f aca="false">IF(A10774="","",Calculadora!$D$5+SUM($E$7:E10774))</f>
        <v/>
      </c>
      <c r="I10774" s="27" t="str">
        <f aca="false">IF(A10774="","",G10774-H10774)</f>
        <v/>
      </c>
      <c r="J10774" s="27" t="str">
        <f aca="false">IF(A10774="","",IF(C10774=$O$2,G10774,0))</f>
        <v/>
      </c>
    </row>
    <row r="10775" customFormat="false" ht="15" hidden="false" customHeight="false" outlineLevel="0" collapsed="false">
      <c r="A10775" s="25" t="str">
        <f aca="false">IF(ROW()-6&lt;=$O$3,ROW()-6,"")</f>
        <v/>
      </c>
      <c r="B10775" s="25" t="str">
        <f aca="false">IF(A10775="","",INT((A10775-1)/$O$2)+1)</f>
        <v/>
      </c>
      <c r="C10775" s="25" t="str">
        <f aca="false">IF(A10775="","",MOD(A10775-1,$O$2)+1)</f>
        <v/>
      </c>
      <c r="D10775" s="27" t="str">
        <f aca="false">IF(A10775="","",IF(A10775=1,Calculadora!$D$5,G10774))</f>
        <v/>
      </c>
      <c r="E10775" s="27" t="str">
        <f aca="false">IF(A10775="","",IF($O$9=1,IF(MOD(C10775-1,$O$8)=0,Calculadora!$D$6*(1+Calculadora!$D$7)^(B10775-1),0),IF(MOD(C10775,$O$8)=0,Calculadora!$D$6*(1+Calculadora!$D$7)^(B10775-1),0)))</f>
        <v/>
      </c>
      <c r="F10775" s="27" t="str">
        <f aca="false">IF(A10775="","",(D10775+IF($O$9=1,E10775,0))*$O$7)</f>
        <v/>
      </c>
      <c r="G10775" s="27" t="str">
        <f aca="false">IF(A10775="","",D10775+E10775+F10775)</f>
        <v/>
      </c>
      <c r="H10775" s="27" t="str">
        <f aca="false">IF(A10775="","",Calculadora!$D$5+SUM($E$7:E10775))</f>
        <v/>
      </c>
      <c r="I10775" s="27" t="str">
        <f aca="false">IF(A10775="","",G10775-H10775)</f>
        <v/>
      </c>
      <c r="J10775" s="27" t="str">
        <f aca="false">IF(A10775="","",IF(C10775=$O$2,G10775,0))</f>
        <v/>
      </c>
    </row>
    <row r="10776" customFormat="false" ht="15" hidden="false" customHeight="false" outlineLevel="0" collapsed="false">
      <c r="A10776" s="25" t="str">
        <f aca="false">IF(ROW()-6&lt;=$O$3,ROW()-6,"")</f>
        <v/>
      </c>
      <c r="B10776" s="25" t="str">
        <f aca="false">IF(A10776="","",INT((A10776-1)/$O$2)+1)</f>
        <v/>
      </c>
      <c r="C10776" s="25" t="str">
        <f aca="false">IF(A10776="","",MOD(A10776-1,$O$2)+1)</f>
        <v/>
      </c>
      <c r="D10776" s="27" t="str">
        <f aca="false">IF(A10776="","",IF(A10776=1,Calculadora!$D$5,G10775))</f>
        <v/>
      </c>
      <c r="E10776" s="27" t="str">
        <f aca="false">IF(A10776="","",IF($O$9=1,IF(MOD(C10776-1,$O$8)=0,Calculadora!$D$6*(1+Calculadora!$D$7)^(B10776-1),0),IF(MOD(C10776,$O$8)=0,Calculadora!$D$6*(1+Calculadora!$D$7)^(B10776-1),0)))</f>
        <v/>
      </c>
      <c r="F10776" s="27" t="str">
        <f aca="false">IF(A10776="","",(D10776+IF($O$9=1,E10776,0))*$O$7)</f>
        <v/>
      </c>
      <c r="G10776" s="27" t="str">
        <f aca="false">IF(A10776="","",D10776+E10776+F10776)</f>
        <v/>
      </c>
      <c r="H10776" s="27" t="str">
        <f aca="false">IF(A10776="","",Calculadora!$D$5+SUM($E$7:E10776))</f>
        <v/>
      </c>
      <c r="I10776" s="27" t="str">
        <f aca="false">IF(A10776="","",G10776-H10776)</f>
        <v/>
      </c>
      <c r="J10776" s="27" t="str">
        <f aca="false">IF(A10776="","",IF(C10776=$O$2,G10776,0))</f>
        <v/>
      </c>
    </row>
    <row r="10777" customFormat="false" ht="15" hidden="false" customHeight="false" outlineLevel="0" collapsed="false">
      <c r="A10777" s="25" t="str">
        <f aca="false">IF(ROW()-6&lt;=$O$3,ROW()-6,"")</f>
        <v/>
      </c>
      <c r="B10777" s="25" t="str">
        <f aca="false">IF(A10777="","",INT((A10777-1)/$O$2)+1)</f>
        <v/>
      </c>
      <c r="C10777" s="25" t="str">
        <f aca="false">IF(A10777="","",MOD(A10777-1,$O$2)+1)</f>
        <v/>
      </c>
      <c r="D10777" s="27" t="str">
        <f aca="false">IF(A10777="","",IF(A10777=1,Calculadora!$D$5,G10776))</f>
        <v/>
      </c>
      <c r="E10777" s="27" t="str">
        <f aca="false">IF(A10777="","",IF($O$9=1,IF(MOD(C10777-1,$O$8)=0,Calculadora!$D$6*(1+Calculadora!$D$7)^(B10777-1),0),IF(MOD(C10777,$O$8)=0,Calculadora!$D$6*(1+Calculadora!$D$7)^(B10777-1),0)))</f>
        <v/>
      </c>
      <c r="F10777" s="27" t="str">
        <f aca="false">IF(A10777="","",(D10777+IF($O$9=1,E10777,0))*$O$7)</f>
        <v/>
      </c>
      <c r="G10777" s="27" t="str">
        <f aca="false">IF(A10777="","",D10777+E10777+F10777)</f>
        <v/>
      </c>
      <c r="H10777" s="27" t="str">
        <f aca="false">IF(A10777="","",Calculadora!$D$5+SUM($E$7:E10777))</f>
        <v/>
      </c>
      <c r="I10777" s="27" t="str">
        <f aca="false">IF(A10777="","",G10777-H10777)</f>
        <v/>
      </c>
      <c r="J10777" s="27" t="str">
        <f aca="false">IF(A10777="","",IF(C10777=$O$2,G10777,0))</f>
        <v/>
      </c>
    </row>
    <row r="10778" customFormat="false" ht="15" hidden="false" customHeight="false" outlineLevel="0" collapsed="false">
      <c r="A10778" s="25" t="str">
        <f aca="false">IF(ROW()-6&lt;=$O$3,ROW()-6,"")</f>
        <v/>
      </c>
      <c r="B10778" s="25" t="str">
        <f aca="false">IF(A10778="","",INT((A10778-1)/$O$2)+1)</f>
        <v/>
      </c>
      <c r="C10778" s="25" t="str">
        <f aca="false">IF(A10778="","",MOD(A10778-1,$O$2)+1)</f>
        <v/>
      </c>
      <c r="D10778" s="27" t="str">
        <f aca="false">IF(A10778="","",IF(A10778=1,Calculadora!$D$5,G10777))</f>
        <v/>
      </c>
      <c r="E10778" s="27" t="str">
        <f aca="false">IF(A10778="","",IF($O$9=1,IF(MOD(C10778-1,$O$8)=0,Calculadora!$D$6*(1+Calculadora!$D$7)^(B10778-1),0),IF(MOD(C10778,$O$8)=0,Calculadora!$D$6*(1+Calculadora!$D$7)^(B10778-1),0)))</f>
        <v/>
      </c>
      <c r="F10778" s="27" t="str">
        <f aca="false">IF(A10778="","",(D10778+IF($O$9=1,E10778,0))*$O$7)</f>
        <v/>
      </c>
      <c r="G10778" s="27" t="str">
        <f aca="false">IF(A10778="","",D10778+E10778+F10778)</f>
        <v/>
      </c>
      <c r="H10778" s="27" t="str">
        <f aca="false">IF(A10778="","",Calculadora!$D$5+SUM($E$7:E10778))</f>
        <v/>
      </c>
      <c r="I10778" s="27" t="str">
        <f aca="false">IF(A10778="","",G10778-H10778)</f>
        <v/>
      </c>
      <c r="J10778" s="27" t="str">
        <f aca="false">IF(A10778="","",IF(C10778=$O$2,G10778,0))</f>
        <v/>
      </c>
    </row>
    <row r="10779" customFormat="false" ht="15" hidden="false" customHeight="false" outlineLevel="0" collapsed="false">
      <c r="A10779" s="25" t="str">
        <f aca="false">IF(ROW()-6&lt;=$O$3,ROW()-6,"")</f>
        <v/>
      </c>
      <c r="B10779" s="25" t="str">
        <f aca="false">IF(A10779="","",INT((A10779-1)/$O$2)+1)</f>
        <v/>
      </c>
      <c r="C10779" s="25" t="str">
        <f aca="false">IF(A10779="","",MOD(A10779-1,$O$2)+1)</f>
        <v/>
      </c>
      <c r="D10779" s="27" t="str">
        <f aca="false">IF(A10779="","",IF(A10779=1,Calculadora!$D$5,G10778))</f>
        <v/>
      </c>
      <c r="E10779" s="27" t="str">
        <f aca="false">IF(A10779="","",IF($O$9=1,IF(MOD(C10779-1,$O$8)=0,Calculadora!$D$6*(1+Calculadora!$D$7)^(B10779-1),0),IF(MOD(C10779,$O$8)=0,Calculadora!$D$6*(1+Calculadora!$D$7)^(B10779-1),0)))</f>
        <v/>
      </c>
      <c r="F10779" s="27" t="str">
        <f aca="false">IF(A10779="","",(D10779+IF($O$9=1,E10779,0))*$O$7)</f>
        <v/>
      </c>
      <c r="G10779" s="27" t="str">
        <f aca="false">IF(A10779="","",D10779+E10779+F10779)</f>
        <v/>
      </c>
      <c r="H10779" s="27" t="str">
        <f aca="false">IF(A10779="","",Calculadora!$D$5+SUM($E$7:E10779))</f>
        <v/>
      </c>
      <c r="I10779" s="27" t="str">
        <f aca="false">IF(A10779="","",G10779-H10779)</f>
        <v/>
      </c>
      <c r="J10779" s="27" t="str">
        <f aca="false">IF(A10779="","",IF(C10779=$O$2,G10779,0))</f>
        <v/>
      </c>
    </row>
    <row r="10780" customFormat="false" ht="15" hidden="false" customHeight="false" outlineLevel="0" collapsed="false">
      <c r="A10780" s="25" t="str">
        <f aca="false">IF(ROW()-6&lt;=$O$3,ROW()-6,"")</f>
        <v/>
      </c>
      <c r="B10780" s="25" t="str">
        <f aca="false">IF(A10780="","",INT((A10780-1)/$O$2)+1)</f>
        <v/>
      </c>
      <c r="C10780" s="25" t="str">
        <f aca="false">IF(A10780="","",MOD(A10780-1,$O$2)+1)</f>
        <v/>
      </c>
      <c r="D10780" s="27" t="str">
        <f aca="false">IF(A10780="","",IF(A10780=1,Calculadora!$D$5,G10779))</f>
        <v/>
      </c>
      <c r="E10780" s="27" t="str">
        <f aca="false">IF(A10780="","",IF($O$9=1,IF(MOD(C10780-1,$O$8)=0,Calculadora!$D$6*(1+Calculadora!$D$7)^(B10780-1),0),IF(MOD(C10780,$O$8)=0,Calculadora!$D$6*(1+Calculadora!$D$7)^(B10780-1),0)))</f>
        <v/>
      </c>
      <c r="F10780" s="27" t="str">
        <f aca="false">IF(A10780="","",(D10780+IF($O$9=1,E10780,0))*$O$7)</f>
        <v/>
      </c>
      <c r="G10780" s="27" t="str">
        <f aca="false">IF(A10780="","",D10780+E10780+F10780)</f>
        <v/>
      </c>
      <c r="H10780" s="27" t="str">
        <f aca="false">IF(A10780="","",Calculadora!$D$5+SUM($E$7:E10780))</f>
        <v/>
      </c>
      <c r="I10780" s="27" t="str">
        <f aca="false">IF(A10780="","",G10780-H10780)</f>
        <v/>
      </c>
      <c r="J10780" s="27" t="str">
        <f aca="false">IF(A10780="","",IF(C10780=$O$2,G10780,0))</f>
        <v/>
      </c>
    </row>
    <row r="10781" customFormat="false" ht="15" hidden="false" customHeight="false" outlineLevel="0" collapsed="false">
      <c r="A10781" s="25" t="str">
        <f aca="false">IF(ROW()-6&lt;=$O$3,ROW()-6,"")</f>
        <v/>
      </c>
      <c r="B10781" s="25" t="str">
        <f aca="false">IF(A10781="","",INT((A10781-1)/$O$2)+1)</f>
        <v/>
      </c>
      <c r="C10781" s="25" t="str">
        <f aca="false">IF(A10781="","",MOD(A10781-1,$O$2)+1)</f>
        <v/>
      </c>
      <c r="D10781" s="27" t="str">
        <f aca="false">IF(A10781="","",IF(A10781=1,Calculadora!$D$5,G10780))</f>
        <v/>
      </c>
      <c r="E10781" s="27" t="str">
        <f aca="false">IF(A10781="","",IF($O$9=1,IF(MOD(C10781-1,$O$8)=0,Calculadora!$D$6*(1+Calculadora!$D$7)^(B10781-1),0),IF(MOD(C10781,$O$8)=0,Calculadora!$D$6*(1+Calculadora!$D$7)^(B10781-1),0)))</f>
        <v/>
      </c>
      <c r="F10781" s="27" t="str">
        <f aca="false">IF(A10781="","",(D10781+IF($O$9=1,E10781,0))*$O$7)</f>
        <v/>
      </c>
      <c r="G10781" s="27" t="str">
        <f aca="false">IF(A10781="","",D10781+E10781+F10781)</f>
        <v/>
      </c>
      <c r="H10781" s="27" t="str">
        <f aca="false">IF(A10781="","",Calculadora!$D$5+SUM($E$7:E10781))</f>
        <v/>
      </c>
      <c r="I10781" s="27" t="str">
        <f aca="false">IF(A10781="","",G10781-H10781)</f>
        <v/>
      </c>
      <c r="J10781" s="27" t="str">
        <f aca="false">IF(A10781="","",IF(C10781=$O$2,G10781,0))</f>
        <v/>
      </c>
    </row>
    <row r="10782" customFormat="false" ht="15" hidden="false" customHeight="false" outlineLevel="0" collapsed="false">
      <c r="A10782" s="25" t="str">
        <f aca="false">IF(ROW()-6&lt;=$O$3,ROW()-6,"")</f>
        <v/>
      </c>
      <c r="B10782" s="25" t="str">
        <f aca="false">IF(A10782="","",INT((A10782-1)/$O$2)+1)</f>
        <v/>
      </c>
      <c r="C10782" s="25" t="str">
        <f aca="false">IF(A10782="","",MOD(A10782-1,$O$2)+1)</f>
        <v/>
      </c>
      <c r="D10782" s="27" t="str">
        <f aca="false">IF(A10782="","",IF(A10782=1,Calculadora!$D$5,G10781))</f>
        <v/>
      </c>
      <c r="E10782" s="27" t="str">
        <f aca="false">IF(A10782="","",IF($O$9=1,IF(MOD(C10782-1,$O$8)=0,Calculadora!$D$6*(1+Calculadora!$D$7)^(B10782-1),0),IF(MOD(C10782,$O$8)=0,Calculadora!$D$6*(1+Calculadora!$D$7)^(B10782-1),0)))</f>
        <v/>
      </c>
      <c r="F10782" s="27" t="str">
        <f aca="false">IF(A10782="","",(D10782+IF($O$9=1,E10782,0))*$O$7)</f>
        <v/>
      </c>
      <c r="G10782" s="27" t="str">
        <f aca="false">IF(A10782="","",D10782+E10782+F10782)</f>
        <v/>
      </c>
      <c r="H10782" s="27" t="str">
        <f aca="false">IF(A10782="","",Calculadora!$D$5+SUM($E$7:E10782))</f>
        <v/>
      </c>
      <c r="I10782" s="27" t="str">
        <f aca="false">IF(A10782="","",G10782-H10782)</f>
        <v/>
      </c>
      <c r="J10782" s="27" t="str">
        <f aca="false">IF(A10782="","",IF(C10782=$O$2,G10782,0))</f>
        <v/>
      </c>
    </row>
    <row r="10783" customFormat="false" ht="15" hidden="false" customHeight="false" outlineLevel="0" collapsed="false">
      <c r="A10783" s="25" t="str">
        <f aca="false">IF(ROW()-6&lt;=$O$3,ROW()-6,"")</f>
        <v/>
      </c>
      <c r="B10783" s="25" t="str">
        <f aca="false">IF(A10783="","",INT((A10783-1)/$O$2)+1)</f>
        <v/>
      </c>
      <c r="C10783" s="25" t="str">
        <f aca="false">IF(A10783="","",MOD(A10783-1,$O$2)+1)</f>
        <v/>
      </c>
      <c r="D10783" s="27" t="str">
        <f aca="false">IF(A10783="","",IF(A10783=1,Calculadora!$D$5,G10782))</f>
        <v/>
      </c>
      <c r="E10783" s="27" t="str">
        <f aca="false">IF(A10783="","",IF($O$9=1,IF(MOD(C10783-1,$O$8)=0,Calculadora!$D$6*(1+Calculadora!$D$7)^(B10783-1),0),IF(MOD(C10783,$O$8)=0,Calculadora!$D$6*(1+Calculadora!$D$7)^(B10783-1),0)))</f>
        <v/>
      </c>
      <c r="F10783" s="27" t="str">
        <f aca="false">IF(A10783="","",(D10783+IF($O$9=1,E10783,0))*$O$7)</f>
        <v/>
      </c>
      <c r="G10783" s="27" t="str">
        <f aca="false">IF(A10783="","",D10783+E10783+F10783)</f>
        <v/>
      </c>
      <c r="H10783" s="27" t="str">
        <f aca="false">IF(A10783="","",Calculadora!$D$5+SUM($E$7:E10783))</f>
        <v/>
      </c>
      <c r="I10783" s="27" t="str">
        <f aca="false">IF(A10783="","",G10783-H10783)</f>
        <v/>
      </c>
      <c r="J10783" s="27" t="str">
        <f aca="false">IF(A10783="","",IF(C10783=$O$2,G10783,0))</f>
        <v/>
      </c>
    </row>
    <row r="10784" customFormat="false" ht="15" hidden="false" customHeight="false" outlineLevel="0" collapsed="false">
      <c r="A10784" s="25" t="str">
        <f aca="false">IF(ROW()-6&lt;=$O$3,ROW()-6,"")</f>
        <v/>
      </c>
      <c r="B10784" s="25" t="str">
        <f aca="false">IF(A10784="","",INT((A10784-1)/$O$2)+1)</f>
        <v/>
      </c>
      <c r="C10784" s="25" t="str">
        <f aca="false">IF(A10784="","",MOD(A10784-1,$O$2)+1)</f>
        <v/>
      </c>
      <c r="D10784" s="27" t="str">
        <f aca="false">IF(A10784="","",IF(A10784=1,Calculadora!$D$5,G10783))</f>
        <v/>
      </c>
      <c r="E10784" s="27" t="str">
        <f aca="false">IF(A10784="","",IF($O$9=1,IF(MOD(C10784-1,$O$8)=0,Calculadora!$D$6*(1+Calculadora!$D$7)^(B10784-1),0),IF(MOD(C10784,$O$8)=0,Calculadora!$D$6*(1+Calculadora!$D$7)^(B10784-1),0)))</f>
        <v/>
      </c>
      <c r="F10784" s="27" t="str">
        <f aca="false">IF(A10784="","",(D10784+IF($O$9=1,E10784,0))*$O$7)</f>
        <v/>
      </c>
      <c r="G10784" s="27" t="str">
        <f aca="false">IF(A10784="","",D10784+E10784+F10784)</f>
        <v/>
      </c>
      <c r="H10784" s="27" t="str">
        <f aca="false">IF(A10784="","",Calculadora!$D$5+SUM($E$7:E10784))</f>
        <v/>
      </c>
      <c r="I10784" s="27" t="str">
        <f aca="false">IF(A10784="","",G10784-H10784)</f>
        <v/>
      </c>
      <c r="J10784" s="27" t="str">
        <f aca="false">IF(A10784="","",IF(C10784=$O$2,G10784,0))</f>
        <v/>
      </c>
    </row>
    <row r="10785" customFormat="false" ht="15" hidden="false" customHeight="false" outlineLevel="0" collapsed="false">
      <c r="A10785" s="25" t="str">
        <f aca="false">IF(ROW()-6&lt;=$O$3,ROW()-6,"")</f>
        <v/>
      </c>
      <c r="B10785" s="25" t="str">
        <f aca="false">IF(A10785="","",INT((A10785-1)/$O$2)+1)</f>
        <v/>
      </c>
      <c r="C10785" s="25" t="str">
        <f aca="false">IF(A10785="","",MOD(A10785-1,$O$2)+1)</f>
        <v/>
      </c>
      <c r="D10785" s="27" t="str">
        <f aca="false">IF(A10785="","",IF(A10785=1,Calculadora!$D$5,G10784))</f>
        <v/>
      </c>
      <c r="E10785" s="27" t="str">
        <f aca="false">IF(A10785="","",IF($O$9=1,IF(MOD(C10785-1,$O$8)=0,Calculadora!$D$6*(1+Calculadora!$D$7)^(B10785-1),0),IF(MOD(C10785,$O$8)=0,Calculadora!$D$6*(1+Calculadora!$D$7)^(B10785-1),0)))</f>
        <v/>
      </c>
      <c r="F10785" s="27" t="str">
        <f aca="false">IF(A10785="","",(D10785+IF($O$9=1,E10785,0))*$O$7)</f>
        <v/>
      </c>
      <c r="G10785" s="27" t="str">
        <f aca="false">IF(A10785="","",D10785+E10785+F10785)</f>
        <v/>
      </c>
      <c r="H10785" s="27" t="str">
        <f aca="false">IF(A10785="","",Calculadora!$D$5+SUM($E$7:E10785))</f>
        <v/>
      </c>
      <c r="I10785" s="27" t="str">
        <f aca="false">IF(A10785="","",G10785-H10785)</f>
        <v/>
      </c>
      <c r="J10785" s="27" t="str">
        <f aca="false">IF(A10785="","",IF(C10785=$O$2,G10785,0))</f>
        <v/>
      </c>
    </row>
    <row r="10786" customFormat="false" ht="15" hidden="false" customHeight="false" outlineLevel="0" collapsed="false">
      <c r="A10786" s="25" t="str">
        <f aca="false">IF(ROW()-6&lt;=$O$3,ROW()-6,"")</f>
        <v/>
      </c>
      <c r="B10786" s="25" t="str">
        <f aca="false">IF(A10786="","",INT((A10786-1)/$O$2)+1)</f>
        <v/>
      </c>
      <c r="C10786" s="25" t="str">
        <f aca="false">IF(A10786="","",MOD(A10786-1,$O$2)+1)</f>
        <v/>
      </c>
      <c r="D10786" s="27" t="str">
        <f aca="false">IF(A10786="","",IF(A10786=1,Calculadora!$D$5,G10785))</f>
        <v/>
      </c>
      <c r="E10786" s="27" t="str">
        <f aca="false">IF(A10786="","",IF($O$9=1,IF(MOD(C10786-1,$O$8)=0,Calculadora!$D$6*(1+Calculadora!$D$7)^(B10786-1),0),IF(MOD(C10786,$O$8)=0,Calculadora!$D$6*(1+Calculadora!$D$7)^(B10786-1),0)))</f>
        <v/>
      </c>
      <c r="F10786" s="27" t="str">
        <f aca="false">IF(A10786="","",(D10786+IF($O$9=1,E10786,0))*$O$7)</f>
        <v/>
      </c>
      <c r="G10786" s="27" t="str">
        <f aca="false">IF(A10786="","",D10786+E10786+F10786)</f>
        <v/>
      </c>
      <c r="H10786" s="27" t="str">
        <f aca="false">IF(A10786="","",Calculadora!$D$5+SUM($E$7:E10786))</f>
        <v/>
      </c>
      <c r="I10786" s="27" t="str">
        <f aca="false">IF(A10786="","",G10786-H10786)</f>
        <v/>
      </c>
      <c r="J10786" s="27" t="str">
        <f aca="false">IF(A10786="","",IF(C10786=$O$2,G10786,0))</f>
        <v/>
      </c>
    </row>
    <row r="10787" customFormat="false" ht="15" hidden="false" customHeight="false" outlineLevel="0" collapsed="false">
      <c r="A10787" s="25" t="str">
        <f aca="false">IF(ROW()-6&lt;=$O$3,ROW()-6,"")</f>
        <v/>
      </c>
      <c r="B10787" s="25" t="str">
        <f aca="false">IF(A10787="","",INT((A10787-1)/$O$2)+1)</f>
        <v/>
      </c>
      <c r="C10787" s="25" t="str">
        <f aca="false">IF(A10787="","",MOD(A10787-1,$O$2)+1)</f>
        <v/>
      </c>
      <c r="D10787" s="27" t="str">
        <f aca="false">IF(A10787="","",IF(A10787=1,Calculadora!$D$5,G10786))</f>
        <v/>
      </c>
      <c r="E10787" s="27" t="str">
        <f aca="false">IF(A10787="","",IF($O$9=1,IF(MOD(C10787-1,$O$8)=0,Calculadora!$D$6*(1+Calculadora!$D$7)^(B10787-1),0),IF(MOD(C10787,$O$8)=0,Calculadora!$D$6*(1+Calculadora!$D$7)^(B10787-1),0)))</f>
        <v/>
      </c>
      <c r="F10787" s="27" t="str">
        <f aca="false">IF(A10787="","",(D10787+IF($O$9=1,E10787,0))*$O$7)</f>
        <v/>
      </c>
      <c r="G10787" s="27" t="str">
        <f aca="false">IF(A10787="","",D10787+E10787+F10787)</f>
        <v/>
      </c>
      <c r="H10787" s="27" t="str">
        <f aca="false">IF(A10787="","",Calculadora!$D$5+SUM($E$7:E10787))</f>
        <v/>
      </c>
      <c r="I10787" s="27" t="str">
        <f aca="false">IF(A10787="","",G10787-H10787)</f>
        <v/>
      </c>
      <c r="J10787" s="27" t="str">
        <f aca="false">IF(A10787="","",IF(C10787=$O$2,G10787,0))</f>
        <v/>
      </c>
    </row>
    <row r="10788" customFormat="false" ht="15" hidden="false" customHeight="false" outlineLevel="0" collapsed="false">
      <c r="A10788" s="25" t="str">
        <f aca="false">IF(ROW()-6&lt;=$O$3,ROW()-6,"")</f>
        <v/>
      </c>
      <c r="B10788" s="25" t="str">
        <f aca="false">IF(A10788="","",INT((A10788-1)/$O$2)+1)</f>
        <v/>
      </c>
      <c r="C10788" s="25" t="str">
        <f aca="false">IF(A10788="","",MOD(A10788-1,$O$2)+1)</f>
        <v/>
      </c>
      <c r="D10788" s="27" t="str">
        <f aca="false">IF(A10788="","",IF(A10788=1,Calculadora!$D$5,G10787))</f>
        <v/>
      </c>
      <c r="E10788" s="27" t="str">
        <f aca="false">IF(A10788="","",IF($O$9=1,IF(MOD(C10788-1,$O$8)=0,Calculadora!$D$6*(1+Calculadora!$D$7)^(B10788-1),0),IF(MOD(C10788,$O$8)=0,Calculadora!$D$6*(1+Calculadora!$D$7)^(B10788-1),0)))</f>
        <v/>
      </c>
      <c r="F10788" s="27" t="str">
        <f aca="false">IF(A10788="","",(D10788+IF($O$9=1,E10788,0))*$O$7)</f>
        <v/>
      </c>
      <c r="G10788" s="27" t="str">
        <f aca="false">IF(A10788="","",D10788+E10788+F10788)</f>
        <v/>
      </c>
      <c r="H10788" s="27" t="str">
        <f aca="false">IF(A10788="","",Calculadora!$D$5+SUM($E$7:E10788))</f>
        <v/>
      </c>
      <c r="I10788" s="27" t="str">
        <f aca="false">IF(A10788="","",G10788-H10788)</f>
        <v/>
      </c>
      <c r="J10788" s="27" t="str">
        <f aca="false">IF(A10788="","",IF(C10788=$O$2,G10788,0))</f>
        <v/>
      </c>
    </row>
    <row r="10789" customFormat="false" ht="15" hidden="false" customHeight="false" outlineLevel="0" collapsed="false">
      <c r="A10789" s="25" t="str">
        <f aca="false">IF(ROW()-6&lt;=$O$3,ROW()-6,"")</f>
        <v/>
      </c>
      <c r="B10789" s="25" t="str">
        <f aca="false">IF(A10789="","",INT((A10789-1)/$O$2)+1)</f>
        <v/>
      </c>
      <c r="C10789" s="25" t="str">
        <f aca="false">IF(A10789="","",MOD(A10789-1,$O$2)+1)</f>
        <v/>
      </c>
      <c r="D10789" s="27" t="str">
        <f aca="false">IF(A10789="","",IF(A10789=1,Calculadora!$D$5,G10788))</f>
        <v/>
      </c>
      <c r="E10789" s="27" t="str">
        <f aca="false">IF(A10789="","",IF($O$9=1,IF(MOD(C10789-1,$O$8)=0,Calculadora!$D$6*(1+Calculadora!$D$7)^(B10789-1),0),IF(MOD(C10789,$O$8)=0,Calculadora!$D$6*(1+Calculadora!$D$7)^(B10789-1),0)))</f>
        <v/>
      </c>
      <c r="F10789" s="27" t="str">
        <f aca="false">IF(A10789="","",(D10789+IF($O$9=1,E10789,0))*$O$7)</f>
        <v/>
      </c>
      <c r="G10789" s="27" t="str">
        <f aca="false">IF(A10789="","",D10789+E10789+F10789)</f>
        <v/>
      </c>
      <c r="H10789" s="27" t="str">
        <f aca="false">IF(A10789="","",Calculadora!$D$5+SUM($E$7:E10789))</f>
        <v/>
      </c>
      <c r="I10789" s="27" t="str">
        <f aca="false">IF(A10789="","",G10789-H10789)</f>
        <v/>
      </c>
      <c r="J10789" s="27" t="str">
        <f aca="false">IF(A10789="","",IF(C10789=$O$2,G10789,0))</f>
        <v/>
      </c>
    </row>
    <row r="10790" customFormat="false" ht="15" hidden="false" customHeight="false" outlineLevel="0" collapsed="false">
      <c r="A10790" s="25" t="str">
        <f aca="false">IF(ROW()-6&lt;=$O$3,ROW()-6,"")</f>
        <v/>
      </c>
      <c r="B10790" s="25" t="str">
        <f aca="false">IF(A10790="","",INT((A10790-1)/$O$2)+1)</f>
        <v/>
      </c>
      <c r="C10790" s="25" t="str">
        <f aca="false">IF(A10790="","",MOD(A10790-1,$O$2)+1)</f>
        <v/>
      </c>
      <c r="D10790" s="27" t="str">
        <f aca="false">IF(A10790="","",IF(A10790=1,Calculadora!$D$5,G10789))</f>
        <v/>
      </c>
      <c r="E10790" s="27" t="str">
        <f aca="false">IF(A10790="","",IF($O$9=1,IF(MOD(C10790-1,$O$8)=0,Calculadora!$D$6*(1+Calculadora!$D$7)^(B10790-1),0),IF(MOD(C10790,$O$8)=0,Calculadora!$D$6*(1+Calculadora!$D$7)^(B10790-1),0)))</f>
        <v/>
      </c>
      <c r="F10790" s="27" t="str">
        <f aca="false">IF(A10790="","",(D10790+IF($O$9=1,E10790,0))*$O$7)</f>
        <v/>
      </c>
      <c r="G10790" s="27" t="str">
        <f aca="false">IF(A10790="","",D10790+E10790+F10790)</f>
        <v/>
      </c>
      <c r="H10790" s="27" t="str">
        <f aca="false">IF(A10790="","",Calculadora!$D$5+SUM($E$7:E10790))</f>
        <v/>
      </c>
      <c r="I10790" s="27" t="str">
        <f aca="false">IF(A10790="","",G10790-H10790)</f>
        <v/>
      </c>
      <c r="J10790" s="27" t="str">
        <f aca="false">IF(A10790="","",IF(C10790=$O$2,G10790,0))</f>
        <v/>
      </c>
    </row>
    <row r="10791" customFormat="false" ht="15" hidden="false" customHeight="false" outlineLevel="0" collapsed="false">
      <c r="A10791" s="25" t="str">
        <f aca="false">IF(ROW()-6&lt;=$O$3,ROW()-6,"")</f>
        <v/>
      </c>
      <c r="B10791" s="25" t="str">
        <f aca="false">IF(A10791="","",INT((A10791-1)/$O$2)+1)</f>
        <v/>
      </c>
      <c r="C10791" s="25" t="str">
        <f aca="false">IF(A10791="","",MOD(A10791-1,$O$2)+1)</f>
        <v/>
      </c>
      <c r="D10791" s="27" t="str">
        <f aca="false">IF(A10791="","",IF(A10791=1,Calculadora!$D$5,G10790))</f>
        <v/>
      </c>
      <c r="E10791" s="27" t="str">
        <f aca="false">IF(A10791="","",IF($O$9=1,IF(MOD(C10791-1,$O$8)=0,Calculadora!$D$6*(1+Calculadora!$D$7)^(B10791-1),0),IF(MOD(C10791,$O$8)=0,Calculadora!$D$6*(1+Calculadora!$D$7)^(B10791-1),0)))</f>
        <v/>
      </c>
      <c r="F10791" s="27" t="str">
        <f aca="false">IF(A10791="","",(D10791+IF($O$9=1,E10791,0))*$O$7)</f>
        <v/>
      </c>
      <c r="G10791" s="27" t="str">
        <f aca="false">IF(A10791="","",D10791+E10791+F10791)</f>
        <v/>
      </c>
      <c r="H10791" s="27" t="str">
        <f aca="false">IF(A10791="","",Calculadora!$D$5+SUM($E$7:E10791))</f>
        <v/>
      </c>
      <c r="I10791" s="27" t="str">
        <f aca="false">IF(A10791="","",G10791-H10791)</f>
        <v/>
      </c>
      <c r="J10791" s="27" t="str">
        <f aca="false">IF(A10791="","",IF(C10791=$O$2,G10791,0))</f>
        <v/>
      </c>
    </row>
    <row r="10792" customFormat="false" ht="15" hidden="false" customHeight="false" outlineLevel="0" collapsed="false">
      <c r="A10792" s="25" t="str">
        <f aca="false">IF(ROW()-6&lt;=$O$3,ROW()-6,"")</f>
        <v/>
      </c>
      <c r="B10792" s="25" t="str">
        <f aca="false">IF(A10792="","",INT((A10792-1)/$O$2)+1)</f>
        <v/>
      </c>
      <c r="C10792" s="25" t="str">
        <f aca="false">IF(A10792="","",MOD(A10792-1,$O$2)+1)</f>
        <v/>
      </c>
      <c r="D10792" s="27" t="str">
        <f aca="false">IF(A10792="","",IF(A10792=1,Calculadora!$D$5,G10791))</f>
        <v/>
      </c>
      <c r="E10792" s="27" t="str">
        <f aca="false">IF(A10792="","",IF($O$9=1,IF(MOD(C10792-1,$O$8)=0,Calculadora!$D$6*(1+Calculadora!$D$7)^(B10792-1),0),IF(MOD(C10792,$O$8)=0,Calculadora!$D$6*(1+Calculadora!$D$7)^(B10792-1),0)))</f>
        <v/>
      </c>
      <c r="F10792" s="27" t="str">
        <f aca="false">IF(A10792="","",(D10792+IF($O$9=1,E10792,0))*$O$7)</f>
        <v/>
      </c>
      <c r="G10792" s="27" t="str">
        <f aca="false">IF(A10792="","",D10792+E10792+F10792)</f>
        <v/>
      </c>
      <c r="H10792" s="27" t="str">
        <f aca="false">IF(A10792="","",Calculadora!$D$5+SUM($E$7:E10792))</f>
        <v/>
      </c>
      <c r="I10792" s="27" t="str">
        <f aca="false">IF(A10792="","",G10792-H10792)</f>
        <v/>
      </c>
      <c r="J10792" s="27" t="str">
        <f aca="false">IF(A10792="","",IF(C10792=$O$2,G10792,0))</f>
        <v/>
      </c>
    </row>
    <row r="10793" customFormat="false" ht="15" hidden="false" customHeight="false" outlineLevel="0" collapsed="false">
      <c r="A10793" s="25" t="str">
        <f aca="false">IF(ROW()-6&lt;=$O$3,ROW()-6,"")</f>
        <v/>
      </c>
      <c r="B10793" s="25" t="str">
        <f aca="false">IF(A10793="","",INT((A10793-1)/$O$2)+1)</f>
        <v/>
      </c>
      <c r="C10793" s="25" t="str">
        <f aca="false">IF(A10793="","",MOD(A10793-1,$O$2)+1)</f>
        <v/>
      </c>
      <c r="D10793" s="27" t="str">
        <f aca="false">IF(A10793="","",IF(A10793=1,Calculadora!$D$5,G10792))</f>
        <v/>
      </c>
      <c r="E10793" s="27" t="str">
        <f aca="false">IF(A10793="","",IF($O$9=1,IF(MOD(C10793-1,$O$8)=0,Calculadora!$D$6*(1+Calculadora!$D$7)^(B10793-1),0),IF(MOD(C10793,$O$8)=0,Calculadora!$D$6*(1+Calculadora!$D$7)^(B10793-1),0)))</f>
        <v/>
      </c>
      <c r="F10793" s="27" t="str">
        <f aca="false">IF(A10793="","",(D10793+IF($O$9=1,E10793,0))*$O$7)</f>
        <v/>
      </c>
      <c r="G10793" s="27" t="str">
        <f aca="false">IF(A10793="","",D10793+E10793+F10793)</f>
        <v/>
      </c>
      <c r="H10793" s="27" t="str">
        <f aca="false">IF(A10793="","",Calculadora!$D$5+SUM($E$7:E10793))</f>
        <v/>
      </c>
      <c r="I10793" s="27" t="str">
        <f aca="false">IF(A10793="","",G10793-H10793)</f>
        <v/>
      </c>
      <c r="J10793" s="27" t="str">
        <f aca="false">IF(A10793="","",IF(C10793=$O$2,G10793,0))</f>
        <v/>
      </c>
    </row>
    <row r="10794" customFormat="false" ht="15" hidden="false" customHeight="false" outlineLevel="0" collapsed="false">
      <c r="A10794" s="25" t="str">
        <f aca="false">IF(ROW()-6&lt;=$O$3,ROW()-6,"")</f>
        <v/>
      </c>
      <c r="B10794" s="25" t="str">
        <f aca="false">IF(A10794="","",INT((A10794-1)/$O$2)+1)</f>
        <v/>
      </c>
      <c r="C10794" s="25" t="str">
        <f aca="false">IF(A10794="","",MOD(A10794-1,$O$2)+1)</f>
        <v/>
      </c>
      <c r="D10794" s="27" t="str">
        <f aca="false">IF(A10794="","",IF(A10794=1,Calculadora!$D$5,G10793))</f>
        <v/>
      </c>
      <c r="E10794" s="27" t="str">
        <f aca="false">IF(A10794="","",IF($O$9=1,IF(MOD(C10794-1,$O$8)=0,Calculadora!$D$6*(1+Calculadora!$D$7)^(B10794-1),0),IF(MOD(C10794,$O$8)=0,Calculadora!$D$6*(1+Calculadora!$D$7)^(B10794-1),0)))</f>
        <v/>
      </c>
      <c r="F10794" s="27" t="str">
        <f aca="false">IF(A10794="","",(D10794+IF($O$9=1,E10794,0))*$O$7)</f>
        <v/>
      </c>
      <c r="G10794" s="27" t="str">
        <f aca="false">IF(A10794="","",D10794+E10794+F10794)</f>
        <v/>
      </c>
      <c r="H10794" s="27" t="str">
        <f aca="false">IF(A10794="","",Calculadora!$D$5+SUM($E$7:E10794))</f>
        <v/>
      </c>
      <c r="I10794" s="27" t="str">
        <f aca="false">IF(A10794="","",G10794-H10794)</f>
        <v/>
      </c>
      <c r="J10794" s="27" t="str">
        <f aca="false">IF(A10794="","",IF(C10794=$O$2,G10794,0))</f>
        <v/>
      </c>
    </row>
    <row r="10795" customFormat="false" ht="15" hidden="false" customHeight="false" outlineLevel="0" collapsed="false">
      <c r="A10795" s="25" t="str">
        <f aca="false">IF(ROW()-6&lt;=$O$3,ROW()-6,"")</f>
        <v/>
      </c>
      <c r="B10795" s="25" t="str">
        <f aca="false">IF(A10795="","",INT((A10795-1)/$O$2)+1)</f>
        <v/>
      </c>
      <c r="C10795" s="25" t="str">
        <f aca="false">IF(A10795="","",MOD(A10795-1,$O$2)+1)</f>
        <v/>
      </c>
      <c r="D10795" s="27" t="str">
        <f aca="false">IF(A10795="","",IF(A10795=1,Calculadora!$D$5,G10794))</f>
        <v/>
      </c>
      <c r="E10795" s="27" t="str">
        <f aca="false">IF(A10795="","",IF($O$9=1,IF(MOD(C10795-1,$O$8)=0,Calculadora!$D$6*(1+Calculadora!$D$7)^(B10795-1),0),IF(MOD(C10795,$O$8)=0,Calculadora!$D$6*(1+Calculadora!$D$7)^(B10795-1),0)))</f>
        <v/>
      </c>
      <c r="F10795" s="27" t="str">
        <f aca="false">IF(A10795="","",(D10795+IF($O$9=1,E10795,0))*$O$7)</f>
        <v/>
      </c>
      <c r="G10795" s="27" t="str">
        <f aca="false">IF(A10795="","",D10795+E10795+F10795)</f>
        <v/>
      </c>
      <c r="H10795" s="27" t="str">
        <f aca="false">IF(A10795="","",Calculadora!$D$5+SUM($E$7:E10795))</f>
        <v/>
      </c>
      <c r="I10795" s="27" t="str">
        <f aca="false">IF(A10795="","",G10795-H10795)</f>
        <v/>
      </c>
      <c r="J10795" s="27" t="str">
        <f aca="false">IF(A10795="","",IF(C10795=$O$2,G10795,0))</f>
        <v/>
      </c>
    </row>
    <row r="10796" customFormat="false" ht="15" hidden="false" customHeight="false" outlineLevel="0" collapsed="false">
      <c r="A10796" s="25" t="str">
        <f aca="false">IF(ROW()-6&lt;=$O$3,ROW()-6,"")</f>
        <v/>
      </c>
      <c r="B10796" s="25" t="str">
        <f aca="false">IF(A10796="","",INT((A10796-1)/$O$2)+1)</f>
        <v/>
      </c>
      <c r="C10796" s="25" t="str">
        <f aca="false">IF(A10796="","",MOD(A10796-1,$O$2)+1)</f>
        <v/>
      </c>
      <c r="D10796" s="27" t="str">
        <f aca="false">IF(A10796="","",IF(A10796=1,Calculadora!$D$5,G10795))</f>
        <v/>
      </c>
      <c r="E10796" s="27" t="str">
        <f aca="false">IF(A10796="","",IF($O$9=1,IF(MOD(C10796-1,$O$8)=0,Calculadora!$D$6*(1+Calculadora!$D$7)^(B10796-1),0),IF(MOD(C10796,$O$8)=0,Calculadora!$D$6*(1+Calculadora!$D$7)^(B10796-1),0)))</f>
        <v/>
      </c>
      <c r="F10796" s="27" t="str">
        <f aca="false">IF(A10796="","",(D10796+IF($O$9=1,E10796,0))*$O$7)</f>
        <v/>
      </c>
      <c r="G10796" s="27" t="str">
        <f aca="false">IF(A10796="","",D10796+E10796+F10796)</f>
        <v/>
      </c>
      <c r="H10796" s="27" t="str">
        <f aca="false">IF(A10796="","",Calculadora!$D$5+SUM($E$7:E10796))</f>
        <v/>
      </c>
      <c r="I10796" s="27" t="str">
        <f aca="false">IF(A10796="","",G10796-H10796)</f>
        <v/>
      </c>
      <c r="J10796" s="27" t="str">
        <f aca="false">IF(A10796="","",IF(C10796=$O$2,G10796,0))</f>
        <v/>
      </c>
    </row>
    <row r="10797" customFormat="false" ht="15" hidden="false" customHeight="false" outlineLevel="0" collapsed="false">
      <c r="A10797" s="25" t="str">
        <f aca="false">IF(ROW()-6&lt;=$O$3,ROW()-6,"")</f>
        <v/>
      </c>
      <c r="B10797" s="25" t="str">
        <f aca="false">IF(A10797="","",INT((A10797-1)/$O$2)+1)</f>
        <v/>
      </c>
      <c r="C10797" s="25" t="str">
        <f aca="false">IF(A10797="","",MOD(A10797-1,$O$2)+1)</f>
        <v/>
      </c>
      <c r="D10797" s="27" t="str">
        <f aca="false">IF(A10797="","",IF(A10797=1,Calculadora!$D$5,G10796))</f>
        <v/>
      </c>
      <c r="E10797" s="27" t="str">
        <f aca="false">IF(A10797="","",IF($O$9=1,IF(MOD(C10797-1,$O$8)=0,Calculadora!$D$6*(1+Calculadora!$D$7)^(B10797-1),0),IF(MOD(C10797,$O$8)=0,Calculadora!$D$6*(1+Calculadora!$D$7)^(B10797-1),0)))</f>
        <v/>
      </c>
      <c r="F10797" s="27" t="str">
        <f aca="false">IF(A10797="","",(D10797+IF($O$9=1,E10797,0))*$O$7)</f>
        <v/>
      </c>
      <c r="G10797" s="27" t="str">
        <f aca="false">IF(A10797="","",D10797+E10797+F10797)</f>
        <v/>
      </c>
      <c r="H10797" s="27" t="str">
        <f aca="false">IF(A10797="","",Calculadora!$D$5+SUM($E$7:E10797))</f>
        <v/>
      </c>
      <c r="I10797" s="27" t="str">
        <f aca="false">IF(A10797="","",G10797-H10797)</f>
        <v/>
      </c>
      <c r="J10797" s="27" t="str">
        <f aca="false">IF(A10797="","",IF(C10797=$O$2,G10797,0))</f>
        <v/>
      </c>
    </row>
    <row r="10798" customFormat="false" ht="15" hidden="false" customHeight="false" outlineLevel="0" collapsed="false">
      <c r="A10798" s="25" t="str">
        <f aca="false">IF(ROW()-6&lt;=$O$3,ROW()-6,"")</f>
        <v/>
      </c>
      <c r="B10798" s="25" t="str">
        <f aca="false">IF(A10798="","",INT((A10798-1)/$O$2)+1)</f>
        <v/>
      </c>
      <c r="C10798" s="25" t="str">
        <f aca="false">IF(A10798="","",MOD(A10798-1,$O$2)+1)</f>
        <v/>
      </c>
      <c r="D10798" s="27" t="str">
        <f aca="false">IF(A10798="","",IF(A10798=1,Calculadora!$D$5,G10797))</f>
        <v/>
      </c>
      <c r="E10798" s="27" t="str">
        <f aca="false">IF(A10798="","",IF($O$9=1,IF(MOD(C10798-1,$O$8)=0,Calculadora!$D$6*(1+Calculadora!$D$7)^(B10798-1),0),IF(MOD(C10798,$O$8)=0,Calculadora!$D$6*(1+Calculadora!$D$7)^(B10798-1),0)))</f>
        <v/>
      </c>
      <c r="F10798" s="27" t="str">
        <f aca="false">IF(A10798="","",(D10798+IF($O$9=1,E10798,0))*$O$7)</f>
        <v/>
      </c>
      <c r="G10798" s="27" t="str">
        <f aca="false">IF(A10798="","",D10798+E10798+F10798)</f>
        <v/>
      </c>
      <c r="H10798" s="27" t="str">
        <f aca="false">IF(A10798="","",Calculadora!$D$5+SUM($E$7:E10798))</f>
        <v/>
      </c>
      <c r="I10798" s="27" t="str">
        <f aca="false">IF(A10798="","",G10798-H10798)</f>
        <v/>
      </c>
      <c r="J10798" s="27" t="str">
        <f aca="false">IF(A10798="","",IF(C10798=$O$2,G10798,0))</f>
        <v/>
      </c>
    </row>
    <row r="10799" customFormat="false" ht="15" hidden="false" customHeight="false" outlineLevel="0" collapsed="false">
      <c r="A10799" s="25" t="str">
        <f aca="false">IF(ROW()-6&lt;=$O$3,ROW()-6,"")</f>
        <v/>
      </c>
      <c r="B10799" s="25" t="str">
        <f aca="false">IF(A10799="","",INT((A10799-1)/$O$2)+1)</f>
        <v/>
      </c>
      <c r="C10799" s="25" t="str">
        <f aca="false">IF(A10799="","",MOD(A10799-1,$O$2)+1)</f>
        <v/>
      </c>
      <c r="D10799" s="27" t="str">
        <f aca="false">IF(A10799="","",IF(A10799=1,Calculadora!$D$5,G10798))</f>
        <v/>
      </c>
      <c r="E10799" s="27" t="str">
        <f aca="false">IF(A10799="","",IF($O$9=1,IF(MOD(C10799-1,$O$8)=0,Calculadora!$D$6*(1+Calculadora!$D$7)^(B10799-1),0),IF(MOD(C10799,$O$8)=0,Calculadora!$D$6*(1+Calculadora!$D$7)^(B10799-1),0)))</f>
        <v/>
      </c>
      <c r="F10799" s="27" t="str">
        <f aca="false">IF(A10799="","",(D10799+IF($O$9=1,E10799,0))*$O$7)</f>
        <v/>
      </c>
      <c r="G10799" s="27" t="str">
        <f aca="false">IF(A10799="","",D10799+E10799+F10799)</f>
        <v/>
      </c>
      <c r="H10799" s="27" t="str">
        <f aca="false">IF(A10799="","",Calculadora!$D$5+SUM($E$7:E10799))</f>
        <v/>
      </c>
      <c r="I10799" s="27" t="str">
        <f aca="false">IF(A10799="","",G10799-H10799)</f>
        <v/>
      </c>
      <c r="J10799" s="27" t="str">
        <f aca="false">IF(A10799="","",IF(C10799=$O$2,G10799,0))</f>
        <v/>
      </c>
    </row>
    <row r="10800" customFormat="false" ht="15" hidden="false" customHeight="false" outlineLevel="0" collapsed="false">
      <c r="A10800" s="25" t="str">
        <f aca="false">IF(ROW()-6&lt;=$O$3,ROW()-6,"")</f>
        <v/>
      </c>
      <c r="B10800" s="25" t="str">
        <f aca="false">IF(A10800="","",INT((A10800-1)/$O$2)+1)</f>
        <v/>
      </c>
      <c r="C10800" s="25" t="str">
        <f aca="false">IF(A10800="","",MOD(A10800-1,$O$2)+1)</f>
        <v/>
      </c>
      <c r="D10800" s="27" t="str">
        <f aca="false">IF(A10800="","",IF(A10800=1,Calculadora!$D$5,G10799))</f>
        <v/>
      </c>
      <c r="E10800" s="27" t="str">
        <f aca="false">IF(A10800="","",IF($O$9=1,IF(MOD(C10800-1,$O$8)=0,Calculadora!$D$6*(1+Calculadora!$D$7)^(B10800-1),0),IF(MOD(C10800,$O$8)=0,Calculadora!$D$6*(1+Calculadora!$D$7)^(B10800-1),0)))</f>
        <v/>
      </c>
      <c r="F10800" s="27" t="str">
        <f aca="false">IF(A10800="","",(D10800+IF($O$9=1,E10800,0))*$O$7)</f>
        <v/>
      </c>
      <c r="G10800" s="27" t="str">
        <f aca="false">IF(A10800="","",D10800+E10800+F10800)</f>
        <v/>
      </c>
      <c r="H10800" s="27" t="str">
        <f aca="false">IF(A10800="","",Calculadora!$D$5+SUM($E$7:E10800))</f>
        <v/>
      </c>
      <c r="I10800" s="27" t="str">
        <f aca="false">IF(A10800="","",G10800-H10800)</f>
        <v/>
      </c>
      <c r="J10800" s="27" t="str">
        <f aca="false">IF(A10800="","",IF(C10800=$O$2,G10800,0))</f>
        <v/>
      </c>
    </row>
    <row r="10801" customFormat="false" ht="15" hidden="false" customHeight="false" outlineLevel="0" collapsed="false">
      <c r="A10801" s="25" t="str">
        <f aca="false">IF(ROW()-6&lt;=$O$3,ROW()-6,"")</f>
        <v/>
      </c>
      <c r="B10801" s="25" t="str">
        <f aca="false">IF(A10801="","",INT((A10801-1)/$O$2)+1)</f>
        <v/>
      </c>
      <c r="C10801" s="25" t="str">
        <f aca="false">IF(A10801="","",MOD(A10801-1,$O$2)+1)</f>
        <v/>
      </c>
      <c r="D10801" s="27" t="str">
        <f aca="false">IF(A10801="","",IF(A10801=1,Calculadora!$D$5,G10800))</f>
        <v/>
      </c>
      <c r="E10801" s="27" t="str">
        <f aca="false">IF(A10801="","",IF($O$9=1,IF(MOD(C10801-1,$O$8)=0,Calculadora!$D$6*(1+Calculadora!$D$7)^(B10801-1),0),IF(MOD(C10801,$O$8)=0,Calculadora!$D$6*(1+Calculadora!$D$7)^(B10801-1),0)))</f>
        <v/>
      </c>
      <c r="F10801" s="27" t="str">
        <f aca="false">IF(A10801="","",(D10801+IF($O$9=1,E10801,0))*$O$7)</f>
        <v/>
      </c>
      <c r="G10801" s="27" t="str">
        <f aca="false">IF(A10801="","",D10801+E10801+F10801)</f>
        <v/>
      </c>
      <c r="H10801" s="27" t="str">
        <f aca="false">IF(A10801="","",Calculadora!$D$5+SUM($E$7:E10801))</f>
        <v/>
      </c>
      <c r="I10801" s="27" t="str">
        <f aca="false">IF(A10801="","",G10801-H10801)</f>
        <v/>
      </c>
      <c r="J10801" s="27" t="str">
        <f aca="false">IF(A10801="","",IF(C10801=$O$2,G10801,0))</f>
        <v/>
      </c>
    </row>
    <row r="10802" customFormat="false" ht="15" hidden="false" customHeight="false" outlineLevel="0" collapsed="false">
      <c r="A10802" s="25" t="str">
        <f aca="false">IF(ROW()-6&lt;=$O$3,ROW()-6,"")</f>
        <v/>
      </c>
      <c r="B10802" s="25" t="str">
        <f aca="false">IF(A10802="","",INT((A10802-1)/$O$2)+1)</f>
        <v/>
      </c>
      <c r="C10802" s="25" t="str">
        <f aca="false">IF(A10802="","",MOD(A10802-1,$O$2)+1)</f>
        <v/>
      </c>
      <c r="D10802" s="27" t="str">
        <f aca="false">IF(A10802="","",IF(A10802=1,Calculadora!$D$5,G10801))</f>
        <v/>
      </c>
      <c r="E10802" s="27" t="str">
        <f aca="false">IF(A10802="","",IF($O$9=1,IF(MOD(C10802-1,$O$8)=0,Calculadora!$D$6*(1+Calculadora!$D$7)^(B10802-1),0),IF(MOD(C10802,$O$8)=0,Calculadora!$D$6*(1+Calculadora!$D$7)^(B10802-1),0)))</f>
        <v/>
      </c>
      <c r="F10802" s="27" t="str">
        <f aca="false">IF(A10802="","",(D10802+IF($O$9=1,E10802,0))*$O$7)</f>
        <v/>
      </c>
      <c r="G10802" s="27" t="str">
        <f aca="false">IF(A10802="","",D10802+E10802+F10802)</f>
        <v/>
      </c>
      <c r="H10802" s="27" t="str">
        <f aca="false">IF(A10802="","",Calculadora!$D$5+SUM($E$7:E10802))</f>
        <v/>
      </c>
      <c r="I10802" s="27" t="str">
        <f aca="false">IF(A10802="","",G10802-H10802)</f>
        <v/>
      </c>
      <c r="J10802" s="27" t="str">
        <f aca="false">IF(A10802="","",IF(C10802=$O$2,G10802,0))</f>
        <v/>
      </c>
    </row>
    <row r="10803" customFormat="false" ht="15" hidden="false" customHeight="false" outlineLevel="0" collapsed="false">
      <c r="A10803" s="25" t="str">
        <f aca="false">IF(ROW()-6&lt;=$O$3,ROW()-6,"")</f>
        <v/>
      </c>
      <c r="B10803" s="25" t="str">
        <f aca="false">IF(A10803="","",INT((A10803-1)/$O$2)+1)</f>
        <v/>
      </c>
      <c r="C10803" s="25" t="str">
        <f aca="false">IF(A10803="","",MOD(A10803-1,$O$2)+1)</f>
        <v/>
      </c>
      <c r="D10803" s="27" t="str">
        <f aca="false">IF(A10803="","",IF(A10803=1,Calculadora!$D$5,G10802))</f>
        <v/>
      </c>
      <c r="E10803" s="27" t="str">
        <f aca="false">IF(A10803="","",IF($O$9=1,IF(MOD(C10803-1,$O$8)=0,Calculadora!$D$6*(1+Calculadora!$D$7)^(B10803-1),0),IF(MOD(C10803,$O$8)=0,Calculadora!$D$6*(1+Calculadora!$D$7)^(B10803-1),0)))</f>
        <v/>
      </c>
      <c r="F10803" s="27" t="str">
        <f aca="false">IF(A10803="","",(D10803+IF($O$9=1,E10803,0))*$O$7)</f>
        <v/>
      </c>
      <c r="G10803" s="27" t="str">
        <f aca="false">IF(A10803="","",D10803+E10803+F10803)</f>
        <v/>
      </c>
      <c r="H10803" s="27" t="str">
        <f aca="false">IF(A10803="","",Calculadora!$D$5+SUM($E$7:E10803))</f>
        <v/>
      </c>
      <c r="I10803" s="27" t="str">
        <f aca="false">IF(A10803="","",G10803-H10803)</f>
        <v/>
      </c>
      <c r="J10803" s="27" t="str">
        <f aca="false">IF(A10803="","",IF(C10803=$O$2,G10803,0))</f>
        <v/>
      </c>
    </row>
    <row r="10804" customFormat="false" ht="15" hidden="false" customHeight="false" outlineLevel="0" collapsed="false">
      <c r="A10804" s="25" t="str">
        <f aca="false">IF(ROW()-6&lt;=$O$3,ROW()-6,"")</f>
        <v/>
      </c>
      <c r="B10804" s="25" t="str">
        <f aca="false">IF(A10804="","",INT((A10804-1)/$O$2)+1)</f>
        <v/>
      </c>
      <c r="C10804" s="25" t="str">
        <f aca="false">IF(A10804="","",MOD(A10804-1,$O$2)+1)</f>
        <v/>
      </c>
      <c r="D10804" s="27" t="str">
        <f aca="false">IF(A10804="","",IF(A10804=1,Calculadora!$D$5,G10803))</f>
        <v/>
      </c>
      <c r="E10804" s="27" t="str">
        <f aca="false">IF(A10804="","",IF($O$9=1,IF(MOD(C10804-1,$O$8)=0,Calculadora!$D$6*(1+Calculadora!$D$7)^(B10804-1),0),IF(MOD(C10804,$O$8)=0,Calculadora!$D$6*(1+Calculadora!$D$7)^(B10804-1),0)))</f>
        <v/>
      </c>
      <c r="F10804" s="27" t="str">
        <f aca="false">IF(A10804="","",(D10804+IF($O$9=1,E10804,0))*$O$7)</f>
        <v/>
      </c>
      <c r="G10804" s="27" t="str">
        <f aca="false">IF(A10804="","",D10804+E10804+F10804)</f>
        <v/>
      </c>
      <c r="H10804" s="27" t="str">
        <f aca="false">IF(A10804="","",Calculadora!$D$5+SUM($E$7:E10804))</f>
        <v/>
      </c>
      <c r="I10804" s="27" t="str">
        <f aca="false">IF(A10804="","",G10804-H10804)</f>
        <v/>
      </c>
      <c r="J10804" s="27" t="str">
        <f aca="false">IF(A10804="","",IF(C10804=$O$2,G10804,0))</f>
        <v/>
      </c>
    </row>
    <row r="10805" customFormat="false" ht="15" hidden="false" customHeight="false" outlineLevel="0" collapsed="false">
      <c r="A10805" s="25" t="str">
        <f aca="false">IF(ROW()-6&lt;=$O$3,ROW()-6,"")</f>
        <v/>
      </c>
      <c r="B10805" s="25" t="str">
        <f aca="false">IF(A10805="","",INT((A10805-1)/$O$2)+1)</f>
        <v/>
      </c>
      <c r="C10805" s="25" t="str">
        <f aca="false">IF(A10805="","",MOD(A10805-1,$O$2)+1)</f>
        <v/>
      </c>
      <c r="D10805" s="27" t="str">
        <f aca="false">IF(A10805="","",IF(A10805=1,Calculadora!$D$5,G10804))</f>
        <v/>
      </c>
      <c r="E10805" s="27" t="str">
        <f aca="false">IF(A10805="","",IF($O$9=1,IF(MOD(C10805-1,$O$8)=0,Calculadora!$D$6*(1+Calculadora!$D$7)^(B10805-1),0),IF(MOD(C10805,$O$8)=0,Calculadora!$D$6*(1+Calculadora!$D$7)^(B10805-1),0)))</f>
        <v/>
      </c>
      <c r="F10805" s="27" t="str">
        <f aca="false">IF(A10805="","",(D10805+IF($O$9=1,E10805,0))*$O$7)</f>
        <v/>
      </c>
      <c r="G10805" s="27" t="str">
        <f aca="false">IF(A10805="","",D10805+E10805+F10805)</f>
        <v/>
      </c>
      <c r="H10805" s="27" t="str">
        <f aca="false">IF(A10805="","",Calculadora!$D$5+SUM($E$7:E10805))</f>
        <v/>
      </c>
      <c r="I10805" s="27" t="str">
        <f aca="false">IF(A10805="","",G10805-H10805)</f>
        <v/>
      </c>
      <c r="J10805" s="27" t="str">
        <f aca="false">IF(A10805="","",IF(C10805=$O$2,G10805,0))</f>
        <v/>
      </c>
    </row>
    <row r="10806" customFormat="false" ht="15" hidden="false" customHeight="false" outlineLevel="0" collapsed="false">
      <c r="A10806" s="25" t="str">
        <f aca="false">IF(ROW()-6&lt;=$O$3,ROW()-6,"")</f>
        <v/>
      </c>
      <c r="B10806" s="25" t="str">
        <f aca="false">IF(A10806="","",INT((A10806-1)/$O$2)+1)</f>
        <v/>
      </c>
      <c r="C10806" s="25" t="str">
        <f aca="false">IF(A10806="","",MOD(A10806-1,$O$2)+1)</f>
        <v/>
      </c>
      <c r="D10806" s="27" t="str">
        <f aca="false">IF(A10806="","",IF(A10806=1,Calculadora!$D$5,G10805))</f>
        <v/>
      </c>
      <c r="E10806" s="27" t="str">
        <f aca="false">IF(A10806="","",IF($O$9=1,IF(MOD(C10806-1,$O$8)=0,Calculadora!$D$6*(1+Calculadora!$D$7)^(B10806-1),0),IF(MOD(C10806,$O$8)=0,Calculadora!$D$6*(1+Calculadora!$D$7)^(B10806-1),0)))</f>
        <v/>
      </c>
      <c r="F10806" s="27" t="str">
        <f aca="false">IF(A10806="","",(D10806+IF($O$9=1,E10806,0))*$O$7)</f>
        <v/>
      </c>
      <c r="G10806" s="27" t="str">
        <f aca="false">IF(A10806="","",D10806+E10806+F10806)</f>
        <v/>
      </c>
      <c r="H10806" s="27" t="str">
        <f aca="false">IF(A10806="","",Calculadora!$D$5+SUM($E$7:E10806))</f>
        <v/>
      </c>
      <c r="I10806" s="27" t="str">
        <f aca="false">IF(A10806="","",G10806-H10806)</f>
        <v/>
      </c>
      <c r="J10806" s="27" t="str">
        <f aca="false">IF(A10806="","",IF(C10806=$O$2,G10806,0))</f>
        <v/>
      </c>
    </row>
    <row r="10807" customFormat="false" ht="15" hidden="false" customHeight="false" outlineLevel="0" collapsed="false">
      <c r="A10807" s="25" t="str">
        <f aca="false">IF(ROW()-6&lt;=$O$3,ROW()-6,"")</f>
        <v/>
      </c>
      <c r="B10807" s="25" t="str">
        <f aca="false">IF(A10807="","",INT((A10807-1)/$O$2)+1)</f>
        <v/>
      </c>
      <c r="C10807" s="25" t="str">
        <f aca="false">IF(A10807="","",MOD(A10807-1,$O$2)+1)</f>
        <v/>
      </c>
      <c r="D10807" s="27" t="str">
        <f aca="false">IF(A10807="","",IF(A10807=1,Calculadora!$D$5,G10806))</f>
        <v/>
      </c>
      <c r="E10807" s="27" t="str">
        <f aca="false">IF(A10807="","",IF($O$9=1,IF(MOD(C10807-1,$O$8)=0,Calculadora!$D$6*(1+Calculadora!$D$7)^(B10807-1),0),IF(MOD(C10807,$O$8)=0,Calculadora!$D$6*(1+Calculadora!$D$7)^(B10807-1),0)))</f>
        <v/>
      </c>
      <c r="F10807" s="27" t="str">
        <f aca="false">IF(A10807="","",(D10807+IF($O$9=1,E10807,0))*$O$7)</f>
        <v/>
      </c>
      <c r="G10807" s="27" t="str">
        <f aca="false">IF(A10807="","",D10807+E10807+F10807)</f>
        <v/>
      </c>
      <c r="H10807" s="27" t="str">
        <f aca="false">IF(A10807="","",Calculadora!$D$5+SUM($E$7:E10807))</f>
        <v/>
      </c>
      <c r="I10807" s="27" t="str">
        <f aca="false">IF(A10807="","",G10807-H10807)</f>
        <v/>
      </c>
      <c r="J10807" s="27" t="str">
        <f aca="false">IF(A10807="","",IF(C10807=$O$2,G10807,0))</f>
        <v/>
      </c>
    </row>
    <row r="10808" customFormat="false" ht="15" hidden="false" customHeight="false" outlineLevel="0" collapsed="false">
      <c r="A10808" s="25" t="str">
        <f aca="false">IF(ROW()-6&lt;=$O$3,ROW()-6,"")</f>
        <v/>
      </c>
      <c r="B10808" s="25" t="str">
        <f aca="false">IF(A10808="","",INT((A10808-1)/$O$2)+1)</f>
        <v/>
      </c>
      <c r="C10808" s="25" t="str">
        <f aca="false">IF(A10808="","",MOD(A10808-1,$O$2)+1)</f>
        <v/>
      </c>
      <c r="D10808" s="27" t="str">
        <f aca="false">IF(A10808="","",IF(A10808=1,Calculadora!$D$5,G10807))</f>
        <v/>
      </c>
      <c r="E10808" s="27" t="str">
        <f aca="false">IF(A10808="","",IF($O$9=1,IF(MOD(C10808-1,$O$8)=0,Calculadora!$D$6*(1+Calculadora!$D$7)^(B10808-1),0),IF(MOD(C10808,$O$8)=0,Calculadora!$D$6*(1+Calculadora!$D$7)^(B10808-1),0)))</f>
        <v/>
      </c>
      <c r="F10808" s="27" t="str">
        <f aca="false">IF(A10808="","",(D10808+IF($O$9=1,E10808,0))*$O$7)</f>
        <v/>
      </c>
      <c r="G10808" s="27" t="str">
        <f aca="false">IF(A10808="","",D10808+E10808+F10808)</f>
        <v/>
      </c>
      <c r="H10808" s="27" t="str">
        <f aca="false">IF(A10808="","",Calculadora!$D$5+SUM($E$7:E10808))</f>
        <v/>
      </c>
      <c r="I10808" s="27" t="str">
        <f aca="false">IF(A10808="","",G10808-H10808)</f>
        <v/>
      </c>
      <c r="J10808" s="27" t="str">
        <f aca="false">IF(A10808="","",IF(C10808=$O$2,G10808,0))</f>
        <v/>
      </c>
    </row>
    <row r="10809" customFormat="false" ht="15" hidden="false" customHeight="false" outlineLevel="0" collapsed="false">
      <c r="A10809" s="25" t="str">
        <f aca="false">IF(ROW()-6&lt;=$O$3,ROW()-6,"")</f>
        <v/>
      </c>
      <c r="B10809" s="25" t="str">
        <f aca="false">IF(A10809="","",INT((A10809-1)/$O$2)+1)</f>
        <v/>
      </c>
      <c r="C10809" s="25" t="str">
        <f aca="false">IF(A10809="","",MOD(A10809-1,$O$2)+1)</f>
        <v/>
      </c>
      <c r="D10809" s="27" t="str">
        <f aca="false">IF(A10809="","",IF(A10809=1,Calculadora!$D$5,G10808))</f>
        <v/>
      </c>
      <c r="E10809" s="27" t="str">
        <f aca="false">IF(A10809="","",IF($O$9=1,IF(MOD(C10809-1,$O$8)=0,Calculadora!$D$6*(1+Calculadora!$D$7)^(B10809-1),0),IF(MOD(C10809,$O$8)=0,Calculadora!$D$6*(1+Calculadora!$D$7)^(B10809-1),0)))</f>
        <v/>
      </c>
      <c r="F10809" s="27" t="str">
        <f aca="false">IF(A10809="","",(D10809+IF($O$9=1,E10809,0))*$O$7)</f>
        <v/>
      </c>
      <c r="G10809" s="27" t="str">
        <f aca="false">IF(A10809="","",D10809+E10809+F10809)</f>
        <v/>
      </c>
      <c r="H10809" s="27" t="str">
        <f aca="false">IF(A10809="","",Calculadora!$D$5+SUM($E$7:E10809))</f>
        <v/>
      </c>
      <c r="I10809" s="27" t="str">
        <f aca="false">IF(A10809="","",G10809-H10809)</f>
        <v/>
      </c>
      <c r="J10809" s="27" t="str">
        <f aca="false">IF(A10809="","",IF(C10809=$O$2,G10809,0))</f>
        <v/>
      </c>
    </row>
    <row r="10810" customFormat="false" ht="15" hidden="false" customHeight="false" outlineLevel="0" collapsed="false">
      <c r="A10810" s="25" t="str">
        <f aca="false">IF(ROW()-6&lt;=$O$3,ROW()-6,"")</f>
        <v/>
      </c>
      <c r="B10810" s="25" t="str">
        <f aca="false">IF(A10810="","",INT((A10810-1)/$O$2)+1)</f>
        <v/>
      </c>
      <c r="C10810" s="25" t="str">
        <f aca="false">IF(A10810="","",MOD(A10810-1,$O$2)+1)</f>
        <v/>
      </c>
      <c r="D10810" s="27" t="str">
        <f aca="false">IF(A10810="","",IF(A10810=1,Calculadora!$D$5,G10809))</f>
        <v/>
      </c>
      <c r="E10810" s="27" t="str">
        <f aca="false">IF(A10810="","",IF($O$9=1,IF(MOD(C10810-1,$O$8)=0,Calculadora!$D$6*(1+Calculadora!$D$7)^(B10810-1),0),IF(MOD(C10810,$O$8)=0,Calculadora!$D$6*(1+Calculadora!$D$7)^(B10810-1),0)))</f>
        <v/>
      </c>
      <c r="F10810" s="27" t="str">
        <f aca="false">IF(A10810="","",(D10810+IF($O$9=1,E10810,0))*$O$7)</f>
        <v/>
      </c>
      <c r="G10810" s="27" t="str">
        <f aca="false">IF(A10810="","",D10810+E10810+F10810)</f>
        <v/>
      </c>
      <c r="H10810" s="27" t="str">
        <f aca="false">IF(A10810="","",Calculadora!$D$5+SUM($E$7:E10810))</f>
        <v/>
      </c>
      <c r="I10810" s="27" t="str">
        <f aca="false">IF(A10810="","",G10810-H10810)</f>
        <v/>
      </c>
      <c r="J10810" s="27" t="str">
        <f aca="false">IF(A10810="","",IF(C10810=$O$2,G10810,0))</f>
        <v/>
      </c>
    </row>
    <row r="10811" customFormat="false" ht="15" hidden="false" customHeight="false" outlineLevel="0" collapsed="false">
      <c r="A10811" s="25" t="str">
        <f aca="false">IF(ROW()-6&lt;=$O$3,ROW()-6,"")</f>
        <v/>
      </c>
      <c r="B10811" s="25" t="str">
        <f aca="false">IF(A10811="","",INT((A10811-1)/$O$2)+1)</f>
        <v/>
      </c>
      <c r="C10811" s="25" t="str">
        <f aca="false">IF(A10811="","",MOD(A10811-1,$O$2)+1)</f>
        <v/>
      </c>
      <c r="D10811" s="27" t="str">
        <f aca="false">IF(A10811="","",IF(A10811=1,Calculadora!$D$5,G10810))</f>
        <v/>
      </c>
      <c r="E10811" s="27" t="str">
        <f aca="false">IF(A10811="","",IF($O$9=1,IF(MOD(C10811-1,$O$8)=0,Calculadora!$D$6*(1+Calculadora!$D$7)^(B10811-1),0),IF(MOD(C10811,$O$8)=0,Calculadora!$D$6*(1+Calculadora!$D$7)^(B10811-1),0)))</f>
        <v/>
      </c>
      <c r="F10811" s="27" t="str">
        <f aca="false">IF(A10811="","",(D10811+IF($O$9=1,E10811,0))*$O$7)</f>
        <v/>
      </c>
      <c r="G10811" s="27" t="str">
        <f aca="false">IF(A10811="","",D10811+E10811+F10811)</f>
        <v/>
      </c>
      <c r="H10811" s="27" t="str">
        <f aca="false">IF(A10811="","",Calculadora!$D$5+SUM($E$7:E10811))</f>
        <v/>
      </c>
      <c r="I10811" s="27" t="str">
        <f aca="false">IF(A10811="","",G10811-H10811)</f>
        <v/>
      </c>
      <c r="J10811" s="27" t="str">
        <f aca="false">IF(A10811="","",IF(C10811=$O$2,G10811,0))</f>
        <v/>
      </c>
    </row>
    <row r="10812" customFormat="false" ht="15" hidden="false" customHeight="false" outlineLevel="0" collapsed="false">
      <c r="A10812" s="25" t="str">
        <f aca="false">IF(ROW()-6&lt;=$O$3,ROW()-6,"")</f>
        <v/>
      </c>
      <c r="B10812" s="25" t="str">
        <f aca="false">IF(A10812="","",INT((A10812-1)/$O$2)+1)</f>
        <v/>
      </c>
      <c r="C10812" s="25" t="str">
        <f aca="false">IF(A10812="","",MOD(A10812-1,$O$2)+1)</f>
        <v/>
      </c>
      <c r="D10812" s="27" t="str">
        <f aca="false">IF(A10812="","",IF(A10812=1,Calculadora!$D$5,G10811))</f>
        <v/>
      </c>
      <c r="E10812" s="27" t="str">
        <f aca="false">IF(A10812="","",IF($O$9=1,IF(MOD(C10812-1,$O$8)=0,Calculadora!$D$6*(1+Calculadora!$D$7)^(B10812-1),0),IF(MOD(C10812,$O$8)=0,Calculadora!$D$6*(1+Calculadora!$D$7)^(B10812-1),0)))</f>
        <v/>
      </c>
      <c r="F10812" s="27" t="str">
        <f aca="false">IF(A10812="","",(D10812+IF($O$9=1,E10812,0))*$O$7)</f>
        <v/>
      </c>
      <c r="G10812" s="27" t="str">
        <f aca="false">IF(A10812="","",D10812+E10812+F10812)</f>
        <v/>
      </c>
      <c r="H10812" s="27" t="str">
        <f aca="false">IF(A10812="","",Calculadora!$D$5+SUM($E$7:E10812))</f>
        <v/>
      </c>
      <c r="I10812" s="27" t="str">
        <f aca="false">IF(A10812="","",G10812-H10812)</f>
        <v/>
      </c>
      <c r="J10812" s="27" t="str">
        <f aca="false">IF(A10812="","",IF(C10812=$O$2,G10812,0))</f>
        <v/>
      </c>
    </row>
    <row r="10813" customFormat="false" ht="15" hidden="false" customHeight="false" outlineLevel="0" collapsed="false">
      <c r="A10813" s="25" t="str">
        <f aca="false">IF(ROW()-6&lt;=$O$3,ROW()-6,"")</f>
        <v/>
      </c>
      <c r="B10813" s="25" t="str">
        <f aca="false">IF(A10813="","",INT((A10813-1)/$O$2)+1)</f>
        <v/>
      </c>
      <c r="C10813" s="25" t="str">
        <f aca="false">IF(A10813="","",MOD(A10813-1,$O$2)+1)</f>
        <v/>
      </c>
      <c r="D10813" s="27" t="str">
        <f aca="false">IF(A10813="","",IF(A10813=1,Calculadora!$D$5,G10812))</f>
        <v/>
      </c>
      <c r="E10813" s="27" t="str">
        <f aca="false">IF(A10813="","",IF($O$9=1,IF(MOD(C10813-1,$O$8)=0,Calculadora!$D$6*(1+Calculadora!$D$7)^(B10813-1),0),IF(MOD(C10813,$O$8)=0,Calculadora!$D$6*(1+Calculadora!$D$7)^(B10813-1),0)))</f>
        <v/>
      </c>
      <c r="F10813" s="27" t="str">
        <f aca="false">IF(A10813="","",(D10813+IF($O$9=1,E10813,0))*$O$7)</f>
        <v/>
      </c>
      <c r="G10813" s="27" t="str">
        <f aca="false">IF(A10813="","",D10813+E10813+F10813)</f>
        <v/>
      </c>
      <c r="H10813" s="27" t="str">
        <f aca="false">IF(A10813="","",Calculadora!$D$5+SUM($E$7:E10813))</f>
        <v/>
      </c>
      <c r="I10813" s="27" t="str">
        <f aca="false">IF(A10813="","",G10813-H10813)</f>
        <v/>
      </c>
      <c r="J10813" s="27" t="str">
        <f aca="false">IF(A10813="","",IF(C10813=$O$2,G10813,0))</f>
        <v/>
      </c>
    </row>
    <row r="10814" customFormat="false" ht="15" hidden="false" customHeight="false" outlineLevel="0" collapsed="false">
      <c r="A10814" s="25" t="str">
        <f aca="false">IF(ROW()-6&lt;=$O$3,ROW()-6,"")</f>
        <v/>
      </c>
      <c r="B10814" s="25" t="str">
        <f aca="false">IF(A10814="","",INT((A10814-1)/$O$2)+1)</f>
        <v/>
      </c>
      <c r="C10814" s="25" t="str">
        <f aca="false">IF(A10814="","",MOD(A10814-1,$O$2)+1)</f>
        <v/>
      </c>
      <c r="D10814" s="27" t="str">
        <f aca="false">IF(A10814="","",IF(A10814=1,Calculadora!$D$5,G10813))</f>
        <v/>
      </c>
      <c r="E10814" s="27" t="str">
        <f aca="false">IF(A10814="","",IF($O$9=1,IF(MOD(C10814-1,$O$8)=0,Calculadora!$D$6*(1+Calculadora!$D$7)^(B10814-1),0),IF(MOD(C10814,$O$8)=0,Calculadora!$D$6*(1+Calculadora!$D$7)^(B10814-1),0)))</f>
        <v/>
      </c>
      <c r="F10814" s="27" t="str">
        <f aca="false">IF(A10814="","",(D10814+IF($O$9=1,E10814,0))*$O$7)</f>
        <v/>
      </c>
      <c r="G10814" s="27" t="str">
        <f aca="false">IF(A10814="","",D10814+E10814+F10814)</f>
        <v/>
      </c>
      <c r="H10814" s="27" t="str">
        <f aca="false">IF(A10814="","",Calculadora!$D$5+SUM($E$7:E10814))</f>
        <v/>
      </c>
      <c r="I10814" s="27" t="str">
        <f aca="false">IF(A10814="","",G10814-H10814)</f>
        <v/>
      </c>
      <c r="J10814" s="27" t="str">
        <f aca="false">IF(A10814="","",IF(C10814=$O$2,G10814,0))</f>
        <v/>
      </c>
    </row>
    <row r="10815" customFormat="false" ht="15" hidden="false" customHeight="false" outlineLevel="0" collapsed="false">
      <c r="A10815" s="25" t="str">
        <f aca="false">IF(ROW()-6&lt;=$O$3,ROW()-6,"")</f>
        <v/>
      </c>
      <c r="B10815" s="25" t="str">
        <f aca="false">IF(A10815="","",INT((A10815-1)/$O$2)+1)</f>
        <v/>
      </c>
      <c r="C10815" s="25" t="str">
        <f aca="false">IF(A10815="","",MOD(A10815-1,$O$2)+1)</f>
        <v/>
      </c>
      <c r="D10815" s="27" t="str">
        <f aca="false">IF(A10815="","",IF(A10815=1,Calculadora!$D$5,G10814))</f>
        <v/>
      </c>
      <c r="E10815" s="27" t="str">
        <f aca="false">IF(A10815="","",IF($O$9=1,IF(MOD(C10815-1,$O$8)=0,Calculadora!$D$6*(1+Calculadora!$D$7)^(B10815-1),0),IF(MOD(C10815,$O$8)=0,Calculadora!$D$6*(1+Calculadora!$D$7)^(B10815-1),0)))</f>
        <v/>
      </c>
      <c r="F10815" s="27" t="str">
        <f aca="false">IF(A10815="","",(D10815+IF($O$9=1,E10815,0))*$O$7)</f>
        <v/>
      </c>
      <c r="G10815" s="27" t="str">
        <f aca="false">IF(A10815="","",D10815+E10815+F10815)</f>
        <v/>
      </c>
      <c r="H10815" s="27" t="str">
        <f aca="false">IF(A10815="","",Calculadora!$D$5+SUM($E$7:E10815))</f>
        <v/>
      </c>
      <c r="I10815" s="27" t="str">
        <f aca="false">IF(A10815="","",G10815-H10815)</f>
        <v/>
      </c>
      <c r="J10815" s="27" t="str">
        <f aca="false">IF(A10815="","",IF(C10815=$O$2,G10815,0))</f>
        <v/>
      </c>
    </row>
    <row r="10816" customFormat="false" ht="15" hidden="false" customHeight="false" outlineLevel="0" collapsed="false">
      <c r="A10816" s="25" t="str">
        <f aca="false">IF(ROW()-6&lt;=$O$3,ROW()-6,"")</f>
        <v/>
      </c>
      <c r="B10816" s="25" t="str">
        <f aca="false">IF(A10816="","",INT((A10816-1)/$O$2)+1)</f>
        <v/>
      </c>
      <c r="C10816" s="25" t="str">
        <f aca="false">IF(A10816="","",MOD(A10816-1,$O$2)+1)</f>
        <v/>
      </c>
      <c r="D10816" s="27" t="str">
        <f aca="false">IF(A10816="","",IF(A10816=1,Calculadora!$D$5,G10815))</f>
        <v/>
      </c>
      <c r="E10816" s="27" t="str">
        <f aca="false">IF(A10816="","",IF($O$9=1,IF(MOD(C10816-1,$O$8)=0,Calculadora!$D$6*(1+Calculadora!$D$7)^(B10816-1),0),IF(MOD(C10816,$O$8)=0,Calculadora!$D$6*(1+Calculadora!$D$7)^(B10816-1),0)))</f>
        <v/>
      </c>
      <c r="F10816" s="27" t="str">
        <f aca="false">IF(A10816="","",(D10816+IF($O$9=1,E10816,0))*$O$7)</f>
        <v/>
      </c>
      <c r="G10816" s="27" t="str">
        <f aca="false">IF(A10816="","",D10816+E10816+F10816)</f>
        <v/>
      </c>
      <c r="H10816" s="27" t="str">
        <f aca="false">IF(A10816="","",Calculadora!$D$5+SUM($E$7:E10816))</f>
        <v/>
      </c>
      <c r="I10816" s="27" t="str">
        <f aca="false">IF(A10816="","",G10816-H10816)</f>
        <v/>
      </c>
      <c r="J10816" s="27" t="str">
        <f aca="false">IF(A10816="","",IF(C10816=$O$2,G10816,0))</f>
        <v/>
      </c>
    </row>
    <row r="10817" customFormat="false" ht="15" hidden="false" customHeight="false" outlineLevel="0" collapsed="false">
      <c r="A10817" s="25" t="str">
        <f aca="false">IF(ROW()-6&lt;=$O$3,ROW()-6,"")</f>
        <v/>
      </c>
      <c r="B10817" s="25" t="str">
        <f aca="false">IF(A10817="","",INT((A10817-1)/$O$2)+1)</f>
        <v/>
      </c>
      <c r="C10817" s="25" t="str">
        <f aca="false">IF(A10817="","",MOD(A10817-1,$O$2)+1)</f>
        <v/>
      </c>
      <c r="D10817" s="27" t="str">
        <f aca="false">IF(A10817="","",IF(A10817=1,Calculadora!$D$5,G10816))</f>
        <v/>
      </c>
      <c r="E10817" s="27" t="str">
        <f aca="false">IF(A10817="","",IF($O$9=1,IF(MOD(C10817-1,$O$8)=0,Calculadora!$D$6*(1+Calculadora!$D$7)^(B10817-1),0),IF(MOD(C10817,$O$8)=0,Calculadora!$D$6*(1+Calculadora!$D$7)^(B10817-1),0)))</f>
        <v/>
      </c>
      <c r="F10817" s="27" t="str">
        <f aca="false">IF(A10817="","",(D10817+IF($O$9=1,E10817,0))*$O$7)</f>
        <v/>
      </c>
      <c r="G10817" s="27" t="str">
        <f aca="false">IF(A10817="","",D10817+E10817+F10817)</f>
        <v/>
      </c>
      <c r="H10817" s="27" t="str">
        <f aca="false">IF(A10817="","",Calculadora!$D$5+SUM($E$7:E10817))</f>
        <v/>
      </c>
      <c r="I10817" s="27" t="str">
        <f aca="false">IF(A10817="","",G10817-H10817)</f>
        <v/>
      </c>
      <c r="J10817" s="27" t="str">
        <f aca="false">IF(A10817="","",IF(C10817=$O$2,G10817,0))</f>
        <v/>
      </c>
    </row>
    <row r="10818" customFormat="false" ht="15" hidden="false" customHeight="false" outlineLevel="0" collapsed="false">
      <c r="A10818" s="25" t="str">
        <f aca="false">IF(ROW()-6&lt;=$O$3,ROW()-6,"")</f>
        <v/>
      </c>
      <c r="B10818" s="25" t="str">
        <f aca="false">IF(A10818="","",INT((A10818-1)/$O$2)+1)</f>
        <v/>
      </c>
      <c r="C10818" s="25" t="str">
        <f aca="false">IF(A10818="","",MOD(A10818-1,$O$2)+1)</f>
        <v/>
      </c>
      <c r="D10818" s="27" t="str">
        <f aca="false">IF(A10818="","",IF(A10818=1,Calculadora!$D$5,G10817))</f>
        <v/>
      </c>
      <c r="E10818" s="27" t="str">
        <f aca="false">IF(A10818="","",IF($O$9=1,IF(MOD(C10818-1,$O$8)=0,Calculadora!$D$6*(1+Calculadora!$D$7)^(B10818-1),0),IF(MOD(C10818,$O$8)=0,Calculadora!$D$6*(1+Calculadora!$D$7)^(B10818-1),0)))</f>
        <v/>
      </c>
      <c r="F10818" s="27" t="str">
        <f aca="false">IF(A10818="","",(D10818+IF($O$9=1,E10818,0))*$O$7)</f>
        <v/>
      </c>
      <c r="G10818" s="27" t="str">
        <f aca="false">IF(A10818="","",D10818+E10818+F10818)</f>
        <v/>
      </c>
      <c r="H10818" s="27" t="str">
        <f aca="false">IF(A10818="","",Calculadora!$D$5+SUM($E$7:E10818))</f>
        <v/>
      </c>
      <c r="I10818" s="27" t="str">
        <f aca="false">IF(A10818="","",G10818-H10818)</f>
        <v/>
      </c>
      <c r="J10818" s="27" t="str">
        <f aca="false">IF(A10818="","",IF(C10818=$O$2,G10818,0))</f>
        <v/>
      </c>
    </row>
    <row r="10819" customFormat="false" ht="15" hidden="false" customHeight="false" outlineLevel="0" collapsed="false">
      <c r="A10819" s="25" t="str">
        <f aca="false">IF(ROW()-6&lt;=$O$3,ROW()-6,"")</f>
        <v/>
      </c>
      <c r="B10819" s="25" t="str">
        <f aca="false">IF(A10819="","",INT((A10819-1)/$O$2)+1)</f>
        <v/>
      </c>
      <c r="C10819" s="25" t="str">
        <f aca="false">IF(A10819="","",MOD(A10819-1,$O$2)+1)</f>
        <v/>
      </c>
      <c r="D10819" s="27" t="str">
        <f aca="false">IF(A10819="","",IF(A10819=1,Calculadora!$D$5,G10818))</f>
        <v/>
      </c>
      <c r="E10819" s="27" t="str">
        <f aca="false">IF(A10819="","",IF($O$9=1,IF(MOD(C10819-1,$O$8)=0,Calculadora!$D$6*(1+Calculadora!$D$7)^(B10819-1),0),IF(MOD(C10819,$O$8)=0,Calculadora!$D$6*(1+Calculadora!$D$7)^(B10819-1),0)))</f>
        <v/>
      </c>
      <c r="F10819" s="27" t="str">
        <f aca="false">IF(A10819="","",(D10819+IF($O$9=1,E10819,0))*$O$7)</f>
        <v/>
      </c>
      <c r="G10819" s="27" t="str">
        <f aca="false">IF(A10819="","",D10819+E10819+F10819)</f>
        <v/>
      </c>
      <c r="H10819" s="27" t="str">
        <f aca="false">IF(A10819="","",Calculadora!$D$5+SUM($E$7:E10819))</f>
        <v/>
      </c>
      <c r="I10819" s="27" t="str">
        <f aca="false">IF(A10819="","",G10819-H10819)</f>
        <v/>
      </c>
      <c r="J10819" s="27" t="str">
        <f aca="false">IF(A10819="","",IF(C10819=$O$2,G10819,0))</f>
        <v/>
      </c>
    </row>
    <row r="10820" customFormat="false" ht="15" hidden="false" customHeight="false" outlineLevel="0" collapsed="false">
      <c r="A10820" s="25" t="str">
        <f aca="false">IF(ROW()-6&lt;=$O$3,ROW()-6,"")</f>
        <v/>
      </c>
      <c r="B10820" s="25" t="str">
        <f aca="false">IF(A10820="","",INT((A10820-1)/$O$2)+1)</f>
        <v/>
      </c>
      <c r="C10820" s="25" t="str">
        <f aca="false">IF(A10820="","",MOD(A10820-1,$O$2)+1)</f>
        <v/>
      </c>
      <c r="D10820" s="27" t="str">
        <f aca="false">IF(A10820="","",IF(A10820=1,Calculadora!$D$5,G10819))</f>
        <v/>
      </c>
      <c r="E10820" s="27" t="str">
        <f aca="false">IF(A10820="","",IF($O$9=1,IF(MOD(C10820-1,$O$8)=0,Calculadora!$D$6*(1+Calculadora!$D$7)^(B10820-1),0),IF(MOD(C10820,$O$8)=0,Calculadora!$D$6*(1+Calculadora!$D$7)^(B10820-1),0)))</f>
        <v/>
      </c>
      <c r="F10820" s="27" t="str">
        <f aca="false">IF(A10820="","",(D10820+IF($O$9=1,E10820,0))*$O$7)</f>
        <v/>
      </c>
      <c r="G10820" s="27" t="str">
        <f aca="false">IF(A10820="","",D10820+E10820+F10820)</f>
        <v/>
      </c>
      <c r="H10820" s="27" t="str">
        <f aca="false">IF(A10820="","",Calculadora!$D$5+SUM($E$7:E10820))</f>
        <v/>
      </c>
      <c r="I10820" s="27" t="str">
        <f aca="false">IF(A10820="","",G10820-H10820)</f>
        <v/>
      </c>
      <c r="J10820" s="27" t="str">
        <f aca="false">IF(A10820="","",IF(C10820=$O$2,G10820,0))</f>
        <v/>
      </c>
    </row>
    <row r="10821" customFormat="false" ht="15" hidden="false" customHeight="false" outlineLevel="0" collapsed="false">
      <c r="A10821" s="25" t="str">
        <f aca="false">IF(ROW()-6&lt;=$O$3,ROW()-6,"")</f>
        <v/>
      </c>
      <c r="B10821" s="25" t="str">
        <f aca="false">IF(A10821="","",INT((A10821-1)/$O$2)+1)</f>
        <v/>
      </c>
      <c r="C10821" s="25" t="str">
        <f aca="false">IF(A10821="","",MOD(A10821-1,$O$2)+1)</f>
        <v/>
      </c>
      <c r="D10821" s="27" t="str">
        <f aca="false">IF(A10821="","",IF(A10821=1,Calculadora!$D$5,G10820))</f>
        <v/>
      </c>
      <c r="E10821" s="27" t="str">
        <f aca="false">IF(A10821="","",IF($O$9=1,IF(MOD(C10821-1,$O$8)=0,Calculadora!$D$6*(1+Calculadora!$D$7)^(B10821-1),0),IF(MOD(C10821,$O$8)=0,Calculadora!$D$6*(1+Calculadora!$D$7)^(B10821-1),0)))</f>
        <v/>
      </c>
      <c r="F10821" s="27" t="str">
        <f aca="false">IF(A10821="","",(D10821+IF($O$9=1,E10821,0))*$O$7)</f>
        <v/>
      </c>
      <c r="G10821" s="27" t="str">
        <f aca="false">IF(A10821="","",D10821+E10821+F10821)</f>
        <v/>
      </c>
      <c r="H10821" s="27" t="str">
        <f aca="false">IF(A10821="","",Calculadora!$D$5+SUM($E$7:E10821))</f>
        <v/>
      </c>
      <c r="I10821" s="27" t="str">
        <f aca="false">IF(A10821="","",G10821-H10821)</f>
        <v/>
      </c>
      <c r="J10821" s="27" t="str">
        <f aca="false">IF(A10821="","",IF(C10821=$O$2,G10821,0))</f>
        <v/>
      </c>
    </row>
    <row r="10822" customFormat="false" ht="15" hidden="false" customHeight="false" outlineLevel="0" collapsed="false">
      <c r="A10822" s="25" t="str">
        <f aca="false">IF(ROW()-6&lt;=$O$3,ROW()-6,"")</f>
        <v/>
      </c>
      <c r="B10822" s="25" t="str">
        <f aca="false">IF(A10822="","",INT((A10822-1)/$O$2)+1)</f>
        <v/>
      </c>
      <c r="C10822" s="25" t="str">
        <f aca="false">IF(A10822="","",MOD(A10822-1,$O$2)+1)</f>
        <v/>
      </c>
      <c r="D10822" s="27" t="str">
        <f aca="false">IF(A10822="","",IF(A10822=1,Calculadora!$D$5,G10821))</f>
        <v/>
      </c>
      <c r="E10822" s="27" t="str">
        <f aca="false">IF(A10822="","",IF($O$9=1,IF(MOD(C10822-1,$O$8)=0,Calculadora!$D$6*(1+Calculadora!$D$7)^(B10822-1),0),IF(MOD(C10822,$O$8)=0,Calculadora!$D$6*(1+Calculadora!$D$7)^(B10822-1),0)))</f>
        <v/>
      </c>
      <c r="F10822" s="27" t="str">
        <f aca="false">IF(A10822="","",(D10822+IF($O$9=1,E10822,0))*$O$7)</f>
        <v/>
      </c>
      <c r="G10822" s="27" t="str">
        <f aca="false">IF(A10822="","",D10822+E10822+F10822)</f>
        <v/>
      </c>
      <c r="H10822" s="27" t="str">
        <f aca="false">IF(A10822="","",Calculadora!$D$5+SUM($E$7:E10822))</f>
        <v/>
      </c>
      <c r="I10822" s="27" t="str">
        <f aca="false">IF(A10822="","",G10822-H10822)</f>
        <v/>
      </c>
      <c r="J10822" s="27" t="str">
        <f aca="false">IF(A10822="","",IF(C10822=$O$2,G10822,0))</f>
        <v/>
      </c>
    </row>
    <row r="10823" customFormat="false" ht="15" hidden="false" customHeight="false" outlineLevel="0" collapsed="false">
      <c r="A10823" s="25" t="str">
        <f aca="false">IF(ROW()-6&lt;=$O$3,ROW()-6,"")</f>
        <v/>
      </c>
      <c r="B10823" s="25" t="str">
        <f aca="false">IF(A10823="","",INT((A10823-1)/$O$2)+1)</f>
        <v/>
      </c>
      <c r="C10823" s="25" t="str">
        <f aca="false">IF(A10823="","",MOD(A10823-1,$O$2)+1)</f>
        <v/>
      </c>
      <c r="D10823" s="27" t="str">
        <f aca="false">IF(A10823="","",IF(A10823=1,Calculadora!$D$5,G10822))</f>
        <v/>
      </c>
      <c r="E10823" s="27" t="str">
        <f aca="false">IF(A10823="","",IF($O$9=1,IF(MOD(C10823-1,$O$8)=0,Calculadora!$D$6*(1+Calculadora!$D$7)^(B10823-1),0),IF(MOD(C10823,$O$8)=0,Calculadora!$D$6*(1+Calculadora!$D$7)^(B10823-1),0)))</f>
        <v/>
      </c>
      <c r="F10823" s="27" t="str">
        <f aca="false">IF(A10823="","",(D10823+IF($O$9=1,E10823,0))*$O$7)</f>
        <v/>
      </c>
      <c r="G10823" s="27" t="str">
        <f aca="false">IF(A10823="","",D10823+E10823+F10823)</f>
        <v/>
      </c>
      <c r="H10823" s="27" t="str">
        <f aca="false">IF(A10823="","",Calculadora!$D$5+SUM($E$7:E10823))</f>
        <v/>
      </c>
      <c r="I10823" s="27" t="str">
        <f aca="false">IF(A10823="","",G10823-H10823)</f>
        <v/>
      </c>
      <c r="J10823" s="27" t="str">
        <f aca="false">IF(A10823="","",IF(C10823=$O$2,G10823,0))</f>
        <v/>
      </c>
    </row>
    <row r="10824" customFormat="false" ht="15" hidden="false" customHeight="false" outlineLevel="0" collapsed="false">
      <c r="A10824" s="25" t="str">
        <f aca="false">IF(ROW()-6&lt;=$O$3,ROW()-6,"")</f>
        <v/>
      </c>
      <c r="B10824" s="25" t="str">
        <f aca="false">IF(A10824="","",INT((A10824-1)/$O$2)+1)</f>
        <v/>
      </c>
      <c r="C10824" s="25" t="str">
        <f aca="false">IF(A10824="","",MOD(A10824-1,$O$2)+1)</f>
        <v/>
      </c>
      <c r="D10824" s="27" t="str">
        <f aca="false">IF(A10824="","",IF(A10824=1,Calculadora!$D$5,G10823))</f>
        <v/>
      </c>
      <c r="E10824" s="27" t="str">
        <f aca="false">IF(A10824="","",IF($O$9=1,IF(MOD(C10824-1,$O$8)=0,Calculadora!$D$6*(1+Calculadora!$D$7)^(B10824-1),0),IF(MOD(C10824,$O$8)=0,Calculadora!$D$6*(1+Calculadora!$D$7)^(B10824-1),0)))</f>
        <v/>
      </c>
      <c r="F10824" s="27" t="str">
        <f aca="false">IF(A10824="","",(D10824+IF($O$9=1,E10824,0))*$O$7)</f>
        <v/>
      </c>
      <c r="G10824" s="27" t="str">
        <f aca="false">IF(A10824="","",D10824+E10824+F10824)</f>
        <v/>
      </c>
      <c r="H10824" s="27" t="str">
        <f aca="false">IF(A10824="","",Calculadora!$D$5+SUM($E$7:E10824))</f>
        <v/>
      </c>
      <c r="I10824" s="27" t="str">
        <f aca="false">IF(A10824="","",G10824-H10824)</f>
        <v/>
      </c>
      <c r="J10824" s="27" t="str">
        <f aca="false">IF(A10824="","",IF(C10824=$O$2,G10824,0))</f>
        <v/>
      </c>
    </row>
    <row r="10825" customFormat="false" ht="15" hidden="false" customHeight="false" outlineLevel="0" collapsed="false">
      <c r="A10825" s="25" t="str">
        <f aca="false">IF(ROW()-6&lt;=$O$3,ROW()-6,"")</f>
        <v/>
      </c>
      <c r="B10825" s="25" t="str">
        <f aca="false">IF(A10825="","",INT((A10825-1)/$O$2)+1)</f>
        <v/>
      </c>
      <c r="C10825" s="25" t="str">
        <f aca="false">IF(A10825="","",MOD(A10825-1,$O$2)+1)</f>
        <v/>
      </c>
      <c r="D10825" s="27" t="str">
        <f aca="false">IF(A10825="","",IF(A10825=1,Calculadora!$D$5,G10824))</f>
        <v/>
      </c>
      <c r="E10825" s="27" t="str">
        <f aca="false">IF(A10825="","",IF($O$9=1,IF(MOD(C10825-1,$O$8)=0,Calculadora!$D$6*(1+Calculadora!$D$7)^(B10825-1),0),IF(MOD(C10825,$O$8)=0,Calculadora!$D$6*(1+Calculadora!$D$7)^(B10825-1),0)))</f>
        <v/>
      </c>
      <c r="F10825" s="27" t="str">
        <f aca="false">IF(A10825="","",(D10825+IF($O$9=1,E10825,0))*$O$7)</f>
        <v/>
      </c>
      <c r="G10825" s="27" t="str">
        <f aca="false">IF(A10825="","",D10825+E10825+F10825)</f>
        <v/>
      </c>
      <c r="H10825" s="27" t="str">
        <f aca="false">IF(A10825="","",Calculadora!$D$5+SUM($E$7:E10825))</f>
        <v/>
      </c>
      <c r="I10825" s="27" t="str">
        <f aca="false">IF(A10825="","",G10825-H10825)</f>
        <v/>
      </c>
      <c r="J10825" s="27" t="str">
        <f aca="false">IF(A10825="","",IF(C10825=$O$2,G10825,0))</f>
        <v/>
      </c>
    </row>
    <row r="10826" customFormat="false" ht="15" hidden="false" customHeight="false" outlineLevel="0" collapsed="false">
      <c r="A10826" s="25" t="str">
        <f aca="false">IF(ROW()-6&lt;=$O$3,ROW()-6,"")</f>
        <v/>
      </c>
      <c r="B10826" s="25" t="str">
        <f aca="false">IF(A10826="","",INT((A10826-1)/$O$2)+1)</f>
        <v/>
      </c>
      <c r="C10826" s="25" t="str">
        <f aca="false">IF(A10826="","",MOD(A10826-1,$O$2)+1)</f>
        <v/>
      </c>
      <c r="D10826" s="27" t="str">
        <f aca="false">IF(A10826="","",IF(A10826=1,Calculadora!$D$5,G10825))</f>
        <v/>
      </c>
      <c r="E10826" s="27" t="str">
        <f aca="false">IF(A10826="","",IF($O$9=1,IF(MOD(C10826-1,$O$8)=0,Calculadora!$D$6*(1+Calculadora!$D$7)^(B10826-1),0),IF(MOD(C10826,$O$8)=0,Calculadora!$D$6*(1+Calculadora!$D$7)^(B10826-1),0)))</f>
        <v/>
      </c>
      <c r="F10826" s="27" t="str">
        <f aca="false">IF(A10826="","",(D10826+IF($O$9=1,E10826,0))*$O$7)</f>
        <v/>
      </c>
      <c r="G10826" s="27" t="str">
        <f aca="false">IF(A10826="","",D10826+E10826+F10826)</f>
        <v/>
      </c>
      <c r="H10826" s="27" t="str">
        <f aca="false">IF(A10826="","",Calculadora!$D$5+SUM($E$7:E10826))</f>
        <v/>
      </c>
      <c r="I10826" s="27" t="str">
        <f aca="false">IF(A10826="","",G10826-H10826)</f>
        <v/>
      </c>
      <c r="J10826" s="27" t="str">
        <f aca="false">IF(A10826="","",IF(C10826=$O$2,G10826,0))</f>
        <v/>
      </c>
    </row>
    <row r="10827" customFormat="false" ht="15" hidden="false" customHeight="false" outlineLevel="0" collapsed="false">
      <c r="A10827" s="25" t="str">
        <f aca="false">IF(ROW()-6&lt;=$O$3,ROW()-6,"")</f>
        <v/>
      </c>
      <c r="B10827" s="25" t="str">
        <f aca="false">IF(A10827="","",INT((A10827-1)/$O$2)+1)</f>
        <v/>
      </c>
      <c r="C10827" s="25" t="str">
        <f aca="false">IF(A10827="","",MOD(A10827-1,$O$2)+1)</f>
        <v/>
      </c>
      <c r="D10827" s="27" t="str">
        <f aca="false">IF(A10827="","",IF(A10827=1,Calculadora!$D$5,G10826))</f>
        <v/>
      </c>
      <c r="E10827" s="27" t="str">
        <f aca="false">IF(A10827="","",IF($O$9=1,IF(MOD(C10827-1,$O$8)=0,Calculadora!$D$6*(1+Calculadora!$D$7)^(B10827-1),0),IF(MOD(C10827,$O$8)=0,Calculadora!$D$6*(1+Calculadora!$D$7)^(B10827-1),0)))</f>
        <v/>
      </c>
      <c r="F10827" s="27" t="str">
        <f aca="false">IF(A10827="","",(D10827+IF($O$9=1,E10827,0))*$O$7)</f>
        <v/>
      </c>
      <c r="G10827" s="27" t="str">
        <f aca="false">IF(A10827="","",D10827+E10827+F10827)</f>
        <v/>
      </c>
      <c r="H10827" s="27" t="str">
        <f aca="false">IF(A10827="","",Calculadora!$D$5+SUM($E$7:E10827))</f>
        <v/>
      </c>
      <c r="I10827" s="27" t="str">
        <f aca="false">IF(A10827="","",G10827-H10827)</f>
        <v/>
      </c>
      <c r="J10827" s="27" t="str">
        <f aca="false">IF(A10827="","",IF(C10827=$O$2,G10827,0))</f>
        <v/>
      </c>
    </row>
    <row r="10828" customFormat="false" ht="15" hidden="false" customHeight="false" outlineLevel="0" collapsed="false">
      <c r="A10828" s="25" t="str">
        <f aca="false">IF(ROW()-6&lt;=$O$3,ROW()-6,"")</f>
        <v/>
      </c>
      <c r="B10828" s="25" t="str">
        <f aca="false">IF(A10828="","",INT((A10828-1)/$O$2)+1)</f>
        <v/>
      </c>
      <c r="C10828" s="25" t="str">
        <f aca="false">IF(A10828="","",MOD(A10828-1,$O$2)+1)</f>
        <v/>
      </c>
      <c r="D10828" s="27" t="str">
        <f aca="false">IF(A10828="","",IF(A10828=1,Calculadora!$D$5,G10827))</f>
        <v/>
      </c>
      <c r="E10828" s="27" t="str">
        <f aca="false">IF(A10828="","",IF($O$9=1,IF(MOD(C10828-1,$O$8)=0,Calculadora!$D$6*(1+Calculadora!$D$7)^(B10828-1),0),IF(MOD(C10828,$O$8)=0,Calculadora!$D$6*(1+Calculadora!$D$7)^(B10828-1),0)))</f>
        <v/>
      </c>
      <c r="F10828" s="27" t="str">
        <f aca="false">IF(A10828="","",(D10828+IF($O$9=1,E10828,0))*$O$7)</f>
        <v/>
      </c>
      <c r="G10828" s="27" t="str">
        <f aca="false">IF(A10828="","",D10828+E10828+F10828)</f>
        <v/>
      </c>
      <c r="H10828" s="27" t="str">
        <f aca="false">IF(A10828="","",Calculadora!$D$5+SUM($E$7:E10828))</f>
        <v/>
      </c>
      <c r="I10828" s="27" t="str">
        <f aca="false">IF(A10828="","",G10828-H10828)</f>
        <v/>
      </c>
      <c r="J10828" s="27" t="str">
        <f aca="false">IF(A10828="","",IF(C10828=$O$2,G10828,0))</f>
        <v/>
      </c>
    </row>
    <row r="10829" customFormat="false" ht="15" hidden="false" customHeight="false" outlineLevel="0" collapsed="false">
      <c r="A10829" s="25" t="str">
        <f aca="false">IF(ROW()-6&lt;=$O$3,ROW()-6,"")</f>
        <v/>
      </c>
      <c r="B10829" s="25" t="str">
        <f aca="false">IF(A10829="","",INT((A10829-1)/$O$2)+1)</f>
        <v/>
      </c>
      <c r="C10829" s="25" t="str">
        <f aca="false">IF(A10829="","",MOD(A10829-1,$O$2)+1)</f>
        <v/>
      </c>
      <c r="D10829" s="27" t="str">
        <f aca="false">IF(A10829="","",IF(A10829=1,Calculadora!$D$5,G10828))</f>
        <v/>
      </c>
      <c r="E10829" s="27" t="str">
        <f aca="false">IF(A10829="","",IF($O$9=1,IF(MOD(C10829-1,$O$8)=0,Calculadora!$D$6*(1+Calculadora!$D$7)^(B10829-1),0),IF(MOD(C10829,$O$8)=0,Calculadora!$D$6*(1+Calculadora!$D$7)^(B10829-1),0)))</f>
        <v/>
      </c>
      <c r="F10829" s="27" t="str">
        <f aca="false">IF(A10829="","",(D10829+IF($O$9=1,E10829,0))*$O$7)</f>
        <v/>
      </c>
      <c r="G10829" s="27" t="str">
        <f aca="false">IF(A10829="","",D10829+E10829+F10829)</f>
        <v/>
      </c>
      <c r="H10829" s="27" t="str">
        <f aca="false">IF(A10829="","",Calculadora!$D$5+SUM($E$7:E10829))</f>
        <v/>
      </c>
      <c r="I10829" s="27" t="str">
        <f aca="false">IF(A10829="","",G10829-H10829)</f>
        <v/>
      </c>
      <c r="J10829" s="27" t="str">
        <f aca="false">IF(A10829="","",IF(C10829=$O$2,G10829,0))</f>
        <v/>
      </c>
    </row>
    <row r="10830" customFormat="false" ht="15" hidden="false" customHeight="false" outlineLevel="0" collapsed="false">
      <c r="A10830" s="25" t="str">
        <f aca="false">IF(ROW()-6&lt;=$O$3,ROW()-6,"")</f>
        <v/>
      </c>
      <c r="B10830" s="25" t="str">
        <f aca="false">IF(A10830="","",INT((A10830-1)/$O$2)+1)</f>
        <v/>
      </c>
      <c r="C10830" s="25" t="str">
        <f aca="false">IF(A10830="","",MOD(A10830-1,$O$2)+1)</f>
        <v/>
      </c>
      <c r="D10830" s="27" t="str">
        <f aca="false">IF(A10830="","",IF(A10830=1,Calculadora!$D$5,G10829))</f>
        <v/>
      </c>
      <c r="E10830" s="27" t="str">
        <f aca="false">IF(A10830="","",IF($O$9=1,IF(MOD(C10830-1,$O$8)=0,Calculadora!$D$6*(1+Calculadora!$D$7)^(B10830-1),0),IF(MOD(C10830,$O$8)=0,Calculadora!$D$6*(1+Calculadora!$D$7)^(B10830-1),0)))</f>
        <v/>
      </c>
      <c r="F10830" s="27" t="str">
        <f aca="false">IF(A10830="","",(D10830+IF($O$9=1,E10830,0))*$O$7)</f>
        <v/>
      </c>
      <c r="G10830" s="27" t="str">
        <f aca="false">IF(A10830="","",D10830+E10830+F10830)</f>
        <v/>
      </c>
      <c r="H10830" s="27" t="str">
        <f aca="false">IF(A10830="","",Calculadora!$D$5+SUM($E$7:E10830))</f>
        <v/>
      </c>
      <c r="I10830" s="27" t="str">
        <f aca="false">IF(A10830="","",G10830-H10830)</f>
        <v/>
      </c>
      <c r="J10830" s="27" t="str">
        <f aca="false">IF(A10830="","",IF(C10830=$O$2,G10830,0))</f>
        <v/>
      </c>
    </row>
    <row r="10831" customFormat="false" ht="15" hidden="false" customHeight="false" outlineLevel="0" collapsed="false">
      <c r="A10831" s="25" t="str">
        <f aca="false">IF(ROW()-6&lt;=$O$3,ROW()-6,"")</f>
        <v/>
      </c>
      <c r="B10831" s="25" t="str">
        <f aca="false">IF(A10831="","",INT((A10831-1)/$O$2)+1)</f>
        <v/>
      </c>
      <c r="C10831" s="25" t="str">
        <f aca="false">IF(A10831="","",MOD(A10831-1,$O$2)+1)</f>
        <v/>
      </c>
      <c r="D10831" s="27" t="str">
        <f aca="false">IF(A10831="","",IF(A10831=1,Calculadora!$D$5,G10830))</f>
        <v/>
      </c>
      <c r="E10831" s="27" t="str">
        <f aca="false">IF(A10831="","",IF($O$9=1,IF(MOD(C10831-1,$O$8)=0,Calculadora!$D$6*(1+Calculadora!$D$7)^(B10831-1),0),IF(MOD(C10831,$O$8)=0,Calculadora!$D$6*(1+Calculadora!$D$7)^(B10831-1),0)))</f>
        <v/>
      </c>
      <c r="F10831" s="27" t="str">
        <f aca="false">IF(A10831="","",(D10831+IF($O$9=1,E10831,0))*$O$7)</f>
        <v/>
      </c>
      <c r="G10831" s="27" t="str">
        <f aca="false">IF(A10831="","",D10831+E10831+F10831)</f>
        <v/>
      </c>
      <c r="H10831" s="27" t="str">
        <f aca="false">IF(A10831="","",Calculadora!$D$5+SUM($E$7:E10831))</f>
        <v/>
      </c>
      <c r="I10831" s="27" t="str">
        <f aca="false">IF(A10831="","",G10831-H10831)</f>
        <v/>
      </c>
      <c r="J10831" s="27" t="str">
        <f aca="false">IF(A10831="","",IF(C10831=$O$2,G10831,0))</f>
        <v/>
      </c>
    </row>
    <row r="10832" customFormat="false" ht="15" hidden="false" customHeight="false" outlineLevel="0" collapsed="false">
      <c r="A10832" s="25" t="str">
        <f aca="false">IF(ROW()-6&lt;=$O$3,ROW()-6,"")</f>
        <v/>
      </c>
      <c r="B10832" s="25" t="str">
        <f aca="false">IF(A10832="","",INT((A10832-1)/$O$2)+1)</f>
        <v/>
      </c>
      <c r="C10832" s="25" t="str">
        <f aca="false">IF(A10832="","",MOD(A10832-1,$O$2)+1)</f>
        <v/>
      </c>
      <c r="D10832" s="27" t="str">
        <f aca="false">IF(A10832="","",IF(A10832=1,Calculadora!$D$5,G10831))</f>
        <v/>
      </c>
      <c r="E10832" s="27" t="str">
        <f aca="false">IF(A10832="","",IF($O$9=1,IF(MOD(C10832-1,$O$8)=0,Calculadora!$D$6*(1+Calculadora!$D$7)^(B10832-1),0),IF(MOD(C10832,$O$8)=0,Calculadora!$D$6*(1+Calculadora!$D$7)^(B10832-1),0)))</f>
        <v/>
      </c>
      <c r="F10832" s="27" t="str">
        <f aca="false">IF(A10832="","",(D10832+IF($O$9=1,E10832,0))*$O$7)</f>
        <v/>
      </c>
      <c r="G10832" s="27" t="str">
        <f aca="false">IF(A10832="","",D10832+E10832+F10832)</f>
        <v/>
      </c>
      <c r="H10832" s="27" t="str">
        <f aca="false">IF(A10832="","",Calculadora!$D$5+SUM($E$7:E10832))</f>
        <v/>
      </c>
      <c r="I10832" s="27" t="str">
        <f aca="false">IF(A10832="","",G10832-H10832)</f>
        <v/>
      </c>
      <c r="J10832" s="27" t="str">
        <f aca="false">IF(A10832="","",IF(C10832=$O$2,G10832,0))</f>
        <v/>
      </c>
    </row>
    <row r="10833" customFormat="false" ht="15" hidden="false" customHeight="false" outlineLevel="0" collapsed="false">
      <c r="A10833" s="25" t="str">
        <f aca="false">IF(ROW()-6&lt;=$O$3,ROW()-6,"")</f>
        <v/>
      </c>
      <c r="B10833" s="25" t="str">
        <f aca="false">IF(A10833="","",INT((A10833-1)/$O$2)+1)</f>
        <v/>
      </c>
      <c r="C10833" s="25" t="str">
        <f aca="false">IF(A10833="","",MOD(A10833-1,$O$2)+1)</f>
        <v/>
      </c>
      <c r="D10833" s="27" t="str">
        <f aca="false">IF(A10833="","",IF(A10833=1,Calculadora!$D$5,G10832))</f>
        <v/>
      </c>
      <c r="E10833" s="27" t="str">
        <f aca="false">IF(A10833="","",IF($O$9=1,IF(MOD(C10833-1,$O$8)=0,Calculadora!$D$6*(1+Calculadora!$D$7)^(B10833-1),0),IF(MOD(C10833,$O$8)=0,Calculadora!$D$6*(1+Calculadora!$D$7)^(B10833-1),0)))</f>
        <v/>
      </c>
      <c r="F10833" s="27" t="str">
        <f aca="false">IF(A10833="","",(D10833+IF($O$9=1,E10833,0))*$O$7)</f>
        <v/>
      </c>
      <c r="G10833" s="27" t="str">
        <f aca="false">IF(A10833="","",D10833+E10833+F10833)</f>
        <v/>
      </c>
      <c r="H10833" s="27" t="str">
        <f aca="false">IF(A10833="","",Calculadora!$D$5+SUM($E$7:E10833))</f>
        <v/>
      </c>
      <c r="I10833" s="27" t="str">
        <f aca="false">IF(A10833="","",G10833-H10833)</f>
        <v/>
      </c>
      <c r="J10833" s="27" t="str">
        <f aca="false">IF(A10833="","",IF(C10833=$O$2,G10833,0))</f>
        <v/>
      </c>
    </row>
    <row r="10834" customFormat="false" ht="15" hidden="false" customHeight="false" outlineLevel="0" collapsed="false">
      <c r="A10834" s="25" t="str">
        <f aca="false">IF(ROW()-6&lt;=$O$3,ROW()-6,"")</f>
        <v/>
      </c>
      <c r="B10834" s="25" t="str">
        <f aca="false">IF(A10834="","",INT((A10834-1)/$O$2)+1)</f>
        <v/>
      </c>
      <c r="C10834" s="25" t="str">
        <f aca="false">IF(A10834="","",MOD(A10834-1,$O$2)+1)</f>
        <v/>
      </c>
      <c r="D10834" s="27" t="str">
        <f aca="false">IF(A10834="","",IF(A10834=1,Calculadora!$D$5,G10833))</f>
        <v/>
      </c>
      <c r="E10834" s="27" t="str">
        <f aca="false">IF(A10834="","",IF($O$9=1,IF(MOD(C10834-1,$O$8)=0,Calculadora!$D$6*(1+Calculadora!$D$7)^(B10834-1),0),IF(MOD(C10834,$O$8)=0,Calculadora!$D$6*(1+Calculadora!$D$7)^(B10834-1),0)))</f>
        <v/>
      </c>
      <c r="F10834" s="27" t="str">
        <f aca="false">IF(A10834="","",(D10834+IF($O$9=1,E10834,0))*$O$7)</f>
        <v/>
      </c>
      <c r="G10834" s="27" t="str">
        <f aca="false">IF(A10834="","",D10834+E10834+F10834)</f>
        <v/>
      </c>
      <c r="H10834" s="27" t="str">
        <f aca="false">IF(A10834="","",Calculadora!$D$5+SUM($E$7:E10834))</f>
        <v/>
      </c>
      <c r="I10834" s="27" t="str">
        <f aca="false">IF(A10834="","",G10834-H10834)</f>
        <v/>
      </c>
      <c r="J10834" s="27" t="str">
        <f aca="false">IF(A10834="","",IF(C10834=$O$2,G10834,0))</f>
        <v/>
      </c>
    </row>
    <row r="10835" customFormat="false" ht="15" hidden="false" customHeight="false" outlineLevel="0" collapsed="false">
      <c r="A10835" s="25" t="str">
        <f aca="false">IF(ROW()-6&lt;=$O$3,ROW()-6,"")</f>
        <v/>
      </c>
      <c r="B10835" s="25" t="str">
        <f aca="false">IF(A10835="","",INT((A10835-1)/$O$2)+1)</f>
        <v/>
      </c>
      <c r="C10835" s="25" t="str">
        <f aca="false">IF(A10835="","",MOD(A10835-1,$O$2)+1)</f>
        <v/>
      </c>
      <c r="D10835" s="27" t="str">
        <f aca="false">IF(A10835="","",IF(A10835=1,Calculadora!$D$5,G10834))</f>
        <v/>
      </c>
      <c r="E10835" s="27" t="str">
        <f aca="false">IF(A10835="","",IF($O$9=1,IF(MOD(C10835-1,$O$8)=0,Calculadora!$D$6*(1+Calculadora!$D$7)^(B10835-1),0),IF(MOD(C10835,$O$8)=0,Calculadora!$D$6*(1+Calculadora!$D$7)^(B10835-1),0)))</f>
        <v/>
      </c>
      <c r="F10835" s="27" t="str">
        <f aca="false">IF(A10835="","",(D10835+IF($O$9=1,E10835,0))*$O$7)</f>
        <v/>
      </c>
      <c r="G10835" s="27" t="str">
        <f aca="false">IF(A10835="","",D10835+E10835+F10835)</f>
        <v/>
      </c>
      <c r="H10835" s="27" t="str">
        <f aca="false">IF(A10835="","",Calculadora!$D$5+SUM($E$7:E10835))</f>
        <v/>
      </c>
      <c r="I10835" s="27" t="str">
        <f aca="false">IF(A10835="","",G10835-H10835)</f>
        <v/>
      </c>
      <c r="J10835" s="27" t="str">
        <f aca="false">IF(A10835="","",IF(C10835=$O$2,G10835,0))</f>
        <v/>
      </c>
    </row>
    <row r="10836" customFormat="false" ht="15" hidden="false" customHeight="false" outlineLevel="0" collapsed="false">
      <c r="A10836" s="25" t="str">
        <f aca="false">IF(ROW()-6&lt;=$O$3,ROW()-6,"")</f>
        <v/>
      </c>
      <c r="B10836" s="25" t="str">
        <f aca="false">IF(A10836="","",INT((A10836-1)/$O$2)+1)</f>
        <v/>
      </c>
      <c r="C10836" s="25" t="str">
        <f aca="false">IF(A10836="","",MOD(A10836-1,$O$2)+1)</f>
        <v/>
      </c>
      <c r="D10836" s="27" t="str">
        <f aca="false">IF(A10836="","",IF(A10836=1,Calculadora!$D$5,G10835))</f>
        <v/>
      </c>
      <c r="E10836" s="27" t="str">
        <f aca="false">IF(A10836="","",IF($O$9=1,IF(MOD(C10836-1,$O$8)=0,Calculadora!$D$6*(1+Calculadora!$D$7)^(B10836-1),0),IF(MOD(C10836,$O$8)=0,Calculadora!$D$6*(1+Calculadora!$D$7)^(B10836-1),0)))</f>
        <v/>
      </c>
      <c r="F10836" s="27" t="str">
        <f aca="false">IF(A10836="","",(D10836+IF($O$9=1,E10836,0))*$O$7)</f>
        <v/>
      </c>
      <c r="G10836" s="27" t="str">
        <f aca="false">IF(A10836="","",D10836+E10836+F10836)</f>
        <v/>
      </c>
      <c r="H10836" s="27" t="str">
        <f aca="false">IF(A10836="","",Calculadora!$D$5+SUM($E$7:E10836))</f>
        <v/>
      </c>
      <c r="I10836" s="27" t="str">
        <f aca="false">IF(A10836="","",G10836-H10836)</f>
        <v/>
      </c>
      <c r="J10836" s="27" t="str">
        <f aca="false">IF(A10836="","",IF(C10836=$O$2,G10836,0))</f>
        <v/>
      </c>
    </row>
    <row r="10837" customFormat="false" ht="15" hidden="false" customHeight="false" outlineLevel="0" collapsed="false">
      <c r="A10837" s="25" t="str">
        <f aca="false">IF(ROW()-6&lt;=$O$3,ROW()-6,"")</f>
        <v/>
      </c>
      <c r="B10837" s="25" t="str">
        <f aca="false">IF(A10837="","",INT((A10837-1)/$O$2)+1)</f>
        <v/>
      </c>
      <c r="C10837" s="25" t="str">
        <f aca="false">IF(A10837="","",MOD(A10837-1,$O$2)+1)</f>
        <v/>
      </c>
      <c r="D10837" s="27" t="str">
        <f aca="false">IF(A10837="","",IF(A10837=1,Calculadora!$D$5,G10836))</f>
        <v/>
      </c>
      <c r="E10837" s="27" t="str">
        <f aca="false">IF(A10837="","",IF($O$9=1,IF(MOD(C10837-1,$O$8)=0,Calculadora!$D$6*(1+Calculadora!$D$7)^(B10837-1),0),IF(MOD(C10837,$O$8)=0,Calculadora!$D$6*(1+Calculadora!$D$7)^(B10837-1),0)))</f>
        <v/>
      </c>
      <c r="F10837" s="27" t="str">
        <f aca="false">IF(A10837="","",(D10837+IF($O$9=1,E10837,0))*$O$7)</f>
        <v/>
      </c>
      <c r="G10837" s="27" t="str">
        <f aca="false">IF(A10837="","",D10837+E10837+F10837)</f>
        <v/>
      </c>
      <c r="H10837" s="27" t="str">
        <f aca="false">IF(A10837="","",Calculadora!$D$5+SUM($E$7:E10837))</f>
        <v/>
      </c>
      <c r="I10837" s="27" t="str">
        <f aca="false">IF(A10837="","",G10837-H10837)</f>
        <v/>
      </c>
      <c r="J10837" s="27" t="str">
        <f aca="false">IF(A10837="","",IF(C10837=$O$2,G10837,0))</f>
        <v/>
      </c>
    </row>
    <row r="10838" customFormat="false" ht="15" hidden="false" customHeight="false" outlineLevel="0" collapsed="false">
      <c r="A10838" s="25" t="str">
        <f aca="false">IF(ROW()-6&lt;=$O$3,ROW()-6,"")</f>
        <v/>
      </c>
      <c r="B10838" s="25" t="str">
        <f aca="false">IF(A10838="","",INT((A10838-1)/$O$2)+1)</f>
        <v/>
      </c>
      <c r="C10838" s="25" t="str">
        <f aca="false">IF(A10838="","",MOD(A10838-1,$O$2)+1)</f>
        <v/>
      </c>
      <c r="D10838" s="27" t="str">
        <f aca="false">IF(A10838="","",IF(A10838=1,Calculadora!$D$5,G10837))</f>
        <v/>
      </c>
      <c r="E10838" s="27" t="str">
        <f aca="false">IF(A10838="","",IF($O$9=1,IF(MOD(C10838-1,$O$8)=0,Calculadora!$D$6*(1+Calculadora!$D$7)^(B10838-1),0),IF(MOD(C10838,$O$8)=0,Calculadora!$D$6*(1+Calculadora!$D$7)^(B10838-1),0)))</f>
        <v/>
      </c>
      <c r="F10838" s="27" t="str">
        <f aca="false">IF(A10838="","",(D10838+IF($O$9=1,E10838,0))*$O$7)</f>
        <v/>
      </c>
      <c r="G10838" s="27" t="str">
        <f aca="false">IF(A10838="","",D10838+E10838+F10838)</f>
        <v/>
      </c>
      <c r="H10838" s="27" t="str">
        <f aca="false">IF(A10838="","",Calculadora!$D$5+SUM($E$7:E10838))</f>
        <v/>
      </c>
      <c r="I10838" s="27" t="str">
        <f aca="false">IF(A10838="","",G10838-H10838)</f>
        <v/>
      </c>
      <c r="J10838" s="27" t="str">
        <f aca="false">IF(A10838="","",IF(C10838=$O$2,G10838,0))</f>
        <v/>
      </c>
    </row>
    <row r="10839" customFormat="false" ht="15" hidden="false" customHeight="false" outlineLevel="0" collapsed="false">
      <c r="A10839" s="25" t="str">
        <f aca="false">IF(ROW()-6&lt;=$O$3,ROW()-6,"")</f>
        <v/>
      </c>
      <c r="B10839" s="25" t="str">
        <f aca="false">IF(A10839="","",INT((A10839-1)/$O$2)+1)</f>
        <v/>
      </c>
      <c r="C10839" s="25" t="str">
        <f aca="false">IF(A10839="","",MOD(A10839-1,$O$2)+1)</f>
        <v/>
      </c>
      <c r="D10839" s="27" t="str">
        <f aca="false">IF(A10839="","",IF(A10839=1,Calculadora!$D$5,G10838))</f>
        <v/>
      </c>
      <c r="E10839" s="27" t="str">
        <f aca="false">IF(A10839="","",IF($O$9=1,IF(MOD(C10839-1,$O$8)=0,Calculadora!$D$6*(1+Calculadora!$D$7)^(B10839-1),0),IF(MOD(C10839,$O$8)=0,Calculadora!$D$6*(1+Calculadora!$D$7)^(B10839-1),0)))</f>
        <v/>
      </c>
      <c r="F10839" s="27" t="str">
        <f aca="false">IF(A10839="","",(D10839+IF($O$9=1,E10839,0))*$O$7)</f>
        <v/>
      </c>
      <c r="G10839" s="27" t="str">
        <f aca="false">IF(A10839="","",D10839+E10839+F10839)</f>
        <v/>
      </c>
      <c r="H10839" s="27" t="str">
        <f aca="false">IF(A10839="","",Calculadora!$D$5+SUM($E$7:E10839))</f>
        <v/>
      </c>
      <c r="I10839" s="27" t="str">
        <f aca="false">IF(A10839="","",G10839-H10839)</f>
        <v/>
      </c>
      <c r="J10839" s="27" t="str">
        <f aca="false">IF(A10839="","",IF(C10839=$O$2,G10839,0))</f>
        <v/>
      </c>
    </row>
    <row r="10840" customFormat="false" ht="15" hidden="false" customHeight="false" outlineLevel="0" collapsed="false">
      <c r="A10840" s="25" t="str">
        <f aca="false">IF(ROW()-6&lt;=$O$3,ROW()-6,"")</f>
        <v/>
      </c>
      <c r="B10840" s="25" t="str">
        <f aca="false">IF(A10840="","",INT((A10840-1)/$O$2)+1)</f>
        <v/>
      </c>
      <c r="C10840" s="25" t="str">
        <f aca="false">IF(A10840="","",MOD(A10840-1,$O$2)+1)</f>
        <v/>
      </c>
      <c r="D10840" s="27" t="str">
        <f aca="false">IF(A10840="","",IF(A10840=1,Calculadora!$D$5,G10839))</f>
        <v/>
      </c>
      <c r="E10840" s="27" t="str">
        <f aca="false">IF(A10840="","",IF($O$9=1,IF(MOD(C10840-1,$O$8)=0,Calculadora!$D$6*(1+Calculadora!$D$7)^(B10840-1),0),IF(MOD(C10840,$O$8)=0,Calculadora!$D$6*(1+Calculadora!$D$7)^(B10840-1),0)))</f>
        <v/>
      </c>
      <c r="F10840" s="27" t="str">
        <f aca="false">IF(A10840="","",(D10840+IF($O$9=1,E10840,0))*$O$7)</f>
        <v/>
      </c>
      <c r="G10840" s="27" t="str">
        <f aca="false">IF(A10840="","",D10840+E10840+F10840)</f>
        <v/>
      </c>
      <c r="H10840" s="27" t="str">
        <f aca="false">IF(A10840="","",Calculadora!$D$5+SUM($E$7:E10840))</f>
        <v/>
      </c>
      <c r="I10840" s="27" t="str">
        <f aca="false">IF(A10840="","",G10840-H10840)</f>
        <v/>
      </c>
      <c r="J10840" s="27" t="str">
        <f aca="false">IF(A10840="","",IF(C10840=$O$2,G10840,0))</f>
        <v/>
      </c>
    </row>
    <row r="10841" customFormat="false" ht="15" hidden="false" customHeight="false" outlineLevel="0" collapsed="false">
      <c r="A10841" s="25" t="str">
        <f aca="false">IF(ROW()-6&lt;=$O$3,ROW()-6,"")</f>
        <v/>
      </c>
      <c r="B10841" s="25" t="str">
        <f aca="false">IF(A10841="","",INT((A10841-1)/$O$2)+1)</f>
        <v/>
      </c>
      <c r="C10841" s="25" t="str">
        <f aca="false">IF(A10841="","",MOD(A10841-1,$O$2)+1)</f>
        <v/>
      </c>
      <c r="D10841" s="27" t="str">
        <f aca="false">IF(A10841="","",IF(A10841=1,Calculadora!$D$5,G10840))</f>
        <v/>
      </c>
      <c r="E10841" s="27" t="str">
        <f aca="false">IF(A10841="","",IF($O$9=1,IF(MOD(C10841-1,$O$8)=0,Calculadora!$D$6*(1+Calculadora!$D$7)^(B10841-1),0),IF(MOD(C10841,$O$8)=0,Calculadora!$D$6*(1+Calculadora!$D$7)^(B10841-1),0)))</f>
        <v/>
      </c>
      <c r="F10841" s="27" t="str">
        <f aca="false">IF(A10841="","",(D10841+IF($O$9=1,E10841,0))*$O$7)</f>
        <v/>
      </c>
      <c r="G10841" s="27" t="str">
        <f aca="false">IF(A10841="","",D10841+E10841+F10841)</f>
        <v/>
      </c>
      <c r="H10841" s="27" t="str">
        <f aca="false">IF(A10841="","",Calculadora!$D$5+SUM($E$7:E10841))</f>
        <v/>
      </c>
      <c r="I10841" s="27" t="str">
        <f aca="false">IF(A10841="","",G10841-H10841)</f>
        <v/>
      </c>
      <c r="J10841" s="27" t="str">
        <f aca="false">IF(A10841="","",IF(C10841=$O$2,G10841,0))</f>
        <v/>
      </c>
    </row>
    <row r="10842" customFormat="false" ht="15" hidden="false" customHeight="false" outlineLevel="0" collapsed="false">
      <c r="A10842" s="25" t="str">
        <f aca="false">IF(ROW()-6&lt;=$O$3,ROW()-6,"")</f>
        <v/>
      </c>
      <c r="B10842" s="25" t="str">
        <f aca="false">IF(A10842="","",INT((A10842-1)/$O$2)+1)</f>
        <v/>
      </c>
      <c r="C10842" s="25" t="str">
        <f aca="false">IF(A10842="","",MOD(A10842-1,$O$2)+1)</f>
        <v/>
      </c>
      <c r="D10842" s="27" t="str">
        <f aca="false">IF(A10842="","",IF(A10842=1,Calculadora!$D$5,G10841))</f>
        <v/>
      </c>
      <c r="E10842" s="27" t="str">
        <f aca="false">IF(A10842="","",IF($O$9=1,IF(MOD(C10842-1,$O$8)=0,Calculadora!$D$6*(1+Calculadora!$D$7)^(B10842-1),0),IF(MOD(C10842,$O$8)=0,Calculadora!$D$6*(1+Calculadora!$D$7)^(B10842-1),0)))</f>
        <v/>
      </c>
      <c r="F10842" s="27" t="str">
        <f aca="false">IF(A10842="","",(D10842+IF($O$9=1,E10842,0))*$O$7)</f>
        <v/>
      </c>
      <c r="G10842" s="27" t="str">
        <f aca="false">IF(A10842="","",D10842+E10842+F10842)</f>
        <v/>
      </c>
      <c r="H10842" s="27" t="str">
        <f aca="false">IF(A10842="","",Calculadora!$D$5+SUM($E$7:E10842))</f>
        <v/>
      </c>
      <c r="I10842" s="27" t="str">
        <f aca="false">IF(A10842="","",G10842-H10842)</f>
        <v/>
      </c>
      <c r="J10842" s="27" t="str">
        <f aca="false">IF(A10842="","",IF(C10842=$O$2,G10842,0))</f>
        <v/>
      </c>
    </row>
    <row r="10843" customFormat="false" ht="15" hidden="false" customHeight="false" outlineLevel="0" collapsed="false">
      <c r="A10843" s="25" t="str">
        <f aca="false">IF(ROW()-6&lt;=$O$3,ROW()-6,"")</f>
        <v/>
      </c>
      <c r="B10843" s="25" t="str">
        <f aca="false">IF(A10843="","",INT((A10843-1)/$O$2)+1)</f>
        <v/>
      </c>
      <c r="C10843" s="25" t="str">
        <f aca="false">IF(A10843="","",MOD(A10843-1,$O$2)+1)</f>
        <v/>
      </c>
      <c r="D10843" s="27" t="str">
        <f aca="false">IF(A10843="","",IF(A10843=1,Calculadora!$D$5,G10842))</f>
        <v/>
      </c>
      <c r="E10843" s="27" t="str">
        <f aca="false">IF(A10843="","",IF($O$9=1,IF(MOD(C10843-1,$O$8)=0,Calculadora!$D$6*(1+Calculadora!$D$7)^(B10843-1),0),IF(MOD(C10843,$O$8)=0,Calculadora!$D$6*(1+Calculadora!$D$7)^(B10843-1),0)))</f>
        <v/>
      </c>
      <c r="F10843" s="27" t="str">
        <f aca="false">IF(A10843="","",(D10843+IF($O$9=1,E10843,0))*$O$7)</f>
        <v/>
      </c>
      <c r="G10843" s="27" t="str">
        <f aca="false">IF(A10843="","",D10843+E10843+F10843)</f>
        <v/>
      </c>
      <c r="H10843" s="27" t="str">
        <f aca="false">IF(A10843="","",Calculadora!$D$5+SUM($E$7:E10843))</f>
        <v/>
      </c>
      <c r="I10843" s="27" t="str">
        <f aca="false">IF(A10843="","",G10843-H10843)</f>
        <v/>
      </c>
      <c r="J10843" s="27" t="str">
        <f aca="false">IF(A10843="","",IF(C10843=$O$2,G10843,0))</f>
        <v/>
      </c>
    </row>
    <row r="10844" customFormat="false" ht="15" hidden="false" customHeight="false" outlineLevel="0" collapsed="false">
      <c r="A10844" s="25" t="str">
        <f aca="false">IF(ROW()-6&lt;=$O$3,ROW()-6,"")</f>
        <v/>
      </c>
      <c r="B10844" s="25" t="str">
        <f aca="false">IF(A10844="","",INT((A10844-1)/$O$2)+1)</f>
        <v/>
      </c>
      <c r="C10844" s="25" t="str">
        <f aca="false">IF(A10844="","",MOD(A10844-1,$O$2)+1)</f>
        <v/>
      </c>
      <c r="D10844" s="27" t="str">
        <f aca="false">IF(A10844="","",IF(A10844=1,Calculadora!$D$5,G10843))</f>
        <v/>
      </c>
      <c r="E10844" s="27" t="str">
        <f aca="false">IF(A10844="","",IF($O$9=1,IF(MOD(C10844-1,$O$8)=0,Calculadora!$D$6*(1+Calculadora!$D$7)^(B10844-1),0),IF(MOD(C10844,$O$8)=0,Calculadora!$D$6*(1+Calculadora!$D$7)^(B10844-1),0)))</f>
        <v/>
      </c>
      <c r="F10844" s="27" t="str">
        <f aca="false">IF(A10844="","",(D10844+IF($O$9=1,E10844,0))*$O$7)</f>
        <v/>
      </c>
      <c r="G10844" s="27" t="str">
        <f aca="false">IF(A10844="","",D10844+E10844+F10844)</f>
        <v/>
      </c>
      <c r="H10844" s="27" t="str">
        <f aca="false">IF(A10844="","",Calculadora!$D$5+SUM($E$7:E10844))</f>
        <v/>
      </c>
      <c r="I10844" s="27" t="str">
        <f aca="false">IF(A10844="","",G10844-H10844)</f>
        <v/>
      </c>
      <c r="J10844" s="27" t="str">
        <f aca="false">IF(A10844="","",IF(C10844=$O$2,G10844,0))</f>
        <v/>
      </c>
    </row>
    <row r="10845" customFormat="false" ht="15" hidden="false" customHeight="false" outlineLevel="0" collapsed="false">
      <c r="A10845" s="25" t="str">
        <f aca="false">IF(ROW()-6&lt;=$O$3,ROW()-6,"")</f>
        <v/>
      </c>
      <c r="B10845" s="25" t="str">
        <f aca="false">IF(A10845="","",INT((A10845-1)/$O$2)+1)</f>
        <v/>
      </c>
      <c r="C10845" s="25" t="str">
        <f aca="false">IF(A10845="","",MOD(A10845-1,$O$2)+1)</f>
        <v/>
      </c>
      <c r="D10845" s="27" t="str">
        <f aca="false">IF(A10845="","",IF(A10845=1,Calculadora!$D$5,G10844))</f>
        <v/>
      </c>
      <c r="E10845" s="27" t="str">
        <f aca="false">IF(A10845="","",IF($O$9=1,IF(MOD(C10845-1,$O$8)=0,Calculadora!$D$6*(1+Calculadora!$D$7)^(B10845-1),0),IF(MOD(C10845,$O$8)=0,Calculadora!$D$6*(1+Calculadora!$D$7)^(B10845-1),0)))</f>
        <v/>
      </c>
      <c r="F10845" s="27" t="str">
        <f aca="false">IF(A10845="","",(D10845+IF($O$9=1,E10845,0))*$O$7)</f>
        <v/>
      </c>
      <c r="G10845" s="27" t="str">
        <f aca="false">IF(A10845="","",D10845+E10845+F10845)</f>
        <v/>
      </c>
      <c r="H10845" s="27" t="str">
        <f aca="false">IF(A10845="","",Calculadora!$D$5+SUM($E$7:E10845))</f>
        <v/>
      </c>
      <c r="I10845" s="27" t="str">
        <f aca="false">IF(A10845="","",G10845-H10845)</f>
        <v/>
      </c>
      <c r="J10845" s="27" t="str">
        <f aca="false">IF(A10845="","",IF(C10845=$O$2,G10845,0))</f>
        <v/>
      </c>
    </row>
    <row r="10846" customFormat="false" ht="15" hidden="false" customHeight="false" outlineLevel="0" collapsed="false">
      <c r="A10846" s="25" t="str">
        <f aca="false">IF(ROW()-6&lt;=$O$3,ROW()-6,"")</f>
        <v/>
      </c>
      <c r="B10846" s="25" t="str">
        <f aca="false">IF(A10846="","",INT((A10846-1)/$O$2)+1)</f>
        <v/>
      </c>
      <c r="C10846" s="25" t="str">
        <f aca="false">IF(A10846="","",MOD(A10846-1,$O$2)+1)</f>
        <v/>
      </c>
      <c r="D10846" s="27" t="str">
        <f aca="false">IF(A10846="","",IF(A10846=1,Calculadora!$D$5,G10845))</f>
        <v/>
      </c>
      <c r="E10846" s="27" t="str">
        <f aca="false">IF(A10846="","",IF($O$9=1,IF(MOD(C10846-1,$O$8)=0,Calculadora!$D$6*(1+Calculadora!$D$7)^(B10846-1),0),IF(MOD(C10846,$O$8)=0,Calculadora!$D$6*(1+Calculadora!$D$7)^(B10846-1),0)))</f>
        <v/>
      </c>
      <c r="F10846" s="27" t="str">
        <f aca="false">IF(A10846="","",(D10846+IF($O$9=1,E10846,0))*$O$7)</f>
        <v/>
      </c>
      <c r="G10846" s="27" t="str">
        <f aca="false">IF(A10846="","",D10846+E10846+F10846)</f>
        <v/>
      </c>
      <c r="H10846" s="27" t="str">
        <f aca="false">IF(A10846="","",Calculadora!$D$5+SUM($E$7:E10846))</f>
        <v/>
      </c>
      <c r="I10846" s="27" t="str">
        <f aca="false">IF(A10846="","",G10846-H10846)</f>
        <v/>
      </c>
      <c r="J10846" s="27" t="str">
        <f aca="false">IF(A10846="","",IF(C10846=$O$2,G10846,0))</f>
        <v/>
      </c>
    </row>
    <row r="10847" customFormat="false" ht="15" hidden="false" customHeight="false" outlineLevel="0" collapsed="false">
      <c r="A10847" s="25" t="str">
        <f aca="false">IF(ROW()-6&lt;=$O$3,ROW()-6,"")</f>
        <v/>
      </c>
      <c r="B10847" s="25" t="str">
        <f aca="false">IF(A10847="","",INT((A10847-1)/$O$2)+1)</f>
        <v/>
      </c>
      <c r="C10847" s="25" t="str">
        <f aca="false">IF(A10847="","",MOD(A10847-1,$O$2)+1)</f>
        <v/>
      </c>
      <c r="D10847" s="27" t="str">
        <f aca="false">IF(A10847="","",IF(A10847=1,Calculadora!$D$5,G10846))</f>
        <v/>
      </c>
      <c r="E10847" s="27" t="str">
        <f aca="false">IF(A10847="","",IF($O$9=1,IF(MOD(C10847-1,$O$8)=0,Calculadora!$D$6*(1+Calculadora!$D$7)^(B10847-1),0),IF(MOD(C10847,$O$8)=0,Calculadora!$D$6*(1+Calculadora!$D$7)^(B10847-1),0)))</f>
        <v/>
      </c>
      <c r="F10847" s="27" t="str">
        <f aca="false">IF(A10847="","",(D10847+IF($O$9=1,E10847,0))*$O$7)</f>
        <v/>
      </c>
      <c r="G10847" s="27" t="str">
        <f aca="false">IF(A10847="","",D10847+E10847+F10847)</f>
        <v/>
      </c>
      <c r="H10847" s="27" t="str">
        <f aca="false">IF(A10847="","",Calculadora!$D$5+SUM($E$7:E10847))</f>
        <v/>
      </c>
      <c r="I10847" s="27" t="str">
        <f aca="false">IF(A10847="","",G10847-H10847)</f>
        <v/>
      </c>
      <c r="J10847" s="27" t="str">
        <f aca="false">IF(A10847="","",IF(C10847=$O$2,G10847,0))</f>
        <v/>
      </c>
    </row>
    <row r="10848" customFormat="false" ht="15" hidden="false" customHeight="false" outlineLevel="0" collapsed="false">
      <c r="A10848" s="25" t="str">
        <f aca="false">IF(ROW()-6&lt;=$O$3,ROW()-6,"")</f>
        <v/>
      </c>
      <c r="B10848" s="25" t="str">
        <f aca="false">IF(A10848="","",INT((A10848-1)/$O$2)+1)</f>
        <v/>
      </c>
      <c r="C10848" s="25" t="str">
        <f aca="false">IF(A10848="","",MOD(A10848-1,$O$2)+1)</f>
        <v/>
      </c>
      <c r="D10848" s="27" t="str">
        <f aca="false">IF(A10848="","",IF(A10848=1,Calculadora!$D$5,G10847))</f>
        <v/>
      </c>
      <c r="E10848" s="27" t="str">
        <f aca="false">IF(A10848="","",IF($O$9=1,IF(MOD(C10848-1,$O$8)=0,Calculadora!$D$6*(1+Calculadora!$D$7)^(B10848-1),0),IF(MOD(C10848,$O$8)=0,Calculadora!$D$6*(1+Calculadora!$D$7)^(B10848-1),0)))</f>
        <v/>
      </c>
      <c r="F10848" s="27" t="str">
        <f aca="false">IF(A10848="","",(D10848+IF($O$9=1,E10848,0))*$O$7)</f>
        <v/>
      </c>
      <c r="G10848" s="27" t="str">
        <f aca="false">IF(A10848="","",D10848+E10848+F10848)</f>
        <v/>
      </c>
      <c r="H10848" s="27" t="str">
        <f aca="false">IF(A10848="","",Calculadora!$D$5+SUM($E$7:E10848))</f>
        <v/>
      </c>
      <c r="I10848" s="27" t="str">
        <f aca="false">IF(A10848="","",G10848-H10848)</f>
        <v/>
      </c>
      <c r="J10848" s="27" t="str">
        <f aca="false">IF(A10848="","",IF(C10848=$O$2,G10848,0))</f>
        <v/>
      </c>
    </row>
    <row r="10849" customFormat="false" ht="15" hidden="false" customHeight="false" outlineLevel="0" collapsed="false">
      <c r="A10849" s="25" t="str">
        <f aca="false">IF(ROW()-6&lt;=$O$3,ROW()-6,"")</f>
        <v/>
      </c>
      <c r="B10849" s="25" t="str">
        <f aca="false">IF(A10849="","",INT((A10849-1)/$O$2)+1)</f>
        <v/>
      </c>
      <c r="C10849" s="25" t="str">
        <f aca="false">IF(A10849="","",MOD(A10849-1,$O$2)+1)</f>
        <v/>
      </c>
      <c r="D10849" s="27" t="str">
        <f aca="false">IF(A10849="","",IF(A10849=1,Calculadora!$D$5,G10848))</f>
        <v/>
      </c>
      <c r="E10849" s="27" t="str">
        <f aca="false">IF(A10849="","",IF($O$9=1,IF(MOD(C10849-1,$O$8)=0,Calculadora!$D$6*(1+Calculadora!$D$7)^(B10849-1),0),IF(MOD(C10849,$O$8)=0,Calculadora!$D$6*(1+Calculadora!$D$7)^(B10849-1),0)))</f>
        <v/>
      </c>
      <c r="F10849" s="27" t="str">
        <f aca="false">IF(A10849="","",(D10849+IF($O$9=1,E10849,0))*$O$7)</f>
        <v/>
      </c>
      <c r="G10849" s="27" t="str">
        <f aca="false">IF(A10849="","",D10849+E10849+F10849)</f>
        <v/>
      </c>
      <c r="H10849" s="27" t="str">
        <f aca="false">IF(A10849="","",Calculadora!$D$5+SUM($E$7:E10849))</f>
        <v/>
      </c>
      <c r="I10849" s="27" t="str">
        <f aca="false">IF(A10849="","",G10849-H10849)</f>
        <v/>
      </c>
      <c r="J10849" s="27" t="str">
        <f aca="false">IF(A10849="","",IF(C10849=$O$2,G10849,0))</f>
        <v/>
      </c>
    </row>
    <row r="10850" customFormat="false" ht="15" hidden="false" customHeight="false" outlineLevel="0" collapsed="false">
      <c r="A10850" s="25" t="str">
        <f aca="false">IF(ROW()-6&lt;=$O$3,ROW()-6,"")</f>
        <v/>
      </c>
      <c r="B10850" s="25" t="str">
        <f aca="false">IF(A10850="","",INT((A10850-1)/$O$2)+1)</f>
        <v/>
      </c>
      <c r="C10850" s="25" t="str">
        <f aca="false">IF(A10850="","",MOD(A10850-1,$O$2)+1)</f>
        <v/>
      </c>
      <c r="D10850" s="27" t="str">
        <f aca="false">IF(A10850="","",IF(A10850=1,Calculadora!$D$5,G10849))</f>
        <v/>
      </c>
      <c r="E10850" s="27" t="str">
        <f aca="false">IF(A10850="","",IF($O$9=1,IF(MOD(C10850-1,$O$8)=0,Calculadora!$D$6*(1+Calculadora!$D$7)^(B10850-1),0),IF(MOD(C10850,$O$8)=0,Calculadora!$D$6*(1+Calculadora!$D$7)^(B10850-1),0)))</f>
        <v/>
      </c>
      <c r="F10850" s="27" t="str">
        <f aca="false">IF(A10850="","",(D10850+IF($O$9=1,E10850,0))*$O$7)</f>
        <v/>
      </c>
      <c r="G10850" s="27" t="str">
        <f aca="false">IF(A10850="","",D10850+E10850+F10850)</f>
        <v/>
      </c>
      <c r="H10850" s="27" t="str">
        <f aca="false">IF(A10850="","",Calculadora!$D$5+SUM($E$7:E10850))</f>
        <v/>
      </c>
      <c r="I10850" s="27" t="str">
        <f aca="false">IF(A10850="","",G10850-H10850)</f>
        <v/>
      </c>
      <c r="J10850" s="27" t="str">
        <f aca="false">IF(A10850="","",IF(C10850=$O$2,G10850,0))</f>
        <v/>
      </c>
    </row>
    <row r="10851" customFormat="false" ht="15" hidden="false" customHeight="false" outlineLevel="0" collapsed="false">
      <c r="A10851" s="25" t="str">
        <f aca="false">IF(ROW()-6&lt;=$O$3,ROW()-6,"")</f>
        <v/>
      </c>
      <c r="B10851" s="25" t="str">
        <f aca="false">IF(A10851="","",INT((A10851-1)/$O$2)+1)</f>
        <v/>
      </c>
      <c r="C10851" s="25" t="str">
        <f aca="false">IF(A10851="","",MOD(A10851-1,$O$2)+1)</f>
        <v/>
      </c>
      <c r="D10851" s="27" t="str">
        <f aca="false">IF(A10851="","",IF(A10851=1,Calculadora!$D$5,G10850))</f>
        <v/>
      </c>
      <c r="E10851" s="27" t="str">
        <f aca="false">IF(A10851="","",IF($O$9=1,IF(MOD(C10851-1,$O$8)=0,Calculadora!$D$6*(1+Calculadora!$D$7)^(B10851-1),0),IF(MOD(C10851,$O$8)=0,Calculadora!$D$6*(1+Calculadora!$D$7)^(B10851-1),0)))</f>
        <v/>
      </c>
      <c r="F10851" s="27" t="str">
        <f aca="false">IF(A10851="","",(D10851+IF($O$9=1,E10851,0))*$O$7)</f>
        <v/>
      </c>
      <c r="G10851" s="27" t="str">
        <f aca="false">IF(A10851="","",D10851+E10851+F10851)</f>
        <v/>
      </c>
      <c r="H10851" s="27" t="str">
        <f aca="false">IF(A10851="","",Calculadora!$D$5+SUM($E$7:E10851))</f>
        <v/>
      </c>
      <c r="I10851" s="27" t="str">
        <f aca="false">IF(A10851="","",G10851-H10851)</f>
        <v/>
      </c>
      <c r="J10851" s="27" t="str">
        <f aca="false">IF(A10851="","",IF(C10851=$O$2,G10851,0))</f>
        <v/>
      </c>
    </row>
    <row r="10852" customFormat="false" ht="15" hidden="false" customHeight="false" outlineLevel="0" collapsed="false">
      <c r="A10852" s="25" t="str">
        <f aca="false">IF(ROW()-6&lt;=$O$3,ROW()-6,"")</f>
        <v/>
      </c>
      <c r="B10852" s="25" t="str">
        <f aca="false">IF(A10852="","",INT((A10852-1)/$O$2)+1)</f>
        <v/>
      </c>
      <c r="C10852" s="25" t="str">
        <f aca="false">IF(A10852="","",MOD(A10852-1,$O$2)+1)</f>
        <v/>
      </c>
      <c r="D10852" s="27" t="str">
        <f aca="false">IF(A10852="","",IF(A10852=1,Calculadora!$D$5,G10851))</f>
        <v/>
      </c>
      <c r="E10852" s="27" t="str">
        <f aca="false">IF(A10852="","",IF($O$9=1,IF(MOD(C10852-1,$O$8)=0,Calculadora!$D$6*(1+Calculadora!$D$7)^(B10852-1),0),IF(MOD(C10852,$O$8)=0,Calculadora!$D$6*(1+Calculadora!$D$7)^(B10852-1),0)))</f>
        <v/>
      </c>
      <c r="F10852" s="27" t="str">
        <f aca="false">IF(A10852="","",(D10852+IF($O$9=1,E10852,0))*$O$7)</f>
        <v/>
      </c>
      <c r="G10852" s="27" t="str">
        <f aca="false">IF(A10852="","",D10852+E10852+F10852)</f>
        <v/>
      </c>
      <c r="H10852" s="27" t="str">
        <f aca="false">IF(A10852="","",Calculadora!$D$5+SUM($E$7:E10852))</f>
        <v/>
      </c>
      <c r="I10852" s="27" t="str">
        <f aca="false">IF(A10852="","",G10852-H10852)</f>
        <v/>
      </c>
      <c r="J10852" s="27" t="str">
        <f aca="false">IF(A10852="","",IF(C10852=$O$2,G10852,0))</f>
        <v/>
      </c>
    </row>
    <row r="10853" customFormat="false" ht="15" hidden="false" customHeight="false" outlineLevel="0" collapsed="false">
      <c r="A10853" s="25" t="str">
        <f aca="false">IF(ROW()-6&lt;=$O$3,ROW()-6,"")</f>
        <v/>
      </c>
      <c r="B10853" s="25" t="str">
        <f aca="false">IF(A10853="","",INT((A10853-1)/$O$2)+1)</f>
        <v/>
      </c>
      <c r="C10853" s="25" t="str">
        <f aca="false">IF(A10853="","",MOD(A10853-1,$O$2)+1)</f>
        <v/>
      </c>
      <c r="D10853" s="27" t="str">
        <f aca="false">IF(A10853="","",IF(A10853=1,Calculadora!$D$5,G10852))</f>
        <v/>
      </c>
      <c r="E10853" s="27" t="str">
        <f aca="false">IF(A10853="","",IF($O$9=1,IF(MOD(C10853-1,$O$8)=0,Calculadora!$D$6*(1+Calculadora!$D$7)^(B10853-1),0),IF(MOD(C10853,$O$8)=0,Calculadora!$D$6*(1+Calculadora!$D$7)^(B10853-1),0)))</f>
        <v/>
      </c>
      <c r="F10853" s="27" t="str">
        <f aca="false">IF(A10853="","",(D10853+IF($O$9=1,E10853,0))*$O$7)</f>
        <v/>
      </c>
      <c r="G10853" s="27" t="str">
        <f aca="false">IF(A10853="","",D10853+E10853+F10853)</f>
        <v/>
      </c>
      <c r="H10853" s="27" t="str">
        <f aca="false">IF(A10853="","",Calculadora!$D$5+SUM($E$7:E10853))</f>
        <v/>
      </c>
      <c r="I10853" s="27" t="str">
        <f aca="false">IF(A10853="","",G10853-H10853)</f>
        <v/>
      </c>
      <c r="J10853" s="27" t="str">
        <f aca="false">IF(A10853="","",IF(C10853=$O$2,G10853,0))</f>
        <v/>
      </c>
    </row>
    <row r="10854" customFormat="false" ht="15" hidden="false" customHeight="false" outlineLevel="0" collapsed="false">
      <c r="A10854" s="25" t="str">
        <f aca="false">IF(ROW()-6&lt;=$O$3,ROW()-6,"")</f>
        <v/>
      </c>
      <c r="B10854" s="25" t="str">
        <f aca="false">IF(A10854="","",INT((A10854-1)/$O$2)+1)</f>
        <v/>
      </c>
      <c r="C10854" s="25" t="str">
        <f aca="false">IF(A10854="","",MOD(A10854-1,$O$2)+1)</f>
        <v/>
      </c>
      <c r="D10854" s="27" t="str">
        <f aca="false">IF(A10854="","",IF(A10854=1,Calculadora!$D$5,G10853))</f>
        <v/>
      </c>
      <c r="E10854" s="27" t="str">
        <f aca="false">IF(A10854="","",IF($O$9=1,IF(MOD(C10854-1,$O$8)=0,Calculadora!$D$6*(1+Calculadora!$D$7)^(B10854-1),0),IF(MOD(C10854,$O$8)=0,Calculadora!$D$6*(1+Calculadora!$D$7)^(B10854-1),0)))</f>
        <v/>
      </c>
      <c r="F10854" s="27" t="str">
        <f aca="false">IF(A10854="","",(D10854+IF($O$9=1,E10854,0))*$O$7)</f>
        <v/>
      </c>
      <c r="G10854" s="27" t="str">
        <f aca="false">IF(A10854="","",D10854+E10854+F10854)</f>
        <v/>
      </c>
      <c r="H10854" s="27" t="str">
        <f aca="false">IF(A10854="","",Calculadora!$D$5+SUM($E$7:E10854))</f>
        <v/>
      </c>
      <c r="I10854" s="27" t="str">
        <f aca="false">IF(A10854="","",G10854-H10854)</f>
        <v/>
      </c>
      <c r="J10854" s="27" t="str">
        <f aca="false">IF(A10854="","",IF(C10854=$O$2,G10854,0))</f>
        <v/>
      </c>
    </row>
    <row r="10855" customFormat="false" ht="15" hidden="false" customHeight="false" outlineLevel="0" collapsed="false">
      <c r="A10855" s="25" t="str">
        <f aca="false">IF(ROW()-6&lt;=$O$3,ROW()-6,"")</f>
        <v/>
      </c>
      <c r="B10855" s="25" t="str">
        <f aca="false">IF(A10855="","",INT((A10855-1)/$O$2)+1)</f>
        <v/>
      </c>
      <c r="C10855" s="25" t="str">
        <f aca="false">IF(A10855="","",MOD(A10855-1,$O$2)+1)</f>
        <v/>
      </c>
      <c r="D10855" s="27" t="str">
        <f aca="false">IF(A10855="","",IF(A10855=1,Calculadora!$D$5,G10854))</f>
        <v/>
      </c>
      <c r="E10855" s="27" t="str">
        <f aca="false">IF(A10855="","",IF($O$9=1,IF(MOD(C10855-1,$O$8)=0,Calculadora!$D$6*(1+Calculadora!$D$7)^(B10855-1),0),IF(MOD(C10855,$O$8)=0,Calculadora!$D$6*(1+Calculadora!$D$7)^(B10855-1),0)))</f>
        <v/>
      </c>
      <c r="F10855" s="27" t="str">
        <f aca="false">IF(A10855="","",(D10855+IF($O$9=1,E10855,0))*$O$7)</f>
        <v/>
      </c>
      <c r="G10855" s="27" t="str">
        <f aca="false">IF(A10855="","",D10855+E10855+F10855)</f>
        <v/>
      </c>
      <c r="H10855" s="27" t="str">
        <f aca="false">IF(A10855="","",Calculadora!$D$5+SUM($E$7:E10855))</f>
        <v/>
      </c>
      <c r="I10855" s="27" t="str">
        <f aca="false">IF(A10855="","",G10855-H10855)</f>
        <v/>
      </c>
      <c r="J10855" s="27" t="str">
        <f aca="false">IF(A10855="","",IF(C10855=$O$2,G10855,0))</f>
        <v/>
      </c>
    </row>
    <row r="10856" customFormat="false" ht="15" hidden="false" customHeight="false" outlineLevel="0" collapsed="false">
      <c r="A10856" s="25" t="str">
        <f aca="false">IF(ROW()-6&lt;=$O$3,ROW()-6,"")</f>
        <v/>
      </c>
      <c r="B10856" s="25" t="str">
        <f aca="false">IF(A10856="","",INT((A10856-1)/$O$2)+1)</f>
        <v/>
      </c>
      <c r="C10856" s="25" t="str">
        <f aca="false">IF(A10856="","",MOD(A10856-1,$O$2)+1)</f>
        <v/>
      </c>
      <c r="D10856" s="27" t="str">
        <f aca="false">IF(A10856="","",IF(A10856=1,Calculadora!$D$5,G10855))</f>
        <v/>
      </c>
      <c r="E10856" s="27" t="str">
        <f aca="false">IF(A10856="","",IF($O$9=1,IF(MOD(C10856-1,$O$8)=0,Calculadora!$D$6*(1+Calculadora!$D$7)^(B10856-1),0),IF(MOD(C10856,$O$8)=0,Calculadora!$D$6*(1+Calculadora!$D$7)^(B10856-1),0)))</f>
        <v/>
      </c>
      <c r="F10856" s="27" t="str">
        <f aca="false">IF(A10856="","",(D10856+IF($O$9=1,E10856,0))*$O$7)</f>
        <v/>
      </c>
      <c r="G10856" s="27" t="str">
        <f aca="false">IF(A10856="","",D10856+E10856+F10856)</f>
        <v/>
      </c>
      <c r="H10856" s="27" t="str">
        <f aca="false">IF(A10856="","",Calculadora!$D$5+SUM($E$7:E10856))</f>
        <v/>
      </c>
      <c r="I10856" s="27" t="str">
        <f aca="false">IF(A10856="","",G10856-H10856)</f>
        <v/>
      </c>
      <c r="J10856" s="27" t="str">
        <f aca="false">IF(A10856="","",IF(C10856=$O$2,G10856,0))</f>
        <v/>
      </c>
    </row>
    <row r="10857" customFormat="false" ht="15" hidden="false" customHeight="false" outlineLevel="0" collapsed="false">
      <c r="A10857" s="25" t="str">
        <f aca="false">IF(ROW()-6&lt;=$O$3,ROW()-6,"")</f>
        <v/>
      </c>
      <c r="B10857" s="25" t="str">
        <f aca="false">IF(A10857="","",INT((A10857-1)/$O$2)+1)</f>
        <v/>
      </c>
      <c r="C10857" s="25" t="str">
        <f aca="false">IF(A10857="","",MOD(A10857-1,$O$2)+1)</f>
        <v/>
      </c>
      <c r="D10857" s="27" t="str">
        <f aca="false">IF(A10857="","",IF(A10857=1,Calculadora!$D$5,G10856))</f>
        <v/>
      </c>
      <c r="E10857" s="27" t="str">
        <f aca="false">IF(A10857="","",IF($O$9=1,IF(MOD(C10857-1,$O$8)=0,Calculadora!$D$6*(1+Calculadora!$D$7)^(B10857-1),0),IF(MOD(C10857,$O$8)=0,Calculadora!$D$6*(1+Calculadora!$D$7)^(B10857-1),0)))</f>
        <v/>
      </c>
      <c r="F10857" s="27" t="str">
        <f aca="false">IF(A10857="","",(D10857+IF($O$9=1,E10857,0))*$O$7)</f>
        <v/>
      </c>
      <c r="G10857" s="27" t="str">
        <f aca="false">IF(A10857="","",D10857+E10857+F10857)</f>
        <v/>
      </c>
      <c r="H10857" s="27" t="str">
        <f aca="false">IF(A10857="","",Calculadora!$D$5+SUM($E$7:E10857))</f>
        <v/>
      </c>
      <c r="I10857" s="27" t="str">
        <f aca="false">IF(A10857="","",G10857-H10857)</f>
        <v/>
      </c>
      <c r="J10857" s="27" t="str">
        <f aca="false">IF(A10857="","",IF(C10857=$O$2,G10857,0))</f>
        <v/>
      </c>
    </row>
    <row r="10858" customFormat="false" ht="15" hidden="false" customHeight="false" outlineLevel="0" collapsed="false">
      <c r="A10858" s="25" t="str">
        <f aca="false">IF(ROW()-6&lt;=$O$3,ROW()-6,"")</f>
        <v/>
      </c>
      <c r="B10858" s="25" t="str">
        <f aca="false">IF(A10858="","",INT((A10858-1)/$O$2)+1)</f>
        <v/>
      </c>
      <c r="C10858" s="25" t="str">
        <f aca="false">IF(A10858="","",MOD(A10858-1,$O$2)+1)</f>
        <v/>
      </c>
      <c r="D10858" s="27" t="str">
        <f aca="false">IF(A10858="","",IF(A10858=1,Calculadora!$D$5,G10857))</f>
        <v/>
      </c>
      <c r="E10858" s="27" t="str">
        <f aca="false">IF(A10858="","",IF($O$9=1,IF(MOD(C10858-1,$O$8)=0,Calculadora!$D$6*(1+Calculadora!$D$7)^(B10858-1),0),IF(MOD(C10858,$O$8)=0,Calculadora!$D$6*(1+Calculadora!$D$7)^(B10858-1),0)))</f>
        <v/>
      </c>
      <c r="F10858" s="27" t="str">
        <f aca="false">IF(A10858="","",(D10858+IF($O$9=1,E10858,0))*$O$7)</f>
        <v/>
      </c>
      <c r="G10858" s="27" t="str">
        <f aca="false">IF(A10858="","",D10858+E10858+F10858)</f>
        <v/>
      </c>
      <c r="H10858" s="27" t="str">
        <f aca="false">IF(A10858="","",Calculadora!$D$5+SUM($E$7:E10858))</f>
        <v/>
      </c>
      <c r="I10858" s="27" t="str">
        <f aca="false">IF(A10858="","",G10858-H10858)</f>
        <v/>
      </c>
      <c r="J10858" s="27" t="str">
        <f aca="false">IF(A10858="","",IF(C10858=$O$2,G10858,0))</f>
        <v/>
      </c>
    </row>
    <row r="10859" customFormat="false" ht="15" hidden="false" customHeight="false" outlineLevel="0" collapsed="false">
      <c r="A10859" s="25" t="str">
        <f aca="false">IF(ROW()-6&lt;=$O$3,ROW()-6,"")</f>
        <v/>
      </c>
      <c r="B10859" s="25" t="str">
        <f aca="false">IF(A10859="","",INT((A10859-1)/$O$2)+1)</f>
        <v/>
      </c>
      <c r="C10859" s="25" t="str">
        <f aca="false">IF(A10859="","",MOD(A10859-1,$O$2)+1)</f>
        <v/>
      </c>
      <c r="D10859" s="27" t="str">
        <f aca="false">IF(A10859="","",IF(A10859=1,Calculadora!$D$5,G10858))</f>
        <v/>
      </c>
      <c r="E10859" s="27" t="str">
        <f aca="false">IF(A10859="","",IF($O$9=1,IF(MOD(C10859-1,$O$8)=0,Calculadora!$D$6*(1+Calculadora!$D$7)^(B10859-1),0),IF(MOD(C10859,$O$8)=0,Calculadora!$D$6*(1+Calculadora!$D$7)^(B10859-1),0)))</f>
        <v/>
      </c>
      <c r="F10859" s="27" t="str">
        <f aca="false">IF(A10859="","",(D10859+IF($O$9=1,E10859,0))*$O$7)</f>
        <v/>
      </c>
      <c r="G10859" s="27" t="str">
        <f aca="false">IF(A10859="","",D10859+E10859+F10859)</f>
        <v/>
      </c>
      <c r="H10859" s="27" t="str">
        <f aca="false">IF(A10859="","",Calculadora!$D$5+SUM($E$7:E10859))</f>
        <v/>
      </c>
      <c r="I10859" s="27" t="str">
        <f aca="false">IF(A10859="","",G10859-H10859)</f>
        <v/>
      </c>
      <c r="J10859" s="27" t="str">
        <f aca="false">IF(A10859="","",IF(C10859=$O$2,G10859,0))</f>
        <v/>
      </c>
    </row>
    <row r="10860" customFormat="false" ht="15" hidden="false" customHeight="false" outlineLevel="0" collapsed="false">
      <c r="A10860" s="25" t="str">
        <f aca="false">IF(ROW()-6&lt;=$O$3,ROW()-6,"")</f>
        <v/>
      </c>
      <c r="B10860" s="25" t="str">
        <f aca="false">IF(A10860="","",INT((A10860-1)/$O$2)+1)</f>
        <v/>
      </c>
      <c r="C10860" s="25" t="str">
        <f aca="false">IF(A10860="","",MOD(A10860-1,$O$2)+1)</f>
        <v/>
      </c>
      <c r="D10860" s="27" t="str">
        <f aca="false">IF(A10860="","",IF(A10860=1,Calculadora!$D$5,G10859))</f>
        <v/>
      </c>
      <c r="E10860" s="27" t="str">
        <f aca="false">IF(A10860="","",IF($O$9=1,IF(MOD(C10860-1,$O$8)=0,Calculadora!$D$6*(1+Calculadora!$D$7)^(B10860-1),0),IF(MOD(C10860,$O$8)=0,Calculadora!$D$6*(1+Calculadora!$D$7)^(B10860-1),0)))</f>
        <v/>
      </c>
      <c r="F10860" s="27" t="str">
        <f aca="false">IF(A10860="","",(D10860+IF($O$9=1,E10860,0))*$O$7)</f>
        <v/>
      </c>
      <c r="G10860" s="27" t="str">
        <f aca="false">IF(A10860="","",D10860+E10860+F10860)</f>
        <v/>
      </c>
      <c r="H10860" s="27" t="str">
        <f aca="false">IF(A10860="","",Calculadora!$D$5+SUM($E$7:E10860))</f>
        <v/>
      </c>
      <c r="I10860" s="27" t="str">
        <f aca="false">IF(A10860="","",G10860-H10860)</f>
        <v/>
      </c>
      <c r="J10860" s="27" t="str">
        <f aca="false">IF(A10860="","",IF(C10860=$O$2,G10860,0))</f>
        <v/>
      </c>
    </row>
    <row r="10861" customFormat="false" ht="15" hidden="false" customHeight="false" outlineLevel="0" collapsed="false">
      <c r="A10861" s="25" t="str">
        <f aca="false">IF(ROW()-6&lt;=$O$3,ROW()-6,"")</f>
        <v/>
      </c>
      <c r="B10861" s="25" t="str">
        <f aca="false">IF(A10861="","",INT((A10861-1)/$O$2)+1)</f>
        <v/>
      </c>
      <c r="C10861" s="25" t="str">
        <f aca="false">IF(A10861="","",MOD(A10861-1,$O$2)+1)</f>
        <v/>
      </c>
      <c r="D10861" s="27" t="str">
        <f aca="false">IF(A10861="","",IF(A10861=1,Calculadora!$D$5,G10860))</f>
        <v/>
      </c>
      <c r="E10861" s="27" t="str">
        <f aca="false">IF(A10861="","",IF($O$9=1,IF(MOD(C10861-1,$O$8)=0,Calculadora!$D$6*(1+Calculadora!$D$7)^(B10861-1),0),IF(MOD(C10861,$O$8)=0,Calculadora!$D$6*(1+Calculadora!$D$7)^(B10861-1),0)))</f>
        <v/>
      </c>
      <c r="F10861" s="27" t="str">
        <f aca="false">IF(A10861="","",(D10861+IF($O$9=1,E10861,0))*$O$7)</f>
        <v/>
      </c>
      <c r="G10861" s="27" t="str">
        <f aca="false">IF(A10861="","",D10861+E10861+F10861)</f>
        <v/>
      </c>
      <c r="H10861" s="27" t="str">
        <f aca="false">IF(A10861="","",Calculadora!$D$5+SUM($E$7:E10861))</f>
        <v/>
      </c>
      <c r="I10861" s="27" t="str">
        <f aca="false">IF(A10861="","",G10861-H10861)</f>
        <v/>
      </c>
      <c r="J10861" s="27" t="str">
        <f aca="false">IF(A10861="","",IF(C10861=$O$2,G10861,0))</f>
        <v/>
      </c>
    </row>
    <row r="10862" customFormat="false" ht="15" hidden="false" customHeight="false" outlineLevel="0" collapsed="false">
      <c r="A10862" s="25" t="str">
        <f aca="false">IF(ROW()-6&lt;=$O$3,ROW()-6,"")</f>
        <v/>
      </c>
      <c r="B10862" s="25" t="str">
        <f aca="false">IF(A10862="","",INT((A10862-1)/$O$2)+1)</f>
        <v/>
      </c>
      <c r="C10862" s="25" t="str">
        <f aca="false">IF(A10862="","",MOD(A10862-1,$O$2)+1)</f>
        <v/>
      </c>
      <c r="D10862" s="27" t="str">
        <f aca="false">IF(A10862="","",IF(A10862=1,Calculadora!$D$5,G10861))</f>
        <v/>
      </c>
      <c r="E10862" s="27" t="str">
        <f aca="false">IF(A10862="","",IF($O$9=1,IF(MOD(C10862-1,$O$8)=0,Calculadora!$D$6*(1+Calculadora!$D$7)^(B10862-1),0),IF(MOD(C10862,$O$8)=0,Calculadora!$D$6*(1+Calculadora!$D$7)^(B10862-1),0)))</f>
        <v/>
      </c>
      <c r="F10862" s="27" t="str">
        <f aca="false">IF(A10862="","",(D10862+IF($O$9=1,E10862,0))*$O$7)</f>
        <v/>
      </c>
      <c r="G10862" s="27" t="str">
        <f aca="false">IF(A10862="","",D10862+E10862+F10862)</f>
        <v/>
      </c>
      <c r="H10862" s="27" t="str">
        <f aca="false">IF(A10862="","",Calculadora!$D$5+SUM($E$7:E10862))</f>
        <v/>
      </c>
      <c r="I10862" s="27" t="str">
        <f aca="false">IF(A10862="","",G10862-H10862)</f>
        <v/>
      </c>
      <c r="J10862" s="27" t="str">
        <f aca="false">IF(A10862="","",IF(C10862=$O$2,G10862,0))</f>
        <v/>
      </c>
    </row>
    <row r="10863" customFormat="false" ht="15" hidden="false" customHeight="false" outlineLevel="0" collapsed="false">
      <c r="A10863" s="25" t="str">
        <f aca="false">IF(ROW()-6&lt;=$O$3,ROW()-6,"")</f>
        <v/>
      </c>
      <c r="B10863" s="25" t="str">
        <f aca="false">IF(A10863="","",INT((A10863-1)/$O$2)+1)</f>
        <v/>
      </c>
      <c r="C10863" s="25" t="str">
        <f aca="false">IF(A10863="","",MOD(A10863-1,$O$2)+1)</f>
        <v/>
      </c>
      <c r="D10863" s="27" t="str">
        <f aca="false">IF(A10863="","",IF(A10863=1,Calculadora!$D$5,G10862))</f>
        <v/>
      </c>
      <c r="E10863" s="27" t="str">
        <f aca="false">IF(A10863="","",IF($O$9=1,IF(MOD(C10863-1,$O$8)=0,Calculadora!$D$6*(1+Calculadora!$D$7)^(B10863-1),0),IF(MOD(C10863,$O$8)=0,Calculadora!$D$6*(1+Calculadora!$D$7)^(B10863-1),0)))</f>
        <v/>
      </c>
      <c r="F10863" s="27" t="str">
        <f aca="false">IF(A10863="","",(D10863+IF($O$9=1,E10863,0))*$O$7)</f>
        <v/>
      </c>
      <c r="G10863" s="27" t="str">
        <f aca="false">IF(A10863="","",D10863+E10863+F10863)</f>
        <v/>
      </c>
      <c r="H10863" s="27" t="str">
        <f aca="false">IF(A10863="","",Calculadora!$D$5+SUM($E$7:E10863))</f>
        <v/>
      </c>
      <c r="I10863" s="27" t="str">
        <f aca="false">IF(A10863="","",G10863-H10863)</f>
        <v/>
      </c>
      <c r="J10863" s="27" t="str">
        <f aca="false">IF(A10863="","",IF(C10863=$O$2,G10863,0))</f>
        <v/>
      </c>
    </row>
    <row r="10864" customFormat="false" ht="15" hidden="false" customHeight="false" outlineLevel="0" collapsed="false">
      <c r="A10864" s="25" t="str">
        <f aca="false">IF(ROW()-6&lt;=$O$3,ROW()-6,"")</f>
        <v/>
      </c>
      <c r="B10864" s="25" t="str">
        <f aca="false">IF(A10864="","",INT((A10864-1)/$O$2)+1)</f>
        <v/>
      </c>
      <c r="C10864" s="25" t="str">
        <f aca="false">IF(A10864="","",MOD(A10864-1,$O$2)+1)</f>
        <v/>
      </c>
      <c r="D10864" s="27" t="str">
        <f aca="false">IF(A10864="","",IF(A10864=1,Calculadora!$D$5,G10863))</f>
        <v/>
      </c>
      <c r="E10864" s="27" t="str">
        <f aca="false">IF(A10864="","",IF($O$9=1,IF(MOD(C10864-1,$O$8)=0,Calculadora!$D$6*(1+Calculadora!$D$7)^(B10864-1),0),IF(MOD(C10864,$O$8)=0,Calculadora!$D$6*(1+Calculadora!$D$7)^(B10864-1),0)))</f>
        <v/>
      </c>
      <c r="F10864" s="27" t="str">
        <f aca="false">IF(A10864="","",(D10864+IF($O$9=1,E10864,0))*$O$7)</f>
        <v/>
      </c>
      <c r="G10864" s="27" t="str">
        <f aca="false">IF(A10864="","",D10864+E10864+F10864)</f>
        <v/>
      </c>
      <c r="H10864" s="27" t="str">
        <f aca="false">IF(A10864="","",Calculadora!$D$5+SUM($E$7:E10864))</f>
        <v/>
      </c>
      <c r="I10864" s="27" t="str">
        <f aca="false">IF(A10864="","",G10864-H10864)</f>
        <v/>
      </c>
      <c r="J10864" s="27" t="str">
        <f aca="false">IF(A10864="","",IF(C10864=$O$2,G10864,0))</f>
        <v/>
      </c>
    </row>
    <row r="10865" customFormat="false" ht="15" hidden="false" customHeight="false" outlineLevel="0" collapsed="false">
      <c r="A10865" s="25" t="str">
        <f aca="false">IF(ROW()-6&lt;=$O$3,ROW()-6,"")</f>
        <v/>
      </c>
      <c r="B10865" s="25" t="str">
        <f aca="false">IF(A10865="","",INT((A10865-1)/$O$2)+1)</f>
        <v/>
      </c>
      <c r="C10865" s="25" t="str">
        <f aca="false">IF(A10865="","",MOD(A10865-1,$O$2)+1)</f>
        <v/>
      </c>
      <c r="D10865" s="27" t="str">
        <f aca="false">IF(A10865="","",IF(A10865=1,Calculadora!$D$5,G10864))</f>
        <v/>
      </c>
      <c r="E10865" s="27" t="str">
        <f aca="false">IF(A10865="","",IF($O$9=1,IF(MOD(C10865-1,$O$8)=0,Calculadora!$D$6*(1+Calculadora!$D$7)^(B10865-1),0),IF(MOD(C10865,$O$8)=0,Calculadora!$D$6*(1+Calculadora!$D$7)^(B10865-1),0)))</f>
        <v/>
      </c>
      <c r="F10865" s="27" t="str">
        <f aca="false">IF(A10865="","",(D10865+IF($O$9=1,E10865,0))*$O$7)</f>
        <v/>
      </c>
      <c r="G10865" s="27" t="str">
        <f aca="false">IF(A10865="","",D10865+E10865+F10865)</f>
        <v/>
      </c>
      <c r="H10865" s="27" t="str">
        <f aca="false">IF(A10865="","",Calculadora!$D$5+SUM($E$7:E10865))</f>
        <v/>
      </c>
      <c r="I10865" s="27" t="str">
        <f aca="false">IF(A10865="","",G10865-H10865)</f>
        <v/>
      </c>
      <c r="J10865" s="27" t="str">
        <f aca="false">IF(A10865="","",IF(C10865=$O$2,G10865,0))</f>
        <v/>
      </c>
    </row>
    <row r="10866" customFormat="false" ht="15" hidden="false" customHeight="false" outlineLevel="0" collapsed="false">
      <c r="A10866" s="25" t="str">
        <f aca="false">IF(ROW()-6&lt;=$O$3,ROW()-6,"")</f>
        <v/>
      </c>
      <c r="B10866" s="25" t="str">
        <f aca="false">IF(A10866="","",INT((A10866-1)/$O$2)+1)</f>
        <v/>
      </c>
      <c r="C10866" s="25" t="str">
        <f aca="false">IF(A10866="","",MOD(A10866-1,$O$2)+1)</f>
        <v/>
      </c>
      <c r="D10866" s="27" t="str">
        <f aca="false">IF(A10866="","",IF(A10866=1,Calculadora!$D$5,G10865))</f>
        <v/>
      </c>
      <c r="E10866" s="27" t="str">
        <f aca="false">IF(A10866="","",IF($O$9=1,IF(MOD(C10866-1,$O$8)=0,Calculadora!$D$6*(1+Calculadora!$D$7)^(B10866-1),0),IF(MOD(C10866,$O$8)=0,Calculadora!$D$6*(1+Calculadora!$D$7)^(B10866-1),0)))</f>
        <v/>
      </c>
      <c r="F10866" s="27" t="str">
        <f aca="false">IF(A10866="","",(D10866+IF($O$9=1,E10866,0))*$O$7)</f>
        <v/>
      </c>
      <c r="G10866" s="27" t="str">
        <f aca="false">IF(A10866="","",D10866+E10866+F10866)</f>
        <v/>
      </c>
      <c r="H10866" s="27" t="str">
        <f aca="false">IF(A10866="","",Calculadora!$D$5+SUM($E$7:E10866))</f>
        <v/>
      </c>
      <c r="I10866" s="27" t="str">
        <f aca="false">IF(A10866="","",G10866-H10866)</f>
        <v/>
      </c>
      <c r="J10866" s="27" t="str">
        <f aca="false">IF(A10866="","",IF(C10866=$O$2,G10866,0))</f>
        <v/>
      </c>
    </row>
    <row r="10867" customFormat="false" ht="15" hidden="false" customHeight="false" outlineLevel="0" collapsed="false">
      <c r="A10867" s="25" t="str">
        <f aca="false">IF(ROW()-6&lt;=$O$3,ROW()-6,"")</f>
        <v/>
      </c>
      <c r="B10867" s="25" t="str">
        <f aca="false">IF(A10867="","",INT((A10867-1)/$O$2)+1)</f>
        <v/>
      </c>
      <c r="C10867" s="25" t="str">
        <f aca="false">IF(A10867="","",MOD(A10867-1,$O$2)+1)</f>
        <v/>
      </c>
      <c r="D10867" s="27" t="str">
        <f aca="false">IF(A10867="","",IF(A10867=1,Calculadora!$D$5,G10866))</f>
        <v/>
      </c>
      <c r="E10867" s="27" t="str">
        <f aca="false">IF(A10867="","",IF($O$9=1,IF(MOD(C10867-1,$O$8)=0,Calculadora!$D$6*(1+Calculadora!$D$7)^(B10867-1),0),IF(MOD(C10867,$O$8)=0,Calculadora!$D$6*(1+Calculadora!$D$7)^(B10867-1),0)))</f>
        <v/>
      </c>
      <c r="F10867" s="27" t="str">
        <f aca="false">IF(A10867="","",(D10867+IF($O$9=1,E10867,0))*$O$7)</f>
        <v/>
      </c>
      <c r="G10867" s="27" t="str">
        <f aca="false">IF(A10867="","",D10867+E10867+F10867)</f>
        <v/>
      </c>
      <c r="H10867" s="27" t="str">
        <f aca="false">IF(A10867="","",Calculadora!$D$5+SUM($E$7:E10867))</f>
        <v/>
      </c>
      <c r="I10867" s="27" t="str">
        <f aca="false">IF(A10867="","",G10867-H10867)</f>
        <v/>
      </c>
      <c r="J10867" s="27" t="str">
        <f aca="false">IF(A10867="","",IF(C10867=$O$2,G10867,0))</f>
        <v/>
      </c>
    </row>
    <row r="10868" customFormat="false" ht="15" hidden="false" customHeight="false" outlineLevel="0" collapsed="false">
      <c r="A10868" s="25" t="str">
        <f aca="false">IF(ROW()-6&lt;=$O$3,ROW()-6,"")</f>
        <v/>
      </c>
      <c r="B10868" s="25" t="str">
        <f aca="false">IF(A10868="","",INT((A10868-1)/$O$2)+1)</f>
        <v/>
      </c>
      <c r="C10868" s="25" t="str">
        <f aca="false">IF(A10868="","",MOD(A10868-1,$O$2)+1)</f>
        <v/>
      </c>
      <c r="D10868" s="27" t="str">
        <f aca="false">IF(A10868="","",IF(A10868=1,Calculadora!$D$5,G10867))</f>
        <v/>
      </c>
      <c r="E10868" s="27" t="str">
        <f aca="false">IF(A10868="","",IF($O$9=1,IF(MOD(C10868-1,$O$8)=0,Calculadora!$D$6*(1+Calculadora!$D$7)^(B10868-1),0),IF(MOD(C10868,$O$8)=0,Calculadora!$D$6*(1+Calculadora!$D$7)^(B10868-1),0)))</f>
        <v/>
      </c>
      <c r="F10868" s="27" t="str">
        <f aca="false">IF(A10868="","",(D10868+IF($O$9=1,E10868,0))*$O$7)</f>
        <v/>
      </c>
      <c r="G10868" s="27" t="str">
        <f aca="false">IF(A10868="","",D10868+E10868+F10868)</f>
        <v/>
      </c>
      <c r="H10868" s="27" t="str">
        <f aca="false">IF(A10868="","",Calculadora!$D$5+SUM($E$7:E10868))</f>
        <v/>
      </c>
      <c r="I10868" s="27" t="str">
        <f aca="false">IF(A10868="","",G10868-H10868)</f>
        <v/>
      </c>
      <c r="J10868" s="27" t="str">
        <f aca="false">IF(A10868="","",IF(C10868=$O$2,G10868,0))</f>
        <v/>
      </c>
    </row>
    <row r="10869" customFormat="false" ht="15" hidden="false" customHeight="false" outlineLevel="0" collapsed="false">
      <c r="A10869" s="25" t="str">
        <f aca="false">IF(ROW()-6&lt;=$O$3,ROW()-6,"")</f>
        <v/>
      </c>
      <c r="B10869" s="25" t="str">
        <f aca="false">IF(A10869="","",INT((A10869-1)/$O$2)+1)</f>
        <v/>
      </c>
      <c r="C10869" s="25" t="str">
        <f aca="false">IF(A10869="","",MOD(A10869-1,$O$2)+1)</f>
        <v/>
      </c>
      <c r="D10869" s="27" t="str">
        <f aca="false">IF(A10869="","",IF(A10869=1,Calculadora!$D$5,G10868))</f>
        <v/>
      </c>
      <c r="E10869" s="27" t="str">
        <f aca="false">IF(A10869="","",IF($O$9=1,IF(MOD(C10869-1,$O$8)=0,Calculadora!$D$6*(1+Calculadora!$D$7)^(B10869-1),0),IF(MOD(C10869,$O$8)=0,Calculadora!$D$6*(1+Calculadora!$D$7)^(B10869-1),0)))</f>
        <v/>
      </c>
      <c r="F10869" s="27" t="str">
        <f aca="false">IF(A10869="","",(D10869+IF($O$9=1,E10869,0))*$O$7)</f>
        <v/>
      </c>
      <c r="G10869" s="27" t="str">
        <f aca="false">IF(A10869="","",D10869+E10869+F10869)</f>
        <v/>
      </c>
      <c r="H10869" s="27" t="str">
        <f aca="false">IF(A10869="","",Calculadora!$D$5+SUM($E$7:E10869))</f>
        <v/>
      </c>
      <c r="I10869" s="27" t="str">
        <f aca="false">IF(A10869="","",G10869-H10869)</f>
        <v/>
      </c>
      <c r="J10869" s="27" t="str">
        <f aca="false">IF(A10869="","",IF(C10869=$O$2,G10869,0))</f>
        <v/>
      </c>
    </row>
    <row r="10870" customFormat="false" ht="15" hidden="false" customHeight="false" outlineLevel="0" collapsed="false">
      <c r="A10870" s="25" t="str">
        <f aca="false">IF(ROW()-6&lt;=$O$3,ROW()-6,"")</f>
        <v/>
      </c>
      <c r="B10870" s="25" t="str">
        <f aca="false">IF(A10870="","",INT((A10870-1)/$O$2)+1)</f>
        <v/>
      </c>
      <c r="C10870" s="25" t="str">
        <f aca="false">IF(A10870="","",MOD(A10870-1,$O$2)+1)</f>
        <v/>
      </c>
      <c r="D10870" s="27" t="str">
        <f aca="false">IF(A10870="","",IF(A10870=1,Calculadora!$D$5,G10869))</f>
        <v/>
      </c>
      <c r="E10870" s="27" t="str">
        <f aca="false">IF(A10870="","",IF($O$9=1,IF(MOD(C10870-1,$O$8)=0,Calculadora!$D$6*(1+Calculadora!$D$7)^(B10870-1),0),IF(MOD(C10870,$O$8)=0,Calculadora!$D$6*(1+Calculadora!$D$7)^(B10870-1),0)))</f>
        <v/>
      </c>
      <c r="F10870" s="27" t="str">
        <f aca="false">IF(A10870="","",(D10870+IF($O$9=1,E10870,0))*$O$7)</f>
        <v/>
      </c>
      <c r="G10870" s="27" t="str">
        <f aca="false">IF(A10870="","",D10870+E10870+F10870)</f>
        <v/>
      </c>
      <c r="H10870" s="27" t="str">
        <f aca="false">IF(A10870="","",Calculadora!$D$5+SUM($E$7:E10870))</f>
        <v/>
      </c>
      <c r="I10870" s="27" t="str">
        <f aca="false">IF(A10870="","",G10870-H10870)</f>
        <v/>
      </c>
      <c r="J10870" s="27" t="str">
        <f aca="false">IF(A10870="","",IF(C10870=$O$2,G10870,0))</f>
        <v/>
      </c>
    </row>
    <row r="10871" customFormat="false" ht="15" hidden="false" customHeight="false" outlineLevel="0" collapsed="false">
      <c r="A10871" s="25" t="str">
        <f aca="false">IF(ROW()-6&lt;=$O$3,ROW()-6,"")</f>
        <v/>
      </c>
      <c r="B10871" s="25" t="str">
        <f aca="false">IF(A10871="","",INT((A10871-1)/$O$2)+1)</f>
        <v/>
      </c>
      <c r="C10871" s="25" t="str">
        <f aca="false">IF(A10871="","",MOD(A10871-1,$O$2)+1)</f>
        <v/>
      </c>
      <c r="D10871" s="27" t="str">
        <f aca="false">IF(A10871="","",IF(A10871=1,Calculadora!$D$5,G10870))</f>
        <v/>
      </c>
      <c r="E10871" s="27" t="str">
        <f aca="false">IF(A10871="","",IF($O$9=1,IF(MOD(C10871-1,$O$8)=0,Calculadora!$D$6*(1+Calculadora!$D$7)^(B10871-1),0),IF(MOD(C10871,$O$8)=0,Calculadora!$D$6*(1+Calculadora!$D$7)^(B10871-1),0)))</f>
        <v/>
      </c>
      <c r="F10871" s="27" t="str">
        <f aca="false">IF(A10871="","",(D10871+IF($O$9=1,E10871,0))*$O$7)</f>
        <v/>
      </c>
      <c r="G10871" s="27" t="str">
        <f aca="false">IF(A10871="","",D10871+E10871+F10871)</f>
        <v/>
      </c>
      <c r="H10871" s="27" t="str">
        <f aca="false">IF(A10871="","",Calculadora!$D$5+SUM($E$7:E10871))</f>
        <v/>
      </c>
      <c r="I10871" s="27" t="str">
        <f aca="false">IF(A10871="","",G10871-H10871)</f>
        <v/>
      </c>
      <c r="J10871" s="27" t="str">
        <f aca="false">IF(A10871="","",IF(C10871=$O$2,G10871,0))</f>
        <v/>
      </c>
    </row>
    <row r="10872" customFormat="false" ht="15" hidden="false" customHeight="false" outlineLevel="0" collapsed="false">
      <c r="A10872" s="25" t="str">
        <f aca="false">IF(ROW()-6&lt;=$O$3,ROW()-6,"")</f>
        <v/>
      </c>
      <c r="B10872" s="25" t="str">
        <f aca="false">IF(A10872="","",INT((A10872-1)/$O$2)+1)</f>
        <v/>
      </c>
      <c r="C10872" s="25" t="str">
        <f aca="false">IF(A10872="","",MOD(A10872-1,$O$2)+1)</f>
        <v/>
      </c>
      <c r="D10872" s="27" t="str">
        <f aca="false">IF(A10872="","",IF(A10872=1,Calculadora!$D$5,G10871))</f>
        <v/>
      </c>
      <c r="E10872" s="27" t="str">
        <f aca="false">IF(A10872="","",IF($O$9=1,IF(MOD(C10872-1,$O$8)=0,Calculadora!$D$6*(1+Calculadora!$D$7)^(B10872-1),0),IF(MOD(C10872,$O$8)=0,Calculadora!$D$6*(1+Calculadora!$D$7)^(B10872-1),0)))</f>
        <v/>
      </c>
      <c r="F10872" s="27" t="str">
        <f aca="false">IF(A10872="","",(D10872+IF($O$9=1,E10872,0))*$O$7)</f>
        <v/>
      </c>
      <c r="G10872" s="27" t="str">
        <f aca="false">IF(A10872="","",D10872+E10872+F10872)</f>
        <v/>
      </c>
      <c r="H10872" s="27" t="str">
        <f aca="false">IF(A10872="","",Calculadora!$D$5+SUM($E$7:E10872))</f>
        <v/>
      </c>
      <c r="I10872" s="27" t="str">
        <f aca="false">IF(A10872="","",G10872-H10872)</f>
        <v/>
      </c>
      <c r="J10872" s="27" t="str">
        <f aca="false">IF(A10872="","",IF(C10872=$O$2,G10872,0))</f>
        <v/>
      </c>
    </row>
    <row r="10873" customFormat="false" ht="15" hidden="false" customHeight="false" outlineLevel="0" collapsed="false">
      <c r="A10873" s="25" t="str">
        <f aca="false">IF(ROW()-6&lt;=$O$3,ROW()-6,"")</f>
        <v/>
      </c>
      <c r="B10873" s="25" t="str">
        <f aca="false">IF(A10873="","",INT((A10873-1)/$O$2)+1)</f>
        <v/>
      </c>
      <c r="C10873" s="25" t="str">
        <f aca="false">IF(A10873="","",MOD(A10873-1,$O$2)+1)</f>
        <v/>
      </c>
      <c r="D10873" s="27" t="str">
        <f aca="false">IF(A10873="","",IF(A10873=1,Calculadora!$D$5,G10872))</f>
        <v/>
      </c>
      <c r="E10873" s="27" t="str">
        <f aca="false">IF(A10873="","",IF($O$9=1,IF(MOD(C10873-1,$O$8)=0,Calculadora!$D$6*(1+Calculadora!$D$7)^(B10873-1),0),IF(MOD(C10873,$O$8)=0,Calculadora!$D$6*(1+Calculadora!$D$7)^(B10873-1),0)))</f>
        <v/>
      </c>
      <c r="F10873" s="27" t="str">
        <f aca="false">IF(A10873="","",(D10873+IF($O$9=1,E10873,0))*$O$7)</f>
        <v/>
      </c>
      <c r="G10873" s="27" t="str">
        <f aca="false">IF(A10873="","",D10873+E10873+F10873)</f>
        <v/>
      </c>
      <c r="H10873" s="27" t="str">
        <f aca="false">IF(A10873="","",Calculadora!$D$5+SUM($E$7:E10873))</f>
        <v/>
      </c>
      <c r="I10873" s="27" t="str">
        <f aca="false">IF(A10873="","",G10873-H10873)</f>
        <v/>
      </c>
      <c r="J10873" s="27" t="str">
        <f aca="false">IF(A10873="","",IF(C10873=$O$2,G10873,0))</f>
        <v/>
      </c>
    </row>
    <row r="10874" customFormat="false" ht="15" hidden="false" customHeight="false" outlineLevel="0" collapsed="false">
      <c r="A10874" s="25" t="str">
        <f aca="false">IF(ROW()-6&lt;=$O$3,ROW()-6,"")</f>
        <v/>
      </c>
      <c r="B10874" s="25" t="str">
        <f aca="false">IF(A10874="","",INT((A10874-1)/$O$2)+1)</f>
        <v/>
      </c>
      <c r="C10874" s="25" t="str">
        <f aca="false">IF(A10874="","",MOD(A10874-1,$O$2)+1)</f>
        <v/>
      </c>
      <c r="D10874" s="27" t="str">
        <f aca="false">IF(A10874="","",IF(A10874=1,Calculadora!$D$5,G10873))</f>
        <v/>
      </c>
      <c r="E10874" s="27" t="str">
        <f aca="false">IF(A10874="","",IF($O$9=1,IF(MOD(C10874-1,$O$8)=0,Calculadora!$D$6*(1+Calculadora!$D$7)^(B10874-1),0),IF(MOD(C10874,$O$8)=0,Calculadora!$D$6*(1+Calculadora!$D$7)^(B10874-1),0)))</f>
        <v/>
      </c>
      <c r="F10874" s="27" t="str">
        <f aca="false">IF(A10874="","",(D10874+IF($O$9=1,E10874,0))*$O$7)</f>
        <v/>
      </c>
      <c r="G10874" s="27" t="str">
        <f aca="false">IF(A10874="","",D10874+E10874+F10874)</f>
        <v/>
      </c>
      <c r="H10874" s="27" t="str">
        <f aca="false">IF(A10874="","",Calculadora!$D$5+SUM($E$7:E10874))</f>
        <v/>
      </c>
      <c r="I10874" s="27" t="str">
        <f aca="false">IF(A10874="","",G10874-H10874)</f>
        <v/>
      </c>
      <c r="J10874" s="27" t="str">
        <f aca="false">IF(A10874="","",IF(C10874=$O$2,G10874,0))</f>
        <v/>
      </c>
    </row>
    <row r="10875" customFormat="false" ht="15" hidden="false" customHeight="false" outlineLevel="0" collapsed="false">
      <c r="A10875" s="25" t="str">
        <f aca="false">IF(ROW()-6&lt;=$O$3,ROW()-6,"")</f>
        <v/>
      </c>
      <c r="B10875" s="25" t="str">
        <f aca="false">IF(A10875="","",INT((A10875-1)/$O$2)+1)</f>
        <v/>
      </c>
      <c r="C10875" s="25" t="str">
        <f aca="false">IF(A10875="","",MOD(A10875-1,$O$2)+1)</f>
        <v/>
      </c>
      <c r="D10875" s="27" t="str">
        <f aca="false">IF(A10875="","",IF(A10875=1,Calculadora!$D$5,G10874))</f>
        <v/>
      </c>
      <c r="E10875" s="27" t="str">
        <f aca="false">IF(A10875="","",IF($O$9=1,IF(MOD(C10875-1,$O$8)=0,Calculadora!$D$6*(1+Calculadora!$D$7)^(B10875-1),0),IF(MOD(C10875,$O$8)=0,Calculadora!$D$6*(1+Calculadora!$D$7)^(B10875-1),0)))</f>
        <v/>
      </c>
      <c r="F10875" s="27" t="str">
        <f aca="false">IF(A10875="","",(D10875+IF($O$9=1,E10875,0))*$O$7)</f>
        <v/>
      </c>
      <c r="G10875" s="27" t="str">
        <f aca="false">IF(A10875="","",D10875+E10875+F10875)</f>
        <v/>
      </c>
      <c r="H10875" s="27" t="str">
        <f aca="false">IF(A10875="","",Calculadora!$D$5+SUM($E$7:E10875))</f>
        <v/>
      </c>
      <c r="I10875" s="27" t="str">
        <f aca="false">IF(A10875="","",G10875-H10875)</f>
        <v/>
      </c>
      <c r="J10875" s="27" t="str">
        <f aca="false">IF(A10875="","",IF(C10875=$O$2,G10875,0))</f>
        <v/>
      </c>
    </row>
    <row r="10876" customFormat="false" ht="15" hidden="false" customHeight="false" outlineLevel="0" collapsed="false">
      <c r="A10876" s="25" t="str">
        <f aca="false">IF(ROW()-6&lt;=$O$3,ROW()-6,"")</f>
        <v/>
      </c>
      <c r="B10876" s="25" t="str">
        <f aca="false">IF(A10876="","",INT((A10876-1)/$O$2)+1)</f>
        <v/>
      </c>
      <c r="C10876" s="25" t="str">
        <f aca="false">IF(A10876="","",MOD(A10876-1,$O$2)+1)</f>
        <v/>
      </c>
      <c r="D10876" s="27" t="str">
        <f aca="false">IF(A10876="","",IF(A10876=1,Calculadora!$D$5,G10875))</f>
        <v/>
      </c>
      <c r="E10876" s="27" t="str">
        <f aca="false">IF(A10876="","",IF($O$9=1,IF(MOD(C10876-1,$O$8)=0,Calculadora!$D$6*(1+Calculadora!$D$7)^(B10876-1),0),IF(MOD(C10876,$O$8)=0,Calculadora!$D$6*(1+Calculadora!$D$7)^(B10876-1),0)))</f>
        <v/>
      </c>
      <c r="F10876" s="27" t="str">
        <f aca="false">IF(A10876="","",(D10876+IF($O$9=1,E10876,0))*$O$7)</f>
        <v/>
      </c>
      <c r="G10876" s="27" t="str">
        <f aca="false">IF(A10876="","",D10876+E10876+F10876)</f>
        <v/>
      </c>
      <c r="H10876" s="27" t="str">
        <f aca="false">IF(A10876="","",Calculadora!$D$5+SUM($E$7:E10876))</f>
        <v/>
      </c>
      <c r="I10876" s="27" t="str">
        <f aca="false">IF(A10876="","",G10876-H10876)</f>
        <v/>
      </c>
      <c r="J10876" s="27" t="str">
        <f aca="false">IF(A10876="","",IF(C10876=$O$2,G10876,0))</f>
        <v/>
      </c>
    </row>
    <row r="10877" customFormat="false" ht="15" hidden="false" customHeight="false" outlineLevel="0" collapsed="false">
      <c r="A10877" s="25" t="str">
        <f aca="false">IF(ROW()-6&lt;=$O$3,ROW()-6,"")</f>
        <v/>
      </c>
      <c r="B10877" s="25" t="str">
        <f aca="false">IF(A10877="","",INT((A10877-1)/$O$2)+1)</f>
        <v/>
      </c>
      <c r="C10877" s="25" t="str">
        <f aca="false">IF(A10877="","",MOD(A10877-1,$O$2)+1)</f>
        <v/>
      </c>
      <c r="D10877" s="27" t="str">
        <f aca="false">IF(A10877="","",IF(A10877=1,Calculadora!$D$5,G10876))</f>
        <v/>
      </c>
      <c r="E10877" s="27" t="str">
        <f aca="false">IF(A10877="","",IF($O$9=1,IF(MOD(C10877-1,$O$8)=0,Calculadora!$D$6*(1+Calculadora!$D$7)^(B10877-1),0),IF(MOD(C10877,$O$8)=0,Calculadora!$D$6*(1+Calculadora!$D$7)^(B10877-1),0)))</f>
        <v/>
      </c>
      <c r="F10877" s="27" t="str">
        <f aca="false">IF(A10877="","",(D10877+IF($O$9=1,E10877,0))*$O$7)</f>
        <v/>
      </c>
      <c r="G10877" s="27" t="str">
        <f aca="false">IF(A10877="","",D10877+E10877+F10877)</f>
        <v/>
      </c>
      <c r="H10877" s="27" t="str">
        <f aca="false">IF(A10877="","",Calculadora!$D$5+SUM($E$7:E10877))</f>
        <v/>
      </c>
      <c r="I10877" s="27" t="str">
        <f aca="false">IF(A10877="","",G10877-H10877)</f>
        <v/>
      </c>
      <c r="J10877" s="27" t="str">
        <f aca="false">IF(A10877="","",IF(C10877=$O$2,G10877,0))</f>
        <v/>
      </c>
    </row>
    <row r="10878" customFormat="false" ht="15" hidden="false" customHeight="false" outlineLevel="0" collapsed="false">
      <c r="A10878" s="25" t="str">
        <f aca="false">IF(ROW()-6&lt;=$O$3,ROW()-6,"")</f>
        <v/>
      </c>
      <c r="B10878" s="25" t="str">
        <f aca="false">IF(A10878="","",INT((A10878-1)/$O$2)+1)</f>
        <v/>
      </c>
      <c r="C10878" s="25" t="str">
        <f aca="false">IF(A10878="","",MOD(A10878-1,$O$2)+1)</f>
        <v/>
      </c>
      <c r="D10878" s="27" t="str">
        <f aca="false">IF(A10878="","",IF(A10878=1,Calculadora!$D$5,G10877))</f>
        <v/>
      </c>
      <c r="E10878" s="27" t="str">
        <f aca="false">IF(A10878="","",IF($O$9=1,IF(MOD(C10878-1,$O$8)=0,Calculadora!$D$6*(1+Calculadora!$D$7)^(B10878-1),0),IF(MOD(C10878,$O$8)=0,Calculadora!$D$6*(1+Calculadora!$D$7)^(B10878-1),0)))</f>
        <v/>
      </c>
      <c r="F10878" s="27" t="str">
        <f aca="false">IF(A10878="","",(D10878+IF($O$9=1,E10878,0))*$O$7)</f>
        <v/>
      </c>
      <c r="G10878" s="27" t="str">
        <f aca="false">IF(A10878="","",D10878+E10878+F10878)</f>
        <v/>
      </c>
      <c r="H10878" s="27" t="str">
        <f aca="false">IF(A10878="","",Calculadora!$D$5+SUM($E$7:E10878))</f>
        <v/>
      </c>
      <c r="I10878" s="27" t="str">
        <f aca="false">IF(A10878="","",G10878-H10878)</f>
        <v/>
      </c>
      <c r="J10878" s="27" t="str">
        <f aca="false">IF(A10878="","",IF(C10878=$O$2,G10878,0))</f>
        <v/>
      </c>
    </row>
    <row r="10879" customFormat="false" ht="15" hidden="false" customHeight="false" outlineLevel="0" collapsed="false">
      <c r="A10879" s="25" t="str">
        <f aca="false">IF(ROW()-6&lt;=$O$3,ROW()-6,"")</f>
        <v/>
      </c>
      <c r="B10879" s="25" t="str">
        <f aca="false">IF(A10879="","",INT((A10879-1)/$O$2)+1)</f>
        <v/>
      </c>
      <c r="C10879" s="25" t="str">
        <f aca="false">IF(A10879="","",MOD(A10879-1,$O$2)+1)</f>
        <v/>
      </c>
      <c r="D10879" s="27" t="str">
        <f aca="false">IF(A10879="","",IF(A10879=1,Calculadora!$D$5,G10878))</f>
        <v/>
      </c>
      <c r="E10879" s="27" t="str">
        <f aca="false">IF(A10879="","",IF($O$9=1,IF(MOD(C10879-1,$O$8)=0,Calculadora!$D$6*(1+Calculadora!$D$7)^(B10879-1),0),IF(MOD(C10879,$O$8)=0,Calculadora!$D$6*(1+Calculadora!$D$7)^(B10879-1),0)))</f>
        <v/>
      </c>
      <c r="F10879" s="27" t="str">
        <f aca="false">IF(A10879="","",(D10879+IF($O$9=1,E10879,0))*$O$7)</f>
        <v/>
      </c>
      <c r="G10879" s="27" t="str">
        <f aca="false">IF(A10879="","",D10879+E10879+F10879)</f>
        <v/>
      </c>
      <c r="H10879" s="27" t="str">
        <f aca="false">IF(A10879="","",Calculadora!$D$5+SUM($E$7:E10879))</f>
        <v/>
      </c>
      <c r="I10879" s="27" t="str">
        <f aca="false">IF(A10879="","",G10879-H10879)</f>
        <v/>
      </c>
      <c r="J10879" s="27" t="str">
        <f aca="false">IF(A10879="","",IF(C10879=$O$2,G10879,0))</f>
        <v/>
      </c>
    </row>
    <row r="10880" customFormat="false" ht="15" hidden="false" customHeight="false" outlineLevel="0" collapsed="false">
      <c r="A10880" s="25" t="str">
        <f aca="false">IF(ROW()-6&lt;=$O$3,ROW()-6,"")</f>
        <v/>
      </c>
      <c r="B10880" s="25" t="str">
        <f aca="false">IF(A10880="","",INT((A10880-1)/$O$2)+1)</f>
        <v/>
      </c>
      <c r="C10880" s="25" t="str">
        <f aca="false">IF(A10880="","",MOD(A10880-1,$O$2)+1)</f>
        <v/>
      </c>
      <c r="D10880" s="27" t="str">
        <f aca="false">IF(A10880="","",IF(A10880=1,Calculadora!$D$5,G10879))</f>
        <v/>
      </c>
      <c r="E10880" s="27" t="str">
        <f aca="false">IF(A10880="","",IF($O$9=1,IF(MOD(C10880-1,$O$8)=0,Calculadora!$D$6*(1+Calculadora!$D$7)^(B10880-1),0),IF(MOD(C10880,$O$8)=0,Calculadora!$D$6*(1+Calculadora!$D$7)^(B10880-1),0)))</f>
        <v/>
      </c>
      <c r="F10880" s="27" t="str">
        <f aca="false">IF(A10880="","",(D10880+IF($O$9=1,E10880,0))*$O$7)</f>
        <v/>
      </c>
      <c r="G10880" s="27" t="str">
        <f aca="false">IF(A10880="","",D10880+E10880+F10880)</f>
        <v/>
      </c>
      <c r="H10880" s="27" t="str">
        <f aca="false">IF(A10880="","",Calculadora!$D$5+SUM($E$7:E10880))</f>
        <v/>
      </c>
      <c r="I10880" s="27" t="str">
        <f aca="false">IF(A10880="","",G10880-H10880)</f>
        <v/>
      </c>
      <c r="J10880" s="27" t="str">
        <f aca="false">IF(A10880="","",IF(C10880=$O$2,G10880,0))</f>
        <v/>
      </c>
    </row>
    <row r="10881" customFormat="false" ht="15" hidden="false" customHeight="false" outlineLevel="0" collapsed="false">
      <c r="A10881" s="25" t="str">
        <f aca="false">IF(ROW()-6&lt;=$O$3,ROW()-6,"")</f>
        <v/>
      </c>
      <c r="B10881" s="25" t="str">
        <f aca="false">IF(A10881="","",INT((A10881-1)/$O$2)+1)</f>
        <v/>
      </c>
      <c r="C10881" s="25" t="str">
        <f aca="false">IF(A10881="","",MOD(A10881-1,$O$2)+1)</f>
        <v/>
      </c>
      <c r="D10881" s="27" t="str">
        <f aca="false">IF(A10881="","",IF(A10881=1,Calculadora!$D$5,G10880))</f>
        <v/>
      </c>
      <c r="E10881" s="27" t="str">
        <f aca="false">IF(A10881="","",IF($O$9=1,IF(MOD(C10881-1,$O$8)=0,Calculadora!$D$6*(1+Calculadora!$D$7)^(B10881-1),0),IF(MOD(C10881,$O$8)=0,Calculadora!$D$6*(1+Calculadora!$D$7)^(B10881-1),0)))</f>
        <v/>
      </c>
      <c r="F10881" s="27" t="str">
        <f aca="false">IF(A10881="","",(D10881+IF($O$9=1,E10881,0))*$O$7)</f>
        <v/>
      </c>
      <c r="G10881" s="27" t="str">
        <f aca="false">IF(A10881="","",D10881+E10881+F10881)</f>
        <v/>
      </c>
      <c r="H10881" s="27" t="str">
        <f aca="false">IF(A10881="","",Calculadora!$D$5+SUM($E$7:E10881))</f>
        <v/>
      </c>
      <c r="I10881" s="27" t="str">
        <f aca="false">IF(A10881="","",G10881-H10881)</f>
        <v/>
      </c>
      <c r="J10881" s="27" t="str">
        <f aca="false">IF(A10881="","",IF(C10881=$O$2,G10881,0))</f>
        <v/>
      </c>
    </row>
    <row r="10882" customFormat="false" ht="15" hidden="false" customHeight="false" outlineLevel="0" collapsed="false">
      <c r="A10882" s="25" t="str">
        <f aca="false">IF(ROW()-6&lt;=$O$3,ROW()-6,"")</f>
        <v/>
      </c>
      <c r="B10882" s="25" t="str">
        <f aca="false">IF(A10882="","",INT((A10882-1)/$O$2)+1)</f>
        <v/>
      </c>
      <c r="C10882" s="25" t="str">
        <f aca="false">IF(A10882="","",MOD(A10882-1,$O$2)+1)</f>
        <v/>
      </c>
      <c r="D10882" s="27" t="str">
        <f aca="false">IF(A10882="","",IF(A10882=1,Calculadora!$D$5,G10881))</f>
        <v/>
      </c>
      <c r="E10882" s="27" t="str">
        <f aca="false">IF(A10882="","",IF($O$9=1,IF(MOD(C10882-1,$O$8)=0,Calculadora!$D$6*(1+Calculadora!$D$7)^(B10882-1),0),IF(MOD(C10882,$O$8)=0,Calculadora!$D$6*(1+Calculadora!$D$7)^(B10882-1),0)))</f>
        <v/>
      </c>
      <c r="F10882" s="27" t="str">
        <f aca="false">IF(A10882="","",(D10882+IF($O$9=1,E10882,0))*$O$7)</f>
        <v/>
      </c>
      <c r="G10882" s="27" t="str">
        <f aca="false">IF(A10882="","",D10882+E10882+F10882)</f>
        <v/>
      </c>
      <c r="H10882" s="27" t="str">
        <f aca="false">IF(A10882="","",Calculadora!$D$5+SUM($E$7:E10882))</f>
        <v/>
      </c>
      <c r="I10882" s="27" t="str">
        <f aca="false">IF(A10882="","",G10882-H10882)</f>
        <v/>
      </c>
      <c r="J10882" s="27" t="str">
        <f aca="false">IF(A10882="","",IF(C10882=$O$2,G10882,0))</f>
        <v/>
      </c>
    </row>
    <row r="10883" customFormat="false" ht="15" hidden="false" customHeight="false" outlineLevel="0" collapsed="false">
      <c r="A10883" s="25" t="str">
        <f aca="false">IF(ROW()-6&lt;=$O$3,ROW()-6,"")</f>
        <v/>
      </c>
      <c r="B10883" s="25" t="str">
        <f aca="false">IF(A10883="","",INT((A10883-1)/$O$2)+1)</f>
        <v/>
      </c>
      <c r="C10883" s="25" t="str">
        <f aca="false">IF(A10883="","",MOD(A10883-1,$O$2)+1)</f>
        <v/>
      </c>
      <c r="D10883" s="27" t="str">
        <f aca="false">IF(A10883="","",IF(A10883=1,Calculadora!$D$5,G10882))</f>
        <v/>
      </c>
      <c r="E10883" s="27" t="str">
        <f aca="false">IF(A10883="","",IF($O$9=1,IF(MOD(C10883-1,$O$8)=0,Calculadora!$D$6*(1+Calculadora!$D$7)^(B10883-1),0),IF(MOD(C10883,$O$8)=0,Calculadora!$D$6*(1+Calculadora!$D$7)^(B10883-1),0)))</f>
        <v/>
      </c>
      <c r="F10883" s="27" t="str">
        <f aca="false">IF(A10883="","",(D10883+IF($O$9=1,E10883,0))*$O$7)</f>
        <v/>
      </c>
      <c r="G10883" s="27" t="str">
        <f aca="false">IF(A10883="","",D10883+E10883+F10883)</f>
        <v/>
      </c>
      <c r="H10883" s="27" t="str">
        <f aca="false">IF(A10883="","",Calculadora!$D$5+SUM($E$7:E10883))</f>
        <v/>
      </c>
      <c r="I10883" s="27" t="str">
        <f aca="false">IF(A10883="","",G10883-H10883)</f>
        <v/>
      </c>
      <c r="J10883" s="27" t="str">
        <f aca="false">IF(A10883="","",IF(C10883=$O$2,G10883,0))</f>
        <v/>
      </c>
    </row>
    <row r="10884" customFormat="false" ht="15" hidden="false" customHeight="false" outlineLevel="0" collapsed="false">
      <c r="A10884" s="25" t="str">
        <f aca="false">IF(ROW()-6&lt;=$O$3,ROW()-6,"")</f>
        <v/>
      </c>
      <c r="B10884" s="25" t="str">
        <f aca="false">IF(A10884="","",INT((A10884-1)/$O$2)+1)</f>
        <v/>
      </c>
      <c r="C10884" s="25" t="str">
        <f aca="false">IF(A10884="","",MOD(A10884-1,$O$2)+1)</f>
        <v/>
      </c>
      <c r="D10884" s="27" t="str">
        <f aca="false">IF(A10884="","",IF(A10884=1,Calculadora!$D$5,G10883))</f>
        <v/>
      </c>
      <c r="E10884" s="27" t="str">
        <f aca="false">IF(A10884="","",IF($O$9=1,IF(MOD(C10884-1,$O$8)=0,Calculadora!$D$6*(1+Calculadora!$D$7)^(B10884-1),0),IF(MOD(C10884,$O$8)=0,Calculadora!$D$6*(1+Calculadora!$D$7)^(B10884-1),0)))</f>
        <v/>
      </c>
      <c r="F10884" s="27" t="str">
        <f aca="false">IF(A10884="","",(D10884+IF($O$9=1,E10884,0))*$O$7)</f>
        <v/>
      </c>
      <c r="G10884" s="27" t="str">
        <f aca="false">IF(A10884="","",D10884+E10884+F10884)</f>
        <v/>
      </c>
      <c r="H10884" s="27" t="str">
        <f aca="false">IF(A10884="","",Calculadora!$D$5+SUM($E$7:E10884))</f>
        <v/>
      </c>
      <c r="I10884" s="27" t="str">
        <f aca="false">IF(A10884="","",G10884-H10884)</f>
        <v/>
      </c>
      <c r="J10884" s="27" t="str">
        <f aca="false">IF(A10884="","",IF(C10884=$O$2,G10884,0))</f>
        <v/>
      </c>
    </row>
    <row r="10885" customFormat="false" ht="15" hidden="false" customHeight="false" outlineLevel="0" collapsed="false">
      <c r="A10885" s="25" t="str">
        <f aca="false">IF(ROW()-6&lt;=$O$3,ROW()-6,"")</f>
        <v/>
      </c>
      <c r="B10885" s="25" t="str">
        <f aca="false">IF(A10885="","",INT((A10885-1)/$O$2)+1)</f>
        <v/>
      </c>
      <c r="C10885" s="25" t="str">
        <f aca="false">IF(A10885="","",MOD(A10885-1,$O$2)+1)</f>
        <v/>
      </c>
      <c r="D10885" s="27" t="str">
        <f aca="false">IF(A10885="","",IF(A10885=1,Calculadora!$D$5,G10884))</f>
        <v/>
      </c>
      <c r="E10885" s="27" t="str">
        <f aca="false">IF(A10885="","",IF($O$9=1,IF(MOD(C10885-1,$O$8)=0,Calculadora!$D$6*(1+Calculadora!$D$7)^(B10885-1),0),IF(MOD(C10885,$O$8)=0,Calculadora!$D$6*(1+Calculadora!$D$7)^(B10885-1),0)))</f>
        <v/>
      </c>
      <c r="F10885" s="27" t="str">
        <f aca="false">IF(A10885="","",(D10885+IF($O$9=1,E10885,0))*$O$7)</f>
        <v/>
      </c>
      <c r="G10885" s="27" t="str">
        <f aca="false">IF(A10885="","",D10885+E10885+F10885)</f>
        <v/>
      </c>
      <c r="H10885" s="27" t="str">
        <f aca="false">IF(A10885="","",Calculadora!$D$5+SUM($E$7:E10885))</f>
        <v/>
      </c>
      <c r="I10885" s="27" t="str">
        <f aca="false">IF(A10885="","",G10885-H10885)</f>
        <v/>
      </c>
      <c r="J10885" s="27" t="str">
        <f aca="false">IF(A10885="","",IF(C10885=$O$2,G10885,0))</f>
        <v/>
      </c>
    </row>
    <row r="10886" customFormat="false" ht="15" hidden="false" customHeight="false" outlineLevel="0" collapsed="false">
      <c r="A10886" s="25" t="str">
        <f aca="false">IF(ROW()-6&lt;=$O$3,ROW()-6,"")</f>
        <v/>
      </c>
      <c r="B10886" s="25" t="str">
        <f aca="false">IF(A10886="","",INT((A10886-1)/$O$2)+1)</f>
        <v/>
      </c>
      <c r="C10886" s="25" t="str">
        <f aca="false">IF(A10886="","",MOD(A10886-1,$O$2)+1)</f>
        <v/>
      </c>
      <c r="D10886" s="27" t="str">
        <f aca="false">IF(A10886="","",IF(A10886=1,Calculadora!$D$5,G10885))</f>
        <v/>
      </c>
      <c r="E10886" s="27" t="str">
        <f aca="false">IF(A10886="","",IF($O$9=1,IF(MOD(C10886-1,$O$8)=0,Calculadora!$D$6*(1+Calculadora!$D$7)^(B10886-1),0),IF(MOD(C10886,$O$8)=0,Calculadora!$D$6*(1+Calculadora!$D$7)^(B10886-1),0)))</f>
        <v/>
      </c>
      <c r="F10886" s="27" t="str">
        <f aca="false">IF(A10886="","",(D10886+IF($O$9=1,E10886,0))*$O$7)</f>
        <v/>
      </c>
      <c r="G10886" s="27" t="str">
        <f aca="false">IF(A10886="","",D10886+E10886+F10886)</f>
        <v/>
      </c>
      <c r="H10886" s="27" t="str">
        <f aca="false">IF(A10886="","",Calculadora!$D$5+SUM($E$7:E10886))</f>
        <v/>
      </c>
      <c r="I10886" s="27" t="str">
        <f aca="false">IF(A10886="","",G10886-H10886)</f>
        <v/>
      </c>
      <c r="J10886" s="27" t="str">
        <f aca="false">IF(A10886="","",IF(C10886=$O$2,G10886,0))</f>
        <v/>
      </c>
    </row>
    <row r="10887" customFormat="false" ht="15" hidden="false" customHeight="false" outlineLevel="0" collapsed="false">
      <c r="A10887" s="25" t="str">
        <f aca="false">IF(ROW()-6&lt;=$O$3,ROW()-6,"")</f>
        <v/>
      </c>
      <c r="B10887" s="25" t="str">
        <f aca="false">IF(A10887="","",INT((A10887-1)/$O$2)+1)</f>
        <v/>
      </c>
      <c r="C10887" s="25" t="str">
        <f aca="false">IF(A10887="","",MOD(A10887-1,$O$2)+1)</f>
        <v/>
      </c>
      <c r="D10887" s="27" t="str">
        <f aca="false">IF(A10887="","",IF(A10887=1,Calculadora!$D$5,G10886))</f>
        <v/>
      </c>
      <c r="E10887" s="27" t="str">
        <f aca="false">IF(A10887="","",IF($O$9=1,IF(MOD(C10887-1,$O$8)=0,Calculadora!$D$6*(1+Calculadora!$D$7)^(B10887-1),0),IF(MOD(C10887,$O$8)=0,Calculadora!$D$6*(1+Calculadora!$D$7)^(B10887-1),0)))</f>
        <v/>
      </c>
      <c r="F10887" s="27" t="str">
        <f aca="false">IF(A10887="","",(D10887+IF($O$9=1,E10887,0))*$O$7)</f>
        <v/>
      </c>
      <c r="G10887" s="27" t="str">
        <f aca="false">IF(A10887="","",D10887+E10887+F10887)</f>
        <v/>
      </c>
      <c r="H10887" s="27" t="str">
        <f aca="false">IF(A10887="","",Calculadora!$D$5+SUM($E$7:E10887))</f>
        <v/>
      </c>
      <c r="I10887" s="27" t="str">
        <f aca="false">IF(A10887="","",G10887-H10887)</f>
        <v/>
      </c>
      <c r="J10887" s="27" t="str">
        <f aca="false">IF(A10887="","",IF(C10887=$O$2,G10887,0))</f>
        <v/>
      </c>
    </row>
    <row r="10888" customFormat="false" ht="15" hidden="false" customHeight="false" outlineLevel="0" collapsed="false">
      <c r="A10888" s="25" t="str">
        <f aca="false">IF(ROW()-6&lt;=$O$3,ROW()-6,"")</f>
        <v/>
      </c>
      <c r="B10888" s="25" t="str">
        <f aca="false">IF(A10888="","",INT((A10888-1)/$O$2)+1)</f>
        <v/>
      </c>
      <c r="C10888" s="25" t="str">
        <f aca="false">IF(A10888="","",MOD(A10888-1,$O$2)+1)</f>
        <v/>
      </c>
      <c r="D10888" s="27" t="str">
        <f aca="false">IF(A10888="","",IF(A10888=1,Calculadora!$D$5,G10887))</f>
        <v/>
      </c>
      <c r="E10888" s="27" t="str">
        <f aca="false">IF(A10888="","",IF($O$9=1,IF(MOD(C10888-1,$O$8)=0,Calculadora!$D$6*(1+Calculadora!$D$7)^(B10888-1),0),IF(MOD(C10888,$O$8)=0,Calculadora!$D$6*(1+Calculadora!$D$7)^(B10888-1),0)))</f>
        <v/>
      </c>
      <c r="F10888" s="27" t="str">
        <f aca="false">IF(A10888="","",(D10888+IF($O$9=1,E10888,0))*$O$7)</f>
        <v/>
      </c>
      <c r="G10888" s="27" t="str">
        <f aca="false">IF(A10888="","",D10888+E10888+F10888)</f>
        <v/>
      </c>
      <c r="H10888" s="27" t="str">
        <f aca="false">IF(A10888="","",Calculadora!$D$5+SUM($E$7:E10888))</f>
        <v/>
      </c>
      <c r="I10888" s="27" t="str">
        <f aca="false">IF(A10888="","",G10888-H10888)</f>
        <v/>
      </c>
      <c r="J10888" s="27" t="str">
        <f aca="false">IF(A10888="","",IF(C10888=$O$2,G10888,0))</f>
        <v/>
      </c>
    </row>
    <row r="10889" customFormat="false" ht="15" hidden="false" customHeight="false" outlineLevel="0" collapsed="false">
      <c r="A10889" s="25" t="str">
        <f aca="false">IF(ROW()-6&lt;=$O$3,ROW()-6,"")</f>
        <v/>
      </c>
      <c r="B10889" s="25" t="str">
        <f aca="false">IF(A10889="","",INT((A10889-1)/$O$2)+1)</f>
        <v/>
      </c>
      <c r="C10889" s="25" t="str">
        <f aca="false">IF(A10889="","",MOD(A10889-1,$O$2)+1)</f>
        <v/>
      </c>
      <c r="D10889" s="27" t="str">
        <f aca="false">IF(A10889="","",IF(A10889=1,Calculadora!$D$5,G10888))</f>
        <v/>
      </c>
      <c r="E10889" s="27" t="str">
        <f aca="false">IF(A10889="","",IF($O$9=1,IF(MOD(C10889-1,$O$8)=0,Calculadora!$D$6*(1+Calculadora!$D$7)^(B10889-1),0),IF(MOD(C10889,$O$8)=0,Calculadora!$D$6*(1+Calculadora!$D$7)^(B10889-1),0)))</f>
        <v/>
      </c>
      <c r="F10889" s="27" t="str">
        <f aca="false">IF(A10889="","",(D10889+IF($O$9=1,E10889,0))*$O$7)</f>
        <v/>
      </c>
      <c r="G10889" s="27" t="str">
        <f aca="false">IF(A10889="","",D10889+E10889+F10889)</f>
        <v/>
      </c>
      <c r="H10889" s="27" t="str">
        <f aca="false">IF(A10889="","",Calculadora!$D$5+SUM($E$7:E10889))</f>
        <v/>
      </c>
      <c r="I10889" s="27" t="str">
        <f aca="false">IF(A10889="","",G10889-H10889)</f>
        <v/>
      </c>
      <c r="J10889" s="27" t="str">
        <f aca="false">IF(A10889="","",IF(C10889=$O$2,G10889,0))</f>
        <v/>
      </c>
    </row>
    <row r="10890" customFormat="false" ht="15" hidden="false" customHeight="false" outlineLevel="0" collapsed="false">
      <c r="A10890" s="25" t="str">
        <f aca="false">IF(ROW()-6&lt;=$O$3,ROW()-6,"")</f>
        <v/>
      </c>
      <c r="B10890" s="25" t="str">
        <f aca="false">IF(A10890="","",INT((A10890-1)/$O$2)+1)</f>
        <v/>
      </c>
      <c r="C10890" s="25" t="str">
        <f aca="false">IF(A10890="","",MOD(A10890-1,$O$2)+1)</f>
        <v/>
      </c>
      <c r="D10890" s="27" t="str">
        <f aca="false">IF(A10890="","",IF(A10890=1,Calculadora!$D$5,G10889))</f>
        <v/>
      </c>
      <c r="E10890" s="27" t="str">
        <f aca="false">IF(A10890="","",IF($O$9=1,IF(MOD(C10890-1,$O$8)=0,Calculadora!$D$6*(1+Calculadora!$D$7)^(B10890-1),0),IF(MOD(C10890,$O$8)=0,Calculadora!$D$6*(1+Calculadora!$D$7)^(B10890-1),0)))</f>
        <v/>
      </c>
      <c r="F10890" s="27" t="str">
        <f aca="false">IF(A10890="","",(D10890+IF($O$9=1,E10890,0))*$O$7)</f>
        <v/>
      </c>
      <c r="G10890" s="27" t="str">
        <f aca="false">IF(A10890="","",D10890+E10890+F10890)</f>
        <v/>
      </c>
      <c r="H10890" s="27" t="str">
        <f aca="false">IF(A10890="","",Calculadora!$D$5+SUM($E$7:E10890))</f>
        <v/>
      </c>
      <c r="I10890" s="27" t="str">
        <f aca="false">IF(A10890="","",G10890-H10890)</f>
        <v/>
      </c>
      <c r="J10890" s="27" t="str">
        <f aca="false">IF(A10890="","",IF(C10890=$O$2,G10890,0))</f>
        <v/>
      </c>
    </row>
    <row r="10891" customFormat="false" ht="15" hidden="false" customHeight="false" outlineLevel="0" collapsed="false">
      <c r="A10891" s="25" t="str">
        <f aca="false">IF(ROW()-6&lt;=$O$3,ROW()-6,"")</f>
        <v/>
      </c>
      <c r="B10891" s="25" t="str">
        <f aca="false">IF(A10891="","",INT((A10891-1)/$O$2)+1)</f>
        <v/>
      </c>
      <c r="C10891" s="25" t="str">
        <f aca="false">IF(A10891="","",MOD(A10891-1,$O$2)+1)</f>
        <v/>
      </c>
      <c r="D10891" s="27" t="str">
        <f aca="false">IF(A10891="","",IF(A10891=1,Calculadora!$D$5,G10890))</f>
        <v/>
      </c>
      <c r="E10891" s="27" t="str">
        <f aca="false">IF(A10891="","",IF($O$9=1,IF(MOD(C10891-1,$O$8)=0,Calculadora!$D$6*(1+Calculadora!$D$7)^(B10891-1),0),IF(MOD(C10891,$O$8)=0,Calculadora!$D$6*(1+Calculadora!$D$7)^(B10891-1),0)))</f>
        <v/>
      </c>
      <c r="F10891" s="27" t="str">
        <f aca="false">IF(A10891="","",(D10891+IF($O$9=1,E10891,0))*$O$7)</f>
        <v/>
      </c>
      <c r="G10891" s="27" t="str">
        <f aca="false">IF(A10891="","",D10891+E10891+F10891)</f>
        <v/>
      </c>
      <c r="H10891" s="27" t="str">
        <f aca="false">IF(A10891="","",Calculadora!$D$5+SUM($E$7:E10891))</f>
        <v/>
      </c>
      <c r="I10891" s="27" t="str">
        <f aca="false">IF(A10891="","",G10891-H10891)</f>
        <v/>
      </c>
      <c r="J10891" s="27" t="str">
        <f aca="false">IF(A10891="","",IF(C10891=$O$2,G10891,0))</f>
        <v/>
      </c>
    </row>
    <row r="10892" customFormat="false" ht="15" hidden="false" customHeight="false" outlineLevel="0" collapsed="false">
      <c r="A10892" s="25" t="str">
        <f aca="false">IF(ROW()-6&lt;=$O$3,ROW()-6,"")</f>
        <v/>
      </c>
      <c r="B10892" s="25" t="str">
        <f aca="false">IF(A10892="","",INT((A10892-1)/$O$2)+1)</f>
        <v/>
      </c>
      <c r="C10892" s="25" t="str">
        <f aca="false">IF(A10892="","",MOD(A10892-1,$O$2)+1)</f>
        <v/>
      </c>
      <c r="D10892" s="27" t="str">
        <f aca="false">IF(A10892="","",IF(A10892=1,Calculadora!$D$5,G10891))</f>
        <v/>
      </c>
      <c r="E10892" s="27" t="str">
        <f aca="false">IF(A10892="","",IF($O$9=1,IF(MOD(C10892-1,$O$8)=0,Calculadora!$D$6*(1+Calculadora!$D$7)^(B10892-1),0),IF(MOD(C10892,$O$8)=0,Calculadora!$D$6*(1+Calculadora!$D$7)^(B10892-1),0)))</f>
        <v/>
      </c>
      <c r="F10892" s="27" t="str">
        <f aca="false">IF(A10892="","",(D10892+IF($O$9=1,E10892,0))*$O$7)</f>
        <v/>
      </c>
      <c r="G10892" s="27" t="str">
        <f aca="false">IF(A10892="","",D10892+E10892+F10892)</f>
        <v/>
      </c>
      <c r="H10892" s="27" t="str">
        <f aca="false">IF(A10892="","",Calculadora!$D$5+SUM($E$7:E10892))</f>
        <v/>
      </c>
      <c r="I10892" s="27" t="str">
        <f aca="false">IF(A10892="","",G10892-H10892)</f>
        <v/>
      </c>
      <c r="J10892" s="27" t="str">
        <f aca="false">IF(A10892="","",IF(C10892=$O$2,G10892,0))</f>
        <v/>
      </c>
    </row>
    <row r="10893" customFormat="false" ht="15" hidden="false" customHeight="false" outlineLevel="0" collapsed="false">
      <c r="A10893" s="25" t="str">
        <f aca="false">IF(ROW()-6&lt;=$O$3,ROW()-6,"")</f>
        <v/>
      </c>
      <c r="B10893" s="25" t="str">
        <f aca="false">IF(A10893="","",INT((A10893-1)/$O$2)+1)</f>
        <v/>
      </c>
      <c r="C10893" s="25" t="str">
        <f aca="false">IF(A10893="","",MOD(A10893-1,$O$2)+1)</f>
        <v/>
      </c>
      <c r="D10893" s="27" t="str">
        <f aca="false">IF(A10893="","",IF(A10893=1,Calculadora!$D$5,G10892))</f>
        <v/>
      </c>
      <c r="E10893" s="27" t="str">
        <f aca="false">IF(A10893="","",IF($O$9=1,IF(MOD(C10893-1,$O$8)=0,Calculadora!$D$6*(1+Calculadora!$D$7)^(B10893-1),0),IF(MOD(C10893,$O$8)=0,Calculadora!$D$6*(1+Calculadora!$D$7)^(B10893-1),0)))</f>
        <v/>
      </c>
      <c r="F10893" s="27" t="str">
        <f aca="false">IF(A10893="","",(D10893+IF($O$9=1,E10893,0))*$O$7)</f>
        <v/>
      </c>
      <c r="G10893" s="27" t="str">
        <f aca="false">IF(A10893="","",D10893+E10893+F10893)</f>
        <v/>
      </c>
      <c r="H10893" s="27" t="str">
        <f aca="false">IF(A10893="","",Calculadora!$D$5+SUM($E$7:E10893))</f>
        <v/>
      </c>
      <c r="I10893" s="27" t="str">
        <f aca="false">IF(A10893="","",G10893-H10893)</f>
        <v/>
      </c>
      <c r="J10893" s="27" t="str">
        <f aca="false">IF(A10893="","",IF(C10893=$O$2,G10893,0))</f>
        <v/>
      </c>
    </row>
    <row r="10894" customFormat="false" ht="15" hidden="false" customHeight="false" outlineLevel="0" collapsed="false">
      <c r="A10894" s="25" t="str">
        <f aca="false">IF(ROW()-6&lt;=$O$3,ROW()-6,"")</f>
        <v/>
      </c>
      <c r="B10894" s="25" t="str">
        <f aca="false">IF(A10894="","",INT((A10894-1)/$O$2)+1)</f>
        <v/>
      </c>
      <c r="C10894" s="25" t="str">
        <f aca="false">IF(A10894="","",MOD(A10894-1,$O$2)+1)</f>
        <v/>
      </c>
      <c r="D10894" s="27" t="str">
        <f aca="false">IF(A10894="","",IF(A10894=1,Calculadora!$D$5,G10893))</f>
        <v/>
      </c>
      <c r="E10894" s="27" t="str">
        <f aca="false">IF(A10894="","",IF($O$9=1,IF(MOD(C10894-1,$O$8)=0,Calculadora!$D$6*(1+Calculadora!$D$7)^(B10894-1),0),IF(MOD(C10894,$O$8)=0,Calculadora!$D$6*(1+Calculadora!$D$7)^(B10894-1),0)))</f>
        <v/>
      </c>
      <c r="F10894" s="27" t="str">
        <f aca="false">IF(A10894="","",(D10894+IF($O$9=1,E10894,0))*$O$7)</f>
        <v/>
      </c>
      <c r="G10894" s="27" t="str">
        <f aca="false">IF(A10894="","",D10894+E10894+F10894)</f>
        <v/>
      </c>
      <c r="H10894" s="27" t="str">
        <f aca="false">IF(A10894="","",Calculadora!$D$5+SUM($E$7:E10894))</f>
        <v/>
      </c>
      <c r="I10894" s="27" t="str">
        <f aca="false">IF(A10894="","",G10894-H10894)</f>
        <v/>
      </c>
      <c r="J10894" s="27" t="str">
        <f aca="false">IF(A10894="","",IF(C10894=$O$2,G10894,0))</f>
        <v/>
      </c>
    </row>
    <row r="10895" customFormat="false" ht="15" hidden="false" customHeight="false" outlineLevel="0" collapsed="false">
      <c r="A10895" s="25" t="str">
        <f aca="false">IF(ROW()-6&lt;=$O$3,ROW()-6,"")</f>
        <v/>
      </c>
      <c r="B10895" s="25" t="str">
        <f aca="false">IF(A10895="","",INT((A10895-1)/$O$2)+1)</f>
        <v/>
      </c>
      <c r="C10895" s="25" t="str">
        <f aca="false">IF(A10895="","",MOD(A10895-1,$O$2)+1)</f>
        <v/>
      </c>
      <c r="D10895" s="27" t="str">
        <f aca="false">IF(A10895="","",IF(A10895=1,Calculadora!$D$5,G10894))</f>
        <v/>
      </c>
      <c r="E10895" s="27" t="str">
        <f aca="false">IF(A10895="","",IF($O$9=1,IF(MOD(C10895-1,$O$8)=0,Calculadora!$D$6*(1+Calculadora!$D$7)^(B10895-1),0),IF(MOD(C10895,$O$8)=0,Calculadora!$D$6*(1+Calculadora!$D$7)^(B10895-1),0)))</f>
        <v/>
      </c>
      <c r="F10895" s="27" t="str">
        <f aca="false">IF(A10895="","",(D10895+IF($O$9=1,E10895,0))*$O$7)</f>
        <v/>
      </c>
      <c r="G10895" s="27" t="str">
        <f aca="false">IF(A10895="","",D10895+E10895+F10895)</f>
        <v/>
      </c>
      <c r="H10895" s="27" t="str">
        <f aca="false">IF(A10895="","",Calculadora!$D$5+SUM($E$7:E10895))</f>
        <v/>
      </c>
      <c r="I10895" s="27" t="str">
        <f aca="false">IF(A10895="","",G10895-H10895)</f>
        <v/>
      </c>
      <c r="J10895" s="27" t="str">
        <f aca="false">IF(A10895="","",IF(C10895=$O$2,G10895,0))</f>
        <v/>
      </c>
    </row>
    <row r="10896" customFormat="false" ht="15" hidden="false" customHeight="false" outlineLevel="0" collapsed="false">
      <c r="A10896" s="25" t="str">
        <f aca="false">IF(ROW()-6&lt;=$O$3,ROW()-6,"")</f>
        <v/>
      </c>
      <c r="B10896" s="25" t="str">
        <f aca="false">IF(A10896="","",INT((A10896-1)/$O$2)+1)</f>
        <v/>
      </c>
      <c r="C10896" s="25" t="str">
        <f aca="false">IF(A10896="","",MOD(A10896-1,$O$2)+1)</f>
        <v/>
      </c>
      <c r="D10896" s="27" t="str">
        <f aca="false">IF(A10896="","",IF(A10896=1,Calculadora!$D$5,G10895))</f>
        <v/>
      </c>
      <c r="E10896" s="27" t="str">
        <f aca="false">IF(A10896="","",IF($O$9=1,IF(MOD(C10896-1,$O$8)=0,Calculadora!$D$6*(1+Calculadora!$D$7)^(B10896-1),0),IF(MOD(C10896,$O$8)=0,Calculadora!$D$6*(1+Calculadora!$D$7)^(B10896-1),0)))</f>
        <v/>
      </c>
      <c r="F10896" s="27" t="str">
        <f aca="false">IF(A10896="","",(D10896+IF($O$9=1,E10896,0))*$O$7)</f>
        <v/>
      </c>
      <c r="G10896" s="27" t="str">
        <f aca="false">IF(A10896="","",D10896+E10896+F10896)</f>
        <v/>
      </c>
      <c r="H10896" s="27" t="str">
        <f aca="false">IF(A10896="","",Calculadora!$D$5+SUM($E$7:E10896))</f>
        <v/>
      </c>
      <c r="I10896" s="27" t="str">
        <f aca="false">IF(A10896="","",G10896-H10896)</f>
        <v/>
      </c>
      <c r="J10896" s="27" t="str">
        <f aca="false">IF(A10896="","",IF(C10896=$O$2,G10896,0))</f>
        <v/>
      </c>
    </row>
    <row r="10897" customFormat="false" ht="15" hidden="false" customHeight="false" outlineLevel="0" collapsed="false">
      <c r="A10897" s="25" t="str">
        <f aca="false">IF(ROW()-6&lt;=$O$3,ROW()-6,"")</f>
        <v/>
      </c>
      <c r="B10897" s="25" t="str">
        <f aca="false">IF(A10897="","",INT((A10897-1)/$O$2)+1)</f>
        <v/>
      </c>
      <c r="C10897" s="25" t="str">
        <f aca="false">IF(A10897="","",MOD(A10897-1,$O$2)+1)</f>
        <v/>
      </c>
      <c r="D10897" s="27" t="str">
        <f aca="false">IF(A10897="","",IF(A10897=1,Calculadora!$D$5,G10896))</f>
        <v/>
      </c>
      <c r="E10897" s="27" t="str">
        <f aca="false">IF(A10897="","",IF($O$9=1,IF(MOD(C10897-1,$O$8)=0,Calculadora!$D$6*(1+Calculadora!$D$7)^(B10897-1),0),IF(MOD(C10897,$O$8)=0,Calculadora!$D$6*(1+Calculadora!$D$7)^(B10897-1),0)))</f>
        <v/>
      </c>
      <c r="F10897" s="27" t="str">
        <f aca="false">IF(A10897="","",(D10897+IF($O$9=1,E10897,0))*$O$7)</f>
        <v/>
      </c>
      <c r="G10897" s="27" t="str">
        <f aca="false">IF(A10897="","",D10897+E10897+F10897)</f>
        <v/>
      </c>
      <c r="H10897" s="27" t="str">
        <f aca="false">IF(A10897="","",Calculadora!$D$5+SUM($E$7:E10897))</f>
        <v/>
      </c>
      <c r="I10897" s="27" t="str">
        <f aca="false">IF(A10897="","",G10897-H10897)</f>
        <v/>
      </c>
      <c r="J10897" s="27" t="str">
        <f aca="false">IF(A10897="","",IF(C10897=$O$2,G10897,0))</f>
        <v/>
      </c>
    </row>
    <row r="10898" customFormat="false" ht="15" hidden="false" customHeight="false" outlineLevel="0" collapsed="false">
      <c r="A10898" s="25" t="str">
        <f aca="false">IF(ROW()-6&lt;=$O$3,ROW()-6,"")</f>
        <v/>
      </c>
      <c r="B10898" s="25" t="str">
        <f aca="false">IF(A10898="","",INT((A10898-1)/$O$2)+1)</f>
        <v/>
      </c>
      <c r="C10898" s="25" t="str">
        <f aca="false">IF(A10898="","",MOD(A10898-1,$O$2)+1)</f>
        <v/>
      </c>
      <c r="D10898" s="27" t="str">
        <f aca="false">IF(A10898="","",IF(A10898=1,Calculadora!$D$5,G10897))</f>
        <v/>
      </c>
      <c r="E10898" s="27" t="str">
        <f aca="false">IF(A10898="","",IF($O$9=1,IF(MOD(C10898-1,$O$8)=0,Calculadora!$D$6*(1+Calculadora!$D$7)^(B10898-1),0),IF(MOD(C10898,$O$8)=0,Calculadora!$D$6*(1+Calculadora!$D$7)^(B10898-1),0)))</f>
        <v/>
      </c>
      <c r="F10898" s="27" t="str">
        <f aca="false">IF(A10898="","",(D10898+IF($O$9=1,E10898,0))*$O$7)</f>
        <v/>
      </c>
      <c r="G10898" s="27" t="str">
        <f aca="false">IF(A10898="","",D10898+E10898+F10898)</f>
        <v/>
      </c>
      <c r="H10898" s="27" t="str">
        <f aca="false">IF(A10898="","",Calculadora!$D$5+SUM($E$7:E10898))</f>
        <v/>
      </c>
      <c r="I10898" s="27" t="str">
        <f aca="false">IF(A10898="","",G10898-H10898)</f>
        <v/>
      </c>
      <c r="J10898" s="27" t="str">
        <f aca="false">IF(A10898="","",IF(C10898=$O$2,G10898,0))</f>
        <v/>
      </c>
    </row>
    <row r="10899" customFormat="false" ht="15" hidden="false" customHeight="false" outlineLevel="0" collapsed="false">
      <c r="A10899" s="25" t="str">
        <f aca="false">IF(ROW()-6&lt;=$O$3,ROW()-6,"")</f>
        <v/>
      </c>
      <c r="B10899" s="25" t="str">
        <f aca="false">IF(A10899="","",INT((A10899-1)/$O$2)+1)</f>
        <v/>
      </c>
      <c r="C10899" s="25" t="str">
        <f aca="false">IF(A10899="","",MOD(A10899-1,$O$2)+1)</f>
        <v/>
      </c>
      <c r="D10899" s="27" t="str">
        <f aca="false">IF(A10899="","",IF(A10899=1,Calculadora!$D$5,G10898))</f>
        <v/>
      </c>
      <c r="E10899" s="27" t="str">
        <f aca="false">IF(A10899="","",IF($O$9=1,IF(MOD(C10899-1,$O$8)=0,Calculadora!$D$6*(1+Calculadora!$D$7)^(B10899-1),0),IF(MOD(C10899,$O$8)=0,Calculadora!$D$6*(1+Calculadora!$D$7)^(B10899-1),0)))</f>
        <v/>
      </c>
      <c r="F10899" s="27" t="str">
        <f aca="false">IF(A10899="","",(D10899+IF($O$9=1,E10899,0))*$O$7)</f>
        <v/>
      </c>
      <c r="G10899" s="27" t="str">
        <f aca="false">IF(A10899="","",D10899+E10899+F10899)</f>
        <v/>
      </c>
      <c r="H10899" s="27" t="str">
        <f aca="false">IF(A10899="","",Calculadora!$D$5+SUM($E$7:E10899))</f>
        <v/>
      </c>
      <c r="I10899" s="27" t="str">
        <f aca="false">IF(A10899="","",G10899-H10899)</f>
        <v/>
      </c>
      <c r="J10899" s="27" t="str">
        <f aca="false">IF(A10899="","",IF(C10899=$O$2,G10899,0))</f>
        <v/>
      </c>
    </row>
    <row r="10900" customFormat="false" ht="15" hidden="false" customHeight="false" outlineLevel="0" collapsed="false">
      <c r="A10900" s="25" t="str">
        <f aca="false">IF(ROW()-6&lt;=$O$3,ROW()-6,"")</f>
        <v/>
      </c>
      <c r="B10900" s="25" t="str">
        <f aca="false">IF(A10900="","",INT((A10900-1)/$O$2)+1)</f>
        <v/>
      </c>
      <c r="C10900" s="25" t="str">
        <f aca="false">IF(A10900="","",MOD(A10900-1,$O$2)+1)</f>
        <v/>
      </c>
      <c r="D10900" s="27" t="str">
        <f aca="false">IF(A10900="","",IF(A10900=1,Calculadora!$D$5,G10899))</f>
        <v/>
      </c>
      <c r="E10900" s="27" t="str">
        <f aca="false">IF(A10900="","",IF($O$9=1,IF(MOD(C10900-1,$O$8)=0,Calculadora!$D$6*(1+Calculadora!$D$7)^(B10900-1),0),IF(MOD(C10900,$O$8)=0,Calculadora!$D$6*(1+Calculadora!$D$7)^(B10900-1),0)))</f>
        <v/>
      </c>
      <c r="F10900" s="27" t="str">
        <f aca="false">IF(A10900="","",(D10900+IF($O$9=1,E10900,0))*$O$7)</f>
        <v/>
      </c>
      <c r="G10900" s="27" t="str">
        <f aca="false">IF(A10900="","",D10900+E10900+F10900)</f>
        <v/>
      </c>
      <c r="H10900" s="27" t="str">
        <f aca="false">IF(A10900="","",Calculadora!$D$5+SUM($E$7:E10900))</f>
        <v/>
      </c>
      <c r="I10900" s="27" t="str">
        <f aca="false">IF(A10900="","",G10900-H10900)</f>
        <v/>
      </c>
      <c r="J10900" s="27" t="str">
        <f aca="false">IF(A10900="","",IF(C10900=$O$2,G10900,0))</f>
        <v/>
      </c>
    </row>
    <row r="10901" customFormat="false" ht="15" hidden="false" customHeight="false" outlineLevel="0" collapsed="false">
      <c r="A10901" s="25" t="str">
        <f aca="false">IF(ROW()-6&lt;=$O$3,ROW()-6,"")</f>
        <v/>
      </c>
      <c r="B10901" s="25" t="str">
        <f aca="false">IF(A10901="","",INT((A10901-1)/$O$2)+1)</f>
        <v/>
      </c>
      <c r="C10901" s="25" t="str">
        <f aca="false">IF(A10901="","",MOD(A10901-1,$O$2)+1)</f>
        <v/>
      </c>
      <c r="D10901" s="27" t="str">
        <f aca="false">IF(A10901="","",IF(A10901=1,Calculadora!$D$5,G10900))</f>
        <v/>
      </c>
      <c r="E10901" s="27" t="str">
        <f aca="false">IF(A10901="","",IF($O$9=1,IF(MOD(C10901-1,$O$8)=0,Calculadora!$D$6*(1+Calculadora!$D$7)^(B10901-1),0),IF(MOD(C10901,$O$8)=0,Calculadora!$D$6*(1+Calculadora!$D$7)^(B10901-1),0)))</f>
        <v/>
      </c>
      <c r="F10901" s="27" t="str">
        <f aca="false">IF(A10901="","",(D10901+IF($O$9=1,E10901,0))*$O$7)</f>
        <v/>
      </c>
      <c r="G10901" s="27" t="str">
        <f aca="false">IF(A10901="","",D10901+E10901+F10901)</f>
        <v/>
      </c>
      <c r="H10901" s="27" t="str">
        <f aca="false">IF(A10901="","",Calculadora!$D$5+SUM($E$7:E10901))</f>
        <v/>
      </c>
      <c r="I10901" s="27" t="str">
        <f aca="false">IF(A10901="","",G10901-H10901)</f>
        <v/>
      </c>
      <c r="J10901" s="27" t="str">
        <f aca="false">IF(A10901="","",IF(C10901=$O$2,G10901,0))</f>
        <v/>
      </c>
    </row>
    <row r="10902" customFormat="false" ht="15" hidden="false" customHeight="false" outlineLevel="0" collapsed="false">
      <c r="A10902" s="25" t="str">
        <f aca="false">IF(ROW()-6&lt;=$O$3,ROW()-6,"")</f>
        <v/>
      </c>
      <c r="B10902" s="25" t="str">
        <f aca="false">IF(A10902="","",INT((A10902-1)/$O$2)+1)</f>
        <v/>
      </c>
      <c r="C10902" s="25" t="str">
        <f aca="false">IF(A10902="","",MOD(A10902-1,$O$2)+1)</f>
        <v/>
      </c>
      <c r="D10902" s="27" t="str">
        <f aca="false">IF(A10902="","",IF(A10902=1,Calculadora!$D$5,G10901))</f>
        <v/>
      </c>
      <c r="E10902" s="27" t="str">
        <f aca="false">IF(A10902="","",IF($O$9=1,IF(MOD(C10902-1,$O$8)=0,Calculadora!$D$6*(1+Calculadora!$D$7)^(B10902-1),0),IF(MOD(C10902,$O$8)=0,Calculadora!$D$6*(1+Calculadora!$D$7)^(B10902-1),0)))</f>
        <v/>
      </c>
      <c r="F10902" s="27" t="str">
        <f aca="false">IF(A10902="","",(D10902+IF($O$9=1,E10902,0))*$O$7)</f>
        <v/>
      </c>
      <c r="G10902" s="27" t="str">
        <f aca="false">IF(A10902="","",D10902+E10902+F10902)</f>
        <v/>
      </c>
      <c r="H10902" s="27" t="str">
        <f aca="false">IF(A10902="","",Calculadora!$D$5+SUM($E$7:E10902))</f>
        <v/>
      </c>
      <c r="I10902" s="27" t="str">
        <f aca="false">IF(A10902="","",G10902-H10902)</f>
        <v/>
      </c>
      <c r="J10902" s="27" t="str">
        <f aca="false">IF(A10902="","",IF(C10902=$O$2,G10902,0))</f>
        <v/>
      </c>
    </row>
    <row r="10903" customFormat="false" ht="15" hidden="false" customHeight="false" outlineLevel="0" collapsed="false">
      <c r="A10903" s="25" t="str">
        <f aca="false">IF(ROW()-6&lt;=$O$3,ROW()-6,"")</f>
        <v/>
      </c>
      <c r="B10903" s="25" t="str">
        <f aca="false">IF(A10903="","",INT((A10903-1)/$O$2)+1)</f>
        <v/>
      </c>
      <c r="C10903" s="25" t="str">
        <f aca="false">IF(A10903="","",MOD(A10903-1,$O$2)+1)</f>
        <v/>
      </c>
      <c r="D10903" s="27" t="str">
        <f aca="false">IF(A10903="","",IF(A10903=1,Calculadora!$D$5,G10902))</f>
        <v/>
      </c>
      <c r="E10903" s="27" t="str">
        <f aca="false">IF(A10903="","",IF($O$9=1,IF(MOD(C10903-1,$O$8)=0,Calculadora!$D$6*(1+Calculadora!$D$7)^(B10903-1),0),IF(MOD(C10903,$O$8)=0,Calculadora!$D$6*(1+Calculadora!$D$7)^(B10903-1),0)))</f>
        <v/>
      </c>
      <c r="F10903" s="27" t="str">
        <f aca="false">IF(A10903="","",(D10903+IF($O$9=1,E10903,0))*$O$7)</f>
        <v/>
      </c>
      <c r="G10903" s="27" t="str">
        <f aca="false">IF(A10903="","",D10903+E10903+F10903)</f>
        <v/>
      </c>
      <c r="H10903" s="27" t="str">
        <f aca="false">IF(A10903="","",Calculadora!$D$5+SUM($E$7:E10903))</f>
        <v/>
      </c>
      <c r="I10903" s="27" t="str">
        <f aca="false">IF(A10903="","",G10903-H10903)</f>
        <v/>
      </c>
      <c r="J10903" s="27" t="str">
        <f aca="false">IF(A10903="","",IF(C10903=$O$2,G10903,0))</f>
        <v/>
      </c>
    </row>
    <row r="10904" customFormat="false" ht="15" hidden="false" customHeight="false" outlineLevel="0" collapsed="false">
      <c r="A10904" s="25" t="str">
        <f aca="false">IF(ROW()-6&lt;=$O$3,ROW()-6,"")</f>
        <v/>
      </c>
      <c r="B10904" s="25" t="str">
        <f aca="false">IF(A10904="","",INT((A10904-1)/$O$2)+1)</f>
        <v/>
      </c>
      <c r="C10904" s="25" t="str">
        <f aca="false">IF(A10904="","",MOD(A10904-1,$O$2)+1)</f>
        <v/>
      </c>
      <c r="D10904" s="27" t="str">
        <f aca="false">IF(A10904="","",IF(A10904=1,Calculadora!$D$5,G10903))</f>
        <v/>
      </c>
      <c r="E10904" s="27" t="str">
        <f aca="false">IF(A10904="","",IF($O$9=1,IF(MOD(C10904-1,$O$8)=0,Calculadora!$D$6*(1+Calculadora!$D$7)^(B10904-1),0),IF(MOD(C10904,$O$8)=0,Calculadora!$D$6*(1+Calculadora!$D$7)^(B10904-1),0)))</f>
        <v/>
      </c>
      <c r="F10904" s="27" t="str">
        <f aca="false">IF(A10904="","",(D10904+IF($O$9=1,E10904,0))*$O$7)</f>
        <v/>
      </c>
      <c r="G10904" s="27" t="str">
        <f aca="false">IF(A10904="","",D10904+E10904+F10904)</f>
        <v/>
      </c>
      <c r="H10904" s="27" t="str">
        <f aca="false">IF(A10904="","",Calculadora!$D$5+SUM($E$7:E10904))</f>
        <v/>
      </c>
      <c r="I10904" s="27" t="str">
        <f aca="false">IF(A10904="","",G10904-H10904)</f>
        <v/>
      </c>
      <c r="J10904" s="27" t="str">
        <f aca="false">IF(A10904="","",IF(C10904=$O$2,G10904,0))</f>
        <v/>
      </c>
    </row>
    <row r="10905" customFormat="false" ht="15" hidden="false" customHeight="false" outlineLevel="0" collapsed="false">
      <c r="A10905" s="25" t="str">
        <f aca="false">IF(ROW()-6&lt;=$O$3,ROW()-6,"")</f>
        <v/>
      </c>
      <c r="B10905" s="25" t="str">
        <f aca="false">IF(A10905="","",INT((A10905-1)/$O$2)+1)</f>
        <v/>
      </c>
      <c r="C10905" s="25" t="str">
        <f aca="false">IF(A10905="","",MOD(A10905-1,$O$2)+1)</f>
        <v/>
      </c>
      <c r="D10905" s="27" t="str">
        <f aca="false">IF(A10905="","",IF(A10905=1,Calculadora!$D$5,G10904))</f>
        <v/>
      </c>
      <c r="E10905" s="27" t="str">
        <f aca="false">IF(A10905="","",IF($O$9=1,IF(MOD(C10905-1,$O$8)=0,Calculadora!$D$6*(1+Calculadora!$D$7)^(B10905-1),0),IF(MOD(C10905,$O$8)=0,Calculadora!$D$6*(1+Calculadora!$D$7)^(B10905-1),0)))</f>
        <v/>
      </c>
      <c r="F10905" s="27" t="str">
        <f aca="false">IF(A10905="","",(D10905+IF($O$9=1,E10905,0))*$O$7)</f>
        <v/>
      </c>
      <c r="G10905" s="27" t="str">
        <f aca="false">IF(A10905="","",D10905+E10905+F10905)</f>
        <v/>
      </c>
      <c r="H10905" s="27" t="str">
        <f aca="false">IF(A10905="","",Calculadora!$D$5+SUM($E$7:E10905))</f>
        <v/>
      </c>
      <c r="I10905" s="27" t="str">
        <f aca="false">IF(A10905="","",G10905-H10905)</f>
        <v/>
      </c>
      <c r="J10905" s="27" t="str">
        <f aca="false">IF(A10905="","",IF(C10905=$O$2,G10905,0))</f>
        <v/>
      </c>
    </row>
    <row r="10906" customFormat="false" ht="15" hidden="false" customHeight="false" outlineLevel="0" collapsed="false">
      <c r="A10906" s="25" t="str">
        <f aca="false">IF(ROW()-6&lt;=$O$3,ROW()-6,"")</f>
        <v/>
      </c>
      <c r="B10906" s="25" t="str">
        <f aca="false">IF(A10906="","",INT((A10906-1)/$O$2)+1)</f>
        <v/>
      </c>
      <c r="C10906" s="25" t="str">
        <f aca="false">IF(A10906="","",MOD(A10906-1,$O$2)+1)</f>
        <v/>
      </c>
      <c r="D10906" s="27" t="str">
        <f aca="false">IF(A10906="","",IF(A10906=1,Calculadora!$D$5,G10905))</f>
        <v/>
      </c>
      <c r="E10906" s="27" t="str">
        <f aca="false">IF(A10906="","",IF($O$9=1,IF(MOD(C10906-1,$O$8)=0,Calculadora!$D$6*(1+Calculadora!$D$7)^(B10906-1),0),IF(MOD(C10906,$O$8)=0,Calculadora!$D$6*(1+Calculadora!$D$7)^(B10906-1),0)))</f>
        <v/>
      </c>
      <c r="F10906" s="27" t="str">
        <f aca="false">IF(A10906="","",(D10906+IF($O$9=1,E10906,0))*$O$7)</f>
        <v/>
      </c>
      <c r="G10906" s="27" t="str">
        <f aca="false">IF(A10906="","",D10906+E10906+F10906)</f>
        <v/>
      </c>
      <c r="H10906" s="27" t="str">
        <f aca="false">IF(A10906="","",Calculadora!$D$5+SUM($E$7:E10906))</f>
        <v/>
      </c>
      <c r="I10906" s="27" t="str">
        <f aca="false">IF(A10906="","",G10906-H10906)</f>
        <v/>
      </c>
      <c r="J10906" s="27" t="str">
        <f aca="false">IF(A10906="","",IF(C10906=$O$2,G10906,0))</f>
        <v/>
      </c>
    </row>
    <row r="10907" customFormat="false" ht="15" hidden="false" customHeight="false" outlineLevel="0" collapsed="false">
      <c r="A10907" s="25" t="str">
        <f aca="false">IF(ROW()-6&lt;=$O$3,ROW()-6,"")</f>
        <v/>
      </c>
      <c r="B10907" s="25" t="str">
        <f aca="false">IF(A10907="","",INT((A10907-1)/$O$2)+1)</f>
        <v/>
      </c>
      <c r="C10907" s="25" t="str">
        <f aca="false">IF(A10907="","",MOD(A10907-1,$O$2)+1)</f>
        <v/>
      </c>
      <c r="D10907" s="27" t="str">
        <f aca="false">IF(A10907="","",IF(A10907=1,Calculadora!$D$5,G10906))</f>
        <v/>
      </c>
      <c r="E10907" s="27" t="str">
        <f aca="false">IF(A10907="","",IF($O$9=1,IF(MOD(C10907-1,$O$8)=0,Calculadora!$D$6*(1+Calculadora!$D$7)^(B10907-1),0),IF(MOD(C10907,$O$8)=0,Calculadora!$D$6*(1+Calculadora!$D$7)^(B10907-1),0)))</f>
        <v/>
      </c>
      <c r="F10907" s="27" t="str">
        <f aca="false">IF(A10907="","",(D10907+IF($O$9=1,E10907,0))*$O$7)</f>
        <v/>
      </c>
      <c r="G10907" s="27" t="str">
        <f aca="false">IF(A10907="","",D10907+E10907+F10907)</f>
        <v/>
      </c>
      <c r="H10907" s="27" t="str">
        <f aca="false">IF(A10907="","",Calculadora!$D$5+SUM($E$7:E10907))</f>
        <v/>
      </c>
      <c r="I10907" s="27" t="str">
        <f aca="false">IF(A10907="","",G10907-H10907)</f>
        <v/>
      </c>
      <c r="J10907" s="27" t="str">
        <f aca="false">IF(A10907="","",IF(C10907=$O$2,G10907,0))</f>
        <v/>
      </c>
    </row>
    <row r="10908" customFormat="false" ht="15" hidden="false" customHeight="false" outlineLevel="0" collapsed="false">
      <c r="A10908" s="25" t="str">
        <f aca="false">IF(ROW()-6&lt;=$O$3,ROW()-6,"")</f>
        <v/>
      </c>
      <c r="B10908" s="25" t="str">
        <f aca="false">IF(A10908="","",INT((A10908-1)/$O$2)+1)</f>
        <v/>
      </c>
      <c r="C10908" s="25" t="str">
        <f aca="false">IF(A10908="","",MOD(A10908-1,$O$2)+1)</f>
        <v/>
      </c>
      <c r="D10908" s="27" t="str">
        <f aca="false">IF(A10908="","",IF(A10908=1,Calculadora!$D$5,G10907))</f>
        <v/>
      </c>
      <c r="E10908" s="27" t="str">
        <f aca="false">IF(A10908="","",IF($O$9=1,IF(MOD(C10908-1,$O$8)=0,Calculadora!$D$6*(1+Calculadora!$D$7)^(B10908-1),0),IF(MOD(C10908,$O$8)=0,Calculadora!$D$6*(1+Calculadora!$D$7)^(B10908-1),0)))</f>
        <v/>
      </c>
      <c r="F10908" s="27" t="str">
        <f aca="false">IF(A10908="","",(D10908+IF($O$9=1,E10908,0))*$O$7)</f>
        <v/>
      </c>
      <c r="G10908" s="27" t="str">
        <f aca="false">IF(A10908="","",D10908+E10908+F10908)</f>
        <v/>
      </c>
      <c r="H10908" s="27" t="str">
        <f aca="false">IF(A10908="","",Calculadora!$D$5+SUM($E$7:E10908))</f>
        <v/>
      </c>
      <c r="I10908" s="27" t="str">
        <f aca="false">IF(A10908="","",G10908-H10908)</f>
        <v/>
      </c>
      <c r="J10908" s="27" t="str">
        <f aca="false">IF(A10908="","",IF(C10908=$O$2,G10908,0))</f>
        <v/>
      </c>
    </row>
    <row r="10909" customFormat="false" ht="15" hidden="false" customHeight="false" outlineLevel="0" collapsed="false">
      <c r="A10909" s="25" t="str">
        <f aca="false">IF(ROW()-6&lt;=$O$3,ROW()-6,"")</f>
        <v/>
      </c>
      <c r="B10909" s="25" t="str">
        <f aca="false">IF(A10909="","",INT((A10909-1)/$O$2)+1)</f>
        <v/>
      </c>
      <c r="C10909" s="25" t="str">
        <f aca="false">IF(A10909="","",MOD(A10909-1,$O$2)+1)</f>
        <v/>
      </c>
      <c r="D10909" s="27" t="str">
        <f aca="false">IF(A10909="","",IF(A10909=1,Calculadora!$D$5,G10908))</f>
        <v/>
      </c>
      <c r="E10909" s="27" t="str">
        <f aca="false">IF(A10909="","",IF($O$9=1,IF(MOD(C10909-1,$O$8)=0,Calculadora!$D$6*(1+Calculadora!$D$7)^(B10909-1),0),IF(MOD(C10909,$O$8)=0,Calculadora!$D$6*(1+Calculadora!$D$7)^(B10909-1),0)))</f>
        <v/>
      </c>
      <c r="F10909" s="27" t="str">
        <f aca="false">IF(A10909="","",(D10909+IF($O$9=1,E10909,0))*$O$7)</f>
        <v/>
      </c>
      <c r="G10909" s="27" t="str">
        <f aca="false">IF(A10909="","",D10909+E10909+F10909)</f>
        <v/>
      </c>
      <c r="H10909" s="27" t="str">
        <f aca="false">IF(A10909="","",Calculadora!$D$5+SUM($E$7:E10909))</f>
        <v/>
      </c>
      <c r="I10909" s="27" t="str">
        <f aca="false">IF(A10909="","",G10909-H10909)</f>
        <v/>
      </c>
      <c r="J10909" s="27" t="str">
        <f aca="false">IF(A10909="","",IF(C10909=$O$2,G10909,0))</f>
        <v/>
      </c>
    </row>
    <row r="10910" customFormat="false" ht="15" hidden="false" customHeight="false" outlineLevel="0" collapsed="false">
      <c r="A10910" s="25" t="str">
        <f aca="false">IF(ROW()-6&lt;=$O$3,ROW()-6,"")</f>
        <v/>
      </c>
      <c r="B10910" s="25" t="str">
        <f aca="false">IF(A10910="","",INT((A10910-1)/$O$2)+1)</f>
        <v/>
      </c>
      <c r="C10910" s="25" t="str">
        <f aca="false">IF(A10910="","",MOD(A10910-1,$O$2)+1)</f>
        <v/>
      </c>
      <c r="D10910" s="27" t="str">
        <f aca="false">IF(A10910="","",IF(A10910=1,Calculadora!$D$5,G10909))</f>
        <v/>
      </c>
      <c r="E10910" s="27" t="str">
        <f aca="false">IF(A10910="","",IF($O$9=1,IF(MOD(C10910-1,$O$8)=0,Calculadora!$D$6*(1+Calculadora!$D$7)^(B10910-1),0),IF(MOD(C10910,$O$8)=0,Calculadora!$D$6*(1+Calculadora!$D$7)^(B10910-1),0)))</f>
        <v/>
      </c>
      <c r="F10910" s="27" t="str">
        <f aca="false">IF(A10910="","",(D10910+IF($O$9=1,E10910,0))*$O$7)</f>
        <v/>
      </c>
      <c r="G10910" s="27" t="str">
        <f aca="false">IF(A10910="","",D10910+E10910+F10910)</f>
        <v/>
      </c>
      <c r="H10910" s="27" t="str">
        <f aca="false">IF(A10910="","",Calculadora!$D$5+SUM($E$7:E10910))</f>
        <v/>
      </c>
      <c r="I10910" s="27" t="str">
        <f aca="false">IF(A10910="","",G10910-H10910)</f>
        <v/>
      </c>
      <c r="J10910" s="27" t="str">
        <f aca="false">IF(A10910="","",IF(C10910=$O$2,G10910,0))</f>
        <v/>
      </c>
    </row>
    <row r="10911" customFormat="false" ht="15" hidden="false" customHeight="false" outlineLevel="0" collapsed="false">
      <c r="A10911" s="25" t="str">
        <f aca="false">IF(ROW()-6&lt;=$O$3,ROW()-6,"")</f>
        <v/>
      </c>
      <c r="B10911" s="25" t="str">
        <f aca="false">IF(A10911="","",INT((A10911-1)/$O$2)+1)</f>
        <v/>
      </c>
      <c r="C10911" s="25" t="str">
        <f aca="false">IF(A10911="","",MOD(A10911-1,$O$2)+1)</f>
        <v/>
      </c>
      <c r="D10911" s="27" t="str">
        <f aca="false">IF(A10911="","",IF(A10911=1,Calculadora!$D$5,G10910))</f>
        <v/>
      </c>
      <c r="E10911" s="27" t="str">
        <f aca="false">IF(A10911="","",IF($O$9=1,IF(MOD(C10911-1,$O$8)=0,Calculadora!$D$6*(1+Calculadora!$D$7)^(B10911-1),0),IF(MOD(C10911,$O$8)=0,Calculadora!$D$6*(1+Calculadora!$D$7)^(B10911-1),0)))</f>
        <v/>
      </c>
      <c r="F10911" s="27" t="str">
        <f aca="false">IF(A10911="","",(D10911+IF($O$9=1,E10911,0))*$O$7)</f>
        <v/>
      </c>
      <c r="G10911" s="27" t="str">
        <f aca="false">IF(A10911="","",D10911+E10911+F10911)</f>
        <v/>
      </c>
      <c r="H10911" s="27" t="str">
        <f aca="false">IF(A10911="","",Calculadora!$D$5+SUM($E$7:E10911))</f>
        <v/>
      </c>
      <c r="I10911" s="27" t="str">
        <f aca="false">IF(A10911="","",G10911-H10911)</f>
        <v/>
      </c>
      <c r="J10911" s="27" t="str">
        <f aca="false">IF(A10911="","",IF(C10911=$O$2,G10911,0))</f>
        <v/>
      </c>
    </row>
    <row r="10912" customFormat="false" ht="15" hidden="false" customHeight="false" outlineLevel="0" collapsed="false">
      <c r="A10912" s="25" t="str">
        <f aca="false">IF(ROW()-6&lt;=$O$3,ROW()-6,"")</f>
        <v/>
      </c>
      <c r="B10912" s="25" t="str">
        <f aca="false">IF(A10912="","",INT((A10912-1)/$O$2)+1)</f>
        <v/>
      </c>
      <c r="C10912" s="25" t="str">
        <f aca="false">IF(A10912="","",MOD(A10912-1,$O$2)+1)</f>
        <v/>
      </c>
      <c r="D10912" s="27" t="str">
        <f aca="false">IF(A10912="","",IF(A10912=1,Calculadora!$D$5,G10911))</f>
        <v/>
      </c>
      <c r="E10912" s="27" t="str">
        <f aca="false">IF(A10912="","",IF($O$9=1,IF(MOD(C10912-1,$O$8)=0,Calculadora!$D$6*(1+Calculadora!$D$7)^(B10912-1),0),IF(MOD(C10912,$O$8)=0,Calculadora!$D$6*(1+Calculadora!$D$7)^(B10912-1),0)))</f>
        <v/>
      </c>
      <c r="F10912" s="27" t="str">
        <f aca="false">IF(A10912="","",(D10912+IF($O$9=1,E10912,0))*$O$7)</f>
        <v/>
      </c>
      <c r="G10912" s="27" t="str">
        <f aca="false">IF(A10912="","",D10912+E10912+F10912)</f>
        <v/>
      </c>
      <c r="H10912" s="27" t="str">
        <f aca="false">IF(A10912="","",Calculadora!$D$5+SUM($E$7:E10912))</f>
        <v/>
      </c>
      <c r="I10912" s="27" t="str">
        <f aca="false">IF(A10912="","",G10912-H10912)</f>
        <v/>
      </c>
      <c r="J10912" s="27" t="str">
        <f aca="false">IF(A10912="","",IF(C10912=$O$2,G10912,0))</f>
        <v/>
      </c>
    </row>
    <row r="10913" customFormat="false" ht="15" hidden="false" customHeight="false" outlineLevel="0" collapsed="false">
      <c r="A10913" s="25" t="str">
        <f aca="false">IF(ROW()-6&lt;=$O$3,ROW()-6,"")</f>
        <v/>
      </c>
      <c r="B10913" s="25" t="str">
        <f aca="false">IF(A10913="","",INT((A10913-1)/$O$2)+1)</f>
        <v/>
      </c>
      <c r="C10913" s="25" t="str">
        <f aca="false">IF(A10913="","",MOD(A10913-1,$O$2)+1)</f>
        <v/>
      </c>
      <c r="D10913" s="27" t="str">
        <f aca="false">IF(A10913="","",IF(A10913=1,Calculadora!$D$5,G10912))</f>
        <v/>
      </c>
      <c r="E10913" s="27" t="str">
        <f aca="false">IF(A10913="","",IF($O$9=1,IF(MOD(C10913-1,$O$8)=0,Calculadora!$D$6*(1+Calculadora!$D$7)^(B10913-1),0),IF(MOD(C10913,$O$8)=0,Calculadora!$D$6*(1+Calculadora!$D$7)^(B10913-1),0)))</f>
        <v/>
      </c>
      <c r="F10913" s="27" t="str">
        <f aca="false">IF(A10913="","",(D10913+IF($O$9=1,E10913,0))*$O$7)</f>
        <v/>
      </c>
      <c r="G10913" s="27" t="str">
        <f aca="false">IF(A10913="","",D10913+E10913+F10913)</f>
        <v/>
      </c>
      <c r="H10913" s="27" t="str">
        <f aca="false">IF(A10913="","",Calculadora!$D$5+SUM($E$7:E10913))</f>
        <v/>
      </c>
      <c r="I10913" s="27" t="str">
        <f aca="false">IF(A10913="","",G10913-H10913)</f>
        <v/>
      </c>
      <c r="J10913" s="27" t="str">
        <f aca="false">IF(A10913="","",IF(C10913=$O$2,G10913,0))</f>
        <v/>
      </c>
    </row>
    <row r="10914" customFormat="false" ht="15" hidden="false" customHeight="false" outlineLevel="0" collapsed="false">
      <c r="A10914" s="25" t="str">
        <f aca="false">IF(ROW()-6&lt;=$O$3,ROW()-6,"")</f>
        <v/>
      </c>
      <c r="B10914" s="25" t="str">
        <f aca="false">IF(A10914="","",INT((A10914-1)/$O$2)+1)</f>
        <v/>
      </c>
      <c r="C10914" s="25" t="str">
        <f aca="false">IF(A10914="","",MOD(A10914-1,$O$2)+1)</f>
        <v/>
      </c>
      <c r="D10914" s="27" t="str">
        <f aca="false">IF(A10914="","",IF(A10914=1,Calculadora!$D$5,G10913))</f>
        <v/>
      </c>
      <c r="E10914" s="27" t="str">
        <f aca="false">IF(A10914="","",IF($O$9=1,IF(MOD(C10914-1,$O$8)=0,Calculadora!$D$6*(1+Calculadora!$D$7)^(B10914-1),0),IF(MOD(C10914,$O$8)=0,Calculadora!$D$6*(1+Calculadora!$D$7)^(B10914-1),0)))</f>
        <v/>
      </c>
      <c r="F10914" s="27" t="str">
        <f aca="false">IF(A10914="","",(D10914+IF($O$9=1,E10914,0))*$O$7)</f>
        <v/>
      </c>
      <c r="G10914" s="27" t="str">
        <f aca="false">IF(A10914="","",D10914+E10914+F10914)</f>
        <v/>
      </c>
      <c r="H10914" s="27" t="str">
        <f aca="false">IF(A10914="","",Calculadora!$D$5+SUM($E$7:E10914))</f>
        <v/>
      </c>
      <c r="I10914" s="27" t="str">
        <f aca="false">IF(A10914="","",G10914-H10914)</f>
        <v/>
      </c>
      <c r="J10914" s="27" t="str">
        <f aca="false">IF(A10914="","",IF(C10914=$O$2,G10914,0))</f>
        <v/>
      </c>
    </row>
    <row r="10915" customFormat="false" ht="15" hidden="false" customHeight="false" outlineLevel="0" collapsed="false">
      <c r="A10915" s="25" t="str">
        <f aca="false">IF(ROW()-6&lt;=$O$3,ROW()-6,"")</f>
        <v/>
      </c>
      <c r="B10915" s="25" t="str">
        <f aca="false">IF(A10915="","",INT((A10915-1)/$O$2)+1)</f>
        <v/>
      </c>
      <c r="C10915" s="25" t="str">
        <f aca="false">IF(A10915="","",MOD(A10915-1,$O$2)+1)</f>
        <v/>
      </c>
      <c r="D10915" s="27" t="str">
        <f aca="false">IF(A10915="","",IF(A10915=1,Calculadora!$D$5,G10914))</f>
        <v/>
      </c>
      <c r="E10915" s="27" t="str">
        <f aca="false">IF(A10915="","",IF($O$9=1,IF(MOD(C10915-1,$O$8)=0,Calculadora!$D$6*(1+Calculadora!$D$7)^(B10915-1),0),IF(MOD(C10915,$O$8)=0,Calculadora!$D$6*(1+Calculadora!$D$7)^(B10915-1),0)))</f>
        <v/>
      </c>
      <c r="F10915" s="27" t="str">
        <f aca="false">IF(A10915="","",(D10915+IF($O$9=1,E10915,0))*$O$7)</f>
        <v/>
      </c>
      <c r="G10915" s="27" t="str">
        <f aca="false">IF(A10915="","",D10915+E10915+F10915)</f>
        <v/>
      </c>
      <c r="H10915" s="27" t="str">
        <f aca="false">IF(A10915="","",Calculadora!$D$5+SUM($E$7:E10915))</f>
        <v/>
      </c>
      <c r="I10915" s="27" t="str">
        <f aca="false">IF(A10915="","",G10915-H10915)</f>
        <v/>
      </c>
      <c r="J10915" s="27" t="str">
        <f aca="false">IF(A10915="","",IF(C10915=$O$2,G10915,0))</f>
        <v/>
      </c>
    </row>
    <row r="10916" customFormat="false" ht="15" hidden="false" customHeight="false" outlineLevel="0" collapsed="false">
      <c r="A10916" s="25" t="str">
        <f aca="false">IF(ROW()-6&lt;=$O$3,ROW()-6,"")</f>
        <v/>
      </c>
      <c r="B10916" s="25" t="str">
        <f aca="false">IF(A10916="","",INT((A10916-1)/$O$2)+1)</f>
        <v/>
      </c>
      <c r="C10916" s="25" t="str">
        <f aca="false">IF(A10916="","",MOD(A10916-1,$O$2)+1)</f>
        <v/>
      </c>
      <c r="D10916" s="27" t="str">
        <f aca="false">IF(A10916="","",IF(A10916=1,Calculadora!$D$5,G10915))</f>
        <v/>
      </c>
      <c r="E10916" s="27" t="str">
        <f aca="false">IF(A10916="","",IF($O$9=1,IF(MOD(C10916-1,$O$8)=0,Calculadora!$D$6*(1+Calculadora!$D$7)^(B10916-1),0),IF(MOD(C10916,$O$8)=0,Calculadora!$D$6*(1+Calculadora!$D$7)^(B10916-1),0)))</f>
        <v/>
      </c>
      <c r="F10916" s="27" t="str">
        <f aca="false">IF(A10916="","",(D10916+IF($O$9=1,E10916,0))*$O$7)</f>
        <v/>
      </c>
      <c r="G10916" s="27" t="str">
        <f aca="false">IF(A10916="","",D10916+E10916+F10916)</f>
        <v/>
      </c>
      <c r="H10916" s="27" t="str">
        <f aca="false">IF(A10916="","",Calculadora!$D$5+SUM($E$7:E10916))</f>
        <v/>
      </c>
      <c r="I10916" s="27" t="str">
        <f aca="false">IF(A10916="","",G10916-H10916)</f>
        <v/>
      </c>
      <c r="J10916" s="27" t="str">
        <f aca="false">IF(A10916="","",IF(C10916=$O$2,G10916,0))</f>
        <v/>
      </c>
    </row>
    <row r="10917" customFormat="false" ht="15" hidden="false" customHeight="false" outlineLevel="0" collapsed="false">
      <c r="A10917" s="25" t="str">
        <f aca="false">IF(ROW()-6&lt;=$O$3,ROW()-6,"")</f>
        <v/>
      </c>
      <c r="B10917" s="25" t="str">
        <f aca="false">IF(A10917="","",INT((A10917-1)/$O$2)+1)</f>
        <v/>
      </c>
      <c r="C10917" s="25" t="str">
        <f aca="false">IF(A10917="","",MOD(A10917-1,$O$2)+1)</f>
        <v/>
      </c>
      <c r="D10917" s="27" t="str">
        <f aca="false">IF(A10917="","",IF(A10917=1,Calculadora!$D$5,G10916))</f>
        <v/>
      </c>
      <c r="E10917" s="27" t="str">
        <f aca="false">IF(A10917="","",IF($O$9=1,IF(MOD(C10917-1,$O$8)=0,Calculadora!$D$6*(1+Calculadora!$D$7)^(B10917-1),0),IF(MOD(C10917,$O$8)=0,Calculadora!$D$6*(1+Calculadora!$D$7)^(B10917-1),0)))</f>
        <v/>
      </c>
      <c r="F10917" s="27" t="str">
        <f aca="false">IF(A10917="","",(D10917+IF($O$9=1,E10917,0))*$O$7)</f>
        <v/>
      </c>
      <c r="G10917" s="27" t="str">
        <f aca="false">IF(A10917="","",D10917+E10917+F10917)</f>
        <v/>
      </c>
      <c r="H10917" s="27" t="str">
        <f aca="false">IF(A10917="","",Calculadora!$D$5+SUM($E$7:E10917))</f>
        <v/>
      </c>
      <c r="I10917" s="27" t="str">
        <f aca="false">IF(A10917="","",G10917-H10917)</f>
        <v/>
      </c>
      <c r="J10917" s="27" t="str">
        <f aca="false">IF(A10917="","",IF(C10917=$O$2,G10917,0))</f>
        <v/>
      </c>
    </row>
    <row r="10918" customFormat="false" ht="15" hidden="false" customHeight="false" outlineLevel="0" collapsed="false">
      <c r="A10918" s="25" t="str">
        <f aca="false">IF(ROW()-6&lt;=$O$3,ROW()-6,"")</f>
        <v/>
      </c>
      <c r="B10918" s="25" t="str">
        <f aca="false">IF(A10918="","",INT((A10918-1)/$O$2)+1)</f>
        <v/>
      </c>
      <c r="C10918" s="25" t="str">
        <f aca="false">IF(A10918="","",MOD(A10918-1,$O$2)+1)</f>
        <v/>
      </c>
      <c r="D10918" s="27" t="str">
        <f aca="false">IF(A10918="","",IF(A10918=1,Calculadora!$D$5,G10917))</f>
        <v/>
      </c>
      <c r="E10918" s="27" t="str">
        <f aca="false">IF(A10918="","",IF($O$9=1,IF(MOD(C10918-1,$O$8)=0,Calculadora!$D$6*(1+Calculadora!$D$7)^(B10918-1),0),IF(MOD(C10918,$O$8)=0,Calculadora!$D$6*(1+Calculadora!$D$7)^(B10918-1),0)))</f>
        <v/>
      </c>
      <c r="F10918" s="27" t="str">
        <f aca="false">IF(A10918="","",(D10918+IF($O$9=1,E10918,0))*$O$7)</f>
        <v/>
      </c>
      <c r="G10918" s="27" t="str">
        <f aca="false">IF(A10918="","",D10918+E10918+F10918)</f>
        <v/>
      </c>
      <c r="H10918" s="27" t="str">
        <f aca="false">IF(A10918="","",Calculadora!$D$5+SUM($E$7:E10918))</f>
        <v/>
      </c>
      <c r="I10918" s="27" t="str">
        <f aca="false">IF(A10918="","",G10918-H10918)</f>
        <v/>
      </c>
      <c r="J10918" s="27" t="str">
        <f aca="false">IF(A10918="","",IF(C10918=$O$2,G10918,0))</f>
        <v/>
      </c>
    </row>
    <row r="10919" customFormat="false" ht="15" hidden="false" customHeight="false" outlineLevel="0" collapsed="false">
      <c r="A10919" s="25" t="str">
        <f aca="false">IF(ROW()-6&lt;=$O$3,ROW()-6,"")</f>
        <v/>
      </c>
      <c r="B10919" s="25" t="str">
        <f aca="false">IF(A10919="","",INT((A10919-1)/$O$2)+1)</f>
        <v/>
      </c>
      <c r="C10919" s="25" t="str">
        <f aca="false">IF(A10919="","",MOD(A10919-1,$O$2)+1)</f>
        <v/>
      </c>
      <c r="D10919" s="27" t="str">
        <f aca="false">IF(A10919="","",IF(A10919=1,Calculadora!$D$5,G10918))</f>
        <v/>
      </c>
      <c r="E10919" s="27" t="str">
        <f aca="false">IF(A10919="","",IF($O$9=1,IF(MOD(C10919-1,$O$8)=0,Calculadora!$D$6*(1+Calculadora!$D$7)^(B10919-1),0),IF(MOD(C10919,$O$8)=0,Calculadora!$D$6*(1+Calculadora!$D$7)^(B10919-1),0)))</f>
        <v/>
      </c>
      <c r="F10919" s="27" t="str">
        <f aca="false">IF(A10919="","",(D10919+IF($O$9=1,E10919,0))*$O$7)</f>
        <v/>
      </c>
      <c r="G10919" s="27" t="str">
        <f aca="false">IF(A10919="","",D10919+E10919+F10919)</f>
        <v/>
      </c>
      <c r="H10919" s="27" t="str">
        <f aca="false">IF(A10919="","",Calculadora!$D$5+SUM($E$7:E10919))</f>
        <v/>
      </c>
      <c r="I10919" s="27" t="str">
        <f aca="false">IF(A10919="","",G10919-H10919)</f>
        <v/>
      </c>
      <c r="J10919" s="27" t="str">
        <f aca="false">IF(A10919="","",IF(C10919=$O$2,G10919,0))</f>
        <v/>
      </c>
    </row>
    <row r="10920" customFormat="false" ht="15" hidden="false" customHeight="false" outlineLevel="0" collapsed="false">
      <c r="A10920" s="25" t="str">
        <f aca="false">IF(ROW()-6&lt;=$O$3,ROW()-6,"")</f>
        <v/>
      </c>
      <c r="B10920" s="25" t="str">
        <f aca="false">IF(A10920="","",INT((A10920-1)/$O$2)+1)</f>
        <v/>
      </c>
      <c r="C10920" s="25" t="str">
        <f aca="false">IF(A10920="","",MOD(A10920-1,$O$2)+1)</f>
        <v/>
      </c>
      <c r="D10920" s="27" t="str">
        <f aca="false">IF(A10920="","",IF(A10920=1,Calculadora!$D$5,G10919))</f>
        <v/>
      </c>
      <c r="E10920" s="27" t="str">
        <f aca="false">IF(A10920="","",IF($O$9=1,IF(MOD(C10920-1,$O$8)=0,Calculadora!$D$6*(1+Calculadora!$D$7)^(B10920-1),0),IF(MOD(C10920,$O$8)=0,Calculadora!$D$6*(1+Calculadora!$D$7)^(B10920-1),0)))</f>
        <v/>
      </c>
      <c r="F10920" s="27" t="str">
        <f aca="false">IF(A10920="","",(D10920+IF($O$9=1,E10920,0))*$O$7)</f>
        <v/>
      </c>
      <c r="G10920" s="27" t="str">
        <f aca="false">IF(A10920="","",D10920+E10920+F10920)</f>
        <v/>
      </c>
      <c r="H10920" s="27" t="str">
        <f aca="false">IF(A10920="","",Calculadora!$D$5+SUM($E$7:E10920))</f>
        <v/>
      </c>
      <c r="I10920" s="27" t="str">
        <f aca="false">IF(A10920="","",G10920-H10920)</f>
        <v/>
      </c>
      <c r="J10920" s="27" t="str">
        <f aca="false">IF(A10920="","",IF(C10920=$O$2,G10920,0))</f>
        <v/>
      </c>
    </row>
    <row r="10921" customFormat="false" ht="15" hidden="false" customHeight="false" outlineLevel="0" collapsed="false">
      <c r="A10921" s="25" t="str">
        <f aca="false">IF(ROW()-6&lt;=$O$3,ROW()-6,"")</f>
        <v/>
      </c>
      <c r="B10921" s="25" t="str">
        <f aca="false">IF(A10921="","",INT((A10921-1)/$O$2)+1)</f>
        <v/>
      </c>
      <c r="C10921" s="25" t="str">
        <f aca="false">IF(A10921="","",MOD(A10921-1,$O$2)+1)</f>
        <v/>
      </c>
      <c r="D10921" s="27" t="str">
        <f aca="false">IF(A10921="","",IF(A10921=1,Calculadora!$D$5,G10920))</f>
        <v/>
      </c>
      <c r="E10921" s="27" t="str">
        <f aca="false">IF(A10921="","",IF($O$9=1,IF(MOD(C10921-1,$O$8)=0,Calculadora!$D$6*(1+Calculadora!$D$7)^(B10921-1),0),IF(MOD(C10921,$O$8)=0,Calculadora!$D$6*(1+Calculadora!$D$7)^(B10921-1),0)))</f>
        <v/>
      </c>
      <c r="F10921" s="27" t="str">
        <f aca="false">IF(A10921="","",(D10921+IF($O$9=1,E10921,0))*$O$7)</f>
        <v/>
      </c>
      <c r="G10921" s="27" t="str">
        <f aca="false">IF(A10921="","",D10921+E10921+F10921)</f>
        <v/>
      </c>
      <c r="H10921" s="27" t="str">
        <f aca="false">IF(A10921="","",Calculadora!$D$5+SUM($E$7:E10921))</f>
        <v/>
      </c>
      <c r="I10921" s="27" t="str">
        <f aca="false">IF(A10921="","",G10921-H10921)</f>
        <v/>
      </c>
      <c r="J10921" s="27" t="str">
        <f aca="false">IF(A10921="","",IF(C10921=$O$2,G10921,0))</f>
        <v/>
      </c>
    </row>
    <row r="10922" customFormat="false" ht="15" hidden="false" customHeight="false" outlineLevel="0" collapsed="false">
      <c r="A10922" s="25" t="str">
        <f aca="false">IF(ROW()-6&lt;=$O$3,ROW()-6,"")</f>
        <v/>
      </c>
      <c r="B10922" s="25" t="str">
        <f aca="false">IF(A10922="","",INT((A10922-1)/$O$2)+1)</f>
        <v/>
      </c>
      <c r="C10922" s="25" t="str">
        <f aca="false">IF(A10922="","",MOD(A10922-1,$O$2)+1)</f>
        <v/>
      </c>
      <c r="D10922" s="27" t="str">
        <f aca="false">IF(A10922="","",IF(A10922=1,Calculadora!$D$5,G10921))</f>
        <v/>
      </c>
      <c r="E10922" s="27" t="str">
        <f aca="false">IF(A10922="","",IF($O$9=1,IF(MOD(C10922-1,$O$8)=0,Calculadora!$D$6*(1+Calculadora!$D$7)^(B10922-1),0),IF(MOD(C10922,$O$8)=0,Calculadora!$D$6*(1+Calculadora!$D$7)^(B10922-1),0)))</f>
        <v/>
      </c>
      <c r="F10922" s="27" t="str">
        <f aca="false">IF(A10922="","",(D10922+IF($O$9=1,E10922,0))*$O$7)</f>
        <v/>
      </c>
      <c r="G10922" s="27" t="str">
        <f aca="false">IF(A10922="","",D10922+E10922+F10922)</f>
        <v/>
      </c>
      <c r="H10922" s="27" t="str">
        <f aca="false">IF(A10922="","",Calculadora!$D$5+SUM($E$7:E10922))</f>
        <v/>
      </c>
      <c r="I10922" s="27" t="str">
        <f aca="false">IF(A10922="","",G10922-H10922)</f>
        <v/>
      </c>
      <c r="J10922" s="27" t="str">
        <f aca="false">IF(A10922="","",IF(C10922=$O$2,G10922,0))</f>
        <v/>
      </c>
    </row>
    <row r="10923" customFormat="false" ht="15" hidden="false" customHeight="false" outlineLevel="0" collapsed="false">
      <c r="A10923" s="25" t="str">
        <f aca="false">IF(ROW()-6&lt;=$O$3,ROW()-6,"")</f>
        <v/>
      </c>
      <c r="B10923" s="25" t="str">
        <f aca="false">IF(A10923="","",INT((A10923-1)/$O$2)+1)</f>
        <v/>
      </c>
      <c r="C10923" s="25" t="str">
        <f aca="false">IF(A10923="","",MOD(A10923-1,$O$2)+1)</f>
        <v/>
      </c>
      <c r="D10923" s="27" t="str">
        <f aca="false">IF(A10923="","",IF(A10923=1,Calculadora!$D$5,G10922))</f>
        <v/>
      </c>
      <c r="E10923" s="27" t="str">
        <f aca="false">IF(A10923="","",IF($O$9=1,IF(MOD(C10923-1,$O$8)=0,Calculadora!$D$6*(1+Calculadora!$D$7)^(B10923-1),0),IF(MOD(C10923,$O$8)=0,Calculadora!$D$6*(1+Calculadora!$D$7)^(B10923-1),0)))</f>
        <v/>
      </c>
      <c r="F10923" s="27" t="str">
        <f aca="false">IF(A10923="","",(D10923+IF($O$9=1,E10923,0))*$O$7)</f>
        <v/>
      </c>
      <c r="G10923" s="27" t="str">
        <f aca="false">IF(A10923="","",D10923+E10923+F10923)</f>
        <v/>
      </c>
      <c r="H10923" s="27" t="str">
        <f aca="false">IF(A10923="","",Calculadora!$D$5+SUM($E$7:E10923))</f>
        <v/>
      </c>
      <c r="I10923" s="27" t="str">
        <f aca="false">IF(A10923="","",G10923-H10923)</f>
        <v/>
      </c>
      <c r="J10923" s="27" t="str">
        <f aca="false">IF(A10923="","",IF(C10923=$O$2,G10923,0))</f>
        <v/>
      </c>
    </row>
    <row r="10924" customFormat="false" ht="15" hidden="false" customHeight="false" outlineLevel="0" collapsed="false">
      <c r="A10924" s="25" t="str">
        <f aca="false">IF(ROW()-6&lt;=$O$3,ROW()-6,"")</f>
        <v/>
      </c>
      <c r="B10924" s="25" t="str">
        <f aca="false">IF(A10924="","",INT((A10924-1)/$O$2)+1)</f>
        <v/>
      </c>
      <c r="C10924" s="25" t="str">
        <f aca="false">IF(A10924="","",MOD(A10924-1,$O$2)+1)</f>
        <v/>
      </c>
      <c r="D10924" s="27" t="str">
        <f aca="false">IF(A10924="","",IF(A10924=1,Calculadora!$D$5,G10923))</f>
        <v/>
      </c>
      <c r="E10924" s="27" t="str">
        <f aca="false">IF(A10924="","",IF($O$9=1,IF(MOD(C10924-1,$O$8)=0,Calculadora!$D$6*(1+Calculadora!$D$7)^(B10924-1),0),IF(MOD(C10924,$O$8)=0,Calculadora!$D$6*(1+Calculadora!$D$7)^(B10924-1),0)))</f>
        <v/>
      </c>
      <c r="F10924" s="27" t="str">
        <f aca="false">IF(A10924="","",(D10924+IF($O$9=1,E10924,0))*$O$7)</f>
        <v/>
      </c>
      <c r="G10924" s="27" t="str">
        <f aca="false">IF(A10924="","",D10924+E10924+F10924)</f>
        <v/>
      </c>
      <c r="H10924" s="27" t="str">
        <f aca="false">IF(A10924="","",Calculadora!$D$5+SUM($E$7:E10924))</f>
        <v/>
      </c>
      <c r="I10924" s="27" t="str">
        <f aca="false">IF(A10924="","",G10924-H10924)</f>
        <v/>
      </c>
      <c r="J10924" s="27" t="str">
        <f aca="false">IF(A10924="","",IF(C10924=$O$2,G10924,0))</f>
        <v/>
      </c>
    </row>
    <row r="10925" customFormat="false" ht="15" hidden="false" customHeight="false" outlineLevel="0" collapsed="false">
      <c r="A10925" s="25" t="str">
        <f aca="false">IF(ROW()-6&lt;=$O$3,ROW()-6,"")</f>
        <v/>
      </c>
      <c r="B10925" s="25" t="str">
        <f aca="false">IF(A10925="","",INT((A10925-1)/$O$2)+1)</f>
        <v/>
      </c>
      <c r="C10925" s="25" t="str">
        <f aca="false">IF(A10925="","",MOD(A10925-1,$O$2)+1)</f>
        <v/>
      </c>
      <c r="D10925" s="27" t="str">
        <f aca="false">IF(A10925="","",IF(A10925=1,Calculadora!$D$5,G10924))</f>
        <v/>
      </c>
      <c r="E10925" s="27" t="str">
        <f aca="false">IF(A10925="","",IF($O$9=1,IF(MOD(C10925-1,$O$8)=0,Calculadora!$D$6*(1+Calculadora!$D$7)^(B10925-1),0),IF(MOD(C10925,$O$8)=0,Calculadora!$D$6*(1+Calculadora!$D$7)^(B10925-1),0)))</f>
        <v/>
      </c>
      <c r="F10925" s="27" t="str">
        <f aca="false">IF(A10925="","",(D10925+IF($O$9=1,E10925,0))*$O$7)</f>
        <v/>
      </c>
      <c r="G10925" s="27" t="str">
        <f aca="false">IF(A10925="","",D10925+E10925+F10925)</f>
        <v/>
      </c>
      <c r="H10925" s="27" t="str">
        <f aca="false">IF(A10925="","",Calculadora!$D$5+SUM($E$7:E10925))</f>
        <v/>
      </c>
      <c r="I10925" s="27" t="str">
        <f aca="false">IF(A10925="","",G10925-H10925)</f>
        <v/>
      </c>
      <c r="J10925" s="27" t="str">
        <f aca="false">IF(A10925="","",IF(C10925=$O$2,G10925,0))</f>
        <v/>
      </c>
    </row>
    <row r="10926" customFormat="false" ht="15" hidden="false" customHeight="false" outlineLevel="0" collapsed="false">
      <c r="A10926" s="25" t="str">
        <f aca="false">IF(ROW()-6&lt;=$O$3,ROW()-6,"")</f>
        <v/>
      </c>
      <c r="B10926" s="25" t="str">
        <f aca="false">IF(A10926="","",INT((A10926-1)/$O$2)+1)</f>
        <v/>
      </c>
      <c r="C10926" s="25" t="str">
        <f aca="false">IF(A10926="","",MOD(A10926-1,$O$2)+1)</f>
        <v/>
      </c>
      <c r="D10926" s="27" t="str">
        <f aca="false">IF(A10926="","",IF(A10926=1,Calculadora!$D$5,G10925))</f>
        <v/>
      </c>
      <c r="E10926" s="27" t="str">
        <f aca="false">IF(A10926="","",IF($O$9=1,IF(MOD(C10926-1,$O$8)=0,Calculadora!$D$6*(1+Calculadora!$D$7)^(B10926-1),0),IF(MOD(C10926,$O$8)=0,Calculadora!$D$6*(1+Calculadora!$D$7)^(B10926-1),0)))</f>
        <v/>
      </c>
      <c r="F10926" s="27" t="str">
        <f aca="false">IF(A10926="","",(D10926+IF($O$9=1,E10926,0))*$O$7)</f>
        <v/>
      </c>
      <c r="G10926" s="27" t="str">
        <f aca="false">IF(A10926="","",D10926+E10926+F10926)</f>
        <v/>
      </c>
      <c r="H10926" s="27" t="str">
        <f aca="false">IF(A10926="","",Calculadora!$D$5+SUM($E$7:E10926))</f>
        <v/>
      </c>
      <c r="I10926" s="27" t="str">
        <f aca="false">IF(A10926="","",G10926-H10926)</f>
        <v/>
      </c>
      <c r="J10926" s="27" t="str">
        <f aca="false">IF(A10926="","",IF(C10926=$O$2,G10926,0))</f>
        <v/>
      </c>
    </row>
    <row r="10927" customFormat="false" ht="15" hidden="false" customHeight="false" outlineLevel="0" collapsed="false">
      <c r="A10927" s="25" t="str">
        <f aca="false">IF(ROW()-6&lt;=$O$3,ROW()-6,"")</f>
        <v/>
      </c>
      <c r="B10927" s="25" t="str">
        <f aca="false">IF(A10927="","",INT((A10927-1)/$O$2)+1)</f>
        <v/>
      </c>
      <c r="C10927" s="25" t="str">
        <f aca="false">IF(A10927="","",MOD(A10927-1,$O$2)+1)</f>
        <v/>
      </c>
      <c r="D10927" s="27" t="str">
        <f aca="false">IF(A10927="","",IF(A10927=1,Calculadora!$D$5,G10926))</f>
        <v/>
      </c>
      <c r="E10927" s="27" t="str">
        <f aca="false">IF(A10927="","",IF($O$9=1,IF(MOD(C10927-1,$O$8)=0,Calculadora!$D$6*(1+Calculadora!$D$7)^(B10927-1),0),IF(MOD(C10927,$O$8)=0,Calculadora!$D$6*(1+Calculadora!$D$7)^(B10927-1),0)))</f>
        <v/>
      </c>
      <c r="F10927" s="27" t="str">
        <f aca="false">IF(A10927="","",(D10927+IF($O$9=1,E10927,0))*$O$7)</f>
        <v/>
      </c>
      <c r="G10927" s="27" t="str">
        <f aca="false">IF(A10927="","",D10927+E10927+F10927)</f>
        <v/>
      </c>
      <c r="H10927" s="27" t="str">
        <f aca="false">IF(A10927="","",Calculadora!$D$5+SUM($E$7:E10927))</f>
        <v/>
      </c>
      <c r="I10927" s="27" t="str">
        <f aca="false">IF(A10927="","",G10927-H10927)</f>
        <v/>
      </c>
      <c r="J10927" s="27" t="str">
        <f aca="false">IF(A10927="","",IF(C10927=$O$2,G10927,0))</f>
        <v/>
      </c>
    </row>
    <row r="10928" customFormat="false" ht="15" hidden="false" customHeight="false" outlineLevel="0" collapsed="false">
      <c r="A10928" s="25" t="str">
        <f aca="false">IF(ROW()-6&lt;=$O$3,ROW()-6,"")</f>
        <v/>
      </c>
      <c r="B10928" s="25" t="str">
        <f aca="false">IF(A10928="","",INT((A10928-1)/$O$2)+1)</f>
        <v/>
      </c>
      <c r="C10928" s="25" t="str">
        <f aca="false">IF(A10928="","",MOD(A10928-1,$O$2)+1)</f>
        <v/>
      </c>
      <c r="D10928" s="27" t="str">
        <f aca="false">IF(A10928="","",IF(A10928=1,Calculadora!$D$5,G10927))</f>
        <v/>
      </c>
      <c r="E10928" s="27" t="str">
        <f aca="false">IF(A10928="","",IF($O$9=1,IF(MOD(C10928-1,$O$8)=0,Calculadora!$D$6*(1+Calculadora!$D$7)^(B10928-1),0),IF(MOD(C10928,$O$8)=0,Calculadora!$D$6*(1+Calculadora!$D$7)^(B10928-1),0)))</f>
        <v/>
      </c>
      <c r="F10928" s="27" t="str">
        <f aca="false">IF(A10928="","",(D10928+IF($O$9=1,E10928,0))*$O$7)</f>
        <v/>
      </c>
      <c r="G10928" s="27" t="str">
        <f aca="false">IF(A10928="","",D10928+E10928+F10928)</f>
        <v/>
      </c>
      <c r="H10928" s="27" t="str">
        <f aca="false">IF(A10928="","",Calculadora!$D$5+SUM($E$7:E10928))</f>
        <v/>
      </c>
      <c r="I10928" s="27" t="str">
        <f aca="false">IF(A10928="","",G10928-H10928)</f>
        <v/>
      </c>
      <c r="J10928" s="27" t="str">
        <f aca="false">IF(A10928="","",IF(C10928=$O$2,G10928,0))</f>
        <v/>
      </c>
    </row>
    <row r="10929" customFormat="false" ht="15" hidden="false" customHeight="false" outlineLevel="0" collapsed="false">
      <c r="A10929" s="25" t="str">
        <f aca="false">IF(ROW()-6&lt;=$O$3,ROW()-6,"")</f>
        <v/>
      </c>
      <c r="B10929" s="25" t="str">
        <f aca="false">IF(A10929="","",INT((A10929-1)/$O$2)+1)</f>
        <v/>
      </c>
      <c r="C10929" s="25" t="str">
        <f aca="false">IF(A10929="","",MOD(A10929-1,$O$2)+1)</f>
        <v/>
      </c>
      <c r="D10929" s="27" t="str">
        <f aca="false">IF(A10929="","",IF(A10929=1,Calculadora!$D$5,G10928))</f>
        <v/>
      </c>
      <c r="E10929" s="27" t="str">
        <f aca="false">IF(A10929="","",IF($O$9=1,IF(MOD(C10929-1,$O$8)=0,Calculadora!$D$6*(1+Calculadora!$D$7)^(B10929-1),0),IF(MOD(C10929,$O$8)=0,Calculadora!$D$6*(1+Calculadora!$D$7)^(B10929-1),0)))</f>
        <v/>
      </c>
      <c r="F10929" s="27" t="str">
        <f aca="false">IF(A10929="","",(D10929+IF($O$9=1,E10929,0))*$O$7)</f>
        <v/>
      </c>
      <c r="G10929" s="27" t="str">
        <f aca="false">IF(A10929="","",D10929+E10929+F10929)</f>
        <v/>
      </c>
      <c r="H10929" s="27" t="str">
        <f aca="false">IF(A10929="","",Calculadora!$D$5+SUM($E$7:E10929))</f>
        <v/>
      </c>
      <c r="I10929" s="27" t="str">
        <f aca="false">IF(A10929="","",G10929-H10929)</f>
        <v/>
      </c>
      <c r="J10929" s="27" t="str">
        <f aca="false">IF(A10929="","",IF(C10929=$O$2,G10929,0))</f>
        <v/>
      </c>
    </row>
    <row r="10930" customFormat="false" ht="15" hidden="false" customHeight="false" outlineLevel="0" collapsed="false">
      <c r="A10930" s="25" t="str">
        <f aca="false">IF(ROW()-6&lt;=$O$3,ROW()-6,"")</f>
        <v/>
      </c>
      <c r="B10930" s="25" t="str">
        <f aca="false">IF(A10930="","",INT((A10930-1)/$O$2)+1)</f>
        <v/>
      </c>
      <c r="C10930" s="25" t="str">
        <f aca="false">IF(A10930="","",MOD(A10930-1,$O$2)+1)</f>
        <v/>
      </c>
      <c r="D10930" s="27" t="str">
        <f aca="false">IF(A10930="","",IF(A10930=1,Calculadora!$D$5,G10929))</f>
        <v/>
      </c>
      <c r="E10930" s="27" t="str">
        <f aca="false">IF(A10930="","",IF($O$9=1,IF(MOD(C10930-1,$O$8)=0,Calculadora!$D$6*(1+Calculadora!$D$7)^(B10930-1),0),IF(MOD(C10930,$O$8)=0,Calculadora!$D$6*(1+Calculadora!$D$7)^(B10930-1),0)))</f>
        <v/>
      </c>
      <c r="F10930" s="27" t="str">
        <f aca="false">IF(A10930="","",(D10930+IF($O$9=1,E10930,0))*$O$7)</f>
        <v/>
      </c>
      <c r="G10930" s="27" t="str">
        <f aca="false">IF(A10930="","",D10930+E10930+F10930)</f>
        <v/>
      </c>
      <c r="H10930" s="27" t="str">
        <f aca="false">IF(A10930="","",Calculadora!$D$5+SUM($E$7:E10930))</f>
        <v/>
      </c>
      <c r="I10930" s="27" t="str">
        <f aca="false">IF(A10930="","",G10930-H10930)</f>
        <v/>
      </c>
      <c r="J10930" s="27" t="str">
        <f aca="false">IF(A10930="","",IF(C10930=$O$2,G10930,0))</f>
        <v/>
      </c>
    </row>
    <row r="10931" customFormat="false" ht="15" hidden="false" customHeight="false" outlineLevel="0" collapsed="false">
      <c r="A10931" s="25" t="str">
        <f aca="false">IF(ROW()-6&lt;=$O$3,ROW()-6,"")</f>
        <v/>
      </c>
      <c r="B10931" s="25" t="str">
        <f aca="false">IF(A10931="","",INT((A10931-1)/$O$2)+1)</f>
        <v/>
      </c>
      <c r="C10931" s="25" t="str">
        <f aca="false">IF(A10931="","",MOD(A10931-1,$O$2)+1)</f>
        <v/>
      </c>
      <c r="D10931" s="27" t="str">
        <f aca="false">IF(A10931="","",IF(A10931=1,Calculadora!$D$5,G10930))</f>
        <v/>
      </c>
      <c r="E10931" s="27" t="str">
        <f aca="false">IF(A10931="","",IF($O$9=1,IF(MOD(C10931-1,$O$8)=0,Calculadora!$D$6*(1+Calculadora!$D$7)^(B10931-1),0),IF(MOD(C10931,$O$8)=0,Calculadora!$D$6*(1+Calculadora!$D$7)^(B10931-1),0)))</f>
        <v/>
      </c>
      <c r="F10931" s="27" t="str">
        <f aca="false">IF(A10931="","",(D10931+IF($O$9=1,E10931,0))*$O$7)</f>
        <v/>
      </c>
      <c r="G10931" s="27" t="str">
        <f aca="false">IF(A10931="","",D10931+E10931+F10931)</f>
        <v/>
      </c>
      <c r="H10931" s="27" t="str">
        <f aca="false">IF(A10931="","",Calculadora!$D$5+SUM($E$7:E10931))</f>
        <v/>
      </c>
      <c r="I10931" s="27" t="str">
        <f aca="false">IF(A10931="","",G10931-H10931)</f>
        <v/>
      </c>
      <c r="J10931" s="27" t="str">
        <f aca="false">IF(A10931="","",IF(C10931=$O$2,G10931,0))</f>
        <v/>
      </c>
    </row>
    <row r="10932" customFormat="false" ht="15" hidden="false" customHeight="false" outlineLevel="0" collapsed="false">
      <c r="A10932" s="25" t="str">
        <f aca="false">IF(ROW()-6&lt;=$O$3,ROW()-6,"")</f>
        <v/>
      </c>
      <c r="B10932" s="25" t="str">
        <f aca="false">IF(A10932="","",INT((A10932-1)/$O$2)+1)</f>
        <v/>
      </c>
      <c r="C10932" s="25" t="str">
        <f aca="false">IF(A10932="","",MOD(A10932-1,$O$2)+1)</f>
        <v/>
      </c>
      <c r="D10932" s="27" t="str">
        <f aca="false">IF(A10932="","",IF(A10932=1,Calculadora!$D$5,G10931))</f>
        <v/>
      </c>
      <c r="E10932" s="27" t="str">
        <f aca="false">IF(A10932="","",IF($O$9=1,IF(MOD(C10932-1,$O$8)=0,Calculadora!$D$6*(1+Calculadora!$D$7)^(B10932-1),0),IF(MOD(C10932,$O$8)=0,Calculadora!$D$6*(1+Calculadora!$D$7)^(B10932-1),0)))</f>
        <v/>
      </c>
      <c r="F10932" s="27" t="str">
        <f aca="false">IF(A10932="","",(D10932+IF($O$9=1,E10932,0))*$O$7)</f>
        <v/>
      </c>
      <c r="G10932" s="27" t="str">
        <f aca="false">IF(A10932="","",D10932+E10932+F10932)</f>
        <v/>
      </c>
      <c r="H10932" s="27" t="str">
        <f aca="false">IF(A10932="","",Calculadora!$D$5+SUM($E$7:E10932))</f>
        <v/>
      </c>
      <c r="I10932" s="27" t="str">
        <f aca="false">IF(A10932="","",G10932-H10932)</f>
        <v/>
      </c>
      <c r="J10932" s="27" t="str">
        <f aca="false">IF(A10932="","",IF(C10932=$O$2,G10932,0))</f>
        <v/>
      </c>
    </row>
    <row r="10933" customFormat="false" ht="15" hidden="false" customHeight="false" outlineLevel="0" collapsed="false">
      <c r="A10933" s="25" t="str">
        <f aca="false">IF(ROW()-6&lt;=$O$3,ROW()-6,"")</f>
        <v/>
      </c>
      <c r="B10933" s="25" t="str">
        <f aca="false">IF(A10933="","",INT((A10933-1)/$O$2)+1)</f>
        <v/>
      </c>
      <c r="C10933" s="25" t="str">
        <f aca="false">IF(A10933="","",MOD(A10933-1,$O$2)+1)</f>
        <v/>
      </c>
      <c r="D10933" s="27" t="str">
        <f aca="false">IF(A10933="","",IF(A10933=1,Calculadora!$D$5,G10932))</f>
        <v/>
      </c>
      <c r="E10933" s="27" t="str">
        <f aca="false">IF(A10933="","",IF($O$9=1,IF(MOD(C10933-1,$O$8)=0,Calculadora!$D$6*(1+Calculadora!$D$7)^(B10933-1),0),IF(MOD(C10933,$O$8)=0,Calculadora!$D$6*(1+Calculadora!$D$7)^(B10933-1),0)))</f>
        <v/>
      </c>
      <c r="F10933" s="27" t="str">
        <f aca="false">IF(A10933="","",(D10933+IF($O$9=1,E10933,0))*$O$7)</f>
        <v/>
      </c>
      <c r="G10933" s="27" t="str">
        <f aca="false">IF(A10933="","",D10933+E10933+F10933)</f>
        <v/>
      </c>
      <c r="H10933" s="27" t="str">
        <f aca="false">IF(A10933="","",Calculadora!$D$5+SUM($E$7:E10933))</f>
        <v/>
      </c>
      <c r="I10933" s="27" t="str">
        <f aca="false">IF(A10933="","",G10933-H10933)</f>
        <v/>
      </c>
      <c r="J10933" s="27" t="str">
        <f aca="false">IF(A10933="","",IF(C10933=$O$2,G10933,0))</f>
        <v/>
      </c>
    </row>
    <row r="10934" customFormat="false" ht="15" hidden="false" customHeight="false" outlineLevel="0" collapsed="false">
      <c r="A10934" s="25" t="str">
        <f aca="false">IF(ROW()-6&lt;=$O$3,ROW()-6,"")</f>
        <v/>
      </c>
      <c r="B10934" s="25" t="str">
        <f aca="false">IF(A10934="","",INT((A10934-1)/$O$2)+1)</f>
        <v/>
      </c>
      <c r="C10934" s="25" t="str">
        <f aca="false">IF(A10934="","",MOD(A10934-1,$O$2)+1)</f>
        <v/>
      </c>
      <c r="D10934" s="27" t="str">
        <f aca="false">IF(A10934="","",IF(A10934=1,Calculadora!$D$5,G10933))</f>
        <v/>
      </c>
      <c r="E10934" s="27" t="str">
        <f aca="false">IF(A10934="","",IF($O$9=1,IF(MOD(C10934-1,$O$8)=0,Calculadora!$D$6*(1+Calculadora!$D$7)^(B10934-1),0),IF(MOD(C10934,$O$8)=0,Calculadora!$D$6*(1+Calculadora!$D$7)^(B10934-1),0)))</f>
        <v/>
      </c>
      <c r="F10934" s="27" t="str">
        <f aca="false">IF(A10934="","",(D10934+IF($O$9=1,E10934,0))*$O$7)</f>
        <v/>
      </c>
      <c r="G10934" s="27" t="str">
        <f aca="false">IF(A10934="","",D10934+E10934+F10934)</f>
        <v/>
      </c>
      <c r="H10934" s="27" t="str">
        <f aca="false">IF(A10934="","",Calculadora!$D$5+SUM($E$7:E10934))</f>
        <v/>
      </c>
      <c r="I10934" s="27" t="str">
        <f aca="false">IF(A10934="","",G10934-H10934)</f>
        <v/>
      </c>
      <c r="J10934" s="27" t="str">
        <f aca="false">IF(A10934="","",IF(C10934=$O$2,G10934,0))</f>
        <v/>
      </c>
    </row>
    <row r="10935" customFormat="false" ht="15" hidden="false" customHeight="false" outlineLevel="0" collapsed="false">
      <c r="A10935" s="25" t="str">
        <f aca="false">IF(ROW()-6&lt;=$O$3,ROW()-6,"")</f>
        <v/>
      </c>
      <c r="B10935" s="25" t="str">
        <f aca="false">IF(A10935="","",INT((A10935-1)/$O$2)+1)</f>
        <v/>
      </c>
      <c r="C10935" s="25" t="str">
        <f aca="false">IF(A10935="","",MOD(A10935-1,$O$2)+1)</f>
        <v/>
      </c>
      <c r="D10935" s="27" t="str">
        <f aca="false">IF(A10935="","",IF(A10935=1,Calculadora!$D$5,G10934))</f>
        <v/>
      </c>
      <c r="E10935" s="27" t="str">
        <f aca="false">IF(A10935="","",IF($O$9=1,IF(MOD(C10935-1,$O$8)=0,Calculadora!$D$6*(1+Calculadora!$D$7)^(B10935-1),0),IF(MOD(C10935,$O$8)=0,Calculadora!$D$6*(1+Calculadora!$D$7)^(B10935-1),0)))</f>
        <v/>
      </c>
      <c r="F10935" s="27" t="str">
        <f aca="false">IF(A10935="","",(D10935+IF($O$9=1,E10935,0))*$O$7)</f>
        <v/>
      </c>
      <c r="G10935" s="27" t="str">
        <f aca="false">IF(A10935="","",D10935+E10935+F10935)</f>
        <v/>
      </c>
      <c r="H10935" s="27" t="str">
        <f aca="false">IF(A10935="","",Calculadora!$D$5+SUM($E$7:E10935))</f>
        <v/>
      </c>
      <c r="I10935" s="27" t="str">
        <f aca="false">IF(A10935="","",G10935-H10935)</f>
        <v/>
      </c>
      <c r="J10935" s="27" t="str">
        <f aca="false">IF(A10935="","",IF(C10935=$O$2,G10935,0))</f>
        <v/>
      </c>
    </row>
    <row r="10936" customFormat="false" ht="15" hidden="false" customHeight="false" outlineLevel="0" collapsed="false">
      <c r="A10936" s="25" t="str">
        <f aca="false">IF(ROW()-6&lt;=$O$3,ROW()-6,"")</f>
        <v/>
      </c>
      <c r="B10936" s="25" t="str">
        <f aca="false">IF(A10936="","",INT((A10936-1)/$O$2)+1)</f>
        <v/>
      </c>
      <c r="C10936" s="25" t="str">
        <f aca="false">IF(A10936="","",MOD(A10936-1,$O$2)+1)</f>
        <v/>
      </c>
      <c r="D10936" s="27" t="str">
        <f aca="false">IF(A10936="","",IF(A10936=1,Calculadora!$D$5,G10935))</f>
        <v/>
      </c>
      <c r="E10936" s="27" t="str">
        <f aca="false">IF(A10936="","",IF($O$9=1,IF(MOD(C10936-1,$O$8)=0,Calculadora!$D$6*(1+Calculadora!$D$7)^(B10936-1),0),IF(MOD(C10936,$O$8)=0,Calculadora!$D$6*(1+Calculadora!$D$7)^(B10936-1),0)))</f>
        <v/>
      </c>
      <c r="F10936" s="27" t="str">
        <f aca="false">IF(A10936="","",(D10936+IF($O$9=1,E10936,0))*$O$7)</f>
        <v/>
      </c>
      <c r="G10936" s="27" t="str">
        <f aca="false">IF(A10936="","",D10936+E10936+F10936)</f>
        <v/>
      </c>
      <c r="H10936" s="27" t="str">
        <f aca="false">IF(A10936="","",Calculadora!$D$5+SUM($E$7:E10936))</f>
        <v/>
      </c>
      <c r="I10936" s="27" t="str">
        <f aca="false">IF(A10936="","",G10936-H10936)</f>
        <v/>
      </c>
      <c r="J10936" s="27" t="str">
        <f aca="false">IF(A10936="","",IF(C10936=$O$2,G10936,0))</f>
        <v/>
      </c>
    </row>
    <row r="10937" customFormat="false" ht="15" hidden="false" customHeight="false" outlineLevel="0" collapsed="false">
      <c r="A10937" s="25" t="str">
        <f aca="false">IF(ROW()-6&lt;=$O$3,ROW()-6,"")</f>
        <v/>
      </c>
      <c r="B10937" s="25" t="str">
        <f aca="false">IF(A10937="","",INT((A10937-1)/$O$2)+1)</f>
        <v/>
      </c>
      <c r="C10937" s="25" t="str">
        <f aca="false">IF(A10937="","",MOD(A10937-1,$O$2)+1)</f>
        <v/>
      </c>
      <c r="D10937" s="27" t="str">
        <f aca="false">IF(A10937="","",IF(A10937=1,Calculadora!$D$5,G10936))</f>
        <v/>
      </c>
      <c r="E10937" s="27" t="str">
        <f aca="false">IF(A10937="","",IF($O$9=1,IF(MOD(C10937-1,$O$8)=0,Calculadora!$D$6*(1+Calculadora!$D$7)^(B10937-1),0),IF(MOD(C10937,$O$8)=0,Calculadora!$D$6*(1+Calculadora!$D$7)^(B10937-1),0)))</f>
        <v/>
      </c>
      <c r="F10937" s="27" t="str">
        <f aca="false">IF(A10937="","",(D10937+IF($O$9=1,E10937,0))*$O$7)</f>
        <v/>
      </c>
      <c r="G10937" s="27" t="str">
        <f aca="false">IF(A10937="","",D10937+E10937+F10937)</f>
        <v/>
      </c>
      <c r="H10937" s="27" t="str">
        <f aca="false">IF(A10937="","",Calculadora!$D$5+SUM($E$7:E10937))</f>
        <v/>
      </c>
      <c r="I10937" s="27" t="str">
        <f aca="false">IF(A10937="","",G10937-H10937)</f>
        <v/>
      </c>
      <c r="J10937" s="27" t="str">
        <f aca="false">IF(A10937="","",IF(C10937=$O$2,G10937,0))</f>
        <v/>
      </c>
    </row>
    <row r="10938" customFormat="false" ht="15" hidden="false" customHeight="false" outlineLevel="0" collapsed="false">
      <c r="A10938" s="25" t="str">
        <f aca="false">IF(ROW()-6&lt;=$O$3,ROW()-6,"")</f>
        <v/>
      </c>
      <c r="B10938" s="25" t="str">
        <f aca="false">IF(A10938="","",INT((A10938-1)/$O$2)+1)</f>
        <v/>
      </c>
      <c r="C10938" s="25" t="str">
        <f aca="false">IF(A10938="","",MOD(A10938-1,$O$2)+1)</f>
        <v/>
      </c>
      <c r="D10938" s="27" t="str">
        <f aca="false">IF(A10938="","",IF(A10938=1,Calculadora!$D$5,G10937))</f>
        <v/>
      </c>
      <c r="E10938" s="27" t="str">
        <f aca="false">IF(A10938="","",IF($O$9=1,IF(MOD(C10938-1,$O$8)=0,Calculadora!$D$6*(1+Calculadora!$D$7)^(B10938-1),0),IF(MOD(C10938,$O$8)=0,Calculadora!$D$6*(1+Calculadora!$D$7)^(B10938-1),0)))</f>
        <v/>
      </c>
      <c r="F10938" s="27" t="str">
        <f aca="false">IF(A10938="","",(D10938+IF($O$9=1,E10938,0))*$O$7)</f>
        <v/>
      </c>
      <c r="G10938" s="27" t="str">
        <f aca="false">IF(A10938="","",D10938+E10938+F10938)</f>
        <v/>
      </c>
      <c r="H10938" s="27" t="str">
        <f aca="false">IF(A10938="","",Calculadora!$D$5+SUM($E$7:E10938))</f>
        <v/>
      </c>
      <c r="I10938" s="27" t="str">
        <f aca="false">IF(A10938="","",G10938-H10938)</f>
        <v/>
      </c>
      <c r="J10938" s="27" t="str">
        <f aca="false">IF(A10938="","",IF(C10938=$O$2,G10938,0))</f>
        <v/>
      </c>
    </row>
    <row r="10939" customFormat="false" ht="15" hidden="false" customHeight="false" outlineLevel="0" collapsed="false">
      <c r="A10939" s="25" t="str">
        <f aca="false">IF(ROW()-6&lt;=$O$3,ROW()-6,"")</f>
        <v/>
      </c>
      <c r="B10939" s="25" t="str">
        <f aca="false">IF(A10939="","",INT((A10939-1)/$O$2)+1)</f>
        <v/>
      </c>
      <c r="C10939" s="25" t="str">
        <f aca="false">IF(A10939="","",MOD(A10939-1,$O$2)+1)</f>
        <v/>
      </c>
      <c r="D10939" s="27" t="str">
        <f aca="false">IF(A10939="","",IF(A10939=1,Calculadora!$D$5,G10938))</f>
        <v/>
      </c>
      <c r="E10939" s="27" t="str">
        <f aca="false">IF(A10939="","",IF($O$9=1,IF(MOD(C10939-1,$O$8)=0,Calculadora!$D$6*(1+Calculadora!$D$7)^(B10939-1),0),IF(MOD(C10939,$O$8)=0,Calculadora!$D$6*(1+Calculadora!$D$7)^(B10939-1),0)))</f>
        <v/>
      </c>
      <c r="F10939" s="27" t="str">
        <f aca="false">IF(A10939="","",(D10939+IF($O$9=1,E10939,0))*$O$7)</f>
        <v/>
      </c>
      <c r="G10939" s="27" t="str">
        <f aca="false">IF(A10939="","",D10939+E10939+F10939)</f>
        <v/>
      </c>
      <c r="H10939" s="27" t="str">
        <f aca="false">IF(A10939="","",Calculadora!$D$5+SUM($E$7:E10939))</f>
        <v/>
      </c>
      <c r="I10939" s="27" t="str">
        <f aca="false">IF(A10939="","",G10939-H10939)</f>
        <v/>
      </c>
      <c r="J10939" s="27" t="str">
        <f aca="false">IF(A10939="","",IF(C10939=$O$2,G10939,0))</f>
        <v/>
      </c>
    </row>
    <row r="10940" customFormat="false" ht="15" hidden="false" customHeight="false" outlineLevel="0" collapsed="false">
      <c r="A10940" s="25" t="str">
        <f aca="false">IF(ROW()-6&lt;=$O$3,ROW()-6,"")</f>
        <v/>
      </c>
      <c r="B10940" s="25" t="str">
        <f aca="false">IF(A10940="","",INT((A10940-1)/$O$2)+1)</f>
        <v/>
      </c>
      <c r="C10940" s="25" t="str">
        <f aca="false">IF(A10940="","",MOD(A10940-1,$O$2)+1)</f>
        <v/>
      </c>
      <c r="D10940" s="27" t="str">
        <f aca="false">IF(A10940="","",IF(A10940=1,Calculadora!$D$5,G10939))</f>
        <v/>
      </c>
      <c r="E10940" s="27" t="str">
        <f aca="false">IF(A10940="","",IF($O$9=1,IF(MOD(C10940-1,$O$8)=0,Calculadora!$D$6*(1+Calculadora!$D$7)^(B10940-1),0),IF(MOD(C10940,$O$8)=0,Calculadora!$D$6*(1+Calculadora!$D$7)^(B10940-1),0)))</f>
        <v/>
      </c>
      <c r="F10940" s="27" t="str">
        <f aca="false">IF(A10940="","",(D10940+IF($O$9=1,E10940,0))*$O$7)</f>
        <v/>
      </c>
      <c r="G10940" s="27" t="str">
        <f aca="false">IF(A10940="","",D10940+E10940+F10940)</f>
        <v/>
      </c>
      <c r="H10940" s="27" t="str">
        <f aca="false">IF(A10940="","",Calculadora!$D$5+SUM($E$7:E10940))</f>
        <v/>
      </c>
      <c r="I10940" s="27" t="str">
        <f aca="false">IF(A10940="","",G10940-H10940)</f>
        <v/>
      </c>
      <c r="J10940" s="27" t="str">
        <f aca="false">IF(A10940="","",IF(C10940=$O$2,G10940,0))</f>
        <v/>
      </c>
    </row>
    <row r="10941" customFormat="false" ht="15" hidden="false" customHeight="false" outlineLevel="0" collapsed="false">
      <c r="A10941" s="25" t="str">
        <f aca="false">IF(ROW()-6&lt;=$O$3,ROW()-6,"")</f>
        <v/>
      </c>
      <c r="B10941" s="25" t="str">
        <f aca="false">IF(A10941="","",INT((A10941-1)/$O$2)+1)</f>
        <v/>
      </c>
      <c r="C10941" s="25" t="str">
        <f aca="false">IF(A10941="","",MOD(A10941-1,$O$2)+1)</f>
        <v/>
      </c>
      <c r="D10941" s="27" t="str">
        <f aca="false">IF(A10941="","",IF(A10941=1,Calculadora!$D$5,G10940))</f>
        <v/>
      </c>
      <c r="E10941" s="27" t="str">
        <f aca="false">IF(A10941="","",IF($O$9=1,IF(MOD(C10941-1,$O$8)=0,Calculadora!$D$6*(1+Calculadora!$D$7)^(B10941-1),0),IF(MOD(C10941,$O$8)=0,Calculadora!$D$6*(1+Calculadora!$D$7)^(B10941-1),0)))</f>
        <v/>
      </c>
      <c r="F10941" s="27" t="str">
        <f aca="false">IF(A10941="","",(D10941+IF($O$9=1,E10941,0))*$O$7)</f>
        <v/>
      </c>
      <c r="G10941" s="27" t="str">
        <f aca="false">IF(A10941="","",D10941+E10941+F10941)</f>
        <v/>
      </c>
      <c r="H10941" s="27" t="str">
        <f aca="false">IF(A10941="","",Calculadora!$D$5+SUM($E$7:E10941))</f>
        <v/>
      </c>
      <c r="I10941" s="27" t="str">
        <f aca="false">IF(A10941="","",G10941-H10941)</f>
        <v/>
      </c>
      <c r="J10941" s="27" t="str">
        <f aca="false">IF(A10941="","",IF(C10941=$O$2,G10941,0))</f>
        <v/>
      </c>
    </row>
    <row r="10942" customFormat="false" ht="15" hidden="false" customHeight="false" outlineLevel="0" collapsed="false">
      <c r="A10942" s="25" t="str">
        <f aca="false">IF(ROW()-6&lt;=$O$3,ROW()-6,"")</f>
        <v/>
      </c>
      <c r="B10942" s="25" t="str">
        <f aca="false">IF(A10942="","",INT((A10942-1)/$O$2)+1)</f>
        <v/>
      </c>
      <c r="C10942" s="25" t="str">
        <f aca="false">IF(A10942="","",MOD(A10942-1,$O$2)+1)</f>
        <v/>
      </c>
      <c r="D10942" s="27" t="str">
        <f aca="false">IF(A10942="","",IF(A10942=1,Calculadora!$D$5,G10941))</f>
        <v/>
      </c>
      <c r="E10942" s="27" t="str">
        <f aca="false">IF(A10942="","",IF($O$9=1,IF(MOD(C10942-1,$O$8)=0,Calculadora!$D$6*(1+Calculadora!$D$7)^(B10942-1),0),IF(MOD(C10942,$O$8)=0,Calculadora!$D$6*(1+Calculadora!$D$7)^(B10942-1),0)))</f>
        <v/>
      </c>
      <c r="F10942" s="27" t="str">
        <f aca="false">IF(A10942="","",(D10942+IF($O$9=1,E10942,0))*$O$7)</f>
        <v/>
      </c>
      <c r="G10942" s="27" t="str">
        <f aca="false">IF(A10942="","",D10942+E10942+F10942)</f>
        <v/>
      </c>
      <c r="H10942" s="27" t="str">
        <f aca="false">IF(A10942="","",Calculadora!$D$5+SUM($E$7:E10942))</f>
        <v/>
      </c>
      <c r="I10942" s="27" t="str">
        <f aca="false">IF(A10942="","",G10942-H10942)</f>
        <v/>
      </c>
      <c r="J10942" s="27" t="str">
        <f aca="false">IF(A10942="","",IF(C10942=$O$2,G10942,0))</f>
        <v/>
      </c>
    </row>
    <row r="10943" customFormat="false" ht="15" hidden="false" customHeight="false" outlineLevel="0" collapsed="false">
      <c r="A10943" s="25" t="str">
        <f aca="false">IF(ROW()-6&lt;=$O$3,ROW()-6,"")</f>
        <v/>
      </c>
      <c r="B10943" s="25" t="str">
        <f aca="false">IF(A10943="","",INT((A10943-1)/$O$2)+1)</f>
        <v/>
      </c>
      <c r="C10943" s="25" t="str">
        <f aca="false">IF(A10943="","",MOD(A10943-1,$O$2)+1)</f>
        <v/>
      </c>
      <c r="D10943" s="27" t="str">
        <f aca="false">IF(A10943="","",IF(A10943=1,Calculadora!$D$5,G10942))</f>
        <v/>
      </c>
      <c r="E10943" s="27" t="str">
        <f aca="false">IF(A10943="","",IF($O$9=1,IF(MOD(C10943-1,$O$8)=0,Calculadora!$D$6*(1+Calculadora!$D$7)^(B10943-1),0),IF(MOD(C10943,$O$8)=0,Calculadora!$D$6*(1+Calculadora!$D$7)^(B10943-1),0)))</f>
        <v/>
      </c>
      <c r="F10943" s="27" t="str">
        <f aca="false">IF(A10943="","",(D10943+IF($O$9=1,E10943,0))*$O$7)</f>
        <v/>
      </c>
      <c r="G10943" s="27" t="str">
        <f aca="false">IF(A10943="","",D10943+E10943+F10943)</f>
        <v/>
      </c>
      <c r="H10943" s="27" t="str">
        <f aca="false">IF(A10943="","",Calculadora!$D$5+SUM($E$7:E10943))</f>
        <v/>
      </c>
      <c r="I10943" s="27" t="str">
        <f aca="false">IF(A10943="","",G10943-H10943)</f>
        <v/>
      </c>
      <c r="J10943" s="27" t="str">
        <f aca="false">IF(A10943="","",IF(C10943=$O$2,G10943,0))</f>
        <v/>
      </c>
    </row>
    <row r="10944" customFormat="false" ht="15" hidden="false" customHeight="false" outlineLevel="0" collapsed="false">
      <c r="A10944" s="25" t="str">
        <f aca="false">IF(ROW()-6&lt;=$O$3,ROW()-6,"")</f>
        <v/>
      </c>
      <c r="B10944" s="25" t="str">
        <f aca="false">IF(A10944="","",INT((A10944-1)/$O$2)+1)</f>
        <v/>
      </c>
      <c r="C10944" s="25" t="str">
        <f aca="false">IF(A10944="","",MOD(A10944-1,$O$2)+1)</f>
        <v/>
      </c>
      <c r="D10944" s="27" t="str">
        <f aca="false">IF(A10944="","",IF(A10944=1,Calculadora!$D$5,G10943))</f>
        <v/>
      </c>
      <c r="E10944" s="27" t="str">
        <f aca="false">IF(A10944="","",IF($O$9=1,IF(MOD(C10944-1,$O$8)=0,Calculadora!$D$6*(1+Calculadora!$D$7)^(B10944-1),0),IF(MOD(C10944,$O$8)=0,Calculadora!$D$6*(1+Calculadora!$D$7)^(B10944-1),0)))</f>
        <v/>
      </c>
      <c r="F10944" s="27" t="str">
        <f aca="false">IF(A10944="","",(D10944+IF($O$9=1,E10944,0))*$O$7)</f>
        <v/>
      </c>
      <c r="G10944" s="27" t="str">
        <f aca="false">IF(A10944="","",D10944+E10944+F10944)</f>
        <v/>
      </c>
      <c r="H10944" s="27" t="str">
        <f aca="false">IF(A10944="","",Calculadora!$D$5+SUM($E$7:E10944))</f>
        <v/>
      </c>
      <c r="I10944" s="27" t="str">
        <f aca="false">IF(A10944="","",G10944-H10944)</f>
        <v/>
      </c>
      <c r="J10944" s="27" t="str">
        <f aca="false">IF(A10944="","",IF(C10944=$O$2,G10944,0))</f>
        <v/>
      </c>
    </row>
    <row r="10945" customFormat="false" ht="15" hidden="false" customHeight="false" outlineLevel="0" collapsed="false">
      <c r="A10945" s="25" t="str">
        <f aca="false">IF(ROW()-6&lt;=$O$3,ROW()-6,"")</f>
        <v/>
      </c>
      <c r="B10945" s="25" t="str">
        <f aca="false">IF(A10945="","",INT((A10945-1)/$O$2)+1)</f>
        <v/>
      </c>
      <c r="C10945" s="25" t="str">
        <f aca="false">IF(A10945="","",MOD(A10945-1,$O$2)+1)</f>
        <v/>
      </c>
      <c r="D10945" s="27" t="str">
        <f aca="false">IF(A10945="","",IF(A10945=1,Calculadora!$D$5,G10944))</f>
        <v/>
      </c>
      <c r="E10945" s="27" t="str">
        <f aca="false">IF(A10945="","",IF($O$9=1,IF(MOD(C10945-1,$O$8)=0,Calculadora!$D$6*(1+Calculadora!$D$7)^(B10945-1),0),IF(MOD(C10945,$O$8)=0,Calculadora!$D$6*(1+Calculadora!$D$7)^(B10945-1),0)))</f>
        <v/>
      </c>
      <c r="F10945" s="27" t="str">
        <f aca="false">IF(A10945="","",(D10945+IF($O$9=1,E10945,0))*$O$7)</f>
        <v/>
      </c>
      <c r="G10945" s="27" t="str">
        <f aca="false">IF(A10945="","",D10945+E10945+F10945)</f>
        <v/>
      </c>
      <c r="H10945" s="27" t="str">
        <f aca="false">IF(A10945="","",Calculadora!$D$5+SUM($E$7:E10945))</f>
        <v/>
      </c>
      <c r="I10945" s="27" t="str">
        <f aca="false">IF(A10945="","",G10945-H10945)</f>
        <v/>
      </c>
      <c r="J10945" s="27" t="str">
        <f aca="false">IF(A10945="","",IF(C10945=$O$2,G10945,0))</f>
        <v/>
      </c>
    </row>
    <row r="10946" customFormat="false" ht="15" hidden="false" customHeight="false" outlineLevel="0" collapsed="false">
      <c r="A10946" s="25" t="str">
        <f aca="false">IF(ROW()-6&lt;=$O$3,ROW()-6,"")</f>
        <v/>
      </c>
      <c r="B10946" s="25" t="str">
        <f aca="false">IF(A10946="","",INT((A10946-1)/$O$2)+1)</f>
        <v/>
      </c>
      <c r="C10946" s="25" t="str">
        <f aca="false">IF(A10946="","",MOD(A10946-1,$O$2)+1)</f>
        <v/>
      </c>
      <c r="D10946" s="27" t="str">
        <f aca="false">IF(A10946="","",IF(A10946=1,Calculadora!$D$5,G10945))</f>
        <v/>
      </c>
      <c r="E10946" s="27" t="str">
        <f aca="false">IF(A10946="","",IF($O$9=1,IF(MOD(C10946-1,$O$8)=0,Calculadora!$D$6*(1+Calculadora!$D$7)^(B10946-1),0),IF(MOD(C10946,$O$8)=0,Calculadora!$D$6*(1+Calculadora!$D$7)^(B10946-1),0)))</f>
        <v/>
      </c>
      <c r="F10946" s="27" t="str">
        <f aca="false">IF(A10946="","",(D10946+IF($O$9=1,E10946,0))*$O$7)</f>
        <v/>
      </c>
      <c r="G10946" s="27" t="str">
        <f aca="false">IF(A10946="","",D10946+E10946+F10946)</f>
        <v/>
      </c>
      <c r="H10946" s="27" t="str">
        <f aca="false">IF(A10946="","",Calculadora!$D$5+SUM($E$7:E10946))</f>
        <v/>
      </c>
      <c r="I10946" s="27" t="str">
        <f aca="false">IF(A10946="","",G10946-H10946)</f>
        <v/>
      </c>
      <c r="J10946" s="27" t="str">
        <f aca="false">IF(A10946="","",IF(C10946=$O$2,G10946,0))</f>
        <v/>
      </c>
    </row>
    <row r="10947" customFormat="false" ht="15" hidden="false" customHeight="false" outlineLevel="0" collapsed="false">
      <c r="A10947" s="25" t="str">
        <f aca="false">IF(ROW()-6&lt;=$O$3,ROW()-6,"")</f>
        <v/>
      </c>
      <c r="B10947" s="25" t="str">
        <f aca="false">IF(A10947="","",INT((A10947-1)/$O$2)+1)</f>
        <v/>
      </c>
      <c r="C10947" s="25" t="str">
        <f aca="false">IF(A10947="","",MOD(A10947-1,$O$2)+1)</f>
        <v/>
      </c>
      <c r="D10947" s="27" t="str">
        <f aca="false">IF(A10947="","",IF(A10947=1,Calculadora!$D$5,G10946))</f>
        <v/>
      </c>
      <c r="E10947" s="27" t="str">
        <f aca="false">IF(A10947="","",IF($O$9=1,IF(MOD(C10947-1,$O$8)=0,Calculadora!$D$6*(1+Calculadora!$D$7)^(B10947-1),0),IF(MOD(C10947,$O$8)=0,Calculadora!$D$6*(1+Calculadora!$D$7)^(B10947-1),0)))</f>
        <v/>
      </c>
      <c r="F10947" s="27" t="str">
        <f aca="false">IF(A10947="","",(D10947+IF($O$9=1,E10947,0))*$O$7)</f>
        <v/>
      </c>
      <c r="G10947" s="27" t="str">
        <f aca="false">IF(A10947="","",D10947+E10947+F10947)</f>
        <v/>
      </c>
      <c r="H10947" s="27" t="str">
        <f aca="false">IF(A10947="","",Calculadora!$D$5+SUM($E$7:E10947))</f>
        <v/>
      </c>
      <c r="I10947" s="27" t="str">
        <f aca="false">IF(A10947="","",G10947-H10947)</f>
        <v/>
      </c>
      <c r="J10947" s="27" t="str">
        <f aca="false">IF(A10947="","",IF(C10947=$O$2,G10947,0))</f>
        <v/>
      </c>
    </row>
    <row r="10948" customFormat="false" ht="15" hidden="false" customHeight="false" outlineLevel="0" collapsed="false">
      <c r="A10948" s="25" t="str">
        <f aca="false">IF(ROW()-6&lt;=$O$3,ROW()-6,"")</f>
        <v/>
      </c>
      <c r="B10948" s="25" t="str">
        <f aca="false">IF(A10948="","",INT((A10948-1)/$O$2)+1)</f>
        <v/>
      </c>
      <c r="C10948" s="25" t="str">
        <f aca="false">IF(A10948="","",MOD(A10948-1,$O$2)+1)</f>
        <v/>
      </c>
      <c r="D10948" s="27" t="str">
        <f aca="false">IF(A10948="","",IF(A10948=1,Calculadora!$D$5,G10947))</f>
        <v/>
      </c>
      <c r="E10948" s="27" t="str">
        <f aca="false">IF(A10948="","",IF($O$9=1,IF(MOD(C10948-1,$O$8)=0,Calculadora!$D$6*(1+Calculadora!$D$7)^(B10948-1),0),IF(MOD(C10948,$O$8)=0,Calculadora!$D$6*(1+Calculadora!$D$7)^(B10948-1),0)))</f>
        <v/>
      </c>
      <c r="F10948" s="27" t="str">
        <f aca="false">IF(A10948="","",(D10948+IF($O$9=1,E10948,0))*$O$7)</f>
        <v/>
      </c>
      <c r="G10948" s="27" t="str">
        <f aca="false">IF(A10948="","",D10948+E10948+F10948)</f>
        <v/>
      </c>
      <c r="H10948" s="27" t="str">
        <f aca="false">IF(A10948="","",Calculadora!$D$5+SUM($E$7:E10948))</f>
        <v/>
      </c>
      <c r="I10948" s="27" t="str">
        <f aca="false">IF(A10948="","",G10948-H10948)</f>
        <v/>
      </c>
      <c r="J10948" s="27" t="str">
        <f aca="false">IF(A10948="","",IF(C10948=$O$2,G10948,0))</f>
        <v/>
      </c>
    </row>
    <row r="10949" customFormat="false" ht="15" hidden="false" customHeight="false" outlineLevel="0" collapsed="false">
      <c r="A10949" s="25" t="str">
        <f aca="false">IF(ROW()-6&lt;=$O$3,ROW()-6,"")</f>
        <v/>
      </c>
      <c r="B10949" s="25" t="str">
        <f aca="false">IF(A10949="","",INT((A10949-1)/$O$2)+1)</f>
        <v/>
      </c>
      <c r="C10949" s="25" t="str">
        <f aca="false">IF(A10949="","",MOD(A10949-1,$O$2)+1)</f>
        <v/>
      </c>
      <c r="D10949" s="27" t="str">
        <f aca="false">IF(A10949="","",IF(A10949=1,Calculadora!$D$5,G10948))</f>
        <v/>
      </c>
      <c r="E10949" s="27" t="str">
        <f aca="false">IF(A10949="","",IF($O$9=1,IF(MOD(C10949-1,$O$8)=0,Calculadora!$D$6*(1+Calculadora!$D$7)^(B10949-1),0),IF(MOD(C10949,$O$8)=0,Calculadora!$D$6*(1+Calculadora!$D$7)^(B10949-1),0)))</f>
        <v/>
      </c>
      <c r="F10949" s="27" t="str">
        <f aca="false">IF(A10949="","",(D10949+IF($O$9=1,E10949,0))*$O$7)</f>
        <v/>
      </c>
      <c r="G10949" s="27" t="str">
        <f aca="false">IF(A10949="","",D10949+E10949+F10949)</f>
        <v/>
      </c>
      <c r="H10949" s="27" t="str">
        <f aca="false">IF(A10949="","",Calculadora!$D$5+SUM($E$7:E10949))</f>
        <v/>
      </c>
      <c r="I10949" s="27" t="str">
        <f aca="false">IF(A10949="","",G10949-H10949)</f>
        <v/>
      </c>
      <c r="J10949" s="27" t="str">
        <f aca="false">IF(A10949="","",IF(C10949=$O$2,G10949,0))</f>
        <v/>
      </c>
    </row>
    <row r="10950" customFormat="false" ht="15" hidden="false" customHeight="false" outlineLevel="0" collapsed="false">
      <c r="A10950" s="25" t="str">
        <f aca="false">IF(ROW()-6&lt;=$O$3,ROW()-6,"")</f>
        <v/>
      </c>
      <c r="B10950" s="25" t="str">
        <f aca="false">IF(A10950="","",INT((A10950-1)/$O$2)+1)</f>
        <v/>
      </c>
      <c r="C10950" s="25" t="str">
        <f aca="false">IF(A10950="","",MOD(A10950-1,$O$2)+1)</f>
        <v/>
      </c>
      <c r="D10950" s="27" t="str">
        <f aca="false">IF(A10950="","",IF(A10950=1,Calculadora!$D$5,G10949))</f>
        <v/>
      </c>
      <c r="E10950" s="27" t="str">
        <f aca="false">IF(A10950="","",IF($O$9=1,IF(MOD(C10950-1,$O$8)=0,Calculadora!$D$6*(1+Calculadora!$D$7)^(B10950-1),0),IF(MOD(C10950,$O$8)=0,Calculadora!$D$6*(1+Calculadora!$D$7)^(B10950-1),0)))</f>
        <v/>
      </c>
      <c r="F10950" s="27" t="str">
        <f aca="false">IF(A10950="","",(D10950+IF($O$9=1,E10950,0))*$O$7)</f>
        <v/>
      </c>
      <c r="G10950" s="27" t="str">
        <f aca="false">IF(A10950="","",D10950+E10950+F10950)</f>
        <v/>
      </c>
      <c r="H10950" s="27" t="str">
        <f aca="false">IF(A10950="","",Calculadora!$D$5+SUM($E$7:E10950))</f>
        <v/>
      </c>
      <c r="I10950" s="27" t="str">
        <f aca="false">IF(A10950="","",G10950-H10950)</f>
        <v/>
      </c>
      <c r="J10950" s="27" t="str">
        <f aca="false">IF(A10950="","",IF(C10950=$O$2,G10950,0))</f>
        <v/>
      </c>
    </row>
    <row r="10951" customFormat="false" ht="15" hidden="false" customHeight="false" outlineLevel="0" collapsed="false">
      <c r="A10951" s="25" t="str">
        <f aca="false">IF(ROW()-6&lt;=$O$3,ROW()-6,"")</f>
        <v/>
      </c>
      <c r="B10951" s="25" t="str">
        <f aca="false">IF(A10951="","",INT((A10951-1)/$O$2)+1)</f>
        <v/>
      </c>
      <c r="C10951" s="25" t="str">
        <f aca="false">IF(A10951="","",MOD(A10951-1,$O$2)+1)</f>
        <v/>
      </c>
      <c r="D10951" s="27" t="str">
        <f aca="false">IF(A10951="","",IF(A10951=1,Calculadora!$D$5,G10950))</f>
        <v/>
      </c>
      <c r="E10951" s="27" t="str">
        <f aca="false">IF(A10951="","",IF($O$9=1,IF(MOD(C10951-1,$O$8)=0,Calculadora!$D$6*(1+Calculadora!$D$7)^(B10951-1),0),IF(MOD(C10951,$O$8)=0,Calculadora!$D$6*(1+Calculadora!$D$7)^(B10951-1),0)))</f>
        <v/>
      </c>
      <c r="F10951" s="27" t="str">
        <f aca="false">IF(A10951="","",(D10951+IF($O$9=1,E10951,0))*$O$7)</f>
        <v/>
      </c>
      <c r="G10951" s="27" t="str">
        <f aca="false">IF(A10951="","",D10951+E10951+F10951)</f>
        <v/>
      </c>
      <c r="H10951" s="27" t="str">
        <f aca="false">IF(A10951="","",Calculadora!$D$5+SUM($E$7:E10951))</f>
        <v/>
      </c>
      <c r="I10951" s="27" t="str">
        <f aca="false">IF(A10951="","",G10951-H10951)</f>
        <v/>
      </c>
      <c r="J10951" s="27" t="str">
        <f aca="false">IF(A10951="","",IF(C10951=$O$2,G10951,0))</f>
        <v/>
      </c>
    </row>
    <row r="10952" customFormat="false" ht="15" hidden="false" customHeight="false" outlineLevel="0" collapsed="false">
      <c r="A10952" s="25" t="str">
        <f aca="false">IF(ROW()-6&lt;=$O$3,ROW()-6,"")</f>
        <v/>
      </c>
      <c r="B10952" s="25" t="str">
        <f aca="false">IF(A10952="","",INT((A10952-1)/$O$2)+1)</f>
        <v/>
      </c>
      <c r="C10952" s="25" t="str">
        <f aca="false">IF(A10952="","",MOD(A10952-1,$O$2)+1)</f>
        <v/>
      </c>
      <c r="D10952" s="27" t="str">
        <f aca="false">IF(A10952="","",IF(A10952=1,Calculadora!$D$5,G10951))</f>
        <v/>
      </c>
      <c r="E10952" s="27" t="str">
        <f aca="false">IF(A10952="","",IF($O$9=1,IF(MOD(C10952-1,$O$8)=0,Calculadora!$D$6*(1+Calculadora!$D$7)^(B10952-1),0),IF(MOD(C10952,$O$8)=0,Calculadora!$D$6*(1+Calculadora!$D$7)^(B10952-1),0)))</f>
        <v/>
      </c>
      <c r="F10952" s="27" t="str">
        <f aca="false">IF(A10952="","",(D10952+IF($O$9=1,E10952,0))*$O$7)</f>
        <v/>
      </c>
      <c r="G10952" s="27" t="str">
        <f aca="false">IF(A10952="","",D10952+E10952+F10952)</f>
        <v/>
      </c>
      <c r="H10952" s="27" t="str">
        <f aca="false">IF(A10952="","",Calculadora!$D$5+SUM($E$7:E10952))</f>
        <v/>
      </c>
      <c r="I10952" s="27" t="str">
        <f aca="false">IF(A10952="","",G10952-H10952)</f>
        <v/>
      </c>
      <c r="J10952" s="27" t="str">
        <f aca="false">IF(A10952="","",IF(C10952=$O$2,G10952,0))</f>
        <v/>
      </c>
    </row>
    <row r="10953" customFormat="false" ht="15" hidden="false" customHeight="false" outlineLevel="0" collapsed="false">
      <c r="A10953" s="25" t="str">
        <f aca="false">IF(ROW()-6&lt;=$O$3,ROW()-6,"")</f>
        <v/>
      </c>
      <c r="B10953" s="25" t="str">
        <f aca="false">IF(A10953="","",INT((A10953-1)/$O$2)+1)</f>
        <v/>
      </c>
      <c r="C10953" s="25" t="str">
        <f aca="false">IF(A10953="","",MOD(A10953-1,$O$2)+1)</f>
        <v/>
      </c>
      <c r="D10953" s="27" t="str">
        <f aca="false">IF(A10953="","",IF(A10953=1,Calculadora!$D$5,G10952))</f>
        <v/>
      </c>
      <c r="E10953" s="27" t="str">
        <f aca="false">IF(A10953="","",IF($O$9=1,IF(MOD(C10953-1,$O$8)=0,Calculadora!$D$6*(1+Calculadora!$D$7)^(B10953-1),0),IF(MOD(C10953,$O$8)=0,Calculadora!$D$6*(1+Calculadora!$D$7)^(B10953-1),0)))</f>
        <v/>
      </c>
      <c r="F10953" s="27" t="str">
        <f aca="false">IF(A10953="","",(D10953+IF($O$9=1,E10953,0))*$O$7)</f>
        <v/>
      </c>
      <c r="G10953" s="27" t="str">
        <f aca="false">IF(A10953="","",D10953+E10953+F10953)</f>
        <v/>
      </c>
      <c r="H10953" s="27" t="str">
        <f aca="false">IF(A10953="","",Calculadora!$D$5+SUM($E$7:E10953))</f>
        <v/>
      </c>
      <c r="I10953" s="27" t="str">
        <f aca="false">IF(A10953="","",G10953-H10953)</f>
        <v/>
      </c>
      <c r="J10953" s="27" t="str">
        <f aca="false">IF(A10953="","",IF(C10953=$O$2,G10953,0))</f>
        <v/>
      </c>
    </row>
    <row r="10954" customFormat="false" ht="15" hidden="false" customHeight="false" outlineLevel="0" collapsed="false">
      <c r="A10954" s="25" t="str">
        <f aca="false">IF(ROW()-6&lt;=$O$3,ROW()-6,"")</f>
        <v/>
      </c>
      <c r="B10954" s="25" t="str">
        <f aca="false">IF(A10954="","",INT((A10954-1)/$O$2)+1)</f>
        <v/>
      </c>
      <c r="C10954" s="25" t="str">
        <f aca="false">IF(A10954="","",MOD(A10954-1,$O$2)+1)</f>
        <v/>
      </c>
      <c r="D10954" s="27" t="str">
        <f aca="false">IF(A10954="","",IF(A10954=1,Calculadora!$D$5,G10953))</f>
        <v/>
      </c>
      <c r="E10954" s="27" t="str">
        <f aca="false">IF(A10954="","",IF($O$9=1,IF(MOD(C10954-1,$O$8)=0,Calculadora!$D$6*(1+Calculadora!$D$7)^(B10954-1),0),IF(MOD(C10954,$O$8)=0,Calculadora!$D$6*(1+Calculadora!$D$7)^(B10954-1),0)))</f>
        <v/>
      </c>
      <c r="F10954" s="27" t="str">
        <f aca="false">IF(A10954="","",(D10954+IF($O$9=1,E10954,0))*$O$7)</f>
        <v/>
      </c>
      <c r="G10954" s="27" t="str">
        <f aca="false">IF(A10954="","",D10954+E10954+F10954)</f>
        <v/>
      </c>
      <c r="H10954" s="27" t="str">
        <f aca="false">IF(A10954="","",Calculadora!$D$5+SUM($E$7:E10954))</f>
        <v/>
      </c>
      <c r="I10954" s="27" t="str">
        <f aca="false">IF(A10954="","",G10954-H10954)</f>
        <v/>
      </c>
      <c r="J10954" s="27" t="str">
        <f aca="false">IF(A10954="","",IF(C10954=$O$2,G10954,0))</f>
        <v/>
      </c>
    </row>
    <row r="10955" customFormat="false" ht="15" hidden="false" customHeight="false" outlineLevel="0" collapsed="false">
      <c r="A10955" s="25" t="str">
        <f aca="false">IF(ROW()-6&lt;=$O$3,ROW()-6,"")</f>
        <v/>
      </c>
      <c r="B10955" s="25" t="str">
        <f aca="false">IF(A10955="","",INT((A10955-1)/$O$2)+1)</f>
        <v/>
      </c>
      <c r="C10955" s="25" t="str">
        <f aca="false">IF(A10955="","",MOD(A10955-1,$O$2)+1)</f>
        <v/>
      </c>
      <c r="D10955" s="27" t="str">
        <f aca="false">IF(A10955="","",IF(A10955=1,Calculadora!$D$5,G10954))</f>
        <v/>
      </c>
      <c r="E10955" s="27" t="str">
        <f aca="false">IF(A10955="","",IF($O$9=1,IF(MOD(C10955-1,$O$8)=0,Calculadora!$D$6*(1+Calculadora!$D$7)^(B10955-1),0),IF(MOD(C10955,$O$8)=0,Calculadora!$D$6*(1+Calculadora!$D$7)^(B10955-1),0)))</f>
        <v/>
      </c>
      <c r="F10955" s="27" t="str">
        <f aca="false">IF(A10955="","",(D10955+IF($O$9=1,E10955,0))*$O$7)</f>
        <v/>
      </c>
      <c r="G10955" s="27" t="str">
        <f aca="false">IF(A10955="","",D10955+E10955+F10955)</f>
        <v/>
      </c>
      <c r="H10955" s="27" t="str">
        <f aca="false">IF(A10955="","",Calculadora!$D$5+SUM($E$7:E10955))</f>
        <v/>
      </c>
      <c r="I10955" s="27" t="str">
        <f aca="false">IF(A10955="","",G10955-H10955)</f>
        <v/>
      </c>
      <c r="J10955" s="27" t="str">
        <f aca="false">IF(A10955="","",IF(C10955=$O$2,G10955,0))</f>
        <v/>
      </c>
    </row>
    <row r="10956" customFormat="false" ht="15" hidden="false" customHeight="false" outlineLevel="0" collapsed="false">
      <c r="A10956" s="25" t="str">
        <f aca="false">IF(ROW()-6&lt;=$O$3,ROW()-6,"")</f>
        <v/>
      </c>
      <c r="B10956" s="25" t="str">
        <f aca="false">IF(A10956="","",INT((A10956-1)/$O$2)+1)</f>
        <v/>
      </c>
      <c r="C10956" s="25" t="str">
        <f aca="false">IF(A10956="","",MOD(A10956-1,$O$2)+1)</f>
        <v/>
      </c>
      <c r="D10956" s="27" t="str">
        <f aca="false">IF(A10956="","",IF(A10956=1,Calculadora!$D$5,G10955))</f>
        <v/>
      </c>
      <c r="E10956" s="27" t="str">
        <f aca="false">IF(A10956="","",IF($O$9=1,IF(MOD(C10956-1,$O$8)=0,Calculadora!$D$6*(1+Calculadora!$D$7)^(B10956-1),0),IF(MOD(C10956,$O$8)=0,Calculadora!$D$6*(1+Calculadora!$D$7)^(B10956-1),0)))</f>
        <v/>
      </c>
      <c r="F10956" s="27" t="str">
        <f aca="false">IF(A10956="","",(D10956+IF($O$9=1,E10956,0))*$O$7)</f>
        <v/>
      </c>
      <c r="G10956" s="27" t="str">
        <f aca="false">IF(A10956="","",D10956+E10956+F10956)</f>
        <v/>
      </c>
      <c r="H10956" s="27" t="str">
        <f aca="false">IF(A10956="","",Calculadora!$D$5+SUM($E$7:E10956))</f>
        <v/>
      </c>
      <c r="I10956" s="27" t="str">
        <f aca="false">IF(A10956="","",G10956-H10956)</f>
        <v/>
      </c>
      <c r="J10956" s="27" t="str">
        <f aca="false">IF(A10956="","",IF(C10956=$O$2,G10956,0))</f>
        <v/>
      </c>
    </row>
    <row r="10957" customFormat="false" ht="15" hidden="false" customHeight="false" outlineLevel="0" collapsed="false">
      <c r="A10957" s="25" t="str">
        <f aca="false">IF(ROW()-6&lt;=$O$3,ROW()-6,"")</f>
        <v/>
      </c>
      <c r="B10957" s="25" t="str">
        <f aca="false">IF(A10957="","",INT((A10957-1)/$O$2)+1)</f>
        <v/>
      </c>
      <c r="C10957" s="25" t="str">
        <f aca="false">IF(A10957="","",MOD(A10957-1,$O$2)+1)</f>
        <v/>
      </c>
      <c r="D10957" s="27" t="str">
        <f aca="false">IF(A10957="","",IF(A10957=1,Calculadora!$D$5,G10956))</f>
        <v/>
      </c>
      <c r="E10957" s="27" t="str">
        <f aca="false">IF(A10957="","",IF($O$9=1,IF(MOD(C10957-1,$O$8)=0,Calculadora!$D$6*(1+Calculadora!$D$7)^(B10957-1),0),IF(MOD(C10957,$O$8)=0,Calculadora!$D$6*(1+Calculadora!$D$7)^(B10957-1),0)))</f>
        <v/>
      </c>
      <c r="F10957" s="27" t="str">
        <f aca="false">IF(A10957="","",(D10957+IF($O$9=1,E10957,0))*$O$7)</f>
        <v/>
      </c>
      <c r="G10957" s="27" t="str">
        <f aca="false">IF(A10957="","",D10957+E10957+F10957)</f>
        <v/>
      </c>
      <c r="H10957" s="27" t="str">
        <f aca="false">IF(A10957="","",Calculadora!$D$5+SUM($E$7:E10957))</f>
        <v/>
      </c>
      <c r="I10957" s="27" t="str">
        <f aca="false">IF(A10957="","",G10957-H10957)</f>
        <v/>
      </c>
      <c r="J10957" s="27" t="str">
        <f aca="false">IF(A10957="","",IF(C10957=$O$2,G10957,0))</f>
        <v/>
      </c>
    </row>
    <row r="10958" customFormat="false" ht="15" hidden="false" customHeight="false" outlineLevel="0" collapsed="false">
      <c r="A10958" s="25" t="str">
        <f aca="false">IF(ROW()-6&lt;=$O$3,ROW()-6,"")</f>
        <v/>
      </c>
      <c r="B10958" s="25" t="str">
        <f aca="false">IF(A10958="","",INT((A10958-1)/$O$2)+1)</f>
        <v/>
      </c>
      <c r="C10958" s="25" t="str">
        <f aca="false">IF(A10958="","",MOD(A10958-1,$O$2)+1)</f>
        <v/>
      </c>
      <c r="D10958" s="27" t="str">
        <f aca="false">IF(A10958="","",IF(A10958=1,Calculadora!$D$5,G10957))</f>
        <v/>
      </c>
      <c r="E10958" s="27" t="str">
        <f aca="false">IF(A10958="","",IF($O$9=1,IF(MOD(C10958-1,$O$8)=0,Calculadora!$D$6*(1+Calculadora!$D$7)^(B10958-1),0),IF(MOD(C10958,$O$8)=0,Calculadora!$D$6*(1+Calculadora!$D$7)^(B10958-1),0)))</f>
        <v/>
      </c>
      <c r="F10958" s="27" t="str">
        <f aca="false">IF(A10958="","",(D10958+IF($O$9=1,E10958,0))*$O$7)</f>
        <v/>
      </c>
      <c r="G10958" s="27" t="str">
        <f aca="false">IF(A10958="","",D10958+E10958+F10958)</f>
        <v/>
      </c>
      <c r="H10958" s="27" t="str">
        <f aca="false">IF(A10958="","",Calculadora!$D$5+SUM($E$7:E10958))</f>
        <v/>
      </c>
      <c r="I10958" s="27" t="str">
        <f aca="false">IF(A10958="","",G10958-H10958)</f>
        <v/>
      </c>
      <c r="J10958" s="27" t="str">
        <f aca="false">IF(A10958="","",IF(C10958=$O$2,G10958,0))</f>
        <v/>
      </c>
    </row>
    <row r="10959" customFormat="false" ht="15" hidden="false" customHeight="false" outlineLevel="0" collapsed="false">
      <c r="A10959" s="25" t="str">
        <f aca="false">IF(ROW()-6&lt;=$O$3,ROW()-6,"")</f>
        <v/>
      </c>
      <c r="B10959" s="25" t="str">
        <f aca="false">IF(A10959="","",INT((A10959-1)/$O$2)+1)</f>
        <v/>
      </c>
      <c r="C10959" s="25" t="str">
        <f aca="false">IF(A10959="","",MOD(A10959-1,$O$2)+1)</f>
        <v/>
      </c>
      <c r="D10959" s="27" t="str">
        <f aca="false">IF(A10959="","",IF(A10959=1,Calculadora!$D$5,G10958))</f>
        <v/>
      </c>
      <c r="E10959" s="27" t="str">
        <f aca="false">IF(A10959="","",IF($O$9=1,IF(MOD(C10959-1,$O$8)=0,Calculadora!$D$6*(1+Calculadora!$D$7)^(B10959-1),0),IF(MOD(C10959,$O$8)=0,Calculadora!$D$6*(1+Calculadora!$D$7)^(B10959-1),0)))</f>
        <v/>
      </c>
      <c r="F10959" s="27" t="str">
        <f aca="false">IF(A10959="","",(D10959+IF($O$9=1,E10959,0))*$O$7)</f>
        <v/>
      </c>
      <c r="G10959" s="27" t="str">
        <f aca="false">IF(A10959="","",D10959+E10959+F10959)</f>
        <v/>
      </c>
      <c r="H10959" s="27" t="str">
        <f aca="false">IF(A10959="","",Calculadora!$D$5+SUM($E$7:E10959))</f>
        <v/>
      </c>
      <c r="I10959" s="27" t="str">
        <f aca="false">IF(A10959="","",G10959-H10959)</f>
        <v/>
      </c>
      <c r="J10959" s="27" t="str">
        <f aca="false">IF(A10959="","",IF(C10959=$O$2,G10959,0))</f>
        <v/>
      </c>
    </row>
    <row r="10960" customFormat="false" ht="15" hidden="false" customHeight="false" outlineLevel="0" collapsed="false">
      <c r="A10960" s="25" t="str">
        <f aca="false">IF(ROW()-6&lt;=$O$3,ROW()-6,"")</f>
        <v/>
      </c>
      <c r="B10960" s="25" t="str">
        <f aca="false">IF(A10960="","",INT((A10960-1)/$O$2)+1)</f>
        <v/>
      </c>
      <c r="C10960" s="25" t="str">
        <f aca="false">IF(A10960="","",MOD(A10960-1,$O$2)+1)</f>
        <v/>
      </c>
      <c r="D10960" s="27" t="str">
        <f aca="false">IF(A10960="","",IF(A10960=1,Calculadora!$D$5,G10959))</f>
        <v/>
      </c>
      <c r="E10960" s="27" t="str">
        <f aca="false">IF(A10960="","",IF($O$9=1,IF(MOD(C10960-1,$O$8)=0,Calculadora!$D$6*(1+Calculadora!$D$7)^(B10960-1),0),IF(MOD(C10960,$O$8)=0,Calculadora!$D$6*(1+Calculadora!$D$7)^(B10960-1),0)))</f>
        <v/>
      </c>
      <c r="F10960" s="27" t="str">
        <f aca="false">IF(A10960="","",(D10960+IF($O$9=1,E10960,0))*$O$7)</f>
        <v/>
      </c>
      <c r="G10960" s="27" t="str">
        <f aca="false">IF(A10960="","",D10960+E10960+F10960)</f>
        <v/>
      </c>
      <c r="H10960" s="27" t="str">
        <f aca="false">IF(A10960="","",Calculadora!$D$5+SUM($E$7:E10960))</f>
        <v/>
      </c>
      <c r="I10960" s="27" t="str">
        <f aca="false">IF(A10960="","",G10960-H10960)</f>
        <v/>
      </c>
      <c r="J10960" s="27" t="str">
        <f aca="false">IF(A10960="","",IF(C10960=$O$2,G10960,0))</f>
        <v/>
      </c>
    </row>
    <row r="10961" customFormat="false" ht="15" hidden="false" customHeight="false" outlineLevel="0" collapsed="false">
      <c r="A10961" s="25" t="str">
        <f aca="false">IF(ROW()-6&lt;=$O$3,ROW()-6,"")</f>
        <v/>
      </c>
      <c r="B10961" s="25" t="str">
        <f aca="false">IF(A10961="","",INT((A10961-1)/$O$2)+1)</f>
        <v/>
      </c>
      <c r="C10961" s="25" t="str">
        <f aca="false">IF(A10961="","",MOD(A10961-1,$O$2)+1)</f>
        <v/>
      </c>
      <c r="D10961" s="27" t="str">
        <f aca="false">IF(A10961="","",IF(A10961=1,Calculadora!$D$5,G10960))</f>
        <v/>
      </c>
      <c r="E10961" s="27" t="str">
        <f aca="false">IF(A10961="","",IF($O$9=1,IF(MOD(C10961-1,$O$8)=0,Calculadora!$D$6*(1+Calculadora!$D$7)^(B10961-1),0),IF(MOD(C10961,$O$8)=0,Calculadora!$D$6*(1+Calculadora!$D$7)^(B10961-1),0)))</f>
        <v/>
      </c>
      <c r="F10961" s="27" t="str">
        <f aca="false">IF(A10961="","",(D10961+IF($O$9=1,E10961,0))*$O$7)</f>
        <v/>
      </c>
      <c r="G10961" s="27" t="str">
        <f aca="false">IF(A10961="","",D10961+E10961+F10961)</f>
        <v/>
      </c>
      <c r="H10961" s="27" t="str">
        <f aca="false">IF(A10961="","",Calculadora!$D$5+SUM($E$7:E10961))</f>
        <v/>
      </c>
      <c r="I10961" s="27" t="str">
        <f aca="false">IF(A10961="","",G10961-H10961)</f>
        <v/>
      </c>
      <c r="J10961" s="27" t="str">
        <f aca="false">IF(A10961="","",IF(C10961=$O$2,G10961,0))</f>
        <v/>
      </c>
    </row>
    <row r="10962" customFormat="false" ht="15" hidden="false" customHeight="false" outlineLevel="0" collapsed="false">
      <c r="A10962" s="25" t="str">
        <f aca="false">IF(ROW()-6&lt;=$O$3,ROW()-6,"")</f>
        <v/>
      </c>
      <c r="B10962" s="25" t="str">
        <f aca="false">IF(A10962="","",INT((A10962-1)/$O$2)+1)</f>
        <v/>
      </c>
      <c r="C10962" s="25" t="str">
        <f aca="false">IF(A10962="","",MOD(A10962-1,$O$2)+1)</f>
        <v/>
      </c>
      <c r="D10962" s="27" t="str">
        <f aca="false">IF(A10962="","",IF(A10962=1,Calculadora!$D$5,G10961))</f>
        <v/>
      </c>
      <c r="E10962" s="27" t="str">
        <f aca="false">IF(A10962="","",IF($O$9=1,IF(MOD(C10962-1,$O$8)=0,Calculadora!$D$6*(1+Calculadora!$D$7)^(B10962-1),0),IF(MOD(C10962,$O$8)=0,Calculadora!$D$6*(1+Calculadora!$D$7)^(B10962-1),0)))</f>
        <v/>
      </c>
      <c r="F10962" s="27" t="str">
        <f aca="false">IF(A10962="","",(D10962+IF($O$9=1,E10962,0))*$O$7)</f>
        <v/>
      </c>
      <c r="G10962" s="27" t="str">
        <f aca="false">IF(A10962="","",D10962+E10962+F10962)</f>
        <v/>
      </c>
      <c r="H10962" s="27" t="str">
        <f aca="false">IF(A10962="","",Calculadora!$D$5+SUM($E$7:E10962))</f>
        <v/>
      </c>
      <c r="I10962" s="27" t="str">
        <f aca="false">IF(A10962="","",G10962-H10962)</f>
        <v/>
      </c>
      <c r="J10962" s="27" t="str">
        <f aca="false">IF(A10962="","",IF(C10962=$O$2,G10962,0))</f>
        <v/>
      </c>
    </row>
    <row r="10963" customFormat="false" ht="15" hidden="false" customHeight="false" outlineLevel="0" collapsed="false">
      <c r="A10963" s="25" t="str">
        <f aca="false">IF(ROW()-6&lt;=$O$3,ROW()-6,"")</f>
        <v/>
      </c>
      <c r="B10963" s="25" t="str">
        <f aca="false">IF(A10963="","",INT((A10963-1)/$O$2)+1)</f>
        <v/>
      </c>
      <c r="C10963" s="25" t="str">
        <f aca="false">IF(A10963="","",MOD(A10963-1,$O$2)+1)</f>
        <v/>
      </c>
      <c r="D10963" s="27" t="str">
        <f aca="false">IF(A10963="","",IF(A10963=1,Calculadora!$D$5,G10962))</f>
        <v/>
      </c>
      <c r="E10963" s="27" t="str">
        <f aca="false">IF(A10963="","",IF($O$9=1,IF(MOD(C10963-1,$O$8)=0,Calculadora!$D$6*(1+Calculadora!$D$7)^(B10963-1),0),IF(MOD(C10963,$O$8)=0,Calculadora!$D$6*(1+Calculadora!$D$7)^(B10963-1),0)))</f>
        <v/>
      </c>
      <c r="F10963" s="27" t="str">
        <f aca="false">IF(A10963="","",(D10963+IF($O$9=1,E10963,0))*$O$7)</f>
        <v/>
      </c>
      <c r="G10963" s="27" t="str">
        <f aca="false">IF(A10963="","",D10963+E10963+F10963)</f>
        <v/>
      </c>
      <c r="H10963" s="27" t="str">
        <f aca="false">IF(A10963="","",Calculadora!$D$5+SUM($E$7:E10963))</f>
        <v/>
      </c>
      <c r="I10963" s="27" t="str">
        <f aca="false">IF(A10963="","",G10963-H10963)</f>
        <v/>
      </c>
      <c r="J10963" s="27" t="str">
        <f aca="false">IF(A10963="","",IF(C10963=$O$2,G10963,0))</f>
        <v/>
      </c>
    </row>
    <row r="10964" customFormat="false" ht="15" hidden="false" customHeight="false" outlineLevel="0" collapsed="false">
      <c r="A10964" s="25" t="str">
        <f aca="false">IF(ROW()-6&lt;=$O$3,ROW()-6,"")</f>
        <v/>
      </c>
      <c r="B10964" s="25" t="str">
        <f aca="false">IF(A10964="","",INT((A10964-1)/$O$2)+1)</f>
        <v/>
      </c>
      <c r="C10964" s="25" t="str">
        <f aca="false">IF(A10964="","",MOD(A10964-1,$O$2)+1)</f>
        <v/>
      </c>
      <c r="D10964" s="27" t="str">
        <f aca="false">IF(A10964="","",IF(A10964=1,Calculadora!$D$5,G10963))</f>
        <v/>
      </c>
      <c r="E10964" s="27" t="str">
        <f aca="false">IF(A10964="","",IF($O$9=1,IF(MOD(C10964-1,$O$8)=0,Calculadora!$D$6*(1+Calculadora!$D$7)^(B10964-1),0),IF(MOD(C10964,$O$8)=0,Calculadora!$D$6*(1+Calculadora!$D$7)^(B10964-1),0)))</f>
        <v/>
      </c>
      <c r="F10964" s="27" t="str">
        <f aca="false">IF(A10964="","",(D10964+IF($O$9=1,E10964,0))*$O$7)</f>
        <v/>
      </c>
      <c r="G10964" s="27" t="str">
        <f aca="false">IF(A10964="","",D10964+E10964+F10964)</f>
        <v/>
      </c>
      <c r="H10964" s="27" t="str">
        <f aca="false">IF(A10964="","",Calculadora!$D$5+SUM($E$7:E10964))</f>
        <v/>
      </c>
      <c r="I10964" s="27" t="str">
        <f aca="false">IF(A10964="","",G10964-H10964)</f>
        <v/>
      </c>
      <c r="J10964" s="27" t="str">
        <f aca="false">IF(A10964="","",IF(C10964=$O$2,G10964,0))</f>
        <v/>
      </c>
    </row>
    <row r="10965" customFormat="false" ht="15" hidden="false" customHeight="false" outlineLevel="0" collapsed="false">
      <c r="A10965" s="25" t="str">
        <f aca="false">IF(ROW()-6&lt;=$O$3,ROW()-6,"")</f>
        <v/>
      </c>
      <c r="B10965" s="25" t="str">
        <f aca="false">IF(A10965="","",INT((A10965-1)/$O$2)+1)</f>
        <v/>
      </c>
      <c r="C10965" s="25" t="str">
        <f aca="false">IF(A10965="","",MOD(A10965-1,$O$2)+1)</f>
        <v/>
      </c>
      <c r="D10965" s="27" t="str">
        <f aca="false">IF(A10965="","",IF(A10965=1,Calculadora!$D$5,G10964))</f>
        <v/>
      </c>
      <c r="E10965" s="27" t="str">
        <f aca="false">IF(A10965="","",IF($O$9=1,IF(MOD(C10965-1,$O$8)=0,Calculadora!$D$6*(1+Calculadora!$D$7)^(B10965-1),0),IF(MOD(C10965,$O$8)=0,Calculadora!$D$6*(1+Calculadora!$D$7)^(B10965-1),0)))</f>
        <v/>
      </c>
      <c r="F10965" s="27" t="str">
        <f aca="false">IF(A10965="","",(D10965+IF($O$9=1,E10965,0))*$O$7)</f>
        <v/>
      </c>
      <c r="G10965" s="27" t="str">
        <f aca="false">IF(A10965="","",D10965+E10965+F10965)</f>
        <v/>
      </c>
      <c r="H10965" s="27" t="str">
        <f aca="false">IF(A10965="","",Calculadora!$D$5+SUM($E$7:E10965))</f>
        <v/>
      </c>
      <c r="I10965" s="27" t="str">
        <f aca="false">IF(A10965="","",G10965-H10965)</f>
        <v/>
      </c>
      <c r="J10965" s="27" t="str">
        <f aca="false">IF(A10965="","",IF(C10965=$O$2,G10965,0))</f>
        <v/>
      </c>
    </row>
    <row r="10966" customFormat="false" ht="15" hidden="false" customHeight="false" outlineLevel="0" collapsed="false">
      <c r="A10966" s="25" t="str">
        <f aca="false">IF(ROW()-6&lt;=$O$3,ROW()-6,"")</f>
        <v/>
      </c>
      <c r="B10966" s="25" t="str">
        <f aca="false">IF(A10966="","",INT((A10966-1)/$O$2)+1)</f>
        <v/>
      </c>
      <c r="C10966" s="25" t="str">
        <f aca="false">IF(A10966="","",MOD(A10966-1,$O$2)+1)</f>
        <v/>
      </c>
      <c r="D10966" s="27" t="str">
        <f aca="false">IF(A10966="","",IF(A10966=1,Calculadora!$D$5,G10965))</f>
        <v/>
      </c>
      <c r="E10966" s="27" t="str">
        <f aca="false">IF(A10966="","",IF($O$9=1,IF(MOD(C10966-1,$O$8)=0,Calculadora!$D$6*(1+Calculadora!$D$7)^(B10966-1),0),IF(MOD(C10966,$O$8)=0,Calculadora!$D$6*(1+Calculadora!$D$7)^(B10966-1),0)))</f>
        <v/>
      </c>
      <c r="F10966" s="27" t="str">
        <f aca="false">IF(A10966="","",(D10966+IF($O$9=1,E10966,0))*$O$7)</f>
        <v/>
      </c>
      <c r="G10966" s="27" t="str">
        <f aca="false">IF(A10966="","",D10966+E10966+F10966)</f>
        <v/>
      </c>
      <c r="H10966" s="27" t="str">
        <f aca="false">IF(A10966="","",Calculadora!$D$5+SUM($E$7:E10966))</f>
        <v/>
      </c>
      <c r="I10966" s="27" t="str">
        <f aca="false">IF(A10966="","",G10966-H10966)</f>
        <v/>
      </c>
      <c r="J10966" s="27" t="str">
        <f aca="false">IF(A10966="","",IF(C10966=$O$2,G10966,0))</f>
        <v/>
      </c>
    </row>
    <row r="10967" customFormat="false" ht="15" hidden="false" customHeight="false" outlineLevel="0" collapsed="false">
      <c r="A10967" s="25" t="str">
        <f aca="false">IF(ROW()-6&lt;=$O$3,ROW()-6,"")</f>
        <v/>
      </c>
      <c r="B10967" s="25" t="str">
        <f aca="false">IF(A10967="","",INT((A10967-1)/$O$2)+1)</f>
        <v/>
      </c>
      <c r="C10967" s="25" t="str">
        <f aca="false">IF(A10967="","",MOD(A10967-1,$O$2)+1)</f>
        <v/>
      </c>
      <c r="D10967" s="27" t="str">
        <f aca="false">IF(A10967="","",IF(A10967=1,Calculadora!$D$5,G10966))</f>
        <v/>
      </c>
      <c r="E10967" s="27" t="str">
        <f aca="false">IF(A10967="","",IF($O$9=1,IF(MOD(C10967-1,$O$8)=0,Calculadora!$D$6*(1+Calculadora!$D$7)^(B10967-1),0),IF(MOD(C10967,$O$8)=0,Calculadora!$D$6*(1+Calculadora!$D$7)^(B10967-1),0)))</f>
        <v/>
      </c>
      <c r="F10967" s="27" t="str">
        <f aca="false">IF(A10967="","",(D10967+IF($O$9=1,E10967,0))*$O$7)</f>
        <v/>
      </c>
      <c r="G10967" s="27" t="str">
        <f aca="false">IF(A10967="","",D10967+E10967+F10967)</f>
        <v/>
      </c>
      <c r="H10967" s="27" t="str">
        <f aca="false">IF(A10967="","",Calculadora!$D$5+SUM($E$7:E10967))</f>
        <v/>
      </c>
      <c r="I10967" s="27" t="str">
        <f aca="false">IF(A10967="","",G10967-H10967)</f>
        <v/>
      </c>
      <c r="J10967" s="27" t="str">
        <f aca="false">IF(A10967="","",IF(C10967=$O$2,G10967,0))</f>
        <v/>
      </c>
    </row>
    <row r="10968" customFormat="false" ht="15" hidden="false" customHeight="false" outlineLevel="0" collapsed="false">
      <c r="A10968" s="25" t="str">
        <f aca="false">IF(ROW()-6&lt;=$O$3,ROW()-6,"")</f>
        <v/>
      </c>
      <c r="B10968" s="25" t="str">
        <f aca="false">IF(A10968="","",INT((A10968-1)/$O$2)+1)</f>
        <v/>
      </c>
      <c r="C10968" s="25" t="str">
        <f aca="false">IF(A10968="","",MOD(A10968-1,$O$2)+1)</f>
        <v/>
      </c>
      <c r="D10968" s="27" t="str">
        <f aca="false">IF(A10968="","",IF(A10968=1,Calculadora!$D$5,G10967))</f>
        <v/>
      </c>
      <c r="E10968" s="27" t="str">
        <f aca="false">IF(A10968="","",IF($O$9=1,IF(MOD(C10968-1,$O$8)=0,Calculadora!$D$6*(1+Calculadora!$D$7)^(B10968-1),0),IF(MOD(C10968,$O$8)=0,Calculadora!$D$6*(1+Calculadora!$D$7)^(B10968-1),0)))</f>
        <v/>
      </c>
      <c r="F10968" s="27" t="str">
        <f aca="false">IF(A10968="","",(D10968+IF($O$9=1,E10968,0))*$O$7)</f>
        <v/>
      </c>
      <c r="G10968" s="27" t="str">
        <f aca="false">IF(A10968="","",D10968+E10968+F10968)</f>
        <v/>
      </c>
      <c r="H10968" s="27" t="str">
        <f aca="false">IF(A10968="","",Calculadora!$D$5+SUM($E$7:E10968))</f>
        <v/>
      </c>
      <c r="I10968" s="27" t="str">
        <f aca="false">IF(A10968="","",G10968-H10968)</f>
        <v/>
      </c>
      <c r="J10968" s="27" t="str">
        <f aca="false">IF(A10968="","",IF(C10968=$O$2,G10968,0))</f>
        <v/>
      </c>
    </row>
    <row r="10969" customFormat="false" ht="15" hidden="false" customHeight="false" outlineLevel="0" collapsed="false">
      <c r="A10969" s="25" t="str">
        <f aca="false">IF(ROW()-6&lt;=$O$3,ROW()-6,"")</f>
        <v/>
      </c>
      <c r="B10969" s="25" t="str">
        <f aca="false">IF(A10969="","",INT((A10969-1)/$O$2)+1)</f>
        <v/>
      </c>
      <c r="C10969" s="25" t="str">
        <f aca="false">IF(A10969="","",MOD(A10969-1,$O$2)+1)</f>
        <v/>
      </c>
      <c r="D10969" s="27" t="str">
        <f aca="false">IF(A10969="","",IF(A10969=1,Calculadora!$D$5,G10968))</f>
        <v/>
      </c>
      <c r="E10969" s="27" t="str">
        <f aca="false">IF(A10969="","",IF($O$9=1,IF(MOD(C10969-1,$O$8)=0,Calculadora!$D$6*(1+Calculadora!$D$7)^(B10969-1),0),IF(MOD(C10969,$O$8)=0,Calculadora!$D$6*(1+Calculadora!$D$7)^(B10969-1),0)))</f>
        <v/>
      </c>
      <c r="F10969" s="27" t="str">
        <f aca="false">IF(A10969="","",(D10969+IF($O$9=1,E10969,0))*$O$7)</f>
        <v/>
      </c>
      <c r="G10969" s="27" t="str">
        <f aca="false">IF(A10969="","",D10969+E10969+F10969)</f>
        <v/>
      </c>
      <c r="H10969" s="27" t="str">
        <f aca="false">IF(A10969="","",Calculadora!$D$5+SUM($E$7:E10969))</f>
        <v/>
      </c>
      <c r="I10969" s="27" t="str">
        <f aca="false">IF(A10969="","",G10969-H10969)</f>
        <v/>
      </c>
      <c r="J10969" s="27" t="str">
        <f aca="false">IF(A10969="","",IF(C10969=$O$2,G10969,0))</f>
        <v/>
      </c>
    </row>
    <row r="10970" customFormat="false" ht="15" hidden="false" customHeight="false" outlineLevel="0" collapsed="false">
      <c r="A10970" s="25" t="str">
        <f aca="false">IF(ROW()-6&lt;=$O$3,ROW()-6,"")</f>
        <v/>
      </c>
      <c r="B10970" s="25" t="str">
        <f aca="false">IF(A10970="","",INT((A10970-1)/$O$2)+1)</f>
        <v/>
      </c>
      <c r="C10970" s="25" t="str">
        <f aca="false">IF(A10970="","",MOD(A10970-1,$O$2)+1)</f>
        <v/>
      </c>
      <c r="D10970" s="27" t="str">
        <f aca="false">IF(A10970="","",IF(A10970=1,Calculadora!$D$5,G10969))</f>
        <v/>
      </c>
      <c r="E10970" s="27" t="str">
        <f aca="false">IF(A10970="","",IF($O$9=1,IF(MOD(C10970-1,$O$8)=0,Calculadora!$D$6*(1+Calculadora!$D$7)^(B10970-1),0),IF(MOD(C10970,$O$8)=0,Calculadora!$D$6*(1+Calculadora!$D$7)^(B10970-1),0)))</f>
        <v/>
      </c>
      <c r="F10970" s="27" t="str">
        <f aca="false">IF(A10970="","",(D10970+IF($O$9=1,E10970,0))*$O$7)</f>
        <v/>
      </c>
      <c r="G10970" s="27" t="str">
        <f aca="false">IF(A10970="","",D10970+E10970+F10970)</f>
        <v/>
      </c>
      <c r="H10970" s="27" t="str">
        <f aca="false">IF(A10970="","",Calculadora!$D$5+SUM($E$7:E10970))</f>
        <v/>
      </c>
      <c r="I10970" s="27" t="str">
        <f aca="false">IF(A10970="","",G10970-H10970)</f>
        <v/>
      </c>
      <c r="J10970" s="27" t="str">
        <f aca="false">IF(A10970="","",IF(C10970=$O$2,G10970,0))</f>
        <v/>
      </c>
    </row>
    <row r="10971" customFormat="false" ht="15" hidden="false" customHeight="false" outlineLevel="0" collapsed="false">
      <c r="A10971" s="25" t="str">
        <f aca="false">IF(ROW()-6&lt;=$O$3,ROW()-6,"")</f>
        <v/>
      </c>
      <c r="B10971" s="25" t="str">
        <f aca="false">IF(A10971="","",INT((A10971-1)/$O$2)+1)</f>
        <v/>
      </c>
      <c r="C10971" s="25" t="str">
        <f aca="false">IF(A10971="","",MOD(A10971-1,$O$2)+1)</f>
        <v/>
      </c>
      <c r="D10971" s="27" t="str">
        <f aca="false">IF(A10971="","",IF(A10971=1,Calculadora!$D$5,G10970))</f>
        <v/>
      </c>
      <c r="E10971" s="27" t="str">
        <f aca="false">IF(A10971="","",IF($O$9=1,IF(MOD(C10971-1,$O$8)=0,Calculadora!$D$6*(1+Calculadora!$D$7)^(B10971-1),0),IF(MOD(C10971,$O$8)=0,Calculadora!$D$6*(1+Calculadora!$D$7)^(B10971-1),0)))</f>
        <v/>
      </c>
      <c r="F10971" s="27" t="str">
        <f aca="false">IF(A10971="","",(D10971+IF($O$9=1,E10971,0))*$O$7)</f>
        <v/>
      </c>
      <c r="G10971" s="27" t="str">
        <f aca="false">IF(A10971="","",D10971+E10971+F10971)</f>
        <v/>
      </c>
      <c r="H10971" s="27" t="str">
        <f aca="false">IF(A10971="","",Calculadora!$D$5+SUM($E$7:E10971))</f>
        <v/>
      </c>
      <c r="I10971" s="27" t="str">
        <f aca="false">IF(A10971="","",G10971-H10971)</f>
        <v/>
      </c>
      <c r="J10971" s="27" t="str">
        <f aca="false">IF(A10971="","",IF(C10971=$O$2,G10971,0))</f>
        <v/>
      </c>
    </row>
    <row r="10972" customFormat="false" ht="15" hidden="false" customHeight="false" outlineLevel="0" collapsed="false">
      <c r="A10972" s="25" t="str">
        <f aca="false">IF(ROW()-6&lt;=$O$3,ROW()-6,"")</f>
        <v/>
      </c>
      <c r="B10972" s="25" t="str">
        <f aca="false">IF(A10972="","",INT((A10972-1)/$O$2)+1)</f>
        <v/>
      </c>
      <c r="C10972" s="25" t="str">
        <f aca="false">IF(A10972="","",MOD(A10972-1,$O$2)+1)</f>
        <v/>
      </c>
      <c r="D10972" s="27" t="str">
        <f aca="false">IF(A10972="","",IF(A10972=1,Calculadora!$D$5,G10971))</f>
        <v/>
      </c>
      <c r="E10972" s="27" t="str">
        <f aca="false">IF(A10972="","",IF($O$9=1,IF(MOD(C10972-1,$O$8)=0,Calculadora!$D$6*(1+Calculadora!$D$7)^(B10972-1),0),IF(MOD(C10972,$O$8)=0,Calculadora!$D$6*(1+Calculadora!$D$7)^(B10972-1),0)))</f>
        <v/>
      </c>
      <c r="F10972" s="27" t="str">
        <f aca="false">IF(A10972="","",(D10972+IF($O$9=1,E10972,0))*$O$7)</f>
        <v/>
      </c>
      <c r="G10972" s="27" t="str">
        <f aca="false">IF(A10972="","",D10972+E10972+F10972)</f>
        <v/>
      </c>
      <c r="H10972" s="27" t="str">
        <f aca="false">IF(A10972="","",Calculadora!$D$5+SUM($E$7:E10972))</f>
        <v/>
      </c>
      <c r="I10972" s="27" t="str">
        <f aca="false">IF(A10972="","",G10972-H10972)</f>
        <v/>
      </c>
      <c r="J10972" s="27" t="str">
        <f aca="false">IF(A10972="","",IF(C10972=$O$2,G10972,0))</f>
        <v/>
      </c>
    </row>
    <row r="10973" customFormat="false" ht="15" hidden="false" customHeight="false" outlineLevel="0" collapsed="false">
      <c r="A10973" s="25" t="str">
        <f aca="false">IF(ROW()-6&lt;=$O$3,ROW()-6,"")</f>
        <v/>
      </c>
      <c r="B10973" s="25" t="str">
        <f aca="false">IF(A10973="","",INT((A10973-1)/$O$2)+1)</f>
        <v/>
      </c>
      <c r="C10973" s="25" t="str">
        <f aca="false">IF(A10973="","",MOD(A10973-1,$O$2)+1)</f>
        <v/>
      </c>
      <c r="D10973" s="27" t="str">
        <f aca="false">IF(A10973="","",IF(A10973=1,Calculadora!$D$5,G10972))</f>
        <v/>
      </c>
      <c r="E10973" s="27" t="str">
        <f aca="false">IF(A10973="","",IF($O$9=1,IF(MOD(C10973-1,$O$8)=0,Calculadora!$D$6*(1+Calculadora!$D$7)^(B10973-1),0),IF(MOD(C10973,$O$8)=0,Calculadora!$D$6*(1+Calculadora!$D$7)^(B10973-1),0)))</f>
        <v/>
      </c>
      <c r="F10973" s="27" t="str">
        <f aca="false">IF(A10973="","",(D10973+IF($O$9=1,E10973,0))*$O$7)</f>
        <v/>
      </c>
      <c r="G10973" s="27" t="str">
        <f aca="false">IF(A10973="","",D10973+E10973+F10973)</f>
        <v/>
      </c>
      <c r="H10973" s="27" t="str">
        <f aca="false">IF(A10973="","",Calculadora!$D$5+SUM($E$7:E10973))</f>
        <v/>
      </c>
      <c r="I10973" s="27" t="str">
        <f aca="false">IF(A10973="","",G10973-H10973)</f>
        <v/>
      </c>
      <c r="J10973" s="27" t="str">
        <f aca="false">IF(A10973="","",IF(C10973=$O$2,G10973,0))</f>
        <v/>
      </c>
    </row>
    <row r="10974" customFormat="false" ht="15" hidden="false" customHeight="false" outlineLevel="0" collapsed="false">
      <c r="A10974" s="25" t="str">
        <f aca="false">IF(ROW()-6&lt;=$O$3,ROW()-6,"")</f>
        <v/>
      </c>
      <c r="B10974" s="25" t="str">
        <f aca="false">IF(A10974="","",INT((A10974-1)/$O$2)+1)</f>
        <v/>
      </c>
      <c r="C10974" s="25" t="str">
        <f aca="false">IF(A10974="","",MOD(A10974-1,$O$2)+1)</f>
        <v/>
      </c>
      <c r="D10974" s="27" t="str">
        <f aca="false">IF(A10974="","",IF(A10974=1,Calculadora!$D$5,G10973))</f>
        <v/>
      </c>
      <c r="E10974" s="27" t="str">
        <f aca="false">IF(A10974="","",IF($O$9=1,IF(MOD(C10974-1,$O$8)=0,Calculadora!$D$6*(1+Calculadora!$D$7)^(B10974-1),0),IF(MOD(C10974,$O$8)=0,Calculadora!$D$6*(1+Calculadora!$D$7)^(B10974-1),0)))</f>
        <v/>
      </c>
      <c r="F10974" s="27" t="str">
        <f aca="false">IF(A10974="","",(D10974+IF($O$9=1,E10974,0))*$O$7)</f>
        <v/>
      </c>
      <c r="G10974" s="27" t="str">
        <f aca="false">IF(A10974="","",D10974+E10974+F10974)</f>
        <v/>
      </c>
      <c r="H10974" s="27" t="str">
        <f aca="false">IF(A10974="","",Calculadora!$D$5+SUM($E$7:E10974))</f>
        <v/>
      </c>
      <c r="I10974" s="27" t="str">
        <f aca="false">IF(A10974="","",G10974-H10974)</f>
        <v/>
      </c>
      <c r="J10974" s="27" t="str">
        <f aca="false">IF(A10974="","",IF(C10974=$O$2,G10974,0))</f>
        <v/>
      </c>
    </row>
    <row r="10975" customFormat="false" ht="15" hidden="false" customHeight="false" outlineLevel="0" collapsed="false">
      <c r="A10975" s="25" t="str">
        <f aca="false">IF(ROW()-6&lt;=$O$3,ROW()-6,"")</f>
        <v/>
      </c>
      <c r="B10975" s="25" t="str">
        <f aca="false">IF(A10975="","",INT((A10975-1)/$O$2)+1)</f>
        <v/>
      </c>
      <c r="C10975" s="25" t="str">
        <f aca="false">IF(A10975="","",MOD(A10975-1,$O$2)+1)</f>
        <v/>
      </c>
      <c r="D10975" s="27" t="str">
        <f aca="false">IF(A10975="","",IF(A10975=1,Calculadora!$D$5,G10974))</f>
        <v/>
      </c>
      <c r="E10975" s="27" t="str">
        <f aca="false">IF(A10975="","",IF($O$9=1,IF(MOD(C10975-1,$O$8)=0,Calculadora!$D$6*(1+Calculadora!$D$7)^(B10975-1),0),IF(MOD(C10975,$O$8)=0,Calculadora!$D$6*(1+Calculadora!$D$7)^(B10975-1),0)))</f>
        <v/>
      </c>
      <c r="F10975" s="27" t="str">
        <f aca="false">IF(A10975="","",(D10975+IF($O$9=1,E10975,0))*$O$7)</f>
        <v/>
      </c>
      <c r="G10975" s="27" t="str">
        <f aca="false">IF(A10975="","",D10975+E10975+F10975)</f>
        <v/>
      </c>
      <c r="H10975" s="27" t="str">
        <f aca="false">IF(A10975="","",Calculadora!$D$5+SUM($E$7:E10975))</f>
        <v/>
      </c>
      <c r="I10975" s="27" t="str">
        <f aca="false">IF(A10975="","",G10975-H10975)</f>
        <v/>
      </c>
      <c r="J10975" s="27" t="str">
        <f aca="false">IF(A10975="","",IF(C10975=$O$2,G10975,0))</f>
        <v/>
      </c>
    </row>
    <row r="10976" customFormat="false" ht="15" hidden="false" customHeight="false" outlineLevel="0" collapsed="false">
      <c r="A10976" s="25" t="str">
        <f aca="false">IF(ROW()-6&lt;=$O$3,ROW()-6,"")</f>
        <v/>
      </c>
      <c r="B10976" s="25" t="str">
        <f aca="false">IF(A10976="","",INT((A10976-1)/$O$2)+1)</f>
        <v/>
      </c>
      <c r="C10976" s="25" t="str">
        <f aca="false">IF(A10976="","",MOD(A10976-1,$O$2)+1)</f>
        <v/>
      </c>
      <c r="D10976" s="27" t="str">
        <f aca="false">IF(A10976="","",IF(A10976=1,Calculadora!$D$5,G10975))</f>
        <v/>
      </c>
      <c r="E10976" s="27" t="str">
        <f aca="false">IF(A10976="","",IF($O$9=1,IF(MOD(C10976-1,$O$8)=0,Calculadora!$D$6*(1+Calculadora!$D$7)^(B10976-1),0),IF(MOD(C10976,$O$8)=0,Calculadora!$D$6*(1+Calculadora!$D$7)^(B10976-1),0)))</f>
        <v/>
      </c>
      <c r="F10976" s="27" t="str">
        <f aca="false">IF(A10976="","",(D10976+IF($O$9=1,E10976,0))*$O$7)</f>
        <v/>
      </c>
      <c r="G10976" s="27" t="str">
        <f aca="false">IF(A10976="","",D10976+E10976+F10976)</f>
        <v/>
      </c>
      <c r="H10976" s="27" t="str">
        <f aca="false">IF(A10976="","",Calculadora!$D$5+SUM($E$7:E10976))</f>
        <v/>
      </c>
      <c r="I10976" s="27" t="str">
        <f aca="false">IF(A10976="","",G10976-H10976)</f>
        <v/>
      </c>
      <c r="J10976" s="27" t="str">
        <f aca="false">IF(A10976="","",IF(C10976=$O$2,G10976,0))</f>
        <v/>
      </c>
    </row>
    <row r="10977" customFormat="false" ht="15" hidden="false" customHeight="false" outlineLevel="0" collapsed="false">
      <c r="A10977" s="25" t="str">
        <f aca="false">IF(ROW()-6&lt;=$O$3,ROW()-6,"")</f>
        <v/>
      </c>
      <c r="B10977" s="25" t="str">
        <f aca="false">IF(A10977="","",INT((A10977-1)/$O$2)+1)</f>
        <v/>
      </c>
      <c r="C10977" s="25" t="str">
        <f aca="false">IF(A10977="","",MOD(A10977-1,$O$2)+1)</f>
        <v/>
      </c>
      <c r="D10977" s="27" t="str">
        <f aca="false">IF(A10977="","",IF(A10977=1,Calculadora!$D$5,G10976))</f>
        <v/>
      </c>
      <c r="E10977" s="27" t="str">
        <f aca="false">IF(A10977="","",IF($O$9=1,IF(MOD(C10977-1,$O$8)=0,Calculadora!$D$6*(1+Calculadora!$D$7)^(B10977-1),0),IF(MOD(C10977,$O$8)=0,Calculadora!$D$6*(1+Calculadora!$D$7)^(B10977-1),0)))</f>
        <v/>
      </c>
      <c r="F10977" s="27" t="str">
        <f aca="false">IF(A10977="","",(D10977+IF($O$9=1,E10977,0))*$O$7)</f>
        <v/>
      </c>
      <c r="G10977" s="27" t="str">
        <f aca="false">IF(A10977="","",D10977+E10977+F10977)</f>
        <v/>
      </c>
      <c r="H10977" s="27" t="str">
        <f aca="false">IF(A10977="","",Calculadora!$D$5+SUM($E$7:E10977))</f>
        <v/>
      </c>
      <c r="I10977" s="27" t="str">
        <f aca="false">IF(A10977="","",G10977-H10977)</f>
        <v/>
      </c>
      <c r="J10977" s="27" t="str">
        <f aca="false">IF(A10977="","",IF(C10977=$O$2,G10977,0))</f>
        <v/>
      </c>
    </row>
    <row r="10978" customFormat="false" ht="15" hidden="false" customHeight="false" outlineLevel="0" collapsed="false">
      <c r="A10978" s="25" t="str">
        <f aca="false">IF(ROW()-6&lt;=$O$3,ROW()-6,"")</f>
        <v/>
      </c>
      <c r="B10978" s="25" t="str">
        <f aca="false">IF(A10978="","",INT((A10978-1)/$O$2)+1)</f>
        <v/>
      </c>
      <c r="C10978" s="25" t="str">
        <f aca="false">IF(A10978="","",MOD(A10978-1,$O$2)+1)</f>
        <v/>
      </c>
      <c r="D10978" s="27" t="str">
        <f aca="false">IF(A10978="","",IF(A10978=1,Calculadora!$D$5,G10977))</f>
        <v/>
      </c>
      <c r="E10978" s="27" t="str">
        <f aca="false">IF(A10978="","",IF($O$9=1,IF(MOD(C10978-1,$O$8)=0,Calculadora!$D$6*(1+Calculadora!$D$7)^(B10978-1),0),IF(MOD(C10978,$O$8)=0,Calculadora!$D$6*(1+Calculadora!$D$7)^(B10978-1),0)))</f>
        <v/>
      </c>
      <c r="F10978" s="27" t="str">
        <f aca="false">IF(A10978="","",(D10978+IF($O$9=1,E10978,0))*$O$7)</f>
        <v/>
      </c>
      <c r="G10978" s="27" t="str">
        <f aca="false">IF(A10978="","",D10978+E10978+F10978)</f>
        <v/>
      </c>
      <c r="H10978" s="27" t="str">
        <f aca="false">IF(A10978="","",Calculadora!$D$5+SUM($E$7:E10978))</f>
        <v/>
      </c>
      <c r="I10978" s="27" t="str">
        <f aca="false">IF(A10978="","",G10978-H10978)</f>
        <v/>
      </c>
      <c r="J10978" s="27" t="str">
        <f aca="false">IF(A10978="","",IF(C10978=$O$2,G10978,0))</f>
        <v/>
      </c>
    </row>
    <row r="10979" customFormat="false" ht="15" hidden="false" customHeight="false" outlineLevel="0" collapsed="false">
      <c r="A10979" s="25" t="str">
        <f aca="false">IF(ROW()-6&lt;=$O$3,ROW()-6,"")</f>
        <v/>
      </c>
      <c r="B10979" s="25" t="str">
        <f aca="false">IF(A10979="","",INT((A10979-1)/$O$2)+1)</f>
        <v/>
      </c>
      <c r="C10979" s="25" t="str">
        <f aca="false">IF(A10979="","",MOD(A10979-1,$O$2)+1)</f>
        <v/>
      </c>
      <c r="D10979" s="27" t="str">
        <f aca="false">IF(A10979="","",IF(A10979=1,Calculadora!$D$5,G10978))</f>
        <v/>
      </c>
      <c r="E10979" s="27" t="str">
        <f aca="false">IF(A10979="","",IF($O$9=1,IF(MOD(C10979-1,$O$8)=0,Calculadora!$D$6*(1+Calculadora!$D$7)^(B10979-1),0),IF(MOD(C10979,$O$8)=0,Calculadora!$D$6*(1+Calculadora!$D$7)^(B10979-1),0)))</f>
        <v/>
      </c>
      <c r="F10979" s="27" t="str">
        <f aca="false">IF(A10979="","",(D10979+IF($O$9=1,E10979,0))*$O$7)</f>
        <v/>
      </c>
      <c r="G10979" s="27" t="str">
        <f aca="false">IF(A10979="","",D10979+E10979+F10979)</f>
        <v/>
      </c>
      <c r="H10979" s="27" t="str">
        <f aca="false">IF(A10979="","",Calculadora!$D$5+SUM($E$7:E10979))</f>
        <v/>
      </c>
      <c r="I10979" s="27" t="str">
        <f aca="false">IF(A10979="","",G10979-H10979)</f>
        <v/>
      </c>
      <c r="J10979" s="27" t="str">
        <f aca="false">IF(A10979="","",IF(C10979=$O$2,G10979,0))</f>
        <v/>
      </c>
    </row>
    <row r="10980" customFormat="false" ht="15" hidden="false" customHeight="false" outlineLevel="0" collapsed="false">
      <c r="A10980" s="25" t="str">
        <f aca="false">IF(ROW()-6&lt;=$O$3,ROW()-6,"")</f>
        <v/>
      </c>
      <c r="B10980" s="25" t="str">
        <f aca="false">IF(A10980="","",INT((A10980-1)/$O$2)+1)</f>
        <v/>
      </c>
      <c r="C10980" s="25" t="str">
        <f aca="false">IF(A10980="","",MOD(A10980-1,$O$2)+1)</f>
        <v/>
      </c>
      <c r="D10980" s="27" t="str">
        <f aca="false">IF(A10980="","",IF(A10980=1,Calculadora!$D$5,G10979))</f>
        <v/>
      </c>
      <c r="E10980" s="27" t="str">
        <f aca="false">IF(A10980="","",IF($O$9=1,IF(MOD(C10980-1,$O$8)=0,Calculadora!$D$6*(1+Calculadora!$D$7)^(B10980-1),0),IF(MOD(C10980,$O$8)=0,Calculadora!$D$6*(1+Calculadora!$D$7)^(B10980-1),0)))</f>
        <v/>
      </c>
      <c r="F10980" s="27" t="str">
        <f aca="false">IF(A10980="","",(D10980+IF($O$9=1,E10980,0))*$O$7)</f>
        <v/>
      </c>
      <c r="G10980" s="27" t="str">
        <f aca="false">IF(A10980="","",D10980+E10980+F10980)</f>
        <v/>
      </c>
      <c r="H10980" s="27" t="str">
        <f aca="false">IF(A10980="","",Calculadora!$D$5+SUM($E$7:E10980))</f>
        <v/>
      </c>
      <c r="I10980" s="27" t="str">
        <f aca="false">IF(A10980="","",G10980-H10980)</f>
        <v/>
      </c>
      <c r="J10980" s="27" t="str">
        <f aca="false">IF(A10980="","",IF(C10980=$O$2,G10980,0))</f>
        <v/>
      </c>
    </row>
    <row r="10981" customFormat="false" ht="15" hidden="false" customHeight="false" outlineLevel="0" collapsed="false">
      <c r="A10981" s="25" t="str">
        <f aca="false">IF(ROW()-6&lt;=$O$3,ROW()-6,"")</f>
        <v/>
      </c>
      <c r="B10981" s="25" t="str">
        <f aca="false">IF(A10981="","",INT((A10981-1)/$O$2)+1)</f>
        <v/>
      </c>
      <c r="C10981" s="25" t="str">
        <f aca="false">IF(A10981="","",MOD(A10981-1,$O$2)+1)</f>
        <v/>
      </c>
      <c r="D10981" s="27" t="str">
        <f aca="false">IF(A10981="","",IF(A10981=1,Calculadora!$D$5,G10980))</f>
        <v/>
      </c>
      <c r="E10981" s="27" t="str">
        <f aca="false">IF(A10981="","",IF($O$9=1,IF(MOD(C10981-1,$O$8)=0,Calculadora!$D$6*(1+Calculadora!$D$7)^(B10981-1),0),IF(MOD(C10981,$O$8)=0,Calculadora!$D$6*(1+Calculadora!$D$7)^(B10981-1),0)))</f>
        <v/>
      </c>
      <c r="F10981" s="27" t="str">
        <f aca="false">IF(A10981="","",(D10981+IF($O$9=1,E10981,0))*$O$7)</f>
        <v/>
      </c>
      <c r="G10981" s="27" t="str">
        <f aca="false">IF(A10981="","",D10981+E10981+F10981)</f>
        <v/>
      </c>
      <c r="H10981" s="27" t="str">
        <f aca="false">IF(A10981="","",Calculadora!$D$5+SUM($E$7:E10981))</f>
        <v/>
      </c>
      <c r="I10981" s="27" t="str">
        <f aca="false">IF(A10981="","",G10981-H10981)</f>
        <v/>
      </c>
      <c r="J10981" s="27" t="str">
        <f aca="false">IF(A10981="","",IF(C10981=$O$2,G10981,0))</f>
        <v/>
      </c>
    </row>
    <row r="10982" customFormat="false" ht="15" hidden="false" customHeight="false" outlineLevel="0" collapsed="false">
      <c r="A10982" s="25" t="str">
        <f aca="false">IF(ROW()-6&lt;=$O$3,ROW()-6,"")</f>
        <v/>
      </c>
      <c r="B10982" s="25" t="str">
        <f aca="false">IF(A10982="","",INT((A10982-1)/$O$2)+1)</f>
        <v/>
      </c>
      <c r="C10982" s="25" t="str">
        <f aca="false">IF(A10982="","",MOD(A10982-1,$O$2)+1)</f>
        <v/>
      </c>
      <c r="D10982" s="27" t="str">
        <f aca="false">IF(A10982="","",IF(A10982=1,Calculadora!$D$5,G10981))</f>
        <v/>
      </c>
      <c r="E10982" s="27" t="str">
        <f aca="false">IF(A10982="","",IF($O$9=1,IF(MOD(C10982-1,$O$8)=0,Calculadora!$D$6*(1+Calculadora!$D$7)^(B10982-1),0),IF(MOD(C10982,$O$8)=0,Calculadora!$D$6*(1+Calculadora!$D$7)^(B10982-1),0)))</f>
        <v/>
      </c>
      <c r="F10982" s="27" t="str">
        <f aca="false">IF(A10982="","",(D10982+IF($O$9=1,E10982,0))*$O$7)</f>
        <v/>
      </c>
      <c r="G10982" s="27" t="str">
        <f aca="false">IF(A10982="","",D10982+E10982+F10982)</f>
        <v/>
      </c>
      <c r="H10982" s="27" t="str">
        <f aca="false">IF(A10982="","",Calculadora!$D$5+SUM($E$7:E10982))</f>
        <v/>
      </c>
      <c r="I10982" s="27" t="str">
        <f aca="false">IF(A10982="","",G10982-H10982)</f>
        <v/>
      </c>
      <c r="J10982" s="27" t="str">
        <f aca="false">IF(A10982="","",IF(C10982=$O$2,G10982,0))</f>
        <v/>
      </c>
    </row>
    <row r="10983" customFormat="false" ht="15" hidden="false" customHeight="false" outlineLevel="0" collapsed="false">
      <c r="A10983" s="25" t="str">
        <f aca="false">IF(ROW()-6&lt;=$O$3,ROW()-6,"")</f>
        <v/>
      </c>
      <c r="B10983" s="25" t="str">
        <f aca="false">IF(A10983="","",INT((A10983-1)/$O$2)+1)</f>
        <v/>
      </c>
      <c r="C10983" s="25" t="str">
        <f aca="false">IF(A10983="","",MOD(A10983-1,$O$2)+1)</f>
        <v/>
      </c>
      <c r="D10983" s="27" t="str">
        <f aca="false">IF(A10983="","",IF(A10983=1,Calculadora!$D$5,G10982))</f>
        <v/>
      </c>
      <c r="E10983" s="27" t="str">
        <f aca="false">IF(A10983="","",IF($O$9=1,IF(MOD(C10983-1,$O$8)=0,Calculadora!$D$6*(1+Calculadora!$D$7)^(B10983-1),0),IF(MOD(C10983,$O$8)=0,Calculadora!$D$6*(1+Calculadora!$D$7)^(B10983-1),0)))</f>
        <v/>
      </c>
      <c r="F10983" s="27" t="str">
        <f aca="false">IF(A10983="","",(D10983+IF($O$9=1,E10983,0))*$O$7)</f>
        <v/>
      </c>
      <c r="G10983" s="27" t="str">
        <f aca="false">IF(A10983="","",D10983+E10983+F10983)</f>
        <v/>
      </c>
      <c r="H10983" s="27" t="str">
        <f aca="false">IF(A10983="","",Calculadora!$D$5+SUM($E$7:E10983))</f>
        <v/>
      </c>
      <c r="I10983" s="27" t="str">
        <f aca="false">IF(A10983="","",G10983-H10983)</f>
        <v/>
      </c>
      <c r="J10983" s="27" t="str">
        <f aca="false">IF(A10983="","",IF(C10983=$O$2,G10983,0))</f>
        <v/>
      </c>
    </row>
    <row r="10984" customFormat="false" ht="15" hidden="false" customHeight="false" outlineLevel="0" collapsed="false">
      <c r="A10984" s="25" t="str">
        <f aca="false">IF(ROW()-6&lt;=$O$3,ROW()-6,"")</f>
        <v/>
      </c>
      <c r="B10984" s="25" t="str">
        <f aca="false">IF(A10984="","",INT((A10984-1)/$O$2)+1)</f>
        <v/>
      </c>
      <c r="C10984" s="25" t="str">
        <f aca="false">IF(A10984="","",MOD(A10984-1,$O$2)+1)</f>
        <v/>
      </c>
      <c r="D10984" s="27" t="str">
        <f aca="false">IF(A10984="","",IF(A10984=1,Calculadora!$D$5,G10983))</f>
        <v/>
      </c>
      <c r="E10984" s="27" t="str">
        <f aca="false">IF(A10984="","",IF($O$9=1,IF(MOD(C10984-1,$O$8)=0,Calculadora!$D$6*(1+Calculadora!$D$7)^(B10984-1),0),IF(MOD(C10984,$O$8)=0,Calculadora!$D$6*(1+Calculadora!$D$7)^(B10984-1),0)))</f>
        <v/>
      </c>
      <c r="F10984" s="27" t="str">
        <f aca="false">IF(A10984="","",(D10984+IF($O$9=1,E10984,0))*$O$7)</f>
        <v/>
      </c>
      <c r="G10984" s="27" t="str">
        <f aca="false">IF(A10984="","",D10984+E10984+F10984)</f>
        <v/>
      </c>
      <c r="H10984" s="27" t="str">
        <f aca="false">IF(A10984="","",Calculadora!$D$5+SUM($E$7:E10984))</f>
        <v/>
      </c>
      <c r="I10984" s="27" t="str">
        <f aca="false">IF(A10984="","",G10984-H10984)</f>
        <v/>
      </c>
      <c r="J10984" s="27" t="str">
        <f aca="false">IF(A10984="","",IF(C10984=$O$2,G10984,0))</f>
        <v/>
      </c>
    </row>
    <row r="10985" customFormat="false" ht="15" hidden="false" customHeight="false" outlineLevel="0" collapsed="false">
      <c r="A10985" s="25" t="str">
        <f aca="false">IF(ROW()-6&lt;=$O$3,ROW()-6,"")</f>
        <v/>
      </c>
      <c r="B10985" s="25" t="str">
        <f aca="false">IF(A10985="","",INT((A10985-1)/$O$2)+1)</f>
        <v/>
      </c>
      <c r="C10985" s="25" t="str">
        <f aca="false">IF(A10985="","",MOD(A10985-1,$O$2)+1)</f>
        <v/>
      </c>
      <c r="D10985" s="27" t="str">
        <f aca="false">IF(A10985="","",IF(A10985=1,Calculadora!$D$5,G10984))</f>
        <v/>
      </c>
      <c r="E10985" s="27" t="str">
        <f aca="false">IF(A10985="","",IF($O$9=1,IF(MOD(C10985-1,$O$8)=0,Calculadora!$D$6*(1+Calculadora!$D$7)^(B10985-1),0),IF(MOD(C10985,$O$8)=0,Calculadora!$D$6*(1+Calculadora!$D$7)^(B10985-1),0)))</f>
        <v/>
      </c>
      <c r="F10985" s="27" t="str">
        <f aca="false">IF(A10985="","",(D10985+IF($O$9=1,E10985,0))*$O$7)</f>
        <v/>
      </c>
      <c r="G10985" s="27" t="str">
        <f aca="false">IF(A10985="","",D10985+E10985+F10985)</f>
        <v/>
      </c>
      <c r="H10985" s="27" t="str">
        <f aca="false">IF(A10985="","",Calculadora!$D$5+SUM($E$7:E10985))</f>
        <v/>
      </c>
      <c r="I10985" s="27" t="str">
        <f aca="false">IF(A10985="","",G10985-H10985)</f>
        <v/>
      </c>
      <c r="J10985" s="27" t="str">
        <f aca="false">IF(A10985="","",IF(C10985=$O$2,G10985,0))</f>
        <v/>
      </c>
    </row>
    <row r="10986" customFormat="false" ht="15" hidden="false" customHeight="false" outlineLevel="0" collapsed="false">
      <c r="A10986" s="25" t="str">
        <f aca="false">IF(ROW()-6&lt;=$O$3,ROW()-6,"")</f>
        <v/>
      </c>
      <c r="B10986" s="25" t="str">
        <f aca="false">IF(A10986="","",INT((A10986-1)/$O$2)+1)</f>
        <v/>
      </c>
      <c r="C10986" s="25" t="str">
        <f aca="false">IF(A10986="","",MOD(A10986-1,$O$2)+1)</f>
        <v/>
      </c>
      <c r="D10986" s="27" t="str">
        <f aca="false">IF(A10986="","",IF(A10986=1,Calculadora!$D$5,G10985))</f>
        <v/>
      </c>
      <c r="E10986" s="27" t="str">
        <f aca="false">IF(A10986="","",IF($O$9=1,IF(MOD(C10986-1,$O$8)=0,Calculadora!$D$6*(1+Calculadora!$D$7)^(B10986-1),0),IF(MOD(C10986,$O$8)=0,Calculadora!$D$6*(1+Calculadora!$D$7)^(B10986-1),0)))</f>
        <v/>
      </c>
      <c r="F10986" s="27" t="str">
        <f aca="false">IF(A10986="","",(D10986+IF($O$9=1,E10986,0))*$O$7)</f>
        <v/>
      </c>
      <c r="G10986" s="27" t="str">
        <f aca="false">IF(A10986="","",D10986+E10986+F10986)</f>
        <v/>
      </c>
      <c r="H10986" s="27" t="str">
        <f aca="false">IF(A10986="","",Calculadora!$D$5+SUM($E$7:E10986))</f>
        <v/>
      </c>
      <c r="I10986" s="27" t="str">
        <f aca="false">IF(A10986="","",G10986-H10986)</f>
        <v/>
      </c>
      <c r="J10986" s="27" t="str">
        <f aca="false">IF(A10986="","",IF(C10986=$O$2,G10986,0))</f>
        <v/>
      </c>
    </row>
    <row r="10987" customFormat="false" ht="15" hidden="false" customHeight="false" outlineLevel="0" collapsed="false">
      <c r="A10987" s="25" t="str">
        <f aca="false">IF(ROW()-6&lt;=$O$3,ROW()-6,"")</f>
        <v/>
      </c>
      <c r="B10987" s="25" t="str">
        <f aca="false">IF(A10987="","",INT((A10987-1)/$O$2)+1)</f>
        <v/>
      </c>
      <c r="C10987" s="25" t="str">
        <f aca="false">IF(A10987="","",MOD(A10987-1,$O$2)+1)</f>
        <v/>
      </c>
      <c r="D10987" s="27" t="str">
        <f aca="false">IF(A10987="","",IF(A10987=1,Calculadora!$D$5,G10986))</f>
        <v/>
      </c>
      <c r="E10987" s="27" t="str">
        <f aca="false">IF(A10987="","",IF($O$9=1,IF(MOD(C10987-1,$O$8)=0,Calculadora!$D$6*(1+Calculadora!$D$7)^(B10987-1),0),IF(MOD(C10987,$O$8)=0,Calculadora!$D$6*(1+Calculadora!$D$7)^(B10987-1),0)))</f>
        <v/>
      </c>
      <c r="F10987" s="27" t="str">
        <f aca="false">IF(A10987="","",(D10987+IF($O$9=1,E10987,0))*$O$7)</f>
        <v/>
      </c>
      <c r="G10987" s="27" t="str">
        <f aca="false">IF(A10987="","",D10987+E10987+F10987)</f>
        <v/>
      </c>
      <c r="H10987" s="27" t="str">
        <f aca="false">IF(A10987="","",Calculadora!$D$5+SUM($E$7:E10987))</f>
        <v/>
      </c>
      <c r="I10987" s="27" t="str">
        <f aca="false">IF(A10987="","",G10987-H10987)</f>
        <v/>
      </c>
      <c r="J10987" s="27" t="str">
        <f aca="false">IF(A10987="","",IF(C10987=$O$2,G10987,0))</f>
        <v/>
      </c>
    </row>
    <row r="10988" customFormat="false" ht="15" hidden="false" customHeight="false" outlineLevel="0" collapsed="false">
      <c r="A10988" s="25" t="str">
        <f aca="false">IF(ROW()-6&lt;=$O$3,ROW()-6,"")</f>
        <v/>
      </c>
      <c r="B10988" s="25" t="str">
        <f aca="false">IF(A10988="","",INT((A10988-1)/$O$2)+1)</f>
        <v/>
      </c>
      <c r="C10988" s="25" t="str">
        <f aca="false">IF(A10988="","",MOD(A10988-1,$O$2)+1)</f>
        <v/>
      </c>
      <c r="D10988" s="27" t="str">
        <f aca="false">IF(A10988="","",IF(A10988=1,Calculadora!$D$5,G10987))</f>
        <v/>
      </c>
      <c r="E10988" s="27" t="str">
        <f aca="false">IF(A10988="","",IF($O$9=1,IF(MOD(C10988-1,$O$8)=0,Calculadora!$D$6*(1+Calculadora!$D$7)^(B10988-1),0),IF(MOD(C10988,$O$8)=0,Calculadora!$D$6*(1+Calculadora!$D$7)^(B10988-1),0)))</f>
        <v/>
      </c>
      <c r="F10988" s="27" t="str">
        <f aca="false">IF(A10988="","",(D10988+IF($O$9=1,E10988,0))*$O$7)</f>
        <v/>
      </c>
      <c r="G10988" s="27" t="str">
        <f aca="false">IF(A10988="","",D10988+E10988+F10988)</f>
        <v/>
      </c>
      <c r="H10988" s="27" t="str">
        <f aca="false">IF(A10988="","",Calculadora!$D$5+SUM($E$7:E10988))</f>
        <v/>
      </c>
      <c r="I10988" s="27" t="str">
        <f aca="false">IF(A10988="","",G10988-H10988)</f>
        <v/>
      </c>
      <c r="J10988" s="27" t="str">
        <f aca="false">IF(A10988="","",IF(C10988=$O$2,G10988,0))</f>
        <v/>
      </c>
    </row>
    <row r="10989" customFormat="false" ht="15" hidden="false" customHeight="false" outlineLevel="0" collapsed="false">
      <c r="A10989" s="25" t="str">
        <f aca="false">IF(ROW()-6&lt;=$O$3,ROW()-6,"")</f>
        <v/>
      </c>
      <c r="B10989" s="25" t="str">
        <f aca="false">IF(A10989="","",INT((A10989-1)/$O$2)+1)</f>
        <v/>
      </c>
      <c r="C10989" s="25" t="str">
        <f aca="false">IF(A10989="","",MOD(A10989-1,$O$2)+1)</f>
        <v/>
      </c>
      <c r="D10989" s="27" t="str">
        <f aca="false">IF(A10989="","",IF(A10989=1,Calculadora!$D$5,G10988))</f>
        <v/>
      </c>
      <c r="E10989" s="27" t="str">
        <f aca="false">IF(A10989="","",IF($O$9=1,IF(MOD(C10989-1,$O$8)=0,Calculadora!$D$6*(1+Calculadora!$D$7)^(B10989-1),0),IF(MOD(C10989,$O$8)=0,Calculadora!$D$6*(1+Calculadora!$D$7)^(B10989-1),0)))</f>
        <v/>
      </c>
      <c r="F10989" s="27" t="str">
        <f aca="false">IF(A10989="","",(D10989+IF($O$9=1,E10989,0))*$O$7)</f>
        <v/>
      </c>
      <c r="G10989" s="27" t="str">
        <f aca="false">IF(A10989="","",D10989+E10989+F10989)</f>
        <v/>
      </c>
      <c r="H10989" s="27" t="str">
        <f aca="false">IF(A10989="","",Calculadora!$D$5+SUM($E$7:E10989))</f>
        <v/>
      </c>
      <c r="I10989" s="27" t="str">
        <f aca="false">IF(A10989="","",G10989-H10989)</f>
        <v/>
      </c>
      <c r="J10989" s="27" t="str">
        <f aca="false">IF(A10989="","",IF(C10989=$O$2,G10989,0))</f>
        <v/>
      </c>
    </row>
    <row r="10990" customFormat="false" ht="15" hidden="false" customHeight="false" outlineLevel="0" collapsed="false">
      <c r="A10990" s="25" t="str">
        <f aca="false">IF(ROW()-6&lt;=$O$3,ROW()-6,"")</f>
        <v/>
      </c>
      <c r="B10990" s="25" t="str">
        <f aca="false">IF(A10990="","",INT((A10990-1)/$O$2)+1)</f>
        <v/>
      </c>
      <c r="C10990" s="25" t="str">
        <f aca="false">IF(A10990="","",MOD(A10990-1,$O$2)+1)</f>
        <v/>
      </c>
      <c r="D10990" s="27" t="str">
        <f aca="false">IF(A10990="","",IF(A10990=1,Calculadora!$D$5,G10989))</f>
        <v/>
      </c>
      <c r="E10990" s="27" t="str">
        <f aca="false">IF(A10990="","",IF($O$9=1,IF(MOD(C10990-1,$O$8)=0,Calculadora!$D$6*(1+Calculadora!$D$7)^(B10990-1),0),IF(MOD(C10990,$O$8)=0,Calculadora!$D$6*(1+Calculadora!$D$7)^(B10990-1),0)))</f>
        <v/>
      </c>
      <c r="F10990" s="27" t="str">
        <f aca="false">IF(A10990="","",(D10990+IF($O$9=1,E10990,0))*$O$7)</f>
        <v/>
      </c>
      <c r="G10990" s="27" t="str">
        <f aca="false">IF(A10990="","",D10990+E10990+F10990)</f>
        <v/>
      </c>
      <c r="H10990" s="27" t="str">
        <f aca="false">IF(A10990="","",Calculadora!$D$5+SUM($E$7:E10990))</f>
        <v/>
      </c>
      <c r="I10990" s="27" t="str">
        <f aca="false">IF(A10990="","",G10990-H10990)</f>
        <v/>
      </c>
      <c r="J10990" s="27" t="str">
        <f aca="false">IF(A10990="","",IF(C10990=$O$2,G10990,0))</f>
        <v/>
      </c>
    </row>
    <row r="10991" customFormat="false" ht="15" hidden="false" customHeight="false" outlineLevel="0" collapsed="false">
      <c r="A10991" s="25" t="str">
        <f aca="false">IF(ROW()-6&lt;=$O$3,ROW()-6,"")</f>
        <v/>
      </c>
      <c r="B10991" s="25" t="str">
        <f aca="false">IF(A10991="","",INT((A10991-1)/$O$2)+1)</f>
        <v/>
      </c>
      <c r="C10991" s="25" t="str">
        <f aca="false">IF(A10991="","",MOD(A10991-1,$O$2)+1)</f>
        <v/>
      </c>
      <c r="D10991" s="27" t="str">
        <f aca="false">IF(A10991="","",IF(A10991=1,Calculadora!$D$5,G10990))</f>
        <v/>
      </c>
      <c r="E10991" s="27" t="str">
        <f aca="false">IF(A10991="","",IF($O$9=1,IF(MOD(C10991-1,$O$8)=0,Calculadora!$D$6*(1+Calculadora!$D$7)^(B10991-1),0),IF(MOD(C10991,$O$8)=0,Calculadora!$D$6*(1+Calculadora!$D$7)^(B10991-1),0)))</f>
        <v/>
      </c>
      <c r="F10991" s="27" t="str">
        <f aca="false">IF(A10991="","",(D10991+IF($O$9=1,E10991,0))*$O$7)</f>
        <v/>
      </c>
      <c r="G10991" s="27" t="str">
        <f aca="false">IF(A10991="","",D10991+E10991+F10991)</f>
        <v/>
      </c>
      <c r="H10991" s="27" t="str">
        <f aca="false">IF(A10991="","",Calculadora!$D$5+SUM($E$7:E10991))</f>
        <v/>
      </c>
      <c r="I10991" s="27" t="str">
        <f aca="false">IF(A10991="","",G10991-H10991)</f>
        <v/>
      </c>
      <c r="J10991" s="27" t="str">
        <f aca="false">IF(A10991="","",IF(C10991=$O$2,G10991,0))</f>
        <v/>
      </c>
    </row>
    <row r="10992" customFormat="false" ht="15" hidden="false" customHeight="false" outlineLevel="0" collapsed="false">
      <c r="A10992" s="25" t="str">
        <f aca="false">IF(ROW()-6&lt;=$O$3,ROW()-6,"")</f>
        <v/>
      </c>
      <c r="B10992" s="25" t="str">
        <f aca="false">IF(A10992="","",INT((A10992-1)/$O$2)+1)</f>
        <v/>
      </c>
      <c r="C10992" s="25" t="str">
        <f aca="false">IF(A10992="","",MOD(A10992-1,$O$2)+1)</f>
        <v/>
      </c>
      <c r="D10992" s="27" t="str">
        <f aca="false">IF(A10992="","",IF(A10992=1,Calculadora!$D$5,G10991))</f>
        <v/>
      </c>
      <c r="E10992" s="27" t="str">
        <f aca="false">IF(A10992="","",IF($O$9=1,IF(MOD(C10992-1,$O$8)=0,Calculadora!$D$6*(1+Calculadora!$D$7)^(B10992-1),0),IF(MOD(C10992,$O$8)=0,Calculadora!$D$6*(1+Calculadora!$D$7)^(B10992-1),0)))</f>
        <v/>
      </c>
      <c r="F10992" s="27" t="str">
        <f aca="false">IF(A10992="","",(D10992+IF($O$9=1,E10992,0))*$O$7)</f>
        <v/>
      </c>
      <c r="G10992" s="27" t="str">
        <f aca="false">IF(A10992="","",D10992+E10992+F10992)</f>
        <v/>
      </c>
      <c r="H10992" s="27" t="str">
        <f aca="false">IF(A10992="","",Calculadora!$D$5+SUM($E$7:E10992))</f>
        <v/>
      </c>
      <c r="I10992" s="27" t="str">
        <f aca="false">IF(A10992="","",G10992-H10992)</f>
        <v/>
      </c>
      <c r="J10992" s="27" t="str">
        <f aca="false">IF(A10992="","",IF(C10992=$O$2,G10992,0))</f>
        <v/>
      </c>
    </row>
    <row r="10993" customFormat="false" ht="15" hidden="false" customHeight="false" outlineLevel="0" collapsed="false">
      <c r="A10993" s="25" t="str">
        <f aca="false">IF(ROW()-6&lt;=$O$3,ROW()-6,"")</f>
        <v/>
      </c>
      <c r="B10993" s="25" t="str">
        <f aca="false">IF(A10993="","",INT((A10993-1)/$O$2)+1)</f>
        <v/>
      </c>
      <c r="C10993" s="25" t="str">
        <f aca="false">IF(A10993="","",MOD(A10993-1,$O$2)+1)</f>
        <v/>
      </c>
      <c r="D10993" s="27" t="str">
        <f aca="false">IF(A10993="","",IF(A10993=1,Calculadora!$D$5,G10992))</f>
        <v/>
      </c>
      <c r="E10993" s="27" t="str">
        <f aca="false">IF(A10993="","",IF($O$9=1,IF(MOD(C10993-1,$O$8)=0,Calculadora!$D$6*(1+Calculadora!$D$7)^(B10993-1),0),IF(MOD(C10993,$O$8)=0,Calculadora!$D$6*(1+Calculadora!$D$7)^(B10993-1),0)))</f>
        <v/>
      </c>
      <c r="F10993" s="27" t="str">
        <f aca="false">IF(A10993="","",(D10993+IF($O$9=1,E10993,0))*$O$7)</f>
        <v/>
      </c>
      <c r="G10993" s="27" t="str">
        <f aca="false">IF(A10993="","",D10993+E10993+F10993)</f>
        <v/>
      </c>
      <c r="H10993" s="27" t="str">
        <f aca="false">IF(A10993="","",Calculadora!$D$5+SUM($E$7:E10993))</f>
        <v/>
      </c>
      <c r="I10993" s="27" t="str">
        <f aca="false">IF(A10993="","",G10993-H10993)</f>
        <v/>
      </c>
      <c r="J10993" s="27" t="str">
        <f aca="false">IF(A10993="","",IF(C10993=$O$2,G10993,0))</f>
        <v/>
      </c>
    </row>
    <row r="10994" customFormat="false" ht="15" hidden="false" customHeight="false" outlineLevel="0" collapsed="false">
      <c r="A10994" s="25" t="str">
        <f aca="false">IF(ROW()-6&lt;=$O$3,ROW()-6,"")</f>
        <v/>
      </c>
      <c r="B10994" s="25" t="str">
        <f aca="false">IF(A10994="","",INT((A10994-1)/$O$2)+1)</f>
        <v/>
      </c>
      <c r="C10994" s="25" t="str">
        <f aca="false">IF(A10994="","",MOD(A10994-1,$O$2)+1)</f>
        <v/>
      </c>
      <c r="D10994" s="27" t="str">
        <f aca="false">IF(A10994="","",IF(A10994=1,Calculadora!$D$5,G10993))</f>
        <v/>
      </c>
      <c r="E10994" s="27" t="str">
        <f aca="false">IF(A10994="","",IF($O$9=1,IF(MOD(C10994-1,$O$8)=0,Calculadora!$D$6*(1+Calculadora!$D$7)^(B10994-1),0),IF(MOD(C10994,$O$8)=0,Calculadora!$D$6*(1+Calculadora!$D$7)^(B10994-1),0)))</f>
        <v/>
      </c>
      <c r="F10994" s="27" t="str">
        <f aca="false">IF(A10994="","",(D10994+IF($O$9=1,E10994,0))*$O$7)</f>
        <v/>
      </c>
      <c r="G10994" s="27" t="str">
        <f aca="false">IF(A10994="","",D10994+E10994+F10994)</f>
        <v/>
      </c>
      <c r="H10994" s="27" t="str">
        <f aca="false">IF(A10994="","",Calculadora!$D$5+SUM($E$7:E10994))</f>
        <v/>
      </c>
      <c r="I10994" s="27" t="str">
        <f aca="false">IF(A10994="","",G10994-H10994)</f>
        <v/>
      </c>
      <c r="J10994" s="27" t="str">
        <f aca="false">IF(A10994="","",IF(C10994=$O$2,G10994,0))</f>
        <v/>
      </c>
    </row>
    <row r="10995" customFormat="false" ht="15" hidden="false" customHeight="false" outlineLevel="0" collapsed="false">
      <c r="A10995" s="25" t="str">
        <f aca="false">IF(ROW()-6&lt;=$O$3,ROW()-6,"")</f>
        <v/>
      </c>
      <c r="B10995" s="25" t="str">
        <f aca="false">IF(A10995="","",INT((A10995-1)/$O$2)+1)</f>
        <v/>
      </c>
      <c r="C10995" s="25" t="str">
        <f aca="false">IF(A10995="","",MOD(A10995-1,$O$2)+1)</f>
        <v/>
      </c>
      <c r="D10995" s="27" t="str">
        <f aca="false">IF(A10995="","",IF(A10995=1,Calculadora!$D$5,G10994))</f>
        <v/>
      </c>
      <c r="E10995" s="27" t="str">
        <f aca="false">IF(A10995="","",IF($O$9=1,IF(MOD(C10995-1,$O$8)=0,Calculadora!$D$6*(1+Calculadora!$D$7)^(B10995-1),0),IF(MOD(C10995,$O$8)=0,Calculadora!$D$6*(1+Calculadora!$D$7)^(B10995-1),0)))</f>
        <v/>
      </c>
      <c r="F10995" s="27" t="str">
        <f aca="false">IF(A10995="","",(D10995+IF($O$9=1,E10995,0))*$O$7)</f>
        <v/>
      </c>
      <c r="G10995" s="27" t="str">
        <f aca="false">IF(A10995="","",D10995+E10995+F10995)</f>
        <v/>
      </c>
      <c r="H10995" s="27" t="str">
        <f aca="false">IF(A10995="","",Calculadora!$D$5+SUM($E$7:E10995))</f>
        <v/>
      </c>
      <c r="I10995" s="27" t="str">
        <f aca="false">IF(A10995="","",G10995-H10995)</f>
        <v/>
      </c>
      <c r="J10995" s="27" t="str">
        <f aca="false">IF(A10995="","",IF(C10995=$O$2,G10995,0))</f>
        <v/>
      </c>
    </row>
    <row r="10996" customFormat="false" ht="15" hidden="false" customHeight="false" outlineLevel="0" collapsed="false">
      <c r="A10996" s="25" t="str">
        <f aca="false">IF(ROW()-6&lt;=$O$3,ROW()-6,"")</f>
        <v/>
      </c>
      <c r="B10996" s="25" t="str">
        <f aca="false">IF(A10996="","",INT((A10996-1)/$O$2)+1)</f>
        <v/>
      </c>
      <c r="C10996" s="25" t="str">
        <f aca="false">IF(A10996="","",MOD(A10996-1,$O$2)+1)</f>
        <v/>
      </c>
      <c r="D10996" s="27" t="str">
        <f aca="false">IF(A10996="","",IF(A10996=1,Calculadora!$D$5,G10995))</f>
        <v/>
      </c>
      <c r="E10996" s="27" t="str">
        <f aca="false">IF(A10996="","",IF($O$9=1,IF(MOD(C10996-1,$O$8)=0,Calculadora!$D$6*(1+Calculadora!$D$7)^(B10996-1),0),IF(MOD(C10996,$O$8)=0,Calculadora!$D$6*(1+Calculadora!$D$7)^(B10996-1),0)))</f>
        <v/>
      </c>
      <c r="F10996" s="27" t="str">
        <f aca="false">IF(A10996="","",(D10996+IF($O$9=1,E10996,0))*$O$7)</f>
        <v/>
      </c>
      <c r="G10996" s="27" t="str">
        <f aca="false">IF(A10996="","",D10996+E10996+F10996)</f>
        <v/>
      </c>
      <c r="H10996" s="27" t="str">
        <f aca="false">IF(A10996="","",Calculadora!$D$5+SUM($E$7:E10996))</f>
        <v/>
      </c>
      <c r="I10996" s="27" t="str">
        <f aca="false">IF(A10996="","",G10996-H10996)</f>
        <v/>
      </c>
      <c r="J10996" s="27" t="str">
        <f aca="false">IF(A10996="","",IF(C10996=$O$2,G10996,0))</f>
        <v/>
      </c>
    </row>
    <row r="10997" customFormat="false" ht="15" hidden="false" customHeight="false" outlineLevel="0" collapsed="false">
      <c r="A10997" s="25" t="str">
        <f aca="false">IF(ROW()-6&lt;=$O$3,ROW()-6,"")</f>
        <v/>
      </c>
      <c r="B10997" s="25" t="str">
        <f aca="false">IF(A10997="","",INT((A10997-1)/$O$2)+1)</f>
        <v/>
      </c>
      <c r="C10997" s="25" t="str">
        <f aca="false">IF(A10997="","",MOD(A10997-1,$O$2)+1)</f>
        <v/>
      </c>
      <c r="D10997" s="27" t="str">
        <f aca="false">IF(A10997="","",IF(A10997=1,Calculadora!$D$5,G10996))</f>
        <v/>
      </c>
      <c r="E10997" s="27" t="str">
        <f aca="false">IF(A10997="","",IF($O$9=1,IF(MOD(C10997-1,$O$8)=0,Calculadora!$D$6*(1+Calculadora!$D$7)^(B10997-1),0),IF(MOD(C10997,$O$8)=0,Calculadora!$D$6*(1+Calculadora!$D$7)^(B10997-1),0)))</f>
        <v/>
      </c>
      <c r="F10997" s="27" t="str">
        <f aca="false">IF(A10997="","",(D10997+IF($O$9=1,E10997,0))*$O$7)</f>
        <v/>
      </c>
      <c r="G10997" s="27" t="str">
        <f aca="false">IF(A10997="","",D10997+E10997+F10997)</f>
        <v/>
      </c>
      <c r="H10997" s="27" t="str">
        <f aca="false">IF(A10997="","",Calculadora!$D$5+SUM($E$7:E10997))</f>
        <v/>
      </c>
      <c r="I10997" s="27" t="str">
        <f aca="false">IF(A10997="","",G10997-H10997)</f>
        <v/>
      </c>
      <c r="J10997" s="27" t="str">
        <f aca="false">IF(A10997="","",IF(C10997=$O$2,G10997,0))</f>
        <v/>
      </c>
    </row>
    <row r="10998" customFormat="false" ht="15" hidden="false" customHeight="false" outlineLevel="0" collapsed="false">
      <c r="A10998" s="25" t="str">
        <f aca="false">IF(ROW()-6&lt;=$O$3,ROW()-6,"")</f>
        <v/>
      </c>
      <c r="B10998" s="25" t="str">
        <f aca="false">IF(A10998="","",INT((A10998-1)/$O$2)+1)</f>
        <v/>
      </c>
      <c r="C10998" s="25" t="str">
        <f aca="false">IF(A10998="","",MOD(A10998-1,$O$2)+1)</f>
        <v/>
      </c>
      <c r="D10998" s="27" t="str">
        <f aca="false">IF(A10998="","",IF(A10998=1,Calculadora!$D$5,G10997))</f>
        <v/>
      </c>
      <c r="E10998" s="27" t="str">
        <f aca="false">IF(A10998="","",IF($O$9=1,IF(MOD(C10998-1,$O$8)=0,Calculadora!$D$6*(1+Calculadora!$D$7)^(B10998-1),0),IF(MOD(C10998,$O$8)=0,Calculadora!$D$6*(1+Calculadora!$D$7)^(B10998-1),0)))</f>
        <v/>
      </c>
      <c r="F10998" s="27" t="str">
        <f aca="false">IF(A10998="","",(D10998+IF($O$9=1,E10998,0))*$O$7)</f>
        <v/>
      </c>
      <c r="G10998" s="27" t="str">
        <f aca="false">IF(A10998="","",D10998+E10998+F10998)</f>
        <v/>
      </c>
      <c r="H10998" s="27" t="str">
        <f aca="false">IF(A10998="","",Calculadora!$D$5+SUM($E$7:E10998))</f>
        <v/>
      </c>
      <c r="I10998" s="27" t="str">
        <f aca="false">IF(A10998="","",G10998-H10998)</f>
        <v/>
      </c>
      <c r="J10998" s="27" t="str">
        <f aca="false">IF(A10998="","",IF(C10998=$O$2,G10998,0))</f>
        <v/>
      </c>
    </row>
    <row r="10999" customFormat="false" ht="15" hidden="false" customHeight="false" outlineLevel="0" collapsed="false">
      <c r="A10999" s="25" t="str">
        <f aca="false">IF(ROW()-6&lt;=$O$3,ROW()-6,"")</f>
        <v/>
      </c>
      <c r="B10999" s="25" t="str">
        <f aca="false">IF(A10999="","",INT((A10999-1)/$O$2)+1)</f>
        <v/>
      </c>
      <c r="C10999" s="25" t="str">
        <f aca="false">IF(A10999="","",MOD(A10999-1,$O$2)+1)</f>
        <v/>
      </c>
      <c r="D10999" s="27" t="str">
        <f aca="false">IF(A10999="","",IF(A10999=1,Calculadora!$D$5,G10998))</f>
        <v/>
      </c>
      <c r="E10999" s="27" t="str">
        <f aca="false">IF(A10999="","",IF($O$9=1,IF(MOD(C10999-1,$O$8)=0,Calculadora!$D$6*(1+Calculadora!$D$7)^(B10999-1),0),IF(MOD(C10999,$O$8)=0,Calculadora!$D$6*(1+Calculadora!$D$7)^(B10999-1),0)))</f>
        <v/>
      </c>
      <c r="F10999" s="27" t="str">
        <f aca="false">IF(A10999="","",(D10999+IF($O$9=1,E10999,0))*$O$7)</f>
        <v/>
      </c>
      <c r="G10999" s="27" t="str">
        <f aca="false">IF(A10999="","",D10999+E10999+F10999)</f>
        <v/>
      </c>
      <c r="H10999" s="27" t="str">
        <f aca="false">IF(A10999="","",Calculadora!$D$5+SUM($E$7:E10999))</f>
        <v/>
      </c>
      <c r="I10999" s="27" t="str">
        <f aca="false">IF(A10999="","",G10999-H10999)</f>
        <v/>
      </c>
      <c r="J10999" s="27" t="str">
        <f aca="false">IF(A10999="","",IF(C10999=$O$2,G10999,0))</f>
        <v/>
      </c>
    </row>
    <row r="11000" customFormat="false" ht="15" hidden="false" customHeight="false" outlineLevel="0" collapsed="false">
      <c r="A11000" s="25" t="str">
        <f aca="false">IF(ROW()-6&lt;=$O$3,ROW()-6,"")</f>
        <v/>
      </c>
      <c r="B11000" s="25" t="str">
        <f aca="false">IF(A11000="","",INT((A11000-1)/$O$2)+1)</f>
        <v/>
      </c>
      <c r="C11000" s="25" t="str">
        <f aca="false">IF(A11000="","",MOD(A11000-1,$O$2)+1)</f>
        <v/>
      </c>
      <c r="D11000" s="27" t="str">
        <f aca="false">IF(A11000="","",IF(A11000=1,Calculadora!$D$5,G10999))</f>
        <v/>
      </c>
      <c r="E11000" s="27" t="str">
        <f aca="false">IF(A11000="","",IF($O$9=1,IF(MOD(C11000-1,$O$8)=0,Calculadora!$D$6*(1+Calculadora!$D$7)^(B11000-1),0),IF(MOD(C11000,$O$8)=0,Calculadora!$D$6*(1+Calculadora!$D$7)^(B11000-1),0)))</f>
        <v/>
      </c>
      <c r="F11000" s="27" t="str">
        <f aca="false">IF(A11000="","",(D11000+IF($O$9=1,E11000,0))*$O$7)</f>
        <v/>
      </c>
      <c r="G11000" s="27" t="str">
        <f aca="false">IF(A11000="","",D11000+E11000+F11000)</f>
        <v/>
      </c>
      <c r="H11000" s="27" t="str">
        <f aca="false">IF(A11000="","",Calculadora!$D$5+SUM($E$7:E11000))</f>
        <v/>
      </c>
      <c r="I11000" s="27" t="str">
        <f aca="false">IF(A11000="","",G11000-H11000)</f>
        <v/>
      </c>
      <c r="J11000" s="27" t="str">
        <f aca="false">IF(A11000="","",IF(C11000=$O$2,G11000,0))</f>
        <v/>
      </c>
    </row>
    <row r="11001" customFormat="false" ht="15" hidden="false" customHeight="false" outlineLevel="0" collapsed="false">
      <c r="A11001" s="25" t="str">
        <f aca="false">IF(ROW()-6&lt;=$O$3,ROW()-6,"")</f>
        <v/>
      </c>
      <c r="B11001" s="25" t="str">
        <f aca="false">IF(A11001="","",INT((A11001-1)/$O$2)+1)</f>
        <v/>
      </c>
      <c r="C11001" s="25" t="str">
        <f aca="false">IF(A11001="","",MOD(A11001-1,$O$2)+1)</f>
        <v/>
      </c>
      <c r="D11001" s="27" t="str">
        <f aca="false">IF(A11001="","",IF(A11001=1,Calculadora!$D$5,G11000))</f>
        <v/>
      </c>
      <c r="E11001" s="27" t="str">
        <f aca="false">IF(A11001="","",IF($O$9=1,IF(MOD(C11001-1,$O$8)=0,Calculadora!$D$6*(1+Calculadora!$D$7)^(B11001-1),0),IF(MOD(C11001,$O$8)=0,Calculadora!$D$6*(1+Calculadora!$D$7)^(B11001-1),0)))</f>
        <v/>
      </c>
      <c r="F11001" s="27" t="str">
        <f aca="false">IF(A11001="","",(D11001+IF($O$9=1,E11001,0))*$O$7)</f>
        <v/>
      </c>
      <c r="G11001" s="27" t="str">
        <f aca="false">IF(A11001="","",D11001+E11001+F11001)</f>
        <v/>
      </c>
      <c r="H11001" s="27" t="str">
        <f aca="false">IF(A11001="","",Calculadora!$D$5+SUM($E$7:E11001))</f>
        <v/>
      </c>
      <c r="I11001" s="27" t="str">
        <f aca="false">IF(A11001="","",G11001-H11001)</f>
        <v/>
      </c>
      <c r="J11001" s="27" t="str">
        <f aca="false">IF(A11001="","",IF(C11001=$O$2,G11001,0))</f>
        <v/>
      </c>
    </row>
    <row r="11002" customFormat="false" ht="15" hidden="false" customHeight="false" outlineLevel="0" collapsed="false">
      <c r="A11002" s="25" t="str">
        <f aca="false">IF(ROW()-6&lt;=$O$3,ROW()-6,"")</f>
        <v/>
      </c>
      <c r="B11002" s="25" t="str">
        <f aca="false">IF(A11002="","",INT((A11002-1)/$O$2)+1)</f>
        <v/>
      </c>
      <c r="C11002" s="25" t="str">
        <f aca="false">IF(A11002="","",MOD(A11002-1,$O$2)+1)</f>
        <v/>
      </c>
      <c r="D11002" s="27" t="str">
        <f aca="false">IF(A11002="","",IF(A11002=1,Calculadora!$D$5,G11001))</f>
        <v/>
      </c>
      <c r="E11002" s="27" t="str">
        <f aca="false">IF(A11002="","",IF($O$9=1,IF(MOD(C11002-1,$O$8)=0,Calculadora!$D$6*(1+Calculadora!$D$7)^(B11002-1),0),IF(MOD(C11002,$O$8)=0,Calculadora!$D$6*(1+Calculadora!$D$7)^(B11002-1),0)))</f>
        <v/>
      </c>
      <c r="F11002" s="27" t="str">
        <f aca="false">IF(A11002="","",(D11002+IF($O$9=1,E11002,0))*$O$7)</f>
        <v/>
      </c>
      <c r="G11002" s="27" t="str">
        <f aca="false">IF(A11002="","",D11002+E11002+F11002)</f>
        <v/>
      </c>
      <c r="H11002" s="27" t="str">
        <f aca="false">IF(A11002="","",Calculadora!$D$5+SUM($E$7:E11002))</f>
        <v/>
      </c>
      <c r="I11002" s="27" t="str">
        <f aca="false">IF(A11002="","",G11002-H11002)</f>
        <v/>
      </c>
      <c r="J11002" s="27" t="str">
        <f aca="false">IF(A11002="","",IF(C11002=$O$2,G11002,0))</f>
        <v/>
      </c>
    </row>
    <row r="11003" customFormat="false" ht="15" hidden="false" customHeight="false" outlineLevel="0" collapsed="false">
      <c r="A11003" s="25" t="str">
        <f aca="false">IF(ROW()-6&lt;=$O$3,ROW()-6,"")</f>
        <v/>
      </c>
      <c r="B11003" s="25" t="str">
        <f aca="false">IF(A11003="","",INT((A11003-1)/$O$2)+1)</f>
        <v/>
      </c>
      <c r="C11003" s="25" t="str">
        <f aca="false">IF(A11003="","",MOD(A11003-1,$O$2)+1)</f>
        <v/>
      </c>
      <c r="D11003" s="27" t="str">
        <f aca="false">IF(A11003="","",IF(A11003=1,Calculadora!$D$5,G11002))</f>
        <v/>
      </c>
      <c r="E11003" s="27" t="str">
        <f aca="false">IF(A11003="","",IF($O$9=1,IF(MOD(C11003-1,$O$8)=0,Calculadora!$D$6*(1+Calculadora!$D$7)^(B11003-1),0),IF(MOD(C11003,$O$8)=0,Calculadora!$D$6*(1+Calculadora!$D$7)^(B11003-1),0)))</f>
        <v/>
      </c>
      <c r="F11003" s="27" t="str">
        <f aca="false">IF(A11003="","",(D11003+IF($O$9=1,E11003,0))*$O$7)</f>
        <v/>
      </c>
      <c r="G11003" s="27" t="str">
        <f aca="false">IF(A11003="","",D11003+E11003+F11003)</f>
        <v/>
      </c>
      <c r="H11003" s="27" t="str">
        <f aca="false">IF(A11003="","",Calculadora!$D$5+SUM($E$7:E11003))</f>
        <v/>
      </c>
      <c r="I11003" s="27" t="str">
        <f aca="false">IF(A11003="","",G11003-H11003)</f>
        <v/>
      </c>
      <c r="J11003" s="27" t="str">
        <f aca="false">IF(A11003="","",IF(C11003=$O$2,G11003,0))</f>
        <v/>
      </c>
    </row>
    <row r="11004" customFormat="false" ht="15" hidden="false" customHeight="false" outlineLevel="0" collapsed="false">
      <c r="A11004" s="25" t="str">
        <f aca="false">IF(ROW()-6&lt;=$O$3,ROW()-6,"")</f>
        <v/>
      </c>
      <c r="B11004" s="25" t="str">
        <f aca="false">IF(A11004="","",INT((A11004-1)/$O$2)+1)</f>
        <v/>
      </c>
      <c r="C11004" s="25" t="str">
        <f aca="false">IF(A11004="","",MOD(A11004-1,$O$2)+1)</f>
        <v/>
      </c>
      <c r="D11004" s="27" t="str">
        <f aca="false">IF(A11004="","",IF(A11004=1,Calculadora!$D$5,G11003))</f>
        <v/>
      </c>
      <c r="E11004" s="27" t="str">
        <f aca="false">IF(A11004="","",IF($O$9=1,IF(MOD(C11004-1,$O$8)=0,Calculadora!$D$6*(1+Calculadora!$D$7)^(B11004-1),0),IF(MOD(C11004,$O$8)=0,Calculadora!$D$6*(1+Calculadora!$D$7)^(B11004-1),0)))</f>
        <v/>
      </c>
      <c r="F11004" s="27" t="str">
        <f aca="false">IF(A11004="","",(D11004+IF($O$9=1,E11004,0))*$O$7)</f>
        <v/>
      </c>
      <c r="G11004" s="27" t="str">
        <f aca="false">IF(A11004="","",D11004+E11004+F11004)</f>
        <v/>
      </c>
      <c r="H11004" s="27" t="str">
        <f aca="false">IF(A11004="","",Calculadora!$D$5+SUM($E$7:E11004))</f>
        <v/>
      </c>
      <c r="I11004" s="27" t="str">
        <f aca="false">IF(A11004="","",G11004-H11004)</f>
        <v/>
      </c>
      <c r="J11004" s="27" t="str">
        <f aca="false">IF(A11004="","",IF(C11004=$O$2,G11004,0))</f>
        <v/>
      </c>
    </row>
    <row r="11005" customFormat="false" ht="15" hidden="false" customHeight="false" outlineLevel="0" collapsed="false">
      <c r="A11005" s="25" t="str">
        <f aca="false">IF(ROW()-6&lt;=$O$3,ROW()-6,"")</f>
        <v/>
      </c>
      <c r="B11005" s="25" t="str">
        <f aca="false">IF(A11005="","",INT((A11005-1)/$O$2)+1)</f>
        <v/>
      </c>
      <c r="C11005" s="25" t="str">
        <f aca="false">IF(A11005="","",MOD(A11005-1,$O$2)+1)</f>
        <v/>
      </c>
      <c r="D11005" s="27" t="str">
        <f aca="false">IF(A11005="","",IF(A11005=1,Calculadora!$D$5,G11004))</f>
        <v/>
      </c>
      <c r="E11005" s="27" t="str">
        <f aca="false">IF(A11005="","",IF($O$9=1,IF(MOD(C11005-1,$O$8)=0,Calculadora!$D$6*(1+Calculadora!$D$7)^(B11005-1),0),IF(MOD(C11005,$O$8)=0,Calculadora!$D$6*(1+Calculadora!$D$7)^(B11005-1),0)))</f>
        <v/>
      </c>
      <c r="F11005" s="27" t="str">
        <f aca="false">IF(A11005="","",(D11005+IF($O$9=1,E11005,0))*$O$7)</f>
        <v/>
      </c>
      <c r="G11005" s="27" t="str">
        <f aca="false">IF(A11005="","",D11005+E11005+F11005)</f>
        <v/>
      </c>
      <c r="H11005" s="27" t="str">
        <f aca="false">IF(A11005="","",Calculadora!$D$5+SUM($E$7:E11005))</f>
        <v/>
      </c>
      <c r="I11005" s="27" t="str">
        <f aca="false">IF(A11005="","",G11005-H11005)</f>
        <v/>
      </c>
      <c r="J11005" s="27" t="str">
        <f aca="false">IF(A11005="","",IF(C11005=$O$2,G11005,0))</f>
        <v/>
      </c>
    </row>
    <row r="11006" customFormat="false" ht="15" hidden="false" customHeight="false" outlineLevel="0" collapsed="false">
      <c r="A11006" s="25" t="str">
        <f aca="false">IF(ROW()-6&lt;=$O$3,ROW()-6,"")</f>
        <v/>
      </c>
      <c r="B11006" s="25" t="str">
        <f aca="false">IF(A11006="","",INT((A11006-1)/$O$2)+1)</f>
        <v/>
      </c>
      <c r="C11006" s="25" t="str">
        <f aca="false">IF(A11006="","",MOD(A11006-1,$O$2)+1)</f>
        <v/>
      </c>
      <c r="D11006" s="27" t="str">
        <f aca="false">IF(A11006="","",IF(A11006=1,Calculadora!$D$5,G11005))</f>
        <v/>
      </c>
      <c r="E11006" s="27" t="str">
        <f aca="false">IF(A11006="","",IF($O$9=1,IF(MOD(C11006-1,$O$8)=0,Calculadora!$D$6*(1+Calculadora!$D$7)^(B11006-1),0),IF(MOD(C11006,$O$8)=0,Calculadora!$D$6*(1+Calculadora!$D$7)^(B11006-1),0)))</f>
        <v/>
      </c>
      <c r="F11006" s="27" t="str">
        <f aca="false">IF(A11006="","",(D11006+IF($O$9=1,E11006,0))*$O$7)</f>
        <v/>
      </c>
      <c r="G11006" s="27" t="str">
        <f aca="false">IF(A11006="","",D11006+E11006+F11006)</f>
        <v/>
      </c>
      <c r="H11006" s="27" t="str">
        <f aca="false">IF(A11006="","",Calculadora!$D$5+SUM($E$7:E11006))</f>
        <v/>
      </c>
      <c r="I11006" s="27" t="str">
        <f aca="false">IF(A11006="","",G11006-H11006)</f>
        <v/>
      </c>
      <c r="J11006" s="27" t="str">
        <f aca="false">IF(A11006="","",IF(C11006=$O$2,G11006,0))</f>
        <v/>
      </c>
    </row>
    <row r="11007" customFormat="false" ht="15" hidden="false" customHeight="false" outlineLevel="0" collapsed="false">
      <c r="A11007" s="25" t="str">
        <f aca="false">IF(ROW()-6&lt;=$O$3,ROW()-6,"")</f>
        <v/>
      </c>
      <c r="B11007" s="25" t="str">
        <f aca="false">IF(A11007="","",INT((A11007-1)/$O$2)+1)</f>
        <v/>
      </c>
      <c r="C11007" s="25" t="str">
        <f aca="false">IF(A11007="","",MOD(A11007-1,$O$2)+1)</f>
        <v/>
      </c>
      <c r="D11007" s="27" t="str">
        <f aca="false">IF(A11007="","",IF(A11007=1,Calculadora!$D$5,G11006))</f>
        <v/>
      </c>
      <c r="E11007" s="27" t="str">
        <f aca="false">IF(A11007="","",IF($O$9=1,IF(MOD(C11007-1,$O$8)=0,Calculadora!$D$6*(1+Calculadora!$D$7)^(B11007-1),0),IF(MOD(C11007,$O$8)=0,Calculadora!$D$6*(1+Calculadora!$D$7)^(B11007-1),0)))</f>
        <v/>
      </c>
      <c r="F11007" s="27" t="str">
        <f aca="false">IF(A11007="","",(D11007+IF($O$9=1,E11007,0))*$O$7)</f>
        <v/>
      </c>
      <c r="G11007" s="27" t="str">
        <f aca="false">IF(A11007="","",D11007+E11007+F11007)</f>
        <v/>
      </c>
      <c r="H11007" s="27" t="str">
        <f aca="false">IF(A11007="","",Calculadora!$D$5+SUM($E$7:E11007))</f>
        <v/>
      </c>
      <c r="I11007" s="27" t="str">
        <f aca="false">IF(A11007="","",G11007-H11007)</f>
        <v/>
      </c>
      <c r="J11007" s="27" t="str">
        <f aca="false">IF(A11007="","",IF(C11007=$O$2,G11007,0))</f>
        <v/>
      </c>
    </row>
    <row r="11008" customFormat="false" ht="15" hidden="false" customHeight="false" outlineLevel="0" collapsed="false">
      <c r="A11008" s="25" t="str">
        <f aca="false">IF(ROW()-6&lt;=$O$3,ROW()-6,"")</f>
        <v/>
      </c>
      <c r="B11008" s="25" t="str">
        <f aca="false">IF(A11008="","",INT((A11008-1)/$O$2)+1)</f>
        <v/>
      </c>
      <c r="C11008" s="25" t="str">
        <f aca="false">IF(A11008="","",MOD(A11008-1,$O$2)+1)</f>
        <v/>
      </c>
      <c r="D11008" s="27" t="str">
        <f aca="false">IF(A11008="","",IF(A11008=1,Calculadora!$D$5,G11007))</f>
        <v/>
      </c>
      <c r="E11008" s="27" t="str">
        <f aca="false">IF(A11008="","",IF($O$9=1,IF(MOD(C11008-1,$O$8)=0,Calculadora!$D$6*(1+Calculadora!$D$7)^(B11008-1),0),IF(MOD(C11008,$O$8)=0,Calculadora!$D$6*(1+Calculadora!$D$7)^(B11008-1),0)))</f>
        <v/>
      </c>
      <c r="F11008" s="27" t="str">
        <f aca="false">IF(A11008="","",(D11008+IF($O$9=1,E11008,0))*$O$7)</f>
        <v/>
      </c>
      <c r="G11008" s="27" t="str">
        <f aca="false">IF(A11008="","",D11008+E11008+F11008)</f>
        <v/>
      </c>
      <c r="H11008" s="27" t="str">
        <f aca="false">IF(A11008="","",Calculadora!$D$5+SUM($E$7:E11008))</f>
        <v/>
      </c>
      <c r="I11008" s="27" t="str">
        <f aca="false">IF(A11008="","",G11008-H11008)</f>
        <v/>
      </c>
      <c r="J11008" s="27" t="str">
        <f aca="false">IF(A11008="","",IF(C11008=$O$2,G11008,0))</f>
        <v/>
      </c>
    </row>
    <row r="11009" customFormat="false" ht="15" hidden="false" customHeight="false" outlineLevel="0" collapsed="false">
      <c r="A11009" s="25" t="str">
        <f aca="false">IF(ROW()-6&lt;=$O$3,ROW()-6,"")</f>
        <v/>
      </c>
      <c r="B11009" s="25" t="str">
        <f aca="false">IF(A11009="","",INT((A11009-1)/$O$2)+1)</f>
        <v/>
      </c>
      <c r="C11009" s="25" t="str">
        <f aca="false">IF(A11009="","",MOD(A11009-1,$O$2)+1)</f>
        <v/>
      </c>
      <c r="D11009" s="27" t="str">
        <f aca="false">IF(A11009="","",IF(A11009=1,Calculadora!$D$5,G11008))</f>
        <v/>
      </c>
      <c r="E11009" s="27" t="str">
        <f aca="false">IF(A11009="","",IF($O$9=1,IF(MOD(C11009-1,$O$8)=0,Calculadora!$D$6*(1+Calculadora!$D$7)^(B11009-1),0),IF(MOD(C11009,$O$8)=0,Calculadora!$D$6*(1+Calculadora!$D$7)^(B11009-1),0)))</f>
        <v/>
      </c>
      <c r="F11009" s="27" t="str">
        <f aca="false">IF(A11009="","",(D11009+IF($O$9=1,E11009,0))*$O$7)</f>
        <v/>
      </c>
      <c r="G11009" s="27" t="str">
        <f aca="false">IF(A11009="","",D11009+E11009+F11009)</f>
        <v/>
      </c>
      <c r="H11009" s="27" t="str">
        <f aca="false">IF(A11009="","",Calculadora!$D$5+SUM($E$7:E11009))</f>
        <v/>
      </c>
      <c r="I11009" s="27" t="str">
        <f aca="false">IF(A11009="","",G11009-H11009)</f>
        <v/>
      </c>
      <c r="J11009" s="27" t="str">
        <f aca="false">IF(A11009="","",IF(C11009=$O$2,G11009,0))</f>
        <v/>
      </c>
    </row>
    <row r="11010" customFormat="false" ht="15" hidden="false" customHeight="false" outlineLevel="0" collapsed="false">
      <c r="A11010" s="25" t="str">
        <f aca="false">IF(ROW()-6&lt;=$O$3,ROW()-6,"")</f>
        <v/>
      </c>
      <c r="B11010" s="25" t="str">
        <f aca="false">IF(A11010="","",INT((A11010-1)/$O$2)+1)</f>
        <v/>
      </c>
      <c r="C11010" s="25" t="str">
        <f aca="false">IF(A11010="","",MOD(A11010-1,$O$2)+1)</f>
        <v/>
      </c>
      <c r="D11010" s="27" t="str">
        <f aca="false">IF(A11010="","",IF(A11010=1,Calculadora!$D$5,G11009))</f>
        <v/>
      </c>
      <c r="E11010" s="27" t="str">
        <f aca="false">IF(A11010="","",IF($O$9=1,IF(MOD(C11010-1,$O$8)=0,Calculadora!$D$6*(1+Calculadora!$D$7)^(B11010-1),0),IF(MOD(C11010,$O$8)=0,Calculadora!$D$6*(1+Calculadora!$D$7)^(B11010-1),0)))</f>
        <v/>
      </c>
      <c r="F11010" s="27" t="str">
        <f aca="false">IF(A11010="","",(D11010+IF($O$9=1,E11010,0))*$O$7)</f>
        <v/>
      </c>
      <c r="G11010" s="27" t="str">
        <f aca="false">IF(A11010="","",D11010+E11010+F11010)</f>
        <v/>
      </c>
      <c r="H11010" s="27" t="str">
        <f aca="false">IF(A11010="","",Calculadora!$D$5+SUM($E$7:E11010))</f>
        <v/>
      </c>
      <c r="I11010" s="27" t="str">
        <f aca="false">IF(A11010="","",G11010-H11010)</f>
        <v/>
      </c>
      <c r="J11010" s="27" t="str">
        <f aca="false">IF(A11010="","",IF(C11010=$O$2,G11010,0))</f>
        <v/>
      </c>
    </row>
    <row r="11011" customFormat="false" ht="15" hidden="false" customHeight="false" outlineLevel="0" collapsed="false">
      <c r="A11011" s="25" t="str">
        <f aca="false">IF(ROW()-6&lt;=$O$3,ROW()-6,"")</f>
        <v/>
      </c>
      <c r="B11011" s="25" t="str">
        <f aca="false">IF(A11011="","",INT((A11011-1)/$O$2)+1)</f>
        <v/>
      </c>
      <c r="C11011" s="25" t="str">
        <f aca="false">IF(A11011="","",MOD(A11011-1,$O$2)+1)</f>
        <v/>
      </c>
      <c r="D11011" s="27" t="str">
        <f aca="false">IF(A11011="","",IF(A11011=1,Calculadora!$D$5,G11010))</f>
        <v/>
      </c>
      <c r="E11011" s="27" t="str">
        <f aca="false">IF(A11011="","",IF($O$9=1,IF(MOD(C11011-1,$O$8)=0,Calculadora!$D$6*(1+Calculadora!$D$7)^(B11011-1),0),IF(MOD(C11011,$O$8)=0,Calculadora!$D$6*(1+Calculadora!$D$7)^(B11011-1),0)))</f>
        <v/>
      </c>
      <c r="F11011" s="27" t="str">
        <f aca="false">IF(A11011="","",(D11011+IF($O$9=1,E11011,0))*$O$7)</f>
        <v/>
      </c>
      <c r="G11011" s="27" t="str">
        <f aca="false">IF(A11011="","",D11011+E11011+F11011)</f>
        <v/>
      </c>
      <c r="H11011" s="27" t="str">
        <f aca="false">IF(A11011="","",Calculadora!$D$5+SUM($E$7:E11011))</f>
        <v/>
      </c>
      <c r="I11011" s="27" t="str">
        <f aca="false">IF(A11011="","",G11011-H11011)</f>
        <v/>
      </c>
      <c r="J11011" s="27" t="str">
        <f aca="false">IF(A11011="","",IF(C11011=$O$2,G11011,0))</f>
        <v/>
      </c>
    </row>
    <row r="11012" customFormat="false" ht="15" hidden="false" customHeight="false" outlineLevel="0" collapsed="false">
      <c r="A11012" s="25" t="str">
        <f aca="false">IF(ROW()-6&lt;=$O$3,ROW()-6,"")</f>
        <v/>
      </c>
      <c r="B11012" s="25" t="str">
        <f aca="false">IF(A11012="","",INT((A11012-1)/$O$2)+1)</f>
        <v/>
      </c>
      <c r="C11012" s="25" t="str">
        <f aca="false">IF(A11012="","",MOD(A11012-1,$O$2)+1)</f>
        <v/>
      </c>
      <c r="D11012" s="27" t="str">
        <f aca="false">IF(A11012="","",IF(A11012=1,Calculadora!$D$5,G11011))</f>
        <v/>
      </c>
      <c r="E11012" s="27" t="str">
        <f aca="false">IF(A11012="","",IF($O$9=1,IF(MOD(C11012-1,$O$8)=0,Calculadora!$D$6*(1+Calculadora!$D$7)^(B11012-1),0),IF(MOD(C11012,$O$8)=0,Calculadora!$D$6*(1+Calculadora!$D$7)^(B11012-1),0)))</f>
        <v/>
      </c>
      <c r="F11012" s="27" t="str">
        <f aca="false">IF(A11012="","",(D11012+IF($O$9=1,E11012,0))*$O$7)</f>
        <v/>
      </c>
      <c r="G11012" s="27" t="str">
        <f aca="false">IF(A11012="","",D11012+E11012+F11012)</f>
        <v/>
      </c>
      <c r="H11012" s="27" t="str">
        <f aca="false">IF(A11012="","",Calculadora!$D$5+SUM($E$7:E11012))</f>
        <v/>
      </c>
      <c r="I11012" s="27" t="str">
        <f aca="false">IF(A11012="","",G11012-H11012)</f>
        <v/>
      </c>
      <c r="J11012" s="27" t="str">
        <f aca="false">IF(A11012="","",IF(C11012=$O$2,G11012,0))</f>
        <v/>
      </c>
    </row>
    <row r="11013" customFormat="false" ht="15" hidden="false" customHeight="false" outlineLevel="0" collapsed="false">
      <c r="A11013" s="25" t="str">
        <f aca="false">IF(ROW()-6&lt;=$O$3,ROW()-6,"")</f>
        <v/>
      </c>
      <c r="B11013" s="25" t="str">
        <f aca="false">IF(A11013="","",INT((A11013-1)/$O$2)+1)</f>
        <v/>
      </c>
      <c r="C11013" s="25" t="str">
        <f aca="false">IF(A11013="","",MOD(A11013-1,$O$2)+1)</f>
        <v/>
      </c>
      <c r="D11013" s="27" t="str">
        <f aca="false">IF(A11013="","",IF(A11013=1,Calculadora!$D$5,G11012))</f>
        <v/>
      </c>
      <c r="E11013" s="27" t="str">
        <f aca="false">IF(A11013="","",IF($O$9=1,IF(MOD(C11013-1,$O$8)=0,Calculadora!$D$6*(1+Calculadora!$D$7)^(B11013-1),0),IF(MOD(C11013,$O$8)=0,Calculadora!$D$6*(1+Calculadora!$D$7)^(B11013-1),0)))</f>
        <v/>
      </c>
      <c r="F11013" s="27" t="str">
        <f aca="false">IF(A11013="","",(D11013+IF($O$9=1,E11013,0))*$O$7)</f>
        <v/>
      </c>
      <c r="G11013" s="27" t="str">
        <f aca="false">IF(A11013="","",D11013+E11013+F11013)</f>
        <v/>
      </c>
      <c r="H11013" s="27" t="str">
        <f aca="false">IF(A11013="","",Calculadora!$D$5+SUM($E$7:E11013))</f>
        <v/>
      </c>
      <c r="I11013" s="27" t="str">
        <f aca="false">IF(A11013="","",G11013-H11013)</f>
        <v/>
      </c>
      <c r="J11013" s="27" t="str">
        <f aca="false">IF(A11013="","",IF(C11013=$O$2,G11013,0))</f>
        <v/>
      </c>
    </row>
    <row r="11014" customFormat="false" ht="15" hidden="false" customHeight="false" outlineLevel="0" collapsed="false">
      <c r="A11014" s="25" t="str">
        <f aca="false">IF(ROW()-6&lt;=$O$3,ROW()-6,"")</f>
        <v/>
      </c>
      <c r="B11014" s="25" t="str">
        <f aca="false">IF(A11014="","",INT((A11014-1)/$O$2)+1)</f>
        <v/>
      </c>
      <c r="C11014" s="25" t="str">
        <f aca="false">IF(A11014="","",MOD(A11014-1,$O$2)+1)</f>
        <v/>
      </c>
      <c r="D11014" s="27" t="str">
        <f aca="false">IF(A11014="","",IF(A11014=1,Calculadora!$D$5,G11013))</f>
        <v/>
      </c>
      <c r="E11014" s="27" t="str">
        <f aca="false">IF(A11014="","",IF($O$9=1,IF(MOD(C11014-1,$O$8)=0,Calculadora!$D$6*(1+Calculadora!$D$7)^(B11014-1),0),IF(MOD(C11014,$O$8)=0,Calculadora!$D$6*(1+Calculadora!$D$7)^(B11014-1),0)))</f>
        <v/>
      </c>
      <c r="F11014" s="27" t="str">
        <f aca="false">IF(A11014="","",(D11014+IF($O$9=1,E11014,0))*$O$7)</f>
        <v/>
      </c>
      <c r="G11014" s="27" t="str">
        <f aca="false">IF(A11014="","",D11014+E11014+F11014)</f>
        <v/>
      </c>
      <c r="H11014" s="27" t="str">
        <f aca="false">IF(A11014="","",Calculadora!$D$5+SUM($E$7:E11014))</f>
        <v/>
      </c>
      <c r="I11014" s="27" t="str">
        <f aca="false">IF(A11014="","",G11014-H11014)</f>
        <v/>
      </c>
      <c r="J11014" s="27" t="str">
        <f aca="false">IF(A11014="","",IF(C11014=$O$2,G11014,0))</f>
        <v/>
      </c>
    </row>
    <row r="11015" customFormat="false" ht="15" hidden="false" customHeight="false" outlineLevel="0" collapsed="false">
      <c r="A11015" s="25" t="str">
        <f aca="false">IF(ROW()-6&lt;=$O$3,ROW()-6,"")</f>
        <v/>
      </c>
      <c r="B11015" s="25" t="str">
        <f aca="false">IF(A11015="","",INT((A11015-1)/$O$2)+1)</f>
        <v/>
      </c>
      <c r="C11015" s="25" t="str">
        <f aca="false">IF(A11015="","",MOD(A11015-1,$O$2)+1)</f>
        <v/>
      </c>
      <c r="D11015" s="27" t="str">
        <f aca="false">IF(A11015="","",IF(A11015=1,Calculadora!$D$5,G11014))</f>
        <v/>
      </c>
      <c r="E11015" s="27" t="str">
        <f aca="false">IF(A11015="","",IF($O$9=1,IF(MOD(C11015-1,$O$8)=0,Calculadora!$D$6*(1+Calculadora!$D$7)^(B11015-1),0),IF(MOD(C11015,$O$8)=0,Calculadora!$D$6*(1+Calculadora!$D$7)^(B11015-1),0)))</f>
        <v/>
      </c>
      <c r="F11015" s="27" t="str">
        <f aca="false">IF(A11015="","",(D11015+IF($O$9=1,E11015,0))*$O$7)</f>
        <v/>
      </c>
      <c r="G11015" s="27" t="str">
        <f aca="false">IF(A11015="","",D11015+E11015+F11015)</f>
        <v/>
      </c>
      <c r="H11015" s="27" t="str">
        <f aca="false">IF(A11015="","",Calculadora!$D$5+SUM($E$7:E11015))</f>
        <v/>
      </c>
      <c r="I11015" s="27" t="str">
        <f aca="false">IF(A11015="","",G11015-H11015)</f>
        <v/>
      </c>
      <c r="J11015" s="27" t="str">
        <f aca="false">IF(A11015="","",IF(C11015=$O$2,G11015,0))</f>
        <v/>
      </c>
    </row>
    <row r="11016" customFormat="false" ht="15" hidden="false" customHeight="false" outlineLevel="0" collapsed="false">
      <c r="A11016" s="25" t="str">
        <f aca="false">IF(ROW()-6&lt;=$O$3,ROW()-6,"")</f>
        <v/>
      </c>
      <c r="B11016" s="25" t="str">
        <f aca="false">IF(A11016="","",INT((A11016-1)/$O$2)+1)</f>
        <v/>
      </c>
      <c r="C11016" s="25" t="str">
        <f aca="false">IF(A11016="","",MOD(A11016-1,$O$2)+1)</f>
        <v/>
      </c>
      <c r="D11016" s="27" t="str">
        <f aca="false">IF(A11016="","",IF(A11016=1,Calculadora!$D$5,G11015))</f>
        <v/>
      </c>
      <c r="E11016" s="27" t="str">
        <f aca="false">IF(A11016="","",IF($O$9=1,IF(MOD(C11016-1,$O$8)=0,Calculadora!$D$6*(1+Calculadora!$D$7)^(B11016-1),0),IF(MOD(C11016,$O$8)=0,Calculadora!$D$6*(1+Calculadora!$D$7)^(B11016-1),0)))</f>
        <v/>
      </c>
      <c r="F11016" s="27" t="str">
        <f aca="false">IF(A11016="","",(D11016+IF($O$9=1,E11016,0))*$O$7)</f>
        <v/>
      </c>
      <c r="G11016" s="27" t="str">
        <f aca="false">IF(A11016="","",D11016+E11016+F11016)</f>
        <v/>
      </c>
      <c r="H11016" s="27" t="str">
        <f aca="false">IF(A11016="","",Calculadora!$D$5+SUM($E$7:E11016))</f>
        <v/>
      </c>
      <c r="I11016" s="27" t="str">
        <f aca="false">IF(A11016="","",G11016-H11016)</f>
        <v/>
      </c>
      <c r="J11016" s="27" t="str">
        <f aca="false">IF(A11016="","",IF(C11016=$O$2,G11016,0))</f>
        <v/>
      </c>
    </row>
    <row r="11017" customFormat="false" ht="15" hidden="false" customHeight="false" outlineLevel="0" collapsed="false">
      <c r="A11017" s="25" t="str">
        <f aca="false">IF(ROW()-6&lt;=$O$3,ROW()-6,"")</f>
        <v/>
      </c>
      <c r="B11017" s="25" t="str">
        <f aca="false">IF(A11017="","",INT((A11017-1)/$O$2)+1)</f>
        <v/>
      </c>
      <c r="C11017" s="25" t="str">
        <f aca="false">IF(A11017="","",MOD(A11017-1,$O$2)+1)</f>
        <v/>
      </c>
      <c r="D11017" s="27" t="str">
        <f aca="false">IF(A11017="","",IF(A11017=1,Calculadora!$D$5,G11016))</f>
        <v/>
      </c>
      <c r="E11017" s="27" t="str">
        <f aca="false">IF(A11017="","",IF($O$9=1,IF(MOD(C11017-1,$O$8)=0,Calculadora!$D$6*(1+Calculadora!$D$7)^(B11017-1),0),IF(MOD(C11017,$O$8)=0,Calculadora!$D$6*(1+Calculadora!$D$7)^(B11017-1),0)))</f>
        <v/>
      </c>
      <c r="F11017" s="27" t="str">
        <f aca="false">IF(A11017="","",(D11017+IF($O$9=1,E11017,0))*$O$7)</f>
        <v/>
      </c>
      <c r="G11017" s="27" t="str">
        <f aca="false">IF(A11017="","",D11017+E11017+F11017)</f>
        <v/>
      </c>
      <c r="H11017" s="27" t="str">
        <f aca="false">IF(A11017="","",Calculadora!$D$5+SUM($E$7:E11017))</f>
        <v/>
      </c>
      <c r="I11017" s="27" t="str">
        <f aca="false">IF(A11017="","",G11017-H11017)</f>
        <v/>
      </c>
      <c r="J11017" s="27" t="str">
        <f aca="false">IF(A11017="","",IF(C11017=$O$2,G11017,0))</f>
        <v/>
      </c>
    </row>
    <row r="11018" customFormat="false" ht="15" hidden="false" customHeight="false" outlineLevel="0" collapsed="false">
      <c r="A11018" s="25" t="str">
        <f aca="false">IF(ROW()-6&lt;=$O$3,ROW()-6,"")</f>
        <v/>
      </c>
      <c r="B11018" s="25" t="str">
        <f aca="false">IF(A11018="","",INT((A11018-1)/$O$2)+1)</f>
        <v/>
      </c>
      <c r="C11018" s="25" t="str">
        <f aca="false">IF(A11018="","",MOD(A11018-1,$O$2)+1)</f>
        <v/>
      </c>
      <c r="D11018" s="27" t="str">
        <f aca="false">IF(A11018="","",IF(A11018=1,Calculadora!$D$5,G11017))</f>
        <v/>
      </c>
      <c r="E11018" s="27" t="str">
        <f aca="false">IF(A11018="","",IF($O$9=1,IF(MOD(C11018-1,$O$8)=0,Calculadora!$D$6*(1+Calculadora!$D$7)^(B11018-1),0),IF(MOD(C11018,$O$8)=0,Calculadora!$D$6*(1+Calculadora!$D$7)^(B11018-1),0)))</f>
        <v/>
      </c>
      <c r="F11018" s="27" t="str">
        <f aca="false">IF(A11018="","",(D11018+IF($O$9=1,E11018,0))*$O$7)</f>
        <v/>
      </c>
      <c r="G11018" s="27" t="str">
        <f aca="false">IF(A11018="","",D11018+E11018+F11018)</f>
        <v/>
      </c>
      <c r="H11018" s="27" t="str">
        <f aca="false">IF(A11018="","",Calculadora!$D$5+SUM($E$7:E11018))</f>
        <v/>
      </c>
      <c r="I11018" s="27" t="str">
        <f aca="false">IF(A11018="","",G11018-H11018)</f>
        <v/>
      </c>
      <c r="J11018" s="27" t="str">
        <f aca="false">IF(A11018="","",IF(C11018=$O$2,G11018,0))</f>
        <v/>
      </c>
    </row>
    <row r="11019" customFormat="false" ht="15" hidden="false" customHeight="false" outlineLevel="0" collapsed="false">
      <c r="A11019" s="25" t="str">
        <f aca="false">IF(ROW()-6&lt;=$O$3,ROW()-6,"")</f>
        <v/>
      </c>
      <c r="B11019" s="25" t="str">
        <f aca="false">IF(A11019="","",INT((A11019-1)/$O$2)+1)</f>
        <v/>
      </c>
      <c r="C11019" s="25" t="str">
        <f aca="false">IF(A11019="","",MOD(A11019-1,$O$2)+1)</f>
        <v/>
      </c>
      <c r="D11019" s="27" t="str">
        <f aca="false">IF(A11019="","",IF(A11019=1,Calculadora!$D$5,G11018))</f>
        <v/>
      </c>
      <c r="E11019" s="27" t="str">
        <f aca="false">IF(A11019="","",IF($O$9=1,IF(MOD(C11019-1,$O$8)=0,Calculadora!$D$6*(1+Calculadora!$D$7)^(B11019-1),0),IF(MOD(C11019,$O$8)=0,Calculadora!$D$6*(1+Calculadora!$D$7)^(B11019-1),0)))</f>
        <v/>
      </c>
      <c r="F11019" s="27" t="str">
        <f aca="false">IF(A11019="","",(D11019+IF($O$9=1,E11019,0))*$O$7)</f>
        <v/>
      </c>
      <c r="G11019" s="27" t="str">
        <f aca="false">IF(A11019="","",D11019+E11019+F11019)</f>
        <v/>
      </c>
      <c r="H11019" s="27" t="str">
        <f aca="false">IF(A11019="","",Calculadora!$D$5+SUM($E$7:E11019))</f>
        <v/>
      </c>
      <c r="I11019" s="27" t="str">
        <f aca="false">IF(A11019="","",G11019-H11019)</f>
        <v/>
      </c>
      <c r="J11019" s="27" t="str">
        <f aca="false">IF(A11019="","",IF(C11019=$O$2,G11019,0))</f>
        <v/>
      </c>
    </row>
    <row r="11020" customFormat="false" ht="15" hidden="false" customHeight="false" outlineLevel="0" collapsed="false">
      <c r="A11020" s="25" t="str">
        <f aca="false">IF(ROW()-6&lt;=$O$3,ROW()-6,"")</f>
        <v/>
      </c>
      <c r="B11020" s="25" t="str">
        <f aca="false">IF(A11020="","",INT((A11020-1)/$O$2)+1)</f>
        <v/>
      </c>
      <c r="C11020" s="25" t="str">
        <f aca="false">IF(A11020="","",MOD(A11020-1,$O$2)+1)</f>
        <v/>
      </c>
      <c r="D11020" s="27" t="str">
        <f aca="false">IF(A11020="","",IF(A11020=1,Calculadora!$D$5,G11019))</f>
        <v/>
      </c>
      <c r="E11020" s="27" t="str">
        <f aca="false">IF(A11020="","",IF($O$9=1,IF(MOD(C11020-1,$O$8)=0,Calculadora!$D$6*(1+Calculadora!$D$7)^(B11020-1),0),IF(MOD(C11020,$O$8)=0,Calculadora!$D$6*(1+Calculadora!$D$7)^(B11020-1),0)))</f>
        <v/>
      </c>
      <c r="F11020" s="27" t="str">
        <f aca="false">IF(A11020="","",(D11020+IF($O$9=1,E11020,0))*$O$7)</f>
        <v/>
      </c>
      <c r="G11020" s="27" t="str">
        <f aca="false">IF(A11020="","",D11020+E11020+F11020)</f>
        <v/>
      </c>
      <c r="H11020" s="27" t="str">
        <f aca="false">IF(A11020="","",Calculadora!$D$5+SUM($E$7:E11020))</f>
        <v/>
      </c>
      <c r="I11020" s="27" t="str">
        <f aca="false">IF(A11020="","",G11020-H11020)</f>
        <v/>
      </c>
      <c r="J11020" s="27" t="str">
        <f aca="false">IF(A11020="","",IF(C11020=$O$2,G11020,0))</f>
        <v/>
      </c>
    </row>
    <row r="11021" customFormat="false" ht="15" hidden="false" customHeight="false" outlineLevel="0" collapsed="false">
      <c r="A11021" s="25" t="str">
        <f aca="false">IF(ROW()-6&lt;=$O$3,ROW()-6,"")</f>
        <v/>
      </c>
      <c r="B11021" s="25" t="str">
        <f aca="false">IF(A11021="","",INT((A11021-1)/$O$2)+1)</f>
        <v/>
      </c>
      <c r="C11021" s="25" t="str">
        <f aca="false">IF(A11021="","",MOD(A11021-1,$O$2)+1)</f>
        <v/>
      </c>
      <c r="D11021" s="27" t="str">
        <f aca="false">IF(A11021="","",IF(A11021=1,Calculadora!$D$5,G11020))</f>
        <v/>
      </c>
      <c r="E11021" s="27" t="str">
        <f aca="false">IF(A11021="","",IF($O$9=1,IF(MOD(C11021-1,$O$8)=0,Calculadora!$D$6*(1+Calculadora!$D$7)^(B11021-1),0),IF(MOD(C11021,$O$8)=0,Calculadora!$D$6*(1+Calculadora!$D$7)^(B11021-1),0)))</f>
        <v/>
      </c>
      <c r="F11021" s="27" t="str">
        <f aca="false">IF(A11021="","",(D11021+IF($O$9=1,E11021,0))*$O$7)</f>
        <v/>
      </c>
      <c r="G11021" s="27" t="str">
        <f aca="false">IF(A11021="","",D11021+E11021+F11021)</f>
        <v/>
      </c>
      <c r="H11021" s="27" t="str">
        <f aca="false">IF(A11021="","",Calculadora!$D$5+SUM($E$7:E11021))</f>
        <v/>
      </c>
      <c r="I11021" s="27" t="str">
        <f aca="false">IF(A11021="","",G11021-H11021)</f>
        <v/>
      </c>
      <c r="J11021" s="27" t="str">
        <f aca="false">IF(A11021="","",IF(C11021=$O$2,G11021,0))</f>
        <v/>
      </c>
    </row>
    <row r="11022" customFormat="false" ht="15" hidden="false" customHeight="false" outlineLevel="0" collapsed="false">
      <c r="A11022" s="25" t="str">
        <f aca="false">IF(ROW()-6&lt;=$O$3,ROW()-6,"")</f>
        <v/>
      </c>
      <c r="B11022" s="25" t="str">
        <f aca="false">IF(A11022="","",INT((A11022-1)/$O$2)+1)</f>
        <v/>
      </c>
      <c r="C11022" s="25" t="str">
        <f aca="false">IF(A11022="","",MOD(A11022-1,$O$2)+1)</f>
        <v/>
      </c>
      <c r="D11022" s="27" t="str">
        <f aca="false">IF(A11022="","",IF(A11022=1,Calculadora!$D$5,G11021))</f>
        <v/>
      </c>
      <c r="E11022" s="27" t="str">
        <f aca="false">IF(A11022="","",IF($O$9=1,IF(MOD(C11022-1,$O$8)=0,Calculadora!$D$6*(1+Calculadora!$D$7)^(B11022-1),0),IF(MOD(C11022,$O$8)=0,Calculadora!$D$6*(1+Calculadora!$D$7)^(B11022-1),0)))</f>
        <v/>
      </c>
      <c r="F11022" s="27" t="str">
        <f aca="false">IF(A11022="","",(D11022+IF($O$9=1,E11022,0))*$O$7)</f>
        <v/>
      </c>
      <c r="G11022" s="27" t="str">
        <f aca="false">IF(A11022="","",D11022+E11022+F11022)</f>
        <v/>
      </c>
      <c r="H11022" s="27" t="str">
        <f aca="false">IF(A11022="","",Calculadora!$D$5+SUM($E$7:E11022))</f>
        <v/>
      </c>
      <c r="I11022" s="27" t="str">
        <f aca="false">IF(A11022="","",G11022-H11022)</f>
        <v/>
      </c>
      <c r="J11022" s="27" t="str">
        <f aca="false">IF(A11022="","",IF(C11022=$O$2,G11022,0))</f>
        <v/>
      </c>
    </row>
    <row r="11023" customFormat="false" ht="15" hidden="false" customHeight="false" outlineLevel="0" collapsed="false">
      <c r="A11023" s="25" t="str">
        <f aca="false">IF(ROW()-6&lt;=$O$3,ROW()-6,"")</f>
        <v/>
      </c>
      <c r="B11023" s="25" t="str">
        <f aca="false">IF(A11023="","",INT((A11023-1)/$O$2)+1)</f>
        <v/>
      </c>
      <c r="C11023" s="25" t="str">
        <f aca="false">IF(A11023="","",MOD(A11023-1,$O$2)+1)</f>
        <v/>
      </c>
      <c r="D11023" s="27" t="str">
        <f aca="false">IF(A11023="","",IF(A11023=1,Calculadora!$D$5,G11022))</f>
        <v/>
      </c>
      <c r="E11023" s="27" t="str">
        <f aca="false">IF(A11023="","",IF($O$9=1,IF(MOD(C11023-1,$O$8)=0,Calculadora!$D$6*(1+Calculadora!$D$7)^(B11023-1),0),IF(MOD(C11023,$O$8)=0,Calculadora!$D$6*(1+Calculadora!$D$7)^(B11023-1),0)))</f>
        <v/>
      </c>
      <c r="F11023" s="27" t="str">
        <f aca="false">IF(A11023="","",(D11023+IF($O$9=1,E11023,0))*$O$7)</f>
        <v/>
      </c>
      <c r="G11023" s="27" t="str">
        <f aca="false">IF(A11023="","",D11023+E11023+F11023)</f>
        <v/>
      </c>
      <c r="H11023" s="27" t="str">
        <f aca="false">IF(A11023="","",Calculadora!$D$5+SUM($E$7:E11023))</f>
        <v/>
      </c>
      <c r="I11023" s="27" t="str">
        <f aca="false">IF(A11023="","",G11023-H11023)</f>
        <v/>
      </c>
      <c r="J11023" s="27" t="str">
        <f aca="false">IF(A11023="","",IF(C11023=$O$2,G11023,0))</f>
        <v/>
      </c>
    </row>
    <row r="11024" customFormat="false" ht="15" hidden="false" customHeight="false" outlineLevel="0" collapsed="false">
      <c r="A11024" s="25" t="str">
        <f aca="false">IF(ROW()-6&lt;=$O$3,ROW()-6,"")</f>
        <v/>
      </c>
      <c r="B11024" s="25" t="str">
        <f aca="false">IF(A11024="","",INT((A11024-1)/$O$2)+1)</f>
        <v/>
      </c>
      <c r="C11024" s="25" t="str">
        <f aca="false">IF(A11024="","",MOD(A11024-1,$O$2)+1)</f>
        <v/>
      </c>
      <c r="D11024" s="27" t="str">
        <f aca="false">IF(A11024="","",IF(A11024=1,Calculadora!$D$5,G11023))</f>
        <v/>
      </c>
      <c r="E11024" s="27" t="str">
        <f aca="false">IF(A11024="","",IF($O$9=1,IF(MOD(C11024-1,$O$8)=0,Calculadora!$D$6*(1+Calculadora!$D$7)^(B11024-1),0),IF(MOD(C11024,$O$8)=0,Calculadora!$D$6*(1+Calculadora!$D$7)^(B11024-1),0)))</f>
        <v/>
      </c>
      <c r="F11024" s="27" t="str">
        <f aca="false">IF(A11024="","",(D11024+IF($O$9=1,E11024,0))*$O$7)</f>
        <v/>
      </c>
      <c r="G11024" s="27" t="str">
        <f aca="false">IF(A11024="","",D11024+E11024+F11024)</f>
        <v/>
      </c>
      <c r="H11024" s="27" t="str">
        <f aca="false">IF(A11024="","",Calculadora!$D$5+SUM($E$7:E11024))</f>
        <v/>
      </c>
      <c r="I11024" s="27" t="str">
        <f aca="false">IF(A11024="","",G11024-H11024)</f>
        <v/>
      </c>
      <c r="J11024" s="27" t="str">
        <f aca="false">IF(A11024="","",IF(C11024=$O$2,G11024,0))</f>
        <v/>
      </c>
    </row>
    <row r="11025" customFormat="false" ht="15" hidden="false" customHeight="false" outlineLevel="0" collapsed="false">
      <c r="A11025" s="25" t="str">
        <f aca="false">IF(ROW()-6&lt;=$O$3,ROW()-6,"")</f>
        <v/>
      </c>
      <c r="B11025" s="25" t="str">
        <f aca="false">IF(A11025="","",INT((A11025-1)/$O$2)+1)</f>
        <v/>
      </c>
      <c r="C11025" s="25" t="str">
        <f aca="false">IF(A11025="","",MOD(A11025-1,$O$2)+1)</f>
        <v/>
      </c>
      <c r="D11025" s="27" t="str">
        <f aca="false">IF(A11025="","",IF(A11025=1,Calculadora!$D$5,G11024))</f>
        <v/>
      </c>
      <c r="E11025" s="27" t="str">
        <f aca="false">IF(A11025="","",IF($O$9=1,IF(MOD(C11025-1,$O$8)=0,Calculadora!$D$6*(1+Calculadora!$D$7)^(B11025-1),0),IF(MOD(C11025,$O$8)=0,Calculadora!$D$6*(1+Calculadora!$D$7)^(B11025-1),0)))</f>
        <v/>
      </c>
      <c r="F11025" s="27" t="str">
        <f aca="false">IF(A11025="","",(D11025+IF($O$9=1,E11025,0))*$O$7)</f>
        <v/>
      </c>
      <c r="G11025" s="27" t="str">
        <f aca="false">IF(A11025="","",D11025+E11025+F11025)</f>
        <v/>
      </c>
      <c r="H11025" s="27" t="str">
        <f aca="false">IF(A11025="","",Calculadora!$D$5+SUM($E$7:E11025))</f>
        <v/>
      </c>
      <c r="I11025" s="27" t="str">
        <f aca="false">IF(A11025="","",G11025-H11025)</f>
        <v/>
      </c>
      <c r="J11025" s="27" t="str">
        <f aca="false">IF(A11025="","",IF(C11025=$O$2,G11025,0))</f>
        <v/>
      </c>
    </row>
    <row r="11026" customFormat="false" ht="15" hidden="false" customHeight="false" outlineLevel="0" collapsed="false">
      <c r="A11026" s="25" t="str">
        <f aca="false">IF(ROW()-6&lt;=$O$3,ROW()-6,"")</f>
        <v/>
      </c>
      <c r="B11026" s="25" t="str">
        <f aca="false">IF(A11026="","",INT((A11026-1)/$O$2)+1)</f>
        <v/>
      </c>
      <c r="C11026" s="25" t="str">
        <f aca="false">IF(A11026="","",MOD(A11026-1,$O$2)+1)</f>
        <v/>
      </c>
      <c r="D11026" s="27" t="str">
        <f aca="false">IF(A11026="","",IF(A11026=1,Calculadora!$D$5,G11025))</f>
        <v/>
      </c>
      <c r="E11026" s="27" t="str">
        <f aca="false">IF(A11026="","",IF($O$9=1,IF(MOD(C11026-1,$O$8)=0,Calculadora!$D$6*(1+Calculadora!$D$7)^(B11026-1),0),IF(MOD(C11026,$O$8)=0,Calculadora!$D$6*(1+Calculadora!$D$7)^(B11026-1),0)))</f>
        <v/>
      </c>
      <c r="F11026" s="27" t="str">
        <f aca="false">IF(A11026="","",(D11026+IF($O$9=1,E11026,0))*$O$7)</f>
        <v/>
      </c>
      <c r="G11026" s="27" t="str">
        <f aca="false">IF(A11026="","",D11026+E11026+F11026)</f>
        <v/>
      </c>
      <c r="H11026" s="27" t="str">
        <f aca="false">IF(A11026="","",Calculadora!$D$5+SUM($E$7:E11026))</f>
        <v/>
      </c>
      <c r="I11026" s="27" t="str">
        <f aca="false">IF(A11026="","",G11026-H11026)</f>
        <v/>
      </c>
      <c r="J11026" s="27" t="str">
        <f aca="false">IF(A11026="","",IF(C11026=$O$2,G11026,0))</f>
        <v/>
      </c>
    </row>
    <row r="11027" customFormat="false" ht="15" hidden="false" customHeight="false" outlineLevel="0" collapsed="false">
      <c r="A11027" s="25" t="str">
        <f aca="false">IF(ROW()-6&lt;=$O$3,ROW()-6,"")</f>
        <v/>
      </c>
      <c r="B11027" s="25" t="str">
        <f aca="false">IF(A11027="","",INT((A11027-1)/$O$2)+1)</f>
        <v/>
      </c>
      <c r="C11027" s="25" t="str">
        <f aca="false">IF(A11027="","",MOD(A11027-1,$O$2)+1)</f>
        <v/>
      </c>
      <c r="D11027" s="27" t="str">
        <f aca="false">IF(A11027="","",IF(A11027=1,Calculadora!$D$5,G11026))</f>
        <v/>
      </c>
      <c r="E11027" s="27" t="str">
        <f aca="false">IF(A11027="","",IF($O$9=1,IF(MOD(C11027-1,$O$8)=0,Calculadora!$D$6*(1+Calculadora!$D$7)^(B11027-1),0),IF(MOD(C11027,$O$8)=0,Calculadora!$D$6*(1+Calculadora!$D$7)^(B11027-1),0)))</f>
        <v/>
      </c>
      <c r="F11027" s="27" t="str">
        <f aca="false">IF(A11027="","",(D11027+IF($O$9=1,E11027,0))*$O$7)</f>
        <v/>
      </c>
      <c r="G11027" s="27" t="str">
        <f aca="false">IF(A11027="","",D11027+E11027+F11027)</f>
        <v/>
      </c>
      <c r="H11027" s="27" t="str">
        <f aca="false">IF(A11027="","",Calculadora!$D$5+SUM($E$7:E11027))</f>
        <v/>
      </c>
      <c r="I11027" s="27" t="str">
        <f aca="false">IF(A11027="","",G11027-H11027)</f>
        <v/>
      </c>
      <c r="J11027" s="27" t="str">
        <f aca="false">IF(A11027="","",IF(C11027=$O$2,G11027,0))</f>
        <v/>
      </c>
    </row>
    <row r="11028" customFormat="false" ht="15" hidden="false" customHeight="false" outlineLevel="0" collapsed="false">
      <c r="A11028" s="25" t="str">
        <f aca="false">IF(ROW()-6&lt;=$O$3,ROW()-6,"")</f>
        <v/>
      </c>
      <c r="B11028" s="25" t="str">
        <f aca="false">IF(A11028="","",INT((A11028-1)/$O$2)+1)</f>
        <v/>
      </c>
      <c r="C11028" s="25" t="str">
        <f aca="false">IF(A11028="","",MOD(A11028-1,$O$2)+1)</f>
        <v/>
      </c>
      <c r="D11028" s="27" t="str">
        <f aca="false">IF(A11028="","",IF(A11028=1,Calculadora!$D$5,G11027))</f>
        <v/>
      </c>
      <c r="E11028" s="27" t="str">
        <f aca="false">IF(A11028="","",IF($O$9=1,IF(MOD(C11028-1,$O$8)=0,Calculadora!$D$6*(1+Calculadora!$D$7)^(B11028-1),0),IF(MOD(C11028,$O$8)=0,Calculadora!$D$6*(1+Calculadora!$D$7)^(B11028-1),0)))</f>
        <v/>
      </c>
      <c r="F11028" s="27" t="str">
        <f aca="false">IF(A11028="","",(D11028+IF($O$9=1,E11028,0))*$O$7)</f>
        <v/>
      </c>
      <c r="G11028" s="27" t="str">
        <f aca="false">IF(A11028="","",D11028+E11028+F11028)</f>
        <v/>
      </c>
      <c r="H11028" s="27" t="str">
        <f aca="false">IF(A11028="","",Calculadora!$D$5+SUM($E$7:E11028))</f>
        <v/>
      </c>
      <c r="I11028" s="27" t="str">
        <f aca="false">IF(A11028="","",G11028-H11028)</f>
        <v/>
      </c>
      <c r="J11028" s="27" t="str">
        <f aca="false">IF(A11028="","",IF(C11028=$O$2,G11028,0))</f>
        <v/>
      </c>
    </row>
    <row r="11029" customFormat="false" ht="15" hidden="false" customHeight="false" outlineLevel="0" collapsed="false">
      <c r="A11029" s="25" t="str">
        <f aca="false">IF(ROW()-6&lt;=$O$3,ROW()-6,"")</f>
        <v/>
      </c>
      <c r="B11029" s="25" t="str">
        <f aca="false">IF(A11029="","",INT((A11029-1)/$O$2)+1)</f>
        <v/>
      </c>
      <c r="C11029" s="25" t="str">
        <f aca="false">IF(A11029="","",MOD(A11029-1,$O$2)+1)</f>
        <v/>
      </c>
      <c r="D11029" s="27" t="str">
        <f aca="false">IF(A11029="","",IF(A11029=1,Calculadora!$D$5,G11028))</f>
        <v/>
      </c>
      <c r="E11029" s="27" t="str">
        <f aca="false">IF(A11029="","",IF($O$9=1,IF(MOD(C11029-1,$O$8)=0,Calculadora!$D$6*(1+Calculadora!$D$7)^(B11029-1),0),IF(MOD(C11029,$O$8)=0,Calculadora!$D$6*(1+Calculadora!$D$7)^(B11029-1),0)))</f>
        <v/>
      </c>
      <c r="F11029" s="27" t="str">
        <f aca="false">IF(A11029="","",(D11029+IF($O$9=1,E11029,0))*$O$7)</f>
        <v/>
      </c>
      <c r="G11029" s="27" t="str">
        <f aca="false">IF(A11029="","",D11029+E11029+F11029)</f>
        <v/>
      </c>
      <c r="H11029" s="27" t="str">
        <f aca="false">IF(A11029="","",Calculadora!$D$5+SUM($E$7:E11029))</f>
        <v/>
      </c>
      <c r="I11029" s="27" t="str">
        <f aca="false">IF(A11029="","",G11029-H11029)</f>
        <v/>
      </c>
      <c r="J11029" s="27" t="str">
        <f aca="false">IF(A11029="","",IF(C11029=$O$2,G11029,0))</f>
        <v/>
      </c>
    </row>
    <row r="11030" customFormat="false" ht="15" hidden="false" customHeight="false" outlineLevel="0" collapsed="false">
      <c r="A11030" s="25" t="str">
        <f aca="false">IF(ROW()-6&lt;=$O$3,ROW()-6,"")</f>
        <v/>
      </c>
      <c r="B11030" s="25" t="str">
        <f aca="false">IF(A11030="","",INT((A11030-1)/$O$2)+1)</f>
        <v/>
      </c>
      <c r="C11030" s="25" t="str">
        <f aca="false">IF(A11030="","",MOD(A11030-1,$O$2)+1)</f>
        <v/>
      </c>
      <c r="D11030" s="27" t="str">
        <f aca="false">IF(A11030="","",IF(A11030=1,Calculadora!$D$5,G11029))</f>
        <v/>
      </c>
      <c r="E11030" s="27" t="str">
        <f aca="false">IF(A11030="","",IF($O$9=1,IF(MOD(C11030-1,$O$8)=0,Calculadora!$D$6*(1+Calculadora!$D$7)^(B11030-1),0),IF(MOD(C11030,$O$8)=0,Calculadora!$D$6*(1+Calculadora!$D$7)^(B11030-1),0)))</f>
        <v/>
      </c>
      <c r="F11030" s="27" t="str">
        <f aca="false">IF(A11030="","",(D11030+IF($O$9=1,E11030,0))*$O$7)</f>
        <v/>
      </c>
      <c r="G11030" s="27" t="str">
        <f aca="false">IF(A11030="","",D11030+E11030+F11030)</f>
        <v/>
      </c>
      <c r="H11030" s="27" t="str">
        <f aca="false">IF(A11030="","",Calculadora!$D$5+SUM($E$7:E11030))</f>
        <v/>
      </c>
      <c r="I11030" s="27" t="str">
        <f aca="false">IF(A11030="","",G11030-H11030)</f>
        <v/>
      </c>
      <c r="J11030" s="27" t="str">
        <f aca="false">IF(A11030="","",IF(C11030=$O$2,G11030,0))</f>
        <v/>
      </c>
    </row>
    <row r="11031" customFormat="false" ht="15" hidden="false" customHeight="false" outlineLevel="0" collapsed="false">
      <c r="A11031" s="25" t="str">
        <f aca="false">IF(ROW()-6&lt;=$O$3,ROW()-6,"")</f>
        <v/>
      </c>
      <c r="B11031" s="25" t="str">
        <f aca="false">IF(A11031="","",INT((A11031-1)/$O$2)+1)</f>
        <v/>
      </c>
      <c r="C11031" s="25" t="str">
        <f aca="false">IF(A11031="","",MOD(A11031-1,$O$2)+1)</f>
        <v/>
      </c>
      <c r="D11031" s="27" t="str">
        <f aca="false">IF(A11031="","",IF(A11031=1,Calculadora!$D$5,G11030))</f>
        <v/>
      </c>
      <c r="E11031" s="27" t="str">
        <f aca="false">IF(A11031="","",IF($O$9=1,IF(MOD(C11031-1,$O$8)=0,Calculadora!$D$6*(1+Calculadora!$D$7)^(B11031-1),0),IF(MOD(C11031,$O$8)=0,Calculadora!$D$6*(1+Calculadora!$D$7)^(B11031-1),0)))</f>
        <v/>
      </c>
      <c r="F11031" s="27" t="str">
        <f aca="false">IF(A11031="","",(D11031+IF($O$9=1,E11031,0))*$O$7)</f>
        <v/>
      </c>
      <c r="G11031" s="27" t="str">
        <f aca="false">IF(A11031="","",D11031+E11031+F11031)</f>
        <v/>
      </c>
      <c r="H11031" s="27" t="str">
        <f aca="false">IF(A11031="","",Calculadora!$D$5+SUM($E$7:E11031))</f>
        <v/>
      </c>
      <c r="I11031" s="27" t="str">
        <f aca="false">IF(A11031="","",G11031-H11031)</f>
        <v/>
      </c>
      <c r="J11031" s="27" t="str">
        <f aca="false">IF(A11031="","",IF(C11031=$O$2,G11031,0))</f>
        <v/>
      </c>
    </row>
    <row r="11032" customFormat="false" ht="15" hidden="false" customHeight="false" outlineLevel="0" collapsed="false">
      <c r="A11032" s="25" t="str">
        <f aca="false">IF(ROW()-6&lt;=$O$3,ROW()-6,"")</f>
        <v/>
      </c>
      <c r="B11032" s="25" t="str">
        <f aca="false">IF(A11032="","",INT((A11032-1)/$O$2)+1)</f>
        <v/>
      </c>
      <c r="C11032" s="25" t="str">
        <f aca="false">IF(A11032="","",MOD(A11032-1,$O$2)+1)</f>
        <v/>
      </c>
      <c r="D11032" s="27" t="str">
        <f aca="false">IF(A11032="","",IF(A11032=1,Calculadora!$D$5,G11031))</f>
        <v/>
      </c>
      <c r="E11032" s="27" t="str">
        <f aca="false">IF(A11032="","",IF($O$9=1,IF(MOD(C11032-1,$O$8)=0,Calculadora!$D$6*(1+Calculadora!$D$7)^(B11032-1),0),IF(MOD(C11032,$O$8)=0,Calculadora!$D$6*(1+Calculadora!$D$7)^(B11032-1),0)))</f>
        <v/>
      </c>
      <c r="F11032" s="27" t="str">
        <f aca="false">IF(A11032="","",(D11032+IF($O$9=1,E11032,0))*$O$7)</f>
        <v/>
      </c>
      <c r="G11032" s="27" t="str">
        <f aca="false">IF(A11032="","",D11032+E11032+F11032)</f>
        <v/>
      </c>
      <c r="H11032" s="27" t="str">
        <f aca="false">IF(A11032="","",Calculadora!$D$5+SUM($E$7:E11032))</f>
        <v/>
      </c>
      <c r="I11032" s="27" t="str">
        <f aca="false">IF(A11032="","",G11032-H11032)</f>
        <v/>
      </c>
      <c r="J11032" s="27" t="str">
        <f aca="false">IF(A11032="","",IF(C11032=$O$2,G11032,0))</f>
        <v/>
      </c>
    </row>
    <row r="11033" customFormat="false" ht="15" hidden="false" customHeight="false" outlineLevel="0" collapsed="false">
      <c r="A11033" s="25" t="str">
        <f aca="false">IF(ROW()-6&lt;=$O$3,ROW()-6,"")</f>
        <v/>
      </c>
      <c r="B11033" s="25" t="str">
        <f aca="false">IF(A11033="","",INT((A11033-1)/$O$2)+1)</f>
        <v/>
      </c>
      <c r="C11033" s="25" t="str">
        <f aca="false">IF(A11033="","",MOD(A11033-1,$O$2)+1)</f>
        <v/>
      </c>
      <c r="D11033" s="27" t="str">
        <f aca="false">IF(A11033="","",IF(A11033=1,Calculadora!$D$5,G11032))</f>
        <v/>
      </c>
      <c r="E11033" s="27" t="str">
        <f aca="false">IF(A11033="","",IF($O$9=1,IF(MOD(C11033-1,$O$8)=0,Calculadora!$D$6*(1+Calculadora!$D$7)^(B11033-1),0),IF(MOD(C11033,$O$8)=0,Calculadora!$D$6*(1+Calculadora!$D$7)^(B11033-1),0)))</f>
        <v/>
      </c>
      <c r="F11033" s="27" t="str">
        <f aca="false">IF(A11033="","",(D11033+IF($O$9=1,E11033,0))*$O$7)</f>
        <v/>
      </c>
      <c r="G11033" s="27" t="str">
        <f aca="false">IF(A11033="","",D11033+E11033+F11033)</f>
        <v/>
      </c>
      <c r="H11033" s="27" t="str">
        <f aca="false">IF(A11033="","",Calculadora!$D$5+SUM($E$7:E11033))</f>
        <v/>
      </c>
      <c r="I11033" s="27" t="str">
        <f aca="false">IF(A11033="","",G11033-H11033)</f>
        <v/>
      </c>
      <c r="J11033" s="27" t="str">
        <f aca="false">IF(A11033="","",IF(C11033=$O$2,G11033,0))</f>
        <v/>
      </c>
    </row>
    <row r="11034" customFormat="false" ht="15" hidden="false" customHeight="false" outlineLevel="0" collapsed="false">
      <c r="A11034" s="25" t="str">
        <f aca="false">IF(ROW()-6&lt;=$O$3,ROW()-6,"")</f>
        <v/>
      </c>
      <c r="B11034" s="25" t="str">
        <f aca="false">IF(A11034="","",INT((A11034-1)/$O$2)+1)</f>
        <v/>
      </c>
      <c r="C11034" s="25" t="str">
        <f aca="false">IF(A11034="","",MOD(A11034-1,$O$2)+1)</f>
        <v/>
      </c>
      <c r="D11034" s="27" t="str">
        <f aca="false">IF(A11034="","",IF(A11034=1,Calculadora!$D$5,G11033))</f>
        <v/>
      </c>
      <c r="E11034" s="27" t="str">
        <f aca="false">IF(A11034="","",IF($O$9=1,IF(MOD(C11034-1,$O$8)=0,Calculadora!$D$6*(1+Calculadora!$D$7)^(B11034-1),0),IF(MOD(C11034,$O$8)=0,Calculadora!$D$6*(1+Calculadora!$D$7)^(B11034-1),0)))</f>
        <v/>
      </c>
      <c r="F11034" s="27" t="str">
        <f aca="false">IF(A11034="","",(D11034+IF($O$9=1,E11034,0))*$O$7)</f>
        <v/>
      </c>
      <c r="G11034" s="27" t="str">
        <f aca="false">IF(A11034="","",D11034+E11034+F11034)</f>
        <v/>
      </c>
      <c r="H11034" s="27" t="str">
        <f aca="false">IF(A11034="","",Calculadora!$D$5+SUM($E$7:E11034))</f>
        <v/>
      </c>
      <c r="I11034" s="27" t="str">
        <f aca="false">IF(A11034="","",G11034-H11034)</f>
        <v/>
      </c>
      <c r="J11034" s="27" t="str">
        <f aca="false">IF(A11034="","",IF(C11034=$O$2,G11034,0))</f>
        <v/>
      </c>
    </row>
    <row r="11035" customFormat="false" ht="15" hidden="false" customHeight="false" outlineLevel="0" collapsed="false">
      <c r="A11035" s="25" t="str">
        <f aca="false">IF(ROW()-6&lt;=$O$3,ROW()-6,"")</f>
        <v/>
      </c>
      <c r="B11035" s="25" t="str">
        <f aca="false">IF(A11035="","",INT((A11035-1)/$O$2)+1)</f>
        <v/>
      </c>
      <c r="C11035" s="25" t="str">
        <f aca="false">IF(A11035="","",MOD(A11035-1,$O$2)+1)</f>
        <v/>
      </c>
      <c r="D11035" s="27" t="str">
        <f aca="false">IF(A11035="","",IF(A11035=1,Calculadora!$D$5,G11034))</f>
        <v/>
      </c>
      <c r="E11035" s="27" t="str">
        <f aca="false">IF(A11035="","",IF($O$9=1,IF(MOD(C11035-1,$O$8)=0,Calculadora!$D$6*(1+Calculadora!$D$7)^(B11035-1),0),IF(MOD(C11035,$O$8)=0,Calculadora!$D$6*(1+Calculadora!$D$7)^(B11035-1),0)))</f>
        <v/>
      </c>
      <c r="F11035" s="27" t="str">
        <f aca="false">IF(A11035="","",(D11035+IF($O$9=1,E11035,0))*$O$7)</f>
        <v/>
      </c>
      <c r="G11035" s="27" t="str">
        <f aca="false">IF(A11035="","",D11035+E11035+F11035)</f>
        <v/>
      </c>
      <c r="H11035" s="27" t="str">
        <f aca="false">IF(A11035="","",Calculadora!$D$5+SUM($E$7:E11035))</f>
        <v/>
      </c>
      <c r="I11035" s="27" t="str">
        <f aca="false">IF(A11035="","",G11035-H11035)</f>
        <v/>
      </c>
      <c r="J11035" s="27" t="str">
        <f aca="false">IF(A11035="","",IF(C11035=$O$2,G11035,0))</f>
        <v/>
      </c>
    </row>
    <row r="11036" customFormat="false" ht="15" hidden="false" customHeight="false" outlineLevel="0" collapsed="false">
      <c r="A11036" s="25" t="str">
        <f aca="false">IF(ROW()-6&lt;=$O$3,ROW()-6,"")</f>
        <v/>
      </c>
      <c r="B11036" s="25" t="str">
        <f aca="false">IF(A11036="","",INT((A11036-1)/$O$2)+1)</f>
        <v/>
      </c>
      <c r="C11036" s="25" t="str">
        <f aca="false">IF(A11036="","",MOD(A11036-1,$O$2)+1)</f>
        <v/>
      </c>
      <c r="D11036" s="27" t="str">
        <f aca="false">IF(A11036="","",IF(A11036=1,Calculadora!$D$5,G11035))</f>
        <v/>
      </c>
      <c r="E11036" s="27" t="str">
        <f aca="false">IF(A11036="","",IF($O$9=1,IF(MOD(C11036-1,$O$8)=0,Calculadora!$D$6*(1+Calculadora!$D$7)^(B11036-1),0),IF(MOD(C11036,$O$8)=0,Calculadora!$D$6*(1+Calculadora!$D$7)^(B11036-1),0)))</f>
        <v/>
      </c>
      <c r="F11036" s="27" t="str">
        <f aca="false">IF(A11036="","",(D11036+IF($O$9=1,E11036,0))*$O$7)</f>
        <v/>
      </c>
      <c r="G11036" s="27" t="str">
        <f aca="false">IF(A11036="","",D11036+E11036+F11036)</f>
        <v/>
      </c>
      <c r="H11036" s="27" t="str">
        <f aca="false">IF(A11036="","",Calculadora!$D$5+SUM($E$7:E11036))</f>
        <v/>
      </c>
      <c r="I11036" s="27" t="str">
        <f aca="false">IF(A11036="","",G11036-H11036)</f>
        <v/>
      </c>
      <c r="J11036" s="27" t="str">
        <f aca="false">IF(A11036="","",IF(C11036=$O$2,G11036,0))</f>
        <v/>
      </c>
    </row>
    <row r="11037" customFormat="false" ht="15" hidden="false" customHeight="false" outlineLevel="0" collapsed="false">
      <c r="A11037" s="25" t="str">
        <f aca="false">IF(ROW()-6&lt;=$O$3,ROW()-6,"")</f>
        <v/>
      </c>
      <c r="B11037" s="25" t="str">
        <f aca="false">IF(A11037="","",INT((A11037-1)/$O$2)+1)</f>
        <v/>
      </c>
      <c r="C11037" s="25" t="str">
        <f aca="false">IF(A11037="","",MOD(A11037-1,$O$2)+1)</f>
        <v/>
      </c>
      <c r="D11037" s="27" t="str">
        <f aca="false">IF(A11037="","",IF(A11037=1,Calculadora!$D$5,G11036))</f>
        <v/>
      </c>
      <c r="E11037" s="27" t="str">
        <f aca="false">IF(A11037="","",IF($O$9=1,IF(MOD(C11037-1,$O$8)=0,Calculadora!$D$6*(1+Calculadora!$D$7)^(B11037-1),0),IF(MOD(C11037,$O$8)=0,Calculadora!$D$6*(1+Calculadora!$D$7)^(B11037-1),0)))</f>
        <v/>
      </c>
      <c r="F11037" s="27" t="str">
        <f aca="false">IF(A11037="","",(D11037+IF($O$9=1,E11037,0))*$O$7)</f>
        <v/>
      </c>
      <c r="G11037" s="27" t="str">
        <f aca="false">IF(A11037="","",D11037+E11037+F11037)</f>
        <v/>
      </c>
      <c r="H11037" s="27" t="str">
        <f aca="false">IF(A11037="","",Calculadora!$D$5+SUM($E$7:E11037))</f>
        <v/>
      </c>
      <c r="I11037" s="27" t="str">
        <f aca="false">IF(A11037="","",G11037-H11037)</f>
        <v/>
      </c>
      <c r="J11037" s="27" t="str">
        <f aca="false">IF(A11037="","",IF(C11037=$O$2,G11037,0))</f>
        <v/>
      </c>
    </row>
    <row r="11038" customFormat="false" ht="15" hidden="false" customHeight="false" outlineLevel="0" collapsed="false">
      <c r="A11038" s="25" t="str">
        <f aca="false">IF(ROW()-6&lt;=$O$3,ROW()-6,"")</f>
        <v/>
      </c>
      <c r="B11038" s="25" t="str">
        <f aca="false">IF(A11038="","",INT((A11038-1)/$O$2)+1)</f>
        <v/>
      </c>
      <c r="C11038" s="25" t="str">
        <f aca="false">IF(A11038="","",MOD(A11038-1,$O$2)+1)</f>
        <v/>
      </c>
      <c r="D11038" s="27" t="str">
        <f aca="false">IF(A11038="","",IF(A11038=1,Calculadora!$D$5,G11037))</f>
        <v/>
      </c>
      <c r="E11038" s="27" t="str">
        <f aca="false">IF(A11038="","",IF($O$9=1,IF(MOD(C11038-1,$O$8)=0,Calculadora!$D$6*(1+Calculadora!$D$7)^(B11038-1),0),IF(MOD(C11038,$O$8)=0,Calculadora!$D$6*(1+Calculadora!$D$7)^(B11038-1),0)))</f>
        <v/>
      </c>
      <c r="F11038" s="27" t="str">
        <f aca="false">IF(A11038="","",(D11038+IF($O$9=1,E11038,0))*$O$7)</f>
        <v/>
      </c>
      <c r="G11038" s="27" t="str">
        <f aca="false">IF(A11038="","",D11038+E11038+F11038)</f>
        <v/>
      </c>
      <c r="H11038" s="27" t="str">
        <f aca="false">IF(A11038="","",Calculadora!$D$5+SUM($E$7:E11038))</f>
        <v/>
      </c>
      <c r="I11038" s="27" t="str">
        <f aca="false">IF(A11038="","",G11038-H11038)</f>
        <v/>
      </c>
      <c r="J11038" s="27" t="str">
        <f aca="false">IF(A11038="","",IF(C11038=$O$2,G11038,0))</f>
        <v/>
      </c>
    </row>
    <row r="11039" customFormat="false" ht="15" hidden="false" customHeight="false" outlineLevel="0" collapsed="false">
      <c r="A11039" s="25" t="str">
        <f aca="false">IF(ROW()-6&lt;=$O$3,ROW()-6,"")</f>
        <v/>
      </c>
      <c r="B11039" s="25" t="str">
        <f aca="false">IF(A11039="","",INT((A11039-1)/$O$2)+1)</f>
        <v/>
      </c>
      <c r="C11039" s="25" t="str">
        <f aca="false">IF(A11039="","",MOD(A11039-1,$O$2)+1)</f>
        <v/>
      </c>
      <c r="D11039" s="27" t="str">
        <f aca="false">IF(A11039="","",IF(A11039=1,Calculadora!$D$5,G11038))</f>
        <v/>
      </c>
      <c r="E11039" s="27" t="str">
        <f aca="false">IF(A11039="","",IF($O$9=1,IF(MOD(C11039-1,$O$8)=0,Calculadora!$D$6*(1+Calculadora!$D$7)^(B11039-1),0),IF(MOD(C11039,$O$8)=0,Calculadora!$D$6*(1+Calculadora!$D$7)^(B11039-1),0)))</f>
        <v/>
      </c>
      <c r="F11039" s="27" t="str">
        <f aca="false">IF(A11039="","",(D11039+IF($O$9=1,E11039,0))*$O$7)</f>
        <v/>
      </c>
      <c r="G11039" s="27" t="str">
        <f aca="false">IF(A11039="","",D11039+E11039+F11039)</f>
        <v/>
      </c>
      <c r="H11039" s="27" t="str">
        <f aca="false">IF(A11039="","",Calculadora!$D$5+SUM($E$7:E11039))</f>
        <v/>
      </c>
      <c r="I11039" s="27" t="str">
        <f aca="false">IF(A11039="","",G11039-H11039)</f>
        <v/>
      </c>
      <c r="J11039" s="27" t="str">
        <f aca="false">IF(A11039="","",IF(C11039=$O$2,G11039,0))</f>
        <v/>
      </c>
    </row>
    <row r="11040" customFormat="false" ht="15" hidden="false" customHeight="false" outlineLevel="0" collapsed="false">
      <c r="A11040" s="25" t="str">
        <f aca="false">IF(ROW()-6&lt;=$O$3,ROW()-6,"")</f>
        <v/>
      </c>
      <c r="B11040" s="25" t="str">
        <f aca="false">IF(A11040="","",INT((A11040-1)/$O$2)+1)</f>
        <v/>
      </c>
      <c r="C11040" s="25" t="str">
        <f aca="false">IF(A11040="","",MOD(A11040-1,$O$2)+1)</f>
        <v/>
      </c>
      <c r="D11040" s="27" t="str">
        <f aca="false">IF(A11040="","",IF(A11040=1,Calculadora!$D$5,G11039))</f>
        <v/>
      </c>
      <c r="E11040" s="27" t="str">
        <f aca="false">IF(A11040="","",IF($O$9=1,IF(MOD(C11040-1,$O$8)=0,Calculadora!$D$6*(1+Calculadora!$D$7)^(B11040-1),0),IF(MOD(C11040,$O$8)=0,Calculadora!$D$6*(1+Calculadora!$D$7)^(B11040-1),0)))</f>
        <v/>
      </c>
      <c r="F11040" s="27" t="str">
        <f aca="false">IF(A11040="","",(D11040+IF($O$9=1,E11040,0))*$O$7)</f>
        <v/>
      </c>
      <c r="G11040" s="27" t="str">
        <f aca="false">IF(A11040="","",D11040+E11040+F11040)</f>
        <v/>
      </c>
      <c r="H11040" s="27" t="str">
        <f aca="false">IF(A11040="","",Calculadora!$D$5+SUM($E$7:E11040))</f>
        <v/>
      </c>
      <c r="I11040" s="27" t="str">
        <f aca="false">IF(A11040="","",G11040-H11040)</f>
        <v/>
      </c>
      <c r="J11040" s="27" t="str">
        <f aca="false">IF(A11040="","",IF(C11040=$O$2,G11040,0))</f>
        <v/>
      </c>
    </row>
    <row r="11041" customFormat="false" ht="15" hidden="false" customHeight="false" outlineLevel="0" collapsed="false">
      <c r="A11041" s="25" t="str">
        <f aca="false">IF(ROW()-6&lt;=$O$3,ROW()-6,"")</f>
        <v/>
      </c>
      <c r="B11041" s="25" t="str">
        <f aca="false">IF(A11041="","",INT((A11041-1)/$O$2)+1)</f>
        <v/>
      </c>
      <c r="C11041" s="25" t="str">
        <f aca="false">IF(A11041="","",MOD(A11041-1,$O$2)+1)</f>
        <v/>
      </c>
      <c r="D11041" s="27" t="str">
        <f aca="false">IF(A11041="","",IF(A11041=1,Calculadora!$D$5,G11040))</f>
        <v/>
      </c>
      <c r="E11041" s="27" t="str">
        <f aca="false">IF(A11041="","",IF($O$9=1,IF(MOD(C11041-1,$O$8)=0,Calculadora!$D$6*(1+Calculadora!$D$7)^(B11041-1),0),IF(MOD(C11041,$O$8)=0,Calculadora!$D$6*(1+Calculadora!$D$7)^(B11041-1),0)))</f>
        <v/>
      </c>
      <c r="F11041" s="27" t="str">
        <f aca="false">IF(A11041="","",(D11041+IF($O$9=1,E11041,0))*$O$7)</f>
        <v/>
      </c>
      <c r="G11041" s="27" t="str">
        <f aca="false">IF(A11041="","",D11041+E11041+F11041)</f>
        <v/>
      </c>
      <c r="H11041" s="27" t="str">
        <f aca="false">IF(A11041="","",Calculadora!$D$5+SUM($E$7:E11041))</f>
        <v/>
      </c>
      <c r="I11041" s="27" t="str">
        <f aca="false">IF(A11041="","",G11041-H11041)</f>
        <v/>
      </c>
      <c r="J11041" s="27" t="str">
        <f aca="false">IF(A11041="","",IF(C11041=$O$2,G11041,0))</f>
        <v/>
      </c>
    </row>
    <row r="11042" customFormat="false" ht="15" hidden="false" customHeight="false" outlineLevel="0" collapsed="false">
      <c r="A11042" s="25" t="str">
        <f aca="false">IF(ROW()-6&lt;=$O$3,ROW()-6,"")</f>
        <v/>
      </c>
      <c r="B11042" s="25" t="str">
        <f aca="false">IF(A11042="","",INT((A11042-1)/$O$2)+1)</f>
        <v/>
      </c>
      <c r="C11042" s="25" t="str">
        <f aca="false">IF(A11042="","",MOD(A11042-1,$O$2)+1)</f>
        <v/>
      </c>
      <c r="D11042" s="27" t="str">
        <f aca="false">IF(A11042="","",IF(A11042=1,Calculadora!$D$5,G11041))</f>
        <v/>
      </c>
      <c r="E11042" s="27" t="str">
        <f aca="false">IF(A11042="","",IF($O$9=1,IF(MOD(C11042-1,$O$8)=0,Calculadora!$D$6*(1+Calculadora!$D$7)^(B11042-1),0),IF(MOD(C11042,$O$8)=0,Calculadora!$D$6*(1+Calculadora!$D$7)^(B11042-1),0)))</f>
        <v/>
      </c>
      <c r="F11042" s="27" t="str">
        <f aca="false">IF(A11042="","",(D11042+IF($O$9=1,E11042,0))*$O$7)</f>
        <v/>
      </c>
      <c r="G11042" s="27" t="str">
        <f aca="false">IF(A11042="","",D11042+E11042+F11042)</f>
        <v/>
      </c>
      <c r="H11042" s="27" t="str">
        <f aca="false">IF(A11042="","",Calculadora!$D$5+SUM($E$7:E11042))</f>
        <v/>
      </c>
      <c r="I11042" s="27" t="str">
        <f aca="false">IF(A11042="","",G11042-H11042)</f>
        <v/>
      </c>
      <c r="J11042" s="27" t="str">
        <f aca="false">IF(A11042="","",IF(C11042=$O$2,G11042,0))</f>
        <v/>
      </c>
    </row>
    <row r="11043" customFormat="false" ht="15" hidden="false" customHeight="false" outlineLevel="0" collapsed="false">
      <c r="A11043" s="25" t="str">
        <f aca="false">IF(ROW()-6&lt;=$O$3,ROW()-6,"")</f>
        <v/>
      </c>
      <c r="B11043" s="25" t="str">
        <f aca="false">IF(A11043="","",INT((A11043-1)/$O$2)+1)</f>
        <v/>
      </c>
      <c r="C11043" s="25" t="str">
        <f aca="false">IF(A11043="","",MOD(A11043-1,$O$2)+1)</f>
        <v/>
      </c>
      <c r="D11043" s="27" t="str">
        <f aca="false">IF(A11043="","",IF(A11043=1,Calculadora!$D$5,G11042))</f>
        <v/>
      </c>
      <c r="E11043" s="27" t="str">
        <f aca="false">IF(A11043="","",IF($O$9=1,IF(MOD(C11043-1,$O$8)=0,Calculadora!$D$6*(1+Calculadora!$D$7)^(B11043-1),0),IF(MOD(C11043,$O$8)=0,Calculadora!$D$6*(1+Calculadora!$D$7)^(B11043-1),0)))</f>
        <v/>
      </c>
      <c r="F11043" s="27" t="str">
        <f aca="false">IF(A11043="","",(D11043+IF($O$9=1,E11043,0))*$O$7)</f>
        <v/>
      </c>
      <c r="G11043" s="27" t="str">
        <f aca="false">IF(A11043="","",D11043+E11043+F11043)</f>
        <v/>
      </c>
      <c r="H11043" s="27" t="str">
        <f aca="false">IF(A11043="","",Calculadora!$D$5+SUM($E$7:E11043))</f>
        <v/>
      </c>
      <c r="I11043" s="27" t="str">
        <f aca="false">IF(A11043="","",G11043-H11043)</f>
        <v/>
      </c>
      <c r="J11043" s="27" t="str">
        <f aca="false">IF(A11043="","",IF(C11043=$O$2,G11043,0))</f>
        <v/>
      </c>
    </row>
    <row r="11044" customFormat="false" ht="15" hidden="false" customHeight="false" outlineLevel="0" collapsed="false">
      <c r="A11044" s="25" t="str">
        <f aca="false">IF(ROW()-6&lt;=$O$3,ROW()-6,"")</f>
        <v/>
      </c>
      <c r="B11044" s="25" t="str">
        <f aca="false">IF(A11044="","",INT((A11044-1)/$O$2)+1)</f>
        <v/>
      </c>
      <c r="C11044" s="25" t="str">
        <f aca="false">IF(A11044="","",MOD(A11044-1,$O$2)+1)</f>
        <v/>
      </c>
      <c r="D11044" s="27" t="str">
        <f aca="false">IF(A11044="","",IF(A11044=1,Calculadora!$D$5,G11043))</f>
        <v/>
      </c>
      <c r="E11044" s="27" t="str">
        <f aca="false">IF(A11044="","",IF($O$9=1,IF(MOD(C11044-1,$O$8)=0,Calculadora!$D$6*(1+Calculadora!$D$7)^(B11044-1),0),IF(MOD(C11044,$O$8)=0,Calculadora!$D$6*(1+Calculadora!$D$7)^(B11044-1),0)))</f>
        <v/>
      </c>
      <c r="F11044" s="27" t="str">
        <f aca="false">IF(A11044="","",(D11044+IF($O$9=1,E11044,0))*$O$7)</f>
        <v/>
      </c>
      <c r="G11044" s="27" t="str">
        <f aca="false">IF(A11044="","",D11044+E11044+F11044)</f>
        <v/>
      </c>
      <c r="H11044" s="27" t="str">
        <f aca="false">IF(A11044="","",Calculadora!$D$5+SUM($E$7:E11044))</f>
        <v/>
      </c>
      <c r="I11044" s="27" t="str">
        <f aca="false">IF(A11044="","",G11044-H11044)</f>
        <v/>
      </c>
      <c r="J11044" s="27" t="str">
        <f aca="false">IF(A11044="","",IF(C11044=$O$2,G11044,0))</f>
        <v/>
      </c>
    </row>
    <row r="11045" customFormat="false" ht="15" hidden="false" customHeight="false" outlineLevel="0" collapsed="false">
      <c r="A11045" s="25" t="str">
        <f aca="false">IF(ROW()-6&lt;=$O$3,ROW()-6,"")</f>
        <v/>
      </c>
      <c r="B11045" s="25" t="str">
        <f aca="false">IF(A11045="","",INT((A11045-1)/$O$2)+1)</f>
        <v/>
      </c>
      <c r="C11045" s="25" t="str">
        <f aca="false">IF(A11045="","",MOD(A11045-1,$O$2)+1)</f>
        <v/>
      </c>
      <c r="D11045" s="27" t="str">
        <f aca="false">IF(A11045="","",IF(A11045=1,Calculadora!$D$5,G11044))</f>
        <v/>
      </c>
      <c r="E11045" s="27" t="str">
        <f aca="false">IF(A11045="","",IF($O$9=1,IF(MOD(C11045-1,$O$8)=0,Calculadora!$D$6*(1+Calculadora!$D$7)^(B11045-1),0),IF(MOD(C11045,$O$8)=0,Calculadora!$D$6*(1+Calculadora!$D$7)^(B11045-1),0)))</f>
        <v/>
      </c>
      <c r="F11045" s="27" t="str">
        <f aca="false">IF(A11045="","",(D11045+IF($O$9=1,E11045,0))*$O$7)</f>
        <v/>
      </c>
      <c r="G11045" s="27" t="str">
        <f aca="false">IF(A11045="","",D11045+E11045+F11045)</f>
        <v/>
      </c>
      <c r="H11045" s="27" t="str">
        <f aca="false">IF(A11045="","",Calculadora!$D$5+SUM($E$7:E11045))</f>
        <v/>
      </c>
      <c r="I11045" s="27" t="str">
        <f aca="false">IF(A11045="","",G11045-H11045)</f>
        <v/>
      </c>
      <c r="J11045" s="27" t="str">
        <f aca="false">IF(A11045="","",IF(C11045=$O$2,G11045,0))</f>
        <v/>
      </c>
    </row>
    <row r="11046" customFormat="false" ht="15" hidden="false" customHeight="false" outlineLevel="0" collapsed="false">
      <c r="A11046" s="25" t="str">
        <f aca="false">IF(ROW()-6&lt;=$O$3,ROW()-6,"")</f>
        <v/>
      </c>
      <c r="B11046" s="25" t="str">
        <f aca="false">IF(A11046="","",INT((A11046-1)/$O$2)+1)</f>
        <v/>
      </c>
      <c r="C11046" s="25" t="str">
        <f aca="false">IF(A11046="","",MOD(A11046-1,$O$2)+1)</f>
        <v/>
      </c>
      <c r="D11046" s="27" t="str">
        <f aca="false">IF(A11046="","",IF(A11046=1,Calculadora!$D$5,G11045))</f>
        <v/>
      </c>
      <c r="E11046" s="27" t="str">
        <f aca="false">IF(A11046="","",IF($O$9=1,IF(MOD(C11046-1,$O$8)=0,Calculadora!$D$6*(1+Calculadora!$D$7)^(B11046-1),0),IF(MOD(C11046,$O$8)=0,Calculadora!$D$6*(1+Calculadora!$D$7)^(B11046-1),0)))</f>
        <v/>
      </c>
      <c r="F11046" s="27" t="str">
        <f aca="false">IF(A11046="","",(D11046+IF($O$9=1,E11046,0))*$O$7)</f>
        <v/>
      </c>
      <c r="G11046" s="27" t="str">
        <f aca="false">IF(A11046="","",D11046+E11046+F11046)</f>
        <v/>
      </c>
      <c r="H11046" s="27" t="str">
        <f aca="false">IF(A11046="","",Calculadora!$D$5+SUM($E$7:E11046))</f>
        <v/>
      </c>
      <c r="I11046" s="27" t="str">
        <f aca="false">IF(A11046="","",G11046-H11046)</f>
        <v/>
      </c>
      <c r="J11046" s="27" t="str">
        <f aca="false">IF(A11046="","",IF(C11046=$O$2,G11046,0))</f>
        <v/>
      </c>
    </row>
    <row r="11047" customFormat="false" ht="15" hidden="false" customHeight="false" outlineLevel="0" collapsed="false">
      <c r="A11047" s="25" t="str">
        <f aca="false">IF(ROW()-6&lt;=$O$3,ROW()-6,"")</f>
        <v/>
      </c>
      <c r="B11047" s="25" t="str">
        <f aca="false">IF(A11047="","",INT((A11047-1)/$O$2)+1)</f>
        <v/>
      </c>
      <c r="C11047" s="25" t="str">
        <f aca="false">IF(A11047="","",MOD(A11047-1,$O$2)+1)</f>
        <v/>
      </c>
      <c r="D11047" s="27" t="str">
        <f aca="false">IF(A11047="","",IF(A11047=1,Calculadora!$D$5,G11046))</f>
        <v/>
      </c>
      <c r="E11047" s="27" t="str">
        <f aca="false">IF(A11047="","",IF($O$9=1,IF(MOD(C11047-1,$O$8)=0,Calculadora!$D$6*(1+Calculadora!$D$7)^(B11047-1),0),IF(MOD(C11047,$O$8)=0,Calculadora!$D$6*(1+Calculadora!$D$7)^(B11047-1),0)))</f>
        <v/>
      </c>
      <c r="F11047" s="27" t="str">
        <f aca="false">IF(A11047="","",(D11047+IF($O$9=1,E11047,0))*$O$7)</f>
        <v/>
      </c>
      <c r="G11047" s="27" t="str">
        <f aca="false">IF(A11047="","",D11047+E11047+F11047)</f>
        <v/>
      </c>
      <c r="H11047" s="27" t="str">
        <f aca="false">IF(A11047="","",Calculadora!$D$5+SUM($E$7:E11047))</f>
        <v/>
      </c>
      <c r="I11047" s="27" t="str">
        <f aca="false">IF(A11047="","",G11047-H11047)</f>
        <v/>
      </c>
      <c r="J11047" s="27" t="str">
        <f aca="false">IF(A11047="","",IF(C11047=$O$2,G11047,0))</f>
        <v/>
      </c>
    </row>
    <row r="11048" customFormat="false" ht="15" hidden="false" customHeight="false" outlineLevel="0" collapsed="false">
      <c r="A11048" s="25" t="str">
        <f aca="false">IF(ROW()-6&lt;=$O$3,ROW()-6,"")</f>
        <v/>
      </c>
      <c r="B11048" s="25" t="str">
        <f aca="false">IF(A11048="","",INT((A11048-1)/$O$2)+1)</f>
        <v/>
      </c>
      <c r="C11048" s="25" t="str">
        <f aca="false">IF(A11048="","",MOD(A11048-1,$O$2)+1)</f>
        <v/>
      </c>
      <c r="D11048" s="27" t="str">
        <f aca="false">IF(A11048="","",IF(A11048=1,Calculadora!$D$5,G11047))</f>
        <v/>
      </c>
      <c r="E11048" s="27" t="str">
        <f aca="false">IF(A11048="","",IF($O$9=1,IF(MOD(C11048-1,$O$8)=0,Calculadora!$D$6*(1+Calculadora!$D$7)^(B11048-1),0),IF(MOD(C11048,$O$8)=0,Calculadora!$D$6*(1+Calculadora!$D$7)^(B11048-1),0)))</f>
        <v/>
      </c>
      <c r="F11048" s="27" t="str">
        <f aca="false">IF(A11048="","",(D11048+IF($O$9=1,E11048,0))*$O$7)</f>
        <v/>
      </c>
      <c r="G11048" s="27" t="str">
        <f aca="false">IF(A11048="","",D11048+E11048+F11048)</f>
        <v/>
      </c>
      <c r="H11048" s="27" t="str">
        <f aca="false">IF(A11048="","",Calculadora!$D$5+SUM($E$7:E11048))</f>
        <v/>
      </c>
      <c r="I11048" s="27" t="str">
        <f aca="false">IF(A11048="","",G11048-H11048)</f>
        <v/>
      </c>
      <c r="J11048" s="27" t="str">
        <f aca="false">IF(A11048="","",IF(C11048=$O$2,G11048,0))</f>
        <v/>
      </c>
    </row>
    <row r="11049" customFormat="false" ht="15" hidden="false" customHeight="false" outlineLevel="0" collapsed="false">
      <c r="A11049" s="25" t="str">
        <f aca="false">IF(ROW()-6&lt;=$O$3,ROW()-6,"")</f>
        <v/>
      </c>
      <c r="B11049" s="25" t="str">
        <f aca="false">IF(A11049="","",INT((A11049-1)/$O$2)+1)</f>
        <v/>
      </c>
      <c r="C11049" s="25" t="str">
        <f aca="false">IF(A11049="","",MOD(A11049-1,$O$2)+1)</f>
        <v/>
      </c>
      <c r="D11049" s="27" t="str">
        <f aca="false">IF(A11049="","",IF(A11049=1,Calculadora!$D$5,G11048))</f>
        <v/>
      </c>
      <c r="E11049" s="27" t="str">
        <f aca="false">IF(A11049="","",IF($O$9=1,IF(MOD(C11049-1,$O$8)=0,Calculadora!$D$6*(1+Calculadora!$D$7)^(B11049-1),0),IF(MOD(C11049,$O$8)=0,Calculadora!$D$6*(1+Calculadora!$D$7)^(B11049-1),0)))</f>
        <v/>
      </c>
      <c r="F11049" s="27" t="str">
        <f aca="false">IF(A11049="","",(D11049+IF($O$9=1,E11049,0))*$O$7)</f>
        <v/>
      </c>
      <c r="G11049" s="27" t="str">
        <f aca="false">IF(A11049="","",D11049+E11049+F11049)</f>
        <v/>
      </c>
      <c r="H11049" s="27" t="str">
        <f aca="false">IF(A11049="","",Calculadora!$D$5+SUM($E$7:E11049))</f>
        <v/>
      </c>
      <c r="I11049" s="27" t="str">
        <f aca="false">IF(A11049="","",G11049-H11049)</f>
        <v/>
      </c>
      <c r="J11049" s="27" t="str">
        <f aca="false">IF(A11049="","",IF(C11049=$O$2,G11049,0))</f>
        <v/>
      </c>
    </row>
    <row r="11050" customFormat="false" ht="15" hidden="false" customHeight="false" outlineLevel="0" collapsed="false">
      <c r="A11050" s="25" t="str">
        <f aca="false">IF(ROW()-6&lt;=$O$3,ROW()-6,"")</f>
        <v/>
      </c>
      <c r="B11050" s="25" t="str">
        <f aca="false">IF(A11050="","",INT((A11050-1)/$O$2)+1)</f>
        <v/>
      </c>
      <c r="C11050" s="25" t="str">
        <f aca="false">IF(A11050="","",MOD(A11050-1,$O$2)+1)</f>
        <v/>
      </c>
      <c r="D11050" s="27" t="str">
        <f aca="false">IF(A11050="","",IF(A11050=1,Calculadora!$D$5,G11049))</f>
        <v/>
      </c>
      <c r="E11050" s="27" t="str">
        <f aca="false">IF(A11050="","",IF($O$9=1,IF(MOD(C11050-1,$O$8)=0,Calculadora!$D$6*(1+Calculadora!$D$7)^(B11050-1),0),IF(MOD(C11050,$O$8)=0,Calculadora!$D$6*(1+Calculadora!$D$7)^(B11050-1),0)))</f>
        <v/>
      </c>
      <c r="F11050" s="27" t="str">
        <f aca="false">IF(A11050="","",(D11050+IF($O$9=1,E11050,0))*$O$7)</f>
        <v/>
      </c>
      <c r="G11050" s="27" t="str">
        <f aca="false">IF(A11050="","",D11050+E11050+F11050)</f>
        <v/>
      </c>
      <c r="H11050" s="27" t="str">
        <f aca="false">IF(A11050="","",Calculadora!$D$5+SUM($E$7:E11050))</f>
        <v/>
      </c>
      <c r="I11050" s="27" t="str">
        <f aca="false">IF(A11050="","",G11050-H11050)</f>
        <v/>
      </c>
      <c r="J11050" s="27" t="str">
        <f aca="false">IF(A11050="","",IF(C11050=$O$2,G11050,0))</f>
        <v/>
      </c>
    </row>
    <row r="11051" customFormat="false" ht="15" hidden="false" customHeight="false" outlineLevel="0" collapsed="false">
      <c r="A11051" s="25" t="str">
        <f aca="false">IF(ROW()-6&lt;=$O$3,ROW()-6,"")</f>
        <v/>
      </c>
      <c r="B11051" s="25" t="str">
        <f aca="false">IF(A11051="","",INT((A11051-1)/$O$2)+1)</f>
        <v/>
      </c>
      <c r="C11051" s="25" t="str">
        <f aca="false">IF(A11051="","",MOD(A11051-1,$O$2)+1)</f>
        <v/>
      </c>
      <c r="D11051" s="27" t="str">
        <f aca="false">IF(A11051="","",IF(A11051=1,Calculadora!$D$5,G11050))</f>
        <v/>
      </c>
      <c r="E11051" s="27" t="str">
        <f aca="false">IF(A11051="","",IF($O$9=1,IF(MOD(C11051-1,$O$8)=0,Calculadora!$D$6*(1+Calculadora!$D$7)^(B11051-1),0),IF(MOD(C11051,$O$8)=0,Calculadora!$D$6*(1+Calculadora!$D$7)^(B11051-1),0)))</f>
        <v/>
      </c>
      <c r="F11051" s="27" t="str">
        <f aca="false">IF(A11051="","",(D11051+IF($O$9=1,E11051,0))*$O$7)</f>
        <v/>
      </c>
      <c r="G11051" s="27" t="str">
        <f aca="false">IF(A11051="","",D11051+E11051+F11051)</f>
        <v/>
      </c>
      <c r="H11051" s="27" t="str">
        <f aca="false">IF(A11051="","",Calculadora!$D$5+SUM($E$7:E11051))</f>
        <v/>
      </c>
      <c r="I11051" s="27" t="str">
        <f aca="false">IF(A11051="","",G11051-H11051)</f>
        <v/>
      </c>
      <c r="J11051" s="27" t="str">
        <f aca="false">IF(A11051="","",IF(C11051=$O$2,G11051,0))</f>
        <v/>
      </c>
    </row>
    <row r="11052" customFormat="false" ht="15" hidden="false" customHeight="false" outlineLevel="0" collapsed="false">
      <c r="A11052" s="25" t="str">
        <f aca="false">IF(ROW()-6&lt;=$O$3,ROW()-6,"")</f>
        <v/>
      </c>
      <c r="B11052" s="25" t="str">
        <f aca="false">IF(A11052="","",INT((A11052-1)/$O$2)+1)</f>
        <v/>
      </c>
      <c r="C11052" s="25" t="str">
        <f aca="false">IF(A11052="","",MOD(A11052-1,$O$2)+1)</f>
        <v/>
      </c>
      <c r="D11052" s="27" t="str">
        <f aca="false">IF(A11052="","",IF(A11052=1,Calculadora!$D$5,G11051))</f>
        <v/>
      </c>
      <c r="E11052" s="27" t="str">
        <f aca="false">IF(A11052="","",IF($O$9=1,IF(MOD(C11052-1,$O$8)=0,Calculadora!$D$6*(1+Calculadora!$D$7)^(B11052-1),0),IF(MOD(C11052,$O$8)=0,Calculadora!$D$6*(1+Calculadora!$D$7)^(B11052-1),0)))</f>
        <v/>
      </c>
      <c r="F11052" s="27" t="str">
        <f aca="false">IF(A11052="","",(D11052+IF($O$9=1,E11052,0))*$O$7)</f>
        <v/>
      </c>
      <c r="G11052" s="27" t="str">
        <f aca="false">IF(A11052="","",D11052+E11052+F11052)</f>
        <v/>
      </c>
      <c r="H11052" s="27" t="str">
        <f aca="false">IF(A11052="","",Calculadora!$D$5+SUM($E$7:E11052))</f>
        <v/>
      </c>
      <c r="I11052" s="27" t="str">
        <f aca="false">IF(A11052="","",G11052-H11052)</f>
        <v/>
      </c>
      <c r="J11052" s="27" t="str">
        <f aca="false">IF(A11052="","",IF(C11052=$O$2,G11052,0))</f>
        <v/>
      </c>
    </row>
    <row r="11053" customFormat="false" ht="15" hidden="false" customHeight="false" outlineLevel="0" collapsed="false">
      <c r="A11053" s="25" t="str">
        <f aca="false">IF(ROW()-6&lt;=$O$3,ROW()-6,"")</f>
        <v/>
      </c>
      <c r="B11053" s="25" t="str">
        <f aca="false">IF(A11053="","",INT((A11053-1)/$O$2)+1)</f>
        <v/>
      </c>
      <c r="C11053" s="25" t="str">
        <f aca="false">IF(A11053="","",MOD(A11053-1,$O$2)+1)</f>
        <v/>
      </c>
      <c r="D11053" s="27" t="str">
        <f aca="false">IF(A11053="","",IF(A11053=1,Calculadora!$D$5,G11052))</f>
        <v/>
      </c>
      <c r="E11053" s="27" t="str">
        <f aca="false">IF(A11053="","",IF($O$9=1,IF(MOD(C11053-1,$O$8)=0,Calculadora!$D$6*(1+Calculadora!$D$7)^(B11053-1),0),IF(MOD(C11053,$O$8)=0,Calculadora!$D$6*(1+Calculadora!$D$7)^(B11053-1),0)))</f>
        <v/>
      </c>
      <c r="F11053" s="27" t="str">
        <f aca="false">IF(A11053="","",(D11053+IF($O$9=1,E11053,0))*$O$7)</f>
        <v/>
      </c>
      <c r="G11053" s="27" t="str">
        <f aca="false">IF(A11053="","",D11053+E11053+F11053)</f>
        <v/>
      </c>
      <c r="H11053" s="27" t="str">
        <f aca="false">IF(A11053="","",Calculadora!$D$5+SUM($E$7:E11053))</f>
        <v/>
      </c>
      <c r="I11053" s="27" t="str">
        <f aca="false">IF(A11053="","",G11053-H11053)</f>
        <v/>
      </c>
      <c r="J11053" s="27" t="str">
        <f aca="false">IF(A11053="","",IF(C11053=$O$2,G11053,0))</f>
        <v/>
      </c>
    </row>
    <row r="11054" customFormat="false" ht="15" hidden="false" customHeight="false" outlineLevel="0" collapsed="false">
      <c r="A11054" s="25" t="str">
        <f aca="false">IF(ROW()-6&lt;=$O$3,ROW()-6,"")</f>
        <v/>
      </c>
      <c r="B11054" s="25" t="str">
        <f aca="false">IF(A11054="","",INT((A11054-1)/$O$2)+1)</f>
        <v/>
      </c>
      <c r="C11054" s="25" t="str">
        <f aca="false">IF(A11054="","",MOD(A11054-1,$O$2)+1)</f>
        <v/>
      </c>
      <c r="D11054" s="27" t="str">
        <f aca="false">IF(A11054="","",IF(A11054=1,Calculadora!$D$5,G11053))</f>
        <v/>
      </c>
      <c r="E11054" s="27" t="str">
        <f aca="false">IF(A11054="","",IF($O$9=1,IF(MOD(C11054-1,$O$8)=0,Calculadora!$D$6*(1+Calculadora!$D$7)^(B11054-1),0),IF(MOD(C11054,$O$8)=0,Calculadora!$D$6*(1+Calculadora!$D$7)^(B11054-1),0)))</f>
        <v/>
      </c>
      <c r="F11054" s="27" t="str">
        <f aca="false">IF(A11054="","",(D11054+IF($O$9=1,E11054,0))*$O$7)</f>
        <v/>
      </c>
      <c r="G11054" s="27" t="str">
        <f aca="false">IF(A11054="","",D11054+E11054+F11054)</f>
        <v/>
      </c>
      <c r="H11054" s="27" t="str">
        <f aca="false">IF(A11054="","",Calculadora!$D$5+SUM($E$7:E11054))</f>
        <v/>
      </c>
      <c r="I11054" s="27" t="str">
        <f aca="false">IF(A11054="","",G11054-H11054)</f>
        <v/>
      </c>
      <c r="J11054" s="27" t="str">
        <f aca="false">IF(A11054="","",IF(C11054=$O$2,G11054,0))</f>
        <v/>
      </c>
    </row>
    <row r="11055" customFormat="false" ht="15" hidden="false" customHeight="false" outlineLevel="0" collapsed="false">
      <c r="A11055" s="25" t="str">
        <f aca="false">IF(ROW()-6&lt;=$O$3,ROW()-6,"")</f>
        <v/>
      </c>
      <c r="B11055" s="25" t="str">
        <f aca="false">IF(A11055="","",INT((A11055-1)/$O$2)+1)</f>
        <v/>
      </c>
      <c r="C11055" s="25" t="str">
        <f aca="false">IF(A11055="","",MOD(A11055-1,$O$2)+1)</f>
        <v/>
      </c>
      <c r="D11055" s="27" t="str">
        <f aca="false">IF(A11055="","",IF(A11055=1,Calculadora!$D$5,G11054))</f>
        <v/>
      </c>
      <c r="E11055" s="27" t="str">
        <f aca="false">IF(A11055="","",IF($O$9=1,IF(MOD(C11055-1,$O$8)=0,Calculadora!$D$6*(1+Calculadora!$D$7)^(B11055-1),0),IF(MOD(C11055,$O$8)=0,Calculadora!$D$6*(1+Calculadora!$D$7)^(B11055-1),0)))</f>
        <v/>
      </c>
      <c r="F11055" s="27" t="str">
        <f aca="false">IF(A11055="","",(D11055+IF($O$9=1,E11055,0))*$O$7)</f>
        <v/>
      </c>
      <c r="G11055" s="27" t="str">
        <f aca="false">IF(A11055="","",D11055+E11055+F11055)</f>
        <v/>
      </c>
      <c r="H11055" s="27" t="str">
        <f aca="false">IF(A11055="","",Calculadora!$D$5+SUM($E$7:E11055))</f>
        <v/>
      </c>
      <c r="I11055" s="27" t="str">
        <f aca="false">IF(A11055="","",G11055-H11055)</f>
        <v/>
      </c>
      <c r="J11055" s="27" t="str">
        <f aca="false">IF(A11055="","",IF(C11055=$O$2,G11055,0))</f>
        <v/>
      </c>
    </row>
    <row r="11056" customFormat="false" ht="15" hidden="false" customHeight="false" outlineLevel="0" collapsed="false">
      <c r="A11056" s="25" t="str">
        <f aca="false">IF(ROW()-6&lt;=$O$3,ROW()-6,"")</f>
        <v/>
      </c>
      <c r="B11056" s="25" t="str">
        <f aca="false">IF(A11056="","",INT((A11056-1)/$O$2)+1)</f>
        <v/>
      </c>
      <c r="C11056" s="25" t="str">
        <f aca="false">IF(A11056="","",MOD(A11056-1,$O$2)+1)</f>
        <v/>
      </c>
      <c r="D11056" s="27" t="str">
        <f aca="false">IF(A11056="","",IF(A11056=1,Calculadora!$D$5,G11055))</f>
        <v/>
      </c>
      <c r="E11056" s="27" t="str">
        <f aca="false">IF(A11056="","",IF($O$9=1,IF(MOD(C11056-1,$O$8)=0,Calculadora!$D$6*(1+Calculadora!$D$7)^(B11056-1),0),IF(MOD(C11056,$O$8)=0,Calculadora!$D$6*(1+Calculadora!$D$7)^(B11056-1),0)))</f>
        <v/>
      </c>
      <c r="F11056" s="27" t="str">
        <f aca="false">IF(A11056="","",(D11056+IF($O$9=1,E11056,0))*$O$7)</f>
        <v/>
      </c>
      <c r="G11056" s="27" t="str">
        <f aca="false">IF(A11056="","",D11056+E11056+F11056)</f>
        <v/>
      </c>
      <c r="H11056" s="27" t="str">
        <f aca="false">IF(A11056="","",Calculadora!$D$5+SUM($E$7:E11056))</f>
        <v/>
      </c>
      <c r="I11056" s="27" t="str">
        <f aca="false">IF(A11056="","",G11056-H11056)</f>
        <v/>
      </c>
      <c r="J11056" s="27" t="str">
        <f aca="false">IF(A11056="","",IF(C11056=$O$2,G11056,0))</f>
        <v/>
      </c>
    </row>
    <row r="11057" customFormat="false" ht="15" hidden="false" customHeight="false" outlineLevel="0" collapsed="false">
      <c r="A11057" s="25" t="str">
        <f aca="false">IF(ROW()-6&lt;=$O$3,ROW()-6,"")</f>
        <v/>
      </c>
      <c r="B11057" s="25" t="str">
        <f aca="false">IF(A11057="","",INT((A11057-1)/$O$2)+1)</f>
        <v/>
      </c>
      <c r="C11057" s="25" t="str">
        <f aca="false">IF(A11057="","",MOD(A11057-1,$O$2)+1)</f>
        <v/>
      </c>
      <c r="D11057" s="27" t="str">
        <f aca="false">IF(A11057="","",IF(A11057=1,Calculadora!$D$5,G11056))</f>
        <v/>
      </c>
      <c r="E11057" s="27" t="str">
        <f aca="false">IF(A11057="","",IF($O$9=1,IF(MOD(C11057-1,$O$8)=0,Calculadora!$D$6*(1+Calculadora!$D$7)^(B11057-1),0),IF(MOD(C11057,$O$8)=0,Calculadora!$D$6*(1+Calculadora!$D$7)^(B11057-1),0)))</f>
        <v/>
      </c>
      <c r="F11057" s="27" t="str">
        <f aca="false">IF(A11057="","",(D11057+IF($O$9=1,E11057,0))*$O$7)</f>
        <v/>
      </c>
      <c r="G11057" s="27" t="str">
        <f aca="false">IF(A11057="","",D11057+E11057+F11057)</f>
        <v/>
      </c>
      <c r="H11057" s="27" t="str">
        <f aca="false">IF(A11057="","",Calculadora!$D$5+SUM($E$7:E11057))</f>
        <v/>
      </c>
      <c r="I11057" s="27" t="str">
        <f aca="false">IF(A11057="","",G11057-H11057)</f>
        <v/>
      </c>
      <c r="J11057" s="27" t="str">
        <f aca="false">IF(A11057="","",IF(C11057=$O$2,G11057,0))</f>
        <v/>
      </c>
    </row>
    <row r="11058" customFormat="false" ht="15" hidden="false" customHeight="false" outlineLevel="0" collapsed="false">
      <c r="A11058" s="25" t="str">
        <f aca="false">IF(ROW()-6&lt;=$O$3,ROW()-6,"")</f>
        <v/>
      </c>
      <c r="B11058" s="25" t="str">
        <f aca="false">IF(A11058="","",INT((A11058-1)/$O$2)+1)</f>
        <v/>
      </c>
      <c r="C11058" s="25" t="str">
        <f aca="false">IF(A11058="","",MOD(A11058-1,$O$2)+1)</f>
        <v/>
      </c>
      <c r="D11058" s="27" t="str">
        <f aca="false">IF(A11058="","",IF(A11058=1,Calculadora!$D$5,G11057))</f>
        <v/>
      </c>
      <c r="E11058" s="27" t="str">
        <f aca="false">IF(A11058="","",IF($O$9=1,IF(MOD(C11058-1,$O$8)=0,Calculadora!$D$6*(1+Calculadora!$D$7)^(B11058-1),0),IF(MOD(C11058,$O$8)=0,Calculadora!$D$6*(1+Calculadora!$D$7)^(B11058-1),0)))</f>
        <v/>
      </c>
      <c r="F11058" s="27" t="str">
        <f aca="false">IF(A11058="","",(D11058+IF($O$9=1,E11058,0))*$O$7)</f>
        <v/>
      </c>
      <c r="G11058" s="27" t="str">
        <f aca="false">IF(A11058="","",D11058+E11058+F11058)</f>
        <v/>
      </c>
      <c r="H11058" s="27" t="str">
        <f aca="false">IF(A11058="","",Calculadora!$D$5+SUM($E$7:E11058))</f>
        <v/>
      </c>
      <c r="I11058" s="27" t="str">
        <f aca="false">IF(A11058="","",G11058-H11058)</f>
        <v/>
      </c>
      <c r="J11058" s="27" t="str">
        <f aca="false">IF(A11058="","",IF(C11058=$O$2,G11058,0))</f>
        <v/>
      </c>
    </row>
    <row r="11059" customFormat="false" ht="15" hidden="false" customHeight="false" outlineLevel="0" collapsed="false">
      <c r="A11059" s="25" t="str">
        <f aca="false">IF(ROW()-6&lt;=$O$3,ROW()-6,"")</f>
        <v/>
      </c>
      <c r="B11059" s="25" t="str">
        <f aca="false">IF(A11059="","",INT((A11059-1)/$O$2)+1)</f>
        <v/>
      </c>
      <c r="C11059" s="25" t="str">
        <f aca="false">IF(A11059="","",MOD(A11059-1,$O$2)+1)</f>
        <v/>
      </c>
      <c r="D11059" s="27" t="str">
        <f aca="false">IF(A11059="","",IF(A11059=1,Calculadora!$D$5,G11058))</f>
        <v/>
      </c>
      <c r="E11059" s="27" t="str">
        <f aca="false">IF(A11059="","",IF($O$9=1,IF(MOD(C11059-1,$O$8)=0,Calculadora!$D$6*(1+Calculadora!$D$7)^(B11059-1),0),IF(MOD(C11059,$O$8)=0,Calculadora!$D$6*(1+Calculadora!$D$7)^(B11059-1),0)))</f>
        <v/>
      </c>
      <c r="F11059" s="27" t="str">
        <f aca="false">IF(A11059="","",(D11059+IF($O$9=1,E11059,0))*$O$7)</f>
        <v/>
      </c>
      <c r="G11059" s="27" t="str">
        <f aca="false">IF(A11059="","",D11059+E11059+F11059)</f>
        <v/>
      </c>
      <c r="H11059" s="27" t="str">
        <f aca="false">IF(A11059="","",Calculadora!$D$5+SUM($E$7:E11059))</f>
        <v/>
      </c>
      <c r="I11059" s="27" t="str">
        <f aca="false">IF(A11059="","",G11059-H11059)</f>
        <v/>
      </c>
      <c r="J11059" s="27" t="str">
        <f aca="false">IF(A11059="","",IF(C11059=$O$2,G11059,0))</f>
        <v/>
      </c>
    </row>
    <row r="11060" customFormat="false" ht="15" hidden="false" customHeight="false" outlineLevel="0" collapsed="false">
      <c r="A11060" s="25" t="str">
        <f aca="false">IF(ROW()-6&lt;=$O$3,ROW()-6,"")</f>
        <v/>
      </c>
      <c r="B11060" s="25" t="str">
        <f aca="false">IF(A11060="","",INT((A11060-1)/$O$2)+1)</f>
        <v/>
      </c>
      <c r="C11060" s="25" t="str">
        <f aca="false">IF(A11060="","",MOD(A11060-1,$O$2)+1)</f>
        <v/>
      </c>
      <c r="D11060" s="27" t="str">
        <f aca="false">IF(A11060="","",IF(A11060=1,Calculadora!$D$5,G11059))</f>
        <v/>
      </c>
      <c r="E11060" s="27" t="str">
        <f aca="false">IF(A11060="","",IF($O$9=1,IF(MOD(C11060-1,$O$8)=0,Calculadora!$D$6*(1+Calculadora!$D$7)^(B11060-1),0),IF(MOD(C11060,$O$8)=0,Calculadora!$D$6*(1+Calculadora!$D$7)^(B11060-1),0)))</f>
        <v/>
      </c>
      <c r="F11060" s="27" t="str">
        <f aca="false">IF(A11060="","",(D11060+IF($O$9=1,E11060,0))*$O$7)</f>
        <v/>
      </c>
      <c r="G11060" s="27" t="str">
        <f aca="false">IF(A11060="","",D11060+E11060+F11060)</f>
        <v/>
      </c>
      <c r="H11060" s="27" t="str">
        <f aca="false">IF(A11060="","",Calculadora!$D$5+SUM($E$7:E11060))</f>
        <v/>
      </c>
      <c r="I11060" s="27" t="str">
        <f aca="false">IF(A11060="","",G11060-H11060)</f>
        <v/>
      </c>
      <c r="J11060" s="27" t="str">
        <f aca="false">IF(A11060="","",IF(C11060=$O$2,G11060,0))</f>
        <v/>
      </c>
    </row>
    <row r="11061" customFormat="false" ht="15" hidden="false" customHeight="false" outlineLevel="0" collapsed="false">
      <c r="A11061" s="25" t="str">
        <f aca="false">IF(ROW()-6&lt;=$O$3,ROW()-6,"")</f>
        <v/>
      </c>
      <c r="B11061" s="25" t="str">
        <f aca="false">IF(A11061="","",INT((A11061-1)/$O$2)+1)</f>
        <v/>
      </c>
      <c r="C11061" s="25" t="str">
        <f aca="false">IF(A11061="","",MOD(A11061-1,$O$2)+1)</f>
        <v/>
      </c>
      <c r="D11061" s="27" t="str">
        <f aca="false">IF(A11061="","",IF(A11061=1,Calculadora!$D$5,G11060))</f>
        <v/>
      </c>
      <c r="E11061" s="27" t="str">
        <f aca="false">IF(A11061="","",IF($O$9=1,IF(MOD(C11061-1,$O$8)=0,Calculadora!$D$6*(1+Calculadora!$D$7)^(B11061-1),0),IF(MOD(C11061,$O$8)=0,Calculadora!$D$6*(1+Calculadora!$D$7)^(B11061-1),0)))</f>
        <v/>
      </c>
      <c r="F11061" s="27" t="str">
        <f aca="false">IF(A11061="","",(D11061+IF($O$9=1,E11061,0))*$O$7)</f>
        <v/>
      </c>
      <c r="G11061" s="27" t="str">
        <f aca="false">IF(A11061="","",D11061+E11061+F11061)</f>
        <v/>
      </c>
      <c r="H11061" s="27" t="str">
        <f aca="false">IF(A11061="","",Calculadora!$D$5+SUM($E$7:E11061))</f>
        <v/>
      </c>
      <c r="I11061" s="27" t="str">
        <f aca="false">IF(A11061="","",G11061-H11061)</f>
        <v/>
      </c>
      <c r="J11061" s="27" t="str">
        <f aca="false">IF(A11061="","",IF(C11061=$O$2,G11061,0))</f>
        <v/>
      </c>
    </row>
    <row r="11062" customFormat="false" ht="15" hidden="false" customHeight="false" outlineLevel="0" collapsed="false">
      <c r="A11062" s="25" t="str">
        <f aca="false">IF(ROW()-6&lt;=$O$3,ROW()-6,"")</f>
        <v/>
      </c>
      <c r="B11062" s="25" t="str">
        <f aca="false">IF(A11062="","",INT((A11062-1)/$O$2)+1)</f>
        <v/>
      </c>
      <c r="C11062" s="25" t="str">
        <f aca="false">IF(A11062="","",MOD(A11062-1,$O$2)+1)</f>
        <v/>
      </c>
      <c r="D11062" s="27" t="str">
        <f aca="false">IF(A11062="","",IF(A11062=1,Calculadora!$D$5,G11061))</f>
        <v/>
      </c>
      <c r="E11062" s="27" t="str">
        <f aca="false">IF(A11062="","",IF($O$9=1,IF(MOD(C11062-1,$O$8)=0,Calculadora!$D$6*(1+Calculadora!$D$7)^(B11062-1),0),IF(MOD(C11062,$O$8)=0,Calculadora!$D$6*(1+Calculadora!$D$7)^(B11062-1),0)))</f>
        <v/>
      </c>
      <c r="F11062" s="27" t="str">
        <f aca="false">IF(A11062="","",(D11062+IF($O$9=1,E11062,0))*$O$7)</f>
        <v/>
      </c>
      <c r="G11062" s="27" t="str">
        <f aca="false">IF(A11062="","",D11062+E11062+F11062)</f>
        <v/>
      </c>
      <c r="H11062" s="27" t="str">
        <f aca="false">IF(A11062="","",Calculadora!$D$5+SUM($E$7:E11062))</f>
        <v/>
      </c>
      <c r="I11062" s="27" t="str">
        <f aca="false">IF(A11062="","",G11062-H11062)</f>
        <v/>
      </c>
      <c r="J11062" s="27" t="str">
        <f aca="false">IF(A11062="","",IF(C11062=$O$2,G11062,0))</f>
        <v/>
      </c>
    </row>
    <row r="11063" customFormat="false" ht="15" hidden="false" customHeight="false" outlineLevel="0" collapsed="false">
      <c r="A11063" s="25" t="str">
        <f aca="false">IF(ROW()-6&lt;=$O$3,ROW()-6,"")</f>
        <v/>
      </c>
      <c r="B11063" s="25" t="str">
        <f aca="false">IF(A11063="","",INT((A11063-1)/$O$2)+1)</f>
        <v/>
      </c>
      <c r="C11063" s="25" t="str">
        <f aca="false">IF(A11063="","",MOD(A11063-1,$O$2)+1)</f>
        <v/>
      </c>
      <c r="D11063" s="27" t="str">
        <f aca="false">IF(A11063="","",IF(A11063=1,Calculadora!$D$5,G11062))</f>
        <v/>
      </c>
      <c r="E11063" s="27" t="str">
        <f aca="false">IF(A11063="","",IF($O$9=1,IF(MOD(C11063-1,$O$8)=0,Calculadora!$D$6*(1+Calculadora!$D$7)^(B11063-1),0),IF(MOD(C11063,$O$8)=0,Calculadora!$D$6*(1+Calculadora!$D$7)^(B11063-1),0)))</f>
        <v/>
      </c>
      <c r="F11063" s="27" t="str">
        <f aca="false">IF(A11063="","",(D11063+IF($O$9=1,E11063,0))*$O$7)</f>
        <v/>
      </c>
      <c r="G11063" s="27" t="str">
        <f aca="false">IF(A11063="","",D11063+E11063+F11063)</f>
        <v/>
      </c>
      <c r="H11063" s="27" t="str">
        <f aca="false">IF(A11063="","",Calculadora!$D$5+SUM($E$7:E11063))</f>
        <v/>
      </c>
      <c r="I11063" s="27" t="str">
        <f aca="false">IF(A11063="","",G11063-H11063)</f>
        <v/>
      </c>
      <c r="J11063" s="27" t="str">
        <f aca="false">IF(A11063="","",IF(C11063=$O$2,G11063,0))</f>
        <v/>
      </c>
    </row>
    <row r="11064" customFormat="false" ht="15" hidden="false" customHeight="false" outlineLevel="0" collapsed="false">
      <c r="A11064" s="25" t="str">
        <f aca="false">IF(ROW()-6&lt;=$O$3,ROW()-6,"")</f>
        <v/>
      </c>
      <c r="B11064" s="25" t="str">
        <f aca="false">IF(A11064="","",INT((A11064-1)/$O$2)+1)</f>
        <v/>
      </c>
      <c r="C11064" s="25" t="str">
        <f aca="false">IF(A11064="","",MOD(A11064-1,$O$2)+1)</f>
        <v/>
      </c>
      <c r="D11064" s="27" t="str">
        <f aca="false">IF(A11064="","",IF(A11064=1,Calculadora!$D$5,G11063))</f>
        <v/>
      </c>
      <c r="E11064" s="27" t="str">
        <f aca="false">IF(A11064="","",IF($O$9=1,IF(MOD(C11064-1,$O$8)=0,Calculadora!$D$6*(1+Calculadora!$D$7)^(B11064-1),0),IF(MOD(C11064,$O$8)=0,Calculadora!$D$6*(1+Calculadora!$D$7)^(B11064-1),0)))</f>
        <v/>
      </c>
      <c r="F11064" s="27" t="str">
        <f aca="false">IF(A11064="","",(D11064+IF($O$9=1,E11064,0))*$O$7)</f>
        <v/>
      </c>
      <c r="G11064" s="27" t="str">
        <f aca="false">IF(A11064="","",D11064+E11064+F11064)</f>
        <v/>
      </c>
      <c r="H11064" s="27" t="str">
        <f aca="false">IF(A11064="","",Calculadora!$D$5+SUM($E$7:E11064))</f>
        <v/>
      </c>
      <c r="I11064" s="27" t="str">
        <f aca="false">IF(A11064="","",G11064-H11064)</f>
        <v/>
      </c>
      <c r="J11064" s="27" t="str">
        <f aca="false">IF(A11064="","",IF(C11064=$O$2,G11064,0))</f>
        <v/>
      </c>
    </row>
    <row r="11065" customFormat="false" ht="15" hidden="false" customHeight="false" outlineLevel="0" collapsed="false">
      <c r="A11065" s="25" t="str">
        <f aca="false">IF(ROW()-6&lt;=$O$3,ROW()-6,"")</f>
        <v/>
      </c>
      <c r="B11065" s="25" t="str">
        <f aca="false">IF(A11065="","",INT((A11065-1)/$O$2)+1)</f>
        <v/>
      </c>
      <c r="C11065" s="25" t="str">
        <f aca="false">IF(A11065="","",MOD(A11065-1,$O$2)+1)</f>
        <v/>
      </c>
      <c r="D11065" s="27" t="str">
        <f aca="false">IF(A11065="","",IF(A11065=1,Calculadora!$D$5,G11064))</f>
        <v/>
      </c>
      <c r="E11065" s="27" t="str">
        <f aca="false">IF(A11065="","",IF($O$9=1,IF(MOD(C11065-1,$O$8)=0,Calculadora!$D$6*(1+Calculadora!$D$7)^(B11065-1),0),IF(MOD(C11065,$O$8)=0,Calculadora!$D$6*(1+Calculadora!$D$7)^(B11065-1),0)))</f>
        <v/>
      </c>
      <c r="F11065" s="27" t="str">
        <f aca="false">IF(A11065="","",(D11065+IF($O$9=1,E11065,0))*$O$7)</f>
        <v/>
      </c>
      <c r="G11065" s="27" t="str">
        <f aca="false">IF(A11065="","",D11065+E11065+F11065)</f>
        <v/>
      </c>
      <c r="H11065" s="27" t="str">
        <f aca="false">IF(A11065="","",Calculadora!$D$5+SUM($E$7:E11065))</f>
        <v/>
      </c>
      <c r="I11065" s="27" t="str">
        <f aca="false">IF(A11065="","",G11065-H11065)</f>
        <v/>
      </c>
      <c r="J11065" s="27" t="str">
        <f aca="false">IF(A11065="","",IF(C11065=$O$2,G11065,0))</f>
        <v/>
      </c>
    </row>
    <row r="11066" customFormat="false" ht="15" hidden="false" customHeight="false" outlineLevel="0" collapsed="false">
      <c r="A11066" s="25" t="str">
        <f aca="false">IF(ROW()-6&lt;=$O$3,ROW()-6,"")</f>
        <v/>
      </c>
      <c r="B11066" s="25" t="str">
        <f aca="false">IF(A11066="","",INT((A11066-1)/$O$2)+1)</f>
        <v/>
      </c>
      <c r="C11066" s="25" t="str">
        <f aca="false">IF(A11066="","",MOD(A11066-1,$O$2)+1)</f>
        <v/>
      </c>
      <c r="D11066" s="27" t="str">
        <f aca="false">IF(A11066="","",IF(A11066=1,Calculadora!$D$5,G11065))</f>
        <v/>
      </c>
      <c r="E11066" s="27" t="str">
        <f aca="false">IF(A11066="","",IF($O$9=1,IF(MOD(C11066-1,$O$8)=0,Calculadora!$D$6*(1+Calculadora!$D$7)^(B11066-1),0),IF(MOD(C11066,$O$8)=0,Calculadora!$D$6*(1+Calculadora!$D$7)^(B11066-1),0)))</f>
        <v/>
      </c>
      <c r="F11066" s="27" t="str">
        <f aca="false">IF(A11066="","",(D11066+IF($O$9=1,E11066,0))*$O$7)</f>
        <v/>
      </c>
      <c r="G11066" s="27" t="str">
        <f aca="false">IF(A11066="","",D11066+E11066+F11066)</f>
        <v/>
      </c>
      <c r="H11066" s="27" t="str">
        <f aca="false">IF(A11066="","",Calculadora!$D$5+SUM($E$7:E11066))</f>
        <v/>
      </c>
      <c r="I11066" s="27" t="str">
        <f aca="false">IF(A11066="","",G11066-H11066)</f>
        <v/>
      </c>
      <c r="J11066" s="27" t="str">
        <f aca="false">IF(A11066="","",IF(C11066=$O$2,G11066,0))</f>
        <v/>
      </c>
    </row>
    <row r="11067" customFormat="false" ht="15" hidden="false" customHeight="false" outlineLevel="0" collapsed="false">
      <c r="A11067" s="25" t="str">
        <f aca="false">IF(ROW()-6&lt;=$O$3,ROW()-6,"")</f>
        <v/>
      </c>
      <c r="B11067" s="25" t="str">
        <f aca="false">IF(A11067="","",INT((A11067-1)/$O$2)+1)</f>
        <v/>
      </c>
      <c r="C11067" s="25" t="str">
        <f aca="false">IF(A11067="","",MOD(A11067-1,$O$2)+1)</f>
        <v/>
      </c>
      <c r="D11067" s="27" t="str">
        <f aca="false">IF(A11067="","",IF(A11067=1,Calculadora!$D$5,G11066))</f>
        <v/>
      </c>
      <c r="E11067" s="27" t="str">
        <f aca="false">IF(A11067="","",IF($O$9=1,IF(MOD(C11067-1,$O$8)=0,Calculadora!$D$6*(1+Calculadora!$D$7)^(B11067-1),0),IF(MOD(C11067,$O$8)=0,Calculadora!$D$6*(1+Calculadora!$D$7)^(B11067-1),0)))</f>
        <v/>
      </c>
      <c r="F11067" s="27" t="str">
        <f aca="false">IF(A11067="","",(D11067+IF($O$9=1,E11067,0))*$O$7)</f>
        <v/>
      </c>
      <c r="G11067" s="27" t="str">
        <f aca="false">IF(A11067="","",D11067+E11067+F11067)</f>
        <v/>
      </c>
      <c r="H11067" s="27" t="str">
        <f aca="false">IF(A11067="","",Calculadora!$D$5+SUM($E$7:E11067))</f>
        <v/>
      </c>
      <c r="I11067" s="27" t="str">
        <f aca="false">IF(A11067="","",G11067-H11067)</f>
        <v/>
      </c>
      <c r="J11067" s="27" t="str">
        <f aca="false">IF(A11067="","",IF(C11067=$O$2,G11067,0))</f>
        <v/>
      </c>
    </row>
    <row r="11068" customFormat="false" ht="15" hidden="false" customHeight="false" outlineLevel="0" collapsed="false">
      <c r="A11068" s="25" t="str">
        <f aca="false">IF(ROW()-6&lt;=$O$3,ROW()-6,"")</f>
        <v/>
      </c>
      <c r="B11068" s="25" t="str">
        <f aca="false">IF(A11068="","",INT((A11068-1)/$O$2)+1)</f>
        <v/>
      </c>
      <c r="C11068" s="25" t="str">
        <f aca="false">IF(A11068="","",MOD(A11068-1,$O$2)+1)</f>
        <v/>
      </c>
      <c r="D11068" s="27" t="str">
        <f aca="false">IF(A11068="","",IF(A11068=1,Calculadora!$D$5,G11067))</f>
        <v/>
      </c>
      <c r="E11068" s="27" t="str">
        <f aca="false">IF(A11068="","",IF($O$9=1,IF(MOD(C11068-1,$O$8)=0,Calculadora!$D$6*(1+Calculadora!$D$7)^(B11068-1),0),IF(MOD(C11068,$O$8)=0,Calculadora!$D$6*(1+Calculadora!$D$7)^(B11068-1),0)))</f>
        <v/>
      </c>
      <c r="F11068" s="27" t="str">
        <f aca="false">IF(A11068="","",(D11068+IF($O$9=1,E11068,0))*$O$7)</f>
        <v/>
      </c>
      <c r="G11068" s="27" t="str">
        <f aca="false">IF(A11068="","",D11068+E11068+F11068)</f>
        <v/>
      </c>
      <c r="H11068" s="27" t="str">
        <f aca="false">IF(A11068="","",Calculadora!$D$5+SUM($E$7:E11068))</f>
        <v/>
      </c>
      <c r="I11068" s="27" t="str">
        <f aca="false">IF(A11068="","",G11068-H11068)</f>
        <v/>
      </c>
      <c r="J11068" s="27" t="str">
        <f aca="false">IF(A11068="","",IF(C11068=$O$2,G11068,0))</f>
        <v/>
      </c>
    </row>
    <row r="11069" customFormat="false" ht="15" hidden="false" customHeight="false" outlineLevel="0" collapsed="false">
      <c r="A11069" s="25" t="str">
        <f aca="false">IF(ROW()-6&lt;=$O$3,ROW()-6,"")</f>
        <v/>
      </c>
      <c r="B11069" s="25" t="str">
        <f aca="false">IF(A11069="","",INT((A11069-1)/$O$2)+1)</f>
        <v/>
      </c>
      <c r="C11069" s="25" t="str">
        <f aca="false">IF(A11069="","",MOD(A11069-1,$O$2)+1)</f>
        <v/>
      </c>
      <c r="D11069" s="27" t="str">
        <f aca="false">IF(A11069="","",IF(A11069=1,Calculadora!$D$5,G11068))</f>
        <v/>
      </c>
      <c r="E11069" s="27" t="str">
        <f aca="false">IF(A11069="","",IF($O$9=1,IF(MOD(C11069-1,$O$8)=0,Calculadora!$D$6*(1+Calculadora!$D$7)^(B11069-1),0),IF(MOD(C11069,$O$8)=0,Calculadora!$D$6*(1+Calculadora!$D$7)^(B11069-1),0)))</f>
        <v/>
      </c>
      <c r="F11069" s="27" t="str">
        <f aca="false">IF(A11069="","",(D11069+IF($O$9=1,E11069,0))*$O$7)</f>
        <v/>
      </c>
      <c r="G11069" s="27" t="str">
        <f aca="false">IF(A11069="","",D11069+E11069+F11069)</f>
        <v/>
      </c>
      <c r="H11069" s="27" t="str">
        <f aca="false">IF(A11069="","",Calculadora!$D$5+SUM($E$7:E11069))</f>
        <v/>
      </c>
      <c r="I11069" s="27" t="str">
        <f aca="false">IF(A11069="","",G11069-H11069)</f>
        <v/>
      </c>
      <c r="J11069" s="27" t="str">
        <f aca="false">IF(A11069="","",IF(C11069=$O$2,G11069,0))</f>
        <v/>
      </c>
    </row>
    <row r="11070" customFormat="false" ht="15" hidden="false" customHeight="false" outlineLevel="0" collapsed="false">
      <c r="A11070" s="25" t="str">
        <f aca="false">IF(ROW()-6&lt;=$O$3,ROW()-6,"")</f>
        <v/>
      </c>
      <c r="B11070" s="25" t="str">
        <f aca="false">IF(A11070="","",INT((A11070-1)/$O$2)+1)</f>
        <v/>
      </c>
      <c r="C11070" s="25" t="str">
        <f aca="false">IF(A11070="","",MOD(A11070-1,$O$2)+1)</f>
        <v/>
      </c>
      <c r="D11070" s="27" t="str">
        <f aca="false">IF(A11070="","",IF(A11070=1,Calculadora!$D$5,G11069))</f>
        <v/>
      </c>
      <c r="E11070" s="27" t="str">
        <f aca="false">IF(A11070="","",IF($O$9=1,IF(MOD(C11070-1,$O$8)=0,Calculadora!$D$6*(1+Calculadora!$D$7)^(B11070-1),0),IF(MOD(C11070,$O$8)=0,Calculadora!$D$6*(1+Calculadora!$D$7)^(B11070-1),0)))</f>
        <v/>
      </c>
      <c r="F11070" s="27" t="str">
        <f aca="false">IF(A11070="","",(D11070+IF($O$9=1,E11070,0))*$O$7)</f>
        <v/>
      </c>
      <c r="G11070" s="27" t="str">
        <f aca="false">IF(A11070="","",D11070+E11070+F11070)</f>
        <v/>
      </c>
      <c r="H11070" s="27" t="str">
        <f aca="false">IF(A11070="","",Calculadora!$D$5+SUM($E$7:E11070))</f>
        <v/>
      </c>
      <c r="I11070" s="27" t="str">
        <f aca="false">IF(A11070="","",G11070-H11070)</f>
        <v/>
      </c>
      <c r="J11070" s="27" t="str">
        <f aca="false">IF(A11070="","",IF(C11070=$O$2,G11070,0))</f>
        <v/>
      </c>
    </row>
    <row r="11071" customFormat="false" ht="15" hidden="false" customHeight="false" outlineLevel="0" collapsed="false">
      <c r="A11071" s="25" t="str">
        <f aca="false">IF(ROW()-6&lt;=$O$3,ROW()-6,"")</f>
        <v/>
      </c>
      <c r="B11071" s="25" t="str">
        <f aca="false">IF(A11071="","",INT((A11071-1)/$O$2)+1)</f>
        <v/>
      </c>
      <c r="C11071" s="25" t="str">
        <f aca="false">IF(A11071="","",MOD(A11071-1,$O$2)+1)</f>
        <v/>
      </c>
      <c r="D11071" s="27" t="str">
        <f aca="false">IF(A11071="","",IF(A11071=1,Calculadora!$D$5,G11070))</f>
        <v/>
      </c>
      <c r="E11071" s="27" t="str">
        <f aca="false">IF(A11071="","",IF($O$9=1,IF(MOD(C11071-1,$O$8)=0,Calculadora!$D$6*(1+Calculadora!$D$7)^(B11071-1),0),IF(MOD(C11071,$O$8)=0,Calculadora!$D$6*(1+Calculadora!$D$7)^(B11071-1),0)))</f>
        <v/>
      </c>
      <c r="F11071" s="27" t="str">
        <f aca="false">IF(A11071="","",(D11071+IF($O$9=1,E11071,0))*$O$7)</f>
        <v/>
      </c>
      <c r="G11071" s="27" t="str">
        <f aca="false">IF(A11071="","",D11071+E11071+F11071)</f>
        <v/>
      </c>
      <c r="H11071" s="27" t="str">
        <f aca="false">IF(A11071="","",Calculadora!$D$5+SUM($E$7:E11071))</f>
        <v/>
      </c>
      <c r="I11071" s="27" t="str">
        <f aca="false">IF(A11071="","",G11071-H11071)</f>
        <v/>
      </c>
      <c r="J11071" s="27" t="str">
        <f aca="false">IF(A11071="","",IF(C11071=$O$2,G11071,0))</f>
        <v/>
      </c>
    </row>
    <row r="11072" customFormat="false" ht="15" hidden="false" customHeight="false" outlineLevel="0" collapsed="false">
      <c r="A11072" s="25" t="str">
        <f aca="false">IF(ROW()-6&lt;=$O$3,ROW()-6,"")</f>
        <v/>
      </c>
      <c r="B11072" s="25" t="str">
        <f aca="false">IF(A11072="","",INT((A11072-1)/$O$2)+1)</f>
        <v/>
      </c>
      <c r="C11072" s="25" t="str">
        <f aca="false">IF(A11072="","",MOD(A11072-1,$O$2)+1)</f>
        <v/>
      </c>
      <c r="D11072" s="27" t="str">
        <f aca="false">IF(A11072="","",IF(A11072=1,Calculadora!$D$5,G11071))</f>
        <v/>
      </c>
      <c r="E11072" s="27" t="str">
        <f aca="false">IF(A11072="","",IF($O$9=1,IF(MOD(C11072-1,$O$8)=0,Calculadora!$D$6*(1+Calculadora!$D$7)^(B11072-1),0),IF(MOD(C11072,$O$8)=0,Calculadora!$D$6*(1+Calculadora!$D$7)^(B11072-1),0)))</f>
        <v/>
      </c>
      <c r="F11072" s="27" t="str">
        <f aca="false">IF(A11072="","",(D11072+IF($O$9=1,E11072,0))*$O$7)</f>
        <v/>
      </c>
      <c r="G11072" s="27" t="str">
        <f aca="false">IF(A11072="","",D11072+E11072+F11072)</f>
        <v/>
      </c>
      <c r="H11072" s="27" t="str">
        <f aca="false">IF(A11072="","",Calculadora!$D$5+SUM($E$7:E11072))</f>
        <v/>
      </c>
      <c r="I11072" s="27" t="str">
        <f aca="false">IF(A11072="","",G11072-H11072)</f>
        <v/>
      </c>
      <c r="J11072" s="27" t="str">
        <f aca="false">IF(A11072="","",IF(C11072=$O$2,G11072,0))</f>
        <v/>
      </c>
    </row>
    <row r="11073" customFormat="false" ht="15" hidden="false" customHeight="false" outlineLevel="0" collapsed="false">
      <c r="A11073" s="25" t="str">
        <f aca="false">IF(ROW()-6&lt;=$O$3,ROW()-6,"")</f>
        <v/>
      </c>
      <c r="B11073" s="25" t="str">
        <f aca="false">IF(A11073="","",INT((A11073-1)/$O$2)+1)</f>
        <v/>
      </c>
      <c r="C11073" s="25" t="str">
        <f aca="false">IF(A11073="","",MOD(A11073-1,$O$2)+1)</f>
        <v/>
      </c>
      <c r="D11073" s="27" t="str">
        <f aca="false">IF(A11073="","",IF(A11073=1,Calculadora!$D$5,G11072))</f>
        <v/>
      </c>
      <c r="E11073" s="27" t="str">
        <f aca="false">IF(A11073="","",IF($O$9=1,IF(MOD(C11073-1,$O$8)=0,Calculadora!$D$6*(1+Calculadora!$D$7)^(B11073-1),0),IF(MOD(C11073,$O$8)=0,Calculadora!$D$6*(1+Calculadora!$D$7)^(B11073-1),0)))</f>
        <v/>
      </c>
      <c r="F11073" s="27" t="str">
        <f aca="false">IF(A11073="","",(D11073+IF($O$9=1,E11073,0))*$O$7)</f>
        <v/>
      </c>
      <c r="G11073" s="27" t="str">
        <f aca="false">IF(A11073="","",D11073+E11073+F11073)</f>
        <v/>
      </c>
      <c r="H11073" s="27" t="str">
        <f aca="false">IF(A11073="","",Calculadora!$D$5+SUM($E$7:E11073))</f>
        <v/>
      </c>
      <c r="I11073" s="27" t="str">
        <f aca="false">IF(A11073="","",G11073-H11073)</f>
        <v/>
      </c>
      <c r="J11073" s="27" t="str">
        <f aca="false">IF(A11073="","",IF(C11073=$O$2,G11073,0))</f>
        <v/>
      </c>
    </row>
    <row r="11074" customFormat="false" ht="15" hidden="false" customHeight="false" outlineLevel="0" collapsed="false">
      <c r="A11074" s="25" t="str">
        <f aca="false">IF(ROW()-6&lt;=$O$3,ROW()-6,"")</f>
        <v/>
      </c>
      <c r="B11074" s="25" t="str">
        <f aca="false">IF(A11074="","",INT((A11074-1)/$O$2)+1)</f>
        <v/>
      </c>
      <c r="C11074" s="25" t="str">
        <f aca="false">IF(A11074="","",MOD(A11074-1,$O$2)+1)</f>
        <v/>
      </c>
      <c r="D11074" s="27" t="str">
        <f aca="false">IF(A11074="","",IF(A11074=1,Calculadora!$D$5,G11073))</f>
        <v/>
      </c>
      <c r="E11074" s="27" t="str">
        <f aca="false">IF(A11074="","",IF($O$9=1,IF(MOD(C11074-1,$O$8)=0,Calculadora!$D$6*(1+Calculadora!$D$7)^(B11074-1),0),IF(MOD(C11074,$O$8)=0,Calculadora!$D$6*(1+Calculadora!$D$7)^(B11074-1),0)))</f>
        <v/>
      </c>
      <c r="F11074" s="27" t="str">
        <f aca="false">IF(A11074="","",(D11074+IF($O$9=1,E11074,0))*$O$7)</f>
        <v/>
      </c>
      <c r="G11074" s="27" t="str">
        <f aca="false">IF(A11074="","",D11074+E11074+F11074)</f>
        <v/>
      </c>
      <c r="H11074" s="27" t="str">
        <f aca="false">IF(A11074="","",Calculadora!$D$5+SUM($E$7:E11074))</f>
        <v/>
      </c>
      <c r="I11074" s="27" t="str">
        <f aca="false">IF(A11074="","",G11074-H11074)</f>
        <v/>
      </c>
      <c r="J11074" s="27" t="str">
        <f aca="false">IF(A11074="","",IF(C11074=$O$2,G11074,0))</f>
        <v/>
      </c>
    </row>
    <row r="11075" customFormat="false" ht="15" hidden="false" customHeight="false" outlineLevel="0" collapsed="false">
      <c r="A11075" s="25" t="str">
        <f aca="false">IF(ROW()-6&lt;=$O$3,ROW()-6,"")</f>
        <v/>
      </c>
      <c r="B11075" s="25" t="str">
        <f aca="false">IF(A11075="","",INT((A11075-1)/$O$2)+1)</f>
        <v/>
      </c>
      <c r="C11075" s="25" t="str">
        <f aca="false">IF(A11075="","",MOD(A11075-1,$O$2)+1)</f>
        <v/>
      </c>
      <c r="D11075" s="27" t="str">
        <f aca="false">IF(A11075="","",IF(A11075=1,Calculadora!$D$5,G11074))</f>
        <v/>
      </c>
      <c r="E11075" s="27" t="str">
        <f aca="false">IF(A11075="","",IF($O$9=1,IF(MOD(C11075-1,$O$8)=0,Calculadora!$D$6*(1+Calculadora!$D$7)^(B11075-1),0),IF(MOD(C11075,$O$8)=0,Calculadora!$D$6*(1+Calculadora!$D$7)^(B11075-1),0)))</f>
        <v/>
      </c>
      <c r="F11075" s="27" t="str">
        <f aca="false">IF(A11075="","",(D11075+IF($O$9=1,E11075,0))*$O$7)</f>
        <v/>
      </c>
      <c r="G11075" s="27" t="str">
        <f aca="false">IF(A11075="","",D11075+E11075+F11075)</f>
        <v/>
      </c>
      <c r="H11075" s="27" t="str">
        <f aca="false">IF(A11075="","",Calculadora!$D$5+SUM($E$7:E11075))</f>
        <v/>
      </c>
      <c r="I11075" s="27" t="str">
        <f aca="false">IF(A11075="","",G11075-H11075)</f>
        <v/>
      </c>
      <c r="J11075" s="27" t="str">
        <f aca="false">IF(A11075="","",IF(C11075=$O$2,G11075,0))</f>
        <v/>
      </c>
    </row>
    <row r="11076" customFormat="false" ht="15" hidden="false" customHeight="false" outlineLevel="0" collapsed="false">
      <c r="A11076" s="25" t="str">
        <f aca="false">IF(ROW()-6&lt;=$O$3,ROW()-6,"")</f>
        <v/>
      </c>
      <c r="B11076" s="25" t="str">
        <f aca="false">IF(A11076="","",INT((A11076-1)/$O$2)+1)</f>
        <v/>
      </c>
      <c r="C11076" s="25" t="str">
        <f aca="false">IF(A11076="","",MOD(A11076-1,$O$2)+1)</f>
        <v/>
      </c>
      <c r="D11076" s="27" t="str">
        <f aca="false">IF(A11076="","",IF(A11076=1,Calculadora!$D$5,G11075))</f>
        <v/>
      </c>
      <c r="E11076" s="27" t="str">
        <f aca="false">IF(A11076="","",IF($O$9=1,IF(MOD(C11076-1,$O$8)=0,Calculadora!$D$6*(1+Calculadora!$D$7)^(B11076-1),0),IF(MOD(C11076,$O$8)=0,Calculadora!$D$6*(1+Calculadora!$D$7)^(B11076-1),0)))</f>
        <v/>
      </c>
      <c r="F11076" s="27" t="str">
        <f aca="false">IF(A11076="","",(D11076+IF($O$9=1,E11076,0))*$O$7)</f>
        <v/>
      </c>
      <c r="G11076" s="27" t="str">
        <f aca="false">IF(A11076="","",D11076+E11076+F11076)</f>
        <v/>
      </c>
      <c r="H11076" s="27" t="str">
        <f aca="false">IF(A11076="","",Calculadora!$D$5+SUM($E$7:E11076))</f>
        <v/>
      </c>
      <c r="I11076" s="27" t="str">
        <f aca="false">IF(A11076="","",G11076-H11076)</f>
        <v/>
      </c>
      <c r="J11076" s="27" t="str">
        <f aca="false">IF(A11076="","",IF(C11076=$O$2,G11076,0))</f>
        <v/>
      </c>
    </row>
    <row r="11077" customFormat="false" ht="15" hidden="false" customHeight="false" outlineLevel="0" collapsed="false">
      <c r="A11077" s="25" t="str">
        <f aca="false">IF(ROW()-6&lt;=$O$3,ROW()-6,"")</f>
        <v/>
      </c>
      <c r="B11077" s="25" t="str">
        <f aca="false">IF(A11077="","",INT((A11077-1)/$O$2)+1)</f>
        <v/>
      </c>
      <c r="C11077" s="25" t="str">
        <f aca="false">IF(A11077="","",MOD(A11077-1,$O$2)+1)</f>
        <v/>
      </c>
      <c r="D11077" s="27" t="str">
        <f aca="false">IF(A11077="","",IF(A11077=1,Calculadora!$D$5,G11076))</f>
        <v/>
      </c>
      <c r="E11077" s="27" t="str">
        <f aca="false">IF(A11077="","",IF($O$9=1,IF(MOD(C11077-1,$O$8)=0,Calculadora!$D$6*(1+Calculadora!$D$7)^(B11077-1),0),IF(MOD(C11077,$O$8)=0,Calculadora!$D$6*(1+Calculadora!$D$7)^(B11077-1),0)))</f>
        <v/>
      </c>
      <c r="F11077" s="27" t="str">
        <f aca="false">IF(A11077="","",(D11077+IF($O$9=1,E11077,0))*$O$7)</f>
        <v/>
      </c>
      <c r="G11077" s="27" t="str">
        <f aca="false">IF(A11077="","",D11077+E11077+F11077)</f>
        <v/>
      </c>
      <c r="H11077" s="27" t="str">
        <f aca="false">IF(A11077="","",Calculadora!$D$5+SUM($E$7:E11077))</f>
        <v/>
      </c>
      <c r="I11077" s="27" t="str">
        <f aca="false">IF(A11077="","",G11077-H11077)</f>
        <v/>
      </c>
      <c r="J11077" s="27" t="str">
        <f aca="false">IF(A11077="","",IF(C11077=$O$2,G11077,0))</f>
        <v/>
      </c>
    </row>
    <row r="11078" customFormat="false" ht="15" hidden="false" customHeight="false" outlineLevel="0" collapsed="false">
      <c r="A11078" s="25" t="str">
        <f aca="false">IF(ROW()-6&lt;=$O$3,ROW()-6,"")</f>
        <v/>
      </c>
      <c r="B11078" s="25" t="str">
        <f aca="false">IF(A11078="","",INT((A11078-1)/$O$2)+1)</f>
        <v/>
      </c>
      <c r="C11078" s="25" t="str">
        <f aca="false">IF(A11078="","",MOD(A11078-1,$O$2)+1)</f>
        <v/>
      </c>
      <c r="D11078" s="27" t="str">
        <f aca="false">IF(A11078="","",IF(A11078=1,Calculadora!$D$5,G11077))</f>
        <v/>
      </c>
      <c r="E11078" s="27" t="str">
        <f aca="false">IF(A11078="","",IF($O$9=1,IF(MOD(C11078-1,$O$8)=0,Calculadora!$D$6*(1+Calculadora!$D$7)^(B11078-1),0),IF(MOD(C11078,$O$8)=0,Calculadora!$D$6*(1+Calculadora!$D$7)^(B11078-1),0)))</f>
        <v/>
      </c>
      <c r="F11078" s="27" t="str">
        <f aca="false">IF(A11078="","",(D11078+IF($O$9=1,E11078,0))*$O$7)</f>
        <v/>
      </c>
      <c r="G11078" s="27" t="str">
        <f aca="false">IF(A11078="","",D11078+E11078+F11078)</f>
        <v/>
      </c>
      <c r="H11078" s="27" t="str">
        <f aca="false">IF(A11078="","",Calculadora!$D$5+SUM($E$7:E11078))</f>
        <v/>
      </c>
      <c r="I11078" s="27" t="str">
        <f aca="false">IF(A11078="","",G11078-H11078)</f>
        <v/>
      </c>
      <c r="J11078" s="27" t="str">
        <f aca="false">IF(A11078="","",IF(C11078=$O$2,G11078,0))</f>
        <v/>
      </c>
    </row>
    <row r="11079" customFormat="false" ht="15" hidden="false" customHeight="false" outlineLevel="0" collapsed="false">
      <c r="A11079" s="25" t="str">
        <f aca="false">IF(ROW()-6&lt;=$O$3,ROW()-6,"")</f>
        <v/>
      </c>
      <c r="B11079" s="25" t="str">
        <f aca="false">IF(A11079="","",INT((A11079-1)/$O$2)+1)</f>
        <v/>
      </c>
      <c r="C11079" s="25" t="str">
        <f aca="false">IF(A11079="","",MOD(A11079-1,$O$2)+1)</f>
        <v/>
      </c>
      <c r="D11079" s="27" t="str">
        <f aca="false">IF(A11079="","",IF(A11079=1,Calculadora!$D$5,G11078))</f>
        <v/>
      </c>
      <c r="E11079" s="27" t="str">
        <f aca="false">IF(A11079="","",IF($O$9=1,IF(MOD(C11079-1,$O$8)=0,Calculadora!$D$6*(1+Calculadora!$D$7)^(B11079-1),0),IF(MOD(C11079,$O$8)=0,Calculadora!$D$6*(1+Calculadora!$D$7)^(B11079-1),0)))</f>
        <v/>
      </c>
      <c r="F11079" s="27" t="str">
        <f aca="false">IF(A11079="","",(D11079+IF($O$9=1,E11079,0))*$O$7)</f>
        <v/>
      </c>
      <c r="G11079" s="27" t="str">
        <f aca="false">IF(A11079="","",D11079+E11079+F11079)</f>
        <v/>
      </c>
      <c r="H11079" s="27" t="str">
        <f aca="false">IF(A11079="","",Calculadora!$D$5+SUM($E$7:E11079))</f>
        <v/>
      </c>
      <c r="I11079" s="27" t="str">
        <f aca="false">IF(A11079="","",G11079-H11079)</f>
        <v/>
      </c>
      <c r="J11079" s="27" t="str">
        <f aca="false">IF(A11079="","",IF(C11079=$O$2,G11079,0))</f>
        <v/>
      </c>
    </row>
    <row r="11080" customFormat="false" ht="15" hidden="false" customHeight="false" outlineLevel="0" collapsed="false">
      <c r="A11080" s="25" t="str">
        <f aca="false">IF(ROW()-6&lt;=$O$3,ROW()-6,"")</f>
        <v/>
      </c>
      <c r="B11080" s="25" t="str">
        <f aca="false">IF(A11080="","",INT((A11080-1)/$O$2)+1)</f>
        <v/>
      </c>
      <c r="C11080" s="25" t="str">
        <f aca="false">IF(A11080="","",MOD(A11080-1,$O$2)+1)</f>
        <v/>
      </c>
      <c r="D11080" s="27" t="str">
        <f aca="false">IF(A11080="","",IF(A11080=1,Calculadora!$D$5,G11079))</f>
        <v/>
      </c>
      <c r="E11080" s="27" t="str">
        <f aca="false">IF(A11080="","",IF($O$9=1,IF(MOD(C11080-1,$O$8)=0,Calculadora!$D$6*(1+Calculadora!$D$7)^(B11080-1),0),IF(MOD(C11080,$O$8)=0,Calculadora!$D$6*(1+Calculadora!$D$7)^(B11080-1),0)))</f>
        <v/>
      </c>
      <c r="F11080" s="27" t="str">
        <f aca="false">IF(A11080="","",(D11080+IF($O$9=1,E11080,0))*$O$7)</f>
        <v/>
      </c>
      <c r="G11080" s="27" t="str">
        <f aca="false">IF(A11080="","",D11080+E11080+F11080)</f>
        <v/>
      </c>
      <c r="H11080" s="27" t="str">
        <f aca="false">IF(A11080="","",Calculadora!$D$5+SUM($E$7:E11080))</f>
        <v/>
      </c>
      <c r="I11080" s="27" t="str">
        <f aca="false">IF(A11080="","",G11080-H11080)</f>
        <v/>
      </c>
      <c r="J11080" s="27" t="str">
        <f aca="false">IF(A11080="","",IF(C11080=$O$2,G11080,0))</f>
        <v/>
      </c>
    </row>
    <row r="11081" customFormat="false" ht="15" hidden="false" customHeight="false" outlineLevel="0" collapsed="false">
      <c r="A11081" s="25" t="str">
        <f aca="false">IF(ROW()-6&lt;=$O$3,ROW()-6,"")</f>
        <v/>
      </c>
      <c r="B11081" s="25" t="str">
        <f aca="false">IF(A11081="","",INT((A11081-1)/$O$2)+1)</f>
        <v/>
      </c>
      <c r="C11081" s="25" t="str">
        <f aca="false">IF(A11081="","",MOD(A11081-1,$O$2)+1)</f>
        <v/>
      </c>
      <c r="D11081" s="27" t="str">
        <f aca="false">IF(A11081="","",IF(A11081=1,Calculadora!$D$5,G11080))</f>
        <v/>
      </c>
      <c r="E11081" s="27" t="str">
        <f aca="false">IF(A11081="","",IF($O$9=1,IF(MOD(C11081-1,$O$8)=0,Calculadora!$D$6*(1+Calculadora!$D$7)^(B11081-1),0),IF(MOD(C11081,$O$8)=0,Calculadora!$D$6*(1+Calculadora!$D$7)^(B11081-1),0)))</f>
        <v/>
      </c>
      <c r="F11081" s="27" t="str">
        <f aca="false">IF(A11081="","",(D11081+IF($O$9=1,E11081,0))*$O$7)</f>
        <v/>
      </c>
      <c r="G11081" s="27" t="str">
        <f aca="false">IF(A11081="","",D11081+E11081+F11081)</f>
        <v/>
      </c>
      <c r="H11081" s="27" t="str">
        <f aca="false">IF(A11081="","",Calculadora!$D$5+SUM($E$7:E11081))</f>
        <v/>
      </c>
      <c r="I11081" s="27" t="str">
        <f aca="false">IF(A11081="","",G11081-H11081)</f>
        <v/>
      </c>
      <c r="J11081" s="27" t="str">
        <f aca="false">IF(A11081="","",IF(C11081=$O$2,G11081,0))</f>
        <v/>
      </c>
    </row>
    <row r="11082" customFormat="false" ht="15" hidden="false" customHeight="false" outlineLevel="0" collapsed="false">
      <c r="A11082" s="25" t="str">
        <f aca="false">IF(ROW()-6&lt;=$O$3,ROW()-6,"")</f>
        <v/>
      </c>
      <c r="B11082" s="25" t="str">
        <f aca="false">IF(A11082="","",INT((A11082-1)/$O$2)+1)</f>
        <v/>
      </c>
      <c r="C11082" s="25" t="str">
        <f aca="false">IF(A11082="","",MOD(A11082-1,$O$2)+1)</f>
        <v/>
      </c>
      <c r="D11082" s="27" t="str">
        <f aca="false">IF(A11082="","",IF(A11082=1,Calculadora!$D$5,G11081))</f>
        <v/>
      </c>
      <c r="E11082" s="27" t="str">
        <f aca="false">IF(A11082="","",IF($O$9=1,IF(MOD(C11082-1,$O$8)=0,Calculadora!$D$6*(1+Calculadora!$D$7)^(B11082-1),0),IF(MOD(C11082,$O$8)=0,Calculadora!$D$6*(1+Calculadora!$D$7)^(B11082-1),0)))</f>
        <v/>
      </c>
      <c r="F11082" s="27" t="str">
        <f aca="false">IF(A11082="","",(D11082+IF($O$9=1,E11082,0))*$O$7)</f>
        <v/>
      </c>
      <c r="G11082" s="27" t="str">
        <f aca="false">IF(A11082="","",D11082+E11082+F11082)</f>
        <v/>
      </c>
      <c r="H11082" s="27" t="str">
        <f aca="false">IF(A11082="","",Calculadora!$D$5+SUM($E$7:E11082))</f>
        <v/>
      </c>
      <c r="I11082" s="27" t="str">
        <f aca="false">IF(A11082="","",G11082-H11082)</f>
        <v/>
      </c>
      <c r="J11082" s="27" t="str">
        <f aca="false">IF(A11082="","",IF(C11082=$O$2,G11082,0))</f>
        <v/>
      </c>
    </row>
    <row r="11083" customFormat="false" ht="15" hidden="false" customHeight="false" outlineLevel="0" collapsed="false">
      <c r="A11083" s="25" t="str">
        <f aca="false">IF(ROW()-6&lt;=$O$3,ROW()-6,"")</f>
        <v/>
      </c>
      <c r="B11083" s="25" t="str">
        <f aca="false">IF(A11083="","",INT((A11083-1)/$O$2)+1)</f>
        <v/>
      </c>
      <c r="C11083" s="25" t="str">
        <f aca="false">IF(A11083="","",MOD(A11083-1,$O$2)+1)</f>
        <v/>
      </c>
      <c r="D11083" s="27" t="str">
        <f aca="false">IF(A11083="","",IF(A11083=1,Calculadora!$D$5,G11082))</f>
        <v/>
      </c>
      <c r="E11083" s="27" t="str">
        <f aca="false">IF(A11083="","",IF($O$9=1,IF(MOD(C11083-1,$O$8)=0,Calculadora!$D$6*(1+Calculadora!$D$7)^(B11083-1),0),IF(MOD(C11083,$O$8)=0,Calculadora!$D$6*(1+Calculadora!$D$7)^(B11083-1),0)))</f>
        <v/>
      </c>
      <c r="F11083" s="27" t="str">
        <f aca="false">IF(A11083="","",(D11083+IF($O$9=1,E11083,0))*$O$7)</f>
        <v/>
      </c>
      <c r="G11083" s="27" t="str">
        <f aca="false">IF(A11083="","",D11083+E11083+F11083)</f>
        <v/>
      </c>
      <c r="H11083" s="27" t="str">
        <f aca="false">IF(A11083="","",Calculadora!$D$5+SUM($E$7:E11083))</f>
        <v/>
      </c>
      <c r="I11083" s="27" t="str">
        <f aca="false">IF(A11083="","",G11083-H11083)</f>
        <v/>
      </c>
      <c r="J11083" s="27" t="str">
        <f aca="false">IF(A11083="","",IF(C11083=$O$2,G11083,0))</f>
        <v/>
      </c>
    </row>
    <row r="11084" customFormat="false" ht="15" hidden="false" customHeight="false" outlineLevel="0" collapsed="false">
      <c r="A11084" s="25" t="str">
        <f aca="false">IF(ROW()-6&lt;=$O$3,ROW()-6,"")</f>
        <v/>
      </c>
      <c r="B11084" s="25" t="str">
        <f aca="false">IF(A11084="","",INT((A11084-1)/$O$2)+1)</f>
        <v/>
      </c>
      <c r="C11084" s="25" t="str">
        <f aca="false">IF(A11084="","",MOD(A11084-1,$O$2)+1)</f>
        <v/>
      </c>
      <c r="D11084" s="27" t="str">
        <f aca="false">IF(A11084="","",IF(A11084=1,Calculadora!$D$5,G11083))</f>
        <v/>
      </c>
      <c r="E11084" s="27" t="str">
        <f aca="false">IF(A11084="","",IF($O$9=1,IF(MOD(C11084-1,$O$8)=0,Calculadora!$D$6*(1+Calculadora!$D$7)^(B11084-1),0),IF(MOD(C11084,$O$8)=0,Calculadora!$D$6*(1+Calculadora!$D$7)^(B11084-1),0)))</f>
        <v/>
      </c>
      <c r="F11084" s="27" t="str">
        <f aca="false">IF(A11084="","",(D11084+IF($O$9=1,E11084,0))*$O$7)</f>
        <v/>
      </c>
      <c r="G11084" s="27" t="str">
        <f aca="false">IF(A11084="","",D11084+E11084+F11084)</f>
        <v/>
      </c>
      <c r="H11084" s="27" t="str">
        <f aca="false">IF(A11084="","",Calculadora!$D$5+SUM($E$7:E11084))</f>
        <v/>
      </c>
      <c r="I11084" s="27" t="str">
        <f aca="false">IF(A11084="","",G11084-H11084)</f>
        <v/>
      </c>
      <c r="J11084" s="27" t="str">
        <f aca="false">IF(A11084="","",IF(C11084=$O$2,G11084,0))</f>
        <v/>
      </c>
    </row>
    <row r="11085" customFormat="false" ht="15" hidden="false" customHeight="false" outlineLevel="0" collapsed="false">
      <c r="A11085" s="25" t="str">
        <f aca="false">IF(ROW()-6&lt;=$O$3,ROW()-6,"")</f>
        <v/>
      </c>
      <c r="B11085" s="25" t="str">
        <f aca="false">IF(A11085="","",INT((A11085-1)/$O$2)+1)</f>
        <v/>
      </c>
      <c r="C11085" s="25" t="str">
        <f aca="false">IF(A11085="","",MOD(A11085-1,$O$2)+1)</f>
        <v/>
      </c>
      <c r="D11085" s="27" t="str">
        <f aca="false">IF(A11085="","",IF(A11085=1,Calculadora!$D$5,G11084))</f>
        <v/>
      </c>
      <c r="E11085" s="27" t="str">
        <f aca="false">IF(A11085="","",IF($O$9=1,IF(MOD(C11085-1,$O$8)=0,Calculadora!$D$6*(1+Calculadora!$D$7)^(B11085-1),0),IF(MOD(C11085,$O$8)=0,Calculadora!$D$6*(1+Calculadora!$D$7)^(B11085-1),0)))</f>
        <v/>
      </c>
      <c r="F11085" s="27" t="str">
        <f aca="false">IF(A11085="","",(D11085+IF($O$9=1,E11085,0))*$O$7)</f>
        <v/>
      </c>
      <c r="G11085" s="27" t="str">
        <f aca="false">IF(A11085="","",D11085+E11085+F11085)</f>
        <v/>
      </c>
      <c r="H11085" s="27" t="str">
        <f aca="false">IF(A11085="","",Calculadora!$D$5+SUM($E$7:E11085))</f>
        <v/>
      </c>
      <c r="I11085" s="27" t="str">
        <f aca="false">IF(A11085="","",G11085-H11085)</f>
        <v/>
      </c>
      <c r="J11085" s="27" t="str">
        <f aca="false">IF(A11085="","",IF(C11085=$O$2,G11085,0))</f>
        <v/>
      </c>
    </row>
    <row r="11086" customFormat="false" ht="15" hidden="false" customHeight="false" outlineLevel="0" collapsed="false">
      <c r="A11086" s="25" t="str">
        <f aca="false">IF(ROW()-6&lt;=$O$3,ROW()-6,"")</f>
        <v/>
      </c>
      <c r="B11086" s="25" t="str">
        <f aca="false">IF(A11086="","",INT((A11086-1)/$O$2)+1)</f>
        <v/>
      </c>
      <c r="C11086" s="25" t="str">
        <f aca="false">IF(A11086="","",MOD(A11086-1,$O$2)+1)</f>
        <v/>
      </c>
      <c r="D11086" s="27" t="str">
        <f aca="false">IF(A11086="","",IF(A11086=1,Calculadora!$D$5,G11085))</f>
        <v/>
      </c>
      <c r="E11086" s="27" t="str">
        <f aca="false">IF(A11086="","",IF($O$9=1,IF(MOD(C11086-1,$O$8)=0,Calculadora!$D$6*(1+Calculadora!$D$7)^(B11086-1),0),IF(MOD(C11086,$O$8)=0,Calculadora!$D$6*(1+Calculadora!$D$7)^(B11086-1),0)))</f>
        <v/>
      </c>
      <c r="F11086" s="27" t="str">
        <f aca="false">IF(A11086="","",(D11086+IF($O$9=1,E11086,0))*$O$7)</f>
        <v/>
      </c>
      <c r="G11086" s="27" t="str">
        <f aca="false">IF(A11086="","",D11086+E11086+F11086)</f>
        <v/>
      </c>
      <c r="H11086" s="27" t="str">
        <f aca="false">IF(A11086="","",Calculadora!$D$5+SUM($E$7:E11086))</f>
        <v/>
      </c>
      <c r="I11086" s="27" t="str">
        <f aca="false">IF(A11086="","",G11086-H11086)</f>
        <v/>
      </c>
      <c r="J11086" s="27" t="str">
        <f aca="false">IF(A11086="","",IF(C11086=$O$2,G11086,0))</f>
        <v/>
      </c>
    </row>
    <row r="11087" customFormat="false" ht="15" hidden="false" customHeight="false" outlineLevel="0" collapsed="false">
      <c r="A11087" s="25" t="str">
        <f aca="false">IF(ROW()-6&lt;=$O$3,ROW()-6,"")</f>
        <v/>
      </c>
      <c r="B11087" s="25" t="str">
        <f aca="false">IF(A11087="","",INT((A11087-1)/$O$2)+1)</f>
        <v/>
      </c>
      <c r="C11087" s="25" t="str">
        <f aca="false">IF(A11087="","",MOD(A11087-1,$O$2)+1)</f>
        <v/>
      </c>
      <c r="D11087" s="27" t="str">
        <f aca="false">IF(A11087="","",IF(A11087=1,Calculadora!$D$5,G11086))</f>
        <v/>
      </c>
      <c r="E11087" s="27" t="str">
        <f aca="false">IF(A11087="","",IF($O$9=1,IF(MOD(C11087-1,$O$8)=0,Calculadora!$D$6*(1+Calculadora!$D$7)^(B11087-1),0),IF(MOD(C11087,$O$8)=0,Calculadora!$D$6*(1+Calculadora!$D$7)^(B11087-1),0)))</f>
        <v/>
      </c>
      <c r="F11087" s="27" t="str">
        <f aca="false">IF(A11087="","",(D11087+IF($O$9=1,E11087,0))*$O$7)</f>
        <v/>
      </c>
      <c r="G11087" s="27" t="str">
        <f aca="false">IF(A11087="","",D11087+E11087+F11087)</f>
        <v/>
      </c>
      <c r="H11087" s="27" t="str">
        <f aca="false">IF(A11087="","",Calculadora!$D$5+SUM($E$7:E11087))</f>
        <v/>
      </c>
      <c r="I11087" s="27" t="str">
        <f aca="false">IF(A11087="","",G11087-H11087)</f>
        <v/>
      </c>
      <c r="J11087" s="27" t="str">
        <f aca="false">IF(A11087="","",IF(C11087=$O$2,G11087,0))</f>
        <v/>
      </c>
    </row>
    <row r="11088" customFormat="false" ht="15" hidden="false" customHeight="false" outlineLevel="0" collapsed="false">
      <c r="A11088" s="25" t="str">
        <f aca="false">IF(ROW()-6&lt;=$O$3,ROW()-6,"")</f>
        <v/>
      </c>
      <c r="B11088" s="25" t="str">
        <f aca="false">IF(A11088="","",INT((A11088-1)/$O$2)+1)</f>
        <v/>
      </c>
      <c r="C11088" s="25" t="str">
        <f aca="false">IF(A11088="","",MOD(A11088-1,$O$2)+1)</f>
        <v/>
      </c>
      <c r="D11088" s="27" t="str">
        <f aca="false">IF(A11088="","",IF(A11088=1,Calculadora!$D$5,G11087))</f>
        <v/>
      </c>
      <c r="E11088" s="27" t="str">
        <f aca="false">IF(A11088="","",IF($O$9=1,IF(MOD(C11088-1,$O$8)=0,Calculadora!$D$6*(1+Calculadora!$D$7)^(B11088-1),0),IF(MOD(C11088,$O$8)=0,Calculadora!$D$6*(1+Calculadora!$D$7)^(B11088-1),0)))</f>
        <v/>
      </c>
      <c r="F11088" s="27" t="str">
        <f aca="false">IF(A11088="","",(D11088+IF($O$9=1,E11088,0))*$O$7)</f>
        <v/>
      </c>
      <c r="G11088" s="27" t="str">
        <f aca="false">IF(A11088="","",D11088+E11088+F11088)</f>
        <v/>
      </c>
      <c r="H11088" s="27" t="str">
        <f aca="false">IF(A11088="","",Calculadora!$D$5+SUM($E$7:E11088))</f>
        <v/>
      </c>
      <c r="I11088" s="27" t="str">
        <f aca="false">IF(A11088="","",G11088-H11088)</f>
        <v/>
      </c>
      <c r="J11088" s="27" t="str">
        <f aca="false">IF(A11088="","",IF(C11088=$O$2,G11088,0))</f>
        <v/>
      </c>
    </row>
    <row r="11089" customFormat="false" ht="15" hidden="false" customHeight="false" outlineLevel="0" collapsed="false">
      <c r="A11089" s="25" t="str">
        <f aca="false">IF(ROW()-6&lt;=$O$3,ROW()-6,"")</f>
        <v/>
      </c>
      <c r="B11089" s="25" t="str">
        <f aca="false">IF(A11089="","",INT((A11089-1)/$O$2)+1)</f>
        <v/>
      </c>
      <c r="C11089" s="25" t="str">
        <f aca="false">IF(A11089="","",MOD(A11089-1,$O$2)+1)</f>
        <v/>
      </c>
      <c r="D11089" s="27" t="str">
        <f aca="false">IF(A11089="","",IF(A11089=1,Calculadora!$D$5,G11088))</f>
        <v/>
      </c>
      <c r="E11089" s="27" t="str">
        <f aca="false">IF(A11089="","",IF($O$9=1,IF(MOD(C11089-1,$O$8)=0,Calculadora!$D$6*(1+Calculadora!$D$7)^(B11089-1),0),IF(MOD(C11089,$O$8)=0,Calculadora!$D$6*(1+Calculadora!$D$7)^(B11089-1),0)))</f>
        <v/>
      </c>
      <c r="F11089" s="27" t="str">
        <f aca="false">IF(A11089="","",(D11089+IF($O$9=1,E11089,0))*$O$7)</f>
        <v/>
      </c>
      <c r="G11089" s="27" t="str">
        <f aca="false">IF(A11089="","",D11089+E11089+F11089)</f>
        <v/>
      </c>
      <c r="H11089" s="27" t="str">
        <f aca="false">IF(A11089="","",Calculadora!$D$5+SUM($E$7:E11089))</f>
        <v/>
      </c>
      <c r="I11089" s="27" t="str">
        <f aca="false">IF(A11089="","",G11089-H11089)</f>
        <v/>
      </c>
      <c r="J11089" s="27" t="str">
        <f aca="false">IF(A11089="","",IF(C11089=$O$2,G11089,0))</f>
        <v/>
      </c>
    </row>
    <row r="11090" customFormat="false" ht="15" hidden="false" customHeight="false" outlineLevel="0" collapsed="false">
      <c r="A11090" s="25" t="str">
        <f aca="false">IF(ROW()-6&lt;=$O$3,ROW()-6,"")</f>
        <v/>
      </c>
      <c r="B11090" s="25" t="str">
        <f aca="false">IF(A11090="","",INT((A11090-1)/$O$2)+1)</f>
        <v/>
      </c>
      <c r="C11090" s="25" t="str">
        <f aca="false">IF(A11090="","",MOD(A11090-1,$O$2)+1)</f>
        <v/>
      </c>
      <c r="D11090" s="27" t="str">
        <f aca="false">IF(A11090="","",IF(A11090=1,Calculadora!$D$5,G11089))</f>
        <v/>
      </c>
      <c r="E11090" s="27" t="str">
        <f aca="false">IF(A11090="","",IF($O$9=1,IF(MOD(C11090-1,$O$8)=0,Calculadora!$D$6*(1+Calculadora!$D$7)^(B11090-1),0),IF(MOD(C11090,$O$8)=0,Calculadora!$D$6*(1+Calculadora!$D$7)^(B11090-1),0)))</f>
        <v/>
      </c>
      <c r="F11090" s="27" t="str">
        <f aca="false">IF(A11090="","",(D11090+IF($O$9=1,E11090,0))*$O$7)</f>
        <v/>
      </c>
      <c r="G11090" s="27" t="str">
        <f aca="false">IF(A11090="","",D11090+E11090+F11090)</f>
        <v/>
      </c>
      <c r="H11090" s="27" t="str">
        <f aca="false">IF(A11090="","",Calculadora!$D$5+SUM($E$7:E11090))</f>
        <v/>
      </c>
      <c r="I11090" s="27" t="str">
        <f aca="false">IF(A11090="","",G11090-H11090)</f>
        <v/>
      </c>
      <c r="J11090" s="27" t="str">
        <f aca="false">IF(A11090="","",IF(C11090=$O$2,G11090,0))</f>
        <v/>
      </c>
    </row>
    <row r="11091" customFormat="false" ht="15" hidden="false" customHeight="false" outlineLevel="0" collapsed="false">
      <c r="A11091" s="25" t="str">
        <f aca="false">IF(ROW()-6&lt;=$O$3,ROW()-6,"")</f>
        <v/>
      </c>
      <c r="B11091" s="25" t="str">
        <f aca="false">IF(A11091="","",INT((A11091-1)/$O$2)+1)</f>
        <v/>
      </c>
      <c r="C11091" s="25" t="str">
        <f aca="false">IF(A11091="","",MOD(A11091-1,$O$2)+1)</f>
        <v/>
      </c>
      <c r="D11091" s="27" t="str">
        <f aca="false">IF(A11091="","",IF(A11091=1,Calculadora!$D$5,G11090))</f>
        <v/>
      </c>
      <c r="E11091" s="27" t="str">
        <f aca="false">IF(A11091="","",IF($O$9=1,IF(MOD(C11091-1,$O$8)=0,Calculadora!$D$6*(1+Calculadora!$D$7)^(B11091-1),0),IF(MOD(C11091,$O$8)=0,Calculadora!$D$6*(1+Calculadora!$D$7)^(B11091-1),0)))</f>
        <v/>
      </c>
      <c r="F11091" s="27" t="str">
        <f aca="false">IF(A11091="","",(D11091+IF($O$9=1,E11091,0))*$O$7)</f>
        <v/>
      </c>
      <c r="G11091" s="27" t="str">
        <f aca="false">IF(A11091="","",D11091+E11091+F11091)</f>
        <v/>
      </c>
      <c r="H11091" s="27" t="str">
        <f aca="false">IF(A11091="","",Calculadora!$D$5+SUM($E$7:E11091))</f>
        <v/>
      </c>
      <c r="I11091" s="27" t="str">
        <f aca="false">IF(A11091="","",G11091-H11091)</f>
        <v/>
      </c>
      <c r="J11091" s="27" t="str">
        <f aca="false">IF(A11091="","",IF(C11091=$O$2,G11091,0))</f>
        <v/>
      </c>
    </row>
    <row r="11092" customFormat="false" ht="15" hidden="false" customHeight="false" outlineLevel="0" collapsed="false">
      <c r="A11092" s="25" t="str">
        <f aca="false">IF(ROW()-6&lt;=$O$3,ROW()-6,"")</f>
        <v/>
      </c>
      <c r="B11092" s="25" t="str">
        <f aca="false">IF(A11092="","",INT((A11092-1)/$O$2)+1)</f>
        <v/>
      </c>
      <c r="C11092" s="25" t="str">
        <f aca="false">IF(A11092="","",MOD(A11092-1,$O$2)+1)</f>
        <v/>
      </c>
      <c r="D11092" s="27" t="str">
        <f aca="false">IF(A11092="","",IF(A11092=1,Calculadora!$D$5,G11091))</f>
        <v/>
      </c>
      <c r="E11092" s="27" t="str">
        <f aca="false">IF(A11092="","",IF($O$9=1,IF(MOD(C11092-1,$O$8)=0,Calculadora!$D$6*(1+Calculadora!$D$7)^(B11092-1),0),IF(MOD(C11092,$O$8)=0,Calculadora!$D$6*(1+Calculadora!$D$7)^(B11092-1),0)))</f>
        <v/>
      </c>
      <c r="F11092" s="27" t="str">
        <f aca="false">IF(A11092="","",(D11092+IF($O$9=1,E11092,0))*$O$7)</f>
        <v/>
      </c>
      <c r="G11092" s="27" t="str">
        <f aca="false">IF(A11092="","",D11092+E11092+F11092)</f>
        <v/>
      </c>
      <c r="H11092" s="27" t="str">
        <f aca="false">IF(A11092="","",Calculadora!$D$5+SUM($E$7:E11092))</f>
        <v/>
      </c>
      <c r="I11092" s="27" t="str">
        <f aca="false">IF(A11092="","",G11092-H11092)</f>
        <v/>
      </c>
      <c r="J11092" s="27" t="str">
        <f aca="false">IF(A11092="","",IF(C11092=$O$2,G11092,0))</f>
        <v/>
      </c>
    </row>
    <row r="11093" customFormat="false" ht="15" hidden="false" customHeight="false" outlineLevel="0" collapsed="false">
      <c r="A11093" s="25" t="str">
        <f aca="false">IF(ROW()-6&lt;=$O$3,ROW()-6,"")</f>
        <v/>
      </c>
      <c r="B11093" s="25" t="str">
        <f aca="false">IF(A11093="","",INT((A11093-1)/$O$2)+1)</f>
        <v/>
      </c>
      <c r="C11093" s="25" t="str">
        <f aca="false">IF(A11093="","",MOD(A11093-1,$O$2)+1)</f>
        <v/>
      </c>
      <c r="D11093" s="27" t="str">
        <f aca="false">IF(A11093="","",IF(A11093=1,Calculadora!$D$5,G11092))</f>
        <v/>
      </c>
      <c r="E11093" s="27" t="str">
        <f aca="false">IF(A11093="","",IF($O$9=1,IF(MOD(C11093-1,$O$8)=0,Calculadora!$D$6*(1+Calculadora!$D$7)^(B11093-1),0),IF(MOD(C11093,$O$8)=0,Calculadora!$D$6*(1+Calculadora!$D$7)^(B11093-1),0)))</f>
        <v/>
      </c>
      <c r="F11093" s="27" t="str">
        <f aca="false">IF(A11093="","",(D11093+IF($O$9=1,E11093,0))*$O$7)</f>
        <v/>
      </c>
      <c r="G11093" s="27" t="str">
        <f aca="false">IF(A11093="","",D11093+E11093+F11093)</f>
        <v/>
      </c>
      <c r="H11093" s="27" t="str">
        <f aca="false">IF(A11093="","",Calculadora!$D$5+SUM($E$7:E11093))</f>
        <v/>
      </c>
      <c r="I11093" s="27" t="str">
        <f aca="false">IF(A11093="","",G11093-H11093)</f>
        <v/>
      </c>
      <c r="J11093" s="27" t="str">
        <f aca="false">IF(A11093="","",IF(C11093=$O$2,G11093,0))</f>
        <v/>
      </c>
    </row>
    <row r="11094" customFormat="false" ht="15" hidden="false" customHeight="false" outlineLevel="0" collapsed="false">
      <c r="A11094" s="25" t="str">
        <f aca="false">IF(ROW()-6&lt;=$O$3,ROW()-6,"")</f>
        <v/>
      </c>
      <c r="B11094" s="25" t="str">
        <f aca="false">IF(A11094="","",INT((A11094-1)/$O$2)+1)</f>
        <v/>
      </c>
      <c r="C11094" s="25" t="str">
        <f aca="false">IF(A11094="","",MOD(A11094-1,$O$2)+1)</f>
        <v/>
      </c>
      <c r="D11094" s="27" t="str">
        <f aca="false">IF(A11094="","",IF(A11094=1,Calculadora!$D$5,G11093))</f>
        <v/>
      </c>
      <c r="E11094" s="27" t="str">
        <f aca="false">IF(A11094="","",IF($O$9=1,IF(MOD(C11094-1,$O$8)=0,Calculadora!$D$6*(1+Calculadora!$D$7)^(B11094-1),0),IF(MOD(C11094,$O$8)=0,Calculadora!$D$6*(1+Calculadora!$D$7)^(B11094-1),0)))</f>
        <v/>
      </c>
      <c r="F11094" s="27" t="str">
        <f aca="false">IF(A11094="","",(D11094+IF($O$9=1,E11094,0))*$O$7)</f>
        <v/>
      </c>
      <c r="G11094" s="27" t="str">
        <f aca="false">IF(A11094="","",D11094+E11094+F11094)</f>
        <v/>
      </c>
      <c r="H11094" s="27" t="str">
        <f aca="false">IF(A11094="","",Calculadora!$D$5+SUM($E$7:E11094))</f>
        <v/>
      </c>
      <c r="I11094" s="27" t="str">
        <f aca="false">IF(A11094="","",G11094-H11094)</f>
        <v/>
      </c>
      <c r="J11094" s="27" t="str">
        <f aca="false">IF(A11094="","",IF(C11094=$O$2,G11094,0))</f>
        <v/>
      </c>
    </row>
    <row r="11095" customFormat="false" ht="15" hidden="false" customHeight="false" outlineLevel="0" collapsed="false">
      <c r="A11095" s="25" t="str">
        <f aca="false">IF(ROW()-6&lt;=$O$3,ROW()-6,"")</f>
        <v/>
      </c>
      <c r="B11095" s="25" t="str">
        <f aca="false">IF(A11095="","",INT((A11095-1)/$O$2)+1)</f>
        <v/>
      </c>
      <c r="C11095" s="25" t="str">
        <f aca="false">IF(A11095="","",MOD(A11095-1,$O$2)+1)</f>
        <v/>
      </c>
      <c r="D11095" s="27" t="str">
        <f aca="false">IF(A11095="","",IF(A11095=1,Calculadora!$D$5,G11094))</f>
        <v/>
      </c>
      <c r="E11095" s="27" t="str">
        <f aca="false">IF(A11095="","",IF($O$9=1,IF(MOD(C11095-1,$O$8)=0,Calculadora!$D$6*(1+Calculadora!$D$7)^(B11095-1),0),IF(MOD(C11095,$O$8)=0,Calculadora!$D$6*(1+Calculadora!$D$7)^(B11095-1),0)))</f>
        <v/>
      </c>
      <c r="F11095" s="27" t="str">
        <f aca="false">IF(A11095="","",(D11095+IF($O$9=1,E11095,0))*$O$7)</f>
        <v/>
      </c>
      <c r="G11095" s="27" t="str">
        <f aca="false">IF(A11095="","",D11095+E11095+F11095)</f>
        <v/>
      </c>
      <c r="H11095" s="27" t="str">
        <f aca="false">IF(A11095="","",Calculadora!$D$5+SUM($E$7:E11095))</f>
        <v/>
      </c>
      <c r="I11095" s="27" t="str">
        <f aca="false">IF(A11095="","",G11095-H11095)</f>
        <v/>
      </c>
      <c r="J11095" s="27" t="str">
        <f aca="false">IF(A11095="","",IF(C11095=$O$2,G11095,0))</f>
        <v/>
      </c>
    </row>
    <row r="11096" customFormat="false" ht="15" hidden="false" customHeight="false" outlineLevel="0" collapsed="false">
      <c r="A11096" s="25" t="str">
        <f aca="false">IF(ROW()-6&lt;=$O$3,ROW()-6,"")</f>
        <v/>
      </c>
      <c r="B11096" s="25" t="str">
        <f aca="false">IF(A11096="","",INT((A11096-1)/$O$2)+1)</f>
        <v/>
      </c>
      <c r="C11096" s="25" t="str">
        <f aca="false">IF(A11096="","",MOD(A11096-1,$O$2)+1)</f>
        <v/>
      </c>
      <c r="D11096" s="27" t="str">
        <f aca="false">IF(A11096="","",IF(A11096=1,Calculadora!$D$5,G11095))</f>
        <v/>
      </c>
      <c r="E11096" s="27" t="str">
        <f aca="false">IF(A11096="","",IF($O$9=1,IF(MOD(C11096-1,$O$8)=0,Calculadora!$D$6*(1+Calculadora!$D$7)^(B11096-1),0),IF(MOD(C11096,$O$8)=0,Calculadora!$D$6*(1+Calculadora!$D$7)^(B11096-1),0)))</f>
        <v/>
      </c>
      <c r="F11096" s="27" t="str">
        <f aca="false">IF(A11096="","",(D11096+IF($O$9=1,E11096,0))*$O$7)</f>
        <v/>
      </c>
      <c r="G11096" s="27" t="str">
        <f aca="false">IF(A11096="","",D11096+E11096+F11096)</f>
        <v/>
      </c>
      <c r="H11096" s="27" t="str">
        <f aca="false">IF(A11096="","",Calculadora!$D$5+SUM($E$7:E11096))</f>
        <v/>
      </c>
      <c r="I11096" s="27" t="str">
        <f aca="false">IF(A11096="","",G11096-H11096)</f>
        <v/>
      </c>
      <c r="J11096" s="27" t="str">
        <f aca="false">IF(A11096="","",IF(C11096=$O$2,G11096,0))</f>
        <v/>
      </c>
    </row>
    <row r="11097" customFormat="false" ht="15" hidden="false" customHeight="false" outlineLevel="0" collapsed="false">
      <c r="A11097" s="25" t="str">
        <f aca="false">IF(ROW()-6&lt;=$O$3,ROW()-6,"")</f>
        <v/>
      </c>
      <c r="B11097" s="25" t="str">
        <f aca="false">IF(A11097="","",INT((A11097-1)/$O$2)+1)</f>
        <v/>
      </c>
      <c r="C11097" s="25" t="str">
        <f aca="false">IF(A11097="","",MOD(A11097-1,$O$2)+1)</f>
        <v/>
      </c>
      <c r="D11097" s="27" t="str">
        <f aca="false">IF(A11097="","",IF(A11097=1,Calculadora!$D$5,G11096))</f>
        <v/>
      </c>
      <c r="E11097" s="27" t="str">
        <f aca="false">IF(A11097="","",IF($O$9=1,IF(MOD(C11097-1,$O$8)=0,Calculadora!$D$6*(1+Calculadora!$D$7)^(B11097-1),0),IF(MOD(C11097,$O$8)=0,Calculadora!$D$6*(1+Calculadora!$D$7)^(B11097-1),0)))</f>
        <v/>
      </c>
      <c r="F11097" s="27" t="str">
        <f aca="false">IF(A11097="","",(D11097+IF($O$9=1,E11097,0))*$O$7)</f>
        <v/>
      </c>
      <c r="G11097" s="27" t="str">
        <f aca="false">IF(A11097="","",D11097+E11097+F11097)</f>
        <v/>
      </c>
      <c r="H11097" s="27" t="str">
        <f aca="false">IF(A11097="","",Calculadora!$D$5+SUM($E$7:E11097))</f>
        <v/>
      </c>
      <c r="I11097" s="27" t="str">
        <f aca="false">IF(A11097="","",G11097-H11097)</f>
        <v/>
      </c>
      <c r="J11097" s="27" t="str">
        <f aca="false">IF(A11097="","",IF(C11097=$O$2,G11097,0))</f>
        <v/>
      </c>
    </row>
    <row r="11098" customFormat="false" ht="15" hidden="false" customHeight="false" outlineLevel="0" collapsed="false">
      <c r="A11098" s="25" t="str">
        <f aca="false">IF(ROW()-6&lt;=$O$3,ROW()-6,"")</f>
        <v/>
      </c>
      <c r="B11098" s="25" t="str">
        <f aca="false">IF(A11098="","",INT((A11098-1)/$O$2)+1)</f>
        <v/>
      </c>
      <c r="C11098" s="25" t="str">
        <f aca="false">IF(A11098="","",MOD(A11098-1,$O$2)+1)</f>
        <v/>
      </c>
      <c r="D11098" s="27" t="str">
        <f aca="false">IF(A11098="","",IF(A11098=1,Calculadora!$D$5,G11097))</f>
        <v/>
      </c>
      <c r="E11098" s="27" t="str">
        <f aca="false">IF(A11098="","",IF($O$9=1,IF(MOD(C11098-1,$O$8)=0,Calculadora!$D$6*(1+Calculadora!$D$7)^(B11098-1),0),IF(MOD(C11098,$O$8)=0,Calculadora!$D$6*(1+Calculadora!$D$7)^(B11098-1),0)))</f>
        <v/>
      </c>
      <c r="F11098" s="27" t="str">
        <f aca="false">IF(A11098="","",(D11098+IF($O$9=1,E11098,0))*$O$7)</f>
        <v/>
      </c>
      <c r="G11098" s="27" t="str">
        <f aca="false">IF(A11098="","",D11098+E11098+F11098)</f>
        <v/>
      </c>
      <c r="H11098" s="27" t="str">
        <f aca="false">IF(A11098="","",Calculadora!$D$5+SUM($E$7:E11098))</f>
        <v/>
      </c>
      <c r="I11098" s="27" t="str">
        <f aca="false">IF(A11098="","",G11098-H11098)</f>
        <v/>
      </c>
      <c r="J11098" s="27" t="str">
        <f aca="false">IF(A11098="","",IF(C11098=$O$2,G11098,0))</f>
        <v/>
      </c>
    </row>
    <row r="11099" customFormat="false" ht="15" hidden="false" customHeight="false" outlineLevel="0" collapsed="false">
      <c r="A11099" s="25" t="str">
        <f aca="false">IF(ROW()-6&lt;=$O$3,ROW()-6,"")</f>
        <v/>
      </c>
      <c r="B11099" s="25" t="str">
        <f aca="false">IF(A11099="","",INT((A11099-1)/$O$2)+1)</f>
        <v/>
      </c>
      <c r="C11099" s="25" t="str">
        <f aca="false">IF(A11099="","",MOD(A11099-1,$O$2)+1)</f>
        <v/>
      </c>
      <c r="D11099" s="27" t="str">
        <f aca="false">IF(A11099="","",IF(A11099=1,Calculadora!$D$5,G11098))</f>
        <v/>
      </c>
      <c r="E11099" s="27" t="str">
        <f aca="false">IF(A11099="","",IF($O$9=1,IF(MOD(C11099-1,$O$8)=0,Calculadora!$D$6*(1+Calculadora!$D$7)^(B11099-1),0),IF(MOD(C11099,$O$8)=0,Calculadora!$D$6*(1+Calculadora!$D$7)^(B11099-1),0)))</f>
        <v/>
      </c>
      <c r="F11099" s="27" t="str">
        <f aca="false">IF(A11099="","",(D11099+IF($O$9=1,E11099,0))*$O$7)</f>
        <v/>
      </c>
      <c r="G11099" s="27" t="str">
        <f aca="false">IF(A11099="","",D11099+E11099+F11099)</f>
        <v/>
      </c>
      <c r="H11099" s="27" t="str">
        <f aca="false">IF(A11099="","",Calculadora!$D$5+SUM($E$7:E11099))</f>
        <v/>
      </c>
      <c r="I11099" s="27" t="str">
        <f aca="false">IF(A11099="","",G11099-H11099)</f>
        <v/>
      </c>
      <c r="J11099" s="27" t="str">
        <f aca="false">IF(A11099="","",IF(C11099=$O$2,G11099,0))</f>
        <v/>
      </c>
    </row>
    <row r="11100" customFormat="false" ht="15" hidden="false" customHeight="false" outlineLevel="0" collapsed="false">
      <c r="A11100" s="25" t="str">
        <f aca="false">IF(ROW()-6&lt;=$O$3,ROW()-6,"")</f>
        <v/>
      </c>
      <c r="B11100" s="25" t="str">
        <f aca="false">IF(A11100="","",INT((A11100-1)/$O$2)+1)</f>
        <v/>
      </c>
      <c r="C11100" s="25" t="str">
        <f aca="false">IF(A11100="","",MOD(A11100-1,$O$2)+1)</f>
        <v/>
      </c>
      <c r="D11100" s="27" t="str">
        <f aca="false">IF(A11100="","",IF(A11100=1,Calculadora!$D$5,G11099))</f>
        <v/>
      </c>
      <c r="E11100" s="27" t="str">
        <f aca="false">IF(A11100="","",IF($O$9=1,IF(MOD(C11100-1,$O$8)=0,Calculadora!$D$6*(1+Calculadora!$D$7)^(B11100-1),0),IF(MOD(C11100,$O$8)=0,Calculadora!$D$6*(1+Calculadora!$D$7)^(B11100-1),0)))</f>
        <v/>
      </c>
      <c r="F11100" s="27" t="str">
        <f aca="false">IF(A11100="","",(D11100+IF($O$9=1,E11100,0))*$O$7)</f>
        <v/>
      </c>
      <c r="G11100" s="27" t="str">
        <f aca="false">IF(A11100="","",D11100+E11100+F11100)</f>
        <v/>
      </c>
      <c r="H11100" s="27" t="str">
        <f aca="false">IF(A11100="","",Calculadora!$D$5+SUM($E$7:E11100))</f>
        <v/>
      </c>
      <c r="I11100" s="27" t="str">
        <f aca="false">IF(A11100="","",G11100-H11100)</f>
        <v/>
      </c>
      <c r="J11100" s="27" t="str">
        <f aca="false">IF(A11100="","",IF(C11100=$O$2,G11100,0))</f>
        <v/>
      </c>
    </row>
    <row r="11101" customFormat="false" ht="15" hidden="false" customHeight="false" outlineLevel="0" collapsed="false">
      <c r="A11101" s="25" t="str">
        <f aca="false">IF(ROW()-6&lt;=$O$3,ROW()-6,"")</f>
        <v/>
      </c>
      <c r="B11101" s="25" t="str">
        <f aca="false">IF(A11101="","",INT((A11101-1)/$O$2)+1)</f>
        <v/>
      </c>
      <c r="C11101" s="25" t="str">
        <f aca="false">IF(A11101="","",MOD(A11101-1,$O$2)+1)</f>
        <v/>
      </c>
      <c r="D11101" s="27" t="str">
        <f aca="false">IF(A11101="","",IF(A11101=1,Calculadora!$D$5,G11100))</f>
        <v/>
      </c>
      <c r="E11101" s="27" t="str">
        <f aca="false">IF(A11101="","",IF($O$9=1,IF(MOD(C11101-1,$O$8)=0,Calculadora!$D$6*(1+Calculadora!$D$7)^(B11101-1),0),IF(MOD(C11101,$O$8)=0,Calculadora!$D$6*(1+Calculadora!$D$7)^(B11101-1),0)))</f>
        <v/>
      </c>
      <c r="F11101" s="27" t="str">
        <f aca="false">IF(A11101="","",(D11101+IF($O$9=1,E11101,0))*$O$7)</f>
        <v/>
      </c>
      <c r="G11101" s="27" t="str">
        <f aca="false">IF(A11101="","",D11101+E11101+F11101)</f>
        <v/>
      </c>
      <c r="H11101" s="27" t="str">
        <f aca="false">IF(A11101="","",Calculadora!$D$5+SUM($E$7:E11101))</f>
        <v/>
      </c>
      <c r="I11101" s="27" t="str">
        <f aca="false">IF(A11101="","",G11101-H11101)</f>
        <v/>
      </c>
      <c r="J11101" s="27" t="str">
        <f aca="false">IF(A11101="","",IF(C11101=$O$2,G11101,0))</f>
        <v/>
      </c>
    </row>
    <row r="11102" customFormat="false" ht="15" hidden="false" customHeight="false" outlineLevel="0" collapsed="false">
      <c r="A11102" s="25" t="str">
        <f aca="false">IF(ROW()-6&lt;=$O$3,ROW()-6,"")</f>
        <v/>
      </c>
      <c r="B11102" s="25" t="str">
        <f aca="false">IF(A11102="","",INT((A11102-1)/$O$2)+1)</f>
        <v/>
      </c>
      <c r="C11102" s="25" t="str">
        <f aca="false">IF(A11102="","",MOD(A11102-1,$O$2)+1)</f>
        <v/>
      </c>
      <c r="D11102" s="27" t="str">
        <f aca="false">IF(A11102="","",IF(A11102=1,Calculadora!$D$5,G11101))</f>
        <v/>
      </c>
      <c r="E11102" s="27" t="str">
        <f aca="false">IF(A11102="","",IF($O$9=1,IF(MOD(C11102-1,$O$8)=0,Calculadora!$D$6*(1+Calculadora!$D$7)^(B11102-1),0),IF(MOD(C11102,$O$8)=0,Calculadora!$D$6*(1+Calculadora!$D$7)^(B11102-1),0)))</f>
        <v/>
      </c>
      <c r="F11102" s="27" t="str">
        <f aca="false">IF(A11102="","",(D11102+IF($O$9=1,E11102,0))*$O$7)</f>
        <v/>
      </c>
      <c r="G11102" s="27" t="str">
        <f aca="false">IF(A11102="","",D11102+E11102+F11102)</f>
        <v/>
      </c>
      <c r="H11102" s="27" t="str">
        <f aca="false">IF(A11102="","",Calculadora!$D$5+SUM($E$7:E11102))</f>
        <v/>
      </c>
      <c r="I11102" s="27" t="str">
        <f aca="false">IF(A11102="","",G11102-H11102)</f>
        <v/>
      </c>
      <c r="J11102" s="27" t="str">
        <f aca="false">IF(A11102="","",IF(C11102=$O$2,G11102,0))</f>
        <v/>
      </c>
    </row>
    <row r="11103" customFormat="false" ht="15" hidden="false" customHeight="false" outlineLevel="0" collapsed="false">
      <c r="A11103" s="25" t="str">
        <f aca="false">IF(ROW()-6&lt;=$O$3,ROW()-6,"")</f>
        <v/>
      </c>
      <c r="B11103" s="25" t="str">
        <f aca="false">IF(A11103="","",INT((A11103-1)/$O$2)+1)</f>
        <v/>
      </c>
      <c r="C11103" s="25" t="str">
        <f aca="false">IF(A11103="","",MOD(A11103-1,$O$2)+1)</f>
        <v/>
      </c>
      <c r="D11103" s="27" t="str">
        <f aca="false">IF(A11103="","",IF(A11103=1,Calculadora!$D$5,G11102))</f>
        <v/>
      </c>
      <c r="E11103" s="27" t="str">
        <f aca="false">IF(A11103="","",IF($O$9=1,IF(MOD(C11103-1,$O$8)=0,Calculadora!$D$6*(1+Calculadora!$D$7)^(B11103-1),0),IF(MOD(C11103,$O$8)=0,Calculadora!$D$6*(1+Calculadora!$D$7)^(B11103-1),0)))</f>
        <v/>
      </c>
      <c r="F11103" s="27" t="str">
        <f aca="false">IF(A11103="","",(D11103+IF($O$9=1,E11103,0))*$O$7)</f>
        <v/>
      </c>
      <c r="G11103" s="27" t="str">
        <f aca="false">IF(A11103="","",D11103+E11103+F11103)</f>
        <v/>
      </c>
      <c r="H11103" s="27" t="str">
        <f aca="false">IF(A11103="","",Calculadora!$D$5+SUM($E$7:E11103))</f>
        <v/>
      </c>
      <c r="I11103" s="27" t="str">
        <f aca="false">IF(A11103="","",G11103-H11103)</f>
        <v/>
      </c>
      <c r="J11103" s="27" t="str">
        <f aca="false">IF(A11103="","",IF(C11103=$O$2,G11103,0))</f>
        <v/>
      </c>
    </row>
    <row r="11104" customFormat="false" ht="15" hidden="false" customHeight="false" outlineLevel="0" collapsed="false">
      <c r="A11104" s="25" t="str">
        <f aca="false">IF(ROW()-6&lt;=$O$3,ROW()-6,"")</f>
        <v/>
      </c>
      <c r="B11104" s="25" t="str">
        <f aca="false">IF(A11104="","",INT((A11104-1)/$O$2)+1)</f>
        <v/>
      </c>
      <c r="C11104" s="25" t="str">
        <f aca="false">IF(A11104="","",MOD(A11104-1,$O$2)+1)</f>
        <v/>
      </c>
      <c r="D11104" s="27" t="str">
        <f aca="false">IF(A11104="","",IF(A11104=1,Calculadora!$D$5,G11103))</f>
        <v/>
      </c>
      <c r="E11104" s="27" t="str">
        <f aca="false">IF(A11104="","",IF($O$9=1,IF(MOD(C11104-1,$O$8)=0,Calculadora!$D$6*(1+Calculadora!$D$7)^(B11104-1),0),IF(MOD(C11104,$O$8)=0,Calculadora!$D$6*(1+Calculadora!$D$7)^(B11104-1),0)))</f>
        <v/>
      </c>
      <c r="F11104" s="27" t="str">
        <f aca="false">IF(A11104="","",(D11104+IF($O$9=1,E11104,0))*$O$7)</f>
        <v/>
      </c>
      <c r="G11104" s="27" t="str">
        <f aca="false">IF(A11104="","",D11104+E11104+F11104)</f>
        <v/>
      </c>
      <c r="H11104" s="27" t="str">
        <f aca="false">IF(A11104="","",Calculadora!$D$5+SUM($E$7:E11104))</f>
        <v/>
      </c>
      <c r="I11104" s="27" t="str">
        <f aca="false">IF(A11104="","",G11104-H11104)</f>
        <v/>
      </c>
      <c r="J11104" s="27" t="str">
        <f aca="false">IF(A11104="","",IF(C11104=$O$2,G11104,0))</f>
        <v/>
      </c>
    </row>
    <row r="11105" customFormat="false" ht="15" hidden="false" customHeight="false" outlineLevel="0" collapsed="false">
      <c r="A11105" s="25" t="str">
        <f aca="false">IF(ROW()-6&lt;=$O$3,ROW()-6,"")</f>
        <v/>
      </c>
      <c r="B11105" s="25" t="str">
        <f aca="false">IF(A11105="","",INT((A11105-1)/$O$2)+1)</f>
        <v/>
      </c>
      <c r="C11105" s="25" t="str">
        <f aca="false">IF(A11105="","",MOD(A11105-1,$O$2)+1)</f>
        <v/>
      </c>
      <c r="D11105" s="27" t="str">
        <f aca="false">IF(A11105="","",IF(A11105=1,Calculadora!$D$5,G11104))</f>
        <v/>
      </c>
      <c r="E11105" s="27" t="str">
        <f aca="false">IF(A11105="","",IF($O$9=1,IF(MOD(C11105-1,$O$8)=0,Calculadora!$D$6*(1+Calculadora!$D$7)^(B11105-1),0),IF(MOD(C11105,$O$8)=0,Calculadora!$D$6*(1+Calculadora!$D$7)^(B11105-1),0)))</f>
        <v/>
      </c>
      <c r="F11105" s="27" t="str">
        <f aca="false">IF(A11105="","",(D11105+IF($O$9=1,E11105,0))*$O$7)</f>
        <v/>
      </c>
      <c r="G11105" s="27" t="str">
        <f aca="false">IF(A11105="","",D11105+E11105+F11105)</f>
        <v/>
      </c>
      <c r="H11105" s="27" t="str">
        <f aca="false">IF(A11105="","",Calculadora!$D$5+SUM($E$7:E11105))</f>
        <v/>
      </c>
      <c r="I11105" s="27" t="str">
        <f aca="false">IF(A11105="","",G11105-H11105)</f>
        <v/>
      </c>
      <c r="J11105" s="27" t="str">
        <f aca="false">IF(A11105="","",IF(C11105=$O$2,G11105,0))</f>
        <v/>
      </c>
    </row>
    <row r="11106" customFormat="false" ht="15" hidden="false" customHeight="false" outlineLevel="0" collapsed="false">
      <c r="A11106" s="25" t="str">
        <f aca="false">IF(ROW()-6&lt;=$O$3,ROW()-6,"")</f>
        <v/>
      </c>
      <c r="B11106" s="25" t="str">
        <f aca="false">IF(A11106="","",INT((A11106-1)/$O$2)+1)</f>
        <v/>
      </c>
      <c r="C11106" s="25" t="str">
        <f aca="false">IF(A11106="","",MOD(A11106-1,$O$2)+1)</f>
        <v/>
      </c>
      <c r="D11106" s="27" t="str">
        <f aca="false">IF(A11106="","",IF(A11106=1,Calculadora!$D$5,G11105))</f>
        <v/>
      </c>
      <c r="E11106" s="27" t="str">
        <f aca="false">IF(A11106="","",IF($O$9=1,IF(MOD(C11106-1,$O$8)=0,Calculadora!$D$6*(1+Calculadora!$D$7)^(B11106-1),0),IF(MOD(C11106,$O$8)=0,Calculadora!$D$6*(1+Calculadora!$D$7)^(B11106-1),0)))</f>
        <v/>
      </c>
      <c r="F11106" s="27" t="str">
        <f aca="false">IF(A11106="","",(D11106+IF($O$9=1,E11106,0))*$O$7)</f>
        <v/>
      </c>
      <c r="G11106" s="27" t="str">
        <f aca="false">IF(A11106="","",D11106+E11106+F11106)</f>
        <v/>
      </c>
      <c r="H11106" s="27" t="str">
        <f aca="false">IF(A11106="","",Calculadora!$D$5+SUM($E$7:E11106))</f>
        <v/>
      </c>
      <c r="I11106" s="27" t="str">
        <f aca="false">IF(A11106="","",G11106-H11106)</f>
        <v/>
      </c>
      <c r="J11106" s="27" t="str">
        <f aca="false">IF(A11106="","",IF(C11106=$O$2,G11106,0))</f>
        <v/>
      </c>
    </row>
    <row r="11107" customFormat="false" ht="15" hidden="false" customHeight="false" outlineLevel="0" collapsed="false">
      <c r="A11107" s="25" t="str">
        <f aca="false">IF(ROW()-6&lt;=$O$3,ROW()-6,"")</f>
        <v/>
      </c>
      <c r="B11107" s="25" t="str">
        <f aca="false">IF(A11107="","",INT((A11107-1)/$O$2)+1)</f>
        <v/>
      </c>
      <c r="C11107" s="25" t="str">
        <f aca="false">IF(A11107="","",MOD(A11107-1,$O$2)+1)</f>
        <v/>
      </c>
      <c r="D11107" s="27" t="str">
        <f aca="false">IF(A11107="","",IF(A11107=1,Calculadora!$D$5,G11106))</f>
        <v/>
      </c>
      <c r="E11107" s="27" t="str">
        <f aca="false">IF(A11107="","",IF($O$9=1,IF(MOD(C11107-1,$O$8)=0,Calculadora!$D$6*(1+Calculadora!$D$7)^(B11107-1),0),IF(MOD(C11107,$O$8)=0,Calculadora!$D$6*(1+Calculadora!$D$7)^(B11107-1),0)))</f>
        <v/>
      </c>
      <c r="F11107" s="27" t="str">
        <f aca="false">IF(A11107="","",(D11107+IF($O$9=1,E11107,0))*$O$7)</f>
        <v/>
      </c>
      <c r="G11107" s="27" t="str">
        <f aca="false">IF(A11107="","",D11107+E11107+F11107)</f>
        <v/>
      </c>
      <c r="H11107" s="27" t="str">
        <f aca="false">IF(A11107="","",Calculadora!$D$5+SUM($E$7:E11107))</f>
        <v/>
      </c>
      <c r="I11107" s="27" t="str">
        <f aca="false">IF(A11107="","",G11107-H11107)</f>
        <v/>
      </c>
      <c r="J11107" s="27" t="str">
        <f aca="false">IF(A11107="","",IF(C11107=$O$2,G11107,0))</f>
        <v/>
      </c>
    </row>
    <row r="11108" customFormat="false" ht="15" hidden="false" customHeight="false" outlineLevel="0" collapsed="false">
      <c r="A11108" s="25" t="str">
        <f aca="false">IF(ROW()-6&lt;=$O$3,ROW()-6,"")</f>
        <v/>
      </c>
      <c r="B11108" s="25" t="str">
        <f aca="false">IF(A11108="","",INT((A11108-1)/$O$2)+1)</f>
        <v/>
      </c>
      <c r="C11108" s="25" t="str">
        <f aca="false">IF(A11108="","",MOD(A11108-1,$O$2)+1)</f>
        <v/>
      </c>
      <c r="D11108" s="27" t="str">
        <f aca="false">IF(A11108="","",IF(A11108=1,Calculadora!$D$5,G11107))</f>
        <v/>
      </c>
      <c r="E11108" s="27" t="str">
        <f aca="false">IF(A11108="","",IF($O$9=1,IF(MOD(C11108-1,$O$8)=0,Calculadora!$D$6*(1+Calculadora!$D$7)^(B11108-1),0),IF(MOD(C11108,$O$8)=0,Calculadora!$D$6*(1+Calculadora!$D$7)^(B11108-1),0)))</f>
        <v/>
      </c>
      <c r="F11108" s="27" t="str">
        <f aca="false">IF(A11108="","",(D11108+IF($O$9=1,E11108,0))*$O$7)</f>
        <v/>
      </c>
      <c r="G11108" s="27" t="str">
        <f aca="false">IF(A11108="","",D11108+E11108+F11108)</f>
        <v/>
      </c>
      <c r="H11108" s="27" t="str">
        <f aca="false">IF(A11108="","",Calculadora!$D$5+SUM($E$7:E11108))</f>
        <v/>
      </c>
      <c r="I11108" s="27" t="str">
        <f aca="false">IF(A11108="","",G11108-H11108)</f>
        <v/>
      </c>
      <c r="J11108" s="27" t="str">
        <f aca="false">IF(A11108="","",IF(C11108=$O$2,G11108,0))</f>
        <v/>
      </c>
    </row>
    <row r="11109" customFormat="false" ht="15" hidden="false" customHeight="false" outlineLevel="0" collapsed="false">
      <c r="A11109" s="25" t="str">
        <f aca="false">IF(ROW()-6&lt;=$O$3,ROW()-6,"")</f>
        <v/>
      </c>
      <c r="B11109" s="25" t="str">
        <f aca="false">IF(A11109="","",INT((A11109-1)/$O$2)+1)</f>
        <v/>
      </c>
      <c r="C11109" s="25" t="str">
        <f aca="false">IF(A11109="","",MOD(A11109-1,$O$2)+1)</f>
        <v/>
      </c>
      <c r="D11109" s="27" t="str">
        <f aca="false">IF(A11109="","",IF(A11109=1,Calculadora!$D$5,G11108))</f>
        <v/>
      </c>
      <c r="E11109" s="27" t="str">
        <f aca="false">IF(A11109="","",IF($O$9=1,IF(MOD(C11109-1,$O$8)=0,Calculadora!$D$6*(1+Calculadora!$D$7)^(B11109-1),0),IF(MOD(C11109,$O$8)=0,Calculadora!$D$6*(1+Calculadora!$D$7)^(B11109-1),0)))</f>
        <v/>
      </c>
      <c r="F11109" s="27" t="str">
        <f aca="false">IF(A11109="","",(D11109+IF($O$9=1,E11109,0))*$O$7)</f>
        <v/>
      </c>
      <c r="G11109" s="27" t="str">
        <f aca="false">IF(A11109="","",D11109+E11109+F11109)</f>
        <v/>
      </c>
      <c r="H11109" s="27" t="str">
        <f aca="false">IF(A11109="","",Calculadora!$D$5+SUM($E$7:E11109))</f>
        <v/>
      </c>
      <c r="I11109" s="27" t="str">
        <f aca="false">IF(A11109="","",G11109-H11109)</f>
        <v/>
      </c>
      <c r="J11109" s="27" t="str">
        <f aca="false">IF(A11109="","",IF(C11109=$O$2,G11109,0))</f>
        <v/>
      </c>
    </row>
    <row r="11110" customFormat="false" ht="15" hidden="false" customHeight="false" outlineLevel="0" collapsed="false">
      <c r="A11110" s="25" t="str">
        <f aca="false">IF(ROW()-6&lt;=$O$3,ROW()-6,"")</f>
        <v/>
      </c>
      <c r="B11110" s="25" t="str">
        <f aca="false">IF(A11110="","",INT((A11110-1)/$O$2)+1)</f>
        <v/>
      </c>
      <c r="C11110" s="25" t="str">
        <f aca="false">IF(A11110="","",MOD(A11110-1,$O$2)+1)</f>
        <v/>
      </c>
      <c r="D11110" s="27" t="str">
        <f aca="false">IF(A11110="","",IF(A11110=1,Calculadora!$D$5,G11109))</f>
        <v/>
      </c>
      <c r="E11110" s="27" t="str">
        <f aca="false">IF(A11110="","",IF($O$9=1,IF(MOD(C11110-1,$O$8)=0,Calculadora!$D$6*(1+Calculadora!$D$7)^(B11110-1),0),IF(MOD(C11110,$O$8)=0,Calculadora!$D$6*(1+Calculadora!$D$7)^(B11110-1),0)))</f>
        <v/>
      </c>
      <c r="F11110" s="27" t="str">
        <f aca="false">IF(A11110="","",(D11110+IF($O$9=1,E11110,0))*$O$7)</f>
        <v/>
      </c>
      <c r="G11110" s="27" t="str">
        <f aca="false">IF(A11110="","",D11110+E11110+F11110)</f>
        <v/>
      </c>
      <c r="H11110" s="27" t="str">
        <f aca="false">IF(A11110="","",Calculadora!$D$5+SUM($E$7:E11110))</f>
        <v/>
      </c>
      <c r="I11110" s="27" t="str">
        <f aca="false">IF(A11110="","",G11110-H11110)</f>
        <v/>
      </c>
      <c r="J11110" s="27" t="str">
        <f aca="false">IF(A11110="","",IF(C11110=$O$2,G11110,0))</f>
        <v/>
      </c>
    </row>
    <row r="11111" customFormat="false" ht="15" hidden="false" customHeight="false" outlineLevel="0" collapsed="false">
      <c r="A11111" s="25" t="str">
        <f aca="false">IF(ROW()-6&lt;=$O$3,ROW()-6,"")</f>
        <v/>
      </c>
      <c r="B11111" s="25" t="str">
        <f aca="false">IF(A11111="","",INT((A11111-1)/$O$2)+1)</f>
        <v/>
      </c>
      <c r="C11111" s="25" t="str">
        <f aca="false">IF(A11111="","",MOD(A11111-1,$O$2)+1)</f>
        <v/>
      </c>
      <c r="D11111" s="27" t="str">
        <f aca="false">IF(A11111="","",IF(A11111=1,Calculadora!$D$5,G11110))</f>
        <v/>
      </c>
      <c r="E11111" s="27" t="str">
        <f aca="false">IF(A11111="","",IF($O$9=1,IF(MOD(C11111-1,$O$8)=0,Calculadora!$D$6*(1+Calculadora!$D$7)^(B11111-1),0),IF(MOD(C11111,$O$8)=0,Calculadora!$D$6*(1+Calculadora!$D$7)^(B11111-1),0)))</f>
        <v/>
      </c>
      <c r="F11111" s="27" t="str">
        <f aca="false">IF(A11111="","",(D11111+IF($O$9=1,E11111,0))*$O$7)</f>
        <v/>
      </c>
      <c r="G11111" s="27" t="str">
        <f aca="false">IF(A11111="","",D11111+E11111+F11111)</f>
        <v/>
      </c>
      <c r="H11111" s="27" t="str">
        <f aca="false">IF(A11111="","",Calculadora!$D$5+SUM($E$7:E11111))</f>
        <v/>
      </c>
      <c r="I11111" s="27" t="str">
        <f aca="false">IF(A11111="","",G11111-H11111)</f>
        <v/>
      </c>
      <c r="J11111" s="27" t="str">
        <f aca="false">IF(A11111="","",IF(C11111=$O$2,G11111,0))</f>
        <v/>
      </c>
    </row>
    <row r="11112" customFormat="false" ht="15" hidden="false" customHeight="false" outlineLevel="0" collapsed="false">
      <c r="A11112" s="25" t="str">
        <f aca="false">IF(ROW()-6&lt;=$O$3,ROW()-6,"")</f>
        <v/>
      </c>
      <c r="B11112" s="25" t="str">
        <f aca="false">IF(A11112="","",INT((A11112-1)/$O$2)+1)</f>
        <v/>
      </c>
      <c r="C11112" s="25" t="str">
        <f aca="false">IF(A11112="","",MOD(A11112-1,$O$2)+1)</f>
        <v/>
      </c>
      <c r="D11112" s="27" t="str">
        <f aca="false">IF(A11112="","",IF(A11112=1,Calculadora!$D$5,G11111))</f>
        <v/>
      </c>
      <c r="E11112" s="27" t="str">
        <f aca="false">IF(A11112="","",IF($O$9=1,IF(MOD(C11112-1,$O$8)=0,Calculadora!$D$6*(1+Calculadora!$D$7)^(B11112-1),0),IF(MOD(C11112,$O$8)=0,Calculadora!$D$6*(1+Calculadora!$D$7)^(B11112-1),0)))</f>
        <v/>
      </c>
      <c r="F11112" s="27" t="str">
        <f aca="false">IF(A11112="","",(D11112+IF($O$9=1,E11112,0))*$O$7)</f>
        <v/>
      </c>
      <c r="G11112" s="27" t="str">
        <f aca="false">IF(A11112="","",D11112+E11112+F11112)</f>
        <v/>
      </c>
      <c r="H11112" s="27" t="str">
        <f aca="false">IF(A11112="","",Calculadora!$D$5+SUM($E$7:E11112))</f>
        <v/>
      </c>
      <c r="I11112" s="27" t="str">
        <f aca="false">IF(A11112="","",G11112-H11112)</f>
        <v/>
      </c>
      <c r="J11112" s="27" t="str">
        <f aca="false">IF(A11112="","",IF(C11112=$O$2,G11112,0))</f>
        <v/>
      </c>
    </row>
    <row r="11113" customFormat="false" ht="15" hidden="false" customHeight="false" outlineLevel="0" collapsed="false">
      <c r="A11113" s="25" t="str">
        <f aca="false">IF(ROW()-6&lt;=$O$3,ROW()-6,"")</f>
        <v/>
      </c>
      <c r="B11113" s="25" t="str">
        <f aca="false">IF(A11113="","",INT((A11113-1)/$O$2)+1)</f>
        <v/>
      </c>
      <c r="C11113" s="25" t="str">
        <f aca="false">IF(A11113="","",MOD(A11113-1,$O$2)+1)</f>
        <v/>
      </c>
      <c r="D11113" s="27" t="str">
        <f aca="false">IF(A11113="","",IF(A11113=1,Calculadora!$D$5,G11112))</f>
        <v/>
      </c>
      <c r="E11113" s="27" t="str">
        <f aca="false">IF(A11113="","",IF($O$9=1,IF(MOD(C11113-1,$O$8)=0,Calculadora!$D$6*(1+Calculadora!$D$7)^(B11113-1),0),IF(MOD(C11113,$O$8)=0,Calculadora!$D$6*(1+Calculadora!$D$7)^(B11113-1),0)))</f>
        <v/>
      </c>
      <c r="F11113" s="27" t="str">
        <f aca="false">IF(A11113="","",(D11113+IF($O$9=1,E11113,0))*$O$7)</f>
        <v/>
      </c>
      <c r="G11113" s="27" t="str">
        <f aca="false">IF(A11113="","",D11113+E11113+F11113)</f>
        <v/>
      </c>
      <c r="H11113" s="27" t="str">
        <f aca="false">IF(A11113="","",Calculadora!$D$5+SUM($E$7:E11113))</f>
        <v/>
      </c>
      <c r="I11113" s="27" t="str">
        <f aca="false">IF(A11113="","",G11113-H11113)</f>
        <v/>
      </c>
      <c r="J11113" s="27" t="str">
        <f aca="false">IF(A11113="","",IF(C11113=$O$2,G11113,0))</f>
        <v/>
      </c>
    </row>
    <row r="11114" customFormat="false" ht="15" hidden="false" customHeight="false" outlineLevel="0" collapsed="false">
      <c r="A11114" s="25" t="str">
        <f aca="false">IF(ROW()-6&lt;=$O$3,ROW()-6,"")</f>
        <v/>
      </c>
      <c r="B11114" s="25" t="str">
        <f aca="false">IF(A11114="","",INT((A11114-1)/$O$2)+1)</f>
        <v/>
      </c>
      <c r="C11114" s="25" t="str">
        <f aca="false">IF(A11114="","",MOD(A11114-1,$O$2)+1)</f>
        <v/>
      </c>
      <c r="D11114" s="27" t="str">
        <f aca="false">IF(A11114="","",IF(A11114=1,Calculadora!$D$5,G11113))</f>
        <v/>
      </c>
      <c r="E11114" s="27" t="str">
        <f aca="false">IF(A11114="","",IF($O$9=1,IF(MOD(C11114-1,$O$8)=0,Calculadora!$D$6*(1+Calculadora!$D$7)^(B11114-1),0),IF(MOD(C11114,$O$8)=0,Calculadora!$D$6*(1+Calculadora!$D$7)^(B11114-1),0)))</f>
        <v/>
      </c>
      <c r="F11114" s="27" t="str">
        <f aca="false">IF(A11114="","",(D11114+IF($O$9=1,E11114,0))*$O$7)</f>
        <v/>
      </c>
      <c r="G11114" s="27" t="str">
        <f aca="false">IF(A11114="","",D11114+E11114+F11114)</f>
        <v/>
      </c>
      <c r="H11114" s="27" t="str">
        <f aca="false">IF(A11114="","",Calculadora!$D$5+SUM($E$7:E11114))</f>
        <v/>
      </c>
      <c r="I11114" s="27" t="str">
        <f aca="false">IF(A11114="","",G11114-H11114)</f>
        <v/>
      </c>
      <c r="J11114" s="27" t="str">
        <f aca="false">IF(A11114="","",IF(C11114=$O$2,G11114,0))</f>
        <v/>
      </c>
    </row>
    <row r="11115" customFormat="false" ht="15" hidden="false" customHeight="false" outlineLevel="0" collapsed="false">
      <c r="A11115" s="25" t="str">
        <f aca="false">IF(ROW()-6&lt;=$O$3,ROW()-6,"")</f>
        <v/>
      </c>
      <c r="B11115" s="25" t="str">
        <f aca="false">IF(A11115="","",INT((A11115-1)/$O$2)+1)</f>
        <v/>
      </c>
      <c r="C11115" s="25" t="str">
        <f aca="false">IF(A11115="","",MOD(A11115-1,$O$2)+1)</f>
        <v/>
      </c>
      <c r="D11115" s="27" t="str">
        <f aca="false">IF(A11115="","",IF(A11115=1,Calculadora!$D$5,G11114))</f>
        <v/>
      </c>
      <c r="E11115" s="27" t="str">
        <f aca="false">IF(A11115="","",IF($O$9=1,IF(MOD(C11115-1,$O$8)=0,Calculadora!$D$6*(1+Calculadora!$D$7)^(B11115-1),0),IF(MOD(C11115,$O$8)=0,Calculadora!$D$6*(1+Calculadora!$D$7)^(B11115-1),0)))</f>
        <v/>
      </c>
      <c r="F11115" s="27" t="str">
        <f aca="false">IF(A11115="","",(D11115+IF($O$9=1,E11115,0))*$O$7)</f>
        <v/>
      </c>
      <c r="G11115" s="27" t="str">
        <f aca="false">IF(A11115="","",D11115+E11115+F11115)</f>
        <v/>
      </c>
      <c r="H11115" s="27" t="str">
        <f aca="false">IF(A11115="","",Calculadora!$D$5+SUM($E$7:E11115))</f>
        <v/>
      </c>
      <c r="I11115" s="27" t="str">
        <f aca="false">IF(A11115="","",G11115-H11115)</f>
        <v/>
      </c>
      <c r="J11115" s="27" t="str">
        <f aca="false">IF(A11115="","",IF(C11115=$O$2,G11115,0))</f>
        <v/>
      </c>
    </row>
    <row r="11116" customFormat="false" ht="15" hidden="false" customHeight="false" outlineLevel="0" collapsed="false">
      <c r="A11116" s="25" t="str">
        <f aca="false">IF(ROW()-6&lt;=$O$3,ROW()-6,"")</f>
        <v/>
      </c>
      <c r="B11116" s="25" t="str">
        <f aca="false">IF(A11116="","",INT((A11116-1)/$O$2)+1)</f>
        <v/>
      </c>
      <c r="C11116" s="25" t="str">
        <f aca="false">IF(A11116="","",MOD(A11116-1,$O$2)+1)</f>
        <v/>
      </c>
      <c r="D11116" s="27" t="str">
        <f aca="false">IF(A11116="","",IF(A11116=1,Calculadora!$D$5,G11115))</f>
        <v/>
      </c>
      <c r="E11116" s="27" t="str">
        <f aca="false">IF(A11116="","",IF($O$9=1,IF(MOD(C11116-1,$O$8)=0,Calculadora!$D$6*(1+Calculadora!$D$7)^(B11116-1),0),IF(MOD(C11116,$O$8)=0,Calculadora!$D$6*(1+Calculadora!$D$7)^(B11116-1),0)))</f>
        <v/>
      </c>
      <c r="F11116" s="27" t="str">
        <f aca="false">IF(A11116="","",(D11116+IF($O$9=1,E11116,0))*$O$7)</f>
        <v/>
      </c>
      <c r="G11116" s="27" t="str">
        <f aca="false">IF(A11116="","",D11116+E11116+F11116)</f>
        <v/>
      </c>
      <c r="H11116" s="27" t="str">
        <f aca="false">IF(A11116="","",Calculadora!$D$5+SUM($E$7:E11116))</f>
        <v/>
      </c>
      <c r="I11116" s="27" t="str">
        <f aca="false">IF(A11116="","",G11116-H11116)</f>
        <v/>
      </c>
      <c r="J11116" s="27" t="str">
        <f aca="false">IF(A11116="","",IF(C11116=$O$2,G11116,0))</f>
        <v/>
      </c>
    </row>
    <row r="11117" customFormat="false" ht="15" hidden="false" customHeight="false" outlineLevel="0" collapsed="false">
      <c r="A11117" s="25" t="str">
        <f aca="false">IF(ROW()-6&lt;=$O$3,ROW()-6,"")</f>
        <v/>
      </c>
      <c r="B11117" s="25" t="str">
        <f aca="false">IF(A11117="","",INT((A11117-1)/$O$2)+1)</f>
        <v/>
      </c>
      <c r="C11117" s="25" t="str">
        <f aca="false">IF(A11117="","",MOD(A11117-1,$O$2)+1)</f>
        <v/>
      </c>
      <c r="D11117" s="27" t="str">
        <f aca="false">IF(A11117="","",IF(A11117=1,Calculadora!$D$5,G11116))</f>
        <v/>
      </c>
      <c r="E11117" s="27" t="str">
        <f aca="false">IF(A11117="","",IF($O$9=1,IF(MOD(C11117-1,$O$8)=0,Calculadora!$D$6*(1+Calculadora!$D$7)^(B11117-1),0),IF(MOD(C11117,$O$8)=0,Calculadora!$D$6*(1+Calculadora!$D$7)^(B11117-1),0)))</f>
        <v/>
      </c>
      <c r="F11117" s="27" t="str">
        <f aca="false">IF(A11117="","",(D11117+IF($O$9=1,E11117,0))*$O$7)</f>
        <v/>
      </c>
      <c r="G11117" s="27" t="str">
        <f aca="false">IF(A11117="","",D11117+E11117+F11117)</f>
        <v/>
      </c>
      <c r="H11117" s="27" t="str">
        <f aca="false">IF(A11117="","",Calculadora!$D$5+SUM($E$7:E11117))</f>
        <v/>
      </c>
      <c r="I11117" s="27" t="str">
        <f aca="false">IF(A11117="","",G11117-H11117)</f>
        <v/>
      </c>
      <c r="J11117" s="27" t="str">
        <f aca="false">IF(A11117="","",IF(C11117=$O$2,G11117,0))</f>
        <v/>
      </c>
    </row>
    <row r="11118" customFormat="false" ht="15" hidden="false" customHeight="false" outlineLevel="0" collapsed="false">
      <c r="A11118" s="25" t="str">
        <f aca="false">IF(ROW()-6&lt;=$O$3,ROW()-6,"")</f>
        <v/>
      </c>
      <c r="B11118" s="25" t="str">
        <f aca="false">IF(A11118="","",INT((A11118-1)/$O$2)+1)</f>
        <v/>
      </c>
      <c r="C11118" s="25" t="str">
        <f aca="false">IF(A11118="","",MOD(A11118-1,$O$2)+1)</f>
        <v/>
      </c>
      <c r="D11118" s="27" t="str">
        <f aca="false">IF(A11118="","",IF(A11118=1,Calculadora!$D$5,G11117))</f>
        <v/>
      </c>
      <c r="E11118" s="27" t="str">
        <f aca="false">IF(A11118="","",IF($O$9=1,IF(MOD(C11118-1,$O$8)=0,Calculadora!$D$6*(1+Calculadora!$D$7)^(B11118-1),0),IF(MOD(C11118,$O$8)=0,Calculadora!$D$6*(1+Calculadora!$D$7)^(B11118-1),0)))</f>
        <v/>
      </c>
      <c r="F11118" s="27" t="str">
        <f aca="false">IF(A11118="","",(D11118+IF($O$9=1,E11118,0))*$O$7)</f>
        <v/>
      </c>
      <c r="G11118" s="27" t="str">
        <f aca="false">IF(A11118="","",D11118+E11118+F11118)</f>
        <v/>
      </c>
      <c r="H11118" s="27" t="str">
        <f aca="false">IF(A11118="","",Calculadora!$D$5+SUM($E$7:E11118))</f>
        <v/>
      </c>
      <c r="I11118" s="27" t="str">
        <f aca="false">IF(A11118="","",G11118-H11118)</f>
        <v/>
      </c>
      <c r="J11118" s="27" t="str">
        <f aca="false">IF(A11118="","",IF(C11118=$O$2,G11118,0))</f>
        <v/>
      </c>
    </row>
    <row r="11119" customFormat="false" ht="15" hidden="false" customHeight="false" outlineLevel="0" collapsed="false">
      <c r="A11119" s="25" t="str">
        <f aca="false">IF(ROW()-6&lt;=$O$3,ROW()-6,"")</f>
        <v/>
      </c>
      <c r="B11119" s="25" t="str">
        <f aca="false">IF(A11119="","",INT((A11119-1)/$O$2)+1)</f>
        <v/>
      </c>
      <c r="C11119" s="25" t="str">
        <f aca="false">IF(A11119="","",MOD(A11119-1,$O$2)+1)</f>
        <v/>
      </c>
      <c r="D11119" s="27" t="str">
        <f aca="false">IF(A11119="","",IF(A11119=1,Calculadora!$D$5,G11118))</f>
        <v/>
      </c>
      <c r="E11119" s="27" t="str">
        <f aca="false">IF(A11119="","",IF($O$9=1,IF(MOD(C11119-1,$O$8)=0,Calculadora!$D$6*(1+Calculadora!$D$7)^(B11119-1),0),IF(MOD(C11119,$O$8)=0,Calculadora!$D$6*(1+Calculadora!$D$7)^(B11119-1),0)))</f>
        <v/>
      </c>
      <c r="F11119" s="27" t="str">
        <f aca="false">IF(A11119="","",(D11119+IF($O$9=1,E11119,0))*$O$7)</f>
        <v/>
      </c>
      <c r="G11119" s="27" t="str">
        <f aca="false">IF(A11119="","",D11119+E11119+F11119)</f>
        <v/>
      </c>
      <c r="H11119" s="27" t="str">
        <f aca="false">IF(A11119="","",Calculadora!$D$5+SUM($E$7:E11119))</f>
        <v/>
      </c>
      <c r="I11119" s="27" t="str">
        <f aca="false">IF(A11119="","",G11119-H11119)</f>
        <v/>
      </c>
      <c r="J11119" s="27" t="str">
        <f aca="false">IF(A11119="","",IF(C11119=$O$2,G11119,0))</f>
        <v/>
      </c>
    </row>
    <row r="11120" customFormat="false" ht="15" hidden="false" customHeight="false" outlineLevel="0" collapsed="false">
      <c r="A11120" s="25" t="str">
        <f aca="false">IF(ROW()-6&lt;=$O$3,ROW()-6,"")</f>
        <v/>
      </c>
      <c r="B11120" s="25" t="str">
        <f aca="false">IF(A11120="","",INT((A11120-1)/$O$2)+1)</f>
        <v/>
      </c>
      <c r="C11120" s="25" t="str">
        <f aca="false">IF(A11120="","",MOD(A11120-1,$O$2)+1)</f>
        <v/>
      </c>
      <c r="D11120" s="27" t="str">
        <f aca="false">IF(A11120="","",IF(A11120=1,Calculadora!$D$5,G11119))</f>
        <v/>
      </c>
      <c r="E11120" s="27" t="str">
        <f aca="false">IF(A11120="","",IF($O$9=1,IF(MOD(C11120-1,$O$8)=0,Calculadora!$D$6*(1+Calculadora!$D$7)^(B11120-1),0),IF(MOD(C11120,$O$8)=0,Calculadora!$D$6*(1+Calculadora!$D$7)^(B11120-1),0)))</f>
        <v/>
      </c>
      <c r="F11120" s="27" t="str">
        <f aca="false">IF(A11120="","",(D11120+IF($O$9=1,E11120,0))*$O$7)</f>
        <v/>
      </c>
      <c r="G11120" s="27" t="str">
        <f aca="false">IF(A11120="","",D11120+E11120+F11120)</f>
        <v/>
      </c>
      <c r="H11120" s="27" t="str">
        <f aca="false">IF(A11120="","",Calculadora!$D$5+SUM($E$7:E11120))</f>
        <v/>
      </c>
      <c r="I11120" s="27" t="str">
        <f aca="false">IF(A11120="","",G11120-H11120)</f>
        <v/>
      </c>
      <c r="J11120" s="27" t="str">
        <f aca="false">IF(A11120="","",IF(C11120=$O$2,G11120,0))</f>
        <v/>
      </c>
    </row>
    <row r="11121" customFormat="false" ht="15" hidden="false" customHeight="false" outlineLevel="0" collapsed="false">
      <c r="A11121" s="25" t="str">
        <f aca="false">IF(ROW()-6&lt;=$O$3,ROW()-6,"")</f>
        <v/>
      </c>
      <c r="B11121" s="25" t="str">
        <f aca="false">IF(A11121="","",INT((A11121-1)/$O$2)+1)</f>
        <v/>
      </c>
      <c r="C11121" s="25" t="str">
        <f aca="false">IF(A11121="","",MOD(A11121-1,$O$2)+1)</f>
        <v/>
      </c>
      <c r="D11121" s="27" t="str">
        <f aca="false">IF(A11121="","",IF(A11121=1,Calculadora!$D$5,G11120))</f>
        <v/>
      </c>
      <c r="E11121" s="27" t="str">
        <f aca="false">IF(A11121="","",IF($O$9=1,IF(MOD(C11121-1,$O$8)=0,Calculadora!$D$6*(1+Calculadora!$D$7)^(B11121-1),0),IF(MOD(C11121,$O$8)=0,Calculadora!$D$6*(1+Calculadora!$D$7)^(B11121-1),0)))</f>
        <v/>
      </c>
      <c r="F11121" s="27" t="str">
        <f aca="false">IF(A11121="","",(D11121+IF($O$9=1,E11121,0))*$O$7)</f>
        <v/>
      </c>
      <c r="G11121" s="27" t="str">
        <f aca="false">IF(A11121="","",D11121+E11121+F11121)</f>
        <v/>
      </c>
      <c r="H11121" s="27" t="str">
        <f aca="false">IF(A11121="","",Calculadora!$D$5+SUM($E$7:E11121))</f>
        <v/>
      </c>
      <c r="I11121" s="27" t="str">
        <f aca="false">IF(A11121="","",G11121-H11121)</f>
        <v/>
      </c>
      <c r="J11121" s="27" t="str">
        <f aca="false">IF(A11121="","",IF(C11121=$O$2,G11121,0))</f>
        <v/>
      </c>
    </row>
    <row r="11122" customFormat="false" ht="15" hidden="false" customHeight="false" outlineLevel="0" collapsed="false">
      <c r="A11122" s="25" t="str">
        <f aca="false">IF(ROW()-6&lt;=$O$3,ROW()-6,"")</f>
        <v/>
      </c>
      <c r="B11122" s="25" t="str">
        <f aca="false">IF(A11122="","",INT((A11122-1)/$O$2)+1)</f>
        <v/>
      </c>
      <c r="C11122" s="25" t="str">
        <f aca="false">IF(A11122="","",MOD(A11122-1,$O$2)+1)</f>
        <v/>
      </c>
      <c r="D11122" s="27" t="str">
        <f aca="false">IF(A11122="","",IF(A11122=1,Calculadora!$D$5,G11121))</f>
        <v/>
      </c>
      <c r="E11122" s="27" t="str">
        <f aca="false">IF(A11122="","",IF($O$9=1,IF(MOD(C11122-1,$O$8)=0,Calculadora!$D$6*(1+Calculadora!$D$7)^(B11122-1),0),IF(MOD(C11122,$O$8)=0,Calculadora!$D$6*(1+Calculadora!$D$7)^(B11122-1),0)))</f>
        <v/>
      </c>
      <c r="F11122" s="27" t="str">
        <f aca="false">IF(A11122="","",(D11122+IF($O$9=1,E11122,0))*$O$7)</f>
        <v/>
      </c>
      <c r="G11122" s="27" t="str">
        <f aca="false">IF(A11122="","",D11122+E11122+F11122)</f>
        <v/>
      </c>
      <c r="H11122" s="27" t="str">
        <f aca="false">IF(A11122="","",Calculadora!$D$5+SUM($E$7:E11122))</f>
        <v/>
      </c>
      <c r="I11122" s="27" t="str">
        <f aca="false">IF(A11122="","",G11122-H11122)</f>
        <v/>
      </c>
      <c r="J11122" s="27" t="str">
        <f aca="false">IF(A11122="","",IF(C11122=$O$2,G11122,0))</f>
        <v/>
      </c>
    </row>
    <row r="11123" customFormat="false" ht="15" hidden="false" customHeight="false" outlineLevel="0" collapsed="false">
      <c r="A11123" s="25" t="str">
        <f aca="false">IF(ROW()-6&lt;=$O$3,ROW()-6,"")</f>
        <v/>
      </c>
      <c r="B11123" s="25" t="str">
        <f aca="false">IF(A11123="","",INT((A11123-1)/$O$2)+1)</f>
        <v/>
      </c>
      <c r="C11123" s="25" t="str">
        <f aca="false">IF(A11123="","",MOD(A11123-1,$O$2)+1)</f>
        <v/>
      </c>
      <c r="D11123" s="27" t="str">
        <f aca="false">IF(A11123="","",IF(A11123=1,Calculadora!$D$5,G11122))</f>
        <v/>
      </c>
      <c r="E11123" s="27" t="str">
        <f aca="false">IF(A11123="","",IF($O$9=1,IF(MOD(C11123-1,$O$8)=0,Calculadora!$D$6*(1+Calculadora!$D$7)^(B11123-1),0),IF(MOD(C11123,$O$8)=0,Calculadora!$D$6*(1+Calculadora!$D$7)^(B11123-1),0)))</f>
        <v/>
      </c>
      <c r="F11123" s="27" t="str">
        <f aca="false">IF(A11123="","",(D11123+IF($O$9=1,E11123,0))*$O$7)</f>
        <v/>
      </c>
      <c r="G11123" s="27" t="str">
        <f aca="false">IF(A11123="","",D11123+E11123+F11123)</f>
        <v/>
      </c>
      <c r="H11123" s="27" t="str">
        <f aca="false">IF(A11123="","",Calculadora!$D$5+SUM($E$7:E11123))</f>
        <v/>
      </c>
      <c r="I11123" s="27" t="str">
        <f aca="false">IF(A11123="","",G11123-H11123)</f>
        <v/>
      </c>
      <c r="J11123" s="27" t="str">
        <f aca="false">IF(A11123="","",IF(C11123=$O$2,G11123,0))</f>
        <v/>
      </c>
    </row>
    <row r="11124" customFormat="false" ht="15" hidden="false" customHeight="false" outlineLevel="0" collapsed="false">
      <c r="A11124" s="25" t="str">
        <f aca="false">IF(ROW()-6&lt;=$O$3,ROW()-6,"")</f>
        <v/>
      </c>
      <c r="B11124" s="25" t="str">
        <f aca="false">IF(A11124="","",INT((A11124-1)/$O$2)+1)</f>
        <v/>
      </c>
      <c r="C11124" s="25" t="str">
        <f aca="false">IF(A11124="","",MOD(A11124-1,$O$2)+1)</f>
        <v/>
      </c>
      <c r="D11124" s="27" t="str">
        <f aca="false">IF(A11124="","",IF(A11124=1,Calculadora!$D$5,G11123))</f>
        <v/>
      </c>
      <c r="E11124" s="27" t="str">
        <f aca="false">IF(A11124="","",IF($O$9=1,IF(MOD(C11124-1,$O$8)=0,Calculadora!$D$6*(1+Calculadora!$D$7)^(B11124-1),0),IF(MOD(C11124,$O$8)=0,Calculadora!$D$6*(1+Calculadora!$D$7)^(B11124-1),0)))</f>
        <v/>
      </c>
      <c r="F11124" s="27" t="str">
        <f aca="false">IF(A11124="","",(D11124+IF($O$9=1,E11124,0))*$O$7)</f>
        <v/>
      </c>
      <c r="G11124" s="27" t="str">
        <f aca="false">IF(A11124="","",D11124+E11124+F11124)</f>
        <v/>
      </c>
      <c r="H11124" s="27" t="str">
        <f aca="false">IF(A11124="","",Calculadora!$D$5+SUM($E$7:E11124))</f>
        <v/>
      </c>
      <c r="I11124" s="27" t="str">
        <f aca="false">IF(A11124="","",G11124-H11124)</f>
        <v/>
      </c>
      <c r="J11124" s="27" t="str">
        <f aca="false">IF(A11124="","",IF(C11124=$O$2,G11124,0))</f>
        <v/>
      </c>
    </row>
    <row r="11125" customFormat="false" ht="15" hidden="false" customHeight="false" outlineLevel="0" collapsed="false">
      <c r="A11125" s="25" t="str">
        <f aca="false">IF(ROW()-6&lt;=$O$3,ROW()-6,"")</f>
        <v/>
      </c>
      <c r="B11125" s="25" t="str">
        <f aca="false">IF(A11125="","",INT((A11125-1)/$O$2)+1)</f>
        <v/>
      </c>
      <c r="C11125" s="25" t="str">
        <f aca="false">IF(A11125="","",MOD(A11125-1,$O$2)+1)</f>
        <v/>
      </c>
      <c r="D11125" s="27" t="str">
        <f aca="false">IF(A11125="","",IF(A11125=1,Calculadora!$D$5,G11124))</f>
        <v/>
      </c>
      <c r="E11125" s="27" t="str">
        <f aca="false">IF(A11125="","",IF($O$9=1,IF(MOD(C11125-1,$O$8)=0,Calculadora!$D$6*(1+Calculadora!$D$7)^(B11125-1),0),IF(MOD(C11125,$O$8)=0,Calculadora!$D$6*(1+Calculadora!$D$7)^(B11125-1),0)))</f>
        <v/>
      </c>
      <c r="F11125" s="27" t="str">
        <f aca="false">IF(A11125="","",(D11125+IF($O$9=1,E11125,0))*$O$7)</f>
        <v/>
      </c>
      <c r="G11125" s="27" t="str">
        <f aca="false">IF(A11125="","",D11125+E11125+F11125)</f>
        <v/>
      </c>
      <c r="H11125" s="27" t="str">
        <f aca="false">IF(A11125="","",Calculadora!$D$5+SUM($E$7:E11125))</f>
        <v/>
      </c>
      <c r="I11125" s="27" t="str">
        <f aca="false">IF(A11125="","",G11125-H11125)</f>
        <v/>
      </c>
      <c r="J11125" s="27" t="str">
        <f aca="false">IF(A11125="","",IF(C11125=$O$2,G11125,0))</f>
        <v/>
      </c>
    </row>
    <row r="11126" customFormat="false" ht="15" hidden="false" customHeight="false" outlineLevel="0" collapsed="false">
      <c r="A11126" s="25" t="str">
        <f aca="false">IF(ROW()-6&lt;=$O$3,ROW()-6,"")</f>
        <v/>
      </c>
      <c r="B11126" s="25" t="str">
        <f aca="false">IF(A11126="","",INT((A11126-1)/$O$2)+1)</f>
        <v/>
      </c>
      <c r="C11126" s="25" t="str">
        <f aca="false">IF(A11126="","",MOD(A11126-1,$O$2)+1)</f>
        <v/>
      </c>
      <c r="D11126" s="27" t="str">
        <f aca="false">IF(A11126="","",IF(A11126=1,Calculadora!$D$5,G11125))</f>
        <v/>
      </c>
      <c r="E11126" s="27" t="str">
        <f aca="false">IF(A11126="","",IF($O$9=1,IF(MOD(C11126-1,$O$8)=0,Calculadora!$D$6*(1+Calculadora!$D$7)^(B11126-1),0),IF(MOD(C11126,$O$8)=0,Calculadora!$D$6*(1+Calculadora!$D$7)^(B11126-1),0)))</f>
        <v/>
      </c>
      <c r="F11126" s="27" t="str">
        <f aca="false">IF(A11126="","",(D11126+IF($O$9=1,E11126,0))*$O$7)</f>
        <v/>
      </c>
      <c r="G11126" s="27" t="str">
        <f aca="false">IF(A11126="","",D11126+E11126+F11126)</f>
        <v/>
      </c>
      <c r="H11126" s="27" t="str">
        <f aca="false">IF(A11126="","",Calculadora!$D$5+SUM($E$7:E11126))</f>
        <v/>
      </c>
      <c r="I11126" s="27" t="str">
        <f aca="false">IF(A11126="","",G11126-H11126)</f>
        <v/>
      </c>
      <c r="J11126" s="27" t="str">
        <f aca="false">IF(A11126="","",IF(C11126=$O$2,G11126,0))</f>
        <v/>
      </c>
    </row>
    <row r="11127" customFormat="false" ht="15" hidden="false" customHeight="false" outlineLevel="0" collapsed="false">
      <c r="A11127" s="25" t="str">
        <f aca="false">IF(ROW()-6&lt;=$O$3,ROW()-6,"")</f>
        <v/>
      </c>
      <c r="B11127" s="25" t="str">
        <f aca="false">IF(A11127="","",INT((A11127-1)/$O$2)+1)</f>
        <v/>
      </c>
      <c r="C11127" s="25" t="str">
        <f aca="false">IF(A11127="","",MOD(A11127-1,$O$2)+1)</f>
        <v/>
      </c>
      <c r="D11127" s="27" t="str">
        <f aca="false">IF(A11127="","",IF(A11127=1,Calculadora!$D$5,G11126))</f>
        <v/>
      </c>
      <c r="E11127" s="27" t="str">
        <f aca="false">IF(A11127="","",IF($O$9=1,IF(MOD(C11127-1,$O$8)=0,Calculadora!$D$6*(1+Calculadora!$D$7)^(B11127-1),0),IF(MOD(C11127,$O$8)=0,Calculadora!$D$6*(1+Calculadora!$D$7)^(B11127-1),0)))</f>
        <v/>
      </c>
      <c r="F11127" s="27" t="str">
        <f aca="false">IF(A11127="","",(D11127+IF($O$9=1,E11127,0))*$O$7)</f>
        <v/>
      </c>
      <c r="G11127" s="27" t="str">
        <f aca="false">IF(A11127="","",D11127+E11127+F11127)</f>
        <v/>
      </c>
      <c r="H11127" s="27" t="str">
        <f aca="false">IF(A11127="","",Calculadora!$D$5+SUM($E$7:E11127))</f>
        <v/>
      </c>
      <c r="I11127" s="27" t="str">
        <f aca="false">IF(A11127="","",G11127-H11127)</f>
        <v/>
      </c>
      <c r="J11127" s="27" t="str">
        <f aca="false">IF(A11127="","",IF(C11127=$O$2,G11127,0))</f>
        <v/>
      </c>
    </row>
    <row r="11128" customFormat="false" ht="15" hidden="false" customHeight="false" outlineLevel="0" collapsed="false">
      <c r="A11128" s="25" t="str">
        <f aca="false">IF(ROW()-6&lt;=$O$3,ROW()-6,"")</f>
        <v/>
      </c>
      <c r="B11128" s="25" t="str">
        <f aca="false">IF(A11128="","",INT((A11128-1)/$O$2)+1)</f>
        <v/>
      </c>
      <c r="C11128" s="25" t="str">
        <f aca="false">IF(A11128="","",MOD(A11128-1,$O$2)+1)</f>
        <v/>
      </c>
      <c r="D11128" s="27" t="str">
        <f aca="false">IF(A11128="","",IF(A11128=1,Calculadora!$D$5,G11127))</f>
        <v/>
      </c>
      <c r="E11128" s="27" t="str">
        <f aca="false">IF(A11128="","",IF($O$9=1,IF(MOD(C11128-1,$O$8)=0,Calculadora!$D$6*(1+Calculadora!$D$7)^(B11128-1),0),IF(MOD(C11128,$O$8)=0,Calculadora!$D$6*(1+Calculadora!$D$7)^(B11128-1),0)))</f>
        <v/>
      </c>
      <c r="F11128" s="27" t="str">
        <f aca="false">IF(A11128="","",(D11128+IF($O$9=1,E11128,0))*$O$7)</f>
        <v/>
      </c>
      <c r="G11128" s="27" t="str">
        <f aca="false">IF(A11128="","",D11128+E11128+F11128)</f>
        <v/>
      </c>
      <c r="H11128" s="27" t="str">
        <f aca="false">IF(A11128="","",Calculadora!$D$5+SUM($E$7:E11128))</f>
        <v/>
      </c>
      <c r="I11128" s="27" t="str">
        <f aca="false">IF(A11128="","",G11128-H11128)</f>
        <v/>
      </c>
      <c r="J11128" s="27" t="str">
        <f aca="false">IF(A11128="","",IF(C11128=$O$2,G11128,0))</f>
        <v/>
      </c>
    </row>
    <row r="11129" customFormat="false" ht="15" hidden="false" customHeight="false" outlineLevel="0" collapsed="false">
      <c r="A11129" s="25" t="str">
        <f aca="false">IF(ROW()-6&lt;=$O$3,ROW()-6,"")</f>
        <v/>
      </c>
      <c r="B11129" s="25" t="str">
        <f aca="false">IF(A11129="","",INT((A11129-1)/$O$2)+1)</f>
        <v/>
      </c>
      <c r="C11129" s="25" t="str">
        <f aca="false">IF(A11129="","",MOD(A11129-1,$O$2)+1)</f>
        <v/>
      </c>
      <c r="D11129" s="27" t="str">
        <f aca="false">IF(A11129="","",IF(A11129=1,Calculadora!$D$5,G11128))</f>
        <v/>
      </c>
      <c r="E11129" s="27" t="str">
        <f aca="false">IF(A11129="","",IF($O$9=1,IF(MOD(C11129-1,$O$8)=0,Calculadora!$D$6*(1+Calculadora!$D$7)^(B11129-1),0),IF(MOD(C11129,$O$8)=0,Calculadora!$D$6*(1+Calculadora!$D$7)^(B11129-1),0)))</f>
        <v/>
      </c>
      <c r="F11129" s="27" t="str">
        <f aca="false">IF(A11129="","",(D11129+IF($O$9=1,E11129,0))*$O$7)</f>
        <v/>
      </c>
      <c r="G11129" s="27" t="str">
        <f aca="false">IF(A11129="","",D11129+E11129+F11129)</f>
        <v/>
      </c>
      <c r="H11129" s="27" t="str">
        <f aca="false">IF(A11129="","",Calculadora!$D$5+SUM($E$7:E11129))</f>
        <v/>
      </c>
      <c r="I11129" s="27" t="str">
        <f aca="false">IF(A11129="","",G11129-H11129)</f>
        <v/>
      </c>
      <c r="J11129" s="27" t="str">
        <f aca="false">IF(A11129="","",IF(C11129=$O$2,G11129,0))</f>
        <v/>
      </c>
    </row>
    <row r="11130" customFormat="false" ht="15" hidden="false" customHeight="false" outlineLevel="0" collapsed="false">
      <c r="A11130" s="25" t="str">
        <f aca="false">IF(ROW()-6&lt;=$O$3,ROW()-6,"")</f>
        <v/>
      </c>
      <c r="B11130" s="25" t="str">
        <f aca="false">IF(A11130="","",INT((A11130-1)/$O$2)+1)</f>
        <v/>
      </c>
      <c r="C11130" s="25" t="str">
        <f aca="false">IF(A11130="","",MOD(A11130-1,$O$2)+1)</f>
        <v/>
      </c>
      <c r="D11130" s="27" t="str">
        <f aca="false">IF(A11130="","",IF(A11130=1,Calculadora!$D$5,G11129))</f>
        <v/>
      </c>
      <c r="E11130" s="27" t="str">
        <f aca="false">IF(A11130="","",IF($O$9=1,IF(MOD(C11130-1,$O$8)=0,Calculadora!$D$6*(1+Calculadora!$D$7)^(B11130-1),0),IF(MOD(C11130,$O$8)=0,Calculadora!$D$6*(1+Calculadora!$D$7)^(B11130-1),0)))</f>
        <v/>
      </c>
      <c r="F11130" s="27" t="str">
        <f aca="false">IF(A11130="","",(D11130+IF($O$9=1,E11130,0))*$O$7)</f>
        <v/>
      </c>
      <c r="G11130" s="27" t="str">
        <f aca="false">IF(A11130="","",D11130+E11130+F11130)</f>
        <v/>
      </c>
      <c r="H11130" s="27" t="str">
        <f aca="false">IF(A11130="","",Calculadora!$D$5+SUM($E$7:E11130))</f>
        <v/>
      </c>
      <c r="I11130" s="27" t="str">
        <f aca="false">IF(A11130="","",G11130-H11130)</f>
        <v/>
      </c>
      <c r="J11130" s="27" t="str">
        <f aca="false">IF(A11130="","",IF(C11130=$O$2,G11130,0))</f>
        <v/>
      </c>
    </row>
    <row r="11131" customFormat="false" ht="15" hidden="false" customHeight="false" outlineLevel="0" collapsed="false">
      <c r="A11131" s="25" t="str">
        <f aca="false">IF(ROW()-6&lt;=$O$3,ROW()-6,"")</f>
        <v/>
      </c>
      <c r="B11131" s="25" t="str">
        <f aca="false">IF(A11131="","",INT((A11131-1)/$O$2)+1)</f>
        <v/>
      </c>
      <c r="C11131" s="25" t="str">
        <f aca="false">IF(A11131="","",MOD(A11131-1,$O$2)+1)</f>
        <v/>
      </c>
      <c r="D11131" s="27" t="str">
        <f aca="false">IF(A11131="","",IF(A11131=1,Calculadora!$D$5,G11130))</f>
        <v/>
      </c>
      <c r="E11131" s="27" t="str">
        <f aca="false">IF(A11131="","",IF($O$9=1,IF(MOD(C11131-1,$O$8)=0,Calculadora!$D$6*(1+Calculadora!$D$7)^(B11131-1),0),IF(MOD(C11131,$O$8)=0,Calculadora!$D$6*(1+Calculadora!$D$7)^(B11131-1),0)))</f>
        <v/>
      </c>
      <c r="F11131" s="27" t="str">
        <f aca="false">IF(A11131="","",(D11131+IF($O$9=1,E11131,0))*$O$7)</f>
        <v/>
      </c>
      <c r="G11131" s="27" t="str">
        <f aca="false">IF(A11131="","",D11131+E11131+F11131)</f>
        <v/>
      </c>
      <c r="H11131" s="27" t="str">
        <f aca="false">IF(A11131="","",Calculadora!$D$5+SUM($E$7:E11131))</f>
        <v/>
      </c>
      <c r="I11131" s="27" t="str">
        <f aca="false">IF(A11131="","",G11131-H11131)</f>
        <v/>
      </c>
      <c r="J11131" s="27" t="str">
        <f aca="false">IF(A11131="","",IF(C11131=$O$2,G11131,0))</f>
        <v/>
      </c>
    </row>
    <row r="11132" customFormat="false" ht="15" hidden="false" customHeight="false" outlineLevel="0" collapsed="false">
      <c r="A11132" s="25" t="str">
        <f aca="false">IF(ROW()-6&lt;=$O$3,ROW()-6,"")</f>
        <v/>
      </c>
      <c r="B11132" s="25" t="str">
        <f aca="false">IF(A11132="","",INT((A11132-1)/$O$2)+1)</f>
        <v/>
      </c>
      <c r="C11132" s="25" t="str">
        <f aca="false">IF(A11132="","",MOD(A11132-1,$O$2)+1)</f>
        <v/>
      </c>
      <c r="D11132" s="27" t="str">
        <f aca="false">IF(A11132="","",IF(A11132=1,Calculadora!$D$5,G11131))</f>
        <v/>
      </c>
      <c r="E11132" s="27" t="str">
        <f aca="false">IF(A11132="","",IF($O$9=1,IF(MOD(C11132-1,$O$8)=0,Calculadora!$D$6*(1+Calculadora!$D$7)^(B11132-1),0),IF(MOD(C11132,$O$8)=0,Calculadora!$D$6*(1+Calculadora!$D$7)^(B11132-1),0)))</f>
        <v/>
      </c>
      <c r="F11132" s="27" t="str">
        <f aca="false">IF(A11132="","",(D11132+IF($O$9=1,E11132,0))*$O$7)</f>
        <v/>
      </c>
      <c r="G11132" s="27" t="str">
        <f aca="false">IF(A11132="","",D11132+E11132+F11132)</f>
        <v/>
      </c>
      <c r="H11132" s="27" t="str">
        <f aca="false">IF(A11132="","",Calculadora!$D$5+SUM($E$7:E11132))</f>
        <v/>
      </c>
      <c r="I11132" s="27" t="str">
        <f aca="false">IF(A11132="","",G11132-H11132)</f>
        <v/>
      </c>
      <c r="J11132" s="27" t="str">
        <f aca="false">IF(A11132="","",IF(C11132=$O$2,G11132,0))</f>
        <v/>
      </c>
    </row>
    <row r="11133" customFormat="false" ht="15" hidden="false" customHeight="false" outlineLevel="0" collapsed="false">
      <c r="A11133" s="25" t="str">
        <f aca="false">IF(ROW()-6&lt;=$O$3,ROW()-6,"")</f>
        <v/>
      </c>
      <c r="B11133" s="25" t="str">
        <f aca="false">IF(A11133="","",INT((A11133-1)/$O$2)+1)</f>
        <v/>
      </c>
      <c r="C11133" s="25" t="str">
        <f aca="false">IF(A11133="","",MOD(A11133-1,$O$2)+1)</f>
        <v/>
      </c>
      <c r="D11133" s="27" t="str">
        <f aca="false">IF(A11133="","",IF(A11133=1,Calculadora!$D$5,G11132))</f>
        <v/>
      </c>
      <c r="E11133" s="27" t="str">
        <f aca="false">IF(A11133="","",IF($O$9=1,IF(MOD(C11133-1,$O$8)=0,Calculadora!$D$6*(1+Calculadora!$D$7)^(B11133-1),0),IF(MOD(C11133,$O$8)=0,Calculadora!$D$6*(1+Calculadora!$D$7)^(B11133-1),0)))</f>
        <v/>
      </c>
      <c r="F11133" s="27" t="str">
        <f aca="false">IF(A11133="","",(D11133+IF($O$9=1,E11133,0))*$O$7)</f>
        <v/>
      </c>
      <c r="G11133" s="27" t="str">
        <f aca="false">IF(A11133="","",D11133+E11133+F11133)</f>
        <v/>
      </c>
      <c r="H11133" s="27" t="str">
        <f aca="false">IF(A11133="","",Calculadora!$D$5+SUM($E$7:E11133))</f>
        <v/>
      </c>
      <c r="I11133" s="27" t="str">
        <f aca="false">IF(A11133="","",G11133-H11133)</f>
        <v/>
      </c>
      <c r="J11133" s="27" t="str">
        <f aca="false">IF(A11133="","",IF(C11133=$O$2,G11133,0))</f>
        <v/>
      </c>
    </row>
    <row r="11134" customFormat="false" ht="15" hidden="false" customHeight="false" outlineLevel="0" collapsed="false">
      <c r="A11134" s="25" t="str">
        <f aca="false">IF(ROW()-6&lt;=$O$3,ROW()-6,"")</f>
        <v/>
      </c>
      <c r="B11134" s="25" t="str">
        <f aca="false">IF(A11134="","",INT((A11134-1)/$O$2)+1)</f>
        <v/>
      </c>
      <c r="C11134" s="25" t="str">
        <f aca="false">IF(A11134="","",MOD(A11134-1,$O$2)+1)</f>
        <v/>
      </c>
      <c r="D11134" s="27" t="str">
        <f aca="false">IF(A11134="","",IF(A11134=1,Calculadora!$D$5,G11133))</f>
        <v/>
      </c>
      <c r="E11134" s="27" t="str">
        <f aca="false">IF(A11134="","",IF($O$9=1,IF(MOD(C11134-1,$O$8)=0,Calculadora!$D$6*(1+Calculadora!$D$7)^(B11134-1),0),IF(MOD(C11134,$O$8)=0,Calculadora!$D$6*(1+Calculadora!$D$7)^(B11134-1),0)))</f>
        <v/>
      </c>
      <c r="F11134" s="27" t="str">
        <f aca="false">IF(A11134="","",(D11134+IF($O$9=1,E11134,0))*$O$7)</f>
        <v/>
      </c>
      <c r="G11134" s="27" t="str">
        <f aca="false">IF(A11134="","",D11134+E11134+F11134)</f>
        <v/>
      </c>
      <c r="H11134" s="27" t="str">
        <f aca="false">IF(A11134="","",Calculadora!$D$5+SUM($E$7:E11134))</f>
        <v/>
      </c>
      <c r="I11134" s="27" t="str">
        <f aca="false">IF(A11134="","",G11134-H11134)</f>
        <v/>
      </c>
      <c r="J11134" s="27" t="str">
        <f aca="false">IF(A11134="","",IF(C11134=$O$2,G11134,0))</f>
        <v/>
      </c>
    </row>
    <row r="11135" customFormat="false" ht="15" hidden="false" customHeight="false" outlineLevel="0" collapsed="false">
      <c r="A11135" s="25" t="str">
        <f aca="false">IF(ROW()-6&lt;=$O$3,ROW()-6,"")</f>
        <v/>
      </c>
      <c r="B11135" s="25" t="str">
        <f aca="false">IF(A11135="","",INT((A11135-1)/$O$2)+1)</f>
        <v/>
      </c>
      <c r="C11135" s="25" t="str">
        <f aca="false">IF(A11135="","",MOD(A11135-1,$O$2)+1)</f>
        <v/>
      </c>
      <c r="D11135" s="27" t="str">
        <f aca="false">IF(A11135="","",IF(A11135=1,Calculadora!$D$5,G11134))</f>
        <v/>
      </c>
      <c r="E11135" s="27" t="str">
        <f aca="false">IF(A11135="","",IF($O$9=1,IF(MOD(C11135-1,$O$8)=0,Calculadora!$D$6*(1+Calculadora!$D$7)^(B11135-1),0),IF(MOD(C11135,$O$8)=0,Calculadora!$D$6*(1+Calculadora!$D$7)^(B11135-1),0)))</f>
        <v/>
      </c>
      <c r="F11135" s="27" t="str">
        <f aca="false">IF(A11135="","",(D11135+IF($O$9=1,E11135,0))*$O$7)</f>
        <v/>
      </c>
      <c r="G11135" s="27" t="str">
        <f aca="false">IF(A11135="","",D11135+E11135+F11135)</f>
        <v/>
      </c>
      <c r="H11135" s="27" t="str">
        <f aca="false">IF(A11135="","",Calculadora!$D$5+SUM($E$7:E11135))</f>
        <v/>
      </c>
      <c r="I11135" s="27" t="str">
        <f aca="false">IF(A11135="","",G11135-H11135)</f>
        <v/>
      </c>
      <c r="J11135" s="27" t="str">
        <f aca="false">IF(A11135="","",IF(C11135=$O$2,G11135,0))</f>
        <v/>
      </c>
    </row>
    <row r="11136" customFormat="false" ht="15" hidden="false" customHeight="false" outlineLevel="0" collapsed="false">
      <c r="A11136" s="25" t="str">
        <f aca="false">IF(ROW()-6&lt;=$O$3,ROW()-6,"")</f>
        <v/>
      </c>
      <c r="B11136" s="25" t="str">
        <f aca="false">IF(A11136="","",INT((A11136-1)/$O$2)+1)</f>
        <v/>
      </c>
      <c r="C11136" s="25" t="str">
        <f aca="false">IF(A11136="","",MOD(A11136-1,$O$2)+1)</f>
        <v/>
      </c>
      <c r="D11136" s="27" t="str">
        <f aca="false">IF(A11136="","",IF(A11136=1,Calculadora!$D$5,G11135))</f>
        <v/>
      </c>
      <c r="E11136" s="27" t="str">
        <f aca="false">IF(A11136="","",IF($O$9=1,IF(MOD(C11136-1,$O$8)=0,Calculadora!$D$6*(1+Calculadora!$D$7)^(B11136-1),0),IF(MOD(C11136,$O$8)=0,Calculadora!$D$6*(1+Calculadora!$D$7)^(B11136-1),0)))</f>
        <v/>
      </c>
      <c r="F11136" s="27" t="str">
        <f aca="false">IF(A11136="","",(D11136+IF($O$9=1,E11136,0))*$O$7)</f>
        <v/>
      </c>
      <c r="G11136" s="27" t="str">
        <f aca="false">IF(A11136="","",D11136+E11136+F11136)</f>
        <v/>
      </c>
      <c r="H11136" s="27" t="str">
        <f aca="false">IF(A11136="","",Calculadora!$D$5+SUM($E$7:E11136))</f>
        <v/>
      </c>
      <c r="I11136" s="27" t="str">
        <f aca="false">IF(A11136="","",G11136-H11136)</f>
        <v/>
      </c>
      <c r="J11136" s="27" t="str">
        <f aca="false">IF(A11136="","",IF(C11136=$O$2,G11136,0))</f>
        <v/>
      </c>
    </row>
    <row r="11137" customFormat="false" ht="15" hidden="false" customHeight="false" outlineLevel="0" collapsed="false">
      <c r="A11137" s="25" t="str">
        <f aca="false">IF(ROW()-6&lt;=$O$3,ROW()-6,"")</f>
        <v/>
      </c>
      <c r="B11137" s="25" t="str">
        <f aca="false">IF(A11137="","",INT((A11137-1)/$O$2)+1)</f>
        <v/>
      </c>
      <c r="C11137" s="25" t="str">
        <f aca="false">IF(A11137="","",MOD(A11137-1,$O$2)+1)</f>
        <v/>
      </c>
      <c r="D11137" s="27" t="str">
        <f aca="false">IF(A11137="","",IF(A11137=1,Calculadora!$D$5,G11136))</f>
        <v/>
      </c>
      <c r="E11137" s="27" t="str">
        <f aca="false">IF(A11137="","",IF($O$9=1,IF(MOD(C11137-1,$O$8)=0,Calculadora!$D$6*(1+Calculadora!$D$7)^(B11137-1),0),IF(MOD(C11137,$O$8)=0,Calculadora!$D$6*(1+Calculadora!$D$7)^(B11137-1),0)))</f>
        <v/>
      </c>
      <c r="F11137" s="27" t="str">
        <f aca="false">IF(A11137="","",(D11137+IF($O$9=1,E11137,0))*$O$7)</f>
        <v/>
      </c>
      <c r="G11137" s="27" t="str">
        <f aca="false">IF(A11137="","",D11137+E11137+F11137)</f>
        <v/>
      </c>
      <c r="H11137" s="27" t="str">
        <f aca="false">IF(A11137="","",Calculadora!$D$5+SUM($E$7:E11137))</f>
        <v/>
      </c>
      <c r="I11137" s="27" t="str">
        <f aca="false">IF(A11137="","",G11137-H11137)</f>
        <v/>
      </c>
      <c r="J11137" s="27" t="str">
        <f aca="false">IF(A11137="","",IF(C11137=$O$2,G11137,0))</f>
        <v/>
      </c>
    </row>
    <row r="11138" customFormat="false" ht="15" hidden="false" customHeight="false" outlineLevel="0" collapsed="false">
      <c r="A11138" s="25" t="str">
        <f aca="false">IF(ROW()-6&lt;=$O$3,ROW()-6,"")</f>
        <v/>
      </c>
      <c r="B11138" s="25" t="str">
        <f aca="false">IF(A11138="","",INT((A11138-1)/$O$2)+1)</f>
        <v/>
      </c>
      <c r="C11138" s="25" t="str">
        <f aca="false">IF(A11138="","",MOD(A11138-1,$O$2)+1)</f>
        <v/>
      </c>
      <c r="D11138" s="27" t="str">
        <f aca="false">IF(A11138="","",IF(A11138=1,Calculadora!$D$5,G11137))</f>
        <v/>
      </c>
      <c r="E11138" s="27" t="str">
        <f aca="false">IF(A11138="","",IF($O$9=1,IF(MOD(C11138-1,$O$8)=0,Calculadora!$D$6*(1+Calculadora!$D$7)^(B11138-1),0),IF(MOD(C11138,$O$8)=0,Calculadora!$D$6*(1+Calculadora!$D$7)^(B11138-1),0)))</f>
        <v/>
      </c>
      <c r="F11138" s="27" t="str">
        <f aca="false">IF(A11138="","",(D11138+IF($O$9=1,E11138,0))*$O$7)</f>
        <v/>
      </c>
      <c r="G11138" s="27" t="str">
        <f aca="false">IF(A11138="","",D11138+E11138+F11138)</f>
        <v/>
      </c>
      <c r="H11138" s="27" t="str">
        <f aca="false">IF(A11138="","",Calculadora!$D$5+SUM($E$7:E11138))</f>
        <v/>
      </c>
      <c r="I11138" s="27" t="str">
        <f aca="false">IF(A11138="","",G11138-H11138)</f>
        <v/>
      </c>
      <c r="J11138" s="27" t="str">
        <f aca="false">IF(A11138="","",IF(C11138=$O$2,G11138,0))</f>
        <v/>
      </c>
    </row>
    <row r="11139" customFormat="false" ht="15" hidden="false" customHeight="false" outlineLevel="0" collapsed="false">
      <c r="A11139" s="25" t="str">
        <f aca="false">IF(ROW()-6&lt;=$O$3,ROW()-6,"")</f>
        <v/>
      </c>
      <c r="B11139" s="25" t="str">
        <f aca="false">IF(A11139="","",INT((A11139-1)/$O$2)+1)</f>
        <v/>
      </c>
      <c r="C11139" s="25" t="str">
        <f aca="false">IF(A11139="","",MOD(A11139-1,$O$2)+1)</f>
        <v/>
      </c>
      <c r="D11139" s="27" t="str">
        <f aca="false">IF(A11139="","",IF(A11139=1,Calculadora!$D$5,G11138))</f>
        <v/>
      </c>
      <c r="E11139" s="27" t="str">
        <f aca="false">IF(A11139="","",IF($O$9=1,IF(MOD(C11139-1,$O$8)=0,Calculadora!$D$6*(1+Calculadora!$D$7)^(B11139-1),0),IF(MOD(C11139,$O$8)=0,Calculadora!$D$6*(1+Calculadora!$D$7)^(B11139-1),0)))</f>
        <v/>
      </c>
      <c r="F11139" s="27" t="str">
        <f aca="false">IF(A11139="","",(D11139+IF($O$9=1,E11139,0))*$O$7)</f>
        <v/>
      </c>
      <c r="G11139" s="27" t="str">
        <f aca="false">IF(A11139="","",D11139+E11139+F11139)</f>
        <v/>
      </c>
      <c r="H11139" s="27" t="str">
        <f aca="false">IF(A11139="","",Calculadora!$D$5+SUM($E$7:E11139))</f>
        <v/>
      </c>
      <c r="I11139" s="27" t="str">
        <f aca="false">IF(A11139="","",G11139-H11139)</f>
        <v/>
      </c>
      <c r="J11139" s="27" t="str">
        <f aca="false">IF(A11139="","",IF(C11139=$O$2,G11139,0))</f>
        <v/>
      </c>
    </row>
    <row r="11140" customFormat="false" ht="15" hidden="false" customHeight="false" outlineLevel="0" collapsed="false">
      <c r="A11140" s="25" t="str">
        <f aca="false">IF(ROW()-6&lt;=$O$3,ROW()-6,"")</f>
        <v/>
      </c>
      <c r="B11140" s="25" t="str">
        <f aca="false">IF(A11140="","",INT((A11140-1)/$O$2)+1)</f>
        <v/>
      </c>
      <c r="C11140" s="25" t="str">
        <f aca="false">IF(A11140="","",MOD(A11140-1,$O$2)+1)</f>
        <v/>
      </c>
      <c r="D11140" s="27" t="str">
        <f aca="false">IF(A11140="","",IF(A11140=1,Calculadora!$D$5,G11139))</f>
        <v/>
      </c>
      <c r="E11140" s="27" t="str">
        <f aca="false">IF(A11140="","",IF($O$9=1,IF(MOD(C11140-1,$O$8)=0,Calculadora!$D$6*(1+Calculadora!$D$7)^(B11140-1),0),IF(MOD(C11140,$O$8)=0,Calculadora!$D$6*(1+Calculadora!$D$7)^(B11140-1),0)))</f>
        <v/>
      </c>
      <c r="F11140" s="27" t="str">
        <f aca="false">IF(A11140="","",(D11140+IF($O$9=1,E11140,0))*$O$7)</f>
        <v/>
      </c>
      <c r="G11140" s="27" t="str">
        <f aca="false">IF(A11140="","",D11140+E11140+F11140)</f>
        <v/>
      </c>
      <c r="H11140" s="27" t="str">
        <f aca="false">IF(A11140="","",Calculadora!$D$5+SUM($E$7:E11140))</f>
        <v/>
      </c>
      <c r="I11140" s="27" t="str">
        <f aca="false">IF(A11140="","",G11140-H11140)</f>
        <v/>
      </c>
      <c r="J11140" s="27" t="str">
        <f aca="false">IF(A11140="","",IF(C11140=$O$2,G11140,0))</f>
        <v/>
      </c>
    </row>
    <row r="11141" customFormat="false" ht="15" hidden="false" customHeight="false" outlineLevel="0" collapsed="false">
      <c r="A11141" s="25" t="str">
        <f aca="false">IF(ROW()-6&lt;=$O$3,ROW()-6,"")</f>
        <v/>
      </c>
      <c r="B11141" s="25" t="str">
        <f aca="false">IF(A11141="","",INT((A11141-1)/$O$2)+1)</f>
        <v/>
      </c>
      <c r="C11141" s="25" t="str">
        <f aca="false">IF(A11141="","",MOD(A11141-1,$O$2)+1)</f>
        <v/>
      </c>
      <c r="D11141" s="27" t="str">
        <f aca="false">IF(A11141="","",IF(A11141=1,Calculadora!$D$5,G11140))</f>
        <v/>
      </c>
      <c r="E11141" s="27" t="str">
        <f aca="false">IF(A11141="","",IF($O$9=1,IF(MOD(C11141-1,$O$8)=0,Calculadora!$D$6*(1+Calculadora!$D$7)^(B11141-1),0),IF(MOD(C11141,$O$8)=0,Calculadora!$D$6*(1+Calculadora!$D$7)^(B11141-1),0)))</f>
        <v/>
      </c>
      <c r="F11141" s="27" t="str">
        <f aca="false">IF(A11141="","",(D11141+IF($O$9=1,E11141,0))*$O$7)</f>
        <v/>
      </c>
      <c r="G11141" s="27" t="str">
        <f aca="false">IF(A11141="","",D11141+E11141+F11141)</f>
        <v/>
      </c>
      <c r="H11141" s="27" t="str">
        <f aca="false">IF(A11141="","",Calculadora!$D$5+SUM($E$7:E11141))</f>
        <v/>
      </c>
      <c r="I11141" s="27" t="str">
        <f aca="false">IF(A11141="","",G11141-H11141)</f>
        <v/>
      </c>
      <c r="J11141" s="27" t="str">
        <f aca="false">IF(A11141="","",IF(C11141=$O$2,G11141,0))</f>
        <v/>
      </c>
    </row>
    <row r="11142" customFormat="false" ht="15" hidden="false" customHeight="false" outlineLevel="0" collapsed="false">
      <c r="A11142" s="25" t="str">
        <f aca="false">IF(ROW()-6&lt;=$O$3,ROW()-6,"")</f>
        <v/>
      </c>
      <c r="B11142" s="25" t="str">
        <f aca="false">IF(A11142="","",INT((A11142-1)/$O$2)+1)</f>
        <v/>
      </c>
      <c r="C11142" s="25" t="str">
        <f aca="false">IF(A11142="","",MOD(A11142-1,$O$2)+1)</f>
        <v/>
      </c>
      <c r="D11142" s="27" t="str">
        <f aca="false">IF(A11142="","",IF(A11142=1,Calculadora!$D$5,G11141))</f>
        <v/>
      </c>
      <c r="E11142" s="27" t="str">
        <f aca="false">IF(A11142="","",IF($O$9=1,IF(MOD(C11142-1,$O$8)=0,Calculadora!$D$6*(1+Calculadora!$D$7)^(B11142-1),0),IF(MOD(C11142,$O$8)=0,Calculadora!$D$6*(1+Calculadora!$D$7)^(B11142-1),0)))</f>
        <v/>
      </c>
      <c r="F11142" s="27" t="str">
        <f aca="false">IF(A11142="","",(D11142+IF($O$9=1,E11142,0))*$O$7)</f>
        <v/>
      </c>
      <c r="G11142" s="27" t="str">
        <f aca="false">IF(A11142="","",D11142+E11142+F11142)</f>
        <v/>
      </c>
      <c r="H11142" s="27" t="str">
        <f aca="false">IF(A11142="","",Calculadora!$D$5+SUM($E$7:E11142))</f>
        <v/>
      </c>
      <c r="I11142" s="27" t="str">
        <f aca="false">IF(A11142="","",G11142-H11142)</f>
        <v/>
      </c>
      <c r="J11142" s="27" t="str">
        <f aca="false">IF(A11142="","",IF(C11142=$O$2,G11142,0))</f>
        <v/>
      </c>
    </row>
    <row r="11143" customFormat="false" ht="15" hidden="false" customHeight="false" outlineLevel="0" collapsed="false">
      <c r="A11143" s="25" t="str">
        <f aca="false">IF(ROW()-6&lt;=$O$3,ROW()-6,"")</f>
        <v/>
      </c>
      <c r="B11143" s="25" t="str">
        <f aca="false">IF(A11143="","",INT((A11143-1)/$O$2)+1)</f>
        <v/>
      </c>
      <c r="C11143" s="25" t="str">
        <f aca="false">IF(A11143="","",MOD(A11143-1,$O$2)+1)</f>
        <v/>
      </c>
      <c r="D11143" s="27" t="str">
        <f aca="false">IF(A11143="","",IF(A11143=1,Calculadora!$D$5,G11142))</f>
        <v/>
      </c>
      <c r="E11143" s="27" t="str">
        <f aca="false">IF(A11143="","",IF($O$9=1,IF(MOD(C11143-1,$O$8)=0,Calculadora!$D$6*(1+Calculadora!$D$7)^(B11143-1),0),IF(MOD(C11143,$O$8)=0,Calculadora!$D$6*(1+Calculadora!$D$7)^(B11143-1),0)))</f>
        <v/>
      </c>
      <c r="F11143" s="27" t="str">
        <f aca="false">IF(A11143="","",(D11143+IF($O$9=1,E11143,0))*$O$7)</f>
        <v/>
      </c>
      <c r="G11143" s="27" t="str">
        <f aca="false">IF(A11143="","",D11143+E11143+F11143)</f>
        <v/>
      </c>
      <c r="H11143" s="27" t="str">
        <f aca="false">IF(A11143="","",Calculadora!$D$5+SUM($E$7:E11143))</f>
        <v/>
      </c>
      <c r="I11143" s="27" t="str">
        <f aca="false">IF(A11143="","",G11143-H11143)</f>
        <v/>
      </c>
      <c r="J11143" s="27" t="str">
        <f aca="false">IF(A11143="","",IF(C11143=$O$2,G11143,0))</f>
        <v/>
      </c>
    </row>
    <row r="11144" customFormat="false" ht="15" hidden="false" customHeight="false" outlineLevel="0" collapsed="false">
      <c r="A11144" s="25" t="str">
        <f aca="false">IF(ROW()-6&lt;=$O$3,ROW()-6,"")</f>
        <v/>
      </c>
      <c r="B11144" s="25" t="str">
        <f aca="false">IF(A11144="","",INT((A11144-1)/$O$2)+1)</f>
        <v/>
      </c>
      <c r="C11144" s="25" t="str">
        <f aca="false">IF(A11144="","",MOD(A11144-1,$O$2)+1)</f>
        <v/>
      </c>
      <c r="D11144" s="27" t="str">
        <f aca="false">IF(A11144="","",IF(A11144=1,Calculadora!$D$5,G11143))</f>
        <v/>
      </c>
      <c r="E11144" s="27" t="str">
        <f aca="false">IF(A11144="","",IF($O$9=1,IF(MOD(C11144-1,$O$8)=0,Calculadora!$D$6*(1+Calculadora!$D$7)^(B11144-1),0),IF(MOD(C11144,$O$8)=0,Calculadora!$D$6*(1+Calculadora!$D$7)^(B11144-1),0)))</f>
        <v/>
      </c>
      <c r="F11144" s="27" t="str">
        <f aca="false">IF(A11144="","",(D11144+IF($O$9=1,E11144,0))*$O$7)</f>
        <v/>
      </c>
      <c r="G11144" s="27" t="str">
        <f aca="false">IF(A11144="","",D11144+E11144+F11144)</f>
        <v/>
      </c>
      <c r="H11144" s="27" t="str">
        <f aca="false">IF(A11144="","",Calculadora!$D$5+SUM($E$7:E11144))</f>
        <v/>
      </c>
      <c r="I11144" s="27" t="str">
        <f aca="false">IF(A11144="","",G11144-H11144)</f>
        <v/>
      </c>
      <c r="J11144" s="27" t="str">
        <f aca="false">IF(A11144="","",IF(C11144=$O$2,G11144,0))</f>
        <v/>
      </c>
    </row>
    <row r="11145" customFormat="false" ht="15" hidden="false" customHeight="false" outlineLevel="0" collapsed="false">
      <c r="A11145" s="25" t="str">
        <f aca="false">IF(ROW()-6&lt;=$O$3,ROW()-6,"")</f>
        <v/>
      </c>
      <c r="B11145" s="25" t="str">
        <f aca="false">IF(A11145="","",INT((A11145-1)/$O$2)+1)</f>
        <v/>
      </c>
      <c r="C11145" s="25" t="str">
        <f aca="false">IF(A11145="","",MOD(A11145-1,$O$2)+1)</f>
        <v/>
      </c>
      <c r="D11145" s="27" t="str">
        <f aca="false">IF(A11145="","",IF(A11145=1,Calculadora!$D$5,G11144))</f>
        <v/>
      </c>
      <c r="E11145" s="27" t="str">
        <f aca="false">IF(A11145="","",IF($O$9=1,IF(MOD(C11145-1,$O$8)=0,Calculadora!$D$6*(1+Calculadora!$D$7)^(B11145-1),0),IF(MOD(C11145,$O$8)=0,Calculadora!$D$6*(1+Calculadora!$D$7)^(B11145-1),0)))</f>
        <v/>
      </c>
      <c r="F11145" s="27" t="str">
        <f aca="false">IF(A11145="","",(D11145+IF($O$9=1,E11145,0))*$O$7)</f>
        <v/>
      </c>
      <c r="G11145" s="27" t="str">
        <f aca="false">IF(A11145="","",D11145+E11145+F11145)</f>
        <v/>
      </c>
      <c r="H11145" s="27" t="str">
        <f aca="false">IF(A11145="","",Calculadora!$D$5+SUM($E$7:E11145))</f>
        <v/>
      </c>
      <c r="I11145" s="27" t="str">
        <f aca="false">IF(A11145="","",G11145-H11145)</f>
        <v/>
      </c>
      <c r="J11145" s="27" t="str">
        <f aca="false">IF(A11145="","",IF(C11145=$O$2,G11145,0))</f>
        <v/>
      </c>
    </row>
    <row r="11146" customFormat="false" ht="15" hidden="false" customHeight="false" outlineLevel="0" collapsed="false">
      <c r="A11146" s="25" t="str">
        <f aca="false">IF(ROW()-6&lt;=$O$3,ROW()-6,"")</f>
        <v/>
      </c>
      <c r="B11146" s="25" t="str">
        <f aca="false">IF(A11146="","",INT((A11146-1)/$O$2)+1)</f>
        <v/>
      </c>
      <c r="C11146" s="25" t="str">
        <f aca="false">IF(A11146="","",MOD(A11146-1,$O$2)+1)</f>
        <v/>
      </c>
      <c r="D11146" s="27" t="str">
        <f aca="false">IF(A11146="","",IF(A11146=1,Calculadora!$D$5,G11145))</f>
        <v/>
      </c>
      <c r="E11146" s="27" t="str">
        <f aca="false">IF(A11146="","",IF($O$9=1,IF(MOD(C11146-1,$O$8)=0,Calculadora!$D$6*(1+Calculadora!$D$7)^(B11146-1),0),IF(MOD(C11146,$O$8)=0,Calculadora!$D$6*(1+Calculadora!$D$7)^(B11146-1),0)))</f>
        <v/>
      </c>
      <c r="F11146" s="27" t="str">
        <f aca="false">IF(A11146="","",(D11146+IF($O$9=1,E11146,0))*$O$7)</f>
        <v/>
      </c>
      <c r="G11146" s="27" t="str">
        <f aca="false">IF(A11146="","",D11146+E11146+F11146)</f>
        <v/>
      </c>
      <c r="H11146" s="27" t="str">
        <f aca="false">IF(A11146="","",Calculadora!$D$5+SUM($E$7:E11146))</f>
        <v/>
      </c>
      <c r="I11146" s="27" t="str">
        <f aca="false">IF(A11146="","",G11146-H11146)</f>
        <v/>
      </c>
      <c r="J11146" s="27" t="str">
        <f aca="false">IF(A11146="","",IF(C11146=$O$2,G11146,0))</f>
        <v/>
      </c>
    </row>
    <row r="11147" customFormat="false" ht="15" hidden="false" customHeight="false" outlineLevel="0" collapsed="false">
      <c r="A11147" s="25" t="str">
        <f aca="false">IF(ROW()-6&lt;=$O$3,ROW()-6,"")</f>
        <v/>
      </c>
      <c r="B11147" s="25" t="str">
        <f aca="false">IF(A11147="","",INT((A11147-1)/$O$2)+1)</f>
        <v/>
      </c>
      <c r="C11147" s="25" t="str">
        <f aca="false">IF(A11147="","",MOD(A11147-1,$O$2)+1)</f>
        <v/>
      </c>
      <c r="D11147" s="27" t="str">
        <f aca="false">IF(A11147="","",IF(A11147=1,Calculadora!$D$5,G11146))</f>
        <v/>
      </c>
      <c r="E11147" s="27" t="str">
        <f aca="false">IF(A11147="","",IF($O$9=1,IF(MOD(C11147-1,$O$8)=0,Calculadora!$D$6*(1+Calculadora!$D$7)^(B11147-1),0),IF(MOD(C11147,$O$8)=0,Calculadora!$D$6*(1+Calculadora!$D$7)^(B11147-1),0)))</f>
        <v/>
      </c>
      <c r="F11147" s="27" t="str">
        <f aca="false">IF(A11147="","",(D11147+IF($O$9=1,E11147,0))*$O$7)</f>
        <v/>
      </c>
      <c r="G11147" s="27" t="str">
        <f aca="false">IF(A11147="","",D11147+E11147+F11147)</f>
        <v/>
      </c>
      <c r="H11147" s="27" t="str">
        <f aca="false">IF(A11147="","",Calculadora!$D$5+SUM($E$7:E11147))</f>
        <v/>
      </c>
      <c r="I11147" s="27" t="str">
        <f aca="false">IF(A11147="","",G11147-H11147)</f>
        <v/>
      </c>
      <c r="J11147" s="27" t="str">
        <f aca="false">IF(A11147="","",IF(C11147=$O$2,G11147,0))</f>
        <v/>
      </c>
    </row>
    <row r="11148" customFormat="false" ht="15" hidden="false" customHeight="false" outlineLevel="0" collapsed="false">
      <c r="A11148" s="25" t="str">
        <f aca="false">IF(ROW()-6&lt;=$O$3,ROW()-6,"")</f>
        <v/>
      </c>
      <c r="B11148" s="25" t="str">
        <f aca="false">IF(A11148="","",INT((A11148-1)/$O$2)+1)</f>
        <v/>
      </c>
      <c r="C11148" s="25" t="str">
        <f aca="false">IF(A11148="","",MOD(A11148-1,$O$2)+1)</f>
        <v/>
      </c>
      <c r="D11148" s="27" t="str">
        <f aca="false">IF(A11148="","",IF(A11148=1,Calculadora!$D$5,G11147))</f>
        <v/>
      </c>
      <c r="E11148" s="27" t="str">
        <f aca="false">IF(A11148="","",IF($O$9=1,IF(MOD(C11148-1,$O$8)=0,Calculadora!$D$6*(1+Calculadora!$D$7)^(B11148-1),0),IF(MOD(C11148,$O$8)=0,Calculadora!$D$6*(1+Calculadora!$D$7)^(B11148-1),0)))</f>
        <v/>
      </c>
      <c r="F11148" s="27" t="str">
        <f aca="false">IF(A11148="","",(D11148+IF($O$9=1,E11148,0))*$O$7)</f>
        <v/>
      </c>
      <c r="G11148" s="27" t="str">
        <f aca="false">IF(A11148="","",D11148+E11148+F11148)</f>
        <v/>
      </c>
      <c r="H11148" s="27" t="str">
        <f aca="false">IF(A11148="","",Calculadora!$D$5+SUM($E$7:E11148))</f>
        <v/>
      </c>
      <c r="I11148" s="27" t="str">
        <f aca="false">IF(A11148="","",G11148-H11148)</f>
        <v/>
      </c>
      <c r="J11148" s="27" t="str">
        <f aca="false">IF(A11148="","",IF(C11148=$O$2,G11148,0))</f>
        <v/>
      </c>
    </row>
    <row r="11149" customFormat="false" ht="15" hidden="false" customHeight="false" outlineLevel="0" collapsed="false">
      <c r="A11149" s="25" t="str">
        <f aca="false">IF(ROW()-6&lt;=$O$3,ROW()-6,"")</f>
        <v/>
      </c>
      <c r="B11149" s="25" t="str">
        <f aca="false">IF(A11149="","",INT((A11149-1)/$O$2)+1)</f>
        <v/>
      </c>
      <c r="C11149" s="25" t="str">
        <f aca="false">IF(A11149="","",MOD(A11149-1,$O$2)+1)</f>
        <v/>
      </c>
      <c r="D11149" s="27" t="str">
        <f aca="false">IF(A11149="","",IF(A11149=1,Calculadora!$D$5,G11148))</f>
        <v/>
      </c>
      <c r="E11149" s="27" t="str">
        <f aca="false">IF(A11149="","",IF($O$9=1,IF(MOD(C11149-1,$O$8)=0,Calculadora!$D$6*(1+Calculadora!$D$7)^(B11149-1),0),IF(MOD(C11149,$O$8)=0,Calculadora!$D$6*(1+Calculadora!$D$7)^(B11149-1),0)))</f>
        <v/>
      </c>
      <c r="F11149" s="27" t="str">
        <f aca="false">IF(A11149="","",(D11149+IF($O$9=1,E11149,0))*$O$7)</f>
        <v/>
      </c>
      <c r="G11149" s="27" t="str">
        <f aca="false">IF(A11149="","",D11149+E11149+F11149)</f>
        <v/>
      </c>
      <c r="H11149" s="27" t="str">
        <f aca="false">IF(A11149="","",Calculadora!$D$5+SUM($E$7:E11149))</f>
        <v/>
      </c>
      <c r="I11149" s="27" t="str">
        <f aca="false">IF(A11149="","",G11149-H11149)</f>
        <v/>
      </c>
      <c r="J11149" s="27" t="str">
        <f aca="false">IF(A11149="","",IF(C11149=$O$2,G11149,0))</f>
        <v/>
      </c>
    </row>
    <row r="11150" customFormat="false" ht="15" hidden="false" customHeight="false" outlineLevel="0" collapsed="false">
      <c r="A11150" s="25" t="str">
        <f aca="false">IF(ROW()-6&lt;=$O$3,ROW()-6,"")</f>
        <v/>
      </c>
      <c r="B11150" s="25" t="str">
        <f aca="false">IF(A11150="","",INT((A11150-1)/$O$2)+1)</f>
        <v/>
      </c>
      <c r="C11150" s="25" t="str">
        <f aca="false">IF(A11150="","",MOD(A11150-1,$O$2)+1)</f>
        <v/>
      </c>
      <c r="D11150" s="27" t="str">
        <f aca="false">IF(A11150="","",IF(A11150=1,Calculadora!$D$5,G11149))</f>
        <v/>
      </c>
      <c r="E11150" s="27" t="str">
        <f aca="false">IF(A11150="","",IF($O$9=1,IF(MOD(C11150-1,$O$8)=0,Calculadora!$D$6*(1+Calculadora!$D$7)^(B11150-1),0),IF(MOD(C11150,$O$8)=0,Calculadora!$D$6*(1+Calculadora!$D$7)^(B11150-1),0)))</f>
        <v/>
      </c>
      <c r="F11150" s="27" t="str">
        <f aca="false">IF(A11150="","",(D11150+IF($O$9=1,E11150,0))*$O$7)</f>
        <v/>
      </c>
      <c r="G11150" s="27" t="str">
        <f aca="false">IF(A11150="","",D11150+E11150+F11150)</f>
        <v/>
      </c>
      <c r="H11150" s="27" t="str">
        <f aca="false">IF(A11150="","",Calculadora!$D$5+SUM($E$7:E11150))</f>
        <v/>
      </c>
      <c r="I11150" s="27" t="str">
        <f aca="false">IF(A11150="","",G11150-H11150)</f>
        <v/>
      </c>
      <c r="J11150" s="27" t="str">
        <f aca="false">IF(A11150="","",IF(C11150=$O$2,G11150,0))</f>
        <v/>
      </c>
    </row>
    <row r="11151" customFormat="false" ht="15" hidden="false" customHeight="false" outlineLevel="0" collapsed="false">
      <c r="A11151" s="25" t="str">
        <f aca="false">IF(ROW()-6&lt;=$O$3,ROW()-6,"")</f>
        <v/>
      </c>
      <c r="B11151" s="25" t="str">
        <f aca="false">IF(A11151="","",INT((A11151-1)/$O$2)+1)</f>
        <v/>
      </c>
      <c r="C11151" s="25" t="str">
        <f aca="false">IF(A11151="","",MOD(A11151-1,$O$2)+1)</f>
        <v/>
      </c>
      <c r="D11151" s="27" t="str">
        <f aca="false">IF(A11151="","",IF(A11151=1,Calculadora!$D$5,G11150))</f>
        <v/>
      </c>
      <c r="E11151" s="27" t="str">
        <f aca="false">IF(A11151="","",IF($O$9=1,IF(MOD(C11151-1,$O$8)=0,Calculadora!$D$6*(1+Calculadora!$D$7)^(B11151-1),0),IF(MOD(C11151,$O$8)=0,Calculadora!$D$6*(1+Calculadora!$D$7)^(B11151-1),0)))</f>
        <v/>
      </c>
      <c r="F11151" s="27" t="str">
        <f aca="false">IF(A11151="","",(D11151+IF($O$9=1,E11151,0))*$O$7)</f>
        <v/>
      </c>
      <c r="G11151" s="27" t="str">
        <f aca="false">IF(A11151="","",D11151+E11151+F11151)</f>
        <v/>
      </c>
      <c r="H11151" s="27" t="str">
        <f aca="false">IF(A11151="","",Calculadora!$D$5+SUM($E$7:E11151))</f>
        <v/>
      </c>
      <c r="I11151" s="27" t="str">
        <f aca="false">IF(A11151="","",G11151-H11151)</f>
        <v/>
      </c>
      <c r="J11151" s="27" t="str">
        <f aca="false">IF(A11151="","",IF(C11151=$O$2,G11151,0))</f>
        <v/>
      </c>
    </row>
    <row r="11152" customFormat="false" ht="15" hidden="false" customHeight="false" outlineLevel="0" collapsed="false">
      <c r="A11152" s="25" t="str">
        <f aca="false">IF(ROW()-6&lt;=$O$3,ROW()-6,"")</f>
        <v/>
      </c>
      <c r="B11152" s="25" t="str">
        <f aca="false">IF(A11152="","",INT((A11152-1)/$O$2)+1)</f>
        <v/>
      </c>
      <c r="C11152" s="25" t="str">
        <f aca="false">IF(A11152="","",MOD(A11152-1,$O$2)+1)</f>
        <v/>
      </c>
      <c r="D11152" s="27" t="str">
        <f aca="false">IF(A11152="","",IF(A11152=1,Calculadora!$D$5,G11151))</f>
        <v/>
      </c>
      <c r="E11152" s="27" t="str">
        <f aca="false">IF(A11152="","",IF($O$9=1,IF(MOD(C11152-1,$O$8)=0,Calculadora!$D$6*(1+Calculadora!$D$7)^(B11152-1),0),IF(MOD(C11152,$O$8)=0,Calculadora!$D$6*(1+Calculadora!$D$7)^(B11152-1),0)))</f>
        <v/>
      </c>
      <c r="F11152" s="27" t="str">
        <f aca="false">IF(A11152="","",(D11152+IF($O$9=1,E11152,0))*$O$7)</f>
        <v/>
      </c>
      <c r="G11152" s="27" t="str">
        <f aca="false">IF(A11152="","",D11152+E11152+F11152)</f>
        <v/>
      </c>
      <c r="H11152" s="27" t="str">
        <f aca="false">IF(A11152="","",Calculadora!$D$5+SUM($E$7:E11152))</f>
        <v/>
      </c>
      <c r="I11152" s="27" t="str">
        <f aca="false">IF(A11152="","",G11152-H11152)</f>
        <v/>
      </c>
      <c r="J11152" s="27" t="str">
        <f aca="false">IF(A11152="","",IF(C11152=$O$2,G11152,0))</f>
        <v/>
      </c>
    </row>
    <row r="11153" customFormat="false" ht="15" hidden="false" customHeight="false" outlineLevel="0" collapsed="false">
      <c r="A11153" s="25" t="str">
        <f aca="false">IF(ROW()-6&lt;=$O$3,ROW()-6,"")</f>
        <v/>
      </c>
      <c r="B11153" s="25" t="str">
        <f aca="false">IF(A11153="","",INT((A11153-1)/$O$2)+1)</f>
        <v/>
      </c>
      <c r="C11153" s="25" t="str">
        <f aca="false">IF(A11153="","",MOD(A11153-1,$O$2)+1)</f>
        <v/>
      </c>
      <c r="D11153" s="27" t="str">
        <f aca="false">IF(A11153="","",IF(A11153=1,Calculadora!$D$5,G11152))</f>
        <v/>
      </c>
      <c r="E11153" s="27" t="str">
        <f aca="false">IF(A11153="","",IF($O$9=1,IF(MOD(C11153-1,$O$8)=0,Calculadora!$D$6*(1+Calculadora!$D$7)^(B11153-1),0),IF(MOD(C11153,$O$8)=0,Calculadora!$D$6*(1+Calculadora!$D$7)^(B11153-1),0)))</f>
        <v/>
      </c>
      <c r="F11153" s="27" t="str">
        <f aca="false">IF(A11153="","",(D11153+IF($O$9=1,E11153,0))*$O$7)</f>
        <v/>
      </c>
      <c r="G11153" s="27" t="str">
        <f aca="false">IF(A11153="","",D11153+E11153+F11153)</f>
        <v/>
      </c>
      <c r="H11153" s="27" t="str">
        <f aca="false">IF(A11153="","",Calculadora!$D$5+SUM($E$7:E11153))</f>
        <v/>
      </c>
      <c r="I11153" s="27" t="str">
        <f aca="false">IF(A11153="","",G11153-H11153)</f>
        <v/>
      </c>
      <c r="J11153" s="27" t="str">
        <f aca="false">IF(A11153="","",IF(C11153=$O$2,G11153,0))</f>
        <v/>
      </c>
    </row>
    <row r="11154" customFormat="false" ht="15" hidden="false" customHeight="false" outlineLevel="0" collapsed="false">
      <c r="A11154" s="25" t="str">
        <f aca="false">IF(ROW()-6&lt;=$O$3,ROW()-6,"")</f>
        <v/>
      </c>
      <c r="B11154" s="25" t="str">
        <f aca="false">IF(A11154="","",INT((A11154-1)/$O$2)+1)</f>
        <v/>
      </c>
      <c r="C11154" s="25" t="str">
        <f aca="false">IF(A11154="","",MOD(A11154-1,$O$2)+1)</f>
        <v/>
      </c>
      <c r="D11154" s="27" t="str">
        <f aca="false">IF(A11154="","",IF(A11154=1,Calculadora!$D$5,G11153))</f>
        <v/>
      </c>
      <c r="E11154" s="27" t="str">
        <f aca="false">IF(A11154="","",IF($O$9=1,IF(MOD(C11154-1,$O$8)=0,Calculadora!$D$6*(1+Calculadora!$D$7)^(B11154-1),0),IF(MOD(C11154,$O$8)=0,Calculadora!$D$6*(1+Calculadora!$D$7)^(B11154-1),0)))</f>
        <v/>
      </c>
      <c r="F11154" s="27" t="str">
        <f aca="false">IF(A11154="","",(D11154+IF($O$9=1,E11154,0))*$O$7)</f>
        <v/>
      </c>
      <c r="G11154" s="27" t="str">
        <f aca="false">IF(A11154="","",D11154+E11154+F11154)</f>
        <v/>
      </c>
      <c r="H11154" s="27" t="str">
        <f aca="false">IF(A11154="","",Calculadora!$D$5+SUM($E$7:E11154))</f>
        <v/>
      </c>
      <c r="I11154" s="27" t="str">
        <f aca="false">IF(A11154="","",G11154-H11154)</f>
        <v/>
      </c>
      <c r="J11154" s="27" t="str">
        <f aca="false">IF(A11154="","",IF(C11154=$O$2,G11154,0))</f>
        <v/>
      </c>
    </row>
    <row r="11155" customFormat="false" ht="15" hidden="false" customHeight="false" outlineLevel="0" collapsed="false">
      <c r="A11155" s="25" t="str">
        <f aca="false">IF(ROW()-6&lt;=$O$3,ROW()-6,"")</f>
        <v/>
      </c>
      <c r="B11155" s="25" t="str">
        <f aca="false">IF(A11155="","",INT((A11155-1)/$O$2)+1)</f>
        <v/>
      </c>
      <c r="C11155" s="25" t="str">
        <f aca="false">IF(A11155="","",MOD(A11155-1,$O$2)+1)</f>
        <v/>
      </c>
      <c r="D11155" s="27" t="str">
        <f aca="false">IF(A11155="","",IF(A11155=1,Calculadora!$D$5,G11154))</f>
        <v/>
      </c>
      <c r="E11155" s="27" t="str">
        <f aca="false">IF(A11155="","",IF($O$9=1,IF(MOD(C11155-1,$O$8)=0,Calculadora!$D$6*(1+Calculadora!$D$7)^(B11155-1),0),IF(MOD(C11155,$O$8)=0,Calculadora!$D$6*(1+Calculadora!$D$7)^(B11155-1),0)))</f>
        <v/>
      </c>
      <c r="F11155" s="27" t="str">
        <f aca="false">IF(A11155="","",(D11155+IF($O$9=1,E11155,0))*$O$7)</f>
        <v/>
      </c>
      <c r="G11155" s="27" t="str">
        <f aca="false">IF(A11155="","",D11155+E11155+F11155)</f>
        <v/>
      </c>
      <c r="H11155" s="27" t="str">
        <f aca="false">IF(A11155="","",Calculadora!$D$5+SUM($E$7:E11155))</f>
        <v/>
      </c>
      <c r="I11155" s="27" t="str">
        <f aca="false">IF(A11155="","",G11155-H11155)</f>
        <v/>
      </c>
      <c r="J11155" s="27" t="str">
        <f aca="false">IF(A11155="","",IF(C11155=$O$2,G11155,0))</f>
        <v/>
      </c>
    </row>
    <row r="11156" customFormat="false" ht="15" hidden="false" customHeight="false" outlineLevel="0" collapsed="false">
      <c r="A11156" s="25" t="str">
        <f aca="false">IF(ROW()-6&lt;=$O$3,ROW()-6,"")</f>
        <v/>
      </c>
      <c r="B11156" s="25" t="str">
        <f aca="false">IF(A11156="","",INT((A11156-1)/$O$2)+1)</f>
        <v/>
      </c>
      <c r="C11156" s="25" t="str">
        <f aca="false">IF(A11156="","",MOD(A11156-1,$O$2)+1)</f>
        <v/>
      </c>
      <c r="D11156" s="27" t="str">
        <f aca="false">IF(A11156="","",IF(A11156=1,Calculadora!$D$5,G11155))</f>
        <v/>
      </c>
      <c r="E11156" s="27" t="str">
        <f aca="false">IF(A11156="","",IF($O$9=1,IF(MOD(C11156-1,$O$8)=0,Calculadora!$D$6*(1+Calculadora!$D$7)^(B11156-1),0),IF(MOD(C11156,$O$8)=0,Calculadora!$D$6*(1+Calculadora!$D$7)^(B11156-1),0)))</f>
        <v/>
      </c>
      <c r="F11156" s="27" t="str">
        <f aca="false">IF(A11156="","",(D11156+IF($O$9=1,E11156,0))*$O$7)</f>
        <v/>
      </c>
      <c r="G11156" s="27" t="str">
        <f aca="false">IF(A11156="","",D11156+E11156+F11156)</f>
        <v/>
      </c>
      <c r="H11156" s="27" t="str">
        <f aca="false">IF(A11156="","",Calculadora!$D$5+SUM($E$7:E11156))</f>
        <v/>
      </c>
      <c r="I11156" s="27" t="str">
        <f aca="false">IF(A11156="","",G11156-H11156)</f>
        <v/>
      </c>
      <c r="J11156" s="27" t="str">
        <f aca="false">IF(A11156="","",IF(C11156=$O$2,G11156,0))</f>
        <v/>
      </c>
    </row>
    <row r="11157" customFormat="false" ht="15" hidden="false" customHeight="false" outlineLevel="0" collapsed="false">
      <c r="A11157" s="25" t="str">
        <f aca="false">IF(ROW()-6&lt;=$O$3,ROW()-6,"")</f>
        <v/>
      </c>
      <c r="B11157" s="25" t="str">
        <f aca="false">IF(A11157="","",INT((A11157-1)/$O$2)+1)</f>
        <v/>
      </c>
      <c r="C11157" s="25" t="str">
        <f aca="false">IF(A11157="","",MOD(A11157-1,$O$2)+1)</f>
        <v/>
      </c>
      <c r="D11157" s="27" t="str">
        <f aca="false">IF(A11157="","",IF(A11157=1,Calculadora!$D$5,G11156))</f>
        <v/>
      </c>
      <c r="E11157" s="27" t="str">
        <f aca="false">IF(A11157="","",IF($O$9=1,IF(MOD(C11157-1,$O$8)=0,Calculadora!$D$6*(1+Calculadora!$D$7)^(B11157-1),0),IF(MOD(C11157,$O$8)=0,Calculadora!$D$6*(1+Calculadora!$D$7)^(B11157-1),0)))</f>
        <v/>
      </c>
      <c r="F11157" s="27" t="str">
        <f aca="false">IF(A11157="","",(D11157+IF($O$9=1,E11157,0))*$O$7)</f>
        <v/>
      </c>
      <c r="G11157" s="27" t="str">
        <f aca="false">IF(A11157="","",D11157+E11157+F11157)</f>
        <v/>
      </c>
      <c r="H11157" s="27" t="str">
        <f aca="false">IF(A11157="","",Calculadora!$D$5+SUM($E$7:E11157))</f>
        <v/>
      </c>
      <c r="I11157" s="27" t="str">
        <f aca="false">IF(A11157="","",G11157-H11157)</f>
        <v/>
      </c>
      <c r="J11157" s="27" t="str">
        <f aca="false">IF(A11157="","",IF(C11157=$O$2,G11157,0))</f>
        <v/>
      </c>
    </row>
    <row r="11158" customFormat="false" ht="15" hidden="false" customHeight="false" outlineLevel="0" collapsed="false">
      <c r="A11158" s="25" t="str">
        <f aca="false">IF(ROW()-6&lt;=$O$3,ROW()-6,"")</f>
        <v/>
      </c>
      <c r="B11158" s="25" t="str">
        <f aca="false">IF(A11158="","",INT((A11158-1)/$O$2)+1)</f>
        <v/>
      </c>
      <c r="C11158" s="25" t="str">
        <f aca="false">IF(A11158="","",MOD(A11158-1,$O$2)+1)</f>
        <v/>
      </c>
      <c r="D11158" s="27" t="str">
        <f aca="false">IF(A11158="","",IF(A11158=1,Calculadora!$D$5,G11157))</f>
        <v/>
      </c>
      <c r="E11158" s="27" t="str">
        <f aca="false">IF(A11158="","",IF($O$9=1,IF(MOD(C11158-1,$O$8)=0,Calculadora!$D$6*(1+Calculadora!$D$7)^(B11158-1),0),IF(MOD(C11158,$O$8)=0,Calculadora!$D$6*(1+Calculadora!$D$7)^(B11158-1),0)))</f>
        <v/>
      </c>
      <c r="F11158" s="27" t="str">
        <f aca="false">IF(A11158="","",(D11158+IF($O$9=1,E11158,0))*$O$7)</f>
        <v/>
      </c>
      <c r="G11158" s="27" t="str">
        <f aca="false">IF(A11158="","",D11158+E11158+F11158)</f>
        <v/>
      </c>
      <c r="H11158" s="27" t="str">
        <f aca="false">IF(A11158="","",Calculadora!$D$5+SUM($E$7:E11158))</f>
        <v/>
      </c>
      <c r="I11158" s="27" t="str">
        <f aca="false">IF(A11158="","",G11158-H11158)</f>
        <v/>
      </c>
      <c r="J11158" s="27" t="str">
        <f aca="false">IF(A11158="","",IF(C11158=$O$2,G11158,0))</f>
        <v/>
      </c>
    </row>
    <row r="11159" customFormat="false" ht="15" hidden="false" customHeight="false" outlineLevel="0" collapsed="false">
      <c r="A11159" s="25" t="str">
        <f aca="false">IF(ROW()-6&lt;=$O$3,ROW()-6,"")</f>
        <v/>
      </c>
      <c r="B11159" s="25" t="str">
        <f aca="false">IF(A11159="","",INT((A11159-1)/$O$2)+1)</f>
        <v/>
      </c>
      <c r="C11159" s="25" t="str">
        <f aca="false">IF(A11159="","",MOD(A11159-1,$O$2)+1)</f>
        <v/>
      </c>
      <c r="D11159" s="27" t="str">
        <f aca="false">IF(A11159="","",IF(A11159=1,Calculadora!$D$5,G11158))</f>
        <v/>
      </c>
      <c r="E11159" s="27" t="str">
        <f aca="false">IF(A11159="","",IF($O$9=1,IF(MOD(C11159-1,$O$8)=0,Calculadora!$D$6*(1+Calculadora!$D$7)^(B11159-1),0),IF(MOD(C11159,$O$8)=0,Calculadora!$D$6*(1+Calculadora!$D$7)^(B11159-1),0)))</f>
        <v/>
      </c>
      <c r="F11159" s="27" t="str">
        <f aca="false">IF(A11159="","",(D11159+IF($O$9=1,E11159,0))*$O$7)</f>
        <v/>
      </c>
      <c r="G11159" s="27" t="str">
        <f aca="false">IF(A11159="","",D11159+E11159+F11159)</f>
        <v/>
      </c>
      <c r="H11159" s="27" t="str">
        <f aca="false">IF(A11159="","",Calculadora!$D$5+SUM($E$7:E11159))</f>
        <v/>
      </c>
      <c r="I11159" s="27" t="str">
        <f aca="false">IF(A11159="","",G11159-H11159)</f>
        <v/>
      </c>
      <c r="J11159" s="27" t="str">
        <f aca="false">IF(A11159="","",IF(C11159=$O$2,G11159,0))</f>
        <v/>
      </c>
    </row>
    <row r="11160" customFormat="false" ht="15" hidden="false" customHeight="false" outlineLevel="0" collapsed="false">
      <c r="A11160" s="25" t="str">
        <f aca="false">IF(ROW()-6&lt;=$O$3,ROW()-6,"")</f>
        <v/>
      </c>
      <c r="B11160" s="25" t="str">
        <f aca="false">IF(A11160="","",INT((A11160-1)/$O$2)+1)</f>
        <v/>
      </c>
      <c r="C11160" s="25" t="str">
        <f aca="false">IF(A11160="","",MOD(A11160-1,$O$2)+1)</f>
        <v/>
      </c>
      <c r="D11160" s="27" t="str">
        <f aca="false">IF(A11160="","",IF(A11160=1,Calculadora!$D$5,G11159))</f>
        <v/>
      </c>
      <c r="E11160" s="27" t="str">
        <f aca="false">IF(A11160="","",IF($O$9=1,IF(MOD(C11160-1,$O$8)=0,Calculadora!$D$6*(1+Calculadora!$D$7)^(B11160-1),0),IF(MOD(C11160,$O$8)=0,Calculadora!$D$6*(1+Calculadora!$D$7)^(B11160-1),0)))</f>
        <v/>
      </c>
      <c r="F11160" s="27" t="str">
        <f aca="false">IF(A11160="","",(D11160+IF($O$9=1,E11160,0))*$O$7)</f>
        <v/>
      </c>
      <c r="G11160" s="27" t="str">
        <f aca="false">IF(A11160="","",D11160+E11160+F11160)</f>
        <v/>
      </c>
      <c r="H11160" s="27" t="str">
        <f aca="false">IF(A11160="","",Calculadora!$D$5+SUM($E$7:E11160))</f>
        <v/>
      </c>
      <c r="I11160" s="27" t="str">
        <f aca="false">IF(A11160="","",G11160-H11160)</f>
        <v/>
      </c>
      <c r="J11160" s="27" t="str">
        <f aca="false">IF(A11160="","",IF(C11160=$O$2,G11160,0))</f>
        <v/>
      </c>
    </row>
    <row r="11161" customFormat="false" ht="15" hidden="false" customHeight="false" outlineLevel="0" collapsed="false">
      <c r="A11161" s="25" t="str">
        <f aca="false">IF(ROW()-6&lt;=$O$3,ROW()-6,"")</f>
        <v/>
      </c>
      <c r="B11161" s="25" t="str">
        <f aca="false">IF(A11161="","",INT((A11161-1)/$O$2)+1)</f>
        <v/>
      </c>
      <c r="C11161" s="25" t="str">
        <f aca="false">IF(A11161="","",MOD(A11161-1,$O$2)+1)</f>
        <v/>
      </c>
      <c r="D11161" s="27" t="str">
        <f aca="false">IF(A11161="","",IF(A11161=1,Calculadora!$D$5,G11160))</f>
        <v/>
      </c>
      <c r="E11161" s="27" t="str">
        <f aca="false">IF(A11161="","",IF($O$9=1,IF(MOD(C11161-1,$O$8)=0,Calculadora!$D$6*(1+Calculadora!$D$7)^(B11161-1),0),IF(MOD(C11161,$O$8)=0,Calculadora!$D$6*(1+Calculadora!$D$7)^(B11161-1),0)))</f>
        <v/>
      </c>
      <c r="F11161" s="27" t="str">
        <f aca="false">IF(A11161="","",(D11161+IF($O$9=1,E11161,0))*$O$7)</f>
        <v/>
      </c>
      <c r="G11161" s="27" t="str">
        <f aca="false">IF(A11161="","",D11161+E11161+F11161)</f>
        <v/>
      </c>
      <c r="H11161" s="27" t="str">
        <f aca="false">IF(A11161="","",Calculadora!$D$5+SUM($E$7:E11161))</f>
        <v/>
      </c>
      <c r="I11161" s="27" t="str">
        <f aca="false">IF(A11161="","",G11161-H11161)</f>
        <v/>
      </c>
      <c r="J11161" s="27" t="str">
        <f aca="false">IF(A11161="","",IF(C11161=$O$2,G11161,0))</f>
        <v/>
      </c>
    </row>
    <row r="11162" customFormat="false" ht="15" hidden="false" customHeight="false" outlineLevel="0" collapsed="false">
      <c r="A11162" s="25" t="str">
        <f aca="false">IF(ROW()-6&lt;=$O$3,ROW()-6,"")</f>
        <v/>
      </c>
      <c r="B11162" s="25" t="str">
        <f aca="false">IF(A11162="","",INT((A11162-1)/$O$2)+1)</f>
        <v/>
      </c>
      <c r="C11162" s="25" t="str">
        <f aca="false">IF(A11162="","",MOD(A11162-1,$O$2)+1)</f>
        <v/>
      </c>
      <c r="D11162" s="27" t="str">
        <f aca="false">IF(A11162="","",IF(A11162=1,Calculadora!$D$5,G11161))</f>
        <v/>
      </c>
      <c r="E11162" s="27" t="str">
        <f aca="false">IF(A11162="","",IF($O$9=1,IF(MOD(C11162-1,$O$8)=0,Calculadora!$D$6*(1+Calculadora!$D$7)^(B11162-1),0),IF(MOD(C11162,$O$8)=0,Calculadora!$D$6*(1+Calculadora!$D$7)^(B11162-1),0)))</f>
        <v/>
      </c>
      <c r="F11162" s="27" t="str">
        <f aca="false">IF(A11162="","",(D11162+IF($O$9=1,E11162,0))*$O$7)</f>
        <v/>
      </c>
      <c r="G11162" s="27" t="str">
        <f aca="false">IF(A11162="","",D11162+E11162+F11162)</f>
        <v/>
      </c>
      <c r="H11162" s="27" t="str">
        <f aca="false">IF(A11162="","",Calculadora!$D$5+SUM($E$7:E11162))</f>
        <v/>
      </c>
      <c r="I11162" s="27" t="str">
        <f aca="false">IF(A11162="","",G11162-H11162)</f>
        <v/>
      </c>
      <c r="J11162" s="27" t="str">
        <f aca="false">IF(A11162="","",IF(C11162=$O$2,G11162,0))</f>
        <v/>
      </c>
    </row>
    <row r="11163" customFormat="false" ht="15" hidden="false" customHeight="false" outlineLevel="0" collapsed="false">
      <c r="A11163" s="25" t="str">
        <f aca="false">IF(ROW()-6&lt;=$O$3,ROW()-6,"")</f>
        <v/>
      </c>
      <c r="B11163" s="25" t="str">
        <f aca="false">IF(A11163="","",INT((A11163-1)/$O$2)+1)</f>
        <v/>
      </c>
      <c r="C11163" s="25" t="str">
        <f aca="false">IF(A11163="","",MOD(A11163-1,$O$2)+1)</f>
        <v/>
      </c>
      <c r="D11163" s="27" t="str">
        <f aca="false">IF(A11163="","",IF(A11163=1,Calculadora!$D$5,G11162))</f>
        <v/>
      </c>
      <c r="E11163" s="27" t="str">
        <f aca="false">IF(A11163="","",IF($O$9=1,IF(MOD(C11163-1,$O$8)=0,Calculadora!$D$6*(1+Calculadora!$D$7)^(B11163-1),0),IF(MOD(C11163,$O$8)=0,Calculadora!$D$6*(1+Calculadora!$D$7)^(B11163-1),0)))</f>
        <v/>
      </c>
      <c r="F11163" s="27" t="str">
        <f aca="false">IF(A11163="","",(D11163+IF($O$9=1,E11163,0))*$O$7)</f>
        <v/>
      </c>
      <c r="G11163" s="27" t="str">
        <f aca="false">IF(A11163="","",D11163+E11163+F11163)</f>
        <v/>
      </c>
      <c r="H11163" s="27" t="str">
        <f aca="false">IF(A11163="","",Calculadora!$D$5+SUM($E$7:E11163))</f>
        <v/>
      </c>
      <c r="I11163" s="27" t="str">
        <f aca="false">IF(A11163="","",G11163-H11163)</f>
        <v/>
      </c>
      <c r="J11163" s="27" t="str">
        <f aca="false">IF(A11163="","",IF(C11163=$O$2,G11163,0))</f>
        <v/>
      </c>
    </row>
    <row r="11164" customFormat="false" ht="15" hidden="false" customHeight="false" outlineLevel="0" collapsed="false">
      <c r="A11164" s="25" t="str">
        <f aca="false">IF(ROW()-6&lt;=$O$3,ROW()-6,"")</f>
        <v/>
      </c>
      <c r="B11164" s="25" t="str">
        <f aca="false">IF(A11164="","",INT((A11164-1)/$O$2)+1)</f>
        <v/>
      </c>
      <c r="C11164" s="25" t="str">
        <f aca="false">IF(A11164="","",MOD(A11164-1,$O$2)+1)</f>
        <v/>
      </c>
      <c r="D11164" s="27" t="str">
        <f aca="false">IF(A11164="","",IF(A11164=1,Calculadora!$D$5,G11163))</f>
        <v/>
      </c>
      <c r="E11164" s="27" t="str">
        <f aca="false">IF(A11164="","",IF($O$9=1,IF(MOD(C11164-1,$O$8)=0,Calculadora!$D$6*(1+Calculadora!$D$7)^(B11164-1),0),IF(MOD(C11164,$O$8)=0,Calculadora!$D$6*(1+Calculadora!$D$7)^(B11164-1),0)))</f>
        <v/>
      </c>
      <c r="F11164" s="27" t="str">
        <f aca="false">IF(A11164="","",(D11164+IF($O$9=1,E11164,0))*$O$7)</f>
        <v/>
      </c>
      <c r="G11164" s="27" t="str">
        <f aca="false">IF(A11164="","",D11164+E11164+F11164)</f>
        <v/>
      </c>
      <c r="H11164" s="27" t="str">
        <f aca="false">IF(A11164="","",Calculadora!$D$5+SUM($E$7:E11164))</f>
        <v/>
      </c>
      <c r="I11164" s="27" t="str">
        <f aca="false">IF(A11164="","",G11164-H11164)</f>
        <v/>
      </c>
      <c r="J11164" s="27" t="str">
        <f aca="false">IF(A11164="","",IF(C11164=$O$2,G11164,0))</f>
        <v/>
      </c>
    </row>
    <row r="11165" customFormat="false" ht="15" hidden="false" customHeight="false" outlineLevel="0" collapsed="false">
      <c r="A11165" s="25" t="str">
        <f aca="false">IF(ROW()-6&lt;=$O$3,ROW()-6,"")</f>
        <v/>
      </c>
      <c r="B11165" s="25" t="str">
        <f aca="false">IF(A11165="","",INT((A11165-1)/$O$2)+1)</f>
        <v/>
      </c>
      <c r="C11165" s="25" t="str">
        <f aca="false">IF(A11165="","",MOD(A11165-1,$O$2)+1)</f>
        <v/>
      </c>
      <c r="D11165" s="27" t="str">
        <f aca="false">IF(A11165="","",IF(A11165=1,Calculadora!$D$5,G11164))</f>
        <v/>
      </c>
      <c r="E11165" s="27" t="str">
        <f aca="false">IF(A11165="","",IF($O$9=1,IF(MOD(C11165-1,$O$8)=0,Calculadora!$D$6*(1+Calculadora!$D$7)^(B11165-1),0),IF(MOD(C11165,$O$8)=0,Calculadora!$D$6*(1+Calculadora!$D$7)^(B11165-1),0)))</f>
        <v/>
      </c>
      <c r="F11165" s="27" t="str">
        <f aca="false">IF(A11165="","",(D11165+IF($O$9=1,E11165,0))*$O$7)</f>
        <v/>
      </c>
      <c r="G11165" s="27" t="str">
        <f aca="false">IF(A11165="","",D11165+E11165+F11165)</f>
        <v/>
      </c>
      <c r="H11165" s="27" t="str">
        <f aca="false">IF(A11165="","",Calculadora!$D$5+SUM($E$7:E11165))</f>
        <v/>
      </c>
      <c r="I11165" s="27" t="str">
        <f aca="false">IF(A11165="","",G11165-H11165)</f>
        <v/>
      </c>
      <c r="J11165" s="27" t="str">
        <f aca="false">IF(A11165="","",IF(C11165=$O$2,G11165,0))</f>
        <v/>
      </c>
    </row>
    <row r="11166" customFormat="false" ht="15" hidden="false" customHeight="false" outlineLevel="0" collapsed="false">
      <c r="A11166" s="25" t="str">
        <f aca="false">IF(ROW()-6&lt;=$O$3,ROW()-6,"")</f>
        <v/>
      </c>
      <c r="B11166" s="25" t="str">
        <f aca="false">IF(A11166="","",INT((A11166-1)/$O$2)+1)</f>
        <v/>
      </c>
      <c r="C11166" s="25" t="str">
        <f aca="false">IF(A11166="","",MOD(A11166-1,$O$2)+1)</f>
        <v/>
      </c>
      <c r="D11166" s="27" t="str">
        <f aca="false">IF(A11166="","",IF(A11166=1,Calculadora!$D$5,G11165))</f>
        <v/>
      </c>
      <c r="E11166" s="27" t="str">
        <f aca="false">IF(A11166="","",IF($O$9=1,IF(MOD(C11166-1,$O$8)=0,Calculadora!$D$6*(1+Calculadora!$D$7)^(B11166-1),0),IF(MOD(C11166,$O$8)=0,Calculadora!$D$6*(1+Calculadora!$D$7)^(B11166-1),0)))</f>
        <v/>
      </c>
      <c r="F11166" s="27" t="str">
        <f aca="false">IF(A11166="","",(D11166+IF($O$9=1,E11166,0))*$O$7)</f>
        <v/>
      </c>
      <c r="G11166" s="27" t="str">
        <f aca="false">IF(A11166="","",D11166+E11166+F11166)</f>
        <v/>
      </c>
      <c r="H11166" s="27" t="str">
        <f aca="false">IF(A11166="","",Calculadora!$D$5+SUM($E$7:E11166))</f>
        <v/>
      </c>
      <c r="I11166" s="27" t="str">
        <f aca="false">IF(A11166="","",G11166-H11166)</f>
        <v/>
      </c>
      <c r="J11166" s="27" t="str">
        <f aca="false">IF(A11166="","",IF(C11166=$O$2,G11166,0))</f>
        <v/>
      </c>
    </row>
    <row r="11167" customFormat="false" ht="15" hidden="false" customHeight="false" outlineLevel="0" collapsed="false">
      <c r="A11167" s="25" t="str">
        <f aca="false">IF(ROW()-6&lt;=$O$3,ROW()-6,"")</f>
        <v/>
      </c>
      <c r="B11167" s="25" t="str">
        <f aca="false">IF(A11167="","",INT((A11167-1)/$O$2)+1)</f>
        <v/>
      </c>
      <c r="C11167" s="25" t="str">
        <f aca="false">IF(A11167="","",MOD(A11167-1,$O$2)+1)</f>
        <v/>
      </c>
      <c r="D11167" s="27" t="str">
        <f aca="false">IF(A11167="","",IF(A11167=1,Calculadora!$D$5,G11166))</f>
        <v/>
      </c>
      <c r="E11167" s="27" t="str">
        <f aca="false">IF(A11167="","",IF($O$9=1,IF(MOD(C11167-1,$O$8)=0,Calculadora!$D$6*(1+Calculadora!$D$7)^(B11167-1),0),IF(MOD(C11167,$O$8)=0,Calculadora!$D$6*(1+Calculadora!$D$7)^(B11167-1),0)))</f>
        <v/>
      </c>
      <c r="F11167" s="27" t="str">
        <f aca="false">IF(A11167="","",(D11167+IF($O$9=1,E11167,0))*$O$7)</f>
        <v/>
      </c>
      <c r="G11167" s="27" t="str">
        <f aca="false">IF(A11167="","",D11167+E11167+F11167)</f>
        <v/>
      </c>
      <c r="H11167" s="27" t="str">
        <f aca="false">IF(A11167="","",Calculadora!$D$5+SUM($E$7:E11167))</f>
        <v/>
      </c>
      <c r="I11167" s="27" t="str">
        <f aca="false">IF(A11167="","",G11167-H11167)</f>
        <v/>
      </c>
      <c r="J11167" s="27" t="str">
        <f aca="false">IF(A11167="","",IF(C11167=$O$2,G11167,0))</f>
        <v/>
      </c>
    </row>
    <row r="11168" customFormat="false" ht="15" hidden="false" customHeight="false" outlineLevel="0" collapsed="false">
      <c r="A11168" s="25" t="str">
        <f aca="false">IF(ROW()-6&lt;=$O$3,ROW()-6,"")</f>
        <v/>
      </c>
      <c r="B11168" s="25" t="str">
        <f aca="false">IF(A11168="","",INT((A11168-1)/$O$2)+1)</f>
        <v/>
      </c>
      <c r="C11168" s="25" t="str">
        <f aca="false">IF(A11168="","",MOD(A11168-1,$O$2)+1)</f>
        <v/>
      </c>
      <c r="D11168" s="27" t="str">
        <f aca="false">IF(A11168="","",IF(A11168=1,Calculadora!$D$5,G11167))</f>
        <v/>
      </c>
      <c r="E11168" s="27" t="str">
        <f aca="false">IF(A11168="","",IF($O$9=1,IF(MOD(C11168-1,$O$8)=0,Calculadora!$D$6*(1+Calculadora!$D$7)^(B11168-1),0),IF(MOD(C11168,$O$8)=0,Calculadora!$D$6*(1+Calculadora!$D$7)^(B11168-1),0)))</f>
        <v/>
      </c>
      <c r="F11168" s="27" t="str">
        <f aca="false">IF(A11168="","",(D11168+IF($O$9=1,E11168,0))*$O$7)</f>
        <v/>
      </c>
      <c r="G11168" s="27" t="str">
        <f aca="false">IF(A11168="","",D11168+E11168+F11168)</f>
        <v/>
      </c>
      <c r="H11168" s="27" t="str">
        <f aca="false">IF(A11168="","",Calculadora!$D$5+SUM($E$7:E11168))</f>
        <v/>
      </c>
      <c r="I11168" s="27" t="str">
        <f aca="false">IF(A11168="","",G11168-H11168)</f>
        <v/>
      </c>
      <c r="J11168" s="27" t="str">
        <f aca="false">IF(A11168="","",IF(C11168=$O$2,G11168,0))</f>
        <v/>
      </c>
    </row>
    <row r="11169" customFormat="false" ht="15" hidden="false" customHeight="false" outlineLevel="0" collapsed="false">
      <c r="A11169" s="25" t="str">
        <f aca="false">IF(ROW()-6&lt;=$O$3,ROW()-6,"")</f>
        <v/>
      </c>
      <c r="B11169" s="25" t="str">
        <f aca="false">IF(A11169="","",INT((A11169-1)/$O$2)+1)</f>
        <v/>
      </c>
      <c r="C11169" s="25" t="str">
        <f aca="false">IF(A11169="","",MOD(A11169-1,$O$2)+1)</f>
        <v/>
      </c>
      <c r="D11169" s="27" t="str">
        <f aca="false">IF(A11169="","",IF(A11169=1,Calculadora!$D$5,G11168))</f>
        <v/>
      </c>
      <c r="E11169" s="27" t="str">
        <f aca="false">IF(A11169="","",IF($O$9=1,IF(MOD(C11169-1,$O$8)=0,Calculadora!$D$6*(1+Calculadora!$D$7)^(B11169-1),0),IF(MOD(C11169,$O$8)=0,Calculadora!$D$6*(1+Calculadora!$D$7)^(B11169-1),0)))</f>
        <v/>
      </c>
      <c r="F11169" s="27" t="str">
        <f aca="false">IF(A11169="","",(D11169+IF($O$9=1,E11169,0))*$O$7)</f>
        <v/>
      </c>
      <c r="G11169" s="27" t="str">
        <f aca="false">IF(A11169="","",D11169+E11169+F11169)</f>
        <v/>
      </c>
      <c r="H11169" s="27" t="str">
        <f aca="false">IF(A11169="","",Calculadora!$D$5+SUM($E$7:E11169))</f>
        <v/>
      </c>
      <c r="I11169" s="27" t="str">
        <f aca="false">IF(A11169="","",G11169-H11169)</f>
        <v/>
      </c>
      <c r="J11169" s="27" t="str">
        <f aca="false">IF(A11169="","",IF(C11169=$O$2,G11169,0))</f>
        <v/>
      </c>
    </row>
    <row r="11170" customFormat="false" ht="15" hidden="false" customHeight="false" outlineLevel="0" collapsed="false">
      <c r="A11170" s="25" t="str">
        <f aca="false">IF(ROW()-6&lt;=$O$3,ROW()-6,"")</f>
        <v/>
      </c>
      <c r="B11170" s="25" t="str">
        <f aca="false">IF(A11170="","",INT((A11170-1)/$O$2)+1)</f>
        <v/>
      </c>
      <c r="C11170" s="25" t="str">
        <f aca="false">IF(A11170="","",MOD(A11170-1,$O$2)+1)</f>
        <v/>
      </c>
      <c r="D11170" s="27" t="str">
        <f aca="false">IF(A11170="","",IF(A11170=1,Calculadora!$D$5,G11169))</f>
        <v/>
      </c>
      <c r="E11170" s="27" t="str">
        <f aca="false">IF(A11170="","",IF($O$9=1,IF(MOD(C11170-1,$O$8)=0,Calculadora!$D$6*(1+Calculadora!$D$7)^(B11170-1),0),IF(MOD(C11170,$O$8)=0,Calculadora!$D$6*(1+Calculadora!$D$7)^(B11170-1),0)))</f>
        <v/>
      </c>
      <c r="F11170" s="27" t="str">
        <f aca="false">IF(A11170="","",(D11170+IF($O$9=1,E11170,0))*$O$7)</f>
        <v/>
      </c>
      <c r="G11170" s="27" t="str">
        <f aca="false">IF(A11170="","",D11170+E11170+F11170)</f>
        <v/>
      </c>
      <c r="H11170" s="27" t="str">
        <f aca="false">IF(A11170="","",Calculadora!$D$5+SUM($E$7:E11170))</f>
        <v/>
      </c>
      <c r="I11170" s="27" t="str">
        <f aca="false">IF(A11170="","",G11170-H11170)</f>
        <v/>
      </c>
      <c r="J11170" s="27" t="str">
        <f aca="false">IF(A11170="","",IF(C11170=$O$2,G11170,0))</f>
        <v/>
      </c>
    </row>
    <row r="11171" customFormat="false" ht="15" hidden="false" customHeight="false" outlineLevel="0" collapsed="false">
      <c r="A11171" s="25" t="str">
        <f aca="false">IF(ROW()-6&lt;=$O$3,ROW()-6,"")</f>
        <v/>
      </c>
      <c r="B11171" s="25" t="str">
        <f aca="false">IF(A11171="","",INT((A11171-1)/$O$2)+1)</f>
        <v/>
      </c>
      <c r="C11171" s="25" t="str">
        <f aca="false">IF(A11171="","",MOD(A11171-1,$O$2)+1)</f>
        <v/>
      </c>
      <c r="D11171" s="27" t="str">
        <f aca="false">IF(A11171="","",IF(A11171=1,Calculadora!$D$5,G11170))</f>
        <v/>
      </c>
      <c r="E11171" s="27" t="str">
        <f aca="false">IF(A11171="","",IF($O$9=1,IF(MOD(C11171-1,$O$8)=0,Calculadora!$D$6*(1+Calculadora!$D$7)^(B11171-1),0),IF(MOD(C11171,$O$8)=0,Calculadora!$D$6*(1+Calculadora!$D$7)^(B11171-1),0)))</f>
        <v/>
      </c>
      <c r="F11171" s="27" t="str">
        <f aca="false">IF(A11171="","",(D11171+IF($O$9=1,E11171,0))*$O$7)</f>
        <v/>
      </c>
      <c r="G11171" s="27" t="str">
        <f aca="false">IF(A11171="","",D11171+E11171+F11171)</f>
        <v/>
      </c>
      <c r="H11171" s="27" t="str">
        <f aca="false">IF(A11171="","",Calculadora!$D$5+SUM($E$7:E11171))</f>
        <v/>
      </c>
      <c r="I11171" s="27" t="str">
        <f aca="false">IF(A11171="","",G11171-H11171)</f>
        <v/>
      </c>
      <c r="J11171" s="27" t="str">
        <f aca="false">IF(A11171="","",IF(C11171=$O$2,G11171,0))</f>
        <v/>
      </c>
    </row>
    <row r="11172" customFormat="false" ht="15" hidden="false" customHeight="false" outlineLevel="0" collapsed="false">
      <c r="A11172" s="25" t="str">
        <f aca="false">IF(ROW()-6&lt;=$O$3,ROW()-6,"")</f>
        <v/>
      </c>
      <c r="B11172" s="25" t="str">
        <f aca="false">IF(A11172="","",INT((A11172-1)/$O$2)+1)</f>
        <v/>
      </c>
      <c r="C11172" s="25" t="str">
        <f aca="false">IF(A11172="","",MOD(A11172-1,$O$2)+1)</f>
        <v/>
      </c>
      <c r="D11172" s="27" t="str">
        <f aca="false">IF(A11172="","",IF(A11172=1,Calculadora!$D$5,G11171))</f>
        <v/>
      </c>
      <c r="E11172" s="27" t="str">
        <f aca="false">IF(A11172="","",IF($O$9=1,IF(MOD(C11172-1,$O$8)=0,Calculadora!$D$6*(1+Calculadora!$D$7)^(B11172-1),0),IF(MOD(C11172,$O$8)=0,Calculadora!$D$6*(1+Calculadora!$D$7)^(B11172-1),0)))</f>
        <v/>
      </c>
      <c r="F11172" s="27" t="str">
        <f aca="false">IF(A11172="","",(D11172+IF($O$9=1,E11172,0))*$O$7)</f>
        <v/>
      </c>
      <c r="G11172" s="27" t="str">
        <f aca="false">IF(A11172="","",D11172+E11172+F11172)</f>
        <v/>
      </c>
      <c r="H11172" s="27" t="str">
        <f aca="false">IF(A11172="","",Calculadora!$D$5+SUM($E$7:E11172))</f>
        <v/>
      </c>
      <c r="I11172" s="27" t="str">
        <f aca="false">IF(A11172="","",G11172-H11172)</f>
        <v/>
      </c>
      <c r="J11172" s="27" t="str">
        <f aca="false">IF(A11172="","",IF(C11172=$O$2,G11172,0))</f>
        <v/>
      </c>
    </row>
    <row r="11173" customFormat="false" ht="15" hidden="false" customHeight="false" outlineLevel="0" collapsed="false">
      <c r="A11173" s="25" t="str">
        <f aca="false">IF(ROW()-6&lt;=$O$3,ROW()-6,"")</f>
        <v/>
      </c>
      <c r="B11173" s="25" t="str">
        <f aca="false">IF(A11173="","",INT((A11173-1)/$O$2)+1)</f>
        <v/>
      </c>
      <c r="C11173" s="25" t="str">
        <f aca="false">IF(A11173="","",MOD(A11173-1,$O$2)+1)</f>
        <v/>
      </c>
      <c r="D11173" s="27" t="str">
        <f aca="false">IF(A11173="","",IF(A11173=1,Calculadora!$D$5,G11172))</f>
        <v/>
      </c>
      <c r="E11173" s="27" t="str">
        <f aca="false">IF(A11173="","",IF($O$9=1,IF(MOD(C11173-1,$O$8)=0,Calculadora!$D$6*(1+Calculadora!$D$7)^(B11173-1),0),IF(MOD(C11173,$O$8)=0,Calculadora!$D$6*(1+Calculadora!$D$7)^(B11173-1),0)))</f>
        <v/>
      </c>
      <c r="F11173" s="27" t="str">
        <f aca="false">IF(A11173="","",(D11173+IF($O$9=1,E11173,0))*$O$7)</f>
        <v/>
      </c>
      <c r="G11173" s="27" t="str">
        <f aca="false">IF(A11173="","",D11173+E11173+F11173)</f>
        <v/>
      </c>
      <c r="H11173" s="27" t="str">
        <f aca="false">IF(A11173="","",Calculadora!$D$5+SUM($E$7:E11173))</f>
        <v/>
      </c>
      <c r="I11173" s="27" t="str">
        <f aca="false">IF(A11173="","",G11173-H11173)</f>
        <v/>
      </c>
      <c r="J11173" s="27" t="str">
        <f aca="false">IF(A11173="","",IF(C11173=$O$2,G11173,0))</f>
        <v/>
      </c>
    </row>
    <row r="11174" customFormat="false" ht="15" hidden="false" customHeight="false" outlineLevel="0" collapsed="false">
      <c r="A11174" s="25" t="str">
        <f aca="false">IF(ROW()-6&lt;=$O$3,ROW()-6,"")</f>
        <v/>
      </c>
      <c r="B11174" s="25" t="str">
        <f aca="false">IF(A11174="","",INT((A11174-1)/$O$2)+1)</f>
        <v/>
      </c>
      <c r="C11174" s="25" t="str">
        <f aca="false">IF(A11174="","",MOD(A11174-1,$O$2)+1)</f>
        <v/>
      </c>
      <c r="D11174" s="27" t="str">
        <f aca="false">IF(A11174="","",IF(A11174=1,Calculadora!$D$5,G11173))</f>
        <v/>
      </c>
      <c r="E11174" s="27" t="str">
        <f aca="false">IF(A11174="","",IF($O$9=1,IF(MOD(C11174-1,$O$8)=0,Calculadora!$D$6*(1+Calculadora!$D$7)^(B11174-1),0),IF(MOD(C11174,$O$8)=0,Calculadora!$D$6*(1+Calculadora!$D$7)^(B11174-1),0)))</f>
        <v/>
      </c>
      <c r="F11174" s="27" t="str">
        <f aca="false">IF(A11174="","",(D11174+IF($O$9=1,E11174,0))*$O$7)</f>
        <v/>
      </c>
      <c r="G11174" s="27" t="str">
        <f aca="false">IF(A11174="","",D11174+E11174+F11174)</f>
        <v/>
      </c>
      <c r="H11174" s="27" t="str">
        <f aca="false">IF(A11174="","",Calculadora!$D$5+SUM($E$7:E11174))</f>
        <v/>
      </c>
      <c r="I11174" s="27" t="str">
        <f aca="false">IF(A11174="","",G11174-H11174)</f>
        <v/>
      </c>
      <c r="J11174" s="27" t="str">
        <f aca="false">IF(A11174="","",IF(C11174=$O$2,G11174,0))</f>
        <v/>
      </c>
    </row>
    <row r="11175" customFormat="false" ht="15" hidden="false" customHeight="false" outlineLevel="0" collapsed="false">
      <c r="A11175" s="25" t="str">
        <f aca="false">IF(ROW()-6&lt;=$O$3,ROW()-6,"")</f>
        <v/>
      </c>
      <c r="B11175" s="25" t="str">
        <f aca="false">IF(A11175="","",INT((A11175-1)/$O$2)+1)</f>
        <v/>
      </c>
      <c r="C11175" s="25" t="str">
        <f aca="false">IF(A11175="","",MOD(A11175-1,$O$2)+1)</f>
        <v/>
      </c>
      <c r="D11175" s="27" t="str">
        <f aca="false">IF(A11175="","",IF(A11175=1,Calculadora!$D$5,G11174))</f>
        <v/>
      </c>
      <c r="E11175" s="27" t="str">
        <f aca="false">IF(A11175="","",IF($O$9=1,IF(MOD(C11175-1,$O$8)=0,Calculadora!$D$6*(1+Calculadora!$D$7)^(B11175-1),0),IF(MOD(C11175,$O$8)=0,Calculadora!$D$6*(1+Calculadora!$D$7)^(B11175-1),0)))</f>
        <v/>
      </c>
      <c r="F11175" s="27" t="str">
        <f aca="false">IF(A11175="","",(D11175+IF($O$9=1,E11175,0))*$O$7)</f>
        <v/>
      </c>
      <c r="G11175" s="27" t="str">
        <f aca="false">IF(A11175="","",D11175+E11175+F11175)</f>
        <v/>
      </c>
      <c r="H11175" s="27" t="str">
        <f aca="false">IF(A11175="","",Calculadora!$D$5+SUM($E$7:E11175))</f>
        <v/>
      </c>
      <c r="I11175" s="27" t="str">
        <f aca="false">IF(A11175="","",G11175-H11175)</f>
        <v/>
      </c>
      <c r="J11175" s="27" t="str">
        <f aca="false">IF(A11175="","",IF(C11175=$O$2,G11175,0))</f>
        <v/>
      </c>
    </row>
    <row r="11176" customFormat="false" ht="15" hidden="false" customHeight="false" outlineLevel="0" collapsed="false">
      <c r="A11176" s="25" t="str">
        <f aca="false">IF(ROW()-6&lt;=$O$3,ROW()-6,"")</f>
        <v/>
      </c>
      <c r="B11176" s="25" t="str">
        <f aca="false">IF(A11176="","",INT((A11176-1)/$O$2)+1)</f>
        <v/>
      </c>
      <c r="C11176" s="25" t="str">
        <f aca="false">IF(A11176="","",MOD(A11176-1,$O$2)+1)</f>
        <v/>
      </c>
      <c r="D11176" s="27" t="str">
        <f aca="false">IF(A11176="","",IF(A11176=1,Calculadora!$D$5,G11175))</f>
        <v/>
      </c>
      <c r="E11176" s="27" t="str">
        <f aca="false">IF(A11176="","",IF($O$9=1,IF(MOD(C11176-1,$O$8)=0,Calculadora!$D$6*(1+Calculadora!$D$7)^(B11176-1),0),IF(MOD(C11176,$O$8)=0,Calculadora!$D$6*(1+Calculadora!$D$7)^(B11176-1),0)))</f>
        <v/>
      </c>
      <c r="F11176" s="27" t="str">
        <f aca="false">IF(A11176="","",(D11176+IF($O$9=1,E11176,0))*$O$7)</f>
        <v/>
      </c>
      <c r="G11176" s="27" t="str">
        <f aca="false">IF(A11176="","",D11176+E11176+F11176)</f>
        <v/>
      </c>
      <c r="H11176" s="27" t="str">
        <f aca="false">IF(A11176="","",Calculadora!$D$5+SUM($E$7:E11176))</f>
        <v/>
      </c>
      <c r="I11176" s="27" t="str">
        <f aca="false">IF(A11176="","",G11176-H11176)</f>
        <v/>
      </c>
      <c r="J11176" s="27" t="str">
        <f aca="false">IF(A11176="","",IF(C11176=$O$2,G11176,0))</f>
        <v/>
      </c>
    </row>
    <row r="11177" customFormat="false" ht="15" hidden="false" customHeight="false" outlineLevel="0" collapsed="false">
      <c r="A11177" s="25" t="str">
        <f aca="false">IF(ROW()-6&lt;=$O$3,ROW()-6,"")</f>
        <v/>
      </c>
      <c r="B11177" s="25" t="str">
        <f aca="false">IF(A11177="","",INT((A11177-1)/$O$2)+1)</f>
        <v/>
      </c>
      <c r="C11177" s="25" t="str">
        <f aca="false">IF(A11177="","",MOD(A11177-1,$O$2)+1)</f>
        <v/>
      </c>
      <c r="D11177" s="27" t="str">
        <f aca="false">IF(A11177="","",IF(A11177=1,Calculadora!$D$5,G11176))</f>
        <v/>
      </c>
      <c r="E11177" s="27" t="str">
        <f aca="false">IF(A11177="","",IF($O$9=1,IF(MOD(C11177-1,$O$8)=0,Calculadora!$D$6*(1+Calculadora!$D$7)^(B11177-1),0),IF(MOD(C11177,$O$8)=0,Calculadora!$D$6*(1+Calculadora!$D$7)^(B11177-1),0)))</f>
        <v/>
      </c>
      <c r="F11177" s="27" t="str">
        <f aca="false">IF(A11177="","",(D11177+IF($O$9=1,E11177,0))*$O$7)</f>
        <v/>
      </c>
      <c r="G11177" s="27" t="str">
        <f aca="false">IF(A11177="","",D11177+E11177+F11177)</f>
        <v/>
      </c>
      <c r="H11177" s="27" t="str">
        <f aca="false">IF(A11177="","",Calculadora!$D$5+SUM($E$7:E11177))</f>
        <v/>
      </c>
      <c r="I11177" s="27" t="str">
        <f aca="false">IF(A11177="","",G11177-H11177)</f>
        <v/>
      </c>
      <c r="J11177" s="27" t="str">
        <f aca="false">IF(A11177="","",IF(C11177=$O$2,G11177,0))</f>
        <v/>
      </c>
    </row>
    <row r="11178" customFormat="false" ht="15" hidden="false" customHeight="false" outlineLevel="0" collapsed="false">
      <c r="A11178" s="25" t="str">
        <f aca="false">IF(ROW()-6&lt;=$O$3,ROW()-6,"")</f>
        <v/>
      </c>
      <c r="B11178" s="25" t="str">
        <f aca="false">IF(A11178="","",INT((A11178-1)/$O$2)+1)</f>
        <v/>
      </c>
      <c r="C11178" s="25" t="str">
        <f aca="false">IF(A11178="","",MOD(A11178-1,$O$2)+1)</f>
        <v/>
      </c>
      <c r="D11178" s="27" t="str">
        <f aca="false">IF(A11178="","",IF(A11178=1,Calculadora!$D$5,G11177))</f>
        <v/>
      </c>
      <c r="E11178" s="27" t="str">
        <f aca="false">IF(A11178="","",IF($O$9=1,IF(MOD(C11178-1,$O$8)=0,Calculadora!$D$6*(1+Calculadora!$D$7)^(B11178-1),0),IF(MOD(C11178,$O$8)=0,Calculadora!$D$6*(1+Calculadora!$D$7)^(B11178-1),0)))</f>
        <v/>
      </c>
      <c r="F11178" s="27" t="str">
        <f aca="false">IF(A11178="","",(D11178+IF($O$9=1,E11178,0))*$O$7)</f>
        <v/>
      </c>
      <c r="G11178" s="27" t="str">
        <f aca="false">IF(A11178="","",D11178+E11178+F11178)</f>
        <v/>
      </c>
      <c r="H11178" s="27" t="str">
        <f aca="false">IF(A11178="","",Calculadora!$D$5+SUM($E$7:E11178))</f>
        <v/>
      </c>
      <c r="I11178" s="27" t="str">
        <f aca="false">IF(A11178="","",G11178-H11178)</f>
        <v/>
      </c>
      <c r="J11178" s="27" t="str">
        <f aca="false">IF(A11178="","",IF(C11178=$O$2,G11178,0))</f>
        <v/>
      </c>
    </row>
    <row r="11179" customFormat="false" ht="15" hidden="false" customHeight="false" outlineLevel="0" collapsed="false">
      <c r="A11179" s="25" t="str">
        <f aca="false">IF(ROW()-6&lt;=$O$3,ROW()-6,"")</f>
        <v/>
      </c>
      <c r="B11179" s="25" t="str">
        <f aca="false">IF(A11179="","",INT((A11179-1)/$O$2)+1)</f>
        <v/>
      </c>
      <c r="C11179" s="25" t="str">
        <f aca="false">IF(A11179="","",MOD(A11179-1,$O$2)+1)</f>
        <v/>
      </c>
      <c r="D11179" s="27" t="str">
        <f aca="false">IF(A11179="","",IF(A11179=1,Calculadora!$D$5,G11178))</f>
        <v/>
      </c>
      <c r="E11179" s="27" t="str">
        <f aca="false">IF(A11179="","",IF($O$9=1,IF(MOD(C11179-1,$O$8)=0,Calculadora!$D$6*(1+Calculadora!$D$7)^(B11179-1),0),IF(MOD(C11179,$O$8)=0,Calculadora!$D$6*(1+Calculadora!$D$7)^(B11179-1),0)))</f>
        <v/>
      </c>
      <c r="F11179" s="27" t="str">
        <f aca="false">IF(A11179="","",(D11179+IF($O$9=1,E11179,0))*$O$7)</f>
        <v/>
      </c>
      <c r="G11179" s="27" t="str">
        <f aca="false">IF(A11179="","",D11179+E11179+F11179)</f>
        <v/>
      </c>
      <c r="H11179" s="27" t="str">
        <f aca="false">IF(A11179="","",Calculadora!$D$5+SUM($E$7:E11179))</f>
        <v/>
      </c>
      <c r="I11179" s="27" t="str">
        <f aca="false">IF(A11179="","",G11179-H11179)</f>
        <v/>
      </c>
      <c r="J11179" s="27" t="str">
        <f aca="false">IF(A11179="","",IF(C11179=$O$2,G11179,0))</f>
        <v/>
      </c>
    </row>
    <row r="11180" customFormat="false" ht="15" hidden="false" customHeight="false" outlineLevel="0" collapsed="false">
      <c r="A11180" s="25" t="str">
        <f aca="false">IF(ROW()-6&lt;=$O$3,ROW()-6,"")</f>
        <v/>
      </c>
      <c r="B11180" s="25" t="str">
        <f aca="false">IF(A11180="","",INT((A11180-1)/$O$2)+1)</f>
        <v/>
      </c>
      <c r="C11180" s="25" t="str">
        <f aca="false">IF(A11180="","",MOD(A11180-1,$O$2)+1)</f>
        <v/>
      </c>
      <c r="D11180" s="27" t="str">
        <f aca="false">IF(A11180="","",IF(A11180=1,Calculadora!$D$5,G11179))</f>
        <v/>
      </c>
      <c r="E11180" s="27" t="str">
        <f aca="false">IF(A11180="","",IF($O$9=1,IF(MOD(C11180-1,$O$8)=0,Calculadora!$D$6*(1+Calculadora!$D$7)^(B11180-1),0),IF(MOD(C11180,$O$8)=0,Calculadora!$D$6*(1+Calculadora!$D$7)^(B11180-1),0)))</f>
        <v/>
      </c>
      <c r="F11180" s="27" t="str">
        <f aca="false">IF(A11180="","",(D11180+IF($O$9=1,E11180,0))*$O$7)</f>
        <v/>
      </c>
      <c r="G11180" s="27" t="str">
        <f aca="false">IF(A11180="","",D11180+E11180+F11180)</f>
        <v/>
      </c>
      <c r="H11180" s="27" t="str">
        <f aca="false">IF(A11180="","",Calculadora!$D$5+SUM($E$7:E11180))</f>
        <v/>
      </c>
      <c r="I11180" s="27" t="str">
        <f aca="false">IF(A11180="","",G11180-H11180)</f>
        <v/>
      </c>
      <c r="J11180" s="27" t="str">
        <f aca="false">IF(A11180="","",IF(C11180=$O$2,G11180,0))</f>
        <v/>
      </c>
    </row>
    <row r="11181" customFormat="false" ht="15" hidden="false" customHeight="false" outlineLevel="0" collapsed="false">
      <c r="A11181" s="25" t="str">
        <f aca="false">IF(ROW()-6&lt;=$O$3,ROW()-6,"")</f>
        <v/>
      </c>
      <c r="B11181" s="25" t="str">
        <f aca="false">IF(A11181="","",INT((A11181-1)/$O$2)+1)</f>
        <v/>
      </c>
      <c r="C11181" s="25" t="str">
        <f aca="false">IF(A11181="","",MOD(A11181-1,$O$2)+1)</f>
        <v/>
      </c>
      <c r="D11181" s="27" t="str">
        <f aca="false">IF(A11181="","",IF(A11181=1,Calculadora!$D$5,G11180))</f>
        <v/>
      </c>
      <c r="E11181" s="27" t="str">
        <f aca="false">IF(A11181="","",IF($O$9=1,IF(MOD(C11181-1,$O$8)=0,Calculadora!$D$6*(1+Calculadora!$D$7)^(B11181-1),0),IF(MOD(C11181,$O$8)=0,Calculadora!$D$6*(1+Calculadora!$D$7)^(B11181-1),0)))</f>
        <v/>
      </c>
      <c r="F11181" s="27" t="str">
        <f aca="false">IF(A11181="","",(D11181+IF($O$9=1,E11181,0))*$O$7)</f>
        <v/>
      </c>
      <c r="G11181" s="27" t="str">
        <f aca="false">IF(A11181="","",D11181+E11181+F11181)</f>
        <v/>
      </c>
      <c r="H11181" s="27" t="str">
        <f aca="false">IF(A11181="","",Calculadora!$D$5+SUM($E$7:E11181))</f>
        <v/>
      </c>
      <c r="I11181" s="27" t="str">
        <f aca="false">IF(A11181="","",G11181-H11181)</f>
        <v/>
      </c>
      <c r="J11181" s="27" t="str">
        <f aca="false">IF(A11181="","",IF(C11181=$O$2,G11181,0))</f>
        <v/>
      </c>
    </row>
    <row r="11182" customFormat="false" ht="15" hidden="false" customHeight="false" outlineLevel="0" collapsed="false">
      <c r="A11182" s="25" t="str">
        <f aca="false">IF(ROW()-6&lt;=$O$3,ROW()-6,"")</f>
        <v/>
      </c>
      <c r="B11182" s="25" t="str">
        <f aca="false">IF(A11182="","",INT((A11182-1)/$O$2)+1)</f>
        <v/>
      </c>
      <c r="C11182" s="25" t="str">
        <f aca="false">IF(A11182="","",MOD(A11182-1,$O$2)+1)</f>
        <v/>
      </c>
      <c r="D11182" s="27" t="str">
        <f aca="false">IF(A11182="","",IF(A11182=1,Calculadora!$D$5,G11181))</f>
        <v/>
      </c>
      <c r="E11182" s="27" t="str">
        <f aca="false">IF(A11182="","",IF($O$9=1,IF(MOD(C11182-1,$O$8)=0,Calculadora!$D$6*(1+Calculadora!$D$7)^(B11182-1),0),IF(MOD(C11182,$O$8)=0,Calculadora!$D$6*(1+Calculadora!$D$7)^(B11182-1),0)))</f>
        <v/>
      </c>
      <c r="F11182" s="27" t="str">
        <f aca="false">IF(A11182="","",(D11182+IF($O$9=1,E11182,0))*$O$7)</f>
        <v/>
      </c>
      <c r="G11182" s="27" t="str">
        <f aca="false">IF(A11182="","",D11182+E11182+F11182)</f>
        <v/>
      </c>
      <c r="H11182" s="27" t="str">
        <f aca="false">IF(A11182="","",Calculadora!$D$5+SUM($E$7:E11182))</f>
        <v/>
      </c>
      <c r="I11182" s="27" t="str">
        <f aca="false">IF(A11182="","",G11182-H11182)</f>
        <v/>
      </c>
      <c r="J11182" s="27" t="str">
        <f aca="false">IF(A11182="","",IF(C11182=$O$2,G11182,0))</f>
        <v/>
      </c>
    </row>
    <row r="11183" customFormat="false" ht="15" hidden="false" customHeight="false" outlineLevel="0" collapsed="false">
      <c r="A11183" s="25" t="str">
        <f aca="false">IF(ROW()-6&lt;=$O$3,ROW()-6,"")</f>
        <v/>
      </c>
      <c r="B11183" s="25" t="str">
        <f aca="false">IF(A11183="","",INT((A11183-1)/$O$2)+1)</f>
        <v/>
      </c>
      <c r="C11183" s="25" t="str">
        <f aca="false">IF(A11183="","",MOD(A11183-1,$O$2)+1)</f>
        <v/>
      </c>
      <c r="D11183" s="27" t="str">
        <f aca="false">IF(A11183="","",IF(A11183=1,Calculadora!$D$5,G11182))</f>
        <v/>
      </c>
      <c r="E11183" s="27" t="str">
        <f aca="false">IF(A11183="","",IF($O$9=1,IF(MOD(C11183-1,$O$8)=0,Calculadora!$D$6*(1+Calculadora!$D$7)^(B11183-1),0),IF(MOD(C11183,$O$8)=0,Calculadora!$D$6*(1+Calculadora!$D$7)^(B11183-1),0)))</f>
        <v/>
      </c>
      <c r="F11183" s="27" t="str">
        <f aca="false">IF(A11183="","",(D11183+IF($O$9=1,E11183,0))*$O$7)</f>
        <v/>
      </c>
      <c r="G11183" s="27" t="str">
        <f aca="false">IF(A11183="","",D11183+E11183+F11183)</f>
        <v/>
      </c>
      <c r="H11183" s="27" t="str">
        <f aca="false">IF(A11183="","",Calculadora!$D$5+SUM($E$7:E11183))</f>
        <v/>
      </c>
      <c r="I11183" s="27" t="str">
        <f aca="false">IF(A11183="","",G11183-H11183)</f>
        <v/>
      </c>
      <c r="J11183" s="27" t="str">
        <f aca="false">IF(A11183="","",IF(C11183=$O$2,G11183,0))</f>
        <v/>
      </c>
    </row>
    <row r="11184" customFormat="false" ht="15" hidden="false" customHeight="false" outlineLevel="0" collapsed="false">
      <c r="A11184" s="25" t="str">
        <f aca="false">IF(ROW()-6&lt;=$O$3,ROW()-6,"")</f>
        <v/>
      </c>
      <c r="B11184" s="25" t="str">
        <f aca="false">IF(A11184="","",INT((A11184-1)/$O$2)+1)</f>
        <v/>
      </c>
      <c r="C11184" s="25" t="str">
        <f aca="false">IF(A11184="","",MOD(A11184-1,$O$2)+1)</f>
        <v/>
      </c>
      <c r="D11184" s="27" t="str">
        <f aca="false">IF(A11184="","",IF(A11184=1,Calculadora!$D$5,G11183))</f>
        <v/>
      </c>
      <c r="E11184" s="27" t="str">
        <f aca="false">IF(A11184="","",IF($O$9=1,IF(MOD(C11184-1,$O$8)=0,Calculadora!$D$6*(1+Calculadora!$D$7)^(B11184-1),0),IF(MOD(C11184,$O$8)=0,Calculadora!$D$6*(1+Calculadora!$D$7)^(B11184-1),0)))</f>
        <v/>
      </c>
      <c r="F11184" s="27" t="str">
        <f aca="false">IF(A11184="","",(D11184+IF($O$9=1,E11184,0))*$O$7)</f>
        <v/>
      </c>
      <c r="G11184" s="27" t="str">
        <f aca="false">IF(A11184="","",D11184+E11184+F11184)</f>
        <v/>
      </c>
      <c r="H11184" s="27" t="str">
        <f aca="false">IF(A11184="","",Calculadora!$D$5+SUM($E$7:E11184))</f>
        <v/>
      </c>
      <c r="I11184" s="27" t="str">
        <f aca="false">IF(A11184="","",G11184-H11184)</f>
        <v/>
      </c>
      <c r="J11184" s="27" t="str">
        <f aca="false">IF(A11184="","",IF(C11184=$O$2,G11184,0))</f>
        <v/>
      </c>
    </row>
    <row r="11185" customFormat="false" ht="15" hidden="false" customHeight="false" outlineLevel="0" collapsed="false">
      <c r="A11185" s="25" t="str">
        <f aca="false">IF(ROW()-6&lt;=$O$3,ROW()-6,"")</f>
        <v/>
      </c>
      <c r="B11185" s="25" t="str">
        <f aca="false">IF(A11185="","",INT((A11185-1)/$O$2)+1)</f>
        <v/>
      </c>
      <c r="C11185" s="25" t="str">
        <f aca="false">IF(A11185="","",MOD(A11185-1,$O$2)+1)</f>
        <v/>
      </c>
      <c r="D11185" s="27" t="str">
        <f aca="false">IF(A11185="","",IF(A11185=1,Calculadora!$D$5,G11184))</f>
        <v/>
      </c>
      <c r="E11185" s="27" t="str">
        <f aca="false">IF(A11185="","",IF($O$9=1,IF(MOD(C11185-1,$O$8)=0,Calculadora!$D$6*(1+Calculadora!$D$7)^(B11185-1),0),IF(MOD(C11185,$O$8)=0,Calculadora!$D$6*(1+Calculadora!$D$7)^(B11185-1),0)))</f>
        <v/>
      </c>
      <c r="F11185" s="27" t="str">
        <f aca="false">IF(A11185="","",(D11185+IF($O$9=1,E11185,0))*$O$7)</f>
        <v/>
      </c>
      <c r="G11185" s="27" t="str">
        <f aca="false">IF(A11185="","",D11185+E11185+F11185)</f>
        <v/>
      </c>
      <c r="H11185" s="27" t="str">
        <f aca="false">IF(A11185="","",Calculadora!$D$5+SUM($E$7:E11185))</f>
        <v/>
      </c>
      <c r="I11185" s="27" t="str">
        <f aca="false">IF(A11185="","",G11185-H11185)</f>
        <v/>
      </c>
      <c r="J11185" s="27" t="str">
        <f aca="false">IF(A11185="","",IF(C11185=$O$2,G11185,0))</f>
        <v/>
      </c>
    </row>
    <row r="11186" customFormat="false" ht="15" hidden="false" customHeight="false" outlineLevel="0" collapsed="false">
      <c r="A11186" s="25" t="str">
        <f aca="false">IF(ROW()-6&lt;=$O$3,ROW()-6,"")</f>
        <v/>
      </c>
      <c r="B11186" s="25" t="str">
        <f aca="false">IF(A11186="","",INT((A11186-1)/$O$2)+1)</f>
        <v/>
      </c>
      <c r="C11186" s="25" t="str">
        <f aca="false">IF(A11186="","",MOD(A11186-1,$O$2)+1)</f>
        <v/>
      </c>
      <c r="D11186" s="27" t="str">
        <f aca="false">IF(A11186="","",IF(A11186=1,Calculadora!$D$5,G11185))</f>
        <v/>
      </c>
      <c r="E11186" s="27" t="str">
        <f aca="false">IF(A11186="","",IF($O$9=1,IF(MOD(C11186-1,$O$8)=0,Calculadora!$D$6*(1+Calculadora!$D$7)^(B11186-1),0),IF(MOD(C11186,$O$8)=0,Calculadora!$D$6*(1+Calculadora!$D$7)^(B11186-1),0)))</f>
        <v/>
      </c>
      <c r="F11186" s="27" t="str">
        <f aca="false">IF(A11186="","",(D11186+IF($O$9=1,E11186,0))*$O$7)</f>
        <v/>
      </c>
      <c r="G11186" s="27" t="str">
        <f aca="false">IF(A11186="","",D11186+E11186+F11186)</f>
        <v/>
      </c>
      <c r="H11186" s="27" t="str">
        <f aca="false">IF(A11186="","",Calculadora!$D$5+SUM($E$7:E11186))</f>
        <v/>
      </c>
      <c r="I11186" s="27" t="str">
        <f aca="false">IF(A11186="","",G11186-H11186)</f>
        <v/>
      </c>
      <c r="J11186" s="27" t="str">
        <f aca="false">IF(A11186="","",IF(C11186=$O$2,G11186,0))</f>
        <v/>
      </c>
    </row>
    <row r="11187" customFormat="false" ht="15" hidden="false" customHeight="false" outlineLevel="0" collapsed="false">
      <c r="A11187" s="25" t="str">
        <f aca="false">IF(ROW()-6&lt;=$O$3,ROW()-6,"")</f>
        <v/>
      </c>
      <c r="B11187" s="25" t="str">
        <f aca="false">IF(A11187="","",INT((A11187-1)/$O$2)+1)</f>
        <v/>
      </c>
      <c r="C11187" s="25" t="str">
        <f aca="false">IF(A11187="","",MOD(A11187-1,$O$2)+1)</f>
        <v/>
      </c>
      <c r="D11187" s="27" t="str">
        <f aca="false">IF(A11187="","",IF(A11187=1,Calculadora!$D$5,G11186))</f>
        <v/>
      </c>
      <c r="E11187" s="27" t="str">
        <f aca="false">IF(A11187="","",IF($O$9=1,IF(MOD(C11187-1,$O$8)=0,Calculadora!$D$6*(1+Calculadora!$D$7)^(B11187-1),0),IF(MOD(C11187,$O$8)=0,Calculadora!$D$6*(1+Calculadora!$D$7)^(B11187-1),0)))</f>
        <v/>
      </c>
      <c r="F11187" s="27" t="str">
        <f aca="false">IF(A11187="","",(D11187+IF($O$9=1,E11187,0))*$O$7)</f>
        <v/>
      </c>
      <c r="G11187" s="27" t="str">
        <f aca="false">IF(A11187="","",D11187+E11187+F11187)</f>
        <v/>
      </c>
      <c r="H11187" s="27" t="str">
        <f aca="false">IF(A11187="","",Calculadora!$D$5+SUM($E$7:E11187))</f>
        <v/>
      </c>
      <c r="I11187" s="27" t="str">
        <f aca="false">IF(A11187="","",G11187-H11187)</f>
        <v/>
      </c>
      <c r="J11187" s="27" t="str">
        <f aca="false">IF(A11187="","",IF(C11187=$O$2,G11187,0))</f>
        <v/>
      </c>
    </row>
    <row r="11188" customFormat="false" ht="15" hidden="false" customHeight="false" outlineLevel="0" collapsed="false">
      <c r="A11188" s="25" t="str">
        <f aca="false">IF(ROW()-6&lt;=$O$3,ROW()-6,"")</f>
        <v/>
      </c>
      <c r="B11188" s="25" t="str">
        <f aca="false">IF(A11188="","",INT((A11188-1)/$O$2)+1)</f>
        <v/>
      </c>
      <c r="C11188" s="25" t="str">
        <f aca="false">IF(A11188="","",MOD(A11188-1,$O$2)+1)</f>
        <v/>
      </c>
      <c r="D11188" s="27" t="str">
        <f aca="false">IF(A11188="","",IF(A11188=1,Calculadora!$D$5,G11187))</f>
        <v/>
      </c>
      <c r="E11188" s="27" t="str">
        <f aca="false">IF(A11188="","",IF($O$9=1,IF(MOD(C11188-1,$O$8)=0,Calculadora!$D$6*(1+Calculadora!$D$7)^(B11188-1),0),IF(MOD(C11188,$O$8)=0,Calculadora!$D$6*(1+Calculadora!$D$7)^(B11188-1),0)))</f>
        <v/>
      </c>
      <c r="F11188" s="27" t="str">
        <f aca="false">IF(A11188="","",(D11188+IF($O$9=1,E11188,0))*$O$7)</f>
        <v/>
      </c>
      <c r="G11188" s="27" t="str">
        <f aca="false">IF(A11188="","",D11188+E11188+F11188)</f>
        <v/>
      </c>
      <c r="H11188" s="27" t="str">
        <f aca="false">IF(A11188="","",Calculadora!$D$5+SUM($E$7:E11188))</f>
        <v/>
      </c>
      <c r="I11188" s="27" t="str">
        <f aca="false">IF(A11188="","",G11188-H11188)</f>
        <v/>
      </c>
      <c r="J11188" s="27" t="str">
        <f aca="false">IF(A11188="","",IF(C11188=$O$2,G11188,0))</f>
        <v/>
      </c>
    </row>
    <row r="11189" customFormat="false" ht="15" hidden="false" customHeight="false" outlineLevel="0" collapsed="false">
      <c r="A11189" s="25" t="str">
        <f aca="false">IF(ROW()-6&lt;=$O$3,ROW()-6,"")</f>
        <v/>
      </c>
      <c r="B11189" s="25" t="str">
        <f aca="false">IF(A11189="","",INT((A11189-1)/$O$2)+1)</f>
        <v/>
      </c>
      <c r="C11189" s="25" t="str">
        <f aca="false">IF(A11189="","",MOD(A11189-1,$O$2)+1)</f>
        <v/>
      </c>
      <c r="D11189" s="27" t="str">
        <f aca="false">IF(A11189="","",IF(A11189=1,Calculadora!$D$5,G11188))</f>
        <v/>
      </c>
      <c r="E11189" s="27" t="str">
        <f aca="false">IF(A11189="","",IF($O$9=1,IF(MOD(C11189-1,$O$8)=0,Calculadora!$D$6*(1+Calculadora!$D$7)^(B11189-1),0),IF(MOD(C11189,$O$8)=0,Calculadora!$D$6*(1+Calculadora!$D$7)^(B11189-1),0)))</f>
        <v/>
      </c>
      <c r="F11189" s="27" t="str">
        <f aca="false">IF(A11189="","",(D11189+IF($O$9=1,E11189,0))*$O$7)</f>
        <v/>
      </c>
      <c r="G11189" s="27" t="str">
        <f aca="false">IF(A11189="","",D11189+E11189+F11189)</f>
        <v/>
      </c>
      <c r="H11189" s="27" t="str">
        <f aca="false">IF(A11189="","",Calculadora!$D$5+SUM($E$7:E11189))</f>
        <v/>
      </c>
      <c r="I11189" s="27" t="str">
        <f aca="false">IF(A11189="","",G11189-H11189)</f>
        <v/>
      </c>
      <c r="J11189" s="27" t="str">
        <f aca="false">IF(A11189="","",IF(C11189=$O$2,G11189,0))</f>
        <v/>
      </c>
    </row>
    <row r="11190" customFormat="false" ht="15" hidden="false" customHeight="false" outlineLevel="0" collapsed="false">
      <c r="A11190" s="25" t="str">
        <f aca="false">IF(ROW()-6&lt;=$O$3,ROW()-6,"")</f>
        <v/>
      </c>
      <c r="B11190" s="25" t="str">
        <f aca="false">IF(A11190="","",INT((A11190-1)/$O$2)+1)</f>
        <v/>
      </c>
      <c r="C11190" s="25" t="str">
        <f aca="false">IF(A11190="","",MOD(A11190-1,$O$2)+1)</f>
        <v/>
      </c>
      <c r="D11190" s="27" t="str">
        <f aca="false">IF(A11190="","",IF(A11190=1,Calculadora!$D$5,G11189))</f>
        <v/>
      </c>
      <c r="E11190" s="27" t="str">
        <f aca="false">IF(A11190="","",IF($O$9=1,IF(MOD(C11190-1,$O$8)=0,Calculadora!$D$6*(1+Calculadora!$D$7)^(B11190-1),0),IF(MOD(C11190,$O$8)=0,Calculadora!$D$6*(1+Calculadora!$D$7)^(B11190-1),0)))</f>
        <v/>
      </c>
      <c r="F11190" s="27" t="str">
        <f aca="false">IF(A11190="","",(D11190+IF($O$9=1,E11190,0))*$O$7)</f>
        <v/>
      </c>
      <c r="G11190" s="27" t="str">
        <f aca="false">IF(A11190="","",D11190+E11190+F11190)</f>
        <v/>
      </c>
      <c r="H11190" s="27" t="str">
        <f aca="false">IF(A11190="","",Calculadora!$D$5+SUM($E$7:E11190))</f>
        <v/>
      </c>
      <c r="I11190" s="27" t="str">
        <f aca="false">IF(A11190="","",G11190-H11190)</f>
        <v/>
      </c>
      <c r="J11190" s="27" t="str">
        <f aca="false">IF(A11190="","",IF(C11190=$O$2,G11190,0))</f>
        <v/>
      </c>
    </row>
    <row r="11191" customFormat="false" ht="15" hidden="false" customHeight="false" outlineLevel="0" collapsed="false">
      <c r="A11191" s="25" t="str">
        <f aca="false">IF(ROW()-6&lt;=$O$3,ROW()-6,"")</f>
        <v/>
      </c>
      <c r="B11191" s="25" t="str">
        <f aca="false">IF(A11191="","",INT((A11191-1)/$O$2)+1)</f>
        <v/>
      </c>
      <c r="C11191" s="25" t="str">
        <f aca="false">IF(A11191="","",MOD(A11191-1,$O$2)+1)</f>
        <v/>
      </c>
      <c r="D11191" s="27" t="str">
        <f aca="false">IF(A11191="","",IF(A11191=1,Calculadora!$D$5,G11190))</f>
        <v/>
      </c>
      <c r="E11191" s="27" t="str">
        <f aca="false">IF(A11191="","",IF($O$9=1,IF(MOD(C11191-1,$O$8)=0,Calculadora!$D$6*(1+Calculadora!$D$7)^(B11191-1),0),IF(MOD(C11191,$O$8)=0,Calculadora!$D$6*(1+Calculadora!$D$7)^(B11191-1),0)))</f>
        <v/>
      </c>
      <c r="F11191" s="27" t="str">
        <f aca="false">IF(A11191="","",(D11191+IF($O$9=1,E11191,0))*$O$7)</f>
        <v/>
      </c>
      <c r="G11191" s="27" t="str">
        <f aca="false">IF(A11191="","",D11191+E11191+F11191)</f>
        <v/>
      </c>
      <c r="H11191" s="27" t="str">
        <f aca="false">IF(A11191="","",Calculadora!$D$5+SUM($E$7:E11191))</f>
        <v/>
      </c>
      <c r="I11191" s="27" t="str">
        <f aca="false">IF(A11191="","",G11191-H11191)</f>
        <v/>
      </c>
      <c r="J11191" s="27" t="str">
        <f aca="false">IF(A11191="","",IF(C11191=$O$2,G11191,0))</f>
        <v/>
      </c>
    </row>
    <row r="11192" customFormat="false" ht="15" hidden="false" customHeight="false" outlineLevel="0" collapsed="false">
      <c r="A11192" s="25" t="str">
        <f aca="false">IF(ROW()-6&lt;=$O$3,ROW()-6,"")</f>
        <v/>
      </c>
      <c r="B11192" s="25" t="str">
        <f aca="false">IF(A11192="","",INT((A11192-1)/$O$2)+1)</f>
        <v/>
      </c>
      <c r="C11192" s="25" t="str">
        <f aca="false">IF(A11192="","",MOD(A11192-1,$O$2)+1)</f>
        <v/>
      </c>
      <c r="D11192" s="27" t="str">
        <f aca="false">IF(A11192="","",IF(A11192=1,Calculadora!$D$5,G11191))</f>
        <v/>
      </c>
      <c r="E11192" s="27" t="str">
        <f aca="false">IF(A11192="","",IF($O$9=1,IF(MOD(C11192-1,$O$8)=0,Calculadora!$D$6*(1+Calculadora!$D$7)^(B11192-1),0),IF(MOD(C11192,$O$8)=0,Calculadora!$D$6*(1+Calculadora!$D$7)^(B11192-1),0)))</f>
        <v/>
      </c>
      <c r="F11192" s="27" t="str">
        <f aca="false">IF(A11192="","",(D11192+IF($O$9=1,E11192,0))*$O$7)</f>
        <v/>
      </c>
      <c r="G11192" s="27" t="str">
        <f aca="false">IF(A11192="","",D11192+E11192+F11192)</f>
        <v/>
      </c>
      <c r="H11192" s="27" t="str">
        <f aca="false">IF(A11192="","",Calculadora!$D$5+SUM($E$7:E11192))</f>
        <v/>
      </c>
      <c r="I11192" s="27" t="str">
        <f aca="false">IF(A11192="","",G11192-H11192)</f>
        <v/>
      </c>
      <c r="J11192" s="27" t="str">
        <f aca="false">IF(A11192="","",IF(C11192=$O$2,G11192,0))</f>
        <v/>
      </c>
    </row>
    <row r="11193" customFormat="false" ht="15" hidden="false" customHeight="false" outlineLevel="0" collapsed="false">
      <c r="A11193" s="25" t="str">
        <f aca="false">IF(ROW()-6&lt;=$O$3,ROW()-6,"")</f>
        <v/>
      </c>
      <c r="B11193" s="25" t="str">
        <f aca="false">IF(A11193="","",INT((A11193-1)/$O$2)+1)</f>
        <v/>
      </c>
      <c r="C11193" s="25" t="str">
        <f aca="false">IF(A11193="","",MOD(A11193-1,$O$2)+1)</f>
        <v/>
      </c>
      <c r="D11193" s="27" t="str">
        <f aca="false">IF(A11193="","",IF(A11193=1,Calculadora!$D$5,G11192))</f>
        <v/>
      </c>
      <c r="E11193" s="27" t="str">
        <f aca="false">IF(A11193="","",IF($O$9=1,IF(MOD(C11193-1,$O$8)=0,Calculadora!$D$6*(1+Calculadora!$D$7)^(B11193-1),0),IF(MOD(C11193,$O$8)=0,Calculadora!$D$6*(1+Calculadora!$D$7)^(B11193-1),0)))</f>
        <v/>
      </c>
      <c r="F11193" s="27" t="str">
        <f aca="false">IF(A11193="","",(D11193+IF($O$9=1,E11193,0))*$O$7)</f>
        <v/>
      </c>
      <c r="G11193" s="27" t="str">
        <f aca="false">IF(A11193="","",D11193+E11193+F11193)</f>
        <v/>
      </c>
      <c r="H11193" s="27" t="str">
        <f aca="false">IF(A11193="","",Calculadora!$D$5+SUM($E$7:E11193))</f>
        <v/>
      </c>
      <c r="I11193" s="27" t="str">
        <f aca="false">IF(A11193="","",G11193-H11193)</f>
        <v/>
      </c>
      <c r="J11193" s="27" t="str">
        <f aca="false">IF(A11193="","",IF(C11193=$O$2,G11193,0))</f>
        <v/>
      </c>
    </row>
    <row r="11194" customFormat="false" ht="15" hidden="false" customHeight="false" outlineLevel="0" collapsed="false">
      <c r="A11194" s="25" t="str">
        <f aca="false">IF(ROW()-6&lt;=$O$3,ROW()-6,"")</f>
        <v/>
      </c>
      <c r="B11194" s="25" t="str">
        <f aca="false">IF(A11194="","",INT((A11194-1)/$O$2)+1)</f>
        <v/>
      </c>
      <c r="C11194" s="25" t="str">
        <f aca="false">IF(A11194="","",MOD(A11194-1,$O$2)+1)</f>
        <v/>
      </c>
      <c r="D11194" s="27" t="str">
        <f aca="false">IF(A11194="","",IF(A11194=1,Calculadora!$D$5,G11193))</f>
        <v/>
      </c>
      <c r="E11194" s="27" t="str">
        <f aca="false">IF(A11194="","",IF($O$9=1,IF(MOD(C11194-1,$O$8)=0,Calculadora!$D$6*(1+Calculadora!$D$7)^(B11194-1),0),IF(MOD(C11194,$O$8)=0,Calculadora!$D$6*(1+Calculadora!$D$7)^(B11194-1),0)))</f>
        <v/>
      </c>
      <c r="F11194" s="27" t="str">
        <f aca="false">IF(A11194="","",(D11194+IF($O$9=1,E11194,0))*$O$7)</f>
        <v/>
      </c>
      <c r="G11194" s="27" t="str">
        <f aca="false">IF(A11194="","",D11194+E11194+F11194)</f>
        <v/>
      </c>
      <c r="H11194" s="27" t="str">
        <f aca="false">IF(A11194="","",Calculadora!$D$5+SUM($E$7:E11194))</f>
        <v/>
      </c>
      <c r="I11194" s="27" t="str">
        <f aca="false">IF(A11194="","",G11194-H11194)</f>
        <v/>
      </c>
      <c r="J11194" s="27" t="str">
        <f aca="false">IF(A11194="","",IF(C11194=$O$2,G11194,0))</f>
        <v/>
      </c>
    </row>
    <row r="11195" customFormat="false" ht="15" hidden="false" customHeight="false" outlineLevel="0" collapsed="false">
      <c r="A11195" s="25" t="str">
        <f aca="false">IF(ROW()-6&lt;=$O$3,ROW()-6,"")</f>
        <v/>
      </c>
      <c r="B11195" s="25" t="str">
        <f aca="false">IF(A11195="","",INT((A11195-1)/$O$2)+1)</f>
        <v/>
      </c>
      <c r="C11195" s="25" t="str">
        <f aca="false">IF(A11195="","",MOD(A11195-1,$O$2)+1)</f>
        <v/>
      </c>
      <c r="D11195" s="27" t="str">
        <f aca="false">IF(A11195="","",IF(A11195=1,Calculadora!$D$5,G11194))</f>
        <v/>
      </c>
      <c r="E11195" s="27" t="str">
        <f aca="false">IF(A11195="","",IF($O$9=1,IF(MOD(C11195-1,$O$8)=0,Calculadora!$D$6*(1+Calculadora!$D$7)^(B11195-1),0),IF(MOD(C11195,$O$8)=0,Calculadora!$D$6*(1+Calculadora!$D$7)^(B11195-1),0)))</f>
        <v/>
      </c>
      <c r="F11195" s="27" t="str">
        <f aca="false">IF(A11195="","",(D11195+IF($O$9=1,E11195,0))*$O$7)</f>
        <v/>
      </c>
      <c r="G11195" s="27" t="str">
        <f aca="false">IF(A11195="","",D11195+E11195+F11195)</f>
        <v/>
      </c>
      <c r="H11195" s="27" t="str">
        <f aca="false">IF(A11195="","",Calculadora!$D$5+SUM($E$7:E11195))</f>
        <v/>
      </c>
      <c r="I11195" s="27" t="str">
        <f aca="false">IF(A11195="","",G11195-H11195)</f>
        <v/>
      </c>
      <c r="J11195" s="27" t="str">
        <f aca="false">IF(A11195="","",IF(C11195=$O$2,G11195,0))</f>
        <v/>
      </c>
    </row>
    <row r="11196" customFormat="false" ht="15" hidden="false" customHeight="false" outlineLevel="0" collapsed="false">
      <c r="A11196" s="25" t="str">
        <f aca="false">IF(ROW()-6&lt;=$O$3,ROW()-6,"")</f>
        <v/>
      </c>
      <c r="B11196" s="25" t="str">
        <f aca="false">IF(A11196="","",INT((A11196-1)/$O$2)+1)</f>
        <v/>
      </c>
      <c r="C11196" s="25" t="str">
        <f aca="false">IF(A11196="","",MOD(A11196-1,$O$2)+1)</f>
        <v/>
      </c>
      <c r="D11196" s="27" t="str">
        <f aca="false">IF(A11196="","",IF(A11196=1,Calculadora!$D$5,G11195))</f>
        <v/>
      </c>
      <c r="E11196" s="27" t="str">
        <f aca="false">IF(A11196="","",IF($O$9=1,IF(MOD(C11196-1,$O$8)=0,Calculadora!$D$6*(1+Calculadora!$D$7)^(B11196-1),0),IF(MOD(C11196,$O$8)=0,Calculadora!$D$6*(1+Calculadora!$D$7)^(B11196-1),0)))</f>
        <v/>
      </c>
      <c r="F11196" s="27" t="str">
        <f aca="false">IF(A11196="","",(D11196+IF($O$9=1,E11196,0))*$O$7)</f>
        <v/>
      </c>
      <c r="G11196" s="27" t="str">
        <f aca="false">IF(A11196="","",D11196+E11196+F11196)</f>
        <v/>
      </c>
      <c r="H11196" s="27" t="str">
        <f aca="false">IF(A11196="","",Calculadora!$D$5+SUM($E$7:E11196))</f>
        <v/>
      </c>
      <c r="I11196" s="27" t="str">
        <f aca="false">IF(A11196="","",G11196-H11196)</f>
        <v/>
      </c>
      <c r="J11196" s="27" t="str">
        <f aca="false">IF(A11196="","",IF(C11196=$O$2,G11196,0))</f>
        <v/>
      </c>
    </row>
    <row r="11197" customFormat="false" ht="15" hidden="false" customHeight="false" outlineLevel="0" collapsed="false">
      <c r="A11197" s="25" t="str">
        <f aca="false">IF(ROW()-6&lt;=$O$3,ROW()-6,"")</f>
        <v/>
      </c>
      <c r="B11197" s="25" t="str">
        <f aca="false">IF(A11197="","",INT((A11197-1)/$O$2)+1)</f>
        <v/>
      </c>
      <c r="C11197" s="25" t="str">
        <f aca="false">IF(A11197="","",MOD(A11197-1,$O$2)+1)</f>
        <v/>
      </c>
      <c r="D11197" s="27" t="str">
        <f aca="false">IF(A11197="","",IF(A11197=1,Calculadora!$D$5,G11196))</f>
        <v/>
      </c>
      <c r="E11197" s="27" t="str">
        <f aca="false">IF(A11197="","",IF($O$9=1,IF(MOD(C11197-1,$O$8)=0,Calculadora!$D$6*(1+Calculadora!$D$7)^(B11197-1),0),IF(MOD(C11197,$O$8)=0,Calculadora!$D$6*(1+Calculadora!$D$7)^(B11197-1),0)))</f>
        <v/>
      </c>
      <c r="F11197" s="27" t="str">
        <f aca="false">IF(A11197="","",(D11197+IF($O$9=1,E11197,0))*$O$7)</f>
        <v/>
      </c>
      <c r="G11197" s="27" t="str">
        <f aca="false">IF(A11197="","",D11197+E11197+F11197)</f>
        <v/>
      </c>
      <c r="H11197" s="27" t="str">
        <f aca="false">IF(A11197="","",Calculadora!$D$5+SUM($E$7:E11197))</f>
        <v/>
      </c>
      <c r="I11197" s="27" t="str">
        <f aca="false">IF(A11197="","",G11197-H11197)</f>
        <v/>
      </c>
      <c r="J11197" s="27" t="str">
        <f aca="false">IF(A11197="","",IF(C11197=$O$2,G11197,0))</f>
        <v/>
      </c>
    </row>
    <row r="11198" customFormat="false" ht="15" hidden="false" customHeight="false" outlineLevel="0" collapsed="false">
      <c r="A11198" s="25" t="str">
        <f aca="false">IF(ROW()-6&lt;=$O$3,ROW()-6,"")</f>
        <v/>
      </c>
      <c r="B11198" s="25" t="str">
        <f aca="false">IF(A11198="","",INT((A11198-1)/$O$2)+1)</f>
        <v/>
      </c>
      <c r="C11198" s="25" t="str">
        <f aca="false">IF(A11198="","",MOD(A11198-1,$O$2)+1)</f>
        <v/>
      </c>
      <c r="D11198" s="27" t="str">
        <f aca="false">IF(A11198="","",IF(A11198=1,Calculadora!$D$5,G11197))</f>
        <v/>
      </c>
      <c r="E11198" s="27" t="str">
        <f aca="false">IF(A11198="","",IF($O$9=1,IF(MOD(C11198-1,$O$8)=0,Calculadora!$D$6*(1+Calculadora!$D$7)^(B11198-1),0),IF(MOD(C11198,$O$8)=0,Calculadora!$D$6*(1+Calculadora!$D$7)^(B11198-1),0)))</f>
        <v/>
      </c>
      <c r="F11198" s="27" t="str">
        <f aca="false">IF(A11198="","",(D11198+IF($O$9=1,E11198,0))*$O$7)</f>
        <v/>
      </c>
      <c r="G11198" s="27" t="str">
        <f aca="false">IF(A11198="","",D11198+E11198+F11198)</f>
        <v/>
      </c>
      <c r="H11198" s="27" t="str">
        <f aca="false">IF(A11198="","",Calculadora!$D$5+SUM($E$7:E11198))</f>
        <v/>
      </c>
      <c r="I11198" s="27" t="str">
        <f aca="false">IF(A11198="","",G11198-H11198)</f>
        <v/>
      </c>
      <c r="J11198" s="27" t="str">
        <f aca="false">IF(A11198="","",IF(C11198=$O$2,G11198,0))</f>
        <v/>
      </c>
    </row>
    <row r="11199" customFormat="false" ht="15" hidden="false" customHeight="false" outlineLevel="0" collapsed="false">
      <c r="A11199" s="25" t="str">
        <f aca="false">IF(ROW()-6&lt;=$O$3,ROW()-6,"")</f>
        <v/>
      </c>
      <c r="B11199" s="25" t="str">
        <f aca="false">IF(A11199="","",INT((A11199-1)/$O$2)+1)</f>
        <v/>
      </c>
      <c r="C11199" s="25" t="str">
        <f aca="false">IF(A11199="","",MOD(A11199-1,$O$2)+1)</f>
        <v/>
      </c>
      <c r="D11199" s="27" t="str">
        <f aca="false">IF(A11199="","",IF(A11199=1,Calculadora!$D$5,G11198))</f>
        <v/>
      </c>
      <c r="E11199" s="27" t="str">
        <f aca="false">IF(A11199="","",IF($O$9=1,IF(MOD(C11199-1,$O$8)=0,Calculadora!$D$6*(1+Calculadora!$D$7)^(B11199-1),0),IF(MOD(C11199,$O$8)=0,Calculadora!$D$6*(1+Calculadora!$D$7)^(B11199-1),0)))</f>
        <v/>
      </c>
      <c r="F11199" s="27" t="str">
        <f aca="false">IF(A11199="","",(D11199+IF($O$9=1,E11199,0))*$O$7)</f>
        <v/>
      </c>
      <c r="G11199" s="27" t="str">
        <f aca="false">IF(A11199="","",D11199+E11199+F11199)</f>
        <v/>
      </c>
      <c r="H11199" s="27" t="str">
        <f aca="false">IF(A11199="","",Calculadora!$D$5+SUM($E$7:E11199))</f>
        <v/>
      </c>
      <c r="I11199" s="27" t="str">
        <f aca="false">IF(A11199="","",G11199-H11199)</f>
        <v/>
      </c>
      <c r="J11199" s="27" t="str">
        <f aca="false">IF(A11199="","",IF(C11199=$O$2,G11199,0))</f>
        <v/>
      </c>
    </row>
    <row r="11200" customFormat="false" ht="15" hidden="false" customHeight="false" outlineLevel="0" collapsed="false">
      <c r="A11200" s="25" t="str">
        <f aca="false">IF(ROW()-6&lt;=$O$3,ROW()-6,"")</f>
        <v/>
      </c>
      <c r="B11200" s="25" t="str">
        <f aca="false">IF(A11200="","",INT((A11200-1)/$O$2)+1)</f>
        <v/>
      </c>
      <c r="C11200" s="25" t="str">
        <f aca="false">IF(A11200="","",MOD(A11200-1,$O$2)+1)</f>
        <v/>
      </c>
      <c r="D11200" s="27" t="str">
        <f aca="false">IF(A11200="","",IF(A11200=1,Calculadora!$D$5,G11199))</f>
        <v/>
      </c>
      <c r="E11200" s="27" t="str">
        <f aca="false">IF(A11200="","",IF($O$9=1,IF(MOD(C11200-1,$O$8)=0,Calculadora!$D$6*(1+Calculadora!$D$7)^(B11200-1),0),IF(MOD(C11200,$O$8)=0,Calculadora!$D$6*(1+Calculadora!$D$7)^(B11200-1),0)))</f>
        <v/>
      </c>
      <c r="F11200" s="27" t="str">
        <f aca="false">IF(A11200="","",(D11200+IF($O$9=1,E11200,0))*$O$7)</f>
        <v/>
      </c>
      <c r="G11200" s="27" t="str">
        <f aca="false">IF(A11200="","",D11200+E11200+F11200)</f>
        <v/>
      </c>
      <c r="H11200" s="27" t="str">
        <f aca="false">IF(A11200="","",Calculadora!$D$5+SUM($E$7:E11200))</f>
        <v/>
      </c>
      <c r="I11200" s="27" t="str">
        <f aca="false">IF(A11200="","",G11200-H11200)</f>
        <v/>
      </c>
      <c r="J11200" s="27" t="str">
        <f aca="false">IF(A11200="","",IF(C11200=$O$2,G11200,0))</f>
        <v/>
      </c>
    </row>
    <row r="11201" customFormat="false" ht="15" hidden="false" customHeight="false" outlineLevel="0" collapsed="false">
      <c r="A11201" s="25" t="str">
        <f aca="false">IF(ROW()-6&lt;=$O$3,ROW()-6,"")</f>
        <v/>
      </c>
      <c r="B11201" s="25" t="str">
        <f aca="false">IF(A11201="","",INT((A11201-1)/$O$2)+1)</f>
        <v/>
      </c>
      <c r="C11201" s="25" t="str">
        <f aca="false">IF(A11201="","",MOD(A11201-1,$O$2)+1)</f>
        <v/>
      </c>
      <c r="D11201" s="27" t="str">
        <f aca="false">IF(A11201="","",IF(A11201=1,Calculadora!$D$5,G11200))</f>
        <v/>
      </c>
      <c r="E11201" s="27" t="str">
        <f aca="false">IF(A11201="","",IF($O$9=1,IF(MOD(C11201-1,$O$8)=0,Calculadora!$D$6*(1+Calculadora!$D$7)^(B11201-1),0),IF(MOD(C11201,$O$8)=0,Calculadora!$D$6*(1+Calculadora!$D$7)^(B11201-1),0)))</f>
        <v/>
      </c>
      <c r="F11201" s="27" t="str">
        <f aca="false">IF(A11201="","",(D11201+IF($O$9=1,E11201,0))*$O$7)</f>
        <v/>
      </c>
      <c r="G11201" s="27" t="str">
        <f aca="false">IF(A11201="","",D11201+E11201+F11201)</f>
        <v/>
      </c>
      <c r="H11201" s="27" t="str">
        <f aca="false">IF(A11201="","",Calculadora!$D$5+SUM($E$7:E11201))</f>
        <v/>
      </c>
      <c r="I11201" s="27" t="str">
        <f aca="false">IF(A11201="","",G11201-H11201)</f>
        <v/>
      </c>
      <c r="J11201" s="27" t="str">
        <f aca="false">IF(A11201="","",IF(C11201=$O$2,G11201,0))</f>
        <v/>
      </c>
    </row>
    <row r="11202" customFormat="false" ht="15" hidden="false" customHeight="false" outlineLevel="0" collapsed="false">
      <c r="A11202" s="25" t="str">
        <f aca="false">IF(ROW()-6&lt;=$O$3,ROW()-6,"")</f>
        <v/>
      </c>
      <c r="B11202" s="25" t="str">
        <f aca="false">IF(A11202="","",INT((A11202-1)/$O$2)+1)</f>
        <v/>
      </c>
      <c r="C11202" s="25" t="str">
        <f aca="false">IF(A11202="","",MOD(A11202-1,$O$2)+1)</f>
        <v/>
      </c>
      <c r="D11202" s="27" t="str">
        <f aca="false">IF(A11202="","",IF(A11202=1,Calculadora!$D$5,G11201))</f>
        <v/>
      </c>
      <c r="E11202" s="27" t="str">
        <f aca="false">IF(A11202="","",IF($O$9=1,IF(MOD(C11202-1,$O$8)=0,Calculadora!$D$6*(1+Calculadora!$D$7)^(B11202-1),0),IF(MOD(C11202,$O$8)=0,Calculadora!$D$6*(1+Calculadora!$D$7)^(B11202-1),0)))</f>
        <v/>
      </c>
      <c r="F11202" s="27" t="str">
        <f aca="false">IF(A11202="","",(D11202+IF($O$9=1,E11202,0))*$O$7)</f>
        <v/>
      </c>
      <c r="G11202" s="27" t="str">
        <f aca="false">IF(A11202="","",D11202+E11202+F11202)</f>
        <v/>
      </c>
      <c r="H11202" s="27" t="str">
        <f aca="false">IF(A11202="","",Calculadora!$D$5+SUM($E$7:E11202))</f>
        <v/>
      </c>
      <c r="I11202" s="27" t="str">
        <f aca="false">IF(A11202="","",G11202-H11202)</f>
        <v/>
      </c>
      <c r="J11202" s="27" t="str">
        <f aca="false">IF(A11202="","",IF(C11202=$O$2,G11202,0))</f>
        <v/>
      </c>
    </row>
    <row r="11203" customFormat="false" ht="15" hidden="false" customHeight="false" outlineLevel="0" collapsed="false">
      <c r="A11203" s="25" t="str">
        <f aca="false">IF(ROW()-6&lt;=$O$3,ROW()-6,"")</f>
        <v/>
      </c>
      <c r="B11203" s="25" t="str">
        <f aca="false">IF(A11203="","",INT((A11203-1)/$O$2)+1)</f>
        <v/>
      </c>
      <c r="C11203" s="25" t="str">
        <f aca="false">IF(A11203="","",MOD(A11203-1,$O$2)+1)</f>
        <v/>
      </c>
      <c r="D11203" s="27" t="str">
        <f aca="false">IF(A11203="","",IF(A11203=1,Calculadora!$D$5,G11202))</f>
        <v/>
      </c>
      <c r="E11203" s="27" t="str">
        <f aca="false">IF(A11203="","",IF($O$9=1,IF(MOD(C11203-1,$O$8)=0,Calculadora!$D$6*(1+Calculadora!$D$7)^(B11203-1),0),IF(MOD(C11203,$O$8)=0,Calculadora!$D$6*(1+Calculadora!$D$7)^(B11203-1),0)))</f>
        <v/>
      </c>
      <c r="F11203" s="27" t="str">
        <f aca="false">IF(A11203="","",(D11203+IF($O$9=1,E11203,0))*$O$7)</f>
        <v/>
      </c>
      <c r="G11203" s="27" t="str">
        <f aca="false">IF(A11203="","",D11203+E11203+F11203)</f>
        <v/>
      </c>
      <c r="H11203" s="27" t="str">
        <f aca="false">IF(A11203="","",Calculadora!$D$5+SUM($E$7:E11203))</f>
        <v/>
      </c>
      <c r="I11203" s="27" t="str">
        <f aca="false">IF(A11203="","",G11203-H11203)</f>
        <v/>
      </c>
      <c r="J11203" s="27" t="str">
        <f aca="false">IF(A11203="","",IF(C11203=$O$2,G11203,0))</f>
        <v/>
      </c>
    </row>
    <row r="11204" customFormat="false" ht="15" hidden="false" customHeight="false" outlineLevel="0" collapsed="false">
      <c r="A11204" s="25" t="str">
        <f aca="false">IF(ROW()-6&lt;=$O$3,ROW()-6,"")</f>
        <v/>
      </c>
      <c r="B11204" s="25" t="str">
        <f aca="false">IF(A11204="","",INT((A11204-1)/$O$2)+1)</f>
        <v/>
      </c>
      <c r="C11204" s="25" t="str">
        <f aca="false">IF(A11204="","",MOD(A11204-1,$O$2)+1)</f>
        <v/>
      </c>
      <c r="D11204" s="27" t="str">
        <f aca="false">IF(A11204="","",IF(A11204=1,Calculadora!$D$5,G11203))</f>
        <v/>
      </c>
      <c r="E11204" s="27" t="str">
        <f aca="false">IF(A11204="","",IF($O$9=1,IF(MOD(C11204-1,$O$8)=0,Calculadora!$D$6*(1+Calculadora!$D$7)^(B11204-1),0),IF(MOD(C11204,$O$8)=0,Calculadora!$D$6*(1+Calculadora!$D$7)^(B11204-1),0)))</f>
        <v/>
      </c>
      <c r="F11204" s="27" t="str">
        <f aca="false">IF(A11204="","",(D11204+IF($O$9=1,E11204,0))*$O$7)</f>
        <v/>
      </c>
      <c r="G11204" s="27" t="str">
        <f aca="false">IF(A11204="","",D11204+E11204+F11204)</f>
        <v/>
      </c>
      <c r="H11204" s="27" t="str">
        <f aca="false">IF(A11204="","",Calculadora!$D$5+SUM($E$7:E11204))</f>
        <v/>
      </c>
      <c r="I11204" s="27" t="str">
        <f aca="false">IF(A11204="","",G11204-H11204)</f>
        <v/>
      </c>
      <c r="J11204" s="27" t="str">
        <f aca="false">IF(A11204="","",IF(C11204=$O$2,G11204,0))</f>
        <v/>
      </c>
    </row>
    <row r="11205" customFormat="false" ht="15" hidden="false" customHeight="false" outlineLevel="0" collapsed="false">
      <c r="A11205" s="25" t="str">
        <f aca="false">IF(ROW()-6&lt;=$O$3,ROW()-6,"")</f>
        <v/>
      </c>
      <c r="B11205" s="25" t="str">
        <f aca="false">IF(A11205="","",INT((A11205-1)/$O$2)+1)</f>
        <v/>
      </c>
      <c r="C11205" s="25" t="str">
        <f aca="false">IF(A11205="","",MOD(A11205-1,$O$2)+1)</f>
        <v/>
      </c>
      <c r="D11205" s="27" t="str">
        <f aca="false">IF(A11205="","",IF(A11205=1,Calculadora!$D$5,G11204))</f>
        <v/>
      </c>
      <c r="E11205" s="27" t="str">
        <f aca="false">IF(A11205="","",IF($O$9=1,IF(MOD(C11205-1,$O$8)=0,Calculadora!$D$6*(1+Calculadora!$D$7)^(B11205-1),0),IF(MOD(C11205,$O$8)=0,Calculadora!$D$6*(1+Calculadora!$D$7)^(B11205-1),0)))</f>
        <v/>
      </c>
      <c r="F11205" s="27" t="str">
        <f aca="false">IF(A11205="","",(D11205+IF($O$9=1,E11205,0))*$O$7)</f>
        <v/>
      </c>
      <c r="G11205" s="27" t="str">
        <f aca="false">IF(A11205="","",D11205+E11205+F11205)</f>
        <v/>
      </c>
      <c r="H11205" s="27" t="str">
        <f aca="false">IF(A11205="","",Calculadora!$D$5+SUM($E$7:E11205))</f>
        <v/>
      </c>
      <c r="I11205" s="27" t="str">
        <f aca="false">IF(A11205="","",G11205-H11205)</f>
        <v/>
      </c>
      <c r="J11205" s="27" t="str">
        <f aca="false">IF(A11205="","",IF(C11205=$O$2,G11205,0))</f>
        <v/>
      </c>
    </row>
    <row r="11206" customFormat="false" ht="15" hidden="false" customHeight="false" outlineLevel="0" collapsed="false">
      <c r="A11206" s="25" t="str">
        <f aca="false">IF(ROW()-6&lt;=$O$3,ROW()-6,"")</f>
        <v/>
      </c>
      <c r="B11206" s="25" t="str">
        <f aca="false">IF(A11206="","",INT((A11206-1)/$O$2)+1)</f>
        <v/>
      </c>
      <c r="C11206" s="25" t="str">
        <f aca="false">IF(A11206="","",MOD(A11206-1,$O$2)+1)</f>
        <v/>
      </c>
      <c r="D11206" s="27" t="str">
        <f aca="false">IF(A11206="","",IF(A11206=1,Calculadora!$D$5,G11205))</f>
        <v/>
      </c>
      <c r="E11206" s="27" t="str">
        <f aca="false">IF(A11206="","",IF($O$9=1,IF(MOD(C11206-1,$O$8)=0,Calculadora!$D$6*(1+Calculadora!$D$7)^(B11206-1),0),IF(MOD(C11206,$O$8)=0,Calculadora!$D$6*(1+Calculadora!$D$7)^(B11206-1),0)))</f>
        <v/>
      </c>
      <c r="F11206" s="27" t="str">
        <f aca="false">IF(A11206="","",(D11206+IF($O$9=1,E11206,0))*$O$7)</f>
        <v/>
      </c>
      <c r="G11206" s="27" t="str">
        <f aca="false">IF(A11206="","",D11206+E11206+F11206)</f>
        <v/>
      </c>
      <c r="H11206" s="27" t="str">
        <f aca="false">IF(A11206="","",Calculadora!$D$5+SUM($E$7:E11206))</f>
        <v/>
      </c>
      <c r="I11206" s="27" t="str">
        <f aca="false">IF(A11206="","",G11206-H11206)</f>
        <v/>
      </c>
      <c r="J11206" s="27" t="str">
        <f aca="false">IF(A11206="","",IF(C11206=$O$2,G11206,0))</f>
        <v/>
      </c>
    </row>
    <row r="11207" customFormat="false" ht="15" hidden="false" customHeight="false" outlineLevel="0" collapsed="false">
      <c r="A11207" s="25" t="str">
        <f aca="false">IF(ROW()-6&lt;=$O$3,ROW()-6,"")</f>
        <v/>
      </c>
      <c r="B11207" s="25" t="str">
        <f aca="false">IF(A11207="","",INT((A11207-1)/$O$2)+1)</f>
        <v/>
      </c>
      <c r="C11207" s="25" t="str">
        <f aca="false">IF(A11207="","",MOD(A11207-1,$O$2)+1)</f>
        <v/>
      </c>
      <c r="D11207" s="27" t="str">
        <f aca="false">IF(A11207="","",IF(A11207=1,Calculadora!$D$5,G11206))</f>
        <v/>
      </c>
      <c r="E11207" s="27" t="str">
        <f aca="false">IF(A11207="","",IF($O$9=1,IF(MOD(C11207-1,$O$8)=0,Calculadora!$D$6*(1+Calculadora!$D$7)^(B11207-1),0),IF(MOD(C11207,$O$8)=0,Calculadora!$D$6*(1+Calculadora!$D$7)^(B11207-1),0)))</f>
        <v/>
      </c>
      <c r="F11207" s="27" t="str">
        <f aca="false">IF(A11207="","",(D11207+IF($O$9=1,E11207,0))*$O$7)</f>
        <v/>
      </c>
      <c r="G11207" s="27" t="str">
        <f aca="false">IF(A11207="","",D11207+E11207+F11207)</f>
        <v/>
      </c>
      <c r="H11207" s="27" t="str">
        <f aca="false">IF(A11207="","",Calculadora!$D$5+SUM($E$7:E11207))</f>
        <v/>
      </c>
      <c r="I11207" s="27" t="str">
        <f aca="false">IF(A11207="","",G11207-H11207)</f>
        <v/>
      </c>
      <c r="J11207" s="27" t="str">
        <f aca="false">IF(A11207="","",IF(C11207=$O$2,G11207,0))</f>
        <v/>
      </c>
    </row>
    <row r="11208" customFormat="false" ht="15" hidden="false" customHeight="false" outlineLevel="0" collapsed="false">
      <c r="A11208" s="25" t="str">
        <f aca="false">IF(ROW()-6&lt;=$O$3,ROW()-6,"")</f>
        <v/>
      </c>
      <c r="B11208" s="25" t="str">
        <f aca="false">IF(A11208="","",INT((A11208-1)/$O$2)+1)</f>
        <v/>
      </c>
      <c r="C11208" s="25" t="str">
        <f aca="false">IF(A11208="","",MOD(A11208-1,$O$2)+1)</f>
        <v/>
      </c>
      <c r="D11208" s="27" t="str">
        <f aca="false">IF(A11208="","",IF(A11208=1,Calculadora!$D$5,G11207))</f>
        <v/>
      </c>
      <c r="E11208" s="27" t="str">
        <f aca="false">IF(A11208="","",IF($O$9=1,IF(MOD(C11208-1,$O$8)=0,Calculadora!$D$6*(1+Calculadora!$D$7)^(B11208-1),0),IF(MOD(C11208,$O$8)=0,Calculadora!$D$6*(1+Calculadora!$D$7)^(B11208-1),0)))</f>
        <v/>
      </c>
      <c r="F11208" s="27" t="str">
        <f aca="false">IF(A11208="","",(D11208+IF($O$9=1,E11208,0))*$O$7)</f>
        <v/>
      </c>
      <c r="G11208" s="27" t="str">
        <f aca="false">IF(A11208="","",D11208+E11208+F11208)</f>
        <v/>
      </c>
      <c r="H11208" s="27" t="str">
        <f aca="false">IF(A11208="","",Calculadora!$D$5+SUM($E$7:E11208))</f>
        <v/>
      </c>
      <c r="I11208" s="27" t="str">
        <f aca="false">IF(A11208="","",G11208-H11208)</f>
        <v/>
      </c>
      <c r="J11208" s="27" t="str">
        <f aca="false">IF(A11208="","",IF(C11208=$O$2,G11208,0))</f>
        <v/>
      </c>
    </row>
    <row r="11209" customFormat="false" ht="15" hidden="false" customHeight="false" outlineLevel="0" collapsed="false">
      <c r="A11209" s="25" t="str">
        <f aca="false">IF(ROW()-6&lt;=$O$3,ROW()-6,"")</f>
        <v/>
      </c>
      <c r="B11209" s="25" t="str">
        <f aca="false">IF(A11209="","",INT((A11209-1)/$O$2)+1)</f>
        <v/>
      </c>
      <c r="C11209" s="25" t="str">
        <f aca="false">IF(A11209="","",MOD(A11209-1,$O$2)+1)</f>
        <v/>
      </c>
      <c r="D11209" s="27" t="str">
        <f aca="false">IF(A11209="","",IF(A11209=1,Calculadora!$D$5,G11208))</f>
        <v/>
      </c>
      <c r="E11209" s="27" t="str">
        <f aca="false">IF(A11209="","",IF($O$9=1,IF(MOD(C11209-1,$O$8)=0,Calculadora!$D$6*(1+Calculadora!$D$7)^(B11209-1),0),IF(MOD(C11209,$O$8)=0,Calculadora!$D$6*(1+Calculadora!$D$7)^(B11209-1),0)))</f>
        <v/>
      </c>
      <c r="F11209" s="27" t="str">
        <f aca="false">IF(A11209="","",(D11209+IF($O$9=1,E11209,0))*$O$7)</f>
        <v/>
      </c>
      <c r="G11209" s="27" t="str">
        <f aca="false">IF(A11209="","",D11209+E11209+F11209)</f>
        <v/>
      </c>
      <c r="H11209" s="27" t="str">
        <f aca="false">IF(A11209="","",Calculadora!$D$5+SUM($E$7:E11209))</f>
        <v/>
      </c>
      <c r="I11209" s="27" t="str">
        <f aca="false">IF(A11209="","",G11209-H11209)</f>
        <v/>
      </c>
      <c r="J11209" s="27" t="str">
        <f aca="false">IF(A11209="","",IF(C11209=$O$2,G11209,0))</f>
        <v/>
      </c>
    </row>
    <row r="11210" customFormat="false" ht="15" hidden="false" customHeight="false" outlineLevel="0" collapsed="false">
      <c r="A11210" s="25" t="str">
        <f aca="false">IF(ROW()-6&lt;=$O$3,ROW()-6,"")</f>
        <v/>
      </c>
      <c r="B11210" s="25" t="str">
        <f aca="false">IF(A11210="","",INT((A11210-1)/$O$2)+1)</f>
        <v/>
      </c>
      <c r="C11210" s="25" t="str">
        <f aca="false">IF(A11210="","",MOD(A11210-1,$O$2)+1)</f>
        <v/>
      </c>
      <c r="D11210" s="27" t="str">
        <f aca="false">IF(A11210="","",IF(A11210=1,Calculadora!$D$5,G11209))</f>
        <v/>
      </c>
      <c r="E11210" s="27" t="str">
        <f aca="false">IF(A11210="","",IF($O$9=1,IF(MOD(C11210-1,$O$8)=0,Calculadora!$D$6*(1+Calculadora!$D$7)^(B11210-1),0),IF(MOD(C11210,$O$8)=0,Calculadora!$D$6*(1+Calculadora!$D$7)^(B11210-1),0)))</f>
        <v/>
      </c>
      <c r="F11210" s="27" t="str">
        <f aca="false">IF(A11210="","",(D11210+IF($O$9=1,E11210,0))*$O$7)</f>
        <v/>
      </c>
      <c r="G11210" s="27" t="str">
        <f aca="false">IF(A11210="","",D11210+E11210+F11210)</f>
        <v/>
      </c>
      <c r="H11210" s="27" t="str">
        <f aca="false">IF(A11210="","",Calculadora!$D$5+SUM($E$7:E11210))</f>
        <v/>
      </c>
      <c r="I11210" s="27" t="str">
        <f aca="false">IF(A11210="","",G11210-H11210)</f>
        <v/>
      </c>
      <c r="J11210" s="27" t="str">
        <f aca="false">IF(A11210="","",IF(C11210=$O$2,G11210,0))</f>
        <v/>
      </c>
    </row>
    <row r="11211" customFormat="false" ht="15" hidden="false" customHeight="false" outlineLevel="0" collapsed="false">
      <c r="A11211" s="25" t="str">
        <f aca="false">IF(ROW()-6&lt;=$O$3,ROW()-6,"")</f>
        <v/>
      </c>
      <c r="B11211" s="25" t="str">
        <f aca="false">IF(A11211="","",INT((A11211-1)/$O$2)+1)</f>
        <v/>
      </c>
      <c r="C11211" s="25" t="str">
        <f aca="false">IF(A11211="","",MOD(A11211-1,$O$2)+1)</f>
        <v/>
      </c>
      <c r="D11211" s="27" t="str">
        <f aca="false">IF(A11211="","",IF(A11211=1,Calculadora!$D$5,G11210))</f>
        <v/>
      </c>
      <c r="E11211" s="27" t="str">
        <f aca="false">IF(A11211="","",IF($O$9=1,IF(MOD(C11211-1,$O$8)=0,Calculadora!$D$6*(1+Calculadora!$D$7)^(B11211-1),0),IF(MOD(C11211,$O$8)=0,Calculadora!$D$6*(1+Calculadora!$D$7)^(B11211-1),0)))</f>
        <v/>
      </c>
      <c r="F11211" s="27" t="str">
        <f aca="false">IF(A11211="","",(D11211+IF($O$9=1,E11211,0))*$O$7)</f>
        <v/>
      </c>
      <c r="G11211" s="27" t="str">
        <f aca="false">IF(A11211="","",D11211+E11211+F11211)</f>
        <v/>
      </c>
      <c r="H11211" s="27" t="str">
        <f aca="false">IF(A11211="","",Calculadora!$D$5+SUM($E$7:E11211))</f>
        <v/>
      </c>
      <c r="I11211" s="27" t="str">
        <f aca="false">IF(A11211="","",G11211-H11211)</f>
        <v/>
      </c>
      <c r="J11211" s="27" t="str">
        <f aca="false">IF(A11211="","",IF(C11211=$O$2,G11211,0))</f>
        <v/>
      </c>
    </row>
    <row r="11212" customFormat="false" ht="15" hidden="false" customHeight="false" outlineLevel="0" collapsed="false">
      <c r="A11212" s="25" t="str">
        <f aca="false">IF(ROW()-6&lt;=$O$3,ROW()-6,"")</f>
        <v/>
      </c>
      <c r="B11212" s="25" t="str">
        <f aca="false">IF(A11212="","",INT((A11212-1)/$O$2)+1)</f>
        <v/>
      </c>
      <c r="C11212" s="25" t="str">
        <f aca="false">IF(A11212="","",MOD(A11212-1,$O$2)+1)</f>
        <v/>
      </c>
      <c r="D11212" s="27" t="str">
        <f aca="false">IF(A11212="","",IF(A11212=1,Calculadora!$D$5,G11211))</f>
        <v/>
      </c>
      <c r="E11212" s="27" t="str">
        <f aca="false">IF(A11212="","",IF($O$9=1,IF(MOD(C11212-1,$O$8)=0,Calculadora!$D$6*(1+Calculadora!$D$7)^(B11212-1),0),IF(MOD(C11212,$O$8)=0,Calculadora!$D$6*(1+Calculadora!$D$7)^(B11212-1),0)))</f>
        <v/>
      </c>
      <c r="F11212" s="27" t="str">
        <f aca="false">IF(A11212="","",(D11212+IF($O$9=1,E11212,0))*$O$7)</f>
        <v/>
      </c>
      <c r="G11212" s="27" t="str">
        <f aca="false">IF(A11212="","",D11212+E11212+F11212)</f>
        <v/>
      </c>
      <c r="H11212" s="27" t="str">
        <f aca="false">IF(A11212="","",Calculadora!$D$5+SUM($E$7:E11212))</f>
        <v/>
      </c>
      <c r="I11212" s="27" t="str">
        <f aca="false">IF(A11212="","",G11212-H11212)</f>
        <v/>
      </c>
      <c r="J11212" s="27" t="str">
        <f aca="false">IF(A11212="","",IF(C11212=$O$2,G11212,0))</f>
        <v/>
      </c>
    </row>
    <row r="11213" customFormat="false" ht="15" hidden="false" customHeight="false" outlineLevel="0" collapsed="false">
      <c r="A11213" s="25" t="str">
        <f aca="false">IF(ROW()-6&lt;=$O$3,ROW()-6,"")</f>
        <v/>
      </c>
      <c r="B11213" s="25" t="str">
        <f aca="false">IF(A11213="","",INT((A11213-1)/$O$2)+1)</f>
        <v/>
      </c>
      <c r="C11213" s="25" t="str">
        <f aca="false">IF(A11213="","",MOD(A11213-1,$O$2)+1)</f>
        <v/>
      </c>
      <c r="D11213" s="27" t="str">
        <f aca="false">IF(A11213="","",IF(A11213=1,Calculadora!$D$5,G11212))</f>
        <v/>
      </c>
      <c r="E11213" s="27" t="str">
        <f aca="false">IF(A11213="","",IF($O$9=1,IF(MOD(C11213-1,$O$8)=0,Calculadora!$D$6*(1+Calculadora!$D$7)^(B11213-1),0),IF(MOD(C11213,$O$8)=0,Calculadora!$D$6*(1+Calculadora!$D$7)^(B11213-1),0)))</f>
        <v/>
      </c>
      <c r="F11213" s="27" t="str">
        <f aca="false">IF(A11213="","",(D11213+IF($O$9=1,E11213,0))*$O$7)</f>
        <v/>
      </c>
      <c r="G11213" s="27" t="str">
        <f aca="false">IF(A11213="","",D11213+E11213+F11213)</f>
        <v/>
      </c>
      <c r="H11213" s="27" t="str">
        <f aca="false">IF(A11213="","",Calculadora!$D$5+SUM($E$7:E11213))</f>
        <v/>
      </c>
      <c r="I11213" s="27" t="str">
        <f aca="false">IF(A11213="","",G11213-H11213)</f>
        <v/>
      </c>
      <c r="J11213" s="27" t="str">
        <f aca="false">IF(A11213="","",IF(C11213=$O$2,G11213,0))</f>
        <v/>
      </c>
    </row>
    <row r="11214" customFormat="false" ht="15" hidden="false" customHeight="false" outlineLevel="0" collapsed="false">
      <c r="A11214" s="25" t="str">
        <f aca="false">IF(ROW()-6&lt;=$O$3,ROW()-6,"")</f>
        <v/>
      </c>
      <c r="B11214" s="25" t="str">
        <f aca="false">IF(A11214="","",INT((A11214-1)/$O$2)+1)</f>
        <v/>
      </c>
      <c r="C11214" s="25" t="str">
        <f aca="false">IF(A11214="","",MOD(A11214-1,$O$2)+1)</f>
        <v/>
      </c>
      <c r="D11214" s="27" t="str">
        <f aca="false">IF(A11214="","",IF(A11214=1,Calculadora!$D$5,G11213))</f>
        <v/>
      </c>
      <c r="E11214" s="27" t="str">
        <f aca="false">IF(A11214="","",IF($O$9=1,IF(MOD(C11214-1,$O$8)=0,Calculadora!$D$6*(1+Calculadora!$D$7)^(B11214-1),0),IF(MOD(C11214,$O$8)=0,Calculadora!$D$6*(1+Calculadora!$D$7)^(B11214-1),0)))</f>
        <v/>
      </c>
      <c r="F11214" s="27" t="str">
        <f aca="false">IF(A11214="","",(D11214+IF($O$9=1,E11214,0))*$O$7)</f>
        <v/>
      </c>
      <c r="G11214" s="27" t="str">
        <f aca="false">IF(A11214="","",D11214+E11214+F11214)</f>
        <v/>
      </c>
      <c r="H11214" s="27" t="str">
        <f aca="false">IF(A11214="","",Calculadora!$D$5+SUM($E$7:E11214))</f>
        <v/>
      </c>
      <c r="I11214" s="27" t="str">
        <f aca="false">IF(A11214="","",G11214-H11214)</f>
        <v/>
      </c>
      <c r="J11214" s="27" t="str">
        <f aca="false">IF(A11214="","",IF(C11214=$O$2,G11214,0))</f>
        <v/>
      </c>
    </row>
    <row r="11215" customFormat="false" ht="15" hidden="false" customHeight="false" outlineLevel="0" collapsed="false">
      <c r="A11215" s="25" t="str">
        <f aca="false">IF(ROW()-6&lt;=$O$3,ROW()-6,"")</f>
        <v/>
      </c>
      <c r="B11215" s="25" t="str">
        <f aca="false">IF(A11215="","",INT((A11215-1)/$O$2)+1)</f>
        <v/>
      </c>
      <c r="C11215" s="25" t="str">
        <f aca="false">IF(A11215="","",MOD(A11215-1,$O$2)+1)</f>
        <v/>
      </c>
      <c r="D11215" s="27" t="str">
        <f aca="false">IF(A11215="","",IF(A11215=1,Calculadora!$D$5,G11214))</f>
        <v/>
      </c>
      <c r="E11215" s="27" t="str">
        <f aca="false">IF(A11215="","",IF($O$9=1,IF(MOD(C11215-1,$O$8)=0,Calculadora!$D$6*(1+Calculadora!$D$7)^(B11215-1),0),IF(MOD(C11215,$O$8)=0,Calculadora!$D$6*(1+Calculadora!$D$7)^(B11215-1),0)))</f>
        <v/>
      </c>
      <c r="F11215" s="27" t="str">
        <f aca="false">IF(A11215="","",(D11215+IF($O$9=1,E11215,0))*$O$7)</f>
        <v/>
      </c>
      <c r="G11215" s="27" t="str">
        <f aca="false">IF(A11215="","",D11215+E11215+F11215)</f>
        <v/>
      </c>
      <c r="H11215" s="27" t="str">
        <f aca="false">IF(A11215="","",Calculadora!$D$5+SUM($E$7:E11215))</f>
        <v/>
      </c>
      <c r="I11215" s="27" t="str">
        <f aca="false">IF(A11215="","",G11215-H11215)</f>
        <v/>
      </c>
      <c r="J11215" s="27" t="str">
        <f aca="false">IF(A11215="","",IF(C11215=$O$2,G11215,0))</f>
        <v/>
      </c>
    </row>
    <row r="11216" customFormat="false" ht="15" hidden="false" customHeight="false" outlineLevel="0" collapsed="false">
      <c r="A11216" s="25" t="str">
        <f aca="false">IF(ROW()-6&lt;=$O$3,ROW()-6,"")</f>
        <v/>
      </c>
      <c r="B11216" s="25" t="str">
        <f aca="false">IF(A11216="","",INT((A11216-1)/$O$2)+1)</f>
        <v/>
      </c>
      <c r="C11216" s="25" t="str">
        <f aca="false">IF(A11216="","",MOD(A11216-1,$O$2)+1)</f>
        <v/>
      </c>
      <c r="D11216" s="27" t="str">
        <f aca="false">IF(A11216="","",IF(A11216=1,Calculadora!$D$5,G11215))</f>
        <v/>
      </c>
      <c r="E11216" s="27" t="str">
        <f aca="false">IF(A11216="","",IF($O$9=1,IF(MOD(C11216-1,$O$8)=0,Calculadora!$D$6*(1+Calculadora!$D$7)^(B11216-1),0),IF(MOD(C11216,$O$8)=0,Calculadora!$D$6*(1+Calculadora!$D$7)^(B11216-1),0)))</f>
        <v/>
      </c>
      <c r="F11216" s="27" t="str">
        <f aca="false">IF(A11216="","",(D11216+IF($O$9=1,E11216,0))*$O$7)</f>
        <v/>
      </c>
      <c r="G11216" s="27" t="str">
        <f aca="false">IF(A11216="","",D11216+E11216+F11216)</f>
        <v/>
      </c>
      <c r="H11216" s="27" t="str">
        <f aca="false">IF(A11216="","",Calculadora!$D$5+SUM($E$7:E11216))</f>
        <v/>
      </c>
      <c r="I11216" s="27" t="str">
        <f aca="false">IF(A11216="","",G11216-H11216)</f>
        <v/>
      </c>
      <c r="J11216" s="27" t="str">
        <f aca="false">IF(A11216="","",IF(C11216=$O$2,G11216,0))</f>
        <v/>
      </c>
    </row>
    <row r="11217" customFormat="false" ht="15" hidden="false" customHeight="false" outlineLevel="0" collapsed="false">
      <c r="A11217" s="25" t="str">
        <f aca="false">IF(ROW()-6&lt;=$O$3,ROW()-6,"")</f>
        <v/>
      </c>
      <c r="B11217" s="25" t="str">
        <f aca="false">IF(A11217="","",INT((A11217-1)/$O$2)+1)</f>
        <v/>
      </c>
      <c r="C11217" s="25" t="str">
        <f aca="false">IF(A11217="","",MOD(A11217-1,$O$2)+1)</f>
        <v/>
      </c>
      <c r="D11217" s="27" t="str">
        <f aca="false">IF(A11217="","",IF(A11217=1,Calculadora!$D$5,G11216))</f>
        <v/>
      </c>
      <c r="E11217" s="27" t="str">
        <f aca="false">IF(A11217="","",IF($O$9=1,IF(MOD(C11217-1,$O$8)=0,Calculadora!$D$6*(1+Calculadora!$D$7)^(B11217-1),0),IF(MOD(C11217,$O$8)=0,Calculadora!$D$6*(1+Calculadora!$D$7)^(B11217-1),0)))</f>
        <v/>
      </c>
      <c r="F11217" s="27" t="str">
        <f aca="false">IF(A11217="","",(D11217+IF($O$9=1,E11217,0))*$O$7)</f>
        <v/>
      </c>
      <c r="G11217" s="27" t="str">
        <f aca="false">IF(A11217="","",D11217+E11217+F11217)</f>
        <v/>
      </c>
      <c r="H11217" s="27" t="str">
        <f aca="false">IF(A11217="","",Calculadora!$D$5+SUM($E$7:E11217))</f>
        <v/>
      </c>
      <c r="I11217" s="27" t="str">
        <f aca="false">IF(A11217="","",G11217-H11217)</f>
        <v/>
      </c>
      <c r="J11217" s="27" t="str">
        <f aca="false">IF(A11217="","",IF(C11217=$O$2,G11217,0))</f>
        <v/>
      </c>
    </row>
    <row r="11218" customFormat="false" ht="15" hidden="false" customHeight="false" outlineLevel="0" collapsed="false">
      <c r="A11218" s="25" t="str">
        <f aca="false">IF(ROW()-6&lt;=$O$3,ROW()-6,"")</f>
        <v/>
      </c>
      <c r="B11218" s="25" t="str">
        <f aca="false">IF(A11218="","",INT((A11218-1)/$O$2)+1)</f>
        <v/>
      </c>
      <c r="C11218" s="25" t="str">
        <f aca="false">IF(A11218="","",MOD(A11218-1,$O$2)+1)</f>
        <v/>
      </c>
      <c r="D11218" s="27" t="str">
        <f aca="false">IF(A11218="","",IF(A11218=1,Calculadora!$D$5,G11217))</f>
        <v/>
      </c>
      <c r="E11218" s="27" t="str">
        <f aca="false">IF(A11218="","",IF($O$9=1,IF(MOD(C11218-1,$O$8)=0,Calculadora!$D$6*(1+Calculadora!$D$7)^(B11218-1),0),IF(MOD(C11218,$O$8)=0,Calculadora!$D$6*(1+Calculadora!$D$7)^(B11218-1),0)))</f>
        <v/>
      </c>
      <c r="F11218" s="27" t="str">
        <f aca="false">IF(A11218="","",(D11218+IF($O$9=1,E11218,0))*$O$7)</f>
        <v/>
      </c>
      <c r="G11218" s="27" t="str">
        <f aca="false">IF(A11218="","",D11218+E11218+F11218)</f>
        <v/>
      </c>
      <c r="H11218" s="27" t="str">
        <f aca="false">IF(A11218="","",Calculadora!$D$5+SUM($E$7:E11218))</f>
        <v/>
      </c>
      <c r="I11218" s="27" t="str">
        <f aca="false">IF(A11218="","",G11218-H11218)</f>
        <v/>
      </c>
      <c r="J11218" s="27" t="str">
        <f aca="false">IF(A11218="","",IF(C11218=$O$2,G11218,0))</f>
        <v/>
      </c>
    </row>
    <row r="11219" customFormat="false" ht="15" hidden="false" customHeight="false" outlineLevel="0" collapsed="false">
      <c r="A11219" s="25" t="str">
        <f aca="false">IF(ROW()-6&lt;=$O$3,ROW()-6,"")</f>
        <v/>
      </c>
      <c r="B11219" s="25" t="str">
        <f aca="false">IF(A11219="","",INT((A11219-1)/$O$2)+1)</f>
        <v/>
      </c>
      <c r="C11219" s="25" t="str">
        <f aca="false">IF(A11219="","",MOD(A11219-1,$O$2)+1)</f>
        <v/>
      </c>
      <c r="D11219" s="27" t="str">
        <f aca="false">IF(A11219="","",IF(A11219=1,Calculadora!$D$5,G11218))</f>
        <v/>
      </c>
      <c r="E11219" s="27" t="str">
        <f aca="false">IF(A11219="","",IF($O$9=1,IF(MOD(C11219-1,$O$8)=0,Calculadora!$D$6*(1+Calculadora!$D$7)^(B11219-1),0),IF(MOD(C11219,$O$8)=0,Calculadora!$D$6*(1+Calculadora!$D$7)^(B11219-1),0)))</f>
        <v/>
      </c>
      <c r="F11219" s="27" t="str">
        <f aca="false">IF(A11219="","",(D11219+IF($O$9=1,E11219,0))*$O$7)</f>
        <v/>
      </c>
      <c r="G11219" s="27" t="str">
        <f aca="false">IF(A11219="","",D11219+E11219+F11219)</f>
        <v/>
      </c>
      <c r="H11219" s="27" t="str">
        <f aca="false">IF(A11219="","",Calculadora!$D$5+SUM($E$7:E11219))</f>
        <v/>
      </c>
      <c r="I11219" s="27" t="str">
        <f aca="false">IF(A11219="","",G11219-H11219)</f>
        <v/>
      </c>
      <c r="J11219" s="27" t="str">
        <f aca="false">IF(A11219="","",IF(C11219=$O$2,G11219,0))</f>
        <v/>
      </c>
    </row>
    <row r="11220" customFormat="false" ht="15" hidden="false" customHeight="false" outlineLevel="0" collapsed="false">
      <c r="A11220" s="25" t="str">
        <f aca="false">IF(ROW()-6&lt;=$O$3,ROW()-6,"")</f>
        <v/>
      </c>
      <c r="B11220" s="25" t="str">
        <f aca="false">IF(A11220="","",INT((A11220-1)/$O$2)+1)</f>
        <v/>
      </c>
      <c r="C11220" s="25" t="str">
        <f aca="false">IF(A11220="","",MOD(A11220-1,$O$2)+1)</f>
        <v/>
      </c>
      <c r="D11220" s="27" t="str">
        <f aca="false">IF(A11220="","",IF(A11220=1,Calculadora!$D$5,G11219))</f>
        <v/>
      </c>
      <c r="E11220" s="27" t="str">
        <f aca="false">IF(A11220="","",IF($O$9=1,IF(MOD(C11220-1,$O$8)=0,Calculadora!$D$6*(1+Calculadora!$D$7)^(B11220-1),0),IF(MOD(C11220,$O$8)=0,Calculadora!$D$6*(1+Calculadora!$D$7)^(B11220-1),0)))</f>
        <v/>
      </c>
      <c r="F11220" s="27" t="str">
        <f aca="false">IF(A11220="","",(D11220+IF($O$9=1,E11220,0))*$O$7)</f>
        <v/>
      </c>
      <c r="G11220" s="27" t="str">
        <f aca="false">IF(A11220="","",D11220+E11220+F11220)</f>
        <v/>
      </c>
      <c r="H11220" s="27" t="str">
        <f aca="false">IF(A11220="","",Calculadora!$D$5+SUM($E$7:E11220))</f>
        <v/>
      </c>
      <c r="I11220" s="27" t="str">
        <f aca="false">IF(A11220="","",G11220-H11220)</f>
        <v/>
      </c>
      <c r="J11220" s="27" t="str">
        <f aca="false">IF(A11220="","",IF(C11220=$O$2,G11220,0))</f>
        <v/>
      </c>
    </row>
    <row r="11221" customFormat="false" ht="15" hidden="false" customHeight="false" outlineLevel="0" collapsed="false">
      <c r="A11221" s="25" t="str">
        <f aca="false">IF(ROW()-6&lt;=$O$3,ROW()-6,"")</f>
        <v/>
      </c>
      <c r="B11221" s="25" t="str">
        <f aca="false">IF(A11221="","",INT((A11221-1)/$O$2)+1)</f>
        <v/>
      </c>
      <c r="C11221" s="25" t="str">
        <f aca="false">IF(A11221="","",MOD(A11221-1,$O$2)+1)</f>
        <v/>
      </c>
      <c r="D11221" s="27" t="str">
        <f aca="false">IF(A11221="","",IF(A11221=1,Calculadora!$D$5,G11220))</f>
        <v/>
      </c>
      <c r="E11221" s="27" t="str">
        <f aca="false">IF(A11221="","",IF($O$9=1,IF(MOD(C11221-1,$O$8)=0,Calculadora!$D$6*(1+Calculadora!$D$7)^(B11221-1),0),IF(MOD(C11221,$O$8)=0,Calculadora!$D$6*(1+Calculadora!$D$7)^(B11221-1),0)))</f>
        <v/>
      </c>
      <c r="F11221" s="27" t="str">
        <f aca="false">IF(A11221="","",(D11221+IF($O$9=1,E11221,0))*$O$7)</f>
        <v/>
      </c>
      <c r="G11221" s="27" t="str">
        <f aca="false">IF(A11221="","",D11221+E11221+F11221)</f>
        <v/>
      </c>
      <c r="H11221" s="27" t="str">
        <f aca="false">IF(A11221="","",Calculadora!$D$5+SUM($E$7:E11221))</f>
        <v/>
      </c>
      <c r="I11221" s="27" t="str">
        <f aca="false">IF(A11221="","",G11221-H11221)</f>
        <v/>
      </c>
      <c r="J11221" s="27" t="str">
        <f aca="false">IF(A11221="","",IF(C11221=$O$2,G11221,0))</f>
        <v/>
      </c>
    </row>
    <row r="11222" customFormat="false" ht="15" hidden="false" customHeight="false" outlineLevel="0" collapsed="false">
      <c r="A11222" s="25" t="str">
        <f aca="false">IF(ROW()-6&lt;=$O$3,ROW()-6,"")</f>
        <v/>
      </c>
      <c r="B11222" s="25" t="str">
        <f aca="false">IF(A11222="","",INT((A11222-1)/$O$2)+1)</f>
        <v/>
      </c>
      <c r="C11222" s="25" t="str">
        <f aca="false">IF(A11222="","",MOD(A11222-1,$O$2)+1)</f>
        <v/>
      </c>
      <c r="D11222" s="27" t="str">
        <f aca="false">IF(A11222="","",IF(A11222=1,Calculadora!$D$5,G11221))</f>
        <v/>
      </c>
      <c r="E11222" s="27" t="str">
        <f aca="false">IF(A11222="","",IF($O$9=1,IF(MOD(C11222-1,$O$8)=0,Calculadora!$D$6*(1+Calculadora!$D$7)^(B11222-1),0),IF(MOD(C11222,$O$8)=0,Calculadora!$D$6*(1+Calculadora!$D$7)^(B11222-1),0)))</f>
        <v/>
      </c>
      <c r="F11222" s="27" t="str">
        <f aca="false">IF(A11222="","",(D11222+IF($O$9=1,E11222,0))*$O$7)</f>
        <v/>
      </c>
      <c r="G11222" s="27" t="str">
        <f aca="false">IF(A11222="","",D11222+E11222+F11222)</f>
        <v/>
      </c>
      <c r="H11222" s="27" t="str">
        <f aca="false">IF(A11222="","",Calculadora!$D$5+SUM($E$7:E11222))</f>
        <v/>
      </c>
      <c r="I11222" s="27" t="str">
        <f aca="false">IF(A11222="","",G11222-H11222)</f>
        <v/>
      </c>
      <c r="J11222" s="27" t="str">
        <f aca="false">IF(A11222="","",IF(C11222=$O$2,G11222,0))</f>
        <v/>
      </c>
    </row>
    <row r="11223" customFormat="false" ht="15" hidden="false" customHeight="false" outlineLevel="0" collapsed="false">
      <c r="A11223" s="25" t="str">
        <f aca="false">IF(ROW()-6&lt;=$O$3,ROW()-6,"")</f>
        <v/>
      </c>
      <c r="B11223" s="25" t="str">
        <f aca="false">IF(A11223="","",INT((A11223-1)/$O$2)+1)</f>
        <v/>
      </c>
      <c r="C11223" s="25" t="str">
        <f aca="false">IF(A11223="","",MOD(A11223-1,$O$2)+1)</f>
        <v/>
      </c>
      <c r="D11223" s="27" t="str">
        <f aca="false">IF(A11223="","",IF(A11223=1,Calculadora!$D$5,G11222))</f>
        <v/>
      </c>
      <c r="E11223" s="27" t="str">
        <f aca="false">IF(A11223="","",IF($O$9=1,IF(MOD(C11223-1,$O$8)=0,Calculadora!$D$6*(1+Calculadora!$D$7)^(B11223-1),0),IF(MOD(C11223,$O$8)=0,Calculadora!$D$6*(1+Calculadora!$D$7)^(B11223-1),0)))</f>
        <v/>
      </c>
      <c r="F11223" s="27" t="str">
        <f aca="false">IF(A11223="","",(D11223+IF($O$9=1,E11223,0))*$O$7)</f>
        <v/>
      </c>
      <c r="G11223" s="27" t="str">
        <f aca="false">IF(A11223="","",D11223+E11223+F11223)</f>
        <v/>
      </c>
      <c r="H11223" s="27" t="str">
        <f aca="false">IF(A11223="","",Calculadora!$D$5+SUM($E$7:E11223))</f>
        <v/>
      </c>
      <c r="I11223" s="27" t="str">
        <f aca="false">IF(A11223="","",G11223-H11223)</f>
        <v/>
      </c>
      <c r="J11223" s="27" t="str">
        <f aca="false">IF(A11223="","",IF(C11223=$O$2,G11223,0))</f>
        <v/>
      </c>
    </row>
    <row r="11224" customFormat="false" ht="15" hidden="false" customHeight="false" outlineLevel="0" collapsed="false">
      <c r="A11224" s="25" t="str">
        <f aca="false">IF(ROW()-6&lt;=$O$3,ROW()-6,"")</f>
        <v/>
      </c>
      <c r="B11224" s="25" t="str">
        <f aca="false">IF(A11224="","",INT((A11224-1)/$O$2)+1)</f>
        <v/>
      </c>
      <c r="C11224" s="25" t="str">
        <f aca="false">IF(A11224="","",MOD(A11224-1,$O$2)+1)</f>
        <v/>
      </c>
      <c r="D11224" s="27" t="str">
        <f aca="false">IF(A11224="","",IF(A11224=1,Calculadora!$D$5,G11223))</f>
        <v/>
      </c>
      <c r="E11224" s="27" t="str">
        <f aca="false">IF(A11224="","",IF($O$9=1,IF(MOD(C11224-1,$O$8)=0,Calculadora!$D$6*(1+Calculadora!$D$7)^(B11224-1),0),IF(MOD(C11224,$O$8)=0,Calculadora!$D$6*(1+Calculadora!$D$7)^(B11224-1),0)))</f>
        <v/>
      </c>
      <c r="F11224" s="27" t="str">
        <f aca="false">IF(A11224="","",(D11224+IF($O$9=1,E11224,0))*$O$7)</f>
        <v/>
      </c>
      <c r="G11224" s="27" t="str">
        <f aca="false">IF(A11224="","",D11224+E11224+F11224)</f>
        <v/>
      </c>
      <c r="H11224" s="27" t="str">
        <f aca="false">IF(A11224="","",Calculadora!$D$5+SUM($E$7:E11224))</f>
        <v/>
      </c>
      <c r="I11224" s="27" t="str">
        <f aca="false">IF(A11224="","",G11224-H11224)</f>
        <v/>
      </c>
      <c r="J11224" s="27" t="str">
        <f aca="false">IF(A11224="","",IF(C11224=$O$2,G11224,0))</f>
        <v/>
      </c>
    </row>
    <row r="11225" customFormat="false" ht="15" hidden="false" customHeight="false" outlineLevel="0" collapsed="false">
      <c r="A11225" s="25" t="str">
        <f aca="false">IF(ROW()-6&lt;=$O$3,ROW()-6,"")</f>
        <v/>
      </c>
      <c r="B11225" s="25" t="str">
        <f aca="false">IF(A11225="","",INT((A11225-1)/$O$2)+1)</f>
        <v/>
      </c>
      <c r="C11225" s="25" t="str">
        <f aca="false">IF(A11225="","",MOD(A11225-1,$O$2)+1)</f>
        <v/>
      </c>
      <c r="D11225" s="27" t="str">
        <f aca="false">IF(A11225="","",IF(A11225=1,Calculadora!$D$5,G11224))</f>
        <v/>
      </c>
      <c r="E11225" s="27" t="str">
        <f aca="false">IF(A11225="","",IF($O$9=1,IF(MOD(C11225-1,$O$8)=0,Calculadora!$D$6*(1+Calculadora!$D$7)^(B11225-1),0),IF(MOD(C11225,$O$8)=0,Calculadora!$D$6*(1+Calculadora!$D$7)^(B11225-1),0)))</f>
        <v/>
      </c>
      <c r="F11225" s="27" t="str">
        <f aca="false">IF(A11225="","",(D11225+IF($O$9=1,E11225,0))*$O$7)</f>
        <v/>
      </c>
      <c r="G11225" s="27" t="str">
        <f aca="false">IF(A11225="","",D11225+E11225+F11225)</f>
        <v/>
      </c>
      <c r="H11225" s="27" t="str">
        <f aca="false">IF(A11225="","",Calculadora!$D$5+SUM($E$7:E11225))</f>
        <v/>
      </c>
      <c r="I11225" s="27" t="str">
        <f aca="false">IF(A11225="","",G11225-H11225)</f>
        <v/>
      </c>
      <c r="J11225" s="27" t="str">
        <f aca="false">IF(A11225="","",IF(C11225=$O$2,G11225,0))</f>
        <v/>
      </c>
    </row>
    <row r="11226" customFormat="false" ht="15" hidden="false" customHeight="false" outlineLevel="0" collapsed="false">
      <c r="A11226" s="25" t="str">
        <f aca="false">IF(ROW()-6&lt;=$O$3,ROW()-6,"")</f>
        <v/>
      </c>
      <c r="B11226" s="25" t="str">
        <f aca="false">IF(A11226="","",INT((A11226-1)/$O$2)+1)</f>
        <v/>
      </c>
      <c r="C11226" s="25" t="str">
        <f aca="false">IF(A11226="","",MOD(A11226-1,$O$2)+1)</f>
        <v/>
      </c>
      <c r="D11226" s="27" t="str">
        <f aca="false">IF(A11226="","",IF(A11226=1,Calculadora!$D$5,G11225))</f>
        <v/>
      </c>
      <c r="E11226" s="27" t="str">
        <f aca="false">IF(A11226="","",IF($O$9=1,IF(MOD(C11226-1,$O$8)=0,Calculadora!$D$6*(1+Calculadora!$D$7)^(B11226-1),0),IF(MOD(C11226,$O$8)=0,Calculadora!$D$6*(1+Calculadora!$D$7)^(B11226-1),0)))</f>
        <v/>
      </c>
      <c r="F11226" s="27" t="str">
        <f aca="false">IF(A11226="","",(D11226+IF($O$9=1,E11226,0))*$O$7)</f>
        <v/>
      </c>
      <c r="G11226" s="27" t="str">
        <f aca="false">IF(A11226="","",D11226+E11226+F11226)</f>
        <v/>
      </c>
      <c r="H11226" s="27" t="str">
        <f aca="false">IF(A11226="","",Calculadora!$D$5+SUM($E$7:E11226))</f>
        <v/>
      </c>
      <c r="I11226" s="27" t="str">
        <f aca="false">IF(A11226="","",G11226-H11226)</f>
        <v/>
      </c>
      <c r="J11226" s="27" t="str">
        <f aca="false">IF(A11226="","",IF(C11226=$O$2,G11226,0))</f>
        <v/>
      </c>
    </row>
    <row r="11227" customFormat="false" ht="15" hidden="false" customHeight="false" outlineLevel="0" collapsed="false">
      <c r="A11227" s="25" t="str">
        <f aca="false">IF(ROW()-6&lt;=$O$3,ROW()-6,"")</f>
        <v/>
      </c>
      <c r="B11227" s="25" t="str">
        <f aca="false">IF(A11227="","",INT((A11227-1)/$O$2)+1)</f>
        <v/>
      </c>
      <c r="C11227" s="25" t="str">
        <f aca="false">IF(A11227="","",MOD(A11227-1,$O$2)+1)</f>
        <v/>
      </c>
      <c r="D11227" s="27" t="str">
        <f aca="false">IF(A11227="","",IF(A11227=1,Calculadora!$D$5,G11226))</f>
        <v/>
      </c>
      <c r="E11227" s="27" t="str">
        <f aca="false">IF(A11227="","",IF($O$9=1,IF(MOD(C11227-1,$O$8)=0,Calculadora!$D$6*(1+Calculadora!$D$7)^(B11227-1),0),IF(MOD(C11227,$O$8)=0,Calculadora!$D$6*(1+Calculadora!$D$7)^(B11227-1),0)))</f>
        <v/>
      </c>
      <c r="F11227" s="27" t="str">
        <f aca="false">IF(A11227="","",(D11227+IF($O$9=1,E11227,0))*$O$7)</f>
        <v/>
      </c>
      <c r="G11227" s="27" t="str">
        <f aca="false">IF(A11227="","",D11227+E11227+F11227)</f>
        <v/>
      </c>
      <c r="H11227" s="27" t="str">
        <f aca="false">IF(A11227="","",Calculadora!$D$5+SUM($E$7:E11227))</f>
        <v/>
      </c>
      <c r="I11227" s="27" t="str">
        <f aca="false">IF(A11227="","",G11227-H11227)</f>
        <v/>
      </c>
      <c r="J11227" s="27" t="str">
        <f aca="false">IF(A11227="","",IF(C11227=$O$2,G11227,0))</f>
        <v/>
      </c>
    </row>
    <row r="11228" customFormat="false" ht="15" hidden="false" customHeight="false" outlineLevel="0" collapsed="false">
      <c r="A11228" s="25" t="str">
        <f aca="false">IF(ROW()-6&lt;=$O$3,ROW()-6,"")</f>
        <v/>
      </c>
      <c r="B11228" s="25" t="str">
        <f aca="false">IF(A11228="","",INT((A11228-1)/$O$2)+1)</f>
        <v/>
      </c>
      <c r="C11228" s="25" t="str">
        <f aca="false">IF(A11228="","",MOD(A11228-1,$O$2)+1)</f>
        <v/>
      </c>
      <c r="D11228" s="27" t="str">
        <f aca="false">IF(A11228="","",IF(A11228=1,Calculadora!$D$5,G11227))</f>
        <v/>
      </c>
      <c r="E11228" s="27" t="str">
        <f aca="false">IF(A11228="","",IF($O$9=1,IF(MOD(C11228-1,$O$8)=0,Calculadora!$D$6*(1+Calculadora!$D$7)^(B11228-1),0),IF(MOD(C11228,$O$8)=0,Calculadora!$D$6*(1+Calculadora!$D$7)^(B11228-1),0)))</f>
        <v/>
      </c>
      <c r="F11228" s="27" t="str">
        <f aca="false">IF(A11228="","",(D11228+IF($O$9=1,E11228,0))*$O$7)</f>
        <v/>
      </c>
      <c r="G11228" s="27" t="str">
        <f aca="false">IF(A11228="","",D11228+E11228+F11228)</f>
        <v/>
      </c>
      <c r="H11228" s="27" t="str">
        <f aca="false">IF(A11228="","",Calculadora!$D$5+SUM($E$7:E11228))</f>
        <v/>
      </c>
      <c r="I11228" s="27" t="str">
        <f aca="false">IF(A11228="","",G11228-H11228)</f>
        <v/>
      </c>
      <c r="J11228" s="27" t="str">
        <f aca="false">IF(A11228="","",IF(C11228=$O$2,G11228,0))</f>
        <v/>
      </c>
    </row>
    <row r="11229" customFormat="false" ht="15" hidden="false" customHeight="false" outlineLevel="0" collapsed="false">
      <c r="A11229" s="25" t="str">
        <f aca="false">IF(ROW()-6&lt;=$O$3,ROW()-6,"")</f>
        <v/>
      </c>
      <c r="B11229" s="25" t="str">
        <f aca="false">IF(A11229="","",INT((A11229-1)/$O$2)+1)</f>
        <v/>
      </c>
      <c r="C11229" s="25" t="str">
        <f aca="false">IF(A11229="","",MOD(A11229-1,$O$2)+1)</f>
        <v/>
      </c>
      <c r="D11229" s="27" t="str">
        <f aca="false">IF(A11229="","",IF(A11229=1,Calculadora!$D$5,G11228))</f>
        <v/>
      </c>
      <c r="E11229" s="27" t="str">
        <f aca="false">IF(A11229="","",IF($O$9=1,IF(MOD(C11229-1,$O$8)=0,Calculadora!$D$6*(1+Calculadora!$D$7)^(B11229-1),0),IF(MOD(C11229,$O$8)=0,Calculadora!$D$6*(1+Calculadora!$D$7)^(B11229-1),0)))</f>
        <v/>
      </c>
      <c r="F11229" s="27" t="str">
        <f aca="false">IF(A11229="","",(D11229+IF($O$9=1,E11229,0))*$O$7)</f>
        <v/>
      </c>
      <c r="G11229" s="27" t="str">
        <f aca="false">IF(A11229="","",D11229+E11229+F11229)</f>
        <v/>
      </c>
      <c r="H11229" s="27" t="str">
        <f aca="false">IF(A11229="","",Calculadora!$D$5+SUM($E$7:E11229))</f>
        <v/>
      </c>
      <c r="I11229" s="27" t="str">
        <f aca="false">IF(A11229="","",G11229-H11229)</f>
        <v/>
      </c>
      <c r="J11229" s="27" t="str">
        <f aca="false">IF(A11229="","",IF(C11229=$O$2,G11229,0))</f>
        <v/>
      </c>
    </row>
    <row r="11230" customFormat="false" ht="15" hidden="false" customHeight="false" outlineLevel="0" collapsed="false">
      <c r="A11230" s="25" t="str">
        <f aca="false">IF(ROW()-6&lt;=$O$3,ROW()-6,"")</f>
        <v/>
      </c>
      <c r="B11230" s="25" t="str">
        <f aca="false">IF(A11230="","",INT((A11230-1)/$O$2)+1)</f>
        <v/>
      </c>
      <c r="C11230" s="25" t="str">
        <f aca="false">IF(A11230="","",MOD(A11230-1,$O$2)+1)</f>
        <v/>
      </c>
      <c r="D11230" s="27" t="str">
        <f aca="false">IF(A11230="","",IF(A11230=1,Calculadora!$D$5,G11229))</f>
        <v/>
      </c>
      <c r="E11230" s="27" t="str">
        <f aca="false">IF(A11230="","",IF($O$9=1,IF(MOD(C11230-1,$O$8)=0,Calculadora!$D$6*(1+Calculadora!$D$7)^(B11230-1),0),IF(MOD(C11230,$O$8)=0,Calculadora!$D$6*(1+Calculadora!$D$7)^(B11230-1),0)))</f>
        <v/>
      </c>
      <c r="F11230" s="27" t="str">
        <f aca="false">IF(A11230="","",(D11230+IF($O$9=1,E11230,0))*$O$7)</f>
        <v/>
      </c>
      <c r="G11230" s="27" t="str">
        <f aca="false">IF(A11230="","",D11230+E11230+F11230)</f>
        <v/>
      </c>
      <c r="H11230" s="27" t="str">
        <f aca="false">IF(A11230="","",Calculadora!$D$5+SUM($E$7:E11230))</f>
        <v/>
      </c>
      <c r="I11230" s="27" t="str">
        <f aca="false">IF(A11230="","",G11230-H11230)</f>
        <v/>
      </c>
      <c r="J11230" s="27" t="str">
        <f aca="false">IF(A11230="","",IF(C11230=$O$2,G11230,0))</f>
        <v/>
      </c>
    </row>
    <row r="11231" customFormat="false" ht="15" hidden="false" customHeight="false" outlineLevel="0" collapsed="false">
      <c r="A11231" s="25" t="str">
        <f aca="false">IF(ROW()-6&lt;=$O$3,ROW()-6,"")</f>
        <v/>
      </c>
      <c r="B11231" s="25" t="str">
        <f aca="false">IF(A11231="","",INT((A11231-1)/$O$2)+1)</f>
        <v/>
      </c>
      <c r="C11231" s="25" t="str">
        <f aca="false">IF(A11231="","",MOD(A11231-1,$O$2)+1)</f>
        <v/>
      </c>
      <c r="D11231" s="27" t="str">
        <f aca="false">IF(A11231="","",IF(A11231=1,Calculadora!$D$5,G11230))</f>
        <v/>
      </c>
      <c r="E11231" s="27" t="str">
        <f aca="false">IF(A11231="","",IF($O$9=1,IF(MOD(C11231-1,$O$8)=0,Calculadora!$D$6*(1+Calculadora!$D$7)^(B11231-1),0),IF(MOD(C11231,$O$8)=0,Calculadora!$D$6*(1+Calculadora!$D$7)^(B11231-1),0)))</f>
        <v/>
      </c>
      <c r="F11231" s="27" t="str">
        <f aca="false">IF(A11231="","",(D11231+IF($O$9=1,E11231,0))*$O$7)</f>
        <v/>
      </c>
      <c r="G11231" s="27" t="str">
        <f aca="false">IF(A11231="","",D11231+E11231+F11231)</f>
        <v/>
      </c>
      <c r="H11231" s="27" t="str">
        <f aca="false">IF(A11231="","",Calculadora!$D$5+SUM($E$7:E11231))</f>
        <v/>
      </c>
      <c r="I11231" s="27" t="str">
        <f aca="false">IF(A11231="","",G11231-H11231)</f>
        <v/>
      </c>
      <c r="J11231" s="27" t="str">
        <f aca="false">IF(A11231="","",IF(C11231=$O$2,G11231,0))</f>
        <v/>
      </c>
    </row>
    <row r="11232" customFormat="false" ht="15" hidden="false" customHeight="false" outlineLevel="0" collapsed="false">
      <c r="A11232" s="25" t="str">
        <f aca="false">IF(ROW()-6&lt;=$O$3,ROW()-6,"")</f>
        <v/>
      </c>
      <c r="B11232" s="25" t="str">
        <f aca="false">IF(A11232="","",INT((A11232-1)/$O$2)+1)</f>
        <v/>
      </c>
      <c r="C11232" s="25" t="str">
        <f aca="false">IF(A11232="","",MOD(A11232-1,$O$2)+1)</f>
        <v/>
      </c>
      <c r="D11232" s="27" t="str">
        <f aca="false">IF(A11232="","",IF(A11232=1,Calculadora!$D$5,G11231))</f>
        <v/>
      </c>
      <c r="E11232" s="27" t="str">
        <f aca="false">IF(A11232="","",IF($O$9=1,IF(MOD(C11232-1,$O$8)=0,Calculadora!$D$6*(1+Calculadora!$D$7)^(B11232-1),0),IF(MOD(C11232,$O$8)=0,Calculadora!$D$6*(1+Calculadora!$D$7)^(B11232-1),0)))</f>
        <v/>
      </c>
      <c r="F11232" s="27" t="str">
        <f aca="false">IF(A11232="","",(D11232+IF($O$9=1,E11232,0))*$O$7)</f>
        <v/>
      </c>
      <c r="G11232" s="27" t="str">
        <f aca="false">IF(A11232="","",D11232+E11232+F11232)</f>
        <v/>
      </c>
      <c r="H11232" s="27" t="str">
        <f aca="false">IF(A11232="","",Calculadora!$D$5+SUM($E$7:E11232))</f>
        <v/>
      </c>
      <c r="I11232" s="27" t="str">
        <f aca="false">IF(A11232="","",G11232-H11232)</f>
        <v/>
      </c>
      <c r="J11232" s="27" t="str">
        <f aca="false">IF(A11232="","",IF(C11232=$O$2,G11232,0))</f>
        <v/>
      </c>
    </row>
    <row r="11233" customFormat="false" ht="15" hidden="false" customHeight="false" outlineLevel="0" collapsed="false">
      <c r="A11233" s="25" t="str">
        <f aca="false">IF(ROW()-6&lt;=$O$3,ROW()-6,"")</f>
        <v/>
      </c>
      <c r="B11233" s="25" t="str">
        <f aca="false">IF(A11233="","",INT((A11233-1)/$O$2)+1)</f>
        <v/>
      </c>
      <c r="C11233" s="25" t="str">
        <f aca="false">IF(A11233="","",MOD(A11233-1,$O$2)+1)</f>
        <v/>
      </c>
      <c r="D11233" s="27" t="str">
        <f aca="false">IF(A11233="","",IF(A11233=1,Calculadora!$D$5,G11232))</f>
        <v/>
      </c>
      <c r="E11233" s="27" t="str">
        <f aca="false">IF(A11233="","",IF($O$9=1,IF(MOD(C11233-1,$O$8)=0,Calculadora!$D$6*(1+Calculadora!$D$7)^(B11233-1),0),IF(MOD(C11233,$O$8)=0,Calculadora!$D$6*(1+Calculadora!$D$7)^(B11233-1),0)))</f>
        <v/>
      </c>
      <c r="F11233" s="27" t="str">
        <f aca="false">IF(A11233="","",(D11233+IF($O$9=1,E11233,0))*$O$7)</f>
        <v/>
      </c>
      <c r="G11233" s="27" t="str">
        <f aca="false">IF(A11233="","",D11233+E11233+F11233)</f>
        <v/>
      </c>
      <c r="H11233" s="27" t="str">
        <f aca="false">IF(A11233="","",Calculadora!$D$5+SUM($E$7:E11233))</f>
        <v/>
      </c>
      <c r="I11233" s="27" t="str">
        <f aca="false">IF(A11233="","",G11233-H11233)</f>
        <v/>
      </c>
      <c r="J11233" s="27" t="str">
        <f aca="false">IF(A11233="","",IF(C11233=$O$2,G11233,0))</f>
        <v/>
      </c>
    </row>
    <row r="11234" customFormat="false" ht="15" hidden="false" customHeight="false" outlineLevel="0" collapsed="false">
      <c r="A11234" s="25" t="str">
        <f aca="false">IF(ROW()-6&lt;=$O$3,ROW()-6,"")</f>
        <v/>
      </c>
      <c r="B11234" s="25" t="str">
        <f aca="false">IF(A11234="","",INT((A11234-1)/$O$2)+1)</f>
        <v/>
      </c>
      <c r="C11234" s="25" t="str">
        <f aca="false">IF(A11234="","",MOD(A11234-1,$O$2)+1)</f>
        <v/>
      </c>
      <c r="D11234" s="27" t="str">
        <f aca="false">IF(A11234="","",IF(A11234=1,Calculadora!$D$5,G11233))</f>
        <v/>
      </c>
      <c r="E11234" s="27" t="str">
        <f aca="false">IF(A11234="","",IF($O$9=1,IF(MOD(C11234-1,$O$8)=0,Calculadora!$D$6*(1+Calculadora!$D$7)^(B11234-1),0),IF(MOD(C11234,$O$8)=0,Calculadora!$D$6*(1+Calculadora!$D$7)^(B11234-1),0)))</f>
        <v/>
      </c>
      <c r="F11234" s="27" t="str">
        <f aca="false">IF(A11234="","",(D11234+IF($O$9=1,E11234,0))*$O$7)</f>
        <v/>
      </c>
      <c r="G11234" s="27" t="str">
        <f aca="false">IF(A11234="","",D11234+E11234+F11234)</f>
        <v/>
      </c>
      <c r="H11234" s="27" t="str">
        <f aca="false">IF(A11234="","",Calculadora!$D$5+SUM($E$7:E11234))</f>
        <v/>
      </c>
      <c r="I11234" s="27" t="str">
        <f aca="false">IF(A11234="","",G11234-H11234)</f>
        <v/>
      </c>
      <c r="J11234" s="27" t="str">
        <f aca="false">IF(A11234="","",IF(C11234=$O$2,G11234,0))</f>
        <v/>
      </c>
    </row>
    <row r="11235" customFormat="false" ht="15" hidden="false" customHeight="false" outlineLevel="0" collapsed="false">
      <c r="A11235" s="25" t="str">
        <f aca="false">IF(ROW()-6&lt;=$O$3,ROW()-6,"")</f>
        <v/>
      </c>
      <c r="B11235" s="25" t="str">
        <f aca="false">IF(A11235="","",INT((A11235-1)/$O$2)+1)</f>
        <v/>
      </c>
      <c r="C11235" s="25" t="str">
        <f aca="false">IF(A11235="","",MOD(A11235-1,$O$2)+1)</f>
        <v/>
      </c>
      <c r="D11235" s="27" t="str">
        <f aca="false">IF(A11235="","",IF(A11235=1,Calculadora!$D$5,G11234))</f>
        <v/>
      </c>
      <c r="E11235" s="27" t="str">
        <f aca="false">IF(A11235="","",IF($O$9=1,IF(MOD(C11235-1,$O$8)=0,Calculadora!$D$6*(1+Calculadora!$D$7)^(B11235-1),0),IF(MOD(C11235,$O$8)=0,Calculadora!$D$6*(1+Calculadora!$D$7)^(B11235-1),0)))</f>
        <v/>
      </c>
      <c r="F11235" s="27" t="str">
        <f aca="false">IF(A11235="","",(D11235+IF($O$9=1,E11235,0))*$O$7)</f>
        <v/>
      </c>
      <c r="G11235" s="27" t="str">
        <f aca="false">IF(A11235="","",D11235+E11235+F11235)</f>
        <v/>
      </c>
      <c r="H11235" s="27" t="str">
        <f aca="false">IF(A11235="","",Calculadora!$D$5+SUM($E$7:E11235))</f>
        <v/>
      </c>
      <c r="I11235" s="27" t="str">
        <f aca="false">IF(A11235="","",G11235-H11235)</f>
        <v/>
      </c>
      <c r="J11235" s="27" t="str">
        <f aca="false">IF(A11235="","",IF(C11235=$O$2,G11235,0))</f>
        <v/>
      </c>
    </row>
    <row r="11236" customFormat="false" ht="15" hidden="false" customHeight="false" outlineLevel="0" collapsed="false">
      <c r="A11236" s="25" t="str">
        <f aca="false">IF(ROW()-6&lt;=$O$3,ROW()-6,"")</f>
        <v/>
      </c>
      <c r="B11236" s="25" t="str">
        <f aca="false">IF(A11236="","",INT((A11236-1)/$O$2)+1)</f>
        <v/>
      </c>
      <c r="C11236" s="25" t="str">
        <f aca="false">IF(A11236="","",MOD(A11236-1,$O$2)+1)</f>
        <v/>
      </c>
      <c r="D11236" s="27" t="str">
        <f aca="false">IF(A11236="","",IF(A11236=1,Calculadora!$D$5,G11235))</f>
        <v/>
      </c>
      <c r="E11236" s="27" t="str">
        <f aca="false">IF(A11236="","",IF($O$9=1,IF(MOD(C11236-1,$O$8)=0,Calculadora!$D$6*(1+Calculadora!$D$7)^(B11236-1),0),IF(MOD(C11236,$O$8)=0,Calculadora!$D$6*(1+Calculadora!$D$7)^(B11236-1),0)))</f>
        <v/>
      </c>
      <c r="F11236" s="27" t="str">
        <f aca="false">IF(A11236="","",(D11236+IF($O$9=1,E11236,0))*$O$7)</f>
        <v/>
      </c>
      <c r="G11236" s="27" t="str">
        <f aca="false">IF(A11236="","",D11236+E11236+F11236)</f>
        <v/>
      </c>
      <c r="H11236" s="27" t="str">
        <f aca="false">IF(A11236="","",Calculadora!$D$5+SUM($E$7:E11236))</f>
        <v/>
      </c>
      <c r="I11236" s="27" t="str">
        <f aca="false">IF(A11236="","",G11236-H11236)</f>
        <v/>
      </c>
      <c r="J11236" s="27" t="str">
        <f aca="false">IF(A11236="","",IF(C11236=$O$2,G11236,0))</f>
        <v/>
      </c>
    </row>
    <row r="11237" customFormat="false" ht="15" hidden="false" customHeight="false" outlineLevel="0" collapsed="false">
      <c r="A11237" s="25" t="str">
        <f aca="false">IF(ROW()-6&lt;=$O$3,ROW()-6,"")</f>
        <v/>
      </c>
      <c r="B11237" s="25" t="str">
        <f aca="false">IF(A11237="","",INT((A11237-1)/$O$2)+1)</f>
        <v/>
      </c>
      <c r="C11237" s="25" t="str">
        <f aca="false">IF(A11237="","",MOD(A11237-1,$O$2)+1)</f>
        <v/>
      </c>
      <c r="D11237" s="27" t="str">
        <f aca="false">IF(A11237="","",IF(A11237=1,Calculadora!$D$5,G11236))</f>
        <v/>
      </c>
      <c r="E11237" s="27" t="str">
        <f aca="false">IF(A11237="","",IF($O$9=1,IF(MOD(C11237-1,$O$8)=0,Calculadora!$D$6*(1+Calculadora!$D$7)^(B11237-1),0),IF(MOD(C11237,$O$8)=0,Calculadora!$D$6*(1+Calculadora!$D$7)^(B11237-1),0)))</f>
        <v/>
      </c>
      <c r="F11237" s="27" t="str">
        <f aca="false">IF(A11237="","",(D11237+IF($O$9=1,E11237,0))*$O$7)</f>
        <v/>
      </c>
      <c r="G11237" s="27" t="str">
        <f aca="false">IF(A11237="","",D11237+E11237+F11237)</f>
        <v/>
      </c>
      <c r="H11237" s="27" t="str">
        <f aca="false">IF(A11237="","",Calculadora!$D$5+SUM($E$7:E11237))</f>
        <v/>
      </c>
      <c r="I11237" s="27" t="str">
        <f aca="false">IF(A11237="","",G11237-H11237)</f>
        <v/>
      </c>
      <c r="J11237" s="27" t="str">
        <f aca="false">IF(A11237="","",IF(C11237=$O$2,G11237,0))</f>
        <v/>
      </c>
    </row>
    <row r="11238" customFormat="false" ht="15" hidden="false" customHeight="false" outlineLevel="0" collapsed="false">
      <c r="A11238" s="25" t="str">
        <f aca="false">IF(ROW()-6&lt;=$O$3,ROW()-6,"")</f>
        <v/>
      </c>
      <c r="B11238" s="25" t="str">
        <f aca="false">IF(A11238="","",INT((A11238-1)/$O$2)+1)</f>
        <v/>
      </c>
      <c r="C11238" s="25" t="str">
        <f aca="false">IF(A11238="","",MOD(A11238-1,$O$2)+1)</f>
        <v/>
      </c>
      <c r="D11238" s="27" t="str">
        <f aca="false">IF(A11238="","",IF(A11238=1,Calculadora!$D$5,G11237))</f>
        <v/>
      </c>
      <c r="E11238" s="27" t="str">
        <f aca="false">IF(A11238="","",IF($O$9=1,IF(MOD(C11238-1,$O$8)=0,Calculadora!$D$6*(1+Calculadora!$D$7)^(B11238-1),0),IF(MOD(C11238,$O$8)=0,Calculadora!$D$6*(1+Calculadora!$D$7)^(B11238-1),0)))</f>
        <v/>
      </c>
      <c r="F11238" s="27" t="str">
        <f aca="false">IF(A11238="","",(D11238+IF($O$9=1,E11238,0))*$O$7)</f>
        <v/>
      </c>
      <c r="G11238" s="27" t="str">
        <f aca="false">IF(A11238="","",D11238+E11238+F11238)</f>
        <v/>
      </c>
      <c r="H11238" s="27" t="str">
        <f aca="false">IF(A11238="","",Calculadora!$D$5+SUM($E$7:E11238))</f>
        <v/>
      </c>
      <c r="I11238" s="27" t="str">
        <f aca="false">IF(A11238="","",G11238-H11238)</f>
        <v/>
      </c>
      <c r="J11238" s="27" t="str">
        <f aca="false">IF(A11238="","",IF(C11238=$O$2,G11238,0))</f>
        <v/>
      </c>
    </row>
    <row r="11239" customFormat="false" ht="15" hidden="false" customHeight="false" outlineLevel="0" collapsed="false">
      <c r="A11239" s="25" t="str">
        <f aca="false">IF(ROW()-6&lt;=$O$3,ROW()-6,"")</f>
        <v/>
      </c>
      <c r="B11239" s="25" t="str">
        <f aca="false">IF(A11239="","",INT((A11239-1)/$O$2)+1)</f>
        <v/>
      </c>
      <c r="C11239" s="25" t="str">
        <f aca="false">IF(A11239="","",MOD(A11239-1,$O$2)+1)</f>
        <v/>
      </c>
      <c r="D11239" s="27" t="str">
        <f aca="false">IF(A11239="","",IF(A11239=1,Calculadora!$D$5,G11238))</f>
        <v/>
      </c>
      <c r="E11239" s="27" t="str">
        <f aca="false">IF(A11239="","",IF($O$9=1,IF(MOD(C11239-1,$O$8)=0,Calculadora!$D$6*(1+Calculadora!$D$7)^(B11239-1),0),IF(MOD(C11239,$O$8)=0,Calculadora!$D$6*(1+Calculadora!$D$7)^(B11239-1),0)))</f>
        <v/>
      </c>
      <c r="F11239" s="27" t="str">
        <f aca="false">IF(A11239="","",(D11239+IF($O$9=1,E11239,0))*$O$7)</f>
        <v/>
      </c>
      <c r="G11239" s="27" t="str">
        <f aca="false">IF(A11239="","",D11239+E11239+F11239)</f>
        <v/>
      </c>
      <c r="H11239" s="27" t="str">
        <f aca="false">IF(A11239="","",Calculadora!$D$5+SUM($E$7:E11239))</f>
        <v/>
      </c>
      <c r="I11239" s="27" t="str">
        <f aca="false">IF(A11239="","",G11239-H11239)</f>
        <v/>
      </c>
      <c r="J11239" s="27" t="str">
        <f aca="false">IF(A11239="","",IF(C11239=$O$2,G11239,0))</f>
        <v/>
      </c>
    </row>
    <row r="11240" customFormat="false" ht="15" hidden="false" customHeight="false" outlineLevel="0" collapsed="false">
      <c r="A11240" s="25" t="str">
        <f aca="false">IF(ROW()-6&lt;=$O$3,ROW()-6,"")</f>
        <v/>
      </c>
      <c r="B11240" s="25" t="str">
        <f aca="false">IF(A11240="","",INT((A11240-1)/$O$2)+1)</f>
        <v/>
      </c>
      <c r="C11240" s="25" t="str">
        <f aca="false">IF(A11240="","",MOD(A11240-1,$O$2)+1)</f>
        <v/>
      </c>
      <c r="D11240" s="27" t="str">
        <f aca="false">IF(A11240="","",IF(A11240=1,Calculadora!$D$5,G11239))</f>
        <v/>
      </c>
      <c r="E11240" s="27" t="str">
        <f aca="false">IF(A11240="","",IF($O$9=1,IF(MOD(C11240-1,$O$8)=0,Calculadora!$D$6*(1+Calculadora!$D$7)^(B11240-1),0),IF(MOD(C11240,$O$8)=0,Calculadora!$D$6*(1+Calculadora!$D$7)^(B11240-1),0)))</f>
        <v/>
      </c>
      <c r="F11240" s="27" t="str">
        <f aca="false">IF(A11240="","",(D11240+IF($O$9=1,E11240,0))*$O$7)</f>
        <v/>
      </c>
      <c r="G11240" s="27" t="str">
        <f aca="false">IF(A11240="","",D11240+E11240+F11240)</f>
        <v/>
      </c>
      <c r="H11240" s="27" t="str">
        <f aca="false">IF(A11240="","",Calculadora!$D$5+SUM($E$7:E11240))</f>
        <v/>
      </c>
      <c r="I11240" s="27" t="str">
        <f aca="false">IF(A11240="","",G11240-H11240)</f>
        <v/>
      </c>
      <c r="J11240" s="27" t="str">
        <f aca="false">IF(A11240="","",IF(C11240=$O$2,G11240,0))</f>
        <v/>
      </c>
    </row>
    <row r="11241" customFormat="false" ht="15" hidden="false" customHeight="false" outlineLevel="0" collapsed="false">
      <c r="A11241" s="25" t="str">
        <f aca="false">IF(ROW()-6&lt;=$O$3,ROW()-6,"")</f>
        <v/>
      </c>
      <c r="B11241" s="25" t="str">
        <f aca="false">IF(A11241="","",INT((A11241-1)/$O$2)+1)</f>
        <v/>
      </c>
      <c r="C11241" s="25" t="str">
        <f aca="false">IF(A11241="","",MOD(A11241-1,$O$2)+1)</f>
        <v/>
      </c>
      <c r="D11241" s="27" t="str">
        <f aca="false">IF(A11241="","",IF(A11241=1,Calculadora!$D$5,G11240))</f>
        <v/>
      </c>
      <c r="E11241" s="27" t="str">
        <f aca="false">IF(A11241="","",IF($O$9=1,IF(MOD(C11241-1,$O$8)=0,Calculadora!$D$6*(1+Calculadora!$D$7)^(B11241-1),0),IF(MOD(C11241,$O$8)=0,Calculadora!$D$6*(1+Calculadora!$D$7)^(B11241-1),0)))</f>
        <v/>
      </c>
      <c r="F11241" s="27" t="str">
        <f aca="false">IF(A11241="","",(D11241+IF($O$9=1,E11241,0))*$O$7)</f>
        <v/>
      </c>
      <c r="G11241" s="27" t="str">
        <f aca="false">IF(A11241="","",D11241+E11241+F11241)</f>
        <v/>
      </c>
      <c r="H11241" s="27" t="str">
        <f aca="false">IF(A11241="","",Calculadora!$D$5+SUM($E$7:E11241))</f>
        <v/>
      </c>
      <c r="I11241" s="27" t="str">
        <f aca="false">IF(A11241="","",G11241-H11241)</f>
        <v/>
      </c>
      <c r="J11241" s="27" t="str">
        <f aca="false">IF(A11241="","",IF(C11241=$O$2,G11241,0))</f>
        <v/>
      </c>
    </row>
    <row r="11242" customFormat="false" ht="15" hidden="false" customHeight="false" outlineLevel="0" collapsed="false">
      <c r="A11242" s="25" t="str">
        <f aca="false">IF(ROW()-6&lt;=$O$3,ROW()-6,"")</f>
        <v/>
      </c>
      <c r="B11242" s="25" t="str">
        <f aca="false">IF(A11242="","",INT((A11242-1)/$O$2)+1)</f>
        <v/>
      </c>
      <c r="C11242" s="25" t="str">
        <f aca="false">IF(A11242="","",MOD(A11242-1,$O$2)+1)</f>
        <v/>
      </c>
      <c r="D11242" s="27" t="str">
        <f aca="false">IF(A11242="","",IF(A11242=1,Calculadora!$D$5,G11241))</f>
        <v/>
      </c>
      <c r="E11242" s="27" t="str">
        <f aca="false">IF(A11242="","",IF($O$9=1,IF(MOD(C11242-1,$O$8)=0,Calculadora!$D$6*(1+Calculadora!$D$7)^(B11242-1),0),IF(MOD(C11242,$O$8)=0,Calculadora!$D$6*(1+Calculadora!$D$7)^(B11242-1),0)))</f>
        <v/>
      </c>
      <c r="F11242" s="27" t="str">
        <f aca="false">IF(A11242="","",(D11242+IF($O$9=1,E11242,0))*$O$7)</f>
        <v/>
      </c>
      <c r="G11242" s="27" t="str">
        <f aca="false">IF(A11242="","",D11242+E11242+F11242)</f>
        <v/>
      </c>
      <c r="H11242" s="27" t="str">
        <f aca="false">IF(A11242="","",Calculadora!$D$5+SUM($E$7:E11242))</f>
        <v/>
      </c>
      <c r="I11242" s="27" t="str">
        <f aca="false">IF(A11242="","",G11242-H11242)</f>
        <v/>
      </c>
      <c r="J11242" s="27" t="str">
        <f aca="false">IF(A11242="","",IF(C11242=$O$2,G11242,0))</f>
        <v/>
      </c>
    </row>
    <row r="11243" customFormat="false" ht="15" hidden="false" customHeight="false" outlineLevel="0" collapsed="false">
      <c r="A11243" s="25" t="str">
        <f aca="false">IF(ROW()-6&lt;=$O$3,ROW()-6,"")</f>
        <v/>
      </c>
      <c r="B11243" s="25" t="str">
        <f aca="false">IF(A11243="","",INT((A11243-1)/$O$2)+1)</f>
        <v/>
      </c>
      <c r="C11243" s="25" t="str">
        <f aca="false">IF(A11243="","",MOD(A11243-1,$O$2)+1)</f>
        <v/>
      </c>
      <c r="D11243" s="27" t="str">
        <f aca="false">IF(A11243="","",IF(A11243=1,Calculadora!$D$5,G11242))</f>
        <v/>
      </c>
      <c r="E11243" s="27" t="str">
        <f aca="false">IF(A11243="","",IF($O$9=1,IF(MOD(C11243-1,$O$8)=0,Calculadora!$D$6*(1+Calculadora!$D$7)^(B11243-1),0),IF(MOD(C11243,$O$8)=0,Calculadora!$D$6*(1+Calculadora!$D$7)^(B11243-1),0)))</f>
        <v/>
      </c>
      <c r="F11243" s="27" t="str">
        <f aca="false">IF(A11243="","",(D11243+IF($O$9=1,E11243,0))*$O$7)</f>
        <v/>
      </c>
      <c r="G11243" s="27" t="str">
        <f aca="false">IF(A11243="","",D11243+E11243+F11243)</f>
        <v/>
      </c>
      <c r="H11243" s="27" t="str">
        <f aca="false">IF(A11243="","",Calculadora!$D$5+SUM($E$7:E11243))</f>
        <v/>
      </c>
      <c r="I11243" s="27" t="str">
        <f aca="false">IF(A11243="","",G11243-H11243)</f>
        <v/>
      </c>
      <c r="J11243" s="27" t="str">
        <f aca="false">IF(A11243="","",IF(C11243=$O$2,G11243,0))</f>
        <v/>
      </c>
    </row>
    <row r="11244" customFormat="false" ht="15" hidden="false" customHeight="false" outlineLevel="0" collapsed="false">
      <c r="A11244" s="25" t="str">
        <f aca="false">IF(ROW()-6&lt;=$O$3,ROW()-6,"")</f>
        <v/>
      </c>
      <c r="B11244" s="25" t="str">
        <f aca="false">IF(A11244="","",INT((A11244-1)/$O$2)+1)</f>
        <v/>
      </c>
      <c r="C11244" s="25" t="str">
        <f aca="false">IF(A11244="","",MOD(A11244-1,$O$2)+1)</f>
        <v/>
      </c>
      <c r="D11244" s="27" t="str">
        <f aca="false">IF(A11244="","",IF(A11244=1,Calculadora!$D$5,G11243))</f>
        <v/>
      </c>
      <c r="E11244" s="27" t="str">
        <f aca="false">IF(A11244="","",IF($O$9=1,IF(MOD(C11244-1,$O$8)=0,Calculadora!$D$6*(1+Calculadora!$D$7)^(B11244-1),0),IF(MOD(C11244,$O$8)=0,Calculadora!$D$6*(1+Calculadora!$D$7)^(B11244-1),0)))</f>
        <v/>
      </c>
      <c r="F11244" s="27" t="str">
        <f aca="false">IF(A11244="","",(D11244+IF($O$9=1,E11244,0))*$O$7)</f>
        <v/>
      </c>
      <c r="G11244" s="27" t="str">
        <f aca="false">IF(A11244="","",D11244+E11244+F11244)</f>
        <v/>
      </c>
      <c r="H11244" s="27" t="str">
        <f aca="false">IF(A11244="","",Calculadora!$D$5+SUM($E$7:E11244))</f>
        <v/>
      </c>
      <c r="I11244" s="27" t="str">
        <f aca="false">IF(A11244="","",G11244-H11244)</f>
        <v/>
      </c>
      <c r="J11244" s="27" t="str">
        <f aca="false">IF(A11244="","",IF(C11244=$O$2,G11244,0))</f>
        <v/>
      </c>
    </row>
    <row r="11245" customFormat="false" ht="15" hidden="false" customHeight="false" outlineLevel="0" collapsed="false">
      <c r="A11245" s="25" t="str">
        <f aca="false">IF(ROW()-6&lt;=$O$3,ROW()-6,"")</f>
        <v/>
      </c>
      <c r="B11245" s="25" t="str">
        <f aca="false">IF(A11245="","",INT((A11245-1)/$O$2)+1)</f>
        <v/>
      </c>
      <c r="C11245" s="25" t="str">
        <f aca="false">IF(A11245="","",MOD(A11245-1,$O$2)+1)</f>
        <v/>
      </c>
      <c r="D11245" s="27" t="str">
        <f aca="false">IF(A11245="","",IF(A11245=1,Calculadora!$D$5,G11244))</f>
        <v/>
      </c>
      <c r="E11245" s="27" t="str">
        <f aca="false">IF(A11245="","",IF($O$9=1,IF(MOD(C11245-1,$O$8)=0,Calculadora!$D$6*(1+Calculadora!$D$7)^(B11245-1),0),IF(MOD(C11245,$O$8)=0,Calculadora!$D$6*(1+Calculadora!$D$7)^(B11245-1),0)))</f>
        <v/>
      </c>
      <c r="F11245" s="27" t="str">
        <f aca="false">IF(A11245="","",(D11245+IF($O$9=1,E11245,0))*$O$7)</f>
        <v/>
      </c>
      <c r="G11245" s="27" t="str">
        <f aca="false">IF(A11245="","",D11245+E11245+F11245)</f>
        <v/>
      </c>
      <c r="H11245" s="27" t="str">
        <f aca="false">IF(A11245="","",Calculadora!$D$5+SUM($E$7:E11245))</f>
        <v/>
      </c>
      <c r="I11245" s="27" t="str">
        <f aca="false">IF(A11245="","",G11245-H11245)</f>
        <v/>
      </c>
      <c r="J11245" s="27" t="str">
        <f aca="false">IF(A11245="","",IF(C11245=$O$2,G11245,0))</f>
        <v/>
      </c>
    </row>
    <row r="11246" customFormat="false" ht="15" hidden="false" customHeight="false" outlineLevel="0" collapsed="false">
      <c r="A11246" s="25" t="str">
        <f aca="false">IF(ROW()-6&lt;=$O$3,ROW()-6,"")</f>
        <v/>
      </c>
      <c r="B11246" s="25" t="str">
        <f aca="false">IF(A11246="","",INT((A11246-1)/$O$2)+1)</f>
        <v/>
      </c>
      <c r="C11246" s="25" t="str">
        <f aca="false">IF(A11246="","",MOD(A11246-1,$O$2)+1)</f>
        <v/>
      </c>
      <c r="D11246" s="27" t="str">
        <f aca="false">IF(A11246="","",IF(A11246=1,Calculadora!$D$5,G11245))</f>
        <v/>
      </c>
      <c r="E11246" s="27" t="str">
        <f aca="false">IF(A11246="","",IF($O$9=1,IF(MOD(C11246-1,$O$8)=0,Calculadora!$D$6*(1+Calculadora!$D$7)^(B11246-1),0),IF(MOD(C11246,$O$8)=0,Calculadora!$D$6*(1+Calculadora!$D$7)^(B11246-1),0)))</f>
        <v/>
      </c>
      <c r="F11246" s="27" t="str">
        <f aca="false">IF(A11246="","",(D11246+IF($O$9=1,E11246,0))*$O$7)</f>
        <v/>
      </c>
      <c r="G11246" s="27" t="str">
        <f aca="false">IF(A11246="","",D11246+E11246+F11246)</f>
        <v/>
      </c>
      <c r="H11246" s="27" t="str">
        <f aca="false">IF(A11246="","",Calculadora!$D$5+SUM($E$7:E11246))</f>
        <v/>
      </c>
      <c r="I11246" s="27" t="str">
        <f aca="false">IF(A11246="","",G11246-H11246)</f>
        <v/>
      </c>
      <c r="J11246" s="27" t="str">
        <f aca="false">IF(A11246="","",IF(C11246=$O$2,G11246,0))</f>
        <v/>
      </c>
    </row>
    <row r="11247" customFormat="false" ht="15" hidden="false" customHeight="false" outlineLevel="0" collapsed="false">
      <c r="A11247" s="25" t="str">
        <f aca="false">IF(ROW()-6&lt;=$O$3,ROW()-6,"")</f>
        <v/>
      </c>
      <c r="B11247" s="25" t="str">
        <f aca="false">IF(A11247="","",INT((A11247-1)/$O$2)+1)</f>
        <v/>
      </c>
      <c r="C11247" s="25" t="str">
        <f aca="false">IF(A11247="","",MOD(A11247-1,$O$2)+1)</f>
        <v/>
      </c>
      <c r="D11247" s="27" t="str">
        <f aca="false">IF(A11247="","",IF(A11247=1,Calculadora!$D$5,G11246))</f>
        <v/>
      </c>
      <c r="E11247" s="27" t="str">
        <f aca="false">IF(A11247="","",IF($O$9=1,IF(MOD(C11247-1,$O$8)=0,Calculadora!$D$6*(1+Calculadora!$D$7)^(B11247-1),0),IF(MOD(C11247,$O$8)=0,Calculadora!$D$6*(1+Calculadora!$D$7)^(B11247-1),0)))</f>
        <v/>
      </c>
      <c r="F11247" s="27" t="str">
        <f aca="false">IF(A11247="","",(D11247+IF($O$9=1,E11247,0))*$O$7)</f>
        <v/>
      </c>
      <c r="G11247" s="27" t="str">
        <f aca="false">IF(A11247="","",D11247+E11247+F11247)</f>
        <v/>
      </c>
      <c r="H11247" s="27" t="str">
        <f aca="false">IF(A11247="","",Calculadora!$D$5+SUM($E$7:E11247))</f>
        <v/>
      </c>
      <c r="I11247" s="27" t="str">
        <f aca="false">IF(A11247="","",G11247-H11247)</f>
        <v/>
      </c>
      <c r="J11247" s="27" t="str">
        <f aca="false">IF(A11247="","",IF(C11247=$O$2,G11247,0))</f>
        <v/>
      </c>
    </row>
    <row r="11248" customFormat="false" ht="15" hidden="false" customHeight="false" outlineLevel="0" collapsed="false">
      <c r="A11248" s="25" t="str">
        <f aca="false">IF(ROW()-6&lt;=$O$3,ROW()-6,"")</f>
        <v/>
      </c>
      <c r="B11248" s="25" t="str">
        <f aca="false">IF(A11248="","",INT((A11248-1)/$O$2)+1)</f>
        <v/>
      </c>
      <c r="C11248" s="25" t="str">
        <f aca="false">IF(A11248="","",MOD(A11248-1,$O$2)+1)</f>
        <v/>
      </c>
      <c r="D11248" s="27" t="str">
        <f aca="false">IF(A11248="","",IF(A11248=1,Calculadora!$D$5,G11247))</f>
        <v/>
      </c>
      <c r="E11248" s="27" t="str">
        <f aca="false">IF(A11248="","",IF($O$9=1,IF(MOD(C11248-1,$O$8)=0,Calculadora!$D$6*(1+Calculadora!$D$7)^(B11248-1),0),IF(MOD(C11248,$O$8)=0,Calculadora!$D$6*(1+Calculadora!$D$7)^(B11248-1),0)))</f>
        <v/>
      </c>
      <c r="F11248" s="27" t="str">
        <f aca="false">IF(A11248="","",(D11248+IF($O$9=1,E11248,0))*$O$7)</f>
        <v/>
      </c>
      <c r="G11248" s="27" t="str">
        <f aca="false">IF(A11248="","",D11248+E11248+F11248)</f>
        <v/>
      </c>
      <c r="H11248" s="27" t="str">
        <f aca="false">IF(A11248="","",Calculadora!$D$5+SUM($E$7:E11248))</f>
        <v/>
      </c>
      <c r="I11248" s="27" t="str">
        <f aca="false">IF(A11248="","",G11248-H11248)</f>
        <v/>
      </c>
      <c r="J11248" s="27" t="str">
        <f aca="false">IF(A11248="","",IF(C11248=$O$2,G11248,0))</f>
        <v/>
      </c>
    </row>
    <row r="11249" customFormat="false" ht="15" hidden="false" customHeight="false" outlineLevel="0" collapsed="false">
      <c r="A11249" s="25" t="str">
        <f aca="false">IF(ROW()-6&lt;=$O$3,ROW()-6,"")</f>
        <v/>
      </c>
      <c r="B11249" s="25" t="str">
        <f aca="false">IF(A11249="","",INT((A11249-1)/$O$2)+1)</f>
        <v/>
      </c>
      <c r="C11249" s="25" t="str">
        <f aca="false">IF(A11249="","",MOD(A11249-1,$O$2)+1)</f>
        <v/>
      </c>
      <c r="D11249" s="27" t="str">
        <f aca="false">IF(A11249="","",IF(A11249=1,Calculadora!$D$5,G11248))</f>
        <v/>
      </c>
      <c r="E11249" s="27" t="str">
        <f aca="false">IF(A11249="","",IF($O$9=1,IF(MOD(C11249-1,$O$8)=0,Calculadora!$D$6*(1+Calculadora!$D$7)^(B11249-1),0),IF(MOD(C11249,$O$8)=0,Calculadora!$D$6*(1+Calculadora!$D$7)^(B11249-1),0)))</f>
        <v/>
      </c>
      <c r="F11249" s="27" t="str">
        <f aca="false">IF(A11249="","",(D11249+IF($O$9=1,E11249,0))*$O$7)</f>
        <v/>
      </c>
      <c r="G11249" s="27" t="str">
        <f aca="false">IF(A11249="","",D11249+E11249+F11249)</f>
        <v/>
      </c>
      <c r="H11249" s="27" t="str">
        <f aca="false">IF(A11249="","",Calculadora!$D$5+SUM($E$7:E11249))</f>
        <v/>
      </c>
      <c r="I11249" s="27" t="str">
        <f aca="false">IF(A11249="","",G11249-H11249)</f>
        <v/>
      </c>
      <c r="J11249" s="27" t="str">
        <f aca="false">IF(A11249="","",IF(C11249=$O$2,G11249,0))</f>
        <v/>
      </c>
    </row>
    <row r="11250" customFormat="false" ht="15" hidden="false" customHeight="false" outlineLevel="0" collapsed="false">
      <c r="A11250" s="25" t="str">
        <f aca="false">IF(ROW()-6&lt;=$O$3,ROW()-6,"")</f>
        <v/>
      </c>
      <c r="B11250" s="25" t="str">
        <f aca="false">IF(A11250="","",INT((A11250-1)/$O$2)+1)</f>
        <v/>
      </c>
      <c r="C11250" s="25" t="str">
        <f aca="false">IF(A11250="","",MOD(A11250-1,$O$2)+1)</f>
        <v/>
      </c>
      <c r="D11250" s="27" t="str">
        <f aca="false">IF(A11250="","",IF(A11250=1,Calculadora!$D$5,G11249))</f>
        <v/>
      </c>
      <c r="E11250" s="27" t="str">
        <f aca="false">IF(A11250="","",IF($O$9=1,IF(MOD(C11250-1,$O$8)=0,Calculadora!$D$6*(1+Calculadora!$D$7)^(B11250-1),0),IF(MOD(C11250,$O$8)=0,Calculadora!$D$6*(1+Calculadora!$D$7)^(B11250-1),0)))</f>
        <v/>
      </c>
      <c r="F11250" s="27" t="str">
        <f aca="false">IF(A11250="","",(D11250+IF($O$9=1,E11250,0))*$O$7)</f>
        <v/>
      </c>
      <c r="G11250" s="27" t="str">
        <f aca="false">IF(A11250="","",D11250+E11250+F11250)</f>
        <v/>
      </c>
      <c r="H11250" s="27" t="str">
        <f aca="false">IF(A11250="","",Calculadora!$D$5+SUM($E$7:E11250))</f>
        <v/>
      </c>
      <c r="I11250" s="27" t="str">
        <f aca="false">IF(A11250="","",G11250-H11250)</f>
        <v/>
      </c>
      <c r="J11250" s="27" t="str">
        <f aca="false">IF(A11250="","",IF(C11250=$O$2,G11250,0))</f>
        <v/>
      </c>
    </row>
    <row r="11251" customFormat="false" ht="15" hidden="false" customHeight="false" outlineLevel="0" collapsed="false">
      <c r="A11251" s="25" t="str">
        <f aca="false">IF(ROW()-6&lt;=$O$3,ROW()-6,"")</f>
        <v/>
      </c>
      <c r="B11251" s="25" t="str">
        <f aca="false">IF(A11251="","",INT((A11251-1)/$O$2)+1)</f>
        <v/>
      </c>
      <c r="C11251" s="25" t="str">
        <f aca="false">IF(A11251="","",MOD(A11251-1,$O$2)+1)</f>
        <v/>
      </c>
      <c r="D11251" s="27" t="str">
        <f aca="false">IF(A11251="","",IF(A11251=1,Calculadora!$D$5,G11250))</f>
        <v/>
      </c>
      <c r="E11251" s="27" t="str">
        <f aca="false">IF(A11251="","",IF($O$9=1,IF(MOD(C11251-1,$O$8)=0,Calculadora!$D$6*(1+Calculadora!$D$7)^(B11251-1),0),IF(MOD(C11251,$O$8)=0,Calculadora!$D$6*(1+Calculadora!$D$7)^(B11251-1),0)))</f>
        <v/>
      </c>
      <c r="F11251" s="27" t="str">
        <f aca="false">IF(A11251="","",(D11251+IF($O$9=1,E11251,0))*$O$7)</f>
        <v/>
      </c>
      <c r="G11251" s="27" t="str">
        <f aca="false">IF(A11251="","",D11251+E11251+F11251)</f>
        <v/>
      </c>
      <c r="H11251" s="27" t="str">
        <f aca="false">IF(A11251="","",Calculadora!$D$5+SUM($E$7:E11251))</f>
        <v/>
      </c>
      <c r="I11251" s="27" t="str">
        <f aca="false">IF(A11251="","",G11251-H11251)</f>
        <v/>
      </c>
      <c r="J11251" s="27" t="str">
        <f aca="false">IF(A11251="","",IF(C11251=$O$2,G11251,0))</f>
        <v/>
      </c>
    </row>
    <row r="11252" customFormat="false" ht="15" hidden="false" customHeight="false" outlineLevel="0" collapsed="false">
      <c r="A11252" s="25" t="str">
        <f aca="false">IF(ROW()-6&lt;=$O$3,ROW()-6,"")</f>
        <v/>
      </c>
      <c r="B11252" s="25" t="str">
        <f aca="false">IF(A11252="","",INT((A11252-1)/$O$2)+1)</f>
        <v/>
      </c>
      <c r="C11252" s="25" t="str">
        <f aca="false">IF(A11252="","",MOD(A11252-1,$O$2)+1)</f>
        <v/>
      </c>
      <c r="D11252" s="27" t="str">
        <f aca="false">IF(A11252="","",IF(A11252=1,Calculadora!$D$5,G11251))</f>
        <v/>
      </c>
      <c r="E11252" s="27" t="str">
        <f aca="false">IF(A11252="","",IF($O$9=1,IF(MOD(C11252-1,$O$8)=0,Calculadora!$D$6*(1+Calculadora!$D$7)^(B11252-1),0),IF(MOD(C11252,$O$8)=0,Calculadora!$D$6*(1+Calculadora!$D$7)^(B11252-1),0)))</f>
        <v/>
      </c>
      <c r="F11252" s="27" t="str">
        <f aca="false">IF(A11252="","",(D11252+IF($O$9=1,E11252,0))*$O$7)</f>
        <v/>
      </c>
      <c r="G11252" s="27" t="str">
        <f aca="false">IF(A11252="","",D11252+E11252+F11252)</f>
        <v/>
      </c>
      <c r="H11252" s="27" t="str">
        <f aca="false">IF(A11252="","",Calculadora!$D$5+SUM($E$7:E11252))</f>
        <v/>
      </c>
      <c r="I11252" s="27" t="str">
        <f aca="false">IF(A11252="","",G11252-H11252)</f>
        <v/>
      </c>
      <c r="J11252" s="27" t="str">
        <f aca="false">IF(A11252="","",IF(C11252=$O$2,G11252,0))</f>
        <v/>
      </c>
    </row>
    <row r="11253" customFormat="false" ht="15" hidden="false" customHeight="false" outlineLevel="0" collapsed="false">
      <c r="A11253" s="25" t="str">
        <f aca="false">IF(ROW()-6&lt;=$O$3,ROW()-6,"")</f>
        <v/>
      </c>
      <c r="B11253" s="25" t="str">
        <f aca="false">IF(A11253="","",INT((A11253-1)/$O$2)+1)</f>
        <v/>
      </c>
      <c r="C11253" s="25" t="str">
        <f aca="false">IF(A11253="","",MOD(A11253-1,$O$2)+1)</f>
        <v/>
      </c>
      <c r="D11253" s="27" t="str">
        <f aca="false">IF(A11253="","",IF(A11253=1,Calculadora!$D$5,G11252))</f>
        <v/>
      </c>
      <c r="E11253" s="27" t="str">
        <f aca="false">IF(A11253="","",IF($O$9=1,IF(MOD(C11253-1,$O$8)=0,Calculadora!$D$6*(1+Calculadora!$D$7)^(B11253-1),0),IF(MOD(C11253,$O$8)=0,Calculadora!$D$6*(1+Calculadora!$D$7)^(B11253-1),0)))</f>
        <v/>
      </c>
      <c r="F11253" s="27" t="str">
        <f aca="false">IF(A11253="","",(D11253+IF($O$9=1,E11253,0))*$O$7)</f>
        <v/>
      </c>
      <c r="G11253" s="27" t="str">
        <f aca="false">IF(A11253="","",D11253+E11253+F11253)</f>
        <v/>
      </c>
      <c r="H11253" s="27" t="str">
        <f aca="false">IF(A11253="","",Calculadora!$D$5+SUM($E$7:E11253))</f>
        <v/>
      </c>
      <c r="I11253" s="27" t="str">
        <f aca="false">IF(A11253="","",G11253-H11253)</f>
        <v/>
      </c>
      <c r="J11253" s="27" t="str">
        <f aca="false">IF(A11253="","",IF(C11253=$O$2,G11253,0))</f>
        <v/>
      </c>
    </row>
    <row r="11254" customFormat="false" ht="15" hidden="false" customHeight="false" outlineLevel="0" collapsed="false">
      <c r="A11254" s="25" t="str">
        <f aca="false">IF(ROW()-6&lt;=$O$3,ROW()-6,"")</f>
        <v/>
      </c>
      <c r="B11254" s="25" t="str">
        <f aca="false">IF(A11254="","",INT((A11254-1)/$O$2)+1)</f>
        <v/>
      </c>
      <c r="C11254" s="25" t="str">
        <f aca="false">IF(A11254="","",MOD(A11254-1,$O$2)+1)</f>
        <v/>
      </c>
      <c r="D11254" s="27" t="str">
        <f aca="false">IF(A11254="","",IF(A11254=1,Calculadora!$D$5,G11253))</f>
        <v/>
      </c>
      <c r="E11254" s="27" t="str">
        <f aca="false">IF(A11254="","",IF($O$9=1,IF(MOD(C11254-1,$O$8)=0,Calculadora!$D$6*(1+Calculadora!$D$7)^(B11254-1),0),IF(MOD(C11254,$O$8)=0,Calculadora!$D$6*(1+Calculadora!$D$7)^(B11254-1),0)))</f>
        <v/>
      </c>
      <c r="F11254" s="27" t="str">
        <f aca="false">IF(A11254="","",(D11254+IF($O$9=1,E11254,0))*$O$7)</f>
        <v/>
      </c>
      <c r="G11254" s="27" t="str">
        <f aca="false">IF(A11254="","",D11254+E11254+F11254)</f>
        <v/>
      </c>
      <c r="H11254" s="27" t="str">
        <f aca="false">IF(A11254="","",Calculadora!$D$5+SUM($E$7:E11254))</f>
        <v/>
      </c>
      <c r="I11254" s="27" t="str">
        <f aca="false">IF(A11254="","",G11254-H11254)</f>
        <v/>
      </c>
      <c r="J11254" s="27" t="str">
        <f aca="false">IF(A11254="","",IF(C11254=$O$2,G11254,0))</f>
        <v/>
      </c>
    </row>
    <row r="11255" customFormat="false" ht="15" hidden="false" customHeight="false" outlineLevel="0" collapsed="false">
      <c r="A11255" s="25" t="str">
        <f aca="false">IF(ROW()-6&lt;=$O$3,ROW()-6,"")</f>
        <v/>
      </c>
      <c r="B11255" s="25" t="str">
        <f aca="false">IF(A11255="","",INT((A11255-1)/$O$2)+1)</f>
        <v/>
      </c>
      <c r="C11255" s="25" t="str">
        <f aca="false">IF(A11255="","",MOD(A11255-1,$O$2)+1)</f>
        <v/>
      </c>
      <c r="D11255" s="27" t="str">
        <f aca="false">IF(A11255="","",IF(A11255=1,Calculadora!$D$5,G11254))</f>
        <v/>
      </c>
      <c r="E11255" s="27" t="str">
        <f aca="false">IF(A11255="","",IF($O$9=1,IF(MOD(C11255-1,$O$8)=0,Calculadora!$D$6*(1+Calculadora!$D$7)^(B11255-1),0),IF(MOD(C11255,$O$8)=0,Calculadora!$D$6*(1+Calculadora!$D$7)^(B11255-1),0)))</f>
        <v/>
      </c>
      <c r="F11255" s="27" t="str">
        <f aca="false">IF(A11255="","",(D11255+IF($O$9=1,E11255,0))*$O$7)</f>
        <v/>
      </c>
      <c r="G11255" s="27" t="str">
        <f aca="false">IF(A11255="","",D11255+E11255+F11255)</f>
        <v/>
      </c>
      <c r="H11255" s="27" t="str">
        <f aca="false">IF(A11255="","",Calculadora!$D$5+SUM($E$7:E11255))</f>
        <v/>
      </c>
      <c r="I11255" s="27" t="str">
        <f aca="false">IF(A11255="","",G11255-H11255)</f>
        <v/>
      </c>
      <c r="J11255" s="27" t="str">
        <f aca="false">IF(A11255="","",IF(C11255=$O$2,G11255,0))</f>
        <v/>
      </c>
    </row>
    <row r="11256" customFormat="false" ht="15" hidden="false" customHeight="false" outlineLevel="0" collapsed="false">
      <c r="A11256" s="25" t="str">
        <f aca="false">IF(ROW()-6&lt;=$O$3,ROW()-6,"")</f>
        <v/>
      </c>
      <c r="B11256" s="25" t="str">
        <f aca="false">IF(A11256="","",INT((A11256-1)/$O$2)+1)</f>
        <v/>
      </c>
      <c r="C11256" s="25" t="str">
        <f aca="false">IF(A11256="","",MOD(A11256-1,$O$2)+1)</f>
        <v/>
      </c>
      <c r="D11256" s="27" t="str">
        <f aca="false">IF(A11256="","",IF(A11256=1,Calculadora!$D$5,G11255))</f>
        <v/>
      </c>
      <c r="E11256" s="27" t="str">
        <f aca="false">IF(A11256="","",IF($O$9=1,IF(MOD(C11256-1,$O$8)=0,Calculadora!$D$6*(1+Calculadora!$D$7)^(B11256-1),0),IF(MOD(C11256,$O$8)=0,Calculadora!$D$6*(1+Calculadora!$D$7)^(B11256-1),0)))</f>
        <v/>
      </c>
      <c r="F11256" s="27" t="str">
        <f aca="false">IF(A11256="","",(D11256+IF($O$9=1,E11256,0))*$O$7)</f>
        <v/>
      </c>
      <c r="G11256" s="27" t="str">
        <f aca="false">IF(A11256="","",D11256+E11256+F11256)</f>
        <v/>
      </c>
      <c r="H11256" s="27" t="str">
        <f aca="false">IF(A11256="","",Calculadora!$D$5+SUM($E$7:E11256))</f>
        <v/>
      </c>
      <c r="I11256" s="27" t="str">
        <f aca="false">IF(A11256="","",G11256-H11256)</f>
        <v/>
      </c>
      <c r="J11256" s="27" t="str">
        <f aca="false">IF(A11256="","",IF(C11256=$O$2,G11256,0))</f>
        <v/>
      </c>
    </row>
    <row r="11257" customFormat="false" ht="15" hidden="false" customHeight="false" outlineLevel="0" collapsed="false">
      <c r="A11257" s="25" t="str">
        <f aca="false">IF(ROW()-6&lt;=$O$3,ROW()-6,"")</f>
        <v/>
      </c>
      <c r="B11257" s="25" t="str">
        <f aca="false">IF(A11257="","",INT((A11257-1)/$O$2)+1)</f>
        <v/>
      </c>
      <c r="C11257" s="25" t="str">
        <f aca="false">IF(A11257="","",MOD(A11257-1,$O$2)+1)</f>
        <v/>
      </c>
      <c r="D11257" s="27" t="str">
        <f aca="false">IF(A11257="","",IF(A11257=1,Calculadora!$D$5,G11256))</f>
        <v/>
      </c>
      <c r="E11257" s="27" t="str">
        <f aca="false">IF(A11257="","",IF($O$9=1,IF(MOD(C11257-1,$O$8)=0,Calculadora!$D$6*(1+Calculadora!$D$7)^(B11257-1),0),IF(MOD(C11257,$O$8)=0,Calculadora!$D$6*(1+Calculadora!$D$7)^(B11257-1),0)))</f>
        <v/>
      </c>
      <c r="F11257" s="27" t="str">
        <f aca="false">IF(A11257="","",(D11257+IF($O$9=1,E11257,0))*$O$7)</f>
        <v/>
      </c>
      <c r="G11257" s="27" t="str">
        <f aca="false">IF(A11257="","",D11257+E11257+F11257)</f>
        <v/>
      </c>
      <c r="H11257" s="27" t="str">
        <f aca="false">IF(A11257="","",Calculadora!$D$5+SUM($E$7:E11257))</f>
        <v/>
      </c>
      <c r="I11257" s="27" t="str">
        <f aca="false">IF(A11257="","",G11257-H11257)</f>
        <v/>
      </c>
      <c r="J11257" s="27" t="str">
        <f aca="false">IF(A11257="","",IF(C11257=$O$2,G11257,0))</f>
        <v/>
      </c>
    </row>
    <row r="11258" customFormat="false" ht="15" hidden="false" customHeight="false" outlineLevel="0" collapsed="false">
      <c r="A11258" s="25" t="str">
        <f aca="false">IF(ROW()-6&lt;=$O$3,ROW()-6,"")</f>
        <v/>
      </c>
      <c r="B11258" s="25" t="str">
        <f aca="false">IF(A11258="","",INT((A11258-1)/$O$2)+1)</f>
        <v/>
      </c>
      <c r="C11258" s="25" t="str">
        <f aca="false">IF(A11258="","",MOD(A11258-1,$O$2)+1)</f>
        <v/>
      </c>
      <c r="D11258" s="27" t="str">
        <f aca="false">IF(A11258="","",IF(A11258=1,Calculadora!$D$5,G11257))</f>
        <v/>
      </c>
      <c r="E11258" s="27" t="str">
        <f aca="false">IF(A11258="","",IF($O$9=1,IF(MOD(C11258-1,$O$8)=0,Calculadora!$D$6*(1+Calculadora!$D$7)^(B11258-1),0),IF(MOD(C11258,$O$8)=0,Calculadora!$D$6*(1+Calculadora!$D$7)^(B11258-1),0)))</f>
        <v/>
      </c>
      <c r="F11258" s="27" t="str">
        <f aca="false">IF(A11258="","",(D11258+IF($O$9=1,E11258,0))*$O$7)</f>
        <v/>
      </c>
      <c r="G11258" s="27" t="str">
        <f aca="false">IF(A11258="","",D11258+E11258+F11258)</f>
        <v/>
      </c>
      <c r="H11258" s="27" t="str">
        <f aca="false">IF(A11258="","",Calculadora!$D$5+SUM($E$7:E11258))</f>
        <v/>
      </c>
      <c r="I11258" s="27" t="str">
        <f aca="false">IF(A11258="","",G11258-H11258)</f>
        <v/>
      </c>
      <c r="J11258" s="27" t="str">
        <f aca="false">IF(A11258="","",IF(C11258=$O$2,G11258,0))</f>
        <v/>
      </c>
    </row>
    <row r="11259" customFormat="false" ht="15" hidden="false" customHeight="false" outlineLevel="0" collapsed="false">
      <c r="A11259" s="25" t="str">
        <f aca="false">IF(ROW()-6&lt;=$O$3,ROW()-6,"")</f>
        <v/>
      </c>
      <c r="B11259" s="25" t="str">
        <f aca="false">IF(A11259="","",INT((A11259-1)/$O$2)+1)</f>
        <v/>
      </c>
      <c r="C11259" s="25" t="str">
        <f aca="false">IF(A11259="","",MOD(A11259-1,$O$2)+1)</f>
        <v/>
      </c>
      <c r="D11259" s="27" t="str">
        <f aca="false">IF(A11259="","",IF(A11259=1,Calculadora!$D$5,G11258))</f>
        <v/>
      </c>
      <c r="E11259" s="27" t="str">
        <f aca="false">IF(A11259="","",IF($O$9=1,IF(MOD(C11259-1,$O$8)=0,Calculadora!$D$6*(1+Calculadora!$D$7)^(B11259-1),0),IF(MOD(C11259,$O$8)=0,Calculadora!$D$6*(1+Calculadora!$D$7)^(B11259-1),0)))</f>
        <v/>
      </c>
      <c r="F11259" s="27" t="str">
        <f aca="false">IF(A11259="","",(D11259+IF($O$9=1,E11259,0))*$O$7)</f>
        <v/>
      </c>
      <c r="G11259" s="27" t="str">
        <f aca="false">IF(A11259="","",D11259+E11259+F11259)</f>
        <v/>
      </c>
      <c r="H11259" s="27" t="str">
        <f aca="false">IF(A11259="","",Calculadora!$D$5+SUM($E$7:E11259))</f>
        <v/>
      </c>
      <c r="I11259" s="27" t="str">
        <f aca="false">IF(A11259="","",G11259-H11259)</f>
        <v/>
      </c>
      <c r="J11259" s="27" t="str">
        <f aca="false">IF(A11259="","",IF(C11259=$O$2,G11259,0))</f>
        <v/>
      </c>
    </row>
    <row r="11260" customFormat="false" ht="15" hidden="false" customHeight="false" outlineLevel="0" collapsed="false">
      <c r="A11260" s="25" t="str">
        <f aca="false">IF(ROW()-6&lt;=$O$3,ROW()-6,"")</f>
        <v/>
      </c>
      <c r="B11260" s="25" t="str">
        <f aca="false">IF(A11260="","",INT((A11260-1)/$O$2)+1)</f>
        <v/>
      </c>
      <c r="C11260" s="25" t="str">
        <f aca="false">IF(A11260="","",MOD(A11260-1,$O$2)+1)</f>
        <v/>
      </c>
      <c r="D11260" s="27" t="str">
        <f aca="false">IF(A11260="","",IF(A11260=1,Calculadora!$D$5,G11259))</f>
        <v/>
      </c>
      <c r="E11260" s="27" t="str">
        <f aca="false">IF(A11260="","",IF($O$9=1,IF(MOD(C11260-1,$O$8)=0,Calculadora!$D$6*(1+Calculadora!$D$7)^(B11260-1),0),IF(MOD(C11260,$O$8)=0,Calculadora!$D$6*(1+Calculadora!$D$7)^(B11260-1),0)))</f>
        <v/>
      </c>
      <c r="F11260" s="27" t="str">
        <f aca="false">IF(A11260="","",(D11260+IF($O$9=1,E11260,0))*$O$7)</f>
        <v/>
      </c>
      <c r="G11260" s="27" t="str">
        <f aca="false">IF(A11260="","",D11260+E11260+F11260)</f>
        <v/>
      </c>
      <c r="H11260" s="27" t="str">
        <f aca="false">IF(A11260="","",Calculadora!$D$5+SUM($E$7:E11260))</f>
        <v/>
      </c>
      <c r="I11260" s="27" t="str">
        <f aca="false">IF(A11260="","",G11260-H11260)</f>
        <v/>
      </c>
      <c r="J11260" s="27" t="str">
        <f aca="false">IF(A11260="","",IF(C11260=$O$2,G11260,0))</f>
        <v/>
      </c>
    </row>
    <row r="11261" customFormat="false" ht="15" hidden="false" customHeight="false" outlineLevel="0" collapsed="false">
      <c r="A11261" s="25" t="str">
        <f aca="false">IF(ROW()-6&lt;=$O$3,ROW()-6,"")</f>
        <v/>
      </c>
      <c r="B11261" s="25" t="str">
        <f aca="false">IF(A11261="","",INT((A11261-1)/$O$2)+1)</f>
        <v/>
      </c>
      <c r="C11261" s="25" t="str">
        <f aca="false">IF(A11261="","",MOD(A11261-1,$O$2)+1)</f>
        <v/>
      </c>
      <c r="D11261" s="27" t="str">
        <f aca="false">IF(A11261="","",IF(A11261=1,Calculadora!$D$5,G11260))</f>
        <v/>
      </c>
      <c r="E11261" s="27" t="str">
        <f aca="false">IF(A11261="","",IF($O$9=1,IF(MOD(C11261-1,$O$8)=0,Calculadora!$D$6*(1+Calculadora!$D$7)^(B11261-1),0),IF(MOD(C11261,$O$8)=0,Calculadora!$D$6*(1+Calculadora!$D$7)^(B11261-1),0)))</f>
        <v/>
      </c>
      <c r="F11261" s="27" t="str">
        <f aca="false">IF(A11261="","",(D11261+IF($O$9=1,E11261,0))*$O$7)</f>
        <v/>
      </c>
      <c r="G11261" s="27" t="str">
        <f aca="false">IF(A11261="","",D11261+E11261+F11261)</f>
        <v/>
      </c>
      <c r="H11261" s="27" t="str">
        <f aca="false">IF(A11261="","",Calculadora!$D$5+SUM($E$7:E11261))</f>
        <v/>
      </c>
      <c r="I11261" s="27" t="str">
        <f aca="false">IF(A11261="","",G11261-H11261)</f>
        <v/>
      </c>
      <c r="J11261" s="27" t="str">
        <f aca="false">IF(A11261="","",IF(C11261=$O$2,G11261,0))</f>
        <v/>
      </c>
    </row>
    <row r="11262" customFormat="false" ht="15" hidden="false" customHeight="false" outlineLevel="0" collapsed="false">
      <c r="A11262" s="25" t="str">
        <f aca="false">IF(ROW()-6&lt;=$O$3,ROW()-6,"")</f>
        <v/>
      </c>
      <c r="B11262" s="25" t="str">
        <f aca="false">IF(A11262="","",INT((A11262-1)/$O$2)+1)</f>
        <v/>
      </c>
      <c r="C11262" s="25" t="str">
        <f aca="false">IF(A11262="","",MOD(A11262-1,$O$2)+1)</f>
        <v/>
      </c>
      <c r="D11262" s="27" t="str">
        <f aca="false">IF(A11262="","",IF(A11262=1,Calculadora!$D$5,G11261))</f>
        <v/>
      </c>
      <c r="E11262" s="27" t="str">
        <f aca="false">IF(A11262="","",IF($O$9=1,IF(MOD(C11262-1,$O$8)=0,Calculadora!$D$6*(1+Calculadora!$D$7)^(B11262-1),0),IF(MOD(C11262,$O$8)=0,Calculadora!$D$6*(1+Calculadora!$D$7)^(B11262-1),0)))</f>
        <v/>
      </c>
      <c r="F11262" s="27" t="str">
        <f aca="false">IF(A11262="","",(D11262+IF($O$9=1,E11262,0))*$O$7)</f>
        <v/>
      </c>
      <c r="G11262" s="27" t="str">
        <f aca="false">IF(A11262="","",D11262+E11262+F11262)</f>
        <v/>
      </c>
      <c r="H11262" s="27" t="str">
        <f aca="false">IF(A11262="","",Calculadora!$D$5+SUM($E$7:E11262))</f>
        <v/>
      </c>
      <c r="I11262" s="27" t="str">
        <f aca="false">IF(A11262="","",G11262-H11262)</f>
        <v/>
      </c>
      <c r="J11262" s="27" t="str">
        <f aca="false">IF(A11262="","",IF(C11262=$O$2,G11262,0))</f>
        <v/>
      </c>
    </row>
    <row r="11263" customFormat="false" ht="15" hidden="false" customHeight="false" outlineLevel="0" collapsed="false">
      <c r="A11263" s="25" t="str">
        <f aca="false">IF(ROW()-6&lt;=$O$3,ROW()-6,"")</f>
        <v/>
      </c>
      <c r="B11263" s="25" t="str">
        <f aca="false">IF(A11263="","",INT((A11263-1)/$O$2)+1)</f>
        <v/>
      </c>
      <c r="C11263" s="25" t="str">
        <f aca="false">IF(A11263="","",MOD(A11263-1,$O$2)+1)</f>
        <v/>
      </c>
      <c r="D11263" s="27" t="str">
        <f aca="false">IF(A11263="","",IF(A11263=1,Calculadora!$D$5,G11262))</f>
        <v/>
      </c>
      <c r="E11263" s="27" t="str">
        <f aca="false">IF(A11263="","",IF($O$9=1,IF(MOD(C11263-1,$O$8)=0,Calculadora!$D$6*(1+Calculadora!$D$7)^(B11263-1),0),IF(MOD(C11263,$O$8)=0,Calculadora!$D$6*(1+Calculadora!$D$7)^(B11263-1),0)))</f>
        <v/>
      </c>
      <c r="F11263" s="27" t="str">
        <f aca="false">IF(A11263="","",(D11263+IF($O$9=1,E11263,0))*$O$7)</f>
        <v/>
      </c>
      <c r="G11263" s="27" t="str">
        <f aca="false">IF(A11263="","",D11263+E11263+F11263)</f>
        <v/>
      </c>
      <c r="H11263" s="27" t="str">
        <f aca="false">IF(A11263="","",Calculadora!$D$5+SUM($E$7:E11263))</f>
        <v/>
      </c>
      <c r="I11263" s="27" t="str">
        <f aca="false">IF(A11263="","",G11263-H11263)</f>
        <v/>
      </c>
      <c r="J11263" s="27" t="str">
        <f aca="false">IF(A11263="","",IF(C11263=$O$2,G11263,0))</f>
        <v/>
      </c>
    </row>
    <row r="11264" customFormat="false" ht="15" hidden="false" customHeight="false" outlineLevel="0" collapsed="false">
      <c r="A11264" s="25" t="str">
        <f aca="false">IF(ROW()-6&lt;=$O$3,ROW()-6,"")</f>
        <v/>
      </c>
      <c r="B11264" s="25" t="str">
        <f aca="false">IF(A11264="","",INT((A11264-1)/$O$2)+1)</f>
        <v/>
      </c>
      <c r="C11264" s="25" t="str">
        <f aca="false">IF(A11264="","",MOD(A11264-1,$O$2)+1)</f>
        <v/>
      </c>
      <c r="D11264" s="27" t="str">
        <f aca="false">IF(A11264="","",IF(A11264=1,Calculadora!$D$5,G11263))</f>
        <v/>
      </c>
      <c r="E11264" s="27" t="str">
        <f aca="false">IF(A11264="","",IF($O$9=1,IF(MOD(C11264-1,$O$8)=0,Calculadora!$D$6*(1+Calculadora!$D$7)^(B11264-1),0),IF(MOD(C11264,$O$8)=0,Calculadora!$D$6*(1+Calculadora!$D$7)^(B11264-1),0)))</f>
        <v/>
      </c>
      <c r="F11264" s="27" t="str">
        <f aca="false">IF(A11264="","",(D11264+IF($O$9=1,E11264,0))*$O$7)</f>
        <v/>
      </c>
      <c r="G11264" s="27" t="str">
        <f aca="false">IF(A11264="","",D11264+E11264+F11264)</f>
        <v/>
      </c>
      <c r="H11264" s="27" t="str">
        <f aca="false">IF(A11264="","",Calculadora!$D$5+SUM($E$7:E11264))</f>
        <v/>
      </c>
      <c r="I11264" s="27" t="str">
        <f aca="false">IF(A11264="","",G11264-H11264)</f>
        <v/>
      </c>
      <c r="J11264" s="27" t="str">
        <f aca="false">IF(A11264="","",IF(C11264=$O$2,G11264,0))</f>
        <v/>
      </c>
    </row>
    <row r="11265" customFormat="false" ht="15" hidden="false" customHeight="false" outlineLevel="0" collapsed="false">
      <c r="A11265" s="25" t="str">
        <f aca="false">IF(ROW()-6&lt;=$O$3,ROW()-6,"")</f>
        <v/>
      </c>
      <c r="B11265" s="25" t="str">
        <f aca="false">IF(A11265="","",INT((A11265-1)/$O$2)+1)</f>
        <v/>
      </c>
      <c r="C11265" s="25" t="str">
        <f aca="false">IF(A11265="","",MOD(A11265-1,$O$2)+1)</f>
        <v/>
      </c>
      <c r="D11265" s="27" t="str">
        <f aca="false">IF(A11265="","",IF(A11265=1,Calculadora!$D$5,G11264))</f>
        <v/>
      </c>
      <c r="E11265" s="27" t="str">
        <f aca="false">IF(A11265="","",IF($O$9=1,IF(MOD(C11265-1,$O$8)=0,Calculadora!$D$6*(1+Calculadora!$D$7)^(B11265-1),0),IF(MOD(C11265,$O$8)=0,Calculadora!$D$6*(1+Calculadora!$D$7)^(B11265-1),0)))</f>
        <v/>
      </c>
      <c r="F11265" s="27" t="str">
        <f aca="false">IF(A11265="","",(D11265+IF($O$9=1,E11265,0))*$O$7)</f>
        <v/>
      </c>
      <c r="G11265" s="27" t="str">
        <f aca="false">IF(A11265="","",D11265+E11265+F11265)</f>
        <v/>
      </c>
      <c r="H11265" s="27" t="str">
        <f aca="false">IF(A11265="","",Calculadora!$D$5+SUM($E$7:E11265))</f>
        <v/>
      </c>
      <c r="I11265" s="27" t="str">
        <f aca="false">IF(A11265="","",G11265-H11265)</f>
        <v/>
      </c>
      <c r="J11265" s="27" t="str">
        <f aca="false">IF(A11265="","",IF(C11265=$O$2,G11265,0))</f>
        <v/>
      </c>
    </row>
    <row r="11266" customFormat="false" ht="15" hidden="false" customHeight="false" outlineLevel="0" collapsed="false">
      <c r="A11266" s="25" t="str">
        <f aca="false">IF(ROW()-6&lt;=$O$3,ROW()-6,"")</f>
        <v/>
      </c>
      <c r="B11266" s="25" t="str">
        <f aca="false">IF(A11266="","",INT((A11266-1)/$O$2)+1)</f>
        <v/>
      </c>
      <c r="C11266" s="25" t="str">
        <f aca="false">IF(A11266="","",MOD(A11266-1,$O$2)+1)</f>
        <v/>
      </c>
      <c r="D11266" s="27" t="str">
        <f aca="false">IF(A11266="","",IF(A11266=1,Calculadora!$D$5,G11265))</f>
        <v/>
      </c>
      <c r="E11266" s="27" t="str">
        <f aca="false">IF(A11266="","",IF($O$9=1,IF(MOD(C11266-1,$O$8)=0,Calculadora!$D$6*(1+Calculadora!$D$7)^(B11266-1),0),IF(MOD(C11266,$O$8)=0,Calculadora!$D$6*(1+Calculadora!$D$7)^(B11266-1),0)))</f>
        <v/>
      </c>
      <c r="F11266" s="27" t="str">
        <f aca="false">IF(A11266="","",(D11266+IF($O$9=1,E11266,0))*$O$7)</f>
        <v/>
      </c>
      <c r="G11266" s="27" t="str">
        <f aca="false">IF(A11266="","",D11266+E11266+F11266)</f>
        <v/>
      </c>
      <c r="H11266" s="27" t="str">
        <f aca="false">IF(A11266="","",Calculadora!$D$5+SUM($E$7:E11266))</f>
        <v/>
      </c>
      <c r="I11266" s="27" t="str">
        <f aca="false">IF(A11266="","",G11266-H11266)</f>
        <v/>
      </c>
      <c r="J11266" s="27" t="str">
        <f aca="false">IF(A11266="","",IF(C11266=$O$2,G11266,0))</f>
        <v/>
      </c>
    </row>
    <row r="11267" customFormat="false" ht="15" hidden="false" customHeight="false" outlineLevel="0" collapsed="false">
      <c r="A11267" s="25" t="str">
        <f aca="false">IF(ROW()-6&lt;=$O$3,ROW()-6,"")</f>
        <v/>
      </c>
      <c r="B11267" s="25" t="str">
        <f aca="false">IF(A11267="","",INT((A11267-1)/$O$2)+1)</f>
        <v/>
      </c>
      <c r="C11267" s="25" t="str">
        <f aca="false">IF(A11267="","",MOD(A11267-1,$O$2)+1)</f>
        <v/>
      </c>
      <c r="D11267" s="27" t="str">
        <f aca="false">IF(A11267="","",IF(A11267=1,Calculadora!$D$5,G11266))</f>
        <v/>
      </c>
      <c r="E11267" s="27" t="str">
        <f aca="false">IF(A11267="","",IF($O$9=1,IF(MOD(C11267-1,$O$8)=0,Calculadora!$D$6*(1+Calculadora!$D$7)^(B11267-1),0),IF(MOD(C11267,$O$8)=0,Calculadora!$D$6*(1+Calculadora!$D$7)^(B11267-1),0)))</f>
        <v/>
      </c>
      <c r="F11267" s="27" t="str">
        <f aca="false">IF(A11267="","",(D11267+IF($O$9=1,E11267,0))*$O$7)</f>
        <v/>
      </c>
      <c r="G11267" s="27" t="str">
        <f aca="false">IF(A11267="","",D11267+E11267+F11267)</f>
        <v/>
      </c>
      <c r="H11267" s="27" t="str">
        <f aca="false">IF(A11267="","",Calculadora!$D$5+SUM($E$7:E11267))</f>
        <v/>
      </c>
      <c r="I11267" s="27" t="str">
        <f aca="false">IF(A11267="","",G11267-H11267)</f>
        <v/>
      </c>
      <c r="J11267" s="27" t="str">
        <f aca="false">IF(A11267="","",IF(C11267=$O$2,G11267,0))</f>
        <v/>
      </c>
    </row>
    <row r="11268" customFormat="false" ht="15" hidden="false" customHeight="false" outlineLevel="0" collapsed="false">
      <c r="A11268" s="25" t="str">
        <f aca="false">IF(ROW()-6&lt;=$O$3,ROW()-6,"")</f>
        <v/>
      </c>
      <c r="B11268" s="25" t="str">
        <f aca="false">IF(A11268="","",INT((A11268-1)/$O$2)+1)</f>
        <v/>
      </c>
      <c r="C11268" s="25" t="str">
        <f aca="false">IF(A11268="","",MOD(A11268-1,$O$2)+1)</f>
        <v/>
      </c>
      <c r="D11268" s="27" t="str">
        <f aca="false">IF(A11268="","",IF(A11268=1,Calculadora!$D$5,G11267))</f>
        <v/>
      </c>
      <c r="E11268" s="27" t="str">
        <f aca="false">IF(A11268="","",IF($O$9=1,IF(MOD(C11268-1,$O$8)=0,Calculadora!$D$6*(1+Calculadora!$D$7)^(B11268-1),0),IF(MOD(C11268,$O$8)=0,Calculadora!$D$6*(1+Calculadora!$D$7)^(B11268-1),0)))</f>
        <v/>
      </c>
      <c r="F11268" s="27" t="str">
        <f aca="false">IF(A11268="","",(D11268+IF($O$9=1,E11268,0))*$O$7)</f>
        <v/>
      </c>
      <c r="G11268" s="27" t="str">
        <f aca="false">IF(A11268="","",D11268+E11268+F11268)</f>
        <v/>
      </c>
      <c r="H11268" s="27" t="str">
        <f aca="false">IF(A11268="","",Calculadora!$D$5+SUM($E$7:E11268))</f>
        <v/>
      </c>
      <c r="I11268" s="27" t="str">
        <f aca="false">IF(A11268="","",G11268-H11268)</f>
        <v/>
      </c>
      <c r="J11268" s="27" t="str">
        <f aca="false">IF(A11268="","",IF(C11268=$O$2,G11268,0))</f>
        <v/>
      </c>
    </row>
    <row r="11269" customFormat="false" ht="15" hidden="false" customHeight="false" outlineLevel="0" collapsed="false">
      <c r="A11269" s="25" t="str">
        <f aca="false">IF(ROW()-6&lt;=$O$3,ROW()-6,"")</f>
        <v/>
      </c>
      <c r="B11269" s="25" t="str">
        <f aca="false">IF(A11269="","",INT((A11269-1)/$O$2)+1)</f>
        <v/>
      </c>
      <c r="C11269" s="25" t="str">
        <f aca="false">IF(A11269="","",MOD(A11269-1,$O$2)+1)</f>
        <v/>
      </c>
      <c r="D11269" s="27" t="str">
        <f aca="false">IF(A11269="","",IF(A11269=1,Calculadora!$D$5,G11268))</f>
        <v/>
      </c>
      <c r="E11269" s="27" t="str">
        <f aca="false">IF(A11269="","",IF($O$9=1,IF(MOD(C11269-1,$O$8)=0,Calculadora!$D$6*(1+Calculadora!$D$7)^(B11269-1),0),IF(MOD(C11269,$O$8)=0,Calculadora!$D$6*(1+Calculadora!$D$7)^(B11269-1),0)))</f>
        <v/>
      </c>
      <c r="F11269" s="27" t="str">
        <f aca="false">IF(A11269="","",(D11269+IF($O$9=1,E11269,0))*$O$7)</f>
        <v/>
      </c>
      <c r="G11269" s="27" t="str">
        <f aca="false">IF(A11269="","",D11269+E11269+F11269)</f>
        <v/>
      </c>
      <c r="H11269" s="27" t="str">
        <f aca="false">IF(A11269="","",Calculadora!$D$5+SUM($E$7:E11269))</f>
        <v/>
      </c>
      <c r="I11269" s="27" t="str">
        <f aca="false">IF(A11269="","",G11269-H11269)</f>
        <v/>
      </c>
      <c r="J11269" s="27" t="str">
        <f aca="false">IF(A11269="","",IF(C11269=$O$2,G11269,0))</f>
        <v/>
      </c>
    </row>
    <row r="11270" customFormat="false" ht="15" hidden="false" customHeight="false" outlineLevel="0" collapsed="false">
      <c r="A11270" s="25" t="str">
        <f aca="false">IF(ROW()-6&lt;=$O$3,ROW()-6,"")</f>
        <v/>
      </c>
      <c r="B11270" s="25" t="str">
        <f aca="false">IF(A11270="","",INT((A11270-1)/$O$2)+1)</f>
        <v/>
      </c>
      <c r="C11270" s="25" t="str">
        <f aca="false">IF(A11270="","",MOD(A11270-1,$O$2)+1)</f>
        <v/>
      </c>
      <c r="D11270" s="27" t="str">
        <f aca="false">IF(A11270="","",IF(A11270=1,Calculadora!$D$5,G11269))</f>
        <v/>
      </c>
      <c r="E11270" s="27" t="str">
        <f aca="false">IF(A11270="","",IF($O$9=1,IF(MOD(C11270-1,$O$8)=0,Calculadora!$D$6*(1+Calculadora!$D$7)^(B11270-1),0),IF(MOD(C11270,$O$8)=0,Calculadora!$D$6*(1+Calculadora!$D$7)^(B11270-1),0)))</f>
        <v/>
      </c>
      <c r="F11270" s="27" t="str">
        <f aca="false">IF(A11270="","",(D11270+IF($O$9=1,E11270,0))*$O$7)</f>
        <v/>
      </c>
      <c r="G11270" s="27" t="str">
        <f aca="false">IF(A11270="","",D11270+E11270+F11270)</f>
        <v/>
      </c>
      <c r="H11270" s="27" t="str">
        <f aca="false">IF(A11270="","",Calculadora!$D$5+SUM($E$7:E11270))</f>
        <v/>
      </c>
      <c r="I11270" s="27" t="str">
        <f aca="false">IF(A11270="","",G11270-H11270)</f>
        <v/>
      </c>
      <c r="J11270" s="27" t="str">
        <f aca="false">IF(A11270="","",IF(C11270=$O$2,G11270,0))</f>
        <v/>
      </c>
    </row>
    <row r="11271" customFormat="false" ht="15" hidden="false" customHeight="false" outlineLevel="0" collapsed="false">
      <c r="A11271" s="25" t="str">
        <f aca="false">IF(ROW()-6&lt;=$O$3,ROW()-6,"")</f>
        <v/>
      </c>
      <c r="B11271" s="25" t="str">
        <f aca="false">IF(A11271="","",INT((A11271-1)/$O$2)+1)</f>
        <v/>
      </c>
      <c r="C11271" s="25" t="str">
        <f aca="false">IF(A11271="","",MOD(A11271-1,$O$2)+1)</f>
        <v/>
      </c>
      <c r="D11271" s="27" t="str">
        <f aca="false">IF(A11271="","",IF(A11271=1,Calculadora!$D$5,G11270))</f>
        <v/>
      </c>
      <c r="E11271" s="27" t="str">
        <f aca="false">IF(A11271="","",IF($O$9=1,IF(MOD(C11271-1,$O$8)=0,Calculadora!$D$6*(1+Calculadora!$D$7)^(B11271-1),0),IF(MOD(C11271,$O$8)=0,Calculadora!$D$6*(1+Calculadora!$D$7)^(B11271-1),0)))</f>
        <v/>
      </c>
      <c r="F11271" s="27" t="str">
        <f aca="false">IF(A11271="","",(D11271+IF($O$9=1,E11271,0))*$O$7)</f>
        <v/>
      </c>
      <c r="G11271" s="27" t="str">
        <f aca="false">IF(A11271="","",D11271+E11271+F11271)</f>
        <v/>
      </c>
      <c r="H11271" s="27" t="str">
        <f aca="false">IF(A11271="","",Calculadora!$D$5+SUM($E$7:E11271))</f>
        <v/>
      </c>
      <c r="I11271" s="27" t="str">
        <f aca="false">IF(A11271="","",G11271-H11271)</f>
        <v/>
      </c>
      <c r="J11271" s="27" t="str">
        <f aca="false">IF(A11271="","",IF(C11271=$O$2,G11271,0))</f>
        <v/>
      </c>
    </row>
    <row r="11272" customFormat="false" ht="15" hidden="false" customHeight="false" outlineLevel="0" collapsed="false">
      <c r="A11272" s="25" t="str">
        <f aca="false">IF(ROW()-6&lt;=$O$3,ROW()-6,"")</f>
        <v/>
      </c>
      <c r="B11272" s="25" t="str">
        <f aca="false">IF(A11272="","",INT((A11272-1)/$O$2)+1)</f>
        <v/>
      </c>
      <c r="C11272" s="25" t="str">
        <f aca="false">IF(A11272="","",MOD(A11272-1,$O$2)+1)</f>
        <v/>
      </c>
      <c r="D11272" s="27" t="str">
        <f aca="false">IF(A11272="","",IF(A11272=1,Calculadora!$D$5,G11271))</f>
        <v/>
      </c>
      <c r="E11272" s="27" t="str">
        <f aca="false">IF(A11272="","",IF($O$9=1,IF(MOD(C11272-1,$O$8)=0,Calculadora!$D$6*(1+Calculadora!$D$7)^(B11272-1),0),IF(MOD(C11272,$O$8)=0,Calculadora!$D$6*(1+Calculadora!$D$7)^(B11272-1),0)))</f>
        <v/>
      </c>
      <c r="F11272" s="27" t="str">
        <f aca="false">IF(A11272="","",(D11272+IF($O$9=1,E11272,0))*$O$7)</f>
        <v/>
      </c>
      <c r="G11272" s="27" t="str">
        <f aca="false">IF(A11272="","",D11272+E11272+F11272)</f>
        <v/>
      </c>
      <c r="H11272" s="27" t="str">
        <f aca="false">IF(A11272="","",Calculadora!$D$5+SUM($E$7:E11272))</f>
        <v/>
      </c>
      <c r="I11272" s="27" t="str">
        <f aca="false">IF(A11272="","",G11272-H11272)</f>
        <v/>
      </c>
      <c r="J11272" s="27" t="str">
        <f aca="false">IF(A11272="","",IF(C11272=$O$2,G11272,0))</f>
        <v/>
      </c>
    </row>
    <row r="11273" customFormat="false" ht="15" hidden="false" customHeight="false" outlineLevel="0" collapsed="false">
      <c r="A11273" s="25" t="str">
        <f aca="false">IF(ROW()-6&lt;=$O$3,ROW()-6,"")</f>
        <v/>
      </c>
      <c r="B11273" s="25" t="str">
        <f aca="false">IF(A11273="","",INT((A11273-1)/$O$2)+1)</f>
        <v/>
      </c>
      <c r="C11273" s="25" t="str">
        <f aca="false">IF(A11273="","",MOD(A11273-1,$O$2)+1)</f>
        <v/>
      </c>
      <c r="D11273" s="27" t="str">
        <f aca="false">IF(A11273="","",IF(A11273=1,Calculadora!$D$5,G11272))</f>
        <v/>
      </c>
      <c r="E11273" s="27" t="str">
        <f aca="false">IF(A11273="","",IF($O$9=1,IF(MOD(C11273-1,$O$8)=0,Calculadora!$D$6*(1+Calculadora!$D$7)^(B11273-1),0),IF(MOD(C11273,$O$8)=0,Calculadora!$D$6*(1+Calculadora!$D$7)^(B11273-1),0)))</f>
        <v/>
      </c>
      <c r="F11273" s="27" t="str">
        <f aca="false">IF(A11273="","",(D11273+IF($O$9=1,E11273,0))*$O$7)</f>
        <v/>
      </c>
      <c r="G11273" s="27" t="str">
        <f aca="false">IF(A11273="","",D11273+E11273+F11273)</f>
        <v/>
      </c>
      <c r="H11273" s="27" t="str">
        <f aca="false">IF(A11273="","",Calculadora!$D$5+SUM($E$7:E11273))</f>
        <v/>
      </c>
      <c r="I11273" s="27" t="str">
        <f aca="false">IF(A11273="","",G11273-H11273)</f>
        <v/>
      </c>
      <c r="J11273" s="27" t="str">
        <f aca="false">IF(A11273="","",IF(C11273=$O$2,G11273,0))</f>
        <v/>
      </c>
    </row>
    <row r="11274" customFormat="false" ht="15" hidden="false" customHeight="false" outlineLevel="0" collapsed="false">
      <c r="A11274" s="25" t="str">
        <f aca="false">IF(ROW()-6&lt;=$O$3,ROW()-6,"")</f>
        <v/>
      </c>
      <c r="B11274" s="25" t="str">
        <f aca="false">IF(A11274="","",INT((A11274-1)/$O$2)+1)</f>
        <v/>
      </c>
      <c r="C11274" s="25" t="str">
        <f aca="false">IF(A11274="","",MOD(A11274-1,$O$2)+1)</f>
        <v/>
      </c>
      <c r="D11274" s="27" t="str">
        <f aca="false">IF(A11274="","",IF(A11274=1,Calculadora!$D$5,G11273))</f>
        <v/>
      </c>
      <c r="E11274" s="27" t="str">
        <f aca="false">IF(A11274="","",IF($O$9=1,IF(MOD(C11274-1,$O$8)=0,Calculadora!$D$6*(1+Calculadora!$D$7)^(B11274-1),0),IF(MOD(C11274,$O$8)=0,Calculadora!$D$6*(1+Calculadora!$D$7)^(B11274-1),0)))</f>
        <v/>
      </c>
      <c r="F11274" s="27" t="str">
        <f aca="false">IF(A11274="","",(D11274+IF($O$9=1,E11274,0))*$O$7)</f>
        <v/>
      </c>
      <c r="G11274" s="27" t="str">
        <f aca="false">IF(A11274="","",D11274+E11274+F11274)</f>
        <v/>
      </c>
      <c r="H11274" s="27" t="str">
        <f aca="false">IF(A11274="","",Calculadora!$D$5+SUM($E$7:E11274))</f>
        <v/>
      </c>
      <c r="I11274" s="27" t="str">
        <f aca="false">IF(A11274="","",G11274-H11274)</f>
        <v/>
      </c>
      <c r="J11274" s="27" t="str">
        <f aca="false">IF(A11274="","",IF(C11274=$O$2,G11274,0))</f>
        <v/>
      </c>
    </row>
    <row r="11275" customFormat="false" ht="15" hidden="false" customHeight="false" outlineLevel="0" collapsed="false">
      <c r="A11275" s="25" t="str">
        <f aca="false">IF(ROW()-6&lt;=$O$3,ROW()-6,"")</f>
        <v/>
      </c>
      <c r="B11275" s="25" t="str">
        <f aca="false">IF(A11275="","",INT((A11275-1)/$O$2)+1)</f>
        <v/>
      </c>
      <c r="C11275" s="25" t="str">
        <f aca="false">IF(A11275="","",MOD(A11275-1,$O$2)+1)</f>
        <v/>
      </c>
      <c r="D11275" s="27" t="str">
        <f aca="false">IF(A11275="","",IF(A11275=1,Calculadora!$D$5,G11274))</f>
        <v/>
      </c>
      <c r="E11275" s="27" t="str">
        <f aca="false">IF(A11275="","",IF($O$9=1,IF(MOD(C11275-1,$O$8)=0,Calculadora!$D$6*(1+Calculadora!$D$7)^(B11275-1),0),IF(MOD(C11275,$O$8)=0,Calculadora!$D$6*(1+Calculadora!$D$7)^(B11275-1),0)))</f>
        <v/>
      </c>
      <c r="F11275" s="27" t="str">
        <f aca="false">IF(A11275="","",(D11275+IF($O$9=1,E11275,0))*$O$7)</f>
        <v/>
      </c>
      <c r="G11275" s="27" t="str">
        <f aca="false">IF(A11275="","",D11275+E11275+F11275)</f>
        <v/>
      </c>
      <c r="H11275" s="27" t="str">
        <f aca="false">IF(A11275="","",Calculadora!$D$5+SUM($E$7:E11275))</f>
        <v/>
      </c>
      <c r="I11275" s="27" t="str">
        <f aca="false">IF(A11275="","",G11275-H11275)</f>
        <v/>
      </c>
      <c r="J11275" s="27" t="str">
        <f aca="false">IF(A11275="","",IF(C11275=$O$2,G11275,0))</f>
        <v/>
      </c>
    </row>
    <row r="11276" customFormat="false" ht="15" hidden="false" customHeight="false" outlineLevel="0" collapsed="false">
      <c r="A11276" s="25" t="str">
        <f aca="false">IF(ROW()-6&lt;=$O$3,ROW()-6,"")</f>
        <v/>
      </c>
      <c r="B11276" s="25" t="str">
        <f aca="false">IF(A11276="","",INT((A11276-1)/$O$2)+1)</f>
        <v/>
      </c>
      <c r="C11276" s="25" t="str">
        <f aca="false">IF(A11276="","",MOD(A11276-1,$O$2)+1)</f>
        <v/>
      </c>
      <c r="D11276" s="27" t="str">
        <f aca="false">IF(A11276="","",IF(A11276=1,Calculadora!$D$5,G11275))</f>
        <v/>
      </c>
      <c r="E11276" s="27" t="str">
        <f aca="false">IF(A11276="","",IF($O$9=1,IF(MOD(C11276-1,$O$8)=0,Calculadora!$D$6*(1+Calculadora!$D$7)^(B11276-1),0),IF(MOD(C11276,$O$8)=0,Calculadora!$D$6*(1+Calculadora!$D$7)^(B11276-1),0)))</f>
        <v/>
      </c>
      <c r="F11276" s="27" t="str">
        <f aca="false">IF(A11276="","",(D11276+IF($O$9=1,E11276,0))*$O$7)</f>
        <v/>
      </c>
      <c r="G11276" s="27" t="str">
        <f aca="false">IF(A11276="","",D11276+E11276+F11276)</f>
        <v/>
      </c>
      <c r="H11276" s="27" t="str">
        <f aca="false">IF(A11276="","",Calculadora!$D$5+SUM($E$7:E11276))</f>
        <v/>
      </c>
      <c r="I11276" s="27" t="str">
        <f aca="false">IF(A11276="","",G11276-H11276)</f>
        <v/>
      </c>
      <c r="J11276" s="27" t="str">
        <f aca="false">IF(A11276="","",IF(C11276=$O$2,G11276,0))</f>
        <v/>
      </c>
    </row>
    <row r="11277" customFormat="false" ht="15" hidden="false" customHeight="false" outlineLevel="0" collapsed="false">
      <c r="A11277" s="25" t="str">
        <f aca="false">IF(ROW()-6&lt;=$O$3,ROW()-6,"")</f>
        <v/>
      </c>
      <c r="B11277" s="25" t="str">
        <f aca="false">IF(A11277="","",INT((A11277-1)/$O$2)+1)</f>
        <v/>
      </c>
      <c r="C11277" s="25" t="str">
        <f aca="false">IF(A11277="","",MOD(A11277-1,$O$2)+1)</f>
        <v/>
      </c>
      <c r="D11277" s="27" t="str">
        <f aca="false">IF(A11277="","",IF(A11277=1,Calculadora!$D$5,G11276))</f>
        <v/>
      </c>
      <c r="E11277" s="27" t="str">
        <f aca="false">IF(A11277="","",IF($O$9=1,IF(MOD(C11277-1,$O$8)=0,Calculadora!$D$6*(1+Calculadora!$D$7)^(B11277-1),0),IF(MOD(C11277,$O$8)=0,Calculadora!$D$6*(1+Calculadora!$D$7)^(B11277-1),0)))</f>
        <v/>
      </c>
      <c r="F11277" s="27" t="str">
        <f aca="false">IF(A11277="","",(D11277+IF($O$9=1,E11277,0))*$O$7)</f>
        <v/>
      </c>
      <c r="G11277" s="27" t="str">
        <f aca="false">IF(A11277="","",D11277+E11277+F11277)</f>
        <v/>
      </c>
      <c r="H11277" s="27" t="str">
        <f aca="false">IF(A11277="","",Calculadora!$D$5+SUM($E$7:E11277))</f>
        <v/>
      </c>
      <c r="I11277" s="27" t="str">
        <f aca="false">IF(A11277="","",G11277-H11277)</f>
        <v/>
      </c>
      <c r="J11277" s="27" t="str">
        <f aca="false">IF(A11277="","",IF(C11277=$O$2,G11277,0))</f>
        <v/>
      </c>
    </row>
    <row r="11278" customFormat="false" ht="15" hidden="false" customHeight="false" outlineLevel="0" collapsed="false">
      <c r="A11278" s="25" t="str">
        <f aca="false">IF(ROW()-6&lt;=$O$3,ROW()-6,"")</f>
        <v/>
      </c>
      <c r="B11278" s="25" t="str">
        <f aca="false">IF(A11278="","",INT((A11278-1)/$O$2)+1)</f>
        <v/>
      </c>
      <c r="C11278" s="25" t="str">
        <f aca="false">IF(A11278="","",MOD(A11278-1,$O$2)+1)</f>
        <v/>
      </c>
      <c r="D11278" s="27" t="str">
        <f aca="false">IF(A11278="","",IF(A11278=1,Calculadora!$D$5,G11277))</f>
        <v/>
      </c>
      <c r="E11278" s="27" t="str">
        <f aca="false">IF(A11278="","",IF($O$9=1,IF(MOD(C11278-1,$O$8)=0,Calculadora!$D$6*(1+Calculadora!$D$7)^(B11278-1),0),IF(MOD(C11278,$O$8)=0,Calculadora!$D$6*(1+Calculadora!$D$7)^(B11278-1),0)))</f>
        <v/>
      </c>
      <c r="F11278" s="27" t="str">
        <f aca="false">IF(A11278="","",(D11278+IF($O$9=1,E11278,0))*$O$7)</f>
        <v/>
      </c>
      <c r="G11278" s="27" t="str">
        <f aca="false">IF(A11278="","",D11278+E11278+F11278)</f>
        <v/>
      </c>
      <c r="H11278" s="27" t="str">
        <f aca="false">IF(A11278="","",Calculadora!$D$5+SUM($E$7:E11278))</f>
        <v/>
      </c>
      <c r="I11278" s="27" t="str">
        <f aca="false">IF(A11278="","",G11278-H11278)</f>
        <v/>
      </c>
      <c r="J11278" s="27" t="str">
        <f aca="false">IF(A11278="","",IF(C11278=$O$2,G11278,0))</f>
        <v/>
      </c>
    </row>
    <row r="11279" customFormat="false" ht="15" hidden="false" customHeight="false" outlineLevel="0" collapsed="false">
      <c r="A11279" s="25" t="str">
        <f aca="false">IF(ROW()-6&lt;=$O$3,ROW()-6,"")</f>
        <v/>
      </c>
      <c r="B11279" s="25" t="str">
        <f aca="false">IF(A11279="","",INT((A11279-1)/$O$2)+1)</f>
        <v/>
      </c>
      <c r="C11279" s="25" t="str">
        <f aca="false">IF(A11279="","",MOD(A11279-1,$O$2)+1)</f>
        <v/>
      </c>
      <c r="D11279" s="27" t="str">
        <f aca="false">IF(A11279="","",IF(A11279=1,Calculadora!$D$5,G11278))</f>
        <v/>
      </c>
      <c r="E11279" s="27" t="str">
        <f aca="false">IF(A11279="","",IF($O$9=1,IF(MOD(C11279-1,$O$8)=0,Calculadora!$D$6*(1+Calculadora!$D$7)^(B11279-1),0),IF(MOD(C11279,$O$8)=0,Calculadora!$D$6*(1+Calculadora!$D$7)^(B11279-1),0)))</f>
        <v/>
      </c>
      <c r="F11279" s="27" t="str">
        <f aca="false">IF(A11279="","",(D11279+IF($O$9=1,E11279,0))*$O$7)</f>
        <v/>
      </c>
      <c r="G11279" s="27" t="str">
        <f aca="false">IF(A11279="","",D11279+E11279+F11279)</f>
        <v/>
      </c>
      <c r="H11279" s="27" t="str">
        <f aca="false">IF(A11279="","",Calculadora!$D$5+SUM($E$7:E11279))</f>
        <v/>
      </c>
      <c r="I11279" s="27" t="str">
        <f aca="false">IF(A11279="","",G11279-H11279)</f>
        <v/>
      </c>
      <c r="J11279" s="27" t="str">
        <f aca="false">IF(A11279="","",IF(C11279=$O$2,G11279,0))</f>
        <v/>
      </c>
    </row>
    <row r="11280" customFormat="false" ht="15" hidden="false" customHeight="false" outlineLevel="0" collapsed="false">
      <c r="A11280" s="25" t="str">
        <f aca="false">IF(ROW()-6&lt;=$O$3,ROW()-6,"")</f>
        <v/>
      </c>
      <c r="B11280" s="25" t="str">
        <f aca="false">IF(A11280="","",INT((A11280-1)/$O$2)+1)</f>
        <v/>
      </c>
      <c r="C11280" s="25" t="str">
        <f aca="false">IF(A11280="","",MOD(A11280-1,$O$2)+1)</f>
        <v/>
      </c>
      <c r="D11280" s="27" t="str">
        <f aca="false">IF(A11280="","",IF(A11280=1,Calculadora!$D$5,G11279))</f>
        <v/>
      </c>
      <c r="E11280" s="27" t="str">
        <f aca="false">IF(A11280="","",IF($O$9=1,IF(MOD(C11280-1,$O$8)=0,Calculadora!$D$6*(1+Calculadora!$D$7)^(B11280-1),0),IF(MOD(C11280,$O$8)=0,Calculadora!$D$6*(1+Calculadora!$D$7)^(B11280-1),0)))</f>
        <v/>
      </c>
      <c r="F11280" s="27" t="str">
        <f aca="false">IF(A11280="","",(D11280+IF($O$9=1,E11280,0))*$O$7)</f>
        <v/>
      </c>
      <c r="G11280" s="27" t="str">
        <f aca="false">IF(A11280="","",D11280+E11280+F11280)</f>
        <v/>
      </c>
      <c r="H11280" s="27" t="str">
        <f aca="false">IF(A11280="","",Calculadora!$D$5+SUM($E$7:E11280))</f>
        <v/>
      </c>
      <c r="I11280" s="27" t="str">
        <f aca="false">IF(A11280="","",G11280-H11280)</f>
        <v/>
      </c>
      <c r="J11280" s="27" t="str">
        <f aca="false">IF(A11280="","",IF(C11280=$O$2,G11280,0))</f>
        <v/>
      </c>
    </row>
    <row r="11281" customFormat="false" ht="15" hidden="false" customHeight="false" outlineLevel="0" collapsed="false">
      <c r="A11281" s="25" t="str">
        <f aca="false">IF(ROW()-6&lt;=$O$3,ROW()-6,"")</f>
        <v/>
      </c>
      <c r="B11281" s="25" t="str">
        <f aca="false">IF(A11281="","",INT((A11281-1)/$O$2)+1)</f>
        <v/>
      </c>
      <c r="C11281" s="25" t="str">
        <f aca="false">IF(A11281="","",MOD(A11281-1,$O$2)+1)</f>
        <v/>
      </c>
      <c r="D11281" s="27" t="str">
        <f aca="false">IF(A11281="","",IF(A11281=1,Calculadora!$D$5,G11280))</f>
        <v/>
      </c>
      <c r="E11281" s="27" t="str">
        <f aca="false">IF(A11281="","",IF($O$9=1,IF(MOD(C11281-1,$O$8)=0,Calculadora!$D$6*(1+Calculadora!$D$7)^(B11281-1),0),IF(MOD(C11281,$O$8)=0,Calculadora!$D$6*(1+Calculadora!$D$7)^(B11281-1),0)))</f>
        <v/>
      </c>
      <c r="F11281" s="27" t="str">
        <f aca="false">IF(A11281="","",(D11281+IF($O$9=1,E11281,0))*$O$7)</f>
        <v/>
      </c>
      <c r="G11281" s="27" t="str">
        <f aca="false">IF(A11281="","",D11281+E11281+F11281)</f>
        <v/>
      </c>
      <c r="H11281" s="27" t="str">
        <f aca="false">IF(A11281="","",Calculadora!$D$5+SUM($E$7:E11281))</f>
        <v/>
      </c>
      <c r="I11281" s="27" t="str">
        <f aca="false">IF(A11281="","",G11281-H11281)</f>
        <v/>
      </c>
      <c r="J11281" s="27" t="str">
        <f aca="false">IF(A11281="","",IF(C11281=$O$2,G11281,0))</f>
        <v/>
      </c>
    </row>
    <row r="11282" customFormat="false" ht="15" hidden="false" customHeight="false" outlineLevel="0" collapsed="false">
      <c r="A11282" s="25" t="str">
        <f aca="false">IF(ROW()-6&lt;=$O$3,ROW()-6,"")</f>
        <v/>
      </c>
      <c r="B11282" s="25" t="str">
        <f aca="false">IF(A11282="","",INT((A11282-1)/$O$2)+1)</f>
        <v/>
      </c>
      <c r="C11282" s="25" t="str">
        <f aca="false">IF(A11282="","",MOD(A11282-1,$O$2)+1)</f>
        <v/>
      </c>
      <c r="D11282" s="27" t="str">
        <f aca="false">IF(A11282="","",IF(A11282=1,Calculadora!$D$5,G11281))</f>
        <v/>
      </c>
      <c r="E11282" s="27" t="str">
        <f aca="false">IF(A11282="","",IF($O$9=1,IF(MOD(C11282-1,$O$8)=0,Calculadora!$D$6*(1+Calculadora!$D$7)^(B11282-1),0),IF(MOD(C11282,$O$8)=0,Calculadora!$D$6*(1+Calculadora!$D$7)^(B11282-1),0)))</f>
        <v/>
      </c>
      <c r="F11282" s="27" t="str">
        <f aca="false">IF(A11282="","",(D11282+IF($O$9=1,E11282,0))*$O$7)</f>
        <v/>
      </c>
      <c r="G11282" s="27" t="str">
        <f aca="false">IF(A11282="","",D11282+E11282+F11282)</f>
        <v/>
      </c>
      <c r="H11282" s="27" t="str">
        <f aca="false">IF(A11282="","",Calculadora!$D$5+SUM($E$7:E11282))</f>
        <v/>
      </c>
      <c r="I11282" s="27" t="str">
        <f aca="false">IF(A11282="","",G11282-H11282)</f>
        <v/>
      </c>
      <c r="J11282" s="27" t="str">
        <f aca="false">IF(A11282="","",IF(C11282=$O$2,G11282,0))</f>
        <v/>
      </c>
    </row>
    <row r="11283" customFormat="false" ht="15" hidden="false" customHeight="false" outlineLevel="0" collapsed="false">
      <c r="A11283" s="25" t="str">
        <f aca="false">IF(ROW()-6&lt;=$O$3,ROW()-6,"")</f>
        <v/>
      </c>
      <c r="B11283" s="25" t="str">
        <f aca="false">IF(A11283="","",INT((A11283-1)/$O$2)+1)</f>
        <v/>
      </c>
      <c r="C11283" s="25" t="str">
        <f aca="false">IF(A11283="","",MOD(A11283-1,$O$2)+1)</f>
        <v/>
      </c>
      <c r="D11283" s="27" t="str">
        <f aca="false">IF(A11283="","",IF(A11283=1,Calculadora!$D$5,G11282))</f>
        <v/>
      </c>
      <c r="E11283" s="27" t="str">
        <f aca="false">IF(A11283="","",IF($O$9=1,IF(MOD(C11283-1,$O$8)=0,Calculadora!$D$6*(1+Calculadora!$D$7)^(B11283-1),0),IF(MOD(C11283,$O$8)=0,Calculadora!$D$6*(1+Calculadora!$D$7)^(B11283-1),0)))</f>
        <v/>
      </c>
      <c r="F11283" s="27" t="str">
        <f aca="false">IF(A11283="","",(D11283+IF($O$9=1,E11283,0))*$O$7)</f>
        <v/>
      </c>
      <c r="G11283" s="27" t="str">
        <f aca="false">IF(A11283="","",D11283+E11283+F11283)</f>
        <v/>
      </c>
      <c r="H11283" s="27" t="str">
        <f aca="false">IF(A11283="","",Calculadora!$D$5+SUM($E$7:E11283))</f>
        <v/>
      </c>
      <c r="I11283" s="27" t="str">
        <f aca="false">IF(A11283="","",G11283-H11283)</f>
        <v/>
      </c>
      <c r="J11283" s="27" t="str">
        <f aca="false">IF(A11283="","",IF(C11283=$O$2,G11283,0))</f>
        <v/>
      </c>
    </row>
    <row r="11284" customFormat="false" ht="15" hidden="false" customHeight="false" outlineLevel="0" collapsed="false">
      <c r="A11284" s="25" t="str">
        <f aca="false">IF(ROW()-6&lt;=$O$3,ROW()-6,"")</f>
        <v/>
      </c>
      <c r="B11284" s="25" t="str">
        <f aca="false">IF(A11284="","",INT((A11284-1)/$O$2)+1)</f>
        <v/>
      </c>
      <c r="C11284" s="25" t="str">
        <f aca="false">IF(A11284="","",MOD(A11284-1,$O$2)+1)</f>
        <v/>
      </c>
      <c r="D11284" s="27" t="str">
        <f aca="false">IF(A11284="","",IF(A11284=1,Calculadora!$D$5,G11283))</f>
        <v/>
      </c>
      <c r="E11284" s="27" t="str">
        <f aca="false">IF(A11284="","",IF($O$9=1,IF(MOD(C11284-1,$O$8)=0,Calculadora!$D$6*(1+Calculadora!$D$7)^(B11284-1),0),IF(MOD(C11284,$O$8)=0,Calculadora!$D$6*(1+Calculadora!$D$7)^(B11284-1),0)))</f>
        <v/>
      </c>
      <c r="F11284" s="27" t="str">
        <f aca="false">IF(A11284="","",(D11284+IF($O$9=1,E11284,0))*$O$7)</f>
        <v/>
      </c>
      <c r="G11284" s="27" t="str">
        <f aca="false">IF(A11284="","",D11284+E11284+F11284)</f>
        <v/>
      </c>
      <c r="H11284" s="27" t="str">
        <f aca="false">IF(A11284="","",Calculadora!$D$5+SUM($E$7:E11284))</f>
        <v/>
      </c>
      <c r="I11284" s="27" t="str">
        <f aca="false">IF(A11284="","",G11284-H11284)</f>
        <v/>
      </c>
      <c r="J11284" s="27" t="str">
        <f aca="false">IF(A11284="","",IF(C11284=$O$2,G11284,0))</f>
        <v/>
      </c>
    </row>
    <row r="11285" customFormat="false" ht="15" hidden="false" customHeight="false" outlineLevel="0" collapsed="false">
      <c r="A11285" s="25" t="str">
        <f aca="false">IF(ROW()-6&lt;=$O$3,ROW()-6,"")</f>
        <v/>
      </c>
      <c r="B11285" s="25" t="str">
        <f aca="false">IF(A11285="","",INT((A11285-1)/$O$2)+1)</f>
        <v/>
      </c>
      <c r="C11285" s="25" t="str">
        <f aca="false">IF(A11285="","",MOD(A11285-1,$O$2)+1)</f>
        <v/>
      </c>
      <c r="D11285" s="27" t="str">
        <f aca="false">IF(A11285="","",IF(A11285=1,Calculadora!$D$5,G11284))</f>
        <v/>
      </c>
      <c r="E11285" s="27" t="str">
        <f aca="false">IF(A11285="","",IF($O$9=1,IF(MOD(C11285-1,$O$8)=0,Calculadora!$D$6*(1+Calculadora!$D$7)^(B11285-1),0),IF(MOD(C11285,$O$8)=0,Calculadora!$D$6*(1+Calculadora!$D$7)^(B11285-1),0)))</f>
        <v/>
      </c>
      <c r="F11285" s="27" t="str">
        <f aca="false">IF(A11285="","",(D11285+IF($O$9=1,E11285,0))*$O$7)</f>
        <v/>
      </c>
      <c r="G11285" s="27" t="str">
        <f aca="false">IF(A11285="","",D11285+E11285+F11285)</f>
        <v/>
      </c>
      <c r="H11285" s="27" t="str">
        <f aca="false">IF(A11285="","",Calculadora!$D$5+SUM($E$7:E11285))</f>
        <v/>
      </c>
      <c r="I11285" s="27" t="str">
        <f aca="false">IF(A11285="","",G11285-H11285)</f>
        <v/>
      </c>
      <c r="J11285" s="27" t="str">
        <f aca="false">IF(A11285="","",IF(C11285=$O$2,G11285,0))</f>
        <v/>
      </c>
    </row>
    <row r="11286" customFormat="false" ht="15" hidden="false" customHeight="false" outlineLevel="0" collapsed="false">
      <c r="A11286" s="25" t="str">
        <f aca="false">IF(ROW()-6&lt;=$O$3,ROW()-6,"")</f>
        <v/>
      </c>
      <c r="B11286" s="25" t="str">
        <f aca="false">IF(A11286="","",INT((A11286-1)/$O$2)+1)</f>
        <v/>
      </c>
      <c r="C11286" s="25" t="str">
        <f aca="false">IF(A11286="","",MOD(A11286-1,$O$2)+1)</f>
        <v/>
      </c>
      <c r="D11286" s="27" t="str">
        <f aca="false">IF(A11286="","",IF(A11286=1,Calculadora!$D$5,G11285))</f>
        <v/>
      </c>
      <c r="E11286" s="27" t="str">
        <f aca="false">IF(A11286="","",IF($O$9=1,IF(MOD(C11286-1,$O$8)=0,Calculadora!$D$6*(1+Calculadora!$D$7)^(B11286-1),0),IF(MOD(C11286,$O$8)=0,Calculadora!$D$6*(1+Calculadora!$D$7)^(B11286-1),0)))</f>
        <v/>
      </c>
      <c r="F11286" s="27" t="str">
        <f aca="false">IF(A11286="","",(D11286+IF($O$9=1,E11286,0))*$O$7)</f>
        <v/>
      </c>
      <c r="G11286" s="27" t="str">
        <f aca="false">IF(A11286="","",D11286+E11286+F11286)</f>
        <v/>
      </c>
      <c r="H11286" s="27" t="str">
        <f aca="false">IF(A11286="","",Calculadora!$D$5+SUM($E$7:E11286))</f>
        <v/>
      </c>
      <c r="I11286" s="27" t="str">
        <f aca="false">IF(A11286="","",G11286-H11286)</f>
        <v/>
      </c>
      <c r="J11286" s="27" t="str">
        <f aca="false">IF(A11286="","",IF(C11286=$O$2,G11286,0))</f>
        <v/>
      </c>
    </row>
    <row r="11287" customFormat="false" ht="15" hidden="false" customHeight="false" outlineLevel="0" collapsed="false">
      <c r="A11287" s="25" t="str">
        <f aca="false">IF(ROW()-6&lt;=$O$3,ROW()-6,"")</f>
        <v/>
      </c>
      <c r="B11287" s="25" t="str">
        <f aca="false">IF(A11287="","",INT((A11287-1)/$O$2)+1)</f>
        <v/>
      </c>
      <c r="C11287" s="25" t="str">
        <f aca="false">IF(A11287="","",MOD(A11287-1,$O$2)+1)</f>
        <v/>
      </c>
      <c r="D11287" s="27" t="str">
        <f aca="false">IF(A11287="","",IF(A11287=1,Calculadora!$D$5,G11286))</f>
        <v/>
      </c>
      <c r="E11287" s="27" t="str">
        <f aca="false">IF(A11287="","",IF($O$9=1,IF(MOD(C11287-1,$O$8)=0,Calculadora!$D$6*(1+Calculadora!$D$7)^(B11287-1),0),IF(MOD(C11287,$O$8)=0,Calculadora!$D$6*(1+Calculadora!$D$7)^(B11287-1),0)))</f>
        <v/>
      </c>
      <c r="F11287" s="27" t="str">
        <f aca="false">IF(A11287="","",(D11287+IF($O$9=1,E11287,0))*$O$7)</f>
        <v/>
      </c>
      <c r="G11287" s="27" t="str">
        <f aca="false">IF(A11287="","",D11287+E11287+F11287)</f>
        <v/>
      </c>
      <c r="H11287" s="27" t="str">
        <f aca="false">IF(A11287="","",Calculadora!$D$5+SUM($E$7:E11287))</f>
        <v/>
      </c>
      <c r="I11287" s="27" t="str">
        <f aca="false">IF(A11287="","",G11287-H11287)</f>
        <v/>
      </c>
      <c r="J11287" s="27" t="str">
        <f aca="false">IF(A11287="","",IF(C11287=$O$2,G11287,0))</f>
        <v/>
      </c>
    </row>
    <row r="11288" customFormat="false" ht="15" hidden="false" customHeight="false" outlineLevel="0" collapsed="false">
      <c r="A11288" s="25" t="str">
        <f aca="false">IF(ROW()-6&lt;=$O$3,ROW()-6,"")</f>
        <v/>
      </c>
      <c r="B11288" s="25" t="str">
        <f aca="false">IF(A11288="","",INT((A11288-1)/$O$2)+1)</f>
        <v/>
      </c>
      <c r="C11288" s="25" t="str">
        <f aca="false">IF(A11288="","",MOD(A11288-1,$O$2)+1)</f>
        <v/>
      </c>
      <c r="D11288" s="27" t="str">
        <f aca="false">IF(A11288="","",IF(A11288=1,Calculadora!$D$5,G11287))</f>
        <v/>
      </c>
      <c r="E11288" s="27" t="str">
        <f aca="false">IF(A11288="","",IF($O$9=1,IF(MOD(C11288-1,$O$8)=0,Calculadora!$D$6*(1+Calculadora!$D$7)^(B11288-1),0),IF(MOD(C11288,$O$8)=0,Calculadora!$D$6*(1+Calculadora!$D$7)^(B11288-1),0)))</f>
        <v/>
      </c>
      <c r="F11288" s="27" t="str">
        <f aca="false">IF(A11288="","",(D11288+IF($O$9=1,E11288,0))*$O$7)</f>
        <v/>
      </c>
      <c r="G11288" s="27" t="str">
        <f aca="false">IF(A11288="","",D11288+E11288+F11288)</f>
        <v/>
      </c>
      <c r="H11288" s="27" t="str">
        <f aca="false">IF(A11288="","",Calculadora!$D$5+SUM($E$7:E11288))</f>
        <v/>
      </c>
      <c r="I11288" s="27" t="str">
        <f aca="false">IF(A11288="","",G11288-H11288)</f>
        <v/>
      </c>
      <c r="J11288" s="27" t="str">
        <f aca="false">IF(A11288="","",IF(C11288=$O$2,G11288,0))</f>
        <v/>
      </c>
    </row>
    <row r="11289" customFormat="false" ht="15" hidden="false" customHeight="false" outlineLevel="0" collapsed="false">
      <c r="A11289" s="25" t="str">
        <f aca="false">IF(ROW()-6&lt;=$O$3,ROW()-6,"")</f>
        <v/>
      </c>
      <c r="B11289" s="25" t="str">
        <f aca="false">IF(A11289="","",INT((A11289-1)/$O$2)+1)</f>
        <v/>
      </c>
      <c r="C11289" s="25" t="str">
        <f aca="false">IF(A11289="","",MOD(A11289-1,$O$2)+1)</f>
        <v/>
      </c>
      <c r="D11289" s="27" t="str">
        <f aca="false">IF(A11289="","",IF(A11289=1,Calculadora!$D$5,G11288))</f>
        <v/>
      </c>
      <c r="E11289" s="27" t="str">
        <f aca="false">IF(A11289="","",IF($O$9=1,IF(MOD(C11289-1,$O$8)=0,Calculadora!$D$6*(1+Calculadora!$D$7)^(B11289-1),0),IF(MOD(C11289,$O$8)=0,Calculadora!$D$6*(1+Calculadora!$D$7)^(B11289-1),0)))</f>
        <v/>
      </c>
      <c r="F11289" s="27" t="str">
        <f aca="false">IF(A11289="","",(D11289+IF($O$9=1,E11289,0))*$O$7)</f>
        <v/>
      </c>
      <c r="G11289" s="27" t="str">
        <f aca="false">IF(A11289="","",D11289+E11289+F11289)</f>
        <v/>
      </c>
      <c r="H11289" s="27" t="str">
        <f aca="false">IF(A11289="","",Calculadora!$D$5+SUM($E$7:E11289))</f>
        <v/>
      </c>
      <c r="I11289" s="27" t="str">
        <f aca="false">IF(A11289="","",G11289-H11289)</f>
        <v/>
      </c>
      <c r="J11289" s="27" t="str">
        <f aca="false">IF(A11289="","",IF(C11289=$O$2,G11289,0))</f>
        <v/>
      </c>
    </row>
    <row r="11290" customFormat="false" ht="15" hidden="false" customHeight="false" outlineLevel="0" collapsed="false">
      <c r="A11290" s="25" t="str">
        <f aca="false">IF(ROW()-6&lt;=$O$3,ROW()-6,"")</f>
        <v/>
      </c>
      <c r="B11290" s="25" t="str">
        <f aca="false">IF(A11290="","",INT((A11290-1)/$O$2)+1)</f>
        <v/>
      </c>
      <c r="C11290" s="25" t="str">
        <f aca="false">IF(A11290="","",MOD(A11290-1,$O$2)+1)</f>
        <v/>
      </c>
      <c r="D11290" s="27" t="str">
        <f aca="false">IF(A11290="","",IF(A11290=1,Calculadora!$D$5,G11289))</f>
        <v/>
      </c>
      <c r="E11290" s="27" t="str">
        <f aca="false">IF(A11290="","",IF($O$9=1,IF(MOD(C11290-1,$O$8)=0,Calculadora!$D$6*(1+Calculadora!$D$7)^(B11290-1),0),IF(MOD(C11290,$O$8)=0,Calculadora!$D$6*(1+Calculadora!$D$7)^(B11290-1),0)))</f>
        <v/>
      </c>
      <c r="F11290" s="27" t="str">
        <f aca="false">IF(A11290="","",(D11290+IF($O$9=1,E11290,0))*$O$7)</f>
        <v/>
      </c>
      <c r="G11290" s="27" t="str">
        <f aca="false">IF(A11290="","",D11290+E11290+F11290)</f>
        <v/>
      </c>
      <c r="H11290" s="27" t="str">
        <f aca="false">IF(A11290="","",Calculadora!$D$5+SUM($E$7:E11290))</f>
        <v/>
      </c>
      <c r="I11290" s="27" t="str">
        <f aca="false">IF(A11290="","",G11290-H11290)</f>
        <v/>
      </c>
      <c r="J11290" s="27" t="str">
        <f aca="false">IF(A11290="","",IF(C11290=$O$2,G11290,0))</f>
        <v/>
      </c>
    </row>
    <row r="11291" customFormat="false" ht="15" hidden="false" customHeight="false" outlineLevel="0" collapsed="false">
      <c r="A11291" s="25" t="str">
        <f aca="false">IF(ROW()-6&lt;=$O$3,ROW()-6,"")</f>
        <v/>
      </c>
      <c r="B11291" s="25" t="str">
        <f aca="false">IF(A11291="","",INT((A11291-1)/$O$2)+1)</f>
        <v/>
      </c>
      <c r="C11291" s="25" t="str">
        <f aca="false">IF(A11291="","",MOD(A11291-1,$O$2)+1)</f>
        <v/>
      </c>
      <c r="D11291" s="27" t="str">
        <f aca="false">IF(A11291="","",IF(A11291=1,Calculadora!$D$5,G11290))</f>
        <v/>
      </c>
      <c r="E11291" s="27" t="str">
        <f aca="false">IF(A11291="","",IF($O$9=1,IF(MOD(C11291-1,$O$8)=0,Calculadora!$D$6*(1+Calculadora!$D$7)^(B11291-1),0),IF(MOD(C11291,$O$8)=0,Calculadora!$D$6*(1+Calculadora!$D$7)^(B11291-1),0)))</f>
        <v/>
      </c>
      <c r="F11291" s="27" t="str">
        <f aca="false">IF(A11291="","",(D11291+IF($O$9=1,E11291,0))*$O$7)</f>
        <v/>
      </c>
      <c r="G11291" s="27" t="str">
        <f aca="false">IF(A11291="","",D11291+E11291+F11291)</f>
        <v/>
      </c>
      <c r="H11291" s="27" t="str">
        <f aca="false">IF(A11291="","",Calculadora!$D$5+SUM($E$7:E11291))</f>
        <v/>
      </c>
      <c r="I11291" s="27" t="str">
        <f aca="false">IF(A11291="","",G11291-H11291)</f>
        <v/>
      </c>
      <c r="J11291" s="27" t="str">
        <f aca="false">IF(A11291="","",IF(C11291=$O$2,G11291,0))</f>
        <v/>
      </c>
    </row>
    <row r="11292" customFormat="false" ht="15" hidden="false" customHeight="false" outlineLevel="0" collapsed="false">
      <c r="A11292" s="25" t="str">
        <f aca="false">IF(ROW()-6&lt;=$O$3,ROW()-6,"")</f>
        <v/>
      </c>
      <c r="B11292" s="25" t="str">
        <f aca="false">IF(A11292="","",INT((A11292-1)/$O$2)+1)</f>
        <v/>
      </c>
      <c r="C11292" s="25" t="str">
        <f aca="false">IF(A11292="","",MOD(A11292-1,$O$2)+1)</f>
        <v/>
      </c>
      <c r="D11292" s="27" t="str">
        <f aca="false">IF(A11292="","",IF(A11292=1,Calculadora!$D$5,G11291))</f>
        <v/>
      </c>
      <c r="E11292" s="27" t="str">
        <f aca="false">IF(A11292="","",IF($O$9=1,IF(MOD(C11292-1,$O$8)=0,Calculadora!$D$6*(1+Calculadora!$D$7)^(B11292-1),0),IF(MOD(C11292,$O$8)=0,Calculadora!$D$6*(1+Calculadora!$D$7)^(B11292-1),0)))</f>
        <v/>
      </c>
      <c r="F11292" s="27" t="str">
        <f aca="false">IF(A11292="","",(D11292+IF($O$9=1,E11292,0))*$O$7)</f>
        <v/>
      </c>
      <c r="G11292" s="27" t="str">
        <f aca="false">IF(A11292="","",D11292+E11292+F11292)</f>
        <v/>
      </c>
      <c r="H11292" s="27" t="str">
        <f aca="false">IF(A11292="","",Calculadora!$D$5+SUM($E$7:E11292))</f>
        <v/>
      </c>
      <c r="I11292" s="27" t="str">
        <f aca="false">IF(A11292="","",G11292-H11292)</f>
        <v/>
      </c>
      <c r="J11292" s="27" t="str">
        <f aca="false">IF(A11292="","",IF(C11292=$O$2,G11292,0))</f>
        <v/>
      </c>
    </row>
    <row r="11293" customFormat="false" ht="15" hidden="false" customHeight="false" outlineLevel="0" collapsed="false">
      <c r="A11293" s="25" t="str">
        <f aca="false">IF(ROW()-6&lt;=$O$3,ROW()-6,"")</f>
        <v/>
      </c>
      <c r="B11293" s="25" t="str">
        <f aca="false">IF(A11293="","",INT((A11293-1)/$O$2)+1)</f>
        <v/>
      </c>
      <c r="C11293" s="25" t="str">
        <f aca="false">IF(A11293="","",MOD(A11293-1,$O$2)+1)</f>
        <v/>
      </c>
      <c r="D11293" s="27" t="str">
        <f aca="false">IF(A11293="","",IF(A11293=1,Calculadora!$D$5,G11292))</f>
        <v/>
      </c>
      <c r="E11293" s="27" t="str">
        <f aca="false">IF(A11293="","",IF($O$9=1,IF(MOD(C11293-1,$O$8)=0,Calculadora!$D$6*(1+Calculadora!$D$7)^(B11293-1),0),IF(MOD(C11293,$O$8)=0,Calculadora!$D$6*(1+Calculadora!$D$7)^(B11293-1),0)))</f>
        <v/>
      </c>
      <c r="F11293" s="27" t="str">
        <f aca="false">IF(A11293="","",(D11293+IF($O$9=1,E11293,0))*$O$7)</f>
        <v/>
      </c>
      <c r="G11293" s="27" t="str">
        <f aca="false">IF(A11293="","",D11293+E11293+F11293)</f>
        <v/>
      </c>
      <c r="H11293" s="27" t="str">
        <f aca="false">IF(A11293="","",Calculadora!$D$5+SUM($E$7:E11293))</f>
        <v/>
      </c>
      <c r="I11293" s="27" t="str">
        <f aca="false">IF(A11293="","",G11293-H11293)</f>
        <v/>
      </c>
      <c r="J11293" s="27" t="str">
        <f aca="false">IF(A11293="","",IF(C11293=$O$2,G11293,0))</f>
        <v/>
      </c>
    </row>
    <row r="11294" customFormat="false" ht="15" hidden="false" customHeight="false" outlineLevel="0" collapsed="false">
      <c r="A11294" s="25" t="str">
        <f aca="false">IF(ROW()-6&lt;=$O$3,ROW()-6,"")</f>
        <v/>
      </c>
      <c r="B11294" s="25" t="str">
        <f aca="false">IF(A11294="","",INT((A11294-1)/$O$2)+1)</f>
        <v/>
      </c>
      <c r="C11294" s="25" t="str">
        <f aca="false">IF(A11294="","",MOD(A11294-1,$O$2)+1)</f>
        <v/>
      </c>
      <c r="D11294" s="27" t="str">
        <f aca="false">IF(A11294="","",IF(A11294=1,Calculadora!$D$5,G11293))</f>
        <v/>
      </c>
      <c r="E11294" s="27" t="str">
        <f aca="false">IF(A11294="","",IF($O$9=1,IF(MOD(C11294-1,$O$8)=0,Calculadora!$D$6*(1+Calculadora!$D$7)^(B11294-1),0),IF(MOD(C11294,$O$8)=0,Calculadora!$D$6*(1+Calculadora!$D$7)^(B11294-1),0)))</f>
        <v/>
      </c>
      <c r="F11294" s="27" t="str">
        <f aca="false">IF(A11294="","",(D11294+IF($O$9=1,E11294,0))*$O$7)</f>
        <v/>
      </c>
      <c r="G11294" s="27" t="str">
        <f aca="false">IF(A11294="","",D11294+E11294+F11294)</f>
        <v/>
      </c>
      <c r="H11294" s="27" t="str">
        <f aca="false">IF(A11294="","",Calculadora!$D$5+SUM($E$7:E11294))</f>
        <v/>
      </c>
      <c r="I11294" s="27" t="str">
        <f aca="false">IF(A11294="","",G11294-H11294)</f>
        <v/>
      </c>
      <c r="J11294" s="27" t="str">
        <f aca="false">IF(A11294="","",IF(C11294=$O$2,G11294,0))</f>
        <v/>
      </c>
    </row>
    <row r="11295" customFormat="false" ht="15" hidden="false" customHeight="false" outlineLevel="0" collapsed="false">
      <c r="A11295" s="25" t="str">
        <f aca="false">IF(ROW()-6&lt;=$O$3,ROW()-6,"")</f>
        <v/>
      </c>
      <c r="B11295" s="25" t="str">
        <f aca="false">IF(A11295="","",INT((A11295-1)/$O$2)+1)</f>
        <v/>
      </c>
      <c r="C11295" s="25" t="str">
        <f aca="false">IF(A11295="","",MOD(A11295-1,$O$2)+1)</f>
        <v/>
      </c>
      <c r="D11295" s="27" t="str">
        <f aca="false">IF(A11295="","",IF(A11295=1,Calculadora!$D$5,G11294))</f>
        <v/>
      </c>
      <c r="E11295" s="27" t="str">
        <f aca="false">IF(A11295="","",IF($O$9=1,IF(MOD(C11295-1,$O$8)=0,Calculadora!$D$6*(1+Calculadora!$D$7)^(B11295-1),0),IF(MOD(C11295,$O$8)=0,Calculadora!$D$6*(1+Calculadora!$D$7)^(B11295-1),0)))</f>
        <v/>
      </c>
      <c r="F11295" s="27" t="str">
        <f aca="false">IF(A11295="","",(D11295+IF($O$9=1,E11295,0))*$O$7)</f>
        <v/>
      </c>
      <c r="G11295" s="27" t="str">
        <f aca="false">IF(A11295="","",D11295+E11295+F11295)</f>
        <v/>
      </c>
      <c r="H11295" s="27" t="str">
        <f aca="false">IF(A11295="","",Calculadora!$D$5+SUM($E$7:E11295))</f>
        <v/>
      </c>
      <c r="I11295" s="27" t="str">
        <f aca="false">IF(A11295="","",G11295-H11295)</f>
        <v/>
      </c>
      <c r="J11295" s="27" t="str">
        <f aca="false">IF(A11295="","",IF(C11295=$O$2,G11295,0))</f>
        <v/>
      </c>
    </row>
    <row r="11296" customFormat="false" ht="15" hidden="false" customHeight="false" outlineLevel="0" collapsed="false">
      <c r="A11296" s="25" t="str">
        <f aca="false">IF(ROW()-6&lt;=$O$3,ROW()-6,"")</f>
        <v/>
      </c>
      <c r="B11296" s="25" t="str">
        <f aca="false">IF(A11296="","",INT((A11296-1)/$O$2)+1)</f>
        <v/>
      </c>
      <c r="C11296" s="25" t="str">
        <f aca="false">IF(A11296="","",MOD(A11296-1,$O$2)+1)</f>
        <v/>
      </c>
      <c r="D11296" s="27" t="str">
        <f aca="false">IF(A11296="","",IF(A11296=1,Calculadora!$D$5,G11295))</f>
        <v/>
      </c>
      <c r="E11296" s="27" t="str">
        <f aca="false">IF(A11296="","",IF($O$9=1,IF(MOD(C11296-1,$O$8)=0,Calculadora!$D$6*(1+Calculadora!$D$7)^(B11296-1),0),IF(MOD(C11296,$O$8)=0,Calculadora!$D$6*(1+Calculadora!$D$7)^(B11296-1),0)))</f>
        <v/>
      </c>
      <c r="F11296" s="27" t="str">
        <f aca="false">IF(A11296="","",(D11296+IF($O$9=1,E11296,0))*$O$7)</f>
        <v/>
      </c>
      <c r="G11296" s="27" t="str">
        <f aca="false">IF(A11296="","",D11296+E11296+F11296)</f>
        <v/>
      </c>
      <c r="H11296" s="27" t="str">
        <f aca="false">IF(A11296="","",Calculadora!$D$5+SUM($E$7:E11296))</f>
        <v/>
      </c>
      <c r="I11296" s="27" t="str">
        <f aca="false">IF(A11296="","",G11296-H11296)</f>
        <v/>
      </c>
      <c r="J11296" s="27" t="str">
        <f aca="false">IF(A11296="","",IF(C11296=$O$2,G11296,0))</f>
        <v/>
      </c>
    </row>
    <row r="11297" customFormat="false" ht="15" hidden="false" customHeight="false" outlineLevel="0" collapsed="false">
      <c r="A11297" s="25" t="str">
        <f aca="false">IF(ROW()-6&lt;=$O$3,ROW()-6,"")</f>
        <v/>
      </c>
      <c r="B11297" s="25" t="str">
        <f aca="false">IF(A11297="","",INT((A11297-1)/$O$2)+1)</f>
        <v/>
      </c>
      <c r="C11297" s="25" t="str">
        <f aca="false">IF(A11297="","",MOD(A11297-1,$O$2)+1)</f>
        <v/>
      </c>
      <c r="D11297" s="27" t="str">
        <f aca="false">IF(A11297="","",IF(A11297=1,Calculadora!$D$5,G11296))</f>
        <v/>
      </c>
      <c r="E11297" s="27" t="str">
        <f aca="false">IF(A11297="","",IF($O$9=1,IF(MOD(C11297-1,$O$8)=0,Calculadora!$D$6*(1+Calculadora!$D$7)^(B11297-1),0),IF(MOD(C11297,$O$8)=0,Calculadora!$D$6*(1+Calculadora!$D$7)^(B11297-1),0)))</f>
        <v/>
      </c>
      <c r="F11297" s="27" t="str">
        <f aca="false">IF(A11297="","",(D11297+IF($O$9=1,E11297,0))*$O$7)</f>
        <v/>
      </c>
      <c r="G11297" s="27" t="str">
        <f aca="false">IF(A11297="","",D11297+E11297+F11297)</f>
        <v/>
      </c>
      <c r="H11297" s="27" t="str">
        <f aca="false">IF(A11297="","",Calculadora!$D$5+SUM($E$7:E11297))</f>
        <v/>
      </c>
      <c r="I11297" s="27" t="str">
        <f aca="false">IF(A11297="","",G11297-H11297)</f>
        <v/>
      </c>
      <c r="J11297" s="27" t="str">
        <f aca="false">IF(A11297="","",IF(C11297=$O$2,G11297,0))</f>
        <v/>
      </c>
    </row>
    <row r="11298" customFormat="false" ht="15" hidden="false" customHeight="false" outlineLevel="0" collapsed="false">
      <c r="A11298" s="25" t="str">
        <f aca="false">IF(ROW()-6&lt;=$O$3,ROW()-6,"")</f>
        <v/>
      </c>
      <c r="B11298" s="25" t="str">
        <f aca="false">IF(A11298="","",INT((A11298-1)/$O$2)+1)</f>
        <v/>
      </c>
      <c r="C11298" s="25" t="str">
        <f aca="false">IF(A11298="","",MOD(A11298-1,$O$2)+1)</f>
        <v/>
      </c>
      <c r="D11298" s="27" t="str">
        <f aca="false">IF(A11298="","",IF(A11298=1,Calculadora!$D$5,G11297))</f>
        <v/>
      </c>
      <c r="E11298" s="27" t="str">
        <f aca="false">IF(A11298="","",IF($O$9=1,IF(MOD(C11298-1,$O$8)=0,Calculadora!$D$6*(1+Calculadora!$D$7)^(B11298-1),0),IF(MOD(C11298,$O$8)=0,Calculadora!$D$6*(1+Calculadora!$D$7)^(B11298-1),0)))</f>
        <v/>
      </c>
      <c r="F11298" s="27" t="str">
        <f aca="false">IF(A11298="","",(D11298+IF($O$9=1,E11298,0))*$O$7)</f>
        <v/>
      </c>
      <c r="G11298" s="27" t="str">
        <f aca="false">IF(A11298="","",D11298+E11298+F11298)</f>
        <v/>
      </c>
      <c r="H11298" s="27" t="str">
        <f aca="false">IF(A11298="","",Calculadora!$D$5+SUM($E$7:E11298))</f>
        <v/>
      </c>
      <c r="I11298" s="27" t="str">
        <f aca="false">IF(A11298="","",G11298-H11298)</f>
        <v/>
      </c>
      <c r="J11298" s="27" t="str">
        <f aca="false">IF(A11298="","",IF(C11298=$O$2,G11298,0))</f>
        <v/>
      </c>
    </row>
    <row r="11299" customFormat="false" ht="15" hidden="false" customHeight="false" outlineLevel="0" collapsed="false">
      <c r="A11299" s="25" t="str">
        <f aca="false">IF(ROW()-6&lt;=$O$3,ROW()-6,"")</f>
        <v/>
      </c>
      <c r="B11299" s="25" t="str">
        <f aca="false">IF(A11299="","",INT((A11299-1)/$O$2)+1)</f>
        <v/>
      </c>
      <c r="C11299" s="25" t="str">
        <f aca="false">IF(A11299="","",MOD(A11299-1,$O$2)+1)</f>
        <v/>
      </c>
      <c r="D11299" s="27" t="str">
        <f aca="false">IF(A11299="","",IF(A11299=1,Calculadora!$D$5,G11298))</f>
        <v/>
      </c>
      <c r="E11299" s="27" t="str">
        <f aca="false">IF(A11299="","",IF($O$9=1,IF(MOD(C11299-1,$O$8)=0,Calculadora!$D$6*(1+Calculadora!$D$7)^(B11299-1),0),IF(MOD(C11299,$O$8)=0,Calculadora!$D$6*(1+Calculadora!$D$7)^(B11299-1),0)))</f>
        <v/>
      </c>
      <c r="F11299" s="27" t="str">
        <f aca="false">IF(A11299="","",(D11299+IF($O$9=1,E11299,0))*$O$7)</f>
        <v/>
      </c>
      <c r="G11299" s="27" t="str">
        <f aca="false">IF(A11299="","",D11299+E11299+F11299)</f>
        <v/>
      </c>
      <c r="H11299" s="27" t="str">
        <f aca="false">IF(A11299="","",Calculadora!$D$5+SUM($E$7:E11299))</f>
        <v/>
      </c>
      <c r="I11299" s="27" t="str">
        <f aca="false">IF(A11299="","",G11299-H11299)</f>
        <v/>
      </c>
      <c r="J11299" s="27" t="str">
        <f aca="false">IF(A11299="","",IF(C11299=$O$2,G11299,0))</f>
        <v/>
      </c>
    </row>
    <row r="11300" customFormat="false" ht="15" hidden="false" customHeight="false" outlineLevel="0" collapsed="false">
      <c r="A11300" s="25" t="str">
        <f aca="false">IF(ROW()-6&lt;=$O$3,ROW()-6,"")</f>
        <v/>
      </c>
      <c r="B11300" s="25" t="str">
        <f aca="false">IF(A11300="","",INT((A11300-1)/$O$2)+1)</f>
        <v/>
      </c>
      <c r="C11300" s="25" t="str">
        <f aca="false">IF(A11300="","",MOD(A11300-1,$O$2)+1)</f>
        <v/>
      </c>
      <c r="D11300" s="27" t="str">
        <f aca="false">IF(A11300="","",IF(A11300=1,Calculadora!$D$5,G11299))</f>
        <v/>
      </c>
      <c r="E11300" s="27" t="str">
        <f aca="false">IF(A11300="","",IF($O$9=1,IF(MOD(C11300-1,$O$8)=0,Calculadora!$D$6*(1+Calculadora!$D$7)^(B11300-1),0),IF(MOD(C11300,$O$8)=0,Calculadora!$D$6*(1+Calculadora!$D$7)^(B11300-1),0)))</f>
        <v/>
      </c>
      <c r="F11300" s="27" t="str">
        <f aca="false">IF(A11300="","",(D11300+IF($O$9=1,E11300,0))*$O$7)</f>
        <v/>
      </c>
      <c r="G11300" s="27" t="str">
        <f aca="false">IF(A11300="","",D11300+E11300+F11300)</f>
        <v/>
      </c>
      <c r="H11300" s="27" t="str">
        <f aca="false">IF(A11300="","",Calculadora!$D$5+SUM($E$7:E11300))</f>
        <v/>
      </c>
      <c r="I11300" s="27" t="str">
        <f aca="false">IF(A11300="","",G11300-H11300)</f>
        <v/>
      </c>
      <c r="J11300" s="27" t="str">
        <f aca="false">IF(A11300="","",IF(C11300=$O$2,G11300,0))</f>
        <v/>
      </c>
    </row>
    <row r="11301" customFormat="false" ht="15" hidden="false" customHeight="false" outlineLevel="0" collapsed="false">
      <c r="A11301" s="25" t="str">
        <f aca="false">IF(ROW()-6&lt;=$O$3,ROW()-6,"")</f>
        <v/>
      </c>
      <c r="B11301" s="25" t="str">
        <f aca="false">IF(A11301="","",INT((A11301-1)/$O$2)+1)</f>
        <v/>
      </c>
      <c r="C11301" s="25" t="str">
        <f aca="false">IF(A11301="","",MOD(A11301-1,$O$2)+1)</f>
        <v/>
      </c>
      <c r="D11301" s="27" t="str">
        <f aca="false">IF(A11301="","",IF(A11301=1,Calculadora!$D$5,G11300))</f>
        <v/>
      </c>
      <c r="E11301" s="27" t="str">
        <f aca="false">IF(A11301="","",IF($O$9=1,IF(MOD(C11301-1,$O$8)=0,Calculadora!$D$6*(1+Calculadora!$D$7)^(B11301-1),0),IF(MOD(C11301,$O$8)=0,Calculadora!$D$6*(1+Calculadora!$D$7)^(B11301-1),0)))</f>
        <v/>
      </c>
      <c r="F11301" s="27" t="str">
        <f aca="false">IF(A11301="","",(D11301+IF($O$9=1,E11301,0))*$O$7)</f>
        <v/>
      </c>
      <c r="G11301" s="27" t="str">
        <f aca="false">IF(A11301="","",D11301+E11301+F11301)</f>
        <v/>
      </c>
      <c r="H11301" s="27" t="str">
        <f aca="false">IF(A11301="","",Calculadora!$D$5+SUM($E$7:E11301))</f>
        <v/>
      </c>
      <c r="I11301" s="27" t="str">
        <f aca="false">IF(A11301="","",G11301-H11301)</f>
        <v/>
      </c>
      <c r="J11301" s="27" t="str">
        <f aca="false">IF(A11301="","",IF(C11301=$O$2,G11301,0))</f>
        <v/>
      </c>
    </row>
    <row r="11302" customFormat="false" ht="15" hidden="false" customHeight="false" outlineLevel="0" collapsed="false">
      <c r="A11302" s="25" t="str">
        <f aca="false">IF(ROW()-6&lt;=$O$3,ROW()-6,"")</f>
        <v/>
      </c>
      <c r="B11302" s="25" t="str">
        <f aca="false">IF(A11302="","",INT((A11302-1)/$O$2)+1)</f>
        <v/>
      </c>
      <c r="C11302" s="25" t="str">
        <f aca="false">IF(A11302="","",MOD(A11302-1,$O$2)+1)</f>
        <v/>
      </c>
      <c r="D11302" s="27" t="str">
        <f aca="false">IF(A11302="","",IF(A11302=1,Calculadora!$D$5,G11301))</f>
        <v/>
      </c>
      <c r="E11302" s="27" t="str">
        <f aca="false">IF(A11302="","",IF($O$9=1,IF(MOD(C11302-1,$O$8)=0,Calculadora!$D$6*(1+Calculadora!$D$7)^(B11302-1),0),IF(MOD(C11302,$O$8)=0,Calculadora!$D$6*(1+Calculadora!$D$7)^(B11302-1),0)))</f>
        <v/>
      </c>
      <c r="F11302" s="27" t="str">
        <f aca="false">IF(A11302="","",(D11302+IF($O$9=1,E11302,0))*$O$7)</f>
        <v/>
      </c>
      <c r="G11302" s="27" t="str">
        <f aca="false">IF(A11302="","",D11302+E11302+F11302)</f>
        <v/>
      </c>
      <c r="H11302" s="27" t="str">
        <f aca="false">IF(A11302="","",Calculadora!$D$5+SUM($E$7:E11302))</f>
        <v/>
      </c>
      <c r="I11302" s="27" t="str">
        <f aca="false">IF(A11302="","",G11302-H11302)</f>
        <v/>
      </c>
      <c r="J11302" s="27" t="str">
        <f aca="false">IF(A11302="","",IF(C11302=$O$2,G11302,0))</f>
        <v/>
      </c>
    </row>
    <row r="11303" customFormat="false" ht="15" hidden="false" customHeight="false" outlineLevel="0" collapsed="false">
      <c r="A11303" s="25" t="str">
        <f aca="false">IF(ROW()-6&lt;=$O$3,ROW()-6,"")</f>
        <v/>
      </c>
      <c r="B11303" s="25" t="str">
        <f aca="false">IF(A11303="","",INT((A11303-1)/$O$2)+1)</f>
        <v/>
      </c>
      <c r="C11303" s="25" t="str">
        <f aca="false">IF(A11303="","",MOD(A11303-1,$O$2)+1)</f>
        <v/>
      </c>
      <c r="D11303" s="27" t="str">
        <f aca="false">IF(A11303="","",IF(A11303=1,Calculadora!$D$5,G11302))</f>
        <v/>
      </c>
      <c r="E11303" s="27" t="str">
        <f aca="false">IF(A11303="","",IF($O$9=1,IF(MOD(C11303-1,$O$8)=0,Calculadora!$D$6*(1+Calculadora!$D$7)^(B11303-1),0),IF(MOD(C11303,$O$8)=0,Calculadora!$D$6*(1+Calculadora!$D$7)^(B11303-1),0)))</f>
        <v/>
      </c>
      <c r="F11303" s="27" t="str">
        <f aca="false">IF(A11303="","",(D11303+IF($O$9=1,E11303,0))*$O$7)</f>
        <v/>
      </c>
      <c r="G11303" s="27" t="str">
        <f aca="false">IF(A11303="","",D11303+E11303+F11303)</f>
        <v/>
      </c>
      <c r="H11303" s="27" t="str">
        <f aca="false">IF(A11303="","",Calculadora!$D$5+SUM($E$7:E11303))</f>
        <v/>
      </c>
      <c r="I11303" s="27" t="str">
        <f aca="false">IF(A11303="","",G11303-H11303)</f>
        <v/>
      </c>
      <c r="J11303" s="27" t="str">
        <f aca="false">IF(A11303="","",IF(C11303=$O$2,G11303,0))</f>
        <v/>
      </c>
    </row>
    <row r="11304" customFormat="false" ht="15" hidden="false" customHeight="false" outlineLevel="0" collapsed="false">
      <c r="A11304" s="25" t="str">
        <f aca="false">IF(ROW()-6&lt;=$O$3,ROW()-6,"")</f>
        <v/>
      </c>
      <c r="B11304" s="25" t="str">
        <f aca="false">IF(A11304="","",INT((A11304-1)/$O$2)+1)</f>
        <v/>
      </c>
      <c r="C11304" s="25" t="str">
        <f aca="false">IF(A11304="","",MOD(A11304-1,$O$2)+1)</f>
        <v/>
      </c>
      <c r="D11304" s="27" t="str">
        <f aca="false">IF(A11304="","",IF(A11304=1,Calculadora!$D$5,G11303))</f>
        <v/>
      </c>
      <c r="E11304" s="27" t="str">
        <f aca="false">IF(A11304="","",IF($O$9=1,IF(MOD(C11304-1,$O$8)=0,Calculadora!$D$6*(1+Calculadora!$D$7)^(B11304-1),0),IF(MOD(C11304,$O$8)=0,Calculadora!$D$6*(1+Calculadora!$D$7)^(B11304-1),0)))</f>
        <v/>
      </c>
      <c r="F11304" s="27" t="str">
        <f aca="false">IF(A11304="","",(D11304+IF($O$9=1,E11304,0))*$O$7)</f>
        <v/>
      </c>
      <c r="G11304" s="27" t="str">
        <f aca="false">IF(A11304="","",D11304+E11304+F11304)</f>
        <v/>
      </c>
      <c r="H11304" s="27" t="str">
        <f aca="false">IF(A11304="","",Calculadora!$D$5+SUM($E$7:E11304))</f>
        <v/>
      </c>
      <c r="I11304" s="27" t="str">
        <f aca="false">IF(A11304="","",G11304-H11304)</f>
        <v/>
      </c>
      <c r="J11304" s="27" t="str">
        <f aca="false">IF(A11304="","",IF(C11304=$O$2,G11304,0))</f>
        <v/>
      </c>
    </row>
    <row r="11305" customFormat="false" ht="15" hidden="false" customHeight="false" outlineLevel="0" collapsed="false">
      <c r="A11305" s="25" t="str">
        <f aca="false">IF(ROW()-6&lt;=$O$3,ROW()-6,"")</f>
        <v/>
      </c>
      <c r="B11305" s="25" t="str">
        <f aca="false">IF(A11305="","",INT((A11305-1)/$O$2)+1)</f>
        <v/>
      </c>
      <c r="C11305" s="25" t="str">
        <f aca="false">IF(A11305="","",MOD(A11305-1,$O$2)+1)</f>
        <v/>
      </c>
      <c r="D11305" s="27" t="str">
        <f aca="false">IF(A11305="","",IF(A11305=1,Calculadora!$D$5,G11304))</f>
        <v/>
      </c>
      <c r="E11305" s="27" t="str">
        <f aca="false">IF(A11305="","",IF($O$9=1,IF(MOD(C11305-1,$O$8)=0,Calculadora!$D$6*(1+Calculadora!$D$7)^(B11305-1),0),IF(MOD(C11305,$O$8)=0,Calculadora!$D$6*(1+Calculadora!$D$7)^(B11305-1),0)))</f>
        <v/>
      </c>
      <c r="F11305" s="27" t="str">
        <f aca="false">IF(A11305="","",(D11305+IF($O$9=1,E11305,0))*$O$7)</f>
        <v/>
      </c>
      <c r="G11305" s="27" t="str">
        <f aca="false">IF(A11305="","",D11305+E11305+F11305)</f>
        <v/>
      </c>
      <c r="H11305" s="27" t="str">
        <f aca="false">IF(A11305="","",Calculadora!$D$5+SUM($E$7:E11305))</f>
        <v/>
      </c>
      <c r="I11305" s="27" t="str">
        <f aca="false">IF(A11305="","",G11305-H11305)</f>
        <v/>
      </c>
      <c r="J11305" s="27" t="str">
        <f aca="false">IF(A11305="","",IF(C11305=$O$2,G11305,0))</f>
        <v/>
      </c>
    </row>
    <row r="11306" customFormat="false" ht="15" hidden="false" customHeight="false" outlineLevel="0" collapsed="false">
      <c r="A11306" s="25" t="str">
        <f aca="false">IF(ROW()-6&lt;=$O$3,ROW()-6,"")</f>
        <v/>
      </c>
      <c r="B11306" s="25" t="str">
        <f aca="false">IF(A11306="","",INT((A11306-1)/$O$2)+1)</f>
        <v/>
      </c>
      <c r="C11306" s="25" t="str">
        <f aca="false">IF(A11306="","",MOD(A11306-1,$O$2)+1)</f>
        <v/>
      </c>
      <c r="D11306" s="27" t="str">
        <f aca="false">IF(A11306="","",IF(A11306=1,Calculadora!$D$5,G11305))</f>
        <v/>
      </c>
      <c r="E11306" s="27" t="str">
        <f aca="false">IF(A11306="","",IF($O$9=1,IF(MOD(C11306-1,$O$8)=0,Calculadora!$D$6*(1+Calculadora!$D$7)^(B11306-1),0),IF(MOD(C11306,$O$8)=0,Calculadora!$D$6*(1+Calculadora!$D$7)^(B11306-1),0)))</f>
        <v/>
      </c>
      <c r="F11306" s="27" t="str">
        <f aca="false">IF(A11306="","",(D11306+IF($O$9=1,E11306,0))*$O$7)</f>
        <v/>
      </c>
      <c r="G11306" s="27" t="str">
        <f aca="false">IF(A11306="","",D11306+E11306+F11306)</f>
        <v/>
      </c>
      <c r="H11306" s="27" t="str">
        <f aca="false">IF(A11306="","",Calculadora!$D$5+SUM($E$7:E11306))</f>
        <v/>
      </c>
      <c r="I11306" s="27" t="str">
        <f aca="false">IF(A11306="","",G11306-H11306)</f>
        <v/>
      </c>
      <c r="J11306" s="27" t="str">
        <f aca="false">IF(A11306="","",IF(C11306=$O$2,G11306,0))</f>
        <v/>
      </c>
    </row>
    <row r="11307" customFormat="false" ht="15" hidden="false" customHeight="false" outlineLevel="0" collapsed="false">
      <c r="A11307" s="25" t="str">
        <f aca="false">IF(ROW()-6&lt;=$O$3,ROW()-6,"")</f>
        <v/>
      </c>
      <c r="B11307" s="25" t="str">
        <f aca="false">IF(A11307="","",INT((A11307-1)/$O$2)+1)</f>
        <v/>
      </c>
      <c r="C11307" s="25" t="str">
        <f aca="false">IF(A11307="","",MOD(A11307-1,$O$2)+1)</f>
        <v/>
      </c>
      <c r="D11307" s="27" t="str">
        <f aca="false">IF(A11307="","",IF(A11307=1,Calculadora!$D$5,G11306))</f>
        <v/>
      </c>
      <c r="E11307" s="27" t="str">
        <f aca="false">IF(A11307="","",IF($O$9=1,IF(MOD(C11307-1,$O$8)=0,Calculadora!$D$6*(1+Calculadora!$D$7)^(B11307-1),0),IF(MOD(C11307,$O$8)=0,Calculadora!$D$6*(1+Calculadora!$D$7)^(B11307-1),0)))</f>
        <v/>
      </c>
      <c r="F11307" s="27" t="str">
        <f aca="false">IF(A11307="","",(D11307+IF($O$9=1,E11307,0))*$O$7)</f>
        <v/>
      </c>
      <c r="G11307" s="27" t="str">
        <f aca="false">IF(A11307="","",D11307+E11307+F11307)</f>
        <v/>
      </c>
      <c r="H11307" s="27" t="str">
        <f aca="false">IF(A11307="","",Calculadora!$D$5+SUM($E$7:E11307))</f>
        <v/>
      </c>
      <c r="I11307" s="27" t="str">
        <f aca="false">IF(A11307="","",G11307-H11307)</f>
        <v/>
      </c>
      <c r="J11307" s="27" t="str">
        <f aca="false">IF(A11307="","",IF(C11307=$O$2,G11307,0))</f>
        <v/>
      </c>
    </row>
    <row r="11308" customFormat="false" ht="15" hidden="false" customHeight="false" outlineLevel="0" collapsed="false">
      <c r="A11308" s="25" t="str">
        <f aca="false">IF(ROW()-6&lt;=$O$3,ROW()-6,"")</f>
        <v/>
      </c>
      <c r="B11308" s="25" t="str">
        <f aca="false">IF(A11308="","",INT((A11308-1)/$O$2)+1)</f>
        <v/>
      </c>
      <c r="C11308" s="25" t="str">
        <f aca="false">IF(A11308="","",MOD(A11308-1,$O$2)+1)</f>
        <v/>
      </c>
      <c r="D11308" s="27" t="str">
        <f aca="false">IF(A11308="","",IF(A11308=1,Calculadora!$D$5,G11307))</f>
        <v/>
      </c>
      <c r="E11308" s="27" t="str">
        <f aca="false">IF(A11308="","",IF($O$9=1,IF(MOD(C11308-1,$O$8)=0,Calculadora!$D$6*(1+Calculadora!$D$7)^(B11308-1),0),IF(MOD(C11308,$O$8)=0,Calculadora!$D$6*(1+Calculadora!$D$7)^(B11308-1),0)))</f>
        <v/>
      </c>
      <c r="F11308" s="27" t="str">
        <f aca="false">IF(A11308="","",(D11308+IF($O$9=1,E11308,0))*$O$7)</f>
        <v/>
      </c>
      <c r="G11308" s="27" t="str">
        <f aca="false">IF(A11308="","",D11308+E11308+F11308)</f>
        <v/>
      </c>
      <c r="H11308" s="27" t="str">
        <f aca="false">IF(A11308="","",Calculadora!$D$5+SUM($E$7:E11308))</f>
        <v/>
      </c>
      <c r="I11308" s="27" t="str">
        <f aca="false">IF(A11308="","",G11308-H11308)</f>
        <v/>
      </c>
      <c r="J11308" s="27" t="str">
        <f aca="false">IF(A11308="","",IF(C11308=$O$2,G11308,0))</f>
        <v/>
      </c>
    </row>
    <row r="11309" customFormat="false" ht="15" hidden="false" customHeight="false" outlineLevel="0" collapsed="false">
      <c r="A11309" s="25" t="str">
        <f aca="false">IF(ROW()-6&lt;=$O$3,ROW()-6,"")</f>
        <v/>
      </c>
      <c r="B11309" s="25" t="str">
        <f aca="false">IF(A11309="","",INT((A11309-1)/$O$2)+1)</f>
        <v/>
      </c>
      <c r="C11309" s="25" t="str">
        <f aca="false">IF(A11309="","",MOD(A11309-1,$O$2)+1)</f>
        <v/>
      </c>
      <c r="D11309" s="27" t="str">
        <f aca="false">IF(A11309="","",IF(A11309=1,Calculadora!$D$5,G11308))</f>
        <v/>
      </c>
      <c r="E11309" s="27" t="str">
        <f aca="false">IF(A11309="","",IF($O$9=1,IF(MOD(C11309-1,$O$8)=0,Calculadora!$D$6*(1+Calculadora!$D$7)^(B11309-1),0),IF(MOD(C11309,$O$8)=0,Calculadora!$D$6*(1+Calculadora!$D$7)^(B11309-1),0)))</f>
        <v/>
      </c>
      <c r="F11309" s="27" t="str">
        <f aca="false">IF(A11309="","",(D11309+IF($O$9=1,E11309,0))*$O$7)</f>
        <v/>
      </c>
      <c r="G11309" s="27" t="str">
        <f aca="false">IF(A11309="","",D11309+E11309+F11309)</f>
        <v/>
      </c>
      <c r="H11309" s="27" t="str">
        <f aca="false">IF(A11309="","",Calculadora!$D$5+SUM($E$7:E11309))</f>
        <v/>
      </c>
      <c r="I11309" s="27" t="str">
        <f aca="false">IF(A11309="","",G11309-H11309)</f>
        <v/>
      </c>
      <c r="J11309" s="27" t="str">
        <f aca="false">IF(A11309="","",IF(C11309=$O$2,G11309,0))</f>
        <v/>
      </c>
    </row>
    <row r="11310" customFormat="false" ht="15" hidden="false" customHeight="false" outlineLevel="0" collapsed="false">
      <c r="A11310" s="25" t="str">
        <f aca="false">IF(ROW()-6&lt;=$O$3,ROW()-6,"")</f>
        <v/>
      </c>
      <c r="B11310" s="25" t="str">
        <f aca="false">IF(A11310="","",INT((A11310-1)/$O$2)+1)</f>
        <v/>
      </c>
      <c r="C11310" s="25" t="str">
        <f aca="false">IF(A11310="","",MOD(A11310-1,$O$2)+1)</f>
        <v/>
      </c>
      <c r="D11310" s="27" t="str">
        <f aca="false">IF(A11310="","",IF(A11310=1,Calculadora!$D$5,G11309))</f>
        <v/>
      </c>
      <c r="E11310" s="27" t="str">
        <f aca="false">IF(A11310="","",IF($O$9=1,IF(MOD(C11310-1,$O$8)=0,Calculadora!$D$6*(1+Calculadora!$D$7)^(B11310-1),0),IF(MOD(C11310,$O$8)=0,Calculadora!$D$6*(1+Calculadora!$D$7)^(B11310-1),0)))</f>
        <v/>
      </c>
      <c r="F11310" s="27" t="str">
        <f aca="false">IF(A11310="","",(D11310+IF($O$9=1,E11310,0))*$O$7)</f>
        <v/>
      </c>
      <c r="G11310" s="27" t="str">
        <f aca="false">IF(A11310="","",D11310+E11310+F11310)</f>
        <v/>
      </c>
      <c r="H11310" s="27" t="str">
        <f aca="false">IF(A11310="","",Calculadora!$D$5+SUM($E$7:E11310))</f>
        <v/>
      </c>
      <c r="I11310" s="27" t="str">
        <f aca="false">IF(A11310="","",G11310-H11310)</f>
        <v/>
      </c>
      <c r="J11310" s="27" t="str">
        <f aca="false">IF(A11310="","",IF(C11310=$O$2,G11310,0))</f>
        <v/>
      </c>
    </row>
    <row r="11311" customFormat="false" ht="15" hidden="false" customHeight="false" outlineLevel="0" collapsed="false">
      <c r="A11311" s="25" t="str">
        <f aca="false">IF(ROW()-6&lt;=$O$3,ROW()-6,"")</f>
        <v/>
      </c>
      <c r="B11311" s="25" t="str">
        <f aca="false">IF(A11311="","",INT((A11311-1)/$O$2)+1)</f>
        <v/>
      </c>
      <c r="C11311" s="25" t="str">
        <f aca="false">IF(A11311="","",MOD(A11311-1,$O$2)+1)</f>
        <v/>
      </c>
      <c r="D11311" s="27" t="str">
        <f aca="false">IF(A11311="","",IF(A11311=1,Calculadora!$D$5,G11310))</f>
        <v/>
      </c>
      <c r="E11311" s="27" t="str">
        <f aca="false">IF(A11311="","",IF($O$9=1,IF(MOD(C11311-1,$O$8)=0,Calculadora!$D$6*(1+Calculadora!$D$7)^(B11311-1),0),IF(MOD(C11311,$O$8)=0,Calculadora!$D$6*(1+Calculadora!$D$7)^(B11311-1),0)))</f>
        <v/>
      </c>
      <c r="F11311" s="27" t="str">
        <f aca="false">IF(A11311="","",(D11311+IF($O$9=1,E11311,0))*$O$7)</f>
        <v/>
      </c>
      <c r="G11311" s="27" t="str">
        <f aca="false">IF(A11311="","",D11311+E11311+F11311)</f>
        <v/>
      </c>
      <c r="H11311" s="27" t="str">
        <f aca="false">IF(A11311="","",Calculadora!$D$5+SUM($E$7:E11311))</f>
        <v/>
      </c>
      <c r="I11311" s="27" t="str">
        <f aca="false">IF(A11311="","",G11311-H11311)</f>
        <v/>
      </c>
      <c r="J11311" s="27" t="str">
        <f aca="false">IF(A11311="","",IF(C11311=$O$2,G11311,0))</f>
        <v/>
      </c>
    </row>
    <row r="11312" customFormat="false" ht="15" hidden="false" customHeight="false" outlineLevel="0" collapsed="false">
      <c r="A11312" s="25" t="str">
        <f aca="false">IF(ROW()-6&lt;=$O$3,ROW()-6,"")</f>
        <v/>
      </c>
      <c r="B11312" s="25" t="str">
        <f aca="false">IF(A11312="","",INT((A11312-1)/$O$2)+1)</f>
        <v/>
      </c>
      <c r="C11312" s="25" t="str">
        <f aca="false">IF(A11312="","",MOD(A11312-1,$O$2)+1)</f>
        <v/>
      </c>
      <c r="D11312" s="27" t="str">
        <f aca="false">IF(A11312="","",IF(A11312=1,Calculadora!$D$5,G11311))</f>
        <v/>
      </c>
      <c r="E11312" s="27" t="str">
        <f aca="false">IF(A11312="","",IF($O$9=1,IF(MOD(C11312-1,$O$8)=0,Calculadora!$D$6*(1+Calculadora!$D$7)^(B11312-1),0),IF(MOD(C11312,$O$8)=0,Calculadora!$D$6*(1+Calculadora!$D$7)^(B11312-1),0)))</f>
        <v/>
      </c>
      <c r="F11312" s="27" t="str">
        <f aca="false">IF(A11312="","",(D11312+IF($O$9=1,E11312,0))*$O$7)</f>
        <v/>
      </c>
      <c r="G11312" s="27" t="str">
        <f aca="false">IF(A11312="","",D11312+E11312+F11312)</f>
        <v/>
      </c>
      <c r="H11312" s="27" t="str">
        <f aca="false">IF(A11312="","",Calculadora!$D$5+SUM($E$7:E11312))</f>
        <v/>
      </c>
      <c r="I11312" s="27" t="str">
        <f aca="false">IF(A11312="","",G11312-H11312)</f>
        <v/>
      </c>
      <c r="J11312" s="27" t="str">
        <f aca="false">IF(A11312="","",IF(C11312=$O$2,G11312,0))</f>
        <v/>
      </c>
    </row>
    <row r="11313" customFormat="false" ht="15" hidden="false" customHeight="false" outlineLevel="0" collapsed="false">
      <c r="A11313" s="25" t="str">
        <f aca="false">IF(ROW()-6&lt;=$O$3,ROW()-6,"")</f>
        <v/>
      </c>
      <c r="B11313" s="25" t="str">
        <f aca="false">IF(A11313="","",INT((A11313-1)/$O$2)+1)</f>
        <v/>
      </c>
      <c r="C11313" s="25" t="str">
        <f aca="false">IF(A11313="","",MOD(A11313-1,$O$2)+1)</f>
        <v/>
      </c>
      <c r="D11313" s="27" t="str">
        <f aca="false">IF(A11313="","",IF(A11313=1,Calculadora!$D$5,G11312))</f>
        <v/>
      </c>
      <c r="E11313" s="27" t="str">
        <f aca="false">IF(A11313="","",IF($O$9=1,IF(MOD(C11313-1,$O$8)=0,Calculadora!$D$6*(1+Calculadora!$D$7)^(B11313-1),0),IF(MOD(C11313,$O$8)=0,Calculadora!$D$6*(1+Calculadora!$D$7)^(B11313-1),0)))</f>
        <v/>
      </c>
      <c r="F11313" s="27" t="str">
        <f aca="false">IF(A11313="","",(D11313+IF($O$9=1,E11313,0))*$O$7)</f>
        <v/>
      </c>
      <c r="G11313" s="27" t="str">
        <f aca="false">IF(A11313="","",D11313+E11313+F11313)</f>
        <v/>
      </c>
      <c r="H11313" s="27" t="str">
        <f aca="false">IF(A11313="","",Calculadora!$D$5+SUM($E$7:E11313))</f>
        <v/>
      </c>
      <c r="I11313" s="27" t="str">
        <f aca="false">IF(A11313="","",G11313-H11313)</f>
        <v/>
      </c>
      <c r="J11313" s="27" t="str">
        <f aca="false">IF(A11313="","",IF(C11313=$O$2,G11313,0))</f>
        <v/>
      </c>
    </row>
    <row r="11314" customFormat="false" ht="15" hidden="false" customHeight="false" outlineLevel="0" collapsed="false">
      <c r="A11314" s="25" t="str">
        <f aca="false">IF(ROW()-6&lt;=$O$3,ROW()-6,"")</f>
        <v/>
      </c>
      <c r="B11314" s="25" t="str">
        <f aca="false">IF(A11314="","",INT((A11314-1)/$O$2)+1)</f>
        <v/>
      </c>
      <c r="C11314" s="25" t="str">
        <f aca="false">IF(A11314="","",MOD(A11314-1,$O$2)+1)</f>
        <v/>
      </c>
      <c r="D11314" s="27" t="str">
        <f aca="false">IF(A11314="","",IF(A11314=1,Calculadora!$D$5,G11313))</f>
        <v/>
      </c>
      <c r="E11314" s="27" t="str">
        <f aca="false">IF(A11314="","",IF($O$9=1,IF(MOD(C11314-1,$O$8)=0,Calculadora!$D$6*(1+Calculadora!$D$7)^(B11314-1),0),IF(MOD(C11314,$O$8)=0,Calculadora!$D$6*(1+Calculadora!$D$7)^(B11314-1),0)))</f>
        <v/>
      </c>
      <c r="F11314" s="27" t="str">
        <f aca="false">IF(A11314="","",(D11314+IF($O$9=1,E11314,0))*$O$7)</f>
        <v/>
      </c>
      <c r="G11314" s="27" t="str">
        <f aca="false">IF(A11314="","",D11314+E11314+F11314)</f>
        <v/>
      </c>
      <c r="H11314" s="27" t="str">
        <f aca="false">IF(A11314="","",Calculadora!$D$5+SUM($E$7:E11314))</f>
        <v/>
      </c>
      <c r="I11314" s="27" t="str">
        <f aca="false">IF(A11314="","",G11314-H11314)</f>
        <v/>
      </c>
      <c r="J11314" s="27" t="str">
        <f aca="false">IF(A11314="","",IF(C11314=$O$2,G11314,0))</f>
        <v/>
      </c>
    </row>
    <row r="11315" customFormat="false" ht="15" hidden="false" customHeight="false" outlineLevel="0" collapsed="false">
      <c r="A11315" s="25" t="str">
        <f aca="false">IF(ROW()-6&lt;=$O$3,ROW()-6,"")</f>
        <v/>
      </c>
      <c r="B11315" s="25" t="str">
        <f aca="false">IF(A11315="","",INT((A11315-1)/$O$2)+1)</f>
        <v/>
      </c>
      <c r="C11315" s="25" t="str">
        <f aca="false">IF(A11315="","",MOD(A11315-1,$O$2)+1)</f>
        <v/>
      </c>
      <c r="D11315" s="27" t="str">
        <f aca="false">IF(A11315="","",IF(A11315=1,Calculadora!$D$5,G11314))</f>
        <v/>
      </c>
      <c r="E11315" s="27" t="str">
        <f aca="false">IF(A11315="","",IF($O$9=1,IF(MOD(C11315-1,$O$8)=0,Calculadora!$D$6*(1+Calculadora!$D$7)^(B11315-1),0),IF(MOD(C11315,$O$8)=0,Calculadora!$D$6*(1+Calculadora!$D$7)^(B11315-1),0)))</f>
        <v/>
      </c>
      <c r="F11315" s="27" t="str">
        <f aca="false">IF(A11315="","",(D11315+IF($O$9=1,E11315,0))*$O$7)</f>
        <v/>
      </c>
      <c r="G11315" s="27" t="str">
        <f aca="false">IF(A11315="","",D11315+E11315+F11315)</f>
        <v/>
      </c>
      <c r="H11315" s="27" t="str">
        <f aca="false">IF(A11315="","",Calculadora!$D$5+SUM($E$7:E11315))</f>
        <v/>
      </c>
      <c r="I11315" s="27" t="str">
        <f aca="false">IF(A11315="","",G11315-H11315)</f>
        <v/>
      </c>
      <c r="J11315" s="27" t="str">
        <f aca="false">IF(A11315="","",IF(C11315=$O$2,G11315,0))</f>
        <v/>
      </c>
    </row>
    <row r="11316" customFormat="false" ht="15" hidden="false" customHeight="false" outlineLevel="0" collapsed="false">
      <c r="A11316" s="25" t="str">
        <f aca="false">IF(ROW()-6&lt;=$O$3,ROW()-6,"")</f>
        <v/>
      </c>
      <c r="B11316" s="25" t="str">
        <f aca="false">IF(A11316="","",INT((A11316-1)/$O$2)+1)</f>
        <v/>
      </c>
      <c r="C11316" s="25" t="str">
        <f aca="false">IF(A11316="","",MOD(A11316-1,$O$2)+1)</f>
        <v/>
      </c>
      <c r="D11316" s="27" t="str">
        <f aca="false">IF(A11316="","",IF(A11316=1,Calculadora!$D$5,G11315))</f>
        <v/>
      </c>
      <c r="E11316" s="27" t="str">
        <f aca="false">IF(A11316="","",IF($O$9=1,IF(MOD(C11316-1,$O$8)=0,Calculadora!$D$6*(1+Calculadora!$D$7)^(B11316-1),0),IF(MOD(C11316,$O$8)=0,Calculadora!$D$6*(1+Calculadora!$D$7)^(B11316-1),0)))</f>
        <v/>
      </c>
      <c r="F11316" s="27" t="str">
        <f aca="false">IF(A11316="","",(D11316+IF($O$9=1,E11316,0))*$O$7)</f>
        <v/>
      </c>
      <c r="G11316" s="27" t="str">
        <f aca="false">IF(A11316="","",D11316+E11316+F11316)</f>
        <v/>
      </c>
      <c r="H11316" s="27" t="str">
        <f aca="false">IF(A11316="","",Calculadora!$D$5+SUM($E$7:E11316))</f>
        <v/>
      </c>
      <c r="I11316" s="27" t="str">
        <f aca="false">IF(A11316="","",G11316-H11316)</f>
        <v/>
      </c>
      <c r="J11316" s="27" t="str">
        <f aca="false">IF(A11316="","",IF(C11316=$O$2,G11316,0))</f>
        <v/>
      </c>
    </row>
    <row r="11317" customFormat="false" ht="15" hidden="false" customHeight="false" outlineLevel="0" collapsed="false">
      <c r="A11317" s="25" t="str">
        <f aca="false">IF(ROW()-6&lt;=$O$3,ROW()-6,"")</f>
        <v/>
      </c>
      <c r="B11317" s="25" t="str">
        <f aca="false">IF(A11317="","",INT((A11317-1)/$O$2)+1)</f>
        <v/>
      </c>
      <c r="C11317" s="25" t="str">
        <f aca="false">IF(A11317="","",MOD(A11317-1,$O$2)+1)</f>
        <v/>
      </c>
      <c r="D11317" s="27" t="str">
        <f aca="false">IF(A11317="","",IF(A11317=1,Calculadora!$D$5,G11316))</f>
        <v/>
      </c>
      <c r="E11317" s="27" t="str">
        <f aca="false">IF(A11317="","",IF($O$9=1,IF(MOD(C11317-1,$O$8)=0,Calculadora!$D$6*(1+Calculadora!$D$7)^(B11317-1),0),IF(MOD(C11317,$O$8)=0,Calculadora!$D$6*(1+Calculadora!$D$7)^(B11317-1),0)))</f>
        <v/>
      </c>
      <c r="F11317" s="27" t="str">
        <f aca="false">IF(A11317="","",(D11317+IF($O$9=1,E11317,0))*$O$7)</f>
        <v/>
      </c>
      <c r="G11317" s="27" t="str">
        <f aca="false">IF(A11317="","",D11317+E11317+F11317)</f>
        <v/>
      </c>
      <c r="H11317" s="27" t="str">
        <f aca="false">IF(A11317="","",Calculadora!$D$5+SUM($E$7:E11317))</f>
        <v/>
      </c>
      <c r="I11317" s="27" t="str">
        <f aca="false">IF(A11317="","",G11317-H11317)</f>
        <v/>
      </c>
      <c r="J11317" s="27" t="str">
        <f aca="false">IF(A11317="","",IF(C11317=$O$2,G11317,0))</f>
        <v/>
      </c>
    </row>
    <row r="11318" customFormat="false" ht="15" hidden="false" customHeight="false" outlineLevel="0" collapsed="false">
      <c r="A11318" s="25" t="str">
        <f aca="false">IF(ROW()-6&lt;=$O$3,ROW()-6,"")</f>
        <v/>
      </c>
      <c r="B11318" s="25" t="str">
        <f aca="false">IF(A11318="","",INT((A11318-1)/$O$2)+1)</f>
        <v/>
      </c>
      <c r="C11318" s="25" t="str">
        <f aca="false">IF(A11318="","",MOD(A11318-1,$O$2)+1)</f>
        <v/>
      </c>
      <c r="D11318" s="27" t="str">
        <f aca="false">IF(A11318="","",IF(A11318=1,Calculadora!$D$5,G11317))</f>
        <v/>
      </c>
      <c r="E11318" s="27" t="str">
        <f aca="false">IF(A11318="","",IF($O$9=1,IF(MOD(C11318-1,$O$8)=0,Calculadora!$D$6*(1+Calculadora!$D$7)^(B11318-1),0),IF(MOD(C11318,$O$8)=0,Calculadora!$D$6*(1+Calculadora!$D$7)^(B11318-1),0)))</f>
        <v/>
      </c>
      <c r="F11318" s="27" t="str">
        <f aca="false">IF(A11318="","",(D11318+IF($O$9=1,E11318,0))*$O$7)</f>
        <v/>
      </c>
      <c r="G11318" s="27" t="str">
        <f aca="false">IF(A11318="","",D11318+E11318+F11318)</f>
        <v/>
      </c>
      <c r="H11318" s="27" t="str">
        <f aca="false">IF(A11318="","",Calculadora!$D$5+SUM($E$7:E11318))</f>
        <v/>
      </c>
      <c r="I11318" s="27" t="str">
        <f aca="false">IF(A11318="","",G11318-H11318)</f>
        <v/>
      </c>
      <c r="J11318" s="27" t="str">
        <f aca="false">IF(A11318="","",IF(C11318=$O$2,G11318,0))</f>
        <v/>
      </c>
    </row>
    <row r="11319" customFormat="false" ht="15" hidden="false" customHeight="false" outlineLevel="0" collapsed="false">
      <c r="A11319" s="25" t="str">
        <f aca="false">IF(ROW()-6&lt;=$O$3,ROW()-6,"")</f>
        <v/>
      </c>
      <c r="B11319" s="25" t="str">
        <f aca="false">IF(A11319="","",INT((A11319-1)/$O$2)+1)</f>
        <v/>
      </c>
      <c r="C11319" s="25" t="str">
        <f aca="false">IF(A11319="","",MOD(A11319-1,$O$2)+1)</f>
        <v/>
      </c>
      <c r="D11319" s="27" t="str">
        <f aca="false">IF(A11319="","",IF(A11319=1,Calculadora!$D$5,G11318))</f>
        <v/>
      </c>
      <c r="E11319" s="27" t="str">
        <f aca="false">IF(A11319="","",IF($O$9=1,IF(MOD(C11319-1,$O$8)=0,Calculadora!$D$6*(1+Calculadora!$D$7)^(B11319-1),0),IF(MOD(C11319,$O$8)=0,Calculadora!$D$6*(1+Calculadora!$D$7)^(B11319-1),0)))</f>
        <v/>
      </c>
      <c r="F11319" s="27" t="str">
        <f aca="false">IF(A11319="","",(D11319+IF($O$9=1,E11319,0))*$O$7)</f>
        <v/>
      </c>
      <c r="G11319" s="27" t="str">
        <f aca="false">IF(A11319="","",D11319+E11319+F11319)</f>
        <v/>
      </c>
      <c r="H11319" s="27" t="str">
        <f aca="false">IF(A11319="","",Calculadora!$D$5+SUM($E$7:E11319))</f>
        <v/>
      </c>
      <c r="I11319" s="27" t="str">
        <f aca="false">IF(A11319="","",G11319-H11319)</f>
        <v/>
      </c>
      <c r="J11319" s="27" t="str">
        <f aca="false">IF(A11319="","",IF(C11319=$O$2,G11319,0))</f>
        <v/>
      </c>
    </row>
    <row r="11320" customFormat="false" ht="15" hidden="false" customHeight="false" outlineLevel="0" collapsed="false">
      <c r="A11320" s="25" t="str">
        <f aca="false">IF(ROW()-6&lt;=$O$3,ROW()-6,"")</f>
        <v/>
      </c>
      <c r="B11320" s="25" t="str">
        <f aca="false">IF(A11320="","",INT((A11320-1)/$O$2)+1)</f>
        <v/>
      </c>
      <c r="C11320" s="25" t="str">
        <f aca="false">IF(A11320="","",MOD(A11320-1,$O$2)+1)</f>
        <v/>
      </c>
      <c r="D11320" s="27" t="str">
        <f aca="false">IF(A11320="","",IF(A11320=1,Calculadora!$D$5,G11319))</f>
        <v/>
      </c>
      <c r="E11320" s="27" t="str">
        <f aca="false">IF(A11320="","",IF($O$9=1,IF(MOD(C11320-1,$O$8)=0,Calculadora!$D$6*(1+Calculadora!$D$7)^(B11320-1),0),IF(MOD(C11320,$O$8)=0,Calculadora!$D$6*(1+Calculadora!$D$7)^(B11320-1),0)))</f>
        <v/>
      </c>
      <c r="F11320" s="27" t="str">
        <f aca="false">IF(A11320="","",(D11320+IF($O$9=1,E11320,0))*$O$7)</f>
        <v/>
      </c>
      <c r="G11320" s="27" t="str">
        <f aca="false">IF(A11320="","",D11320+E11320+F11320)</f>
        <v/>
      </c>
      <c r="H11320" s="27" t="str">
        <f aca="false">IF(A11320="","",Calculadora!$D$5+SUM($E$7:E11320))</f>
        <v/>
      </c>
      <c r="I11320" s="27" t="str">
        <f aca="false">IF(A11320="","",G11320-H11320)</f>
        <v/>
      </c>
      <c r="J11320" s="27" t="str">
        <f aca="false">IF(A11320="","",IF(C11320=$O$2,G11320,0))</f>
        <v/>
      </c>
    </row>
    <row r="11321" customFormat="false" ht="15" hidden="false" customHeight="false" outlineLevel="0" collapsed="false">
      <c r="A11321" s="25" t="str">
        <f aca="false">IF(ROW()-6&lt;=$O$3,ROW()-6,"")</f>
        <v/>
      </c>
      <c r="B11321" s="25" t="str">
        <f aca="false">IF(A11321="","",INT((A11321-1)/$O$2)+1)</f>
        <v/>
      </c>
      <c r="C11321" s="25" t="str">
        <f aca="false">IF(A11321="","",MOD(A11321-1,$O$2)+1)</f>
        <v/>
      </c>
      <c r="D11321" s="27" t="str">
        <f aca="false">IF(A11321="","",IF(A11321=1,Calculadora!$D$5,G11320))</f>
        <v/>
      </c>
      <c r="E11321" s="27" t="str">
        <f aca="false">IF(A11321="","",IF($O$9=1,IF(MOD(C11321-1,$O$8)=0,Calculadora!$D$6*(1+Calculadora!$D$7)^(B11321-1),0),IF(MOD(C11321,$O$8)=0,Calculadora!$D$6*(1+Calculadora!$D$7)^(B11321-1),0)))</f>
        <v/>
      </c>
      <c r="F11321" s="27" t="str">
        <f aca="false">IF(A11321="","",(D11321+IF($O$9=1,E11321,0))*$O$7)</f>
        <v/>
      </c>
      <c r="G11321" s="27" t="str">
        <f aca="false">IF(A11321="","",D11321+E11321+F11321)</f>
        <v/>
      </c>
      <c r="H11321" s="27" t="str">
        <f aca="false">IF(A11321="","",Calculadora!$D$5+SUM($E$7:E11321))</f>
        <v/>
      </c>
      <c r="I11321" s="27" t="str">
        <f aca="false">IF(A11321="","",G11321-H11321)</f>
        <v/>
      </c>
      <c r="J11321" s="27" t="str">
        <f aca="false">IF(A11321="","",IF(C11321=$O$2,G11321,0))</f>
        <v/>
      </c>
    </row>
    <row r="11322" customFormat="false" ht="15" hidden="false" customHeight="false" outlineLevel="0" collapsed="false">
      <c r="A11322" s="25" t="str">
        <f aca="false">IF(ROW()-6&lt;=$O$3,ROW()-6,"")</f>
        <v/>
      </c>
      <c r="B11322" s="25" t="str">
        <f aca="false">IF(A11322="","",INT((A11322-1)/$O$2)+1)</f>
        <v/>
      </c>
      <c r="C11322" s="25" t="str">
        <f aca="false">IF(A11322="","",MOD(A11322-1,$O$2)+1)</f>
        <v/>
      </c>
      <c r="D11322" s="27" t="str">
        <f aca="false">IF(A11322="","",IF(A11322=1,Calculadora!$D$5,G11321))</f>
        <v/>
      </c>
      <c r="E11322" s="27" t="str">
        <f aca="false">IF(A11322="","",IF($O$9=1,IF(MOD(C11322-1,$O$8)=0,Calculadora!$D$6*(1+Calculadora!$D$7)^(B11322-1),0),IF(MOD(C11322,$O$8)=0,Calculadora!$D$6*(1+Calculadora!$D$7)^(B11322-1),0)))</f>
        <v/>
      </c>
      <c r="F11322" s="27" t="str">
        <f aca="false">IF(A11322="","",(D11322+IF($O$9=1,E11322,0))*$O$7)</f>
        <v/>
      </c>
      <c r="G11322" s="27" t="str">
        <f aca="false">IF(A11322="","",D11322+E11322+F11322)</f>
        <v/>
      </c>
      <c r="H11322" s="27" t="str">
        <f aca="false">IF(A11322="","",Calculadora!$D$5+SUM($E$7:E11322))</f>
        <v/>
      </c>
      <c r="I11322" s="27" t="str">
        <f aca="false">IF(A11322="","",G11322-H11322)</f>
        <v/>
      </c>
      <c r="J11322" s="27" t="str">
        <f aca="false">IF(A11322="","",IF(C11322=$O$2,G11322,0))</f>
        <v/>
      </c>
    </row>
    <row r="11323" customFormat="false" ht="15" hidden="false" customHeight="false" outlineLevel="0" collapsed="false">
      <c r="A11323" s="25" t="str">
        <f aca="false">IF(ROW()-6&lt;=$O$3,ROW()-6,"")</f>
        <v/>
      </c>
      <c r="B11323" s="25" t="str">
        <f aca="false">IF(A11323="","",INT((A11323-1)/$O$2)+1)</f>
        <v/>
      </c>
      <c r="C11323" s="25" t="str">
        <f aca="false">IF(A11323="","",MOD(A11323-1,$O$2)+1)</f>
        <v/>
      </c>
      <c r="D11323" s="27" t="str">
        <f aca="false">IF(A11323="","",IF(A11323=1,Calculadora!$D$5,G11322))</f>
        <v/>
      </c>
      <c r="E11323" s="27" t="str">
        <f aca="false">IF(A11323="","",IF($O$9=1,IF(MOD(C11323-1,$O$8)=0,Calculadora!$D$6*(1+Calculadora!$D$7)^(B11323-1),0),IF(MOD(C11323,$O$8)=0,Calculadora!$D$6*(1+Calculadora!$D$7)^(B11323-1),0)))</f>
        <v/>
      </c>
      <c r="F11323" s="27" t="str">
        <f aca="false">IF(A11323="","",(D11323+IF($O$9=1,E11323,0))*$O$7)</f>
        <v/>
      </c>
      <c r="G11323" s="27" t="str">
        <f aca="false">IF(A11323="","",D11323+E11323+F11323)</f>
        <v/>
      </c>
      <c r="H11323" s="27" t="str">
        <f aca="false">IF(A11323="","",Calculadora!$D$5+SUM($E$7:E11323))</f>
        <v/>
      </c>
      <c r="I11323" s="27" t="str">
        <f aca="false">IF(A11323="","",G11323-H11323)</f>
        <v/>
      </c>
      <c r="J11323" s="27" t="str">
        <f aca="false">IF(A11323="","",IF(C11323=$O$2,G11323,0))</f>
        <v/>
      </c>
    </row>
    <row r="11324" customFormat="false" ht="15" hidden="false" customHeight="false" outlineLevel="0" collapsed="false">
      <c r="A11324" s="25" t="str">
        <f aca="false">IF(ROW()-6&lt;=$O$3,ROW()-6,"")</f>
        <v/>
      </c>
      <c r="B11324" s="25" t="str">
        <f aca="false">IF(A11324="","",INT((A11324-1)/$O$2)+1)</f>
        <v/>
      </c>
      <c r="C11324" s="25" t="str">
        <f aca="false">IF(A11324="","",MOD(A11324-1,$O$2)+1)</f>
        <v/>
      </c>
      <c r="D11324" s="27" t="str">
        <f aca="false">IF(A11324="","",IF(A11324=1,Calculadora!$D$5,G11323))</f>
        <v/>
      </c>
      <c r="E11324" s="27" t="str">
        <f aca="false">IF(A11324="","",IF($O$9=1,IF(MOD(C11324-1,$O$8)=0,Calculadora!$D$6*(1+Calculadora!$D$7)^(B11324-1),0),IF(MOD(C11324,$O$8)=0,Calculadora!$D$6*(1+Calculadora!$D$7)^(B11324-1),0)))</f>
        <v/>
      </c>
      <c r="F11324" s="27" t="str">
        <f aca="false">IF(A11324="","",(D11324+IF($O$9=1,E11324,0))*$O$7)</f>
        <v/>
      </c>
      <c r="G11324" s="27" t="str">
        <f aca="false">IF(A11324="","",D11324+E11324+F11324)</f>
        <v/>
      </c>
      <c r="H11324" s="27" t="str">
        <f aca="false">IF(A11324="","",Calculadora!$D$5+SUM($E$7:E11324))</f>
        <v/>
      </c>
      <c r="I11324" s="27" t="str">
        <f aca="false">IF(A11324="","",G11324-H11324)</f>
        <v/>
      </c>
      <c r="J11324" s="27" t="str">
        <f aca="false">IF(A11324="","",IF(C11324=$O$2,G11324,0))</f>
        <v/>
      </c>
    </row>
    <row r="11325" customFormat="false" ht="15" hidden="false" customHeight="false" outlineLevel="0" collapsed="false">
      <c r="A11325" s="25" t="str">
        <f aca="false">IF(ROW()-6&lt;=$O$3,ROW()-6,"")</f>
        <v/>
      </c>
      <c r="B11325" s="25" t="str">
        <f aca="false">IF(A11325="","",INT((A11325-1)/$O$2)+1)</f>
        <v/>
      </c>
      <c r="C11325" s="25" t="str">
        <f aca="false">IF(A11325="","",MOD(A11325-1,$O$2)+1)</f>
        <v/>
      </c>
      <c r="D11325" s="27" t="str">
        <f aca="false">IF(A11325="","",IF(A11325=1,Calculadora!$D$5,G11324))</f>
        <v/>
      </c>
      <c r="E11325" s="27" t="str">
        <f aca="false">IF(A11325="","",IF($O$9=1,IF(MOD(C11325-1,$O$8)=0,Calculadora!$D$6*(1+Calculadora!$D$7)^(B11325-1),0),IF(MOD(C11325,$O$8)=0,Calculadora!$D$6*(1+Calculadora!$D$7)^(B11325-1),0)))</f>
        <v/>
      </c>
      <c r="F11325" s="27" t="str">
        <f aca="false">IF(A11325="","",(D11325+IF($O$9=1,E11325,0))*$O$7)</f>
        <v/>
      </c>
      <c r="G11325" s="27" t="str">
        <f aca="false">IF(A11325="","",D11325+E11325+F11325)</f>
        <v/>
      </c>
      <c r="H11325" s="27" t="str">
        <f aca="false">IF(A11325="","",Calculadora!$D$5+SUM($E$7:E11325))</f>
        <v/>
      </c>
      <c r="I11325" s="27" t="str">
        <f aca="false">IF(A11325="","",G11325-H11325)</f>
        <v/>
      </c>
      <c r="J11325" s="27" t="str">
        <f aca="false">IF(A11325="","",IF(C11325=$O$2,G11325,0))</f>
        <v/>
      </c>
    </row>
    <row r="11326" customFormat="false" ht="15" hidden="false" customHeight="false" outlineLevel="0" collapsed="false">
      <c r="A11326" s="25" t="str">
        <f aca="false">IF(ROW()-6&lt;=$O$3,ROW()-6,"")</f>
        <v/>
      </c>
      <c r="B11326" s="25" t="str">
        <f aca="false">IF(A11326="","",INT((A11326-1)/$O$2)+1)</f>
        <v/>
      </c>
      <c r="C11326" s="25" t="str">
        <f aca="false">IF(A11326="","",MOD(A11326-1,$O$2)+1)</f>
        <v/>
      </c>
      <c r="D11326" s="27" t="str">
        <f aca="false">IF(A11326="","",IF(A11326=1,Calculadora!$D$5,G11325))</f>
        <v/>
      </c>
      <c r="E11326" s="27" t="str">
        <f aca="false">IF(A11326="","",IF($O$9=1,IF(MOD(C11326-1,$O$8)=0,Calculadora!$D$6*(1+Calculadora!$D$7)^(B11326-1),0),IF(MOD(C11326,$O$8)=0,Calculadora!$D$6*(1+Calculadora!$D$7)^(B11326-1),0)))</f>
        <v/>
      </c>
      <c r="F11326" s="27" t="str">
        <f aca="false">IF(A11326="","",(D11326+IF($O$9=1,E11326,0))*$O$7)</f>
        <v/>
      </c>
      <c r="G11326" s="27" t="str">
        <f aca="false">IF(A11326="","",D11326+E11326+F11326)</f>
        <v/>
      </c>
      <c r="H11326" s="27" t="str">
        <f aca="false">IF(A11326="","",Calculadora!$D$5+SUM($E$7:E11326))</f>
        <v/>
      </c>
      <c r="I11326" s="27" t="str">
        <f aca="false">IF(A11326="","",G11326-H11326)</f>
        <v/>
      </c>
      <c r="J11326" s="27" t="str">
        <f aca="false">IF(A11326="","",IF(C11326=$O$2,G11326,0))</f>
        <v/>
      </c>
    </row>
    <row r="11327" customFormat="false" ht="15" hidden="false" customHeight="false" outlineLevel="0" collapsed="false">
      <c r="A11327" s="25" t="str">
        <f aca="false">IF(ROW()-6&lt;=$O$3,ROW()-6,"")</f>
        <v/>
      </c>
      <c r="B11327" s="25" t="str">
        <f aca="false">IF(A11327="","",INT((A11327-1)/$O$2)+1)</f>
        <v/>
      </c>
      <c r="C11327" s="25" t="str">
        <f aca="false">IF(A11327="","",MOD(A11327-1,$O$2)+1)</f>
        <v/>
      </c>
      <c r="D11327" s="27" t="str">
        <f aca="false">IF(A11327="","",IF(A11327=1,Calculadora!$D$5,G11326))</f>
        <v/>
      </c>
      <c r="E11327" s="27" t="str">
        <f aca="false">IF(A11327="","",IF($O$9=1,IF(MOD(C11327-1,$O$8)=0,Calculadora!$D$6*(1+Calculadora!$D$7)^(B11327-1),0),IF(MOD(C11327,$O$8)=0,Calculadora!$D$6*(1+Calculadora!$D$7)^(B11327-1),0)))</f>
        <v/>
      </c>
      <c r="F11327" s="27" t="str">
        <f aca="false">IF(A11327="","",(D11327+IF($O$9=1,E11327,0))*$O$7)</f>
        <v/>
      </c>
      <c r="G11327" s="27" t="str">
        <f aca="false">IF(A11327="","",D11327+E11327+F11327)</f>
        <v/>
      </c>
      <c r="H11327" s="27" t="str">
        <f aca="false">IF(A11327="","",Calculadora!$D$5+SUM($E$7:E11327))</f>
        <v/>
      </c>
      <c r="I11327" s="27" t="str">
        <f aca="false">IF(A11327="","",G11327-H11327)</f>
        <v/>
      </c>
      <c r="J11327" s="27" t="str">
        <f aca="false">IF(A11327="","",IF(C11327=$O$2,G11327,0))</f>
        <v/>
      </c>
    </row>
    <row r="11328" customFormat="false" ht="15" hidden="false" customHeight="false" outlineLevel="0" collapsed="false">
      <c r="A11328" s="25" t="str">
        <f aca="false">IF(ROW()-6&lt;=$O$3,ROW()-6,"")</f>
        <v/>
      </c>
      <c r="B11328" s="25" t="str">
        <f aca="false">IF(A11328="","",INT((A11328-1)/$O$2)+1)</f>
        <v/>
      </c>
      <c r="C11328" s="25" t="str">
        <f aca="false">IF(A11328="","",MOD(A11328-1,$O$2)+1)</f>
        <v/>
      </c>
      <c r="D11328" s="27" t="str">
        <f aca="false">IF(A11328="","",IF(A11328=1,Calculadora!$D$5,G11327))</f>
        <v/>
      </c>
      <c r="E11328" s="27" t="str">
        <f aca="false">IF(A11328="","",IF($O$9=1,IF(MOD(C11328-1,$O$8)=0,Calculadora!$D$6*(1+Calculadora!$D$7)^(B11328-1),0),IF(MOD(C11328,$O$8)=0,Calculadora!$D$6*(1+Calculadora!$D$7)^(B11328-1),0)))</f>
        <v/>
      </c>
      <c r="F11328" s="27" t="str">
        <f aca="false">IF(A11328="","",(D11328+IF($O$9=1,E11328,0))*$O$7)</f>
        <v/>
      </c>
      <c r="G11328" s="27" t="str">
        <f aca="false">IF(A11328="","",D11328+E11328+F11328)</f>
        <v/>
      </c>
      <c r="H11328" s="27" t="str">
        <f aca="false">IF(A11328="","",Calculadora!$D$5+SUM($E$7:E11328))</f>
        <v/>
      </c>
      <c r="I11328" s="27" t="str">
        <f aca="false">IF(A11328="","",G11328-H11328)</f>
        <v/>
      </c>
      <c r="J11328" s="27" t="str">
        <f aca="false">IF(A11328="","",IF(C11328=$O$2,G11328,0))</f>
        <v/>
      </c>
    </row>
    <row r="11329" customFormat="false" ht="15" hidden="false" customHeight="false" outlineLevel="0" collapsed="false">
      <c r="A11329" s="25" t="str">
        <f aca="false">IF(ROW()-6&lt;=$O$3,ROW()-6,"")</f>
        <v/>
      </c>
      <c r="B11329" s="25" t="str">
        <f aca="false">IF(A11329="","",INT((A11329-1)/$O$2)+1)</f>
        <v/>
      </c>
      <c r="C11329" s="25" t="str">
        <f aca="false">IF(A11329="","",MOD(A11329-1,$O$2)+1)</f>
        <v/>
      </c>
      <c r="D11329" s="27" t="str">
        <f aca="false">IF(A11329="","",IF(A11329=1,Calculadora!$D$5,G11328))</f>
        <v/>
      </c>
      <c r="E11329" s="27" t="str">
        <f aca="false">IF(A11329="","",IF($O$9=1,IF(MOD(C11329-1,$O$8)=0,Calculadora!$D$6*(1+Calculadora!$D$7)^(B11329-1),0),IF(MOD(C11329,$O$8)=0,Calculadora!$D$6*(1+Calculadora!$D$7)^(B11329-1),0)))</f>
        <v/>
      </c>
      <c r="F11329" s="27" t="str">
        <f aca="false">IF(A11329="","",(D11329+IF($O$9=1,E11329,0))*$O$7)</f>
        <v/>
      </c>
      <c r="G11329" s="27" t="str">
        <f aca="false">IF(A11329="","",D11329+E11329+F11329)</f>
        <v/>
      </c>
      <c r="H11329" s="27" t="str">
        <f aca="false">IF(A11329="","",Calculadora!$D$5+SUM($E$7:E11329))</f>
        <v/>
      </c>
      <c r="I11329" s="27" t="str">
        <f aca="false">IF(A11329="","",G11329-H11329)</f>
        <v/>
      </c>
      <c r="J11329" s="27" t="str">
        <f aca="false">IF(A11329="","",IF(C11329=$O$2,G11329,0))</f>
        <v/>
      </c>
    </row>
    <row r="11330" customFormat="false" ht="15" hidden="false" customHeight="false" outlineLevel="0" collapsed="false">
      <c r="A11330" s="25" t="str">
        <f aca="false">IF(ROW()-6&lt;=$O$3,ROW()-6,"")</f>
        <v/>
      </c>
      <c r="B11330" s="25" t="str">
        <f aca="false">IF(A11330="","",INT((A11330-1)/$O$2)+1)</f>
        <v/>
      </c>
      <c r="C11330" s="25" t="str">
        <f aca="false">IF(A11330="","",MOD(A11330-1,$O$2)+1)</f>
        <v/>
      </c>
      <c r="D11330" s="27" t="str">
        <f aca="false">IF(A11330="","",IF(A11330=1,Calculadora!$D$5,G11329))</f>
        <v/>
      </c>
      <c r="E11330" s="27" t="str">
        <f aca="false">IF(A11330="","",IF($O$9=1,IF(MOD(C11330-1,$O$8)=0,Calculadora!$D$6*(1+Calculadora!$D$7)^(B11330-1),0),IF(MOD(C11330,$O$8)=0,Calculadora!$D$6*(1+Calculadora!$D$7)^(B11330-1),0)))</f>
        <v/>
      </c>
      <c r="F11330" s="27" t="str">
        <f aca="false">IF(A11330="","",(D11330+IF($O$9=1,E11330,0))*$O$7)</f>
        <v/>
      </c>
      <c r="G11330" s="27" t="str">
        <f aca="false">IF(A11330="","",D11330+E11330+F11330)</f>
        <v/>
      </c>
      <c r="H11330" s="27" t="str">
        <f aca="false">IF(A11330="","",Calculadora!$D$5+SUM($E$7:E11330))</f>
        <v/>
      </c>
      <c r="I11330" s="27" t="str">
        <f aca="false">IF(A11330="","",G11330-H11330)</f>
        <v/>
      </c>
      <c r="J11330" s="27" t="str">
        <f aca="false">IF(A11330="","",IF(C11330=$O$2,G11330,0))</f>
        <v/>
      </c>
    </row>
    <row r="11331" customFormat="false" ht="15" hidden="false" customHeight="false" outlineLevel="0" collapsed="false">
      <c r="A11331" s="25" t="str">
        <f aca="false">IF(ROW()-6&lt;=$O$3,ROW()-6,"")</f>
        <v/>
      </c>
      <c r="B11331" s="25" t="str">
        <f aca="false">IF(A11331="","",INT((A11331-1)/$O$2)+1)</f>
        <v/>
      </c>
      <c r="C11331" s="25" t="str">
        <f aca="false">IF(A11331="","",MOD(A11331-1,$O$2)+1)</f>
        <v/>
      </c>
      <c r="D11331" s="27" t="str">
        <f aca="false">IF(A11331="","",IF(A11331=1,Calculadora!$D$5,G11330))</f>
        <v/>
      </c>
      <c r="E11331" s="27" t="str">
        <f aca="false">IF(A11331="","",IF($O$9=1,IF(MOD(C11331-1,$O$8)=0,Calculadora!$D$6*(1+Calculadora!$D$7)^(B11331-1),0),IF(MOD(C11331,$O$8)=0,Calculadora!$D$6*(1+Calculadora!$D$7)^(B11331-1),0)))</f>
        <v/>
      </c>
      <c r="F11331" s="27" t="str">
        <f aca="false">IF(A11331="","",(D11331+IF($O$9=1,E11331,0))*$O$7)</f>
        <v/>
      </c>
      <c r="G11331" s="27" t="str">
        <f aca="false">IF(A11331="","",D11331+E11331+F11331)</f>
        <v/>
      </c>
      <c r="H11331" s="27" t="str">
        <f aca="false">IF(A11331="","",Calculadora!$D$5+SUM($E$7:E11331))</f>
        <v/>
      </c>
      <c r="I11331" s="27" t="str">
        <f aca="false">IF(A11331="","",G11331-H11331)</f>
        <v/>
      </c>
      <c r="J11331" s="27" t="str">
        <f aca="false">IF(A11331="","",IF(C11331=$O$2,G11331,0))</f>
        <v/>
      </c>
    </row>
    <row r="11332" customFormat="false" ht="15" hidden="false" customHeight="false" outlineLevel="0" collapsed="false">
      <c r="A11332" s="25" t="str">
        <f aca="false">IF(ROW()-6&lt;=$O$3,ROW()-6,"")</f>
        <v/>
      </c>
      <c r="B11332" s="25" t="str">
        <f aca="false">IF(A11332="","",INT((A11332-1)/$O$2)+1)</f>
        <v/>
      </c>
      <c r="C11332" s="25" t="str">
        <f aca="false">IF(A11332="","",MOD(A11332-1,$O$2)+1)</f>
        <v/>
      </c>
      <c r="D11332" s="27" t="str">
        <f aca="false">IF(A11332="","",IF(A11332=1,Calculadora!$D$5,G11331))</f>
        <v/>
      </c>
      <c r="E11332" s="27" t="str">
        <f aca="false">IF(A11332="","",IF($O$9=1,IF(MOD(C11332-1,$O$8)=0,Calculadora!$D$6*(1+Calculadora!$D$7)^(B11332-1),0),IF(MOD(C11332,$O$8)=0,Calculadora!$D$6*(1+Calculadora!$D$7)^(B11332-1),0)))</f>
        <v/>
      </c>
      <c r="F11332" s="27" t="str">
        <f aca="false">IF(A11332="","",(D11332+IF($O$9=1,E11332,0))*$O$7)</f>
        <v/>
      </c>
      <c r="G11332" s="27" t="str">
        <f aca="false">IF(A11332="","",D11332+E11332+F11332)</f>
        <v/>
      </c>
      <c r="H11332" s="27" t="str">
        <f aca="false">IF(A11332="","",Calculadora!$D$5+SUM($E$7:E11332))</f>
        <v/>
      </c>
      <c r="I11332" s="27" t="str">
        <f aca="false">IF(A11332="","",G11332-H11332)</f>
        <v/>
      </c>
      <c r="J11332" s="27" t="str">
        <f aca="false">IF(A11332="","",IF(C11332=$O$2,G11332,0))</f>
        <v/>
      </c>
    </row>
    <row r="11333" customFormat="false" ht="15" hidden="false" customHeight="false" outlineLevel="0" collapsed="false">
      <c r="A11333" s="25" t="str">
        <f aca="false">IF(ROW()-6&lt;=$O$3,ROW()-6,"")</f>
        <v/>
      </c>
      <c r="B11333" s="25" t="str">
        <f aca="false">IF(A11333="","",INT((A11333-1)/$O$2)+1)</f>
        <v/>
      </c>
      <c r="C11333" s="25" t="str">
        <f aca="false">IF(A11333="","",MOD(A11333-1,$O$2)+1)</f>
        <v/>
      </c>
      <c r="D11333" s="27" t="str">
        <f aca="false">IF(A11333="","",IF(A11333=1,Calculadora!$D$5,G11332))</f>
        <v/>
      </c>
      <c r="E11333" s="27" t="str">
        <f aca="false">IF(A11333="","",IF($O$9=1,IF(MOD(C11333-1,$O$8)=0,Calculadora!$D$6*(1+Calculadora!$D$7)^(B11333-1),0),IF(MOD(C11333,$O$8)=0,Calculadora!$D$6*(1+Calculadora!$D$7)^(B11333-1),0)))</f>
        <v/>
      </c>
      <c r="F11333" s="27" t="str">
        <f aca="false">IF(A11333="","",(D11333+IF($O$9=1,E11333,0))*$O$7)</f>
        <v/>
      </c>
      <c r="G11333" s="27" t="str">
        <f aca="false">IF(A11333="","",D11333+E11333+F11333)</f>
        <v/>
      </c>
      <c r="H11333" s="27" t="str">
        <f aca="false">IF(A11333="","",Calculadora!$D$5+SUM($E$7:E11333))</f>
        <v/>
      </c>
      <c r="I11333" s="27" t="str">
        <f aca="false">IF(A11333="","",G11333-H11333)</f>
        <v/>
      </c>
      <c r="J11333" s="27" t="str">
        <f aca="false">IF(A11333="","",IF(C11333=$O$2,G11333,0))</f>
        <v/>
      </c>
    </row>
    <row r="11334" customFormat="false" ht="15" hidden="false" customHeight="false" outlineLevel="0" collapsed="false">
      <c r="A11334" s="25" t="str">
        <f aca="false">IF(ROW()-6&lt;=$O$3,ROW()-6,"")</f>
        <v/>
      </c>
      <c r="B11334" s="25" t="str">
        <f aca="false">IF(A11334="","",INT((A11334-1)/$O$2)+1)</f>
        <v/>
      </c>
      <c r="C11334" s="25" t="str">
        <f aca="false">IF(A11334="","",MOD(A11334-1,$O$2)+1)</f>
        <v/>
      </c>
      <c r="D11334" s="27" t="str">
        <f aca="false">IF(A11334="","",IF(A11334=1,Calculadora!$D$5,G11333))</f>
        <v/>
      </c>
      <c r="E11334" s="27" t="str">
        <f aca="false">IF(A11334="","",IF($O$9=1,IF(MOD(C11334-1,$O$8)=0,Calculadora!$D$6*(1+Calculadora!$D$7)^(B11334-1),0),IF(MOD(C11334,$O$8)=0,Calculadora!$D$6*(1+Calculadora!$D$7)^(B11334-1),0)))</f>
        <v/>
      </c>
      <c r="F11334" s="27" t="str">
        <f aca="false">IF(A11334="","",(D11334+IF($O$9=1,E11334,0))*$O$7)</f>
        <v/>
      </c>
      <c r="G11334" s="27" t="str">
        <f aca="false">IF(A11334="","",D11334+E11334+F11334)</f>
        <v/>
      </c>
      <c r="H11334" s="27" t="str">
        <f aca="false">IF(A11334="","",Calculadora!$D$5+SUM($E$7:E11334))</f>
        <v/>
      </c>
      <c r="I11334" s="27" t="str">
        <f aca="false">IF(A11334="","",G11334-H11334)</f>
        <v/>
      </c>
      <c r="J11334" s="27" t="str">
        <f aca="false">IF(A11334="","",IF(C11334=$O$2,G11334,0))</f>
        <v/>
      </c>
    </row>
    <row r="11335" customFormat="false" ht="15" hidden="false" customHeight="false" outlineLevel="0" collapsed="false">
      <c r="A11335" s="25" t="str">
        <f aca="false">IF(ROW()-6&lt;=$O$3,ROW()-6,"")</f>
        <v/>
      </c>
      <c r="B11335" s="25" t="str">
        <f aca="false">IF(A11335="","",INT((A11335-1)/$O$2)+1)</f>
        <v/>
      </c>
      <c r="C11335" s="25" t="str">
        <f aca="false">IF(A11335="","",MOD(A11335-1,$O$2)+1)</f>
        <v/>
      </c>
      <c r="D11335" s="27" t="str">
        <f aca="false">IF(A11335="","",IF(A11335=1,Calculadora!$D$5,G11334))</f>
        <v/>
      </c>
      <c r="E11335" s="27" t="str">
        <f aca="false">IF(A11335="","",IF($O$9=1,IF(MOD(C11335-1,$O$8)=0,Calculadora!$D$6*(1+Calculadora!$D$7)^(B11335-1),0),IF(MOD(C11335,$O$8)=0,Calculadora!$D$6*(1+Calculadora!$D$7)^(B11335-1),0)))</f>
        <v/>
      </c>
      <c r="F11335" s="27" t="str">
        <f aca="false">IF(A11335="","",(D11335+IF($O$9=1,E11335,0))*$O$7)</f>
        <v/>
      </c>
      <c r="G11335" s="27" t="str">
        <f aca="false">IF(A11335="","",D11335+E11335+F11335)</f>
        <v/>
      </c>
      <c r="H11335" s="27" t="str">
        <f aca="false">IF(A11335="","",Calculadora!$D$5+SUM($E$7:E11335))</f>
        <v/>
      </c>
      <c r="I11335" s="27" t="str">
        <f aca="false">IF(A11335="","",G11335-H11335)</f>
        <v/>
      </c>
      <c r="J11335" s="27" t="str">
        <f aca="false">IF(A11335="","",IF(C11335=$O$2,G11335,0))</f>
        <v/>
      </c>
    </row>
    <row r="11336" customFormat="false" ht="15" hidden="false" customHeight="false" outlineLevel="0" collapsed="false">
      <c r="A11336" s="25" t="str">
        <f aca="false">IF(ROW()-6&lt;=$O$3,ROW()-6,"")</f>
        <v/>
      </c>
      <c r="B11336" s="25" t="str">
        <f aca="false">IF(A11336="","",INT((A11336-1)/$O$2)+1)</f>
        <v/>
      </c>
      <c r="C11336" s="25" t="str">
        <f aca="false">IF(A11336="","",MOD(A11336-1,$O$2)+1)</f>
        <v/>
      </c>
      <c r="D11336" s="27" t="str">
        <f aca="false">IF(A11336="","",IF(A11336=1,Calculadora!$D$5,G11335))</f>
        <v/>
      </c>
      <c r="E11336" s="27" t="str">
        <f aca="false">IF(A11336="","",IF($O$9=1,IF(MOD(C11336-1,$O$8)=0,Calculadora!$D$6*(1+Calculadora!$D$7)^(B11336-1),0),IF(MOD(C11336,$O$8)=0,Calculadora!$D$6*(1+Calculadora!$D$7)^(B11336-1),0)))</f>
        <v/>
      </c>
      <c r="F11336" s="27" t="str">
        <f aca="false">IF(A11336="","",(D11336+IF($O$9=1,E11336,0))*$O$7)</f>
        <v/>
      </c>
      <c r="G11336" s="27" t="str">
        <f aca="false">IF(A11336="","",D11336+E11336+F11336)</f>
        <v/>
      </c>
      <c r="H11336" s="27" t="str">
        <f aca="false">IF(A11336="","",Calculadora!$D$5+SUM($E$7:E11336))</f>
        <v/>
      </c>
      <c r="I11336" s="27" t="str">
        <f aca="false">IF(A11336="","",G11336-H11336)</f>
        <v/>
      </c>
      <c r="J11336" s="27" t="str">
        <f aca="false">IF(A11336="","",IF(C11336=$O$2,G11336,0))</f>
        <v/>
      </c>
    </row>
    <row r="11337" customFormat="false" ht="15" hidden="false" customHeight="false" outlineLevel="0" collapsed="false">
      <c r="A11337" s="25" t="str">
        <f aca="false">IF(ROW()-6&lt;=$O$3,ROW()-6,"")</f>
        <v/>
      </c>
      <c r="B11337" s="25" t="str">
        <f aca="false">IF(A11337="","",INT((A11337-1)/$O$2)+1)</f>
        <v/>
      </c>
      <c r="C11337" s="25" t="str">
        <f aca="false">IF(A11337="","",MOD(A11337-1,$O$2)+1)</f>
        <v/>
      </c>
      <c r="D11337" s="27" t="str">
        <f aca="false">IF(A11337="","",IF(A11337=1,Calculadora!$D$5,G11336))</f>
        <v/>
      </c>
      <c r="E11337" s="27" t="str">
        <f aca="false">IF(A11337="","",IF($O$9=1,IF(MOD(C11337-1,$O$8)=0,Calculadora!$D$6*(1+Calculadora!$D$7)^(B11337-1),0),IF(MOD(C11337,$O$8)=0,Calculadora!$D$6*(1+Calculadora!$D$7)^(B11337-1),0)))</f>
        <v/>
      </c>
      <c r="F11337" s="27" t="str">
        <f aca="false">IF(A11337="","",(D11337+IF($O$9=1,E11337,0))*$O$7)</f>
        <v/>
      </c>
      <c r="G11337" s="27" t="str">
        <f aca="false">IF(A11337="","",D11337+E11337+F11337)</f>
        <v/>
      </c>
      <c r="H11337" s="27" t="str">
        <f aca="false">IF(A11337="","",Calculadora!$D$5+SUM($E$7:E11337))</f>
        <v/>
      </c>
      <c r="I11337" s="27" t="str">
        <f aca="false">IF(A11337="","",G11337-H11337)</f>
        <v/>
      </c>
      <c r="J11337" s="27" t="str">
        <f aca="false">IF(A11337="","",IF(C11337=$O$2,G11337,0))</f>
        <v/>
      </c>
    </row>
    <row r="11338" customFormat="false" ht="15" hidden="false" customHeight="false" outlineLevel="0" collapsed="false">
      <c r="A11338" s="25" t="str">
        <f aca="false">IF(ROW()-6&lt;=$O$3,ROW()-6,"")</f>
        <v/>
      </c>
      <c r="B11338" s="25" t="str">
        <f aca="false">IF(A11338="","",INT((A11338-1)/$O$2)+1)</f>
        <v/>
      </c>
      <c r="C11338" s="25" t="str">
        <f aca="false">IF(A11338="","",MOD(A11338-1,$O$2)+1)</f>
        <v/>
      </c>
      <c r="D11338" s="27" t="str">
        <f aca="false">IF(A11338="","",IF(A11338=1,Calculadora!$D$5,G11337))</f>
        <v/>
      </c>
      <c r="E11338" s="27" t="str">
        <f aca="false">IF(A11338="","",IF($O$9=1,IF(MOD(C11338-1,$O$8)=0,Calculadora!$D$6*(1+Calculadora!$D$7)^(B11338-1),0),IF(MOD(C11338,$O$8)=0,Calculadora!$D$6*(1+Calculadora!$D$7)^(B11338-1),0)))</f>
        <v/>
      </c>
      <c r="F11338" s="27" t="str">
        <f aca="false">IF(A11338="","",(D11338+IF($O$9=1,E11338,0))*$O$7)</f>
        <v/>
      </c>
      <c r="G11338" s="27" t="str">
        <f aca="false">IF(A11338="","",D11338+E11338+F11338)</f>
        <v/>
      </c>
      <c r="H11338" s="27" t="str">
        <f aca="false">IF(A11338="","",Calculadora!$D$5+SUM($E$7:E11338))</f>
        <v/>
      </c>
      <c r="I11338" s="27" t="str">
        <f aca="false">IF(A11338="","",G11338-H11338)</f>
        <v/>
      </c>
      <c r="J11338" s="27" t="str">
        <f aca="false">IF(A11338="","",IF(C11338=$O$2,G11338,0))</f>
        <v/>
      </c>
    </row>
    <row r="11339" customFormat="false" ht="15" hidden="false" customHeight="false" outlineLevel="0" collapsed="false">
      <c r="A11339" s="25" t="str">
        <f aca="false">IF(ROW()-6&lt;=$O$3,ROW()-6,"")</f>
        <v/>
      </c>
      <c r="B11339" s="25" t="str">
        <f aca="false">IF(A11339="","",INT((A11339-1)/$O$2)+1)</f>
        <v/>
      </c>
      <c r="C11339" s="25" t="str">
        <f aca="false">IF(A11339="","",MOD(A11339-1,$O$2)+1)</f>
        <v/>
      </c>
      <c r="D11339" s="27" t="str">
        <f aca="false">IF(A11339="","",IF(A11339=1,Calculadora!$D$5,G11338))</f>
        <v/>
      </c>
      <c r="E11339" s="27" t="str">
        <f aca="false">IF(A11339="","",IF($O$9=1,IF(MOD(C11339-1,$O$8)=0,Calculadora!$D$6*(1+Calculadora!$D$7)^(B11339-1),0),IF(MOD(C11339,$O$8)=0,Calculadora!$D$6*(1+Calculadora!$D$7)^(B11339-1),0)))</f>
        <v/>
      </c>
      <c r="F11339" s="27" t="str">
        <f aca="false">IF(A11339="","",(D11339+IF($O$9=1,E11339,0))*$O$7)</f>
        <v/>
      </c>
      <c r="G11339" s="27" t="str">
        <f aca="false">IF(A11339="","",D11339+E11339+F11339)</f>
        <v/>
      </c>
      <c r="H11339" s="27" t="str">
        <f aca="false">IF(A11339="","",Calculadora!$D$5+SUM($E$7:E11339))</f>
        <v/>
      </c>
      <c r="I11339" s="27" t="str">
        <f aca="false">IF(A11339="","",G11339-H11339)</f>
        <v/>
      </c>
      <c r="J11339" s="27" t="str">
        <f aca="false">IF(A11339="","",IF(C11339=$O$2,G11339,0))</f>
        <v/>
      </c>
    </row>
    <row r="11340" customFormat="false" ht="15" hidden="false" customHeight="false" outlineLevel="0" collapsed="false">
      <c r="A11340" s="25" t="str">
        <f aca="false">IF(ROW()-6&lt;=$O$3,ROW()-6,"")</f>
        <v/>
      </c>
      <c r="B11340" s="25" t="str">
        <f aca="false">IF(A11340="","",INT((A11340-1)/$O$2)+1)</f>
        <v/>
      </c>
      <c r="C11340" s="25" t="str">
        <f aca="false">IF(A11340="","",MOD(A11340-1,$O$2)+1)</f>
        <v/>
      </c>
      <c r="D11340" s="27" t="str">
        <f aca="false">IF(A11340="","",IF(A11340=1,Calculadora!$D$5,G11339))</f>
        <v/>
      </c>
      <c r="E11340" s="27" t="str">
        <f aca="false">IF(A11340="","",IF($O$9=1,IF(MOD(C11340-1,$O$8)=0,Calculadora!$D$6*(1+Calculadora!$D$7)^(B11340-1),0),IF(MOD(C11340,$O$8)=0,Calculadora!$D$6*(1+Calculadora!$D$7)^(B11340-1),0)))</f>
        <v/>
      </c>
      <c r="F11340" s="27" t="str">
        <f aca="false">IF(A11340="","",(D11340+IF($O$9=1,E11340,0))*$O$7)</f>
        <v/>
      </c>
      <c r="G11340" s="27" t="str">
        <f aca="false">IF(A11340="","",D11340+E11340+F11340)</f>
        <v/>
      </c>
      <c r="H11340" s="27" t="str">
        <f aca="false">IF(A11340="","",Calculadora!$D$5+SUM($E$7:E11340))</f>
        <v/>
      </c>
      <c r="I11340" s="27" t="str">
        <f aca="false">IF(A11340="","",G11340-H11340)</f>
        <v/>
      </c>
      <c r="J11340" s="27" t="str">
        <f aca="false">IF(A11340="","",IF(C11340=$O$2,G11340,0))</f>
        <v/>
      </c>
    </row>
    <row r="11341" customFormat="false" ht="15" hidden="false" customHeight="false" outlineLevel="0" collapsed="false">
      <c r="A11341" s="25" t="str">
        <f aca="false">IF(ROW()-6&lt;=$O$3,ROW()-6,"")</f>
        <v/>
      </c>
      <c r="B11341" s="25" t="str">
        <f aca="false">IF(A11341="","",INT((A11341-1)/$O$2)+1)</f>
        <v/>
      </c>
      <c r="C11341" s="25" t="str">
        <f aca="false">IF(A11341="","",MOD(A11341-1,$O$2)+1)</f>
        <v/>
      </c>
      <c r="D11341" s="27" t="str">
        <f aca="false">IF(A11341="","",IF(A11341=1,Calculadora!$D$5,G11340))</f>
        <v/>
      </c>
      <c r="E11341" s="27" t="str">
        <f aca="false">IF(A11341="","",IF($O$9=1,IF(MOD(C11341-1,$O$8)=0,Calculadora!$D$6*(1+Calculadora!$D$7)^(B11341-1),0),IF(MOD(C11341,$O$8)=0,Calculadora!$D$6*(1+Calculadora!$D$7)^(B11341-1),0)))</f>
        <v/>
      </c>
      <c r="F11341" s="27" t="str">
        <f aca="false">IF(A11341="","",(D11341+IF($O$9=1,E11341,0))*$O$7)</f>
        <v/>
      </c>
      <c r="G11341" s="27" t="str">
        <f aca="false">IF(A11341="","",D11341+E11341+F11341)</f>
        <v/>
      </c>
      <c r="H11341" s="27" t="str">
        <f aca="false">IF(A11341="","",Calculadora!$D$5+SUM($E$7:E11341))</f>
        <v/>
      </c>
      <c r="I11341" s="27" t="str">
        <f aca="false">IF(A11341="","",G11341-H11341)</f>
        <v/>
      </c>
      <c r="J11341" s="27" t="str">
        <f aca="false">IF(A11341="","",IF(C11341=$O$2,G11341,0))</f>
        <v/>
      </c>
    </row>
    <row r="11342" customFormat="false" ht="15" hidden="false" customHeight="false" outlineLevel="0" collapsed="false">
      <c r="A11342" s="25" t="str">
        <f aca="false">IF(ROW()-6&lt;=$O$3,ROW()-6,"")</f>
        <v/>
      </c>
      <c r="B11342" s="25" t="str">
        <f aca="false">IF(A11342="","",INT((A11342-1)/$O$2)+1)</f>
        <v/>
      </c>
      <c r="C11342" s="25" t="str">
        <f aca="false">IF(A11342="","",MOD(A11342-1,$O$2)+1)</f>
        <v/>
      </c>
      <c r="D11342" s="27" t="str">
        <f aca="false">IF(A11342="","",IF(A11342=1,Calculadora!$D$5,G11341))</f>
        <v/>
      </c>
      <c r="E11342" s="27" t="str">
        <f aca="false">IF(A11342="","",IF($O$9=1,IF(MOD(C11342-1,$O$8)=0,Calculadora!$D$6*(1+Calculadora!$D$7)^(B11342-1),0),IF(MOD(C11342,$O$8)=0,Calculadora!$D$6*(1+Calculadora!$D$7)^(B11342-1),0)))</f>
        <v/>
      </c>
      <c r="F11342" s="27" t="str">
        <f aca="false">IF(A11342="","",(D11342+IF($O$9=1,E11342,0))*$O$7)</f>
        <v/>
      </c>
      <c r="G11342" s="27" t="str">
        <f aca="false">IF(A11342="","",D11342+E11342+F11342)</f>
        <v/>
      </c>
      <c r="H11342" s="27" t="str">
        <f aca="false">IF(A11342="","",Calculadora!$D$5+SUM($E$7:E11342))</f>
        <v/>
      </c>
      <c r="I11342" s="27" t="str">
        <f aca="false">IF(A11342="","",G11342-H11342)</f>
        <v/>
      </c>
      <c r="J11342" s="27" t="str">
        <f aca="false">IF(A11342="","",IF(C11342=$O$2,G11342,0))</f>
        <v/>
      </c>
    </row>
    <row r="11343" customFormat="false" ht="15" hidden="false" customHeight="false" outlineLevel="0" collapsed="false">
      <c r="A11343" s="25" t="str">
        <f aca="false">IF(ROW()-6&lt;=$O$3,ROW()-6,"")</f>
        <v/>
      </c>
      <c r="B11343" s="25" t="str">
        <f aca="false">IF(A11343="","",INT((A11343-1)/$O$2)+1)</f>
        <v/>
      </c>
      <c r="C11343" s="25" t="str">
        <f aca="false">IF(A11343="","",MOD(A11343-1,$O$2)+1)</f>
        <v/>
      </c>
      <c r="D11343" s="27" t="str">
        <f aca="false">IF(A11343="","",IF(A11343=1,Calculadora!$D$5,G11342))</f>
        <v/>
      </c>
      <c r="E11343" s="27" t="str">
        <f aca="false">IF(A11343="","",IF($O$9=1,IF(MOD(C11343-1,$O$8)=0,Calculadora!$D$6*(1+Calculadora!$D$7)^(B11343-1),0),IF(MOD(C11343,$O$8)=0,Calculadora!$D$6*(1+Calculadora!$D$7)^(B11343-1),0)))</f>
        <v/>
      </c>
      <c r="F11343" s="27" t="str">
        <f aca="false">IF(A11343="","",(D11343+IF($O$9=1,E11343,0))*$O$7)</f>
        <v/>
      </c>
      <c r="G11343" s="27" t="str">
        <f aca="false">IF(A11343="","",D11343+E11343+F11343)</f>
        <v/>
      </c>
      <c r="H11343" s="27" t="str">
        <f aca="false">IF(A11343="","",Calculadora!$D$5+SUM($E$7:E11343))</f>
        <v/>
      </c>
      <c r="I11343" s="27" t="str">
        <f aca="false">IF(A11343="","",G11343-H11343)</f>
        <v/>
      </c>
      <c r="J11343" s="27" t="str">
        <f aca="false">IF(A11343="","",IF(C11343=$O$2,G11343,0))</f>
        <v/>
      </c>
    </row>
    <row r="11344" customFormat="false" ht="15" hidden="false" customHeight="false" outlineLevel="0" collapsed="false">
      <c r="A11344" s="25" t="str">
        <f aca="false">IF(ROW()-6&lt;=$O$3,ROW()-6,"")</f>
        <v/>
      </c>
      <c r="B11344" s="25" t="str">
        <f aca="false">IF(A11344="","",INT((A11344-1)/$O$2)+1)</f>
        <v/>
      </c>
      <c r="C11344" s="25" t="str">
        <f aca="false">IF(A11344="","",MOD(A11344-1,$O$2)+1)</f>
        <v/>
      </c>
      <c r="D11344" s="27" t="str">
        <f aca="false">IF(A11344="","",IF(A11344=1,Calculadora!$D$5,G11343))</f>
        <v/>
      </c>
      <c r="E11344" s="27" t="str">
        <f aca="false">IF(A11344="","",IF($O$9=1,IF(MOD(C11344-1,$O$8)=0,Calculadora!$D$6*(1+Calculadora!$D$7)^(B11344-1),0),IF(MOD(C11344,$O$8)=0,Calculadora!$D$6*(1+Calculadora!$D$7)^(B11344-1),0)))</f>
        <v/>
      </c>
      <c r="F11344" s="27" t="str">
        <f aca="false">IF(A11344="","",(D11344+IF($O$9=1,E11344,0))*$O$7)</f>
        <v/>
      </c>
      <c r="G11344" s="27" t="str">
        <f aca="false">IF(A11344="","",D11344+E11344+F11344)</f>
        <v/>
      </c>
      <c r="H11344" s="27" t="str">
        <f aca="false">IF(A11344="","",Calculadora!$D$5+SUM($E$7:E11344))</f>
        <v/>
      </c>
      <c r="I11344" s="27" t="str">
        <f aca="false">IF(A11344="","",G11344-H11344)</f>
        <v/>
      </c>
      <c r="J11344" s="27" t="str">
        <f aca="false">IF(A11344="","",IF(C11344=$O$2,G11344,0))</f>
        <v/>
      </c>
    </row>
    <row r="11345" customFormat="false" ht="15" hidden="false" customHeight="false" outlineLevel="0" collapsed="false">
      <c r="A11345" s="25" t="str">
        <f aca="false">IF(ROW()-6&lt;=$O$3,ROW()-6,"")</f>
        <v/>
      </c>
      <c r="B11345" s="25" t="str">
        <f aca="false">IF(A11345="","",INT((A11345-1)/$O$2)+1)</f>
        <v/>
      </c>
      <c r="C11345" s="25" t="str">
        <f aca="false">IF(A11345="","",MOD(A11345-1,$O$2)+1)</f>
        <v/>
      </c>
      <c r="D11345" s="27" t="str">
        <f aca="false">IF(A11345="","",IF(A11345=1,Calculadora!$D$5,G11344))</f>
        <v/>
      </c>
      <c r="E11345" s="27" t="str">
        <f aca="false">IF(A11345="","",IF($O$9=1,IF(MOD(C11345-1,$O$8)=0,Calculadora!$D$6*(1+Calculadora!$D$7)^(B11345-1),0),IF(MOD(C11345,$O$8)=0,Calculadora!$D$6*(1+Calculadora!$D$7)^(B11345-1),0)))</f>
        <v/>
      </c>
      <c r="F11345" s="27" t="str">
        <f aca="false">IF(A11345="","",(D11345+IF($O$9=1,E11345,0))*$O$7)</f>
        <v/>
      </c>
      <c r="G11345" s="27" t="str">
        <f aca="false">IF(A11345="","",D11345+E11345+F11345)</f>
        <v/>
      </c>
      <c r="H11345" s="27" t="str">
        <f aca="false">IF(A11345="","",Calculadora!$D$5+SUM($E$7:E11345))</f>
        <v/>
      </c>
      <c r="I11345" s="27" t="str">
        <f aca="false">IF(A11345="","",G11345-H11345)</f>
        <v/>
      </c>
      <c r="J11345" s="27" t="str">
        <f aca="false">IF(A11345="","",IF(C11345=$O$2,G11345,0))</f>
        <v/>
      </c>
    </row>
    <row r="11346" customFormat="false" ht="15" hidden="false" customHeight="false" outlineLevel="0" collapsed="false">
      <c r="A11346" s="25" t="str">
        <f aca="false">IF(ROW()-6&lt;=$O$3,ROW()-6,"")</f>
        <v/>
      </c>
      <c r="B11346" s="25" t="str">
        <f aca="false">IF(A11346="","",INT((A11346-1)/$O$2)+1)</f>
        <v/>
      </c>
      <c r="C11346" s="25" t="str">
        <f aca="false">IF(A11346="","",MOD(A11346-1,$O$2)+1)</f>
        <v/>
      </c>
      <c r="D11346" s="27" t="str">
        <f aca="false">IF(A11346="","",IF(A11346=1,Calculadora!$D$5,G11345))</f>
        <v/>
      </c>
      <c r="E11346" s="27" t="str">
        <f aca="false">IF(A11346="","",IF($O$9=1,IF(MOD(C11346-1,$O$8)=0,Calculadora!$D$6*(1+Calculadora!$D$7)^(B11346-1),0),IF(MOD(C11346,$O$8)=0,Calculadora!$D$6*(1+Calculadora!$D$7)^(B11346-1),0)))</f>
        <v/>
      </c>
      <c r="F11346" s="27" t="str">
        <f aca="false">IF(A11346="","",(D11346+IF($O$9=1,E11346,0))*$O$7)</f>
        <v/>
      </c>
      <c r="G11346" s="27" t="str">
        <f aca="false">IF(A11346="","",D11346+E11346+F11346)</f>
        <v/>
      </c>
      <c r="H11346" s="27" t="str">
        <f aca="false">IF(A11346="","",Calculadora!$D$5+SUM($E$7:E11346))</f>
        <v/>
      </c>
      <c r="I11346" s="27" t="str">
        <f aca="false">IF(A11346="","",G11346-H11346)</f>
        <v/>
      </c>
      <c r="J11346" s="27" t="str">
        <f aca="false">IF(A11346="","",IF(C11346=$O$2,G11346,0))</f>
        <v/>
      </c>
    </row>
    <row r="11347" customFormat="false" ht="15" hidden="false" customHeight="false" outlineLevel="0" collapsed="false">
      <c r="A11347" s="25" t="str">
        <f aca="false">IF(ROW()-6&lt;=$O$3,ROW()-6,"")</f>
        <v/>
      </c>
      <c r="B11347" s="25" t="str">
        <f aca="false">IF(A11347="","",INT((A11347-1)/$O$2)+1)</f>
        <v/>
      </c>
      <c r="C11347" s="25" t="str">
        <f aca="false">IF(A11347="","",MOD(A11347-1,$O$2)+1)</f>
        <v/>
      </c>
      <c r="D11347" s="27" t="str">
        <f aca="false">IF(A11347="","",IF(A11347=1,Calculadora!$D$5,G11346))</f>
        <v/>
      </c>
      <c r="E11347" s="27" t="str">
        <f aca="false">IF(A11347="","",IF($O$9=1,IF(MOD(C11347-1,$O$8)=0,Calculadora!$D$6*(1+Calculadora!$D$7)^(B11347-1),0),IF(MOD(C11347,$O$8)=0,Calculadora!$D$6*(1+Calculadora!$D$7)^(B11347-1),0)))</f>
        <v/>
      </c>
      <c r="F11347" s="27" t="str">
        <f aca="false">IF(A11347="","",(D11347+IF($O$9=1,E11347,0))*$O$7)</f>
        <v/>
      </c>
      <c r="G11347" s="27" t="str">
        <f aca="false">IF(A11347="","",D11347+E11347+F11347)</f>
        <v/>
      </c>
      <c r="H11347" s="27" t="str">
        <f aca="false">IF(A11347="","",Calculadora!$D$5+SUM($E$7:E11347))</f>
        <v/>
      </c>
      <c r="I11347" s="27" t="str">
        <f aca="false">IF(A11347="","",G11347-H11347)</f>
        <v/>
      </c>
      <c r="J11347" s="27" t="str">
        <f aca="false">IF(A11347="","",IF(C11347=$O$2,G11347,0))</f>
        <v/>
      </c>
    </row>
    <row r="11348" customFormat="false" ht="15" hidden="false" customHeight="false" outlineLevel="0" collapsed="false">
      <c r="A11348" s="25" t="str">
        <f aca="false">IF(ROW()-6&lt;=$O$3,ROW()-6,"")</f>
        <v/>
      </c>
      <c r="B11348" s="25" t="str">
        <f aca="false">IF(A11348="","",INT((A11348-1)/$O$2)+1)</f>
        <v/>
      </c>
      <c r="C11348" s="25" t="str">
        <f aca="false">IF(A11348="","",MOD(A11348-1,$O$2)+1)</f>
        <v/>
      </c>
      <c r="D11348" s="27" t="str">
        <f aca="false">IF(A11348="","",IF(A11348=1,Calculadora!$D$5,G11347))</f>
        <v/>
      </c>
      <c r="E11348" s="27" t="str">
        <f aca="false">IF(A11348="","",IF($O$9=1,IF(MOD(C11348-1,$O$8)=0,Calculadora!$D$6*(1+Calculadora!$D$7)^(B11348-1),0),IF(MOD(C11348,$O$8)=0,Calculadora!$D$6*(1+Calculadora!$D$7)^(B11348-1),0)))</f>
        <v/>
      </c>
      <c r="F11348" s="27" t="str">
        <f aca="false">IF(A11348="","",(D11348+IF($O$9=1,E11348,0))*$O$7)</f>
        <v/>
      </c>
      <c r="G11348" s="27" t="str">
        <f aca="false">IF(A11348="","",D11348+E11348+F11348)</f>
        <v/>
      </c>
      <c r="H11348" s="27" t="str">
        <f aca="false">IF(A11348="","",Calculadora!$D$5+SUM($E$7:E11348))</f>
        <v/>
      </c>
      <c r="I11348" s="27" t="str">
        <f aca="false">IF(A11348="","",G11348-H11348)</f>
        <v/>
      </c>
      <c r="J11348" s="27" t="str">
        <f aca="false">IF(A11348="","",IF(C11348=$O$2,G11348,0))</f>
        <v/>
      </c>
    </row>
    <row r="11349" customFormat="false" ht="15" hidden="false" customHeight="false" outlineLevel="0" collapsed="false">
      <c r="A11349" s="25" t="str">
        <f aca="false">IF(ROW()-6&lt;=$O$3,ROW()-6,"")</f>
        <v/>
      </c>
      <c r="B11349" s="25" t="str">
        <f aca="false">IF(A11349="","",INT((A11349-1)/$O$2)+1)</f>
        <v/>
      </c>
      <c r="C11349" s="25" t="str">
        <f aca="false">IF(A11349="","",MOD(A11349-1,$O$2)+1)</f>
        <v/>
      </c>
      <c r="D11349" s="27" t="str">
        <f aca="false">IF(A11349="","",IF(A11349=1,Calculadora!$D$5,G11348))</f>
        <v/>
      </c>
      <c r="E11349" s="27" t="str">
        <f aca="false">IF(A11349="","",IF($O$9=1,IF(MOD(C11349-1,$O$8)=0,Calculadora!$D$6*(1+Calculadora!$D$7)^(B11349-1),0),IF(MOD(C11349,$O$8)=0,Calculadora!$D$6*(1+Calculadora!$D$7)^(B11349-1),0)))</f>
        <v/>
      </c>
      <c r="F11349" s="27" t="str">
        <f aca="false">IF(A11349="","",(D11349+IF($O$9=1,E11349,0))*$O$7)</f>
        <v/>
      </c>
      <c r="G11349" s="27" t="str">
        <f aca="false">IF(A11349="","",D11349+E11349+F11349)</f>
        <v/>
      </c>
      <c r="H11349" s="27" t="str">
        <f aca="false">IF(A11349="","",Calculadora!$D$5+SUM($E$7:E11349))</f>
        <v/>
      </c>
      <c r="I11349" s="27" t="str">
        <f aca="false">IF(A11349="","",G11349-H11349)</f>
        <v/>
      </c>
      <c r="J11349" s="27" t="str">
        <f aca="false">IF(A11349="","",IF(C11349=$O$2,G11349,0))</f>
        <v/>
      </c>
    </row>
    <row r="11350" customFormat="false" ht="15" hidden="false" customHeight="false" outlineLevel="0" collapsed="false">
      <c r="A11350" s="25" t="str">
        <f aca="false">IF(ROW()-6&lt;=$O$3,ROW()-6,"")</f>
        <v/>
      </c>
      <c r="B11350" s="25" t="str">
        <f aca="false">IF(A11350="","",INT((A11350-1)/$O$2)+1)</f>
        <v/>
      </c>
      <c r="C11350" s="25" t="str">
        <f aca="false">IF(A11350="","",MOD(A11350-1,$O$2)+1)</f>
        <v/>
      </c>
      <c r="D11350" s="27" t="str">
        <f aca="false">IF(A11350="","",IF(A11350=1,Calculadora!$D$5,G11349))</f>
        <v/>
      </c>
      <c r="E11350" s="27" t="str">
        <f aca="false">IF(A11350="","",IF($O$9=1,IF(MOD(C11350-1,$O$8)=0,Calculadora!$D$6*(1+Calculadora!$D$7)^(B11350-1),0),IF(MOD(C11350,$O$8)=0,Calculadora!$D$6*(1+Calculadora!$D$7)^(B11350-1),0)))</f>
        <v/>
      </c>
      <c r="F11350" s="27" t="str">
        <f aca="false">IF(A11350="","",(D11350+IF($O$9=1,E11350,0))*$O$7)</f>
        <v/>
      </c>
      <c r="G11350" s="27" t="str">
        <f aca="false">IF(A11350="","",D11350+E11350+F11350)</f>
        <v/>
      </c>
      <c r="H11350" s="27" t="str">
        <f aca="false">IF(A11350="","",Calculadora!$D$5+SUM($E$7:E11350))</f>
        <v/>
      </c>
      <c r="I11350" s="27" t="str">
        <f aca="false">IF(A11350="","",G11350-H11350)</f>
        <v/>
      </c>
      <c r="J11350" s="27" t="str">
        <f aca="false">IF(A11350="","",IF(C11350=$O$2,G11350,0))</f>
        <v/>
      </c>
    </row>
    <row r="11351" customFormat="false" ht="15" hidden="false" customHeight="false" outlineLevel="0" collapsed="false">
      <c r="A11351" s="25" t="str">
        <f aca="false">IF(ROW()-6&lt;=$O$3,ROW()-6,"")</f>
        <v/>
      </c>
      <c r="B11351" s="25" t="str">
        <f aca="false">IF(A11351="","",INT((A11351-1)/$O$2)+1)</f>
        <v/>
      </c>
      <c r="C11351" s="25" t="str">
        <f aca="false">IF(A11351="","",MOD(A11351-1,$O$2)+1)</f>
        <v/>
      </c>
      <c r="D11351" s="27" t="str">
        <f aca="false">IF(A11351="","",IF(A11351=1,Calculadora!$D$5,G11350))</f>
        <v/>
      </c>
      <c r="E11351" s="27" t="str">
        <f aca="false">IF(A11351="","",IF($O$9=1,IF(MOD(C11351-1,$O$8)=0,Calculadora!$D$6*(1+Calculadora!$D$7)^(B11351-1),0),IF(MOD(C11351,$O$8)=0,Calculadora!$D$6*(1+Calculadora!$D$7)^(B11351-1),0)))</f>
        <v/>
      </c>
      <c r="F11351" s="27" t="str">
        <f aca="false">IF(A11351="","",(D11351+IF($O$9=1,E11351,0))*$O$7)</f>
        <v/>
      </c>
      <c r="G11351" s="27" t="str">
        <f aca="false">IF(A11351="","",D11351+E11351+F11351)</f>
        <v/>
      </c>
      <c r="H11351" s="27" t="str">
        <f aca="false">IF(A11351="","",Calculadora!$D$5+SUM($E$7:E11351))</f>
        <v/>
      </c>
      <c r="I11351" s="27" t="str">
        <f aca="false">IF(A11351="","",G11351-H11351)</f>
        <v/>
      </c>
      <c r="J11351" s="27" t="str">
        <f aca="false">IF(A11351="","",IF(C11351=$O$2,G11351,0))</f>
        <v/>
      </c>
    </row>
    <row r="11352" customFormat="false" ht="15" hidden="false" customHeight="false" outlineLevel="0" collapsed="false">
      <c r="A11352" s="25" t="str">
        <f aca="false">IF(ROW()-6&lt;=$O$3,ROW()-6,"")</f>
        <v/>
      </c>
      <c r="B11352" s="25" t="str">
        <f aca="false">IF(A11352="","",INT((A11352-1)/$O$2)+1)</f>
        <v/>
      </c>
      <c r="C11352" s="25" t="str">
        <f aca="false">IF(A11352="","",MOD(A11352-1,$O$2)+1)</f>
        <v/>
      </c>
      <c r="D11352" s="27" t="str">
        <f aca="false">IF(A11352="","",IF(A11352=1,Calculadora!$D$5,G11351))</f>
        <v/>
      </c>
      <c r="E11352" s="27" t="str">
        <f aca="false">IF(A11352="","",IF($O$9=1,IF(MOD(C11352-1,$O$8)=0,Calculadora!$D$6*(1+Calculadora!$D$7)^(B11352-1),0),IF(MOD(C11352,$O$8)=0,Calculadora!$D$6*(1+Calculadora!$D$7)^(B11352-1),0)))</f>
        <v/>
      </c>
      <c r="F11352" s="27" t="str">
        <f aca="false">IF(A11352="","",(D11352+IF($O$9=1,E11352,0))*$O$7)</f>
        <v/>
      </c>
      <c r="G11352" s="27" t="str">
        <f aca="false">IF(A11352="","",D11352+E11352+F11352)</f>
        <v/>
      </c>
      <c r="H11352" s="27" t="str">
        <f aca="false">IF(A11352="","",Calculadora!$D$5+SUM($E$7:E11352))</f>
        <v/>
      </c>
      <c r="I11352" s="27" t="str">
        <f aca="false">IF(A11352="","",G11352-H11352)</f>
        <v/>
      </c>
      <c r="J11352" s="27" t="str">
        <f aca="false">IF(A11352="","",IF(C11352=$O$2,G11352,0))</f>
        <v/>
      </c>
    </row>
    <row r="11353" customFormat="false" ht="15" hidden="false" customHeight="false" outlineLevel="0" collapsed="false">
      <c r="A11353" s="25" t="str">
        <f aca="false">IF(ROW()-6&lt;=$O$3,ROW()-6,"")</f>
        <v/>
      </c>
      <c r="B11353" s="25" t="str">
        <f aca="false">IF(A11353="","",INT((A11353-1)/$O$2)+1)</f>
        <v/>
      </c>
      <c r="C11353" s="25" t="str">
        <f aca="false">IF(A11353="","",MOD(A11353-1,$O$2)+1)</f>
        <v/>
      </c>
      <c r="D11353" s="27" t="str">
        <f aca="false">IF(A11353="","",IF(A11353=1,Calculadora!$D$5,G11352))</f>
        <v/>
      </c>
      <c r="E11353" s="27" t="str">
        <f aca="false">IF(A11353="","",IF($O$9=1,IF(MOD(C11353-1,$O$8)=0,Calculadora!$D$6*(1+Calculadora!$D$7)^(B11353-1),0),IF(MOD(C11353,$O$8)=0,Calculadora!$D$6*(1+Calculadora!$D$7)^(B11353-1),0)))</f>
        <v/>
      </c>
      <c r="F11353" s="27" t="str">
        <f aca="false">IF(A11353="","",(D11353+IF($O$9=1,E11353,0))*$O$7)</f>
        <v/>
      </c>
      <c r="G11353" s="27" t="str">
        <f aca="false">IF(A11353="","",D11353+E11353+F11353)</f>
        <v/>
      </c>
      <c r="H11353" s="27" t="str">
        <f aca="false">IF(A11353="","",Calculadora!$D$5+SUM($E$7:E11353))</f>
        <v/>
      </c>
      <c r="I11353" s="27" t="str">
        <f aca="false">IF(A11353="","",G11353-H11353)</f>
        <v/>
      </c>
      <c r="J11353" s="27" t="str">
        <f aca="false">IF(A11353="","",IF(C11353=$O$2,G11353,0))</f>
        <v/>
      </c>
    </row>
    <row r="11354" customFormat="false" ht="15" hidden="false" customHeight="false" outlineLevel="0" collapsed="false">
      <c r="A11354" s="25" t="str">
        <f aca="false">IF(ROW()-6&lt;=$O$3,ROW()-6,"")</f>
        <v/>
      </c>
      <c r="B11354" s="25" t="str">
        <f aca="false">IF(A11354="","",INT((A11354-1)/$O$2)+1)</f>
        <v/>
      </c>
      <c r="C11354" s="25" t="str">
        <f aca="false">IF(A11354="","",MOD(A11354-1,$O$2)+1)</f>
        <v/>
      </c>
      <c r="D11354" s="27" t="str">
        <f aca="false">IF(A11354="","",IF(A11354=1,Calculadora!$D$5,G11353))</f>
        <v/>
      </c>
      <c r="E11354" s="27" t="str">
        <f aca="false">IF(A11354="","",IF($O$9=1,IF(MOD(C11354-1,$O$8)=0,Calculadora!$D$6*(1+Calculadora!$D$7)^(B11354-1),0),IF(MOD(C11354,$O$8)=0,Calculadora!$D$6*(1+Calculadora!$D$7)^(B11354-1),0)))</f>
        <v/>
      </c>
      <c r="F11354" s="27" t="str">
        <f aca="false">IF(A11354="","",(D11354+IF($O$9=1,E11354,0))*$O$7)</f>
        <v/>
      </c>
      <c r="G11354" s="27" t="str">
        <f aca="false">IF(A11354="","",D11354+E11354+F11354)</f>
        <v/>
      </c>
      <c r="H11354" s="27" t="str">
        <f aca="false">IF(A11354="","",Calculadora!$D$5+SUM($E$7:E11354))</f>
        <v/>
      </c>
      <c r="I11354" s="27" t="str">
        <f aca="false">IF(A11354="","",G11354-H11354)</f>
        <v/>
      </c>
      <c r="J11354" s="27" t="str">
        <f aca="false">IF(A11354="","",IF(C11354=$O$2,G11354,0))</f>
        <v/>
      </c>
    </row>
    <row r="11355" customFormat="false" ht="15" hidden="false" customHeight="false" outlineLevel="0" collapsed="false">
      <c r="A11355" s="25" t="str">
        <f aca="false">IF(ROW()-6&lt;=$O$3,ROW()-6,"")</f>
        <v/>
      </c>
      <c r="B11355" s="25" t="str">
        <f aca="false">IF(A11355="","",INT((A11355-1)/$O$2)+1)</f>
        <v/>
      </c>
      <c r="C11355" s="25" t="str">
        <f aca="false">IF(A11355="","",MOD(A11355-1,$O$2)+1)</f>
        <v/>
      </c>
      <c r="D11355" s="27" t="str">
        <f aca="false">IF(A11355="","",IF(A11355=1,Calculadora!$D$5,G11354))</f>
        <v/>
      </c>
      <c r="E11355" s="27" t="str">
        <f aca="false">IF(A11355="","",IF($O$9=1,IF(MOD(C11355-1,$O$8)=0,Calculadora!$D$6*(1+Calculadora!$D$7)^(B11355-1),0),IF(MOD(C11355,$O$8)=0,Calculadora!$D$6*(1+Calculadora!$D$7)^(B11355-1),0)))</f>
        <v/>
      </c>
      <c r="F11355" s="27" t="str">
        <f aca="false">IF(A11355="","",(D11355+IF($O$9=1,E11355,0))*$O$7)</f>
        <v/>
      </c>
      <c r="G11355" s="27" t="str">
        <f aca="false">IF(A11355="","",D11355+E11355+F11355)</f>
        <v/>
      </c>
      <c r="H11355" s="27" t="str">
        <f aca="false">IF(A11355="","",Calculadora!$D$5+SUM($E$7:E11355))</f>
        <v/>
      </c>
      <c r="I11355" s="27" t="str">
        <f aca="false">IF(A11355="","",G11355-H11355)</f>
        <v/>
      </c>
      <c r="J11355" s="27" t="str">
        <f aca="false">IF(A11355="","",IF(C11355=$O$2,G11355,0))</f>
        <v/>
      </c>
    </row>
    <row r="11356" customFormat="false" ht="15" hidden="false" customHeight="false" outlineLevel="0" collapsed="false">
      <c r="A11356" s="25" t="str">
        <f aca="false">IF(ROW()-6&lt;=$O$3,ROW()-6,"")</f>
        <v/>
      </c>
      <c r="B11356" s="25" t="str">
        <f aca="false">IF(A11356="","",INT((A11356-1)/$O$2)+1)</f>
        <v/>
      </c>
      <c r="C11356" s="25" t="str">
        <f aca="false">IF(A11356="","",MOD(A11356-1,$O$2)+1)</f>
        <v/>
      </c>
      <c r="D11356" s="27" t="str">
        <f aca="false">IF(A11356="","",IF(A11356=1,Calculadora!$D$5,G11355))</f>
        <v/>
      </c>
      <c r="E11356" s="27" t="str">
        <f aca="false">IF(A11356="","",IF($O$9=1,IF(MOD(C11356-1,$O$8)=0,Calculadora!$D$6*(1+Calculadora!$D$7)^(B11356-1),0),IF(MOD(C11356,$O$8)=0,Calculadora!$D$6*(1+Calculadora!$D$7)^(B11356-1),0)))</f>
        <v/>
      </c>
      <c r="F11356" s="27" t="str">
        <f aca="false">IF(A11356="","",(D11356+IF($O$9=1,E11356,0))*$O$7)</f>
        <v/>
      </c>
      <c r="G11356" s="27" t="str">
        <f aca="false">IF(A11356="","",D11356+E11356+F11356)</f>
        <v/>
      </c>
      <c r="H11356" s="27" t="str">
        <f aca="false">IF(A11356="","",Calculadora!$D$5+SUM($E$7:E11356))</f>
        <v/>
      </c>
      <c r="I11356" s="27" t="str">
        <f aca="false">IF(A11356="","",G11356-H11356)</f>
        <v/>
      </c>
      <c r="J11356" s="27" t="str">
        <f aca="false">IF(A11356="","",IF(C11356=$O$2,G11356,0))</f>
        <v/>
      </c>
    </row>
    <row r="11357" customFormat="false" ht="15" hidden="false" customHeight="false" outlineLevel="0" collapsed="false">
      <c r="A11357" s="25" t="str">
        <f aca="false">IF(ROW()-6&lt;=$O$3,ROW()-6,"")</f>
        <v/>
      </c>
      <c r="B11357" s="25" t="str">
        <f aca="false">IF(A11357="","",INT((A11357-1)/$O$2)+1)</f>
        <v/>
      </c>
      <c r="C11357" s="25" t="str">
        <f aca="false">IF(A11357="","",MOD(A11357-1,$O$2)+1)</f>
        <v/>
      </c>
      <c r="D11357" s="27" t="str">
        <f aca="false">IF(A11357="","",IF(A11357=1,Calculadora!$D$5,G11356))</f>
        <v/>
      </c>
      <c r="E11357" s="27" t="str">
        <f aca="false">IF(A11357="","",IF($O$9=1,IF(MOD(C11357-1,$O$8)=0,Calculadora!$D$6*(1+Calculadora!$D$7)^(B11357-1),0),IF(MOD(C11357,$O$8)=0,Calculadora!$D$6*(1+Calculadora!$D$7)^(B11357-1),0)))</f>
        <v/>
      </c>
      <c r="F11357" s="27" t="str">
        <f aca="false">IF(A11357="","",(D11357+IF($O$9=1,E11357,0))*$O$7)</f>
        <v/>
      </c>
      <c r="G11357" s="27" t="str">
        <f aca="false">IF(A11357="","",D11357+E11357+F11357)</f>
        <v/>
      </c>
      <c r="H11357" s="27" t="str">
        <f aca="false">IF(A11357="","",Calculadora!$D$5+SUM($E$7:E11357))</f>
        <v/>
      </c>
      <c r="I11357" s="27" t="str">
        <f aca="false">IF(A11357="","",G11357-H11357)</f>
        <v/>
      </c>
      <c r="J11357" s="27" t="str">
        <f aca="false">IF(A11357="","",IF(C11357=$O$2,G11357,0))</f>
        <v/>
      </c>
    </row>
    <row r="11358" customFormat="false" ht="15" hidden="false" customHeight="false" outlineLevel="0" collapsed="false">
      <c r="A11358" s="25" t="str">
        <f aca="false">IF(ROW()-6&lt;=$O$3,ROW()-6,"")</f>
        <v/>
      </c>
      <c r="B11358" s="25" t="str">
        <f aca="false">IF(A11358="","",INT((A11358-1)/$O$2)+1)</f>
        <v/>
      </c>
      <c r="C11358" s="25" t="str">
        <f aca="false">IF(A11358="","",MOD(A11358-1,$O$2)+1)</f>
        <v/>
      </c>
      <c r="D11358" s="27" t="str">
        <f aca="false">IF(A11358="","",IF(A11358=1,Calculadora!$D$5,G11357))</f>
        <v/>
      </c>
      <c r="E11358" s="27" t="str">
        <f aca="false">IF(A11358="","",IF($O$9=1,IF(MOD(C11358-1,$O$8)=0,Calculadora!$D$6*(1+Calculadora!$D$7)^(B11358-1),0),IF(MOD(C11358,$O$8)=0,Calculadora!$D$6*(1+Calculadora!$D$7)^(B11358-1),0)))</f>
        <v/>
      </c>
      <c r="F11358" s="27" t="str">
        <f aca="false">IF(A11358="","",(D11358+IF($O$9=1,E11358,0))*$O$7)</f>
        <v/>
      </c>
      <c r="G11358" s="27" t="str">
        <f aca="false">IF(A11358="","",D11358+E11358+F11358)</f>
        <v/>
      </c>
      <c r="H11358" s="27" t="str">
        <f aca="false">IF(A11358="","",Calculadora!$D$5+SUM($E$7:E11358))</f>
        <v/>
      </c>
      <c r="I11358" s="27" t="str">
        <f aca="false">IF(A11358="","",G11358-H11358)</f>
        <v/>
      </c>
      <c r="J11358" s="27" t="str">
        <f aca="false">IF(A11358="","",IF(C11358=$O$2,G11358,0))</f>
        <v/>
      </c>
    </row>
    <row r="11359" customFormat="false" ht="15" hidden="false" customHeight="false" outlineLevel="0" collapsed="false">
      <c r="A11359" s="25" t="str">
        <f aca="false">IF(ROW()-6&lt;=$O$3,ROW()-6,"")</f>
        <v/>
      </c>
      <c r="B11359" s="25" t="str">
        <f aca="false">IF(A11359="","",INT((A11359-1)/$O$2)+1)</f>
        <v/>
      </c>
      <c r="C11359" s="25" t="str">
        <f aca="false">IF(A11359="","",MOD(A11359-1,$O$2)+1)</f>
        <v/>
      </c>
      <c r="D11359" s="27" t="str">
        <f aca="false">IF(A11359="","",IF(A11359=1,Calculadora!$D$5,G11358))</f>
        <v/>
      </c>
      <c r="E11359" s="27" t="str">
        <f aca="false">IF(A11359="","",IF($O$9=1,IF(MOD(C11359-1,$O$8)=0,Calculadora!$D$6*(1+Calculadora!$D$7)^(B11359-1),0),IF(MOD(C11359,$O$8)=0,Calculadora!$D$6*(1+Calculadora!$D$7)^(B11359-1),0)))</f>
        <v/>
      </c>
      <c r="F11359" s="27" t="str">
        <f aca="false">IF(A11359="","",(D11359+IF($O$9=1,E11359,0))*$O$7)</f>
        <v/>
      </c>
      <c r="G11359" s="27" t="str">
        <f aca="false">IF(A11359="","",D11359+E11359+F11359)</f>
        <v/>
      </c>
      <c r="H11359" s="27" t="str">
        <f aca="false">IF(A11359="","",Calculadora!$D$5+SUM($E$7:E11359))</f>
        <v/>
      </c>
      <c r="I11359" s="27" t="str">
        <f aca="false">IF(A11359="","",G11359-H11359)</f>
        <v/>
      </c>
      <c r="J11359" s="27" t="str">
        <f aca="false">IF(A11359="","",IF(C11359=$O$2,G11359,0))</f>
        <v/>
      </c>
    </row>
    <row r="11360" customFormat="false" ht="15" hidden="false" customHeight="false" outlineLevel="0" collapsed="false">
      <c r="A11360" s="25" t="str">
        <f aca="false">IF(ROW()-6&lt;=$O$3,ROW()-6,"")</f>
        <v/>
      </c>
      <c r="B11360" s="25" t="str">
        <f aca="false">IF(A11360="","",INT((A11360-1)/$O$2)+1)</f>
        <v/>
      </c>
      <c r="C11360" s="25" t="str">
        <f aca="false">IF(A11360="","",MOD(A11360-1,$O$2)+1)</f>
        <v/>
      </c>
      <c r="D11360" s="27" t="str">
        <f aca="false">IF(A11360="","",IF(A11360=1,Calculadora!$D$5,G11359))</f>
        <v/>
      </c>
      <c r="E11360" s="27" t="str">
        <f aca="false">IF(A11360="","",IF($O$9=1,IF(MOD(C11360-1,$O$8)=0,Calculadora!$D$6*(1+Calculadora!$D$7)^(B11360-1),0),IF(MOD(C11360,$O$8)=0,Calculadora!$D$6*(1+Calculadora!$D$7)^(B11360-1),0)))</f>
        <v/>
      </c>
      <c r="F11360" s="27" t="str">
        <f aca="false">IF(A11360="","",(D11360+IF($O$9=1,E11360,0))*$O$7)</f>
        <v/>
      </c>
      <c r="G11360" s="27" t="str">
        <f aca="false">IF(A11360="","",D11360+E11360+F11360)</f>
        <v/>
      </c>
      <c r="H11360" s="27" t="str">
        <f aca="false">IF(A11360="","",Calculadora!$D$5+SUM($E$7:E11360))</f>
        <v/>
      </c>
      <c r="I11360" s="27" t="str">
        <f aca="false">IF(A11360="","",G11360-H11360)</f>
        <v/>
      </c>
      <c r="J11360" s="27" t="str">
        <f aca="false">IF(A11360="","",IF(C11360=$O$2,G11360,0))</f>
        <v/>
      </c>
    </row>
    <row r="11361" customFormat="false" ht="15" hidden="false" customHeight="false" outlineLevel="0" collapsed="false">
      <c r="A11361" s="25" t="str">
        <f aca="false">IF(ROW()-6&lt;=$O$3,ROW()-6,"")</f>
        <v/>
      </c>
      <c r="B11361" s="25" t="str">
        <f aca="false">IF(A11361="","",INT((A11361-1)/$O$2)+1)</f>
        <v/>
      </c>
      <c r="C11361" s="25" t="str">
        <f aca="false">IF(A11361="","",MOD(A11361-1,$O$2)+1)</f>
        <v/>
      </c>
      <c r="D11361" s="27" t="str">
        <f aca="false">IF(A11361="","",IF(A11361=1,Calculadora!$D$5,G11360))</f>
        <v/>
      </c>
      <c r="E11361" s="27" t="str">
        <f aca="false">IF(A11361="","",IF($O$9=1,IF(MOD(C11361-1,$O$8)=0,Calculadora!$D$6*(1+Calculadora!$D$7)^(B11361-1),0),IF(MOD(C11361,$O$8)=0,Calculadora!$D$6*(1+Calculadora!$D$7)^(B11361-1),0)))</f>
        <v/>
      </c>
      <c r="F11361" s="27" t="str">
        <f aca="false">IF(A11361="","",(D11361+IF($O$9=1,E11361,0))*$O$7)</f>
        <v/>
      </c>
      <c r="G11361" s="27" t="str">
        <f aca="false">IF(A11361="","",D11361+E11361+F11361)</f>
        <v/>
      </c>
      <c r="H11361" s="27" t="str">
        <f aca="false">IF(A11361="","",Calculadora!$D$5+SUM($E$7:E11361))</f>
        <v/>
      </c>
      <c r="I11361" s="27" t="str">
        <f aca="false">IF(A11361="","",G11361-H11361)</f>
        <v/>
      </c>
      <c r="J11361" s="27" t="str">
        <f aca="false">IF(A11361="","",IF(C11361=$O$2,G11361,0))</f>
        <v/>
      </c>
    </row>
    <row r="11362" customFormat="false" ht="15" hidden="false" customHeight="false" outlineLevel="0" collapsed="false">
      <c r="A11362" s="25" t="str">
        <f aca="false">IF(ROW()-6&lt;=$O$3,ROW()-6,"")</f>
        <v/>
      </c>
      <c r="B11362" s="25" t="str">
        <f aca="false">IF(A11362="","",INT((A11362-1)/$O$2)+1)</f>
        <v/>
      </c>
      <c r="C11362" s="25" t="str">
        <f aca="false">IF(A11362="","",MOD(A11362-1,$O$2)+1)</f>
        <v/>
      </c>
      <c r="D11362" s="27" t="str">
        <f aca="false">IF(A11362="","",IF(A11362=1,Calculadora!$D$5,G11361))</f>
        <v/>
      </c>
      <c r="E11362" s="27" t="str">
        <f aca="false">IF(A11362="","",IF($O$9=1,IF(MOD(C11362-1,$O$8)=0,Calculadora!$D$6*(1+Calculadora!$D$7)^(B11362-1),0),IF(MOD(C11362,$O$8)=0,Calculadora!$D$6*(1+Calculadora!$D$7)^(B11362-1),0)))</f>
        <v/>
      </c>
      <c r="F11362" s="27" t="str">
        <f aca="false">IF(A11362="","",(D11362+IF($O$9=1,E11362,0))*$O$7)</f>
        <v/>
      </c>
      <c r="G11362" s="27" t="str">
        <f aca="false">IF(A11362="","",D11362+E11362+F11362)</f>
        <v/>
      </c>
      <c r="H11362" s="27" t="str">
        <f aca="false">IF(A11362="","",Calculadora!$D$5+SUM($E$7:E11362))</f>
        <v/>
      </c>
      <c r="I11362" s="27" t="str">
        <f aca="false">IF(A11362="","",G11362-H11362)</f>
        <v/>
      </c>
      <c r="J11362" s="27" t="str">
        <f aca="false">IF(A11362="","",IF(C11362=$O$2,G11362,0))</f>
        <v/>
      </c>
    </row>
    <row r="11363" customFormat="false" ht="15" hidden="false" customHeight="false" outlineLevel="0" collapsed="false">
      <c r="A11363" s="25" t="str">
        <f aca="false">IF(ROW()-6&lt;=$O$3,ROW()-6,"")</f>
        <v/>
      </c>
      <c r="B11363" s="25" t="str">
        <f aca="false">IF(A11363="","",INT((A11363-1)/$O$2)+1)</f>
        <v/>
      </c>
      <c r="C11363" s="25" t="str">
        <f aca="false">IF(A11363="","",MOD(A11363-1,$O$2)+1)</f>
        <v/>
      </c>
      <c r="D11363" s="27" t="str">
        <f aca="false">IF(A11363="","",IF(A11363=1,Calculadora!$D$5,G11362))</f>
        <v/>
      </c>
      <c r="E11363" s="27" t="str">
        <f aca="false">IF(A11363="","",IF($O$9=1,IF(MOD(C11363-1,$O$8)=0,Calculadora!$D$6*(1+Calculadora!$D$7)^(B11363-1),0),IF(MOD(C11363,$O$8)=0,Calculadora!$D$6*(1+Calculadora!$D$7)^(B11363-1),0)))</f>
        <v/>
      </c>
      <c r="F11363" s="27" t="str">
        <f aca="false">IF(A11363="","",(D11363+IF($O$9=1,E11363,0))*$O$7)</f>
        <v/>
      </c>
      <c r="G11363" s="27" t="str">
        <f aca="false">IF(A11363="","",D11363+E11363+F11363)</f>
        <v/>
      </c>
      <c r="H11363" s="27" t="str">
        <f aca="false">IF(A11363="","",Calculadora!$D$5+SUM($E$7:E11363))</f>
        <v/>
      </c>
      <c r="I11363" s="27" t="str">
        <f aca="false">IF(A11363="","",G11363-H11363)</f>
        <v/>
      </c>
      <c r="J11363" s="27" t="str">
        <f aca="false">IF(A11363="","",IF(C11363=$O$2,G11363,0))</f>
        <v/>
      </c>
    </row>
    <row r="11364" customFormat="false" ht="15" hidden="false" customHeight="false" outlineLevel="0" collapsed="false">
      <c r="A11364" s="25" t="str">
        <f aca="false">IF(ROW()-6&lt;=$O$3,ROW()-6,"")</f>
        <v/>
      </c>
      <c r="B11364" s="25" t="str">
        <f aca="false">IF(A11364="","",INT((A11364-1)/$O$2)+1)</f>
        <v/>
      </c>
      <c r="C11364" s="25" t="str">
        <f aca="false">IF(A11364="","",MOD(A11364-1,$O$2)+1)</f>
        <v/>
      </c>
      <c r="D11364" s="27" t="str">
        <f aca="false">IF(A11364="","",IF(A11364=1,Calculadora!$D$5,G11363))</f>
        <v/>
      </c>
      <c r="E11364" s="27" t="str">
        <f aca="false">IF(A11364="","",IF($O$9=1,IF(MOD(C11364-1,$O$8)=0,Calculadora!$D$6*(1+Calculadora!$D$7)^(B11364-1),0),IF(MOD(C11364,$O$8)=0,Calculadora!$D$6*(1+Calculadora!$D$7)^(B11364-1),0)))</f>
        <v/>
      </c>
      <c r="F11364" s="27" t="str">
        <f aca="false">IF(A11364="","",(D11364+IF($O$9=1,E11364,0))*$O$7)</f>
        <v/>
      </c>
      <c r="G11364" s="27" t="str">
        <f aca="false">IF(A11364="","",D11364+E11364+F11364)</f>
        <v/>
      </c>
      <c r="H11364" s="27" t="str">
        <f aca="false">IF(A11364="","",Calculadora!$D$5+SUM($E$7:E11364))</f>
        <v/>
      </c>
      <c r="I11364" s="27" t="str">
        <f aca="false">IF(A11364="","",G11364-H11364)</f>
        <v/>
      </c>
      <c r="J11364" s="27" t="str">
        <f aca="false">IF(A11364="","",IF(C11364=$O$2,G11364,0))</f>
        <v/>
      </c>
    </row>
    <row r="11365" customFormat="false" ht="15" hidden="false" customHeight="false" outlineLevel="0" collapsed="false">
      <c r="A11365" s="25" t="str">
        <f aca="false">IF(ROW()-6&lt;=$O$3,ROW()-6,"")</f>
        <v/>
      </c>
      <c r="B11365" s="25" t="str">
        <f aca="false">IF(A11365="","",INT((A11365-1)/$O$2)+1)</f>
        <v/>
      </c>
      <c r="C11365" s="25" t="str">
        <f aca="false">IF(A11365="","",MOD(A11365-1,$O$2)+1)</f>
        <v/>
      </c>
      <c r="D11365" s="27" t="str">
        <f aca="false">IF(A11365="","",IF(A11365=1,Calculadora!$D$5,G11364))</f>
        <v/>
      </c>
      <c r="E11365" s="27" t="str">
        <f aca="false">IF(A11365="","",IF($O$9=1,IF(MOD(C11365-1,$O$8)=0,Calculadora!$D$6*(1+Calculadora!$D$7)^(B11365-1),0),IF(MOD(C11365,$O$8)=0,Calculadora!$D$6*(1+Calculadora!$D$7)^(B11365-1),0)))</f>
        <v/>
      </c>
      <c r="F11365" s="27" t="str">
        <f aca="false">IF(A11365="","",(D11365+IF($O$9=1,E11365,0))*$O$7)</f>
        <v/>
      </c>
      <c r="G11365" s="27" t="str">
        <f aca="false">IF(A11365="","",D11365+E11365+F11365)</f>
        <v/>
      </c>
      <c r="H11365" s="27" t="str">
        <f aca="false">IF(A11365="","",Calculadora!$D$5+SUM($E$7:E11365))</f>
        <v/>
      </c>
      <c r="I11365" s="27" t="str">
        <f aca="false">IF(A11365="","",G11365-H11365)</f>
        <v/>
      </c>
      <c r="J11365" s="27" t="str">
        <f aca="false">IF(A11365="","",IF(C11365=$O$2,G11365,0))</f>
        <v/>
      </c>
    </row>
    <row r="11366" customFormat="false" ht="15" hidden="false" customHeight="false" outlineLevel="0" collapsed="false">
      <c r="A11366" s="25" t="str">
        <f aca="false">IF(ROW()-6&lt;=$O$3,ROW()-6,"")</f>
        <v/>
      </c>
      <c r="B11366" s="25" t="str">
        <f aca="false">IF(A11366="","",INT((A11366-1)/$O$2)+1)</f>
        <v/>
      </c>
      <c r="C11366" s="25" t="str">
        <f aca="false">IF(A11366="","",MOD(A11366-1,$O$2)+1)</f>
        <v/>
      </c>
      <c r="D11366" s="27" t="str">
        <f aca="false">IF(A11366="","",IF(A11366=1,Calculadora!$D$5,G11365))</f>
        <v/>
      </c>
      <c r="E11366" s="27" t="str">
        <f aca="false">IF(A11366="","",IF($O$9=1,IF(MOD(C11366-1,$O$8)=0,Calculadora!$D$6*(1+Calculadora!$D$7)^(B11366-1),0),IF(MOD(C11366,$O$8)=0,Calculadora!$D$6*(1+Calculadora!$D$7)^(B11366-1),0)))</f>
        <v/>
      </c>
      <c r="F11366" s="27" t="str">
        <f aca="false">IF(A11366="","",(D11366+IF($O$9=1,E11366,0))*$O$7)</f>
        <v/>
      </c>
      <c r="G11366" s="27" t="str">
        <f aca="false">IF(A11366="","",D11366+E11366+F11366)</f>
        <v/>
      </c>
      <c r="H11366" s="27" t="str">
        <f aca="false">IF(A11366="","",Calculadora!$D$5+SUM($E$7:E11366))</f>
        <v/>
      </c>
      <c r="I11366" s="27" t="str">
        <f aca="false">IF(A11366="","",G11366-H11366)</f>
        <v/>
      </c>
      <c r="J11366" s="27" t="str">
        <f aca="false">IF(A11366="","",IF(C11366=$O$2,G11366,0))</f>
        <v/>
      </c>
    </row>
    <row r="11367" customFormat="false" ht="15" hidden="false" customHeight="false" outlineLevel="0" collapsed="false">
      <c r="A11367" s="25" t="str">
        <f aca="false">IF(ROW()-6&lt;=$O$3,ROW()-6,"")</f>
        <v/>
      </c>
      <c r="B11367" s="25" t="str">
        <f aca="false">IF(A11367="","",INT((A11367-1)/$O$2)+1)</f>
        <v/>
      </c>
      <c r="C11367" s="25" t="str">
        <f aca="false">IF(A11367="","",MOD(A11367-1,$O$2)+1)</f>
        <v/>
      </c>
      <c r="D11367" s="27" t="str">
        <f aca="false">IF(A11367="","",IF(A11367=1,Calculadora!$D$5,G11366))</f>
        <v/>
      </c>
      <c r="E11367" s="27" t="str">
        <f aca="false">IF(A11367="","",IF($O$9=1,IF(MOD(C11367-1,$O$8)=0,Calculadora!$D$6*(1+Calculadora!$D$7)^(B11367-1),0),IF(MOD(C11367,$O$8)=0,Calculadora!$D$6*(1+Calculadora!$D$7)^(B11367-1),0)))</f>
        <v/>
      </c>
      <c r="F11367" s="27" t="str">
        <f aca="false">IF(A11367="","",(D11367+IF($O$9=1,E11367,0))*$O$7)</f>
        <v/>
      </c>
      <c r="G11367" s="27" t="str">
        <f aca="false">IF(A11367="","",D11367+E11367+F11367)</f>
        <v/>
      </c>
      <c r="H11367" s="27" t="str">
        <f aca="false">IF(A11367="","",Calculadora!$D$5+SUM($E$7:E11367))</f>
        <v/>
      </c>
      <c r="I11367" s="27" t="str">
        <f aca="false">IF(A11367="","",G11367-H11367)</f>
        <v/>
      </c>
      <c r="J11367" s="27" t="str">
        <f aca="false">IF(A11367="","",IF(C11367=$O$2,G11367,0))</f>
        <v/>
      </c>
    </row>
    <row r="11368" customFormat="false" ht="15" hidden="false" customHeight="false" outlineLevel="0" collapsed="false">
      <c r="A11368" s="25" t="str">
        <f aca="false">IF(ROW()-6&lt;=$O$3,ROW()-6,"")</f>
        <v/>
      </c>
      <c r="B11368" s="25" t="str">
        <f aca="false">IF(A11368="","",INT((A11368-1)/$O$2)+1)</f>
        <v/>
      </c>
      <c r="C11368" s="25" t="str">
        <f aca="false">IF(A11368="","",MOD(A11368-1,$O$2)+1)</f>
        <v/>
      </c>
      <c r="D11368" s="27" t="str">
        <f aca="false">IF(A11368="","",IF(A11368=1,Calculadora!$D$5,G11367))</f>
        <v/>
      </c>
      <c r="E11368" s="27" t="str">
        <f aca="false">IF(A11368="","",IF($O$9=1,IF(MOD(C11368-1,$O$8)=0,Calculadora!$D$6*(1+Calculadora!$D$7)^(B11368-1),0),IF(MOD(C11368,$O$8)=0,Calculadora!$D$6*(1+Calculadora!$D$7)^(B11368-1),0)))</f>
        <v/>
      </c>
      <c r="F11368" s="27" t="str">
        <f aca="false">IF(A11368="","",(D11368+IF($O$9=1,E11368,0))*$O$7)</f>
        <v/>
      </c>
      <c r="G11368" s="27" t="str">
        <f aca="false">IF(A11368="","",D11368+E11368+F11368)</f>
        <v/>
      </c>
      <c r="H11368" s="27" t="str">
        <f aca="false">IF(A11368="","",Calculadora!$D$5+SUM($E$7:E11368))</f>
        <v/>
      </c>
      <c r="I11368" s="27" t="str">
        <f aca="false">IF(A11368="","",G11368-H11368)</f>
        <v/>
      </c>
      <c r="J11368" s="27" t="str">
        <f aca="false">IF(A11368="","",IF(C11368=$O$2,G11368,0))</f>
        <v/>
      </c>
    </row>
    <row r="11369" customFormat="false" ht="15" hidden="false" customHeight="false" outlineLevel="0" collapsed="false">
      <c r="A11369" s="25" t="str">
        <f aca="false">IF(ROW()-6&lt;=$O$3,ROW()-6,"")</f>
        <v/>
      </c>
      <c r="B11369" s="25" t="str">
        <f aca="false">IF(A11369="","",INT((A11369-1)/$O$2)+1)</f>
        <v/>
      </c>
      <c r="C11369" s="25" t="str">
        <f aca="false">IF(A11369="","",MOD(A11369-1,$O$2)+1)</f>
        <v/>
      </c>
      <c r="D11369" s="27" t="str">
        <f aca="false">IF(A11369="","",IF(A11369=1,Calculadora!$D$5,G11368))</f>
        <v/>
      </c>
      <c r="E11369" s="27" t="str">
        <f aca="false">IF(A11369="","",IF($O$9=1,IF(MOD(C11369-1,$O$8)=0,Calculadora!$D$6*(1+Calculadora!$D$7)^(B11369-1),0),IF(MOD(C11369,$O$8)=0,Calculadora!$D$6*(1+Calculadora!$D$7)^(B11369-1),0)))</f>
        <v/>
      </c>
      <c r="F11369" s="27" t="str">
        <f aca="false">IF(A11369="","",(D11369+IF($O$9=1,E11369,0))*$O$7)</f>
        <v/>
      </c>
      <c r="G11369" s="27" t="str">
        <f aca="false">IF(A11369="","",D11369+E11369+F11369)</f>
        <v/>
      </c>
      <c r="H11369" s="27" t="str">
        <f aca="false">IF(A11369="","",Calculadora!$D$5+SUM($E$7:E11369))</f>
        <v/>
      </c>
      <c r="I11369" s="27" t="str">
        <f aca="false">IF(A11369="","",G11369-H11369)</f>
        <v/>
      </c>
      <c r="J11369" s="27" t="str">
        <f aca="false">IF(A11369="","",IF(C11369=$O$2,G11369,0))</f>
        <v/>
      </c>
    </row>
    <row r="11370" customFormat="false" ht="15" hidden="false" customHeight="false" outlineLevel="0" collapsed="false">
      <c r="A11370" s="25" t="str">
        <f aca="false">IF(ROW()-6&lt;=$O$3,ROW()-6,"")</f>
        <v/>
      </c>
      <c r="B11370" s="25" t="str">
        <f aca="false">IF(A11370="","",INT((A11370-1)/$O$2)+1)</f>
        <v/>
      </c>
      <c r="C11370" s="25" t="str">
        <f aca="false">IF(A11370="","",MOD(A11370-1,$O$2)+1)</f>
        <v/>
      </c>
      <c r="D11370" s="27" t="str">
        <f aca="false">IF(A11370="","",IF(A11370=1,Calculadora!$D$5,G11369))</f>
        <v/>
      </c>
      <c r="E11370" s="27" t="str">
        <f aca="false">IF(A11370="","",IF($O$9=1,IF(MOD(C11370-1,$O$8)=0,Calculadora!$D$6*(1+Calculadora!$D$7)^(B11370-1),0),IF(MOD(C11370,$O$8)=0,Calculadora!$D$6*(1+Calculadora!$D$7)^(B11370-1),0)))</f>
        <v/>
      </c>
      <c r="F11370" s="27" t="str">
        <f aca="false">IF(A11370="","",(D11370+IF($O$9=1,E11370,0))*$O$7)</f>
        <v/>
      </c>
      <c r="G11370" s="27" t="str">
        <f aca="false">IF(A11370="","",D11370+E11370+F11370)</f>
        <v/>
      </c>
      <c r="H11370" s="27" t="str">
        <f aca="false">IF(A11370="","",Calculadora!$D$5+SUM($E$7:E11370))</f>
        <v/>
      </c>
      <c r="I11370" s="27" t="str">
        <f aca="false">IF(A11370="","",G11370-H11370)</f>
        <v/>
      </c>
      <c r="J11370" s="27" t="str">
        <f aca="false">IF(A11370="","",IF(C11370=$O$2,G11370,0))</f>
        <v/>
      </c>
    </row>
    <row r="11371" customFormat="false" ht="15" hidden="false" customHeight="false" outlineLevel="0" collapsed="false">
      <c r="A11371" s="25" t="str">
        <f aca="false">IF(ROW()-6&lt;=$O$3,ROW()-6,"")</f>
        <v/>
      </c>
      <c r="B11371" s="25" t="str">
        <f aca="false">IF(A11371="","",INT((A11371-1)/$O$2)+1)</f>
        <v/>
      </c>
      <c r="C11371" s="25" t="str">
        <f aca="false">IF(A11371="","",MOD(A11371-1,$O$2)+1)</f>
        <v/>
      </c>
      <c r="D11371" s="27" t="str">
        <f aca="false">IF(A11371="","",IF(A11371=1,Calculadora!$D$5,G11370))</f>
        <v/>
      </c>
      <c r="E11371" s="27" t="str">
        <f aca="false">IF(A11371="","",IF($O$9=1,IF(MOD(C11371-1,$O$8)=0,Calculadora!$D$6*(1+Calculadora!$D$7)^(B11371-1),0),IF(MOD(C11371,$O$8)=0,Calculadora!$D$6*(1+Calculadora!$D$7)^(B11371-1),0)))</f>
        <v/>
      </c>
      <c r="F11371" s="27" t="str">
        <f aca="false">IF(A11371="","",(D11371+IF($O$9=1,E11371,0))*$O$7)</f>
        <v/>
      </c>
      <c r="G11371" s="27" t="str">
        <f aca="false">IF(A11371="","",D11371+E11371+F11371)</f>
        <v/>
      </c>
      <c r="H11371" s="27" t="str">
        <f aca="false">IF(A11371="","",Calculadora!$D$5+SUM($E$7:E11371))</f>
        <v/>
      </c>
      <c r="I11371" s="27" t="str">
        <f aca="false">IF(A11371="","",G11371-H11371)</f>
        <v/>
      </c>
      <c r="J11371" s="27" t="str">
        <f aca="false">IF(A11371="","",IF(C11371=$O$2,G11371,0))</f>
        <v/>
      </c>
    </row>
    <row r="11372" customFormat="false" ht="15" hidden="false" customHeight="false" outlineLevel="0" collapsed="false">
      <c r="A11372" s="25" t="str">
        <f aca="false">IF(ROW()-6&lt;=$O$3,ROW()-6,"")</f>
        <v/>
      </c>
      <c r="B11372" s="25" t="str">
        <f aca="false">IF(A11372="","",INT((A11372-1)/$O$2)+1)</f>
        <v/>
      </c>
      <c r="C11372" s="25" t="str">
        <f aca="false">IF(A11372="","",MOD(A11372-1,$O$2)+1)</f>
        <v/>
      </c>
      <c r="D11372" s="27" t="str">
        <f aca="false">IF(A11372="","",IF(A11372=1,Calculadora!$D$5,G11371))</f>
        <v/>
      </c>
      <c r="E11372" s="27" t="str">
        <f aca="false">IF(A11372="","",IF($O$9=1,IF(MOD(C11372-1,$O$8)=0,Calculadora!$D$6*(1+Calculadora!$D$7)^(B11372-1),0),IF(MOD(C11372,$O$8)=0,Calculadora!$D$6*(1+Calculadora!$D$7)^(B11372-1),0)))</f>
        <v/>
      </c>
      <c r="F11372" s="27" t="str">
        <f aca="false">IF(A11372="","",(D11372+IF($O$9=1,E11372,0))*$O$7)</f>
        <v/>
      </c>
      <c r="G11372" s="27" t="str">
        <f aca="false">IF(A11372="","",D11372+E11372+F11372)</f>
        <v/>
      </c>
      <c r="H11372" s="27" t="str">
        <f aca="false">IF(A11372="","",Calculadora!$D$5+SUM($E$7:E11372))</f>
        <v/>
      </c>
      <c r="I11372" s="27" t="str">
        <f aca="false">IF(A11372="","",G11372-H11372)</f>
        <v/>
      </c>
      <c r="J11372" s="27" t="str">
        <f aca="false">IF(A11372="","",IF(C11372=$O$2,G11372,0))</f>
        <v/>
      </c>
    </row>
    <row r="11373" customFormat="false" ht="15" hidden="false" customHeight="false" outlineLevel="0" collapsed="false">
      <c r="A11373" s="25" t="str">
        <f aca="false">IF(ROW()-6&lt;=$O$3,ROW()-6,"")</f>
        <v/>
      </c>
      <c r="B11373" s="25" t="str">
        <f aca="false">IF(A11373="","",INT((A11373-1)/$O$2)+1)</f>
        <v/>
      </c>
      <c r="C11373" s="25" t="str">
        <f aca="false">IF(A11373="","",MOD(A11373-1,$O$2)+1)</f>
        <v/>
      </c>
      <c r="D11373" s="27" t="str">
        <f aca="false">IF(A11373="","",IF(A11373=1,Calculadora!$D$5,G11372))</f>
        <v/>
      </c>
      <c r="E11373" s="27" t="str">
        <f aca="false">IF(A11373="","",IF($O$9=1,IF(MOD(C11373-1,$O$8)=0,Calculadora!$D$6*(1+Calculadora!$D$7)^(B11373-1),0),IF(MOD(C11373,$O$8)=0,Calculadora!$D$6*(1+Calculadora!$D$7)^(B11373-1),0)))</f>
        <v/>
      </c>
      <c r="F11373" s="27" t="str">
        <f aca="false">IF(A11373="","",(D11373+IF($O$9=1,E11373,0))*$O$7)</f>
        <v/>
      </c>
      <c r="G11373" s="27" t="str">
        <f aca="false">IF(A11373="","",D11373+E11373+F11373)</f>
        <v/>
      </c>
      <c r="H11373" s="27" t="str">
        <f aca="false">IF(A11373="","",Calculadora!$D$5+SUM($E$7:E11373))</f>
        <v/>
      </c>
      <c r="I11373" s="27" t="str">
        <f aca="false">IF(A11373="","",G11373-H11373)</f>
        <v/>
      </c>
      <c r="J11373" s="27" t="str">
        <f aca="false">IF(A11373="","",IF(C11373=$O$2,G11373,0))</f>
        <v/>
      </c>
    </row>
    <row r="11374" customFormat="false" ht="15" hidden="false" customHeight="false" outlineLevel="0" collapsed="false">
      <c r="A11374" s="25" t="str">
        <f aca="false">IF(ROW()-6&lt;=$O$3,ROW()-6,"")</f>
        <v/>
      </c>
      <c r="B11374" s="25" t="str">
        <f aca="false">IF(A11374="","",INT((A11374-1)/$O$2)+1)</f>
        <v/>
      </c>
      <c r="C11374" s="25" t="str">
        <f aca="false">IF(A11374="","",MOD(A11374-1,$O$2)+1)</f>
        <v/>
      </c>
      <c r="D11374" s="27" t="str">
        <f aca="false">IF(A11374="","",IF(A11374=1,Calculadora!$D$5,G11373))</f>
        <v/>
      </c>
      <c r="E11374" s="27" t="str">
        <f aca="false">IF(A11374="","",IF($O$9=1,IF(MOD(C11374-1,$O$8)=0,Calculadora!$D$6*(1+Calculadora!$D$7)^(B11374-1),0),IF(MOD(C11374,$O$8)=0,Calculadora!$D$6*(1+Calculadora!$D$7)^(B11374-1),0)))</f>
        <v/>
      </c>
      <c r="F11374" s="27" t="str">
        <f aca="false">IF(A11374="","",(D11374+IF($O$9=1,E11374,0))*$O$7)</f>
        <v/>
      </c>
      <c r="G11374" s="27" t="str">
        <f aca="false">IF(A11374="","",D11374+E11374+F11374)</f>
        <v/>
      </c>
      <c r="H11374" s="27" t="str">
        <f aca="false">IF(A11374="","",Calculadora!$D$5+SUM($E$7:E11374))</f>
        <v/>
      </c>
      <c r="I11374" s="27" t="str">
        <f aca="false">IF(A11374="","",G11374-H11374)</f>
        <v/>
      </c>
      <c r="J11374" s="27" t="str">
        <f aca="false">IF(A11374="","",IF(C11374=$O$2,G11374,0))</f>
        <v/>
      </c>
    </row>
    <row r="11375" customFormat="false" ht="15" hidden="false" customHeight="false" outlineLevel="0" collapsed="false">
      <c r="A11375" s="25" t="str">
        <f aca="false">IF(ROW()-6&lt;=$O$3,ROW()-6,"")</f>
        <v/>
      </c>
      <c r="B11375" s="25" t="str">
        <f aca="false">IF(A11375="","",INT((A11375-1)/$O$2)+1)</f>
        <v/>
      </c>
      <c r="C11375" s="25" t="str">
        <f aca="false">IF(A11375="","",MOD(A11375-1,$O$2)+1)</f>
        <v/>
      </c>
      <c r="D11375" s="27" t="str">
        <f aca="false">IF(A11375="","",IF(A11375=1,Calculadora!$D$5,G11374))</f>
        <v/>
      </c>
      <c r="E11375" s="27" t="str">
        <f aca="false">IF(A11375="","",IF($O$9=1,IF(MOD(C11375-1,$O$8)=0,Calculadora!$D$6*(1+Calculadora!$D$7)^(B11375-1),0),IF(MOD(C11375,$O$8)=0,Calculadora!$D$6*(1+Calculadora!$D$7)^(B11375-1),0)))</f>
        <v/>
      </c>
      <c r="F11375" s="27" t="str">
        <f aca="false">IF(A11375="","",(D11375+IF($O$9=1,E11375,0))*$O$7)</f>
        <v/>
      </c>
      <c r="G11375" s="27" t="str">
        <f aca="false">IF(A11375="","",D11375+E11375+F11375)</f>
        <v/>
      </c>
      <c r="H11375" s="27" t="str">
        <f aca="false">IF(A11375="","",Calculadora!$D$5+SUM($E$7:E11375))</f>
        <v/>
      </c>
      <c r="I11375" s="27" t="str">
        <f aca="false">IF(A11375="","",G11375-H11375)</f>
        <v/>
      </c>
      <c r="J11375" s="27" t="str">
        <f aca="false">IF(A11375="","",IF(C11375=$O$2,G11375,0))</f>
        <v/>
      </c>
    </row>
    <row r="11376" customFormat="false" ht="15" hidden="false" customHeight="false" outlineLevel="0" collapsed="false">
      <c r="A11376" s="25" t="str">
        <f aca="false">IF(ROW()-6&lt;=$O$3,ROW()-6,"")</f>
        <v/>
      </c>
      <c r="B11376" s="25" t="str">
        <f aca="false">IF(A11376="","",INT((A11376-1)/$O$2)+1)</f>
        <v/>
      </c>
      <c r="C11376" s="25" t="str">
        <f aca="false">IF(A11376="","",MOD(A11376-1,$O$2)+1)</f>
        <v/>
      </c>
      <c r="D11376" s="27" t="str">
        <f aca="false">IF(A11376="","",IF(A11376=1,Calculadora!$D$5,G11375))</f>
        <v/>
      </c>
      <c r="E11376" s="27" t="str">
        <f aca="false">IF(A11376="","",IF($O$9=1,IF(MOD(C11376-1,$O$8)=0,Calculadora!$D$6*(1+Calculadora!$D$7)^(B11376-1),0),IF(MOD(C11376,$O$8)=0,Calculadora!$D$6*(1+Calculadora!$D$7)^(B11376-1),0)))</f>
        <v/>
      </c>
      <c r="F11376" s="27" t="str">
        <f aca="false">IF(A11376="","",(D11376+IF($O$9=1,E11376,0))*$O$7)</f>
        <v/>
      </c>
      <c r="G11376" s="27" t="str">
        <f aca="false">IF(A11376="","",D11376+E11376+F11376)</f>
        <v/>
      </c>
      <c r="H11376" s="27" t="str">
        <f aca="false">IF(A11376="","",Calculadora!$D$5+SUM($E$7:E11376))</f>
        <v/>
      </c>
      <c r="I11376" s="27" t="str">
        <f aca="false">IF(A11376="","",G11376-H11376)</f>
        <v/>
      </c>
      <c r="J11376" s="27" t="str">
        <f aca="false">IF(A11376="","",IF(C11376=$O$2,G11376,0))</f>
        <v/>
      </c>
    </row>
    <row r="11377" customFormat="false" ht="15" hidden="false" customHeight="false" outlineLevel="0" collapsed="false">
      <c r="A11377" s="25" t="str">
        <f aca="false">IF(ROW()-6&lt;=$O$3,ROW()-6,"")</f>
        <v/>
      </c>
      <c r="B11377" s="25" t="str">
        <f aca="false">IF(A11377="","",INT((A11377-1)/$O$2)+1)</f>
        <v/>
      </c>
      <c r="C11377" s="25" t="str">
        <f aca="false">IF(A11377="","",MOD(A11377-1,$O$2)+1)</f>
        <v/>
      </c>
      <c r="D11377" s="27" t="str">
        <f aca="false">IF(A11377="","",IF(A11377=1,Calculadora!$D$5,G11376))</f>
        <v/>
      </c>
      <c r="E11377" s="27" t="str">
        <f aca="false">IF(A11377="","",IF($O$9=1,IF(MOD(C11377-1,$O$8)=0,Calculadora!$D$6*(1+Calculadora!$D$7)^(B11377-1),0),IF(MOD(C11377,$O$8)=0,Calculadora!$D$6*(1+Calculadora!$D$7)^(B11377-1),0)))</f>
        <v/>
      </c>
      <c r="F11377" s="27" t="str">
        <f aca="false">IF(A11377="","",(D11377+IF($O$9=1,E11377,0))*$O$7)</f>
        <v/>
      </c>
      <c r="G11377" s="27" t="str">
        <f aca="false">IF(A11377="","",D11377+E11377+F11377)</f>
        <v/>
      </c>
      <c r="H11377" s="27" t="str">
        <f aca="false">IF(A11377="","",Calculadora!$D$5+SUM($E$7:E11377))</f>
        <v/>
      </c>
      <c r="I11377" s="27" t="str">
        <f aca="false">IF(A11377="","",G11377-H11377)</f>
        <v/>
      </c>
      <c r="J11377" s="27" t="str">
        <f aca="false">IF(A11377="","",IF(C11377=$O$2,G11377,0))</f>
        <v/>
      </c>
    </row>
    <row r="11378" customFormat="false" ht="15" hidden="false" customHeight="false" outlineLevel="0" collapsed="false">
      <c r="A11378" s="25" t="str">
        <f aca="false">IF(ROW()-6&lt;=$O$3,ROW()-6,"")</f>
        <v/>
      </c>
      <c r="B11378" s="25" t="str">
        <f aca="false">IF(A11378="","",INT((A11378-1)/$O$2)+1)</f>
        <v/>
      </c>
      <c r="C11378" s="25" t="str">
        <f aca="false">IF(A11378="","",MOD(A11378-1,$O$2)+1)</f>
        <v/>
      </c>
      <c r="D11378" s="27" t="str">
        <f aca="false">IF(A11378="","",IF(A11378=1,Calculadora!$D$5,G11377))</f>
        <v/>
      </c>
      <c r="E11378" s="27" t="str">
        <f aca="false">IF(A11378="","",IF($O$9=1,IF(MOD(C11378-1,$O$8)=0,Calculadora!$D$6*(1+Calculadora!$D$7)^(B11378-1),0),IF(MOD(C11378,$O$8)=0,Calculadora!$D$6*(1+Calculadora!$D$7)^(B11378-1),0)))</f>
        <v/>
      </c>
      <c r="F11378" s="27" t="str">
        <f aca="false">IF(A11378="","",(D11378+IF($O$9=1,E11378,0))*$O$7)</f>
        <v/>
      </c>
      <c r="G11378" s="27" t="str">
        <f aca="false">IF(A11378="","",D11378+E11378+F11378)</f>
        <v/>
      </c>
      <c r="H11378" s="27" t="str">
        <f aca="false">IF(A11378="","",Calculadora!$D$5+SUM($E$7:E11378))</f>
        <v/>
      </c>
      <c r="I11378" s="27" t="str">
        <f aca="false">IF(A11378="","",G11378-H11378)</f>
        <v/>
      </c>
      <c r="J11378" s="27" t="str">
        <f aca="false">IF(A11378="","",IF(C11378=$O$2,G11378,0))</f>
        <v/>
      </c>
    </row>
    <row r="11379" customFormat="false" ht="15" hidden="false" customHeight="false" outlineLevel="0" collapsed="false">
      <c r="A11379" s="25" t="str">
        <f aca="false">IF(ROW()-6&lt;=$O$3,ROW()-6,"")</f>
        <v/>
      </c>
      <c r="B11379" s="25" t="str">
        <f aca="false">IF(A11379="","",INT((A11379-1)/$O$2)+1)</f>
        <v/>
      </c>
      <c r="C11379" s="25" t="str">
        <f aca="false">IF(A11379="","",MOD(A11379-1,$O$2)+1)</f>
        <v/>
      </c>
      <c r="D11379" s="27" t="str">
        <f aca="false">IF(A11379="","",IF(A11379=1,Calculadora!$D$5,G11378))</f>
        <v/>
      </c>
      <c r="E11379" s="27" t="str">
        <f aca="false">IF(A11379="","",IF($O$9=1,IF(MOD(C11379-1,$O$8)=0,Calculadora!$D$6*(1+Calculadora!$D$7)^(B11379-1),0),IF(MOD(C11379,$O$8)=0,Calculadora!$D$6*(1+Calculadora!$D$7)^(B11379-1),0)))</f>
        <v/>
      </c>
      <c r="F11379" s="27" t="str">
        <f aca="false">IF(A11379="","",(D11379+IF($O$9=1,E11379,0))*$O$7)</f>
        <v/>
      </c>
      <c r="G11379" s="27" t="str">
        <f aca="false">IF(A11379="","",D11379+E11379+F11379)</f>
        <v/>
      </c>
      <c r="H11379" s="27" t="str">
        <f aca="false">IF(A11379="","",Calculadora!$D$5+SUM($E$7:E11379))</f>
        <v/>
      </c>
      <c r="I11379" s="27" t="str">
        <f aca="false">IF(A11379="","",G11379-H11379)</f>
        <v/>
      </c>
      <c r="J11379" s="27" t="str">
        <f aca="false">IF(A11379="","",IF(C11379=$O$2,G11379,0))</f>
        <v/>
      </c>
    </row>
    <row r="11380" customFormat="false" ht="15" hidden="false" customHeight="false" outlineLevel="0" collapsed="false">
      <c r="A11380" s="25" t="str">
        <f aca="false">IF(ROW()-6&lt;=$O$3,ROW()-6,"")</f>
        <v/>
      </c>
      <c r="B11380" s="25" t="str">
        <f aca="false">IF(A11380="","",INT((A11380-1)/$O$2)+1)</f>
        <v/>
      </c>
      <c r="C11380" s="25" t="str">
        <f aca="false">IF(A11380="","",MOD(A11380-1,$O$2)+1)</f>
        <v/>
      </c>
      <c r="D11380" s="27" t="str">
        <f aca="false">IF(A11380="","",IF(A11380=1,Calculadora!$D$5,G11379))</f>
        <v/>
      </c>
      <c r="E11380" s="27" t="str">
        <f aca="false">IF(A11380="","",IF($O$9=1,IF(MOD(C11380-1,$O$8)=0,Calculadora!$D$6*(1+Calculadora!$D$7)^(B11380-1),0),IF(MOD(C11380,$O$8)=0,Calculadora!$D$6*(1+Calculadora!$D$7)^(B11380-1),0)))</f>
        <v/>
      </c>
      <c r="F11380" s="27" t="str">
        <f aca="false">IF(A11380="","",(D11380+IF($O$9=1,E11380,0))*$O$7)</f>
        <v/>
      </c>
      <c r="G11380" s="27" t="str">
        <f aca="false">IF(A11380="","",D11380+E11380+F11380)</f>
        <v/>
      </c>
      <c r="H11380" s="27" t="str">
        <f aca="false">IF(A11380="","",Calculadora!$D$5+SUM($E$7:E11380))</f>
        <v/>
      </c>
      <c r="I11380" s="27" t="str">
        <f aca="false">IF(A11380="","",G11380-H11380)</f>
        <v/>
      </c>
      <c r="J11380" s="27" t="str">
        <f aca="false">IF(A11380="","",IF(C11380=$O$2,G11380,0))</f>
        <v/>
      </c>
    </row>
    <row r="11381" customFormat="false" ht="15" hidden="false" customHeight="false" outlineLevel="0" collapsed="false">
      <c r="A11381" s="25" t="str">
        <f aca="false">IF(ROW()-6&lt;=$O$3,ROW()-6,"")</f>
        <v/>
      </c>
      <c r="B11381" s="25" t="str">
        <f aca="false">IF(A11381="","",INT((A11381-1)/$O$2)+1)</f>
        <v/>
      </c>
      <c r="C11381" s="25" t="str">
        <f aca="false">IF(A11381="","",MOD(A11381-1,$O$2)+1)</f>
        <v/>
      </c>
      <c r="D11381" s="27" t="str">
        <f aca="false">IF(A11381="","",IF(A11381=1,Calculadora!$D$5,G11380))</f>
        <v/>
      </c>
      <c r="E11381" s="27" t="str">
        <f aca="false">IF(A11381="","",IF($O$9=1,IF(MOD(C11381-1,$O$8)=0,Calculadora!$D$6*(1+Calculadora!$D$7)^(B11381-1),0),IF(MOD(C11381,$O$8)=0,Calculadora!$D$6*(1+Calculadora!$D$7)^(B11381-1),0)))</f>
        <v/>
      </c>
      <c r="F11381" s="27" t="str">
        <f aca="false">IF(A11381="","",(D11381+IF($O$9=1,E11381,0))*$O$7)</f>
        <v/>
      </c>
      <c r="G11381" s="27" t="str">
        <f aca="false">IF(A11381="","",D11381+E11381+F11381)</f>
        <v/>
      </c>
      <c r="H11381" s="27" t="str">
        <f aca="false">IF(A11381="","",Calculadora!$D$5+SUM($E$7:E11381))</f>
        <v/>
      </c>
      <c r="I11381" s="27" t="str">
        <f aca="false">IF(A11381="","",G11381-H11381)</f>
        <v/>
      </c>
      <c r="J11381" s="27" t="str">
        <f aca="false">IF(A11381="","",IF(C11381=$O$2,G11381,0))</f>
        <v/>
      </c>
    </row>
    <row r="11382" customFormat="false" ht="15" hidden="false" customHeight="false" outlineLevel="0" collapsed="false">
      <c r="A11382" s="25" t="str">
        <f aca="false">IF(ROW()-6&lt;=$O$3,ROW()-6,"")</f>
        <v/>
      </c>
      <c r="B11382" s="25" t="str">
        <f aca="false">IF(A11382="","",INT((A11382-1)/$O$2)+1)</f>
        <v/>
      </c>
      <c r="C11382" s="25" t="str">
        <f aca="false">IF(A11382="","",MOD(A11382-1,$O$2)+1)</f>
        <v/>
      </c>
      <c r="D11382" s="27" t="str">
        <f aca="false">IF(A11382="","",IF(A11382=1,Calculadora!$D$5,G11381))</f>
        <v/>
      </c>
      <c r="E11382" s="27" t="str">
        <f aca="false">IF(A11382="","",IF($O$9=1,IF(MOD(C11382-1,$O$8)=0,Calculadora!$D$6*(1+Calculadora!$D$7)^(B11382-1),0),IF(MOD(C11382,$O$8)=0,Calculadora!$D$6*(1+Calculadora!$D$7)^(B11382-1),0)))</f>
        <v/>
      </c>
      <c r="F11382" s="27" t="str">
        <f aca="false">IF(A11382="","",(D11382+IF($O$9=1,E11382,0))*$O$7)</f>
        <v/>
      </c>
      <c r="G11382" s="27" t="str">
        <f aca="false">IF(A11382="","",D11382+E11382+F11382)</f>
        <v/>
      </c>
      <c r="H11382" s="27" t="str">
        <f aca="false">IF(A11382="","",Calculadora!$D$5+SUM($E$7:E11382))</f>
        <v/>
      </c>
      <c r="I11382" s="27" t="str">
        <f aca="false">IF(A11382="","",G11382-H11382)</f>
        <v/>
      </c>
      <c r="J11382" s="27" t="str">
        <f aca="false">IF(A11382="","",IF(C11382=$O$2,G11382,0))</f>
        <v/>
      </c>
    </row>
    <row r="11383" customFormat="false" ht="15" hidden="false" customHeight="false" outlineLevel="0" collapsed="false">
      <c r="A11383" s="25" t="str">
        <f aca="false">IF(ROW()-6&lt;=$O$3,ROW()-6,"")</f>
        <v/>
      </c>
      <c r="B11383" s="25" t="str">
        <f aca="false">IF(A11383="","",INT((A11383-1)/$O$2)+1)</f>
        <v/>
      </c>
      <c r="C11383" s="25" t="str">
        <f aca="false">IF(A11383="","",MOD(A11383-1,$O$2)+1)</f>
        <v/>
      </c>
      <c r="D11383" s="27" t="str">
        <f aca="false">IF(A11383="","",IF(A11383=1,Calculadora!$D$5,G11382))</f>
        <v/>
      </c>
      <c r="E11383" s="27" t="str">
        <f aca="false">IF(A11383="","",IF($O$9=1,IF(MOD(C11383-1,$O$8)=0,Calculadora!$D$6*(1+Calculadora!$D$7)^(B11383-1),0),IF(MOD(C11383,$O$8)=0,Calculadora!$D$6*(1+Calculadora!$D$7)^(B11383-1),0)))</f>
        <v/>
      </c>
      <c r="F11383" s="27" t="str">
        <f aca="false">IF(A11383="","",(D11383+IF($O$9=1,E11383,0))*$O$7)</f>
        <v/>
      </c>
      <c r="G11383" s="27" t="str">
        <f aca="false">IF(A11383="","",D11383+E11383+F11383)</f>
        <v/>
      </c>
      <c r="H11383" s="27" t="str">
        <f aca="false">IF(A11383="","",Calculadora!$D$5+SUM($E$7:E11383))</f>
        <v/>
      </c>
      <c r="I11383" s="27" t="str">
        <f aca="false">IF(A11383="","",G11383-H11383)</f>
        <v/>
      </c>
      <c r="J11383" s="27" t="str">
        <f aca="false">IF(A11383="","",IF(C11383=$O$2,G11383,0))</f>
        <v/>
      </c>
    </row>
    <row r="11384" customFormat="false" ht="15" hidden="false" customHeight="false" outlineLevel="0" collapsed="false">
      <c r="A11384" s="25" t="str">
        <f aca="false">IF(ROW()-6&lt;=$O$3,ROW()-6,"")</f>
        <v/>
      </c>
      <c r="B11384" s="25" t="str">
        <f aca="false">IF(A11384="","",INT((A11384-1)/$O$2)+1)</f>
        <v/>
      </c>
      <c r="C11384" s="25" t="str">
        <f aca="false">IF(A11384="","",MOD(A11384-1,$O$2)+1)</f>
        <v/>
      </c>
      <c r="D11384" s="27" t="str">
        <f aca="false">IF(A11384="","",IF(A11384=1,Calculadora!$D$5,G11383))</f>
        <v/>
      </c>
      <c r="E11384" s="27" t="str">
        <f aca="false">IF(A11384="","",IF($O$9=1,IF(MOD(C11384-1,$O$8)=0,Calculadora!$D$6*(1+Calculadora!$D$7)^(B11384-1),0),IF(MOD(C11384,$O$8)=0,Calculadora!$D$6*(1+Calculadora!$D$7)^(B11384-1),0)))</f>
        <v/>
      </c>
      <c r="F11384" s="27" t="str">
        <f aca="false">IF(A11384="","",(D11384+IF($O$9=1,E11384,0))*$O$7)</f>
        <v/>
      </c>
      <c r="G11384" s="27" t="str">
        <f aca="false">IF(A11384="","",D11384+E11384+F11384)</f>
        <v/>
      </c>
      <c r="H11384" s="27" t="str">
        <f aca="false">IF(A11384="","",Calculadora!$D$5+SUM($E$7:E11384))</f>
        <v/>
      </c>
      <c r="I11384" s="27" t="str">
        <f aca="false">IF(A11384="","",G11384-H11384)</f>
        <v/>
      </c>
      <c r="J11384" s="27" t="str">
        <f aca="false">IF(A11384="","",IF(C11384=$O$2,G11384,0))</f>
        <v/>
      </c>
    </row>
    <row r="11385" customFormat="false" ht="15" hidden="false" customHeight="false" outlineLevel="0" collapsed="false">
      <c r="A11385" s="25" t="str">
        <f aca="false">IF(ROW()-6&lt;=$O$3,ROW()-6,"")</f>
        <v/>
      </c>
      <c r="B11385" s="25" t="str">
        <f aca="false">IF(A11385="","",INT((A11385-1)/$O$2)+1)</f>
        <v/>
      </c>
      <c r="C11385" s="25" t="str">
        <f aca="false">IF(A11385="","",MOD(A11385-1,$O$2)+1)</f>
        <v/>
      </c>
      <c r="D11385" s="27" t="str">
        <f aca="false">IF(A11385="","",IF(A11385=1,Calculadora!$D$5,G11384))</f>
        <v/>
      </c>
      <c r="E11385" s="27" t="str">
        <f aca="false">IF(A11385="","",IF($O$9=1,IF(MOD(C11385-1,$O$8)=0,Calculadora!$D$6*(1+Calculadora!$D$7)^(B11385-1),0),IF(MOD(C11385,$O$8)=0,Calculadora!$D$6*(1+Calculadora!$D$7)^(B11385-1),0)))</f>
        <v/>
      </c>
      <c r="F11385" s="27" t="str">
        <f aca="false">IF(A11385="","",(D11385+IF($O$9=1,E11385,0))*$O$7)</f>
        <v/>
      </c>
      <c r="G11385" s="27" t="str">
        <f aca="false">IF(A11385="","",D11385+E11385+F11385)</f>
        <v/>
      </c>
      <c r="H11385" s="27" t="str">
        <f aca="false">IF(A11385="","",Calculadora!$D$5+SUM($E$7:E11385))</f>
        <v/>
      </c>
      <c r="I11385" s="27" t="str">
        <f aca="false">IF(A11385="","",G11385-H11385)</f>
        <v/>
      </c>
      <c r="J11385" s="27" t="str">
        <f aca="false">IF(A11385="","",IF(C11385=$O$2,G11385,0))</f>
        <v/>
      </c>
    </row>
    <row r="11386" customFormat="false" ht="15" hidden="false" customHeight="false" outlineLevel="0" collapsed="false">
      <c r="A11386" s="25" t="str">
        <f aca="false">IF(ROW()-6&lt;=$O$3,ROW()-6,"")</f>
        <v/>
      </c>
      <c r="B11386" s="25" t="str">
        <f aca="false">IF(A11386="","",INT((A11386-1)/$O$2)+1)</f>
        <v/>
      </c>
      <c r="C11386" s="25" t="str">
        <f aca="false">IF(A11386="","",MOD(A11386-1,$O$2)+1)</f>
        <v/>
      </c>
      <c r="D11386" s="27" t="str">
        <f aca="false">IF(A11386="","",IF(A11386=1,Calculadora!$D$5,G11385))</f>
        <v/>
      </c>
      <c r="E11386" s="27" t="str">
        <f aca="false">IF(A11386="","",IF($O$9=1,IF(MOD(C11386-1,$O$8)=0,Calculadora!$D$6*(1+Calculadora!$D$7)^(B11386-1),0),IF(MOD(C11386,$O$8)=0,Calculadora!$D$6*(1+Calculadora!$D$7)^(B11386-1),0)))</f>
        <v/>
      </c>
      <c r="F11386" s="27" t="str">
        <f aca="false">IF(A11386="","",(D11386+IF($O$9=1,E11386,0))*$O$7)</f>
        <v/>
      </c>
      <c r="G11386" s="27" t="str">
        <f aca="false">IF(A11386="","",D11386+E11386+F11386)</f>
        <v/>
      </c>
      <c r="H11386" s="27" t="str">
        <f aca="false">IF(A11386="","",Calculadora!$D$5+SUM($E$7:E11386))</f>
        <v/>
      </c>
      <c r="I11386" s="27" t="str">
        <f aca="false">IF(A11386="","",G11386-H11386)</f>
        <v/>
      </c>
      <c r="J11386" s="27" t="str">
        <f aca="false">IF(A11386="","",IF(C11386=$O$2,G11386,0))</f>
        <v/>
      </c>
    </row>
    <row r="11387" customFormat="false" ht="15" hidden="false" customHeight="false" outlineLevel="0" collapsed="false">
      <c r="A11387" s="25" t="str">
        <f aca="false">IF(ROW()-6&lt;=$O$3,ROW()-6,"")</f>
        <v/>
      </c>
      <c r="B11387" s="25" t="str">
        <f aca="false">IF(A11387="","",INT((A11387-1)/$O$2)+1)</f>
        <v/>
      </c>
      <c r="C11387" s="25" t="str">
        <f aca="false">IF(A11387="","",MOD(A11387-1,$O$2)+1)</f>
        <v/>
      </c>
      <c r="D11387" s="27" t="str">
        <f aca="false">IF(A11387="","",IF(A11387=1,Calculadora!$D$5,G11386))</f>
        <v/>
      </c>
      <c r="E11387" s="27" t="str">
        <f aca="false">IF(A11387="","",IF($O$9=1,IF(MOD(C11387-1,$O$8)=0,Calculadora!$D$6*(1+Calculadora!$D$7)^(B11387-1),0),IF(MOD(C11387,$O$8)=0,Calculadora!$D$6*(1+Calculadora!$D$7)^(B11387-1),0)))</f>
        <v/>
      </c>
      <c r="F11387" s="27" t="str">
        <f aca="false">IF(A11387="","",(D11387+IF($O$9=1,E11387,0))*$O$7)</f>
        <v/>
      </c>
      <c r="G11387" s="27" t="str">
        <f aca="false">IF(A11387="","",D11387+E11387+F11387)</f>
        <v/>
      </c>
      <c r="H11387" s="27" t="str">
        <f aca="false">IF(A11387="","",Calculadora!$D$5+SUM($E$7:E11387))</f>
        <v/>
      </c>
      <c r="I11387" s="27" t="str">
        <f aca="false">IF(A11387="","",G11387-H11387)</f>
        <v/>
      </c>
      <c r="J11387" s="27" t="str">
        <f aca="false">IF(A11387="","",IF(C11387=$O$2,G11387,0))</f>
        <v/>
      </c>
    </row>
    <row r="11388" customFormat="false" ht="15" hidden="false" customHeight="false" outlineLevel="0" collapsed="false">
      <c r="A11388" s="25" t="str">
        <f aca="false">IF(ROW()-6&lt;=$O$3,ROW()-6,"")</f>
        <v/>
      </c>
      <c r="B11388" s="25" t="str">
        <f aca="false">IF(A11388="","",INT((A11388-1)/$O$2)+1)</f>
        <v/>
      </c>
      <c r="C11388" s="25" t="str">
        <f aca="false">IF(A11388="","",MOD(A11388-1,$O$2)+1)</f>
        <v/>
      </c>
      <c r="D11388" s="27" t="str">
        <f aca="false">IF(A11388="","",IF(A11388=1,Calculadora!$D$5,G11387))</f>
        <v/>
      </c>
      <c r="E11388" s="27" t="str">
        <f aca="false">IF(A11388="","",IF($O$9=1,IF(MOD(C11388-1,$O$8)=0,Calculadora!$D$6*(1+Calculadora!$D$7)^(B11388-1),0),IF(MOD(C11388,$O$8)=0,Calculadora!$D$6*(1+Calculadora!$D$7)^(B11388-1),0)))</f>
        <v/>
      </c>
      <c r="F11388" s="27" t="str">
        <f aca="false">IF(A11388="","",(D11388+IF($O$9=1,E11388,0))*$O$7)</f>
        <v/>
      </c>
      <c r="G11388" s="27" t="str">
        <f aca="false">IF(A11388="","",D11388+E11388+F11388)</f>
        <v/>
      </c>
      <c r="H11388" s="27" t="str">
        <f aca="false">IF(A11388="","",Calculadora!$D$5+SUM($E$7:E11388))</f>
        <v/>
      </c>
      <c r="I11388" s="27" t="str">
        <f aca="false">IF(A11388="","",G11388-H11388)</f>
        <v/>
      </c>
      <c r="J11388" s="27" t="str">
        <f aca="false">IF(A11388="","",IF(C11388=$O$2,G11388,0))</f>
        <v/>
      </c>
    </row>
    <row r="11389" customFormat="false" ht="15" hidden="false" customHeight="false" outlineLevel="0" collapsed="false">
      <c r="A11389" s="25" t="str">
        <f aca="false">IF(ROW()-6&lt;=$O$3,ROW()-6,"")</f>
        <v/>
      </c>
      <c r="B11389" s="25" t="str">
        <f aca="false">IF(A11389="","",INT((A11389-1)/$O$2)+1)</f>
        <v/>
      </c>
      <c r="C11389" s="25" t="str">
        <f aca="false">IF(A11389="","",MOD(A11389-1,$O$2)+1)</f>
        <v/>
      </c>
      <c r="D11389" s="27" t="str">
        <f aca="false">IF(A11389="","",IF(A11389=1,Calculadora!$D$5,G11388))</f>
        <v/>
      </c>
      <c r="E11389" s="27" t="str">
        <f aca="false">IF(A11389="","",IF($O$9=1,IF(MOD(C11389-1,$O$8)=0,Calculadora!$D$6*(1+Calculadora!$D$7)^(B11389-1),0),IF(MOD(C11389,$O$8)=0,Calculadora!$D$6*(1+Calculadora!$D$7)^(B11389-1),0)))</f>
        <v/>
      </c>
      <c r="F11389" s="27" t="str">
        <f aca="false">IF(A11389="","",(D11389+IF($O$9=1,E11389,0))*$O$7)</f>
        <v/>
      </c>
      <c r="G11389" s="27" t="str">
        <f aca="false">IF(A11389="","",D11389+E11389+F11389)</f>
        <v/>
      </c>
      <c r="H11389" s="27" t="str">
        <f aca="false">IF(A11389="","",Calculadora!$D$5+SUM($E$7:E11389))</f>
        <v/>
      </c>
      <c r="I11389" s="27" t="str">
        <f aca="false">IF(A11389="","",G11389-H11389)</f>
        <v/>
      </c>
      <c r="J11389" s="27" t="str">
        <f aca="false">IF(A11389="","",IF(C11389=$O$2,G11389,0))</f>
        <v/>
      </c>
    </row>
    <row r="11390" customFormat="false" ht="15" hidden="false" customHeight="false" outlineLevel="0" collapsed="false">
      <c r="A11390" s="25" t="str">
        <f aca="false">IF(ROW()-6&lt;=$O$3,ROW()-6,"")</f>
        <v/>
      </c>
      <c r="B11390" s="25" t="str">
        <f aca="false">IF(A11390="","",INT((A11390-1)/$O$2)+1)</f>
        <v/>
      </c>
      <c r="C11390" s="25" t="str">
        <f aca="false">IF(A11390="","",MOD(A11390-1,$O$2)+1)</f>
        <v/>
      </c>
      <c r="D11390" s="27" t="str">
        <f aca="false">IF(A11390="","",IF(A11390=1,Calculadora!$D$5,G11389))</f>
        <v/>
      </c>
      <c r="E11390" s="27" t="str">
        <f aca="false">IF(A11390="","",IF($O$9=1,IF(MOD(C11390-1,$O$8)=0,Calculadora!$D$6*(1+Calculadora!$D$7)^(B11390-1),0),IF(MOD(C11390,$O$8)=0,Calculadora!$D$6*(1+Calculadora!$D$7)^(B11390-1),0)))</f>
        <v/>
      </c>
      <c r="F11390" s="27" t="str">
        <f aca="false">IF(A11390="","",(D11390+IF($O$9=1,E11390,0))*$O$7)</f>
        <v/>
      </c>
      <c r="G11390" s="27" t="str">
        <f aca="false">IF(A11390="","",D11390+E11390+F11390)</f>
        <v/>
      </c>
      <c r="H11390" s="27" t="str">
        <f aca="false">IF(A11390="","",Calculadora!$D$5+SUM($E$7:E11390))</f>
        <v/>
      </c>
      <c r="I11390" s="27" t="str">
        <f aca="false">IF(A11390="","",G11390-H11390)</f>
        <v/>
      </c>
      <c r="J11390" s="27" t="str">
        <f aca="false">IF(A11390="","",IF(C11390=$O$2,G11390,0))</f>
        <v/>
      </c>
    </row>
    <row r="11391" customFormat="false" ht="15" hidden="false" customHeight="false" outlineLevel="0" collapsed="false">
      <c r="A11391" s="25" t="str">
        <f aca="false">IF(ROW()-6&lt;=$O$3,ROW()-6,"")</f>
        <v/>
      </c>
      <c r="B11391" s="25" t="str">
        <f aca="false">IF(A11391="","",INT((A11391-1)/$O$2)+1)</f>
        <v/>
      </c>
      <c r="C11391" s="25" t="str">
        <f aca="false">IF(A11391="","",MOD(A11391-1,$O$2)+1)</f>
        <v/>
      </c>
      <c r="D11391" s="27" t="str">
        <f aca="false">IF(A11391="","",IF(A11391=1,Calculadora!$D$5,G11390))</f>
        <v/>
      </c>
      <c r="E11391" s="27" t="str">
        <f aca="false">IF(A11391="","",IF($O$9=1,IF(MOD(C11391-1,$O$8)=0,Calculadora!$D$6*(1+Calculadora!$D$7)^(B11391-1),0),IF(MOD(C11391,$O$8)=0,Calculadora!$D$6*(1+Calculadora!$D$7)^(B11391-1),0)))</f>
        <v/>
      </c>
      <c r="F11391" s="27" t="str">
        <f aca="false">IF(A11391="","",(D11391+IF($O$9=1,E11391,0))*$O$7)</f>
        <v/>
      </c>
      <c r="G11391" s="27" t="str">
        <f aca="false">IF(A11391="","",D11391+E11391+F11391)</f>
        <v/>
      </c>
      <c r="H11391" s="27" t="str">
        <f aca="false">IF(A11391="","",Calculadora!$D$5+SUM($E$7:E11391))</f>
        <v/>
      </c>
      <c r="I11391" s="27" t="str">
        <f aca="false">IF(A11391="","",G11391-H11391)</f>
        <v/>
      </c>
      <c r="J11391" s="27" t="str">
        <f aca="false">IF(A11391="","",IF(C11391=$O$2,G11391,0))</f>
        <v/>
      </c>
    </row>
    <row r="11392" customFormat="false" ht="15" hidden="false" customHeight="false" outlineLevel="0" collapsed="false">
      <c r="A11392" s="25" t="str">
        <f aca="false">IF(ROW()-6&lt;=$O$3,ROW()-6,"")</f>
        <v/>
      </c>
      <c r="B11392" s="25" t="str">
        <f aca="false">IF(A11392="","",INT((A11392-1)/$O$2)+1)</f>
        <v/>
      </c>
      <c r="C11392" s="25" t="str">
        <f aca="false">IF(A11392="","",MOD(A11392-1,$O$2)+1)</f>
        <v/>
      </c>
      <c r="D11392" s="27" t="str">
        <f aca="false">IF(A11392="","",IF(A11392=1,Calculadora!$D$5,G11391))</f>
        <v/>
      </c>
      <c r="E11392" s="27" t="str">
        <f aca="false">IF(A11392="","",IF($O$9=1,IF(MOD(C11392-1,$O$8)=0,Calculadora!$D$6*(1+Calculadora!$D$7)^(B11392-1),0),IF(MOD(C11392,$O$8)=0,Calculadora!$D$6*(1+Calculadora!$D$7)^(B11392-1),0)))</f>
        <v/>
      </c>
      <c r="F11392" s="27" t="str">
        <f aca="false">IF(A11392="","",(D11392+IF($O$9=1,E11392,0))*$O$7)</f>
        <v/>
      </c>
      <c r="G11392" s="27" t="str">
        <f aca="false">IF(A11392="","",D11392+E11392+F11392)</f>
        <v/>
      </c>
      <c r="H11392" s="27" t="str">
        <f aca="false">IF(A11392="","",Calculadora!$D$5+SUM($E$7:E11392))</f>
        <v/>
      </c>
      <c r="I11392" s="27" t="str">
        <f aca="false">IF(A11392="","",G11392-H11392)</f>
        <v/>
      </c>
      <c r="J11392" s="27" t="str">
        <f aca="false">IF(A11392="","",IF(C11392=$O$2,G11392,0))</f>
        <v/>
      </c>
    </row>
    <row r="11393" customFormat="false" ht="15" hidden="false" customHeight="false" outlineLevel="0" collapsed="false">
      <c r="A11393" s="25" t="str">
        <f aca="false">IF(ROW()-6&lt;=$O$3,ROW()-6,"")</f>
        <v/>
      </c>
      <c r="B11393" s="25" t="str">
        <f aca="false">IF(A11393="","",INT((A11393-1)/$O$2)+1)</f>
        <v/>
      </c>
      <c r="C11393" s="25" t="str">
        <f aca="false">IF(A11393="","",MOD(A11393-1,$O$2)+1)</f>
        <v/>
      </c>
      <c r="D11393" s="27" t="str">
        <f aca="false">IF(A11393="","",IF(A11393=1,Calculadora!$D$5,G11392))</f>
        <v/>
      </c>
      <c r="E11393" s="27" t="str">
        <f aca="false">IF(A11393="","",IF($O$9=1,IF(MOD(C11393-1,$O$8)=0,Calculadora!$D$6*(1+Calculadora!$D$7)^(B11393-1),0),IF(MOD(C11393,$O$8)=0,Calculadora!$D$6*(1+Calculadora!$D$7)^(B11393-1),0)))</f>
        <v/>
      </c>
      <c r="F11393" s="27" t="str">
        <f aca="false">IF(A11393="","",(D11393+IF($O$9=1,E11393,0))*$O$7)</f>
        <v/>
      </c>
      <c r="G11393" s="27" t="str">
        <f aca="false">IF(A11393="","",D11393+E11393+F11393)</f>
        <v/>
      </c>
      <c r="H11393" s="27" t="str">
        <f aca="false">IF(A11393="","",Calculadora!$D$5+SUM($E$7:E11393))</f>
        <v/>
      </c>
      <c r="I11393" s="27" t="str">
        <f aca="false">IF(A11393="","",G11393-H11393)</f>
        <v/>
      </c>
      <c r="J11393" s="27" t="str">
        <f aca="false">IF(A11393="","",IF(C11393=$O$2,G11393,0))</f>
        <v/>
      </c>
    </row>
    <row r="11394" customFormat="false" ht="15" hidden="false" customHeight="false" outlineLevel="0" collapsed="false">
      <c r="A11394" s="25" t="str">
        <f aca="false">IF(ROW()-6&lt;=$O$3,ROW()-6,"")</f>
        <v/>
      </c>
      <c r="B11394" s="25" t="str">
        <f aca="false">IF(A11394="","",INT((A11394-1)/$O$2)+1)</f>
        <v/>
      </c>
      <c r="C11394" s="25" t="str">
        <f aca="false">IF(A11394="","",MOD(A11394-1,$O$2)+1)</f>
        <v/>
      </c>
      <c r="D11394" s="27" t="str">
        <f aca="false">IF(A11394="","",IF(A11394=1,Calculadora!$D$5,G11393))</f>
        <v/>
      </c>
      <c r="E11394" s="27" t="str">
        <f aca="false">IF(A11394="","",IF($O$9=1,IF(MOD(C11394-1,$O$8)=0,Calculadora!$D$6*(1+Calculadora!$D$7)^(B11394-1),0),IF(MOD(C11394,$O$8)=0,Calculadora!$D$6*(1+Calculadora!$D$7)^(B11394-1),0)))</f>
        <v/>
      </c>
      <c r="F11394" s="27" t="str">
        <f aca="false">IF(A11394="","",(D11394+IF($O$9=1,E11394,0))*$O$7)</f>
        <v/>
      </c>
      <c r="G11394" s="27" t="str">
        <f aca="false">IF(A11394="","",D11394+E11394+F11394)</f>
        <v/>
      </c>
      <c r="H11394" s="27" t="str">
        <f aca="false">IF(A11394="","",Calculadora!$D$5+SUM($E$7:E11394))</f>
        <v/>
      </c>
      <c r="I11394" s="27" t="str">
        <f aca="false">IF(A11394="","",G11394-H11394)</f>
        <v/>
      </c>
      <c r="J11394" s="27" t="str">
        <f aca="false">IF(A11394="","",IF(C11394=$O$2,G11394,0))</f>
        <v/>
      </c>
    </row>
    <row r="11395" customFormat="false" ht="15" hidden="false" customHeight="false" outlineLevel="0" collapsed="false">
      <c r="A11395" s="25" t="str">
        <f aca="false">IF(ROW()-6&lt;=$O$3,ROW()-6,"")</f>
        <v/>
      </c>
      <c r="B11395" s="25" t="str">
        <f aca="false">IF(A11395="","",INT((A11395-1)/$O$2)+1)</f>
        <v/>
      </c>
      <c r="C11395" s="25" t="str">
        <f aca="false">IF(A11395="","",MOD(A11395-1,$O$2)+1)</f>
        <v/>
      </c>
      <c r="D11395" s="27" t="str">
        <f aca="false">IF(A11395="","",IF(A11395=1,Calculadora!$D$5,G11394))</f>
        <v/>
      </c>
      <c r="E11395" s="27" t="str">
        <f aca="false">IF(A11395="","",IF($O$9=1,IF(MOD(C11395-1,$O$8)=0,Calculadora!$D$6*(1+Calculadora!$D$7)^(B11395-1),0),IF(MOD(C11395,$O$8)=0,Calculadora!$D$6*(1+Calculadora!$D$7)^(B11395-1),0)))</f>
        <v/>
      </c>
      <c r="F11395" s="27" t="str">
        <f aca="false">IF(A11395="","",(D11395+IF($O$9=1,E11395,0))*$O$7)</f>
        <v/>
      </c>
      <c r="G11395" s="27" t="str">
        <f aca="false">IF(A11395="","",D11395+E11395+F11395)</f>
        <v/>
      </c>
      <c r="H11395" s="27" t="str">
        <f aca="false">IF(A11395="","",Calculadora!$D$5+SUM($E$7:E11395))</f>
        <v/>
      </c>
      <c r="I11395" s="27" t="str">
        <f aca="false">IF(A11395="","",G11395-H11395)</f>
        <v/>
      </c>
      <c r="J11395" s="27" t="str">
        <f aca="false">IF(A11395="","",IF(C11395=$O$2,G11395,0))</f>
        <v/>
      </c>
    </row>
    <row r="11396" customFormat="false" ht="15" hidden="false" customHeight="false" outlineLevel="0" collapsed="false">
      <c r="A11396" s="25" t="str">
        <f aca="false">IF(ROW()-6&lt;=$O$3,ROW()-6,"")</f>
        <v/>
      </c>
      <c r="B11396" s="25" t="str">
        <f aca="false">IF(A11396="","",INT((A11396-1)/$O$2)+1)</f>
        <v/>
      </c>
      <c r="C11396" s="25" t="str">
        <f aca="false">IF(A11396="","",MOD(A11396-1,$O$2)+1)</f>
        <v/>
      </c>
      <c r="D11396" s="27" t="str">
        <f aca="false">IF(A11396="","",IF(A11396=1,Calculadora!$D$5,G11395))</f>
        <v/>
      </c>
      <c r="E11396" s="27" t="str">
        <f aca="false">IF(A11396="","",IF($O$9=1,IF(MOD(C11396-1,$O$8)=0,Calculadora!$D$6*(1+Calculadora!$D$7)^(B11396-1),0),IF(MOD(C11396,$O$8)=0,Calculadora!$D$6*(1+Calculadora!$D$7)^(B11396-1),0)))</f>
        <v/>
      </c>
      <c r="F11396" s="27" t="str">
        <f aca="false">IF(A11396="","",(D11396+IF($O$9=1,E11396,0))*$O$7)</f>
        <v/>
      </c>
      <c r="G11396" s="27" t="str">
        <f aca="false">IF(A11396="","",D11396+E11396+F11396)</f>
        <v/>
      </c>
      <c r="H11396" s="27" t="str">
        <f aca="false">IF(A11396="","",Calculadora!$D$5+SUM($E$7:E11396))</f>
        <v/>
      </c>
      <c r="I11396" s="27" t="str">
        <f aca="false">IF(A11396="","",G11396-H11396)</f>
        <v/>
      </c>
      <c r="J11396" s="27" t="str">
        <f aca="false">IF(A11396="","",IF(C11396=$O$2,G11396,0))</f>
        <v/>
      </c>
    </row>
    <row r="11397" customFormat="false" ht="15" hidden="false" customHeight="false" outlineLevel="0" collapsed="false">
      <c r="A11397" s="25" t="str">
        <f aca="false">IF(ROW()-6&lt;=$O$3,ROW()-6,"")</f>
        <v/>
      </c>
      <c r="B11397" s="25" t="str">
        <f aca="false">IF(A11397="","",INT((A11397-1)/$O$2)+1)</f>
        <v/>
      </c>
      <c r="C11397" s="25" t="str">
        <f aca="false">IF(A11397="","",MOD(A11397-1,$O$2)+1)</f>
        <v/>
      </c>
      <c r="D11397" s="27" t="str">
        <f aca="false">IF(A11397="","",IF(A11397=1,Calculadora!$D$5,G11396))</f>
        <v/>
      </c>
      <c r="E11397" s="27" t="str">
        <f aca="false">IF(A11397="","",IF($O$9=1,IF(MOD(C11397-1,$O$8)=0,Calculadora!$D$6*(1+Calculadora!$D$7)^(B11397-1),0),IF(MOD(C11397,$O$8)=0,Calculadora!$D$6*(1+Calculadora!$D$7)^(B11397-1),0)))</f>
        <v/>
      </c>
      <c r="F11397" s="27" t="str">
        <f aca="false">IF(A11397="","",(D11397+IF($O$9=1,E11397,0))*$O$7)</f>
        <v/>
      </c>
      <c r="G11397" s="27" t="str">
        <f aca="false">IF(A11397="","",D11397+E11397+F11397)</f>
        <v/>
      </c>
      <c r="H11397" s="27" t="str">
        <f aca="false">IF(A11397="","",Calculadora!$D$5+SUM($E$7:E11397))</f>
        <v/>
      </c>
      <c r="I11397" s="27" t="str">
        <f aca="false">IF(A11397="","",G11397-H11397)</f>
        <v/>
      </c>
      <c r="J11397" s="27" t="str">
        <f aca="false">IF(A11397="","",IF(C11397=$O$2,G11397,0))</f>
        <v/>
      </c>
    </row>
    <row r="11398" customFormat="false" ht="15" hidden="false" customHeight="false" outlineLevel="0" collapsed="false">
      <c r="A11398" s="25" t="str">
        <f aca="false">IF(ROW()-6&lt;=$O$3,ROW()-6,"")</f>
        <v/>
      </c>
      <c r="B11398" s="25" t="str">
        <f aca="false">IF(A11398="","",INT((A11398-1)/$O$2)+1)</f>
        <v/>
      </c>
      <c r="C11398" s="25" t="str">
        <f aca="false">IF(A11398="","",MOD(A11398-1,$O$2)+1)</f>
        <v/>
      </c>
      <c r="D11398" s="27" t="str">
        <f aca="false">IF(A11398="","",IF(A11398=1,Calculadora!$D$5,G11397))</f>
        <v/>
      </c>
      <c r="E11398" s="27" t="str">
        <f aca="false">IF(A11398="","",IF($O$9=1,IF(MOD(C11398-1,$O$8)=0,Calculadora!$D$6*(1+Calculadora!$D$7)^(B11398-1),0),IF(MOD(C11398,$O$8)=0,Calculadora!$D$6*(1+Calculadora!$D$7)^(B11398-1),0)))</f>
        <v/>
      </c>
      <c r="F11398" s="27" t="str">
        <f aca="false">IF(A11398="","",(D11398+IF($O$9=1,E11398,0))*$O$7)</f>
        <v/>
      </c>
      <c r="G11398" s="27" t="str">
        <f aca="false">IF(A11398="","",D11398+E11398+F11398)</f>
        <v/>
      </c>
      <c r="H11398" s="27" t="str">
        <f aca="false">IF(A11398="","",Calculadora!$D$5+SUM($E$7:E11398))</f>
        <v/>
      </c>
      <c r="I11398" s="27" t="str">
        <f aca="false">IF(A11398="","",G11398-H11398)</f>
        <v/>
      </c>
      <c r="J11398" s="27" t="str">
        <f aca="false">IF(A11398="","",IF(C11398=$O$2,G11398,0))</f>
        <v/>
      </c>
    </row>
    <row r="11399" customFormat="false" ht="15" hidden="false" customHeight="false" outlineLevel="0" collapsed="false">
      <c r="A11399" s="25" t="str">
        <f aca="false">IF(ROW()-6&lt;=$O$3,ROW()-6,"")</f>
        <v/>
      </c>
      <c r="B11399" s="25" t="str">
        <f aca="false">IF(A11399="","",INT((A11399-1)/$O$2)+1)</f>
        <v/>
      </c>
      <c r="C11399" s="25" t="str">
        <f aca="false">IF(A11399="","",MOD(A11399-1,$O$2)+1)</f>
        <v/>
      </c>
      <c r="D11399" s="27" t="str">
        <f aca="false">IF(A11399="","",IF(A11399=1,Calculadora!$D$5,G11398))</f>
        <v/>
      </c>
      <c r="E11399" s="27" t="str">
        <f aca="false">IF(A11399="","",IF($O$9=1,IF(MOD(C11399-1,$O$8)=0,Calculadora!$D$6*(1+Calculadora!$D$7)^(B11399-1),0),IF(MOD(C11399,$O$8)=0,Calculadora!$D$6*(1+Calculadora!$D$7)^(B11399-1),0)))</f>
        <v/>
      </c>
      <c r="F11399" s="27" t="str">
        <f aca="false">IF(A11399="","",(D11399+IF($O$9=1,E11399,0))*$O$7)</f>
        <v/>
      </c>
      <c r="G11399" s="27" t="str">
        <f aca="false">IF(A11399="","",D11399+E11399+F11399)</f>
        <v/>
      </c>
      <c r="H11399" s="27" t="str">
        <f aca="false">IF(A11399="","",Calculadora!$D$5+SUM($E$7:E11399))</f>
        <v/>
      </c>
      <c r="I11399" s="27" t="str">
        <f aca="false">IF(A11399="","",G11399-H11399)</f>
        <v/>
      </c>
      <c r="J11399" s="27" t="str">
        <f aca="false">IF(A11399="","",IF(C11399=$O$2,G11399,0))</f>
        <v/>
      </c>
    </row>
    <row r="11400" customFormat="false" ht="15" hidden="false" customHeight="false" outlineLevel="0" collapsed="false">
      <c r="A11400" s="25" t="str">
        <f aca="false">IF(ROW()-6&lt;=$O$3,ROW()-6,"")</f>
        <v/>
      </c>
      <c r="B11400" s="25" t="str">
        <f aca="false">IF(A11400="","",INT((A11400-1)/$O$2)+1)</f>
        <v/>
      </c>
      <c r="C11400" s="25" t="str">
        <f aca="false">IF(A11400="","",MOD(A11400-1,$O$2)+1)</f>
        <v/>
      </c>
      <c r="D11400" s="27" t="str">
        <f aca="false">IF(A11400="","",IF(A11400=1,Calculadora!$D$5,G11399))</f>
        <v/>
      </c>
      <c r="E11400" s="27" t="str">
        <f aca="false">IF(A11400="","",IF($O$9=1,IF(MOD(C11400-1,$O$8)=0,Calculadora!$D$6*(1+Calculadora!$D$7)^(B11400-1),0),IF(MOD(C11400,$O$8)=0,Calculadora!$D$6*(1+Calculadora!$D$7)^(B11400-1),0)))</f>
        <v/>
      </c>
      <c r="F11400" s="27" t="str">
        <f aca="false">IF(A11400="","",(D11400+IF($O$9=1,E11400,0))*$O$7)</f>
        <v/>
      </c>
      <c r="G11400" s="27" t="str">
        <f aca="false">IF(A11400="","",D11400+E11400+F11400)</f>
        <v/>
      </c>
      <c r="H11400" s="27" t="str">
        <f aca="false">IF(A11400="","",Calculadora!$D$5+SUM($E$7:E11400))</f>
        <v/>
      </c>
      <c r="I11400" s="27" t="str">
        <f aca="false">IF(A11400="","",G11400-H11400)</f>
        <v/>
      </c>
      <c r="J11400" s="27" t="str">
        <f aca="false">IF(A11400="","",IF(C11400=$O$2,G11400,0))</f>
        <v/>
      </c>
    </row>
    <row r="11401" customFormat="false" ht="15" hidden="false" customHeight="false" outlineLevel="0" collapsed="false">
      <c r="A11401" s="25" t="str">
        <f aca="false">IF(ROW()-6&lt;=$O$3,ROW()-6,"")</f>
        <v/>
      </c>
      <c r="B11401" s="25" t="str">
        <f aca="false">IF(A11401="","",INT((A11401-1)/$O$2)+1)</f>
        <v/>
      </c>
      <c r="C11401" s="25" t="str">
        <f aca="false">IF(A11401="","",MOD(A11401-1,$O$2)+1)</f>
        <v/>
      </c>
      <c r="D11401" s="27" t="str">
        <f aca="false">IF(A11401="","",IF(A11401=1,Calculadora!$D$5,G11400))</f>
        <v/>
      </c>
      <c r="E11401" s="27" t="str">
        <f aca="false">IF(A11401="","",IF($O$9=1,IF(MOD(C11401-1,$O$8)=0,Calculadora!$D$6*(1+Calculadora!$D$7)^(B11401-1),0),IF(MOD(C11401,$O$8)=0,Calculadora!$D$6*(1+Calculadora!$D$7)^(B11401-1),0)))</f>
        <v/>
      </c>
      <c r="F11401" s="27" t="str">
        <f aca="false">IF(A11401="","",(D11401+IF($O$9=1,E11401,0))*$O$7)</f>
        <v/>
      </c>
      <c r="G11401" s="27" t="str">
        <f aca="false">IF(A11401="","",D11401+E11401+F11401)</f>
        <v/>
      </c>
      <c r="H11401" s="27" t="str">
        <f aca="false">IF(A11401="","",Calculadora!$D$5+SUM($E$7:E11401))</f>
        <v/>
      </c>
      <c r="I11401" s="27" t="str">
        <f aca="false">IF(A11401="","",G11401-H11401)</f>
        <v/>
      </c>
      <c r="J11401" s="27" t="str">
        <f aca="false">IF(A11401="","",IF(C11401=$O$2,G11401,0))</f>
        <v/>
      </c>
    </row>
    <row r="11402" customFormat="false" ht="15" hidden="false" customHeight="false" outlineLevel="0" collapsed="false">
      <c r="A11402" s="25" t="str">
        <f aca="false">IF(ROW()-6&lt;=$O$3,ROW()-6,"")</f>
        <v/>
      </c>
      <c r="B11402" s="25" t="str">
        <f aca="false">IF(A11402="","",INT((A11402-1)/$O$2)+1)</f>
        <v/>
      </c>
      <c r="C11402" s="25" t="str">
        <f aca="false">IF(A11402="","",MOD(A11402-1,$O$2)+1)</f>
        <v/>
      </c>
      <c r="D11402" s="27" t="str">
        <f aca="false">IF(A11402="","",IF(A11402=1,Calculadora!$D$5,G11401))</f>
        <v/>
      </c>
      <c r="E11402" s="27" t="str">
        <f aca="false">IF(A11402="","",IF($O$9=1,IF(MOD(C11402-1,$O$8)=0,Calculadora!$D$6*(1+Calculadora!$D$7)^(B11402-1),0),IF(MOD(C11402,$O$8)=0,Calculadora!$D$6*(1+Calculadora!$D$7)^(B11402-1),0)))</f>
        <v/>
      </c>
      <c r="F11402" s="27" t="str">
        <f aca="false">IF(A11402="","",(D11402+IF($O$9=1,E11402,0))*$O$7)</f>
        <v/>
      </c>
      <c r="G11402" s="27" t="str">
        <f aca="false">IF(A11402="","",D11402+E11402+F11402)</f>
        <v/>
      </c>
      <c r="H11402" s="27" t="str">
        <f aca="false">IF(A11402="","",Calculadora!$D$5+SUM($E$7:E11402))</f>
        <v/>
      </c>
      <c r="I11402" s="27" t="str">
        <f aca="false">IF(A11402="","",G11402-H11402)</f>
        <v/>
      </c>
      <c r="J11402" s="27" t="str">
        <f aca="false">IF(A11402="","",IF(C11402=$O$2,G11402,0))</f>
        <v/>
      </c>
    </row>
    <row r="11403" customFormat="false" ht="15" hidden="false" customHeight="false" outlineLevel="0" collapsed="false">
      <c r="A11403" s="25" t="str">
        <f aca="false">IF(ROW()-6&lt;=$O$3,ROW()-6,"")</f>
        <v/>
      </c>
      <c r="B11403" s="25" t="str">
        <f aca="false">IF(A11403="","",INT((A11403-1)/$O$2)+1)</f>
        <v/>
      </c>
      <c r="C11403" s="25" t="str">
        <f aca="false">IF(A11403="","",MOD(A11403-1,$O$2)+1)</f>
        <v/>
      </c>
      <c r="D11403" s="27" t="str">
        <f aca="false">IF(A11403="","",IF(A11403=1,Calculadora!$D$5,G11402))</f>
        <v/>
      </c>
      <c r="E11403" s="27" t="str">
        <f aca="false">IF(A11403="","",IF($O$9=1,IF(MOD(C11403-1,$O$8)=0,Calculadora!$D$6*(1+Calculadora!$D$7)^(B11403-1),0),IF(MOD(C11403,$O$8)=0,Calculadora!$D$6*(1+Calculadora!$D$7)^(B11403-1),0)))</f>
        <v/>
      </c>
      <c r="F11403" s="27" t="str">
        <f aca="false">IF(A11403="","",(D11403+IF($O$9=1,E11403,0))*$O$7)</f>
        <v/>
      </c>
      <c r="G11403" s="27" t="str">
        <f aca="false">IF(A11403="","",D11403+E11403+F11403)</f>
        <v/>
      </c>
      <c r="H11403" s="27" t="str">
        <f aca="false">IF(A11403="","",Calculadora!$D$5+SUM($E$7:E11403))</f>
        <v/>
      </c>
      <c r="I11403" s="27" t="str">
        <f aca="false">IF(A11403="","",G11403-H11403)</f>
        <v/>
      </c>
      <c r="J11403" s="27" t="str">
        <f aca="false">IF(A11403="","",IF(C11403=$O$2,G11403,0))</f>
        <v/>
      </c>
    </row>
    <row r="11404" customFormat="false" ht="15" hidden="false" customHeight="false" outlineLevel="0" collapsed="false">
      <c r="A11404" s="25" t="str">
        <f aca="false">IF(ROW()-6&lt;=$O$3,ROW()-6,"")</f>
        <v/>
      </c>
      <c r="B11404" s="25" t="str">
        <f aca="false">IF(A11404="","",INT((A11404-1)/$O$2)+1)</f>
        <v/>
      </c>
      <c r="C11404" s="25" t="str">
        <f aca="false">IF(A11404="","",MOD(A11404-1,$O$2)+1)</f>
        <v/>
      </c>
      <c r="D11404" s="27" t="str">
        <f aca="false">IF(A11404="","",IF(A11404=1,Calculadora!$D$5,G11403))</f>
        <v/>
      </c>
      <c r="E11404" s="27" t="str">
        <f aca="false">IF(A11404="","",IF($O$9=1,IF(MOD(C11404-1,$O$8)=0,Calculadora!$D$6*(1+Calculadora!$D$7)^(B11404-1),0),IF(MOD(C11404,$O$8)=0,Calculadora!$D$6*(1+Calculadora!$D$7)^(B11404-1),0)))</f>
        <v/>
      </c>
      <c r="F11404" s="27" t="str">
        <f aca="false">IF(A11404="","",(D11404+IF($O$9=1,E11404,0))*$O$7)</f>
        <v/>
      </c>
      <c r="G11404" s="27" t="str">
        <f aca="false">IF(A11404="","",D11404+E11404+F11404)</f>
        <v/>
      </c>
      <c r="H11404" s="27" t="str">
        <f aca="false">IF(A11404="","",Calculadora!$D$5+SUM($E$7:E11404))</f>
        <v/>
      </c>
      <c r="I11404" s="27" t="str">
        <f aca="false">IF(A11404="","",G11404-H11404)</f>
        <v/>
      </c>
      <c r="J11404" s="27" t="str">
        <f aca="false">IF(A11404="","",IF(C11404=$O$2,G11404,0))</f>
        <v/>
      </c>
    </row>
    <row r="11405" customFormat="false" ht="15" hidden="false" customHeight="false" outlineLevel="0" collapsed="false">
      <c r="A11405" s="25" t="str">
        <f aca="false">IF(ROW()-6&lt;=$O$3,ROW()-6,"")</f>
        <v/>
      </c>
      <c r="B11405" s="25" t="str">
        <f aca="false">IF(A11405="","",INT((A11405-1)/$O$2)+1)</f>
        <v/>
      </c>
      <c r="C11405" s="25" t="str">
        <f aca="false">IF(A11405="","",MOD(A11405-1,$O$2)+1)</f>
        <v/>
      </c>
      <c r="D11405" s="27" t="str">
        <f aca="false">IF(A11405="","",IF(A11405=1,Calculadora!$D$5,G11404))</f>
        <v/>
      </c>
      <c r="E11405" s="27" t="str">
        <f aca="false">IF(A11405="","",IF($O$9=1,IF(MOD(C11405-1,$O$8)=0,Calculadora!$D$6*(1+Calculadora!$D$7)^(B11405-1),0),IF(MOD(C11405,$O$8)=0,Calculadora!$D$6*(1+Calculadora!$D$7)^(B11405-1),0)))</f>
        <v/>
      </c>
      <c r="F11405" s="27" t="str">
        <f aca="false">IF(A11405="","",(D11405+IF($O$9=1,E11405,0))*$O$7)</f>
        <v/>
      </c>
      <c r="G11405" s="27" t="str">
        <f aca="false">IF(A11405="","",D11405+E11405+F11405)</f>
        <v/>
      </c>
      <c r="H11405" s="27" t="str">
        <f aca="false">IF(A11405="","",Calculadora!$D$5+SUM($E$7:E11405))</f>
        <v/>
      </c>
      <c r="I11405" s="27" t="str">
        <f aca="false">IF(A11405="","",G11405-H11405)</f>
        <v/>
      </c>
      <c r="J11405" s="27" t="str">
        <f aca="false">IF(A11405="","",IF(C11405=$O$2,G11405,0))</f>
        <v/>
      </c>
    </row>
    <row r="11406" customFormat="false" ht="15" hidden="false" customHeight="false" outlineLevel="0" collapsed="false">
      <c r="A11406" s="25" t="str">
        <f aca="false">IF(ROW()-6&lt;=$O$3,ROW()-6,"")</f>
        <v/>
      </c>
      <c r="B11406" s="25" t="str">
        <f aca="false">IF(A11406="","",INT((A11406-1)/$O$2)+1)</f>
        <v/>
      </c>
      <c r="C11406" s="25" t="str">
        <f aca="false">IF(A11406="","",MOD(A11406-1,$O$2)+1)</f>
        <v/>
      </c>
      <c r="D11406" s="27" t="str">
        <f aca="false">IF(A11406="","",IF(A11406=1,Calculadora!$D$5,G11405))</f>
        <v/>
      </c>
      <c r="E11406" s="27" t="str">
        <f aca="false">IF(A11406="","",IF($O$9=1,IF(MOD(C11406-1,$O$8)=0,Calculadora!$D$6*(1+Calculadora!$D$7)^(B11406-1),0),IF(MOD(C11406,$O$8)=0,Calculadora!$D$6*(1+Calculadora!$D$7)^(B11406-1),0)))</f>
        <v/>
      </c>
      <c r="F11406" s="27" t="str">
        <f aca="false">IF(A11406="","",(D11406+IF($O$9=1,E11406,0))*$O$7)</f>
        <v/>
      </c>
      <c r="G11406" s="27" t="str">
        <f aca="false">IF(A11406="","",D11406+E11406+F11406)</f>
        <v/>
      </c>
      <c r="H11406" s="27" t="str">
        <f aca="false">IF(A11406="","",Calculadora!$D$5+SUM($E$7:E11406))</f>
        <v/>
      </c>
      <c r="I11406" s="27" t="str">
        <f aca="false">IF(A11406="","",G11406-H11406)</f>
        <v/>
      </c>
      <c r="J11406" s="27" t="str">
        <f aca="false">IF(A11406="","",IF(C11406=$O$2,G11406,0))</f>
        <v/>
      </c>
    </row>
    <row r="11407" customFormat="false" ht="15" hidden="false" customHeight="false" outlineLevel="0" collapsed="false">
      <c r="A11407" s="25" t="str">
        <f aca="false">IF(ROW()-6&lt;=$O$3,ROW()-6,"")</f>
        <v/>
      </c>
      <c r="B11407" s="25" t="str">
        <f aca="false">IF(A11407="","",INT((A11407-1)/$O$2)+1)</f>
        <v/>
      </c>
      <c r="C11407" s="25" t="str">
        <f aca="false">IF(A11407="","",MOD(A11407-1,$O$2)+1)</f>
        <v/>
      </c>
      <c r="D11407" s="27" t="str">
        <f aca="false">IF(A11407="","",IF(A11407=1,Calculadora!$D$5,G11406))</f>
        <v/>
      </c>
      <c r="E11407" s="27" t="str">
        <f aca="false">IF(A11407="","",IF($O$9=1,IF(MOD(C11407-1,$O$8)=0,Calculadora!$D$6*(1+Calculadora!$D$7)^(B11407-1),0),IF(MOD(C11407,$O$8)=0,Calculadora!$D$6*(1+Calculadora!$D$7)^(B11407-1),0)))</f>
        <v/>
      </c>
      <c r="F11407" s="27" t="str">
        <f aca="false">IF(A11407="","",(D11407+IF($O$9=1,E11407,0))*$O$7)</f>
        <v/>
      </c>
      <c r="G11407" s="27" t="str">
        <f aca="false">IF(A11407="","",D11407+E11407+F11407)</f>
        <v/>
      </c>
      <c r="H11407" s="27" t="str">
        <f aca="false">IF(A11407="","",Calculadora!$D$5+SUM($E$7:E11407))</f>
        <v/>
      </c>
      <c r="I11407" s="27" t="str">
        <f aca="false">IF(A11407="","",G11407-H11407)</f>
        <v/>
      </c>
      <c r="J11407" s="27" t="str">
        <f aca="false">IF(A11407="","",IF(C11407=$O$2,G11407,0))</f>
        <v/>
      </c>
    </row>
    <row r="11408" customFormat="false" ht="15" hidden="false" customHeight="false" outlineLevel="0" collapsed="false">
      <c r="A11408" s="25" t="str">
        <f aca="false">IF(ROW()-6&lt;=$O$3,ROW()-6,"")</f>
        <v/>
      </c>
      <c r="B11408" s="25" t="str">
        <f aca="false">IF(A11408="","",INT((A11408-1)/$O$2)+1)</f>
        <v/>
      </c>
      <c r="C11408" s="25" t="str">
        <f aca="false">IF(A11408="","",MOD(A11408-1,$O$2)+1)</f>
        <v/>
      </c>
      <c r="D11408" s="27" t="str">
        <f aca="false">IF(A11408="","",IF(A11408=1,Calculadora!$D$5,G11407))</f>
        <v/>
      </c>
      <c r="E11408" s="27" t="str">
        <f aca="false">IF(A11408="","",IF($O$9=1,IF(MOD(C11408-1,$O$8)=0,Calculadora!$D$6*(1+Calculadora!$D$7)^(B11408-1),0),IF(MOD(C11408,$O$8)=0,Calculadora!$D$6*(1+Calculadora!$D$7)^(B11408-1),0)))</f>
        <v/>
      </c>
      <c r="F11408" s="27" t="str">
        <f aca="false">IF(A11408="","",(D11408+IF($O$9=1,E11408,0))*$O$7)</f>
        <v/>
      </c>
      <c r="G11408" s="27" t="str">
        <f aca="false">IF(A11408="","",D11408+E11408+F11408)</f>
        <v/>
      </c>
      <c r="H11408" s="27" t="str">
        <f aca="false">IF(A11408="","",Calculadora!$D$5+SUM($E$7:E11408))</f>
        <v/>
      </c>
      <c r="I11408" s="27" t="str">
        <f aca="false">IF(A11408="","",G11408-H11408)</f>
        <v/>
      </c>
      <c r="J11408" s="27" t="str">
        <f aca="false">IF(A11408="","",IF(C11408=$O$2,G11408,0))</f>
        <v/>
      </c>
    </row>
    <row r="11409" customFormat="false" ht="15" hidden="false" customHeight="false" outlineLevel="0" collapsed="false">
      <c r="A11409" s="25" t="str">
        <f aca="false">IF(ROW()-6&lt;=$O$3,ROW()-6,"")</f>
        <v/>
      </c>
      <c r="B11409" s="25" t="str">
        <f aca="false">IF(A11409="","",INT((A11409-1)/$O$2)+1)</f>
        <v/>
      </c>
      <c r="C11409" s="25" t="str">
        <f aca="false">IF(A11409="","",MOD(A11409-1,$O$2)+1)</f>
        <v/>
      </c>
      <c r="D11409" s="27" t="str">
        <f aca="false">IF(A11409="","",IF(A11409=1,Calculadora!$D$5,G11408))</f>
        <v/>
      </c>
      <c r="E11409" s="27" t="str">
        <f aca="false">IF(A11409="","",IF($O$9=1,IF(MOD(C11409-1,$O$8)=0,Calculadora!$D$6*(1+Calculadora!$D$7)^(B11409-1),0),IF(MOD(C11409,$O$8)=0,Calculadora!$D$6*(1+Calculadora!$D$7)^(B11409-1),0)))</f>
        <v/>
      </c>
      <c r="F11409" s="27" t="str">
        <f aca="false">IF(A11409="","",(D11409+IF($O$9=1,E11409,0))*$O$7)</f>
        <v/>
      </c>
      <c r="G11409" s="27" t="str">
        <f aca="false">IF(A11409="","",D11409+E11409+F11409)</f>
        <v/>
      </c>
      <c r="H11409" s="27" t="str">
        <f aca="false">IF(A11409="","",Calculadora!$D$5+SUM($E$7:E11409))</f>
        <v/>
      </c>
      <c r="I11409" s="27" t="str">
        <f aca="false">IF(A11409="","",G11409-H11409)</f>
        <v/>
      </c>
      <c r="J11409" s="27" t="str">
        <f aca="false">IF(A11409="","",IF(C11409=$O$2,G11409,0))</f>
        <v/>
      </c>
    </row>
    <row r="11410" customFormat="false" ht="15" hidden="false" customHeight="false" outlineLevel="0" collapsed="false">
      <c r="A11410" s="25" t="str">
        <f aca="false">IF(ROW()-6&lt;=$O$3,ROW()-6,"")</f>
        <v/>
      </c>
      <c r="B11410" s="25" t="str">
        <f aca="false">IF(A11410="","",INT((A11410-1)/$O$2)+1)</f>
        <v/>
      </c>
      <c r="C11410" s="25" t="str">
        <f aca="false">IF(A11410="","",MOD(A11410-1,$O$2)+1)</f>
        <v/>
      </c>
      <c r="D11410" s="27" t="str">
        <f aca="false">IF(A11410="","",IF(A11410=1,Calculadora!$D$5,G11409))</f>
        <v/>
      </c>
      <c r="E11410" s="27" t="str">
        <f aca="false">IF(A11410="","",IF($O$9=1,IF(MOD(C11410-1,$O$8)=0,Calculadora!$D$6*(1+Calculadora!$D$7)^(B11410-1),0),IF(MOD(C11410,$O$8)=0,Calculadora!$D$6*(1+Calculadora!$D$7)^(B11410-1),0)))</f>
        <v/>
      </c>
      <c r="F11410" s="27" t="str">
        <f aca="false">IF(A11410="","",(D11410+IF($O$9=1,E11410,0))*$O$7)</f>
        <v/>
      </c>
      <c r="G11410" s="27" t="str">
        <f aca="false">IF(A11410="","",D11410+E11410+F11410)</f>
        <v/>
      </c>
      <c r="H11410" s="27" t="str">
        <f aca="false">IF(A11410="","",Calculadora!$D$5+SUM($E$7:E11410))</f>
        <v/>
      </c>
      <c r="I11410" s="27" t="str">
        <f aca="false">IF(A11410="","",G11410-H11410)</f>
        <v/>
      </c>
      <c r="J11410" s="27" t="str">
        <f aca="false">IF(A11410="","",IF(C11410=$O$2,G11410,0))</f>
        <v/>
      </c>
    </row>
    <row r="11411" customFormat="false" ht="15" hidden="false" customHeight="false" outlineLevel="0" collapsed="false">
      <c r="A11411" s="25" t="str">
        <f aca="false">IF(ROW()-6&lt;=$O$3,ROW()-6,"")</f>
        <v/>
      </c>
      <c r="B11411" s="25" t="str">
        <f aca="false">IF(A11411="","",INT((A11411-1)/$O$2)+1)</f>
        <v/>
      </c>
      <c r="C11411" s="25" t="str">
        <f aca="false">IF(A11411="","",MOD(A11411-1,$O$2)+1)</f>
        <v/>
      </c>
      <c r="D11411" s="27" t="str">
        <f aca="false">IF(A11411="","",IF(A11411=1,Calculadora!$D$5,G11410))</f>
        <v/>
      </c>
      <c r="E11411" s="27" t="str">
        <f aca="false">IF(A11411="","",IF($O$9=1,IF(MOD(C11411-1,$O$8)=0,Calculadora!$D$6*(1+Calculadora!$D$7)^(B11411-1),0),IF(MOD(C11411,$O$8)=0,Calculadora!$D$6*(1+Calculadora!$D$7)^(B11411-1),0)))</f>
        <v/>
      </c>
      <c r="F11411" s="27" t="str">
        <f aca="false">IF(A11411="","",(D11411+IF($O$9=1,E11411,0))*$O$7)</f>
        <v/>
      </c>
      <c r="G11411" s="27" t="str">
        <f aca="false">IF(A11411="","",D11411+E11411+F11411)</f>
        <v/>
      </c>
      <c r="H11411" s="27" t="str">
        <f aca="false">IF(A11411="","",Calculadora!$D$5+SUM($E$7:E11411))</f>
        <v/>
      </c>
      <c r="I11411" s="27" t="str">
        <f aca="false">IF(A11411="","",G11411-H11411)</f>
        <v/>
      </c>
      <c r="J11411" s="27" t="str">
        <f aca="false">IF(A11411="","",IF(C11411=$O$2,G11411,0))</f>
        <v/>
      </c>
    </row>
    <row r="11412" customFormat="false" ht="15" hidden="false" customHeight="false" outlineLevel="0" collapsed="false">
      <c r="A11412" s="25" t="str">
        <f aca="false">IF(ROW()-6&lt;=$O$3,ROW()-6,"")</f>
        <v/>
      </c>
      <c r="B11412" s="25" t="str">
        <f aca="false">IF(A11412="","",INT((A11412-1)/$O$2)+1)</f>
        <v/>
      </c>
      <c r="C11412" s="25" t="str">
        <f aca="false">IF(A11412="","",MOD(A11412-1,$O$2)+1)</f>
        <v/>
      </c>
      <c r="D11412" s="27" t="str">
        <f aca="false">IF(A11412="","",IF(A11412=1,Calculadora!$D$5,G11411))</f>
        <v/>
      </c>
      <c r="E11412" s="27" t="str">
        <f aca="false">IF(A11412="","",IF($O$9=1,IF(MOD(C11412-1,$O$8)=0,Calculadora!$D$6*(1+Calculadora!$D$7)^(B11412-1),0),IF(MOD(C11412,$O$8)=0,Calculadora!$D$6*(1+Calculadora!$D$7)^(B11412-1),0)))</f>
        <v/>
      </c>
      <c r="F11412" s="27" t="str">
        <f aca="false">IF(A11412="","",(D11412+IF($O$9=1,E11412,0))*$O$7)</f>
        <v/>
      </c>
      <c r="G11412" s="27" t="str">
        <f aca="false">IF(A11412="","",D11412+E11412+F11412)</f>
        <v/>
      </c>
      <c r="H11412" s="27" t="str">
        <f aca="false">IF(A11412="","",Calculadora!$D$5+SUM($E$7:E11412))</f>
        <v/>
      </c>
      <c r="I11412" s="27" t="str">
        <f aca="false">IF(A11412="","",G11412-H11412)</f>
        <v/>
      </c>
      <c r="J11412" s="27" t="str">
        <f aca="false">IF(A11412="","",IF(C11412=$O$2,G11412,0))</f>
        <v/>
      </c>
    </row>
    <row r="11413" customFormat="false" ht="15" hidden="false" customHeight="false" outlineLevel="0" collapsed="false">
      <c r="A11413" s="25" t="str">
        <f aca="false">IF(ROW()-6&lt;=$O$3,ROW()-6,"")</f>
        <v/>
      </c>
      <c r="B11413" s="25" t="str">
        <f aca="false">IF(A11413="","",INT((A11413-1)/$O$2)+1)</f>
        <v/>
      </c>
      <c r="C11413" s="25" t="str">
        <f aca="false">IF(A11413="","",MOD(A11413-1,$O$2)+1)</f>
        <v/>
      </c>
      <c r="D11413" s="27" t="str">
        <f aca="false">IF(A11413="","",IF(A11413=1,Calculadora!$D$5,G11412))</f>
        <v/>
      </c>
      <c r="E11413" s="27" t="str">
        <f aca="false">IF(A11413="","",IF($O$9=1,IF(MOD(C11413-1,$O$8)=0,Calculadora!$D$6*(1+Calculadora!$D$7)^(B11413-1),0),IF(MOD(C11413,$O$8)=0,Calculadora!$D$6*(1+Calculadora!$D$7)^(B11413-1),0)))</f>
        <v/>
      </c>
      <c r="F11413" s="27" t="str">
        <f aca="false">IF(A11413="","",(D11413+IF($O$9=1,E11413,0))*$O$7)</f>
        <v/>
      </c>
      <c r="G11413" s="27" t="str">
        <f aca="false">IF(A11413="","",D11413+E11413+F11413)</f>
        <v/>
      </c>
      <c r="H11413" s="27" t="str">
        <f aca="false">IF(A11413="","",Calculadora!$D$5+SUM($E$7:E11413))</f>
        <v/>
      </c>
      <c r="I11413" s="27" t="str">
        <f aca="false">IF(A11413="","",G11413-H11413)</f>
        <v/>
      </c>
      <c r="J11413" s="27" t="str">
        <f aca="false">IF(A11413="","",IF(C11413=$O$2,G11413,0))</f>
        <v/>
      </c>
    </row>
    <row r="11414" customFormat="false" ht="15" hidden="false" customHeight="false" outlineLevel="0" collapsed="false">
      <c r="A11414" s="25" t="str">
        <f aca="false">IF(ROW()-6&lt;=$O$3,ROW()-6,"")</f>
        <v/>
      </c>
      <c r="B11414" s="25" t="str">
        <f aca="false">IF(A11414="","",INT((A11414-1)/$O$2)+1)</f>
        <v/>
      </c>
      <c r="C11414" s="25" t="str">
        <f aca="false">IF(A11414="","",MOD(A11414-1,$O$2)+1)</f>
        <v/>
      </c>
      <c r="D11414" s="27" t="str">
        <f aca="false">IF(A11414="","",IF(A11414=1,Calculadora!$D$5,G11413))</f>
        <v/>
      </c>
      <c r="E11414" s="27" t="str">
        <f aca="false">IF(A11414="","",IF($O$9=1,IF(MOD(C11414-1,$O$8)=0,Calculadora!$D$6*(1+Calculadora!$D$7)^(B11414-1),0),IF(MOD(C11414,$O$8)=0,Calculadora!$D$6*(1+Calculadora!$D$7)^(B11414-1),0)))</f>
        <v/>
      </c>
      <c r="F11414" s="27" t="str">
        <f aca="false">IF(A11414="","",(D11414+IF($O$9=1,E11414,0))*$O$7)</f>
        <v/>
      </c>
      <c r="G11414" s="27" t="str">
        <f aca="false">IF(A11414="","",D11414+E11414+F11414)</f>
        <v/>
      </c>
      <c r="H11414" s="27" t="str">
        <f aca="false">IF(A11414="","",Calculadora!$D$5+SUM($E$7:E11414))</f>
        <v/>
      </c>
      <c r="I11414" s="27" t="str">
        <f aca="false">IF(A11414="","",G11414-H11414)</f>
        <v/>
      </c>
      <c r="J11414" s="27" t="str">
        <f aca="false">IF(A11414="","",IF(C11414=$O$2,G11414,0))</f>
        <v/>
      </c>
    </row>
    <row r="11415" customFormat="false" ht="15" hidden="false" customHeight="false" outlineLevel="0" collapsed="false">
      <c r="A11415" s="25" t="str">
        <f aca="false">IF(ROW()-6&lt;=$O$3,ROW()-6,"")</f>
        <v/>
      </c>
      <c r="B11415" s="25" t="str">
        <f aca="false">IF(A11415="","",INT((A11415-1)/$O$2)+1)</f>
        <v/>
      </c>
      <c r="C11415" s="25" t="str">
        <f aca="false">IF(A11415="","",MOD(A11415-1,$O$2)+1)</f>
        <v/>
      </c>
      <c r="D11415" s="27" t="str">
        <f aca="false">IF(A11415="","",IF(A11415=1,Calculadora!$D$5,G11414))</f>
        <v/>
      </c>
      <c r="E11415" s="27" t="str">
        <f aca="false">IF(A11415="","",IF($O$9=1,IF(MOD(C11415-1,$O$8)=0,Calculadora!$D$6*(1+Calculadora!$D$7)^(B11415-1),0),IF(MOD(C11415,$O$8)=0,Calculadora!$D$6*(1+Calculadora!$D$7)^(B11415-1),0)))</f>
        <v/>
      </c>
      <c r="F11415" s="27" t="str">
        <f aca="false">IF(A11415="","",(D11415+IF($O$9=1,E11415,0))*$O$7)</f>
        <v/>
      </c>
      <c r="G11415" s="27" t="str">
        <f aca="false">IF(A11415="","",D11415+E11415+F11415)</f>
        <v/>
      </c>
      <c r="H11415" s="27" t="str">
        <f aca="false">IF(A11415="","",Calculadora!$D$5+SUM($E$7:E11415))</f>
        <v/>
      </c>
      <c r="I11415" s="27" t="str">
        <f aca="false">IF(A11415="","",G11415-H11415)</f>
        <v/>
      </c>
      <c r="J11415" s="27" t="str">
        <f aca="false">IF(A11415="","",IF(C11415=$O$2,G11415,0))</f>
        <v/>
      </c>
    </row>
    <row r="11416" customFormat="false" ht="15" hidden="false" customHeight="false" outlineLevel="0" collapsed="false">
      <c r="A11416" s="25" t="str">
        <f aca="false">IF(ROW()-6&lt;=$O$3,ROW()-6,"")</f>
        <v/>
      </c>
      <c r="B11416" s="25" t="str">
        <f aca="false">IF(A11416="","",INT((A11416-1)/$O$2)+1)</f>
        <v/>
      </c>
      <c r="C11416" s="25" t="str">
        <f aca="false">IF(A11416="","",MOD(A11416-1,$O$2)+1)</f>
        <v/>
      </c>
      <c r="D11416" s="27" t="str">
        <f aca="false">IF(A11416="","",IF(A11416=1,Calculadora!$D$5,G11415))</f>
        <v/>
      </c>
      <c r="E11416" s="27" t="str">
        <f aca="false">IF(A11416="","",IF($O$9=1,IF(MOD(C11416-1,$O$8)=0,Calculadora!$D$6*(1+Calculadora!$D$7)^(B11416-1),0),IF(MOD(C11416,$O$8)=0,Calculadora!$D$6*(1+Calculadora!$D$7)^(B11416-1),0)))</f>
        <v/>
      </c>
      <c r="F11416" s="27" t="str">
        <f aca="false">IF(A11416="","",(D11416+IF($O$9=1,E11416,0))*$O$7)</f>
        <v/>
      </c>
      <c r="G11416" s="27" t="str">
        <f aca="false">IF(A11416="","",D11416+E11416+F11416)</f>
        <v/>
      </c>
      <c r="H11416" s="27" t="str">
        <f aca="false">IF(A11416="","",Calculadora!$D$5+SUM($E$7:E11416))</f>
        <v/>
      </c>
      <c r="I11416" s="27" t="str">
        <f aca="false">IF(A11416="","",G11416-H11416)</f>
        <v/>
      </c>
      <c r="J11416" s="27" t="str">
        <f aca="false">IF(A11416="","",IF(C11416=$O$2,G11416,0))</f>
        <v/>
      </c>
    </row>
    <row r="11417" customFormat="false" ht="15" hidden="false" customHeight="false" outlineLevel="0" collapsed="false">
      <c r="A11417" s="25" t="str">
        <f aca="false">IF(ROW()-6&lt;=$O$3,ROW()-6,"")</f>
        <v/>
      </c>
      <c r="B11417" s="25" t="str">
        <f aca="false">IF(A11417="","",INT((A11417-1)/$O$2)+1)</f>
        <v/>
      </c>
      <c r="C11417" s="25" t="str">
        <f aca="false">IF(A11417="","",MOD(A11417-1,$O$2)+1)</f>
        <v/>
      </c>
      <c r="D11417" s="27" t="str">
        <f aca="false">IF(A11417="","",IF(A11417=1,Calculadora!$D$5,G11416))</f>
        <v/>
      </c>
      <c r="E11417" s="27" t="str">
        <f aca="false">IF(A11417="","",IF($O$9=1,IF(MOD(C11417-1,$O$8)=0,Calculadora!$D$6*(1+Calculadora!$D$7)^(B11417-1),0),IF(MOD(C11417,$O$8)=0,Calculadora!$D$6*(1+Calculadora!$D$7)^(B11417-1),0)))</f>
        <v/>
      </c>
      <c r="F11417" s="27" t="str">
        <f aca="false">IF(A11417="","",(D11417+IF($O$9=1,E11417,0))*$O$7)</f>
        <v/>
      </c>
      <c r="G11417" s="27" t="str">
        <f aca="false">IF(A11417="","",D11417+E11417+F11417)</f>
        <v/>
      </c>
      <c r="H11417" s="27" t="str">
        <f aca="false">IF(A11417="","",Calculadora!$D$5+SUM($E$7:E11417))</f>
        <v/>
      </c>
      <c r="I11417" s="27" t="str">
        <f aca="false">IF(A11417="","",G11417-H11417)</f>
        <v/>
      </c>
      <c r="J11417" s="27" t="str">
        <f aca="false">IF(A11417="","",IF(C11417=$O$2,G11417,0))</f>
        <v/>
      </c>
    </row>
    <row r="11418" customFormat="false" ht="15" hidden="false" customHeight="false" outlineLevel="0" collapsed="false">
      <c r="A11418" s="25" t="str">
        <f aca="false">IF(ROW()-6&lt;=$O$3,ROW()-6,"")</f>
        <v/>
      </c>
      <c r="B11418" s="25" t="str">
        <f aca="false">IF(A11418="","",INT((A11418-1)/$O$2)+1)</f>
        <v/>
      </c>
      <c r="C11418" s="25" t="str">
        <f aca="false">IF(A11418="","",MOD(A11418-1,$O$2)+1)</f>
        <v/>
      </c>
      <c r="D11418" s="27" t="str">
        <f aca="false">IF(A11418="","",IF(A11418=1,Calculadora!$D$5,G11417))</f>
        <v/>
      </c>
      <c r="E11418" s="27" t="str">
        <f aca="false">IF(A11418="","",IF($O$9=1,IF(MOD(C11418-1,$O$8)=0,Calculadora!$D$6*(1+Calculadora!$D$7)^(B11418-1),0),IF(MOD(C11418,$O$8)=0,Calculadora!$D$6*(1+Calculadora!$D$7)^(B11418-1),0)))</f>
        <v/>
      </c>
      <c r="F11418" s="27" t="str">
        <f aca="false">IF(A11418="","",(D11418+IF($O$9=1,E11418,0))*$O$7)</f>
        <v/>
      </c>
      <c r="G11418" s="27" t="str">
        <f aca="false">IF(A11418="","",D11418+E11418+F11418)</f>
        <v/>
      </c>
      <c r="H11418" s="27" t="str">
        <f aca="false">IF(A11418="","",Calculadora!$D$5+SUM($E$7:E11418))</f>
        <v/>
      </c>
      <c r="I11418" s="27" t="str">
        <f aca="false">IF(A11418="","",G11418-H11418)</f>
        <v/>
      </c>
      <c r="J11418" s="27" t="str">
        <f aca="false">IF(A11418="","",IF(C11418=$O$2,G11418,0))</f>
        <v/>
      </c>
    </row>
    <row r="11419" customFormat="false" ht="15" hidden="false" customHeight="false" outlineLevel="0" collapsed="false">
      <c r="A11419" s="25" t="str">
        <f aca="false">IF(ROW()-6&lt;=$O$3,ROW()-6,"")</f>
        <v/>
      </c>
      <c r="B11419" s="25" t="str">
        <f aca="false">IF(A11419="","",INT((A11419-1)/$O$2)+1)</f>
        <v/>
      </c>
      <c r="C11419" s="25" t="str">
        <f aca="false">IF(A11419="","",MOD(A11419-1,$O$2)+1)</f>
        <v/>
      </c>
      <c r="D11419" s="27" t="str">
        <f aca="false">IF(A11419="","",IF(A11419=1,Calculadora!$D$5,G11418))</f>
        <v/>
      </c>
      <c r="E11419" s="27" t="str">
        <f aca="false">IF(A11419="","",IF($O$9=1,IF(MOD(C11419-1,$O$8)=0,Calculadora!$D$6*(1+Calculadora!$D$7)^(B11419-1),0),IF(MOD(C11419,$O$8)=0,Calculadora!$D$6*(1+Calculadora!$D$7)^(B11419-1),0)))</f>
        <v/>
      </c>
      <c r="F11419" s="27" t="str">
        <f aca="false">IF(A11419="","",(D11419+IF($O$9=1,E11419,0))*$O$7)</f>
        <v/>
      </c>
      <c r="G11419" s="27" t="str">
        <f aca="false">IF(A11419="","",D11419+E11419+F11419)</f>
        <v/>
      </c>
      <c r="H11419" s="27" t="str">
        <f aca="false">IF(A11419="","",Calculadora!$D$5+SUM($E$7:E11419))</f>
        <v/>
      </c>
      <c r="I11419" s="27" t="str">
        <f aca="false">IF(A11419="","",G11419-H11419)</f>
        <v/>
      </c>
      <c r="J11419" s="27" t="str">
        <f aca="false">IF(A11419="","",IF(C11419=$O$2,G11419,0))</f>
        <v/>
      </c>
    </row>
    <row r="11420" customFormat="false" ht="15" hidden="false" customHeight="false" outlineLevel="0" collapsed="false">
      <c r="A11420" s="25" t="str">
        <f aca="false">IF(ROW()-6&lt;=$O$3,ROW()-6,"")</f>
        <v/>
      </c>
      <c r="B11420" s="25" t="str">
        <f aca="false">IF(A11420="","",INT((A11420-1)/$O$2)+1)</f>
        <v/>
      </c>
      <c r="C11420" s="25" t="str">
        <f aca="false">IF(A11420="","",MOD(A11420-1,$O$2)+1)</f>
        <v/>
      </c>
      <c r="D11420" s="27" t="str">
        <f aca="false">IF(A11420="","",IF(A11420=1,Calculadora!$D$5,G11419))</f>
        <v/>
      </c>
      <c r="E11420" s="27" t="str">
        <f aca="false">IF(A11420="","",IF($O$9=1,IF(MOD(C11420-1,$O$8)=0,Calculadora!$D$6*(1+Calculadora!$D$7)^(B11420-1),0),IF(MOD(C11420,$O$8)=0,Calculadora!$D$6*(1+Calculadora!$D$7)^(B11420-1),0)))</f>
        <v/>
      </c>
      <c r="F11420" s="27" t="str">
        <f aca="false">IF(A11420="","",(D11420+IF($O$9=1,E11420,0))*$O$7)</f>
        <v/>
      </c>
      <c r="G11420" s="27" t="str">
        <f aca="false">IF(A11420="","",D11420+E11420+F11420)</f>
        <v/>
      </c>
      <c r="H11420" s="27" t="str">
        <f aca="false">IF(A11420="","",Calculadora!$D$5+SUM($E$7:E11420))</f>
        <v/>
      </c>
      <c r="I11420" s="27" t="str">
        <f aca="false">IF(A11420="","",G11420-H11420)</f>
        <v/>
      </c>
      <c r="J11420" s="27" t="str">
        <f aca="false">IF(A11420="","",IF(C11420=$O$2,G11420,0))</f>
        <v/>
      </c>
    </row>
    <row r="11421" customFormat="false" ht="15" hidden="false" customHeight="false" outlineLevel="0" collapsed="false">
      <c r="A11421" s="25" t="str">
        <f aca="false">IF(ROW()-6&lt;=$O$3,ROW()-6,"")</f>
        <v/>
      </c>
      <c r="B11421" s="25" t="str">
        <f aca="false">IF(A11421="","",INT((A11421-1)/$O$2)+1)</f>
        <v/>
      </c>
      <c r="C11421" s="25" t="str">
        <f aca="false">IF(A11421="","",MOD(A11421-1,$O$2)+1)</f>
        <v/>
      </c>
      <c r="D11421" s="27" t="str">
        <f aca="false">IF(A11421="","",IF(A11421=1,Calculadora!$D$5,G11420))</f>
        <v/>
      </c>
      <c r="E11421" s="27" t="str">
        <f aca="false">IF(A11421="","",IF($O$9=1,IF(MOD(C11421-1,$O$8)=0,Calculadora!$D$6*(1+Calculadora!$D$7)^(B11421-1),0),IF(MOD(C11421,$O$8)=0,Calculadora!$D$6*(1+Calculadora!$D$7)^(B11421-1),0)))</f>
        <v/>
      </c>
      <c r="F11421" s="27" t="str">
        <f aca="false">IF(A11421="","",(D11421+IF($O$9=1,E11421,0))*$O$7)</f>
        <v/>
      </c>
      <c r="G11421" s="27" t="str">
        <f aca="false">IF(A11421="","",D11421+E11421+F11421)</f>
        <v/>
      </c>
      <c r="H11421" s="27" t="str">
        <f aca="false">IF(A11421="","",Calculadora!$D$5+SUM($E$7:E11421))</f>
        <v/>
      </c>
      <c r="I11421" s="27" t="str">
        <f aca="false">IF(A11421="","",G11421-H11421)</f>
        <v/>
      </c>
      <c r="J11421" s="27" t="str">
        <f aca="false">IF(A11421="","",IF(C11421=$O$2,G11421,0))</f>
        <v/>
      </c>
    </row>
    <row r="11422" customFormat="false" ht="15" hidden="false" customHeight="false" outlineLevel="0" collapsed="false">
      <c r="A11422" s="25" t="str">
        <f aca="false">IF(ROW()-6&lt;=$O$3,ROW()-6,"")</f>
        <v/>
      </c>
      <c r="B11422" s="25" t="str">
        <f aca="false">IF(A11422="","",INT((A11422-1)/$O$2)+1)</f>
        <v/>
      </c>
      <c r="C11422" s="25" t="str">
        <f aca="false">IF(A11422="","",MOD(A11422-1,$O$2)+1)</f>
        <v/>
      </c>
      <c r="D11422" s="27" t="str">
        <f aca="false">IF(A11422="","",IF(A11422=1,Calculadora!$D$5,G11421))</f>
        <v/>
      </c>
      <c r="E11422" s="27" t="str">
        <f aca="false">IF(A11422="","",IF($O$9=1,IF(MOD(C11422-1,$O$8)=0,Calculadora!$D$6*(1+Calculadora!$D$7)^(B11422-1),0),IF(MOD(C11422,$O$8)=0,Calculadora!$D$6*(1+Calculadora!$D$7)^(B11422-1),0)))</f>
        <v/>
      </c>
      <c r="F11422" s="27" t="str">
        <f aca="false">IF(A11422="","",(D11422+IF($O$9=1,E11422,0))*$O$7)</f>
        <v/>
      </c>
      <c r="G11422" s="27" t="str">
        <f aca="false">IF(A11422="","",D11422+E11422+F11422)</f>
        <v/>
      </c>
      <c r="H11422" s="27" t="str">
        <f aca="false">IF(A11422="","",Calculadora!$D$5+SUM($E$7:E11422))</f>
        <v/>
      </c>
      <c r="I11422" s="27" t="str">
        <f aca="false">IF(A11422="","",G11422-H11422)</f>
        <v/>
      </c>
      <c r="J11422" s="27" t="str">
        <f aca="false">IF(A11422="","",IF(C11422=$O$2,G11422,0))</f>
        <v/>
      </c>
    </row>
    <row r="11423" customFormat="false" ht="15" hidden="false" customHeight="false" outlineLevel="0" collapsed="false">
      <c r="A11423" s="25" t="str">
        <f aca="false">IF(ROW()-6&lt;=$O$3,ROW()-6,"")</f>
        <v/>
      </c>
      <c r="B11423" s="25" t="str">
        <f aca="false">IF(A11423="","",INT((A11423-1)/$O$2)+1)</f>
        <v/>
      </c>
      <c r="C11423" s="25" t="str">
        <f aca="false">IF(A11423="","",MOD(A11423-1,$O$2)+1)</f>
        <v/>
      </c>
      <c r="D11423" s="27" t="str">
        <f aca="false">IF(A11423="","",IF(A11423=1,Calculadora!$D$5,G11422))</f>
        <v/>
      </c>
      <c r="E11423" s="27" t="str">
        <f aca="false">IF(A11423="","",IF($O$9=1,IF(MOD(C11423-1,$O$8)=0,Calculadora!$D$6*(1+Calculadora!$D$7)^(B11423-1),0),IF(MOD(C11423,$O$8)=0,Calculadora!$D$6*(1+Calculadora!$D$7)^(B11423-1),0)))</f>
        <v/>
      </c>
      <c r="F11423" s="27" t="str">
        <f aca="false">IF(A11423="","",(D11423+IF($O$9=1,E11423,0))*$O$7)</f>
        <v/>
      </c>
      <c r="G11423" s="27" t="str">
        <f aca="false">IF(A11423="","",D11423+E11423+F11423)</f>
        <v/>
      </c>
      <c r="H11423" s="27" t="str">
        <f aca="false">IF(A11423="","",Calculadora!$D$5+SUM($E$7:E11423))</f>
        <v/>
      </c>
      <c r="I11423" s="27" t="str">
        <f aca="false">IF(A11423="","",G11423-H11423)</f>
        <v/>
      </c>
      <c r="J11423" s="27" t="str">
        <f aca="false">IF(A11423="","",IF(C11423=$O$2,G11423,0))</f>
        <v/>
      </c>
    </row>
    <row r="11424" customFormat="false" ht="15" hidden="false" customHeight="false" outlineLevel="0" collapsed="false">
      <c r="A11424" s="25" t="str">
        <f aca="false">IF(ROW()-6&lt;=$O$3,ROW()-6,"")</f>
        <v/>
      </c>
      <c r="B11424" s="25" t="str">
        <f aca="false">IF(A11424="","",INT((A11424-1)/$O$2)+1)</f>
        <v/>
      </c>
      <c r="C11424" s="25" t="str">
        <f aca="false">IF(A11424="","",MOD(A11424-1,$O$2)+1)</f>
        <v/>
      </c>
      <c r="D11424" s="27" t="str">
        <f aca="false">IF(A11424="","",IF(A11424=1,Calculadora!$D$5,G11423))</f>
        <v/>
      </c>
      <c r="E11424" s="27" t="str">
        <f aca="false">IF(A11424="","",IF($O$9=1,IF(MOD(C11424-1,$O$8)=0,Calculadora!$D$6*(1+Calculadora!$D$7)^(B11424-1),0),IF(MOD(C11424,$O$8)=0,Calculadora!$D$6*(1+Calculadora!$D$7)^(B11424-1),0)))</f>
        <v/>
      </c>
      <c r="F11424" s="27" t="str">
        <f aca="false">IF(A11424="","",(D11424+IF($O$9=1,E11424,0))*$O$7)</f>
        <v/>
      </c>
      <c r="G11424" s="27" t="str">
        <f aca="false">IF(A11424="","",D11424+E11424+F11424)</f>
        <v/>
      </c>
      <c r="H11424" s="27" t="str">
        <f aca="false">IF(A11424="","",Calculadora!$D$5+SUM($E$7:E11424))</f>
        <v/>
      </c>
      <c r="I11424" s="27" t="str">
        <f aca="false">IF(A11424="","",G11424-H11424)</f>
        <v/>
      </c>
      <c r="J11424" s="27" t="str">
        <f aca="false">IF(A11424="","",IF(C11424=$O$2,G11424,0))</f>
        <v/>
      </c>
    </row>
    <row r="11425" customFormat="false" ht="15" hidden="false" customHeight="false" outlineLevel="0" collapsed="false">
      <c r="A11425" s="25" t="str">
        <f aca="false">IF(ROW()-6&lt;=$O$3,ROW()-6,"")</f>
        <v/>
      </c>
      <c r="B11425" s="25" t="str">
        <f aca="false">IF(A11425="","",INT((A11425-1)/$O$2)+1)</f>
        <v/>
      </c>
      <c r="C11425" s="25" t="str">
        <f aca="false">IF(A11425="","",MOD(A11425-1,$O$2)+1)</f>
        <v/>
      </c>
      <c r="D11425" s="27" t="str">
        <f aca="false">IF(A11425="","",IF(A11425=1,Calculadora!$D$5,G11424))</f>
        <v/>
      </c>
      <c r="E11425" s="27" t="str">
        <f aca="false">IF(A11425="","",IF($O$9=1,IF(MOD(C11425-1,$O$8)=0,Calculadora!$D$6*(1+Calculadora!$D$7)^(B11425-1),0),IF(MOD(C11425,$O$8)=0,Calculadora!$D$6*(1+Calculadora!$D$7)^(B11425-1),0)))</f>
        <v/>
      </c>
      <c r="F11425" s="27" t="str">
        <f aca="false">IF(A11425="","",(D11425+IF($O$9=1,E11425,0))*$O$7)</f>
        <v/>
      </c>
      <c r="G11425" s="27" t="str">
        <f aca="false">IF(A11425="","",D11425+E11425+F11425)</f>
        <v/>
      </c>
      <c r="H11425" s="27" t="str">
        <f aca="false">IF(A11425="","",Calculadora!$D$5+SUM($E$7:E11425))</f>
        <v/>
      </c>
      <c r="I11425" s="27" t="str">
        <f aca="false">IF(A11425="","",G11425-H11425)</f>
        <v/>
      </c>
      <c r="J11425" s="27" t="str">
        <f aca="false">IF(A11425="","",IF(C11425=$O$2,G11425,0))</f>
        <v/>
      </c>
    </row>
    <row r="11426" customFormat="false" ht="15" hidden="false" customHeight="false" outlineLevel="0" collapsed="false">
      <c r="A11426" s="25" t="str">
        <f aca="false">IF(ROW()-6&lt;=$O$3,ROW()-6,"")</f>
        <v/>
      </c>
      <c r="B11426" s="25" t="str">
        <f aca="false">IF(A11426="","",INT((A11426-1)/$O$2)+1)</f>
        <v/>
      </c>
      <c r="C11426" s="25" t="str">
        <f aca="false">IF(A11426="","",MOD(A11426-1,$O$2)+1)</f>
        <v/>
      </c>
      <c r="D11426" s="27" t="str">
        <f aca="false">IF(A11426="","",IF(A11426=1,Calculadora!$D$5,G11425))</f>
        <v/>
      </c>
      <c r="E11426" s="27" t="str">
        <f aca="false">IF(A11426="","",IF($O$9=1,IF(MOD(C11426-1,$O$8)=0,Calculadora!$D$6*(1+Calculadora!$D$7)^(B11426-1),0),IF(MOD(C11426,$O$8)=0,Calculadora!$D$6*(1+Calculadora!$D$7)^(B11426-1),0)))</f>
        <v/>
      </c>
      <c r="F11426" s="27" t="str">
        <f aca="false">IF(A11426="","",(D11426+IF($O$9=1,E11426,0))*$O$7)</f>
        <v/>
      </c>
      <c r="G11426" s="27" t="str">
        <f aca="false">IF(A11426="","",D11426+E11426+F11426)</f>
        <v/>
      </c>
      <c r="H11426" s="27" t="str">
        <f aca="false">IF(A11426="","",Calculadora!$D$5+SUM($E$7:E11426))</f>
        <v/>
      </c>
      <c r="I11426" s="27" t="str">
        <f aca="false">IF(A11426="","",G11426-H11426)</f>
        <v/>
      </c>
      <c r="J11426" s="27" t="str">
        <f aca="false">IF(A11426="","",IF(C11426=$O$2,G11426,0))</f>
        <v/>
      </c>
    </row>
    <row r="11427" customFormat="false" ht="15" hidden="false" customHeight="false" outlineLevel="0" collapsed="false">
      <c r="A11427" s="25" t="str">
        <f aca="false">IF(ROW()-6&lt;=$O$3,ROW()-6,"")</f>
        <v/>
      </c>
      <c r="B11427" s="25" t="str">
        <f aca="false">IF(A11427="","",INT((A11427-1)/$O$2)+1)</f>
        <v/>
      </c>
      <c r="C11427" s="25" t="str">
        <f aca="false">IF(A11427="","",MOD(A11427-1,$O$2)+1)</f>
        <v/>
      </c>
      <c r="D11427" s="27" t="str">
        <f aca="false">IF(A11427="","",IF(A11427=1,Calculadora!$D$5,G11426))</f>
        <v/>
      </c>
      <c r="E11427" s="27" t="str">
        <f aca="false">IF(A11427="","",IF($O$9=1,IF(MOD(C11427-1,$O$8)=0,Calculadora!$D$6*(1+Calculadora!$D$7)^(B11427-1),0),IF(MOD(C11427,$O$8)=0,Calculadora!$D$6*(1+Calculadora!$D$7)^(B11427-1),0)))</f>
        <v/>
      </c>
      <c r="F11427" s="27" t="str">
        <f aca="false">IF(A11427="","",(D11427+IF($O$9=1,E11427,0))*$O$7)</f>
        <v/>
      </c>
      <c r="G11427" s="27" t="str">
        <f aca="false">IF(A11427="","",D11427+E11427+F11427)</f>
        <v/>
      </c>
      <c r="H11427" s="27" t="str">
        <f aca="false">IF(A11427="","",Calculadora!$D$5+SUM($E$7:E11427))</f>
        <v/>
      </c>
      <c r="I11427" s="27" t="str">
        <f aca="false">IF(A11427="","",G11427-H11427)</f>
        <v/>
      </c>
      <c r="J11427" s="27" t="str">
        <f aca="false">IF(A11427="","",IF(C11427=$O$2,G11427,0))</f>
        <v/>
      </c>
    </row>
    <row r="11428" customFormat="false" ht="15" hidden="false" customHeight="false" outlineLevel="0" collapsed="false">
      <c r="A11428" s="25" t="str">
        <f aca="false">IF(ROW()-6&lt;=$O$3,ROW()-6,"")</f>
        <v/>
      </c>
      <c r="B11428" s="25" t="str">
        <f aca="false">IF(A11428="","",INT((A11428-1)/$O$2)+1)</f>
        <v/>
      </c>
      <c r="C11428" s="25" t="str">
        <f aca="false">IF(A11428="","",MOD(A11428-1,$O$2)+1)</f>
        <v/>
      </c>
      <c r="D11428" s="27" t="str">
        <f aca="false">IF(A11428="","",IF(A11428=1,Calculadora!$D$5,G11427))</f>
        <v/>
      </c>
      <c r="E11428" s="27" t="str">
        <f aca="false">IF(A11428="","",IF($O$9=1,IF(MOD(C11428-1,$O$8)=0,Calculadora!$D$6*(1+Calculadora!$D$7)^(B11428-1),0),IF(MOD(C11428,$O$8)=0,Calculadora!$D$6*(1+Calculadora!$D$7)^(B11428-1),0)))</f>
        <v/>
      </c>
      <c r="F11428" s="27" t="str">
        <f aca="false">IF(A11428="","",(D11428+IF($O$9=1,E11428,0))*$O$7)</f>
        <v/>
      </c>
      <c r="G11428" s="27" t="str">
        <f aca="false">IF(A11428="","",D11428+E11428+F11428)</f>
        <v/>
      </c>
      <c r="H11428" s="27" t="str">
        <f aca="false">IF(A11428="","",Calculadora!$D$5+SUM($E$7:E11428))</f>
        <v/>
      </c>
      <c r="I11428" s="27" t="str">
        <f aca="false">IF(A11428="","",G11428-H11428)</f>
        <v/>
      </c>
      <c r="J11428" s="27" t="str">
        <f aca="false">IF(A11428="","",IF(C11428=$O$2,G11428,0))</f>
        <v/>
      </c>
    </row>
    <row r="11429" customFormat="false" ht="15" hidden="false" customHeight="false" outlineLevel="0" collapsed="false">
      <c r="A11429" s="25" t="str">
        <f aca="false">IF(ROW()-6&lt;=$O$3,ROW()-6,"")</f>
        <v/>
      </c>
      <c r="B11429" s="25" t="str">
        <f aca="false">IF(A11429="","",INT((A11429-1)/$O$2)+1)</f>
        <v/>
      </c>
      <c r="C11429" s="25" t="str">
        <f aca="false">IF(A11429="","",MOD(A11429-1,$O$2)+1)</f>
        <v/>
      </c>
      <c r="D11429" s="27" t="str">
        <f aca="false">IF(A11429="","",IF(A11429=1,Calculadora!$D$5,G11428))</f>
        <v/>
      </c>
      <c r="E11429" s="27" t="str">
        <f aca="false">IF(A11429="","",IF($O$9=1,IF(MOD(C11429-1,$O$8)=0,Calculadora!$D$6*(1+Calculadora!$D$7)^(B11429-1),0),IF(MOD(C11429,$O$8)=0,Calculadora!$D$6*(1+Calculadora!$D$7)^(B11429-1),0)))</f>
        <v/>
      </c>
      <c r="F11429" s="27" t="str">
        <f aca="false">IF(A11429="","",(D11429+IF($O$9=1,E11429,0))*$O$7)</f>
        <v/>
      </c>
      <c r="G11429" s="27" t="str">
        <f aca="false">IF(A11429="","",D11429+E11429+F11429)</f>
        <v/>
      </c>
      <c r="H11429" s="27" t="str">
        <f aca="false">IF(A11429="","",Calculadora!$D$5+SUM($E$7:E11429))</f>
        <v/>
      </c>
      <c r="I11429" s="27" t="str">
        <f aca="false">IF(A11429="","",G11429-H11429)</f>
        <v/>
      </c>
      <c r="J11429" s="27" t="str">
        <f aca="false">IF(A11429="","",IF(C11429=$O$2,G11429,0))</f>
        <v/>
      </c>
    </row>
    <row r="11430" customFormat="false" ht="15" hidden="false" customHeight="false" outlineLevel="0" collapsed="false">
      <c r="A11430" s="25" t="str">
        <f aca="false">IF(ROW()-6&lt;=$O$3,ROW()-6,"")</f>
        <v/>
      </c>
      <c r="B11430" s="25" t="str">
        <f aca="false">IF(A11430="","",INT((A11430-1)/$O$2)+1)</f>
        <v/>
      </c>
      <c r="C11430" s="25" t="str">
        <f aca="false">IF(A11430="","",MOD(A11430-1,$O$2)+1)</f>
        <v/>
      </c>
      <c r="D11430" s="27" t="str">
        <f aca="false">IF(A11430="","",IF(A11430=1,Calculadora!$D$5,G11429))</f>
        <v/>
      </c>
      <c r="E11430" s="27" t="str">
        <f aca="false">IF(A11430="","",IF($O$9=1,IF(MOD(C11430-1,$O$8)=0,Calculadora!$D$6*(1+Calculadora!$D$7)^(B11430-1),0),IF(MOD(C11430,$O$8)=0,Calculadora!$D$6*(1+Calculadora!$D$7)^(B11430-1),0)))</f>
        <v/>
      </c>
      <c r="F11430" s="27" t="str">
        <f aca="false">IF(A11430="","",(D11430+IF($O$9=1,E11430,0))*$O$7)</f>
        <v/>
      </c>
      <c r="G11430" s="27" t="str">
        <f aca="false">IF(A11430="","",D11430+E11430+F11430)</f>
        <v/>
      </c>
      <c r="H11430" s="27" t="str">
        <f aca="false">IF(A11430="","",Calculadora!$D$5+SUM($E$7:E11430))</f>
        <v/>
      </c>
      <c r="I11430" s="27" t="str">
        <f aca="false">IF(A11430="","",G11430-H11430)</f>
        <v/>
      </c>
      <c r="J11430" s="27" t="str">
        <f aca="false">IF(A11430="","",IF(C11430=$O$2,G11430,0))</f>
        <v/>
      </c>
    </row>
    <row r="11431" customFormat="false" ht="15" hidden="false" customHeight="false" outlineLevel="0" collapsed="false">
      <c r="A11431" s="25" t="str">
        <f aca="false">IF(ROW()-6&lt;=$O$3,ROW()-6,"")</f>
        <v/>
      </c>
      <c r="B11431" s="25" t="str">
        <f aca="false">IF(A11431="","",INT((A11431-1)/$O$2)+1)</f>
        <v/>
      </c>
      <c r="C11431" s="25" t="str">
        <f aca="false">IF(A11431="","",MOD(A11431-1,$O$2)+1)</f>
        <v/>
      </c>
      <c r="D11431" s="27" t="str">
        <f aca="false">IF(A11431="","",IF(A11431=1,Calculadora!$D$5,G11430))</f>
        <v/>
      </c>
      <c r="E11431" s="27" t="str">
        <f aca="false">IF(A11431="","",IF($O$9=1,IF(MOD(C11431-1,$O$8)=0,Calculadora!$D$6*(1+Calculadora!$D$7)^(B11431-1),0),IF(MOD(C11431,$O$8)=0,Calculadora!$D$6*(1+Calculadora!$D$7)^(B11431-1),0)))</f>
        <v/>
      </c>
      <c r="F11431" s="27" t="str">
        <f aca="false">IF(A11431="","",(D11431+IF($O$9=1,E11431,0))*$O$7)</f>
        <v/>
      </c>
      <c r="G11431" s="27" t="str">
        <f aca="false">IF(A11431="","",D11431+E11431+F11431)</f>
        <v/>
      </c>
      <c r="H11431" s="27" t="str">
        <f aca="false">IF(A11431="","",Calculadora!$D$5+SUM($E$7:E11431))</f>
        <v/>
      </c>
      <c r="I11431" s="27" t="str">
        <f aca="false">IF(A11431="","",G11431-H11431)</f>
        <v/>
      </c>
      <c r="J11431" s="27" t="str">
        <f aca="false">IF(A11431="","",IF(C11431=$O$2,G11431,0))</f>
        <v/>
      </c>
    </row>
    <row r="11432" customFormat="false" ht="15" hidden="false" customHeight="false" outlineLevel="0" collapsed="false">
      <c r="A11432" s="25" t="str">
        <f aca="false">IF(ROW()-6&lt;=$O$3,ROW()-6,"")</f>
        <v/>
      </c>
      <c r="B11432" s="25" t="str">
        <f aca="false">IF(A11432="","",INT((A11432-1)/$O$2)+1)</f>
        <v/>
      </c>
      <c r="C11432" s="25" t="str">
        <f aca="false">IF(A11432="","",MOD(A11432-1,$O$2)+1)</f>
        <v/>
      </c>
      <c r="D11432" s="27" t="str">
        <f aca="false">IF(A11432="","",IF(A11432=1,Calculadora!$D$5,G11431))</f>
        <v/>
      </c>
      <c r="E11432" s="27" t="str">
        <f aca="false">IF(A11432="","",IF($O$9=1,IF(MOD(C11432-1,$O$8)=0,Calculadora!$D$6*(1+Calculadora!$D$7)^(B11432-1),0),IF(MOD(C11432,$O$8)=0,Calculadora!$D$6*(1+Calculadora!$D$7)^(B11432-1),0)))</f>
        <v/>
      </c>
      <c r="F11432" s="27" t="str">
        <f aca="false">IF(A11432="","",(D11432+IF($O$9=1,E11432,0))*$O$7)</f>
        <v/>
      </c>
      <c r="G11432" s="27" t="str">
        <f aca="false">IF(A11432="","",D11432+E11432+F11432)</f>
        <v/>
      </c>
      <c r="H11432" s="27" t="str">
        <f aca="false">IF(A11432="","",Calculadora!$D$5+SUM($E$7:E11432))</f>
        <v/>
      </c>
      <c r="I11432" s="27" t="str">
        <f aca="false">IF(A11432="","",G11432-H11432)</f>
        <v/>
      </c>
      <c r="J11432" s="27" t="str">
        <f aca="false">IF(A11432="","",IF(C11432=$O$2,G11432,0))</f>
        <v/>
      </c>
    </row>
    <row r="11433" customFormat="false" ht="15" hidden="false" customHeight="false" outlineLevel="0" collapsed="false">
      <c r="A11433" s="25" t="str">
        <f aca="false">IF(ROW()-6&lt;=$O$3,ROW()-6,"")</f>
        <v/>
      </c>
      <c r="B11433" s="25" t="str">
        <f aca="false">IF(A11433="","",INT((A11433-1)/$O$2)+1)</f>
        <v/>
      </c>
      <c r="C11433" s="25" t="str">
        <f aca="false">IF(A11433="","",MOD(A11433-1,$O$2)+1)</f>
        <v/>
      </c>
      <c r="D11433" s="27" t="str">
        <f aca="false">IF(A11433="","",IF(A11433=1,Calculadora!$D$5,G11432))</f>
        <v/>
      </c>
      <c r="E11433" s="27" t="str">
        <f aca="false">IF(A11433="","",IF($O$9=1,IF(MOD(C11433-1,$O$8)=0,Calculadora!$D$6*(1+Calculadora!$D$7)^(B11433-1),0),IF(MOD(C11433,$O$8)=0,Calculadora!$D$6*(1+Calculadora!$D$7)^(B11433-1),0)))</f>
        <v/>
      </c>
      <c r="F11433" s="27" t="str">
        <f aca="false">IF(A11433="","",(D11433+IF($O$9=1,E11433,0))*$O$7)</f>
        <v/>
      </c>
      <c r="G11433" s="27" t="str">
        <f aca="false">IF(A11433="","",D11433+E11433+F11433)</f>
        <v/>
      </c>
      <c r="H11433" s="27" t="str">
        <f aca="false">IF(A11433="","",Calculadora!$D$5+SUM($E$7:E11433))</f>
        <v/>
      </c>
      <c r="I11433" s="27" t="str">
        <f aca="false">IF(A11433="","",G11433-H11433)</f>
        <v/>
      </c>
      <c r="J11433" s="27" t="str">
        <f aca="false">IF(A11433="","",IF(C11433=$O$2,G11433,0))</f>
        <v/>
      </c>
    </row>
    <row r="11434" customFormat="false" ht="15" hidden="false" customHeight="false" outlineLevel="0" collapsed="false">
      <c r="A11434" s="25" t="str">
        <f aca="false">IF(ROW()-6&lt;=$O$3,ROW()-6,"")</f>
        <v/>
      </c>
      <c r="B11434" s="25" t="str">
        <f aca="false">IF(A11434="","",INT((A11434-1)/$O$2)+1)</f>
        <v/>
      </c>
      <c r="C11434" s="25" t="str">
        <f aca="false">IF(A11434="","",MOD(A11434-1,$O$2)+1)</f>
        <v/>
      </c>
      <c r="D11434" s="27" t="str">
        <f aca="false">IF(A11434="","",IF(A11434=1,Calculadora!$D$5,G11433))</f>
        <v/>
      </c>
      <c r="E11434" s="27" t="str">
        <f aca="false">IF(A11434="","",IF($O$9=1,IF(MOD(C11434-1,$O$8)=0,Calculadora!$D$6*(1+Calculadora!$D$7)^(B11434-1),0),IF(MOD(C11434,$O$8)=0,Calculadora!$D$6*(1+Calculadora!$D$7)^(B11434-1),0)))</f>
        <v/>
      </c>
      <c r="F11434" s="27" t="str">
        <f aca="false">IF(A11434="","",(D11434+IF($O$9=1,E11434,0))*$O$7)</f>
        <v/>
      </c>
      <c r="G11434" s="27" t="str">
        <f aca="false">IF(A11434="","",D11434+E11434+F11434)</f>
        <v/>
      </c>
      <c r="H11434" s="27" t="str">
        <f aca="false">IF(A11434="","",Calculadora!$D$5+SUM($E$7:E11434))</f>
        <v/>
      </c>
      <c r="I11434" s="27" t="str">
        <f aca="false">IF(A11434="","",G11434-H11434)</f>
        <v/>
      </c>
      <c r="J11434" s="27" t="str">
        <f aca="false">IF(A11434="","",IF(C11434=$O$2,G11434,0))</f>
        <v/>
      </c>
    </row>
    <row r="11435" customFormat="false" ht="15" hidden="false" customHeight="false" outlineLevel="0" collapsed="false">
      <c r="A11435" s="25" t="str">
        <f aca="false">IF(ROW()-6&lt;=$O$3,ROW()-6,"")</f>
        <v/>
      </c>
      <c r="B11435" s="25" t="str">
        <f aca="false">IF(A11435="","",INT((A11435-1)/$O$2)+1)</f>
        <v/>
      </c>
      <c r="C11435" s="25" t="str">
        <f aca="false">IF(A11435="","",MOD(A11435-1,$O$2)+1)</f>
        <v/>
      </c>
      <c r="D11435" s="27" t="str">
        <f aca="false">IF(A11435="","",IF(A11435=1,Calculadora!$D$5,G11434))</f>
        <v/>
      </c>
      <c r="E11435" s="27" t="str">
        <f aca="false">IF(A11435="","",IF($O$9=1,IF(MOD(C11435-1,$O$8)=0,Calculadora!$D$6*(1+Calculadora!$D$7)^(B11435-1),0),IF(MOD(C11435,$O$8)=0,Calculadora!$D$6*(1+Calculadora!$D$7)^(B11435-1),0)))</f>
        <v/>
      </c>
      <c r="F11435" s="27" t="str">
        <f aca="false">IF(A11435="","",(D11435+IF($O$9=1,E11435,0))*$O$7)</f>
        <v/>
      </c>
      <c r="G11435" s="27" t="str">
        <f aca="false">IF(A11435="","",D11435+E11435+F11435)</f>
        <v/>
      </c>
      <c r="H11435" s="27" t="str">
        <f aca="false">IF(A11435="","",Calculadora!$D$5+SUM($E$7:E11435))</f>
        <v/>
      </c>
      <c r="I11435" s="27" t="str">
        <f aca="false">IF(A11435="","",G11435-H11435)</f>
        <v/>
      </c>
      <c r="J11435" s="27" t="str">
        <f aca="false">IF(A11435="","",IF(C11435=$O$2,G11435,0))</f>
        <v/>
      </c>
    </row>
    <row r="11436" customFormat="false" ht="15" hidden="false" customHeight="false" outlineLevel="0" collapsed="false">
      <c r="A11436" s="25" t="str">
        <f aca="false">IF(ROW()-6&lt;=$O$3,ROW()-6,"")</f>
        <v/>
      </c>
      <c r="B11436" s="25" t="str">
        <f aca="false">IF(A11436="","",INT((A11436-1)/$O$2)+1)</f>
        <v/>
      </c>
      <c r="C11436" s="25" t="str">
        <f aca="false">IF(A11436="","",MOD(A11436-1,$O$2)+1)</f>
        <v/>
      </c>
      <c r="D11436" s="27" t="str">
        <f aca="false">IF(A11436="","",IF(A11436=1,Calculadora!$D$5,G11435))</f>
        <v/>
      </c>
      <c r="E11436" s="27" t="str">
        <f aca="false">IF(A11436="","",IF($O$9=1,IF(MOD(C11436-1,$O$8)=0,Calculadora!$D$6*(1+Calculadora!$D$7)^(B11436-1),0),IF(MOD(C11436,$O$8)=0,Calculadora!$D$6*(1+Calculadora!$D$7)^(B11436-1),0)))</f>
        <v/>
      </c>
      <c r="F11436" s="27" t="str">
        <f aca="false">IF(A11436="","",(D11436+IF($O$9=1,E11436,0))*$O$7)</f>
        <v/>
      </c>
      <c r="G11436" s="27" t="str">
        <f aca="false">IF(A11436="","",D11436+E11436+F11436)</f>
        <v/>
      </c>
      <c r="H11436" s="27" t="str">
        <f aca="false">IF(A11436="","",Calculadora!$D$5+SUM($E$7:E11436))</f>
        <v/>
      </c>
      <c r="I11436" s="27" t="str">
        <f aca="false">IF(A11436="","",G11436-H11436)</f>
        <v/>
      </c>
      <c r="J11436" s="27" t="str">
        <f aca="false">IF(A11436="","",IF(C11436=$O$2,G11436,0))</f>
        <v/>
      </c>
    </row>
    <row r="11437" customFormat="false" ht="15" hidden="false" customHeight="false" outlineLevel="0" collapsed="false">
      <c r="A11437" s="25" t="str">
        <f aca="false">IF(ROW()-6&lt;=$O$3,ROW()-6,"")</f>
        <v/>
      </c>
      <c r="B11437" s="25" t="str">
        <f aca="false">IF(A11437="","",INT((A11437-1)/$O$2)+1)</f>
        <v/>
      </c>
      <c r="C11437" s="25" t="str">
        <f aca="false">IF(A11437="","",MOD(A11437-1,$O$2)+1)</f>
        <v/>
      </c>
      <c r="D11437" s="27" t="str">
        <f aca="false">IF(A11437="","",IF(A11437=1,Calculadora!$D$5,G11436))</f>
        <v/>
      </c>
      <c r="E11437" s="27" t="str">
        <f aca="false">IF(A11437="","",IF($O$9=1,IF(MOD(C11437-1,$O$8)=0,Calculadora!$D$6*(1+Calculadora!$D$7)^(B11437-1),0),IF(MOD(C11437,$O$8)=0,Calculadora!$D$6*(1+Calculadora!$D$7)^(B11437-1),0)))</f>
        <v/>
      </c>
      <c r="F11437" s="27" t="str">
        <f aca="false">IF(A11437="","",(D11437+IF($O$9=1,E11437,0))*$O$7)</f>
        <v/>
      </c>
      <c r="G11437" s="27" t="str">
        <f aca="false">IF(A11437="","",D11437+E11437+F11437)</f>
        <v/>
      </c>
      <c r="H11437" s="27" t="str">
        <f aca="false">IF(A11437="","",Calculadora!$D$5+SUM($E$7:E11437))</f>
        <v/>
      </c>
      <c r="I11437" s="27" t="str">
        <f aca="false">IF(A11437="","",G11437-H11437)</f>
        <v/>
      </c>
      <c r="J11437" s="27" t="str">
        <f aca="false">IF(A11437="","",IF(C11437=$O$2,G11437,0))</f>
        <v/>
      </c>
    </row>
    <row r="11438" customFormat="false" ht="15" hidden="false" customHeight="false" outlineLevel="0" collapsed="false">
      <c r="A11438" s="25" t="str">
        <f aca="false">IF(ROW()-6&lt;=$O$3,ROW()-6,"")</f>
        <v/>
      </c>
      <c r="B11438" s="25" t="str">
        <f aca="false">IF(A11438="","",INT((A11438-1)/$O$2)+1)</f>
        <v/>
      </c>
      <c r="C11438" s="25" t="str">
        <f aca="false">IF(A11438="","",MOD(A11438-1,$O$2)+1)</f>
        <v/>
      </c>
      <c r="D11438" s="27" t="str">
        <f aca="false">IF(A11438="","",IF(A11438=1,Calculadora!$D$5,G11437))</f>
        <v/>
      </c>
      <c r="E11438" s="27" t="str">
        <f aca="false">IF(A11438="","",IF($O$9=1,IF(MOD(C11438-1,$O$8)=0,Calculadora!$D$6*(1+Calculadora!$D$7)^(B11438-1),0),IF(MOD(C11438,$O$8)=0,Calculadora!$D$6*(1+Calculadora!$D$7)^(B11438-1),0)))</f>
        <v/>
      </c>
      <c r="F11438" s="27" t="str">
        <f aca="false">IF(A11438="","",(D11438+IF($O$9=1,E11438,0))*$O$7)</f>
        <v/>
      </c>
      <c r="G11438" s="27" t="str">
        <f aca="false">IF(A11438="","",D11438+E11438+F11438)</f>
        <v/>
      </c>
      <c r="H11438" s="27" t="str">
        <f aca="false">IF(A11438="","",Calculadora!$D$5+SUM($E$7:E11438))</f>
        <v/>
      </c>
      <c r="I11438" s="27" t="str">
        <f aca="false">IF(A11438="","",G11438-H11438)</f>
        <v/>
      </c>
      <c r="J11438" s="27" t="str">
        <f aca="false">IF(A11438="","",IF(C11438=$O$2,G11438,0))</f>
        <v/>
      </c>
    </row>
    <row r="11439" customFormat="false" ht="15" hidden="false" customHeight="false" outlineLevel="0" collapsed="false">
      <c r="A11439" s="25" t="str">
        <f aca="false">IF(ROW()-6&lt;=$O$3,ROW()-6,"")</f>
        <v/>
      </c>
      <c r="B11439" s="25" t="str">
        <f aca="false">IF(A11439="","",INT((A11439-1)/$O$2)+1)</f>
        <v/>
      </c>
      <c r="C11439" s="25" t="str">
        <f aca="false">IF(A11439="","",MOD(A11439-1,$O$2)+1)</f>
        <v/>
      </c>
      <c r="D11439" s="27" t="str">
        <f aca="false">IF(A11439="","",IF(A11439=1,Calculadora!$D$5,G11438))</f>
        <v/>
      </c>
      <c r="E11439" s="27" t="str">
        <f aca="false">IF(A11439="","",IF($O$9=1,IF(MOD(C11439-1,$O$8)=0,Calculadora!$D$6*(1+Calculadora!$D$7)^(B11439-1),0),IF(MOD(C11439,$O$8)=0,Calculadora!$D$6*(1+Calculadora!$D$7)^(B11439-1),0)))</f>
        <v/>
      </c>
      <c r="F11439" s="27" t="str">
        <f aca="false">IF(A11439="","",(D11439+IF($O$9=1,E11439,0))*$O$7)</f>
        <v/>
      </c>
      <c r="G11439" s="27" t="str">
        <f aca="false">IF(A11439="","",D11439+E11439+F11439)</f>
        <v/>
      </c>
      <c r="H11439" s="27" t="str">
        <f aca="false">IF(A11439="","",Calculadora!$D$5+SUM($E$7:E11439))</f>
        <v/>
      </c>
      <c r="I11439" s="27" t="str">
        <f aca="false">IF(A11439="","",G11439-H11439)</f>
        <v/>
      </c>
      <c r="J11439" s="27" t="str">
        <f aca="false">IF(A11439="","",IF(C11439=$O$2,G11439,0))</f>
        <v/>
      </c>
    </row>
    <row r="11440" customFormat="false" ht="15" hidden="false" customHeight="false" outlineLevel="0" collapsed="false">
      <c r="A11440" s="25" t="str">
        <f aca="false">IF(ROW()-6&lt;=$O$3,ROW()-6,"")</f>
        <v/>
      </c>
      <c r="B11440" s="25" t="str">
        <f aca="false">IF(A11440="","",INT((A11440-1)/$O$2)+1)</f>
        <v/>
      </c>
      <c r="C11440" s="25" t="str">
        <f aca="false">IF(A11440="","",MOD(A11440-1,$O$2)+1)</f>
        <v/>
      </c>
      <c r="D11440" s="27" t="str">
        <f aca="false">IF(A11440="","",IF(A11440=1,Calculadora!$D$5,G11439))</f>
        <v/>
      </c>
      <c r="E11440" s="27" t="str">
        <f aca="false">IF(A11440="","",IF($O$9=1,IF(MOD(C11440-1,$O$8)=0,Calculadora!$D$6*(1+Calculadora!$D$7)^(B11440-1),0),IF(MOD(C11440,$O$8)=0,Calculadora!$D$6*(1+Calculadora!$D$7)^(B11440-1),0)))</f>
        <v/>
      </c>
      <c r="F11440" s="27" t="str">
        <f aca="false">IF(A11440="","",(D11440+IF($O$9=1,E11440,0))*$O$7)</f>
        <v/>
      </c>
      <c r="G11440" s="27" t="str">
        <f aca="false">IF(A11440="","",D11440+E11440+F11440)</f>
        <v/>
      </c>
      <c r="H11440" s="27" t="str">
        <f aca="false">IF(A11440="","",Calculadora!$D$5+SUM($E$7:E11440))</f>
        <v/>
      </c>
      <c r="I11440" s="27" t="str">
        <f aca="false">IF(A11440="","",G11440-H11440)</f>
        <v/>
      </c>
      <c r="J11440" s="27" t="str">
        <f aca="false">IF(A11440="","",IF(C11440=$O$2,G11440,0))</f>
        <v/>
      </c>
    </row>
    <row r="11441" customFormat="false" ht="15" hidden="false" customHeight="false" outlineLevel="0" collapsed="false">
      <c r="A11441" s="25" t="str">
        <f aca="false">IF(ROW()-6&lt;=$O$3,ROW()-6,"")</f>
        <v/>
      </c>
      <c r="B11441" s="25" t="str">
        <f aca="false">IF(A11441="","",INT((A11441-1)/$O$2)+1)</f>
        <v/>
      </c>
      <c r="C11441" s="25" t="str">
        <f aca="false">IF(A11441="","",MOD(A11441-1,$O$2)+1)</f>
        <v/>
      </c>
      <c r="D11441" s="27" t="str">
        <f aca="false">IF(A11441="","",IF(A11441=1,Calculadora!$D$5,G11440))</f>
        <v/>
      </c>
      <c r="E11441" s="27" t="str">
        <f aca="false">IF(A11441="","",IF($O$9=1,IF(MOD(C11441-1,$O$8)=0,Calculadora!$D$6*(1+Calculadora!$D$7)^(B11441-1),0),IF(MOD(C11441,$O$8)=0,Calculadora!$D$6*(1+Calculadora!$D$7)^(B11441-1),0)))</f>
        <v/>
      </c>
      <c r="F11441" s="27" t="str">
        <f aca="false">IF(A11441="","",(D11441+IF($O$9=1,E11441,0))*$O$7)</f>
        <v/>
      </c>
      <c r="G11441" s="27" t="str">
        <f aca="false">IF(A11441="","",D11441+E11441+F11441)</f>
        <v/>
      </c>
      <c r="H11441" s="27" t="str">
        <f aca="false">IF(A11441="","",Calculadora!$D$5+SUM($E$7:E11441))</f>
        <v/>
      </c>
      <c r="I11441" s="27" t="str">
        <f aca="false">IF(A11441="","",G11441-H11441)</f>
        <v/>
      </c>
      <c r="J11441" s="27" t="str">
        <f aca="false">IF(A11441="","",IF(C11441=$O$2,G11441,0))</f>
        <v/>
      </c>
    </row>
    <row r="11442" customFormat="false" ht="15" hidden="false" customHeight="false" outlineLevel="0" collapsed="false">
      <c r="A11442" s="25" t="str">
        <f aca="false">IF(ROW()-6&lt;=$O$3,ROW()-6,"")</f>
        <v/>
      </c>
      <c r="B11442" s="25" t="str">
        <f aca="false">IF(A11442="","",INT((A11442-1)/$O$2)+1)</f>
        <v/>
      </c>
      <c r="C11442" s="25" t="str">
        <f aca="false">IF(A11442="","",MOD(A11442-1,$O$2)+1)</f>
        <v/>
      </c>
      <c r="D11442" s="27" t="str">
        <f aca="false">IF(A11442="","",IF(A11442=1,Calculadora!$D$5,G11441))</f>
        <v/>
      </c>
      <c r="E11442" s="27" t="str">
        <f aca="false">IF(A11442="","",IF($O$9=1,IF(MOD(C11442-1,$O$8)=0,Calculadora!$D$6*(1+Calculadora!$D$7)^(B11442-1),0),IF(MOD(C11442,$O$8)=0,Calculadora!$D$6*(1+Calculadora!$D$7)^(B11442-1),0)))</f>
        <v/>
      </c>
      <c r="F11442" s="27" t="str">
        <f aca="false">IF(A11442="","",(D11442+IF($O$9=1,E11442,0))*$O$7)</f>
        <v/>
      </c>
      <c r="G11442" s="27" t="str">
        <f aca="false">IF(A11442="","",D11442+E11442+F11442)</f>
        <v/>
      </c>
      <c r="H11442" s="27" t="str">
        <f aca="false">IF(A11442="","",Calculadora!$D$5+SUM($E$7:E11442))</f>
        <v/>
      </c>
      <c r="I11442" s="27" t="str">
        <f aca="false">IF(A11442="","",G11442-H11442)</f>
        <v/>
      </c>
      <c r="J11442" s="27" t="str">
        <f aca="false">IF(A11442="","",IF(C11442=$O$2,G11442,0))</f>
        <v/>
      </c>
    </row>
    <row r="11443" customFormat="false" ht="15" hidden="false" customHeight="false" outlineLevel="0" collapsed="false">
      <c r="A11443" s="25" t="str">
        <f aca="false">IF(ROW()-6&lt;=$O$3,ROW()-6,"")</f>
        <v/>
      </c>
      <c r="B11443" s="25" t="str">
        <f aca="false">IF(A11443="","",INT((A11443-1)/$O$2)+1)</f>
        <v/>
      </c>
      <c r="C11443" s="25" t="str">
        <f aca="false">IF(A11443="","",MOD(A11443-1,$O$2)+1)</f>
        <v/>
      </c>
      <c r="D11443" s="27" t="str">
        <f aca="false">IF(A11443="","",IF(A11443=1,Calculadora!$D$5,G11442))</f>
        <v/>
      </c>
      <c r="E11443" s="27" t="str">
        <f aca="false">IF(A11443="","",IF($O$9=1,IF(MOD(C11443-1,$O$8)=0,Calculadora!$D$6*(1+Calculadora!$D$7)^(B11443-1),0),IF(MOD(C11443,$O$8)=0,Calculadora!$D$6*(1+Calculadora!$D$7)^(B11443-1),0)))</f>
        <v/>
      </c>
      <c r="F11443" s="27" t="str">
        <f aca="false">IF(A11443="","",(D11443+IF($O$9=1,E11443,0))*$O$7)</f>
        <v/>
      </c>
      <c r="G11443" s="27" t="str">
        <f aca="false">IF(A11443="","",D11443+E11443+F11443)</f>
        <v/>
      </c>
      <c r="H11443" s="27" t="str">
        <f aca="false">IF(A11443="","",Calculadora!$D$5+SUM($E$7:E11443))</f>
        <v/>
      </c>
      <c r="I11443" s="27" t="str">
        <f aca="false">IF(A11443="","",G11443-H11443)</f>
        <v/>
      </c>
      <c r="J11443" s="27" t="str">
        <f aca="false">IF(A11443="","",IF(C11443=$O$2,G11443,0))</f>
        <v/>
      </c>
    </row>
    <row r="11444" customFormat="false" ht="15" hidden="false" customHeight="false" outlineLevel="0" collapsed="false">
      <c r="A11444" s="25" t="str">
        <f aca="false">IF(ROW()-6&lt;=$O$3,ROW()-6,"")</f>
        <v/>
      </c>
      <c r="B11444" s="25" t="str">
        <f aca="false">IF(A11444="","",INT((A11444-1)/$O$2)+1)</f>
        <v/>
      </c>
      <c r="C11444" s="25" t="str">
        <f aca="false">IF(A11444="","",MOD(A11444-1,$O$2)+1)</f>
        <v/>
      </c>
      <c r="D11444" s="27" t="str">
        <f aca="false">IF(A11444="","",IF(A11444=1,Calculadora!$D$5,G11443))</f>
        <v/>
      </c>
      <c r="E11444" s="27" t="str">
        <f aca="false">IF(A11444="","",IF($O$9=1,IF(MOD(C11444-1,$O$8)=0,Calculadora!$D$6*(1+Calculadora!$D$7)^(B11444-1),0),IF(MOD(C11444,$O$8)=0,Calculadora!$D$6*(1+Calculadora!$D$7)^(B11444-1),0)))</f>
        <v/>
      </c>
      <c r="F11444" s="27" t="str">
        <f aca="false">IF(A11444="","",(D11444+IF($O$9=1,E11444,0))*$O$7)</f>
        <v/>
      </c>
      <c r="G11444" s="27" t="str">
        <f aca="false">IF(A11444="","",D11444+E11444+F11444)</f>
        <v/>
      </c>
      <c r="H11444" s="27" t="str">
        <f aca="false">IF(A11444="","",Calculadora!$D$5+SUM($E$7:E11444))</f>
        <v/>
      </c>
      <c r="I11444" s="27" t="str">
        <f aca="false">IF(A11444="","",G11444-H11444)</f>
        <v/>
      </c>
      <c r="J11444" s="27" t="str">
        <f aca="false">IF(A11444="","",IF(C11444=$O$2,G11444,0))</f>
        <v/>
      </c>
    </row>
    <row r="11445" customFormat="false" ht="15" hidden="false" customHeight="false" outlineLevel="0" collapsed="false">
      <c r="A11445" s="25" t="str">
        <f aca="false">IF(ROW()-6&lt;=$O$3,ROW()-6,"")</f>
        <v/>
      </c>
      <c r="B11445" s="25" t="str">
        <f aca="false">IF(A11445="","",INT((A11445-1)/$O$2)+1)</f>
        <v/>
      </c>
      <c r="C11445" s="25" t="str">
        <f aca="false">IF(A11445="","",MOD(A11445-1,$O$2)+1)</f>
        <v/>
      </c>
      <c r="D11445" s="27" t="str">
        <f aca="false">IF(A11445="","",IF(A11445=1,Calculadora!$D$5,G11444))</f>
        <v/>
      </c>
      <c r="E11445" s="27" t="str">
        <f aca="false">IF(A11445="","",IF($O$9=1,IF(MOD(C11445-1,$O$8)=0,Calculadora!$D$6*(1+Calculadora!$D$7)^(B11445-1),0),IF(MOD(C11445,$O$8)=0,Calculadora!$D$6*(1+Calculadora!$D$7)^(B11445-1),0)))</f>
        <v/>
      </c>
      <c r="F11445" s="27" t="str">
        <f aca="false">IF(A11445="","",(D11445+IF($O$9=1,E11445,0))*$O$7)</f>
        <v/>
      </c>
      <c r="G11445" s="27" t="str">
        <f aca="false">IF(A11445="","",D11445+E11445+F11445)</f>
        <v/>
      </c>
      <c r="H11445" s="27" t="str">
        <f aca="false">IF(A11445="","",Calculadora!$D$5+SUM($E$7:E11445))</f>
        <v/>
      </c>
      <c r="I11445" s="27" t="str">
        <f aca="false">IF(A11445="","",G11445-H11445)</f>
        <v/>
      </c>
      <c r="J11445" s="27" t="str">
        <f aca="false">IF(A11445="","",IF(C11445=$O$2,G11445,0))</f>
        <v/>
      </c>
    </row>
    <row r="11446" customFormat="false" ht="15" hidden="false" customHeight="false" outlineLevel="0" collapsed="false">
      <c r="A11446" s="25" t="str">
        <f aca="false">IF(ROW()-6&lt;=$O$3,ROW()-6,"")</f>
        <v/>
      </c>
      <c r="B11446" s="25" t="str">
        <f aca="false">IF(A11446="","",INT((A11446-1)/$O$2)+1)</f>
        <v/>
      </c>
      <c r="C11446" s="25" t="str">
        <f aca="false">IF(A11446="","",MOD(A11446-1,$O$2)+1)</f>
        <v/>
      </c>
      <c r="D11446" s="27" t="str">
        <f aca="false">IF(A11446="","",IF(A11446=1,Calculadora!$D$5,G11445))</f>
        <v/>
      </c>
      <c r="E11446" s="27" t="str">
        <f aca="false">IF(A11446="","",IF($O$9=1,IF(MOD(C11446-1,$O$8)=0,Calculadora!$D$6*(1+Calculadora!$D$7)^(B11446-1),0),IF(MOD(C11446,$O$8)=0,Calculadora!$D$6*(1+Calculadora!$D$7)^(B11446-1),0)))</f>
        <v/>
      </c>
      <c r="F11446" s="27" t="str">
        <f aca="false">IF(A11446="","",(D11446+IF($O$9=1,E11446,0))*$O$7)</f>
        <v/>
      </c>
      <c r="G11446" s="27" t="str">
        <f aca="false">IF(A11446="","",D11446+E11446+F11446)</f>
        <v/>
      </c>
      <c r="H11446" s="27" t="str">
        <f aca="false">IF(A11446="","",Calculadora!$D$5+SUM($E$7:E11446))</f>
        <v/>
      </c>
      <c r="I11446" s="27" t="str">
        <f aca="false">IF(A11446="","",G11446-H11446)</f>
        <v/>
      </c>
      <c r="J11446" s="27" t="str">
        <f aca="false">IF(A11446="","",IF(C11446=$O$2,G11446,0))</f>
        <v/>
      </c>
    </row>
    <row r="11447" customFormat="false" ht="15" hidden="false" customHeight="false" outlineLevel="0" collapsed="false">
      <c r="A11447" s="25" t="str">
        <f aca="false">IF(ROW()-6&lt;=$O$3,ROW()-6,"")</f>
        <v/>
      </c>
      <c r="B11447" s="25" t="str">
        <f aca="false">IF(A11447="","",INT((A11447-1)/$O$2)+1)</f>
        <v/>
      </c>
      <c r="C11447" s="25" t="str">
        <f aca="false">IF(A11447="","",MOD(A11447-1,$O$2)+1)</f>
        <v/>
      </c>
      <c r="D11447" s="27" t="str">
        <f aca="false">IF(A11447="","",IF(A11447=1,Calculadora!$D$5,G11446))</f>
        <v/>
      </c>
      <c r="E11447" s="27" t="str">
        <f aca="false">IF(A11447="","",IF($O$9=1,IF(MOD(C11447-1,$O$8)=0,Calculadora!$D$6*(1+Calculadora!$D$7)^(B11447-1),0),IF(MOD(C11447,$O$8)=0,Calculadora!$D$6*(1+Calculadora!$D$7)^(B11447-1),0)))</f>
        <v/>
      </c>
      <c r="F11447" s="27" t="str">
        <f aca="false">IF(A11447="","",(D11447+IF($O$9=1,E11447,0))*$O$7)</f>
        <v/>
      </c>
      <c r="G11447" s="27" t="str">
        <f aca="false">IF(A11447="","",D11447+E11447+F11447)</f>
        <v/>
      </c>
      <c r="H11447" s="27" t="str">
        <f aca="false">IF(A11447="","",Calculadora!$D$5+SUM($E$7:E11447))</f>
        <v/>
      </c>
      <c r="I11447" s="27" t="str">
        <f aca="false">IF(A11447="","",G11447-H11447)</f>
        <v/>
      </c>
      <c r="J11447" s="27" t="str">
        <f aca="false">IF(A11447="","",IF(C11447=$O$2,G11447,0))</f>
        <v/>
      </c>
    </row>
    <row r="11448" customFormat="false" ht="15" hidden="false" customHeight="false" outlineLevel="0" collapsed="false">
      <c r="A11448" s="25" t="str">
        <f aca="false">IF(ROW()-6&lt;=$O$3,ROW()-6,"")</f>
        <v/>
      </c>
      <c r="B11448" s="25" t="str">
        <f aca="false">IF(A11448="","",INT((A11448-1)/$O$2)+1)</f>
        <v/>
      </c>
      <c r="C11448" s="25" t="str">
        <f aca="false">IF(A11448="","",MOD(A11448-1,$O$2)+1)</f>
        <v/>
      </c>
      <c r="D11448" s="27" t="str">
        <f aca="false">IF(A11448="","",IF(A11448=1,Calculadora!$D$5,G11447))</f>
        <v/>
      </c>
      <c r="E11448" s="27" t="str">
        <f aca="false">IF(A11448="","",IF($O$9=1,IF(MOD(C11448-1,$O$8)=0,Calculadora!$D$6*(1+Calculadora!$D$7)^(B11448-1),0),IF(MOD(C11448,$O$8)=0,Calculadora!$D$6*(1+Calculadora!$D$7)^(B11448-1),0)))</f>
        <v/>
      </c>
      <c r="F11448" s="27" t="str">
        <f aca="false">IF(A11448="","",(D11448+IF($O$9=1,E11448,0))*$O$7)</f>
        <v/>
      </c>
      <c r="G11448" s="27" t="str">
        <f aca="false">IF(A11448="","",D11448+E11448+F11448)</f>
        <v/>
      </c>
      <c r="H11448" s="27" t="str">
        <f aca="false">IF(A11448="","",Calculadora!$D$5+SUM($E$7:E11448))</f>
        <v/>
      </c>
      <c r="I11448" s="27" t="str">
        <f aca="false">IF(A11448="","",G11448-H11448)</f>
        <v/>
      </c>
      <c r="J11448" s="27" t="str">
        <f aca="false">IF(A11448="","",IF(C11448=$O$2,G11448,0))</f>
        <v/>
      </c>
    </row>
    <row r="11449" customFormat="false" ht="15" hidden="false" customHeight="false" outlineLevel="0" collapsed="false">
      <c r="A11449" s="25" t="str">
        <f aca="false">IF(ROW()-6&lt;=$O$3,ROW()-6,"")</f>
        <v/>
      </c>
      <c r="B11449" s="25" t="str">
        <f aca="false">IF(A11449="","",INT((A11449-1)/$O$2)+1)</f>
        <v/>
      </c>
      <c r="C11449" s="25" t="str">
        <f aca="false">IF(A11449="","",MOD(A11449-1,$O$2)+1)</f>
        <v/>
      </c>
      <c r="D11449" s="27" t="str">
        <f aca="false">IF(A11449="","",IF(A11449=1,Calculadora!$D$5,G11448))</f>
        <v/>
      </c>
      <c r="E11449" s="27" t="str">
        <f aca="false">IF(A11449="","",IF($O$9=1,IF(MOD(C11449-1,$O$8)=0,Calculadora!$D$6*(1+Calculadora!$D$7)^(B11449-1),0),IF(MOD(C11449,$O$8)=0,Calculadora!$D$6*(1+Calculadora!$D$7)^(B11449-1),0)))</f>
        <v/>
      </c>
      <c r="F11449" s="27" t="str">
        <f aca="false">IF(A11449="","",(D11449+IF($O$9=1,E11449,0))*$O$7)</f>
        <v/>
      </c>
      <c r="G11449" s="27" t="str">
        <f aca="false">IF(A11449="","",D11449+E11449+F11449)</f>
        <v/>
      </c>
      <c r="H11449" s="27" t="str">
        <f aca="false">IF(A11449="","",Calculadora!$D$5+SUM($E$7:E11449))</f>
        <v/>
      </c>
      <c r="I11449" s="27" t="str">
        <f aca="false">IF(A11449="","",G11449-H11449)</f>
        <v/>
      </c>
      <c r="J11449" s="27" t="str">
        <f aca="false">IF(A11449="","",IF(C11449=$O$2,G11449,0))</f>
        <v/>
      </c>
    </row>
    <row r="11450" customFormat="false" ht="15" hidden="false" customHeight="false" outlineLevel="0" collapsed="false">
      <c r="A11450" s="25" t="str">
        <f aca="false">IF(ROW()-6&lt;=$O$3,ROW()-6,"")</f>
        <v/>
      </c>
      <c r="B11450" s="25" t="str">
        <f aca="false">IF(A11450="","",INT((A11450-1)/$O$2)+1)</f>
        <v/>
      </c>
      <c r="C11450" s="25" t="str">
        <f aca="false">IF(A11450="","",MOD(A11450-1,$O$2)+1)</f>
        <v/>
      </c>
      <c r="D11450" s="27" t="str">
        <f aca="false">IF(A11450="","",IF(A11450=1,Calculadora!$D$5,G11449))</f>
        <v/>
      </c>
      <c r="E11450" s="27" t="str">
        <f aca="false">IF(A11450="","",IF($O$9=1,IF(MOD(C11450-1,$O$8)=0,Calculadora!$D$6*(1+Calculadora!$D$7)^(B11450-1),0),IF(MOD(C11450,$O$8)=0,Calculadora!$D$6*(1+Calculadora!$D$7)^(B11450-1),0)))</f>
        <v/>
      </c>
      <c r="F11450" s="27" t="str">
        <f aca="false">IF(A11450="","",(D11450+IF($O$9=1,E11450,0))*$O$7)</f>
        <v/>
      </c>
      <c r="G11450" s="27" t="str">
        <f aca="false">IF(A11450="","",D11450+E11450+F11450)</f>
        <v/>
      </c>
      <c r="H11450" s="27" t="str">
        <f aca="false">IF(A11450="","",Calculadora!$D$5+SUM($E$7:E11450))</f>
        <v/>
      </c>
      <c r="I11450" s="27" t="str">
        <f aca="false">IF(A11450="","",G11450-H11450)</f>
        <v/>
      </c>
      <c r="J11450" s="27" t="str">
        <f aca="false">IF(A11450="","",IF(C11450=$O$2,G11450,0))</f>
        <v/>
      </c>
    </row>
    <row r="11451" customFormat="false" ht="15" hidden="false" customHeight="false" outlineLevel="0" collapsed="false">
      <c r="A11451" s="25" t="str">
        <f aca="false">IF(ROW()-6&lt;=$O$3,ROW()-6,"")</f>
        <v/>
      </c>
      <c r="B11451" s="25" t="str">
        <f aca="false">IF(A11451="","",INT((A11451-1)/$O$2)+1)</f>
        <v/>
      </c>
      <c r="C11451" s="25" t="str">
        <f aca="false">IF(A11451="","",MOD(A11451-1,$O$2)+1)</f>
        <v/>
      </c>
      <c r="D11451" s="27" t="str">
        <f aca="false">IF(A11451="","",IF(A11451=1,Calculadora!$D$5,G11450))</f>
        <v/>
      </c>
      <c r="E11451" s="27" t="str">
        <f aca="false">IF(A11451="","",IF($O$9=1,IF(MOD(C11451-1,$O$8)=0,Calculadora!$D$6*(1+Calculadora!$D$7)^(B11451-1),0),IF(MOD(C11451,$O$8)=0,Calculadora!$D$6*(1+Calculadora!$D$7)^(B11451-1),0)))</f>
        <v/>
      </c>
      <c r="F11451" s="27" t="str">
        <f aca="false">IF(A11451="","",(D11451+IF($O$9=1,E11451,0))*$O$7)</f>
        <v/>
      </c>
      <c r="G11451" s="27" t="str">
        <f aca="false">IF(A11451="","",D11451+E11451+F11451)</f>
        <v/>
      </c>
      <c r="H11451" s="27" t="str">
        <f aca="false">IF(A11451="","",Calculadora!$D$5+SUM($E$7:E11451))</f>
        <v/>
      </c>
      <c r="I11451" s="27" t="str">
        <f aca="false">IF(A11451="","",G11451-H11451)</f>
        <v/>
      </c>
      <c r="J11451" s="27" t="str">
        <f aca="false">IF(A11451="","",IF(C11451=$O$2,G11451,0))</f>
        <v/>
      </c>
    </row>
    <row r="11452" customFormat="false" ht="15" hidden="false" customHeight="false" outlineLevel="0" collapsed="false">
      <c r="A11452" s="25" t="str">
        <f aca="false">IF(ROW()-6&lt;=$O$3,ROW()-6,"")</f>
        <v/>
      </c>
      <c r="B11452" s="25" t="str">
        <f aca="false">IF(A11452="","",INT((A11452-1)/$O$2)+1)</f>
        <v/>
      </c>
      <c r="C11452" s="25" t="str">
        <f aca="false">IF(A11452="","",MOD(A11452-1,$O$2)+1)</f>
        <v/>
      </c>
      <c r="D11452" s="27" t="str">
        <f aca="false">IF(A11452="","",IF(A11452=1,Calculadora!$D$5,G11451))</f>
        <v/>
      </c>
      <c r="E11452" s="27" t="str">
        <f aca="false">IF(A11452="","",IF($O$9=1,IF(MOD(C11452-1,$O$8)=0,Calculadora!$D$6*(1+Calculadora!$D$7)^(B11452-1),0),IF(MOD(C11452,$O$8)=0,Calculadora!$D$6*(1+Calculadora!$D$7)^(B11452-1),0)))</f>
        <v/>
      </c>
      <c r="F11452" s="27" t="str">
        <f aca="false">IF(A11452="","",(D11452+IF($O$9=1,E11452,0))*$O$7)</f>
        <v/>
      </c>
      <c r="G11452" s="27" t="str">
        <f aca="false">IF(A11452="","",D11452+E11452+F11452)</f>
        <v/>
      </c>
      <c r="H11452" s="27" t="str">
        <f aca="false">IF(A11452="","",Calculadora!$D$5+SUM($E$7:E11452))</f>
        <v/>
      </c>
      <c r="I11452" s="27" t="str">
        <f aca="false">IF(A11452="","",G11452-H11452)</f>
        <v/>
      </c>
      <c r="J11452" s="27" t="str">
        <f aca="false">IF(A11452="","",IF(C11452=$O$2,G11452,0))</f>
        <v/>
      </c>
    </row>
    <row r="11453" customFormat="false" ht="15" hidden="false" customHeight="false" outlineLevel="0" collapsed="false">
      <c r="A11453" s="25" t="str">
        <f aca="false">IF(ROW()-6&lt;=$O$3,ROW()-6,"")</f>
        <v/>
      </c>
      <c r="B11453" s="25" t="str">
        <f aca="false">IF(A11453="","",INT((A11453-1)/$O$2)+1)</f>
        <v/>
      </c>
      <c r="C11453" s="25" t="str">
        <f aca="false">IF(A11453="","",MOD(A11453-1,$O$2)+1)</f>
        <v/>
      </c>
      <c r="D11453" s="27" t="str">
        <f aca="false">IF(A11453="","",IF(A11453=1,Calculadora!$D$5,G11452))</f>
        <v/>
      </c>
      <c r="E11453" s="27" t="str">
        <f aca="false">IF(A11453="","",IF($O$9=1,IF(MOD(C11453-1,$O$8)=0,Calculadora!$D$6*(1+Calculadora!$D$7)^(B11453-1),0),IF(MOD(C11453,$O$8)=0,Calculadora!$D$6*(1+Calculadora!$D$7)^(B11453-1),0)))</f>
        <v/>
      </c>
      <c r="F11453" s="27" t="str">
        <f aca="false">IF(A11453="","",(D11453+IF($O$9=1,E11453,0))*$O$7)</f>
        <v/>
      </c>
      <c r="G11453" s="27" t="str">
        <f aca="false">IF(A11453="","",D11453+E11453+F11453)</f>
        <v/>
      </c>
      <c r="H11453" s="27" t="str">
        <f aca="false">IF(A11453="","",Calculadora!$D$5+SUM($E$7:E11453))</f>
        <v/>
      </c>
      <c r="I11453" s="27" t="str">
        <f aca="false">IF(A11453="","",G11453-H11453)</f>
        <v/>
      </c>
      <c r="J11453" s="27" t="str">
        <f aca="false">IF(A11453="","",IF(C11453=$O$2,G11453,0))</f>
        <v/>
      </c>
    </row>
    <row r="11454" customFormat="false" ht="15" hidden="false" customHeight="false" outlineLevel="0" collapsed="false">
      <c r="A11454" s="25" t="str">
        <f aca="false">IF(ROW()-6&lt;=$O$3,ROW()-6,"")</f>
        <v/>
      </c>
      <c r="B11454" s="25" t="str">
        <f aca="false">IF(A11454="","",INT((A11454-1)/$O$2)+1)</f>
        <v/>
      </c>
      <c r="C11454" s="25" t="str">
        <f aca="false">IF(A11454="","",MOD(A11454-1,$O$2)+1)</f>
        <v/>
      </c>
      <c r="D11454" s="27" t="str">
        <f aca="false">IF(A11454="","",IF(A11454=1,Calculadora!$D$5,G11453))</f>
        <v/>
      </c>
      <c r="E11454" s="27" t="str">
        <f aca="false">IF(A11454="","",IF($O$9=1,IF(MOD(C11454-1,$O$8)=0,Calculadora!$D$6*(1+Calculadora!$D$7)^(B11454-1),0),IF(MOD(C11454,$O$8)=0,Calculadora!$D$6*(1+Calculadora!$D$7)^(B11454-1),0)))</f>
        <v/>
      </c>
      <c r="F11454" s="27" t="str">
        <f aca="false">IF(A11454="","",(D11454+IF($O$9=1,E11454,0))*$O$7)</f>
        <v/>
      </c>
      <c r="G11454" s="27" t="str">
        <f aca="false">IF(A11454="","",D11454+E11454+F11454)</f>
        <v/>
      </c>
      <c r="H11454" s="27" t="str">
        <f aca="false">IF(A11454="","",Calculadora!$D$5+SUM($E$7:E11454))</f>
        <v/>
      </c>
      <c r="I11454" s="27" t="str">
        <f aca="false">IF(A11454="","",G11454-H11454)</f>
        <v/>
      </c>
      <c r="J11454" s="27" t="str">
        <f aca="false">IF(A11454="","",IF(C11454=$O$2,G11454,0))</f>
        <v/>
      </c>
    </row>
    <row r="11455" customFormat="false" ht="15" hidden="false" customHeight="false" outlineLevel="0" collapsed="false">
      <c r="A11455" s="25" t="str">
        <f aca="false">IF(ROW()-6&lt;=$O$3,ROW()-6,"")</f>
        <v/>
      </c>
      <c r="B11455" s="25" t="str">
        <f aca="false">IF(A11455="","",INT((A11455-1)/$O$2)+1)</f>
        <v/>
      </c>
      <c r="C11455" s="25" t="str">
        <f aca="false">IF(A11455="","",MOD(A11455-1,$O$2)+1)</f>
        <v/>
      </c>
      <c r="D11455" s="27" t="str">
        <f aca="false">IF(A11455="","",IF(A11455=1,Calculadora!$D$5,G11454))</f>
        <v/>
      </c>
      <c r="E11455" s="27" t="str">
        <f aca="false">IF(A11455="","",IF($O$9=1,IF(MOD(C11455-1,$O$8)=0,Calculadora!$D$6*(1+Calculadora!$D$7)^(B11455-1),0),IF(MOD(C11455,$O$8)=0,Calculadora!$D$6*(1+Calculadora!$D$7)^(B11455-1),0)))</f>
        <v/>
      </c>
      <c r="F11455" s="27" t="str">
        <f aca="false">IF(A11455="","",(D11455+IF($O$9=1,E11455,0))*$O$7)</f>
        <v/>
      </c>
      <c r="G11455" s="27" t="str">
        <f aca="false">IF(A11455="","",D11455+E11455+F11455)</f>
        <v/>
      </c>
      <c r="H11455" s="27" t="str">
        <f aca="false">IF(A11455="","",Calculadora!$D$5+SUM($E$7:E11455))</f>
        <v/>
      </c>
      <c r="I11455" s="27" t="str">
        <f aca="false">IF(A11455="","",G11455-H11455)</f>
        <v/>
      </c>
      <c r="J11455" s="27" t="str">
        <f aca="false">IF(A11455="","",IF(C11455=$O$2,G11455,0))</f>
        <v/>
      </c>
    </row>
    <row r="11456" customFormat="false" ht="15" hidden="false" customHeight="false" outlineLevel="0" collapsed="false">
      <c r="A11456" s="25" t="str">
        <f aca="false">IF(ROW()-6&lt;=$O$3,ROW()-6,"")</f>
        <v/>
      </c>
      <c r="B11456" s="25" t="str">
        <f aca="false">IF(A11456="","",INT((A11456-1)/$O$2)+1)</f>
        <v/>
      </c>
      <c r="C11456" s="25" t="str">
        <f aca="false">IF(A11456="","",MOD(A11456-1,$O$2)+1)</f>
        <v/>
      </c>
      <c r="D11456" s="27" t="str">
        <f aca="false">IF(A11456="","",IF(A11456=1,Calculadora!$D$5,G11455))</f>
        <v/>
      </c>
      <c r="E11456" s="27" t="str">
        <f aca="false">IF(A11456="","",IF($O$9=1,IF(MOD(C11456-1,$O$8)=0,Calculadora!$D$6*(1+Calculadora!$D$7)^(B11456-1),0),IF(MOD(C11456,$O$8)=0,Calculadora!$D$6*(1+Calculadora!$D$7)^(B11456-1),0)))</f>
        <v/>
      </c>
      <c r="F11456" s="27" t="str">
        <f aca="false">IF(A11456="","",(D11456+IF($O$9=1,E11456,0))*$O$7)</f>
        <v/>
      </c>
      <c r="G11456" s="27" t="str">
        <f aca="false">IF(A11456="","",D11456+E11456+F11456)</f>
        <v/>
      </c>
      <c r="H11456" s="27" t="str">
        <f aca="false">IF(A11456="","",Calculadora!$D$5+SUM($E$7:E11456))</f>
        <v/>
      </c>
      <c r="I11456" s="27" t="str">
        <f aca="false">IF(A11456="","",G11456-H11456)</f>
        <v/>
      </c>
      <c r="J11456" s="27" t="str">
        <f aca="false">IF(A11456="","",IF(C11456=$O$2,G11456,0))</f>
        <v/>
      </c>
    </row>
    <row r="11457" customFormat="false" ht="15" hidden="false" customHeight="false" outlineLevel="0" collapsed="false">
      <c r="A11457" s="25" t="str">
        <f aca="false">IF(ROW()-6&lt;=$O$3,ROW()-6,"")</f>
        <v/>
      </c>
      <c r="B11457" s="25" t="str">
        <f aca="false">IF(A11457="","",INT((A11457-1)/$O$2)+1)</f>
        <v/>
      </c>
      <c r="C11457" s="25" t="str">
        <f aca="false">IF(A11457="","",MOD(A11457-1,$O$2)+1)</f>
        <v/>
      </c>
      <c r="D11457" s="27" t="str">
        <f aca="false">IF(A11457="","",IF(A11457=1,Calculadora!$D$5,G11456))</f>
        <v/>
      </c>
      <c r="E11457" s="27" t="str">
        <f aca="false">IF(A11457="","",IF($O$9=1,IF(MOD(C11457-1,$O$8)=0,Calculadora!$D$6*(1+Calculadora!$D$7)^(B11457-1),0),IF(MOD(C11457,$O$8)=0,Calculadora!$D$6*(1+Calculadora!$D$7)^(B11457-1),0)))</f>
        <v/>
      </c>
      <c r="F11457" s="27" t="str">
        <f aca="false">IF(A11457="","",(D11457+IF($O$9=1,E11457,0))*$O$7)</f>
        <v/>
      </c>
      <c r="G11457" s="27" t="str">
        <f aca="false">IF(A11457="","",D11457+E11457+F11457)</f>
        <v/>
      </c>
      <c r="H11457" s="27" t="str">
        <f aca="false">IF(A11457="","",Calculadora!$D$5+SUM($E$7:E11457))</f>
        <v/>
      </c>
      <c r="I11457" s="27" t="str">
        <f aca="false">IF(A11457="","",G11457-H11457)</f>
        <v/>
      </c>
      <c r="J11457" s="27" t="str">
        <f aca="false">IF(A11457="","",IF(C11457=$O$2,G11457,0))</f>
        <v/>
      </c>
    </row>
    <row r="11458" customFormat="false" ht="15" hidden="false" customHeight="false" outlineLevel="0" collapsed="false">
      <c r="A11458" s="25" t="str">
        <f aca="false">IF(ROW()-6&lt;=$O$3,ROW()-6,"")</f>
        <v/>
      </c>
      <c r="B11458" s="25" t="str">
        <f aca="false">IF(A11458="","",INT((A11458-1)/$O$2)+1)</f>
        <v/>
      </c>
      <c r="C11458" s="25" t="str">
        <f aca="false">IF(A11458="","",MOD(A11458-1,$O$2)+1)</f>
        <v/>
      </c>
      <c r="D11458" s="27" t="str">
        <f aca="false">IF(A11458="","",IF(A11458=1,Calculadora!$D$5,G11457))</f>
        <v/>
      </c>
      <c r="E11458" s="27" t="str">
        <f aca="false">IF(A11458="","",IF($O$9=1,IF(MOD(C11458-1,$O$8)=0,Calculadora!$D$6*(1+Calculadora!$D$7)^(B11458-1),0),IF(MOD(C11458,$O$8)=0,Calculadora!$D$6*(1+Calculadora!$D$7)^(B11458-1),0)))</f>
        <v/>
      </c>
      <c r="F11458" s="27" t="str">
        <f aca="false">IF(A11458="","",(D11458+IF($O$9=1,E11458,0))*$O$7)</f>
        <v/>
      </c>
      <c r="G11458" s="27" t="str">
        <f aca="false">IF(A11458="","",D11458+E11458+F11458)</f>
        <v/>
      </c>
      <c r="H11458" s="27" t="str">
        <f aca="false">IF(A11458="","",Calculadora!$D$5+SUM($E$7:E11458))</f>
        <v/>
      </c>
      <c r="I11458" s="27" t="str">
        <f aca="false">IF(A11458="","",G11458-H11458)</f>
        <v/>
      </c>
      <c r="J11458" s="27" t="str">
        <f aca="false">IF(A11458="","",IF(C11458=$O$2,G11458,0))</f>
        <v/>
      </c>
    </row>
    <row r="11459" customFormat="false" ht="15" hidden="false" customHeight="false" outlineLevel="0" collapsed="false">
      <c r="A11459" s="25" t="str">
        <f aca="false">IF(ROW()-6&lt;=$O$3,ROW()-6,"")</f>
        <v/>
      </c>
      <c r="B11459" s="25" t="str">
        <f aca="false">IF(A11459="","",INT((A11459-1)/$O$2)+1)</f>
        <v/>
      </c>
      <c r="C11459" s="25" t="str">
        <f aca="false">IF(A11459="","",MOD(A11459-1,$O$2)+1)</f>
        <v/>
      </c>
      <c r="D11459" s="27" t="str">
        <f aca="false">IF(A11459="","",IF(A11459=1,Calculadora!$D$5,G11458))</f>
        <v/>
      </c>
      <c r="E11459" s="27" t="str">
        <f aca="false">IF(A11459="","",IF($O$9=1,IF(MOD(C11459-1,$O$8)=0,Calculadora!$D$6*(1+Calculadora!$D$7)^(B11459-1),0),IF(MOD(C11459,$O$8)=0,Calculadora!$D$6*(1+Calculadora!$D$7)^(B11459-1),0)))</f>
        <v/>
      </c>
      <c r="F11459" s="27" t="str">
        <f aca="false">IF(A11459="","",(D11459+IF($O$9=1,E11459,0))*$O$7)</f>
        <v/>
      </c>
      <c r="G11459" s="27" t="str">
        <f aca="false">IF(A11459="","",D11459+E11459+F11459)</f>
        <v/>
      </c>
      <c r="H11459" s="27" t="str">
        <f aca="false">IF(A11459="","",Calculadora!$D$5+SUM($E$7:E11459))</f>
        <v/>
      </c>
      <c r="I11459" s="27" t="str">
        <f aca="false">IF(A11459="","",G11459-H11459)</f>
        <v/>
      </c>
      <c r="J11459" s="27" t="str">
        <f aca="false">IF(A11459="","",IF(C11459=$O$2,G11459,0))</f>
        <v/>
      </c>
    </row>
    <row r="11460" customFormat="false" ht="15" hidden="false" customHeight="false" outlineLevel="0" collapsed="false">
      <c r="A11460" s="25" t="str">
        <f aca="false">IF(ROW()-6&lt;=$O$3,ROW()-6,"")</f>
        <v/>
      </c>
      <c r="B11460" s="25" t="str">
        <f aca="false">IF(A11460="","",INT((A11460-1)/$O$2)+1)</f>
        <v/>
      </c>
      <c r="C11460" s="25" t="str">
        <f aca="false">IF(A11460="","",MOD(A11460-1,$O$2)+1)</f>
        <v/>
      </c>
      <c r="D11460" s="27" t="str">
        <f aca="false">IF(A11460="","",IF(A11460=1,Calculadora!$D$5,G11459))</f>
        <v/>
      </c>
      <c r="E11460" s="27" t="str">
        <f aca="false">IF(A11460="","",IF($O$9=1,IF(MOD(C11460-1,$O$8)=0,Calculadora!$D$6*(1+Calculadora!$D$7)^(B11460-1),0),IF(MOD(C11460,$O$8)=0,Calculadora!$D$6*(1+Calculadora!$D$7)^(B11460-1),0)))</f>
        <v/>
      </c>
      <c r="F11460" s="27" t="str">
        <f aca="false">IF(A11460="","",(D11460+IF($O$9=1,E11460,0))*$O$7)</f>
        <v/>
      </c>
      <c r="G11460" s="27" t="str">
        <f aca="false">IF(A11460="","",D11460+E11460+F11460)</f>
        <v/>
      </c>
      <c r="H11460" s="27" t="str">
        <f aca="false">IF(A11460="","",Calculadora!$D$5+SUM($E$7:E11460))</f>
        <v/>
      </c>
      <c r="I11460" s="27" t="str">
        <f aca="false">IF(A11460="","",G11460-H11460)</f>
        <v/>
      </c>
      <c r="J11460" s="27" t="str">
        <f aca="false">IF(A11460="","",IF(C11460=$O$2,G11460,0))</f>
        <v/>
      </c>
    </row>
    <row r="11461" customFormat="false" ht="15" hidden="false" customHeight="false" outlineLevel="0" collapsed="false">
      <c r="A11461" s="25" t="str">
        <f aca="false">IF(ROW()-6&lt;=$O$3,ROW()-6,"")</f>
        <v/>
      </c>
      <c r="B11461" s="25" t="str">
        <f aca="false">IF(A11461="","",INT((A11461-1)/$O$2)+1)</f>
        <v/>
      </c>
      <c r="C11461" s="25" t="str">
        <f aca="false">IF(A11461="","",MOD(A11461-1,$O$2)+1)</f>
        <v/>
      </c>
      <c r="D11461" s="27" t="str">
        <f aca="false">IF(A11461="","",IF(A11461=1,Calculadora!$D$5,G11460))</f>
        <v/>
      </c>
      <c r="E11461" s="27" t="str">
        <f aca="false">IF(A11461="","",IF($O$9=1,IF(MOD(C11461-1,$O$8)=0,Calculadora!$D$6*(1+Calculadora!$D$7)^(B11461-1),0),IF(MOD(C11461,$O$8)=0,Calculadora!$D$6*(1+Calculadora!$D$7)^(B11461-1),0)))</f>
        <v/>
      </c>
      <c r="F11461" s="27" t="str">
        <f aca="false">IF(A11461="","",(D11461+IF($O$9=1,E11461,0))*$O$7)</f>
        <v/>
      </c>
      <c r="G11461" s="27" t="str">
        <f aca="false">IF(A11461="","",D11461+E11461+F11461)</f>
        <v/>
      </c>
      <c r="H11461" s="27" t="str">
        <f aca="false">IF(A11461="","",Calculadora!$D$5+SUM($E$7:E11461))</f>
        <v/>
      </c>
      <c r="I11461" s="27" t="str">
        <f aca="false">IF(A11461="","",G11461-H11461)</f>
        <v/>
      </c>
      <c r="J11461" s="27" t="str">
        <f aca="false">IF(A11461="","",IF(C11461=$O$2,G11461,0))</f>
        <v/>
      </c>
    </row>
    <row r="11462" customFormat="false" ht="15" hidden="false" customHeight="false" outlineLevel="0" collapsed="false">
      <c r="A11462" s="25" t="str">
        <f aca="false">IF(ROW()-6&lt;=$O$3,ROW()-6,"")</f>
        <v/>
      </c>
      <c r="B11462" s="25" t="str">
        <f aca="false">IF(A11462="","",INT((A11462-1)/$O$2)+1)</f>
        <v/>
      </c>
      <c r="C11462" s="25" t="str">
        <f aca="false">IF(A11462="","",MOD(A11462-1,$O$2)+1)</f>
        <v/>
      </c>
      <c r="D11462" s="27" t="str">
        <f aca="false">IF(A11462="","",IF(A11462=1,Calculadora!$D$5,G11461))</f>
        <v/>
      </c>
      <c r="E11462" s="27" t="str">
        <f aca="false">IF(A11462="","",IF($O$9=1,IF(MOD(C11462-1,$O$8)=0,Calculadora!$D$6*(1+Calculadora!$D$7)^(B11462-1),0),IF(MOD(C11462,$O$8)=0,Calculadora!$D$6*(1+Calculadora!$D$7)^(B11462-1),0)))</f>
        <v/>
      </c>
      <c r="F11462" s="27" t="str">
        <f aca="false">IF(A11462="","",(D11462+IF($O$9=1,E11462,0))*$O$7)</f>
        <v/>
      </c>
      <c r="G11462" s="27" t="str">
        <f aca="false">IF(A11462="","",D11462+E11462+F11462)</f>
        <v/>
      </c>
      <c r="H11462" s="27" t="str">
        <f aca="false">IF(A11462="","",Calculadora!$D$5+SUM($E$7:E11462))</f>
        <v/>
      </c>
      <c r="I11462" s="27" t="str">
        <f aca="false">IF(A11462="","",G11462-H11462)</f>
        <v/>
      </c>
      <c r="J11462" s="27" t="str">
        <f aca="false">IF(A11462="","",IF(C11462=$O$2,G11462,0))</f>
        <v/>
      </c>
    </row>
    <row r="11463" customFormat="false" ht="15" hidden="false" customHeight="false" outlineLevel="0" collapsed="false">
      <c r="A11463" s="25" t="str">
        <f aca="false">IF(ROW()-6&lt;=$O$3,ROW()-6,"")</f>
        <v/>
      </c>
      <c r="B11463" s="25" t="str">
        <f aca="false">IF(A11463="","",INT((A11463-1)/$O$2)+1)</f>
        <v/>
      </c>
      <c r="C11463" s="25" t="str">
        <f aca="false">IF(A11463="","",MOD(A11463-1,$O$2)+1)</f>
        <v/>
      </c>
      <c r="D11463" s="27" t="str">
        <f aca="false">IF(A11463="","",IF(A11463=1,Calculadora!$D$5,G11462))</f>
        <v/>
      </c>
      <c r="E11463" s="27" t="str">
        <f aca="false">IF(A11463="","",IF($O$9=1,IF(MOD(C11463-1,$O$8)=0,Calculadora!$D$6*(1+Calculadora!$D$7)^(B11463-1),0),IF(MOD(C11463,$O$8)=0,Calculadora!$D$6*(1+Calculadora!$D$7)^(B11463-1),0)))</f>
        <v/>
      </c>
      <c r="F11463" s="27" t="str">
        <f aca="false">IF(A11463="","",(D11463+IF($O$9=1,E11463,0))*$O$7)</f>
        <v/>
      </c>
      <c r="G11463" s="27" t="str">
        <f aca="false">IF(A11463="","",D11463+E11463+F11463)</f>
        <v/>
      </c>
      <c r="H11463" s="27" t="str">
        <f aca="false">IF(A11463="","",Calculadora!$D$5+SUM($E$7:E11463))</f>
        <v/>
      </c>
      <c r="I11463" s="27" t="str">
        <f aca="false">IF(A11463="","",G11463-H11463)</f>
        <v/>
      </c>
      <c r="J11463" s="27" t="str">
        <f aca="false">IF(A11463="","",IF(C11463=$O$2,G11463,0))</f>
        <v/>
      </c>
    </row>
    <row r="11464" customFormat="false" ht="15" hidden="false" customHeight="false" outlineLevel="0" collapsed="false">
      <c r="A11464" s="25" t="str">
        <f aca="false">IF(ROW()-6&lt;=$O$3,ROW()-6,"")</f>
        <v/>
      </c>
      <c r="B11464" s="25" t="str">
        <f aca="false">IF(A11464="","",INT((A11464-1)/$O$2)+1)</f>
        <v/>
      </c>
      <c r="C11464" s="25" t="str">
        <f aca="false">IF(A11464="","",MOD(A11464-1,$O$2)+1)</f>
        <v/>
      </c>
      <c r="D11464" s="27" t="str">
        <f aca="false">IF(A11464="","",IF(A11464=1,Calculadora!$D$5,G11463))</f>
        <v/>
      </c>
      <c r="E11464" s="27" t="str">
        <f aca="false">IF(A11464="","",IF($O$9=1,IF(MOD(C11464-1,$O$8)=0,Calculadora!$D$6*(1+Calculadora!$D$7)^(B11464-1),0),IF(MOD(C11464,$O$8)=0,Calculadora!$D$6*(1+Calculadora!$D$7)^(B11464-1),0)))</f>
        <v/>
      </c>
      <c r="F11464" s="27" t="str">
        <f aca="false">IF(A11464="","",(D11464+IF($O$9=1,E11464,0))*$O$7)</f>
        <v/>
      </c>
      <c r="G11464" s="27" t="str">
        <f aca="false">IF(A11464="","",D11464+E11464+F11464)</f>
        <v/>
      </c>
      <c r="H11464" s="27" t="str">
        <f aca="false">IF(A11464="","",Calculadora!$D$5+SUM($E$7:E11464))</f>
        <v/>
      </c>
      <c r="I11464" s="27" t="str">
        <f aca="false">IF(A11464="","",G11464-H11464)</f>
        <v/>
      </c>
      <c r="J11464" s="27" t="str">
        <f aca="false">IF(A11464="","",IF(C11464=$O$2,G11464,0))</f>
        <v/>
      </c>
    </row>
    <row r="11465" customFormat="false" ht="15" hidden="false" customHeight="false" outlineLevel="0" collapsed="false">
      <c r="A11465" s="25" t="str">
        <f aca="false">IF(ROW()-6&lt;=$O$3,ROW()-6,"")</f>
        <v/>
      </c>
      <c r="B11465" s="25" t="str">
        <f aca="false">IF(A11465="","",INT((A11465-1)/$O$2)+1)</f>
        <v/>
      </c>
      <c r="C11465" s="25" t="str">
        <f aca="false">IF(A11465="","",MOD(A11465-1,$O$2)+1)</f>
        <v/>
      </c>
      <c r="D11465" s="27" t="str">
        <f aca="false">IF(A11465="","",IF(A11465=1,Calculadora!$D$5,G11464))</f>
        <v/>
      </c>
      <c r="E11465" s="27" t="str">
        <f aca="false">IF(A11465="","",IF($O$9=1,IF(MOD(C11465-1,$O$8)=0,Calculadora!$D$6*(1+Calculadora!$D$7)^(B11465-1),0),IF(MOD(C11465,$O$8)=0,Calculadora!$D$6*(1+Calculadora!$D$7)^(B11465-1),0)))</f>
        <v/>
      </c>
      <c r="F11465" s="27" t="str">
        <f aca="false">IF(A11465="","",(D11465+IF($O$9=1,E11465,0))*$O$7)</f>
        <v/>
      </c>
      <c r="G11465" s="27" t="str">
        <f aca="false">IF(A11465="","",D11465+E11465+F11465)</f>
        <v/>
      </c>
      <c r="H11465" s="27" t="str">
        <f aca="false">IF(A11465="","",Calculadora!$D$5+SUM($E$7:E11465))</f>
        <v/>
      </c>
      <c r="I11465" s="27" t="str">
        <f aca="false">IF(A11465="","",G11465-H11465)</f>
        <v/>
      </c>
      <c r="J11465" s="27" t="str">
        <f aca="false">IF(A11465="","",IF(C11465=$O$2,G11465,0))</f>
        <v/>
      </c>
    </row>
    <row r="11466" customFormat="false" ht="15" hidden="false" customHeight="false" outlineLevel="0" collapsed="false">
      <c r="A11466" s="25" t="str">
        <f aca="false">IF(ROW()-6&lt;=$O$3,ROW()-6,"")</f>
        <v/>
      </c>
      <c r="B11466" s="25" t="str">
        <f aca="false">IF(A11466="","",INT((A11466-1)/$O$2)+1)</f>
        <v/>
      </c>
      <c r="C11466" s="25" t="str">
        <f aca="false">IF(A11466="","",MOD(A11466-1,$O$2)+1)</f>
        <v/>
      </c>
      <c r="D11466" s="27" t="str">
        <f aca="false">IF(A11466="","",IF(A11466=1,Calculadora!$D$5,G11465))</f>
        <v/>
      </c>
      <c r="E11466" s="27" t="str">
        <f aca="false">IF(A11466="","",IF($O$9=1,IF(MOD(C11466-1,$O$8)=0,Calculadora!$D$6*(1+Calculadora!$D$7)^(B11466-1),0),IF(MOD(C11466,$O$8)=0,Calculadora!$D$6*(1+Calculadora!$D$7)^(B11466-1),0)))</f>
        <v/>
      </c>
      <c r="F11466" s="27" t="str">
        <f aca="false">IF(A11466="","",(D11466+IF($O$9=1,E11466,0))*$O$7)</f>
        <v/>
      </c>
      <c r="G11466" s="27" t="str">
        <f aca="false">IF(A11466="","",D11466+E11466+F11466)</f>
        <v/>
      </c>
      <c r="H11466" s="27" t="str">
        <f aca="false">IF(A11466="","",Calculadora!$D$5+SUM($E$7:E11466))</f>
        <v/>
      </c>
      <c r="I11466" s="27" t="str">
        <f aca="false">IF(A11466="","",G11466-H11466)</f>
        <v/>
      </c>
      <c r="J11466" s="27" t="str">
        <f aca="false">IF(A11466="","",IF(C11466=$O$2,G11466,0))</f>
        <v/>
      </c>
    </row>
    <row r="11467" customFormat="false" ht="15" hidden="false" customHeight="false" outlineLevel="0" collapsed="false">
      <c r="A11467" s="25" t="str">
        <f aca="false">IF(ROW()-6&lt;=$O$3,ROW()-6,"")</f>
        <v/>
      </c>
      <c r="B11467" s="25" t="str">
        <f aca="false">IF(A11467="","",INT((A11467-1)/$O$2)+1)</f>
        <v/>
      </c>
      <c r="C11467" s="25" t="str">
        <f aca="false">IF(A11467="","",MOD(A11467-1,$O$2)+1)</f>
        <v/>
      </c>
      <c r="D11467" s="27" t="str">
        <f aca="false">IF(A11467="","",IF(A11467=1,Calculadora!$D$5,G11466))</f>
        <v/>
      </c>
      <c r="E11467" s="27" t="str">
        <f aca="false">IF(A11467="","",IF($O$9=1,IF(MOD(C11467-1,$O$8)=0,Calculadora!$D$6*(1+Calculadora!$D$7)^(B11467-1),0),IF(MOD(C11467,$O$8)=0,Calculadora!$D$6*(1+Calculadora!$D$7)^(B11467-1),0)))</f>
        <v/>
      </c>
      <c r="F11467" s="27" t="str">
        <f aca="false">IF(A11467="","",(D11467+IF($O$9=1,E11467,0))*$O$7)</f>
        <v/>
      </c>
      <c r="G11467" s="27" t="str">
        <f aca="false">IF(A11467="","",D11467+E11467+F11467)</f>
        <v/>
      </c>
      <c r="H11467" s="27" t="str">
        <f aca="false">IF(A11467="","",Calculadora!$D$5+SUM($E$7:E11467))</f>
        <v/>
      </c>
      <c r="I11467" s="27" t="str">
        <f aca="false">IF(A11467="","",G11467-H11467)</f>
        <v/>
      </c>
      <c r="J11467" s="27" t="str">
        <f aca="false">IF(A11467="","",IF(C11467=$O$2,G11467,0))</f>
        <v/>
      </c>
    </row>
    <row r="11468" customFormat="false" ht="15" hidden="false" customHeight="false" outlineLevel="0" collapsed="false">
      <c r="A11468" s="25" t="str">
        <f aca="false">IF(ROW()-6&lt;=$O$3,ROW()-6,"")</f>
        <v/>
      </c>
      <c r="B11468" s="25" t="str">
        <f aca="false">IF(A11468="","",INT((A11468-1)/$O$2)+1)</f>
        <v/>
      </c>
      <c r="C11468" s="25" t="str">
        <f aca="false">IF(A11468="","",MOD(A11468-1,$O$2)+1)</f>
        <v/>
      </c>
      <c r="D11468" s="27" t="str">
        <f aca="false">IF(A11468="","",IF(A11468=1,Calculadora!$D$5,G11467))</f>
        <v/>
      </c>
      <c r="E11468" s="27" t="str">
        <f aca="false">IF(A11468="","",IF($O$9=1,IF(MOD(C11468-1,$O$8)=0,Calculadora!$D$6*(1+Calculadora!$D$7)^(B11468-1),0),IF(MOD(C11468,$O$8)=0,Calculadora!$D$6*(1+Calculadora!$D$7)^(B11468-1),0)))</f>
        <v/>
      </c>
      <c r="F11468" s="27" t="str">
        <f aca="false">IF(A11468="","",(D11468+IF($O$9=1,E11468,0))*$O$7)</f>
        <v/>
      </c>
      <c r="G11468" s="27" t="str">
        <f aca="false">IF(A11468="","",D11468+E11468+F11468)</f>
        <v/>
      </c>
      <c r="H11468" s="27" t="str">
        <f aca="false">IF(A11468="","",Calculadora!$D$5+SUM($E$7:E11468))</f>
        <v/>
      </c>
      <c r="I11468" s="27" t="str">
        <f aca="false">IF(A11468="","",G11468-H11468)</f>
        <v/>
      </c>
      <c r="J11468" s="27" t="str">
        <f aca="false">IF(A11468="","",IF(C11468=$O$2,G11468,0))</f>
        <v/>
      </c>
    </row>
    <row r="11469" customFormat="false" ht="15" hidden="false" customHeight="false" outlineLevel="0" collapsed="false">
      <c r="A11469" s="25" t="str">
        <f aca="false">IF(ROW()-6&lt;=$O$3,ROW()-6,"")</f>
        <v/>
      </c>
      <c r="B11469" s="25" t="str">
        <f aca="false">IF(A11469="","",INT((A11469-1)/$O$2)+1)</f>
        <v/>
      </c>
      <c r="C11469" s="25" t="str">
        <f aca="false">IF(A11469="","",MOD(A11469-1,$O$2)+1)</f>
        <v/>
      </c>
      <c r="D11469" s="27" t="str">
        <f aca="false">IF(A11469="","",IF(A11469=1,Calculadora!$D$5,G11468))</f>
        <v/>
      </c>
      <c r="E11469" s="27" t="str">
        <f aca="false">IF(A11469="","",IF($O$9=1,IF(MOD(C11469-1,$O$8)=0,Calculadora!$D$6*(1+Calculadora!$D$7)^(B11469-1),0),IF(MOD(C11469,$O$8)=0,Calculadora!$D$6*(1+Calculadora!$D$7)^(B11469-1),0)))</f>
        <v/>
      </c>
      <c r="F11469" s="27" t="str">
        <f aca="false">IF(A11469="","",(D11469+IF($O$9=1,E11469,0))*$O$7)</f>
        <v/>
      </c>
      <c r="G11469" s="27" t="str">
        <f aca="false">IF(A11469="","",D11469+E11469+F11469)</f>
        <v/>
      </c>
      <c r="H11469" s="27" t="str">
        <f aca="false">IF(A11469="","",Calculadora!$D$5+SUM($E$7:E11469))</f>
        <v/>
      </c>
      <c r="I11469" s="27" t="str">
        <f aca="false">IF(A11469="","",G11469-H11469)</f>
        <v/>
      </c>
      <c r="J11469" s="27" t="str">
        <f aca="false">IF(A11469="","",IF(C11469=$O$2,G11469,0))</f>
        <v/>
      </c>
    </row>
    <row r="11470" customFormat="false" ht="15" hidden="false" customHeight="false" outlineLevel="0" collapsed="false">
      <c r="A11470" s="25" t="str">
        <f aca="false">IF(ROW()-6&lt;=$O$3,ROW()-6,"")</f>
        <v/>
      </c>
      <c r="B11470" s="25" t="str">
        <f aca="false">IF(A11470="","",INT((A11470-1)/$O$2)+1)</f>
        <v/>
      </c>
      <c r="C11470" s="25" t="str">
        <f aca="false">IF(A11470="","",MOD(A11470-1,$O$2)+1)</f>
        <v/>
      </c>
      <c r="D11470" s="27" t="str">
        <f aca="false">IF(A11470="","",IF(A11470=1,Calculadora!$D$5,G11469))</f>
        <v/>
      </c>
      <c r="E11470" s="27" t="str">
        <f aca="false">IF(A11470="","",IF($O$9=1,IF(MOD(C11470-1,$O$8)=0,Calculadora!$D$6*(1+Calculadora!$D$7)^(B11470-1),0),IF(MOD(C11470,$O$8)=0,Calculadora!$D$6*(1+Calculadora!$D$7)^(B11470-1),0)))</f>
        <v/>
      </c>
      <c r="F11470" s="27" t="str">
        <f aca="false">IF(A11470="","",(D11470+IF($O$9=1,E11470,0))*$O$7)</f>
        <v/>
      </c>
      <c r="G11470" s="27" t="str">
        <f aca="false">IF(A11470="","",D11470+E11470+F11470)</f>
        <v/>
      </c>
      <c r="H11470" s="27" t="str">
        <f aca="false">IF(A11470="","",Calculadora!$D$5+SUM($E$7:E11470))</f>
        <v/>
      </c>
      <c r="I11470" s="27" t="str">
        <f aca="false">IF(A11470="","",G11470-H11470)</f>
        <v/>
      </c>
      <c r="J11470" s="27" t="str">
        <f aca="false">IF(A11470="","",IF(C11470=$O$2,G11470,0))</f>
        <v/>
      </c>
    </row>
    <row r="11471" customFormat="false" ht="15" hidden="false" customHeight="false" outlineLevel="0" collapsed="false">
      <c r="A11471" s="25" t="str">
        <f aca="false">IF(ROW()-6&lt;=$O$3,ROW()-6,"")</f>
        <v/>
      </c>
      <c r="B11471" s="25" t="str">
        <f aca="false">IF(A11471="","",INT((A11471-1)/$O$2)+1)</f>
        <v/>
      </c>
      <c r="C11471" s="25" t="str">
        <f aca="false">IF(A11471="","",MOD(A11471-1,$O$2)+1)</f>
        <v/>
      </c>
      <c r="D11471" s="27" t="str">
        <f aca="false">IF(A11471="","",IF(A11471=1,Calculadora!$D$5,G11470))</f>
        <v/>
      </c>
      <c r="E11471" s="27" t="str">
        <f aca="false">IF(A11471="","",IF($O$9=1,IF(MOD(C11471-1,$O$8)=0,Calculadora!$D$6*(1+Calculadora!$D$7)^(B11471-1),0),IF(MOD(C11471,$O$8)=0,Calculadora!$D$6*(1+Calculadora!$D$7)^(B11471-1),0)))</f>
        <v/>
      </c>
      <c r="F11471" s="27" t="str">
        <f aca="false">IF(A11471="","",(D11471+IF($O$9=1,E11471,0))*$O$7)</f>
        <v/>
      </c>
      <c r="G11471" s="27" t="str">
        <f aca="false">IF(A11471="","",D11471+E11471+F11471)</f>
        <v/>
      </c>
      <c r="H11471" s="27" t="str">
        <f aca="false">IF(A11471="","",Calculadora!$D$5+SUM($E$7:E11471))</f>
        <v/>
      </c>
      <c r="I11471" s="27" t="str">
        <f aca="false">IF(A11471="","",G11471-H11471)</f>
        <v/>
      </c>
      <c r="J11471" s="27" t="str">
        <f aca="false">IF(A11471="","",IF(C11471=$O$2,G11471,0))</f>
        <v/>
      </c>
    </row>
    <row r="11472" customFormat="false" ht="15" hidden="false" customHeight="false" outlineLevel="0" collapsed="false">
      <c r="A11472" s="25" t="str">
        <f aca="false">IF(ROW()-6&lt;=$O$3,ROW()-6,"")</f>
        <v/>
      </c>
      <c r="B11472" s="25" t="str">
        <f aca="false">IF(A11472="","",INT((A11472-1)/$O$2)+1)</f>
        <v/>
      </c>
      <c r="C11472" s="25" t="str">
        <f aca="false">IF(A11472="","",MOD(A11472-1,$O$2)+1)</f>
        <v/>
      </c>
      <c r="D11472" s="27" t="str">
        <f aca="false">IF(A11472="","",IF(A11472=1,Calculadora!$D$5,G11471))</f>
        <v/>
      </c>
      <c r="E11472" s="27" t="str">
        <f aca="false">IF(A11472="","",IF($O$9=1,IF(MOD(C11472-1,$O$8)=0,Calculadora!$D$6*(1+Calculadora!$D$7)^(B11472-1),0),IF(MOD(C11472,$O$8)=0,Calculadora!$D$6*(1+Calculadora!$D$7)^(B11472-1),0)))</f>
        <v/>
      </c>
      <c r="F11472" s="27" t="str">
        <f aca="false">IF(A11472="","",(D11472+IF($O$9=1,E11472,0))*$O$7)</f>
        <v/>
      </c>
      <c r="G11472" s="27" t="str">
        <f aca="false">IF(A11472="","",D11472+E11472+F11472)</f>
        <v/>
      </c>
      <c r="H11472" s="27" t="str">
        <f aca="false">IF(A11472="","",Calculadora!$D$5+SUM($E$7:E11472))</f>
        <v/>
      </c>
      <c r="I11472" s="27" t="str">
        <f aca="false">IF(A11472="","",G11472-H11472)</f>
        <v/>
      </c>
      <c r="J11472" s="27" t="str">
        <f aca="false">IF(A11472="","",IF(C11472=$O$2,G11472,0))</f>
        <v/>
      </c>
    </row>
    <row r="11473" customFormat="false" ht="15" hidden="false" customHeight="false" outlineLevel="0" collapsed="false">
      <c r="A11473" s="25" t="str">
        <f aca="false">IF(ROW()-6&lt;=$O$3,ROW()-6,"")</f>
        <v/>
      </c>
      <c r="B11473" s="25" t="str">
        <f aca="false">IF(A11473="","",INT((A11473-1)/$O$2)+1)</f>
        <v/>
      </c>
      <c r="C11473" s="25" t="str">
        <f aca="false">IF(A11473="","",MOD(A11473-1,$O$2)+1)</f>
        <v/>
      </c>
      <c r="D11473" s="27" t="str">
        <f aca="false">IF(A11473="","",IF(A11473=1,Calculadora!$D$5,G11472))</f>
        <v/>
      </c>
      <c r="E11473" s="27" t="str">
        <f aca="false">IF(A11473="","",IF($O$9=1,IF(MOD(C11473-1,$O$8)=0,Calculadora!$D$6*(1+Calculadora!$D$7)^(B11473-1),0),IF(MOD(C11473,$O$8)=0,Calculadora!$D$6*(1+Calculadora!$D$7)^(B11473-1),0)))</f>
        <v/>
      </c>
      <c r="F11473" s="27" t="str">
        <f aca="false">IF(A11473="","",(D11473+IF($O$9=1,E11473,0))*$O$7)</f>
        <v/>
      </c>
      <c r="G11473" s="27" t="str">
        <f aca="false">IF(A11473="","",D11473+E11473+F11473)</f>
        <v/>
      </c>
      <c r="H11473" s="27" t="str">
        <f aca="false">IF(A11473="","",Calculadora!$D$5+SUM($E$7:E11473))</f>
        <v/>
      </c>
      <c r="I11473" s="27" t="str">
        <f aca="false">IF(A11473="","",G11473-H11473)</f>
        <v/>
      </c>
      <c r="J11473" s="27" t="str">
        <f aca="false">IF(A11473="","",IF(C11473=$O$2,G11473,0))</f>
        <v/>
      </c>
    </row>
    <row r="11474" customFormat="false" ht="15" hidden="false" customHeight="false" outlineLevel="0" collapsed="false">
      <c r="A11474" s="25" t="str">
        <f aca="false">IF(ROW()-6&lt;=$O$3,ROW()-6,"")</f>
        <v/>
      </c>
      <c r="B11474" s="25" t="str">
        <f aca="false">IF(A11474="","",INT((A11474-1)/$O$2)+1)</f>
        <v/>
      </c>
      <c r="C11474" s="25" t="str">
        <f aca="false">IF(A11474="","",MOD(A11474-1,$O$2)+1)</f>
        <v/>
      </c>
      <c r="D11474" s="27" t="str">
        <f aca="false">IF(A11474="","",IF(A11474=1,Calculadora!$D$5,G11473))</f>
        <v/>
      </c>
      <c r="E11474" s="27" t="str">
        <f aca="false">IF(A11474="","",IF($O$9=1,IF(MOD(C11474-1,$O$8)=0,Calculadora!$D$6*(1+Calculadora!$D$7)^(B11474-1),0),IF(MOD(C11474,$O$8)=0,Calculadora!$D$6*(1+Calculadora!$D$7)^(B11474-1),0)))</f>
        <v/>
      </c>
      <c r="F11474" s="27" t="str">
        <f aca="false">IF(A11474="","",(D11474+IF($O$9=1,E11474,0))*$O$7)</f>
        <v/>
      </c>
      <c r="G11474" s="27" t="str">
        <f aca="false">IF(A11474="","",D11474+E11474+F11474)</f>
        <v/>
      </c>
      <c r="H11474" s="27" t="str">
        <f aca="false">IF(A11474="","",Calculadora!$D$5+SUM($E$7:E11474))</f>
        <v/>
      </c>
      <c r="I11474" s="27" t="str">
        <f aca="false">IF(A11474="","",G11474-H11474)</f>
        <v/>
      </c>
      <c r="J11474" s="27" t="str">
        <f aca="false">IF(A11474="","",IF(C11474=$O$2,G11474,0))</f>
        <v/>
      </c>
    </row>
    <row r="11475" customFormat="false" ht="15" hidden="false" customHeight="false" outlineLevel="0" collapsed="false">
      <c r="A11475" s="25" t="str">
        <f aca="false">IF(ROW()-6&lt;=$O$3,ROW()-6,"")</f>
        <v/>
      </c>
      <c r="B11475" s="25" t="str">
        <f aca="false">IF(A11475="","",INT((A11475-1)/$O$2)+1)</f>
        <v/>
      </c>
      <c r="C11475" s="25" t="str">
        <f aca="false">IF(A11475="","",MOD(A11475-1,$O$2)+1)</f>
        <v/>
      </c>
      <c r="D11475" s="27" t="str">
        <f aca="false">IF(A11475="","",IF(A11475=1,Calculadora!$D$5,G11474))</f>
        <v/>
      </c>
      <c r="E11475" s="27" t="str">
        <f aca="false">IF(A11475="","",IF($O$9=1,IF(MOD(C11475-1,$O$8)=0,Calculadora!$D$6*(1+Calculadora!$D$7)^(B11475-1),0),IF(MOD(C11475,$O$8)=0,Calculadora!$D$6*(1+Calculadora!$D$7)^(B11475-1),0)))</f>
        <v/>
      </c>
      <c r="F11475" s="27" t="str">
        <f aca="false">IF(A11475="","",(D11475+IF($O$9=1,E11475,0))*$O$7)</f>
        <v/>
      </c>
      <c r="G11475" s="27" t="str">
        <f aca="false">IF(A11475="","",D11475+E11475+F11475)</f>
        <v/>
      </c>
      <c r="H11475" s="27" t="str">
        <f aca="false">IF(A11475="","",Calculadora!$D$5+SUM($E$7:E11475))</f>
        <v/>
      </c>
      <c r="I11475" s="27" t="str">
        <f aca="false">IF(A11475="","",G11475-H11475)</f>
        <v/>
      </c>
      <c r="J11475" s="27" t="str">
        <f aca="false">IF(A11475="","",IF(C11475=$O$2,G11475,0))</f>
        <v/>
      </c>
    </row>
    <row r="11476" customFormat="false" ht="15" hidden="false" customHeight="false" outlineLevel="0" collapsed="false">
      <c r="A11476" s="25" t="str">
        <f aca="false">IF(ROW()-6&lt;=$O$3,ROW()-6,"")</f>
        <v/>
      </c>
      <c r="B11476" s="25" t="str">
        <f aca="false">IF(A11476="","",INT((A11476-1)/$O$2)+1)</f>
        <v/>
      </c>
      <c r="C11476" s="25" t="str">
        <f aca="false">IF(A11476="","",MOD(A11476-1,$O$2)+1)</f>
        <v/>
      </c>
      <c r="D11476" s="27" t="str">
        <f aca="false">IF(A11476="","",IF(A11476=1,Calculadora!$D$5,G11475))</f>
        <v/>
      </c>
      <c r="E11476" s="27" t="str">
        <f aca="false">IF(A11476="","",IF($O$9=1,IF(MOD(C11476-1,$O$8)=0,Calculadora!$D$6*(1+Calculadora!$D$7)^(B11476-1),0),IF(MOD(C11476,$O$8)=0,Calculadora!$D$6*(1+Calculadora!$D$7)^(B11476-1),0)))</f>
        <v/>
      </c>
      <c r="F11476" s="27" t="str">
        <f aca="false">IF(A11476="","",(D11476+IF($O$9=1,E11476,0))*$O$7)</f>
        <v/>
      </c>
      <c r="G11476" s="27" t="str">
        <f aca="false">IF(A11476="","",D11476+E11476+F11476)</f>
        <v/>
      </c>
      <c r="H11476" s="27" t="str">
        <f aca="false">IF(A11476="","",Calculadora!$D$5+SUM($E$7:E11476))</f>
        <v/>
      </c>
      <c r="I11476" s="27" t="str">
        <f aca="false">IF(A11476="","",G11476-H11476)</f>
        <v/>
      </c>
      <c r="J11476" s="27" t="str">
        <f aca="false">IF(A11476="","",IF(C11476=$O$2,G11476,0))</f>
        <v/>
      </c>
    </row>
    <row r="11477" customFormat="false" ht="15" hidden="false" customHeight="false" outlineLevel="0" collapsed="false">
      <c r="A11477" s="25" t="str">
        <f aca="false">IF(ROW()-6&lt;=$O$3,ROW()-6,"")</f>
        <v/>
      </c>
      <c r="B11477" s="25" t="str">
        <f aca="false">IF(A11477="","",INT((A11477-1)/$O$2)+1)</f>
        <v/>
      </c>
      <c r="C11477" s="25" t="str">
        <f aca="false">IF(A11477="","",MOD(A11477-1,$O$2)+1)</f>
        <v/>
      </c>
      <c r="D11477" s="27" t="str">
        <f aca="false">IF(A11477="","",IF(A11477=1,Calculadora!$D$5,G11476))</f>
        <v/>
      </c>
      <c r="E11477" s="27" t="str">
        <f aca="false">IF(A11477="","",IF($O$9=1,IF(MOD(C11477-1,$O$8)=0,Calculadora!$D$6*(1+Calculadora!$D$7)^(B11477-1),0),IF(MOD(C11477,$O$8)=0,Calculadora!$D$6*(1+Calculadora!$D$7)^(B11477-1),0)))</f>
        <v/>
      </c>
      <c r="F11477" s="27" t="str">
        <f aca="false">IF(A11477="","",(D11477+IF($O$9=1,E11477,0))*$O$7)</f>
        <v/>
      </c>
      <c r="G11477" s="27" t="str">
        <f aca="false">IF(A11477="","",D11477+E11477+F11477)</f>
        <v/>
      </c>
      <c r="H11477" s="27" t="str">
        <f aca="false">IF(A11477="","",Calculadora!$D$5+SUM($E$7:E11477))</f>
        <v/>
      </c>
      <c r="I11477" s="27" t="str">
        <f aca="false">IF(A11477="","",G11477-H11477)</f>
        <v/>
      </c>
      <c r="J11477" s="27" t="str">
        <f aca="false">IF(A11477="","",IF(C11477=$O$2,G11477,0))</f>
        <v/>
      </c>
    </row>
    <row r="11478" customFormat="false" ht="15" hidden="false" customHeight="false" outlineLevel="0" collapsed="false">
      <c r="A11478" s="25" t="str">
        <f aca="false">IF(ROW()-6&lt;=$O$3,ROW()-6,"")</f>
        <v/>
      </c>
      <c r="B11478" s="25" t="str">
        <f aca="false">IF(A11478="","",INT((A11478-1)/$O$2)+1)</f>
        <v/>
      </c>
      <c r="C11478" s="25" t="str">
        <f aca="false">IF(A11478="","",MOD(A11478-1,$O$2)+1)</f>
        <v/>
      </c>
      <c r="D11478" s="27" t="str">
        <f aca="false">IF(A11478="","",IF(A11478=1,Calculadora!$D$5,G11477))</f>
        <v/>
      </c>
      <c r="E11478" s="27" t="str">
        <f aca="false">IF(A11478="","",IF($O$9=1,IF(MOD(C11478-1,$O$8)=0,Calculadora!$D$6*(1+Calculadora!$D$7)^(B11478-1),0),IF(MOD(C11478,$O$8)=0,Calculadora!$D$6*(1+Calculadora!$D$7)^(B11478-1),0)))</f>
        <v/>
      </c>
      <c r="F11478" s="27" t="str">
        <f aca="false">IF(A11478="","",(D11478+IF($O$9=1,E11478,0))*$O$7)</f>
        <v/>
      </c>
      <c r="G11478" s="27" t="str">
        <f aca="false">IF(A11478="","",D11478+E11478+F11478)</f>
        <v/>
      </c>
      <c r="H11478" s="27" t="str">
        <f aca="false">IF(A11478="","",Calculadora!$D$5+SUM($E$7:E11478))</f>
        <v/>
      </c>
      <c r="I11478" s="27" t="str">
        <f aca="false">IF(A11478="","",G11478-H11478)</f>
        <v/>
      </c>
      <c r="J11478" s="27" t="str">
        <f aca="false">IF(A11478="","",IF(C11478=$O$2,G11478,0))</f>
        <v/>
      </c>
    </row>
    <row r="11479" customFormat="false" ht="15" hidden="false" customHeight="false" outlineLevel="0" collapsed="false">
      <c r="A11479" s="25" t="str">
        <f aca="false">IF(ROW()-6&lt;=$O$3,ROW()-6,"")</f>
        <v/>
      </c>
      <c r="B11479" s="25" t="str">
        <f aca="false">IF(A11479="","",INT((A11479-1)/$O$2)+1)</f>
        <v/>
      </c>
      <c r="C11479" s="25" t="str">
        <f aca="false">IF(A11479="","",MOD(A11479-1,$O$2)+1)</f>
        <v/>
      </c>
      <c r="D11479" s="27" t="str">
        <f aca="false">IF(A11479="","",IF(A11479=1,Calculadora!$D$5,G11478))</f>
        <v/>
      </c>
      <c r="E11479" s="27" t="str">
        <f aca="false">IF(A11479="","",IF($O$9=1,IF(MOD(C11479-1,$O$8)=0,Calculadora!$D$6*(1+Calculadora!$D$7)^(B11479-1),0),IF(MOD(C11479,$O$8)=0,Calculadora!$D$6*(1+Calculadora!$D$7)^(B11479-1),0)))</f>
        <v/>
      </c>
      <c r="F11479" s="27" t="str">
        <f aca="false">IF(A11479="","",(D11479+IF($O$9=1,E11479,0))*$O$7)</f>
        <v/>
      </c>
      <c r="G11479" s="27" t="str">
        <f aca="false">IF(A11479="","",D11479+E11479+F11479)</f>
        <v/>
      </c>
      <c r="H11479" s="27" t="str">
        <f aca="false">IF(A11479="","",Calculadora!$D$5+SUM($E$7:E11479))</f>
        <v/>
      </c>
      <c r="I11479" s="27" t="str">
        <f aca="false">IF(A11479="","",G11479-H11479)</f>
        <v/>
      </c>
      <c r="J11479" s="27" t="str">
        <f aca="false">IF(A11479="","",IF(C11479=$O$2,G11479,0))</f>
        <v/>
      </c>
    </row>
    <row r="11480" customFormat="false" ht="15" hidden="false" customHeight="false" outlineLevel="0" collapsed="false">
      <c r="A11480" s="25" t="str">
        <f aca="false">IF(ROW()-6&lt;=$O$3,ROW()-6,"")</f>
        <v/>
      </c>
      <c r="B11480" s="25" t="str">
        <f aca="false">IF(A11480="","",INT((A11480-1)/$O$2)+1)</f>
        <v/>
      </c>
      <c r="C11480" s="25" t="str">
        <f aca="false">IF(A11480="","",MOD(A11480-1,$O$2)+1)</f>
        <v/>
      </c>
      <c r="D11480" s="27" t="str">
        <f aca="false">IF(A11480="","",IF(A11480=1,Calculadora!$D$5,G11479))</f>
        <v/>
      </c>
      <c r="E11480" s="27" t="str">
        <f aca="false">IF(A11480="","",IF($O$9=1,IF(MOD(C11480-1,$O$8)=0,Calculadora!$D$6*(1+Calculadora!$D$7)^(B11480-1),0),IF(MOD(C11480,$O$8)=0,Calculadora!$D$6*(1+Calculadora!$D$7)^(B11480-1),0)))</f>
        <v/>
      </c>
      <c r="F11480" s="27" t="str">
        <f aca="false">IF(A11480="","",(D11480+IF($O$9=1,E11480,0))*$O$7)</f>
        <v/>
      </c>
      <c r="G11480" s="27" t="str">
        <f aca="false">IF(A11480="","",D11480+E11480+F11480)</f>
        <v/>
      </c>
      <c r="H11480" s="27" t="str">
        <f aca="false">IF(A11480="","",Calculadora!$D$5+SUM($E$7:E11480))</f>
        <v/>
      </c>
      <c r="I11480" s="27" t="str">
        <f aca="false">IF(A11480="","",G11480-H11480)</f>
        <v/>
      </c>
      <c r="J11480" s="27" t="str">
        <f aca="false">IF(A11480="","",IF(C11480=$O$2,G11480,0))</f>
        <v/>
      </c>
    </row>
    <row r="11481" customFormat="false" ht="15" hidden="false" customHeight="false" outlineLevel="0" collapsed="false">
      <c r="A11481" s="25" t="str">
        <f aca="false">IF(ROW()-6&lt;=$O$3,ROW()-6,"")</f>
        <v/>
      </c>
      <c r="B11481" s="25" t="str">
        <f aca="false">IF(A11481="","",INT((A11481-1)/$O$2)+1)</f>
        <v/>
      </c>
      <c r="C11481" s="25" t="str">
        <f aca="false">IF(A11481="","",MOD(A11481-1,$O$2)+1)</f>
        <v/>
      </c>
      <c r="D11481" s="27" t="str">
        <f aca="false">IF(A11481="","",IF(A11481=1,Calculadora!$D$5,G11480))</f>
        <v/>
      </c>
      <c r="E11481" s="27" t="str">
        <f aca="false">IF(A11481="","",IF($O$9=1,IF(MOD(C11481-1,$O$8)=0,Calculadora!$D$6*(1+Calculadora!$D$7)^(B11481-1),0),IF(MOD(C11481,$O$8)=0,Calculadora!$D$6*(1+Calculadora!$D$7)^(B11481-1),0)))</f>
        <v/>
      </c>
      <c r="F11481" s="27" t="str">
        <f aca="false">IF(A11481="","",(D11481+IF($O$9=1,E11481,0))*$O$7)</f>
        <v/>
      </c>
      <c r="G11481" s="27" t="str">
        <f aca="false">IF(A11481="","",D11481+E11481+F11481)</f>
        <v/>
      </c>
      <c r="H11481" s="27" t="str">
        <f aca="false">IF(A11481="","",Calculadora!$D$5+SUM($E$7:E11481))</f>
        <v/>
      </c>
      <c r="I11481" s="27" t="str">
        <f aca="false">IF(A11481="","",G11481-H11481)</f>
        <v/>
      </c>
      <c r="J11481" s="27" t="str">
        <f aca="false">IF(A11481="","",IF(C11481=$O$2,G11481,0))</f>
        <v/>
      </c>
    </row>
    <row r="11482" customFormat="false" ht="15" hidden="false" customHeight="false" outlineLevel="0" collapsed="false">
      <c r="A11482" s="25" t="str">
        <f aca="false">IF(ROW()-6&lt;=$O$3,ROW()-6,"")</f>
        <v/>
      </c>
      <c r="B11482" s="25" t="str">
        <f aca="false">IF(A11482="","",INT((A11482-1)/$O$2)+1)</f>
        <v/>
      </c>
      <c r="C11482" s="25" t="str">
        <f aca="false">IF(A11482="","",MOD(A11482-1,$O$2)+1)</f>
        <v/>
      </c>
      <c r="D11482" s="27" t="str">
        <f aca="false">IF(A11482="","",IF(A11482=1,Calculadora!$D$5,G11481))</f>
        <v/>
      </c>
      <c r="E11482" s="27" t="str">
        <f aca="false">IF(A11482="","",IF($O$9=1,IF(MOD(C11482-1,$O$8)=0,Calculadora!$D$6*(1+Calculadora!$D$7)^(B11482-1),0),IF(MOD(C11482,$O$8)=0,Calculadora!$D$6*(1+Calculadora!$D$7)^(B11482-1),0)))</f>
        <v/>
      </c>
      <c r="F11482" s="27" t="str">
        <f aca="false">IF(A11482="","",(D11482+IF($O$9=1,E11482,0))*$O$7)</f>
        <v/>
      </c>
      <c r="G11482" s="27" t="str">
        <f aca="false">IF(A11482="","",D11482+E11482+F11482)</f>
        <v/>
      </c>
      <c r="H11482" s="27" t="str">
        <f aca="false">IF(A11482="","",Calculadora!$D$5+SUM($E$7:E11482))</f>
        <v/>
      </c>
      <c r="I11482" s="27" t="str">
        <f aca="false">IF(A11482="","",G11482-H11482)</f>
        <v/>
      </c>
      <c r="J11482" s="27" t="str">
        <f aca="false">IF(A11482="","",IF(C11482=$O$2,G11482,0))</f>
        <v/>
      </c>
    </row>
    <row r="11483" customFormat="false" ht="15" hidden="false" customHeight="false" outlineLevel="0" collapsed="false">
      <c r="A11483" s="25" t="str">
        <f aca="false">IF(ROW()-6&lt;=$O$3,ROW()-6,"")</f>
        <v/>
      </c>
      <c r="B11483" s="25" t="str">
        <f aca="false">IF(A11483="","",INT((A11483-1)/$O$2)+1)</f>
        <v/>
      </c>
      <c r="C11483" s="25" t="str">
        <f aca="false">IF(A11483="","",MOD(A11483-1,$O$2)+1)</f>
        <v/>
      </c>
      <c r="D11483" s="27" t="str">
        <f aca="false">IF(A11483="","",IF(A11483=1,Calculadora!$D$5,G11482))</f>
        <v/>
      </c>
      <c r="E11483" s="27" t="str">
        <f aca="false">IF(A11483="","",IF($O$9=1,IF(MOD(C11483-1,$O$8)=0,Calculadora!$D$6*(1+Calculadora!$D$7)^(B11483-1),0),IF(MOD(C11483,$O$8)=0,Calculadora!$D$6*(1+Calculadora!$D$7)^(B11483-1),0)))</f>
        <v/>
      </c>
      <c r="F11483" s="27" t="str">
        <f aca="false">IF(A11483="","",(D11483+IF($O$9=1,E11483,0))*$O$7)</f>
        <v/>
      </c>
      <c r="G11483" s="27" t="str">
        <f aca="false">IF(A11483="","",D11483+E11483+F11483)</f>
        <v/>
      </c>
      <c r="H11483" s="27" t="str">
        <f aca="false">IF(A11483="","",Calculadora!$D$5+SUM($E$7:E11483))</f>
        <v/>
      </c>
      <c r="I11483" s="27" t="str">
        <f aca="false">IF(A11483="","",G11483-H11483)</f>
        <v/>
      </c>
      <c r="J11483" s="27" t="str">
        <f aca="false">IF(A11483="","",IF(C11483=$O$2,G11483,0))</f>
        <v/>
      </c>
    </row>
    <row r="11484" customFormat="false" ht="15" hidden="false" customHeight="false" outlineLevel="0" collapsed="false">
      <c r="A11484" s="25" t="str">
        <f aca="false">IF(ROW()-6&lt;=$O$3,ROW()-6,"")</f>
        <v/>
      </c>
      <c r="B11484" s="25" t="str">
        <f aca="false">IF(A11484="","",INT((A11484-1)/$O$2)+1)</f>
        <v/>
      </c>
      <c r="C11484" s="25" t="str">
        <f aca="false">IF(A11484="","",MOD(A11484-1,$O$2)+1)</f>
        <v/>
      </c>
      <c r="D11484" s="27" t="str">
        <f aca="false">IF(A11484="","",IF(A11484=1,Calculadora!$D$5,G11483))</f>
        <v/>
      </c>
      <c r="E11484" s="27" t="str">
        <f aca="false">IF(A11484="","",IF($O$9=1,IF(MOD(C11484-1,$O$8)=0,Calculadora!$D$6*(1+Calculadora!$D$7)^(B11484-1),0),IF(MOD(C11484,$O$8)=0,Calculadora!$D$6*(1+Calculadora!$D$7)^(B11484-1),0)))</f>
        <v/>
      </c>
      <c r="F11484" s="27" t="str">
        <f aca="false">IF(A11484="","",(D11484+IF($O$9=1,E11484,0))*$O$7)</f>
        <v/>
      </c>
      <c r="G11484" s="27" t="str">
        <f aca="false">IF(A11484="","",D11484+E11484+F11484)</f>
        <v/>
      </c>
      <c r="H11484" s="27" t="str">
        <f aca="false">IF(A11484="","",Calculadora!$D$5+SUM($E$7:E11484))</f>
        <v/>
      </c>
      <c r="I11484" s="27" t="str">
        <f aca="false">IF(A11484="","",G11484-H11484)</f>
        <v/>
      </c>
      <c r="J11484" s="27" t="str">
        <f aca="false">IF(A11484="","",IF(C11484=$O$2,G11484,0))</f>
        <v/>
      </c>
    </row>
    <row r="11485" customFormat="false" ht="15" hidden="false" customHeight="false" outlineLevel="0" collapsed="false">
      <c r="A11485" s="25" t="str">
        <f aca="false">IF(ROW()-6&lt;=$O$3,ROW()-6,"")</f>
        <v/>
      </c>
      <c r="B11485" s="25" t="str">
        <f aca="false">IF(A11485="","",INT((A11485-1)/$O$2)+1)</f>
        <v/>
      </c>
      <c r="C11485" s="25" t="str">
        <f aca="false">IF(A11485="","",MOD(A11485-1,$O$2)+1)</f>
        <v/>
      </c>
      <c r="D11485" s="27" t="str">
        <f aca="false">IF(A11485="","",IF(A11485=1,Calculadora!$D$5,G11484))</f>
        <v/>
      </c>
      <c r="E11485" s="27" t="str">
        <f aca="false">IF(A11485="","",IF($O$9=1,IF(MOD(C11485-1,$O$8)=0,Calculadora!$D$6*(1+Calculadora!$D$7)^(B11485-1),0),IF(MOD(C11485,$O$8)=0,Calculadora!$D$6*(1+Calculadora!$D$7)^(B11485-1),0)))</f>
        <v/>
      </c>
      <c r="F11485" s="27" t="str">
        <f aca="false">IF(A11485="","",(D11485+IF($O$9=1,E11485,0))*$O$7)</f>
        <v/>
      </c>
      <c r="G11485" s="27" t="str">
        <f aca="false">IF(A11485="","",D11485+E11485+F11485)</f>
        <v/>
      </c>
      <c r="H11485" s="27" t="str">
        <f aca="false">IF(A11485="","",Calculadora!$D$5+SUM($E$7:E11485))</f>
        <v/>
      </c>
      <c r="I11485" s="27" t="str">
        <f aca="false">IF(A11485="","",G11485-H11485)</f>
        <v/>
      </c>
      <c r="J11485" s="27" t="str">
        <f aca="false">IF(A11485="","",IF(C11485=$O$2,G11485,0))</f>
        <v/>
      </c>
    </row>
    <row r="11486" customFormat="false" ht="15" hidden="false" customHeight="false" outlineLevel="0" collapsed="false">
      <c r="A11486" s="25" t="str">
        <f aca="false">IF(ROW()-6&lt;=$O$3,ROW()-6,"")</f>
        <v/>
      </c>
      <c r="B11486" s="25" t="str">
        <f aca="false">IF(A11486="","",INT((A11486-1)/$O$2)+1)</f>
        <v/>
      </c>
      <c r="C11486" s="25" t="str">
        <f aca="false">IF(A11486="","",MOD(A11486-1,$O$2)+1)</f>
        <v/>
      </c>
      <c r="D11486" s="27" t="str">
        <f aca="false">IF(A11486="","",IF(A11486=1,Calculadora!$D$5,G11485))</f>
        <v/>
      </c>
      <c r="E11486" s="27" t="str">
        <f aca="false">IF(A11486="","",IF($O$9=1,IF(MOD(C11486-1,$O$8)=0,Calculadora!$D$6*(1+Calculadora!$D$7)^(B11486-1),0),IF(MOD(C11486,$O$8)=0,Calculadora!$D$6*(1+Calculadora!$D$7)^(B11486-1),0)))</f>
        <v/>
      </c>
      <c r="F11486" s="27" t="str">
        <f aca="false">IF(A11486="","",(D11486+IF($O$9=1,E11486,0))*$O$7)</f>
        <v/>
      </c>
      <c r="G11486" s="27" t="str">
        <f aca="false">IF(A11486="","",D11486+E11486+F11486)</f>
        <v/>
      </c>
      <c r="H11486" s="27" t="str">
        <f aca="false">IF(A11486="","",Calculadora!$D$5+SUM($E$7:E11486))</f>
        <v/>
      </c>
      <c r="I11486" s="27" t="str">
        <f aca="false">IF(A11486="","",G11486-H11486)</f>
        <v/>
      </c>
      <c r="J11486" s="27" t="str">
        <f aca="false">IF(A11486="","",IF(C11486=$O$2,G11486,0))</f>
        <v/>
      </c>
    </row>
    <row r="11487" customFormat="false" ht="15" hidden="false" customHeight="false" outlineLevel="0" collapsed="false">
      <c r="A11487" s="25" t="str">
        <f aca="false">IF(ROW()-6&lt;=$O$3,ROW()-6,"")</f>
        <v/>
      </c>
      <c r="B11487" s="25" t="str">
        <f aca="false">IF(A11487="","",INT((A11487-1)/$O$2)+1)</f>
        <v/>
      </c>
      <c r="C11487" s="25" t="str">
        <f aca="false">IF(A11487="","",MOD(A11487-1,$O$2)+1)</f>
        <v/>
      </c>
      <c r="D11487" s="27" t="str">
        <f aca="false">IF(A11487="","",IF(A11487=1,Calculadora!$D$5,G11486))</f>
        <v/>
      </c>
      <c r="E11487" s="27" t="str">
        <f aca="false">IF(A11487="","",IF($O$9=1,IF(MOD(C11487-1,$O$8)=0,Calculadora!$D$6*(1+Calculadora!$D$7)^(B11487-1),0),IF(MOD(C11487,$O$8)=0,Calculadora!$D$6*(1+Calculadora!$D$7)^(B11487-1),0)))</f>
        <v/>
      </c>
      <c r="F11487" s="27" t="str">
        <f aca="false">IF(A11487="","",(D11487+IF($O$9=1,E11487,0))*$O$7)</f>
        <v/>
      </c>
      <c r="G11487" s="27" t="str">
        <f aca="false">IF(A11487="","",D11487+E11487+F11487)</f>
        <v/>
      </c>
      <c r="H11487" s="27" t="str">
        <f aca="false">IF(A11487="","",Calculadora!$D$5+SUM($E$7:E11487))</f>
        <v/>
      </c>
      <c r="I11487" s="27" t="str">
        <f aca="false">IF(A11487="","",G11487-H11487)</f>
        <v/>
      </c>
      <c r="J11487" s="27" t="str">
        <f aca="false">IF(A11487="","",IF(C11487=$O$2,G11487,0))</f>
        <v/>
      </c>
    </row>
    <row r="11488" customFormat="false" ht="15" hidden="false" customHeight="false" outlineLevel="0" collapsed="false">
      <c r="A11488" s="25" t="str">
        <f aca="false">IF(ROW()-6&lt;=$O$3,ROW()-6,"")</f>
        <v/>
      </c>
      <c r="B11488" s="25" t="str">
        <f aca="false">IF(A11488="","",INT((A11488-1)/$O$2)+1)</f>
        <v/>
      </c>
      <c r="C11488" s="25" t="str">
        <f aca="false">IF(A11488="","",MOD(A11488-1,$O$2)+1)</f>
        <v/>
      </c>
      <c r="D11488" s="27" t="str">
        <f aca="false">IF(A11488="","",IF(A11488=1,Calculadora!$D$5,G11487))</f>
        <v/>
      </c>
      <c r="E11488" s="27" t="str">
        <f aca="false">IF(A11488="","",IF($O$9=1,IF(MOD(C11488-1,$O$8)=0,Calculadora!$D$6*(1+Calculadora!$D$7)^(B11488-1),0),IF(MOD(C11488,$O$8)=0,Calculadora!$D$6*(1+Calculadora!$D$7)^(B11488-1),0)))</f>
        <v/>
      </c>
      <c r="F11488" s="27" t="str">
        <f aca="false">IF(A11488="","",(D11488+IF($O$9=1,E11488,0))*$O$7)</f>
        <v/>
      </c>
      <c r="G11488" s="27" t="str">
        <f aca="false">IF(A11488="","",D11488+E11488+F11488)</f>
        <v/>
      </c>
      <c r="H11488" s="27" t="str">
        <f aca="false">IF(A11488="","",Calculadora!$D$5+SUM($E$7:E11488))</f>
        <v/>
      </c>
      <c r="I11488" s="27" t="str">
        <f aca="false">IF(A11488="","",G11488-H11488)</f>
        <v/>
      </c>
      <c r="J11488" s="27" t="str">
        <f aca="false">IF(A11488="","",IF(C11488=$O$2,G11488,0))</f>
        <v/>
      </c>
    </row>
    <row r="11489" customFormat="false" ht="15" hidden="false" customHeight="false" outlineLevel="0" collapsed="false">
      <c r="A11489" s="25" t="str">
        <f aca="false">IF(ROW()-6&lt;=$O$3,ROW()-6,"")</f>
        <v/>
      </c>
      <c r="B11489" s="25" t="str">
        <f aca="false">IF(A11489="","",INT((A11489-1)/$O$2)+1)</f>
        <v/>
      </c>
      <c r="C11489" s="25" t="str">
        <f aca="false">IF(A11489="","",MOD(A11489-1,$O$2)+1)</f>
        <v/>
      </c>
      <c r="D11489" s="27" t="str">
        <f aca="false">IF(A11489="","",IF(A11489=1,Calculadora!$D$5,G11488))</f>
        <v/>
      </c>
      <c r="E11489" s="27" t="str">
        <f aca="false">IF(A11489="","",IF($O$9=1,IF(MOD(C11489-1,$O$8)=0,Calculadora!$D$6*(1+Calculadora!$D$7)^(B11489-1),0),IF(MOD(C11489,$O$8)=0,Calculadora!$D$6*(1+Calculadora!$D$7)^(B11489-1),0)))</f>
        <v/>
      </c>
      <c r="F11489" s="27" t="str">
        <f aca="false">IF(A11489="","",(D11489+IF($O$9=1,E11489,0))*$O$7)</f>
        <v/>
      </c>
      <c r="G11489" s="27" t="str">
        <f aca="false">IF(A11489="","",D11489+E11489+F11489)</f>
        <v/>
      </c>
      <c r="H11489" s="27" t="str">
        <f aca="false">IF(A11489="","",Calculadora!$D$5+SUM($E$7:E11489))</f>
        <v/>
      </c>
      <c r="I11489" s="27" t="str">
        <f aca="false">IF(A11489="","",G11489-H11489)</f>
        <v/>
      </c>
      <c r="J11489" s="27" t="str">
        <f aca="false">IF(A11489="","",IF(C11489=$O$2,G11489,0))</f>
        <v/>
      </c>
    </row>
    <row r="11490" customFormat="false" ht="15" hidden="false" customHeight="false" outlineLevel="0" collapsed="false">
      <c r="A11490" s="25" t="str">
        <f aca="false">IF(ROW()-6&lt;=$O$3,ROW()-6,"")</f>
        <v/>
      </c>
      <c r="B11490" s="25" t="str">
        <f aca="false">IF(A11490="","",INT((A11490-1)/$O$2)+1)</f>
        <v/>
      </c>
      <c r="C11490" s="25" t="str">
        <f aca="false">IF(A11490="","",MOD(A11490-1,$O$2)+1)</f>
        <v/>
      </c>
      <c r="D11490" s="27" t="str">
        <f aca="false">IF(A11490="","",IF(A11490=1,Calculadora!$D$5,G11489))</f>
        <v/>
      </c>
      <c r="E11490" s="27" t="str">
        <f aca="false">IF(A11490="","",IF($O$9=1,IF(MOD(C11490-1,$O$8)=0,Calculadora!$D$6*(1+Calculadora!$D$7)^(B11490-1),0),IF(MOD(C11490,$O$8)=0,Calculadora!$D$6*(1+Calculadora!$D$7)^(B11490-1),0)))</f>
        <v/>
      </c>
      <c r="F11490" s="27" t="str">
        <f aca="false">IF(A11490="","",(D11490+IF($O$9=1,E11490,0))*$O$7)</f>
        <v/>
      </c>
      <c r="G11490" s="27" t="str">
        <f aca="false">IF(A11490="","",D11490+E11490+F11490)</f>
        <v/>
      </c>
      <c r="H11490" s="27" t="str">
        <f aca="false">IF(A11490="","",Calculadora!$D$5+SUM($E$7:E11490))</f>
        <v/>
      </c>
      <c r="I11490" s="27" t="str">
        <f aca="false">IF(A11490="","",G11490-H11490)</f>
        <v/>
      </c>
      <c r="J11490" s="27" t="str">
        <f aca="false">IF(A11490="","",IF(C11490=$O$2,G11490,0))</f>
        <v/>
      </c>
    </row>
    <row r="11491" customFormat="false" ht="15" hidden="false" customHeight="false" outlineLevel="0" collapsed="false">
      <c r="A11491" s="25" t="str">
        <f aca="false">IF(ROW()-6&lt;=$O$3,ROW()-6,"")</f>
        <v/>
      </c>
      <c r="B11491" s="25" t="str">
        <f aca="false">IF(A11491="","",INT((A11491-1)/$O$2)+1)</f>
        <v/>
      </c>
      <c r="C11491" s="25" t="str">
        <f aca="false">IF(A11491="","",MOD(A11491-1,$O$2)+1)</f>
        <v/>
      </c>
      <c r="D11491" s="27" t="str">
        <f aca="false">IF(A11491="","",IF(A11491=1,Calculadora!$D$5,G11490))</f>
        <v/>
      </c>
      <c r="E11491" s="27" t="str">
        <f aca="false">IF(A11491="","",IF($O$9=1,IF(MOD(C11491-1,$O$8)=0,Calculadora!$D$6*(1+Calculadora!$D$7)^(B11491-1),0),IF(MOD(C11491,$O$8)=0,Calculadora!$D$6*(1+Calculadora!$D$7)^(B11491-1),0)))</f>
        <v/>
      </c>
      <c r="F11491" s="27" t="str">
        <f aca="false">IF(A11491="","",(D11491+IF($O$9=1,E11491,0))*$O$7)</f>
        <v/>
      </c>
      <c r="G11491" s="27" t="str">
        <f aca="false">IF(A11491="","",D11491+E11491+F11491)</f>
        <v/>
      </c>
      <c r="H11491" s="27" t="str">
        <f aca="false">IF(A11491="","",Calculadora!$D$5+SUM($E$7:E11491))</f>
        <v/>
      </c>
      <c r="I11491" s="27" t="str">
        <f aca="false">IF(A11491="","",G11491-H11491)</f>
        <v/>
      </c>
      <c r="J11491" s="27" t="str">
        <f aca="false">IF(A11491="","",IF(C11491=$O$2,G11491,0))</f>
        <v/>
      </c>
    </row>
    <row r="11492" customFormat="false" ht="15" hidden="false" customHeight="false" outlineLevel="0" collapsed="false">
      <c r="A11492" s="25" t="str">
        <f aca="false">IF(ROW()-6&lt;=$O$3,ROW()-6,"")</f>
        <v/>
      </c>
      <c r="B11492" s="25" t="str">
        <f aca="false">IF(A11492="","",INT((A11492-1)/$O$2)+1)</f>
        <v/>
      </c>
      <c r="C11492" s="25" t="str">
        <f aca="false">IF(A11492="","",MOD(A11492-1,$O$2)+1)</f>
        <v/>
      </c>
      <c r="D11492" s="27" t="str">
        <f aca="false">IF(A11492="","",IF(A11492=1,Calculadora!$D$5,G11491))</f>
        <v/>
      </c>
      <c r="E11492" s="27" t="str">
        <f aca="false">IF(A11492="","",IF($O$9=1,IF(MOD(C11492-1,$O$8)=0,Calculadora!$D$6*(1+Calculadora!$D$7)^(B11492-1),0),IF(MOD(C11492,$O$8)=0,Calculadora!$D$6*(1+Calculadora!$D$7)^(B11492-1),0)))</f>
        <v/>
      </c>
      <c r="F11492" s="27" t="str">
        <f aca="false">IF(A11492="","",(D11492+IF($O$9=1,E11492,0))*$O$7)</f>
        <v/>
      </c>
      <c r="G11492" s="27" t="str">
        <f aca="false">IF(A11492="","",D11492+E11492+F11492)</f>
        <v/>
      </c>
      <c r="H11492" s="27" t="str">
        <f aca="false">IF(A11492="","",Calculadora!$D$5+SUM($E$7:E11492))</f>
        <v/>
      </c>
      <c r="I11492" s="27" t="str">
        <f aca="false">IF(A11492="","",G11492-H11492)</f>
        <v/>
      </c>
      <c r="J11492" s="27" t="str">
        <f aca="false">IF(A11492="","",IF(C11492=$O$2,G11492,0))</f>
        <v/>
      </c>
    </row>
    <row r="11493" customFormat="false" ht="15" hidden="false" customHeight="false" outlineLevel="0" collapsed="false">
      <c r="A11493" s="25" t="str">
        <f aca="false">IF(ROW()-6&lt;=$O$3,ROW()-6,"")</f>
        <v/>
      </c>
      <c r="B11493" s="25" t="str">
        <f aca="false">IF(A11493="","",INT((A11493-1)/$O$2)+1)</f>
        <v/>
      </c>
      <c r="C11493" s="25" t="str">
        <f aca="false">IF(A11493="","",MOD(A11493-1,$O$2)+1)</f>
        <v/>
      </c>
      <c r="D11493" s="27" t="str">
        <f aca="false">IF(A11493="","",IF(A11493=1,Calculadora!$D$5,G11492))</f>
        <v/>
      </c>
      <c r="E11493" s="27" t="str">
        <f aca="false">IF(A11493="","",IF($O$9=1,IF(MOD(C11493-1,$O$8)=0,Calculadora!$D$6*(1+Calculadora!$D$7)^(B11493-1),0),IF(MOD(C11493,$O$8)=0,Calculadora!$D$6*(1+Calculadora!$D$7)^(B11493-1),0)))</f>
        <v/>
      </c>
      <c r="F11493" s="27" t="str">
        <f aca="false">IF(A11493="","",(D11493+IF($O$9=1,E11493,0))*$O$7)</f>
        <v/>
      </c>
      <c r="G11493" s="27" t="str">
        <f aca="false">IF(A11493="","",D11493+E11493+F11493)</f>
        <v/>
      </c>
      <c r="H11493" s="27" t="str">
        <f aca="false">IF(A11493="","",Calculadora!$D$5+SUM($E$7:E11493))</f>
        <v/>
      </c>
      <c r="I11493" s="27" t="str">
        <f aca="false">IF(A11493="","",G11493-H11493)</f>
        <v/>
      </c>
      <c r="J11493" s="27" t="str">
        <f aca="false">IF(A11493="","",IF(C11493=$O$2,G11493,0))</f>
        <v/>
      </c>
    </row>
    <row r="11494" customFormat="false" ht="15" hidden="false" customHeight="false" outlineLevel="0" collapsed="false">
      <c r="A11494" s="25" t="str">
        <f aca="false">IF(ROW()-6&lt;=$O$3,ROW()-6,"")</f>
        <v/>
      </c>
      <c r="B11494" s="25" t="str">
        <f aca="false">IF(A11494="","",INT((A11494-1)/$O$2)+1)</f>
        <v/>
      </c>
      <c r="C11494" s="25" t="str">
        <f aca="false">IF(A11494="","",MOD(A11494-1,$O$2)+1)</f>
        <v/>
      </c>
      <c r="D11494" s="27" t="str">
        <f aca="false">IF(A11494="","",IF(A11494=1,Calculadora!$D$5,G11493))</f>
        <v/>
      </c>
      <c r="E11494" s="27" t="str">
        <f aca="false">IF(A11494="","",IF($O$9=1,IF(MOD(C11494-1,$O$8)=0,Calculadora!$D$6*(1+Calculadora!$D$7)^(B11494-1),0),IF(MOD(C11494,$O$8)=0,Calculadora!$D$6*(1+Calculadora!$D$7)^(B11494-1),0)))</f>
        <v/>
      </c>
      <c r="F11494" s="27" t="str">
        <f aca="false">IF(A11494="","",(D11494+IF($O$9=1,E11494,0))*$O$7)</f>
        <v/>
      </c>
      <c r="G11494" s="27" t="str">
        <f aca="false">IF(A11494="","",D11494+E11494+F11494)</f>
        <v/>
      </c>
      <c r="H11494" s="27" t="str">
        <f aca="false">IF(A11494="","",Calculadora!$D$5+SUM($E$7:E11494))</f>
        <v/>
      </c>
      <c r="I11494" s="27" t="str">
        <f aca="false">IF(A11494="","",G11494-H11494)</f>
        <v/>
      </c>
      <c r="J11494" s="27" t="str">
        <f aca="false">IF(A11494="","",IF(C11494=$O$2,G11494,0))</f>
        <v/>
      </c>
    </row>
    <row r="11495" customFormat="false" ht="15" hidden="false" customHeight="false" outlineLevel="0" collapsed="false">
      <c r="A11495" s="25" t="str">
        <f aca="false">IF(ROW()-6&lt;=$O$3,ROW()-6,"")</f>
        <v/>
      </c>
      <c r="B11495" s="25" t="str">
        <f aca="false">IF(A11495="","",INT((A11495-1)/$O$2)+1)</f>
        <v/>
      </c>
      <c r="C11495" s="25" t="str">
        <f aca="false">IF(A11495="","",MOD(A11495-1,$O$2)+1)</f>
        <v/>
      </c>
      <c r="D11495" s="27" t="str">
        <f aca="false">IF(A11495="","",IF(A11495=1,Calculadora!$D$5,G11494))</f>
        <v/>
      </c>
      <c r="E11495" s="27" t="str">
        <f aca="false">IF(A11495="","",IF($O$9=1,IF(MOD(C11495-1,$O$8)=0,Calculadora!$D$6*(1+Calculadora!$D$7)^(B11495-1),0),IF(MOD(C11495,$O$8)=0,Calculadora!$D$6*(1+Calculadora!$D$7)^(B11495-1),0)))</f>
        <v/>
      </c>
      <c r="F11495" s="27" t="str">
        <f aca="false">IF(A11495="","",(D11495+IF($O$9=1,E11495,0))*$O$7)</f>
        <v/>
      </c>
      <c r="G11495" s="27" t="str">
        <f aca="false">IF(A11495="","",D11495+E11495+F11495)</f>
        <v/>
      </c>
      <c r="H11495" s="27" t="str">
        <f aca="false">IF(A11495="","",Calculadora!$D$5+SUM($E$7:E11495))</f>
        <v/>
      </c>
      <c r="I11495" s="27" t="str">
        <f aca="false">IF(A11495="","",G11495-H11495)</f>
        <v/>
      </c>
      <c r="J11495" s="27" t="str">
        <f aca="false">IF(A11495="","",IF(C11495=$O$2,G11495,0))</f>
        <v/>
      </c>
    </row>
    <row r="11496" customFormat="false" ht="15" hidden="false" customHeight="false" outlineLevel="0" collapsed="false">
      <c r="A11496" s="25" t="str">
        <f aca="false">IF(ROW()-6&lt;=$O$3,ROW()-6,"")</f>
        <v/>
      </c>
      <c r="B11496" s="25" t="str">
        <f aca="false">IF(A11496="","",INT((A11496-1)/$O$2)+1)</f>
        <v/>
      </c>
      <c r="C11496" s="25" t="str">
        <f aca="false">IF(A11496="","",MOD(A11496-1,$O$2)+1)</f>
        <v/>
      </c>
      <c r="D11496" s="27" t="str">
        <f aca="false">IF(A11496="","",IF(A11496=1,Calculadora!$D$5,G11495))</f>
        <v/>
      </c>
      <c r="E11496" s="27" t="str">
        <f aca="false">IF(A11496="","",IF($O$9=1,IF(MOD(C11496-1,$O$8)=0,Calculadora!$D$6*(1+Calculadora!$D$7)^(B11496-1),0),IF(MOD(C11496,$O$8)=0,Calculadora!$D$6*(1+Calculadora!$D$7)^(B11496-1),0)))</f>
        <v/>
      </c>
      <c r="F11496" s="27" t="str">
        <f aca="false">IF(A11496="","",(D11496+IF($O$9=1,E11496,0))*$O$7)</f>
        <v/>
      </c>
      <c r="G11496" s="27" t="str">
        <f aca="false">IF(A11496="","",D11496+E11496+F11496)</f>
        <v/>
      </c>
      <c r="H11496" s="27" t="str">
        <f aca="false">IF(A11496="","",Calculadora!$D$5+SUM($E$7:E11496))</f>
        <v/>
      </c>
      <c r="I11496" s="27" t="str">
        <f aca="false">IF(A11496="","",G11496-H11496)</f>
        <v/>
      </c>
      <c r="J11496" s="27" t="str">
        <f aca="false">IF(A11496="","",IF(C11496=$O$2,G11496,0))</f>
        <v/>
      </c>
    </row>
    <row r="11497" customFormat="false" ht="15" hidden="false" customHeight="false" outlineLevel="0" collapsed="false">
      <c r="A11497" s="25" t="str">
        <f aca="false">IF(ROW()-6&lt;=$O$3,ROW()-6,"")</f>
        <v/>
      </c>
      <c r="B11497" s="25" t="str">
        <f aca="false">IF(A11497="","",INT((A11497-1)/$O$2)+1)</f>
        <v/>
      </c>
      <c r="C11497" s="25" t="str">
        <f aca="false">IF(A11497="","",MOD(A11497-1,$O$2)+1)</f>
        <v/>
      </c>
      <c r="D11497" s="27" t="str">
        <f aca="false">IF(A11497="","",IF(A11497=1,Calculadora!$D$5,G11496))</f>
        <v/>
      </c>
      <c r="E11497" s="27" t="str">
        <f aca="false">IF(A11497="","",IF($O$9=1,IF(MOD(C11497-1,$O$8)=0,Calculadora!$D$6*(1+Calculadora!$D$7)^(B11497-1),0),IF(MOD(C11497,$O$8)=0,Calculadora!$D$6*(1+Calculadora!$D$7)^(B11497-1),0)))</f>
        <v/>
      </c>
      <c r="F11497" s="27" t="str">
        <f aca="false">IF(A11497="","",(D11497+IF($O$9=1,E11497,0))*$O$7)</f>
        <v/>
      </c>
      <c r="G11497" s="27" t="str">
        <f aca="false">IF(A11497="","",D11497+E11497+F11497)</f>
        <v/>
      </c>
      <c r="H11497" s="27" t="str">
        <f aca="false">IF(A11497="","",Calculadora!$D$5+SUM($E$7:E11497))</f>
        <v/>
      </c>
      <c r="I11497" s="27" t="str">
        <f aca="false">IF(A11497="","",G11497-H11497)</f>
        <v/>
      </c>
      <c r="J11497" s="27" t="str">
        <f aca="false">IF(A11497="","",IF(C11497=$O$2,G11497,0))</f>
        <v/>
      </c>
    </row>
    <row r="11498" customFormat="false" ht="15" hidden="false" customHeight="false" outlineLevel="0" collapsed="false">
      <c r="A11498" s="25" t="str">
        <f aca="false">IF(ROW()-6&lt;=$O$3,ROW()-6,"")</f>
        <v/>
      </c>
      <c r="B11498" s="25" t="str">
        <f aca="false">IF(A11498="","",INT((A11498-1)/$O$2)+1)</f>
        <v/>
      </c>
      <c r="C11498" s="25" t="str">
        <f aca="false">IF(A11498="","",MOD(A11498-1,$O$2)+1)</f>
        <v/>
      </c>
      <c r="D11498" s="27" t="str">
        <f aca="false">IF(A11498="","",IF(A11498=1,Calculadora!$D$5,G11497))</f>
        <v/>
      </c>
      <c r="E11498" s="27" t="str">
        <f aca="false">IF(A11498="","",IF($O$9=1,IF(MOD(C11498-1,$O$8)=0,Calculadora!$D$6*(1+Calculadora!$D$7)^(B11498-1),0),IF(MOD(C11498,$O$8)=0,Calculadora!$D$6*(1+Calculadora!$D$7)^(B11498-1),0)))</f>
        <v/>
      </c>
      <c r="F11498" s="27" t="str">
        <f aca="false">IF(A11498="","",(D11498+IF($O$9=1,E11498,0))*$O$7)</f>
        <v/>
      </c>
      <c r="G11498" s="27" t="str">
        <f aca="false">IF(A11498="","",D11498+E11498+F11498)</f>
        <v/>
      </c>
      <c r="H11498" s="27" t="str">
        <f aca="false">IF(A11498="","",Calculadora!$D$5+SUM($E$7:E11498))</f>
        <v/>
      </c>
      <c r="I11498" s="27" t="str">
        <f aca="false">IF(A11498="","",G11498-H11498)</f>
        <v/>
      </c>
      <c r="J11498" s="27" t="str">
        <f aca="false">IF(A11498="","",IF(C11498=$O$2,G11498,0))</f>
        <v/>
      </c>
    </row>
    <row r="11499" customFormat="false" ht="15" hidden="false" customHeight="false" outlineLevel="0" collapsed="false">
      <c r="A11499" s="25" t="str">
        <f aca="false">IF(ROW()-6&lt;=$O$3,ROW()-6,"")</f>
        <v/>
      </c>
      <c r="B11499" s="25" t="str">
        <f aca="false">IF(A11499="","",INT((A11499-1)/$O$2)+1)</f>
        <v/>
      </c>
      <c r="C11499" s="25" t="str">
        <f aca="false">IF(A11499="","",MOD(A11499-1,$O$2)+1)</f>
        <v/>
      </c>
      <c r="D11499" s="27" t="str">
        <f aca="false">IF(A11499="","",IF(A11499=1,Calculadora!$D$5,G11498))</f>
        <v/>
      </c>
      <c r="E11499" s="27" t="str">
        <f aca="false">IF(A11499="","",IF($O$9=1,IF(MOD(C11499-1,$O$8)=0,Calculadora!$D$6*(1+Calculadora!$D$7)^(B11499-1),0),IF(MOD(C11499,$O$8)=0,Calculadora!$D$6*(1+Calculadora!$D$7)^(B11499-1),0)))</f>
        <v/>
      </c>
      <c r="F11499" s="27" t="str">
        <f aca="false">IF(A11499="","",(D11499+IF($O$9=1,E11499,0))*$O$7)</f>
        <v/>
      </c>
      <c r="G11499" s="27" t="str">
        <f aca="false">IF(A11499="","",D11499+E11499+F11499)</f>
        <v/>
      </c>
      <c r="H11499" s="27" t="str">
        <f aca="false">IF(A11499="","",Calculadora!$D$5+SUM($E$7:E11499))</f>
        <v/>
      </c>
      <c r="I11499" s="27" t="str">
        <f aca="false">IF(A11499="","",G11499-H11499)</f>
        <v/>
      </c>
      <c r="J11499" s="27" t="str">
        <f aca="false">IF(A11499="","",IF(C11499=$O$2,G11499,0))</f>
        <v/>
      </c>
    </row>
    <row r="11500" customFormat="false" ht="15" hidden="false" customHeight="false" outlineLevel="0" collapsed="false">
      <c r="A11500" s="25" t="str">
        <f aca="false">IF(ROW()-6&lt;=$O$3,ROW()-6,"")</f>
        <v/>
      </c>
      <c r="B11500" s="25" t="str">
        <f aca="false">IF(A11500="","",INT((A11500-1)/$O$2)+1)</f>
        <v/>
      </c>
      <c r="C11500" s="25" t="str">
        <f aca="false">IF(A11500="","",MOD(A11500-1,$O$2)+1)</f>
        <v/>
      </c>
      <c r="D11500" s="27" t="str">
        <f aca="false">IF(A11500="","",IF(A11500=1,Calculadora!$D$5,G11499))</f>
        <v/>
      </c>
      <c r="E11500" s="27" t="str">
        <f aca="false">IF(A11500="","",IF($O$9=1,IF(MOD(C11500-1,$O$8)=0,Calculadora!$D$6*(1+Calculadora!$D$7)^(B11500-1),0),IF(MOD(C11500,$O$8)=0,Calculadora!$D$6*(1+Calculadora!$D$7)^(B11500-1),0)))</f>
        <v/>
      </c>
      <c r="F11500" s="27" t="str">
        <f aca="false">IF(A11500="","",(D11500+IF($O$9=1,E11500,0))*$O$7)</f>
        <v/>
      </c>
      <c r="G11500" s="27" t="str">
        <f aca="false">IF(A11500="","",D11500+E11500+F11500)</f>
        <v/>
      </c>
      <c r="H11500" s="27" t="str">
        <f aca="false">IF(A11500="","",Calculadora!$D$5+SUM($E$7:E11500))</f>
        <v/>
      </c>
      <c r="I11500" s="27" t="str">
        <f aca="false">IF(A11500="","",G11500-H11500)</f>
        <v/>
      </c>
      <c r="J11500" s="27" t="str">
        <f aca="false">IF(A11500="","",IF(C11500=$O$2,G11500,0))</f>
        <v/>
      </c>
    </row>
    <row r="11501" customFormat="false" ht="15" hidden="false" customHeight="false" outlineLevel="0" collapsed="false">
      <c r="A11501" s="25" t="str">
        <f aca="false">IF(ROW()-6&lt;=$O$3,ROW()-6,"")</f>
        <v/>
      </c>
      <c r="B11501" s="25" t="str">
        <f aca="false">IF(A11501="","",INT((A11501-1)/$O$2)+1)</f>
        <v/>
      </c>
      <c r="C11501" s="25" t="str">
        <f aca="false">IF(A11501="","",MOD(A11501-1,$O$2)+1)</f>
        <v/>
      </c>
      <c r="D11501" s="27" t="str">
        <f aca="false">IF(A11501="","",IF(A11501=1,Calculadora!$D$5,G11500))</f>
        <v/>
      </c>
      <c r="E11501" s="27" t="str">
        <f aca="false">IF(A11501="","",IF($O$9=1,IF(MOD(C11501-1,$O$8)=0,Calculadora!$D$6*(1+Calculadora!$D$7)^(B11501-1),0),IF(MOD(C11501,$O$8)=0,Calculadora!$D$6*(1+Calculadora!$D$7)^(B11501-1),0)))</f>
        <v/>
      </c>
      <c r="F11501" s="27" t="str">
        <f aca="false">IF(A11501="","",(D11501+IF($O$9=1,E11501,0))*$O$7)</f>
        <v/>
      </c>
      <c r="G11501" s="27" t="str">
        <f aca="false">IF(A11501="","",D11501+E11501+F11501)</f>
        <v/>
      </c>
      <c r="H11501" s="27" t="str">
        <f aca="false">IF(A11501="","",Calculadora!$D$5+SUM($E$7:E11501))</f>
        <v/>
      </c>
      <c r="I11501" s="27" t="str">
        <f aca="false">IF(A11501="","",G11501-H11501)</f>
        <v/>
      </c>
      <c r="J11501" s="27" t="str">
        <f aca="false">IF(A11501="","",IF(C11501=$O$2,G11501,0))</f>
        <v/>
      </c>
    </row>
    <row r="11502" customFormat="false" ht="15" hidden="false" customHeight="false" outlineLevel="0" collapsed="false">
      <c r="A11502" s="25" t="str">
        <f aca="false">IF(ROW()-6&lt;=$O$3,ROW()-6,"")</f>
        <v/>
      </c>
      <c r="B11502" s="25" t="str">
        <f aca="false">IF(A11502="","",INT((A11502-1)/$O$2)+1)</f>
        <v/>
      </c>
      <c r="C11502" s="25" t="str">
        <f aca="false">IF(A11502="","",MOD(A11502-1,$O$2)+1)</f>
        <v/>
      </c>
      <c r="D11502" s="27" t="str">
        <f aca="false">IF(A11502="","",IF(A11502=1,Calculadora!$D$5,G11501))</f>
        <v/>
      </c>
      <c r="E11502" s="27" t="str">
        <f aca="false">IF(A11502="","",IF($O$9=1,IF(MOD(C11502-1,$O$8)=0,Calculadora!$D$6*(1+Calculadora!$D$7)^(B11502-1),0),IF(MOD(C11502,$O$8)=0,Calculadora!$D$6*(1+Calculadora!$D$7)^(B11502-1),0)))</f>
        <v/>
      </c>
      <c r="F11502" s="27" t="str">
        <f aca="false">IF(A11502="","",(D11502+IF($O$9=1,E11502,0))*$O$7)</f>
        <v/>
      </c>
      <c r="G11502" s="27" t="str">
        <f aca="false">IF(A11502="","",D11502+E11502+F11502)</f>
        <v/>
      </c>
      <c r="H11502" s="27" t="str">
        <f aca="false">IF(A11502="","",Calculadora!$D$5+SUM($E$7:E11502))</f>
        <v/>
      </c>
      <c r="I11502" s="27" t="str">
        <f aca="false">IF(A11502="","",G11502-H11502)</f>
        <v/>
      </c>
      <c r="J11502" s="27" t="str">
        <f aca="false">IF(A11502="","",IF(C11502=$O$2,G11502,0))</f>
        <v/>
      </c>
    </row>
    <row r="11503" customFormat="false" ht="15" hidden="false" customHeight="false" outlineLevel="0" collapsed="false">
      <c r="A11503" s="25" t="str">
        <f aca="false">IF(ROW()-6&lt;=$O$3,ROW()-6,"")</f>
        <v/>
      </c>
      <c r="B11503" s="25" t="str">
        <f aca="false">IF(A11503="","",INT((A11503-1)/$O$2)+1)</f>
        <v/>
      </c>
      <c r="C11503" s="25" t="str">
        <f aca="false">IF(A11503="","",MOD(A11503-1,$O$2)+1)</f>
        <v/>
      </c>
      <c r="D11503" s="27" t="str">
        <f aca="false">IF(A11503="","",IF(A11503=1,Calculadora!$D$5,G11502))</f>
        <v/>
      </c>
      <c r="E11503" s="27" t="str">
        <f aca="false">IF(A11503="","",IF($O$9=1,IF(MOD(C11503-1,$O$8)=0,Calculadora!$D$6*(1+Calculadora!$D$7)^(B11503-1),0),IF(MOD(C11503,$O$8)=0,Calculadora!$D$6*(1+Calculadora!$D$7)^(B11503-1),0)))</f>
        <v/>
      </c>
      <c r="F11503" s="27" t="str">
        <f aca="false">IF(A11503="","",(D11503+IF($O$9=1,E11503,0))*$O$7)</f>
        <v/>
      </c>
      <c r="G11503" s="27" t="str">
        <f aca="false">IF(A11503="","",D11503+E11503+F11503)</f>
        <v/>
      </c>
      <c r="H11503" s="27" t="str">
        <f aca="false">IF(A11503="","",Calculadora!$D$5+SUM($E$7:E11503))</f>
        <v/>
      </c>
      <c r="I11503" s="27" t="str">
        <f aca="false">IF(A11503="","",G11503-H11503)</f>
        <v/>
      </c>
      <c r="J11503" s="27" t="str">
        <f aca="false">IF(A11503="","",IF(C11503=$O$2,G11503,0))</f>
        <v/>
      </c>
    </row>
    <row r="11504" customFormat="false" ht="15" hidden="false" customHeight="false" outlineLevel="0" collapsed="false">
      <c r="A11504" s="25" t="str">
        <f aca="false">IF(ROW()-6&lt;=$O$3,ROW()-6,"")</f>
        <v/>
      </c>
      <c r="B11504" s="25" t="str">
        <f aca="false">IF(A11504="","",INT((A11504-1)/$O$2)+1)</f>
        <v/>
      </c>
      <c r="C11504" s="25" t="str">
        <f aca="false">IF(A11504="","",MOD(A11504-1,$O$2)+1)</f>
        <v/>
      </c>
      <c r="D11504" s="27" t="str">
        <f aca="false">IF(A11504="","",IF(A11504=1,Calculadora!$D$5,G11503))</f>
        <v/>
      </c>
      <c r="E11504" s="27" t="str">
        <f aca="false">IF(A11504="","",IF($O$9=1,IF(MOD(C11504-1,$O$8)=0,Calculadora!$D$6*(1+Calculadora!$D$7)^(B11504-1),0),IF(MOD(C11504,$O$8)=0,Calculadora!$D$6*(1+Calculadora!$D$7)^(B11504-1),0)))</f>
        <v/>
      </c>
      <c r="F11504" s="27" t="str">
        <f aca="false">IF(A11504="","",(D11504+IF($O$9=1,E11504,0))*$O$7)</f>
        <v/>
      </c>
      <c r="G11504" s="27" t="str">
        <f aca="false">IF(A11504="","",D11504+E11504+F11504)</f>
        <v/>
      </c>
      <c r="H11504" s="27" t="str">
        <f aca="false">IF(A11504="","",Calculadora!$D$5+SUM($E$7:E11504))</f>
        <v/>
      </c>
      <c r="I11504" s="27" t="str">
        <f aca="false">IF(A11504="","",G11504-H11504)</f>
        <v/>
      </c>
      <c r="J11504" s="27" t="str">
        <f aca="false">IF(A11504="","",IF(C11504=$O$2,G11504,0))</f>
        <v/>
      </c>
    </row>
    <row r="11505" customFormat="false" ht="15" hidden="false" customHeight="false" outlineLevel="0" collapsed="false">
      <c r="A11505" s="25" t="str">
        <f aca="false">IF(ROW()-6&lt;=$O$3,ROW()-6,"")</f>
        <v/>
      </c>
      <c r="B11505" s="25" t="str">
        <f aca="false">IF(A11505="","",INT((A11505-1)/$O$2)+1)</f>
        <v/>
      </c>
      <c r="C11505" s="25" t="str">
        <f aca="false">IF(A11505="","",MOD(A11505-1,$O$2)+1)</f>
        <v/>
      </c>
      <c r="D11505" s="27" t="str">
        <f aca="false">IF(A11505="","",IF(A11505=1,Calculadora!$D$5,G11504))</f>
        <v/>
      </c>
      <c r="E11505" s="27" t="str">
        <f aca="false">IF(A11505="","",IF($O$9=1,IF(MOD(C11505-1,$O$8)=0,Calculadora!$D$6*(1+Calculadora!$D$7)^(B11505-1),0),IF(MOD(C11505,$O$8)=0,Calculadora!$D$6*(1+Calculadora!$D$7)^(B11505-1),0)))</f>
        <v/>
      </c>
      <c r="F11505" s="27" t="str">
        <f aca="false">IF(A11505="","",(D11505+IF($O$9=1,E11505,0))*$O$7)</f>
        <v/>
      </c>
      <c r="G11505" s="27" t="str">
        <f aca="false">IF(A11505="","",D11505+E11505+F11505)</f>
        <v/>
      </c>
      <c r="H11505" s="27" t="str">
        <f aca="false">IF(A11505="","",Calculadora!$D$5+SUM($E$7:E11505))</f>
        <v/>
      </c>
      <c r="I11505" s="27" t="str">
        <f aca="false">IF(A11505="","",G11505-H11505)</f>
        <v/>
      </c>
      <c r="J11505" s="27" t="str">
        <f aca="false">IF(A11505="","",IF(C11505=$O$2,G11505,0))</f>
        <v/>
      </c>
    </row>
    <row r="11506" customFormat="false" ht="15" hidden="false" customHeight="false" outlineLevel="0" collapsed="false">
      <c r="A11506" s="25" t="str">
        <f aca="false">IF(ROW()-6&lt;=$O$3,ROW()-6,"")</f>
        <v/>
      </c>
      <c r="B11506" s="25" t="str">
        <f aca="false">IF(A11506="","",INT((A11506-1)/$O$2)+1)</f>
        <v/>
      </c>
      <c r="C11506" s="25" t="str">
        <f aca="false">IF(A11506="","",MOD(A11506-1,$O$2)+1)</f>
        <v/>
      </c>
      <c r="D11506" s="27" t="str">
        <f aca="false">IF(A11506="","",IF(A11506=1,Calculadora!$D$5,G11505))</f>
        <v/>
      </c>
      <c r="E11506" s="27" t="str">
        <f aca="false">IF(A11506="","",IF($O$9=1,IF(MOD(C11506-1,$O$8)=0,Calculadora!$D$6*(1+Calculadora!$D$7)^(B11506-1),0),IF(MOD(C11506,$O$8)=0,Calculadora!$D$6*(1+Calculadora!$D$7)^(B11506-1),0)))</f>
        <v/>
      </c>
      <c r="F11506" s="27" t="str">
        <f aca="false">IF(A11506="","",(D11506+IF($O$9=1,E11506,0))*$O$7)</f>
        <v/>
      </c>
      <c r="G11506" s="27" t="str">
        <f aca="false">IF(A11506="","",D11506+E11506+F11506)</f>
        <v/>
      </c>
      <c r="H11506" s="27" t="str">
        <f aca="false">IF(A11506="","",Calculadora!$D$5+SUM($E$7:E11506))</f>
        <v/>
      </c>
      <c r="I11506" s="27" t="str">
        <f aca="false">IF(A11506="","",G11506-H11506)</f>
        <v/>
      </c>
      <c r="J11506" s="27" t="str">
        <f aca="false">IF(A11506="","",IF(C11506=$O$2,G11506,0))</f>
        <v/>
      </c>
    </row>
    <row r="11507" customFormat="false" ht="15" hidden="false" customHeight="false" outlineLevel="0" collapsed="false">
      <c r="A11507" s="25" t="str">
        <f aca="false">IF(ROW()-6&lt;=$O$3,ROW()-6,"")</f>
        <v/>
      </c>
      <c r="B11507" s="25" t="str">
        <f aca="false">IF(A11507="","",INT((A11507-1)/$O$2)+1)</f>
        <v/>
      </c>
      <c r="C11507" s="25" t="str">
        <f aca="false">IF(A11507="","",MOD(A11507-1,$O$2)+1)</f>
        <v/>
      </c>
      <c r="D11507" s="27" t="str">
        <f aca="false">IF(A11507="","",IF(A11507=1,Calculadora!$D$5,G11506))</f>
        <v/>
      </c>
      <c r="E11507" s="27" t="str">
        <f aca="false">IF(A11507="","",IF($O$9=1,IF(MOD(C11507-1,$O$8)=0,Calculadora!$D$6*(1+Calculadora!$D$7)^(B11507-1),0),IF(MOD(C11507,$O$8)=0,Calculadora!$D$6*(1+Calculadora!$D$7)^(B11507-1),0)))</f>
        <v/>
      </c>
      <c r="F11507" s="27" t="str">
        <f aca="false">IF(A11507="","",(D11507+IF($O$9=1,E11507,0))*$O$7)</f>
        <v/>
      </c>
      <c r="G11507" s="27" t="str">
        <f aca="false">IF(A11507="","",D11507+E11507+F11507)</f>
        <v/>
      </c>
      <c r="H11507" s="27" t="str">
        <f aca="false">IF(A11507="","",Calculadora!$D$5+SUM($E$7:E11507))</f>
        <v/>
      </c>
      <c r="I11507" s="27" t="str">
        <f aca="false">IF(A11507="","",G11507-H11507)</f>
        <v/>
      </c>
      <c r="J11507" s="27" t="str">
        <f aca="false">IF(A11507="","",IF(C11507=$O$2,G11507,0))</f>
        <v/>
      </c>
    </row>
    <row r="11508" customFormat="false" ht="15" hidden="false" customHeight="false" outlineLevel="0" collapsed="false">
      <c r="A11508" s="25" t="str">
        <f aca="false">IF(ROW()-6&lt;=$O$3,ROW()-6,"")</f>
        <v/>
      </c>
      <c r="B11508" s="25" t="str">
        <f aca="false">IF(A11508="","",INT((A11508-1)/$O$2)+1)</f>
        <v/>
      </c>
      <c r="C11508" s="25" t="str">
        <f aca="false">IF(A11508="","",MOD(A11508-1,$O$2)+1)</f>
        <v/>
      </c>
      <c r="D11508" s="27" t="str">
        <f aca="false">IF(A11508="","",IF(A11508=1,Calculadora!$D$5,G11507))</f>
        <v/>
      </c>
      <c r="E11508" s="27" t="str">
        <f aca="false">IF(A11508="","",IF($O$9=1,IF(MOD(C11508-1,$O$8)=0,Calculadora!$D$6*(1+Calculadora!$D$7)^(B11508-1),0),IF(MOD(C11508,$O$8)=0,Calculadora!$D$6*(1+Calculadora!$D$7)^(B11508-1),0)))</f>
        <v/>
      </c>
      <c r="F11508" s="27" t="str">
        <f aca="false">IF(A11508="","",(D11508+IF($O$9=1,E11508,0))*$O$7)</f>
        <v/>
      </c>
      <c r="G11508" s="27" t="str">
        <f aca="false">IF(A11508="","",D11508+E11508+F11508)</f>
        <v/>
      </c>
      <c r="H11508" s="27" t="str">
        <f aca="false">IF(A11508="","",Calculadora!$D$5+SUM($E$7:E11508))</f>
        <v/>
      </c>
      <c r="I11508" s="27" t="str">
        <f aca="false">IF(A11508="","",G11508-H11508)</f>
        <v/>
      </c>
      <c r="J11508" s="27" t="str">
        <f aca="false">IF(A11508="","",IF(C11508=$O$2,G11508,0))</f>
        <v/>
      </c>
    </row>
    <row r="11509" customFormat="false" ht="15" hidden="false" customHeight="false" outlineLevel="0" collapsed="false">
      <c r="A11509" s="25" t="str">
        <f aca="false">IF(ROW()-6&lt;=$O$3,ROW()-6,"")</f>
        <v/>
      </c>
      <c r="B11509" s="25" t="str">
        <f aca="false">IF(A11509="","",INT((A11509-1)/$O$2)+1)</f>
        <v/>
      </c>
      <c r="C11509" s="25" t="str">
        <f aca="false">IF(A11509="","",MOD(A11509-1,$O$2)+1)</f>
        <v/>
      </c>
      <c r="D11509" s="27" t="str">
        <f aca="false">IF(A11509="","",IF(A11509=1,Calculadora!$D$5,G11508))</f>
        <v/>
      </c>
      <c r="E11509" s="27" t="str">
        <f aca="false">IF(A11509="","",IF($O$9=1,IF(MOD(C11509-1,$O$8)=0,Calculadora!$D$6*(1+Calculadora!$D$7)^(B11509-1),0),IF(MOD(C11509,$O$8)=0,Calculadora!$D$6*(1+Calculadora!$D$7)^(B11509-1),0)))</f>
        <v/>
      </c>
      <c r="F11509" s="27" t="str">
        <f aca="false">IF(A11509="","",(D11509+IF($O$9=1,E11509,0))*$O$7)</f>
        <v/>
      </c>
      <c r="G11509" s="27" t="str">
        <f aca="false">IF(A11509="","",D11509+E11509+F11509)</f>
        <v/>
      </c>
      <c r="H11509" s="27" t="str">
        <f aca="false">IF(A11509="","",Calculadora!$D$5+SUM($E$7:E11509))</f>
        <v/>
      </c>
      <c r="I11509" s="27" t="str">
        <f aca="false">IF(A11509="","",G11509-H11509)</f>
        <v/>
      </c>
      <c r="J11509" s="27" t="str">
        <f aca="false">IF(A11509="","",IF(C11509=$O$2,G11509,0))</f>
        <v/>
      </c>
    </row>
    <row r="11510" customFormat="false" ht="15" hidden="false" customHeight="false" outlineLevel="0" collapsed="false">
      <c r="A11510" s="25" t="str">
        <f aca="false">IF(ROW()-6&lt;=$O$3,ROW()-6,"")</f>
        <v/>
      </c>
      <c r="B11510" s="25" t="str">
        <f aca="false">IF(A11510="","",INT((A11510-1)/$O$2)+1)</f>
        <v/>
      </c>
      <c r="C11510" s="25" t="str">
        <f aca="false">IF(A11510="","",MOD(A11510-1,$O$2)+1)</f>
        <v/>
      </c>
      <c r="D11510" s="27" t="str">
        <f aca="false">IF(A11510="","",IF(A11510=1,Calculadora!$D$5,G11509))</f>
        <v/>
      </c>
      <c r="E11510" s="27" t="str">
        <f aca="false">IF(A11510="","",IF($O$9=1,IF(MOD(C11510-1,$O$8)=0,Calculadora!$D$6*(1+Calculadora!$D$7)^(B11510-1),0),IF(MOD(C11510,$O$8)=0,Calculadora!$D$6*(1+Calculadora!$D$7)^(B11510-1),0)))</f>
        <v/>
      </c>
      <c r="F11510" s="27" t="str">
        <f aca="false">IF(A11510="","",(D11510+IF($O$9=1,E11510,0))*$O$7)</f>
        <v/>
      </c>
      <c r="G11510" s="27" t="str">
        <f aca="false">IF(A11510="","",D11510+E11510+F11510)</f>
        <v/>
      </c>
      <c r="H11510" s="27" t="str">
        <f aca="false">IF(A11510="","",Calculadora!$D$5+SUM($E$7:E11510))</f>
        <v/>
      </c>
      <c r="I11510" s="27" t="str">
        <f aca="false">IF(A11510="","",G11510-H11510)</f>
        <v/>
      </c>
      <c r="J11510" s="27" t="str">
        <f aca="false">IF(A11510="","",IF(C11510=$O$2,G11510,0))</f>
        <v/>
      </c>
    </row>
    <row r="11511" customFormat="false" ht="15" hidden="false" customHeight="false" outlineLevel="0" collapsed="false">
      <c r="A11511" s="25" t="str">
        <f aca="false">IF(ROW()-6&lt;=$O$3,ROW()-6,"")</f>
        <v/>
      </c>
      <c r="B11511" s="25" t="str">
        <f aca="false">IF(A11511="","",INT((A11511-1)/$O$2)+1)</f>
        <v/>
      </c>
      <c r="C11511" s="25" t="str">
        <f aca="false">IF(A11511="","",MOD(A11511-1,$O$2)+1)</f>
        <v/>
      </c>
      <c r="D11511" s="27" t="str">
        <f aca="false">IF(A11511="","",IF(A11511=1,Calculadora!$D$5,G11510))</f>
        <v/>
      </c>
      <c r="E11511" s="27" t="str">
        <f aca="false">IF(A11511="","",IF($O$9=1,IF(MOD(C11511-1,$O$8)=0,Calculadora!$D$6*(1+Calculadora!$D$7)^(B11511-1),0),IF(MOD(C11511,$O$8)=0,Calculadora!$D$6*(1+Calculadora!$D$7)^(B11511-1),0)))</f>
        <v/>
      </c>
      <c r="F11511" s="27" t="str">
        <f aca="false">IF(A11511="","",(D11511+IF($O$9=1,E11511,0))*$O$7)</f>
        <v/>
      </c>
      <c r="G11511" s="27" t="str">
        <f aca="false">IF(A11511="","",D11511+E11511+F11511)</f>
        <v/>
      </c>
      <c r="H11511" s="27" t="str">
        <f aca="false">IF(A11511="","",Calculadora!$D$5+SUM($E$7:E11511))</f>
        <v/>
      </c>
      <c r="I11511" s="27" t="str">
        <f aca="false">IF(A11511="","",G11511-H11511)</f>
        <v/>
      </c>
      <c r="J11511" s="27" t="str">
        <f aca="false">IF(A11511="","",IF(C11511=$O$2,G11511,0))</f>
        <v/>
      </c>
    </row>
    <row r="11512" customFormat="false" ht="15" hidden="false" customHeight="false" outlineLevel="0" collapsed="false">
      <c r="A11512" s="25" t="str">
        <f aca="false">IF(ROW()-6&lt;=$O$3,ROW()-6,"")</f>
        <v/>
      </c>
      <c r="B11512" s="25" t="str">
        <f aca="false">IF(A11512="","",INT((A11512-1)/$O$2)+1)</f>
        <v/>
      </c>
      <c r="C11512" s="25" t="str">
        <f aca="false">IF(A11512="","",MOD(A11512-1,$O$2)+1)</f>
        <v/>
      </c>
      <c r="D11512" s="27" t="str">
        <f aca="false">IF(A11512="","",IF(A11512=1,Calculadora!$D$5,G11511))</f>
        <v/>
      </c>
      <c r="E11512" s="27" t="str">
        <f aca="false">IF(A11512="","",IF($O$9=1,IF(MOD(C11512-1,$O$8)=0,Calculadora!$D$6*(1+Calculadora!$D$7)^(B11512-1),0),IF(MOD(C11512,$O$8)=0,Calculadora!$D$6*(1+Calculadora!$D$7)^(B11512-1),0)))</f>
        <v/>
      </c>
      <c r="F11512" s="27" t="str">
        <f aca="false">IF(A11512="","",(D11512+IF($O$9=1,E11512,0))*$O$7)</f>
        <v/>
      </c>
      <c r="G11512" s="27" t="str">
        <f aca="false">IF(A11512="","",D11512+E11512+F11512)</f>
        <v/>
      </c>
      <c r="H11512" s="27" t="str">
        <f aca="false">IF(A11512="","",Calculadora!$D$5+SUM($E$7:E11512))</f>
        <v/>
      </c>
      <c r="I11512" s="27" t="str">
        <f aca="false">IF(A11512="","",G11512-H11512)</f>
        <v/>
      </c>
      <c r="J11512" s="27" t="str">
        <f aca="false">IF(A11512="","",IF(C11512=$O$2,G11512,0))</f>
        <v/>
      </c>
    </row>
    <row r="11513" customFormat="false" ht="15" hidden="false" customHeight="false" outlineLevel="0" collapsed="false">
      <c r="A11513" s="25" t="str">
        <f aca="false">IF(ROW()-6&lt;=$O$3,ROW()-6,"")</f>
        <v/>
      </c>
      <c r="B11513" s="25" t="str">
        <f aca="false">IF(A11513="","",INT((A11513-1)/$O$2)+1)</f>
        <v/>
      </c>
      <c r="C11513" s="25" t="str">
        <f aca="false">IF(A11513="","",MOD(A11513-1,$O$2)+1)</f>
        <v/>
      </c>
      <c r="D11513" s="27" t="str">
        <f aca="false">IF(A11513="","",IF(A11513=1,Calculadora!$D$5,G11512))</f>
        <v/>
      </c>
      <c r="E11513" s="27" t="str">
        <f aca="false">IF(A11513="","",IF($O$9=1,IF(MOD(C11513-1,$O$8)=0,Calculadora!$D$6*(1+Calculadora!$D$7)^(B11513-1),0),IF(MOD(C11513,$O$8)=0,Calculadora!$D$6*(1+Calculadora!$D$7)^(B11513-1),0)))</f>
        <v/>
      </c>
      <c r="F11513" s="27" t="str">
        <f aca="false">IF(A11513="","",(D11513+IF($O$9=1,E11513,0))*$O$7)</f>
        <v/>
      </c>
      <c r="G11513" s="27" t="str">
        <f aca="false">IF(A11513="","",D11513+E11513+F11513)</f>
        <v/>
      </c>
      <c r="H11513" s="27" t="str">
        <f aca="false">IF(A11513="","",Calculadora!$D$5+SUM($E$7:E11513))</f>
        <v/>
      </c>
      <c r="I11513" s="27" t="str">
        <f aca="false">IF(A11513="","",G11513-H11513)</f>
        <v/>
      </c>
      <c r="J11513" s="27" t="str">
        <f aca="false">IF(A11513="","",IF(C11513=$O$2,G11513,0))</f>
        <v/>
      </c>
    </row>
    <row r="11514" customFormat="false" ht="15" hidden="false" customHeight="false" outlineLevel="0" collapsed="false">
      <c r="A11514" s="25" t="str">
        <f aca="false">IF(ROW()-6&lt;=$O$3,ROW()-6,"")</f>
        <v/>
      </c>
      <c r="B11514" s="25" t="str">
        <f aca="false">IF(A11514="","",INT((A11514-1)/$O$2)+1)</f>
        <v/>
      </c>
      <c r="C11514" s="25" t="str">
        <f aca="false">IF(A11514="","",MOD(A11514-1,$O$2)+1)</f>
        <v/>
      </c>
      <c r="D11514" s="27" t="str">
        <f aca="false">IF(A11514="","",IF(A11514=1,Calculadora!$D$5,G11513))</f>
        <v/>
      </c>
      <c r="E11514" s="27" t="str">
        <f aca="false">IF(A11514="","",IF($O$9=1,IF(MOD(C11514-1,$O$8)=0,Calculadora!$D$6*(1+Calculadora!$D$7)^(B11514-1),0),IF(MOD(C11514,$O$8)=0,Calculadora!$D$6*(1+Calculadora!$D$7)^(B11514-1),0)))</f>
        <v/>
      </c>
      <c r="F11514" s="27" t="str">
        <f aca="false">IF(A11514="","",(D11514+IF($O$9=1,E11514,0))*$O$7)</f>
        <v/>
      </c>
      <c r="G11514" s="27" t="str">
        <f aca="false">IF(A11514="","",D11514+E11514+F11514)</f>
        <v/>
      </c>
      <c r="H11514" s="27" t="str">
        <f aca="false">IF(A11514="","",Calculadora!$D$5+SUM($E$7:E11514))</f>
        <v/>
      </c>
      <c r="I11514" s="27" t="str">
        <f aca="false">IF(A11514="","",G11514-H11514)</f>
        <v/>
      </c>
      <c r="J11514" s="27" t="str">
        <f aca="false">IF(A11514="","",IF(C11514=$O$2,G11514,0))</f>
        <v/>
      </c>
    </row>
    <row r="11515" customFormat="false" ht="15" hidden="false" customHeight="false" outlineLevel="0" collapsed="false">
      <c r="A11515" s="25" t="str">
        <f aca="false">IF(ROW()-6&lt;=$O$3,ROW()-6,"")</f>
        <v/>
      </c>
      <c r="B11515" s="25" t="str">
        <f aca="false">IF(A11515="","",INT((A11515-1)/$O$2)+1)</f>
        <v/>
      </c>
      <c r="C11515" s="25" t="str">
        <f aca="false">IF(A11515="","",MOD(A11515-1,$O$2)+1)</f>
        <v/>
      </c>
      <c r="D11515" s="27" t="str">
        <f aca="false">IF(A11515="","",IF(A11515=1,Calculadora!$D$5,G11514))</f>
        <v/>
      </c>
      <c r="E11515" s="27" t="str">
        <f aca="false">IF(A11515="","",IF($O$9=1,IF(MOD(C11515-1,$O$8)=0,Calculadora!$D$6*(1+Calculadora!$D$7)^(B11515-1),0),IF(MOD(C11515,$O$8)=0,Calculadora!$D$6*(1+Calculadora!$D$7)^(B11515-1),0)))</f>
        <v/>
      </c>
      <c r="F11515" s="27" t="str">
        <f aca="false">IF(A11515="","",(D11515+IF($O$9=1,E11515,0))*$O$7)</f>
        <v/>
      </c>
      <c r="G11515" s="27" t="str">
        <f aca="false">IF(A11515="","",D11515+E11515+F11515)</f>
        <v/>
      </c>
      <c r="H11515" s="27" t="str">
        <f aca="false">IF(A11515="","",Calculadora!$D$5+SUM($E$7:E11515))</f>
        <v/>
      </c>
      <c r="I11515" s="27" t="str">
        <f aca="false">IF(A11515="","",G11515-H11515)</f>
        <v/>
      </c>
      <c r="J11515" s="27" t="str">
        <f aca="false">IF(A11515="","",IF(C11515=$O$2,G11515,0))</f>
        <v/>
      </c>
    </row>
    <row r="11516" customFormat="false" ht="15" hidden="false" customHeight="false" outlineLevel="0" collapsed="false">
      <c r="A11516" s="25" t="str">
        <f aca="false">IF(ROW()-6&lt;=$O$3,ROW()-6,"")</f>
        <v/>
      </c>
      <c r="B11516" s="25" t="str">
        <f aca="false">IF(A11516="","",INT((A11516-1)/$O$2)+1)</f>
        <v/>
      </c>
      <c r="C11516" s="25" t="str">
        <f aca="false">IF(A11516="","",MOD(A11516-1,$O$2)+1)</f>
        <v/>
      </c>
      <c r="D11516" s="27" t="str">
        <f aca="false">IF(A11516="","",IF(A11516=1,Calculadora!$D$5,G11515))</f>
        <v/>
      </c>
      <c r="E11516" s="27" t="str">
        <f aca="false">IF(A11516="","",IF($O$9=1,IF(MOD(C11516-1,$O$8)=0,Calculadora!$D$6*(1+Calculadora!$D$7)^(B11516-1),0),IF(MOD(C11516,$O$8)=0,Calculadora!$D$6*(1+Calculadora!$D$7)^(B11516-1),0)))</f>
        <v/>
      </c>
      <c r="F11516" s="27" t="str">
        <f aca="false">IF(A11516="","",(D11516+IF($O$9=1,E11516,0))*$O$7)</f>
        <v/>
      </c>
      <c r="G11516" s="27" t="str">
        <f aca="false">IF(A11516="","",D11516+E11516+F11516)</f>
        <v/>
      </c>
      <c r="H11516" s="27" t="str">
        <f aca="false">IF(A11516="","",Calculadora!$D$5+SUM($E$7:E11516))</f>
        <v/>
      </c>
      <c r="I11516" s="27" t="str">
        <f aca="false">IF(A11516="","",G11516-H11516)</f>
        <v/>
      </c>
      <c r="J11516" s="27" t="str">
        <f aca="false">IF(A11516="","",IF(C11516=$O$2,G11516,0))</f>
        <v/>
      </c>
    </row>
    <row r="11517" customFormat="false" ht="15" hidden="false" customHeight="false" outlineLevel="0" collapsed="false">
      <c r="A11517" s="25" t="str">
        <f aca="false">IF(ROW()-6&lt;=$O$3,ROW()-6,"")</f>
        <v/>
      </c>
      <c r="B11517" s="25" t="str">
        <f aca="false">IF(A11517="","",INT((A11517-1)/$O$2)+1)</f>
        <v/>
      </c>
      <c r="C11517" s="25" t="str">
        <f aca="false">IF(A11517="","",MOD(A11517-1,$O$2)+1)</f>
        <v/>
      </c>
      <c r="D11517" s="27" t="str">
        <f aca="false">IF(A11517="","",IF(A11517=1,Calculadora!$D$5,G11516))</f>
        <v/>
      </c>
      <c r="E11517" s="27" t="str">
        <f aca="false">IF(A11517="","",IF($O$9=1,IF(MOD(C11517-1,$O$8)=0,Calculadora!$D$6*(1+Calculadora!$D$7)^(B11517-1),0),IF(MOD(C11517,$O$8)=0,Calculadora!$D$6*(1+Calculadora!$D$7)^(B11517-1),0)))</f>
        <v/>
      </c>
      <c r="F11517" s="27" t="str">
        <f aca="false">IF(A11517="","",(D11517+IF($O$9=1,E11517,0))*$O$7)</f>
        <v/>
      </c>
      <c r="G11517" s="27" t="str">
        <f aca="false">IF(A11517="","",D11517+E11517+F11517)</f>
        <v/>
      </c>
      <c r="H11517" s="27" t="str">
        <f aca="false">IF(A11517="","",Calculadora!$D$5+SUM($E$7:E11517))</f>
        <v/>
      </c>
      <c r="I11517" s="27" t="str">
        <f aca="false">IF(A11517="","",G11517-H11517)</f>
        <v/>
      </c>
      <c r="J11517" s="27" t="str">
        <f aca="false">IF(A11517="","",IF(C11517=$O$2,G11517,0))</f>
        <v/>
      </c>
    </row>
    <row r="11518" customFormat="false" ht="15" hidden="false" customHeight="false" outlineLevel="0" collapsed="false">
      <c r="A11518" s="25" t="str">
        <f aca="false">IF(ROW()-6&lt;=$O$3,ROW()-6,"")</f>
        <v/>
      </c>
      <c r="B11518" s="25" t="str">
        <f aca="false">IF(A11518="","",INT((A11518-1)/$O$2)+1)</f>
        <v/>
      </c>
      <c r="C11518" s="25" t="str">
        <f aca="false">IF(A11518="","",MOD(A11518-1,$O$2)+1)</f>
        <v/>
      </c>
      <c r="D11518" s="27" t="str">
        <f aca="false">IF(A11518="","",IF(A11518=1,Calculadora!$D$5,G11517))</f>
        <v/>
      </c>
      <c r="E11518" s="27" t="str">
        <f aca="false">IF(A11518="","",IF($O$9=1,IF(MOD(C11518-1,$O$8)=0,Calculadora!$D$6*(1+Calculadora!$D$7)^(B11518-1),0),IF(MOD(C11518,$O$8)=0,Calculadora!$D$6*(1+Calculadora!$D$7)^(B11518-1),0)))</f>
        <v/>
      </c>
      <c r="F11518" s="27" t="str">
        <f aca="false">IF(A11518="","",(D11518+IF($O$9=1,E11518,0))*$O$7)</f>
        <v/>
      </c>
      <c r="G11518" s="27" t="str">
        <f aca="false">IF(A11518="","",D11518+E11518+F11518)</f>
        <v/>
      </c>
      <c r="H11518" s="27" t="str">
        <f aca="false">IF(A11518="","",Calculadora!$D$5+SUM($E$7:E11518))</f>
        <v/>
      </c>
      <c r="I11518" s="27" t="str">
        <f aca="false">IF(A11518="","",G11518-H11518)</f>
        <v/>
      </c>
      <c r="J11518" s="27" t="str">
        <f aca="false">IF(A11518="","",IF(C11518=$O$2,G11518,0))</f>
        <v/>
      </c>
    </row>
    <row r="11519" customFormat="false" ht="15" hidden="false" customHeight="false" outlineLevel="0" collapsed="false">
      <c r="A11519" s="25" t="str">
        <f aca="false">IF(ROW()-6&lt;=$O$3,ROW()-6,"")</f>
        <v/>
      </c>
      <c r="B11519" s="25" t="str">
        <f aca="false">IF(A11519="","",INT((A11519-1)/$O$2)+1)</f>
        <v/>
      </c>
      <c r="C11519" s="25" t="str">
        <f aca="false">IF(A11519="","",MOD(A11519-1,$O$2)+1)</f>
        <v/>
      </c>
      <c r="D11519" s="27" t="str">
        <f aca="false">IF(A11519="","",IF(A11519=1,Calculadora!$D$5,G11518))</f>
        <v/>
      </c>
      <c r="E11519" s="27" t="str">
        <f aca="false">IF(A11519="","",IF($O$9=1,IF(MOD(C11519-1,$O$8)=0,Calculadora!$D$6*(1+Calculadora!$D$7)^(B11519-1),0),IF(MOD(C11519,$O$8)=0,Calculadora!$D$6*(1+Calculadora!$D$7)^(B11519-1),0)))</f>
        <v/>
      </c>
      <c r="F11519" s="27" t="str">
        <f aca="false">IF(A11519="","",(D11519+IF($O$9=1,E11519,0))*$O$7)</f>
        <v/>
      </c>
      <c r="G11519" s="27" t="str">
        <f aca="false">IF(A11519="","",D11519+E11519+F11519)</f>
        <v/>
      </c>
      <c r="H11519" s="27" t="str">
        <f aca="false">IF(A11519="","",Calculadora!$D$5+SUM($E$7:E11519))</f>
        <v/>
      </c>
      <c r="I11519" s="27" t="str">
        <f aca="false">IF(A11519="","",G11519-H11519)</f>
        <v/>
      </c>
      <c r="J11519" s="27" t="str">
        <f aca="false">IF(A11519="","",IF(C11519=$O$2,G11519,0))</f>
        <v/>
      </c>
    </row>
    <row r="11520" customFormat="false" ht="15" hidden="false" customHeight="false" outlineLevel="0" collapsed="false">
      <c r="A11520" s="25" t="str">
        <f aca="false">IF(ROW()-6&lt;=$O$3,ROW()-6,"")</f>
        <v/>
      </c>
      <c r="B11520" s="25" t="str">
        <f aca="false">IF(A11520="","",INT((A11520-1)/$O$2)+1)</f>
        <v/>
      </c>
      <c r="C11520" s="25" t="str">
        <f aca="false">IF(A11520="","",MOD(A11520-1,$O$2)+1)</f>
        <v/>
      </c>
      <c r="D11520" s="27" t="str">
        <f aca="false">IF(A11520="","",IF(A11520=1,Calculadora!$D$5,G11519))</f>
        <v/>
      </c>
      <c r="E11520" s="27" t="str">
        <f aca="false">IF(A11520="","",IF($O$9=1,IF(MOD(C11520-1,$O$8)=0,Calculadora!$D$6*(1+Calculadora!$D$7)^(B11520-1),0),IF(MOD(C11520,$O$8)=0,Calculadora!$D$6*(1+Calculadora!$D$7)^(B11520-1),0)))</f>
        <v/>
      </c>
      <c r="F11520" s="27" t="str">
        <f aca="false">IF(A11520="","",(D11520+IF($O$9=1,E11520,0))*$O$7)</f>
        <v/>
      </c>
      <c r="G11520" s="27" t="str">
        <f aca="false">IF(A11520="","",D11520+E11520+F11520)</f>
        <v/>
      </c>
      <c r="H11520" s="27" t="str">
        <f aca="false">IF(A11520="","",Calculadora!$D$5+SUM($E$7:E11520))</f>
        <v/>
      </c>
      <c r="I11520" s="27" t="str">
        <f aca="false">IF(A11520="","",G11520-H11520)</f>
        <v/>
      </c>
      <c r="J11520" s="27" t="str">
        <f aca="false">IF(A11520="","",IF(C11520=$O$2,G11520,0))</f>
        <v/>
      </c>
    </row>
    <row r="11521" customFormat="false" ht="15" hidden="false" customHeight="false" outlineLevel="0" collapsed="false">
      <c r="A11521" s="25" t="str">
        <f aca="false">IF(ROW()-6&lt;=$O$3,ROW()-6,"")</f>
        <v/>
      </c>
      <c r="B11521" s="25" t="str">
        <f aca="false">IF(A11521="","",INT((A11521-1)/$O$2)+1)</f>
        <v/>
      </c>
      <c r="C11521" s="25" t="str">
        <f aca="false">IF(A11521="","",MOD(A11521-1,$O$2)+1)</f>
        <v/>
      </c>
      <c r="D11521" s="27" t="str">
        <f aca="false">IF(A11521="","",IF(A11521=1,Calculadora!$D$5,G11520))</f>
        <v/>
      </c>
      <c r="E11521" s="27" t="str">
        <f aca="false">IF(A11521="","",IF($O$9=1,IF(MOD(C11521-1,$O$8)=0,Calculadora!$D$6*(1+Calculadora!$D$7)^(B11521-1),0),IF(MOD(C11521,$O$8)=0,Calculadora!$D$6*(1+Calculadora!$D$7)^(B11521-1),0)))</f>
        <v/>
      </c>
      <c r="F11521" s="27" t="str">
        <f aca="false">IF(A11521="","",(D11521+IF($O$9=1,E11521,0))*$O$7)</f>
        <v/>
      </c>
      <c r="G11521" s="27" t="str">
        <f aca="false">IF(A11521="","",D11521+E11521+F11521)</f>
        <v/>
      </c>
      <c r="H11521" s="27" t="str">
        <f aca="false">IF(A11521="","",Calculadora!$D$5+SUM($E$7:E11521))</f>
        <v/>
      </c>
      <c r="I11521" s="27" t="str">
        <f aca="false">IF(A11521="","",G11521-H11521)</f>
        <v/>
      </c>
      <c r="J11521" s="27" t="str">
        <f aca="false">IF(A11521="","",IF(C11521=$O$2,G11521,0))</f>
        <v/>
      </c>
    </row>
    <row r="11522" customFormat="false" ht="15" hidden="false" customHeight="false" outlineLevel="0" collapsed="false">
      <c r="A11522" s="25" t="str">
        <f aca="false">IF(ROW()-6&lt;=$O$3,ROW()-6,"")</f>
        <v/>
      </c>
      <c r="B11522" s="25" t="str">
        <f aca="false">IF(A11522="","",INT((A11522-1)/$O$2)+1)</f>
        <v/>
      </c>
      <c r="C11522" s="25" t="str">
        <f aca="false">IF(A11522="","",MOD(A11522-1,$O$2)+1)</f>
        <v/>
      </c>
      <c r="D11522" s="27" t="str">
        <f aca="false">IF(A11522="","",IF(A11522=1,Calculadora!$D$5,G11521))</f>
        <v/>
      </c>
      <c r="E11522" s="27" t="str">
        <f aca="false">IF(A11522="","",IF($O$9=1,IF(MOD(C11522-1,$O$8)=0,Calculadora!$D$6*(1+Calculadora!$D$7)^(B11522-1),0),IF(MOD(C11522,$O$8)=0,Calculadora!$D$6*(1+Calculadora!$D$7)^(B11522-1),0)))</f>
        <v/>
      </c>
      <c r="F11522" s="27" t="str">
        <f aca="false">IF(A11522="","",(D11522+IF($O$9=1,E11522,0))*$O$7)</f>
        <v/>
      </c>
      <c r="G11522" s="27" t="str">
        <f aca="false">IF(A11522="","",D11522+E11522+F11522)</f>
        <v/>
      </c>
      <c r="H11522" s="27" t="str">
        <f aca="false">IF(A11522="","",Calculadora!$D$5+SUM($E$7:E11522))</f>
        <v/>
      </c>
      <c r="I11522" s="27" t="str">
        <f aca="false">IF(A11522="","",G11522-H11522)</f>
        <v/>
      </c>
      <c r="J11522" s="27" t="str">
        <f aca="false">IF(A11522="","",IF(C11522=$O$2,G11522,0))</f>
        <v/>
      </c>
    </row>
    <row r="11523" customFormat="false" ht="15" hidden="false" customHeight="false" outlineLevel="0" collapsed="false">
      <c r="A11523" s="25" t="str">
        <f aca="false">IF(ROW()-6&lt;=$O$3,ROW()-6,"")</f>
        <v/>
      </c>
      <c r="B11523" s="25" t="str">
        <f aca="false">IF(A11523="","",INT((A11523-1)/$O$2)+1)</f>
        <v/>
      </c>
      <c r="C11523" s="25" t="str">
        <f aca="false">IF(A11523="","",MOD(A11523-1,$O$2)+1)</f>
        <v/>
      </c>
      <c r="D11523" s="27" t="str">
        <f aca="false">IF(A11523="","",IF(A11523=1,Calculadora!$D$5,G11522))</f>
        <v/>
      </c>
      <c r="E11523" s="27" t="str">
        <f aca="false">IF(A11523="","",IF($O$9=1,IF(MOD(C11523-1,$O$8)=0,Calculadora!$D$6*(1+Calculadora!$D$7)^(B11523-1),0),IF(MOD(C11523,$O$8)=0,Calculadora!$D$6*(1+Calculadora!$D$7)^(B11523-1),0)))</f>
        <v/>
      </c>
      <c r="F11523" s="27" t="str">
        <f aca="false">IF(A11523="","",(D11523+IF($O$9=1,E11523,0))*$O$7)</f>
        <v/>
      </c>
      <c r="G11523" s="27" t="str">
        <f aca="false">IF(A11523="","",D11523+E11523+F11523)</f>
        <v/>
      </c>
      <c r="H11523" s="27" t="str">
        <f aca="false">IF(A11523="","",Calculadora!$D$5+SUM($E$7:E11523))</f>
        <v/>
      </c>
      <c r="I11523" s="27" t="str">
        <f aca="false">IF(A11523="","",G11523-H11523)</f>
        <v/>
      </c>
      <c r="J11523" s="27" t="str">
        <f aca="false">IF(A11523="","",IF(C11523=$O$2,G11523,0))</f>
        <v/>
      </c>
    </row>
    <row r="11524" customFormat="false" ht="15" hidden="false" customHeight="false" outlineLevel="0" collapsed="false">
      <c r="A11524" s="25" t="str">
        <f aca="false">IF(ROW()-6&lt;=$O$3,ROW()-6,"")</f>
        <v/>
      </c>
      <c r="B11524" s="25" t="str">
        <f aca="false">IF(A11524="","",INT((A11524-1)/$O$2)+1)</f>
        <v/>
      </c>
      <c r="C11524" s="25" t="str">
        <f aca="false">IF(A11524="","",MOD(A11524-1,$O$2)+1)</f>
        <v/>
      </c>
      <c r="D11524" s="27" t="str">
        <f aca="false">IF(A11524="","",IF(A11524=1,Calculadora!$D$5,G11523))</f>
        <v/>
      </c>
      <c r="E11524" s="27" t="str">
        <f aca="false">IF(A11524="","",IF($O$9=1,IF(MOD(C11524-1,$O$8)=0,Calculadora!$D$6*(1+Calculadora!$D$7)^(B11524-1),0),IF(MOD(C11524,$O$8)=0,Calculadora!$D$6*(1+Calculadora!$D$7)^(B11524-1),0)))</f>
        <v/>
      </c>
      <c r="F11524" s="27" t="str">
        <f aca="false">IF(A11524="","",(D11524+IF($O$9=1,E11524,0))*$O$7)</f>
        <v/>
      </c>
      <c r="G11524" s="27" t="str">
        <f aca="false">IF(A11524="","",D11524+E11524+F11524)</f>
        <v/>
      </c>
      <c r="H11524" s="27" t="str">
        <f aca="false">IF(A11524="","",Calculadora!$D$5+SUM($E$7:E11524))</f>
        <v/>
      </c>
      <c r="I11524" s="27" t="str">
        <f aca="false">IF(A11524="","",G11524-H11524)</f>
        <v/>
      </c>
      <c r="J11524" s="27" t="str">
        <f aca="false">IF(A11524="","",IF(C11524=$O$2,G11524,0))</f>
        <v/>
      </c>
    </row>
    <row r="11525" customFormat="false" ht="15" hidden="false" customHeight="false" outlineLevel="0" collapsed="false">
      <c r="A11525" s="25" t="str">
        <f aca="false">IF(ROW()-6&lt;=$O$3,ROW()-6,"")</f>
        <v/>
      </c>
      <c r="B11525" s="25" t="str">
        <f aca="false">IF(A11525="","",INT((A11525-1)/$O$2)+1)</f>
        <v/>
      </c>
      <c r="C11525" s="25" t="str">
        <f aca="false">IF(A11525="","",MOD(A11525-1,$O$2)+1)</f>
        <v/>
      </c>
      <c r="D11525" s="27" t="str">
        <f aca="false">IF(A11525="","",IF(A11525=1,Calculadora!$D$5,G11524))</f>
        <v/>
      </c>
      <c r="E11525" s="27" t="str">
        <f aca="false">IF(A11525="","",IF($O$9=1,IF(MOD(C11525-1,$O$8)=0,Calculadora!$D$6*(1+Calculadora!$D$7)^(B11525-1),0),IF(MOD(C11525,$O$8)=0,Calculadora!$D$6*(1+Calculadora!$D$7)^(B11525-1),0)))</f>
        <v/>
      </c>
      <c r="F11525" s="27" t="str">
        <f aca="false">IF(A11525="","",(D11525+IF($O$9=1,E11525,0))*$O$7)</f>
        <v/>
      </c>
      <c r="G11525" s="27" t="str">
        <f aca="false">IF(A11525="","",D11525+E11525+F11525)</f>
        <v/>
      </c>
      <c r="H11525" s="27" t="str">
        <f aca="false">IF(A11525="","",Calculadora!$D$5+SUM($E$7:E11525))</f>
        <v/>
      </c>
      <c r="I11525" s="27" t="str">
        <f aca="false">IF(A11525="","",G11525-H11525)</f>
        <v/>
      </c>
      <c r="J11525" s="27" t="str">
        <f aca="false">IF(A11525="","",IF(C11525=$O$2,G11525,0))</f>
        <v/>
      </c>
    </row>
    <row r="11526" customFormat="false" ht="15" hidden="false" customHeight="false" outlineLevel="0" collapsed="false">
      <c r="A11526" s="25" t="str">
        <f aca="false">IF(ROW()-6&lt;=$O$3,ROW()-6,"")</f>
        <v/>
      </c>
      <c r="B11526" s="25" t="str">
        <f aca="false">IF(A11526="","",INT((A11526-1)/$O$2)+1)</f>
        <v/>
      </c>
      <c r="C11526" s="25" t="str">
        <f aca="false">IF(A11526="","",MOD(A11526-1,$O$2)+1)</f>
        <v/>
      </c>
      <c r="D11526" s="27" t="str">
        <f aca="false">IF(A11526="","",IF(A11526=1,Calculadora!$D$5,G11525))</f>
        <v/>
      </c>
      <c r="E11526" s="27" t="str">
        <f aca="false">IF(A11526="","",IF($O$9=1,IF(MOD(C11526-1,$O$8)=0,Calculadora!$D$6*(1+Calculadora!$D$7)^(B11526-1),0),IF(MOD(C11526,$O$8)=0,Calculadora!$D$6*(1+Calculadora!$D$7)^(B11526-1),0)))</f>
        <v/>
      </c>
      <c r="F11526" s="27" t="str">
        <f aca="false">IF(A11526="","",(D11526+IF($O$9=1,E11526,0))*$O$7)</f>
        <v/>
      </c>
      <c r="G11526" s="27" t="str">
        <f aca="false">IF(A11526="","",D11526+E11526+F11526)</f>
        <v/>
      </c>
      <c r="H11526" s="27" t="str">
        <f aca="false">IF(A11526="","",Calculadora!$D$5+SUM($E$7:E11526))</f>
        <v/>
      </c>
      <c r="I11526" s="27" t="str">
        <f aca="false">IF(A11526="","",G11526-H11526)</f>
        <v/>
      </c>
      <c r="J11526" s="27" t="str">
        <f aca="false">IF(A11526="","",IF(C11526=$O$2,G11526,0))</f>
        <v/>
      </c>
    </row>
    <row r="11527" customFormat="false" ht="15" hidden="false" customHeight="false" outlineLevel="0" collapsed="false">
      <c r="A11527" s="25" t="str">
        <f aca="false">IF(ROW()-6&lt;=$O$3,ROW()-6,"")</f>
        <v/>
      </c>
      <c r="B11527" s="25" t="str">
        <f aca="false">IF(A11527="","",INT((A11527-1)/$O$2)+1)</f>
        <v/>
      </c>
      <c r="C11527" s="25" t="str">
        <f aca="false">IF(A11527="","",MOD(A11527-1,$O$2)+1)</f>
        <v/>
      </c>
      <c r="D11527" s="27" t="str">
        <f aca="false">IF(A11527="","",IF(A11527=1,Calculadora!$D$5,G11526))</f>
        <v/>
      </c>
      <c r="E11527" s="27" t="str">
        <f aca="false">IF(A11527="","",IF($O$9=1,IF(MOD(C11527-1,$O$8)=0,Calculadora!$D$6*(1+Calculadora!$D$7)^(B11527-1),0),IF(MOD(C11527,$O$8)=0,Calculadora!$D$6*(1+Calculadora!$D$7)^(B11527-1),0)))</f>
        <v/>
      </c>
      <c r="F11527" s="27" t="str">
        <f aca="false">IF(A11527="","",(D11527+IF($O$9=1,E11527,0))*$O$7)</f>
        <v/>
      </c>
      <c r="G11527" s="27" t="str">
        <f aca="false">IF(A11527="","",D11527+E11527+F11527)</f>
        <v/>
      </c>
      <c r="H11527" s="27" t="str">
        <f aca="false">IF(A11527="","",Calculadora!$D$5+SUM($E$7:E11527))</f>
        <v/>
      </c>
      <c r="I11527" s="27" t="str">
        <f aca="false">IF(A11527="","",G11527-H11527)</f>
        <v/>
      </c>
      <c r="J11527" s="27" t="str">
        <f aca="false">IF(A11527="","",IF(C11527=$O$2,G11527,0))</f>
        <v/>
      </c>
    </row>
    <row r="11528" customFormat="false" ht="15" hidden="false" customHeight="false" outlineLevel="0" collapsed="false">
      <c r="A11528" s="25" t="str">
        <f aca="false">IF(ROW()-6&lt;=$O$3,ROW()-6,"")</f>
        <v/>
      </c>
      <c r="B11528" s="25" t="str">
        <f aca="false">IF(A11528="","",INT((A11528-1)/$O$2)+1)</f>
        <v/>
      </c>
      <c r="C11528" s="25" t="str">
        <f aca="false">IF(A11528="","",MOD(A11528-1,$O$2)+1)</f>
        <v/>
      </c>
      <c r="D11528" s="27" t="str">
        <f aca="false">IF(A11528="","",IF(A11528=1,Calculadora!$D$5,G11527))</f>
        <v/>
      </c>
      <c r="E11528" s="27" t="str">
        <f aca="false">IF(A11528="","",IF($O$9=1,IF(MOD(C11528-1,$O$8)=0,Calculadora!$D$6*(1+Calculadora!$D$7)^(B11528-1),0),IF(MOD(C11528,$O$8)=0,Calculadora!$D$6*(1+Calculadora!$D$7)^(B11528-1),0)))</f>
        <v/>
      </c>
      <c r="F11528" s="27" t="str">
        <f aca="false">IF(A11528="","",(D11528+IF($O$9=1,E11528,0))*$O$7)</f>
        <v/>
      </c>
      <c r="G11528" s="27" t="str">
        <f aca="false">IF(A11528="","",D11528+E11528+F11528)</f>
        <v/>
      </c>
      <c r="H11528" s="27" t="str">
        <f aca="false">IF(A11528="","",Calculadora!$D$5+SUM($E$7:E11528))</f>
        <v/>
      </c>
      <c r="I11528" s="27" t="str">
        <f aca="false">IF(A11528="","",G11528-H11528)</f>
        <v/>
      </c>
      <c r="J11528" s="27" t="str">
        <f aca="false">IF(A11528="","",IF(C11528=$O$2,G11528,0))</f>
        <v/>
      </c>
    </row>
    <row r="11529" customFormat="false" ht="15" hidden="false" customHeight="false" outlineLevel="0" collapsed="false">
      <c r="A11529" s="25" t="str">
        <f aca="false">IF(ROW()-6&lt;=$O$3,ROW()-6,"")</f>
        <v/>
      </c>
      <c r="B11529" s="25" t="str">
        <f aca="false">IF(A11529="","",INT((A11529-1)/$O$2)+1)</f>
        <v/>
      </c>
      <c r="C11529" s="25" t="str">
        <f aca="false">IF(A11529="","",MOD(A11529-1,$O$2)+1)</f>
        <v/>
      </c>
      <c r="D11529" s="27" t="str">
        <f aca="false">IF(A11529="","",IF(A11529=1,Calculadora!$D$5,G11528))</f>
        <v/>
      </c>
      <c r="E11529" s="27" t="str">
        <f aca="false">IF(A11529="","",IF($O$9=1,IF(MOD(C11529-1,$O$8)=0,Calculadora!$D$6*(1+Calculadora!$D$7)^(B11529-1),0),IF(MOD(C11529,$O$8)=0,Calculadora!$D$6*(1+Calculadora!$D$7)^(B11529-1),0)))</f>
        <v/>
      </c>
      <c r="F11529" s="27" t="str">
        <f aca="false">IF(A11529="","",(D11529+IF($O$9=1,E11529,0))*$O$7)</f>
        <v/>
      </c>
      <c r="G11529" s="27" t="str">
        <f aca="false">IF(A11529="","",D11529+E11529+F11529)</f>
        <v/>
      </c>
      <c r="H11529" s="27" t="str">
        <f aca="false">IF(A11529="","",Calculadora!$D$5+SUM($E$7:E11529))</f>
        <v/>
      </c>
      <c r="I11529" s="27" t="str">
        <f aca="false">IF(A11529="","",G11529-H11529)</f>
        <v/>
      </c>
      <c r="J11529" s="27" t="str">
        <f aca="false">IF(A11529="","",IF(C11529=$O$2,G11529,0))</f>
        <v/>
      </c>
    </row>
    <row r="11530" customFormat="false" ht="15" hidden="false" customHeight="false" outlineLevel="0" collapsed="false">
      <c r="A11530" s="25" t="str">
        <f aca="false">IF(ROW()-6&lt;=$O$3,ROW()-6,"")</f>
        <v/>
      </c>
      <c r="B11530" s="25" t="str">
        <f aca="false">IF(A11530="","",INT((A11530-1)/$O$2)+1)</f>
        <v/>
      </c>
      <c r="C11530" s="25" t="str">
        <f aca="false">IF(A11530="","",MOD(A11530-1,$O$2)+1)</f>
        <v/>
      </c>
      <c r="D11530" s="27" t="str">
        <f aca="false">IF(A11530="","",IF(A11530=1,Calculadora!$D$5,G11529))</f>
        <v/>
      </c>
      <c r="E11530" s="27" t="str">
        <f aca="false">IF(A11530="","",IF($O$9=1,IF(MOD(C11530-1,$O$8)=0,Calculadora!$D$6*(1+Calculadora!$D$7)^(B11530-1),0),IF(MOD(C11530,$O$8)=0,Calculadora!$D$6*(1+Calculadora!$D$7)^(B11530-1),0)))</f>
        <v/>
      </c>
      <c r="F11530" s="27" t="str">
        <f aca="false">IF(A11530="","",(D11530+IF($O$9=1,E11530,0))*$O$7)</f>
        <v/>
      </c>
      <c r="G11530" s="27" t="str">
        <f aca="false">IF(A11530="","",D11530+E11530+F11530)</f>
        <v/>
      </c>
      <c r="H11530" s="27" t="str">
        <f aca="false">IF(A11530="","",Calculadora!$D$5+SUM($E$7:E11530))</f>
        <v/>
      </c>
      <c r="I11530" s="27" t="str">
        <f aca="false">IF(A11530="","",G11530-H11530)</f>
        <v/>
      </c>
      <c r="J11530" s="27" t="str">
        <f aca="false">IF(A11530="","",IF(C11530=$O$2,G11530,0))</f>
        <v/>
      </c>
    </row>
    <row r="11531" customFormat="false" ht="15" hidden="false" customHeight="false" outlineLevel="0" collapsed="false">
      <c r="A11531" s="25" t="str">
        <f aca="false">IF(ROW()-6&lt;=$O$3,ROW()-6,"")</f>
        <v/>
      </c>
      <c r="B11531" s="25" t="str">
        <f aca="false">IF(A11531="","",INT((A11531-1)/$O$2)+1)</f>
        <v/>
      </c>
      <c r="C11531" s="25" t="str">
        <f aca="false">IF(A11531="","",MOD(A11531-1,$O$2)+1)</f>
        <v/>
      </c>
      <c r="D11531" s="27" t="str">
        <f aca="false">IF(A11531="","",IF(A11531=1,Calculadora!$D$5,G11530))</f>
        <v/>
      </c>
      <c r="E11531" s="27" t="str">
        <f aca="false">IF(A11531="","",IF($O$9=1,IF(MOD(C11531-1,$O$8)=0,Calculadora!$D$6*(1+Calculadora!$D$7)^(B11531-1),0),IF(MOD(C11531,$O$8)=0,Calculadora!$D$6*(1+Calculadora!$D$7)^(B11531-1),0)))</f>
        <v/>
      </c>
      <c r="F11531" s="27" t="str">
        <f aca="false">IF(A11531="","",(D11531+IF($O$9=1,E11531,0))*$O$7)</f>
        <v/>
      </c>
      <c r="G11531" s="27" t="str">
        <f aca="false">IF(A11531="","",D11531+E11531+F11531)</f>
        <v/>
      </c>
      <c r="H11531" s="27" t="str">
        <f aca="false">IF(A11531="","",Calculadora!$D$5+SUM($E$7:E11531))</f>
        <v/>
      </c>
      <c r="I11531" s="27" t="str">
        <f aca="false">IF(A11531="","",G11531-H11531)</f>
        <v/>
      </c>
      <c r="J11531" s="27" t="str">
        <f aca="false">IF(A11531="","",IF(C11531=$O$2,G11531,0))</f>
        <v/>
      </c>
    </row>
    <row r="11532" customFormat="false" ht="15" hidden="false" customHeight="false" outlineLevel="0" collapsed="false">
      <c r="A11532" s="25" t="str">
        <f aca="false">IF(ROW()-6&lt;=$O$3,ROW()-6,"")</f>
        <v/>
      </c>
      <c r="B11532" s="25" t="str">
        <f aca="false">IF(A11532="","",INT((A11532-1)/$O$2)+1)</f>
        <v/>
      </c>
      <c r="C11532" s="25" t="str">
        <f aca="false">IF(A11532="","",MOD(A11532-1,$O$2)+1)</f>
        <v/>
      </c>
      <c r="D11532" s="27" t="str">
        <f aca="false">IF(A11532="","",IF(A11532=1,Calculadora!$D$5,G11531))</f>
        <v/>
      </c>
      <c r="E11532" s="27" t="str">
        <f aca="false">IF(A11532="","",IF($O$9=1,IF(MOD(C11532-1,$O$8)=0,Calculadora!$D$6*(1+Calculadora!$D$7)^(B11532-1),0),IF(MOD(C11532,$O$8)=0,Calculadora!$D$6*(1+Calculadora!$D$7)^(B11532-1),0)))</f>
        <v/>
      </c>
      <c r="F11532" s="27" t="str">
        <f aca="false">IF(A11532="","",(D11532+IF($O$9=1,E11532,0))*$O$7)</f>
        <v/>
      </c>
      <c r="G11532" s="27" t="str">
        <f aca="false">IF(A11532="","",D11532+E11532+F11532)</f>
        <v/>
      </c>
      <c r="H11532" s="27" t="str">
        <f aca="false">IF(A11532="","",Calculadora!$D$5+SUM($E$7:E11532))</f>
        <v/>
      </c>
      <c r="I11532" s="27" t="str">
        <f aca="false">IF(A11532="","",G11532-H11532)</f>
        <v/>
      </c>
      <c r="J11532" s="27" t="str">
        <f aca="false">IF(A11532="","",IF(C11532=$O$2,G11532,0))</f>
        <v/>
      </c>
    </row>
    <row r="11533" customFormat="false" ht="15" hidden="false" customHeight="false" outlineLevel="0" collapsed="false">
      <c r="A11533" s="25" t="str">
        <f aca="false">IF(ROW()-6&lt;=$O$3,ROW()-6,"")</f>
        <v/>
      </c>
      <c r="B11533" s="25" t="str">
        <f aca="false">IF(A11533="","",INT((A11533-1)/$O$2)+1)</f>
        <v/>
      </c>
      <c r="C11533" s="25" t="str">
        <f aca="false">IF(A11533="","",MOD(A11533-1,$O$2)+1)</f>
        <v/>
      </c>
      <c r="D11533" s="27" t="str">
        <f aca="false">IF(A11533="","",IF(A11533=1,Calculadora!$D$5,G11532))</f>
        <v/>
      </c>
      <c r="E11533" s="27" t="str">
        <f aca="false">IF(A11533="","",IF($O$9=1,IF(MOD(C11533-1,$O$8)=0,Calculadora!$D$6*(1+Calculadora!$D$7)^(B11533-1),0),IF(MOD(C11533,$O$8)=0,Calculadora!$D$6*(1+Calculadora!$D$7)^(B11533-1),0)))</f>
        <v/>
      </c>
      <c r="F11533" s="27" t="str">
        <f aca="false">IF(A11533="","",(D11533+IF($O$9=1,E11533,0))*$O$7)</f>
        <v/>
      </c>
      <c r="G11533" s="27" t="str">
        <f aca="false">IF(A11533="","",D11533+E11533+F11533)</f>
        <v/>
      </c>
      <c r="H11533" s="27" t="str">
        <f aca="false">IF(A11533="","",Calculadora!$D$5+SUM($E$7:E11533))</f>
        <v/>
      </c>
      <c r="I11533" s="27" t="str">
        <f aca="false">IF(A11533="","",G11533-H11533)</f>
        <v/>
      </c>
      <c r="J11533" s="27" t="str">
        <f aca="false">IF(A11533="","",IF(C11533=$O$2,G11533,0))</f>
        <v/>
      </c>
    </row>
    <row r="11534" customFormat="false" ht="15" hidden="false" customHeight="false" outlineLevel="0" collapsed="false">
      <c r="A11534" s="25" t="str">
        <f aca="false">IF(ROW()-6&lt;=$O$3,ROW()-6,"")</f>
        <v/>
      </c>
      <c r="B11534" s="25" t="str">
        <f aca="false">IF(A11534="","",INT((A11534-1)/$O$2)+1)</f>
        <v/>
      </c>
      <c r="C11534" s="25" t="str">
        <f aca="false">IF(A11534="","",MOD(A11534-1,$O$2)+1)</f>
        <v/>
      </c>
      <c r="D11534" s="27" t="str">
        <f aca="false">IF(A11534="","",IF(A11534=1,Calculadora!$D$5,G11533))</f>
        <v/>
      </c>
      <c r="E11534" s="27" t="str">
        <f aca="false">IF(A11534="","",IF($O$9=1,IF(MOD(C11534-1,$O$8)=0,Calculadora!$D$6*(1+Calculadora!$D$7)^(B11534-1),0),IF(MOD(C11534,$O$8)=0,Calculadora!$D$6*(1+Calculadora!$D$7)^(B11534-1),0)))</f>
        <v/>
      </c>
      <c r="F11534" s="27" t="str">
        <f aca="false">IF(A11534="","",(D11534+IF($O$9=1,E11534,0))*$O$7)</f>
        <v/>
      </c>
      <c r="G11534" s="27" t="str">
        <f aca="false">IF(A11534="","",D11534+E11534+F11534)</f>
        <v/>
      </c>
      <c r="H11534" s="27" t="str">
        <f aca="false">IF(A11534="","",Calculadora!$D$5+SUM($E$7:E11534))</f>
        <v/>
      </c>
      <c r="I11534" s="27" t="str">
        <f aca="false">IF(A11534="","",G11534-H11534)</f>
        <v/>
      </c>
      <c r="J11534" s="27" t="str">
        <f aca="false">IF(A11534="","",IF(C11534=$O$2,G11534,0))</f>
        <v/>
      </c>
    </row>
    <row r="11535" customFormat="false" ht="15" hidden="false" customHeight="false" outlineLevel="0" collapsed="false">
      <c r="A11535" s="25" t="str">
        <f aca="false">IF(ROW()-6&lt;=$O$3,ROW()-6,"")</f>
        <v/>
      </c>
      <c r="B11535" s="25" t="str">
        <f aca="false">IF(A11535="","",INT((A11535-1)/$O$2)+1)</f>
        <v/>
      </c>
      <c r="C11535" s="25" t="str">
        <f aca="false">IF(A11535="","",MOD(A11535-1,$O$2)+1)</f>
        <v/>
      </c>
      <c r="D11535" s="27" t="str">
        <f aca="false">IF(A11535="","",IF(A11535=1,Calculadora!$D$5,G11534))</f>
        <v/>
      </c>
      <c r="E11535" s="27" t="str">
        <f aca="false">IF(A11535="","",IF($O$9=1,IF(MOD(C11535-1,$O$8)=0,Calculadora!$D$6*(1+Calculadora!$D$7)^(B11535-1),0),IF(MOD(C11535,$O$8)=0,Calculadora!$D$6*(1+Calculadora!$D$7)^(B11535-1),0)))</f>
        <v/>
      </c>
      <c r="F11535" s="27" t="str">
        <f aca="false">IF(A11535="","",(D11535+IF($O$9=1,E11535,0))*$O$7)</f>
        <v/>
      </c>
      <c r="G11535" s="27" t="str">
        <f aca="false">IF(A11535="","",D11535+E11535+F11535)</f>
        <v/>
      </c>
      <c r="H11535" s="27" t="str">
        <f aca="false">IF(A11535="","",Calculadora!$D$5+SUM($E$7:E11535))</f>
        <v/>
      </c>
      <c r="I11535" s="27" t="str">
        <f aca="false">IF(A11535="","",G11535-H11535)</f>
        <v/>
      </c>
      <c r="J11535" s="27" t="str">
        <f aca="false">IF(A11535="","",IF(C11535=$O$2,G11535,0))</f>
        <v/>
      </c>
    </row>
    <row r="11536" customFormat="false" ht="15" hidden="false" customHeight="false" outlineLevel="0" collapsed="false">
      <c r="A11536" s="25" t="str">
        <f aca="false">IF(ROW()-6&lt;=$O$3,ROW()-6,"")</f>
        <v/>
      </c>
      <c r="B11536" s="25" t="str">
        <f aca="false">IF(A11536="","",INT((A11536-1)/$O$2)+1)</f>
        <v/>
      </c>
      <c r="C11536" s="25" t="str">
        <f aca="false">IF(A11536="","",MOD(A11536-1,$O$2)+1)</f>
        <v/>
      </c>
      <c r="D11536" s="27" t="str">
        <f aca="false">IF(A11536="","",IF(A11536=1,Calculadora!$D$5,G11535))</f>
        <v/>
      </c>
      <c r="E11536" s="27" t="str">
        <f aca="false">IF(A11536="","",IF($O$9=1,IF(MOD(C11536-1,$O$8)=0,Calculadora!$D$6*(1+Calculadora!$D$7)^(B11536-1),0),IF(MOD(C11536,$O$8)=0,Calculadora!$D$6*(1+Calculadora!$D$7)^(B11536-1),0)))</f>
        <v/>
      </c>
      <c r="F11536" s="27" t="str">
        <f aca="false">IF(A11536="","",(D11536+IF($O$9=1,E11536,0))*$O$7)</f>
        <v/>
      </c>
      <c r="G11536" s="27" t="str">
        <f aca="false">IF(A11536="","",D11536+E11536+F11536)</f>
        <v/>
      </c>
      <c r="H11536" s="27" t="str">
        <f aca="false">IF(A11536="","",Calculadora!$D$5+SUM($E$7:E11536))</f>
        <v/>
      </c>
      <c r="I11536" s="27" t="str">
        <f aca="false">IF(A11536="","",G11536-H11536)</f>
        <v/>
      </c>
      <c r="J11536" s="27" t="str">
        <f aca="false">IF(A11536="","",IF(C11536=$O$2,G11536,0))</f>
        <v/>
      </c>
    </row>
    <row r="11537" customFormat="false" ht="15" hidden="false" customHeight="false" outlineLevel="0" collapsed="false">
      <c r="A11537" s="25" t="str">
        <f aca="false">IF(ROW()-6&lt;=$O$3,ROW()-6,"")</f>
        <v/>
      </c>
      <c r="B11537" s="25" t="str">
        <f aca="false">IF(A11537="","",INT((A11537-1)/$O$2)+1)</f>
        <v/>
      </c>
      <c r="C11537" s="25" t="str">
        <f aca="false">IF(A11537="","",MOD(A11537-1,$O$2)+1)</f>
        <v/>
      </c>
      <c r="D11537" s="27" t="str">
        <f aca="false">IF(A11537="","",IF(A11537=1,Calculadora!$D$5,G11536))</f>
        <v/>
      </c>
      <c r="E11537" s="27" t="str">
        <f aca="false">IF(A11537="","",IF($O$9=1,IF(MOD(C11537-1,$O$8)=0,Calculadora!$D$6*(1+Calculadora!$D$7)^(B11537-1),0),IF(MOD(C11537,$O$8)=0,Calculadora!$D$6*(1+Calculadora!$D$7)^(B11537-1),0)))</f>
        <v/>
      </c>
      <c r="F11537" s="27" t="str">
        <f aca="false">IF(A11537="","",(D11537+IF($O$9=1,E11537,0))*$O$7)</f>
        <v/>
      </c>
      <c r="G11537" s="27" t="str">
        <f aca="false">IF(A11537="","",D11537+E11537+F11537)</f>
        <v/>
      </c>
      <c r="H11537" s="27" t="str">
        <f aca="false">IF(A11537="","",Calculadora!$D$5+SUM($E$7:E11537))</f>
        <v/>
      </c>
      <c r="I11537" s="27" t="str">
        <f aca="false">IF(A11537="","",G11537-H11537)</f>
        <v/>
      </c>
      <c r="J11537" s="27" t="str">
        <f aca="false">IF(A11537="","",IF(C11537=$O$2,G11537,0))</f>
        <v/>
      </c>
    </row>
    <row r="11538" customFormat="false" ht="15" hidden="false" customHeight="false" outlineLevel="0" collapsed="false">
      <c r="A11538" s="25" t="str">
        <f aca="false">IF(ROW()-6&lt;=$O$3,ROW()-6,"")</f>
        <v/>
      </c>
      <c r="B11538" s="25" t="str">
        <f aca="false">IF(A11538="","",INT((A11538-1)/$O$2)+1)</f>
        <v/>
      </c>
      <c r="C11538" s="25" t="str">
        <f aca="false">IF(A11538="","",MOD(A11538-1,$O$2)+1)</f>
        <v/>
      </c>
      <c r="D11538" s="27" t="str">
        <f aca="false">IF(A11538="","",IF(A11538=1,Calculadora!$D$5,G11537))</f>
        <v/>
      </c>
      <c r="E11538" s="27" t="str">
        <f aca="false">IF(A11538="","",IF($O$9=1,IF(MOD(C11538-1,$O$8)=0,Calculadora!$D$6*(1+Calculadora!$D$7)^(B11538-1),0),IF(MOD(C11538,$O$8)=0,Calculadora!$D$6*(1+Calculadora!$D$7)^(B11538-1),0)))</f>
        <v/>
      </c>
      <c r="F11538" s="27" t="str">
        <f aca="false">IF(A11538="","",(D11538+IF($O$9=1,E11538,0))*$O$7)</f>
        <v/>
      </c>
      <c r="G11538" s="27" t="str">
        <f aca="false">IF(A11538="","",D11538+E11538+F11538)</f>
        <v/>
      </c>
      <c r="H11538" s="27" t="str">
        <f aca="false">IF(A11538="","",Calculadora!$D$5+SUM($E$7:E11538))</f>
        <v/>
      </c>
      <c r="I11538" s="27" t="str">
        <f aca="false">IF(A11538="","",G11538-H11538)</f>
        <v/>
      </c>
      <c r="J11538" s="27" t="str">
        <f aca="false">IF(A11538="","",IF(C11538=$O$2,G11538,0))</f>
        <v/>
      </c>
    </row>
    <row r="11539" customFormat="false" ht="15" hidden="false" customHeight="false" outlineLevel="0" collapsed="false">
      <c r="A11539" s="25" t="str">
        <f aca="false">IF(ROW()-6&lt;=$O$3,ROW()-6,"")</f>
        <v/>
      </c>
      <c r="B11539" s="25" t="str">
        <f aca="false">IF(A11539="","",INT((A11539-1)/$O$2)+1)</f>
        <v/>
      </c>
      <c r="C11539" s="25" t="str">
        <f aca="false">IF(A11539="","",MOD(A11539-1,$O$2)+1)</f>
        <v/>
      </c>
      <c r="D11539" s="27" t="str">
        <f aca="false">IF(A11539="","",IF(A11539=1,Calculadora!$D$5,G11538))</f>
        <v/>
      </c>
      <c r="E11539" s="27" t="str">
        <f aca="false">IF(A11539="","",IF($O$9=1,IF(MOD(C11539-1,$O$8)=0,Calculadora!$D$6*(1+Calculadora!$D$7)^(B11539-1),0),IF(MOD(C11539,$O$8)=0,Calculadora!$D$6*(1+Calculadora!$D$7)^(B11539-1),0)))</f>
        <v/>
      </c>
      <c r="F11539" s="27" t="str">
        <f aca="false">IF(A11539="","",(D11539+IF($O$9=1,E11539,0))*$O$7)</f>
        <v/>
      </c>
      <c r="G11539" s="27" t="str">
        <f aca="false">IF(A11539="","",D11539+E11539+F11539)</f>
        <v/>
      </c>
      <c r="H11539" s="27" t="str">
        <f aca="false">IF(A11539="","",Calculadora!$D$5+SUM($E$7:E11539))</f>
        <v/>
      </c>
      <c r="I11539" s="27" t="str">
        <f aca="false">IF(A11539="","",G11539-H11539)</f>
        <v/>
      </c>
      <c r="J11539" s="27" t="str">
        <f aca="false">IF(A11539="","",IF(C11539=$O$2,G11539,0))</f>
        <v/>
      </c>
    </row>
    <row r="11540" customFormat="false" ht="15" hidden="false" customHeight="false" outlineLevel="0" collapsed="false">
      <c r="A11540" s="25" t="str">
        <f aca="false">IF(ROW()-6&lt;=$O$3,ROW()-6,"")</f>
        <v/>
      </c>
      <c r="B11540" s="25" t="str">
        <f aca="false">IF(A11540="","",INT((A11540-1)/$O$2)+1)</f>
        <v/>
      </c>
      <c r="C11540" s="25" t="str">
        <f aca="false">IF(A11540="","",MOD(A11540-1,$O$2)+1)</f>
        <v/>
      </c>
      <c r="D11540" s="27" t="str">
        <f aca="false">IF(A11540="","",IF(A11540=1,Calculadora!$D$5,G11539))</f>
        <v/>
      </c>
      <c r="E11540" s="27" t="str">
        <f aca="false">IF(A11540="","",IF($O$9=1,IF(MOD(C11540-1,$O$8)=0,Calculadora!$D$6*(1+Calculadora!$D$7)^(B11540-1),0),IF(MOD(C11540,$O$8)=0,Calculadora!$D$6*(1+Calculadora!$D$7)^(B11540-1),0)))</f>
        <v/>
      </c>
      <c r="F11540" s="27" t="str">
        <f aca="false">IF(A11540="","",(D11540+IF($O$9=1,E11540,0))*$O$7)</f>
        <v/>
      </c>
      <c r="G11540" s="27" t="str">
        <f aca="false">IF(A11540="","",D11540+E11540+F11540)</f>
        <v/>
      </c>
      <c r="H11540" s="27" t="str">
        <f aca="false">IF(A11540="","",Calculadora!$D$5+SUM($E$7:E11540))</f>
        <v/>
      </c>
      <c r="I11540" s="27" t="str">
        <f aca="false">IF(A11540="","",G11540-H11540)</f>
        <v/>
      </c>
      <c r="J11540" s="27" t="str">
        <f aca="false">IF(A11540="","",IF(C11540=$O$2,G11540,0))</f>
        <v/>
      </c>
    </row>
    <row r="11541" customFormat="false" ht="15" hidden="false" customHeight="false" outlineLevel="0" collapsed="false">
      <c r="A11541" s="25" t="str">
        <f aca="false">IF(ROW()-6&lt;=$O$3,ROW()-6,"")</f>
        <v/>
      </c>
      <c r="B11541" s="25" t="str">
        <f aca="false">IF(A11541="","",INT((A11541-1)/$O$2)+1)</f>
        <v/>
      </c>
      <c r="C11541" s="25" t="str">
        <f aca="false">IF(A11541="","",MOD(A11541-1,$O$2)+1)</f>
        <v/>
      </c>
      <c r="D11541" s="27" t="str">
        <f aca="false">IF(A11541="","",IF(A11541=1,Calculadora!$D$5,G11540))</f>
        <v/>
      </c>
      <c r="E11541" s="27" t="str">
        <f aca="false">IF(A11541="","",IF($O$9=1,IF(MOD(C11541-1,$O$8)=0,Calculadora!$D$6*(1+Calculadora!$D$7)^(B11541-1),0),IF(MOD(C11541,$O$8)=0,Calculadora!$D$6*(1+Calculadora!$D$7)^(B11541-1),0)))</f>
        <v/>
      </c>
      <c r="F11541" s="27" t="str">
        <f aca="false">IF(A11541="","",(D11541+IF($O$9=1,E11541,0))*$O$7)</f>
        <v/>
      </c>
      <c r="G11541" s="27" t="str">
        <f aca="false">IF(A11541="","",D11541+E11541+F11541)</f>
        <v/>
      </c>
      <c r="H11541" s="27" t="str">
        <f aca="false">IF(A11541="","",Calculadora!$D$5+SUM($E$7:E11541))</f>
        <v/>
      </c>
      <c r="I11541" s="27" t="str">
        <f aca="false">IF(A11541="","",G11541-H11541)</f>
        <v/>
      </c>
      <c r="J11541" s="27" t="str">
        <f aca="false">IF(A11541="","",IF(C11541=$O$2,G11541,0))</f>
        <v/>
      </c>
    </row>
    <row r="11542" customFormat="false" ht="15" hidden="false" customHeight="false" outlineLevel="0" collapsed="false">
      <c r="A11542" s="25" t="str">
        <f aca="false">IF(ROW()-6&lt;=$O$3,ROW()-6,"")</f>
        <v/>
      </c>
      <c r="B11542" s="25" t="str">
        <f aca="false">IF(A11542="","",INT((A11542-1)/$O$2)+1)</f>
        <v/>
      </c>
      <c r="C11542" s="25" t="str">
        <f aca="false">IF(A11542="","",MOD(A11542-1,$O$2)+1)</f>
        <v/>
      </c>
      <c r="D11542" s="27" t="str">
        <f aca="false">IF(A11542="","",IF(A11542=1,Calculadora!$D$5,G11541))</f>
        <v/>
      </c>
      <c r="E11542" s="27" t="str">
        <f aca="false">IF(A11542="","",IF($O$9=1,IF(MOD(C11542-1,$O$8)=0,Calculadora!$D$6*(1+Calculadora!$D$7)^(B11542-1),0),IF(MOD(C11542,$O$8)=0,Calculadora!$D$6*(1+Calculadora!$D$7)^(B11542-1),0)))</f>
        <v/>
      </c>
      <c r="F11542" s="27" t="str">
        <f aca="false">IF(A11542="","",(D11542+IF($O$9=1,E11542,0))*$O$7)</f>
        <v/>
      </c>
      <c r="G11542" s="27" t="str">
        <f aca="false">IF(A11542="","",D11542+E11542+F11542)</f>
        <v/>
      </c>
      <c r="H11542" s="27" t="str">
        <f aca="false">IF(A11542="","",Calculadora!$D$5+SUM($E$7:E11542))</f>
        <v/>
      </c>
      <c r="I11542" s="27" t="str">
        <f aca="false">IF(A11542="","",G11542-H11542)</f>
        <v/>
      </c>
      <c r="J11542" s="27" t="str">
        <f aca="false">IF(A11542="","",IF(C11542=$O$2,G11542,0))</f>
        <v/>
      </c>
    </row>
    <row r="11543" customFormat="false" ht="15" hidden="false" customHeight="false" outlineLevel="0" collapsed="false">
      <c r="A11543" s="25" t="str">
        <f aca="false">IF(ROW()-6&lt;=$O$3,ROW()-6,"")</f>
        <v/>
      </c>
      <c r="B11543" s="25" t="str">
        <f aca="false">IF(A11543="","",INT((A11543-1)/$O$2)+1)</f>
        <v/>
      </c>
      <c r="C11543" s="25" t="str">
        <f aca="false">IF(A11543="","",MOD(A11543-1,$O$2)+1)</f>
        <v/>
      </c>
      <c r="D11543" s="27" t="str">
        <f aca="false">IF(A11543="","",IF(A11543=1,Calculadora!$D$5,G11542))</f>
        <v/>
      </c>
      <c r="E11543" s="27" t="str">
        <f aca="false">IF(A11543="","",IF($O$9=1,IF(MOD(C11543-1,$O$8)=0,Calculadora!$D$6*(1+Calculadora!$D$7)^(B11543-1),0),IF(MOD(C11543,$O$8)=0,Calculadora!$D$6*(1+Calculadora!$D$7)^(B11543-1),0)))</f>
        <v/>
      </c>
      <c r="F11543" s="27" t="str">
        <f aca="false">IF(A11543="","",(D11543+IF($O$9=1,E11543,0))*$O$7)</f>
        <v/>
      </c>
      <c r="G11543" s="27" t="str">
        <f aca="false">IF(A11543="","",D11543+E11543+F11543)</f>
        <v/>
      </c>
      <c r="H11543" s="27" t="str">
        <f aca="false">IF(A11543="","",Calculadora!$D$5+SUM($E$7:E11543))</f>
        <v/>
      </c>
      <c r="I11543" s="27" t="str">
        <f aca="false">IF(A11543="","",G11543-H11543)</f>
        <v/>
      </c>
      <c r="J11543" s="27" t="str">
        <f aca="false">IF(A11543="","",IF(C11543=$O$2,G11543,0))</f>
        <v/>
      </c>
    </row>
    <row r="11544" customFormat="false" ht="15" hidden="false" customHeight="false" outlineLevel="0" collapsed="false">
      <c r="A11544" s="25" t="str">
        <f aca="false">IF(ROW()-6&lt;=$O$3,ROW()-6,"")</f>
        <v/>
      </c>
      <c r="B11544" s="25" t="str">
        <f aca="false">IF(A11544="","",INT((A11544-1)/$O$2)+1)</f>
        <v/>
      </c>
      <c r="C11544" s="25" t="str">
        <f aca="false">IF(A11544="","",MOD(A11544-1,$O$2)+1)</f>
        <v/>
      </c>
      <c r="D11544" s="27" t="str">
        <f aca="false">IF(A11544="","",IF(A11544=1,Calculadora!$D$5,G11543))</f>
        <v/>
      </c>
      <c r="E11544" s="27" t="str">
        <f aca="false">IF(A11544="","",IF($O$9=1,IF(MOD(C11544-1,$O$8)=0,Calculadora!$D$6*(1+Calculadora!$D$7)^(B11544-1),0),IF(MOD(C11544,$O$8)=0,Calculadora!$D$6*(1+Calculadora!$D$7)^(B11544-1),0)))</f>
        <v/>
      </c>
      <c r="F11544" s="27" t="str">
        <f aca="false">IF(A11544="","",(D11544+IF($O$9=1,E11544,0))*$O$7)</f>
        <v/>
      </c>
      <c r="G11544" s="27" t="str">
        <f aca="false">IF(A11544="","",D11544+E11544+F11544)</f>
        <v/>
      </c>
      <c r="H11544" s="27" t="str">
        <f aca="false">IF(A11544="","",Calculadora!$D$5+SUM($E$7:E11544))</f>
        <v/>
      </c>
      <c r="I11544" s="27" t="str">
        <f aca="false">IF(A11544="","",G11544-H11544)</f>
        <v/>
      </c>
      <c r="J11544" s="27" t="str">
        <f aca="false">IF(A11544="","",IF(C11544=$O$2,G11544,0))</f>
        <v/>
      </c>
    </row>
    <row r="11545" customFormat="false" ht="15" hidden="false" customHeight="false" outlineLevel="0" collapsed="false">
      <c r="A11545" s="25" t="str">
        <f aca="false">IF(ROW()-6&lt;=$O$3,ROW()-6,"")</f>
        <v/>
      </c>
      <c r="B11545" s="25" t="str">
        <f aca="false">IF(A11545="","",INT((A11545-1)/$O$2)+1)</f>
        <v/>
      </c>
      <c r="C11545" s="25" t="str">
        <f aca="false">IF(A11545="","",MOD(A11545-1,$O$2)+1)</f>
        <v/>
      </c>
      <c r="D11545" s="27" t="str">
        <f aca="false">IF(A11545="","",IF(A11545=1,Calculadora!$D$5,G11544))</f>
        <v/>
      </c>
      <c r="E11545" s="27" t="str">
        <f aca="false">IF(A11545="","",IF($O$9=1,IF(MOD(C11545-1,$O$8)=0,Calculadora!$D$6*(1+Calculadora!$D$7)^(B11545-1),0),IF(MOD(C11545,$O$8)=0,Calculadora!$D$6*(1+Calculadora!$D$7)^(B11545-1),0)))</f>
        <v/>
      </c>
      <c r="F11545" s="27" t="str">
        <f aca="false">IF(A11545="","",(D11545+IF($O$9=1,E11545,0))*$O$7)</f>
        <v/>
      </c>
      <c r="G11545" s="27" t="str">
        <f aca="false">IF(A11545="","",D11545+E11545+F11545)</f>
        <v/>
      </c>
      <c r="H11545" s="27" t="str">
        <f aca="false">IF(A11545="","",Calculadora!$D$5+SUM($E$7:E11545))</f>
        <v/>
      </c>
      <c r="I11545" s="27" t="str">
        <f aca="false">IF(A11545="","",G11545-H11545)</f>
        <v/>
      </c>
      <c r="J11545" s="27" t="str">
        <f aca="false">IF(A11545="","",IF(C11545=$O$2,G11545,0))</f>
        <v/>
      </c>
    </row>
    <row r="11546" customFormat="false" ht="15" hidden="false" customHeight="false" outlineLevel="0" collapsed="false">
      <c r="A11546" s="25" t="str">
        <f aca="false">IF(ROW()-6&lt;=$O$3,ROW()-6,"")</f>
        <v/>
      </c>
      <c r="B11546" s="25" t="str">
        <f aca="false">IF(A11546="","",INT((A11546-1)/$O$2)+1)</f>
        <v/>
      </c>
      <c r="C11546" s="25" t="str">
        <f aca="false">IF(A11546="","",MOD(A11546-1,$O$2)+1)</f>
        <v/>
      </c>
      <c r="D11546" s="27" t="str">
        <f aca="false">IF(A11546="","",IF(A11546=1,Calculadora!$D$5,G11545))</f>
        <v/>
      </c>
      <c r="E11546" s="27" t="str">
        <f aca="false">IF(A11546="","",IF($O$9=1,IF(MOD(C11546-1,$O$8)=0,Calculadora!$D$6*(1+Calculadora!$D$7)^(B11546-1),0),IF(MOD(C11546,$O$8)=0,Calculadora!$D$6*(1+Calculadora!$D$7)^(B11546-1),0)))</f>
        <v/>
      </c>
      <c r="F11546" s="27" t="str">
        <f aca="false">IF(A11546="","",(D11546+IF($O$9=1,E11546,0))*$O$7)</f>
        <v/>
      </c>
      <c r="G11546" s="27" t="str">
        <f aca="false">IF(A11546="","",D11546+E11546+F11546)</f>
        <v/>
      </c>
      <c r="H11546" s="27" t="str">
        <f aca="false">IF(A11546="","",Calculadora!$D$5+SUM($E$7:E11546))</f>
        <v/>
      </c>
      <c r="I11546" s="27" t="str">
        <f aca="false">IF(A11546="","",G11546-H11546)</f>
        <v/>
      </c>
      <c r="J11546" s="27" t="str">
        <f aca="false">IF(A11546="","",IF(C11546=$O$2,G11546,0))</f>
        <v/>
      </c>
    </row>
    <row r="11547" customFormat="false" ht="15" hidden="false" customHeight="false" outlineLevel="0" collapsed="false">
      <c r="A11547" s="25" t="str">
        <f aca="false">IF(ROW()-6&lt;=$O$3,ROW()-6,"")</f>
        <v/>
      </c>
      <c r="B11547" s="25" t="str">
        <f aca="false">IF(A11547="","",INT((A11547-1)/$O$2)+1)</f>
        <v/>
      </c>
      <c r="C11547" s="25" t="str">
        <f aca="false">IF(A11547="","",MOD(A11547-1,$O$2)+1)</f>
        <v/>
      </c>
      <c r="D11547" s="27" t="str">
        <f aca="false">IF(A11547="","",IF(A11547=1,Calculadora!$D$5,G11546))</f>
        <v/>
      </c>
      <c r="E11547" s="27" t="str">
        <f aca="false">IF(A11547="","",IF($O$9=1,IF(MOD(C11547-1,$O$8)=0,Calculadora!$D$6*(1+Calculadora!$D$7)^(B11547-1),0),IF(MOD(C11547,$O$8)=0,Calculadora!$D$6*(1+Calculadora!$D$7)^(B11547-1),0)))</f>
        <v/>
      </c>
      <c r="F11547" s="27" t="str">
        <f aca="false">IF(A11547="","",(D11547+IF($O$9=1,E11547,0))*$O$7)</f>
        <v/>
      </c>
      <c r="G11547" s="27" t="str">
        <f aca="false">IF(A11547="","",D11547+E11547+F11547)</f>
        <v/>
      </c>
      <c r="H11547" s="27" t="str">
        <f aca="false">IF(A11547="","",Calculadora!$D$5+SUM($E$7:E11547))</f>
        <v/>
      </c>
      <c r="I11547" s="27" t="str">
        <f aca="false">IF(A11547="","",G11547-H11547)</f>
        <v/>
      </c>
      <c r="J11547" s="27" t="str">
        <f aca="false">IF(A11547="","",IF(C11547=$O$2,G11547,0))</f>
        <v/>
      </c>
    </row>
    <row r="11548" customFormat="false" ht="15" hidden="false" customHeight="false" outlineLevel="0" collapsed="false">
      <c r="A11548" s="25" t="str">
        <f aca="false">IF(ROW()-6&lt;=$O$3,ROW()-6,"")</f>
        <v/>
      </c>
      <c r="B11548" s="25" t="str">
        <f aca="false">IF(A11548="","",INT((A11548-1)/$O$2)+1)</f>
        <v/>
      </c>
      <c r="C11548" s="25" t="str">
        <f aca="false">IF(A11548="","",MOD(A11548-1,$O$2)+1)</f>
        <v/>
      </c>
      <c r="D11548" s="27" t="str">
        <f aca="false">IF(A11548="","",IF(A11548=1,Calculadora!$D$5,G11547))</f>
        <v/>
      </c>
      <c r="E11548" s="27" t="str">
        <f aca="false">IF(A11548="","",IF($O$9=1,IF(MOD(C11548-1,$O$8)=0,Calculadora!$D$6*(1+Calculadora!$D$7)^(B11548-1),0),IF(MOD(C11548,$O$8)=0,Calculadora!$D$6*(1+Calculadora!$D$7)^(B11548-1),0)))</f>
        <v/>
      </c>
      <c r="F11548" s="27" t="str">
        <f aca="false">IF(A11548="","",(D11548+IF($O$9=1,E11548,0))*$O$7)</f>
        <v/>
      </c>
      <c r="G11548" s="27" t="str">
        <f aca="false">IF(A11548="","",D11548+E11548+F11548)</f>
        <v/>
      </c>
      <c r="H11548" s="27" t="str">
        <f aca="false">IF(A11548="","",Calculadora!$D$5+SUM($E$7:E11548))</f>
        <v/>
      </c>
      <c r="I11548" s="27" t="str">
        <f aca="false">IF(A11548="","",G11548-H11548)</f>
        <v/>
      </c>
      <c r="J11548" s="27" t="str">
        <f aca="false">IF(A11548="","",IF(C11548=$O$2,G11548,0))</f>
        <v/>
      </c>
    </row>
    <row r="11549" customFormat="false" ht="15" hidden="false" customHeight="false" outlineLevel="0" collapsed="false">
      <c r="A11549" s="25" t="str">
        <f aca="false">IF(ROW()-6&lt;=$O$3,ROW()-6,"")</f>
        <v/>
      </c>
      <c r="B11549" s="25" t="str">
        <f aca="false">IF(A11549="","",INT((A11549-1)/$O$2)+1)</f>
        <v/>
      </c>
      <c r="C11549" s="25" t="str">
        <f aca="false">IF(A11549="","",MOD(A11549-1,$O$2)+1)</f>
        <v/>
      </c>
      <c r="D11549" s="27" t="str">
        <f aca="false">IF(A11549="","",IF(A11549=1,Calculadora!$D$5,G11548))</f>
        <v/>
      </c>
      <c r="E11549" s="27" t="str">
        <f aca="false">IF(A11549="","",IF($O$9=1,IF(MOD(C11549-1,$O$8)=0,Calculadora!$D$6*(1+Calculadora!$D$7)^(B11549-1),0),IF(MOD(C11549,$O$8)=0,Calculadora!$D$6*(1+Calculadora!$D$7)^(B11549-1),0)))</f>
        <v/>
      </c>
      <c r="F11549" s="27" t="str">
        <f aca="false">IF(A11549="","",(D11549+IF($O$9=1,E11549,0))*$O$7)</f>
        <v/>
      </c>
      <c r="G11549" s="27" t="str">
        <f aca="false">IF(A11549="","",D11549+E11549+F11549)</f>
        <v/>
      </c>
      <c r="H11549" s="27" t="str">
        <f aca="false">IF(A11549="","",Calculadora!$D$5+SUM($E$7:E11549))</f>
        <v/>
      </c>
      <c r="I11549" s="27" t="str">
        <f aca="false">IF(A11549="","",G11549-H11549)</f>
        <v/>
      </c>
      <c r="J11549" s="27" t="str">
        <f aca="false">IF(A11549="","",IF(C11549=$O$2,G11549,0))</f>
        <v/>
      </c>
    </row>
    <row r="11550" customFormat="false" ht="15" hidden="false" customHeight="false" outlineLevel="0" collapsed="false">
      <c r="A11550" s="25" t="str">
        <f aca="false">IF(ROW()-6&lt;=$O$3,ROW()-6,"")</f>
        <v/>
      </c>
      <c r="B11550" s="25" t="str">
        <f aca="false">IF(A11550="","",INT((A11550-1)/$O$2)+1)</f>
        <v/>
      </c>
      <c r="C11550" s="25" t="str">
        <f aca="false">IF(A11550="","",MOD(A11550-1,$O$2)+1)</f>
        <v/>
      </c>
      <c r="D11550" s="27" t="str">
        <f aca="false">IF(A11550="","",IF(A11550=1,Calculadora!$D$5,G11549))</f>
        <v/>
      </c>
      <c r="E11550" s="27" t="str">
        <f aca="false">IF(A11550="","",IF($O$9=1,IF(MOD(C11550-1,$O$8)=0,Calculadora!$D$6*(1+Calculadora!$D$7)^(B11550-1),0),IF(MOD(C11550,$O$8)=0,Calculadora!$D$6*(1+Calculadora!$D$7)^(B11550-1),0)))</f>
        <v/>
      </c>
      <c r="F11550" s="27" t="str">
        <f aca="false">IF(A11550="","",(D11550+IF($O$9=1,E11550,0))*$O$7)</f>
        <v/>
      </c>
      <c r="G11550" s="27" t="str">
        <f aca="false">IF(A11550="","",D11550+E11550+F11550)</f>
        <v/>
      </c>
      <c r="H11550" s="27" t="str">
        <f aca="false">IF(A11550="","",Calculadora!$D$5+SUM($E$7:E11550))</f>
        <v/>
      </c>
      <c r="I11550" s="27" t="str">
        <f aca="false">IF(A11550="","",G11550-H11550)</f>
        <v/>
      </c>
      <c r="J11550" s="27" t="str">
        <f aca="false">IF(A11550="","",IF(C11550=$O$2,G11550,0))</f>
        <v/>
      </c>
    </row>
    <row r="11551" customFormat="false" ht="15" hidden="false" customHeight="false" outlineLevel="0" collapsed="false">
      <c r="A11551" s="25" t="str">
        <f aca="false">IF(ROW()-6&lt;=$O$3,ROW()-6,"")</f>
        <v/>
      </c>
      <c r="B11551" s="25" t="str">
        <f aca="false">IF(A11551="","",INT((A11551-1)/$O$2)+1)</f>
        <v/>
      </c>
      <c r="C11551" s="25" t="str">
        <f aca="false">IF(A11551="","",MOD(A11551-1,$O$2)+1)</f>
        <v/>
      </c>
      <c r="D11551" s="27" t="str">
        <f aca="false">IF(A11551="","",IF(A11551=1,Calculadora!$D$5,G11550))</f>
        <v/>
      </c>
      <c r="E11551" s="27" t="str">
        <f aca="false">IF(A11551="","",IF($O$9=1,IF(MOD(C11551-1,$O$8)=0,Calculadora!$D$6*(1+Calculadora!$D$7)^(B11551-1),0),IF(MOD(C11551,$O$8)=0,Calculadora!$D$6*(1+Calculadora!$D$7)^(B11551-1),0)))</f>
        <v/>
      </c>
      <c r="F11551" s="27" t="str">
        <f aca="false">IF(A11551="","",(D11551+IF($O$9=1,E11551,0))*$O$7)</f>
        <v/>
      </c>
      <c r="G11551" s="27" t="str">
        <f aca="false">IF(A11551="","",D11551+E11551+F11551)</f>
        <v/>
      </c>
      <c r="H11551" s="27" t="str">
        <f aca="false">IF(A11551="","",Calculadora!$D$5+SUM($E$7:E11551))</f>
        <v/>
      </c>
      <c r="I11551" s="27" t="str">
        <f aca="false">IF(A11551="","",G11551-H11551)</f>
        <v/>
      </c>
      <c r="J11551" s="27" t="str">
        <f aca="false">IF(A11551="","",IF(C11551=$O$2,G11551,0))</f>
        <v/>
      </c>
    </row>
    <row r="11552" customFormat="false" ht="15" hidden="false" customHeight="false" outlineLevel="0" collapsed="false">
      <c r="A11552" s="25" t="str">
        <f aca="false">IF(ROW()-6&lt;=$O$3,ROW()-6,"")</f>
        <v/>
      </c>
      <c r="B11552" s="25" t="str">
        <f aca="false">IF(A11552="","",INT((A11552-1)/$O$2)+1)</f>
        <v/>
      </c>
      <c r="C11552" s="25" t="str">
        <f aca="false">IF(A11552="","",MOD(A11552-1,$O$2)+1)</f>
        <v/>
      </c>
      <c r="D11552" s="27" t="str">
        <f aca="false">IF(A11552="","",IF(A11552=1,Calculadora!$D$5,G11551))</f>
        <v/>
      </c>
      <c r="E11552" s="27" t="str">
        <f aca="false">IF(A11552="","",IF($O$9=1,IF(MOD(C11552-1,$O$8)=0,Calculadora!$D$6*(1+Calculadora!$D$7)^(B11552-1),0),IF(MOD(C11552,$O$8)=0,Calculadora!$D$6*(1+Calculadora!$D$7)^(B11552-1),0)))</f>
        <v/>
      </c>
      <c r="F11552" s="27" t="str">
        <f aca="false">IF(A11552="","",(D11552+IF($O$9=1,E11552,0))*$O$7)</f>
        <v/>
      </c>
      <c r="G11552" s="27" t="str">
        <f aca="false">IF(A11552="","",D11552+E11552+F11552)</f>
        <v/>
      </c>
      <c r="H11552" s="27" t="str">
        <f aca="false">IF(A11552="","",Calculadora!$D$5+SUM($E$7:E11552))</f>
        <v/>
      </c>
      <c r="I11552" s="27" t="str">
        <f aca="false">IF(A11552="","",G11552-H11552)</f>
        <v/>
      </c>
      <c r="J11552" s="27" t="str">
        <f aca="false">IF(A11552="","",IF(C11552=$O$2,G11552,0))</f>
        <v/>
      </c>
    </row>
    <row r="11553" customFormat="false" ht="15" hidden="false" customHeight="false" outlineLevel="0" collapsed="false">
      <c r="A11553" s="25" t="str">
        <f aca="false">IF(ROW()-6&lt;=$O$3,ROW()-6,"")</f>
        <v/>
      </c>
      <c r="B11553" s="25" t="str">
        <f aca="false">IF(A11553="","",INT((A11553-1)/$O$2)+1)</f>
        <v/>
      </c>
      <c r="C11553" s="25" t="str">
        <f aca="false">IF(A11553="","",MOD(A11553-1,$O$2)+1)</f>
        <v/>
      </c>
      <c r="D11553" s="27" t="str">
        <f aca="false">IF(A11553="","",IF(A11553=1,Calculadora!$D$5,G11552))</f>
        <v/>
      </c>
      <c r="E11553" s="27" t="str">
        <f aca="false">IF(A11553="","",IF($O$9=1,IF(MOD(C11553-1,$O$8)=0,Calculadora!$D$6*(1+Calculadora!$D$7)^(B11553-1),0),IF(MOD(C11553,$O$8)=0,Calculadora!$D$6*(1+Calculadora!$D$7)^(B11553-1),0)))</f>
        <v/>
      </c>
      <c r="F11553" s="27" t="str">
        <f aca="false">IF(A11553="","",(D11553+IF($O$9=1,E11553,0))*$O$7)</f>
        <v/>
      </c>
      <c r="G11553" s="27" t="str">
        <f aca="false">IF(A11553="","",D11553+E11553+F11553)</f>
        <v/>
      </c>
      <c r="H11553" s="27" t="str">
        <f aca="false">IF(A11553="","",Calculadora!$D$5+SUM($E$7:E11553))</f>
        <v/>
      </c>
      <c r="I11553" s="27" t="str">
        <f aca="false">IF(A11553="","",G11553-H11553)</f>
        <v/>
      </c>
      <c r="J11553" s="27" t="str">
        <f aca="false">IF(A11553="","",IF(C11553=$O$2,G11553,0))</f>
        <v/>
      </c>
    </row>
    <row r="11554" customFormat="false" ht="15" hidden="false" customHeight="false" outlineLevel="0" collapsed="false">
      <c r="A11554" s="25" t="str">
        <f aca="false">IF(ROW()-6&lt;=$O$3,ROW()-6,"")</f>
        <v/>
      </c>
      <c r="B11554" s="25" t="str">
        <f aca="false">IF(A11554="","",INT((A11554-1)/$O$2)+1)</f>
        <v/>
      </c>
      <c r="C11554" s="25" t="str">
        <f aca="false">IF(A11554="","",MOD(A11554-1,$O$2)+1)</f>
        <v/>
      </c>
      <c r="D11554" s="27" t="str">
        <f aca="false">IF(A11554="","",IF(A11554=1,Calculadora!$D$5,G11553))</f>
        <v/>
      </c>
      <c r="E11554" s="27" t="str">
        <f aca="false">IF(A11554="","",IF($O$9=1,IF(MOD(C11554-1,$O$8)=0,Calculadora!$D$6*(1+Calculadora!$D$7)^(B11554-1),0),IF(MOD(C11554,$O$8)=0,Calculadora!$D$6*(1+Calculadora!$D$7)^(B11554-1),0)))</f>
        <v/>
      </c>
      <c r="F11554" s="27" t="str">
        <f aca="false">IF(A11554="","",(D11554+IF($O$9=1,E11554,0))*$O$7)</f>
        <v/>
      </c>
      <c r="G11554" s="27" t="str">
        <f aca="false">IF(A11554="","",D11554+E11554+F11554)</f>
        <v/>
      </c>
      <c r="H11554" s="27" t="str">
        <f aca="false">IF(A11554="","",Calculadora!$D$5+SUM($E$7:E11554))</f>
        <v/>
      </c>
      <c r="I11554" s="27" t="str">
        <f aca="false">IF(A11554="","",G11554-H11554)</f>
        <v/>
      </c>
      <c r="J11554" s="27" t="str">
        <f aca="false">IF(A11554="","",IF(C11554=$O$2,G11554,0))</f>
        <v/>
      </c>
    </row>
    <row r="11555" customFormat="false" ht="15" hidden="false" customHeight="false" outlineLevel="0" collapsed="false">
      <c r="A11555" s="25" t="str">
        <f aca="false">IF(ROW()-6&lt;=$O$3,ROW()-6,"")</f>
        <v/>
      </c>
      <c r="B11555" s="25" t="str">
        <f aca="false">IF(A11555="","",INT((A11555-1)/$O$2)+1)</f>
        <v/>
      </c>
      <c r="C11555" s="25" t="str">
        <f aca="false">IF(A11555="","",MOD(A11555-1,$O$2)+1)</f>
        <v/>
      </c>
      <c r="D11555" s="27" t="str">
        <f aca="false">IF(A11555="","",IF(A11555=1,Calculadora!$D$5,G11554))</f>
        <v/>
      </c>
      <c r="E11555" s="27" t="str">
        <f aca="false">IF(A11555="","",IF($O$9=1,IF(MOD(C11555-1,$O$8)=0,Calculadora!$D$6*(1+Calculadora!$D$7)^(B11555-1),0),IF(MOD(C11555,$O$8)=0,Calculadora!$D$6*(1+Calculadora!$D$7)^(B11555-1),0)))</f>
        <v/>
      </c>
      <c r="F11555" s="27" t="str">
        <f aca="false">IF(A11555="","",(D11555+IF($O$9=1,E11555,0))*$O$7)</f>
        <v/>
      </c>
      <c r="G11555" s="27" t="str">
        <f aca="false">IF(A11555="","",D11555+E11555+F11555)</f>
        <v/>
      </c>
      <c r="H11555" s="27" t="str">
        <f aca="false">IF(A11555="","",Calculadora!$D$5+SUM($E$7:E11555))</f>
        <v/>
      </c>
      <c r="I11555" s="27" t="str">
        <f aca="false">IF(A11555="","",G11555-H11555)</f>
        <v/>
      </c>
      <c r="J11555" s="27" t="str">
        <f aca="false">IF(A11555="","",IF(C11555=$O$2,G11555,0))</f>
        <v/>
      </c>
    </row>
    <row r="11556" customFormat="false" ht="15" hidden="false" customHeight="false" outlineLevel="0" collapsed="false">
      <c r="A11556" s="25" t="str">
        <f aca="false">IF(ROW()-6&lt;=$O$3,ROW()-6,"")</f>
        <v/>
      </c>
      <c r="B11556" s="25" t="str">
        <f aca="false">IF(A11556="","",INT((A11556-1)/$O$2)+1)</f>
        <v/>
      </c>
      <c r="C11556" s="25" t="str">
        <f aca="false">IF(A11556="","",MOD(A11556-1,$O$2)+1)</f>
        <v/>
      </c>
      <c r="D11556" s="27" t="str">
        <f aca="false">IF(A11556="","",IF(A11556=1,Calculadora!$D$5,G11555))</f>
        <v/>
      </c>
      <c r="E11556" s="27" t="str">
        <f aca="false">IF(A11556="","",IF($O$9=1,IF(MOD(C11556-1,$O$8)=0,Calculadora!$D$6*(1+Calculadora!$D$7)^(B11556-1),0),IF(MOD(C11556,$O$8)=0,Calculadora!$D$6*(1+Calculadora!$D$7)^(B11556-1),0)))</f>
        <v/>
      </c>
      <c r="F11556" s="27" t="str">
        <f aca="false">IF(A11556="","",(D11556+IF($O$9=1,E11556,0))*$O$7)</f>
        <v/>
      </c>
      <c r="G11556" s="27" t="str">
        <f aca="false">IF(A11556="","",D11556+E11556+F11556)</f>
        <v/>
      </c>
      <c r="H11556" s="27" t="str">
        <f aca="false">IF(A11556="","",Calculadora!$D$5+SUM($E$7:E11556))</f>
        <v/>
      </c>
      <c r="I11556" s="27" t="str">
        <f aca="false">IF(A11556="","",G11556-H11556)</f>
        <v/>
      </c>
      <c r="J11556" s="27" t="str">
        <f aca="false">IF(A11556="","",IF(C11556=$O$2,G11556,0))</f>
        <v/>
      </c>
    </row>
    <row r="11557" customFormat="false" ht="15" hidden="false" customHeight="false" outlineLevel="0" collapsed="false">
      <c r="A11557" s="25" t="str">
        <f aca="false">IF(ROW()-6&lt;=$O$3,ROW()-6,"")</f>
        <v/>
      </c>
      <c r="B11557" s="25" t="str">
        <f aca="false">IF(A11557="","",INT((A11557-1)/$O$2)+1)</f>
        <v/>
      </c>
      <c r="C11557" s="25" t="str">
        <f aca="false">IF(A11557="","",MOD(A11557-1,$O$2)+1)</f>
        <v/>
      </c>
      <c r="D11557" s="27" t="str">
        <f aca="false">IF(A11557="","",IF(A11557=1,Calculadora!$D$5,G11556))</f>
        <v/>
      </c>
      <c r="E11557" s="27" t="str">
        <f aca="false">IF(A11557="","",IF($O$9=1,IF(MOD(C11557-1,$O$8)=0,Calculadora!$D$6*(1+Calculadora!$D$7)^(B11557-1),0),IF(MOD(C11557,$O$8)=0,Calculadora!$D$6*(1+Calculadora!$D$7)^(B11557-1),0)))</f>
        <v/>
      </c>
      <c r="F11557" s="27" t="str">
        <f aca="false">IF(A11557="","",(D11557+IF($O$9=1,E11557,0))*$O$7)</f>
        <v/>
      </c>
      <c r="G11557" s="27" t="str">
        <f aca="false">IF(A11557="","",D11557+E11557+F11557)</f>
        <v/>
      </c>
      <c r="H11557" s="27" t="str">
        <f aca="false">IF(A11557="","",Calculadora!$D$5+SUM($E$7:E11557))</f>
        <v/>
      </c>
      <c r="I11557" s="27" t="str">
        <f aca="false">IF(A11557="","",G11557-H11557)</f>
        <v/>
      </c>
      <c r="J11557" s="27" t="str">
        <f aca="false">IF(A11557="","",IF(C11557=$O$2,G11557,0))</f>
        <v/>
      </c>
    </row>
    <row r="11558" customFormat="false" ht="15" hidden="false" customHeight="false" outlineLevel="0" collapsed="false">
      <c r="A11558" s="25" t="str">
        <f aca="false">IF(ROW()-6&lt;=$O$3,ROW()-6,"")</f>
        <v/>
      </c>
      <c r="B11558" s="25" t="str">
        <f aca="false">IF(A11558="","",INT((A11558-1)/$O$2)+1)</f>
        <v/>
      </c>
      <c r="C11558" s="25" t="str">
        <f aca="false">IF(A11558="","",MOD(A11558-1,$O$2)+1)</f>
        <v/>
      </c>
      <c r="D11558" s="27" t="str">
        <f aca="false">IF(A11558="","",IF(A11558=1,Calculadora!$D$5,G11557))</f>
        <v/>
      </c>
      <c r="E11558" s="27" t="str">
        <f aca="false">IF(A11558="","",IF($O$9=1,IF(MOD(C11558-1,$O$8)=0,Calculadora!$D$6*(1+Calculadora!$D$7)^(B11558-1),0),IF(MOD(C11558,$O$8)=0,Calculadora!$D$6*(1+Calculadora!$D$7)^(B11558-1),0)))</f>
        <v/>
      </c>
      <c r="F11558" s="27" t="str">
        <f aca="false">IF(A11558="","",(D11558+IF($O$9=1,E11558,0))*$O$7)</f>
        <v/>
      </c>
      <c r="G11558" s="27" t="str">
        <f aca="false">IF(A11558="","",D11558+E11558+F11558)</f>
        <v/>
      </c>
      <c r="H11558" s="27" t="str">
        <f aca="false">IF(A11558="","",Calculadora!$D$5+SUM($E$7:E11558))</f>
        <v/>
      </c>
      <c r="I11558" s="27" t="str">
        <f aca="false">IF(A11558="","",G11558-H11558)</f>
        <v/>
      </c>
      <c r="J11558" s="27" t="str">
        <f aca="false">IF(A11558="","",IF(C11558=$O$2,G11558,0))</f>
        <v/>
      </c>
    </row>
    <row r="11559" customFormat="false" ht="15" hidden="false" customHeight="false" outlineLevel="0" collapsed="false">
      <c r="A11559" s="25" t="str">
        <f aca="false">IF(ROW()-6&lt;=$O$3,ROW()-6,"")</f>
        <v/>
      </c>
      <c r="B11559" s="25" t="str">
        <f aca="false">IF(A11559="","",INT((A11559-1)/$O$2)+1)</f>
        <v/>
      </c>
      <c r="C11559" s="25" t="str">
        <f aca="false">IF(A11559="","",MOD(A11559-1,$O$2)+1)</f>
        <v/>
      </c>
      <c r="D11559" s="27" t="str">
        <f aca="false">IF(A11559="","",IF(A11559=1,Calculadora!$D$5,G11558))</f>
        <v/>
      </c>
      <c r="E11559" s="27" t="str">
        <f aca="false">IF(A11559="","",IF($O$9=1,IF(MOD(C11559-1,$O$8)=0,Calculadora!$D$6*(1+Calculadora!$D$7)^(B11559-1),0),IF(MOD(C11559,$O$8)=0,Calculadora!$D$6*(1+Calculadora!$D$7)^(B11559-1),0)))</f>
        <v/>
      </c>
      <c r="F11559" s="27" t="str">
        <f aca="false">IF(A11559="","",(D11559+IF($O$9=1,E11559,0))*$O$7)</f>
        <v/>
      </c>
      <c r="G11559" s="27" t="str">
        <f aca="false">IF(A11559="","",D11559+E11559+F11559)</f>
        <v/>
      </c>
      <c r="H11559" s="27" t="str">
        <f aca="false">IF(A11559="","",Calculadora!$D$5+SUM($E$7:E11559))</f>
        <v/>
      </c>
      <c r="I11559" s="27" t="str">
        <f aca="false">IF(A11559="","",G11559-H11559)</f>
        <v/>
      </c>
      <c r="J11559" s="27" t="str">
        <f aca="false">IF(A11559="","",IF(C11559=$O$2,G11559,0))</f>
        <v/>
      </c>
    </row>
    <row r="11560" customFormat="false" ht="15" hidden="false" customHeight="false" outlineLevel="0" collapsed="false">
      <c r="A11560" s="25" t="str">
        <f aca="false">IF(ROW()-6&lt;=$O$3,ROW()-6,"")</f>
        <v/>
      </c>
      <c r="B11560" s="25" t="str">
        <f aca="false">IF(A11560="","",INT((A11560-1)/$O$2)+1)</f>
        <v/>
      </c>
      <c r="C11560" s="25" t="str">
        <f aca="false">IF(A11560="","",MOD(A11560-1,$O$2)+1)</f>
        <v/>
      </c>
      <c r="D11560" s="27" t="str">
        <f aca="false">IF(A11560="","",IF(A11560=1,Calculadora!$D$5,G11559))</f>
        <v/>
      </c>
      <c r="E11560" s="27" t="str">
        <f aca="false">IF(A11560="","",IF($O$9=1,IF(MOD(C11560-1,$O$8)=0,Calculadora!$D$6*(1+Calculadora!$D$7)^(B11560-1),0),IF(MOD(C11560,$O$8)=0,Calculadora!$D$6*(1+Calculadora!$D$7)^(B11560-1),0)))</f>
        <v/>
      </c>
      <c r="F11560" s="27" t="str">
        <f aca="false">IF(A11560="","",(D11560+IF($O$9=1,E11560,0))*$O$7)</f>
        <v/>
      </c>
      <c r="G11560" s="27" t="str">
        <f aca="false">IF(A11560="","",D11560+E11560+F11560)</f>
        <v/>
      </c>
      <c r="H11560" s="27" t="str">
        <f aca="false">IF(A11560="","",Calculadora!$D$5+SUM($E$7:E11560))</f>
        <v/>
      </c>
      <c r="I11560" s="27" t="str">
        <f aca="false">IF(A11560="","",G11560-H11560)</f>
        <v/>
      </c>
      <c r="J11560" s="27" t="str">
        <f aca="false">IF(A11560="","",IF(C11560=$O$2,G11560,0))</f>
        <v/>
      </c>
    </row>
    <row r="11561" customFormat="false" ht="15" hidden="false" customHeight="false" outlineLevel="0" collapsed="false">
      <c r="A11561" s="25" t="str">
        <f aca="false">IF(ROW()-6&lt;=$O$3,ROW()-6,"")</f>
        <v/>
      </c>
      <c r="B11561" s="25" t="str">
        <f aca="false">IF(A11561="","",INT((A11561-1)/$O$2)+1)</f>
        <v/>
      </c>
      <c r="C11561" s="25" t="str">
        <f aca="false">IF(A11561="","",MOD(A11561-1,$O$2)+1)</f>
        <v/>
      </c>
      <c r="D11561" s="27" t="str">
        <f aca="false">IF(A11561="","",IF(A11561=1,Calculadora!$D$5,G11560))</f>
        <v/>
      </c>
      <c r="E11561" s="27" t="str">
        <f aca="false">IF(A11561="","",IF($O$9=1,IF(MOD(C11561-1,$O$8)=0,Calculadora!$D$6*(1+Calculadora!$D$7)^(B11561-1),0),IF(MOD(C11561,$O$8)=0,Calculadora!$D$6*(1+Calculadora!$D$7)^(B11561-1),0)))</f>
        <v/>
      </c>
      <c r="F11561" s="27" t="str">
        <f aca="false">IF(A11561="","",(D11561+IF($O$9=1,E11561,0))*$O$7)</f>
        <v/>
      </c>
      <c r="G11561" s="27" t="str">
        <f aca="false">IF(A11561="","",D11561+E11561+F11561)</f>
        <v/>
      </c>
      <c r="H11561" s="27" t="str">
        <f aca="false">IF(A11561="","",Calculadora!$D$5+SUM($E$7:E11561))</f>
        <v/>
      </c>
      <c r="I11561" s="27" t="str">
        <f aca="false">IF(A11561="","",G11561-H11561)</f>
        <v/>
      </c>
      <c r="J11561" s="27" t="str">
        <f aca="false">IF(A11561="","",IF(C11561=$O$2,G11561,0))</f>
        <v/>
      </c>
    </row>
    <row r="11562" customFormat="false" ht="15" hidden="false" customHeight="false" outlineLevel="0" collapsed="false">
      <c r="A11562" s="25" t="str">
        <f aca="false">IF(ROW()-6&lt;=$O$3,ROW()-6,"")</f>
        <v/>
      </c>
      <c r="B11562" s="25" t="str">
        <f aca="false">IF(A11562="","",INT((A11562-1)/$O$2)+1)</f>
        <v/>
      </c>
      <c r="C11562" s="25" t="str">
        <f aca="false">IF(A11562="","",MOD(A11562-1,$O$2)+1)</f>
        <v/>
      </c>
      <c r="D11562" s="27" t="str">
        <f aca="false">IF(A11562="","",IF(A11562=1,Calculadora!$D$5,G11561))</f>
        <v/>
      </c>
      <c r="E11562" s="27" t="str">
        <f aca="false">IF(A11562="","",IF($O$9=1,IF(MOD(C11562-1,$O$8)=0,Calculadora!$D$6*(1+Calculadora!$D$7)^(B11562-1),0),IF(MOD(C11562,$O$8)=0,Calculadora!$D$6*(1+Calculadora!$D$7)^(B11562-1),0)))</f>
        <v/>
      </c>
      <c r="F11562" s="27" t="str">
        <f aca="false">IF(A11562="","",(D11562+IF($O$9=1,E11562,0))*$O$7)</f>
        <v/>
      </c>
      <c r="G11562" s="27" t="str">
        <f aca="false">IF(A11562="","",D11562+E11562+F11562)</f>
        <v/>
      </c>
      <c r="H11562" s="27" t="str">
        <f aca="false">IF(A11562="","",Calculadora!$D$5+SUM($E$7:E11562))</f>
        <v/>
      </c>
      <c r="I11562" s="27" t="str">
        <f aca="false">IF(A11562="","",G11562-H11562)</f>
        <v/>
      </c>
      <c r="J11562" s="27" t="str">
        <f aca="false">IF(A11562="","",IF(C11562=$O$2,G11562,0))</f>
        <v/>
      </c>
    </row>
    <row r="11563" customFormat="false" ht="15" hidden="false" customHeight="false" outlineLevel="0" collapsed="false">
      <c r="A11563" s="25" t="str">
        <f aca="false">IF(ROW()-6&lt;=$O$3,ROW()-6,"")</f>
        <v/>
      </c>
      <c r="B11563" s="25" t="str">
        <f aca="false">IF(A11563="","",INT((A11563-1)/$O$2)+1)</f>
        <v/>
      </c>
      <c r="C11563" s="25" t="str">
        <f aca="false">IF(A11563="","",MOD(A11563-1,$O$2)+1)</f>
        <v/>
      </c>
      <c r="D11563" s="27" t="str">
        <f aca="false">IF(A11563="","",IF(A11563=1,Calculadora!$D$5,G11562))</f>
        <v/>
      </c>
      <c r="E11563" s="27" t="str">
        <f aca="false">IF(A11563="","",IF($O$9=1,IF(MOD(C11563-1,$O$8)=0,Calculadora!$D$6*(1+Calculadora!$D$7)^(B11563-1),0),IF(MOD(C11563,$O$8)=0,Calculadora!$D$6*(1+Calculadora!$D$7)^(B11563-1),0)))</f>
        <v/>
      </c>
      <c r="F11563" s="27" t="str">
        <f aca="false">IF(A11563="","",(D11563+IF($O$9=1,E11563,0))*$O$7)</f>
        <v/>
      </c>
      <c r="G11563" s="27" t="str">
        <f aca="false">IF(A11563="","",D11563+E11563+F11563)</f>
        <v/>
      </c>
      <c r="H11563" s="27" t="str">
        <f aca="false">IF(A11563="","",Calculadora!$D$5+SUM($E$7:E11563))</f>
        <v/>
      </c>
      <c r="I11563" s="27" t="str">
        <f aca="false">IF(A11563="","",G11563-H11563)</f>
        <v/>
      </c>
      <c r="J11563" s="27" t="str">
        <f aca="false">IF(A11563="","",IF(C11563=$O$2,G11563,0))</f>
        <v/>
      </c>
    </row>
    <row r="11564" customFormat="false" ht="15" hidden="false" customHeight="false" outlineLevel="0" collapsed="false">
      <c r="A11564" s="25" t="str">
        <f aca="false">IF(ROW()-6&lt;=$O$3,ROW()-6,"")</f>
        <v/>
      </c>
      <c r="B11564" s="25" t="str">
        <f aca="false">IF(A11564="","",INT((A11564-1)/$O$2)+1)</f>
        <v/>
      </c>
      <c r="C11564" s="25" t="str">
        <f aca="false">IF(A11564="","",MOD(A11564-1,$O$2)+1)</f>
        <v/>
      </c>
      <c r="D11564" s="27" t="str">
        <f aca="false">IF(A11564="","",IF(A11564=1,Calculadora!$D$5,G11563))</f>
        <v/>
      </c>
      <c r="E11564" s="27" t="str">
        <f aca="false">IF(A11564="","",IF($O$9=1,IF(MOD(C11564-1,$O$8)=0,Calculadora!$D$6*(1+Calculadora!$D$7)^(B11564-1),0),IF(MOD(C11564,$O$8)=0,Calculadora!$D$6*(1+Calculadora!$D$7)^(B11564-1),0)))</f>
        <v/>
      </c>
      <c r="F11564" s="27" t="str">
        <f aca="false">IF(A11564="","",(D11564+IF($O$9=1,E11564,0))*$O$7)</f>
        <v/>
      </c>
      <c r="G11564" s="27" t="str">
        <f aca="false">IF(A11564="","",D11564+E11564+F11564)</f>
        <v/>
      </c>
      <c r="H11564" s="27" t="str">
        <f aca="false">IF(A11564="","",Calculadora!$D$5+SUM($E$7:E11564))</f>
        <v/>
      </c>
      <c r="I11564" s="27" t="str">
        <f aca="false">IF(A11564="","",G11564-H11564)</f>
        <v/>
      </c>
      <c r="J11564" s="27" t="str">
        <f aca="false">IF(A11564="","",IF(C11564=$O$2,G11564,0))</f>
        <v/>
      </c>
    </row>
    <row r="11565" customFormat="false" ht="15" hidden="false" customHeight="false" outlineLevel="0" collapsed="false">
      <c r="A11565" s="25" t="str">
        <f aca="false">IF(ROW()-6&lt;=$O$3,ROW()-6,"")</f>
        <v/>
      </c>
      <c r="B11565" s="25" t="str">
        <f aca="false">IF(A11565="","",INT((A11565-1)/$O$2)+1)</f>
        <v/>
      </c>
      <c r="C11565" s="25" t="str">
        <f aca="false">IF(A11565="","",MOD(A11565-1,$O$2)+1)</f>
        <v/>
      </c>
      <c r="D11565" s="27" t="str">
        <f aca="false">IF(A11565="","",IF(A11565=1,Calculadora!$D$5,G11564))</f>
        <v/>
      </c>
      <c r="E11565" s="27" t="str">
        <f aca="false">IF(A11565="","",IF($O$9=1,IF(MOD(C11565-1,$O$8)=0,Calculadora!$D$6*(1+Calculadora!$D$7)^(B11565-1),0),IF(MOD(C11565,$O$8)=0,Calculadora!$D$6*(1+Calculadora!$D$7)^(B11565-1),0)))</f>
        <v/>
      </c>
      <c r="F11565" s="27" t="str">
        <f aca="false">IF(A11565="","",(D11565+IF($O$9=1,E11565,0))*$O$7)</f>
        <v/>
      </c>
      <c r="G11565" s="27" t="str">
        <f aca="false">IF(A11565="","",D11565+E11565+F11565)</f>
        <v/>
      </c>
      <c r="H11565" s="27" t="str">
        <f aca="false">IF(A11565="","",Calculadora!$D$5+SUM($E$7:E11565))</f>
        <v/>
      </c>
      <c r="I11565" s="27" t="str">
        <f aca="false">IF(A11565="","",G11565-H11565)</f>
        <v/>
      </c>
      <c r="J11565" s="27" t="str">
        <f aca="false">IF(A11565="","",IF(C11565=$O$2,G11565,0))</f>
        <v/>
      </c>
    </row>
    <row r="11566" customFormat="false" ht="15" hidden="false" customHeight="false" outlineLevel="0" collapsed="false">
      <c r="A11566" s="25" t="str">
        <f aca="false">IF(ROW()-6&lt;=$O$3,ROW()-6,"")</f>
        <v/>
      </c>
      <c r="B11566" s="25" t="str">
        <f aca="false">IF(A11566="","",INT((A11566-1)/$O$2)+1)</f>
        <v/>
      </c>
      <c r="C11566" s="25" t="str">
        <f aca="false">IF(A11566="","",MOD(A11566-1,$O$2)+1)</f>
        <v/>
      </c>
      <c r="D11566" s="27" t="str">
        <f aca="false">IF(A11566="","",IF(A11566=1,Calculadora!$D$5,G11565))</f>
        <v/>
      </c>
      <c r="E11566" s="27" t="str">
        <f aca="false">IF(A11566="","",IF($O$9=1,IF(MOD(C11566-1,$O$8)=0,Calculadora!$D$6*(1+Calculadora!$D$7)^(B11566-1),0),IF(MOD(C11566,$O$8)=0,Calculadora!$D$6*(1+Calculadora!$D$7)^(B11566-1),0)))</f>
        <v/>
      </c>
      <c r="F11566" s="27" t="str">
        <f aca="false">IF(A11566="","",(D11566+IF($O$9=1,E11566,0))*$O$7)</f>
        <v/>
      </c>
      <c r="G11566" s="27" t="str">
        <f aca="false">IF(A11566="","",D11566+E11566+F11566)</f>
        <v/>
      </c>
      <c r="H11566" s="27" t="str">
        <f aca="false">IF(A11566="","",Calculadora!$D$5+SUM($E$7:E11566))</f>
        <v/>
      </c>
      <c r="I11566" s="27" t="str">
        <f aca="false">IF(A11566="","",G11566-H11566)</f>
        <v/>
      </c>
      <c r="J11566" s="27" t="str">
        <f aca="false">IF(A11566="","",IF(C11566=$O$2,G11566,0))</f>
        <v/>
      </c>
    </row>
    <row r="11567" customFormat="false" ht="15" hidden="false" customHeight="false" outlineLevel="0" collapsed="false">
      <c r="A11567" s="25" t="str">
        <f aca="false">IF(ROW()-6&lt;=$O$3,ROW()-6,"")</f>
        <v/>
      </c>
      <c r="B11567" s="25" t="str">
        <f aca="false">IF(A11567="","",INT((A11567-1)/$O$2)+1)</f>
        <v/>
      </c>
      <c r="C11567" s="25" t="str">
        <f aca="false">IF(A11567="","",MOD(A11567-1,$O$2)+1)</f>
        <v/>
      </c>
      <c r="D11567" s="27" t="str">
        <f aca="false">IF(A11567="","",IF(A11567=1,Calculadora!$D$5,G11566))</f>
        <v/>
      </c>
      <c r="E11567" s="27" t="str">
        <f aca="false">IF(A11567="","",IF($O$9=1,IF(MOD(C11567-1,$O$8)=0,Calculadora!$D$6*(1+Calculadora!$D$7)^(B11567-1),0),IF(MOD(C11567,$O$8)=0,Calculadora!$D$6*(1+Calculadora!$D$7)^(B11567-1),0)))</f>
        <v/>
      </c>
      <c r="F11567" s="27" t="str">
        <f aca="false">IF(A11567="","",(D11567+IF($O$9=1,E11567,0))*$O$7)</f>
        <v/>
      </c>
      <c r="G11567" s="27" t="str">
        <f aca="false">IF(A11567="","",D11567+E11567+F11567)</f>
        <v/>
      </c>
      <c r="H11567" s="27" t="str">
        <f aca="false">IF(A11567="","",Calculadora!$D$5+SUM($E$7:E11567))</f>
        <v/>
      </c>
      <c r="I11567" s="27" t="str">
        <f aca="false">IF(A11567="","",G11567-H11567)</f>
        <v/>
      </c>
      <c r="J11567" s="27" t="str">
        <f aca="false">IF(A11567="","",IF(C11567=$O$2,G11567,0))</f>
        <v/>
      </c>
    </row>
    <row r="11568" customFormat="false" ht="15" hidden="false" customHeight="false" outlineLevel="0" collapsed="false">
      <c r="A11568" s="25" t="str">
        <f aca="false">IF(ROW()-6&lt;=$O$3,ROW()-6,"")</f>
        <v/>
      </c>
      <c r="B11568" s="25" t="str">
        <f aca="false">IF(A11568="","",INT((A11568-1)/$O$2)+1)</f>
        <v/>
      </c>
      <c r="C11568" s="25" t="str">
        <f aca="false">IF(A11568="","",MOD(A11568-1,$O$2)+1)</f>
        <v/>
      </c>
      <c r="D11568" s="27" t="str">
        <f aca="false">IF(A11568="","",IF(A11568=1,Calculadora!$D$5,G11567))</f>
        <v/>
      </c>
      <c r="E11568" s="27" t="str">
        <f aca="false">IF(A11568="","",IF($O$9=1,IF(MOD(C11568-1,$O$8)=0,Calculadora!$D$6*(1+Calculadora!$D$7)^(B11568-1),0),IF(MOD(C11568,$O$8)=0,Calculadora!$D$6*(1+Calculadora!$D$7)^(B11568-1),0)))</f>
        <v/>
      </c>
      <c r="F11568" s="27" t="str">
        <f aca="false">IF(A11568="","",(D11568+IF($O$9=1,E11568,0))*$O$7)</f>
        <v/>
      </c>
      <c r="G11568" s="27" t="str">
        <f aca="false">IF(A11568="","",D11568+E11568+F11568)</f>
        <v/>
      </c>
      <c r="H11568" s="27" t="str">
        <f aca="false">IF(A11568="","",Calculadora!$D$5+SUM($E$7:E11568))</f>
        <v/>
      </c>
      <c r="I11568" s="27" t="str">
        <f aca="false">IF(A11568="","",G11568-H11568)</f>
        <v/>
      </c>
      <c r="J11568" s="27" t="str">
        <f aca="false">IF(A11568="","",IF(C11568=$O$2,G11568,0))</f>
        <v/>
      </c>
    </row>
    <row r="11569" customFormat="false" ht="15" hidden="false" customHeight="false" outlineLevel="0" collapsed="false">
      <c r="A11569" s="25" t="str">
        <f aca="false">IF(ROW()-6&lt;=$O$3,ROW()-6,"")</f>
        <v/>
      </c>
      <c r="B11569" s="25" t="str">
        <f aca="false">IF(A11569="","",INT((A11569-1)/$O$2)+1)</f>
        <v/>
      </c>
      <c r="C11569" s="25" t="str">
        <f aca="false">IF(A11569="","",MOD(A11569-1,$O$2)+1)</f>
        <v/>
      </c>
      <c r="D11569" s="27" t="str">
        <f aca="false">IF(A11569="","",IF(A11569=1,Calculadora!$D$5,G11568))</f>
        <v/>
      </c>
      <c r="E11569" s="27" t="str">
        <f aca="false">IF(A11569="","",IF($O$9=1,IF(MOD(C11569-1,$O$8)=0,Calculadora!$D$6*(1+Calculadora!$D$7)^(B11569-1),0),IF(MOD(C11569,$O$8)=0,Calculadora!$D$6*(1+Calculadora!$D$7)^(B11569-1),0)))</f>
        <v/>
      </c>
      <c r="F11569" s="27" t="str">
        <f aca="false">IF(A11569="","",(D11569+IF($O$9=1,E11569,0))*$O$7)</f>
        <v/>
      </c>
      <c r="G11569" s="27" t="str">
        <f aca="false">IF(A11569="","",D11569+E11569+F11569)</f>
        <v/>
      </c>
      <c r="H11569" s="27" t="str">
        <f aca="false">IF(A11569="","",Calculadora!$D$5+SUM($E$7:E11569))</f>
        <v/>
      </c>
      <c r="I11569" s="27" t="str">
        <f aca="false">IF(A11569="","",G11569-H11569)</f>
        <v/>
      </c>
      <c r="J11569" s="27" t="str">
        <f aca="false">IF(A11569="","",IF(C11569=$O$2,G11569,0))</f>
        <v/>
      </c>
    </row>
    <row r="11570" customFormat="false" ht="15" hidden="false" customHeight="false" outlineLevel="0" collapsed="false">
      <c r="A11570" s="25" t="str">
        <f aca="false">IF(ROW()-6&lt;=$O$3,ROW()-6,"")</f>
        <v/>
      </c>
      <c r="B11570" s="25" t="str">
        <f aca="false">IF(A11570="","",INT((A11570-1)/$O$2)+1)</f>
        <v/>
      </c>
      <c r="C11570" s="25" t="str">
        <f aca="false">IF(A11570="","",MOD(A11570-1,$O$2)+1)</f>
        <v/>
      </c>
      <c r="D11570" s="27" t="str">
        <f aca="false">IF(A11570="","",IF(A11570=1,Calculadora!$D$5,G11569))</f>
        <v/>
      </c>
      <c r="E11570" s="27" t="str">
        <f aca="false">IF(A11570="","",IF($O$9=1,IF(MOD(C11570-1,$O$8)=0,Calculadora!$D$6*(1+Calculadora!$D$7)^(B11570-1),0),IF(MOD(C11570,$O$8)=0,Calculadora!$D$6*(1+Calculadora!$D$7)^(B11570-1),0)))</f>
        <v/>
      </c>
      <c r="F11570" s="27" t="str">
        <f aca="false">IF(A11570="","",(D11570+IF($O$9=1,E11570,0))*$O$7)</f>
        <v/>
      </c>
      <c r="G11570" s="27" t="str">
        <f aca="false">IF(A11570="","",D11570+E11570+F11570)</f>
        <v/>
      </c>
      <c r="H11570" s="27" t="str">
        <f aca="false">IF(A11570="","",Calculadora!$D$5+SUM($E$7:E11570))</f>
        <v/>
      </c>
      <c r="I11570" s="27" t="str">
        <f aca="false">IF(A11570="","",G11570-H11570)</f>
        <v/>
      </c>
      <c r="J11570" s="27" t="str">
        <f aca="false">IF(A11570="","",IF(C11570=$O$2,G11570,0))</f>
        <v/>
      </c>
    </row>
    <row r="11571" customFormat="false" ht="15" hidden="false" customHeight="false" outlineLevel="0" collapsed="false">
      <c r="A11571" s="25" t="str">
        <f aca="false">IF(ROW()-6&lt;=$O$3,ROW()-6,"")</f>
        <v/>
      </c>
      <c r="B11571" s="25" t="str">
        <f aca="false">IF(A11571="","",INT((A11571-1)/$O$2)+1)</f>
        <v/>
      </c>
      <c r="C11571" s="25" t="str">
        <f aca="false">IF(A11571="","",MOD(A11571-1,$O$2)+1)</f>
        <v/>
      </c>
      <c r="D11571" s="27" t="str">
        <f aca="false">IF(A11571="","",IF(A11571=1,Calculadora!$D$5,G11570))</f>
        <v/>
      </c>
      <c r="E11571" s="27" t="str">
        <f aca="false">IF(A11571="","",IF($O$9=1,IF(MOD(C11571-1,$O$8)=0,Calculadora!$D$6*(1+Calculadora!$D$7)^(B11571-1),0),IF(MOD(C11571,$O$8)=0,Calculadora!$D$6*(1+Calculadora!$D$7)^(B11571-1),0)))</f>
        <v/>
      </c>
      <c r="F11571" s="27" t="str">
        <f aca="false">IF(A11571="","",(D11571+IF($O$9=1,E11571,0))*$O$7)</f>
        <v/>
      </c>
      <c r="G11571" s="27" t="str">
        <f aca="false">IF(A11571="","",D11571+E11571+F11571)</f>
        <v/>
      </c>
      <c r="H11571" s="27" t="str">
        <f aca="false">IF(A11571="","",Calculadora!$D$5+SUM($E$7:E11571))</f>
        <v/>
      </c>
      <c r="I11571" s="27" t="str">
        <f aca="false">IF(A11571="","",G11571-H11571)</f>
        <v/>
      </c>
      <c r="J11571" s="27" t="str">
        <f aca="false">IF(A11571="","",IF(C11571=$O$2,G11571,0))</f>
        <v/>
      </c>
    </row>
    <row r="11572" customFormat="false" ht="15" hidden="false" customHeight="false" outlineLevel="0" collapsed="false">
      <c r="A11572" s="25" t="str">
        <f aca="false">IF(ROW()-6&lt;=$O$3,ROW()-6,"")</f>
        <v/>
      </c>
      <c r="B11572" s="25" t="str">
        <f aca="false">IF(A11572="","",INT((A11572-1)/$O$2)+1)</f>
        <v/>
      </c>
      <c r="C11572" s="25" t="str">
        <f aca="false">IF(A11572="","",MOD(A11572-1,$O$2)+1)</f>
        <v/>
      </c>
      <c r="D11572" s="27" t="str">
        <f aca="false">IF(A11572="","",IF(A11572=1,Calculadora!$D$5,G11571))</f>
        <v/>
      </c>
      <c r="E11572" s="27" t="str">
        <f aca="false">IF(A11572="","",IF($O$9=1,IF(MOD(C11572-1,$O$8)=0,Calculadora!$D$6*(1+Calculadora!$D$7)^(B11572-1),0),IF(MOD(C11572,$O$8)=0,Calculadora!$D$6*(1+Calculadora!$D$7)^(B11572-1),0)))</f>
        <v/>
      </c>
      <c r="F11572" s="27" t="str">
        <f aca="false">IF(A11572="","",(D11572+IF($O$9=1,E11572,0))*$O$7)</f>
        <v/>
      </c>
      <c r="G11572" s="27" t="str">
        <f aca="false">IF(A11572="","",D11572+E11572+F11572)</f>
        <v/>
      </c>
      <c r="H11572" s="27" t="str">
        <f aca="false">IF(A11572="","",Calculadora!$D$5+SUM($E$7:E11572))</f>
        <v/>
      </c>
      <c r="I11572" s="27" t="str">
        <f aca="false">IF(A11572="","",G11572-H11572)</f>
        <v/>
      </c>
      <c r="J11572" s="27" t="str">
        <f aca="false">IF(A11572="","",IF(C11572=$O$2,G11572,0))</f>
        <v/>
      </c>
    </row>
    <row r="11573" customFormat="false" ht="15" hidden="false" customHeight="false" outlineLevel="0" collapsed="false">
      <c r="A11573" s="25" t="str">
        <f aca="false">IF(ROW()-6&lt;=$O$3,ROW()-6,"")</f>
        <v/>
      </c>
      <c r="B11573" s="25" t="str">
        <f aca="false">IF(A11573="","",INT((A11573-1)/$O$2)+1)</f>
        <v/>
      </c>
      <c r="C11573" s="25" t="str">
        <f aca="false">IF(A11573="","",MOD(A11573-1,$O$2)+1)</f>
        <v/>
      </c>
      <c r="D11573" s="27" t="str">
        <f aca="false">IF(A11573="","",IF(A11573=1,Calculadora!$D$5,G11572))</f>
        <v/>
      </c>
      <c r="E11573" s="27" t="str">
        <f aca="false">IF(A11573="","",IF($O$9=1,IF(MOD(C11573-1,$O$8)=0,Calculadora!$D$6*(1+Calculadora!$D$7)^(B11573-1),0),IF(MOD(C11573,$O$8)=0,Calculadora!$D$6*(1+Calculadora!$D$7)^(B11573-1),0)))</f>
        <v/>
      </c>
      <c r="F11573" s="27" t="str">
        <f aca="false">IF(A11573="","",(D11573+IF($O$9=1,E11573,0))*$O$7)</f>
        <v/>
      </c>
      <c r="G11573" s="27" t="str">
        <f aca="false">IF(A11573="","",D11573+E11573+F11573)</f>
        <v/>
      </c>
      <c r="H11573" s="27" t="str">
        <f aca="false">IF(A11573="","",Calculadora!$D$5+SUM($E$7:E11573))</f>
        <v/>
      </c>
      <c r="I11573" s="27" t="str">
        <f aca="false">IF(A11573="","",G11573-H11573)</f>
        <v/>
      </c>
      <c r="J11573" s="27" t="str">
        <f aca="false">IF(A11573="","",IF(C11573=$O$2,G11573,0))</f>
        <v/>
      </c>
    </row>
    <row r="11574" customFormat="false" ht="15" hidden="false" customHeight="false" outlineLevel="0" collapsed="false">
      <c r="A11574" s="25" t="str">
        <f aca="false">IF(ROW()-6&lt;=$O$3,ROW()-6,"")</f>
        <v/>
      </c>
      <c r="B11574" s="25" t="str">
        <f aca="false">IF(A11574="","",INT((A11574-1)/$O$2)+1)</f>
        <v/>
      </c>
      <c r="C11574" s="25" t="str">
        <f aca="false">IF(A11574="","",MOD(A11574-1,$O$2)+1)</f>
        <v/>
      </c>
      <c r="D11574" s="27" t="str">
        <f aca="false">IF(A11574="","",IF(A11574=1,Calculadora!$D$5,G11573))</f>
        <v/>
      </c>
      <c r="E11574" s="27" t="str">
        <f aca="false">IF(A11574="","",IF($O$9=1,IF(MOD(C11574-1,$O$8)=0,Calculadora!$D$6*(1+Calculadora!$D$7)^(B11574-1),0),IF(MOD(C11574,$O$8)=0,Calculadora!$D$6*(1+Calculadora!$D$7)^(B11574-1),0)))</f>
        <v/>
      </c>
      <c r="F11574" s="27" t="str">
        <f aca="false">IF(A11574="","",(D11574+IF($O$9=1,E11574,0))*$O$7)</f>
        <v/>
      </c>
      <c r="G11574" s="27" t="str">
        <f aca="false">IF(A11574="","",D11574+E11574+F11574)</f>
        <v/>
      </c>
      <c r="H11574" s="27" t="str">
        <f aca="false">IF(A11574="","",Calculadora!$D$5+SUM($E$7:E11574))</f>
        <v/>
      </c>
      <c r="I11574" s="27" t="str">
        <f aca="false">IF(A11574="","",G11574-H11574)</f>
        <v/>
      </c>
      <c r="J11574" s="27" t="str">
        <f aca="false">IF(A11574="","",IF(C11574=$O$2,G11574,0))</f>
        <v/>
      </c>
    </row>
    <row r="11575" customFormat="false" ht="15" hidden="false" customHeight="false" outlineLevel="0" collapsed="false">
      <c r="A11575" s="25" t="str">
        <f aca="false">IF(ROW()-6&lt;=$O$3,ROW()-6,"")</f>
        <v/>
      </c>
      <c r="B11575" s="25" t="str">
        <f aca="false">IF(A11575="","",INT((A11575-1)/$O$2)+1)</f>
        <v/>
      </c>
      <c r="C11575" s="25" t="str">
        <f aca="false">IF(A11575="","",MOD(A11575-1,$O$2)+1)</f>
        <v/>
      </c>
      <c r="D11575" s="27" t="str">
        <f aca="false">IF(A11575="","",IF(A11575=1,Calculadora!$D$5,G11574))</f>
        <v/>
      </c>
      <c r="E11575" s="27" t="str">
        <f aca="false">IF(A11575="","",IF($O$9=1,IF(MOD(C11575-1,$O$8)=0,Calculadora!$D$6*(1+Calculadora!$D$7)^(B11575-1),0),IF(MOD(C11575,$O$8)=0,Calculadora!$D$6*(1+Calculadora!$D$7)^(B11575-1),0)))</f>
        <v/>
      </c>
      <c r="F11575" s="27" t="str">
        <f aca="false">IF(A11575="","",(D11575+IF($O$9=1,E11575,0))*$O$7)</f>
        <v/>
      </c>
      <c r="G11575" s="27" t="str">
        <f aca="false">IF(A11575="","",D11575+E11575+F11575)</f>
        <v/>
      </c>
      <c r="H11575" s="27" t="str">
        <f aca="false">IF(A11575="","",Calculadora!$D$5+SUM($E$7:E11575))</f>
        <v/>
      </c>
      <c r="I11575" s="27" t="str">
        <f aca="false">IF(A11575="","",G11575-H11575)</f>
        <v/>
      </c>
      <c r="J11575" s="27" t="str">
        <f aca="false">IF(A11575="","",IF(C11575=$O$2,G11575,0))</f>
        <v/>
      </c>
    </row>
    <row r="11576" customFormat="false" ht="15" hidden="false" customHeight="false" outlineLevel="0" collapsed="false">
      <c r="A11576" s="25" t="str">
        <f aca="false">IF(ROW()-6&lt;=$O$3,ROW()-6,"")</f>
        <v/>
      </c>
      <c r="B11576" s="25" t="str">
        <f aca="false">IF(A11576="","",INT((A11576-1)/$O$2)+1)</f>
        <v/>
      </c>
      <c r="C11576" s="25" t="str">
        <f aca="false">IF(A11576="","",MOD(A11576-1,$O$2)+1)</f>
        <v/>
      </c>
      <c r="D11576" s="27" t="str">
        <f aca="false">IF(A11576="","",IF(A11576=1,Calculadora!$D$5,G11575))</f>
        <v/>
      </c>
      <c r="E11576" s="27" t="str">
        <f aca="false">IF(A11576="","",IF($O$9=1,IF(MOD(C11576-1,$O$8)=0,Calculadora!$D$6*(1+Calculadora!$D$7)^(B11576-1),0),IF(MOD(C11576,$O$8)=0,Calculadora!$D$6*(1+Calculadora!$D$7)^(B11576-1),0)))</f>
        <v/>
      </c>
      <c r="F11576" s="27" t="str">
        <f aca="false">IF(A11576="","",(D11576+IF($O$9=1,E11576,0))*$O$7)</f>
        <v/>
      </c>
      <c r="G11576" s="27" t="str">
        <f aca="false">IF(A11576="","",D11576+E11576+F11576)</f>
        <v/>
      </c>
      <c r="H11576" s="27" t="str">
        <f aca="false">IF(A11576="","",Calculadora!$D$5+SUM($E$7:E11576))</f>
        <v/>
      </c>
      <c r="I11576" s="27" t="str">
        <f aca="false">IF(A11576="","",G11576-H11576)</f>
        <v/>
      </c>
      <c r="J11576" s="27" t="str">
        <f aca="false">IF(A11576="","",IF(C11576=$O$2,G11576,0))</f>
        <v/>
      </c>
    </row>
    <row r="11577" customFormat="false" ht="15" hidden="false" customHeight="false" outlineLevel="0" collapsed="false">
      <c r="A11577" s="25" t="str">
        <f aca="false">IF(ROW()-6&lt;=$O$3,ROW()-6,"")</f>
        <v/>
      </c>
      <c r="B11577" s="25" t="str">
        <f aca="false">IF(A11577="","",INT((A11577-1)/$O$2)+1)</f>
        <v/>
      </c>
      <c r="C11577" s="25" t="str">
        <f aca="false">IF(A11577="","",MOD(A11577-1,$O$2)+1)</f>
        <v/>
      </c>
      <c r="D11577" s="27" t="str">
        <f aca="false">IF(A11577="","",IF(A11577=1,Calculadora!$D$5,G11576))</f>
        <v/>
      </c>
      <c r="E11577" s="27" t="str">
        <f aca="false">IF(A11577="","",IF($O$9=1,IF(MOD(C11577-1,$O$8)=0,Calculadora!$D$6*(1+Calculadora!$D$7)^(B11577-1),0),IF(MOD(C11577,$O$8)=0,Calculadora!$D$6*(1+Calculadora!$D$7)^(B11577-1),0)))</f>
        <v/>
      </c>
      <c r="F11577" s="27" t="str">
        <f aca="false">IF(A11577="","",(D11577+IF($O$9=1,E11577,0))*$O$7)</f>
        <v/>
      </c>
      <c r="G11577" s="27" t="str">
        <f aca="false">IF(A11577="","",D11577+E11577+F11577)</f>
        <v/>
      </c>
      <c r="H11577" s="27" t="str">
        <f aca="false">IF(A11577="","",Calculadora!$D$5+SUM($E$7:E11577))</f>
        <v/>
      </c>
      <c r="I11577" s="27" t="str">
        <f aca="false">IF(A11577="","",G11577-H11577)</f>
        <v/>
      </c>
      <c r="J11577" s="27" t="str">
        <f aca="false">IF(A11577="","",IF(C11577=$O$2,G11577,0))</f>
        <v/>
      </c>
    </row>
    <row r="11578" customFormat="false" ht="15" hidden="false" customHeight="false" outlineLevel="0" collapsed="false">
      <c r="A11578" s="25" t="str">
        <f aca="false">IF(ROW()-6&lt;=$O$3,ROW()-6,"")</f>
        <v/>
      </c>
      <c r="B11578" s="25" t="str">
        <f aca="false">IF(A11578="","",INT((A11578-1)/$O$2)+1)</f>
        <v/>
      </c>
      <c r="C11578" s="25" t="str">
        <f aca="false">IF(A11578="","",MOD(A11578-1,$O$2)+1)</f>
        <v/>
      </c>
      <c r="D11578" s="27" t="str">
        <f aca="false">IF(A11578="","",IF(A11578=1,Calculadora!$D$5,G11577))</f>
        <v/>
      </c>
      <c r="E11578" s="27" t="str">
        <f aca="false">IF(A11578="","",IF($O$9=1,IF(MOD(C11578-1,$O$8)=0,Calculadora!$D$6*(1+Calculadora!$D$7)^(B11578-1),0),IF(MOD(C11578,$O$8)=0,Calculadora!$D$6*(1+Calculadora!$D$7)^(B11578-1),0)))</f>
        <v/>
      </c>
      <c r="F11578" s="27" t="str">
        <f aca="false">IF(A11578="","",(D11578+IF($O$9=1,E11578,0))*$O$7)</f>
        <v/>
      </c>
      <c r="G11578" s="27" t="str">
        <f aca="false">IF(A11578="","",D11578+E11578+F11578)</f>
        <v/>
      </c>
      <c r="H11578" s="27" t="str">
        <f aca="false">IF(A11578="","",Calculadora!$D$5+SUM($E$7:E11578))</f>
        <v/>
      </c>
      <c r="I11578" s="27" t="str">
        <f aca="false">IF(A11578="","",G11578-H11578)</f>
        <v/>
      </c>
      <c r="J11578" s="27" t="str">
        <f aca="false">IF(A11578="","",IF(C11578=$O$2,G11578,0))</f>
        <v/>
      </c>
    </row>
    <row r="11579" customFormat="false" ht="15" hidden="false" customHeight="false" outlineLevel="0" collapsed="false">
      <c r="A11579" s="25" t="str">
        <f aca="false">IF(ROW()-6&lt;=$O$3,ROW()-6,"")</f>
        <v/>
      </c>
      <c r="B11579" s="25" t="str">
        <f aca="false">IF(A11579="","",INT((A11579-1)/$O$2)+1)</f>
        <v/>
      </c>
      <c r="C11579" s="25" t="str">
        <f aca="false">IF(A11579="","",MOD(A11579-1,$O$2)+1)</f>
        <v/>
      </c>
      <c r="D11579" s="27" t="str">
        <f aca="false">IF(A11579="","",IF(A11579=1,Calculadora!$D$5,G11578))</f>
        <v/>
      </c>
      <c r="E11579" s="27" t="str">
        <f aca="false">IF(A11579="","",IF($O$9=1,IF(MOD(C11579-1,$O$8)=0,Calculadora!$D$6*(1+Calculadora!$D$7)^(B11579-1),0),IF(MOD(C11579,$O$8)=0,Calculadora!$D$6*(1+Calculadora!$D$7)^(B11579-1),0)))</f>
        <v/>
      </c>
      <c r="F11579" s="27" t="str">
        <f aca="false">IF(A11579="","",(D11579+IF($O$9=1,E11579,0))*$O$7)</f>
        <v/>
      </c>
      <c r="G11579" s="27" t="str">
        <f aca="false">IF(A11579="","",D11579+E11579+F11579)</f>
        <v/>
      </c>
      <c r="H11579" s="27" t="str">
        <f aca="false">IF(A11579="","",Calculadora!$D$5+SUM($E$7:E11579))</f>
        <v/>
      </c>
      <c r="I11579" s="27" t="str">
        <f aca="false">IF(A11579="","",G11579-H11579)</f>
        <v/>
      </c>
      <c r="J11579" s="27" t="str">
        <f aca="false">IF(A11579="","",IF(C11579=$O$2,G11579,0))</f>
        <v/>
      </c>
    </row>
    <row r="11580" customFormat="false" ht="15" hidden="false" customHeight="false" outlineLevel="0" collapsed="false">
      <c r="A11580" s="25" t="str">
        <f aca="false">IF(ROW()-6&lt;=$O$3,ROW()-6,"")</f>
        <v/>
      </c>
      <c r="B11580" s="25" t="str">
        <f aca="false">IF(A11580="","",INT((A11580-1)/$O$2)+1)</f>
        <v/>
      </c>
      <c r="C11580" s="25" t="str">
        <f aca="false">IF(A11580="","",MOD(A11580-1,$O$2)+1)</f>
        <v/>
      </c>
      <c r="D11580" s="27" t="str">
        <f aca="false">IF(A11580="","",IF(A11580=1,Calculadora!$D$5,G11579))</f>
        <v/>
      </c>
      <c r="E11580" s="27" t="str">
        <f aca="false">IF(A11580="","",IF($O$9=1,IF(MOD(C11580-1,$O$8)=0,Calculadora!$D$6*(1+Calculadora!$D$7)^(B11580-1),0),IF(MOD(C11580,$O$8)=0,Calculadora!$D$6*(1+Calculadora!$D$7)^(B11580-1),0)))</f>
        <v/>
      </c>
      <c r="F11580" s="27" t="str">
        <f aca="false">IF(A11580="","",(D11580+IF($O$9=1,E11580,0))*$O$7)</f>
        <v/>
      </c>
      <c r="G11580" s="27" t="str">
        <f aca="false">IF(A11580="","",D11580+E11580+F11580)</f>
        <v/>
      </c>
      <c r="H11580" s="27" t="str">
        <f aca="false">IF(A11580="","",Calculadora!$D$5+SUM($E$7:E11580))</f>
        <v/>
      </c>
      <c r="I11580" s="27" t="str">
        <f aca="false">IF(A11580="","",G11580-H11580)</f>
        <v/>
      </c>
      <c r="J11580" s="27" t="str">
        <f aca="false">IF(A11580="","",IF(C11580=$O$2,G11580,0))</f>
        <v/>
      </c>
    </row>
    <row r="11581" customFormat="false" ht="15" hidden="false" customHeight="false" outlineLevel="0" collapsed="false">
      <c r="A11581" s="25" t="str">
        <f aca="false">IF(ROW()-6&lt;=$O$3,ROW()-6,"")</f>
        <v/>
      </c>
      <c r="B11581" s="25" t="str">
        <f aca="false">IF(A11581="","",INT((A11581-1)/$O$2)+1)</f>
        <v/>
      </c>
      <c r="C11581" s="25" t="str">
        <f aca="false">IF(A11581="","",MOD(A11581-1,$O$2)+1)</f>
        <v/>
      </c>
      <c r="D11581" s="27" t="str">
        <f aca="false">IF(A11581="","",IF(A11581=1,Calculadora!$D$5,G11580))</f>
        <v/>
      </c>
      <c r="E11581" s="27" t="str">
        <f aca="false">IF(A11581="","",IF($O$9=1,IF(MOD(C11581-1,$O$8)=0,Calculadora!$D$6*(1+Calculadora!$D$7)^(B11581-1),0),IF(MOD(C11581,$O$8)=0,Calculadora!$D$6*(1+Calculadora!$D$7)^(B11581-1),0)))</f>
        <v/>
      </c>
      <c r="F11581" s="27" t="str">
        <f aca="false">IF(A11581="","",(D11581+IF($O$9=1,E11581,0))*$O$7)</f>
        <v/>
      </c>
      <c r="G11581" s="27" t="str">
        <f aca="false">IF(A11581="","",D11581+E11581+F11581)</f>
        <v/>
      </c>
      <c r="H11581" s="27" t="str">
        <f aca="false">IF(A11581="","",Calculadora!$D$5+SUM($E$7:E11581))</f>
        <v/>
      </c>
      <c r="I11581" s="27" t="str">
        <f aca="false">IF(A11581="","",G11581-H11581)</f>
        <v/>
      </c>
      <c r="J11581" s="27" t="str">
        <f aca="false">IF(A11581="","",IF(C11581=$O$2,G11581,0))</f>
        <v/>
      </c>
    </row>
    <row r="11582" customFormat="false" ht="15" hidden="false" customHeight="false" outlineLevel="0" collapsed="false">
      <c r="A11582" s="25" t="str">
        <f aca="false">IF(ROW()-6&lt;=$O$3,ROW()-6,"")</f>
        <v/>
      </c>
      <c r="B11582" s="25" t="str">
        <f aca="false">IF(A11582="","",INT((A11582-1)/$O$2)+1)</f>
        <v/>
      </c>
      <c r="C11582" s="25" t="str">
        <f aca="false">IF(A11582="","",MOD(A11582-1,$O$2)+1)</f>
        <v/>
      </c>
      <c r="D11582" s="27" t="str">
        <f aca="false">IF(A11582="","",IF(A11582=1,Calculadora!$D$5,G11581))</f>
        <v/>
      </c>
      <c r="E11582" s="27" t="str">
        <f aca="false">IF(A11582="","",IF($O$9=1,IF(MOD(C11582-1,$O$8)=0,Calculadora!$D$6*(1+Calculadora!$D$7)^(B11582-1),0),IF(MOD(C11582,$O$8)=0,Calculadora!$D$6*(1+Calculadora!$D$7)^(B11582-1),0)))</f>
        <v/>
      </c>
      <c r="F11582" s="27" t="str">
        <f aca="false">IF(A11582="","",(D11582+IF($O$9=1,E11582,0))*$O$7)</f>
        <v/>
      </c>
      <c r="G11582" s="27" t="str">
        <f aca="false">IF(A11582="","",D11582+E11582+F11582)</f>
        <v/>
      </c>
      <c r="H11582" s="27" t="str">
        <f aca="false">IF(A11582="","",Calculadora!$D$5+SUM($E$7:E11582))</f>
        <v/>
      </c>
      <c r="I11582" s="27" t="str">
        <f aca="false">IF(A11582="","",G11582-H11582)</f>
        <v/>
      </c>
      <c r="J11582" s="27" t="str">
        <f aca="false">IF(A11582="","",IF(C11582=$O$2,G11582,0))</f>
        <v/>
      </c>
    </row>
    <row r="11583" customFormat="false" ht="15" hidden="false" customHeight="false" outlineLevel="0" collapsed="false">
      <c r="A11583" s="25" t="str">
        <f aca="false">IF(ROW()-6&lt;=$O$3,ROW()-6,"")</f>
        <v/>
      </c>
      <c r="B11583" s="25" t="str">
        <f aca="false">IF(A11583="","",INT((A11583-1)/$O$2)+1)</f>
        <v/>
      </c>
      <c r="C11583" s="25" t="str">
        <f aca="false">IF(A11583="","",MOD(A11583-1,$O$2)+1)</f>
        <v/>
      </c>
      <c r="D11583" s="27" t="str">
        <f aca="false">IF(A11583="","",IF(A11583=1,Calculadora!$D$5,G11582))</f>
        <v/>
      </c>
      <c r="E11583" s="27" t="str">
        <f aca="false">IF(A11583="","",IF($O$9=1,IF(MOD(C11583-1,$O$8)=0,Calculadora!$D$6*(1+Calculadora!$D$7)^(B11583-1),0),IF(MOD(C11583,$O$8)=0,Calculadora!$D$6*(1+Calculadora!$D$7)^(B11583-1),0)))</f>
        <v/>
      </c>
      <c r="F11583" s="27" t="str">
        <f aca="false">IF(A11583="","",(D11583+IF($O$9=1,E11583,0))*$O$7)</f>
        <v/>
      </c>
      <c r="G11583" s="27" t="str">
        <f aca="false">IF(A11583="","",D11583+E11583+F11583)</f>
        <v/>
      </c>
      <c r="H11583" s="27" t="str">
        <f aca="false">IF(A11583="","",Calculadora!$D$5+SUM($E$7:E11583))</f>
        <v/>
      </c>
      <c r="I11583" s="27" t="str">
        <f aca="false">IF(A11583="","",G11583-H11583)</f>
        <v/>
      </c>
      <c r="J11583" s="27" t="str">
        <f aca="false">IF(A11583="","",IF(C11583=$O$2,G11583,0))</f>
        <v/>
      </c>
    </row>
    <row r="11584" customFormat="false" ht="15" hidden="false" customHeight="false" outlineLevel="0" collapsed="false">
      <c r="A11584" s="25" t="str">
        <f aca="false">IF(ROW()-6&lt;=$O$3,ROW()-6,"")</f>
        <v/>
      </c>
      <c r="B11584" s="25" t="str">
        <f aca="false">IF(A11584="","",INT((A11584-1)/$O$2)+1)</f>
        <v/>
      </c>
      <c r="C11584" s="25" t="str">
        <f aca="false">IF(A11584="","",MOD(A11584-1,$O$2)+1)</f>
        <v/>
      </c>
      <c r="D11584" s="27" t="str">
        <f aca="false">IF(A11584="","",IF(A11584=1,Calculadora!$D$5,G11583))</f>
        <v/>
      </c>
      <c r="E11584" s="27" t="str">
        <f aca="false">IF(A11584="","",IF($O$9=1,IF(MOD(C11584-1,$O$8)=0,Calculadora!$D$6*(1+Calculadora!$D$7)^(B11584-1),0),IF(MOD(C11584,$O$8)=0,Calculadora!$D$6*(1+Calculadora!$D$7)^(B11584-1),0)))</f>
        <v/>
      </c>
      <c r="F11584" s="27" t="str">
        <f aca="false">IF(A11584="","",(D11584+IF($O$9=1,E11584,0))*$O$7)</f>
        <v/>
      </c>
      <c r="G11584" s="27" t="str">
        <f aca="false">IF(A11584="","",D11584+E11584+F11584)</f>
        <v/>
      </c>
      <c r="H11584" s="27" t="str">
        <f aca="false">IF(A11584="","",Calculadora!$D$5+SUM($E$7:E11584))</f>
        <v/>
      </c>
      <c r="I11584" s="27" t="str">
        <f aca="false">IF(A11584="","",G11584-H11584)</f>
        <v/>
      </c>
      <c r="J11584" s="27" t="str">
        <f aca="false">IF(A11584="","",IF(C11584=$O$2,G11584,0))</f>
        <v/>
      </c>
    </row>
    <row r="11585" customFormat="false" ht="15" hidden="false" customHeight="false" outlineLevel="0" collapsed="false">
      <c r="A11585" s="25" t="str">
        <f aca="false">IF(ROW()-6&lt;=$O$3,ROW()-6,"")</f>
        <v/>
      </c>
      <c r="B11585" s="25" t="str">
        <f aca="false">IF(A11585="","",INT((A11585-1)/$O$2)+1)</f>
        <v/>
      </c>
      <c r="C11585" s="25" t="str">
        <f aca="false">IF(A11585="","",MOD(A11585-1,$O$2)+1)</f>
        <v/>
      </c>
      <c r="D11585" s="27" t="str">
        <f aca="false">IF(A11585="","",IF(A11585=1,Calculadora!$D$5,G11584))</f>
        <v/>
      </c>
      <c r="E11585" s="27" t="str">
        <f aca="false">IF(A11585="","",IF($O$9=1,IF(MOD(C11585-1,$O$8)=0,Calculadora!$D$6*(1+Calculadora!$D$7)^(B11585-1),0),IF(MOD(C11585,$O$8)=0,Calculadora!$D$6*(1+Calculadora!$D$7)^(B11585-1),0)))</f>
        <v/>
      </c>
      <c r="F11585" s="27" t="str">
        <f aca="false">IF(A11585="","",(D11585+IF($O$9=1,E11585,0))*$O$7)</f>
        <v/>
      </c>
      <c r="G11585" s="27" t="str">
        <f aca="false">IF(A11585="","",D11585+E11585+F11585)</f>
        <v/>
      </c>
      <c r="H11585" s="27" t="str">
        <f aca="false">IF(A11585="","",Calculadora!$D$5+SUM($E$7:E11585))</f>
        <v/>
      </c>
      <c r="I11585" s="27" t="str">
        <f aca="false">IF(A11585="","",G11585-H11585)</f>
        <v/>
      </c>
      <c r="J11585" s="27" t="str">
        <f aca="false">IF(A11585="","",IF(C11585=$O$2,G11585,0))</f>
        <v/>
      </c>
    </row>
    <row r="11586" customFormat="false" ht="15" hidden="false" customHeight="false" outlineLevel="0" collapsed="false">
      <c r="A11586" s="25" t="str">
        <f aca="false">IF(ROW()-6&lt;=$O$3,ROW()-6,"")</f>
        <v/>
      </c>
      <c r="B11586" s="25" t="str">
        <f aca="false">IF(A11586="","",INT((A11586-1)/$O$2)+1)</f>
        <v/>
      </c>
      <c r="C11586" s="25" t="str">
        <f aca="false">IF(A11586="","",MOD(A11586-1,$O$2)+1)</f>
        <v/>
      </c>
      <c r="D11586" s="27" t="str">
        <f aca="false">IF(A11586="","",IF(A11586=1,Calculadora!$D$5,G11585))</f>
        <v/>
      </c>
      <c r="E11586" s="27" t="str">
        <f aca="false">IF(A11586="","",IF($O$9=1,IF(MOD(C11586-1,$O$8)=0,Calculadora!$D$6*(1+Calculadora!$D$7)^(B11586-1),0),IF(MOD(C11586,$O$8)=0,Calculadora!$D$6*(1+Calculadora!$D$7)^(B11586-1),0)))</f>
        <v/>
      </c>
      <c r="F11586" s="27" t="str">
        <f aca="false">IF(A11586="","",(D11586+IF($O$9=1,E11586,0))*$O$7)</f>
        <v/>
      </c>
      <c r="G11586" s="27" t="str">
        <f aca="false">IF(A11586="","",D11586+E11586+F11586)</f>
        <v/>
      </c>
      <c r="H11586" s="27" t="str">
        <f aca="false">IF(A11586="","",Calculadora!$D$5+SUM($E$7:E11586))</f>
        <v/>
      </c>
      <c r="I11586" s="27" t="str">
        <f aca="false">IF(A11586="","",G11586-H11586)</f>
        <v/>
      </c>
      <c r="J11586" s="27" t="str">
        <f aca="false">IF(A11586="","",IF(C11586=$O$2,G11586,0))</f>
        <v/>
      </c>
    </row>
    <row r="11587" customFormat="false" ht="15" hidden="false" customHeight="false" outlineLevel="0" collapsed="false">
      <c r="A11587" s="25" t="str">
        <f aca="false">IF(ROW()-6&lt;=$O$3,ROW()-6,"")</f>
        <v/>
      </c>
      <c r="B11587" s="25" t="str">
        <f aca="false">IF(A11587="","",INT((A11587-1)/$O$2)+1)</f>
        <v/>
      </c>
      <c r="C11587" s="25" t="str">
        <f aca="false">IF(A11587="","",MOD(A11587-1,$O$2)+1)</f>
        <v/>
      </c>
      <c r="D11587" s="27" t="str">
        <f aca="false">IF(A11587="","",IF(A11587=1,Calculadora!$D$5,G11586))</f>
        <v/>
      </c>
      <c r="E11587" s="27" t="str">
        <f aca="false">IF(A11587="","",IF($O$9=1,IF(MOD(C11587-1,$O$8)=0,Calculadora!$D$6*(1+Calculadora!$D$7)^(B11587-1),0),IF(MOD(C11587,$O$8)=0,Calculadora!$D$6*(1+Calculadora!$D$7)^(B11587-1),0)))</f>
        <v/>
      </c>
      <c r="F11587" s="27" t="str">
        <f aca="false">IF(A11587="","",(D11587+IF($O$9=1,E11587,0))*$O$7)</f>
        <v/>
      </c>
      <c r="G11587" s="27" t="str">
        <f aca="false">IF(A11587="","",D11587+E11587+F11587)</f>
        <v/>
      </c>
      <c r="H11587" s="27" t="str">
        <f aca="false">IF(A11587="","",Calculadora!$D$5+SUM($E$7:E11587))</f>
        <v/>
      </c>
      <c r="I11587" s="27" t="str">
        <f aca="false">IF(A11587="","",G11587-H11587)</f>
        <v/>
      </c>
      <c r="J11587" s="27" t="str">
        <f aca="false">IF(A11587="","",IF(C11587=$O$2,G11587,0))</f>
        <v/>
      </c>
    </row>
    <row r="11588" customFormat="false" ht="15" hidden="false" customHeight="false" outlineLevel="0" collapsed="false">
      <c r="A11588" s="25" t="str">
        <f aca="false">IF(ROW()-6&lt;=$O$3,ROW()-6,"")</f>
        <v/>
      </c>
      <c r="B11588" s="25" t="str">
        <f aca="false">IF(A11588="","",INT((A11588-1)/$O$2)+1)</f>
        <v/>
      </c>
      <c r="C11588" s="25" t="str">
        <f aca="false">IF(A11588="","",MOD(A11588-1,$O$2)+1)</f>
        <v/>
      </c>
      <c r="D11588" s="27" t="str">
        <f aca="false">IF(A11588="","",IF(A11588=1,Calculadora!$D$5,G11587))</f>
        <v/>
      </c>
      <c r="E11588" s="27" t="str">
        <f aca="false">IF(A11588="","",IF($O$9=1,IF(MOD(C11588-1,$O$8)=0,Calculadora!$D$6*(1+Calculadora!$D$7)^(B11588-1),0),IF(MOD(C11588,$O$8)=0,Calculadora!$D$6*(1+Calculadora!$D$7)^(B11588-1),0)))</f>
        <v/>
      </c>
      <c r="F11588" s="27" t="str">
        <f aca="false">IF(A11588="","",(D11588+IF($O$9=1,E11588,0))*$O$7)</f>
        <v/>
      </c>
      <c r="G11588" s="27" t="str">
        <f aca="false">IF(A11588="","",D11588+E11588+F11588)</f>
        <v/>
      </c>
      <c r="H11588" s="27" t="str">
        <f aca="false">IF(A11588="","",Calculadora!$D$5+SUM($E$7:E11588))</f>
        <v/>
      </c>
      <c r="I11588" s="27" t="str">
        <f aca="false">IF(A11588="","",G11588-H11588)</f>
        <v/>
      </c>
      <c r="J11588" s="27" t="str">
        <f aca="false">IF(A11588="","",IF(C11588=$O$2,G11588,0))</f>
        <v/>
      </c>
    </row>
    <row r="11589" customFormat="false" ht="15" hidden="false" customHeight="false" outlineLevel="0" collapsed="false">
      <c r="A11589" s="25" t="str">
        <f aca="false">IF(ROW()-6&lt;=$O$3,ROW()-6,"")</f>
        <v/>
      </c>
      <c r="B11589" s="25" t="str">
        <f aca="false">IF(A11589="","",INT((A11589-1)/$O$2)+1)</f>
        <v/>
      </c>
      <c r="C11589" s="25" t="str">
        <f aca="false">IF(A11589="","",MOD(A11589-1,$O$2)+1)</f>
        <v/>
      </c>
      <c r="D11589" s="27" t="str">
        <f aca="false">IF(A11589="","",IF(A11589=1,Calculadora!$D$5,G11588))</f>
        <v/>
      </c>
      <c r="E11589" s="27" t="str">
        <f aca="false">IF(A11589="","",IF($O$9=1,IF(MOD(C11589-1,$O$8)=0,Calculadora!$D$6*(1+Calculadora!$D$7)^(B11589-1),0),IF(MOD(C11589,$O$8)=0,Calculadora!$D$6*(1+Calculadora!$D$7)^(B11589-1),0)))</f>
        <v/>
      </c>
      <c r="F11589" s="27" t="str">
        <f aca="false">IF(A11589="","",(D11589+IF($O$9=1,E11589,0))*$O$7)</f>
        <v/>
      </c>
      <c r="G11589" s="27" t="str">
        <f aca="false">IF(A11589="","",D11589+E11589+F11589)</f>
        <v/>
      </c>
      <c r="H11589" s="27" t="str">
        <f aca="false">IF(A11589="","",Calculadora!$D$5+SUM($E$7:E11589))</f>
        <v/>
      </c>
      <c r="I11589" s="27" t="str">
        <f aca="false">IF(A11589="","",G11589-H11589)</f>
        <v/>
      </c>
      <c r="J11589" s="27" t="str">
        <f aca="false">IF(A11589="","",IF(C11589=$O$2,G11589,0))</f>
        <v/>
      </c>
    </row>
    <row r="11590" customFormat="false" ht="15" hidden="false" customHeight="false" outlineLevel="0" collapsed="false">
      <c r="A11590" s="25" t="str">
        <f aca="false">IF(ROW()-6&lt;=$O$3,ROW()-6,"")</f>
        <v/>
      </c>
      <c r="B11590" s="25" t="str">
        <f aca="false">IF(A11590="","",INT((A11590-1)/$O$2)+1)</f>
        <v/>
      </c>
      <c r="C11590" s="25" t="str">
        <f aca="false">IF(A11590="","",MOD(A11590-1,$O$2)+1)</f>
        <v/>
      </c>
      <c r="D11590" s="27" t="str">
        <f aca="false">IF(A11590="","",IF(A11590=1,Calculadora!$D$5,G11589))</f>
        <v/>
      </c>
      <c r="E11590" s="27" t="str">
        <f aca="false">IF(A11590="","",IF($O$9=1,IF(MOD(C11590-1,$O$8)=0,Calculadora!$D$6*(1+Calculadora!$D$7)^(B11590-1),0),IF(MOD(C11590,$O$8)=0,Calculadora!$D$6*(1+Calculadora!$D$7)^(B11590-1),0)))</f>
        <v/>
      </c>
      <c r="F11590" s="27" t="str">
        <f aca="false">IF(A11590="","",(D11590+IF($O$9=1,E11590,0))*$O$7)</f>
        <v/>
      </c>
      <c r="G11590" s="27" t="str">
        <f aca="false">IF(A11590="","",D11590+E11590+F11590)</f>
        <v/>
      </c>
      <c r="H11590" s="27" t="str">
        <f aca="false">IF(A11590="","",Calculadora!$D$5+SUM($E$7:E11590))</f>
        <v/>
      </c>
      <c r="I11590" s="27" t="str">
        <f aca="false">IF(A11590="","",G11590-H11590)</f>
        <v/>
      </c>
      <c r="J11590" s="27" t="str">
        <f aca="false">IF(A11590="","",IF(C11590=$O$2,G11590,0))</f>
        <v/>
      </c>
    </row>
    <row r="11591" customFormat="false" ht="15" hidden="false" customHeight="false" outlineLevel="0" collapsed="false">
      <c r="A11591" s="25" t="str">
        <f aca="false">IF(ROW()-6&lt;=$O$3,ROW()-6,"")</f>
        <v/>
      </c>
      <c r="B11591" s="25" t="str">
        <f aca="false">IF(A11591="","",INT((A11591-1)/$O$2)+1)</f>
        <v/>
      </c>
      <c r="C11591" s="25" t="str">
        <f aca="false">IF(A11591="","",MOD(A11591-1,$O$2)+1)</f>
        <v/>
      </c>
      <c r="D11591" s="27" t="str">
        <f aca="false">IF(A11591="","",IF(A11591=1,Calculadora!$D$5,G11590))</f>
        <v/>
      </c>
      <c r="E11591" s="27" t="str">
        <f aca="false">IF(A11591="","",IF($O$9=1,IF(MOD(C11591-1,$O$8)=0,Calculadora!$D$6*(1+Calculadora!$D$7)^(B11591-1),0),IF(MOD(C11591,$O$8)=0,Calculadora!$D$6*(1+Calculadora!$D$7)^(B11591-1),0)))</f>
        <v/>
      </c>
      <c r="F11591" s="27" t="str">
        <f aca="false">IF(A11591="","",(D11591+IF($O$9=1,E11591,0))*$O$7)</f>
        <v/>
      </c>
      <c r="G11591" s="27" t="str">
        <f aca="false">IF(A11591="","",D11591+E11591+F11591)</f>
        <v/>
      </c>
      <c r="H11591" s="27" t="str">
        <f aca="false">IF(A11591="","",Calculadora!$D$5+SUM($E$7:E11591))</f>
        <v/>
      </c>
      <c r="I11591" s="27" t="str">
        <f aca="false">IF(A11591="","",G11591-H11591)</f>
        <v/>
      </c>
      <c r="J11591" s="27" t="str">
        <f aca="false">IF(A11591="","",IF(C11591=$O$2,G11591,0))</f>
        <v/>
      </c>
    </row>
    <row r="11592" customFormat="false" ht="15" hidden="false" customHeight="false" outlineLevel="0" collapsed="false">
      <c r="A11592" s="25" t="str">
        <f aca="false">IF(ROW()-6&lt;=$O$3,ROW()-6,"")</f>
        <v/>
      </c>
      <c r="B11592" s="25" t="str">
        <f aca="false">IF(A11592="","",INT((A11592-1)/$O$2)+1)</f>
        <v/>
      </c>
      <c r="C11592" s="25" t="str">
        <f aca="false">IF(A11592="","",MOD(A11592-1,$O$2)+1)</f>
        <v/>
      </c>
      <c r="D11592" s="27" t="str">
        <f aca="false">IF(A11592="","",IF(A11592=1,Calculadora!$D$5,G11591))</f>
        <v/>
      </c>
      <c r="E11592" s="27" t="str">
        <f aca="false">IF(A11592="","",IF($O$9=1,IF(MOD(C11592-1,$O$8)=0,Calculadora!$D$6*(1+Calculadora!$D$7)^(B11592-1),0),IF(MOD(C11592,$O$8)=0,Calculadora!$D$6*(1+Calculadora!$D$7)^(B11592-1),0)))</f>
        <v/>
      </c>
      <c r="F11592" s="27" t="str">
        <f aca="false">IF(A11592="","",(D11592+IF($O$9=1,E11592,0))*$O$7)</f>
        <v/>
      </c>
      <c r="G11592" s="27" t="str">
        <f aca="false">IF(A11592="","",D11592+E11592+F11592)</f>
        <v/>
      </c>
      <c r="H11592" s="27" t="str">
        <f aca="false">IF(A11592="","",Calculadora!$D$5+SUM($E$7:E11592))</f>
        <v/>
      </c>
      <c r="I11592" s="27" t="str">
        <f aca="false">IF(A11592="","",G11592-H11592)</f>
        <v/>
      </c>
      <c r="J11592" s="27" t="str">
        <f aca="false">IF(A11592="","",IF(C11592=$O$2,G11592,0))</f>
        <v/>
      </c>
    </row>
    <row r="11593" customFormat="false" ht="15" hidden="false" customHeight="false" outlineLevel="0" collapsed="false">
      <c r="A11593" s="25" t="str">
        <f aca="false">IF(ROW()-6&lt;=$O$3,ROW()-6,"")</f>
        <v/>
      </c>
      <c r="B11593" s="25" t="str">
        <f aca="false">IF(A11593="","",INT((A11593-1)/$O$2)+1)</f>
        <v/>
      </c>
      <c r="C11593" s="25" t="str">
        <f aca="false">IF(A11593="","",MOD(A11593-1,$O$2)+1)</f>
        <v/>
      </c>
      <c r="D11593" s="27" t="str">
        <f aca="false">IF(A11593="","",IF(A11593=1,Calculadora!$D$5,G11592))</f>
        <v/>
      </c>
      <c r="E11593" s="27" t="str">
        <f aca="false">IF(A11593="","",IF($O$9=1,IF(MOD(C11593-1,$O$8)=0,Calculadora!$D$6*(1+Calculadora!$D$7)^(B11593-1),0),IF(MOD(C11593,$O$8)=0,Calculadora!$D$6*(1+Calculadora!$D$7)^(B11593-1),0)))</f>
        <v/>
      </c>
      <c r="F11593" s="27" t="str">
        <f aca="false">IF(A11593="","",(D11593+IF($O$9=1,E11593,0))*$O$7)</f>
        <v/>
      </c>
      <c r="G11593" s="27" t="str">
        <f aca="false">IF(A11593="","",D11593+E11593+F11593)</f>
        <v/>
      </c>
      <c r="H11593" s="27" t="str">
        <f aca="false">IF(A11593="","",Calculadora!$D$5+SUM($E$7:E11593))</f>
        <v/>
      </c>
      <c r="I11593" s="27" t="str">
        <f aca="false">IF(A11593="","",G11593-H11593)</f>
        <v/>
      </c>
      <c r="J11593" s="27" t="str">
        <f aca="false">IF(A11593="","",IF(C11593=$O$2,G11593,0))</f>
        <v/>
      </c>
    </row>
    <row r="11594" customFormat="false" ht="15" hidden="false" customHeight="false" outlineLevel="0" collapsed="false">
      <c r="A11594" s="25" t="str">
        <f aca="false">IF(ROW()-6&lt;=$O$3,ROW()-6,"")</f>
        <v/>
      </c>
      <c r="B11594" s="25" t="str">
        <f aca="false">IF(A11594="","",INT((A11594-1)/$O$2)+1)</f>
        <v/>
      </c>
      <c r="C11594" s="25" t="str">
        <f aca="false">IF(A11594="","",MOD(A11594-1,$O$2)+1)</f>
        <v/>
      </c>
      <c r="D11594" s="27" t="str">
        <f aca="false">IF(A11594="","",IF(A11594=1,Calculadora!$D$5,G11593))</f>
        <v/>
      </c>
      <c r="E11594" s="27" t="str">
        <f aca="false">IF(A11594="","",IF($O$9=1,IF(MOD(C11594-1,$O$8)=0,Calculadora!$D$6*(1+Calculadora!$D$7)^(B11594-1),0),IF(MOD(C11594,$O$8)=0,Calculadora!$D$6*(1+Calculadora!$D$7)^(B11594-1),0)))</f>
        <v/>
      </c>
      <c r="F11594" s="27" t="str">
        <f aca="false">IF(A11594="","",(D11594+IF($O$9=1,E11594,0))*$O$7)</f>
        <v/>
      </c>
      <c r="G11594" s="27" t="str">
        <f aca="false">IF(A11594="","",D11594+E11594+F11594)</f>
        <v/>
      </c>
      <c r="H11594" s="27" t="str">
        <f aca="false">IF(A11594="","",Calculadora!$D$5+SUM($E$7:E11594))</f>
        <v/>
      </c>
      <c r="I11594" s="27" t="str">
        <f aca="false">IF(A11594="","",G11594-H11594)</f>
        <v/>
      </c>
      <c r="J11594" s="27" t="str">
        <f aca="false">IF(A11594="","",IF(C11594=$O$2,G11594,0))</f>
        <v/>
      </c>
    </row>
    <row r="11595" customFormat="false" ht="15" hidden="false" customHeight="false" outlineLevel="0" collapsed="false">
      <c r="A11595" s="25" t="str">
        <f aca="false">IF(ROW()-6&lt;=$O$3,ROW()-6,"")</f>
        <v/>
      </c>
      <c r="B11595" s="25" t="str">
        <f aca="false">IF(A11595="","",INT((A11595-1)/$O$2)+1)</f>
        <v/>
      </c>
      <c r="C11595" s="25" t="str">
        <f aca="false">IF(A11595="","",MOD(A11595-1,$O$2)+1)</f>
        <v/>
      </c>
      <c r="D11595" s="27" t="str">
        <f aca="false">IF(A11595="","",IF(A11595=1,Calculadora!$D$5,G11594))</f>
        <v/>
      </c>
      <c r="E11595" s="27" t="str">
        <f aca="false">IF(A11595="","",IF($O$9=1,IF(MOD(C11595-1,$O$8)=0,Calculadora!$D$6*(1+Calculadora!$D$7)^(B11595-1),0),IF(MOD(C11595,$O$8)=0,Calculadora!$D$6*(1+Calculadora!$D$7)^(B11595-1),0)))</f>
        <v/>
      </c>
      <c r="F11595" s="27" t="str">
        <f aca="false">IF(A11595="","",(D11595+IF($O$9=1,E11595,0))*$O$7)</f>
        <v/>
      </c>
      <c r="G11595" s="27" t="str">
        <f aca="false">IF(A11595="","",D11595+E11595+F11595)</f>
        <v/>
      </c>
      <c r="H11595" s="27" t="str">
        <f aca="false">IF(A11595="","",Calculadora!$D$5+SUM($E$7:E11595))</f>
        <v/>
      </c>
      <c r="I11595" s="27" t="str">
        <f aca="false">IF(A11595="","",G11595-H11595)</f>
        <v/>
      </c>
      <c r="J11595" s="27" t="str">
        <f aca="false">IF(A11595="","",IF(C11595=$O$2,G11595,0))</f>
        <v/>
      </c>
    </row>
    <row r="11596" customFormat="false" ht="15" hidden="false" customHeight="false" outlineLevel="0" collapsed="false">
      <c r="A11596" s="25" t="str">
        <f aca="false">IF(ROW()-6&lt;=$O$3,ROW()-6,"")</f>
        <v/>
      </c>
      <c r="B11596" s="25" t="str">
        <f aca="false">IF(A11596="","",INT((A11596-1)/$O$2)+1)</f>
        <v/>
      </c>
      <c r="C11596" s="25" t="str">
        <f aca="false">IF(A11596="","",MOD(A11596-1,$O$2)+1)</f>
        <v/>
      </c>
      <c r="D11596" s="27" t="str">
        <f aca="false">IF(A11596="","",IF(A11596=1,Calculadora!$D$5,G11595))</f>
        <v/>
      </c>
      <c r="E11596" s="27" t="str">
        <f aca="false">IF(A11596="","",IF($O$9=1,IF(MOD(C11596-1,$O$8)=0,Calculadora!$D$6*(1+Calculadora!$D$7)^(B11596-1),0),IF(MOD(C11596,$O$8)=0,Calculadora!$D$6*(1+Calculadora!$D$7)^(B11596-1),0)))</f>
        <v/>
      </c>
      <c r="F11596" s="27" t="str">
        <f aca="false">IF(A11596="","",(D11596+IF($O$9=1,E11596,0))*$O$7)</f>
        <v/>
      </c>
      <c r="G11596" s="27" t="str">
        <f aca="false">IF(A11596="","",D11596+E11596+F11596)</f>
        <v/>
      </c>
      <c r="H11596" s="27" t="str">
        <f aca="false">IF(A11596="","",Calculadora!$D$5+SUM($E$7:E11596))</f>
        <v/>
      </c>
      <c r="I11596" s="27" t="str">
        <f aca="false">IF(A11596="","",G11596-H11596)</f>
        <v/>
      </c>
      <c r="J11596" s="27" t="str">
        <f aca="false">IF(A11596="","",IF(C11596=$O$2,G11596,0))</f>
        <v/>
      </c>
    </row>
    <row r="11597" customFormat="false" ht="15" hidden="false" customHeight="false" outlineLevel="0" collapsed="false">
      <c r="A11597" s="25" t="str">
        <f aca="false">IF(ROW()-6&lt;=$O$3,ROW()-6,"")</f>
        <v/>
      </c>
      <c r="B11597" s="25" t="str">
        <f aca="false">IF(A11597="","",INT((A11597-1)/$O$2)+1)</f>
        <v/>
      </c>
      <c r="C11597" s="25" t="str">
        <f aca="false">IF(A11597="","",MOD(A11597-1,$O$2)+1)</f>
        <v/>
      </c>
      <c r="D11597" s="27" t="str">
        <f aca="false">IF(A11597="","",IF(A11597=1,Calculadora!$D$5,G11596))</f>
        <v/>
      </c>
      <c r="E11597" s="27" t="str">
        <f aca="false">IF(A11597="","",IF($O$9=1,IF(MOD(C11597-1,$O$8)=0,Calculadora!$D$6*(1+Calculadora!$D$7)^(B11597-1),0),IF(MOD(C11597,$O$8)=0,Calculadora!$D$6*(1+Calculadora!$D$7)^(B11597-1),0)))</f>
        <v/>
      </c>
      <c r="F11597" s="27" t="str">
        <f aca="false">IF(A11597="","",(D11597+IF($O$9=1,E11597,0))*$O$7)</f>
        <v/>
      </c>
      <c r="G11597" s="27" t="str">
        <f aca="false">IF(A11597="","",D11597+E11597+F11597)</f>
        <v/>
      </c>
      <c r="H11597" s="27" t="str">
        <f aca="false">IF(A11597="","",Calculadora!$D$5+SUM($E$7:E11597))</f>
        <v/>
      </c>
      <c r="I11597" s="27" t="str">
        <f aca="false">IF(A11597="","",G11597-H11597)</f>
        <v/>
      </c>
      <c r="J11597" s="27" t="str">
        <f aca="false">IF(A11597="","",IF(C11597=$O$2,G11597,0))</f>
        <v/>
      </c>
    </row>
    <row r="11598" customFormat="false" ht="15" hidden="false" customHeight="false" outlineLevel="0" collapsed="false">
      <c r="A11598" s="25" t="str">
        <f aca="false">IF(ROW()-6&lt;=$O$3,ROW()-6,"")</f>
        <v/>
      </c>
      <c r="B11598" s="25" t="str">
        <f aca="false">IF(A11598="","",INT((A11598-1)/$O$2)+1)</f>
        <v/>
      </c>
      <c r="C11598" s="25" t="str">
        <f aca="false">IF(A11598="","",MOD(A11598-1,$O$2)+1)</f>
        <v/>
      </c>
      <c r="D11598" s="27" t="str">
        <f aca="false">IF(A11598="","",IF(A11598=1,Calculadora!$D$5,G11597))</f>
        <v/>
      </c>
      <c r="E11598" s="27" t="str">
        <f aca="false">IF(A11598="","",IF($O$9=1,IF(MOD(C11598-1,$O$8)=0,Calculadora!$D$6*(1+Calculadora!$D$7)^(B11598-1),0),IF(MOD(C11598,$O$8)=0,Calculadora!$D$6*(1+Calculadora!$D$7)^(B11598-1),0)))</f>
        <v/>
      </c>
      <c r="F11598" s="27" t="str">
        <f aca="false">IF(A11598="","",(D11598+IF($O$9=1,E11598,0))*$O$7)</f>
        <v/>
      </c>
      <c r="G11598" s="27" t="str">
        <f aca="false">IF(A11598="","",D11598+E11598+F11598)</f>
        <v/>
      </c>
      <c r="H11598" s="27" t="str">
        <f aca="false">IF(A11598="","",Calculadora!$D$5+SUM($E$7:E11598))</f>
        <v/>
      </c>
      <c r="I11598" s="27" t="str">
        <f aca="false">IF(A11598="","",G11598-H11598)</f>
        <v/>
      </c>
      <c r="J11598" s="27" t="str">
        <f aca="false">IF(A11598="","",IF(C11598=$O$2,G11598,0))</f>
        <v/>
      </c>
    </row>
    <row r="11599" customFormat="false" ht="15" hidden="false" customHeight="false" outlineLevel="0" collapsed="false">
      <c r="A11599" s="25" t="str">
        <f aca="false">IF(ROW()-6&lt;=$O$3,ROW()-6,"")</f>
        <v/>
      </c>
      <c r="B11599" s="25" t="str">
        <f aca="false">IF(A11599="","",INT((A11599-1)/$O$2)+1)</f>
        <v/>
      </c>
      <c r="C11599" s="25" t="str">
        <f aca="false">IF(A11599="","",MOD(A11599-1,$O$2)+1)</f>
        <v/>
      </c>
      <c r="D11599" s="27" t="str">
        <f aca="false">IF(A11599="","",IF(A11599=1,Calculadora!$D$5,G11598))</f>
        <v/>
      </c>
      <c r="E11599" s="27" t="str">
        <f aca="false">IF(A11599="","",IF($O$9=1,IF(MOD(C11599-1,$O$8)=0,Calculadora!$D$6*(1+Calculadora!$D$7)^(B11599-1),0),IF(MOD(C11599,$O$8)=0,Calculadora!$D$6*(1+Calculadora!$D$7)^(B11599-1),0)))</f>
        <v/>
      </c>
      <c r="F11599" s="27" t="str">
        <f aca="false">IF(A11599="","",(D11599+IF($O$9=1,E11599,0))*$O$7)</f>
        <v/>
      </c>
      <c r="G11599" s="27" t="str">
        <f aca="false">IF(A11599="","",D11599+E11599+F11599)</f>
        <v/>
      </c>
      <c r="H11599" s="27" t="str">
        <f aca="false">IF(A11599="","",Calculadora!$D$5+SUM($E$7:E11599))</f>
        <v/>
      </c>
      <c r="I11599" s="27" t="str">
        <f aca="false">IF(A11599="","",G11599-H11599)</f>
        <v/>
      </c>
      <c r="J11599" s="27" t="str">
        <f aca="false">IF(A11599="","",IF(C11599=$O$2,G11599,0))</f>
        <v/>
      </c>
    </row>
    <row r="11600" customFormat="false" ht="15" hidden="false" customHeight="false" outlineLevel="0" collapsed="false">
      <c r="A11600" s="25" t="str">
        <f aca="false">IF(ROW()-6&lt;=$O$3,ROW()-6,"")</f>
        <v/>
      </c>
      <c r="B11600" s="25" t="str">
        <f aca="false">IF(A11600="","",INT((A11600-1)/$O$2)+1)</f>
        <v/>
      </c>
      <c r="C11600" s="25" t="str">
        <f aca="false">IF(A11600="","",MOD(A11600-1,$O$2)+1)</f>
        <v/>
      </c>
      <c r="D11600" s="27" t="str">
        <f aca="false">IF(A11600="","",IF(A11600=1,Calculadora!$D$5,G11599))</f>
        <v/>
      </c>
      <c r="E11600" s="27" t="str">
        <f aca="false">IF(A11600="","",IF($O$9=1,IF(MOD(C11600-1,$O$8)=0,Calculadora!$D$6*(1+Calculadora!$D$7)^(B11600-1),0),IF(MOD(C11600,$O$8)=0,Calculadora!$D$6*(1+Calculadora!$D$7)^(B11600-1),0)))</f>
        <v/>
      </c>
      <c r="F11600" s="27" t="str">
        <f aca="false">IF(A11600="","",(D11600+IF($O$9=1,E11600,0))*$O$7)</f>
        <v/>
      </c>
      <c r="G11600" s="27" t="str">
        <f aca="false">IF(A11600="","",D11600+E11600+F11600)</f>
        <v/>
      </c>
      <c r="H11600" s="27" t="str">
        <f aca="false">IF(A11600="","",Calculadora!$D$5+SUM($E$7:E11600))</f>
        <v/>
      </c>
      <c r="I11600" s="27" t="str">
        <f aca="false">IF(A11600="","",G11600-H11600)</f>
        <v/>
      </c>
      <c r="J11600" s="27" t="str">
        <f aca="false">IF(A11600="","",IF(C11600=$O$2,G11600,0))</f>
        <v/>
      </c>
    </row>
    <row r="11601" customFormat="false" ht="15" hidden="false" customHeight="false" outlineLevel="0" collapsed="false">
      <c r="A11601" s="25" t="str">
        <f aca="false">IF(ROW()-6&lt;=$O$3,ROW()-6,"")</f>
        <v/>
      </c>
      <c r="B11601" s="25" t="str">
        <f aca="false">IF(A11601="","",INT((A11601-1)/$O$2)+1)</f>
        <v/>
      </c>
      <c r="C11601" s="25" t="str">
        <f aca="false">IF(A11601="","",MOD(A11601-1,$O$2)+1)</f>
        <v/>
      </c>
      <c r="D11601" s="27" t="str">
        <f aca="false">IF(A11601="","",IF(A11601=1,Calculadora!$D$5,G11600))</f>
        <v/>
      </c>
      <c r="E11601" s="27" t="str">
        <f aca="false">IF(A11601="","",IF($O$9=1,IF(MOD(C11601-1,$O$8)=0,Calculadora!$D$6*(1+Calculadora!$D$7)^(B11601-1),0),IF(MOD(C11601,$O$8)=0,Calculadora!$D$6*(1+Calculadora!$D$7)^(B11601-1),0)))</f>
        <v/>
      </c>
      <c r="F11601" s="27" t="str">
        <f aca="false">IF(A11601="","",(D11601+IF($O$9=1,E11601,0))*$O$7)</f>
        <v/>
      </c>
      <c r="G11601" s="27" t="str">
        <f aca="false">IF(A11601="","",D11601+E11601+F11601)</f>
        <v/>
      </c>
      <c r="H11601" s="27" t="str">
        <f aca="false">IF(A11601="","",Calculadora!$D$5+SUM($E$7:E11601))</f>
        <v/>
      </c>
      <c r="I11601" s="27" t="str">
        <f aca="false">IF(A11601="","",G11601-H11601)</f>
        <v/>
      </c>
      <c r="J11601" s="27" t="str">
        <f aca="false">IF(A11601="","",IF(C11601=$O$2,G11601,0))</f>
        <v/>
      </c>
    </row>
    <row r="11602" customFormat="false" ht="15" hidden="false" customHeight="false" outlineLevel="0" collapsed="false">
      <c r="A11602" s="25" t="str">
        <f aca="false">IF(ROW()-6&lt;=$O$3,ROW()-6,"")</f>
        <v/>
      </c>
      <c r="B11602" s="25" t="str">
        <f aca="false">IF(A11602="","",INT((A11602-1)/$O$2)+1)</f>
        <v/>
      </c>
      <c r="C11602" s="25" t="str">
        <f aca="false">IF(A11602="","",MOD(A11602-1,$O$2)+1)</f>
        <v/>
      </c>
      <c r="D11602" s="27" t="str">
        <f aca="false">IF(A11602="","",IF(A11602=1,Calculadora!$D$5,G11601))</f>
        <v/>
      </c>
      <c r="E11602" s="27" t="str">
        <f aca="false">IF(A11602="","",IF($O$9=1,IF(MOD(C11602-1,$O$8)=0,Calculadora!$D$6*(1+Calculadora!$D$7)^(B11602-1),0),IF(MOD(C11602,$O$8)=0,Calculadora!$D$6*(1+Calculadora!$D$7)^(B11602-1),0)))</f>
        <v/>
      </c>
      <c r="F11602" s="27" t="str">
        <f aca="false">IF(A11602="","",(D11602+IF($O$9=1,E11602,0))*$O$7)</f>
        <v/>
      </c>
      <c r="G11602" s="27" t="str">
        <f aca="false">IF(A11602="","",D11602+E11602+F11602)</f>
        <v/>
      </c>
      <c r="H11602" s="27" t="str">
        <f aca="false">IF(A11602="","",Calculadora!$D$5+SUM($E$7:E11602))</f>
        <v/>
      </c>
      <c r="I11602" s="27" t="str">
        <f aca="false">IF(A11602="","",G11602-H11602)</f>
        <v/>
      </c>
      <c r="J11602" s="27" t="str">
        <f aca="false">IF(A11602="","",IF(C11602=$O$2,G11602,0))</f>
        <v/>
      </c>
    </row>
    <row r="11603" customFormat="false" ht="15" hidden="false" customHeight="false" outlineLevel="0" collapsed="false">
      <c r="A11603" s="25" t="str">
        <f aca="false">IF(ROW()-6&lt;=$O$3,ROW()-6,"")</f>
        <v/>
      </c>
      <c r="B11603" s="25" t="str">
        <f aca="false">IF(A11603="","",INT((A11603-1)/$O$2)+1)</f>
        <v/>
      </c>
      <c r="C11603" s="25" t="str">
        <f aca="false">IF(A11603="","",MOD(A11603-1,$O$2)+1)</f>
        <v/>
      </c>
      <c r="D11603" s="27" t="str">
        <f aca="false">IF(A11603="","",IF(A11603=1,Calculadora!$D$5,G11602))</f>
        <v/>
      </c>
      <c r="E11603" s="27" t="str">
        <f aca="false">IF(A11603="","",IF($O$9=1,IF(MOD(C11603-1,$O$8)=0,Calculadora!$D$6*(1+Calculadora!$D$7)^(B11603-1),0),IF(MOD(C11603,$O$8)=0,Calculadora!$D$6*(1+Calculadora!$D$7)^(B11603-1),0)))</f>
        <v/>
      </c>
      <c r="F11603" s="27" t="str">
        <f aca="false">IF(A11603="","",(D11603+IF($O$9=1,E11603,0))*$O$7)</f>
        <v/>
      </c>
      <c r="G11603" s="27" t="str">
        <f aca="false">IF(A11603="","",D11603+E11603+F11603)</f>
        <v/>
      </c>
      <c r="H11603" s="27" t="str">
        <f aca="false">IF(A11603="","",Calculadora!$D$5+SUM($E$7:E11603))</f>
        <v/>
      </c>
      <c r="I11603" s="27" t="str">
        <f aca="false">IF(A11603="","",G11603-H11603)</f>
        <v/>
      </c>
      <c r="J11603" s="27" t="str">
        <f aca="false">IF(A11603="","",IF(C11603=$O$2,G11603,0))</f>
        <v/>
      </c>
    </row>
    <row r="11604" customFormat="false" ht="15" hidden="false" customHeight="false" outlineLevel="0" collapsed="false">
      <c r="A11604" s="25" t="str">
        <f aca="false">IF(ROW()-6&lt;=$O$3,ROW()-6,"")</f>
        <v/>
      </c>
      <c r="B11604" s="25" t="str">
        <f aca="false">IF(A11604="","",INT((A11604-1)/$O$2)+1)</f>
        <v/>
      </c>
      <c r="C11604" s="25" t="str">
        <f aca="false">IF(A11604="","",MOD(A11604-1,$O$2)+1)</f>
        <v/>
      </c>
      <c r="D11604" s="27" t="str">
        <f aca="false">IF(A11604="","",IF(A11604=1,Calculadora!$D$5,G11603))</f>
        <v/>
      </c>
      <c r="E11604" s="27" t="str">
        <f aca="false">IF(A11604="","",IF($O$9=1,IF(MOD(C11604-1,$O$8)=0,Calculadora!$D$6*(1+Calculadora!$D$7)^(B11604-1),0),IF(MOD(C11604,$O$8)=0,Calculadora!$D$6*(1+Calculadora!$D$7)^(B11604-1),0)))</f>
        <v/>
      </c>
      <c r="F11604" s="27" t="str">
        <f aca="false">IF(A11604="","",(D11604+IF($O$9=1,E11604,0))*$O$7)</f>
        <v/>
      </c>
      <c r="G11604" s="27" t="str">
        <f aca="false">IF(A11604="","",D11604+E11604+F11604)</f>
        <v/>
      </c>
      <c r="H11604" s="27" t="str">
        <f aca="false">IF(A11604="","",Calculadora!$D$5+SUM($E$7:E11604))</f>
        <v/>
      </c>
      <c r="I11604" s="27" t="str">
        <f aca="false">IF(A11604="","",G11604-H11604)</f>
        <v/>
      </c>
      <c r="J11604" s="27" t="str">
        <f aca="false">IF(A11604="","",IF(C11604=$O$2,G11604,0))</f>
        <v/>
      </c>
    </row>
    <row r="11605" customFormat="false" ht="15" hidden="false" customHeight="false" outlineLevel="0" collapsed="false">
      <c r="A11605" s="25" t="str">
        <f aca="false">IF(ROW()-6&lt;=$O$3,ROW()-6,"")</f>
        <v/>
      </c>
      <c r="B11605" s="25" t="str">
        <f aca="false">IF(A11605="","",INT((A11605-1)/$O$2)+1)</f>
        <v/>
      </c>
      <c r="C11605" s="25" t="str">
        <f aca="false">IF(A11605="","",MOD(A11605-1,$O$2)+1)</f>
        <v/>
      </c>
      <c r="D11605" s="27" t="str">
        <f aca="false">IF(A11605="","",IF(A11605=1,Calculadora!$D$5,G11604))</f>
        <v/>
      </c>
      <c r="E11605" s="27" t="str">
        <f aca="false">IF(A11605="","",IF($O$9=1,IF(MOD(C11605-1,$O$8)=0,Calculadora!$D$6*(1+Calculadora!$D$7)^(B11605-1),0),IF(MOD(C11605,$O$8)=0,Calculadora!$D$6*(1+Calculadora!$D$7)^(B11605-1),0)))</f>
        <v/>
      </c>
      <c r="F11605" s="27" t="str">
        <f aca="false">IF(A11605="","",(D11605+IF($O$9=1,E11605,0))*$O$7)</f>
        <v/>
      </c>
      <c r="G11605" s="27" t="str">
        <f aca="false">IF(A11605="","",D11605+E11605+F11605)</f>
        <v/>
      </c>
      <c r="H11605" s="27" t="str">
        <f aca="false">IF(A11605="","",Calculadora!$D$5+SUM($E$7:E11605))</f>
        <v/>
      </c>
      <c r="I11605" s="27" t="str">
        <f aca="false">IF(A11605="","",G11605-H11605)</f>
        <v/>
      </c>
      <c r="J11605" s="27" t="str">
        <f aca="false">IF(A11605="","",IF(C11605=$O$2,G11605,0))</f>
        <v/>
      </c>
    </row>
    <row r="11606" customFormat="false" ht="15" hidden="false" customHeight="false" outlineLevel="0" collapsed="false">
      <c r="A11606" s="25" t="str">
        <f aca="false">IF(ROW()-6&lt;=$O$3,ROW()-6,"")</f>
        <v/>
      </c>
      <c r="B11606" s="25" t="str">
        <f aca="false">IF(A11606="","",INT((A11606-1)/$O$2)+1)</f>
        <v/>
      </c>
      <c r="C11606" s="25" t="str">
        <f aca="false">IF(A11606="","",MOD(A11606-1,$O$2)+1)</f>
        <v/>
      </c>
      <c r="D11606" s="27" t="str">
        <f aca="false">IF(A11606="","",IF(A11606=1,Calculadora!$D$5,G11605))</f>
        <v/>
      </c>
      <c r="E11606" s="27" t="str">
        <f aca="false">IF(A11606="","",IF($O$9=1,IF(MOD(C11606-1,$O$8)=0,Calculadora!$D$6*(1+Calculadora!$D$7)^(B11606-1),0),IF(MOD(C11606,$O$8)=0,Calculadora!$D$6*(1+Calculadora!$D$7)^(B11606-1),0)))</f>
        <v/>
      </c>
      <c r="F11606" s="27" t="str">
        <f aca="false">IF(A11606="","",(D11606+IF($O$9=1,E11606,0))*$O$7)</f>
        <v/>
      </c>
      <c r="G11606" s="27" t="str">
        <f aca="false">IF(A11606="","",D11606+E11606+F11606)</f>
        <v/>
      </c>
      <c r="H11606" s="27" t="str">
        <f aca="false">IF(A11606="","",Calculadora!$D$5+SUM($E$7:E11606))</f>
        <v/>
      </c>
      <c r="I11606" s="27" t="str">
        <f aca="false">IF(A11606="","",G11606-H11606)</f>
        <v/>
      </c>
      <c r="J11606" s="27" t="str">
        <f aca="false">IF(A11606="","",IF(C11606=$O$2,G11606,0))</f>
        <v/>
      </c>
    </row>
    <row r="11607" customFormat="false" ht="15" hidden="false" customHeight="false" outlineLevel="0" collapsed="false">
      <c r="A11607" s="25" t="str">
        <f aca="false">IF(ROW()-6&lt;=$O$3,ROW()-6,"")</f>
        <v/>
      </c>
      <c r="B11607" s="25" t="str">
        <f aca="false">IF(A11607="","",INT((A11607-1)/$O$2)+1)</f>
        <v/>
      </c>
      <c r="C11607" s="25" t="str">
        <f aca="false">IF(A11607="","",MOD(A11607-1,$O$2)+1)</f>
        <v/>
      </c>
      <c r="D11607" s="27" t="str">
        <f aca="false">IF(A11607="","",IF(A11607=1,Calculadora!$D$5,G11606))</f>
        <v/>
      </c>
      <c r="E11607" s="27" t="str">
        <f aca="false">IF(A11607="","",IF($O$9=1,IF(MOD(C11607-1,$O$8)=0,Calculadora!$D$6*(1+Calculadora!$D$7)^(B11607-1),0),IF(MOD(C11607,$O$8)=0,Calculadora!$D$6*(1+Calculadora!$D$7)^(B11607-1),0)))</f>
        <v/>
      </c>
      <c r="F11607" s="27" t="str">
        <f aca="false">IF(A11607="","",(D11607+IF($O$9=1,E11607,0))*$O$7)</f>
        <v/>
      </c>
      <c r="G11607" s="27" t="str">
        <f aca="false">IF(A11607="","",D11607+E11607+F11607)</f>
        <v/>
      </c>
      <c r="H11607" s="27" t="str">
        <f aca="false">IF(A11607="","",Calculadora!$D$5+SUM($E$7:E11607))</f>
        <v/>
      </c>
      <c r="I11607" s="27" t="str">
        <f aca="false">IF(A11607="","",G11607-H11607)</f>
        <v/>
      </c>
      <c r="J11607" s="27" t="str">
        <f aca="false">IF(A11607="","",IF(C11607=$O$2,G11607,0))</f>
        <v/>
      </c>
    </row>
    <row r="11608" customFormat="false" ht="15" hidden="false" customHeight="false" outlineLevel="0" collapsed="false">
      <c r="A11608" s="25" t="str">
        <f aca="false">IF(ROW()-6&lt;=$O$3,ROW()-6,"")</f>
        <v/>
      </c>
      <c r="B11608" s="25" t="str">
        <f aca="false">IF(A11608="","",INT((A11608-1)/$O$2)+1)</f>
        <v/>
      </c>
      <c r="C11608" s="25" t="str">
        <f aca="false">IF(A11608="","",MOD(A11608-1,$O$2)+1)</f>
        <v/>
      </c>
      <c r="D11608" s="27" t="str">
        <f aca="false">IF(A11608="","",IF(A11608=1,Calculadora!$D$5,G11607))</f>
        <v/>
      </c>
      <c r="E11608" s="27" t="str">
        <f aca="false">IF(A11608="","",IF($O$9=1,IF(MOD(C11608-1,$O$8)=0,Calculadora!$D$6*(1+Calculadora!$D$7)^(B11608-1),0),IF(MOD(C11608,$O$8)=0,Calculadora!$D$6*(1+Calculadora!$D$7)^(B11608-1),0)))</f>
        <v/>
      </c>
      <c r="F11608" s="27" t="str">
        <f aca="false">IF(A11608="","",(D11608+IF($O$9=1,E11608,0))*$O$7)</f>
        <v/>
      </c>
      <c r="G11608" s="27" t="str">
        <f aca="false">IF(A11608="","",D11608+E11608+F11608)</f>
        <v/>
      </c>
      <c r="H11608" s="27" t="str">
        <f aca="false">IF(A11608="","",Calculadora!$D$5+SUM($E$7:E11608))</f>
        <v/>
      </c>
      <c r="I11608" s="27" t="str">
        <f aca="false">IF(A11608="","",G11608-H11608)</f>
        <v/>
      </c>
      <c r="J11608" s="27" t="str">
        <f aca="false">IF(A11608="","",IF(C11608=$O$2,G11608,0))</f>
        <v/>
      </c>
    </row>
    <row r="11609" customFormat="false" ht="15" hidden="false" customHeight="false" outlineLevel="0" collapsed="false">
      <c r="A11609" s="25" t="str">
        <f aca="false">IF(ROW()-6&lt;=$O$3,ROW()-6,"")</f>
        <v/>
      </c>
      <c r="B11609" s="25" t="str">
        <f aca="false">IF(A11609="","",INT((A11609-1)/$O$2)+1)</f>
        <v/>
      </c>
      <c r="C11609" s="25" t="str">
        <f aca="false">IF(A11609="","",MOD(A11609-1,$O$2)+1)</f>
        <v/>
      </c>
      <c r="D11609" s="27" t="str">
        <f aca="false">IF(A11609="","",IF(A11609=1,Calculadora!$D$5,G11608))</f>
        <v/>
      </c>
      <c r="E11609" s="27" t="str">
        <f aca="false">IF(A11609="","",IF($O$9=1,IF(MOD(C11609-1,$O$8)=0,Calculadora!$D$6*(1+Calculadora!$D$7)^(B11609-1),0),IF(MOD(C11609,$O$8)=0,Calculadora!$D$6*(1+Calculadora!$D$7)^(B11609-1),0)))</f>
        <v/>
      </c>
      <c r="F11609" s="27" t="str">
        <f aca="false">IF(A11609="","",(D11609+IF($O$9=1,E11609,0))*$O$7)</f>
        <v/>
      </c>
      <c r="G11609" s="27" t="str">
        <f aca="false">IF(A11609="","",D11609+E11609+F11609)</f>
        <v/>
      </c>
      <c r="H11609" s="27" t="str">
        <f aca="false">IF(A11609="","",Calculadora!$D$5+SUM($E$7:E11609))</f>
        <v/>
      </c>
      <c r="I11609" s="27" t="str">
        <f aca="false">IF(A11609="","",G11609-H11609)</f>
        <v/>
      </c>
      <c r="J11609" s="27" t="str">
        <f aca="false">IF(A11609="","",IF(C11609=$O$2,G11609,0))</f>
        <v/>
      </c>
    </row>
    <row r="11610" customFormat="false" ht="15" hidden="false" customHeight="false" outlineLevel="0" collapsed="false">
      <c r="A11610" s="25" t="str">
        <f aca="false">IF(ROW()-6&lt;=$O$3,ROW()-6,"")</f>
        <v/>
      </c>
      <c r="B11610" s="25" t="str">
        <f aca="false">IF(A11610="","",INT((A11610-1)/$O$2)+1)</f>
        <v/>
      </c>
      <c r="C11610" s="25" t="str">
        <f aca="false">IF(A11610="","",MOD(A11610-1,$O$2)+1)</f>
        <v/>
      </c>
      <c r="D11610" s="27" t="str">
        <f aca="false">IF(A11610="","",IF(A11610=1,Calculadora!$D$5,G11609))</f>
        <v/>
      </c>
      <c r="E11610" s="27" t="str">
        <f aca="false">IF(A11610="","",IF($O$9=1,IF(MOD(C11610-1,$O$8)=0,Calculadora!$D$6*(1+Calculadora!$D$7)^(B11610-1),0),IF(MOD(C11610,$O$8)=0,Calculadora!$D$6*(1+Calculadora!$D$7)^(B11610-1),0)))</f>
        <v/>
      </c>
      <c r="F11610" s="27" t="str">
        <f aca="false">IF(A11610="","",(D11610+IF($O$9=1,E11610,0))*$O$7)</f>
        <v/>
      </c>
      <c r="G11610" s="27" t="str">
        <f aca="false">IF(A11610="","",D11610+E11610+F11610)</f>
        <v/>
      </c>
      <c r="H11610" s="27" t="str">
        <f aca="false">IF(A11610="","",Calculadora!$D$5+SUM($E$7:E11610))</f>
        <v/>
      </c>
      <c r="I11610" s="27" t="str">
        <f aca="false">IF(A11610="","",G11610-H11610)</f>
        <v/>
      </c>
      <c r="J11610" s="27" t="str">
        <f aca="false">IF(A11610="","",IF(C11610=$O$2,G11610,0))</f>
        <v/>
      </c>
    </row>
    <row r="11611" customFormat="false" ht="15" hidden="false" customHeight="false" outlineLevel="0" collapsed="false">
      <c r="A11611" s="25" t="str">
        <f aca="false">IF(ROW()-6&lt;=$O$3,ROW()-6,"")</f>
        <v/>
      </c>
      <c r="B11611" s="25" t="str">
        <f aca="false">IF(A11611="","",INT((A11611-1)/$O$2)+1)</f>
        <v/>
      </c>
      <c r="C11611" s="25" t="str">
        <f aca="false">IF(A11611="","",MOD(A11611-1,$O$2)+1)</f>
        <v/>
      </c>
      <c r="D11611" s="27" t="str">
        <f aca="false">IF(A11611="","",IF(A11611=1,Calculadora!$D$5,G11610))</f>
        <v/>
      </c>
      <c r="E11611" s="27" t="str">
        <f aca="false">IF(A11611="","",IF($O$9=1,IF(MOD(C11611-1,$O$8)=0,Calculadora!$D$6*(1+Calculadora!$D$7)^(B11611-1),0),IF(MOD(C11611,$O$8)=0,Calculadora!$D$6*(1+Calculadora!$D$7)^(B11611-1),0)))</f>
        <v/>
      </c>
      <c r="F11611" s="27" t="str">
        <f aca="false">IF(A11611="","",(D11611+IF($O$9=1,E11611,0))*$O$7)</f>
        <v/>
      </c>
      <c r="G11611" s="27" t="str">
        <f aca="false">IF(A11611="","",D11611+E11611+F11611)</f>
        <v/>
      </c>
      <c r="H11611" s="27" t="str">
        <f aca="false">IF(A11611="","",Calculadora!$D$5+SUM($E$7:E11611))</f>
        <v/>
      </c>
      <c r="I11611" s="27" t="str">
        <f aca="false">IF(A11611="","",G11611-H11611)</f>
        <v/>
      </c>
      <c r="J11611" s="27" t="str">
        <f aca="false">IF(A11611="","",IF(C11611=$O$2,G11611,0))</f>
        <v/>
      </c>
    </row>
    <row r="11612" customFormat="false" ht="15" hidden="false" customHeight="false" outlineLevel="0" collapsed="false">
      <c r="A11612" s="25" t="str">
        <f aca="false">IF(ROW()-6&lt;=$O$3,ROW()-6,"")</f>
        <v/>
      </c>
      <c r="B11612" s="25" t="str">
        <f aca="false">IF(A11612="","",INT((A11612-1)/$O$2)+1)</f>
        <v/>
      </c>
      <c r="C11612" s="25" t="str">
        <f aca="false">IF(A11612="","",MOD(A11612-1,$O$2)+1)</f>
        <v/>
      </c>
      <c r="D11612" s="27" t="str">
        <f aca="false">IF(A11612="","",IF(A11612=1,Calculadora!$D$5,G11611))</f>
        <v/>
      </c>
      <c r="E11612" s="27" t="str">
        <f aca="false">IF(A11612="","",IF($O$9=1,IF(MOD(C11612-1,$O$8)=0,Calculadora!$D$6*(1+Calculadora!$D$7)^(B11612-1),0),IF(MOD(C11612,$O$8)=0,Calculadora!$D$6*(1+Calculadora!$D$7)^(B11612-1),0)))</f>
        <v/>
      </c>
      <c r="F11612" s="27" t="str">
        <f aca="false">IF(A11612="","",(D11612+IF($O$9=1,E11612,0))*$O$7)</f>
        <v/>
      </c>
      <c r="G11612" s="27" t="str">
        <f aca="false">IF(A11612="","",D11612+E11612+F11612)</f>
        <v/>
      </c>
      <c r="H11612" s="27" t="str">
        <f aca="false">IF(A11612="","",Calculadora!$D$5+SUM($E$7:E11612))</f>
        <v/>
      </c>
      <c r="I11612" s="27" t="str">
        <f aca="false">IF(A11612="","",G11612-H11612)</f>
        <v/>
      </c>
      <c r="J11612" s="27" t="str">
        <f aca="false">IF(A11612="","",IF(C11612=$O$2,G11612,0))</f>
        <v/>
      </c>
    </row>
    <row r="11613" customFormat="false" ht="15" hidden="false" customHeight="false" outlineLevel="0" collapsed="false">
      <c r="A11613" s="25" t="str">
        <f aca="false">IF(ROW()-6&lt;=$O$3,ROW()-6,"")</f>
        <v/>
      </c>
      <c r="B11613" s="25" t="str">
        <f aca="false">IF(A11613="","",INT((A11613-1)/$O$2)+1)</f>
        <v/>
      </c>
      <c r="C11613" s="25" t="str">
        <f aca="false">IF(A11613="","",MOD(A11613-1,$O$2)+1)</f>
        <v/>
      </c>
      <c r="D11613" s="27" t="str">
        <f aca="false">IF(A11613="","",IF(A11613=1,Calculadora!$D$5,G11612))</f>
        <v/>
      </c>
      <c r="E11613" s="27" t="str">
        <f aca="false">IF(A11613="","",IF($O$9=1,IF(MOD(C11613-1,$O$8)=0,Calculadora!$D$6*(1+Calculadora!$D$7)^(B11613-1),0),IF(MOD(C11613,$O$8)=0,Calculadora!$D$6*(1+Calculadora!$D$7)^(B11613-1),0)))</f>
        <v/>
      </c>
      <c r="F11613" s="27" t="str">
        <f aca="false">IF(A11613="","",(D11613+IF($O$9=1,E11613,0))*$O$7)</f>
        <v/>
      </c>
      <c r="G11613" s="27" t="str">
        <f aca="false">IF(A11613="","",D11613+E11613+F11613)</f>
        <v/>
      </c>
      <c r="H11613" s="27" t="str">
        <f aca="false">IF(A11613="","",Calculadora!$D$5+SUM($E$7:E11613))</f>
        <v/>
      </c>
      <c r="I11613" s="27" t="str">
        <f aca="false">IF(A11613="","",G11613-H11613)</f>
        <v/>
      </c>
      <c r="J11613" s="27" t="str">
        <f aca="false">IF(A11613="","",IF(C11613=$O$2,G11613,0))</f>
        <v/>
      </c>
    </row>
    <row r="11614" customFormat="false" ht="15" hidden="false" customHeight="false" outlineLevel="0" collapsed="false">
      <c r="A11614" s="25" t="str">
        <f aca="false">IF(ROW()-6&lt;=$O$3,ROW()-6,"")</f>
        <v/>
      </c>
      <c r="B11614" s="25" t="str">
        <f aca="false">IF(A11614="","",INT((A11614-1)/$O$2)+1)</f>
        <v/>
      </c>
      <c r="C11614" s="25" t="str">
        <f aca="false">IF(A11614="","",MOD(A11614-1,$O$2)+1)</f>
        <v/>
      </c>
      <c r="D11614" s="27" t="str">
        <f aca="false">IF(A11614="","",IF(A11614=1,Calculadora!$D$5,G11613))</f>
        <v/>
      </c>
      <c r="E11614" s="27" t="str">
        <f aca="false">IF(A11614="","",IF($O$9=1,IF(MOD(C11614-1,$O$8)=0,Calculadora!$D$6*(1+Calculadora!$D$7)^(B11614-1),0),IF(MOD(C11614,$O$8)=0,Calculadora!$D$6*(1+Calculadora!$D$7)^(B11614-1),0)))</f>
        <v/>
      </c>
      <c r="F11614" s="27" t="str">
        <f aca="false">IF(A11614="","",(D11614+IF($O$9=1,E11614,0))*$O$7)</f>
        <v/>
      </c>
      <c r="G11614" s="27" t="str">
        <f aca="false">IF(A11614="","",D11614+E11614+F11614)</f>
        <v/>
      </c>
      <c r="H11614" s="27" t="str">
        <f aca="false">IF(A11614="","",Calculadora!$D$5+SUM($E$7:E11614))</f>
        <v/>
      </c>
      <c r="I11614" s="27" t="str">
        <f aca="false">IF(A11614="","",G11614-H11614)</f>
        <v/>
      </c>
      <c r="J11614" s="27" t="str">
        <f aca="false">IF(A11614="","",IF(C11614=$O$2,G11614,0))</f>
        <v/>
      </c>
    </row>
    <row r="11615" customFormat="false" ht="15" hidden="false" customHeight="false" outlineLevel="0" collapsed="false">
      <c r="A11615" s="25" t="str">
        <f aca="false">IF(ROW()-6&lt;=$O$3,ROW()-6,"")</f>
        <v/>
      </c>
      <c r="B11615" s="25" t="str">
        <f aca="false">IF(A11615="","",INT((A11615-1)/$O$2)+1)</f>
        <v/>
      </c>
      <c r="C11615" s="25" t="str">
        <f aca="false">IF(A11615="","",MOD(A11615-1,$O$2)+1)</f>
        <v/>
      </c>
      <c r="D11615" s="27" t="str">
        <f aca="false">IF(A11615="","",IF(A11615=1,Calculadora!$D$5,G11614))</f>
        <v/>
      </c>
      <c r="E11615" s="27" t="str">
        <f aca="false">IF(A11615="","",IF($O$9=1,IF(MOD(C11615-1,$O$8)=0,Calculadora!$D$6*(1+Calculadora!$D$7)^(B11615-1),0),IF(MOD(C11615,$O$8)=0,Calculadora!$D$6*(1+Calculadora!$D$7)^(B11615-1),0)))</f>
        <v/>
      </c>
      <c r="F11615" s="27" t="str">
        <f aca="false">IF(A11615="","",(D11615+IF($O$9=1,E11615,0))*$O$7)</f>
        <v/>
      </c>
      <c r="G11615" s="27" t="str">
        <f aca="false">IF(A11615="","",D11615+E11615+F11615)</f>
        <v/>
      </c>
      <c r="H11615" s="27" t="str">
        <f aca="false">IF(A11615="","",Calculadora!$D$5+SUM($E$7:E11615))</f>
        <v/>
      </c>
      <c r="I11615" s="27" t="str">
        <f aca="false">IF(A11615="","",G11615-H11615)</f>
        <v/>
      </c>
      <c r="J11615" s="27" t="str">
        <f aca="false">IF(A11615="","",IF(C11615=$O$2,G11615,0))</f>
        <v/>
      </c>
    </row>
    <row r="11616" customFormat="false" ht="15" hidden="false" customHeight="false" outlineLevel="0" collapsed="false">
      <c r="A11616" s="25" t="str">
        <f aca="false">IF(ROW()-6&lt;=$O$3,ROW()-6,"")</f>
        <v/>
      </c>
      <c r="B11616" s="25" t="str">
        <f aca="false">IF(A11616="","",INT((A11616-1)/$O$2)+1)</f>
        <v/>
      </c>
      <c r="C11616" s="25" t="str">
        <f aca="false">IF(A11616="","",MOD(A11616-1,$O$2)+1)</f>
        <v/>
      </c>
      <c r="D11616" s="27" t="str">
        <f aca="false">IF(A11616="","",IF(A11616=1,Calculadora!$D$5,G11615))</f>
        <v/>
      </c>
      <c r="E11616" s="27" t="str">
        <f aca="false">IF(A11616="","",IF($O$9=1,IF(MOD(C11616-1,$O$8)=0,Calculadora!$D$6*(1+Calculadora!$D$7)^(B11616-1),0),IF(MOD(C11616,$O$8)=0,Calculadora!$D$6*(1+Calculadora!$D$7)^(B11616-1),0)))</f>
        <v/>
      </c>
      <c r="F11616" s="27" t="str">
        <f aca="false">IF(A11616="","",(D11616+IF($O$9=1,E11616,0))*$O$7)</f>
        <v/>
      </c>
      <c r="G11616" s="27" t="str">
        <f aca="false">IF(A11616="","",D11616+E11616+F11616)</f>
        <v/>
      </c>
      <c r="H11616" s="27" t="str">
        <f aca="false">IF(A11616="","",Calculadora!$D$5+SUM($E$7:E11616))</f>
        <v/>
      </c>
      <c r="I11616" s="27" t="str">
        <f aca="false">IF(A11616="","",G11616-H11616)</f>
        <v/>
      </c>
      <c r="J11616" s="27" t="str">
        <f aca="false">IF(A11616="","",IF(C11616=$O$2,G11616,0))</f>
        <v/>
      </c>
    </row>
    <row r="11617" customFormat="false" ht="15" hidden="false" customHeight="false" outlineLevel="0" collapsed="false">
      <c r="A11617" s="25" t="str">
        <f aca="false">IF(ROW()-6&lt;=$O$3,ROW()-6,"")</f>
        <v/>
      </c>
      <c r="B11617" s="25" t="str">
        <f aca="false">IF(A11617="","",INT((A11617-1)/$O$2)+1)</f>
        <v/>
      </c>
      <c r="C11617" s="25" t="str">
        <f aca="false">IF(A11617="","",MOD(A11617-1,$O$2)+1)</f>
        <v/>
      </c>
      <c r="D11617" s="27" t="str">
        <f aca="false">IF(A11617="","",IF(A11617=1,Calculadora!$D$5,G11616))</f>
        <v/>
      </c>
      <c r="E11617" s="27" t="str">
        <f aca="false">IF(A11617="","",IF($O$9=1,IF(MOD(C11617-1,$O$8)=0,Calculadora!$D$6*(1+Calculadora!$D$7)^(B11617-1),0),IF(MOD(C11617,$O$8)=0,Calculadora!$D$6*(1+Calculadora!$D$7)^(B11617-1),0)))</f>
        <v/>
      </c>
      <c r="F11617" s="27" t="str">
        <f aca="false">IF(A11617="","",(D11617+IF($O$9=1,E11617,0))*$O$7)</f>
        <v/>
      </c>
      <c r="G11617" s="27" t="str">
        <f aca="false">IF(A11617="","",D11617+E11617+F11617)</f>
        <v/>
      </c>
      <c r="H11617" s="27" t="str">
        <f aca="false">IF(A11617="","",Calculadora!$D$5+SUM($E$7:E11617))</f>
        <v/>
      </c>
      <c r="I11617" s="27" t="str">
        <f aca="false">IF(A11617="","",G11617-H11617)</f>
        <v/>
      </c>
      <c r="J11617" s="27" t="str">
        <f aca="false">IF(A11617="","",IF(C11617=$O$2,G11617,0))</f>
        <v/>
      </c>
    </row>
    <row r="11618" customFormat="false" ht="15" hidden="false" customHeight="false" outlineLevel="0" collapsed="false">
      <c r="A11618" s="25" t="str">
        <f aca="false">IF(ROW()-6&lt;=$O$3,ROW()-6,"")</f>
        <v/>
      </c>
      <c r="B11618" s="25" t="str">
        <f aca="false">IF(A11618="","",INT((A11618-1)/$O$2)+1)</f>
        <v/>
      </c>
      <c r="C11618" s="25" t="str">
        <f aca="false">IF(A11618="","",MOD(A11618-1,$O$2)+1)</f>
        <v/>
      </c>
      <c r="D11618" s="27" t="str">
        <f aca="false">IF(A11618="","",IF(A11618=1,Calculadora!$D$5,G11617))</f>
        <v/>
      </c>
      <c r="E11618" s="27" t="str">
        <f aca="false">IF(A11618="","",IF($O$9=1,IF(MOD(C11618-1,$O$8)=0,Calculadora!$D$6*(1+Calculadora!$D$7)^(B11618-1),0),IF(MOD(C11618,$O$8)=0,Calculadora!$D$6*(1+Calculadora!$D$7)^(B11618-1),0)))</f>
        <v/>
      </c>
      <c r="F11618" s="27" t="str">
        <f aca="false">IF(A11618="","",(D11618+IF($O$9=1,E11618,0))*$O$7)</f>
        <v/>
      </c>
      <c r="G11618" s="27" t="str">
        <f aca="false">IF(A11618="","",D11618+E11618+F11618)</f>
        <v/>
      </c>
      <c r="H11618" s="27" t="str">
        <f aca="false">IF(A11618="","",Calculadora!$D$5+SUM($E$7:E11618))</f>
        <v/>
      </c>
      <c r="I11618" s="27" t="str">
        <f aca="false">IF(A11618="","",G11618-H11618)</f>
        <v/>
      </c>
      <c r="J11618" s="27" t="str">
        <f aca="false">IF(A11618="","",IF(C11618=$O$2,G11618,0))</f>
        <v/>
      </c>
    </row>
    <row r="11619" customFormat="false" ht="15" hidden="false" customHeight="false" outlineLevel="0" collapsed="false">
      <c r="A11619" s="25" t="str">
        <f aca="false">IF(ROW()-6&lt;=$O$3,ROW()-6,"")</f>
        <v/>
      </c>
      <c r="B11619" s="25" t="str">
        <f aca="false">IF(A11619="","",INT((A11619-1)/$O$2)+1)</f>
        <v/>
      </c>
      <c r="C11619" s="25" t="str">
        <f aca="false">IF(A11619="","",MOD(A11619-1,$O$2)+1)</f>
        <v/>
      </c>
      <c r="D11619" s="27" t="str">
        <f aca="false">IF(A11619="","",IF(A11619=1,Calculadora!$D$5,G11618))</f>
        <v/>
      </c>
      <c r="E11619" s="27" t="str">
        <f aca="false">IF(A11619="","",IF($O$9=1,IF(MOD(C11619-1,$O$8)=0,Calculadora!$D$6*(1+Calculadora!$D$7)^(B11619-1),0),IF(MOD(C11619,$O$8)=0,Calculadora!$D$6*(1+Calculadora!$D$7)^(B11619-1),0)))</f>
        <v/>
      </c>
      <c r="F11619" s="27" t="str">
        <f aca="false">IF(A11619="","",(D11619+IF($O$9=1,E11619,0))*$O$7)</f>
        <v/>
      </c>
      <c r="G11619" s="27" t="str">
        <f aca="false">IF(A11619="","",D11619+E11619+F11619)</f>
        <v/>
      </c>
      <c r="H11619" s="27" t="str">
        <f aca="false">IF(A11619="","",Calculadora!$D$5+SUM($E$7:E11619))</f>
        <v/>
      </c>
      <c r="I11619" s="27" t="str">
        <f aca="false">IF(A11619="","",G11619-H11619)</f>
        <v/>
      </c>
      <c r="J11619" s="27" t="str">
        <f aca="false">IF(A11619="","",IF(C11619=$O$2,G11619,0))</f>
        <v/>
      </c>
    </row>
    <row r="11620" customFormat="false" ht="15" hidden="false" customHeight="false" outlineLevel="0" collapsed="false">
      <c r="A11620" s="25" t="str">
        <f aca="false">IF(ROW()-6&lt;=$O$3,ROW()-6,"")</f>
        <v/>
      </c>
      <c r="B11620" s="25" t="str">
        <f aca="false">IF(A11620="","",INT((A11620-1)/$O$2)+1)</f>
        <v/>
      </c>
      <c r="C11620" s="25" t="str">
        <f aca="false">IF(A11620="","",MOD(A11620-1,$O$2)+1)</f>
        <v/>
      </c>
      <c r="D11620" s="27" t="str">
        <f aca="false">IF(A11620="","",IF(A11620=1,Calculadora!$D$5,G11619))</f>
        <v/>
      </c>
      <c r="E11620" s="27" t="str">
        <f aca="false">IF(A11620="","",IF($O$9=1,IF(MOD(C11620-1,$O$8)=0,Calculadora!$D$6*(1+Calculadora!$D$7)^(B11620-1),0),IF(MOD(C11620,$O$8)=0,Calculadora!$D$6*(1+Calculadora!$D$7)^(B11620-1),0)))</f>
        <v/>
      </c>
      <c r="F11620" s="27" t="str">
        <f aca="false">IF(A11620="","",(D11620+IF($O$9=1,E11620,0))*$O$7)</f>
        <v/>
      </c>
      <c r="G11620" s="27" t="str">
        <f aca="false">IF(A11620="","",D11620+E11620+F11620)</f>
        <v/>
      </c>
      <c r="H11620" s="27" t="str">
        <f aca="false">IF(A11620="","",Calculadora!$D$5+SUM($E$7:E11620))</f>
        <v/>
      </c>
      <c r="I11620" s="27" t="str">
        <f aca="false">IF(A11620="","",G11620-H11620)</f>
        <v/>
      </c>
      <c r="J11620" s="27" t="str">
        <f aca="false">IF(A11620="","",IF(C11620=$O$2,G11620,0))</f>
        <v/>
      </c>
    </row>
    <row r="11621" customFormat="false" ht="15" hidden="false" customHeight="false" outlineLevel="0" collapsed="false">
      <c r="A11621" s="25" t="str">
        <f aca="false">IF(ROW()-6&lt;=$O$3,ROW()-6,"")</f>
        <v/>
      </c>
      <c r="B11621" s="25" t="str">
        <f aca="false">IF(A11621="","",INT((A11621-1)/$O$2)+1)</f>
        <v/>
      </c>
      <c r="C11621" s="25" t="str">
        <f aca="false">IF(A11621="","",MOD(A11621-1,$O$2)+1)</f>
        <v/>
      </c>
      <c r="D11621" s="27" t="str">
        <f aca="false">IF(A11621="","",IF(A11621=1,Calculadora!$D$5,G11620))</f>
        <v/>
      </c>
      <c r="E11621" s="27" t="str">
        <f aca="false">IF(A11621="","",IF($O$9=1,IF(MOD(C11621-1,$O$8)=0,Calculadora!$D$6*(1+Calculadora!$D$7)^(B11621-1),0),IF(MOD(C11621,$O$8)=0,Calculadora!$D$6*(1+Calculadora!$D$7)^(B11621-1),0)))</f>
        <v/>
      </c>
      <c r="F11621" s="27" t="str">
        <f aca="false">IF(A11621="","",(D11621+IF($O$9=1,E11621,0))*$O$7)</f>
        <v/>
      </c>
      <c r="G11621" s="27" t="str">
        <f aca="false">IF(A11621="","",D11621+E11621+F11621)</f>
        <v/>
      </c>
      <c r="H11621" s="27" t="str">
        <f aca="false">IF(A11621="","",Calculadora!$D$5+SUM($E$7:E11621))</f>
        <v/>
      </c>
      <c r="I11621" s="27" t="str">
        <f aca="false">IF(A11621="","",G11621-H11621)</f>
        <v/>
      </c>
      <c r="J11621" s="27" t="str">
        <f aca="false">IF(A11621="","",IF(C11621=$O$2,G11621,0))</f>
        <v/>
      </c>
    </row>
    <row r="11622" customFormat="false" ht="15" hidden="false" customHeight="false" outlineLevel="0" collapsed="false">
      <c r="A11622" s="25" t="str">
        <f aca="false">IF(ROW()-6&lt;=$O$3,ROW()-6,"")</f>
        <v/>
      </c>
      <c r="B11622" s="25" t="str">
        <f aca="false">IF(A11622="","",INT((A11622-1)/$O$2)+1)</f>
        <v/>
      </c>
      <c r="C11622" s="25" t="str">
        <f aca="false">IF(A11622="","",MOD(A11622-1,$O$2)+1)</f>
        <v/>
      </c>
      <c r="D11622" s="27" t="str">
        <f aca="false">IF(A11622="","",IF(A11622=1,Calculadora!$D$5,G11621))</f>
        <v/>
      </c>
      <c r="E11622" s="27" t="str">
        <f aca="false">IF(A11622="","",IF($O$9=1,IF(MOD(C11622-1,$O$8)=0,Calculadora!$D$6*(1+Calculadora!$D$7)^(B11622-1),0),IF(MOD(C11622,$O$8)=0,Calculadora!$D$6*(1+Calculadora!$D$7)^(B11622-1),0)))</f>
        <v/>
      </c>
      <c r="F11622" s="27" t="str">
        <f aca="false">IF(A11622="","",(D11622+IF($O$9=1,E11622,0))*$O$7)</f>
        <v/>
      </c>
      <c r="G11622" s="27" t="str">
        <f aca="false">IF(A11622="","",D11622+E11622+F11622)</f>
        <v/>
      </c>
      <c r="H11622" s="27" t="str">
        <f aca="false">IF(A11622="","",Calculadora!$D$5+SUM($E$7:E11622))</f>
        <v/>
      </c>
      <c r="I11622" s="27" t="str">
        <f aca="false">IF(A11622="","",G11622-H11622)</f>
        <v/>
      </c>
      <c r="J11622" s="27" t="str">
        <f aca="false">IF(A11622="","",IF(C11622=$O$2,G11622,0))</f>
        <v/>
      </c>
    </row>
    <row r="11623" customFormat="false" ht="15" hidden="false" customHeight="false" outlineLevel="0" collapsed="false">
      <c r="A11623" s="25" t="str">
        <f aca="false">IF(ROW()-6&lt;=$O$3,ROW()-6,"")</f>
        <v/>
      </c>
      <c r="B11623" s="25" t="str">
        <f aca="false">IF(A11623="","",INT((A11623-1)/$O$2)+1)</f>
        <v/>
      </c>
      <c r="C11623" s="25" t="str">
        <f aca="false">IF(A11623="","",MOD(A11623-1,$O$2)+1)</f>
        <v/>
      </c>
      <c r="D11623" s="27" t="str">
        <f aca="false">IF(A11623="","",IF(A11623=1,Calculadora!$D$5,G11622))</f>
        <v/>
      </c>
      <c r="E11623" s="27" t="str">
        <f aca="false">IF(A11623="","",IF($O$9=1,IF(MOD(C11623-1,$O$8)=0,Calculadora!$D$6*(1+Calculadora!$D$7)^(B11623-1),0),IF(MOD(C11623,$O$8)=0,Calculadora!$D$6*(1+Calculadora!$D$7)^(B11623-1),0)))</f>
        <v/>
      </c>
      <c r="F11623" s="27" t="str">
        <f aca="false">IF(A11623="","",(D11623+IF($O$9=1,E11623,0))*$O$7)</f>
        <v/>
      </c>
      <c r="G11623" s="27" t="str">
        <f aca="false">IF(A11623="","",D11623+E11623+F11623)</f>
        <v/>
      </c>
      <c r="H11623" s="27" t="str">
        <f aca="false">IF(A11623="","",Calculadora!$D$5+SUM($E$7:E11623))</f>
        <v/>
      </c>
      <c r="I11623" s="27" t="str">
        <f aca="false">IF(A11623="","",G11623-H11623)</f>
        <v/>
      </c>
      <c r="J11623" s="27" t="str">
        <f aca="false">IF(A11623="","",IF(C11623=$O$2,G11623,0))</f>
        <v/>
      </c>
    </row>
    <row r="11624" customFormat="false" ht="15" hidden="false" customHeight="false" outlineLevel="0" collapsed="false">
      <c r="A11624" s="25" t="str">
        <f aca="false">IF(ROW()-6&lt;=$O$3,ROW()-6,"")</f>
        <v/>
      </c>
      <c r="B11624" s="25" t="str">
        <f aca="false">IF(A11624="","",INT((A11624-1)/$O$2)+1)</f>
        <v/>
      </c>
      <c r="C11624" s="25" t="str">
        <f aca="false">IF(A11624="","",MOD(A11624-1,$O$2)+1)</f>
        <v/>
      </c>
      <c r="D11624" s="27" t="str">
        <f aca="false">IF(A11624="","",IF(A11624=1,Calculadora!$D$5,G11623))</f>
        <v/>
      </c>
      <c r="E11624" s="27" t="str">
        <f aca="false">IF(A11624="","",IF($O$9=1,IF(MOD(C11624-1,$O$8)=0,Calculadora!$D$6*(1+Calculadora!$D$7)^(B11624-1),0),IF(MOD(C11624,$O$8)=0,Calculadora!$D$6*(1+Calculadora!$D$7)^(B11624-1),0)))</f>
        <v/>
      </c>
      <c r="F11624" s="27" t="str">
        <f aca="false">IF(A11624="","",(D11624+IF($O$9=1,E11624,0))*$O$7)</f>
        <v/>
      </c>
      <c r="G11624" s="27" t="str">
        <f aca="false">IF(A11624="","",D11624+E11624+F11624)</f>
        <v/>
      </c>
      <c r="H11624" s="27" t="str">
        <f aca="false">IF(A11624="","",Calculadora!$D$5+SUM($E$7:E11624))</f>
        <v/>
      </c>
      <c r="I11624" s="27" t="str">
        <f aca="false">IF(A11624="","",G11624-H11624)</f>
        <v/>
      </c>
      <c r="J11624" s="27" t="str">
        <f aca="false">IF(A11624="","",IF(C11624=$O$2,G11624,0))</f>
        <v/>
      </c>
    </row>
    <row r="11625" customFormat="false" ht="15" hidden="false" customHeight="false" outlineLevel="0" collapsed="false">
      <c r="A11625" s="25" t="str">
        <f aca="false">IF(ROW()-6&lt;=$O$3,ROW()-6,"")</f>
        <v/>
      </c>
      <c r="B11625" s="25" t="str">
        <f aca="false">IF(A11625="","",INT((A11625-1)/$O$2)+1)</f>
        <v/>
      </c>
      <c r="C11625" s="25" t="str">
        <f aca="false">IF(A11625="","",MOD(A11625-1,$O$2)+1)</f>
        <v/>
      </c>
      <c r="D11625" s="27" t="str">
        <f aca="false">IF(A11625="","",IF(A11625=1,Calculadora!$D$5,G11624))</f>
        <v/>
      </c>
      <c r="E11625" s="27" t="str">
        <f aca="false">IF(A11625="","",IF($O$9=1,IF(MOD(C11625-1,$O$8)=0,Calculadora!$D$6*(1+Calculadora!$D$7)^(B11625-1),0),IF(MOD(C11625,$O$8)=0,Calculadora!$D$6*(1+Calculadora!$D$7)^(B11625-1),0)))</f>
        <v/>
      </c>
      <c r="F11625" s="27" t="str">
        <f aca="false">IF(A11625="","",(D11625+IF($O$9=1,E11625,0))*$O$7)</f>
        <v/>
      </c>
      <c r="G11625" s="27" t="str">
        <f aca="false">IF(A11625="","",D11625+E11625+F11625)</f>
        <v/>
      </c>
      <c r="H11625" s="27" t="str">
        <f aca="false">IF(A11625="","",Calculadora!$D$5+SUM($E$7:E11625))</f>
        <v/>
      </c>
      <c r="I11625" s="27" t="str">
        <f aca="false">IF(A11625="","",G11625-H11625)</f>
        <v/>
      </c>
      <c r="J11625" s="27" t="str">
        <f aca="false">IF(A11625="","",IF(C11625=$O$2,G11625,0))</f>
        <v/>
      </c>
    </row>
    <row r="11626" customFormat="false" ht="15" hidden="false" customHeight="false" outlineLevel="0" collapsed="false">
      <c r="A11626" s="25" t="str">
        <f aca="false">IF(ROW()-6&lt;=$O$3,ROW()-6,"")</f>
        <v/>
      </c>
      <c r="B11626" s="25" t="str">
        <f aca="false">IF(A11626="","",INT((A11626-1)/$O$2)+1)</f>
        <v/>
      </c>
      <c r="C11626" s="25" t="str">
        <f aca="false">IF(A11626="","",MOD(A11626-1,$O$2)+1)</f>
        <v/>
      </c>
      <c r="D11626" s="27" t="str">
        <f aca="false">IF(A11626="","",IF(A11626=1,Calculadora!$D$5,G11625))</f>
        <v/>
      </c>
      <c r="E11626" s="27" t="str">
        <f aca="false">IF(A11626="","",IF($O$9=1,IF(MOD(C11626-1,$O$8)=0,Calculadora!$D$6*(1+Calculadora!$D$7)^(B11626-1),0),IF(MOD(C11626,$O$8)=0,Calculadora!$D$6*(1+Calculadora!$D$7)^(B11626-1),0)))</f>
        <v/>
      </c>
      <c r="F11626" s="27" t="str">
        <f aca="false">IF(A11626="","",(D11626+IF($O$9=1,E11626,0))*$O$7)</f>
        <v/>
      </c>
      <c r="G11626" s="27" t="str">
        <f aca="false">IF(A11626="","",D11626+E11626+F11626)</f>
        <v/>
      </c>
      <c r="H11626" s="27" t="str">
        <f aca="false">IF(A11626="","",Calculadora!$D$5+SUM($E$7:E11626))</f>
        <v/>
      </c>
      <c r="I11626" s="27" t="str">
        <f aca="false">IF(A11626="","",G11626-H11626)</f>
        <v/>
      </c>
      <c r="J11626" s="27" t="str">
        <f aca="false">IF(A11626="","",IF(C11626=$O$2,G11626,0))</f>
        <v/>
      </c>
    </row>
    <row r="11627" customFormat="false" ht="15" hidden="false" customHeight="false" outlineLevel="0" collapsed="false">
      <c r="A11627" s="25" t="str">
        <f aca="false">IF(ROW()-6&lt;=$O$3,ROW()-6,"")</f>
        <v/>
      </c>
      <c r="B11627" s="25" t="str">
        <f aca="false">IF(A11627="","",INT((A11627-1)/$O$2)+1)</f>
        <v/>
      </c>
      <c r="C11627" s="25" t="str">
        <f aca="false">IF(A11627="","",MOD(A11627-1,$O$2)+1)</f>
        <v/>
      </c>
      <c r="D11627" s="27" t="str">
        <f aca="false">IF(A11627="","",IF(A11627=1,Calculadora!$D$5,G11626))</f>
        <v/>
      </c>
      <c r="E11627" s="27" t="str">
        <f aca="false">IF(A11627="","",IF($O$9=1,IF(MOD(C11627-1,$O$8)=0,Calculadora!$D$6*(1+Calculadora!$D$7)^(B11627-1),0),IF(MOD(C11627,$O$8)=0,Calculadora!$D$6*(1+Calculadora!$D$7)^(B11627-1),0)))</f>
        <v/>
      </c>
      <c r="F11627" s="27" t="str">
        <f aca="false">IF(A11627="","",(D11627+IF($O$9=1,E11627,0))*$O$7)</f>
        <v/>
      </c>
      <c r="G11627" s="27" t="str">
        <f aca="false">IF(A11627="","",D11627+E11627+F11627)</f>
        <v/>
      </c>
      <c r="H11627" s="27" t="str">
        <f aca="false">IF(A11627="","",Calculadora!$D$5+SUM($E$7:E11627))</f>
        <v/>
      </c>
      <c r="I11627" s="27" t="str">
        <f aca="false">IF(A11627="","",G11627-H11627)</f>
        <v/>
      </c>
      <c r="J11627" s="27" t="str">
        <f aca="false">IF(A11627="","",IF(C11627=$O$2,G11627,0))</f>
        <v/>
      </c>
    </row>
    <row r="11628" customFormat="false" ht="15" hidden="false" customHeight="false" outlineLevel="0" collapsed="false">
      <c r="A11628" s="25" t="str">
        <f aca="false">IF(ROW()-6&lt;=$O$3,ROW()-6,"")</f>
        <v/>
      </c>
      <c r="B11628" s="25" t="str">
        <f aca="false">IF(A11628="","",INT((A11628-1)/$O$2)+1)</f>
        <v/>
      </c>
      <c r="C11628" s="25" t="str">
        <f aca="false">IF(A11628="","",MOD(A11628-1,$O$2)+1)</f>
        <v/>
      </c>
      <c r="D11628" s="27" t="str">
        <f aca="false">IF(A11628="","",IF(A11628=1,Calculadora!$D$5,G11627))</f>
        <v/>
      </c>
      <c r="E11628" s="27" t="str">
        <f aca="false">IF(A11628="","",IF($O$9=1,IF(MOD(C11628-1,$O$8)=0,Calculadora!$D$6*(1+Calculadora!$D$7)^(B11628-1),0),IF(MOD(C11628,$O$8)=0,Calculadora!$D$6*(1+Calculadora!$D$7)^(B11628-1),0)))</f>
        <v/>
      </c>
      <c r="F11628" s="27" t="str">
        <f aca="false">IF(A11628="","",(D11628+IF($O$9=1,E11628,0))*$O$7)</f>
        <v/>
      </c>
      <c r="G11628" s="27" t="str">
        <f aca="false">IF(A11628="","",D11628+E11628+F11628)</f>
        <v/>
      </c>
      <c r="H11628" s="27" t="str">
        <f aca="false">IF(A11628="","",Calculadora!$D$5+SUM($E$7:E11628))</f>
        <v/>
      </c>
      <c r="I11628" s="27" t="str">
        <f aca="false">IF(A11628="","",G11628-H11628)</f>
        <v/>
      </c>
      <c r="J11628" s="27" t="str">
        <f aca="false">IF(A11628="","",IF(C11628=$O$2,G11628,0))</f>
        <v/>
      </c>
    </row>
    <row r="11629" customFormat="false" ht="15" hidden="false" customHeight="false" outlineLevel="0" collapsed="false">
      <c r="A11629" s="25" t="str">
        <f aca="false">IF(ROW()-6&lt;=$O$3,ROW()-6,"")</f>
        <v/>
      </c>
      <c r="B11629" s="25" t="str">
        <f aca="false">IF(A11629="","",INT((A11629-1)/$O$2)+1)</f>
        <v/>
      </c>
      <c r="C11629" s="25" t="str">
        <f aca="false">IF(A11629="","",MOD(A11629-1,$O$2)+1)</f>
        <v/>
      </c>
      <c r="D11629" s="27" t="str">
        <f aca="false">IF(A11629="","",IF(A11629=1,Calculadora!$D$5,G11628))</f>
        <v/>
      </c>
      <c r="E11629" s="27" t="str">
        <f aca="false">IF(A11629="","",IF($O$9=1,IF(MOD(C11629-1,$O$8)=0,Calculadora!$D$6*(1+Calculadora!$D$7)^(B11629-1),0),IF(MOD(C11629,$O$8)=0,Calculadora!$D$6*(1+Calculadora!$D$7)^(B11629-1),0)))</f>
        <v/>
      </c>
      <c r="F11629" s="27" t="str">
        <f aca="false">IF(A11629="","",(D11629+IF($O$9=1,E11629,0))*$O$7)</f>
        <v/>
      </c>
      <c r="G11629" s="27" t="str">
        <f aca="false">IF(A11629="","",D11629+E11629+F11629)</f>
        <v/>
      </c>
      <c r="H11629" s="27" t="str">
        <f aca="false">IF(A11629="","",Calculadora!$D$5+SUM($E$7:E11629))</f>
        <v/>
      </c>
      <c r="I11629" s="27" t="str">
        <f aca="false">IF(A11629="","",G11629-H11629)</f>
        <v/>
      </c>
      <c r="J11629" s="27" t="str">
        <f aca="false">IF(A11629="","",IF(C11629=$O$2,G11629,0))</f>
        <v/>
      </c>
    </row>
    <row r="11630" customFormat="false" ht="15" hidden="false" customHeight="false" outlineLevel="0" collapsed="false">
      <c r="A11630" s="25" t="str">
        <f aca="false">IF(ROW()-6&lt;=$O$3,ROW()-6,"")</f>
        <v/>
      </c>
      <c r="B11630" s="25" t="str">
        <f aca="false">IF(A11630="","",INT((A11630-1)/$O$2)+1)</f>
        <v/>
      </c>
      <c r="C11630" s="25" t="str">
        <f aca="false">IF(A11630="","",MOD(A11630-1,$O$2)+1)</f>
        <v/>
      </c>
      <c r="D11630" s="27" t="str">
        <f aca="false">IF(A11630="","",IF(A11630=1,Calculadora!$D$5,G11629))</f>
        <v/>
      </c>
      <c r="E11630" s="27" t="str">
        <f aca="false">IF(A11630="","",IF($O$9=1,IF(MOD(C11630-1,$O$8)=0,Calculadora!$D$6*(1+Calculadora!$D$7)^(B11630-1),0),IF(MOD(C11630,$O$8)=0,Calculadora!$D$6*(1+Calculadora!$D$7)^(B11630-1),0)))</f>
        <v/>
      </c>
      <c r="F11630" s="27" t="str">
        <f aca="false">IF(A11630="","",(D11630+IF($O$9=1,E11630,0))*$O$7)</f>
        <v/>
      </c>
      <c r="G11630" s="27" t="str">
        <f aca="false">IF(A11630="","",D11630+E11630+F11630)</f>
        <v/>
      </c>
      <c r="H11630" s="27" t="str">
        <f aca="false">IF(A11630="","",Calculadora!$D$5+SUM($E$7:E11630))</f>
        <v/>
      </c>
      <c r="I11630" s="27" t="str">
        <f aca="false">IF(A11630="","",G11630-H11630)</f>
        <v/>
      </c>
      <c r="J11630" s="27" t="str">
        <f aca="false">IF(A11630="","",IF(C11630=$O$2,G11630,0))</f>
        <v/>
      </c>
    </row>
    <row r="11631" customFormat="false" ht="15" hidden="false" customHeight="false" outlineLevel="0" collapsed="false">
      <c r="A11631" s="25" t="str">
        <f aca="false">IF(ROW()-6&lt;=$O$3,ROW()-6,"")</f>
        <v/>
      </c>
      <c r="B11631" s="25" t="str">
        <f aca="false">IF(A11631="","",INT((A11631-1)/$O$2)+1)</f>
        <v/>
      </c>
      <c r="C11631" s="25" t="str">
        <f aca="false">IF(A11631="","",MOD(A11631-1,$O$2)+1)</f>
        <v/>
      </c>
      <c r="D11631" s="27" t="str">
        <f aca="false">IF(A11631="","",IF(A11631=1,Calculadora!$D$5,G11630))</f>
        <v/>
      </c>
      <c r="E11631" s="27" t="str">
        <f aca="false">IF(A11631="","",IF($O$9=1,IF(MOD(C11631-1,$O$8)=0,Calculadora!$D$6*(1+Calculadora!$D$7)^(B11631-1),0),IF(MOD(C11631,$O$8)=0,Calculadora!$D$6*(1+Calculadora!$D$7)^(B11631-1),0)))</f>
        <v/>
      </c>
      <c r="F11631" s="27" t="str">
        <f aca="false">IF(A11631="","",(D11631+IF($O$9=1,E11631,0))*$O$7)</f>
        <v/>
      </c>
      <c r="G11631" s="27" t="str">
        <f aca="false">IF(A11631="","",D11631+E11631+F11631)</f>
        <v/>
      </c>
      <c r="H11631" s="27" t="str">
        <f aca="false">IF(A11631="","",Calculadora!$D$5+SUM($E$7:E11631))</f>
        <v/>
      </c>
      <c r="I11631" s="27" t="str">
        <f aca="false">IF(A11631="","",G11631-H11631)</f>
        <v/>
      </c>
      <c r="J11631" s="27" t="str">
        <f aca="false">IF(A11631="","",IF(C11631=$O$2,G11631,0))</f>
        <v/>
      </c>
    </row>
    <row r="11632" customFormat="false" ht="15" hidden="false" customHeight="false" outlineLevel="0" collapsed="false">
      <c r="A11632" s="25" t="str">
        <f aca="false">IF(ROW()-6&lt;=$O$3,ROW()-6,"")</f>
        <v/>
      </c>
      <c r="B11632" s="25" t="str">
        <f aca="false">IF(A11632="","",INT((A11632-1)/$O$2)+1)</f>
        <v/>
      </c>
      <c r="C11632" s="25" t="str">
        <f aca="false">IF(A11632="","",MOD(A11632-1,$O$2)+1)</f>
        <v/>
      </c>
      <c r="D11632" s="27" t="str">
        <f aca="false">IF(A11632="","",IF(A11632=1,Calculadora!$D$5,G11631))</f>
        <v/>
      </c>
      <c r="E11632" s="27" t="str">
        <f aca="false">IF(A11632="","",IF($O$9=1,IF(MOD(C11632-1,$O$8)=0,Calculadora!$D$6*(1+Calculadora!$D$7)^(B11632-1),0),IF(MOD(C11632,$O$8)=0,Calculadora!$D$6*(1+Calculadora!$D$7)^(B11632-1),0)))</f>
        <v/>
      </c>
      <c r="F11632" s="27" t="str">
        <f aca="false">IF(A11632="","",(D11632+IF($O$9=1,E11632,0))*$O$7)</f>
        <v/>
      </c>
      <c r="G11632" s="27" t="str">
        <f aca="false">IF(A11632="","",D11632+E11632+F11632)</f>
        <v/>
      </c>
      <c r="H11632" s="27" t="str">
        <f aca="false">IF(A11632="","",Calculadora!$D$5+SUM($E$7:E11632))</f>
        <v/>
      </c>
      <c r="I11632" s="27" t="str">
        <f aca="false">IF(A11632="","",G11632-H11632)</f>
        <v/>
      </c>
      <c r="J11632" s="27" t="str">
        <f aca="false">IF(A11632="","",IF(C11632=$O$2,G11632,0))</f>
        <v/>
      </c>
    </row>
    <row r="11633" customFormat="false" ht="15" hidden="false" customHeight="false" outlineLevel="0" collapsed="false">
      <c r="A11633" s="25" t="str">
        <f aca="false">IF(ROW()-6&lt;=$O$3,ROW()-6,"")</f>
        <v/>
      </c>
      <c r="B11633" s="25" t="str">
        <f aca="false">IF(A11633="","",INT((A11633-1)/$O$2)+1)</f>
        <v/>
      </c>
      <c r="C11633" s="25" t="str">
        <f aca="false">IF(A11633="","",MOD(A11633-1,$O$2)+1)</f>
        <v/>
      </c>
      <c r="D11633" s="27" t="str">
        <f aca="false">IF(A11633="","",IF(A11633=1,Calculadora!$D$5,G11632))</f>
        <v/>
      </c>
      <c r="E11633" s="27" t="str">
        <f aca="false">IF(A11633="","",IF($O$9=1,IF(MOD(C11633-1,$O$8)=0,Calculadora!$D$6*(1+Calculadora!$D$7)^(B11633-1),0),IF(MOD(C11633,$O$8)=0,Calculadora!$D$6*(1+Calculadora!$D$7)^(B11633-1),0)))</f>
        <v/>
      </c>
      <c r="F11633" s="27" t="str">
        <f aca="false">IF(A11633="","",(D11633+IF($O$9=1,E11633,0))*$O$7)</f>
        <v/>
      </c>
      <c r="G11633" s="27" t="str">
        <f aca="false">IF(A11633="","",D11633+E11633+F11633)</f>
        <v/>
      </c>
      <c r="H11633" s="27" t="str">
        <f aca="false">IF(A11633="","",Calculadora!$D$5+SUM($E$7:E11633))</f>
        <v/>
      </c>
      <c r="I11633" s="27" t="str">
        <f aca="false">IF(A11633="","",G11633-H11633)</f>
        <v/>
      </c>
      <c r="J11633" s="27" t="str">
        <f aca="false">IF(A11633="","",IF(C11633=$O$2,G11633,0))</f>
        <v/>
      </c>
    </row>
    <row r="11634" customFormat="false" ht="15" hidden="false" customHeight="false" outlineLevel="0" collapsed="false">
      <c r="A11634" s="25" t="str">
        <f aca="false">IF(ROW()-6&lt;=$O$3,ROW()-6,"")</f>
        <v/>
      </c>
      <c r="B11634" s="25" t="str">
        <f aca="false">IF(A11634="","",INT((A11634-1)/$O$2)+1)</f>
        <v/>
      </c>
      <c r="C11634" s="25" t="str">
        <f aca="false">IF(A11634="","",MOD(A11634-1,$O$2)+1)</f>
        <v/>
      </c>
      <c r="D11634" s="27" t="str">
        <f aca="false">IF(A11634="","",IF(A11634=1,Calculadora!$D$5,G11633))</f>
        <v/>
      </c>
      <c r="E11634" s="27" t="str">
        <f aca="false">IF(A11634="","",IF($O$9=1,IF(MOD(C11634-1,$O$8)=0,Calculadora!$D$6*(1+Calculadora!$D$7)^(B11634-1),0),IF(MOD(C11634,$O$8)=0,Calculadora!$D$6*(1+Calculadora!$D$7)^(B11634-1),0)))</f>
        <v/>
      </c>
      <c r="F11634" s="27" t="str">
        <f aca="false">IF(A11634="","",(D11634+IF($O$9=1,E11634,0))*$O$7)</f>
        <v/>
      </c>
      <c r="G11634" s="27" t="str">
        <f aca="false">IF(A11634="","",D11634+E11634+F11634)</f>
        <v/>
      </c>
      <c r="H11634" s="27" t="str">
        <f aca="false">IF(A11634="","",Calculadora!$D$5+SUM($E$7:E11634))</f>
        <v/>
      </c>
      <c r="I11634" s="27" t="str">
        <f aca="false">IF(A11634="","",G11634-H11634)</f>
        <v/>
      </c>
      <c r="J11634" s="27" t="str">
        <f aca="false">IF(A11634="","",IF(C11634=$O$2,G11634,0))</f>
        <v/>
      </c>
    </row>
    <row r="11635" customFormat="false" ht="15" hidden="false" customHeight="false" outlineLevel="0" collapsed="false">
      <c r="A11635" s="25" t="str">
        <f aca="false">IF(ROW()-6&lt;=$O$3,ROW()-6,"")</f>
        <v/>
      </c>
      <c r="B11635" s="25" t="str">
        <f aca="false">IF(A11635="","",INT((A11635-1)/$O$2)+1)</f>
        <v/>
      </c>
      <c r="C11635" s="25" t="str">
        <f aca="false">IF(A11635="","",MOD(A11635-1,$O$2)+1)</f>
        <v/>
      </c>
      <c r="D11635" s="27" t="str">
        <f aca="false">IF(A11635="","",IF(A11635=1,Calculadora!$D$5,G11634))</f>
        <v/>
      </c>
      <c r="E11635" s="27" t="str">
        <f aca="false">IF(A11635="","",IF($O$9=1,IF(MOD(C11635-1,$O$8)=0,Calculadora!$D$6*(1+Calculadora!$D$7)^(B11635-1),0),IF(MOD(C11635,$O$8)=0,Calculadora!$D$6*(1+Calculadora!$D$7)^(B11635-1),0)))</f>
        <v/>
      </c>
      <c r="F11635" s="27" t="str">
        <f aca="false">IF(A11635="","",(D11635+IF($O$9=1,E11635,0))*$O$7)</f>
        <v/>
      </c>
      <c r="G11635" s="27" t="str">
        <f aca="false">IF(A11635="","",D11635+E11635+F11635)</f>
        <v/>
      </c>
      <c r="H11635" s="27" t="str">
        <f aca="false">IF(A11635="","",Calculadora!$D$5+SUM($E$7:E11635))</f>
        <v/>
      </c>
      <c r="I11635" s="27" t="str">
        <f aca="false">IF(A11635="","",G11635-H11635)</f>
        <v/>
      </c>
      <c r="J11635" s="27" t="str">
        <f aca="false">IF(A11635="","",IF(C11635=$O$2,G11635,0))</f>
        <v/>
      </c>
    </row>
    <row r="11636" customFormat="false" ht="15" hidden="false" customHeight="false" outlineLevel="0" collapsed="false">
      <c r="A11636" s="25" t="str">
        <f aca="false">IF(ROW()-6&lt;=$O$3,ROW()-6,"")</f>
        <v/>
      </c>
      <c r="B11636" s="25" t="str">
        <f aca="false">IF(A11636="","",INT((A11636-1)/$O$2)+1)</f>
        <v/>
      </c>
      <c r="C11636" s="25" t="str">
        <f aca="false">IF(A11636="","",MOD(A11636-1,$O$2)+1)</f>
        <v/>
      </c>
      <c r="D11636" s="27" t="str">
        <f aca="false">IF(A11636="","",IF(A11636=1,Calculadora!$D$5,G11635))</f>
        <v/>
      </c>
      <c r="E11636" s="27" t="str">
        <f aca="false">IF(A11636="","",IF($O$9=1,IF(MOD(C11636-1,$O$8)=0,Calculadora!$D$6*(1+Calculadora!$D$7)^(B11636-1),0),IF(MOD(C11636,$O$8)=0,Calculadora!$D$6*(1+Calculadora!$D$7)^(B11636-1),0)))</f>
        <v/>
      </c>
      <c r="F11636" s="27" t="str">
        <f aca="false">IF(A11636="","",(D11636+IF($O$9=1,E11636,0))*$O$7)</f>
        <v/>
      </c>
      <c r="G11636" s="27" t="str">
        <f aca="false">IF(A11636="","",D11636+E11636+F11636)</f>
        <v/>
      </c>
      <c r="H11636" s="27" t="str">
        <f aca="false">IF(A11636="","",Calculadora!$D$5+SUM($E$7:E11636))</f>
        <v/>
      </c>
      <c r="I11636" s="27" t="str">
        <f aca="false">IF(A11636="","",G11636-H11636)</f>
        <v/>
      </c>
      <c r="J11636" s="27" t="str">
        <f aca="false">IF(A11636="","",IF(C11636=$O$2,G11636,0))</f>
        <v/>
      </c>
    </row>
    <row r="11637" customFormat="false" ht="15" hidden="false" customHeight="false" outlineLevel="0" collapsed="false">
      <c r="A11637" s="25" t="str">
        <f aca="false">IF(ROW()-6&lt;=$O$3,ROW()-6,"")</f>
        <v/>
      </c>
      <c r="B11637" s="25" t="str">
        <f aca="false">IF(A11637="","",INT((A11637-1)/$O$2)+1)</f>
        <v/>
      </c>
      <c r="C11637" s="25" t="str">
        <f aca="false">IF(A11637="","",MOD(A11637-1,$O$2)+1)</f>
        <v/>
      </c>
      <c r="D11637" s="27" t="str">
        <f aca="false">IF(A11637="","",IF(A11637=1,Calculadora!$D$5,G11636))</f>
        <v/>
      </c>
      <c r="E11637" s="27" t="str">
        <f aca="false">IF(A11637="","",IF($O$9=1,IF(MOD(C11637-1,$O$8)=0,Calculadora!$D$6*(1+Calculadora!$D$7)^(B11637-1),0),IF(MOD(C11637,$O$8)=0,Calculadora!$D$6*(1+Calculadora!$D$7)^(B11637-1),0)))</f>
        <v/>
      </c>
      <c r="F11637" s="27" t="str">
        <f aca="false">IF(A11637="","",(D11637+IF($O$9=1,E11637,0))*$O$7)</f>
        <v/>
      </c>
      <c r="G11637" s="27" t="str">
        <f aca="false">IF(A11637="","",D11637+E11637+F11637)</f>
        <v/>
      </c>
      <c r="H11637" s="27" t="str">
        <f aca="false">IF(A11637="","",Calculadora!$D$5+SUM($E$7:E11637))</f>
        <v/>
      </c>
      <c r="I11637" s="27" t="str">
        <f aca="false">IF(A11637="","",G11637-H11637)</f>
        <v/>
      </c>
      <c r="J11637" s="27" t="str">
        <f aca="false">IF(A11637="","",IF(C11637=$O$2,G11637,0))</f>
        <v/>
      </c>
    </row>
    <row r="11638" customFormat="false" ht="15" hidden="false" customHeight="false" outlineLevel="0" collapsed="false">
      <c r="A11638" s="25" t="str">
        <f aca="false">IF(ROW()-6&lt;=$O$3,ROW()-6,"")</f>
        <v/>
      </c>
      <c r="B11638" s="25" t="str">
        <f aca="false">IF(A11638="","",INT((A11638-1)/$O$2)+1)</f>
        <v/>
      </c>
      <c r="C11638" s="25" t="str">
        <f aca="false">IF(A11638="","",MOD(A11638-1,$O$2)+1)</f>
        <v/>
      </c>
      <c r="D11638" s="27" t="str">
        <f aca="false">IF(A11638="","",IF(A11638=1,Calculadora!$D$5,G11637))</f>
        <v/>
      </c>
      <c r="E11638" s="27" t="str">
        <f aca="false">IF(A11638="","",IF($O$9=1,IF(MOD(C11638-1,$O$8)=0,Calculadora!$D$6*(1+Calculadora!$D$7)^(B11638-1),0),IF(MOD(C11638,$O$8)=0,Calculadora!$D$6*(1+Calculadora!$D$7)^(B11638-1),0)))</f>
        <v/>
      </c>
      <c r="F11638" s="27" t="str">
        <f aca="false">IF(A11638="","",(D11638+IF($O$9=1,E11638,0))*$O$7)</f>
        <v/>
      </c>
      <c r="G11638" s="27" t="str">
        <f aca="false">IF(A11638="","",D11638+E11638+F11638)</f>
        <v/>
      </c>
      <c r="H11638" s="27" t="str">
        <f aca="false">IF(A11638="","",Calculadora!$D$5+SUM($E$7:E11638))</f>
        <v/>
      </c>
      <c r="I11638" s="27" t="str">
        <f aca="false">IF(A11638="","",G11638-H11638)</f>
        <v/>
      </c>
      <c r="J11638" s="27" t="str">
        <f aca="false">IF(A11638="","",IF(C11638=$O$2,G11638,0))</f>
        <v/>
      </c>
    </row>
    <row r="11639" customFormat="false" ht="15" hidden="false" customHeight="false" outlineLevel="0" collapsed="false">
      <c r="A11639" s="25" t="str">
        <f aca="false">IF(ROW()-6&lt;=$O$3,ROW()-6,"")</f>
        <v/>
      </c>
      <c r="B11639" s="25" t="str">
        <f aca="false">IF(A11639="","",INT((A11639-1)/$O$2)+1)</f>
        <v/>
      </c>
      <c r="C11639" s="25" t="str">
        <f aca="false">IF(A11639="","",MOD(A11639-1,$O$2)+1)</f>
        <v/>
      </c>
      <c r="D11639" s="27" t="str">
        <f aca="false">IF(A11639="","",IF(A11639=1,Calculadora!$D$5,G11638))</f>
        <v/>
      </c>
      <c r="E11639" s="27" t="str">
        <f aca="false">IF(A11639="","",IF($O$9=1,IF(MOD(C11639-1,$O$8)=0,Calculadora!$D$6*(1+Calculadora!$D$7)^(B11639-1),0),IF(MOD(C11639,$O$8)=0,Calculadora!$D$6*(1+Calculadora!$D$7)^(B11639-1),0)))</f>
        <v/>
      </c>
      <c r="F11639" s="27" t="str">
        <f aca="false">IF(A11639="","",(D11639+IF($O$9=1,E11639,0))*$O$7)</f>
        <v/>
      </c>
      <c r="G11639" s="27" t="str">
        <f aca="false">IF(A11639="","",D11639+E11639+F11639)</f>
        <v/>
      </c>
      <c r="H11639" s="27" t="str">
        <f aca="false">IF(A11639="","",Calculadora!$D$5+SUM($E$7:E11639))</f>
        <v/>
      </c>
      <c r="I11639" s="27" t="str">
        <f aca="false">IF(A11639="","",G11639-H11639)</f>
        <v/>
      </c>
      <c r="J11639" s="27" t="str">
        <f aca="false">IF(A11639="","",IF(C11639=$O$2,G11639,0))</f>
        <v/>
      </c>
    </row>
    <row r="11640" customFormat="false" ht="15" hidden="false" customHeight="false" outlineLevel="0" collapsed="false">
      <c r="A11640" s="25" t="str">
        <f aca="false">IF(ROW()-6&lt;=$O$3,ROW()-6,"")</f>
        <v/>
      </c>
      <c r="B11640" s="25" t="str">
        <f aca="false">IF(A11640="","",INT((A11640-1)/$O$2)+1)</f>
        <v/>
      </c>
      <c r="C11640" s="25" t="str">
        <f aca="false">IF(A11640="","",MOD(A11640-1,$O$2)+1)</f>
        <v/>
      </c>
      <c r="D11640" s="27" t="str">
        <f aca="false">IF(A11640="","",IF(A11640=1,Calculadora!$D$5,G11639))</f>
        <v/>
      </c>
      <c r="E11640" s="27" t="str">
        <f aca="false">IF(A11640="","",IF($O$9=1,IF(MOD(C11640-1,$O$8)=0,Calculadora!$D$6*(1+Calculadora!$D$7)^(B11640-1),0),IF(MOD(C11640,$O$8)=0,Calculadora!$D$6*(1+Calculadora!$D$7)^(B11640-1),0)))</f>
        <v/>
      </c>
      <c r="F11640" s="27" t="str">
        <f aca="false">IF(A11640="","",(D11640+IF($O$9=1,E11640,0))*$O$7)</f>
        <v/>
      </c>
      <c r="G11640" s="27" t="str">
        <f aca="false">IF(A11640="","",D11640+E11640+F11640)</f>
        <v/>
      </c>
      <c r="H11640" s="27" t="str">
        <f aca="false">IF(A11640="","",Calculadora!$D$5+SUM($E$7:E11640))</f>
        <v/>
      </c>
      <c r="I11640" s="27" t="str">
        <f aca="false">IF(A11640="","",G11640-H11640)</f>
        <v/>
      </c>
      <c r="J11640" s="27" t="str">
        <f aca="false">IF(A11640="","",IF(C11640=$O$2,G11640,0))</f>
        <v/>
      </c>
    </row>
    <row r="11641" customFormat="false" ht="15" hidden="false" customHeight="false" outlineLevel="0" collapsed="false">
      <c r="A11641" s="25" t="str">
        <f aca="false">IF(ROW()-6&lt;=$O$3,ROW()-6,"")</f>
        <v/>
      </c>
      <c r="B11641" s="25" t="str">
        <f aca="false">IF(A11641="","",INT((A11641-1)/$O$2)+1)</f>
        <v/>
      </c>
      <c r="C11641" s="25" t="str">
        <f aca="false">IF(A11641="","",MOD(A11641-1,$O$2)+1)</f>
        <v/>
      </c>
      <c r="D11641" s="27" t="str">
        <f aca="false">IF(A11641="","",IF(A11641=1,Calculadora!$D$5,G11640))</f>
        <v/>
      </c>
      <c r="E11641" s="27" t="str">
        <f aca="false">IF(A11641="","",IF($O$9=1,IF(MOD(C11641-1,$O$8)=0,Calculadora!$D$6*(1+Calculadora!$D$7)^(B11641-1),0),IF(MOD(C11641,$O$8)=0,Calculadora!$D$6*(1+Calculadora!$D$7)^(B11641-1),0)))</f>
        <v/>
      </c>
      <c r="F11641" s="27" t="str">
        <f aca="false">IF(A11641="","",(D11641+IF($O$9=1,E11641,0))*$O$7)</f>
        <v/>
      </c>
      <c r="G11641" s="27" t="str">
        <f aca="false">IF(A11641="","",D11641+E11641+F11641)</f>
        <v/>
      </c>
      <c r="H11641" s="27" t="str">
        <f aca="false">IF(A11641="","",Calculadora!$D$5+SUM($E$7:E11641))</f>
        <v/>
      </c>
      <c r="I11641" s="27" t="str">
        <f aca="false">IF(A11641="","",G11641-H11641)</f>
        <v/>
      </c>
      <c r="J11641" s="27" t="str">
        <f aca="false">IF(A11641="","",IF(C11641=$O$2,G11641,0))</f>
        <v/>
      </c>
    </row>
    <row r="11642" customFormat="false" ht="15" hidden="false" customHeight="false" outlineLevel="0" collapsed="false">
      <c r="A11642" s="25" t="str">
        <f aca="false">IF(ROW()-6&lt;=$O$3,ROW()-6,"")</f>
        <v/>
      </c>
      <c r="B11642" s="25" t="str">
        <f aca="false">IF(A11642="","",INT((A11642-1)/$O$2)+1)</f>
        <v/>
      </c>
      <c r="C11642" s="25" t="str">
        <f aca="false">IF(A11642="","",MOD(A11642-1,$O$2)+1)</f>
        <v/>
      </c>
      <c r="D11642" s="27" t="str">
        <f aca="false">IF(A11642="","",IF(A11642=1,Calculadora!$D$5,G11641))</f>
        <v/>
      </c>
      <c r="E11642" s="27" t="str">
        <f aca="false">IF(A11642="","",IF($O$9=1,IF(MOD(C11642-1,$O$8)=0,Calculadora!$D$6*(1+Calculadora!$D$7)^(B11642-1),0),IF(MOD(C11642,$O$8)=0,Calculadora!$D$6*(1+Calculadora!$D$7)^(B11642-1),0)))</f>
        <v/>
      </c>
      <c r="F11642" s="27" t="str">
        <f aca="false">IF(A11642="","",(D11642+IF($O$9=1,E11642,0))*$O$7)</f>
        <v/>
      </c>
      <c r="G11642" s="27" t="str">
        <f aca="false">IF(A11642="","",D11642+E11642+F11642)</f>
        <v/>
      </c>
      <c r="H11642" s="27" t="str">
        <f aca="false">IF(A11642="","",Calculadora!$D$5+SUM($E$7:E11642))</f>
        <v/>
      </c>
      <c r="I11642" s="27" t="str">
        <f aca="false">IF(A11642="","",G11642-H11642)</f>
        <v/>
      </c>
      <c r="J11642" s="27" t="str">
        <f aca="false">IF(A11642="","",IF(C11642=$O$2,G11642,0))</f>
        <v/>
      </c>
    </row>
    <row r="11643" customFormat="false" ht="15" hidden="false" customHeight="false" outlineLevel="0" collapsed="false">
      <c r="A11643" s="25" t="str">
        <f aca="false">IF(ROW()-6&lt;=$O$3,ROW()-6,"")</f>
        <v/>
      </c>
      <c r="B11643" s="25" t="str">
        <f aca="false">IF(A11643="","",INT((A11643-1)/$O$2)+1)</f>
        <v/>
      </c>
      <c r="C11643" s="25" t="str">
        <f aca="false">IF(A11643="","",MOD(A11643-1,$O$2)+1)</f>
        <v/>
      </c>
      <c r="D11643" s="27" t="str">
        <f aca="false">IF(A11643="","",IF(A11643=1,Calculadora!$D$5,G11642))</f>
        <v/>
      </c>
      <c r="E11643" s="27" t="str">
        <f aca="false">IF(A11643="","",IF($O$9=1,IF(MOD(C11643-1,$O$8)=0,Calculadora!$D$6*(1+Calculadora!$D$7)^(B11643-1),0),IF(MOD(C11643,$O$8)=0,Calculadora!$D$6*(1+Calculadora!$D$7)^(B11643-1),0)))</f>
        <v/>
      </c>
      <c r="F11643" s="27" t="str">
        <f aca="false">IF(A11643="","",(D11643+IF($O$9=1,E11643,0))*$O$7)</f>
        <v/>
      </c>
      <c r="G11643" s="27" t="str">
        <f aca="false">IF(A11643="","",D11643+E11643+F11643)</f>
        <v/>
      </c>
      <c r="H11643" s="27" t="str">
        <f aca="false">IF(A11643="","",Calculadora!$D$5+SUM($E$7:E11643))</f>
        <v/>
      </c>
      <c r="I11643" s="27" t="str">
        <f aca="false">IF(A11643="","",G11643-H11643)</f>
        <v/>
      </c>
      <c r="J11643" s="27" t="str">
        <f aca="false">IF(A11643="","",IF(C11643=$O$2,G11643,0))</f>
        <v/>
      </c>
    </row>
    <row r="11644" customFormat="false" ht="15" hidden="false" customHeight="false" outlineLevel="0" collapsed="false">
      <c r="A11644" s="25" t="str">
        <f aca="false">IF(ROW()-6&lt;=$O$3,ROW()-6,"")</f>
        <v/>
      </c>
      <c r="B11644" s="25" t="str">
        <f aca="false">IF(A11644="","",INT((A11644-1)/$O$2)+1)</f>
        <v/>
      </c>
      <c r="C11644" s="25" t="str">
        <f aca="false">IF(A11644="","",MOD(A11644-1,$O$2)+1)</f>
        <v/>
      </c>
      <c r="D11644" s="27" t="str">
        <f aca="false">IF(A11644="","",IF(A11644=1,Calculadora!$D$5,G11643))</f>
        <v/>
      </c>
      <c r="E11644" s="27" t="str">
        <f aca="false">IF(A11644="","",IF($O$9=1,IF(MOD(C11644-1,$O$8)=0,Calculadora!$D$6*(1+Calculadora!$D$7)^(B11644-1),0),IF(MOD(C11644,$O$8)=0,Calculadora!$D$6*(1+Calculadora!$D$7)^(B11644-1),0)))</f>
        <v/>
      </c>
      <c r="F11644" s="27" t="str">
        <f aca="false">IF(A11644="","",(D11644+IF($O$9=1,E11644,0))*$O$7)</f>
        <v/>
      </c>
      <c r="G11644" s="27" t="str">
        <f aca="false">IF(A11644="","",D11644+E11644+F11644)</f>
        <v/>
      </c>
      <c r="H11644" s="27" t="str">
        <f aca="false">IF(A11644="","",Calculadora!$D$5+SUM($E$7:E11644))</f>
        <v/>
      </c>
      <c r="I11644" s="27" t="str">
        <f aca="false">IF(A11644="","",G11644-H11644)</f>
        <v/>
      </c>
      <c r="J11644" s="27" t="str">
        <f aca="false">IF(A11644="","",IF(C11644=$O$2,G11644,0))</f>
        <v/>
      </c>
    </row>
    <row r="11645" customFormat="false" ht="15" hidden="false" customHeight="false" outlineLevel="0" collapsed="false">
      <c r="A11645" s="25" t="str">
        <f aca="false">IF(ROW()-6&lt;=$O$3,ROW()-6,"")</f>
        <v/>
      </c>
      <c r="B11645" s="25" t="str">
        <f aca="false">IF(A11645="","",INT((A11645-1)/$O$2)+1)</f>
        <v/>
      </c>
      <c r="C11645" s="25" t="str">
        <f aca="false">IF(A11645="","",MOD(A11645-1,$O$2)+1)</f>
        <v/>
      </c>
      <c r="D11645" s="27" t="str">
        <f aca="false">IF(A11645="","",IF(A11645=1,Calculadora!$D$5,G11644))</f>
        <v/>
      </c>
      <c r="E11645" s="27" t="str">
        <f aca="false">IF(A11645="","",IF($O$9=1,IF(MOD(C11645-1,$O$8)=0,Calculadora!$D$6*(1+Calculadora!$D$7)^(B11645-1),0),IF(MOD(C11645,$O$8)=0,Calculadora!$D$6*(1+Calculadora!$D$7)^(B11645-1),0)))</f>
        <v/>
      </c>
      <c r="F11645" s="27" t="str">
        <f aca="false">IF(A11645="","",(D11645+IF($O$9=1,E11645,0))*$O$7)</f>
        <v/>
      </c>
      <c r="G11645" s="27" t="str">
        <f aca="false">IF(A11645="","",D11645+E11645+F11645)</f>
        <v/>
      </c>
      <c r="H11645" s="27" t="str">
        <f aca="false">IF(A11645="","",Calculadora!$D$5+SUM($E$7:E11645))</f>
        <v/>
      </c>
      <c r="I11645" s="27" t="str">
        <f aca="false">IF(A11645="","",G11645-H11645)</f>
        <v/>
      </c>
      <c r="J11645" s="27" t="str">
        <f aca="false">IF(A11645="","",IF(C11645=$O$2,G11645,0))</f>
        <v/>
      </c>
    </row>
    <row r="11646" customFormat="false" ht="15" hidden="false" customHeight="false" outlineLevel="0" collapsed="false">
      <c r="A11646" s="25" t="str">
        <f aca="false">IF(ROW()-6&lt;=$O$3,ROW()-6,"")</f>
        <v/>
      </c>
      <c r="B11646" s="25" t="str">
        <f aca="false">IF(A11646="","",INT((A11646-1)/$O$2)+1)</f>
        <v/>
      </c>
      <c r="C11646" s="25" t="str">
        <f aca="false">IF(A11646="","",MOD(A11646-1,$O$2)+1)</f>
        <v/>
      </c>
      <c r="D11646" s="27" t="str">
        <f aca="false">IF(A11646="","",IF(A11646=1,Calculadora!$D$5,G11645))</f>
        <v/>
      </c>
      <c r="E11646" s="27" t="str">
        <f aca="false">IF(A11646="","",IF($O$9=1,IF(MOD(C11646-1,$O$8)=0,Calculadora!$D$6*(1+Calculadora!$D$7)^(B11646-1),0),IF(MOD(C11646,$O$8)=0,Calculadora!$D$6*(1+Calculadora!$D$7)^(B11646-1),0)))</f>
        <v/>
      </c>
      <c r="F11646" s="27" t="str">
        <f aca="false">IF(A11646="","",(D11646+IF($O$9=1,E11646,0))*$O$7)</f>
        <v/>
      </c>
      <c r="G11646" s="27" t="str">
        <f aca="false">IF(A11646="","",D11646+E11646+F11646)</f>
        <v/>
      </c>
      <c r="H11646" s="27" t="str">
        <f aca="false">IF(A11646="","",Calculadora!$D$5+SUM($E$7:E11646))</f>
        <v/>
      </c>
      <c r="I11646" s="27" t="str">
        <f aca="false">IF(A11646="","",G11646-H11646)</f>
        <v/>
      </c>
      <c r="J11646" s="27" t="str">
        <f aca="false">IF(A11646="","",IF(C11646=$O$2,G11646,0))</f>
        <v/>
      </c>
    </row>
    <row r="11647" customFormat="false" ht="15" hidden="false" customHeight="false" outlineLevel="0" collapsed="false">
      <c r="A11647" s="25" t="str">
        <f aca="false">IF(ROW()-6&lt;=$O$3,ROW()-6,"")</f>
        <v/>
      </c>
      <c r="B11647" s="25" t="str">
        <f aca="false">IF(A11647="","",INT((A11647-1)/$O$2)+1)</f>
        <v/>
      </c>
      <c r="C11647" s="25" t="str">
        <f aca="false">IF(A11647="","",MOD(A11647-1,$O$2)+1)</f>
        <v/>
      </c>
      <c r="D11647" s="27" t="str">
        <f aca="false">IF(A11647="","",IF(A11647=1,Calculadora!$D$5,G11646))</f>
        <v/>
      </c>
      <c r="E11647" s="27" t="str">
        <f aca="false">IF(A11647="","",IF($O$9=1,IF(MOD(C11647-1,$O$8)=0,Calculadora!$D$6*(1+Calculadora!$D$7)^(B11647-1),0),IF(MOD(C11647,$O$8)=0,Calculadora!$D$6*(1+Calculadora!$D$7)^(B11647-1),0)))</f>
        <v/>
      </c>
      <c r="F11647" s="27" t="str">
        <f aca="false">IF(A11647="","",(D11647+IF($O$9=1,E11647,0))*$O$7)</f>
        <v/>
      </c>
      <c r="G11647" s="27" t="str">
        <f aca="false">IF(A11647="","",D11647+E11647+F11647)</f>
        <v/>
      </c>
      <c r="H11647" s="27" t="str">
        <f aca="false">IF(A11647="","",Calculadora!$D$5+SUM($E$7:E11647))</f>
        <v/>
      </c>
      <c r="I11647" s="27" t="str">
        <f aca="false">IF(A11647="","",G11647-H11647)</f>
        <v/>
      </c>
      <c r="J11647" s="27" t="str">
        <f aca="false">IF(A11647="","",IF(C11647=$O$2,G11647,0))</f>
        <v/>
      </c>
    </row>
    <row r="11648" customFormat="false" ht="15" hidden="false" customHeight="false" outlineLevel="0" collapsed="false">
      <c r="A11648" s="25" t="str">
        <f aca="false">IF(ROW()-6&lt;=$O$3,ROW()-6,"")</f>
        <v/>
      </c>
      <c r="B11648" s="25" t="str">
        <f aca="false">IF(A11648="","",INT((A11648-1)/$O$2)+1)</f>
        <v/>
      </c>
      <c r="C11648" s="25" t="str">
        <f aca="false">IF(A11648="","",MOD(A11648-1,$O$2)+1)</f>
        <v/>
      </c>
      <c r="D11648" s="27" t="str">
        <f aca="false">IF(A11648="","",IF(A11648=1,Calculadora!$D$5,G11647))</f>
        <v/>
      </c>
      <c r="E11648" s="27" t="str">
        <f aca="false">IF(A11648="","",IF($O$9=1,IF(MOD(C11648-1,$O$8)=0,Calculadora!$D$6*(1+Calculadora!$D$7)^(B11648-1),0),IF(MOD(C11648,$O$8)=0,Calculadora!$D$6*(1+Calculadora!$D$7)^(B11648-1),0)))</f>
        <v/>
      </c>
      <c r="F11648" s="27" t="str">
        <f aca="false">IF(A11648="","",(D11648+IF($O$9=1,E11648,0))*$O$7)</f>
        <v/>
      </c>
      <c r="G11648" s="27" t="str">
        <f aca="false">IF(A11648="","",D11648+E11648+F11648)</f>
        <v/>
      </c>
      <c r="H11648" s="27" t="str">
        <f aca="false">IF(A11648="","",Calculadora!$D$5+SUM($E$7:E11648))</f>
        <v/>
      </c>
      <c r="I11648" s="27" t="str">
        <f aca="false">IF(A11648="","",G11648-H11648)</f>
        <v/>
      </c>
      <c r="J11648" s="27" t="str">
        <f aca="false">IF(A11648="","",IF(C11648=$O$2,G11648,0))</f>
        <v/>
      </c>
    </row>
    <row r="11649" customFormat="false" ht="15" hidden="false" customHeight="false" outlineLevel="0" collapsed="false">
      <c r="A11649" s="25" t="str">
        <f aca="false">IF(ROW()-6&lt;=$O$3,ROW()-6,"")</f>
        <v/>
      </c>
      <c r="B11649" s="25" t="str">
        <f aca="false">IF(A11649="","",INT((A11649-1)/$O$2)+1)</f>
        <v/>
      </c>
      <c r="C11649" s="25" t="str">
        <f aca="false">IF(A11649="","",MOD(A11649-1,$O$2)+1)</f>
        <v/>
      </c>
      <c r="D11649" s="27" t="str">
        <f aca="false">IF(A11649="","",IF(A11649=1,Calculadora!$D$5,G11648))</f>
        <v/>
      </c>
      <c r="E11649" s="27" t="str">
        <f aca="false">IF(A11649="","",IF($O$9=1,IF(MOD(C11649-1,$O$8)=0,Calculadora!$D$6*(1+Calculadora!$D$7)^(B11649-1),0),IF(MOD(C11649,$O$8)=0,Calculadora!$D$6*(1+Calculadora!$D$7)^(B11649-1),0)))</f>
        <v/>
      </c>
      <c r="F11649" s="27" t="str">
        <f aca="false">IF(A11649="","",(D11649+IF($O$9=1,E11649,0))*$O$7)</f>
        <v/>
      </c>
      <c r="G11649" s="27" t="str">
        <f aca="false">IF(A11649="","",D11649+E11649+F11649)</f>
        <v/>
      </c>
      <c r="H11649" s="27" t="str">
        <f aca="false">IF(A11649="","",Calculadora!$D$5+SUM($E$7:E11649))</f>
        <v/>
      </c>
      <c r="I11649" s="27" t="str">
        <f aca="false">IF(A11649="","",G11649-H11649)</f>
        <v/>
      </c>
      <c r="J11649" s="27" t="str">
        <f aca="false">IF(A11649="","",IF(C11649=$O$2,G11649,0))</f>
        <v/>
      </c>
    </row>
    <row r="11650" customFormat="false" ht="15" hidden="false" customHeight="false" outlineLevel="0" collapsed="false">
      <c r="A11650" s="25" t="str">
        <f aca="false">IF(ROW()-6&lt;=$O$3,ROW()-6,"")</f>
        <v/>
      </c>
      <c r="B11650" s="25" t="str">
        <f aca="false">IF(A11650="","",INT((A11650-1)/$O$2)+1)</f>
        <v/>
      </c>
      <c r="C11650" s="25" t="str">
        <f aca="false">IF(A11650="","",MOD(A11650-1,$O$2)+1)</f>
        <v/>
      </c>
      <c r="D11650" s="27" t="str">
        <f aca="false">IF(A11650="","",IF(A11650=1,Calculadora!$D$5,G11649))</f>
        <v/>
      </c>
      <c r="E11650" s="27" t="str">
        <f aca="false">IF(A11650="","",IF($O$9=1,IF(MOD(C11650-1,$O$8)=0,Calculadora!$D$6*(1+Calculadora!$D$7)^(B11650-1),0),IF(MOD(C11650,$O$8)=0,Calculadora!$D$6*(1+Calculadora!$D$7)^(B11650-1),0)))</f>
        <v/>
      </c>
      <c r="F11650" s="27" t="str">
        <f aca="false">IF(A11650="","",(D11650+IF($O$9=1,E11650,0))*$O$7)</f>
        <v/>
      </c>
      <c r="G11650" s="27" t="str">
        <f aca="false">IF(A11650="","",D11650+E11650+F11650)</f>
        <v/>
      </c>
      <c r="H11650" s="27" t="str">
        <f aca="false">IF(A11650="","",Calculadora!$D$5+SUM($E$7:E11650))</f>
        <v/>
      </c>
      <c r="I11650" s="27" t="str">
        <f aca="false">IF(A11650="","",G11650-H11650)</f>
        <v/>
      </c>
      <c r="J11650" s="27" t="str">
        <f aca="false">IF(A11650="","",IF(C11650=$O$2,G11650,0))</f>
        <v/>
      </c>
    </row>
    <row r="11651" customFormat="false" ht="15" hidden="false" customHeight="false" outlineLevel="0" collapsed="false">
      <c r="A11651" s="25" t="str">
        <f aca="false">IF(ROW()-6&lt;=$O$3,ROW()-6,"")</f>
        <v/>
      </c>
      <c r="B11651" s="25" t="str">
        <f aca="false">IF(A11651="","",INT((A11651-1)/$O$2)+1)</f>
        <v/>
      </c>
      <c r="C11651" s="25" t="str">
        <f aca="false">IF(A11651="","",MOD(A11651-1,$O$2)+1)</f>
        <v/>
      </c>
      <c r="D11651" s="27" t="str">
        <f aca="false">IF(A11651="","",IF(A11651=1,Calculadora!$D$5,G11650))</f>
        <v/>
      </c>
      <c r="E11651" s="27" t="str">
        <f aca="false">IF(A11651="","",IF($O$9=1,IF(MOD(C11651-1,$O$8)=0,Calculadora!$D$6*(1+Calculadora!$D$7)^(B11651-1),0),IF(MOD(C11651,$O$8)=0,Calculadora!$D$6*(1+Calculadora!$D$7)^(B11651-1),0)))</f>
        <v/>
      </c>
      <c r="F11651" s="27" t="str">
        <f aca="false">IF(A11651="","",(D11651+IF($O$9=1,E11651,0))*$O$7)</f>
        <v/>
      </c>
      <c r="G11651" s="27" t="str">
        <f aca="false">IF(A11651="","",D11651+E11651+F11651)</f>
        <v/>
      </c>
      <c r="H11651" s="27" t="str">
        <f aca="false">IF(A11651="","",Calculadora!$D$5+SUM($E$7:E11651))</f>
        <v/>
      </c>
      <c r="I11651" s="27" t="str">
        <f aca="false">IF(A11651="","",G11651-H11651)</f>
        <v/>
      </c>
      <c r="J11651" s="27" t="str">
        <f aca="false">IF(A11651="","",IF(C11651=$O$2,G11651,0))</f>
        <v/>
      </c>
    </row>
    <row r="11652" customFormat="false" ht="15" hidden="false" customHeight="false" outlineLevel="0" collapsed="false">
      <c r="A11652" s="25" t="str">
        <f aca="false">IF(ROW()-6&lt;=$O$3,ROW()-6,"")</f>
        <v/>
      </c>
      <c r="B11652" s="25" t="str">
        <f aca="false">IF(A11652="","",INT((A11652-1)/$O$2)+1)</f>
        <v/>
      </c>
      <c r="C11652" s="25" t="str">
        <f aca="false">IF(A11652="","",MOD(A11652-1,$O$2)+1)</f>
        <v/>
      </c>
      <c r="D11652" s="27" t="str">
        <f aca="false">IF(A11652="","",IF(A11652=1,Calculadora!$D$5,G11651))</f>
        <v/>
      </c>
      <c r="E11652" s="27" t="str">
        <f aca="false">IF(A11652="","",IF($O$9=1,IF(MOD(C11652-1,$O$8)=0,Calculadora!$D$6*(1+Calculadora!$D$7)^(B11652-1),0),IF(MOD(C11652,$O$8)=0,Calculadora!$D$6*(1+Calculadora!$D$7)^(B11652-1),0)))</f>
        <v/>
      </c>
      <c r="F11652" s="27" t="str">
        <f aca="false">IF(A11652="","",(D11652+IF($O$9=1,E11652,0))*$O$7)</f>
        <v/>
      </c>
      <c r="G11652" s="27" t="str">
        <f aca="false">IF(A11652="","",D11652+E11652+F11652)</f>
        <v/>
      </c>
      <c r="H11652" s="27" t="str">
        <f aca="false">IF(A11652="","",Calculadora!$D$5+SUM($E$7:E11652))</f>
        <v/>
      </c>
      <c r="I11652" s="27" t="str">
        <f aca="false">IF(A11652="","",G11652-H11652)</f>
        <v/>
      </c>
      <c r="J11652" s="27" t="str">
        <f aca="false">IF(A11652="","",IF(C11652=$O$2,G11652,0))</f>
        <v/>
      </c>
    </row>
    <row r="11653" customFormat="false" ht="15" hidden="false" customHeight="false" outlineLevel="0" collapsed="false">
      <c r="A11653" s="25" t="str">
        <f aca="false">IF(ROW()-6&lt;=$O$3,ROW()-6,"")</f>
        <v/>
      </c>
      <c r="B11653" s="25" t="str">
        <f aca="false">IF(A11653="","",INT((A11653-1)/$O$2)+1)</f>
        <v/>
      </c>
      <c r="C11653" s="25" t="str">
        <f aca="false">IF(A11653="","",MOD(A11653-1,$O$2)+1)</f>
        <v/>
      </c>
      <c r="D11653" s="27" t="str">
        <f aca="false">IF(A11653="","",IF(A11653=1,Calculadora!$D$5,G11652))</f>
        <v/>
      </c>
      <c r="E11653" s="27" t="str">
        <f aca="false">IF(A11653="","",IF($O$9=1,IF(MOD(C11653-1,$O$8)=0,Calculadora!$D$6*(1+Calculadora!$D$7)^(B11653-1),0),IF(MOD(C11653,$O$8)=0,Calculadora!$D$6*(1+Calculadora!$D$7)^(B11653-1),0)))</f>
        <v/>
      </c>
      <c r="F11653" s="27" t="str">
        <f aca="false">IF(A11653="","",(D11653+IF($O$9=1,E11653,0))*$O$7)</f>
        <v/>
      </c>
      <c r="G11653" s="27" t="str">
        <f aca="false">IF(A11653="","",D11653+E11653+F11653)</f>
        <v/>
      </c>
      <c r="H11653" s="27" t="str">
        <f aca="false">IF(A11653="","",Calculadora!$D$5+SUM($E$7:E11653))</f>
        <v/>
      </c>
      <c r="I11653" s="27" t="str">
        <f aca="false">IF(A11653="","",G11653-H11653)</f>
        <v/>
      </c>
      <c r="J11653" s="27" t="str">
        <f aca="false">IF(A11653="","",IF(C11653=$O$2,G11653,0))</f>
        <v/>
      </c>
    </row>
    <row r="11654" customFormat="false" ht="15" hidden="false" customHeight="false" outlineLevel="0" collapsed="false">
      <c r="A11654" s="25" t="str">
        <f aca="false">IF(ROW()-6&lt;=$O$3,ROW()-6,"")</f>
        <v/>
      </c>
      <c r="B11654" s="25" t="str">
        <f aca="false">IF(A11654="","",INT((A11654-1)/$O$2)+1)</f>
        <v/>
      </c>
      <c r="C11654" s="25" t="str">
        <f aca="false">IF(A11654="","",MOD(A11654-1,$O$2)+1)</f>
        <v/>
      </c>
      <c r="D11654" s="27" t="str">
        <f aca="false">IF(A11654="","",IF(A11654=1,Calculadora!$D$5,G11653))</f>
        <v/>
      </c>
      <c r="E11654" s="27" t="str">
        <f aca="false">IF(A11654="","",IF($O$9=1,IF(MOD(C11654-1,$O$8)=0,Calculadora!$D$6*(1+Calculadora!$D$7)^(B11654-1),0),IF(MOD(C11654,$O$8)=0,Calculadora!$D$6*(1+Calculadora!$D$7)^(B11654-1),0)))</f>
        <v/>
      </c>
      <c r="F11654" s="27" t="str">
        <f aca="false">IF(A11654="","",(D11654+IF($O$9=1,E11654,0))*$O$7)</f>
        <v/>
      </c>
      <c r="G11654" s="27" t="str">
        <f aca="false">IF(A11654="","",D11654+E11654+F11654)</f>
        <v/>
      </c>
      <c r="H11654" s="27" t="str">
        <f aca="false">IF(A11654="","",Calculadora!$D$5+SUM($E$7:E11654))</f>
        <v/>
      </c>
      <c r="I11654" s="27" t="str">
        <f aca="false">IF(A11654="","",G11654-H11654)</f>
        <v/>
      </c>
      <c r="J11654" s="27" t="str">
        <f aca="false">IF(A11654="","",IF(C11654=$O$2,G11654,0))</f>
        <v/>
      </c>
    </row>
    <row r="11655" customFormat="false" ht="15" hidden="false" customHeight="false" outlineLevel="0" collapsed="false">
      <c r="A11655" s="25" t="str">
        <f aca="false">IF(ROW()-6&lt;=$O$3,ROW()-6,"")</f>
        <v/>
      </c>
      <c r="B11655" s="25" t="str">
        <f aca="false">IF(A11655="","",INT((A11655-1)/$O$2)+1)</f>
        <v/>
      </c>
      <c r="C11655" s="25" t="str">
        <f aca="false">IF(A11655="","",MOD(A11655-1,$O$2)+1)</f>
        <v/>
      </c>
      <c r="D11655" s="27" t="str">
        <f aca="false">IF(A11655="","",IF(A11655=1,Calculadora!$D$5,G11654))</f>
        <v/>
      </c>
      <c r="E11655" s="27" t="str">
        <f aca="false">IF(A11655="","",IF($O$9=1,IF(MOD(C11655-1,$O$8)=0,Calculadora!$D$6*(1+Calculadora!$D$7)^(B11655-1),0),IF(MOD(C11655,$O$8)=0,Calculadora!$D$6*(1+Calculadora!$D$7)^(B11655-1),0)))</f>
        <v/>
      </c>
      <c r="F11655" s="27" t="str">
        <f aca="false">IF(A11655="","",(D11655+IF($O$9=1,E11655,0))*$O$7)</f>
        <v/>
      </c>
      <c r="G11655" s="27" t="str">
        <f aca="false">IF(A11655="","",D11655+E11655+F11655)</f>
        <v/>
      </c>
      <c r="H11655" s="27" t="str">
        <f aca="false">IF(A11655="","",Calculadora!$D$5+SUM($E$7:E11655))</f>
        <v/>
      </c>
      <c r="I11655" s="27" t="str">
        <f aca="false">IF(A11655="","",G11655-H11655)</f>
        <v/>
      </c>
      <c r="J11655" s="27" t="str">
        <f aca="false">IF(A11655="","",IF(C11655=$O$2,G11655,0))</f>
        <v/>
      </c>
    </row>
    <row r="11656" customFormat="false" ht="15" hidden="false" customHeight="false" outlineLevel="0" collapsed="false">
      <c r="A11656" s="25" t="str">
        <f aca="false">IF(ROW()-6&lt;=$O$3,ROW()-6,"")</f>
        <v/>
      </c>
      <c r="B11656" s="25" t="str">
        <f aca="false">IF(A11656="","",INT((A11656-1)/$O$2)+1)</f>
        <v/>
      </c>
      <c r="C11656" s="25" t="str">
        <f aca="false">IF(A11656="","",MOD(A11656-1,$O$2)+1)</f>
        <v/>
      </c>
      <c r="D11656" s="27" t="str">
        <f aca="false">IF(A11656="","",IF(A11656=1,Calculadora!$D$5,G11655))</f>
        <v/>
      </c>
      <c r="E11656" s="27" t="str">
        <f aca="false">IF(A11656="","",IF($O$9=1,IF(MOD(C11656-1,$O$8)=0,Calculadora!$D$6*(1+Calculadora!$D$7)^(B11656-1),0),IF(MOD(C11656,$O$8)=0,Calculadora!$D$6*(1+Calculadora!$D$7)^(B11656-1),0)))</f>
        <v/>
      </c>
      <c r="F11656" s="27" t="str">
        <f aca="false">IF(A11656="","",(D11656+IF($O$9=1,E11656,0))*$O$7)</f>
        <v/>
      </c>
      <c r="G11656" s="27" t="str">
        <f aca="false">IF(A11656="","",D11656+E11656+F11656)</f>
        <v/>
      </c>
      <c r="H11656" s="27" t="str">
        <f aca="false">IF(A11656="","",Calculadora!$D$5+SUM($E$7:E11656))</f>
        <v/>
      </c>
      <c r="I11656" s="27" t="str">
        <f aca="false">IF(A11656="","",G11656-H11656)</f>
        <v/>
      </c>
      <c r="J11656" s="27" t="str">
        <f aca="false">IF(A11656="","",IF(C11656=$O$2,G11656,0))</f>
        <v/>
      </c>
    </row>
    <row r="11657" customFormat="false" ht="15" hidden="false" customHeight="false" outlineLevel="0" collapsed="false">
      <c r="A11657" s="25" t="str">
        <f aca="false">IF(ROW()-6&lt;=$O$3,ROW()-6,"")</f>
        <v/>
      </c>
      <c r="B11657" s="25" t="str">
        <f aca="false">IF(A11657="","",INT((A11657-1)/$O$2)+1)</f>
        <v/>
      </c>
      <c r="C11657" s="25" t="str">
        <f aca="false">IF(A11657="","",MOD(A11657-1,$O$2)+1)</f>
        <v/>
      </c>
      <c r="D11657" s="27" t="str">
        <f aca="false">IF(A11657="","",IF(A11657=1,Calculadora!$D$5,G11656))</f>
        <v/>
      </c>
      <c r="E11657" s="27" t="str">
        <f aca="false">IF(A11657="","",IF($O$9=1,IF(MOD(C11657-1,$O$8)=0,Calculadora!$D$6*(1+Calculadora!$D$7)^(B11657-1),0),IF(MOD(C11657,$O$8)=0,Calculadora!$D$6*(1+Calculadora!$D$7)^(B11657-1),0)))</f>
        <v/>
      </c>
      <c r="F11657" s="27" t="str">
        <f aca="false">IF(A11657="","",(D11657+IF($O$9=1,E11657,0))*$O$7)</f>
        <v/>
      </c>
      <c r="G11657" s="27" t="str">
        <f aca="false">IF(A11657="","",D11657+E11657+F11657)</f>
        <v/>
      </c>
      <c r="H11657" s="27" t="str">
        <f aca="false">IF(A11657="","",Calculadora!$D$5+SUM($E$7:E11657))</f>
        <v/>
      </c>
      <c r="I11657" s="27" t="str">
        <f aca="false">IF(A11657="","",G11657-H11657)</f>
        <v/>
      </c>
      <c r="J11657" s="27" t="str">
        <f aca="false">IF(A11657="","",IF(C11657=$O$2,G11657,0))</f>
        <v/>
      </c>
    </row>
    <row r="11658" customFormat="false" ht="15" hidden="false" customHeight="false" outlineLevel="0" collapsed="false">
      <c r="A11658" s="25" t="str">
        <f aca="false">IF(ROW()-6&lt;=$O$3,ROW()-6,"")</f>
        <v/>
      </c>
      <c r="B11658" s="25" t="str">
        <f aca="false">IF(A11658="","",INT((A11658-1)/$O$2)+1)</f>
        <v/>
      </c>
      <c r="C11658" s="25" t="str">
        <f aca="false">IF(A11658="","",MOD(A11658-1,$O$2)+1)</f>
        <v/>
      </c>
      <c r="D11658" s="27" t="str">
        <f aca="false">IF(A11658="","",IF(A11658=1,Calculadora!$D$5,G11657))</f>
        <v/>
      </c>
      <c r="E11658" s="27" t="str">
        <f aca="false">IF(A11658="","",IF($O$9=1,IF(MOD(C11658-1,$O$8)=0,Calculadora!$D$6*(1+Calculadora!$D$7)^(B11658-1),0),IF(MOD(C11658,$O$8)=0,Calculadora!$D$6*(1+Calculadora!$D$7)^(B11658-1),0)))</f>
        <v/>
      </c>
      <c r="F11658" s="27" t="str">
        <f aca="false">IF(A11658="","",(D11658+IF($O$9=1,E11658,0))*$O$7)</f>
        <v/>
      </c>
      <c r="G11658" s="27" t="str">
        <f aca="false">IF(A11658="","",D11658+E11658+F11658)</f>
        <v/>
      </c>
      <c r="H11658" s="27" t="str">
        <f aca="false">IF(A11658="","",Calculadora!$D$5+SUM($E$7:E11658))</f>
        <v/>
      </c>
      <c r="I11658" s="27" t="str">
        <f aca="false">IF(A11658="","",G11658-H11658)</f>
        <v/>
      </c>
      <c r="J11658" s="27" t="str">
        <f aca="false">IF(A11658="","",IF(C11658=$O$2,G11658,0))</f>
        <v/>
      </c>
    </row>
    <row r="11659" customFormat="false" ht="15" hidden="false" customHeight="false" outlineLevel="0" collapsed="false">
      <c r="A11659" s="25" t="str">
        <f aca="false">IF(ROW()-6&lt;=$O$3,ROW()-6,"")</f>
        <v/>
      </c>
      <c r="B11659" s="25" t="str">
        <f aca="false">IF(A11659="","",INT((A11659-1)/$O$2)+1)</f>
        <v/>
      </c>
      <c r="C11659" s="25" t="str">
        <f aca="false">IF(A11659="","",MOD(A11659-1,$O$2)+1)</f>
        <v/>
      </c>
      <c r="D11659" s="27" t="str">
        <f aca="false">IF(A11659="","",IF(A11659=1,Calculadora!$D$5,G11658))</f>
        <v/>
      </c>
      <c r="E11659" s="27" t="str">
        <f aca="false">IF(A11659="","",IF($O$9=1,IF(MOD(C11659-1,$O$8)=0,Calculadora!$D$6*(1+Calculadora!$D$7)^(B11659-1),0),IF(MOD(C11659,$O$8)=0,Calculadora!$D$6*(1+Calculadora!$D$7)^(B11659-1),0)))</f>
        <v/>
      </c>
      <c r="F11659" s="27" t="str">
        <f aca="false">IF(A11659="","",(D11659+IF($O$9=1,E11659,0))*$O$7)</f>
        <v/>
      </c>
      <c r="G11659" s="27" t="str">
        <f aca="false">IF(A11659="","",D11659+E11659+F11659)</f>
        <v/>
      </c>
      <c r="H11659" s="27" t="str">
        <f aca="false">IF(A11659="","",Calculadora!$D$5+SUM($E$7:E11659))</f>
        <v/>
      </c>
      <c r="I11659" s="27" t="str">
        <f aca="false">IF(A11659="","",G11659-H11659)</f>
        <v/>
      </c>
      <c r="J11659" s="27" t="str">
        <f aca="false">IF(A11659="","",IF(C11659=$O$2,G11659,0))</f>
        <v/>
      </c>
    </row>
    <row r="11660" customFormat="false" ht="15" hidden="false" customHeight="false" outlineLevel="0" collapsed="false">
      <c r="A11660" s="25" t="str">
        <f aca="false">IF(ROW()-6&lt;=$O$3,ROW()-6,"")</f>
        <v/>
      </c>
      <c r="B11660" s="25" t="str">
        <f aca="false">IF(A11660="","",INT((A11660-1)/$O$2)+1)</f>
        <v/>
      </c>
      <c r="C11660" s="25" t="str">
        <f aca="false">IF(A11660="","",MOD(A11660-1,$O$2)+1)</f>
        <v/>
      </c>
      <c r="D11660" s="27" t="str">
        <f aca="false">IF(A11660="","",IF(A11660=1,Calculadora!$D$5,G11659))</f>
        <v/>
      </c>
      <c r="E11660" s="27" t="str">
        <f aca="false">IF(A11660="","",IF($O$9=1,IF(MOD(C11660-1,$O$8)=0,Calculadora!$D$6*(1+Calculadora!$D$7)^(B11660-1),0),IF(MOD(C11660,$O$8)=0,Calculadora!$D$6*(1+Calculadora!$D$7)^(B11660-1),0)))</f>
        <v/>
      </c>
      <c r="F11660" s="27" t="str">
        <f aca="false">IF(A11660="","",(D11660+IF($O$9=1,E11660,0))*$O$7)</f>
        <v/>
      </c>
      <c r="G11660" s="27" t="str">
        <f aca="false">IF(A11660="","",D11660+E11660+F11660)</f>
        <v/>
      </c>
      <c r="H11660" s="27" t="str">
        <f aca="false">IF(A11660="","",Calculadora!$D$5+SUM($E$7:E11660))</f>
        <v/>
      </c>
      <c r="I11660" s="27" t="str">
        <f aca="false">IF(A11660="","",G11660-H11660)</f>
        <v/>
      </c>
      <c r="J11660" s="27" t="str">
        <f aca="false">IF(A11660="","",IF(C11660=$O$2,G11660,0))</f>
        <v/>
      </c>
    </row>
    <row r="11661" customFormat="false" ht="15" hidden="false" customHeight="false" outlineLevel="0" collapsed="false">
      <c r="A11661" s="25" t="str">
        <f aca="false">IF(ROW()-6&lt;=$O$3,ROW()-6,"")</f>
        <v/>
      </c>
      <c r="B11661" s="25" t="str">
        <f aca="false">IF(A11661="","",INT((A11661-1)/$O$2)+1)</f>
        <v/>
      </c>
      <c r="C11661" s="25" t="str">
        <f aca="false">IF(A11661="","",MOD(A11661-1,$O$2)+1)</f>
        <v/>
      </c>
      <c r="D11661" s="27" t="str">
        <f aca="false">IF(A11661="","",IF(A11661=1,Calculadora!$D$5,G11660))</f>
        <v/>
      </c>
      <c r="E11661" s="27" t="str">
        <f aca="false">IF(A11661="","",IF($O$9=1,IF(MOD(C11661-1,$O$8)=0,Calculadora!$D$6*(1+Calculadora!$D$7)^(B11661-1),0),IF(MOD(C11661,$O$8)=0,Calculadora!$D$6*(1+Calculadora!$D$7)^(B11661-1),0)))</f>
        <v/>
      </c>
      <c r="F11661" s="27" t="str">
        <f aca="false">IF(A11661="","",(D11661+IF($O$9=1,E11661,0))*$O$7)</f>
        <v/>
      </c>
      <c r="G11661" s="27" t="str">
        <f aca="false">IF(A11661="","",D11661+E11661+F11661)</f>
        <v/>
      </c>
      <c r="H11661" s="27" t="str">
        <f aca="false">IF(A11661="","",Calculadora!$D$5+SUM($E$7:E11661))</f>
        <v/>
      </c>
      <c r="I11661" s="27" t="str">
        <f aca="false">IF(A11661="","",G11661-H11661)</f>
        <v/>
      </c>
      <c r="J11661" s="27" t="str">
        <f aca="false">IF(A11661="","",IF(C11661=$O$2,G11661,0))</f>
        <v/>
      </c>
    </row>
    <row r="11662" customFormat="false" ht="15" hidden="false" customHeight="false" outlineLevel="0" collapsed="false">
      <c r="A11662" s="25" t="str">
        <f aca="false">IF(ROW()-6&lt;=$O$3,ROW()-6,"")</f>
        <v/>
      </c>
      <c r="B11662" s="25" t="str">
        <f aca="false">IF(A11662="","",INT((A11662-1)/$O$2)+1)</f>
        <v/>
      </c>
      <c r="C11662" s="25" t="str">
        <f aca="false">IF(A11662="","",MOD(A11662-1,$O$2)+1)</f>
        <v/>
      </c>
      <c r="D11662" s="27" t="str">
        <f aca="false">IF(A11662="","",IF(A11662=1,Calculadora!$D$5,G11661))</f>
        <v/>
      </c>
      <c r="E11662" s="27" t="str">
        <f aca="false">IF(A11662="","",IF($O$9=1,IF(MOD(C11662-1,$O$8)=0,Calculadora!$D$6*(1+Calculadora!$D$7)^(B11662-1),0),IF(MOD(C11662,$O$8)=0,Calculadora!$D$6*(1+Calculadora!$D$7)^(B11662-1),0)))</f>
        <v/>
      </c>
      <c r="F11662" s="27" t="str">
        <f aca="false">IF(A11662="","",(D11662+IF($O$9=1,E11662,0))*$O$7)</f>
        <v/>
      </c>
      <c r="G11662" s="27" t="str">
        <f aca="false">IF(A11662="","",D11662+E11662+F11662)</f>
        <v/>
      </c>
      <c r="H11662" s="27" t="str">
        <f aca="false">IF(A11662="","",Calculadora!$D$5+SUM($E$7:E11662))</f>
        <v/>
      </c>
      <c r="I11662" s="27" t="str">
        <f aca="false">IF(A11662="","",G11662-H11662)</f>
        <v/>
      </c>
      <c r="J11662" s="27" t="str">
        <f aca="false">IF(A11662="","",IF(C11662=$O$2,G11662,0))</f>
        <v/>
      </c>
    </row>
    <row r="11663" customFormat="false" ht="15" hidden="false" customHeight="false" outlineLevel="0" collapsed="false">
      <c r="A11663" s="25" t="str">
        <f aca="false">IF(ROW()-6&lt;=$O$3,ROW()-6,"")</f>
        <v/>
      </c>
      <c r="B11663" s="25" t="str">
        <f aca="false">IF(A11663="","",INT((A11663-1)/$O$2)+1)</f>
        <v/>
      </c>
      <c r="C11663" s="25" t="str">
        <f aca="false">IF(A11663="","",MOD(A11663-1,$O$2)+1)</f>
        <v/>
      </c>
      <c r="D11663" s="27" t="str">
        <f aca="false">IF(A11663="","",IF(A11663=1,Calculadora!$D$5,G11662))</f>
        <v/>
      </c>
      <c r="E11663" s="27" t="str">
        <f aca="false">IF(A11663="","",IF($O$9=1,IF(MOD(C11663-1,$O$8)=0,Calculadora!$D$6*(1+Calculadora!$D$7)^(B11663-1),0),IF(MOD(C11663,$O$8)=0,Calculadora!$D$6*(1+Calculadora!$D$7)^(B11663-1),0)))</f>
        <v/>
      </c>
      <c r="F11663" s="27" t="str">
        <f aca="false">IF(A11663="","",(D11663+IF($O$9=1,E11663,0))*$O$7)</f>
        <v/>
      </c>
      <c r="G11663" s="27" t="str">
        <f aca="false">IF(A11663="","",D11663+E11663+F11663)</f>
        <v/>
      </c>
      <c r="H11663" s="27" t="str">
        <f aca="false">IF(A11663="","",Calculadora!$D$5+SUM($E$7:E11663))</f>
        <v/>
      </c>
      <c r="I11663" s="27" t="str">
        <f aca="false">IF(A11663="","",G11663-H11663)</f>
        <v/>
      </c>
      <c r="J11663" s="27" t="str">
        <f aca="false">IF(A11663="","",IF(C11663=$O$2,G11663,0))</f>
        <v/>
      </c>
    </row>
    <row r="11664" customFormat="false" ht="15" hidden="false" customHeight="false" outlineLevel="0" collapsed="false">
      <c r="A11664" s="25" t="str">
        <f aca="false">IF(ROW()-6&lt;=$O$3,ROW()-6,"")</f>
        <v/>
      </c>
      <c r="B11664" s="25" t="str">
        <f aca="false">IF(A11664="","",INT((A11664-1)/$O$2)+1)</f>
        <v/>
      </c>
      <c r="C11664" s="25" t="str">
        <f aca="false">IF(A11664="","",MOD(A11664-1,$O$2)+1)</f>
        <v/>
      </c>
      <c r="D11664" s="27" t="str">
        <f aca="false">IF(A11664="","",IF(A11664=1,Calculadora!$D$5,G11663))</f>
        <v/>
      </c>
      <c r="E11664" s="27" t="str">
        <f aca="false">IF(A11664="","",IF($O$9=1,IF(MOD(C11664-1,$O$8)=0,Calculadora!$D$6*(1+Calculadora!$D$7)^(B11664-1),0),IF(MOD(C11664,$O$8)=0,Calculadora!$D$6*(1+Calculadora!$D$7)^(B11664-1),0)))</f>
        <v/>
      </c>
      <c r="F11664" s="27" t="str">
        <f aca="false">IF(A11664="","",(D11664+IF($O$9=1,E11664,0))*$O$7)</f>
        <v/>
      </c>
      <c r="G11664" s="27" t="str">
        <f aca="false">IF(A11664="","",D11664+E11664+F11664)</f>
        <v/>
      </c>
      <c r="H11664" s="27" t="str">
        <f aca="false">IF(A11664="","",Calculadora!$D$5+SUM($E$7:E11664))</f>
        <v/>
      </c>
      <c r="I11664" s="27" t="str">
        <f aca="false">IF(A11664="","",G11664-H11664)</f>
        <v/>
      </c>
      <c r="J11664" s="27" t="str">
        <f aca="false">IF(A11664="","",IF(C11664=$O$2,G11664,0))</f>
        <v/>
      </c>
    </row>
    <row r="11665" customFormat="false" ht="15" hidden="false" customHeight="false" outlineLevel="0" collapsed="false">
      <c r="A11665" s="25" t="str">
        <f aca="false">IF(ROW()-6&lt;=$O$3,ROW()-6,"")</f>
        <v/>
      </c>
      <c r="B11665" s="25" t="str">
        <f aca="false">IF(A11665="","",INT((A11665-1)/$O$2)+1)</f>
        <v/>
      </c>
      <c r="C11665" s="25" t="str">
        <f aca="false">IF(A11665="","",MOD(A11665-1,$O$2)+1)</f>
        <v/>
      </c>
      <c r="D11665" s="27" t="str">
        <f aca="false">IF(A11665="","",IF(A11665=1,Calculadora!$D$5,G11664))</f>
        <v/>
      </c>
      <c r="E11665" s="27" t="str">
        <f aca="false">IF(A11665="","",IF($O$9=1,IF(MOD(C11665-1,$O$8)=0,Calculadora!$D$6*(1+Calculadora!$D$7)^(B11665-1),0),IF(MOD(C11665,$O$8)=0,Calculadora!$D$6*(1+Calculadora!$D$7)^(B11665-1),0)))</f>
        <v/>
      </c>
      <c r="F11665" s="27" t="str">
        <f aca="false">IF(A11665="","",(D11665+IF($O$9=1,E11665,0))*$O$7)</f>
        <v/>
      </c>
      <c r="G11665" s="27" t="str">
        <f aca="false">IF(A11665="","",D11665+E11665+F11665)</f>
        <v/>
      </c>
      <c r="H11665" s="27" t="str">
        <f aca="false">IF(A11665="","",Calculadora!$D$5+SUM($E$7:E11665))</f>
        <v/>
      </c>
      <c r="I11665" s="27" t="str">
        <f aca="false">IF(A11665="","",G11665-H11665)</f>
        <v/>
      </c>
      <c r="J11665" s="27" t="str">
        <f aca="false">IF(A11665="","",IF(C11665=$O$2,G11665,0))</f>
        <v/>
      </c>
    </row>
    <row r="11666" customFormat="false" ht="15" hidden="false" customHeight="false" outlineLevel="0" collapsed="false">
      <c r="A11666" s="25" t="str">
        <f aca="false">IF(ROW()-6&lt;=$O$3,ROW()-6,"")</f>
        <v/>
      </c>
      <c r="B11666" s="25" t="str">
        <f aca="false">IF(A11666="","",INT((A11666-1)/$O$2)+1)</f>
        <v/>
      </c>
      <c r="C11666" s="25" t="str">
        <f aca="false">IF(A11666="","",MOD(A11666-1,$O$2)+1)</f>
        <v/>
      </c>
      <c r="D11666" s="27" t="str">
        <f aca="false">IF(A11666="","",IF(A11666=1,Calculadora!$D$5,G11665))</f>
        <v/>
      </c>
      <c r="E11666" s="27" t="str">
        <f aca="false">IF(A11666="","",IF($O$9=1,IF(MOD(C11666-1,$O$8)=0,Calculadora!$D$6*(1+Calculadora!$D$7)^(B11666-1),0),IF(MOD(C11666,$O$8)=0,Calculadora!$D$6*(1+Calculadora!$D$7)^(B11666-1),0)))</f>
        <v/>
      </c>
      <c r="F11666" s="27" t="str">
        <f aca="false">IF(A11666="","",(D11666+IF($O$9=1,E11666,0))*$O$7)</f>
        <v/>
      </c>
      <c r="G11666" s="27" t="str">
        <f aca="false">IF(A11666="","",D11666+E11666+F11666)</f>
        <v/>
      </c>
      <c r="H11666" s="27" t="str">
        <f aca="false">IF(A11666="","",Calculadora!$D$5+SUM($E$7:E11666))</f>
        <v/>
      </c>
      <c r="I11666" s="27" t="str">
        <f aca="false">IF(A11666="","",G11666-H11666)</f>
        <v/>
      </c>
      <c r="J11666" s="27" t="str">
        <f aca="false">IF(A11666="","",IF(C11666=$O$2,G11666,0))</f>
        <v/>
      </c>
    </row>
    <row r="11667" customFormat="false" ht="15" hidden="false" customHeight="false" outlineLevel="0" collapsed="false">
      <c r="A11667" s="25" t="str">
        <f aca="false">IF(ROW()-6&lt;=$O$3,ROW()-6,"")</f>
        <v/>
      </c>
      <c r="B11667" s="25" t="str">
        <f aca="false">IF(A11667="","",INT((A11667-1)/$O$2)+1)</f>
        <v/>
      </c>
      <c r="C11667" s="25" t="str">
        <f aca="false">IF(A11667="","",MOD(A11667-1,$O$2)+1)</f>
        <v/>
      </c>
      <c r="D11667" s="27" t="str">
        <f aca="false">IF(A11667="","",IF(A11667=1,Calculadora!$D$5,G11666))</f>
        <v/>
      </c>
      <c r="E11667" s="27" t="str">
        <f aca="false">IF(A11667="","",IF($O$9=1,IF(MOD(C11667-1,$O$8)=0,Calculadora!$D$6*(1+Calculadora!$D$7)^(B11667-1),0),IF(MOD(C11667,$O$8)=0,Calculadora!$D$6*(1+Calculadora!$D$7)^(B11667-1),0)))</f>
        <v/>
      </c>
      <c r="F11667" s="27" t="str">
        <f aca="false">IF(A11667="","",(D11667+IF($O$9=1,E11667,0))*$O$7)</f>
        <v/>
      </c>
      <c r="G11667" s="27" t="str">
        <f aca="false">IF(A11667="","",D11667+E11667+F11667)</f>
        <v/>
      </c>
      <c r="H11667" s="27" t="str">
        <f aca="false">IF(A11667="","",Calculadora!$D$5+SUM($E$7:E11667))</f>
        <v/>
      </c>
      <c r="I11667" s="27" t="str">
        <f aca="false">IF(A11667="","",G11667-H11667)</f>
        <v/>
      </c>
      <c r="J11667" s="27" t="str">
        <f aca="false">IF(A11667="","",IF(C11667=$O$2,G11667,0))</f>
        <v/>
      </c>
    </row>
    <row r="11668" customFormat="false" ht="15" hidden="false" customHeight="false" outlineLevel="0" collapsed="false">
      <c r="A11668" s="25" t="str">
        <f aca="false">IF(ROW()-6&lt;=$O$3,ROW()-6,"")</f>
        <v/>
      </c>
      <c r="B11668" s="25" t="str">
        <f aca="false">IF(A11668="","",INT((A11668-1)/$O$2)+1)</f>
        <v/>
      </c>
      <c r="C11668" s="25" t="str">
        <f aca="false">IF(A11668="","",MOD(A11668-1,$O$2)+1)</f>
        <v/>
      </c>
      <c r="D11668" s="27" t="str">
        <f aca="false">IF(A11668="","",IF(A11668=1,Calculadora!$D$5,G11667))</f>
        <v/>
      </c>
      <c r="E11668" s="27" t="str">
        <f aca="false">IF(A11668="","",IF($O$9=1,IF(MOD(C11668-1,$O$8)=0,Calculadora!$D$6*(1+Calculadora!$D$7)^(B11668-1),0),IF(MOD(C11668,$O$8)=0,Calculadora!$D$6*(1+Calculadora!$D$7)^(B11668-1),0)))</f>
        <v/>
      </c>
      <c r="F11668" s="27" t="str">
        <f aca="false">IF(A11668="","",(D11668+IF($O$9=1,E11668,0))*$O$7)</f>
        <v/>
      </c>
      <c r="G11668" s="27" t="str">
        <f aca="false">IF(A11668="","",D11668+E11668+F11668)</f>
        <v/>
      </c>
      <c r="H11668" s="27" t="str">
        <f aca="false">IF(A11668="","",Calculadora!$D$5+SUM($E$7:E11668))</f>
        <v/>
      </c>
      <c r="I11668" s="27" t="str">
        <f aca="false">IF(A11668="","",G11668-H11668)</f>
        <v/>
      </c>
      <c r="J11668" s="27" t="str">
        <f aca="false">IF(A11668="","",IF(C11668=$O$2,G11668,0))</f>
        <v/>
      </c>
    </row>
    <row r="11669" customFormat="false" ht="15" hidden="false" customHeight="false" outlineLevel="0" collapsed="false">
      <c r="A11669" s="25" t="str">
        <f aca="false">IF(ROW()-6&lt;=$O$3,ROW()-6,"")</f>
        <v/>
      </c>
      <c r="B11669" s="25" t="str">
        <f aca="false">IF(A11669="","",INT((A11669-1)/$O$2)+1)</f>
        <v/>
      </c>
      <c r="C11669" s="25" t="str">
        <f aca="false">IF(A11669="","",MOD(A11669-1,$O$2)+1)</f>
        <v/>
      </c>
      <c r="D11669" s="27" t="str">
        <f aca="false">IF(A11669="","",IF(A11669=1,Calculadora!$D$5,G11668))</f>
        <v/>
      </c>
      <c r="E11669" s="27" t="str">
        <f aca="false">IF(A11669="","",IF($O$9=1,IF(MOD(C11669-1,$O$8)=0,Calculadora!$D$6*(1+Calculadora!$D$7)^(B11669-1),0),IF(MOD(C11669,$O$8)=0,Calculadora!$D$6*(1+Calculadora!$D$7)^(B11669-1),0)))</f>
        <v/>
      </c>
      <c r="F11669" s="27" t="str">
        <f aca="false">IF(A11669="","",(D11669+IF($O$9=1,E11669,0))*$O$7)</f>
        <v/>
      </c>
      <c r="G11669" s="27" t="str">
        <f aca="false">IF(A11669="","",D11669+E11669+F11669)</f>
        <v/>
      </c>
      <c r="H11669" s="27" t="str">
        <f aca="false">IF(A11669="","",Calculadora!$D$5+SUM($E$7:E11669))</f>
        <v/>
      </c>
      <c r="I11669" s="27" t="str">
        <f aca="false">IF(A11669="","",G11669-H11669)</f>
        <v/>
      </c>
      <c r="J11669" s="27" t="str">
        <f aca="false">IF(A11669="","",IF(C11669=$O$2,G11669,0))</f>
        <v/>
      </c>
    </row>
    <row r="11670" customFormat="false" ht="15" hidden="false" customHeight="false" outlineLevel="0" collapsed="false">
      <c r="A11670" s="25" t="str">
        <f aca="false">IF(ROW()-6&lt;=$O$3,ROW()-6,"")</f>
        <v/>
      </c>
      <c r="B11670" s="25" t="str">
        <f aca="false">IF(A11670="","",INT((A11670-1)/$O$2)+1)</f>
        <v/>
      </c>
      <c r="C11670" s="25" t="str">
        <f aca="false">IF(A11670="","",MOD(A11670-1,$O$2)+1)</f>
        <v/>
      </c>
      <c r="D11670" s="27" t="str">
        <f aca="false">IF(A11670="","",IF(A11670=1,Calculadora!$D$5,G11669))</f>
        <v/>
      </c>
      <c r="E11670" s="27" t="str">
        <f aca="false">IF(A11670="","",IF($O$9=1,IF(MOD(C11670-1,$O$8)=0,Calculadora!$D$6*(1+Calculadora!$D$7)^(B11670-1),0),IF(MOD(C11670,$O$8)=0,Calculadora!$D$6*(1+Calculadora!$D$7)^(B11670-1),0)))</f>
        <v/>
      </c>
      <c r="F11670" s="27" t="str">
        <f aca="false">IF(A11670="","",(D11670+IF($O$9=1,E11670,0))*$O$7)</f>
        <v/>
      </c>
      <c r="G11670" s="27" t="str">
        <f aca="false">IF(A11670="","",D11670+E11670+F11670)</f>
        <v/>
      </c>
      <c r="H11670" s="27" t="str">
        <f aca="false">IF(A11670="","",Calculadora!$D$5+SUM($E$7:E11670))</f>
        <v/>
      </c>
      <c r="I11670" s="27" t="str">
        <f aca="false">IF(A11670="","",G11670-H11670)</f>
        <v/>
      </c>
      <c r="J11670" s="27" t="str">
        <f aca="false">IF(A11670="","",IF(C11670=$O$2,G11670,0))</f>
        <v/>
      </c>
    </row>
    <row r="11671" customFormat="false" ht="15" hidden="false" customHeight="false" outlineLevel="0" collapsed="false">
      <c r="A11671" s="25" t="str">
        <f aca="false">IF(ROW()-6&lt;=$O$3,ROW()-6,"")</f>
        <v/>
      </c>
      <c r="B11671" s="25" t="str">
        <f aca="false">IF(A11671="","",INT((A11671-1)/$O$2)+1)</f>
        <v/>
      </c>
      <c r="C11671" s="25" t="str">
        <f aca="false">IF(A11671="","",MOD(A11671-1,$O$2)+1)</f>
        <v/>
      </c>
      <c r="D11671" s="27" t="str">
        <f aca="false">IF(A11671="","",IF(A11671=1,Calculadora!$D$5,G11670))</f>
        <v/>
      </c>
      <c r="E11671" s="27" t="str">
        <f aca="false">IF(A11671="","",IF($O$9=1,IF(MOD(C11671-1,$O$8)=0,Calculadora!$D$6*(1+Calculadora!$D$7)^(B11671-1),0),IF(MOD(C11671,$O$8)=0,Calculadora!$D$6*(1+Calculadora!$D$7)^(B11671-1),0)))</f>
        <v/>
      </c>
      <c r="F11671" s="27" t="str">
        <f aca="false">IF(A11671="","",(D11671+IF($O$9=1,E11671,0))*$O$7)</f>
        <v/>
      </c>
      <c r="G11671" s="27" t="str">
        <f aca="false">IF(A11671="","",D11671+E11671+F11671)</f>
        <v/>
      </c>
      <c r="H11671" s="27" t="str">
        <f aca="false">IF(A11671="","",Calculadora!$D$5+SUM($E$7:E11671))</f>
        <v/>
      </c>
      <c r="I11671" s="27" t="str">
        <f aca="false">IF(A11671="","",G11671-H11671)</f>
        <v/>
      </c>
      <c r="J11671" s="27" t="str">
        <f aca="false">IF(A11671="","",IF(C11671=$O$2,G11671,0))</f>
        <v/>
      </c>
    </row>
    <row r="11672" customFormat="false" ht="15" hidden="false" customHeight="false" outlineLevel="0" collapsed="false">
      <c r="A11672" s="25" t="str">
        <f aca="false">IF(ROW()-6&lt;=$O$3,ROW()-6,"")</f>
        <v/>
      </c>
      <c r="B11672" s="25" t="str">
        <f aca="false">IF(A11672="","",INT((A11672-1)/$O$2)+1)</f>
        <v/>
      </c>
      <c r="C11672" s="25" t="str">
        <f aca="false">IF(A11672="","",MOD(A11672-1,$O$2)+1)</f>
        <v/>
      </c>
      <c r="D11672" s="27" t="str">
        <f aca="false">IF(A11672="","",IF(A11672=1,Calculadora!$D$5,G11671))</f>
        <v/>
      </c>
      <c r="E11672" s="27" t="str">
        <f aca="false">IF(A11672="","",IF($O$9=1,IF(MOD(C11672-1,$O$8)=0,Calculadora!$D$6*(1+Calculadora!$D$7)^(B11672-1),0),IF(MOD(C11672,$O$8)=0,Calculadora!$D$6*(1+Calculadora!$D$7)^(B11672-1),0)))</f>
        <v/>
      </c>
      <c r="F11672" s="27" t="str">
        <f aca="false">IF(A11672="","",(D11672+IF($O$9=1,E11672,0))*$O$7)</f>
        <v/>
      </c>
      <c r="G11672" s="27" t="str">
        <f aca="false">IF(A11672="","",D11672+E11672+F11672)</f>
        <v/>
      </c>
      <c r="H11672" s="27" t="str">
        <f aca="false">IF(A11672="","",Calculadora!$D$5+SUM($E$7:E11672))</f>
        <v/>
      </c>
      <c r="I11672" s="27" t="str">
        <f aca="false">IF(A11672="","",G11672-H11672)</f>
        <v/>
      </c>
      <c r="J11672" s="27" t="str">
        <f aca="false">IF(A11672="","",IF(C11672=$O$2,G11672,0))</f>
        <v/>
      </c>
    </row>
    <row r="11673" customFormat="false" ht="15" hidden="false" customHeight="false" outlineLevel="0" collapsed="false">
      <c r="A11673" s="25" t="str">
        <f aca="false">IF(ROW()-6&lt;=$O$3,ROW()-6,"")</f>
        <v/>
      </c>
      <c r="B11673" s="25" t="str">
        <f aca="false">IF(A11673="","",INT((A11673-1)/$O$2)+1)</f>
        <v/>
      </c>
      <c r="C11673" s="25" t="str">
        <f aca="false">IF(A11673="","",MOD(A11673-1,$O$2)+1)</f>
        <v/>
      </c>
      <c r="D11673" s="27" t="str">
        <f aca="false">IF(A11673="","",IF(A11673=1,Calculadora!$D$5,G11672))</f>
        <v/>
      </c>
      <c r="E11673" s="27" t="str">
        <f aca="false">IF(A11673="","",IF($O$9=1,IF(MOD(C11673-1,$O$8)=0,Calculadora!$D$6*(1+Calculadora!$D$7)^(B11673-1),0),IF(MOD(C11673,$O$8)=0,Calculadora!$D$6*(1+Calculadora!$D$7)^(B11673-1),0)))</f>
        <v/>
      </c>
      <c r="F11673" s="27" t="str">
        <f aca="false">IF(A11673="","",(D11673+IF($O$9=1,E11673,0))*$O$7)</f>
        <v/>
      </c>
      <c r="G11673" s="27" t="str">
        <f aca="false">IF(A11673="","",D11673+E11673+F11673)</f>
        <v/>
      </c>
      <c r="H11673" s="27" t="str">
        <f aca="false">IF(A11673="","",Calculadora!$D$5+SUM($E$7:E11673))</f>
        <v/>
      </c>
      <c r="I11673" s="27" t="str">
        <f aca="false">IF(A11673="","",G11673-H11673)</f>
        <v/>
      </c>
      <c r="J11673" s="27" t="str">
        <f aca="false">IF(A11673="","",IF(C11673=$O$2,G11673,0))</f>
        <v/>
      </c>
    </row>
    <row r="11674" customFormat="false" ht="15" hidden="false" customHeight="false" outlineLevel="0" collapsed="false">
      <c r="A11674" s="25" t="str">
        <f aca="false">IF(ROW()-6&lt;=$O$3,ROW()-6,"")</f>
        <v/>
      </c>
      <c r="B11674" s="25" t="str">
        <f aca="false">IF(A11674="","",INT((A11674-1)/$O$2)+1)</f>
        <v/>
      </c>
      <c r="C11674" s="25" t="str">
        <f aca="false">IF(A11674="","",MOD(A11674-1,$O$2)+1)</f>
        <v/>
      </c>
      <c r="D11674" s="27" t="str">
        <f aca="false">IF(A11674="","",IF(A11674=1,Calculadora!$D$5,G11673))</f>
        <v/>
      </c>
      <c r="E11674" s="27" t="str">
        <f aca="false">IF(A11674="","",IF($O$9=1,IF(MOD(C11674-1,$O$8)=0,Calculadora!$D$6*(1+Calculadora!$D$7)^(B11674-1),0),IF(MOD(C11674,$O$8)=0,Calculadora!$D$6*(1+Calculadora!$D$7)^(B11674-1),0)))</f>
        <v/>
      </c>
      <c r="F11674" s="27" t="str">
        <f aca="false">IF(A11674="","",(D11674+IF($O$9=1,E11674,0))*$O$7)</f>
        <v/>
      </c>
      <c r="G11674" s="27" t="str">
        <f aca="false">IF(A11674="","",D11674+E11674+F11674)</f>
        <v/>
      </c>
      <c r="H11674" s="27" t="str">
        <f aca="false">IF(A11674="","",Calculadora!$D$5+SUM($E$7:E11674))</f>
        <v/>
      </c>
      <c r="I11674" s="27" t="str">
        <f aca="false">IF(A11674="","",G11674-H11674)</f>
        <v/>
      </c>
      <c r="J11674" s="27" t="str">
        <f aca="false">IF(A11674="","",IF(C11674=$O$2,G11674,0))</f>
        <v/>
      </c>
    </row>
    <row r="11675" customFormat="false" ht="15" hidden="false" customHeight="false" outlineLevel="0" collapsed="false">
      <c r="A11675" s="25" t="str">
        <f aca="false">IF(ROW()-6&lt;=$O$3,ROW()-6,"")</f>
        <v/>
      </c>
      <c r="B11675" s="25" t="str">
        <f aca="false">IF(A11675="","",INT((A11675-1)/$O$2)+1)</f>
        <v/>
      </c>
      <c r="C11675" s="25" t="str">
        <f aca="false">IF(A11675="","",MOD(A11675-1,$O$2)+1)</f>
        <v/>
      </c>
      <c r="D11675" s="27" t="str">
        <f aca="false">IF(A11675="","",IF(A11675=1,Calculadora!$D$5,G11674))</f>
        <v/>
      </c>
      <c r="E11675" s="27" t="str">
        <f aca="false">IF(A11675="","",IF($O$9=1,IF(MOD(C11675-1,$O$8)=0,Calculadora!$D$6*(1+Calculadora!$D$7)^(B11675-1),0),IF(MOD(C11675,$O$8)=0,Calculadora!$D$6*(1+Calculadora!$D$7)^(B11675-1),0)))</f>
        <v/>
      </c>
      <c r="F11675" s="27" t="str">
        <f aca="false">IF(A11675="","",(D11675+IF($O$9=1,E11675,0))*$O$7)</f>
        <v/>
      </c>
      <c r="G11675" s="27" t="str">
        <f aca="false">IF(A11675="","",D11675+E11675+F11675)</f>
        <v/>
      </c>
      <c r="H11675" s="27" t="str">
        <f aca="false">IF(A11675="","",Calculadora!$D$5+SUM($E$7:E11675))</f>
        <v/>
      </c>
      <c r="I11675" s="27" t="str">
        <f aca="false">IF(A11675="","",G11675-H11675)</f>
        <v/>
      </c>
      <c r="J11675" s="27" t="str">
        <f aca="false">IF(A11675="","",IF(C11675=$O$2,G11675,0))</f>
        <v/>
      </c>
    </row>
    <row r="11676" customFormat="false" ht="15" hidden="false" customHeight="false" outlineLevel="0" collapsed="false">
      <c r="A11676" s="25" t="str">
        <f aca="false">IF(ROW()-6&lt;=$O$3,ROW()-6,"")</f>
        <v/>
      </c>
      <c r="B11676" s="25" t="str">
        <f aca="false">IF(A11676="","",INT((A11676-1)/$O$2)+1)</f>
        <v/>
      </c>
      <c r="C11676" s="25" t="str">
        <f aca="false">IF(A11676="","",MOD(A11676-1,$O$2)+1)</f>
        <v/>
      </c>
      <c r="D11676" s="27" t="str">
        <f aca="false">IF(A11676="","",IF(A11676=1,Calculadora!$D$5,G11675))</f>
        <v/>
      </c>
      <c r="E11676" s="27" t="str">
        <f aca="false">IF(A11676="","",IF($O$9=1,IF(MOD(C11676-1,$O$8)=0,Calculadora!$D$6*(1+Calculadora!$D$7)^(B11676-1),0),IF(MOD(C11676,$O$8)=0,Calculadora!$D$6*(1+Calculadora!$D$7)^(B11676-1),0)))</f>
        <v/>
      </c>
      <c r="F11676" s="27" t="str">
        <f aca="false">IF(A11676="","",(D11676+IF($O$9=1,E11676,0))*$O$7)</f>
        <v/>
      </c>
      <c r="G11676" s="27" t="str">
        <f aca="false">IF(A11676="","",D11676+E11676+F11676)</f>
        <v/>
      </c>
      <c r="H11676" s="27" t="str">
        <f aca="false">IF(A11676="","",Calculadora!$D$5+SUM($E$7:E11676))</f>
        <v/>
      </c>
      <c r="I11676" s="27" t="str">
        <f aca="false">IF(A11676="","",G11676-H11676)</f>
        <v/>
      </c>
      <c r="J11676" s="27" t="str">
        <f aca="false">IF(A11676="","",IF(C11676=$O$2,G11676,0))</f>
        <v/>
      </c>
    </row>
    <row r="11677" customFormat="false" ht="15" hidden="false" customHeight="false" outlineLevel="0" collapsed="false">
      <c r="A11677" s="25" t="str">
        <f aca="false">IF(ROW()-6&lt;=$O$3,ROW()-6,"")</f>
        <v/>
      </c>
      <c r="B11677" s="25" t="str">
        <f aca="false">IF(A11677="","",INT((A11677-1)/$O$2)+1)</f>
        <v/>
      </c>
      <c r="C11677" s="25" t="str">
        <f aca="false">IF(A11677="","",MOD(A11677-1,$O$2)+1)</f>
        <v/>
      </c>
      <c r="D11677" s="27" t="str">
        <f aca="false">IF(A11677="","",IF(A11677=1,Calculadora!$D$5,G11676))</f>
        <v/>
      </c>
      <c r="E11677" s="27" t="str">
        <f aca="false">IF(A11677="","",IF($O$9=1,IF(MOD(C11677-1,$O$8)=0,Calculadora!$D$6*(1+Calculadora!$D$7)^(B11677-1),0),IF(MOD(C11677,$O$8)=0,Calculadora!$D$6*(1+Calculadora!$D$7)^(B11677-1),0)))</f>
        <v/>
      </c>
      <c r="F11677" s="27" t="str">
        <f aca="false">IF(A11677="","",(D11677+IF($O$9=1,E11677,0))*$O$7)</f>
        <v/>
      </c>
      <c r="G11677" s="27" t="str">
        <f aca="false">IF(A11677="","",D11677+E11677+F11677)</f>
        <v/>
      </c>
      <c r="H11677" s="27" t="str">
        <f aca="false">IF(A11677="","",Calculadora!$D$5+SUM($E$7:E11677))</f>
        <v/>
      </c>
      <c r="I11677" s="27" t="str">
        <f aca="false">IF(A11677="","",G11677-H11677)</f>
        <v/>
      </c>
      <c r="J11677" s="27" t="str">
        <f aca="false">IF(A11677="","",IF(C11677=$O$2,G11677,0))</f>
        <v/>
      </c>
    </row>
    <row r="11678" customFormat="false" ht="15" hidden="false" customHeight="false" outlineLevel="0" collapsed="false">
      <c r="A11678" s="25" t="str">
        <f aca="false">IF(ROW()-6&lt;=$O$3,ROW()-6,"")</f>
        <v/>
      </c>
      <c r="B11678" s="25" t="str">
        <f aca="false">IF(A11678="","",INT((A11678-1)/$O$2)+1)</f>
        <v/>
      </c>
      <c r="C11678" s="25" t="str">
        <f aca="false">IF(A11678="","",MOD(A11678-1,$O$2)+1)</f>
        <v/>
      </c>
      <c r="D11678" s="27" t="str">
        <f aca="false">IF(A11678="","",IF(A11678=1,Calculadora!$D$5,G11677))</f>
        <v/>
      </c>
      <c r="E11678" s="27" t="str">
        <f aca="false">IF(A11678="","",IF($O$9=1,IF(MOD(C11678-1,$O$8)=0,Calculadora!$D$6*(1+Calculadora!$D$7)^(B11678-1),0),IF(MOD(C11678,$O$8)=0,Calculadora!$D$6*(1+Calculadora!$D$7)^(B11678-1),0)))</f>
        <v/>
      </c>
      <c r="F11678" s="27" t="str">
        <f aca="false">IF(A11678="","",(D11678+IF($O$9=1,E11678,0))*$O$7)</f>
        <v/>
      </c>
      <c r="G11678" s="27" t="str">
        <f aca="false">IF(A11678="","",D11678+E11678+F11678)</f>
        <v/>
      </c>
      <c r="H11678" s="27" t="str">
        <f aca="false">IF(A11678="","",Calculadora!$D$5+SUM($E$7:E11678))</f>
        <v/>
      </c>
      <c r="I11678" s="27" t="str">
        <f aca="false">IF(A11678="","",G11678-H11678)</f>
        <v/>
      </c>
      <c r="J11678" s="27" t="str">
        <f aca="false">IF(A11678="","",IF(C11678=$O$2,G11678,0))</f>
        <v/>
      </c>
    </row>
    <row r="11679" customFormat="false" ht="15" hidden="false" customHeight="false" outlineLevel="0" collapsed="false">
      <c r="A11679" s="25" t="str">
        <f aca="false">IF(ROW()-6&lt;=$O$3,ROW()-6,"")</f>
        <v/>
      </c>
      <c r="B11679" s="25" t="str">
        <f aca="false">IF(A11679="","",INT((A11679-1)/$O$2)+1)</f>
        <v/>
      </c>
      <c r="C11679" s="25" t="str">
        <f aca="false">IF(A11679="","",MOD(A11679-1,$O$2)+1)</f>
        <v/>
      </c>
      <c r="D11679" s="27" t="str">
        <f aca="false">IF(A11679="","",IF(A11679=1,Calculadora!$D$5,G11678))</f>
        <v/>
      </c>
      <c r="E11679" s="27" t="str">
        <f aca="false">IF(A11679="","",IF($O$9=1,IF(MOD(C11679-1,$O$8)=0,Calculadora!$D$6*(1+Calculadora!$D$7)^(B11679-1),0),IF(MOD(C11679,$O$8)=0,Calculadora!$D$6*(1+Calculadora!$D$7)^(B11679-1),0)))</f>
        <v/>
      </c>
      <c r="F11679" s="27" t="str">
        <f aca="false">IF(A11679="","",(D11679+IF($O$9=1,E11679,0))*$O$7)</f>
        <v/>
      </c>
      <c r="G11679" s="27" t="str">
        <f aca="false">IF(A11679="","",D11679+E11679+F11679)</f>
        <v/>
      </c>
      <c r="H11679" s="27" t="str">
        <f aca="false">IF(A11679="","",Calculadora!$D$5+SUM($E$7:E11679))</f>
        <v/>
      </c>
      <c r="I11679" s="27" t="str">
        <f aca="false">IF(A11679="","",G11679-H11679)</f>
        <v/>
      </c>
      <c r="J11679" s="27" t="str">
        <f aca="false">IF(A11679="","",IF(C11679=$O$2,G11679,0))</f>
        <v/>
      </c>
    </row>
    <row r="11680" customFormat="false" ht="15" hidden="false" customHeight="false" outlineLevel="0" collapsed="false">
      <c r="A11680" s="25" t="str">
        <f aca="false">IF(ROW()-6&lt;=$O$3,ROW()-6,"")</f>
        <v/>
      </c>
      <c r="B11680" s="25" t="str">
        <f aca="false">IF(A11680="","",INT((A11680-1)/$O$2)+1)</f>
        <v/>
      </c>
      <c r="C11680" s="25" t="str">
        <f aca="false">IF(A11680="","",MOD(A11680-1,$O$2)+1)</f>
        <v/>
      </c>
      <c r="D11680" s="27" t="str">
        <f aca="false">IF(A11680="","",IF(A11680=1,Calculadora!$D$5,G11679))</f>
        <v/>
      </c>
      <c r="E11680" s="27" t="str">
        <f aca="false">IF(A11680="","",IF($O$9=1,IF(MOD(C11680-1,$O$8)=0,Calculadora!$D$6*(1+Calculadora!$D$7)^(B11680-1),0),IF(MOD(C11680,$O$8)=0,Calculadora!$D$6*(1+Calculadora!$D$7)^(B11680-1),0)))</f>
        <v/>
      </c>
      <c r="F11680" s="27" t="str">
        <f aca="false">IF(A11680="","",(D11680+IF($O$9=1,E11680,0))*$O$7)</f>
        <v/>
      </c>
      <c r="G11680" s="27" t="str">
        <f aca="false">IF(A11680="","",D11680+E11680+F11680)</f>
        <v/>
      </c>
      <c r="H11680" s="27" t="str">
        <f aca="false">IF(A11680="","",Calculadora!$D$5+SUM($E$7:E11680))</f>
        <v/>
      </c>
      <c r="I11680" s="27" t="str">
        <f aca="false">IF(A11680="","",G11680-H11680)</f>
        <v/>
      </c>
      <c r="J11680" s="27" t="str">
        <f aca="false">IF(A11680="","",IF(C11680=$O$2,G11680,0))</f>
        <v/>
      </c>
    </row>
    <row r="11681" customFormat="false" ht="15" hidden="false" customHeight="false" outlineLevel="0" collapsed="false">
      <c r="A11681" s="25" t="str">
        <f aca="false">IF(ROW()-6&lt;=$O$3,ROW()-6,"")</f>
        <v/>
      </c>
      <c r="B11681" s="25" t="str">
        <f aca="false">IF(A11681="","",INT((A11681-1)/$O$2)+1)</f>
        <v/>
      </c>
      <c r="C11681" s="25" t="str">
        <f aca="false">IF(A11681="","",MOD(A11681-1,$O$2)+1)</f>
        <v/>
      </c>
      <c r="D11681" s="27" t="str">
        <f aca="false">IF(A11681="","",IF(A11681=1,Calculadora!$D$5,G11680))</f>
        <v/>
      </c>
      <c r="E11681" s="27" t="str">
        <f aca="false">IF(A11681="","",IF($O$9=1,IF(MOD(C11681-1,$O$8)=0,Calculadora!$D$6*(1+Calculadora!$D$7)^(B11681-1),0),IF(MOD(C11681,$O$8)=0,Calculadora!$D$6*(1+Calculadora!$D$7)^(B11681-1),0)))</f>
        <v/>
      </c>
      <c r="F11681" s="27" t="str">
        <f aca="false">IF(A11681="","",(D11681+IF($O$9=1,E11681,0))*$O$7)</f>
        <v/>
      </c>
      <c r="G11681" s="27" t="str">
        <f aca="false">IF(A11681="","",D11681+E11681+F11681)</f>
        <v/>
      </c>
      <c r="H11681" s="27" t="str">
        <f aca="false">IF(A11681="","",Calculadora!$D$5+SUM($E$7:E11681))</f>
        <v/>
      </c>
      <c r="I11681" s="27" t="str">
        <f aca="false">IF(A11681="","",G11681-H11681)</f>
        <v/>
      </c>
      <c r="J11681" s="27" t="str">
        <f aca="false">IF(A11681="","",IF(C11681=$O$2,G11681,0))</f>
        <v/>
      </c>
    </row>
    <row r="11682" customFormat="false" ht="15" hidden="false" customHeight="false" outlineLevel="0" collapsed="false">
      <c r="A11682" s="25" t="str">
        <f aca="false">IF(ROW()-6&lt;=$O$3,ROW()-6,"")</f>
        <v/>
      </c>
      <c r="B11682" s="25" t="str">
        <f aca="false">IF(A11682="","",INT((A11682-1)/$O$2)+1)</f>
        <v/>
      </c>
      <c r="C11682" s="25" t="str">
        <f aca="false">IF(A11682="","",MOD(A11682-1,$O$2)+1)</f>
        <v/>
      </c>
      <c r="D11682" s="27" t="str">
        <f aca="false">IF(A11682="","",IF(A11682=1,Calculadora!$D$5,G11681))</f>
        <v/>
      </c>
      <c r="E11682" s="27" t="str">
        <f aca="false">IF(A11682="","",IF($O$9=1,IF(MOD(C11682-1,$O$8)=0,Calculadora!$D$6*(1+Calculadora!$D$7)^(B11682-1),0),IF(MOD(C11682,$O$8)=0,Calculadora!$D$6*(1+Calculadora!$D$7)^(B11682-1),0)))</f>
        <v/>
      </c>
      <c r="F11682" s="27" t="str">
        <f aca="false">IF(A11682="","",(D11682+IF($O$9=1,E11682,0))*$O$7)</f>
        <v/>
      </c>
      <c r="G11682" s="27" t="str">
        <f aca="false">IF(A11682="","",D11682+E11682+F11682)</f>
        <v/>
      </c>
      <c r="H11682" s="27" t="str">
        <f aca="false">IF(A11682="","",Calculadora!$D$5+SUM($E$7:E11682))</f>
        <v/>
      </c>
      <c r="I11682" s="27" t="str">
        <f aca="false">IF(A11682="","",G11682-H11682)</f>
        <v/>
      </c>
      <c r="J11682" s="27" t="str">
        <f aca="false">IF(A11682="","",IF(C11682=$O$2,G11682,0))</f>
        <v/>
      </c>
    </row>
    <row r="11683" customFormat="false" ht="15" hidden="false" customHeight="false" outlineLevel="0" collapsed="false">
      <c r="A11683" s="25" t="str">
        <f aca="false">IF(ROW()-6&lt;=$O$3,ROW()-6,"")</f>
        <v/>
      </c>
      <c r="B11683" s="25" t="str">
        <f aca="false">IF(A11683="","",INT((A11683-1)/$O$2)+1)</f>
        <v/>
      </c>
      <c r="C11683" s="25" t="str">
        <f aca="false">IF(A11683="","",MOD(A11683-1,$O$2)+1)</f>
        <v/>
      </c>
      <c r="D11683" s="27" t="str">
        <f aca="false">IF(A11683="","",IF(A11683=1,Calculadora!$D$5,G11682))</f>
        <v/>
      </c>
      <c r="E11683" s="27" t="str">
        <f aca="false">IF(A11683="","",IF($O$9=1,IF(MOD(C11683-1,$O$8)=0,Calculadora!$D$6*(1+Calculadora!$D$7)^(B11683-1),0),IF(MOD(C11683,$O$8)=0,Calculadora!$D$6*(1+Calculadora!$D$7)^(B11683-1),0)))</f>
        <v/>
      </c>
      <c r="F11683" s="27" t="str">
        <f aca="false">IF(A11683="","",(D11683+IF($O$9=1,E11683,0))*$O$7)</f>
        <v/>
      </c>
      <c r="G11683" s="27" t="str">
        <f aca="false">IF(A11683="","",D11683+E11683+F11683)</f>
        <v/>
      </c>
      <c r="H11683" s="27" t="str">
        <f aca="false">IF(A11683="","",Calculadora!$D$5+SUM($E$7:E11683))</f>
        <v/>
      </c>
      <c r="I11683" s="27" t="str">
        <f aca="false">IF(A11683="","",G11683-H11683)</f>
        <v/>
      </c>
      <c r="J11683" s="27" t="str">
        <f aca="false">IF(A11683="","",IF(C11683=$O$2,G11683,0))</f>
        <v/>
      </c>
    </row>
    <row r="11684" customFormat="false" ht="15" hidden="false" customHeight="false" outlineLevel="0" collapsed="false">
      <c r="A11684" s="25" t="str">
        <f aca="false">IF(ROW()-6&lt;=$O$3,ROW()-6,"")</f>
        <v/>
      </c>
      <c r="B11684" s="25" t="str">
        <f aca="false">IF(A11684="","",INT((A11684-1)/$O$2)+1)</f>
        <v/>
      </c>
      <c r="C11684" s="25" t="str">
        <f aca="false">IF(A11684="","",MOD(A11684-1,$O$2)+1)</f>
        <v/>
      </c>
      <c r="D11684" s="27" t="str">
        <f aca="false">IF(A11684="","",IF(A11684=1,Calculadora!$D$5,G11683))</f>
        <v/>
      </c>
      <c r="E11684" s="27" t="str">
        <f aca="false">IF(A11684="","",IF($O$9=1,IF(MOD(C11684-1,$O$8)=0,Calculadora!$D$6*(1+Calculadora!$D$7)^(B11684-1),0),IF(MOD(C11684,$O$8)=0,Calculadora!$D$6*(1+Calculadora!$D$7)^(B11684-1),0)))</f>
        <v/>
      </c>
      <c r="F11684" s="27" t="str">
        <f aca="false">IF(A11684="","",(D11684+IF($O$9=1,E11684,0))*$O$7)</f>
        <v/>
      </c>
      <c r="G11684" s="27" t="str">
        <f aca="false">IF(A11684="","",D11684+E11684+F11684)</f>
        <v/>
      </c>
      <c r="H11684" s="27" t="str">
        <f aca="false">IF(A11684="","",Calculadora!$D$5+SUM($E$7:E11684))</f>
        <v/>
      </c>
      <c r="I11684" s="27" t="str">
        <f aca="false">IF(A11684="","",G11684-H11684)</f>
        <v/>
      </c>
      <c r="J11684" s="27" t="str">
        <f aca="false">IF(A11684="","",IF(C11684=$O$2,G11684,0))</f>
        <v/>
      </c>
    </row>
    <row r="11685" customFormat="false" ht="15" hidden="false" customHeight="false" outlineLevel="0" collapsed="false">
      <c r="A11685" s="25" t="str">
        <f aca="false">IF(ROW()-6&lt;=$O$3,ROW()-6,"")</f>
        <v/>
      </c>
      <c r="B11685" s="25" t="str">
        <f aca="false">IF(A11685="","",INT((A11685-1)/$O$2)+1)</f>
        <v/>
      </c>
      <c r="C11685" s="25" t="str">
        <f aca="false">IF(A11685="","",MOD(A11685-1,$O$2)+1)</f>
        <v/>
      </c>
      <c r="D11685" s="27" t="str">
        <f aca="false">IF(A11685="","",IF(A11685=1,Calculadora!$D$5,G11684))</f>
        <v/>
      </c>
      <c r="E11685" s="27" t="str">
        <f aca="false">IF(A11685="","",IF($O$9=1,IF(MOD(C11685-1,$O$8)=0,Calculadora!$D$6*(1+Calculadora!$D$7)^(B11685-1),0),IF(MOD(C11685,$O$8)=0,Calculadora!$D$6*(1+Calculadora!$D$7)^(B11685-1),0)))</f>
        <v/>
      </c>
      <c r="F11685" s="27" t="str">
        <f aca="false">IF(A11685="","",(D11685+IF($O$9=1,E11685,0))*$O$7)</f>
        <v/>
      </c>
      <c r="G11685" s="27" t="str">
        <f aca="false">IF(A11685="","",D11685+E11685+F11685)</f>
        <v/>
      </c>
      <c r="H11685" s="27" t="str">
        <f aca="false">IF(A11685="","",Calculadora!$D$5+SUM($E$7:E11685))</f>
        <v/>
      </c>
      <c r="I11685" s="27" t="str">
        <f aca="false">IF(A11685="","",G11685-H11685)</f>
        <v/>
      </c>
      <c r="J11685" s="27" t="str">
        <f aca="false">IF(A11685="","",IF(C11685=$O$2,G11685,0))</f>
        <v/>
      </c>
    </row>
    <row r="11686" customFormat="false" ht="15" hidden="false" customHeight="false" outlineLevel="0" collapsed="false">
      <c r="A11686" s="25" t="str">
        <f aca="false">IF(ROW()-6&lt;=$O$3,ROW()-6,"")</f>
        <v/>
      </c>
      <c r="B11686" s="25" t="str">
        <f aca="false">IF(A11686="","",INT((A11686-1)/$O$2)+1)</f>
        <v/>
      </c>
      <c r="C11686" s="25" t="str">
        <f aca="false">IF(A11686="","",MOD(A11686-1,$O$2)+1)</f>
        <v/>
      </c>
      <c r="D11686" s="27" t="str">
        <f aca="false">IF(A11686="","",IF(A11686=1,Calculadora!$D$5,G11685))</f>
        <v/>
      </c>
      <c r="E11686" s="27" t="str">
        <f aca="false">IF(A11686="","",IF($O$9=1,IF(MOD(C11686-1,$O$8)=0,Calculadora!$D$6*(1+Calculadora!$D$7)^(B11686-1),0),IF(MOD(C11686,$O$8)=0,Calculadora!$D$6*(1+Calculadora!$D$7)^(B11686-1),0)))</f>
        <v/>
      </c>
      <c r="F11686" s="27" t="str">
        <f aca="false">IF(A11686="","",(D11686+IF($O$9=1,E11686,0))*$O$7)</f>
        <v/>
      </c>
      <c r="G11686" s="27" t="str">
        <f aca="false">IF(A11686="","",D11686+E11686+F11686)</f>
        <v/>
      </c>
      <c r="H11686" s="27" t="str">
        <f aca="false">IF(A11686="","",Calculadora!$D$5+SUM($E$7:E11686))</f>
        <v/>
      </c>
      <c r="I11686" s="27" t="str">
        <f aca="false">IF(A11686="","",G11686-H11686)</f>
        <v/>
      </c>
      <c r="J11686" s="27" t="str">
        <f aca="false">IF(A11686="","",IF(C11686=$O$2,G11686,0))</f>
        <v/>
      </c>
    </row>
    <row r="11687" customFormat="false" ht="15" hidden="false" customHeight="false" outlineLevel="0" collapsed="false">
      <c r="A11687" s="25" t="str">
        <f aca="false">IF(ROW()-6&lt;=$O$3,ROW()-6,"")</f>
        <v/>
      </c>
      <c r="B11687" s="25" t="str">
        <f aca="false">IF(A11687="","",INT((A11687-1)/$O$2)+1)</f>
        <v/>
      </c>
      <c r="C11687" s="25" t="str">
        <f aca="false">IF(A11687="","",MOD(A11687-1,$O$2)+1)</f>
        <v/>
      </c>
      <c r="D11687" s="27" t="str">
        <f aca="false">IF(A11687="","",IF(A11687=1,Calculadora!$D$5,G11686))</f>
        <v/>
      </c>
      <c r="E11687" s="27" t="str">
        <f aca="false">IF(A11687="","",IF($O$9=1,IF(MOD(C11687-1,$O$8)=0,Calculadora!$D$6*(1+Calculadora!$D$7)^(B11687-1),0),IF(MOD(C11687,$O$8)=0,Calculadora!$D$6*(1+Calculadora!$D$7)^(B11687-1),0)))</f>
        <v/>
      </c>
      <c r="F11687" s="27" t="str">
        <f aca="false">IF(A11687="","",(D11687+IF($O$9=1,E11687,0))*$O$7)</f>
        <v/>
      </c>
      <c r="G11687" s="27" t="str">
        <f aca="false">IF(A11687="","",D11687+E11687+F11687)</f>
        <v/>
      </c>
      <c r="H11687" s="27" t="str">
        <f aca="false">IF(A11687="","",Calculadora!$D$5+SUM($E$7:E11687))</f>
        <v/>
      </c>
      <c r="I11687" s="27" t="str">
        <f aca="false">IF(A11687="","",G11687-H11687)</f>
        <v/>
      </c>
      <c r="J11687" s="27" t="str">
        <f aca="false">IF(A11687="","",IF(C11687=$O$2,G11687,0))</f>
        <v/>
      </c>
    </row>
    <row r="11688" customFormat="false" ht="15" hidden="false" customHeight="false" outlineLevel="0" collapsed="false">
      <c r="A11688" s="25" t="str">
        <f aca="false">IF(ROW()-6&lt;=$O$3,ROW()-6,"")</f>
        <v/>
      </c>
      <c r="B11688" s="25" t="str">
        <f aca="false">IF(A11688="","",INT((A11688-1)/$O$2)+1)</f>
        <v/>
      </c>
      <c r="C11688" s="25" t="str">
        <f aca="false">IF(A11688="","",MOD(A11688-1,$O$2)+1)</f>
        <v/>
      </c>
      <c r="D11688" s="27" t="str">
        <f aca="false">IF(A11688="","",IF(A11688=1,Calculadora!$D$5,G11687))</f>
        <v/>
      </c>
      <c r="E11688" s="27" t="str">
        <f aca="false">IF(A11688="","",IF($O$9=1,IF(MOD(C11688-1,$O$8)=0,Calculadora!$D$6*(1+Calculadora!$D$7)^(B11688-1),0),IF(MOD(C11688,$O$8)=0,Calculadora!$D$6*(1+Calculadora!$D$7)^(B11688-1),0)))</f>
        <v/>
      </c>
      <c r="F11688" s="27" t="str">
        <f aca="false">IF(A11688="","",(D11688+IF($O$9=1,E11688,0))*$O$7)</f>
        <v/>
      </c>
      <c r="G11688" s="27" t="str">
        <f aca="false">IF(A11688="","",D11688+E11688+F11688)</f>
        <v/>
      </c>
      <c r="H11688" s="27" t="str">
        <f aca="false">IF(A11688="","",Calculadora!$D$5+SUM($E$7:E11688))</f>
        <v/>
      </c>
      <c r="I11688" s="27" t="str">
        <f aca="false">IF(A11688="","",G11688-H11688)</f>
        <v/>
      </c>
      <c r="J11688" s="27" t="str">
        <f aca="false">IF(A11688="","",IF(C11688=$O$2,G11688,0))</f>
        <v/>
      </c>
    </row>
    <row r="11689" customFormat="false" ht="15" hidden="false" customHeight="false" outlineLevel="0" collapsed="false">
      <c r="A11689" s="25" t="str">
        <f aca="false">IF(ROW()-6&lt;=$O$3,ROW()-6,"")</f>
        <v/>
      </c>
      <c r="B11689" s="25" t="str">
        <f aca="false">IF(A11689="","",INT((A11689-1)/$O$2)+1)</f>
        <v/>
      </c>
      <c r="C11689" s="25" t="str">
        <f aca="false">IF(A11689="","",MOD(A11689-1,$O$2)+1)</f>
        <v/>
      </c>
      <c r="D11689" s="27" t="str">
        <f aca="false">IF(A11689="","",IF(A11689=1,Calculadora!$D$5,G11688))</f>
        <v/>
      </c>
      <c r="E11689" s="27" t="str">
        <f aca="false">IF(A11689="","",IF($O$9=1,IF(MOD(C11689-1,$O$8)=0,Calculadora!$D$6*(1+Calculadora!$D$7)^(B11689-1),0),IF(MOD(C11689,$O$8)=0,Calculadora!$D$6*(1+Calculadora!$D$7)^(B11689-1),0)))</f>
        <v/>
      </c>
      <c r="F11689" s="27" t="str">
        <f aca="false">IF(A11689="","",(D11689+IF($O$9=1,E11689,0))*$O$7)</f>
        <v/>
      </c>
      <c r="G11689" s="27" t="str">
        <f aca="false">IF(A11689="","",D11689+E11689+F11689)</f>
        <v/>
      </c>
      <c r="H11689" s="27" t="str">
        <f aca="false">IF(A11689="","",Calculadora!$D$5+SUM($E$7:E11689))</f>
        <v/>
      </c>
      <c r="I11689" s="27" t="str">
        <f aca="false">IF(A11689="","",G11689-H11689)</f>
        <v/>
      </c>
      <c r="J11689" s="27" t="str">
        <f aca="false">IF(A11689="","",IF(C11689=$O$2,G11689,0))</f>
        <v/>
      </c>
    </row>
    <row r="11690" customFormat="false" ht="15" hidden="false" customHeight="false" outlineLevel="0" collapsed="false">
      <c r="A11690" s="25" t="str">
        <f aca="false">IF(ROW()-6&lt;=$O$3,ROW()-6,"")</f>
        <v/>
      </c>
      <c r="B11690" s="25" t="str">
        <f aca="false">IF(A11690="","",INT((A11690-1)/$O$2)+1)</f>
        <v/>
      </c>
      <c r="C11690" s="25" t="str">
        <f aca="false">IF(A11690="","",MOD(A11690-1,$O$2)+1)</f>
        <v/>
      </c>
      <c r="D11690" s="27" t="str">
        <f aca="false">IF(A11690="","",IF(A11690=1,Calculadora!$D$5,G11689))</f>
        <v/>
      </c>
      <c r="E11690" s="27" t="str">
        <f aca="false">IF(A11690="","",IF($O$9=1,IF(MOD(C11690-1,$O$8)=0,Calculadora!$D$6*(1+Calculadora!$D$7)^(B11690-1),0),IF(MOD(C11690,$O$8)=0,Calculadora!$D$6*(1+Calculadora!$D$7)^(B11690-1),0)))</f>
        <v/>
      </c>
      <c r="F11690" s="27" t="str">
        <f aca="false">IF(A11690="","",(D11690+IF($O$9=1,E11690,0))*$O$7)</f>
        <v/>
      </c>
      <c r="G11690" s="27" t="str">
        <f aca="false">IF(A11690="","",D11690+E11690+F11690)</f>
        <v/>
      </c>
      <c r="H11690" s="27" t="str">
        <f aca="false">IF(A11690="","",Calculadora!$D$5+SUM($E$7:E11690))</f>
        <v/>
      </c>
      <c r="I11690" s="27" t="str">
        <f aca="false">IF(A11690="","",G11690-H11690)</f>
        <v/>
      </c>
      <c r="J11690" s="27" t="str">
        <f aca="false">IF(A11690="","",IF(C11690=$O$2,G11690,0))</f>
        <v/>
      </c>
    </row>
    <row r="11691" customFormat="false" ht="15" hidden="false" customHeight="false" outlineLevel="0" collapsed="false">
      <c r="A11691" s="25" t="str">
        <f aca="false">IF(ROW()-6&lt;=$O$3,ROW()-6,"")</f>
        <v/>
      </c>
      <c r="B11691" s="25" t="str">
        <f aca="false">IF(A11691="","",INT((A11691-1)/$O$2)+1)</f>
        <v/>
      </c>
      <c r="C11691" s="25" t="str">
        <f aca="false">IF(A11691="","",MOD(A11691-1,$O$2)+1)</f>
        <v/>
      </c>
      <c r="D11691" s="27" t="str">
        <f aca="false">IF(A11691="","",IF(A11691=1,Calculadora!$D$5,G11690))</f>
        <v/>
      </c>
      <c r="E11691" s="27" t="str">
        <f aca="false">IF(A11691="","",IF($O$9=1,IF(MOD(C11691-1,$O$8)=0,Calculadora!$D$6*(1+Calculadora!$D$7)^(B11691-1),0),IF(MOD(C11691,$O$8)=0,Calculadora!$D$6*(1+Calculadora!$D$7)^(B11691-1),0)))</f>
        <v/>
      </c>
      <c r="F11691" s="27" t="str">
        <f aca="false">IF(A11691="","",(D11691+IF($O$9=1,E11691,0))*$O$7)</f>
        <v/>
      </c>
      <c r="G11691" s="27" t="str">
        <f aca="false">IF(A11691="","",D11691+E11691+F11691)</f>
        <v/>
      </c>
      <c r="H11691" s="27" t="str">
        <f aca="false">IF(A11691="","",Calculadora!$D$5+SUM($E$7:E11691))</f>
        <v/>
      </c>
      <c r="I11691" s="27" t="str">
        <f aca="false">IF(A11691="","",G11691-H11691)</f>
        <v/>
      </c>
      <c r="J11691" s="27" t="str">
        <f aca="false">IF(A11691="","",IF(C11691=$O$2,G11691,0))</f>
        <v/>
      </c>
    </row>
    <row r="11692" customFormat="false" ht="15" hidden="false" customHeight="false" outlineLevel="0" collapsed="false">
      <c r="A11692" s="25" t="str">
        <f aca="false">IF(ROW()-6&lt;=$O$3,ROW()-6,"")</f>
        <v/>
      </c>
      <c r="B11692" s="25" t="str">
        <f aca="false">IF(A11692="","",INT((A11692-1)/$O$2)+1)</f>
        <v/>
      </c>
      <c r="C11692" s="25" t="str">
        <f aca="false">IF(A11692="","",MOD(A11692-1,$O$2)+1)</f>
        <v/>
      </c>
      <c r="D11692" s="27" t="str">
        <f aca="false">IF(A11692="","",IF(A11692=1,Calculadora!$D$5,G11691))</f>
        <v/>
      </c>
      <c r="E11692" s="27" t="str">
        <f aca="false">IF(A11692="","",IF($O$9=1,IF(MOD(C11692-1,$O$8)=0,Calculadora!$D$6*(1+Calculadora!$D$7)^(B11692-1),0),IF(MOD(C11692,$O$8)=0,Calculadora!$D$6*(1+Calculadora!$D$7)^(B11692-1),0)))</f>
        <v/>
      </c>
      <c r="F11692" s="27" t="str">
        <f aca="false">IF(A11692="","",(D11692+IF($O$9=1,E11692,0))*$O$7)</f>
        <v/>
      </c>
      <c r="G11692" s="27" t="str">
        <f aca="false">IF(A11692="","",D11692+E11692+F11692)</f>
        <v/>
      </c>
      <c r="H11692" s="27" t="str">
        <f aca="false">IF(A11692="","",Calculadora!$D$5+SUM($E$7:E11692))</f>
        <v/>
      </c>
      <c r="I11692" s="27" t="str">
        <f aca="false">IF(A11692="","",G11692-H11692)</f>
        <v/>
      </c>
      <c r="J11692" s="27" t="str">
        <f aca="false">IF(A11692="","",IF(C11692=$O$2,G11692,0))</f>
        <v/>
      </c>
    </row>
    <row r="11693" customFormat="false" ht="15" hidden="false" customHeight="false" outlineLevel="0" collapsed="false">
      <c r="A11693" s="25" t="str">
        <f aca="false">IF(ROW()-6&lt;=$O$3,ROW()-6,"")</f>
        <v/>
      </c>
      <c r="B11693" s="25" t="str">
        <f aca="false">IF(A11693="","",INT((A11693-1)/$O$2)+1)</f>
        <v/>
      </c>
      <c r="C11693" s="25" t="str">
        <f aca="false">IF(A11693="","",MOD(A11693-1,$O$2)+1)</f>
        <v/>
      </c>
      <c r="D11693" s="27" t="str">
        <f aca="false">IF(A11693="","",IF(A11693=1,Calculadora!$D$5,G11692))</f>
        <v/>
      </c>
      <c r="E11693" s="27" t="str">
        <f aca="false">IF(A11693="","",IF($O$9=1,IF(MOD(C11693-1,$O$8)=0,Calculadora!$D$6*(1+Calculadora!$D$7)^(B11693-1),0),IF(MOD(C11693,$O$8)=0,Calculadora!$D$6*(1+Calculadora!$D$7)^(B11693-1),0)))</f>
        <v/>
      </c>
      <c r="F11693" s="27" t="str">
        <f aca="false">IF(A11693="","",(D11693+IF($O$9=1,E11693,0))*$O$7)</f>
        <v/>
      </c>
      <c r="G11693" s="27" t="str">
        <f aca="false">IF(A11693="","",D11693+E11693+F11693)</f>
        <v/>
      </c>
      <c r="H11693" s="27" t="str">
        <f aca="false">IF(A11693="","",Calculadora!$D$5+SUM($E$7:E11693))</f>
        <v/>
      </c>
      <c r="I11693" s="27" t="str">
        <f aca="false">IF(A11693="","",G11693-H11693)</f>
        <v/>
      </c>
      <c r="J11693" s="27" t="str">
        <f aca="false">IF(A11693="","",IF(C11693=$O$2,G11693,0))</f>
        <v/>
      </c>
    </row>
    <row r="11694" customFormat="false" ht="15" hidden="false" customHeight="false" outlineLevel="0" collapsed="false">
      <c r="A11694" s="25" t="str">
        <f aca="false">IF(ROW()-6&lt;=$O$3,ROW()-6,"")</f>
        <v/>
      </c>
      <c r="B11694" s="25" t="str">
        <f aca="false">IF(A11694="","",INT((A11694-1)/$O$2)+1)</f>
        <v/>
      </c>
      <c r="C11694" s="25" t="str">
        <f aca="false">IF(A11694="","",MOD(A11694-1,$O$2)+1)</f>
        <v/>
      </c>
      <c r="D11694" s="27" t="str">
        <f aca="false">IF(A11694="","",IF(A11694=1,Calculadora!$D$5,G11693))</f>
        <v/>
      </c>
      <c r="E11694" s="27" t="str">
        <f aca="false">IF(A11694="","",IF($O$9=1,IF(MOD(C11694-1,$O$8)=0,Calculadora!$D$6*(1+Calculadora!$D$7)^(B11694-1),0),IF(MOD(C11694,$O$8)=0,Calculadora!$D$6*(1+Calculadora!$D$7)^(B11694-1),0)))</f>
        <v/>
      </c>
      <c r="F11694" s="27" t="str">
        <f aca="false">IF(A11694="","",(D11694+IF($O$9=1,E11694,0))*$O$7)</f>
        <v/>
      </c>
      <c r="G11694" s="27" t="str">
        <f aca="false">IF(A11694="","",D11694+E11694+F11694)</f>
        <v/>
      </c>
      <c r="H11694" s="27" t="str">
        <f aca="false">IF(A11694="","",Calculadora!$D$5+SUM($E$7:E11694))</f>
        <v/>
      </c>
      <c r="I11694" s="27" t="str">
        <f aca="false">IF(A11694="","",G11694-H11694)</f>
        <v/>
      </c>
      <c r="J11694" s="27" t="str">
        <f aca="false">IF(A11694="","",IF(C11694=$O$2,G11694,0))</f>
        <v/>
      </c>
    </row>
    <row r="11695" customFormat="false" ht="15" hidden="false" customHeight="false" outlineLevel="0" collapsed="false">
      <c r="A11695" s="25" t="str">
        <f aca="false">IF(ROW()-6&lt;=$O$3,ROW()-6,"")</f>
        <v/>
      </c>
      <c r="B11695" s="25" t="str">
        <f aca="false">IF(A11695="","",INT((A11695-1)/$O$2)+1)</f>
        <v/>
      </c>
      <c r="C11695" s="25" t="str">
        <f aca="false">IF(A11695="","",MOD(A11695-1,$O$2)+1)</f>
        <v/>
      </c>
      <c r="D11695" s="27" t="str">
        <f aca="false">IF(A11695="","",IF(A11695=1,Calculadora!$D$5,G11694))</f>
        <v/>
      </c>
      <c r="E11695" s="27" t="str">
        <f aca="false">IF(A11695="","",IF($O$9=1,IF(MOD(C11695-1,$O$8)=0,Calculadora!$D$6*(1+Calculadora!$D$7)^(B11695-1),0),IF(MOD(C11695,$O$8)=0,Calculadora!$D$6*(1+Calculadora!$D$7)^(B11695-1),0)))</f>
        <v/>
      </c>
      <c r="F11695" s="27" t="str">
        <f aca="false">IF(A11695="","",(D11695+IF($O$9=1,E11695,0))*$O$7)</f>
        <v/>
      </c>
      <c r="G11695" s="27" t="str">
        <f aca="false">IF(A11695="","",D11695+E11695+F11695)</f>
        <v/>
      </c>
      <c r="H11695" s="27" t="str">
        <f aca="false">IF(A11695="","",Calculadora!$D$5+SUM($E$7:E11695))</f>
        <v/>
      </c>
      <c r="I11695" s="27" t="str">
        <f aca="false">IF(A11695="","",G11695-H11695)</f>
        <v/>
      </c>
      <c r="J11695" s="27" t="str">
        <f aca="false">IF(A11695="","",IF(C11695=$O$2,G11695,0))</f>
        <v/>
      </c>
    </row>
    <row r="11696" customFormat="false" ht="15" hidden="false" customHeight="false" outlineLevel="0" collapsed="false">
      <c r="A11696" s="25" t="str">
        <f aca="false">IF(ROW()-6&lt;=$O$3,ROW()-6,"")</f>
        <v/>
      </c>
      <c r="B11696" s="25" t="str">
        <f aca="false">IF(A11696="","",INT((A11696-1)/$O$2)+1)</f>
        <v/>
      </c>
      <c r="C11696" s="25" t="str">
        <f aca="false">IF(A11696="","",MOD(A11696-1,$O$2)+1)</f>
        <v/>
      </c>
      <c r="D11696" s="27" t="str">
        <f aca="false">IF(A11696="","",IF(A11696=1,Calculadora!$D$5,G11695))</f>
        <v/>
      </c>
      <c r="E11696" s="27" t="str">
        <f aca="false">IF(A11696="","",IF($O$9=1,IF(MOD(C11696-1,$O$8)=0,Calculadora!$D$6*(1+Calculadora!$D$7)^(B11696-1),0),IF(MOD(C11696,$O$8)=0,Calculadora!$D$6*(1+Calculadora!$D$7)^(B11696-1),0)))</f>
        <v/>
      </c>
      <c r="F11696" s="27" t="str">
        <f aca="false">IF(A11696="","",(D11696+IF($O$9=1,E11696,0))*$O$7)</f>
        <v/>
      </c>
      <c r="G11696" s="27" t="str">
        <f aca="false">IF(A11696="","",D11696+E11696+F11696)</f>
        <v/>
      </c>
      <c r="H11696" s="27" t="str">
        <f aca="false">IF(A11696="","",Calculadora!$D$5+SUM($E$7:E11696))</f>
        <v/>
      </c>
      <c r="I11696" s="27" t="str">
        <f aca="false">IF(A11696="","",G11696-H11696)</f>
        <v/>
      </c>
      <c r="J11696" s="27" t="str">
        <f aca="false">IF(A11696="","",IF(C11696=$O$2,G11696,0))</f>
        <v/>
      </c>
    </row>
    <row r="11697" customFormat="false" ht="15" hidden="false" customHeight="false" outlineLevel="0" collapsed="false">
      <c r="A11697" s="25" t="str">
        <f aca="false">IF(ROW()-6&lt;=$O$3,ROW()-6,"")</f>
        <v/>
      </c>
      <c r="B11697" s="25" t="str">
        <f aca="false">IF(A11697="","",INT((A11697-1)/$O$2)+1)</f>
        <v/>
      </c>
      <c r="C11697" s="25" t="str">
        <f aca="false">IF(A11697="","",MOD(A11697-1,$O$2)+1)</f>
        <v/>
      </c>
      <c r="D11697" s="27" t="str">
        <f aca="false">IF(A11697="","",IF(A11697=1,Calculadora!$D$5,G11696))</f>
        <v/>
      </c>
      <c r="E11697" s="27" t="str">
        <f aca="false">IF(A11697="","",IF($O$9=1,IF(MOD(C11697-1,$O$8)=0,Calculadora!$D$6*(1+Calculadora!$D$7)^(B11697-1),0),IF(MOD(C11697,$O$8)=0,Calculadora!$D$6*(1+Calculadora!$D$7)^(B11697-1),0)))</f>
        <v/>
      </c>
      <c r="F11697" s="27" t="str">
        <f aca="false">IF(A11697="","",(D11697+IF($O$9=1,E11697,0))*$O$7)</f>
        <v/>
      </c>
      <c r="G11697" s="27" t="str">
        <f aca="false">IF(A11697="","",D11697+E11697+F11697)</f>
        <v/>
      </c>
      <c r="H11697" s="27" t="str">
        <f aca="false">IF(A11697="","",Calculadora!$D$5+SUM($E$7:E11697))</f>
        <v/>
      </c>
      <c r="I11697" s="27" t="str">
        <f aca="false">IF(A11697="","",G11697-H11697)</f>
        <v/>
      </c>
      <c r="J11697" s="27" t="str">
        <f aca="false">IF(A11697="","",IF(C11697=$O$2,G11697,0))</f>
        <v/>
      </c>
    </row>
    <row r="11698" customFormat="false" ht="15" hidden="false" customHeight="false" outlineLevel="0" collapsed="false">
      <c r="A11698" s="25" t="str">
        <f aca="false">IF(ROW()-6&lt;=$O$3,ROW()-6,"")</f>
        <v/>
      </c>
      <c r="B11698" s="25" t="str">
        <f aca="false">IF(A11698="","",INT((A11698-1)/$O$2)+1)</f>
        <v/>
      </c>
      <c r="C11698" s="25" t="str">
        <f aca="false">IF(A11698="","",MOD(A11698-1,$O$2)+1)</f>
        <v/>
      </c>
      <c r="D11698" s="27" t="str">
        <f aca="false">IF(A11698="","",IF(A11698=1,Calculadora!$D$5,G11697))</f>
        <v/>
      </c>
      <c r="E11698" s="27" t="str">
        <f aca="false">IF(A11698="","",IF($O$9=1,IF(MOD(C11698-1,$O$8)=0,Calculadora!$D$6*(1+Calculadora!$D$7)^(B11698-1),0),IF(MOD(C11698,$O$8)=0,Calculadora!$D$6*(1+Calculadora!$D$7)^(B11698-1),0)))</f>
        <v/>
      </c>
      <c r="F11698" s="27" t="str">
        <f aca="false">IF(A11698="","",(D11698+IF($O$9=1,E11698,0))*$O$7)</f>
        <v/>
      </c>
      <c r="G11698" s="27" t="str">
        <f aca="false">IF(A11698="","",D11698+E11698+F11698)</f>
        <v/>
      </c>
      <c r="H11698" s="27" t="str">
        <f aca="false">IF(A11698="","",Calculadora!$D$5+SUM($E$7:E11698))</f>
        <v/>
      </c>
      <c r="I11698" s="27" t="str">
        <f aca="false">IF(A11698="","",G11698-H11698)</f>
        <v/>
      </c>
      <c r="J11698" s="27" t="str">
        <f aca="false">IF(A11698="","",IF(C11698=$O$2,G11698,0))</f>
        <v/>
      </c>
    </row>
    <row r="11699" customFormat="false" ht="15" hidden="false" customHeight="false" outlineLevel="0" collapsed="false">
      <c r="A11699" s="25" t="str">
        <f aca="false">IF(ROW()-6&lt;=$O$3,ROW()-6,"")</f>
        <v/>
      </c>
      <c r="B11699" s="25" t="str">
        <f aca="false">IF(A11699="","",INT((A11699-1)/$O$2)+1)</f>
        <v/>
      </c>
      <c r="C11699" s="25" t="str">
        <f aca="false">IF(A11699="","",MOD(A11699-1,$O$2)+1)</f>
        <v/>
      </c>
      <c r="D11699" s="27" t="str">
        <f aca="false">IF(A11699="","",IF(A11699=1,Calculadora!$D$5,G11698))</f>
        <v/>
      </c>
      <c r="E11699" s="27" t="str">
        <f aca="false">IF(A11699="","",IF($O$9=1,IF(MOD(C11699-1,$O$8)=0,Calculadora!$D$6*(1+Calculadora!$D$7)^(B11699-1),0),IF(MOD(C11699,$O$8)=0,Calculadora!$D$6*(1+Calculadora!$D$7)^(B11699-1),0)))</f>
        <v/>
      </c>
      <c r="F11699" s="27" t="str">
        <f aca="false">IF(A11699="","",(D11699+IF($O$9=1,E11699,0))*$O$7)</f>
        <v/>
      </c>
      <c r="G11699" s="27" t="str">
        <f aca="false">IF(A11699="","",D11699+E11699+F11699)</f>
        <v/>
      </c>
      <c r="H11699" s="27" t="str">
        <f aca="false">IF(A11699="","",Calculadora!$D$5+SUM($E$7:E11699))</f>
        <v/>
      </c>
      <c r="I11699" s="27" t="str">
        <f aca="false">IF(A11699="","",G11699-H11699)</f>
        <v/>
      </c>
      <c r="J11699" s="27" t="str">
        <f aca="false">IF(A11699="","",IF(C11699=$O$2,G11699,0))</f>
        <v/>
      </c>
    </row>
    <row r="11700" customFormat="false" ht="15" hidden="false" customHeight="false" outlineLevel="0" collapsed="false">
      <c r="A11700" s="25" t="str">
        <f aca="false">IF(ROW()-6&lt;=$O$3,ROW()-6,"")</f>
        <v/>
      </c>
      <c r="B11700" s="25" t="str">
        <f aca="false">IF(A11700="","",INT((A11700-1)/$O$2)+1)</f>
        <v/>
      </c>
      <c r="C11700" s="25" t="str">
        <f aca="false">IF(A11700="","",MOD(A11700-1,$O$2)+1)</f>
        <v/>
      </c>
      <c r="D11700" s="27" t="str">
        <f aca="false">IF(A11700="","",IF(A11700=1,Calculadora!$D$5,G11699))</f>
        <v/>
      </c>
      <c r="E11700" s="27" t="str">
        <f aca="false">IF(A11700="","",IF($O$9=1,IF(MOD(C11700-1,$O$8)=0,Calculadora!$D$6*(1+Calculadora!$D$7)^(B11700-1),0),IF(MOD(C11700,$O$8)=0,Calculadora!$D$6*(1+Calculadora!$D$7)^(B11700-1),0)))</f>
        <v/>
      </c>
      <c r="F11700" s="27" t="str">
        <f aca="false">IF(A11700="","",(D11700+IF($O$9=1,E11700,0))*$O$7)</f>
        <v/>
      </c>
      <c r="G11700" s="27" t="str">
        <f aca="false">IF(A11700="","",D11700+E11700+F11700)</f>
        <v/>
      </c>
      <c r="H11700" s="27" t="str">
        <f aca="false">IF(A11700="","",Calculadora!$D$5+SUM($E$7:E11700))</f>
        <v/>
      </c>
      <c r="I11700" s="27" t="str">
        <f aca="false">IF(A11700="","",G11700-H11700)</f>
        <v/>
      </c>
      <c r="J11700" s="27" t="str">
        <f aca="false">IF(A11700="","",IF(C11700=$O$2,G11700,0))</f>
        <v/>
      </c>
    </row>
    <row r="11701" customFormat="false" ht="15" hidden="false" customHeight="false" outlineLevel="0" collapsed="false">
      <c r="A11701" s="25" t="str">
        <f aca="false">IF(ROW()-6&lt;=$O$3,ROW()-6,"")</f>
        <v/>
      </c>
      <c r="B11701" s="25" t="str">
        <f aca="false">IF(A11701="","",INT((A11701-1)/$O$2)+1)</f>
        <v/>
      </c>
      <c r="C11701" s="25" t="str">
        <f aca="false">IF(A11701="","",MOD(A11701-1,$O$2)+1)</f>
        <v/>
      </c>
      <c r="D11701" s="27" t="str">
        <f aca="false">IF(A11701="","",IF(A11701=1,Calculadora!$D$5,G11700))</f>
        <v/>
      </c>
      <c r="E11701" s="27" t="str">
        <f aca="false">IF(A11701="","",IF($O$9=1,IF(MOD(C11701-1,$O$8)=0,Calculadora!$D$6*(1+Calculadora!$D$7)^(B11701-1),0),IF(MOD(C11701,$O$8)=0,Calculadora!$D$6*(1+Calculadora!$D$7)^(B11701-1),0)))</f>
        <v/>
      </c>
      <c r="F11701" s="27" t="str">
        <f aca="false">IF(A11701="","",(D11701+IF($O$9=1,E11701,0))*$O$7)</f>
        <v/>
      </c>
      <c r="G11701" s="27" t="str">
        <f aca="false">IF(A11701="","",D11701+E11701+F11701)</f>
        <v/>
      </c>
      <c r="H11701" s="27" t="str">
        <f aca="false">IF(A11701="","",Calculadora!$D$5+SUM($E$7:E11701))</f>
        <v/>
      </c>
      <c r="I11701" s="27" t="str">
        <f aca="false">IF(A11701="","",G11701-H11701)</f>
        <v/>
      </c>
      <c r="J11701" s="27" t="str">
        <f aca="false">IF(A11701="","",IF(C11701=$O$2,G11701,0))</f>
        <v/>
      </c>
    </row>
    <row r="11702" customFormat="false" ht="15" hidden="false" customHeight="false" outlineLevel="0" collapsed="false">
      <c r="A11702" s="25" t="str">
        <f aca="false">IF(ROW()-6&lt;=$O$3,ROW()-6,"")</f>
        <v/>
      </c>
      <c r="B11702" s="25" t="str">
        <f aca="false">IF(A11702="","",INT((A11702-1)/$O$2)+1)</f>
        <v/>
      </c>
      <c r="C11702" s="25" t="str">
        <f aca="false">IF(A11702="","",MOD(A11702-1,$O$2)+1)</f>
        <v/>
      </c>
      <c r="D11702" s="27" t="str">
        <f aca="false">IF(A11702="","",IF(A11702=1,Calculadora!$D$5,G11701))</f>
        <v/>
      </c>
      <c r="E11702" s="27" t="str">
        <f aca="false">IF(A11702="","",IF($O$9=1,IF(MOD(C11702-1,$O$8)=0,Calculadora!$D$6*(1+Calculadora!$D$7)^(B11702-1),0),IF(MOD(C11702,$O$8)=0,Calculadora!$D$6*(1+Calculadora!$D$7)^(B11702-1),0)))</f>
        <v/>
      </c>
      <c r="F11702" s="27" t="str">
        <f aca="false">IF(A11702="","",(D11702+IF($O$9=1,E11702,0))*$O$7)</f>
        <v/>
      </c>
      <c r="G11702" s="27" t="str">
        <f aca="false">IF(A11702="","",D11702+E11702+F11702)</f>
        <v/>
      </c>
      <c r="H11702" s="27" t="str">
        <f aca="false">IF(A11702="","",Calculadora!$D$5+SUM($E$7:E11702))</f>
        <v/>
      </c>
      <c r="I11702" s="27" t="str">
        <f aca="false">IF(A11702="","",G11702-H11702)</f>
        <v/>
      </c>
      <c r="J11702" s="27" t="str">
        <f aca="false">IF(A11702="","",IF(C11702=$O$2,G11702,0))</f>
        <v/>
      </c>
    </row>
    <row r="11703" customFormat="false" ht="15" hidden="false" customHeight="false" outlineLevel="0" collapsed="false">
      <c r="A11703" s="25" t="str">
        <f aca="false">IF(ROW()-6&lt;=$O$3,ROW()-6,"")</f>
        <v/>
      </c>
      <c r="B11703" s="25" t="str">
        <f aca="false">IF(A11703="","",INT((A11703-1)/$O$2)+1)</f>
        <v/>
      </c>
      <c r="C11703" s="25" t="str">
        <f aca="false">IF(A11703="","",MOD(A11703-1,$O$2)+1)</f>
        <v/>
      </c>
      <c r="D11703" s="27" t="str">
        <f aca="false">IF(A11703="","",IF(A11703=1,Calculadora!$D$5,G11702))</f>
        <v/>
      </c>
      <c r="E11703" s="27" t="str">
        <f aca="false">IF(A11703="","",IF($O$9=1,IF(MOD(C11703-1,$O$8)=0,Calculadora!$D$6*(1+Calculadora!$D$7)^(B11703-1),0),IF(MOD(C11703,$O$8)=0,Calculadora!$D$6*(1+Calculadora!$D$7)^(B11703-1),0)))</f>
        <v/>
      </c>
      <c r="F11703" s="27" t="str">
        <f aca="false">IF(A11703="","",(D11703+IF($O$9=1,E11703,0))*$O$7)</f>
        <v/>
      </c>
      <c r="G11703" s="27" t="str">
        <f aca="false">IF(A11703="","",D11703+E11703+F11703)</f>
        <v/>
      </c>
      <c r="H11703" s="27" t="str">
        <f aca="false">IF(A11703="","",Calculadora!$D$5+SUM($E$7:E11703))</f>
        <v/>
      </c>
      <c r="I11703" s="27" t="str">
        <f aca="false">IF(A11703="","",G11703-H11703)</f>
        <v/>
      </c>
      <c r="J11703" s="27" t="str">
        <f aca="false">IF(A11703="","",IF(C11703=$O$2,G11703,0))</f>
        <v/>
      </c>
    </row>
    <row r="11704" customFormat="false" ht="15" hidden="false" customHeight="false" outlineLevel="0" collapsed="false">
      <c r="A11704" s="25" t="str">
        <f aca="false">IF(ROW()-6&lt;=$O$3,ROW()-6,"")</f>
        <v/>
      </c>
      <c r="B11704" s="25" t="str">
        <f aca="false">IF(A11704="","",INT((A11704-1)/$O$2)+1)</f>
        <v/>
      </c>
      <c r="C11704" s="25" t="str">
        <f aca="false">IF(A11704="","",MOD(A11704-1,$O$2)+1)</f>
        <v/>
      </c>
      <c r="D11704" s="27" t="str">
        <f aca="false">IF(A11704="","",IF(A11704=1,Calculadora!$D$5,G11703))</f>
        <v/>
      </c>
      <c r="E11704" s="27" t="str">
        <f aca="false">IF(A11704="","",IF($O$9=1,IF(MOD(C11704-1,$O$8)=0,Calculadora!$D$6*(1+Calculadora!$D$7)^(B11704-1),0),IF(MOD(C11704,$O$8)=0,Calculadora!$D$6*(1+Calculadora!$D$7)^(B11704-1),0)))</f>
        <v/>
      </c>
      <c r="F11704" s="27" t="str">
        <f aca="false">IF(A11704="","",(D11704+IF($O$9=1,E11704,0))*$O$7)</f>
        <v/>
      </c>
      <c r="G11704" s="27" t="str">
        <f aca="false">IF(A11704="","",D11704+E11704+F11704)</f>
        <v/>
      </c>
      <c r="H11704" s="27" t="str">
        <f aca="false">IF(A11704="","",Calculadora!$D$5+SUM($E$7:E11704))</f>
        <v/>
      </c>
      <c r="I11704" s="27" t="str">
        <f aca="false">IF(A11704="","",G11704-H11704)</f>
        <v/>
      </c>
      <c r="J11704" s="27" t="str">
        <f aca="false">IF(A11704="","",IF(C11704=$O$2,G11704,0))</f>
        <v/>
      </c>
    </row>
    <row r="11705" customFormat="false" ht="15" hidden="false" customHeight="false" outlineLevel="0" collapsed="false">
      <c r="A11705" s="25" t="str">
        <f aca="false">IF(ROW()-6&lt;=$O$3,ROW()-6,"")</f>
        <v/>
      </c>
      <c r="B11705" s="25" t="str">
        <f aca="false">IF(A11705="","",INT((A11705-1)/$O$2)+1)</f>
        <v/>
      </c>
      <c r="C11705" s="25" t="str">
        <f aca="false">IF(A11705="","",MOD(A11705-1,$O$2)+1)</f>
        <v/>
      </c>
      <c r="D11705" s="27" t="str">
        <f aca="false">IF(A11705="","",IF(A11705=1,Calculadora!$D$5,G11704))</f>
        <v/>
      </c>
      <c r="E11705" s="27" t="str">
        <f aca="false">IF(A11705="","",IF($O$9=1,IF(MOD(C11705-1,$O$8)=0,Calculadora!$D$6*(1+Calculadora!$D$7)^(B11705-1),0),IF(MOD(C11705,$O$8)=0,Calculadora!$D$6*(1+Calculadora!$D$7)^(B11705-1),0)))</f>
        <v/>
      </c>
      <c r="F11705" s="27" t="str">
        <f aca="false">IF(A11705="","",(D11705+IF($O$9=1,E11705,0))*$O$7)</f>
        <v/>
      </c>
      <c r="G11705" s="27" t="str">
        <f aca="false">IF(A11705="","",D11705+E11705+F11705)</f>
        <v/>
      </c>
      <c r="H11705" s="27" t="str">
        <f aca="false">IF(A11705="","",Calculadora!$D$5+SUM($E$7:E11705))</f>
        <v/>
      </c>
      <c r="I11705" s="27" t="str">
        <f aca="false">IF(A11705="","",G11705-H11705)</f>
        <v/>
      </c>
      <c r="J11705" s="27" t="str">
        <f aca="false">IF(A11705="","",IF(C11705=$O$2,G11705,0))</f>
        <v/>
      </c>
    </row>
    <row r="11706" customFormat="false" ht="15" hidden="false" customHeight="false" outlineLevel="0" collapsed="false">
      <c r="A11706" s="25" t="str">
        <f aca="false">IF(ROW()-6&lt;=$O$3,ROW()-6,"")</f>
        <v/>
      </c>
      <c r="B11706" s="25" t="str">
        <f aca="false">IF(A11706="","",INT((A11706-1)/$O$2)+1)</f>
        <v/>
      </c>
      <c r="C11706" s="25" t="str">
        <f aca="false">IF(A11706="","",MOD(A11706-1,$O$2)+1)</f>
        <v/>
      </c>
      <c r="D11706" s="27" t="str">
        <f aca="false">IF(A11706="","",IF(A11706=1,Calculadora!$D$5,G11705))</f>
        <v/>
      </c>
      <c r="E11706" s="27" t="str">
        <f aca="false">IF(A11706="","",IF($O$9=1,IF(MOD(C11706-1,$O$8)=0,Calculadora!$D$6*(1+Calculadora!$D$7)^(B11706-1),0),IF(MOD(C11706,$O$8)=0,Calculadora!$D$6*(1+Calculadora!$D$7)^(B11706-1),0)))</f>
        <v/>
      </c>
      <c r="F11706" s="27" t="str">
        <f aca="false">IF(A11706="","",(D11706+IF($O$9=1,E11706,0))*$O$7)</f>
        <v/>
      </c>
      <c r="G11706" s="27" t="str">
        <f aca="false">IF(A11706="","",D11706+E11706+F11706)</f>
        <v/>
      </c>
      <c r="H11706" s="27" t="str">
        <f aca="false">IF(A11706="","",Calculadora!$D$5+SUM($E$7:E11706))</f>
        <v/>
      </c>
      <c r="I11706" s="27" t="str">
        <f aca="false">IF(A11706="","",G11706-H11706)</f>
        <v/>
      </c>
      <c r="J11706" s="27" t="str">
        <f aca="false">IF(A11706="","",IF(C11706=$O$2,G11706,0))</f>
        <v/>
      </c>
    </row>
    <row r="11707" customFormat="false" ht="15" hidden="false" customHeight="false" outlineLevel="0" collapsed="false">
      <c r="A11707" s="25" t="str">
        <f aca="false">IF(ROW()-6&lt;=$O$3,ROW()-6,"")</f>
        <v/>
      </c>
      <c r="B11707" s="25" t="str">
        <f aca="false">IF(A11707="","",INT((A11707-1)/$O$2)+1)</f>
        <v/>
      </c>
      <c r="C11707" s="25" t="str">
        <f aca="false">IF(A11707="","",MOD(A11707-1,$O$2)+1)</f>
        <v/>
      </c>
      <c r="D11707" s="27" t="str">
        <f aca="false">IF(A11707="","",IF(A11707=1,Calculadora!$D$5,G11706))</f>
        <v/>
      </c>
      <c r="E11707" s="27" t="str">
        <f aca="false">IF(A11707="","",IF($O$9=1,IF(MOD(C11707-1,$O$8)=0,Calculadora!$D$6*(1+Calculadora!$D$7)^(B11707-1),0),IF(MOD(C11707,$O$8)=0,Calculadora!$D$6*(1+Calculadora!$D$7)^(B11707-1),0)))</f>
        <v/>
      </c>
      <c r="F11707" s="27" t="str">
        <f aca="false">IF(A11707="","",(D11707+IF($O$9=1,E11707,0))*$O$7)</f>
        <v/>
      </c>
      <c r="G11707" s="27" t="str">
        <f aca="false">IF(A11707="","",D11707+E11707+F11707)</f>
        <v/>
      </c>
      <c r="H11707" s="27" t="str">
        <f aca="false">IF(A11707="","",Calculadora!$D$5+SUM($E$7:E11707))</f>
        <v/>
      </c>
      <c r="I11707" s="27" t="str">
        <f aca="false">IF(A11707="","",G11707-H11707)</f>
        <v/>
      </c>
      <c r="J11707" s="27" t="str">
        <f aca="false">IF(A11707="","",IF(C11707=$O$2,G11707,0))</f>
        <v/>
      </c>
    </row>
    <row r="11708" customFormat="false" ht="15" hidden="false" customHeight="false" outlineLevel="0" collapsed="false">
      <c r="A11708" s="25" t="str">
        <f aca="false">IF(ROW()-6&lt;=$O$3,ROW()-6,"")</f>
        <v/>
      </c>
      <c r="B11708" s="25" t="str">
        <f aca="false">IF(A11708="","",INT((A11708-1)/$O$2)+1)</f>
        <v/>
      </c>
      <c r="C11708" s="25" t="str">
        <f aca="false">IF(A11708="","",MOD(A11708-1,$O$2)+1)</f>
        <v/>
      </c>
      <c r="D11708" s="27" t="str">
        <f aca="false">IF(A11708="","",IF(A11708=1,Calculadora!$D$5,G11707))</f>
        <v/>
      </c>
      <c r="E11708" s="27" t="str">
        <f aca="false">IF(A11708="","",IF($O$9=1,IF(MOD(C11708-1,$O$8)=0,Calculadora!$D$6*(1+Calculadora!$D$7)^(B11708-1),0),IF(MOD(C11708,$O$8)=0,Calculadora!$D$6*(1+Calculadora!$D$7)^(B11708-1),0)))</f>
        <v/>
      </c>
      <c r="F11708" s="27" t="str">
        <f aca="false">IF(A11708="","",(D11708+IF($O$9=1,E11708,0))*$O$7)</f>
        <v/>
      </c>
      <c r="G11708" s="27" t="str">
        <f aca="false">IF(A11708="","",D11708+E11708+F11708)</f>
        <v/>
      </c>
      <c r="H11708" s="27" t="str">
        <f aca="false">IF(A11708="","",Calculadora!$D$5+SUM($E$7:E11708))</f>
        <v/>
      </c>
      <c r="I11708" s="27" t="str">
        <f aca="false">IF(A11708="","",G11708-H11708)</f>
        <v/>
      </c>
      <c r="J11708" s="27" t="str">
        <f aca="false">IF(A11708="","",IF(C11708=$O$2,G11708,0))</f>
        <v/>
      </c>
    </row>
    <row r="11709" customFormat="false" ht="15" hidden="false" customHeight="false" outlineLevel="0" collapsed="false">
      <c r="A11709" s="25" t="str">
        <f aca="false">IF(ROW()-6&lt;=$O$3,ROW()-6,"")</f>
        <v/>
      </c>
      <c r="B11709" s="25" t="str">
        <f aca="false">IF(A11709="","",INT((A11709-1)/$O$2)+1)</f>
        <v/>
      </c>
      <c r="C11709" s="25" t="str">
        <f aca="false">IF(A11709="","",MOD(A11709-1,$O$2)+1)</f>
        <v/>
      </c>
      <c r="D11709" s="27" t="str">
        <f aca="false">IF(A11709="","",IF(A11709=1,Calculadora!$D$5,G11708))</f>
        <v/>
      </c>
      <c r="E11709" s="27" t="str">
        <f aca="false">IF(A11709="","",IF($O$9=1,IF(MOD(C11709-1,$O$8)=0,Calculadora!$D$6*(1+Calculadora!$D$7)^(B11709-1),0),IF(MOD(C11709,$O$8)=0,Calculadora!$D$6*(1+Calculadora!$D$7)^(B11709-1),0)))</f>
        <v/>
      </c>
      <c r="F11709" s="27" t="str">
        <f aca="false">IF(A11709="","",(D11709+IF($O$9=1,E11709,0))*$O$7)</f>
        <v/>
      </c>
      <c r="G11709" s="27" t="str">
        <f aca="false">IF(A11709="","",D11709+E11709+F11709)</f>
        <v/>
      </c>
      <c r="H11709" s="27" t="str">
        <f aca="false">IF(A11709="","",Calculadora!$D$5+SUM($E$7:E11709))</f>
        <v/>
      </c>
      <c r="I11709" s="27" t="str">
        <f aca="false">IF(A11709="","",G11709-H11709)</f>
        <v/>
      </c>
      <c r="J11709" s="27" t="str">
        <f aca="false">IF(A11709="","",IF(C11709=$O$2,G11709,0))</f>
        <v/>
      </c>
    </row>
    <row r="11710" customFormat="false" ht="15" hidden="false" customHeight="false" outlineLevel="0" collapsed="false">
      <c r="A11710" s="25" t="str">
        <f aca="false">IF(ROW()-6&lt;=$O$3,ROW()-6,"")</f>
        <v/>
      </c>
      <c r="B11710" s="25" t="str">
        <f aca="false">IF(A11710="","",INT((A11710-1)/$O$2)+1)</f>
        <v/>
      </c>
      <c r="C11710" s="25" t="str">
        <f aca="false">IF(A11710="","",MOD(A11710-1,$O$2)+1)</f>
        <v/>
      </c>
      <c r="D11710" s="27" t="str">
        <f aca="false">IF(A11710="","",IF(A11710=1,Calculadora!$D$5,G11709))</f>
        <v/>
      </c>
      <c r="E11710" s="27" t="str">
        <f aca="false">IF(A11710="","",IF($O$9=1,IF(MOD(C11710-1,$O$8)=0,Calculadora!$D$6*(1+Calculadora!$D$7)^(B11710-1),0),IF(MOD(C11710,$O$8)=0,Calculadora!$D$6*(1+Calculadora!$D$7)^(B11710-1),0)))</f>
        <v/>
      </c>
      <c r="F11710" s="27" t="str">
        <f aca="false">IF(A11710="","",(D11710+IF($O$9=1,E11710,0))*$O$7)</f>
        <v/>
      </c>
      <c r="G11710" s="27" t="str">
        <f aca="false">IF(A11710="","",D11710+E11710+F11710)</f>
        <v/>
      </c>
      <c r="H11710" s="27" t="str">
        <f aca="false">IF(A11710="","",Calculadora!$D$5+SUM($E$7:E11710))</f>
        <v/>
      </c>
      <c r="I11710" s="27" t="str">
        <f aca="false">IF(A11710="","",G11710-H11710)</f>
        <v/>
      </c>
      <c r="J11710" s="27" t="str">
        <f aca="false">IF(A11710="","",IF(C11710=$O$2,G11710,0))</f>
        <v/>
      </c>
    </row>
    <row r="11711" customFormat="false" ht="15" hidden="false" customHeight="false" outlineLevel="0" collapsed="false">
      <c r="A11711" s="25" t="str">
        <f aca="false">IF(ROW()-6&lt;=$O$3,ROW()-6,"")</f>
        <v/>
      </c>
      <c r="B11711" s="25" t="str">
        <f aca="false">IF(A11711="","",INT((A11711-1)/$O$2)+1)</f>
        <v/>
      </c>
      <c r="C11711" s="25" t="str">
        <f aca="false">IF(A11711="","",MOD(A11711-1,$O$2)+1)</f>
        <v/>
      </c>
      <c r="D11711" s="27" t="str">
        <f aca="false">IF(A11711="","",IF(A11711=1,Calculadora!$D$5,G11710))</f>
        <v/>
      </c>
      <c r="E11711" s="27" t="str">
        <f aca="false">IF(A11711="","",IF($O$9=1,IF(MOD(C11711-1,$O$8)=0,Calculadora!$D$6*(1+Calculadora!$D$7)^(B11711-1),0),IF(MOD(C11711,$O$8)=0,Calculadora!$D$6*(1+Calculadora!$D$7)^(B11711-1),0)))</f>
        <v/>
      </c>
      <c r="F11711" s="27" t="str">
        <f aca="false">IF(A11711="","",(D11711+IF($O$9=1,E11711,0))*$O$7)</f>
        <v/>
      </c>
      <c r="G11711" s="27" t="str">
        <f aca="false">IF(A11711="","",D11711+E11711+F11711)</f>
        <v/>
      </c>
      <c r="H11711" s="27" t="str">
        <f aca="false">IF(A11711="","",Calculadora!$D$5+SUM($E$7:E11711))</f>
        <v/>
      </c>
      <c r="I11711" s="27" t="str">
        <f aca="false">IF(A11711="","",G11711-H11711)</f>
        <v/>
      </c>
      <c r="J11711" s="27" t="str">
        <f aca="false">IF(A11711="","",IF(C11711=$O$2,G11711,0))</f>
        <v/>
      </c>
    </row>
    <row r="11712" customFormat="false" ht="15" hidden="false" customHeight="false" outlineLevel="0" collapsed="false">
      <c r="A11712" s="25" t="str">
        <f aca="false">IF(ROW()-6&lt;=$O$3,ROW()-6,"")</f>
        <v/>
      </c>
      <c r="B11712" s="25" t="str">
        <f aca="false">IF(A11712="","",INT((A11712-1)/$O$2)+1)</f>
        <v/>
      </c>
      <c r="C11712" s="25" t="str">
        <f aca="false">IF(A11712="","",MOD(A11712-1,$O$2)+1)</f>
        <v/>
      </c>
      <c r="D11712" s="27" t="str">
        <f aca="false">IF(A11712="","",IF(A11712=1,Calculadora!$D$5,G11711))</f>
        <v/>
      </c>
      <c r="E11712" s="27" t="str">
        <f aca="false">IF(A11712="","",IF($O$9=1,IF(MOD(C11712-1,$O$8)=0,Calculadora!$D$6*(1+Calculadora!$D$7)^(B11712-1),0),IF(MOD(C11712,$O$8)=0,Calculadora!$D$6*(1+Calculadora!$D$7)^(B11712-1),0)))</f>
        <v/>
      </c>
      <c r="F11712" s="27" t="str">
        <f aca="false">IF(A11712="","",(D11712+IF($O$9=1,E11712,0))*$O$7)</f>
        <v/>
      </c>
      <c r="G11712" s="27" t="str">
        <f aca="false">IF(A11712="","",D11712+E11712+F11712)</f>
        <v/>
      </c>
      <c r="H11712" s="27" t="str">
        <f aca="false">IF(A11712="","",Calculadora!$D$5+SUM($E$7:E11712))</f>
        <v/>
      </c>
      <c r="I11712" s="27" t="str">
        <f aca="false">IF(A11712="","",G11712-H11712)</f>
        <v/>
      </c>
      <c r="J11712" s="27" t="str">
        <f aca="false">IF(A11712="","",IF(C11712=$O$2,G11712,0))</f>
        <v/>
      </c>
    </row>
    <row r="11713" customFormat="false" ht="15" hidden="false" customHeight="false" outlineLevel="0" collapsed="false">
      <c r="A11713" s="25" t="str">
        <f aca="false">IF(ROW()-6&lt;=$O$3,ROW()-6,"")</f>
        <v/>
      </c>
      <c r="B11713" s="25" t="str">
        <f aca="false">IF(A11713="","",INT((A11713-1)/$O$2)+1)</f>
        <v/>
      </c>
      <c r="C11713" s="25" t="str">
        <f aca="false">IF(A11713="","",MOD(A11713-1,$O$2)+1)</f>
        <v/>
      </c>
      <c r="D11713" s="27" t="str">
        <f aca="false">IF(A11713="","",IF(A11713=1,Calculadora!$D$5,G11712))</f>
        <v/>
      </c>
      <c r="E11713" s="27" t="str">
        <f aca="false">IF(A11713="","",IF($O$9=1,IF(MOD(C11713-1,$O$8)=0,Calculadora!$D$6*(1+Calculadora!$D$7)^(B11713-1),0),IF(MOD(C11713,$O$8)=0,Calculadora!$D$6*(1+Calculadora!$D$7)^(B11713-1),0)))</f>
        <v/>
      </c>
      <c r="F11713" s="27" t="str">
        <f aca="false">IF(A11713="","",(D11713+IF($O$9=1,E11713,0))*$O$7)</f>
        <v/>
      </c>
      <c r="G11713" s="27" t="str">
        <f aca="false">IF(A11713="","",D11713+E11713+F11713)</f>
        <v/>
      </c>
      <c r="H11713" s="27" t="str">
        <f aca="false">IF(A11713="","",Calculadora!$D$5+SUM($E$7:E11713))</f>
        <v/>
      </c>
      <c r="I11713" s="27" t="str">
        <f aca="false">IF(A11713="","",G11713-H11713)</f>
        <v/>
      </c>
      <c r="J11713" s="27" t="str">
        <f aca="false">IF(A11713="","",IF(C11713=$O$2,G11713,0))</f>
        <v/>
      </c>
    </row>
    <row r="11714" customFormat="false" ht="15" hidden="false" customHeight="false" outlineLevel="0" collapsed="false">
      <c r="A11714" s="25" t="str">
        <f aca="false">IF(ROW()-6&lt;=$O$3,ROW()-6,"")</f>
        <v/>
      </c>
      <c r="B11714" s="25" t="str">
        <f aca="false">IF(A11714="","",INT((A11714-1)/$O$2)+1)</f>
        <v/>
      </c>
      <c r="C11714" s="25" t="str">
        <f aca="false">IF(A11714="","",MOD(A11714-1,$O$2)+1)</f>
        <v/>
      </c>
      <c r="D11714" s="27" t="str">
        <f aca="false">IF(A11714="","",IF(A11714=1,Calculadora!$D$5,G11713))</f>
        <v/>
      </c>
      <c r="E11714" s="27" t="str">
        <f aca="false">IF(A11714="","",IF($O$9=1,IF(MOD(C11714-1,$O$8)=0,Calculadora!$D$6*(1+Calculadora!$D$7)^(B11714-1),0),IF(MOD(C11714,$O$8)=0,Calculadora!$D$6*(1+Calculadora!$D$7)^(B11714-1),0)))</f>
        <v/>
      </c>
      <c r="F11714" s="27" t="str">
        <f aca="false">IF(A11714="","",(D11714+IF($O$9=1,E11714,0))*$O$7)</f>
        <v/>
      </c>
      <c r="G11714" s="27" t="str">
        <f aca="false">IF(A11714="","",D11714+E11714+F11714)</f>
        <v/>
      </c>
      <c r="H11714" s="27" t="str">
        <f aca="false">IF(A11714="","",Calculadora!$D$5+SUM($E$7:E11714))</f>
        <v/>
      </c>
      <c r="I11714" s="27" t="str">
        <f aca="false">IF(A11714="","",G11714-H11714)</f>
        <v/>
      </c>
      <c r="J11714" s="27" t="str">
        <f aca="false">IF(A11714="","",IF(C11714=$O$2,G11714,0))</f>
        <v/>
      </c>
    </row>
    <row r="11715" customFormat="false" ht="15" hidden="false" customHeight="false" outlineLevel="0" collapsed="false">
      <c r="A11715" s="25" t="str">
        <f aca="false">IF(ROW()-6&lt;=$O$3,ROW()-6,"")</f>
        <v/>
      </c>
      <c r="B11715" s="25" t="str">
        <f aca="false">IF(A11715="","",INT((A11715-1)/$O$2)+1)</f>
        <v/>
      </c>
      <c r="C11715" s="25" t="str">
        <f aca="false">IF(A11715="","",MOD(A11715-1,$O$2)+1)</f>
        <v/>
      </c>
      <c r="D11715" s="27" t="str">
        <f aca="false">IF(A11715="","",IF(A11715=1,Calculadora!$D$5,G11714))</f>
        <v/>
      </c>
      <c r="E11715" s="27" t="str">
        <f aca="false">IF(A11715="","",IF($O$9=1,IF(MOD(C11715-1,$O$8)=0,Calculadora!$D$6*(1+Calculadora!$D$7)^(B11715-1),0),IF(MOD(C11715,$O$8)=0,Calculadora!$D$6*(1+Calculadora!$D$7)^(B11715-1),0)))</f>
        <v/>
      </c>
      <c r="F11715" s="27" t="str">
        <f aca="false">IF(A11715="","",(D11715+IF($O$9=1,E11715,0))*$O$7)</f>
        <v/>
      </c>
      <c r="G11715" s="27" t="str">
        <f aca="false">IF(A11715="","",D11715+E11715+F11715)</f>
        <v/>
      </c>
      <c r="H11715" s="27" t="str">
        <f aca="false">IF(A11715="","",Calculadora!$D$5+SUM($E$7:E11715))</f>
        <v/>
      </c>
      <c r="I11715" s="27" t="str">
        <f aca="false">IF(A11715="","",G11715-H11715)</f>
        <v/>
      </c>
      <c r="J11715" s="27" t="str">
        <f aca="false">IF(A11715="","",IF(C11715=$O$2,G11715,0))</f>
        <v/>
      </c>
    </row>
    <row r="11716" customFormat="false" ht="15" hidden="false" customHeight="false" outlineLevel="0" collapsed="false">
      <c r="A11716" s="25" t="str">
        <f aca="false">IF(ROW()-6&lt;=$O$3,ROW()-6,"")</f>
        <v/>
      </c>
      <c r="B11716" s="25" t="str">
        <f aca="false">IF(A11716="","",INT((A11716-1)/$O$2)+1)</f>
        <v/>
      </c>
      <c r="C11716" s="25" t="str">
        <f aca="false">IF(A11716="","",MOD(A11716-1,$O$2)+1)</f>
        <v/>
      </c>
      <c r="D11716" s="27" t="str">
        <f aca="false">IF(A11716="","",IF(A11716=1,Calculadora!$D$5,G11715))</f>
        <v/>
      </c>
      <c r="E11716" s="27" t="str">
        <f aca="false">IF(A11716="","",IF($O$9=1,IF(MOD(C11716-1,$O$8)=0,Calculadora!$D$6*(1+Calculadora!$D$7)^(B11716-1),0),IF(MOD(C11716,$O$8)=0,Calculadora!$D$6*(1+Calculadora!$D$7)^(B11716-1),0)))</f>
        <v/>
      </c>
      <c r="F11716" s="27" t="str">
        <f aca="false">IF(A11716="","",(D11716+IF($O$9=1,E11716,0))*$O$7)</f>
        <v/>
      </c>
      <c r="G11716" s="27" t="str">
        <f aca="false">IF(A11716="","",D11716+E11716+F11716)</f>
        <v/>
      </c>
      <c r="H11716" s="27" t="str">
        <f aca="false">IF(A11716="","",Calculadora!$D$5+SUM($E$7:E11716))</f>
        <v/>
      </c>
      <c r="I11716" s="27" t="str">
        <f aca="false">IF(A11716="","",G11716-H11716)</f>
        <v/>
      </c>
      <c r="J11716" s="27" t="str">
        <f aca="false">IF(A11716="","",IF(C11716=$O$2,G11716,0))</f>
        <v/>
      </c>
    </row>
    <row r="11717" customFormat="false" ht="15" hidden="false" customHeight="false" outlineLevel="0" collapsed="false">
      <c r="A11717" s="25" t="str">
        <f aca="false">IF(ROW()-6&lt;=$O$3,ROW()-6,"")</f>
        <v/>
      </c>
      <c r="B11717" s="25" t="str">
        <f aca="false">IF(A11717="","",INT((A11717-1)/$O$2)+1)</f>
        <v/>
      </c>
      <c r="C11717" s="25" t="str">
        <f aca="false">IF(A11717="","",MOD(A11717-1,$O$2)+1)</f>
        <v/>
      </c>
      <c r="D11717" s="27" t="str">
        <f aca="false">IF(A11717="","",IF(A11717=1,Calculadora!$D$5,G11716))</f>
        <v/>
      </c>
      <c r="E11717" s="27" t="str">
        <f aca="false">IF(A11717="","",IF($O$9=1,IF(MOD(C11717-1,$O$8)=0,Calculadora!$D$6*(1+Calculadora!$D$7)^(B11717-1),0),IF(MOD(C11717,$O$8)=0,Calculadora!$D$6*(1+Calculadora!$D$7)^(B11717-1),0)))</f>
        <v/>
      </c>
      <c r="F11717" s="27" t="str">
        <f aca="false">IF(A11717="","",(D11717+IF($O$9=1,E11717,0))*$O$7)</f>
        <v/>
      </c>
      <c r="G11717" s="27" t="str">
        <f aca="false">IF(A11717="","",D11717+E11717+F11717)</f>
        <v/>
      </c>
      <c r="H11717" s="27" t="str">
        <f aca="false">IF(A11717="","",Calculadora!$D$5+SUM($E$7:E11717))</f>
        <v/>
      </c>
      <c r="I11717" s="27" t="str">
        <f aca="false">IF(A11717="","",G11717-H11717)</f>
        <v/>
      </c>
      <c r="J11717" s="27" t="str">
        <f aca="false">IF(A11717="","",IF(C11717=$O$2,G11717,0))</f>
        <v/>
      </c>
    </row>
    <row r="11718" customFormat="false" ht="15" hidden="false" customHeight="false" outlineLevel="0" collapsed="false">
      <c r="A11718" s="25" t="str">
        <f aca="false">IF(ROW()-6&lt;=$O$3,ROW()-6,"")</f>
        <v/>
      </c>
      <c r="B11718" s="25" t="str">
        <f aca="false">IF(A11718="","",INT((A11718-1)/$O$2)+1)</f>
        <v/>
      </c>
      <c r="C11718" s="25" t="str">
        <f aca="false">IF(A11718="","",MOD(A11718-1,$O$2)+1)</f>
        <v/>
      </c>
      <c r="D11718" s="27" t="str">
        <f aca="false">IF(A11718="","",IF(A11718=1,Calculadora!$D$5,G11717))</f>
        <v/>
      </c>
      <c r="E11718" s="27" t="str">
        <f aca="false">IF(A11718="","",IF($O$9=1,IF(MOD(C11718-1,$O$8)=0,Calculadora!$D$6*(1+Calculadora!$D$7)^(B11718-1),0),IF(MOD(C11718,$O$8)=0,Calculadora!$D$6*(1+Calculadora!$D$7)^(B11718-1),0)))</f>
        <v/>
      </c>
      <c r="F11718" s="27" t="str">
        <f aca="false">IF(A11718="","",(D11718+IF($O$9=1,E11718,0))*$O$7)</f>
        <v/>
      </c>
      <c r="G11718" s="27" t="str">
        <f aca="false">IF(A11718="","",D11718+E11718+F11718)</f>
        <v/>
      </c>
      <c r="H11718" s="27" t="str">
        <f aca="false">IF(A11718="","",Calculadora!$D$5+SUM($E$7:E11718))</f>
        <v/>
      </c>
      <c r="I11718" s="27" t="str">
        <f aca="false">IF(A11718="","",G11718-H11718)</f>
        <v/>
      </c>
      <c r="J11718" s="27" t="str">
        <f aca="false">IF(A11718="","",IF(C11718=$O$2,G11718,0))</f>
        <v/>
      </c>
    </row>
    <row r="11719" customFormat="false" ht="15" hidden="false" customHeight="false" outlineLevel="0" collapsed="false">
      <c r="A11719" s="25" t="str">
        <f aca="false">IF(ROW()-6&lt;=$O$3,ROW()-6,"")</f>
        <v/>
      </c>
      <c r="B11719" s="25" t="str">
        <f aca="false">IF(A11719="","",INT((A11719-1)/$O$2)+1)</f>
        <v/>
      </c>
      <c r="C11719" s="25" t="str">
        <f aca="false">IF(A11719="","",MOD(A11719-1,$O$2)+1)</f>
        <v/>
      </c>
      <c r="D11719" s="27" t="str">
        <f aca="false">IF(A11719="","",IF(A11719=1,Calculadora!$D$5,G11718))</f>
        <v/>
      </c>
      <c r="E11719" s="27" t="str">
        <f aca="false">IF(A11719="","",IF($O$9=1,IF(MOD(C11719-1,$O$8)=0,Calculadora!$D$6*(1+Calculadora!$D$7)^(B11719-1),0),IF(MOD(C11719,$O$8)=0,Calculadora!$D$6*(1+Calculadora!$D$7)^(B11719-1),0)))</f>
        <v/>
      </c>
      <c r="F11719" s="27" t="str">
        <f aca="false">IF(A11719="","",(D11719+IF($O$9=1,E11719,0))*$O$7)</f>
        <v/>
      </c>
      <c r="G11719" s="27" t="str">
        <f aca="false">IF(A11719="","",D11719+E11719+F11719)</f>
        <v/>
      </c>
      <c r="H11719" s="27" t="str">
        <f aca="false">IF(A11719="","",Calculadora!$D$5+SUM($E$7:E11719))</f>
        <v/>
      </c>
      <c r="I11719" s="27" t="str">
        <f aca="false">IF(A11719="","",G11719-H11719)</f>
        <v/>
      </c>
      <c r="J11719" s="27" t="str">
        <f aca="false">IF(A11719="","",IF(C11719=$O$2,G11719,0))</f>
        <v/>
      </c>
    </row>
    <row r="11720" customFormat="false" ht="15" hidden="false" customHeight="false" outlineLevel="0" collapsed="false">
      <c r="A11720" s="25" t="str">
        <f aca="false">IF(ROW()-6&lt;=$O$3,ROW()-6,"")</f>
        <v/>
      </c>
      <c r="B11720" s="25" t="str">
        <f aca="false">IF(A11720="","",INT((A11720-1)/$O$2)+1)</f>
        <v/>
      </c>
      <c r="C11720" s="25" t="str">
        <f aca="false">IF(A11720="","",MOD(A11720-1,$O$2)+1)</f>
        <v/>
      </c>
      <c r="D11720" s="27" t="str">
        <f aca="false">IF(A11720="","",IF(A11720=1,Calculadora!$D$5,G11719))</f>
        <v/>
      </c>
      <c r="E11720" s="27" t="str">
        <f aca="false">IF(A11720="","",IF($O$9=1,IF(MOD(C11720-1,$O$8)=0,Calculadora!$D$6*(1+Calculadora!$D$7)^(B11720-1),0),IF(MOD(C11720,$O$8)=0,Calculadora!$D$6*(1+Calculadora!$D$7)^(B11720-1),0)))</f>
        <v/>
      </c>
      <c r="F11720" s="27" t="str">
        <f aca="false">IF(A11720="","",(D11720+IF($O$9=1,E11720,0))*$O$7)</f>
        <v/>
      </c>
      <c r="G11720" s="27" t="str">
        <f aca="false">IF(A11720="","",D11720+E11720+F11720)</f>
        <v/>
      </c>
      <c r="H11720" s="27" t="str">
        <f aca="false">IF(A11720="","",Calculadora!$D$5+SUM($E$7:E11720))</f>
        <v/>
      </c>
      <c r="I11720" s="27" t="str">
        <f aca="false">IF(A11720="","",G11720-H11720)</f>
        <v/>
      </c>
      <c r="J11720" s="27" t="str">
        <f aca="false">IF(A11720="","",IF(C11720=$O$2,G11720,0))</f>
        <v/>
      </c>
    </row>
    <row r="11721" customFormat="false" ht="15" hidden="false" customHeight="false" outlineLevel="0" collapsed="false">
      <c r="A11721" s="25" t="str">
        <f aca="false">IF(ROW()-6&lt;=$O$3,ROW()-6,"")</f>
        <v/>
      </c>
      <c r="B11721" s="25" t="str">
        <f aca="false">IF(A11721="","",INT((A11721-1)/$O$2)+1)</f>
        <v/>
      </c>
      <c r="C11721" s="25" t="str">
        <f aca="false">IF(A11721="","",MOD(A11721-1,$O$2)+1)</f>
        <v/>
      </c>
      <c r="D11721" s="27" t="str">
        <f aca="false">IF(A11721="","",IF(A11721=1,Calculadora!$D$5,G11720))</f>
        <v/>
      </c>
      <c r="E11721" s="27" t="str">
        <f aca="false">IF(A11721="","",IF($O$9=1,IF(MOD(C11721-1,$O$8)=0,Calculadora!$D$6*(1+Calculadora!$D$7)^(B11721-1),0),IF(MOD(C11721,$O$8)=0,Calculadora!$D$6*(1+Calculadora!$D$7)^(B11721-1),0)))</f>
        <v/>
      </c>
      <c r="F11721" s="27" t="str">
        <f aca="false">IF(A11721="","",(D11721+IF($O$9=1,E11721,0))*$O$7)</f>
        <v/>
      </c>
      <c r="G11721" s="27" t="str">
        <f aca="false">IF(A11721="","",D11721+E11721+F11721)</f>
        <v/>
      </c>
      <c r="H11721" s="27" t="str">
        <f aca="false">IF(A11721="","",Calculadora!$D$5+SUM($E$7:E11721))</f>
        <v/>
      </c>
      <c r="I11721" s="27" t="str">
        <f aca="false">IF(A11721="","",G11721-H11721)</f>
        <v/>
      </c>
      <c r="J11721" s="27" t="str">
        <f aca="false">IF(A11721="","",IF(C11721=$O$2,G11721,0))</f>
        <v/>
      </c>
    </row>
    <row r="11722" customFormat="false" ht="15" hidden="false" customHeight="false" outlineLevel="0" collapsed="false">
      <c r="A11722" s="25" t="str">
        <f aca="false">IF(ROW()-6&lt;=$O$3,ROW()-6,"")</f>
        <v/>
      </c>
      <c r="B11722" s="25" t="str">
        <f aca="false">IF(A11722="","",INT((A11722-1)/$O$2)+1)</f>
        <v/>
      </c>
      <c r="C11722" s="25" t="str">
        <f aca="false">IF(A11722="","",MOD(A11722-1,$O$2)+1)</f>
        <v/>
      </c>
      <c r="D11722" s="27" t="str">
        <f aca="false">IF(A11722="","",IF(A11722=1,Calculadora!$D$5,G11721))</f>
        <v/>
      </c>
      <c r="E11722" s="27" t="str">
        <f aca="false">IF(A11722="","",IF($O$9=1,IF(MOD(C11722-1,$O$8)=0,Calculadora!$D$6*(1+Calculadora!$D$7)^(B11722-1),0),IF(MOD(C11722,$O$8)=0,Calculadora!$D$6*(1+Calculadora!$D$7)^(B11722-1),0)))</f>
        <v/>
      </c>
      <c r="F11722" s="27" t="str">
        <f aca="false">IF(A11722="","",(D11722+IF($O$9=1,E11722,0))*$O$7)</f>
        <v/>
      </c>
      <c r="G11722" s="27" t="str">
        <f aca="false">IF(A11722="","",D11722+E11722+F11722)</f>
        <v/>
      </c>
      <c r="H11722" s="27" t="str">
        <f aca="false">IF(A11722="","",Calculadora!$D$5+SUM($E$7:E11722))</f>
        <v/>
      </c>
      <c r="I11722" s="27" t="str">
        <f aca="false">IF(A11722="","",G11722-H11722)</f>
        <v/>
      </c>
      <c r="J11722" s="27" t="str">
        <f aca="false">IF(A11722="","",IF(C11722=$O$2,G11722,0))</f>
        <v/>
      </c>
    </row>
    <row r="11723" customFormat="false" ht="15" hidden="false" customHeight="false" outlineLevel="0" collapsed="false">
      <c r="A11723" s="25" t="str">
        <f aca="false">IF(ROW()-6&lt;=$O$3,ROW()-6,"")</f>
        <v/>
      </c>
      <c r="B11723" s="25" t="str">
        <f aca="false">IF(A11723="","",INT((A11723-1)/$O$2)+1)</f>
        <v/>
      </c>
      <c r="C11723" s="25" t="str">
        <f aca="false">IF(A11723="","",MOD(A11723-1,$O$2)+1)</f>
        <v/>
      </c>
      <c r="D11723" s="27" t="str">
        <f aca="false">IF(A11723="","",IF(A11723=1,Calculadora!$D$5,G11722))</f>
        <v/>
      </c>
      <c r="E11723" s="27" t="str">
        <f aca="false">IF(A11723="","",IF($O$9=1,IF(MOD(C11723-1,$O$8)=0,Calculadora!$D$6*(1+Calculadora!$D$7)^(B11723-1),0),IF(MOD(C11723,$O$8)=0,Calculadora!$D$6*(1+Calculadora!$D$7)^(B11723-1),0)))</f>
        <v/>
      </c>
      <c r="F11723" s="27" t="str">
        <f aca="false">IF(A11723="","",(D11723+IF($O$9=1,E11723,0))*$O$7)</f>
        <v/>
      </c>
      <c r="G11723" s="27" t="str">
        <f aca="false">IF(A11723="","",D11723+E11723+F11723)</f>
        <v/>
      </c>
      <c r="H11723" s="27" t="str">
        <f aca="false">IF(A11723="","",Calculadora!$D$5+SUM($E$7:E11723))</f>
        <v/>
      </c>
      <c r="I11723" s="27" t="str">
        <f aca="false">IF(A11723="","",G11723-H11723)</f>
        <v/>
      </c>
      <c r="J11723" s="27" t="str">
        <f aca="false">IF(A11723="","",IF(C11723=$O$2,G11723,0))</f>
        <v/>
      </c>
    </row>
    <row r="11724" customFormat="false" ht="15" hidden="false" customHeight="false" outlineLevel="0" collapsed="false">
      <c r="A11724" s="25" t="str">
        <f aca="false">IF(ROW()-6&lt;=$O$3,ROW()-6,"")</f>
        <v/>
      </c>
      <c r="B11724" s="25" t="str">
        <f aca="false">IF(A11724="","",INT((A11724-1)/$O$2)+1)</f>
        <v/>
      </c>
      <c r="C11724" s="25" t="str">
        <f aca="false">IF(A11724="","",MOD(A11724-1,$O$2)+1)</f>
        <v/>
      </c>
      <c r="D11724" s="27" t="str">
        <f aca="false">IF(A11724="","",IF(A11724=1,Calculadora!$D$5,G11723))</f>
        <v/>
      </c>
      <c r="E11724" s="27" t="str">
        <f aca="false">IF(A11724="","",IF($O$9=1,IF(MOD(C11724-1,$O$8)=0,Calculadora!$D$6*(1+Calculadora!$D$7)^(B11724-1),0),IF(MOD(C11724,$O$8)=0,Calculadora!$D$6*(1+Calculadora!$D$7)^(B11724-1),0)))</f>
        <v/>
      </c>
      <c r="F11724" s="27" t="str">
        <f aca="false">IF(A11724="","",(D11724+IF($O$9=1,E11724,0))*$O$7)</f>
        <v/>
      </c>
      <c r="G11724" s="27" t="str">
        <f aca="false">IF(A11724="","",D11724+E11724+F11724)</f>
        <v/>
      </c>
      <c r="H11724" s="27" t="str">
        <f aca="false">IF(A11724="","",Calculadora!$D$5+SUM($E$7:E11724))</f>
        <v/>
      </c>
      <c r="I11724" s="27" t="str">
        <f aca="false">IF(A11724="","",G11724-H11724)</f>
        <v/>
      </c>
      <c r="J11724" s="27" t="str">
        <f aca="false">IF(A11724="","",IF(C11724=$O$2,G11724,0))</f>
        <v/>
      </c>
    </row>
    <row r="11725" customFormat="false" ht="15" hidden="false" customHeight="false" outlineLevel="0" collapsed="false">
      <c r="A11725" s="25" t="str">
        <f aca="false">IF(ROW()-6&lt;=$O$3,ROW()-6,"")</f>
        <v/>
      </c>
      <c r="B11725" s="25" t="str">
        <f aca="false">IF(A11725="","",INT((A11725-1)/$O$2)+1)</f>
        <v/>
      </c>
      <c r="C11725" s="25" t="str">
        <f aca="false">IF(A11725="","",MOD(A11725-1,$O$2)+1)</f>
        <v/>
      </c>
      <c r="D11725" s="27" t="str">
        <f aca="false">IF(A11725="","",IF(A11725=1,Calculadora!$D$5,G11724))</f>
        <v/>
      </c>
      <c r="E11725" s="27" t="str">
        <f aca="false">IF(A11725="","",IF($O$9=1,IF(MOD(C11725-1,$O$8)=0,Calculadora!$D$6*(1+Calculadora!$D$7)^(B11725-1),0),IF(MOD(C11725,$O$8)=0,Calculadora!$D$6*(1+Calculadora!$D$7)^(B11725-1),0)))</f>
        <v/>
      </c>
      <c r="F11725" s="27" t="str">
        <f aca="false">IF(A11725="","",(D11725+IF($O$9=1,E11725,0))*$O$7)</f>
        <v/>
      </c>
      <c r="G11725" s="27" t="str">
        <f aca="false">IF(A11725="","",D11725+E11725+F11725)</f>
        <v/>
      </c>
      <c r="H11725" s="27" t="str">
        <f aca="false">IF(A11725="","",Calculadora!$D$5+SUM($E$7:E11725))</f>
        <v/>
      </c>
      <c r="I11725" s="27" t="str">
        <f aca="false">IF(A11725="","",G11725-H11725)</f>
        <v/>
      </c>
      <c r="J11725" s="27" t="str">
        <f aca="false">IF(A11725="","",IF(C11725=$O$2,G11725,0))</f>
        <v/>
      </c>
    </row>
    <row r="11726" customFormat="false" ht="15" hidden="false" customHeight="false" outlineLevel="0" collapsed="false">
      <c r="A11726" s="25" t="str">
        <f aca="false">IF(ROW()-6&lt;=$O$3,ROW()-6,"")</f>
        <v/>
      </c>
      <c r="B11726" s="25" t="str">
        <f aca="false">IF(A11726="","",INT((A11726-1)/$O$2)+1)</f>
        <v/>
      </c>
      <c r="C11726" s="25" t="str">
        <f aca="false">IF(A11726="","",MOD(A11726-1,$O$2)+1)</f>
        <v/>
      </c>
      <c r="D11726" s="27" t="str">
        <f aca="false">IF(A11726="","",IF(A11726=1,Calculadora!$D$5,G11725))</f>
        <v/>
      </c>
      <c r="E11726" s="27" t="str">
        <f aca="false">IF(A11726="","",IF($O$9=1,IF(MOD(C11726-1,$O$8)=0,Calculadora!$D$6*(1+Calculadora!$D$7)^(B11726-1),0),IF(MOD(C11726,$O$8)=0,Calculadora!$D$6*(1+Calculadora!$D$7)^(B11726-1),0)))</f>
        <v/>
      </c>
      <c r="F11726" s="27" t="str">
        <f aca="false">IF(A11726="","",(D11726+IF($O$9=1,E11726,0))*$O$7)</f>
        <v/>
      </c>
      <c r="G11726" s="27" t="str">
        <f aca="false">IF(A11726="","",D11726+E11726+F11726)</f>
        <v/>
      </c>
      <c r="H11726" s="27" t="str">
        <f aca="false">IF(A11726="","",Calculadora!$D$5+SUM($E$7:E11726))</f>
        <v/>
      </c>
      <c r="I11726" s="27" t="str">
        <f aca="false">IF(A11726="","",G11726-H11726)</f>
        <v/>
      </c>
      <c r="J11726" s="27" t="str">
        <f aca="false">IF(A11726="","",IF(C11726=$O$2,G11726,0))</f>
        <v/>
      </c>
    </row>
    <row r="11727" customFormat="false" ht="15" hidden="false" customHeight="false" outlineLevel="0" collapsed="false">
      <c r="A11727" s="25" t="str">
        <f aca="false">IF(ROW()-6&lt;=$O$3,ROW()-6,"")</f>
        <v/>
      </c>
      <c r="B11727" s="25" t="str">
        <f aca="false">IF(A11727="","",INT((A11727-1)/$O$2)+1)</f>
        <v/>
      </c>
      <c r="C11727" s="25" t="str">
        <f aca="false">IF(A11727="","",MOD(A11727-1,$O$2)+1)</f>
        <v/>
      </c>
      <c r="D11727" s="27" t="str">
        <f aca="false">IF(A11727="","",IF(A11727=1,Calculadora!$D$5,G11726))</f>
        <v/>
      </c>
      <c r="E11727" s="27" t="str">
        <f aca="false">IF(A11727="","",IF($O$9=1,IF(MOD(C11727-1,$O$8)=0,Calculadora!$D$6*(1+Calculadora!$D$7)^(B11727-1),0),IF(MOD(C11727,$O$8)=0,Calculadora!$D$6*(1+Calculadora!$D$7)^(B11727-1),0)))</f>
        <v/>
      </c>
      <c r="F11727" s="27" t="str">
        <f aca="false">IF(A11727="","",(D11727+IF($O$9=1,E11727,0))*$O$7)</f>
        <v/>
      </c>
      <c r="G11727" s="27" t="str">
        <f aca="false">IF(A11727="","",D11727+E11727+F11727)</f>
        <v/>
      </c>
      <c r="H11727" s="27" t="str">
        <f aca="false">IF(A11727="","",Calculadora!$D$5+SUM($E$7:E11727))</f>
        <v/>
      </c>
      <c r="I11727" s="27" t="str">
        <f aca="false">IF(A11727="","",G11727-H11727)</f>
        <v/>
      </c>
      <c r="J11727" s="27" t="str">
        <f aca="false">IF(A11727="","",IF(C11727=$O$2,G11727,0))</f>
        <v/>
      </c>
    </row>
    <row r="11728" customFormat="false" ht="15" hidden="false" customHeight="false" outlineLevel="0" collapsed="false">
      <c r="A11728" s="25" t="str">
        <f aca="false">IF(ROW()-6&lt;=$O$3,ROW()-6,"")</f>
        <v/>
      </c>
      <c r="B11728" s="25" t="str">
        <f aca="false">IF(A11728="","",INT((A11728-1)/$O$2)+1)</f>
        <v/>
      </c>
      <c r="C11728" s="25" t="str">
        <f aca="false">IF(A11728="","",MOD(A11728-1,$O$2)+1)</f>
        <v/>
      </c>
      <c r="D11728" s="27" t="str">
        <f aca="false">IF(A11728="","",IF(A11728=1,Calculadora!$D$5,G11727))</f>
        <v/>
      </c>
      <c r="E11728" s="27" t="str">
        <f aca="false">IF(A11728="","",IF($O$9=1,IF(MOD(C11728-1,$O$8)=0,Calculadora!$D$6*(1+Calculadora!$D$7)^(B11728-1),0),IF(MOD(C11728,$O$8)=0,Calculadora!$D$6*(1+Calculadora!$D$7)^(B11728-1),0)))</f>
        <v/>
      </c>
      <c r="F11728" s="27" t="str">
        <f aca="false">IF(A11728="","",(D11728+IF($O$9=1,E11728,0))*$O$7)</f>
        <v/>
      </c>
      <c r="G11728" s="27" t="str">
        <f aca="false">IF(A11728="","",D11728+E11728+F11728)</f>
        <v/>
      </c>
      <c r="H11728" s="27" t="str">
        <f aca="false">IF(A11728="","",Calculadora!$D$5+SUM($E$7:E11728))</f>
        <v/>
      </c>
      <c r="I11728" s="27" t="str">
        <f aca="false">IF(A11728="","",G11728-H11728)</f>
        <v/>
      </c>
      <c r="J11728" s="27" t="str">
        <f aca="false">IF(A11728="","",IF(C11728=$O$2,G11728,0))</f>
        <v/>
      </c>
    </row>
    <row r="11729" customFormat="false" ht="15" hidden="false" customHeight="false" outlineLevel="0" collapsed="false">
      <c r="A11729" s="25" t="str">
        <f aca="false">IF(ROW()-6&lt;=$O$3,ROW()-6,"")</f>
        <v/>
      </c>
      <c r="B11729" s="25" t="str">
        <f aca="false">IF(A11729="","",INT((A11729-1)/$O$2)+1)</f>
        <v/>
      </c>
      <c r="C11729" s="25" t="str">
        <f aca="false">IF(A11729="","",MOD(A11729-1,$O$2)+1)</f>
        <v/>
      </c>
      <c r="D11729" s="27" t="str">
        <f aca="false">IF(A11729="","",IF(A11729=1,Calculadora!$D$5,G11728))</f>
        <v/>
      </c>
      <c r="E11729" s="27" t="str">
        <f aca="false">IF(A11729="","",IF($O$9=1,IF(MOD(C11729-1,$O$8)=0,Calculadora!$D$6*(1+Calculadora!$D$7)^(B11729-1),0),IF(MOD(C11729,$O$8)=0,Calculadora!$D$6*(1+Calculadora!$D$7)^(B11729-1),0)))</f>
        <v/>
      </c>
      <c r="F11729" s="27" t="str">
        <f aca="false">IF(A11729="","",(D11729+IF($O$9=1,E11729,0))*$O$7)</f>
        <v/>
      </c>
      <c r="G11729" s="27" t="str">
        <f aca="false">IF(A11729="","",D11729+E11729+F11729)</f>
        <v/>
      </c>
      <c r="H11729" s="27" t="str">
        <f aca="false">IF(A11729="","",Calculadora!$D$5+SUM($E$7:E11729))</f>
        <v/>
      </c>
      <c r="I11729" s="27" t="str">
        <f aca="false">IF(A11729="","",G11729-H11729)</f>
        <v/>
      </c>
      <c r="J11729" s="27" t="str">
        <f aca="false">IF(A11729="","",IF(C11729=$O$2,G11729,0))</f>
        <v/>
      </c>
    </row>
    <row r="11730" customFormat="false" ht="15" hidden="false" customHeight="false" outlineLevel="0" collapsed="false">
      <c r="A11730" s="25" t="str">
        <f aca="false">IF(ROW()-6&lt;=$O$3,ROW()-6,"")</f>
        <v/>
      </c>
      <c r="B11730" s="25" t="str">
        <f aca="false">IF(A11730="","",INT((A11730-1)/$O$2)+1)</f>
        <v/>
      </c>
      <c r="C11730" s="25" t="str">
        <f aca="false">IF(A11730="","",MOD(A11730-1,$O$2)+1)</f>
        <v/>
      </c>
      <c r="D11730" s="27" t="str">
        <f aca="false">IF(A11730="","",IF(A11730=1,Calculadora!$D$5,G11729))</f>
        <v/>
      </c>
      <c r="E11730" s="27" t="str">
        <f aca="false">IF(A11730="","",IF($O$9=1,IF(MOD(C11730-1,$O$8)=0,Calculadora!$D$6*(1+Calculadora!$D$7)^(B11730-1),0),IF(MOD(C11730,$O$8)=0,Calculadora!$D$6*(1+Calculadora!$D$7)^(B11730-1),0)))</f>
        <v/>
      </c>
      <c r="F11730" s="27" t="str">
        <f aca="false">IF(A11730="","",(D11730+IF($O$9=1,E11730,0))*$O$7)</f>
        <v/>
      </c>
      <c r="G11730" s="27" t="str">
        <f aca="false">IF(A11730="","",D11730+E11730+F11730)</f>
        <v/>
      </c>
      <c r="H11730" s="27" t="str">
        <f aca="false">IF(A11730="","",Calculadora!$D$5+SUM($E$7:E11730))</f>
        <v/>
      </c>
      <c r="I11730" s="27" t="str">
        <f aca="false">IF(A11730="","",G11730-H11730)</f>
        <v/>
      </c>
      <c r="J11730" s="27" t="str">
        <f aca="false">IF(A11730="","",IF(C11730=$O$2,G11730,0))</f>
        <v/>
      </c>
    </row>
    <row r="11731" customFormat="false" ht="15" hidden="false" customHeight="false" outlineLevel="0" collapsed="false">
      <c r="A11731" s="25" t="str">
        <f aca="false">IF(ROW()-6&lt;=$O$3,ROW()-6,"")</f>
        <v/>
      </c>
      <c r="B11731" s="25" t="str">
        <f aca="false">IF(A11731="","",INT((A11731-1)/$O$2)+1)</f>
        <v/>
      </c>
      <c r="C11731" s="25" t="str">
        <f aca="false">IF(A11731="","",MOD(A11731-1,$O$2)+1)</f>
        <v/>
      </c>
      <c r="D11731" s="27" t="str">
        <f aca="false">IF(A11731="","",IF(A11731=1,Calculadora!$D$5,G11730))</f>
        <v/>
      </c>
      <c r="E11731" s="27" t="str">
        <f aca="false">IF(A11731="","",IF($O$9=1,IF(MOD(C11731-1,$O$8)=0,Calculadora!$D$6*(1+Calculadora!$D$7)^(B11731-1),0),IF(MOD(C11731,$O$8)=0,Calculadora!$D$6*(1+Calculadora!$D$7)^(B11731-1),0)))</f>
        <v/>
      </c>
      <c r="F11731" s="27" t="str">
        <f aca="false">IF(A11731="","",(D11731+IF($O$9=1,E11731,0))*$O$7)</f>
        <v/>
      </c>
      <c r="G11731" s="27" t="str">
        <f aca="false">IF(A11731="","",D11731+E11731+F11731)</f>
        <v/>
      </c>
      <c r="H11731" s="27" t="str">
        <f aca="false">IF(A11731="","",Calculadora!$D$5+SUM($E$7:E11731))</f>
        <v/>
      </c>
      <c r="I11731" s="27" t="str">
        <f aca="false">IF(A11731="","",G11731-H11731)</f>
        <v/>
      </c>
      <c r="J11731" s="27" t="str">
        <f aca="false">IF(A11731="","",IF(C11731=$O$2,G11731,0))</f>
        <v/>
      </c>
    </row>
    <row r="11732" customFormat="false" ht="15" hidden="false" customHeight="false" outlineLevel="0" collapsed="false">
      <c r="A11732" s="25" t="str">
        <f aca="false">IF(ROW()-6&lt;=$O$3,ROW()-6,"")</f>
        <v/>
      </c>
      <c r="B11732" s="25" t="str">
        <f aca="false">IF(A11732="","",INT((A11732-1)/$O$2)+1)</f>
        <v/>
      </c>
      <c r="C11732" s="25" t="str">
        <f aca="false">IF(A11732="","",MOD(A11732-1,$O$2)+1)</f>
        <v/>
      </c>
      <c r="D11732" s="27" t="str">
        <f aca="false">IF(A11732="","",IF(A11732=1,Calculadora!$D$5,G11731))</f>
        <v/>
      </c>
      <c r="E11732" s="27" t="str">
        <f aca="false">IF(A11732="","",IF($O$9=1,IF(MOD(C11732-1,$O$8)=0,Calculadora!$D$6*(1+Calculadora!$D$7)^(B11732-1),0),IF(MOD(C11732,$O$8)=0,Calculadora!$D$6*(1+Calculadora!$D$7)^(B11732-1),0)))</f>
        <v/>
      </c>
      <c r="F11732" s="27" t="str">
        <f aca="false">IF(A11732="","",(D11732+IF($O$9=1,E11732,0))*$O$7)</f>
        <v/>
      </c>
      <c r="G11732" s="27" t="str">
        <f aca="false">IF(A11732="","",D11732+E11732+F11732)</f>
        <v/>
      </c>
      <c r="H11732" s="27" t="str">
        <f aca="false">IF(A11732="","",Calculadora!$D$5+SUM($E$7:E11732))</f>
        <v/>
      </c>
      <c r="I11732" s="27" t="str">
        <f aca="false">IF(A11732="","",G11732-H11732)</f>
        <v/>
      </c>
      <c r="J11732" s="27" t="str">
        <f aca="false">IF(A11732="","",IF(C11732=$O$2,G11732,0))</f>
        <v/>
      </c>
    </row>
    <row r="11733" customFormat="false" ht="15" hidden="false" customHeight="false" outlineLevel="0" collapsed="false">
      <c r="A11733" s="25" t="str">
        <f aca="false">IF(ROW()-6&lt;=$O$3,ROW()-6,"")</f>
        <v/>
      </c>
      <c r="B11733" s="25" t="str">
        <f aca="false">IF(A11733="","",INT((A11733-1)/$O$2)+1)</f>
        <v/>
      </c>
      <c r="C11733" s="25" t="str">
        <f aca="false">IF(A11733="","",MOD(A11733-1,$O$2)+1)</f>
        <v/>
      </c>
      <c r="D11733" s="27" t="str">
        <f aca="false">IF(A11733="","",IF(A11733=1,Calculadora!$D$5,G11732))</f>
        <v/>
      </c>
      <c r="E11733" s="27" t="str">
        <f aca="false">IF(A11733="","",IF($O$9=1,IF(MOD(C11733-1,$O$8)=0,Calculadora!$D$6*(1+Calculadora!$D$7)^(B11733-1),0),IF(MOD(C11733,$O$8)=0,Calculadora!$D$6*(1+Calculadora!$D$7)^(B11733-1),0)))</f>
        <v/>
      </c>
      <c r="F11733" s="27" t="str">
        <f aca="false">IF(A11733="","",(D11733+IF($O$9=1,E11733,0))*$O$7)</f>
        <v/>
      </c>
      <c r="G11733" s="27" t="str">
        <f aca="false">IF(A11733="","",D11733+E11733+F11733)</f>
        <v/>
      </c>
      <c r="H11733" s="27" t="str">
        <f aca="false">IF(A11733="","",Calculadora!$D$5+SUM($E$7:E11733))</f>
        <v/>
      </c>
      <c r="I11733" s="27" t="str">
        <f aca="false">IF(A11733="","",G11733-H11733)</f>
        <v/>
      </c>
      <c r="J11733" s="27" t="str">
        <f aca="false">IF(A11733="","",IF(C11733=$O$2,G11733,0))</f>
        <v/>
      </c>
    </row>
    <row r="11734" customFormat="false" ht="15" hidden="false" customHeight="false" outlineLevel="0" collapsed="false">
      <c r="A11734" s="25" t="str">
        <f aca="false">IF(ROW()-6&lt;=$O$3,ROW()-6,"")</f>
        <v/>
      </c>
      <c r="B11734" s="25" t="str">
        <f aca="false">IF(A11734="","",INT((A11734-1)/$O$2)+1)</f>
        <v/>
      </c>
      <c r="C11734" s="25" t="str">
        <f aca="false">IF(A11734="","",MOD(A11734-1,$O$2)+1)</f>
        <v/>
      </c>
      <c r="D11734" s="27" t="str">
        <f aca="false">IF(A11734="","",IF(A11734=1,Calculadora!$D$5,G11733))</f>
        <v/>
      </c>
      <c r="E11734" s="27" t="str">
        <f aca="false">IF(A11734="","",IF($O$9=1,IF(MOD(C11734-1,$O$8)=0,Calculadora!$D$6*(1+Calculadora!$D$7)^(B11734-1),0),IF(MOD(C11734,$O$8)=0,Calculadora!$D$6*(1+Calculadora!$D$7)^(B11734-1),0)))</f>
        <v/>
      </c>
      <c r="F11734" s="27" t="str">
        <f aca="false">IF(A11734="","",(D11734+IF($O$9=1,E11734,0))*$O$7)</f>
        <v/>
      </c>
      <c r="G11734" s="27" t="str">
        <f aca="false">IF(A11734="","",D11734+E11734+F11734)</f>
        <v/>
      </c>
      <c r="H11734" s="27" t="str">
        <f aca="false">IF(A11734="","",Calculadora!$D$5+SUM($E$7:E11734))</f>
        <v/>
      </c>
      <c r="I11734" s="27" t="str">
        <f aca="false">IF(A11734="","",G11734-H11734)</f>
        <v/>
      </c>
      <c r="J11734" s="27" t="str">
        <f aca="false">IF(A11734="","",IF(C11734=$O$2,G11734,0))</f>
        <v/>
      </c>
    </row>
    <row r="11735" customFormat="false" ht="15" hidden="false" customHeight="false" outlineLevel="0" collapsed="false">
      <c r="A11735" s="25" t="str">
        <f aca="false">IF(ROW()-6&lt;=$O$3,ROW()-6,"")</f>
        <v/>
      </c>
      <c r="B11735" s="25" t="str">
        <f aca="false">IF(A11735="","",INT((A11735-1)/$O$2)+1)</f>
        <v/>
      </c>
      <c r="C11735" s="25" t="str">
        <f aca="false">IF(A11735="","",MOD(A11735-1,$O$2)+1)</f>
        <v/>
      </c>
      <c r="D11735" s="27" t="str">
        <f aca="false">IF(A11735="","",IF(A11735=1,Calculadora!$D$5,G11734))</f>
        <v/>
      </c>
      <c r="E11735" s="27" t="str">
        <f aca="false">IF(A11735="","",IF($O$9=1,IF(MOD(C11735-1,$O$8)=0,Calculadora!$D$6*(1+Calculadora!$D$7)^(B11735-1),0),IF(MOD(C11735,$O$8)=0,Calculadora!$D$6*(1+Calculadora!$D$7)^(B11735-1),0)))</f>
        <v/>
      </c>
      <c r="F11735" s="27" t="str">
        <f aca="false">IF(A11735="","",(D11735+IF($O$9=1,E11735,0))*$O$7)</f>
        <v/>
      </c>
      <c r="G11735" s="27" t="str">
        <f aca="false">IF(A11735="","",D11735+E11735+F11735)</f>
        <v/>
      </c>
      <c r="H11735" s="27" t="str">
        <f aca="false">IF(A11735="","",Calculadora!$D$5+SUM($E$7:E11735))</f>
        <v/>
      </c>
      <c r="I11735" s="27" t="str">
        <f aca="false">IF(A11735="","",G11735-H11735)</f>
        <v/>
      </c>
      <c r="J11735" s="27" t="str">
        <f aca="false">IF(A11735="","",IF(C11735=$O$2,G11735,0))</f>
        <v/>
      </c>
    </row>
    <row r="11736" customFormat="false" ht="15" hidden="false" customHeight="false" outlineLevel="0" collapsed="false">
      <c r="A11736" s="25" t="str">
        <f aca="false">IF(ROW()-6&lt;=$O$3,ROW()-6,"")</f>
        <v/>
      </c>
      <c r="B11736" s="25" t="str">
        <f aca="false">IF(A11736="","",INT((A11736-1)/$O$2)+1)</f>
        <v/>
      </c>
      <c r="C11736" s="25" t="str">
        <f aca="false">IF(A11736="","",MOD(A11736-1,$O$2)+1)</f>
        <v/>
      </c>
      <c r="D11736" s="27" t="str">
        <f aca="false">IF(A11736="","",IF(A11736=1,Calculadora!$D$5,G11735))</f>
        <v/>
      </c>
      <c r="E11736" s="27" t="str">
        <f aca="false">IF(A11736="","",IF($O$9=1,IF(MOD(C11736-1,$O$8)=0,Calculadora!$D$6*(1+Calculadora!$D$7)^(B11736-1),0),IF(MOD(C11736,$O$8)=0,Calculadora!$D$6*(1+Calculadora!$D$7)^(B11736-1),0)))</f>
        <v/>
      </c>
      <c r="F11736" s="27" t="str">
        <f aca="false">IF(A11736="","",(D11736+IF($O$9=1,E11736,0))*$O$7)</f>
        <v/>
      </c>
      <c r="G11736" s="27" t="str">
        <f aca="false">IF(A11736="","",D11736+E11736+F11736)</f>
        <v/>
      </c>
      <c r="H11736" s="27" t="str">
        <f aca="false">IF(A11736="","",Calculadora!$D$5+SUM($E$7:E11736))</f>
        <v/>
      </c>
      <c r="I11736" s="27" t="str">
        <f aca="false">IF(A11736="","",G11736-H11736)</f>
        <v/>
      </c>
      <c r="J11736" s="27" t="str">
        <f aca="false">IF(A11736="","",IF(C11736=$O$2,G11736,0))</f>
        <v/>
      </c>
    </row>
    <row r="11737" customFormat="false" ht="15" hidden="false" customHeight="false" outlineLevel="0" collapsed="false">
      <c r="A11737" s="25" t="str">
        <f aca="false">IF(ROW()-6&lt;=$O$3,ROW()-6,"")</f>
        <v/>
      </c>
      <c r="B11737" s="25" t="str">
        <f aca="false">IF(A11737="","",INT((A11737-1)/$O$2)+1)</f>
        <v/>
      </c>
      <c r="C11737" s="25" t="str">
        <f aca="false">IF(A11737="","",MOD(A11737-1,$O$2)+1)</f>
        <v/>
      </c>
      <c r="D11737" s="27" t="str">
        <f aca="false">IF(A11737="","",IF(A11737=1,Calculadora!$D$5,G11736))</f>
        <v/>
      </c>
      <c r="E11737" s="27" t="str">
        <f aca="false">IF(A11737="","",IF($O$9=1,IF(MOD(C11737-1,$O$8)=0,Calculadora!$D$6*(1+Calculadora!$D$7)^(B11737-1),0),IF(MOD(C11737,$O$8)=0,Calculadora!$D$6*(1+Calculadora!$D$7)^(B11737-1),0)))</f>
        <v/>
      </c>
      <c r="F11737" s="27" t="str">
        <f aca="false">IF(A11737="","",(D11737+IF($O$9=1,E11737,0))*$O$7)</f>
        <v/>
      </c>
      <c r="G11737" s="27" t="str">
        <f aca="false">IF(A11737="","",D11737+E11737+F11737)</f>
        <v/>
      </c>
      <c r="H11737" s="27" t="str">
        <f aca="false">IF(A11737="","",Calculadora!$D$5+SUM($E$7:E11737))</f>
        <v/>
      </c>
      <c r="I11737" s="27" t="str">
        <f aca="false">IF(A11737="","",G11737-H11737)</f>
        <v/>
      </c>
      <c r="J11737" s="27" t="str">
        <f aca="false">IF(A11737="","",IF(C11737=$O$2,G11737,0))</f>
        <v/>
      </c>
    </row>
    <row r="11738" customFormat="false" ht="15" hidden="false" customHeight="false" outlineLevel="0" collapsed="false">
      <c r="A11738" s="25" t="str">
        <f aca="false">IF(ROW()-6&lt;=$O$3,ROW()-6,"")</f>
        <v/>
      </c>
      <c r="B11738" s="25" t="str">
        <f aca="false">IF(A11738="","",INT((A11738-1)/$O$2)+1)</f>
        <v/>
      </c>
      <c r="C11738" s="25" t="str">
        <f aca="false">IF(A11738="","",MOD(A11738-1,$O$2)+1)</f>
        <v/>
      </c>
      <c r="D11738" s="27" t="str">
        <f aca="false">IF(A11738="","",IF(A11738=1,Calculadora!$D$5,G11737))</f>
        <v/>
      </c>
      <c r="E11738" s="27" t="str">
        <f aca="false">IF(A11738="","",IF($O$9=1,IF(MOD(C11738-1,$O$8)=0,Calculadora!$D$6*(1+Calculadora!$D$7)^(B11738-1),0),IF(MOD(C11738,$O$8)=0,Calculadora!$D$6*(1+Calculadora!$D$7)^(B11738-1),0)))</f>
        <v/>
      </c>
      <c r="F11738" s="27" t="str">
        <f aca="false">IF(A11738="","",(D11738+IF($O$9=1,E11738,0))*$O$7)</f>
        <v/>
      </c>
      <c r="G11738" s="27" t="str">
        <f aca="false">IF(A11738="","",D11738+E11738+F11738)</f>
        <v/>
      </c>
      <c r="H11738" s="27" t="str">
        <f aca="false">IF(A11738="","",Calculadora!$D$5+SUM($E$7:E11738))</f>
        <v/>
      </c>
      <c r="I11738" s="27" t="str">
        <f aca="false">IF(A11738="","",G11738-H11738)</f>
        <v/>
      </c>
      <c r="J11738" s="27" t="str">
        <f aca="false">IF(A11738="","",IF(C11738=$O$2,G11738,0))</f>
        <v/>
      </c>
    </row>
    <row r="11739" customFormat="false" ht="15" hidden="false" customHeight="false" outlineLevel="0" collapsed="false">
      <c r="A11739" s="25" t="str">
        <f aca="false">IF(ROW()-6&lt;=$O$3,ROW()-6,"")</f>
        <v/>
      </c>
      <c r="B11739" s="25" t="str">
        <f aca="false">IF(A11739="","",INT((A11739-1)/$O$2)+1)</f>
        <v/>
      </c>
      <c r="C11739" s="25" t="str">
        <f aca="false">IF(A11739="","",MOD(A11739-1,$O$2)+1)</f>
        <v/>
      </c>
      <c r="D11739" s="27" t="str">
        <f aca="false">IF(A11739="","",IF(A11739=1,Calculadora!$D$5,G11738))</f>
        <v/>
      </c>
      <c r="E11739" s="27" t="str">
        <f aca="false">IF(A11739="","",IF($O$9=1,IF(MOD(C11739-1,$O$8)=0,Calculadora!$D$6*(1+Calculadora!$D$7)^(B11739-1),0),IF(MOD(C11739,$O$8)=0,Calculadora!$D$6*(1+Calculadora!$D$7)^(B11739-1),0)))</f>
        <v/>
      </c>
      <c r="F11739" s="27" t="str">
        <f aca="false">IF(A11739="","",(D11739+IF($O$9=1,E11739,0))*$O$7)</f>
        <v/>
      </c>
      <c r="G11739" s="27" t="str">
        <f aca="false">IF(A11739="","",D11739+E11739+F11739)</f>
        <v/>
      </c>
      <c r="H11739" s="27" t="str">
        <f aca="false">IF(A11739="","",Calculadora!$D$5+SUM($E$7:E11739))</f>
        <v/>
      </c>
      <c r="I11739" s="27" t="str">
        <f aca="false">IF(A11739="","",G11739-H11739)</f>
        <v/>
      </c>
      <c r="J11739" s="27" t="str">
        <f aca="false">IF(A11739="","",IF(C11739=$O$2,G11739,0))</f>
        <v/>
      </c>
    </row>
    <row r="11740" customFormat="false" ht="15" hidden="false" customHeight="false" outlineLevel="0" collapsed="false">
      <c r="A11740" s="25" t="str">
        <f aca="false">IF(ROW()-6&lt;=$O$3,ROW()-6,"")</f>
        <v/>
      </c>
      <c r="B11740" s="25" t="str">
        <f aca="false">IF(A11740="","",INT((A11740-1)/$O$2)+1)</f>
        <v/>
      </c>
      <c r="C11740" s="25" t="str">
        <f aca="false">IF(A11740="","",MOD(A11740-1,$O$2)+1)</f>
        <v/>
      </c>
      <c r="D11740" s="27" t="str">
        <f aca="false">IF(A11740="","",IF(A11740=1,Calculadora!$D$5,G11739))</f>
        <v/>
      </c>
      <c r="E11740" s="27" t="str">
        <f aca="false">IF(A11740="","",IF($O$9=1,IF(MOD(C11740-1,$O$8)=0,Calculadora!$D$6*(1+Calculadora!$D$7)^(B11740-1),0),IF(MOD(C11740,$O$8)=0,Calculadora!$D$6*(1+Calculadora!$D$7)^(B11740-1),0)))</f>
        <v/>
      </c>
      <c r="F11740" s="27" t="str">
        <f aca="false">IF(A11740="","",(D11740+IF($O$9=1,E11740,0))*$O$7)</f>
        <v/>
      </c>
      <c r="G11740" s="27" t="str">
        <f aca="false">IF(A11740="","",D11740+E11740+F11740)</f>
        <v/>
      </c>
      <c r="H11740" s="27" t="str">
        <f aca="false">IF(A11740="","",Calculadora!$D$5+SUM($E$7:E11740))</f>
        <v/>
      </c>
      <c r="I11740" s="27" t="str">
        <f aca="false">IF(A11740="","",G11740-H11740)</f>
        <v/>
      </c>
      <c r="J11740" s="27" t="str">
        <f aca="false">IF(A11740="","",IF(C11740=$O$2,G11740,0))</f>
        <v/>
      </c>
    </row>
    <row r="11741" customFormat="false" ht="15" hidden="false" customHeight="false" outlineLevel="0" collapsed="false">
      <c r="A11741" s="25" t="str">
        <f aca="false">IF(ROW()-6&lt;=$O$3,ROW()-6,"")</f>
        <v/>
      </c>
      <c r="B11741" s="25" t="str">
        <f aca="false">IF(A11741="","",INT((A11741-1)/$O$2)+1)</f>
        <v/>
      </c>
      <c r="C11741" s="25" t="str">
        <f aca="false">IF(A11741="","",MOD(A11741-1,$O$2)+1)</f>
        <v/>
      </c>
      <c r="D11741" s="27" t="str">
        <f aca="false">IF(A11741="","",IF(A11741=1,Calculadora!$D$5,G11740))</f>
        <v/>
      </c>
      <c r="E11741" s="27" t="str">
        <f aca="false">IF(A11741="","",IF($O$9=1,IF(MOD(C11741-1,$O$8)=0,Calculadora!$D$6*(1+Calculadora!$D$7)^(B11741-1),0),IF(MOD(C11741,$O$8)=0,Calculadora!$D$6*(1+Calculadora!$D$7)^(B11741-1),0)))</f>
        <v/>
      </c>
      <c r="F11741" s="27" t="str">
        <f aca="false">IF(A11741="","",(D11741+IF($O$9=1,E11741,0))*$O$7)</f>
        <v/>
      </c>
      <c r="G11741" s="27" t="str">
        <f aca="false">IF(A11741="","",D11741+E11741+F11741)</f>
        <v/>
      </c>
      <c r="H11741" s="27" t="str">
        <f aca="false">IF(A11741="","",Calculadora!$D$5+SUM($E$7:E11741))</f>
        <v/>
      </c>
      <c r="I11741" s="27" t="str">
        <f aca="false">IF(A11741="","",G11741-H11741)</f>
        <v/>
      </c>
      <c r="J11741" s="27" t="str">
        <f aca="false">IF(A11741="","",IF(C11741=$O$2,G11741,0))</f>
        <v/>
      </c>
    </row>
    <row r="11742" customFormat="false" ht="15" hidden="false" customHeight="false" outlineLevel="0" collapsed="false">
      <c r="A11742" s="25" t="str">
        <f aca="false">IF(ROW()-6&lt;=$O$3,ROW()-6,"")</f>
        <v/>
      </c>
      <c r="B11742" s="25" t="str">
        <f aca="false">IF(A11742="","",INT((A11742-1)/$O$2)+1)</f>
        <v/>
      </c>
      <c r="C11742" s="25" t="str">
        <f aca="false">IF(A11742="","",MOD(A11742-1,$O$2)+1)</f>
        <v/>
      </c>
      <c r="D11742" s="27" t="str">
        <f aca="false">IF(A11742="","",IF(A11742=1,Calculadora!$D$5,G11741))</f>
        <v/>
      </c>
      <c r="E11742" s="27" t="str">
        <f aca="false">IF(A11742="","",IF($O$9=1,IF(MOD(C11742-1,$O$8)=0,Calculadora!$D$6*(1+Calculadora!$D$7)^(B11742-1),0),IF(MOD(C11742,$O$8)=0,Calculadora!$D$6*(1+Calculadora!$D$7)^(B11742-1),0)))</f>
        <v/>
      </c>
      <c r="F11742" s="27" t="str">
        <f aca="false">IF(A11742="","",(D11742+IF($O$9=1,E11742,0))*$O$7)</f>
        <v/>
      </c>
      <c r="G11742" s="27" t="str">
        <f aca="false">IF(A11742="","",D11742+E11742+F11742)</f>
        <v/>
      </c>
      <c r="H11742" s="27" t="str">
        <f aca="false">IF(A11742="","",Calculadora!$D$5+SUM($E$7:E11742))</f>
        <v/>
      </c>
      <c r="I11742" s="27" t="str">
        <f aca="false">IF(A11742="","",G11742-H11742)</f>
        <v/>
      </c>
      <c r="J11742" s="27" t="str">
        <f aca="false">IF(A11742="","",IF(C11742=$O$2,G11742,0))</f>
        <v/>
      </c>
    </row>
    <row r="11743" customFormat="false" ht="15" hidden="false" customHeight="false" outlineLevel="0" collapsed="false">
      <c r="A11743" s="25" t="str">
        <f aca="false">IF(ROW()-6&lt;=$O$3,ROW()-6,"")</f>
        <v/>
      </c>
      <c r="B11743" s="25" t="str">
        <f aca="false">IF(A11743="","",INT((A11743-1)/$O$2)+1)</f>
        <v/>
      </c>
      <c r="C11743" s="25" t="str">
        <f aca="false">IF(A11743="","",MOD(A11743-1,$O$2)+1)</f>
        <v/>
      </c>
      <c r="D11743" s="27" t="str">
        <f aca="false">IF(A11743="","",IF(A11743=1,Calculadora!$D$5,G11742))</f>
        <v/>
      </c>
      <c r="E11743" s="27" t="str">
        <f aca="false">IF(A11743="","",IF($O$9=1,IF(MOD(C11743-1,$O$8)=0,Calculadora!$D$6*(1+Calculadora!$D$7)^(B11743-1),0),IF(MOD(C11743,$O$8)=0,Calculadora!$D$6*(1+Calculadora!$D$7)^(B11743-1),0)))</f>
        <v/>
      </c>
      <c r="F11743" s="27" t="str">
        <f aca="false">IF(A11743="","",(D11743+IF($O$9=1,E11743,0))*$O$7)</f>
        <v/>
      </c>
      <c r="G11743" s="27" t="str">
        <f aca="false">IF(A11743="","",D11743+E11743+F11743)</f>
        <v/>
      </c>
      <c r="H11743" s="27" t="str">
        <f aca="false">IF(A11743="","",Calculadora!$D$5+SUM($E$7:E11743))</f>
        <v/>
      </c>
      <c r="I11743" s="27" t="str">
        <f aca="false">IF(A11743="","",G11743-H11743)</f>
        <v/>
      </c>
      <c r="J11743" s="27" t="str">
        <f aca="false">IF(A11743="","",IF(C11743=$O$2,G11743,0))</f>
        <v/>
      </c>
    </row>
    <row r="11744" customFormat="false" ht="15" hidden="false" customHeight="false" outlineLevel="0" collapsed="false">
      <c r="A11744" s="25" t="str">
        <f aca="false">IF(ROW()-6&lt;=$O$3,ROW()-6,"")</f>
        <v/>
      </c>
      <c r="B11744" s="25" t="str">
        <f aca="false">IF(A11744="","",INT((A11744-1)/$O$2)+1)</f>
        <v/>
      </c>
      <c r="C11744" s="25" t="str">
        <f aca="false">IF(A11744="","",MOD(A11744-1,$O$2)+1)</f>
        <v/>
      </c>
      <c r="D11744" s="27" t="str">
        <f aca="false">IF(A11744="","",IF(A11744=1,Calculadora!$D$5,G11743))</f>
        <v/>
      </c>
      <c r="E11744" s="27" t="str">
        <f aca="false">IF(A11744="","",IF($O$9=1,IF(MOD(C11744-1,$O$8)=0,Calculadora!$D$6*(1+Calculadora!$D$7)^(B11744-1),0),IF(MOD(C11744,$O$8)=0,Calculadora!$D$6*(1+Calculadora!$D$7)^(B11744-1),0)))</f>
        <v/>
      </c>
      <c r="F11744" s="27" t="str">
        <f aca="false">IF(A11744="","",(D11744+IF($O$9=1,E11744,0))*$O$7)</f>
        <v/>
      </c>
      <c r="G11744" s="27" t="str">
        <f aca="false">IF(A11744="","",D11744+E11744+F11744)</f>
        <v/>
      </c>
      <c r="H11744" s="27" t="str">
        <f aca="false">IF(A11744="","",Calculadora!$D$5+SUM($E$7:E11744))</f>
        <v/>
      </c>
      <c r="I11744" s="27" t="str">
        <f aca="false">IF(A11744="","",G11744-H11744)</f>
        <v/>
      </c>
      <c r="J11744" s="27" t="str">
        <f aca="false">IF(A11744="","",IF(C11744=$O$2,G11744,0))</f>
        <v/>
      </c>
    </row>
    <row r="11745" customFormat="false" ht="15" hidden="false" customHeight="false" outlineLevel="0" collapsed="false">
      <c r="A11745" s="25" t="str">
        <f aca="false">IF(ROW()-6&lt;=$O$3,ROW()-6,"")</f>
        <v/>
      </c>
      <c r="B11745" s="25" t="str">
        <f aca="false">IF(A11745="","",INT((A11745-1)/$O$2)+1)</f>
        <v/>
      </c>
      <c r="C11745" s="25" t="str">
        <f aca="false">IF(A11745="","",MOD(A11745-1,$O$2)+1)</f>
        <v/>
      </c>
      <c r="D11745" s="27" t="str">
        <f aca="false">IF(A11745="","",IF(A11745=1,Calculadora!$D$5,G11744))</f>
        <v/>
      </c>
      <c r="E11745" s="27" t="str">
        <f aca="false">IF(A11745="","",IF($O$9=1,IF(MOD(C11745-1,$O$8)=0,Calculadora!$D$6*(1+Calculadora!$D$7)^(B11745-1),0),IF(MOD(C11745,$O$8)=0,Calculadora!$D$6*(1+Calculadora!$D$7)^(B11745-1),0)))</f>
        <v/>
      </c>
      <c r="F11745" s="27" t="str">
        <f aca="false">IF(A11745="","",(D11745+IF($O$9=1,E11745,0))*$O$7)</f>
        <v/>
      </c>
      <c r="G11745" s="27" t="str">
        <f aca="false">IF(A11745="","",D11745+E11745+F11745)</f>
        <v/>
      </c>
      <c r="H11745" s="27" t="str">
        <f aca="false">IF(A11745="","",Calculadora!$D$5+SUM($E$7:E11745))</f>
        <v/>
      </c>
      <c r="I11745" s="27" t="str">
        <f aca="false">IF(A11745="","",G11745-H11745)</f>
        <v/>
      </c>
      <c r="J11745" s="27" t="str">
        <f aca="false">IF(A11745="","",IF(C11745=$O$2,G11745,0))</f>
        <v/>
      </c>
    </row>
    <row r="11746" customFormat="false" ht="15" hidden="false" customHeight="false" outlineLevel="0" collapsed="false">
      <c r="A11746" s="25" t="str">
        <f aca="false">IF(ROW()-6&lt;=$O$3,ROW()-6,"")</f>
        <v/>
      </c>
      <c r="B11746" s="25" t="str">
        <f aca="false">IF(A11746="","",INT((A11746-1)/$O$2)+1)</f>
        <v/>
      </c>
      <c r="C11746" s="25" t="str">
        <f aca="false">IF(A11746="","",MOD(A11746-1,$O$2)+1)</f>
        <v/>
      </c>
      <c r="D11746" s="27" t="str">
        <f aca="false">IF(A11746="","",IF(A11746=1,Calculadora!$D$5,G11745))</f>
        <v/>
      </c>
      <c r="E11746" s="27" t="str">
        <f aca="false">IF(A11746="","",IF($O$9=1,IF(MOD(C11746-1,$O$8)=0,Calculadora!$D$6*(1+Calculadora!$D$7)^(B11746-1),0),IF(MOD(C11746,$O$8)=0,Calculadora!$D$6*(1+Calculadora!$D$7)^(B11746-1),0)))</f>
        <v/>
      </c>
      <c r="F11746" s="27" t="str">
        <f aca="false">IF(A11746="","",(D11746+IF($O$9=1,E11746,0))*$O$7)</f>
        <v/>
      </c>
      <c r="G11746" s="27" t="str">
        <f aca="false">IF(A11746="","",D11746+E11746+F11746)</f>
        <v/>
      </c>
      <c r="H11746" s="27" t="str">
        <f aca="false">IF(A11746="","",Calculadora!$D$5+SUM($E$7:E11746))</f>
        <v/>
      </c>
      <c r="I11746" s="27" t="str">
        <f aca="false">IF(A11746="","",G11746-H11746)</f>
        <v/>
      </c>
      <c r="J11746" s="27" t="str">
        <f aca="false">IF(A11746="","",IF(C11746=$O$2,G11746,0))</f>
        <v/>
      </c>
    </row>
    <row r="11747" customFormat="false" ht="15" hidden="false" customHeight="false" outlineLevel="0" collapsed="false">
      <c r="A11747" s="25" t="str">
        <f aca="false">IF(ROW()-6&lt;=$O$3,ROW()-6,"")</f>
        <v/>
      </c>
      <c r="B11747" s="25" t="str">
        <f aca="false">IF(A11747="","",INT((A11747-1)/$O$2)+1)</f>
        <v/>
      </c>
      <c r="C11747" s="25" t="str">
        <f aca="false">IF(A11747="","",MOD(A11747-1,$O$2)+1)</f>
        <v/>
      </c>
      <c r="D11747" s="27" t="str">
        <f aca="false">IF(A11747="","",IF(A11747=1,Calculadora!$D$5,G11746))</f>
        <v/>
      </c>
      <c r="E11747" s="27" t="str">
        <f aca="false">IF(A11747="","",IF($O$9=1,IF(MOD(C11747-1,$O$8)=0,Calculadora!$D$6*(1+Calculadora!$D$7)^(B11747-1),0),IF(MOD(C11747,$O$8)=0,Calculadora!$D$6*(1+Calculadora!$D$7)^(B11747-1),0)))</f>
        <v/>
      </c>
      <c r="F11747" s="27" t="str">
        <f aca="false">IF(A11747="","",(D11747+IF($O$9=1,E11747,0))*$O$7)</f>
        <v/>
      </c>
      <c r="G11747" s="27" t="str">
        <f aca="false">IF(A11747="","",D11747+E11747+F11747)</f>
        <v/>
      </c>
      <c r="H11747" s="27" t="str">
        <f aca="false">IF(A11747="","",Calculadora!$D$5+SUM($E$7:E11747))</f>
        <v/>
      </c>
      <c r="I11747" s="27" t="str">
        <f aca="false">IF(A11747="","",G11747-H11747)</f>
        <v/>
      </c>
      <c r="J11747" s="27" t="str">
        <f aca="false">IF(A11747="","",IF(C11747=$O$2,G11747,0))</f>
        <v/>
      </c>
    </row>
    <row r="11748" customFormat="false" ht="15" hidden="false" customHeight="false" outlineLevel="0" collapsed="false">
      <c r="A11748" s="25" t="str">
        <f aca="false">IF(ROW()-6&lt;=$O$3,ROW()-6,"")</f>
        <v/>
      </c>
      <c r="B11748" s="25" t="str">
        <f aca="false">IF(A11748="","",INT((A11748-1)/$O$2)+1)</f>
        <v/>
      </c>
      <c r="C11748" s="25" t="str">
        <f aca="false">IF(A11748="","",MOD(A11748-1,$O$2)+1)</f>
        <v/>
      </c>
      <c r="D11748" s="27" t="str">
        <f aca="false">IF(A11748="","",IF(A11748=1,Calculadora!$D$5,G11747))</f>
        <v/>
      </c>
      <c r="E11748" s="27" t="str">
        <f aca="false">IF(A11748="","",IF($O$9=1,IF(MOD(C11748-1,$O$8)=0,Calculadora!$D$6*(1+Calculadora!$D$7)^(B11748-1),0),IF(MOD(C11748,$O$8)=0,Calculadora!$D$6*(1+Calculadora!$D$7)^(B11748-1),0)))</f>
        <v/>
      </c>
      <c r="F11748" s="27" t="str">
        <f aca="false">IF(A11748="","",(D11748+IF($O$9=1,E11748,0))*$O$7)</f>
        <v/>
      </c>
      <c r="G11748" s="27" t="str">
        <f aca="false">IF(A11748="","",D11748+E11748+F11748)</f>
        <v/>
      </c>
      <c r="H11748" s="27" t="str">
        <f aca="false">IF(A11748="","",Calculadora!$D$5+SUM($E$7:E11748))</f>
        <v/>
      </c>
      <c r="I11748" s="27" t="str">
        <f aca="false">IF(A11748="","",G11748-H11748)</f>
        <v/>
      </c>
      <c r="J11748" s="27" t="str">
        <f aca="false">IF(A11748="","",IF(C11748=$O$2,G11748,0))</f>
        <v/>
      </c>
    </row>
    <row r="11749" customFormat="false" ht="15" hidden="false" customHeight="false" outlineLevel="0" collapsed="false">
      <c r="A11749" s="25" t="str">
        <f aca="false">IF(ROW()-6&lt;=$O$3,ROW()-6,"")</f>
        <v/>
      </c>
      <c r="B11749" s="25" t="str">
        <f aca="false">IF(A11749="","",INT((A11749-1)/$O$2)+1)</f>
        <v/>
      </c>
      <c r="C11749" s="25" t="str">
        <f aca="false">IF(A11749="","",MOD(A11749-1,$O$2)+1)</f>
        <v/>
      </c>
      <c r="D11749" s="27" t="str">
        <f aca="false">IF(A11749="","",IF(A11749=1,Calculadora!$D$5,G11748))</f>
        <v/>
      </c>
      <c r="E11749" s="27" t="str">
        <f aca="false">IF(A11749="","",IF($O$9=1,IF(MOD(C11749-1,$O$8)=0,Calculadora!$D$6*(1+Calculadora!$D$7)^(B11749-1),0),IF(MOD(C11749,$O$8)=0,Calculadora!$D$6*(1+Calculadora!$D$7)^(B11749-1),0)))</f>
        <v/>
      </c>
      <c r="F11749" s="27" t="str">
        <f aca="false">IF(A11749="","",(D11749+IF($O$9=1,E11749,0))*$O$7)</f>
        <v/>
      </c>
      <c r="G11749" s="27" t="str">
        <f aca="false">IF(A11749="","",D11749+E11749+F11749)</f>
        <v/>
      </c>
      <c r="H11749" s="27" t="str">
        <f aca="false">IF(A11749="","",Calculadora!$D$5+SUM($E$7:E11749))</f>
        <v/>
      </c>
      <c r="I11749" s="27" t="str">
        <f aca="false">IF(A11749="","",G11749-H11749)</f>
        <v/>
      </c>
      <c r="J11749" s="27" t="str">
        <f aca="false">IF(A11749="","",IF(C11749=$O$2,G11749,0))</f>
        <v/>
      </c>
    </row>
    <row r="11750" customFormat="false" ht="15" hidden="false" customHeight="false" outlineLevel="0" collapsed="false">
      <c r="A11750" s="25" t="str">
        <f aca="false">IF(ROW()-6&lt;=$O$3,ROW()-6,"")</f>
        <v/>
      </c>
      <c r="B11750" s="25" t="str">
        <f aca="false">IF(A11750="","",INT((A11750-1)/$O$2)+1)</f>
        <v/>
      </c>
      <c r="C11750" s="25" t="str">
        <f aca="false">IF(A11750="","",MOD(A11750-1,$O$2)+1)</f>
        <v/>
      </c>
      <c r="D11750" s="27" t="str">
        <f aca="false">IF(A11750="","",IF(A11750=1,Calculadora!$D$5,G11749))</f>
        <v/>
      </c>
      <c r="E11750" s="27" t="str">
        <f aca="false">IF(A11750="","",IF($O$9=1,IF(MOD(C11750-1,$O$8)=0,Calculadora!$D$6*(1+Calculadora!$D$7)^(B11750-1),0),IF(MOD(C11750,$O$8)=0,Calculadora!$D$6*(1+Calculadora!$D$7)^(B11750-1),0)))</f>
        <v/>
      </c>
      <c r="F11750" s="27" t="str">
        <f aca="false">IF(A11750="","",(D11750+IF($O$9=1,E11750,0))*$O$7)</f>
        <v/>
      </c>
      <c r="G11750" s="27" t="str">
        <f aca="false">IF(A11750="","",D11750+E11750+F11750)</f>
        <v/>
      </c>
      <c r="H11750" s="27" t="str">
        <f aca="false">IF(A11750="","",Calculadora!$D$5+SUM($E$7:E11750))</f>
        <v/>
      </c>
      <c r="I11750" s="27" t="str">
        <f aca="false">IF(A11750="","",G11750-H11750)</f>
        <v/>
      </c>
      <c r="J11750" s="27" t="str">
        <f aca="false">IF(A11750="","",IF(C11750=$O$2,G11750,0))</f>
        <v/>
      </c>
    </row>
    <row r="11751" customFormat="false" ht="15" hidden="false" customHeight="false" outlineLevel="0" collapsed="false">
      <c r="A11751" s="25" t="str">
        <f aca="false">IF(ROW()-6&lt;=$O$3,ROW()-6,"")</f>
        <v/>
      </c>
      <c r="B11751" s="25" t="str">
        <f aca="false">IF(A11751="","",INT((A11751-1)/$O$2)+1)</f>
        <v/>
      </c>
      <c r="C11751" s="25" t="str">
        <f aca="false">IF(A11751="","",MOD(A11751-1,$O$2)+1)</f>
        <v/>
      </c>
      <c r="D11751" s="27" t="str">
        <f aca="false">IF(A11751="","",IF(A11751=1,Calculadora!$D$5,G11750))</f>
        <v/>
      </c>
      <c r="E11751" s="27" t="str">
        <f aca="false">IF(A11751="","",IF($O$9=1,IF(MOD(C11751-1,$O$8)=0,Calculadora!$D$6*(1+Calculadora!$D$7)^(B11751-1),0),IF(MOD(C11751,$O$8)=0,Calculadora!$D$6*(1+Calculadora!$D$7)^(B11751-1),0)))</f>
        <v/>
      </c>
      <c r="F11751" s="27" t="str">
        <f aca="false">IF(A11751="","",(D11751+IF($O$9=1,E11751,0))*$O$7)</f>
        <v/>
      </c>
      <c r="G11751" s="27" t="str">
        <f aca="false">IF(A11751="","",D11751+E11751+F11751)</f>
        <v/>
      </c>
      <c r="H11751" s="27" t="str">
        <f aca="false">IF(A11751="","",Calculadora!$D$5+SUM($E$7:E11751))</f>
        <v/>
      </c>
      <c r="I11751" s="27" t="str">
        <f aca="false">IF(A11751="","",G11751-H11751)</f>
        <v/>
      </c>
      <c r="J11751" s="27" t="str">
        <f aca="false">IF(A11751="","",IF(C11751=$O$2,G11751,0))</f>
        <v/>
      </c>
    </row>
    <row r="11752" customFormat="false" ht="15" hidden="false" customHeight="false" outlineLevel="0" collapsed="false">
      <c r="A11752" s="25" t="str">
        <f aca="false">IF(ROW()-6&lt;=$O$3,ROW()-6,"")</f>
        <v/>
      </c>
      <c r="B11752" s="25" t="str">
        <f aca="false">IF(A11752="","",INT((A11752-1)/$O$2)+1)</f>
        <v/>
      </c>
      <c r="C11752" s="25" t="str">
        <f aca="false">IF(A11752="","",MOD(A11752-1,$O$2)+1)</f>
        <v/>
      </c>
      <c r="D11752" s="27" t="str">
        <f aca="false">IF(A11752="","",IF(A11752=1,Calculadora!$D$5,G11751))</f>
        <v/>
      </c>
      <c r="E11752" s="27" t="str">
        <f aca="false">IF(A11752="","",IF($O$9=1,IF(MOD(C11752-1,$O$8)=0,Calculadora!$D$6*(1+Calculadora!$D$7)^(B11752-1),0),IF(MOD(C11752,$O$8)=0,Calculadora!$D$6*(1+Calculadora!$D$7)^(B11752-1),0)))</f>
        <v/>
      </c>
      <c r="F11752" s="27" t="str">
        <f aca="false">IF(A11752="","",(D11752+IF($O$9=1,E11752,0))*$O$7)</f>
        <v/>
      </c>
      <c r="G11752" s="27" t="str">
        <f aca="false">IF(A11752="","",D11752+E11752+F11752)</f>
        <v/>
      </c>
      <c r="H11752" s="27" t="str">
        <f aca="false">IF(A11752="","",Calculadora!$D$5+SUM($E$7:E11752))</f>
        <v/>
      </c>
      <c r="I11752" s="27" t="str">
        <f aca="false">IF(A11752="","",G11752-H11752)</f>
        <v/>
      </c>
      <c r="J11752" s="27" t="str">
        <f aca="false">IF(A11752="","",IF(C11752=$O$2,G11752,0))</f>
        <v/>
      </c>
    </row>
    <row r="11753" customFormat="false" ht="15" hidden="false" customHeight="false" outlineLevel="0" collapsed="false">
      <c r="A11753" s="25" t="str">
        <f aca="false">IF(ROW()-6&lt;=$O$3,ROW()-6,"")</f>
        <v/>
      </c>
      <c r="B11753" s="25" t="str">
        <f aca="false">IF(A11753="","",INT((A11753-1)/$O$2)+1)</f>
        <v/>
      </c>
      <c r="C11753" s="25" t="str">
        <f aca="false">IF(A11753="","",MOD(A11753-1,$O$2)+1)</f>
        <v/>
      </c>
      <c r="D11753" s="27" t="str">
        <f aca="false">IF(A11753="","",IF(A11753=1,Calculadora!$D$5,G11752))</f>
        <v/>
      </c>
      <c r="E11753" s="27" t="str">
        <f aca="false">IF(A11753="","",IF($O$9=1,IF(MOD(C11753-1,$O$8)=0,Calculadora!$D$6*(1+Calculadora!$D$7)^(B11753-1),0),IF(MOD(C11753,$O$8)=0,Calculadora!$D$6*(1+Calculadora!$D$7)^(B11753-1),0)))</f>
        <v/>
      </c>
      <c r="F11753" s="27" t="str">
        <f aca="false">IF(A11753="","",(D11753+IF($O$9=1,E11753,0))*$O$7)</f>
        <v/>
      </c>
      <c r="G11753" s="27" t="str">
        <f aca="false">IF(A11753="","",D11753+E11753+F11753)</f>
        <v/>
      </c>
      <c r="H11753" s="27" t="str">
        <f aca="false">IF(A11753="","",Calculadora!$D$5+SUM($E$7:E11753))</f>
        <v/>
      </c>
      <c r="I11753" s="27" t="str">
        <f aca="false">IF(A11753="","",G11753-H11753)</f>
        <v/>
      </c>
      <c r="J11753" s="27" t="str">
        <f aca="false">IF(A11753="","",IF(C11753=$O$2,G11753,0))</f>
        <v/>
      </c>
    </row>
    <row r="11754" customFormat="false" ht="15" hidden="false" customHeight="false" outlineLevel="0" collapsed="false">
      <c r="A11754" s="25" t="str">
        <f aca="false">IF(ROW()-6&lt;=$O$3,ROW()-6,"")</f>
        <v/>
      </c>
      <c r="B11754" s="25" t="str">
        <f aca="false">IF(A11754="","",INT((A11754-1)/$O$2)+1)</f>
        <v/>
      </c>
      <c r="C11754" s="25" t="str">
        <f aca="false">IF(A11754="","",MOD(A11754-1,$O$2)+1)</f>
        <v/>
      </c>
      <c r="D11754" s="27" t="str">
        <f aca="false">IF(A11754="","",IF(A11754=1,Calculadora!$D$5,G11753))</f>
        <v/>
      </c>
      <c r="E11754" s="27" t="str">
        <f aca="false">IF(A11754="","",IF($O$9=1,IF(MOD(C11754-1,$O$8)=0,Calculadora!$D$6*(1+Calculadora!$D$7)^(B11754-1),0),IF(MOD(C11754,$O$8)=0,Calculadora!$D$6*(1+Calculadora!$D$7)^(B11754-1),0)))</f>
        <v/>
      </c>
      <c r="F11754" s="27" t="str">
        <f aca="false">IF(A11754="","",(D11754+IF($O$9=1,E11754,0))*$O$7)</f>
        <v/>
      </c>
      <c r="G11754" s="27" t="str">
        <f aca="false">IF(A11754="","",D11754+E11754+F11754)</f>
        <v/>
      </c>
      <c r="H11754" s="27" t="str">
        <f aca="false">IF(A11754="","",Calculadora!$D$5+SUM($E$7:E11754))</f>
        <v/>
      </c>
      <c r="I11754" s="27" t="str">
        <f aca="false">IF(A11754="","",G11754-H11754)</f>
        <v/>
      </c>
      <c r="J11754" s="27" t="str">
        <f aca="false">IF(A11754="","",IF(C11754=$O$2,G11754,0))</f>
        <v/>
      </c>
    </row>
    <row r="11755" customFormat="false" ht="15" hidden="false" customHeight="false" outlineLevel="0" collapsed="false">
      <c r="A11755" s="25" t="str">
        <f aca="false">IF(ROW()-6&lt;=$O$3,ROW()-6,"")</f>
        <v/>
      </c>
      <c r="B11755" s="25" t="str">
        <f aca="false">IF(A11755="","",INT((A11755-1)/$O$2)+1)</f>
        <v/>
      </c>
      <c r="C11755" s="25" t="str">
        <f aca="false">IF(A11755="","",MOD(A11755-1,$O$2)+1)</f>
        <v/>
      </c>
      <c r="D11755" s="27" t="str">
        <f aca="false">IF(A11755="","",IF(A11755=1,Calculadora!$D$5,G11754))</f>
        <v/>
      </c>
      <c r="E11755" s="27" t="str">
        <f aca="false">IF(A11755="","",IF($O$9=1,IF(MOD(C11755-1,$O$8)=0,Calculadora!$D$6*(1+Calculadora!$D$7)^(B11755-1),0),IF(MOD(C11755,$O$8)=0,Calculadora!$D$6*(1+Calculadora!$D$7)^(B11755-1),0)))</f>
        <v/>
      </c>
      <c r="F11755" s="27" t="str">
        <f aca="false">IF(A11755="","",(D11755+IF($O$9=1,E11755,0))*$O$7)</f>
        <v/>
      </c>
      <c r="G11755" s="27" t="str">
        <f aca="false">IF(A11755="","",D11755+E11755+F11755)</f>
        <v/>
      </c>
      <c r="H11755" s="27" t="str">
        <f aca="false">IF(A11755="","",Calculadora!$D$5+SUM($E$7:E11755))</f>
        <v/>
      </c>
      <c r="I11755" s="27" t="str">
        <f aca="false">IF(A11755="","",G11755-H11755)</f>
        <v/>
      </c>
      <c r="J11755" s="27" t="str">
        <f aca="false">IF(A11755="","",IF(C11755=$O$2,G11755,0))</f>
        <v/>
      </c>
    </row>
    <row r="11756" customFormat="false" ht="15" hidden="false" customHeight="false" outlineLevel="0" collapsed="false">
      <c r="A11756" s="25" t="str">
        <f aca="false">IF(ROW()-6&lt;=$O$3,ROW()-6,"")</f>
        <v/>
      </c>
      <c r="B11756" s="25" t="str">
        <f aca="false">IF(A11756="","",INT((A11756-1)/$O$2)+1)</f>
        <v/>
      </c>
      <c r="C11756" s="25" t="str">
        <f aca="false">IF(A11756="","",MOD(A11756-1,$O$2)+1)</f>
        <v/>
      </c>
      <c r="D11756" s="27" t="str">
        <f aca="false">IF(A11756="","",IF(A11756=1,Calculadora!$D$5,G11755))</f>
        <v/>
      </c>
      <c r="E11756" s="27" t="str">
        <f aca="false">IF(A11756="","",IF($O$9=1,IF(MOD(C11756-1,$O$8)=0,Calculadora!$D$6*(1+Calculadora!$D$7)^(B11756-1),0),IF(MOD(C11756,$O$8)=0,Calculadora!$D$6*(1+Calculadora!$D$7)^(B11756-1),0)))</f>
        <v/>
      </c>
      <c r="F11756" s="27" t="str">
        <f aca="false">IF(A11756="","",(D11756+IF($O$9=1,E11756,0))*$O$7)</f>
        <v/>
      </c>
      <c r="G11756" s="27" t="str">
        <f aca="false">IF(A11756="","",D11756+E11756+F11756)</f>
        <v/>
      </c>
      <c r="H11756" s="27" t="str">
        <f aca="false">IF(A11756="","",Calculadora!$D$5+SUM($E$7:E11756))</f>
        <v/>
      </c>
      <c r="I11756" s="27" t="str">
        <f aca="false">IF(A11756="","",G11756-H11756)</f>
        <v/>
      </c>
      <c r="J11756" s="27" t="str">
        <f aca="false">IF(A11756="","",IF(C11756=$O$2,G11756,0))</f>
        <v/>
      </c>
    </row>
    <row r="11757" customFormat="false" ht="15" hidden="false" customHeight="false" outlineLevel="0" collapsed="false">
      <c r="A11757" s="25" t="str">
        <f aca="false">IF(ROW()-6&lt;=$O$3,ROW()-6,"")</f>
        <v/>
      </c>
      <c r="B11757" s="25" t="str">
        <f aca="false">IF(A11757="","",INT((A11757-1)/$O$2)+1)</f>
        <v/>
      </c>
      <c r="C11757" s="25" t="str">
        <f aca="false">IF(A11757="","",MOD(A11757-1,$O$2)+1)</f>
        <v/>
      </c>
      <c r="D11757" s="27" t="str">
        <f aca="false">IF(A11757="","",IF(A11757=1,Calculadora!$D$5,G11756))</f>
        <v/>
      </c>
      <c r="E11757" s="27" t="str">
        <f aca="false">IF(A11757="","",IF($O$9=1,IF(MOD(C11757-1,$O$8)=0,Calculadora!$D$6*(1+Calculadora!$D$7)^(B11757-1),0),IF(MOD(C11757,$O$8)=0,Calculadora!$D$6*(1+Calculadora!$D$7)^(B11757-1),0)))</f>
        <v/>
      </c>
      <c r="F11757" s="27" t="str">
        <f aca="false">IF(A11757="","",(D11757+IF($O$9=1,E11757,0))*$O$7)</f>
        <v/>
      </c>
      <c r="G11757" s="27" t="str">
        <f aca="false">IF(A11757="","",D11757+E11757+F11757)</f>
        <v/>
      </c>
      <c r="H11757" s="27" t="str">
        <f aca="false">IF(A11757="","",Calculadora!$D$5+SUM($E$7:E11757))</f>
        <v/>
      </c>
      <c r="I11757" s="27" t="str">
        <f aca="false">IF(A11757="","",G11757-H11757)</f>
        <v/>
      </c>
      <c r="J11757" s="27" t="str">
        <f aca="false">IF(A11757="","",IF(C11757=$O$2,G11757,0))</f>
        <v/>
      </c>
    </row>
    <row r="11758" customFormat="false" ht="15" hidden="false" customHeight="false" outlineLevel="0" collapsed="false">
      <c r="A11758" s="25" t="str">
        <f aca="false">IF(ROW()-6&lt;=$O$3,ROW()-6,"")</f>
        <v/>
      </c>
      <c r="B11758" s="25" t="str">
        <f aca="false">IF(A11758="","",INT((A11758-1)/$O$2)+1)</f>
        <v/>
      </c>
      <c r="C11758" s="25" t="str">
        <f aca="false">IF(A11758="","",MOD(A11758-1,$O$2)+1)</f>
        <v/>
      </c>
      <c r="D11758" s="27" t="str">
        <f aca="false">IF(A11758="","",IF(A11758=1,Calculadora!$D$5,G11757))</f>
        <v/>
      </c>
      <c r="E11758" s="27" t="str">
        <f aca="false">IF(A11758="","",IF($O$9=1,IF(MOD(C11758-1,$O$8)=0,Calculadora!$D$6*(1+Calculadora!$D$7)^(B11758-1),0),IF(MOD(C11758,$O$8)=0,Calculadora!$D$6*(1+Calculadora!$D$7)^(B11758-1),0)))</f>
        <v/>
      </c>
      <c r="F11758" s="27" t="str">
        <f aca="false">IF(A11758="","",(D11758+IF($O$9=1,E11758,0))*$O$7)</f>
        <v/>
      </c>
      <c r="G11758" s="27" t="str">
        <f aca="false">IF(A11758="","",D11758+E11758+F11758)</f>
        <v/>
      </c>
      <c r="H11758" s="27" t="str">
        <f aca="false">IF(A11758="","",Calculadora!$D$5+SUM($E$7:E11758))</f>
        <v/>
      </c>
      <c r="I11758" s="27" t="str">
        <f aca="false">IF(A11758="","",G11758-H11758)</f>
        <v/>
      </c>
      <c r="J11758" s="27" t="str">
        <f aca="false">IF(A11758="","",IF(C11758=$O$2,G11758,0))</f>
        <v/>
      </c>
    </row>
    <row r="11759" customFormat="false" ht="15" hidden="false" customHeight="false" outlineLevel="0" collapsed="false">
      <c r="A11759" s="25" t="str">
        <f aca="false">IF(ROW()-6&lt;=$O$3,ROW()-6,"")</f>
        <v/>
      </c>
      <c r="B11759" s="25" t="str">
        <f aca="false">IF(A11759="","",INT((A11759-1)/$O$2)+1)</f>
        <v/>
      </c>
      <c r="C11759" s="25" t="str">
        <f aca="false">IF(A11759="","",MOD(A11759-1,$O$2)+1)</f>
        <v/>
      </c>
      <c r="D11759" s="27" t="str">
        <f aca="false">IF(A11759="","",IF(A11759=1,Calculadora!$D$5,G11758))</f>
        <v/>
      </c>
      <c r="E11759" s="27" t="str">
        <f aca="false">IF(A11759="","",IF($O$9=1,IF(MOD(C11759-1,$O$8)=0,Calculadora!$D$6*(1+Calculadora!$D$7)^(B11759-1),0),IF(MOD(C11759,$O$8)=0,Calculadora!$D$6*(1+Calculadora!$D$7)^(B11759-1),0)))</f>
        <v/>
      </c>
      <c r="F11759" s="27" t="str">
        <f aca="false">IF(A11759="","",(D11759+IF($O$9=1,E11759,0))*$O$7)</f>
        <v/>
      </c>
      <c r="G11759" s="27" t="str">
        <f aca="false">IF(A11759="","",D11759+E11759+F11759)</f>
        <v/>
      </c>
      <c r="H11759" s="27" t="str">
        <f aca="false">IF(A11759="","",Calculadora!$D$5+SUM($E$7:E11759))</f>
        <v/>
      </c>
      <c r="I11759" s="27" t="str">
        <f aca="false">IF(A11759="","",G11759-H11759)</f>
        <v/>
      </c>
      <c r="J11759" s="27" t="str">
        <f aca="false">IF(A11759="","",IF(C11759=$O$2,G11759,0))</f>
        <v/>
      </c>
    </row>
    <row r="11760" customFormat="false" ht="15" hidden="false" customHeight="false" outlineLevel="0" collapsed="false">
      <c r="A11760" s="25" t="str">
        <f aca="false">IF(ROW()-6&lt;=$O$3,ROW()-6,"")</f>
        <v/>
      </c>
      <c r="B11760" s="25" t="str">
        <f aca="false">IF(A11760="","",INT((A11760-1)/$O$2)+1)</f>
        <v/>
      </c>
      <c r="C11760" s="25" t="str">
        <f aca="false">IF(A11760="","",MOD(A11760-1,$O$2)+1)</f>
        <v/>
      </c>
      <c r="D11760" s="27" t="str">
        <f aca="false">IF(A11760="","",IF(A11760=1,Calculadora!$D$5,G11759))</f>
        <v/>
      </c>
      <c r="E11760" s="27" t="str">
        <f aca="false">IF(A11760="","",IF($O$9=1,IF(MOD(C11760-1,$O$8)=0,Calculadora!$D$6*(1+Calculadora!$D$7)^(B11760-1),0),IF(MOD(C11760,$O$8)=0,Calculadora!$D$6*(1+Calculadora!$D$7)^(B11760-1),0)))</f>
        <v/>
      </c>
      <c r="F11760" s="27" t="str">
        <f aca="false">IF(A11760="","",(D11760+IF($O$9=1,E11760,0))*$O$7)</f>
        <v/>
      </c>
      <c r="G11760" s="27" t="str">
        <f aca="false">IF(A11760="","",D11760+E11760+F11760)</f>
        <v/>
      </c>
      <c r="H11760" s="27" t="str">
        <f aca="false">IF(A11760="","",Calculadora!$D$5+SUM($E$7:E11760))</f>
        <v/>
      </c>
      <c r="I11760" s="27" t="str">
        <f aca="false">IF(A11760="","",G11760-H11760)</f>
        <v/>
      </c>
      <c r="J11760" s="27" t="str">
        <f aca="false">IF(A11760="","",IF(C11760=$O$2,G11760,0))</f>
        <v/>
      </c>
    </row>
    <row r="11761" customFormat="false" ht="15" hidden="false" customHeight="false" outlineLevel="0" collapsed="false">
      <c r="A11761" s="25" t="str">
        <f aca="false">IF(ROW()-6&lt;=$O$3,ROW()-6,"")</f>
        <v/>
      </c>
      <c r="B11761" s="25" t="str">
        <f aca="false">IF(A11761="","",INT((A11761-1)/$O$2)+1)</f>
        <v/>
      </c>
      <c r="C11761" s="25" t="str">
        <f aca="false">IF(A11761="","",MOD(A11761-1,$O$2)+1)</f>
        <v/>
      </c>
      <c r="D11761" s="27" t="str">
        <f aca="false">IF(A11761="","",IF(A11761=1,Calculadora!$D$5,G11760))</f>
        <v/>
      </c>
      <c r="E11761" s="27" t="str">
        <f aca="false">IF(A11761="","",IF($O$9=1,IF(MOD(C11761-1,$O$8)=0,Calculadora!$D$6*(1+Calculadora!$D$7)^(B11761-1),0),IF(MOD(C11761,$O$8)=0,Calculadora!$D$6*(1+Calculadora!$D$7)^(B11761-1),0)))</f>
        <v/>
      </c>
      <c r="F11761" s="27" t="str">
        <f aca="false">IF(A11761="","",(D11761+IF($O$9=1,E11761,0))*$O$7)</f>
        <v/>
      </c>
      <c r="G11761" s="27" t="str">
        <f aca="false">IF(A11761="","",D11761+E11761+F11761)</f>
        <v/>
      </c>
      <c r="H11761" s="27" t="str">
        <f aca="false">IF(A11761="","",Calculadora!$D$5+SUM($E$7:E11761))</f>
        <v/>
      </c>
      <c r="I11761" s="27" t="str">
        <f aca="false">IF(A11761="","",G11761-H11761)</f>
        <v/>
      </c>
      <c r="J11761" s="27" t="str">
        <f aca="false">IF(A11761="","",IF(C11761=$O$2,G11761,0))</f>
        <v/>
      </c>
    </row>
    <row r="11762" customFormat="false" ht="15" hidden="false" customHeight="false" outlineLevel="0" collapsed="false">
      <c r="A11762" s="25" t="str">
        <f aca="false">IF(ROW()-6&lt;=$O$3,ROW()-6,"")</f>
        <v/>
      </c>
      <c r="B11762" s="25" t="str">
        <f aca="false">IF(A11762="","",INT((A11762-1)/$O$2)+1)</f>
        <v/>
      </c>
      <c r="C11762" s="25" t="str">
        <f aca="false">IF(A11762="","",MOD(A11762-1,$O$2)+1)</f>
        <v/>
      </c>
      <c r="D11762" s="27" t="str">
        <f aca="false">IF(A11762="","",IF(A11762=1,Calculadora!$D$5,G11761))</f>
        <v/>
      </c>
      <c r="E11762" s="27" t="str">
        <f aca="false">IF(A11762="","",IF($O$9=1,IF(MOD(C11762-1,$O$8)=0,Calculadora!$D$6*(1+Calculadora!$D$7)^(B11762-1),0),IF(MOD(C11762,$O$8)=0,Calculadora!$D$6*(1+Calculadora!$D$7)^(B11762-1),0)))</f>
        <v/>
      </c>
      <c r="F11762" s="27" t="str">
        <f aca="false">IF(A11762="","",(D11762+IF($O$9=1,E11762,0))*$O$7)</f>
        <v/>
      </c>
      <c r="G11762" s="27" t="str">
        <f aca="false">IF(A11762="","",D11762+E11762+F11762)</f>
        <v/>
      </c>
      <c r="H11762" s="27" t="str">
        <f aca="false">IF(A11762="","",Calculadora!$D$5+SUM($E$7:E11762))</f>
        <v/>
      </c>
      <c r="I11762" s="27" t="str">
        <f aca="false">IF(A11762="","",G11762-H11762)</f>
        <v/>
      </c>
      <c r="J11762" s="27" t="str">
        <f aca="false">IF(A11762="","",IF(C11762=$O$2,G11762,0))</f>
        <v/>
      </c>
    </row>
    <row r="11763" customFormat="false" ht="15" hidden="false" customHeight="false" outlineLevel="0" collapsed="false">
      <c r="A11763" s="25" t="str">
        <f aca="false">IF(ROW()-6&lt;=$O$3,ROW()-6,"")</f>
        <v/>
      </c>
      <c r="B11763" s="25" t="str">
        <f aca="false">IF(A11763="","",INT((A11763-1)/$O$2)+1)</f>
        <v/>
      </c>
      <c r="C11763" s="25" t="str">
        <f aca="false">IF(A11763="","",MOD(A11763-1,$O$2)+1)</f>
        <v/>
      </c>
      <c r="D11763" s="27" t="str">
        <f aca="false">IF(A11763="","",IF(A11763=1,Calculadora!$D$5,G11762))</f>
        <v/>
      </c>
      <c r="E11763" s="27" t="str">
        <f aca="false">IF(A11763="","",IF($O$9=1,IF(MOD(C11763-1,$O$8)=0,Calculadora!$D$6*(1+Calculadora!$D$7)^(B11763-1),0),IF(MOD(C11763,$O$8)=0,Calculadora!$D$6*(1+Calculadora!$D$7)^(B11763-1),0)))</f>
        <v/>
      </c>
      <c r="F11763" s="27" t="str">
        <f aca="false">IF(A11763="","",(D11763+IF($O$9=1,E11763,0))*$O$7)</f>
        <v/>
      </c>
      <c r="G11763" s="27" t="str">
        <f aca="false">IF(A11763="","",D11763+E11763+F11763)</f>
        <v/>
      </c>
      <c r="H11763" s="27" t="str">
        <f aca="false">IF(A11763="","",Calculadora!$D$5+SUM($E$7:E11763))</f>
        <v/>
      </c>
      <c r="I11763" s="27" t="str">
        <f aca="false">IF(A11763="","",G11763-H11763)</f>
        <v/>
      </c>
      <c r="J11763" s="27" t="str">
        <f aca="false">IF(A11763="","",IF(C11763=$O$2,G11763,0))</f>
        <v/>
      </c>
    </row>
    <row r="11764" customFormat="false" ht="15" hidden="false" customHeight="false" outlineLevel="0" collapsed="false">
      <c r="A11764" s="25" t="str">
        <f aca="false">IF(ROW()-6&lt;=$O$3,ROW()-6,"")</f>
        <v/>
      </c>
      <c r="B11764" s="25" t="str">
        <f aca="false">IF(A11764="","",INT((A11764-1)/$O$2)+1)</f>
        <v/>
      </c>
      <c r="C11764" s="25" t="str">
        <f aca="false">IF(A11764="","",MOD(A11764-1,$O$2)+1)</f>
        <v/>
      </c>
      <c r="D11764" s="27" t="str">
        <f aca="false">IF(A11764="","",IF(A11764=1,Calculadora!$D$5,G11763))</f>
        <v/>
      </c>
      <c r="E11764" s="27" t="str">
        <f aca="false">IF(A11764="","",IF($O$9=1,IF(MOD(C11764-1,$O$8)=0,Calculadora!$D$6*(1+Calculadora!$D$7)^(B11764-1),0),IF(MOD(C11764,$O$8)=0,Calculadora!$D$6*(1+Calculadora!$D$7)^(B11764-1),0)))</f>
        <v/>
      </c>
      <c r="F11764" s="27" t="str">
        <f aca="false">IF(A11764="","",(D11764+IF($O$9=1,E11764,0))*$O$7)</f>
        <v/>
      </c>
      <c r="G11764" s="27" t="str">
        <f aca="false">IF(A11764="","",D11764+E11764+F11764)</f>
        <v/>
      </c>
      <c r="H11764" s="27" t="str">
        <f aca="false">IF(A11764="","",Calculadora!$D$5+SUM($E$7:E11764))</f>
        <v/>
      </c>
      <c r="I11764" s="27" t="str">
        <f aca="false">IF(A11764="","",G11764-H11764)</f>
        <v/>
      </c>
      <c r="J11764" s="27" t="str">
        <f aca="false">IF(A11764="","",IF(C11764=$O$2,G11764,0))</f>
        <v/>
      </c>
    </row>
    <row r="11765" customFormat="false" ht="15" hidden="false" customHeight="false" outlineLevel="0" collapsed="false">
      <c r="A11765" s="25" t="str">
        <f aca="false">IF(ROW()-6&lt;=$O$3,ROW()-6,"")</f>
        <v/>
      </c>
      <c r="B11765" s="25" t="str">
        <f aca="false">IF(A11765="","",INT((A11765-1)/$O$2)+1)</f>
        <v/>
      </c>
      <c r="C11765" s="25" t="str">
        <f aca="false">IF(A11765="","",MOD(A11765-1,$O$2)+1)</f>
        <v/>
      </c>
      <c r="D11765" s="27" t="str">
        <f aca="false">IF(A11765="","",IF(A11765=1,Calculadora!$D$5,G11764))</f>
        <v/>
      </c>
      <c r="E11765" s="27" t="str">
        <f aca="false">IF(A11765="","",IF($O$9=1,IF(MOD(C11765-1,$O$8)=0,Calculadora!$D$6*(1+Calculadora!$D$7)^(B11765-1),0),IF(MOD(C11765,$O$8)=0,Calculadora!$D$6*(1+Calculadora!$D$7)^(B11765-1),0)))</f>
        <v/>
      </c>
      <c r="F11765" s="27" t="str">
        <f aca="false">IF(A11765="","",(D11765+IF($O$9=1,E11765,0))*$O$7)</f>
        <v/>
      </c>
      <c r="G11765" s="27" t="str">
        <f aca="false">IF(A11765="","",D11765+E11765+F11765)</f>
        <v/>
      </c>
      <c r="H11765" s="27" t="str">
        <f aca="false">IF(A11765="","",Calculadora!$D$5+SUM($E$7:E11765))</f>
        <v/>
      </c>
      <c r="I11765" s="27" t="str">
        <f aca="false">IF(A11765="","",G11765-H11765)</f>
        <v/>
      </c>
      <c r="J11765" s="27" t="str">
        <f aca="false">IF(A11765="","",IF(C11765=$O$2,G11765,0))</f>
        <v/>
      </c>
    </row>
    <row r="11766" customFormat="false" ht="15" hidden="false" customHeight="false" outlineLevel="0" collapsed="false">
      <c r="A11766" s="25" t="str">
        <f aca="false">IF(ROW()-6&lt;=$O$3,ROW()-6,"")</f>
        <v/>
      </c>
      <c r="B11766" s="25" t="str">
        <f aca="false">IF(A11766="","",INT((A11766-1)/$O$2)+1)</f>
        <v/>
      </c>
      <c r="C11766" s="25" t="str">
        <f aca="false">IF(A11766="","",MOD(A11766-1,$O$2)+1)</f>
        <v/>
      </c>
      <c r="D11766" s="27" t="str">
        <f aca="false">IF(A11766="","",IF(A11766=1,Calculadora!$D$5,G11765))</f>
        <v/>
      </c>
      <c r="E11766" s="27" t="str">
        <f aca="false">IF(A11766="","",IF($O$9=1,IF(MOD(C11766-1,$O$8)=0,Calculadora!$D$6*(1+Calculadora!$D$7)^(B11766-1),0),IF(MOD(C11766,$O$8)=0,Calculadora!$D$6*(1+Calculadora!$D$7)^(B11766-1),0)))</f>
        <v/>
      </c>
      <c r="F11766" s="27" t="str">
        <f aca="false">IF(A11766="","",(D11766+IF($O$9=1,E11766,0))*$O$7)</f>
        <v/>
      </c>
      <c r="G11766" s="27" t="str">
        <f aca="false">IF(A11766="","",D11766+E11766+F11766)</f>
        <v/>
      </c>
      <c r="H11766" s="27" t="str">
        <f aca="false">IF(A11766="","",Calculadora!$D$5+SUM($E$7:E11766))</f>
        <v/>
      </c>
      <c r="I11766" s="27" t="str">
        <f aca="false">IF(A11766="","",G11766-H11766)</f>
        <v/>
      </c>
      <c r="J11766" s="27" t="str">
        <f aca="false">IF(A11766="","",IF(C11766=$O$2,G11766,0))</f>
        <v/>
      </c>
    </row>
    <row r="11767" customFormat="false" ht="15" hidden="false" customHeight="false" outlineLevel="0" collapsed="false">
      <c r="A11767" s="25" t="str">
        <f aca="false">IF(ROW()-6&lt;=$O$3,ROW()-6,"")</f>
        <v/>
      </c>
      <c r="B11767" s="25" t="str">
        <f aca="false">IF(A11767="","",INT((A11767-1)/$O$2)+1)</f>
        <v/>
      </c>
      <c r="C11767" s="25" t="str">
        <f aca="false">IF(A11767="","",MOD(A11767-1,$O$2)+1)</f>
        <v/>
      </c>
      <c r="D11767" s="27" t="str">
        <f aca="false">IF(A11767="","",IF(A11767=1,Calculadora!$D$5,G11766))</f>
        <v/>
      </c>
      <c r="E11767" s="27" t="str">
        <f aca="false">IF(A11767="","",IF($O$9=1,IF(MOD(C11767-1,$O$8)=0,Calculadora!$D$6*(1+Calculadora!$D$7)^(B11767-1),0),IF(MOD(C11767,$O$8)=0,Calculadora!$D$6*(1+Calculadora!$D$7)^(B11767-1),0)))</f>
        <v/>
      </c>
      <c r="F11767" s="27" t="str">
        <f aca="false">IF(A11767="","",(D11767+IF($O$9=1,E11767,0))*$O$7)</f>
        <v/>
      </c>
      <c r="G11767" s="27" t="str">
        <f aca="false">IF(A11767="","",D11767+E11767+F11767)</f>
        <v/>
      </c>
      <c r="H11767" s="27" t="str">
        <f aca="false">IF(A11767="","",Calculadora!$D$5+SUM($E$7:E11767))</f>
        <v/>
      </c>
      <c r="I11767" s="27" t="str">
        <f aca="false">IF(A11767="","",G11767-H11767)</f>
        <v/>
      </c>
      <c r="J11767" s="27" t="str">
        <f aca="false">IF(A11767="","",IF(C11767=$O$2,G11767,0))</f>
        <v/>
      </c>
    </row>
    <row r="11768" customFormat="false" ht="15" hidden="false" customHeight="false" outlineLevel="0" collapsed="false">
      <c r="A11768" s="25" t="str">
        <f aca="false">IF(ROW()-6&lt;=$O$3,ROW()-6,"")</f>
        <v/>
      </c>
      <c r="B11768" s="25" t="str">
        <f aca="false">IF(A11768="","",INT((A11768-1)/$O$2)+1)</f>
        <v/>
      </c>
      <c r="C11768" s="25" t="str">
        <f aca="false">IF(A11768="","",MOD(A11768-1,$O$2)+1)</f>
        <v/>
      </c>
      <c r="D11768" s="27" t="str">
        <f aca="false">IF(A11768="","",IF(A11768=1,Calculadora!$D$5,G11767))</f>
        <v/>
      </c>
      <c r="E11768" s="27" t="str">
        <f aca="false">IF(A11768="","",IF($O$9=1,IF(MOD(C11768-1,$O$8)=0,Calculadora!$D$6*(1+Calculadora!$D$7)^(B11768-1),0),IF(MOD(C11768,$O$8)=0,Calculadora!$D$6*(1+Calculadora!$D$7)^(B11768-1),0)))</f>
        <v/>
      </c>
      <c r="F11768" s="27" t="str">
        <f aca="false">IF(A11768="","",(D11768+IF($O$9=1,E11768,0))*$O$7)</f>
        <v/>
      </c>
      <c r="G11768" s="27" t="str">
        <f aca="false">IF(A11768="","",D11768+E11768+F11768)</f>
        <v/>
      </c>
      <c r="H11768" s="27" t="str">
        <f aca="false">IF(A11768="","",Calculadora!$D$5+SUM($E$7:E11768))</f>
        <v/>
      </c>
      <c r="I11768" s="27" t="str">
        <f aca="false">IF(A11768="","",G11768-H11768)</f>
        <v/>
      </c>
      <c r="J11768" s="27" t="str">
        <f aca="false">IF(A11768="","",IF(C11768=$O$2,G11768,0))</f>
        <v/>
      </c>
    </row>
    <row r="11769" customFormat="false" ht="15" hidden="false" customHeight="false" outlineLevel="0" collapsed="false">
      <c r="A11769" s="25" t="str">
        <f aca="false">IF(ROW()-6&lt;=$O$3,ROW()-6,"")</f>
        <v/>
      </c>
      <c r="B11769" s="25" t="str">
        <f aca="false">IF(A11769="","",INT((A11769-1)/$O$2)+1)</f>
        <v/>
      </c>
      <c r="C11769" s="25" t="str">
        <f aca="false">IF(A11769="","",MOD(A11769-1,$O$2)+1)</f>
        <v/>
      </c>
      <c r="D11769" s="27" t="str">
        <f aca="false">IF(A11769="","",IF(A11769=1,Calculadora!$D$5,G11768))</f>
        <v/>
      </c>
      <c r="E11769" s="27" t="str">
        <f aca="false">IF(A11769="","",IF($O$9=1,IF(MOD(C11769-1,$O$8)=0,Calculadora!$D$6*(1+Calculadora!$D$7)^(B11769-1),0),IF(MOD(C11769,$O$8)=0,Calculadora!$D$6*(1+Calculadora!$D$7)^(B11769-1),0)))</f>
        <v/>
      </c>
      <c r="F11769" s="27" t="str">
        <f aca="false">IF(A11769="","",(D11769+IF($O$9=1,E11769,0))*$O$7)</f>
        <v/>
      </c>
      <c r="G11769" s="27" t="str">
        <f aca="false">IF(A11769="","",D11769+E11769+F11769)</f>
        <v/>
      </c>
      <c r="H11769" s="27" t="str">
        <f aca="false">IF(A11769="","",Calculadora!$D$5+SUM($E$7:E11769))</f>
        <v/>
      </c>
      <c r="I11769" s="27" t="str">
        <f aca="false">IF(A11769="","",G11769-H11769)</f>
        <v/>
      </c>
      <c r="J11769" s="27" t="str">
        <f aca="false">IF(A11769="","",IF(C11769=$O$2,G11769,0))</f>
        <v/>
      </c>
    </row>
    <row r="11770" customFormat="false" ht="15" hidden="false" customHeight="false" outlineLevel="0" collapsed="false">
      <c r="A11770" s="25" t="str">
        <f aca="false">IF(ROW()-6&lt;=$O$3,ROW()-6,"")</f>
        <v/>
      </c>
      <c r="B11770" s="25" t="str">
        <f aca="false">IF(A11770="","",INT((A11770-1)/$O$2)+1)</f>
        <v/>
      </c>
      <c r="C11770" s="25" t="str">
        <f aca="false">IF(A11770="","",MOD(A11770-1,$O$2)+1)</f>
        <v/>
      </c>
      <c r="D11770" s="27" t="str">
        <f aca="false">IF(A11770="","",IF(A11770=1,Calculadora!$D$5,G11769))</f>
        <v/>
      </c>
      <c r="E11770" s="27" t="str">
        <f aca="false">IF(A11770="","",IF($O$9=1,IF(MOD(C11770-1,$O$8)=0,Calculadora!$D$6*(1+Calculadora!$D$7)^(B11770-1),0),IF(MOD(C11770,$O$8)=0,Calculadora!$D$6*(1+Calculadora!$D$7)^(B11770-1),0)))</f>
        <v/>
      </c>
      <c r="F11770" s="27" t="str">
        <f aca="false">IF(A11770="","",(D11770+IF($O$9=1,E11770,0))*$O$7)</f>
        <v/>
      </c>
      <c r="G11770" s="27" t="str">
        <f aca="false">IF(A11770="","",D11770+E11770+F11770)</f>
        <v/>
      </c>
      <c r="H11770" s="27" t="str">
        <f aca="false">IF(A11770="","",Calculadora!$D$5+SUM($E$7:E11770))</f>
        <v/>
      </c>
      <c r="I11770" s="27" t="str">
        <f aca="false">IF(A11770="","",G11770-H11770)</f>
        <v/>
      </c>
      <c r="J11770" s="27" t="str">
        <f aca="false">IF(A11770="","",IF(C11770=$O$2,G11770,0))</f>
        <v/>
      </c>
    </row>
    <row r="11771" customFormat="false" ht="15" hidden="false" customHeight="false" outlineLevel="0" collapsed="false">
      <c r="A11771" s="25" t="str">
        <f aca="false">IF(ROW()-6&lt;=$O$3,ROW()-6,"")</f>
        <v/>
      </c>
      <c r="B11771" s="25" t="str">
        <f aca="false">IF(A11771="","",INT((A11771-1)/$O$2)+1)</f>
        <v/>
      </c>
      <c r="C11771" s="25" t="str">
        <f aca="false">IF(A11771="","",MOD(A11771-1,$O$2)+1)</f>
        <v/>
      </c>
      <c r="D11771" s="27" t="str">
        <f aca="false">IF(A11771="","",IF(A11771=1,Calculadora!$D$5,G11770))</f>
        <v/>
      </c>
      <c r="E11771" s="27" t="str">
        <f aca="false">IF(A11771="","",IF($O$9=1,IF(MOD(C11771-1,$O$8)=0,Calculadora!$D$6*(1+Calculadora!$D$7)^(B11771-1),0),IF(MOD(C11771,$O$8)=0,Calculadora!$D$6*(1+Calculadora!$D$7)^(B11771-1),0)))</f>
        <v/>
      </c>
      <c r="F11771" s="27" t="str">
        <f aca="false">IF(A11771="","",(D11771+IF($O$9=1,E11771,0))*$O$7)</f>
        <v/>
      </c>
      <c r="G11771" s="27" t="str">
        <f aca="false">IF(A11771="","",D11771+E11771+F11771)</f>
        <v/>
      </c>
      <c r="H11771" s="27" t="str">
        <f aca="false">IF(A11771="","",Calculadora!$D$5+SUM($E$7:E11771))</f>
        <v/>
      </c>
      <c r="I11771" s="27" t="str">
        <f aca="false">IF(A11771="","",G11771-H11771)</f>
        <v/>
      </c>
      <c r="J11771" s="27" t="str">
        <f aca="false">IF(A11771="","",IF(C11771=$O$2,G11771,0))</f>
        <v/>
      </c>
    </row>
    <row r="11772" customFormat="false" ht="15" hidden="false" customHeight="false" outlineLevel="0" collapsed="false">
      <c r="A11772" s="25" t="str">
        <f aca="false">IF(ROW()-6&lt;=$O$3,ROW()-6,"")</f>
        <v/>
      </c>
      <c r="B11772" s="25" t="str">
        <f aca="false">IF(A11772="","",INT((A11772-1)/$O$2)+1)</f>
        <v/>
      </c>
      <c r="C11772" s="25" t="str">
        <f aca="false">IF(A11772="","",MOD(A11772-1,$O$2)+1)</f>
        <v/>
      </c>
      <c r="D11772" s="27" t="str">
        <f aca="false">IF(A11772="","",IF(A11772=1,Calculadora!$D$5,G11771))</f>
        <v/>
      </c>
      <c r="E11772" s="27" t="str">
        <f aca="false">IF(A11772="","",IF($O$9=1,IF(MOD(C11772-1,$O$8)=0,Calculadora!$D$6*(1+Calculadora!$D$7)^(B11772-1),0),IF(MOD(C11772,$O$8)=0,Calculadora!$D$6*(1+Calculadora!$D$7)^(B11772-1),0)))</f>
        <v/>
      </c>
      <c r="F11772" s="27" t="str">
        <f aca="false">IF(A11772="","",(D11772+IF($O$9=1,E11772,0))*$O$7)</f>
        <v/>
      </c>
      <c r="G11772" s="27" t="str">
        <f aca="false">IF(A11772="","",D11772+E11772+F11772)</f>
        <v/>
      </c>
      <c r="H11772" s="27" t="str">
        <f aca="false">IF(A11772="","",Calculadora!$D$5+SUM($E$7:E11772))</f>
        <v/>
      </c>
      <c r="I11772" s="27" t="str">
        <f aca="false">IF(A11772="","",G11772-H11772)</f>
        <v/>
      </c>
      <c r="J11772" s="27" t="str">
        <f aca="false">IF(A11772="","",IF(C11772=$O$2,G11772,0))</f>
        <v/>
      </c>
    </row>
    <row r="11773" customFormat="false" ht="15" hidden="false" customHeight="false" outlineLevel="0" collapsed="false">
      <c r="A11773" s="25" t="str">
        <f aca="false">IF(ROW()-6&lt;=$O$3,ROW()-6,"")</f>
        <v/>
      </c>
      <c r="B11773" s="25" t="str">
        <f aca="false">IF(A11773="","",INT((A11773-1)/$O$2)+1)</f>
        <v/>
      </c>
      <c r="C11773" s="25" t="str">
        <f aca="false">IF(A11773="","",MOD(A11773-1,$O$2)+1)</f>
        <v/>
      </c>
      <c r="D11773" s="27" t="str">
        <f aca="false">IF(A11773="","",IF(A11773=1,Calculadora!$D$5,G11772))</f>
        <v/>
      </c>
      <c r="E11773" s="27" t="str">
        <f aca="false">IF(A11773="","",IF($O$9=1,IF(MOD(C11773-1,$O$8)=0,Calculadora!$D$6*(1+Calculadora!$D$7)^(B11773-1),0),IF(MOD(C11773,$O$8)=0,Calculadora!$D$6*(1+Calculadora!$D$7)^(B11773-1),0)))</f>
        <v/>
      </c>
      <c r="F11773" s="27" t="str">
        <f aca="false">IF(A11773="","",(D11773+IF($O$9=1,E11773,0))*$O$7)</f>
        <v/>
      </c>
      <c r="G11773" s="27" t="str">
        <f aca="false">IF(A11773="","",D11773+E11773+F11773)</f>
        <v/>
      </c>
      <c r="H11773" s="27" t="str">
        <f aca="false">IF(A11773="","",Calculadora!$D$5+SUM($E$7:E11773))</f>
        <v/>
      </c>
      <c r="I11773" s="27" t="str">
        <f aca="false">IF(A11773="","",G11773-H11773)</f>
        <v/>
      </c>
      <c r="J11773" s="27" t="str">
        <f aca="false">IF(A11773="","",IF(C11773=$O$2,G11773,0))</f>
        <v/>
      </c>
    </row>
    <row r="11774" customFormat="false" ht="15" hidden="false" customHeight="false" outlineLevel="0" collapsed="false">
      <c r="A11774" s="25" t="str">
        <f aca="false">IF(ROW()-6&lt;=$O$3,ROW()-6,"")</f>
        <v/>
      </c>
      <c r="B11774" s="25" t="str">
        <f aca="false">IF(A11774="","",INT((A11774-1)/$O$2)+1)</f>
        <v/>
      </c>
      <c r="C11774" s="25" t="str">
        <f aca="false">IF(A11774="","",MOD(A11774-1,$O$2)+1)</f>
        <v/>
      </c>
      <c r="D11774" s="27" t="str">
        <f aca="false">IF(A11774="","",IF(A11774=1,Calculadora!$D$5,G11773))</f>
        <v/>
      </c>
      <c r="E11774" s="27" t="str">
        <f aca="false">IF(A11774="","",IF($O$9=1,IF(MOD(C11774-1,$O$8)=0,Calculadora!$D$6*(1+Calculadora!$D$7)^(B11774-1),0),IF(MOD(C11774,$O$8)=0,Calculadora!$D$6*(1+Calculadora!$D$7)^(B11774-1),0)))</f>
        <v/>
      </c>
      <c r="F11774" s="27" t="str">
        <f aca="false">IF(A11774="","",(D11774+IF($O$9=1,E11774,0))*$O$7)</f>
        <v/>
      </c>
      <c r="G11774" s="27" t="str">
        <f aca="false">IF(A11774="","",D11774+E11774+F11774)</f>
        <v/>
      </c>
      <c r="H11774" s="27" t="str">
        <f aca="false">IF(A11774="","",Calculadora!$D$5+SUM($E$7:E11774))</f>
        <v/>
      </c>
      <c r="I11774" s="27" t="str">
        <f aca="false">IF(A11774="","",G11774-H11774)</f>
        <v/>
      </c>
      <c r="J11774" s="27" t="str">
        <f aca="false">IF(A11774="","",IF(C11774=$O$2,G11774,0))</f>
        <v/>
      </c>
    </row>
    <row r="11775" customFormat="false" ht="15" hidden="false" customHeight="false" outlineLevel="0" collapsed="false">
      <c r="A11775" s="25" t="str">
        <f aca="false">IF(ROW()-6&lt;=$O$3,ROW()-6,"")</f>
        <v/>
      </c>
      <c r="B11775" s="25" t="str">
        <f aca="false">IF(A11775="","",INT((A11775-1)/$O$2)+1)</f>
        <v/>
      </c>
      <c r="C11775" s="25" t="str">
        <f aca="false">IF(A11775="","",MOD(A11775-1,$O$2)+1)</f>
        <v/>
      </c>
      <c r="D11775" s="27" t="str">
        <f aca="false">IF(A11775="","",IF(A11775=1,Calculadora!$D$5,G11774))</f>
        <v/>
      </c>
      <c r="E11775" s="27" t="str">
        <f aca="false">IF(A11775="","",IF($O$9=1,IF(MOD(C11775-1,$O$8)=0,Calculadora!$D$6*(1+Calculadora!$D$7)^(B11775-1),0),IF(MOD(C11775,$O$8)=0,Calculadora!$D$6*(1+Calculadora!$D$7)^(B11775-1),0)))</f>
        <v/>
      </c>
      <c r="F11775" s="27" t="str">
        <f aca="false">IF(A11775="","",(D11775+IF($O$9=1,E11775,0))*$O$7)</f>
        <v/>
      </c>
      <c r="G11775" s="27" t="str">
        <f aca="false">IF(A11775="","",D11775+E11775+F11775)</f>
        <v/>
      </c>
      <c r="H11775" s="27" t="str">
        <f aca="false">IF(A11775="","",Calculadora!$D$5+SUM($E$7:E11775))</f>
        <v/>
      </c>
      <c r="I11775" s="27" t="str">
        <f aca="false">IF(A11775="","",G11775-H11775)</f>
        <v/>
      </c>
      <c r="J11775" s="27" t="str">
        <f aca="false">IF(A11775="","",IF(C11775=$O$2,G11775,0))</f>
        <v/>
      </c>
    </row>
    <row r="11776" customFormat="false" ht="15" hidden="false" customHeight="false" outlineLevel="0" collapsed="false">
      <c r="A11776" s="25" t="str">
        <f aca="false">IF(ROW()-6&lt;=$O$3,ROW()-6,"")</f>
        <v/>
      </c>
      <c r="B11776" s="25" t="str">
        <f aca="false">IF(A11776="","",INT((A11776-1)/$O$2)+1)</f>
        <v/>
      </c>
      <c r="C11776" s="25" t="str">
        <f aca="false">IF(A11776="","",MOD(A11776-1,$O$2)+1)</f>
        <v/>
      </c>
      <c r="D11776" s="27" t="str">
        <f aca="false">IF(A11776="","",IF(A11776=1,Calculadora!$D$5,G11775))</f>
        <v/>
      </c>
      <c r="E11776" s="27" t="str">
        <f aca="false">IF(A11776="","",IF($O$9=1,IF(MOD(C11776-1,$O$8)=0,Calculadora!$D$6*(1+Calculadora!$D$7)^(B11776-1),0),IF(MOD(C11776,$O$8)=0,Calculadora!$D$6*(1+Calculadora!$D$7)^(B11776-1),0)))</f>
        <v/>
      </c>
      <c r="F11776" s="27" t="str">
        <f aca="false">IF(A11776="","",(D11776+IF($O$9=1,E11776,0))*$O$7)</f>
        <v/>
      </c>
      <c r="G11776" s="27" t="str">
        <f aca="false">IF(A11776="","",D11776+E11776+F11776)</f>
        <v/>
      </c>
      <c r="H11776" s="27" t="str">
        <f aca="false">IF(A11776="","",Calculadora!$D$5+SUM($E$7:E11776))</f>
        <v/>
      </c>
      <c r="I11776" s="27" t="str">
        <f aca="false">IF(A11776="","",G11776-H11776)</f>
        <v/>
      </c>
      <c r="J11776" s="27" t="str">
        <f aca="false">IF(A11776="","",IF(C11776=$O$2,G11776,0))</f>
        <v/>
      </c>
    </row>
    <row r="11777" customFormat="false" ht="15" hidden="false" customHeight="false" outlineLevel="0" collapsed="false">
      <c r="A11777" s="25" t="str">
        <f aca="false">IF(ROW()-6&lt;=$O$3,ROW()-6,"")</f>
        <v/>
      </c>
      <c r="B11777" s="25" t="str">
        <f aca="false">IF(A11777="","",INT((A11777-1)/$O$2)+1)</f>
        <v/>
      </c>
      <c r="C11777" s="25" t="str">
        <f aca="false">IF(A11777="","",MOD(A11777-1,$O$2)+1)</f>
        <v/>
      </c>
      <c r="D11777" s="27" t="str">
        <f aca="false">IF(A11777="","",IF(A11777=1,Calculadora!$D$5,G11776))</f>
        <v/>
      </c>
      <c r="E11777" s="27" t="str">
        <f aca="false">IF(A11777="","",IF($O$9=1,IF(MOD(C11777-1,$O$8)=0,Calculadora!$D$6*(1+Calculadora!$D$7)^(B11777-1),0),IF(MOD(C11777,$O$8)=0,Calculadora!$D$6*(1+Calculadora!$D$7)^(B11777-1),0)))</f>
        <v/>
      </c>
      <c r="F11777" s="27" t="str">
        <f aca="false">IF(A11777="","",(D11777+IF($O$9=1,E11777,0))*$O$7)</f>
        <v/>
      </c>
      <c r="G11777" s="27" t="str">
        <f aca="false">IF(A11777="","",D11777+E11777+F11777)</f>
        <v/>
      </c>
      <c r="H11777" s="27" t="str">
        <f aca="false">IF(A11777="","",Calculadora!$D$5+SUM($E$7:E11777))</f>
        <v/>
      </c>
      <c r="I11777" s="27" t="str">
        <f aca="false">IF(A11777="","",G11777-H11777)</f>
        <v/>
      </c>
      <c r="J11777" s="27" t="str">
        <f aca="false">IF(A11777="","",IF(C11777=$O$2,G11777,0))</f>
        <v/>
      </c>
    </row>
    <row r="11778" customFormat="false" ht="15" hidden="false" customHeight="false" outlineLevel="0" collapsed="false">
      <c r="A11778" s="25" t="str">
        <f aca="false">IF(ROW()-6&lt;=$O$3,ROW()-6,"")</f>
        <v/>
      </c>
      <c r="B11778" s="25" t="str">
        <f aca="false">IF(A11778="","",INT((A11778-1)/$O$2)+1)</f>
        <v/>
      </c>
      <c r="C11778" s="25" t="str">
        <f aca="false">IF(A11778="","",MOD(A11778-1,$O$2)+1)</f>
        <v/>
      </c>
      <c r="D11778" s="27" t="str">
        <f aca="false">IF(A11778="","",IF(A11778=1,Calculadora!$D$5,G11777))</f>
        <v/>
      </c>
      <c r="E11778" s="27" t="str">
        <f aca="false">IF(A11778="","",IF($O$9=1,IF(MOD(C11778-1,$O$8)=0,Calculadora!$D$6*(1+Calculadora!$D$7)^(B11778-1),0),IF(MOD(C11778,$O$8)=0,Calculadora!$D$6*(1+Calculadora!$D$7)^(B11778-1),0)))</f>
        <v/>
      </c>
      <c r="F11778" s="27" t="str">
        <f aca="false">IF(A11778="","",(D11778+IF($O$9=1,E11778,0))*$O$7)</f>
        <v/>
      </c>
      <c r="G11778" s="27" t="str">
        <f aca="false">IF(A11778="","",D11778+E11778+F11778)</f>
        <v/>
      </c>
      <c r="H11778" s="27" t="str">
        <f aca="false">IF(A11778="","",Calculadora!$D$5+SUM($E$7:E11778))</f>
        <v/>
      </c>
      <c r="I11778" s="27" t="str">
        <f aca="false">IF(A11778="","",G11778-H11778)</f>
        <v/>
      </c>
      <c r="J11778" s="27" t="str">
        <f aca="false">IF(A11778="","",IF(C11778=$O$2,G11778,0))</f>
        <v/>
      </c>
    </row>
    <row r="11779" customFormat="false" ht="15" hidden="false" customHeight="false" outlineLevel="0" collapsed="false">
      <c r="A11779" s="25" t="str">
        <f aca="false">IF(ROW()-6&lt;=$O$3,ROW()-6,"")</f>
        <v/>
      </c>
      <c r="B11779" s="25" t="str">
        <f aca="false">IF(A11779="","",INT((A11779-1)/$O$2)+1)</f>
        <v/>
      </c>
      <c r="C11779" s="25" t="str">
        <f aca="false">IF(A11779="","",MOD(A11779-1,$O$2)+1)</f>
        <v/>
      </c>
      <c r="D11779" s="27" t="str">
        <f aca="false">IF(A11779="","",IF(A11779=1,Calculadora!$D$5,G11778))</f>
        <v/>
      </c>
      <c r="E11779" s="27" t="str">
        <f aca="false">IF(A11779="","",IF($O$9=1,IF(MOD(C11779-1,$O$8)=0,Calculadora!$D$6*(1+Calculadora!$D$7)^(B11779-1),0),IF(MOD(C11779,$O$8)=0,Calculadora!$D$6*(1+Calculadora!$D$7)^(B11779-1),0)))</f>
        <v/>
      </c>
      <c r="F11779" s="27" t="str">
        <f aca="false">IF(A11779="","",(D11779+IF($O$9=1,E11779,0))*$O$7)</f>
        <v/>
      </c>
      <c r="G11779" s="27" t="str">
        <f aca="false">IF(A11779="","",D11779+E11779+F11779)</f>
        <v/>
      </c>
      <c r="H11779" s="27" t="str">
        <f aca="false">IF(A11779="","",Calculadora!$D$5+SUM($E$7:E11779))</f>
        <v/>
      </c>
      <c r="I11779" s="27" t="str">
        <f aca="false">IF(A11779="","",G11779-H11779)</f>
        <v/>
      </c>
      <c r="J11779" s="27" t="str">
        <f aca="false">IF(A11779="","",IF(C11779=$O$2,G11779,0))</f>
        <v/>
      </c>
    </row>
    <row r="11780" customFormat="false" ht="15" hidden="false" customHeight="false" outlineLevel="0" collapsed="false">
      <c r="A11780" s="25" t="str">
        <f aca="false">IF(ROW()-6&lt;=$O$3,ROW()-6,"")</f>
        <v/>
      </c>
      <c r="B11780" s="25" t="str">
        <f aca="false">IF(A11780="","",INT((A11780-1)/$O$2)+1)</f>
        <v/>
      </c>
      <c r="C11780" s="25" t="str">
        <f aca="false">IF(A11780="","",MOD(A11780-1,$O$2)+1)</f>
        <v/>
      </c>
      <c r="D11780" s="27" t="str">
        <f aca="false">IF(A11780="","",IF(A11780=1,Calculadora!$D$5,G11779))</f>
        <v/>
      </c>
      <c r="E11780" s="27" t="str">
        <f aca="false">IF(A11780="","",IF($O$9=1,IF(MOD(C11780-1,$O$8)=0,Calculadora!$D$6*(1+Calculadora!$D$7)^(B11780-1),0),IF(MOD(C11780,$O$8)=0,Calculadora!$D$6*(1+Calculadora!$D$7)^(B11780-1),0)))</f>
        <v/>
      </c>
      <c r="F11780" s="27" t="str">
        <f aca="false">IF(A11780="","",(D11780+IF($O$9=1,E11780,0))*$O$7)</f>
        <v/>
      </c>
      <c r="G11780" s="27" t="str">
        <f aca="false">IF(A11780="","",D11780+E11780+F11780)</f>
        <v/>
      </c>
      <c r="H11780" s="27" t="str">
        <f aca="false">IF(A11780="","",Calculadora!$D$5+SUM($E$7:E11780))</f>
        <v/>
      </c>
      <c r="I11780" s="27" t="str">
        <f aca="false">IF(A11780="","",G11780-H11780)</f>
        <v/>
      </c>
      <c r="J11780" s="27" t="str">
        <f aca="false">IF(A11780="","",IF(C11780=$O$2,G11780,0))</f>
        <v/>
      </c>
    </row>
    <row r="11781" customFormat="false" ht="15" hidden="false" customHeight="false" outlineLevel="0" collapsed="false">
      <c r="A11781" s="25" t="str">
        <f aca="false">IF(ROW()-6&lt;=$O$3,ROW()-6,"")</f>
        <v/>
      </c>
      <c r="B11781" s="25" t="str">
        <f aca="false">IF(A11781="","",INT((A11781-1)/$O$2)+1)</f>
        <v/>
      </c>
      <c r="C11781" s="25" t="str">
        <f aca="false">IF(A11781="","",MOD(A11781-1,$O$2)+1)</f>
        <v/>
      </c>
      <c r="D11781" s="27" t="str">
        <f aca="false">IF(A11781="","",IF(A11781=1,Calculadora!$D$5,G11780))</f>
        <v/>
      </c>
      <c r="E11781" s="27" t="str">
        <f aca="false">IF(A11781="","",IF($O$9=1,IF(MOD(C11781-1,$O$8)=0,Calculadora!$D$6*(1+Calculadora!$D$7)^(B11781-1),0),IF(MOD(C11781,$O$8)=0,Calculadora!$D$6*(1+Calculadora!$D$7)^(B11781-1),0)))</f>
        <v/>
      </c>
      <c r="F11781" s="27" t="str">
        <f aca="false">IF(A11781="","",(D11781+IF($O$9=1,E11781,0))*$O$7)</f>
        <v/>
      </c>
      <c r="G11781" s="27" t="str">
        <f aca="false">IF(A11781="","",D11781+E11781+F11781)</f>
        <v/>
      </c>
      <c r="H11781" s="27" t="str">
        <f aca="false">IF(A11781="","",Calculadora!$D$5+SUM($E$7:E11781))</f>
        <v/>
      </c>
      <c r="I11781" s="27" t="str">
        <f aca="false">IF(A11781="","",G11781-H11781)</f>
        <v/>
      </c>
      <c r="J11781" s="27" t="str">
        <f aca="false">IF(A11781="","",IF(C11781=$O$2,G11781,0))</f>
        <v/>
      </c>
    </row>
    <row r="11782" customFormat="false" ht="15" hidden="false" customHeight="false" outlineLevel="0" collapsed="false">
      <c r="A11782" s="25" t="str">
        <f aca="false">IF(ROW()-6&lt;=$O$3,ROW()-6,"")</f>
        <v/>
      </c>
      <c r="B11782" s="25" t="str">
        <f aca="false">IF(A11782="","",INT((A11782-1)/$O$2)+1)</f>
        <v/>
      </c>
      <c r="C11782" s="25" t="str">
        <f aca="false">IF(A11782="","",MOD(A11782-1,$O$2)+1)</f>
        <v/>
      </c>
      <c r="D11782" s="27" t="str">
        <f aca="false">IF(A11782="","",IF(A11782=1,Calculadora!$D$5,G11781))</f>
        <v/>
      </c>
      <c r="E11782" s="27" t="str">
        <f aca="false">IF(A11782="","",IF($O$9=1,IF(MOD(C11782-1,$O$8)=0,Calculadora!$D$6*(1+Calculadora!$D$7)^(B11782-1),0),IF(MOD(C11782,$O$8)=0,Calculadora!$D$6*(1+Calculadora!$D$7)^(B11782-1),0)))</f>
        <v/>
      </c>
      <c r="F11782" s="27" t="str">
        <f aca="false">IF(A11782="","",(D11782+IF($O$9=1,E11782,0))*$O$7)</f>
        <v/>
      </c>
      <c r="G11782" s="27" t="str">
        <f aca="false">IF(A11782="","",D11782+E11782+F11782)</f>
        <v/>
      </c>
      <c r="H11782" s="27" t="str">
        <f aca="false">IF(A11782="","",Calculadora!$D$5+SUM($E$7:E11782))</f>
        <v/>
      </c>
      <c r="I11782" s="27" t="str">
        <f aca="false">IF(A11782="","",G11782-H11782)</f>
        <v/>
      </c>
      <c r="J11782" s="27" t="str">
        <f aca="false">IF(A11782="","",IF(C11782=$O$2,G11782,0))</f>
        <v/>
      </c>
    </row>
    <row r="11783" customFormat="false" ht="15" hidden="false" customHeight="false" outlineLevel="0" collapsed="false">
      <c r="A11783" s="25" t="str">
        <f aca="false">IF(ROW()-6&lt;=$O$3,ROW()-6,"")</f>
        <v/>
      </c>
      <c r="B11783" s="25" t="str">
        <f aca="false">IF(A11783="","",INT((A11783-1)/$O$2)+1)</f>
        <v/>
      </c>
      <c r="C11783" s="25" t="str">
        <f aca="false">IF(A11783="","",MOD(A11783-1,$O$2)+1)</f>
        <v/>
      </c>
      <c r="D11783" s="27" t="str">
        <f aca="false">IF(A11783="","",IF(A11783=1,Calculadora!$D$5,G11782))</f>
        <v/>
      </c>
      <c r="E11783" s="27" t="str">
        <f aca="false">IF(A11783="","",IF($O$9=1,IF(MOD(C11783-1,$O$8)=0,Calculadora!$D$6*(1+Calculadora!$D$7)^(B11783-1),0),IF(MOD(C11783,$O$8)=0,Calculadora!$D$6*(1+Calculadora!$D$7)^(B11783-1),0)))</f>
        <v/>
      </c>
      <c r="F11783" s="27" t="str">
        <f aca="false">IF(A11783="","",(D11783+IF($O$9=1,E11783,0))*$O$7)</f>
        <v/>
      </c>
      <c r="G11783" s="27" t="str">
        <f aca="false">IF(A11783="","",D11783+E11783+F11783)</f>
        <v/>
      </c>
      <c r="H11783" s="27" t="str">
        <f aca="false">IF(A11783="","",Calculadora!$D$5+SUM($E$7:E11783))</f>
        <v/>
      </c>
      <c r="I11783" s="27" t="str">
        <f aca="false">IF(A11783="","",G11783-H11783)</f>
        <v/>
      </c>
      <c r="J11783" s="27" t="str">
        <f aca="false">IF(A11783="","",IF(C11783=$O$2,G11783,0))</f>
        <v/>
      </c>
    </row>
    <row r="11784" customFormat="false" ht="15" hidden="false" customHeight="false" outlineLevel="0" collapsed="false">
      <c r="A11784" s="25" t="str">
        <f aca="false">IF(ROW()-6&lt;=$O$3,ROW()-6,"")</f>
        <v/>
      </c>
      <c r="B11784" s="25" t="str">
        <f aca="false">IF(A11784="","",INT((A11784-1)/$O$2)+1)</f>
        <v/>
      </c>
      <c r="C11784" s="25" t="str">
        <f aca="false">IF(A11784="","",MOD(A11784-1,$O$2)+1)</f>
        <v/>
      </c>
      <c r="D11784" s="27" t="str">
        <f aca="false">IF(A11784="","",IF(A11784=1,Calculadora!$D$5,G11783))</f>
        <v/>
      </c>
      <c r="E11784" s="27" t="str">
        <f aca="false">IF(A11784="","",IF($O$9=1,IF(MOD(C11784-1,$O$8)=0,Calculadora!$D$6*(1+Calculadora!$D$7)^(B11784-1),0),IF(MOD(C11784,$O$8)=0,Calculadora!$D$6*(1+Calculadora!$D$7)^(B11784-1),0)))</f>
        <v/>
      </c>
      <c r="F11784" s="27" t="str">
        <f aca="false">IF(A11784="","",(D11784+IF($O$9=1,E11784,0))*$O$7)</f>
        <v/>
      </c>
      <c r="G11784" s="27" t="str">
        <f aca="false">IF(A11784="","",D11784+E11784+F11784)</f>
        <v/>
      </c>
      <c r="H11784" s="27" t="str">
        <f aca="false">IF(A11784="","",Calculadora!$D$5+SUM($E$7:E11784))</f>
        <v/>
      </c>
      <c r="I11784" s="27" t="str">
        <f aca="false">IF(A11784="","",G11784-H11784)</f>
        <v/>
      </c>
      <c r="J11784" s="27" t="str">
        <f aca="false">IF(A11784="","",IF(C11784=$O$2,G11784,0))</f>
        <v/>
      </c>
    </row>
    <row r="11785" customFormat="false" ht="15" hidden="false" customHeight="false" outlineLevel="0" collapsed="false">
      <c r="A11785" s="25" t="str">
        <f aca="false">IF(ROW()-6&lt;=$O$3,ROW()-6,"")</f>
        <v/>
      </c>
      <c r="B11785" s="25" t="str">
        <f aca="false">IF(A11785="","",INT((A11785-1)/$O$2)+1)</f>
        <v/>
      </c>
      <c r="C11785" s="25" t="str">
        <f aca="false">IF(A11785="","",MOD(A11785-1,$O$2)+1)</f>
        <v/>
      </c>
      <c r="D11785" s="27" t="str">
        <f aca="false">IF(A11785="","",IF(A11785=1,Calculadora!$D$5,G11784))</f>
        <v/>
      </c>
      <c r="E11785" s="27" t="str">
        <f aca="false">IF(A11785="","",IF($O$9=1,IF(MOD(C11785-1,$O$8)=0,Calculadora!$D$6*(1+Calculadora!$D$7)^(B11785-1),0),IF(MOD(C11785,$O$8)=0,Calculadora!$D$6*(1+Calculadora!$D$7)^(B11785-1),0)))</f>
        <v/>
      </c>
      <c r="F11785" s="27" t="str">
        <f aca="false">IF(A11785="","",(D11785+IF($O$9=1,E11785,0))*$O$7)</f>
        <v/>
      </c>
      <c r="G11785" s="27" t="str">
        <f aca="false">IF(A11785="","",D11785+E11785+F11785)</f>
        <v/>
      </c>
      <c r="H11785" s="27" t="str">
        <f aca="false">IF(A11785="","",Calculadora!$D$5+SUM($E$7:E11785))</f>
        <v/>
      </c>
      <c r="I11785" s="27" t="str">
        <f aca="false">IF(A11785="","",G11785-H11785)</f>
        <v/>
      </c>
      <c r="J11785" s="27" t="str">
        <f aca="false">IF(A11785="","",IF(C11785=$O$2,G11785,0))</f>
        <v/>
      </c>
    </row>
    <row r="11786" customFormat="false" ht="15" hidden="false" customHeight="false" outlineLevel="0" collapsed="false">
      <c r="A11786" s="25" t="str">
        <f aca="false">IF(ROW()-6&lt;=$O$3,ROW()-6,"")</f>
        <v/>
      </c>
      <c r="B11786" s="25" t="str">
        <f aca="false">IF(A11786="","",INT((A11786-1)/$O$2)+1)</f>
        <v/>
      </c>
      <c r="C11786" s="25" t="str">
        <f aca="false">IF(A11786="","",MOD(A11786-1,$O$2)+1)</f>
        <v/>
      </c>
      <c r="D11786" s="27" t="str">
        <f aca="false">IF(A11786="","",IF(A11786=1,Calculadora!$D$5,G11785))</f>
        <v/>
      </c>
      <c r="E11786" s="27" t="str">
        <f aca="false">IF(A11786="","",IF($O$9=1,IF(MOD(C11786-1,$O$8)=0,Calculadora!$D$6*(1+Calculadora!$D$7)^(B11786-1),0),IF(MOD(C11786,$O$8)=0,Calculadora!$D$6*(1+Calculadora!$D$7)^(B11786-1),0)))</f>
        <v/>
      </c>
      <c r="F11786" s="27" t="str">
        <f aca="false">IF(A11786="","",(D11786+IF($O$9=1,E11786,0))*$O$7)</f>
        <v/>
      </c>
      <c r="G11786" s="27" t="str">
        <f aca="false">IF(A11786="","",D11786+E11786+F11786)</f>
        <v/>
      </c>
      <c r="H11786" s="27" t="str">
        <f aca="false">IF(A11786="","",Calculadora!$D$5+SUM($E$7:E11786))</f>
        <v/>
      </c>
      <c r="I11786" s="27" t="str">
        <f aca="false">IF(A11786="","",G11786-H11786)</f>
        <v/>
      </c>
      <c r="J11786" s="27" t="str">
        <f aca="false">IF(A11786="","",IF(C11786=$O$2,G11786,0))</f>
        <v/>
      </c>
    </row>
    <row r="11787" customFormat="false" ht="15" hidden="false" customHeight="false" outlineLevel="0" collapsed="false">
      <c r="A11787" s="25" t="str">
        <f aca="false">IF(ROW()-6&lt;=$O$3,ROW()-6,"")</f>
        <v/>
      </c>
      <c r="B11787" s="25" t="str">
        <f aca="false">IF(A11787="","",INT((A11787-1)/$O$2)+1)</f>
        <v/>
      </c>
      <c r="C11787" s="25" t="str">
        <f aca="false">IF(A11787="","",MOD(A11787-1,$O$2)+1)</f>
        <v/>
      </c>
      <c r="D11787" s="27" t="str">
        <f aca="false">IF(A11787="","",IF(A11787=1,Calculadora!$D$5,G11786))</f>
        <v/>
      </c>
      <c r="E11787" s="27" t="str">
        <f aca="false">IF(A11787="","",IF($O$9=1,IF(MOD(C11787-1,$O$8)=0,Calculadora!$D$6*(1+Calculadora!$D$7)^(B11787-1),0),IF(MOD(C11787,$O$8)=0,Calculadora!$D$6*(1+Calculadora!$D$7)^(B11787-1),0)))</f>
        <v/>
      </c>
      <c r="F11787" s="27" t="str">
        <f aca="false">IF(A11787="","",(D11787+IF($O$9=1,E11787,0))*$O$7)</f>
        <v/>
      </c>
      <c r="G11787" s="27" t="str">
        <f aca="false">IF(A11787="","",D11787+E11787+F11787)</f>
        <v/>
      </c>
      <c r="H11787" s="27" t="str">
        <f aca="false">IF(A11787="","",Calculadora!$D$5+SUM($E$7:E11787))</f>
        <v/>
      </c>
      <c r="I11787" s="27" t="str">
        <f aca="false">IF(A11787="","",G11787-H11787)</f>
        <v/>
      </c>
      <c r="J11787" s="27" t="str">
        <f aca="false">IF(A11787="","",IF(C11787=$O$2,G11787,0))</f>
        <v/>
      </c>
    </row>
    <row r="11788" customFormat="false" ht="15" hidden="false" customHeight="false" outlineLevel="0" collapsed="false">
      <c r="A11788" s="25" t="str">
        <f aca="false">IF(ROW()-6&lt;=$O$3,ROW()-6,"")</f>
        <v/>
      </c>
      <c r="B11788" s="25" t="str">
        <f aca="false">IF(A11788="","",INT((A11788-1)/$O$2)+1)</f>
        <v/>
      </c>
      <c r="C11788" s="25" t="str">
        <f aca="false">IF(A11788="","",MOD(A11788-1,$O$2)+1)</f>
        <v/>
      </c>
      <c r="D11788" s="27" t="str">
        <f aca="false">IF(A11788="","",IF(A11788=1,Calculadora!$D$5,G11787))</f>
        <v/>
      </c>
      <c r="E11788" s="27" t="str">
        <f aca="false">IF(A11788="","",IF($O$9=1,IF(MOD(C11788-1,$O$8)=0,Calculadora!$D$6*(1+Calculadora!$D$7)^(B11788-1),0),IF(MOD(C11788,$O$8)=0,Calculadora!$D$6*(1+Calculadora!$D$7)^(B11788-1),0)))</f>
        <v/>
      </c>
      <c r="F11788" s="27" t="str">
        <f aca="false">IF(A11788="","",(D11788+IF($O$9=1,E11788,0))*$O$7)</f>
        <v/>
      </c>
      <c r="G11788" s="27" t="str">
        <f aca="false">IF(A11788="","",D11788+E11788+F11788)</f>
        <v/>
      </c>
      <c r="H11788" s="27" t="str">
        <f aca="false">IF(A11788="","",Calculadora!$D$5+SUM($E$7:E11788))</f>
        <v/>
      </c>
      <c r="I11788" s="27" t="str">
        <f aca="false">IF(A11788="","",G11788-H11788)</f>
        <v/>
      </c>
      <c r="J11788" s="27" t="str">
        <f aca="false">IF(A11788="","",IF(C11788=$O$2,G11788,0))</f>
        <v/>
      </c>
    </row>
    <row r="11789" customFormat="false" ht="15" hidden="false" customHeight="false" outlineLevel="0" collapsed="false">
      <c r="A11789" s="25" t="str">
        <f aca="false">IF(ROW()-6&lt;=$O$3,ROW()-6,"")</f>
        <v/>
      </c>
      <c r="B11789" s="25" t="str">
        <f aca="false">IF(A11789="","",INT((A11789-1)/$O$2)+1)</f>
        <v/>
      </c>
      <c r="C11789" s="25" t="str">
        <f aca="false">IF(A11789="","",MOD(A11789-1,$O$2)+1)</f>
        <v/>
      </c>
      <c r="D11789" s="27" t="str">
        <f aca="false">IF(A11789="","",IF(A11789=1,Calculadora!$D$5,G11788))</f>
        <v/>
      </c>
      <c r="E11789" s="27" t="str">
        <f aca="false">IF(A11789="","",IF($O$9=1,IF(MOD(C11789-1,$O$8)=0,Calculadora!$D$6*(1+Calculadora!$D$7)^(B11789-1),0),IF(MOD(C11789,$O$8)=0,Calculadora!$D$6*(1+Calculadora!$D$7)^(B11789-1),0)))</f>
        <v/>
      </c>
      <c r="F11789" s="27" t="str">
        <f aca="false">IF(A11789="","",(D11789+IF($O$9=1,E11789,0))*$O$7)</f>
        <v/>
      </c>
      <c r="G11789" s="27" t="str">
        <f aca="false">IF(A11789="","",D11789+E11789+F11789)</f>
        <v/>
      </c>
      <c r="H11789" s="27" t="str">
        <f aca="false">IF(A11789="","",Calculadora!$D$5+SUM($E$7:E11789))</f>
        <v/>
      </c>
      <c r="I11789" s="27" t="str">
        <f aca="false">IF(A11789="","",G11789-H11789)</f>
        <v/>
      </c>
      <c r="J11789" s="27" t="str">
        <f aca="false">IF(A11789="","",IF(C11789=$O$2,G11789,0))</f>
        <v/>
      </c>
    </row>
    <row r="11790" customFormat="false" ht="15" hidden="false" customHeight="false" outlineLevel="0" collapsed="false">
      <c r="A11790" s="25" t="str">
        <f aca="false">IF(ROW()-6&lt;=$O$3,ROW()-6,"")</f>
        <v/>
      </c>
      <c r="B11790" s="25" t="str">
        <f aca="false">IF(A11790="","",INT((A11790-1)/$O$2)+1)</f>
        <v/>
      </c>
      <c r="C11790" s="25" t="str">
        <f aca="false">IF(A11790="","",MOD(A11790-1,$O$2)+1)</f>
        <v/>
      </c>
      <c r="D11790" s="27" t="str">
        <f aca="false">IF(A11790="","",IF(A11790=1,Calculadora!$D$5,G11789))</f>
        <v/>
      </c>
      <c r="E11790" s="27" t="str">
        <f aca="false">IF(A11790="","",IF($O$9=1,IF(MOD(C11790-1,$O$8)=0,Calculadora!$D$6*(1+Calculadora!$D$7)^(B11790-1),0),IF(MOD(C11790,$O$8)=0,Calculadora!$D$6*(1+Calculadora!$D$7)^(B11790-1),0)))</f>
        <v/>
      </c>
      <c r="F11790" s="27" t="str">
        <f aca="false">IF(A11790="","",(D11790+IF($O$9=1,E11790,0))*$O$7)</f>
        <v/>
      </c>
      <c r="G11790" s="27" t="str">
        <f aca="false">IF(A11790="","",D11790+E11790+F11790)</f>
        <v/>
      </c>
      <c r="H11790" s="27" t="str">
        <f aca="false">IF(A11790="","",Calculadora!$D$5+SUM($E$7:E11790))</f>
        <v/>
      </c>
      <c r="I11790" s="27" t="str">
        <f aca="false">IF(A11790="","",G11790-H11790)</f>
        <v/>
      </c>
      <c r="J11790" s="27" t="str">
        <f aca="false">IF(A11790="","",IF(C11790=$O$2,G11790,0))</f>
        <v/>
      </c>
    </row>
    <row r="11791" customFormat="false" ht="15" hidden="false" customHeight="false" outlineLevel="0" collapsed="false">
      <c r="A11791" s="25" t="str">
        <f aca="false">IF(ROW()-6&lt;=$O$3,ROW()-6,"")</f>
        <v/>
      </c>
      <c r="B11791" s="25" t="str">
        <f aca="false">IF(A11791="","",INT((A11791-1)/$O$2)+1)</f>
        <v/>
      </c>
      <c r="C11791" s="25" t="str">
        <f aca="false">IF(A11791="","",MOD(A11791-1,$O$2)+1)</f>
        <v/>
      </c>
      <c r="D11791" s="27" t="str">
        <f aca="false">IF(A11791="","",IF(A11791=1,Calculadora!$D$5,G11790))</f>
        <v/>
      </c>
      <c r="E11791" s="27" t="str">
        <f aca="false">IF(A11791="","",IF($O$9=1,IF(MOD(C11791-1,$O$8)=0,Calculadora!$D$6*(1+Calculadora!$D$7)^(B11791-1),0),IF(MOD(C11791,$O$8)=0,Calculadora!$D$6*(1+Calculadora!$D$7)^(B11791-1),0)))</f>
        <v/>
      </c>
      <c r="F11791" s="27" t="str">
        <f aca="false">IF(A11791="","",(D11791+IF($O$9=1,E11791,0))*$O$7)</f>
        <v/>
      </c>
      <c r="G11791" s="27" t="str">
        <f aca="false">IF(A11791="","",D11791+E11791+F11791)</f>
        <v/>
      </c>
      <c r="H11791" s="27" t="str">
        <f aca="false">IF(A11791="","",Calculadora!$D$5+SUM($E$7:E11791))</f>
        <v/>
      </c>
      <c r="I11791" s="27" t="str">
        <f aca="false">IF(A11791="","",G11791-H11791)</f>
        <v/>
      </c>
      <c r="J11791" s="27" t="str">
        <f aca="false">IF(A11791="","",IF(C11791=$O$2,G11791,0))</f>
        <v/>
      </c>
    </row>
    <row r="11792" customFormat="false" ht="15" hidden="false" customHeight="false" outlineLevel="0" collapsed="false">
      <c r="A11792" s="25" t="str">
        <f aca="false">IF(ROW()-6&lt;=$O$3,ROW()-6,"")</f>
        <v/>
      </c>
      <c r="B11792" s="25" t="str">
        <f aca="false">IF(A11792="","",INT((A11792-1)/$O$2)+1)</f>
        <v/>
      </c>
      <c r="C11792" s="25" t="str">
        <f aca="false">IF(A11792="","",MOD(A11792-1,$O$2)+1)</f>
        <v/>
      </c>
      <c r="D11792" s="27" t="str">
        <f aca="false">IF(A11792="","",IF(A11792=1,Calculadora!$D$5,G11791))</f>
        <v/>
      </c>
      <c r="E11792" s="27" t="str">
        <f aca="false">IF(A11792="","",IF($O$9=1,IF(MOD(C11792-1,$O$8)=0,Calculadora!$D$6*(1+Calculadora!$D$7)^(B11792-1),0),IF(MOD(C11792,$O$8)=0,Calculadora!$D$6*(1+Calculadora!$D$7)^(B11792-1),0)))</f>
        <v/>
      </c>
      <c r="F11792" s="27" t="str">
        <f aca="false">IF(A11792="","",(D11792+IF($O$9=1,E11792,0))*$O$7)</f>
        <v/>
      </c>
      <c r="G11792" s="27" t="str">
        <f aca="false">IF(A11792="","",D11792+E11792+F11792)</f>
        <v/>
      </c>
      <c r="H11792" s="27" t="str">
        <f aca="false">IF(A11792="","",Calculadora!$D$5+SUM($E$7:E11792))</f>
        <v/>
      </c>
      <c r="I11792" s="27" t="str">
        <f aca="false">IF(A11792="","",G11792-H11792)</f>
        <v/>
      </c>
      <c r="J11792" s="27" t="str">
        <f aca="false">IF(A11792="","",IF(C11792=$O$2,G11792,0))</f>
        <v/>
      </c>
    </row>
    <row r="11793" customFormat="false" ht="15" hidden="false" customHeight="false" outlineLevel="0" collapsed="false">
      <c r="A11793" s="25" t="str">
        <f aca="false">IF(ROW()-6&lt;=$O$3,ROW()-6,"")</f>
        <v/>
      </c>
      <c r="B11793" s="25" t="str">
        <f aca="false">IF(A11793="","",INT((A11793-1)/$O$2)+1)</f>
        <v/>
      </c>
      <c r="C11793" s="25" t="str">
        <f aca="false">IF(A11793="","",MOD(A11793-1,$O$2)+1)</f>
        <v/>
      </c>
      <c r="D11793" s="27" t="str">
        <f aca="false">IF(A11793="","",IF(A11793=1,Calculadora!$D$5,G11792))</f>
        <v/>
      </c>
      <c r="E11793" s="27" t="str">
        <f aca="false">IF(A11793="","",IF($O$9=1,IF(MOD(C11793-1,$O$8)=0,Calculadora!$D$6*(1+Calculadora!$D$7)^(B11793-1),0),IF(MOD(C11793,$O$8)=0,Calculadora!$D$6*(1+Calculadora!$D$7)^(B11793-1),0)))</f>
        <v/>
      </c>
      <c r="F11793" s="27" t="str">
        <f aca="false">IF(A11793="","",(D11793+IF($O$9=1,E11793,0))*$O$7)</f>
        <v/>
      </c>
      <c r="G11793" s="27" t="str">
        <f aca="false">IF(A11793="","",D11793+E11793+F11793)</f>
        <v/>
      </c>
      <c r="H11793" s="27" t="str">
        <f aca="false">IF(A11793="","",Calculadora!$D$5+SUM($E$7:E11793))</f>
        <v/>
      </c>
      <c r="I11793" s="27" t="str">
        <f aca="false">IF(A11793="","",G11793-H11793)</f>
        <v/>
      </c>
      <c r="J11793" s="27" t="str">
        <f aca="false">IF(A11793="","",IF(C11793=$O$2,G11793,0))</f>
        <v/>
      </c>
    </row>
    <row r="11794" customFormat="false" ht="15" hidden="false" customHeight="false" outlineLevel="0" collapsed="false">
      <c r="A11794" s="25" t="str">
        <f aca="false">IF(ROW()-6&lt;=$O$3,ROW()-6,"")</f>
        <v/>
      </c>
      <c r="B11794" s="25" t="str">
        <f aca="false">IF(A11794="","",INT((A11794-1)/$O$2)+1)</f>
        <v/>
      </c>
      <c r="C11794" s="25" t="str">
        <f aca="false">IF(A11794="","",MOD(A11794-1,$O$2)+1)</f>
        <v/>
      </c>
      <c r="D11794" s="27" t="str">
        <f aca="false">IF(A11794="","",IF(A11794=1,Calculadora!$D$5,G11793))</f>
        <v/>
      </c>
      <c r="E11794" s="27" t="str">
        <f aca="false">IF(A11794="","",IF($O$9=1,IF(MOD(C11794-1,$O$8)=0,Calculadora!$D$6*(1+Calculadora!$D$7)^(B11794-1),0),IF(MOD(C11794,$O$8)=0,Calculadora!$D$6*(1+Calculadora!$D$7)^(B11794-1),0)))</f>
        <v/>
      </c>
      <c r="F11794" s="27" t="str">
        <f aca="false">IF(A11794="","",(D11794+IF($O$9=1,E11794,0))*$O$7)</f>
        <v/>
      </c>
      <c r="G11794" s="27" t="str">
        <f aca="false">IF(A11794="","",D11794+E11794+F11794)</f>
        <v/>
      </c>
      <c r="H11794" s="27" t="str">
        <f aca="false">IF(A11794="","",Calculadora!$D$5+SUM($E$7:E11794))</f>
        <v/>
      </c>
      <c r="I11794" s="27" t="str">
        <f aca="false">IF(A11794="","",G11794-H11794)</f>
        <v/>
      </c>
      <c r="J11794" s="27" t="str">
        <f aca="false">IF(A11794="","",IF(C11794=$O$2,G11794,0))</f>
        <v/>
      </c>
    </row>
    <row r="11795" customFormat="false" ht="15" hidden="false" customHeight="false" outlineLevel="0" collapsed="false">
      <c r="A11795" s="25" t="str">
        <f aca="false">IF(ROW()-6&lt;=$O$3,ROW()-6,"")</f>
        <v/>
      </c>
      <c r="B11795" s="25" t="str">
        <f aca="false">IF(A11795="","",INT((A11795-1)/$O$2)+1)</f>
        <v/>
      </c>
      <c r="C11795" s="25" t="str">
        <f aca="false">IF(A11795="","",MOD(A11795-1,$O$2)+1)</f>
        <v/>
      </c>
      <c r="D11795" s="27" t="str">
        <f aca="false">IF(A11795="","",IF(A11795=1,Calculadora!$D$5,G11794))</f>
        <v/>
      </c>
      <c r="E11795" s="27" t="str">
        <f aca="false">IF(A11795="","",IF($O$9=1,IF(MOD(C11795-1,$O$8)=0,Calculadora!$D$6*(1+Calculadora!$D$7)^(B11795-1),0),IF(MOD(C11795,$O$8)=0,Calculadora!$D$6*(1+Calculadora!$D$7)^(B11795-1),0)))</f>
        <v/>
      </c>
      <c r="F11795" s="27" t="str">
        <f aca="false">IF(A11795="","",(D11795+IF($O$9=1,E11795,0))*$O$7)</f>
        <v/>
      </c>
      <c r="G11795" s="27" t="str">
        <f aca="false">IF(A11795="","",D11795+E11795+F11795)</f>
        <v/>
      </c>
      <c r="H11795" s="27" t="str">
        <f aca="false">IF(A11795="","",Calculadora!$D$5+SUM($E$7:E11795))</f>
        <v/>
      </c>
      <c r="I11795" s="27" t="str">
        <f aca="false">IF(A11795="","",G11795-H11795)</f>
        <v/>
      </c>
      <c r="J11795" s="27" t="str">
        <f aca="false">IF(A11795="","",IF(C11795=$O$2,G11795,0))</f>
        <v/>
      </c>
    </row>
    <row r="11796" customFormat="false" ht="15" hidden="false" customHeight="false" outlineLevel="0" collapsed="false">
      <c r="A11796" s="25" t="str">
        <f aca="false">IF(ROW()-6&lt;=$O$3,ROW()-6,"")</f>
        <v/>
      </c>
      <c r="B11796" s="25" t="str">
        <f aca="false">IF(A11796="","",INT((A11796-1)/$O$2)+1)</f>
        <v/>
      </c>
      <c r="C11796" s="25" t="str">
        <f aca="false">IF(A11796="","",MOD(A11796-1,$O$2)+1)</f>
        <v/>
      </c>
      <c r="D11796" s="27" t="str">
        <f aca="false">IF(A11796="","",IF(A11796=1,Calculadora!$D$5,G11795))</f>
        <v/>
      </c>
      <c r="E11796" s="27" t="str">
        <f aca="false">IF(A11796="","",IF($O$9=1,IF(MOD(C11796-1,$O$8)=0,Calculadora!$D$6*(1+Calculadora!$D$7)^(B11796-1),0),IF(MOD(C11796,$O$8)=0,Calculadora!$D$6*(1+Calculadora!$D$7)^(B11796-1),0)))</f>
        <v/>
      </c>
      <c r="F11796" s="27" t="str">
        <f aca="false">IF(A11796="","",(D11796+IF($O$9=1,E11796,0))*$O$7)</f>
        <v/>
      </c>
      <c r="G11796" s="27" t="str">
        <f aca="false">IF(A11796="","",D11796+E11796+F11796)</f>
        <v/>
      </c>
      <c r="H11796" s="27" t="str">
        <f aca="false">IF(A11796="","",Calculadora!$D$5+SUM($E$7:E11796))</f>
        <v/>
      </c>
      <c r="I11796" s="27" t="str">
        <f aca="false">IF(A11796="","",G11796-H11796)</f>
        <v/>
      </c>
      <c r="J11796" s="27" t="str">
        <f aca="false">IF(A11796="","",IF(C11796=$O$2,G11796,0))</f>
        <v/>
      </c>
    </row>
    <row r="11797" customFormat="false" ht="15" hidden="false" customHeight="false" outlineLevel="0" collapsed="false">
      <c r="A11797" s="25" t="str">
        <f aca="false">IF(ROW()-6&lt;=$O$3,ROW()-6,"")</f>
        <v/>
      </c>
      <c r="B11797" s="25" t="str">
        <f aca="false">IF(A11797="","",INT((A11797-1)/$O$2)+1)</f>
        <v/>
      </c>
      <c r="C11797" s="25" t="str">
        <f aca="false">IF(A11797="","",MOD(A11797-1,$O$2)+1)</f>
        <v/>
      </c>
      <c r="D11797" s="27" t="str">
        <f aca="false">IF(A11797="","",IF(A11797=1,Calculadora!$D$5,G11796))</f>
        <v/>
      </c>
      <c r="E11797" s="27" t="str">
        <f aca="false">IF(A11797="","",IF($O$9=1,IF(MOD(C11797-1,$O$8)=0,Calculadora!$D$6*(1+Calculadora!$D$7)^(B11797-1),0),IF(MOD(C11797,$O$8)=0,Calculadora!$D$6*(1+Calculadora!$D$7)^(B11797-1),0)))</f>
        <v/>
      </c>
      <c r="F11797" s="27" t="str">
        <f aca="false">IF(A11797="","",(D11797+IF($O$9=1,E11797,0))*$O$7)</f>
        <v/>
      </c>
      <c r="G11797" s="27" t="str">
        <f aca="false">IF(A11797="","",D11797+E11797+F11797)</f>
        <v/>
      </c>
      <c r="H11797" s="27" t="str">
        <f aca="false">IF(A11797="","",Calculadora!$D$5+SUM($E$7:E11797))</f>
        <v/>
      </c>
      <c r="I11797" s="27" t="str">
        <f aca="false">IF(A11797="","",G11797-H11797)</f>
        <v/>
      </c>
      <c r="J11797" s="27" t="str">
        <f aca="false">IF(A11797="","",IF(C11797=$O$2,G11797,0))</f>
        <v/>
      </c>
    </row>
    <row r="11798" customFormat="false" ht="15" hidden="false" customHeight="false" outlineLevel="0" collapsed="false">
      <c r="A11798" s="25" t="str">
        <f aca="false">IF(ROW()-6&lt;=$O$3,ROW()-6,"")</f>
        <v/>
      </c>
      <c r="B11798" s="25" t="str">
        <f aca="false">IF(A11798="","",INT((A11798-1)/$O$2)+1)</f>
        <v/>
      </c>
      <c r="C11798" s="25" t="str">
        <f aca="false">IF(A11798="","",MOD(A11798-1,$O$2)+1)</f>
        <v/>
      </c>
      <c r="D11798" s="27" t="str">
        <f aca="false">IF(A11798="","",IF(A11798=1,Calculadora!$D$5,G11797))</f>
        <v/>
      </c>
      <c r="E11798" s="27" t="str">
        <f aca="false">IF(A11798="","",IF($O$9=1,IF(MOD(C11798-1,$O$8)=0,Calculadora!$D$6*(1+Calculadora!$D$7)^(B11798-1),0),IF(MOD(C11798,$O$8)=0,Calculadora!$D$6*(1+Calculadora!$D$7)^(B11798-1),0)))</f>
        <v/>
      </c>
      <c r="F11798" s="27" t="str">
        <f aca="false">IF(A11798="","",(D11798+IF($O$9=1,E11798,0))*$O$7)</f>
        <v/>
      </c>
      <c r="G11798" s="27" t="str">
        <f aca="false">IF(A11798="","",D11798+E11798+F11798)</f>
        <v/>
      </c>
      <c r="H11798" s="27" t="str">
        <f aca="false">IF(A11798="","",Calculadora!$D$5+SUM($E$7:E11798))</f>
        <v/>
      </c>
      <c r="I11798" s="27" t="str">
        <f aca="false">IF(A11798="","",G11798-H11798)</f>
        <v/>
      </c>
      <c r="J11798" s="27" t="str">
        <f aca="false">IF(A11798="","",IF(C11798=$O$2,G11798,0))</f>
        <v/>
      </c>
    </row>
    <row r="11799" customFormat="false" ht="15" hidden="false" customHeight="false" outlineLevel="0" collapsed="false">
      <c r="A11799" s="25" t="str">
        <f aca="false">IF(ROW()-6&lt;=$O$3,ROW()-6,"")</f>
        <v/>
      </c>
      <c r="B11799" s="25" t="str">
        <f aca="false">IF(A11799="","",INT((A11799-1)/$O$2)+1)</f>
        <v/>
      </c>
      <c r="C11799" s="25" t="str">
        <f aca="false">IF(A11799="","",MOD(A11799-1,$O$2)+1)</f>
        <v/>
      </c>
      <c r="D11799" s="27" t="str">
        <f aca="false">IF(A11799="","",IF(A11799=1,Calculadora!$D$5,G11798))</f>
        <v/>
      </c>
      <c r="E11799" s="27" t="str">
        <f aca="false">IF(A11799="","",IF($O$9=1,IF(MOD(C11799-1,$O$8)=0,Calculadora!$D$6*(1+Calculadora!$D$7)^(B11799-1),0),IF(MOD(C11799,$O$8)=0,Calculadora!$D$6*(1+Calculadora!$D$7)^(B11799-1),0)))</f>
        <v/>
      </c>
      <c r="F11799" s="27" t="str">
        <f aca="false">IF(A11799="","",(D11799+IF($O$9=1,E11799,0))*$O$7)</f>
        <v/>
      </c>
      <c r="G11799" s="27" t="str">
        <f aca="false">IF(A11799="","",D11799+E11799+F11799)</f>
        <v/>
      </c>
      <c r="H11799" s="27" t="str">
        <f aca="false">IF(A11799="","",Calculadora!$D$5+SUM($E$7:E11799))</f>
        <v/>
      </c>
      <c r="I11799" s="27" t="str">
        <f aca="false">IF(A11799="","",G11799-H11799)</f>
        <v/>
      </c>
      <c r="J11799" s="27" t="str">
        <f aca="false">IF(A11799="","",IF(C11799=$O$2,G11799,0))</f>
        <v/>
      </c>
    </row>
    <row r="11800" customFormat="false" ht="15" hidden="false" customHeight="false" outlineLevel="0" collapsed="false">
      <c r="A11800" s="25" t="str">
        <f aca="false">IF(ROW()-6&lt;=$O$3,ROW()-6,"")</f>
        <v/>
      </c>
      <c r="B11800" s="25" t="str">
        <f aca="false">IF(A11800="","",INT((A11800-1)/$O$2)+1)</f>
        <v/>
      </c>
      <c r="C11800" s="25" t="str">
        <f aca="false">IF(A11800="","",MOD(A11800-1,$O$2)+1)</f>
        <v/>
      </c>
      <c r="D11800" s="27" t="str">
        <f aca="false">IF(A11800="","",IF(A11800=1,Calculadora!$D$5,G11799))</f>
        <v/>
      </c>
      <c r="E11800" s="27" t="str">
        <f aca="false">IF(A11800="","",IF($O$9=1,IF(MOD(C11800-1,$O$8)=0,Calculadora!$D$6*(1+Calculadora!$D$7)^(B11800-1),0),IF(MOD(C11800,$O$8)=0,Calculadora!$D$6*(1+Calculadora!$D$7)^(B11800-1),0)))</f>
        <v/>
      </c>
      <c r="F11800" s="27" t="str">
        <f aca="false">IF(A11800="","",(D11800+IF($O$9=1,E11800,0))*$O$7)</f>
        <v/>
      </c>
      <c r="G11800" s="27" t="str">
        <f aca="false">IF(A11800="","",D11800+E11800+F11800)</f>
        <v/>
      </c>
      <c r="H11800" s="27" t="str">
        <f aca="false">IF(A11800="","",Calculadora!$D$5+SUM($E$7:E11800))</f>
        <v/>
      </c>
      <c r="I11800" s="27" t="str">
        <f aca="false">IF(A11800="","",G11800-H11800)</f>
        <v/>
      </c>
      <c r="J11800" s="27" t="str">
        <f aca="false">IF(A11800="","",IF(C11800=$O$2,G11800,0))</f>
        <v/>
      </c>
    </row>
    <row r="11801" customFormat="false" ht="15" hidden="false" customHeight="false" outlineLevel="0" collapsed="false">
      <c r="A11801" s="25" t="str">
        <f aca="false">IF(ROW()-6&lt;=$O$3,ROW()-6,"")</f>
        <v/>
      </c>
      <c r="B11801" s="25" t="str">
        <f aca="false">IF(A11801="","",INT((A11801-1)/$O$2)+1)</f>
        <v/>
      </c>
      <c r="C11801" s="25" t="str">
        <f aca="false">IF(A11801="","",MOD(A11801-1,$O$2)+1)</f>
        <v/>
      </c>
      <c r="D11801" s="27" t="str">
        <f aca="false">IF(A11801="","",IF(A11801=1,Calculadora!$D$5,G11800))</f>
        <v/>
      </c>
      <c r="E11801" s="27" t="str">
        <f aca="false">IF(A11801="","",IF($O$9=1,IF(MOD(C11801-1,$O$8)=0,Calculadora!$D$6*(1+Calculadora!$D$7)^(B11801-1),0),IF(MOD(C11801,$O$8)=0,Calculadora!$D$6*(1+Calculadora!$D$7)^(B11801-1),0)))</f>
        <v/>
      </c>
      <c r="F11801" s="27" t="str">
        <f aca="false">IF(A11801="","",(D11801+IF($O$9=1,E11801,0))*$O$7)</f>
        <v/>
      </c>
      <c r="G11801" s="27" t="str">
        <f aca="false">IF(A11801="","",D11801+E11801+F11801)</f>
        <v/>
      </c>
      <c r="H11801" s="27" t="str">
        <f aca="false">IF(A11801="","",Calculadora!$D$5+SUM($E$7:E11801))</f>
        <v/>
      </c>
      <c r="I11801" s="27" t="str">
        <f aca="false">IF(A11801="","",G11801-H11801)</f>
        <v/>
      </c>
      <c r="J11801" s="27" t="str">
        <f aca="false">IF(A11801="","",IF(C11801=$O$2,G11801,0))</f>
        <v/>
      </c>
    </row>
    <row r="11802" customFormat="false" ht="15" hidden="false" customHeight="false" outlineLevel="0" collapsed="false">
      <c r="A11802" s="25" t="str">
        <f aca="false">IF(ROW()-6&lt;=$O$3,ROW()-6,"")</f>
        <v/>
      </c>
      <c r="B11802" s="25" t="str">
        <f aca="false">IF(A11802="","",INT((A11802-1)/$O$2)+1)</f>
        <v/>
      </c>
      <c r="C11802" s="25" t="str">
        <f aca="false">IF(A11802="","",MOD(A11802-1,$O$2)+1)</f>
        <v/>
      </c>
      <c r="D11802" s="27" t="str">
        <f aca="false">IF(A11802="","",IF(A11802=1,Calculadora!$D$5,G11801))</f>
        <v/>
      </c>
      <c r="E11802" s="27" t="str">
        <f aca="false">IF(A11802="","",IF($O$9=1,IF(MOD(C11802-1,$O$8)=0,Calculadora!$D$6*(1+Calculadora!$D$7)^(B11802-1),0),IF(MOD(C11802,$O$8)=0,Calculadora!$D$6*(1+Calculadora!$D$7)^(B11802-1),0)))</f>
        <v/>
      </c>
      <c r="F11802" s="27" t="str">
        <f aca="false">IF(A11802="","",(D11802+IF($O$9=1,E11802,0))*$O$7)</f>
        <v/>
      </c>
      <c r="G11802" s="27" t="str">
        <f aca="false">IF(A11802="","",D11802+E11802+F11802)</f>
        <v/>
      </c>
      <c r="H11802" s="27" t="str">
        <f aca="false">IF(A11802="","",Calculadora!$D$5+SUM($E$7:E11802))</f>
        <v/>
      </c>
      <c r="I11802" s="27" t="str">
        <f aca="false">IF(A11802="","",G11802-H11802)</f>
        <v/>
      </c>
      <c r="J11802" s="27" t="str">
        <f aca="false">IF(A11802="","",IF(C11802=$O$2,G11802,0))</f>
        <v/>
      </c>
    </row>
    <row r="11803" customFormat="false" ht="15" hidden="false" customHeight="false" outlineLevel="0" collapsed="false">
      <c r="A11803" s="25" t="str">
        <f aca="false">IF(ROW()-6&lt;=$O$3,ROW()-6,"")</f>
        <v/>
      </c>
      <c r="B11803" s="25" t="str">
        <f aca="false">IF(A11803="","",INT((A11803-1)/$O$2)+1)</f>
        <v/>
      </c>
      <c r="C11803" s="25" t="str">
        <f aca="false">IF(A11803="","",MOD(A11803-1,$O$2)+1)</f>
        <v/>
      </c>
      <c r="D11803" s="27" t="str">
        <f aca="false">IF(A11803="","",IF(A11803=1,Calculadora!$D$5,G11802))</f>
        <v/>
      </c>
      <c r="E11803" s="27" t="str">
        <f aca="false">IF(A11803="","",IF($O$9=1,IF(MOD(C11803-1,$O$8)=0,Calculadora!$D$6*(1+Calculadora!$D$7)^(B11803-1),0),IF(MOD(C11803,$O$8)=0,Calculadora!$D$6*(1+Calculadora!$D$7)^(B11803-1),0)))</f>
        <v/>
      </c>
      <c r="F11803" s="27" t="str">
        <f aca="false">IF(A11803="","",(D11803+IF($O$9=1,E11803,0))*$O$7)</f>
        <v/>
      </c>
      <c r="G11803" s="27" t="str">
        <f aca="false">IF(A11803="","",D11803+E11803+F11803)</f>
        <v/>
      </c>
      <c r="H11803" s="27" t="str">
        <f aca="false">IF(A11803="","",Calculadora!$D$5+SUM($E$7:E11803))</f>
        <v/>
      </c>
      <c r="I11803" s="27" t="str">
        <f aca="false">IF(A11803="","",G11803-H11803)</f>
        <v/>
      </c>
      <c r="J11803" s="27" t="str">
        <f aca="false">IF(A11803="","",IF(C11803=$O$2,G11803,0))</f>
        <v/>
      </c>
    </row>
    <row r="11804" customFormat="false" ht="15" hidden="false" customHeight="false" outlineLevel="0" collapsed="false">
      <c r="A11804" s="25" t="str">
        <f aca="false">IF(ROW()-6&lt;=$O$3,ROW()-6,"")</f>
        <v/>
      </c>
      <c r="B11804" s="25" t="str">
        <f aca="false">IF(A11804="","",INT((A11804-1)/$O$2)+1)</f>
        <v/>
      </c>
      <c r="C11804" s="25" t="str">
        <f aca="false">IF(A11804="","",MOD(A11804-1,$O$2)+1)</f>
        <v/>
      </c>
      <c r="D11804" s="27" t="str">
        <f aca="false">IF(A11804="","",IF(A11804=1,Calculadora!$D$5,G11803))</f>
        <v/>
      </c>
      <c r="E11804" s="27" t="str">
        <f aca="false">IF(A11804="","",IF($O$9=1,IF(MOD(C11804-1,$O$8)=0,Calculadora!$D$6*(1+Calculadora!$D$7)^(B11804-1),0),IF(MOD(C11804,$O$8)=0,Calculadora!$D$6*(1+Calculadora!$D$7)^(B11804-1),0)))</f>
        <v/>
      </c>
      <c r="F11804" s="27" t="str">
        <f aca="false">IF(A11804="","",(D11804+IF($O$9=1,E11804,0))*$O$7)</f>
        <v/>
      </c>
      <c r="G11804" s="27" t="str">
        <f aca="false">IF(A11804="","",D11804+E11804+F11804)</f>
        <v/>
      </c>
      <c r="H11804" s="27" t="str">
        <f aca="false">IF(A11804="","",Calculadora!$D$5+SUM($E$7:E11804))</f>
        <v/>
      </c>
      <c r="I11804" s="27" t="str">
        <f aca="false">IF(A11804="","",G11804-H11804)</f>
        <v/>
      </c>
      <c r="J11804" s="27" t="str">
        <f aca="false">IF(A11804="","",IF(C11804=$O$2,G11804,0))</f>
        <v/>
      </c>
    </row>
    <row r="11805" customFormat="false" ht="15" hidden="false" customHeight="false" outlineLevel="0" collapsed="false">
      <c r="A11805" s="25" t="str">
        <f aca="false">IF(ROW()-6&lt;=$O$3,ROW()-6,"")</f>
        <v/>
      </c>
      <c r="B11805" s="25" t="str">
        <f aca="false">IF(A11805="","",INT((A11805-1)/$O$2)+1)</f>
        <v/>
      </c>
      <c r="C11805" s="25" t="str">
        <f aca="false">IF(A11805="","",MOD(A11805-1,$O$2)+1)</f>
        <v/>
      </c>
      <c r="D11805" s="27" t="str">
        <f aca="false">IF(A11805="","",IF(A11805=1,Calculadora!$D$5,G11804))</f>
        <v/>
      </c>
      <c r="E11805" s="27" t="str">
        <f aca="false">IF(A11805="","",IF($O$9=1,IF(MOD(C11805-1,$O$8)=0,Calculadora!$D$6*(1+Calculadora!$D$7)^(B11805-1),0),IF(MOD(C11805,$O$8)=0,Calculadora!$D$6*(1+Calculadora!$D$7)^(B11805-1),0)))</f>
        <v/>
      </c>
      <c r="F11805" s="27" t="str">
        <f aca="false">IF(A11805="","",(D11805+IF($O$9=1,E11805,0))*$O$7)</f>
        <v/>
      </c>
      <c r="G11805" s="27" t="str">
        <f aca="false">IF(A11805="","",D11805+E11805+F11805)</f>
        <v/>
      </c>
      <c r="H11805" s="27" t="str">
        <f aca="false">IF(A11805="","",Calculadora!$D$5+SUM($E$7:E11805))</f>
        <v/>
      </c>
      <c r="I11805" s="27" t="str">
        <f aca="false">IF(A11805="","",G11805-H11805)</f>
        <v/>
      </c>
      <c r="J11805" s="27" t="str">
        <f aca="false">IF(A11805="","",IF(C11805=$O$2,G11805,0))</f>
        <v/>
      </c>
    </row>
    <row r="11806" customFormat="false" ht="15" hidden="false" customHeight="false" outlineLevel="0" collapsed="false">
      <c r="A11806" s="25" t="str">
        <f aca="false">IF(ROW()-6&lt;=$O$3,ROW()-6,"")</f>
        <v/>
      </c>
      <c r="B11806" s="25" t="str">
        <f aca="false">IF(A11806="","",INT((A11806-1)/$O$2)+1)</f>
        <v/>
      </c>
      <c r="C11806" s="25" t="str">
        <f aca="false">IF(A11806="","",MOD(A11806-1,$O$2)+1)</f>
        <v/>
      </c>
      <c r="D11806" s="27" t="str">
        <f aca="false">IF(A11806="","",IF(A11806=1,Calculadora!$D$5,G11805))</f>
        <v/>
      </c>
      <c r="E11806" s="27" t="str">
        <f aca="false">IF(A11806="","",IF($O$9=1,IF(MOD(C11806-1,$O$8)=0,Calculadora!$D$6*(1+Calculadora!$D$7)^(B11806-1),0),IF(MOD(C11806,$O$8)=0,Calculadora!$D$6*(1+Calculadora!$D$7)^(B11806-1),0)))</f>
        <v/>
      </c>
      <c r="F11806" s="27" t="str">
        <f aca="false">IF(A11806="","",(D11806+IF($O$9=1,E11806,0))*$O$7)</f>
        <v/>
      </c>
      <c r="G11806" s="27" t="str">
        <f aca="false">IF(A11806="","",D11806+E11806+F11806)</f>
        <v/>
      </c>
      <c r="H11806" s="27" t="str">
        <f aca="false">IF(A11806="","",Calculadora!$D$5+SUM($E$7:E11806))</f>
        <v/>
      </c>
      <c r="I11806" s="27" t="str">
        <f aca="false">IF(A11806="","",G11806-H11806)</f>
        <v/>
      </c>
      <c r="J11806" s="27" t="str">
        <f aca="false">IF(A11806="","",IF(C11806=$O$2,G11806,0))</f>
        <v/>
      </c>
    </row>
    <row r="11807" customFormat="false" ht="15" hidden="false" customHeight="false" outlineLevel="0" collapsed="false">
      <c r="A11807" s="25" t="str">
        <f aca="false">IF(ROW()-6&lt;=$O$3,ROW()-6,"")</f>
        <v/>
      </c>
      <c r="B11807" s="25" t="str">
        <f aca="false">IF(A11807="","",INT((A11807-1)/$O$2)+1)</f>
        <v/>
      </c>
      <c r="C11807" s="25" t="str">
        <f aca="false">IF(A11807="","",MOD(A11807-1,$O$2)+1)</f>
        <v/>
      </c>
      <c r="D11807" s="27" t="str">
        <f aca="false">IF(A11807="","",IF(A11807=1,Calculadora!$D$5,G11806))</f>
        <v/>
      </c>
      <c r="E11807" s="27" t="str">
        <f aca="false">IF(A11807="","",IF($O$9=1,IF(MOD(C11807-1,$O$8)=0,Calculadora!$D$6*(1+Calculadora!$D$7)^(B11807-1),0),IF(MOD(C11807,$O$8)=0,Calculadora!$D$6*(1+Calculadora!$D$7)^(B11807-1),0)))</f>
        <v/>
      </c>
      <c r="F11807" s="27" t="str">
        <f aca="false">IF(A11807="","",(D11807+IF($O$9=1,E11807,0))*$O$7)</f>
        <v/>
      </c>
      <c r="G11807" s="27" t="str">
        <f aca="false">IF(A11807="","",D11807+E11807+F11807)</f>
        <v/>
      </c>
      <c r="H11807" s="27" t="str">
        <f aca="false">IF(A11807="","",Calculadora!$D$5+SUM($E$7:E11807))</f>
        <v/>
      </c>
      <c r="I11807" s="27" t="str">
        <f aca="false">IF(A11807="","",G11807-H11807)</f>
        <v/>
      </c>
      <c r="J11807" s="27" t="str">
        <f aca="false">IF(A11807="","",IF(C11807=$O$2,G11807,0))</f>
        <v/>
      </c>
    </row>
    <row r="11808" customFormat="false" ht="15" hidden="false" customHeight="false" outlineLevel="0" collapsed="false">
      <c r="A11808" s="25" t="str">
        <f aca="false">IF(ROW()-6&lt;=$O$3,ROW()-6,"")</f>
        <v/>
      </c>
      <c r="B11808" s="25" t="str">
        <f aca="false">IF(A11808="","",INT((A11808-1)/$O$2)+1)</f>
        <v/>
      </c>
      <c r="C11808" s="25" t="str">
        <f aca="false">IF(A11808="","",MOD(A11808-1,$O$2)+1)</f>
        <v/>
      </c>
      <c r="D11808" s="27" t="str">
        <f aca="false">IF(A11808="","",IF(A11808=1,Calculadora!$D$5,G11807))</f>
        <v/>
      </c>
      <c r="E11808" s="27" t="str">
        <f aca="false">IF(A11808="","",IF($O$9=1,IF(MOD(C11808-1,$O$8)=0,Calculadora!$D$6*(1+Calculadora!$D$7)^(B11808-1),0),IF(MOD(C11808,$O$8)=0,Calculadora!$D$6*(1+Calculadora!$D$7)^(B11808-1),0)))</f>
        <v/>
      </c>
      <c r="F11808" s="27" t="str">
        <f aca="false">IF(A11808="","",(D11808+IF($O$9=1,E11808,0))*$O$7)</f>
        <v/>
      </c>
      <c r="G11808" s="27" t="str">
        <f aca="false">IF(A11808="","",D11808+E11808+F11808)</f>
        <v/>
      </c>
      <c r="H11808" s="27" t="str">
        <f aca="false">IF(A11808="","",Calculadora!$D$5+SUM($E$7:E11808))</f>
        <v/>
      </c>
      <c r="I11808" s="27" t="str">
        <f aca="false">IF(A11808="","",G11808-H11808)</f>
        <v/>
      </c>
      <c r="J11808" s="27" t="str">
        <f aca="false">IF(A11808="","",IF(C11808=$O$2,G11808,0))</f>
        <v/>
      </c>
    </row>
    <row r="11809" customFormat="false" ht="15" hidden="false" customHeight="false" outlineLevel="0" collapsed="false">
      <c r="A11809" s="25" t="str">
        <f aca="false">IF(ROW()-6&lt;=$O$3,ROW()-6,"")</f>
        <v/>
      </c>
      <c r="B11809" s="25" t="str">
        <f aca="false">IF(A11809="","",INT((A11809-1)/$O$2)+1)</f>
        <v/>
      </c>
      <c r="C11809" s="25" t="str">
        <f aca="false">IF(A11809="","",MOD(A11809-1,$O$2)+1)</f>
        <v/>
      </c>
      <c r="D11809" s="27" t="str">
        <f aca="false">IF(A11809="","",IF(A11809=1,Calculadora!$D$5,G11808))</f>
        <v/>
      </c>
      <c r="E11809" s="27" t="str">
        <f aca="false">IF(A11809="","",IF($O$9=1,IF(MOD(C11809-1,$O$8)=0,Calculadora!$D$6*(1+Calculadora!$D$7)^(B11809-1),0),IF(MOD(C11809,$O$8)=0,Calculadora!$D$6*(1+Calculadora!$D$7)^(B11809-1),0)))</f>
        <v/>
      </c>
      <c r="F11809" s="27" t="str">
        <f aca="false">IF(A11809="","",(D11809+IF($O$9=1,E11809,0))*$O$7)</f>
        <v/>
      </c>
      <c r="G11809" s="27" t="str">
        <f aca="false">IF(A11809="","",D11809+E11809+F11809)</f>
        <v/>
      </c>
      <c r="H11809" s="27" t="str">
        <f aca="false">IF(A11809="","",Calculadora!$D$5+SUM($E$7:E11809))</f>
        <v/>
      </c>
      <c r="I11809" s="27" t="str">
        <f aca="false">IF(A11809="","",G11809-H11809)</f>
        <v/>
      </c>
      <c r="J11809" s="27" t="str">
        <f aca="false">IF(A11809="","",IF(C11809=$O$2,G11809,0))</f>
        <v/>
      </c>
    </row>
    <row r="11810" customFormat="false" ht="15" hidden="false" customHeight="false" outlineLevel="0" collapsed="false">
      <c r="A11810" s="25" t="str">
        <f aca="false">IF(ROW()-6&lt;=$O$3,ROW()-6,"")</f>
        <v/>
      </c>
      <c r="B11810" s="25" t="str">
        <f aca="false">IF(A11810="","",INT((A11810-1)/$O$2)+1)</f>
        <v/>
      </c>
      <c r="C11810" s="25" t="str">
        <f aca="false">IF(A11810="","",MOD(A11810-1,$O$2)+1)</f>
        <v/>
      </c>
      <c r="D11810" s="27" t="str">
        <f aca="false">IF(A11810="","",IF(A11810=1,Calculadora!$D$5,G11809))</f>
        <v/>
      </c>
      <c r="E11810" s="27" t="str">
        <f aca="false">IF(A11810="","",IF($O$9=1,IF(MOD(C11810-1,$O$8)=0,Calculadora!$D$6*(1+Calculadora!$D$7)^(B11810-1),0),IF(MOD(C11810,$O$8)=0,Calculadora!$D$6*(1+Calculadora!$D$7)^(B11810-1),0)))</f>
        <v/>
      </c>
      <c r="F11810" s="27" t="str">
        <f aca="false">IF(A11810="","",(D11810+IF($O$9=1,E11810,0))*$O$7)</f>
        <v/>
      </c>
      <c r="G11810" s="27" t="str">
        <f aca="false">IF(A11810="","",D11810+E11810+F11810)</f>
        <v/>
      </c>
      <c r="H11810" s="27" t="str">
        <f aca="false">IF(A11810="","",Calculadora!$D$5+SUM($E$7:E11810))</f>
        <v/>
      </c>
      <c r="I11810" s="27" t="str">
        <f aca="false">IF(A11810="","",G11810-H11810)</f>
        <v/>
      </c>
      <c r="J11810" s="27" t="str">
        <f aca="false">IF(A11810="","",IF(C11810=$O$2,G11810,0))</f>
        <v/>
      </c>
    </row>
    <row r="11811" customFormat="false" ht="15" hidden="false" customHeight="false" outlineLevel="0" collapsed="false">
      <c r="A11811" s="25" t="str">
        <f aca="false">IF(ROW()-6&lt;=$O$3,ROW()-6,"")</f>
        <v/>
      </c>
      <c r="B11811" s="25" t="str">
        <f aca="false">IF(A11811="","",INT((A11811-1)/$O$2)+1)</f>
        <v/>
      </c>
      <c r="C11811" s="25" t="str">
        <f aca="false">IF(A11811="","",MOD(A11811-1,$O$2)+1)</f>
        <v/>
      </c>
      <c r="D11811" s="27" t="str">
        <f aca="false">IF(A11811="","",IF(A11811=1,Calculadora!$D$5,G11810))</f>
        <v/>
      </c>
      <c r="E11811" s="27" t="str">
        <f aca="false">IF(A11811="","",IF($O$9=1,IF(MOD(C11811-1,$O$8)=0,Calculadora!$D$6*(1+Calculadora!$D$7)^(B11811-1),0),IF(MOD(C11811,$O$8)=0,Calculadora!$D$6*(1+Calculadora!$D$7)^(B11811-1),0)))</f>
        <v/>
      </c>
      <c r="F11811" s="27" t="str">
        <f aca="false">IF(A11811="","",(D11811+IF($O$9=1,E11811,0))*$O$7)</f>
        <v/>
      </c>
      <c r="G11811" s="27" t="str">
        <f aca="false">IF(A11811="","",D11811+E11811+F11811)</f>
        <v/>
      </c>
      <c r="H11811" s="27" t="str">
        <f aca="false">IF(A11811="","",Calculadora!$D$5+SUM($E$7:E11811))</f>
        <v/>
      </c>
      <c r="I11811" s="27" t="str">
        <f aca="false">IF(A11811="","",G11811-H11811)</f>
        <v/>
      </c>
      <c r="J11811" s="27" t="str">
        <f aca="false">IF(A11811="","",IF(C11811=$O$2,G11811,0))</f>
        <v/>
      </c>
    </row>
    <row r="11812" customFormat="false" ht="15" hidden="false" customHeight="false" outlineLevel="0" collapsed="false">
      <c r="A11812" s="25" t="str">
        <f aca="false">IF(ROW()-6&lt;=$O$3,ROW()-6,"")</f>
        <v/>
      </c>
      <c r="B11812" s="25" t="str">
        <f aca="false">IF(A11812="","",INT((A11812-1)/$O$2)+1)</f>
        <v/>
      </c>
      <c r="C11812" s="25" t="str">
        <f aca="false">IF(A11812="","",MOD(A11812-1,$O$2)+1)</f>
        <v/>
      </c>
      <c r="D11812" s="27" t="str">
        <f aca="false">IF(A11812="","",IF(A11812=1,Calculadora!$D$5,G11811))</f>
        <v/>
      </c>
      <c r="E11812" s="27" t="str">
        <f aca="false">IF(A11812="","",IF($O$9=1,IF(MOD(C11812-1,$O$8)=0,Calculadora!$D$6*(1+Calculadora!$D$7)^(B11812-1),0),IF(MOD(C11812,$O$8)=0,Calculadora!$D$6*(1+Calculadora!$D$7)^(B11812-1),0)))</f>
        <v/>
      </c>
      <c r="F11812" s="27" t="str">
        <f aca="false">IF(A11812="","",(D11812+IF($O$9=1,E11812,0))*$O$7)</f>
        <v/>
      </c>
      <c r="G11812" s="27" t="str">
        <f aca="false">IF(A11812="","",D11812+E11812+F11812)</f>
        <v/>
      </c>
      <c r="H11812" s="27" t="str">
        <f aca="false">IF(A11812="","",Calculadora!$D$5+SUM($E$7:E11812))</f>
        <v/>
      </c>
      <c r="I11812" s="27" t="str">
        <f aca="false">IF(A11812="","",G11812-H11812)</f>
        <v/>
      </c>
      <c r="J11812" s="27" t="str">
        <f aca="false">IF(A11812="","",IF(C11812=$O$2,G11812,0))</f>
        <v/>
      </c>
    </row>
    <row r="11813" customFormat="false" ht="15" hidden="false" customHeight="false" outlineLevel="0" collapsed="false">
      <c r="A11813" s="25" t="str">
        <f aca="false">IF(ROW()-6&lt;=$O$3,ROW()-6,"")</f>
        <v/>
      </c>
      <c r="B11813" s="25" t="str">
        <f aca="false">IF(A11813="","",INT((A11813-1)/$O$2)+1)</f>
        <v/>
      </c>
      <c r="C11813" s="25" t="str">
        <f aca="false">IF(A11813="","",MOD(A11813-1,$O$2)+1)</f>
        <v/>
      </c>
      <c r="D11813" s="27" t="str">
        <f aca="false">IF(A11813="","",IF(A11813=1,Calculadora!$D$5,G11812))</f>
        <v/>
      </c>
      <c r="E11813" s="27" t="str">
        <f aca="false">IF(A11813="","",IF($O$9=1,IF(MOD(C11813-1,$O$8)=0,Calculadora!$D$6*(1+Calculadora!$D$7)^(B11813-1),0),IF(MOD(C11813,$O$8)=0,Calculadora!$D$6*(1+Calculadora!$D$7)^(B11813-1),0)))</f>
        <v/>
      </c>
      <c r="F11813" s="27" t="str">
        <f aca="false">IF(A11813="","",(D11813+IF($O$9=1,E11813,0))*$O$7)</f>
        <v/>
      </c>
      <c r="G11813" s="27" t="str">
        <f aca="false">IF(A11813="","",D11813+E11813+F11813)</f>
        <v/>
      </c>
      <c r="H11813" s="27" t="str">
        <f aca="false">IF(A11813="","",Calculadora!$D$5+SUM($E$7:E11813))</f>
        <v/>
      </c>
      <c r="I11813" s="27" t="str">
        <f aca="false">IF(A11813="","",G11813-H11813)</f>
        <v/>
      </c>
      <c r="J11813" s="27" t="str">
        <f aca="false">IF(A11813="","",IF(C11813=$O$2,G11813,0))</f>
        <v/>
      </c>
    </row>
    <row r="11814" customFormat="false" ht="15" hidden="false" customHeight="false" outlineLevel="0" collapsed="false">
      <c r="A11814" s="25" t="str">
        <f aca="false">IF(ROW()-6&lt;=$O$3,ROW()-6,"")</f>
        <v/>
      </c>
      <c r="B11814" s="25" t="str">
        <f aca="false">IF(A11814="","",INT((A11814-1)/$O$2)+1)</f>
        <v/>
      </c>
      <c r="C11814" s="25" t="str">
        <f aca="false">IF(A11814="","",MOD(A11814-1,$O$2)+1)</f>
        <v/>
      </c>
      <c r="D11814" s="27" t="str">
        <f aca="false">IF(A11814="","",IF(A11814=1,Calculadora!$D$5,G11813))</f>
        <v/>
      </c>
      <c r="E11814" s="27" t="str">
        <f aca="false">IF(A11814="","",IF($O$9=1,IF(MOD(C11814-1,$O$8)=0,Calculadora!$D$6*(1+Calculadora!$D$7)^(B11814-1),0),IF(MOD(C11814,$O$8)=0,Calculadora!$D$6*(1+Calculadora!$D$7)^(B11814-1),0)))</f>
        <v/>
      </c>
      <c r="F11814" s="27" t="str">
        <f aca="false">IF(A11814="","",(D11814+IF($O$9=1,E11814,0))*$O$7)</f>
        <v/>
      </c>
      <c r="G11814" s="27" t="str">
        <f aca="false">IF(A11814="","",D11814+E11814+F11814)</f>
        <v/>
      </c>
      <c r="H11814" s="27" t="str">
        <f aca="false">IF(A11814="","",Calculadora!$D$5+SUM($E$7:E11814))</f>
        <v/>
      </c>
      <c r="I11814" s="27" t="str">
        <f aca="false">IF(A11814="","",G11814-H11814)</f>
        <v/>
      </c>
      <c r="J11814" s="27" t="str">
        <f aca="false">IF(A11814="","",IF(C11814=$O$2,G11814,0))</f>
        <v/>
      </c>
    </row>
    <row r="11815" customFormat="false" ht="15" hidden="false" customHeight="false" outlineLevel="0" collapsed="false">
      <c r="A11815" s="25" t="str">
        <f aca="false">IF(ROW()-6&lt;=$O$3,ROW()-6,"")</f>
        <v/>
      </c>
      <c r="B11815" s="25" t="str">
        <f aca="false">IF(A11815="","",INT((A11815-1)/$O$2)+1)</f>
        <v/>
      </c>
      <c r="C11815" s="25" t="str">
        <f aca="false">IF(A11815="","",MOD(A11815-1,$O$2)+1)</f>
        <v/>
      </c>
      <c r="D11815" s="27" t="str">
        <f aca="false">IF(A11815="","",IF(A11815=1,Calculadora!$D$5,G11814))</f>
        <v/>
      </c>
      <c r="E11815" s="27" t="str">
        <f aca="false">IF(A11815="","",IF($O$9=1,IF(MOD(C11815-1,$O$8)=0,Calculadora!$D$6*(1+Calculadora!$D$7)^(B11815-1),0),IF(MOD(C11815,$O$8)=0,Calculadora!$D$6*(1+Calculadora!$D$7)^(B11815-1),0)))</f>
        <v/>
      </c>
      <c r="F11815" s="27" t="str">
        <f aca="false">IF(A11815="","",(D11815+IF($O$9=1,E11815,0))*$O$7)</f>
        <v/>
      </c>
      <c r="G11815" s="27" t="str">
        <f aca="false">IF(A11815="","",D11815+E11815+F11815)</f>
        <v/>
      </c>
      <c r="H11815" s="27" t="str">
        <f aca="false">IF(A11815="","",Calculadora!$D$5+SUM($E$7:E11815))</f>
        <v/>
      </c>
      <c r="I11815" s="27" t="str">
        <f aca="false">IF(A11815="","",G11815-H11815)</f>
        <v/>
      </c>
      <c r="J11815" s="27" t="str">
        <f aca="false">IF(A11815="","",IF(C11815=$O$2,G11815,0))</f>
        <v/>
      </c>
    </row>
    <row r="11816" customFormat="false" ht="15" hidden="false" customHeight="false" outlineLevel="0" collapsed="false">
      <c r="A11816" s="25" t="str">
        <f aca="false">IF(ROW()-6&lt;=$O$3,ROW()-6,"")</f>
        <v/>
      </c>
      <c r="B11816" s="25" t="str">
        <f aca="false">IF(A11816="","",INT((A11816-1)/$O$2)+1)</f>
        <v/>
      </c>
      <c r="C11816" s="25" t="str">
        <f aca="false">IF(A11816="","",MOD(A11816-1,$O$2)+1)</f>
        <v/>
      </c>
      <c r="D11816" s="27" t="str">
        <f aca="false">IF(A11816="","",IF(A11816=1,Calculadora!$D$5,G11815))</f>
        <v/>
      </c>
      <c r="E11816" s="27" t="str">
        <f aca="false">IF(A11816="","",IF($O$9=1,IF(MOD(C11816-1,$O$8)=0,Calculadora!$D$6*(1+Calculadora!$D$7)^(B11816-1),0),IF(MOD(C11816,$O$8)=0,Calculadora!$D$6*(1+Calculadora!$D$7)^(B11816-1),0)))</f>
        <v/>
      </c>
      <c r="F11816" s="27" t="str">
        <f aca="false">IF(A11816="","",(D11816+IF($O$9=1,E11816,0))*$O$7)</f>
        <v/>
      </c>
      <c r="G11816" s="27" t="str">
        <f aca="false">IF(A11816="","",D11816+E11816+F11816)</f>
        <v/>
      </c>
      <c r="H11816" s="27" t="str">
        <f aca="false">IF(A11816="","",Calculadora!$D$5+SUM($E$7:E11816))</f>
        <v/>
      </c>
      <c r="I11816" s="27" t="str">
        <f aca="false">IF(A11816="","",G11816-H11816)</f>
        <v/>
      </c>
      <c r="J11816" s="27" t="str">
        <f aca="false">IF(A11816="","",IF(C11816=$O$2,G11816,0))</f>
        <v/>
      </c>
    </row>
    <row r="11817" customFormat="false" ht="15" hidden="false" customHeight="false" outlineLevel="0" collapsed="false">
      <c r="A11817" s="25" t="str">
        <f aca="false">IF(ROW()-6&lt;=$O$3,ROW()-6,"")</f>
        <v/>
      </c>
      <c r="B11817" s="25" t="str">
        <f aca="false">IF(A11817="","",INT((A11817-1)/$O$2)+1)</f>
        <v/>
      </c>
      <c r="C11817" s="25" t="str">
        <f aca="false">IF(A11817="","",MOD(A11817-1,$O$2)+1)</f>
        <v/>
      </c>
      <c r="D11817" s="27" t="str">
        <f aca="false">IF(A11817="","",IF(A11817=1,Calculadora!$D$5,G11816))</f>
        <v/>
      </c>
      <c r="E11817" s="27" t="str">
        <f aca="false">IF(A11817="","",IF($O$9=1,IF(MOD(C11817-1,$O$8)=0,Calculadora!$D$6*(1+Calculadora!$D$7)^(B11817-1),0),IF(MOD(C11817,$O$8)=0,Calculadora!$D$6*(1+Calculadora!$D$7)^(B11817-1),0)))</f>
        <v/>
      </c>
      <c r="F11817" s="27" t="str">
        <f aca="false">IF(A11817="","",(D11817+IF($O$9=1,E11817,0))*$O$7)</f>
        <v/>
      </c>
      <c r="G11817" s="27" t="str">
        <f aca="false">IF(A11817="","",D11817+E11817+F11817)</f>
        <v/>
      </c>
      <c r="H11817" s="27" t="str">
        <f aca="false">IF(A11817="","",Calculadora!$D$5+SUM($E$7:E11817))</f>
        <v/>
      </c>
      <c r="I11817" s="27" t="str">
        <f aca="false">IF(A11817="","",G11817-H11817)</f>
        <v/>
      </c>
      <c r="J11817" s="27" t="str">
        <f aca="false">IF(A11817="","",IF(C11817=$O$2,G11817,0))</f>
        <v/>
      </c>
    </row>
    <row r="11818" customFormat="false" ht="15" hidden="false" customHeight="false" outlineLevel="0" collapsed="false">
      <c r="A11818" s="25" t="str">
        <f aca="false">IF(ROW()-6&lt;=$O$3,ROW()-6,"")</f>
        <v/>
      </c>
      <c r="B11818" s="25" t="str">
        <f aca="false">IF(A11818="","",INT((A11818-1)/$O$2)+1)</f>
        <v/>
      </c>
      <c r="C11818" s="25" t="str">
        <f aca="false">IF(A11818="","",MOD(A11818-1,$O$2)+1)</f>
        <v/>
      </c>
      <c r="D11818" s="27" t="str">
        <f aca="false">IF(A11818="","",IF(A11818=1,Calculadora!$D$5,G11817))</f>
        <v/>
      </c>
      <c r="E11818" s="27" t="str">
        <f aca="false">IF(A11818="","",IF($O$9=1,IF(MOD(C11818-1,$O$8)=0,Calculadora!$D$6*(1+Calculadora!$D$7)^(B11818-1),0),IF(MOD(C11818,$O$8)=0,Calculadora!$D$6*(1+Calculadora!$D$7)^(B11818-1),0)))</f>
        <v/>
      </c>
      <c r="F11818" s="27" t="str">
        <f aca="false">IF(A11818="","",(D11818+IF($O$9=1,E11818,0))*$O$7)</f>
        <v/>
      </c>
      <c r="G11818" s="27" t="str">
        <f aca="false">IF(A11818="","",D11818+E11818+F11818)</f>
        <v/>
      </c>
      <c r="H11818" s="27" t="str">
        <f aca="false">IF(A11818="","",Calculadora!$D$5+SUM($E$7:E11818))</f>
        <v/>
      </c>
      <c r="I11818" s="27" t="str">
        <f aca="false">IF(A11818="","",G11818-H11818)</f>
        <v/>
      </c>
      <c r="J11818" s="27" t="str">
        <f aca="false">IF(A11818="","",IF(C11818=$O$2,G11818,0))</f>
        <v/>
      </c>
    </row>
    <row r="11819" customFormat="false" ht="15" hidden="false" customHeight="false" outlineLevel="0" collapsed="false">
      <c r="A11819" s="25" t="str">
        <f aca="false">IF(ROW()-6&lt;=$O$3,ROW()-6,"")</f>
        <v/>
      </c>
      <c r="B11819" s="25" t="str">
        <f aca="false">IF(A11819="","",INT((A11819-1)/$O$2)+1)</f>
        <v/>
      </c>
      <c r="C11819" s="25" t="str">
        <f aca="false">IF(A11819="","",MOD(A11819-1,$O$2)+1)</f>
        <v/>
      </c>
      <c r="D11819" s="27" t="str">
        <f aca="false">IF(A11819="","",IF(A11819=1,Calculadora!$D$5,G11818))</f>
        <v/>
      </c>
      <c r="E11819" s="27" t="str">
        <f aca="false">IF(A11819="","",IF($O$9=1,IF(MOD(C11819-1,$O$8)=0,Calculadora!$D$6*(1+Calculadora!$D$7)^(B11819-1),0),IF(MOD(C11819,$O$8)=0,Calculadora!$D$6*(1+Calculadora!$D$7)^(B11819-1),0)))</f>
        <v/>
      </c>
      <c r="F11819" s="27" t="str">
        <f aca="false">IF(A11819="","",(D11819+IF($O$9=1,E11819,0))*$O$7)</f>
        <v/>
      </c>
      <c r="G11819" s="27" t="str">
        <f aca="false">IF(A11819="","",D11819+E11819+F11819)</f>
        <v/>
      </c>
      <c r="H11819" s="27" t="str">
        <f aca="false">IF(A11819="","",Calculadora!$D$5+SUM($E$7:E11819))</f>
        <v/>
      </c>
      <c r="I11819" s="27" t="str">
        <f aca="false">IF(A11819="","",G11819-H11819)</f>
        <v/>
      </c>
      <c r="J11819" s="27" t="str">
        <f aca="false">IF(A11819="","",IF(C11819=$O$2,G11819,0))</f>
        <v/>
      </c>
    </row>
    <row r="11820" customFormat="false" ht="15" hidden="false" customHeight="false" outlineLevel="0" collapsed="false">
      <c r="A11820" s="25" t="str">
        <f aca="false">IF(ROW()-6&lt;=$O$3,ROW()-6,"")</f>
        <v/>
      </c>
      <c r="B11820" s="25" t="str">
        <f aca="false">IF(A11820="","",INT((A11820-1)/$O$2)+1)</f>
        <v/>
      </c>
      <c r="C11820" s="25" t="str">
        <f aca="false">IF(A11820="","",MOD(A11820-1,$O$2)+1)</f>
        <v/>
      </c>
      <c r="D11820" s="27" t="str">
        <f aca="false">IF(A11820="","",IF(A11820=1,Calculadora!$D$5,G11819))</f>
        <v/>
      </c>
      <c r="E11820" s="27" t="str">
        <f aca="false">IF(A11820="","",IF($O$9=1,IF(MOD(C11820-1,$O$8)=0,Calculadora!$D$6*(1+Calculadora!$D$7)^(B11820-1),0),IF(MOD(C11820,$O$8)=0,Calculadora!$D$6*(1+Calculadora!$D$7)^(B11820-1),0)))</f>
        <v/>
      </c>
      <c r="F11820" s="27" t="str">
        <f aca="false">IF(A11820="","",(D11820+IF($O$9=1,E11820,0))*$O$7)</f>
        <v/>
      </c>
      <c r="G11820" s="27" t="str">
        <f aca="false">IF(A11820="","",D11820+E11820+F11820)</f>
        <v/>
      </c>
      <c r="H11820" s="27" t="str">
        <f aca="false">IF(A11820="","",Calculadora!$D$5+SUM($E$7:E11820))</f>
        <v/>
      </c>
      <c r="I11820" s="27" t="str">
        <f aca="false">IF(A11820="","",G11820-H11820)</f>
        <v/>
      </c>
      <c r="J11820" s="27" t="str">
        <f aca="false">IF(A11820="","",IF(C11820=$O$2,G11820,0))</f>
        <v/>
      </c>
    </row>
    <row r="11821" customFormat="false" ht="15" hidden="false" customHeight="false" outlineLevel="0" collapsed="false">
      <c r="A11821" s="25" t="str">
        <f aca="false">IF(ROW()-6&lt;=$O$3,ROW()-6,"")</f>
        <v/>
      </c>
      <c r="B11821" s="25" t="str">
        <f aca="false">IF(A11821="","",INT((A11821-1)/$O$2)+1)</f>
        <v/>
      </c>
      <c r="C11821" s="25" t="str">
        <f aca="false">IF(A11821="","",MOD(A11821-1,$O$2)+1)</f>
        <v/>
      </c>
      <c r="D11821" s="27" t="str">
        <f aca="false">IF(A11821="","",IF(A11821=1,Calculadora!$D$5,G11820))</f>
        <v/>
      </c>
      <c r="E11821" s="27" t="str">
        <f aca="false">IF(A11821="","",IF($O$9=1,IF(MOD(C11821-1,$O$8)=0,Calculadora!$D$6*(1+Calculadora!$D$7)^(B11821-1),0),IF(MOD(C11821,$O$8)=0,Calculadora!$D$6*(1+Calculadora!$D$7)^(B11821-1),0)))</f>
        <v/>
      </c>
      <c r="F11821" s="27" t="str">
        <f aca="false">IF(A11821="","",(D11821+IF($O$9=1,E11821,0))*$O$7)</f>
        <v/>
      </c>
      <c r="G11821" s="27" t="str">
        <f aca="false">IF(A11821="","",D11821+E11821+F11821)</f>
        <v/>
      </c>
      <c r="H11821" s="27" t="str">
        <f aca="false">IF(A11821="","",Calculadora!$D$5+SUM($E$7:E11821))</f>
        <v/>
      </c>
      <c r="I11821" s="27" t="str">
        <f aca="false">IF(A11821="","",G11821-H11821)</f>
        <v/>
      </c>
      <c r="J11821" s="27" t="str">
        <f aca="false">IF(A11821="","",IF(C11821=$O$2,G11821,0))</f>
        <v/>
      </c>
    </row>
    <row r="11822" customFormat="false" ht="15" hidden="false" customHeight="false" outlineLevel="0" collapsed="false">
      <c r="A11822" s="25" t="str">
        <f aca="false">IF(ROW()-6&lt;=$O$3,ROW()-6,"")</f>
        <v/>
      </c>
      <c r="B11822" s="25" t="str">
        <f aca="false">IF(A11822="","",INT((A11822-1)/$O$2)+1)</f>
        <v/>
      </c>
      <c r="C11822" s="25" t="str">
        <f aca="false">IF(A11822="","",MOD(A11822-1,$O$2)+1)</f>
        <v/>
      </c>
      <c r="D11822" s="27" t="str">
        <f aca="false">IF(A11822="","",IF(A11822=1,Calculadora!$D$5,G11821))</f>
        <v/>
      </c>
      <c r="E11822" s="27" t="str">
        <f aca="false">IF(A11822="","",IF($O$9=1,IF(MOD(C11822-1,$O$8)=0,Calculadora!$D$6*(1+Calculadora!$D$7)^(B11822-1),0),IF(MOD(C11822,$O$8)=0,Calculadora!$D$6*(1+Calculadora!$D$7)^(B11822-1),0)))</f>
        <v/>
      </c>
      <c r="F11822" s="27" t="str">
        <f aca="false">IF(A11822="","",(D11822+IF($O$9=1,E11822,0))*$O$7)</f>
        <v/>
      </c>
      <c r="G11822" s="27" t="str">
        <f aca="false">IF(A11822="","",D11822+E11822+F11822)</f>
        <v/>
      </c>
      <c r="H11822" s="27" t="str">
        <f aca="false">IF(A11822="","",Calculadora!$D$5+SUM($E$7:E11822))</f>
        <v/>
      </c>
      <c r="I11822" s="27" t="str">
        <f aca="false">IF(A11822="","",G11822-H11822)</f>
        <v/>
      </c>
      <c r="J11822" s="27" t="str">
        <f aca="false">IF(A11822="","",IF(C11822=$O$2,G11822,0))</f>
        <v/>
      </c>
    </row>
    <row r="11823" customFormat="false" ht="15" hidden="false" customHeight="false" outlineLevel="0" collapsed="false">
      <c r="A11823" s="25" t="str">
        <f aca="false">IF(ROW()-6&lt;=$O$3,ROW()-6,"")</f>
        <v/>
      </c>
      <c r="B11823" s="25" t="str">
        <f aca="false">IF(A11823="","",INT((A11823-1)/$O$2)+1)</f>
        <v/>
      </c>
      <c r="C11823" s="25" t="str">
        <f aca="false">IF(A11823="","",MOD(A11823-1,$O$2)+1)</f>
        <v/>
      </c>
      <c r="D11823" s="27" t="str">
        <f aca="false">IF(A11823="","",IF(A11823=1,Calculadora!$D$5,G11822))</f>
        <v/>
      </c>
      <c r="E11823" s="27" t="str">
        <f aca="false">IF(A11823="","",IF($O$9=1,IF(MOD(C11823-1,$O$8)=0,Calculadora!$D$6*(1+Calculadora!$D$7)^(B11823-1),0),IF(MOD(C11823,$O$8)=0,Calculadora!$D$6*(1+Calculadora!$D$7)^(B11823-1),0)))</f>
        <v/>
      </c>
      <c r="F11823" s="27" t="str">
        <f aca="false">IF(A11823="","",(D11823+IF($O$9=1,E11823,0))*$O$7)</f>
        <v/>
      </c>
      <c r="G11823" s="27" t="str">
        <f aca="false">IF(A11823="","",D11823+E11823+F11823)</f>
        <v/>
      </c>
      <c r="H11823" s="27" t="str">
        <f aca="false">IF(A11823="","",Calculadora!$D$5+SUM($E$7:E11823))</f>
        <v/>
      </c>
      <c r="I11823" s="27" t="str">
        <f aca="false">IF(A11823="","",G11823-H11823)</f>
        <v/>
      </c>
      <c r="J11823" s="27" t="str">
        <f aca="false">IF(A11823="","",IF(C11823=$O$2,G11823,0))</f>
        <v/>
      </c>
    </row>
    <row r="11824" customFormat="false" ht="15" hidden="false" customHeight="false" outlineLevel="0" collapsed="false">
      <c r="A11824" s="25" t="str">
        <f aca="false">IF(ROW()-6&lt;=$O$3,ROW()-6,"")</f>
        <v/>
      </c>
      <c r="B11824" s="25" t="str">
        <f aca="false">IF(A11824="","",INT((A11824-1)/$O$2)+1)</f>
        <v/>
      </c>
      <c r="C11824" s="25" t="str">
        <f aca="false">IF(A11824="","",MOD(A11824-1,$O$2)+1)</f>
        <v/>
      </c>
      <c r="D11824" s="27" t="str">
        <f aca="false">IF(A11824="","",IF(A11824=1,Calculadora!$D$5,G11823))</f>
        <v/>
      </c>
      <c r="E11824" s="27" t="str">
        <f aca="false">IF(A11824="","",IF($O$9=1,IF(MOD(C11824-1,$O$8)=0,Calculadora!$D$6*(1+Calculadora!$D$7)^(B11824-1),0),IF(MOD(C11824,$O$8)=0,Calculadora!$D$6*(1+Calculadora!$D$7)^(B11824-1),0)))</f>
        <v/>
      </c>
      <c r="F11824" s="27" t="str">
        <f aca="false">IF(A11824="","",(D11824+IF($O$9=1,E11824,0))*$O$7)</f>
        <v/>
      </c>
      <c r="G11824" s="27" t="str">
        <f aca="false">IF(A11824="","",D11824+E11824+F11824)</f>
        <v/>
      </c>
      <c r="H11824" s="27" t="str">
        <f aca="false">IF(A11824="","",Calculadora!$D$5+SUM($E$7:E11824))</f>
        <v/>
      </c>
      <c r="I11824" s="27" t="str">
        <f aca="false">IF(A11824="","",G11824-H11824)</f>
        <v/>
      </c>
      <c r="J11824" s="27" t="str">
        <f aca="false">IF(A11824="","",IF(C11824=$O$2,G11824,0))</f>
        <v/>
      </c>
    </row>
    <row r="11825" customFormat="false" ht="15" hidden="false" customHeight="false" outlineLevel="0" collapsed="false">
      <c r="A11825" s="25" t="str">
        <f aca="false">IF(ROW()-6&lt;=$O$3,ROW()-6,"")</f>
        <v/>
      </c>
      <c r="B11825" s="25" t="str">
        <f aca="false">IF(A11825="","",INT((A11825-1)/$O$2)+1)</f>
        <v/>
      </c>
      <c r="C11825" s="25" t="str">
        <f aca="false">IF(A11825="","",MOD(A11825-1,$O$2)+1)</f>
        <v/>
      </c>
      <c r="D11825" s="27" t="str">
        <f aca="false">IF(A11825="","",IF(A11825=1,Calculadora!$D$5,G11824))</f>
        <v/>
      </c>
      <c r="E11825" s="27" t="str">
        <f aca="false">IF(A11825="","",IF($O$9=1,IF(MOD(C11825-1,$O$8)=0,Calculadora!$D$6*(1+Calculadora!$D$7)^(B11825-1),0),IF(MOD(C11825,$O$8)=0,Calculadora!$D$6*(1+Calculadora!$D$7)^(B11825-1),0)))</f>
        <v/>
      </c>
      <c r="F11825" s="27" t="str">
        <f aca="false">IF(A11825="","",(D11825+IF($O$9=1,E11825,0))*$O$7)</f>
        <v/>
      </c>
      <c r="G11825" s="27" t="str">
        <f aca="false">IF(A11825="","",D11825+E11825+F11825)</f>
        <v/>
      </c>
      <c r="H11825" s="27" t="str">
        <f aca="false">IF(A11825="","",Calculadora!$D$5+SUM($E$7:E11825))</f>
        <v/>
      </c>
      <c r="I11825" s="27" t="str">
        <f aca="false">IF(A11825="","",G11825-H11825)</f>
        <v/>
      </c>
      <c r="J11825" s="27" t="str">
        <f aca="false">IF(A11825="","",IF(C11825=$O$2,G11825,0))</f>
        <v/>
      </c>
    </row>
    <row r="11826" customFormat="false" ht="15" hidden="false" customHeight="false" outlineLevel="0" collapsed="false">
      <c r="A11826" s="25" t="str">
        <f aca="false">IF(ROW()-6&lt;=$O$3,ROW()-6,"")</f>
        <v/>
      </c>
      <c r="B11826" s="25" t="str">
        <f aca="false">IF(A11826="","",INT((A11826-1)/$O$2)+1)</f>
        <v/>
      </c>
      <c r="C11826" s="25" t="str">
        <f aca="false">IF(A11826="","",MOD(A11826-1,$O$2)+1)</f>
        <v/>
      </c>
      <c r="D11826" s="27" t="str">
        <f aca="false">IF(A11826="","",IF(A11826=1,Calculadora!$D$5,G11825))</f>
        <v/>
      </c>
      <c r="E11826" s="27" t="str">
        <f aca="false">IF(A11826="","",IF($O$9=1,IF(MOD(C11826-1,$O$8)=0,Calculadora!$D$6*(1+Calculadora!$D$7)^(B11826-1),0),IF(MOD(C11826,$O$8)=0,Calculadora!$D$6*(1+Calculadora!$D$7)^(B11826-1),0)))</f>
        <v/>
      </c>
      <c r="F11826" s="27" t="str">
        <f aca="false">IF(A11826="","",(D11826+IF($O$9=1,E11826,0))*$O$7)</f>
        <v/>
      </c>
      <c r="G11826" s="27" t="str">
        <f aca="false">IF(A11826="","",D11826+E11826+F11826)</f>
        <v/>
      </c>
      <c r="H11826" s="27" t="str">
        <f aca="false">IF(A11826="","",Calculadora!$D$5+SUM($E$7:E11826))</f>
        <v/>
      </c>
      <c r="I11826" s="27" t="str">
        <f aca="false">IF(A11826="","",G11826-H11826)</f>
        <v/>
      </c>
      <c r="J11826" s="27" t="str">
        <f aca="false">IF(A11826="","",IF(C11826=$O$2,G11826,0))</f>
        <v/>
      </c>
    </row>
    <row r="11827" customFormat="false" ht="15" hidden="false" customHeight="false" outlineLevel="0" collapsed="false">
      <c r="A11827" s="25" t="str">
        <f aca="false">IF(ROW()-6&lt;=$O$3,ROW()-6,"")</f>
        <v/>
      </c>
      <c r="B11827" s="25" t="str">
        <f aca="false">IF(A11827="","",INT((A11827-1)/$O$2)+1)</f>
        <v/>
      </c>
      <c r="C11827" s="25" t="str">
        <f aca="false">IF(A11827="","",MOD(A11827-1,$O$2)+1)</f>
        <v/>
      </c>
      <c r="D11827" s="27" t="str">
        <f aca="false">IF(A11827="","",IF(A11827=1,Calculadora!$D$5,G11826))</f>
        <v/>
      </c>
      <c r="E11827" s="27" t="str">
        <f aca="false">IF(A11827="","",IF($O$9=1,IF(MOD(C11827-1,$O$8)=0,Calculadora!$D$6*(1+Calculadora!$D$7)^(B11827-1),0),IF(MOD(C11827,$O$8)=0,Calculadora!$D$6*(1+Calculadora!$D$7)^(B11827-1),0)))</f>
        <v/>
      </c>
      <c r="F11827" s="27" t="str">
        <f aca="false">IF(A11827="","",(D11827+IF($O$9=1,E11827,0))*$O$7)</f>
        <v/>
      </c>
      <c r="G11827" s="27" t="str">
        <f aca="false">IF(A11827="","",D11827+E11827+F11827)</f>
        <v/>
      </c>
      <c r="H11827" s="27" t="str">
        <f aca="false">IF(A11827="","",Calculadora!$D$5+SUM($E$7:E11827))</f>
        <v/>
      </c>
      <c r="I11827" s="27" t="str">
        <f aca="false">IF(A11827="","",G11827-H11827)</f>
        <v/>
      </c>
      <c r="J11827" s="27" t="str">
        <f aca="false">IF(A11827="","",IF(C11827=$O$2,G11827,0))</f>
        <v/>
      </c>
    </row>
    <row r="11828" customFormat="false" ht="15" hidden="false" customHeight="false" outlineLevel="0" collapsed="false">
      <c r="A11828" s="25" t="str">
        <f aca="false">IF(ROW()-6&lt;=$O$3,ROW()-6,"")</f>
        <v/>
      </c>
      <c r="B11828" s="25" t="str">
        <f aca="false">IF(A11828="","",INT((A11828-1)/$O$2)+1)</f>
        <v/>
      </c>
      <c r="C11828" s="25" t="str">
        <f aca="false">IF(A11828="","",MOD(A11828-1,$O$2)+1)</f>
        <v/>
      </c>
      <c r="D11828" s="27" t="str">
        <f aca="false">IF(A11828="","",IF(A11828=1,Calculadora!$D$5,G11827))</f>
        <v/>
      </c>
      <c r="E11828" s="27" t="str">
        <f aca="false">IF(A11828="","",IF($O$9=1,IF(MOD(C11828-1,$O$8)=0,Calculadora!$D$6*(1+Calculadora!$D$7)^(B11828-1),0),IF(MOD(C11828,$O$8)=0,Calculadora!$D$6*(1+Calculadora!$D$7)^(B11828-1),0)))</f>
        <v/>
      </c>
      <c r="F11828" s="27" t="str">
        <f aca="false">IF(A11828="","",(D11828+IF($O$9=1,E11828,0))*$O$7)</f>
        <v/>
      </c>
      <c r="G11828" s="27" t="str">
        <f aca="false">IF(A11828="","",D11828+E11828+F11828)</f>
        <v/>
      </c>
      <c r="H11828" s="27" t="str">
        <f aca="false">IF(A11828="","",Calculadora!$D$5+SUM($E$7:E11828))</f>
        <v/>
      </c>
      <c r="I11828" s="27" t="str">
        <f aca="false">IF(A11828="","",G11828-H11828)</f>
        <v/>
      </c>
      <c r="J11828" s="27" t="str">
        <f aca="false">IF(A11828="","",IF(C11828=$O$2,G11828,0))</f>
        <v/>
      </c>
    </row>
    <row r="11829" customFormat="false" ht="15" hidden="false" customHeight="false" outlineLevel="0" collapsed="false">
      <c r="A11829" s="25" t="str">
        <f aca="false">IF(ROW()-6&lt;=$O$3,ROW()-6,"")</f>
        <v/>
      </c>
      <c r="B11829" s="25" t="str">
        <f aca="false">IF(A11829="","",INT((A11829-1)/$O$2)+1)</f>
        <v/>
      </c>
      <c r="C11829" s="25" t="str">
        <f aca="false">IF(A11829="","",MOD(A11829-1,$O$2)+1)</f>
        <v/>
      </c>
      <c r="D11829" s="27" t="str">
        <f aca="false">IF(A11829="","",IF(A11829=1,Calculadora!$D$5,G11828))</f>
        <v/>
      </c>
      <c r="E11829" s="27" t="str">
        <f aca="false">IF(A11829="","",IF($O$9=1,IF(MOD(C11829-1,$O$8)=0,Calculadora!$D$6*(1+Calculadora!$D$7)^(B11829-1),0),IF(MOD(C11829,$O$8)=0,Calculadora!$D$6*(1+Calculadora!$D$7)^(B11829-1),0)))</f>
        <v/>
      </c>
      <c r="F11829" s="27" t="str">
        <f aca="false">IF(A11829="","",(D11829+IF($O$9=1,E11829,0))*$O$7)</f>
        <v/>
      </c>
      <c r="G11829" s="27" t="str">
        <f aca="false">IF(A11829="","",D11829+E11829+F11829)</f>
        <v/>
      </c>
      <c r="H11829" s="27" t="str">
        <f aca="false">IF(A11829="","",Calculadora!$D$5+SUM($E$7:E11829))</f>
        <v/>
      </c>
      <c r="I11829" s="27" t="str">
        <f aca="false">IF(A11829="","",G11829-H11829)</f>
        <v/>
      </c>
      <c r="J11829" s="27" t="str">
        <f aca="false">IF(A11829="","",IF(C11829=$O$2,G11829,0))</f>
        <v/>
      </c>
    </row>
    <row r="11830" customFormat="false" ht="15" hidden="false" customHeight="false" outlineLevel="0" collapsed="false">
      <c r="A11830" s="25" t="str">
        <f aca="false">IF(ROW()-6&lt;=$O$3,ROW()-6,"")</f>
        <v/>
      </c>
      <c r="B11830" s="25" t="str">
        <f aca="false">IF(A11830="","",INT((A11830-1)/$O$2)+1)</f>
        <v/>
      </c>
      <c r="C11830" s="25" t="str">
        <f aca="false">IF(A11830="","",MOD(A11830-1,$O$2)+1)</f>
        <v/>
      </c>
      <c r="D11830" s="27" t="str">
        <f aca="false">IF(A11830="","",IF(A11830=1,Calculadora!$D$5,G11829))</f>
        <v/>
      </c>
      <c r="E11830" s="27" t="str">
        <f aca="false">IF(A11830="","",IF($O$9=1,IF(MOD(C11830-1,$O$8)=0,Calculadora!$D$6*(1+Calculadora!$D$7)^(B11830-1),0),IF(MOD(C11830,$O$8)=0,Calculadora!$D$6*(1+Calculadora!$D$7)^(B11830-1),0)))</f>
        <v/>
      </c>
      <c r="F11830" s="27" t="str">
        <f aca="false">IF(A11830="","",(D11830+IF($O$9=1,E11830,0))*$O$7)</f>
        <v/>
      </c>
      <c r="G11830" s="27" t="str">
        <f aca="false">IF(A11830="","",D11830+E11830+F11830)</f>
        <v/>
      </c>
      <c r="H11830" s="27" t="str">
        <f aca="false">IF(A11830="","",Calculadora!$D$5+SUM($E$7:E11830))</f>
        <v/>
      </c>
      <c r="I11830" s="27" t="str">
        <f aca="false">IF(A11830="","",G11830-H11830)</f>
        <v/>
      </c>
      <c r="J11830" s="27" t="str">
        <f aca="false">IF(A11830="","",IF(C11830=$O$2,G11830,0))</f>
        <v/>
      </c>
    </row>
    <row r="11831" customFormat="false" ht="15" hidden="false" customHeight="false" outlineLevel="0" collapsed="false">
      <c r="A11831" s="25" t="str">
        <f aca="false">IF(ROW()-6&lt;=$O$3,ROW()-6,"")</f>
        <v/>
      </c>
      <c r="B11831" s="25" t="str">
        <f aca="false">IF(A11831="","",INT((A11831-1)/$O$2)+1)</f>
        <v/>
      </c>
      <c r="C11831" s="25" t="str">
        <f aca="false">IF(A11831="","",MOD(A11831-1,$O$2)+1)</f>
        <v/>
      </c>
      <c r="D11831" s="27" t="str">
        <f aca="false">IF(A11831="","",IF(A11831=1,Calculadora!$D$5,G11830))</f>
        <v/>
      </c>
      <c r="E11831" s="27" t="str">
        <f aca="false">IF(A11831="","",IF($O$9=1,IF(MOD(C11831-1,$O$8)=0,Calculadora!$D$6*(1+Calculadora!$D$7)^(B11831-1),0),IF(MOD(C11831,$O$8)=0,Calculadora!$D$6*(1+Calculadora!$D$7)^(B11831-1),0)))</f>
        <v/>
      </c>
      <c r="F11831" s="27" t="str">
        <f aca="false">IF(A11831="","",(D11831+IF($O$9=1,E11831,0))*$O$7)</f>
        <v/>
      </c>
      <c r="G11831" s="27" t="str">
        <f aca="false">IF(A11831="","",D11831+E11831+F11831)</f>
        <v/>
      </c>
      <c r="H11831" s="27" t="str">
        <f aca="false">IF(A11831="","",Calculadora!$D$5+SUM($E$7:E11831))</f>
        <v/>
      </c>
      <c r="I11831" s="27" t="str">
        <f aca="false">IF(A11831="","",G11831-H11831)</f>
        <v/>
      </c>
      <c r="J11831" s="27" t="str">
        <f aca="false">IF(A11831="","",IF(C11831=$O$2,G11831,0))</f>
        <v/>
      </c>
    </row>
    <row r="11832" customFormat="false" ht="15" hidden="false" customHeight="false" outlineLevel="0" collapsed="false">
      <c r="A11832" s="25" t="str">
        <f aca="false">IF(ROW()-6&lt;=$O$3,ROW()-6,"")</f>
        <v/>
      </c>
      <c r="B11832" s="25" t="str">
        <f aca="false">IF(A11832="","",INT((A11832-1)/$O$2)+1)</f>
        <v/>
      </c>
      <c r="C11832" s="25" t="str">
        <f aca="false">IF(A11832="","",MOD(A11832-1,$O$2)+1)</f>
        <v/>
      </c>
      <c r="D11832" s="27" t="str">
        <f aca="false">IF(A11832="","",IF(A11832=1,Calculadora!$D$5,G11831))</f>
        <v/>
      </c>
      <c r="E11832" s="27" t="str">
        <f aca="false">IF(A11832="","",IF($O$9=1,IF(MOD(C11832-1,$O$8)=0,Calculadora!$D$6*(1+Calculadora!$D$7)^(B11832-1),0),IF(MOD(C11832,$O$8)=0,Calculadora!$D$6*(1+Calculadora!$D$7)^(B11832-1),0)))</f>
        <v/>
      </c>
      <c r="F11832" s="27" t="str">
        <f aca="false">IF(A11832="","",(D11832+IF($O$9=1,E11832,0))*$O$7)</f>
        <v/>
      </c>
      <c r="G11832" s="27" t="str">
        <f aca="false">IF(A11832="","",D11832+E11832+F11832)</f>
        <v/>
      </c>
      <c r="H11832" s="27" t="str">
        <f aca="false">IF(A11832="","",Calculadora!$D$5+SUM($E$7:E11832))</f>
        <v/>
      </c>
      <c r="I11832" s="27" t="str">
        <f aca="false">IF(A11832="","",G11832-H11832)</f>
        <v/>
      </c>
      <c r="J11832" s="27" t="str">
        <f aca="false">IF(A11832="","",IF(C11832=$O$2,G11832,0))</f>
        <v/>
      </c>
    </row>
    <row r="11833" customFormat="false" ht="15" hidden="false" customHeight="false" outlineLevel="0" collapsed="false">
      <c r="A11833" s="25" t="str">
        <f aca="false">IF(ROW()-6&lt;=$O$3,ROW()-6,"")</f>
        <v/>
      </c>
      <c r="B11833" s="25" t="str">
        <f aca="false">IF(A11833="","",INT((A11833-1)/$O$2)+1)</f>
        <v/>
      </c>
      <c r="C11833" s="25" t="str">
        <f aca="false">IF(A11833="","",MOD(A11833-1,$O$2)+1)</f>
        <v/>
      </c>
      <c r="D11833" s="27" t="str">
        <f aca="false">IF(A11833="","",IF(A11833=1,Calculadora!$D$5,G11832))</f>
        <v/>
      </c>
      <c r="E11833" s="27" t="str">
        <f aca="false">IF(A11833="","",IF($O$9=1,IF(MOD(C11833-1,$O$8)=0,Calculadora!$D$6*(1+Calculadora!$D$7)^(B11833-1),0),IF(MOD(C11833,$O$8)=0,Calculadora!$D$6*(1+Calculadora!$D$7)^(B11833-1),0)))</f>
        <v/>
      </c>
      <c r="F11833" s="27" t="str">
        <f aca="false">IF(A11833="","",(D11833+IF($O$9=1,E11833,0))*$O$7)</f>
        <v/>
      </c>
      <c r="G11833" s="27" t="str">
        <f aca="false">IF(A11833="","",D11833+E11833+F11833)</f>
        <v/>
      </c>
      <c r="H11833" s="27" t="str">
        <f aca="false">IF(A11833="","",Calculadora!$D$5+SUM($E$7:E11833))</f>
        <v/>
      </c>
      <c r="I11833" s="27" t="str">
        <f aca="false">IF(A11833="","",G11833-H11833)</f>
        <v/>
      </c>
      <c r="J11833" s="27" t="str">
        <f aca="false">IF(A11833="","",IF(C11833=$O$2,G11833,0))</f>
        <v/>
      </c>
    </row>
    <row r="11834" customFormat="false" ht="15" hidden="false" customHeight="false" outlineLevel="0" collapsed="false">
      <c r="A11834" s="25" t="str">
        <f aca="false">IF(ROW()-6&lt;=$O$3,ROW()-6,"")</f>
        <v/>
      </c>
      <c r="B11834" s="25" t="str">
        <f aca="false">IF(A11834="","",INT((A11834-1)/$O$2)+1)</f>
        <v/>
      </c>
      <c r="C11834" s="25" t="str">
        <f aca="false">IF(A11834="","",MOD(A11834-1,$O$2)+1)</f>
        <v/>
      </c>
      <c r="D11834" s="27" t="str">
        <f aca="false">IF(A11834="","",IF(A11834=1,Calculadora!$D$5,G11833))</f>
        <v/>
      </c>
      <c r="E11834" s="27" t="str">
        <f aca="false">IF(A11834="","",IF($O$9=1,IF(MOD(C11834-1,$O$8)=0,Calculadora!$D$6*(1+Calculadora!$D$7)^(B11834-1),0),IF(MOD(C11834,$O$8)=0,Calculadora!$D$6*(1+Calculadora!$D$7)^(B11834-1),0)))</f>
        <v/>
      </c>
      <c r="F11834" s="27" t="str">
        <f aca="false">IF(A11834="","",(D11834+IF($O$9=1,E11834,0))*$O$7)</f>
        <v/>
      </c>
      <c r="G11834" s="27" t="str">
        <f aca="false">IF(A11834="","",D11834+E11834+F11834)</f>
        <v/>
      </c>
      <c r="H11834" s="27" t="str">
        <f aca="false">IF(A11834="","",Calculadora!$D$5+SUM($E$7:E11834))</f>
        <v/>
      </c>
      <c r="I11834" s="27" t="str">
        <f aca="false">IF(A11834="","",G11834-H11834)</f>
        <v/>
      </c>
      <c r="J11834" s="27" t="str">
        <f aca="false">IF(A11834="","",IF(C11834=$O$2,G11834,0))</f>
        <v/>
      </c>
    </row>
    <row r="11835" customFormat="false" ht="15" hidden="false" customHeight="false" outlineLevel="0" collapsed="false">
      <c r="A11835" s="25" t="str">
        <f aca="false">IF(ROW()-6&lt;=$O$3,ROW()-6,"")</f>
        <v/>
      </c>
      <c r="B11835" s="25" t="str">
        <f aca="false">IF(A11835="","",INT((A11835-1)/$O$2)+1)</f>
        <v/>
      </c>
      <c r="C11835" s="25" t="str">
        <f aca="false">IF(A11835="","",MOD(A11835-1,$O$2)+1)</f>
        <v/>
      </c>
      <c r="D11835" s="27" t="str">
        <f aca="false">IF(A11835="","",IF(A11835=1,Calculadora!$D$5,G11834))</f>
        <v/>
      </c>
      <c r="E11835" s="27" t="str">
        <f aca="false">IF(A11835="","",IF($O$9=1,IF(MOD(C11835-1,$O$8)=0,Calculadora!$D$6*(1+Calculadora!$D$7)^(B11835-1),0),IF(MOD(C11835,$O$8)=0,Calculadora!$D$6*(1+Calculadora!$D$7)^(B11835-1),0)))</f>
        <v/>
      </c>
      <c r="F11835" s="27" t="str">
        <f aca="false">IF(A11835="","",(D11835+IF($O$9=1,E11835,0))*$O$7)</f>
        <v/>
      </c>
      <c r="G11835" s="27" t="str">
        <f aca="false">IF(A11835="","",D11835+E11835+F11835)</f>
        <v/>
      </c>
      <c r="H11835" s="27" t="str">
        <f aca="false">IF(A11835="","",Calculadora!$D$5+SUM($E$7:E11835))</f>
        <v/>
      </c>
      <c r="I11835" s="27" t="str">
        <f aca="false">IF(A11835="","",G11835-H11835)</f>
        <v/>
      </c>
      <c r="J11835" s="27" t="str">
        <f aca="false">IF(A11835="","",IF(C11835=$O$2,G11835,0))</f>
        <v/>
      </c>
    </row>
    <row r="11836" customFormat="false" ht="15" hidden="false" customHeight="false" outlineLevel="0" collapsed="false">
      <c r="A11836" s="25" t="str">
        <f aca="false">IF(ROW()-6&lt;=$O$3,ROW()-6,"")</f>
        <v/>
      </c>
      <c r="B11836" s="25" t="str">
        <f aca="false">IF(A11836="","",INT((A11836-1)/$O$2)+1)</f>
        <v/>
      </c>
      <c r="C11836" s="25" t="str">
        <f aca="false">IF(A11836="","",MOD(A11836-1,$O$2)+1)</f>
        <v/>
      </c>
      <c r="D11836" s="27" t="str">
        <f aca="false">IF(A11836="","",IF(A11836=1,Calculadora!$D$5,G11835))</f>
        <v/>
      </c>
      <c r="E11836" s="27" t="str">
        <f aca="false">IF(A11836="","",IF($O$9=1,IF(MOD(C11836-1,$O$8)=0,Calculadora!$D$6*(1+Calculadora!$D$7)^(B11836-1),0),IF(MOD(C11836,$O$8)=0,Calculadora!$D$6*(1+Calculadora!$D$7)^(B11836-1),0)))</f>
        <v/>
      </c>
      <c r="F11836" s="27" t="str">
        <f aca="false">IF(A11836="","",(D11836+IF($O$9=1,E11836,0))*$O$7)</f>
        <v/>
      </c>
      <c r="G11836" s="27" t="str">
        <f aca="false">IF(A11836="","",D11836+E11836+F11836)</f>
        <v/>
      </c>
      <c r="H11836" s="27" t="str">
        <f aca="false">IF(A11836="","",Calculadora!$D$5+SUM($E$7:E11836))</f>
        <v/>
      </c>
      <c r="I11836" s="27" t="str">
        <f aca="false">IF(A11836="","",G11836-H11836)</f>
        <v/>
      </c>
      <c r="J11836" s="27" t="str">
        <f aca="false">IF(A11836="","",IF(C11836=$O$2,G11836,0))</f>
        <v/>
      </c>
    </row>
    <row r="11837" customFormat="false" ht="15" hidden="false" customHeight="false" outlineLevel="0" collapsed="false">
      <c r="A11837" s="25" t="str">
        <f aca="false">IF(ROW()-6&lt;=$O$3,ROW()-6,"")</f>
        <v/>
      </c>
      <c r="B11837" s="25" t="str">
        <f aca="false">IF(A11837="","",INT((A11837-1)/$O$2)+1)</f>
        <v/>
      </c>
      <c r="C11837" s="25" t="str">
        <f aca="false">IF(A11837="","",MOD(A11837-1,$O$2)+1)</f>
        <v/>
      </c>
      <c r="D11837" s="27" t="str">
        <f aca="false">IF(A11837="","",IF(A11837=1,Calculadora!$D$5,G11836))</f>
        <v/>
      </c>
      <c r="E11837" s="27" t="str">
        <f aca="false">IF(A11837="","",IF($O$9=1,IF(MOD(C11837-1,$O$8)=0,Calculadora!$D$6*(1+Calculadora!$D$7)^(B11837-1),0),IF(MOD(C11837,$O$8)=0,Calculadora!$D$6*(1+Calculadora!$D$7)^(B11837-1),0)))</f>
        <v/>
      </c>
      <c r="F11837" s="27" t="str">
        <f aca="false">IF(A11837="","",(D11837+IF($O$9=1,E11837,0))*$O$7)</f>
        <v/>
      </c>
      <c r="G11837" s="27" t="str">
        <f aca="false">IF(A11837="","",D11837+E11837+F11837)</f>
        <v/>
      </c>
      <c r="H11837" s="27" t="str">
        <f aca="false">IF(A11837="","",Calculadora!$D$5+SUM($E$7:E11837))</f>
        <v/>
      </c>
      <c r="I11837" s="27" t="str">
        <f aca="false">IF(A11837="","",G11837-H11837)</f>
        <v/>
      </c>
      <c r="J11837" s="27" t="str">
        <f aca="false">IF(A11837="","",IF(C11837=$O$2,G11837,0))</f>
        <v/>
      </c>
    </row>
    <row r="11838" customFormat="false" ht="15" hidden="false" customHeight="false" outlineLevel="0" collapsed="false">
      <c r="A11838" s="25" t="str">
        <f aca="false">IF(ROW()-6&lt;=$O$3,ROW()-6,"")</f>
        <v/>
      </c>
      <c r="B11838" s="25" t="str">
        <f aca="false">IF(A11838="","",INT((A11838-1)/$O$2)+1)</f>
        <v/>
      </c>
      <c r="C11838" s="25" t="str">
        <f aca="false">IF(A11838="","",MOD(A11838-1,$O$2)+1)</f>
        <v/>
      </c>
      <c r="D11838" s="27" t="str">
        <f aca="false">IF(A11838="","",IF(A11838=1,Calculadora!$D$5,G11837))</f>
        <v/>
      </c>
      <c r="E11838" s="27" t="str">
        <f aca="false">IF(A11838="","",IF($O$9=1,IF(MOD(C11838-1,$O$8)=0,Calculadora!$D$6*(1+Calculadora!$D$7)^(B11838-1),0),IF(MOD(C11838,$O$8)=0,Calculadora!$D$6*(1+Calculadora!$D$7)^(B11838-1),0)))</f>
        <v/>
      </c>
      <c r="F11838" s="27" t="str">
        <f aca="false">IF(A11838="","",(D11838+IF($O$9=1,E11838,0))*$O$7)</f>
        <v/>
      </c>
      <c r="G11838" s="27" t="str">
        <f aca="false">IF(A11838="","",D11838+E11838+F11838)</f>
        <v/>
      </c>
      <c r="H11838" s="27" t="str">
        <f aca="false">IF(A11838="","",Calculadora!$D$5+SUM($E$7:E11838))</f>
        <v/>
      </c>
      <c r="I11838" s="27" t="str">
        <f aca="false">IF(A11838="","",G11838-H11838)</f>
        <v/>
      </c>
      <c r="J11838" s="27" t="str">
        <f aca="false">IF(A11838="","",IF(C11838=$O$2,G11838,0))</f>
        <v/>
      </c>
    </row>
    <row r="11839" customFormat="false" ht="15" hidden="false" customHeight="false" outlineLevel="0" collapsed="false">
      <c r="A11839" s="25" t="str">
        <f aca="false">IF(ROW()-6&lt;=$O$3,ROW()-6,"")</f>
        <v/>
      </c>
      <c r="B11839" s="25" t="str">
        <f aca="false">IF(A11839="","",INT((A11839-1)/$O$2)+1)</f>
        <v/>
      </c>
      <c r="C11839" s="25" t="str">
        <f aca="false">IF(A11839="","",MOD(A11839-1,$O$2)+1)</f>
        <v/>
      </c>
      <c r="D11839" s="27" t="str">
        <f aca="false">IF(A11839="","",IF(A11839=1,Calculadora!$D$5,G11838))</f>
        <v/>
      </c>
      <c r="E11839" s="27" t="str">
        <f aca="false">IF(A11839="","",IF($O$9=1,IF(MOD(C11839-1,$O$8)=0,Calculadora!$D$6*(1+Calculadora!$D$7)^(B11839-1),0),IF(MOD(C11839,$O$8)=0,Calculadora!$D$6*(1+Calculadora!$D$7)^(B11839-1),0)))</f>
        <v/>
      </c>
      <c r="F11839" s="27" t="str">
        <f aca="false">IF(A11839="","",(D11839+IF($O$9=1,E11839,0))*$O$7)</f>
        <v/>
      </c>
      <c r="G11839" s="27" t="str">
        <f aca="false">IF(A11839="","",D11839+E11839+F11839)</f>
        <v/>
      </c>
      <c r="H11839" s="27" t="str">
        <f aca="false">IF(A11839="","",Calculadora!$D$5+SUM($E$7:E11839))</f>
        <v/>
      </c>
      <c r="I11839" s="27" t="str">
        <f aca="false">IF(A11839="","",G11839-H11839)</f>
        <v/>
      </c>
      <c r="J11839" s="27" t="str">
        <f aca="false">IF(A11839="","",IF(C11839=$O$2,G11839,0))</f>
        <v/>
      </c>
    </row>
    <row r="11840" customFormat="false" ht="15" hidden="false" customHeight="false" outlineLevel="0" collapsed="false">
      <c r="A11840" s="25" t="str">
        <f aca="false">IF(ROW()-6&lt;=$O$3,ROW()-6,"")</f>
        <v/>
      </c>
      <c r="B11840" s="25" t="str">
        <f aca="false">IF(A11840="","",INT((A11840-1)/$O$2)+1)</f>
        <v/>
      </c>
      <c r="C11840" s="25" t="str">
        <f aca="false">IF(A11840="","",MOD(A11840-1,$O$2)+1)</f>
        <v/>
      </c>
      <c r="D11840" s="27" t="str">
        <f aca="false">IF(A11840="","",IF(A11840=1,Calculadora!$D$5,G11839))</f>
        <v/>
      </c>
      <c r="E11840" s="27" t="str">
        <f aca="false">IF(A11840="","",IF($O$9=1,IF(MOD(C11840-1,$O$8)=0,Calculadora!$D$6*(1+Calculadora!$D$7)^(B11840-1),0),IF(MOD(C11840,$O$8)=0,Calculadora!$D$6*(1+Calculadora!$D$7)^(B11840-1),0)))</f>
        <v/>
      </c>
      <c r="F11840" s="27" t="str">
        <f aca="false">IF(A11840="","",(D11840+IF($O$9=1,E11840,0))*$O$7)</f>
        <v/>
      </c>
      <c r="G11840" s="27" t="str">
        <f aca="false">IF(A11840="","",D11840+E11840+F11840)</f>
        <v/>
      </c>
      <c r="H11840" s="27" t="str">
        <f aca="false">IF(A11840="","",Calculadora!$D$5+SUM($E$7:E11840))</f>
        <v/>
      </c>
      <c r="I11840" s="27" t="str">
        <f aca="false">IF(A11840="","",G11840-H11840)</f>
        <v/>
      </c>
      <c r="J11840" s="27" t="str">
        <f aca="false">IF(A11840="","",IF(C11840=$O$2,G11840,0))</f>
        <v/>
      </c>
    </row>
    <row r="11841" customFormat="false" ht="15" hidden="false" customHeight="false" outlineLevel="0" collapsed="false">
      <c r="A11841" s="25" t="str">
        <f aca="false">IF(ROW()-6&lt;=$O$3,ROW()-6,"")</f>
        <v/>
      </c>
      <c r="B11841" s="25" t="str">
        <f aca="false">IF(A11841="","",INT((A11841-1)/$O$2)+1)</f>
        <v/>
      </c>
      <c r="C11841" s="25" t="str">
        <f aca="false">IF(A11841="","",MOD(A11841-1,$O$2)+1)</f>
        <v/>
      </c>
      <c r="D11841" s="27" t="str">
        <f aca="false">IF(A11841="","",IF(A11841=1,Calculadora!$D$5,G11840))</f>
        <v/>
      </c>
      <c r="E11841" s="27" t="str">
        <f aca="false">IF(A11841="","",IF($O$9=1,IF(MOD(C11841-1,$O$8)=0,Calculadora!$D$6*(1+Calculadora!$D$7)^(B11841-1),0),IF(MOD(C11841,$O$8)=0,Calculadora!$D$6*(1+Calculadora!$D$7)^(B11841-1),0)))</f>
        <v/>
      </c>
      <c r="F11841" s="27" t="str">
        <f aca="false">IF(A11841="","",(D11841+IF($O$9=1,E11841,0))*$O$7)</f>
        <v/>
      </c>
      <c r="G11841" s="27" t="str">
        <f aca="false">IF(A11841="","",D11841+E11841+F11841)</f>
        <v/>
      </c>
      <c r="H11841" s="27" t="str">
        <f aca="false">IF(A11841="","",Calculadora!$D$5+SUM($E$7:E11841))</f>
        <v/>
      </c>
      <c r="I11841" s="27" t="str">
        <f aca="false">IF(A11841="","",G11841-H11841)</f>
        <v/>
      </c>
      <c r="J11841" s="27" t="str">
        <f aca="false">IF(A11841="","",IF(C11841=$O$2,G11841,0))</f>
        <v/>
      </c>
    </row>
    <row r="11842" customFormat="false" ht="15" hidden="false" customHeight="false" outlineLevel="0" collapsed="false">
      <c r="A11842" s="25" t="str">
        <f aca="false">IF(ROW()-6&lt;=$O$3,ROW()-6,"")</f>
        <v/>
      </c>
      <c r="B11842" s="25" t="str">
        <f aca="false">IF(A11842="","",INT((A11842-1)/$O$2)+1)</f>
        <v/>
      </c>
      <c r="C11842" s="25" t="str">
        <f aca="false">IF(A11842="","",MOD(A11842-1,$O$2)+1)</f>
        <v/>
      </c>
      <c r="D11842" s="27" t="str">
        <f aca="false">IF(A11842="","",IF(A11842=1,Calculadora!$D$5,G11841))</f>
        <v/>
      </c>
      <c r="E11842" s="27" t="str">
        <f aca="false">IF(A11842="","",IF($O$9=1,IF(MOD(C11842-1,$O$8)=0,Calculadora!$D$6*(1+Calculadora!$D$7)^(B11842-1),0),IF(MOD(C11842,$O$8)=0,Calculadora!$D$6*(1+Calculadora!$D$7)^(B11842-1),0)))</f>
        <v/>
      </c>
      <c r="F11842" s="27" t="str">
        <f aca="false">IF(A11842="","",(D11842+IF($O$9=1,E11842,0))*$O$7)</f>
        <v/>
      </c>
      <c r="G11842" s="27" t="str">
        <f aca="false">IF(A11842="","",D11842+E11842+F11842)</f>
        <v/>
      </c>
      <c r="H11842" s="27" t="str">
        <f aca="false">IF(A11842="","",Calculadora!$D$5+SUM($E$7:E11842))</f>
        <v/>
      </c>
      <c r="I11842" s="27" t="str">
        <f aca="false">IF(A11842="","",G11842-H11842)</f>
        <v/>
      </c>
      <c r="J11842" s="27" t="str">
        <f aca="false">IF(A11842="","",IF(C11842=$O$2,G11842,0))</f>
        <v/>
      </c>
    </row>
    <row r="11843" customFormat="false" ht="15" hidden="false" customHeight="false" outlineLevel="0" collapsed="false">
      <c r="A11843" s="25" t="str">
        <f aca="false">IF(ROW()-6&lt;=$O$3,ROW()-6,"")</f>
        <v/>
      </c>
      <c r="B11843" s="25" t="str">
        <f aca="false">IF(A11843="","",INT((A11843-1)/$O$2)+1)</f>
        <v/>
      </c>
      <c r="C11843" s="25" t="str">
        <f aca="false">IF(A11843="","",MOD(A11843-1,$O$2)+1)</f>
        <v/>
      </c>
      <c r="D11843" s="27" t="str">
        <f aca="false">IF(A11843="","",IF(A11843=1,Calculadora!$D$5,G11842))</f>
        <v/>
      </c>
      <c r="E11843" s="27" t="str">
        <f aca="false">IF(A11843="","",IF($O$9=1,IF(MOD(C11843-1,$O$8)=0,Calculadora!$D$6*(1+Calculadora!$D$7)^(B11843-1),0),IF(MOD(C11843,$O$8)=0,Calculadora!$D$6*(1+Calculadora!$D$7)^(B11843-1),0)))</f>
        <v/>
      </c>
      <c r="F11843" s="27" t="str">
        <f aca="false">IF(A11843="","",(D11843+IF($O$9=1,E11843,0))*$O$7)</f>
        <v/>
      </c>
      <c r="G11843" s="27" t="str">
        <f aca="false">IF(A11843="","",D11843+E11843+F11843)</f>
        <v/>
      </c>
      <c r="H11843" s="27" t="str">
        <f aca="false">IF(A11843="","",Calculadora!$D$5+SUM($E$7:E11843))</f>
        <v/>
      </c>
      <c r="I11843" s="27" t="str">
        <f aca="false">IF(A11843="","",G11843-H11843)</f>
        <v/>
      </c>
      <c r="J11843" s="27" t="str">
        <f aca="false">IF(A11843="","",IF(C11843=$O$2,G11843,0))</f>
        <v/>
      </c>
    </row>
    <row r="11844" customFormat="false" ht="15" hidden="false" customHeight="false" outlineLevel="0" collapsed="false">
      <c r="A11844" s="25" t="str">
        <f aca="false">IF(ROW()-6&lt;=$O$3,ROW()-6,"")</f>
        <v/>
      </c>
      <c r="B11844" s="25" t="str">
        <f aca="false">IF(A11844="","",INT((A11844-1)/$O$2)+1)</f>
        <v/>
      </c>
      <c r="C11844" s="25" t="str">
        <f aca="false">IF(A11844="","",MOD(A11844-1,$O$2)+1)</f>
        <v/>
      </c>
      <c r="D11844" s="27" t="str">
        <f aca="false">IF(A11844="","",IF(A11844=1,Calculadora!$D$5,G11843))</f>
        <v/>
      </c>
      <c r="E11844" s="27" t="str">
        <f aca="false">IF(A11844="","",IF($O$9=1,IF(MOD(C11844-1,$O$8)=0,Calculadora!$D$6*(1+Calculadora!$D$7)^(B11844-1),0),IF(MOD(C11844,$O$8)=0,Calculadora!$D$6*(1+Calculadora!$D$7)^(B11844-1),0)))</f>
        <v/>
      </c>
      <c r="F11844" s="27" t="str">
        <f aca="false">IF(A11844="","",(D11844+IF($O$9=1,E11844,0))*$O$7)</f>
        <v/>
      </c>
      <c r="G11844" s="27" t="str">
        <f aca="false">IF(A11844="","",D11844+E11844+F11844)</f>
        <v/>
      </c>
      <c r="H11844" s="27" t="str">
        <f aca="false">IF(A11844="","",Calculadora!$D$5+SUM($E$7:E11844))</f>
        <v/>
      </c>
      <c r="I11844" s="27" t="str">
        <f aca="false">IF(A11844="","",G11844-H11844)</f>
        <v/>
      </c>
      <c r="J11844" s="27" t="str">
        <f aca="false">IF(A11844="","",IF(C11844=$O$2,G11844,0))</f>
        <v/>
      </c>
    </row>
    <row r="11845" customFormat="false" ht="15" hidden="false" customHeight="false" outlineLevel="0" collapsed="false">
      <c r="A11845" s="25" t="str">
        <f aca="false">IF(ROW()-6&lt;=$O$3,ROW()-6,"")</f>
        <v/>
      </c>
      <c r="B11845" s="25" t="str">
        <f aca="false">IF(A11845="","",INT((A11845-1)/$O$2)+1)</f>
        <v/>
      </c>
      <c r="C11845" s="25" t="str">
        <f aca="false">IF(A11845="","",MOD(A11845-1,$O$2)+1)</f>
        <v/>
      </c>
      <c r="D11845" s="27" t="str">
        <f aca="false">IF(A11845="","",IF(A11845=1,Calculadora!$D$5,G11844))</f>
        <v/>
      </c>
      <c r="E11845" s="27" t="str">
        <f aca="false">IF(A11845="","",IF($O$9=1,IF(MOD(C11845-1,$O$8)=0,Calculadora!$D$6*(1+Calculadora!$D$7)^(B11845-1),0),IF(MOD(C11845,$O$8)=0,Calculadora!$D$6*(1+Calculadora!$D$7)^(B11845-1),0)))</f>
        <v/>
      </c>
      <c r="F11845" s="27" t="str">
        <f aca="false">IF(A11845="","",(D11845+IF($O$9=1,E11845,0))*$O$7)</f>
        <v/>
      </c>
      <c r="G11845" s="27" t="str">
        <f aca="false">IF(A11845="","",D11845+E11845+F11845)</f>
        <v/>
      </c>
      <c r="H11845" s="27" t="str">
        <f aca="false">IF(A11845="","",Calculadora!$D$5+SUM($E$7:E11845))</f>
        <v/>
      </c>
      <c r="I11845" s="27" t="str">
        <f aca="false">IF(A11845="","",G11845-H11845)</f>
        <v/>
      </c>
      <c r="J11845" s="27" t="str">
        <f aca="false">IF(A11845="","",IF(C11845=$O$2,G11845,0))</f>
        <v/>
      </c>
    </row>
    <row r="11846" customFormat="false" ht="15" hidden="false" customHeight="false" outlineLevel="0" collapsed="false">
      <c r="A11846" s="25" t="str">
        <f aca="false">IF(ROW()-6&lt;=$O$3,ROW()-6,"")</f>
        <v/>
      </c>
      <c r="B11846" s="25" t="str">
        <f aca="false">IF(A11846="","",INT((A11846-1)/$O$2)+1)</f>
        <v/>
      </c>
      <c r="C11846" s="25" t="str">
        <f aca="false">IF(A11846="","",MOD(A11846-1,$O$2)+1)</f>
        <v/>
      </c>
      <c r="D11846" s="27" t="str">
        <f aca="false">IF(A11846="","",IF(A11846=1,Calculadora!$D$5,G11845))</f>
        <v/>
      </c>
      <c r="E11846" s="27" t="str">
        <f aca="false">IF(A11846="","",IF($O$9=1,IF(MOD(C11846-1,$O$8)=0,Calculadora!$D$6*(1+Calculadora!$D$7)^(B11846-1),0),IF(MOD(C11846,$O$8)=0,Calculadora!$D$6*(1+Calculadora!$D$7)^(B11846-1),0)))</f>
        <v/>
      </c>
      <c r="F11846" s="27" t="str">
        <f aca="false">IF(A11846="","",(D11846+IF($O$9=1,E11846,0))*$O$7)</f>
        <v/>
      </c>
      <c r="G11846" s="27" t="str">
        <f aca="false">IF(A11846="","",D11846+E11846+F11846)</f>
        <v/>
      </c>
      <c r="H11846" s="27" t="str">
        <f aca="false">IF(A11846="","",Calculadora!$D$5+SUM($E$7:E11846))</f>
        <v/>
      </c>
      <c r="I11846" s="27" t="str">
        <f aca="false">IF(A11846="","",G11846-H11846)</f>
        <v/>
      </c>
      <c r="J11846" s="27" t="str">
        <f aca="false">IF(A11846="","",IF(C11846=$O$2,G11846,0))</f>
        <v/>
      </c>
    </row>
    <row r="11847" customFormat="false" ht="15" hidden="false" customHeight="false" outlineLevel="0" collapsed="false">
      <c r="A11847" s="25" t="str">
        <f aca="false">IF(ROW()-6&lt;=$O$3,ROW()-6,"")</f>
        <v/>
      </c>
      <c r="B11847" s="25" t="str">
        <f aca="false">IF(A11847="","",INT((A11847-1)/$O$2)+1)</f>
        <v/>
      </c>
      <c r="C11847" s="25" t="str">
        <f aca="false">IF(A11847="","",MOD(A11847-1,$O$2)+1)</f>
        <v/>
      </c>
      <c r="D11847" s="27" t="str">
        <f aca="false">IF(A11847="","",IF(A11847=1,Calculadora!$D$5,G11846))</f>
        <v/>
      </c>
      <c r="E11847" s="27" t="str">
        <f aca="false">IF(A11847="","",IF($O$9=1,IF(MOD(C11847-1,$O$8)=0,Calculadora!$D$6*(1+Calculadora!$D$7)^(B11847-1),0),IF(MOD(C11847,$O$8)=0,Calculadora!$D$6*(1+Calculadora!$D$7)^(B11847-1),0)))</f>
        <v/>
      </c>
      <c r="F11847" s="27" t="str">
        <f aca="false">IF(A11847="","",(D11847+IF($O$9=1,E11847,0))*$O$7)</f>
        <v/>
      </c>
      <c r="G11847" s="27" t="str">
        <f aca="false">IF(A11847="","",D11847+E11847+F11847)</f>
        <v/>
      </c>
      <c r="H11847" s="27" t="str">
        <f aca="false">IF(A11847="","",Calculadora!$D$5+SUM($E$7:E11847))</f>
        <v/>
      </c>
      <c r="I11847" s="27" t="str">
        <f aca="false">IF(A11847="","",G11847-H11847)</f>
        <v/>
      </c>
      <c r="J11847" s="27" t="str">
        <f aca="false">IF(A11847="","",IF(C11847=$O$2,G11847,0))</f>
        <v/>
      </c>
    </row>
    <row r="11848" customFormat="false" ht="15" hidden="false" customHeight="false" outlineLevel="0" collapsed="false">
      <c r="A11848" s="25" t="str">
        <f aca="false">IF(ROW()-6&lt;=$O$3,ROW()-6,"")</f>
        <v/>
      </c>
      <c r="B11848" s="25" t="str">
        <f aca="false">IF(A11848="","",INT((A11848-1)/$O$2)+1)</f>
        <v/>
      </c>
      <c r="C11848" s="25" t="str">
        <f aca="false">IF(A11848="","",MOD(A11848-1,$O$2)+1)</f>
        <v/>
      </c>
      <c r="D11848" s="27" t="str">
        <f aca="false">IF(A11848="","",IF(A11848=1,Calculadora!$D$5,G11847))</f>
        <v/>
      </c>
      <c r="E11848" s="27" t="str">
        <f aca="false">IF(A11848="","",IF($O$9=1,IF(MOD(C11848-1,$O$8)=0,Calculadora!$D$6*(1+Calculadora!$D$7)^(B11848-1),0),IF(MOD(C11848,$O$8)=0,Calculadora!$D$6*(1+Calculadora!$D$7)^(B11848-1),0)))</f>
        <v/>
      </c>
      <c r="F11848" s="27" t="str">
        <f aca="false">IF(A11848="","",(D11848+IF($O$9=1,E11848,0))*$O$7)</f>
        <v/>
      </c>
      <c r="G11848" s="27" t="str">
        <f aca="false">IF(A11848="","",D11848+E11848+F11848)</f>
        <v/>
      </c>
      <c r="H11848" s="27" t="str">
        <f aca="false">IF(A11848="","",Calculadora!$D$5+SUM($E$7:E11848))</f>
        <v/>
      </c>
      <c r="I11848" s="27" t="str">
        <f aca="false">IF(A11848="","",G11848-H11848)</f>
        <v/>
      </c>
      <c r="J11848" s="27" t="str">
        <f aca="false">IF(A11848="","",IF(C11848=$O$2,G11848,0))</f>
        <v/>
      </c>
    </row>
    <row r="11849" customFormat="false" ht="15" hidden="false" customHeight="false" outlineLevel="0" collapsed="false">
      <c r="A11849" s="25" t="str">
        <f aca="false">IF(ROW()-6&lt;=$O$3,ROW()-6,"")</f>
        <v/>
      </c>
      <c r="B11849" s="25" t="str">
        <f aca="false">IF(A11849="","",INT((A11849-1)/$O$2)+1)</f>
        <v/>
      </c>
      <c r="C11849" s="25" t="str">
        <f aca="false">IF(A11849="","",MOD(A11849-1,$O$2)+1)</f>
        <v/>
      </c>
      <c r="D11849" s="27" t="str">
        <f aca="false">IF(A11849="","",IF(A11849=1,Calculadora!$D$5,G11848))</f>
        <v/>
      </c>
      <c r="E11849" s="27" t="str">
        <f aca="false">IF(A11849="","",IF($O$9=1,IF(MOD(C11849-1,$O$8)=0,Calculadora!$D$6*(1+Calculadora!$D$7)^(B11849-1),0),IF(MOD(C11849,$O$8)=0,Calculadora!$D$6*(1+Calculadora!$D$7)^(B11849-1),0)))</f>
        <v/>
      </c>
      <c r="F11849" s="27" t="str">
        <f aca="false">IF(A11849="","",(D11849+IF($O$9=1,E11849,0))*$O$7)</f>
        <v/>
      </c>
      <c r="G11849" s="27" t="str">
        <f aca="false">IF(A11849="","",D11849+E11849+F11849)</f>
        <v/>
      </c>
      <c r="H11849" s="27" t="str">
        <f aca="false">IF(A11849="","",Calculadora!$D$5+SUM($E$7:E11849))</f>
        <v/>
      </c>
      <c r="I11849" s="27" t="str">
        <f aca="false">IF(A11849="","",G11849-H11849)</f>
        <v/>
      </c>
      <c r="J11849" s="27" t="str">
        <f aca="false">IF(A11849="","",IF(C11849=$O$2,G11849,0))</f>
        <v/>
      </c>
    </row>
    <row r="11850" customFormat="false" ht="15" hidden="false" customHeight="false" outlineLevel="0" collapsed="false">
      <c r="A11850" s="25" t="str">
        <f aca="false">IF(ROW()-6&lt;=$O$3,ROW()-6,"")</f>
        <v/>
      </c>
      <c r="B11850" s="25" t="str">
        <f aca="false">IF(A11850="","",INT((A11850-1)/$O$2)+1)</f>
        <v/>
      </c>
      <c r="C11850" s="25" t="str">
        <f aca="false">IF(A11850="","",MOD(A11850-1,$O$2)+1)</f>
        <v/>
      </c>
      <c r="D11850" s="27" t="str">
        <f aca="false">IF(A11850="","",IF(A11850=1,Calculadora!$D$5,G11849))</f>
        <v/>
      </c>
      <c r="E11850" s="27" t="str">
        <f aca="false">IF(A11850="","",IF($O$9=1,IF(MOD(C11850-1,$O$8)=0,Calculadora!$D$6*(1+Calculadora!$D$7)^(B11850-1),0),IF(MOD(C11850,$O$8)=0,Calculadora!$D$6*(1+Calculadora!$D$7)^(B11850-1),0)))</f>
        <v/>
      </c>
      <c r="F11850" s="27" t="str">
        <f aca="false">IF(A11850="","",(D11850+IF($O$9=1,E11850,0))*$O$7)</f>
        <v/>
      </c>
      <c r="G11850" s="27" t="str">
        <f aca="false">IF(A11850="","",D11850+E11850+F11850)</f>
        <v/>
      </c>
      <c r="H11850" s="27" t="str">
        <f aca="false">IF(A11850="","",Calculadora!$D$5+SUM($E$7:E11850))</f>
        <v/>
      </c>
      <c r="I11850" s="27" t="str">
        <f aca="false">IF(A11850="","",G11850-H11850)</f>
        <v/>
      </c>
      <c r="J11850" s="27" t="str">
        <f aca="false">IF(A11850="","",IF(C11850=$O$2,G11850,0))</f>
        <v/>
      </c>
    </row>
    <row r="11851" customFormat="false" ht="15" hidden="false" customHeight="false" outlineLevel="0" collapsed="false">
      <c r="A11851" s="25" t="str">
        <f aca="false">IF(ROW()-6&lt;=$O$3,ROW()-6,"")</f>
        <v/>
      </c>
      <c r="B11851" s="25" t="str">
        <f aca="false">IF(A11851="","",INT((A11851-1)/$O$2)+1)</f>
        <v/>
      </c>
      <c r="C11851" s="25" t="str">
        <f aca="false">IF(A11851="","",MOD(A11851-1,$O$2)+1)</f>
        <v/>
      </c>
      <c r="D11851" s="27" t="str">
        <f aca="false">IF(A11851="","",IF(A11851=1,Calculadora!$D$5,G11850))</f>
        <v/>
      </c>
      <c r="E11851" s="27" t="str">
        <f aca="false">IF(A11851="","",IF($O$9=1,IF(MOD(C11851-1,$O$8)=0,Calculadora!$D$6*(1+Calculadora!$D$7)^(B11851-1),0),IF(MOD(C11851,$O$8)=0,Calculadora!$D$6*(1+Calculadora!$D$7)^(B11851-1),0)))</f>
        <v/>
      </c>
      <c r="F11851" s="27" t="str">
        <f aca="false">IF(A11851="","",(D11851+IF($O$9=1,E11851,0))*$O$7)</f>
        <v/>
      </c>
      <c r="G11851" s="27" t="str">
        <f aca="false">IF(A11851="","",D11851+E11851+F11851)</f>
        <v/>
      </c>
      <c r="H11851" s="27" t="str">
        <f aca="false">IF(A11851="","",Calculadora!$D$5+SUM($E$7:E11851))</f>
        <v/>
      </c>
      <c r="I11851" s="27" t="str">
        <f aca="false">IF(A11851="","",G11851-H11851)</f>
        <v/>
      </c>
      <c r="J11851" s="27" t="str">
        <f aca="false">IF(A11851="","",IF(C11851=$O$2,G11851,0))</f>
        <v/>
      </c>
    </row>
    <row r="11852" customFormat="false" ht="15" hidden="false" customHeight="false" outlineLevel="0" collapsed="false">
      <c r="A11852" s="25" t="str">
        <f aca="false">IF(ROW()-6&lt;=$O$3,ROW()-6,"")</f>
        <v/>
      </c>
      <c r="B11852" s="25" t="str">
        <f aca="false">IF(A11852="","",INT((A11852-1)/$O$2)+1)</f>
        <v/>
      </c>
      <c r="C11852" s="25" t="str">
        <f aca="false">IF(A11852="","",MOD(A11852-1,$O$2)+1)</f>
        <v/>
      </c>
      <c r="D11852" s="27" t="str">
        <f aca="false">IF(A11852="","",IF(A11852=1,Calculadora!$D$5,G11851))</f>
        <v/>
      </c>
      <c r="E11852" s="27" t="str">
        <f aca="false">IF(A11852="","",IF($O$9=1,IF(MOD(C11852-1,$O$8)=0,Calculadora!$D$6*(1+Calculadora!$D$7)^(B11852-1),0),IF(MOD(C11852,$O$8)=0,Calculadora!$D$6*(1+Calculadora!$D$7)^(B11852-1),0)))</f>
        <v/>
      </c>
      <c r="F11852" s="27" t="str">
        <f aca="false">IF(A11852="","",(D11852+IF($O$9=1,E11852,0))*$O$7)</f>
        <v/>
      </c>
      <c r="G11852" s="27" t="str">
        <f aca="false">IF(A11852="","",D11852+E11852+F11852)</f>
        <v/>
      </c>
      <c r="H11852" s="27" t="str">
        <f aca="false">IF(A11852="","",Calculadora!$D$5+SUM($E$7:E11852))</f>
        <v/>
      </c>
      <c r="I11852" s="27" t="str">
        <f aca="false">IF(A11852="","",G11852-H11852)</f>
        <v/>
      </c>
      <c r="J11852" s="27" t="str">
        <f aca="false">IF(A11852="","",IF(C11852=$O$2,G11852,0))</f>
        <v/>
      </c>
    </row>
    <row r="11853" customFormat="false" ht="15" hidden="false" customHeight="false" outlineLevel="0" collapsed="false">
      <c r="A11853" s="25" t="str">
        <f aca="false">IF(ROW()-6&lt;=$O$3,ROW()-6,"")</f>
        <v/>
      </c>
      <c r="B11853" s="25" t="str">
        <f aca="false">IF(A11853="","",INT((A11853-1)/$O$2)+1)</f>
        <v/>
      </c>
      <c r="C11853" s="25" t="str">
        <f aca="false">IF(A11853="","",MOD(A11853-1,$O$2)+1)</f>
        <v/>
      </c>
      <c r="D11853" s="27" t="str">
        <f aca="false">IF(A11853="","",IF(A11853=1,Calculadora!$D$5,G11852))</f>
        <v/>
      </c>
      <c r="E11853" s="27" t="str">
        <f aca="false">IF(A11853="","",IF($O$9=1,IF(MOD(C11853-1,$O$8)=0,Calculadora!$D$6*(1+Calculadora!$D$7)^(B11853-1),0),IF(MOD(C11853,$O$8)=0,Calculadora!$D$6*(1+Calculadora!$D$7)^(B11853-1),0)))</f>
        <v/>
      </c>
      <c r="F11853" s="27" t="str">
        <f aca="false">IF(A11853="","",(D11853+IF($O$9=1,E11853,0))*$O$7)</f>
        <v/>
      </c>
      <c r="G11853" s="27" t="str">
        <f aca="false">IF(A11853="","",D11853+E11853+F11853)</f>
        <v/>
      </c>
      <c r="H11853" s="27" t="str">
        <f aca="false">IF(A11853="","",Calculadora!$D$5+SUM($E$7:E11853))</f>
        <v/>
      </c>
      <c r="I11853" s="27" t="str">
        <f aca="false">IF(A11853="","",G11853-H11853)</f>
        <v/>
      </c>
      <c r="J11853" s="27" t="str">
        <f aca="false">IF(A11853="","",IF(C11853=$O$2,G11853,0))</f>
        <v/>
      </c>
    </row>
    <row r="11854" customFormat="false" ht="15" hidden="false" customHeight="false" outlineLevel="0" collapsed="false">
      <c r="A11854" s="25" t="str">
        <f aca="false">IF(ROW()-6&lt;=$O$3,ROW()-6,"")</f>
        <v/>
      </c>
      <c r="B11854" s="25" t="str">
        <f aca="false">IF(A11854="","",INT((A11854-1)/$O$2)+1)</f>
        <v/>
      </c>
      <c r="C11854" s="25" t="str">
        <f aca="false">IF(A11854="","",MOD(A11854-1,$O$2)+1)</f>
        <v/>
      </c>
      <c r="D11854" s="27" t="str">
        <f aca="false">IF(A11854="","",IF(A11854=1,Calculadora!$D$5,G11853))</f>
        <v/>
      </c>
      <c r="E11854" s="27" t="str">
        <f aca="false">IF(A11854="","",IF($O$9=1,IF(MOD(C11854-1,$O$8)=0,Calculadora!$D$6*(1+Calculadora!$D$7)^(B11854-1),0),IF(MOD(C11854,$O$8)=0,Calculadora!$D$6*(1+Calculadora!$D$7)^(B11854-1),0)))</f>
        <v/>
      </c>
      <c r="F11854" s="27" t="str">
        <f aca="false">IF(A11854="","",(D11854+IF($O$9=1,E11854,0))*$O$7)</f>
        <v/>
      </c>
      <c r="G11854" s="27" t="str">
        <f aca="false">IF(A11854="","",D11854+E11854+F11854)</f>
        <v/>
      </c>
      <c r="H11854" s="27" t="str">
        <f aca="false">IF(A11854="","",Calculadora!$D$5+SUM($E$7:E11854))</f>
        <v/>
      </c>
      <c r="I11854" s="27" t="str">
        <f aca="false">IF(A11854="","",G11854-H11854)</f>
        <v/>
      </c>
      <c r="J11854" s="27" t="str">
        <f aca="false">IF(A11854="","",IF(C11854=$O$2,G11854,0))</f>
        <v/>
      </c>
    </row>
    <row r="11855" customFormat="false" ht="15" hidden="false" customHeight="false" outlineLevel="0" collapsed="false">
      <c r="A11855" s="25" t="str">
        <f aca="false">IF(ROW()-6&lt;=$O$3,ROW()-6,"")</f>
        <v/>
      </c>
      <c r="B11855" s="25" t="str">
        <f aca="false">IF(A11855="","",INT((A11855-1)/$O$2)+1)</f>
        <v/>
      </c>
      <c r="C11855" s="25" t="str">
        <f aca="false">IF(A11855="","",MOD(A11855-1,$O$2)+1)</f>
        <v/>
      </c>
      <c r="D11855" s="27" t="str">
        <f aca="false">IF(A11855="","",IF(A11855=1,Calculadora!$D$5,G11854))</f>
        <v/>
      </c>
      <c r="E11855" s="27" t="str">
        <f aca="false">IF(A11855="","",IF($O$9=1,IF(MOD(C11855-1,$O$8)=0,Calculadora!$D$6*(1+Calculadora!$D$7)^(B11855-1),0),IF(MOD(C11855,$O$8)=0,Calculadora!$D$6*(1+Calculadora!$D$7)^(B11855-1),0)))</f>
        <v/>
      </c>
      <c r="F11855" s="27" t="str">
        <f aca="false">IF(A11855="","",(D11855+IF($O$9=1,E11855,0))*$O$7)</f>
        <v/>
      </c>
      <c r="G11855" s="27" t="str">
        <f aca="false">IF(A11855="","",D11855+E11855+F11855)</f>
        <v/>
      </c>
      <c r="H11855" s="27" t="str">
        <f aca="false">IF(A11855="","",Calculadora!$D$5+SUM($E$7:E11855))</f>
        <v/>
      </c>
      <c r="I11855" s="27" t="str">
        <f aca="false">IF(A11855="","",G11855-H11855)</f>
        <v/>
      </c>
      <c r="J11855" s="27" t="str">
        <f aca="false">IF(A11855="","",IF(C11855=$O$2,G11855,0))</f>
        <v/>
      </c>
    </row>
    <row r="11856" customFormat="false" ht="15" hidden="false" customHeight="false" outlineLevel="0" collapsed="false">
      <c r="A11856" s="25" t="str">
        <f aca="false">IF(ROW()-6&lt;=$O$3,ROW()-6,"")</f>
        <v/>
      </c>
      <c r="B11856" s="25" t="str">
        <f aca="false">IF(A11856="","",INT((A11856-1)/$O$2)+1)</f>
        <v/>
      </c>
      <c r="C11856" s="25" t="str">
        <f aca="false">IF(A11856="","",MOD(A11856-1,$O$2)+1)</f>
        <v/>
      </c>
      <c r="D11856" s="27" t="str">
        <f aca="false">IF(A11856="","",IF(A11856=1,Calculadora!$D$5,G11855))</f>
        <v/>
      </c>
      <c r="E11856" s="27" t="str">
        <f aca="false">IF(A11856="","",IF($O$9=1,IF(MOD(C11856-1,$O$8)=0,Calculadora!$D$6*(1+Calculadora!$D$7)^(B11856-1),0),IF(MOD(C11856,$O$8)=0,Calculadora!$D$6*(1+Calculadora!$D$7)^(B11856-1),0)))</f>
        <v/>
      </c>
      <c r="F11856" s="27" t="str">
        <f aca="false">IF(A11856="","",(D11856+IF($O$9=1,E11856,0))*$O$7)</f>
        <v/>
      </c>
      <c r="G11856" s="27" t="str">
        <f aca="false">IF(A11856="","",D11856+E11856+F11856)</f>
        <v/>
      </c>
      <c r="H11856" s="27" t="str">
        <f aca="false">IF(A11856="","",Calculadora!$D$5+SUM($E$7:E11856))</f>
        <v/>
      </c>
      <c r="I11856" s="27" t="str">
        <f aca="false">IF(A11856="","",G11856-H11856)</f>
        <v/>
      </c>
      <c r="J11856" s="27" t="str">
        <f aca="false">IF(A11856="","",IF(C11856=$O$2,G11856,0))</f>
        <v/>
      </c>
    </row>
    <row r="11857" customFormat="false" ht="15" hidden="false" customHeight="false" outlineLevel="0" collapsed="false">
      <c r="A11857" s="25" t="str">
        <f aca="false">IF(ROW()-6&lt;=$O$3,ROW()-6,"")</f>
        <v/>
      </c>
      <c r="B11857" s="25" t="str">
        <f aca="false">IF(A11857="","",INT((A11857-1)/$O$2)+1)</f>
        <v/>
      </c>
      <c r="C11857" s="25" t="str">
        <f aca="false">IF(A11857="","",MOD(A11857-1,$O$2)+1)</f>
        <v/>
      </c>
      <c r="D11857" s="27" t="str">
        <f aca="false">IF(A11857="","",IF(A11857=1,Calculadora!$D$5,G11856))</f>
        <v/>
      </c>
      <c r="E11857" s="27" t="str">
        <f aca="false">IF(A11857="","",IF($O$9=1,IF(MOD(C11857-1,$O$8)=0,Calculadora!$D$6*(1+Calculadora!$D$7)^(B11857-1),0),IF(MOD(C11857,$O$8)=0,Calculadora!$D$6*(1+Calculadora!$D$7)^(B11857-1),0)))</f>
        <v/>
      </c>
      <c r="F11857" s="27" t="str">
        <f aca="false">IF(A11857="","",(D11857+IF($O$9=1,E11857,0))*$O$7)</f>
        <v/>
      </c>
      <c r="G11857" s="27" t="str">
        <f aca="false">IF(A11857="","",D11857+E11857+F11857)</f>
        <v/>
      </c>
      <c r="H11857" s="27" t="str">
        <f aca="false">IF(A11857="","",Calculadora!$D$5+SUM($E$7:E11857))</f>
        <v/>
      </c>
      <c r="I11857" s="27" t="str">
        <f aca="false">IF(A11857="","",G11857-H11857)</f>
        <v/>
      </c>
      <c r="J11857" s="27" t="str">
        <f aca="false">IF(A11857="","",IF(C11857=$O$2,G11857,0))</f>
        <v/>
      </c>
    </row>
    <row r="11858" customFormat="false" ht="15" hidden="false" customHeight="false" outlineLevel="0" collapsed="false">
      <c r="A11858" s="25" t="str">
        <f aca="false">IF(ROW()-6&lt;=$O$3,ROW()-6,"")</f>
        <v/>
      </c>
      <c r="B11858" s="25" t="str">
        <f aca="false">IF(A11858="","",INT((A11858-1)/$O$2)+1)</f>
        <v/>
      </c>
      <c r="C11858" s="25" t="str">
        <f aca="false">IF(A11858="","",MOD(A11858-1,$O$2)+1)</f>
        <v/>
      </c>
      <c r="D11858" s="27" t="str">
        <f aca="false">IF(A11858="","",IF(A11858=1,Calculadora!$D$5,G11857))</f>
        <v/>
      </c>
      <c r="E11858" s="27" t="str">
        <f aca="false">IF(A11858="","",IF($O$9=1,IF(MOD(C11858-1,$O$8)=0,Calculadora!$D$6*(1+Calculadora!$D$7)^(B11858-1),0),IF(MOD(C11858,$O$8)=0,Calculadora!$D$6*(1+Calculadora!$D$7)^(B11858-1),0)))</f>
        <v/>
      </c>
      <c r="F11858" s="27" t="str">
        <f aca="false">IF(A11858="","",(D11858+IF($O$9=1,E11858,0))*$O$7)</f>
        <v/>
      </c>
      <c r="G11858" s="27" t="str">
        <f aca="false">IF(A11858="","",D11858+E11858+F11858)</f>
        <v/>
      </c>
      <c r="H11858" s="27" t="str">
        <f aca="false">IF(A11858="","",Calculadora!$D$5+SUM($E$7:E11858))</f>
        <v/>
      </c>
      <c r="I11858" s="27" t="str">
        <f aca="false">IF(A11858="","",G11858-H11858)</f>
        <v/>
      </c>
      <c r="J11858" s="27" t="str">
        <f aca="false">IF(A11858="","",IF(C11858=$O$2,G11858,0))</f>
        <v/>
      </c>
    </row>
    <row r="11859" customFormat="false" ht="15" hidden="false" customHeight="false" outlineLevel="0" collapsed="false">
      <c r="A11859" s="25" t="str">
        <f aca="false">IF(ROW()-6&lt;=$O$3,ROW()-6,"")</f>
        <v/>
      </c>
      <c r="B11859" s="25" t="str">
        <f aca="false">IF(A11859="","",INT((A11859-1)/$O$2)+1)</f>
        <v/>
      </c>
      <c r="C11859" s="25" t="str">
        <f aca="false">IF(A11859="","",MOD(A11859-1,$O$2)+1)</f>
        <v/>
      </c>
      <c r="D11859" s="27" t="str">
        <f aca="false">IF(A11859="","",IF(A11859=1,Calculadora!$D$5,G11858))</f>
        <v/>
      </c>
      <c r="E11859" s="27" t="str">
        <f aca="false">IF(A11859="","",IF($O$9=1,IF(MOD(C11859-1,$O$8)=0,Calculadora!$D$6*(1+Calculadora!$D$7)^(B11859-1),0),IF(MOD(C11859,$O$8)=0,Calculadora!$D$6*(1+Calculadora!$D$7)^(B11859-1),0)))</f>
        <v/>
      </c>
      <c r="F11859" s="27" t="str">
        <f aca="false">IF(A11859="","",(D11859+IF($O$9=1,E11859,0))*$O$7)</f>
        <v/>
      </c>
      <c r="G11859" s="27" t="str">
        <f aca="false">IF(A11859="","",D11859+E11859+F11859)</f>
        <v/>
      </c>
      <c r="H11859" s="27" t="str">
        <f aca="false">IF(A11859="","",Calculadora!$D$5+SUM($E$7:E11859))</f>
        <v/>
      </c>
      <c r="I11859" s="27" t="str">
        <f aca="false">IF(A11859="","",G11859-H11859)</f>
        <v/>
      </c>
      <c r="J11859" s="27" t="str">
        <f aca="false">IF(A11859="","",IF(C11859=$O$2,G11859,0))</f>
        <v/>
      </c>
    </row>
    <row r="11860" customFormat="false" ht="15" hidden="false" customHeight="false" outlineLevel="0" collapsed="false">
      <c r="A11860" s="25" t="str">
        <f aca="false">IF(ROW()-6&lt;=$O$3,ROW()-6,"")</f>
        <v/>
      </c>
      <c r="B11860" s="25" t="str">
        <f aca="false">IF(A11860="","",INT((A11860-1)/$O$2)+1)</f>
        <v/>
      </c>
      <c r="C11860" s="25" t="str">
        <f aca="false">IF(A11860="","",MOD(A11860-1,$O$2)+1)</f>
        <v/>
      </c>
      <c r="D11860" s="27" t="str">
        <f aca="false">IF(A11860="","",IF(A11860=1,Calculadora!$D$5,G11859))</f>
        <v/>
      </c>
      <c r="E11860" s="27" t="str">
        <f aca="false">IF(A11860="","",IF($O$9=1,IF(MOD(C11860-1,$O$8)=0,Calculadora!$D$6*(1+Calculadora!$D$7)^(B11860-1),0),IF(MOD(C11860,$O$8)=0,Calculadora!$D$6*(1+Calculadora!$D$7)^(B11860-1),0)))</f>
        <v/>
      </c>
      <c r="F11860" s="27" t="str">
        <f aca="false">IF(A11860="","",(D11860+IF($O$9=1,E11860,0))*$O$7)</f>
        <v/>
      </c>
      <c r="G11860" s="27" t="str">
        <f aca="false">IF(A11860="","",D11860+E11860+F11860)</f>
        <v/>
      </c>
      <c r="H11860" s="27" t="str">
        <f aca="false">IF(A11860="","",Calculadora!$D$5+SUM($E$7:E11860))</f>
        <v/>
      </c>
      <c r="I11860" s="27" t="str">
        <f aca="false">IF(A11860="","",G11860-H11860)</f>
        <v/>
      </c>
      <c r="J11860" s="27" t="str">
        <f aca="false">IF(A11860="","",IF(C11860=$O$2,G11860,0))</f>
        <v/>
      </c>
    </row>
    <row r="11861" customFormat="false" ht="15" hidden="false" customHeight="false" outlineLevel="0" collapsed="false">
      <c r="A11861" s="25" t="str">
        <f aca="false">IF(ROW()-6&lt;=$O$3,ROW()-6,"")</f>
        <v/>
      </c>
      <c r="B11861" s="25" t="str">
        <f aca="false">IF(A11861="","",INT((A11861-1)/$O$2)+1)</f>
        <v/>
      </c>
      <c r="C11861" s="25" t="str">
        <f aca="false">IF(A11861="","",MOD(A11861-1,$O$2)+1)</f>
        <v/>
      </c>
      <c r="D11861" s="27" t="str">
        <f aca="false">IF(A11861="","",IF(A11861=1,Calculadora!$D$5,G11860))</f>
        <v/>
      </c>
      <c r="E11861" s="27" t="str">
        <f aca="false">IF(A11861="","",IF($O$9=1,IF(MOD(C11861-1,$O$8)=0,Calculadora!$D$6*(1+Calculadora!$D$7)^(B11861-1),0),IF(MOD(C11861,$O$8)=0,Calculadora!$D$6*(1+Calculadora!$D$7)^(B11861-1),0)))</f>
        <v/>
      </c>
      <c r="F11861" s="27" t="str">
        <f aca="false">IF(A11861="","",(D11861+IF($O$9=1,E11861,0))*$O$7)</f>
        <v/>
      </c>
      <c r="G11861" s="27" t="str">
        <f aca="false">IF(A11861="","",D11861+E11861+F11861)</f>
        <v/>
      </c>
      <c r="H11861" s="27" t="str">
        <f aca="false">IF(A11861="","",Calculadora!$D$5+SUM($E$7:E11861))</f>
        <v/>
      </c>
      <c r="I11861" s="27" t="str">
        <f aca="false">IF(A11861="","",G11861-H11861)</f>
        <v/>
      </c>
      <c r="J11861" s="27" t="str">
        <f aca="false">IF(A11861="","",IF(C11861=$O$2,G11861,0))</f>
        <v/>
      </c>
    </row>
    <row r="11862" customFormat="false" ht="15" hidden="false" customHeight="false" outlineLevel="0" collapsed="false">
      <c r="A11862" s="25" t="str">
        <f aca="false">IF(ROW()-6&lt;=$O$3,ROW()-6,"")</f>
        <v/>
      </c>
      <c r="B11862" s="25" t="str">
        <f aca="false">IF(A11862="","",INT((A11862-1)/$O$2)+1)</f>
        <v/>
      </c>
      <c r="C11862" s="25" t="str">
        <f aca="false">IF(A11862="","",MOD(A11862-1,$O$2)+1)</f>
        <v/>
      </c>
      <c r="D11862" s="27" t="str">
        <f aca="false">IF(A11862="","",IF(A11862=1,Calculadora!$D$5,G11861))</f>
        <v/>
      </c>
      <c r="E11862" s="27" t="str">
        <f aca="false">IF(A11862="","",IF($O$9=1,IF(MOD(C11862-1,$O$8)=0,Calculadora!$D$6*(1+Calculadora!$D$7)^(B11862-1),0),IF(MOD(C11862,$O$8)=0,Calculadora!$D$6*(1+Calculadora!$D$7)^(B11862-1),0)))</f>
        <v/>
      </c>
      <c r="F11862" s="27" t="str">
        <f aca="false">IF(A11862="","",(D11862+IF($O$9=1,E11862,0))*$O$7)</f>
        <v/>
      </c>
      <c r="G11862" s="27" t="str">
        <f aca="false">IF(A11862="","",D11862+E11862+F11862)</f>
        <v/>
      </c>
      <c r="H11862" s="27" t="str">
        <f aca="false">IF(A11862="","",Calculadora!$D$5+SUM($E$7:E11862))</f>
        <v/>
      </c>
      <c r="I11862" s="27" t="str">
        <f aca="false">IF(A11862="","",G11862-H11862)</f>
        <v/>
      </c>
      <c r="J11862" s="27" t="str">
        <f aca="false">IF(A11862="","",IF(C11862=$O$2,G11862,0))</f>
        <v/>
      </c>
    </row>
    <row r="11863" customFormat="false" ht="15" hidden="false" customHeight="false" outlineLevel="0" collapsed="false">
      <c r="A11863" s="25" t="str">
        <f aca="false">IF(ROW()-6&lt;=$O$3,ROW()-6,"")</f>
        <v/>
      </c>
      <c r="B11863" s="25" t="str">
        <f aca="false">IF(A11863="","",INT((A11863-1)/$O$2)+1)</f>
        <v/>
      </c>
      <c r="C11863" s="25" t="str">
        <f aca="false">IF(A11863="","",MOD(A11863-1,$O$2)+1)</f>
        <v/>
      </c>
      <c r="D11863" s="27" t="str">
        <f aca="false">IF(A11863="","",IF(A11863=1,Calculadora!$D$5,G11862))</f>
        <v/>
      </c>
      <c r="E11863" s="27" t="str">
        <f aca="false">IF(A11863="","",IF($O$9=1,IF(MOD(C11863-1,$O$8)=0,Calculadora!$D$6*(1+Calculadora!$D$7)^(B11863-1),0),IF(MOD(C11863,$O$8)=0,Calculadora!$D$6*(1+Calculadora!$D$7)^(B11863-1),0)))</f>
        <v/>
      </c>
      <c r="F11863" s="27" t="str">
        <f aca="false">IF(A11863="","",(D11863+IF($O$9=1,E11863,0))*$O$7)</f>
        <v/>
      </c>
      <c r="G11863" s="27" t="str">
        <f aca="false">IF(A11863="","",D11863+E11863+F11863)</f>
        <v/>
      </c>
      <c r="H11863" s="27" t="str">
        <f aca="false">IF(A11863="","",Calculadora!$D$5+SUM($E$7:E11863))</f>
        <v/>
      </c>
      <c r="I11863" s="27" t="str">
        <f aca="false">IF(A11863="","",G11863-H11863)</f>
        <v/>
      </c>
      <c r="J11863" s="27" t="str">
        <f aca="false">IF(A11863="","",IF(C11863=$O$2,G11863,0))</f>
        <v/>
      </c>
    </row>
    <row r="11864" customFormat="false" ht="15" hidden="false" customHeight="false" outlineLevel="0" collapsed="false">
      <c r="A11864" s="25" t="str">
        <f aca="false">IF(ROW()-6&lt;=$O$3,ROW()-6,"")</f>
        <v/>
      </c>
      <c r="B11864" s="25" t="str">
        <f aca="false">IF(A11864="","",INT((A11864-1)/$O$2)+1)</f>
        <v/>
      </c>
      <c r="C11864" s="25" t="str">
        <f aca="false">IF(A11864="","",MOD(A11864-1,$O$2)+1)</f>
        <v/>
      </c>
      <c r="D11864" s="27" t="str">
        <f aca="false">IF(A11864="","",IF(A11864=1,Calculadora!$D$5,G11863))</f>
        <v/>
      </c>
      <c r="E11864" s="27" t="str">
        <f aca="false">IF(A11864="","",IF($O$9=1,IF(MOD(C11864-1,$O$8)=0,Calculadora!$D$6*(1+Calculadora!$D$7)^(B11864-1),0),IF(MOD(C11864,$O$8)=0,Calculadora!$D$6*(1+Calculadora!$D$7)^(B11864-1),0)))</f>
        <v/>
      </c>
      <c r="F11864" s="27" t="str">
        <f aca="false">IF(A11864="","",(D11864+IF($O$9=1,E11864,0))*$O$7)</f>
        <v/>
      </c>
      <c r="G11864" s="27" t="str">
        <f aca="false">IF(A11864="","",D11864+E11864+F11864)</f>
        <v/>
      </c>
      <c r="H11864" s="27" t="str">
        <f aca="false">IF(A11864="","",Calculadora!$D$5+SUM($E$7:E11864))</f>
        <v/>
      </c>
      <c r="I11864" s="27" t="str">
        <f aca="false">IF(A11864="","",G11864-H11864)</f>
        <v/>
      </c>
      <c r="J11864" s="27" t="str">
        <f aca="false">IF(A11864="","",IF(C11864=$O$2,G11864,0))</f>
        <v/>
      </c>
    </row>
    <row r="11865" customFormat="false" ht="15" hidden="false" customHeight="false" outlineLevel="0" collapsed="false">
      <c r="A11865" s="25" t="str">
        <f aca="false">IF(ROW()-6&lt;=$O$3,ROW()-6,"")</f>
        <v/>
      </c>
      <c r="B11865" s="25" t="str">
        <f aca="false">IF(A11865="","",INT((A11865-1)/$O$2)+1)</f>
        <v/>
      </c>
      <c r="C11865" s="25" t="str">
        <f aca="false">IF(A11865="","",MOD(A11865-1,$O$2)+1)</f>
        <v/>
      </c>
      <c r="D11865" s="27" t="str">
        <f aca="false">IF(A11865="","",IF(A11865=1,Calculadora!$D$5,G11864))</f>
        <v/>
      </c>
      <c r="E11865" s="27" t="str">
        <f aca="false">IF(A11865="","",IF($O$9=1,IF(MOD(C11865-1,$O$8)=0,Calculadora!$D$6*(1+Calculadora!$D$7)^(B11865-1),0),IF(MOD(C11865,$O$8)=0,Calculadora!$D$6*(1+Calculadora!$D$7)^(B11865-1),0)))</f>
        <v/>
      </c>
      <c r="F11865" s="27" t="str">
        <f aca="false">IF(A11865="","",(D11865+IF($O$9=1,E11865,0))*$O$7)</f>
        <v/>
      </c>
      <c r="G11865" s="27" t="str">
        <f aca="false">IF(A11865="","",D11865+E11865+F11865)</f>
        <v/>
      </c>
      <c r="H11865" s="27" t="str">
        <f aca="false">IF(A11865="","",Calculadora!$D$5+SUM($E$7:E11865))</f>
        <v/>
      </c>
      <c r="I11865" s="27" t="str">
        <f aca="false">IF(A11865="","",G11865-H11865)</f>
        <v/>
      </c>
      <c r="J11865" s="27" t="str">
        <f aca="false">IF(A11865="","",IF(C11865=$O$2,G11865,0))</f>
        <v/>
      </c>
    </row>
    <row r="11866" customFormat="false" ht="15" hidden="false" customHeight="false" outlineLevel="0" collapsed="false">
      <c r="A11866" s="25" t="str">
        <f aca="false">IF(ROW()-6&lt;=$O$3,ROW()-6,"")</f>
        <v/>
      </c>
      <c r="B11866" s="25" t="str">
        <f aca="false">IF(A11866="","",INT((A11866-1)/$O$2)+1)</f>
        <v/>
      </c>
      <c r="C11866" s="25" t="str">
        <f aca="false">IF(A11866="","",MOD(A11866-1,$O$2)+1)</f>
        <v/>
      </c>
      <c r="D11866" s="27" t="str">
        <f aca="false">IF(A11866="","",IF(A11866=1,Calculadora!$D$5,G11865))</f>
        <v/>
      </c>
      <c r="E11866" s="27" t="str">
        <f aca="false">IF(A11866="","",IF($O$9=1,IF(MOD(C11866-1,$O$8)=0,Calculadora!$D$6*(1+Calculadora!$D$7)^(B11866-1),0),IF(MOD(C11866,$O$8)=0,Calculadora!$D$6*(1+Calculadora!$D$7)^(B11866-1),0)))</f>
        <v/>
      </c>
      <c r="F11866" s="27" t="str">
        <f aca="false">IF(A11866="","",(D11866+IF($O$9=1,E11866,0))*$O$7)</f>
        <v/>
      </c>
      <c r="G11866" s="27" t="str">
        <f aca="false">IF(A11866="","",D11866+E11866+F11866)</f>
        <v/>
      </c>
      <c r="H11866" s="27" t="str">
        <f aca="false">IF(A11866="","",Calculadora!$D$5+SUM($E$7:E11866))</f>
        <v/>
      </c>
      <c r="I11866" s="27" t="str">
        <f aca="false">IF(A11866="","",G11866-H11866)</f>
        <v/>
      </c>
      <c r="J11866" s="27" t="str">
        <f aca="false">IF(A11866="","",IF(C11866=$O$2,G11866,0))</f>
        <v/>
      </c>
    </row>
    <row r="11867" customFormat="false" ht="15" hidden="false" customHeight="false" outlineLevel="0" collapsed="false">
      <c r="A11867" s="25" t="str">
        <f aca="false">IF(ROW()-6&lt;=$O$3,ROW()-6,"")</f>
        <v/>
      </c>
      <c r="B11867" s="25" t="str">
        <f aca="false">IF(A11867="","",INT((A11867-1)/$O$2)+1)</f>
        <v/>
      </c>
      <c r="C11867" s="25" t="str">
        <f aca="false">IF(A11867="","",MOD(A11867-1,$O$2)+1)</f>
        <v/>
      </c>
      <c r="D11867" s="27" t="str">
        <f aca="false">IF(A11867="","",IF(A11867=1,Calculadora!$D$5,G11866))</f>
        <v/>
      </c>
      <c r="E11867" s="27" t="str">
        <f aca="false">IF(A11867="","",IF($O$9=1,IF(MOD(C11867-1,$O$8)=0,Calculadora!$D$6*(1+Calculadora!$D$7)^(B11867-1),0),IF(MOD(C11867,$O$8)=0,Calculadora!$D$6*(1+Calculadora!$D$7)^(B11867-1),0)))</f>
        <v/>
      </c>
      <c r="F11867" s="27" t="str">
        <f aca="false">IF(A11867="","",(D11867+IF($O$9=1,E11867,0))*$O$7)</f>
        <v/>
      </c>
      <c r="G11867" s="27" t="str">
        <f aca="false">IF(A11867="","",D11867+E11867+F11867)</f>
        <v/>
      </c>
      <c r="H11867" s="27" t="str">
        <f aca="false">IF(A11867="","",Calculadora!$D$5+SUM($E$7:E11867))</f>
        <v/>
      </c>
      <c r="I11867" s="27" t="str">
        <f aca="false">IF(A11867="","",G11867-H11867)</f>
        <v/>
      </c>
      <c r="J11867" s="27" t="str">
        <f aca="false">IF(A11867="","",IF(C11867=$O$2,G11867,0))</f>
        <v/>
      </c>
    </row>
    <row r="11868" customFormat="false" ht="15" hidden="false" customHeight="false" outlineLevel="0" collapsed="false">
      <c r="A11868" s="25" t="str">
        <f aca="false">IF(ROW()-6&lt;=$O$3,ROW()-6,"")</f>
        <v/>
      </c>
      <c r="B11868" s="25" t="str">
        <f aca="false">IF(A11868="","",INT((A11868-1)/$O$2)+1)</f>
        <v/>
      </c>
      <c r="C11868" s="25" t="str">
        <f aca="false">IF(A11868="","",MOD(A11868-1,$O$2)+1)</f>
        <v/>
      </c>
      <c r="D11868" s="27" t="str">
        <f aca="false">IF(A11868="","",IF(A11868=1,Calculadora!$D$5,G11867))</f>
        <v/>
      </c>
      <c r="E11868" s="27" t="str">
        <f aca="false">IF(A11868="","",IF($O$9=1,IF(MOD(C11868-1,$O$8)=0,Calculadora!$D$6*(1+Calculadora!$D$7)^(B11868-1),0),IF(MOD(C11868,$O$8)=0,Calculadora!$D$6*(1+Calculadora!$D$7)^(B11868-1),0)))</f>
        <v/>
      </c>
      <c r="F11868" s="27" t="str">
        <f aca="false">IF(A11868="","",(D11868+IF($O$9=1,E11868,0))*$O$7)</f>
        <v/>
      </c>
      <c r="G11868" s="27" t="str">
        <f aca="false">IF(A11868="","",D11868+E11868+F11868)</f>
        <v/>
      </c>
      <c r="H11868" s="27" t="str">
        <f aca="false">IF(A11868="","",Calculadora!$D$5+SUM($E$7:E11868))</f>
        <v/>
      </c>
      <c r="I11868" s="27" t="str">
        <f aca="false">IF(A11868="","",G11868-H11868)</f>
        <v/>
      </c>
      <c r="J11868" s="27" t="str">
        <f aca="false">IF(A11868="","",IF(C11868=$O$2,G11868,0))</f>
        <v/>
      </c>
    </row>
    <row r="11869" customFormat="false" ht="15" hidden="false" customHeight="false" outlineLevel="0" collapsed="false">
      <c r="A11869" s="25" t="str">
        <f aca="false">IF(ROW()-6&lt;=$O$3,ROW()-6,"")</f>
        <v/>
      </c>
      <c r="B11869" s="25" t="str">
        <f aca="false">IF(A11869="","",INT((A11869-1)/$O$2)+1)</f>
        <v/>
      </c>
      <c r="C11869" s="25" t="str">
        <f aca="false">IF(A11869="","",MOD(A11869-1,$O$2)+1)</f>
        <v/>
      </c>
      <c r="D11869" s="27" t="str">
        <f aca="false">IF(A11869="","",IF(A11869=1,Calculadora!$D$5,G11868))</f>
        <v/>
      </c>
      <c r="E11869" s="27" t="str">
        <f aca="false">IF(A11869="","",IF($O$9=1,IF(MOD(C11869-1,$O$8)=0,Calculadora!$D$6*(1+Calculadora!$D$7)^(B11869-1),0),IF(MOD(C11869,$O$8)=0,Calculadora!$D$6*(1+Calculadora!$D$7)^(B11869-1),0)))</f>
        <v/>
      </c>
      <c r="F11869" s="27" t="str">
        <f aca="false">IF(A11869="","",(D11869+IF($O$9=1,E11869,0))*$O$7)</f>
        <v/>
      </c>
      <c r="G11869" s="27" t="str">
        <f aca="false">IF(A11869="","",D11869+E11869+F11869)</f>
        <v/>
      </c>
      <c r="H11869" s="27" t="str">
        <f aca="false">IF(A11869="","",Calculadora!$D$5+SUM($E$7:E11869))</f>
        <v/>
      </c>
      <c r="I11869" s="27" t="str">
        <f aca="false">IF(A11869="","",G11869-H11869)</f>
        <v/>
      </c>
      <c r="J11869" s="27" t="str">
        <f aca="false">IF(A11869="","",IF(C11869=$O$2,G11869,0))</f>
        <v/>
      </c>
    </row>
    <row r="11870" customFormat="false" ht="15" hidden="false" customHeight="false" outlineLevel="0" collapsed="false">
      <c r="A11870" s="25" t="str">
        <f aca="false">IF(ROW()-6&lt;=$O$3,ROW()-6,"")</f>
        <v/>
      </c>
      <c r="B11870" s="25" t="str">
        <f aca="false">IF(A11870="","",INT((A11870-1)/$O$2)+1)</f>
        <v/>
      </c>
      <c r="C11870" s="25" t="str">
        <f aca="false">IF(A11870="","",MOD(A11870-1,$O$2)+1)</f>
        <v/>
      </c>
      <c r="D11870" s="27" t="str">
        <f aca="false">IF(A11870="","",IF(A11870=1,Calculadora!$D$5,G11869))</f>
        <v/>
      </c>
      <c r="E11870" s="27" t="str">
        <f aca="false">IF(A11870="","",IF($O$9=1,IF(MOD(C11870-1,$O$8)=0,Calculadora!$D$6*(1+Calculadora!$D$7)^(B11870-1),0),IF(MOD(C11870,$O$8)=0,Calculadora!$D$6*(1+Calculadora!$D$7)^(B11870-1),0)))</f>
        <v/>
      </c>
      <c r="F11870" s="27" t="str">
        <f aca="false">IF(A11870="","",(D11870+IF($O$9=1,E11870,0))*$O$7)</f>
        <v/>
      </c>
      <c r="G11870" s="27" t="str">
        <f aca="false">IF(A11870="","",D11870+E11870+F11870)</f>
        <v/>
      </c>
      <c r="H11870" s="27" t="str">
        <f aca="false">IF(A11870="","",Calculadora!$D$5+SUM($E$7:E11870))</f>
        <v/>
      </c>
      <c r="I11870" s="27" t="str">
        <f aca="false">IF(A11870="","",G11870-H11870)</f>
        <v/>
      </c>
      <c r="J11870" s="27" t="str">
        <f aca="false">IF(A11870="","",IF(C11870=$O$2,G11870,0))</f>
        <v/>
      </c>
    </row>
    <row r="11871" customFormat="false" ht="15" hidden="false" customHeight="false" outlineLevel="0" collapsed="false">
      <c r="A11871" s="25" t="str">
        <f aca="false">IF(ROW()-6&lt;=$O$3,ROW()-6,"")</f>
        <v/>
      </c>
      <c r="B11871" s="25" t="str">
        <f aca="false">IF(A11871="","",INT((A11871-1)/$O$2)+1)</f>
        <v/>
      </c>
      <c r="C11871" s="25" t="str">
        <f aca="false">IF(A11871="","",MOD(A11871-1,$O$2)+1)</f>
        <v/>
      </c>
      <c r="D11871" s="27" t="str">
        <f aca="false">IF(A11871="","",IF(A11871=1,Calculadora!$D$5,G11870))</f>
        <v/>
      </c>
      <c r="E11871" s="27" t="str">
        <f aca="false">IF(A11871="","",IF($O$9=1,IF(MOD(C11871-1,$O$8)=0,Calculadora!$D$6*(1+Calculadora!$D$7)^(B11871-1),0),IF(MOD(C11871,$O$8)=0,Calculadora!$D$6*(1+Calculadora!$D$7)^(B11871-1),0)))</f>
        <v/>
      </c>
      <c r="F11871" s="27" t="str">
        <f aca="false">IF(A11871="","",(D11871+IF($O$9=1,E11871,0))*$O$7)</f>
        <v/>
      </c>
      <c r="G11871" s="27" t="str">
        <f aca="false">IF(A11871="","",D11871+E11871+F11871)</f>
        <v/>
      </c>
      <c r="H11871" s="27" t="str">
        <f aca="false">IF(A11871="","",Calculadora!$D$5+SUM($E$7:E11871))</f>
        <v/>
      </c>
      <c r="I11871" s="27" t="str">
        <f aca="false">IF(A11871="","",G11871-H11871)</f>
        <v/>
      </c>
      <c r="J11871" s="27" t="str">
        <f aca="false">IF(A11871="","",IF(C11871=$O$2,G11871,0))</f>
        <v/>
      </c>
    </row>
    <row r="11872" customFormat="false" ht="15" hidden="false" customHeight="false" outlineLevel="0" collapsed="false">
      <c r="A11872" s="25" t="str">
        <f aca="false">IF(ROW()-6&lt;=$O$3,ROW()-6,"")</f>
        <v/>
      </c>
      <c r="B11872" s="25" t="str">
        <f aca="false">IF(A11872="","",INT((A11872-1)/$O$2)+1)</f>
        <v/>
      </c>
      <c r="C11872" s="25" t="str">
        <f aca="false">IF(A11872="","",MOD(A11872-1,$O$2)+1)</f>
        <v/>
      </c>
      <c r="D11872" s="27" t="str">
        <f aca="false">IF(A11872="","",IF(A11872=1,Calculadora!$D$5,G11871))</f>
        <v/>
      </c>
      <c r="E11872" s="27" t="str">
        <f aca="false">IF(A11872="","",IF($O$9=1,IF(MOD(C11872-1,$O$8)=0,Calculadora!$D$6*(1+Calculadora!$D$7)^(B11872-1),0),IF(MOD(C11872,$O$8)=0,Calculadora!$D$6*(1+Calculadora!$D$7)^(B11872-1),0)))</f>
        <v/>
      </c>
      <c r="F11872" s="27" t="str">
        <f aca="false">IF(A11872="","",(D11872+IF($O$9=1,E11872,0))*$O$7)</f>
        <v/>
      </c>
      <c r="G11872" s="27" t="str">
        <f aca="false">IF(A11872="","",D11872+E11872+F11872)</f>
        <v/>
      </c>
      <c r="H11872" s="27" t="str">
        <f aca="false">IF(A11872="","",Calculadora!$D$5+SUM($E$7:E11872))</f>
        <v/>
      </c>
      <c r="I11872" s="27" t="str">
        <f aca="false">IF(A11872="","",G11872-H11872)</f>
        <v/>
      </c>
      <c r="J11872" s="27" t="str">
        <f aca="false">IF(A11872="","",IF(C11872=$O$2,G11872,0))</f>
        <v/>
      </c>
    </row>
    <row r="11873" customFormat="false" ht="15" hidden="false" customHeight="false" outlineLevel="0" collapsed="false">
      <c r="A11873" s="25" t="str">
        <f aca="false">IF(ROW()-6&lt;=$O$3,ROW()-6,"")</f>
        <v/>
      </c>
      <c r="B11873" s="25" t="str">
        <f aca="false">IF(A11873="","",INT((A11873-1)/$O$2)+1)</f>
        <v/>
      </c>
      <c r="C11873" s="25" t="str">
        <f aca="false">IF(A11873="","",MOD(A11873-1,$O$2)+1)</f>
        <v/>
      </c>
      <c r="D11873" s="27" t="str">
        <f aca="false">IF(A11873="","",IF(A11873=1,Calculadora!$D$5,G11872))</f>
        <v/>
      </c>
      <c r="E11873" s="27" t="str">
        <f aca="false">IF(A11873="","",IF($O$9=1,IF(MOD(C11873-1,$O$8)=0,Calculadora!$D$6*(1+Calculadora!$D$7)^(B11873-1),0),IF(MOD(C11873,$O$8)=0,Calculadora!$D$6*(1+Calculadora!$D$7)^(B11873-1),0)))</f>
        <v/>
      </c>
      <c r="F11873" s="27" t="str">
        <f aca="false">IF(A11873="","",(D11873+IF($O$9=1,E11873,0))*$O$7)</f>
        <v/>
      </c>
      <c r="G11873" s="27" t="str">
        <f aca="false">IF(A11873="","",D11873+E11873+F11873)</f>
        <v/>
      </c>
      <c r="H11873" s="27" t="str">
        <f aca="false">IF(A11873="","",Calculadora!$D$5+SUM($E$7:E11873))</f>
        <v/>
      </c>
      <c r="I11873" s="27" t="str">
        <f aca="false">IF(A11873="","",G11873-H11873)</f>
        <v/>
      </c>
      <c r="J11873" s="27" t="str">
        <f aca="false">IF(A11873="","",IF(C11873=$O$2,G11873,0))</f>
        <v/>
      </c>
    </row>
    <row r="11874" customFormat="false" ht="15" hidden="false" customHeight="false" outlineLevel="0" collapsed="false">
      <c r="A11874" s="25" t="str">
        <f aca="false">IF(ROW()-6&lt;=$O$3,ROW()-6,"")</f>
        <v/>
      </c>
      <c r="B11874" s="25" t="str">
        <f aca="false">IF(A11874="","",INT((A11874-1)/$O$2)+1)</f>
        <v/>
      </c>
      <c r="C11874" s="25" t="str">
        <f aca="false">IF(A11874="","",MOD(A11874-1,$O$2)+1)</f>
        <v/>
      </c>
      <c r="D11874" s="27" t="str">
        <f aca="false">IF(A11874="","",IF(A11874=1,Calculadora!$D$5,G11873))</f>
        <v/>
      </c>
      <c r="E11874" s="27" t="str">
        <f aca="false">IF(A11874="","",IF($O$9=1,IF(MOD(C11874-1,$O$8)=0,Calculadora!$D$6*(1+Calculadora!$D$7)^(B11874-1),0),IF(MOD(C11874,$O$8)=0,Calculadora!$D$6*(1+Calculadora!$D$7)^(B11874-1),0)))</f>
        <v/>
      </c>
      <c r="F11874" s="27" t="str">
        <f aca="false">IF(A11874="","",(D11874+IF($O$9=1,E11874,0))*$O$7)</f>
        <v/>
      </c>
      <c r="G11874" s="27" t="str">
        <f aca="false">IF(A11874="","",D11874+E11874+F11874)</f>
        <v/>
      </c>
      <c r="H11874" s="27" t="str">
        <f aca="false">IF(A11874="","",Calculadora!$D$5+SUM($E$7:E11874))</f>
        <v/>
      </c>
      <c r="I11874" s="27" t="str">
        <f aca="false">IF(A11874="","",G11874-H11874)</f>
        <v/>
      </c>
      <c r="J11874" s="27" t="str">
        <f aca="false">IF(A11874="","",IF(C11874=$O$2,G11874,0))</f>
        <v/>
      </c>
    </row>
    <row r="11875" customFormat="false" ht="15" hidden="false" customHeight="false" outlineLevel="0" collapsed="false">
      <c r="A11875" s="25" t="str">
        <f aca="false">IF(ROW()-6&lt;=$O$3,ROW()-6,"")</f>
        <v/>
      </c>
      <c r="B11875" s="25" t="str">
        <f aca="false">IF(A11875="","",INT((A11875-1)/$O$2)+1)</f>
        <v/>
      </c>
      <c r="C11875" s="25" t="str">
        <f aca="false">IF(A11875="","",MOD(A11875-1,$O$2)+1)</f>
        <v/>
      </c>
      <c r="D11875" s="27" t="str">
        <f aca="false">IF(A11875="","",IF(A11875=1,Calculadora!$D$5,G11874))</f>
        <v/>
      </c>
      <c r="E11875" s="27" t="str">
        <f aca="false">IF(A11875="","",IF($O$9=1,IF(MOD(C11875-1,$O$8)=0,Calculadora!$D$6*(1+Calculadora!$D$7)^(B11875-1),0),IF(MOD(C11875,$O$8)=0,Calculadora!$D$6*(1+Calculadora!$D$7)^(B11875-1),0)))</f>
        <v/>
      </c>
      <c r="F11875" s="27" t="str">
        <f aca="false">IF(A11875="","",(D11875+IF($O$9=1,E11875,0))*$O$7)</f>
        <v/>
      </c>
      <c r="G11875" s="27" t="str">
        <f aca="false">IF(A11875="","",D11875+E11875+F11875)</f>
        <v/>
      </c>
      <c r="H11875" s="27" t="str">
        <f aca="false">IF(A11875="","",Calculadora!$D$5+SUM($E$7:E11875))</f>
        <v/>
      </c>
      <c r="I11875" s="27" t="str">
        <f aca="false">IF(A11875="","",G11875-H11875)</f>
        <v/>
      </c>
      <c r="J11875" s="27" t="str">
        <f aca="false">IF(A11875="","",IF(C11875=$O$2,G11875,0))</f>
        <v/>
      </c>
    </row>
    <row r="11876" customFormat="false" ht="15" hidden="false" customHeight="false" outlineLevel="0" collapsed="false">
      <c r="A11876" s="25" t="str">
        <f aca="false">IF(ROW()-6&lt;=$O$3,ROW()-6,"")</f>
        <v/>
      </c>
      <c r="B11876" s="25" t="str">
        <f aca="false">IF(A11876="","",INT((A11876-1)/$O$2)+1)</f>
        <v/>
      </c>
      <c r="C11876" s="25" t="str">
        <f aca="false">IF(A11876="","",MOD(A11876-1,$O$2)+1)</f>
        <v/>
      </c>
      <c r="D11876" s="27" t="str">
        <f aca="false">IF(A11876="","",IF(A11876=1,Calculadora!$D$5,G11875))</f>
        <v/>
      </c>
      <c r="E11876" s="27" t="str">
        <f aca="false">IF(A11876="","",IF($O$9=1,IF(MOD(C11876-1,$O$8)=0,Calculadora!$D$6*(1+Calculadora!$D$7)^(B11876-1),0),IF(MOD(C11876,$O$8)=0,Calculadora!$D$6*(1+Calculadora!$D$7)^(B11876-1),0)))</f>
        <v/>
      </c>
      <c r="F11876" s="27" t="str">
        <f aca="false">IF(A11876="","",(D11876+IF($O$9=1,E11876,0))*$O$7)</f>
        <v/>
      </c>
      <c r="G11876" s="27" t="str">
        <f aca="false">IF(A11876="","",D11876+E11876+F11876)</f>
        <v/>
      </c>
      <c r="H11876" s="27" t="str">
        <f aca="false">IF(A11876="","",Calculadora!$D$5+SUM($E$7:E11876))</f>
        <v/>
      </c>
      <c r="I11876" s="27" t="str">
        <f aca="false">IF(A11876="","",G11876-H11876)</f>
        <v/>
      </c>
      <c r="J11876" s="27" t="str">
        <f aca="false">IF(A11876="","",IF(C11876=$O$2,G11876,0))</f>
        <v/>
      </c>
    </row>
    <row r="11877" customFormat="false" ht="15" hidden="false" customHeight="false" outlineLevel="0" collapsed="false">
      <c r="A11877" s="25" t="str">
        <f aca="false">IF(ROW()-6&lt;=$O$3,ROW()-6,"")</f>
        <v/>
      </c>
      <c r="B11877" s="25" t="str">
        <f aca="false">IF(A11877="","",INT((A11877-1)/$O$2)+1)</f>
        <v/>
      </c>
      <c r="C11877" s="25" t="str">
        <f aca="false">IF(A11877="","",MOD(A11877-1,$O$2)+1)</f>
        <v/>
      </c>
      <c r="D11877" s="27" t="str">
        <f aca="false">IF(A11877="","",IF(A11877=1,Calculadora!$D$5,G11876))</f>
        <v/>
      </c>
      <c r="E11877" s="27" t="str">
        <f aca="false">IF(A11877="","",IF($O$9=1,IF(MOD(C11877-1,$O$8)=0,Calculadora!$D$6*(1+Calculadora!$D$7)^(B11877-1),0),IF(MOD(C11877,$O$8)=0,Calculadora!$D$6*(1+Calculadora!$D$7)^(B11877-1),0)))</f>
        <v/>
      </c>
      <c r="F11877" s="27" t="str">
        <f aca="false">IF(A11877="","",(D11877+IF($O$9=1,E11877,0))*$O$7)</f>
        <v/>
      </c>
      <c r="G11877" s="27" t="str">
        <f aca="false">IF(A11877="","",D11877+E11877+F11877)</f>
        <v/>
      </c>
      <c r="H11877" s="27" t="str">
        <f aca="false">IF(A11877="","",Calculadora!$D$5+SUM($E$7:E11877))</f>
        <v/>
      </c>
      <c r="I11877" s="27" t="str">
        <f aca="false">IF(A11877="","",G11877-H11877)</f>
        <v/>
      </c>
      <c r="J11877" s="27" t="str">
        <f aca="false">IF(A11877="","",IF(C11877=$O$2,G11877,0))</f>
        <v/>
      </c>
    </row>
    <row r="11878" customFormat="false" ht="15" hidden="false" customHeight="false" outlineLevel="0" collapsed="false">
      <c r="A11878" s="25" t="str">
        <f aca="false">IF(ROW()-6&lt;=$O$3,ROW()-6,"")</f>
        <v/>
      </c>
      <c r="B11878" s="25" t="str">
        <f aca="false">IF(A11878="","",INT((A11878-1)/$O$2)+1)</f>
        <v/>
      </c>
      <c r="C11878" s="25" t="str">
        <f aca="false">IF(A11878="","",MOD(A11878-1,$O$2)+1)</f>
        <v/>
      </c>
      <c r="D11878" s="27" t="str">
        <f aca="false">IF(A11878="","",IF(A11878=1,Calculadora!$D$5,G11877))</f>
        <v/>
      </c>
      <c r="E11878" s="27" t="str">
        <f aca="false">IF(A11878="","",IF($O$9=1,IF(MOD(C11878-1,$O$8)=0,Calculadora!$D$6*(1+Calculadora!$D$7)^(B11878-1),0),IF(MOD(C11878,$O$8)=0,Calculadora!$D$6*(1+Calculadora!$D$7)^(B11878-1),0)))</f>
        <v/>
      </c>
      <c r="F11878" s="27" t="str">
        <f aca="false">IF(A11878="","",(D11878+IF($O$9=1,E11878,0))*$O$7)</f>
        <v/>
      </c>
      <c r="G11878" s="27" t="str">
        <f aca="false">IF(A11878="","",D11878+E11878+F11878)</f>
        <v/>
      </c>
      <c r="H11878" s="27" t="str">
        <f aca="false">IF(A11878="","",Calculadora!$D$5+SUM($E$7:E11878))</f>
        <v/>
      </c>
      <c r="I11878" s="27" t="str">
        <f aca="false">IF(A11878="","",G11878-H11878)</f>
        <v/>
      </c>
      <c r="J11878" s="27" t="str">
        <f aca="false">IF(A11878="","",IF(C11878=$O$2,G11878,0))</f>
        <v/>
      </c>
    </row>
    <row r="11879" customFormat="false" ht="15" hidden="false" customHeight="false" outlineLevel="0" collapsed="false">
      <c r="A11879" s="25" t="str">
        <f aca="false">IF(ROW()-6&lt;=$O$3,ROW()-6,"")</f>
        <v/>
      </c>
      <c r="B11879" s="25" t="str">
        <f aca="false">IF(A11879="","",INT((A11879-1)/$O$2)+1)</f>
        <v/>
      </c>
      <c r="C11879" s="25" t="str">
        <f aca="false">IF(A11879="","",MOD(A11879-1,$O$2)+1)</f>
        <v/>
      </c>
      <c r="D11879" s="27" t="str">
        <f aca="false">IF(A11879="","",IF(A11879=1,Calculadora!$D$5,G11878))</f>
        <v/>
      </c>
      <c r="E11879" s="27" t="str">
        <f aca="false">IF(A11879="","",IF($O$9=1,IF(MOD(C11879-1,$O$8)=0,Calculadora!$D$6*(1+Calculadora!$D$7)^(B11879-1),0),IF(MOD(C11879,$O$8)=0,Calculadora!$D$6*(1+Calculadora!$D$7)^(B11879-1),0)))</f>
        <v/>
      </c>
      <c r="F11879" s="27" t="str">
        <f aca="false">IF(A11879="","",(D11879+IF($O$9=1,E11879,0))*$O$7)</f>
        <v/>
      </c>
      <c r="G11879" s="27" t="str">
        <f aca="false">IF(A11879="","",D11879+E11879+F11879)</f>
        <v/>
      </c>
      <c r="H11879" s="27" t="str">
        <f aca="false">IF(A11879="","",Calculadora!$D$5+SUM($E$7:E11879))</f>
        <v/>
      </c>
      <c r="I11879" s="27" t="str">
        <f aca="false">IF(A11879="","",G11879-H11879)</f>
        <v/>
      </c>
      <c r="J11879" s="27" t="str">
        <f aca="false">IF(A11879="","",IF(C11879=$O$2,G11879,0))</f>
        <v/>
      </c>
    </row>
    <row r="11880" customFormat="false" ht="15" hidden="false" customHeight="false" outlineLevel="0" collapsed="false">
      <c r="A11880" s="25" t="str">
        <f aca="false">IF(ROW()-6&lt;=$O$3,ROW()-6,"")</f>
        <v/>
      </c>
      <c r="B11880" s="25" t="str">
        <f aca="false">IF(A11880="","",INT((A11880-1)/$O$2)+1)</f>
        <v/>
      </c>
      <c r="C11880" s="25" t="str">
        <f aca="false">IF(A11880="","",MOD(A11880-1,$O$2)+1)</f>
        <v/>
      </c>
      <c r="D11880" s="27" t="str">
        <f aca="false">IF(A11880="","",IF(A11880=1,Calculadora!$D$5,G11879))</f>
        <v/>
      </c>
      <c r="E11880" s="27" t="str">
        <f aca="false">IF(A11880="","",IF($O$9=1,IF(MOD(C11880-1,$O$8)=0,Calculadora!$D$6*(1+Calculadora!$D$7)^(B11880-1),0),IF(MOD(C11880,$O$8)=0,Calculadora!$D$6*(1+Calculadora!$D$7)^(B11880-1),0)))</f>
        <v/>
      </c>
      <c r="F11880" s="27" t="str">
        <f aca="false">IF(A11880="","",(D11880+IF($O$9=1,E11880,0))*$O$7)</f>
        <v/>
      </c>
      <c r="G11880" s="27" t="str">
        <f aca="false">IF(A11880="","",D11880+E11880+F11880)</f>
        <v/>
      </c>
      <c r="H11880" s="27" t="str">
        <f aca="false">IF(A11880="","",Calculadora!$D$5+SUM($E$7:E11880))</f>
        <v/>
      </c>
      <c r="I11880" s="27" t="str">
        <f aca="false">IF(A11880="","",G11880-H11880)</f>
        <v/>
      </c>
      <c r="J11880" s="27" t="str">
        <f aca="false">IF(A11880="","",IF(C11880=$O$2,G11880,0))</f>
        <v/>
      </c>
    </row>
    <row r="11881" customFormat="false" ht="15" hidden="false" customHeight="false" outlineLevel="0" collapsed="false">
      <c r="A11881" s="25" t="str">
        <f aca="false">IF(ROW()-6&lt;=$O$3,ROW()-6,"")</f>
        <v/>
      </c>
      <c r="B11881" s="25" t="str">
        <f aca="false">IF(A11881="","",INT((A11881-1)/$O$2)+1)</f>
        <v/>
      </c>
      <c r="C11881" s="25" t="str">
        <f aca="false">IF(A11881="","",MOD(A11881-1,$O$2)+1)</f>
        <v/>
      </c>
      <c r="D11881" s="27" t="str">
        <f aca="false">IF(A11881="","",IF(A11881=1,Calculadora!$D$5,G11880))</f>
        <v/>
      </c>
      <c r="E11881" s="27" t="str">
        <f aca="false">IF(A11881="","",IF($O$9=1,IF(MOD(C11881-1,$O$8)=0,Calculadora!$D$6*(1+Calculadora!$D$7)^(B11881-1),0),IF(MOD(C11881,$O$8)=0,Calculadora!$D$6*(1+Calculadora!$D$7)^(B11881-1),0)))</f>
        <v/>
      </c>
      <c r="F11881" s="27" t="str">
        <f aca="false">IF(A11881="","",(D11881+IF($O$9=1,E11881,0))*$O$7)</f>
        <v/>
      </c>
      <c r="G11881" s="27" t="str">
        <f aca="false">IF(A11881="","",D11881+E11881+F11881)</f>
        <v/>
      </c>
      <c r="H11881" s="27" t="str">
        <f aca="false">IF(A11881="","",Calculadora!$D$5+SUM($E$7:E11881))</f>
        <v/>
      </c>
      <c r="I11881" s="27" t="str">
        <f aca="false">IF(A11881="","",G11881-H11881)</f>
        <v/>
      </c>
      <c r="J11881" s="27" t="str">
        <f aca="false">IF(A11881="","",IF(C11881=$O$2,G11881,0))</f>
        <v/>
      </c>
    </row>
    <row r="11882" customFormat="false" ht="15" hidden="false" customHeight="false" outlineLevel="0" collapsed="false">
      <c r="A11882" s="25" t="str">
        <f aca="false">IF(ROW()-6&lt;=$O$3,ROW()-6,"")</f>
        <v/>
      </c>
      <c r="B11882" s="25" t="str">
        <f aca="false">IF(A11882="","",INT((A11882-1)/$O$2)+1)</f>
        <v/>
      </c>
      <c r="C11882" s="25" t="str">
        <f aca="false">IF(A11882="","",MOD(A11882-1,$O$2)+1)</f>
        <v/>
      </c>
      <c r="D11882" s="27" t="str">
        <f aca="false">IF(A11882="","",IF(A11882=1,Calculadora!$D$5,G11881))</f>
        <v/>
      </c>
      <c r="E11882" s="27" t="str">
        <f aca="false">IF(A11882="","",IF($O$9=1,IF(MOD(C11882-1,$O$8)=0,Calculadora!$D$6*(1+Calculadora!$D$7)^(B11882-1),0),IF(MOD(C11882,$O$8)=0,Calculadora!$D$6*(1+Calculadora!$D$7)^(B11882-1),0)))</f>
        <v/>
      </c>
      <c r="F11882" s="27" t="str">
        <f aca="false">IF(A11882="","",(D11882+IF($O$9=1,E11882,0))*$O$7)</f>
        <v/>
      </c>
      <c r="G11882" s="27" t="str">
        <f aca="false">IF(A11882="","",D11882+E11882+F11882)</f>
        <v/>
      </c>
      <c r="H11882" s="27" t="str">
        <f aca="false">IF(A11882="","",Calculadora!$D$5+SUM($E$7:E11882))</f>
        <v/>
      </c>
      <c r="I11882" s="27" t="str">
        <f aca="false">IF(A11882="","",G11882-H11882)</f>
        <v/>
      </c>
      <c r="J11882" s="27" t="str">
        <f aca="false">IF(A11882="","",IF(C11882=$O$2,G11882,0))</f>
        <v/>
      </c>
    </row>
    <row r="11883" customFormat="false" ht="15" hidden="false" customHeight="false" outlineLevel="0" collapsed="false">
      <c r="A11883" s="25" t="str">
        <f aca="false">IF(ROW()-6&lt;=$O$3,ROW()-6,"")</f>
        <v/>
      </c>
      <c r="B11883" s="25" t="str">
        <f aca="false">IF(A11883="","",INT((A11883-1)/$O$2)+1)</f>
        <v/>
      </c>
      <c r="C11883" s="25" t="str">
        <f aca="false">IF(A11883="","",MOD(A11883-1,$O$2)+1)</f>
        <v/>
      </c>
      <c r="D11883" s="27" t="str">
        <f aca="false">IF(A11883="","",IF(A11883=1,Calculadora!$D$5,G11882))</f>
        <v/>
      </c>
      <c r="E11883" s="27" t="str">
        <f aca="false">IF(A11883="","",IF($O$9=1,IF(MOD(C11883-1,$O$8)=0,Calculadora!$D$6*(1+Calculadora!$D$7)^(B11883-1),0),IF(MOD(C11883,$O$8)=0,Calculadora!$D$6*(1+Calculadora!$D$7)^(B11883-1),0)))</f>
        <v/>
      </c>
      <c r="F11883" s="27" t="str">
        <f aca="false">IF(A11883="","",(D11883+IF($O$9=1,E11883,0))*$O$7)</f>
        <v/>
      </c>
      <c r="G11883" s="27" t="str">
        <f aca="false">IF(A11883="","",D11883+E11883+F11883)</f>
        <v/>
      </c>
      <c r="H11883" s="27" t="str">
        <f aca="false">IF(A11883="","",Calculadora!$D$5+SUM($E$7:E11883))</f>
        <v/>
      </c>
      <c r="I11883" s="27" t="str">
        <f aca="false">IF(A11883="","",G11883-H11883)</f>
        <v/>
      </c>
      <c r="J11883" s="27" t="str">
        <f aca="false">IF(A11883="","",IF(C11883=$O$2,G11883,0))</f>
        <v/>
      </c>
    </row>
    <row r="11884" customFormat="false" ht="15" hidden="false" customHeight="false" outlineLevel="0" collapsed="false">
      <c r="A11884" s="25" t="str">
        <f aca="false">IF(ROW()-6&lt;=$O$3,ROW()-6,"")</f>
        <v/>
      </c>
      <c r="B11884" s="25" t="str">
        <f aca="false">IF(A11884="","",INT((A11884-1)/$O$2)+1)</f>
        <v/>
      </c>
      <c r="C11884" s="25" t="str">
        <f aca="false">IF(A11884="","",MOD(A11884-1,$O$2)+1)</f>
        <v/>
      </c>
      <c r="D11884" s="27" t="str">
        <f aca="false">IF(A11884="","",IF(A11884=1,Calculadora!$D$5,G11883))</f>
        <v/>
      </c>
      <c r="E11884" s="27" t="str">
        <f aca="false">IF(A11884="","",IF($O$9=1,IF(MOD(C11884-1,$O$8)=0,Calculadora!$D$6*(1+Calculadora!$D$7)^(B11884-1),0),IF(MOD(C11884,$O$8)=0,Calculadora!$D$6*(1+Calculadora!$D$7)^(B11884-1),0)))</f>
        <v/>
      </c>
      <c r="F11884" s="27" t="str">
        <f aca="false">IF(A11884="","",(D11884+IF($O$9=1,E11884,0))*$O$7)</f>
        <v/>
      </c>
      <c r="G11884" s="27" t="str">
        <f aca="false">IF(A11884="","",D11884+E11884+F11884)</f>
        <v/>
      </c>
      <c r="H11884" s="27" t="str">
        <f aca="false">IF(A11884="","",Calculadora!$D$5+SUM($E$7:E11884))</f>
        <v/>
      </c>
      <c r="I11884" s="27" t="str">
        <f aca="false">IF(A11884="","",G11884-H11884)</f>
        <v/>
      </c>
      <c r="J11884" s="27" t="str">
        <f aca="false">IF(A11884="","",IF(C11884=$O$2,G11884,0))</f>
        <v/>
      </c>
    </row>
    <row r="11885" customFormat="false" ht="15" hidden="false" customHeight="false" outlineLevel="0" collapsed="false">
      <c r="A11885" s="25" t="str">
        <f aca="false">IF(ROW()-6&lt;=$O$3,ROW()-6,"")</f>
        <v/>
      </c>
      <c r="B11885" s="25" t="str">
        <f aca="false">IF(A11885="","",INT((A11885-1)/$O$2)+1)</f>
        <v/>
      </c>
      <c r="C11885" s="25" t="str">
        <f aca="false">IF(A11885="","",MOD(A11885-1,$O$2)+1)</f>
        <v/>
      </c>
      <c r="D11885" s="27" t="str">
        <f aca="false">IF(A11885="","",IF(A11885=1,Calculadora!$D$5,G11884))</f>
        <v/>
      </c>
      <c r="E11885" s="27" t="str">
        <f aca="false">IF(A11885="","",IF($O$9=1,IF(MOD(C11885-1,$O$8)=0,Calculadora!$D$6*(1+Calculadora!$D$7)^(B11885-1),0),IF(MOD(C11885,$O$8)=0,Calculadora!$D$6*(1+Calculadora!$D$7)^(B11885-1),0)))</f>
        <v/>
      </c>
      <c r="F11885" s="27" t="str">
        <f aca="false">IF(A11885="","",(D11885+IF($O$9=1,E11885,0))*$O$7)</f>
        <v/>
      </c>
      <c r="G11885" s="27" t="str">
        <f aca="false">IF(A11885="","",D11885+E11885+F11885)</f>
        <v/>
      </c>
      <c r="H11885" s="27" t="str">
        <f aca="false">IF(A11885="","",Calculadora!$D$5+SUM($E$7:E11885))</f>
        <v/>
      </c>
      <c r="I11885" s="27" t="str">
        <f aca="false">IF(A11885="","",G11885-H11885)</f>
        <v/>
      </c>
      <c r="J11885" s="27" t="str">
        <f aca="false">IF(A11885="","",IF(C11885=$O$2,G11885,0))</f>
        <v/>
      </c>
    </row>
    <row r="11886" customFormat="false" ht="15" hidden="false" customHeight="false" outlineLevel="0" collapsed="false">
      <c r="A11886" s="25" t="str">
        <f aca="false">IF(ROW()-6&lt;=$O$3,ROW()-6,"")</f>
        <v/>
      </c>
      <c r="B11886" s="25" t="str">
        <f aca="false">IF(A11886="","",INT((A11886-1)/$O$2)+1)</f>
        <v/>
      </c>
      <c r="C11886" s="25" t="str">
        <f aca="false">IF(A11886="","",MOD(A11886-1,$O$2)+1)</f>
        <v/>
      </c>
      <c r="D11886" s="27" t="str">
        <f aca="false">IF(A11886="","",IF(A11886=1,Calculadora!$D$5,G11885))</f>
        <v/>
      </c>
      <c r="E11886" s="27" t="str">
        <f aca="false">IF(A11886="","",IF($O$9=1,IF(MOD(C11886-1,$O$8)=0,Calculadora!$D$6*(1+Calculadora!$D$7)^(B11886-1),0),IF(MOD(C11886,$O$8)=0,Calculadora!$D$6*(1+Calculadora!$D$7)^(B11886-1),0)))</f>
        <v/>
      </c>
      <c r="F11886" s="27" t="str">
        <f aca="false">IF(A11886="","",(D11886+IF($O$9=1,E11886,0))*$O$7)</f>
        <v/>
      </c>
      <c r="G11886" s="27" t="str">
        <f aca="false">IF(A11886="","",D11886+E11886+F11886)</f>
        <v/>
      </c>
      <c r="H11886" s="27" t="str">
        <f aca="false">IF(A11886="","",Calculadora!$D$5+SUM($E$7:E11886))</f>
        <v/>
      </c>
      <c r="I11886" s="27" t="str">
        <f aca="false">IF(A11886="","",G11886-H11886)</f>
        <v/>
      </c>
      <c r="J11886" s="27" t="str">
        <f aca="false">IF(A11886="","",IF(C11886=$O$2,G11886,0))</f>
        <v/>
      </c>
    </row>
    <row r="11887" customFormat="false" ht="15" hidden="false" customHeight="false" outlineLevel="0" collapsed="false">
      <c r="A11887" s="25" t="str">
        <f aca="false">IF(ROW()-6&lt;=$O$3,ROW()-6,"")</f>
        <v/>
      </c>
      <c r="B11887" s="25" t="str">
        <f aca="false">IF(A11887="","",INT((A11887-1)/$O$2)+1)</f>
        <v/>
      </c>
      <c r="C11887" s="25" t="str">
        <f aca="false">IF(A11887="","",MOD(A11887-1,$O$2)+1)</f>
        <v/>
      </c>
      <c r="D11887" s="27" t="str">
        <f aca="false">IF(A11887="","",IF(A11887=1,Calculadora!$D$5,G11886))</f>
        <v/>
      </c>
      <c r="E11887" s="27" t="str">
        <f aca="false">IF(A11887="","",IF($O$9=1,IF(MOD(C11887-1,$O$8)=0,Calculadora!$D$6*(1+Calculadora!$D$7)^(B11887-1),0),IF(MOD(C11887,$O$8)=0,Calculadora!$D$6*(1+Calculadora!$D$7)^(B11887-1),0)))</f>
        <v/>
      </c>
      <c r="F11887" s="27" t="str">
        <f aca="false">IF(A11887="","",(D11887+IF($O$9=1,E11887,0))*$O$7)</f>
        <v/>
      </c>
      <c r="G11887" s="27" t="str">
        <f aca="false">IF(A11887="","",D11887+E11887+F11887)</f>
        <v/>
      </c>
      <c r="H11887" s="27" t="str">
        <f aca="false">IF(A11887="","",Calculadora!$D$5+SUM($E$7:E11887))</f>
        <v/>
      </c>
      <c r="I11887" s="27" t="str">
        <f aca="false">IF(A11887="","",G11887-H11887)</f>
        <v/>
      </c>
      <c r="J11887" s="27" t="str">
        <f aca="false">IF(A11887="","",IF(C11887=$O$2,G11887,0))</f>
        <v/>
      </c>
    </row>
    <row r="11888" customFormat="false" ht="15" hidden="false" customHeight="false" outlineLevel="0" collapsed="false">
      <c r="A11888" s="25" t="str">
        <f aca="false">IF(ROW()-6&lt;=$O$3,ROW()-6,"")</f>
        <v/>
      </c>
      <c r="B11888" s="25" t="str">
        <f aca="false">IF(A11888="","",INT((A11888-1)/$O$2)+1)</f>
        <v/>
      </c>
      <c r="C11888" s="25" t="str">
        <f aca="false">IF(A11888="","",MOD(A11888-1,$O$2)+1)</f>
        <v/>
      </c>
      <c r="D11888" s="27" t="str">
        <f aca="false">IF(A11888="","",IF(A11888=1,Calculadora!$D$5,G11887))</f>
        <v/>
      </c>
      <c r="E11888" s="27" t="str">
        <f aca="false">IF(A11888="","",IF($O$9=1,IF(MOD(C11888-1,$O$8)=0,Calculadora!$D$6*(1+Calculadora!$D$7)^(B11888-1),0),IF(MOD(C11888,$O$8)=0,Calculadora!$D$6*(1+Calculadora!$D$7)^(B11888-1),0)))</f>
        <v/>
      </c>
      <c r="F11888" s="27" t="str">
        <f aca="false">IF(A11888="","",(D11888+IF($O$9=1,E11888,0))*$O$7)</f>
        <v/>
      </c>
      <c r="G11888" s="27" t="str">
        <f aca="false">IF(A11888="","",D11888+E11888+F11888)</f>
        <v/>
      </c>
      <c r="H11888" s="27" t="str">
        <f aca="false">IF(A11888="","",Calculadora!$D$5+SUM($E$7:E11888))</f>
        <v/>
      </c>
      <c r="I11888" s="27" t="str">
        <f aca="false">IF(A11888="","",G11888-H11888)</f>
        <v/>
      </c>
      <c r="J11888" s="27" t="str">
        <f aca="false">IF(A11888="","",IF(C11888=$O$2,G11888,0))</f>
        <v/>
      </c>
    </row>
    <row r="11889" customFormat="false" ht="15" hidden="false" customHeight="false" outlineLevel="0" collapsed="false">
      <c r="A11889" s="25" t="str">
        <f aca="false">IF(ROW()-6&lt;=$O$3,ROW()-6,"")</f>
        <v/>
      </c>
      <c r="B11889" s="25" t="str">
        <f aca="false">IF(A11889="","",INT((A11889-1)/$O$2)+1)</f>
        <v/>
      </c>
      <c r="C11889" s="25" t="str">
        <f aca="false">IF(A11889="","",MOD(A11889-1,$O$2)+1)</f>
        <v/>
      </c>
      <c r="D11889" s="27" t="str">
        <f aca="false">IF(A11889="","",IF(A11889=1,Calculadora!$D$5,G11888))</f>
        <v/>
      </c>
      <c r="E11889" s="27" t="str">
        <f aca="false">IF(A11889="","",IF($O$9=1,IF(MOD(C11889-1,$O$8)=0,Calculadora!$D$6*(1+Calculadora!$D$7)^(B11889-1),0),IF(MOD(C11889,$O$8)=0,Calculadora!$D$6*(1+Calculadora!$D$7)^(B11889-1),0)))</f>
        <v/>
      </c>
      <c r="F11889" s="27" t="str">
        <f aca="false">IF(A11889="","",(D11889+IF($O$9=1,E11889,0))*$O$7)</f>
        <v/>
      </c>
      <c r="G11889" s="27" t="str">
        <f aca="false">IF(A11889="","",D11889+E11889+F11889)</f>
        <v/>
      </c>
      <c r="H11889" s="27" t="str">
        <f aca="false">IF(A11889="","",Calculadora!$D$5+SUM($E$7:E11889))</f>
        <v/>
      </c>
      <c r="I11889" s="27" t="str">
        <f aca="false">IF(A11889="","",G11889-H11889)</f>
        <v/>
      </c>
      <c r="J11889" s="27" t="str">
        <f aca="false">IF(A11889="","",IF(C11889=$O$2,G11889,0))</f>
        <v/>
      </c>
    </row>
    <row r="11890" customFormat="false" ht="15" hidden="false" customHeight="false" outlineLevel="0" collapsed="false">
      <c r="A11890" s="25" t="str">
        <f aca="false">IF(ROW()-6&lt;=$O$3,ROW()-6,"")</f>
        <v/>
      </c>
      <c r="B11890" s="25" t="str">
        <f aca="false">IF(A11890="","",INT((A11890-1)/$O$2)+1)</f>
        <v/>
      </c>
      <c r="C11890" s="25" t="str">
        <f aca="false">IF(A11890="","",MOD(A11890-1,$O$2)+1)</f>
        <v/>
      </c>
      <c r="D11890" s="27" t="str">
        <f aca="false">IF(A11890="","",IF(A11890=1,Calculadora!$D$5,G11889))</f>
        <v/>
      </c>
      <c r="E11890" s="27" t="str">
        <f aca="false">IF(A11890="","",IF($O$9=1,IF(MOD(C11890-1,$O$8)=0,Calculadora!$D$6*(1+Calculadora!$D$7)^(B11890-1),0),IF(MOD(C11890,$O$8)=0,Calculadora!$D$6*(1+Calculadora!$D$7)^(B11890-1),0)))</f>
        <v/>
      </c>
      <c r="F11890" s="27" t="str">
        <f aca="false">IF(A11890="","",(D11890+IF($O$9=1,E11890,0))*$O$7)</f>
        <v/>
      </c>
      <c r="G11890" s="27" t="str">
        <f aca="false">IF(A11890="","",D11890+E11890+F11890)</f>
        <v/>
      </c>
      <c r="H11890" s="27" t="str">
        <f aca="false">IF(A11890="","",Calculadora!$D$5+SUM($E$7:E11890))</f>
        <v/>
      </c>
      <c r="I11890" s="27" t="str">
        <f aca="false">IF(A11890="","",G11890-H11890)</f>
        <v/>
      </c>
      <c r="J11890" s="27" t="str">
        <f aca="false">IF(A11890="","",IF(C11890=$O$2,G11890,0))</f>
        <v/>
      </c>
    </row>
    <row r="11891" customFormat="false" ht="15" hidden="false" customHeight="false" outlineLevel="0" collapsed="false">
      <c r="A11891" s="25" t="str">
        <f aca="false">IF(ROW()-6&lt;=$O$3,ROW()-6,"")</f>
        <v/>
      </c>
      <c r="B11891" s="25" t="str">
        <f aca="false">IF(A11891="","",INT((A11891-1)/$O$2)+1)</f>
        <v/>
      </c>
      <c r="C11891" s="25" t="str">
        <f aca="false">IF(A11891="","",MOD(A11891-1,$O$2)+1)</f>
        <v/>
      </c>
      <c r="D11891" s="27" t="str">
        <f aca="false">IF(A11891="","",IF(A11891=1,Calculadora!$D$5,G11890))</f>
        <v/>
      </c>
      <c r="E11891" s="27" t="str">
        <f aca="false">IF(A11891="","",IF($O$9=1,IF(MOD(C11891-1,$O$8)=0,Calculadora!$D$6*(1+Calculadora!$D$7)^(B11891-1),0),IF(MOD(C11891,$O$8)=0,Calculadora!$D$6*(1+Calculadora!$D$7)^(B11891-1),0)))</f>
        <v/>
      </c>
      <c r="F11891" s="27" t="str">
        <f aca="false">IF(A11891="","",(D11891+IF($O$9=1,E11891,0))*$O$7)</f>
        <v/>
      </c>
      <c r="G11891" s="27" t="str">
        <f aca="false">IF(A11891="","",D11891+E11891+F11891)</f>
        <v/>
      </c>
      <c r="H11891" s="27" t="str">
        <f aca="false">IF(A11891="","",Calculadora!$D$5+SUM($E$7:E11891))</f>
        <v/>
      </c>
      <c r="I11891" s="27" t="str">
        <f aca="false">IF(A11891="","",G11891-H11891)</f>
        <v/>
      </c>
      <c r="J11891" s="27" t="str">
        <f aca="false">IF(A11891="","",IF(C11891=$O$2,G11891,0))</f>
        <v/>
      </c>
    </row>
    <row r="11892" customFormat="false" ht="15" hidden="false" customHeight="false" outlineLevel="0" collapsed="false">
      <c r="A11892" s="25" t="str">
        <f aca="false">IF(ROW()-6&lt;=$O$3,ROW()-6,"")</f>
        <v/>
      </c>
      <c r="B11892" s="25" t="str">
        <f aca="false">IF(A11892="","",INT((A11892-1)/$O$2)+1)</f>
        <v/>
      </c>
      <c r="C11892" s="25" t="str">
        <f aca="false">IF(A11892="","",MOD(A11892-1,$O$2)+1)</f>
        <v/>
      </c>
      <c r="D11892" s="27" t="str">
        <f aca="false">IF(A11892="","",IF(A11892=1,Calculadora!$D$5,G11891))</f>
        <v/>
      </c>
      <c r="E11892" s="27" t="str">
        <f aca="false">IF(A11892="","",IF($O$9=1,IF(MOD(C11892-1,$O$8)=0,Calculadora!$D$6*(1+Calculadora!$D$7)^(B11892-1),0),IF(MOD(C11892,$O$8)=0,Calculadora!$D$6*(1+Calculadora!$D$7)^(B11892-1),0)))</f>
        <v/>
      </c>
      <c r="F11892" s="27" t="str">
        <f aca="false">IF(A11892="","",(D11892+IF($O$9=1,E11892,0))*$O$7)</f>
        <v/>
      </c>
      <c r="G11892" s="27" t="str">
        <f aca="false">IF(A11892="","",D11892+E11892+F11892)</f>
        <v/>
      </c>
      <c r="H11892" s="27" t="str">
        <f aca="false">IF(A11892="","",Calculadora!$D$5+SUM($E$7:E11892))</f>
        <v/>
      </c>
      <c r="I11892" s="27" t="str">
        <f aca="false">IF(A11892="","",G11892-H11892)</f>
        <v/>
      </c>
      <c r="J11892" s="27" t="str">
        <f aca="false">IF(A11892="","",IF(C11892=$O$2,G11892,0))</f>
        <v/>
      </c>
    </row>
    <row r="11893" customFormat="false" ht="15" hidden="false" customHeight="false" outlineLevel="0" collapsed="false">
      <c r="A11893" s="25" t="str">
        <f aca="false">IF(ROW()-6&lt;=$O$3,ROW()-6,"")</f>
        <v/>
      </c>
      <c r="B11893" s="25" t="str">
        <f aca="false">IF(A11893="","",INT((A11893-1)/$O$2)+1)</f>
        <v/>
      </c>
      <c r="C11893" s="25" t="str">
        <f aca="false">IF(A11893="","",MOD(A11893-1,$O$2)+1)</f>
        <v/>
      </c>
      <c r="D11893" s="27" t="str">
        <f aca="false">IF(A11893="","",IF(A11893=1,Calculadora!$D$5,G11892))</f>
        <v/>
      </c>
      <c r="E11893" s="27" t="str">
        <f aca="false">IF(A11893="","",IF($O$9=1,IF(MOD(C11893-1,$O$8)=0,Calculadora!$D$6*(1+Calculadora!$D$7)^(B11893-1),0),IF(MOD(C11893,$O$8)=0,Calculadora!$D$6*(1+Calculadora!$D$7)^(B11893-1),0)))</f>
        <v/>
      </c>
      <c r="F11893" s="27" t="str">
        <f aca="false">IF(A11893="","",(D11893+IF($O$9=1,E11893,0))*$O$7)</f>
        <v/>
      </c>
      <c r="G11893" s="27" t="str">
        <f aca="false">IF(A11893="","",D11893+E11893+F11893)</f>
        <v/>
      </c>
      <c r="H11893" s="27" t="str">
        <f aca="false">IF(A11893="","",Calculadora!$D$5+SUM($E$7:E11893))</f>
        <v/>
      </c>
      <c r="I11893" s="27" t="str">
        <f aca="false">IF(A11893="","",G11893-H11893)</f>
        <v/>
      </c>
      <c r="J11893" s="27" t="str">
        <f aca="false">IF(A11893="","",IF(C11893=$O$2,G11893,0))</f>
        <v/>
      </c>
    </row>
    <row r="11894" customFormat="false" ht="15" hidden="false" customHeight="false" outlineLevel="0" collapsed="false">
      <c r="A11894" s="25" t="str">
        <f aca="false">IF(ROW()-6&lt;=$O$3,ROW()-6,"")</f>
        <v/>
      </c>
      <c r="B11894" s="25" t="str">
        <f aca="false">IF(A11894="","",INT((A11894-1)/$O$2)+1)</f>
        <v/>
      </c>
      <c r="C11894" s="25" t="str">
        <f aca="false">IF(A11894="","",MOD(A11894-1,$O$2)+1)</f>
        <v/>
      </c>
      <c r="D11894" s="27" t="str">
        <f aca="false">IF(A11894="","",IF(A11894=1,Calculadora!$D$5,G11893))</f>
        <v/>
      </c>
      <c r="E11894" s="27" t="str">
        <f aca="false">IF(A11894="","",IF($O$9=1,IF(MOD(C11894-1,$O$8)=0,Calculadora!$D$6*(1+Calculadora!$D$7)^(B11894-1),0),IF(MOD(C11894,$O$8)=0,Calculadora!$D$6*(1+Calculadora!$D$7)^(B11894-1),0)))</f>
        <v/>
      </c>
      <c r="F11894" s="27" t="str">
        <f aca="false">IF(A11894="","",(D11894+IF($O$9=1,E11894,0))*$O$7)</f>
        <v/>
      </c>
      <c r="G11894" s="27" t="str">
        <f aca="false">IF(A11894="","",D11894+E11894+F11894)</f>
        <v/>
      </c>
      <c r="H11894" s="27" t="str">
        <f aca="false">IF(A11894="","",Calculadora!$D$5+SUM($E$7:E11894))</f>
        <v/>
      </c>
      <c r="I11894" s="27" t="str">
        <f aca="false">IF(A11894="","",G11894-H11894)</f>
        <v/>
      </c>
      <c r="J11894" s="27" t="str">
        <f aca="false">IF(A11894="","",IF(C11894=$O$2,G11894,0))</f>
        <v/>
      </c>
    </row>
    <row r="11895" customFormat="false" ht="15" hidden="false" customHeight="false" outlineLevel="0" collapsed="false">
      <c r="A11895" s="25" t="str">
        <f aca="false">IF(ROW()-6&lt;=$O$3,ROW()-6,"")</f>
        <v/>
      </c>
      <c r="B11895" s="25" t="str">
        <f aca="false">IF(A11895="","",INT((A11895-1)/$O$2)+1)</f>
        <v/>
      </c>
      <c r="C11895" s="25" t="str">
        <f aca="false">IF(A11895="","",MOD(A11895-1,$O$2)+1)</f>
        <v/>
      </c>
      <c r="D11895" s="27" t="str">
        <f aca="false">IF(A11895="","",IF(A11895=1,Calculadora!$D$5,G11894))</f>
        <v/>
      </c>
      <c r="E11895" s="27" t="str">
        <f aca="false">IF(A11895="","",IF($O$9=1,IF(MOD(C11895-1,$O$8)=0,Calculadora!$D$6*(1+Calculadora!$D$7)^(B11895-1),0),IF(MOD(C11895,$O$8)=0,Calculadora!$D$6*(1+Calculadora!$D$7)^(B11895-1),0)))</f>
        <v/>
      </c>
      <c r="F11895" s="27" t="str">
        <f aca="false">IF(A11895="","",(D11895+IF($O$9=1,E11895,0))*$O$7)</f>
        <v/>
      </c>
      <c r="G11895" s="27" t="str">
        <f aca="false">IF(A11895="","",D11895+E11895+F11895)</f>
        <v/>
      </c>
      <c r="H11895" s="27" t="str">
        <f aca="false">IF(A11895="","",Calculadora!$D$5+SUM($E$7:E11895))</f>
        <v/>
      </c>
      <c r="I11895" s="27" t="str">
        <f aca="false">IF(A11895="","",G11895-H11895)</f>
        <v/>
      </c>
      <c r="J11895" s="27" t="str">
        <f aca="false">IF(A11895="","",IF(C11895=$O$2,G11895,0))</f>
        <v/>
      </c>
    </row>
    <row r="11896" customFormat="false" ht="15" hidden="false" customHeight="false" outlineLevel="0" collapsed="false">
      <c r="A11896" s="25" t="str">
        <f aca="false">IF(ROW()-6&lt;=$O$3,ROW()-6,"")</f>
        <v/>
      </c>
      <c r="B11896" s="25" t="str">
        <f aca="false">IF(A11896="","",INT((A11896-1)/$O$2)+1)</f>
        <v/>
      </c>
      <c r="C11896" s="25" t="str">
        <f aca="false">IF(A11896="","",MOD(A11896-1,$O$2)+1)</f>
        <v/>
      </c>
      <c r="D11896" s="27" t="str">
        <f aca="false">IF(A11896="","",IF(A11896=1,Calculadora!$D$5,G11895))</f>
        <v/>
      </c>
      <c r="E11896" s="27" t="str">
        <f aca="false">IF(A11896="","",IF($O$9=1,IF(MOD(C11896-1,$O$8)=0,Calculadora!$D$6*(1+Calculadora!$D$7)^(B11896-1),0),IF(MOD(C11896,$O$8)=0,Calculadora!$D$6*(1+Calculadora!$D$7)^(B11896-1),0)))</f>
        <v/>
      </c>
      <c r="F11896" s="27" t="str">
        <f aca="false">IF(A11896="","",(D11896+IF($O$9=1,E11896,0))*$O$7)</f>
        <v/>
      </c>
      <c r="G11896" s="27" t="str">
        <f aca="false">IF(A11896="","",D11896+E11896+F11896)</f>
        <v/>
      </c>
      <c r="H11896" s="27" t="str">
        <f aca="false">IF(A11896="","",Calculadora!$D$5+SUM($E$7:E11896))</f>
        <v/>
      </c>
      <c r="I11896" s="27" t="str">
        <f aca="false">IF(A11896="","",G11896-H11896)</f>
        <v/>
      </c>
      <c r="J11896" s="27" t="str">
        <f aca="false">IF(A11896="","",IF(C11896=$O$2,G11896,0))</f>
        <v/>
      </c>
    </row>
    <row r="11897" customFormat="false" ht="15" hidden="false" customHeight="false" outlineLevel="0" collapsed="false">
      <c r="A11897" s="25" t="str">
        <f aca="false">IF(ROW()-6&lt;=$O$3,ROW()-6,"")</f>
        <v/>
      </c>
      <c r="B11897" s="25" t="str">
        <f aca="false">IF(A11897="","",INT((A11897-1)/$O$2)+1)</f>
        <v/>
      </c>
      <c r="C11897" s="25" t="str">
        <f aca="false">IF(A11897="","",MOD(A11897-1,$O$2)+1)</f>
        <v/>
      </c>
      <c r="D11897" s="27" t="str">
        <f aca="false">IF(A11897="","",IF(A11897=1,Calculadora!$D$5,G11896))</f>
        <v/>
      </c>
      <c r="E11897" s="27" t="str">
        <f aca="false">IF(A11897="","",IF($O$9=1,IF(MOD(C11897-1,$O$8)=0,Calculadora!$D$6*(1+Calculadora!$D$7)^(B11897-1),0),IF(MOD(C11897,$O$8)=0,Calculadora!$D$6*(1+Calculadora!$D$7)^(B11897-1),0)))</f>
        <v/>
      </c>
      <c r="F11897" s="27" t="str">
        <f aca="false">IF(A11897="","",(D11897+IF($O$9=1,E11897,0))*$O$7)</f>
        <v/>
      </c>
      <c r="G11897" s="27" t="str">
        <f aca="false">IF(A11897="","",D11897+E11897+F11897)</f>
        <v/>
      </c>
      <c r="H11897" s="27" t="str">
        <f aca="false">IF(A11897="","",Calculadora!$D$5+SUM($E$7:E11897))</f>
        <v/>
      </c>
      <c r="I11897" s="27" t="str">
        <f aca="false">IF(A11897="","",G11897-H11897)</f>
        <v/>
      </c>
      <c r="J11897" s="27" t="str">
        <f aca="false">IF(A11897="","",IF(C11897=$O$2,G11897,0))</f>
        <v/>
      </c>
    </row>
    <row r="11898" customFormat="false" ht="15" hidden="false" customHeight="false" outlineLevel="0" collapsed="false">
      <c r="A11898" s="25" t="str">
        <f aca="false">IF(ROW()-6&lt;=$O$3,ROW()-6,"")</f>
        <v/>
      </c>
      <c r="B11898" s="25" t="str">
        <f aca="false">IF(A11898="","",INT((A11898-1)/$O$2)+1)</f>
        <v/>
      </c>
      <c r="C11898" s="25" t="str">
        <f aca="false">IF(A11898="","",MOD(A11898-1,$O$2)+1)</f>
        <v/>
      </c>
      <c r="D11898" s="27" t="str">
        <f aca="false">IF(A11898="","",IF(A11898=1,Calculadora!$D$5,G11897))</f>
        <v/>
      </c>
      <c r="E11898" s="27" t="str">
        <f aca="false">IF(A11898="","",IF($O$9=1,IF(MOD(C11898-1,$O$8)=0,Calculadora!$D$6*(1+Calculadora!$D$7)^(B11898-1),0),IF(MOD(C11898,$O$8)=0,Calculadora!$D$6*(1+Calculadora!$D$7)^(B11898-1),0)))</f>
        <v/>
      </c>
      <c r="F11898" s="27" t="str">
        <f aca="false">IF(A11898="","",(D11898+IF($O$9=1,E11898,0))*$O$7)</f>
        <v/>
      </c>
      <c r="G11898" s="27" t="str">
        <f aca="false">IF(A11898="","",D11898+E11898+F11898)</f>
        <v/>
      </c>
      <c r="H11898" s="27" t="str">
        <f aca="false">IF(A11898="","",Calculadora!$D$5+SUM($E$7:E11898))</f>
        <v/>
      </c>
      <c r="I11898" s="27" t="str">
        <f aca="false">IF(A11898="","",G11898-H11898)</f>
        <v/>
      </c>
      <c r="J11898" s="27" t="str">
        <f aca="false">IF(A11898="","",IF(C11898=$O$2,G11898,0))</f>
        <v/>
      </c>
    </row>
    <row r="11899" customFormat="false" ht="15" hidden="false" customHeight="false" outlineLevel="0" collapsed="false">
      <c r="A11899" s="25" t="str">
        <f aca="false">IF(ROW()-6&lt;=$O$3,ROW()-6,"")</f>
        <v/>
      </c>
      <c r="B11899" s="25" t="str">
        <f aca="false">IF(A11899="","",INT((A11899-1)/$O$2)+1)</f>
        <v/>
      </c>
      <c r="C11899" s="25" t="str">
        <f aca="false">IF(A11899="","",MOD(A11899-1,$O$2)+1)</f>
        <v/>
      </c>
      <c r="D11899" s="27" t="str">
        <f aca="false">IF(A11899="","",IF(A11899=1,Calculadora!$D$5,G11898))</f>
        <v/>
      </c>
      <c r="E11899" s="27" t="str">
        <f aca="false">IF(A11899="","",IF($O$9=1,IF(MOD(C11899-1,$O$8)=0,Calculadora!$D$6*(1+Calculadora!$D$7)^(B11899-1),0),IF(MOD(C11899,$O$8)=0,Calculadora!$D$6*(1+Calculadora!$D$7)^(B11899-1),0)))</f>
        <v/>
      </c>
      <c r="F11899" s="27" t="str">
        <f aca="false">IF(A11899="","",(D11899+IF($O$9=1,E11899,0))*$O$7)</f>
        <v/>
      </c>
      <c r="G11899" s="27" t="str">
        <f aca="false">IF(A11899="","",D11899+E11899+F11899)</f>
        <v/>
      </c>
      <c r="H11899" s="27" t="str">
        <f aca="false">IF(A11899="","",Calculadora!$D$5+SUM($E$7:E11899))</f>
        <v/>
      </c>
      <c r="I11899" s="27" t="str">
        <f aca="false">IF(A11899="","",G11899-H11899)</f>
        <v/>
      </c>
      <c r="J11899" s="27" t="str">
        <f aca="false">IF(A11899="","",IF(C11899=$O$2,G11899,0))</f>
        <v/>
      </c>
    </row>
    <row r="11900" customFormat="false" ht="15" hidden="false" customHeight="false" outlineLevel="0" collapsed="false">
      <c r="A11900" s="25" t="str">
        <f aca="false">IF(ROW()-6&lt;=$O$3,ROW()-6,"")</f>
        <v/>
      </c>
      <c r="B11900" s="25" t="str">
        <f aca="false">IF(A11900="","",INT((A11900-1)/$O$2)+1)</f>
        <v/>
      </c>
      <c r="C11900" s="25" t="str">
        <f aca="false">IF(A11900="","",MOD(A11900-1,$O$2)+1)</f>
        <v/>
      </c>
      <c r="D11900" s="27" t="str">
        <f aca="false">IF(A11900="","",IF(A11900=1,Calculadora!$D$5,G11899))</f>
        <v/>
      </c>
      <c r="E11900" s="27" t="str">
        <f aca="false">IF(A11900="","",IF($O$9=1,IF(MOD(C11900-1,$O$8)=0,Calculadora!$D$6*(1+Calculadora!$D$7)^(B11900-1),0),IF(MOD(C11900,$O$8)=0,Calculadora!$D$6*(1+Calculadora!$D$7)^(B11900-1),0)))</f>
        <v/>
      </c>
      <c r="F11900" s="27" t="str">
        <f aca="false">IF(A11900="","",(D11900+IF($O$9=1,E11900,0))*$O$7)</f>
        <v/>
      </c>
      <c r="G11900" s="27" t="str">
        <f aca="false">IF(A11900="","",D11900+E11900+F11900)</f>
        <v/>
      </c>
      <c r="H11900" s="27" t="str">
        <f aca="false">IF(A11900="","",Calculadora!$D$5+SUM($E$7:E11900))</f>
        <v/>
      </c>
      <c r="I11900" s="27" t="str">
        <f aca="false">IF(A11900="","",G11900-H11900)</f>
        <v/>
      </c>
      <c r="J11900" s="27" t="str">
        <f aca="false">IF(A11900="","",IF(C11900=$O$2,G11900,0))</f>
        <v/>
      </c>
    </row>
    <row r="11901" customFormat="false" ht="15" hidden="false" customHeight="false" outlineLevel="0" collapsed="false">
      <c r="A11901" s="25" t="str">
        <f aca="false">IF(ROW()-6&lt;=$O$3,ROW()-6,"")</f>
        <v/>
      </c>
      <c r="B11901" s="25" t="str">
        <f aca="false">IF(A11901="","",INT((A11901-1)/$O$2)+1)</f>
        <v/>
      </c>
      <c r="C11901" s="25" t="str">
        <f aca="false">IF(A11901="","",MOD(A11901-1,$O$2)+1)</f>
        <v/>
      </c>
      <c r="D11901" s="27" t="str">
        <f aca="false">IF(A11901="","",IF(A11901=1,Calculadora!$D$5,G11900))</f>
        <v/>
      </c>
      <c r="E11901" s="27" t="str">
        <f aca="false">IF(A11901="","",IF($O$9=1,IF(MOD(C11901-1,$O$8)=0,Calculadora!$D$6*(1+Calculadora!$D$7)^(B11901-1),0),IF(MOD(C11901,$O$8)=0,Calculadora!$D$6*(1+Calculadora!$D$7)^(B11901-1),0)))</f>
        <v/>
      </c>
      <c r="F11901" s="27" t="str">
        <f aca="false">IF(A11901="","",(D11901+IF($O$9=1,E11901,0))*$O$7)</f>
        <v/>
      </c>
      <c r="G11901" s="27" t="str">
        <f aca="false">IF(A11901="","",D11901+E11901+F11901)</f>
        <v/>
      </c>
      <c r="H11901" s="27" t="str">
        <f aca="false">IF(A11901="","",Calculadora!$D$5+SUM($E$7:E11901))</f>
        <v/>
      </c>
      <c r="I11901" s="27" t="str">
        <f aca="false">IF(A11901="","",G11901-H11901)</f>
        <v/>
      </c>
      <c r="J11901" s="27" t="str">
        <f aca="false">IF(A11901="","",IF(C11901=$O$2,G11901,0))</f>
        <v/>
      </c>
    </row>
    <row r="11902" customFormat="false" ht="15" hidden="false" customHeight="false" outlineLevel="0" collapsed="false">
      <c r="A11902" s="25" t="str">
        <f aca="false">IF(ROW()-6&lt;=$O$3,ROW()-6,"")</f>
        <v/>
      </c>
      <c r="B11902" s="25" t="str">
        <f aca="false">IF(A11902="","",INT((A11902-1)/$O$2)+1)</f>
        <v/>
      </c>
      <c r="C11902" s="25" t="str">
        <f aca="false">IF(A11902="","",MOD(A11902-1,$O$2)+1)</f>
        <v/>
      </c>
      <c r="D11902" s="27" t="str">
        <f aca="false">IF(A11902="","",IF(A11902=1,Calculadora!$D$5,G11901))</f>
        <v/>
      </c>
      <c r="E11902" s="27" t="str">
        <f aca="false">IF(A11902="","",IF($O$9=1,IF(MOD(C11902-1,$O$8)=0,Calculadora!$D$6*(1+Calculadora!$D$7)^(B11902-1),0),IF(MOD(C11902,$O$8)=0,Calculadora!$D$6*(1+Calculadora!$D$7)^(B11902-1),0)))</f>
        <v/>
      </c>
      <c r="F11902" s="27" t="str">
        <f aca="false">IF(A11902="","",(D11902+IF($O$9=1,E11902,0))*$O$7)</f>
        <v/>
      </c>
      <c r="G11902" s="27" t="str">
        <f aca="false">IF(A11902="","",D11902+E11902+F11902)</f>
        <v/>
      </c>
      <c r="H11902" s="27" t="str">
        <f aca="false">IF(A11902="","",Calculadora!$D$5+SUM($E$7:E11902))</f>
        <v/>
      </c>
      <c r="I11902" s="27" t="str">
        <f aca="false">IF(A11902="","",G11902-H11902)</f>
        <v/>
      </c>
      <c r="J11902" s="27" t="str">
        <f aca="false">IF(A11902="","",IF(C11902=$O$2,G11902,0))</f>
        <v/>
      </c>
    </row>
    <row r="11903" customFormat="false" ht="15" hidden="false" customHeight="false" outlineLevel="0" collapsed="false">
      <c r="A11903" s="25" t="str">
        <f aca="false">IF(ROW()-6&lt;=$O$3,ROW()-6,"")</f>
        <v/>
      </c>
      <c r="B11903" s="25" t="str">
        <f aca="false">IF(A11903="","",INT((A11903-1)/$O$2)+1)</f>
        <v/>
      </c>
      <c r="C11903" s="25" t="str">
        <f aca="false">IF(A11903="","",MOD(A11903-1,$O$2)+1)</f>
        <v/>
      </c>
      <c r="D11903" s="27" t="str">
        <f aca="false">IF(A11903="","",IF(A11903=1,Calculadora!$D$5,G11902))</f>
        <v/>
      </c>
      <c r="E11903" s="27" t="str">
        <f aca="false">IF(A11903="","",IF($O$9=1,IF(MOD(C11903-1,$O$8)=0,Calculadora!$D$6*(1+Calculadora!$D$7)^(B11903-1),0),IF(MOD(C11903,$O$8)=0,Calculadora!$D$6*(1+Calculadora!$D$7)^(B11903-1),0)))</f>
        <v/>
      </c>
      <c r="F11903" s="27" t="str">
        <f aca="false">IF(A11903="","",(D11903+IF($O$9=1,E11903,0))*$O$7)</f>
        <v/>
      </c>
      <c r="G11903" s="27" t="str">
        <f aca="false">IF(A11903="","",D11903+E11903+F11903)</f>
        <v/>
      </c>
      <c r="H11903" s="27" t="str">
        <f aca="false">IF(A11903="","",Calculadora!$D$5+SUM($E$7:E11903))</f>
        <v/>
      </c>
      <c r="I11903" s="27" t="str">
        <f aca="false">IF(A11903="","",G11903-H11903)</f>
        <v/>
      </c>
      <c r="J11903" s="27" t="str">
        <f aca="false">IF(A11903="","",IF(C11903=$O$2,G11903,0))</f>
        <v/>
      </c>
    </row>
    <row r="11904" customFormat="false" ht="15" hidden="false" customHeight="false" outlineLevel="0" collapsed="false">
      <c r="A11904" s="25" t="str">
        <f aca="false">IF(ROW()-6&lt;=$O$3,ROW()-6,"")</f>
        <v/>
      </c>
      <c r="B11904" s="25" t="str">
        <f aca="false">IF(A11904="","",INT((A11904-1)/$O$2)+1)</f>
        <v/>
      </c>
      <c r="C11904" s="25" t="str">
        <f aca="false">IF(A11904="","",MOD(A11904-1,$O$2)+1)</f>
        <v/>
      </c>
      <c r="D11904" s="27" t="str">
        <f aca="false">IF(A11904="","",IF(A11904=1,Calculadora!$D$5,G11903))</f>
        <v/>
      </c>
      <c r="E11904" s="27" t="str">
        <f aca="false">IF(A11904="","",IF($O$9=1,IF(MOD(C11904-1,$O$8)=0,Calculadora!$D$6*(1+Calculadora!$D$7)^(B11904-1),0),IF(MOD(C11904,$O$8)=0,Calculadora!$D$6*(1+Calculadora!$D$7)^(B11904-1),0)))</f>
        <v/>
      </c>
      <c r="F11904" s="27" t="str">
        <f aca="false">IF(A11904="","",(D11904+IF($O$9=1,E11904,0))*$O$7)</f>
        <v/>
      </c>
      <c r="G11904" s="27" t="str">
        <f aca="false">IF(A11904="","",D11904+E11904+F11904)</f>
        <v/>
      </c>
      <c r="H11904" s="27" t="str">
        <f aca="false">IF(A11904="","",Calculadora!$D$5+SUM($E$7:E11904))</f>
        <v/>
      </c>
      <c r="I11904" s="27" t="str">
        <f aca="false">IF(A11904="","",G11904-H11904)</f>
        <v/>
      </c>
      <c r="J11904" s="27" t="str">
        <f aca="false">IF(A11904="","",IF(C11904=$O$2,G11904,0))</f>
        <v/>
      </c>
    </row>
    <row r="11905" customFormat="false" ht="15" hidden="false" customHeight="false" outlineLevel="0" collapsed="false">
      <c r="A11905" s="25" t="str">
        <f aca="false">IF(ROW()-6&lt;=$O$3,ROW()-6,"")</f>
        <v/>
      </c>
      <c r="B11905" s="25" t="str">
        <f aca="false">IF(A11905="","",INT((A11905-1)/$O$2)+1)</f>
        <v/>
      </c>
      <c r="C11905" s="25" t="str">
        <f aca="false">IF(A11905="","",MOD(A11905-1,$O$2)+1)</f>
        <v/>
      </c>
      <c r="D11905" s="27" t="str">
        <f aca="false">IF(A11905="","",IF(A11905=1,Calculadora!$D$5,G11904))</f>
        <v/>
      </c>
      <c r="E11905" s="27" t="str">
        <f aca="false">IF(A11905="","",IF($O$9=1,IF(MOD(C11905-1,$O$8)=0,Calculadora!$D$6*(1+Calculadora!$D$7)^(B11905-1),0),IF(MOD(C11905,$O$8)=0,Calculadora!$D$6*(1+Calculadora!$D$7)^(B11905-1),0)))</f>
        <v/>
      </c>
      <c r="F11905" s="27" t="str">
        <f aca="false">IF(A11905="","",(D11905+IF($O$9=1,E11905,0))*$O$7)</f>
        <v/>
      </c>
      <c r="G11905" s="27" t="str">
        <f aca="false">IF(A11905="","",D11905+E11905+F11905)</f>
        <v/>
      </c>
      <c r="H11905" s="27" t="str">
        <f aca="false">IF(A11905="","",Calculadora!$D$5+SUM($E$7:E11905))</f>
        <v/>
      </c>
      <c r="I11905" s="27" t="str">
        <f aca="false">IF(A11905="","",G11905-H11905)</f>
        <v/>
      </c>
      <c r="J11905" s="27" t="str">
        <f aca="false">IF(A11905="","",IF(C11905=$O$2,G11905,0))</f>
        <v/>
      </c>
    </row>
    <row r="11906" customFormat="false" ht="15" hidden="false" customHeight="false" outlineLevel="0" collapsed="false">
      <c r="A11906" s="25" t="str">
        <f aca="false">IF(ROW()-6&lt;=$O$3,ROW()-6,"")</f>
        <v/>
      </c>
      <c r="B11906" s="25" t="str">
        <f aca="false">IF(A11906="","",INT((A11906-1)/$O$2)+1)</f>
        <v/>
      </c>
      <c r="C11906" s="25" t="str">
        <f aca="false">IF(A11906="","",MOD(A11906-1,$O$2)+1)</f>
        <v/>
      </c>
      <c r="D11906" s="27" t="str">
        <f aca="false">IF(A11906="","",IF(A11906=1,Calculadora!$D$5,G11905))</f>
        <v/>
      </c>
      <c r="E11906" s="27" t="str">
        <f aca="false">IF(A11906="","",IF($O$9=1,IF(MOD(C11906-1,$O$8)=0,Calculadora!$D$6*(1+Calculadora!$D$7)^(B11906-1),0),IF(MOD(C11906,$O$8)=0,Calculadora!$D$6*(1+Calculadora!$D$7)^(B11906-1),0)))</f>
        <v/>
      </c>
      <c r="F11906" s="27" t="str">
        <f aca="false">IF(A11906="","",(D11906+IF($O$9=1,E11906,0))*$O$7)</f>
        <v/>
      </c>
      <c r="G11906" s="27" t="str">
        <f aca="false">IF(A11906="","",D11906+E11906+F11906)</f>
        <v/>
      </c>
      <c r="H11906" s="27" t="str">
        <f aca="false">IF(A11906="","",Calculadora!$D$5+SUM($E$7:E11906))</f>
        <v/>
      </c>
      <c r="I11906" s="27" t="str">
        <f aca="false">IF(A11906="","",G11906-H11906)</f>
        <v/>
      </c>
      <c r="J11906" s="27" t="str">
        <f aca="false">IF(A11906="","",IF(C11906=$O$2,G11906,0))</f>
        <v/>
      </c>
    </row>
    <row r="11907" customFormat="false" ht="15" hidden="false" customHeight="false" outlineLevel="0" collapsed="false">
      <c r="A11907" s="25" t="str">
        <f aca="false">IF(ROW()-6&lt;=$O$3,ROW()-6,"")</f>
        <v/>
      </c>
      <c r="B11907" s="25" t="str">
        <f aca="false">IF(A11907="","",INT((A11907-1)/$O$2)+1)</f>
        <v/>
      </c>
      <c r="C11907" s="25" t="str">
        <f aca="false">IF(A11907="","",MOD(A11907-1,$O$2)+1)</f>
        <v/>
      </c>
      <c r="D11907" s="27" t="str">
        <f aca="false">IF(A11907="","",IF(A11907=1,Calculadora!$D$5,G11906))</f>
        <v/>
      </c>
      <c r="E11907" s="27" t="str">
        <f aca="false">IF(A11907="","",IF($O$9=1,IF(MOD(C11907-1,$O$8)=0,Calculadora!$D$6*(1+Calculadora!$D$7)^(B11907-1),0),IF(MOD(C11907,$O$8)=0,Calculadora!$D$6*(1+Calculadora!$D$7)^(B11907-1),0)))</f>
        <v/>
      </c>
      <c r="F11907" s="27" t="str">
        <f aca="false">IF(A11907="","",(D11907+IF($O$9=1,E11907,0))*$O$7)</f>
        <v/>
      </c>
      <c r="G11907" s="27" t="str">
        <f aca="false">IF(A11907="","",D11907+E11907+F11907)</f>
        <v/>
      </c>
      <c r="H11907" s="27" t="str">
        <f aca="false">IF(A11907="","",Calculadora!$D$5+SUM($E$7:E11907))</f>
        <v/>
      </c>
      <c r="I11907" s="27" t="str">
        <f aca="false">IF(A11907="","",G11907-H11907)</f>
        <v/>
      </c>
      <c r="J11907" s="27" t="str">
        <f aca="false">IF(A11907="","",IF(C11907=$O$2,G11907,0))</f>
        <v/>
      </c>
    </row>
    <row r="11908" customFormat="false" ht="15" hidden="false" customHeight="false" outlineLevel="0" collapsed="false">
      <c r="A11908" s="25" t="str">
        <f aca="false">IF(ROW()-6&lt;=$O$3,ROW()-6,"")</f>
        <v/>
      </c>
      <c r="B11908" s="25" t="str">
        <f aca="false">IF(A11908="","",INT((A11908-1)/$O$2)+1)</f>
        <v/>
      </c>
      <c r="C11908" s="25" t="str">
        <f aca="false">IF(A11908="","",MOD(A11908-1,$O$2)+1)</f>
        <v/>
      </c>
      <c r="D11908" s="27" t="str">
        <f aca="false">IF(A11908="","",IF(A11908=1,Calculadora!$D$5,G11907))</f>
        <v/>
      </c>
      <c r="E11908" s="27" t="str">
        <f aca="false">IF(A11908="","",IF($O$9=1,IF(MOD(C11908-1,$O$8)=0,Calculadora!$D$6*(1+Calculadora!$D$7)^(B11908-1),0),IF(MOD(C11908,$O$8)=0,Calculadora!$D$6*(1+Calculadora!$D$7)^(B11908-1),0)))</f>
        <v/>
      </c>
      <c r="F11908" s="27" t="str">
        <f aca="false">IF(A11908="","",(D11908+IF($O$9=1,E11908,0))*$O$7)</f>
        <v/>
      </c>
      <c r="G11908" s="27" t="str">
        <f aca="false">IF(A11908="","",D11908+E11908+F11908)</f>
        <v/>
      </c>
      <c r="H11908" s="27" t="str">
        <f aca="false">IF(A11908="","",Calculadora!$D$5+SUM($E$7:E11908))</f>
        <v/>
      </c>
      <c r="I11908" s="27" t="str">
        <f aca="false">IF(A11908="","",G11908-H11908)</f>
        <v/>
      </c>
      <c r="J11908" s="27" t="str">
        <f aca="false">IF(A11908="","",IF(C11908=$O$2,G11908,0))</f>
        <v/>
      </c>
    </row>
    <row r="11909" customFormat="false" ht="15" hidden="false" customHeight="false" outlineLevel="0" collapsed="false">
      <c r="A11909" s="25" t="str">
        <f aca="false">IF(ROW()-6&lt;=$O$3,ROW()-6,"")</f>
        <v/>
      </c>
      <c r="B11909" s="25" t="str">
        <f aca="false">IF(A11909="","",INT((A11909-1)/$O$2)+1)</f>
        <v/>
      </c>
      <c r="C11909" s="25" t="str">
        <f aca="false">IF(A11909="","",MOD(A11909-1,$O$2)+1)</f>
        <v/>
      </c>
      <c r="D11909" s="27" t="str">
        <f aca="false">IF(A11909="","",IF(A11909=1,Calculadora!$D$5,G11908))</f>
        <v/>
      </c>
      <c r="E11909" s="27" t="str">
        <f aca="false">IF(A11909="","",IF($O$9=1,IF(MOD(C11909-1,$O$8)=0,Calculadora!$D$6*(1+Calculadora!$D$7)^(B11909-1),0),IF(MOD(C11909,$O$8)=0,Calculadora!$D$6*(1+Calculadora!$D$7)^(B11909-1),0)))</f>
        <v/>
      </c>
      <c r="F11909" s="27" t="str">
        <f aca="false">IF(A11909="","",(D11909+IF($O$9=1,E11909,0))*$O$7)</f>
        <v/>
      </c>
      <c r="G11909" s="27" t="str">
        <f aca="false">IF(A11909="","",D11909+E11909+F11909)</f>
        <v/>
      </c>
      <c r="H11909" s="27" t="str">
        <f aca="false">IF(A11909="","",Calculadora!$D$5+SUM($E$7:E11909))</f>
        <v/>
      </c>
      <c r="I11909" s="27" t="str">
        <f aca="false">IF(A11909="","",G11909-H11909)</f>
        <v/>
      </c>
      <c r="J11909" s="27" t="str">
        <f aca="false">IF(A11909="","",IF(C11909=$O$2,G11909,0))</f>
        <v/>
      </c>
    </row>
    <row r="11910" customFormat="false" ht="15" hidden="false" customHeight="false" outlineLevel="0" collapsed="false">
      <c r="A11910" s="25" t="str">
        <f aca="false">IF(ROW()-6&lt;=$O$3,ROW()-6,"")</f>
        <v/>
      </c>
      <c r="B11910" s="25" t="str">
        <f aca="false">IF(A11910="","",INT((A11910-1)/$O$2)+1)</f>
        <v/>
      </c>
      <c r="C11910" s="25" t="str">
        <f aca="false">IF(A11910="","",MOD(A11910-1,$O$2)+1)</f>
        <v/>
      </c>
      <c r="D11910" s="27" t="str">
        <f aca="false">IF(A11910="","",IF(A11910=1,Calculadora!$D$5,G11909))</f>
        <v/>
      </c>
      <c r="E11910" s="27" t="str">
        <f aca="false">IF(A11910="","",IF($O$9=1,IF(MOD(C11910-1,$O$8)=0,Calculadora!$D$6*(1+Calculadora!$D$7)^(B11910-1),0),IF(MOD(C11910,$O$8)=0,Calculadora!$D$6*(1+Calculadora!$D$7)^(B11910-1),0)))</f>
        <v/>
      </c>
      <c r="F11910" s="27" t="str">
        <f aca="false">IF(A11910="","",(D11910+IF($O$9=1,E11910,0))*$O$7)</f>
        <v/>
      </c>
      <c r="G11910" s="27" t="str">
        <f aca="false">IF(A11910="","",D11910+E11910+F11910)</f>
        <v/>
      </c>
      <c r="H11910" s="27" t="str">
        <f aca="false">IF(A11910="","",Calculadora!$D$5+SUM($E$7:E11910))</f>
        <v/>
      </c>
      <c r="I11910" s="27" t="str">
        <f aca="false">IF(A11910="","",G11910-H11910)</f>
        <v/>
      </c>
      <c r="J11910" s="27" t="str">
        <f aca="false">IF(A11910="","",IF(C11910=$O$2,G11910,0))</f>
        <v/>
      </c>
    </row>
    <row r="11911" customFormat="false" ht="15" hidden="false" customHeight="false" outlineLevel="0" collapsed="false">
      <c r="A11911" s="25" t="str">
        <f aca="false">IF(ROW()-6&lt;=$O$3,ROW()-6,"")</f>
        <v/>
      </c>
      <c r="B11911" s="25" t="str">
        <f aca="false">IF(A11911="","",INT((A11911-1)/$O$2)+1)</f>
        <v/>
      </c>
      <c r="C11911" s="25" t="str">
        <f aca="false">IF(A11911="","",MOD(A11911-1,$O$2)+1)</f>
        <v/>
      </c>
      <c r="D11911" s="27" t="str">
        <f aca="false">IF(A11911="","",IF(A11911=1,Calculadora!$D$5,G11910))</f>
        <v/>
      </c>
      <c r="E11911" s="27" t="str">
        <f aca="false">IF(A11911="","",IF($O$9=1,IF(MOD(C11911-1,$O$8)=0,Calculadora!$D$6*(1+Calculadora!$D$7)^(B11911-1),0),IF(MOD(C11911,$O$8)=0,Calculadora!$D$6*(1+Calculadora!$D$7)^(B11911-1),0)))</f>
        <v/>
      </c>
      <c r="F11911" s="27" t="str">
        <f aca="false">IF(A11911="","",(D11911+IF($O$9=1,E11911,0))*$O$7)</f>
        <v/>
      </c>
      <c r="G11911" s="27" t="str">
        <f aca="false">IF(A11911="","",D11911+E11911+F11911)</f>
        <v/>
      </c>
      <c r="H11911" s="27" t="str">
        <f aca="false">IF(A11911="","",Calculadora!$D$5+SUM($E$7:E11911))</f>
        <v/>
      </c>
      <c r="I11911" s="27" t="str">
        <f aca="false">IF(A11911="","",G11911-H11911)</f>
        <v/>
      </c>
      <c r="J11911" s="27" t="str">
        <f aca="false">IF(A11911="","",IF(C11911=$O$2,G11911,0))</f>
        <v/>
      </c>
    </row>
    <row r="11912" customFormat="false" ht="15" hidden="false" customHeight="false" outlineLevel="0" collapsed="false">
      <c r="A11912" s="25" t="str">
        <f aca="false">IF(ROW()-6&lt;=$O$3,ROW()-6,"")</f>
        <v/>
      </c>
      <c r="B11912" s="25" t="str">
        <f aca="false">IF(A11912="","",INT((A11912-1)/$O$2)+1)</f>
        <v/>
      </c>
      <c r="C11912" s="25" t="str">
        <f aca="false">IF(A11912="","",MOD(A11912-1,$O$2)+1)</f>
        <v/>
      </c>
      <c r="D11912" s="27" t="str">
        <f aca="false">IF(A11912="","",IF(A11912=1,Calculadora!$D$5,G11911))</f>
        <v/>
      </c>
      <c r="E11912" s="27" t="str">
        <f aca="false">IF(A11912="","",IF($O$9=1,IF(MOD(C11912-1,$O$8)=0,Calculadora!$D$6*(1+Calculadora!$D$7)^(B11912-1),0),IF(MOD(C11912,$O$8)=0,Calculadora!$D$6*(1+Calculadora!$D$7)^(B11912-1),0)))</f>
        <v/>
      </c>
      <c r="F11912" s="27" t="str">
        <f aca="false">IF(A11912="","",(D11912+IF($O$9=1,E11912,0))*$O$7)</f>
        <v/>
      </c>
      <c r="G11912" s="27" t="str">
        <f aca="false">IF(A11912="","",D11912+E11912+F11912)</f>
        <v/>
      </c>
      <c r="H11912" s="27" t="str">
        <f aca="false">IF(A11912="","",Calculadora!$D$5+SUM($E$7:E11912))</f>
        <v/>
      </c>
      <c r="I11912" s="27" t="str">
        <f aca="false">IF(A11912="","",G11912-H11912)</f>
        <v/>
      </c>
      <c r="J11912" s="27" t="str">
        <f aca="false">IF(A11912="","",IF(C11912=$O$2,G11912,0))</f>
        <v/>
      </c>
    </row>
    <row r="11913" customFormat="false" ht="15" hidden="false" customHeight="false" outlineLevel="0" collapsed="false">
      <c r="A11913" s="25" t="str">
        <f aca="false">IF(ROW()-6&lt;=$O$3,ROW()-6,"")</f>
        <v/>
      </c>
      <c r="B11913" s="25" t="str">
        <f aca="false">IF(A11913="","",INT((A11913-1)/$O$2)+1)</f>
        <v/>
      </c>
      <c r="C11913" s="25" t="str">
        <f aca="false">IF(A11913="","",MOD(A11913-1,$O$2)+1)</f>
        <v/>
      </c>
      <c r="D11913" s="27" t="str">
        <f aca="false">IF(A11913="","",IF(A11913=1,Calculadora!$D$5,G11912))</f>
        <v/>
      </c>
      <c r="E11913" s="27" t="str">
        <f aca="false">IF(A11913="","",IF($O$9=1,IF(MOD(C11913-1,$O$8)=0,Calculadora!$D$6*(1+Calculadora!$D$7)^(B11913-1),0),IF(MOD(C11913,$O$8)=0,Calculadora!$D$6*(1+Calculadora!$D$7)^(B11913-1),0)))</f>
        <v/>
      </c>
      <c r="F11913" s="27" t="str">
        <f aca="false">IF(A11913="","",(D11913+IF($O$9=1,E11913,0))*$O$7)</f>
        <v/>
      </c>
      <c r="G11913" s="27" t="str">
        <f aca="false">IF(A11913="","",D11913+E11913+F11913)</f>
        <v/>
      </c>
      <c r="H11913" s="27" t="str">
        <f aca="false">IF(A11913="","",Calculadora!$D$5+SUM($E$7:E11913))</f>
        <v/>
      </c>
      <c r="I11913" s="27" t="str">
        <f aca="false">IF(A11913="","",G11913-H11913)</f>
        <v/>
      </c>
      <c r="J11913" s="27" t="str">
        <f aca="false">IF(A11913="","",IF(C11913=$O$2,G11913,0))</f>
        <v/>
      </c>
    </row>
    <row r="11914" customFormat="false" ht="15" hidden="false" customHeight="false" outlineLevel="0" collapsed="false">
      <c r="A11914" s="25" t="str">
        <f aca="false">IF(ROW()-6&lt;=$O$3,ROW()-6,"")</f>
        <v/>
      </c>
      <c r="B11914" s="25" t="str">
        <f aca="false">IF(A11914="","",INT((A11914-1)/$O$2)+1)</f>
        <v/>
      </c>
      <c r="C11914" s="25" t="str">
        <f aca="false">IF(A11914="","",MOD(A11914-1,$O$2)+1)</f>
        <v/>
      </c>
      <c r="D11914" s="27" t="str">
        <f aca="false">IF(A11914="","",IF(A11914=1,Calculadora!$D$5,G11913))</f>
        <v/>
      </c>
      <c r="E11914" s="27" t="str">
        <f aca="false">IF(A11914="","",IF($O$9=1,IF(MOD(C11914-1,$O$8)=0,Calculadora!$D$6*(1+Calculadora!$D$7)^(B11914-1),0),IF(MOD(C11914,$O$8)=0,Calculadora!$D$6*(1+Calculadora!$D$7)^(B11914-1),0)))</f>
        <v/>
      </c>
      <c r="F11914" s="27" t="str">
        <f aca="false">IF(A11914="","",(D11914+IF($O$9=1,E11914,0))*$O$7)</f>
        <v/>
      </c>
      <c r="G11914" s="27" t="str">
        <f aca="false">IF(A11914="","",D11914+E11914+F11914)</f>
        <v/>
      </c>
      <c r="H11914" s="27" t="str">
        <f aca="false">IF(A11914="","",Calculadora!$D$5+SUM($E$7:E11914))</f>
        <v/>
      </c>
      <c r="I11914" s="27" t="str">
        <f aca="false">IF(A11914="","",G11914-H11914)</f>
        <v/>
      </c>
      <c r="J11914" s="27" t="str">
        <f aca="false">IF(A11914="","",IF(C11914=$O$2,G11914,0))</f>
        <v/>
      </c>
    </row>
    <row r="11915" customFormat="false" ht="15" hidden="false" customHeight="false" outlineLevel="0" collapsed="false">
      <c r="A11915" s="25" t="str">
        <f aca="false">IF(ROW()-6&lt;=$O$3,ROW()-6,"")</f>
        <v/>
      </c>
      <c r="B11915" s="25" t="str">
        <f aca="false">IF(A11915="","",INT((A11915-1)/$O$2)+1)</f>
        <v/>
      </c>
      <c r="C11915" s="25" t="str">
        <f aca="false">IF(A11915="","",MOD(A11915-1,$O$2)+1)</f>
        <v/>
      </c>
      <c r="D11915" s="27" t="str">
        <f aca="false">IF(A11915="","",IF(A11915=1,Calculadora!$D$5,G11914))</f>
        <v/>
      </c>
      <c r="E11915" s="27" t="str">
        <f aca="false">IF(A11915="","",IF($O$9=1,IF(MOD(C11915-1,$O$8)=0,Calculadora!$D$6*(1+Calculadora!$D$7)^(B11915-1),0),IF(MOD(C11915,$O$8)=0,Calculadora!$D$6*(1+Calculadora!$D$7)^(B11915-1),0)))</f>
        <v/>
      </c>
      <c r="F11915" s="27" t="str">
        <f aca="false">IF(A11915="","",(D11915+IF($O$9=1,E11915,0))*$O$7)</f>
        <v/>
      </c>
      <c r="G11915" s="27" t="str">
        <f aca="false">IF(A11915="","",D11915+E11915+F11915)</f>
        <v/>
      </c>
      <c r="H11915" s="27" t="str">
        <f aca="false">IF(A11915="","",Calculadora!$D$5+SUM($E$7:E11915))</f>
        <v/>
      </c>
      <c r="I11915" s="27" t="str">
        <f aca="false">IF(A11915="","",G11915-H11915)</f>
        <v/>
      </c>
      <c r="J11915" s="27" t="str">
        <f aca="false">IF(A11915="","",IF(C11915=$O$2,G11915,0))</f>
        <v/>
      </c>
    </row>
    <row r="11916" customFormat="false" ht="15" hidden="false" customHeight="false" outlineLevel="0" collapsed="false">
      <c r="A11916" s="25" t="str">
        <f aca="false">IF(ROW()-6&lt;=$O$3,ROW()-6,"")</f>
        <v/>
      </c>
      <c r="B11916" s="25" t="str">
        <f aca="false">IF(A11916="","",INT((A11916-1)/$O$2)+1)</f>
        <v/>
      </c>
      <c r="C11916" s="25" t="str">
        <f aca="false">IF(A11916="","",MOD(A11916-1,$O$2)+1)</f>
        <v/>
      </c>
      <c r="D11916" s="27" t="str">
        <f aca="false">IF(A11916="","",IF(A11916=1,Calculadora!$D$5,G11915))</f>
        <v/>
      </c>
      <c r="E11916" s="27" t="str">
        <f aca="false">IF(A11916="","",IF($O$9=1,IF(MOD(C11916-1,$O$8)=0,Calculadora!$D$6*(1+Calculadora!$D$7)^(B11916-1),0),IF(MOD(C11916,$O$8)=0,Calculadora!$D$6*(1+Calculadora!$D$7)^(B11916-1),0)))</f>
        <v/>
      </c>
      <c r="F11916" s="27" t="str">
        <f aca="false">IF(A11916="","",(D11916+IF($O$9=1,E11916,0))*$O$7)</f>
        <v/>
      </c>
      <c r="G11916" s="27" t="str">
        <f aca="false">IF(A11916="","",D11916+E11916+F11916)</f>
        <v/>
      </c>
      <c r="H11916" s="27" t="str">
        <f aca="false">IF(A11916="","",Calculadora!$D$5+SUM($E$7:E11916))</f>
        <v/>
      </c>
      <c r="I11916" s="27" t="str">
        <f aca="false">IF(A11916="","",G11916-H11916)</f>
        <v/>
      </c>
      <c r="J11916" s="27" t="str">
        <f aca="false">IF(A11916="","",IF(C11916=$O$2,G11916,0))</f>
        <v/>
      </c>
    </row>
    <row r="11917" customFormat="false" ht="15" hidden="false" customHeight="false" outlineLevel="0" collapsed="false">
      <c r="A11917" s="25" t="str">
        <f aca="false">IF(ROW()-6&lt;=$O$3,ROW()-6,"")</f>
        <v/>
      </c>
      <c r="B11917" s="25" t="str">
        <f aca="false">IF(A11917="","",INT((A11917-1)/$O$2)+1)</f>
        <v/>
      </c>
      <c r="C11917" s="25" t="str">
        <f aca="false">IF(A11917="","",MOD(A11917-1,$O$2)+1)</f>
        <v/>
      </c>
      <c r="D11917" s="27" t="str">
        <f aca="false">IF(A11917="","",IF(A11917=1,Calculadora!$D$5,G11916))</f>
        <v/>
      </c>
      <c r="E11917" s="27" t="str">
        <f aca="false">IF(A11917="","",IF($O$9=1,IF(MOD(C11917-1,$O$8)=0,Calculadora!$D$6*(1+Calculadora!$D$7)^(B11917-1),0),IF(MOD(C11917,$O$8)=0,Calculadora!$D$6*(1+Calculadora!$D$7)^(B11917-1),0)))</f>
        <v/>
      </c>
      <c r="F11917" s="27" t="str">
        <f aca="false">IF(A11917="","",(D11917+IF($O$9=1,E11917,0))*$O$7)</f>
        <v/>
      </c>
      <c r="G11917" s="27" t="str">
        <f aca="false">IF(A11917="","",D11917+E11917+F11917)</f>
        <v/>
      </c>
      <c r="H11917" s="27" t="str">
        <f aca="false">IF(A11917="","",Calculadora!$D$5+SUM($E$7:E11917))</f>
        <v/>
      </c>
      <c r="I11917" s="27" t="str">
        <f aca="false">IF(A11917="","",G11917-H11917)</f>
        <v/>
      </c>
      <c r="J11917" s="27" t="str">
        <f aca="false">IF(A11917="","",IF(C11917=$O$2,G11917,0))</f>
        <v/>
      </c>
    </row>
    <row r="11918" customFormat="false" ht="15" hidden="false" customHeight="false" outlineLevel="0" collapsed="false">
      <c r="A11918" s="25" t="str">
        <f aca="false">IF(ROW()-6&lt;=$O$3,ROW()-6,"")</f>
        <v/>
      </c>
      <c r="B11918" s="25" t="str">
        <f aca="false">IF(A11918="","",INT((A11918-1)/$O$2)+1)</f>
        <v/>
      </c>
      <c r="C11918" s="25" t="str">
        <f aca="false">IF(A11918="","",MOD(A11918-1,$O$2)+1)</f>
        <v/>
      </c>
      <c r="D11918" s="27" t="str">
        <f aca="false">IF(A11918="","",IF(A11918=1,Calculadora!$D$5,G11917))</f>
        <v/>
      </c>
      <c r="E11918" s="27" t="str">
        <f aca="false">IF(A11918="","",IF($O$9=1,IF(MOD(C11918-1,$O$8)=0,Calculadora!$D$6*(1+Calculadora!$D$7)^(B11918-1),0),IF(MOD(C11918,$O$8)=0,Calculadora!$D$6*(1+Calculadora!$D$7)^(B11918-1),0)))</f>
        <v/>
      </c>
      <c r="F11918" s="27" t="str">
        <f aca="false">IF(A11918="","",(D11918+IF($O$9=1,E11918,0))*$O$7)</f>
        <v/>
      </c>
      <c r="G11918" s="27" t="str">
        <f aca="false">IF(A11918="","",D11918+E11918+F11918)</f>
        <v/>
      </c>
      <c r="H11918" s="27" t="str">
        <f aca="false">IF(A11918="","",Calculadora!$D$5+SUM($E$7:E11918))</f>
        <v/>
      </c>
      <c r="I11918" s="27" t="str">
        <f aca="false">IF(A11918="","",G11918-H11918)</f>
        <v/>
      </c>
      <c r="J11918" s="27" t="str">
        <f aca="false">IF(A11918="","",IF(C11918=$O$2,G11918,0))</f>
        <v/>
      </c>
    </row>
    <row r="11919" customFormat="false" ht="15" hidden="false" customHeight="false" outlineLevel="0" collapsed="false">
      <c r="A11919" s="25" t="str">
        <f aca="false">IF(ROW()-6&lt;=$O$3,ROW()-6,"")</f>
        <v/>
      </c>
      <c r="B11919" s="25" t="str">
        <f aca="false">IF(A11919="","",INT((A11919-1)/$O$2)+1)</f>
        <v/>
      </c>
      <c r="C11919" s="25" t="str">
        <f aca="false">IF(A11919="","",MOD(A11919-1,$O$2)+1)</f>
        <v/>
      </c>
      <c r="D11919" s="27" t="str">
        <f aca="false">IF(A11919="","",IF(A11919=1,Calculadora!$D$5,G11918))</f>
        <v/>
      </c>
      <c r="E11919" s="27" t="str">
        <f aca="false">IF(A11919="","",IF($O$9=1,IF(MOD(C11919-1,$O$8)=0,Calculadora!$D$6*(1+Calculadora!$D$7)^(B11919-1),0),IF(MOD(C11919,$O$8)=0,Calculadora!$D$6*(1+Calculadora!$D$7)^(B11919-1),0)))</f>
        <v/>
      </c>
      <c r="F11919" s="27" t="str">
        <f aca="false">IF(A11919="","",(D11919+IF($O$9=1,E11919,0))*$O$7)</f>
        <v/>
      </c>
      <c r="G11919" s="27" t="str">
        <f aca="false">IF(A11919="","",D11919+E11919+F11919)</f>
        <v/>
      </c>
      <c r="H11919" s="27" t="str">
        <f aca="false">IF(A11919="","",Calculadora!$D$5+SUM($E$7:E11919))</f>
        <v/>
      </c>
      <c r="I11919" s="27" t="str">
        <f aca="false">IF(A11919="","",G11919-H11919)</f>
        <v/>
      </c>
      <c r="J11919" s="27" t="str">
        <f aca="false">IF(A11919="","",IF(C11919=$O$2,G11919,0))</f>
        <v/>
      </c>
    </row>
    <row r="11920" customFormat="false" ht="15" hidden="false" customHeight="false" outlineLevel="0" collapsed="false">
      <c r="A11920" s="25" t="str">
        <f aca="false">IF(ROW()-6&lt;=$O$3,ROW()-6,"")</f>
        <v/>
      </c>
      <c r="B11920" s="25" t="str">
        <f aca="false">IF(A11920="","",INT((A11920-1)/$O$2)+1)</f>
        <v/>
      </c>
      <c r="C11920" s="25" t="str">
        <f aca="false">IF(A11920="","",MOD(A11920-1,$O$2)+1)</f>
        <v/>
      </c>
      <c r="D11920" s="27" t="str">
        <f aca="false">IF(A11920="","",IF(A11920=1,Calculadora!$D$5,G11919))</f>
        <v/>
      </c>
      <c r="E11920" s="27" t="str">
        <f aca="false">IF(A11920="","",IF($O$9=1,IF(MOD(C11920-1,$O$8)=0,Calculadora!$D$6*(1+Calculadora!$D$7)^(B11920-1),0),IF(MOD(C11920,$O$8)=0,Calculadora!$D$6*(1+Calculadora!$D$7)^(B11920-1),0)))</f>
        <v/>
      </c>
      <c r="F11920" s="27" t="str">
        <f aca="false">IF(A11920="","",(D11920+IF($O$9=1,E11920,0))*$O$7)</f>
        <v/>
      </c>
      <c r="G11920" s="27" t="str">
        <f aca="false">IF(A11920="","",D11920+E11920+F11920)</f>
        <v/>
      </c>
      <c r="H11920" s="27" t="str">
        <f aca="false">IF(A11920="","",Calculadora!$D$5+SUM($E$7:E11920))</f>
        <v/>
      </c>
      <c r="I11920" s="27" t="str">
        <f aca="false">IF(A11920="","",G11920-H11920)</f>
        <v/>
      </c>
      <c r="J11920" s="27" t="str">
        <f aca="false">IF(A11920="","",IF(C11920=$O$2,G11920,0))</f>
        <v/>
      </c>
    </row>
    <row r="11921" customFormat="false" ht="15" hidden="false" customHeight="false" outlineLevel="0" collapsed="false">
      <c r="A11921" s="25" t="str">
        <f aca="false">IF(ROW()-6&lt;=$O$3,ROW()-6,"")</f>
        <v/>
      </c>
      <c r="B11921" s="25" t="str">
        <f aca="false">IF(A11921="","",INT((A11921-1)/$O$2)+1)</f>
        <v/>
      </c>
      <c r="C11921" s="25" t="str">
        <f aca="false">IF(A11921="","",MOD(A11921-1,$O$2)+1)</f>
        <v/>
      </c>
      <c r="D11921" s="27" t="str">
        <f aca="false">IF(A11921="","",IF(A11921=1,Calculadora!$D$5,G11920))</f>
        <v/>
      </c>
      <c r="E11921" s="27" t="str">
        <f aca="false">IF(A11921="","",IF($O$9=1,IF(MOD(C11921-1,$O$8)=0,Calculadora!$D$6*(1+Calculadora!$D$7)^(B11921-1),0),IF(MOD(C11921,$O$8)=0,Calculadora!$D$6*(1+Calculadora!$D$7)^(B11921-1),0)))</f>
        <v/>
      </c>
      <c r="F11921" s="27" t="str">
        <f aca="false">IF(A11921="","",(D11921+IF($O$9=1,E11921,0))*$O$7)</f>
        <v/>
      </c>
      <c r="G11921" s="27" t="str">
        <f aca="false">IF(A11921="","",D11921+E11921+F11921)</f>
        <v/>
      </c>
      <c r="H11921" s="27" t="str">
        <f aca="false">IF(A11921="","",Calculadora!$D$5+SUM($E$7:E11921))</f>
        <v/>
      </c>
      <c r="I11921" s="27" t="str">
        <f aca="false">IF(A11921="","",G11921-H11921)</f>
        <v/>
      </c>
      <c r="J11921" s="27" t="str">
        <f aca="false">IF(A11921="","",IF(C11921=$O$2,G11921,0))</f>
        <v/>
      </c>
    </row>
    <row r="11922" customFormat="false" ht="15" hidden="false" customHeight="false" outlineLevel="0" collapsed="false">
      <c r="A11922" s="25" t="str">
        <f aca="false">IF(ROW()-6&lt;=$O$3,ROW()-6,"")</f>
        <v/>
      </c>
      <c r="B11922" s="25" t="str">
        <f aca="false">IF(A11922="","",INT((A11922-1)/$O$2)+1)</f>
        <v/>
      </c>
      <c r="C11922" s="25" t="str">
        <f aca="false">IF(A11922="","",MOD(A11922-1,$O$2)+1)</f>
        <v/>
      </c>
      <c r="D11922" s="27" t="str">
        <f aca="false">IF(A11922="","",IF(A11922=1,Calculadora!$D$5,G11921))</f>
        <v/>
      </c>
      <c r="E11922" s="27" t="str">
        <f aca="false">IF(A11922="","",IF($O$9=1,IF(MOD(C11922-1,$O$8)=0,Calculadora!$D$6*(1+Calculadora!$D$7)^(B11922-1),0),IF(MOD(C11922,$O$8)=0,Calculadora!$D$6*(1+Calculadora!$D$7)^(B11922-1),0)))</f>
        <v/>
      </c>
      <c r="F11922" s="27" t="str">
        <f aca="false">IF(A11922="","",(D11922+IF($O$9=1,E11922,0))*$O$7)</f>
        <v/>
      </c>
      <c r="G11922" s="27" t="str">
        <f aca="false">IF(A11922="","",D11922+E11922+F11922)</f>
        <v/>
      </c>
      <c r="H11922" s="27" t="str">
        <f aca="false">IF(A11922="","",Calculadora!$D$5+SUM($E$7:E11922))</f>
        <v/>
      </c>
      <c r="I11922" s="27" t="str">
        <f aca="false">IF(A11922="","",G11922-H11922)</f>
        <v/>
      </c>
      <c r="J11922" s="27" t="str">
        <f aca="false">IF(A11922="","",IF(C11922=$O$2,G11922,0))</f>
        <v/>
      </c>
    </row>
    <row r="11923" customFormat="false" ht="15" hidden="false" customHeight="false" outlineLevel="0" collapsed="false">
      <c r="A11923" s="25" t="str">
        <f aca="false">IF(ROW()-6&lt;=$O$3,ROW()-6,"")</f>
        <v/>
      </c>
      <c r="B11923" s="25" t="str">
        <f aca="false">IF(A11923="","",INT((A11923-1)/$O$2)+1)</f>
        <v/>
      </c>
      <c r="C11923" s="25" t="str">
        <f aca="false">IF(A11923="","",MOD(A11923-1,$O$2)+1)</f>
        <v/>
      </c>
      <c r="D11923" s="27" t="str">
        <f aca="false">IF(A11923="","",IF(A11923=1,Calculadora!$D$5,G11922))</f>
        <v/>
      </c>
      <c r="E11923" s="27" t="str">
        <f aca="false">IF(A11923="","",IF($O$9=1,IF(MOD(C11923-1,$O$8)=0,Calculadora!$D$6*(1+Calculadora!$D$7)^(B11923-1),0),IF(MOD(C11923,$O$8)=0,Calculadora!$D$6*(1+Calculadora!$D$7)^(B11923-1),0)))</f>
        <v/>
      </c>
      <c r="F11923" s="27" t="str">
        <f aca="false">IF(A11923="","",(D11923+IF($O$9=1,E11923,0))*$O$7)</f>
        <v/>
      </c>
      <c r="G11923" s="27" t="str">
        <f aca="false">IF(A11923="","",D11923+E11923+F11923)</f>
        <v/>
      </c>
      <c r="H11923" s="27" t="str">
        <f aca="false">IF(A11923="","",Calculadora!$D$5+SUM($E$7:E11923))</f>
        <v/>
      </c>
      <c r="I11923" s="27" t="str">
        <f aca="false">IF(A11923="","",G11923-H11923)</f>
        <v/>
      </c>
      <c r="J11923" s="27" t="str">
        <f aca="false">IF(A11923="","",IF(C11923=$O$2,G11923,0))</f>
        <v/>
      </c>
    </row>
    <row r="11924" customFormat="false" ht="15" hidden="false" customHeight="false" outlineLevel="0" collapsed="false">
      <c r="A11924" s="25" t="str">
        <f aca="false">IF(ROW()-6&lt;=$O$3,ROW()-6,"")</f>
        <v/>
      </c>
      <c r="B11924" s="25" t="str">
        <f aca="false">IF(A11924="","",INT((A11924-1)/$O$2)+1)</f>
        <v/>
      </c>
      <c r="C11924" s="25" t="str">
        <f aca="false">IF(A11924="","",MOD(A11924-1,$O$2)+1)</f>
        <v/>
      </c>
      <c r="D11924" s="27" t="str">
        <f aca="false">IF(A11924="","",IF(A11924=1,Calculadora!$D$5,G11923))</f>
        <v/>
      </c>
      <c r="E11924" s="27" t="str">
        <f aca="false">IF(A11924="","",IF($O$9=1,IF(MOD(C11924-1,$O$8)=0,Calculadora!$D$6*(1+Calculadora!$D$7)^(B11924-1),0),IF(MOD(C11924,$O$8)=0,Calculadora!$D$6*(1+Calculadora!$D$7)^(B11924-1),0)))</f>
        <v/>
      </c>
      <c r="F11924" s="27" t="str">
        <f aca="false">IF(A11924="","",(D11924+IF($O$9=1,E11924,0))*$O$7)</f>
        <v/>
      </c>
      <c r="G11924" s="27" t="str">
        <f aca="false">IF(A11924="","",D11924+E11924+F11924)</f>
        <v/>
      </c>
      <c r="H11924" s="27" t="str">
        <f aca="false">IF(A11924="","",Calculadora!$D$5+SUM($E$7:E11924))</f>
        <v/>
      </c>
      <c r="I11924" s="27" t="str">
        <f aca="false">IF(A11924="","",G11924-H11924)</f>
        <v/>
      </c>
      <c r="J11924" s="27" t="str">
        <f aca="false">IF(A11924="","",IF(C11924=$O$2,G11924,0))</f>
        <v/>
      </c>
    </row>
    <row r="11925" customFormat="false" ht="15" hidden="false" customHeight="false" outlineLevel="0" collapsed="false">
      <c r="A11925" s="25" t="str">
        <f aca="false">IF(ROW()-6&lt;=$O$3,ROW()-6,"")</f>
        <v/>
      </c>
      <c r="B11925" s="25" t="str">
        <f aca="false">IF(A11925="","",INT((A11925-1)/$O$2)+1)</f>
        <v/>
      </c>
      <c r="C11925" s="25" t="str">
        <f aca="false">IF(A11925="","",MOD(A11925-1,$O$2)+1)</f>
        <v/>
      </c>
      <c r="D11925" s="27" t="str">
        <f aca="false">IF(A11925="","",IF(A11925=1,Calculadora!$D$5,G11924))</f>
        <v/>
      </c>
      <c r="E11925" s="27" t="str">
        <f aca="false">IF(A11925="","",IF($O$9=1,IF(MOD(C11925-1,$O$8)=0,Calculadora!$D$6*(1+Calculadora!$D$7)^(B11925-1),0),IF(MOD(C11925,$O$8)=0,Calculadora!$D$6*(1+Calculadora!$D$7)^(B11925-1),0)))</f>
        <v/>
      </c>
      <c r="F11925" s="27" t="str">
        <f aca="false">IF(A11925="","",(D11925+IF($O$9=1,E11925,0))*$O$7)</f>
        <v/>
      </c>
      <c r="G11925" s="27" t="str">
        <f aca="false">IF(A11925="","",D11925+E11925+F11925)</f>
        <v/>
      </c>
      <c r="H11925" s="27" t="str">
        <f aca="false">IF(A11925="","",Calculadora!$D$5+SUM($E$7:E11925))</f>
        <v/>
      </c>
      <c r="I11925" s="27" t="str">
        <f aca="false">IF(A11925="","",G11925-H11925)</f>
        <v/>
      </c>
      <c r="J11925" s="27" t="str">
        <f aca="false">IF(A11925="","",IF(C11925=$O$2,G11925,0))</f>
        <v/>
      </c>
    </row>
    <row r="11926" customFormat="false" ht="15" hidden="false" customHeight="false" outlineLevel="0" collapsed="false">
      <c r="A11926" s="25" t="str">
        <f aca="false">IF(ROW()-6&lt;=$O$3,ROW()-6,"")</f>
        <v/>
      </c>
      <c r="B11926" s="25" t="str">
        <f aca="false">IF(A11926="","",INT((A11926-1)/$O$2)+1)</f>
        <v/>
      </c>
      <c r="C11926" s="25" t="str">
        <f aca="false">IF(A11926="","",MOD(A11926-1,$O$2)+1)</f>
        <v/>
      </c>
      <c r="D11926" s="27" t="str">
        <f aca="false">IF(A11926="","",IF(A11926=1,Calculadora!$D$5,G11925))</f>
        <v/>
      </c>
      <c r="E11926" s="27" t="str">
        <f aca="false">IF(A11926="","",IF($O$9=1,IF(MOD(C11926-1,$O$8)=0,Calculadora!$D$6*(1+Calculadora!$D$7)^(B11926-1),0),IF(MOD(C11926,$O$8)=0,Calculadora!$D$6*(1+Calculadora!$D$7)^(B11926-1),0)))</f>
        <v/>
      </c>
      <c r="F11926" s="27" t="str">
        <f aca="false">IF(A11926="","",(D11926+IF($O$9=1,E11926,0))*$O$7)</f>
        <v/>
      </c>
      <c r="G11926" s="27" t="str">
        <f aca="false">IF(A11926="","",D11926+E11926+F11926)</f>
        <v/>
      </c>
      <c r="H11926" s="27" t="str">
        <f aca="false">IF(A11926="","",Calculadora!$D$5+SUM($E$7:E11926))</f>
        <v/>
      </c>
      <c r="I11926" s="27" t="str">
        <f aca="false">IF(A11926="","",G11926-H11926)</f>
        <v/>
      </c>
      <c r="J11926" s="27" t="str">
        <f aca="false">IF(A11926="","",IF(C11926=$O$2,G11926,0))</f>
        <v/>
      </c>
    </row>
    <row r="11927" customFormat="false" ht="15" hidden="false" customHeight="false" outlineLevel="0" collapsed="false">
      <c r="A11927" s="25" t="str">
        <f aca="false">IF(ROW()-6&lt;=$O$3,ROW()-6,"")</f>
        <v/>
      </c>
      <c r="B11927" s="25" t="str">
        <f aca="false">IF(A11927="","",INT((A11927-1)/$O$2)+1)</f>
        <v/>
      </c>
      <c r="C11927" s="25" t="str">
        <f aca="false">IF(A11927="","",MOD(A11927-1,$O$2)+1)</f>
        <v/>
      </c>
      <c r="D11927" s="27" t="str">
        <f aca="false">IF(A11927="","",IF(A11927=1,Calculadora!$D$5,G11926))</f>
        <v/>
      </c>
      <c r="E11927" s="27" t="str">
        <f aca="false">IF(A11927="","",IF($O$9=1,IF(MOD(C11927-1,$O$8)=0,Calculadora!$D$6*(1+Calculadora!$D$7)^(B11927-1),0),IF(MOD(C11927,$O$8)=0,Calculadora!$D$6*(1+Calculadora!$D$7)^(B11927-1),0)))</f>
        <v/>
      </c>
      <c r="F11927" s="27" t="str">
        <f aca="false">IF(A11927="","",(D11927+IF($O$9=1,E11927,0))*$O$7)</f>
        <v/>
      </c>
      <c r="G11927" s="27" t="str">
        <f aca="false">IF(A11927="","",D11927+E11927+F11927)</f>
        <v/>
      </c>
      <c r="H11927" s="27" t="str">
        <f aca="false">IF(A11927="","",Calculadora!$D$5+SUM($E$7:E11927))</f>
        <v/>
      </c>
      <c r="I11927" s="27" t="str">
        <f aca="false">IF(A11927="","",G11927-H11927)</f>
        <v/>
      </c>
      <c r="J11927" s="27" t="str">
        <f aca="false">IF(A11927="","",IF(C11927=$O$2,G11927,0))</f>
        <v/>
      </c>
    </row>
    <row r="11928" customFormat="false" ht="15" hidden="false" customHeight="false" outlineLevel="0" collapsed="false">
      <c r="A11928" s="25" t="str">
        <f aca="false">IF(ROW()-6&lt;=$O$3,ROW()-6,"")</f>
        <v/>
      </c>
      <c r="B11928" s="25" t="str">
        <f aca="false">IF(A11928="","",INT((A11928-1)/$O$2)+1)</f>
        <v/>
      </c>
      <c r="C11928" s="25" t="str">
        <f aca="false">IF(A11928="","",MOD(A11928-1,$O$2)+1)</f>
        <v/>
      </c>
      <c r="D11928" s="27" t="str">
        <f aca="false">IF(A11928="","",IF(A11928=1,Calculadora!$D$5,G11927))</f>
        <v/>
      </c>
      <c r="E11928" s="27" t="str">
        <f aca="false">IF(A11928="","",IF($O$9=1,IF(MOD(C11928-1,$O$8)=0,Calculadora!$D$6*(1+Calculadora!$D$7)^(B11928-1),0),IF(MOD(C11928,$O$8)=0,Calculadora!$D$6*(1+Calculadora!$D$7)^(B11928-1),0)))</f>
        <v/>
      </c>
      <c r="F11928" s="27" t="str">
        <f aca="false">IF(A11928="","",(D11928+IF($O$9=1,E11928,0))*$O$7)</f>
        <v/>
      </c>
      <c r="G11928" s="27" t="str">
        <f aca="false">IF(A11928="","",D11928+E11928+F11928)</f>
        <v/>
      </c>
      <c r="H11928" s="27" t="str">
        <f aca="false">IF(A11928="","",Calculadora!$D$5+SUM($E$7:E11928))</f>
        <v/>
      </c>
      <c r="I11928" s="27" t="str">
        <f aca="false">IF(A11928="","",G11928-H11928)</f>
        <v/>
      </c>
      <c r="J11928" s="27" t="str">
        <f aca="false">IF(A11928="","",IF(C11928=$O$2,G11928,0))</f>
        <v/>
      </c>
    </row>
    <row r="11929" customFormat="false" ht="15" hidden="false" customHeight="false" outlineLevel="0" collapsed="false">
      <c r="A11929" s="25" t="str">
        <f aca="false">IF(ROW()-6&lt;=$O$3,ROW()-6,"")</f>
        <v/>
      </c>
      <c r="B11929" s="25" t="str">
        <f aca="false">IF(A11929="","",INT((A11929-1)/$O$2)+1)</f>
        <v/>
      </c>
      <c r="C11929" s="25" t="str">
        <f aca="false">IF(A11929="","",MOD(A11929-1,$O$2)+1)</f>
        <v/>
      </c>
      <c r="D11929" s="27" t="str">
        <f aca="false">IF(A11929="","",IF(A11929=1,Calculadora!$D$5,G11928))</f>
        <v/>
      </c>
      <c r="E11929" s="27" t="str">
        <f aca="false">IF(A11929="","",IF($O$9=1,IF(MOD(C11929-1,$O$8)=0,Calculadora!$D$6*(1+Calculadora!$D$7)^(B11929-1),0),IF(MOD(C11929,$O$8)=0,Calculadora!$D$6*(1+Calculadora!$D$7)^(B11929-1),0)))</f>
        <v/>
      </c>
      <c r="F11929" s="27" t="str">
        <f aca="false">IF(A11929="","",(D11929+IF($O$9=1,E11929,0))*$O$7)</f>
        <v/>
      </c>
      <c r="G11929" s="27" t="str">
        <f aca="false">IF(A11929="","",D11929+E11929+F11929)</f>
        <v/>
      </c>
      <c r="H11929" s="27" t="str">
        <f aca="false">IF(A11929="","",Calculadora!$D$5+SUM($E$7:E11929))</f>
        <v/>
      </c>
      <c r="I11929" s="27" t="str">
        <f aca="false">IF(A11929="","",G11929-H11929)</f>
        <v/>
      </c>
      <c r="J11929" s="27" t="str">
        <f aca="false">IF(A11929="","",IF(C11929=$O$2,G11929,0))</f>
        <v/>
      </c>
    </row>
    <row r="11930" customFormat="false" ht="15" hidden="false" customHeight="false" outlineLevel="0" collapsed="false">
      <c r="A11930" s="25" t="str">
        <f aca="false">IF(ROW()-6&lt;=$O$3,ROW()-6,"")</f>
        <v/>
      </c>
      <c r="B11930" s="25" t="str">
        <f aca="false">IF(A11930="","",INT((A11930-1)/$O$2)+1)</f>
        <v/>
      </c>
      <c r="C11930" s="25" t="str">
        <f aca="false">IF(A11930="","",MOD(A11930-1,$O$2)+1)</f>
        <v/>
      </c>
      <c r="D11930" s="27" t="str">
        <f aca="false">IF(A11930="","",IF(A11930=1,Calculadora!$D$5,G11929))</f>
        <v/>
      </c>
      <c r="E11930" s="27" t="str">
        <f aca="false">IF(A11930="","",IF($O$9=1,IF(MOD(C11930-1,$O$8)=0,Calculadora!$D$6*(1+Calculadora!$D$7)^(B11930-1),0),IF(MOD(C11930,$O$8)=0,Calculadora!$D$6*(1+Calculadora!$D$7)^(B11930-1),0)))</f>
        <v/>
      </c>
      <c r="F11930" s="27" t="str">
        <f aca="false">IF(A11930="","",(D11930+IF($O$9=1,E11930,0))*$O$7)</f>
        <v/>
      </c>
      <c r="G11930" s="27" t="str">
        <f aca="false">IF(A11930="","",D11930+E11930+F11930)</f>
        <v/>
      </c>
      <c r="H11930" s="27" t="str">
        <f aca="false">IF(A11930="","",Calculadora!$D$5+SUM($E$7:E11930))</f>
        <v/>
      </c>
      <c r="I11930" s="27" t="str">
        <f aca="false">IF(A11930="","",G11930-H11930)</f>
        <v/>
      </c>
      <c r="J11930" s="27" t="str">
        <f aca="false">IF(A11930="","",IF(C11930=$O$2,G11930,0))</f>
        <v/>
      </c>
    </row>
    <row r="11931" customFormat="false" ht="15" hidden="false" customHeight="false" outlineLevel="0" collapsed="false">
      <c r="A11931" s="25" t="str">
        <f aca="false">IF(ROW()-6&lt;=$O$3,ROW()-6,"")</f>
        <v/>
      </c>
      <c r="B11931" s="25" t="str">
        <f aca="false">IF(A11931="","",INT((A11931-1)/$O$2)+1)</f>
        <v/>
      </c>
      <c r="C11931" s="25" t="str">
        <f aca="false">IF(A11931="","",MOD(A11931-1,$O$2)+1)</f>
        <v/>
      </c>
      <c r="D11931" s="27" t="str">
        <f aca="false">IF(A11931="","",IF(A11931=1,Calculadora!$D$5,G11930))</f>
        <v/>
      </c>
      <c r="E11931" s="27" t="str">
        <f aca="false">IF(A11931="","",IF($O$9=1,IF(MOD(C11931-1,$O$8)=0,Calculadora!$D$6*(1+Calculadora!$D$7)^(B11931-1),0),IF(MOD(C11931,$O$8)=0,Calculadora!$D$6*(1+Calculadora!$D$7)^(B11931-1),0)))</f>
        <v/>
      </c>
      <c r="F11931" s="27" t="str">
        <f aca="false">IF(A11931="","",(D11931+IF($O$9=1,E11931,0))*$O$7)</f>
        <v/>
      </c>
      <c r="G11931" s="27" t="str">
        <f aca="false">IF(A11931="","",D11931+E11931+F11931)</f>
        <v/>
      </c>
      <c r="H11931" s="27" t="str">
        <f aca="false">IF(A11931="","",Calculadora!$D$5+SUM($E$7:E11931))</f>
        <v/>
      </c>
      <c r="I11931" s="27" t="str">
        <f aca="false">IF(A11931="","",G11931-H11931)</f>
        <v/>
      </c>
      <c r="J11931" s="27" t="str">
        <f aca="false">IF(A11931="","",IF(C11931=$O$2,G11931,0))</f>
        <v/>
      </c>
    </row>
    <row r="11932" customFormat="false" ht="15" hidden="false" customHeight="false" outlineLevel="0" collapsed="false">
      <c r="A11932" s="25" t="str">
        <f aca="false">IF(ROW()-6&lt;=$O$3,ROW()-6,"")</f>
        <v/>
      </c>
      <c r="B11932" s="25" t="str">
        <f aca="false">IF(A11932="","",INT((A11932-1)/$O$2)+1)</f>
        <v/>
      </c>
      <c r="C11932" s="25" t="str">
        <f aca="false">IF(A11932="","",MOD(A11932-1,$O$2)+1)</f>
        <v/>
      </c>
      <c r="D11932" s="27" t="str">
        <f aca="false">IF(A11932="","",IF(A11932=1,Calculadora!$D$5,G11931))</f>
        <v/>
      </c>
      <c r="E11932" s="27" t="str">
        <f aca="false">IF(A11932="","",IF($O$9=1,IF(MOD(C11932-1,$O$8)=0,Calculadora!$D$6*(1+Calculadora!$D$7)^(B11932-1),0),IF(MOD(C11932,$O$8)=0,Calculadora!$D$6*(1+Calculadora!$D$7)^(B11932-1),0)))</f>
        <v/>
      </c>
      <c r="F11932" s="27" t="str">
        <f aca="false">IF(A11932="","",(D11932+IF($O$9=1,E11932,0))*$O$7)</f>
        <v/>
      </c>
      <c r="G11932" s="27" t="str">
        <f aca="false">IF(A11932="","",D11932+E11932+F11932)</f>
        <v/>
      </c>
      <c r="H11932" s="27" t="str">
        <f aca="false">IF(A11932="","",Calculadora!$D$5+SUM($E$7:E11932))</f>
        <v/>
      </c>
      <c r="I11932" s="27" t="str">
        <f aca="false">IF(A11932="","",G11932-H11932)</f>
        <v/>
      </c>
      <c r="J11932" s="27" t="str">
        <f aca="false">IF(A11932="","",IF(C11932=$O$2,G11932,0))</f>
        <v/>
      </c>
    </row>
    <row r="11933" customFormat="false" ht="15" hidden="false" customHeight="false" outlineLevel="0" collapsed="false">
      <c r="A11933" s="25" t="str">
        <f aca="false">IF(ROW()-6&lt;=$O$3,ROW()-6,"")</f>
        <v/>
      </c>
      <c r="B11933" s="25" t="str">
        <f aca="false">IF(A11933="","",INT((A11933-1)/$O$2)+1)</f>
        <v/>
      </c>
      <c r="C11933" s="25" t="str">
        <f aca="false">IF(A11933="","",MOD(A11933-1,$O$2)+1)</f>
        <v/>
      </c>
      <c r="D11933" s="27" t="str">
        <f aca="false">IF(A11933="","",IF(A11933=1,Calculadora!$D$5,G11932))</f>
        <v/>
      </c>
      <c r="E11933" s="27" t="str">
        <f aca="false">IF(A11933="","",IF($O$9=1,IF(MOD(C11933-1,$O$8)=0,Calculadora!$D$6*(1+Calculadora!$D$7)^(B11933-1),0),IF(MOD(C11933,$O$8)=0,Calculadora!$D$6*(1+Calculadora!$D$7)^(B11933-1),0)))</f>
        <v/>
      </c>
      <c r="F11933" s="27" t="str">
        <f aca="false">IF(A11933="","",(D11933+IF($O$9=1,E11933,0))*$O$7)</f>
        <v/>
      </c>
      <c r="G11933" s="27" t="str">
        <f aca="false">IF(A11933="","",D11933+E11933+F11933)</f>
        <v/>
      </c>
      <c r="H11933" s="27" t="str">
        <f aca="false">IF(A11933="","",Calculadora!$D$5+SUM($E$7:E11933))</f>
        <v/>
      </c>
      <c r="I11933" s="27" t="str">
        <f aca="false">IF(A11933="","",G11933-H11933)</f>
        <v/>
      </c>
      <c r="J11933" s="27" t="str">
        <f aca="false">IF(A11933="","",IF(C11933=$O$2,G11933,0))</f>
        <v/>
      </c>
    </row>
    <row r="11934" customFormat="false" ht="15" hidden="false" customHeight="false" outlineLevel="0" collapsed="false">
      <c r="A11934" s="25" t="str">
        <f aca="false">IF(ROW()-6&lt;=$O$3,ROW()-6,"")</f>
        <v/>
      </c>
      <c r="B11934" s="25" t="str">
        <f aca="false">IF(A11934="","",INT((A11934-1)/$O$2)+1)</f>
        <v/>
      </c>
      <c r="C11934" s="25" t="str">
        <f aca="false">IF(A11934="","",MOD(A11934-1,$O$2)+1)</f>
        <v/>
      </c>
      <c r="D11934" s="27" t="str">
        <f aca="false">IF(A11934="","",IF(A11934=1,Calculadora!$D$5,G11933))</f>
        <v/>
      </c>
      <c r="E11934" s="27" t="str">
        <f aca="false">IF(A11934="","",IF($O$9=1,IF(MOD(C11934-1,$O$8)=0,Calculadora!$D$6*(1+Calculadora!$D$7)^(B11934-1),0),IF(MOD(C11934,$O$8)=0,Calculadora!$D$6*(1+Calculadora!$D$7)^(B11934-1),0)))</f>
        <v/>
      </c>
      <c r="F11934" s="27" t="str">
        <f aca="false">IF(A11934="","",(D11934+IF($O$9=1,E11934,0))*$O$7)</f>
        <v/>
      </c>
      <c r="G11934" s="27" t="str">
        <f aca="false">IF(A11934="","",D11934+E11934+F11934)</f>
        <v/>
      </c>
      <c r="H11934" s="27" t="str">
        <f aca="false">IF(A11934="","",Calculadora!$D$5+SUM($E$7:E11934))</f>
        <v/>
      </c>
      <c r="I11934" s="27" t="str">
        <f aca="false">IF(A11934="","",G11934-H11934)</f>
        <v/>
      </c>
      <c r="J11934" s="27" t="str">
        <f aca="false">IF(A11934="","",IF(C11934=$O$2,G11934,0))</f>
        <v/>
      </c>
    </row>
    <row r="11935" customFormat="false" ht="15" hidden="false" customHeight="false" outlineLevel="0" collapsed="false">
      <c r="A11935" s="25" t="str">
        <f aca="false">IF(ROW()-6&lt;=$O$3,ROW()-6,"")</f>
        <v/>
      </c>
      <c r="B11935" s="25" t="str">
        <f aca="false">IF(A11935="","",INT((A11935-1)/$O$2)+1)</f>
        <v/>
      </c>
      <c r="C11935" s="25" t="str">
        <f aca="false">IF(A11935="","",MOD(A11935-1,$O$2)+1)</f>
        <v/>
      </c>
      <c r="D11935" s="27" t="str">
        <f aca="false">IF(A11935="","",IF(A11935=1,Calculadora!$D$5,G11934))</f>
        <v/>
      </c>
      <c r="E11935" s="27" t="str">
        <f aca="false">IF(A11935="","",IF($O$9=1,IF(MOD(C11935-1,$O$8)=0,Calculadora!$D$6*(1+Calculadora!$D$7)^(B11935-1),0),IF(MOD(C11935,$O$8)=0,Calculadora!$D$6*(1+Calculadora!$D$7)^(B11935-1),0)))</f>
        <v/>
      </c>
      <c r="F11935" s="27" t="str">
        <f aca="false">IF(A11935="","",(D11935+IF($O$9=1,E11935,0))*$O$7)</f>
        <v/>
      </c>
      <c r="G11935" s="27" t="str">
        <f aca="false">IF(A11935="","",D11935+E11935+F11935)</f>
        <v/>
      </c>
      <c r="H11935" s="27" t="str">
        <f aca="false">IF(A11935="","",Calculadora!$D$5+SUM($E$7:E11935))</f>
        <v/>
      </c>
      <c r="I11935" s="27" t="str">
        <f aca="false">IF(A11935="","",G11935-H11935)</f>
        <v/>
      </c>
      <c r="J11935" s="27" t="str">
        <f aca="false">IF(A11935="","",IF(C11935=$O$2,G11935,0))</f>
        <v/>
      </c>
    </row>
    <row r="11936" customFormat="false" ht="15" hidden="false" customHeight="false" outlineLevel="0" collapsed="false">
      <c r="A11936" s="25" t="str">
        <f aca="false">IF(ROW()-6&lt;=$O$3,ROW()-6,"")</f>
        <v/>
      </c>
      <c r="B11936" s="25" t="str">
        <f aca="false">IF(A11936="","",INT((A11936-1)/$O$2)+1)</f>
        <v/>
      </c>
      <c r="C11936" s="25" t="str">
        <f aca="false">IF(A11936="","",MOD(A11936-1,$O$2)+1)</f>
        <v/>
      </c>
      <c r="D11936" s="27" t="str">
        <f aca="false">IF(A11936="","",IF(A11936=1,Calculadora!$D$5,G11935))</f>
        <v/>
      </c>
      <c r="E11936" s="27" t="str">
        <f aca="false">IF(A11936="","",IF($O$9=1,IF(MOD(C11936-1,$O$8)=0,Calculadora!$D$6*(1+Calculadora!$D$7)^(B11936-1),0),IF(MOD(C11936,$O$8)=0,Calculadora!$D$6*(1+Calculadora!$D$7)^(B11936-1),0)))</f>
        <v/>
      </c>
      <c r="F11936" s="27" t="str">
        <f aca="false">IF(A11936="","",(D11936+IF($O$9=1,E11936,0))*$O$7)</f>
        <v/>
      </c>
      <c r="G11936" s="27" t="str">
        <f aca="false">IF(A11936="","",D11936+E11936+F11936)</f>
        <v/>
      </c>
      <c r="H11936" s="27" t="str">
        <f aca="false">IF(A11936="","",Calculadora!$D$5+SUM($E$7:E11936))</f>
        <v/>
      </c>
      <c r="I11936" s="27" t="str">
        <f aca="false">IF(A11936="","",G11936-H11936)</f>
        <v/>
      </c>
      <c r="J11936" s="27" t="str">
        <f aca="false">IF(A11936="","",IF(C11936=$O$2,G11936,0))</f>
        <v/>
      </c>
    </row>
    <row r="11937" customFormat="false" ht="15" hidden="false" customHeight="false" outlineLevel="0" collapsed="false">
      <c r="A11937" s="25" t="str">
        <f aca="false">IF(ROW()-6&lt;=$O$3,ROW()-6,"")</f>
        <v/>
      </c>
      <c r="B11937" s="25" t="str">
        <f aca="false">IF(A11937="","",INT((A11937-1)/$O$2)+1)</f>
        <v/>
      </c>
      <c r="C11937" s="25" t="str">
        <f aca="false">IF(A11937="","",MOD(A11937-1,$O$2)+1)</f>
        <v/>
      </c>
      <c r="D11937" s="27" t="str">
        <f aca="false">IF(A11937="","",IF(A11937=1,Calculadora!$D$5,G11936))</f>
        <v/>
      </c>
      <c r="E11937" s="27" t="str">
        <f aca="false">IF(A11937="","",IF($O$9=1,IF(MOD(C11937-1,$O$8)=0,Calculadora!$D$6*(1+Calculadora!$D$7)^(B11937-1),0),IF(MOD(C11937,$O$8)=0,Calculadora!$D$6*(1+Calculadora!$D$7)^(B11937-1),0)))</f>
        <v/>
      </c>
      <c r="F11937" s="27" t="str">
        <f aca="false">IF(A11937="","",(D11937+IF($O$9=1,E11937,0))*$O$7)</f>
        <v/>
      </c>
      <c r="G11937" s="27" t="str">
        <f aca="false">IF(A11937="","",D11937+E11937+F11937)</f>
        <v/>
      </c>
      <c r="H11937" s="27" t="str">
        <f aca="false">IF(A11937="","",Calculadora!$D$5+SUM($E$7:E11937))</f>
        <v/>
      </c>
      <c r="I11937" s="27" t="str">
        <f aca="false">IF(A11937="","",G11937-H11937)</f>
        <v/>
      </c>
      <c r="J11937" s="27" t="str">
        <f aca="false">IF(A11937="","",IF(C11937=$O$2,G11937,0))</f>
        <v/>
      </c>
    </row>
    <row r="11938" customFormat="false" ht="15" hidden="false" customHeight="false" outlineLevel="0" collapsed="false">
      <c r="A11938" s="25" t="str">
        <f aca="false">IF(ROW()-6&lt;=$O$3,ROW()-6,"")</f>
        <v/>
      </c>
      <c r="B11938" s="25" t="str">
        <f aca="false">IF(A11938="","",INT((A11938-1)/$O$2)+1)</f>
        <v/>
      </c>
      <c r="C11938" s="25" t="str">
        <f aca="false">IF(A11938="","",MOD(A11938-1,$O$2)+1)</f>
        <v/>
      </c>
      <c r="D11938" s="27" t="str">
        <f aca="false">IF(A11938="","",IF(A11938=1,Calculadora!$D$5,G11937))</f>
        <v/>
      </c>
      <c r="E11938" s="27" t="str">
        <f aca="false">IF(A11938="","",IF($O$9=1,IF(MOD(C11938-1,$O$8)=0,Calculadora!$D$6*(1+Calculadora!$D$7)^(B11938-1),0),IF(MOD(C11938,$O$8)=0,Calculadora!$D$6*(1+Calculadora!$D$7)^(B11938-1),0)))</f>
        <v/>
      </c>
      <c r="F11938" s="27" t="str">
        <f aca="false">IF(A11938="","",(D11938+IF($O$9=1,E11938,0))*$O$7)</f>
        <v/>
      </c>
      <c r="G11938" s="27" t="str">
        <f aca="false">IF(A11938="","",D11938+E11938+F11938)</f>
        <v/>
      </c>
      <c r="H11938" s="27" t="str">
        <f aca="false">IF(A11938="","",Calculadora!$D$5+SUM($E$7:E11938))</f>
        <v/>
      </c>
      <c r="I11938" s="27" t="str">
        <f aca="false">IF(A11938="","",G11938-H11938)</f>
        <v/>
      </c>
      <c r="J11938" s="27" t="str">
        <f aca="false">IF(A11938="","",IF(C11938=$O$2,G11938,0))</f>
        <v/>
      </c>
    </row>
    <row r="11939" customFormat="false" ht="15" hidden="false" customHeight="false" outlineLevel="0" collapsed="false">
      <c r="A11939" s="25" t="str">
        <f aca="false">IF(ROW()-6&lt;=$O$3,ROW()-6,"")</f>
        <v/>
      </c>
      <c r="B11939" s="25" t="str">
        <f aca="false">IF(A11939="","",INT((A11939-1)/$O$2)+1)</f>
        <v/>
      </c>
      <c r="C11939" s="25" t="str">
        <f aca="false">IF(A11939="","",MOD(A11939-1,$O$2)+1)</f>
        <v/>
      </c>
      <c r="D11939" s="27" t="str">
        <f aca="false">IF(A11939="","",IF(A11939=1,Calculadora!$D$5,G11938))</f>
        <v/>
      </c>
      <c r="E11939" s="27" t="str">
        <f aca="false">IF(A11939="","",IF($O$9=1,IF(MOD(C11939-1,$O$8)=0,Calculadora!$D$6*(1+Calculadora!$D$7)^(B11939-1),0),IF(MOD(C11939,$O$8)=0,Calculadora!$D$6*(1+Calculadora!$D$7)^(B11939-1),0)))</f>
        <v/>
      </c>
      <c r="F11939" s="27" t="str">
        <f aca="false">IF(A11939="","",(D11939+IF($O$9=1,E11939,0))*$O$7)</f>
        <v/>
      </c>
      <c r="G11939" s="27" t="str">
        <f aca="false">IF(A11939="","",D11939+E11939+F11939)</f>
        <v/>
      </c>
      <c r="H11939" s="27" t="str">
        <f aca="false">IF(A11939="","",Calculadora!$D$5+SUM($E$7:E11939))</f>
        <v/>
      </c>
      <c r="I11939" s="27" t="str">
        <f aca="false">IF(A11939="","",G11939-H11939)</f>
        <v/>
      </c>
      <c r="J11939" s="27" t="str">
        <f aca="false">IF(A11939="","",IF(C11939=$O$2,G11939,0))</f>
        <v/>
      </c>
    </row>
    <row r="11940" customFormat="false" ht="15" hidden="false" customHeight="false" outlineLevel="0" collapsed="false">
      <c r="A11940" s="25" t="str">
        <f aca="false">IF(ROW()-6&lt;=$O$3,ROW()-6,"")</f>
        <v/>
      </c>
      <c r="B11940" s="25" t="str">
        <f aca="false">IF(A11940="","",INT((A11940-1)/$O$2)+1)</f>
        <v/>
      </c>
      <c r="C11940" s="25" t="str">
        <f aca="false">IF(A11940="","",MOD(A11940-1,$O$2)+1)</f>
        <v/>
      </c>
      <c r="D11940" s="27" t="str">
        <f aca="false">IF(A11940="","",IF(A11940=1,Calculadora!$D$5,G11939))</f>
        <v/>
      </c>
      <c r="E11940" s="27" t="str">
        <f aca="false">IF(A11940="","",IF($O$9=1,IF(MOD(C11940-1,$O$8)=0,Calculadora!$D$6*(1+Calculadora!$D$7)^(B11940-1),0),IF(MOD(C11940,$O$8)=0,Calculadora!$D$6*(1+Calculadora!$D$7)^(B11940-1),0)))</f>
        <v/>
      </c>
      <c r="F11940" s="27" t="str">
        <f aca="false">IF(A11940="","",(D11940+IF($O$9=1,E11940,0))*$O$7)</f>
        <v/>
      </c>
      <c r="G11940" s="27" t="str">
        <f aca="false">IF(A11940="","",D11940+E11940+F11940)</f>
        <v/>
      </c>
      <c r="H11940" s="27" t="str">
        <f aca="false">IF(A11940="","",Calculadora!$D$5+SUM($E$7:E11940))</f>
        <v/>
      </c>
      <c r="I11940" s="27" t="str">
        <f aca="false">IF(A11940="","",G11940-H11940)</f>
        <v/>
      </c>
      <c r="J11940" s="27" t="str">
        <f aca="false">IF(A11940="","",IF(C11940=$O$2,G11940,0))</f>
        <v/>
      </c>
    </row>
    <row r="11941" customFormat="false" ht="15" hidden="false" customHeight="false" outlineLevel="0" collapsed="false">
      <c r="A11941" s="25" t="str">
        <f aca="false">IF(ROW()-6&lt;=$O$3,ROW()-6,"")</f>
        <v/>
      </c>
      <c r="B11941" s="25" t="str">
        <f aca="false">IF(A11941="","",INT((A11941-1)/$O$2)+1)</f>
        <v/>
      </c>
      <c r="C11941" s="25" t="str">
        <f aca="false">IF(A11941="","",MOD(A11941-1,$O$2)+1)</f>
        <v/>
      </c>
      <c r="D11941" s="27" t="str">
        <f aca="false">IF(A11941="","",IF(A11941=1,Calculadora!$D$5,G11940))</f>
        <v/>
      </c>
      <c r="E11941" s="27" t="str">
        <f aca="false">IF(A11941="","",IF($O$9=1,IF(MOD(C11941-1,$O$8)=0,Calculadora!$D$6*(1+Calculadora!$D$7)^(B11941-1),0),IF(MOD(C11941,$O$8)=0,Calculadora!$D$6*(1+Calculadora!$D$7)^(B11941-1),0)))</f>
        <v/>
      </c>
      <c r="F11941" s="27" t="str">
        <f aca="false">IF(A11941="","",(D11941+IF($O$9=1,E11941,0))*$O$7)</f>
        <v/>
      </c>
      <c r="G11941" s="27" t="str">
        <f aca="false">IF(A11941="","",D11941+E11941+F11941)</f>
        <v/>
      </c>
      <c r="H11941" s="27" t="str">
        <f aca="false">IF(A11941="","",Calculadora!$D$5+SUM($E$7:E11941))</f>
        <v/>
      </c>
      <c r="I11941" s="27" t="str">
        <f aca="false">IF(A11941="","",G11941-H11941)</f>
        <v/>
      </c>
      <c r="J11941" s="27" t="str">
        <f aca="false">IF(A11941="","",IF(C11941=$O$2,G11941,0))</f>
        <v/>
      </c>
    </row>
    <row r="11942" customFormat="false" ht="15" hidden="false" customHeight="false" outlineLevel="0" collapsed="false">
      <c r="A11942" s="25" t="str">
        <f aca="false">IF(ROW()-6&lt;=$O$3,ROW()-6,"")</f>
        <v/>
      </c>
      <c r="B11942" s="25" t="str">
        <f aca="false">IF(A11942="","",INT((A11942-1)/$O$2)+1)</f>
        <v/>
      </c>
      <c r="C11942" s="25" t="str">
        <f aca="false">IF(A11942="","",MOD(A11942-1,$O$2)+1)</f>
        <v/>
      </c>
      <c r="D11942" s="27" t="str">
        <f aca="false">IF(A11942="","",IF(A11942=1,Calculadora!$D$5,G11941))</f>
        <v/>
      </c>
      <c r="E11942" s="27" t="str">
        <f aca="false">IF(A11942="","",IF($O$9=1,IF(MOD(C11942-1,$O$8)=0,Calculadora!$D$6*(1+Calculadora!$D$7)^(B11942-1),0),IF(MOD(C11942,$O$8)=0,Calculadora!$D$6*(1+Calculadora!$D$7)^(B11942-1),0)))</f>
        <v/>
      </c>
      <c r="F11942" s="27" t="str">
        <f aca="false">IF(A11942="","",(D11942+IF($O$9=1,E11942,0))*$O$7)</f>
        <v/>
      </c>
      <c r="G11942" s="27" t="str">
        <f aca="false">IF(A11942="","",D11942+E11942+F11942)</f>
        <v/>
      </c>
      <c r="H11942" s="27" t="str">
        <f aca="false">IF(A11942="","",Calculadora!$D$5+SUM($E$7:E11942))</f>
        <v/>
      </c>
      <c r="I11942" s="27" t="str">
        <f aca="false">IF(A11942="","",G11942-H11942)</f>
        <v/>
      </c>
      <c r="J11942" s="27" t="str">
        <f aca="false">IF(A11942="","",IF(C11942=$O$2,G11942,0))</f>
        <v/>
      </c>
    </row>
    <row r="11943" customFormat="false" ht="15" hidden="false" customHeight="false" outlineLevel="0" collapsed="false">
      <c r="A11943" s="25" t="str">
        <f aca="false">IF(ROW()-6&lt;=$O$3,ROW()-6,"")</f>
        <v/>
      </c>
      <c r="B11943" s="25" t="str">
        <f aca="false">IF(A11943="","",INT((A11943-1)/$O$2)+1)</f>
        <v/>
      </c>
      <c r="C11943" s="25" t="str">
        <f aca="false">IF(A11943="","",MOD(A11943-1,$O$2)+1)</f>
        <v/>
      </c>
      <c r="D11943" s="27" t="str">
        <f aca="false">IF(A11943="","",IF(A11943=1,Calculadora!$D$5,G11942))</f>
        <v/>
      </c>
      <c r="E11943" s="27" t="str">
        <f aca="false">IF(A11943="","",IF($O$9=1,IF(MOD(C11943-1,$O$8)=0,Calculadora!$D$6*(1+Calculadora!$D$7)^(B11943-1),0),IF(MOD(C11943,$O$8)=0,Calculadora!$D$6*(1+Calculadora!$D$7)^(B11943-1),0)))</f>
        <v/>
      </c>
      <c r="F11943" s="27" t="str">
        <f aca="false">IF(A11943="","",(D11943+IF($O$9=1,E11943,0))*$O$7)</f>
        <v/>
      </c>
      <c r="G11943" s="27" t="str">
        <f aca="false">IF(A11943="","",D11943+E11943+F11943)</f>
        <v/>
      </c>
      <c r="H11943" s="27" t="str">
        <f aca="false">IF(A11943="","",Calculadora!$D$5+SUM($E$7:E11943))</f>
        <v/>
      </c>
      <c r="I11943" s="27" t="str">
        <f aca="false">IF(A11943="","",G11943-H11943)</f>
        <v/>
      </c>
      <c r="J11943" s="27" t="str">
        <f aca="false">IF(A11943="","",IF(C11943=$O$2,G11943,0))</f>
        <v/>
      </c>
    </row>
    <row r="11944" customFormat="false" ht="15" hidden="false" customHeight="false" outlineLevel="0" collapsed="false">
      <c r="A11944" s="25" t="str">
        <f aca="false">IF(ROW()-6&lt;=$O$3,ROW()-6,"")</f>
        <v/>
      </c>
      <c r="B11944" s="25" t="str">
        <f aca="false">IF(A11944="","",INT((A11944-1)/$O$2)+1)</f>
        <v/>
      </c>
      <c r="C11944" s="25" t="str">
        <f aca="false">IF(A11944="","",MOD(A11944-1,$O$2)+1)</f>
        <v/>
      </c>
      <c r="D11944" s="27" t="str">
        <f aca="false">IF(A11944="","",IF(A11944=1,Calculadora!$D$5,G11943))</f>
        <v/>
      </c>
      <c r="E11944" s="27" t="str">
        <f aca="false">IF(A11944="","",IF($O$9=1,IF(MOD(C11944-1,$O$8)=0,Calculadora!$D$6*(1+Calculadora!$D$7)^(B11944-1),0),IF(MOD(C11944,$O$8)=0,Calculadora!$D$6*(1+Calculadora!$D$7)^(B11944-1),0)))</f>
        <v/>
      </c>
      <c r="F11944" s="27" t="str">
        <f aca="false">IF(A11944="","",(D11944+IF($O$9=1,E11944,0))*$O$7)</f>
        <v/>
      </c>
      <c r="G11944" s="27" t="str">
        <f aca="false">IF(A11944="","",D11944+E11944+F11944)</f>
        <v/>
      </c>
      <c r="H11944" s="27" t="str">
        <f aca="false">IF(A11944="","",Calculadora!$D$5+SUM($E$7:E11944))</f>
        <v/>
      </c>
      <c r="I11944" s="27" t="str">
        <f aca="false">IF(A11944="","",G11944-H11944)</f>
        <v/>
      </c>
      <c r="J11944" s="27" t="str">
        <f aca="false">IF(A11944="","",IF(C11944=$O$2,G11944,0))</f>
        <v/>
      </c>
    </row>
    <row r="11945" customFormat="false" ht="15" hidden="false" customHeight="false" outlineLevel="0" collapsed="false">
      <c r="A11945" s="25" t="str">
        <f aca="false">IF(ROW()-6&lt;=$O$3,ROW()-6,"")</f>
        <v/>
      </c>
      <c r="B11945" s="25" t="str">
        <f aca="false">IF(A11945="","",INT((A11945-1)/$O$2)+1)</f>
        <v/>
      </c>
      <c r="C11945" s="25" t="str">
        <f aca="false">IF(A11945="","",MOD(A11945-1,$O$2)+1)</f>
        <v/>
      </c>
      <c r="D11945" s="27" t="str">
        <f aca="false">IF(A11945="","",IF(A11945=1,Calculadora!$D$5,G11944))</f>
        <v/>
      </c>
      <c r="E11945" s="27" t="str">
        <f aca="false">IF(A11945="","",IF($O$9=1,IF(MOD(C11945-1,$O$8)=0,Calculadora!$D$6*(1+Calculadora!$D$7)^(B11945-1),0),IF(MOD(C11945,$O$8)=0,Calculadora!$D$6*(1+Calculadora!$D$7)^(B11945-1),0)))</f>
        <v/>
      </c>
      <c r="F11945" s="27" t="str">
        <f aca="false">IF(A11945="","",(D11945+IF($O$9=1,E11945,0))*$O$7)</f>
        <v/>
      </c>
      <c r="G11945" s="27" t="str">
        <f aca="false">IF(A11945="","",D11945+E11945+F11945)</f>
        <v/>
      </c>
      <c r="H11945" s="27" t="str">
        <f aca="false">IF(A11945="","",Calculadora!$D$5+SUM($E$7:E11945))</f>
        <v/>
      </c>
      <c r="I11945" s="27" t="str">
        <f aca="false">IF(A11945="","",G11945-H11945)</f>
        <v/>
      </c>
      <c r="J11945" s="27" t="str">
        <f aca="false">IF(A11945="","",IF(C11945=$O$2,G11945,0))</f>
        <v/>
      </c>
    </row>
    <row r="11946" customFormat="false" ht="15" hidden="false" customHeight="false" outlineLevel="0" collapsed="false">
      <c r="A11946" s="25" t="str">
        <f aca="false">IF(ROW()-6&lt;=$O$3,ROW()-6,"")</f>
        <v/>
      </c>
      <c r="B11946" s="25" t="str">
        <f aca="false">IF(A11946="","",INT((A11946-1)/$O$2)+1)</f>
        <v/>
      </c>
      <c r="C11946" s="25" t="str">
        <f aca="false">IF(A11946="","",MOD(A11946-1,$O$2)+1)</f>
        <v/>
      </c>
      <c r="D11946" s="27" t="str">
        <f aca="false">IF(A11946="","",IF(A11946=1,Calculadora!$D$5,G11945))</f>
        <v/>
      </c>
      <c r="E11946" s="27" t="str">
        <f aca="false">IF(A11946="","",IF($O$9=1,IF(MOD(C11946-1,$O$8)=0,Calculadora!$D$6*(1+Calculadora!$D$7)^(B11946-1),0),IF(MOD(C11946,$O$8)=0,Calculadora!$D$6*(1+Calculadora!$D$7)^(B11946-1),0)))</f>
        <v/>
      </c>
      <c r="F11946" s="27" t="str">
        <f aca="false">IF(A11946="","",(D11946+IF($O$9=1,E11946,0))*$O$7)</f>
        <v/>
      </c>
      <c r="G11946" s="27" t="str">
        <f aca="false">IF(A11946="","",D11946+E11946+F11946)</f>
        <v/>
      </c>
      <c r="H11946" s="27" t="str">
        <f aca="false">IF(A11946="","",Calculadora!$D$5+SUM($E$7:E11946))</f>
        <v/>
      </c>
      <c r="I11946" s="27" t="str">
        <f aca="false">IF(A11946="","",G11946-H11946)</f>
        <v/>
      </c>
      <c r="J11946" s="27" t="str">
        <f aca="false">IF(A11946="","",IF(C11946=$O$2,G11946,0))</f>
        <v/>
      </c>
    </row>
    <row r="11947" customFormat="false" ht="15" hidden="false" customHeight="false" outlineLevel="0" collapsed="false">
      <c r="A11947" s="25" t="str">
        <f aca="false">IF(ROW()-6&lt;=$O$3,ROW()-6,"")</f>
        <v/>
      </c>
      <c r="B11947" s="25" t="str">
        <f aca="false">IF(A11947="","",INT((A11947-1)/$O$2)+1)</f>
        <v/>
      </c>
      <c r="C11947" s="25" t="str">
        <f aca="false">IF(A11947="","",MOD(A11947-1,$O$2)+1)</f>
        <v/>
      </c>
      <c r="D11947" s="27" t="str">
        <f aca="false">IF(A11947="","",IF(A11947=1,Calculadora!$D$5,G11946))</f>
        <v/>
      </c>
      <c r="E11947" s="27" t="str">
        <f aca="false">IF(A11947="","",IF($O$9=1,IF(MOD(C11947-1,$O$8)=0,Calculadora!$D$6*(1+Calculadora!$D$7)^(B11947-1),0),IF(MOD(C11947,$O$8)=0,Calculadora!$D$6*(1+Calculadora!$D$7)^(B11947-1),0)))</f>
        <v/>
      </c>
      <c r="F11947" s="27" t="str">
        <f aca="false">IF(A11947="","",(D11947+IF($O$9=1,E11947,0))*$O$7)</f>
        <v/>
      </c>
      <c r="G11947" s="27" t="str">
        <f aca="false">IF(A11947="","",D11947+E11947+F11947)</f>
        <v/>
      </c>
      <c r="H11947" s="27" t="str">
        <f aca="false">IF(A11947="","",Calculadora!$D$5+SUM($E$7:E11947))</f>
        <v/>
      </c>
      <c r="I11947" s="27" t="str">
        <f aca="false">IF(A11947="","",G11947-H11947)</f>
        <v/>
      </c>
      <c r="J11947" s="27" t="str">
        <f aca="false">IF(A11947="","",IF(C11947=$O$2,G11947,0))</f>
        <v/>
      </c>
    </row>
    <row r="11948" customFormat="false" ht="15" hidden="false" customHeight="false" outlineLevel="0" collapsed="false">
      <c r="A11948" s="25" t="str">
        <f aca="false">IF(ROW()-6&lt;=$O$3,ROW()-6,"")</f>
        <v/>
      </c>
      <c r="B11948" s="25" t="str">
        <f aca="false">IF(A11948="","",INT((A11948-1)/$O$2)+1)</f>
        <v/>
      </c>
      <c r="C11948" s="25" t="str">
        <f aca="false">IF(A11948="","",MOD(A11948-1,$O$2)+1)</f>
        <v/>
      </c>
      <c r="D11948" s="27" t="str">
        <f aca="false">IF(A11948="","",IF(A11948=1,Calculadora!$D$5,G11947))</f>
        <v/>
      </c>
      <c r="E11948" s="27" t="str">
        <f aca="false">IF(A11948="","",IF($O$9=1,IF(MOD(C11948-1,$O$8)=0,Calculadora!$D$6*(1+Calculadora!$D$7)^(B11948-1),0),IF(MOD(C11948,$O$8)=0,Calculadora!$D$6*(1+Calculadora!$D$7)^(B11948-1),0)))</f>
        <v/>
      </c>
      <c r="F11948" s="27" t="str">
        <f aca="false">IF(A11948="","",(D11948+IF($O$9=1,E11948,0))*$O$7)</f>
        <v/>
      </c>
      <c r="G11948" s="27" t="str">
        <f aca="false">IF(A11948="","",D11948+E11948+F11948)</f>
        <v/>
      </c>
      <c r="H11948" s="27" t="str">
        <f aca="false">IF(A11948="","",Calculadora!$D$5+SUM($E$7:E11948))</f>
        <v/>
      </c>
      <c r="I11948" s="27" t="str">
        <f aca="false">IF(A11948="","",G11948-H11948)</f>
        <v/>
      </c>
      <c r="J11948" s="27" t="str">
        <f aca="false">IF(A11948="","",IF(C11948=$O$2,G11948,0))</f>
        <v/>
      </c>
    </row>
    <row r="11949" customFormat="false" ht="15" hidden="false" customHeight="false" outlineLevel="0" collapsed="false">
      <c r="A11949" s="25" t="str">
        <f aca="false">IF(ROW()-6&lt;=$O$3,ROW()-6,"")</f>
        <v/>
      </c>
      <c r="B11949" s="25" t="str">
        <f aca="false">IF(A11949="","",INT((A11949-1)/$O$2)+1)</f>
        <v/>
      </c>
      <c r="C11949" s="25" t="str">
        <f aca="false">IF(A11949="","",MOD(A11949-1,$O$2)+1)</f>
        <v/>
      </c>
      <c r="D11949" s="27" t="str">
        <f aca="false">IF(A11949="","",IF(A11949=1,Calculadora!$D$5,G11948))</f>
        <v/>
      </c>
      <c r="E11949" s="27" t="str">
        <f aca="false">IF(A11949="","",IF($O$9=1,IF(MOD(C11949-1,$O$8)=0,Calculadora!$D$6*(1+Calculadora!$D$7)^(B11949-1),0),IF(MOD(C11949,$O$8)=0,Calculadora!$D$6*(1+Calculadora!$D$7)^(B11949-1),0)))</f>
        <v/>
      </c>
      <c r="F11949" s="27" t="str">
        <f aca="false">IF(A11949="","",(D11949+IF($O$9=1,E11949,0))*$O$7)</f>
        <v/>
      </c>
      <c r="G11949" s="27" t="str">
        <f aca="false">IF(A11949="","",D11949+E11949+F11949)</f>
        <v/>
      </c>
      <c r="H11949" s="27" t="str">
        <f aca="false">IF(A11949="","",Calculadora!$D$5+SUM($E$7:E11949))</f>
        <v/>
      </c>
      <c r="I11949" s="27" t="str">
        <f aca="false">IF(A11949="","",G11949-H11949)</f>
        <v/>
      </c>
      <c r="J11949" s="27" t="str">
        <f aca="false">IF(A11949="","",IF(C11949=$O$2,G11949,0))</f>
        <v/>
      </c>
    </row>
    <row r="11950" customFormat="false" ht="15" hidden="false" customHeight="false" outlineLevel="0" collapsed="false">
      <c r="A11950" s="25" t="str">
        <f aca="false">IF(ROW()-6&lt;=$O$3,ROW()-6,"")</f>
        <v/>
      </c>
      <c r="B11950" s="25" t="str">
        <f aca="false">IF(A11950="","",INT((A11950-1)/$O$2)+1)</f>
        <v/>
      </c>
      <c r="C11950" s="25" t="str">
        <f aca="false">IF(A11950="","",MOD(A11950-1,$O$2)+1)</f>
        <v/>
      </c>
      <c r="D11950" s="27" t="str">
        <f aca="false">IF(A11950="","",IF(A11950=1,Calculadora!$D$5,G11949))</f>
        <v/>
      </c>
      <c r="E11950" s="27" t="str">
        <f aca="false">IF(A11950="","",IF($O$9=1,IF(MOD(C11950-1,$O$8)=0,Calculadora!$D$6*(1+Calculadora!$D$7)^(B11950-1),0),IF(MOD(C11950,$O$8)=0,Calculadora!$D$6*(1+Calculadora!$D$7)^(B11950-1),0)))</f>
        <v/>
      </c>
      <c r="F11950" s="27" t="str">
        <f aca="false">IF(A11950="","",(D11950+IF($O$9=1,E11950,0))*$O$7)</f>
        <v/>
      </c>
      <c r="G11950" s="27" t="str">
        <f aca="false">IF(A11950="","",D11950+E11950+F11950)</f>
        <v/>
      </c>
      <c r="H11950" s="27" t="str">
        <f aca="false">IF(A11950="","",Calculadora!$D$5+SUM($E$7:E11950))</f>
        <v/>
      </c>
      <c r="I11950" s="27" t="str">
        <f aca="false">IF(A11950="","",G11950-H11950)</f>
        <v/>
      </c>
      <c r="J11950" s="27" t="str">
        <f aca="false">IF(A11950="","",IF(C11950=$O$2,G11950,0))</f>
        <v/>
      </c>
    </row>
    <row r="11951" customFormat="false" ht="15" hidden="false" customHeight="false" outlineLevel="0" collapsed="false">
      <c r="A11951" s="25" t="str">
        <f aca="false">IF(ROW()-6&lt;=$O$3,ROW()-6,"")</f>
        <v/>
      </c>
      <c r="B11951" s="25" t="str">
        <f aca="false">IF(A11951="","",INT((A11951-1)/$O$2)+1)</f>
        <v/>
      </c>
      <c r="C11951" s="25" t="str">
        <f aca="false">IF(A11951="","",MOD(A11951-1,$O$2)+1)</f>
        <v/>
      </c>
      <c r="D11951" s="27" t="str">
        <f aca="false">IF(A11951="","",IF(A11951=1,Calculadora!$D$5,G11950))</f>
        <v/>
      </c>
      <c r="E11951" s="27" t="str">
        <f aca="false">IF(A11951="","",IF($O$9=1,IF(MOD(C11951-1,$O$8)=0,Calculadora!$D$6*(1+Calculadora!$D$7)^(B11951-1),0),IF(MOD(C11951,$O$8)=0,Calculadora!$D$6*(1+Calculadora!$D$7)^(B11951-1),0)))</f>
        <v/>
      </c>
      <c r="F11951" s="27" t="str">
        <f aca="false">IF(A11951="","",(D11951+IF($O$9=1,E11951,0))*$O$7)</f>
        <v/>
      </c>
      <c r="G11951" s="27" t="str">
        <f aca="false">IF(A11951="","",D11951+E11951+F11951)</f>
        <v/>
      </c>
      <c r="H11951" s="27" t="str">
        <f aca="false">IF(A11951="","",Calculadora!$D$5+SUM($E$7:E11951))</f>
        <v/>
      </c>
      <c r="I11951" s="27" t="str">
        <f aca="false">IF(A11951="","",G11951-H11951)</f>
        <v/>
      </c>
      <c r="J11951" s="27" t="str">
        <f aca="false">IF(A11951="","",IF(C11951=$O$2,G11951,0))</f>
        <v/>
      </c>
    </row>
    <row r="11952" customFormat="false" ht="15" hidden="false" customHeight="false" outlineLevel="0" collapsed="false">
      <c r="A11952" s="25" t="str">
        <f aca="false">IF(ROW()-6&lt;=$O$3,ROW()-6,"")</f>
        <v/>
      </c>
      <c r="B11952" s="25" t="str">
        <f aca="false">IF(A11952="","",INT((A11952-1)/$O$2)+1)</f>
        <v/>
      </c>
      <c r="C11952" s="25" t="str">
        <f aca="false">IF(A11952="","",MOD(A11952-1,$O$2)+1)</f>
        <v/>
      </c>
      <c r="D11952" s="27" t="str">
        <f aca="false">IF(A11952="","",IF(A11952=1,Calculadora!$D$5,G11951))</f>
        <v/>
      </c>
      <c r="E11952" s="27" t="str">
        <f aca="false">IF(A11952="","",IF($O$9=1,IF(MOD(C11952-1,$O$8)=0,Calculadora!$D$6*(1+Calculadora!$D$7)^(B11952-1),0),IF(MOD(C11952,$O$8)=0,Calculadora!$D$6*(1+Calculadora!$D$7)^(B11952-1),0)))</f>
        <v/>
      </c>
      <c r="F11952" s="27" t="str">
        <f aca="false">IF(A11952="","",(D11952+IF($O$9=1,E11952,0))*$O$7)</f>
        <v/>
      </c>
      <c r="G11952" s="27" t="str">
        <f aca="false">IF(A11952="","",D11952+E11952+F11952)</f>
        <v/>
      </c>
      <c r="H11952" s="27" t="str">
        <f aca="false">IF(A11952="","",Calculadora!$D$5+SUM($E$7:E11952))</f>
        <v/>
      </c>
      <c r="I11952" s="27" t="str">
        <f aca="false">IF(A11952="","",G11952-H11952)</f>
        <v/>
      </c>
      <c r="J11952" s="27" t="str">
        <f aca="false">IF(A11952="","",IF(C11952=$O$2,G11952,0))</f>
        <v/>
      </c>
    </row>
    <row r="11953" customFormat="false" ht="15" hidden="false" customHeight="false" outlineLevel="0" collapsed="false">
      <c r="A11953" s="25" t="str">
        <f aca="false">IF(ROW()-6&lt;=$O$3,ROW()-6,"")</f>
        <v/>
      </c>
      <c r="B11953" s="25" t="str">
        <f aca="false">IF(A11953="","",INT((A11953-1)/$O$2)+1)</f>
        <v/>
      </c>
      <c r="C11953" s="25" t="str">
        <f aca="false">IF(A11953="","",MOD(A11953-1,$O$2)+1)</f>
        <v/>
      </c>
      <c r="D11953" s="27" t="str">
        <f aca="false">IF(A11953="","",IF(A11953=1,Calculadora!$D$5,G11952))</f>
        <v/>
      </c>
      <c r="E11953" s="27" t="str">
        <f aca="false">IF(A11953="","",IF($O$9=1,IF(MOD(C11953-1,$O$8)=0,Calculadora!$D$6*(1+Calculadora!$D$7)^(B11953-1),0),IF(MOD(C11953,$O$8)=0,Calculadora!$D$6*(1+Calculadora!$D$7)^(B11953-1),0)))</f>
        <v/>
      </c>
      <c r="F11953" s="27" t="str">
        <f aca="false">IF(A11953="","",(D11953+IF($O$9=1,E11953,0))*$O$7)</f>
        <v/>
      </c>
      <c r="G11953" s="27" t="str">
        <f aca="false">IF(A11953="","",D11953+E11953+F11953)</f>
        <v/>
      </c>
      <c r="H11953" s="27" t="str">
        <f aca="false">IF(A11953="","",Calculadora!$D$5+SUM($E$7:E11953))</f>
        <v/>
      </c>
      <c r="I11953" s="27" t="str">
        <f aca="false">IF(A11953="","",G11953-H11953)</f>
        <v/>
      </c>
      <c r="J11953" s="27" t="str">
        <f aca="false">IF(A11953="","",IF(C11953=$O$2,G11953,0))</f>
        <v/>
      </c>
    </row>
    <row r="11954" customFormat="false" ht="15" hidden="false" customHeight="false" outlineLevel="0" collapsed="false">
      <c r="A11954" s="25" t="str">
        <f aca="false">IF(ROW()-6&lt;=$O$3,ROW()-6,"")</f>
        <v/>
      </c>
      <c r="B11954" s="25" t="str">
        <f aca="false">IF(A11954="","",INT((A11954-1)/$O$2)+1)</f>
        <v/>
      </c>
      <c r="C11954" s="25" t="str">
        <f aca="false">IF(A11954="","",MOD(A11954-1,$O$2)+1)</f>
        <v/>
      </c>
      <c r="D11954" s="27" t="str">
        <f aca="false">IF(A11954="","",IF(A11954=1,Calculadora!$D$5,G11953))</f>
        <v/>
      </c>
      <c r="E11954" s="27" t="str">
        <f aca="false">IF(A11954="","",IF($O$9=1,IF(MOD(C11954-1,$O$8)=0,Calculadora!$D$6*(1+Calculadora!$D$7)^(B11954-1),0),IF(MOD(C11954,$O$8)=0,Calculadora!$D$6*(1+Calculadora!$D$7)^(B11954-1),0)))</f>
        <v/>
      </c>
      <c r="F11954" s="27" t="str">
        <f aca="false">IF(A11954="","",(D11954+IF($O$9=1,E11954,0))*$O$7)</f>
        <v/>
      </c>
      <c r="G11954" s="27" t="str">
        <f aca="false">IF(A11954="","",D11954+E11954+F11954)</f>
        <v/>
      </c>
      <c r="H11954" s="27" t="str">
        <f aca="false">IF(A11954="","",Calculadora!$D$5+SUM($E$7:E11954))</f>
        <v/>
      </c>
      <c r="I11954" s="27" t="str">
        <f aca="false">IF(A11954="","",G11954-H11954)</f>
        <v/>
      </c>
      <c r="J11954" s="27" t="str">
        <f aca="false">IF(A11954="","",IF(C11954=$O$2,G11954,0))</f>
        <v/>
      </c>
    </row>
    <row r="11955" customFormat="false" ht="15" hidden="false" customHeight="false" outlineLevel="0" collapsed="false">
      <c r="A11955" s="25" t="str">
        <f aca="false">IF(ROW()-6&lt;=$O$3,ROW()-6,"")</f>
        <v/>
      </c>
      <c r="B11955" s="25" t="str">
        <f aca="false">IF(A11955="","",INT((A11955-1)/$O$2)+1)</f>
        <v/>
      </c>
      <c r="C11955" s="25" t="str">
        <f aca="false">IF(A11955="","",MOD(A11955-1,$O$2)+1)</f>
        <v/>
      </c>
      <c r="D11955" s="27" t="str">
        <f aca="false">IF(A11955="","",IF(A11955=1,Calculadora!$D$5,G11954))</f>
        <v/>
      </c>
      <c r="E11955" s="27" t="str">
        <f aca="false">IF(A11955="","",IF($O$9=1,IF(MOD(C11955-1,$O$8)=0,Calculadora!$D$6*(1+Calculadora!$D$7)^(B11955-1),0),IF(MOD(C11955,$O$8)=0,Calculadora!$D$6*(1+Calculadora!$D$7)^(B11955-1),0)))</f>
        <v/>
      </c>
      <c r="F11955" s="27" t="str">
        <f aca="false">IF(A11955="","",(D11955+IF($O$9=1,E11955,0))*$O$7)</f>
        <v/>
      </c>
      <c r="G11955" s="27" t="str">
        <f aca="false">IF(A11955="","",D11955+E11955+F11955)</f>
        <v/>
      </c>
      <c r="H11955" s="27" t="str">
        <f aca="false">IF(A11955="","",Calculadora!$D$5+SUM($E$7:E11955))</f>
        <v/>
      </c>
      <c r="I11955" s="27" t="str">
        <f aca="false">IF(A11955="","",G11955-H11955)</f>
        <v/>
      </c>
      <c r="J11955" s="27" t="str">
        <f aca="false">IF(A11955="","",IF(C11955=$O$2,G11955,0))</f>
        <v/>
      </c>
    </row>
    <row r="11956" customFormat="false" ht="15" hidden="false" customHeight="false" outlineLevel="0" collapsed="false">
      <c r="A11956" s="25" t="str">
        <f aca="false">IF(ROW()-6&lt;=$O$3,ROW()-6,"")</f>
        <v/>
      </c>
      <c r="B11956" s="25" t="str">
        <f aca="false">IF(A11956="","",INT((A11956-1)/$O$2)+1)</f>
        <v/>
      </c>
      <c r="C11956" s="25" t="str">
        <f aca="false">IF(A11956="","",MOD(A11956-1,$O$2)+1)</f>
        <v/>
      </c>
      <c r="D11956" s="27" t="str">
        <f aca="false">IF(A11956="","",IF(A11956=1,Calculadora!$D$5,G11955))</f>
        <v/>
      </c>
      <c r="E11956" s="27" t="str">
        <f aca="false">IF(A11956="","",IF($O$9=1,IF(MOD(C11956-1,$O$8)=0,Calculadora!$D$6*(1+Calculadora!$D$7)^(B11956-1),0),IF(MOD(C11956,$O$8)=0,Calculadora!$D$6*(1+Calculadora!$D$7)^(B11956-1),0)))</f>
        <v/>
      </c>
      <c r="F11956" s="27" t="str">
        <f aca="false">IF(A11956="","",(D11956+IF($O$9=1,E11956,0))*$O$7)</f>
        <v/>
      </c>
      <c r="G11956" s="27" t="str">
        <f aca="false">IF(A11956="","",D11956+E11956+F11956)</f>
        <v/>
      </c>
      <c r="H11956" s="27" t="str">
        <f aca="false">IF(A11956="","",Calculadora!$D$5+SUM($E$7:E11956))</f>
        <v/>
      </c>
      <c r="I11956" s="27" t="str">
        <f aca="false">IF(A11956="","",G11956-H11956)</f>
        <v/>
      </c>
      <c r="J11956" s="27" t="str">
        <f aca="false">IF(A11956="","",IF(C11956=$O$2,G11956,0))</f>
        <v/>
      </c>
    </row>
    <row r="11957" customFormat="false" ht="15" hidden="false" customHeight="false" outlineLevel="0" collapsed="false">
      <c r="A11957" s="25" t="str">
        <f aca="false">IF(ROW()-6&lt;=$O$3,ROW()-6,"")</f>
        <v/>
      </c>
      <c r="B11957" s="25" t="str">
        <f aca="false">IF(A11957="","",INT((A11957-1)/$O$2)+1)</f>
        <v/>
      </c>
      <c r="C11957" s="25" t="str">
        <f aca="false">IF(A11957="","",MOD(A11957-1,$O$2)+1)</f>
        <v/>
      </c>
      <c r="D11957" s="27" t="str">
        <f aca="false">IF(A11957="","",IF(A11957=1,Calculadora!$D$5,G11956))</f>
        <v/>
      </c>
      <c r="E11957" s="27" t="str">
        <f aca="false">IF(A11957="","",IF($O$9=1,IF(MOD(C11957-1,$O$8)=0,Calculadora!$D$6*(1+Calculadora!$D$7)^(B11957-1),0),IF(MOD(C11957,$O$8)=0,Calculadora!$D$6*(1+Calculadora!$D$7)^(B11957-1),0)))</f>
        <v/>
      </c>
      <c r="F11957" s="27" t="str">
        <f aca="false">IF(A11957="","",(D11957+IF($O$9=1,E11957,0))*$O$7)</f>
        <v/>
      </c>
      <c r="G11957" s="27" t="str">
        <f aca="false">IF(A11957="","",D11957+E11957+F11957)</f>
        <v/>
      </c>
      <c r="H11957" s="27" t="str">
        <f aca="false">IF(A11957="","",Calculadora!$D$5+SUM($E$7:E11957))</f>
        <v/>
      </c>
      <c r="I11957" s="27" t="str">
        <f aca="false">IF(A11957="","",G11957-H11957)</f>
        <v/>
      </c>
      <c r="J11957" s="27" t="str">
        <f aca="false">IF(A11957="","",IF(C11957=$O$2,G11957,0))</f>
        <v/>
      </c>
    </row>
    <row r="11958" customFormat="false" ht="15" hidden="false" customHeight="false" outlineLevel="0" collapsed="false">
      <c r="A11958" s="25" t="str">
        <f aca="false">IF(ROW()-6&lt;=$O$3,ROW()-6,"")</f>
        <v/>
      </c>
      <c r="B11958" s="25" t="str">
        <f aca="false">IF(A11958="","",INT((A11958-1)/$O$2)+1)</f>
        <v/>
      </c>
      <c r="C11958" s="25" t="str">
        <f aca="false">IF(A11958="","",MOD(A11958-1,$O$2)+1)</f>
        <v/>
      </c>
      <c r="D11958" s="27" t="str">
        <f aca="false">IF(A11958="","",IF(A11958=1,Calculadora!$D$5,G11957))</f>
        <v/>
      </c>
      <c r="E11958" s="27" t="str">
        <f aca="false">IF(A11958="","",IF($O$9=1,IF(MOD(C11958-1,$O$8)=0,Calculadora!$D$6*(1+Calculadora!$D$7)^(B11958-1),0),IF(MOD(C11958,$O$8)=0,Calculadora!$D$6*(1+Calculadora!$D$7)^(B11958-1),0)))</f>
        <v/>
      </c>
      <c r="F11958" s="27" t="str">
        <f aca="false">IF(A11958="","",(D11958+IF($O$9=1,E11958,0))*$O$7)</f>
        <v/>
      </c>
      <c r="G11958" s="27" t="str">
        <f aca="false">IF(A11958="","",D11958+E11958+F11958)</f>
        <v/>
      </c>
      <c r="H11958" s="27" t="str">
        <f aca="false">IF(A11958="","",Calculadora!$D$5+SUM($E$7:E11958))</f>
        <v/>
      </c>
      <c r="I11958" s="27" t="str">
        <f aca="false">IF(A11958="","",G11958-H11958)</f>
        <v/>
      </c>
      <c r="J11958" s="27" t="str">
        <f aca="false">IF(A11958="","",IF(C11958=$O$2,G11958,0))</f>
        <v/>
      </c>
    </row>
    <row r="11959" customFormat="false" ht="15" hidden="false" customHeight="false" outlineLevel="0" collapsed="false">
      <c r="A11959" s="25" t="str">
        <f aca="false">IF(ROW()-6&lt;=$O$3,ROW()-6,"")</f>
        <v/>
      </c>
      <c r="B11959" s="25" t="str">
        <f aca="false">IF(A11959="","",INT((A11959-1)/$O$2)+1)</f>
        <v/>
      </c>
      <c r="C11959" s="25" t="str">
        <f aca="false">IF(A11959="","",MOD(A11959-1,$O$2)+1)</f>
        <v/>
      </c>
      <c r="D11959" s="27" t="str">
        <f aca="false">IF(A11959="","",IF(A11959=1,Calculadora!$D$5,G11958))</f>
        <v/>
      </c>
      <c r="E11959" s="27" t="str">
        <f aca="false">IF(A11959="","",IF($O$9=1,IF(MOD(C11959-1,$O$8)=0,Calculadora!$D$6*(1+Calculadora!$D$7)^(B11959-1),0),IF(MOD(C11959,$O$8)=0,Calculadora!$D$6*(1+Calculadora!$D$7)^(B11959-1),0)))</f>
        <v/>
      </c>
      <c r="F11959" s="27" t="str">
        <f aca="false">IF(A11959="","",(D11959+IF($O$9=1,E11959,0))*$O$7)</f>
        <v/>
      </c>
      <c r="G11959" s="27" t="str">
        <f aca="false">IF(A11959="","",D11959+E11959+F11959)</f>
        <v/>
      </c>
      <c r="H11959" s="27" t="str">
        <f aca="false">IF(A11959="","",Calculadora!$D$5+SUM($E$7:E11959))</f>
        <v/>
      </c>
      <c r="I11959" s="27" t="str">
        <f aca="false">IF(A11959="","",G11959-H11959)</f>
        <v/>
      </c>
      <c r="J11959" s="27" t="str">
        <f aca="false">IF(A11959="","",IF(C11959=$O$2,G11959,0))</f>
        <v/>
      </c>
    </row>
    <row r="11960" customFormat="false" ht="15" hidden="false" customHeight="false" outlineLevel="0" collapsed="false">
      <c r="A11960" s="25" t="str">
        <f aca="false">IF(ROW()-6&lt;=$O$3,ROW()-6,"")</f>
        <v/>
      </c>
      <c r="B11960" s="25" t="str">
        <f aca="false">IF(A11960="","",INT((A11960-1)/$O$2)+1)</f>
        <v/>
      </c>
      <c r="C11960" s="25" t="str">
        <f aca="false">IF(A11960="","",MOD(A11960-1,$O$2)+1)</f>
        <v/>
      </c>
      <c r="D11960" s="27" t="str">
        <f aca="false">IF(A11960="","",IF(A11960=1,Calculadora!$D$5,G11959))</f>
        <v/>
      </c>
      <c r="E11960" s="27" t="str">
        <f aca="false">IF(A11960="","",IF($O$9=1,IF(MOD(C11960-1,$O$8)=0,Calculadora!$D$6*(1+Calculadora!$D$7)^(B11960-1),0),IF(MOD(C11960,$O$8)=0,Calculadora!$D$6*(1+Calculadora!$D$7)^(B11960-1),0)))</f>
        <v/>
      </c>
      <c r="F11960" s="27" t="str">
        <f aca="false">IF(A11960="","",(D11960+IF($O$9=1,E11960,0))*$O$7)</f>
        <v/>
      </c>
      <c r="G11960" s="27" t="str">
        <f aca="false">IF(A11960="","",D11960+E11960+F11960)</f>
        <v/>
      </c>
      <c r="H11960" s="27" t="str">
        <f aca="false">IF(A11960="","",Calculadora!$D$5+SUM($E$7:E11960))</f>
        <v/>
      </c>
      <c r="I11960" s="27" t="str">
        <f aca="false">IF(A11960="","",G11960-H11960)</f>
        <v/>
      </c>
      <c r="J11960" s="27" t="str">
        <f aca="false">IF(A11960="","",IF(C11960=$O$2,G11960,0))</f>
        <v/>
      </c>
    </row>
    <row r="11961" customFormat="false" ht="15" hidden="false" customHeight="false" outlineLevel="0" collapsed="false">
      <c r="A11961" s="25" t="str">
        <f aca="false">IF(ROW()-6&lt;=$O$3,ROW()-6,"")</f>
        <v/>
      </c>
      <c r="B11961" s="25" t="str">
        <f aca="false">IF(A11961="","",INT((A11961-1)/$O$2)+1)</f>
        <v/>
      </c>
      <c r="C11961" s="25" t="str">
        <f aca="false">IF(A11961="","",MOD(A11961-1,$O$2)+1)</f>
        <v/>
      </c>
      <c r="D11961" s="27" t="str">
        <f aca="false">IF(A11961="","",IF(A11961=1,Calculadora!$D$5,G11960))</f>
        <v/>
      </c>
      <c r="E11961" s="27" t="str">
        <f aca="false">IF(A11961="","",IF($O$9=1,IF(MOD(C11961-1,$O$8)=0,Calculadora!$D$6*(1+Calculadora!$D$7)^(B11961-1),0),IF(MOD(C11961,$O$8)=0,Calculadora!$D$6*(1+Calculadora!$D$7)^(B11961-1),0)))</f>
        <v/>
      </c>
      <c r="F11961" s="27" t="str">
        <f aca="false">IF(A11961="","",(D11961+IF($O$9=1,E11961,0))*$O$7)</f>
        <v/>
      </c>
      <c r="G11961" s="27" t="str">
        <f aca="false">IF(A11961="","",D11961+E11961+F11961)</f>
        <v/>
      </c>
      <c r="H11961" s="27" t="str">
        <f aca="false">IF(A11961="","",Calculadora!$D$5+SUM($E$7:E11961))</f>
        <v/>
      </c>
      <c r="I11961" s="27" t="str">
        <f aca="false">IF(A11961="","",G11961-H11961)</f>
        <v/>
      </c>
      <c r="J11961" s="27" t="str">
        <f aca="false">IF(A11961="","",IF(C11961=$O$2,G11961,0))</f>
        <v/>
      </c>
    </row>
    <row r="11962" customFormat="false" ht="15" hidden="false" customHeight="false" outlineLevel="0" collapsed="false">
      <c r="A11962" s="25" t="str">
        <f aca="false">IF(ROW()-6&lt;=$O$3,ROW()-6,"")</f>
        <v/>
      </c>
      <c r="B11962" s="25" t="str">
        <f aca="false">IF(A11962="","",INT((A11962-1)/$O$2)+1)</f>
        <v/>
      </c>
      <c r="C11962" s="25" t="str">
        <f aca="false">IF(A11962="","",MOD(A11962-1,$O$2)+1)</f>
        <v/>
      </c>
      <c r="D11962" s="27" t="str">
        <f aca="false">IF(A11962="","",IF(A11962=1,Calculadora!$D$5,G11961))</f>
        <v/>
      </c>
      <c r="E11962" s="27" t="str">
        <f aca="false">IF(A11962="","",IF($O$9=1,IF(MOD(C11962-1,$O$8)=0,Calculadora!$D$6*(1+Calculadora!$D$7)^(B11962-1),0),IF(MOD(C11962,$O$8)=0,Calculadora!$D$6*(1+Calculadora!$D$7)^(B11962-1),0)))</f>
        <v/>
      </c>
      <c r="F11962" s="27" t="str">
        <f aca="false">IF(A11962="","",(D11962+IF($O$9=1,E11962,0))*$O$7)</f>
        <v/>
      </c>
      <c r="G11962" s="27" t="str">
        <f aca="false">IF(A11962="","",D11962+E11962+F11962)</f>
        <v/>
      </c>
      <c r="H11962" s="27" t="str">
        <f aca="false">IF(A11962="","",Calculadora!$D$5+SUM($E$7:E11962))</f>
        <v/>
      </c>
      <c r="I11962" s="27" t="str">
        <f aca="false">IF(A11962="","",G11962-H11962)</f>
        <v/>
      </c>
      <c r="J11962" s="27" t="str">
        <f aca="false">IF(A11962="","",IF(C11962=$O$2,G11962,0))</f>
        <v/>
      </c>
    </row>
    <row r="11963" customFormat="false" ht="15" hidden="false" customHeight="false" outlineLevel="0" collapsed="false">
      <c r="A11963" s="25" t="str">
        <f aca="false">IF(ROW()-6&lt;=$O$3,ROW()-6,"")</f>
        <v/>
      </c>
      <c r="B11963" s="25" t="str">
        <f aca="false">IF(A11963="","",INT((A11963-1)/$O$2)+1)</f>
        <v/>
      </c>
      <c r="C11963" s="25" t="str">
        <f aca="false">IF(A11963="","",MOD(A11963-1,$O$2)+1)</f>
        <v/>
      </c>
      <c r="D11963" s="27" t="str">
        <f aca="false">IF(A11963="","",IF(A11963=1,Calculadora!$D$5,G11962))</f>
        <v/>
      </c>
      <c r="E11963" s="27" t="str">
        <f aca="false">IF(A11963="","",IF($O$9=1,IF(MOD(C11963-1,$O$8)=0,Calculadora!$D$6*(1+Calculadora!$D$7)^(B11963-1),0),IF(MOD(C11963,$O$8)=0,Calculadora!$D$6*(1+Calculadora!$D$7)^(B11963-1),0)))</f>
        <v/>
      </c>
      <c r="F11963" s="27" t="str">
        <f aca="false">IF(A11963="","",(D11963+IF($O$9=1,E11963,0))*$O$7)</f>
        <v/>
      </c>
      <c r="G11963" s="27" t="str">
        <f aca="false">IF(A11963="","",D11963+E11963+F11963)</f>
        <v/>
      </c>
      <c r="H11963" s="27" t="str">
        <f aca="false">IF(A11963="","",Calculadora!$D$5+SUM($E$7:E11963))</f>
        <v/>
      </c>
      <c r="I11963" s="27" t="str">
        <f aca="false">IF(A11963="","",G11963-H11963)</f>
        <v/>
      </c>
      <c r="J11963" s="27" t="str">
        <f aca="false">IF(A11963="","",IF(C11963=$O$2,G11963,0))</f>
        <v/>
      </c>
    </row>
    <row r="11964" customFormat="false" ht="15" hidden="false" customHeight="false" outlineLevel="0" collapsed="false">
      <c r="A11964" s="25" t="str">
        <f aca="false">IF(ROW()-6&lt;=$O$3,ROW()-6,"")</f>
        <v/>
      </c>
      <c r="B11964" s="25" t="str">
        <f aca="false">IF(A11964="","",INT((A11964-1)/$O$2)+1)</f>
        <v/>
      </c>
      <c r="C11964" s="25" t="str">
        <f aca="false">IF(A11964="","",MOD(A11964-1,$O$2)+1)</f>
        <v/>
      </c>
      <c r="D11964" s="27" t="str">
        <f aca="false">IF(A11964="","",IF(A11964=1,Calculadora!$D$5,G11963))</f>
        <v/>
      </c>
      <c r="E11964" s="27" t="str">
        <f aca="false">IF(A11964="","",IF($O$9=1,IF(MOD(C11964-1,$O$8)=0,Calculadora!$D$6*(1+Calculadora!$D$7)^(B11964-1),0),IF(MOD(C11964,$O$8)=0,Calculadora!$D$6*(1+Calculadora!$D$7)^(B11964-1),0)))</f>
        <v/>
      </c>
      <c r="F11964" s="27" t="str">
        <f aca="false">IF(A11964="","",(D11964+IF($O$9=1,E11964,0))*$O$7)</f>
        <v/>
      </c>
      <c r="G11964" s="27" t="str">
        <f aca="false">IF(A11964="","",D11964+E11964+F11964)</f>
        <v/>
      </c>
      <c r="H11964" s="27" t="str">
        <f aca="false">IF(A11964="","",Calculadora!$D$5+SUM($E$7:E11964))</f>
        <v/>
      </c>
      <c r="I11964" s="27" t="str">
        <f aca="false">IF(A11964="","",G11964-H11964)</f>
        <v/>
      </c>
      <c r="J11964" s="27" t="str">
        <f aca="false">IF(A11964="","",IF(C11964=$O$2,G11964,0))</f>
        <v/>
      </c>
    </row>
    <row r="11965" customFormat="false" ht="15" hidden="false" customHeight="false" outlineLevel="0" collapsed="false">
      <c r="A11965" s="25" t="str">
        <f aca="false">IF(ROW()-6&lt;=$O$3,ROW()-6,"")</f>
        <v/>
      </c>
      <c r="B11965" s="25" t="str">
        <f aca="false">IF(A11965="","",INT((A11965-1)/$O$2)+1)</f>
        <v/>
      </c>
      <c r="C11965" s="25" t="str">
        <f aca="false">IF(A11965="","",MOD(A11965-1,$O$2)+1)</f>
        <v/>
      </c>
      <c r="D11965" s="27" t="str">
        <f aca="false">IF(A11965="","",IF(A11965=1,Calculadora!$D$5,G11964))</f>
        <v/>
      </c>
      <c r="E11965" s="27" t="str">
        <f aca="false">IF(A11965="","",IF($O$9=1,IF(MOD(C11965-1,$O$8)=0,Calculadora!$D$6*(1+Calculadora!$D$7)^(B11965-1),0),IF(MOD(C11965,$O$8)=0,Calculadora!$D$6*(1+Calculadora!$D$7)^(B11965-1),0)))</f>
        <v/>
      </c>
      <c r="F11965" s="27" t="str">
        <f aca="false">IF(A11965="","",(D11965+IF($O$9=1,E11965,0))*$O$7)</f>
        <v/>
      </c>
      <c r="G11965" s="27" t="str">
        <f aca="false">IF(A11965="","",D11965+E11965+F11965)</f>
        <v/>
      </c>
      <c r="H11965" s="27" t="str">
        <f aca="false">IF(A11965="","",Calculadora!$D$5+SUM($E$7:E11965))</f>
        <v/>
      </c>
      <c r="I11965" s="27" t="str">
        <f aca="false">IF(A11965="","",G11965-H11965)</f>
        <v/>
      </c>
      <c r="J11965" s="27" t="str">
        <f aca="false">IF(A11965="","",IF(C11965=$O$2,G11965,0))</f>
        <v/>
      </c>
    </row>
    <row r="11966" customFormat="false" ht="15" hidden="false" customHeight="false" outlineLevel="0" collapsed="false">
      <c r="A11966" s="25" t="str">
        <f aca="false">IF(ROW()-6&lt;=$O$3,ROW()-6,"")</f>
        <v/>
      </c>
      <c r="B11966" s="25" t="str">
        <f aca="false">IF(A11966="","",INT((A11966-1)/$O$2)+1)</f>
        <v/>
      </c>
      <c r="C11966" s="25" t="str">
        <f aca="false">IF(A11966="","",MOD(A11966-1,$O$2)+1)</f>
        <v/>
      </c>
      <c r="D11966" s="27" t="str">
        <f aca="false">IF(A11966="","",IF(A11966=1,Calculadora!$D$5,G11965))</f>
        <v/>
      </c>
      <c r="E11966" s="27" t="str">
        <f aca="false">IF(A11966="","",IF($O$9=1,IF(MOD(C11966-1,$O$8)=0,Calculadora!$D$6*(1+Calculadora!$D$7)^(B11966-1),0),IF(MOD(C11966,$O$8)=0,Calculadora!$D$6*(1+Calculadora!$D$7)^(B11966-1),0)))</f>
        <v/>
      </c>
      <c r="F11966" s="27" t="str">
        <f aca="false">IF(A11966="","",(D11966+IF($O$9=1,E11966,0))*$O$7)</f>
        <v/>
      </c>
      <c r="G11966" s="27" t="str">
        <f aca="false">IF(A11966="","",D11966+E11966+F11966)</f>
        <v/>
      </c>
      <c r="H11966" s="27" t="str">
        <f aca="false">IF(A11966="","",Calculadora!$D$5+SUM($E$7:E11966))</f>
        <v/>
      </c>
      <c r="I11966" s="27" t="str">
        <f aca="false">IF(A11966="","",G11966-H11966)</f>
        <v/>
      </c>
      <c r="J11966" s="27" t="str">
        <f aca="false">IF(A11966="","",IF(C11966=$O$2,G11966,0))</f>
        <v/>
      </c>
    </row>
    <row r="11967" customFormat="false" ht="15" hidden="false" customHeight="false" outlineLevel="0" collapsed="false">
      <c r="A11967" s="25" t="str">
        <f aca="false">IF(ROW()-6&lt;=$O$3,ROW()-6,"")</f>
        <v/>
      </c>
      <c r="B11967" s="25" t="str">
        <f aca="false">IF(A11967="","",INT((A11967-1)/$O$2)+1)</f>
        <v/>
      </c>
      <c r="C11967" s="25" t="str">
        <f aca="false">IF(A11967="","",MOD(A11967-1,$O$2)+1)</f>
        <v/>
      </c>
      <c r="D11967" s="27" t="str">
        <f aca="false">IF(A11967="","",IF(A11967=1,Calculadora!$D$5,G11966))</f>
        <v/>
      </c>
      <c r="E11967" s="27" t="str">
        <f aca="false">IF(A11967="","",IF($O$9=1,IF(MOD(C11967-1,$O$8)=0,Calculadora!$D$6*(1+Calculadora!$D$7)^(B11967-1),0),IF(MOD(C11967,$O$8)=0,Calculadora!$D$6*(1+Calculadora!$D$7)^(B11967-1),0)))</f>
        <v/>
      </c>
      <c r="F11967" s="27" t="str">
        <f aca="false">IF(A11967="","",(D11967+IF($O$9=1,E11967,0))*$O$7)</f>
        <v/>
      </c>
      <c r="G11967" s="27" t="str">
        <f aca="false">IF(A11967="","",D11967+E11967+F11967)</f>
        <v/>
      </c>
      <c r="H11967" s="27" t="str">
        <f aca="false">IF(A11967="","",Calculadora!$D$5+SUM($E$7:E11967))</f>
        <v/>
      </c>
      <c r="I11967" s="27" t="str">
        <f aca="false">IF(A11967="","",G11967-H11967)</f>
        <v/>
      </c>
      <c r="J11967" s="27" t="str">
        <f aca="false">IF(A11967="","",IF(C11967=$O$2,G11967,0))</f>
        <v/>
      </c>
    </row>
    <row r="11968" customFormat="false" ht="15" hidden="false" customHeight="false" outlineLevel="0" collapsed="false">
      <c r="A11968" s="25" t="str">
        <f aca="false">IF(ROW()-6&lt;=$O$3,ROW()-6,"")</f>
        <v/>
      </c>
      <c r="B11968" s="25" t="str">
        <f aca="false">IF(A11968="","",INT((A11968-1)/$O$2)+1)</f>
        <v/>
      </c>
      <c r="C11968" s="25" t="str">
        <f aca="false">IF(A11968="","",MOD(A11968-1,$O$2)+1)</f>
        <v/>
      </c>
      <c r="D11968" s="27" t="str">
        <f aca="false">IF(A11968="","",IF(A11968=1,Calculadora!$D$5,G11967))</f>
        <v/>
      </c>
      <c r="E11968" s="27" t="str">
        <f aca="false">IF(A11968="","",IF($O$9=1,IF(MOD(C11968-1,$O$8)=0,Calculadora!$D$6*(1+Calculadora!$D$7)^(B11968-1),0),IF(MOD(C11968,$O$8)=0,Calculadora!$D$6*(1+Calculadora!$D$7)^(B11968-1),0)))</f>
        <v/>
      </c>
      <c r="F11968" s="27" t="str">
        <f aca="false">IF(A11968="","",(D11968+IF($O$9=1,E11968,0))*$O$7)</f>
        <v/>
      </c>
      <c r="G11968" s="27" t="str">
        <f aca="false">IF(A11968="","",D11968+E11968+F11968)</f>
        <v/>
      </c>
      <c r="H11968" s="27" t="str">
        <f aca="false">IF(A11968="","",Calculadora!$D$5+SUM($E$7:E11968))</f>
        <v/>
      </c>
      <c r="I11968" s="27" t="str">
        <f aca="false">IF(A11968="","",G11968-H11968)</f>
        <v/>
      </c>
      <c r="J11968" s="27" t="str">
        <f aca="false">IF(A11968="","",IF(C11968=$O$2,G11968,0))</f>
        <v/>
      </c>
    </row>
    <row r="11969" customFormat="false" ht="15" hidden="false" customHeight="false" outlineLevel="0" collapsed="false">
      <c r="A11969" s="25" t="str">
        <f aca="false">IF(ROW()-6&lt;=$O$3,ROW()-6,"")</f>
        <v/>
      </c>
      <c r="B11969" s="25" t="str">
        <f aca="false">IF(A11969="","",INT((A11969-1)/$O$2)+1)</f>
        <v/>
      </c>
      <c r="C11969" s="25" t="str">
        <f aca="false">IF(A11969="","",MOD(A11969-1,$O$2)+1)</f>
        <v/>
      </c>
      <c r="D11969" s="27" t="str">
        <f aca="false">IF(A11969="","",IF(A11969=1,Calculadora!$D$5,G11968))</f>
        <v/>
      </c>
      <c r="E11969" s="27" t="str">
        <f aca="false">IF(A11969="","",IF($O$9=1,IF(MOD(C11969-1,$O$8)=0,Calculadora!$D$6*(1+Calculadora!$D$7)^(B11969-1),0),IF(MOD(C11969,$O$8)=0,Calculadora!$D$6*(1+Calculadora!$D$7)^(B11969-1),0)))</f>
        <v/>
      </c>
      <c r="F11969" s="27" t="str">
        <f aca="false">IF(A11969="","",(D11969+IF($O$9=1,E11969,0))*$O$7)</f>
        <v/>
      </c>
      <c r="G11969" s="27" t="str">
        <f aca="false">IF(A11969="","",D11969+E11969+F11969)</f>
        <v/>
      </c>
      <c r="H11969" s="27" t="str">
        <f aca="false">IF(A11969="","",Calculadora!$D$5+SUM($E$7:E11969))</f>
        <v/>
      </c>
      <c r="I11969" s="27" t="str">
        <f aca="false">IF(A11969="","",G11969-H11969)</f>
        <v/>
      </c>
      <c r="J11969" s="27" t="str">
        <f aca="false">IF(A11969="","",IF(C11969=$O$2,G11969,0))</f>
        <v/>
      </c>
    </row>
    <row r="11970" customFormat="false" ht="15" hidden="false" customHeight="false" outlineLevel="0" collapsed="false">
      <c r="A11970" s="25" t="str">
        <f aca="false">IF(ROW()-6&lt;=$O$3,ROW()-6,"")</f>
        <v/>
      </c>
      <c r="B11970" s="25" t="str">
        <f aca="false">IF(A11970="","",INT((A11970-1)/$O$2)+1)</f>
        <v/>
      </c>
      <c r="C11970" s="25" t="str">
        <f aca="false">IF(A11970="","",MOD(A11970-1,$O$2)+1)</f>
        <v/>
      </c>
      <c r="D11970" s="27" t="str">
        <f aca="false">IF(A11970="","",IF(A11970=1,Calculadora!$D$5,G11969))</f>
        <v/>
      </c>
      <c r="E11970" s="27" t="str">
        <f aca="false">IF(A11970="","",IF($O$9=1,IF(MOD(C11970-1,$O$8)=0,Calculadora!$D$6*(1+Calculadora!$D$7)^(B11970-1),0),IF(MOD(C11970,$O$8)=0,Calculadora!$D$6*(1+Calculadora!$D$7)^(B11970-1),0)))</f>
        <v/>
      </c>
      <c r="F11970" s="27" t="str">
        <f aca="false">IF(A11970="","",(D11970+IF($O$9=1,E11970,0))*$O$7)</f>
        <v/>
      </c>
      <c r="G11970" s="27" t="str">
        <f aca="false">IF(A11970="","",D11970+E11970+F11970)</f>
        <v/>
      </c>
      <c r="H11970" s="27" t="str">
        <f aca="false">IF(A11970="","",Calculadora!$D$5+SUM($E$7:E11970))</f>
        <v/>
      </c>
      <c r="I11970" s="27" t="str">
        <f aca="false">IF(A11970="","",G11970-H11970)</f>
        <v/>
      </c>
      <c r="J11970" s="27" t="str">
        <f aca="false">IF(A11970="","",IF(C11970=$O$2,G11970,0))</f>
        <v/>
      </c>
    </row>
    <row r="11971" customFormat="false" ht="15" hidden="false" customHeight="false" outlineLevel="0" collapsed="false">
      <c r="A11971" s="25" t="str">
        <f aca="false">IF(ROW()-6&lt;=$O$3,ROW()-6,"")</f>
        <v/>
      </c>
      <c r="B11971" s="25" t="str">
        <f aca="false">IF(A11971="","",INT((A11971-1)/$O$2)+1)</f>
        <v/>
      </c>
      <c r="C11971" s="25" t="str">
        <f aca="false">IF(A11971="","",MOD(A11971-1,$O$2)+1)</f>
        <v/>
      </c>
      <c r="D11971" s="27" t="str">
        <f aca="false">IF(A11971="","",IF(A11971=1,Calculadora!$D$5,G11970))</f>
        <v/>
      </c>
      <c r="E11971" s="27" t="str">
        <f aca="false">IF(A11971="","",IF($O$9=1,IF(MOD(C11971-1,$O$8)=0,Calculadora!$D$6*(1+Calculadora!$D$7)^(B11971-1),0),IF(MOD(C11971,$O$8)=0,Calculadora!$D$6*(1+Calculadora!$D$7)^(B11971-1),0)))</f>
        <v/>
      </c>
      <c r="F11971" s="27" t="str">
        <f aca="false">IF(A11971="","",(D11971+IF($O$9=1,E11971,0))*$O$7)</f>
        <v/>
      </c>
      <c r="G11971" s="27" t="str">
        <f aca="false">IF(A11971="","",D11971+E11971+F11971)</f>
        <v/>
      </c>
      <c r="H11971" s="27" t="str">
        <f aca="false">IF(A11971="","",Calculadora!$D$5+SUM($E$7:E11971))</f>
        <v/>
      </c>
      <c r="I11971" s="27" t="str">
        <f aca="false">IF(A11971="","",G11971-H11971)</f>
        <v/>
      </c>
      <c r="J11971" s="27" t="str">
        <f aca="false">IF(A11971="","",IF(C11971=$O$2,G11971,0))</f>
        <v/>
      </c>
    </row>
    <row r="11972" customFormat="false" ht="15" hidden="false" customHeight="false" outlineLevel="0" collapsed="false">
      <c r="A11972" s="25" t="str">
        <f aca="false">IF(ROW()-6&lt;=$O$3,ROW()-6,"")</f>
        <v/>
      </c>
      <c r="B11972" s="25" t="str">
        <f aca="false">IF(A11972="","",INT((A11972-1)/$O$2)+1)</f>
        <v/>
      </c>
      <c r="C11972" s="25" t="str">
        <f aca="false">IF(A11972="","",MOD(A11972-1,$O$2)+1)</f>
        <v/>
      </c>
      <c r="D11972" s="27" t="str">
        <f aca="false">IF(A11972="","",IF(A11972=1,Calculadora!$D$5,G11971))</f>
        <v/>
      </c>
      <c r="E11972" s="27" t="str">
        <f aca="false">IF(A11972="","",IF($O$9=1,IF(MOD(C11972-1,$O$8)=0,Calculadora!$D$6*(1+Calculadora!$D$7)^(B11972-1),0),IF(MOD(C11972,$O$8)=0,Calculadora!$D$6*(1+Calculadora!$D$7)^(B11972-1),0)))</f>
        <v/>
      </c>
      <c r="F11972" s="27" t="str">
        <f aca="false">IF(A11972="","",(D11972+IF($O$9=1,E11972,0))*$O$7)</f>
        <v/>
      </c>
      <c r="G11972" s="27" t="str">
        <f aca="false">IF(A11972="","",D11972+E11972+F11972)</f>
        <v/>
      </c>
      <c r="H11972" s="27" t="str">
        <f aca="false">IF(A11972="","",Calculadora!$D$5+SUM($E$7:E11972))</f>
        <v/>
      </c>
      <c r="I11972" s="27" t="str">
        <f aca="false">IF(A11972="","",G11972-H11972)</f>
        <v/>
      </c>
      <c r="J11972" s="27" t="str">
        <f aca="false">IF(A11972="","",IF(C11972=$O$2,G11972,0))</f>
        <v/>
      </c>
    </row>
    <row r="11973" customFormat="false" ht="15" hidden="false" customHeight="false" outlineLevel="0" collapsed="false">
      <c r="A11973" s="25" t="str">
        <f aca="false">IF(ROW()-6&lt;=$O$3,ROW()-6,"")</f>
        <v/>
      </c>
      <c r="B11973" s="25" t="str">
        <f aca="false">IF(A11973="","",INT((A11973-1)/$O$2)+1)</f>
        <v/>
      </c>
      <c r="C11973" s="25" t="str">
        <f aca="false">IF(A11973="","",MOD(A11973-1,$O$2)+1)</f>
        <v/>
      </c>
      <c r="D11973" s="27" t="str">
        <f aca="false">IF(A11973="","",IF(A11973=1,Calculadora!$D$5,G11972))</f>
        <v/>
      </c>
      <c r="E11973" s="27" t="str">
        <f aca="false">IF(A11973="","",IF($O$9=1,IF(MOD(C11973-1,$O$8)=0,Calculadora!$D$6*(1+Calculadora!$D$7)^(B11973-1),0),IF(MOD(C11973,$O$8)=0,Calculadora!$D$6*(1+Calculadora!$D$7)^(B11973-1),0)))</f>
        <v/>
      </c>
      <c r="F11973" s="27" t="str">
        <f aca="false">IF(A11973="","",(D11973+IF($O$9=1,E11973,0))*$O$7)</f>
        <v/>
      </c>
      <c r="G11973" s="27" t="str">
        <f aca="false">IF(A11973="","",D11973+E11973+F11973)</f>
        <v/>
      </c>
      <c r="H11973" s="27" t="str">
        <f aca="false">IF(A11973="","",Calculadora!$D$5+SUM($E$7:E11973))</f>
        <v/>
      </c>
      <c r="I11973" s="27" t="str">
        <f aca="false">IF(A11973="","",G11973-H11973)</f>
        <v/>
      </c>
      <c r="J11973" s="27" t="str">
        <f aca="false">IF(A11973="","",IF(C11973=$O$2,G11973,0))</f>
        <v/>
      </c>
    </row>
    <row r="11974" customFormat="false" ht="15" hidden="false" customHeight="false" outlineLevel="0" collapsed="false">
      <c r="A11974" s="25" t="str">
        <f aca="false">IF(ROW()-6&lt;=$O$3,ROW()-6,"")</f>
        <v/>
      </c>
      <c r="B11974" s="25" t="str">
        <f aca="false">IF(A11974="","",INT((A11974-1)/$O$2)+1)</f>
        <v/>
      </c>
      <c r="C11974" s="25" t="str">
        <f aca="false">IF(A11974="","",MOD(A11974-1,$O$2)+1)</f>
        <v/>
      </c>
      <c r="D11974" s="27" t="str">
        <f aca="false">IF(A11974="","",IF(A11974=1,Calculadora!$D$5,G11973))</f>
        <v/>
      </c>
      <c r="E11974" s="27" t="str">
        <f aca="false">IF(A11974="","",IF($O$9=1,IF(MOD(C11974-1,$O$8)=0,Calculadora!$D$6*(1+Calculadora!$D$7)^(B11974-1),0),IF(MOD(C11974,$O$8)=0,Calculadora!$D$6*(1+Calculadora!$D$7)^(B11974-1),0)))</f>
        <v/>
      </c>
      <c r="F11974" s="27" t="str">
        <f aca="false">IF(A11974="","",(D11974+IF($O$9=1,E11974,0))*$O$7)</f>
        <v/>
      </c>
      <c r="G11974" s="27" t="str">
        <f aca="false">IF(A11974="","",D11974+E11974+F11974)</f>
        <v/>
      </c>
      <c r="H11974" s="27" t="str">
        <f aca="false">IF(A11974="","",Calculadora!$D$5+SUM($E$7:E11974))</f>
        <v/>
      </c>
      <c r="I11974" s="27" t="str">
        <f aca="false">IF(A11974="","",G11974-H11974)</f>
        <v/>
      </c>
      <c r="J11974" s="27" t="str">
        <f aca="false">IF(A11974="","",IF(C11974=$O$2,G11974,0))</f>
        <v/>
      </c>
    </row>
    <row r="11975" customFormat="false" ht="15" hidden="false" customHeight="false" outlineLevel="0" collapsed="false">
      <c r="A11975" s="25" t="str">
        <f aca="false">IF(ROW()-6&lt;=$O$3,ROW()-6,"")</f>
        <v/>
      </c>
      <c r="B11975" s="25" t="str">
        <f aca="false">IF(A11975="","",INT((A11975-1)/$O$2)+1)</f>
        <v/>
      </c>
      <c r="C11975" s="25" t="str">
        <f aca="false">IF(A11975="","",MOD(A11975-1,$O$2)+1)</f>
        <v/>
      </c>
      <c r="D11975" s="27" t="str">
        <f aca="false">IF(A11975="","",IF(A11975=1,Calculadora!$D$5,G11974))</f>
        <v/>
      </c>
      <c r="E11975" s="27" t="str">
        <f aca="false">IF(A11975="","",IF($O$9=1,IF(MOD(C11975-1,$O$8)=0,Calculadora!$D$6*(1+Calculadora!$D$7)^(B11975-1),0),IF(MOD(C11975,$O$8)=0,Calculadora!$D$6*(1+Calculadora!$D$7)^(B11975-1),0)))</f>
        <v/>
      </c>
      <c r="F11975" s="27" t="str">
        <f aca="false">IF(A11975="","",(D11975+IF($O$9=1,E11975,0))*$O$7)</f>
        <v/>
      </c>
      <c r="G11975" s="27" t="str">
        <f aca="false">IF(A11975="","",D11975+E11975+F11975)</f>
        <v/>
      </c>
      <c r="H11975" s="27" t="str">
        <f aca="false">IF(A11975="","",Calculadora!$D$5+SUM($E$7:E11975))</f>
        <v/>
      </c>
      <c r="I11975" s="27" t="str">
        <f aca="false">IF(A11975="","",G11975-H11975)</f>
        <v/>
      </c>
      <c r="J11975" s="27" t="str">
        <f aca="false">IF(A11975="","",IF(C11975=$O$2,G11975,0))</f>
        <v/>
      </c>
    </row>
    <row r="11976" customFormat="false" ht="15" hidden="false" customHeight="false" outlineLevel="0" collapsed="false">
      <c r="A11976" s="25" t="str">
        <f aca="false">IF(ROW()-6&lt;=$O$3,ROW()-6,"")</f>
        <v/>
      </c>
      <c r="B11976" s="25" t="str">
        <f aca="false">IF(A11976="","",INT((A11976-1)/$O$2)+1)</f>
        <v/>
      </c>
      <c r="C11976" s="25" t="str">
        <f aca="false">IF(A11976="","",MOD(A11976-1,$O$2)+1)</f>
        <v/>
      </c>
      <c r="D11976" s="27" t="str">
        <f aca="false">IF(A11976="","",IF(A11976=1,Calculadora!$D$5,G11975))</f>
        <v/>
      </c>
      <c r="E11976" s="27" t="str">
        <f aca="false">IF(A11976="","",IF($O$9=1,IF(MOD(C11976-1,$O$8)=0,Calculadora!$D$6*(1+Calculadora!$D$7)^(B11976-1),0),IF(MOD(C11976,$O$8)=0,Calculadora!$D$6*(1+Calculadora!$D$7)^(B11976-1),0)))</f>
        <v/>
      </c>
      <c r="F11976" s="27" t="str">
        <f aca="false">IF(A11976="","",(D11976+IF($O$9=1,E11976,0))*$O$7)</f>
        <v/>
      </c>
      <c r="G11976" s="27" t="str">
        <f aca="false">IF(A11976="","",D11976+E11976+F11976)</f>
        <v/>
      </c>
      <c r="H11976" s="27" t="str">
        <f aca="false">IF(A11976="","",Calculadora!$D$5+SUM($E$7:E11976))</f>
        <v/>
      </c>
      <c r="I11976" s="27" t="str">
        <f aca="false">IF(A11976="","",G11976-H11976)</f>
        <v/>
      </c>
      <c r="J11976" s="27" t="str">
        <f aca="false">IF(A11976="","",IF(C11976=$O$2,G11976,0))</f>
        <v/>
      </c>
    </row>
    <row r="11977" customFormat="false" ht="15" hidden="false" customHeight="false" outlineLevel="0" collapsed="false">
      <c r="A11977" s="25" t="str">
        <f aca="false">IF(ROW()-6&lt;=$O$3,ROW()-6,"")</f>
        <v/>
      </c>
      <c r="B11977" s="25" t="str">
        <f aca="false">IF(A11977="","",INT((A11977-1)/$O$2)+1)</f>
        <v/>
      </c>
      <c r="C11977" s="25" t="str">
        <f aca="false">IF(A11977="","",MOD(A11977-1,$O$2)+1)</f>
        <v/>
      </c>
      <c r="D11977" s="27" t="str">
        <f aca="false">IF(A11977="","",IF(A11977=1,Calculadora!$D$5,G11976))</f>
        <v/>
      </c>
      <c r="E11977" s="27" t="str">
        <f aca="false">IF(A11977="","",IF($O$9=1,IF(MOD(C11977-1,$O$8)=0,Calculadora!$D$6*(1+Calculadora!$D$7)^(B11977-1),0),IF(MOD(C11977,$O$8)=0,Calculadora!$D$6*(1+Calculadora!$D$7)^(B11977-1),0)))</f>
        <v/>
      </c>
      <c r="F11977" s="27" t="str">
        <f aca="false">IF(A11977="","",(D11977+IF($O$9=1,E11977,0))*$O$7)</f>
        <v/>
      </c>
      <c r="G11977" s="27" t="str">
        <f aca="false">IF(A11977="","",D11977+E11977+F11977)</f>
        <v/>
      </c>
      <c r="H11977" s="27" t="str">
        <f aca="false">IF(A11977="","",Calculadora!$D$5+SUM($E$7:E11977))</f>
        <v/>
      </c>
      <c r="I11977" s="27" t="str">
        <f aca="false">IF(A11977="","",G11977-H11977)</f>
        <v/>
      </c>
      <c r="J11977" s="27" t="str">
        <f aca="false">IF(A11977="","",IF(C11977=$O$2,G11977,0))</f>
        <v/>
      </c>
    </row>
    <row r="11978" customFormat="false" ht="15" hidden="false" customHeight="false" outlineLevel="0" collapsed="false">
      <c r="A11978" s="25" t="str">
        <f aca="false">IF(ROW()-6&lt;=$O$3,ROW()-6,"")</f>
        <v/>
      </c>
      <c r="B11978" s="25" t="str">
        <f aca="false">IF(A11978="","",INT((A11978-1)/$O$2)+1)</f>
        <v/>
      </c>
      <c r="C11978" s="25" t="str">
        <f aca="false">IF(A11978="","",MOD(A11978-1,$O$2)+1)</f>
        <v/>
      </c>
      <c r="D11978" s="27" t="str">
        <f aca="false">IF(A11978="","",IF(A11978=1,Calculadora!$D$5,G11977))</f>
        <v/>
      </c>
      <c r="E11978" s="27" t="str">
        <f aca="false">IF(A11978="","",IF($O$9=1,IF(MOD(C11978-1,$O$8)=0,Calculadora!$D$6*(1+Calculadora!$D$7)^(B11978-1),0),IF(MOD(C11978,$O$8)=0,Calculadora!$D$6*(1+Calculadora!$D$7)^(B11978-1),0)))</f>
        <v/>
      </c>
      <c r="F11978" s="27" t="str">
        <f aca="false">IF(A11978="","",(D11978+IF($O$9=1,E11978,0))*$O$7)</f>
        <v/>
      </c>
      <c r="G11978" s="27" t="str">
        <f aca="false">IF(A11978="","",D11978+E11978+F11978)</f>
        <v/>
      </c>
      <c r="H11978" s="27" t="str">
        <f aca="false">IF(A11978="","",Calculadora!$D$5+SUM($E$7:E11978))</f>
        <v/>
      </c>
      <c r="I11978" s="27" t="str">
        <f aca="false">IF(A11978="","",G11978-H11978)</f>
        <v/>
      </c>
      <c r="J11978" s="27" t="str">
        <f aca="false">IF(A11978="","",IF(C11978=$O$2,G11978,0))</f>
        <v/>
      </c>
    </row>
    <row r="11979" customFormat="false" ht="15" hidden="false" customHeight="false" outlineLevel="0" collapsed="false">
      <c r="A11979" s="25" t="str">
        <f aca="false">IF(ROW()-6&lt;=$O$3,ROW()-6,"")</f>
        <v/>
      </c>
      <c r="B11979" s="25" t="str">
        <f aca="false">IF(A11979="","",INT((A11979-1)/$O$2)+1)</f>
        <v/>
      </c>
      <c r="C11979" s="25" t="str">
        <f aca="false">IF(A11979="","",MOD(A11979-1,$O$2)+1)</f>
        <v/>
      </c>
      <c r="D11979" s="27" t="str">
        <f aca="false">IF(A11979="","",IF(A11979=1,Calculadora!$D$5,G11978))</f>
        <v/>
      </c>
      <c r="E11979" s="27" t="str">
        <f aca="false">IF(A11979="","",IF($O$9=1,IF(MOD(C11979-1,$O$8)=0,Calculadora!$D$6*(1+Calculadora!$D$7)^(B11979-1),0),IF(MOD(C11979,$O$8)=0,Calculadora!$D$6*(1+Calculadora!$D$7)^(B11979-1),0)))</f>
        <v/>
      </c>
      <c r="F11979" s="27" t="str">
        <f aca="false">IF(A11979="","",(D11979+IF($O$9=1,E11979,0))*$O$7)</f>
        <v/>
      </c>
      <c r="G11979" s="27" t="str">
        <f aca="false">IF(A11979="","",D11979+E11979+F11979)</f>
        <v/>
      </c>
      <c r="H11979" s="27" t="str">
        <f aca="false">IF(A11979="","",Calculadora!$D$5+SUM($E$7:E11979))</f>
        <v/>
      </c>
      <c r="I11979" s="27" t="str">
        <f aca="false">IF(A11979="","",G11979-H11979)</f>
        <v/>
      </c>
      <c r="J11979" s="27" t="str">
        <f aca="false">IF(A11979="","",IF(C11979=$O$2,G11979,0))</f>
        <v/>
      </c>
    </row>
    <row r="11980" customFormat="false" ht="15" hidden="false" customHeight="false" outlineLevel="0" collapsed="false">
      <c r="A11980" s="25" t="str">
        <f aca="false">IF(ROW()-6&lt;=$O$3,ROW()-6,"")</f>
        <v/>
      </c>
      <c r="B11980" s="25" t="str">
        <f aca="false">IF(A11980="","",INT((A11980-1)/$O$2)+1)</f>
        <v/>
      </c>
      <c r="C11980" s="25" t="str">
        <f aca="false">IF(A11980="","",MOD(A11980-1,$O$2)+1)</f>
        <v/>
      </c>
      <c r="D11980" s="27" t="str">
        <f aca="false">IF(A11980="","",IF(A11980=1,Calculadora!$D$5,G11979))</f>
        <v/>
      </c>
      <c r="E11980" s="27" t="str">
        <f aca="false">IF(A11980="","",IF($O$9=1,IF(MOD(C11980-1,$O$8)=0,Calculadora!$D$6*(1+Calculadora!$D$7)^(B11980-1),0),IF(MOD(C11980,$O$8)=0,Calculadora!$D$6*(1+Calculadora!$D$7)^(B11980-1),0)))</f>
        <v/>
      </c>
      <c r="F11980" s="27" t="str">
        <f aca="false">IF(A11980="","",(D11980+IF($O$9=1,E11980,0))*$O$7)</f>
        <v/>
      </c>
      <c r="G11980" s="27" t="str">
        <f aca="false">IF(A11980="","",D11980+E11980+F11980)</f>
        <v/>
      </c>
      <c r="H11980" s="27" t="str">
        <f aca="false">IF(A11980="","",Calculadora!$D$5+SUM($E$7:E11980))</f>
        <v/>
      </c>
      <c r="I11980" s="27" t="str">
        <f aca="false">IF(A11980="","",G11980-H11980)</f>
        <v/>
      </c>
      <c r="J11980" s="27" t="str">
        <f aca="false">IF(A11980="","",IF(C11980=$O$2,G11980,0))</f>
        <v/>
      </c>
    </row>
    <row r="11981" customFormat="false" ht="15" hidden="false" customHeight="false" outlineLevel="0" collapsed="false">
      <c r="A11981" s="25" t="str">
        <f aca="false">IF(ROW()-6&lt;=$O$3,ROW()-6,"")</f>
        <v/>
      </c>
      <c r="B11981" s="25" t="str">
        <f aca="false">IF(A11981="","",INT((A11981-1)/$O$2)+1)</f>
        <v/>
      </c>
      <c r="C11981" s="25" t="str">
        <f aca="false">IF(A11981="","",MOD(A11981-1,$O$2)+1)</f>
        <v/>
      </c>
      <c r="D11981" s="27" t="str">
        <f aca="false">IF(A11981="","",IF(A11981=1,Calculadora!$D$5,G11980))</f>
        <v/>
      </c>
      <c r="E11981" s="27" t="str">
        <f aca="false">IF(A11981="","",IF($O$9=1,IF(MOD(C11981-1,$O$8)=0,Calculadora!$D$6*(1+Calculadora!$D$7)^(B11981-1),0),IF(MOD(C11981,$O$8)=0,Calculadora!$D$6*(1+Calculadora!$D$7)^(B11981-1),0)))</f>
        <v/>
      </c>
      <c r="F11981" s="27" t="str">
        <f aca="false">IF(A11981="","",(D11981+IF($O$9=1,E11981,0))*$O$7)</f>
        <v/>
      </c>
      <c r="G11981" s="27" t="str">
        <f aca="false">IF(A11981="","",D11981+E11981+F11981)</f>
        <v/>
      </c>
      <c r="H11981" s="27" t="str">
        <f aca="false">IF(A11981="","",Calculadora!$D$5+SUM($E$7:E11981))</f>
        <v/>
      </c>
      <c r="I11981" s="27" t="str">
        <f aca="false">IF(A11981="","",G11981-H11981)</f>
        <v/>
      </c>
      <c r="J11981" s="27" t="str">
        <f aca="false">IF(A11981="","",IF(C11981=$O$2,G11981,0))</f>
        <v/>
      </c>
    </row>
    <row r="11982" customFormat="false" ht="15" hidden="false" customHeight="false" outlineLevel="0" collapsed="false">
      <c r="A11982" s="25" t="str">
        <f aca="false">IF(ROW()-6&lt;=$O$3,ROW()-6,"")</f>
        <v/>
      </c>
      <c r="B11982" s="25" t="str">
        <f aca="false">IF(A11982="","",INT((A11982-1)/$O$2)+1)</f>
        <v/>
      </c>
      <c r="C11982" s="25" t="str">
        <f aca="false">IF(A11982="","",MOD(A11982-1,$O$2)+1)</f>
        <v/>
      </c>
      <c r="D11982" s="27" t="str">
        <f aca="false">IF(A11982="","",IF(A11982=1,Calculadora!$D$5,G11981))</f>
        <v/>
      </c>
      <c r="E11982" s="27" t="str">
        <f aca="false">IF(A11982="","",IF($O$9=1,IF(MOD(C11982-1,$O$8)=0,Calculadora!$D$6*(1+Calculadora!$D$7)^(B11982-1),0),IF(MOD(C11982,$O$8)=0,Calculadora!$D$6*(1+Calculadora!$D$7)^(B11982-1),0)))</f>
        <v/>
      </c>
      <c r="F11982" s="27" t="str">
        <f aca="false">IF(A11982="","",(D11982+IF($O$9=1,E11982,0))*$O$7)</f>
        <v/>
      </c>
      <c r="G11982" s="27" t="str">
        <f aca="false">IF(A11982="","",D11982+E11982+F11982)</f>
        <v/>
      </c>
      <c r="H11982" s="27" t="str">
        <f aca="false">IF(A11982="","",Calculadora!$D$5+SUM($E$7:E11982))</f>
        <v/>
      </c>
      <c r="I11982" s="27" t="str">
        <f aca="false">IF(A11982="","",G11982-H11982)</f>
        <v/>
      </c>
      <c r="J11982" s="27" t="str">
        <f aca="false">IF(A11982="","",IF(C11982=$O$2,G11982,0))</f>
        <v/>
      </c>
    </row>
    <row r="11983" customFormat="false" ht="15" hidden="false" customHeight="false" outlineLevel="0" collapsed="false">
      <c r="A11983" s="25" t="str">
        <f aca="false">IF(ROW()-6&lt;=$O$3,ROW()-6,"")</f>
        <v/>
      </c>
      <c r="B11983" s="25" t="str">
        <f aca="false">IF(A11983="","",INT((A11983-1)/$O$2)+1)</f>
        <v/>
      </c>
      <c r="C11983" s="25" t="str">
        <f aca="false">IF(A11983="","",MOD(A11983-1,$O$2)+1)</f>
        <v/>
      </c>
      <c r="D11983" s="27" t="str">
        <f aca="false">IF(A11983="","",IF(A11983=1,Calculadora!$D$5,G11982))</f>
        <v/>
      </c>
      <c r="E11983" s="27" t="str">
        <f aca="false">IF(A11983="","",IF($O$9=1,IF(MOD(C11983-1,$O$8)=0,Calculadora!$D$6*(1+Calculadora!$D$7)^(B11983-1),0),IF(MOD(C11983,$O$8)=0,Calculadora!$D$6*(1+Calculadora!$D$7)^(B11983-1),0)))</f>
        <v/>
      </c>
      <c r="F11983" s="27" t="str">
        <f aca="false">IF(A11983="","",(D11983+IF($O$9=1,E11983,0))*$O$7)</f>
        <v/>
      </c>
      <c r="G11983" s="27" t="str">
        <f aca="false">IF(A11983="","",D11983+E11983+F11983)</f>
        <v/>
      </c>
      <c r="H11983" s="27" t="str">
        <f aca="false">IF(A11983="","",Calculadora!$D$5+SUM($E$7:E11983))</f>
        <v/>
      </c>
      <c r="I11983" s="27" t="str">
        <f aca="false">IF(A11983="","",G11983-H11983)</f>
        <v/>
      </c>
      <c r="J11983" s="27" t="str">
        <f aca="false">IF(A11983="","",IF(C11983=$O$2,G11983,0))</f>
        <v/>
      </c>
    </row>
    <row r="11984" customFormat="false" ht="15" hidden="false" customHeight="false" outlineLevel="0" collapsed="false">
      <c r="A11984" s="25" t="str">
        <f aca="false">IF(ROW()-6&lt;=$O$3,ROW()-6,"")</f>
        <v/>
      </c>
      <c r="B11984" s="25" t="str">
        <f aca="false">IF(A11984="","",INT((A11984-1)/$O$2)+1)</f>
        <v/>
      </c>
      <c r="C11984" s="25" t="str">
        <f aca="false">IF(A11984="","",MOD(A11984-1,$O$2)+1)</f>
        <v/>
      </c>
      <c r="D11984" s="27" t="str">
        <f aca="false">IF(A11984="","",IF(A11984=1,Calculadora!$D$5,G11983))</f>
        <v/>
      </c>
      <c r="E11984" s="27" t="str">
        <f aca="false">IF(A11984="","",IF($O$9=1,IF(MOD(C11984-1,$O$8)=0,Calculadora!$D$6*(1+Calculadora!$D$7)^(B11984-1),0),IF(MOD(C11984,$O$8)=0,Calculadora!$D$6*(1+Calculadora!$D$7)^(B11984-1),0)))</f>
        <v/>
      </c>
      <c r="F11984" s="27" t="str">
        <f aca="false">IF(A11984="","",(D11984+IF($O$9=1,E11984,0))*$O$7)</f>
        <v/>
      </c>
      <c r="G11984" s="27" t="str">
        <f aca="false">IF(A11984="","",D11984+E11984+F11984)</f>
        <v/>
      </c>
      <c r="H11984" s="27" t="str">
        <f aca="false">IF(A11984="","",Calculadora!$D$5+SUM($E$7:E11984))</f>
        <v/>
      </c>
      <c r="I11984" s="27" t="str">
        <f aca="false">IF(A11984="","",G11984-H11984)</f>
        <v/>
      </c>
      <c r="J11984" s="27" t="str">
        <f aca="false">IF(A11984="","",IF(C11984=$O$2,G11984,0))</f>
        <v/>
      </c>
    </row>
    <row r="11985" customFormat="false" ht="15" hidden="false" customHeight="false" outlineLevel="0" collapsed="false">
      <c r="A11985" s="25" t="str">
        <f aca="false">IF(ROW()-6&lt;=$O$3,ROW()-6,"")</f>
        <v/>
      </c>
      <c r="B11985" s="25" t="str">
        <f aca="false">IF(A11985="","",INT((A11985-1)/$O$2)+1)</f>
        <v/>
      </c>
      <c r="C11985" s="25" t="str">
        <f aca="false">IF(A11985="","",MOD(A11985-1,$O$2)+1)</f>
        <v/>
      </c>
      <c r="D11985" s="27" t="str">
        <f aca="false">IF(A11985="","",IF(A11985=1,Calculadora!$D$5,G11984))</f>
        <v/>
      </c>
      <c r="E11985" s="27" t="str">
        <f aca="false">IF(A11985="","",IF($O$9=1,IF(MOD(C11985-1,$O$8)=0,Calculadora!$D$6*(1+Calculadora!$D$7)^(B11985-1),0),IF(MOD(C11985,$O$8)=0,Calculadora!$D$6*(1+Calculadora!$D$7)^(B11985-1),0)))</f>
        <v/>
      </c>
      <c r="F11985" s="27" t="str">
        <f aca="false">IF(A11985="","",(D11985+IF($O$9=1,E11985,0))*$O$7)</f>
        <v/>
      </c>
      <c r="G11985" s="27" t="str">
        <f aca="false">IF(A11985="","",D11985+E11985+F11985)</f>
        <v/>
      </c>
      <c r="H11985" s="27" t="str">
        <f aca="false">IF(A11985="","",Calculadora!$D$5+SUM($E$7:E11985))</f>
        <v/>
      </c>
      <c r="I11985" s="27" t="str">
        <f aca="false">IF(A11985="","",G11985-H11985)</f>
        <v/>
      </c>
      <c r="J11985" s="27" t="str">
        <f aca="false">IF(A11985="","",IF(C11985=$O$2,G11985,0))</f>
        <v/>
      </c>
    </row>
    <row r="11986" customFormat="false" ht="15" hidden="false" customHeight="false" outlineLevel="0" collapsed="false">
      <c r="A11986" s="25" t="str">
        <f aca="false">IF(ROW()-6&lt;=$O$3,ROW()-6,"")</f>
        <v/>
      </c>
      <c r="B11986" s="25" t="str">
        <f aca="false">IF(A11986="","",INT((A11986-1)/$O$2)+1)</f>
        <v/>
      </c>
      <c r="C11986" s="25" t="str">
        <f aca="false">IF(A11986="","",MOD(A11986-1,$O$2)+1)</f>
        <v/>
      </c>
      <c r="D11986" s="27" t="str">
        <f aca="false">IF(A11986="","",IF(A11986=1,Calculadora!$D$5,G11985))</f>
        <v/>
      </c>
      <c r="E11986" s="27" t="str">
        <f aca="false">IF(A11986="","",IF($O$9=1,IF(MOD(C11986-1,$O$8)=0,Calculadora!$D$6*(1+Calculadora!$D$7)^(B11986-1),0),IF(MOD(C11986,$O$8)=0,Calculadora!$D$6*(1+Calculadora!$D$7)^(B11986-1),0)))</f>
        <v/>
      </c>
      <c r="F11986" s="27" t="str">
        <f aca="false">IF(A11986="","",(D11986+IF($O$9=1,E11986,0))*$O$7)</f>
        <v/>
      </c>
      <c r="G11986" s="27" t="str">
        <f aca="false">IF(A11986="","",D11986+E11986+F11986)</f>
        <v/>
      </c>
      <c r="H11986" s="27" t="str">
        <f aca="false">IF(A11986="","",Calculadora!$D$5+SUM($E$7:E11986))</f>
        <v/>
      </c>
      <c r="I11986" s="27" t="str">
        <f aca="false">IF(A11986="","",G11986-H11986)</f>
        <v/>
      </c>
      <c r="J11986" s="27" t="str">
        <f aca="false">IF(A11986="","",IF(C11986=$O$2,G11986,0))</f>
        <v/>
      </c>
    </row>
    <row r="11987" customFormat="false" ht="15" hidden="false" customHeight="false" outlineLevel="0" collapsed="false">
      <c r="A11987" s="25" t="str">
        <f aca="false">IF(ROW()-6&lt;=$O$3,ROW()-6,"")</f>
        <v/>
      </c>
      <c r="B11987" s="25" t="str">
        <f aca="false">IF(A11987="","",INT((A11987-1)/$O$2)+1)</f>
        <v/>
      </c>
      <c r="C11987" s="25" t="str">
        <f aca="false">IF(A11987="","",MOD(A11987-1,$O$2)+1)</f>
        <v/>
      </c>
      <c r="D11987" s="27" t="str">
        <f aca="false">IF(A11987="","",IF(A11987=1,Calculadora!$D$5,G11986))</f>
        <v/>
      </c>
      <c r="E11987" s="27" t="str">
        <f aca="false">IF(A11987="","",IF($O$9=1,IF(MOD(C11987-1,$O$8)=0,Calculadora!$D$6*(1+Calculadora!$D$7)^(B11987-1),0),IF(MOD(C11987,$O$8)=0,Calculadora!$D$6*(1+Calculadora!$D$7)^(B11987-1),0)))</f>
        <v/>
      </c>
      <c r="F11987" s="27" t="str">
        <f aca="false">IF(A11987="","",(D11987+IF($O$9=1,E11987,0))*$O$7)</f>
        <v/>
      </c>
      <c r="G11987" s="27" t="str">
        <f aca="false">IF(A11987="","",D11987+E11987+F11987)</f>
        <v/>
      </c>
      <c r="H11987" s="27" t="str">
        <f aca="false">IF(A11987="","",Calculadora!$D$5+SUM($E$7:E11987))</f>
        <v/>
      </c>
      <c r="I11987" s="27" t="str">
        <f aca="false">IF(A11987="","",G11987-H11987)</f>
        <v/>
      </c>
      <c r="J11987" s="27" t="str">
        <f aca="false">IF(A11987="","",IF(C11987=$O$2,G11987,0))</f>
        <v/>
      </c>
    </row>
    <row r="11988" customFormat="false" ht="15" hidden="false" customHeight="false" outlineLevel="0" collapsed="false">
      <c r="A11988" s="25" t="str">
        <f aca="false">IF(ROW()-6&lt;=$O$3,ROW()-6,"")</f>
        <v/>
      </c>
      <c r="B11988" s="25" t="str">
        <f aca="false">IF(A11988="","",INT((A11988-1)/$O$2)+1)</f>
        <v/>
      </c>
      <c r="C11988" s="25" t="str">
        <f aca="false">IF(A11988="","",MOD(A11988-1,$O$2)+1)</f>
        <v/>
      </c>
      <c r="D11988" s="27" t="str">
        <f aca="false">IF(A11988="","",IF(A11988=1,Calculadora!$D$5,G11987))</f>
        <v/>
      </c>
      <c r="E11988" s="27" t="str">
        <f aca="false">IF(A11988="","",IF($O$9=1,IF(MOD(C11988-1,$O$8)=0,Calculadora!$D$6*(1+Calculadora!$D$7)^(B11988-1),0),IF(MOD(C11988,$O$8)=0,Calculadora!$D$6*(1+Calculadora!$D$7)^(B11988-1),0)))</f>
        <v/>
      </c>
      <c r="F11988" s="27" t="str">
        <f aca="false">IF(A11988="","",(D11988+IF($O$9=1,E11988,0))*$O$7)</f>
        <v/>
      </c>
      <c r="G11988" s="27" t="str">
        <f aca="false">IF(A11988="","",D11988+E11988+F11988)</f>
        <v/>
      </c>
      <c r="H11988" s="27" t="str">
        <f aca="false">IF(A11988="","",Calculadora!$D$5+SUM($E$7:E11988))</f>
        <v/>
      </c>
      <c r="I11988" s="27" t="str">
        <f aca="false">IF(A11988="","",G11988-H11988)</f>
        <v/>
      </c>
      <c r="J11988" s="27" t="str">
        <f aca="false">IF(A11988="","",IF(C11988=$O$2,G11988,0))</f>
        <v/>
      </c>
    </row>
    <row r="11989" customFormat="false" ht="15" hidden="false" customHeight="false" outlineLevel="0" collapsed="false">
      <c r="A11989" s="25" t="str">
        <f aca="false">IF(ROW()-6&lt;=$O$3,ROW()-6,"")</f>
        <v/>
      </c>
      <c r="B11989" s="25" t="str">
        <f aca="false">IF(A11989="","",INT((A11989-1)/$O$2)+1)</f>
        <v/>
      </c>
      <c r="C11989" s="25" t="str">
        <f aca="false">IF(A11989="","",MOD(A11989-1,$O$2)+1)</f>
        <v/>
      </c>
      <c r="D11989" s="27" t="str">
        <f aca="false">IF(A11989="","",IF(A11989=1,Calculadora!$D$5,G11988))</f>
        <v/>
      </c>
      <c r="E11989" s="27" t="str">
        <f aca="false">IF(A11989="","",IF($O$9=1,IF(MOD(C11989-1,$O$8)=0,Calculadora!$D$6*(1+Calculadora!$D$7)^(B11989-1),0),IF(MOD(C11989,$O$8)=0,Calculadora!$D$6*(1+Calculadora!$D$7)^(B11989-1),0)))</f>
        <v/>
      </c>
      <c r="F11989" s="27" t="str">
        <f aca="false">IF(A11989="","",(D11989+IF($O$9=1,E11989,0))*$O$7)</f>
        <v/>
      </c>
      <c r="G11989" s="27" t="str">
        <f aca="false">IF(A11989="","",D11989+E11989+F11989)</f>
        <v/>
      </c>
      <c r="H11989" s="27" t="str">
        <f aca="false">IF(A11989="","",Calculadora!$D$5+SUM($E$7:E11989))</f>
        <v/>
      </c>
      <c r="I11989" s="27" t="str">
        <f aca="false">IF(A11989="","",G11989-H11989)</f>
        <v/>
      </c>
      <c r="J11989" s="27" t="str">
        <f aca="false">IF(A11989="","",IF(C11989=$O$2,G11989,0))</f>
        <v/>
      </c>
    </row>
    <row r="11990" customFormat="false" ht="15" hidden="false" customHeight="false" outlineLevel="0" collapsed="false">
      <c r="A11990" s="25" t="str">
        <f aca="false">IF(ROW()-6&lt;=$O$3,ROW()-6,"")</f>
        <v/>
      </c>
      <c r="B11990" s="25" t="str">
        <f aca="false">IF(A11990="","",INT((A11990-1)/$O$2)+1)</f>
        <v/>
      </c>
      <c r="C11990" s="25" t="str">
        <f aca="false">IF(A11990="","",MOD(A11990-1,$O$2)+1)</f>
        <v/>
      </c>
      <c r="D11990" s="27" t="str">
        <f aca="false">IF(A11990="","",IF(A11990=1,Calculadora!$D$5,G11989))</f>
        <v/>
      </c>
      <c r="E11990" s="27" t="str">
        <f aca="false">IF(A11990="","",IF($O$9=1,IF(MOD(C11990-1,$O$8)=0,Calculadora!$D$6*(1+Calculadora!$D$7)^(B11990-1),0),IF(MOD(C11990,$O$8)=0,Calculadora!$D$6*(1+Calculadora!$D$7)^(B11990-1),0)))</f>
        <v/>
      </c>
      <c r="F11990" s="27" t="str">
        <f aca="false">IF(A11990="","",(D11990+IF($O$9=1,E11990,0))*$O$7)</f>
        <v/>
      </c>
      <c r="G11990" s="27" t="str">
        <f aca="false">IF(A11990="","",D11990+E11990+F11990)</f>
        <v/>
      </c>
      <c r="H11990" s="27" t="str">
        <f aca="false">IF(A11990="","",Calculadora!$D$5+SUM($E$7:E11990))</f>
        <v/>
      </c>
      <c r="I11990" s="27" t="str">
        <f aca="false">IF(A11990="","",G11990-H11990)</f>
        <v/>
      </c>
      <c r="J11990" s="27" t="str">
        <f aca="false">IF(A11990="","",IF(C11990=$O$2,G11990,0))</f>
        <v/>
      </c>
    </row>
    <row r="11991" customFormat="false" ht="15" hidden="false" customHeight="false" outlineLevel="0" collapsed="false">
      <c r="A11991" s="25" t="str">
        <f aca="false">IF(ROW()-6&lt;=$O$3,ROW()-6,"")</f>
        <v/>
      </c>
      <c r="B11991" s="25" t="str">
        <f aca="false">IF(A11991="","",INT((A11991-1)/$O$2)+1)</f>
        <v/>
      </c>
      <c r="C11991" s="25" t="str">
        <f aca="false">IF(A11991="","",MOD(A11991-1,$O$2)+1)</f>
        <v/>
      </c>
      <c r="D11991" s="27" t="str">
        <f aca="false">IF(A11991="","",IF(A11991=1,Calculadora!$D$5,G11990))</f>
        <v/>
      </c>
      <c r="E11991" s="27" t="str">
        <f aca="false">IF(A11991="","",IF($O$9=1,IF(MOD(C11991-1,$O$8)=0,Calculadora!$D$6*(1+Calculadora!$D$7)^(B11991-1),0),IF(MOD(C11991,$O$8)=0,Calculadora!$D$6*(1+Calculadora!$D$7)^(B11991-1),0)))</f>
        <v/>
      </c>
      <c r="F11991" s="27" t="str">
        <f aca="false">IF(A11991="","",(D11991+IF($O$9=1,E11991,0))*$O$7)</f>
        <v/>
      </c>
      <c r="G11991" s="27" t="str">
        <f aca="false">IF(A11991="","",D11991+E11991+F11991)</f>
        <v/>
      </c>
      <c r="H11991" s="27" t="str">
        <f aca="false">IF(A11991="","",Calculadora!$D$5+SUM($E$7:E11991))</f>
        <v/>
      </c>
      <c r="I11991" s="27" t="str">
        <f aca="false">IF(A11991="","",G11991-H11991)</f>
        <v/>
      </c>
      <c r="J11991" s="27" t="str">
        <f aca="false">IF(A11991="","",IF(C11991=$O$2,G11991,0))</f>
        <v/>
      </c>
    </row>
    <row r="11992" customFormat="false" ht="15" hidden="false" customHeight="false" outlineLevel="0" collapsed="false">
      <c r="A11992" s="25" t="str">
        <f aca="false">IF(ROW()-6&lt;=$O$3,ROW()-6,"")</f>
        <v/>
      </c>
      <c r="B11992" s="25" t="str">
        <f aca="false">IF(A11992="","",INT((A11992-1)/$O$2)+1)</f>
        <v/>
      </c>
      <c r="C11992" s="25" t="str">
        <f aca="false">IF(A11992="","",MOD(A11992-1,$O$2)+1)</f>
        <v/>
      </c>
      <c r="D11992" s="27" t="str">
        <f aca="false">IF(A11992="","",IF(A11992=1,Calculadora!$D$5,G11991))</f>
        <v/>
      </c>
      <c r="E11992" s="27" t="str">
        <f aca="false">IF(A11992="","",IF($O$9=1,IF(MOD(C11992-1,$O$8)=0,Calculadora!$D$6*(1+Calculadora!$D$7)^(B11992-1),0),IF(MOD(C11992,$O$8)=0,Calculadora!$D$6*(1+Calculadora!$D$7)^(B11992-1),0)))</f>
        <v/>
      </c>
      <c r="F11992" s="27" t="str">
        <f aca="false">IF(A11992="","",(D11992+IF($O$9=1,E11992,0))*$O$7)</f>
        <v/>
      </c>
      <c r="G11992" s="27" t="str">
        <f aca="false">IF(A11992="","",D11992+E11992+F11992)</f>
        <v/>
      </c>
      <c r="H11992" s="27" t="str">
        <f aca="false">IF(A11992="","",Calculadora!$D$5+SUM($E$7:E11992))</f>
        <v/>
      </c>
      <c r="I11992" s="27" t="str">
        <f aca="false">IF(A11992="","",G11992-H11992)</f>
        <v/>
      </c>
      <c r="J11992" s="27" t="str">
        <f aca="false">IF(A11992="","",IF(C11992=$O$2,G11992,0))</f>
        <v/>
      </c>
    </row>
    <row r="11993" customFormat="false" ht="15" hidden="false" customHeight="false" outlineLevel="0" collapsed="false">
      <c r="A11993" s="25" t="str">
        <f aca="false">IF(ROW()-6&lt;=$O$3,ROW()-6,"")</f>
        <v/>
      </c>
      <c r="B11993" s="25" t="str">
        <f aca="false">IF(A11993="","",INT((A11993-1)/$O$2)+1)</f>
        <v/>
      </c>
      <c r="C11993" s="25" t="str">
        <f aca="false">IF(A11993="","",MOD(A11993-1,$O$2)+1)</f>
        <v/>
      </c>
      <c r="D11993" s="27" t="str">
        <f aca="false">IF(A11993="","",IF(A11993=1,Calculadora!$D$5,G11992))</f>
        <v/>
      </c>
      <c r="E11993" s="27" t="str">
        <f aca="false">IF(A11993="","",IF($O$9=1,IF(MOD(C11993-1,$O$8)=0,Calculadora!$D$6*(1+Calculadora!$D$7)^(B11993-1),0),IF(MOD(C11993,$O$8)=0,Calculadora!$D$6*(1+Calculadora!$D$7)^(B11993-1),0)))</f>
        <v/>
      </c>
      <c r="F11993" s="27" t="str">
        <f aca="false">IF(A11993="","",(D11993+IF($O$9=1,E11993,0))*$O$7)</f>
        <v/>
      </c>
      <c r="G11993" s="27" t="str">
        <f aca="false">IF(A11993="","",D11993+E11993+F11993)</f>
        <v/>
      </c>
      <c r="H11993" s="27" t="str">
        <f aca="false">IF(A11993="","",Calculadora!$D$5+SUM($E$7:E11993))</f>
        <v/>
      </c>
      <c r="I11993" s="27" t="str">
        <f aca="false">IF(A11993="","",G11993-H11993)</f>
        <v/>
      </c>
      <c r="J11993" s="27" t="str">
        <f aca="false">IF(A11993="","",IF(C11993=$O$2,G11993,0))</f>
        <v/>
      </c>
    </row>
    <row r="11994" customFormat="false" ht="15" hidden="false" customHeight="false" outlineLevel="0" collapsed="false">
      <c r="A11994" s="25" t="str">
        <f aca="false">IF(ROW()-6&lt;=$O$3,ROW()-6,"")</f>
        <v/>
      </c>
      <c r="B11994" s="25" t="str">
        <f aca="false">IF(A11994="","",INT((A11994-1)/$O$2)+1)</f>
        <v/>
      </c>
      <c r="C11994" s="25" t="str">
        <f aca="false">IF(A11994="","",MOD(A11994-1,$O$2)+1)</f>
        <v/>
      </c>
      <c r="D11994" s="27" t="str">
        <f aca="false">IF(A11994="","",IF(A11994=1,Calculadora!$D$5,G11993))</f>
        <v/>
      </c>
      <c r="E11994" s="27" t="str">
        <f aca="false">IF(A11994="","",IF($O$9=1,IF(MOD(C11994-1,$O$8)=0,Calculadora!$D$6*(1+Calculadora!$D$7)^(B11994-1),0),IF(MOD(C11994,$O$8)=0,Calculadora!$D$6*(1+Calculadora!$D$7)^(B11994-1),0)))</f>
        <v/>
      </c>
      <c r="F11994" s="27" t="str">
        <f aca="false">IF(A11994="","",(D11994+IF($O$9=1,E11994,0))*$O$7)</f>
        <v/>
      </c>
      <c r="G11994" s="27" t="str">
        <f aca="false">IF(A11994="","",D11994+E11994+F11994)</f>
        <v/>
      </c>
      <c r="H11994" s="27" t="str">
        <f aca="false">IF(A11994="","",Calculadora!$D$5+SUM($E$7:E11994))</f>
        <v/>
      </c>
      <c r="I11994" s="27" t="str">
        <f aca="false">IF(A11994="","",G11994-H11994)</f>
        <v/>
      </c>
      <c r="J11994" s="27" t="str">
        <f aca="false">IF(A11994="","",IF(C11994=$O$2,G11994,0))</f>
        <v/>
      </c>
    </row>
    <row r="11995" customFormat="false" ht="15" hidden="false" customHeight="false" outlineLevel="0" collapsed="false">
      <c r="A11995" s="25" t="str">
        <f aca="false">IF(ROW()-6&lt;=$O$3,ROW()-6,"")</f>
        <v/>
      </c>
      <c r="B11995" s="25" t="str">
        <f aca="false">IF(A11995="","",INT((A11995-1)/$O$2)+1)</f>
        <v/>
      </c>
      <c r="C11995" s="25" t="str">
        <f aca="false">IF(A11995="","",MOD(A11995-1,$O$2)+1)</f>
        <v/>
      </c>
      <c r="D11995" s="27" t="str">
        <f aca="false">IF(A11995="","",IF(A11995=1,Calculadora!$D$5,G11994))</f>
        <v/>
      </c>
      <c r="E11995" s="27" t="str">
        <f aca="false">IF(A11995="","",IF($O$9=1,IF(MOD(C11995-1,$O$8)=0,Calculadora!$D$6*(1+Calculadora!$D$7)^(B11995-1),0),IF(MOD(C11995,$O$8)=0,Calculadora!$D$6*(1+Calculadora!$D$7)^(B11995-1),0)))</f>
        <v/>
      </c>
      <c r="F11995" s="27" t="str">
        <f aca="false">IF(A11995="","",(D11995+IF($O$9=1,E11995,0))*$O$7)</f>
        <v/>
      </c>
      <c r="G11995" s="27" t="str">
        <f aca="false">IF(A11995="","",D11995+E11995+F11995)</f>
        <v/>
      </c>
      <c r="H11995" s="27" t="str">
        <f aca="false">IF(A11995="","",Calculadora!$D$5+SUM($E$7:E11995))</f>
        <v/>
      </c>
      <c r="I11995" s="27" t="str">
        <f aca="false">IF(A11995="","",G11995-H11995)</f>
        <v/>
      </c>
      <c r="J11995" s="27" t="str">
        <f aca="false">IF(A11995="","",IF(C11995=$O$2,G11995,0))</f>
        <v/>
      </c>
    </row>
    <row r="11996" customFormat="false" ht="15" hidden="false" customHeight="false" outlineLevel="0" collapsed="false">
      <c r="A11996" s="25" t="str">
        <f aca="false">IF(ROW()-6&lt;=$O$3,ROW()-6,"")</f>
        <v/>
      </c>
      <c r="B11996" s="25" t="str">
        <f aca="false">IF(A11996="","",INT((A11996-1)/$O$2)+1)</f>
        <v/>
      </c>
      <c r="C11996" s="25" t="str">
        <f aca="false">IF(A11996="","",MOD(A11996-1,$O$2)+1)</f>
        <v/>
      </c>
      <c r="D11996" s="27" t="str">
        <f aca="false">IF(A11996="","",IF(A11996=1,Calculadora!$D$5,G11995))</f>
        <v/>
      </c>
      <c r="E11996" s="27" t="str">
        <f aca="false">IF(A11996="","",IF($O$9=1,IF(MOD(C11996-1,$O$8)=0,Calculadora!$D$6*(1+Calculadora!$D$7)^(B11996-1),0),IF(MOD(C11996,$O$8)=0,Calculadora!$D$6*(1+Calculadora!$D$7)^(B11996-1),0)))</f>
        <v/>
      </c>
      <c r="F11996" s="27" t="str">
        <f aca="false">IF(A11996="","",(D11996+IF($O$9=1,E11996,0))*$O$7)</f>
        <v/>
      </c>
      <c r="G11996" s="27" t="str">
        <f aca="false">IF(A11996="","",D11996+E11996+F11996)</f>
        <v/>
      </c>
      <c r="H11996" s="27" t="str">
        <f aca="false">IF(A11996="","",Calculadora!$D$5+SUM($E$7:E11996))</f>
        <v/>
      </c>
      <c r="I11996" s="27" t="str">
        <f aca="false">IF(A11996="","",G11996-H11996)</f>
        <v/>
      </c>
      <c r="J11996" s="27" t="str">
        <f aca="false">IF(A11996="","",IF(C11996=$O$2,G11996,0))</f>
        <v/>
      </c>
    </row>
    <row r="11997" customFormat="false" ht="15" hidden="false" customHeight="false" outlineLevel="0" collapsed="false">
      <c r="A11997" s="25" t="str">
        <f aca="false">IF(ROW()-6&lt;=$O$3,ROW()-6,"")</f>
        <v/>
      </c>
      <c r="B11997" s="25" t="str">
        <f aca="false">IF(A11997="","",INT((A11997-1)/$O$2)+1)</f>
        <v/>
      </c>
      <c r="C11997" s="25" t="str">
        <f aca="false">IF(A11997="","",MOD(A11997-1,$O$2)+1)</f>
        <v/>
      </c>
      <c r="D11997" s="27" t="str">
        <f aca="false">IF(A11997="","",IF(A11997=1,Calculadora!$D$5,G11996))</f>
        <v/>
      </c>
      <c r="E11997" s="27" t="str">
        <f aca="false">IF(A11997="","",IF($O$9=1,IF(MOD(C11997-1,$O$8)=0,Calculadora!$D$6*(1+Calculadora!$D$7)^(B11997-1),0),IF(MOD(C11997,$O$8)=0,Calculadora!$D$6*(1+Calculadora!$D$7)^(B11997-1),0)))</f>
        <v/>
      </c>
      <c r="F11997" s="27" t="str">
        <f aca="false">IF(A11997="","",(D11997+IF($O$9=1,E11997,0))*$O$7)</f>
        <v/>
      </c>
      <c r="G11997" s="27" t="str">
        <f aca="false">IF(A11997="","",D11997+E11997+F11997)</f>
        <v/>
      </c>
      <c r="H11997" s="27" t="str">
        <f aca="false">IF(A11997="","",Calculadora!$D$5+SUM($E$7:E11997))</f>
        <v/>
      </c>
      <c r="I11997" s="27" t="str">
        <f aca="false">IF(A11997="","",G11997-H11997)</f>
        <v/>
      </c>
      <c r="J11997" s="27" t="str">
        <f aca="false">IF(A11997="","",IF(C11997=$O$2,G11997,0))</f>
        <v/>
      </c>
    </row>
    <row r="11998" customFormat="false" ht="15" hidden="false" customHeight="false" outlineLevel="0" collapsed="false">
      <c r="A11998" s="25" t="str">
        <f aca="false">IF(ROW()-6&lt;=$O$3,ROW()-6,"")</f>
        <v/>
      </c>
      <c r="B11998" s="25" t="str">
        <f aca="false">IF(A11998="","",INT((A11998-1)/$O$2)+1)</f>
        <v/>
      </c>
      <c r="C11998" s="25" t="str">
        <f aca="false">IF(A11998="","",MOD(A11998-1,$O$2)+1)</f>
        <v/>
      </c>
      <c r="D11998" s="27" t="str">
        <f aca="false">IF(A11998="","",IF(A11998=1,Calculadora!$D$5,G11997))</f>
        <v/>
      </c>
      <c r="E11998" s="27" t="str">
        <f aca="false">IF(A11998="","",IF($O$9=1,IF(MOD(C11998-1,$O$8)=0,Calculadora!$D$6*(1+Calculadora!$D$7)^(B11998-1),0),IF(MOD(C11998,$O$8)=0,Calculadora!$D$6*(1+Calculadora!$D$7)^(B11998-1),0)))</f>
        <v/>
      </c>
      <c r="F11998" s="27" t="str">
        <f aca="false">IF(A11998="","",(D11998+IF($O$9=1,E11998,0))*$O$7)</f>
        <v/>
      </c>
      <c r="G11998" s="27" t="str">
        <f aca="false">IF(A11998="","",D11998+E11998+F11998)</f>
        <v/>
      </c>
      <c r="H11998" s="27" t="str">
        <f aca="false">IF(A11998="","",Calculadora!$D$5+SUM($E$7:E11998))</f>
        <v/>
      </c>
      <c r="I11998" s="27" t="str">
        <f aca="false">IF(A11998="","",G11998-H11998)</f>
        <v/>
      </c>
      <c r="J11998" s="27" t="str">
        <f aca="false">IF(A11998="","",IF(C11998=$O$2,G11998,0))</f>
        <v/>
      </c>
    </row>
    <row r="11999" customFormat="false" ht="15" hidden="false" customHeight="false" outlineLevel="0" collapsed="false">
      <c r="A11999" s="25" t="str">
        <f aca="false">IF(ROW()-6&lt;=$O$3,ROW()-6,"")</f>
        <v/>
      </c>
      <c r="B11999" s="25" t="str">
        <f aca="false">IF(A11999="","",INT((A11999-1)/$O$2)+1)</f>
        <v/>
      </c>
      <c r="C11999" s="25" t="str">
        <f aca="false">IF(A11999="","",MOD(A11999-1,$O$2)+1)</f>
        <v/>
      </c>
      <c r="D11999" s="27" t="str">
        <f aca="false">IF(A11999="","",IF(A11999=1,Calculadora!$D$5,G11998))</f>
        <v/>
      </c>
      <c r="E11999" s="27" t="str">
        <f aca="false">IF(A11999="","",IF($O$9=1,IF(MOD(C11999-1,$O$8)=0,Calculadora!$D$6*(1+Calculadora!$D$7)^(B11999-1),0),IF(MOD(C11999,$O$8)=0,Calculadora!$D$6*(1+Calculadora!$D$7)^(B11999-1),0)))</f>
        <v/>
      </c>
      <c r="F11999" s="27" t="str">
        <f aca="false">IF(A11999="","",(D11999+IF($O$9=1,E11999,0))*$O$7)</f>
        <v/>
      </c>
      <c r="G11999" s="27" t="str">
        <f aca="false">IF(A11999="","",D11999+E11999+F11999)</f>
        <v/>
      </c>
      <c r="H11999" s="27" t="str">
        <f aca="false">IF(A11999="","",Calculadora!$D$5+SUM($E$7:E11999))</f>
        <v/>
      </c>
      <c r="I11999" s="27" t="str">
        <f aca="false">IF(A11999="","",G11999-H11999)</f>
        <v/>
      </c>
      <c r="J11999" s="27" t="str">
        <f aca="false">IF(A11999="","",IF(C11999=$O$2,G11999,0))</f>
        <v/>
      </c>
    </row>
    <row r="12000" customFormat="false" ht="15" hidden="false" customHeight="false" outlineLevel="0" collapsed="false">
      <c r="A12000" s="25" t="str">
        <f aca="false">IF(ROW()-6&lt;=$O$3,ROW()-6,"")</f>
        <v/>
      </c>
      <c r="B12000" s="25" t="str">
        <f aca="false">IF(A12000="","",INT((A12000-1)/$O$2)+1)</f>
        <v/>
      </c>
      <c r="C12000" s="25" t="str">
        <f aca="false">IF(A12000="","",MOD(A12000-1,$O$2)+1)</f>
        <v/>
      </c>
      <c r="D12000" s="27" t="str">
        <f aca="false">IF(A12000="","",IF(A12000=1,Calculadora!$D$5,G11999))</f>
        <v/>
      </c>
      <c r="E12000" s="27" t="str">
        <f aca="false">IF(A12000="","",IF($O$9=1,IF(MOD(C12000-1,$O$8)=0,Calculadora!$D$6*(1+Calculadora!$D$7)^(B12000-1),0),IF(MOD(C12000,$O$8)=0,Calculadora!$D$6*(1+Calculadora!$D$7)^(B12000-1),0)))</f>
        <v/>
      </c>
      <c r="F12000" s="27" t="str">
        <f aca="false">IF(A12000="","",(D12000+IF($O$9=1,E12000,0))*$O$7)</f>
        <v/>
      </c>
      <c r="G12000" s="27" t="str">
        <f aca="false">IF(A12000="","",D12000+E12000+F12000)</f>
        <v/>
      </c>
      <c r="H12000" s="27" t="str">
        <f aca="false">IF(A12000="","",Calculadora!$D$5+SUM($E$7:E12000))</f>
        <v/>
      </c>
      <c r="I12000" s="27" t="str">
        <f aca="false">IF(A12000="","",G12000-H12000)</f>
        <v/>
      </c>
      <c r="J12000" s="27" t="str">
        <f aca="false">IF(A12000="","",IF(C12000=$O$2,G12000,0))</f>
        <v/>
      </c>
    </row>
    <row r="12001" customFormat="false" ht="15" hidden="false" customHeight="false" outlineLevel="0" collapsed="false">
      <c r="A12001" s="25" t="str">
        <f aca="false">IF(ROW()-6&lt;=$O$3,ROW()-6,"")</f>
        <v/>
      </c>
      <c r="B12001" s="25" t="str">
        <f aca="false">IF(A12001="","",INT((A12001-1)/$O$2)+1)</f>
        <v/>
      </c>
      <c r="C12001" s="25" t="str">
        <f aca="false">IF(A12001="","",MOD(A12001-1,$O$2)+1)</f>
        <v/>
      </c>
      <c r="D12001" s="27" t="str">
        <f aca="false">IF(A12001="","",IF(A12001=1,Calculadora!$D$5,G12000))</f>
        <v/>
      </c>
      <c r="E12001" s="27" t="str">
        <f aca="false">IF(A12001="","",IF($O$9=1,IF(MOD(C12001-1,$O$8)=0,Calculadora!$D$6*(1+Calculadora!$D$7)^(B12001-1),0),IF(MOD(C12001,$O$8)=0,Calculadora!$D$6*(1+Calculadora!$D$7)^(B12001-1),0)))</f>
        <v/>
      </c>
      <c r="F12001" s="27" t="str">
        <f aca="false">IF(A12001="","",(D12001+IF($O$9=1,E12001,0))*$O$7)</f>
        <v/>
      </c>
      <c r="G12001" s="27" t="str">
        <f aca="false">IF(A12001="","",D12001+E12001+F12001)</f>
        <v/>
      </c>
      <c r="H12001" s="27" t="str">
        <f aca="false">IF(A12001="","",Calculadora!$D$5+SUM($E$7:E12001))</f>
        <v/>
      </c>
      <c r="I12001" s="27" t="str">
        <f aca="false">IF(A12001="","",G12001-H12001)</f>
        <v/>
      </c>
      <c r="J12001" s="27" t="str">
        <f aca="false">IF(A12001="","",IF(C12001=$O$2,G12001,0))</f>
        <v/>
      </c>
    </row>
    <row r="12002" customFormat="false" ht="15" hidden="false" customHeight="false" outlineLevel="0" collapsed="false">
      <c r="A12002" s="25" t="str">
        <f aca="false">IF(ROW()-6&lt;=$O$3,ROW()-6,"")</f>
        <v/>
      </c>
      <c r="B12002" s="25" t="str">
        <f aca="false">IF(A12002="","",INT((A12002-1)/$O$2)+1)</f>
        <v/>
      </c>
      <c r="C12002" s="25" t="str">
        <f aca="false">IF(A12002="","",MOD(A12002-1,$O$2)+1)</f>
        <v/>
      </c>
      <c r="D12002" s="27" t="str">
        <f aca="false">IF(A12002="","",IF(A12002=1,Calculadora!$D$5,G12001))</f>
        <v/>
      </c>
      <c r="E12002" s="27" t="str">
        <f aca="false">IF(A12002="","",IF($O$9=1,IF(MOD(C12002-1,$O$8)=0,Calculadora!$D$6*(1+Calculadora!$D$7)^(B12002-1),0),IF(MOD(C12002,$O$8)=0,Calculadora!$D$6*(1+Calculadora!$D$7)^(B12002-1),0)))</f>
        <v/>
      </c>
      <c r="F12002" s="27" t="str">
        <f aca="false">IF(A12002="","",(D12002+IF($O$9=1,E12002,0))*$O$7)</f>
        <v/>
      </c>
      <c r="G12002" s="27" t="str">
        <f aca="false">IF(A12002="","",D12002+E12002+F12002)</f>
        <v/>
      </c>
      <c r="H12002" s="27" t="str">
        <f aca="false">IF(A12002="","",Calculadora!$D$5+SUM($E$7:E12002))</f>
        <v/>
      </c>
      <c r="I12002" s="27" t="str">
        <f aca="false">IF(A12002="","",G12002-H12002)</f>
        <v/>
      </c>
      <c r="J12002" s="27" t="str">
        <f aca="false">IF(A12002="","",IF(C12002=$O$2,G12002,0))</f>
        <v/>
      </c>
    </row>
    <row r="12003" customFormat="false" ht="15" hidden="false" customHeight="false" outlineLevel="0" collapsed="false">
      <c r="A12003" s="25" t="str">
        <f aca="false">IF(ROW()-6&lt;=$O$3,ROW()-6,"")</f>
        <v/>
      </c>
      <c r="B12003" s="25" t="str">
        <f aca="false">IF(A12003="","",INT((A12003-1)/$O$2)+1)</f>
        <v/>
      </c>
      <c r="C12003" s="25" t="str">
        <f aca="false">IF(A12003="","",MOD(A12003-1,$O$2)+1)</f>
        <v/>
      </c>
      <c r="D12003" s="27" t="str">
        <f aca="false">IF(A12003="","",IF(A12003=1,Calculadora!$D$5,G12002))</f>
        <v/>
      </c>
      <c r="E12003" s="27" t="str">
        <f aca="false">IF(A12003="","",IF($O$9=1,IF(MOD(C12003-1,$O$8)=0,Calculadora!$D$6*(1+Calculadora!$D$7)^(B12003-1),0),IF(MOD(C12003,$O$8)=0,Calculadora!$D$6*(1+Calculadora!$D$7)^(B12003-1),0)))</f>
        <v/>
      </c>
      <c r="F12003" s="27" t="str">
        <f aca="false">IF(A12003="","",(D12003+IF($O$9=1,E12003,0))*$O$7)</f>
        <v/>
      </c>
      <c r="G12003" s="27" t="str">
        <f aca="false">IF(A12003="","",D12003+E12003+F12003)</f>
        <v/>
      </c>
      <c r="H12003" s="27" t="str">
        <f aca="false">IF(A12003="","",Calculadora!$D$5+SUM($E$7:E12003))</f>
        <v/>
      </c>
      <c r="I12003" s="27" t="str">
        <f aca="false">IF(A12003="","",G12003-H12003)</f>
        <v/>
      </c>
      <c r="J12003" s="27" t="str">
        <f aca="false">IF(A12003="","",IF(C12003=$O$2,G12003,0))</f>
        <v/>
      </c>
    </row>
    <row r="12004" customFormat="false" ht="15" hidden="false" customHeight="false" outlineLevel="0" collapsed="false">
      <c r="A12004" s="25" t="str">
        <f aca="false">IF(ROW()-6&lt;=$O$3,ROW()-6,"")</f>
        <v/>
      </c>
      <c r="B12004" s="25" t="str">
        <f aca="false">IF(A12004="","",INT((A12004-1)/$O$2)+1)</f>
        <v/>
      </c>
      <c r="C12004" s="25" t="str">
        <f aca="false">IF(A12004="","",MOD(A12004-1,$O$2)+1)</f>
        <v/>
      </c>
      <c r="D12004" s="27" t="str">
        <f aca="false">IF(A12004="","",IF(A12004=1,Calculadora!$D$5,G12003))</f>
        <v/>
      </c>
      <c r="E12004" s="27" t="str">
        <f aca="false">IF(A12004="","",IF($O$9=1,IF(MOD(C12004-1,$O$8)=0,Calculadora!$D$6*(1+Calculadora!$D$7)^(B12004-1),0),IF(MOD(C12004,$O$8)=0,Calculadora!$D$6*(1+Calculadora!$D$7)^(B12004-1),0)))</f>
        <v/>
      </c>
      <c r="F12004" s="27" t="str">
        <f aca="false">IF(A12004="","",(D12004+IF($O$9=1,E12004,0))*$O$7)</f>
        <v/>
      </c>
      <c r="G12004" s="27" t="str">
        <f aca="false">IF(A12004="","",D12004+E12004+F12004)</f>
        <v/>
      </c>
      <c r="H12004" s="27" t="str">
        <f aca="false">IF(A12004="","",Calculadora!$D$5+SUM($E$7:E12004))</f>
        <v/>
      </c>
      <c r="I12004" s="27" t="str">
        <f aca="false">IF(A12004="","",G12004-H12004)</f>
        <v/>
      </c>
      <c r="J12004" s="27" t="str">
        <f aca="false">IF(A12004="","",IF(C12004=$O$2,G12004,0))</f>
        <v/>
      </c>
    </row>
    <row r="12005" customFormat="false" ht="15" hidden="false" customHeight="false" outlineLevel="0" collapsed="false">
      <c r="A12005" s="25" t="str">
        <f aca="false">IF(ROW()-6&lt;=$O$3,ROW()-6,"")</f>
        <v/>
      </c>
      <c r="B12005" s="25" t="str">
        <f aca="false">IF(A12005="","",INT((A12005-1)/$O$2)+1)</f>
        <v/>
      </c>
      <c r="C12005" s="25" t="str">
        <f aca="false">IF(A12005="","",MOD(A12005-1,$O$2)+1)</f>
        <v/>
      </c>
      <c r="D12005" s="27" t="str">
        <f aca="false">IF(A12005="","",IF(A12005=1,Calculadora!$D$5,G12004))</f>
        <v/>
      </c>
      <c r="E12005" s="27" t="str">
        <f aca="false">IF(A12005="","",IF($O$9=1,IF(MOD(C12005-1,$O$8)=0,Calculadora!$D$6*(1+Calculadora!$D$7)^(B12005-1),0),IF(MOD(C12005,$O$8)=0,Calculadora!$D$6*(1+Calculadora!$D$7)^(B12005-1),0)))</f>
        <v/>
      </c>
      <c r="F12005" s="27" t="str">
        <f aca="false">IF(A12005="","",(D12005+IF($O$9=1,E12005,0))*$O$7)</f>
        <v/>
      </c>
      <c r="G12005" s="27" t="str">
        <f aca="false">IF(A12005="","",D12005+E12005+F12005)</f>
        <v/>
      </c>
      <c r="H12005" s="27" t="str">
        <f aca="false">IF(A12005="","",Calculadora!$D$5+SUM($E$7:E12005))</f>
        <v/>
      </c>
      <c r="I12005" s="27" t="str">
        <f aca="false">IF(A12005="","",G12005-H12005)</f>
        <v/>
      </c>
      <c r="J12005" s="27" t="str">
        <f aca="false">IF(A12005="","",IF(C12005=$O$2,G12005,0))</f>
        <v/>
      </c>
    </row>
    <row r="12006" customFormat="false" ht="15" hidden="false" customHeight="false" outlineLevel="0" collapsed="false">
      <c r="A12006" s="25" t="str">
        <f aca="false">IF(ROW()-6&lt;=$O$3,ROW()-6,"")</f>
        <v/>
      </c>
      <c r="B12006" s="25" t="str">
        <f aca="false">IF(A12006="","",INT((A12006-1)/$O$2)+1)</f>
        <v/>
      </c>
      <c r="C12006" s="25" t="str">
        <f aca="false">IF(A12006="","",MOD(A12006-1,$O$2)+1)</f>
        <v/>
      </c>
      <c r="D12006" s="27" t="str">
        <f aca="false">IF(A12006="","",IF(A12006=1,Calculadora!$D$5,G12005))</f>
        <v/>
      </c>
      <c r="E12006" s="27" t="str">
        <f aca="false">IF(A12006="","",IF($O$9=1,IF(MOD(C12006-1,$O$8)=0,Calculadora!$D$6*(1+Calculadora!$D$7)^(B12006-1),0),IF(MOD(C12006,$O$8)=0,Calculadora!$D$6*(1+Calculadora!$D$7)^(B12006-1),0)))</f>
        <v/>
      </c>
      <c r="F12006" s="27" t="str">
        <f aca="false">IF(A12006="","",(D12006+IF($O$9=1,E12006,0))*$O$7)</f>
        <v/>
      </c>
      <c r="G12006" s="27" t="str">
        <f aca="false">IF(A12006="","",D12006+E12006+F12006)</f>
        <v/>
      </c>
      <c r="H12006" s="27" t="str">
        <f aca="false">IF(A12006="","",Calculadora!$D$5+SUM($E$7:E12006))</f>
        <v/>
      </c>
      <c r="I12006" s="27" t="str">
        <f aca="false">IF(A12006="","",G12006-H12006)</f>
        <v/>
      </c>
      <c r="J12006" s="27" t="str">
        <f aca="false">IF(A12006="","",IF(C12006=$O$2,G12006,0))</f>
        <v/>
      </c>
    </row>
    <row r="12007" customFormat="false" ht="15" hidden="false" customHeight="false" outlineLevel="0" collapsed="false">
      <c r="A12007" s="25" t="str">
        <f aca="false">IF(ROW()-6&lt;=$O$3,ROW()-6,"")</f>
        <v/>
      </c>
      <c r="B12007" s="25" t="str">
        <f aca="false">IF(A12007="","",INT((A12007-1)/$O$2)+1)</f>
        <v/>
      </c>
      <c r="C12007" s="25" t="str">
        <f aca="false">IF(A12007="","",MOD(A12007-1,$O$2)+1)</f>
        <v/>
      </c>
      <c r="D12007" s="27" t="str">
        <f aca="false">IF(A12007="","",IF(A12007=1,Calculadora!$D$5,G12006))</f>
        <v/>
      </c>
      <c r="E12007" s="27" t="str">
        <f aca="false">IF(A12007="","",IF($O$9=1,IF(MOD(C12007-1,$O$8)=0,Calculadora!$D$6*(1+Calculadora!$D$7)^(B12007-1),0),IF(MOD(C12007,$O$8)=0,Calculadora!$D$6*(1+Calculadora!$D$7)^(B12007-1),0)))</f>
        <v/>
      </c>
      <c r="F12007" s="27" t="str">
        <f aca="false">IF(A12007="","",(D12007+IF($O$9=1,E12007,0))*$O$7)</f>
        <v/>
      </c>
      <c r="G12007" s="27" t="str">
        <f aca="false">IF(A12007="","",D12007+E12007+F12007)</f>
        <v/>
      </c>
      <c r="H12007" s="27" t="str">
        <f aca="false">IF(A12007="","",Calculadora!$D$5+SUM($E$7:E12007))</f>
        <v/>
      </c>
      <c r="I12007" s="27" t="str">
        <f aca="false">IF(A12007="","",G12007-H12007)</f>
        <v/>
      </c>
      <c r="J12007" s="27" t="str">
        <f aca="false">IF(A12007="","",IF(C12007=$O$2,G12007,0))</f>
        <v/>
      </c>
    </row>
    <row r="12008" customFormat="false" ht="15" hidden="false" customHeight="false" outlineLevel="0" collapsed="false">
      <c r="A12008" s="25" t="str">
        <f aca="false">IF(ROW()-6&lt;=$O$3,ROW()-6,"")</f>
        <v/>
      </c>
      <c r="B12008" s="25" t="str">
        <f aca="false">IF(A12008="","",INT((A12008-1)/$O$2)+1)</f>
        <v/>
      </c>
      <c r="C12008" s="25" t="str">
        <f aca="false">IF(A12008="","",MOD(A12008-1,$O$2)+1)</f>
        <v/>
      </c>
      <c r="D12008" s="27" t="str">
        <f aca="false">IF(A12008="","",IF(A12008=1,Calculadora!$D$5,G12007))</f>
        <v/>
      </c>
      <c r="E12008" s="27" t="str">
        <f aca="false">IF(A12008="","",IF($O$9=1,IF(MOD(C12008-1,$O$8)=0,Calculadora!$D$6*(1+Calculadora!$D$7)^(B12008-1),0),IF(MOD(C12008,$O$8)=0,Calculadora!$D$6*(1+Calculadora!$D$7)^(B12008-1),0)))</f>
        <v/>
      </c>
      <c r="F12008" s="27" t="str">
        <f aca="false">IF(A12008="","",(D12008+IF($O$9=1,E12008,0))*$O$7)</f>
        <v/>
      </c>
      <c r="G12008" s="27" t="str">
        <f aca="false">IF(A12008="","",D12008+E12008+F12008)</f>
        <v/>
      </c>
      <c r="H12008" s="27" t="str">
        <f aca="false">IF(A12008="","",Calculadora!$D$5+SUM($E$7:E12008))</f>
        <v/>
      </c>
      <c r="I12008" s="27" t="str">
        <f aca="false">IF(A12008="","",G12008-H12008)</f>
        <v/>
      </c>
      <c r="J12008" s="27" t="str">
        <f aca="false">IF(A12008="","",IF(C12008=$O$2,G12008,0))</f>
        <v/>
      </c>
    </row>
    <row r="12009" customFormat="false" ht="15" hidden="false" customHeight="false" outlineLevel="0" collapsed="false">
      <c r="A12009" s="25" t="str">
        <f aca="false">IF(ROW()-6&lt;=$O$3,ROW()-6,"")</f>
        <v/>
      </c>
      <c r="B12009" s="25" t="str">
        <f aca="false">IF(A12009="","",INT((A12009-1)/$O$2)+1)</f>
        <v/>
      </c>
      <c r="C12009" s="25" t="str">
        <f aca="false">IF(A12009="","",MOD(A12009-1,$O$2)+1)</f>
        <v/>
      </c>
      <c r="D12009" s="27" t="str">
        <f aca="false">IF(A12009="","",IF(A12009=1,Calculadora!$D$5,G12008))</f>
        <v/>
      </c>
      <c r="E12009" s="27" t="str">
        <f aca="false">IF(A12009="","",IF($O$9=1,IF(MOD(C12009-1,$O$8)=0,Calculadora!$D$6*(1+Calculadora!$D$7)^(B12009-1),0),IF(MOD(C12009,$O$8)=0,Calculadora!$D$6*(1+Calculadora!$D$7)^(B12009-1),0)))</f>
        <v/>
      </c>
      <c r="F12009" s="27" t="str">
        <f aca="false">IF(A12009="","",(D12009+IF($O$9=1,E12009,0))*$O$7)</f>
        <v/>
      </c>
      <c r="G12009" s="27" t="str">
        <f aca="false">IF(A12009="","",D12009+E12009+F12009)</f>
        <v/>
      </c>
      <c r="H12009" s="27" t="str">
        <f aca="false">IF(A12009="","",Calculadora!$D$5+SUM($E$7:E12009))</f>
        <v/>
      </c>
      <c r="I12009" s="27" t="str">
        <f aca="false">IF(A12009="","",G12009-H12009)</f>
        <v/>
      </c>
      <c r="J12009" s="27" t="str">
        <f aca="false">IF(A12009="","",IF(C12009=$O$2,G12009,0))</f>
        <v/>
      </c>
    </row>
    <row r="12010" customFormat="false" ht="15" hidden="false" customHeight="false" outlineLevel="0" collapsed="false">
      <c r="A12010" s="25" t="str">
        <f aca="false">IF(ROW()-6&lt;=$O$3,ROW()-6,"")</f>
        <v/>
      </c>
      <c r="B12010" s="25" t="str">
        <f aca="false">IF(A12010="","",INT((A12010-1)/$O$2)+1)</f>
        <v/>
      </c>
      <c r="C12010" s="25" t="str">
        <f aca="false">IF(A12010="","",MOD(A12010-1,$O$2)+1)</f>
        <v/>
      </c>
      <c r="D12010" s="27" t="str">
        <f aca="false">IF(A12010="","",IF(A12010=1,Calculadora!$D$5,G12009))</f>
        <v/>
      </c>
      <c r="E12010" s="27" t="str">
        <f aca="false">IF(A12010="","",IF($O$9=1,IF(MOD(C12010-1,$O$8)=0,Calculadora!$D$6*(1+Calculadora!$D$7)^(B12010-1),0),IF(MOD(C12010,$O$8)=0,Calculadora!$D$6*(1+Calculadora!$D$7)^(B12010-1),0)))</f>
        <v/>
      </c>
      <c r="F12010" s="27" t="str">
        <f aca="false">IF(A12010="","",(D12010+IF($O$9=1,E12010,0))*$O$7)</f>
        <v/>
      </c>
      <c r="G12010" s="27" t="str">
        <f aca="false">IF(A12010="","",D12010+E12010+F12010)</f>
        <v/>
      </c>
      <c r="H12010" s="27" t="str">
        <f aca="false">IF(A12010="","",Calculadora!$D$5+SUM($E$7:E12010))</f>
        <v/>
      </c>
      <c r="I12010" s="27" t="str">
        <f aca="false">IF(A12010="","",G12010-H12010)</f>
        <v/>
      </c>
      <c r="J12010" s="27" t="str">
        <f aca="false">IF(A12010="","",IF(C12010=$O$2,G12010,0))</f>
        <v/>
      </c>
    </row>
    <row r="12011" customFormat="false" ht="15" hidden="false" customHeight="false" outlineLevel="0" collapsed="false">
      <c r="A12011" s="25" t="str">
        <f aca="false">IF(ROW()-6&lt;=$O$3,ROW()-6,"")</f>
        <v/>
      </c>
      <c r="B12011" s="25" t="str">
        <f aca="false">IF(A12011="","",INT((A12011-1)/$O$2)+1)</f>
        <v/>
      </c>
      <c r="C12011" s="25" t="str">
        <f aca="false">IF(A12011="","",MOD(A12011-1,$O$2)+1)</f>
        <v/>
      </c>
      <c r="D12011" s="27" t="str">
        <f aca="false">IF(A12011="","",IF(A12011=1,Calculadora!$D$5,G12010))</f>
        <v/>
      </c>
      <c r="E12011" s="27" t="str">
        <f aca="false">IF(A12011="","",IF($O$9=1,IF(MOD(C12011-1,$O$8)=0,Calculadora!$D$6*(1+Calculadora!$D$7)^(B12011-1),0),IF(MOD(C12011,$O$8)=0,Calculadora!$D$6*(1+Calculadora!$D$7)^(B12011-1),0)))</f>
        <v/>
      </c>
      <c r="F12011" s="27" t="str">
        <f aca="false">IF(A12011="","",(D12011+IF($O$9=1,E12011,0))*$O$7)</f>
        <v/>
      </c>
      <c r="G12011" s="27" t="str">
        <f aca="false">IF(A12011="","",D12011+E12011+F12011)</f>
        <v/>
      </c>
      <c r="H12011" s="27" t="str">
        <f aca="false">IF(A12011="","",Calculadora!$D$5+SUM($E$7:E12011))</f>
        <v/>
      </c>
      <c r="I12011" s="27" t="str">
        <f aca="false">IF(A12011="","",G12011-H12011)</f>
        <v/>
      </c>
      <c r="J12011" s="27" t="str">
        <f aca="false">IF(A12011="","",IF(C12011=$O$2,G12011,0))</f>
        <v/>
      </c>
    </row>
    <row r="12012" customFormat="false" ht="15" hidden="false" customHeight="false" outlineLevel="0" collapsed="false">
      <c r="A12012" s="25" t="str">
        <f aca="false">IF(ROW()-6&lt;=$O$3,ROW()-6,"")</f>
        <v/>
      </c>
      <c r="B12012" s="25" t="str">
        <f aca="false">IF(A12012="","",INT((A12012-1)/$O$2)+1)</f>
        <v/>
      </c>
      <c r="C12012" s="25" t="str">
        <f aca="false">IF(A12012="","",MOD(A12012-1,$O$2)+1)</f>
        <v/>
      </c>
      <c r="D12012" s="27" t="str">
        <f aca="false">IF(A12012="","",IF(A12012=1,Calculadora!$D$5,G12011))</f>
        <v/>
      </c>
      <c r="E12012" s="27" t="str">
        <f aca="false">IF(A12012="","",IF($O$9=1,IF(MOD(C12012-1,$O$8)=0,Calculadora!$D$6*(1+Calculadora!$D$7)^(B12012-1),0),IF(MOD(C12012,$O$8)=0,Calculadora!$D$6*(1+Calculadora!$D$7)^(B12012-1),0)))</f>
        <v/>
      </c>
      <c r="F12012" s="27" t="str">
        <f aca="false">IF(A12012="","",(D12012+IF($O$9=1,E12012,0))*$O$7)</f>
        <v/>
      </c>
      <c r="G12012" s="27" t="str">
        <f aca="false">IF(A12012="","",D12012+E12012+F12012)</f>
        <v/>
      </c>
      <c r="H12012" s="27" t="str">
        <f aca="false">IF(A12012="","",Calculadora!$D$5+SUM($E$7:E12012))</f>
        <v/>
      </c>
      <c r="I12012" s="27" t="str">
        <f aca="false">IF(A12012="","",G12012-H12012)</f>
        <v/>
      </c>
      <c r="J12012" s="27" t="str">
        <f aca="false">IF(A12012="","",IF(C12012=$O$2,G12012,0))</f>
        <v/>
      </c>
    </row>
    <row r="12013" customFormat="false" ht="15" hidden="false" customHeight="false" outlineLevel="0" collapsed="false">
      <c r="A12013" s="25" t="str">
        <f aca="false">IF(ROW()-6&lt;=$O$3,ROW()-6,"")</f>
        <v/>
      </c>
      <c r="B12013" s="25" t="str">
        <f aca="false">IF(A12013="","",INT((A12013-1)/$O$2)+1)</f>
        <v/>
      </c>
      <c r="C12013" s="25" t="str">
        <f aca="false">IF(A12013="","",MOD(A12013-1,$O$2)+1)</f>
        <v/>
      </c>
      <c r="D12013" s="27" t="str">
        <f aca="false">IF(A12013="","",IF(A12013=1,Calculadora!$D$5,G12012))</f>
        <v/>
      </c>
      <c r="E12013" s="27" t="str">
        <f aca="false">IF(A12013="","",IF($O$9=1,IF(MOD(C12013-1,$O$8)=0,Calculadora!$D$6*(1+Calculadora!$D$7)^(B12013-1),0),IF(MOD(C12013,$O$8)=0,Calculadora!$D$6*(1+Calculadora!$D$7)^(B12013-1),0)))</f>
        <v/>
      </c>
      <c r="F12013" s="27" t="str">
        <f aca="false">IF(A12013="","",(D12013+IF($O$9=1,E12013,0))*$O$7)</f>
        <v/>
      </c>
      <c r="G12013" s="27" t="str">
        <f aca="false">IF(A12013="","",D12013+E12013+F12013)</f>
        <v/>
      </c>
      <c r="H12013" s="27" t="str">
        <f aca="false">IF(A12013="","",Calculadora!$D$5+SUM($E$7:E12013))</f>
        <v/>
      </c>
      <c r="I12013" s="27" t="str">
        <f aca="false">IF(A12013="","",G12013-H12013)</f>
        <v/>
      </c>
      <c r="J12013" s="27" t="str">
        <f aca="false">IF(A12013="","",IF(C12013=$O$2,G12013,0))</f>
        <v/>
      </c>
    </row>
    <row r="12014" customFormat="false" ht="15" hidden="false" customHeight="false" outlineLevel="0" collapsed="false">
      <c r="A12014" s="25" t="str">
        <f aca="false">IF(ROW()-6&lt;=$O$3,ROW()-6,"")</f>
        <v/>
      </c>
      <c r="B12014" s="25" t="str">
        <f aca="false">IF(A12014="","",INT((A12014-1)/$O$2)+1)</f>
        <v/>
      </c>
      <c r="C12014" s="25" t="str">
        <f aca="false">IF(A12014="","",MOD(A12014-1,$O$2)+1)</f>
        <v/>
      </c>
      <c r="D12014" s="27" t="str">
        <f aca="false">IF(A12014="","",IF(A12014=1,Calculadora!$D$5,G12013))</f>
        <v/>
      </c>
      <c r="E12014" s="27" t="str">
        <f aca="false">IF(A12014="","",IF($O$9=1,IF(MOD(C12014-1,$O$8)=0,Calculadora!$D$6*(1+Calculadora!$D$7)^(B12014-1),0),IF(MOD(C12014,$O$8)=0,Calculadora!$D$6*(1+Calculadora!$D$7)^(B12014-1),0)))</f>
        <v/>
      </c>
      <c r="F12014" s="27" t="str">
        <f aca="false">IF(A12014="","",(D12014+IF($O$9=1,E12014,0))*$O$7)</f>
        <v/>
      </c>
      <c r="G12014" s="27" t="str">
        <f aca="false">IF(A12014="","",D12014+E12014+F12014)</f>
        <v/>
      </c>
      <c r="H12014" s="27" t="str">
        <f aca="false">IF(A12014="","",Calculadora!$D$5+SUM($E$7:E12014))</f>
        <v/>
      </c>
      <c r="I12014" s="27" t="str">
        <f aca="false">IF(A12014="","",G12014-H12014)</f>
        <v/>
      </c>
      <c r="J12014" s="27" t="str">
        <f aca="false">IF(A12014="","",IF(C12014=$O$2,G12014,0))</f>
        <v/>
      </c>
    </row>
    <row r="12015" customFormat="false" ht="15" hidden="false" customHeight="false" outlineLevel="0" collapsed="false">
      <c r="A12015" s="25" t="str">
        <f aca="false">IF(ROW()-6&lt;=$O$3,ROW()-6,"")</f>
        <v/>
      </c>
      <c r="B12015" s="25" t="str">
        <f aca="false">IF(A12015="","",INT((A12015-1)/$O$2)+1)</f>
        <v/>
      </c>
      <c r="C12015" s="25" t="str">
        <f aca="false">IF(A12015="","",MOD(A12015-1,$O$2)+1)</f>
        <v/>
      </c>
      <c r="D12015" s="27" t="str">
        <f aca="false">IF(A12015="","",IF(A12015=1,Calculadora!$D$5,G12014))</f>
        <v/>
      </c>
      <c r="E12015" s="27" t="str">
        <f aca="false">IF(A12015="","",IF($O$9=1,IF(MOD(C12015-1,$O$8)=0,Calculadora!$D$6*(1+Calculadora!$D$7)^(B12015-1),0),IF(MOD(C12015,$O$8)=0,Calculadora!$D$6*(1+Calculadora!$D$7)^(B12015-1),0)))</f>
        <v/>
      </c>
      <c r="F12015" s="27" t="str">
        <f aca="false">IF(A12015="","",(D12015+IF($O$9=1,E12015,0))*$O$7)</f>
        <v/>
      </c>
      <c r="G12015" s="27" t="str">
        <f aca="false">IF(A12015="","",D12015+E12015+F12015)</f>
        <v/>
      </c>
      <c r="H12015" s="27" t="str">
        <f aca="false">IF(A12015="","",Calculadora!$D$5+SUM($E$7:E12015))</f>
        <v/>
      </c>
      <c r="I12015" s="27" t="str">
        <f aca="false">IF(A12015="","",G12015-H12015)</f>
        <v/>
      </c>
      <c r="J12015" s="27" t="str">
        <f aca="false">IF(A12015="","",IF(C12015=$O$2,G12015,0))</f>
        <v/>
      </c>
    </row>
    <row r="12016" customFormat="false" ht="15" hidden="false" customHeight="false" outlineLevel="0" collapsed="false">
      <c r="A12016" s="25" t="str">
        <f aca="false">IF(ROW()-6&lt;=$O$3,ROW()-6,"")</f>
        <v/>
      </c>
      <c r="B12016" s="25" t="str">
        <f aca="false">IF(A12016="","",INT((A12016-1)/$O$2)+1)</f>
        <v/>
      </c>
      <c r="C12016" s="25" t="str">
        <f aca="false">IF(A12016="","",MOD(A12016-1,$O$2)+1)</f>
        <v/>
      </c>
      <c r="D12016" s="27" t="str">
        <f aca="false">IF(A12016="","",IF(A12016=1,Calculadora!$D$5,G12015))</f>
        <v/>
      </c>
      <c r="E12016" s="27" t="str">
        <f aca="false">IF(A12016="","",IF($O$9=1,IF(MOD(C12016-1,$O$8)=0,Calculadora!$D$6*(1+Calculadora!$D$7)^(B12016-1),0),IF(MOD(C12016,$O$8)=0,Calculadora!$D$6*(1+Calculadora!$D$7)^(B12016-1),0)))</f>
        <v/>
      </c>
      <c r="F12016" s="27" t="str">
        <f aca="false">IF(A12016="","",(D12016+IF($O$9=1,E12016,0))*$O$7)</f>
        <v/>
      </c>
      <c r="G12016" s="27" t="str">
        <f aca="false">IF(A12016="","",D12016+E12016+F12016)</f>
        <v/>
      </c>
      <c r="H12016" s="27" t="str">
        <f aca="false">IF(A12016="","",Calculadora!$D$5+SUM($E$7:E12016))</f>
        <v/>
      </c>
      <c r="I12016" s="27" t="str">
        <f aca="false">IF(A12016="","",G12016-H12016)</f>
        <v/>
      </c>
      <c r="J12016" s="27" t="str">
        <f aca="false">IF(A12016="","",IF(C12016=$O$2,G12016,0))</f>
        <v/>
      </c>
    </row>
    <row r="12017" customFormat="false" ht="15" hidden="false" customHeight="false" outlineLevel="0" collapsed="false">
      <c r="A12017" s="25" t="str">
        <f aca="false">IF(ROW()-6&lt;=$O$3,ROW()-6,"")</f>
        <v/>
      </c>
      <c r="B12017" s="25" t="str">
        <f aca="false">IF(A12017="","",INT((A12017-1)/$O$2)+1)</f>
        <v/>
      </c>
      <c r="C12017" s="25" t="str">
        <f aca="false">IF(A12017="","",MOD(A12017-1,$O$2)+1)</f>
        <v/>
      </c>
      <c r="D12017" s="27" t="str">
        <f aca="false">IF(A12017="","",IF(A12017=1,Calculadora!$D$5,G12016))</f>
        <v/>
      </c>
      <c r="E12017" s="27" t="str">
        <f aca="false">IF(A12017="","",IF($O$9=1,IF(MOD(C12017-1,$O$8)=0,Calculadora!$D$6*(1+Calculadora!$D$7)^(B12017-1),0),IF(MOD(C12017,$O$8)=0,Calculadora!$D$6*(1+Calculadora!$D$7)^(B12017-1),0)))</f>
        <v/>
      </c>
      <c r="F12017" s="27" t="str">
        <f aca="false">IF(A12017="","",(D12017+IF($O$9=1,E12017,0))*$O$7)</f>
        <v/>
      </c>
      <c r="G12017" s="27" t="str">
        <f aca="false">IF(A12017="","",D12017+E12017+F12017)</f>
        <v/>
      </c>
      <c r="H12017" s="27" t="str">
        <f aca="false">IF(A12017="","",Calculadora!$D$5+SUM($E$7:E12017))</f>
        <v/>
      </c>
      <c r="I12017" s="27" t="str">
        <f aca="false">IF(A12017="","",G12017-H12017)</f>
        <v/>
      </c>
      <c r="J12017" s="27" t="str">
        <f aca="false">IF(A12017="","",IF(C12017=$O$2,G12017,0))</f>
        <v/>
      </c>
    </row>
    <row r="12018" customFormat="false" ht="15" hidden="false" customHeight="false" outlineLevel="0" collapsed="false">
      <c r="A12018" s="25" t="str">
        <f aca="false">IF(ROW()-6&lt;=$O$3,ROW()-6,"")</f>
        <v/>
      </c>
      <c r="B12018" s="25" t="str">
        <f aca="false">IF(A12018="","",INT((A12018-1)/$O$2)+1)</f>
        <v/>
      </c>
      <c r="C12018" s="25" t="str">
        <f aca="false">IF(A12018="","",MOD(A12018-1,$O$2)+1)</f>
        <v/>
      </c>
      <c r="D12018" s="27" t="str">
        <f aca="false">IF(A12018="","",IF(A12018=1,Calculadora!$D$5,G12017))</f>
        <v/>
      </c>
      <c r="E12018" s="27" t="str">
        <f aca="false">IF(A12018="","",IF($O$9=1,IF(MOD(C12018-1,$O$8)=0,Calculadora!$D$6*(1+Calculadora!$D$7)^(B12018-1),0),IF(MOD(C12018,$O$8)=0,Calculadora!$D$6*(1+Calculadora!$D$7)^(B12018-1),0)))</f>
        <v/>
      </c>
      <c r="F12018" s="27" t="str">
        <f aca="false">IF(A12018="","",(D12018+IF($O$9=1,E12018,0))*$O$7)</f>
        <v/>
      </c>
      <c r="G12018" s="27" t="str">
        <f aca="false">IF(A12018="","",D12018+E12018+F12018)</f>
        <v/>
      </c>
      <c r="H12018" s="27" t="str">
        <f aca="false">IF(A12018="","",Calculadora!$D$5+SUM($E$7:E12018))</f>
        <v/>
      </c>
      <c r="I12018" s="27" t="str">
        <f aca="false">IF(A12018="","",G12018-H12018)</f>
        <v/>
      </c>
      <c r="J12018" s="27" t="str">
        <f aca="false">IF(A12018="","",IF(C12018=$O$2,G12018,0))</f>
        <v/>
      </c>
    </row>
    <row r="12019" customFormat="false" ht="15" hidden="false" customHeight="false" outlineLevel="0" collapsed="false">
      <c r="A12019" s="25" t="str">
        <f aca="false">IF(ROW()-6&lt;=$O$3,ROW()-6,"")</f>
        <v/>
      </c>
      <c r="B12019" s="25" t="str">
        <f aca="false">IF(A12019="","",INT((A12019-1)/$O$2)+1)</f>
        <v/>
      </c>
      <c r="C12019" s="25" t="str">
        <f aca="false">IF(A12019="","",MOD(A12019-1,$O$2)+1)</f>
        <v/>
      </c>
      <c r="D12019" s="27" t="str">
        <f aca="false">IF(A12019="","",IF(A12019=1,Calculadora!$D$5,G12018))</f>
        <v/>
      </c>
      <c r="E12019" s="27" t="str">
        <f aca="false">IF(A12019="","",IF($O$9=1,IF(MOD(C12019-1,$O$8)=0,Calculadora!$D$6*(1+Calculadora!$D$7)^(B12019-1),0),IF(MOD(C12019,$O$8)=0,Calculadora!$D$6*(1+Calculadora!$D$7)^(B12019-1),0)))</f>
        <v/>
      </c>
      <c r="F12019" s="27" t="str">
        <f aca="false">IF(A12019="","",(D12019+IF($O$9=1,E12019,0))*$O$7)</f>
        <v/>
      </c>
      <c r="G12019" s="27" t="str">
        <f aca="false">IF(A12019="","",D12019+E12019+F12019)</f>
        <v/>
      </c>
      <c r="H12019" s="27" t="str">
        <f aca="false">IF(A12019="","",Calculadora!$D$5+SUM($E$7:E12019))</f>
        <v/>
      </c>
      <c r="I12019" s="27" t="str">
        <f aca="false">IF(A12019="","",G12019-H12019)</f>
        <v/>
      </c>
      <c r="J12019" s="27" t="str">
        <f aca="false">IF(A12019="","",IF(C12019=$O$2,G12019,0))</f>
        <v/>
      </c>
    </row>
    <row r="12020" customFormat="false" ht="15" hidden="false" customHeight="false" outlineLevel="0" collapsed="false">
      <c r="A12020" s="25" t="str">
        <f aca="false">IF(ROW()-6&lt;=$O$3,ROW()-6,"")</f>
        <v/>
      </c>
      <c r="B12020" s="25" t="str">
        <f aca="false">IF(A12020="","",INT((A12020-1)/$O$2)+1)</f>
        <v/>
      </c>
      <c r="C12020" s="25" t="str">
        <f aca="false">IF(A12020="","",MOD(A12020-1,$O$2)+1)</f>
        <v/>
      </c>
      <c r="D12020" s="27" t="str">
        <f aca="false">IF(A12020="","",IF(A12020=1,Calculadora!$D$5,G12019))</f>
        <v/>
      </c>
      <c r="E12020" s="27" t="str">
        <f aca="false">IF(A12020="","",IF($O$9=1,IF(MOD(C12020-1,$O$8)=0,Calculadora!$D$6*(1+Calculadora!$D$7)^(B12020-1),0),IF(MOD(C12020,$O$8)=0,Calculadora!$D$6*(1+Calculadora!$D$7)^(B12020-1),0)))</f>
        <v/>
      </c>
      <c r="F12020" s="27" t="str">
        <f aca="false">IF(A12020="","",(D12020+IF($O$9=1,E12020,0))*$O$7)</f>
        <v/>
      </c>
      <c r="G12020" s="27" t="str">
        <f aca="false">IF(A12020="","",D12020+E12020+F12020)</f>
        <v/>
      </c>
      <c r="H12020" s="27" t="str">
        <f aca="false">IF(A12020="","",Calculadora!$D$5+SUM($E$7:E12020))</f>
        <v/>
      </c>
      <c r="I12020" s="27" t="str">
        <f aca="false">IF(A12020="","",G12020-H12020)</f>
        <v/>
      </c>
      <c r="J12020" s="27" t="str">
        <f aca="false">IF(A12020="","",IF(C12020=$O$2,G12020,0))</f>
        <v/>
      </c>
    </row>
    <row r="12021" customFormat="false" ht="15" hidden="false" customHeight="false" outlineLevel="0" collapsed="false">
      <c r="A12021" s="25" t="str">
        <f aca="false">IF(ROW()-6&lt;=$O$3,ROW()-6,"")</f>
        <v/>
      </c>
      <c r="B12021" s="25" t="str">
        <f aca="false">IF(A12021="","",INT((A12021-1)/$O$2)+1)</f>
        <v/>
      </c>
      <c r="C12021" s="25" t="str">
        <f aca="false">IF(A12021="","",MOD(A12021-1,$O$2)+1)</f>
        <v/>
      </c>
      <c r="D12021" s="27" t="str">
        <f aca="false">IF(A12021="","",IF(A12021=1,Calculadora!$D$5,G12020))</f>
        <v/>
      </c>
      <c r="E12021" s="27" t="str">
        <f aca="false">IF(A12021="","",IF($O$9=1,IF(MOD(C12021-1,$O$8)=0,Calculadora!$D$6*(1+Calculadora!$D$7)^(B12021-1),0),IF(MOD(C12021,$O$8)=0,Calculadora!$D$6*(1+Calculadora!$D$7)^(B12021-1),0)))</f>
        <v/>
      </c>
      <c r="F12021" s="27" t="str">
        <f aca="false">IF(A12021="","",(D12021+IF($O$9=1,E12021,0))*$O$7)</f>
        <v/>
      </c>
      <c r="G12021" s="27" t="str">
        <f aca="false">IF(A12021="","",D12021+E12021+F12021)</f>
        <v/>
      </c>
      <c r="H12021" s="27" t="str">
        <f aca="false">IF(A12021="","",Calculadora!$D$5+SUM($E$7:E12021))</f>
        <v/>
      </c>
      <c r="I12021" s="27" t="str">
        <f aca="false">IF(A12021="","",G12021-H12021)</f>
        <v/>
      </c>
      <c r="J12021" s="27" t="str">
        <f aca="false">IF(A12021="","",IF(C12021=$O$2,G12021,0))</f>
        <v/>
      </c>
    </row>
    <row r="12022" customFormat="false" ht="15" hidden="false" customHeight="false" outlineLevel="0" collapsed="false">
      <c r="A12022" s="25" t="str">
        <f aca="false">IF(ROW()-6&lt;=$O$3,ROW()-6,"")</f>
        <v/>
      </c>
      <c r="B12022" s="25" t="str">
        <f aca="false">IF(A12022="","",INT((A12022-1)/$O$2)+1)</f>
        <v/>
      </c>
      <c r="C12022" s="25" t="str">
        <f aca="false">IF(A12022="","",MOD(A12022-1,$O$2)+1)</f>
        <v/>
      </c>
      <c r="D12022" s="27" t="str">
        <f aca="false">IF(A12022="","",IF(A12022=1,Calculadora!$D$5,G12021))</f>
        <v/>
      </c>
      <c r="E12022" s="27" t="str">
        <f aca="false">IF(A12022="","",IF($O$9=1,IF(MOD(C12022-1,$O$8)=0,Calculadora!$D$6*(1+Calculadora!$D$7)^(B12022-1),0),IF(MOD(C12022,$O$8)=0,Calculadora!$D$6*(1+Calculadora!$D$7)^(B12022-1),0)))</f>
        <v/>
      </c>
      <c r="F12022" s="27" t="str">
        <f aca="false">IF(A12022="","",(D12022+IF($O$9=1,E12022,0))*$O$7)</f>
        <v/>
      </c>
      <c r="G12022" s="27" t="str">
        <f aca="false">IF(A12022="","",D12022+E12022+F12022)</f>
        <v/>
      </c>
      <c r="H12022" s="27" t="str">
        <f aca="false">IF(A12022="","",Calculadora!$D$5+SUM($E$7:E12022))</f>
        <v/>
      </c>
      <c r="I12022" s="27" t="str">
        <f aca="false">IF(A12022="","",G12022-H12022)</f>
        <v/>
      </c>
      <c r="J12022" s="27" t="str">
        <f aca="false">IF(A12022="","",IF(C12022=$O$2,G12022,0))</f>
        <v/>
      </c>
    </row>
    <row r="12023" customFormat="false" ht="15" hidden="false" customHeight="false" outlineLevel="0" collapsed="false">
      <c r="A12023" s="25" t="str">
        <f aca="false">IF(ROW()-6&lt;=$O$3,ROW()-6,"")</f>
        <v/>
      </c>
      <c r="B12023" s="25" t="str">
        <f aca="false">IF(A12023="","",INT((A12023-1)/$O$2)+1)</f>
        <v/>
      </c>
      <c r="C12023" s="25" t="str">
        <f aca="false">IF(A12023="","",MOD(A12023-1,$O$2)+1)</f>
        <v/>
      </c>
      <c r="D12023" s="27" t="str">
        <f aca="false">IF(A12023="","",IF(A12023=1,Calculadora!$D$5,G12022))</f>
        <v/>
      </c>
      <c r="E12023" s="27" t="str">
        <f aca="false">IF(A12023="","",IF($O$9=1,IF(MOD(C12023-1,$O$8)=0,Calculadora!$D$6*(1+Calculadora!$D$7)^(B12023-1),0),IF(MOD(C12023,$O$8)=0,Calculadora!$D$6*(1+Calculadora!$D$7)^(B12023-1),0)))</f>
        <v/>
      </c>
      <c r="F12023" s="27" t="str">
        <f aca="false">IF(A12023="","",(D12023+IF($O$9=1,E12023,0))*$O$7)</f>
        <v/>
      </c>
      <c r="G12023" s="27" t="str">
        <f aca="false">IF(A12023="","",D12023+E12023+F12023)</f>
        <v/>
      </c>
      <c r="H12023" s="27" t="str">
        <f aca="false">IF(A12023="","",Calculadora!$D$5+SUM($E$7:E12023))</f>
        <v/>
      </c>
      <c r="I12023" s="27" t="str">
        <f aca="false">IF(A12023="","",G12023-H12023)</f>
        <v/>
      </c>
      <c r="J12023" s="27" t="str">
        <f aca="false">IF(A12023="","",IF(C12023=$O$2,G12023,0))</f>
        <v/>
      </c>
    </row>
    <row r="12024" customFormat="false" ht="15" hidden="false" customHeight="false" outlineLevel="0" collapsed="false">
      <c r="A12024" s="25" t="str">
        <f aca="false">IF(ROW()-6&lt;=$O$3,ROW()-6,"")</f>
        <v/>
      </c>
      <c r="B12024" s="25" t="str">
        <f aca="false">IF(A12024="","",INT((A12024-1)/$O$2)+1)</f>
        <v/>
      </c>
      <c r="C12024" s="25" t="str">
        <f aca="false">IF(A12024="","",MOD(A12024-1,$O$2)+1)</f>
        <v/>
      </c>
      <c r="D12024" s="27" t="str">
        <f aca="false">IF(A12024="","",IF(A12024=1,Calculadora!$D$5,G12023))</f>
        <v/>
      </c>
      <c r="E12024" s="27" t="str">
        <f aca="false">IF(A12024="","",IF($O$9=1,IF(MOD(C12024-1,$O$8)=0,Calculadora!$D$6*(1+Calculadora!$D$7)^(B12024-1),0),IF(MOD(C12024,$O$8)=0,Calculadora!$D$6*(1+Calculadora!$D$7)^(B12024-1),0)))</f>
        <v/>
      </c>
      <c r="F12024" s="27" t="str">
        <f aca="false">IF(A12024="","",(D12024+IF($O$9=1,E12024,0))*$O$7)</f>
        <v/>
      </c>
      <c r="G12024" s="27" t="str">
        <f aca="false">IF(A12024="","",D12024+E12024+F12024)</f>
        <v/>
      </c>
      <c r="H12024" s="27" t="str">
        <f aca="false">IF(A12024="","",Calculadora!$D$5+SUM($E$7:E12024))</f>
        <v/>
      </c>
      <c r="I12024" s="27" t="str">
        <f aca="false">IF(A12024="","",G12024-H12024)</f>
        <v/>
      </c>
      <c r="J12024" s="27" t="str">
        <f aca="false">IF(A12024="","",IF(C12024=$O$2,G12024,0))</f>
        <v/>
      </c>
    </row>
    <row r="12025" customFormat="false" ht="15" hidden="false" customHeight="false" outlineLevel="0" collapsed="false">
      <c r="A12025" s="25" t="str">
        <f aca="false">IF(ROW()-6&lt;=$O$3,ROW()-6,"")</f>
        <v/>
      </c>
      <c r="B12025" s="25" t="str">
        <f aca="false">IF(A12025="","",INT((A12025-1)/$O$2)+1)</f>
        <v/>
      </c>
      <c r="C12025" s="25" t="str">
        <f aca="false">IF(A12025="","",MOD(A12025-1,$O$2)+1)</f>
        <v/>
      </c>
      <c r="D12025" s="27" t="str">
        <f aca="false">IF(A12025="","",IF(A12025=1,Calculadora!$D$5,G12024))</f>
        <v/>
      </c>
      <c r="E12025" s="27" t="str">
        <f aca="false">IF(A12025="","",IF($O$9=1,IF(MOD(C12025-1,$O$8)=0,Calculadora!$D$6*(1+Calculadora!$D$7)^(B12025-1),0),IF(MOD(C12025,$O$8)=0,Calculadora!$D$6*(1+Calculadora!$D$7)^(B12025-1),0)))</f>
        <v/>
      </c>
      <c r="F12025" s="27" t="str">
        <f aca="false">IF(A12025="","",(D12025+IF($O$9=1,E12025,0))*$O$7)</f>
        <v/>
      </c>
      <c r="G12025" s="27" t="str">
        <f aca="false">IF(A12025="","",D12025+E12025+F12025)</f>
        <v/>
      </c>
      <c r="H12025" s="27" t="str">
        <f aca="false">IF(A12025="","",Calculadora!$D$5+SUM($E$7:E12025))</f>
        <v/>
      </c>
      <c r="I12025" s="27" t="str">
        <f aca="false">IF(A12025="","",G12025-H12025)</f>
        <v/>
      </c>
      <c r="J12025" s="27" t="str">
        <f aca="false">IF(A12025="","",IF(C12025=$O$2,G12025,0))</f>
        <v/>
      </c>
    </row>
    <row r="12026" customFormat="false" ht="15" hidden="false" customHeight="false" outlineLevel="0" collapsed="false">
      <c r="A12026" s="25" t="str">
        <f aca="false">IF(ROW()-6&lt;=$O$3,ROW()-6,"")</f>
        <v/>
      </c>
      <c r="B12026" s="25" t="str">
        <f aca="false">IF(A12026="","",INT((A12026-1)/$O$2)+1)</f>
        <v/>
      </c>
      <c r="C12026" s="25" t="str">
        <f aca="false">IF(A12026="","",MOD(A12026-1,$O$2)+1)</f>
        <v/>
      </c>
      <c r="D12026" s="27" t="str">
        <f aca="false">IF(A12026="","",IF(A12026=1,Calculadora!$D$5,G12025))</f>
        <v/>
      </c>
      <c r="E12026" s="27" t="str">
        <f aca="false">IF(A12026="","",IF($O$9=1,IF(MOD(C12026-1,$O$8)=0,Calculadora!$D$6*(1+Calculadora!$D$7)^(B12026-1),0),IF(MOD(C12026,$O$8)=0,Calculadora!$D$6*(1+Calculadora!$D$7)^(B12026-1),0)))</f>
        <v/>
      </c>
      <c r="F12026" s="27" t="str">
        <f aca="false">IF(A12026="","",(D12026+IF($O$9=1,E12026,0))*$O$7)</f>
        <v/>
      </c>
      <c r="G12026" s="27" t="str">
        <f aca="false">IF(A12026="","",D12026+E12026+F12026)</f>
        <v/>
      </c>
      <c r="H12026" s="27" t="str">
        <f aca="false">IF(A12026="","",Calculadora!$D$5+SUM($E$7:E12026))</f>
        <v/>
      </c>
      <c r="I12026" s="27" t="str">
        <f aca="false">IF(A12026="","",G12026-H12026)</f>
        <v/>
      </c>
      <c r="J12026" s="27" t="str">
        <f aca="false">IF(A12026="","",IF(C12026=$O$2,G12026,0))</f>
        <v/>
      </c>
    </row>
    <row r="12027" customFormat="false" ht="15" hidden="false" customHeight="false" outlineLevel="0" collapsed="false">
      <c r="A12027" s="25" t="str">
        <f aca="false">IF(ROW()-6&lt;=$O$3,ROW()-6,"")</f>
        <v/>
      </c>
      <c r="B12027" s="25" t="str">
        <f aca="false">IF(A12027="","",INT((A12027-1)/$O$2)+1)</f>
        <v/>
      </c>
      <c r="C12027" s="25" t="str">
        <f aca="false">IF(A12027="","",MOD(A12027-1,$O$2)+1)</f>
        <v/>
      </c>
      <c r="D12027" s="27" t="str">
        <f aca="false">IF(A12027="","",IF(A12027=1,Calculadora!$D$5,G12026))</f>
        <v/>
      </c>
      <c r="E12027" s="27" t="str">
        <f aca="false">IF(A12027="","",IF($O$9=1,IF(MOD(C12027-1,$O$8)=0,Calculadora!$D$6*(1+Calculadora!$D$7)^(B12027-1),0),IF(MOD(C12027,$O$8)=0,Calculadora!$D$6*(1+Calculadora!$D$7)^(B12027-1),0)))</f>
        <v/>
      </c>
      <c r="F12027" s="27" t="str">
        <f aca="false">IF(A12027="","",(D12027+IF($O$9=1,E12027,0))*$O$7)</f>
        <v/>
      </c>
      <c r="G12027" s="27" t="str">
        <f aca="false">IF(A12027="","",D12027+E12027+F12027)</f>
        <v/>
      </c>
      <c r="H12027" s="27" t="str">
        <f aca="false">IF(A12027="","",Calculadora!$D$5+SUM($E$7:E12027))</f>
        <v/>
      </c>
      <c r="I12027" s="27" t="str">
        <f aca="false">IF(A12027="","",G12027-H12027)</f>
        <v/>
      </c>
      <c r="J12027" s="27" t="str">
        <f aca="false">IF(A12027="","",IF(C12027=$O$2,G12027,0))</f>
        <v/>
      </c>
    </row>
    <row r="12028" customFormat="false" ht="15" hidden="false" customHeight="false" outlineLevel="0" collapsed="false">
      <c r="A12028" s="25" t="str">
        <f aca="false">IF(ROW()-6&lt;=$O$3,ROW()-6,"")</f>
        <v/>
      </c>
      <c r="B12028" s="25" t="str">
        <f aca="false">IF(A12028="","",INT((A12028-1)/$O$2)+1)</f>
        <v/>
      </c>
      <c r="C12028" s="25" t="str">
        <f aca="false">IF(A12028="","",MOD(A12028-1,$O$2)+1)</f>
        <v/>
      </c>
      <c r="D12028" s="27" t="str">
        <f aca="false">IF(A12028="","",IF(A12028=1,Calculadora!$D$5,G12027))</f>
        <v/>
      </c>
      <c r="E12028" s="27" t="str">
        <f aca="false">IF(A12028="","",IF($O$9=1,IF(MOD(C12028-1,$O$8)=0,Calculadora!$D$6*(1+Calculadora!$D$7)^(B12028-1),0),IF(MOD(C12028,$O$8)=0,Calculadora!$D$6*(1+Calculadora!$D$7)^(B12028-1),0)))</f>
        <v/>
      </c>
      <c r="F12028" s="27" t="str">
        <f aca="false">IF(A12028="","",(D12028+IF($O$9=1,E12028,0))*$O$7)</f>
        <v/>
      </c>
      <c r="G12028" s="27" t="str">
        <f aca="false">IF(A12028="","",D12028+E12028+F12028)</f>
        <v/>
      </c>
      <c r="H12028" s="27" t="str">
        <f aca="false">IF(A12028="","",Calculadora!$D$5+SUM($E$7:E12028))</f>
        <v/>
      </c>
      <c r="I12028" s="27" t="str">
        <f aca="false">IF(A12028="","",G12028-H12028)</f>
        <v/>
      </c>
      <c r="J12028" s="27" t="str">
        <f aca="false">IF(A12028="","",IF(C12028=$O$2,G12028,0))</f>
        <v/>
      </c>
    </row>
    <row r="12029" customFormat="false" ht="15" hidden="false" customHeight="false" outlineLevel="0" collapsed="false">
      <c r="A12029" s="25" t="str">
        <f aca="false">IF(ROW()-6&lt;=$O$3,ROW()-6,"")</f>
        <v/>
      </c>
      <c r="B12029" s="25" t="str">
        <f aca="false">IF(A12029="","",INT((A12029-1)/$O$2)+1)</f>
        <v/>
      </c>
      <c r="C12029" s="25" t="str">
        <f aca="false">IF(A12029="","",MOD(A12029-1,$O$2)+1)</f>
        <v/>
      </c>
      <c r="D12029" s="27" t="str">
        <f aca="false">IF(A12029="","",IF(A12029=1,Calculadora!$D$5,G12028))</f>
        <v/>
      </c>
      <c r="E12029" s="27" t="str">
        <f aca="false">IF(A12029="","",IF($O$9=1,IF(MOD(C12029-1,$O$8)=0,Calculadora!$D$6*(1+Calculadora!$D$7)^(B12029-1),0),IF(MOD(C12029,$O$8)=0,Calculadora!$D$6*(1+Calculadora!$D$7)^(B12029-1),0)))</f>
        <v/>
      </c>
      <c r="F12029" s="27" t="str">
        <f aca="false">IF(A12029="","",(D12029+IF($O$9=1,E12029,0))*$O$7)</f>
        <v/>
      </c>
      <c r="G12029" s="27" t="str">
        <f aca="false">IF(A12029="","",D12029+E12029+F12029)</f>
        <v/>
      </c>
      <c r="H12029" s="27" t="str">
        <f aca="false">IF(A12029="","",Calculadora!$D$5+SUM($E$7:E12029))</f>
        <v/>
      </c>
      <c r="I12029" s="27" t="str">
        <f aca="false">IF(A12029="","",G12029-H12029)</f>
        <v/>
      </c>
      <c r="J12029" s="27" t="str">
        <f aca="false">IF(A12029="","",IF(C12029=$O$2,G12029,0))</f>
        <v/>
      </c>
    </row>
    <row r="12030" customFormat="false" ht="15" hidden="false" customHeight="false" outlineLevel="0" collapsed="false">
      <c r="A12030" s="25" t="str">
        <f aca="false">IF(ROW()-6&lt;=$O$3,ROW()-6,"")</f>
        <v/>
      </c>
      <c r="B12030" s="25" t="str">
        <f aca="false">IF(A12030="","",INT((A12030-1)/$O$2)+1)</f>
        <v/>
      </c>
      <c r="C12030" s="25" t="str">
        <f aca="false">IF(A12030="","",MOD(A12030-1,$O$2)+1)</f>
        <v/>
      </c>
      <c r="D12030" s="27" t="str">
        <f aca="false">IF(A12030="","",IF(A12030=1,Calculadora!$D$5,G12029))</f>
        <v/>
      </c>
      <c r="E12030" s="27" t="str">
        <f aca="false">IF(A12030="","",IF($O$9=1,IF(MOD(C12030-1,$O$8)=0,Calculadora!$D$6*(1+Calculadora!$D$7)^(B12030-1),0),IF(MOD(C12030,$O$8)=0,Calculadora!$D$6*(1+Calculadora!$D$7)^(B12030-1),0)))</f>
        <v/>
      </c>
      <c r="F12030" s="27" t="str">
        <f aca="false">IF(A12030="","",(D12030+IF($O$9=1,E12030,0))*$O$7)</f>
        <v/>
      </c>
      <c r="G12030" s="27" t="str">
        <f aca="false">IF(A12030="","",D12030+E12030+F12030)</f>
        <v/>
      </c>
      <c r="H12030" s="27" t="str">
        <f aca="false">IF(A12030="","",Calculadora!$D$5+SUM($E$7:E12030))</f>
        <v/>
      </c>
      <c r="I12030" s="27" t="str">
        <f aca="false">IF(A12030="","",G12030-H12030)</f>
        <v/>
      </c>
      <c r="J12030" s="27" t="str">
        <f aca="false">IF(A12030="","",IF(C12030=$O$2,G12030,0))</f>
        <v/>
      </c>
    </row>
    <row r="12031" customFormat="false" ht="15" hidden="false" customHeight="false" outlineLevel="0" collapsed="false">
      <c r="A12031" s="25" t="str">
        <f aca="false">IF(ROW()-6&lt;=$O$3,ROW()-6,"")</f>
        <v/>
      </c>
      <c r="B12031" s="25" t="str">
        <f aca="false">IF(A12031="","",INT((A12031-1)/$O$2)+1)</f>
        <v/>
      </c>
      <c r="C12031" s="25" t="str">
        <f aca="false">IF(A12031="","",MOD(A12031-1,$O$2)+1)</f>
        <v/>
      </c>
      <c r="D12031" s="27" t="str">
        <f aca="false">IF(A12031="","",IF(A12031=1,Calculadora!$D$5,G12030))</f>
        <v/>
      </c>
      <c r="E12031" s="27" t="str">
        <f aca="false">IF(A12031="","",IF($O$9=1,IF(MOD(C12031-1,$O$8)=0,Calculadora!$D$6*(1+Calculadora!$D$7)^(B12031-1),0),IF(MOD(C12031,$O$8)=0,Calculadora!$D$6*(1+Calculadora!$D$7)^(B12031-1),0)))</f>
        <v/>
      </c>
      <c r="F12031" s="27" t="str">
        <f aca="false">IF(A12031="","",(D12031+IF($O$9=1,E12031,0))*$O$7)</f>
        <v/>
      </c>
      <c r="G12031" s="27" t="str">
        <f aca="false">IF(A12031="","",D12031+E12031+F12031)</f>
        <v/>
      </c>
      <c r="H12031" s="27" t="str">
        <f aca="false">IF(A12031="","",Calculadora!$D$5+SUM($E$7:E12031))</f>
        <v/>
      </c>
      <c r="I12031" s="27" t="str">
        <f aca="false">IF(A12031="","",G12031-H12031)</f>
        <v/>
      </c>
      <c r="J12031" s="27" t="str">
        <f aca="false">IF(A12031="","",IF(C12031=$O$2,G12031,0))</f>
        <v/>
      </c>
    </row>
    <row r="12032" customFormat="false" ht="15" hidden="false" customHeight="false" outlineLevel="0" collapsed="false">
      <c r="A12032" s="25" t="str">
        <f aca="false">IF(ROW()-6&lt;=$O$3,ROW()-6,"")</f>
        <v/>
      </c>
      <c r="B12032" s="25" t="str">
        <f aca="false">IF(A12032="","",INT((A12032-1)/$O$2)+1)</f>
        <v/>
      </c>
      <c r="C12032" s="25" t="str">
        <f aca="false">IF(A12032="","",MOD(A12032-1,$O$2)+1)</f>
        <v/>
      </c>
      <c r="D12032" s="27" t="str">
        <f aca="false">IF(A12032="","",IF(A12032=1,Calculadora!$D$5,G12031))</f>
        <v/>
      </c>
      <c r="E12032" s="27" t="str">
        <f aca="false">IF(A12032="","",IF($O$9=1,IF(MOD(C12032-1,$O$8)=0,Calculadora!$D$6*(1+Calculadora!$D$7)^(B12032-1),0),IF(MOD(C12032,$O$8)=0,Calculadora!$D$6*(1+Calculadora!$D$7)^(B12032-1),0)))</f>
        <v/>
      </c>
      <c r="F12032" s="27" t="str">
        <f aca="false">IF(A12032="","",(D12032+IF($O$9=1,E12032,0))*$O$7)</f>
        <v/>
      </c>
      <c r="G12032" s="27" t="str">
        <f aca="false">IF(A12032="","",D12032+E12032+F12032)</f>
        <v/>
      </c>
      <c r="H12032" s="27" t="str">
        <f aca="false">IF(A12032="","",Calculadora!$D$5+SUM($E$7:E12032))</f>
        <v/>
      </c>
      <c r="I12032" s="27" t="str">
        <f aca="false">IF(A12032="","",G12032-H12032)</f>
        <v/>
      </c>
      <c r="J12032" s="27" t="str">
        <f aca="false">IF(A12032="","",IF(C12032=$O$2,G12032,0))</f>
        <v/>
      </c>
    </row>
    <row r="12033" customFormat="false" ht="15" hidden="false" customHeight="false" outlineLevel="0" collapsed="false">
      <c r="A12033" s="25" t="str">
        <f aca="false">IF(ROW()-6&lt;=$O$3,ROW()-6,"")</f>
        <v/>
      </c>
      <c r="B12033" s="25" t="str">
        <f aca="false">IF(A12033="","",INT((A12033-1)/$O$2)+1)</f>
        <v/>
      </c>
      <c r="C12033" s="25" t="str">
        <f aca="false">IF(A12033="","",MOD(A12033-1,$O$2)+1)</f>
        <v/>
      </c>
      <c r="D12033" s="27" t="str">
        <f aca="false">IF(A12033="","",IF(A12033=1,Calculadora!$D$5,G12032))</f>
        <v/>
      </c>
      <c r="E12033" s="27" t="str">
        <f aca="false">IF(A12033="","",IF($O$9=1,IF(MOD(C12033-1,$O$8)=0,Calculadora!$D$6*(1+Calculadora!$D$7)^(B12033-1),0),IF(MOD(C12033,$O$8)=0,Calculadora!$D$6*(1+Calculadora!$D$7)^(B12033-1),0)))</f>
        <v/>
      </c>
      <c r="F12033" s="27" t="str">
        <f aca="false">IF(A12033="","",(D12033+IF($O$9=1,E12033,0))*$O$7)</f>
        <v/>
      </c>
      <c r="G12033" s="27" t="str">
        <f aca="false">IF(A12033="","",D12033+E12033+F12033)</f>
        <v/>
      </c>
      <c r="H12033" s="27" t="str">
        <f aca="false">IF(A12033="","",Calculadora!$D$5+SUM($E$7:E12033))</f>
        <v/>
      </c>
      <c r="I12033" s="27" t="str">
        <f aca="false">IF(A12033="","",G12033-H12033)</f>
        <v/>
      </c>
      <c r="J12033" s="27" t="str">
        <f aca="false">IF(A12033="","",IF(C12033=$O$2,G12033,0))</f>
        <v/>
      </c>
    </row>
    <row r="12034" customFormat="false" ht="15" hidden="false" customHeight="false" outlineLevel="0" collapsed="false">
      <c r="A12034" s="25" t="str">
        <f aca="false">IF(ROW()-6&lt;=$O$3,ROW()-6,"")</f>
        <v/>
      </c>
      <c r="B12034" s="25" t="str">
        <f aca="false">IF(A12034="","",INT((A12034-1)/$O$2)+1)</f>
        <v/>
      </c>
      <c r="C12034" s="25" t="str">
        <f aca="false">IF(A12034="","",MOD(A12034-1,$O$2)+1)</f>
        <v/>
      </c>
      <c r="D12034" s="27" t="str">
        <f aca="false">IF(A12034="","",IF(A12034=1,Calculadora!$D$5,G12033))</f>
        <v/>
      </c>
      <c r="E12034" s="27" t="str">
        <f aca="false">IF(A12034="","",IF($O$9=1,IF(MOD(C12034-1,$O$8)=0,Calculadora!$D$6*(1+Calculadora!$D$7)^(B12034-1),0),IF(MOD(C12034,$O$8)=0,Calculadora!$D$6*(1+Calculadora!$D$7)^(B12034-1),0)))</f>
        <v/>
      </c>
      <c r="F12034" s="27" t="str">
        <f aca="false">IF(A12034="","",(D12034+IF($O$9=1,E12034,0))*$O$7)</f>
        <v/>
      </c>
      <c r="G12034" s="27" t="str">
        <f aca="false">IF(A12034="","",D12034+E12034+F12034)</f>
        <v/>
      </c>
      <c r="H12034" s="27" t="str">
        <f aca="false">IF(A12034="","",Calculadora!$D$5+SUM($E$7:E12034))</f>
        <v/>
      </c>
      <c r="I12034" s="27" t="str">
        <f aca="false">IF(A12034="","",G12034-H12034)</f>
        <v/>
      </c>
      <c r="J12034" s="27" t="str">
        <f aca="false">IF(A12034="","",IF(C12034=$O$2,G12034,0))</f>
        <v/>
      </c>
    </row>
    <row r="12035" customFormat="false" ht="15" hidden="false" customHeight="false" outlineLevel="0" collapsed="false">
      <c r="A12035" s="25" t="str">
        <f aca="false">IF(ROW()-6&lt;=$O$3,ROW()-6,"")</f>
        <v/>
      </c>
      <c r="B12035" s="25" t="str">
        <f aca="false">IF(A12035="","",INT((A12035-1)/$O$2)+1)</f>
        <v/>
      </c>
      <c r="C12035" s="25" t="str">
        <f aca="false">IF(A12035="","",MOD(A12035-1,$O$2)+1)</f>
        <v/>
      </c>
      <c r="D12035" s="27" t="str">
        <f aca="false">IF(A12035="","",IF(A12035=1,Calculadora!$D$5,G12034))</f>
        <v/>
      </c>
      <c r="E12035" s="27" t="str">
        <f aca="false">IF(A12035="","",IF($O$9=1,IF(MOD(C12035-1,$O$8)=0,Calculadora!$D$6*(1+Calculadora!$D$7)^(B12035-1),0),IF(MOD(C12035,$O$8)=0,Calculadora!$D$6*(1+Calculadora!$D$7)^(B12035-1),0)))</f>
        <v/>
      </c>
      <c r="F12035" s="27" t="str">
        <f aca="false">IF(A12035="","",(D12035+IF($O$9=1,E12035,0))*$O$7)</f>
        <v/>
      </c>
      <c r="G12035" s="27" t="str">
        <f aca="false">IF(A12035="","",D12035+E12035+F12035)</f>
        <v/>
      </c>
      <c r="H12035" s="27" t="str">
        <f aca="false">IF(A12035="","",Calculadora!$D$5+SUM($E$7:E12035))</f>
        <v/>
      </c>
      <c r="I12035" s="27" t="str">
        <f aca="false">IF(A12035="","",G12035-H12035)</f>
        <v/>
      </c>
      <c r="J12035" s="27" t="str">
        <f aca="false">IF(A12035="","",IF(C12035=$O$2,G12035,0))</f>
        <v/>
      </c>
    </row>
    <row r="12036" customFormat="false" ht="15" hidden="false" customHeight="false" outlineLevel="0" collapsed="false">
      <c r="A12036" s="25" t="str">
        <f aca="false">IF(ROW()-6&lt;=$O$3,ROW()-6,"")</f>
        <v/>
      </c>
      <c r="B12036" s="25" t="str">
        <f aca="false">IF(A12036="","",INT((A12036-1)/$O$2)+1)</f>
        <v/>
      </c>
      <c r="C12036" s="25" t="str">
        <f aca="false">IF(A12036="","",MOD(A12036-1,$O$2)+1)</f>
        <v/>
      </c>
      <c r="D12036" s="27" t="str">
        <f aca="false">IF(A12036="","",IF(A12036=1,Calculadora!$D$5,G12035))</f>
        <v/>
      </c>
      <c r="E12036" s="27" t="str">
        <f aca="false">IF(A12036="","",IF($O$9=1,IF(MOD(C12036-1,$O$8)=0,Calculadora!$D$6*(1+Calculadora!$D$7)^(B12036-1),0),IF(MOD(C12036,$O$8)=0,Calculadora!$D$6*(1+Calculadora!$D$7)^(B12036-1),0)))</f>
        <v/>
      </c>
      <c r="F12036" s="27" t="str">
        <f aca="false">IF(A12036="","",(D12036+IF($O$9=1,E12036,0))*$O$7)</f>
        <v/>
      </c>
      <c r="G12036" s="27" t="str">
        <f aca="false">IF(A12036="","",D12036+E12036+F12036)</f>
        <v/>
      </c>
      <c r="H12036" s="27" t="str">
        <f aca="false">IF(A12036="","",Calculadora!$D$5+SUM($E$7:E12036))</f>
        <v/>
      </c>
      <c r="I12036" s="27" t="str">
        <f aca="false">IF(A12036="","",G12036-H12036)</f>
        <v/>
      </c>
      <c r="J12036" s="27" t="str">
        <f aca="false">IF(A12036="","",IF(C12036=$O$2,G12036,0))</f>
        <v/>
      </c>
    </row>
    <row r="12037" customFormat="false" ht="15" hidden="false" customHeight="false" outlineLevel="0" collapsed="false">
      <c r="A12037" s="25" t="str">
        <f aca="false">IF(ROW()-6&lt;=$O$3,ROW()-6,"")</f>
        <v/>
      </c>
      <c r="B12037" s="25" t="str">
        <f aca="false">IF(A12037="","",INT((A12037-1)/$O$2)+1)</f>
        <v/>
      </c>
      <c r="C12037" s="25" t="str">
        <f aca="false">IF(A12037="","",MOD(A12037-1,$O$2)+1)</f>
        <v/>
      </c>
      <c r="D12037" s="27" t="str">
        <f aca="false">IF(A12037="","",IF(A12037=1,Calculadora!$D$5,G12036))</f>
        <v/>
      </c>
      <c r="E12037" s="27" t="str">
        <f aca="false">IF(A12037="","",IF($O$9=1,IF(MOD(C12037-1,$O$8)=0,Calculadora!$D$6*(1+Calculadora!$D$7)^(B12037-1),0),IF(MOD(C12037,$O$8)=0,Calculadora!$D$6*(1+Calculadora!$D$7)^(B12037-1),0)))</f>
        <v/>
      </c>
      <c r="F12037" s="27" t="str">
        <f aca="false">IF(A12037="","",(D12037+IF($O$9=1,E12037,0))*$O$7)</f>
        <v/>
      </c>
      <c r="G12037" s="27" t="str">
        <f aca="false">IF(A12037="","",D12037+E12037+F12037)</f>
        <v/>
      </c>
      <c r="H12037" s="27" t="str">
        <f aca="false">IF(A12037="","",Calculadora!$D$5+SUM($E$7:E12037))</f>
        <v/>
      </c>
      <c r="I12037" s="27" t="str">
        <f aca="false">IF(A12037="","",G12037-H12037)</f>
        <v/>
      </c>
      <c r="J12037" s="27" t="str">
        <f aca="false">IF(A12037="","",IF(C12037=$O$2,G12037,0))</f>
        <v/>
      </c>
    </row>
    <row r="12038" customFormat="false" ht="15" hidden="false" customHeight="false" outlineLevel="0" collapsed="false">
      <c r="A12038" s="25" t="str">
        <f aca="false">IF(ROW()-6&lt;=$O$3,ROW()-6,"")</f>
        <v/>
      </c>
      <c r="B12038" s="25" t="str">
        <f aca="false">IF(A12038="","",INT((A12038-1)/$O$2)+1)</f>
        <v/>
      </c>
      <c r="C12038" s="25" t="str">
        <f aca="false">IF(A12038="","",MOD(A12038-1,$O$2)+1)</f>
        <v/>
      </c>
      <c r="D12038" s="27" t="str">
        <f aca="false">IF(A12038="","",IF(A12038=1,Calculadora!$D$5,G12037))</f>
        <v/>
      </c>
      <c r="E12038" s="27" t="str">
        <f aca="false">IF(A12038="","",IF($O$9=1,IF(MOD(C12038-1,$O$8)=0,Calculadora!$D$6*(1+Calculadora!$D$7)^(B12038-1),0),IF(MOD(C12038,$O$8)=0,Calculadora!$D$6*(1+Calculadora!$D$7)^(B12038-1),0)))</f>
        <v/>
      </c>
      <c r="F12038" s="27" t="str">
        <f aca="false">IF(A12038="","",(D12038+IF($O$9=1,E12038,0))*$O$7)</f>
        <v/>
      </c>
      <c r="G12038" s="27" t="str">
        <f aca="false">IF(A12038="","",D12038+E12038+F12038)</f>
        <v/>
      </c>
      <c r="H12038" s="27" t="str">
        <f aca="false">IF(A12038="","",Calculadora!$D$5+SUM($E$7:E12038))</f>
        <v/>
      </c>
      <c r="I12038" s="27" t="str">
        <f aca="false">IF(A12038="","",G12038-H12038)</f>
        <v/>
      </c>
      <c r="J12038" s="27" t="str">
        <f aca="false">IF(A12038="","",IF(C12038=$O$2,G12038,0))</f>
        <v/>
      </c>
    </row>
    <row r="12039" customFormat="false" ht="15" hidden="false" customHeight="false" outlineLevel="0" collapsed="false">
      <c r="A12039" s="25" t="str">
        <f aca="false">IF(ROW()-6&lt;=$O$3,ROW()-6,"")</f>
        <v/>
      </c>
      <c r="B12039" s="25" t="str">
        <f aca="false">IF(A12039="","",INT((A12039-1)/$O$2)+1)</f>
        <v/>
      </c>
      <c r="C12039" s="25" t="str">
        <f aca="false">IF(A12039="","",MOD(A12039-1,$O$2)+1)</f>
        <v/>
      </c>
      <c r="D12039" s="27" t="str">
        <f aca="false">IF(A12039="","",IF(A12039=1,Calculadora!$D$5,G12038))</f>
        <v/>
      </c>
      <c r="E12039" s="27" t="str">
        <f aca="false">IF(A12039="","",IF($O$9=1,IF(MOD(C12039-1,$O$8)=0,Calculadora!$D$6*(1+Calculadora!$D$7)^(B12039-1),0),IF(MOD(C12039,$O$8)=0,Calculadora!$D$6*(1+Calculadora!$D$7)^(B12039-1),0)))</f>
        <v/>
      </c>
      <c r="F12039" s="27" t="str">
        <f aca="false">IF(A12039="","",(D12039+IF($O$9=1,E12039,0))*$O$7)</f>
        <v/>
      </c>
      <c r="G12039" s="27" t="str">
        <f aca="false">IF(A12039="","",D12039+E12039+F12039)</f>
        <v/>
      </c>
      <c r="H12039" s="27" t="str">
        <f aca="false">IF(A12039="","",Calculadora!$D$5+SUM($E$7:E12039))</f>
        <v/>
      </c>
      <c r="I12039" s="27" t="str">
        <f aca="false">IF(A12039="","",G12039-H12039)</f>
        <v/>
      </c>
      <c r="J12039" s="27" t="str">
        <f aca="false">IF(A12039="","",IF(C12039=$O$2,G12039,0))</f>
        <v/>
      </c>
    </row>
    <row r="12040" customFormat="false" ht="15" hidden="false" customHeight="false" outlineLevel="0" collapsed="false">
      <c r="A12040" s="25" t="str">
        <f aca="false">IF(ROW()-6&lt;=$O$3,ROW()-6,"")</f>
        <v/>
      </c>
      <c r="B12040" s="25" t="str">
        <f aca="false">IF(A12040="","",INT((A12040-1)/$O$2)+1)</f>
        <v/>
      </c>
      <c r="C12040" s="25" t="str">
        <f aca="false">IF(A12040="","",MOD(A12040-1,$O$2)+1)</f>
        <v/>
      </c>
      <c r="D12040" s="27" t="str">
        <f aca="false">IF(A12040="","",IF(A12040=1,Calculadora!$D$5,G12039))</f>
        <v/>
      </c>
      <c r="E12040" s="27" t="str">
        <f aca="false">IF(A12040="","",IF($O$9=1,IF(MOD(C12040-1,$O$8)=0,Calculadora!$D$6*(1+Calculadora!$D$7)^(B12040-1),0),IF(MOD(C12040,$O$8)=0,Calculadora!$D$6*(1+Calculadora!$D$7)^(B12040-1),0)))</f>
        <v/>
      </c>
      <c r="F12040" s="27" t="str">
        <f aca="false">IF(A12040="","",(D12040+IF($O$9=1,E12040,0))*$O$7)</f>
        <v/>
      </c>
      <c r="G12040" s="27" t="str">
        <f aca="false">IF(A12040="","",D12040+E12040+F12040)</f>
        <v/>
      </c>
      <c r="H12040" s="27" t="str">
        <f aca="false">IF(A12040="","",Calculadora!$D$5+SUM($E$7:E12040))</f>
        <v/>
      </c>
      <c r="I12040" s="27" t="str">
        <f aca="false">IF(A12040="","",G12040-H12040)</f>
        <v/>
      </c>
      <c r="J12040" s="27" t="str">
        <f aca="false">IF(A12040="","",IF(C12040=$O$2,G12040,0))</f>
        <v/>
      </c>
    </row>
    <row r="12041" customFormat="false" ht="15" hidden="false" customHeight="false" outlineLevel="0" collapsed="false">
      <c r="A12041" s="25" t="str">
        <f aca="false">IF(ROW()-6&lt;=$O$3,ROW()-6,"")</f>
        <v/>
      </c>
      <c r="B12041" s="25" t="str">
        <f aca="false">IF(A12041="","",INT((A12041-1)/$O$2)+1)</f>
        <v/>
      </c>
      <c r="C12041" s="25" t="str">
        <f aca="false">IF(A12041="","",MOD(A12041-1,$O$2)+1)</f>
        <v/>
      </c>
      <c r="D12041" s="27" t="str">
        <f aca="false">IF(A12041="","",IF(A12041=1,Calculadora!$D$5,G12040))</f>
        <v/>
      </c>
      <c r="E12041" s="27" t="str">
        <f aca="false">IF(A12041="","",IF($O$9=1,IF(MOD(C12041-1,$O$8)=0,Calculadora!$D$6*(1+Calculadora!$D$7)^(B12041-1),0),IF(MOD(C12041,$O$8)=0,Calculadora!$D$6*(1+Calculadora!$D$7)^(B12041-1),0)))</f>
        <v/>
      </c>
      <c r="F12041" s="27" t="str">
        <f aca="false">IF(A12041="","",(D12041+IF($O$9=1,E12041,0))*$O$7)</f>
        <v/>
      </c>
      <c r="G12041" s="27" t="str">
        <f aca="false">IF(A12041="","",D12041+E12041+F12041)</f>
        <v/>
      </c>
      <c r="H12041" s="27" t="str">
        <f aca="false">IF(A12041="","",Calculadora!$D$5+SUM($E$7:E12041))</f>
        <v/>
      </c>
      <c r="I12041" s="27" t="str">
        <f aca="false">IF(A12041="","",G12041-H12041)</f>
        <v/>
      </c>
      <c r="J12041" s="27" t="str">
        <f aca="false">IF(A12041="","",IF(C12041=$O$2,G12041,0))</f>
        <v/>
      </c>
    </row>
    <row r="12042" customFormat="false" ht="15" hidden="false" customHeight="false" outlineLevel="0" collapsed="false">
      <c r="A12042" s="25" t="str">
        <f aca="false">IF(ROW()-6&lt;=$O$3,ROW()-6,"")</f>
        <v/>
      </c>
      <c r="B12042" s="25" t="str">
        <f aca="false">IF(A12042="","",INT((A12042-1)/$O$2)+1)</f>
        <v/>
      </c>
      <c r="C12042" s="25" t="str">
        <f aca="false">IF(A12042="","",MOD(A12042-1,$O$2)+1)</f>
        <v/>
      </c>
      <c r="D12042" s="27" t="str">
        <f aca="false">IF(A12042="","",IF(A12042=1,Calculadora!$D$5,G12041))</f>
        <v/>
      </c>
      <c r="E12042" s="27" t="str">
        <f aca="false">IF(A12042="","",IF($O$9=1,IF(MOD(C12042-1,$O$8)=0,Calculadora!$D$6*(1+Calculadora!$D$7)^(B12042-1),0),IF(MOD(C12042,$O$8)=0,Calculadora!$D$6*(1+Calculadora!$D$7)^(B12042-1),0)))</f>
        <v/>
      </c>
      <c r="F12042" s="27" t="str">
        <f aca="false">IF(A12042="","",(D12042+IF($O$9=1,E12042,0))*$O$7)</f>
        <v/>
      </c>
      <c r="G12042" s="27" t="str">
        <f aca="false">IF(A12042="","",D12042+E12042+F12042)</f>
        <v/>
      </c>
      <c r="H12042" s="27" t="str">
        <f aca="false">IF(A12042="","",Calculadora!$D$5+SUM($E$7:E12042))</f>
        <v/>
      </c>
      <c r="I12042" s="27" t="str">
        <f aca="false">IF(A12042="","",G12042-H12042)</f>
        <v/>
      </c>
      <c r="J12042" s="27" t="str">
        <f aca="false">IF(A12042="","",IF(C12042=$O$2,G12042,0))</f>
        <v/>
      </c>
    </row>
    <row r="12043" customFormat="false" ht="15" hidden="false" customHeight="false" outlineLevel="0" collapsed="false">
      <c r="A12043" s="25" t="str">
        <f aca="false">IF(ROW()-6&lt;=$O$3,ROW()-6,"")</f>
        <v/>
      </c>
      <c r="B12043" s="25" t="str">
        <f aca="false">IF(A12043="","",INT((A12043-1)/$O$2)+1)</f>
        <v/>
      </c>
      <c r="C12043" s="25" t="str">
        <f aca="false">IF(A12043="","",MOD(A12043-1,$O$2)+1)</f>
        <v/>
      </c>
      <c r="D12043" s="27" t="str">
        <f aca="false">IF(A12043="","",IF(A12043=1,Calculadora!$D$5,G12042))</f>
        <v/>
      </c>
      <c r="E12043" s="27" t="str">
        <f aca="false">IF(A12043="","",IF($O$9=1,IF(MOD(C12043-1,$O$8)=0,Calculadora!$D$6*(1+Calculadora!$D$7)^(B12043-1),0),IF(MOD(C12043,$O$8)=0,Calculadora!$D$6*(1+Calculadora!$D$7)^(B12043-1),0)))</f>
        <v/>
      </c>
      <c r="F12043" s="27" t="str">
        <f aca="false">IF(A12043="","",(D12043+IF($O$9=1,E12043,0))*$O$7)</f>
        <v/>
      </c>
      <c r="G12043" s="27" t="str">
        <f aca="false">IF(A12043="","",D12043+E12043+F12043)</f>
        <v/>
      </c>
      <c r="H12043" s="27" t="str">
        <f aca="false">IF(A12043="","",Calculadora!$D$5+SUM($E$7:E12043))</f>
        <v/>
      </c>
      <c r="I12043" s="27" t="str">
        <f aca="false">IF(A12043="","",G12043-H12043)</f>
        <v/>
      </c>
      <c r="J12043" s="27" t="str">
        <f aca="false">IF(A12043="","",IF(C12043=$O$2,G12043,0))</f>
        <v/>
      </c>
    </row>
    <row r="12044" customFormat="false" ht="15" hidden="false" customHeight="false" outlineLevel="0" collapsed="false">
      <c r="A12044" s="25" t="str">
        <f aca="false">IF(ROW()-6&lt;=$O$3,ROW()-6,"")</f>
        <v/>
      </c>
      <c r="B12044" s="25" t="str">
        <f aca="false">IF(A12044="","",INT((A12044-1)/$O$2)+1)</f>
        <v/>
      </c>
      <c r="C12044" s="25" t="str">
        <f aca="false">IF(A12044="","",MOD(A12044-1,$O$2)+1)</f>
        <v/>
      </c>
      <c r="D12044" s="27" t="str">
        <f aca="false">IF(A12044="","",IF(A12044=1,Calculadora!$D$5,G12043))</f>
        <v/>
      </c>
      <c r="E12044" s="27" t="str">
        <f aca="false">IF(A12044="","",IF($O$9=1,IF(MOD(C12044-1,$O$8)=0,Calculadora!$D$6*(1+Calculadora!$D$7)^(B12044-1),0),IF(MOD(C12044,$O$8)=0,Calculadora!$D$6*(1+Calculadora!$D$7)^(B12044-1),0)))</f>
        <v/>
      </c>
      <c r="F12044" s="27" t="str">
        <f aca="false">IF(A12044="","",(D12044+IF($O$9=1,E12044,0))*$O$7)</f>
        <v/>
      </c>
      <c r="G12044" s="27" t="str">
        <f aca="false">IF(A12044="","",D12044+E12044+F12044)</f>
        <v/>
      </c>
      <c r="H12044" s="27" t="str">
        <f aca="false">IF(A12044="","",Calculadora!$D$5+SUM($E$7:E12044))</f>
        <v/>
      </c>
      <c r="I12044" s="27" t="str">
        <f aca="false">IF(A12044="","",G12044-H12044)</f>
        <v/>
      </c>
      <c r="J12044" s="27" t="str">
        <f aca="false">IF(A12044="","",IF(C12044=$O$2,G12044,0))</f>
        <v/>
      </c>
    </row>
    <row r="12045" customFormat="false" ht="15" hidden="false" customHeight="false" outlineLevel="0" collapsed="false">
      <c r="A12045" s="25" t="str">
        <f aca="false">IF(ROW()-6&lt;=$O$3,ROW()-6,"")</f>
        <v/>
      </c>
      <c r="B12045" s="25" t="str">
        <f aca="false">IF(A12045="","",INT((A12045-1)/$O$2)+1)</f>
        <v/>
      </c>
      <c r="C12045" s="25" t="str">
        <f aca="false">IF(A12045="","",MOD(A12045-1,$O$2)+1)</f>
        <v/>
      </c>
      <c r="D12045" s="27" t="str">
        <f aca="false">IF(A12045="","",IF(A12045=1,Calculadora!$D$5,G12044))</f>
        <v/>
      </c>
      <c r="E12045" s="27" t="str">
        <f aca="false">IF(A12045="","",IF($O$9=1,IF(MOD(C12045-1,$O$8)=0,Calculadora!$D$6*(1+Calculadora!$D$7)^(B12045-1),0),IF(MOD(C12045,$O$8)=0,Calculadora!$D$6*(1+Calculadora!$D$7)^(B12045-1),0)))</f>
        <v/>
      </c>
      <c r="F12045" s="27" t="str">
        <f aca="false">IF(A12045="","",(D12045+IF($O$9=1,E12045,0))*$O$7)</f>
        <v/>
      </c>
      <c r="G12045" s="27" t="str">
        <f aca="false">IF(A12045="","",D12045+E12045+F12045)</f>
        <v/>
      </c>
      <c r="H12045" s="27" t="str">
        <f aca="false">IF(A12045="","",Calculadora!$D$5+SUM($E$7:E12045))</f>
        <v/>
      </c>
      <c r="I12045" s="27" t="str">
        <f aca="false">IF(A12045="","",G12045-H12045)</f>
        <v/>
      </c>
      <c r="J12045" s="27" t="str">
        <f aca="false">IF(A12045="","",IF(C12045=$O$2,G12045,0))</f>
        <v/>
      </c>
    </row>
    <row r="12046" customFormat="false" ht="15" hidden="false" customHeight="false" outlineLevel="0" collapsed="false">
      <c r="A12046" s="25" t="str">
        <f aca="false">IF(ROW()-6&lt;=$O$3,ROW()-6,"")</f>
        <v/>
      </c>
      <c r="B12046" s="25" t="str">
        <f aca="false">IF(A12046="","",INT((A12046-1)/$O$2)+1)</f>
        <v/>
      </c>
      <c r="C12046" s="25" t="str">
        <f aca="false">IF(A12046="","",MOD(A12046-1,$O$2)+1)</f>
        <v/>
      </c>
      <c r="D12046" s="27" t="str">
        <f aca="false">IF(A12046="","",IF(A12046=1,Calculadora!$D$5,G12045))</f>
        <v/>
      </c>
      <c r="E12046" s="27" t="str">
        <f aca="false">IF(A12046="","",IF($O$9=1,IF(MOD(C12046-1,$O$8)=0,Calculadora!$D$6*(1+Calculadora!$D$7)^(B12046-1),0),IF(MOD(C12046,$O$8)=0,Calculadora!$D$6*(1+Calculadora!$D$7)^(B12046-1),0)))</f>
        <v/>
      </c>
      <c r="F12046" s="27" t="str">
        <f aca="false">IF(A12046="","",(D12046+IF($O$9=1,E12046,0))*$O$7)</f>
        <v/>
      </c>
      <c r="G12046" s="27" t="str">
        <f aca="false">IF(A12046="","",D12046+E12046+F12046)</f>
        <v/>
      </c>
      <c r="H12046" s="27" t="str">
        <f aca="false">IF(A12046="","",Calculadora!$D$5+SUM($E$7:E12046))</f>
        <v/>
      </c>
      <c r="I12046" s="27" t="str">
        <f aca="false">IF(A12046="","",G12046-H12046)</f>
        <v/>
      </c>
      <c r="J12046" s="27" t="str">
        <f aca="false">IF(A12046="","",IF(C12046=$O$2,G12046,0))</f>
        <v/>
      </c>
    </row>
    <row r="12047" customFormat="false" ht="15" hidden="false" customHeight="false" outlineLevel="0" collapsed="false">
      <c r="A12047" s="25" t="str">
        <f aca="false">IF(ROW()-6&lt;=$O$3,ROW()-6,"")</f>
        <v/>
      </c>
      <c r="B12047" s="25" t="str">
        <f aca="false">IF(A12047="","",INT((A12047-1)/$O$2)+1)</f>
        <v/>
      </c>
      <c r="C12047" s="25" t="str">
        <f aca="false">IF(A12047="","",MOD(A12047-1,$O$2)+1)</f>
        <v/>
      </c>
      <c r="D12047" s="27" t="str">
        <f aca="false">IF(A12047="","",IF(A12047=1,Calculadora!$D$5,G12046))</f>
        <v/>
      </c>
      <c r="E12047" s="27" t="str">
        <f aca="false">IF(A12047="","",IF($O$9=1,IF(MOD(C12047-1,$O$8)=0,Calculadora!$D$6*(1+Calculadora!$D$7)^(B12047-1),0),IF(MOD(C12047,$O$8)=0,Calculadora!$D$6*(1+Calculadora!$D$7)^(B12047-1),0)))</f>
        <v/>
      </c>
      <c r="F12047" s="27" t="str">
        <f aca="false">IF(A12047="","",(D12047+IF($O$9=1,E12047,0))*$O$7)</f>
        <v/>
      </c>
      <c r="G12047" s="27" t="str">
        <f aca="false">IF(A12047="","",D12047+E12047+F12047)</f>
        <v/>
      </c>
      <c r="H12047" s="27" t="str">
        <f aca="false">IF(A12047="","",Calculadora!$D$5+SUM($E$7:E12047))</f>
        <v/>
      </c>
      <c r="I12047" s="27" t="str">
        <f aca="false">IF(A12047="","",G12047-H12047)</f>
        <v/>
      </c>
      <c r="J12047" s="27" t="str">
        <f aca="false">IF(A12047="","",IF(C12047=$O$2,G12047,0))</f>
        <v/>
      </c>
    </row>
    <row r="12048" customFormat="false" ht="15" hidden="false" customHeight="false" outlineLevel="0" collapsed="false">
      <c r="A12048" s="25" t="str">
        <f aca="false">IF(ROW()-6&lt;=$O$3,ROW()-6,"")</f>
        <v/>
      </c>
      <c r="B12048" s="25" t="str">
        <f aca="false">IF(A12048="","",INT((A12048-1)/$O$2)+1)</f>
        <v/>
      </c>
      <c r="C12048" s="25" t="str">
        <f aca="false">IF(A12048="","",MOD(A12048-1,$O$2)+1)</f>
        <v/>
      </c>
      <c r="D12048" s="27" t="str">
        <f aca="false">IF(A12048="","",IF(A12048=1,Calculadora!$D$5,G12047))</f>
        <v/>
      </c>
      <c r="E12048" s="27" t="str">
        <f aca="false">IF(A12048="","",IF($O$9=1,IF(MOD(C12048-1,$O$8)=0,Calculadora!$D$6*(1+Calculadora!$D$7)^(B12048-1),0),IF(MOD(C12048,$O$8)=0,Calculadora!$D$6*(1+Calculadora!$D$7)^(B12048-1),0)))</f>
        <v/>
      </c>
      <c r="F12048" s="27" t="str">
        <f aca="false">IF(A12048="","",(D12048+IF($O$9=1,E12048,0))*$O$7)</f>
        <v/>
      </c>
      <c r="G12048" s="27" t="str">
        <f aca="false">IF(A12048="","",D12048+E12048+F12048)</f>
        <v/>
      </c>
      <c r="H12048" s="27" t="str">
        <f aca="false">IF(A12048="","",Calculadora!$D$5+SUM($E$7:E12048))</f>
        <v/>
      </c>
      <c r="I12048" s="27" t="str">
        <f aca="false">IF(A12048="","",G12048-H12048)</f>
        <v/>
      </c>
      <c r="J12048" s="27" t="str">
        <f aca="false">IF(A12048="","",IF(C12048=$O$2,G12048,0))</f>
        <v/>
      </c>
    </row>
    <row r="12049" customFormat="false" ht="15" hidden="false" customHeight="false" outlineLevel="0" collapsed="false">
      <c r="A12049" s="25" t="str">
        <f aca="false">IF(ROW()-6&lt;=$O$3,ROW()-6,"")</f>
        <v/>
      </c>
      <c r="B12049" s="25" t="str">
        <f aca="false">IF(A12049="","",INT((A12049-1)/$O$2)+1)</f>
        <v/>
      </c>
      <c r="C12049" s="25" t="str">
        <f aca="false">IF(A12049="","",MOD(A12049-1,$O$2)+1)</f>
        <v/>
      </c>
      <c r="D12049" s="27" t="str">
        <f aca="false">IF(A12049="","",IF(A12049=1,Calculadora!$D$5,G12048))</f>
        <v/>
      </c>
      <c r="E12049" s="27" t="str">
        <f aca="false">IF(A12049="","",IF($O$9=1,IF(MOD(C12049-1,$O$8)=0,Calculadora!$D$6*(1+Calculadora!$D$7)^(B12049-1),0),IF(MOD(C12049,$O$8)=0,Calculadora!$D$6*(1+Calculadora!$D$7)^(B12049-1),0)))</f>
        <v/>
      </c>
      <c r="F12049" s="27" t="str">
        <f aca="false">IF(A12049="","",(D12049+IF($O$9=1,E12049,0))*$O$7)</f>
        <v/>
      </c>
      <c r="G12049" s="27" t="str">
        <f aca="false">IF(A12049="","",D12049+E12049+F12049)</f>
        <v/>
      </c>
      <c r="H12049" s="27" t="str">
        <f aca="false">IF(A12049="","",Calculadora!$D$5+SUM($E$7:E12049))</f>
        <v/>
      </c>
      <c r="I12049" s="27" t="str">
        <f aca="false">IF(A12049="","",G12049-H12049)</f>
        <v/>
      </c>
      <c r="J12049" s="27" t="str">
        <f aca="false">IF(A12049="","",IF(C12049=$O$2,G12049,0))</f>
        <v/>
      </c>
    </row>
    <row r="12050" customFormat="false" ht="15" hidden="false" customHeight="false" outlineLevel="0" collapsed="false">
      <c r="A12050" s="25" t="str">
        <f aca="false">IF(ROW()-6&lt;=$O$3,ROW()-6,"")</f>
        <v/>
      </c>
      <c r="B12050" s="25" t="str">
        <f aca="false">IF(A12050="","",INT((A12050-1)/$O$2)+1)</f>
        <v/>
      </c>
      <c r="C12050" s="25" t="str">
        <f aca="false">IF(A12050="","",MOD(A12050-1,$O$2)+1)</f>
        <v/>
      </c>
      <c r="D12050" s="27" t="str">
        <f aca="false">IF(A12050="","",IF(A12050=1,Calculadora!$D$5,G12049))</f>
        <v/>
      </c>
      <c r="E12050" s="27" t="str">
        <f aca="false">IF(A12050="","",IF($O$9=1,IF(MOD(C12050-1,$O$8)=0,Calculadora!$D$6*(1+Calculadora!$D$7)^(B12050-1),0),IF(MOD(C12050,$O$8)=0,Calculadora!$D$6*(1+Calculadora!$D$7)^(B12050-1),0)))</f>
        <v/>
      </c>
      <c r="F12050" s="27" t="str">
        <f aca="false">IF(A12050="","",(D12050+IF($O$9=1,E12050,0))*$O$7)</f>
        <v/>
      </c>
      <c r="G12050" s="27" t="str">
        <f aca="false">IF(A12050="","",D12050+E12050+F12050)</f>
        <v/>
      </c>
      <c r="H12050" s="27" t="str">
        <f aca="false">IF(A12050="","",Calculadora!$D$5+SUM($E$7:E12050))</f>
        <v/>
      </c>
      <c r="I12050" s="27" t="str">
        <f aca="false">IF(A12050="","",G12050-H12050)</f>
        <v/>
      </c>
      <c r="J12050" s="27" t="str">
        <f aca="false">IF(A12050="","",IF(C12050=$O$2,G12050,0))</f>
        <v/>
      </c>
    </row>
    <row r="12051" customFormat="false" ht="15" hidden="false" customHeight="false" outlineLevel="0" collapsed="false">
      <c r="A12051" s="25" t="str">
        <f aca="false">IF(ROW()-6&lt;=$O$3,ROW()-6,"")</f>
        <v/>
      </c>
      <c r="B12051" s="25" t="str">
        <f aca="false">IF(A12051="","",INT((A12051-1)/$O$2)+1)</f>
        <v/>
      </c>
      <c r="C12051" s="25" t="str">
        <f aca="false">IF(A12051="","",MOD(A12051-1,$O$2)+1)</f>
        <v/>
      </c>
      <c r="D12051" s="27" t="str">
        <f aca="false">IF(A12051="","",IF(A12051=1,Calculadora!$D$5,G12050))</f>
        <v/>
      </c>
      <c r="E12051" s="27" t="str">
        <f aca="false">IF(A12051="","",IF($O$9=1,IF(MOD(C12051-1,$O$8)=0,Calculadora!$D$6*(1+Calculadora!$D$7)^(B12051-1),0),IF(MOD(C12051,$O$8)=0,Calculadora!$D$6*(1+Calculadora!$D$7)^(B12051-1),0)))</f>
        <v/>
      </c>
      <c r="F12051" s="27" t="str">
        <f aca="false">IF(A12051="","",(D12051+IF($O$9=1,E12051,0))*$O$7)</f>
        <v/>
      </c>
      <c r="G12051" s="27" t="str">
        <f aca="false">IF(A12051="","",D12051+E12051+F12051)</f>
        <v/>
      </c>
      <c r="H12051" s="27" t="str">
        <f aca="false">IF(A12051="","",Calculadora!$D$5+SUM($E$7:E12051))</f>
        <v/>
      </c>
      <c r="I12051" s="27" t="str">
        <f aca="false">IF(A12051="","",G12051-H12051)</f>
        <v/>
      </c>
      <c r="J12051" s="27" t="str">
        <f aca="false">IF(A12051="","",IF(C12051=$O$2,G12051,0))</f>
        <v/>
      </c>
    </row>
    <row r="12052" customFormat="false" ht="15" hidden="false" customHeight="false" outlineLevel="0" collapsed="false">
      <c r="A12052" s="25" t="str">
        <f aca="false">IF(ROW()-6&lt;=$O$3,ROW()-6,"")</f>
        <v/>
      </c>
      <c r="B12052" s="25" t="str">
        <f aca="false">IF(A12052="","",INT((A12052-1)/$O$2)+1)</f>
        <v/>
      </c>
      <c r="C12052" s="25" t="str">
        <f aca="false">IF(A12052="","",MOD(A12052-1,$O$2)+1)</f>
        <v/>
      </c>
      <c r="D12052" s="27" t="str">
        <f aca="false">IF(A12052="","",IF(A12052=1,Calculadora!$D$5,G12051))</f>
        <v/>
      </c>
      <c r="E12052" s="27" t="str">
        <f aca="false">IF(A12052="","",IF($O$9=1,IF(MOD(C12052-1,$O$8)=0,Calculadora!$D$6*(1+Calculadora!$D$7)^(B12052-1),0),IF(MOD(C12052,$O$8)=0,Calculadora!$D$6*(1+Calculadora!$D$7)^(B12052-1),0)))</f>
        <v/>
      </c>
      <c r="F12052" s="27" t="str">
        <f aca="false">IF(A12052="","",(D12052+IF($O$9=1,E12052,0))*$O$7)</f>
        <v/>
      </c>
      <c r="G12052" s="27" t="str">
        <f aca="false">IF(A12052="","",D12052+E12052+F12052)</f>
        <v/>
      </c>
      <c r="H12052" s="27" t="str">
        <f aca="false">IF(A12052="","",Calculadora!$D$5+SUM($E$7:E12052))</f>
        <v/>
      </c>
      <c r="I12052" s="27" t="str">
        <f aca="false">IF(A12052="","",G12052-H12052)</f>
        <v/>
      </c>
      <c r="J12052" s="27" t="str">
        <f aca="false">IF(A12052="","",IF(C12052=$O$2,G12052,0))</f>
        <v/>
      </c>
    </row>
    <row r="12053" customFormat="false" ht="15" hidden="false" customHeight="false" outlineLevel="0" collapsed="false">
      <c r="A12053" s="25" t="str">
        <f aca="false">IF(ROW()-6&lt;=$O$3,ROW()-6,"")</f>
        <v/>
      </c>
      <c r="B12053" s="25" t="str">
        <f aca="false">IF(A12053="","",INT((A12053-1)/$O$2)+1)</f>
        <v/>
      </c>
      <c r="C12053" s="25" t="str">
        <f aca="false">IF(A12053="","",MOD(A12053-1,$O$2)+1)</f>
        <v/>
      </c>
      <c r="D12053" s="27" t="str">
        <f aca="false">IF(A12053="","",IF(A12053=1,Calculadora!$D$5,G12052))</f>
        <v/>
      </c>
      <c r="E12053" s="27" t="str">
        <f aca="false">IF(A12053="","",IF($O$9=1,IF(MOD(C12053-1,$O$8)=0,Calculadora!$D$6*(1+Calculadora!$D$7)^(B12053-1),0),IF(MOD(C12053,$O$8)=0,Calculadora!$D$6*(1+Calculadora!$D$7)^(B12053-1),0)))</f>
        <v/>
      </c>
      <c r="F12053" s="27" t="str">
        <f aca="false">IF(A12053="","",(D12053+IF($O$9=1,E12053,0))*$O$7)</f>
        <v/>
      </c>
      <c r="G12053" s="27" t="str">
        <f aca="false">IF(A12053="","",D12053+E12053+F12053)</f>
        <v/>
      </c>
      <c r="H12053" s="27" t="str">
        <f aca="false">IF(A12053="","",Calculadora!$D$5+SUM($E$7:E12053))</f>
        <v/>
      </c>
      <c r="I12053" s="27" t="str">
        <f aca="false">IF(A12053="","",G12053-H12053)</f>
        <v/>
      </c>
      <c r="J12053" s="27" t="str">
        <f aca="false">IF(A12053="","",IF(C12053=$O$2,G12053,0))</f>
        <v/>
      </c>
    </row>
    <row r="12054" customFormat="false" ht="15" hidden="false" customHeight="false" outlineLevel="0" collapsed="false">
      <c r="A12054" s="25" t="str">
        <f aca="false">IF(ROW()-6&lt;=$O$3,ROW()-6,"")</f>
        <v/>
      </c>
      <c r="B12054" s="25" t="str">
        <f aca="false">IF(A12054="","",INT((A12054-1)/$O$2)+1)</f>
        <v/>
      </c>
      <c r="C12054" s="25" t="str">
        <f aca="false">IF(A12054="","",MOD(A12054-1,$O$2)+1)</f>
        <v/>
      </c>
      <c r="D12054" s="27" t="str">
        <f aca="false">IF(A12054="","",IF(A12054=1,Calculadora!$D$5,G12053))</f>
        <v/>
      </c>
      <c r="E12054" s="27" t="str">
        <f aca="false">IF(A12054="","",IF($O$9=1,IF(MOD(C12054-1,$O$8)=0,Calculadora!$D$6*(1+Calculadora!$D$7)^(B12054-1),0),IF(MOD(C12054,$O$8)=0,Calculadora!$D$6*(1+Calculadora!$D$7)^(B12054-1),0)))</f>
        <v/>
      </c>
      <c r="F12054" s="27" t="str">
        <f aca="false">IF(A12054="","",(D12054+IF($O$9=1,E12054,0))*$O$7)</f>
        <v/>
      </c>
      <c r="G12054" s="27" t="str">
        <f aca="false">IF(A12054="","",D12054+E12054+F12054)</f>
        <v/>
      </c>
      <c r="H12054" s="27" t="str">
        <f aca="false">IF(A12054="","",Calculadora!$D$5+SUM($E$7:E12054))</f>
        <v/>
      </c>
      <c r="I12054" s="27" t="str">
        <f aca="false">IF(A12054="","",G12054-H12054)</f>
        <v/>
      </c>
      <c r="J12054" s="27" t="str">
        <f aca="false">IF(A12054="","",IF(C12054=$O$2,G12054,0))</f>
        <v/>
      </c>
    </row>
    <row r="12055" customFormat="false" ht="15" hidden="false" customHeight="false" outlineLevel="0" collapsed="false">
      <c r="A12055" s="25" t="str">
        <f aca="false">IF(ROW()-6&lt;=$O$3,ROW()-6,"")</f>
        <v/>
      </c>
      <c r="B12055" s="25" t="str">
        <f aca="false">IF(A12055="","",INT((A12055-1)/$O$2)+1)</f>
        <v/>
      </c>
      <c r="C12055" s="25" t="str">
        <f aca="false">IF(A12055="","",MOD(A12055-1,$O$2)+1)</f>
        <v/>
      </c>
      <c r="D12055" s="27" t="str">
        <f aca="false">IF(A12055="","",IF(A12055=1,Calculadora!$D$5,G12054))</f>
        <v/>
      </c>
      <c r="E12055" s="27" t="str">
        <f aca="false">IF(A12055="","",IF($O$9=1,IF(MOD(C12055-1,$O$8)=0,Calculadora!$D$6*(1+Calculadora!$D$7)^(B12055-1),0),IF(MOD(C12055,$O$8)=0,Calculadora!$D$6*(1+Calculadora!$D$7)^(B12055-1),0)))</f>
        <v/>
      </c>
      <c r="F12055" s="27" t="str">
        <f aca="false">IF(A12055="","",(D12055+IF($O$9=1,E12055,0))*$O$7)</f>
        <v/>
      </c>
      <c r="G12055" s="27" t="str">
        <f aca="false">IF(A12055="","",D12055+E12055+F12055)</f>
        <v/>
      </c>
      <c r="H12055" s="27" t="str">
        <f aca="false">IF(A12055="","",Calculadora!$D$5+SUM($E$7:E12055))</f>
        <v/>
      </c>
      <c r="I12055" s="27" t="str">
        <f aca="false">IF(A12055="","",G12055-H12055)</f>
        <v/>
      </c>
      <c r="J12055" s="27" t="str">
        <f aca="false">IF(A12055="","",IF(C12055=$O$2,G12055,0))</f>
        <v/>
      </c>
    </row>
    <row r="12056" customFormat="false" ht="15" hidden="false" customHeight="false" outlineLevel="0" collapsed="false">
      <c r="A12056" s="25" t="str">
        <f aca="false">IF(ROW()-6&lt;=$O$3,ROW()-6,"")</f>
        <v/>
      </c>
      <c r="B12056" s="25" t="str">
        <f aca="false">IF(A12056="","",INT((A12056-1)/$O$2)+1)</f>
        <v/>
      </c>
      <c r="C12056" s="25" t="str">
        <f aca="false">IF(A12056="","",MOD(A12056-1,$O$2)+1)</f>
        <v/>
      </c>
      <c r="D12056" s="27" t="str">
        <f aca="false">IF(A12056="","",IF(A12056=1,Calculadora!$D$5,G12055))</f>
        <v/>
      </c>
      <c r="E12056" s="27" t="str">
        <f aca="false">IF(A12056="","",IF($O$9=1,IF(MOD(C12056-1,$O$8)=0,Calculadora!$D$6*(1+Calculadora!$D$7)^(B12056-1),0),IF(MOD(C12056,$O$8)=0,Calculadora!$D$6*(1+Calculadora!$D$7)^(B12056-1),0)))</f>
        <v/>
      </c>
      <c r="F12056" s="27" t="str">
        <f aca="false">IF(A12056="","",(D12056+IF($O$9=1,E12056,0))*$O$7)</f>
        <v/>
      </c>
      <c r="G12056" s="27" t="str">
        <f aca="false">IF(A12056="","",D12056+E12056+F12056)</f>
        <v/>
      </c>
      <c r="H12056" s="27" t="str">
        <f aca="false">IF(A12056="","",Calculadora!$D$5+SUM($E$7:E12056))</f>
        <v/>
      </c>
      <c r="I12056" s="27" t="str">
        <f aca="false">IF(A12056="","",G12056-H12056)</f>
        <v/>
      </c>
      <c r="J12056" s="27" t="str">
        <f aca="false">IF(A12056="","",IF(C12056=$O$2,G12056,0))</f>
        <v/>
      </c>
    </row>
    <row r="12057" customFormat="false" ht="15" hidden="false" customHeight="false" outlineLevel="0" collapsed="false">
      <c r="A12057" s="25" t="str">
        <f aca="false">IF(ROW()-6&lt;=$O$3,ROW()-6,"")</f>
        <v/>
      </c>
      <c r="B12057" s="25" t="str">
        <f aca="false">IF(A12057="","",INT((A12057-1)/$O$2)+1)</f>
        <v/>
      </c>
      <c r="C12057" s="25" t="str">
        <f aca="false">IF(A12057="","",MOD(A12057-1,$O$2)+1)</f>
        <v/>
      </c>
      <c r="D12057" s="27" t="str">
        <f aca="false">IF(A12057="","",IF(A12057=1,Calculadora!$D$5,G12056))</f>
        <v/>
      </c>
      <c r="E12057" s="27" t="str">
        <f aca="false">IF(A12057="","",IF($O$9=1,IF(MOD(C12057-1,$O$8)=0,Calculadora!$D$6*(1+Calculadora!$D$7)^(B12057-1),0),IF(MOD(C12057,$O$8)=0,Calculadora!$D$6*(1+Calculadora!$D$7)^(B12057-1),0)))</f>
        <v/>
      </c>
      <c r="F12057" s="27" t="str">
        <f aca="false">IF(A12057="","",(D12057+IF($O$9=1,E12057,0))*$O$7)</f>
        <v/>
      </c>
      <c r="G12057" s="27" t="str">
        <f aca="false">IF(A12057="","",D12057+E12057+F12057)</f>
        <v/>
      </c>
      <c r="H12057" s="27" t="str">
        <f aca="false">IF(A12057="","",Calculadora!$D$5+SUM($E$7:E12057))</f>
        <v/>
      </c>
      <c r="I12057" s="27" t="str">
        <f aca="false">IF(A12057="","",G12057-H12057)</f>
        <v/>
      </c>
      <c r="J12057" s="27" t="str">
        <f aca="false">IF(A12057="","",IF(C12057=$O$2,G12057,0))</f>
        <v/>
      </c>
    </row>
    <row r="12058" customFormat="false" ht="15" hidden="false" customHeight="false" outlineLevel="0" collapsed="false">
      <c r="A12058" s="25" t="str">
        <f aca="false">IF(ROW()-6&lt;=$O$3,ROW()-6,"")</f>
        <v/>
      </c>
      <c r="B12058" s="25" t="str">
        <f aca="false">IF(A12058="","",INT((A12058-1)/$O$2)+1)</f>
        <v/>
      </c>
      <c r="C12058" s="25" t="str">
        <f aca="false">IF(A12058="","",MOD(A12058-1,$O$2)+1)</f>
        <v/>
      </c>
      <c r="D12058" s="27" t="str">
        <f aca="false">IF(A12058="","",IF(A12058=1,Calculadora!$D$5,G12057))</f>
        <v/>
      </c>
      <c r="E12058" s="27" t="str">
        <f aca="false">IF(A12058="","",IF($O$9=1,IF(MOD(C12058-1,$O$8)=0,Calculadora!$D$6*(1+Calculadora!$D$7)^(B12058-1),0),IF(MOD(C12058,$O$8)=0,Calculadora!$D$6*(1+Calculadora!$D$7)^(B12058-1),0)))</f>
        <v/>
      </c>
      <c r="F12058" s="27" t="str">
        <f aca="false">IF(A12058="","",(D12058+IF($O$9=1,E12058,0))*$O$7)</f>
        <v/>
      </c>
      <c r="G12058" s="27" t="str">
        <f aca="false">IF(A12058="","",D12058+E12058+F12058)</f>
        <v/>
      </c>
      <c r="H12058" s="27" t="str">
        <f aca="false">IF(A12058="","",Calculadora!$D$5+SUM($E$7:E12058))</f>
        <v/>
      </c>
      <c r="I12058" s="27" t="str">
        <f aca="false">IF(A12058="","",G12058-H12058)</f>
        <v/>
      </c>
      <c r="J12058" s="27" t="str">
        <f aca="false">IF(A12058="","",IF(C12058=$O$2,G12058,0))</f>
        <v/>
      </c>
    </row>
    <row r="12059" customFormat="false" ht="15" hidden="false" customHeight="false" outlineLevel="0" collapsed="false">
      <c r="A12059" s="25" t="str">
        <f aca="false">IF(ROW()-6&lt;=$O$3,ROW()-6,"")</f>
        <v/>
      </c>
      <c r="B12059" s="25" t="str">
        <f aca="false">IF(A12059="","",INT((A12059-1)/$O$2)+1)</f>
        <v/>
      </c>
      <c r="C12059" s="25" t="str">
        <f aca="false">IF(A12059="","",MOD(A12059-1,$O$2)+1)</f>
        <v/>
      </c>
      <c r="D12059" s="27" t="str">
        <f aca="false">IF(A12059="","",IF(A12059=1,Calculadora!$D$5,G12058))</f>
        <v/>
      </c>
      <c r="E12059" s="27" t="str">
        <f aca="false">IF(A12059="","",IF($O$9=1,IF(MOD(C12059-1,$O$8)=0,Calculadora!$D$6*(1+Calculadora!$D$7)^(B12059-1),0),IF(MOD(C12059,$O$8)=0,Calculadora!$D$6*(1+Calculadora!$D$7)^(B12059-1),0)))</f>
        <v/>
      </c>
      <c r="F12059" s="27" t="str">
        <f aca="false">IF(A12059="","",(D12059+IF($O$9=1,E12059,0))*$O$7)</f>
        <v/>
      </c>
      <c r="G12059" s="27" t="str">
        <f aca="false">IF(A12059="","",D12059+E12059+F12059)</f>
        <v/>
      </c>
      <c r="H12059" s="27" t="str">
        <f aca="false">IF(A12059="","",Calculadora!$D$5+SUM($E$7:E12059))</f>
        <v/>
      </c>
      <c r="I12059" s="27" t="str">
        <f aca="false">IF(A12059="","",G12059-H12059)</f>
        <v/>
      </c>
      <c r="J12059" s="27" t="str">
        <f aca="false">IF(A12059="","",IF(C12059=$O$2,G12059,0))</f>
        <v/>
      </c>
    </row>
    <row r="12060" customFormat="false" ht="15" hidden="false" customHeight="false" outlineLevel="0" collapsed="false">
      <c r="A12060" s="25" t="str">
        <f aca="false">IF(ROW()-6&lt;=$O$3,ROW()-6,"")</f>
        <v/>
      </c>
      <c r="B12060" s="25" t="str">
        <f aca="false">IF(A12060="","",INT((A12060-1)/$O$2)+1)</f>
        <v/>
      </c>
      <c r="C12060" s="25" t="str">
        <f aca="false">IF(A12060="","",MOD(A12060-1,$O$2)+1)</f>
        <v/>
      </c>
      <c r="D12060" s="27" t="str">
        <f aca="false">IF(A12060="","",IF(A12060=1,Calculadora!$D$5,G12059))</f>
        <v/>
      </c>
      <c r="E12060" s="27" t="str">
        <f aca="false">IF(A12060="","",IF($O$9=1,IF(MOD(C12060-1,$O$8)=0,Calculadora!$D$6*(1+Calculadora!$D$7)^(B12060-1),0),IF(MOD(C12060,$O$8)=0,Calculadora!$D$6*(1+Calculadora!$D$7)^(B12060-1),0)))</f>
        <v/>
      </c>
      <c r="F12060" s="27" t="str">
        <f aca="false">IF(A12060="","",(D12060+IF($O$9=1,E12060,0))*$O$7)</f>
        <v/>
      </c>
      <c r="G12060" s="27" t="str">
        <f aca="false">IF(A12060="","",D12060+E12060+F12060)</f>
        <v/>
      </c>
      <c r="H12060" s="27" t="str">
        <f aca="false">IF(A12060="","",Calculadora!$D$5+SUM($E$7:E12060))</f>
        <v/>
      </c>
      <c r="I12060" s="27" t="str">
        <f aca="false">IF(A12060="","",G12060-H12060)</f>
        <v/>
      </c>
      <c r="J12060" s="27" t="str">
        <f aca="false">IF(A12060="","",IF(C12060=$O$2,G12060,0))</f>
        <v/>
      </c>
    </row>
    <row r="12061" customFormat="false" ht="15" hidden="false" customHeight="false" outlineLevel="0" collapsed="false">
      <c r="A12061" s="25" t="str">
        <f aca="false">IF(ROW()-6&lt;=$O$3,ROW()-6,"")</f>
        <v/>
      </c>
      <c r="B12061" s="25" t="str">
        <f aca="false">IF(A12061="","",INT((A12061-1)/$O$2)+1)</f>
        <v/>
      </c>
      <c r="C12061" s="25" t="str">
        <f aca="false">IF(A12061="","",MOD(A12061-1,$O$2)+1)</f>
        <v/>
      </c>
      <c r="D12061" s="27" t="str">
        <f aca="false">IF(A12061="","",IF(A12061=1,Calculadora!$D$5,G12060))</f>
        <v/>
      </c>
      <c r="E12061" s="27" t="str">
        <f aca="false">IF(A12061="","",IF($O$9=1,IF(MOD(C12061-1,$O$8)=0,Calculadora!$D$6*(1+Calculadora!$D$7)^(B12061-1),0),IF(MOD(C12061,$O$8)=0,Calculadora!$D$6*(1+Calculadora!$D$7)^(B12061-1),0)))</f>
        <v/>
      </c>
      <c r="F12061" s="27" t="str">
        <f aca="false">IF(A12061="","",(D12061+IF($O$9=1,E12061,0))*$O$7)</f>
        <v/>
      </c>
      <c r="G12061" s="27" t="str">
        <f aca="false">IF(A12061="","",D12061+E12061+F12061)</f>
        <v/>
      </c>
      <c r="H12061" s="27" t="str">
        <f aca="false">IF(A12061="","",Calculadora!$D$5+SUM($E$7:E12061))</f>
        <v/>
      </c>
      <c r="I12061" s="27" t="str">
        <f aca="false">IF(A12061="","",G12061-H12061)</f>
        <v/>
      </c>
      <c r="J12061" s="27" t="str">
        <f aca="false">IF(A12061="","",IF(C12061=$O$2,G12061,0))</f>
        <v/>
      </c>
    </row>
    <row r="12062" customFormat="false" ht="15" hidden="false" customHeight="false" outlineLevel="0" collapsed="false">
      <c r="A12062" s="25" t="str">
        <f aca="false">IF(ROW()-6&lt;=$O$3,ROW()-6,"")</f>
        <v/>
      </c>
      <c r="B12062" s="25" t="str">
        <f aca="false">IF(A12062="","",INT((A12062-1)/$O$2)+1)</f>
        <v/>
      </c>
      <c r="C12062" s="25" t="str">
        <f aca="false">IF(A12062="","",MOD(A12062-1,$O$2)+1)</f>
        <v/>
      </c>
      <c r="D12062" s="27" t="str">
        <f aca="false">IF(A12062="","",IF(A12062=1,Calculadora!$D$5,G12061))</f>
        <v/>
      </c>
      <c r="E12062" s="27" t="str">
        <f aca="false">IF(A12062="","",IF($O$9=1,IF(MOD(C12062-1,$O$8)=0,Calculadora!$D$6*(1+Calculadora!$D$7)^(B12062-1),0),IF(MOD(C12062,$O$8)=0,Calculadora!$D$6*(1+Calculadora!$D$7)^(B12062-1),0)))</f>
        <v/>
      </c>
      <c r="F12062" s="27" t="str">
        <f aca="false">IF(A12062="","",(D12062+IF($O$9=1,E12062,0))*$O$7)</f>
        <v/>
      </c>
      <c r="G12062" s="27" t="str">
        <f aca="false">IF(A12062="","",D12062+E12062+F12062)</f>
        <v/>
      </c>
      <c r="H12062" s="27" t="str">
        <f aca="false">IF(A12062="","",Calculadora!$D$5+SUM($E$7:E12062))</f>
        <v/>
      </c>
      <c r="I12062" s="27" t="str">
        <f aca="false">IF(A12062="","",G12062-H12062)</f>
        <v/>
      </c>
      <c r="J12062" s="27" t="str">
        <f aca="false">IF(A12062="","",IF(C12062=$O$2,G12062,0))</f>
        <v/>
      </c>
    </row>
    <row r="12063" customFormat="false" ht="15" hidden="false" customHeight="false" outlineLevel="0" collapsed="false">
      <c r="A12063" s="25" t="str">
        <f aca="false">IF(ROW()-6&lt;=$O$3,ROW()-6,"")</f>
        <v/>
      </c>
      <c r="B12063" s="25" t="str">
        <f aca="false">IF(A12063="","",INT((A12063-1)/$O$2)+1)</f>
        <v/>
      </c>
      <c r="C12063" s="25" t="str">
        <f aca="false">IF(A12063="","",MOD(A12063-1,$O$2)+1)</f>
        <v/>
      </c>
      <c r="D12063" s="27" t="str">
        <f aca="false">IF(A12063="","",IF(A12063=1,Calculadora!$D$5,G12062))</f>
        <v/>
      </c>
      <c r="E12063" s="27" t="str">
        <f aca="false">IF(A12063="","",IF($O$9=1,IF(MOD(C12063-1,$O$8)=0,Calculadora!$D$6*(1+Calculadora!$D$7)^(B12063-1),0),IF(MOD(C12063,$O$8)=0,Calculadora!$D$6*(1+Calculadora!$D$7)^(B12063-1),0)))</f>
        <v/>
      </c>
      <c r="F12063" s="27" t="str">
        <f aca="false">IF(A12063="","",(D12063+IF($O$9=1,E12063,0))*$O$7)</f>
        <v/>
      </c>
      <c r="G12063" s="27" t="str">
        <f aca="false">IF(A12063="","",D12063+E12063+F12063)</f>
        <v/>
      </c>
      <c r="H12063" s="27" t="str">
        <f aca="false">IF(A12063="","",Calculadora!$D$5+SUM($E$7:E12063))</f>
        <v/>
      </c>
      <c r="I12063" s="27" t="str">
        <f aca="false">IF(A12063="","",G12063-H12063)</f>
        <v/>
      </c>
      <c r="J12063" s="27" t="str">
        <f aca="false">IF(A12063="","",IF(C12063=$O$2,G12063,0))</f>
        <v/>
      </c>
    </row>
    <row r="12064" customFormat="false" ht="15" hidden="false" customHeight="false" outlineLevel="0" collapsed="false">
      <c r="A12064" s="25" t="str">
        <f aca="false">IF(ROW()-6&lt;=$O$3,ROW()-6,"")</f>
        <v/>
      </c>
      <c r="B12064" s="25" t="str">
        <f aca="false">IF(A12064="","",INT((A12064-1)/$O$2)+1)</f>
        <v/>
      </c>
      <c r="C12064" s="25" t="str">
        <f aca="false">IF(A12064="","",MOD(A12064-1,$O$2)+1)</f>
        <v/>
      </c>
      <c r="D12064" s="27" t="str">
        <f aca="false">IF(A12064="","",IF(A12064=1,Calculadora!$D$5,G12063))</f>
        <v/>
      </c>
      <c r="E12064" s="27" t="str">
        <f aca="false">IF(A12064="","",IF($O$9=1,IF(MOD(C12064-1,$O$8)=0,Calculadora!$D$6*(1+Calculadora!$D$7)^(B12064-1),0),IF(MOD(C12064,$O$8)=0,Calculadora!$D$6*(1+Calculadora!$D$7)^(B12064-1),0)))</f>
        <v/>
      </c>
      <c r="F12064" s="27" t="str">
        <f aca="false">IF(A12064="","",(D12064+IF($O$9=1,E12064,0))*$O$7)</f>
        <v/>
      </c>
      <c r="G12064" s="27" t="str">
        <f aca="false">IF(A12064="","",D12064+E12064+F12064)</f>
        <v/>
      </c>
      <c r="H12064" s="27" t="str">
        <f aca="false">IF(A12064="","",Calculadora!$D$5+SUM($E$7:E12064))</f>
        <v/>
      </c>
      <c r="I12064" s="27" t="str">
        <f aca="false">IF(A12064="","",G12064-H12064)</f>
        <v/>
      </c>
      <c r="J12064" s="27" t="str">
        <f aca="false">IF(A12064="","",IF(C12064=$O$2,G12064,0))</f>
        <v/>
      </c>
    </row>
    <row r="12065" customFormat="false" ht="15" hidden="false" customHeight="false" outlineLevel="0" collapsed="false">
      <c r="A12065" s="25" t="str">
        <f aca="false">IF(ROW()-6&lt;=$O$3,ROW()-6,"")</f>
        <v/>
      </c>
      <c r="B12065" s="25" t="str">
        <f aca="false">IF(A12065="","",INT((A12065-1)/$O$2)+1)</f>
        <v/>
      </c>
      <c r="C12065" s="25" t="str">
        <f aca="false">IF(A12065="","",MOD(A12065-1,$O$2)+1)</f>
        <v/>
      </c>
      <c r="D12065" s="27" t="str">
        <f aca="false">IF(A12065="","",IF(A12065=1,Calculadora!$D$5,G12064))</f>
        <v/>
      </c>
      <c r="E12065" s="27" t="str">
        <f aca="false">IF(A12065="","",IF($O$9=1,IF(MOD(C12065-1,$O$8)=0,Calculadora!$D$6*(1+Calculadora!$D$7)^(B12065-1),0),IF(MOD(C12065,$O$8)=0,Calculadora!$D$6*(1+Calculadora!$D$7)^(B12065-1),0)))</f>
        <v/>
      </c>
      <c r="F12065" s="27" t="str">
        <f aca="false">IF(A12065="","",(D12065+IF($O$9=1,E12065,0))*$O$7)</f>
        <v/>
      </c>
      <c r="G12065" s="27" t="str">
        <f aca="false">IF(A12065="","",D12065+E12065+F12065)</f>
        <v/>
      </c>
      <c r="H12065" s="27" t="str">
        <f aca="false">IF(A12065="","",Calculadora!$D$5+SUM($E$7:E12065))</f>
        <v/>
      </c>
      <c r="I12065" s="27" t="str">
        <f aca="false">IF(A12065="","",G12065-H12065)</f>
        <v/>
      </c>
      <c r="J12065" s="27" t="str">
        <f aca="false">IF(A12065="","",IF(C12065=$O$2,G12065,0))</f>
        <v/>
      </c>
    </row>
    <row r="12066" customFormat="false" ht="15" hidden="false" customHeight="false" outlineLevel="0" collapsed="false">
      <c r="A12066" s="25" t="str">
        <f aca="false">IF(ROW()-6&lt;=$O$3,ROW()-6,"")</f>
        <v/>
      </c>
      <c r="B12066" s="25" t="str">
        <f aca="false">IF(A12066="","",INT((A12066-1)/$O$2)+1)</f>
        <v/>
      </c>
      <c r="C12066" s="25" t="str">
        <f aca="false">IF(A12066="","",MOD(A12066-1,$O$2)+1)</f>
        <v/>
      </c>
      <c r="D12066" s="27" t="str">
        <f aca="false">IF(A12066="","",IF(A12066=1,Calculadora!$D$5,G12065))</f>
        <v/>
      </c>
      <c r="E12066" s="27" t="str">
        <f aca="false">IF(A12066="","",IF($O$9=1,IF(MOD(C12066-1,$O$8)=0,Calculadora!$D$6*(1+Calculadora!$D$7)^(B12066-1),0),IF(MOD(C12066,$O$8)=0,Calculadora!$D$6*(1+Calculadora!$D$7)^(B12066-1),0)))</f>
        <v/>
      </c>
      <c r="F12066" s="27" t="str">
        <f aca="false">IF(A12066="","",(D12066+IF($O$9=1,E12066,0))*$O$7)</f>
        <v/>
      </c>
      <c r="G12066" s="27" t="str">
        <f aca="false">IF(A12066="","",D12066+E12066+F12066)</f>
        <v/>
      </c>
      <c r="H12066" s="27" t="str">
        <f aca="false">IF(A12066="","",Calculadora!$D$5+SUM($E$7:E12066))</f>
        <v/>
      </c>
      <c r="I12066" s="27" t="str">
        <f aca="false">IF(A12066="","",G12066-H12066)</f>
        <v/>
      </c>
      <c r="J12066" s="27" t="str">
        <f aca="false">IF(A12066="","",IF(C12066=$O$2,G12066,0))</f>
        <v/>
      </c>
    </row>
    <row r="12067" customFormat="false" ht="15" hidden="false" customHeight="false" outlineLevel="0" collapsed="false">
      <c r="A12067" s="25" t="str">
        <f aca="false">IF(ROW()-6&lt;=$O$3,ROW()-6,"")</f>
        <v/>
      </c>
      <c r="B12067" s="25" t="str">
        <f aca="false">IF(A12067="","",INT((A12067-1)/$O$2)+1)</f>
        <v/>
      </c>
      <c r="C12067" s="25" t="str">
        <f aca="false">IF(A12067="","",MOD(A12067-1,$O$2)+1)</f>
        <v/>
      </c>
      <c r="D12067" s="27" t="str">
        <f aca="false">IF(A12067="","",IF(A12067=1,Calculadora!$D$5,G12066))</f>
        <v/>
      </c>
      <c r="E12067" s="27" t="str">
        <f aca="false">IF(A12067="","",IF($O$9=1,IF(MOD(C12067-1,$O$8)=0,Calculadora!$D$6*(1+Calculadora!$D$7)^(B12067-1),0),IF(MOD(C12067,$O$8)=0,Calculadora!$D$6*(1+Calculadora!$D$7)^(B12067-1),0)))</f>
        <v/>
      </c>
      <c r="F12067" s="27" t="str">
        <f aca="false">IF(A12067="","",(D12067+IF($O$9=1,E12067,0))*$O$7)</f>
        <v/>
      </c>
      <c r="G12067" s="27" t="str">
        <f aca="false">IF(A12067="","",D12067+E12067+F12067)</f>
        <v/>
      </c>
      <c r="H12067" s="27" t="str">
        <f aca="false">IF(A12067="","",Calculadora!$D$5+SUM($E$7:E12067))</f>
        <v/>
      </c>
      <c r="I12067" s="27" t="str">
        <f aca="false">IF(A12067="","",G12067-H12067)</f>
        <v/>
      </c>
      <c r="J12067" s="27" t="str">
        <f aca="false">IF(A12067="","",IF(C12067=$O$2,G12067,0))</f>
        <v/>
      </c>
    </row>
    <row r="12068" customFormat="false" ht="15" hidden="false" customHeight="false" outlineLevel="0" collapsed="false">
      <c r="A12068" s="25" t="str">
        <f aca="false">IF(ROW()-6&lt;=$O$3,ROW()-6,"")</f>
        <v/>
      </c>
      <c r="B12068" s="25" t="str">
        <f aca="false">IF(A12068="","",INT((A12068-1)/$O$2)+1)</f>
        <v/>
      </c>
      <c r="C12068" s="25" t="str">
        <f aca="false">IF(A12068="","",MOD(A12068-1,$O$2)+1)</f>
        <v/>
      </c>
      <c r="D12068" s="27" t="str">
        <f aca="false">IF(A12068="","",IF(A12068=1,Calculadora!$D$5,G12067))</f>
        <v/>
      </c>
      <c r="E12068" s="27" t="str">
        <f aca="false">IF(A12068="","",IF($O$9=1,IF(MOD(C12068-1,$O$8)=0,Calculadora!$D$6*(1+Calculadora!$D$7)^(B12068-1),0),IF(MOD(C12068,$O$8)=0,Calculadora!$D$6*(1+Calculadora!$D$7)^(B12068-1),0)))</f>
        <v/>
      </c>
      <c r="F12068" s="27" t="str">
        <f aca="false">IF(A12068="","",(D12068+IF($O$9=1,E12068,0))*$O$7)</f>
        <v/>
      </c>
      <c r="G12068" s="27" t="str">
        <f aca="false">IF(A12068="","",D12068+E12068+F12068)</f>
        <v/>
      </c>
      <c r="H12068" s="27" t="str">
        <f aca="false">IF(A12068="","",Calculadora!$D$5+SUM($E$7:E12068))</f>
        <v/>
      </c>
      <c r="I12068" s="27" t="str">
        <f aca="false">IF(A12068="","",G12068-H12068)</f>
        <v/>
      </c>
      <c r="J12068" s="27" t="str">
        <f aca="false">IF(A12068="","",IF(C12068=$O$2,G12068,0))</f>
        <v/>
      </c>
    </row>
    <row r="12069" customFormat="false" ht="15" hidden="false" customHeight="false" outlineLevel="0" collapsed="false">
      <c r="A12069" s="25" t="str">
        <f aca="false">IF(ROW()-6&lt;=$O$3,ROW()-6,"")</f>
        <v/>
      </c>
      <c r="B12069" s="25" t="str">
        <f aca="false">IF(A12069="","",INT((A12069-1)/$O$2)+1)</f>
        <v/>
      </c>
      <c r="C12069" s="25" t="str">
        <f aca="false">IF(A12069="","",MOD(A12069-1,$O$2)+1)</f>
        <v/>
      </c>
      <c r="D12069" s="27" t="str">
        <f aca="false">IF(A12069="","",IF(A12069=1,Calculadora!$D$5,G12068))</f>
        <v/>
      </c>
      <c r="E12069" s="27" t="str">
        <f aca="false">IF(A12069="","",IF($O$9=1,IF(MOD(C12069-1,$O$8)=0,Calculadora!$D$6*(1+Calculadora!$D$7)^(B12069-1),0),IF(MOD(C12069,$O$8)=0,Calculadora!$D$6*(1+Calculadora!$D$7)^(B12069-1),0)))</f>
        <v/>
      </c>
      <c r="F12069" s="27" t="str">
        <f aca="false">IF(A12069="","",(D12069+IF($O$9=1,E12069,0))*$O$7)</f>
        <v/>
      </c>
      <c r="G12069" s="27" t="str">
        <f aca="false">IF(A12069="","",D12069+E12069+F12069)</f>
        <v/>
      </c>
      <c r="H12069" s="27" t="str">
        <f aca="false">IF(A12069="","",Calculadora!$D$5+SUM($E$7:E12069))</f>
        <v/>
      </c>
      <c r="I12069" s="27" t="str">
        <f aca="false">IF(A12069="","",G12069-H12069)</f>
        <v/>
      </c>
      <c r="J12069" s="27" t="str">
        <f aca="false">IF(A12069="","",IF(C12069=$O$2,G12069,0))</f>
        <v/>
      </c>
    </row>
    <row r="12070" customFormat="false" ht="15" hidden="false" customHeight="false" outlineLevel="0" collapsed="false">
      <c r="A12070" s="25" t="str">
        <f aca="false">IF(ROW()-6&lt;=$O$3,ROW()-6,"")</f>
        <v/>
      </c>
      <c r="B12070" s="25" t="str">
        <f aca="false">IF(A12070="","",INT((A12070-1)/$O$2)+1)</f>
        <v/>
      </c>
      <c r="C12070" s="25" t="str">
        <f aca="false">IF(A12070="","",MOD(A12070-1,$O$2)+1)</f>
        <v/>
      </c>
      <c r="D12070" s="27" t="str">
        <f aca="false">IF(A12070="","",IF(A12070=1,Calculadora!$D$5,G12069))</f>
        <v/>
      </c>
      <c r="E12070" s="27" t="str">
        <f aca="false">IF(A12070="","",IF($O$9=1,IF(MOD(C12070-1,$O$8)=0,Calculadora!$D$6*(1+Calculadora!$D$7)^(B12070-1),0),IF(MOD(C12070,$O$8)=0,Calculadora!$D$6*(1+Calculadora!$D$7)^(B12070-1),0)))</f>
        <v/>
      </c>
      <c r="F12070" s="27" t="str">
        <f aca="false">IF(A12070="","",(D12070+IF($O$9=1,E12070,0))*$O$7)</f>
        <v/>
      </c>
      <c r="G12070" s="27" t="str">
        <f aca="false">IF(A12070="","",D12070+E12070+F12070)</f>
        <v/>
      </c>
      <c r="H12070" s="27" t="str">
        <f aca="false">IF(A12070="","",Calculadora!$D$5+SUM($E$7:E12070))</f>
        <v/>
      </c>
      <c r="I12070" s="27" t="str">
        <f aca="false">IF(A12070="","",G12070-H12070)</f>
        <v/>
      </c>
      <c r="J12070" s="27" t="str">
        <f aca="false">IF(A12070="","",IF(C12070=$O$2,G12070,0))</f>
        <v/>
      </c>
    </row>
    <row r="12071" customFormat="false" ht="15" hidden="false" customHeight="false" outlineLevel="0" collapsed="false">
      <c r="A12071" s="25" t="str">
        <f aca="false">IF(ROW()-6&lt;=$O$3,ROW()-6,"")</f>
        <v/>
      </c>
      <c r="B12071" s="25" t="str">
        <f aca="false">IF(A12071="","",INT((A12071-1)/$O$2)+1)</f>
        <v/>
      </c>
      <c r="C12071" s="25" t="str">
        <f aca="false">IF(A12071="","",MOD(A12071-1,$O$2)+1)</f>
        <v/>
      </c>
      <c r="D12071" s="27" t="str">
        <f aca="false">IF(A12071="","",IF(A12071=1,Calculadora!$D$5,G12070))</f>
        <v/>
      </c>
      <c r="E12071" s="27" t="str">
        <f aca="false">IF(A12071="","",IF($O$9=1,IF(MOD(C12071-1,$O$8)=0,Calculadora!$D$6*(1+Calculadora!$D$7)^(B12071-1),0),IF(MOD(C12071,$O$8)=0,Calculadora!$D$6*(1+Calculadora!$D$7)^(B12071-1),0)))</f>
        <v/>
      </c>
      <c r="F12071" s="27" t="str">
        <f aca="false">IF(A12071="","",(D12071+IF($O$9=1,E12071,0))*$O$7)</f>
        <v/>
      </c>
      <c r="G12071" s="27" t="str">
        <f aca="false">IF(A12071="","",D12071+E12071+F12071)</f>
        <v/>
      </c>
      <c r="H12071" s="27" t="str">
        <f aca="false">IF(A12071="","",Calculadora!$D$5+SUM($E$7:E12071))</f>
        <v/>
      </c>
      <c r="I12071" s="27" t="str">
        <f aca="false">IF(A12071="","",G12071-H12071)</f>
        <v/>
      </c>
      <c r="J12071" s="27" t="str">
        <f aca="false">IF(A12071="","",IF(C12071=$O$2,G12071,0))</f>
        <v/>
      </c>
    </row>
    <row r="12072" customFormat="false" ht="15" hidden="false" customHeight="false" outlineLevel="0" collapsed="false">
      <c r="A12072" s="25" t="str">
        <f aca="false">IF(ROW()-6&lt;=$O$3,ROW()-6,"")</f>
        <v/>
      </c>
      <c r="B12072" s="25" t="str">
        <f aca="false">IF(A12072="","",INT((A12072-1)/$O$2)+1)</f>
        <v/>
      </c>
      <c r="C12072" s="25" t="str">
        <f aca="false">IF(A12072="","",MOD(A12072-1,$O$2)+1)</f>
        <v/>
      </c>
      <c r="D12072" s="27" t="str">
        <f aca="false">IF(A12072="","",IF(A12072=1,Calculadora!$D$5,G12071))</f>
        <v/>
      </c>
      <c r="E12072" s="27" t="str">
        <f aca="false">IF(A12072="","",IF($O$9=1,IF(MOD(C12072-1,$O$8)=0,Calculadora!$D$6*(1+Calculadora!$D$7)^(B12072-1),0),IF(MOD(C12072,$O$8)=0,Calculadora!$D$6*(1+Calculadora!$D$7)^(B12072-1),0)))</f>
        <v/>
      </c>
      <c r="F12072" s="27" t="str">
        <f aca="false">IF(A12072="","",(D12072+IF($O$9=1,E12072,0))*$O$7)</f>
        <v/>
      </c>
      <c r="G12072" s="27" t="str">
        <f aca="false">IF(A12072="","",D12072+E12072+F12072)</f>
        <v/>
      </c>
      <c r="H12072" s="27" t="str">
        <f aca="false">IF(A12072="","",Calculadora!$D$5+SUM($E$7:E12072))</f>
        <v/>
      </c>
      <c r="I12072" s="27" t="str">
        <f aca="false">IF(A12072="","",G12072-H12072)</f>
        <v/>
      </c>
      <c r="J12072" s="27" t="str">
        <f aca="false">IF(A12072="","",IF(C12072=$O$2,G12072,0))</f>
        <v/>
      </c>
    </row>
    <row r="12073" customFormat="false" ht="15" hidden="false" customHeight="false" outlineLevel="0" collapsed="false">
      <c r="A12073" s="25" t="str">
        <f aca="false">IF(ROW()-6&lt;=$O$3,ROW()-6,"")</f>
        <v/>
      </c>
      <c r="B12073" s="25" t="str">
        <f aca="false">IF(A12073="","",INT((A12073-1)/$O$2)+1)</f>
        <v/>
      </c>
      <c r="C12073" s="25" t="str">
        <f aca="false">IF(A12073="","",MOD(A12073-1,$O$2)+1)</f>
        <v/>
      </c>
      <c r="D12073" s="27" t="str">
        <f aca="false">IF(A12073="","",IF(A12073=1,Calculadora!$D$5,G12072))</f>
        <v/>
      </c>
      <c r="E12073" s="27" t="str">
        <f aca="false">IF(A12073="","",IF($O$9=1,IF(MOD(C12073-1,$O$8)=0,Calculadora!$D$6*(1+Calculadora!$D$7)^(B12073-1),0),IF(MOD(C12073,$O$8)=0,Calculadora!$D$6*(1+Calculadora!$D$7)^(B12073-1),0)))</f>
        <v/>
      </c>
      <c r="F12073" s="27" t="str">
        <f aca="false">IF(A12073="","",(D12073+IF($O$9=1,E12073,0))*$O$7)</f>
        <v/>
      </c>
      <c r="G12073" s="27" t="str">
        <f aca="false">IF(A12073="","",D12073+E12073+F12073)</f>
        <v/>
      </c>
      <c r="H12073" s="27" t="str">
        <f aca="false">IF(A12073="","",Calculadora!$D$5+SUM($E$7:E12073))</f>
        <v/>
      </c>
      <c r="I12073" s="27" t="str">
        <f aca="false">IF(A12073="","",G12073-H12073)</f>
        <v/>
      </c>
      <c r="J12073" s="27" t="str">
        <f aca="false">IF(A12073="","",IF(C12073=$O$2,G12073,0))</f>
        <v/>
      </c>
    </row>
    <row r="12074" customFormat="false" ht="15" hidden="false" customHeight="false" outlineLevel="0" collapsed="false">
      <c r="A12074" s="25" t="str">
        <f aca="false">IF(ROW()-6&lt;=$O$3,ROW()-6,"")</f>
        <v/>
      </c>
      <c r="B12074" s="25" t="str">
        <f aca="false">IF(A12074="","",INT((A12074-1)/$O$2)+1)</f>
        <v/>
      </c>
      <c r="C12074" s="25" t="str">
        <f aca="false">IF(A12074="","",MOD(A12074-1,$O$2)+1)</f>
        <v/>
      </c>
      <c r="D12074" s="27" t="str">
        <f aca="false">IF(A12074="","",IF(A12074=1,Calculadora!$D$5,G12073))</f>
        <v/>
      </c>
      <c r="E12074" s="27" t="str">
        <f aca="false">IF(A12074="","",IF($O$9=1,IF(MOD(C12074-1,$O$8)=0,Calculadora!$D$6*(1+Calculadora!$D$7)^(B12074-1),0),IF(MOD(C12074,$O$8)=0,Calculadora!$D$6*(1+Calculadora!$D$7)^(B12074-1),0)))</f>
        <v/>
      </c>
      <c r="F12074" s="27" t="str">
        <f aca="false">IF(A12074="","",(D12074+IF($O$9=1,E12074,0))*$O$7)</f>
        <v/>
      </c>
      <c r="G12074" s="27" t="str">
        <f aca="false">IF(A12074="","",D12074+E12074+F12074)</f>
        <v/>
      </c>
      <c r="H12074" s="27" t="str">
        <f aca="false">IF(A12074="","",Calculadora!$D$5+SUM($E$7:E12074))</f>
        <v/>
      </c>
      <c r="I12074" s="27" t="str">
        <f aca="false">IF(A12074="","",G12074-H12074)</f>
        <v/>
      </c>
      <c r="J12074" s="27" t="str">
        <f aca="false">IF(A12074="","",IF(C12074=$O$2,G12074,0))</f>
        <v/>
      </c>
    </row>
    <row r="12075" customFormat="false" ht="15" hidden="false" customHeight="false" outlineLevel="0" collapsed="false">
      <c r="A12075" s="25" t="str">
        <f aca="false">IF(ROW()-6&lt;=$O$3,ROW()-6,"")</f>
        <v/>
      </c>
      <c r="B12075" s="25" t="str">
        <f aca="false">IF(A12075="","",INT((A12075-1)/$O$2)+1)</f>
        <v/>
      </c>
      <c r="C12075" s="25" t="str">
        <f aca="false">IF(A12075="","",MOD(A12075-1,$O$2)+1)</f>
        <v/>
      </c>
      <c r="D12075" s="27" t="str">
        <f aca="false">IF(A12075="","",IF(A12075=1,Calculadora!$D$5,G12074))</f>
        <v/>
      </c>
      <c r="E12075" s="27" t="str">
        <f aca="false">IF(A12075="","",IF($O$9=1,IF(MOD(C12075-1,$O$8)=0,Calculadora!$D$6*(1+Calculadora!$D$7)^(B12075-1),0),IF(MOD(C12075,$O$8)=0,Calculadora!$D$6*(1+Calculadora!$D$7)^(B12075-1),0)))</f>
        <v/>
      </c>
      <c r="F12075" s="27" t="str">
        <f aca="false">IF(A12075="","",(D12075+IF($O$9=1,E12075,0))*$O$7)</f>
        <v/>
      </c>
      <c r="G12075" s="27" t="str">
        <f aca="false">IF(A12075="","",D12075+E12075+F12075)</f>
        <v/>
      </c>
      <c r="H12075" s="27" t="str">
        <f aca="false">IF(A12075="","",Calculadora!$D$5+SUM($E$7:E12075))</f>
        <v/>
      </c>
      <c r="I12075" s="27" t="str">
        <f aca="false">IF(A12075="","",G12075-H12075)</f>
        <v/>
      </c>
      <c r="J12075" s="27" t="str">
        <f aca="false">IF(A12075="","",IF(C12075=$O$2,G12075,0))</f>
        <v/>
      </c>
    </row>
    <row r="12076" customFormat="false" ht="15" hidden="false" customHeight="false" outlineLevel="0" collapsed="false">
      <c r="A12076" s="25" t="str">
        <f aca="false">IF(ROW()-6&lt;=$O$3,ROW()-6,"")</f>
        <v/>
      </c>
      <c r="B12076" s="25" t="str">
        <f aca="false">IF(A12076="","",INT((A12076-1)/$O$2)+1)</f>
        <v/>
      </c>
      <c r="C12076" s="25" t="str">
        <f aca="false">IF(A12076="","",MOD(A12076-1,$O$2)+1)</f>
        <v/>
      </c>
      <c r="D12076" s="27" t="str">
        <f aca="false">IF(A12076="","",IF(A12076=1,Calculadora!$D$5,G12075))</f>
        <v/>
      </c>
      <c r="E12076" s="27" t="str">
        <f aca="false">IF(A12076="","",IF($O$9=1,IF(MOD(C12076-1,$O$8)=0,Calculadora!$D$6*(1+Calculadora!$D$7)^(B12076-1),0),IF(MOD(C12076,$O$8)=0,Calculadora!$D$6*(1+Calculadora!$D$7)^(B12076-1),0)))</f>
        <v/>
      </c>
      <c r="F12076" s="27" t="str">
        <f aca="false">IF(A12076="","",(D12076+IF($O$9=1,E12076,0))*$O$7)</f>
        <v/>
      </c>
      <c r="G12076" s="27" t="str">
        <f aca="false">IF(A12076="","",D12076+E12076+F12076)</f>
        <v/>
      </c>
      <c r="H12076" s="27" t="str">
        <f aca="false">IF(A12076="","",Calculadora!$D$5+SUM($E$7:E12076))</f>
        <v/>
      </c>
      <c r="I12076" s="27" t="str">
        <f aca="false">IF(A12076="","",G12076-H12076)</f>
        <v/>
      </c>
      <c r="J12076" s="27" t="str">
        <f aca="false">IF(A12076="","",IF(C12076=$O$2,G12076,0))</f>
        <v/>
      </c>
    </row>
    <row r="12077" customFormat="false" ht="15" hidden="false" customHeight="false" outlineLevel="0" collapsed="false">
      <c r="A12077" s="25" t="str">
        <f aca="false">IF(ROW()-6&lt;=$O$3,ROW()-6,"")</f>
        <v/>
      </c>
      <c r="B12077" s="25" t="str">
        <f aca="false">IF(A12077="","",INT((A12077-1)/$O$2)+1)</f>
        <v/>
      </c>
      <c r="C12077" s="25" t="str">
        <f aca="false">IF(A12077="","",MOD(A12077-1,$O$2)+1)</f>
        <v/>
      </c>
      <c r="D12077" s="27" t="str">
        <f aca="false">IF(A12077="","",IF(A12077=1,Calculadora!$D$5,G12076))</f>
        <v/>
      </c>
      <c r="E12077" s="27" t="str">
        <f aca="false">IF(A12077="","",IF($O$9=1,IF(MOD(C12077-1,$O$8)=0,Calculadora!$D$6*(1+Calculadora!$D$7)^(B12077-1),0),IF(MOD(C12077,$O$8)=0,Calculadora!$D$6*(1+Calculadora!$D$7)^(B12077-1),0)))</f>
        <v/>
      </c>
      <c r="F12077" s="27" t="str">
        <f aca="false">IF(A12077="","",(D12077+IF($O$9=1,E12077,0))*$O$7)</f>
        <v/>
      </c>
      <c r="G12077" s="27" t="str">
        <f aca="false">IF(A12077="","",D12077+E12077+F12077)</f>
        <v/>
      </c>
      <c r="H12077" s="27" t="str">
        <f aca="false">IF(A12077="","",Calculadora!$D$5+SUM($E$7:E12077))</f>
        <v/>
      </c>
      <c r="I12077" s="27" t="str">
        <f aca="false">IF(A12077="","",G12077-H12077)</f>
        <v/>
      </c>
      <c r="J12077" s="27" t="str">
        <f aca="false">IF(A12077="","",IF(C12077=$O$2,G12077,0))</f>
        <v/>
      </c>
    </row>
    <row r="12078" customFormat="false" ht="15" hidden="false" customHeight="false" outlineLevel="0" collapsed="false">
      <c r="A12078" s="25" t="str">
        <f aca="false">IF(ROW()-6&lt;=$O$3,ROW()-6,"")</f>
        <v/>
      </c>
      <c r="B12078" s="25" t="str">
        <f aca="false">IF(A12078="","",INT((A12078-1)/$O$2)+1)</f>
        <v/>
      </c>
      <c r="C12078" s="25" t="str">
        <f aca="false">IF(A12078="","",MOD(A12078-1,$O$2)+1)</f>
        <v/>
      </c>
      <c r="D12078" s="27" t="str">
        <f aca="false">IF(A12078="","",IF(A12078=1,Calculadora!$D$5,G12077))</f>
        <v/>
      </c>
      <c r="E12078" s="27" t="str">
        <f aca="false">IF(A12078="","",IF($O$9=1,IF(MOD(C12078-1,$O$8)=0,Calculadora!$D$6*(1+Calculadora!$D$7)^(B12078-1),0),IF(MOD(C12078,$O$8)=0,Calculadora!$D$6*(1+Calculadora!$D$7)^(B12078-1),0)))</f>
        <v/>
      </c>
      <c r="F12078" s="27" t="str">
        <f aca="false">IF(A12078="","",(D12078+IF($O$9=1,E12078,0))*$O$7)</f>
        <v/>
      </c>
      <c r="G12078" s="27" t="str">
        <f aca="false">IF(A12078="","",D12078+E12078+F12078)</f>
        <v/>
      </c>
      <c r="H12078" s="27" t="str">
        <f aca="false">IF(A12078="","",Calculadora!$D$5+SUM($E$7:E12078))</f>
        <v/>
      </c>
      <c r="I12078" s="27" t="str">
        <f aca="false">IF(A12078="","",G12078-H12078)</f>
        <v/>
      </c>
      <c r="J12078" s="27" t="str">
        <f aca="false">IF(A12078="","",IF(C12078=$O$2,G12078,0))</f>
        <v/>
      </c>
    </row>
    <row r="12079" customFormat="false" ht="15" hidden="false" customHeight="false" outlineLevel="0" collapsed="false">
      <c r="A12079" s="25" t="str">
        <f aca="false">IF(ROW()-6&lt;=$O$3,ROW()-6,"")</f>
        <v/>
      </c>
      <c r="B12079" s="25" t="str">
        <f aca="false">IF(A12079="","",INT((A12079-1)/$O$2)+1)</f>
        <v/>
      </c>
      <c r="C12079" s="25" t="str">
        <f aca="false">IF(A12079="","",MOD(A12079-1,$O$2)+1)</f>
        <v/>
      </c>
      <c r="D12079" s="27" t="str">
        <f aca="false">IF(A12079="","",IF(A12079=1,Calculadora!$D$5,G12078))</f>
        <v/>
      </c>
      <c r="E12079" s="27" t="str">
        <f aca="false">IF(A12079="","",IF($O$9=1,IF(MOD(C12079-1,$O$8)=0,Calculadora!$D$6*(1+Calculadora!$D$7)^(B12079-1),0),IF(MOD(C12079,$O$8)=0,Calculadora!$D$6*(1+Calculadora!$D$7)^(B12079-1),0)))</f>
        <v/>
      </c>
      <c r="F12079" s="27" t="str">
        <f aca="false">IF(A12079="","",(D12079+IF($O$9=1,E12079,0))*$O$7)</f>
        <v/>
      </c>
      <c r="G12079" s="27" t="str">
        <f aca="false">IF(A12079="","",D12079+E12079+F12079)</f>
        <v/>
      </c>
      <c r="H12079" s="27" t="str">
        <f aca="false">IF(A12079="","",Calculadora!$D$5+SUM($E$7:E12079))</f>
        <v/>
      </c>
      <c r="I12079" s="27" t="str">
        <f aca="false">IF(A12079="","",G12079-H12079)</f>
        <v/>
      </c>
      <c r="J12079" s="27" t="str">
        <f aca="false">IF(A12079="","",IF(C12079=$O$2,G12079,0))</f>
        <v/>
      </c>
    </row>
    <row r="12080" customFormat="false" ht="15" hidden="false" customHeight="false" outlineLevel="0" collapsed="false">
      <c r="A12080" s="25" t="str">
        <f aca="false">IF(ROW()-6&lt;=$O$3,ROW()-6,"")</f>
        <v/>
      </c>
      <c r="B12080" s="25" t="str">
        <f aca="false">IF(A12080="","",INT((A12080-1)/$O$2)+1)</f>
        <v/>
      </c>
      <c r="C12080" s="25" t="str">
        <f aca="false">IF(A12080="","",MOD(A12080-1,$O$2)+1)</f>
        <v/>
      </c>
      <c r="D12080" s="27" t="str">
        <f aca="false">IF(A12080="","",IF(A12080=1,Calculadora!$D$5,G12079))</f>
        <v/>
      </c>
      <c r="E12080" s="27" t="str">
        <f aca="false">IF(A12080="","",IF($O$9=1,IF(MOD(C12080-1,$O$8)=0,Calculadora!$D$6*(1+Calculadora!$D$7)^(B12080-1),0),IF(MOD(C12080,$O$8)=0,Calculadora!$D$6*(1+Calculadora!$D$7)^(B12080-1),0)))</f>
        <v/>
      </c>
      <c r="F12080" s="27" t="str">
        <f aca="false">IF(A12080="","",(D12080+IF($O$9=1,E12080,0))*$O$7)</f>
        <v/>
      </c>
      <c r="G12080" s="27" t="str">
        <f aca="false">IF(A12080="","",D12080+E12080+F12080)</f>
        <v/>
      </c>
      <c r="H12080" s="27" t="str">
        <f aca="false">IF(A12080="","",Calculadora!$D$5+SUM($E$7:E12080))</f>
        <v/>
      </c>
      <c r="I12080" s="27" t="str">
        <f aca="false">IF(A12080="","",G12080-H12080)</f>
        <v/>
      </c>
      <c r="J12080" s="27" t="str">
        <f aca="false">IF(A12080="","",IF(C12080=$O$2,G12080,0))</f>
        <v/>
      </c>
    </row>
    <row r="12081" customFormat="false" ht="15" hidden="false" customHeight="false" outlineLevel="0" collapsed="false">
      <c r="A12081" s="25" t="str">
        <f aca="false">IF(ROW()-6&lt;=$O$3,ROW()-6,"")</f>
        <v/>
      </c>
      <c r="B12081" s="25" t="str">
        <f aca="false">IF(A12081="","",INT((A12081-1)/$O$2)+1)</f>
        <v/>
      </c>
      <c r="C12081" s="25" t="str">
        <f aca="false">IF(A12081="","",MOD(A12081-1,$O$2)+1)</f>
        <v/>
      </c>
      <c r="D12081" s="27" t="str">
        <f aca="false">IF(A12081="","",IF(A12081=1,Calculadora!$D$5,G12080))</f>
        <v/>
      </c>
      <c r="E12081" s="27" t="str">
        <f aca="false">IF(A12081="","",IF($O$9=1,IF(MOD(C12081-1,$O$8)=0,Calculadora!$D$6*(1+Calculadora!$D$7)^(B12081-1),0),IF(MOD(C12081,$O$8)=0,Calculadora!$D$6*(1+Calculadora!$D$7)^(B12081-1),0)))</f>
        <v/>
      </c>
      <c r="F12081" s="27" t="str">
        <f aca="false">IF(A12081="","",(D12081+IF($O$9=1,E12081,0))*$O$7)</f>
        <v/>
      </c>
      <c r="G12081" s="27" t="str">
        <f aca="false">IF(A12081="","",D12081+E12081+F12081)</f>
        <v/>
      </c>
      <c r="H12081" s="27" t="str">
        <f aca="false">IF(A12081="","",Calculadora!$D$5+SUM($E$7:E12081))</f>
        <v/>
      </c>
      <c r="I12081" s="27" t="str">
        <f aca="false">IF(A12081="","",G12081-H12081)</f>
        <v/>
      </c>
      <c r="J12081" s="27" t="str">
        <f aca="false">IF(A12081="","",IF(C12081=$O$2,G12081,0))</f>
        <v/>
      </c>
    </row>
    <row r="12082" customFormat="false" ht="15" hidden="false" customHeight="false" outlineLevel="0" collapsed="false">
      <c r="A12082" s="25" t="str">
        <f aca="false">IF(ROW()-6&lt;=$O$3,ROW()-6,"")</f>
        <v/>
      </c>
      <c r="B12082" s="25" t="str">
        <f aca="false">IF(A12082="","",INT((A12082-1)/$O$2)+1)</f>
        <v/>
      </c>
      <c r="C12082" s="25" t="str">
        <f aca="false">IF(A12082="","",MOD(A12082-1,$O$2)+1)</f>
        <v/>
      </c>
      <c r="D12082" s="27" t="str">
        <f aca="false">IF(A12082="","",IF(A12082=1,Calculadora!$D$5,G12081))</f>
        <v/>
      </c>
      <c r="E12082" s="27" t="str">
        <f aca="false">IF(A12082="","",IF($O$9=1,IF(MOD(C12082-1,$O$8)=0,Calculadora!$D$6*(1+Calculadora!$D$7)^(B12082-1),0),IF(MOD(C12082,$O$8)=0,Calculadora!$D$6*(1+Calculadora!$D$7)^(B12082-1),0)))</f>
        <v/>
      </c>
      <c r="F12082" s="27" t="str">
        <f aca="false">IF(A12082="","",(D12082+IF($O$9=1,E12082,0))*$O$7)</f>
        <v/>
      </c>
      <c r="G12082" s="27" t="str">
        <f aca="false">IF(A12082="","",D12082+E12082+F12082)</f>
        <v/>
      </c>
      <c r="H12082" s="27" t="str">
        <f aca="false">IF(A12082="","",Calculadora!$D$5+SUM($E$7:E12082))</f>
        <v/>
      </c>
      <c r="I12082" s="27" t="str">
        <f aca="false">IF(A12082="","",G12082-H12082)</f>
        <v/>
      </c>
      <c r="J12082" s="27" t="str">
        <f aca="false">IF(A12082="","",IF(C12082=$O$2,G12082,0))</f>
        <v/>
      </c>
    </row>
    <row r="12083" customFormat="false" ht="15" hidden="false" customHeight="false" outlineLevel="0" collapsed="false">
      <c r="A12083" s="25" t="str">
        <f aca="false">IF(ROW()-6&lt;=$O$3,ROW()-6,"")</f>
        <v/>
      </c>
      <c r="B12083" s="25" t="str">
        <f aca="false">IF(A12083="","",INT((A12083-1)/$O$2)+1)</f>
        <v/>
      </c>
      <c r="C12083" s="25" t="str">
        <f aca="false">IF(A12083="","",MOD(A12083-1,$O$2)+1)</f>
        <v/>
      </c>
      <c r="D12083" s="27" t="str">
        <f aca="false">IF(A12083="","",IF(A12083=1,Calculadora!$D$5,G12082))</f>
        <v/>
      </c>
      <c r="E12083" s="27" t="str">
        <f aca="false">IF(A12083="","",IF($O$9=1,IF(MOD(C12083-1,$O$8)=0,Calculadora!$D$6*(1+Calculadora!$D$7)^(B12083-1),0),IF(MOD(C12083,$O$8)=0,Calculadora!$D$6*(1+Calculadora!$D$7)^(B12083-1),0)))</f>
        <v/>
      </c>
      <c r="F12083" s="27" t="str">
        <f aca="false">IF(A12083="","",(D12083+IF($O$9=1,E12083,0))*$O$7)</f>
        <v/>
      </c>
      <c r="G12083" s="27" t="str">
        <f aca="false">IF(A12083="","",D12083+E12083+F12083)</f>
        <v/>
      </c>
      <c r="H12083" s="27" t="str">
        <f aca="false">IF(A12083="","",Calculadora!$D$5+SUM($E$7:E12083))</f>
        <v/>
      </c>
      <c r="I12083" s="27" t="str">
        <f aca="false">IF(A12083="","",G12083-H12083)</f>
        <v/>
      </c>
      <c r="J12083" s="27" t="str">
        <f aca="false">IF(A12083="","",IF(C12083=$O$2,G12083,0))</f>
        <v/>
      </c>
    </row>
    <row r="12084" customFormat="false" ht="15" hidden="false" customHeight="false" outlineLevel="0" collapsed="false">
      <c r="A12084" s="25" t="str">
        <f aca="false">IF(ROW()-6&lt;=$O$3,ROW()-6,"")</f>
        <v/>
      </c>
      <c r="B12084" s="25" t="str">
        <f aca="false">IF(A12084="","",INT((A12084-1)/$O$2)+1)</f>
        <v/>
      </c>
      <c r="C12084" s="25" t="str">
        <f aca="false">IF(A12084="","",MOD(A12084-1,$O$2)+1)</f>
        <v/>
      </c>
      <c r="D12084" s="27" t="str">
        <f aca="false">IF(A12084="","",IF(A12084=1,Calculadora!$D$5,G12083))</f>
        <v/>
      </c>
      <c r="E12084" s="27" t="str">
        <f aca="false">IF(A12084="","",IF($O$9=1,IF(MOD(C12084-1,$O$8)=0,Calculadora!$D$6*(1+Calculadora!$D$7)^(B12084-1),0),IF(MOD(C12084,$O$8)=0,Calculadora!$D$6*(1+Calculadora!$D$7)^(B12084-1),0)))</f>
        <v/>
      </c>
      <c r="F12084" s="27" t="str">
        <f aca="false">IF(A12084="","",(D12084+IF($O$9=1,E12084,0))*$O$7)</f>
        <v/>
      </c>
      <c r="G12084" s="27" t="str">
        <f aca="false">IF(A12084="","",D12084+E12084+F12084)</f>
        <v/>
      </c>
      <c r="H12084" s="27" t="str">
        <f aca="false">IF(A12084="","",Calculadora!$D$5+SUM($E$7:E12084))</f>
        <v/>
      </c>
      <c r="I12084" s="27" t="str">
        <f aca="false">IF(A12084="","",G12084-H12084)</f>
        <v/>
      </c>
      <c r="J12084" s="27" t="str">
        <f aca="false">IF(A12084="","",IF(C12084=$O$2,G12084,0))</f>
        <v/>
      </c>
    </row>
    <row r="12085" customFormat="false" ht="15" hidden="false" customHeight="false" outlineLevel="0" collapsed="false">
      <c r="A12085" s="25" t="str">
        <f aca="false">IF(ROW()-6&lt;=$O$3,ROW()-6,"")</f>
        <v/>
      </c>
      <c r="B12085" s="25" t="str">
        <f aca="false">IF(A12085="","",INT((A12085-1)/$O$2)+1)</f>
        <v/>
      </c>
      <c r="C12085" s="25" t="str">
        <f aca="false">IF(A12085="","",MOD(A12085-1,$O$2)+1)</f>
        <v/>
      </c>
      <c r="D12085" s="27" t="str">
        <f aca="false">IF(A12085="","",IF(A12085=1,Calculadora!$D$5,G12084))</f>
        <v/>
      </c>
      <c r="E12085" s="27" t="str">
        <f aca="false">IF(A12085="","",IF($O$9=1,IF(MOD(C12085-1,$O$8)=0,Calculadora!$D$6*(1+Calculadora!$D$7)^(B12085-1),0),IF(MOD(C12085,$O$8)=0,Calculadora!$D$6*(1+Calculadora!$D$7)^(B12085-1),0)))</f>
        <v/>
      </c>
      <c r="F12085" s="27" t="str">
        <f aca="false">IF(A12085="","",(D12085+IF($O$9=1,E12085,0))*$O$7)</f>
        <v/>
      </c>
      <c r="G12085" s="27" t="str">
        <f aca="false">IF(A12085="","",D12085+E12085+F12085)</f>
        <v/>
      </c>
      <c r="H12085" s="27" t="str">
        <f aca="false">IF(A12085="","",Calculadora!$D$5+SUM($E$7:E12085))</f>
        <v/>
      </c>
      <c r="I12085" s="27" t="str">
        <f aca="false">IF(A12085="","",G12085-H12085)</f>
        <v/>
      </c>
      <c r="J12085" s="27" t="str">
        <f aca="false">IF(A12085="","",IF(C12085=$O$2,G12085,0))</f>
        <v/>
      </c>
    </row>
    <row r="12086" customFormat="false" ht="15" hidden="false" customHeight="false" outlineLevel="0" collapsed="false">
      <c r="A12086" s="25" t="str">
        <f aca="false">IF(ROW()-6&lt;=$O$3,ROW()-6,"")</f>
        <v/>
      </c>
      <c r="B12086" s="25" t="str">
        <f aca="false">IF(A12086="","",INT((A12086-1)/$O$2)+1)</f>
        <v/>
      </c>
      <c r="C12086" s="25" t="str">
        <f aca="false">IF(A12086="","",MOD(A12086-1,$O$2)+1)</f>
        <v/>
      </c>
      <c r="D12086" s="27" t="str">
        <f aca="false">IF(A12086="","",IF(A12086=1,Calculadora!$D$5,G12085))</f>
        <v/>
      </c>
      <c r="E12086" s="27" t="str">
        <f aca="false">IF(A12086="","",IF($O$9=1,IF(MOD(C12086-1,$O$8)=0,Calculadora!$D$6*(1+Calculadora!$D$7)^(B12086-1),0),IF(MOD(C12086,$O$8)=0,Calculadora!$D$6*(1+Calculadora!$D$7)^(B12086-1),0)))</f>
        <v/>
      </c>
      <c r="F12086" s="27" t="str">
        <f aca="false">IF(A12086="","",(D12086+IF($O$9=1,E12086,0))*$O$7)</f>
        <v/>
      </c>
      <c r="G12086" s="27" t="str">
        <f aca="false">IF(A12086="","",D12086+E12086+F12086)</f>
        <v/>
      </c>
      <c r="H12086" s="27" t="str">
        <f aca="false">IF(A12086="","",Calculadora!$D$5+SUM($E$7:E12086))</f>
        <v/>
      </c>
      <c r="I12086" s="27" t="str">
        <f aca="false">IF(A12086="","",G12086-H12086)</f>
        <v/>
      </c>
      <c r="J12086" s="27" t="str">
        <f aca="false">IF(A12086="","",IF(C12086=$O$2,G12086,0))</f>
        <v/>
      </c>
    </row>
    <row r="12087" customFormat="false" ht="15" hidden="false" customHeight="false" outlineLevel="0" collapsed="false">
      <c r="A12087" s="25" t="str">
        <f aca="false">IF(ROW()-6&lt;=$O$3,ROW()-6,"")</f>
        <v/>
      </c>
      <c r="B12087" s="25" t="str">
        <f aca="false">IF(A12087="","",INT((A12087-1)/$O$2)+1)</f>
        <v/>
      </c>
      <c r="C12087" s="25" t="str">
        <f aca="false">IF(A12087="","",MOD(A12087-1,$O$2)+1)</f>
        <v/>
      </c>
      <c r="D12087" s="27" t="str">
        <f aca="false">IF(A12087="","",IF(A12087=1,Calculadora!$D$5,G12086))</f>
        <v/>
      </c>
      <c r="E12087" s="27" t="str">
        <f aca="false">IF(A12087="","",IF($O$9=1,IF(MOD(C12087-1,$O$8)=0,Calculadora!$D$6*(1+Calculadora!$D$7)^(B12087-1),0),IF(MOD(C12087,$O$8)=0,Calculadora!$D$6*(1+Calculadora!$D$7)^(B12087-1),0)))</f>
        <v/>
      </c>
      <c r="F12087" s="27" t="str">
        <f aca="false">IF(A12087="","",(D12087+IF($O$9=1,E12087,0))*$O$7)</f>
        <v/>
      </c>
      <c r="G12087" s="27" t="str">
        <f aca="false">IF(A12087="","",D12087+E12087+F12087)</f>
        <v/>
      </c>
      <c r="H12087" s="27" t="str">
        <f aca="false">IF(A12087="","",Calculadora!$D$5+SUM($E$7:E12087))</f>
        <v/>
      </c>
      <c r="I12087" s="27" t="str">
        <f aca="false">IF(A12087="","",G12087-H12087)</f>
        <v/>
      </c>
      <c r="J12087" s="27" t="str">
        <f aca="false">IF(A12087="","",IF(C12087=$O$2,G12087,0))</f>
        <v/>
      </c>
    </row>
    <row r="12088" customFormat="false" ht="15" hidden="false" customHeight="false" outlineLevel="0" collapsed="false">
      <c r="A12088" s="25" t="str">
        <f aca="false">IF(ROW()-6&lt;=$O$3,ROW()-6,"")</f>
        <v/>
      </c>
      <c r="B12088" s="25" t="str">
        <f aca="false">IF(A12088="","",INT((A12088-1)/$O$2)+1)</f>
        <v/>
      </c>
      <c r="C12088" s="25" t="str">
        <f aca="false">IF(A12088="","",MOD(A12088-1,$O$2)+1)</f>
        <v/>
      </c>
      <c r="D12088" s="27" t="str">
        <f aca="false">IF(A12088="","",IF(A12088=1,Calculadora!$D$5,G12087))</f>
        <v/>
      </c>
      <c r="E12088" s="27" t="str">
        <f aca="false">IF(A12088="","",IF($O$9=1,IF(MOD(C12088-1,$O$8)=0,Calculadora!$D$6*(1+Calculadora!$D$7)^(B12088-1),0),IF(MOD(C12088,$O$8)=0,Calculadora!$D$6*(1+Calculadora!$D$7)^(B12088-1),0)))</f>
        <v/>
      </c>
      <c r="F12088" s="27" t="str">
        <f aca="false">IF(A12088="","",(D12088+IF($O$9=1,E12088,0))*$O$7)</f>
        <v/>
      </c>
      <c r="G12088" s="27" t="str">
        <f aca="false">IF(A12088="","",D12088+E12088+F12088)</f>
        <v/>
      </c>
      <c r="H12088" s="27" t="str">
        <f aca="false">IF(A12088="","",Calculadora!$D$5+SUM($E$7:E12088))</f>
        <v/>
      </c>
      <c r="I12088" s="27" t="str">
        <f aca="false">IF(A12088="","",G12088-H12088)</f>
        <v/>
      </c>
      <c r="J12088" s="27" t="str">
        <f aca="false">IF(A12088="","",IF(C12088=$O$2,G12088,0))</f>
        <v/>
      </c>
    </row>
    <row r="12089" customFormat="false" ht="15" hidden="false" customHeight="false" outlineLevel="0" collapsed="false">
      <c r="A12089" s="25" t="str">
        <f aca="false">IF(ROW()-6&lt;=$O$3,ROW()-6,"")</f>
        <v/>
      </c>
      <c r="B12089" s="25" t="str">
        <f aca="false">IF(A12089="","",INT((A12089-1)/$O$2)+1)</f>
        <v/>
      </c>
      <c r="C12089" s="25" t="str">
        <f aca="false">IF(A12089="","",MOD(A12089-1,$O$2)+1)</f>
        <v/>
      </c>
      <c r="D12089" s="27" t="str">
        <f aca="false">IF(A12089="","",IF(A12089=1,Calculadora!$D$5,G12088))</f>
        <v/>
      </c>
      <c r="E12089" s="27" t="str">
        <f aca="false">IF(A12089="","",IF($O$9=1,IF(MOD(C12089-1,$O$8)=0,Calculadora!$D$6*(1+Calculadora!$D$7)^(B12089-1),0),IF(MOD(C12089,$O$8)=0,Calculadora!$D$6*(1+Calculadora!$D$7)^(B12089-1),0)))</f>
        <v/>
      </c>
      <c r="F12089" s="27" t="str">
        <f aca="false">IF(A12089="","",(D12089+IF($O$9=1,E12089,0))*$O$7)</f>
        <v/>
      </c>
      <c r="G12089" s="27" t="str">
        <f aca="false">IF(A12089="","",D12089+E12089+F12089)</f>
        <v/>
      </c>
      <c r="H12089" s="27" t="str">
        <f aca="false">IF(A12089="","",Calculadora!$D$5+SUM($E$7:E12089))</f>
        <v/>
      </c>
      <c r="I12089" s="27" t="str">
        <f aca="false">IF(A12089="","",G12089-H12089)</f>
        <v/>
      </c>
      <c r="J12089" s="27" t="str">
        <f aca="false">IF(A12089="","",IF(C12089=$O$2,G12089,0))</f>
        <v/>
      </c>
    </row>
    <row r="12090" customFormat="false" ht="15" hidden="false" customHeight="false" outlineLevel="0" collapsed="false">
      <c r="A12090" s="25" t="str">
        <f aca="false">IF(ROW()-6&lt;=$O$3,ROW()-6,"")</f>
        <v/>
      </c>
      <c r="B12090" s="25" t="str">
        <f aca="false">IF(A12090="","",INT((A12090-1)/$O$2)+1)</f>
        <v/>
      </c>
      <c r="C12090" s="25" t="str">
        <f aca="false">IF(A12090="","",MOD(A12090-1,$O$2)+1)</f>
        <v/>
      </c>
      <c r="D12090" s="27" t="str">
        <f aca="false">IF(A12090="","",IF(A12090=1,Calculadora!$D$5,G12089))</f>
        <v/>
      </c>
      <c r="E12090" s="27" t="str">
        <f aca="false">IF(A12090="","",IF($O$9=1,IF(MOD(C12090-1,$O$8)=0,Calculadora!$D$6*(1+Calculadora!$D$7)^(B12090-1),0),IF(MOD(C12090,$O$8)=0,Calculadora!$D$6*(1+Calculadora!$D$7)^(B12090-1),0)))</f>
        <v/>
      </c>
      <c r="F12090" s="27" t="str">
        <f aca="false">IF(A12090="","",(D12090+IF($O$9=1,E12090,0))*$O$7)</f>
        <v/>
      </c>
      <c r="G12090" s="27" t="str">
        <f aca="false">IF(A12090="","",D12090+E12090+F12090)</f>
        <v/>
      </c>
      <c r="H12090" s="27" t="str">
        <f aca="false">IF(A12090="","",Calculadora!$D$5+SUM($E$7:E12090))</f>
        <v/>
      </c>
      <c r="I12090" s="27" t="str">
        <f aca="false">IF(A12090="","",G12090-H12090)</f>
        <v/>
      </c>
      <c r="J12090" s="27" t="str">
        <f aca="false">IF(A12090="","",IF(C12090=$O$2,G12090,0))</f>
        <v/>
      </c>
    </row>
    <row r="12091" customFormat="false" ht="15" hidden="false" customHeight="false" outlineLevel="0" collapsed="false">
      <c r="A12091" s="25" t="str">
        <f aca="false">IF(ROW()-6&lt;=$O$3,ROW()-6,"")</f>
        <v/>
      </c>
      <c r="B12091" s="25" t="str">
        <f aca="false">IF(A12091="","",INT((A12091-1)/$O$2)+1)</f>
        <v/>
      </c>
      <c r="C12091" s="25" t="str">
        <f aca="false">IF(A12091="","",MOD(A12091-1,$O$2)+1)</f>
        <v/>
      </c>
      <c r="D12091" s="27" t="str">
        <f aca="false">IF(A12091="","",IF(A12091=1,Calculadora!$D$5,G12090))</f>
        <v/>
      </c>
      <c r="E12091" s="27" t="str">
        <f aca="false">IF(A12091="","",IF($O$9=1,IF(MOD(C12091-1,$O$8)=0,Calculadora!$D$6*(1+Calculadora!$D$7)^(B12091-1),0),IF(MOD(C12091,$O$8)=0,Calculadora!$D$6*(1+Calculadora!$D$7)^(B12091-1),0)))</f>
        <v/>
      </c>
      <c r="F12091" s="27" t="str">
        <f aca="false">IF(A12091="","",(D12091+IF($O$9=1,E12091,0))*$O$7)</f>
        <v/>
      </c>
      <c r="G12091" s="27" t="str">
        <f aca="false">IF(A12091="","",D12091+E12091+F12091)</f>
        <v/>
      </c>
      <c r="H12091" s="27" t="str">
        <f aca="false">IF(A12091="","",Calculadora!$D$5+SUM($E$7:E12091))</f>
        <v/>
      </c>
      <c r="I12091" s="27" t="str">
        <f aca="false">IF(A12091="","",G12091-H12091)</f>
        <v/>
      </c>
      <c r="J12091" s="27" t="str">
        <f aca="false">IF(A12091="","",IF(C12091=$O$2,G12091,0))</f>
        <v/>
      </c>
    </row>
    <row r="12092" customFormat="false" ht="15" hidden="false" customHeight="false" outlineLevel="0" collapsed="false">
      <c r="A12092" s="25" t="str">
        <f aca="false">IF(ROW()-6&lt;=$O$3,ROW()-6,"")</f>
        <v/>
      </c>
      <c r="B12092" s="25" t="str">
        <f aca="false">IF(A12092="","",INT((A12092-1)/$O$2)+1)</f>
        <v/>
      </c>
      <c r="C12092" s="25" t="str">
        <f aca="false">IF(A12092="","",MOD(A12092-1,$O$2)+1)</f>
        <v/>
      </c>
      <c r="D12092" s="27" t="str">
        <f aca="false">IF(A12092="","",IF(A12092=1,Calculadora!$D$5,G12091))</f>
        <v/>
      </c>
      <c r="E12092" s="27" t="str">
        <f aca="false">IF(A12092="","",IF($O$9=1,IF(MOD(C12092-1,$O$8)=0,Calculadora!$D$6*(1+Calculadora!$D$7)^(B12092-1),0),IF(MOD(C12092,$O$8)=0,Calculadora!$D$6*(1+Calculadora!$D$7)^(B12092-1),0)))</f>
        <v/>
      </c>
      <c r="F12092" s="27" t="str">
        <f aca="false">IF(A12092="","",(D12092+IF($O$9=1,E12092,0))*$O$7)</f>
        <v/>
      </c>
      <c r="G12092" s="27" t="str">
        <f aca="false">IF(A12092="","",D12092+E12092+F12092)</f>
        <v/>
      </c>
      <c r="H12092" s="27" t="str">
        <f aca="false">IF(A12092="","",Calculadora!$D$5+SUM($E$7:E12092))</f>
        <v/>
      </c>
      <c r="I12092" s="27" t="str">
        <f aca="false">IF(A12092="","",G12092-H12092)</f>
        <v/>
      </c>
      <c r="J12092" s="27" t="str">
        <f aca="false">IF(A12092="","",IF(C12092=$O$2,G12092,0))</f>
        <v/>
      </c>
    </row>
    <row r="12093" customFormat="false" ht="15" hidden="false" customHeight="false" outlineLevel="0" collapsed="false">
      <c r="A12093" s="25" t="str">
        <f aca="false">IF(ROW()-6&lt;=$O$3,ROW()-6,"")</f>
        <v/>
      </c>
      <c r="B12093" s="25" t="str">
        <f aca="false">IF(A12093="","",INT((A12093-1)/$O$2)+1)</f>
        <v/>
      </c>
      <c r="C12093" s="25" t="str">
        <f aca="false">IF(A12093="","",MOD(A12093-1,$O$2)+1)</f>
        <v/>
      </c>
      <c r="D12093" s="27" t="str">
        <f aca="false">IF(A12093="","",IF(A12093=1,Calculadora!$D$5,G12092))</f>
        <v/>
      </c>
      <c r="E12093" s="27" t="str">
        <f aca="false">IF(A12093="","",IF($O$9=1,IF(MOD(C12093-1,$O$8)=0,Calculadora!$D$6*(1+Calculadora!$D$7)^(B12093-1),0),IF(MOD(C12093,$O$8)=0,Calculadora!$D$6*(1+Calculadora!$D$7)^(B12093-1),0)))</f>
        <v/>
      </c>
      <c r="F12093" s="27" t="str">
        <f aca="false">IF(A12093="","",(D12093+IF($O$9=1,E12093,0))*$O$7)</f>
        <v/>
      </c>
      <c r="G12093" s="27" t="str">
        <f aca="false">IF(A12093="","",D12093+E12093+F12093)</f>
        <v/>
      </c>
      <c r="H12093" s="27" t="str">
        <f aca="false">IF(A12093="","",Calculadora!$D$5+SUM($E$7:E12093))</f>
        <v/>
      </c>
      <c r="I12093" s="27" t="str">
        <f aca="false">IF(A12093="","",G12093-H12093)</f>
        <v/>
      </c>
      <c r="J12093" s="27" t="str">
        <f aca="false">IF(A12093="","",IF(C12093=$O$2,G12093,0))</f>
        <v/>
      </c>
    </row>
    <row r="12094" customFormat="false" ht="15" hidden="false" customHeight="false" outlineLevel="0" collapsed="false">
      <c r="A12094" s="25" t="str">
        <f aca="false">IF(ROW()-6&lt;=$O$3,ROW()-6,"")</f>
        <v/>
      </c>
      <c r="B12094" s="25" t="str">
        <f aca="false">IF(A12094="","",INT((A12094-1)/$O$2)+1)</f>
        <v/>
      </c>
      <c r="C12094" s="25" t="str">
        <f aca="false">IF(A12094="","",MOD(A12094-1,$O$2)+1)</f>
        <v/>
      </c>
      <c r="D12094" s="27" t="str">
        <f aca="false">IF(A12094="","",IF(A12094=1,Calculadora!$D$5,G12093))</f>
        <v/>
      </c>
      <c r="E12094" s="27" t="str">
        <f aca="false">IF(A12094="","",IF($O$9=1,IF(MOD(C12094-1,$O$8)=0,Calculadora!$D$6*(1+Calculadora!$D$7)^(B12094-1),0),IF(MOD(C12094,$O$8)=0,Calculadora!$D$6*(1+Calculadora!$D$7)^(B12094-1),0)))</f>
        <v/>
      </c>
      <c r="F12094" s="27" t="str">
        <f aca="false">IF(A12094="","",(D12094+IF($O$9=1,E12094,0))*$O$7)</f>
        <v/>
      </c>
      <c r="G12094" s="27" t="str">
        <f aca="false">IF(A12094="","",D12094+E12094+F12094)</f>
        <v/>
      </c>
      <c r="H12094" s="27" t="str">
        <f aca="false">IF(A12094="","",Calculadora!$D$5+SUM($E$7:E12094))</f>
        <v/>
      </c>
      <c r="I12094" s="27" t="str">
        <f aca="false">IF(A12094="","",G12094-H12094)</f>
        <v/>
      </c>
      <c r="J12094" s="27" t="str">
        <f aca="false">IF(A12094="","",IF(C12094=$O$2,G12094,0))</f>
        <v/>
      </c>
    </row>
    <row r="12095" customFormat="false" ht="15" hidden="false" customHeight="false" outlineLevel="0" collapsed="false">
      <c r="A12095" s="25" t="str">
        <f aca="false">IF(ROW()-6&lt;=$O$3,ROW()-6,"")</f>
        <v/>
      </c>
      <c r="B12095" s="25" t="str">
        <f aca="false">IF(A12095="","",INT((A12095-1)/$O$2)+1)</f>
        <v/>
      </c>
      <c r="C12095" s="25" t="str">
        <f aca="false">IF(A12095="","",MOD(A12095-1,$O$2)+1)</f>
        <v/>
      </c>
      <c r="D12095" s="27" t="str">
        <f aca="false">IF(A12095="","",IF(A12095=1,Calculadora!$D$5,G12094))</f>
        <v/>
      </c>
      <c r="E12095" s="27" t="str">
        <f aca="false">IF(A12095="","",IF($O$9=1,IF(MOD(C12095-1,$O$8)=0,Calculadora!$D$6*(1+Calculadora!$D$7)^(B12095-1),0),IF(MOD(C12095,$O$8)=0,Calculadora!$D$6*(1+Calculadora!$D$7)^(B12095-1),0)))</f>
        <v/>
      </c>
      <c r="F12095" s="27" t="str">
        <f aca="false">IF(A12095="","",(D12095+IF($O$9=1,E12095,0))*$O$7)</f>
        <v/>
      </c>
      <c r="G12095" s="27" t="str">
        <f aca="false">IF(A12095="","",D12095+E12095+F12095)</f>
        <v/>
      </c>
      <c r="H12095" s="27" t="str">
        <f aca="false">IF(A12095="","",Calculadora!$D$5+SUM($E$7:E12095))</f>
        <v/>
      </c>
      <c r="I12095" s="27" t="str">
        <f aca="false">IF(A12095="","",G12095-H12095)</f>
        <v/>
      </c>
      <c r="J12095" s="27" t="str">
        <f aca="false">IF(A12095="","",IF(C12095=$O$2,G12095,0))</f>
        <v/>
      </c>
    </row>
    <row r="12096" customFormat="false" ht="15" hidden="false" customHeight="false" outlineLevel="0" collapsed="false">
      <c r="A12096" s="25" t="str">
        <f aca="false">IF(ROW()-6&lt;=$O$3,ROW()-6,"")</f>
        <v/>
      </c>
      <c r="B12096" s="25" t="str">
        <f aca="false">IF(A12096="","",INT((A12096-1)/$O$2)+1)</f>
        <v/>
      </c>
      <c r="C12096" s="25" t="str">
        <f aca="false">IF(A12096="","",MOD(A12096-1,$O$2)+1)</f>
        <v/>
      </c>
      <c r="D12096" s="27" t="str">
        <f aca="false">IF(A12096="","",IF(A12096=1,Calculadora!$D$5,G12095))</f>
        <v/>
      </c>
      <c r="E12096" s="27" t="str">
        <f aca="false">IF(A12096="","",IF($O$9=1,IF(MOD(C12096-1,$O$8)=0,Calculadora!$D$6*(1+Calculadora!$D$7)^(B12096-1),0),IF(MOD(C12096,$O$8)=0,Calculadora!$D$6*(1+Calculadora!$D$7)^(B12096-1),0)))</f>
        <v/>
      </c>
      <c r="F12096" s="27" t="str">
        <f aca="false">IF(A12096="","",(D12096+IF($O$9=1,E12096,0))*$O$7)</f>
        <v/>
      </c>
      <c r="G12096" s="27" t="str">
        <f aca="false">IF(A12096="","",D12096+E12096+F12096)</f>
        <v/>
      </c>
      <c r="H12096" s="27" t="str">
        <f aca="false">IF(A12096="","",Calculadora!$D$5+SUM($E$7:E12096))</f>
        <v/>
      </c>
      <c r="I12096" s="27" t="str">
        <f aca="false">IF(A12096="","",G12096-H12096)</f>
        <v/>
      </c>
      <c r="J12096" s="27" t="str">
        <f aca="false">IF(A12096="","",IF(C12096=$O$2,G12096,0))</f>
        <v/>
      </c>
    </row>
    <row r="12097" customFormat="false" ht="15" hidden="false" customHeight="false" outlineLevel="0" collapsed="false">
      <c r="A12097" s="25" t="str">
        <f aca="false">IF(ROW()-6&lt;=$O$3,ROW()-6,"")</f>
        <v/>
      </c>
      <c r="B12097" s="25" t="str">
        <f aca="false">IF(A12097="","",INT((A12097-1)/$O$2)+1)</f>
        <v/>
      </c>
      <c r="C12097" s="25" t="str">
        <f aca="false">IF(A12097="","",MOD(A12097-1,$O$2)+1)</f>
        <v/>
      </c>
      <c r="D12097" s="27" t="str">
        <f aca="false">IF(A12097="","",IF(A12097=1,Calculadora!$D$5,G12096))</f>
        <v/>
      </c>
      <c r="E12097" s="27" t="str">
        <f aca="false">IF(A12097="","",IF($O$9=1,IF(MOD(C12097-1,$O$8)=0,Calculadora!$D$6*(1+Calculadora!$D$7)^(B12097-1),0),IF(MOD(C12097,$O$8)=0,Calculadora!$D$6*(1+Calculadora!$D$7)^(B12097-1),0)))</f>
        <v/>
      </c>
      <c r="F12097" s="27" t="str">
        <f aca="false">IF(A12097="","",(D12097+IF($O$9=1,E12097,0))*$O$7)</f>
        <v/>
      </c>
      <c r="G12097" s="27" t="str">
        <f aca="false">IF(A12097="","",D12097+E12097+F12097)</f>
        <v/>
      </c>
      <c r="H12097" s="27" t="str">
        <f aca="false">IF(A12097="","",Calculadora!$D$5+SUM($E$7:E12097))</f>
        <v/>
      </c>
      <c r="I12097" s="27" t="str">
        <f aca="false">IF(A12097="","",G12097-H12097)</f>
        <v/>
      </c>
      <c r="J12097" s="27" t="str">
        <f aca="false">IF(A12097="","",IF(C12097=$O$2,G12097,0))</f>
        <v/>
      </c>
    </row>
    <row r="12098" customFormat="false" ht="15" hidden="false" customHeight="false" outlineLevel="0" collapsed="false">
      <c r="A12098" s="25" t="str">
        <f aca="false">IF(ROW()-6&lt;=$O$3,ROW()-6,"")</f>
        <v/>
      </c>
      <c r="B12098" s="25" t="str">
        <f aca="false">IF(A12098="","",INT((A12098-1)/$O$2)+1)</f>
        <v/>
      </c>
      <c r="C12098" s="25" t="str">
        <f aca="false">IF(A12098="","",MOD(A12098-1,$O$2)+1)</f>
        <v/>
      </c>
      <c r="D12098" s="27" t="str">
        <f aca="false">IF(A12098="","",IF(A12098=1,Calculadora!$D$5,G12097))</f>
        <v/>
      </c>
      <c r="E12098" s="27" t="str">
        <f aca="false">IF(A12098="","",IF($O$9=1,IF(MOD(C12098-1,$O$8)=0,Calculadora!$D$6*(1+Calculadora!$D$7)^(B12098-1),0),IF(MOD(C12098,$O$8)=0,Calculadora!$D$6*(1+Calculadora!$D$7)^(B12098-1),0)))</f>
        <v/>
      </c>
      <c r="F12098" s="27" t="str">
        <f aca="false">IF(A12098="","",(D12098+IF($O$9=1,E12098,0))*$O$7)</f>
        <v/>
      </c>
      <c r="G12098" s="27" t="str">
        <f aca="false">IF(A12098="","",D12098+E12098+F12098)</f>
        <v/>
      </c>
      <c r="H12098" s="27" t="str">
        <f aca="false">IF(A12098="","",Calculadora!$D$5+SUM($E$7:E12098))</f>
        <v/>
      </c>
      <c r="I12098" s="27" t="str">
        <f aca="false">IF(A12098="","",G12098-H12098)</f>
        <v/>
      </c>
      <c r="J12098" s="27" t="str">
        <f aca="false">IF(A12098="","",IF(C12098=$O$2,G12098,0))</f>
        <v/>
      </c>
    </row>
    <row r="12099" customFormat="false" ht="15" hidden="false" customHeight="false" outlineLevel="0" collapsed="false">
      <c r="A12099" s="25" t="str">
        <f aca="false">IF(ROW()-6&lt;=$O$3,ROW()-6,"")</f>
        <v/>
      </c>
      <c r="B12099" s="25" t="str">
        <f aca="false">IF(A12099="","",INT((A12099-1)/$O$2)+1)</f>
        <v/>
      </c>
      <c r="C12099" s="25" t="str">
        <f aca="false">IF(A12099="","",MOD(A12099-1,$O$2)+1)</f>
        <v/>
      </c>
      <c r="D12099" s="27" t="str">
        <f aca="false">IF(A12099="","",IF(A12099=1,Calculadora!$D$5,G12098))</f>
        <v/>
      </c>
      <c r="E12099" s="27" t="str">
        <f aca="false">IF(A12099="","",IF($O$9=1,IF(MOD(C12099-1,$O$8)=0,Calculadora!$D$6*(1+Calculadora!$D$7)^(B12099-1),0),IF(MOD(C12099,$O$8)=0,Calculadora!$D$6*(1+Calculadora!$D$7)^(B12099-1),0)))</f>
        <v/>
      </c>
      <c r="F12099" s="27" t="str">
        <f aca="false">IF(A12099="","",(D12099+IF($O$9=1,E12099,0))*$O$7)</f>
        <v/>
      </c>
      <c r="G12099" s="27" t="str">
        <f aca="false">IF(A12099="","",D12099+E12099+F12099)</f>
        <v/>
      </c>
      <c r="H12099" s="27" t="str">
        <f aca="false">IF(A12099="","",Calculadora!$D$5+SUM($E$7:E12099))</f>
        <v/>
      </c>
      <c r="I12099" s="27" t="str">
        <f aca="false">IF(A12099="","",G12099-H12099)</f>
        <v/>
      </c>
      <c r="J12099" s="27" t="str">
        <f aca="false">IF(A12099="","",IF(C12099=$O$2,G12099,0))</f>
        <v/>
      </c>
    </row>
    <row r="12100" customFormat="false" ht="15" hidden="false" customHeight="false" outlineLevel="0" collapsed="false">
      <c r="A12100" s="25" t="str">
        <f aca="false">IF(ROW()-6&lt;=$O$3,ROW()-6,"")</f>
        <v/>
      </c>
      <c r="B12100" s="25" t="str">
        <f aca="false">IF(A12100="","",INT((A12100-1)/$O$2)+1)</f>
        <v/>
      </c>
      <c r="C12100" s="25" t="str">
        <f aca="false">IF(A12100="","",MOD(A12100-1,$O$2)+1)</f>
        <v/>
      </c>
      <c r="D12100" s="27" t="str">
        <f aca="false">IF(A12100="","",IF(A12100=1,Calculadora!$D$5,G12099))</f>
        <v/>
      </c>
      <c r="E12100" s="27" t="str">
        <f aca="false">IF(A12100="","",IF($O$9=1,IF(MOD(C12100-1,$O$8)=0,Calculadora!$D$6*(1+Calculadora!$D$7)^(B12100-1),0),IF(MOD(C12100,$O$8)=0,Calculadora!$D$6*(1+Calculadora!$D$7)^(B12100-1),0)))</f>
        <v/>
      </c>
      <c r="F12100" s="27" t="str">
        <f aca="false">IF(A12100="","",(D12100+IF($O$9=1,E12100,0))*$O$7)</f>
        <v/>
      </c>
      <c r="G12100" s="27" t="str">
        <f aca="false">IF(A12100="","",D12100+E12100+F12100)</f>
        <v/>
      </c>
      <c r="H12100" s="27" t="str">
        <f aca="false">IF(A12100="","",Calculadora!$D$5+SUM($E$7:E12100))</f>
        <v/>
      </c>
      <c r="I12100" s="27" t="str">
        <f aca="false">IF(A12100="","",G12100-H12100)</f>
        <v/>
      </c>
      <c r="J12100" s="27" t="str">
        <f aca="false">IF(A12100="","",IF(C12100=$O$2,G12100,0))</f>
        <v/>
      </c>
    </row>
    <row r="12101" customFormat="false" ht="15" hidden="false" customHeight="false" outlineLevel="0" collapsed="false">
      <c r="A12101" s="25" t="str">
        <f aca="false">IF(ROW()-6&lt;=$O$3,ROW()-6,"")</f>
        <v/>
      </c>
      <c r="B12101" s="25" t="str">
        <f aca="false">IF(A12101="","",INT((A12101-1)/$O$2)+1)</f>
        <v/>
      </c>
      <c r="C12101" s="25" t="str">
        <f aca="false">IF(A12101="","",MOD(A12101-1,$O$2)+1)</f>
        <v/>
      </c>
      <c r="D12101" s="27" t="str">
        <f aca="false">IF(A12101="","",IF(A12101=1,Calculadora!$D$5,G12100))</f>
        <v/>
      </c>
      <c r="E12101" s="27" t="str">
        <f aca="false">IF(A12101="","",IF($O$9=1,IF(MOD(C12101-1,$O$8)=0,Calculadora!$D$6*(1+Calculadora!$D$7)^(B12101-1),0),IF(MOD(C12101,$O$8)=0,Calculadora!$D$6*(1+Calculadora!$D$7)^(B12101-1),0)))</f>
        <v/>
      </c>
      <c r="F12101" s="27" t="str">
        <f aca="false">IF(A12101="","",(D12101+IF($O$9=1,E12101,0))*$O$7)</f>
        <v/>
      </c>
      <c r="G12101" s="27" t="str">
        <f aca="false">IF(A12101="","",D12101+E12101+F12101)</f>
        <v/>
      </c>
      <c r="H12101" s="27" t="str">
        <f aca="false">IF(A12101="","",Calculadora!$D$5+SUM($E$7:E12101))</f>
        <v/>
      </c>
      <c r="I12101" s="27" t="str">
        <f aca="false">IF(A12101="","",G12101-H12101)</f>
        <v/>
      </c>
      <c r="J12101" s="27" t="str">
        <f aca="false">IF(A12101="","",IF(C12101=$O$2,G12101,0))</f>
        <v/>
      </c>
    </row>
    <row r="12102" customFormat="false" ht="15" hidden="false" customHeight="false" outlineLevel="0" collapsed="false">
      <c r="A12102" s="25" t="str">
        <f aca="false">IF(ROW()-6&lt;=$O$3,ROW()-6,"")</f>
        <v/>
      </c>
      <c r="B12102" s="25" t="str">
        <f aca="false">IF(A12102="","",INT((A12102-1)/$O$2)+1)</f>
        <v/>
      </c>
      <c r="C12102" s="25" t="str">
        <f aca="false">IF(A12102="","",MOD(A12102-1,$O$2)+1)</f>
        <v/>
      </c>
      <c r="D12102" s="27" t="str">
        <f aca="false">IF(A12102="","",IF(A12102=1,Calculadora!$D$5,G12101))</f>
        <v/>
      </c>
      <c r="E12102" s="27" t="str">
        <f aca="false">IF(A12102="","",IF($O$9=1,IF(MOD(C12102-1,$O$8)=0,Calculadora!$D$6*(1+Calculadora!$D$7)^(B12102-1),0),IF(MOD(C12102,$O$8)=0,Calculadora!$D$6*(1+Calculadora!$D$7)^(B12102-1),0)))</f>
        <v/>
      </c>
      <c r="F12102" s="27" t="str">
        <f aca="false">IF(A12102="","",(D12102+IF($O$9=1,E12102,0))*$O$7)</f>
        <v/>
      </c>
      <c r="G12102" s="27" t="str">
        <f aca="false">IF(A12102="","",D12102+E12102+F12102)</f>
        <v/>
      </c>
      <c r="H12102" s="27" t="str">
        <f aca="false">IF(A12102="","",Calculadora!$D$5+SUM($E$7:E12102))</f>
        <v/>
      </c>
      <c r="I12102" s="27" t="str">
        <f aca="false">IF(A12102="","",G12102-H12102)</f>
        <v/>
      </c>
      <c r="J12102" s="27" t="str">
        <f aca="false">IF(A12102="","",IF(C12102=$O$2,G12102,0))</f>
        <v/>
      </c>
    </row>
    <row r="12103" customFormat="false" ht="15" hidden="false" customHeight="false" outlineLevel="0" collapsed="false">
      <c r="A12103" s="25" t="str">
        <f aca="false">IF(ROW()-6&lt;=$O$3,ROW()-6,"")</f>
        <v/>
      </c>
      <c r="B12103" s="25" t="str">
        <f aca="false">IF(A12103="","",INT((A12103-1)/$O$2)+1)</f>
        <v/>
      </c>
      <c r="C12103" s="25" t="str">
        <f aca="false">IF(A12103="","",MOD(A12103-1,$O$2)+1)</f>
        <v/>
      </c>
      <c r="D12103" s="27" t="str">
        <f aca="false">IF(A12103="","",IF(A12103=1,Calculadora!$D$5,G12102))</f>
        <v/>
      </c>
      <c r="E12103" s="27" t="str">
        <f aca="false">IF(A12103="","",IF($O$9=1,IF(MOD(C12103-1,$O$8)=0,Calculadora!$D$6*(1+Calculadora!$D$7)^(B12103-1),0),IF(MOD(C12103,$O$8)=0,Calculadora!$D$6*(1+Calculadora!$D$7)^(B12103-1),0)))</f>
        <v/>
      </c>
      <c r="F12103" s="27" t="str">
        <f aca="false">IF(A12103="","",(D12103+IF($O$9=1,E12103,0))*$O$7)</f>
        <v/>
      </c>
      <c r="G12103" s="27" t="str">
        <f aca="false">IF(A12103="","",D12103+E12103+F12103)</f>
        <v/>
      </c>
      <c r="H12103" s="27" t="str">
        <f aca="false">IF(A12103="","",Calculadora!$D$5+SUM($E$7:E12103))</f>
        <v/>
      </c>
      <c r="I12103" s="27" t="str">
        <f aca="false">IF(A12103="","",G12103-H12103)</f>
        <v/>
      </c>
      <c r="J12103" s="27" t="str">
        <f aca="false">IF(A12103="","",IF(C12103=$O$2,G12103,0))</f>
        <v/>
      </c>
    </row>
    <row r="12104" customFormat="false" ht="15" hidden="false" customHeight="false" outlineLevel="0" collapsed="false">
      <c r="A12104" s="25" t="str">
        <f aca="false">IF(ROW()-6&lt;=$O$3,ROW()-6,"")</f>
        <v/>
      </c>
      <c r="B12104" s="25" t="str">
        <f aca="false">IF(A12104="","",INT((A12104-1)/$O$2)+1)</f>
        <v/>
      </c>
      <c r="C12104" s="25" t="str">
        <f aca="false">IF(A12104="","",MOD(A12104-1,$O$2)+1)</f>
        <v/>
      </c>
      <c r="D12104" s="27" t="str">
        <f aca="false">IF(A12104="","",IF(A12104=1,Calculadora!$D$5,G12103))</f>
        <v/>
      </c>
      <c r="E12104" s="27" t="str">
        <f aca="false">IF(A12104="","",IF($O$9=1,IF(MOD(C12104-1,$O$8)=0,Calculadora!$D$6*(1+Calculadora!$D$7)^(B12104-1),0),IF(MOD(C12104,$O$8)=0,Calculadora!$D$6*(1+Calculadora!$D$7)^(B12104-1),0)))</f>
        <v/>
      </c>
      <c r="F12104" s="27" t="str">
        <f aca="false">IF(A12104="","",(D12104+IF($O$9=1,E12104,0))*$O$7)</f>
        <v/>
      </c>
      <c r="G12104" s="27" t="str">
        <f aca="false">IF(A12104="","",D12104+E12104+F12104)</f>
        <v/>
      </c>
      <c r="H12104" s="27" t="str">
        <f aca="false">IF(A12104="","",Calculadora!$D$5+SUM($E$7:E12104))</f>
        <v/>
      </c>
      <c r="I12104" s="27" t="str">
        <f aca="false">IF(A12104="","",G12104-H12104)</f>
        <v/>
      </c>
      <c r="J12104" s="27" t="str">
        <f aca="false">IF(A12104="","",IF(C12104=$O$2,G12104,0))</f>
        <v/>
      </c>
    </row>
    <row r="12105" customFormat="false" ht="15" hidden="false" customHeight="false" outlineLevel="0" collapsed="false">
      <c r="A12105" s="25" t="str">
        <f aca="false">IF(ROW()-6&lt;=$O$3,ROW()-6,"")</f>
        <v/>
      </c>
      <c r="B12105" s="25" t="str">
        <f aca="false">IF(A12105="","",INT((A12105-1)/$O$2)+1)</f>
        <v/>
      </c>
      <c r="C12105" s="25" t="str">
        <f aca="false">IF(A12105="","",MOD(A12105-1,$O$2)+1)</f>
        <v/>
      </c>
      <c r="D12105" s="27" t="str">
        <f aca="false">IF(A12105="","",IF(A12105=1,Calculadora!$D$5,G12104))</f>
        <v/>
      </c>
      <c r="E12105" s="27" t="str">
        <f aca="false">IF(A12105="","",IF($O$9=1,IF(MOD(C12105-1,$O$8)=0,Calculadora!$D$6*(1+Calculadora!$D$7)^(B12105-1),0),IF(MOD(C12105,$O$8)=0,Calculadora!$D$6*(1+Calculadora!$D$7)^(B12105-1),0)))</f>
        <v/>
      </c>
      <c r="F12105" s="27" t="str">
        <f aca="false">IF(A12105="","",(D12105+IF($O$9=1,E12105,0))*$O$7)</f>
        <v/>
      </c>
      <c r="G12105" s="27" t="str">
        <f aca="false">IF(A12105="","",D12105+E12105+F12105)</f>
        <v/>
      </c>
      <c r="H12105" s="27" t="str">
        <f aca="false">IF(A12105="","",Calculadora!$D$5+SUM($E$7:E12105))</f>
        <v/>
      </c>
      <c r="I12105" s="27" t="str">
        <f aca="false">IF(A12105="","",G12105-H12105)</f>
        <v/>
      </c>
      <c r="J12105" s="27" t="str">
        <f aca="false">IF(A12105="","",IF(C12105=$O$2,G12105,0))</f>
        <v/>
      </c>
    </row>
    <row r="12106" customFormat="false" ht="15" hidden="false" customHeight="false" outlineLevel="0" collapsed="false">
      <c r="A12106" s="25" t="str">
        <f aca="false">IF(ROW()-6&lt;=$O$3,ROW()-6,"")</f>
        <v/>
      </c>
      <c r="B12106" s="25" t="str">
        <f aca="false">IF(A12106="","",INT((A12106-1)/$O$2)+1)</f>
        <v/>
      </c>
      <c r="C12106" s="25" t="str">
        <f aca="false">IF(A12106="","",MOD(A12106-1,$O$2)+1)</f>
        <v/>
      </c>
      <c r="D12106" s="27" t="str">
        <f aca="false">IF(A12106="","",IF(A12106=1,Calculadora!$D$5,G12105))</f>
        <v/>
      </c>
      <c r="E12106" s="27" t="str">
        <f aca="false">IF(A12106="","",IF($O$9=1,IF(MOD(C12106-1,$O$8)=0,Calculadora!$D$6*(1+Calculadora!$D$7)^(B12106-1),0),IF(MOD(C12106,$O$8)=0,Calculadora!$D$6*(1+Calculadora!$D$7)^(B12106-1),0)))</f>
        <v/>
      </c>
      <c r="F12106" s="27" t="str">
        <f aca="false">IF(A12106="","",(D12106+IF($O$9=1,E12106,0))*$O$7)</f>
        <v/>
      </c>
      <c r="G12106" s="27" t="str">
        <f aca="false">IF(A12106="","",D12106+E12106+F12106)</f>
        <v/>
      </c>
      <c r="H12106" s="27" t="str">
        <f aca="false">IF(A12106="","",Calculadora!$D$5+SUM($E$7:E12106))</f>
        <v/>
      </c>
      <c r="I12106" s="27" t="str">
        <f aca="false">IF(A12106="","",G12106-H12106)</f>
        <v/>
      </c>
      <c r="J12106" s="27" t="str">
        <f aca="false">IF(A12106="","",IF(C12106=$O$2,G12106,0))</f>
        <v/>
      </c>
    </row>
    <row r="12107" customFormat="false" ht="15" hidden="false" customHeight="false" outlineLevel="0" collapsed="false">
      <c r="A12107" s="25" t="str">
        <f aca="false">IF(ROW()-6&lt;=$O$3,ROW()-6,"")</f>
        <v/>
      </c>
      <c r="B12107" s="25" t="str">
        <f aca="false">IF(A12107="","",INT((A12107-1)/$O$2)+1)</f>
        <v/>
      </c>
      <c r="C12107" s="25" t="str">
        <f aca="false">IF(A12107="","",MOD(A12107-1,$O$2)+1)</f>
        <v/>
      </c>
      <c r="D12107" s="27" t="str">
        <f aca="false">IF(A12107="","",IF(A12107=1,Calculadora!$D$5,G12106))</f>
        <v/>
      </c>
      <c r="E12107" s="27" t="str">
        <f aca="false">IF(A12107="","",IF($O$9=1,IF(MOD(C12107-1,$O$8)=0,Calculadora!$D$6*(1+Calculadora!$D$7)^(B12107-1),0),IF(MOD(C12107,$O$8)=0,Calculadora!$D$6*(1+Calculadora!$D$7)^(B12107-1),0)))</f>
        <v/>
      </c>
      <c r="F12107" s="27" t="str">
        <f aca="false">IF(A12107="","",(D12107+IF($O$9=1,E12107,0))*$O$7)</f>
        <v/>
      </c>
      <c r="G12107" s="27" t="str">
        <f aca="false">IF(A12107="","",D12107+E12107+F12107)</f>
        <v/>
      </c>
      <c r="H12107" s="27" t="str">
        <f aca="false">IF(A12107="","",Calculadora!$D$5+SUM($E$7:E12107))</f>
        <v/>
      </c>
      <c r="I12107" s="27" t="str">
        <f aca="false">IF(A12107="","",G12107-H12107)</f>
        <v/>
      </c>
      <c r="J12107" s="27" t="str">
        <f aca="false">IF(A12107="","",IF(C12107=$O$2,G12107,0))</f>
        <v/>
      </c>
    </row>
    <row r="12108" customFormat="false" ht="15" hidden="false" customHeight="false" outlineLevel="0" collapsed="false">
      <c r="A12108" s="25" t="str">
        <f aca="false">IF(ROW()-6&lt;=$O$3,ROW()-6,"")</f>
        <v/>
      </c>
      <c r="B12108" s="25" t="str">
        <f aca="false">IF(A12108="","",INT((A12108-1)/$O$2)+1)</f>
        <v/>
      </c>
      <c r="C12108" s="25" t="str">
        <f aca="false">IF(A12108="","",MOD(A12108-1,$O$2)+1)</f>
        <v/>
      </c>
      <c r="D12108" s="27" t="str">
        <f aca="false">IF(A12108="","",IF(A12108=1,Calculadora!$D$5,G12107))</f>
        <v/>
      </c>
      <c r="E12108" s="27" t="str">
        <f aca="false">IF(A12108="","",IF($O$9=1,IF(MOD(C12108-1,$O$8)=0,Calculadora!$D$6*(1+Calculadora!$D$7)^(B12108-1),0),IF(MOD(C12108,$O$8)=0,Calculadora!$D$6*(1+Calculadora!$D$7)^(B12108-1),0)))</f>
        <v/>
      </c>
      <c r="F12108" s="27" t="str">
        <f aca="false">IF(A12108="","",(D12108+IF($O$9=1,E12108,0))*$O$7)</f>
        <v/>
      </c>
      <c r="G12108" s="27" t="str">
        <f aca="false">IF(A12108="","",D12108+E12108+F12108)</f>
        <v/>
      </c>
      <c r="H12108" s="27" t="str">
        <f aca="false">IF(A12108="","",Calculadora!$D$5+SUM($E$7:E12108))</f>
        <v/>
      </c>
      <c r="I12108" s="27" t="str">
        <f aca="false">IF(A12108="","",G12108-H12108)</f>
        <v/>
      </c>
      <c r="J12108" s="27" t="str">
        <f aca="false">IF(A12108="","",IF(C12108=$O$2,G12108,0))</f>
        <v/>
      </c>
    </row>
    <row r="12109" customFormat="false" ht="15" hidden="false" customHeight="false" outlineLevel="0" collapsed="false">
      <c r="A12109" s="25" t="str">
        <f aca="false">IF(ROW()-6&lt;=$O$3,ROW()-6,"")</f>
        <v/>
      </c>
      <c r="B12109" s="25" t="str">
        <f aca="false">IF(A12109="","",INT((A12109-1)/$O$2)+1)</f>
        <v/>
      </c>
      <c r="C12109" s="25" t="str">
        <f aca="false">IF(A12109="","",MOD(A12109-1,$O$2)+1)</f>
        <v/>
      </c>
      <c r="D12109" s="27" t="str">
        <f aca="false">IF(A12109="","",IF(A12109=1,Calculadora!$D$5,G12108))</f>
        <v/>
      </c>
      <c r="E12109" s="27" t="str">
        <f aca="false">IF(A12109="","",IF($O$9=1,IF(MOD(C12109-1,$O$8)=0,Calculadora!$D$6*(1+Calculadora!$D$7)^(B12109-1),0),IF(MOD(C12109,$O$8)=0,Calculadora!$D$6*(1+Calculadora!$D$7)^(B12109-1),0)))</f>
        <v/>
      </c>
      <c r="F12109" s="27" t="str">
        <f aca="false">IF(A12109="","",(D12109+IF($O$9=1,E12109,0))*$O$7)</f>
        <v/>
      </c>
      <c r="G12109" s="27" t="str">
        <f aca="false">IF(A12109="","",D12109+E12109+F12109)</f>
        <v/>
      </c>
      <c r="H12109" s="27" t="str">
        <f aca="false">IF(A12109="","",Calculadora!$D$5+SUM($E$7:E12109))</f>
        <v/>
      </c>
      <c r="I12109" s="27" t="str">
        <f aca="false">IF(A12109="","",G12109-H12109)</f>
        <v/>
      </c>
      <c r="J12109" s="27" t="str">
        <f aca="false">IF(A12109="","",IF(C12109=$O$2,G12109,0))</f>
        <v/>
      </c>
    </row>
    <row r="12110" customFormat="false" ht="15" hidden="false" customHeight="false" outlineLevel="0" collapsed="false">
      <c r="A12110" s="25" t="str">
        <f aca="false">IF(ROW()-6&lt;=$O$3,ROW()-6,"")</f>
        <v/>
      </c>
      <c r="B12110" s="25" t="str">
        <f aca="false">IF(A12110="","",INT((A12110-1)/$O$2)+1)</f>
        <v/>
      </c>
      <c r="C12110" s="25" t="str">
        <f aca="false">IF(A12110="","",MOD(A12110-1,$O$2)+1)</f>
        <v/>
      </c>
      <c r="D12110" s="27" t="str">
        <f aca="false">IF(A12110="","",IF(A12110=1,Calculadora!$D$5,G12109))</f>
        <v/>
      </c>
      <c r="E12110" s="27" t="str">
        <f aca="false">IF(A12110="","",IF($O$9=1,IF(MOD(C12110-1,$O$8)=0,Calculadora!$D$6*(1+Calculadora!$D$7)^(B12110-1),0),IF(MOD(C12110,$O$8)=0,Calculadora!$D$6*(1+Calculadora!$D$7)^(B12110-1),0)))</f>
        <v/>
      </c>
      <c r="F12110" s="27" t="str">
        <f aca="false">IF(A12110="","",(D12110+IF($O$9=1,E12110,0))*$O$7)</f>
        <v/>
      </c>
      <c r="G12110" s="27" t="str">
        <f aca="false">IF(A12110="","",D12110+E12110+F12110)</f>
        <v/>
      </c>
      <c r="H12110" s="27" t="str">
        <f aca="false">IF(A12110="","",Calculadora!$D$5+SUM($E$7:E12110))</f>
        <v/>
      </c>
      <c r="I12110" s="27" t="str">
        <f aca="false">IF(A12110="","",G12110-H12110)</f>
        <v/>
      </c>
      <c r="J12110" s="27" t="str">
        <f aca="false">IF(A12110="","",IF(C12110=$O$2,G12110,0))</f>
        <v/>
      </c>
    </row>
    <row r="12111" customFormat="false" ht="15" hidden="false" customHeight="false" outlineLevel="0" collapsed="false">
      <c r="A12111" s="25" t="str">
        <f aca="false">IF(ROW()-6&lt;=$O$3,ROW()-6,"")</f>
        <v/>
      </c>
      <c r="B12111" s="25" t="str">
        <f aca="false">IF(A12111="","",INT((A12111-1)/$O$2)+1)</f>
        <v/>
      </c>
      <c r="C12111" s="25" t="str">
        <f aca="false">IF(A12111="","",MOD(A12111-1,$O$2)+1)</f>
        <v/>
      </c>
      <c r="D12111" s="27" t="str">
        <f aca="false">IF(A12111="","",IF(A12111=1,Calculadora!$D$5,G12110))</f>
        <v/>
      </c>
      <c r="E12111" s="27" t="str">
        <f aca="false">IF(A12111="","",IF($O$9=1,IF(MOD(C12111-1,$O$8)=0,Calculadora!$D$6*(1+Calculadora!$D$7)^(B12111-1),0),IF(MOD(C12111,$O$8)=0,Calculadora!$D$6*(1+Calculadora!$D$7)^(B12111-1),0)))</f>
        <v/>
      </c>
      <c r="F12111" s="27" t="str">
        <f aca="false">IF(A12111="","",(D12111+IF($O$9=1,E12111,0))*$O$7)</f>
        <v/>
      </c>
      <c r="G12111" s="27" t="str">
        <f aca="false">IF(A12111="","",D12111+E12111+F12111)</f>
        <v/>
      </c>
      <c r="H12111" s="27" t="str">
        <f aca="false">IF(A12111="","",Calculadora!$D$5+SUM($E$7:E12111))</f>
        <v/>
      </c>
      <c r="I12111" s="27" t="str">
        <f aca="false">IF(A12111="","",G12111-H12111)</f>
        <v/>
      </c>
      <c r="J12111" s="27" t="str">
        <f aca="false">IF(A12111="","",IF(C12111=$O$2,G12111,0))</f>
        <v/>
      </c>
    </row>
    <row r="12112" customFormat="false" ht="15" hidden="false" customHeight="false" outlineLevel="0" collapsed="false">
      <c r="A12112" s="25" t="str">
        <f aca="false">IF(ROW()-6&lt;=$O$3,ROW()-6,"")</f>
        <v/>
      </c>
      <c r="B12112" s="25" t="str">
        <f aca="false">IF(A12112="","",INT((A12112-1)/$O$2)+1)</f>
        <v/>
      </c>
      <c r="C12112" s="25" t="str">
        <f aca="false">IF(A12112="","",MOD(A12112-1,$O$2)+1)</f>
        <v/>
      </c>
      <c r="D12112" s="27" t="str">
        <f aca="false">IF(A12112="","",IF(A12112=1,Calculadora!$D$5,G12111))</f>
        <v/>
      </c>
      <c r="E12112" s="27" t="str">
        <f aca="false">IF(A12112="","",IF($O$9=1,IF(MOD(C12112-1,$O$8)=0,Calculadora!$D$6*(1+Calculadora!$D$7)^(B12112-1),0),IF(MOD(C12112,$O$8)=0,Calculadora!$D$6*(1+Calculadora!$D$7)^(B12112-1),0)))</f>
        <v/>
      </c>
      <c r="F12112" s="27" t="str">
        <f aca="false">IF(A12112="","",(D12112+IF($O$9=1,E12112,0))*$O$7)</f>
        <v/>
      </c>
      <c r="G12112" s="27" t="str">
        <f aca="false">IF(A12112="","",D12112+E12112+F12112)</f>
        <v/>
      </c>
      <c r="H12112" s="27" t="str">
        <f aca="false">IF(A12112="","",Calculadora!$D$5+SUM($E$7:E12112))</f>
        <v/>
      </c>
      <c r="I12112" s="27" t="str">
        <f aca="false">IF(A12112="","",G12112-H12112)</f>
        <v/>
      </c>
      <c r="J12112" s="27" t="str">
        <f aca="false">IF(A12112="","",IF(C12112=$O$2,G12112,0))</f>
        <v/>
      </c>
    </row>
    <row r="12113" customFormat="false" ht="15" hidden="false" customHeight="false" outlineLevel="0" collapsed="false">
      <c r="A12113" s="25" t="str">
        <f aca="false">IF(ROW()-6&lt;=$O$3,ROW()-6,"")</f>
        <v/>
      </c>
      <c r="B12113" s="25" t="str">
        <f aca="false">IF(A12113="","",INT((A12113-1)/$O$2)+1)</f>
        <v/>
      </c>
      <c r="C12113" s="25" t="str">
        <f aca="false">IF(A12113="","",MOD(A12113-1,$O$2)+1)</f>
        <v/>
      </c>
      <c r="D12113" s="27" t="str">
        <f aca="false">IF(A12113="","",IF(A12113=1,Calculadora!$D$5,G12112))</f>
        <v/>
      </c>
      <c r="E12113" s="27" t="str">
        <f aca="false">IF(A12113="","",IF($O$9=1,IF(MOD(C12113-1,$O$8)=0,Calculadora!$D$6*(1+Calculadora!$D$7)^(B12113-1),0),IF(MOD(C12113,$O$8)=0,Calculadora!$D$6*(1+Calculadora!$D$7)^(B12113-1),0)))</f>
        <v/>
      </c>
      <c r="F12113" s="27" t="str">
        <f aca="false">IF(A12113="","",(D12113+IF($O$9=1,E12113,0))*$O$7)</f>
        <v/>
      </c>
      <c r="G12113" s="27" t="str">
        <f aca="false">IF(A12113="","",D12113+E12113+F12113)</f>
        <v/>
      </c>
      <c r="H12113" s="27" t="str">
        <f aca="false">IF(A12113="","",Calculadora!$D$5+SUM($E$7:E12113))</f>
        <v/>
      </c>
      <c r="I12113" s="27" t="str">
        <f aca="false">IF(A12113="","",G12113-H12113)</f>
        <v/>
      </c>
      <c r="J12113" s="27" t="str">
        <f aca="false">IF(A12113="","",IF(C12113=$O$2,G12113,0))</f>
        <v/>
      </c>
    </row>
    <row r="12114" customFormat="false" ht="15" hidden="false" customHeight="false" outlineLevel="0" collapsed="false">
      <c r="A12114" s="25" t="str">
        <f aca="false">IF(ROW()-6&lt;=$O$3,ROW()-6,"")</f>
        <v/>
      </c>
      <c r="B12114" s="25" t="str">
        <f aca="false">IF(A12114="","",INT((A12114-1)/$O$2)+1)</f>
        <v/>
      </c>
      <c r="C12114" s="25" t="str">
        <f aca="false">IF(A12114="","",MOD(A12114-1,$O$2)+1)</f>
        <v/>
      </c>
      <c r="D12114" s="27" t="str">
        <f aca="false">IF(A12114="","",IF(A12114=1,Calculadora!$D$5,G12113))</f>
        <v/>
      </c>
      <c r="E12114" s="27" t="str">
        <f aca="false">IF(A12114="","",IF($O$9=1,IF(MOD(C12114-1,$O$8)=0,Calculadora!$D$6*(1+Calculadora!$D$7)^(B12114-1),0),IF(MOD(C12114,$O$8)=0,Calculadora!$D$6*(1+Calculadora!$D$7)^(B12114-1),0)))</f>
        <v/>
      </c>
      <c r="F12114" s="27" t="str">
        <f aca="false">IF(A12114="","",(D12114+IF($O$9=1,E12114,0))*$O$7)</f>
        <v/>
      </c>
      <c r="G12114" s="27" t="str">
        <f aca="false">IF(A12114="","",D12114+E12114+F12114)</f>
        <v/>
      </c>
      <c r="H12114" s="27" t="str">
        <f aca="false">IF(A12114="","",Calculadora!$D$5+SUM($E$7:E12114))</f>
        <v/>
      </c>
      <c r="I12114" s="27" t="str">
        <f aca="false">IF(A12114="","",G12114-H12114)</f>
        <v/>
      </c>
      <c r="J12114" s="27" t="str">
        <f aca="false">IF(A12114="","",IF(C12114=$O$2,G12114,0))</f>
        <v/>
      </c>
    </row>
    <row r="12115" customFormat="false" ht="15" hidden="false" customHeight="false" outlineLevel="0" collapsed="false">
      <c r="A12115" s="25" t="str">
        <f aca="false">IF(ROW()-6&lt;=$O$3,ROW()-6,"")</f>
        <v/>
      </c>
      <c r="B12115" s="25" t="str">
        <f aca="false">IF(A12115="","",INT((A12115-1)/$O$2)+1)</f>
        <v/>
      </c>
      <c r="C12115" s="25" t="str">
        <f aca="false">IF(A12115="","",MOD(A12115-1,$O$2)+1)</f>
        <v/>
      </c>
      <c r="D12115" s="27" t="str">
        <f aca="false">IF(A12115="","",IF(A12115=1,Calculadora!$D$5,G12114))</f>
        <v/>
      </c>
      <c r="E12115" s="27" t="str">
        <f aca="false">IF(A12115="","",IF($O$9=1,IF(MOD(C12115-1,$O$8)=0,Calculadora!$D$6*(1+Calculadora!$D$7)^(B12115-1),0),IF(MOD(C12115,$O$8)=0,Calculadora!$D$6*(1+Calculadora!$D$7)^(B12115-1),0)))</f>
        <v/>
      </c>
      <c r="F12115" s="27" t="str">
        <f aca="false">IF(A12115="","",(D12115+IF($O$9=1,E12115,0))*$O$7)</f>
        <v/>
      </c>
      <c r="G12115" s="27" t="str">
        <f aca="false">IF(A12115="","",D12115+E12115+F12115)</f>
        <v/>
      </c>
      <c r="H12115" s="27" t="str">
        <f aca="false">IF(A12115="","",Calculadora!$D$5+SUM($E$7:E12115))</f>
        <v/>
      </c>
      <c r="I12115" s="27" t="str">
        <f aca="false">IF(A12115="","",G12115-H12115)</f>
        <v/>
      </c>
      <c r="J12115" s="27" t="str">
        <f aca="false">IF(A12115="","",IF(C12115=$O$2,G12115,0))</f>
        <v/>
      </c>
    </row>
    <row r="12116" customFormat="false" ht="15" hidden="false" customHeight="false" outlineLevel="0" collapsed="false">
      <c r="A12116" s="25" t="str">
        <f aca="false">IF(ROW()-6&lt;=$O$3,ROW()-6,"")</f>
        <v/>
      </c>
      <c r="B12116" s="25" t="str">
        <f aca="false">IF(A12116="","",INT((A12116-1)/$O$2)+1)</f>
        <v/>
      </c>
      <c r="C12116" s="25" t="str">
        <f aca="false">IF(A12116="","",MOD(A12116-1,$O$2)+1)</f>
        <v/>
      </c>
      <c r="D12116" s="27" t="str">
        <f aca="false">IF(A12116="","",IF(A12116=1,Calculadora!$D$5,G12115))</f>
        <v/>
      </c>
      <c r="E12116" s="27" t="str">
        <f aca="false">IF(A12116="","",IF($O$9=1,IF(MOD(C12116-1,$O$8)=0,Calculadora!$D$6*(1+Calculadora!$D$7)^(B12116-1),0),IF(MOD(C12116,$O$8)=0,Calculadora!$D$6*(1+Calculadora!$D$7)^(B12116-1),0)))</f>
        <v/>
      </c>
      <c r="F12116" s="27" t="str">
        <f aca="false">IF(A12116="","",(D12116+IF($O$9=1,E12116,0))*$O$7)</f>
        <v/>
      </c>
      <c r="G12116" s="27" t="str">
        <f aca="false">IF(A12116="","",D12116+E12116+F12116)</f>
        <v/>
      </c>
      <c r="H12116" s="27" t="str">
        <f aca="false">IF(A12116="","",Calculadora!$D$5+SUM($E$7:E12116))</f>
        <v/>
      </c>
      <c r="I12116" s="27" t="str">
        <f aca="false">IF(A12116="","",G12116-H12116)</f>
        <v/>
      </c>
      <c r="J12116" s="27" t="str">
        <f aca="false">IF(A12116="","",IF(C12116=$O$2,G12116,0))</f>
        <v/>
      </c>
    </row>
    <row r="12117" customFormat="false" ht="15" hidden="false" customHeight="false" outlineLevel="0" collapsed="false">
      <c r="A12117" s="25" t="str">
        <f aca="false">IF(ROW()-6&lt;=$O$3,ROW()-6,"")</f>
        <v/>
      </c>
      <c r="B12117" s="25" t="str">
        <f aca="false">IF(A12117="","",INT((A12117-1)/$O$2)+1)</f>
        <v/>
      </c>
      <c r="C12117" s="25" t="str">
        <f aca="false">IF(A12117="","",MOD(A12117-1,$O$2)+1)</f>
        <v/>
      </c>
      <c r="D12117" s="27" t="str">
        <f aca="false">IF(A12117="","",IF(A12117=1,Calculadora!$D$5,G12116))</f>
        <v/>
      </c>
      <c r="E12117" s="27" t="str">
        <f aca="false">IF(A12117="","",IF($O$9=1,IF(MOD(C12117-1,$O$8)=0,Calculadora!$D$6*(1+Calculadora!$D$7)^(B12117-1),0),IF(MOD(C12117,$O$8)=0,Calculadora!$D$6*(1+Calculadora!$D$7)^(B12117-1),0)))</f>
        <v/>
      </c>
      <c r="F12117" s="27" t="str">
        <f aca="false">IF(A12117="","",(D12117+IF($O$9=1,E12117,0))*$O$7)</f>
        <v/>
      </c>
      <c r="G12117" s="27" t="str">
        <f aca="false">IF(A12117="","",D12117+E12117+F12117)</f>
        <v/>
      </c>
      <c r="H12117" s="27" t="str">
        <f aca="false">IF(A12117="","",Calculadora!$D$5+SUM($E$7:E12117))</f>
        <v/>
      </c>
      <c r="I12117" s="27" t="str">
        <f aca="false">IF(A12117="","",G12117-H12117)</f>
        <v/>
      </c>
      <c r="J12117" s="27" t="str">
        <f aca="false">IF(A12117="","",IF(C12117=$O$2,G12117,0))</f>
        <v/>
      </c>
    </row>
    <row r="12118" customFormat="false" ht="15" hidden="false" customHeight="false" outlineLevel="0" collapsed="false">
      <c r="A12118" s="25" t="str">
        <f aca="false">IF(ROW()-6&lt;=$O$3,ROW()-6,"")</f>
        <v/>
      </c>
      <c r="B12118" s="25" t="str">
        <f aca="false">IF(A12118="","",INT((A12118-1)/$O$2)+1)</f>
        <v/>
      </c>
      <c r="C12118" s="25" t="str">
        <f aca="false">IF(A12118="","",MOD(A12118-1,$O$2)+1)</f>
        <v/>
      </c>
      <c r="D12118" s="27" t="str">
        <f aca="false">IF(A12118="","",IF(A12118=1,Calculadora!$D$5,G12117))</f>
        <v/>
      </c>
      <c r="E12118" s="27" t="str">
        <f aca="false">IF(A12118="","",IF($O$9=1,IF(MOD(C12118-1,$O$8)=0,Calculadora!$D$6*(1+Calculadora!$D$7)^(B12118-1),0),IF(MOD(C12118,$O$8)=0,Calculadora!$D$6*(1+Calculadora!$D$7)^(B12118-1),0)))</f>
        <v/>
      </c>
      <c r="F12118" s="27" t="str">
        <f aca="false">IF(A12118="","",(D12118+IF($O$9=1,E12118,0))*$O$7)</f>
        <v/>
      </c>
      <c r="G12118" s="27" t="str">
        <f aca="false">IF(A12118="","",D12118+E12118+F12118)</f>
        <v/>
      </c>
      <c r="H12118" s="27" t="str">
        <f aca="false">IF(A12118="","",Calculadora!$D$5+SUM($E$7:E12118))</f>
        <v/>
      </c>
      <c r="I12118" s="27" t="str">
        <f aca="false">IF(A12118="","",G12118-H12118)</f>
        <v/>
      </c>
      <c r="J12118" s="27" t="str">
        <f aca="false">IF(A12118="","",IF(C12118=$O$2,G12118,0))</f>
        <v/>
      </c>
    </row>
    <row r="12119" customFormat="false" ht="15" hidden="false" customHeight="false" outlineLevel="0" collapsed="false">
      <c r="A12119" s="25" t="str">
        <f aca="false">IF(ROW()-6&lt;=$O$3,ROW()-6,"")</f>
        <v/>
      </c>
      <c r="B12119" s="25" t="str">
        <f aca="false">IF(A12119="","",INT((A12119-1)/$O$2)+1)</f>
        <v/>
      </c>
      <c r="C12119" s="25" t="str">
        <f aca="false">IF(A12119="","",MOD(A12119-1,$O$2)+1)</f>
        <v/>
      </c>
      <c r="D12119" s="27" t="str">
        <f aca="false">IF(A12119="","",IF(A12119=1,Calculadora!$D$5,G12118))</f>
        <v/>
      </c>
      <c r="E12119" s="27" t="str">
        <f aca="false">IF(A12119="","",IF($O$9=1,IF(MOD(C12119-1,$O$8)=0,Calculadora!$D$6*(1+Calculadora!$D$7)^(B12119-1),0),IF(MOD(C12119,$O$8)=0,Calculadora!$D$6*(1+Calculadora!$D$7)^(B12119-1),0)))</f>
        <v/>
      </c>
      <c r="F12119" s="27" t="str">
        <f aca="false">IF(A12119="","",(D12119+IF($O$9=1,E12119,0))*$O$7)</f>
        <v/>
      </c>
      <c r="G12119" s="27" t="str">
        <f aca="false">IF(A12119="","",D12119+E12119+F12119)</f>
        <v/>
      </c>
      <c r="H12119" s="27" t="str">
        <f aca="false">IF(A12119="","",Calculadora!$D$5+SUM($E$7:E12119))</f>
        <v/>
      </c>
      <c r="I12119" s="27" t="str">
        <f aca="false">IF(A12119="","",G12119-H12119)</f>
        <v/>
      </c>
      <c r="J12119" s="27" t="str">
        <f aca="false">IF(A12119="","",IF(C12119=$O$2,G12119,0))</f>
        <v/>
      </c>
    </row>
    <row r="12120" customFormat="false" ht="15" hidden="false" customHeight="false" outlineLevel="0" collapsed="false">
      <c r="A12120" s="25" t="str">
        <f aca="false">IF(ROW()-6&lt;=$O$3,ROW()-6,"")</f>
        <v/>
      </c>
      <c r="B12120" s="25" t="str">
        <f aca="false">IF(A12120="","",INT((A12120-1)/$O$2)+1)</f>
        <v/>
      </c>
      <c r="C12120" s="25" t="str">
        <f aca="false">IF(A12120="","",MOD(A12120-1,$O$2)+1)</f>
        <v/>
      </c>
      <c r="D12120" s="27" t="str">
        <f aca="false">IF(A12120="","",IF(A12120=1,Calculadora!$D$5,G12119))</f>
        <v/>
      </c>
      <c r="E12120" s="27" t="str">
        <f aca="false">IF(A12120="","",IF($O$9=1,IF(MOD(C12120-1,$O$8)=0,Calculadora!$D$6*(1+Calculadora!$D$7)^(B12120-1),0),IF(MOD(C12120,$O$8)=0,Calculadora!$D$6*(1+Calculadora!$D$7)^(B12120-1),0)))</f>
        <v/>
      </c>
      <c r="F12120" s="27" t="str">
        <f aca="false">IF(A12120="","",(D12120+IF($O$9=1,E12120,0))*$O$7)</f>
        <v/>
      </c>
      <c r="G12120" s="27" t="str">
        <f aca="false">IF(A12120="","",D12120+E12120+F12120)</f>
        <v/>
      </c>
      <c r="H12120" s="27" t="str">
        <f aca="false">IF(A12120="","",Calculadora!$D$5+SUM($E$7:E12120))</f>
        <v/>
      </c>
      <c r="I12120" s="27" t="str">
        <f aca="false">IF(A12120="","",G12120-H12120)</f>
        <v/>
      </c>
      <c r="J12120" s="27" t="str">
        <f aca="false">IF(A12120="","",IF(C12120=$O$2,G12120,0))</f>
        <v/>
      </c>
    </row>
    <row r="12121" customFormat="false" ht="15" hidden="false" customHeight="false" outlineLevel="0" collapsed="false">
      <c r="A12121" s="25" t="str">
        <f aca="false">IF(ROW()-6&lt;=$O$3,ROW()-6,"")</f>
        <v/>
      </c>
      <c r="B12121" s="25" t="str">
        <f aca="false">IF(A12121="","",INT((A12121-1)/$O$2)+1)</f>
        <v/>
      </c>
      <c r="C12121" s="25" t="str">
        <f aca="false">IF(A12121="","",MOD(A12121-1,$O$2)+1)</f>
        <v/>
      </c>
      <c r="D12121" s="27" t="str">
        <f aca="false">IF(A12121="","",IF(A12121=1,Calculadora!$D$5,G12120))</f>
        <v/>
      </c>
      <c r="E12121" s="27" t="str">
        <f aca="false">IF(A12121="","",IF($O$9=1,IF(MOD(C12121-1,$O$8)=0,Calculadora!$D$6*(1+Calculadora!$D$7)^(B12121-1),0),IF(MOD(C12121,$O$8)=0,Calculadora!$D$6*(1+Calculadora!$D$7)^(B12121-1),0)))</f>
        <v/>
      </c>
      <c r="F12121" s="27" t="str">
        <f aca="false">IF(A12121="","",(D12121+IF($O$9=1,E12121,0))*$O$7)</f>
        <v/>
      </c>
      <c r="G12121" s="27" t="str">
        <f aca="false">IF(A12121="","",D12121+E12121+F12121)</f>
        <v/>
      </c>
      <c r="H12121" s="27" t="str">
        <f aca="false">IF(A12121="","",Calculadora!$D$5+SUM($E$7:E12121))</f>
        <v/>
      </c>
      <c r="I12121" s="27" t="str">
        <f aca="false">IF(A12121="","",G12121-H12121)</f>
        <v/>
      </c>
      <c r="J12121" s="27" t="str">
        <f aca="false">IF(A12121="","",IF(C12121=$O$2,G12121,0))</f>
        <v/>
      </c>
    </row>
    <row r="12122" customFormat="false" ht="15" hidden="false" customHeight="false" outlineLevel="0" collapsed="false">
      <c r="A12122" s="25" t="str">
        <f aca="false">IF(ROW()-6&lt;=$O$3,ROW()-6,"")</f>
        <v/>
      </c>
      <c r="B12122" s="25" t="str">
        <f aca="false">IF(A12122="","",INT((A12122-1)/$O$2)+1)</f>
        <v/>
      </c>
      <c r="C12122" s="25" t="str">
        <f aca="false">IF(A12122="","",MOD(A12122-1,$O$2)+1)</f>
        <v/>
      </c>
      <c r="D12122" s="27" t="str">
        <f aca="false">IF(A12122="","",IF(A12122=1,Calculadora!$D$5,G12121))</f>
        <v/>
      </c>
      <c r="E12122" s="27" t="str">
        <f aca="false">IF(A12122="","",IF($O$9=1,IF(MOD(C12122-1,$O$8)=0,Calculadora!$D$6*(1+Calculadora!$D$7)^(B12122-1),0),IF(MOD(C12122,$O$8)=0,Calculadora!$D$6*(1+Calculadora!$D$7)^(B12122-1),0)))</f>
        <v/>
      </c>
      <c r="F12122" s="27" t="str">
        <f aca="false">IF(A12122="","",(D12122+IF($O$9=1,E12122,0))*$O$7)</f>
        <v/>
      </c>
      <c r="G12122" s="27" t="str">
        <f aca="false">IF(A12122="","",D12122+E12122+F12122)</f>
        <v/>
      </c>
      <c r="H12122" s="27" t="str">
        <f aca="false">IF(A12122="","",Calculadora!$D$5+SUM($E$7:E12122))</f>
        <v/>
      </c>
      <c r="I12122" s="27" t="str">
        <f aca="false">IF(A12122="","",G12122-H12122)</f>
        <v/>
      </c>
      <c r="J12122" s="27" t="str">
        <f aca="false">IF(A12122="","",IF(C12122=$O$2,G12122,0))</f>
        <v/>
      </c>
    </row>
    <row r="12123" customFormat="false" ht="15" hidden="false" customHeight="false" outlineLevel="0" collapsed="false">
      <c r="A12123" s="25" t="str">
        <f aca="false">IF(ROW()-6&lt;=$O$3,ROW()-6,"")</f>
        <v/>
      </c>
      <c r="B12123" s="25" t="str">
        <f aca="false">IF(A12123="","",INT((A12123-1)/$O$2)+1)</f>
        <v/>
      </c>
      <c r="C12123" s="25" t="str">
        <f aca="false">IF(A12123="","",MOD(A12123-1,$O$2)+1)</f>
        <v/>
      </c>
      <c r="D12123" s="27" t="str">
        <f aca="false">IF(A12123="","",IF(A12123=1,Calculadora!$D$5,G12122))</f>
        <v/>
      </c>
      <c r="E12123" s="27" t="str">
        <f aca="false">IF(A12123="","",IF($O$9=1,IF(MOD(C12123-1,$O$8)=0,Calculadora!$D$6*(1+Calculadora!$D$7)^(B12123-1),0),IF(MOD(C12123,$O$8)=0,Calculadora!$D$6*(1+Calculadora!$D$7)^(B12123-1),0)))</f>
        <v/>
      </c>
      <c r="F12123" s="27" t="str">
        <f aca="false">IF(A12123="","",(D12123+IF($O$9=1,E12123,0))*$O$7)</f>
        <v/>
      </c>
      <c r="G12123" s="27" t="str">
        <f aca="false">IF(A12123="","",D12123+E12123+F12123)</f>
        <v/>
      </c>
      <c r="H12123" s="27" t="str">
        <f aca="false">IF(A12123="","",Calculadora!$D$5+SUM($E$7:E12123))</f>
        <v/>
      </c>
      <c r="I12123" s="27" t="str">
        <f aca="false">IF(A12123="","",G12123-H12123)</f>
        <v/>
      </c>
      <c r="J12123" s="27" t="str">
        <f aca="false">IF(A12123="","",IF(C12123=$O$2,G12123,0))</f>
        <v/>
      </c>
    </row>
    <row r="12124" customFormat="false" ht="15" hidden="false" customHeight="false" outlineLevel="0" collapsed="false">
      <c r="A12124" s="25" t="str">
        <f aca="false">IF(ROW()-6&lt;=$O$3,ROW()-6,"")</f>
        <v/>
      </c>
      <c r="B12124" s="25" t="str">
        <f aca="false">IF(A12124="","",INT((A12124-1)/$O$2)+1)</f>
        <v/>
      </c>
      <c r="C12124" s="25" t="str">
        <f aca="false">IF(A12124="","",MOD(A12124-1,$O$2)+1)</f>
        <v/>
      </c>
      <c r="D12124" s="27" t="str">
        <f aca="false">IF(A12124="","",IF(A12124=1,Calculadora!$D$5,G12123))</f>
        <v/>
      </c>
      <c r="E12124" s="27" t="str">
        <f aca="false">IF(A12124="","",IF($O$9=1,IF(MOD(C12124-1,$O$8)=0,Calculadora!$D$6*(1+Calculadora!$D$7)^(B12124-1),0),IF(MOD(C12124,$O$8)=0,Calculadora!$D$6*(1+Calculadora!$D$7)^(B12124-1),0)))</f>
        <v/>
      </c>
      <c r="F12124" s="27" t="str">
        <f aca="false">IF(A12124="","",(D12124+IF($O$9=1,E12124,0))*$O$7)</f>
        <v/>
      </c>
      <c r="G12124" s="27" t="str">
        <f aca="false">IF(A12124="","",D12124+E12124+F12124)</f>
        <v/>
      </c>
      <c r="H12124" s="27" t="str">
        <f aca="false">IF(A12124="","",Calculadora!$D$5+SUM($E$7:E12124))</f>
        <v/>
      </c>
      <c r="I12124" s="27" t="str">
        <f aca="false">IF(A12124="","",G12124-H12124)</f>
        <v/>
      </c>
      <c r="J12124" s="27" t="str">
        <f aca="false">IF(A12124="","",IF(C12124=$O$2,G12124,0))</f>
        <v/>
      </c>
    </row>
    <row r="12125" customFormat="false" ht="15" hidden="false" customHeight="false" outlineLevel="0" collapsed="false">
      <c r="A12125" s="25" t="str">
        <f aca="false">IF(ROW()-6&lt;=$O$3,ROW()-6,"")</f>
        <v/>
      </c>
      <c r="B12125" s="25" t="str">
        <f aca="false">IF(A12125="","",INT((A12125-1)/$O$2)+1)</f>
        <v/>
      </c>
      <c r="C12125" s="25" t="str">
        <f aca="false">IF(A12125="","",MOD(A12125-1,$O$2)+1)</f>
        <v/>
      </c>
      <c r="D12125" s="27" t="str">
        <f aca="false">IF(A12125="","",IF(A12125=1,Calculadora!$D$5,G12124))</f>
        <v/>
      </c>
      <c r="E12125" s="27" t="str">
        <f aca="false">IF(A12125="","",IF($O$9=1,IF(MOD(C12125-1,$O$8)=0,Calculadora!$D$6*(1+Calculadora!$D$7)^(B12125-1),0),IF(MOD(C12125,$O$8)=0,Calculadora!$D$6*(1+Calculadora!$D$7)^(B12125-1),0)))</f>
        <v/>
      </c>
      <c r="F12125" s="27" t="str">
        <f aca="false">IF(A12125="","",(D12125+IF($O$9=1,E12125,0))*$O$7)</f>
        <v/>
      </c>
      <c r="G12125" s="27" t="str">
        <f aca="false">IF(A12125="","",D12125+E12125+F12125)</f>
        <v/>
      </c>
      <c r="H12125" s="27" t="str">
        <f aca="false">IF(A12125="","",Calculadora!$D$5+SUM($E$7:E12125))</f>
        <v/>
      </c>
      <c r="I12125" s="27" t="str">
        <f aca="false">IF(A12125="","",G12125-H12125)</f>
        <v/>
      </c>
      <c r="J12125" s="27" t="str">
        <f aca="false">IF(A12125="","",IF(C12125=$O$2,G12125,0))</f>
        <v/>
      </c>
    </row>
    <row r="12126" customFormat="false" ht="15" hidden="false" customHeight="false" outlineLevel="0" collapsed="false">
      <c r="A12126" s="25" t="str">
        <f aca="false">IF(ROW()-6&lt;=$O$3,ROW()-6,"")</f>
        <v/>
      </c>
      <c r="B12126" s="25" t="str">
        <f aca="false">IF(A12126="","",INT((A12126-1)/$O$2)+1)</f>
        <v/>
      </c>
      <c r="C12126" s="25" t="str">
        <f aca="false">IF(A12126="","",MOD(A12126-1,$O$2)+1)</f>
        <v/>
      </c>
      <c r="D12126" s="27" t="str">
        <f aca="false">IF(A12126="","",IF(A12126=1,Calculadora!$D$5,G12125))</f>
        <v/>
      </c>
      <c r="E12126" s="27" t="str">
        <f aca="false">IF(A12126="","",IF($O$9=1,IF(MOD(C12126-1,$O$8)=0,Calculadora!$D$6*(1+Calculadora!$D$7)^(B12126-1),0),IF(MOD(C12126,$O$8)=0,Calculadora!$D$6*(1+Calculadora!$D$7)^(B12126-1),0)))</f>
        <v/>
      </c>
      <c r="F12126" s="27" t="str">
        <f aca="false">IF(A12126="","",(D12126+IF($O$9=1,E12126,0))*$O$7)</f>
        <v/>
      </c>
      <c r="G12126" s="27" t="str">
        <f aca="false">IF(A12126="","",D12126+E12126+F12126)</f>
        <v/>
      </c>
      <c r="H12126" s="27" t="str">
        <f aca="false">IF(A12126="","",Calculadora!$D$5+SUM($E$7:E12126))</f>
        <v/>
      </c>
      <c r="I12126" s="27" t="str">
        <f aca="false">IF(A12126="","",G12126-H12126)</f>
        <v/>
      </c>
      <c r="J12126" s="27" t="str">
        <f aca="false">IF(A12126="","",IF(C12126=$O$2,G12126,0))</f>
        <v/>
      </c>
    </row>
    <row r="12127" customFormat="false" ht="15" hidden="false" customHeight="false" outlineLevel="0" collapsed="false">
      <c r="A12127" s="25" t="str">
        <f aca="false">IF(ROW()-6&lt;=$O$3,ROW()-6,"")</f>
        <v/>
      </c>
      <c r="B12127" s="25" t="str">
        <f aca="false">IF(A12127="","",INT((A12127-1)/$O$2)+1)</f>
        <v/>
      </c>
      <c r="C12127" s="25" t="str">
        <f aca="false">IF(A12127="","",MOD(A12127-1,$O$2)+1)</f>
        <v/>
      </c>
      <c r="D12127" s="27" t="str">
        <f aca="false">IF(A12127="","",IF(A12127=1,Calculadora!$D$5,G12126))</f>
        <v/>
      </c>
      <c r="E12127" s="27" t="str">
        <f aca="false">IF(A12127="","",IF($O$9=1,IF(MOD(C12127-1,$O$8)=0,Calculadora!$D$6*(1+Calculadora!$D$7)^(B12127-1),0),IF(MOD(C12127,$O$8)=0,Calculadora!$D$6*(1+Calculadora!$D$7)^(B12127-1),0)))</f>
        <v/>
      </c>
      <c r="F12127" s="27" t="str">
        <f aca="false">IF(A12127="","",(D12127+IF($O$9=1,E12127,0))*$O$7)</f>
        <v/>
      </c>
      <c r="G12127" s="27" t="str">
        <f aca="false">IF(A12127="","",D12127+E12127+F12127)</f>
        <v/>
      </c>
      <c r="H12127" s="27" t="str">
        <f aca="false">IF(A12127="","",Calculadora!$D$5+SUM($E$7:E12127))</f>
        <v/>
      </c>
      <c r="I12127" s="27" t="str">
        <f aca="false">IF(A12127="","",G12127-H12127)</f>
        <v/>
      </c>
      <c r="J12127" s="27" t="str">
        <f aca="false">IF(A12127="","",IF(C12127=$O$2,G12127,0))</f>
        <v/>
      </c>
    </row>
    <row r="12128" customFormat="false" ht="15" hidden="false" customHeight="false" outlineLevel="0" collapsed="false">
      <c r="A12128" s="25" t="str">
        <f aca="false">IF(ROW()-6&lt;=$O$3,ROW()-6,"")</f>
        <v/>
      </c>
      <c r="B12128" s="25" t="str">
        <f aca="false">IF(A12128="","",INT((A12128-1)/$O$2)+1)</f>
        <v/>
      </c>
      <c r="C12128" s="25" t="str">
        <f aca="false">IF(A12128="","",MOD(A12128-1,$O$2)+1)</f>
        <v/>
      </c>
      <c r="D12128" s="27" t="str">
        <f aca="false">IF(A12128="","",IF(A12128=1,Calculadora!$D$5,G12127))</f>
        <v/>
      </c>
      <c r="E12128" s="27" t="str">
        <f aca="false">IF(A12128="","",IF($O$9=1,IF(MOD(C12128-1,$O$8)=0,Calculadora!$D$6*(1+Calculadora!$D$7)^(B12128-1),0),IF(MOD(C12128,$O$8)=0,Calculadora!$D$6*(1+Calculadora!$D$7)^(B12128-1),0)))</f>
        <v/>
      </c>
      <c r="F12128" s="27" t="str">
        <f aca="false">IF(A12128="","",(D12128+IF($O$9=1,E12128,0))*$O$7)</f>
        <v/>
      </c>
      <c r="G12128" s="27" t="str">
        <f aca="false">IF(A12128="","",D12128+E12128+F12128)</f>
        <v/>
      </c>
      <c r="H12128" s="27" t="str">
        <f aca="false">IF(A12128="","",Calculadora!$D$5+SUM($E$7:E12128))</f>
        <v/>
      </c>
      <c r="I12128" s="27" t="str">
        <f aca="false">IF(A12128="","",G12128-H12128)</f>
        <v/>
      </c>
      <c r="J12128" s="27" t="str">
        <f aca="false">IF(A12128="","",IF(C12128=$O$2,G12128,0))</f>
        <v/>
      </c>
    </row>
    <row r="12129" customFormat="false" ht="15" hidden="false" customHeight="false" outlineLevel="0" collapsed="false">
      <c r="A12129" s="25" t="str">
        <f aca="false">IF(ROW()-6&lt;=$O$3,ROW()-6,"")</f>
        <v/>
      </c>
      <c r="B12129" s="25" t="str">
        <f aca="false">IF(A12129="","",INT((A12129-1)/$O$2)+1)</f>
        <v/>
      </c>
      <c r="C12129" s="25" t="str">
        <f aca="false">IF(A12129="","",MOD(A12129-1,$O$2)+1)</f>
        <v/>
      </c>
      <c r="D12129" s="27" t="str">
        <f aca="false">IF(A12129="","",IF(A12129=1,Calculadora!$D$5,G12128))</f>
        <v/>
      </c>
      <c r="E12129" s="27" t="str">
        <f aca="false">IF(A12129="","",IF($O$9=1,IF(MOD(C12129-1,$O$8)=0,Calculadora!$D$6*(1+Calculadora!$D$7)^(B12129-1),0),IF(MOD(C12129,$O$8)=0,Calculadora!$D$6*(1+Calculadora!$D$7)^(B12129-1),0)))</f>
        <v/>
      </c>
      <c r="F12129" s="27" t="str">
        <f aca="false">IF(A12129="","",(D12129+IF($O$9=1,E12129,0))*$O$7)</f>
        <v/>
      </c>
      <c r="G12129" s="27" t="str">
        <f aca="false">IF(A12129="","",D12129+E12129+F12129)</f>
        <v/>
      </c>
      <c r="H12129" s="27" t="str">
        <f aca="false">IF(A12129="","",Calculadora!$D$5+SUM($E$7:E12129))</f>
        <v/>
      </c>
      <c r="I12129" s="27" t="str">
        <f aca="false">IF(A12129="","",G12129-H12129)</f>
        <v/>
      </c>
      <c r="J12129" s="27" t="str">
        <f aca="false">IF(A12129="","",IF(C12129=$O$2,G12129,0))</f>
        <v/>
      </c>
    </row>
    <row r="12130" customFormat="false" ht="15" hidden="false" customHeight="false" outlineLevel="0" collapsed="false">
      <c r="A12130" s="25" t="str">
        <f aca="false">IF(ROW()-6&lt;=$O$3,ROW()-6,"")</f>
        <v/>
      </c>
      <c r="B12130" s="25" t="str">
        <f aca="false">IF(A12130="","",INT((A12130-1)/$O$2)+1)</f>
        <v/>
      </c>
      <c r="C12130" s="25" t="str">
        <f aca="false">IF(A12130="","",MOD(A12130-1,$O$2)+1)</f>
        <v/>
      </c>
      <c r="D12130" s="27" t="str">
        <f aca="false">IF(A12130="","",IF(A12130=1,Calculadora!$D$5,G12129))</f>
        <v/>
      </c>
      <c r="E12130" s="27" t="str">
        <f aca="false">IF(A12130="","",IF($O$9=1,IF(MOD(C12130-1,$O$8)=0,Calculadora!$D$6*(1+Calculadora!$D$7)^(B12130-1),0),IF(MOD(C12130,$O$8)=0,Calculadora!$D$6*(1+Calculadora!$D$7)^(B12130-1),0)))</f>
        <v/>
      </c>
      <c r="F12130" s="27" t="str">
        <f aca="false">IF(A12130="","",(D12130+IF($O$9=1,E12130,0))*$O$7)</f>
        <v/>
      </c>
      <c r="G12130" s="27" t="str">
        <f aca="false">IF(A12130="","",D12130+E12130+F12130)</f>
        <v/>
      </c>
      <c r="H12130" s="27" t="str">
        <f aca="false">IF(A12130="","",Calculadora!$D$5+SUM($E$7:E12130))</f>
        <v/>
      </c>
      <c r="I12130" s="27" t="str">
        <f aca="false">IF(A12130="","",G12130-H12130)</f>
        <v/>
      </c>
      <c r="J12130" s="27" t="str">
        <f aca="false">IF(A12130="","",IF(C12130=$O$2,G12130,0))</f>
        <v/>
      </c>
    </row>
    <row r="12131" customFormat="false" ht="15" hidden="false" customHeight="false" outlineLevel="0" collapsed="false">
      <c r="A12131" s="25" t="str">
        <f aca="false">IF(ROW()-6&lt;=$O$3,ROW()-6,"")</f>
        <v/>
      </c>
      <c r="B12131" s="25" t="str">
        <f aca="false">IF(A12131="","",INT((A12131-1)/$O$2)+1)</f>
        <v/>
      </c>
      <c r="C12131" s="25" t="str">
        <f aca="false">IF(A12131="","",MOD(A12131-1,$O$2)+1)</f>
        <v/>
      </c>
      <c r="D12131" s="27" t="str">
        <f aca="false">IF(A12131="","",IF(A12131=1,Calculadora!$D$5,G12130))</f>
        <v/>
      </c>
      <c r="E12131" s="27" t="str">
        <f aca="false">IF(A12131="","",IF($O$9=1,IF(MOD(C12131-1,$O$8)=0,Calculadora!$D$6*(1+Calculadora!$D$7)^(B12131-1),0),IF(MOD(C12131,$O$8)=0,Calculadora!$D$6*(1+Calculadora!$D$7)^(B12131-1),0)))</f>
        <v/>
      </c>
      <c r="F12131" s="27" t="str">
        <f aca="false">IF(A12131="","",(D12131+IF($O$9=1,E12131,0))*$O$7)</f>
        <v/>
      </c>
      <c r="G12131" s="27" t="str">
        <f aca="false">IF(A12131="","",D12131+E12131+F12131)</f>
        <v/>
      </c>
      <c r="H12131" s="27" t="str">
        <f aca="false">IF(A12131="","",Calculadora!$D$5+SUM($E$7:E12131))</f>
        <v/>
      </c>
      <c r="I12131" s="27" t="str">
        <f aca="false">IF(A12131="","",G12131-H12131)</f>
        <v/>
      </c>
      <c r="J12131" s="27" t="str">
        <f aca="false">IF(A12131="","",IF(C12131=$O$2,G12131,0))</f>
        <v/>
      </c>
    </row>
    <row r="12132" customFormat="false" ht="15" hidden="false" customHeight="false" outlineLevel="0" collapsed="false">
      <c r="A12132" s="25" t="str">
        <f aca="false">IF(ROW()-6&lt;=$O$3,ROW()-6,"")</f>
        <v/>
      </c>
      <c r="B12132" s="25" t="str">
        <f aca="false">IF(A12132="","",INT((A12132-1)/$O$2)+1)</f>
        <v/>
      </c>
      <c r="C12132" s="25" t="str">
        <f aca="false">IF(A12132="","",MOD(A12132-1,$O$2)+1)</f>
        <v/>
      </c>
      <c r="D12132" s="27" t="str">
        <f aca="false">IF(A12132="","",IF(A12132=1,Calculadora!$D$5,G12131))</f>
        <v/>
      </c>
      <c r="E12132" s="27" t="str">
        <f aca="false">IF(A12132="","",IF($O$9=1,IF(MOD(C12132-1,$O$8)=0,Calculadora!$D$6*(1+Calculadora!$D$7)^(B12132-1),0),IF(MOD(C12132,$O$8)=0,Calculadora!$D$6*(1+Calculadora!$D$7)^(B12132-1),0)))</f>
        <v/>
      </c>
      <c r="F12132" s="27" t="str">
        <f aca="false">IF(A12132="","",(D12132+IF($O$9=1,E12132,0))*$O$7)</f>
        <v/>
      </c>
      <c r="G12132" s="27" t="str">
        <f aca="false">IF(A12132="","",D12132+E12132+F12132)</f>
        <v/>
      </c>
      <c r="H12132" s="27" t="str">
        <f aca="false">IF(A12132="","",Calculadora!$D$5+SUM($E$7:E12132))</f>
        <v/>
      </c>
      <c r="I12132" s="27" t="str">
        <f aca="false">IF(A12132="","",G12132-H12132)</f>
        <v/>
      </c>
      <c r="J12132" s="27" t="str">
        <f aca="false">IF(A12132="","",IF(C12132=$O$2,G12132,0))</f>
        <v/>
      </c>
    </row>
    <row r="12133" customFormat="false" ht="15" hidden="false" customHeight="false" outlineLevel="0" collapsed="false">
      <c r="A12133" s="25" t="str">
        <f aca="false">IF(ROW()-6&lt;=$O$3,ROW()-6,"")</f>
        <v/>
      </c>
      <c r="B12133" s="25" t="str">
        <f aca="false">IF(A12133="","",INT((A12133-1)/$O$2)+1)</f>
        <v/>
      </c>
      <c r="C12133" s="25" t="str">
        <f aca="false">IF(A12133="","",MOD(A12133-1,$O$2)+1)</f>
        <v/>
      </c>
      <c r="D12133" s="27" t="str">
        <f aca="false">IF(A12133="","",IF(A12133=1,Calculadora!$D$5,G12132))</f>
        <v/>
      </c>
      <c r="E12133" s="27" t="str">
        <f aca="false">IF(A12133="","",IF($O$9=1,IF(MOD(C12133-1,$O$8)=0,Calculadora!$D$6*(1+Calculadora!$D$7)^(B12133-1),0),IF(MOD(C12133,$O$8)=0,Calculadora!$D$6*(1+Calculadora!$D$7)^(B12133-1),0)))</f>
        <v/>
      </c>
      <c r="F12133" s="27" t="str">
        <f aca="false">IF(A12133="","",(D12133+IF($O$9=1,E12133,0))*$O$7)</f>
        <v/>
      </c>
      <c r="G12133" s="27" t="str">
        <f aca="false">IF(A12133="","",D12133+E12133+F12133)</f>
        <v/>
      </c>
      <c r="H12133" s="27" t="str">
        <f aca="false">IF(A12133="","",Calculadora!$D$5+SUM($E$7:E12133))</f>
        <v/>
      </c>
      <c r="I12133" s="27" t="str">
        <f aca="false">IF(A12133="","",G12133-H12133)</f>
        <v/>
      </c>
      <c r="J12133" s="27" t="str">
        <f aca="false">IF(A12133="","",IF(C12133=$O$2,G12133,0))</f>
        <v/>
      </c>
    </row>
    <row r="12134" customFormat="false" ht="15" hidden="false" customHeight="false" outlineLevel="0" collapsed="false">
      <c r="A12134" s="25" t="str">
        <f aca="false">IF(ROW()-6&lt;=$O$3,ROW()-6,"")</f>
        <v/>
      </c>
      <c r="B12134" s="25" t="str">
        <f aca="false">IF(A12134="","",INT((A12134-1)/$O$2)+1)</f>
        <v/>
      </c>
      <c r="C12134" s="25" t="str">
        <f aca="false">IF(A12134="","",MOD(A12134-1,$O$2)+1)</f>
        <v/>
      </c>
      <c r="D12134" s="27" t="str">
        <f aca="false">IF(A12134="","",IF(A12134=1,Calculadora!$D$5,G12133))</f>
        <v/>
      </c>
      <c r="E12134" s="27" t="str">
        <f aca="false">IF(A12134="","",IF($O$9=1,IF(MOD(C12134-1,$O$8)=0,Calculadora!$D$6*(1+Calculadora!$D$7)^(B12134-1),0),IF(MOD(C12134,$O$8)=0,Calculadora!$D$6*(1+Calculadora!$D$7)^(B12134-1),0)))</f>
        <v/>
      </c>
      <c r="F12134" s="27" t="str">
        <f aca="false">IF(A12134="","",(D12134+IF($O$9=1,E12134,0))*$O$7)</f>
        <v/>
      </c>
      <c r="G12134" s="27" t="str">
        <f aca="false">IF(A12134="","",D12134+E12134+F12134)</f>
        <v/>
      </c>
      <c r="H12134" s="27" t="str">
        <f aca="false">IF(A12134="","",Calculadora!$D$5+SUM($E$7:E12134))</f>
        <v/>
      </c>
      <c r="I12134" s="27" t="str">
        <f aca="false">IF(A12134="","",G12134-H12134)</f>
        <v/>
      </c>
      <c r="J12134" s="27" t="str">
        <f aca="false">IF(A12134="","",IF(C12134=$O$2,G12134,0))</f>
        <v/>
      </c>
    </row>
    <row r="12135" customFormat="false" ht="15" hidden="false" customHeight="false" outlineLevel="0" collapsed="false">
      <c r="A12135" s="25" t="str">
        <f aca="false">IF(ROW()-6&lt;=$O$3,ROW()-6,"")</f>
        <v/>
      </c>
      <c r="B12135" s="25" t="str">
        <f aca="false">IF(A12135="","",INT((A12135-1)/$O$2)+1)</f>
        <v/>
      </c>
      <c r="C12135" s="25" t="str">
        <f aca="false">IF(A12135="","",MOD(A12135-1,$O$2)+1)</f>
        <v/>
      </c>
      <c r="D12135" s="27" t="str">
        <f aca="false">IF(A12135="","",IF(A12135=1,Calculadora!$D$5,G12134))</f>
        <v/>
      </c>
      <c r="E12135" s="27" t="str">
        <f aca="false">IF(A12135="","",IF($O$9=1,IF(MOD(C12135-1,$O$8)=0,Calculadora!$D$6*(1+Calculadora!$D$7)^(B12135-1),0),IF(MOD(C12135,$O$8)=0,Calculadora!$D$6*(1+Calculadora!$D$7)^(B12135-1),0)))</f>
        <v/>
      </c>
      <c r="F12135" s="27" t="str">
        <f aca="false">IF(A12135="","",(D12135+IF($O$9=1,E12135,0))*$O$7)</f>
        <v/>
      </c>
      <c r="G12135" s="27" t="str">
        <f aca="false">IF(A12135="","",D12135+E12135+F12135)</f>
        <v/>
      </c>
      <c r="H12135" s="27" t="str">
        <f aca="false">IF(A12135="","",Calculadora!$D$5+SUM($E$7:E12135))</f>
        <v/>
      </c>
      <c r="I12135" s="27" t="str">
        <f aca="false">IF(A12135="","",G12135-H12135)</f>
        <v/>
      </c>
      <c r="J12135" s="27" t="str">
        <f aca="false">IF(A12135="","",IF(C12135=$O$2,G12135,0))</f>
        <v/>
      </c>
    </row>
    <row r="12136" customFormat="false" ht="15" hidden="false" customHeight="false" outlineLevel="0" collapsed="false">
      <c r="A12136" s="25" t="str">
        <f aca="false">IF(ROW()-6&lt;=$O$3,ROW()-6,"")</f>
        <v/>
      </c>
      <c r="B12136" s="25" t="str">
        <f aca="false">IF(A12136="","",INT((A12136-1)/$O$2)+1)</f>
        <v/>
      </c>
      <c r="C12136" s="25" t="str">
        <f aca="false">IF(A12136="","",MOD(A12136-1,$O$2)+1)</f>
        <v/>
      </c>
      <c r="D12136" s="27" t="str">
        <f aca="false">IF(A12136="","",IF(A12136=1,Calculadora!$D$5,G12135))</f>
        <v/>
      </c>
      <c r="E12136" s="27" t="str">
        <f aca="false">IF(A12136="","",IF($O$9=1,IF(MOD(C12136-1,$O$8)=0,Calculadora!$D$6*(1+Calculadora!$D$7)^(B12136-1),0),IF(MOD(C12136,$O$8)=0,Calculadora!$D$6*(1+Calculadora!$D$7)^(B12136-1),0)))</f>
        <v/>
      </c>
      <c r="F12136" s="27" t="str">
        <f aca="false">IF(A12136="","",(D12136+IF($O$9=1,E12136,0))*$O$7)</f>
        <v/>
      </c>
      <c r="G12136" s="27" t="str">
        <f aca="false">IF(A12136="","",D12136+E12136+F12136)</f>
        <v/>
      </c>
      <c r="H12136" s="27" t="str">
        <f aca="false">IF(A12136="","",Calculadora!$D$5+SUM($E$7:E12136))</f>
        <v/>
      </c>
      <c r="I12136" s="27" t="str">
        <f aca="false">IF(A12136="","",G12136-H12136)</f>
        <v/>
      </c>
      <c r="J12136" s="27" t="str">
        <f aca="false">IF(A12136="","",IF(C12136=$O$2,G12136,0))</f>
        <v/>
      </c>
    </row>
    <row r="12137" customFormat="false" ht="15" hidden="false" customHeight="false" outlineLevel="0" collapsed="false">
      <c r="A12137" s="25" t="str">
        <f aca="false">IF(ROW()-6&lt;=$O$3,ROW()-6,"")</f>
        <v/>
      </c>
      <c r="B12137" s="25" t="str">
        <f aca="false">IF(A12137="","",INT((A12137-1)/$O$2)+1)</f>
        <v/>
      </c>
      <c r="C12137" s="25" t="str">
        <f aca="false">IF(A12137="","",MOD(A12137-1,$O$2)+1)</f>
        <v/>
      </c>
      <c r="D12137" s="27" t="str">
        <f aca="false">IF(A12137="","",IF(A12137=1,Calculadora!$D$5,G12136))</f>
        <v/>
      </c>
      <c r="E12137" s="27" t="str">
        <f aca="false">IF(A12137="","",IF($O$9=1,IF(MOD(C12137-1,$O$8)=0,Calculadora!$D$6*(1+Calculadora!$D$7)^(B12137-1),0),IF(MOD(C12137,$O$8)=0,Calculadora!$D$6*(1+Calculadora!$D$7)^(B12137-1),0)))</f>
        <v/>
      </c>
      <c r="F12137" s="27" t="str">
        <f aca="false">IF(A12137="","",(D12137+IF($O$9=1,E12137,0))*$O$7)</f>
        <v/>
      </c>
      <c r="G12137" s="27" t="str">
        <f aca="false">IF(A12137="","",D12137+E12137+F12137)</f>
        <v/>
      </c>
      <c r="H12137" s="27" t="str">
        <f aca="false">IF(A12137="","",Calculadora!$D$5+SUM($E$7:E12137))</f>
        <v/>
      </c>
      <c r="I12137" s="27" t="str">
        <f aca="false">IF(A12137="","",G12137-H12137)</f>
        <v/>
      </c>
      <c r="J12137" s="27" t="str">
        <f aca="false">IF(A12137="","",IF(C12137=$O$2,G12137,0))</f>
        <v/>
      </c>
    </row>
    <row r="12138" customFormat="false" ht="15" hidden="false" customHeight="false" outlineLevel="0" collapsed="false">
      <c r="A12138" s="25" t="str">
        <f aca="false">IF(ROW()-6&lt;=$O$3,ROW()-6,"")</f>
        <v/>
      </c>
      <c r="B12138" s="25" t="str">
        <f aca="false">IF(A12138="","",INT((A12138-1)/$O$2)+1)</f>
        <v/>
      </c>
      <c r="C12138" s="25" t="str">
        <f aca="false">IF(A12138="","",MOD(A12138-1,$O$2)+1)</f>
        <v/>
      </c>
      <c r="D12138" s="27" t="str">
        <f aca="false">IF(A12138="","",IF(A12138=1,Calculadora!$D$5,G12137))</f>
        <v/>
      </c>
      <c r="E12138" s="27" t="str">
        <f aca="false">IF(A12138="","",IF($O$9=1,IF(MOD(C12138-1,$O$8)=0,Calculadora!$D$6*(1+Calculadora!$D$7)^(B12138-1),0),IF(MOD(C12138,$O$8)=0,Calculadora!$D$6*(1+Calculadora!$D$7)^(B12138-1),0)))</f>
        <v/>
      </c>
      <c r="F12138" s="27" t="str">
        <f aca="false">IF(A12138="","",(D12138+IF($O$9=1,E12138,0))*$O$7)</f>
        <v/>
      </c>
      <c r="G12138" s="27" t="str">
        <f aca="false">IF(A12138="","",D12138+E12138+F12138)</f>
        <v/>
      </c>
      <c r="H12138" s="27" t="str">
        <f aca="false">IF(A12138="","",Calculadora!$D$5+SUM($E$7:E12138))</f>
        <v/>
      </c>
      <c r="I12138" s="27" t="str">
        <f aca="false">IF(A12138="","",G12138-H12138)</f>
        <v/>
      </c>
      <c r="J12138" s="27" t="str">
        <f aca="false">IF(A12138="","",IF(C12138=$O$2,G12138,0))</f>
        <v/>
      </c>
    </row>
    <row r="12139" customFormat="false" ht="15" hidden="false" customHeight="false" outlineLevel="0" collapsed="false">
      <c r="A12139" s="25" t="str">
        <f aca="false">IF(ROW()-6&lt;=$O$3,ROW()-6,"")</f>
        <v/>
      </c>
      <c r="B12139" s="25" t="str">
        <f aca="false">IF(A12139="","",INT((A12139-1)/$O$2)+1)</f>
        <v/>
      </c>
      <c r="C12139" s="25" t="str">
        <f aca="false">IF(A12139="","",MOD(A12139-1,$O$2)+1)</f>
        <v/>
      </c>
      <c r="D12139" s="27" t="str">
        <f aca="false">IF(A12139="","",IF(A12139=1,Calculadora!$D$5,G12138))</f>
        <v/>
      </c>
      <c r="E12139" s="27" t="str">
        <f aca="false">IF(A12139="","",IF($O$9=1,IF(MOD(C12139-1,$O$8)=0,Calculadora!$D$6*(1+Calculadora!$D$7)^(B12139-1),0),IF(MOD(C12139,$O$8)=0,Calculadora!$D$6*(1+Calculadora!$D$7)^(B12139-1),0)))</f>
        <v/>
      </c>
      <c r="F12139" s="27" t="str">
        <f aca="false">IF(A12139="","",(D12139+IF($O$9=1,E12139,0))*$O$7)</f>
        <v/>
      </c>
      <c r="G12139" s="27" t="str">
        <f aca="false">IF(A12139="","",D12139+E12139+F12139)</f>
        <v/>
      </c>
      <c r="H12139" s="27" t="str">
        <f aca="false">IF(A12139="","",Calculadora!$D$5+SUM($E$7:E12139))</f>
        <v/>
      </c>
      <c r="I12139" s="27" t="str">
        <f aca="false">IF(A12139="","",G12139-H12139)</f>
        <v/>
      </c>
      <c r="J12139" s="27" t="str">
        <f aca="false">IF(A12139="","",IF(C12139=$O$2,G12139,0))</f>
        <v/>
      </c>
    </row>
    <row r="12140" customFormat="false" ht="15" hidden="false" customHeight="false" outlineLevel="0" collapsed="false">
      <c r="A12140" s="25" t="str">
        <f aca="false">IF(ROW()-6&lt;=$O$3,ROW()-6,"")</f>
        <v/>
      </c>
      <c r="B12140" s="25" t="str">
        <f aca="false">IF(A12140="","",INT((A12140-1)/$O$2)+1)</f>
        <v/>
      </c>
      <c r="C12140" s="25" t="str">
        <f aca="false">IF(A12140="","",MOD(A12140-1,$O$2)+1)</f>
        <v/>
      </c>
      <c r="D12140" s="27" t="str">
        <f aca="false">IF(A12140="","",IF(A12140=1,Calculadora!$D$5,G12139))</f>
        <v/>
      </c>
      <c r="E12140" s="27" t="str">
        <f aca="false">IF(A12140="","",IF($O$9=1,IF(MOD(C12140-1,$O$8)=0,Calculadora!$D$6*(1+Calculadora!$D$7)^(B12140-1),0),IF(MOD(C12140,$O$8)=0,Calculadora!$D$6*(1+Calculadora!$D$7)^(B12140-1),0)))</f>
        <v/>
      </c>
      <c r="F12140" s="27" t="str">
        <f aca="false">IF(A12140="","",(D12140+IF($O$9=1,E12140,0))*$O$7)</f>
        <v/>
      </c>
      <c r="G12140" s="27" t="str">
        <f aca="false">IF(A12140="","",D12140+E12140+F12140)</f>
        <v/>
      </c>
      <c r="H12140" s="27" t="str">
        <f aca="false">IF(A12140="","",Calculadora!$D$5+SUM($E$7:E12140))</f>
        <v/>
      </c>
      <c r="I12140" s="27" t="str">
        <f aca="false">IF(A12140="","",G12140-H12140)</f>
        <v/>
      </c>
      <c r="J12140" s="27" t="str">
        <f aca="false">IF(A12140="","",IF(C12140=$O$2,G12140,0))</f>
        <v/>
      </c>
    </row>
    <row r="12141" customFormat="false" ht="15" hidden="false" customHeight="false" outlineLevel="0" collapsed="false">
      <c r="A12141" s="25" t="str">
        <f aca="false">IF(ROW()-6&lt;=$O$3,ROW()-6,"")</f>
        <v/>
      </c>
      <c r="B12141" s="25" t="str">
        <f aca="false">IF(A12141="","",INT((A12141-1)/$O$2)+1)</f>
        <v/>
      </c>
      <c r="C12141" s="25" t="str">
        <f aca="false">IF(A12141="","",MOD(A12141-1,$O$2)+1)</f>
        <v/>
      </c>
      <c r="D12141" s="27" t="str">
        <f aca="false">IF(A12141="","",IF(A12141=1,Calculadora!$D$5,G12140))</f>
        <v/>
      </c>
      <c r="E12141" s="27" t="str">
        <f aca="false">IF(A12141="","",IF($O$9=1,IF(MOD(C12141-1,$O$8)=0,Calculadora!$D$6*(1+Calculadora!$D$7)^(B12141-1),0),IF(MOD(C12141,$O$8)=0,Calculadora!$D$6*(1+Calculadora!$D$7)^(B12141-1),0)))</f>
        <v/>
      </c>
      <c r="F12141" s="27" t="str">
        <f aca="false">IF(A12141="","",(D12141+IF($O$9=1,E12141,0))*$O$7)</f>
        <v/>
      </c>
      <c r="G12141" s="27" t="str">
        <f aca="false">IF(A12141="","",D12141+E12141+F12141)</f>
        <v/>
      </c>
      <c r="H12141" s="27" t="str">
        <f aca="false">IF(A12141="","",Calculadora!$D$5+SUM($E$7:E12141))</f>
        <v/>
      </c>
      <c r="I12141" s="27" t="str">
        <f aca="false">IF(A12141="","",G12141-H12141)</f>
        <v/>
      </c>
      <c r="J12141" s="27" t="str">
        <f aca="false">IF(A12141="","",IF(C12141=$O$2,G12141,0))</f>
        <v/>
      </c>
    </row>
    <row r="12142" customFormat="false" ht="15" hidden="false" customHeight="false" outlineLevel="0" collapsed="false">
      <c r="A12142" s="25" t="str">
        <f aca="false">IF(ROW()-6&lt;=$O$3,ROW()-6,"")</f>
        <v/>
      </c>
      <c r="B12142" s="25" t="str">
        <f aca="false">IF(A12142="","",INT((A12142-1)/$O$2)+1)</f>
        <v/>
      </c>
      <c r="C12142" s="25" t="str">
        <f aca="false">IF(A12142="","",MOD(A12142-1,$O$2)+1)</f>
        <v/>
      </c>
      <c r="D12142" s="27" t="str">
        <f aca="false">IF(A12142="","",IF(A12142=1,Calculadora!$D$5,G12141))</f>
        <v/>
      </c>
      <c r="E12142" s="27" t="str">
        <f aca="false">IF(A12142="","",IF($O$9=1,IF(MOD(C12142-1,$O$8)=0,Calculadora!$D$6*(1+Calculadora!$D$7)^(B12142-1),0),IF(MOD(C12142,$O$8)=0,Calculadora!$D$6*(1+Calculadora!$D$7)^(B12142-1),0)))</f>
        <v/>
      </c>
      <c r="F12142" s="27" t="str">
        <f aca="false">IF(A12142="","",(D12142+IF($O$9=1,E12142,0))*$O$7)</f>
        <v/>
      </c>
      <c r="G12142" s="27" t="str">
        <f aca="false">IF(A12142="","",D12142+E12142+F12142)</f>
        <v/>
      </c>
      <c r="H12142" s="27" t="str">
        <f aca="false">IF(A12142="","",Calculadora!$D$5+SUM($E$7:E12142))</f>
        <v/>
      </c>
      <c r="I12142" s="27" t="str">
        <f aca="false">IF(A12142="","",G12142-H12142)</f>
        <v/>
      </c>
      <c r="J12142" s="27" t="str">
        <f aca="false">IF(A12142="","",IF(C12142=$O$2,G12142,0))</f>
        <v/>
      </c>
    </row>
    <row r="12143" customFormat="false" ht="15" hidden="false" customHeight="false" outlineLevel="0" collapsed="false">
      <c r="A12143" s="25" t="str">
        <f aca="false">IF(ROW()-6&lt;=$O$3,ROW()-6,"")</f>
        <v/>
      </c>
      <c r="B12143" s="25" t="str">
        <f aca="false">IF(A12143="","",INT((A12143-1)/$O$2)+1)</f>
        <v/>
      </c>
      <c r="C12143" s="25" t="str">
        <f aca="false">IF(A12143="","",MOD(A12143-1,$O$2)+1)</f>
        <v/>
      </c>
      <c r="D12143" s="27" t="str">
        <f aca="false">IF(A12143="","",IF(A12143=1,Calculadora!$D$5,G12142))</f>
        <v/>
      </c>
      <c r="E12143" s="27" t="str">
        <f aca="false">IF(A12143="","",IF($O$9=1,IF(MOD(C12143-1,$O$8)=0,Calculadora!$D$6*(1+Calculadora!$D$7)^(B12143-1),0),IF(MOD(C12143,$O$8)=0,Calculadora!$D$6*(1+Calculadora!$D$7)^(B12143-1),0)))</f>
        <v/>
      </c>
      <c r="F12143" s="27" t="str">
        <f aca="false">IF(A12143="","",(D12143+IF($O$9=1,E12143,0))*$O$7)</f>
        <v/>
      </c>
      <c r="G12143" s="27" t="str">
        <f aca="false">IF(A12143="","",D12143+E12143+F12143)</f>
        <v/>
      </c>
      <c r="H12143" s="27" t="str">
        <f aca="false">IF(A12143="","",Calculadora!$D$5+SUM($E$7:E12143))</f>
        <v/>
      </c>
      <c r="I12143" s="27" t="str">
        <f aca="false">IF(A12143="","",G12143-H12143)</f>
        <v/>
      </c>
      <c r="J12143" s="27" t="str">
        <f aca="false">IF(A12143="","",IF(C12143=$O$2,G12143,0))</f>
        <v/>
      </c>
    </row>
    <row r="12144" customFormat="false" ht="15" hidden="false" customHeight="false" outlineLevel="0" collapsed="false">
      <c r="A12144" s="25" t="str">
        <f aca="false">IF(ROW()-6&lt;=$O$3,ROW()-6,"")</f>
        <v/>
      </c>
      <c r="B12144" s="25" t="str">
        <f aca="false">IF(A12144="","",INT((A12144-1)/$O$2)+1)</f>
        <v/>
      </c>
      <c r="C12144" s="25" t="str">
        <f aca="false">IF(A12144="","",MOD(A12144-1,$O$2)+1)</f>
        <v/>
      </c>
      <c r="D12144" s="27" t="str">
        <f aca="false">IF(A12144="","",IF(A12144=1,Calculadora!$D$5,G12143))</f>
        <v/>
      </c>
      <c r="E12144" s="27" t="str">
        <f aca="false">IF(A12144="","",IF($O$9=1,IF(MOD(C12144-1,$O$8)=0,Calculadora!$D$6*(1+Calculadora!$D$7)^(B12144-1),0),IF(MOD(C12144,$O$8)=0,Calculadora!$D$6*(1+Calculadora!$D$7)^(B12144-1),0)))</f>
        <v/>
      </c>
      <c r="F12144" s="27" t="str">
        <f aca="false">IF(A12144="","",(D12144+IF($O$9=1,E12144,0))*$O$7)</f>
        <v/>
      </c>
      <c r="G12144" s="27" t="str">
        <f aca="false">IF(A12144="","",D12144+E12144+F12144)</f>
        <v/>
      </c>
      <c r="H12144" s="27" t="str">
        <f aca="false">IF(A12144="","",Calculadora!$D$5+SUM($E$7:E12144))</f>
        <v/>
      </c>
      <c r="I12144" s="27" t="str">
        <f aca="false">IF(A12144="","",G12144-H12144)</f>
        <v/>
      </c>
      <c r="J12144" s="27" t="str">
        <f aca="false">IF(A12144="","",IF(C12144=$O$2,G12144,0))</f>
        <v/>
      </c>
    </row>
    <row r="12145" customFormat="false" ht="15" hidden="false" customHeight="false" outlineLevel="0" collapsed="false">
      <c r="A12145" s="25" t="str">
        <f aca="false">IF(ROW()-6&lt;=$O$3,ROW()-6,"")</f>
        <v/>
      </c>
      <c r="B12145" s="25" t="str">
        <f aca="false">IF(A12145="","",INT((A12145-1)/$O$2)+1)</f>
        <v/>
      </c>
      <c r="C12145" s="25" t="str">
        <f aca="false">IF(A12145="","",MOD(A12145-1,$O$2)+1)</f>
        <v/>
      </c>
      <c r="D12145" s="27" t="str">
        <f aca="false">IF(A12145="","",IF(A12145=1,Calculadora!$D$5,G12144))</f>
        <v/>
      </c>
      <c r="E12145" s="27" t="str">
        <f aca="false">IF(A12145="","",IF($O$9=1,IF(MOD(C12145-1,$O$8)=0,Calculadora!$D$6*(1+Calculadora!$D$7)^(B12145-1),0),IF(MOD(C12145,$O$8)=0,Calculadora!$D$6*(1+Calculadora!$D$7)^(B12145-1),0)))</f>
        <v/>
      </c>
      <c r="F12145" s="27" t="str">
        <f aca="false">IF(A12145="","",(D12145+IF($O$9=1,E12145,0))*$O$7)</f>
        <v/>
      </c>
      <c r="G12145" s="27" t="str">
        <f aca="false">IF(A12145="","",D12145+E12145+F12145)</f>
        <v/>
      </c>
      <c r="H12145" s="27" t="str">
        <f aca="false">IF(A12145="","",Calculadora!$D$5+SUM($E$7:E12145))</f>
        <v/>
      </c>
      <c r="I12145" s="27" t="str">
        <f aca="false">IF(A12145="","",G12145-H12145)</f>
        <v/>
      </c>
      <c r="J12145" s="27" t="str">
        <f aca="false">IF(A12145="","",IF(C12145=$O$2,G12145,0))</f>
        <v/>
      </c>
    </row>
    <row r="12146" customFormat="false" ht="15" hidden="false" customHeight="false" outlineLevel="0" collapsed="false">
      <c r="A12146" s="25" t="str">
        <f aca="false">IF(ROW()-6&lt;=$O$3,ROW()-6,"")</f>
        <v/>
      </c>
      <c r="B12146" s="25" t="str">
        <f aca="false">IF(A12146="","",INT((A12146-1)/$O$2)+1)</f>
        <v/>
      </c>
      <c r="C12146" s="25" t="str">
        <f aca="false">IF(A12146="","",MOD(A12146-1,$O$2)+1)</f>
        <v/>
      </c>
      <c r="D12146" s="27" t="str">
        <f aca="false">IF(A12146="","",IF(A12146=1,Calculadora!$D$5,G12145))</f>
        <v/>
      </c>
      <c r="E12146" s="27" t="str">
        <f aca="false">IF(A12146="","",IF($O$9=1,IF(MOD(C12146-1,$O$8)=0,Calculadora!$D$6*(1+Calculadora!$D$7)^(B12146-1),0),IF(MOD(C12146,$O$8)=0,Calculadora!$D$6*(1+Calculadora!$D$7)^(B12146-1),0)))</f>
        <v/>
      </c>
      <c r="F12146" s="27" t="str">
        <f aca="false">IF(A12146="","",(D12146+IF($O$9=1,E12146,0))*$O$7)</f>
        <v/>
      </c>
      <c r="G12146" s="27" t="str">
        <f aca="false">IF(A12146="","",D12146+E12146+F12146)</f>
        <v/>
      </c>
      <c r="H12146" s="27" t="str">
        <f aca="false">IF(A12146="","",Calculadora!$D$5+SUM($E$7:E12146))</f>
        <v/>
      </c>
      <c r="I12146" s="27" t="str">
        <f aca="false">IF(A12146="","",G12146-H12146)</f>
        <v/>
      </c>
      <c r="J12146" s="27" t="str">
        <f aca="false">IF(A12146="","",IF(C12146=$O$2,G12146,0))</f>
        <v/>
      </c>
    </row>
    <row r="12147" customFormat="false" ht="15" hidden="false" customHeight="false" outlineLevel="0" collapsed="false">
      <c r="A12147" s="25" t="str">
        <f aca="false">IF(ROW()-6&lt;=$O$3,ROW()-6,"")</f>
        <v/>
      </c>
      <c r="B12147" s="25" t="str">
        <f aca="false">IF(A12147="","",INT((A12147-1)/$O$2)+1)</f>
        <v/>
      </c>
      <c r="C12147" s="25" t="str">
        <f aca="false">IF(A12147="","",MOD(A12147-1,$O$2)+1)</f>
        <v/>
      </c>
      <c r="D12147" s="27" t="str">
        <f aca="false">IF(A12147="","",IF(A12147=1,Calculadora!$D$5,G12146))</f>
        <v/>
      </c>
      <c r="E12147" s="27" t="str">
        <f aca="false">IF(A12147="","",IF($O$9=1,IF(MOD(C12147-1,$O$8)=0,Calculadora!$D$6*(1+Calculadora!$D$7)^(B12147-1),0),IF(MOD(C12147,$O$8)=0,Calculadora!$D$6*(1+Calculadora!$D$7)^(B12147-1),0)))</f>
        <v/>
      </c>
      <c r="F12147" s="27" t="str">
        <f aca="false">IF(A12147="","",(D12147+IF($O$9=1,E12147,0))*$O$7)</f>
        <v/>
      </c>
      <c r="G12147" s="27" t="str">
        <f aca="false">IF(A12147="","",D12147+E12147+F12147)</f>
        <v/>
      </c>
      <c r="H12147" s="27" t="str">
        <f aca="false">IF(A12147="","",Calculadora!$D$5+SUM($E$7:E12147))</f>
        <v/>
      </c>
      <c r="I12147" s="27" t="str">
        <f aca="false">IF(A12147="","",G12147-H12147)</f>
        <v/>
      </c>
      <c r="J12147" s="27" t="str">
        <f aca="false">IF(A12147="","",IF(C12147=$O$2,G12147,0))</f>
        <v/>
      </c>
    </row>
    <row r="12148" customFormat="false" ht="15" hidden="false" customHeight="false" outlineLevel="0" collapsed="false">
      <c r="A12148" s="25" t="str">
        <f aca="false">IF(ROW()-6&lt;=$O$3,ROW()-6,"")</f>
        <v/>
      </c>
      <c r="B12148" s="25" t="str">
        <f aca="false">IF(A12148="","",INT((A12148-1)/$O$2)+1)</f>
        <v/>
      </c>
      <c r="C12148" s="25" t="str">
        <f aca="false">IF(A12148="","",MOD(A12148-1,$O$2)+1)</f>
        <v/>
      </c>
      <c r="D12148" s="27" t="str">
        <f aca="false">IF(A12148="","",IF(A12148=1,Calculadora!$D$5,G12147))</f>
        <v/>
      </c>
      <c r="E12148" s="27" t="str">
        <f aca="false">IF(A12148="","",IF($O$9=1,IF(MOD(C12148-1,$O$8)=0,Calculadora!$D$6*(1+Calculadora!$D$7)^(B12148-1),0),IF(MOD(C12148,$O$8)=0,Calculadora!$D$6*(1+Calculadora!$D$7)^(B12148-1),0)))</f>
        <v/>
      </c>
      <c r="F12148" s="27" t="str">
        <f aca="false">IF(A12148="","",(D12148+IF($O$9=1,E12148,0))*$O$7)</f>
        <v/>
      </c>
      <c r="G12148" s="27" t="str">
        <f aca="false">IF(A12148="","",D12148+E12148+F12148)</f>
        <v/>
      </c>
      <c r="H12148" s="27" t="str">
        <f aca="false">IF(A12148="","",Calculadora!$D$5+SUM($E$7:E12148))</f>
        <v/>
      </c>
      <c r="I12148" s="27" t="str">
        <f aca="false">IF(A12148="","",G12148-H12148)</f>
        <v/>
      </c>
      <c r="J12148" s="27" t="str">
        <f aca="false">IF(A12148="","",IF(C12148=$O$2,G12148,0))</f>
        <v/>
      </c>
    </row>
    <row r="12149" customFormat="false" ht="15" hidden="false" customHeight="false" outlineLevel="0" collapsed="false">
      <c r="A12149" s="25" t="str">
        <f aca="false">IF(ROW()-6&lt;=$O$3,ROW()-6,"")</f>
        <v/>
      </c>
      <c r="B12149" s="25" t="str">
        <f aca="false">IF(A12149="","",INT((A12149-1)/$O$2)+1)</f>
        <v/>
      </c>
      <c r="C12149" s="25" t="str">
        <f aca="false">IF(A12149="","",MOD(A12149-1,$O$2)+1)</f>
        <v/>
      </c>
      <c r="D12149" s="27" t="str">
        <f aca="false">IF(A12149="","",IF(A12149=1,Calculadora!$D$5,G12148))</f>
        <v/>
      </c>
      <c r="E12149" s="27" t="str">
        <f aca="false">IF(A12149="","",IF($O$9=1,IF(MOD(C12149-1,$O$8)=0,Calculadora!$D$6*(1+Calculadora!$D$7)^(B12149-1),0),IF(MOD(C12149,$O$8)=0,Calculadora!$D$6*(1+Calculadora!$D$7)^(B12149-1),0)))</f>
        <v/>
      </c>
      <c r="F12149" s="27" t="str">
        <f aca="false">IF(A12149="","",(D12149+IF($O$9=1,E12149,0))*$O$7)</f>
        <v/>
      </c>
      <c r="G12149" s="27" t="str">
        <f aca="false">IF(A12149="","",D12149+E12149+F12149)</f>
        <v/>
      </c>
      <c r="H12149" s="27" t="str">
        <f aca="false">IF(A12149="","",Calculadora!$D$5+SUM($E$7:E12149))</f>
        <v/>
      </c>
      <c r="I12149" s="27" t="str">
        <f aca="false">IF(A12149="","",G12149-H12149)</f>
        <v/>
      </c>
      <c r="J12149" s="27" t="str">
        <f aca="false">IF(A12149="","",IF(C12149=$O$2,G12149,0))</f>
        <v/>
      </c>
    </row>
    <row r="12150" customFormat="false" ht="15" hidden="false" customHeight="false" outlineLevel="0" collapsed="false">
      <c r="A12150" s="25" t="str">
        <f aca="false">IF(ROW()-6&lt;=$O$3,ROW()-6,"")</f>
        <v/>
      </c>
      <c r="B12150" s="25" t="str">
        <f aca="false">IF(A12150="","",INT((A12150-1)/$O$2)+1)</f>
        <v/>
      </c>
      <c r="C12150" s="25" t="str">
        <f aca="false">IF(A12150="","",MOD(A12150-1,$O$2)+1)</f>
        <v/>
      </c>
      <c r="D12150" s="27" t="str">
        <f aca="false">IF(A12150="","",IF(A12150=1,Calculadora!$D$5,G12149))</f>
        <v/>
      </c>
      <c r="E12150" s="27" t="str">
        <f aca="false">IF(A12150="","",IF($O$9=1,IF(MOD(C12150-1,$O$8)=0,Calculadora!$D$6*(1+Calculadora!$D$7)^(B12150-1),0),IF(MOD(C12150,$O$8)=0,Calculadora!$D$6*(1+Calculadora!$D$7)^(B12150-1),0)))</f>
        <v/>
      </c>
      <c r="F12150" s="27" t="str">
        <f aca="false">IF(A12150="","",(D12150+IF($O$9=1,E12150,0))*$O$7)</f>
        <v/>
      </c>
      <c r="G12150" s="27" t="str">
        <f aca="false">IF(A12150="","",D12150+E12150+F12150)</f>
        <v/>
      </c>
      <c r="H12150" s="27" t="str">
        <f aca="false">IF(A12150="","",Calculadora!$D$5+SUM($E$7:E12150))</f>
        <v/>
      </c>
      <c r="I12150" s="27" t="str">
        <f aca="false">IF(A12150="","",G12150-H12150)</f>
        <v/>
      </c>
      <c r="J12150" s="27" t="str">
        <f aca="false">IF(A12150="","",IF(C12150=$O$2,G12150,0))</f>
        <v/>
      </c>
    </row>
    <row r="12151" customFormat="false" ht="15" hidden="false" customHeight="false" outlineLevel="0" collapsed="false">
      <c r="A12151" s="25" t="str">
        <f aca="false">IF(ROW()-6&lt;=$O$3,ROW()-6,"")</f>
        <v/>
      </c>
      <c r="B12151" s="25" t="str">
        <f aca="false">IF(A12151="","",INT((A12151-1)/$O$2)+1)</f>
        <v/>
      </c>
      <c r="C12151" s="25" t="str">
        <f aca="false">IF(A12151="","",MOD(A12151-1,$O$2)+1)</f>
        <v/>
      </c>
      <c r="D12151" s="27" t="str">
        <f aca="false">IF(A12151="","",IF(A12151=1,Calculadora!$D$5,G12150))</f>
        <v/>
      </c>
      <c r="E12151" s="27" t="str">
        <f aca="false">IF(A12151="","",IF($O$9=1,IF(MOD(C12151-1,$O$8)=0,Calculadora!$D$6*(1+Calculadora!$D$7)^(B12151-1),0),IF(MOD(C12151,$O$8)=0,Calculadora!$D$6*(1+Calculadora!$D$7)^(B12151-1),0)))</f>
        <v/>
      </c>
      <c r="F12151" s="27" t="str">
        <f aca="false">IF(A12151="","",(D12151+IF($O$9=1,E12151,0))*$O$7)</f>
        <v/>
      </c>
      <c r="G12151" s="27" t="str">
        <f aca="false">IF(A12151="","",D12151+E12151+F12151)</f>
        <v/>
      </c>
      <c r="H12151" s="27" t="str">
        <f aca="false">IF(A12151="","",Calculadora!$D$5+SUM($E$7:E12151))</f>
        <v/>
      </c>
      <c r="I12151" s="27" t="str">
        <f aca="false">IF(A12151="","",G12151-H12151)</f>
        <v/>
      </c>
      <c r="J12151" s="27" t="str">
        <f aca="false">IF(A12151="","",IF(C12151=$O$2,G12151,0))</f>
        <v/>
      </c>
    </row>
    <row r="12152" customFormat="false" ht="15" hidden="false" customHeight="false" outlineLevel="0" collapsed="false">
      <c r="A12152" s="25" t="str">
        <f aca="false">IF(ROW()-6&lt;=$O$3,ROW()-6,"")</f>
        <v/>
      </c>
      <c r="B12152" s="25" t="str">
        <f aca="false">IF(A12152="","",INT((A12152-1)/$O$2)+1)</f>
        <v/>
      </c>
      <c r="C12152" s="25" t="str">
        <f aca="false">IF(A12152="","",MOD(A12152-1,$O$2)+1)</f>
        <v/>
      </c>
      <c r="D12152" s="27" t="str">
        <f aca="false">IF(A12152="","",IF(A12152=1,Calculadora!$D$5,G12151))</f>
        <v/>
      </c>
      <c r="E12152" s="27" t="str">
        <f aca="false">IF(A12152="","",IF($O$9=1,IF(MOD(C12152-1,$O$8)=0,Calculadora!$D$6*(1+Calculadora!$D$7)^(B12152-1),0),IF(MOD(C12152,$O$8)=0,Calculadora!$D$6*(1+Calculadora!$D$7)^(B12152-1),0)))</f>
        <v/>
      </c>
      <c r="F12152" s="27" t="str">
        <f aca="false">IF(A12152="","",(D12152+IF($O$9=1,E12152,0))*$O$7)</f>
        <v/>
      </c>
      <c r="G12152" s="27" t="str">
        <f aca="false">IF(A12152="","",D12152+E12152+F12152)</f>
        <v/>
      </c>
      <c r="H12152" s="27" t="str">
        <f aca="false">IF(A12152="","",Calculadora!$D$5+SUM($E$7:E12152))</f>
        <v/>
      </c>
      <c r="I12152" s="27" t="str">
        <f aca="false">IF(A12152="","",G12152-H12152)</f>
        <v/>
      </c>
      <c r="J12152" s="27" t="str">
        <f aca="false">IF(A12152="","",IF(C12152=$O$2,G12152,0))</f>
        <v/>
      </c>
    </row>
    <row r="12153" customFormat="false" ht="15" hidden="false" customHeight="false" outlineLevel="0" collapsed="false">
      <c r="A12153" s="25" t="str">
        <f aca="false">IF(ROW()-6&lt;=$O$3,ROW()-6,"")</f>
        <v/>
      </c>
      <c r="B12153" s="25" t="str">
        <f aca="false">IF(A12153="","",INT((A12153-1)/$O$2)+1)</f>
        <v/>
      </c>
      <c r="C12153" s="25" t="str">
        <f aca="false">IF(A12153="","",MOD(A12153-1,$O$2)+1)</f>
        <v/>
      </c>
      <c r="D12153" s="27" t="str">
        <f aca="false">IF(A12153="","",IF(A12153=1,Calculadora!$D$5,G12152))</f>
        <v/>
      </c>
      <c r="E12153" s="27" t="str">
        <f aca="false">IF(A12153="","",IF($O$9=1,IF(MOD(C12153-1,$O$8)=0,Calculadora!$D$6*(1+Calculadora!$D$7)^(B12153-1),0),IF(MOD(C12153,$O$8)=0,Calculadora!$D$6*(1+Calculadora!$D$7)^(B12153-1),0)))</f>
        <v/>
      </c>
      <c r="F12153" s="27" t="str">
        <f aca="false">IF(A12153="","",(D12153+IF($O$9=1,E12153,0))*$O$7)</f>
        <v/>
      </c>
      <c r="G12153" s="27" t="str">
        <f aca="false">IF(A12153="","",D12153+E12153+F12153)</f>
        <v/>
      </c>
      <c r="H12153" s="27" t="str">
        <f aca="false">IF(A12153="","",Calculadora!$D$5+SUM($E$7:E12153))</f>
        <v/>
      </c>
      <c r="I12153" s="27" t="str">
        <f aca="false">IF(A12153="","",G12153-H12153)</f>
        <v/>
      </c>
      <c r="J12153" s="27" t="str">
        <f aca="false">IF(A12153="","",IF(C12153=$O$2,G12153,0))</f>
        <v/>
      </c>
    </row>
    <row r="12154" customFormat="false" ht="15" hidden="false" customHeight="false" outlineLevel="0" collapsed="false">
      <c r="A12154" s="25" t="str">
        <f aca="false">IF(ROW()-6&lt;=$O$3,ROW()-6,"")</f>
        <v/>
      </c>
      <c r="B12154" s="25" t="str">
        <f aca="false">IF(A12154="","",INT((A12154-1)/$O$2)+1)</f>
        <v/>
      </c>
      <c r="C12154" s="25" t="str">
        <f aca="false">IF(A12154="","",MOD(A12154-1,$O$2)+1)</f>
        <v/>
      </c>
      <c r="D12154" s="27" t="str">
        <f aca="false">IF(A12154="","",IF(A12154=1,Calculadora!$D$5,G12153))</f>
        <v/>
      </c>
      <c r="E12154" s="27" t="str">
        <f aca="false">IF(A12154="","",IF($O$9=1,IF(MOD(C12154-1,$O$8)=0,Calculadora!$D$6*(1+Calculadora!$D$7)^(B12154-1),0),IF(MOD(C12154,$O$8)=0,Calculadora!$D$6*(1+Calculadora!$D$7)^(B12154-1),0)))</f>
        <v/>
      </c>
      <c r="F12154" s="27" t="str">
        <f aca="false">IF(A12154="","",(D12154+IF($O$9=1,E12154,0))*$O$7)</f>
        <v/>
      </c>
      <c r="G12154" s="27" t="str">
        <f aca="false">IF(A12154="","",D12154+E12154+F12154)</f>
        <v/>
      </c>
      <c r="H12154" s="27" t="str">
        <f aca="false">IF(A12154="","",Calculadora!$D$5+SUM($E$7:E12154))</f>
        <v/>
      </c>
      <c r="I12154" s="27" t="str">
        <f aca="false">IF(A12154="","",G12154-H12154)</f>
        <v/>
      </c>
      <c r="J12154" s="27" t="str">
        <f aca="false">IF(A12154="","",IF(C12154=$O$2,G12154,0))</f>
        <v/>
      </c>
    </row>
    <row r="12155" customFormat="false" ht="15" hidden="false" customHeight="false" outlineLevel="0" collapsed="false">
      <c r="A12155" s="25" t="str">
        <f aca="false">IF(ROW()-6&lt;=$O$3,ROW()-6,"")</f>
        <v/>
      </c>
      <c r="B12155" s="25" t="str">
        <f aca="false">IF(A12155="","",INT((A12155-1)/$O$2)+1)</f>
        <v/>
      </c>
      <c r="C12155" s="25" t="str">
        <f aca="false">IF(A12155="","",MOD(A12155-1,$O$2)+1)</f>
        <v/>
      </c>
      <c r="D12155" s="27" t="str">
        <f aca="false">IF(A12155="","",IF(A12155=1,Calculadora!$D$5,G12154))</f>
        <v/>
      </c>
      <c r="E12155" s="27" t="str">
        <f aca="false">IF(A12155="","",IF($O$9=1,IF(MOD(C12155-1,$O$8)=0,Calculadora!$D$6*(1+Calculadora!$D$7)^(B12155-1),0),IF(MOD(C12155,$O$8)=0,Calculadora!$D$6*(1+Calculadora!$D$7)^(B12155-1),0)))</f>
        <v/>
      </c>
      <c r="F12155" s="27" t="str">
        <f aca="false">IF(A12155="","",(D12155+IF($O$9=1,E12155,0))*$O$7)</f>
        <v/>
      </c>
      <c r="G12155" s="27" t="str">
        <f aca="false">IF(A12155="","",D12155+E12155+F12155)</f>
        <v/>
      </c>
      <c r="H12155" s="27" t="str">
        <f aca="false">IF(A12155="","",Calculadora!$D$5+SUM($E$7:E12155))</f>
        <v/>
      </c>
      <c r="I12155" s="27" t="str">
        <f aca="false">IF(A12155="","",G12155-H12155)</f>
        <v/>
      </c>
      <c r="J12155" s="27" t="str">
        <f aca="false">IF(A12155="","",IF(C12155=$O$2,G12155,0))</f>
        <v/>
      </c>
    </row>
    <row r="12156" customFormat="false" ht="15" hidden="false" customHeight="false" outlineLevel="0" collapsed="false">
      <c r="A12156" s="25" t="str">
        <f aca="false">IF(ROW()-6&lt;=$O$3,ROW()-6,"")</f>
        <v/>
      </c>
      <c r="B12156" s="25" t="str">
        <f aca="false">IF(A12156="","",INT((A12156-1)/$O$2)+1)</f>
        <v/>
      </c>
      <c r="C12156" s="25" t="str">
        <f aca="false">IF(A12156="","",MOD(A12156-1,$O$2)+1)</f>
        <v/>
      </c>
      <c r="D12156" s="27" t="str">
        <f aca="false">IF(A12156="","",IF(A12156=1,Calculadora!$D$5,G12155))</f>
        <v/>
      </c>
      <c r="E12156" s="27" t="str">
        <f aca="false">IF(A12156="","",IF($O$9=1,IF(MOD(C12156-1,$O$8)=0,Calculadora!$D$6*(1+Calculadora!$D$7)^(B12156-1),0),IF(MOD(C12156,$O$8)=0,Calculadora!$D$6*(1+Calculadora!$D$7)^(B12156-1),0)))</f>
        <v/>
      </c>
      <c r="F12156" s="27" t="str">
        <f aca="false">IF(A12156="","",(D12156+IF($O$9=1,E12156,0))*$O$7)</f>
        <v/>
      </c>
      <c r="G12156" s="27" t="str">
        <f aca="false">IF(A12156="","",D12156+E12156+F12156)</f>
        <v/>
      </c>
      <c r="H12156" s="27" t="str">
        <f aca="false">IF(A12156="","",Calculadora!$D$5+SUM($E$7:E12156))</f>
        <v/>
      </c>
      <c r="I12156" s="27" t="str">
        <f aca="false">IF(A12156="","",G12156-H12156)</f>
        <v/>
      </c>
      <c r="J12156" s="27" t="str">
        <f aca="false">IF(A12156="","",IF(C12156=$O$2,G12156,0))</f>
        <v/>
      </c>
    </row>
    <row r="12157" customFormat="false" ht="15" hidden="false" customHeight="false" outlineLevel="0" collapsed="false">
      <c r="A12157" s="25" t="str">
        <f aca="false">IF(ROW()-6&lt;=$O$3,ROW()-6,"")</f>
        <v/>
      </c>
      <c r="B12157" s="25" t="str">
        <f aca="false">IF(A12157="","",INT((A12157-1)/$O$2)+1)</f>
        <v/>
      </c>
      <c r="C12157" s="25" t="str">
        <f aca="false">IF(A12157="","",MOD(A12157-1,$O$2)+1)</f>
        <v/>
      </c>
      <c r="D12157" s="27" t="str">
        <f aca="false">IF(A12157="","",IF(A12157=1,Calculadora!$D$5,G12156))</f>
        <v/>
      </c>
      <c r="E12157" s="27" t="str">
        <f aca="false">IF(A12157="","",IF($O$9=1,IF(MOD(C12157-1,$O$8)=0,Calculadora!$D$6*(1+Calculadora!$D$7)^(B12157-1),0),IF(MOD(C12157,$O$8)=0,Calculadora!$D$6*(1+Calculadora!$D$7)^(B12157-1),0)))</f>
        <v/>
      </c>
      <c r="F12157" s="27" t="str">
        <f aca="false">IF(A12157="","",(D12157+IF($O$9=1,E12157,0))*$O$7)</f>
        <v/>
      </c>
      <c r="G12157" s="27" t="str">
        <f aca="false">IF(A12157="","",D12157+E12157+F12157)</f>
        <v/>
      </c>
      <c r="H12157" s="27" t="str">
        <f aca="false">IF(A12157="","",Calculadora!$D$5+SUM($E$7:E12157))</f>
        <v/>
      </c>
      <c r="I12157" s="27" t="str">
        <f aca="false">IF(A12157="","",G12157-H12157)</f>
        <v/>
      </c>
      <c r="J12157" s="27" t="str">
        <f aca="false">IF(A12157="","",IF(C12157=$O$2,G12157,0))</f>
        <v/>
      </c>
    </row>
    <row r="12158" customFormat="false" ht="15" hidden="false" customHeight="false" outlineLevel="0" collapsed="false">
      <c r="A12158" s="25" t="str">
        <f aca="false">IF(ROW()-6&lt;=$O$3,ROW()-6,"")</f>
        <v/>
      </c>
      <c r="B12158" s="25" t="str">
        <f aca="false">IF(A12158="","",INT((A12158-1)/$O$2)+1)</f>
        <v/>
      </c>
      <c r="C12158" s="25" t="str">
        <f aca="false">IF(A12158="","",MOD(A12158-1,$O$2)+1)</f>
        <v/>
      </c>
      <c r="D12158" s="27" t="str">
        <f aca="false">IF(A12158="","",IF(A12158=1,Calculadora!$D$5,G12157))</f>
        <v/>
      </c>
      <c r="E12158" s="27" t="str">
        <f aca="false">IF(A12158="","",IF($O$9=1,IF(MOD(C12158-1,$O$8)=0,Calculadora!$D$6*(1+Calculadora!$D$7)^(B12158-1),0),IF(MOD(C12158,$O$8)=0,Calculadora!$D$6*(1+Calculadora!$D$7)^(B12158-1),0)))</f>
        <v/>
      </c>
      <c r="F12158" s="27" t="str">
        <f aca="false">IF(A12158="","",(D12158+IF($O$9=1,E12158,0))*$O$7)</f>
        <v/>
      </c>
      <c r="G12158" s="27" t="str">
        <f aca="false">IF(A12158="","",D12158+E12158+F12158)</f>
        <v/>
      </c>
      <c r="H12158" s="27" t="str">
        <f aca="false">IF(A12158="","",Calculadora!$D$5+SUM($E$7:E12158))</f>
        <v/>
      </c>
      <c r="I12158" s="27" t="str">
        <f aca="false">IF(A12158="","",G12158-H12158)</f>
        <v/>
      </c>
      <c r="J12158" s="27" t="str">
        <f aca="false">IF(A12158="","",IF(C12158=$O$2,G12158,0))</f>
        <v/>
      </c>
    </row>
    <row r="12159" customFormat="false" ht="15" hidden="false" customHeight="false" outlineLevel="0" collapsed="false">
      <c r="A12159" s="25" t="str">
        <f aca="false">IF(ROW()-6&lt;=$O$3,ROW()-6,"")</f>
        <v/>
      </c>
      <c r="B12159" s="25" t="str">
        <f aca="false">IF(A12159="","",INT((A12159-1)/$O$2)+1)</f>
        <v/>
      </c>
      <c r="C12159" s="25" t="str">
        <f aca="false">IF(A12159="","",MOD(A12159-1,$O$2)+1)</f>
        <v/>
      </c>
      <c r="D12159" s="27" t="str">
        <f aca="false">IF(A12159="","",IF(A12159=1,Calculadora!$D$5,G12158))</f>
        <v/>
      </c>
      <c r="E12159" s="27" t="str">
        <f aca="false">IF(A12159="","",IF($O$9=1,IF(MOD(C12159-1,$O$8)=0,Calculadora!$D$6*(1+Calculadora!$D$7)^(B12159-1),0),IF(MOD(C12159,$O$8)=0,Calculadora!$D$6*(1+Calculadora!$D$7)^(B12159-1),0)))</f>
        <v/>
      </c>
      <c r="F12159" s="27" t="str">
        <f aca="false">IF(A12159="","",(D12159+IF($O$9=1,E12159,0))*$O$7)</f>
        <v/>
      </c>
      <c r="G12159" s="27" t="str">
        <f aca="false">IF(A12159="","",D12159+E12159+F12159)</f>
        <v/>
      </c>
      <c r="H12159" s="27" t="str">
        <f aca="false">IF(A12159="","",Calculadora!$D$5+SUM($E$7:E12159))</f>
        <v/>
      </c>
      <c r="I12159" s="27" t="str">
        <f aca="false">IF(A12159="","",G12159-H12159)</f>
        <v/>
      </c>
      <c r="J12159" s="27" t="str">
        <f aca="false">IF(A12159="","",IF(C12159=$O$2,G12159,0))</f>
        <v/>
      </c>
    </row>
    <row r="12160" customFormat="false" ht="15" hidden="false" customHeight="false" outlineLevel="0" collapsed="false">
      <c r="A12160" s="25" t="str">
        <f aca="false">IF(ROW()-6&lt;=$O$3,ROW()-6,"")</f>
        <v/>
      </c>
      <c r="B12160" s="25" t="str">
        <f aca="false">IF(A12160="","",INT((A12160-1)/$O$2)+1)</f>
        <v/>
      </c>
      <c r="C12160" s="25" t="str">
        <f aca="false">IF(A12160="","",MOD(A12160-1,$O$2)+1)</f>
        <v/>
      </c>
      <c r="D12160" s="27" t="str">
        <f aca="false">IF(A12160="","",IF(A12160=1,Calculadora!$D$5,G12159))</f>
        <v/>
      </c>
      <c r="E12160" s="27" t="str">
        <f aca="false">IF(A12160="","",IF($O$9=1,IF(MOD(C12160-1,$O$8)=0,Calculadora!$D$6*(1+Calculadora!$D$7)^(B12160-1),0),IF(MOD(C12160,$O$8)=0,Calculadora!$D$6*(1+Calculadora!$D$7)^(B12160-1),0)))</f>
        <v/>
      </c>
      <c r="F12160" s="27" t="str">
        <f aca="false">IF(A12160="","",(D12160+IF($O$9=1,E12160,0))*$O$7)</f>
        <v/>
      </c>
      <c r="G12160" s="27" t="str">
        <f aca="false">IF(A12160="","",D12160+E12160+F12160)</f>
        <v/>
      </c>
      <c r="H12160" s="27" t="str">
        <f aca="false">IF(A12160="","",Calculadora!$D$5+SUM($E$7:E12160))</f>
        <v/>
      </c>
      <c r="I12160" s="27" t="str">
        <f aca="false">IF(A12160="","",G12160-H12160)</f>
        <v/>
      </c>
      <c r="J12160" s="27" t="str">
        <f aca="false">IF(A12160="","",IF(C12160=$O$2,G12160,0))</f>
        <v/>
      </c>
    </row>
    <row r="12161" customFormat="false" ht="15" hidden="false" customHeight="false" outlineLevel="0" collapsed="false">
      <c r="A12161" s="25" t="str">
        <f aca="false">IF(ROW()-6&lt;=$O$3,ROW()-6,"")</f>
        <v/>
      </c>
      <c r="B12161" s="25" t="str">
        <f aca="false">IF(A12161="","",INT((A12161-1)/$O$2)+1)</f>
        <v/>
      </c>
      <c r="C12161" s="25" t="str">
        <f aca="false">IF(A12161="","",MOD(A12161-1,$O$2)+1)</f>
        <v/>
      </c>
      <c r="D12161" s="27" t="str">
        <f aca="false">IF(A12161="","",IF(A12161=1,Calculadora!$D$5,G12160))</f>
        <v/>
      </c>
      <c r="E12161" s="27" t="str">
        <f aca="false">IF(A12161="","",IF($O$9=1,IF(MOD(C12161-1,$O$8)=0,Calculadora!$D$6*(1+Calculadora!$D$7)^(B12161-1),0),IF(MOD(C12161,$O$8)=0,Calculadora!$D$6*(1+Calculadora!$D$7)^(B12161-1),0)))</f>
        <v/>
      </c>
      <c r="F12161" s="27" t="str">
        <f aca="false">IF(A12161="","",(D12161+IF($O$9=1,E12161,0))*$O$7)</f>
        <v/>
      </c>
      <c r="G12161" s="27" t="str">
        <f aca="false">IF(A12161="","",D12161+E12161+F12161)</f>
        <v/>
      </c>
      <c r="H12161" s="27" t="str">
        <f aca="false">IF(A12161="","",Calculadora!$D$5+SUM($E$7:E12161))</f>
        <v/>
      </c>
      <c r="I12161" s="27" t="str">
        <f aca="false">IF(A12161="","",G12161-H12161)</f>
        <v/>
      </c>
      <c r="J12161" s="27" t="str">
        <f aca="false">IF(A12161="","",IF(C12161=$O$2,G12161,0))</f>
        <v/>
      </c>
    </row>
    <row r="12162" customFormat="false" ht="15" hidden="false" customHeight="false" outlineLevel="0" collapsed="false">
      <c r="A12162" s="25" t="str">
        <f aca="false">IF(ROW()-6&lt;=$O$3,ROW()-6,"")</f>
        <v/>
      </c>
      <c r="B12162" s="25" t="str">
        <f aca="false">IF(A12162="","",INT((A12162-1)/$O$2)+1)</f>
        <v/>
      </c>
      <c r="C12162" s="25" t="str">
        <f aca="false">IF(A12162="","",MOD(A12162-1,$O$2)+1)</f>
        <v/>
      </c>
      <c r="D12162" s="27" t="str">
        <f aca="false">IF(A12162="","",IF(A12162=1,Calculadora!$D$5,G12161))</f>
        <v/>
      </c>
      <c r="E12162" s="27" t="str">
        <f aca="false">IF(A12162="","",IF($O$9=1,IF(MOD(C12162-1,$O$8)=0,Calculadora!$D$6*(1+Calculadora!$D$7)^(B12162-1),0),IF(MOD(C12162,$O$8)=0,Calculadora!$D$6*(1+Calculadora!$D$7)^(B12162-1),0)))</f>
        <v/>
      </c>
      <c r="F12162" s="27" t="str">
        <f aca="false">IF(A12162="","",(D12162+IF($O$9=1,E12162,0))*$O$7)</f>
        <v/>
      </c>
      <c r="G12162" s="27" t="str">
        <f aca="false">IF(A12162="","",D12162+E12162+F12162)</f>
        <v/>
      </c>
      <c r="H12162" s="27" t="str">
        <f aca="false">IF(A12162="","",Calculadora!$D$5+SUM($E$7:E12162))</f>
        <v/>
      </c>
      <c r="I12162" s="27" t="str">
        <f aca="false">IF(A12162="","",G12162-H12162)</f>
        <v/>
      </c>
      <c r="J12162" s="27" t="str">
        <f aca="false">IF(A12162="","",IF(C12162=$O$2,G12162,0))</f>
        <v/>
      </c>
    </row>
    <row r="12163" customFormat="false" ht="15" hidden="false" customHeight="false" outlineLevel="0" collapsed="false">
      <c r="A12163" s="25" t="str">
        <f aca="false">IF(ROW()-6&lt;=$O$3,ROW()-6,"")</f>
        <v/>
      </c>
      <c r="B12163" s="25" t="str">
        <f aca="false">IF(A12163="","",INT((A12163-1)/$O$2)+1)</f>
        <v/>
      </c>
      <c r="C12163" s="25" t="str">
        <f aca="false">IF(A12163="","",MOD(A12163-1,$O$2)+1)</f>
        <v/>
      </c>
      <c r="D12163" s="27" t="str">
        <f aca="false">IF(A12163="","",IF(A12163=1,Calculadora!$D$5,G12162))</f>
        <v/>
      </c>
      <c r="E12163" s="27" t="str">
        <f aca="false">IF(A12163="","",IF($O$9=1,IF(MOD(C12163-1,$O$8)=0,Calculadora!$D$6*(1+Calculadora!$D$7)^(B12163-1),0),IF(MOD(C12163,$O$8)=0,Calculadora!$D$6*(1+Calculadora!$D$7)^(B12163-1),0)))</f>
        <v/>
      </c>
      <c r="F12163" s="27" t="str">
        <f aca="false">IF(A12163="","",(D12163+IF($O$9=1,E12163,0))*$O$7)</f>
        <v/>
      </c>
      <c r="G12163" s="27" t="str">
        <f aca="false">IF(A12163="","",D12163+E12163+F12163)</f>
        <v/>
      </c>
      <c r="H12163" s="27" t="str">
        <f aca="false">IF(A12163="","",Calculadora!$D$5+SUM($E$7:E12163))</f>
        <v/>
      </c>
      <c r="I12163" s="27" t="str">
        <f aca="false">IF(A12163="","",G12163-H12163)</f>
        <v/>
      </c>
      <c r="J12163" s="27" t="str">
        <f aca="false">IF(A12163="","",IF(C12163=$O$2,G12163,0))</f>
        <v/>
      </c>
    </row>
    <row r="12164" customFormat="false" ht="15" hidden="false" customHeight="false" outlineLevel="0" collapsed="false">
      <c r="A12164" s="25" t="str">
        <f aca="false">IF(ROW()-6&lt;=$O$3,ROW()-6,"")</f>
        <v/>
      </c>
      <c r="B12164" s="25" t="str">
        <f aca="false">IF(A12164="","",INT((A12164-1)/$O$2)+1)</f>
        <v/>
      </c>
      <c r="C12164" s="25" t="str">
        <f aca="false">IF(A12164="","",MOD(A12164-1,$O$2)+1)</f>
        <v/>
      </c>
      <c r="D12164" s="27" t="str">
        <f aca="false">IF(A12164="","",IF(A12164=1,Calculadora!$D$5,G12163))</f>
        <v/>
      </c>
      <c r="E12164" s="27" t="str">
        <f aca="false">IF(A12164="","",IF($O$9=1,IF(MOD(C12164-1,$O$8)=0,Calculadora!$D$6*(1+Calculadora!$D$7)^(B12164-1),0),IF(MOD(C12164,$O$8)=0,Calculadora!$D$6*(1+Calculadora!$D$7)^(B12164-1),0)))</f>
        <v/>
      </c>
      <c r="F12164" s="27" t="str">
        <f aca="false">IF(A12164="","",(D12164+IF($O$9=1,E12164,0))*$O$7)</f>
        <v/>
      </c>
      <c r="G12164" s="27" t="str">
        <f aca="false">IF(A12164="","",D12164+E12164+F12164)</f>
        <v/>
      </c>
      <c r="H12164" s="27" t="str">
        <f aca="false">IF(A12164="","",Calculadora!$D$5+SUM($E$7:E12164))</f>
        <v/>
      </c>
      <c r="I12164" s="27" t="str">
        <f aca="false">IF(A12164="","",G12164-H12164)</f>
        <v/>
      </c>
      <c r="J12164" s="27" t="str">
        <f aca="false">IF(A12164="","",IF(C12164=$O$2,G12164,0))</f>
        <v/>
      </c>
    </row>
    <row r="12165" customFormat="false" ht="15" hidden="false" customHeight="false" outlineLevel="0" collapsed="false">
      <c r="A12165" s="25" t="str">
        <f aca="false">IF(ROW()-6&lt;=$O$3,ROW()-6,"")</f>
        <v/>
      </c>
      <c r="B12165" s="25" t="str">
        <f aca="false">IF(A12165="","",INT((A12165-1)/$O$2)+1)</f>
        <v/>
      </c>
      <c r="C12165" s="25" t="str">
        <f aca="false">IF(A12165="","",MOD(A12165-1,$O$2)+1)</f>
        <v/>
      </c>
      <c r="D12165" s="27" t="str">
        <f aca="false">IF(A12165="","",IF(A12165=1,Calculadora!$D$5,G12164))</f>
        <v/>
      </c>
      <c r="E12165" s="27" t="str">
        <f aca="false">IF(A12165="","",IF($O$9=1,IF(MOD(C12165-1,$O$8)=0,Calculadora!$D$6*(1+Calculadora!$D$7)^(B12165-1),0),IF(MOD(C12165,$O$8)=0,Calculadora!$D$6*(1+Calculadora!$D$7)^(B12165-1),0)))</f>
        <v/>
      </c>
      <c r="F12165" s="27" t="str">
        <f aca="false">IF(A12165="","",(D12165+IF($O$9=1,E12165,0))*$O$7)</f>
        <v/>
      </c>
      <c r="G12165" s="27" t="str">
        <f aca="false">IF(A12165="","",D12165+E12165+F12165)</f>
        <v/>
      </c>
      <c r="H12165" s="27" t="str">
        <f aca="false">IF(A12165="","",Calculadora!$D$5+SUM($E$7:E12165))</f>
        <v/>
      </c>
      <c r="I12165" s="27" t="str">
        <f aca="false">IF(A12165="","",G12165-H12165)</f>
        <v/>
      </c>
      <c r="J12165" s="27" t="str">
        <f aca="false">IF(A12165="","",IF(C12165=$O$2,G12165,0))</f>
        <v/>
      </c>
    </row>
    <row r="12166" customFormat="false" ht="15" hidden="false" customHeight="false" outlineLevel="0" collapsed="false">
      <c r="A12166" s="25" t="str">
        <f aca="false">IF(ROW()-6&lt;=$O$3,ROW()-6,"")</f>
        <v/>
      </c>
      <c r="B12166" s="25" t="str">
        <f aca="false">IF(A12166="","",INT((A12166-1)/$O$2)+1)</f>
        <v/>
      </c>
      <c r="C12166" s="25" t="str">
        <f aca="false">IF(A12166="","",MOD(A12166-1,$O$2)+1)</f>
        <v/>
      </c>
      <c r="D12166" s="27" t="str">
        <f aca="false">IF(A12166="","",IF(A12166=1,Calculadora!$D$5,G12165))</f>
        <v/>
      </c>
      <c r="E12166" s="27" t="str">
        <f aca="false">IF(A12166="","",IF($O$9=1,IF(MOD(C12166-1,$O$8)=0,Calculadora!$D$6*(1+Calculadora!$D$7)^(B12166-1),0),IF(MOD(C12166,$O$8)=0,Calculadora!$D$6*(1+Calculadora!$D$7)^(B12166-1),0)))</f>
        <v/>
      </c>
      <c r="F12166" s="27" t="str">
        <f aca="false">IF(A12166="","",(D12166+IF($O$9=1,E12166,0))*$O$7)</f>
        <v/>
      </c>
      <c r="G12166" s="27" t="str">
        <f aca="false">IF(A12166="","",D12166+E12166+F12166)</f>
        <v/>
      </c>
      <c r="H12166" s="27" t="str">
        <f aca="false">IF(A12166="","",Calculadora!$D$5+SUM($E$7:E12166))</f>
        <v/>
      </c>
      <c r="I12166" s="27" t="str">
        <f aca="false">IF(A12166="","",G12166-H12166)</f>
        <v/>
      </c>
      <c r="J12166" s="27" t="str">
        <f aca="false">IF(A12166="","",IF(C12166=$O$2,G12166,0))</f>
        <v/>
      </c>
    </row>
    <row r="12167" customFormat="false" ht="15" hidden="false" customHeight="false" outlineLevel="0" collapsed="false">
      <c r="A12167" s="25" t="str">
        <f aca="false">IF(ROW()-6&lt;=$O$3,ROW()-6,"")</f>
        <v/>
      </c>
      <c r="B12167" s="25" t="str">
        <f aca="false">IF(A12167="","",INT((A12167-1)/$O$2)+1)</f>
        <v/>
      </c>
      <c r="C12167" s="25" t="str">
        <f aca="false">IF(A12167="","",MOD(A12167-1,$O$2)+1)</f>
        <v/>
      </c>
      <c r="D12167" s="27" t="str">
        <f aca="false">IF(A12167="","",IF(A12167=1,Calculadora!$D$5,G12166))</f>
        <v/>
      </c>
      <c r="E12167" s="27" t="str">
        <f aca="false">IF(A12167="","",IF($O$9=1,IF(MOD(C12167-1,$O$8)=0,Calculadora!$D$6*(1+Calculadora!$D$7)^(B12167-1),0),IF(MOD(C12167,$O$8)=0,Calculadora!$D$6*(1+Calculadora!$D$7)^(B12167-1),0)))</f>
        <v/>
      </c>
      <c r="F12167" s="27" t="str">
        <f aca="false">IF(A12167="","",(D12167+IF($O$9=1,E12167,0))*$O$7)</f>
        <v/>
      </c>
      <c r="G12167" s="27" t="str">
        <f aca="false">IF(A12167="","",D12167+E12167+F12167)</f>
        <v/>
      </c>
      <c r="H12167" s="27" t="str">
        <f aca="false">IF(A12167="","",Calculadora!$D$5+SUM($E$7:E12167))</f>
        <v/>
      </c>
      <c r="I12167" s="27" t="str">
        <f aca="false">IF(A12167="","",G12167-H12167)</f>
        <v/>
      </c>
      <c r="J12167" s="27" t="str">
        <f aca="false">IF(A12167="","",IF(C12167=$O$2,G12167,0))</f>
        <v/>
      </c>
    </row>
    <row r="12168" customFormat="false" ht="15" hidden="false" customHeight="false" outlineLevel="0" collapsed="false">
      <c r="A12168" s="25" t="str">
        <f aca="false">IF(ROW()-6&lt;=$O$3,ROW()-6,"")</f>
        <v/>
      </c>
      <c r="B12168" s="25" t="str">
        <f aca="false">IF(A12168="","",INT((A12168-1)/$O$2)+1)</f>
        <v/>
      </c>
      <c r="C12168" s="25" t="str">
        <f aca="false">IF(A12168="","",MOD(A12168-1,$O$2)+1)</f>
        <v/>
      </c>
      <c r="D12168" s="27" t="str">
        <f aca="false">IF(A12168="","",IF(A12168=1,Calculadora!$D$5,G12167))</f>
        <v/>
      </c>
      <c r="E12168" s="27" t="str">
        <f aca="false">IF(A12168="","",IF($O$9=1,IF(MOD(C12168-1,$O$8)=0,Calculadora!$D$6*(1+Calculadora!$D$7)^(B12168-1),0),IF(MOD(C12168,$O$8)=0,Calculadora!$D$6*(1+Calculadora!$D$7)^(B12168-1),0)))</f>
        <v/>
      </c>
      <c r="F12168" s="27" t="str">
        <f aca="false">IF(A12168="","",(D12168+IF($O$9=1,E12168,0))*$O$7)</f>
        <v/>
      </c>
      <c r="G12168" s="27" t="str">
        <f aca="false">IF(A12168="","",D12168+E12168+F12168)</f>
        <v/>
      </c>
      <c r="H12168" s="27" t="str">
        <f aca="false">IF(A12168="","",Calculadora!$D$5+SUM($E$7:E12168))</f>
        <v/>
      </c>
      <c r="I12168" s="27" t="str">
        <f aca="false">IF(A12168="","",G12168-H12168)</f>
        <v/>
      </c>
      <c r="J12168" s="27" t="str">
        <f aca="false">IF(A12168="","",IF(C12168=$O$2,G12168,0))</f>
        <v/>
      </c>
    </row>
    <row r="12169" customFormat="false" ht="15" hidden="false" customHeight="false" outlineLevel="0" collapsed="false">
      <c r="A12169" s="25" t="str">
        <f aca="false">IF(ROW()-6&lt;=$O$3,ROW()-6,"")</f>
        <v/>
      </c>
      <c r="B12169" s="25" t="str">
        <f aca="false">IF(A12169="","",INT((A12169-1)/$O$2)+1)</f>
        <v/>
      </c>
      <c r="C12169" s="25" t="str">
        <f aca="false">IF(A12169="","",MOD(A12169-1,$O$2)+1)</f>
        <v/>
      </c>
      <c r="D12169" s="27" t="str">
        <f aca="false">IF(A12169="","",IF(A12169=1,Calculadora!$D$5,G12168))</f>
        <v/>
      </c>
      <c r="E12169" s="27" t="str">
        <f aca="false">IF(A12169="","",IF($O$9=1,IF(MOD(C12169-1,$O$8)=0,Calculadora!$D$6*(1+Calculadora!$D$7)^(B12169-1),0),IF(MOD(C12169,$O$8)=0,Calculadora!$D$6*(1+Calculadora!$D$7)^(B12169-1),0)))</f>
        <v/>
      </c>
      <c r="F12169" s="27" t="str">
        <f aca="false">IF(A12169="","",(D12169+IF($O$9=1,E12169,0))*$O$7)</f>
        <v/>
      </c>
      <c r="G12169" s="27" t="str">
        <f aca="false">IF(A12169="","",D12169+E12169+F12169)</f>
        <v/>
      </c>
      <c r="H12169" s="27" t="str">
        <f aca="false">IF(A12169="","",Calculadora!$D$5+SUM($E$7:E12169))</f>
        <v/>
      </c>
      <c r="I12169" s="27" t="str">
        <f aca="false">IF(A12169="","",G12169-H12169)</f>
        <v/>
      </c>
      <c r="J12169" s="27" t="str">
        <f aca="false">IF(A12169="","",IF(C12169=$O$2,G12169,0))</f>
        <v/>
      </c>
    </row>
    <row r="12170" customFormat="false" ht="15" hidden="false" customHeight="false" outlineLevel="0" collapsed="false">
      <c r="A12170" s="25" t="str">
        <f aca="false">IF(ROW()-6&lt;=$O$3,ROW()-6,"")</f>
        <v/>
      </c>
      <c r="B12170" s="25" t="str">
        <f aca="false">IF(A12170="","",INT((A12170-1)/$O$2)+1)</f>
        <v/>
      </c>
      <c r="C12170" s="25" t="str">
        <f aca="false">IF(A12170="","",MOD(A12170-1,$O$2)+1)</f>
        <v/>
      </c>
      <c r="D12170" s="27" t="str">
        <f aca="false">IF(A12170="","",IF(A12170=1,Calculadora!$D$5,G12169))</f>
        <v/>
      </c>
      <c r="E12170" s="27" t="str">
        <f aca="false">IF(A12170="","",IF($O$9=1,IF(MOD(C12170-1,$O$8)=0,Calculadora!$D$6*(1+Calculadora!$D$7)^(B12170-1),0),IF(MOD(C12170,$O$8)=0,Calculadora!$D$6*(1+Calculadora!$D$7)^(B12170-1),0)))</f>
        <v/>
      </c>
      <c r="F12170" s="27" t="str">
        <f aca="false">IF(A12170="","",(D12170+IF($O$9=1,E12170,0))*$O$7)</f>
        <v/>
      </c>
      <c r="G12170" s="27" t="str">
        <f aca="false">IF(A12170="","",D12170+E12170+F12170)</f>
        <v/>
      </c>
      <c r="H12170" s="27" t="str">
        <f aca="false">IF(A12170="","",Calculadora!$D$5+SUM($E$7:E12170))</f>
        <v/>
      </c>
      <c r="I12170" s="27" t="str">
        <f aca="false">IF(A12170="","",G12170-H12170)</f>
        <v/>
      </c>
      <c r="J12170" s="27" t="str">
        <f aca="false">IF(A12170="","",IF(C12170=$O$2,G12170,0))</f>
        <v/>
      </c>
    </row>
    <row r="12171" customFormat="false" ht="15" hidden="false" customHeight="false" outlineLevel="0" collapsed="false">
      <c r="A12171" s="25" t="str">
        <f aca="false">IF(ROW()-6&lt;=$O$3,ROW()-6,"")</f>
        <v/>
      </c>
      <c r="B12171" s="25" t="str">
        <f aca="false">IF(A12171="","",INT((A12171-1)/$O$2)+1)</f>
        <v/>
      </c>
      <c r="C12171" s="25" t="str">
        <f aca="false">IF(A12171="","",MOD(A12171-1,$O$2)+1)</f>
        <v/>
      </c>
      <c r="D12171" s="27" t="str">
        <f aca="false">IF(A12171="","",IF(A12171=1,Calculadora!$D$5,G12170))</f>
        <v/>
      </c>
      <c r="E12171" s="27" t="str">
        <f aca="false">IF(A12171="","",IF($O$9=1,IF(MOD(C12171-1,$O$8)=0,Calculadora!$D$6*(1+Calculadora!$D$7)^(B12171-1),0),IF(MOD(C12171,$O$8)=0,Calculadora!$D$6*(1+Calculadora!$D$7)^(B12171-1),0)))</f>
        <v/>
      </c>
      <c r="F12171" s="27" t="str">
        <f aca="false">IF(A12171="","",(D12171+IF($O$9=1,E12171,0))*$O$7)</f>
        <v/>
      </c>
      <c r="G12171" s="27" t="str">
        <f aca="false">IF(A12171="","",D12171+E12171+F12171)</f>
        <v/>
      </c>
      <c r="H12171" s="27" t="str">
        <f aca="false">IF(A12171="","",Calculadora!$D$5+SUM($E$7:E12171))</f>
        <v/>
      </c>
      <c r="I12171" s="27" t="str">
        <f aca="false">IF(A12171="","",G12171-H12171)</f>
        <v/>
      </c>
      <c r="J12171" s="27" t="str">
        <f aca="false">IF(A12171="","",IF(C12171=$O$2,G12171,0))</f>
        <v/>
      </c>
    </row>
    <row r="12172" customFormat="false" ht="15" hidden="false" customHeight="false" outlineLevel="0" collapsed="false">
      <c r="A12172" s="25" t="str">
        <f aca="false">IF(ROW()-6&lt;=$O$3,ROW()-6,"")</f>
        <v/>
      </c>
      <c r="B12172" s="25" t="str">
        <f aca="false">IF(A12172="","",INT((A12172-1)/$O$2)+1)</f>
        <v/>
      </c>
      <c r="C12172" s="25" t="str">
        <f aca="false">IF(A12172="","",MOD(A12172-1,$O$2)+1)</f>
        <v/>
      </c>
      <c r="D12172" s="27" t="str">
        <f aca="false">IF(A12172="","",IF(A12172=1,Calculadora!$D$5,G12171))</f>
        <v/>
      </c>
      <c r="E12172" s="27" t="str">
        <f aca="false">IF(A12172="","",IF($O$9=1,IF(MOD(C12172-1,$O$8)=0,Calculadora!$D$6*(1+Calculadora!$D$7)^(B12172-1),0),IF(MOD(C12172,$O$8)=0,Calculadora!$D$6*(1+Calculadora!$D$7)^(B12172-1),0)))</f>
        <v/>
      </c>
      <c r="F12172" s="27" t="str">
        <f aca="false">IF(A12172="","",(D12172+IF($O$9=1,E12172,0))*$O$7)</f>
        <v/>
      </c>
      <c r="G12172" s="27" t="str">
        <f aca="false">IF(A12172="","",D12172+E12172+F12172)</f>
        <v/>
      </c>
      <c r="H12172" s="27" t="str">
        <f aca="false">IF(A12172="","",Calculadora!$D$5+SUM($E$7:E12172))</f>
        <v/>
      </c>
      <c r="I12172" s="27" t="str">
        <f aca="false">IF(A12172="","",G12172-H12172)</f>
        <v/>
      </c>
      <c r="J12172" s="27" t="str">
        <f aca="false">IF(A12172="","",IF(C12172=$O$2,G12172,0))</f>
        <v/>
      </c>
    </row>
    <row r="12173" customFormat="false" ht="15" hidden="false" customHeight="false" outlineLevel="0" collapsed="false">
      <c r="A12173" s="25" t="str">
        <f aca="false">IF(ROW()-6&lt;=$O$3,ROW()-6,"")</f>
        <v/>
      </c>
      <c r="B12173" s="25" t="str">
        <f aca="false">IF(A12173="","",INT((A12173-1)/$O$2)+1)</f>
        <v/>
      </c>
      <c r="C12173" s="25" t="str">
        <f aca="false">IF(A12173="","",MOD(A12173-1,$O$2)+1)</f>
        <v/>
      </c>
      <c r="D12173" s="27" t="str">
        <f aca="false">IF(A12173="","",IF(A12173=1,Calculadora!$D$5,G12172))</f>
        <v/>
      </c>
      <c r="E12173" s="27" t="str">
        <f aca="false">IF(A12173="","",IF($O$9=1,IF(MOD(C12173-1,$O$8)=0,Calculadora!$D$6*(1+Calculadora!$D$7)^(B12173-1),0),IF(MOD(C12173,$O$8)=0,Calculadora!$D$6*(1+Calculadora!$D$7)^(B12173-1),0)))</f>
        <v/>
      </c>
      <c r="F12173" s="27" t="str">
        <f aca="false">IF(A12173="","",(D12173+IF($O$9=1,E12173,0))*$O$7)</f>
        <v/>
      </c>
      <c r="G12173" s="27" t="str">
        <f aca="false">IF(A12173="","",D12173+E12173+F12173)</f>
        <v/>
      </c>
      <c r="H12173" s="27" t="str">
        <f aca="false">IF(A12173="","",Calculadora!$D$5+SUM($E$7:E12173))</f>
        <v/>
      </c>
      <c r="I12173" s="27" t="str">
        <f aca="false">IF(A12173="","",G12173-H12173)</f>
        <v/>
      </c>
      <c r="J12173" s="27" t="str">
        <f aca="false">IF(A12173="","",IF(C12173=$O$2,G12173,0))</f>
        <v/>
      </c>
    </row>
    <row r="12174" customFormat="false" ht="15" hidden="false" customHeight="false" outlineLevel="0" collapsed="false">
      <c r="A12174" s="25" t="str">
        <f aca="false">IF(ROW()-6&lt;=$O$3,ROW()-6,"")</f>
        <v/>
      </c>
      <c r="B12174" s="25" t="str">
        <f aca="false">IF(A12174="","",INT((A12174-1)/$O$2)+1)</f>
        <v/>
      </c>
      <c r="C12174" s="25" t="str">
        <f aca="false">IF(A12174="","",MOD(A12174-1,$O$2)+1)</f>
        <v/>
      </c>
      <c r="D12174" s="27" t="str">
        <f aca="false">IF(A12174="","",IF(A12174=1,Calculadora!$D$5,G12173))</f>
        <v/>
      </c>
      <c r="E12174" s="27" t="str">
        <f aca="false">IF(A12174="","",IF($O$9=1,IF(MOD(C12174-1,$O$8)=0,Calculadora!$D$6*(1+Calculadora!$D$7)^(B12174-1),0),IF(MOD(C12174,$O$8)=0,Calculadora!$D$6*(1+Calculadora!$D$7)^(B12174-1),0)))</f>
        <v/>
      </c>
      <c r="F12174" s="27" t="str">
        <f aca="false">IF(A12174="","",(D12174+IF($O$9=1,E12174,0))*$O$7)</f>
        <v/>
      </c>
      <c r="G12174" s="27" t="str">
        <f aca="false">IF(A12174="","",D12174+E12174+F12174)</f>
        <v/>
      </c>
      <c r="H12174" s="27" t="str">
        <f aca="false">IF(A12174="","",Calculadora!$D$5+SUM($E$7:E12174))</f>
        <v/>
      </c>
      <c r="I12174" s="27" t="str">
        <f aca="false">IF(A12174="","",G12174-H12174)</f>
        <v/>
      </c>
      <c r="J12174" s="27" t="str">
        <f aca="false">IF(A12174="","",IF(C12174=$O$2,G12174,0))</f>
        <v/>
      </c>
    </row>
    <row r="12175" customFormat="false" ht="15" hidden="false" customHeight="false" outlineLevel="0" collapsed="false">
      <c r="A12175" s="25" t="str">
        <f aca="false">IF(ROW()-6&lt;=$O$3,ROW()-6,"")</f>
        <v/>
      </c>
      <c r="B12175" s="25" t="str">
        <f aca="false">IF(A12175="","",INT((A12175-1)/$O$2)+1)</f>
        <v/>
      </c>
      <c r="C12175" s="25" t="str">
        <f aca="false">IF(A12175="","",MOD(A12175-1,$O$2)+1)</f>
        <v/>
      </c>
      <c r="D12175" s="27" t="str">
        <f aca="false">IF(A12175="","",IF(A12175=1,Calculadora!$D$5,G12174))</f>
        <v/>
      </c>
      <c r="E12175" s="27" t="str">
        <f aca="false">IF(A12175="","",IF($O$9=1,IF(MOD(C12175-1,$O$8)=0,Calculadora!$D$6*(1+Calculadora!$D$7)^(B12175-1),0),IF(MOD(C12175,$O$8)=0,Calculadora!$D$6*(1+Calculadora!$D$7)^(B12175-1),0)))</f>
        <v/>
      </c>
      <c r="F12175" s="27" t="str">
        <f aca="false">IF(A12175="","",(D12175+IF($O$9=1,E12175,0))*$O$7)</f>
        <v/>
      </c>
      <c r="G12175" s="27" t="str">
        <f aca="false">IF(A12175="","",D12175+E12175+F12175)</f>
        <v/>
      </c>
      <c r="H12175" s="27" t="str">
        <f aca="false">IF(A12175="","",Calculadora!$D$5+SUM($E$7:E12175))</f>
        <v/>
      </c>
      <c r="I12175" s="27" t="str">
        <f aca="false">IF(A12175="","",G12175-H12175)</f>
        <v/>
      </c>
      <c r="J12175" s="27" t="str">
        <f aca="false">IF(A12175="","",IF(C12175=$O$2,G12175,0))</f>
        <v/>
      </c>
    </row>
    <row r="12176" customFormat="false" ht="15" hidden="false" customHeight="false" outlineLevel="0" collapsed="false">
      <c r="A12176" s="25" t="str">
        <f aca="false">IF(ROW()-6&lt;=$O$3,ROW()-6,"")</f>
        <v/>
      </c>
      <c r="B12176" s="25" t="str">
        <f aca="false">IF(A12176="","",INT((A12176-1)/$O$2)+1)</f>
        <v/>
      </c>
      <c r="C12176" s="25" t="str">
        <f aca="false">IF(A12176="","",MOD(A12176-1,$O$2)+1)</f>
        <v/>
      </c>
      <c r="D12176" s="27" t="str">
        <f aca="false">IF(A12176="","",IF(A12176=1,Calculadora!$D$5,G12175))</f>
        <v/>
      </c>
      <c r="E12176" s="27" t="str">
        <f aca="false">IF(A12176="","",IF($O$9=1,IF(MOD(C12176-1,$O$8)=0,Calculadora!$D$6*(1+Calculadora!$D$7)^(B12176-1),0),IF(MOD(C12176,$O$8)=0,Calculadora!$D$6*(1+Calculadora!$D$7)^(B12176-1),0)))</f>
        <v/>
      </c>
      <c r="F12176" s="27" t="str">
        <f aca="false">IF(A12176="","",(D12176+IF($O$9=1,E12176,0))*$O$7)</f>
        <v/>
      </c>
      <c r="G12176" s="27" t="str">
        <f aca="false">IF(A12176="","",D12176+E12176+F12176)</f>
        <v/>
      </c>
      <c r="H12176" s="27" t="str">
        <f aca="false">IF(A12176="","",Calculadora!$D$5+SUM($E$7:E12176))</f>
        <v/>
      </c>
      <c r="I12176" s="27" t="str">
        <f aca="false">IF(A12176="","",G12176-H12176)</f>
        <v/>
      </c>
      <c r="J12176" s="27" t="str">
        <f aca="false">IF(A12176="","",IF(C12176=$O$2,G12176,0))</f>
        <v/>
      </c>
    </row>
    <row r="12177" customFormat="false" ht="15" hidden="false" customHeight="false" outlineLevel="0" collapsed="false">
      <c r="A12177" s="25" t="str">
        <f aca="false">IF(ROW()-6&lt;=$O$3,ROW()-6,"")</f>
        <v/>
      </c>
      <c r="B12177" s="25" t="str">
        <f aca="false">IF(A12177="","",INT((A12177-1)/$O$2)+1)</f>
        <v/>
      </c>
      <c r="C12177" s="25" t="str">
        <f aca="false">IF(A12177="","",MOD(A12177-1,$O$2)+1)</f>
        <v/>
      </c>
      <c r="D12177" s="27" t="str">
        <f aca="false">IF(A12177="","",IF(A12177=1,Calculadora!$D$5,G12176))</f>
        <v/>
      </c>
      <c r="E12177" s="27" t="str">
        <f aca="false">IF(A12177="","",IF($O$9=1,IF(MOD(C12177-1,$O$8)=0,Calculadora!$D$6*(1+Calculadora!$D$7)^(B12177-1),0),IF(MOD(C12177,$O$8)=0,Calculadora!$D$6*(1+Calculadora!$D$7)^(B12177-1),0)))</f>
        <v/>
      </c>
      <c r="F12177" s="27" t="str">
        <f aca="false">IF(A12177="","",(D12177+IF($O$9=1,E12177,0))*$O$7)</f>
        <v/>
      </c>
      <c r="G12177" s="27" t="str">
        <f aca="false">IF(A12177="","",D12177+E12177+F12177)</f>
        <v/>
      </c>
      <c r="H12177" s="27" t="str">
        <f aca="false">IF(A12177="","",Calculadora!$D$5+SUM($E$7:E12177))</f>
        <v/>
      </c>
      <c r="I12177" s="27" t="str">
        <f aca="false">IF(A12177="","",G12177-H12177)</f>
        <v/>
      </c>
      <c r="J12177" s="27" t="str">
        <f aca="false">IF(A12177="","",IF(C12177=$O$2,G12177,0))</f>
        <v/>
      </c>
    </row>
    <row r="12178" customFormat="false" ht="15" hidden="false" customHeight="false" outlineLevel="0" collapsed="false">
      <c r="A12178" s="25" t="str">
        <f aca="false">IF(ROW()-6&lt;=$O$3,ROW()-6,"")</f>
        <v/>
      </c>
      <c r="B12178" s="25" t="str">
        <f aca="false">IF(A12178="","",INT((A12178-1)/$O$2)+1)</f>
        <v/>
      </c>
      <c r="C12178" s="25" t="str">
        <f aca="false">IF(A12178="","",MOD(A12178-1,$O$2)+1)</f>
        <v/>
      </c>
      <c r="D12178" s="27" t="str">
        <f aca="false">IF(A12178="","",IF(A12178=1,Calculadora!$D$5,G12177))</f>
        <v/>
      </c>
      <c r="E12178" s="27" t="str">
        <f aca="false">IF(A12178="","",IF($O$9=1,IF(MOD(C12178-1,$O$8)=0,Calculadora!$D$6*(1+Calculadora!$D$7)^(B12178-1),0),IF(MOD(C12178,$O$8)=0,Calculadora!$D$6*(1+Calculadora!$D$7)^(B12178-1),0)))</f>
        <v/>
      </c>
      <c r="F12178" s="27" t="str">
        <f aca="false">IF(A12178="","",(D12178+IF($O$9=1,E12178,0))*$O$7)</f>
        <v/>
      </c>
      <c r="G12178" s="27" t="str">
        <f aca="false">IF(A12178="","",D12178+E12178+F12178)</f>
        <v/>
      </c>
      <c r="H12178" s="27" t="str">
        <f aca="false">IF(A12178="","",Calculadora!$D$5+SUM($E$7:E12178))</f>
        <v/>
      </c>
      <c r="I12178" s="27" t="str">
        <f aca="false">IF(A12178="","",G12178-H12178)</f>
        <v/>
      </c>
      <c r="J12178" s="27" t="str">
        <f aca="false">IF(A12178="","",IF(C12178=$O$2,G12178,0))</f>
        <v/>
      </c>
    </row>
    <row r="12179" customFormat="false" ht="15" hidden="false" customHeight="false" outlineLevel="0" collapsed="false">
      <c r="A12179" s="25" t="str">
        <f aca="false">IF(ROW()-6&lt;=$O$3,ROW()-6,"")</f>
        <v/>
      </c>
      <c r="B12179" s="25" t="str">
        <f aca="false">IF(A12179="","",INT((A12179-1)/$O$2)+1)</f>
        <v/>
      </c>
      <c r="C12179" s="25" t="str">
        <f aca="false">IF(A12179="","",MOD(A12179-1,$O$2)+1)</f>
        <v/>
      </c>
      <c r="D12179" s="27" t="str">
        <f aca="false">IF(A12179="","",IF(A12179=1,Calculadora!$D$5,G12178))</f>
        <v/>
      </c>
      <c r="E12179" s="27" t="str">
        <f aca="false">IF(A12179="","",IF($O$9=1,IF(MOD(C12179-1,$O$8)=0,Calculadora!$D$6*(1+Calculadora!$D$7)^(B12179-1),0),IF(MOD(C12179,$O$8)=0,Calculadora!$D$6*(1+Calculadora!$D$7)^(B12179-1),0)))</f>
        <v/>
      </c>
      <c r="F12179" s="27" t="str">
        <f aca="false">IF(A12179="","",(D12179+IF($O$9=1,E12179,0))*$O$7)</f>
        <v/>
      </c>
      <c r="G12179" s="27" t="str">
        <f aca="false">IF(A12179="","",D12179+E12179+F12179)</f>
        <v/>
      </c>
      <c r="H12179" s="27" t="str">
        <f aca="false">IF(A12179="","",Calculadora!$D$5+SUM($E$7:E12179))</f>
        <v/>
      </c>
      <c r="I12179" s="27" t="str">
        <f aca="false">IF(A12179="","",G12179-H12179)</f>
        <v/>
      </c>
      <c r="J12179" s="27" t="str">
        <f aca="false">IF(A12179="","",IF(C12179=$O$2,G12179,0))</f>
        <v/>
      </c>
    </row>
    <row r="12180" customFormat="false" ht="15" hidden="false" customHeight="false" outlineLevel="0" collapsed="false">
      <c r="A12180" s="25" t="str">
        <f aca="false">IF(ROW()-6&lt;=$O$3,ROW()-6,"")</f>
        <v/>
      </c>
      <c r="B12180" s="25" t="str">
        <f aca="false">IF(A12180="","",INT((A12180-1)/$O$2)+1)</f>
        <v/>
      </c>
      <c r="C12180" s="25" t="str">
        <f aca="false">IF(A12180="","",MOD(A12180-1,$O$2)+1)</f>
        <v/>
      </c>
      <c r="D12180" s="27" t="str">
        <f aca="false">IF(A12180="","",IF(A12180=1,Calculadora!$D$5,G12179))</f>
        <v/>
      </c>
      <c r="E12180" s="27" t="str">
        <f aca="false">IF(A12180="","",IF($O$9=1,IF(MOD(C12180-1,$O$8)=0,Calculadora!$D$6*(1+Calculadora!$D$7)^(B12180-1),0),IF(MOD(C12180,$O$8)=0,Calculadora!$D$6*(1+Calculadora!$D$7)^(B12180-1),0)))</f>
        <v/>
      </c>
      <c r="F12180" s="27" t="str">
        <f aca="false">IF(A12180="","",(D12180+IF($O$9=1,E12180,0))*$O$7)</f>
        <v/>
      </c>
      <c r="G12180" s="27" t="str">
        <f aca="false">IF(A12180="","",D12180+E12180+F12180)</f>
        <v/>
      </c>
      <c r="H12180" s="27" t="str">
        <f aca="false">IF(A12180="","",Calculadora!$D$5+SUM($E$7:E12180))</f>
        <v/>
      </c>
      <c r="I12180" s="27" t="str">
        <f aca="false">IF(A12180="","",G12180-H12180)</f>
        <v/>
      </c>
      <c r="J12180" s="27" t="str">
        <f aca="false">IF(A12180="","",IF(C12180=$O$2,G12180,0))</f>
        <v/>
      </c>
    </row>
    <row r="12181" customFormat="false" ht="15" hidden="false" customHeight="false" outlineLevel="0" collapsed="false">
      <c r="A12181" s="25" t="str">
        <f aca="false">IF(ROW()-6&lt;=$O$3,ROW()-6,"")</f>
        <v/>
      </c>
      <c r="B12181" s="25" t="str">
        <f aca="false">IF(A12181="","",INT((A12181-1)/$O$2)+1)</f>
        <v/>
      </c>
      <c r="C12181" s="25" t="str">
        <f aca="false">IF(A12181="","",MOD(A12181-1,$O$2)+1)</f>
        <v/>
      </c>
      <c r="D12181" s="27" t="str">
        <f aca="false">IF(A12181="","",IF(A12181=1,Calculadora!$D$5,G12180))</f>
        <v/>
      </c>
      <c r="E12181" s="27" t="str">
        <f aca="false">IF(A12181="","",IF($O$9=1,IF(MOD(C12181-1,$O$8)=0,Calculadora!$D$6*(1+Calculadora!$D$7)^(B12181-1),0),IF(MOD(C12181,$O$8)=0,Calculadora!$D$6*(1+Calculadora!$D$7)^(B12181-1),0)))</f>
        <v/>
      </c>
      <c r="F12181" s="27" t="str">
        <f aca="false">IF(A12181="","",(D12181+IF($O$9=1,E12181,0))*$O$7)</f>
        <v/>
      </c>
      <c r="G12181" s="27" t="str">
        <f aca="false">IF(A12181="","",D12181+E12181+F12181)</f>
        <v/>
      </c>
      <c r="H12181" s="27" t="str">
        <f aca="false">IF(A12181="","",Calculadora!$D$5+SUM($E$7:E12181))</f>
        <v/>
      </c>
      <c r="I12181" s="27" t="str">
        <f aca="false">IF(A12181="","",G12181-H12181)</f>
        <v/>
      </c>
      <c r="J12181" s="27" t="str">
        <f aca="false">IF(A12181="","",IF(C12181=$O$2,G12181,0))</f>
        <v/>
      </c>
    </row>
    <row r="12182" customFormat="false" ht="15" hidden="false" customHeight="false" outlineLevel="0" collapsed="false">
      <c r="A12182" s="25" t="str">
        <f aca="false">IF(ROW()-6&lt;=$O$3,ROW()-6,"")</f>
        <v/>
      </c>
      <c r="B12182" s="25" t="str">
        <f aca="false">IF(A12182="","",INT((A12182-1)/$O$2)+1)</f>
        <v/>
      </c>
      <c r="C12182" s="25" t="str">
        <f aca="false">IF(A12182="","",MOD(A12182-1,$O$2)+1)</f>
        <v/>
      </c>
      <c r="D12182" s="27" t="str">
        <f aca="false">IF(A12182="","",IF(A12182=1,Calculadora!$D$5,G12181))</f>
        <v/>
      </c>
      <c r="E12182" s="27" t="str">
        <f aca="false">IF(A12182="","",IF($O$9=1,IF(MOD(C12182-1,$O$8)=0,Calculadora!$D$6*(1+Calculadora!$D$7)^(B12182-1),0),IF(MOD(C12182,$O$8)=0,Calculadora!$D$6*(1+Calculadora!$D$7)^(B12182-1),0)))</f>
        <v/>
      </c>
      <c r="F12182" s="27" t="str">
        <f aca="false">IF(A12182="","",(D12182+IF($O$9=1,E12182,0))*$O$7)</f>
        <v/>
      </c>
      <c r="G12182" s="27" t="str">
        <f aca="false">IF(A12182="","",D12182+E12182+F12182)</f>
        <v/>
      </c>
      <c r="H12182" s="27" t="str">
        <f aca="false">IF(A12182="","",Calculadora!$D$5+SUM($E$7:E12182))</f>
        <v/>
      </c>
      <c r="I12182" s="27" t="str">
        <f aca="false">IF(A12182="","",G12182-H12182)</f>
        <v/>
      </c>
      <c r="J12182" s="27" t="str">
        <f aca="false">IF(A12182="","",IF(C12182=$O$2,G12182,0))</f>
        <v/>
      </c>
    </row>
    <row r="12183" customFormat="false" ht="15" hidden="false" customHeight="false" outlineLevel="0" collapsed="false">
      <c r="A12183" s="25" t="str">
        <f aca="false">IF(ROW()-6&lt;=$O$3,ROW()-6,"")</f>
        <v/>
      </c>
      <c r="B12183" s="25" t="str">
        <f aca="false">IF(A12183="","",INT((A12183-1)/$O$2)+1)</f>
        <v/>
      </c>
      <c r="C12183" s="25" t="str">
        <f aca="false">IF(A12183="","",MOD(A12183-1,$O$2)+1)</f>
        <v/>
      </c>
      <c r="D12183" s="27" t="str">
        <f aca="false">IF(A12183="","",IF(A12183=1,Calculadora!$D$5,G12182))</f>
        <v/>
      </c>
      <c r="E12183" s="27" t="str">
        <f aca="false">IF(A12183="","",IF($O$9=1,IF(MOD(C12183-1,$O$8)=0,Calculadora!$D$6*(1+Calculadora!$D$7)^(B12183-1),0),IF(MOD(C12183,$O$8)=0,Calculadora!$D$6*(1+Calculadora!$D$7)^(B12183-1),0)))</f>
        <v/>
      </c>
      <c r="F12183" s="27" t="str">
        <f aca="false">IF(A12183="","",(D12183+IF($O$9=1,E12183,0))*$O$7)</f>
        <v/>
      </c>
      <c r="G12183" s="27" t="str">
        <f aca="false">IF(A12183="","",D12183+E12183+F12183)</f>
        <v/>
      </c>
      <c r="H12183" s="27" t="str">
        <f aca="false">IF(A12183="","",Calculadora!$D$5+SUM($E$7:E12183))</f>
        <v/>
      </c>
      <c r="I12183" s="27" t="str">
        <f aca="false">IF(A12183="","",G12183-H12183)</f>
        <v/>
      </c>
      <c r="J12183" s="27" t="str">
        <f aca="false">IF(A12183="","",IF(C12183=$O$2,G12183,0))</f>
        <v/>
      </c>
    </row>
    <row r="12184" customFormat="false" ht="15" hidden="false" customHeight="false" outlineLevel="0" collapsed="false">
      <c r="A12184" s="25" t="str">
        <f aca="false">IF(ROW()-6&lt;=$O$3,ROW()-6,"")</f>
        <v/>
      </c>
      <c r="B12184" s="25" t="str">
        <f aca="false">IF(A12184="","",INT((A12184-1)/$O$2)+1)</f>
        <v/>
      </c>
      <c r="C12184" s="25" t="str">
        <f aca="false">IF(A12184="","",MOD(A12184-1,$O$2)+1)</f>
        <v/>
      </c>
      <c r="D12184" s="27" t="str">
        <f aca="false">IF(A12184="","",IF(A12184=1,Calculadora!$D$5,G12183))</f>
        <v/>
      </c>
      <c r="E12184" s="27" t="str">
        <f aca="false">IF(A12184="","",IF($O$9=1,IF(MOD(C12184-1,$O$8)=0,Calculadora!$D$6*(1+Calculadora!$D$7)^(B12184-1),0),IF(MOD(C12184,$O$8)=0,Calculadora!$D$6*(1+Calculadora!$D$7)^(B12184-1),0)))</f>
        <v/>
      </c>
      <c r="F12184" s="27" t="str">
        <f aca="false">IF(A12184="","",(D12184+IF($O$9=1,E12184,0))*$O$7)</f>
        <v/>
      </c>
      <c r="G12184" s="27" t="str">
        <f aca="false">IF(A12184="","",D12184+E12184+F12184)</f>
        <v/>
      </c>
      <c r="H12184" s="27" t="str">
        <f aca="false">IF(A12184="","",Calculadora!$D$5+SUM($E$7:E12184))</f>
        <v/>
      </c>
      <c r="I12184" s="27" t="str">
        <f aca="false">IF(A12184="","",G12184-H12184)</f>
        <v/>
      </c>
      <c r="J12184" s="27" t="str">
        <f aca="false">IF(A12184="","",IF(C12184=$O$2,G12184,0))</f>
        <v/>
      </c>
    </row>
    <row r="12185" customFormat="false" ht="15" hidden="false" customHeight="false" outlineLevel="0" collapsed="false">
      <c r="A12185" s="25" t="str">
        <f aca="false">IF(ROW()-6&lt;=$O$3,ROW()-6,"")</f>
        <v/>
      </c>
      <c r="B12185" s="25" t="str">
        <f aca="false">IF(A12185="","",INT((A12185-1)/$O$2)+1)</f>
        <v/>
      </c>
      <c r="C12185" s="25" t="str">
        <f aca="false">IF(A12185="","",MOD(A12185-1,$O$2)+1)</f>
        <v/>
      </c>
      <c r="D12185" s="27" t="str">
        <f aca="false">IF(A12185="","",IF(A12185=1,Calculadora!$D$5,G12184))</f>
        <v/>
      </c>
      <c r="E12185" s="27" t="str">
        <f aca="false">IF(A12185="","",IF($O$9=1,IF(MOD(C12185-1,$O$8)=0,Calculadora!$D$6*(1+Calculadora!$D$7)^(B12185-1),0),IF(MOD(C12185,$O$8)=0,Calculadora!$D$6*(1+Calculadora!$D$7)^(B12185-1),0)))</f>
        <v/>
      </c>
      <c r="F12185" s="27" t="str">
        <f aca="false">IF(A12185="","",(D12185+IF($O$9=1,E12185,0))*$O$7)</f>
        <v/>
      </c>
      <c r="G12185" s="27" t="str">
        <f aca="false">IF(A12185="","",D12185+E12185+F12185)</f>
        <v/>
      </c>
      <c r="H12185" s="27" t="str">
        <f aca="false">IF(A12185="","",Calculadora!$D$5+SUM($E$7:E12185))</f>
        <v/>
      </c>
      <c r="I12185" s="27" t="str">
        <f aca="false">IF(A12185="","",G12185-H12185)</f>
        <v/>
      </c>
      <c r="J12185" s="27" t="str">
        <f aca="false">IF(A12185="","",IF(C12185=$O$2,G12185,0))</f>
        <v/>
      </c>
    </row>
    <row r="12186" customFormat="false" ht="15" hidden="false" customHeight="false" outlineLevel="0" collapsed="false">
      <c r="A12186" s="25" t="str">
        <f aca="false">IF(ROW()-6&lt;=$O$3,ROW()-6,"")</f>
        <v/>
      </c>
      <c r="B12186" s="25" t="str">
        <f aca="false">IF(A12186="","",INT((A12186-1)/$O$2)+1)</f>
        <v/>
      </c>
      <c r="C12186" s="25" t="str">
        <f aca="false">IF(A12186="","",MOD(A12186-1,$O$2)+1)</f>
        <v/>
      </c>
      <c r="D12186" s="27" t="str">
        <f aca="false">IF(A12186="","",IF(A12186=1,Calculadora!$D$5,G12185))</f>
        <v/>
      </c>
      <c r="E12186" s="27" t="str">
        <f aca="false">IF(A12186="","",IF($O$9=1,IF(MOD(C12186-1,$O$8)=0,Calculadora!$D$6*(1+Calculadora!$D$7)^(B12186-1),0),IF(MOD(C12186,$O$8)=0,Calculadora!$D$6*(1+Calculadora!$D$7)^(B12186-1),0)))</f>
        <v/>
      </c>
      <c r="F12186" s="27" t="str">
        <f aca="false">IF(A12186="","",(D12186+IF($O$9=1,E12186,0))*$O$7)</f>
        <v/>
      </c>
      <c r="G12186" s="27" t="str">
        <f aca="false">IF(A12186="","",D12186+E12186+F12186)</f>
        <v/>
      </c>
      <c r="H12186" s="27" t="str">
        <f aca="false">IF(A12186="","",Calculadora!$D$5+SUM($E$7:E12186))</f>
        <v/>
      </c>
      <c r="I12186" s="27" t="str">
        <f aca="false">IF(A12186="","",G12186-H12186)</f>
        <v/>
      </c>
      <c r="J12186" s="27" t="str">
        <f aca="false">IF(A12186="","",IF(C12186=$O$2,G12186,0))</f>
        <v/>
      </c>
    </row>
    <row r="12187" customFormat="false" ht="15" hidden="false" customHeight="false" outlineLevel="0" collapsed="false">
      <c r="A12187" s="25" t="str">
        <f aca="false">IF(ROW()-6&lt;=$O$3,ROW()-6,"")</f>
        <v/>
      </c>
      <c r="B12187" s="25" t="str">
        <f aca="false">IF(A12187="","",INT((A12187-1)/$O$2)+1)</f>
        <v/>
      </c>
      <c r="C12187" s="25" t="str">
        <f aca="false">IF(A12187="","",MOD(A12187-1,$O$2)+1)</f>
        <v/>
      </c>
      <c r="D12187" s="27" t="str">
        <f aca="false">IF(A12187="","",IF(A12187=1,Calculadora!$D$5,G12186))</f>
        <v/>
      </c>
      <c r="E12187" s="27" t="str">
        <f aca="false">IF(A12187="","",IF($O$9=1,IF(MOD(C12187-1,$O$8)=0,Calculadora!$D$6*(1+Calculadora!$D$7)^(B12187-1),0),IF(MOD(C12187,$O$8)=0,Calculadora!$D$6*(1+Calculadora!$D$7)^(B12187-1),0)))</f>
        <v/>
      </c>
      <c r="F12187" s="27" t="str">
        <f aca="false">IF(A12187="","",(D12187+IF($O$9=1,E12187,0))*$O$7)</f>
        <v/>
      </c>
      <c r="G12187" s="27" t="str">
        <f aca="false">IF(A12187="","",D12187+E12187+F12187)</f>
        <v/>
      </c>
      <c r="H12187" s="27" t="str">
        <f aca="false">IF(A12187="","",Calculadora!$D$5+SUM($E$7:E12187))</f>
        <v/>
      </c>
      <c r="I12187" s="27" t="str">
        <f aca="false">IF(A12187="","",G12187-H12187)</f>
        <v/>
      </c>
      <c r="J12187" s="27" t="str">
        <f aca="false">IF(A12187="","",IF(C12187=$O$2,G12187,0))</f>
        <v/>
      </c>
    </row>
    <row r="12188" customFormat="false" ht="15" hidden="false" customHeight="false" outlineLevel="0" collapsed="false">
      <c r="A12188" s="25" t="str">
        <f aca="false">IF(ROW()-6&lt;=$O$3,ROW()-6,"")</f>
        <v/>
      </c>
      <c r="B12188" s="25" t="str">
        <f aca="false">IF(A12188="","",INT((A12188-1)/$O$2)+1)</f>
        <v/>
      </c>
      <c r="C12188" s="25" t="str">
        <f aca="false">IF(A12188="","",MOD(A12188-1,$O$2)+1)</f>
        <v/>
      </c>
      <c r="D12188" s="27" t="str">
        <f aca="false">IF(A12188="","",IF(A12188=1,Calculadora!$D$5,G12187))</f>
        <v/>
      </c>
      <c r="E12188" s="27" t="str">
        <f aca="false">IF(A12188="","",IF($O$9=1,IF(MOD(C12188-1,$O$8)=0,Calculadora!$D$6*(1+Calculadora!$D$7)^(B12188-1),0),IF(MOD(C12188,$O$8)=0,Calculadora!$D$6*(1+Calculadora!$D$7)^(B12188-1),0)))</f>
        <v/>
      </c>
      <c r="F12188" s="27" t="str">
        <f aca="false">IF(A12188="","",(D12188+IF($O$9=1,E12188,0))*$O$7)</f>
        <v/>
      </c>
      <c r="G12188" s="27" t="str">
        <f aca="false">IF(A12188="","",D12188+E12188+F12188)</f>
        <v/>
      </c>
      <c r="H12188" s="27" t="str">
        <f aca="false">IF(A12188="","",Calculadora!$D$5+SUM($E$7:E12188))</f>
        <v/>
      </c>
      <c r="I12188" s="27" t="str">
        <f aca="false">IF(A12188="","",G12188-H12188)</f>
        <v/>
      </c>
      <c r="J12188" s="27" t="str">
        <f aca="false">IF(A12188="","",IF(C12188=$O$2,G12188,0))</f>
        <v/>
      </c>
    </row>
    <row r="12189" customFormat="false" ht="15" hidden="false" customHeight="false" outlineLevel="0" collapsed="false">
      <c r="A12189" s="25" t="str">
        <f aca="false">IF(ROW()-6&lt;=$O$3,ROW()-6,"")</f>
        <v/>
      </c>
      <c r="B12189" s="25" t="str">
        <f aca="false">IF(A12189="","",INT((A12189-1)/$O$2)+1)</f>
        <v/>
      </c>
      <c r="C12189" s="25" t="str">
        <f aca="false">IF(A12189="","",MOD(A12189-1,$O$2)+1)</f>
        <v/>
      </c>
      <c r="D12189" s="27" t="str">
        <f aca="false">IF(A12189="","",IF(A12189=1,Calculadora!$D$5,G12188))</f>
        <v/>
      </c>
      <c r="E12189" s="27" t="str">
        <f aca="false">IF(A12189="","",IF($O$9=1,IF(MOD(C12189-1,$O$8)=0,Calculadora!$D$6*(1+Calculadora!$D$7)^(B12189-1),0),IF(MOD(C12189,$O$8)=0,Calculadora!$D$6*(1+Calculadora!$D$7)^(B12189-1),0)))</f>
        <v/>
      </c>
      <c r="F12189" s="27" t="str">
        <f aca="false">IF(A12189="","",(D12189+IF($O$9=1,E12189,0))*$O$7)</f>
        <v/>
      </c>
      <c r="G12189" s="27" t="str">
        <f aca="false">IF(A12189="","",D12189+E12189+F12189)</f>
        <v/>
      </c>
      <c r="H12189" s="27" t="str">
        <f aca="false">IF(A12189="","",Calculadora!$D$5+SUM($E$7:E12189))</f>
        <v/>
      </c>
      <c r="I12189" s="27" t="str">
        <f aca="false">IF(A12189="","",G12189-H12189)</f>
        <v/>
      </c>
      <c r="J12189" s="27" t="str">
        <f aca="false">IF(A12189="","",IF(C12189=$O$2,G12189,0))</f>
        <v/>
      </c>
    </row>
    <row r="12190" customFormat="false" ht="15" hidden="false" customHeight="false" outlineLevel="0" collapsed="false">
      <c r="A12190" s="25" t="str">
        <f aca="false">IF(ROW()-6&lt;=$O$3,ROW()-6,"")</f>
        <v/>
      </c>
      <c r="B12190" s="25" t="str">
        <f aca="false">IF(A12190="","",INT((A12190-1)/$O$2)+1)</f>
        <v/>
      </c>
      <c r="C12190" s="25" t="str">
        <f aca="false">IF(A12190="","",MOD(A12190-1,$O$2)+1)</f>
        <v/>
      </c>
      <c r="D12190" s="27" t="str">
        <f aca="false">IF(A12190="","",IF(A12190=1,Calculadora!$D$5,G12189))</f>
        <v/>
      </c>
      <c r="E12190" s="27" t="str">
        <f aca="false">IF(A12190="","",IF($O$9=1,IF(MOD(C12190-1,$O$8)=0,Calculadora!$D$6*(1+Calculadora!$D$7)^(B12190-1),0),IF(MOD(C12190,$O$8)=0,Calculadora!$D$6*(1+Calculadora!$D$7)^(B12190-1),0)))</f>
        <v/>
      </c>
      <c r="F12190" s="27" t="str">
        <f aca="false">IF(A12190="","",(D12190+IF($O$9=1,E12190,0))*$O$7)</f>
        <v/>
      </c>
      <c r="G12190" s="27" t="str">
        <f aca="false">IF(A12190="","",D12190+E12190+F12190)</f>
        <v/>
      </c>
      <c r="H12190" s="27" t="str">
        <f aca="false">IF(A12190="","",Calculadora!$D$5+SUM($E$7:E12190))</f>
        <v/>
      </c>
      <c r="I12190" s="27" t="str">
        <f aca="false">IF(A12190="","",G12190-H12190)</f>
        <v/>
      </c>
      <c r="J12190" s="27" t="str">
        <f aca="false">IF(A12190="","",IF(C12190=$O$2,G12190,0))</f>
        <v/>
      </c>
    </row>
    <row r="12191" customFormat="false" ht="15" hidden="false" customHeight="false" outlineLevel="0" collapsed="false">
      <c r="A12191" s="25" t="str">
        <f aca="false">IF(ROW()-6&lt;=$O$3,ROW()-6,"")</f>
        <v/>
      </c>
      <c r="B12191" s="25" t="str">
        <f aca="false">IF(A12191="","",INT((A12191-1)/$O$2)+1)</f>
        <v/>
      </c>
      <c r="C12191" s="25" t="str">
        <f aca="false">IF(A12191="","",MOD(A12191-1,$O$2)+1)</f>
        <v/>
      </c>
      <c r="D12191" s="27" t="str">
        <f aca="false">IF(A12191="","",IF(A12191=1,Calculadora!$D$5,G12190))</f>
        <v/>
      </c>
      <c r="E12191" s="27" t="str">
        <f aca="false">IF(A12191="","",IF($O$9=1,IF(MOD(C12191-1,$O$8)=0,Calculadora!$D$6*(1+Calculadora!$D$7)^(B12191-1),0),IF(MOD(C12191,$O$8)=0,Calculadora!$D$6*(1+Calculadora!$D$7)^(B12191-1),0)))</f>
        <v/>
      </c>
      <c r="F12191" s="27" t="str">
        <f aca="false">IF(A12191="","",(D12191+IF($O$9=1,E12191,0))*$O$7)</f>
        <v/>
      </c>
      <c r="G12191" s="27" t="str">
        <f aca="false">IF(A12191="","",D12191+E12191+F12191)</f>
        <v/>
      </c>
      <c r="H12191" s="27" t="str">
        <f aca="false">IF(A12191="","",Calculadora!$D$5+SUM($E$7:E12191))</f>
        <v/>
      </c>
      <c r="I12191" s="27" t="str">
        <f aca="false">IF(A12191="","",G12191-H12191)</f>
        <v/>
      </c>
      <c r="J12191" s="27" t="str">
        <f aca="false">IF(A12191="","",IF(C12191=$O$2,G12191,0))</f>
        <v/>
      </c>
    </row>
    <row r="12192" customFormat="false" ht="15" hidden="false" customHeight="false" outlineLevel="0" collapsed="false">
      <c r="A12192" s="25" t="str">
        <f aca="false">IF(ROW()-6&lt;=$O$3,ROW()-6,"")</f>
        <v/>
      </c>
      <c r="B12192" s="25" t="str">
        <f aca="false">IF(A12192="","",INT((A12192-1)/$O$2)+1)</f>
        <v/>
      </c>
      <c r="C12192" s="25" t="str">
        <f aca="false">IF(A12192="","",MOD(A12192-1,$O$2)+1)</f>
        <v/>
      </c>
      <c r="D12192" s="27" t="str">
        <f aca="false">IF(A12192="","",IF(A12192=1,Calculadora!$D$5,G12191))</f>
        <v/>
      </c>
      <c r="E12192" s="27" t="str">
        <f aca="false">IF(A12192="","",IF($O$9=1,IF(MOD(C12192-1,$O$8)=0,Calculadora!$D$6*(1+Calculadora!$D$7)^(B12192-1),0),IF(MOD(C12192,$O$8)=0,Calculadora!$D$6*(1+Calculadora!$D$7)^(B12192-1),0)))</f>
        <v/>
      </c>
      <c r="F12192" s="27" t="str">
        <f aca="false">IF(A12192="","",(D12192+IF($O$9=1,E12192,0))*$O$7)</f>
        <v/>
      </c>
      <c r="G12192" s="27" t="str">
        <f aca="false">IF(A12192="","",D12192+E12192+F12192)</f>
        <v/>
      </c>
      <c r="H12192" s="27" t="str">
        <f aca="false">IF(A12192="","",Calculadora!$D$5+SUM($E$7:E12192))</f>
        <v/>
      </c>
      <c r="I12192" s="27" t="str">
        <f aca="false">IF(A12192="","",G12192-H12192)</f>
        <v/>
      </c>
      <c r="J12192" s="27" t="str">
        <f aca="false">IF(A12192="","",IF(C12192=$O$2,G12192,0))</f>
        <v/>
      </c>
    </row>
    <row r="12193" customFormat="false" ht="15" hidden="false" customHeight="false" outlineLevel="0" collapsed="false">
      <c r="A12193" s="25" t="str">
        <f aca="false">IF(ROW()-6&lt;=$O$3,ROW()-6,"")</f>
        <v/>
      </c>
      <c r="B12193" s="25" t="str">
        <f aca="false">IF(A12193="","",INT((A12193-1)/$O$2)+1)</f>
        <v/>
      </c>
      <c r="C12193" s="25" t="str">
        <f aca="false">IF(A12193="","",MOD(A12193-1,$O$2)+1)</f>
        <v/>
      </c>
      <c r="D12193" s="27" t="str">
        <f aca="false">IF(A12193="","",IF(A12193=1,Calculadora!$D$5,G12192))</f>
        <v/>
      </c>
      <c r="E12193" s="27" t="str">
        <f aca="false">IF(A12193="","",IF($O$9=1,IF(MOD(C12193-1,$O$8)=0,Calculadora!$D$6*(1+Calculadora!$D$7)^(B12193-1),0),IF(MOD(C12193,$O$8)=0,Calculadora!$D$6*(1+Calculadora!$D$7)^(B12193-1),0)))</f>
        <v/>
      </c>
      <c r="F12193" s="27" t="str">
        <f aca="false">IF(A12193="","",(D12193+IF($O$9=1,E12193,0))*$O$7)</f>
        <v/>
      </c>
      <c r="G12193" s="27" t="str">
        <f aca="false">IF(A12193="","",D12193+E12193+F12193)</f>
        <v/>
      </c>
      <c r="H12193" s="27" t="str">
        <f aca="false">IF(A12193="","",Calculadora!$D$5+SUM($E$7:E12193))</f>
        <v/>
      </c>
      <c r="I12193" s="27" t="str">
        <f aca="false">IF(A12193="","",G12193-H12193)</f>
        <v/>
      </c>
      <c r="J12193" s="27" t="str">
        <f aca="false">IF(A12193="","",IF(C12193=$O$2,G12193,0))</f>
        <v/>
      </c>
    </row>
    <row r="12194" customFormat="false" ht="15" hidden="false" customHeight="false" outlineLevel="0" collapsed="false">
      <c r="A12194" s="25" t="str">
        <f aca="false">IF(ROW()-6&lt;=$O$3,ROW()-6,"")</f>
        <v/>
      </c>
      <c r="B12194" s="25" t="str">
        <f aca="false">IF(A12194="","",INT((A12194-1)/$O$2)+1)</f>
        <v/>
      </c>
      <c r="C12194" s="25" t="str">
        <f aca="false">IF(A12194="","",MOD(A12194-1,$O$2)+1)</f>
        <v/>
      </c>
      <c r="D12194" s="27" t="str">
        <f aca="false">IF(A12194="","",IF(A12194=1,Calculadora!$D$5,G12193))</f>
        <v/>
      </c>
      <c r="E12194" s="27" t="str">
        <f aca="false">IF(A12194="","",IF($O$9=1,IF(MOD(C12194-1,$O$8)=0,Calculadora!$D$6*(1+Calculadora!$D$7)^(B12194-1),0),IF(MOD(C12194,$O$8)=0,Calculadora!$D$6*(1+Calculadora!$D$7)^(B12194-1),0)))</f>
        <v/>
      </c>
      <c r="F12194" s="27" t="str">
        <f aca="false">IF(A12194="","",(D12194+IF($O$9=1,E12194,0))*$O$7)</f>
        <v/>
      </c>
      <c r="G12194" s="27" t="str">
        <f aca="false">IF(A12194="","",D12194+E12194+F12194)</f>
        <v/>
      </c>
      <c r="H12194" s="27" t="str">
        <f aca="false">IF(A12194="","",Calculadora!$D$5+SUM($E$7:E12194))</f>
        <v/>
      </c>
      <c r="I12194" s="27" t="str">
        <f aca="false">IF(A12194="","",G12194-H12194)</f>
        <v/>
      </c>
      <c r="J12194" s="27" t="str">
        <f aca="false">IF(A12194="","",IF(C12194=$O$2,G12194,0))</f>
        <v/>
      </c>
    </row>
    <row r="12195" customFormat="false" ht="15" hidden="false" customHeight="false" outlineLevel="0" collapsed="false">
      <c r="A12195" s="25" t="str">
        <f aca="false">IF(ROW()-6&lt;=$O$3,ROW()-6,"")</f>
        <v/>
      </c>
      <c r="B12195" s="25" t="str">
        <f aca="false">IF(A12195="","",INT((A12195-1)/$O$2)+1)</f>
        <v/>
      </c>
      <c r="C12195" s="25" t="str">
        <f aca="false">IF(A12195="","",MOD(A12195-1,$O$2)+1)</f>
        <v/>
      </c>
      <c r="D12195" s="27" t="str">
        <f aca="false">IF(A12195="","",IF(A12195=1,Calculadora!$D$5,G12194))</f>
        <v/>
      </c>
      <c r="E12195" s="27" t="str">
        <f aca="false">IF(A12195="","",IF($O$9=1,IF(MOD(C12195-1,$O$8)=0,Calculadora!$D$6*(1+Calculadora!$D$7)^(B12195-1),0),IF(MOD(C12195,$O$8)=0,Calculadora!$D$6*(1+Calculadora!$D$7)^(B12195-1),0)))</f>
        <v/>
      </c>
      <c r="F12195" s="27" t="str">
        <f aca="false">IF(A12195="","",(D12195+IF($O$9=1,E12195,0))*$O$7)</f>
        <v/>
      </c>
      <c r="G12195" s="27" t="str">
        <f aca="false">IF(A12195="","",D12195+E12195+F12195)</f>
        <v/>
      </c>
      <c r="H12195" s="27" t="str">
        <f aca="false">IF(A12195="","",Calculadora!$D$5+SUM($E$7:E12195))</f>
        <v/>
      </c>
      <c r="I12195" s="27" t="str">
        <f aca="false">IF(A12195="","",G12195-H12195)</f>
        <v/>
      </c>
      <c r="J12195" s="27" t="str">
        <f aca="false">IF(A12195="","",IF(C12195=$O$2,G12195,0))</f>
        <v/>
      </c>
    </row>
    <row r="12196" customFormat="false" ht="15" hidden="false" customHeight="false" outlineLevel="0" collapsed="false">
      <c r="A12196" s="25" t="str">
        <f aca="false">IF(ROW()-6&lt;=$O$3,ROW()-6,"")</f>
        <v/>
      </c>
      <c r="B12196" s="25" t="str">
        <f aca="false">IF(A12196="","",INT((A12196-1)/$O$2)+1)</f>
        <v/>
      </c>
      <c r="C12196" s="25" t="str">
        <f aca="false">IF(A12196="","",MOD(A12196-1,$O$2)+1)</f>
        <v/>
      </c>
      <c r="D12196" s="27" t="str">
        <f aca="false">IF(A12196="","",IF(A12196=1,Calculadora!$D$5,G12195))</f>
        <v/>
      </c>
      <c r="E12196" s="27" t="str">
        <f aca="false">IF(A12196="","",IF($O$9=1,IF(MOD(C12196-1,$O$8)=0,Calculadora!$D$6*(1+Calculadora!$D$7)^(B12196-1),0),IF(MOD(C12196,$O$8)=0,Calculadora!$D$6*(1+Calculadora!$D$7)^(B12196-1),0)))</f>
        <v/>
      </c>
      <c r="F12196" s="27" t="str">
        <f aca="false">IF(A12196="","",(D12196+IF($O$9=1,E12196,0))*$O$7)</f>
        <v/>
      </c>
      <c r="G12196" s="27" t="str">
        <f aca="false">IF(A12196="","",D12196+E12196+F12196)</f>
        <v/>
      </c>
      <c r="H12196" s="27" t="str">
        <f aca="false">IF(A12196="","",Calculadora!$D$5+SUM($E$7:E12196))</f>
        <v/>
      </c>
      <c r="I12196" s="27" t="str">
        <f aca="false">IF(A12196="","",G12196-H12196)</f>
        <v/>
      </c>
      <c r="J12196" s="27" t="str">
        <f aca="false">IF(A12196="","",IF(C12196=$O$2,G12196,0))</f>
        <v/>
      </c>
    </row>
    <row r="12197" customFormat="false" ht="15" hidden="false" customHeight="false" outlineLevel="0" collapsed="false">
      <c r="A12197" s="25" t="str">
        <f aca="false">IF(ROW()-6&lt;=$O$3,ROW()-6,"")</f>
        <v/>
      </c>
      <c r="B12197" s="25" t="str">
        <f aca="false">IF(A12197="","",INT((A12197-1)/$O$2)+1)</f>
        <v/>
      </c>
      <c r="C12197" s="25" t="str">
        <f aca="false">IF(A12197="","",MOD(A12197-1,$O$2)+1)</f>
        <v/>
      </c>
      <c r="D12197" s="27" t="str">
        <f aca="false">IF(A12197="","",IF(A12197=1,Calculadora!$D$5,G12196))</f>
        <v/>
      </c>
      <c r="E12197" s="27" t="str">
        <f aca="false">IF(A12197="","",IF($O$9=1,IF(MOD(C12197-1,$O$8)=0,Calculadora!$D$6*(1+Calculadora!$D$7)^(B12197-1),0),IF(MOD(C12197,$O$8)=0,Calculadora!$D$6*(1+Calculadora!$D$7)^(B12197-1),0)))</f>
        <v/>
      </c>
      <c r="F12197" s="27" t="str">
        <f aca="false">IF(A12197="","",(D12197+IF($O$9=1,E12197,0))*$O$7)</f>
        <v/>
      </c>
      <c r="G12197" s="27" t="str">
        <f aca="false">IF(A12197="","",D12197+E12197+F12197)</f>
        <v/>
      </c>
      <c r="H12197" s="27" t="str">
        <f aca="false">IF(A12197="","",Calculadora!$D$5+SUM($E$7:E12197))</f>
        <v/>
      </c>
      <c r="I12197" s="27" t="str">
        <f aca="false">IF(A12197="","",G12197-H12197)</f>
        <v/>
      </c>
      <c r="J12197" s="27" t="str">
        <f aca="false">IF(A12197="","",IF(C12197=$O$2,G12197,0))</f>
        <v/>
      </c>
    </row>
    <row r="12198" customFormat="false" ht="15" hidden="false" customHeight="false" outlineLevel="0" collapsed="false">
      <c r="A12198" s="25" t="str">
        <f aca="false">IF(ROW()-6&lt;=$O$3,ROW()-6,"")</f>
        <v/>
      </c>
      <c r="B12198" s="25" t="str">
        <f aca="false">IF(A12198="","",INT((A12198-1)/$O$2)+1)</f>
        <v/>
      </c>
      <c r="C12198" s="25" t="str">
        <f aca="false">IF(A12198="","",MOD(A12198-1,$O$2)+1)</f>
        <v/>
      </c>
      <c r="D12198" s="27" t="str">
        <f aca="false">IF(A12198="","",IF(A12198=1,Calculadora!$D$5,G12197))</f>
        <v/>
      </c>
      <c r="E12198" s="27" t="str">
        <f aca="false">IF(A12198="","",IF($O$9=1,IF(MOD(C12198-1,$O$8)=0,Calculadora!$D$6*(1+Calculadora!$D$7)^(B12198-1),0),IF(MOD(C12198,$O$8)=0,Calculadora!$D$6*(1+Calculadora!$D$7)^(B12198-1),0)))</f>
        <v/>
      </c>
      <c r="F12198" s="27" t="str">
        <f aca="false">IF(A12198="","",(D12198+IF($O$9=1,E12198,0))*$O$7)</f>
        <v/>
      </c>
      <c r="G12198" s="27" t="str">
        <f aca="false">IF(A12198="","",D12198+E12198+F12198)</f>
        <v/>
      </c>
      <c r="H12198" s="27" t="str">
        <f aca="false">IF(A12198="","",Calculadora!$D$5+SUM($E$7:E12198))</f>
        <v/>
      </c>
      <c r="I12198" s="27" t="str">
        <f aca="false">IF(A12198="","",G12198-H12198)</f>
        <v/>
      </c>
      <c r="J12198" s="27" t="str">
        <f aca="false">IF(A12198="","",IF(C12198=$O$2,G12198,0))</f>
        <v/>
      </c>
    </row>
    <row r="12199" customFormat="false" ht="15" hidden="false" customHeight="false" outlineLevel="0" collapsed="false">
      <c r="A12199" s="25" t="str">
        <f aca="false">IF(ROW()-6&lt;=$O$3,ROW()-6,"")</f>
        <v/>
      </c>
      <c r="B12199" s="25" t="str">
        <f aca="false">IF(A12199="","",INT((A12199-1)/$O$2)+1)</f>
        <v/>
      </c>
      <c r="C12199" s="25" t="str">
        <f aca="false">IF(A12199="","",MOD(A12199-1,$O$2)+1)</f>
        <v/>
      </c>
      <c r="D12199" s="27" t="str">
        <f aca="false">IF(A12199="","",IF(A12199=1,Calculadora!$D$5,G12198))</f>
        <v/>
      </c>
      <c r="E12199" s="27" t="str">
        <f aca="false">IF(A12199="","",IF($O$9=1,IF(MOD(C12199-1,$O$8)=0,Calculadora!$D$6*(1+Calculadora!$D$7)^(B12199-1),0),IF(MOD(C12199,$O$8)=0,Calculadora!$D$6*(1+Calculadora!$D$7)^(B12199-1),0)))</f>
        <v/>
      </c>
      <c r="F12199" s="27" t="str">
        <f aca="false">IF(A12199="","",(D12199+IF($O$9=1,E12199,0))*$O$7)</f>
        <v/>
      </c>
      <c r="G12199" s="27" t="str">
        <f aca="false">IF(A12199="","",D12199+E12199+F12199)</f>
        <v/>
      </c>
      <c r="H12199" s="27" t="str">
        <f aca="false">IF(A12199="","",Calculadora!$D$5+SUM($E$7:E12199))</f>
        <v/>
      </c>
      <c r="I12199" s="27" t="str">
        <f aca="false">IF(A12199="","",G12199-H12199)</f>
        <v/>
      </c>
      <c r="J12199" s="27" t="str">
        <f aca="false">IF(A12199="","",IF(C12199=$O$2,G12199,0))</f>
        <v/>
      </c>
    </row>
    <row r="12200" customFormat="false" ht="15" hidden="false" customHeight="false" outlineLevel="0" collapsed="false">
      <c r="A12200" s="25" t="str">
        <f aca="false">IF(ROW()-6&lt;=$O$3,ROW()-6,"")</f>
        <v/>
      </c>
      <c r="B12200" s="25" t="str">
        <f aca="false">IF(A12200="","",INT((A12200-1)/$O$2)+1)</f>
        <v/>
      </c>
      <c r="C12200" s="25" t="str">
        <f aca="false">IF(A12200="","",MOD(A12200-1,$O$2)+1)</f>
        <v/>
      </c>
      <c r="D12200" s="27" t="str">
        <f aca="false">IF(A12200="","",IF(A12200=1,Calculadora!$D$5,G12199))</f>
        <v/>
      </c>
      <c r="E12200" s="27" t="str">
        <f aca="false">IF(A12200="","",IF($O$9=1,IF(MOD(C12200-1,$O$8)=0,Calculadora!$D$6*(1+Calculadora!$D$7)^(B12200-1),0),IF(MOD(C12200,$O$8)=0,Calculadora!$D$6*(1+Calculadora!$D$7)^(B12200-1),0)))</f>
        <v/>
      </c>
      <c r="F12200" s="27" t="str">
        <f aca="false">IF(A12200="","",(D12200+IF($O$9=1,E12200,0))*$O$7)</f>
        <v/>
      </c>
      <c r="G12200" s="27" t="str">
        <f aca="false">IF(A12200="","",D12200+E12200+F12200)</f>
        <v/>
      </c>
      <c r="H12200" s="27" t="str">
        <f aca="false">IF(A12200="","",Calculadora!$D$5+SUM($E$7:E12200))</f>
        <v/>
      </c>
      <c r="I12200" s="27" t="str">
        <f aca="false">IF(A12200="","",G12200-H12200)</f>
        <v/>
      </c>
      <c r="J12200" s="27" t="str">
        <f aca="false">IF(A12200="","",IF(C12200=$O$2,G12200,0))</f>
        <v/>
      </c>
    </row>
    <row r="12201" customFormat="false" ht="15" hidden="false" customHeight="false" outlineLevel="0" collapsed="false">
      <c r="A12201" s="25" t="str">
        <f aca="false">IF(ROW()-6&lt;=$O$3,ROW()-6,"")</f>
        <v/>
      </c>
      <c r="B12201" s="25" t="str">
        <f aca="false">IF(A12201="","",INT((A12201-1)/$O$2)+1)</f>
        <v/>
      </c>
      <c r="C12201" s="25" t="str">
        <f aca="false">IF(A12201="","",MOD(A12201-1,$O$2)+1)</f>
        <v/>
      </c>
      <c r="D12201" s="27" t="str">
        <f aca="false">IF(A12201="","",IF(A12201=1,Calculadora!$D$5,G12200))</f>
        <v/>
      </c>
      <c r="E12201" s="27" t="str">
        <f aca="false">IF(A12201="","",IF($O$9=1,IF(MOD(C12201-1,$O$8)=0,Calculadora!$D$6*(1+Calculadora!$D$7)^(B12201-1),0),IF(MOD(C12201,$O$8)=0,Calculadora!$D$6*(1+Calculadora!$D$7)^(B12201-1),0)))</f>
        <v/>
      </c>
      <c r="F12201" s="27" t="str">
        <f aca="false">IF(A12201="","",(D12201+IF($O$9=1,E12201,0))*$O$7)</f>
        <v/>
      </c>
      <c r="G12201" s="27" t="str">
        <f aca="false">IF(A12201="","",D12201+E12201+F12201)</f>
        <v/>
      </c>
      <c r="H12201" s="27" t="str">
        <f aca="false">IF(A12201="","",Calculadora!$D$5+SUM($E$7:E12201))</f>
        <v/>
      </c>
      <c r="I12201" s="27" t="str">
        <f aca="false">IF(A12201="","",G12201-H12201)</f>
        <v/>
      </c>
      <c r="J12201" s="27" t="str">
        <f aca="false">IF(A12201="","",IF(C12201=$O$2,G12201,0))</f>
        <v/>
      </c>
    </row>
    <row r="12202" customFormat="false" ht="15" hidden="false" customHeight="false" outlineLevel="0" collapsed="false">
      <c r="A12202" s="25" t="str">
        <f aca="false">IF(ROW()-6&lt;=$O$3,ROW()-6,"")</f>
        <v/>
      </c>
      <c r="B12202" s="25" t="str">
        <f aca="false">IF(A12202="","",INT((A12202-1)/$O$2)+1)</f>
        <v/>
      </c>
      <c r="C12202" s="25" t="str">
        <f aca="false">IF(A12202="","",MOD(A12202-1,$O$2)+1)</f>
        <v/>
      </c>
      <c r="D12202" s="27" t="str">
        <f aca="false">IF(A12202="","",IF(A12202=1,Calculadora!$D$5,G12201))</f>
        <v/>
      </c>
      <c r="E12202" s="27" t="str">
        <f aca="false">IF(A12202="","",IF($O$9=1,IF(MOD(C12202-1,$O$8)=0,Calculadora!$D$6*(1+Calculadora!$D$7)^(B12202-1),0),IF(MOD(C12202,$O$8)=0,Calculadora!$D$6*(1+Calculadora!$D$7)^(B12202-1),0)))</f>
        <v/>
      </c>
      <c r="F12202" s="27" t="str">
        <f aca="false">IF(A12202="","",(D12202+IF($O$9=1,E12202,0))*$O$7)</f>
        <v/>
      </c>
      <c r="G12202" s="27" t="str">
        <f aca="false">IF(A12202="","",D12202+E12202+F12202)</f>
        <v/>
      </c>
      <c r="H12202" s="27" t="str">
        <f aca="false">IF(A12202="","",Calculadora!$D$5+SUM($E$7:E12202))</f>
        <v/>
      </c>
      <c r="I12202" s="27" t="str">
        <f aca="false">IF(A12202="","",G12202-H12202)</f>
        <v/>
      </c>
      <c r="J12202" s="27" t="str">
        <f aca="false">IF(A12202="","",IF(C12202=$O$2,G12202,0))</f>
        <v/>
      </c>
    </row>
    <row r="12203" customFormat="false" ht="15" hidden="false" customHeight="false" outlineLevel="0" collapsed="false">
      <c r="A12203" s="25" t="str">
        <f aca="false">IF(ROW()-6&lt;=$O$3,ROW()-6,"")</f>
        <v/>
      </c>
      <c r="B12203" s="25" t="str">
        <f aca="false">IF(A12203="","",INT((A12203-1)/$O$2)+1)</f>
        <v/>
      </c>
      <c r="C12203" s="25" t="str">
        <f aca="false">IF(A12203="","",MOD(A12203-1,$O$2)+1)</f>
        <v/>
      </c>
      <c r="D12203" s="27" t="str">
        <f aca="false">IF(A12203="","",IF(A12203=1,Calculadora!$D$5,G12202))</f>
        <v/>
      </c>
      <c r="E12203" s="27" t="str">
        <f aca="false">IF(A12203="","",IF($O$9=1,IF(MOD(C12203-1,$O$8)=0,Calculadora!$D$6*(1+Calculadora!$D$7)^(B12203-1),0),IF(MOD(C12203,$O$8)=0,Calculadora!$D$6*(1+Calculadora!$D$7)^(B12203-1),0)))</f>
        <v/>
      </c>
      <c r="F12203" s="27" t="str">
        <f aca="false">IF(A12203="","",(D12203+IF($O$9=1,E12203,0))*$O$7)</f>
        <v/>
      </c>
      <c r="G12203" s="27" t="str">
        <f aca="false">IF(A12203="","",D12203+E12203+F12203)</f>
        <v/>
      </c>
      <c r="H12203" s="27" t="str">
        <f aca="false">IF(A12203="","",Calculadora!$D$5+SUM($E$7:E12203))</f>
        <v/>
      </c>
      <c r="I12203" s="27" t="str">
        <f aca="false">IF(A12203="","",G12203-H12203)</f>
        <v/>
      </c>
      <c r="J12203" s="27" t="str">
        <f aca="false">IF(A12203="","",IF(C12203=$O$2,G12203,0))</f>
        <v/>
      </c>
    </row>
    <row r="12204" customFormat="false" ht="15" hidden="false" customHeight="false" outlineLevel="0" collapsed="false">
      <c r="A12204" s="25" t="str">
        <f aca="false">IF(ROW()-6&lt;=$O$3,ROW()-6,"")</f>
        <v/>
      </c>
      <c r="B12204" s="25" t="str">
        <f aca="false">IF(A12204="","",INT((A12204-1)/$O$2)+1)</f>
        <v/>
      </c>
      <c r="C12204" s="25" t="str">
        <f aca="false">IF(A12204="","",MOD(A12204-1,$O$2)+1)</f>
        <v/>
      </c>
      <c r="D12204" s="27" t="str">
        <f aca="false">IF(A12204="","",IF(A12204=1,Calculadora!$D$5,G12203))</f>
        <v/>
      </c>
      <c r="E12204" s="27" t="str">
        <f aca="false">IF(A12204="","",IF($O$9=1,IF(MOD(C12204-1,$O$8)=0,Calculadora!$D$6*(1+Calculadora!$D$7)^(B12204-1),0),IF(MOD(C12204,$O$8)=0,Calculadora!$D$6*(1+Calculadora!$D$7)^(B12204-1),0)))</f>
        <v/>
      </c>
      <c r="F12204" s="27" t="str">
        <f aca="false">IF(A12204="","",(D12204+IF($O$9=1,E12204,0))*$O$7)</f>
        <v/>
      </c>
      <c r="G12204" s="27" t="str">
        <f aca="false">IF(A12204="","",D12204+E12204+F12204)</f>
        <v/>
      </c>
      <c r="H12204" s="27" t="str">
        <f aca="false">IF(A12204="","",Calculadora!$D$5+SUM($E$7:E12204))</f>
        <v/>
      </c>
      <c r="I12204" s="27" t="str">
        <f aca="false">IF(A12204="","",G12204-H12204)</f>
        <v/>
      </c>
      <c r="J12204" s="27" t="str">
        <f aca="false">IF(A12204="","",IF(C12204=$O$2,G12204,0))</f>
        <v/>
      </c>
    </row>
    <row r="12205" customFormat="false" ht="15" hidden="false" customHeight="false" outlineLevel="0" collapsed="false">
      <c r="A12205" s="25" t="str">
        <f aca="false">IF(ROW()-6&lt;=$O$3,ROW()-6,"")</f>
        <v/>
      </c>
      <c r="B12205" s="25" t="str">
        <f aca="false">IF(A12205="","",INT((A12205-1)/$O$2)+1)</f>
        <v/>
      </c>
      <c r="C12205" s="25" t="str">
        <f aca="false">IF(A12205="","",MOD(A12205-1,$O$2)+1)</f>
        <v/>
      </c>
      <c r="D12205" s="27" t="str">
        <f aca="false">IF(A12205="","",IF(A12205=1,Calculadora!$D$5,G12204))</f>
        <v/>
      </c>
      <c r="E12205" s="27" t="str">
        <f aca="false">IF(A12205="","",IF($O$9=1,IF(MOD(C12205-1,$O$8)=0,Calculadora!$D$6*(1+Calculadora!$D$7)^(B12205-1),0),IF(MOD(C12205,$O$8)=0,Calculadora!$D$6*(1+Calculadora!$D$7)^(B12205-1),0)))</f>
        <v/>
      </c>
      <c r="F12205" s="27" t="str">
        <f aca="false">IF(A12205="","",(D12205+IF($O$9=1,E12205,0))*$O$7)</f>
        <v/>
      </c>
      <c r="G12205" s="27" t="str">
        <f aca="false">IF(A12205="","",D12205+E12205+F12205)</f>
        <v/>
      </c>
      <c r="H12205" s="27" t="str">
        <f aca="false">IF(A12205="","",Calculadora!$D$5+SUM($E$7:E12205))</f>
        <v/>
      </c>
      <c r="I12205" s="27" t="str">
        <f aca="false">IF(A12205="","",G12205-H12205)</f>
        <v/>
      </c>
      <c r="J12205" s="27" t="str">
        <f aca="false">IF(A12205="","",IF(C12205=$O$2,G12205,0))</f>
        <v/>
      </c>
    </row>
    <row r="12206" customFormat="false" ht="15" hidden="false" customHeight="false" outlineLevel="0" collapsed="false">
      <c r="A12206" s="25" t="str">
        <f aca="false">IF(ROW()-6&lt;=$O$3,ROW()-6,"")</f>
        <v/>
      </c>
      <c r="B12206" s="25" t="str">
        <f aca="false">IF(A12206="","",INT((A12206-1)/$O$2)+1)</f>
        <v/>
      </c>
      <c r="C12206" s="25" t="str">
        <f aca="false">IF(A12206="","",MOD(A12206-1,$O$2)+1)</f>
        <v/>
      </c>
      <c r="D12206" s="27" t="str">
        <f aca="false">IF(A12206="","",IF(A12206=1,Calculadora!$D$5,G12205))</f>
        <v/>
      </c>
      <c r="E12206" s="27" t="str">
        <f aca="false">IF(A12206="","",IF($O$9=1,IF(MOD(C12206-1,$O$8)=0,Calculadora!$D$6*(1+Calculadora!$D$7)^(B12206-1),0),IF(MOD(C12206,$O$8)=0,Calculadora!$D$6*(1+Calculadora!$D$7)^(B12206-1),0)))</f>
        <v/>
      </c>
      <c r="F12206" s="27" t="str">
        <f aca="false">IF(A12206="","",(D12206+IF($O$9=1,E12206,0))*$O$7)</f>
        <v/>
      </c>
      <c r="G12206" s="27" t="str">
        <f aca="false">IF(A12206="","",D12206+E12206+F12206)</f>
        <v/>
      </c>
      <c r="H12206" s="27" t="str">
        <f aca="false">IF(A12206="","",Calculadora!$D$5+SUM($E$7:E12206))</f>
        <v/>
      </c>
      <c r="I12206" s="27" t="str">
        <f aca="false">IF(A12206="","",G12206-H12206)</f>
        <v/>
      </c>
      <c r="J12206" s="27" t="str">
        <f aca="false">IF(A12206="","",IF(C12206=$O$2,G12206,0))</f>
        <v/>
      </c>
    </row>
    <row r="12207" customFormat="false" ht="15" hidden="false" customHeight="false" outlineLevel="0" collapsed="false">
      <c r="A12207" s="25" t="str">
        <f aca="false">IF(ROW()-6&lt;=$O$3,ROW()-6,"")</f>
        <v/>
      </c>
      <c r="B12207" s="25" t="str">
        <f aca="false">IF(A12207="","",INT((A12207-1)/$O$2)+1)</f>
        <v/>
      </c>
      <c r="C12207" s="25" t="str">
        <f aca="false">IF(A12207="","",MOD(A12207-1,$O$2)+1)</f>
        <v/>
      </c>
      <c r="D12207" s="27" t="str">
        <f aca="false">IF(A12207="","",IF(A12207=1,Calculadora!$D$5,G12206))</f>
        <v/>
      </c>
      <c r="E12207" s="27" t="str">
        <f aca="false">IF(A12207="","",IF($O$9=1,IF(MOD(C12207-1,$O$8)=0,Calculadora!$D$6*(1+Calculadora!$D$7)^(B12207-1),0),IF(MOD(C12207,$O$8)=0,Calculadora!$D$6*(1+Calculadora!$D$7)^(B12207-1),0)))</f>
        <v/>
      </c>
      <c r="F12207" s="27" t="str">
        <f aca="false">IF(A12207="","",(D12207+IF($O$9=1,E12207,0))*$O$7)</f>
        <v/>
      </c>
      <c r="G12207" s="27" t="str">
        <f aca="false">IF(A12207="","",D12207+E12207+F12207)</f>
        <v/>
      </c>
      <c r="H12207" s="27" t="str">
        <f aca="false">IF(A12207="","",Calculadora!$D$5+SUM($E$7:E12207))</f>
        <v/>
      </c>
      <c r="I12207" s="27" t="str">
        <f aca="false">IF(A12207="","",G12207-H12207)</f>
        <v/>
      </c>
      <c r="J12207" s="27" t="str">
        <f aca="false">IF(A12207="","",IF(C12207=$O$2,G12207,0))</f>
        <v/>
      </c>
    </row>
    <row r="12208" customFormat="false" ht="15" hidden="false" customHeight="false" outlineLevel="0" collapsed="false">
      <c r="A12208" s="25" t="str">
        <f aca="false">IF(ROW()-6&lt;=$O$3,ROW()-6,"")</f>
        <v/>
      </c>
      <c r="B12208" s="25" t="str">
        <f aca="false">IF(A12208="","",INT((A12208-1)/$O$2)+1)</f>
        <v/>
      </c>
      <c r="C12208" s="25" t="str">
        <f aca="false">IF(A12208="","",MOD(A12208-1,$O$2)+1)</f>
        <v/>
      </c>
      <c r="D12208" s="27" t="str">
        <f aca="false">IF(A12208="","",IF(A12208=1,Calculadora!$D$5,G12207))</f>
        <v/>
      </c>
      <c r="E12208" s="27" t="str">
        <f aca="false">IF(A12208="","",IF($O$9=1,IF(MOD(C12208-1,$O$8)=0,Calculadora!$D$6*(1+Calculadora!$D$7)^(B12208-1),0),IF(MOD(C12208,$O$8)=0,Calculadora!$D$6*(1+Calculadora!$D$7)^(B12208-1),0)))</f>
        <v/>
      </c>
      <c r="F12208" s="27" t="str">
        <f aca="false">IF(A12208="","",(D12208+IF($O$9=1,E12208,0))*$O$7)</f>
        <v/>
      </c>
      <c r="G12208" s="27" t="str">
        <f aca="false">IF(A12208="","",D12208+E12208+F12208)</f>
        <v/>
      </c>
      <c r="H12208" s="27" t="str">
        <f aca="false">IF(A12208="","",Calculadora!$D$5+SUM($E$7:E12208))</f>
        <v/>
      </c>
      <c r="I12208" s="27" t="str">
        <f aca="false">IF(A12208="","",G12208-H12208)</f>
        <v/>
      </c>
      <c r="J12208" s="27" t="str">
        <f aca="false">IF(A12208="","",IF(C12208=$O$2,G12208,0))</f>
        <v/>
      </c>
    </row>
    <row r="12209" customFormat="false" ht="15" hidden="false" customHeight="false" outlineLevel="0" collapsed="false">
      <c r="A12209" s="25" t="str">
        <f aca="false">IF(ROW()-6&lt;=$O$3,ROW()-6,"")</f>
        <v/>
      </c>
      <c r="B12209" s="25" t="str">
        <f aca="false">IF(A12209="","",INT((A12209-1)/$O$2)+1)</f>
        <v/>
      </c>
      <c r="C12209" s="25" t="str">
        <f aca="false">IF(A12209="","",MOD(A12209-1,$O$2)+1)</f>
        <v/>
      </c>
      <c r="D12209" s="27" t="str">
        <f aca="false">IF(A12209="","",IF(A12209=1,Calculadora!$D$5,G12208))</f>
        <v/>
      </c>
      <c r="E12209" s="27" t="str">
        <f aca="false">IF(A12209="","",IF($O$9=1,IF(MOD(C12209-1,$O$8)=0,Calculadora!$D$6*(1+Calculadora!$D$7)^(B12209-1),0),IF(MOD(C12209,$O$8)=0,Calculadora!$D$6*(1+Calculadora!$D$7)^(B12209-1),0)))</f>
        <v/>
      </c>
      <c r="F12209" s="27" t="str">
        <f aca="false">IF(A12209="","",(D12209+IF($O$9=1,E12209,0))*$O$7)</f>
        <v/>
      </c>
      <c r="G12209" s="27" t="str">
        <f aca="false">IF(A12209="","",D12209+E12209+F12209)</f>
        <v/>
      </c>
      <c r="H12209" s="27" t="str">
        <f aca="false">IF(A12209="","",Calculadora!$D$5+SUM($E$7:E12209))</f>
        <v/>
      </c>
      <c r="I12209" s="27" t="str">
        <f aca="false">IF(A12209="","",G12209-H12209)</f>
        <v/>
      </c>
      <c r="J12209" s="27" t="str">
        <f aca="false">IF(A12209="","",IF(C12209=$O$2,G12209,0))</f>
        <v/>
      </c>
    </row>
    <row r="12210" customFormat="false" ht="15" hidden="false" customHeight="false" outlineLevel="0" collapsed="false">
      <c r="A12210" s="25" t="str">
        <f aca="false">IF(ROW()-6&lt;=$O$3,ROW()-6,"")</f>
        <v/>
      </c>
      <c r="B12210" s="25" t="str">
        <f aca="false">IF(A12210="","",INT((A12210-1)/$O$2)+1)</f>
        <v/>
      </c>
      <c r="C12210" s="25" t="str">
        <f aca="false">IF(A12210="","",MOD(A12210-1,$O$2)+1)</f>
        <v/>
      </c>
      <c r="D12210" s="27" t="str">
        <f aca="false">IF(A12210="","",IF(A12210=1,Calculadora!$D$5,G12209))</f>
        <v/>
      </c>
      <c r="E12210" s="27" t="str">
        <f aca="false">IF(A12210="","",IF($O$9=1,IF(MOD(C12210-1,$O$8)=0,Calculadora!$D$6*(1+Calculadora!$D$7)^(B12210-1),0),IF(MOD(C12210,$O$8)=0,Calculadora!$D$6*(1+Calculadora!$D$7)^(B12210-1),0)))</f>
        <v/>
      </c>
      <c r="F12210" s="27" t="str">
        <f aca="false">IF(A12210="","",(D12210+IF($O$9=1,E12210,0))*$O$7)</f>
        <v/>
      </c>
      <c r="G12210" s="27" t="str">
        <f aca="false">IF(A12210="","",D12210+E12210+F12210)</f>
        <v/>
      </c>
      <c r="H12210" s="27" t="str">
        <f aca="false">IF(A12210="","",Calculadora!$D$5+SUM($E$7:E12210))</f>
        <v/>
      </c>
      <c r="I12210" s="27" t="str">
        <f aca="false">IF(A12210="","",G12210-H12210)</f>
        <v/>
      </c>
      <c r="J12210" s="27" t="str">
        <f aca="false">IF(A12210="","",IF(C12210=$O$2,G12210,0))</f>
        <v/>
      </c>
    </row>
    <row r="12211" customFormat="false" ht="15" hidden="false" customHeight="false" outlineLevel="0" collapsed="false">
      <c r="A12211" s="25" t="str">
        <f aca="false">IF(ROW()-6&lt;=$O$3,ROW()-6,"")</f>
        <v/>
      </c>
      <c r="B12211" s="25" t="str">
        <f aca="false">IF(A12211="","",INT((A12211-1)/$O$2)+1)</f>
        <v/>
      </c>
      <c r="C12211" s="25" t="str">
        <f aca="false">IF(A12211="","",MOD(A12211-1,$O$2)+1)</f>
        <v/>
      </c>
      <c r="D12211" s="27" t="str">
        <f aca="false">IF(A12211="","",IF(A12211=1,Calculadora!$D$5,G12210))</f>
        <v/>
      </c>
      <c r="E12211" s="27" t="str">
        <f aca="false">IF(A12211="","",IF($O$9=1,IF(MOD(C12211-1,$O$8)=0,Calculadora!$D$6*(1+Calculadora!$D$7)^(B12211-1),0),IF(MOD(C12211,$O$8)=0,Calculadora!$D$6*(1+Calculadora!$D$7)^(B12211-1),0)))</f>
        <v/>
      </c>
      <c r="F12211" s="27" t="str">
        <f aca="false">IF(A12211="","",(D12211+IF($O$9=1,E12211,0))*$O$7)</f>
        <v/>
      </c>
      <c r="G12211" s="27" t="str">
        <f aca="false">IF(A12211="","",D12211+E12211+F12211)</f>
        <v/>
      </c>
      <c r="H12211" s="27" t="str">
        <f aca="false">IF(A12211="","",Calculadora!$D$5+SUM($E$7:E12211))</f>
        <v/>
      </c>
      <c r="I12211" s="27" t="str">
        <f aca="false">IF(A12211="","",G12211-H12211)</f>
        <v/>
      </c>
      <c r="J12211" s="27" t="str">
        <f aca="false">IF(A12211="","",IF(C12211=$O$2,G12211,0))</f>
        <v/>
      </c>
    </row>
    <row r="12212" customFormat="false" ht="15" hidden="false" customHeight="false" outlineLevel="0" collapsed="false">
      <c r="A12212" s="25" t="str">
        <f aca="false">IF(ROW()-6&lt;=$O$3,ROW()-6,"")</f>
        <v/>
      </c>
      <c r="B12212" s="25" t="str">
        <f aca="false">IF(A12212="","",INT((A12212-1)/$O$2)+1)</f>
        <v/>
      </c>
      <c r="C12212" s="25" t="str">
        <f aca="false">IF(A12212="","",MOD(A12212-1,$O$2)+1)</f>
        <v/>
      </c>
      <c r="D12212" s="27" t="str">
        <f aca="false">IF(A12212="","",IF(A12212=1,Calculadora!$D$5,G12211))</f>
        <v/>
      </c>
      <c r="E12212" s="27" t="str">
        <f aca="false">IF(A12212="","",IF($O$9=1,IF(MOD(C12212-1,$O$8)=0,Calculadora!$D$6*(1+Calculadora!$D$7)^(B12212-1),0),IF(MOD(C12212,$O$8)=0,Calculadora!$D$6*(1+Calculadora!$D$7)^(B12212-1),0)))</f>
        <v/>
      </c>
      <c r="F12212" s="27" t="str">
        <f aca="false">IF(A12212="","",(D12212+IF($O$9=1,E12212,0))*$O$7)</f>
        <v/>
      </c>
      <c r="G12212" s="27" t="str">
        <f aca="false">IF(A12212="","",D12212+E12212+F12212)</f>
        <v/>
      </c>
      <c r="H12212" s="27" t="str">
        <f aca="false">IF(A12212="","",Calculadora!$D$5+SUM($E$7:E12212))</f>
        <v/>
      </c>
      <c r="I12212" s="27" t="str">
        <f aca="false">IF(A12212="","",G12212-H12212)</f>
        <v/>
      </c>
      <c r="J12212" s="27" t="str">
        <f aca="false">IF(A12212="","",IF(C12212=$O$2,G12212,0))</f>
        <v/>
      </c>
    </row>
    <row r="12213" customFormat="false" ht="15" hidden="false" customHeight="false" outlineLevel="0" collapsed="false">
      <c r="A12213" s="25" t="str">
        <f aca="false">IF(ROW()-6&lt;=$O$3,ROW()-6,"")</f>
        <v/>
      </c>
      <c r="B12213" s="25" t="str">
        <f aca="false">IF(A12213="","",INT((A12213-1)/$O$2)+1)</f>
        <v/>
      </c>
      <c r="C12213" s="25" t="str">
        <f aca="false">IF(A12213="","",MOD(A12213-1,$O$2)+1)</f>
        <v/>
      </c>
      <c r="D12213" s="27" t="str">
        <f aca="false">IF(A12213="","",IF(A12213=1,Calculadora!$D$5,G12212))</f>
        <v/>
      </c>
      <c r="E12213" s="27" t="str">
        <f aca="false">IF(A12213="","",IF($O$9=1,IF(MOD(C12213-1,$O$8)=0,Calculadora!$D$6*(1+Calculadora!$D$7)^(B12213-1),0),IF(MOD(C12213,$O$8)=0,Calculadora!$D$6*(1+Calculadora!$D$7)^(B12213-1),0)))</f>
        <v/>
      </c>
      <c r="F12213" s="27" t="str">
        <f aca="false">IF(A12213="","",(D12213+IF($O$9=1,E12213,0))*$O$7)</f>
        <v/>
      </c>
      <c r="G12213" s="27" t="str">
        <f aca="false">IF(A12213="","",D12213+E12213+F12213)</f>
        <v/>
      </c>
      <c r="H12213" s="27" t="str">
        <f aca="false">IF(A12213="","",Calculadora!$D$5+SUM($E$7:E12213))</f>
        <v/>
      </c>
      <c r="I12213" s="27" t="str">
        <f aca="false">IF(A12213="","",G12213-H12213)</f>
        <v/>
      </c>
      <c r="J12213" s="27" t="str">
        <f aca="false">IF(A12213="","",IF(C12213=$O$2,G12213,0))</f>
        <v/>
      </c>
    </row>
    <row r="12214" customFormat="false" ht="15" hidden="false" customHeight="false" outlineLevel="0" collapsed="false">
      <c r="A12214" s="25" t="str">
        <f aca="false">IF(ROW()-6&lt;=$O$3,ROW()-6,"")</f>
        <v/>
      </c>
      <c r="B12214" s="25" t="str">
        <f aca="false">IF(A12214="","",INT((A12214-1)/$O$2)+1)</f>
        <v/>
      </c>
      <c r="C12214" s="25" t="str">
        <f aca="false">IF(A12214="","",MOD(A12214-1,$O$2)+1)</f>
        <v/>
      </c>
      <c r="D12214" s="27" t="str">
        <f aca="false">IF(A12214="","",IF(A12214=1,Calculadora!$D$5,G12213))</f>
        <v/>
      </c>
      <c r="E12214" s="27" t="str">
        <f aca="false">IF(A12214="","",IF($O$9=1,IF(MOD(C12214-1,$O$8)=0,Calculadora!$D$6*(1+Calculadora!$D$7)^(B12214-1),0),IF(MOD(C12214,$O$8)=0,Calculadora!$D$6*(1+Calculadora!$D$7)^(B12214-1),0)))</f>
        <v/>
      </c>
      <c r="F12214" s="27" t="str">
        <f aca="false">IF(A12214="","",(D12214+IF($O$9=1,E12214,0))*$O$7)</f>
        <v/>
      </c>
      <c r="G12214" s="27" t="str">
        <f aca="false">IF(A12214="","",D12214+E12214+F12214)</f>
        <v/>
      </c>
      <c r="H12214" s="27" t="str">
        <f aca="false">IF(A12214="","",Calculadora!$D$5+SUM($E$7:E12214))</f>
        <v/>
      </c>
      <c r="I12214" s="27" t="str">
        <f aca="false">IF(A12214="","",G12214-H12214)</f>
        <v/>
      </c>
      <c r="J12214" s="27" t="str">
        <f aca="false">IF(A12214="","",IF(C12214=$O$2,G12214,0))</f>
        <v/>
      </c>
    </row>
    <row r="12215" customFormat="false" ht="15" hidden="false" customHeight="false" outlineLevel="0" collapsed="false">
      <c r="A12215" s="25" t="str">
        <f aca="false">IF(ROW()-6&lt;=$O$3,ROW()-6,"")</f>
        <v/>
      </c>
      <c r="B12215" s="25" t="str">
        <f aca="false">IF(A12215="","",INT((A12215-1)/$O$2)+1)</f>
        <v/>
      </c>
      <c r="C12215" s="25" t="str">
        <f aca="false">IF(A12215="","",MOD(A12215-1,$O$2)+1)</f>
        <v/>
      </c>
      <c r="D12215" s="27" t="str">
        <f aca="false">IF(A12215="","",IF(A12215=1,Calculadora!$D$5,G12214))</f>
        <v/>
      </c>
      <c r="E12215" s="27" t="str">
        <f aca="false">IF(A12215="","",IF($O$9=1,IF(MOD(C12215-1,$O$8)=0,Calculadora!$D$6*(1+Calculadora!$D$7)^(B12215-1),0),IF(MOD(C12215,$O$8)=0,Calculadora!$D$6*(1+Calculadora!$D$7)^(B12215-1),0)))</f>
        <v/>
      </c>
      <c r="F12215" s="27" t="str">
        <f aca="false">IF(A12215="","",(D12215+IF($O$9=1,E12215,0))*$O$7)</f>
        <v/>
      </c>
      <c r="G12215" s="27" t="str">
        <f aca="false">IF(A12215="","",D12215+E12215+F12215)</f>
        <v/>
      </c>
      <c r="H12215" s="27" t="str">
        <f aca="false">IF(A12215="","",Calculadora!$D$5+SUM($E$7:E12215))</f>
        <v/>
      </c>
      <c r="I12215" s="27" t="str">
        <f aca="false">IF(A12215="","",G12215-H12215)</f>
        <v/>
      </c>
      <c r="J12215" s="27" t="str">
        <f aca="false">IF(A12215="","",IF(C12215=$O$2,G12215,0))</f>
        <v/>
      </c>
    </row>
    <row r="12216" customFormat="false" ht="15" hidden="false" customHeight="false" outlineLevel="0" collapsed="false">
      <c r="A12216" s="25" t="str">
        <f aca="false">IF(ROW()-6&lt;=$O$3,ROW()-6,"")</f>
        <v/>
      </c>
      <c r="B12216" s="25" t="str">
        <f aca="false">IF(A12216="","",INT((A12216-1)/$O$2)+1)</f>
        <v/>
      </c>
      <c r="C12216" s="25" t="str">
        <f aca="false">IF(A12216="","",MOD(A12216-1,$O$2)+1)</f>
        <v/>
      </c>
      <c r="D12216" s="27" t="str">
        <f aca="false">IF(A12216="","",IF(A12216=1,Calculadora!$D$5,G12215))</f>
        <v/>
      </c>
      <c r="E12216" s="27" t="str">
        <f aca="false">IF(A12216="","",IF($O$9=1,IF(MOD(C12216-1,$O$8)=0,Calculadora!$D$6*(1+Calculadora!$D$7)^(B12216-1),0),IF(MOD(C12216,$O$8)=0,Calculadora!$D$6*(1+Calculadora!$D$7)^(B12216-1),0)))</f>
        <v/>
      </c>
      <c r="F12216" s="27" t="str">
        <f aca="false">IF(A12216="","",(D12216+IF($O$9=1,E12216,0))*$O$7)</f>
        <v/>
      </c>
      <c r="G12216" s="27" t="str">
        <f aca="false">IF(A12216="","",D12216+E12216+F12216)</f>
        <v/>
      </c>
      <c r="H12216" s="27" t="str">
        <f aca="false">IF(A12216="","",Calculadora!$D$5+SUM($E$7:E12216))</f>
        <v/>
      </c>
      <c r="I12216" s="27" t="str">
        <f aca="false">IF(A12216="","",G12216-H12216)</f>
        <v/>
      </c>
      <c r="J12216" s="27" t="str">
        <f aca="false">IF(A12216="","",IF(C12216=$O$2,G12216,0))</f>
        <v/>
      </c>
    </row>
    <row r="12217" customFormat="false" ht="15" hidden="false" customHeight="false" outlineLevel="0" collapsed="false">
      <c r="A12217" s="25" t="str">
        <f aca="false">IF(ROW()-6&lt;=$O$3,ROW()-6,"")</f>
        <v/>
      </c>
      <c r="B12217" s="25" t="str">
        <f aca="false">IF(A12217="","",INT((A12217-1)/$O$2)+1)</f>
        <v/>
      </c>
      <c r="C12217" s="25" t="str">
        <f aca="false">IF(A12217="","",MOD(A12217-1,$O$2)+1)</f>
        <v/>
      </c>
      <c r="D12217" s="27" t="str">
        <f aca="false">IF(A12217="","",IF(A12217=1,Calculadora!$D$5,G12216))</f>
        <v/>
      </c>
      <c r="E12217" s="27" t="str">
        <f aca="false">IF(A12217="","",IF($O$9=1,IF(MOD(C12217-1,$O$8)=0,Calculadora!$D$6*(1+Calculadora!$D$7)^(B12217-1),0),IF(MOD(C12217,$O$8)=0,Calculadora!$D$6*(1+Calculadora!$D$7)^(B12217-1),0)))</f>
        <v/>
      </c>
      <c r="F12217" s="27" t="str">
        <f aca="false">IF(A12217="","",(D12217+IF($O$9=1,E12217,0))*$O$7)</f>
        <v/>
      </c>
      <c r="G12217" s="27" t="str">
        <f aca="false">IF(A12217="","",D12217+E12217+F12217)</f>
        <v/>
      </c>
      <c r="H12217" s="27" t="str">
        <f aca="false">IF(A12217="","",Calculadora!$D$5+SUM($E$7:E12217))</f>
        <v/>
      </c>
      <c r="I12217" s="27" t="str">
        <f aca="false">IF(A12217="","",G12217-H12217)</f>
        <v/>
      </c>
      <c r="J12217" s="27" t="str">
        <f aca="false">IF(A12217="","",IF(C12217=$O$2,G12217,0))</f>
        <v/>
      </c>
    </row>
    <row r="12218" customFormat="false" ht="15" hidden="false" customHeight="false" outlineLevel="0" collapsed="false">
      <c r="A12218" s="25" t="str">
        <f aca="false">IF(ROW()-6&lt;=$O$3,ROW()-6,"")</f>
        <v/>
      </c>
      <c r="B12218" s="25" t="str">
        <f aca="false">IF(A12218="","",INT((A12218-1)/$O$2)+1)</f>
        <v/>
      </c>
      <c r="C12218" s="25" t="str">
        <f aca="false">IF(A12218="","",MOD(A12218-1,$O$2)+1)</f>
        <v/>
      </c>
      <c r="D12218" s="27" t="str">
        <f aca="false">IF(A12218="","",IF(A12218=1,Calculadora!$D$5,G12217))</f>
        <v/>
      </c>
      <c r="E12218" s="27" t="str">
        <f aca="false">IF(A12218="","",IF($O$9=1,IF(MOD(C12218-1,$O$8)=0,Calculadora!$D$6*(1+Calculadora!$D$7)^(B12218-1),0),IF(MOD(C12218,$O$8)=0,Calculadora!$D$6*(1+Calculadora!$D$7)^(B12218-1),0)))</f>
        <v/>
      </c>
      <c r="F12218" s="27" t="str">
        <f aca="false">IF(A12218="","",(D12218+IF($O$9=1,E12218,0))*$O$7)</f>
        <v/>
      </c>
      <c r="G12218" s="27" t="str">
        <f aca="false">IF(A12218="","",D12218+E12218+F12218)</f>
        <v/>
      </c>
      <c r="H12218" s="27" t="str">
        <f aca="false">IF(A12218="","",Calculadora!$D$5+SUM($E$7:E12218))</f>
        <v/>
      </c>
      <c r="I12218" s="27" t="str">
        <f aca="false">IF(A12218="","",G12218-H12218)</f>
        <v/>
      </c>
      <c r="J12218" s="27" t="str">
        <f aca="false">IF(A12218="","",IF(C12218=$O$2,G12218,0))</f>
        <v/>
      </c>
    </row>
    <row r="12219" customFormat="false" ht="15" hidden="false" customHeight="false" outlineLevel="0" collapsed="false">
      <c r="A12219" s="25" t="str">
        <f aca="false">IF(ROW()-6&lt;=$O$3,ROW()-6,"")</f>
        <v/>
      </c>
      <c r="B12219" s="25" t="str">
        <f aca="false">IF(A12219="","",INT((A12219-1)/$O$2)+1)</f>
        <v/>
      </c>
      <c r="C12219" s="25" t="str">
        <f aca="false">IF(A12219="","",MOD(A12219-1,$O$2)+1)</f>
        <v/>
      </c>
      <c r="D12219" s="27" t="str">
        <f aca="false">IF(A12219="","",IF(A12219=1,Calculadora!$D$5,G12218))</f>
        <v/>
      </c>
      <c r="E12219" s="27" t="str">
        <f aca="false">IF(A12219="","",IF($O$9=1,IF(MOD(C12219-1,$O$8)=0,Calculadora!$D$6*(1+Calculadora!$D$7)^(B12219-1),0),IF(MOD(C12219,$O$8)=0,Calculadora!$D$6*(1+Calculadora!$D$7)^(B12219-1),0)))</f>
        <v/>
      </c>
      <c r="F12219" s="27" t="str">
        <f aca="false">IF(A12219="","",(D12219+IF($O$9=1,E12219,0))*$O$7)</f>
        <v/>
      </c>
      <c r="G12219" s="27" t="str">
        <f aca="false">IF(A12219="","",D12219+E12219+F12219)</f>
        <v/>
      </c>
      <c r="H12219" s="27" t="str">
        <f aca="false">IF(A12219="","",Calculadora!$D$5+SUM($E$7:E12219))</f>
        <v/>
      </c>
      <c r="I12219" s="27" t="str">
        <f aca="false">IF(A12219="","",G12219-H12219)</f>
        <v/>
      </c>
      <c r="J12219" s="27" t="str">
        <f aca="false">IF(A12219="","",IF(C12219=$O$2,G12219,0))</f>
        <v/>
      </c>
    </row>
    <row r="12220" customFormat="false" ht="15" hidden="false" customHeight="false" outlineLevel="0" collapsed="false">
      <c r="A12220" s="25" t="str">
        <f aca="false">IF(ROW()-6&lt;=$O$3,ROW()-6,"")</f>
        <v/>
      </c>
      <c r="B12220" s="25" t="str">
        <f aca="false">IF(A12220="","",INT((A12220-1)/$O$2)+1)</f>
        <v/>
      </c>
      <c r="C12220" s="25" t="str">
        <f aca="false">IF(A12220="","",MOD(A12220-1,$O$2)+1)</f>
        <v/>
      </c>
      <c r="D12220" s="27" t="str">
        <f aca="false">IF(A12220="","",IF(A12220=1,Calculadora!$D$5,G12219))</f>
        <v/>
      </c>
      <c r="E12220" s="27" t="str">
        <f aca="false">IF(A12220="","",IF($O$9=1,IF(MOD(C12220-1,$O$8)=0,Calculadora!$D$6*(1+Calculadora!$D$7)^(B12220-1),0),IF(MOD(C12220,$O$8)=0,Calculadora!$D$6*(1+Calculadora!$D$7)^(B12220-1),0)))</f>
        <v/>
      </c>
      <c r="F12220" s="27" t="str">
        <f aca="false">IF(A12220="","",(D12220+IF($O$9=1,E12220,0))*$O$7)</f>
        <v/>
      </c>
      <c r="G12220" s="27" t="str">
        <f aca="false">IF(A12220="","",D12220+E12220+F12220)</f>
        <v/>
      </c>
      <c r="H12220" s="27" t="str">
        <f aca="false">IF(A12220="","",Calculadora!$D$5+SUM($E$7:E12220))</f>
        <v/>
      </c>
      <c r="I12220" s="27" t="str">
        <f aca="false">IF(A12220="","",G12220-H12220)</f>
        <v/>
      </c>
      <c r="J12220" s="27" t="str">
        <f aca="false">IF(A12220="","",IF(C12220=$O$2,G12220,0))</f>
        <v/>
      </c>
    </row>
    <row r="12221" customFormat="false" ht="15" hidden="false" customHeight="false" outlineLevel="0" collapsed="false">
      <c r="A12221" s="25" t="str">
        <f aca="false">IF(ROW()-6&lt;=$O$3,ROW()-6,"")</f>
        <v/>
      </c>
      <c r="B12221" s="25" t="str">
        <f aca="false">IF(A12221="","",INT((A12221-1)/$O$2)+1)</f>
        <v/>
      </c>
      <c r="C12221" s="25" t="str">
        <f aca="false">IF(A12221="","",MOD(A12221-1,$O$2)+1)</f>
        <v/>
      </c>
      <c r="D12221" s="27" t="str">
        <f aca="false">IF(A12221="","",IF(A12221=1,Calculadora!$D$5,G12220))</f>
        <v/>
      </c>
      <c r="E12221" s="27" t="str">
        <f aca="false">IF(A12221="","",IF($O$9=1,IF(MOD(C12221-1,$O$8)=0,Calculadora!$D$6*(1+Calculadora!$D$7)^(B12221-1),0),IF(MOD(C12221,$O$8)=0,Calculadora!$D$6*(1+Calculadora!$D$7)^(B12221-1),0)))</f>
        <v/>
      </c>
      <c r="F12221" s="27" t="str">
        <f aca="false">IF(A12221="","",(D12221+IF($O$9=1,E12221,0))*$O$7)</f>
        <v/>
      </c>
      <c r="G12221" s="27" t="str">
        <f aca="false">IF(A12221="","",D12221+E12221+F12221)</f>
        <v/>
      </c>
      <c r="H12221" s="27" t="str">
        <f aca="false">IF(A12221="","",Calculadora!$D$5+SUM($E$7:E12221))</f>
        <v/>
      </c>
      <c r="I12221" s="27" t="str">
        <f aca="false">IF(A12221="","",G12221-H12221)</f>
        <v/>
      </c>
      <c r="J12221" s="27" t="str">
        <f aca="false">IF(A12221="","",IF(C12221=$O$2,G12221,0))</f>
        <v/>
      </c>
    </row>
    <row r="12222" customFormat="false" ht="15" hidden="false" customHeight="false" outlineLevel="0" collapsed="false">
      <c r="A12222" s="25" t="str">
        <f aca="false">IF(ROW()-6&lt;=$O$3,ROW()-6,"")</f>
        <v/>
      </c>
      <c r="B12222" s="25" t="str">
        <f aca="false">IF(A12222="","",INT((A12222-1)/$O$2)+1)</f>
        <v/>
      </c>
      <c r="C12222" s="25" t="str">
        <f aca="false">IF(A12222="","",MOD(A12222-1,$O$2)+1)</f>
        <v/>
      </c>
      <c r="D12222" s="27" t="str">
        <f aca="false">IF(A12222="","",IF(A12222=1,Calculadora!$D$5,G12221))</f>
        <v/>
      </c>
      <c r="E12222" s="27" t="str">
        <f aca="false">IF(A12222="","",IF($O$9=1,IF(MOD(C12222-1,$O$8)=0,Calculadora!$D$6*(1+Calculadora!$D$7)^(B12222-1),0),IF(MOD(C12222,$O$8)=0,Calculadora!$D$6*(1+Calculadora!$D$7)^(B12222-1),0)))</f>
        <v/>
      </c>
      <c r="F12222" s="27" t="str">
        <f aca="false">IF(A12222="","",(D12222+IF($O$9=1,E12222,0))*$O$7)</f>
        <v/>
      </c>
      <c r="G12222" s="27" t="str">
        <f aca="false">IF(A12222="","",D12222+E12222+F12222)</f>
        <v/>
      </c>
      <c r="H12222" s="27" t="str">
        <f aca="false">IF(A12222="","",Calculadora!$D$5+SUM($E$7:E12222))</f>
        <v/>
      </c>
      <c r="I12222" s="27" t="str">
        <f aca="false">IF(A12222="","",G12222-H12222)</f>
        <v/>
      </c>
      <c r="J12222" s="27" t="str">
        <f aca="false">IF(A12222="","",IF(C12222=$O$2,G12222,0))</f>
        <v/>
      </c>
    </row>
    <row r="12223" customFormat="false" ht="15" hidden="false" customHeight="false" outlineLevel="0" collapsed="false">
      <c r="A12223" s="25" t="str">
        <f aca="false">IF(ROW()-6&lt;=$O$3,ROW()-6,"")</f>
        <v/>
      </c>
      <c r="B12223" s="25" t="str">
        <f aca="false">IF(A12223="","",INT((A12223-1)/$O$2)+1)</f>
        <v/>
      </c>
      <c r="C12223" s="25" t="str">
        <f aca="false">IF(A12223="","",MOD(A12223-1,$O$2)+1)</f>
        <v/>
      </c>
      <c r="D12223" s="27" t="str">
        <f aca="false">IF(A12223="","",IF(A12223=1,Calculadora!$D$5,G12222))</f>
        <v/>
      </c>
      <c r="E12223" s="27" t="str">
        <f aca="false">IF(A12223="","",IF($O$9=1,IF(MOD(C12223-1,$O$8)=0,Calculadora!$D$6*(1+Calculadora!$D$7)^(B12223-1),0),IF(MOD(C12223,$O$8)=0,Calculadora!$D$6*(1+Calculadora!$D$7)^(B12223-1),0)))</f>
        <v/>
      </c>
      <c r="F12223" s="27" t="str">
        <f aca="false">IF(A12223="","",(D12223+IF($O$9=1,E12223,0))*$O$7)</f>
        <v/>
      </c>
      <c r="G12223" s="27" t="str">
        <f aca="false">IF(A12223="","",D12223+E12223+F12223)</f>
        <v/>
      </c>
      <c r="H12223" s="27" t="str">
        <f aca="false">IF(A12223="","",Calculadora!$D$5+SUM($E$7:E12223))</f>
        <v/>
      </c>
      <c r="I12223" s="27" t="str">
        <f aca="false">IF(A12223="","",G12223-H12223)</f>
        <v/>
      </c>
      <c r="J12223" s="27" t="str">
        <f aca="false">IF(A12223="","",IF(C12223=$O$2,G12223,0))</f>
        <v/>
      </c>
    </row>
    <row r="12224" customFormat="false" ht="15" hidden="false" customHeight="false" outlineLevel="0" collapsed="false">
      <c r="A12224" s="25" t="str">
        <f aca="false">IF(ROW()-6&lt;=$O$3,ROW()-6,"")</f>
        <v/>
      </c>
      <c r="B12224" s="25" t="str">
        <f aca="false">IF(A12224="","",INT((A12224-1)/$O$2)+1)</f>
        <v/>
      </c>
      <c r="C12224" s="25" t="str">
        <f aca="false">IF(A12224="","",MOD(A12224-1,$O$2)+1)</f>
        <v/>
      </c>
      <c r="D12224" s="27" t="str">
        <f aca="false">IF(A12224="","",IF(A12224=1,Calculadora!$D$5,G12223))</f>
        <v/>
      </c>
      <c r="E12224" s="27" t="str">
        <f aca="false">IF(A12224="","",IF($O$9=1,IF(MOD(C12224-1,$O$8)=0,Calculadora!$D$6*(1+Calculadora!$D$7)^(B12224-1),0),IF(MOD(C12224,$O$8)=0,Calculadora!$D$6*(1+Calculadora!$D$7)^(B12224-1),0)))</f>
        <v/>
      </c>
      <c r="F12224" s="27" t="str">
        <f aca="false">IF(A12224="","",(D12224+IF($O$9=1,E12224,0))*$O$7)</f>
        <v/>
      </c>
      <c r="G12224" s="27" t="str">
        <f aca="false">IF(A12224="","",D12224+E12224+F12224)</f>
        <v/>
      </c>
      <c r="H12224" s="27" t="str">
        <f aca="false">IF(A12224="","",Calculadora!$D$5+SUM($E$7:E12224))</f>
        <v/>
      </c>
      <c r="I12224" s="27" t="str">
        <f aca="false">IF(A12224="","",G12224-H12224)</f>
        <v/>
      </c>
      <c r="J12224" s="27" t="str">
        <f aca="false">IF(A12224="","",IF(C12224=$O$2,G12224,0))</f>
        <v/>
      </c>
    </row>
    <row r="12225" customFormat="false" ht="15" hidden="false" customHeight="false" outlineLevel="0" collapsed="false">
      <c r="A12225" s="25" t="str">
        <f aca="false">IF(ROW()-6&lt;=$O$3,ROW()-6,"")</f>
        <v/>
      </c>
      <c r="B12225" s="25" t="str">
        <f aca="false">IF(A12225="","",INT((A12225-1)/$O$2)+1)</f>
        <v/>
      </c>
      <c r="C12225" s="25" t="str">
        <f aca="false">IF(A12225="","",MOD(A12225-1,$O$2)+1)</f>
        <v/>
      </c>
      <c r="D12225" s="27" t="str">
        <f aca="false">IF(A12225="","",IF(A12225=1,Calculadora!$D$5,G12224))</f>
        <v/>
      </c>
      <c r="E12225" s="27" t="str">
        <f aca="false">IF(A12225="","",IF($O$9=1,IF(MOD(C12225-1,$O$8)=0,Calculadora!$D$6*(1+Calculadora!$D$7)^(B12225-1),0),IF(MOD(C12225,$O$8)=0,Calculadora!$D$6*(1+Calculadora!$D$7)^(B12225-1),0)))</f>
        <v/>
      </c>
      <c r="F12225" s="27" t="str">
        <f aca="false">IF(A12225="","",(D12225+IF($O$9=1,E12225,0))*$O$7)</f>
        <v/>
      </c>
      <c r="G12225" s="27" t="str">
        <f aca="false">IF(A12225="","",D12225+E12225+F12225)</f>
        <v/>
      </c>
      <c r="H12225" s="27" t="str">
        <f aca="false">IF(A12225="","",Calculadora!$D$5+SUM($E$7:E12225))</f>
        <v/>
      </c>
      <c r="I12225" s="27" t="str">
        <f aca="false">IF(A12225="","",G12225-H12225)</f>
        <v/>
      </c>
      <c r="J12225" s="27" t="str">
        <f aca="false">IF(A12225="","",IF(C12225=$O$2,G12225,0))</f>
        <v/>
      </c>
    </row>
    <row r="12226" customFormat="false" ht="15" hidden="false" customHeight="false" outlineLevel="0" collapsed="false">
      <c r="A12226" s="25" t="str">
        <f aca="false">IF(ROW()-6&lt;=$O$3,ROW()-6,"")</f>
        <v/>
      </c>
      <c r="B12226" s="25" t="str">
        <f aca="false">IF(A12226="","",INT((A12226-1)/$O$2)+1)</f>
        <v/>
      </c>
      <c r="C12226" s="25" t="str">
        <f aca="false">IF(A12226="","",MOD(A12226-1,$O$2)+1)</f>
        <v/>
      </c>
      <c r="D12226" s="27" t="str">
        <f aca="false">IF(A12226="","",IF(A12226=1,Calculadora!$D$5,G12225))</f>
        <v/>
      </c>
      <c r="E12226" s="27" t="str">
        <f aca="false">IF(A12226="","",IF($O$9=1,IF(MOD(C12226-1,$O$8)=0,Calculadora!$D$6*(1+Calculadora!$D$7)^(B12226-1),0),IF(MOD(C12226,$O$8)=0,Calculadora!$D$6*(1+Calculadora!$D$7)^(B12226-1),0)))</f>
        <v/>
      </c>
      <c r="F12226" s="27" t="str">
        <f aca="false">IF(A12226="","",(D12226+IF($O$9=1,E12226,0))*$O$7)</f>
        <v/>
      </c>
      <c r="G12226" s="27" t="str">
        <f aca="false">IF(A12226="","",D12226+E12226+F12226)</f>
        <v/>
      </c>
      <c r="H12226" s="27" t="str">
        <f aca="false">IF(A12226="","",Calculadora!$D$5+SUM($E$7:E12226))</f>
        <v/>
      </c>
      <c r="I12226" s="27" t="str">
        <f aca="false">IF(A12226="","",G12226-H12226)</f>
        <v/>
      </c>
      <c r="J12226" s="27" t="str">
        <f aca="false">IF(A12226="","",IF(C12226=$O$2,G12226,0))</f>
        <v/>
      </c>
    </row>
    <row r="12227" customFormat="false" ht="15" hidden="false" customHeight="false" outlineLevel="0" collapsed="false">
      <c r="A12227" s="25" t="str">
        <f aca="false">IF(ROW()-6&lt;=$O$3,ROW()-6,"")</f>
        <v/>
      </c>
      <c r="B12227" s="25" t="str">
        <f aca="false">IF(A12227="","",INT((A12227-1)/$O$2)+1)</f>
        <v/>
      </c>
      <c r="C12227" s="25" t="str">
        <f aca="false">IF(A12227="","",MOD(A12227-1,$O$2)+1)</f>
        <v/>
      </c>
      <c r="D12227" s="27" t="str">
        <f aca="false">IF(A12227="","",IF(A12227=1,Calculadora!$D$5,G12226))</f>
        <v/>
      </c>
      <c r="E12227" s="27" t="str">
        <f aca="false">IF(A12227="","",IF($O$9=1,IF(MOD(C12227-1,$O$8)=0,Calculadora!$D$6*(1+Calculadora!$D$7)^(B12227-1),0),IF(MOD(C12227,$O$8)=0,Calculadora!$D$6*(1+Calculadora!$D$7)^(B12227-1),0)))</f>
        <v/>
      </c>
      <c r="F12227" s="27" t="str">
        <f aca="false">IF(A12227="","",(D12227+IF($O$9=1,E12227,0))*$O$7)</f>
        <v/>
      </c>
      <c r="G12227" s="27" t="str">
        <f aca="false">IF(A12227="","",D12227+E12227+F12227)</f>
        <v/>
      </c>
      <c r="H12227" s="27" t="str">
        <f aca="false">IF(A12227="","",Calculadora!$D$5+SUM($E$7:E12227))</f>
        <v/>
      </c>
      <c r="I12227" s="27" t="str">
        <f aca="false">IF(A12227="","",G12227-H12227)</f>
        <v/>
      </c>
      <c r="J12227" s="27" t="str">
        <f aca="false">IF(A12227="","",IF(C12227=$O$2,G12227,0))</f>
        <v/>
      </c>
    </row>
    <row r="12228" customFormat="false" ht="15" hidden="false" customHeight="false" outlineLevel="0" collapsed="false">
      <c r="A12228" s="25" t="str">
        <f aca="false">IF(ROW()-6&lt;=$O$3,ROW()-6,"")</f>
        <v/>
      </c>
      <c r="B12228" s="25" t="str">
        <f aca="false">IF(A12228="","",INT((A12228-1)/$O$2)+1)</f>
        <v/>
      </c>
      <c r="C12228" s="25" t="str">
        <f aca="false">IF(A12228="","",MOD(A12228-1,$O$2)+1)</f>
        <v/>
      </c>
      <c r="D12228" s="27" t="str">
        <f aca="false">IF(A12228="","",IF(A12228=1,Calculadora!$D$5,G12227))</f>
        <v/>
      </c>
      <c r="E12228" s="27" t="str">
        <f aca="false">IF(A12228="","",IF($O$9=1,IF(MOD(C12228-1,$O$8)=0,Calculadora!$D$6*(1+Calculadora!$D$7)^(B12228-1),0),IF(MOD(C12228,$O$8)=0,Calculadora!$D$6*(1+Calculadora!$D$7)^(B12228-1),0)))</f>
        <v/>
      </c>
      <c r="F12228" s="27" t="str">
        <f aca="false">IF(A12228="","",(D12228+IF($O$9=1,E12228,0))*$O$7)</f>
        <v/>
      </c>
      <c r="G12228" s="27" t="str">
        <f aca="false">IF(A12228="","",D12228+E12228+F12228)</f>
        <v/>
      </c>
      <c r="H12228" s="27" t="str">
        <f aca="false">IF(A12228="","",Calculadora!$D$5+SUM($E$7:E12228))</f>
        <v/>
      </c>
      <c r="I12228" s="27" t="str">
        <f aca="false">IF(A12228="","",G12228-H12228)</f>
        <v/>
      </c>
      <c r="J12228" s="27" t="str">
        <f aca="false">IF(A12228="","",IF(C12228=$O$2,G12228,0))</f>
        <v/>
      </c>
    </row>
    <row r="12229" customFormat="false" ht="15" hidden="false" customHeight="false" outlineLevel="0" collapsed="false">
      <c r="A12229" s="25" t="str">
        <f aca="false">IF(ROW()-6&lt;=$O$3,ROW()-6,"")</f>
        <v/>
      </c>
      <c r="B12229" s="25" t="str">
        <f aca="false">IF(A12229="","",INT((A12229-1)/$O$2)+1)</f>
        <v/>
      </c>
      <c r="C12229" s="25" t="str">
        <f aca="false">IF(A12229="","",MOD(A12229-1,$O$2)+1)</f>
        <v/>
      </c>
      <c r="D12229" s="27" t="str">
        <f aca="false">IF(A12229="","",IF(A12229=1,Calculadora!$D$5,G12228))</f>
        <v/>
      </c>
      <c r="E12229" s="27" t="str">
        <f aca="false">IF(A12229="","",IF($O$9=1,IF(MOD(C12229-1,$O$8)=0,Calculadora!$D$6*(1+Calculadora!$D$7)^(B12229-1),0),IF(MOD(C12229,$O$8)=0,Calculadora!$D$6*(1+Calculadora!$D$7)^(B12229-1),0)))</f>
        <v/>
      </c>
      <c r="F12229" s="27" t="str">
        <f aca="false">IF(A12229="","",(D12229+IF($O$9=1,E12229,0))*$O$7)</f>
        <v/>
      </c>
      <c r="G12229" s="27" t="str">
        <f aca="false">IF(A12229="","",D12229+E12229+F12229)</f>
        <v/>
      </c>
      <c r="H12229" s="27" t="str">
        <f aca="false">IF(A12229="","",Calculadora!$D$5+SUM($E$7:E12229))</f>
        <v/>
      </c>
      <c r="I12229" s="27" t="str">
        <f aca="false">IF(A12229="","",G12229-H12229)</f>
        <v/>
      </c>
      <c r="J12229" s="27" t="str">
        <f aca="false">IF(A12229="","",IF(C12229=$O$2,G12229,0))</f>
        <v/>
      </c>
    </row>
    <row r="12230" customFormat="false" ht="15" hidden="false" customHeight="false" outlineLevel="0" collapsed="false">
      <c r="A12230" s="25" t="str">
        <f aca="false">IF(ROW()-6&lt;=$O$3,ROW()-6,"")</f>
        <v/>
      </c>
      <c r="B12230" s="25" t="str">
        <f aca="false">IF(A12230="","",INT((A12230-1)/$O$2)+1)</f>
        <v/>
      </c>
      <c r="C12230" s="25" t="str">
        <f aca="false">IF(A12230="","",MOD(A12230-1,$O$2)+1)</f>
        <v/>
      </c>
      <c r="D12230" s="27" t="str">
        <f aca="false">IF(A12230="","",IF(A12230=1,Calculadora!$D$5,G12229))</f>
        <v/>
      </c>
      <c r="E12230" s="27" t="str">
        <f aca="false">IF(A12230="","",IF($O$9=1,IF(MOD(C12230-1,$O$8)=0,Calculadora!$D$6*(1+Calculadora!$D$7)^(B12230-1),0),IF(MOD(C12230,$O$8)=0,Calculadora!$D$6*(1+Calculadora!$D$7)^(B12230-1),0)))</f>
        <v/>
      </c>
      <c r="F12230" s="27" t="str">
        <f aca="false">IF(A12230="","",(D12230+IF($O$9=1,E12230,0))*$O$7)</f>
        <v/>
      </c>
      <c r="G12230" s="27" t="str">
        <f aca="false">IF(A12230="","",D12230+E12230+F12230)</f>
        <v/>
      </c>
      <c r="H12230" s="27" t="str">
        <f aca="false">IF(A12230="","",Calculadora!$D$5+SUM($E$7:E12230))</f>
        <v/>
      </c>
      <c r="I12230" s="27" t="str">
        <f aca="false">IF(A12230="","",G12230-H12230)</f>
        <v/>
      </c>
      <c r="J12230" s="27" t="str">
        <f aca="false">IF(A12230="","",IF(C12230=$O$2,G12230,0))</f>
        <v/>
      </c>
    </row>
    <row r="12231" customFormat="false" ht="15" hidden="false" customHeight="false" outlineLevel="0" collapsed="false">
      <c r="A12231" s="25" t="str">
        <f aca="false">IF(ROW()-6&lt;=$O$3,ROW()-6,"")</f>
        <v/>
      </c>
      <c r="B12231" s="25" t="str">
        <f aca="false">IF(A12231="","",INT((A12231-1)/$O$2)+1)</f>
        <v/>
      </c>
      <c r="C12231" s="25" t="str">
        <f aca="false">IF(A12231="","",MOD(A12231-1,$O$2)+1)</f>
        <v/>
      </c>
      <c r="D12231" s="27" t="str">
        <f aca="false">IF(A12231="","",IF(A12231=1,Calculadora!$D$5,G12230))</f>
        <v/>
      </c>
      <c r="E12231" s="27" t="str">
        <f aca="false">IF(A12231="","",IF($O$9=1,IF(MOD(C12231-1,$O$8)=0,Calculadora!$D$6*(1+Calculadora!$D$7)^(B12231-1),0),IF(MOD(C12231,$O$8)=0,Calculadora!$D$6*(1+Calculadora!$D$7)^(B12231-1),0)))</f>
        <v/>
      </c>
      <c r="F12231" s="27" t="str">
        <f aca="false">IF(A12231="","",(D12231+IF($O$9=1,E12231,0))*$O$7)</f>
        <v/>
      </c>
      <c r="G12231" s="27" t="str">
        <f aca="false">IF(A12231="","",D12231+E12231+F12231)</f>
        <v/>
      </c>
      <c r="H12231" s="27" t="str">
        <f aca="false">IF(A12231="","",Calculadora!$D$5+SUM($E$7:E12231))</f>
        <v/>
      </c>
      <c r="I12231" s="27" t="str">
        <f aca="false">IF(A12231="","",G12231-H12231)</f>
        <v/>
      </c>
      <c r="J12231" s="27" t="str">
        <f aca="false">IF(A12231="","",IF(C12231=$O$2,G12231,0))</f>
        <v/>
      </c>
    </row>
    <row r="12232" customFormat="false" ht="15" hidden="false" customHeight="false" outlineLevel="0" collapsed="false">
      <c r="A12232" s="25" t="str">
        <f aca="false">IF(ROW()-6&lt;=$O$3,ROW()-6,"")</f>
        <v/>
      </c>
      <c r="B12232" s="25" t="str">
        <f aca="false">IF(A12232="","",INT((A12232-1)/$O$2)+1)</f>
        <v/>
      </c>
      <c r="C12232" s="25" t="str">
        <f aca="false">IF(A12232="","",MOD(A12232-1,$O$2)+1)</f>
        <v/>
      </c>
      <c r="D12232" s="27" t="str">
        <f aca="false">IF(A12232="","",IF(A12232=1,Calculadora!$D$5,G12231))</f>
        <v/>
      </c>
      <c r="E12232" s="27" t="str">
        <f aca="false">IF(A12232="","",IF($O$9=1,IF(MOD(C12232-1,$O$8)=0,Calculadora!$D$6*(1+Calculadora!$D$7)^(B12232-1),0),IF(MOD(C12232,$O$8)=0,Calculadora!$D$6*(1+Calculadora!$D$7)^(B12232-1),0)))</f>
        <v/>
      </c>
      <c r="F12232" s="27" t="str">
        <f aca="false">IF(A12232="","",(D12232+IF($O$9=1,E12232,0))*$O$7)</f>
        <v/>
      </c>
      <c r="G12232" s="27" t="str">
        <f aca="false">IF(A12232="","",D12232+E12232+F12232)</f>
        <v/>
      </c>
      <c r="H12232" s="27" t="str">
        <f aca="false">IF(A12232="","",Calculadora!$D$5+SUM($E$7:E12232))</f>
        <v/>
      </c>
      <c r="I12232" s="27" t="str">
        <f aca="false">IF(A12232="","",G12232-H12232)</f>
        <v/>
      </c>
      <c r="J12232" s="27" t="str">
        <f aca="false">IF(A12232="","",IF(C12232=$O$2,G12232,0))</f>
        <v/>
      </c>
    </row>
    <row r="12233" customFormat="false" ht="15" hidden="false" customHeight="false" outlineLevel="0" collapsed="false">
      <c r="A12233" s="25" t="str">
        <f aca="false">IF(ROW()-6&lt;=$O$3,ROW()-6,"")</f>
        <v/>
      </c>
      <c r="B12233" s="25" t="str">
        <f aca="false">IF(A12233="","",INT((A12233-1)/$O$2)+1)</f>
        <v/>
      </c>
      <c r="C12233" s="25" t="str">
        <f aca="false">IF(A12233="","",MOD(A12233-1,$O$2)+1)</f>
        <v/>
      </c>
      <c r="D12233" s="27" t="str">
        <f aca="false">IF(A12233="","",IF(A12233=1,Calculadora!$D$5,G12232))</f>
        <v/>
      </c>
      <c r="E12233" s="27" t="str">
        <f aca="false">IF(A12233="","",IF($O$9=1,IF(MOD(C12233-1,$O$8)=0,Calculadora!$D$6*(1+Calculadora!$D$7)^(B12233-1),0),IF(MOD(C12233,$O$8)=0,Calculadora!$D$6*(1+Calculadora!$D$7)^(B12233-1),0)))</f>
        <v/>
      </c>
      <c r="F12233" s="27" t="str">
        <f aca="false">IF(A12233="","",(D12233+IF($O$9=1,E12233,0))*$O$7)</f>
        <v/>
      </c>
      <c r="G12233" s="27" t="str">
        <f aca="false">IF(A12233="","",D12233+E12233+F12233)</f>
        <v/>
      </c>
      <c r="H12233" s="27" t="str">
        <f aca="false">IF(A12233="","",Calculadora!$D$5+SUM($E$7:E12233))</f>
        <v/>
      </c>
      <c r="I12233" s="27" t="str">
        <f aca="false">IF(A12233="","",G12233-H12233)</f>
        <v/>
      </c>
      <c r="J12233" s="27" t="str">
        <f aca="false">IF(A12233="","",IF(C12233=$O$2,G12233,0))</f>
        <v/>
      </c>
    </row>
    <row r="12234" customFormat="false" ht="15" hidden="false" customHeight="false" outlineLevel="0" collapsed="false">
      <c r="A12234" s="25" t="str">
        <f aca="false">IF(ROW()-6&lt;=$O$3,ROW()-6,"")</f>
        <v/>
      </c>
      <c r="B12234" s="25" t="str">
        <f aca="false">IF(A12234="","",INT((A12234-1)/$O$2)+1)</f>
        <v/>
      </c>
      <c r="C12234" s="25" t="str">
        <f aca="false">IF(A12234="","",MOD(A12234-1,$O$2)+1)</f>
        <v/>
      </c>
      <c r="D12234" s="27" t="str">
        <f aca="false">IF(A12234="","",IF(A12234=1,Calculadora!$D$5,G12233))</f>
        <v/>
      </c>
      <c r="E12234" s="27" t="str">
        <f aca="false">IF(A12234="","",IF($O$9=1,IF(MOD(C12234-1,$O$8)=0,Calculadora!$D$6*(1+Calculadora!$D$7)^(B12234-1),0),IF(MOD(C12234,$O$8)=0,Calculadora!$D$6*(1+Calculadora!$D$7)^(B12234-1),0)))</f>
        <v/>
      </c>
      <c r="F12234" s="27" t="str">
        <f aca="false">IF(A12234="","",(D12234+IF($O$9=1,E12234,0))*$O$7)</f>
        <v/>
      </c>
      <c r="G12234" s="27" t="str">
        <f aca="false">IF(A12234="","",D12234+E12234+F12234)</f>
        <v/>
      </c>
      <c r="H12234" s="27" t="str">
        <f aca="false">IF(A12234="","",Calculadora!$D$5+SUM($E$7:E12234))</f>
        <v/>
      </c>
      <c r="I12234" s="27" t="str">
        <f aca="false">IF(A12234="","",G12234-H12234)</f>
        <v/>
      </c>
      <c r="J12234" s="27" t="str">
        <f aca="false">IF(A12234="","",IF(C12234=$O$2,G12234,0))</f>
        <v/>
      </c>
    </row>
    <row r="12235" customFormat="false" ht="15" hidden="false" customHeight="false" outlineLevel="0" collapsed="false">
      <c r="A12235" s="25" t="str">
        <f aca="false">IF(ROW()-6&lt;=$O$3,ROW()-6,"")</f>
        <v/>
      </c>
      <c r="B12235" s="25" t="str">
        <f aca="false">IF(A12235="","",INT((A12235-1)/$O$2)+1)</f>
        <v/>
      </c>
      <c r="C12235" s="25" t="str">
        <f aca="false">IF(A12235="","",MOD(A12235-1,$O$2)+1)</f>
        <v/>
      </c>
      <c r="D12235" s="27" t="str">
        <f aca="false">IF(A12235="","",IF(A12235=1,Calculadora!$D$5,G12234))</f>
        <v/>
      </c>
      <c r="E12235" s="27" t="str">
        <f aca="false">IF(A12235="","",IF($O$9=1,IF(MOD(C12235-1,$O$8)=0,Calculadora!$D$6*(1+Calculadora!$D$7)^(B12235-1),0),IF(MOD(C12235,$O$8)=0,Calculadora!$D$6*(1+Calculadora!$D$7)^(B12235-1),0)))</f>
        <v/>
      </c>
      <c r="F12235" s="27" t="str">
        <f aca="false">IF(A12235="","",(D12235+IF($O$9=1,E12235,0))*$O$7)</f>
        <v/>
      </c>
      <c r="G12235" s="27" t="str">
        <f aca="false">IF(A12235="","",D12235+E12235+F12235)</f>
        <v/>
      </c>
      <c r="H12235" s="27" t="str">
        <f aca="false">IF(A12235="","",Calculadora!$D$5+SUM($E$7:E12235))</f>
        <v/>
      </c>
      <c r="I12235" s="27" t="str">
        <f aca="false">IF(A12235="","",G12235-H12235)</f>
        <v/>
      </c>
      <c r="J12235" s="27" t="str">
        <f aca="false">IF(A12235="","",IF(C12235=$O$2,G12235,0))</f>
        <v/>
      </c>
    </row>
    <row r="12236" customFormat="false" ht="15" hidden="false" customHeight="false" outlineLevel="0" collapsed="false">
      <c r="A12236" s="25" t="str">
        <f aca="false">IF(ROW()-6&lt;=$O$3,ROW()-6,"")</f>
        <v/>
      </c>
      <c r="B12236" s="25" t="str">
        <f aca="false">IF(A12236="","",INT((A12236-1)/$O$2)+1)</f>
        <v/>
      </c>
      <c r="C12236" s="25" t="str">
        <f aca="false">IF(A12236="","",MOD(A12236-1,$O$2)+1)</f>
        <v/>
      </c>
      <c r="D12236" s="27" t="str">
        <f aca="false">IF(A12236="","",IF(A12236=1,Calculadora!$D$5,G12235))</f>
        <v/>
      </c>
      <c r="E12236" s="27" t="str">
        <f aca="false">IF(A12236="","",IF($O$9=1,IF(MOD(C12236-1,$O$8)=0,Calculadora!$D$6*(1+Calculadora!$D$7)^(B12236-1),0),IF(MOD(C12236,$O$8)=0,Calculadora!$D$6*(1+Calculadora!$D$7)^(B12236-1),0)))</f>
        <v/>
      </c>
      <c r="F12236" s="27" t="str">
        <f aca="false">IF(A12236="","",(D12236+IF($O$9=1,E12236,0))*$O$7)</f>
        <v/>
      </c>
      <c r="G12236" s="27" t="str">
        <f aca="false">IF(A12236="","",D12236+E12236+F12236)</f>
        <v/>
      </c>
      <c r="H12236" s="27" t="str">
        <f aca="false">IF(A12236="","",Calculadora!$D$5+SUM($E$7:E12236))</f>
        <v/>
      </c>
      <c r="I12236" s="27" t="str">
        <f aca="false">IF(A12236="","",G12236-H12236)</f>
        <v/>
      </c>
      <c r="J12236" s="27" t="str">
        <f aca="false">IF(A12236="","",IF(C12236=$O$2,G12236,0))</f>
        <v/>
      </c>
    </row>
    <row r="12237" customFormat="false" ht="15" hidden="false" customHeight="false" outlineLevel="0" collapsed="false">
      <c r="A12237" s="25" t="str">
        <f aca="false">IF(ROW()-6&lt;=$O$3,ROW()-6,"")</f>
        <v/>
      </c>
      <c r="B12237" s="25" t="str">
        <f aca="false">IF(A12237="","",INT((A12237-1)/$O$2)+1)</f>
        <v/>
      </c>
      <c r="C12237" s="25" t="str">
        <f aca="false">IF(A12237="","",MOD(A12237-1,$O$2)+1)</f>
        <v/>
      </c>
      <c r="D12237" s="27" t="str">
        <f aca="false">IF(A12237="","",IF(A12237=1,Calculadora!$D$5,G12236))</f>
        <v/>
      </c>
      <c r="E12237" s="27" t="str">
        <f aca="false">IF(A12237="","",IF($O$9=1,IF(MOD(C12237-1,$O$8)=0,Calculadora!$D$6*(1+Calculadora!$D$7)^(B12237-1),0),IF(MOD(C12237,$O$8)=0,Calculadora!$D$6*(1+Calculadora!$D$7)^(B12237-1),0)))</f>
        <v/>
      </c>
      <c r="F12237" s="27" t="str">
        <f aca="false">IF(A12237="","",(D12237+IF($O$9=1,E12237,0))*$O$7)</f>
        <v/>
      </c>
      <c r="G12237" s="27" t="str">
        <f aca="false">IF(A12237="","",D12237+E12237+F12237)</f>
        <v/>
      </c>
      <c r="H12237" s="27" t="str">
        <f aca="false">IF(A12237="","",Calculadora!$D$5+SUM($E$7:E12237))</f>
        <v/>
      </c>
      <c r="I12237" s="27" t="str">
        <f aca="false">IF(A12237="","",G12237-H12237)</f>
        <v/>
      </c>
      <c r="J12237" s="27" t="str">
        <f aca="false">IF(A12237="","",IF(C12237=$O$2,G12237,0))</f>
        <v/>
      </c>
    </row>
    <row r="12238" customFormat="false" ht="15" hidden="false" customHeight="false" outlineLevel="0" collapsed="false">
      <c r="A12238" s="25" t="str">
        <f aca="false">IF(ROW()-6&lt;=$O$3,ROW()-6,"")</f>
        <v/>
      </c>
      <c r="B12238" s="25" t="str">
        <f aca="false">IF(A12238="","",INT((A12238-1)/$O$2)+1)</f>
        <v/>
      </c>
      <c r="C12238" s="25" t="str">
        <f aca="false">IF(A12238="","",MOD(A12238-1,$O$2)+1)</f>
        <v/>
      </c>
      <c r="D12238" s="27" t="str">
        <f aca="false">IF(A12238="","",IF(A12238=1,Calculadora!$D$5,G12237))</f>
        <v/>
      </c>
      <c r="E12238" s="27" t="str">
        <f aca="false">IF(A12238="","",IF($O$9=1,IF(MOD(C12238-1,$O$8)=0,Calculadora!$D$6*(1+Calculadora!$D$7)^(B12238-1),0),IF(MOD(C12238,$O$8)=0,Calculadora!$D$6*(1+Calculadora!$D$7)^(B12238-1),0)))</f>
        <v/>
      </c>
      <c r="F12238" s="27" t="str">
        <f aca="false">IF(A12238="","",(D12238+IF($O$9=1,E12238,0))*$O$7)</f>
        <v/>
      </c>
      <c r="G12238" s="27" t="str">
        <f aca="false">IF(A12238="","",D12238+E12238+F12238)</f>
        <v/>
      </c>
      <c r="H12238" s="27" t="str">
        <f aca="false">IF(A12238="","",Calculadora!$D$5+SUM($E$7:E12238))</f>
        <v/>
      </c>
      <c r="I12238" s="27" t="str">
        <f aca="false">IF(A12238="","",G12238-H12238)</f>
        <v/>
      </c>
      <c r="J12238" s="27" t="str">
        <f aca="false">IF(A12238="","",IF(C12238=$O$2,G12238,0))</f>
        <v/>
      </c>
    </row>
    <row r="12239" customFormat="false" ht="15" hidden="false" customHeight="false" outlineLevel="0" collapsed="false">
      <c r="A12239" s="25" t="str">
        <f aca="false">IF(ROW()-6&lt;=$O$3,ROW()-6,"")</f>
        <v/>
      </c>
      <c r="B12239" s="25" t="str">
        <f aca="false">IF(A12239="","",INT((A12239-1)/$O$2)+1)</f>
        <v/>
      </c>
      <c r="C12239" s="25" t="str">
        <f aca="false">IF(A12239="","",MOD(A12239-1,$O$2)+1)</f>
        <v/>
      </c>
      <c r="D12239" s="27" t="str">
        <f aca="false">IF(A12239="","",IF(A12239=1,Calculadora!$D$5,G12238))</f>
        <v/>
      </c>
      <c r="E12239" s="27" t="str">
        <f aca="false">IF(A12239="","",IF($O$9=1,IF(MOD(C12239-1,$O$8)=0,Calculadora!$D$6*(1+Calculadora!$D$7)^(B12239-1),0),IF(MOD(C12239,$O$8)=0,Calculadora!$D$6*(1+Calculadora!$D$7)^(B12239-1),0)))</f>
        <v/>
      </c>
      <c r="F12239" s="27" t="str">
        <f aca="false">IF(A12239="","",(D12239+IF($O$9=1,E12239,0))*$O$7)</f>
        <v/>
      </c>
      <c r="G12239" s="27" t="str">
        <f aca="false">IF(A12239="","",D12239+E12239+F12239)</f>
        <v/>
      </c>
      <c r="H12239" s="27" t="str">
        <f aca="false">IF(A12239="","",Calculadora!$D$5+SUM($E$7:E12239))</f>
        <v/>
      </c>
      <c r="I12239" s="27" t="str">
        <f aca="false">IF(A12239="","",G12239-H12239)</f>
        <v/>
      </c>
      <c r="J12239" s="27" t="str">
        <f aca="false">IF(A12239="","",IF(C12239=$O$2,G12239,0))</f>
        <v/>
      </c>
    </row>
    <row r="12240" customFormat="false" ht="15" hidden="false" customHeight="false" outlineLevel="0" collapsed="false">
      <c r="A12240" s="25" t="str">
        <f aca="false">IF(ROW()-6&lt;=$O$3,ROW()-6,"")</f>
        <v/>
      </c>
      <c r="B12240" s="25" t="str">
        <f aca="false">IF(A12240="","",INT((A12240-1)/$O$2)+1)</f>
        <v/>
      </c>
      <c r="C12240" s="25" t="str">
        <f aca="false">IF(A12240="","",MOD(A12240-1,$O$2)+1)</f>
        <v/>
      </c>
      <c r="D12240" s="27" t="str">
        <f aca="false">IF(A12240="","",IF(A12240=1,Calculadora!$D$5,G12239))</f>
        <v/>
      </c>
      <c r="E12240" s="27" t="str">
        <f aca="false">IF(A12240="","",IF($O$9=1,IF(MOD(C12240-1,$O$8)=0,Calculadora!$D$6*(1+Calculadora!$D$7)^(B12240-1),0),IF(MOD(C12240,$O$8)=0,Calculadora!$D$6*(1+Calculadora!$D$7)^(B12240-1),0)))</f>
        <v/>
      </c>
      <c r="F12240" s="27" t="str">
        <f aca="false">IF(A12240="","",(D12240+IF($O$9=1,E12240,0))*$O$7)</f>
        <v/>
      </c>
      <c r="G12240" s="27" t="str">
        <f aca="false">IF(A12240="","",D12240+E12240+F12240)</f>
        <v/>
      </c>
      <c r="H12240" s="27" t="str">
        <f aca="false">IF(A12240="","",Calculadora!$D$5+SUM($E$7:E12240))</f>
        <v/>
      </c>
      <c r="I12240" s="27" t="str">
        <f aca="false">IF(A12240="","",G12240-H12240)</f>
        <v/>
      </c>
      <c r="J12240" s="27" t="str">
        <f aca="false">IF(A12240="","",IF(C12240=$O$2,G12240,0))</f>
        <v/>
      </c>
    </row>
    <row r="12241" customFormat="false" ht="15" hidden="false" customHeight="false" outlineLevel="0" collapsed="false">
      <c r="A12241" s="25" t="str">
        <f aca="false">IF(ROW()-6&lt;=$O$3,ROW()-6,"")</f>
        <v/>
      </c>
      <c r="B12241" s="25" t="str">
        <f aca="false">IF(A12241="","",INT((A12241-1)/$O$2)+1)</f>
        <v/>
      </c>
      <c r="C12241" s="25" t="str">
        <f aca="false">IF(A12241="","",MOD(A12241-1,$O$2)+1)</f>
        <v/>
      </c>
      <c r="D12241" s="27" t="str">
        <f aca="false">IF(A12241="","",IF(A12241=1,Calculadora!$D$5,G12240))</f>
        <v/>
      </c>
      <c r="E12241" s="27" t="str">
        <f aca="false">IF(A12241="","",IF($O$9=1,IF(MOD(C12241-1,$O$8)=0,Calculadora!$D$6*(1+Calculadora!$D$7)^(B12241-1),0),IF(MOD(C12241,$O$8)=0,Calculadora!$D$6*(1+Calculadora!$D$7)^(B12241-1),0)))</f>
        <v/>
      </c>
      <c r="F12241" s="27" t="str">
        <f aca="false">IF(A12241="","",(D12241+IF($O$9=1,E12241,0))*$O$7)</f>
        <v/>
      </c>
      <c r="G12241" s="27" t="str">
        <f aca="false">IF(A12241="","",D12241+E12241+F12241)</f>
        <v/>
      </c>
      <c r="H12241" s="27" t="str">
        <f aca="false">IF(A12241="","",Calculadora!$D$5+SUM($E$7:E12241))</f>
        <v/>
      </c>
      <c r="I12241" s="27" t="str">
        <f aca="false">IF(A12241="","",G12241-H12241)</f>
        <v/>
      </c>
      <c r="J12241" s="27" t="str">
        <f aca="false">IF(A12241="","",IF(C12241=$O$2,G12241,0))</f>
        <v/>
      </c>
    </row>
    <row r="12242" customFormat="false" ht="15" hidden="false" customHeight="false" outlineLevel="0" collapsed="false">
      <c r="A12242" s="25" t="str">
        <f aca="false">IF(ROW()-6&lt;=$O$3,ROW()-6,"")</f>
        <v/>
      </c>
      <c r="B12242" s="25" t="str">
        <f aca="false">IF(A12242="","",INT((A12242-1)/$O$2)+1)</f>
        <v/>
      </c>
      <c r="C12242" s="25" t="str">
        <f aca="false">IF(A12242="","",MOD(A12242-1,$O$2)+1)</f>
        <v/>
      </c>
      <c r="D12242" s="27" t="str">
        <f aca="false">IF(A12242="","",IF(A12242=1,Calculadora!$D$5,G12241))</f>
        <v/>
      </c>
      <c r="E12242" s="27" t="str">
        <f aca="false">IF(A12242="","",IF($O$9=1,IF(MOD(C12242-1,$O$8)=0,Calculadora!$D$6*(1+Calculadora!$D$7)^(B12242-1),0),IF(MOD(C12242,$O$8)=0,Calculadora!$D$6*(1+Calculadora!$D$7)^(B12242-1),0)))</f>
        <v/>
      </c>
      <c r="F12242" s="27" t="str">
        <f aca="false">IF(A12242="","",(D12242+IF($O$9=1,E12242,0))*$O$7)</f>
        <v/>
      </c>
      <c r="G12242" s="27" t="str">
        <f aca="false">IF(A12242="","",D12242+E12242+F12242)</f>
        <v/>
      </c>
      <c r="H12242" s="27" t="str">
        <f aca="false">IF(A12242="","",Calculadora!$D$5+SUM($E$7:E12242))</f>
        <v/>
      </c>
      <c r="I12242" s="27" t="str">
        <f aca="false">IF(A12242="","",G12242-H12242)</f>
        <v/>
      </c>
      <c r="J12242" s="27" t="str">
        <f aca="false">IF(A12242="","",IF(C12242=$O$2,G12242,0))</f>
        <v/>
      </c>
    </row>
    <row r="12243" customFormat="false" ht="15" hidden="false" customHeight="false" outlineLevel="0" collapsed="false">
      <c r="A12243" s="25" t="str">
        <f aca="false">IF(ROW()-6&lt;=$O$3,ROW()-6,"")</f>
        <v/>
      </c>
      <c r="B12243" s="25" t="str">
        <f aca="false">IF(A12243="","",INT((A12243-1)/$O$2)+1)</f>
        <v/>
      </c>
      <c r="C12243" s="25" t="str">
        <f aca="false">IF(A12243="","",MOD(A12243-1,$O$2)+1)</f>
        <v/>
      </c>
      <c r="D12243" s="27" t="str">
        <f aca="false">IF(A12243="","",IF(A12243=1,Calculadora!$D$5,G12242))</f>
        <v/>
      </c>
      <c r="E12243" s="27" t="str">
        <f aca="false">IF(A12243="","",IF($O$9=1,IF(MOD(C12243-1,$O$8)=0,Calculadora!$D$6*(1+Calculadora!$D$7)^(B12243-1),0),IF(MOD(C12243,$O$8)=0,Calculadora!$D$6*(1+Calculadora!$D$7)^(B12243-1),0)))</f>
        <v/>
      </c>
      <c r="F12243" s="27" t="str">
        <f aca="false">IF(A12243="","",(D12243+IF($O$9=1,E12243,0))*$O$7)</f>
        <v/>
      </c>
      <c r="G12243" s="27" t="str">
        <f aca="false">IF(A12243="","",D12243+E12243+F12243)</f>
        <v/>
      </c>
      <c r="H12243" s="27" t="str">
        <f aca="false">IF(A12243="","",Calculadora!$D$5+SUM($E$7:E12243))</f>
        <v/>
      </c>
      <c r="I12243" s="27" t="str">
        <f aca="false">IF(A12243="","",G12243-H12243)</f>
        <v/>
      </c>
      <c r="J12243" s="27" t="str">
        <f aca="false">IF(A12243="","",IF(C12243=$O$2,G12243,0))</f>
        <v/>
      </c>
    </row>
    <row r="12244" customFormat="false" ht="15" hidden="false" customHeight="false" outlineLevel="0" collapsed="false">
      <c r="A12244" s="25" t="str">
        <f aca="false">IF(ROW()-6&lt;=$O$3,ROW()-6,"")</f>
        <v/>
      </c>
      <c r="B12244" s="25" t="str">
        <f aca="false">IF(A12244="","",INT((A12244-1)/$O$2)+1)</f>
        <v/>
      </c>
      <c r="C12244" s="25" t="str">
        <f aca="false">IF(A12244="","",MOD(A12244-1,$O$2)+1)</f>
        <v/>
      </c>
      <c r="D12244" s="27" t="str">
        <f aca="false">IF(A12244="","",IF(A12244=1,Calculadora!$D$5,G12243))</f>
        <v/>
      </c>
      <c r="E12244" s="27" t="str">
        <f aca="false">IF(A12244="","",IF($O$9=1,IF(MOD(C12244-1,$O$8)=0,Calculadora!$D$6*(1+Calculadora!$D$7)^(B12244-1),0),IF(MOD(C12244,$O$8)=0,Calculadora!$D$6*(1+Calculadora!$D$7)^(B12244-1),0)))</f>
        <v/>
      </c>
      <c r="F12244" s="27" t="str">
        <f aca="false">IF(A12244="","",(D12244+IF($O$9=1,E12244,0))*$O$7)</f>
        <v/>
      </c>
      <c r="G12244" s="27" t="str">
        <f aca="false">IF(A12244="","",D12244+E12244+F12244)</f>
        <v/>
      </c>
      <c r="H12244" s="27" t="str">
        <f aca="false">IF(A12244="","",Calculadora!$D$5+SUM($E$7:E12244))</f>
        <v/>
      </c>
      <c r="I12244" s="27" t="str">
        <f aca="false">IF(A12244="","",G12244-H12244)</f>
        <v/>
      </c>
      <c r="J12244" s="27" t="str">
        <f aca="false">IF(A12244="","",IF(C12244=$O$2,G12244,0))</f>
        <v/>
      </c>
    </row>
    <row r="12245" customFormat="false" ht="15" hidden="false" customHeight="false" outlineLevel="0" collapsed="false">
      <c r="A12245" s="25" t="str">
        <f aca="false">IF(ROW()-6&lt;=$O$3,ROW()-6,"")</f>
        <v/>
      </c>
      <c r="B12245" s="25" t="str">
        <f aca="false">IF(A12245="","",INT((A12245-1)/$O$2)+1)</f>
        <v/>
      </c>
      <c r="C12245" s="25" t="str">
        <f aca="false">IF(A12245="","",MOD(A12245-1,$O$2)+1)</f>
        <v/>
      </c>
      <c r="D12245" s="27" t="str">
        <f aca="false">IF(A12245="","",IF(A12245=1,Calculadora!$D$5,G12244))</f>
        <v/>
      </c>
      <c r="E12245" s="27" t="str">
        <f aca="false">IF(A12245="","",IF($O$9=1,IF(MOD(C12245-1,$O$8)=0,Calculadora!$D$6*(1+Calculadora!$D$7)^(B12245-1),0),IF(MOD(C12245,$O$8)=0,Calculadora!$D$6*(1+Calculadora!$D$7)^(B12245-1),0)))</f>
        <v/>
      </c>
      <c r="F12245" s="27" t="str">
        <f aca="false">IF(A12245="","",(D12245+IF($O$9=1,E12245,0))*$O$7)</f>
        <v/>
      </c>
      <c r="G12245" s="27" t="str">
        <f aca="false">IF(A12245="","",D12245+E12245+F12245)</f>
        <v/>
      </c>
      <c r="H12245" s="27" t="str">
        <f aca="false">IF(A12245="","",Calculadora!$D$5+SUM($E$7:E12245))</f>
        <v/>
      </c>
      <c r="I12245" s="27" t="str">
        <f aca="false">IF(A12245="","",G12245-H12245)</f>
        <v/>
      </c>
      <c r="J12245" s="27" t="str">
        <f aca="false">IF(A12245="","",IF(C12245=$O$2,G12245,0))</f>
        <v/>
      </c>
    </row>
    <row r="12246" customFormat="false" ht="15" hidden="false" customHeight="false" outlineLevel="0" collapsed="false">
      <c r="A12246" s="25" t="str">
        <f aca="false">IF(ROW()-6&lt;=$O$3,ROW()-6,"")</f>
        <v/>
      </c>
      <c r="B12246" s="25" t="str">
        <f aca="false">IF(A12246="","",INT((A12246-1)/$O$2)+1)</f>
        <v/>
      </c>
      <c r="C12246" s="25" t="str">
        <f aca="false">IF(A12246="","",MOD(A12246-1,$O$2)+1)</f>
        <v/>
      </c>
      <c r="D12246" s="27" t="str">
        <f aca="false">IF(A12246="","",IF(A12246=1,Calculadora!$D$5,G12245))</f>
        <v/>
      </c>
      <c r="E12246" s="27" t="str">
        <f aca="false">IF(A12246="","",IF($O$9=1,IF(MOD(C12246-1,$O$8)=0,Calculadora!$D$6*(1+Calculadora!$D$7)^(B12246-1),0),IF(MOD(C12246,$O$8)=0,Calculadora!$D$6*(1+Calculadora!$D$7)^(B12246-1),0)))</f>
        <v/>
      </c>
      <c r="F12246" s="27" t="str">
        <f aca="false">IF(A12246="","",(D12246+IF($O$9=1,E12246,0))*$O$7)</f>
        <v/>
      </c>
      <c r="G12246" s="27" t="str">
        <f aca="false">IF(A12246="","",D12246+E12246+F12246)</f>
        <v/>
      </c>
      <c r="H12246" s="27" t="str">
        <f aca="false">IF(A12246="","",Calculadora!$D$5+SUM($E$7:E12246))</f>
        <v/>
      </c>
      <c r="I12246" s="27" t="str">
        <f aca="false">IF(A12246="","",G12246-H12246)</f>
        <v/>
      </c>
      <c r="J12246" s="27" t="str">
        <f aca="false">IF(A12246="","",IF(C12246=$O$2,G12246,0))</f>
        <v/>
      </c>
    </row>
    <row r="12247" customFormat="false" ht="15" hidden="false" customHeight="false" outlineLevel="0" collapsed="false">
      <c r="A12247" s="25" t="str">
        <f aca="false">IF(ROW()-6&lt;=$O$3,ROW()-6,"")</f>
        <v/>
      </c>
      <c r="B12247" s="25" t="str">
        <f aca="false">IF(A12247="","",INT((A12247-1)/$O$2)+1)</f>
        <v/>
      </c>
      <c r="C12247" s="25" t="str">
        <f aca="false">IF(A12247="","",MOD(A12247-1,$O$2)+1)</f>
        <v/>
      </c>
      <c r="D12247" s="27" t="str">
        <f aca="false">IF(A12247="","",IF(A12247=1,Calculadora!$D$5,G12246))</f>
        <v/>
      </c>
      <c r="E12247" s="27" t="str">
        <f aca="false">IF(A12247="","",IF($O$9=1,IF(MOD(C12247-1,$O$8)=0,Calculadora!$D$6*(1+Calculadora!$D$7)^(B12247-1),0),IF(MOD(C12247,$O$8)=0,Calculadora!$D$6*(1+Calculadora!$D$7)^(B12247-1),0)))</f>
        <v/>
      </c>
      <c r="F12247" s="27" t="str">
        <f aca="false">IF(A12247="","",(D12247+IF($O$9=1,E12247,0))*$O$7)</f>
        <v/>
      </c>
      <c r="G12247" s="27" t="str">
        <f aca="false">IF(A12247="","",D12247+E12247+F12247)</f>
        <v/>
      </c>
      <c r="H12247" s="27" t="str">
        <f aca="false">IF(A12247="","",Calculadora!$D$5+SUM($E$7:E12247))</f>
        <v/>
      </c>
      <c r="I12247" s="27" t="str">
        <f aca="false">IF(A12247="","",G12247-H12247)</f>
        <v/>
      </c>
      <c r="J12247" s="27" t="str">
        <f aca="false">IF(A12247="","",IF(C12247=$O$2,G12247,0))</f>
        <v/>
      </c>
    </row>
    <row r="12248" customFormat="false" ht="15" hidden="false" customHeight="false" outlineLevel="0" collapsed="false">
      <c r="A12248" s="25" t="str">
        <f aca="false">IF(ROW()-6&lt;=$O$3,ROW()-6,"")</f>
        <v/>
      </c>
      <c r="B12248" s="25" t="str">
        <f aca="false">IF(A12248="","",INT((A12248-1)/$O$2)+1)</f>
        <v/>
      </c>
      <c r="C12248" s="25" t="str">
        <f aca="false">IF(A12248="","",MOD(A12248-1,$O$2)+1)</f>
        <v/>
      </c>
      <c r="D12248" s="27" t="str">
        <f aca="false">IF(A12248="","",IF(A12248=1,Calculadora!$D$5,G12247))</f>
        <v/>
      </c>
      <c r="E12248" s="27" t="str">
        <f aca="false">IF(A12248="","",IF($O$9=1,IF(MOD(C12248-1,$O$8)=0,Calculadora!$D$6*(1+Calculadora!$D$7)^(B12248-1),0),IF(MOD(C12248,$O$8)=0,Calculadora!$D$6*(1+Calculadora!$D$7)^(B12248-1),0)))</f>
        <v/>
      </c>
      <c r="F12248" s="27" t="str">
        <f aca="false">IF(A12248="","",(D12248+IF($O$9=1,E12248,0))*$O$7)</f>
        <v/>
      </c>
      <c r="G12248" s="27" t="str">
        <f aca="false">IF(A12248="","",D12248+E12248+F12248)</f>
        <v/>
      </c>
      <c r="H12248" s="27" t="str">
        <f aca="false">IF(A12248="","",Calculadora!$D$5+SUM($E$7:E12248))</f>
        <v/>
      </c>
      <c r="I12248" s="27" t="str">
        <f aca="false">IF(A12248="","",G12248-H12248)</f>
        <v/>
      </c>
      <c r="J12248" s="27" t="str">
        <f aca="false">IF(A12248="","",IF(C12248=$O$2,G12248,0))</f>
        <v/>
      </c>
    </row>
    <row r="12249" customFormat="false" ht="15" hidden="false" customHeight="false" outlineLevel="0" collapsed="false">
      <c r="A12249" s="25" t="str">
        <f aca="false">IF(ROW()-6&lt;=$O$3,ROW()-6,"")</f>
        <v/>
      </c>
      <c r="B12249" s="25" t="str">
        <f aca="false">IF(A12249="","",INT((A12249-1)/$O$2)+1)</f>
        <v/>
      </c>
      <c r="C12249" s="25" t="str">
        <f aca="false">IF(A12249="","",MOD(A12249-1,$O$2)+1)</f>
        <v/>
      </c>
      <c r="D12249" s="27" t="str">
        <f aca="false">IF(A12249="","",IF(A12249=1,Calculadora!$D$5,G12248))</f>
        <v/>
      </c>
      <c r="E12249" s="27" t="str">
        <f aca="false">IF(A12249="","",IF($O$9=1,IF(MOD(C12249-1,$O$8)=0,Calculadora!$D$6*(1+Calculadora!$D$7)^(B12249-1),0),IF(MOD(C12249,$O$8)=0,Calculadora!$D$6*(1+Calculadora!$D$7)^(B12249-1),0)))</f>
        <v/>
      </c>
      <c r="F12249" s="27" t="str">
        <f aca="false">IF(A12249="","",(D12249+IF($O$9=1,E12249,0))*$O$7)</f>
        <v/>
      </c>
      <c r="G12249" s="27" t="str">
        <f aca="false">IF(A12249="","",D12249+E12249+F12249)</f>
        <v/>
      </c>
      <c r="H12249" s="27" t="str">
        <f aca="false">IF(A12249="","",Calculadora!$D$5+SUM($E$7:E12249))</f>
        <v/>
      </c>
      <c r="I12249" s="27" t="str">
        <f aca="false">IF(A12249="","",G12249-H12249)</f>
        <v/>
      </c>
      <c r="J12249" s="27" t="str">
        <f aca="false">IF(A12249="","",IF(C12249=$O$2,G12249,0))</f>
        <v/>
      </c>
    </row>
    <row r="12250" customFormat="false" ht="15" hidden="false" customHeight="false" outlineLevel="0" collapsed="false">
      <c r="A12250" s="25" t="str">
        <f aca="false">IF(ROW()-6&lt;=$O$3,ROW()-6,"")</f>
        <v/>
      </c>
      <c r="B12250" s="25" t="str">
        <f aca="false">IF(A12250="","",INT((A12250-1)/$O$2)+1)</f>
        <v/>
      </c>
      <c r="C12250" s="25" t="str">
        <f aca="false">IF(A12250="","",MOD(A12250-1,$O$2)+1)</f>
        <v/>
      </c>
      <c r="D12250" s="27" t="str">
        <f aca="false">IF(A12250="","",IF(A12250=1,Calculadora!$D$5,G12249))</f>
        <v/>
      </c>
      <c r="E12250" s="27" t="str">
        <f aca="false">IF(A12250="","",IF($O$9=1,IF(MOD(C12250-1,$O$8)=0,Calculadora!$D$6*(1+Calculadora!$D$7)^(B12250-1),0),IF(MOD(C12250,$O$8)=0,Calculadora!$D$6*(1+Calculadora!$D$7)^(B12250-1),0)))</f>
        <v/>
      </c>
      <c r="F12250" s="27" t="str">
        <f aca="false">IF(A12250="","",(D12250+IF($O$9=1,E12250,0))*$O$7)</f>
        <v/>
      </c>
      <c r="G12250" s="27" t="str">
        <f aca="false">IF(A12250="","",D12250+E12250+F12250)</f>
        <v/>
      </c>
      <c r="H12250" s="27" t="str">
        <f aca="false">IF(A12250="","",Calculadora!$D$5+SUM($E$7:E12250))</f>
        <v/>
      </c>
      <c r="I12250" s="27" t="str">
        <f aca="false">IF(A12250="","",G12250-H12250)</f>
        <v/>
      </c>
      <c r="J12250" s="27" t="str">
        <f aca="false">IF(A12250="","",IF(C12250=$O$2,G12250,0))</f>
        <v/>
      </c>
    </row>
    <row r="12251" customFormat="false" ht="15" hidden="false" customHeight="false" outlineLevel="0" collapsed="false">
      <c r="A12251" s="25" t="str">
        <f aca="false">IF(ROW()-6&lt;=$O$3,ROW()-6,"")</f>
        <v/>
      </c>
      <c r="B12251" s="25" t="str">
        <f aca="false">IF(A12251="","",INT((A12251-1)/$O$2)+1)</f>
        <v/>
      </c>
      <c r="C12251" s="25" t="str">
        <f aca="false">IF(A12251="","",MOD(A12251-1,$O$2)+1)</f>
        <v/>
      </c>
      <c r="D12251" s="27" t="str">
        <f aca="false">IF(A12251="","",IF(A12251=1,Calculadora!$D$5,G12250))</f>
        <v/>
      </c>
      <c r="E12251" s="27" t="str">
        <f aca="false">IF(A12251="","",IF($O$9=1,IF(MOD(C12251-1,$O$8)=0,Calculadora!$D$6*(1+Calculadora!$D$7)^(B12251-1),0),IF(MOD(C12251,$O$8)=0,Calculadora!$D$6*(1+Calculadora!$D$7)^(B12251-1),0)))</f>
        <v/>
      </c>
      <c r="F12251" s="27" t="str">
        <f aca="false">IF(A12251="","",(D12251+IF($O$9=1,E12251,0))*$O$7)</f>
        <v/>
      </c>
      <c r="G12251" s="27" t="str">
        <f aca="false">IF(A12251="","",D12251+E12251+F12251)</f>
        <v/>
      </c>
      <c r="H12251" s="27" t="str">
        <f aca="false">IF(A12251="","",Calculadora!$D$5+SUM($E$7:E12251))</f>
        <v/>
      </c>
      <c r="I12251" s="27" t="str">
        <f aca="false">IF(A12251="","",G12251-H12251)</f>
        <v/>
      </c>
      <c r="J12251" s="27" t="str">
        <f aca="false">IF(A12251="","",IF(C12251=$O$2,G12251,0))</f>
        <v/>
      </c>
    </row>
    <row r="12252" customFormat="false" ht="15" hidden="false" customHeight="false" outlineLevel="0" collapsed="false">
      <c r="A12252" s="25" t="str">
        <f aca="false">IF(ROW()-6&lt;=$O$3,ROW()-6,"")</f>
        <v/>
      </c>
      <c r="B12252" s="25" t="str">
        <f aca="false">IF(A12252="","",INT((A12252-1)/$O$2)+1)</f>
        <v/>
      </c>
      <c r="C12252" s="25" t="str">
        <f aca="false">IF(A12252="","",MOD(A12252-1,$O$2)+1)</f>
        <v/>
      </c>
      <c r="D12252" s="27" t="str">
        <f aca="false">IF(A12252="","",IF(A12252=1,Calculadora!$D$5,G12251))</f>
        <v/>
      </c>
      <c r="E12252" s="27" t="str">
        <f aca="false">IF(A12252="","",IF($O$9=1,IF(MOD(C12252-1,$O$8)=0,Calculadora!$D$6*(1+Calculadora!$D$7)^(B12252-1),0),IF(MOD(C12252,$O$8)=0,Calculadora!$D$6*(1+Calculadora!$D$7)^(B12252-1),0)))</f>
        <v/>
      </c>
      <c r="F12252" s="27" t="str">
        <f aca="false">IF(A12252="","",(D12252+IF($O$9=1,E12252,0))*$O$7)</f>
        <v/>
      </c>
      <c r="G12252" s="27" t="str">
        <f aca="false">IF(A12252="","",D12252+E12252+F12252)</f>
        <v/>
      </c>
      <c r="H12252" s="27" t="str">
        <f aca="false">IF(A12252="","",Calculadora!$D$5+SUM($E$7:E12252))</f>
        <v/>
      </c>
      <c r="I12252" s="27" t="str">
        <f aca="false">IF(A12252="","",G12252-H12252)</f>
        <v/>
      </c>
      <c r="J12252" s="27" t="str">
        <f aca="false">IF(A12252="","",IF(C12252=$O$2,G12252,0))</f>
        <v/>
      </c>
    </row>
    <row r="12253" customFormat="false" ht="15" hidden="false" customHeight="false" outlineLevel="0" collapsed="false">
      <c r="A12253" s="25" t="str">
        <f aca="false">IF(ROW()-6&lt;=$O$3,ROW()-6,"")</f>
        <v/>
      </c>
      <c r="B12253" s="25" t="str">
        <f aca="false">IF(A12253="","",INT((A12253-1)/$O$2)+1)</f>
        <v/>
      </c>
      <c r="C12253" s="25" t="str">
        <f aca="false">IF(A12253="","",MOD(A12253-1,$O$2)+1)</f>
        <v/>
      </c>
      <c r="D12253" s="27" t="str">
        <f aca="false">IF(A12253="","",IF(A12253=1,Calculadora!$D$5,G12252))</f>
        <v/>
      </c>
      <c r="E12253" s="27" t="str">
        <f aca="false">IF(A12253="","",IF($O$9=1,IF(MOD(C12253-1,$O$8)=0,Calculadora!$D$6*(1+Calculadora!$D$7)^(B12253-1),0),IF(MOD(C12253,$O$8)=0,Calculadora!$D$6*(1+Calculadora!$D$7)^(B12253-1),0)))</f>
        <v/>
      </c>
      <c r="F12253" s="27" t="str">
        <f aca="false">IF(A12253="","",(D12253+IF($O$9=1,E12253,0))*$O$7)</f>
        <v/>
      </c>
      <c r="G12253" s="27" t="str">
        <f aca="false">IF(A12253="","",D12253+E12253+F12253)</f>
        <v/>
      </c>
      <c r="H12253" s="27" t="str">
        <f aca="false">IF(A12253="","",Calculadora!$D$5+SUM($E$7:E12253))</f>
        <v/>
      </c>
      <c r="I12253" s="27" t="str">
        <f aca="false">IF(A12253="","",G12253-H12253)</f>
        <v/>
      </c>
      <c r="J12253" s="27" t="str">
        <f aca="false">IF(A12253="","",IF(C12253=$O$2,G12253,0))</f>
        <v/>
      </c>
    </row>
    <row r="12254" customFormat="false" ht="15" hidden="false" customHeight="false" outlineLevel="0" collapsed="false">
      <c r="A12254" s="25" t="str">
        <f aca="false">IF(ROW()-6&lt;=$O$3,ROW()-6,"")</f>
        <v/>
      </c>
      <c r="B12254" s="25" t="str">
        <f aca="false">IF(A12254="","",INT((A12254-1)/$O$2)+1)</f>
        <v/>
      </c>
      <c r="C12254" s="25" t="str">
        <f aca="false">IF(A12254="","",MOD(A12254-1,$O$2)+1)</f>
        <v/>
      </c>
      <c r="D12254" s="27" t="str">
        <f aca="false">IF(A12254="","",IF(A12254=1,Calculadora!$D$5,G12253))</f>
        <v/>
      </c>
      <c r="E12254" s="27" t="str">
        <f aca="false">IF(A12254="","",IF($O$9=1,IF(MOD(C12254-1,$O$8)=0,Calculadora!$D$6*(1+Calculadora!$D$7)^(B12254-1),0),IF(MOD(C12254,$O$8)=0,Calculadora!$D$6*(1+Calculadora!$D$7)^(B12254-1),0)))</f>
        <v/>
      </c>
      <c r="F12254" s="27" t="str">
        <f aca="false">IF(A12254="","",(D12254+IF($O$9=1,E12254,0))*$O$7)</f>
        <v/>
      </c>
      <c r="G12254" s="27" t="str">
        <f aca="false">IF(A12254="","",D12254+E12254+F12254)</f>
        <v/>
      </c>
      <c r="H12254" s="27" t="str">
        <f aca="false">IF(A12254="","",Calculadora!$D$5+SUM($E$7:E12254))</f>
        <v/>
      </c>
      <c r="I12254" s="27" t="str">
        <f aca="false">IF(A12254="","",G12254-H12254)</f>
        <v/>
      </c>
      <c r="J12254" s="27" t="str">
        <f aca="false">IF(A12254="","",IF(C12254=$O$2,G12254,0))</f>
        <v/>
      </c>
    </row>
    <row r="12255" customFormat="false" ht="15" hidden="false" customHeight="false" outlineLevel="0" collapsed="false">
      <c r="A12255" s="25" t="str">
        <f aca="false">IF(ROW()-6&lt;=$O$3,ROW()-6,"")</f>
        <v/>
      </c>
      <c r="B12255" s="25" t="str">
        <f aca="false">IF(A12255="","",INT((A12255-1)/$O$2)+1)</f>
        <v/>
      </c>
      <c r="C12255" s="25" t="str">
        <f aca="false">IF(A12255="","",MOD(A12255-1,$O$2)+1)</f>
        <v/>
      </c>
      <c r="D12255" s="27" t="str">
        <f aca="false">IF(A12255="","",IF(A12255=1,Calculadora!$D$5,G12254))</f>
        <v/>
      </c>
      <c r="E12255" s="27" t="str">
        <f aca="false">IF(A12255="","",IF($O$9=1,IF(MOD(C12255-1,$O$8)=0,Calculadora!$D$6*(1+Calculadora!$D$7)^(B12255-1),0),IF(MOD(C12255,$O$8)=0,Calculadora!$D$6*(1+Calculadora!$D$7)^(B12255-1),0)))</f>
        <v/>
      </c>
      <c r="F12255" s="27" t="str">
        <f aca="false">IF(A12255="","",(D12255+IF($O$9=1,E12255,0))*$O$7)</f>
        <v/>
      </c>
      <c r="G12255" s="27" t="str">
        <f aca="false">IF(A12255="","",D12255+E12255+F12255)</f>
        <v/>
      </c>
      <c r="H12255" s="27" t="str">
        <f aca="false">IF(A12255="","",Calculadora!$D$5+SUM($E$7:E12255))</f>
        <v/>
      </c>
      <c r="I12255" s="27" t="str">
        <f aca="false">IF(A12255="","",G12255-H12255)</f>
        <v/>
      </c>
      <c r="J12255" s="27" t="str">
        <f aca="false">IF(A12255="","",IF(C12255=$O$2,G12255,0))</f>
        <v/>
      </c>
    </row>
    <row r="12256" customFormat="false" ht="15" hidden="false" customHeight="false" outlineLevel="0" collapsed="false">
      <c r="A12256" s="25" t="str">
        <f aca="false">IF(ROW()-6&lt;=$O$3,ROW()-6,"")</f>
        <v/>
      </c>
      <c r="B12256" s="25" t="str">
        <f aca="false">IF(A12256="","",INT((A12256-1)/$O$2)+1)</f>
        <v/>
      </c>
      <c r="C12256" s="25" t="str">
        <f aca="false">IF(A12256="","",MOD(A12256-1,$O$2)+1)</f>
        <v/>
      </c>
      <c r="D12256" s="27" t="str">
        <f aca="false">IF(A12256="","",IF(A12256=1,Calculadora!$D$5,G12255))</f>
        <v/>
      </c>
      <c r="E12256" s="27" t="str">
        <f aca="false">IF(A12256="","",IF($O$9=1,IF(MOD(C12256-1,$O$8)=0,Calculadora!$D$6*(1+Calculadora!$D$7)^(B12256-1),0),IF(MOD(C12256,$O$8)=0,Calculadora!$D$6*(1+Calculadora!$D$7)^(B12256-1),0)))</f>
        <v/>
      </c>
      <c r="F12256" s="27" t="str">
        <f aca="false">IF(A12256="","",(D12256+IF($O$9=1,E12256,0))*$O$7)</f>
        <v/>
      </c>
      <c r="G12256" s="27" t="str">
        <f aca="false">IF(A12256="","",D12256+E12256+F12256)</f>
        <v/>
      </c>
      <c r="H12256" s="27" t="str">
        <f aca="false">IF(A12256="","",Calculadora!$D$5+SUM($E$7:E12256))</f>
        <v/>
      </c>
      <c r="I12256" s="27" t="str">
        <f aca="false">IF(A12256="","",G12256-H12256)</f>
        <v/>
      </c>
      <c r="J12256" s="27" t="str">
        <f aca="false">IF(A12256="","",IF(C12256=$O$2,G12256,0))</f>
        <v/>
      </c>
    </row>
    <row r="12257" customFormat="false" ht="15" hidden="false" customHeight="false" outlineLevel="0" collapsed="false">
      <c r="A12257" s="25" t="str">
        <f aca="false">IF(ROW()-6&lt;=$O$3,ROW()-6,"")</f>
        <v/>
      </c>
      <c r="B12257" s="25" t="str">
        <f aca="false">IF(A12257="","",INT((A12257-1)/$O$2)+1)</f>
        <v/>
      </c>
      <c r="C12257" s="25" t="str">
        <f aca="false">IF(A12257="","",MOD(A12257-1,$O$2)+1)</f>
        <v/>
      </c>
      <c r="D12257" s="27" t="str">
        <f aca="false">IF(A12257="","",IF(A12257=1,Calculadora!$D$5,G12256))</f>
        <v/>
      </c>
      <c r="E12257" s="27" t="str">
        <f aca="false">IF(A12257="","",IF($O$9=1,IF(MOD(C12257-1,$O$8)=0,Calculadora!$D$6*(1+Calculadora!$D$7)^(B12257-1),0),IF(MOD(C12257,$O$8)=0,Calculadora!$D$6*(1+Calculadora!$D$7)^(B12257-1),0)))</f>
        <v/>
      </c>
      <c r="F12257" s="27" t="str">
        <f aca="false">IF(A12257="","",(D12257+IF($O$9=1,E12257,0))*$O$7)</f>
        <v/>
      </c>
      <c r="G12257" s="27" t="str">
        <f aca="false">IF(A12257="","",D12257+E12257+F12257)</f>
        <v/>
      </c>
      <c r="H12257" s="27" t="str">
        <f aca="false">IF(A12257="","",Calculadora!$D$5+SUM($E$7:E12257))</f>
        <v/>
      </c>
      <c r="I12257" s="27" t="str">
        <f aca="false">IF(A12257="","",G12257-H12257)</f>
        <v/>
      </c>
      <c r="J12257" s="27" t="str">
        <f aca="false">IF(A12257="","",IF(C12257=$O$2,G12257,0))</f>
        <v/>
      </c>
    </row>
    <row r="12258" customFormat="false" ht="15" hidden="false" customHeight="false" outlineLevel="0" collapsed="false">
      <c r="A12258" s="25" t="str">
        <f aca="false">IF(ROW()-6&lt;=$O$3,ROW()-6,"")</f>
        <v/>
      </c>
      <c r="B12258" s="25" t="str">
        <f aca="false">IF(A12258="","",INT((A12258-1)/$O$2)+1)</f>
        <v/>
      </c>
      <c r="C12258" s="25" t="str">
        <f aca="false">IF(A12258="","",MOD(A12258-1,$O$2)+1)</f>
        <v/>
      </c>
      <c r="D12258" s="27" t="str">
        <f aca="false">IF(A12258="","",IF(A12258=1,Calculadora!$D$5,G12257))</f>
        <v/>
      </c>
      <c r="E12258" s="27" t="str">
        <f aca="false">IF(A12258="","",IF($O$9=1,IF(MOD(C12258-1,$O$8)=0,Calculadora!$D$6*(1+Calculadora!$D$7)^(B12258-1),0),IF(MOD(C12258,$O$8)=0,Calculadora!$D$6*(1+Calculadora!$D$7)^(B12258-1),0)))</f>
        <v/>
      </c>
      <c r="F12258" s="27" t="str">
        <f aca="false">IF(A12258="","",(D12258+IF($O$9=1,E12258,0))*$O$7)</f>
        <v/>
      </c>
      <c r="G12258" s="27" t="str">
        <f aca="false">IF(A12258="","",D12258+E12258+F12258)</f>
        <v/>
      </c>
      <c r="H12258" s="27" t="str">
        <f aca="false">IF(A12258="","",Calculadora!$D$5+SUM($E$7:E12258))</f>
        <v/>
      </c>
      <c r="I12258" s="27" t="str">
        <f aca="false">IF(A12258="","",G12258-H12258)</f>
        <v/>
      </c>
      <c r="J12258" s="27" t="str">
        <f aca="false">IF(A12258="","",IF(C12258=$O$2,G12258,0))</f>
        <v/>
      </c>
    </row>
    <row r="12259" customFormat="false" ht="15" hidden="false" customHeight="false" outlineLevel="0" collapsed="false">
      <c r="A12259" s="25" t="str">
        <f aca="false">IF(ROW()-6&lt;=$O$3,ROW()-6,"")</f>
        <v/>
      </c>
      <c r="B12259" s="25" t="str">
        <f aca="false">IF(A12259="","",INT((A12259-1)/$O$2)+1)</f>
        <v/>
      </c>
      <c r="C12259" s="25" t="str">
        <f aca="false">IF(A12259="","",MOD(A12259-1,$O$2)+1)</f>
        <v/>
      </c>
      <c r="D12259" s="27" t="str">
        <f aca="false">IF(A12259="","",IF(A12259=1,Calculadora!$D$5,G12258))</f>
        <v/>
      </c>
      <c r="E12259" s="27" t="str">
        <f aca="false">IF(A12259="","",IF($O$9=1,IF(MOD(C12259-1,$O$8)=0,Calculadora!$D$6*(1+Calculadora!$D$7)^(B12259-1),0),IF(MOD(C12259,$O$8)=0,Calculadora!$D$6*(1+Calculadora!$D$7)^(B12259-1),0)))</f>
        <v/>
      </c>
      <c r="F12259" s="27" t="str">
        <f aca="false">IF(A12259="","",(D12259+IF($O$9=1,E12259,0))*$O$7)</f>
        <v/>
      </c>
      <c r="G12259" s="27" t="str">
        <f aca="false">IF(A12259="","",D12259+E12259+F12259)</f>
        <v/>
      </c>
      <c r="H12259" s="27" t="str">
        <f aca="false">IF(A12259="","",Calculadora!$D$5+SUM($E$7:E12259))</f>
        <v/>
      </c>
      <c r="I12259" s="27" t="str">
        <f aca="false">IF(A12259="","",G12259-H12259)</f>
        <v/>
      </c>
      <c r="J12259" s="27" t="str">
        <f aca="false">IF(A12259="","",IF(C12259=$O$2,G12259,0))</f>
        <v/>
      </c>
    </row>
    <row r="12260" customFormat="false" ht="15" hidden="false" customHeight="false" outlineLevel="0" collapsed="false">
      <c r="A12260" s="25" t="str">
        <f aca="false">IF(ROW()-6&lt;=$O$3,ROW()-6,"")</f>
        <v/>
      </c>
      <c r="B12260" s="25" t="str">
        <f aca="false">IF(A12260="","",INT((A12260-1)/$O$2)+1)</f>
        <v/>
      </c>
      <c r="C12260" s="25" t="str">
        <f aca="false">IF(A12260="","",MOD(A12260-1,$O$2)+1)</f>
        <v/>
      </c>
      <c r="D12260" s="27" t="str">
        <f aca="false">IF(A12260="","",IF(A12260=1,Calculadora!$D$5,G12259))</f>
        <v/>
      </c>
      <c r="E12260" s="27" t="str">
        <f aca="false">IF(A12260="","",IF($O$9=1,IF(MOD(C12260-1,$O$8)=0,Calculadora!$D$6*(1+Calculadora!$D$7)^(B12260-1),0),IF(MOD(C12260,$O$8)=0,Calculadora!$D$6*(1+Calculadora!$D$7)^(B12260-1),0)))</f>
        <v/>
      </c>
      <c r="F12260" s="27" t="str">
        <f aca="false">IF(A12260="","",(D12260+IF($O$9=1,E12260,0))*$O$7)</f>
        <v/>
      </c>
      <c r="G12260" s="27" t="str">
        <f aca="false">IF(A12260="","",D12260+E12260+F12260)</f>
        <v/>
      </c>
      <c r="H12260" s="27" t="str">
        <f aca="false">IF(A12260="","",Calculadora!$D$5+SUM($E$7:E12260))</f>
        <v/>
      </c>
      <c r="I12260" s="27" t="str">
        <f aca="false">IF(A12260="","",G12260-H12260)</f>
        <v/>
      </c>
      <c r="J12260" s="27" t="str">
        <f aca="false">IF(A12260="","",IF(C12260=$O$2,G12260,0))</f>
        <v/>
      </c>
    </row>
    <row r="12261" customFormat="false" ht="15" hidden="false" customHeight="false" outlineLevel="0" collapsed="false">
      <c r="A12261" s="25" t="str">
        <f aca="false">IF(ROW()-6&lt;=$O$3,ROW()-6,"")</f>
        <v/>
      </c>
      <c r="B12261" s="25" t="str">
        <f aca="false">IF(A12261="","",INT((A12261-1)/$O$2)+1)</f>
        <v/>
      </c>
      <c r="C12261" s="25" t="str">
        <f aca="false">IF(A12261="","",MOD(A12261-1,$O$2)+1)</f>
        <v/>
      </c>
      <c r="D12261" s="27" t="str">
        <f aca="false">IF(A12261="","",IF(A12261=1,Calculadora!$D$5,G12260))</f>
        <v/>
      </c>
      <c r="E12261" s="27" t="str">
        <f aca="false">IF(A12261="","",IF($O$9=1,IF(MOD(C12261-1,$O$8)=0,Calculadora!$D$6*(1+Calculadora!$D$7)^(B12261-1),0),IF(MOD(C12261,$O$8)=0,Calculadora!$D$6*(1+Calculadora!$D$7)^(B12261-1),0)))</f>
        <v/>
      </c>
      <c r="F12261" s="27" t="str">
        <f aca="false">IF(A12261="","",(D12261+IF($O$9=1,E12261,0))*$O$7)</f>
        <v/>
      </c>
      <c r="G12261" s="27" t="str">
        <f aca="false">IF(A12261="","",D12261+E12261+F12261)</f>
        <v/>
      </c>
      <c r="H12261" s="27" t="str">
        <f aca="false">IF(A12261="","",Calculadora!$D$5+SUM($E$7:E12261))</f>
        <v/>
      </c>
      <c r="I12261" s="27" t="str">
        <f aca="false">IF(A12261="","",G12261-H12261)</f>
        <v/>
      </c>
      <c r="J12261" s="27" t="str">
        <f aca="false">IF(A12261="","",IF(C12261=$O$2,G12261,0))</f>
        <v/>
      </c>
    </row>
    <row r="12262" customFormat="false" ht="15" hidden="false" customHeight="false" outlineLevel="0" collapsed="false">
      <c r="A12262" s="25" t="str">
        <f aca="false">IF(ROW()-6&lt;=$O$3,ROW()-6,"")</f>
        <v/>
      </c>
      <c r="B12262" s="25" t="str">
        <f aca="false">IF(A12262="","",INT((A12262-1)/$O$2)+1)</f>
        <v/>
      </c>
      <c r="C12262" s="25" t="str">
        <f aca="false">IF(A12262="","",MOD(A12262-1,$O$2)+1)</f>
        <v/>
      </c>
      <c r="D12262" s="27" t="str">
        <f aca="false">IF(A12262="","",IF(A12262=1,Calculadora!$D$5,G12261))</f>
        <v/>
      </c>
      <c r="E12262" s="27" t="str">
        <f aca="false">IF(A12262="","",IF($O$9=1,IF(MOD(C12262-1,$O$8)=0,Calculadora!$D$6*(1+Calculadora!$D$7)^(B12262-1),0),IF(MOD(C12262,$O$8)=0,Calculadora!$D$6*(1+Calculadora!$D$7)^(B12262-1),0)))</f>
        <v/>
      </c>
      <c r="F12262" s="27" t="str">
        <f aca="false">IF(A12262="","",(D12262+IF($O$9=1,E12262,0))*$O$7)</f>
        <v/>
      </c>
      <c r="G12262" s="27" t="str">
        <f aca="false">IF(A12262="","",D12262+E12262+F12262)</f>
        <v/>
      </c>
      <c r="H12262" s="27" t="str">
        <f aca="false">IF(A12262="","",Calculadora!$D$5+SUM($E$7:E12262))</f>
        <v/>
      </c>
      <c r="I12262" s="27" t="str">
        <f aca="false">IF(A12262="","",G12262-H12262)</f>
        <v/>
      </c>
      <c r="J12262" s="27" t="str">
        <f aca="false">IF(A12262="","",IF(C12262=$O$2,G12262,0))</f>
        <v/>
      </c>
    </row>
    <row r="12263" customFormat="false" ht="15" hidden="false" customHeight="false" outlineLevel="0" collapsed="false">
      <c r="A12263" s="25" t="str">
        <f aca="false">IF(ROW()-6&lt;=$O$3,ROW()-6,"")</f>
        <v/>
      </c>
      <c r="B12263" s="25" t="str">
        <f aca="false">IF(A12263="","",INT((A12263-1)/$O$2)+1)</f>
        <v/>
      </c>
      <c r="C12263" s="25" t="str">
        <f aca="false">IF(A12263="","",MOD(A12263-1,$O$2)+1)</f>
        <v/>
      </c>
      <c r="D12263" s="27" t="str">
        <f aca="false">IF(A12263="","",IF(A12263=1,Calculadora!$D$5,G12262))</f>
        <v/>
      </c>
      <c r="E12263" s="27" t="str">
        <f aca="false">IF(A12263="","",IF($O$9=1,IF(MOD(C12263-1,$O$8)=0,Calculadora!$D$6*(1+Calculadora!$D$7)^(B12263-1),0),IF(MOD(C12263,$O$8)=0,Calculadora!$D$6*(1+Calculadora!$D$7)^(B12263-1),0)))</f>
        <v/>
      </c>
      <c r="F12263" s="27" t="str">
        <f aca="false">IF(A12263="","",(D12263+IF($O$9=1,E12263,0))*$O$7)</f>
        <v/>
      </c>
      <c r="G12263" s="27" t="str">
        <f aca="false">IF(A12263="","",D12263+E12263+F12263)</f>
        <v/>
      </c>
      <c r="H12263" s="27" t="str">
        <f aca="false">IF(A12263="","",Calculadora!$D$5+SUM($E$7:E12263))</f>
        <v/>
      </c>
      <c r="I12263" s="27" t="str">
        <f aca="false">IF(A12263="","",G12263-H12263)</f>
        <v/>
      </c>
      <c r="J12263" s="27" t="str">
        <f aca="false">IF(A12263="","",IF(C12263=$O$2,G12263,0))</f>
        <v/>
      </c>
    </row>
    <row r="12264" customFormat="false" ht="15" hidden="false" customHeight="false" outlineLevel="0" collapsed="false">
      <c r="A12264" s="25" t="str">
        <f aca="false">IF(ROW()-6&lt;=$O$3,ROW()-6,"")</f>
        <v/>
      </c>
      <c r="B12264" s="25" t="str">
        <f aca="false">IF(A12264="","",INT((A12264-1)/$O$2)+1)</f>
        <v/>
      </c>
      <c r="C12264" s="25" t="str">
        <f aca="false">IF(A12264="","",MOD(A12264-1,$O$2)+1)</f>
        <v/>
      </c>
      <c r="D12264" s="27" t="str">
        <f aca="false">IF(A12264="","",IF(A12264=1,Calculadora!$D$5,G12263))</f>
        <v/>
      </c>
      <c r="E12264" s="27" t="str">
        <f aca="false">IF(A12264="","",IF($O$9=1,IF(MOD(C12264-1,$O$8)=0,Calculadora!$D$6*(1+Calculadora!$D$7)^(B12264-1),0),IF(MOD(C12264,$O$8)=0,Calculadora!$D$6*(1+Calculadora!$D$7)^(B12264-1),0)))</f>
        <v/>
      </c>
      <c r="F12264" s="27" t="str">
        <f aca="false">IF(A12264="","",(D12264+IF($O$9=1,E12264,0))*$O$7)</f>
        <v/>
      </c>
      <c r="G12264" s="27" t="str">
        <f aca="false">IF(A12264="","",D12264+E12264+F12264)</f>
        <v/>
      </c>
      <c r="H12264" s="27" t="str">
        <f aca="false">IF(A12264="","",Calculadora!$D$5+SUM($E$7:E12264))</f>
        <v/>
      </c>
      <c r="I12264" s="27" t="str">
        <f aca="false">IF(A12264="","",G12264-H12264)</f>
        <v/>
      </c>
      <c r="J12264" s="27" t="str">
        <f aca="false">IF(A12264="","",IF(C12264=$O$2,G12264,0))</f>
        <v/>
      </c>
    </row>
    <row r="12265" customFormat="false" ht="15" hidden="false" customHeight="false" outlineLevel="0" collapsed="false">
      <c r="A12265" s="25" t="str">
        <f aca="false">IF(ROW()-6&lt;=$O$3,ROW()-6,"")</f>
        <v/>
      </c>
      <c r="B12265" s="25" t="str">
        <f aca="false">IF(A12265="","",INT((A12265-1)/$O$2)+1)</f>
        <v/>
      </c>
      <c r="C12265" s="25" t="str">
        <f aca="false">IF(A12265="","",MOD(A12265-1,$O$2)+1)</f>
        <v/>
      </c>
      <c r="D12265" s="27" t="str">
        <f aca="false">IF(A12265="","",IF(A12265=1,Calculadora!$D$5,G12264))</f>
        <v/>
      </c>
      <c r="E12265" s="27" t="str">
        <f aca="false">IF(A12265="","",IF($O$9=1,IF(MOD(C12265-1,$O$8)=0,Calculadora!$D$6*(1+Calculadora!$D$7)^(B12265-1),0),IF(MOD(C12265,$O$8)=0,Calculadora!$D$6*(1+Calculadora!$D$7)^(B12265-1),0)))</f>
        <v/>
      </c>
      <c r="F12265" s="27" t="str">
        <f aca="false">IF(A12265="","",(D12265+IF($O$9=1,E12265,0))*$O$7)</f>
        <v/>
      </c>
      <c r="G12265" s="27" t="str">
        <f aca="false">IF(A12265="","",D12265+E12265+F12265)</f>
        <v/>
      </c>
      <c r="H12265" s="27" t="str">
        <f aca="false">IF(A12265="","",Calculadora!$D$5+SUM($E$7:E12265))</f>
        <v/>
      </c>
      <c r="I12265" s="27" t="str">
        <f aca="false">IF(A12265="","",G12265-H12265)</f>
        <v/>
      </c>
      <c r="J12265" s="27" t="str">
        <f aca="false">IF(A12265="","",IF(C12265=$O$2,G12265,0))</f>
        <v/>
      </c>
    </row>
    <row r="12266" customFormat="false" ht="15" hidden="false" customHeight="false" outlineLevel="0" collapsed="false">
      <c r="A12266" s="25" t="str">
        <f aca="false">IF(ROW()-6&lt;=$O$3,ROW()-6,"")</f>
        <v/>
      </c>
      <c r="B12266" s="25" t="str">
        <f aca="false">IF(A12266="","",INT((A12266-1)/$O$2)+1)</f>
        <v/>
      </c>
      <c r="C12266" s="25" t="str">
        <f aca="false">IF(A12266="","",MOD(A12266-1,$O$2)+1)</f>
        <v/>
      </c>
      <c r="D12266" s="27" t="str">
        <f aca="false">IF(A12266="","",IF(A12266=1,Calculadora!$D$5,G12265))</f>
        <v/>
      </c>
      <c r="E12266" s="27" t="str">
        <f aca="false">IF(A12266="","",IF($O$9=1,IF(MOD(C12266-1,$O$8)=0,Calculadora!$D$6*(1+Calculadora!$D$7)^(B12266-1),0),IF(MOD(C12266,$O$8)=0,Calculadora!$D$6*(1+Calculadora!$D$7)^(B12266-1),0)))</f>
        <v/>
      </c>
      <c r="F12266" s="27" t="str">
        <f aca="false">IF(A12266="","",(D12266+IF($O$9=1,E12266,0))*$O$7)</f>
        <v/>
      </c>
      <c r="G12266" s="27" t="str">
        <f aca="false">IF(A12266="","",D12266+E12266+F12266)</f>
        <v/>
      </c>
      <c r="H12266" s="27" t="str">
        <f aca="false">IF(A12266="","",Calculadora!$D$5+SUM($E$7:E12266))</f>
        <v/>
      </c>
      <c r="I12266" s="27" t="str">
        <f aca="false">IF(A12266="","",G12266-H12266)</f>
        <v/>
      </c>
      <c r="J12266" s="27" t="str">
        <f aca="false">IF(A12266="","",IF(C12266=$O$2,G12266,0))</f>
        <v/>
      </c>
    </row>
    <row r="12267" customFormat="false" ht="15" hidden="false" customHeight="false" outlineLevel="0" collapsed="false">
      <c r="A12267" s="25" t="str">
        <f aca="false">IF(ROW()-6&lt;=$O$3,ROW()-6,"")</f>
        <v/>
      </c>
      <c r="B12267" s="25" t="str">
        <f aca="false">IF(A12267="","",INT((A12267-1)/$O$2)+1)</f>
        <v/>
      </c>
      <c r="C12267" s="25" t="str">
        <f aca="false">IF(A12267="","",MOD(A12267-1,$O$2)+1)</f>
        <v/>
      </c>
      <c r="D12267" s="27" t="str">
        <f aca="false">IF(A12267="","",IF(A12267=1,Calculadora!$D$5,G12266))</f>
        <v/>
      </c>
      <c r="E12267" s="27" t="str">
        <f aca="false">IF(A12267="","",IF($O$9=1,IF(MOD(C12267-1,$O$8)=0,Calculadora!$D$6*(1+Calculadora!$D$7)^(B12267-1),0),IF(MOD(C12267,$O$8)=0,Calculadora!$D$6*(1+Calculadora!$D$7)^(B12267-1),0)))</f>
        <v/>
      </c>
      <c r="F12267" s="27" t="str">
        <f aca="false">IF(A12267="","",(D12267+IF($O$9=1,E12267,0))*$O$7)</f>
        <v/>
      </c>
      <c r="G12267" s="27" t="str">
        <f aca="false">IF(A12267="","",D12267+E12267+F12267)</f>
        <v/>
      </c>
      <c r="H12267" s="27" t="str">
        <f aca="false">IF(A12267="","",Calculadora!$D$5+SUM($E$7:E12267))</f>
        <v/>
      </c>
      <c r="I12267" s="27" t="str">
        <f aca="false">IF(A12267="","",G12267-H12267)</f>
        <v/>
      </c>
      <c r="J12267" s="27" t="str">
        <f aca="false">IF(A12267="","",IF(C12267=$O$2,G12267,0))</f>
        <v/>
      </c>
    </row>
    <row r="12268" customFormat="false" ht="15" hidden="false" customHeight="false" outlineLevel="0" collapsed="false">
      <c r="A12268" s="25" t="str">
        <f aca="false">IF(ROW()-6&lt;=$O$3,ROW()-6,"")</f>
        <v/>
      </c>
      <c r="B12268" s="25" t="str">
        <f aca="false">IF(A12268="","",INT((A12268-1)/$O$2)+1)</f>
        <v/>
      </c>
      <c r="C12268" s="25" t="str">
        <f aca="false">IF(A12268="","",MOD(A12268-1,$O$2)+1)</f>
        <v/>
      </c>
      <c r="D12268" s="27" t="str">
        <f aca="false">IF(A12268="","",IF(A12268=1,Calculadora!$D$5,G12267))</f>
        <v/>
      </c>
      <c r="E12268" s="27" t="str">
        <f aca="false">IF(A12268="","",IF($O$9=1,IF(MOD(C12268-1,$O$8)=0,Calculadora!$D$6*(1+Calculadora!$D$7)^(B12268-1),0),IF(MOD(C12268,$O$8)=0,Calculadora!$D$6*(1+Calculadora!$D$7)^(B12268-1),0)))</f>
        <v/>
      </c>
      <c r="F12268" s="27" t="str">
        <f aca="false">IF(A12268="","",(D12268+IF($O$9=1,E12268,0))*$O$7)</f>
        <v/>
      </c>
      <c r="G12268" s="27" t="str">
        <f aca="false">IF(A12268="","",D12268+E12268+F12268)</f>
        <v/>
      </c>
      <c r="H12268" s="27" t="str">
        <f aca="false">IF(A12268="","",Calculadora!$D$5+SUM($E$7:E12268))</f>
        <v/>
      </c>
      <c r="I12268" s="27" t="str">
        <f aca="false">IF(A12268="","",G12268-H12268)</f>
        <v/>
      </c>
      <c r="J12268" s="27" t="str">
        <f aca="false">IF(A12268="","",IF(C12268=$O$2,G12268,0))</f>
        <v/>
      </c>
    </row>
    <row r="12269" customFormat="false" ht="15" hidden="false" customHeight="false" outlineLevel="0" collapsed="false">
      <c r="A12269" s="25" t="str">
        <f aca="false">IF(ROW()-6&lt;=$O$3,ROW()-6,"")</f>
        <v/>
      </c>
      <c r="B12269" s="25" t="str">
        <f aca="false">IF(A12269="","",INT((A12269-1)/$O$2)+1)</f>
        <v/>
      </c>
      <c r="C12269" s="25" t="str">
        <f aca="false">IF(A12269="","",MOD(A12269-1,$O$2)+1)</f>
        <v/>
      </c>
      <c r="D12269" s="27" t="str">
        <f aca="false">IF(A12269="","",IF(A12269=1,Calculadora!$D$5,G12268))</f>
        <v/>
      </c>
      <c r="E12269" s="27" t="str">
        <f aca="false">IF(A12269="","",IF($O$9=1,IF(MOD(C12269-1,$O$8)=0,Calculadora!$D$6*(1+Calculadora!$D$7)^(B12269-1),0),IF(MOD(C12269,$O$8)=0,Calculadora!$D$6*(1+Calculadora!$D$7)^(B12269-1),0)))</f>
        <v/>
      </c>
      <c r="F12269" s="27" t="str">
        <f aca="false">IF(A12269="","",(D12269+IF($O$9=1,E12269,0))*$O$7)</f>
        <v/>
      </c>
      <c r="G12269" s="27" t="str">
        <f aca="false">IF(A12269="","",D12269+E12269+F12269)</f>
        <v/>
      </c>
      <c r="H12269" s="27" t="str">
        <f aca="false">IF(A12269="","",Calculadora!$D$5+SUM($E$7:E12269))</f>
        <v/>
      </c>
      <c r="I12269" s="27" t="str">
        <f aca="false">IF(A12269="","",G12269-H12269)</f>
        <v/>
      </c>
      <c r="J12269" s="27" t="str">
        <f aca="false">IF(A12269="","",IF(C12269=$O$2,G12269,0))</f>
        <v/>
      </c>
    </row>
    <row r="12270" customFormat="false" ht="15" hidden="false" customHeight="false" outlineLevel="0" collapsed="false">
      <c r="A12270" s="25" t="str">
        <f aca="false">IF(ROW()-6&lt;=$O$3,ROW()-6,"")</f>
        <v/>
      </c>
      <c r="B12270" s="25" t="str">
        <f aca="false">IF(A12270="","",INT((A12270-1)/$O$2)+1)</f>
        <v/>
      </c>
      <c r="C12270" s="25" t="str">
        <f aca="false">IF(A12270="","",MOD(A12270-1,$O$2)+1)</f>
        <v/>
      </c>
      <c r="D12270" s="27" t="str">
        <f aca="false">IF(A12270="","",IF(A12270=1,Calculadora!$D$5,G12269))</f>
        <v/>
      </c>
      <c r="E12270" s="27" t="str">
        <f aca="false">IF(A12270="","",IF($O$9=1,IF(MOD(C12270-1,$O$8)=0,Calculadora!$D$6*(1+Calculadora!$D$7)^(B12270-1),0),IF(MOD(C12270,$O$8)=0,Calculadora!$D$6*(1+Calculadora!$D$7)^(B12270-1),0)))</f>
        <v/>
      </c>
      <c r="F12270" s="27" t="str">
        <f aca="false">IF(A12270="","",(D12270+IF($O$9=1,E12270,0))*$O$7)</f>
        <v/>
      </c>
      <c r="G12270" s="27" t="str">
        <f aca="false">IF(A12270="","",D12270+E12270+F12270)</f>
        <v/>
      </c>
      <c r="H12270" s="27" t="str">
        <f aca="false">IF(A12270="","",Calculadora!$D$5+SUM($E$7:E12270))</f>
        <v/>
      </c>
      <c r="I12270" s="27" t="str">
        <f aca="false">IF(A12270="","",G12270-H12270)</f>
        <v/>
      </c>
      <c r="J12270" s="27" t="str">
        <f aca="false">IF(A12270="","",IF(C12270=$O$2,G12270,0))</f>
        <v/>
      </c>
    </row>
    <row r="12271" customFormat="false" ht="15" hidden="false" customHeight="false" outlineLevel="0" collapsed="false">
      <c r="A12271" s="25" t="str">
        <f aca="false">IF(ROW()-6&lt;=$O$3,ROW()-6,"")</f>
        <v/>
      </c>
      <c r="B12271" s="25" t="str">
        <f aca="false">IF(A12271="","",INT((A12271-1)/$O$2)+1)</f>
        <v/>
      </c>
      <c r="C12271" s="25" t="str">
        <f aca="false">IF(A12271="","",MOD(A12271-1,$O$2)+1)</f>
        <v/>
      </c>
      <c r="D12271" s="27" t="str">
        <f aca="false">IF(A12271="","",IF(A12271=1,Calculadora!$D$5,G12270))</f>
        <v/>
      </c>
      <c r="E12271" s="27" t="str">
        <f aca="false">IF(A12271="","",IF($O$9=1,IF(MOD(C12271-1,$O$8)=0,Calculadora!$D$6*(1+Calculadora!$D$7)^(B12271-1),0),IF(MOD(C12271,$O$8)=0,Calculadora!$D$6*(1+Calculadora!$D$7)^(B12271-1),0)))</f>
        <v/>
      </c>
      <c r="F12271" s="27" t="str">
        <f aca="false">IF(A12271="","",(D12271+IF($O$9=1,E12271,0))*$O$7)</f>
        <v/>
      </c>
      <c r="G12271" s="27" t="str">
        <f aca="false">IF(A12271="","",D12271+E12271+F12271)</f>
        <v/>
      </c>
      <c r="H12271" s="27" t="str">
        <f aca="false">IF(A12271="","",Calculadora!$D$5+SUM($E$7:E12271))</f>
        <v/>
      </c>
      <c r="I12271" s="27" t="str">
        <f aca="false">IF(A12271="","",G12271-H12271)</f>
        <v/>
      </c>
      <c r="J12271" s="27" t="str">
        <f aca="false">IF(A12271="","",IF(C12271=$O$2,G12271,0))</f>
        <v/>
      </c>
    </row>
    <row r="12272" customFormat="false" ht="15" hidden="false" customHeight="false" outlineLevel="0" collapsed="false">
      <c r="A12272" s="25" t="str">
        <f aca="false">IF(ROW()-6&lt;=$O$3,ROW()-6,"")</f>
        <v/>
      </c>
      <c r="B12272" s="25" t="str">
        <f aca="false">IF(A12272="","",INT((A12272-1)/$O$2)+1)</f>
        <v/>
      </c>
      <c r="C12272" s="25" t="str">
        <f aca="false">IF(A12272="","",MOD(A12272-1,$O$2)+1)</f>
        <v/>
      </c>
      <c r="D12272" s="27" t="str">
        <f aca="false">IF(A12272="","",IF(A12272=1,Calculadora!$D$5,G12271))</f>
        <v/>
      </c>
      <c r="E12272" s="27" t="str">
        <f aca="false">IF(A12272="","",IF($O$9=1,IF(MOD(C12272-1,$O$8)=0,Calculadora!$D$6*(1+Calculadora!$D$7)^(B12272-1),0),IF(MOD(C12272,$O$8)=0,Calculadora!$D$6*(1+Calculadora!$D$7)^(B12272-1),0)))</f>
        <v/>
      </c>
      <c r="F12272" s="27" t="str">
        <f aca="false">IF(A12272="","",(D12272+IF($O$9=1,E12272,0))*$O$7)</f>
        <v/>
      </c>
      <c r="G12272" s="27" t="str">
        <f aca="false">IF(A12272="","",D12272+E12272+F12272)</f>
        <v/>
      </c>
      <c r="H12272" s="27" t="str">
        <f aca="false">IF(A12272="","",Calculadora!$D$5+SUM($E$7:E12272))</f>
        <v/>
      </c>
      <c r="I12272" s="27" t="str">
        <f aca="false">IF(A12272="","",G12272-H12272)</f>
        <v/>
      </c>
      <c r="J12272" s="27" t="str">
        <f aca="false">IF(A12272="","",IF(C12272=$O$2,G12272,0))</f>
        <v/>
      </c>
    </row>
    <row r="12273" customFormat="false" ht="15" hidden="false" customHeight="false" outlineLevel="0" collapsed="false">
      <c r="A12273" s="25" t="str">
        <f aca="false">IF(ROW()-6&lt;=$O$3,ROW()-6,"")</f>
        <v/>
      </c>
      <c r="B12273" s="25" t="str">
        <f aca="false">IF(A12273="","",INT((A12273-1)/$O$2)+1)</f>
        <v/>
      </c>
      <c r="C12273" s="25" t="str">
        <f aca="false">IF(A12273="","",MOD(A12273-1,$O$2)+1)</f>
        <v/>
      </c>
      <c r="D12273" s="27" t="str">
        <f aca="false">IF(A12273="","",IF(A12273=1,Calculadora!$D$5,G12272))</f>
        <v/>
      </c>
      <c r="E12273" s="27" t="str">
        <f aca="false">IF(A12273="","",IF($O$9=1,IF(MOD(C12273-1,$O$8)=0,Calculadora!$D$6*(1+Calculadora!$D$7)^(B12273-1),0),IF(MOD(C12273,$O$8)=0,Calculadora!$D$6*(1+Calculadora!$D$7)^(B12273-1),0)))</f>
        <v/>
      </c>
      <c r="F12273" s="27" t="str">
        <f aca="false">IF(A12273="","",(D12273+IF($O$9=1,E12273,0))*$O$7)</f>
        <v/>
      </c>
      <c r="G12273" s="27" t="str">
        <f aca="false">IF(A12273="","",D12273+E12273+F12273)</f>
        <v/>
      </c>
      <c r="H12273" s="27" t="str">
        <f aca="false">IF(A12273="","",Calculadora!$D$5+SUM($E$7:E12273))</f>
        <v/>
      </c>
      <c r="I12273" s="27" t="str">
        <f aca="false">IF(A12273="","",G12273-H12273)</f>
        <v/>
      </c>
      <c r="J12273" s="27" t="str">
        <f aca="false">IF(A12273="","",IF(C12273=$O$2,G12273,0))</f>
        <v/>
      </c>
    </row>
    <row r="12274" customFormat="false" ht="15" hidden="false" customHeight="false" outlineLevel="0" collapsed="false">
      <c r="A12274" s="25" t="str">
        <f aca="false">IF(ROW()-6&lt;=$O$3,ROW()-6,"")</f>
        <v/>
      </c>
      <c r="B12274" s="25" t="str">
        <f aca="false">IF(A12274="","",INT((A12274-1)/$O$2)+1)</f>
        <v/>
      </c>
      <c r="C12274" s="25" t="str">
        <f aca="false">IF(A12274="","",MOD(A12274-1,$O$2)+1)</f>
        <v/>
      </c>
      <c r="D12274" s="27" t="str">
        <f aca="false">IF(A12274="","",IF(A12274=1,Calculadora!$D$5,G12273))</f>
        <v/>
      </c>
      <c r="E12274" s="27" t="str">
        <f aca="false">IF(A12274="","",IF($O$9=1,IF(MOD(C12274-1,$O$8)=0,Calculadora!$D$6*(1+Calculadora!$D$7)^(B12274-1),0),IF(MOD(C12274,$O$8)=0,Calculadora!$D$6*(1+Calculadora!$D$7)^(B12274-1),0)))</f>
        <v/>
      </c>
      <c r="F12274" s="27" t="str">
        <f aca="false">IF(A12274="","",(D12274+IF($O$9=1,E12274,0))*$O$7)</f>
        <v/>
      </c>
      <c r="G12274" s="27" t="str">
        <f aca="false">IF(A12274="","",D12274+E12274+F12274)</f>
        <v/>
      </c>
      <c r="H12274" s="27" t="str">
        <f aca="false">IF(A12274="","",Calculadora!$D$5+SUM($E$7:E12274))</f>
        <v/>
      </c>
      <c r="I12274" s="27" t="str">
        <f aca="false">IF(A12274="","",G12274-H12274)</f>
        <v/>
      </c>
      <c r="J12274" s="27" t="str">
        <f aca="false">IF(A12274="","",IF(C12274=$O$2,G12274,0))</f>
        <v/>
      </c>
    </row>
    <row r="12275" customFormat="false" ht="15" hidden="false" customHeight="false" outlineLevel="0" collapsed="false">
      <c r="A12275" s="25" t="str">
        <f aca="false">IF(ROW()-6&lt;=$O$3,ROW()-6,"")</f>
        <v/>
      </c>
      <c r="B12275" s="25" t="str">
        <f aca="false">IF(A12275="","",INT((A12275-1)/$O$2)+1)</f>
        <v/>
      </c>
      <c r="C12275" s="25" t="str">
        <f aca="false">IF(A12275="","",MOD(A12275-1,$O$2)+1)</f>
        <v/>
      </c>
      <c r="D12275" s="27" t="str">
        <f aca="false">IF(A12275="","",IF(A12275=1,Calculadora!$D$5,G12274))</f>
        <v/>
      </c>
      <c r="E12275" s="27" t="str">
        <f aca="false">IF(A12275="","",IF($O$9=1,IF(MOD(C12275-1,$O$8)=0,Calculadora!$D$6*(1+Calculadora!$D$7)^(B12275-1),0),IF(MOD(C12275,$O$8)=0,Calculadora!$D$6*(1+Calculadora!$D$7)^(B12275-1),0)))</f>
        <v/>
      </c>
      <c r="F12275" s="27" t="str">
        <f aca="false">IF(A12275="","",(D12275+IF($O$9=1,E12275,0))*$O$7)</f>
        <v/>
      </c>
      <c r="G12275" s="27" t="str">
        <f aca="false">IF(A12275="","",D12275+E12275+F12275)</f>
        <v/>
      </c>
      <c r="H12275" s="27" t="str">
        <f aca="false">IF(A12275="","",Calculadora!$D$5+SUM($E$7:E12275))</f>
        <v/>
      </c>
      <c r="I12275" s="27" t="str">
        <f aca="false">IF(A12275="","",G12275-H12275)</f>
        <v/>
      </c>
      <c r="J12275" s="27" t="str">
        <f aca="false">IF(A12275="","",IF(C12275=$O$2,G12275,0))</f>
        <v/>
      </c>
    </row>
    <row r="12276" customFormat="false" ht="15" hidden="false" customHeight="false" outlineLevel="0" collapsed="false">
      <c r="A12276" s="25" t="str">
        <f aca="false">IF(ROW()-6&lt;=$O$3,ROW()-6,"")</f>
        <v/>
      </c>
      <c r="B12276" s="25" t="str">
        <f aca="false">IF(A12276="","",INT((A12276-1)/$O$2)+1)</f>
        <v/>
      </c>
      <c r="C12276" s="25" t="str">
        <f aca="false">IF(A12276="","",MOD(A12276-1,$O$2)+1)</f>
        <v/>
      </c>
      <c r="D12276" s="27" t="str">
        <f aca="false">IF(A12276="","",IF(A12276=1,Calculadora!$D$5,G12275))</f>
        <v/>
      </c>
      <c r="E12276" s="27" t="str">
        <f aca="false">IF(A12276="","",IF($O$9=1,IF(MOD(C12276-1,$O$8)=0,Calculadora!$D$6*(1+Calculadora!$D$7)^(B12276-1),0),IF(MOD(C12276,$O$8)=0,Calculadora!$D$6*(1+Calculadora!$D$7)^(B12276-1),0)))</f>
        <v/>
      </c>
      <c r="F12276" s="27" t="str">
        <f aca="false">IF(A12276="","",(D12276+IF($O$9=1,E12276,0))*$O$7)</f>
        <v/>
      </c>
      <c r="G12276" s="27" t="str">
        <f aca="false">IF(A12276="","",D12276+E12276+F12276)</f>
        <v/>
      </c>
      <c r="H12276" s="27" t="str">
        <f aca="false">IF(A12276="","",Calculadora!$D$5+SUM($E$7:E12276))</f>
        <v/>
      </c>
      <c r="I12276" s="27" t="str">
        <f aca="false">IF(A12276="","",G12276-H12276)</f>
        <v/>
      </c>
      <c r="J12276" s="27" t="str">
        <f aca="false">IF(A12276="","",IF(C12276=$O$2,G12276,0))</f>
        <v/>
      </c>
    </row>
    <row r="12277" customFormat="false" ht="15" hidden="false" customHeight="false" outlineLevel="0" collapsed="false">
      <c r="A12277" s="25" t="str">
        <f aca="false">IF(ROW()-6&lt;=$O$3,ROW()-6,"")</f>
        <v/>
      </c>
      <c r="B12277" s="25" t="str">
        <f aca="false">IF(A12277="","",INT((A12277-1)/$O$2)+1)</f>
        <v/>
      </c>
      <c r="C12277" s="25" t="str">
        <f aca="false">IF(A12277="","",MOD(A12277-1,$O$2)+1)</f>
        <v/>
      </c>
      <c r="D12277" s="27" t="str">
        <f aca="false">IF(A12277="","",IF(A12277=1,Calculadora!$D$5,G12276))</f>
        <v/>
      </c>
      <c r="E12277" s="27" t="str">
        <f aca="false">IF(A12277="","",IF($O$9=1,IF(MOD(C12277-1,$O$8)=0,Calculadora!$D$6*(1+Calculadora!$D$7)^(B12277-1),0),IF(MOD(C12277,$O$8)=0,Calculadora!$D$6*(1+Calculadora!$D$7)^(B12277-1),0)))</f>
        <v/>
      </c>
      <c r="F12277" s="27" t="str">
        <f aca="false">IF(A12277="","",(D12277+IF($O$9=1,E12277,0))*$O$7)</f>
        <v/>
      </c>
      <c r="G12277" s="27" t="str">
        <f aca="false">IF(A12277="","",D12277+E12277+F12277)</f>
        <v/>
      </c>
      <c r="H12277" s="27" t="str">
        <f aca="false">IF(A12277="","",Calculadora!$D$5+SUM($E$7:E12277))</f>
        <v/>
      </c>
      <c r="I12277" s="27" t="str">
        <f aca="false">IF(A12277="","",G12277-H12277)</f>
        <v/>
      </c>
      <c r="J12277" s="27" t="str">
        <f aca="false">IF(A12277="","",IF(C12277=$O$2,G12277,0))</f>
        <v/>
      </c>
    </row>
    <row r="12278" customFormat="false" ht="15" hidden="false" customHeight="false" outlineLevel="0" collapsed="false">
      <c r="A12278" s="25" t="str">
        <f aca="false">IF(ROW()-6&lt;=$O$3,ROW()-6,"")</f>
        <v/>
      </c>
      <c r="B12278" s="25" t="str">
        <f aca="false">IF(A12278="","",INT((A12278-1)/$O$2)+1)</f>
        <v/>
      </c>
      <c r="C12278" s="25" t="str">
        <f aca="false">IF(A12278="","",MOD(A12278-1,$O$2)+1)</f>
        <v/>
      </c>
      <c r="D12278" s="27" t="str">
        <f aca="false">IF(A12278="","",IF(A12278=1,Calculadora!$D$5,G12277))</f>
        <v/>
      </c>
      <c r="E12278" s="27" t="str">
        <f aca="false">IF(A12278="","",IF($O$9=1,IF(MOD(C12278-1,$O$8)=0,Calculadora!$D$6*(1+Calculadora!$D$7)^(B12278-1),0),IF(MOD(C12278,$O$8)=0,Calculadora!$D$6*(1+Calculadora!$D$7)^(B12278-1),0)))</f>
        <v/>
      </c>
      <c r="F12278" s="27" t="str">
        <f aca="false">IF(A12278="","",(D12278+IF($O$9=1,E12278,0))*$O$7)</f>
        <v/>
      </c>
      <c r="G12278" s="27" t="str">
        <f aca="false">IF(A12278="","",D12278+E12278+F12278)</f>
        <v/>
      </c>
      <c r="H12278" s="27" t="str">
        <f aca="false">IF(A12278="","",Calculadora!$D$5+SUM($E$7:E12278))</f>
        <v/>
      </c>
      <c r="I12278" s="27" t="str">
        <f aca="false">IF(A12278="","",G12278-H12278)</f>
        <v/>
      </c>
      <c r="J12278" s="27" t="str">
        <f aca="false">IF(A12278="","",IF(C12278=$O$2,G12278,0))</f>
        <v/>
      </c>
    </row>
    <row r="12279" customFormat="false" ht="15" hidden="false" customHeight="false" outlineLevel="0" collapsed="false">
      <c r="A12279" s="25" t="str">
        <f aca="false">IF(ROW()-6&lt;=$O$3,ROW()-6,"")</f>
        <v/>
      </c>
      <c r="B12279" s="25" t="str">
        <f aca="false">IF(A12279="","",INT((A12279-1)/$O$2)+1)</f>
        <v/>
      </c>
      <c r="C12279" s="25" t="str">
        <f aca="false">IF(A12279="","",MOD(A12279-1,$O$2)+1)</f>
        <v/>
      </c>
      <c r="D12279" s="27" t="str">
        <f aca="false">IF(A12279="","",IF(A12279=1,Calculadora!$D$5,G12278))</f>
        <v/>
      </c>
      <c r="E12279" s="27" t="str">
        <f aca="false">IF(A12279="","",IF($O$9=1,IF(MOD(C12279-1,$O$8)=0,Calculadora!$D$6*(1+Calculadora!$D$7)^(B12279-1),0),IF(MOD(C12279,$O$8)=0,Calculadora!$D$6*(1+Calculadora!$D$7)^(B12279-1),0)))</f>
        <v/>
      </c>
      <c r="F12279" s="27" t="str">
        <f aca="false">IF(A12279="","",(D12279+IF($O$9=1,E12279,0))*$O$7)</f>
        <v/>
      </c>
      <c r="G12279" s="27" t="str">
        <f aca="false">IF(A12279="","",D12279+E12279+F12279)</f>
        <v/>
      </c>
      <c r="H12279" s="27" t="str">
        <f aca="false">IF(A12279="","",Calculadora!$D$5+SUM($E$7:E12279))</f>
        <v/>
      </c>
      <c r="I12279" s="27" t="str">
        <f aca="false">IF(A12279="","",G12279-H12279)</f>
        <v/>
      </c>
      <c r="J12279" s="27" t="str">
        <f aca="false">IF(A12279="","",IF(C12279=$O$2,G12279,0))</f>
        <v/>
      </c>
    </row>
    <row r="12280" customFormat="false" ht="15" hidden="false" customHeight="false" outlineLevel="0" collapsed="false">
      <c r="A12280" s="25" t="str">
        <f aca="false">IF(ROW()-6&lt;=$O$3,ROW()-6,"")</f>
        <v/>
      </c>
      <c r="B12280" s="25" t="str">
        <f aca="false">IF(A12280="","",INT((A12280-1)/$O$2)+1)</f>
        <v/>
      </c>
      <c r="C12280" s="25" t="str">
        <f aca="false">IF(A12280="","",MOD(A12280-1,$O$2)+1)</f>
        <v/>
      </c>
      <c r="D12280" s="27" t="str">
        <f aca="false">IF(A12280="","",IF(A12280=1,Calculadora!$D$5,G12279))</f>
        <v/>
      </c>
      <c r="E12280" s="27" t="str">
        <f aca="false">IF(A12280="","",IF($O$9=1,IF(MOD(C12280-1,$O$8)=0,Calculadora!$D$6*(1+Calculadora!$D$7)^(B12280-1),0),IF(MOD(C12280,$O$8)=0,Calculadora!$D$6*(1+Calculadora!$D$7)^(B12280-1),0)))</f>
        <v/>
      </c>
      <c r="F12280" s="27" t="str">
        <f aca="false">IF(A12280="","",(D12280+IF($O$9=1,E12280,0))*$O$7)</f>
        <v/>
      </c>
      <c r="G12280" s="27" t="str">
        <f aca="false">IF(A12280="","",D12280+E12280+F12280)</f>
        <v/>
      </c>
      <c r="H12280" s="27" t="str">
        <f aca="false">IF(A12280="","",Calculadora!$D$5+SUM($E$7:E12280))</f>
        <v/>
      </c>
      <c r="I12280" s="27" t="str">
        <f aca="false">IF(A12280="","",G12280-H12280)</f>
        <v/>
      </c>
      <c r="J12280" s="27" t="str">
        <f aca="false">IF(A12280="","",IF(C12280=$O$2,G12280,0))</f>
        <v/>
      </c>
    </row>
    <row r="12281" customFormat="false" ht="15" hidden="false" customHeight="false" outlineLevel="0" collapsed="false">
      <c r="A12281" s="25" t="str">
        <f aca="false">IF(ROW()-6&lt;=$O$3,ROW()-6,"")</f>
        <v/>
      </c>
      <c r="B12281" s="25" t="str">
        <f aca="false">IF(A12281="","",INT((A12281-1)/$O$2)+1)</f>
        <v/>
      </c>
      <c r="C12281" s="25" t="str">
        <f aca="false">IF(A12281="","",MOD(A12281-1,$O$2)+1)</f>
        <v/>
      </c>
      <c r="D12281" s="27" t="str">
        <f aca="false">IF(A12281="","",IF(A12281=1,Calculadora!$D$5,G12280))</f>
        <v/>
      </c>
      <c r="E12281" s="27" t="str">
        <f aca="false">IF(A12281="","",IF($O$9=1,IF(MOD(C12281-1,$O$8)=0,Calculadora!$D$6*(1+Calculadora!$D$7)^(B12281-1),0),IF(MOD(C12281,$O$8)=0,Calculadora!$D$6*(1+Calculadora!$D$7)^(B12281-1),0)))</f>
        <v/>
      </c>
      <c r="F12281" s="27" t="str">
        <f aca="false">IF(A12281="","",(D12281+IF($O$9=1,E12281,0))*$O$7)</f>
        <v/>
      </c>
      <c r="G12281" s="27" t="str">
        <f aca="false">IF(A12281="","",D12281+E12281+F12281)</f>
        <v/>
      </c>
      <c r="H12281" s="27" t="str">
        <f aca="false">IF(A12281="","",Calculadora!$D$5+SUM($E$7:E12281))</f>
        <v/>
      </c>
      <c r="I12281" s="27" t="str">
        <f aca="false">IF(A12281="","",G12281-H12281)</f>
        <v/>
      </c>
      <c r="J12281" s="27" t="str">
        <f aca="false">IF(A12281="","",IF(C12281=$O$2,G12281,0))</f>
        <v/>
      </c>
    </row>
    <row r="12282" customFormat="false" ht="15" hidden="false" customHeight="false" outlineLevel="0" collapsed="false">
      <c r="A12282" s="25" t="str">
        <f aca="false">IF(ROW()-6&lt;=$O$3,ROW()-6,"")</f>
        <v/>
      </c>
      <c r="B12282" s="25" t="str">
        <f aca="false">IF(A12282="","",INT((A12282-1)/$O$2)+1)</f>
        <v/>
      </c>
      <c r="C12282" s="25" t="str">
        <f aca="false">IF(A12282="","",MOD(A12282-1,$O$2)+1)</f>
        <v/>
      </c>
      <c r="D12282" s="27" t="str">
        <f aca="false">IF(A12282="","",IF(A12282=1,Calculadora!$D$5,G12281))</f>
        <v/>
      </c>
      <c r="E12282" s="27" t="str">
        <f aca="false">IF(A12282="","",IF($O$9=1,IF(MOD(C12282-1,$O$8)=0,Calculadora!$D$6*(1+Calculadora!$D$7)^(B12282-1),0),IF(MOD(C12282,$O$8)=0,Calculadora!$D$6*(1+Calculadora!$D$7)^(B12282-1),0)))</f>
        <v/>
      </c>
      <c r="F12282" s="27" t="str">
        <f aca="false">IF(A12282="","",(D12282+IF($O$9=1,E12282,0))*$O$7)</f>
        <v/>
      </c>
      <c r="G12282" s="27" t="str">
        <f aca="false">IF(A12282="","",D12282+E12282+F12282)</f>
        <v/>
      </c>
      <c r="H12282" s="27" t="str">
        <f aca="false">IF(A12282="","",Calculadora!$D$5+SUM($E$7:E12282))</f>
        <v/>
      </c>
      <c r="I12282" s="27" t="str">
        <f aca="false">IF(A12282="","",G12282-H12282)</f>
        <v/>
      </c>
      <c r="J12282" s="27" t="str">
        <f aca="false">IF(A12282="","",IF(C12282=$O$2,G12282,0))</f>
        <v/>
      </c>
    </row>
    <row r="12283" customFormat="false" ht="15" hidden="false" customHeight="false" outlineLevel="0" collapsed="false">
      <c r="A12283" s="25" t="str">
        <f aca="false">IF(ROW()-6&lt;=$O$3,ROW()-6,"")</f>
        <v/>
      </c>
      <c r="B12283" s="25" t="str">
        <f aca="false">IF(A12283="","",INT((A12283-1)/$O$2)+1)</f>
        <v/>
      </c>
      <c r="C12283" s="25" t="str">
        <f aca="false">IF(A12283="","",MOD(A12283-1,$O$2)+1)</f>
        <v/>
      </c>
      <c r="D12283" s="27" t="str">
        <f aca="false">IF(A12283="","",IF(A12283=1,Calculadora!$D$5,G12282))</f>
        <v/>
      </c>
      <c r="E12283" s="27" t="str">
        <f aca="false">IF(A12283="","",IF($O$9=1,IF(MOD(C12283-1,$O$8)=0,Calculadora!$D$6*(1+Calculadora!$D$7)^(B12283-1),0),IF(MOD(C12283,$O$8)=0,Calculadora!$D$6*(1+Calculadora!$D$7)^(B12283-1),0)))</f>
        <v/>
      </c>
      <c r="F12283" s="27" t="str">
        <f aca="false">IF(A12283="","",(D12283+IF($O$9=1,E12283,0))*$O$7)</f>
        <v/>
      </c>
      <c r="G12283" s="27" t="str">
        <f aca="false">IF(A12283="","",D12283+E12283+F12283)</f>
        <v/>
      </c>
      <c r="H12283" s="27" t="str">
        <f aca="false">IF(A12283="","",Calculadora!$D$5+SUM($E$7:E12283))</f>
        <v/>
      </c>
      <c r="I12283" s="27" t="str">
        <f aca="false">IF(A12283="","",G12283-H12283)</f>
        <v/>
      </c>
      <c r="J12283" s="27" t="str">
        <f aca="false">IF(A12283="","",IF(C12283=$O$2,G12283,0))</f>
        <v/>
      </c>
    </row>
    <row r="12284" customFormat="false" ht="15" hidden="false" customHeight="false" outlineLevel="0" collapsed="false">
      <c r="A12284" s="25" t="str">
        <f aca="false">IF(ROW()-6&lt;=$O$3,ROW()-6,"")</f>
        <v/>
      </c>
      <c r="B12284" s="25" t="str">
        <f aca="false">IF(A12284="","",INT((A12284-1)/$O$2)+1)</f>
        <v/>
      </c>
      <c r="C12284" s="25" t="str">
        <f aca="false">IF(A12284="","",MOD(A12284-1,$O$2)+1)</f>
        <v/>
      </c>
      <c r="D12284" s="27" t="str">
        <f aca="false">IF(A12284="","",IF(A12284=1,Calculadora!$D$5,G12283))</f>
        <v/>
      </c>
      <c r="E12284" s="27" t="str">
        <f aca="false">IF(A12284="","",IF($O$9=1,IF(MOD(C12284-1,$O$8)=0,Calculadora!$D$6*(1+Calculadora!$D$7)^(B12284-1),0),IF(MOD(C12284,$O$8)=0,Calculadora!$D$6*(1+Calculadora!$D$7)^(B12284-1),0)))</f>
        <v/>
      </c>
      <c r="F12284" s="27" t="str">
        <f aca="false">IF(A12284="","",(D12284+IF($O$9=1,E12284,0))*$O$7)</f>
        <v/>
      </c>
      <c r="G12284" s="27" t="str">
        <f aca="false">IF(A12284="","",D12284+E12284+F12284)</f>
        <v/>
      </c>
      <c r="H12284" s="27" t="str">
        <f aca="false">IF(A12284="","",Calculadora!$D$5+SUM($E$7:E12284))</f>
        <v/>
      </c>
      <c r="I12284" s="27" t="str">
        <f aca="false">IF(A12284="","",G12284-H12284)</f>
        <v/>
      </c>
      <c r="J12284" s="27" t="str">
        <f aca="false">IF(A12284="","",IF(C12284=$O$2,G12284,0))</f>
        <v/>
      </c>
    </row>
    <row r="12285" customFormat="false" ht="15" hidden="false" customHeight="false" outlineLevel="0" collapsed="false">
      <c r="A12285" s="25" t="str">
        <f aca="false">IF(ROW()-6&lt;=$O$3,ROW()-6,"")</f>
        <v/>
      </c>
      <c r="B12285" s="25" t="str">
        <f aca="false">IF(A12285="","",INT((A12285-1)/$O$2)+1)</f>
        <v/>
      </c>
      <c r="C12285" s="25" t="str">
        <f aca="false">IF(A12285="","",MOD(A12285-1,$O$2)+1)</f>
        <v/>
      </c>
      <c r="D12285" s="27" t="str">
        <f aca="false">IF(A12285="","",IF(A12285=1,Calculadora!$D$5,G12284))</f>
        <v/>
      </c>
      <c r="E12285" s="27" t="str">
        <f aca="false">IF(A12285="","",IF($O$9=1,IF(MOD(C12285-1,$O$8)=0,Calculadora!$D$6*(1+Calculadora!$D$7)^(B12285-1),0),IF(MOD(C12285,$O$8)=0,Calculadora!$D$6*(1+Calculadora!$D$7)^(B12285-1),0)))</f>
        <v/>
      </c>
      <c r="F12285" s="27" t="str">
        <f aca="false">IF(A12285="","",(D12285+IF($O$9=1,E12285,0))*$O$7)</f>
        <v/>
      </c>
      <c r="G12285" s="27" t="str">
        <f aca="false">IF(A12285="","",D12285+E12285+F12285)</f>
        <v/>
      </c>
      <c r="H12285" s="27" t="str">
        <f aca="false">IF(A12285="","",Calculadora!$D$5+SUM($E$7:E12285))</f>
        <v/>
      </c>
      <c r="I12285" s="27" t="str">
        <f aca="false">IF(A12285="","",G12285-H12285)</f>
        <v/>
      </c>
      <c r="J12285" s="27" t="str">
        <f aca="false">IF(A12285="","",IF(C12285=$O$2,G12285,0))</f>
        <v/>
      </c>
    </row>
    <row r="12286" customFormat="false" ht="15" hidden="false" customHeight="false" outlineLevel="0" collapsed="false">
      <c r="A12286" s="25" t="str">
        <f aca="false">IF(ROW()-6&lt;=$O$3,ROW()-6,"")</f>
        <v/>
      </c>
      <c r="B12286" s="25" t="str">
        <f aca="false">IF(A12286="","",INT((A12286-1)/$O$2)+1)</f>
        <v/>
      </c>
      <c r="C12286" s="25" t="str">
        <f aca="false">IF(A12286="","",MOD(A12286-1,$O$2)+1)</f>
        <v/>
      </c>
      <c r="D12286" s="27" t="str">
        <f aca="false">IF(A12286="","",IF(A12286=1,Calculadora!$D$5,G12285))</f>
        <v/>
      </c>
      <c r="E12286" s="27" t="str">
        <f aca="false">IF(A12286="","",IF($O$9=1,IF(MOD(C12286-1,$O$8)=0,Calculadora!$D$6*(1+Calculadora!$D$7)^(B12286-1),0),IF(MOD(C12286,$O$8)=0,Calculadora!$D$6*(1+Calculadora!$D$7)^(B12286-1),0)))</f>
        <v/>
      </c>
      <c r="F12286" s="27" t="str">
        <f aca="false">IF(A12286="","",(D12286+IF($O$9=1,E12286,0))*$O$7)</f>
        <v/>
      </c>
      <c r="G12286" s="27" t="str">
        <f aca="false">IF(A12286="","",D12286+E12286+F12286)</f>
        <v/>
      </c>
      <c r="H12286" s="27" t="str">
        <f aca="false">IF(A12286="","",Calculadora!$D$5+SUM($E$7:E12286))</f>
        <v/>
      </c>
      <c r="I12286" s="27" t="str">
        <f aca="false">IF(A12286="","",G12286-H12286)</f>
        <v/>
      </c>
      <c r="J12286" s="27" t="str">
        <f aca="false">IF(A12286="","",IF(C12286=$O$2,G12286,0))</f>
        <v/>
      </c>
    </row>
    <row r="12287" customFormat="false" ht="15" hidden="false" customHeight="false" outlineLevel="0" collapsed="false">
      <c r="A12287" s="25" t="str">
        <f aca="false">IF(ROW()-6&lt;=$O$3,ROW()-6,"")</f>
        <v/>
      </c>
      <c r="B12287" s="25" t="str">
        <f aca="false">IF(A12287="","",INT((A12287-1)/$O$2)+1)</f>
        <v/>
      </c>
      <c r="C12287" s="25" t="str">
        <f aca="false">IF(A12287="","",MOD(A12287-1,$O$2)+1)</f>
        <v/>
      </c>
      <c r="D12287" s="27" t="str">
        <f aca="false">IF(A12287="","",IF(A12287=1,Calculadora!$D$5,G12286))</f>
        <v/>
      </c>
      <c r="E12287" s="27" t="str">
        <f aca="false">IF(A12287="","",IF($O$9=1,IF(MOD(C12287-1,$O$8)=0,Calculadora!$D$6*(1+Calculadora!$D$7)^(B12287-1),0),IF(MOD(C12287,$O$8)=0,Calculadora!$D$6*(1+Calculadora!$D$7)^(B12287-1),0)))</f>
        <v/>
      </c>
      <c r="F12287" s="27" t="str">
        <f aca="false">IF(A12287="","",(D12287+IF($O$9=1,E12287,0))*$O$7)</f>
        <v/>
      </c>
      <c r="G12287" s="27" t="str">
        <f aca="false">IF(A12287="","",D12287+E12287+F12287)</f>
        <v/>
      </c>
      <c r="H12287" s="27" t="str">
        <f aca="false">IF(A12287="","",Calculadora!$D$5+SUM($E$7:E12287))</f>
        <v/>
      </c>
      <c r="I12287" s="27" t="str">
        <f aca="false">IF(A12287="","",G12287-H12287)</f>
        <v/>
      </c>
      <c r="J12287" s="27" t="str">
        <f aca="false">IF(A12287="","",IF(C12287=$O$2,G12287,0))</f>
        <v/>
      </c>
    </row>
    <row r="12288" customFormat="false" ht="15" hidden="false" customHeight="false" outlineLevel="0" collapsed="false">
      <c r="A12288" s="25" t="str">
        <f aca="false">IF(ROW()-6&lt;=$O$3,ROW()-6,"")</f>
        <v/>
      </c>
      <c r="B12288" s="25" t="str">
        <f aca="false">IF(A12288="","",INT((A12288-1)/$O$2)+1)</f>
        <v/>
      </c>
      <c r="C12288" s="25" t="str">
        <f aca="false">IF(A12288="","",MOD(A12288-1,$O$2)+1)</f>
        <v/>
      </c>
      <c r="D12288" s="27" t="str">
        <f aca="false">IF(A12288="","",IF(A12288=1,Calculadora!$D$5,G12287))</f>
        <v/>
      </c>
      <c r="E12288" s="27" t="str">
        <f aca="false">IF(A12288="","",IF($O$9=1,IF(MOD(C12288-1,$O$8)=0,Calculadora!$D$6*(1+Calculadora!$D$7)^(B12288-1),0),IF(MOD(C12288,$O$8)=0,Calculadora!$D$6*(1+Calculadora!$D$7)^(B12288-1),0)))</f>
        <v/>
      </c>
      <c r="F12288" s="27" t="str">
        <f aca="false">IF(A12288="","",(D12288+IF($O$9=1,E12288,0))*$O$7)</f>
        <v/>
      </c>
      <c r="G12288" s="27" t="str">
        <f aca="false">IF(A12288="","",D12288+E12288+F12288)</f>
        <v/>
      </c>
      <c r="H12288" s="27" t="str">
        <f aca="false">IF(A12288="","",Calculadora!$D$5+SUM($E$7:E12288))</f>
        <v/>
      </c>
      <c r="I12288" s="27" t="str">
        <f aca="false">IF(A12288="","",G12288-H12288)</f>
        <v/>
      </c>
      <c r="J12288" s="27" t="str">
        <f aca="false">IF(A12288="","",IF(C12288=$O$2,G12288,0))</f>
        <v/>
      </c>
    </row>
    <row r="12289" customFormat="false" ht="15" hidden="false" customHeight="false" outlineLevel="0" collapsed="false">
      <c r="A12289" s="25" t="str">
        <f aca="false">IF(ROW()-6&lt;=$O$3,ROW()-6,"")</f>
        <v/>
      </c>
      <c r="B12289" s="25" t="str">
        <f aca="false">IF(A12289="","",INT((A12289-1)/$O$2)+1)</f>
        <v/>
      </c>
      <c r="C12289" s="25" t="str">
        <f aca="false">IF(A12289="","",MOD(A12289-1,$O$2)+1)</f>
        <v/>
      </c>
      <c r="D12289" s="27" t="str">
        <f aca="false">IF(A12289="","",IF(A12289=1,Calculadora!$D$5,G12288))</f>
        <v/>
      </c>
      <c r="E12289" s="27" t="str">
        <f aca="false">IF(A12289="","",IF($O$9=1,IF(MOD(C12289-1,$O$8)=0,Calculadora!$D$6*(1+Calculadora!$D$7)^(B12289-1),0),IF(MOD(C12289,$O$8)=0,Calculadora!$D$6*(1+Calculadora!$D$7)^(B12289-1),0)))</f>
        <v/>
      </c>
      <c r="F12289" s="27" t="str">
        <f aca="false">IF(A12289="","",(D12289+IF($O$9=1,E12289,0))*$O$7)</f>
        <v/>
      </c>
      <c r="G12289" s="27" t="str">
        <f aca="false">IF(A12289="","",D12289+E12289+F12289)</f>
        <v/>
      </c>
      <c r="H12289" s="27" t="str">
        <f aca="false">IF(A12289="","",Calculadora!$D$5+SUM($E$7:E12289))</f>
        <v/>
      </c>
      <c r="I12289" s="27" t="str">
        <f aca="false">IF(A12289="","",G12289-H12289)</f>
        <v/>
      </c>
      <c r="J12289" s="27" t="str">
        <f aca="false">IF(A12289="","",IF(C12289=$O$2,G12289,0))</f>
        <v/>
      </c>
    </row>
    <row r="12290" customFormat="false" ht="15" hidden="false" customHeight="false" outlineLevel="0" collapsed="false">
      <c r="A12290" s="25" t="str">
        <f aca="false">IF(ROW()-6&lt;=$O$3,ROW()-6,"")</f>
        <v/>
      </c>
      <c r="B12290" s="25" t="str">
        <f aca="false">IF(A12290="","",INT((A12290-1)/$O$2)+1)</f>
        <v/>
      </c>
      <c r="C12290" s="25" t="str">
        <f aca="false">IF(A12290="","",MOD(A12290-1,$O$2)+1)</f>
        <v/>
      </c>
      <c r="D12290" s="27" t="str">
        <f aca="false">IF(A12290="","",IF(A12290=1,Calculadora!$D$5,G12289))</f>
        <v/>
      </c>
      <c r="E12290" s="27" t="str">
        <f aca="false">IF(A12290="","",IF($O$9=1,IF(MOD(C12290-1,$O$8)=0,Calculadora!$D$6*(1+Calculadora!$D$7)^(B12290-1),0),IF(MOD(C12290,$O$8)=0,Calculadora!$D$6*(1+Calculadora!$D$7)^(B12290-1),0)))</f>
        <v/>
      </c>
      <c r="F12290" s="27" t="str">
        <f aca="false">IF(A12290="","",(D12290+IF($O$9=1,E12290,0))*$O$7)</f>
        <v/>
      </c>
      <c r="G12290" s="27" t="str">
        <f aca="false">IF(A12290="","",D12290+E12290+F12290)</f>
        <v/>
      </c>
      <c r="H12290" s="27" t="str">
        <f aca="false">IF(A12290="","",Calculadora!$D$5+SUM($E$7:E12290))</f>
        <v/>
      </c>
      <c r="I12290" s="27" t="str">
        <f aca="false">IF(A12290="","",G12290-H12290)</f>
        <v/>
      </c>
      <c r="J12290" s="27" t="str">
        <f aca="false">IF(A12290="","",IF(C12290=$O$2,G12290,0))</f>
        <v/>
      </c>
    </row>
    <row r="12291" customFormat="false" ht="15" hidden="false" customHeight="false" outlineLevel="0" collapsed="false">
      <c r="A12291" s="25" t="str">
        <f aca="false">IF(ROW()-6&lt;=$O$3,ROW()-6,"")</f>
        <v/>
      </c>
      <c r="B12291" s="25" t="str">
        <f aca="false">IF(A12291="","",INT((A12291-1)/$O$2)+1)</f>
        <v/>
      </c>
      <c r="C12291" s="25" t="str">
        <f aca="false">IF(A12291="","",MOD(A12291-1,$O$2)+1)</f>
        <v/>
      </c>
      <c r="D12291" s="27" t="str">
        <f aca="false">IF(A12291="","",IF(A12291=1,Calculadora!$D$5,G12290))</f>
        <v/>
      </c>
      <c r="E12291" s="27" t="str">
        <f aca="false">IF(A12291="","",IF($O$9=1,IF(MOD(C12291-1,$O$8)=0,Calculadora!$D$6*(1+Calculadora!$D$7)^(B12291-1),0),IF(MOD(C12291,$O$8)=0,Calculadora!$D$6*(1+Calculadora!$D$7)^(B12291-1),0)))</f>
        <v/>
      </c>
      <c r="F12291" s="27" t="str">
        <f aca="false">IF(A12291="","",(D12291+IF($O$9=1,E12291,0))*$O$7)</f>
        <v/>
      </c>
      <c r="G12291" s="27" t="str">
        <f aca="false">IF(A12291="","",D12291+E12291+F12291)</f>
        <v/>
      </c>
      <c r="H12291" s="27" t="str">
        <f aca="false">IF(A12291="","",Calculadora!$D$5+SUM($E$7:E12291))</f>
        <v/>
      </c>
      <c r="I12291" s="27" t="str">
        <f aca="false">IF(A12291="","",G12291-H12291)</f>
        <v/>
      </c>
      <c r="J12291" s="27" t="str">
        <f aca="false">IF(A12291="","",IF(C12291=$O$2,G12291,0))</f>
        <v/>
      </c>
    </row>
    <row r="12292" customFormat="false" ht="15" hidden="false" customHeight="false" outlineLevel="0" collapsed="false">
      <c r="A12292" s="25" t="str">
        <f aca="false">IF(ROW()-6&lt;=$O$3,ROW()-6,"")</f>
        <v/>
      </c>
      <c r="B12292" s="25" t="str">
        <f aca="false">IF(A12292="","",INT((A12292-1)/$O$2)+1)</f>
        <v/>
      </c>
      <c r="C12292" s="25" t="str">
        <f aca="false">IF(A12292="","",MOD(A12292-1,$O$2)+1)</f>
        <v/>
      </c>
      <c r="D12292" s="27" t="str">
        <f aca="false">IF(A12292="","",IF(A12292=1,Calculadora!$D$5,G12291))</f>
        <v/>
      </c>
      <c r="E12292" s="27" t="str">
        <f aca="false">IF(A12292="","",IF($O$9=1,IF(MOD(C12292-1,$O$8)=0,Calculadora!$D$6*(1+Calculadora!$D$7)^(B12292-1),0),IF(MOD(C12292,$O$8)=0,Calculadora!$D$6*(1+Calculadora!$D$7)^(B12292-1),0)))</f>
        <v/>
      </c>
      <c r="F12292" s="27" t="str">
        <f aca="false">IF(A12292="","",(D12292+IF($O$9=1,E12292,0))*$O$7)</f>
        <v/>
      </c>
      <c r="G12292" s="27" t="str">
        <f aca="false">IF(A12292="","",D12292+E12292+F12292)</f>
        <v/>
      </c>
      <c r="H12292" s="27" t="str">
        <f aca="false">IF(A12292="","",Calculadora!$D$5+SUM($E$7:E12292))</f>
        <v/>
      </c>
      <c r="I12292" s="27" t="str">
        <f aca="false">IF(A12292="","",G12292-H12292)</f>
        <v/>
      </c>
      <c r="J12292" s="27" t="str">
        <f aca="false">IF(A12292="","",IF(C12292=$O$2,G12292,0))</f>
        <v/>
      </c>
    </row>
    <row r="12293" customFormat="false" ht="15" hidden="false" customHeight="false" outlineLevel="0" collapsed="false">
      <c r="A12293" s="25" t="str">
        <f aca="false">IF(ROW()-6&lt;=$O$3,ROW()-6,"")</f>
        <v/>
      </c>
      <c r="B12293" s="25" t="str">
        <f aca="false">IF(A12293="","",INT((A12293-1)/$O$2)+1)</f>
        <v/>
      </c>
      <c r="C12293" s="25" t="str">
        <f aca="false">IF(A12293="","",MOD(A12293-1,$O$2)+1)</f>
        <v/>
      </c>
      <c r="D12293" s="27" t="str">
        <f aca="false">IF(A12293="","",IF(A12293=1,Calculadora!$D$5,G12292))</f>
        <v/>
      </c>
      <c r="E12293" s="27" t="str">
        <f aca="false">IF(A12293="","",IF($O$9=1,IF(MOD(C12293-1,$O$8)=0,Calculadora!$D$6*(1+Calculadora!$D$7)^(B12293-1),0),IF(MOD(C12293,$O$8)=0,Calculadora!$D$6*(1+Calculadora!$D$7)^(B12293-1),0)))</f>
        <v/>
      </c>
      <c r="F12293" s="27" t="str">
        <f aca="false">IF(A12293="","",(D12293+IF($O$9=1,E12293,0))*$O$7)</f>
        <v/>
      </c>
      <c r="G12293" s="27" t="str">
        <f aca="false">IF(A12293="","",D12293+E12293+F12293)</f>
        <v/>
      </c>
      <c r="H12293" s="27" t="str">
        <f aca="false">IF(A12293="","",Calculadora!$D$5+SUM($E$7:E12293))</f>
        <v/>
      </c>
      <c r="I12293" s="27" t="str">
        <f aca="false">IF(A12293="","",G12293-H12293)</f>
        <v/>
      </c>
      <c r="J12293" s="27" t="str">
        <f aca="false">IF(A12293="","",IF(C12293=$O$2,G12293,0))</f>
        <v/>
      </c>
    </row>
    <row r="12294" customFormat="false" ht="15" hidden="false" customHeight="false" outlineLevel="0" collapsed="false">
      <c r="A12294" s="25" t="str">
        <f aca="false">IF(ROW()-6&lt;=$O$3,ROW()-6,"")</f>
        <v/>
      </c>
      <c r="B12294" s="25" t="str">
        <f aca="false">IF(A12294="","",INT((A12294-1)/$O$2)+1)</f>
        <v/>
      </c>
      <c r="C12294" s="25" t="str">
        <f aca="false">IF(A12294="","",MOD(A12294-1,$O$2)+1)</f>
        <v/>
      </c>
      <c r="D12294" s="27" t="str">
        <f aca="false">IF(A12294="","",IF(A12294=1,Calculadora!$D$5,G12293))</f>
        <v/>
      </c>
      <c r="E12294" s="27" t="str">
        <f aca="false">IF(A12294="","",IF($O$9=1,IF(MOD(C12294-1,$O$8)=0,Calculadora!$D$6*(1+Calculadora!$D$7)^(B12294-1),0),IF(MOD(C12294,$O$8)=0,Calculadora!$D$6*(1+Calculadora!$D$7)^(B12294-1),0)))</f>
        <v/>
      </c>
      <c r="F12294" s="27" t="str">
        <f aca="false">IF(A12294="","",(D12294+IF($O$9=1,E12294,0))*$O$7)</f>
        <v/>
      </c>
      <c r="G12294" s="27" t="str">
        <f aca="false">IF(A12294="","",D12294+E12294+F12294)</f>
        <v/>
      </c>
      <c r="H12294" s="27" t="str">
        <f aca="false">IF(A12294="","",Calculadora!$D$5+SUM($E$7:E12294))</f>
        <v/>
      </c>
      <c r="I12294" s="27" t="str">
        <f aca="false">IF(A12294="","",G12294-H12294)</f>
        <v/>
      </c>
      <c r="J12294" s="27" t="str">
        <f aca="false">IF(A12294="","",IF(C12294=$O$2,G12294,0))</f>
        <v/>
      </c>
    </row>
    <row r="12295" customFormat="false" ht="15" hidden="false" customHeight="false" outlineLevel="0" collapsed="false">
      <c r="A12295" s="25" t="str">
        <f aca="false">IF(ROW()-6&lt;=$O$3,ROW()-6,"")</f>
        <v/>
      </c>
      <c r="B12295" s="25" t="str">
        <f aca="false">IF(A12295="","",INT((A12295-1)/$O$2)+1)</f>
        <v/>
      </c>
      <c r="C12295" s="25" t="str">
        <f aca="false">IF(A12295="","",MOD(A12295-1,$O$2)+1)</f>
        <v/>
      </c>
      <c r="D12295" s="27" t="str">
        <f aca="false">IF(A12295="","",IF(A12295=1,Calculadora!$D$5,G12294))</f>
        <v/>
      </c>
      <c r="E12295" s="27" t="str">
        <f aca="false">IF(A12295="","",IF($O$9=1,IF(MOD(C12295-1,$O$8)=0,Calculadora!$D$6*(1+Calculadora!$D$7)^(B12295-1),0),IF(MOD(C12295,$O$8)=0,Calculadora!$D$6*(1+Calculadora!$D$7)^(B12295-1),0)))</f>
        <v/>
      </c>
      <c r="F12295" s="27" t="str">
        <f aca="false">IF(A12295="","",(D12295+IF($O$9=1,E12295,0))*$O$7)</f>
        <v/>
      </c>
      <c r="G12295" s="27" t="str">
        <f aca="false">IF(A12295="","",D12295+E12295+F12295)</f>
        <v/>
      </c>
      <c r="H12295" s="27" t="str">
        <f aca="false">IF(A12295="","",Calculadora!$D$5+SUM($E$7:E12295))</f>
        <v/>
      </c>
      <c r="I12295" s="27" t="str">
        <f aca="false">IF(A12295="","",G12295-H12295)</f>
        <v/>
      </c>
      <c r="J12295" s="27" t="str">
        <f aca="false">IF(A12295="","",IF(C12295=$O$2,G12295,0))</f>
        <v/>
      </c>
    </row>
    <row r="12296" customFormat="false" ht="15" hidden="false" customHeight="false" outlineLevel="0" collapsed="false">
      <c r="A12296" s="25" t="str">
        <f aca="false">IF(ROW()-6&lt;=$O$3,ROW()-6,"")</f>
        <v/>
      </c>
      <c r="B12296" s="25" t="str">
        <f aca="false">IF(A12296="","",INT((A12296-1)/$O$2)+1)</f>
        <v/>
      </c>
      <c r="C12296" s="25" t="str">
        <f aca="false">IF(A12296="","",MOD(A12296-1,$O$2)+1)</f>
        <v/>
      </c>
      <c r="D12296" s="27" t="str">
        <f aca="false">IF(A12296="","",IF(A12296=1,Calculadora!$D$5,G12295))</f>
        <v/>
      </c>
      <c r="E12296" s="27" t="str">
        <f aca="false">IF(A12296="","",IF($O$9=1,IF(MOD(C12296-1,$O$8)=0,Calculadora!$D$6*(1+Calculadora!$D$7)^(B12296-1),0),IF(MOD(C12296,$O$8)=0,Calculadora!$D$6*(1+Calculadora!$D$7)^(B12296-1),0)))</f>
        <v/>
      </c>
      <c r="F12296" s="27" t="str">
        <f aca="false">IF(A12296="","",(D12296+IF($O$9=1,E12296,0))*$O$7)</f>
        <v/>
      </c>
      <c r="G12296" s="27" t="str">
        <f aca="false">IF(A12296="","",D12296+E12296+F12296)</f>
        <v/>
      </c>
      <c r="H12296" s="27" t="str">
        <f aca="false">IF(A12296="","",Calculadora!$D$5+SUM($E$7:E12296))</f>
        <v/>
      </c>
      <c r="I12296" s="27" t="str">
        <f aca="false">IF(A12296="","",G12296-H12296)</f>
        <v/>
      </c>
      <c r="J12296" s="27" t="str">
        <f aca="false">IF(A12296="","",IF(C12296=$O$2,G12296,0))</f>
        <v/>
      </c>
    </row>
    <row r="12297" customFormat="false" ht="15" hidden="false" customHeight="false" outlineLevel="0" collapsed="false">
      <c r="A12297" s="25" t="str">
        <f aca="false">IF(ROW()-6&lt;=$O$3,ROW()-6,"")</f>
        <v/>
      </c>
      <c r="B12297" s="25" t="str">
        <f aca="false">IF(A12297="","",INT((A12297-1)/$O$2)+1)</f>
        <v/>
      </c>
      <c r="C12297" s="25" t="str">
        <f aca="false">IF(A12297="","",MOD(A12297-1,$O$2)+1)</f>
        <v/>
      </c>
      <c r="D12297" s="27" t="str">
        <f aca="false">IF(A12297="","",IF(A12297=1,Calculadora!$D$5,G12296))</f>
        <v/>
      </c>
      <c r="E12297" s="27" t="str">
        <f aca="false">IF(A12297="","",IF($O$9=1,IF(MOD(C12297-1,$O$8)=0,Calculadora!$D$6*(1+Calculadora!$D$7)^(B12297-1),0),IF(MOD(C12297,$O$8)=0,Calculadora!$D$6*(1+Calculadora!$D$7)^(B12297-1),0)))</f>
        <v/>
      </c>
      <c r="F12297" s="27" t="str">
        <f aca="false">IF(A12297="","",(D12297+IF($O$9=1,E12297,0))*$O$7)</f>
        <v/>
      </c>
      <c r="G12297" s="27" t="str">
        <f aca="false">IF(A12297="","",D12297+E12297+F12297)</f>
        <v/>
      </c>
      <c r="H12297" s="27" t="str">
        <f aca="false">IF(A12297="","",Calculadora!$D$5+SUM($E$7:E12297))</f>
        <v/>
      </c>
      <c r="I12297" s="27" t="str">
        <f aca="false">IF(A12297="","",G12297-H12297)</f>
        <v/>
      </c>
      <c r="J12297" s="27" t="str">
        <f aca="false">IF(A12297="","",IF(C12297=$O$2,G12297,0))</f>
        <v/>
      </c>
    </row>
    <row r="12298" customFormat="false" ht="15" hidden="false" customHeight="false" outlineLevel="0" collapsed="false">
      <c r="A12298" s="25" t="str">
        <f aca="false">IF(ROW()-6&lt;=$O$3,ROW()-6,"")</f>
        <v/>
      </c>
      <c r="B12298" s="25" t="str">
        <f aca="false">IF(A12298="","",INT((A12298-1)/$O$2)+1)</f>
        <v/>
      </c>
      <c r="C12298" s="25" t="str">
        <f aca="false">IF(A12298="","",MOD(A12298-1,$O$2)+1)</f>
        <v/>
      </c>
      <c r="D12298" s="27" t="str">
        <f aca="false">IF(A12298="","",IF(A12298=1,Calculadora!$D$5,G12297))</f>
        <v/>
      </c>
      <c r="E12298" s="27" t="str">
        <f aca="false">IF(A12298="","",IF($O$9=1,IF(MOD(C12298-1,$O$8)=0,Calculadora!$D$6*(1+Calculadora!$D$7)^(B12298-1),0),IF(MOD(C12298,$O$8)=0,Calculadora!$D$6*(1+Calculadora!$D$7)^(B12298-1),0)))</f>
        <v/>
      </c>
      <c r="F12298" s="27" t="str">
        <f aca="false">IF(A12298="","",(D12298+IF($O$9=1,E12298,0))*$O$7)</f>
        <v/>
      </c>
      <c r="G12298" s="27" t="str">
        <f aca="false">IF(A12298="","",D12298+E12298+F12298)</f>
        <v/>
      </c>
      <c r="H12298" s="27" t="str">
        <f aca="false">IF(A12298="","",Calculadora!$D$5+SUM($E$7:E12298))</f>
        <v/>
      </c>
      <c r="I12298" s="27" t="str">
        <f aca="false">IF(A12298="","",G12298-H12298)</f>
        <v/>
      </c>
      <c r="J12298" s="27" t="str">
        <f aca="false">IF(A12298="","",IF(C12298=$O$2,G12298,0))</f>
        <v/>
      </c>
    </row>
    <row r="12299" customFormat="false" ht="15" hidden="false" customHeight="false" outlineLevel="0" collapsed="false">
      <c r="A12299" s="25" t="str">
        <f aca="false">IF(ROW()-6&lt;=$O$3,ROW()-6,"")</f>
        <v/>
      </c>
      <c r="B12299" s="25" t="str">
        <f aca="false">IF(A12299="","",INT((A12299-1)/$O$2)+1)</f>
        <v/>
      </c>
      <c r="C12299" s="25" t="str">
        <f aca="false">IF(A12299="","",MOD(A12299-1,$O$2)+1)</f>
        <v/>
      </c>
      <c r="D12299" s="27" t="str">
        <f aca="false">IF(A12299="","",IF(A12299=1,Calculadora!$D$5,G12298))</f>
        <v/>
      </c>
      <c r="E12299" s="27" t="str">
        <f aca="false">IF(A12299="","",IF($O$9=1,IF(MOD(C12299-1,$O$8)=0,Calculadora!$D$6*(1+Calculadora!$D$7)^(B12299-1),0),IF(MOD(C12299,$O$8)=0,Calculadora!$D$6*(1+Calculadora!$D$7)^(B12299-1),0)))</f>
        <v/>
      </c>
      <c r="F12299" s="27" t="str">
        <f aca="false">IF(A12299="","",(D12299+IF($O$9=1,E12299,0))*$O$7)</f>
        <v/>
      </c>
      <c r="G12299" s="27" t="str">
        <f aca="false">IF(A12299="","",D12299+E12299+F12299)</f>
        <v/>
      </c>
      <c r="H12299" s="27" t="str">
        <f aca="false">IF(A12299="","",Calculadora!$D$5+SUM($E$7:E12299))</f>
        <v/>
      </c>
      <c r="I12299" s="27" t="str">
        <f aca="false">IF(A12299="","",G12299-H12299)</f>
        <v/>
      </c>
      <c r="J12299" s="27" t="str">
        <f aca="false">IF(A12299="","",IF(C12299=$O$2,G12299,0))</f>
        <v/>
      </c>
    </row>
    <row r="12300" customFormat="false" ht="15" hidden="false" customHeight="false" outlineLevel="0" collapsed="false">
      <c r="A12300" s="25" t="str">
        <f aca="false">IF(ROW()-6&lt;=$O$3,ROW()-6,"")</f>
        <v/>
      </c>
      <c r="B12300" s="25" t="str">
        <f aca="false">IF(A12300="","",INT((A12300-1)/$O$2)+1)</f>
        <v/>
      </c>
      <c r="C12300" s="25" t="str">
        <f aca="false">IF(A12300="","",MOD(A12300-1,$O$2)+1)</f>
        <v/>
      </c>
      <c r="D12300" s="27" t="str">
        <f aca="false">IF(A12300="","",IF(A12300=1,Calculadora!$D$5,G12299))</f>
        <v/>
      </c>
      <c r="E12300" s="27" t="str">
        <f aca="false">IF(A12300="","",IF($O$9=1,IF(MOD(C12300-1,$O$8)=0,Calculadora!$D$6*(1+Calculadora!$D$7)^(B12300-1),0),IF(MOD(C12300,$O$8)=0,Calculadora!$D$6*(1+Calculadora!$D$7)^(B12300-1),0)))</f>
        <v/>
      </c>
      <c r="F12300" s="27" t="str">
        <f aca="false">IF(A12300="","",(D12300+IF($O$9=1,E12300,0))*$O$7)</f>
        <v/>
      </c>
      <c r="G12300" s="27" t="str">
        <f aca="false">IF(A12300="","",D12300+E12300+F12300)</f>
        <v/>
      </c>
      <c r="H12300" s="27" t="str">
        <f aca="false">IF(A12300="","",Calculadora!$D$5+SUM($E$7:E12300))</f>
        <v/>
      </c>
      <c r="I12300" s="27" t="str">
        <f aca="false">IF(A12300="","",G12300-H12300)</f>
        <v/>
      </c>
      <c r="J12300" s="27" t="str">
        <f aca="false">IF(A12300="","",IF(C12300=$O$2,G12300,0))</f>
        <v/>
      </c>
    </row>
    <row r="12301" customFormat="false" ht="15" hidden="false" customHeight="false" outlineLevel="0" collapsed="false">
      <c r="A12301" s="25" t="str">
        <f aca="false">IF(ROW()-6&lt;=$O$3,ROW()-6,"")</f>
        <v/>
      </c>
      <c r="B12301" s="25" t="str">
        <f aca="false">IF(A12301="","",INT((A12301-1)/$O$2)+1)</f>
        <v/>
      </c>
      <c r="C12301" s="25" t="str">
        <f aca="false">IF(A12301="","",MOD(A12301-1,$O$2)+1)</f>
        <v/>
      </c>
      <c r="D12301" s="27" t="str">
        <f aca="false">IF(A12301="","",IF(A12301=1,Calculadora!$D$5,G12300))</f>
        <v/>
      </c>
      <c r="E12301" s="27" t="str">
        <f aca="false">IF(A12301="","",IF($O$9=1,IF(MOD(C12301-1,$O$8)=0,Calculadora!$D$6*(1+Calculadora!$D$7)^(B12301-1),0),IF(MOD(C12301,$O$8)=0,Calculadora!$D$6*(1+Calculadora!$D$7)^(B12301-1),0)))</f>
        <v/>
      </c>
      <c r="F12301" s="27" t="str">
        <f aca="false">IF(A12301="","",(D12301+IF($O$9=1,E12301,0))*$O$7)</f>
        <v/>
      </c>
      <c r="G12301" s="27" t="str">
        <f aca="false">IF(A12301="","",D12301+E12301+F12301)</f>
        <v/>
      </c>
      <c r="H12301" s="27" t="str">
        <f aca="false">IF(A12301="","",Calculadora!$D$5+SUM($E$7:E12301))</f>
        <v/>
      </c>
      <c r="I12301" s="27" t="str">
        <f aca="false">IF(A12301="","",G12301-H12301)</f>
        <v/>
      </c>
      <c r="J12301" s="27" t="str">
        <f aca="false">IF(A12301="","",IF(C12301=$O$2,G12301,0))</f>
        <v/>
      </c>
    </row>
    <row r="12302" customFormat="false" ht="15" hidden="false" customHeight="false" outlineLevel="0" collapsed="false">
      <c r="A12302" s="25" t="str">
        <f aca="false">IF(ROW()-6&lt;=$O$3,ROW()-6,"")</f>
        <v/>
      </c>
      <c r="B12302" s="25" t="str">
        <f aca="false">IF(A12302="","",INT((A12302-1)/$O$2)+1)</f>
        <v/>
      </c>
      <c r="C12302" s="25" t="str">
        <f aca="false">IF(A12302="","",MOD(A12302-1,$O$2)+1)</f>
        <v/>
      </c>
      <c r="D12302" s="27" t="str">
        <f aca="false">IF(A12302="","",IF(A12302=1,Calculadora!$D$5,G12301))</f>
        <v/>
      </c>
      <c r="E12302" s="27" t="str">
        <f aca="false">IF(A12302="","",IF($O$9=1,IF(MOD(C12302-1,$O$8)=0,Calculadora!$D$6*(1+Calculadora!$D$7)^(B12302-1),0),IF(MOD(C12302,$O$8)=0,Calculadora!$D$6*(1+Calculadora!$D$7)^(B12302-1),0)))</f>
        <v/>
      </c>
      <c r="F12302" s="27" t="str">
        <f aca="false">IF(A12302="","",(D12302+IF($O$9=1,E12302,0))*$O$7)</f>
        <v/>
      </c>
      <c r="G12302" s="27" t="str">
        <f aca="false">IF(A12302="","",D12302+E12302+F12302)</f>
        <v/>
      </c>
      <c r="H12302" s="27" t="str">
        <f aca="false">IF(A12302="","",Calculadora!$D$5+SUM($E$7:E12302))</f>
        <v/>
      </c>
      <c r="I12302" s="27" t="str">
        <f aca="false">IF(A12302="","",G12302-H12302)</f>
        <v/>
      </c>
      <c r="J12302" s="27" t="str">
        <f aca="false">IF(A12302="","",IF(C12302=$O$2,G12302,0))</f>
        <v/>
      </c>
    </row>
    <row r="12303" customFormat="false" ht="15" hidden="false" customHeight="false" outlineLevel="0" collapsed="false">
      <c r="A12303" s="25" t="str">
        <f aca="false">IF(ROW()-6&lt;=$O$3,ROW()-6,"")</f>
        <v/>
      </c>
      <c r="B12303" s="25" t="str">
        <f aca="false">IF(A12303="","",INT((A12303-1)/$O$2)+1)</f>
        <v/>
      </c>
      <c r="C12303" s="25" t="str">
        <f aca="false">IF(A12303="","",MOD(A12303-1,$O$2)+1)</f>
        <v/>
      </c>
      <c r="D12303" s="27" t="str">
        <f aca="false">IF(A12303="","",IF(A12303=1,Calculadora!$D$5,G12302))</f>
        <v/>
      </c>
      <c r="E12303" s="27" t="str">
        <f aca="false">IF(A12303="","",IF($O$9=1,IF(MOD(C12303-1,$O$8)=0,Calculadora!$D$6*(1+Calculadora!$D$7)^(B12303-1),0),IF(MOD(C12303,$O$8)=0,Calculadora!$D$6*(1+Calculadora!$D$7)^(B12303-1),0)))</f>
        <v/>
      </c>
      <c r="F12303" s="27" t="str">
        <f aca="false">IF(A12303="","",(D12303+IF($O$9=1,E12303,0))*$O$7)</f>
        <v/>
      </c>
      <c r="G12303" s="27" t="str">
        <f aca="false">IF(A12303="","",D12303+E12303+F12303)</f>
        <v/>
      </c>
      <c r="H12303" s="27" t="str">
        <f aca="false">IF(A12303="","",Calculadora!$D$5+SUM($E$7:E12303))</f>
        <v/>
      </c>
      <c r="I12303" s="27" t="str">
        <f aca="false">IF(A12303="","",G12303-H12303)</f>
        <v/>
      </c>
      <c r="J12303" s="27" t="str">
        <f aca="false">IF(A12303="","",IF(C12303=$O$2,G12303,0))</f>
        <v/>
      </c>
    </row>
    <row r="12304" customFormat="false" ht="15" hidden="false" customHeight="false" outlineLevel="0" collapsed="false">
      <c r="A12304" s="25" t="str">
        <f aca="false">IF(ROW()-6&lt;=$O$3,ROW()-6,"")</f>
        <v/>
      </c>
      <c r="B12304" s="25" t="str">
        <f aca="false">IF(A12304="","",INT((A12304-1)/$O$2)+1)</f>
        <v/>
      </c>
      <c r="C12304" s="25" t="str">
        <f aca="false">IF(A12304="","",MOD(A12304-1,$O$2)+1)</f>
        <v/>
      </c>
      <c r="D12304" s="27" t="str">
        <f aca="false">IF(A12304="","",IF(A12304=1,Calculadora!$D$5,G12303))</f>
        <v/>
      </c>
      <c r="E12304" s="27" t="str">
        <f aca="false">IF(A12304="","",IF($O$9=1,IF(MOD(C12304-1,$O$8)=0,Calculadora!$D$6*(1+Calculadora!$D$7)^(B12304-1),0),IF(MOD(C12304,$O$8)=0,Calculadora!$D$6*(1+Calculadora!$D$7)^(B12304-1),0)))</f>
        <v/>
      </c>
      <c r="F12304" s="27" t="str">
        <f aca="false">IF(A12304="","",(D12304+IF($O$9=1,E12304,0))*$O$7)</f>
        <v/>
      </c>
      <c r="G12304" s="27" t="str">
        <f aca="false">IF(A12304="","",D12304+E12304+F12304)</f>
        <v/>
      </c>
      <c r="H12304" s="27" t="str">
        <f aca="false">IF(A12304="","",Calculadora!$D$5+SUM($E$7:E12304))</f>
        <v/>
      </c>
      <c r="I12304" s="27" t="str">
        <f aca="false">IF(A12304="","",G12304-H12304)</f>
        <v/>
      </c>
      <c r="J12304" s="27" t="str">
        <f aca="false">IF(A12304="","",IF(C12304=$O$2,G12304,0))</f>
        <v/>
      </c>
    </row>
    <row r="12305" customFormat="false" ht="15" hidden="false" customHeight="false" outlineLevel="0" collapsed="false">
      <c r="A12305" s="25" t="str">
        <f aca="false">IF(ROW()-6&lt;=$O$3,ROW()-6,"")</f>
        <v/>
      </c>
      <c r="B12305" s="25" t="str">
        <f aca="false">IF(A12305="","",INT((A12305-1)/$O$2)+1)</f>
        <v/>
      </c>
      <c r="C12305" s="25" t="str">
        <f aca="false">IF(A12305="","",MOD(A12305-1,$O$2)+1)</f>
        <v/>
      </c>
      <c r="D12305" s="27" t="str">
        <f aca="false">IF(A12305="","",IF(A12305=1,Calculadora!$D$5,G12304))</f>
        <v/>
      </c>
      <c r="E12305" s="27" t="str">
        <f aca="false">IF(A12305="","",IF($O$9=1,IF(MOD(C12305-1,$O$8)=0,Calculadora!$D$6*(1+Calculadora!$D$7)^(B12305-1),0),IF(MOD(C12305,$O$8)=0,Calculadora!$D$6*(1+Calculadora!$D$7)^(B12305-1),0)))</f>
        <v/>
      </c>
      <c r="F12305" s="27" t="str">
        <f aca="false">IF(A12305="","",(D12305+IF($O$9=1,E12305,0))*$O$7)</f>
        <v/>
      </c>
      <c r="G12305" s="27" t="str">
        <f aca="false">IF(A12305="","",D12305+E12305+F12305)</f>
        <v/>
      </c>
      <c r="H12305" s="27" t="str">
        <f aca="false">IF(A12305="","",Calculadora!$D$5+SUM($E$7:E12305))</f>
        <v/>
      </c>
      <c r="I12305" s="27" t="str">
        <f aca="false">IF(A12305="","",G12305-H12305)</f>
        <v/>
      </c>
      <c r="J12305" s="27" t="str">
        <f aca="false">IF(A12305="","",IF(C12305=$O$2,G12305,0))</f>
        <v/>
      </c>
    </row>
    <row r="12306" customFormat="false" ht="15" hidden="false" customHeight="false" outlineLevel="0" collapsed="false">
      <c r="A12306" s="25" t="str">
        <f aca="false">IF(ROW()-6&lt;=$O$3,ROW()-6,"")</f>
        <v/>
      </c>
      <c r="B12306" s="25" t="str">
        <f aca="false">IF(A12306="","",INT((A12306-1)/$O$2)+1)</f>
        <v/>
      </c>
      <c r="C12306" s="25" t="str">
        <f aca="false">IF(A12306="","",MOD(A12306-1,$O$2)+1)</f>
        <v/>
      </c>
      <c r="D12306" s="27" t="str">
        <f aca="false">IF(A12306="","",IF(A12306=1,Calculadora!$D$5,G12305))</f>
        <v/>
      </c>
      <c r="E12306" s="27" t="str">
        <f aca="false">IF(A12306="","",IF($O$9=1,IF(MOD(C12306-1,$O$8)=0,Calculadora!$D$6*(1+Calculadora!$D$7)^(B12306-1),0),IF(MOD(C12306,$O$8)=0,Calculadora!$D$6*(1+Calculadora!$D$7)^(B12306-1),0)))</f>
        <v/>
      </c>
      <c r="F12306" s="27" t="str">
        <f aca="false">IF(A12306="","",(D12306+IF($O$9=1,E12306,0))*$O$7)</f>
        <v/>
      </c>
      <c r="G12306" s="27" t="str">
        <f aca="false">IF(A12306="","",D12306+E12306+F12306)</f>
        <v/>
      </c>
      <c r="H12306" s="27" t="str">
        <f aca="false">IF(A12306="","",Calculadora!$D$5+SUM($E$7:E12306))</f>
        <v/>
      </c>
      <c r="I12306" s="27" t="str">
        <f aca="false">IF(A12306="","",G12306-H12306)</f>
        <v/>
      </c>
      <c r="J12306" s="27" t="str">
        <f aca="false">IF(A12306="","",IF(C12306=$O$2,G12306,0))</f>
        <v/>
      </c>
    </row>
    <row r="12307" customFormat="false" ht="15" hidden="false" customHeight="false" outlineLevel="0" collapsed="false">
      <c r="A12307" s="25" t="str">
        <f aca="false">IF(ROW()-6&lt;=$O$3,ROW()-6,"")</f>
        <v/>
      </c>
      <c r="B12307" s="25" t="str">
        <f aca="false">IF(A12307="","",INT((A12307-1)/$O$2)+1)</f>
        <v/>
      </c>
      <c r="C12307" s="25" t="str">
        <f aca="false">IF(A12307="","",MOD(A12307-1,$O$2)+1)</f>
        <v/>
      </c>
      <c r="D12307" s="27" t="str">
        <f aca="false">IF(A12307="","",IF(A12307=1,Calculadora!$D$5,G12306))</f>
        <v/>
      </c>
      <c r="E12307" s="27" t="str">
        <f aca="false">IF(A12307="","",IF($O$9=1,IF(MOD(C12307-1,$O$8)=0,Calculadora!$D$6*(1+Calculadora!$D$7)^(B12307-1),0),IF(MOD(C12307,$O$8)=0,Calculadora!$D$6*(1+Calculadora!$D$7)^(B12307-1),0)))</f>
        <v/>
      </c>
      <c r="F12307" s="27" t="str">
        <f aca="false">IF(A12307="","",(D12307+IF($O$9=1,E12307,0))*$O$7)</f>
        <v/>
      </c>
      <c r="G12307" s="27" t="str">
        <f aca="false">IF(A12307="","",D12307+E12307+F12307)</f>
        <v/>
      </c>
      <c r="H12307" s="27" t="str">
        <f aca="false">IF(A12307="","",Calculadora!$D$5+SUM($E$7:E12307))</f>
        <v/>
      </c>
      <c r="I12307" s="27" t="str">
        <f aca="false">IF(A12307="","",G12307-H12307)</f>
        <v/>
      </c>
      <c r="J12307" s="27" t="str">
        <f aca="false">IF(A12307="","",IF(C12307=$O$2,G12307,0))</f>
        <v/>
      </c>
    </row>
    <row r="12308" customFormat="false" ht="15" hidden="false" customHeight="false" outlineLevel="0" collapsed="false">
      <c r="A12308" s="25" t="str">
        <f aca="false">IF(ROW()-6&lt;=$O$3,ROW()-6,"")</f>
        <v/>
      </c>
      <c r="B12308" s="25" t="str">
        <f aca="false">IF(A12308="","",INT((A12308-1)/$O$2)+1)</f>
        <v/>
      </c>
      <c r="C12308" s="25" t="str">
        <f aca="false">IF(A12308="","",MOD(A12308-1,$O$2)+1)</f>
        <v/>
      </c>
      <c r="D12308" s="27" t="str">
        <f aca="false">IF(A12308="","",IF(A12308=1,Calculadora!$D$5,G12307))</f>
        <v/>
      </c>
      <c r="E12308" s="27" t="str">
        <f aca="false">IF(A12308="","",IF($O$9=1,IF(MOD(C12308-1,$O$8)=0,Calculadora!$D$6*(1+Calculadora!$D$7)^(B12308-1),0),IF(MOD(C12308,$O$8)=0,Calculadora!$D$6*(1+Calculadora!$D$7)^(B12308-1),0)))</f>
        <v/>
      </c>
      <c r="F12308" s="27" t="str">
        <f aca="false">IF(A12308="","",(D12308+IF($O$9=1,E12308,0))*$O$7)</f>
        <v/>
      </c>
      <c r="G12308" s="27" t="str">
        <f aca="false">IF(A12308="","",D12308+E12308+F12308)</f>
        <v/>
      </c>
      <c r="H12308" s="27" t="str">
        <f aca="false">IF(A12308="","",Calculadora!$D$5+SUM($E$7:E12308))</f>
        <v/>
      </c>
      <c r="I12308" s="27" t="str">
        <f aca="false">IF(A12308="","",G12308-H12308)</f>
        <v/>
      </c>
      <c r="J12308" s="27" t="str">
        <f aca="false">IF(A12308="","",IF(C12308=$O$2,G12308,0))</f>
        <v/>
      </c>
    </row>
    <row r="12309" customFormat="false" ht="15" hidden="false" customHeight="false" outlineLevel="0" collapsed="false">
      <c r="A12309" s="25" t="str">
        <f aca="false">IF(ROW()-6&lt;=$O$3,ROW()-6,"")</f>
        <v/>
      </c>
      <c r="B12309" s="25" t="str">
        <f aca="false">IF(A12309="","",INT((A12309-1)/$O$2)+1)</f>
        <v/>
      </c>
      <c r="C12309" s="25" t="str">
        <f aca="false">IF(A12309="","",MOD(A12309-1,$O$2)+1)</f>
        <v/>
      </c>
      <c r="D12309" s="27" t="str">
        <f aca="false">IF(A12309="","",IF(A12309=1,Calculadora!$D$5,G12308))</f>
        <v/>
      </c>
      <c r="E12309" s="27" t="str">
        <f aca="false">IF(A12309="","",IF($O$9=1,IF(MOD(C12309-1,$O$8)=0,Calculadora!$D$6*(1+Calculadora!$D$7)^(B12309-1),0),IF(MOD(C12309,$O$8)=0,Calculadora!$D$6*(1+Calculadora!$D$7)^(B12309-1),0)))</f>
        <v/>
      </c>
      <c r="F12309" s="27" t="str">
        <f aca="false">IF(A12309="","",(D12309+IF($O$9=1,E12309,0))*$O$7)</f>
        <v/>
      </c>
      <c r="G12309" s="27" t="str">
        <f aca="false">IF(A12309="","",D12309+E12309+F12309)</f>
        <v/>
      </c>
      <c r="H12309" s="27" t="str">
        <f aca="false">IF(A12309="","",Calculadora!$D$5+SUM($E$7:E12309))</f>
        <v/>
      </c>
      <c r="I12309" s="27" t="str">
        <f aca="false">IF(A12309="","",G12309-H12309)</f>
        <v/>
      </c>
      <c r="J12309" s="27" t="str">
        <f aca="false">IF(A12309="","",IF(C12309=$O$2,G12309,0))</f>
        <v/>
      </c>
    </row>
    <row r="12310" customFormat="false" ht="15" hidden="false" customHeight="false" outlineLevel="0" collapsed="false">
      <c r="A12310" s="25" t="str">
        <f aca="false">IF(ROW()-6&lt;=$O$3,ROW()-6,"")</f>
        <v/>
      </c>
      <c r="B12310" s="25" t="str">
        <f aca="false">IF(A12310="","",INT((A12310-1)/$O$2)+1)</f>
        <v/>
      </c>
      <c r="C12310" s="25" t="str">
        <f aca="false">IF(A12310="","",MOD(A12310-1,$O$2)+1)</f>
        <v/>
      </c>
      <c r="D12310" s="27" t="str">
        <f aca="false">IF(A12310="","",IF(A12310=1,Calculadora!$D$5,G12309))</f>
        <v/>
      </c>
      <c r="E12310" s="27" t="str">
        <f aca="false">IF(A12310="","",IF($O$9=1,IF(MOD(C12310-1,$O$8)=0,Calculadora!$D$6*(1+Calculadora!$D$7)^(B12310-1),0),IF(MOD(C12310,$O$8)=0,Calculadora!$D$6*(1+Calculadora!$D$7)^(B12310-1),0)))</f>
        <v/>
      </c>
      <c r="F12310" s="27" t="str">
        <f aca="false">IF(A12310="","",(D12310+IF($O$9=1,E12310,0))*$O$7)</f>
        <v/>
      </c>
      <c r="G12310" s="27" t="str">
        <f aca="false">IF(A12310="","",D12310+E12310+F12310)</f>
        <v/>
      </c>
      <c r="H12310" s="27" t="str">
        <f aca="false">IF(A12310="","",Calculadora!$D$5+SUM($E$7:E12310))</f>
        <v/>
      </c>
      <c r="I12310" s="27" t="str">
        <f aca="false">IF(A12310="","",G12310-H12310)</f>
        <v/>
      </c>
      <c r="J12310" s="27" t="str">
        <f aca="false">IF(A12310="","",IF(C12310=$O$2,G12310,0))</f>
        <v/>
      </c>
    </row>
    <row r="12311" customFormat="false" ht="15" hidden="false" customHeight="false" outlineLevel="0" collapsed="false">
      <c r="A12311" s="25" t="str">
        <f aca="false">IF(ROW()-6&lt;=$O$3,ROW()-6,"")</f>
        <v/>
      </c>
      <c r="B12311" s="25" t="str">
        <f aca="false">IF(A12311="","",INT((A12311-1)/$O$2)+1)</f>
        <v/>
      </c>
      <c r="C12311" s="25" t="str">
        <f aca="false">IF(A12311="","",MOD(A12311-1,$O$2)+1)</f>
        <v/>
      </c>
      <c r="D12311" s="27" t="str">
        <f aca="false">IF(A12311="","",IF(A12311=1,Calculadora!$D$5,G12310))</f>
        <v/>
      </c>
      <c r="E12311" s="27" t="str">
        <f aca="false">IF(A12311="","",IF($O$9=1,IF(MOD(C12311-1,$O$8)=0,Calculadora!$D$6*(1+Calculadora!$D$7)^(B12311-1),0),IF(MOD(C12311,$O$8)=0,Calculadora!$D$6*(1+Calculadora!$D$7)^(B12311-1),0)))</f>
        <v/>
      </c>
      <c r="F12311" s="27" t="str">
        <f aca="false">IF(A12311="","",(D12311+IF($O$9=1,E12311,0))*$O$7)</f>
        <v/>
      </c>
      <c r="G12311" s="27" t="str">
        <f aca="false">IF(A12311="","",D12311+E12311+F12311)</f>
        <v/>
      </c>
      <c r="H12311" s="27" t="str">
        <f aca="false">IF(A12311="","",Calculadora!$D$5+SUM($E$7:E12311))</f>
        <v/>
      </c>
      <c r="I12311" s="27" t="str">
        <f aca="false">IF(A12311="","",G12311-H12311)</f>
        <v/>
      </c>
      <c r="J12311" s="27" t="str">
        <f aca="false">IF(A12311="","",IF(C12311=$O$2,G12311,0))</f>
        <v/>
      </c>
    </row>
    <row r="12312" customFormat="false" ht="15" hidden="false" customHeight="false" outlineLevel="0" collapsed="false">
      <c r="A12312" s="25" t="str">
        <f aca="false">IF(ROW()-6&lt;=$O$3,ROW()-6,"")</f>
        <v/>
      </c>
      <c r="B12312" s="25" t="str">
        <f aca="false">IF(A12312="","",INT((A12312-1)/$O$2)+1)</f>
        <v/>
      </c>
      <c r="C12312" s="25" t="str">
        <f aca="false">IF(A12312="","",MOD(A12312-1,$O$2)+1)</f>
        <v/>
      </c>
      <c r="D12312" s="27" t="str">
        <f aca="false">IF(A12312="","",IF(A12312=1,Calculadora!$D$5,G12311))</f>
        <v/>
      </c>
      <c r="E12312" s="27" t="str">
        <f aca="false">IF(A12312="","",IF($O$9=1,IF(MOD(C12312-1,$O$8)=0,Calculadora!$D$6*(1+Calculadora!$D$7)^(B12312-1),0),IF(MOD(C12312,$O$8)=0,Calculadora!$D$6*(1+Calculadora!$D$7)^(B12312-1),0)))</f>
        <v/>
      </c>
      <c r="F12312" s="27" t="str">
        <f aca="false">IF(A12312="","",(D12312+IF($O$9=1,E12312,0))*$O$7)</f>
        <v/>
      </c>
      <c r="G12312" s="27" t="str">
        <f aca="false">IF(A12312="","",D12312+E12312+F12312)</f>
        <v/>
      </c>
      <c r="H12312" s="27" t="str">
        <f aca="false">IF(A12312="","",Calculadora!$D$5+SUM($E$7:E12312))</f>
        <v/>
      </c>
      <c r="I12312" s="27" t="str">
        <f aca="false">IF(A12312="","",G12312-H12312)</f>
        <v/>
      </c>
      <c r="J12312" s="27" t="str">
        <f aca="false">IF(A12312="","",IF(C12312=$O$2,G12312,0))</f>
        <v/>
      </c>
    </row>
    <row r="12313" customFormat="false" ht="15" hidden="false" customHeight="false" outlineLevel="0" collapsed="false">
      <c r="A12313" s="25" t="str">
        <f aca="false">IF(ROW()-6&lt;=$O$3,ROW()-6,"")</f>
        <v/>
      </c>
      <c r="B12313" s="25" t="str">
        <f aca="false">IF(A12313="","",INT((A12313-1)/$O$2)+1)</f>
        <v/>
      </c>
      <c r="C12313" s="25" t="str">
        <f aca="false">IF(A12313="","",MOD(A12313-1,$O$2)+1)</f>
        <v/>
      </c>
      <c r="D12313" s="27" t="str">
        <f aca="false">IF(A12313="","",IF(A12313=1,Calculadora!$D$5,G12312))</f>
        <v/>
      </c>
      <c r="E12313" s="27" t="str">
        <f aca="false">IF(A12313="","",IF($O$9=1,IF(MOD(C12313-1,$O$8)=0,Calculadora!$D$6*(1+Calculadora!$D$7)^(B12313-1),0),IF(MOD(C12313,$O$8)=0,Calculadora!$D$6*(1+Calculadora!$D$7)^(B12313-1),0)))</f>
        <v/>
      </c>
      <c r="F12313" s="27" t="str">
        <f aca="false">IF(A12313="","",(D12313+IF($O$9=1,E12313,0))*$O$7)</f>
        <v/>
      </c>
      <c r="G12313" s="27" t="str">
        <f aca="false">IF(A12313="","",D12313+E12313+F12313)</f>
        <v/>
      </c>
      <c r="H12313" s="27" t="str">
        <f aca="false">IF(A12313="","",Calculadora!$D$5+SUM($E$7:E12313))</f>
        <v/>
      </c>
      <c r="I12313" s="27" t="str">
        <f aca="false">IF(A12313="","",G12313-H12313)</f>
        <v/>
      </c>
      <c r="J12313" s="27" t="str">
        <f aca="false">IF(A12313="","",IF(C12313=$O$2,G12313,0))</f>
        <v/>
      </c>
    </row>
    <row r="12314" customFormat="false" ht="15" hidden="false" customHeight="false" outlineLevel="0" collapsed="false">
      <c r="A12314" s="25" t="str">
        <f aca="false">IF(ROW()-6&lt;=$O$3,ROW()-6,"")</f>
        <v/>
      </c>
      <c r="B12314" s="25" t="str">
        <f aca="false">IF(A12314="","",INT((A12314-1)/$O$2)+1)</f>
        <v/>
      </c>
      <c r="C12314" s="25" t="str">
        <f aca="false">IF(A12314="","",MOD(A12314-1,$O$2)+1)</f>
        <v/>
      </c>
      <c r="D12314" s="27" t="str">
        <f aca="false">IF(A12314="","",IF(A12314=1,Calculadora!$D$5,G12313))</f>
        <v/>
      </c>
      <c r="E12314" s="27" t="str">
        <f aca="false">IF(A12314="","",IF($O$9=1,IF(MOD(C12314-1,$O$8)=0,Calculadora!$D$6*(1+Calculadora!$D$7)^(B12314-1),0),IF(MOD(C12314,$O$8)=0,Calculadora!$D$6*(1+Calculadora!$D$7)^(B12314-1),0)))</f>
        <v/>
      </c>
      <c r="F12314" s="27" t="str">
        <f aca="false">IF(A12314="","",(D12314+IF($O$9=1,E12314,0))*$O$7)</f>
        <v/>
      </c>
      <c r="G12314" s="27" t="str">
        <f aca="false">IF(A12314="","",D12314+E12314+F12314)</f>
        <v/>
      </c>
      <c r="H12314" s="27" t="str">
        <f aca="false">IF(A12314="","",Calculadora!$D$5+SUM($E$7:E12314))</f>
        <v/>
      </c>
      <c r="I12314" s="27" t="str">
        <f aca="false">IF(A12314="","",G12314-H12314)</f>
        <v/>
      </c>
      <c r="J12314" s="27" t="str">
        <f aca="false">IF(A12314="","",IF(C12314=$O$2,G12314,0))</f>
        <v/>
      </c>
    </row>
    <row r="12315" customFormat="false" ht="15" hidden="false" customHeight="false" outlineLevel="0" collapsed="false">
      <c r="A12315" s="25" t="str">
        <f aca="false">IF(ROW()-6&lt;=$O$3,ROW()-6,"")</f>
        <v/>
      </c>
      <c r="B12315" s="25" t="str">
        <f aca="false">IF(A12315="","",INT((A12315-1)/$O$2)+1)</f>
        <v/>
      </c>
      <c r="C12315" s="25" t="str">
        <f aca="false">IF(A12315="","",MOD(A12315-1,$O$2)+1)</f>
        <v/>
      </c>
      <c r="D12315" s="27" t="str">
        <f aca="false">IF(A12315="","",IF(A12315=1,Calculadora!$D$5,G12314))</f>
        <v/>
      </c>
      <c r="E12315" s="27" t="str">
        <f aca="false">IF(A12315="","",IF($O$9=1,IF(MOD(C12315-1,$O$8)=0,Calculadora!$D$6*(1+Calculadora!$D$7)^(B12315-1),0),IF(MOD(C12315,$O$8)=0,Calculadora!$D$6*(1+Calculadora!$D$7)^(B12315-1),0)))</f>
        <v/>
      </c>
      <c r="F12315" s="27" t="str">
        <f aca="false">IF(A12315="","",(D12315+IF($O$9=1,E12315,0))*$O$7)</f>
        <v/>
      </c>
      <c r="G12315" s="27" t="str">
        <f aca="false">IF(A12315="","",D12315+E12315+F12315)</f>
        <v/>
      </c>
      <c r="H12315" s="27" t="str">
        <f aca="false">IF(A12315="","",Calculadora!$D$5+SUM($E$7:E12315))</f>
        <v/>
      </c>
      <c r="I12315" s="27" t="str">
        <f aca="false">IF(A12315="","",G12315-H12315)</f>
        <v/>
      </c>
      <c r="J12315" s="27" t="str">
        <f aca="false">IF(A12315="","",IF(C12315=$O$2,G12315,0))</f>
        <v/>
      </c>
    </row>
    <row r="12316" customFormat="false" ht="15" hidden="false" customHeight="false" outlineLevel="0" collapsed="false">
      <c r="A12316" s="25" t="str">
        <f aca="false">IF(ROW()-6&lt;=$O$3,ROW()-6,"")</f>
        <v/>
      </c>
      <c r="B12316" s="25" t="str">
        <f aca="false">IF(A12316="","",INT((A12316-1)/$O$2)+1)</f>
        <v/>
      </c>
      <c r="C12316" s="25" t="str">
        <f aca="false">IF(A12316="","",MOD(A12316-1,$O$2)+1)</f>
        <v/>
      </c>
      <c r="D12316" s="27" t="str">
        <f aca="false">IF(A12316="","",IF(A12316=1,Calculadora!$D$5,G12315))</f>
        <v/>
      </c>
      <c r="E12316" s="27" t="str">
        <f aca="false">IF(A12316="","",IF($O$9=1,IF(MOD(C12316-1,$O$8)=0,Calculadora!$D$6*(1+Calculadora!$D$7)^(B12316-1),0),IF(MOD(C12316,$O$8)=0,Calculadora!$D$6*(1+Calculadora!$D$7)^(B12316-1),0)))</f>
        <v/>
      </c>
      <c r="F12316" s="27" t="str">
        <f aca="false">IF(A12316="","",(D12316+IF($O$9=1,E12316,0))*$O$7)</f>
        <v/>
      </c>
      <c r="G12316" s="27" t="str">
        <f aca="false">IF(A12316="","",D12316+E12316+F12316)</f>
        <v/>
      </c>
      <c r="H12316" s="27" t="str">
        <f aca="false">IF(A12316="","",Calculadora!$D$5+SUM($E$7:E12316))</f>
        <v/>
      </c>
      <c r="I12316" s="27" t="str">
        <f aca="false">IF(A12316="","",G12316-H12316)</f>
        <v/>
      </c>
      <c r="J12316" s="27" t="str">
        <f aca="false">IF(A12316="","",IF(C12316=$O$2,G12316,0))</f>
        <v/>
      </c>
    </row>
    <row r="12317" customFormat="false" ht="15" hidden="false" customHeight="false" outlineLevel="0" collapsed="false">
      <c r="A12317" s="25" t="str">
        <f aca="false">IF(ROW()-6&lt;=$O$3,ROW()-6,"")</f>
        <v/>
      </c>
      <c r="B12317" s="25" t="str">
        <f aca="false">IF(A12317="","",INT((A12317-1)/$O$2)+1)</f>
        <v/>
      </c>
      <c r="C12317" s="25" t="str">
        <f aca="false">IF(A12317="","",MOD(A12317-1,$O$2)+1)</f>
        <v/>
      </c>
      <c r="D12317" s="27" t="str">
        <f aca="false">IF(A12317="","",IF(A12317=1,Calculadora!$D$5,G12316))</f>
        <v/>
      </c>
      <c r="E12317" s="27" t="str">
        <f aca="false">IF(A12317="","",IF($O$9=1,IF(MOD(C12317-1,$O$8)=0,Calculadora!$D$6*(1+Calculadora!$D$7)^(B12317-1),0),IF(MOD(C12317,$O$8)=0,Calculadora!$D$6*(1+Calculadora!$D$7)^(B12317-1),0)))</f>
        <v/>
      </c>
      <c r="F12317" s="27" t="str">
        <f aca="false">IF(A12317="","",(D12317+IF($O$9=1,E12317,0))*$O$7)</f>
        <v/>
      </c>
      <c r="G12317" s="27" t="str">
        <f aca="false">IF(A12317="","",D12317+E12317+F12317)</f>
        <v/>
      </c>
      <c r="H12317" s="27" t="str">
        <f aca="false">IF(A12317="","",Calculadora!$D$5+SUM($E$7:E12317))</f>
        <v/>
      </c>
      <c r="I12317" s="27" t="str">
        <f aca="false">IF(A12317="","",G12317-H12317)</f>
        <v/>
      </c>
      <c r="J12317" s="27" t="str">
        <f aca="false">IF(A12317="","",IF(C12317=$O$2,G12317,0))</f>
        <v/>
      </c>
    </row>
    <row r="12318" customFormat="false" ht="15" hidden="false" customHeight="false" outlineLevel="0" collapsed="false">
      <c r="A12318" s="25" t="str">
        <f aca="false">IF(ROW()-6&lt;=$O$3,ROW()-6,"")</f>
        <v/>
      </c>
      <c r="B12318" s="25" t="str">
        <f aca="false">IF(A12318="","",INT((A12318-1)/$O$2)+1)</f>
        <v/>
      </c>
      <c r="C12318" s="25" t="str">
        <f aca="false">IF(A12318="","",MOD(A12318-1,$O$2)+1)</f>
        <v/>
      </c>
      <c r="D12318" s="27" t="str">
        <f aca="false">IF(A12318="","",IF(A12318=1,Calculadora!$D$5,G12317))</f>
        <v/>
      </c>
      <c r="E12318" s="27" t="str">
        <f aca="false">IF(A12318="","",IF($O$9=1,IF(MOD(C12318-1,$O$8)=0,Calculadora!$D$6*(1+Calculadora!$D$7)^(B12318-1),0),IF(MOD(C12318,$O$8)=0,Calculadora!$D$6*(1+Calculadora!$D$7)^(B12318-1),0)))</f>
        <v/>
      </c>
      <c r="F12318" s="27" t="str">
        <f aca="false">IF(A12318="","",(D12318+IF($O$9=1,E12318,0))*$O$7)</f>
        <v/>
      </c>
      <c r="G12318" s="27" t="str">
        <f aca="false">IF(A12318="","",D12318+E12318+F12318)</f>
        <v/>
      </c>
      <c r="H12318" s="27" t="str">
        <f aca="false">IF(A12318="","",Calculadora!$D$5+SUM($E$7:E12318))</f>
        <v/>
      </c>
      <c r="I12318" s="27" t="str">
        <f aca="false">IF(A12318="","",G12318-H12318)</f>
        <v/>
      </c>
      <c r="J12318" s="27" t="str">
        <f aca="false">IF(A12318="","",IF(C12318=$O$2,G12318,0))</f>
        <v/>
      </c>
    </row>
    <row r="12319" customFormat="false" ht="15" hidden="false" customHeight="false" outlineLevel="0" collapsed="false">
      <c r="A12319" s="25" t="str">
        <f aca="false">IF(ROW()-6&lt;=$O$3,ROW()-6,"")</f>
        <v/>
      </c>
      <c r="B12319" s="25" t="str">
        <f aca="false">IF(A12319="","",INT((A12319-1)/$O$2)+1)</f>
        <v/>
      </c>
      <c r="C12319" s="25" t="str">
        <f aca="false">IF(A12319="","",MOD(A12319-1,$O$2)+1)</f>
        <v/>
      </c>
      <c r="D12319" s="27" t="str">
        <f aca="false">IF(A12319="","",IF(A12319=1,Calculadora!$D$5,G12318))</f>
        <v/>
      </c>
      <c r="E12319" s="27" t="str">
        <f aca="false">IF(A12319="","",IF($O$9=1,IF(MOD(C12319-1,$O$8)=0,Calculadora!$D$6*(1+Calculadora!$D$7)^(B12319-1),0),IF(MOD(C12319,$O$8)=0,Calculadora!$D$6*(1+Calculadora!$D$7)^(B12319-1),0)))</f>
        <v/>
      </c>
      <c r="F12319" s="27" t="str">
        <f aca="false">IF(A12319="","",(D12319+IF($O$9=1,E12319,0))*$O$7)</f>
        <v/>
      </c>
      <c r="G12319" s="27" t="str">
        <f aca="false">IF(A12319="","",D12319+E12319+F12319)</f>
        <v/>
      </c>
      <c r="H12319" s="27" t="str">
        <f aca="false">IF(A12319="","",Calculadora!$D$5+SUM($E$7:E12319))</f>
        <v/>
      </c>
      <c r="I12319" s="27" t="str">
        <f aca="false">IF(A12319="","",G12319-H12319)</f>
        <v/>
      </c>
      <c r="J12319" s="27" t="str">
        <f aca="false">IF(A12319="","",IF(C12319=$O$2,G12319,0))</f>
        <v/>
      </c>
    </row>
    <row r="12320" customFormat="false" ht="15" hidden="false" customHeight="false" outlineLevel="0" collapsed="false">
      <c r="A12320" s="25" t="str">
        <f aca="false">IF(ROW()-6&lt;=$O$3,ROW()-6,"")</f>
        <v/>
      </c>
      <c r="B12320" s="25" t="str">
        <f aca="false">IF(A12320="","",INT((A12320-1)/$O$2)+1)</f>
        <v/>
      </c>
      <c r="C12320" s="25" t="str">
        <f aca="false">IF(A12320="","",MOD(A12320-1,$O$2)+1)</f>
        <v/>
      </c>
      <c r="D12320" s="27" t="str">
        <f aca="false">IF(A12320="","",IF(A12320=1,Calculadora!$D$5,G12319))</f>
        <v/>
      </c>
      <c r="E12320" s="27" t="str">
        <f aca="false">IF(A12320="","",IF($O$9=1,IF(MOD(C12320-1,$O$8)=0,Calculadora!$D$6*(1+Calculadora!$D$7)^(B12320-1),0),IF(MOD(C12320,$O$8)=0,Calculadora!$D$6*(1+Calculadora!$D$7)^(B12320-1),0)))</f>
        <v/>
      </c>
      <c r="F12320" s="27" t="str">
        <f aca="false">IF(A12320="","",(D12320+IF($O$9=1,E12320,0))*$O$7)</f>
        <v/>
      </c>
      <c r="G12320" s="27" t="str">
        <f aca="false">IF(A12320="","",D12320+E12320+F12320)</f>
        <v/>
      </c>
      <c r="H12320" s="27" t="str">
        <f aca="false">IF(A12320="","",Calculadora!$D$5+SUM($E$7:E12320))</f>
        <v/>
      </c>
      <c r="I12320" s="27" t="str">
        <f aca="false">IF(A12320="","",G12320-H12320)</f>
        <v/>
      </c>
      <c r="J12320" s="27" t="str">
        <f aca="false">IF(A12320="","",IF(C12320=$O$2,G12320,0))</f>
        <v/>
      </c>
    </row>
    <row r="12321" customFormat="false" ht="15" hidden="false" customHeight="false" outlineLevel="0" collapsed="false">
      <c r="A12321" s="25" t="str">
        <f aca="false">IF(ROW()-6&lt;=$O$3,ROW()-6,"")</f>
        <v/>
      </c>
      <c r="B12321" s="25" t="str">
        <f aca="false">IF(A12321="","",INT((A12321-1)/$O$2)+1)</f>
        <v/>
      </c>
      <c r="C12321" s="25" t="str">
        <f aca="false">IF(A12321="","",MOD(A12321-1,$O$2)+1)</f>
        <v/>
      </c>
      <c r="D12321" s="27" t="str">
        <f aca="false">IF(A12321="","",IF(A12321=1,Calculadora!$D$5,G12320))</f>
        <v/>
      </c>
      <c r="E12321" s="27" t="str">
        <f aca="false">IF(A12321="","",IF($O$9=1,IF(MOD(C12321-1,$O$8)=0,Calculadora!$D$6*(1+Calculadora!$D$7)^(B12321-1),0),IF(MOD(C12321,$O$8)=0,Calculadora!$D$6*(1+Calculadora!$D$7)^(B12321-1),0)))</f>
        <v/>
      </c>
      <c r="F12321" s="27" t="str">
        <f aca="false">IF(A12321="","",(D12321+IF($O$9=1,E12321,0))*$O$7)</f>
        <v/>
      </c>
      <c r="G12321" s="27" t="str">
        <f aca="false">IF(A12321="","",D12321+E12321+F12321)</f>
        <v/>
      </c>
      <c r="H12321" s="27" t="str">
        <f aca="false">IF(A12321="","",Calculadora!$D$5+SUM($E$7:E12321))</f>
        <v/>
      </c>
      <c r="I12321" s="27" t="str">
        <f aca="false">IF(A12321="","",G12321-H12321)</f>
        <v/>
      </c>
      <c r="J12321" s="27" t="str">
        <f aca="false">IF(A12321="","",IF(C12321=$O$2,G12321,0))</f>
        <v/>
      </c>
    </row>
    <row r="12322" customFormat="false" ht="15" hidden="false" customHeight="false" outlineLevel="0" collapsed="false">
      <c r="A12322" s="25" t="str">
        <f aca="false">IF(ROW()-6&lt;=$O$3,ROW()-6,"")</f>
        <v/>
      </c>
      <c r="B12322" s="25" t="str">
        <f aca="false">IF(A12322="","",INT((A12322-1)/$O$2)+1)</f>
        <v/>
      </c>
      <c r="C12322" s="25" t="str">
        <f aca="false">IF(A12322="","",MOD(A12322-1,$O$2)+1)</f>
        <v/>
      </c>
      <c r="D12322" s="27" t="str">
        <f aca="false">IF(A12322="","",IF(A12322=1,Calculadora!$D$5,G12321))</f>
        <v/>
      </c>
      <c r="E12322" s="27" t="str">
        <f aca="false">IF(A12322="","",IF($O$9=1,IF(MOD(C12322-1,$O$8)=0,Calculadora!$D$6*(1+Calculadora!$D$7)^(B12322-1),0),IF(MOD(C12322,$O$8)=0,Calculadora!$D$6*(1+Calculadora!$D$7)^(B12322-1),0)))</f>
        <v/>
      </c>
      <c r="F12322" s="27" t="str">
        <f aca="false">IF(A12322="","",(D12322+IF($O$9=1,E12322,0))*$O$7)</f>
        <v/>
      </c>
      <c r="G12322" s="27" t="str">
        <f aca="false">IF(A12322="","",D12322+E12322+F12322)</f>
        <v/>
      </c>
      <c r="H12322" s="27" t="str">
        <f aca="false">IF(A12322="","",Calculadora!$D$5+SUM($E$7:E12322))</f>
        <v/>
      </c>
      <c r="I12322" s="27" t="str">
        <f aca="false">IF(A12322="","",G12322-H12322)</f>
        <v/>
      </c>
      <c r="J12322" s="27" t="str">
        <f aca="false">IF(A12322="","",IF(C12322=$O$2,G12322,0))</f>
        <v/>
      </c>
    </row>
    <row r="12323" customFormat="false" ht="15" hidden="false" customHeight="false" outlineLevel="0" collapsed="false">
      <c r="A12323" s="25" t="str">
        <f aca="false">IF(ROW()-6&lt;=$O$3,ROW()-6,"")</f>
        <v/>
      </c>
      <c r="B12323" s="25" t="str">
        <f aca="false">IF(A12323="","",INT((A12323-1)/$O$2)+1)</f>
        <v/>
      </c>
      <c r="C12323" s="25" t="str">
        <f aca="false">IF(A12323="","",MOD(A12323-1,$O$2)+1)</f>
        <v/>
      </c>
      <c r="D12323" s="27" t="str">
        <f aca="false">IF(A12323="","",IF(A12323=1,Calculadora!$D$5,G12322))</f>
        <v/>
      </c>
      <c r="E12323" s="27" t="str">
        <f aca="false">IF(A12323="","",IF($O$9=1,IF(MOD(C12323-1,$O$8)=0,Calculadora!$D$6*(1+Calculadora!$D$7)^(B12323-1),0),IF(MOD(C12323,$O$8)=0,Calculadora!$D$6*(1+Calculadora!$D$7)^(B12323-1),0)))</f>
        <v/>
      </c>
      <c r="F12323" s="27" t="str">
        <f aca="false">IF(A12323="","",(D12323+IF($O$9=1,E12323,0))*$O$7)</f>
        <v/>
      </c>
      <c r="G12323" s="27" t="str">
        <f aca="false">IF(A12323="","",D12323+E12323+F12323)</f>
        <v/>
      </c>
      <c r="H12323" s="27" t="str">
        <f aca="false">IF(A12323="","",Calculadora!$D$5+SUM($E$7:E12323))</f>
        <v/>
      </c>
      <c r="I12323" s="27" t="str">
        <f aca="false">IF(A12323="","",G12323-H12323)</f>
        <v/>
      </c>
      <c r="J12323" s="27" t="str">
        <f aca="false">IF(A12323="","",IF(C12323=$O$2,G12323,0))</f>
        <v/>
      </c>
    </row>
    <row r="12324" customFormat="false" ht="15" hidden="false" customHeight="false" outlineLevel="0" collapsed="false">
      <c r="A12324" s="25" t="str">
        <f aca="false">IF(ROW()-6&lt;=$O$3,ROW()-6,"")</f>
        <v/>
      </c>
      <c r="B12324" s="25" t="str">
        <f aca="false">IF(A12324="","",INT((A12324-1)/$O$2)+1)</f>
        <v/>
      </c>
      <c r="C12324" s="25" t="str">
        <f aca="false">IF(A12324="","",MOD(A12324-1,$O$2)+1)</f>
        <v/>
      </c>
      <c r="D12324" s="27" t="str">
        <f aca="false">IF(A12324="","",IF(A12324=1,Calculadora!$D$5,G12323))</f>
        <v/>
      </c>
      <c r="E12324" s="27" t="str">
        <f aca="false">IF(A12324="","",IF($O$9=1,IF(MOD(C12324-1,$O$8)=0,Calculadora!$D$6*(1+Calculadora!$D$7)^(B12324-1),0),IF(MOD(C12324,$O$8)=0,Calculadora!$D$6*(1+Calculadora!$D$7)^(B12324-1),0)))</f>
        <v/>
      </c>
      <c r="F12324" s="27" t="str">
        <f aca="false">IF(A12324="","",(D12324+IF($O$9=1,E12324,0))*$O$7)</f>
        <v/>
      </c>
      <c r="G12324" s="27" t="str">
        <f aca="false">IF(A12324="","",D12324+E12324+F12324)</f>
        <v/>
      </c>
      <c r="H12324" s="27" t="str">
        <f aca="false">IF(A12324="","",Calculadora!$D$5+SUM($E$7:E12324))</f>
        <v/>
      </c>
      <c r="I12324" s="27" t="str">
        <f aca="false">IF(A12324="","",G12324-H12324)</f>
        <v/>
      </c>
      <c r="J12324" s="27" t="str">
        <f aca="false">IF(A12324="","",IF(C12324=$O$2,G12324,0))</f>
        <v/>
      </c>
    </row>
    <row r="12325" customFormat="false" ht="15" hidden="false" customHeight="false" outlineLevel="0" collapsed="false">
      <c r="A12325" s="25" t="str">
        <f aca="false">IF(ROW()-6&lt;=$O$3,ROW()-6,"")</f>
        <v/>
      </c>
      <c r="B12325" s="25" t="str">
        <f aca="false">IF(A12325="","",INT((A12325-1)/$O$2)+1)</f>
        <v/>
      </c>
      <c r="C12325" s="25" t="str">
        <f aca="false">IF(A12325="","",MOD(A12325-1,$O$2)+1)</f>
        <v/>
      </c>
      <c r="D12325" s="27" t="str">
        <f aca="false">IF(A12325="","",IF(A12325=1,Calculadora!$D$5,G12324))</f>
        <v/>
      </c>
      <c r="E12325" s="27" t="str">
        <f aca="false">IF(A12325="","",IF($O$9=1,IF(MOD(C12325-1,$O$8)=0,Calculadora!$D$6*(1+Calculadora!$D$7)^(B12325-1),0),IF(MOD(C12325,$O$8)=0,Calculadora!$D$6*(1+Calculadora!$D$7)^(B12325-1),0)))</f>
        <v/>
      </c>
      <c r="F12325" s="27" t="str">
        <f aca="false">IF(A12325="","",(D12325+IF($O$9=1,E12325,0))*$O$7)</f>
        <v/>
      </c>
      <c r="G12325" s="27" t="str">
        <f aca="false">IF(A12325="","",D12325+E12325+F12325)</f>
        <v/>
      </c>
      <c r="H12325" s="27" t="str">
        <f aca="false">IF(A12325="","",Calculadora!$D$5+SUM($E$7:E12325))</f>
        <v/>
      </c>
      <c r="I12325" s="27" t="str">
        <f aca="false">IF(A12325="","",G12325-H12325)</f>
        <v/>
      </c>
      <c r="J12325" s="27" t="str">
        <f aca="false">IF(A12325="","",IF(C12325=$O$2,G12325,0))</f>
        <v/>
      </c>
    </row>
    <row r="12326" customFormat="false" ht="15" hidden="false" customHeight="false" outlineLevel="0" collapsed="false">
      <c r="A12326" s="25" t="str">
        <f aca="false">IF(ROW()-6&lt;=$O$3,ROW()-6,"")</f>
        <v/>
      </c>
      <c r="B12326" s="25" t="str">
        <f aca="false">IF(A12326="","",INT((A12326-1)/$O$2)+1)</f>
        <v/>
      </c>
      <c r="C12326" s="25" t="str">
        <f aca="false">IF(A12326="","",MOD(A12326-1,$O$2)+1)</f>
        <v/>
      </c>
      <c r="D12326" s="27" t="str">
        <f aca="false">IF(A12326="","",IF(A12326=1,Calculadora!$D$5,G12325))</f>
        <v/>
      </c>
      <c r="E12326" s="27" t="str">
        <f aca="false">IF(A12326="","",IF($O$9=1,IF(MOD(C12326-1,$O$8)=0,Calculadora!$D$6*(1+Calculadora!$D$7)^(B12326-1),0),IF(MOD(C12326,$O$8)=0,Calculadora!$D$6*(1+Calculadora!$D$7)^(B12326-1),0)))</f>
        <v/>
      </c>
      <c r="F12326" s="27" t="str">
        <f aca="false">IF(A12326="","",(D12326+IF($O$9=1,E12326,0))*$O$7)</f>
        <v/>
      </c>
      <c r="G12326" s="27" t="str">
        <f aca="false">IF(A12326="","",D12326+E12326+F12326)</f>
        <v/>
      </c>
      <c r="H12326" s="27" t="str">
        <f aca="false">IF(A12326="","",Calculadora!$D$5+SUM($E$7:E12326))</f>
        <v/>
      </c>
      <c r="I12326" s="27" t="str">
        <f aca="false">IF(A12326="","",G12326-H12326)</f>
        <v/>
      </c>
      <c r="J12326" s="27" t="str">
        <f aca="false">IF(A12326="","",IF(C12326=$O$2,G12326,0))</f>
        <v/>
      </c>
    </row>
    <row r="12327" customFormat="false" ht="15" hidden="false" customHeight="false" outlineLevel="0" collapsed="false">
      <c r="A12327" s="25" t="str">
        <f aca="false">IF(ROW()-6&lt;=$O$3,ROW()-6,"")</f>
        <v/>
      </c>
      <c r="B12327" s="25" t="str">
        <f aca="false">IF(A12327="","",INT((A12327-1)/$O$2)+1)</f>
        <v/>
      </c>
      <c r="C12327" s="25" t="str">
        <f aca="false">IF(A12327="","",MOD(A12327-1,$O$2)+1)</f>
        <v/>
      </c>
      <c r="D12327" s="27" t="str">
        <f aca="false">IF(A12327="","",IF(A12327=1,Calculadora!$D$5,G12326))</f>
        <v/>
      </c>
      <c r="E12327" s="27" t="str">
        <f aca="false">IF(A12327="","",IF($O$9=1,IF(MOD(C12327-1,$O$8)=0,Calculadora!$D$6*(1+Calculadora!$D$7)^(B12327-1),0),IF(MOD(C12327,$O$8)=0,Calculadora!$D$6*(1+Calculadora!$D$7)^(B12327-1),0)))</f>
        <v/>
      </c>
      <c r="F12327" s="27" t="str">
        <f aca="false">IF(A12327="","",(D12327+IF($O$9=1,E12327,0))*$O$7)</f>
        <v/>
      </c>
      <c r="G12327" s="27" t="str">
        <f aca="false">IF(A12327="","",D12327+E12327+F12327)</f>
        <v/>
      </c>
      <c r="H12327" s="27" t="str">
        <f aca="false">IF(A12327="","",Calculadora!$D$5+SUM($E$7:E12327))</f>
        <v/>
      </c>
      <c r="I12327" s="27" t="str">
        <f aca="false">IF(A12327="","",G12327-H12327)</f>
        <v/>
      </c>
      <c r="J12327" s="27" t="str">
        <f aca="false">IF(A12327="","",IF(C12327=$O$2,G12327,0))</f>
        <v/>
      </c>
    </row>
    <row r="12328" customFormat="false" ht="15" hidden="false" customHeight="false" outlineLevel="0" collapsed="false">
      <c r="A12328" s="25" t="str">
        <f aca="false">IF(ROW()-6&lt;=$O$3,ROW()-6,"")</f>
        <v/>
      </c>
      <c r="B12328" s="25" t="str">
        <f aca="false">IF(A12328="","",INT((A12328-1)/$O$2)+1)</f>
        <v/>
      </c>
      <c r="C12328" s="25" t="str">
        <f aca="false">IF(A12328="","",MOD(A12328-1,$O$2)+1)</f>
        <v/>
      </c>
      <c r="D12328" s="27" t="str">
        <f aca="false">IF(A12328="","",IF(A12328=1,Calculadora!$D$5,G12327))</f>
        <v/>
      </c>
      <c r="E12328" s="27" t="str">
        <f aca="false">IF(A12328="","",IF($O$9=1,IF(MOD(C12328-1,$O$8)=0,Calculadora!$D$6*(1+Calculadora!$D$7)^(B12328-1),0),IF(MOD(C12328,$O$8)=0,Calculadora!$D$6*(1+Calculadora!$D$7)^(B12328-1),0)))</f>
        <v/>
      </c>
      <c r="F12328" s="27" t="str">
        <f aca="false">IF(A12328="","",(D12328+IF($O$9=1,E12328,0))*$O$7)</f>
        <v/>
      </c>
      <c r="G12328" s="27" t="str">
        <f aca="false">IF(A12328="","",D12328+E12328+F12328)</f>
        <v/>
      </c>
      <c r="H12328" s="27" t="str">
        <f aca="false">IF(A12328="","",Calculadora!$D$5+SUM($E$7:E12328))</f>
        <v/>
      </c>
      <c r="I12328" s="27" t="str">
        <f aca="false">IF(A12328="","",G12328-H12328)</f>
        <v/>
      </c>
      <c r="J12328" s="27" t="str">
        <f aca="false">IF(A12328="","",IF(C12328=$O$2,G12328,0))</f>
        <v/>
      </c>
    </row>
    <row r="12329" customFormat="false" ht="15" hidden="false" customHeight="false" outlineLevel="0" collapsed="false">
      <c r="A12329" s="25" t="str">
        <f aca="false">IF(ROW()-6&lt;=$O$3,ROW()-6,"")</f>
        <v/>
      </c>
      <c r="B12329" s="25" t="str">
        <f aca="false">IF(A12329="","",INT((A12329-1)/$O$2)+1)</f>
        <v/>
      </c>
      <c r="C12329" s="25" t="str">
        <f aca="false">IF(A12329="","",MOD(A12329-1,$O$2)+1)</f>
        <v/>
      </c>
      <c r="D12329" s="27" t="str">
        <f aca="false">IF(A12329="","",IF(A12329=1,Calculadora!$D$5,G12328))</f>
        <v/>
      </c>
      <c r="E12329" s="27" t="str">
        <f aca="false">IF(A12329="","",IF($O$9=1,IF(MOD(C12329-1,$O$8)=0,Calculadora!$D$6*(1+Calculadora!$D$7)^(B12329-1),0),IF(MOD(C12329,$O$8)=0,Calculadora!$D$6*(1+Calculadora!$D$7)^(B12329-1),0)))</f>
        <v/>
      </c>
      <c r="F12329" s="27" t="str">
        <f aca="false">IF(A12329="","",(D12329+IF($O$9=1,E12329,0))*$O$7)</f>
        <v/>
      </c>
      <c r="G12329" s="27" t="str">
        <f aca="false">IF(A12329="","",D12329+E12329+F12329)</f>
        <v/>
      </c>
      <c r="H12329" s="27" t="str">
        <f aca="false">IF(A12329="","",Calculadora!$D$5+SUM($E$7:E12329))</f>
        <v/>
      </c>
      <c r="I12329" s="27" t="str">
        <f aca="false">IF(A12329="","",G12329-H12329)</f>
        <v/>
      </c>
      <c r="J12329" s="27" t="str">
        <f aca="false">IF(A12329="","",IF(C12329=$O$2,G12329,0))</f>
        <v/>
      </c>
    </row>
    <row r="12330" customFormat="false" ht="15" hidden="false" customHeight="false" outlineLevel="0" collapsed="false">
      <c r="A12330" s="25" t="str">
        <f aca="false">IF(ROW()-6&lt;=$O$3,ROW()-6,"")</f>
        <v/>
      </c>
      <c r="B12330" s="25" t="str">
        <f aca="false">IF(A12330="","",INT((A12330-1)/$O$2)+1)</f>
        <v/>
      </c>
      <c r="C12330" s="25" t="str">
        <f aca="false">IF(A12330="","",MOD(A12330-1,$O$2)+1)</f>
        <v/>
      </c>
      <c r="D12330" s="27" t="str">
        <f aca="false">IF(A12330="","",IF(A12330=1,Calculadora!$D$5,G12329))</f>
        <v/>
      </c>
      <c r="E12330" s="27" t="str">
        <f aca="false">IF(A12330="","",IF($O$9=1,IF(MOD(C12330-1,$O$8)=0,Calculadora!$D$6*(1+Calculadora!$D$7)^(B12330-1),0),IF(MOD(C12330,$O$8)=0,Calculadora!$D$6*(1+Calculadora!$D$7)^(B12330-1),0)))</f>
        <v/>
      </c>
      <c r="F12330" s="27" t="str">
        <f aca="false">IF(A12330="","",(D12330+IF($O$9=1,E12330,0))*$O$7)</f>
        <v/>
      </c>
      <c r="G12330" s="27" t="str">
        <f aca="false">IF(A12330="","",D12330+E12330+F12330)</f>
        <v/>
      </c>
      <c r="H12330" s="27" t="str">
        <f aca="false">IF(A12330="","",Calculadora!$D$5+SUM($E$7:E12330))</f>
        <v/>
      </c>
      <c r="I12330" s="27" t="str">
        <f aca="false">IF(A12330="","",G12330-H12330)</f>
        <v/>
      </c>
      <c r="J12330" s="27" t="str">
        <f aca="false">IF(A12330="","",IF(C12330=$O$2,G12330,0))</f>
        <v/>
      </c>
    </row>
    <row r="12331" customFormat="false" ht="15" hidden="false" customHeight="false" outlineLevel="0" collapsed="false">
      <c r="A12331" s="25" t="str">
        <f aca="false">IF(ROW()-6&lt;=$O$3,ROW()-6,"")</f>
        <v/>
      </c>
      <c r="B12331" s="25" t="str">
        <f aca="false">IF(A12331="","",INT((A12331-1)/$O$2)+1)</f>
        <v/>
      </c>
      <c r="C12331" s="25" t="str">
        <f aca="false">IF(A12331="","",MOD(A12331-1,$O$2)+1)</f>
        <v/>
      </c>
      <c r="D12331" s="27" t="str">
        <f aca="false">IF(A12331="","",IF(A12331=1,Calculadora!$D$5,G12330))</f>
        <v/>
      </c>
      <c r="E12331" s="27" t="str">
        <f aca="false">IF(A12331="","",IF($O$9=1,IF(MOD(C12331-1,$O$8)=0,Calculadora!$D$6*(1+Calculadora!$D$7)^(B12331-1),0),IF(MOD(C12331,$O$8)=0,Calculadora!$D$6*(1+Calculadora!$D$7)^(B12331-1),0)))</f>
        <v/>
      </c>
      <c r="F12331" s="27" t="str">
        <f aca="false">IF(A12331="","",(D12331+IF($O$9=1,E12331,0))*$O$7)</f>
        <v/>
      </c>
      <c r="G12331" s="27" t="str">
        <f aca="false">IF(A12331="","",D12331+E12331+F12331)</f>
        <v/>
      </c>
      <c r="H12331" s="27" t="str">
        <f aca="false">IF(A12331="","",Calculadora!$D$5+SUM($E$7:E12331))</f>
        <v/>
      </c>
      <c r="I12331" s="27" t="str">
        <f aca="false">IF(A12331="","",G12331-H12331)</f>
        <v/>
      </c>
      <c r="J12331" s="27" t="str">
        <f aca="false">IF(A12331="","",IF(C12331=$O$2,G12331,0))</f>
        <v/>
      </c>
    </row>
    <row r="12332" customFormat="false" ht="15" hidden="false" customHeight="false" outlineLevel="0" collapsed="false">
      <c r="A12332" s="25" t="str">
        <f aca="false">IF(ROW()-6&lt;=$O$3,ROW()-6,"")</f>
        <v/>
      </c>
      <c r="B12332" s="25" t="str">
        <f aca="false">IF(A12332="","",INT((A12332-1)/$O$2)+1)</f>
        <v/>
      </c>
      <c r="C12332" s="25" t="str">
        <f aca="false">IF(A12332="","",MOD(A12332-1,$O$2)+1)</f>
        <v/>
      </c>
      <c r="D12332" s="27" t="str">
        <f aca="false">IF(A12332="","",IF(A12332=1,Calculadora!$D$5,G12331))</f>
        <v/>
      </c>
      <c r="E12332" s="27" t="str">
        <f aca="false">IF(A12332="","",IF($O$9=1,IF(MOD(C12332-1,$O$8)=0,Calculadora!$D$6*(1+Calculadora!$D$7)^(B12332-1),0),IF(MOD(C12332,$O$8)=0,Calculadora!$D$6*(1+Calculadora!$D$7)^(B12332-1),0)))</f>
        <v/>
      </c>
      <c r="F12332" s="27" t="str">
        <f aca="false">IF(A12332="","",(D12332+IF($O$9=1,E12332,0))*$O$7)</f>
        <v/>
      </c>
      <c r="G12332" s="27" t="str">
        <f aca="false">IF(A12332="","",D12332+E12332+F12332)</f>
        <v/>
      </c>
      <c r="H12332" s="27" t="str">
        <f aca="false">IF(A12332="","",Calculadora!$D$5+SUM($E$7:E12332))</f>
        <v/>
      </c>
      <c r="I12332" s="27" t="str">
        <f aca="false">IF(A12332="","",G12332-H12332)</f>
        <v/>
      </c>
      <c r="J12332" s="27" t="str">
        <f aca="false">IF(A12332="","",IF(C12332=$O$2,G12332,0))</f>
        <v/>
      </c>
    </row>
    <row r="12333" customFormat="false" ht="15" hidden="false" customHeight="false" outlineLevel="0" collapsed="false">
      <c r="A12333" s="25" t="str">
        <f aca="false">IF(ROW()-6&lt;=$O$3,ROW()-6,"")</f>
        <v/>
      </c>
      <c r="B12333" s="25" t="str">
        <f aca="false">IF(A12333="","",INT((A12333-1)/$O$2)+1)</f>
        <v/>
      </c>
      <c r="C12333" s="25" t="str">
        <f aca="false">IF(A12333="","",MOD(A12333-1,$O$2)+1)</f>
        <v/>
      </c>
      <c r="D12333" s="27" t="str">
        <f aca="false">IF(A12333="","",IF(A12333=1,Calculadora!$D$5,G12332))</f>
        <v/>
      </c>
      <c r="E12333" s="27" t="str">
        <f aca="false">IF(A12333="","",IF($O$9=1,IF(MOD(C12333-1,$O$8)=0,Calculadora!$D$6*(1+Calculadora!$D$7)^(B12333-1),0),IF(MOD(C12333,$O$8)=0,Calculadora!$D$6*(1+Calculadora!$D$7)^(B12333-1),0)))</f>
        <v/>
      </c>
      <c r="F12333" s="27" t="str">
        <f aca="false">IF(A12333="","",(D12333+IF($O$9=1,E12333,0))*$O$7)</f>
        <v/>
      </c>
      <c r="G12333" s="27" t="str">
        <f aca="false">IF(A12333="","",D12333+E12333+F12333)</f>
        <v/>
      </c>
      <c r="H12333" s="27" t="str">
        <f aca="false">IF(A12333="","",Calculadora!$D$5+SUM($E$7:E12333))</f>
        <v/>
      </c>
      <c r="I12333" s="27" t="str">
        <f aca="false">IF(A12333="","",G12333-H12333)</f>
        <v/>
      </c>
      <c r="J12333" s="27" t="str">
        <f aca="false">IF(A12333="","",IF(C12333=$O$2,G12333,0))</f>
        <v/>
      </c>
    </row>
    <row r="12334" customFormat="false" ht="15" hidden="false" customHeight="false" outlineLevel="0" collapsed="false">
      <c r="A12334" s="25" t="str">
        <f aca="false">IF(ROW()-6&lt;=$O$3,ROW()-6,"")</f>
        <v/>
      </c>
      <c r="B12334" s="25" t="str">
        <f aca="false">IF(A12334="","",INT((A12334-1)/$O$2)+1)</f>
        <v/>
      </c>
      <c r="C12334" s="25" t="str">
        <f aca="false">IF(A12334="","",MOD(A12334-1,$O$2)+1)</f>
        <v/>
      </c>
      <c r="D12334" s="27" t="str">
        <f aca="false">IF(A12334="","",IF(A12334=1,Calculadora!$D$5,G12333))</f>
        <v/>
      </c>
      <c r="E12334" s="27" t="str">
        <f aca="false">IF(A12334="","",IF($O$9=1,IF(MOD(C12334-1,$O$8)=0,Calculadora!$D$6*(1+Calculadora!$D$7)^(B12334-1),0),IF(MOD(C12334,$O$8)=0,Calculadora!$D$6*(1+Calculadora!$D$7)^(B12334-1),0)))</f>
        <v/>
      </c>
      <c r="F12334" s="27" t="str">
        <f aca="false">IF(A12334="","",(D12334+IF($O$9=1,E12334,0))*$O$7)</f>
        <v/>
      </c>
      <c r="G12334" s="27" t="str">
        <f aca="false">IF(A12334="","",D12334+E12334+F12334)</f>
        <v/>
      </c>
      <c r="H12334" s="27" t="str">
        <f aca="false">IF(A12334="","",Calculadora!$D$5+SUM($E$7:E12334))</f>
        <v/>
      </c>
      <c r="I12334" s="27" t="str">
        <f aca="false">IF(A12334="","",G12334-H12334)</f>
        <v/>
      </c>
      <c r="J12334" s="27" t="str">
        <f aca="false">IF(A12334="","",IF(C12334=$O$2,G12334,0))</f>
        <v/>
      </c>
    </row>
    <row r="12335" customFormat="false" ht="15" hidden="false" customHeight="false" outlineLevel="0" collapsed="false">
      <c r="A12335" s="25" t="str">
        <f aca="false">IF(ROW()-6&lt;=$O$3,ROW()-6,"")</f>
        <v/>
      </c>
      <c r="B12335" s="25" t="str">
        <f aca="false">IF(A12335="","",INT((A12335-1)/$O$2)+1)</f>
        <v/>
      </c>
      <c r="C12335" s="25" t="str">
        <f aca="false">IF(A12335="","",MOD(A12335-1,$O$2)+1)</f>
        <v/>
      </c>
      <c r="D12335" s="27" t="str">
        <f aca="false">IF(A12335="","",IF(A12335=1,Calculadora!$D$5,G12334))</f>
        <v/>
      </c>
      <c r="E12335" s="27" t="str">
        <f aca="false">IF(A12335="","",IF($O$9=1,IF(MOD(C12335-1,$O$8)=0,Calculadora!$D$6*(1+Calculadora!$D$7)^(B12335-1),0),IF(MOD(C12335,$O$8)=0,Calculadora!$D$6*(1+Calculadora!$D$7)^(B12335-1),0)))</f>
        <v/>
      </c>
      <c r="F12335" s="27" t="str">
        <f aca="false">IF(A12335="","",(D12335+IF($O$9=1,E12335,0))*$O$7)</f>
        <v/>
      </c>
      <c r="G12335" s="27" t="str">
        <f aca="false">IF(A12335="","",D12335+E12335+F12335)</f>
        <v/>
      </c>
      <c r="H12335" s="27" t="str">
        <f aca="false">IF(A12335="","",Calculadora!$D$5+SUM($E$7:E12335))</f>
        <v/>
      </c>
      <c r="I12335" s="27" t="str">
        <f aca="false">IF(A12335="","",G12335-H12335)</f>
        <v/>
      </c>
      <c r="J12335" s="27" t="str">
        <f aca="false">IF(A12335="","",IF(C12335=$O$2,G12335,0))</f>
        <v/>
      </c>
    </row>
    <row r="12336" customFormat="false" ht="15" hidden="false" customHeight="false" outlineLevel="0" collapsed="false">
      <c r="A12336" s="25" t="str">
        <f aca="false">IF(ROW()-6&lt;=$O$3,ROW()-6,"")</f>
        <v/>
      </c>
      <c r="B12336" s="25" t="str">
        <f aca="false">IF(A12336="","",INT((A12336-1)/$O$2)+1)</f>
        <v/>
      </c>
      <c r="C12336" s="25" t="str">
        <f aca="false">IF(A12336="","",MOD(A12336-1,$O$2)+1)</f>
        <v/>
      </c>
      <c r="D12336" s="27" t="str">
        <f aca="false">IF(A12336="","",IF(A12336=1,Calculadora!$D$5,G12335))</f>
        <v/>
      </c>
      <c r="E12336" s="27" t="str">
        <f aca="false">IF(A12336="","",IF($O$9=1,IF(MOD(C12336-1,$O$8)=0,Calculadora!$D$6*(1+Calculadora!$D$7)^(B12336-1),0),IF(MOD(C12336,$O$8)=0,Calculadora!$D$6*(1+Calculadora!$D$7)^(B12336-1),0)))</f>
        <v/>
      </c>
      <c r="F12336" s="27" t="str">
        <f aca="false">IF(A12336="","",(D12336+IF($O$9=1,E12336,0))*$O$7)</f>
        <v/>
      </c>
      <c r="G12336" s="27" t="str">
        <f aca="false">IF(A12336="","",D12336+E12336+F12336)</f>
        <v/>
      </c>
      <c r="H12336" s="27" t="str">
        <f aca="false">IF(A12336="","",Calculadora!$D$5+SUM($E$7:E12336))</f>
        <v/>
      </c>
      <c r="I12336" s="27" t="str">
        <f aca="false">IF(A12336="","",G12336-H12336)</f>
        <v/>
      </c>
      <c r="J12336" s="27" t="str">
        <f aca="false">IF(A12336="","",IF(C12336=$O$2,G12336,0))</f>
        <v/>
      </c>
    </row>
    <row r="12337" customFormat="false" ht="15" hidden="false" customHeight="false" outlineLevel="0" collapsed="false">
      <c r="A12337" s="25" t="str">
        <f aca="false">IF(ROW()-6&lt;=$O$3,ROW()-6,"")</f>
        <v/>
      </c>
      <c r="B12337" s="25" t="str">
        <f aca="false">IF(A12337="","",INT((A12337-1)/$O$2)+1)</f>
        <v/>
      </c>
      <c r="C12337" s="25" t="str">
        <f aca="false">IF(A12337="","",MOD(A12337-1,$O$2)+1)</f>
        <v/>
      </c>
      <c r="D12337" s="27" t="str">
        <f aca="false">IF(A12337="","",IF(A12337=1,Calculadora!$D$5,G12336))</f>
        <v/>
      </c>
      <c r="E12337" s="27" t="str">
        <f aca="false">IF(A12337="","",IF($O$9=1,IF(MOD(C12337-1,$O$8)=0,Calculadora!$D$6*(1+Calculadora!$D$7)^(B12337-1),0),IF(MOD(C12337,$O$8)=0,Calculadora!$D$6*(1+Calculadora!$D$7)^(B12337-1),0)))</f>
        <v/>
      </c>
      <c r="F12337" s="27" t="str">
        <f aca="false">IF(A12337="","",(D12337+IF($O$9=1,E12337,0))*$O$7)</f>
        <v/>
      </c>
      <c r="G12337" s="27" t="str">
        <f aca="false">IF(A12337="","",D12337+E12337+F12337)</f>
        <v/>
      </c>
      <c r="H12337" s="27" t="str">
        <f aca="false">IF(A12337="","",Calculadora!$D$5+SUM($E$7:E12337))</f>
        <v/>
      </c>
      <c r="I12337" s="27" t="str">
        <f aca="false">IF(A12337="","",G12337-H12337)</f>
        <v/>
      </c>
      <c r="J12337" s="27" t="str">
        <f aca="false">IF(A12337="","",IF(C12337=$O$2,G12337,0))</f>
        <v/>
      </c>
    </row>
    <row r="12338" customFormat="false" ht="15" hidden="false" customHeight="false" outlineLevel="0" collapsed="false">
      <c r="A12338" s="25" t="str">
        <f aca="false">IF(ROW()-6&lt;=$O$3,ROW()-6,"")</f>
        <v/>
      </c>
      <c r="B12338" s="25" t="str">
        <f aca="false">IF(A12338="","",INT((A12338-1)/$O$2)+1)</f>
        <v/>
      </c>
      <c r="C12338" s="25" t="str">
        <f aca="false">IF(A12338="","",MOD(A12338-1,$O$2)+1)</f>
        <v/>
      </c>
      <c r="D12338" s="27" t="str">
        <f aca="false">IF(A12338="","",IF(A12338=1,Calculadora!$D$5,G12337))</f>
        <v/>
      </c>
      <c r="E12338" s="27" t="str">
        <f aca="false">IF(A12338="","",IF($O$9=1,IF(MOD(C12338-1,$O$8)=0,Calculadora!$D$6*(1+Calculadora!$D$7)^(B12338-1),0),IF(MOD(C12338,$O$8)=0,Calculadora!$D$6*(1+Calculadora!$D$7)^(B12338-1),0)))</f>
        <v/>
      </c>
      <c r="F12338" s="27" t="str">
        <f aca="false">IF(A12338="","",(D12338+IF($O$9=1,E12338,0))*$O$7)</f>
        <v/>
      </c>
      <c r="G12338" s="27" t="str">
        <f aca="false">IF(A12338="","",D12338+E12338+F12338)</f>
        <v/>
      </c>
      <c r="H12338" s="27" t="str">
        <f aca="false">IF(A12338="","",Calculadora!$D$5+SUM($E$7:E12338))</f>
        <v/>
      </c>
      <c r="I12338" s="27" t="str">
        <f aca="false">IF(A12338="","",G12338-H12338)</f>
        <v/>
      </c>
      <c r="J12338" s="27" t="str">
        <f aca="false">IF(A12338="","",IF(C12338=$O$2,G12338,0))</f>
        <v/>
      </c>
    </row>
    <row r="12339" customFormat="false" ht="15" hidden="false" customHeight="false" outlineLevel="0" collapsed="false">
      <c r="A12339" s="25" t="str">
        <f aca="false">IF(ROW()-6&lt;=$O$3,ROW()-6,"")</f>
        <v/>
      </c>
      <c r="B12339" s="25" t="str">
        <f aca="false">IF(A12339="","",INT((A12339-1)/$O$2)+1)</f>
        <v/>
      </c>
      <c r="C12339" s="25" t="str">
        <f aca="false">IF(A12339="","",MOD(A12339-1,$O$2)+1)</f>
        <v/>
      </c>
      <c r="D12339" s="27" t="str">
        <f aca="false">IF(A12339="","",IF(A12339=1,Calculadora!$D$5,G12338))</f>
        <v/>
      </c>
      <c r="E12339" s="27" t="str">
        <f aca="false">IF(A12339="","",IF($O$9=1,IF(MOD(C12339-1,$O$8)=0,Calculadora!$D$6*(1+Calculadora!$D$7)^(B12339-1),0),IF(MOD(C12339,$O$8)=0,Calculadora!$D$6*(1+Calculadora!$D$7)^(B12339-1),0)))</f>
        <v/>
      </c>
      <c r="F12339" s="27" t="str">
        <f aca="false">IF(A12339="","",(D12339+IF($O$9=1,E12339,0))*$O$7)</f>
        <v/>
      </c>
      <c r="G12339" s="27" t="str">
        <f aca="false">IF(A12339="","",D12339+E12339+F12339)</f>
        <v/>
      </c>
      <c r="H12339" s="27" t="str">
        <f aca="false">IF(A12339="","",Calculadora!$D$5+SUM($E$7:E12339))</f>
        <v/>
      </c>
      <c r="I12339" s="27" t="str">
        <f aca="false">IF(A12339="","",G12339-H12339)</f>
        <v/>
      </c>
      <c r="J12339" s="27" t="str">
        <f aca="false">IF(A12339="","",IF(C12339=$O$2,G12339,0))</f>
        <v/>
      </c>
    </row>
    <row r="12340" customFormat="false" ht="15" hidden="false" customHeight="false" outlineLevel="0" collapsed="false">
      <c r="A12340" s="25" t="str">
        <f aca="false">IF(ROW()-6&lt;=$O$3,ROW()-6,"")</f>
        <v/>
      </c>
      <c r="B12340" s="25" t="str">
        <f aca="false">IF(A12340="","",INT((A12340-1)/$O$2)+1)</f>
        <v/>
      </c>
      <c r="C12340" s="25" t="str">
        <f aca="false">IF(A12340="","",MOD(A12340-1,$O$2)+1)</f>
        <v/>
      </c>
      <c r="D12340" s="27" t="str">
        <f aca="false">IF(A12340="","",IF(A12340=1,Calculadora!$D$5,G12339))</f>
        <v/>
      </c>
      <c r="E12340" s="27" t="str">
        <f aca="false">IF(A12340="","",IF($O$9=1,IF(MOD(C12340-1,$O$8)=0,Calculadora!$D$6*(1+Calculadora!$D$7)^(B12340-1),0),IF(MOD(C12340,$O$8)=0,Calculadora!$D$6*(1+Calculadora!$D$7)^(B12340-1),0)))</f>
        <v/>
      </c>
      <c r="F12340" s="27" t="str">
        <f aca="false">IF(A12340="","",(D12340+IF($O$9=1,E12340,0))*$O$7)</f>
        <v/>
      </c>
      <c r="G12340" s="27" t="str">
        <f aca="false">IF(A12340="","",D12340+E12340+F12340)</f>
        <v/>
      </c>
      <c r="H12340" s="27" t="str">
        <f aca="false">IF(A12340="","",Calculadora!$D$5+SUM($E$7:E12340))</f>
        <v/>
      </c>
      <c r="I12340" s="27" t="str">
        <f aca="false">IF(A12340="","",G12340-H12340)</f>
        <v/>
      </c>
      <c r="J12340" s="27" t="str">
        <f aca="false">IF(A12340="","",IF(C12340=$O$2,G12340,0))</f>
        <v/>
      </c>
    </row>
    <row r="12341" customFormat="false" ht="15" hidden="false" customHeight="false" outlineLevel="0" collapsed="false">
      <c r="A12341" s="25" t="str">
        <f aca="false">IF(ROW()-6&lt;=$O$3,ROW()-6,"")</f>
        <v/>
      </c>
      <c r="B12341" s="25" t="str">
        <f aca="false">IF(A12341="","",INT((A12341-1)/$O$2)+1)</f>
        <v/>
      </c>
      <c r="C12341" s="25" t="str">
        <f aca="false">IF(A12341="","",MOD(A12341-1,$O$2)+1)</f>
        <v/>
      </c>
      <c r="D12341" s="27" t="str">
        <f aca="false">IF(A12341="","",IF(A12341=1,Calculadora!$D$5,G12340))</f>
        <v/>
      </c>
      <c r="E12341" s="27" t="str">
        <f aca="false">IF(A12341="","",IF($O$9=1,IF(MOD(C12341-1,$O$8)=0,Calculadora!$D$6*(1+Calculadora!$D$7)^(B12341-1),0),IF(MOD(C12341,$O$8)=0,Calculadora!$D$6*(1+Calculadora!$D$7)^(B12341-1),0)))</f>
        <v/>
      </c>
      <c r="F12341" s="27" t="str">
        <f aca="false">IF(A12341="","",(D12341+IF($O$9=1,E12341,0))*$O$7)</f>
        <v/>
      </c>
      <c r="G12341" s="27" t="str">
        <f aca="false">IF(A12341="","",D12341+E12341+F12341)</f>
        <v/>
      </c>
      <c r="H12341" s="27" t="str">
        <f aca="false">IF(A12341="","",Calculadora!$D$5+SUM($E$7:E12341))</f>
        <v/>
      </c>
      <c r="I12341" s="27" t="str">
        <f aca="false">IF(A12341="","",G12341-H12341)</f>
        <v/>
      </c>
      <c r="J12341" s="27" t="str">
        <f aca="false">IF(A12341="","",IF(C12341=$O$2,G12341,0))</f>
        <v/>
      </c>
    </row>
    <row r="12342" customFormat="false" ht="15" hidden="false" customHeight="false" outlineLevel="0" collapsed="false">
      <c r="A12342" s="25" t="str">
        <f aca="false">IF(ROW()-6&lt;=$O$3,ROW()-6,"")</f>
        <v/>
      </c>
      <c r="B12342" s="25" t="str">
        <f aca="false">IF(A12342="","",INT((A12342-1)/$O$2)+1)</f>
        <v/>
      </c>
      <c r="C12342" s="25" t="str">
        <f aca="false">IF(A12342="","",MOD(A12342-1,$O$2)+1)</f>
        <v/>
      </c>
      <c r="D12342" s="27" t="str">
        <f aca="false">IF(A12342="","",IF(A12342=1,Calculadora!$D$5,G12341))</f>
        <v/>
      </c>
      <c r="E12342" s="27" t="str">
        <f aca="false">IF(A12342="","",IF($O$9=1,IF(MOD(C12342-1,$O$8)=0,Calculadora!$D$6*(1+Calculadora!$D$7)^(B12342-1),0),IF(MOD(C12342,$O$8)=0,Calculadora!$D$6*(1+Calculadora!$D$7)^(B12342-1),0)))</f>
        <v/>
      </c>
      <c r="F12342" s="27" t="str">
        <f aca="false">IF(A12342="","",(D12342+IF($O$9=1,E12342,0))*$O$7)</f>
        <v/>
      </c>
      <c r="G12342" s="27" t="str">
        <f aca="false">IF(A12342="","",D12342+E12342+F12342)</f>
        <v/>
      </c>
      <c r="H12342" s="27" t="str">
        <f aca="false">IF(A12342="","",Calculadora!$D$5+SUM($E$7:E12342))</f>
        <v/>
      </c>
      <c r="I12342" s="27" t="str">
        <f aca="false">IF(A12342="","",G12342-H12342)</f>
        <v/>
      </c>
      <c r="J12342" s="27" t="str">
        <f aca="false">IF(A12342="","",IF(C12342=$O$2,G12342,0))</f>
        <v/>
      </c>
    </row>
    <row r="12343" customFormat="false" ht="15" hidden="false" customHeight="false" outlineLevel="0" collapsed="false">
      <c r="A12343" s="25" t="str">
        <f aca="false">IF(ROW()-6&lt;=$O$3,ROW()-6,"")</f>
        <v/>
      </c>
      <c r="B12343" s="25" t="str">
        <f aca="false">IF(A12343="","",INT((A12343-1)/$O$2)+1)</f>
        <v/>
      </c>
      <c r="C12343" s="25" t="str">
        <f aca="false">IF(A12343="","",MOD(A12343-1,$O$2)+1)</f>
        <v/>
      </c>
      <c r="D12343" s="27" t="str">
        <f aca="false">IF(A12343="","",IF(A12343=1,Calculadora!$D$5,G12342))</f>
        <v/>
      </c>
      <c r="E12343" s="27" t="str">
        <f aca="false">IF(A12343="","",IF($O$9=1,IF(MOD(C12343-1,$O$8)=0,Calculadora!$D$6*(1+Calculadora!$D$7)^(B12343-1),0),IF(MOD(C12343,$O$8)=0,Calculadora!$D$6*(1+Calculadora!$D$7)^(B12343-1),0)))</f>
        <v/>
      </c>
      <c r="F12343" s="27" t="str">
        <f aca="false">IF(A12343="","",(D12343+IF($O$9=1,E12343,0))*$O$7)</f>
        <v/>
      </c>
      <c r="G12343" s="27" t="str">
        <f aca="false">IF(A12343="","",D12343+E12343+F12343)</f>
        <v/>
      </c>
      <c r="H12343" s="27" t="str">
        <f aca="false">IF(A12343="","",Calculadora!$D$5+SUM($E$7:E12343))</f>
        <v/>
      </c>
      <c r="I12343" s="27" t="str">
        <f aca="false">IF(A12343="","",G12343-H12343)</f>
        <v/>
      </c>
      <c r="J12343" s="27" t="str">
        <f aca="false">IF(A12343="","",IF(C12343=$O$2,G12343,0))</f>
        <v/>
      </c>
    </row>
    <row r="12344" customFormat="false" ht="15" hidden="false" customHeight="false" outlineLevel="0" collapsed="false">
      <c r="A12344" s="25" t="str">
        <f aca="false">IF(ROW()-6&lt;=$O$3,ROW()-6,"")</f>
        <v/>
      </c>
      <c r="B12344" s="25" t="str">
        <f aca="false">IF(A12344="","",INT((A12344-1)/$O$2)+1)</f>
        <v/>
      </c>
      <c r="C12344" s="25" t="str">
        <f aca="false">IF(A12344="","",MOD(A12344-1,$O$2)+1)</f>
        <v/>
      </c>
      <c r="D12344" s="27" t="str">
        <f aca="false">IF(A12344="","",IF(A12344=1,Calculadora!$D$5,G12343))</f>
        <v/>
      </c>
      <c r="E12344" s="27" t="str">
        <f aca="false">IF(A12344="","",IF($O$9=1,IF(MOD(C12344-1,$O$8)=0,Calculadora!$D$6*(1+Calculadora!$D$7)^(B12344-1),0),IF(MOD(C12344,$O$8)=0,Calculadora!$D$6*(1+Calculadora!$D$7)^(B12344-1),0)))</f>
        <v/>
      </c>
      <c r="F12344" s="27" t="str">
        <f aca="false">IF(A12344="","",(D12344+IF($O$9=1,E12344,0))*$O$7)</f>
        <v/>
      </c>
      <c r="G12344" s="27" t="str">
        <f aca="false">IF(A12344="","",D12344+E12344+F12344)</f>
        <v/>
      </c>
      <c r="H12344" s="27" t="str">
        <f aca="false">IF(A12344="","",Calculadora!$D$5+SUM($E$7:E12344))</f>
        <v/>
      </c>
      <c r="I12344" s="27" t="str">
        <f aca="false">IF(A12344="","",G12344-H12344)</f>
        <v/>
      </c>
      <c r="J12344" s="27" t="str">
        <f aca="false">IF(A12344="","",IF(C12344=$O$2,G12344,0))</f>
        <v/>
      </c>
    </row>
    <row r="12345" customFormat="false" ht="15" hidden="false" customHeight="false" outlineLevel="0" collapsed="false">
      <c r="A12345" s="25" t="str">
        <f aca="false">IF(ROW()-6&lt;=$O$3,ROW()-6,"")</f>
        <v/>
      </c>
      <c r="B12345" s="25" t="str">
        <f aca="false">IF(A12345="","",INT((A12345-1)/$O$2)+1)</f>
        <v/>
      </c>
      <c r="C12345" s="25" t="str">
        <f aca="false">IF(A12345="","",MOD(A12345-1,$O$2)+1)</f>
        <v/>
      </c>
      <c r="D12345" s="27" t="str">
        <f aca="false">IF(A12345="","",IF(A12345=1,Calculadora!$D$5,G12344))</f>
        <v/>
      </c>
      <c r="E12345" s="27" t="str">
        <f aca="false">IF(A12345="","",IF($O$9=1,IF(MOD(C12345-1,$O$8)=0,Calculadora!$D$6*(1+Calculadora!$D$7)^(B12345-1),0),IF(MOD(C12345,$O$8)=0,Calculadora!$D$6*(1+Calculadora!$D$7)^(B12345-1),0)))</f>
        <v/>
      </c>
      <c r="F12345" s="27" t="str">
        <f aca="false">IF(A12345="","",(D12345+IF($O$9=1,E12345,0))*$O$7)</f>
        <v/>
      </c>
      <c r="G12345" s="27" t="str">
        <f aca="false">IF(A12345="","",D12345+E12345+F12345)</f>
        <v/>
      </c>
      <c r="H12345" s="27" t="str">
        <f aca="false">IF(A12345="","",Calculadora!$D$5+SUM($E$7:E12345))</f>
        <v/>
      </c>
      <c r="I12345" s="27" t="str">
        <f aca="false">IF(A12345="","",G12345-H12345)</f>
        <v/>
      </c>
      <c r="J12345" s="27" t="str">
        <f aca="false">IF(A12345="","",IF(C12345=$O$2,G12345,0))</f>
        <v/>
      </c>
    </row>
    <row r="12346" customFormat="false" ht="15" hidden="false" customHeight="false" outlineLevel="0" collapsed="false">
      <c r="A12346" s="25" t="str">
        <f aca="false">IF(ROW()-6&lt;=$O$3,ROW()-6,"")</f>
        <v/>
      </c>
      <c r="B12346" s="25" t="str">
        <f aca="false">IF(A12346="","",INT((A12346-1)/$O$2)+1)</f>
        <v/>
      </c>
      <c r="C12346" s="25" t="str">
        <f aca="false">IF(A12346="","",MOD(A12346-1,$O$2)+1)</f>
        <v/>
      </c>
      <c r="D12346" s="27" t="str">
        <f aca="false">IF(A12346="","",IF(A12346=1,Calculadora!$D$5,G12345))</f>
        <v/>
      </c>
      <c r="E12346" s="27" t="str">
        <f aca="false">IF(A12346="","",IF($O$9=1,IF(MOD(C12346-1,$O$8)=0,Calculadora!$D$6*(1+Calculadora!$D$7)^(B12346-1),0),IF(MOD(C12346,$O$8)=0,Calculadora!$D$6*(1+Calculadora!$D$7)^(B12346-1),0)))</f>
        <v/>
      </c>
      <c r="F12346" s="27" t="str">
        <f aca="false">IF(A12346="","",(D12346+IF($O$9=1,E12346,0))*$O$7)</f>
        <v/>
      </c>
      <c r="G12346" s="27" t="str">
        <f aca="false">IF(A12346="","",D12346+E12346+F12346)</f>
        <v/>
      </c>
      <c r="H12346" s="27" t="str">
        <f aca="false">IF(A12346="","",Calculadora!$D$5+SUM($E$7:E12346))</f>
        <v/>
      </c>
      <c r="I12346" s="27" t="str">
        <f aca="false">IF(A12346="","",G12346-H12346)</f>
        <v/>
      </c>
      <c r="J12346" s="27" t="str">
        <f aca="false">IF(A12346="","",IF(C12346=$O$2,G12346,0))</f>
        <v/>
      </c>
    </row>
    <row r="12347" customFormat="false" ht="15" hidden="false" customHeight="false" outlineLevel="0" collapsed="false">
      <c r="A12347" s="25" t="str">
        <f aca="false">IF(ROW()-6&lt;=$O$3,ROW()-6,"")</f>
        <v/>
      </c>
      <c r="B12347" s="25" t="str">
        <f aca="false">IF(A12347="","",INT((A12347-1)/$O$2)+1)</f>
        <v/>
      </c>
      <c r="C12347" s="25" t="str">
        <f aca="false">IF(A12347="","",MOD(A12347-1,$O$2)+1)</f>
        <v/>
      </c>
      <c r="D12347" s="27" t="str">
        <f aca="false">IF(A12347="","",IF(A12347=1,Calculadora!$D$5,G12346))</f>
        <v/>
      </c>
      <c r="E12347" s="27" t="str">
        <f aca="false">IF(A12347="","",IF($O$9=1,IF(MOD(C12347-1,$O$8)=0,Calculadora!$D$6*(1+Calculadora!$D$7)^(B12347-1),0),IF(MOD(C12347,$O$8)=0,Calculadora!$D$6*(1+Calculadora!$D$7)^(B12347-1),0)))</f>
        <v/>
      </c>
      <c r="F12347" s="27" t="str">
        <f aca="false">IF(A12347="","",(D12347+IF($O$9=1,E12347,0))*$O$7)</f>
        <v/>
      </c>
      <c r="G12347" s="27" t="str">
        <f aca="false">IF(A12347="","",D12347+E12347+F12347)</f>
        <v/>
      </c>
      <c r="H12347" s="27" t="str">
        <f aca="false">IF(A12347="","",Calculadora!$D$5+SUM($E$7:E12347))</f>
        <v/>
      </c>
      <c r="I12347" s="27" t="str">
        <f aca="false">IF(A12347="","",G12347-H12347)</f>
        <v/>
      </c>
      <c r="J12347" s="27" t="str">
        <f aca="false">IF(A12347="","",IF(C12347=$O$2,G12347,0))</f>
        <v/>
      </c>
    </row>
    <row r="12348" customFormat="false" ht="15" hidden="false" customHeight="false" outlineLevel="0" collapsed="false">
      <c r="A12348" s="25" t="str">
        <f aca="false">IF(ROW()-6&lt;=$O$3,ROW()-6,"")</f>
        <v/>
      </c>
      <c r="B12348" s="25" t="str">
        <f aca="false">IF(A12348="","",INT((A12348-1)/$O$2)+1)</f>
        <v/>
      </c>
      <c r="C12348" s="25" t="str">
        <f aca="false">IF(A12348="","",MOD(A12348-1,$O$2)+1)</f>
        <v/>
      </c>
      <c r="D12348" s="27" t="str">
        <f aca="false">IF(A12348="","",IF(A12348=1,Calculadora!$D$5,G12347))</f>
        <v/>
      </c>
      <c r="E12348" s="27" t="str">
        <f aca="false">IF(A12348="","",IF($O$9=1,IF(MOD(C12348-1,$O$8)=0,Calculadora!$D$6*(1+Calculadora!$D$7)^(B12348-1),0),IF(MOD(C12348,$O$8)=0,Calculadora!$D$6*(1+Calculadora!$D$7)^(B12348-1),0)))</f>
        <v/>
      </c>
      <c r="F12348" s="27" t="str">
        <f aca="false">IF(A12348="","",(D12348+IF($O$9=1,E12348,0))*$O$7)</f>
        <v/>
      </c>
      <c r="G12348" s="27" t="str">
        <f aca="false">IF(A12348="","",D12348+E12348+F12348)</f>
        <v/>
      </c>
      <c r="H12348" s="27" t="str">
        <f aca="false">IF(A12348="","",Calculadora!$D$5+SUM($E$7:E12348))</f>
        <v/>
      </c>
      <c r="I12348" s="27" t="str">
        <f aca="false">IF(A12348="","",G12348-H12348)</f>
        <v/>
      </c>
      <c r="J12348" s="27" t="str">
        <f aca="false">IF(A12348="","",IF(C12348=$O$2,G12348,0))</f>
        <v/>
      </c>
    </row>
    <row r="12349" customFormat="false" ht="15" hidden="false" customHeight="false" outlineLevel="0" collapsed="false">
      <c r="A12349" s="25" t="str">
        <f aca="false">IF(ROW()-6&lt;=$O$3,ROW()-6,"")</f>
        <v/>
      </c>
      <c r="B12349" s="25" t="str">
        <f aca="false">IF(A12349="","",INT((A12349-1)/$O$2)+1)</f>
        <v/>
      </c>
      <c r="C12349" s="25" t="str">
        <f aca="false">IF(A12349="","",MOD(A12349-1,$O$2)+1)</f>
        <v/>
      </c>
      <c r="D12349" s="27" t="str">
        <f aca="false">IF(A12349="","",IF(A12349=1,Calculadora!$D$5,G12348))</f>
        <v/>
      </c>
      <c r="E12349" s="27" t="str">
        <f aca="false">IF(A12349="","",IF($O$9=1,IF(MOD(C12349-1,$O$8)=0,Calculadora!$D$6*(1+Calculadora!$D$7)^(B12349-1),0),IF(MOD(C12349,$O$8)=0,Calculadora!$D$6*(1+Calculadora!$D$7)^(B12349-1),0)))</f>
        <v/>
      </c>
      <c r="F12349" s="27" t="str">
        <f aca="false">IF(A12349="","",(D12349+IF($O$9=1,E12349,0))*$O$7)</f>
        <v/>
      </c>
      <c r="G12349" s="27" t="str">
        <f aca="false">IF(A12349="","",D12349+E12349+F12349)</f>
        <v/>
      </c>
      <c r="H12349" s="27" t="str">
        <f aca="false">IF(A12349="","",Calculadora!$D$5+SUM($E$7:E12349))</f>
        <v/>
      </c>
      <c r="I12349" s="27" t="str">
        <f aca="false">IF(A12349="","",G12349-H12349)</f>
        <v/>
      </c>
      <c r="J12349" s="27" t="str">
        <f aca="false">IF(A12349="","",IF(C12349=$O$2,G12349,0))</f>
        <v/>
      </c>
    </row>
    <row r="12350" customFormat="false" ht="15" hidden="false" customHeight="false" outlineLevel="0" collapsed="false">
      <c r="A12350" s="25" t="str">
        <f aca="false">IF(ROW()-6&lt;=$O$3,ROW()-6,"")</f>
        <v/>
      </c>
      <c r="B12350" s="25" t="str">
        <f aca="false">IF(A12350="","",INT((A12350-1)/$O$2)+1)</f>
        <v/>
      </c>
      <c r="C12350" s="25" t="str">
        <f aca="false">IF(A12350="","",MOD(A12350-1,$O$2)+1)</f>
        <v/>
      </c>
      <c r="D12350" s="27" t="str">
        <f aca="false">IF(A12350="","",IF(A12350=1,Calculadora!$D$5,G12349))</f>
        <v/>
      </c>
      <c r="E12350" s="27" t="str">
        <f aca="false">IF(A12350="","",IF($O$9=1,IF(MOD(C12350-1,$O$8)=0,Calculadora!$D$6*(1+Calculadora!$D$7)^(B12350-1),0),IF(MOD(C12350,$O$8)=0,Calculadora!$D$6*(1+Calculadora!$D$7)^(B12350-1),0)))</f>
        <v/>
      </c>
      <c r="F12350" s="27" t="str">
        <f aca="false">IF(A12350="","",(D12350+IF($O$9=1,E12350,0))*$O$7)</f>
        <v/>
      </c>
      <c r="G12350" s="27" t="str">
        <f aca="false">IF(A12350="","",D12350+E12350+F12350)</f>
        <v/>
      </c>
      <c r="H12350" s="27" t="str">
        <f aca="false">IF(A12350="","",Calculadora!$D$5+SUM($E$7:E12350))</f>
        <v/>
      </c>
      <c r="I12350" s="27" t="str">
        <f aca="false">IF(A12350="","",G12350-H12350)</f>
        <v/>
      </c>
      <c r="J12350" s="27" t="str">
        <f aca="false">IF(A12350="","",IF(C12350=$O$2,G12350,0))</f>
        <v/>
      </c>
    </row>
    <row r="12351" customFormat="false" ht="15" hidden="false" customHeight="false" outlineLevel="0" collapsed="false">
      <c r="A12351" s="25" t="str">
        <f aca="false">IF(ROW()-6&lt;=$O$3,ROW()-6,"")</f>
        <v/>
      </c>
      <c r="B12351" s="25" t="str">
        <f aca="false">IF(A12351="","",INT((A12351-1)/$O$2)+1)</f>
        <v/>
      </c>
      <c r="C12351" s="25" t="str">
        <f aca="false">IF(A12351="","",MOD(A12351-1,$O$2)+1)</f>
        <v/>
      </c>
      <c r="D12351" s="27" t="str">
        <f aca="false">IF(A12351="","",IF(A12351=1,Calculadora!$D$5,G12350))</f>
        <v/>
      </c>
      <c r="E12351" s="27" t="str">
        <f aca="false">IF(A12351="","",IF($O$9=1,IF(MOD(C12351-1,$O$8)=0,Calculadora!$D$6*(1+Calculadora!$D$7)^(B12351-1),0),IF(MOD(C12351,$O$8)=0,Calculadora!$D$6*(1+Calculadora!$D$7)^(B12351-1),0)))</f>
        <v/>
      </c>
      <c r="F12351" s="27" t="str">
        <f aca="false">IF(A12351="","",(D12351+IF($O$9=1,E12351,0))*$O$7)</f>
        <v/>
      </c>
      <c r="G12351" s="27" t="str">
        <f aca="false">IF(A12351="","",D12351+E12351+F12351)</f>
        <v/>
      </c>
      <c r="H12351" s="27" t="str">
        <f aca="false">IF(A12351="","",Calculadora!$D$5+SUM($E$7:E12351))</f>
        <v/>
      </c>
      <c r="I12351" s="27" t="str">
        <f aca="false">IF(A12351="","",G12351-H12351)</f>
        <v/>
      </c>
      <c r="J12351" s="27" t="str">
        <f aca="false">IF(A12351="","",IF(C12351=$O$2,G12351,0))</f>
        <v/>
      </c>
    </row>
    <row r="12352" customFormat="false" ht="15" hidden="false" customHeight="false" outlineLevel="0" collapsed="false">
      <c r="A12352" s="25" t="str">
        <f aca="false">IF(ROW()-6&lt;=$O$3,ROW()-6,"")</f>
        <v/>
      </c>
      <c r="B12352" s="25" t="str">
        <f aca="false">IF(A12352="","",INT((A12352-1)/$O$2)+1)</f>
        <v/>
      </c>
      <c r="C12352" s="25" t="str">
        <f aca="false">IF(A12352="","",MOD(A12352-1,$O$2)+1)</f>
        <v/>
      </c>
      <c r="D12352" s="27" t="str">
        <f aca="false">IF(A12352="","",IF(A12352=1,Calculadora!$D$5,G12351))</f>
        <v/>
      </c>
      <c r="E12352" s="27" t="str">
        <f aca="false">IF(A12352="","",IF($O$9=1,IF(MOD(C12352-1,$O$8)=0,Calculadora!$D$6*(1+Calculadora!$D$7)^(B12352-1),0),IF(MOD(C12352,$O$8)=0,Calculadora!$D$6*(1+Calculadora!$D$7)^(B12352-1),0)))</f>
        <v/>
      </c>
      <c r="F12352" s="27" t="str">
        <f aca="false">IF(A12352="","",(D12352+IF($O$9=1,E12352,0))*$O$7)</f>
        <v/>
      </c>
      <c r="G12352" s="27" t="str">
        <f aca="false">IF(A12352="","",D12352+E12352+F12352)</f>
        <v/>
      </c>
      <c r="H12352" s="27" t="str">
        <f aca="false">IF(A12352="","",Calculadora!$D$5+SUM($E$7:E12352))</f>
        <v/>
      </c>
      <c r="I12352" s="27" t="str">
        <f aca="false">IF(A12352="","",G12352-H12352)</f>
        <v/>
      </c>
      <c r="J12352" s="27" t="str">
        <f aca="false">IF(A12352="","",IF(C12352=$O$2,G12352,0))</f>
        <v/>
      </c>
    </row>
    <row r="12353" customFormat="false" ht="15" hidden="false" customHeight="false" outlineLevel="0" collapsed="false">
      <c r="A12353" s="25" t="str">
        <f aca="false">IF(ROW()-6&lt;=$O$3,ROW()-6,"")</f>
        <v/>
      </c>
      <c r="B12353" s="25" t="str">
        <f aca="false">IF(A12353="","",INT((A12353-1)/$O$2)+1)</f>
        <v/>
      </c>
      <c r="C12353" s="25" t="str">
        <f aca="false">IF(A12353="","",MOD(A12353-1,$O$2)+1)</f>
        <v/>
      </c>
      <c r="D12353" s="27" t="str">
        <f aca="false">IF(A12353="","",IF(A12353=1,Calculadora!$D$5,G12352))</f>
        <v/>
      </c>
      <c r="E12353" s="27" t="str">
        <f aca="false">IF(A12353="","",IF($O$9=1,IF(MOD(C12353-1,$O$8)=0,Calculadora!$D$6*(1+Calculadora!$D$7)^(B12353-1),0),IF(MOD(C12353,$O$8)=0,Calculadora!$D$6*(1+Calculadora!$D$7)^(B12353-1),0)))</f>
        <v/>
      </c>
      <c r="F12353" s="27" t="str">
        <f aca="false">IF(A12353="","",(D12353+IF($O$9=1,E12353,0))*$O$7)</f>
        <v/>
      </c>
      <c r="G12353" s="27" t="str">
        <f aca="false">IF(A12353="","",D12353+E12353+F12353)</f>
        <v/>
      </c>
      <c r="H12353" s="27" t="str">
        <f aca="false">IF(A12353="","",Calculadora!$D$5+SUM($E$7:E12353))</f>
        <v/>
      </c>
      <c r="I12353" s="27" t="str">
        <f aca="false">IF(A12353="","",G12353-H12353)</f>
        <v/>
      </c>
      <c r="J12353" s="27" t="str">
        <f aca="false">IF(A12353="","",IF(C12353=$O$2,G12353,0))</f>
        <v/>
      </c>
    </row>
    <row r="12354" customFormat="false" ht="15" hidden="false" customHeight="false" outlineLevel="0" collapsed="false">
      <c r="A12354" s="25" t="str">
        <f aca="false">IF(ROW()-6&lt;=$O$3,ROW()-6,"")</f>
        <v/>
      </c>
      <c r="B12354" s="25" t="str">
        <f aca="false">IF(A12354="","",INT((A12354-1)/$O$2)+1)</f>
        <v/>
      </c>
      <c r="C12354" s="25" t="str">
        <f aca="false">IF(A12354="","",MOD(A12354-1,$O$2)+1)</f>
        <v/>
      </c>
      <c r="D12354" s="27" t="str">
        <f aca="false">IF(A12354="","",IF(A12354=1,Calculadora!$D$5,G12353))</f>
        <v/>
      </c>
      <c r="E12354" s="27" t="str">
        <f aca="false">IF(A12354="","",IF($O$9=1,IF(MOD(C12354-1,$O$8)=0,Calculadora!$D$6*(1+Calculadora!$D$7)^(B12354-1),0),IF(MOD(C12354,$O$8)=0,Calculadora!$D$6*(1+Calculadora!$D$7)^(B12354-1),0)))</f>
        <v/>
      </c>
      <c r="F12354" s="27" t="str">
        <f aca="false">IF(A12354="","",(D12354+IF($O$9=1,E12354,0))*$O$7)</f>
        <v/>
      </c>
      <c r="G12354" s="27" t="str">
        <f aca="false">IF(A12354="","",D12354+E12354+F12354)</f>
        <v/>
      </c>
      <c r="H12354" s="27" t="str">
        <f aca="false">IF(A12354="","",Calculadora!$D$5+SUM($E$7:E12354))</f>
        <v/>
      </c>
      <c r="I12354" s="27" t="str">
        <f aca="false">IF(A12354="","",G12354-H12354)</f>
        <v/>
      </c>
      <c r="J12354" s="27" t="str">
        <f aca="false">IF(A12354="","",IF(C12354=$O$2,G12354,0))</f>
        <v/>
      </c>
    </row>
    <row r="12355" customFormat="false" ht="15" hidden="false" customHeight="false" outlineLevel="0" collapsed="false">
      <c r="A12355" s="25" t="str">
        <f aca="false">IF(ROW()-6&lt;=$O$3,ROW()-6,"")</f>
        <v/>
      </c>
      <c r="B12355" s="25" t="str">
        <f aca="false">IF(A12355="","",INT((A12355-1)/$O$2)+1)</f>
        <v/>
      </c>
      <c r="C12355" s="25" t="str">
        <f aca="false">IF(A12355="","",MOD(A12355-1,$O$2)+1)</f>
        <v/>
      </c>
      <c r="D12355" s="27" t="str">
        <f aca="false">IF(A12355="","",IF(A12355=1,Calculadora!$D$5,G12354))</f>
        <v/>
      </c>
      <c r="E12355" s="27" t="str">
        <f aca="false">IF(A12355="","",IF($O$9=1,IF(MOD(C12355-1,$O$8)=0,Calculadora!$D$6*(1+Calculadora!$D$7)^(B12355-1),0),IF(MOD(C12355,$O$8)=0,Calculadora!$D$6*(1+Calculadora!$D$7)^(B12355-1),0)))</f>
        <v/>
      </c>
      <c r="F12355" s="27" t="str">
        <f aca="false">IF(A12355="","",(D12355+IF($O$9=1,E12355,0))*$O$7)</f>
        <v/>
      </c>
      <c r="G12355" s="27" t="str">
        <f aca="false">IF(A12355="","",D12355+E12355+F12355)</f>
        <v/>
      </c>
      <c r="H12355" s="27" t="str">
        <f aca="false">IF(A12355="","",Calculadora!$D$5+SUM($E$7:E12355))</f>
        <v/>
      </c>
      <c r="I12355" s="27" t="str">
        <f aca="false">IF(A12355="","",G12355-H12355)</f>
        <v/>
      </c>
      <c r="J12355" s="27" t="str">
        <f aca="false">IF(A12355="","",IF(C12355=$O$2,G12355,0))</f>
        <v/>
      </c>
    </row>
    <row r="12356" customFormat="false" ht="15" hidden="false" customHeight="false" outlineLevel="0" collapsed="false">
      <c r="A12356" s="25" t="str">
        <f aca="false">IF(ROW()-6&lt;=$O$3,ROW()-6,"")</f>
        <v/>
      </c>
      <c r="B12356" s="25" t="str">
        <f aca="false">IF(A12356="","",INT((A12356-1)/$O$2)+1)</f>
        <v/>
      </c>
      <c r="C12356" s="25" t="str">
        <f aca="false">IF(A12356="","",MOD(A12356-1,$O$2)+1)</f>
        <v/>
      </c>
      <c r="D12356" s="27" t="str">
        <f aca="false">IF(A12356="","",IF(A12356=1,Calculadora!$D$5,G12355))</f>
        <v/>
      </c>
      <c r="E12356" s="27" t="str">
        <f aca="false">IF(A12356="","",IF($O$9=1,IF(MOD(C12356-1,$O$8)=0,Calculadora!$D$6*(1+Calculadora!$D$7)^(B12356-1),0),IF(MOD(C12356,$O$8)=0,Calculadora!$D$6*(1+Calculadora!$D$7)^(B12356-1),0)))</f>
        <v/>
      </c>
      <c r="F12356" s="27" t="str">
        <f aca="false">IF(A12356="","",(D12356+IF($O$9=1,E12356,0))*$O$7)</f>
        <v/>
      </c>
      <c r="G12356" s="27" t="str">
        <f aca="false">IF(A12356="","",D12356+E12356+F12356)</f>
        <v/>
      </c>
      <c r="H12356" s="27" t="str">
        <f aca="false">IF(A12356="","",Calculadora!$D$5+SUM($E$7:E12356))</f>
        <v/>
      </c>
      <c r="I12356" s="27" t="str">
        <f aca="false">IF(A12356="","",G12356-H12356)</f>
        <v/>
      </c>
      <c r="J12356" s="27" t="str">
        <f aca="false">IF(A12356="","",IF(C12356=$O$2,G12356,0))</f>
        <v/>
      </c>
    </row>
    <row r="12357" customFormat="false" ht="15" hidden="false" customHeight="false" outlineLevel="0" collapsed="false">
      <c r="A12357" s="25" t="str">
        <f aca="false">IF(ROW()-6&lt;=$O$3,ROW()-6,"")</f>
        <v/>
      </c>
      <c r="B12357" s="25" t="str">
        <f aca="false">IF(A12357="","",INT((A12357-1)/$O$2)+1)</f>
        <v/>
      </c>
      <c r="C12357" s="25" t="str">
        <f aca="false">IF(A12357="","",MOD(A12357-1,$O$2)+1)</f>
        <v/>
      </c>
      <c r="D12357" s="27" t="str">
        <f aca="false">IF(A12357="","",IF(A12357=1,Calculadora!$D$5,G12356))</f>
        <v/>
      </c>
      <c r="E12357" s="27" t="str">
        <f aca="false">IF(A12357="","",IF($O$9=1,IF(MOD(C12357-1,$O$8)=0,Calculadora!$D$6*(1+Calculadora!$D$7)^(B12357-1),0),IF(MOD(C12357,$O$8)=0,Calculadora!$D$6*(1+Calculadora!$D$7)^(B12357-1),0)))</f>
        <v/>
      </c>
      <c r="F12357" s="27" t="str">
        <f aca="false">IF(A12357="","",(D12357+IF($O$9=1,E12357,0))*$O$7)</f>
        <v/>
      </c>
      <c r="G12357" s="27" t="str">
        <f aca="false">IF(A12357="","",D12357+E12357+F12357)</f>
        <v/>
      </c>
      <c r="H12357" s="27" t="str">
        <f aca="false">IF(A12357="","",Calculadora!$D$5+SUM($E$7:E12357))</f>
        <v/>
      </c>
      <c r="I12357" s="27" t="str">
        <f aca="false">IF(A12357="","",G12357-H12357)</f>
        <v/>
      </c>
      <c r="J12357" s="27" t="str">
        <f aca="false">IF(A12357="","",IF(C12357=$O$2,G12357,0))</f>
        <v/>
      </c>
    </row>
    <row r="12358" customFormat="false" ht="15" hidden="false" customHeight="false" outlineLevel="0" collapsed="false">
      <c r="A12358" s="25" t="str">
        <f aca="false">IF(ROW()-6&lt;=$O$3,ROW()-6,"")</f>
        <v/>
      </c>
      <c r="B12358" s="25" t="str">
        <f aca="false">IF(A12358="","",INT((A12358-1)/$O$2)+1)</f>
        <v/>
      </c>
      <c r="C12358" s="25" t="str">
        <f aca="false">IF(A12358="","",MOD(A12358-1,$O$2)+1)</f>
        <v/>
      </c>
      <c r="D12358" s="27" t="str">
        <f aca="false">IF(A12358="","",IF(A12358=1,Calculadora!$D$5,G12357))</f>
        <v/>
      </c>
      <c r="E12358" s="27" t="str">
        <f aca="false">IF(A12358="","",IF($O$9=1,IF(MOD(C12358-1,$O$8)=0,Calculadora!$D$6*(1+Calculadora!$D$7)^(B12358-1),0),IF(MOD(C12358,$O$8)=0,Calculadora!$D$6*(1+Calculadora!$D$7)^(B12358-1),0)))</f>
        <v/>
      </c>
      <c r="F12358" s="27" t="str">
        <f aca="false">IF(A12358="","",(D12358+IF($O$9=1,E12358,0))*$O$7)</f>
        <v/>
      </c>
      <c r="G12358" s="27" t="str">
        <f aca="false">IF(A12358="","",D12358+E12358+F12358)</f>
        <v/>
      </c>
      <c r="H12358" s="27" t="str">
        <f aca="false">IF(A12358="","",Calculadora!$D$5+SUM($E$7:E12358))</f>
        <v/>
      </c>
      <c r="I12358" s="27" t="str">
        <f aca="false">IF(A12358="","",G12358-H12358)</f>
        <v/>
      </c>
      <c r="J12358" s="27" t="str">
        <f aca="false">IF(A12358="","",IF(C12358=$O$2,G12358,0))</f>
        <v/>
      </c>
    </row>
    <row r="12359" customFormat="false" ht="15" hidden="false" customHeight="false" outlineLevel="0" collapsed="false">
      <c r="A12359" s="25" t="str">
        <f aca="false">IF(ROW()-6&lt;=$O$3,ROW()-6,"")</f>
        <v/>
      </c>
      <c r="B12359" s="25" t="str">
        <f aca="false">IF(A12359="","",INT((A12359-1)/$O$2)+1)</f>
        <v/>
      </c>
      <c r="C12359" s="25" t="str">
        <f aca="false">IF(A12359="","",MOD(A12359-1,$O$2)+1)</f>
        <v/>
      </c>
      <c r="D12359" s="27" t="str">
        <f aca="false">IF(A12359="","",IF(A12359=1,Calculadora!$D$5,G12358))</f>
        <v/>
      </c>
      <c r="E12359" s="27" t="str">
        <f aca="false">IF(A12359="","",IF($O$9=1,IF(MOD(C12359-1,$O$8)=0,Calculadora!$D$6*(1+Calculadora!$D$7)^(B12359-1),0),IF(MOD(C12359,$O$8)=0,Calculadora!$D$6*(1+Calculadora!$D$7)^(B12359-1),0)))</f>
        <v/>
      </c>
      <c r="F12359" s="27" t="str">
        <f aca="false">IF(A12359="","",(D12359+IF($O$9=1,E12359,0))*$O$7)</f>
        <v/>
      </c>
      <c r="G12359" s="27" t="str">
        <f aca="false">IF(A12359="","",D12359+E12359+F12359)</f>
        <v/>
      </c>
      <c r="H12359" s="27" t="str">
        <f aca="false">IF(A12359="","",Calculadora!$D$5+SUM($E$7:E12359))</f>
        <v/>
      </c>
      <c r="I12359" s="27" t="str">
        <f aca="false">IF(A12359="","",G12359-H12359)</f>
        <v/>
      </c>
      <c r="J12359" s="27" t="str">
        <f aca="false">IF(A12359="","",IF(C12359=$O$2,G12359,0))</f>
        <v/>
      </c>
    </row>
    <row r="12360" customFormat="false" ht="15" hidden="false" customHeight="false" outlineLevel="0" collapsed="false">
      <c r="A12360" s="25" t="str">
        <f aca="false">IF(ROW()-6&lt;=$O$3,ROW()-6,"")</f>
        <v/>
      </c>
      <c r="B12360" s="25" t="str">
        <f aca="false">IF(A12360="","",INT((A12360-1)/$O$2)+1)</f>
        <v/>
      </c>
      <c r="C12360" s="25" t="str">
        <f aca="false">IF(A12360="","",MOD(A12360-1,$O$2)+1)</f>
        <v/>
      </c>
      <c r="D12360" s="27" t="str">
        <f aca="false">IF(A12360="","",IF(A12360=1,Calculadora!$D$5,G12359))</f>
        <v/>
      </c>
      <c r="E12360" s="27" t="str">
        <f aca="false">IF(A12360="","",IF($O$9=1,IF(MOD(C12360-1,$O$8)=0,Calculadora!$D$6*(1+Calculadora!$D$7)^(B12360-1),0),IF(MOD(C12360,$O$8)=0,Calculadora!$D$6*(1+Calculadora!$D$7)^(B12360-1),0)))</f>
        <v/>
      </c>
      <c r="F12360" s="27" t="str">
        <f aca="false">IF(A12360="","",(D12360+IF($O$9=1,E12360,0))*$O$7)</f>
        <v/>
      </c>
      <c r="G12360" s="27" t="str">
        <f aca="false">IF(A12360="","",D12360+E12360+F12360)</f>
        <v/>
      </c>
      <c r="H12360" s="27" t="str">
        <f aca="false">IF(A12360="","",Calculadora!$D$5+SUM($E$7:E12360))</f>
        <v/>
      </c>
      <c r="I12360" s="27" t="str">
        <f aca="false">IF(A12360="","",G12360-H12360)</f>
        <v/>
      </c>
      <c r="J12360" s="27" t="str">
        <f aca="false">IF(A12360="","",IF(C12360=$O$2,G12360,0))</f>
        <v/>
      </c>
    </row>
    <row r="12361" customFormat="false" ht="15" hidden="false" customHeight="false" outlineLevel="0" collapsed="false">
      <c r="A12361" s="25" t="str">
        <f aca="false">IF(ROW()-6&lt;=$O$3,ROW()-6,"")</f>
        <v/>
      </c>
      <c r="B12361" s="25" t="str">
        <f aca="false">IF(A12361="","",INT((A12361-1)/$O$2)+1)</f>
        <v/>
      </c>
      <c r="C12361" s="25" t="str">
        <f aca="false">IF(A12361="","",MOD(A12361-1,$O$2)+1)</f>
        <v/>
      </c>
      <c r="D12361" s="27" t="str">
        <f aca="false">IF(A12361="","",IF(A12361=1,Calculadora!$D$5,G12360))</f>
        <v/>
      </c>
      <c r="E12361" s="27" t="str">
        <f aca="false">IF(A12361="","",IF($O$9=1,IF(MOD(C12361-1,$O$8)=0,Calculadora!$D$6*(1+Calculadora!$D$7)^(B12361-1),0),IF(MOD(C12361,$O$8)=0,Calculadora!$D$6*(1+Calculadora!$D$7)^(B12361-1),0)))</f>
        <v/>
      </c>
      <c r="F12361" s="27" t="str">
        <f aca="false">IF(A12361="","",(D12361+IF($O$9=1,E12361,0))*$O$7)</f>
        <v/>
      </c>
      <c r="G12361" s="27" t="str">
        <f aca="false">IF(A12361="","",D12361+E12361+F12361)</f>
        <v/>
      </c>
      <c r="H12361" s="27" t="str">
        <f aca="false">IF(A12361="","",Calculadora!$D$5+SUM($E$7:E12361))</f>
        <v/>
      </c>
      <c r="I12361" s="27" t="str">
        <f aca="false">IF(A12361="","",G12361-H12361)</f>
        <v/>
      </c>
      <c r="J12361" s="27" t="str">
        <f aca="false">IF(A12361="","",IF(C12361=$O$2,G12361,0))</f>
        <v/>
      </c>
    </row>
    <row r="12362" customFormat="false" ht="15" hidden="false" customHeight="false" outlineLevel="0" collapsed="false">
      <c r="A12362" s="25" t="str">
        <f aca="false">IF(ROW()-6&lt;=$O$3,ROW()-6,"")</f>
        <v/>
      </c>
      <c r="B12362" s="25" t="str">
        <f aca="false">IF(A12362="","",INT((A12362-1)/$O$2)+1)</f>
        <v/>
      </c>
      <c r="C12362" s="25" t="str">
        <f aca="false">IF(A12362="","",MOD(A12362-1,$O$2)+1)</f>
        <v/>
      </c>
      <c r="D12362" s="27" t="str">
        <f aca="false">IF(A12362="","",IF(A12362=1,Calculadora!$D$5,G12361))</f>
        <v/>
      </c>
      <c r="E12362" s="27" t="str">
        <f aca="false">IF(A12362="","",IF($O$9=1,IF(MOD(C12362-1,$O$8)=0,Calculadora!$D$6*(1+Calculadora!$D$7)^(B12362-1),0),IF(MOD(C12362,$O$8)=0,Calculadora!$D$6*(1+Calculadora!$D$7)^(B12362-1),0)))</f>
        <v/>
      </c>
      <c r="F12362" s="27" t="str">
        <f aca="false">IF(A12362="","",(D12362+IF($O$9=1,E12362,0))*$O$7)</f>
        <v/>
      </c>
      <c r="G12362" s="27" t="str">
        <f aca="false">IF(A12362="","",D12362+E12362+F12362)</f>
        <v/>
      </c>
      <c r="H12362" s="27" t="str">
        <f aca="false">IF(A12362="","",Calculadora!$D$5+SUM($E$7:E12362))</f>
        <v/>
      </c>
      <c r="I12362" s="27" t="str">
        <f aca="false">IF(A12362="","",G12362-H12362)</f>
        <v/>
      </c>
      <c r="J12362" s="27" t="str">
        <f aca="false">IF(A12362="","",IF(C12362=$O$2,G12362,0))</f>
        <v/>
      </c>
    </row>
    <row r="12363" customFormat="false" ht="15" hidden="false" customHeight="false" outlineLevel="0" collapsed="false">
      <c r="A12363" s="25" t="str">
        <f aca="false">IF(ROW()-6&lt;=$O$3,ROW()-6,"")</f>
        <v/>
      </c>
      <c r="B12363" s="25" t="str">
        <f aca="false">IF(A12363="","",INT((A12363-1)/$O$2)+1)</f>
        <v/>
      </c>
      <c r="C12363" s="25" t="str">
        <f aca="false">IF(A12363="","",MOD(A12363-1,$O$2)+1)</f>
        <v/>
      </c>
      <c r="D12363" s="27" t="str">
        <f aca="false">IF(A12363="","",IF(A12363=1,Calculadora!$D$5,G12362))</f>
        <v/>
      </c>
      <c r="E12363" s="27" t="str">
        <f aca="false">IF(A12363="","",IF($O$9=1,IF(MOD(C12363-1,$O$8)=0,Calculadora!$D$6*(1+Calculadora!$D$7)^(B12363-1),0),IF(MOD(C12363,$O$8)=0,Calculadora!$D$6*(1+Calculadora!$D$7)^(B12363-1),0)))</f>
        <v/>
      </c>
      <c r="F12363" s="27" t="str">
        <f aca="false">IF(A12363="","",(D12363+IF($O$9=1,E12363,0))*$O$7)</f>
        <v/>
      </c>
      <c r="G12363" s="27" t="str">
        <f aca="false">IF(A12363="","",D12363+E12363+F12363)</f>
        <v/>
      </c>
      <c r="H12363" s="27" t="str">
        <f aca="false">IF(A12363="","",Calculadora!$D$5+SUM($E$7:E12363))</f>
        <v/>
      </c>
      <c r="I12363" s="27" t="str">
        <f aca="false">IF(A12363="","",G12363-H12363)</f>
        <v/>
      </c>
      <c r="J12363" s="27" t="str">
        <f aca="false">IF(A12363="","",IF(C12363=$O$2,G12363,0))</f>
        <v/>
      </c>
    </row>
    <row r="12364" customFormat="false" ht="15" hidden="false" customHeight="false" outlineLevel="0" collapsed="false">
      <c r="A12364" s="25" t="str">
        <f aca="false">IF(ROW()-6&lt;=$O$3,ROW()-6,"")</f>
        <v/>
      </c>
      <c r="B12364" s="25" t="str">
        <f aca="false">IF(A12364="","",INT((A12364-1)/$O$2)+1)</f>
        <v/>
      </c>
      <c r="C12364" s="25" t="str">
        <f aca="false">IF(A12364="","",MOD(A12364-1,$O$2)+1)</f>
        <v/>
      </c>
      <c r="D12364" s="27" t="str">
        <f aca="false">IF(A12364="","",IF(A12364=1,Calculadora!$D$5,G12363))</f>
        <v/>
      </c>
      <c r="E12364" s="27" t="str">
        <f aca="false">IF(A12364="","",IF($O$9=1,IF(MOD(C12364-1,$O$8)=0,Calculadora!$D$6*(1+Calculadora!$D$7)^(B12364-1),0),IF(MOD(C12364,$O$8)=0,Calculadora!$D$6*(1+Calculadora!$D$7)^(B12364-1),0)))</f>
        <v/>
      </c>
      <c r="F12364" s="27" t="str">
        <f aca="false">IF(A12364="","",(D12364+IF($O$9=1,E12364,0))*$O$7)</f>
        <v/>
      </c>
      <c r="G12364" s="27" t="str">
        <f aca="false">IF(A12364="","",D12364+E12364+F12364)</f>
        <v/>
      </c>
      <c r="H12364" s="27" t="str">
        <f aca="false">IF(A12364="","",Calculadora!$D$5+SUM($E$7:E12364))</f>
        <v/>
      </c>
      <c r="I12364" s="27" t="str">
        <f aca="false">IF(A12364="","",G12364-H12364)</f>
        <v/>
      </c>
      <c r="J12364" s="27" t="str">
        <f aca="false">IF(A12364="","",IF(C12364=$O$2,G12364,0))</f>
        <v/>
      </c>
    </row>
    <row r="12365" customFormat="false" ht="15" hidden="false" customHeight="false" outlineLevel="0" collapsed="false">
      <c r="A12365" s="25" t="str">
        <f aca="false">IF(ROW()-6&lt;=$O$3,ROW()-6,"")</f>
        <v/>
      </c>
      <c r="B12365" s="25" t="str">
        <f aca="false">IF(A12365="","",INT((A12365-1)/$O$2)+1)</f>
        <v/>
      </c>
      <c r="C12365" s="25" t="str">
        <f aca="false">IF(A12365="","",MOD(A12365-1,$O$2)+1)</f>
        <v/>
      </c>
      <c r="D12365" s="27" t="str">
        <f aca="false">IF(A12365="","",IF(A12365=1,Calculadora!$D$5,G12364))</f>
        <v/>
      </c>
      <c r="E12365" s="27" t="str">
        <f aca="false">IF(A12365="","",IF($O$9=1,IF(MOD(C12365-1,$O$8)=0,Calculadora!$D$6*(1+Calculadora!$D$7)^(B12365-1),0),IF(MOD(C12365,$O$8)=0,Calculadora!$D$6*(1+Calculadora!$D$7)^(B12365-1),0)))</f>
        <v/>
      </c>
      <c r="F12365" s="27" t="str">
        <f aca="false">IF(A12365="","",(D12365+IF($O$9=1,E12365,0))*$O$7)</f>
        <v/>
      </c>
      <c r="G12365" s="27" t="str">
        <f aca="false">IF(A12365="","",D12365+E12365+F12365)</f>
        <v/>
      </c>
      <c r="H12365" s="27" t="str">
        <f aca="false">IF(A12365="","",Calculadora!$D$5+SUM($E$7:E12365))</f>
        <v/>
      </c>
      <c r="I12365" s="27" t="str">
        <f aca="false">IF(A12365="","",G12365-H12365)</f>
        <v/>
      </c>
      <c r="J12365" s="27" t="str">
        <f aca="false">IF(A12365="","",IF(C12365=$O$2,G12365,0))</f>
        <v/>
      </c>
    </row>
    <row r="12366" customFormat="false" ht="15" hidden="false" customHeight="false" outlineLevel="0" collapsed="false">
      <c r="A12366" s="25" t="str">
        <f aca="false">IF(ROW()-6&lt;=$O$3,ROW()-6,"")</f>
        <v/>
      </c>
      <c r="B12366" s="25" t="str">
        <f aca="false">IF(A12366="","",INT((A12366-1)/$O$2)+1)</f>
        <v/>
      </c>
      <c r="C12366" s="25" t="str">
        <f aca="false">IF(A12366="","",MOD(A12366-1,$O$2)+1)</f>
        <v/>
      </c>
      <c r="D12366" s="27" t="str">
        <f aca="false">IF(A12366="","",IF(A12366=1,Calculadora!$D$5,G12365))</f>
        <v/>
      </c>
      <c r="E12366" s="27" t="str">
        <f aca="false">IF(A12366="","",IF($O$9=1,IF(MOD(C12366-1,$O$8)=0,Calculadora!$D$6*(1+Calculadora!$D$7)^(B12366-1),0),IF(MOD(C12366,$O$8)=0,Calculadora!$D$6*(1+Calculadora!$D$7)^(B12366-1),0)))</f>
        <v/>
      </c>
      <c r="F12366" s="27" t="str">
        <f aca="false">IF(A12366="","",(D12366+IF($O$9=1,E12366,0))*$O$7)</f>
        <v/>
      </c>
      <c r="G12366" s="27" t="str">
        <f aca="false">IF(A12366="","",D12366+E12366+F12366)</f>
        <v/>
      </c>
      <c r="H12366" s="27" t="str">
        <f aca="false">IF(A12366="","",Calculadora!$D$5+SUM($E$7:E12366))</f>
        <v/>
      </c>
      <c r="I12366" s="27" t="str">
        <f aca="false">IF(A12366="","",G12366-H12366)</f>
        <v/>
      </c>
      <c r="J12366" s="27" t="str">
        <f aca="false">IF(A12366="","",IF(C12366=$O$2,G12366,0))</f>
        <v/>
      </c>
    </row>
    <row r="12367" customFormat="false" ht="15" hidden="false" customHeight="false" outlineLevel="0" collapsed="false">
      <c r="A12367" s="25" t="str">
        <f aca="false">IF(ROW()-6&lt;=$O$3,ROW()-6,"")</f>
        <v/>
      </c>
      <c r="B12367" s="25" t="str">
        <f aca="false">IF(A12367="","",INT((A12367-1)/$O$2)+1)</f>
        <v/>
      </c>
      <c r="C12367" s="25" t="str">
        <f aca="false">IF(A12367="","",MOD(A12367-1,$O$2)+1)</f>
        <v/>
      </c>
      <c r="D12367" s="27" t="str">
        <f aca="false">IF(A12367="","",IF(A12367=1,Calculadora!$D$5,G12366))</f>
        <v/>
      </c>
      <c r="E12367" s="27" t="str">
        <f aca="false">IF(A12367="","",IF($O$9=1,IF(MOD(C12367-1,$O$8)=0,Calculadora!$D$6*(1+Calculadora!$D$7)^(B12367-1),0),IF(MOD(C12367,$O$8)=0,Calculadora!$D$6*(1+Calculadora!$D$7)^(B12367-1),0)))</f>
        <v/>
      </c>
      <c r="F12367" s="27" t="str">
        <f aca="false">IF(A12367="","",(D12367+IF($O$9=1,E12367,0))*$O$7)</f>
        <v/>
      </c>
      <c r="G12367" s="27" t="str">
        <f aca="false">IF(A12367="","",D12367+E12367+F12367)</f>
        <v/>
      </c>
      <c r="H12367" s="27" t="str">
        <f aca="false">IF(A12367="","",Calculadora!$D$5+SUM($E$7:E12367))</f>
        <v/>
      </c>
      <c r="I12367" s="27" t="str">
        <f aca="false">IF(A12367="","",G12367-H12367)</f>
        <v/>
      </c>
      <c r="J12367" s="27" t="str">
        <f aca="false">IF(A12367="","",IF(C12367=$O$2,G12367,0))</f>
        <v/>
      </c>
    </row>
    <row r="12368" customFormat="false" ht="15" hidden="false" customHeight="false" outlineLevel="0" collapsed="false">
      <c r="A12368" s="25" t="str">
        <f aca="false">IF(ROW()-6&lt;=$O$3,ROW()-6,"")</f>
        <v/>
      </c>
      <c r="B12368" s="25" t="str">
        <f aca="false">IF(A12368="","",INT((A12368-1)/$O$2)+1)</f>
        <v/>
      </c>
      <c r="C12368" s="25" t="str">
        <f aca="false">IF(A12368="","",MOD(A12368-1,$O$2)+1)</f>
        <v/>
      </c>
      <c r="D12368" s="27" t="str">
        <f aca="false">IF(A12368="","",IF(A12368=1,Calculadora!$D$5,G12367))</f>
        <v/>
      </c>
      <c r="E12368" s="27" t="str">
        <f aca="false">IF(A12368="","",IF($O$9=1,IF(MOD(C12368-1,$O$8)=0,Calculadora!$D$6*(1+Calculadora!$D$7)^(B12368-1),0),IF(MOD(C12368,$O$8)=0,Calculadora!$D$6*(1+Calculadora!$D$7)^(B12368-1),0)))</f>
        <v/>
      </c>
      <c r="F12368" s="27" t="str">
        <f aca="false">IF(A12368="","",(D12368+IF($O$9=1,E12368,0))*$O$7)</f>
        <v/>
      </c>
      <c r="G12368" s="27" t="str">
        <f aca="false">IF(A12368="","",D12368+E12368+F12368)</f>
        <v/>
      </c>
      <c r="H12368" s="27" t="str">
        <f aca="false">IF(A12368="","",Calculadora!$D$5+SUM($E$7:E12368))</f>
        <v/>
      </c>
      <c r="I12368" s="27" t="str">
        <f aca="false">IF(A12368="","",G12368-H12368)</f>
        <v/>
      </c>
      <c r="J12368" s="27" t="str">
        <f aca="false">IF(A12368="","",IF(C12368=$O$2,G12368,0))</f>
        <v/>
      </c>
    </row>
    <row r="12369" customFormat="false" ht="15" hidden="false" customHeight="false" outlineLevel="0" collapsed="false">
      <c r="A12369" s="25" t="str">
        <f aca="false">IF(ROW()-6&lt;=$O$3,ROW()-6,"")</f>
        <v/>
      </c>
      <c r="B12369" s="25" t="str">
        <f aca="false">IF(A12369="","",INT((A12369-1)/$O$2)+1)</f>
        <v/>
      </c>
      <c r="C12369" s="25" t="str">
        <f aca="false">IF(A12369="","",MOD(A12369-1,$O$2)+1)</f>
        <v/>
      </c>
      <c r="D12369" s="27" t="str">
        <f aca="false">IF(A12369="","",IF(A12369=1,Calculadora!$D$5,G12368))</f>
        <v/>
      </c>
      <c r="E12369" s="27" t="str">
        <f aca="false">IF(A12369="","",IF($O$9=1,IF(MOD(C12369-1,$O$8)=0,Calculadora!$D$6*(1+Calculadora!$D$7)^(B12369-1),0),IF(MOD(C12369,$O$8)=0,Calculadora!$D$6*(1+Calculadora!$D$7)^(B12369-1),0)))</f>
        <v/>
      </c>
      <c r="F12369" s="27" t="str">
        <f aca="false">IF(A12369="","",(D12369+IF($O$9=1,E12369,0))*$O$7)</f>
        <v/>
      </c>
      <c r="G12369" s="27" t="str">
        <f aca="false">IF(A12369="","",D12369+E12369+F12369)</f>
        <v/>
      </c>
      <c r="H12369" s="27" t="str">
        <f aca="false">IF(A12369="","",Calculadora!$D$5+SUM($E$7:E12369))</f>
        <v/>
      </c>
      <c r="I12369" s="27" t="str">
        <f aca="false">IF(A12369="","",G12369-H12369)</f>
        <v/>
      </c>
      <c r="J12369" s="27" t="str">
        <f aca="false">IF(A12369="","",IF(C12369=$O$2,G12369,0))</f>
        <v/>
      </c>
    </row>
    <row r="12370" customFormat="false" ht="15" hidden="false" customHeight="false" outlineLevel="0" collapsed="false">
      <c r="A12370" s="25" t="str">
        <f aca="false">IF(ROW()-6&lt;=$O$3,ROW()-6,"")</f>
        <v/>
      </c>
      <c r="B12370" s="25" t="str">
        <f aca="false">IF(A12370="","",INT((A12370-1)/$O$2)+1)</f>
        <v/>
      </c>
      <c r="C12370" s="25" t="str">
        <f aca="false">IF(A12370="","",MOD(A12370-1,$O$2)+1)</f>
        <v/>
      </c>
      <c r="D12370" s="27" t="str">
        <f aca="false">IF(A12370="","",IF(A12370=1,Calculadora!$D$5,G12369))</f>
        <v/>
      </c>
      <c r="E12370" s="27" t="str">
        <f aca="false">IF(A12370="","",IF($O$9=1,IF(MOD(C12370-1,$O$8)=0,Calculadora!$D$6*(1+Calculadora!$D$7)^(B12370-1),0),IF(MOD(C12370,$O$8)=0,Calculadora!$D$6*(1+Calculadora!$D$7)^(B12370-1),0)))</f>
        <v/>
      </c>
      <c r="F12370" s="27" t="str">
        <f aca="false">IF(A12370="","",(D12370+IF($O$9=1,E12370,0))*$O$7)</f>
        <v/>
      </c>
      <c r="G12370" s="27" t="str">
        <f aca="false">IF(A12370="","",D12370+E12370+F12370)</f>
        <v/>
      </c>
      <c r="H12370" s="27" t="str">
        <f aca="false">IF(A12370="","",Calculadora!$D$5+SUM($E$7:E12370))</f>
        <v/>
      </c>
      <c r="I12370" s="27" t="str">
        <f aca="false">IF(A12370="","",G12370-H12370)</f>
        <v/>
      </c>
      <c r="J12370" s="27" t="str">
        <f aca="false">IF(A12370="","",IF(C12370=$O$2,G12370,0))</f>
        <v/>
      </c>
    </row>
    <row r="12371" customFormat="false" ht="15" hidden="false" customHeight="false" outlineLevel="0" collapsed="false">
      <c r="A12371" s="25" t="str">
        <f aca="false">IF(ROW()-6&lt;=$O$3,ROW()-6,"")</f>
        <v/>
      </c>
      <c r="B12371" s="25" t="str">
        <f aca="false">IF(A12371="","",INT((A12371-1)/$O$2)+1)</f>
        <v/>
      </c>
      <c r="C12371" s="25" t="str">
        <f aca="false">IF(A12371="","",MOD(A12371-1,$O$2)+1)</f>
        <v/>
      </c>
      <c r="D12371" s="27" t="str">
        <f aca="false">IF(A12371="","",IF(A12371=1,Calculadora!$D$5,G12370))</f>
        <v/>
      </c>
      <c r="E12371" s="27" t="str">
        <f aca="false">IF(A12371="","",IF($O$9=1,IF(MOD(C12371-1,$O$8)=0,Calculadora!$D$6*(1+Calculadora!$D$7)^(B12371-1),0),IF(MOD(C12371,$O$8)=0,Calculadora!$D$6*(1+Calculadora!$D$7)^(B12371-1),0)))</f>
        <v/>
      </c>
      <c r="F12371" s="27" t="str">
        <f aca="false">IF(A12371="","",(D12371+IF($O$9=1,E12371,0))*$O$7)</f>
        <v/>
      </c>
      <c r="G12371" s="27" t="str">
        <f aca="false">IF(A12371="","",D12371+E12371+F12371)</f>
        <v/>
      </c>
      <c r="H12371" s="27" t="str">
        <f aca="false">IF(A12371="","",Calculadora!$D$5+SUM($E$7:E12371))</f>
        <v/>
      </c>
      <c r="I12371" s="27" t="str">
        <f aca="false">IF(A12371="","",G12371-H12371)</f>
        <v/>
      </c>
      <c r="J12371" s="27" t="str">
        <f aca="false">IF(A12371="","",IF(C12371=$O$2,G12371,0))</f>
        <v/>
      </c>
    </row>
    <row r="12372" customFormat="false" ht="15" hidden="false" customHeight="false" outlineLevel="0" collapsed="false">
      <c r="A12372" s="25" t="str">
        <f aca="false">IF(ROW()-6&lt;=$O$3,ROW()-6,"")</f>
        <v/>
      </c>
      <c r="B12372" s="25" t="str">
        <f aca="false">IF(A12372="","",INT((A12372-1)/$O$2)+1)</f>
        <v/>
      </c>
      <c r="C12372" s="25" t="str">
        <f aca="false">IF(A12372="","",MOD(A12372-1,$O$2)+1)</f>
        <v/>
      </c>
      <c r="D12372" s="27" t="str">
        <f aca="false">IF(A12372="","",IF(A12372=1,Calculadora!$D$5,G12371))</f>
        <v/>
      </c>
      <c r="E12372" s="27" t="str">
        <f aca="false">IF(A12372="","",IF($O$9=1,IF(MOD(C12372-1,$O$8)=0,Calculadora!$D$6*(1+Calculadora!$D$7)^(B12372-1),0),IF(MOD(C12372,$O$8)=0,Calculadora!$D$6*(1+Calculadora!$D$7)^(B12372-1),0)))</f>
        <v/>
      </c>
      <c r="F12372" s="27" t="str">
        <f aca="false">IF(A12372="","",(D12372+IF($O$9=1,E12372,0))*$O$7)</f>
        <v/>
      </c>
      <c r="G12372" s="27" t="str">
        <f aca="false">IF(A12372="","",D12372+E12372+F12372)</f>
        <v/>
      </c>
      <c r="H12372" s="27" t="str">
        <f aca="false">IF(A12372="","",Calculadora!$D$5+SUM($E$7:E12372))</f>
        <v/>
      </c>
      <c r="I12372" s="27" t="str">
        <f aca="false">IF(A12372="","",G12372-H12372)</f>
        <v/>
      </c>
      <c r="J12372" s="27" t="str">
        <f aca="false">IF(A12372="","",IF(C12372=$O$2,G12372,0))</f>
        <v/>
      </c>
    </row>
    <row r="12373" customFormat="false" ht="15" hidden="false" customHeight="false" outlineLevel="0" collapsed="false">
      <c r="A12373" s="25" t="str">
        <f aca="false">IF(ROW()-6&lt;=$O$3,ROW()-6,"")</f>
        <v/>
      </c>
      <c r="B12373" s="25" t="str">
        <f aca="false">IF(A12373="","",INT((A12373-1)/$O$2)+1)</f>
        <v/>
      </c>
      <c r="C12373" s="25" t="str">
        <f aca="false">IF(A12373="","",MOD(A12373-1,$O$2)+1)</f>
        <v/>
      </c>
      <c r="D12373" s="27" t="str">
        <f aca="false">IF(A12373="","",IF(A12373=1,Calculadora!$D$5,G12372))</f>
        <v/>
      </c>
      <c r="E12373" s="27" t="str">
        <f aca="false">IF(A12373="","",IF($O$9=1,IF(MOD(C12373-1,$O$8)=0,Calculadora!$D$6*(1+Calculadora!$D$7)^(B12373-1),0),IF(MOD(C12373,$O$8)=0,Calculadora!$D$6*(1+Calculadora!$D$7)^(B12373-1),0)))</f>
        <v/>
      </c>
      <c r="F12373" s="27" t="str">
        <f aca="false">IF(A12373="","",(D12373+IF($O$9=1,E12373,0))*$O$7)</f>
        <v/>
      </c>
      <c r="G12373" s="27" t="str">
        <f aca="false">IF(A12373="","",D12373+E12373+F12373)</f>
        <v/>
      </c>
      <c r="H12373" s="27" t="str">
        <f aca="false">IF(A12373="","",Calculadora!$D$5+SUM($E$7:E12373))</f>
        <v/>
      </c>
      <c r="I12373" s="27" t="str">
        <f aca="false">IF(A12373="","",G12373-H12373)</f>
        <v/>
      </c>
      <c r="J12373" s="27" t="str">
        <f aca="false">IF(A12373="","",IF(C12373=$O$2,G12373,0))</f>
        <v/>
      </c>
    </row>
    <row r="12374" customFormat="false" ht="15" hidden="false" customHeight="false" outlineLevel="0" collapsed="false">
      <c r="A12374" s="25" t="str">
        <f aca="false">IF(ROW()-6&lt;=$O$3,ROW()-6,"")</f>
        <v/>
      </c>
      <c r="B12374" s="25" t="str">
        <f aca="false">IF(A12374="","",INT((A12374-1)/$O$2)+1)</f>
        <v/>
      </c>
      <c r="C12374" s="25" t="str">
        <f aca="false">IF(A12374="","",MOD(A12374-1,$O$2)+1)</f>
        <v/>
      </c>
      <c r="D12374" s="27" t="str">
        <f aca="false">IF(A12374="","",IF(A12374=1,Calculadora!$D$5,G12373))</f>
        <v/>
      </c>
      <c r="E12374" s="27" t="str">
        <f aca="false">IF(A12374="","",IF($O$9=1,IF(MOD(C12374-1,$O$8)=0,Calculadora!$D$6*(1+Calculadora!$D$7)^(B12374-1),0),IF(MOD(C12374,$O$8)=0,Calculadora!$D$6*(1+Calculadora!$D$7)^(B12374-1),0)))</f>
        <v/>
      </c>
      <c r="F12374" s="27" t="str">
        <f aca="false">IF(A12374="","",(D12374+IF($O$9=1,E12374,0))*$O$7)</f>
        <v/>
      </c>
      <c r="G12374" s="27" t="str">
        <f aca="false">IF(A12374="","",D12374+E12374+F12374)</f>
        <v/>
      </c>
      <c r="H12374" s="27" t="str">
        <f aca="false">IF(A12374="","",Calculadora!$D$5+SUM($E$7:E12374))</f>
        <v/>
      </c>
      <c r="I12374" s="27" t="str">
        <f aca="false">IF(A12374="","",G12374-H12374)</f>
        <v/>
      </c>
      <c r="J12374" s="27" t="str">
        <f aca="false">IF(A12374="","",IF(C12374=$O$2,G12374,0))</f>
        <v/>
      </c>
    </row>
    <row r="12375" customFormat="false" ht="15" hidden="false" customHeight="false" outlineLevel="0" collapsed="false">
      <c r="A12375" s="25" t="str">
        <f aca="false">IF(ROW()-6&lt;=$O$3,ROW()-6,"")</f>
        <v/>
      </c>
      <c r="B12375" s="25" t="str">
        <f aca="false">IF(A12375="","",INT((A12375-1)/$O$2)+1)</f>
        <v/>
      </c>
      <c r="C12375" s="25" t="str">
        <f aca="false">IF(A12375="","",MOD(A12375-1,$O$2)+1)</f>
        <v/>
      </c>
      <c r="D12375" s="27" t="str">
        <f aca="false">IF(A12375="","",IF(A12375=1,Calculadora!$D$5,G12374))</f>
        <v/>
      </c>
      <c r="E12375" s="27" t="str">
        <f aca="false">IF(A12375="","",IF($O$9=1,IF(MOD(C12375-1,$O$8)=0,Calculadora!$D$6*(1+Calculadora!$D$7)^(B12375-1),0),IF(MOD(C12375,$O$8)=0,Calculadora!$D$6*(1+Calculadora!$D$7)^(B12375-1),0)))</f>
        <v/>
      </c>
      <c r="F12375" s="27" t="str">
        <f aca="false">IF(A12375="","",(D12375+IF($O$9=1,E12375,0))*$O$7)</f>
        <v/>
      </c>
      <c r="G12375" s="27" t="str">
        <f aca="false">IF(A12375="","",D12375+E12375+F12375)</f>
        <v/>
      </c>
      <c r="H12375" s="27" t="str">
        <f aca="false">IF(A12375="","",Calculadora!$D$5+SUM($E$7:E12375))</f>
        <v/>
      </c>
      <c r="I12375" s="27" t="str">
        <f aca="false">IF(A12375="","",G12375-H12375)</f>
        <v/>
      </c>
      <c r="J12375" s="27" t="str">
        <f aca="false">IF(A12375="","",IF(C12375=$O$2,G12375,0))</f>
        <v/>
      </c>
    </row>
    <row r="12376" customFormat="false" ht="15" hidden="false" customHeight="false" outlineLevel="0" collapsed="false">
      <c r="A12376" s="25" t="str">
        <f aca="false">IF(ROW()-6&lt;=$O$3,ROW()-6,"")</f>
        <v/>
      </c>
      <c r="B12376" s="25" t="str">
        <f aca="false">IF(A12376="","",INT((A12376-1)/$O$2)+1)</f>
        <v/>
      </c>
      <c r="C12376" s="25" t="str">
        <f aca="false">IF(A12376="","",MOD(A12376-1,$O$2)+1)</f>
        <v/>
      </c>
      <c r="D12376" s="27" t="str">
        <f aca="false">IF(A12376="","",IF(A12376=1,Calculadora!$D$5,G12375))</f>
        <v/>
      </c>
      <c r="E12376" s="27" t="str">
        <f aca="false">IF(A12376="","",IF($O$9=1,IF(MOD(C12376-1,$O$8)=0,Calculadora!$D$6*(1+Calculadora!$D$7)^(B12376-1),0),IF(MOD(C12376,$O$8)=0,Calculadora!$D$6*(1+Calculadora!$D$7)^(B12376-1),0)))</f>
        <v/>
      </c>
      <c r="F12376" s="27" t="str">
        <f aca="false">IF(A12376="","",(D12376+IF($O$9=1,E12376,0))*$O$7)</f>
        <v/>
      </c>
      <c r="G12376" s="27" t="str">
        <f aca="false">IF(A12376="","",D12376+E12376+F12376)</f>
        <v/>
      </c>
      <c r="H12376" s="27" t="str">
        <f aca="false">IF(A12376="","",Calculadora!$D$5+SUM($E$7:E12376))</f>
        <v/>
      </c>
      <c r="I12376" s="27" t="str">
        <f aca="false">IF(A12376="","",G12376-H12376)</f>
        <v/>
      </c>
      <c r="J12376" s="27" t="str">
        <f aca="false">IF(A12376="","",IF(C12376=$O$2,G12376,0))</f>
        <v/>
      </c>
    </row>
    <row r="12377" customFormat="false" ht="15" hidden="false" customHeight="false" outlineLevel="0" collapsed="false">
      <c r="A12377" s="25" t="str">
        <f aca="false">IF(ROW()-6&lt;=$O$3,ROW()-6,"")</f>
        <v/>
      </c>
      <c r="B12377" s="25" t="str">
        <f aca="false">IF(A12377="","",INT((A12377-1)/$O$2)+1)</f>
        <v/>
      </c>
      <c r="C12377" s="25" t="str">
        <f aca="false">IF(A12377="","",MOD(A12377-1,$O$2)+1)</f>
        <v/>
      </c>
      <c r="D12377" s="27" t="str">
        <f aca="false">IF(A12377="","",IF(A12377=1,Calculadora!$D$5,G12376))</f>
        <v/>
      </c>
      <c r="E12377" s="27" t="str">
        <f aca="false">IF(A12377="","",IF($O$9=1,IF(MOD(C12377-1,$O$8)=0,Calculadora!$D$6*(1+Calculadora!$D$7)^(B12377-1),0),IF(MOD(C12377,$O$8)=0,Calculadora!$D$6*(1+Calculadora!$D$7)^(B12377-1),0)))</f>
        <v/>
      </c>
      <c r="F12377" s="27" t="str">
        <f aca="false">IF(A12377="","",(D12377+IF($O$9=1,E12377,0))*$O$7)</f>
        <v/>
      </c>
      <c r="G12377" s="27" t="str">
        <f aca="false">IF(A12377="","",D12377+E12377+F12377)</f>
        <v/>
      </c>
      <c r="H12377" s="27" t="str">
        <f aca="false">IF(A12377="","",Calculadora!$D$5+SUM($E$7:E12377))</f>
        <v/>
      </c>
      <c r="I12377" s="27" t="str">
        <f aca="false">IF(A12377="","",G12377-H12377)</f>
        <v/>
      </c>
      <c r="J12377" s="27" t="str">
        <f aca="false">IF(A12377="","",IF(C12377=$O$2,G12377,0))</f>
        <v/>
      </c>
    </row>
    <row r="12378" customFormat="false" ht="15" hidden="false" customHeight="false" outlineLevel="0" collapsed="false">
      <c r="A12378" s="25" t="str">
        <f aca="false">IF(ROW()-6&lt;=$O$3,ROW()-6,"")</f>
        <v/>
      </c>
      <c r="B12378" s="25" t="str">
        <f aca="false">IF(A12378="","",INT((A12378-1)/$O$2)+1)</f>
        <v/>
      </c>
      <c r="C12378" s="25" t="str">
        <f aca="false">IF(A12378="","",MOD(A12378-1,$O$2)+1)</f>
        <v/>
      </c>
      <c r="D12378" s="27" t="str">
        <f aca="false">IF(A12378="","",IF(A12378=1,Calculadora!$D$5,G12377))</f>
        <v/>
      </c>
      <c r="E12378" s="27" t="str">
        <f aca="false">IF(A12378="","",IF($O$9=1,IF(MOD(C12378-1,$O$8)=0,Calculadora!$D$6*(1+Calculadora!$D$7)^(B12378-1),0),IF(MOD(C12378,$O$8)=0,Calculadora!$D$6*(1+Calculadora!$D$7)^(B12378-1),0)))</f>
        <v/>
      </c>
      <c r="F12378" s="27" t="str">
        <f aca="false">IF(A12378="","",(D12378+IF($O$9=1,E12378,0))*$O$7)</f>
        <v/>
      </c>
      <c r="G12378" s="27" t="str">
        <f aca="false">IF(A12378="","",D12378+E12378+F12378)</f>
        <v/>
      </c>
      <c r="H12378" s="27" t="str">
        <f aca="false">IF(A12378="","",Calculadora!$D$5+SUM($E$7:E12378))</f>
        <v/>
      </c>
      <c r="I12378" s="27" t="str">
        <f aca="false">IF(A12378="","",G12378-H12378)</f>
        <v/>
      </c>
      <c r="J12378" s="27" t="str">
        <f aca="false">IF(A12378="","",IF(C12378=$O$2,G12378,0))</f>
        <v/>
      </c>
    </row>
    <row r="12379" customFormat="false" ht="15" hidden="false" customHeight="false" outlineLevel="0" collapsed="false">
      <c r="A12379" s="25" t="str">
        <f aca="false">IF(ROW()-6&lt;=$O$3,ROW()-6,"")</f>
        <v/>
      </c>
      <c r="B12379" s="25" t="str">
        <f aca="false">IF(A12379="","",INT((A12379-1)/$O$2)+1)</f>
        <v/>
      </c>
      <c r="C12379" s="25" t="str">
        <f aca="false">IF(A12379="","",MOD(A12379-1,$O$2)+1)</f>
        <v/>
      </c>
      <c r="D12379" s="27" t="str">
        <f aca="false">IF(A12379="","",IF(A12379=1,Calculadora!$D$5,G12378))</f>
        <v/>
      </c>
      <c r="E12379" s="27" t="str">
        <f aca="false">IF(A12379="","",IF($O$9=1,IF(MOD(C12379-1,$O$8)=0,Calculadora!$D$6*(1+Calculadora!$D$7)^(B12379-1),0),IF(MOD(C12379,$O$8)=0,Calculadora!$D$6*(1+Calculadora!$D$7)^(B12379-1),0)))</f>
        <v/>
      </c>
      <c r="F12379" s="27" t="str">
        <f aca="false">IF(A12379="","",(D12379+IF($O$9=1,E12379,0))*$O$7)</f>
        <v/>
      </c>
      <c r="G12379" s="27" t="str">
        <f aca="false">IF(A12379="","",D12379+E12379+F12379)</f>
        <v/>
      </c>
      <c r="H12379" s="27" t="str">
        <f aca="false">IF(A12379="","",Calculadora!$D$5+SUM($E$7:E12379))</f>
        <v/>
      </c>
      <c r="I12379" s="27" t="str">
        <f aca="false">IF(A12379="","",G12379-H12379)</f>
        <v/>
      </c>
      <c r="J12379" s="27" t="str">
        <f aca="false">IF(A12379="","",IF(C12379=$O$2,G12379,0))</f>
        <v/>
      </c>
    </row>
    <row r="12380" customFormat="false" ht="15" hidden="false" customHeight="false" outlineLevel="0" collapsed="false">
      <c r="A12380" s="25" t="str">
        <f aca="false">IF(ROW()-6&lt;=$O$3,ROW()-6,"")</f>
        <v/>
      </c>
      <c r="B12380" s="25" t="str">
        <f aca="false">IF(A12380="","",INT((A12380-1)/$O$2)+1)</f>
        <v/>
      </c>
      <c r="C12380" s="25" t="str">
        <f aca="false">IF(A12380="","",MOD(A12380-1,$O$2)+1)</f>
        <v/>
      </c>
      <c r="D12380" s="27" t="str">
        <f aca="false">IF(A12380="","",IF(A12380=1,Calculadora!$D$5,G12379))</f>
        <v/>
      </c>
      <c r="E12380" s="27" t="str">
        <f aca="false">IF(A12380="","",IF($O$9=1,IF(MOD(C12380-1,$O$8)=0,Calculadora!$D$6*(1+Calculadora!$D$7)^(B12380-1),0),IF(MOD(C12380,$O$8)=0,Calculadora!$D$6*(1+Calculadora!$D$7)^(B12380-1),0)))</f>
        <v/>
      </c>
      <c r="F12380" s="27" t="str">
        <f aca="false">IF(A12380="","",(D12380+IF($O$9=1,E12380,0))*$O$7)</f>
        <v/>
      </c>
      <c r="G12380" s="27" t="str">
        <f aca="false">IF(A12380="","",D12380+E12380+F12380)</f>
        <v/>
      </c>
      <c r="H12380" s="27" t="str">
        <f aca="false">IF(A12380="","",Calculadora!$D$5+SUM($E$7:E12380))</f>
        <v/>
      </c>
      <c r="I12380" s="27" t="str">
        <f aca="false">IF(A12380="","",G12380-H12380)</f>
        <v/>
      </c>
      <c r="J12380" s="27" t="str">
        <f aca="false">IF(A12380="","",IF(C12380=$O$2,G12380,0))</f>
        <v/>
      </c>
    </row>
    <row r="12381" customFormat="false" ht="15" hidden="false" customHeight="false" outlineLevel="0" collapsed="false">
      <c r="A12381" s="25" t="str">
        <f aca="false">IF(ROW()-6&lt;=$O$3,ROW()-6,"")</f>
        <v/>
      </c>
      <c r="B12381" s="25" t="str">
        <f aca="false">IF(A12381="","",INT((A12381-1)/$O$2)+1)</f>
        <v/>
      </c>
      <c r="C12381" s="25" t="str">
        <f aca="false">IF(A12381="","",MOD(A12381-1,$O$2)+1)</f>
        <v/>
      </c>
      <c r="D12381" s="27" t="str">
        <f aca="false">IF(A12381="","",IF(A12381=1,Calculadora!$D$5,G12380))</f>
        <v/>
      </c>
      <c r="E12381" s="27" t="str">
        <f aca="false">IF(A12381="","",IF($O$9=1,IF(MOD(C12381-1,$O$8)=0,Calculadora!$D$6*(1+Calculadora!$D$7)^(B12381-1),0),IF(MOD(C12381,$O$8)=0,Calculadora!$D$6*(1+Calculadora!$D$7)^(B12381-1),0)))</f>
        <v/>
      </c>
      <c r="F12381" s="27" t="str">
        <f aca="false">IF(A12381="","",(D12381+IF($O$9=1,E12381,0))*$O$7)</f>
        <v/>
      </c>
      <c r="G12381" s="27" t="str">
        <f aca="false">IF(A12381="","",D12381+E12381+F12381)</f>
        <v/>
      </c>
      <c r="H12381" s="27" t="str">
        <f aca="false">IF(A12381="","",Calculadora!$D$5+SUM($E$7:E12381))</f>
        <v/>
      </c>
      <c r="I12381" s="27" t="str">
        <f aca="false">IF(A12381="","",G12381-H12381)</f>
        <v/>
      </c>
      <c r="J12381" s="27" t="str">
        <f aca="false">IF(A12381="","",IF(C12381=$O$2,G12381,0))</f>
        <v/>
      </c>
    </row>
    <row r="12382" customFormat="false" ht="15" hidden="false" customHeight="false" outlineLevel="0" collapsed="false">
      <c r="A12382" s="25" t="str">
        <f aca="false">IF(ROW()-6&lt;=$O$3,ROW()-6,"")</f>
        <v/>
      </c>
      <c r="B12382" s="25" t="str">
        <f aca="false">IF(A12382="","",INT((A12382-1)/$O$2)+1)</f>
        <v/>
      </c>
      <c r="C12382" s="25" t="str">
        <f aca="false">IF(A12382="","",MOD(A12382-1,$O$2)+1)</f>
        <v/>
      </c>
      <c r="D12382" s="27" t="str">
        <f aca="false">IF(A12382="","",IF(A12382=1,Calculadora!$D$5,G12381))</f>
        <v/>
      </c>
      <c r="E12382" s="27" t="str">
        <f aca="false">IF(A12382="","",IF($O$9=1,IF(MOD(C12382-1,$O$8)=0,Calculadora!$D$6*(1+Calculadora!$D$7)^(B12382-1),0),IF(MOD(C12382,$O$8)=0,Calculadora!$D$6*(1+Calculadora!$D$7)^(B12382-1),0)))</f>
        <v/>
      </c>
      <c r="F12382" s="27" t="str">
        <f aca="false">IF(A12382="","",(D12382+IF($O$9=1,E12382,0))*$O$7)</f>
        <v/>
      </c>
      <c r="G12382" s="27" t="str">
        <f aca="false">IF(A12382="","",D12382+E12382+F12382)</f>
        <v/>
      </c>
      <c r="H12382" s="27" t="str">
        <f aca="false">IF(A12382="","",Calculadora!$D$5+SUM($E$7:E12382))</f>
        <v/>
      </c>
      <c r="I12382" s="27" t="str">
        <f aca="false">IF(A12382="","",G12382-H12382)</f>
        <v/>
      </c>
      <c r="J12382" s="27" t="str">
        <f aca="false">IF(A12382="","",IF(C12382=$O$2,G12382,0))</f>
        <v/>
      </c>
    </row>
    <row r="12383" customFormat="false" ht="15" hidden="false" customHeight="false" outlineLevel="0" collapsed="false">
      <c r="A12383" s="25" t="str">
        <f aca="false">IF(ROW()-6&lt;=$O$3,ROW()-6,"")</f>
        <v/>
      </c>
      <c r="B12383" s="25" t="str">
        <f aca="false">IF(A12383="","",INT((A12383-1)/$O$2)+1)</f>
        <v/>
      </c>
      <c r="C12383" s="25" t="str">
        <f aca="false">IF(A12383="","",MOD(A12383-1,$O$2)+1)</f>
        <v/>
      </c>
      <c r="D12383" s="27" t="str">
        <f aca="false">IF(A12383="","",IF(A12383=1,Calculadora!$D$5,G12382))</f>
        <v/>
      </c>
      <c r="E12383" s="27" t="str">
        <f aca="false">IF(A12383="","",IF($O$9=1,IF(MOD(C12383-1,$O$8)=0,Calculadora!$D$6*(1+Calculadora!$D$7)^(B12383-1),0),IF(MOD(C12383,$O$8)=0,Calculadora!$D$6*(1+Calculadora!$D$7)^(B12383-1),0)))</f>
        <v/>
      </c>
      <c r="F12383" s="27" t="str">
        <f aca="false">IF(A12383="","",(D12383+IF($O$9=1,E12383,0))*$O$7)</f>
        <v/>
      </c>
      <c r="G12383" s="27" t="str">
        <f aca="false">IF(A12383="","",D12383+E12383+F12383)</f>
        <v/>
      </c>
      <c r="H12383" s="27" t="str">
        <f aca="false">IF(A12383="","",Calculadora!$D$5+SUM($E$7:E12383))</f>
        <v/>
      </c>
      <c r="I12383" s="27" t="str">
        <f aca="false">IF(A12383="","",G12383-H12383)</f>
        <v/>
      </c>
      <c r="J12383" s="27" t="str">
        <f aca="false">IF(A12383="","",IF(C12383=$O$2,G12383,0))</f>
        <v/>
      </c>
    </row>
    <row r="12384" customFormat="false" ht="15" hidden="false" customHeight="false" outlineLevel="0" collapsed="false">
      <c r="A12384" s="25" t="str">
        <f aca="false">IF(ROW()-6&lt;=$O$3,ROW()-6,"")</f>
        <v/>
      </c>
      <c r="B12384" s="25" t="str">
        <f aca="false">IF(A12384="","",INT((A12384-1)/$O$2)+1)</f>
        <v/>
      </c>
      <c r="C12384" s="25" t="str">
        <f aca="false">IF(A12384="","",MOD(A12384-1,$O$2)+1)</f>
        <v/>
      </c>
      <c r="D12384" s="27" t="str">
        <f aca="false">IF(A12384="","",IF(A12384=1,Calculadora!$D$5,G12383))</f>
        <v/>
      </c>
      <c r="E12384" s="27" t="str">
        <f aca="false">IF(A12384="","",IF($O$9=1,IF(MOD(C12384-1,$O$8)=0,Calculadora!$D$6*(1+Calculadora!$D$7)^(B12384-1),0),IF(MOD(C12384,$O$8)=0,Calculadora!$D$6*(1+Calculadora!$D$7)^(B12384-1),0)))</f>
        <v/>
      </c>
      <c r="F12384" s="27" t="str">
        <f aca="false">IF(A12384="","",(D12384+IF($O$9=1,E12384,0))*$O$7)</f>
        <v/>
      </c>
      <c r="G12384" s="27" t="str">
        <f aca="false">IF(A12384="","",D12384+E12384+F12384)</f>
        <v/>
      </c>
      <c r="H12384" s="27" t="str">
        <f aca="false">IF(A12384="","",Calculadora!$D$5+SUM($E$7:E12384))</f>
        <v/>
      </c>
      <c r="I12384" s="27" t="str">
        <f aca="false">IF(A12384="","",G12384-H12384)</f>
        <v/>
      </c>
      <c r="J12384" s="27" t="str">
        <f aca="false">IF(A12384="","",IF(C12384=$O$2,G12384,0))</f>
        <v/>
      </c>
    </row>
    <row r="12385" customFormat="false" ht="15" hidden="false" customHeight="false" outlineLevel="0" collapsed="false">
      <c r="A12385" s="25" t="str">
        <f aca="false">IF(ROW()-6&lt;=$O$3,ROW()-6,"")</f>
        <v/>
      </c>
      <c r="B12385" s="25" t="str">
        <f aca="false">IF(A12385="","",INT((A12385-1)/$O$2)+1)</f>
        <v/>
      </c>
      <c r="C12385" s="25" t="str">
        <f aca="false">IF(A12385="","",MOD(A12385-1,$O$2)+1)</f>
        <v/>
      </c>
      <c r="D12385" s="27" t="str">
        <f aca="false">IF(A12385="","",IF(A12385=1,Calculadora!$D$5,G12384))</f>
        <v/>
      </c>
      <c r="E12385" s="27" t="str">
        <f aca="false">IF(A12385="","",IF($O$9=1,IF(MOD(C12385-1,$O$8)=0,Calculadora!$D$6*(1+Calculadora!$D$7)^(B12385-1),0),IF(MOD(C12385,$O$8)=0,Calculadora!$D$6*(1+Calculadora!$D$7)^(B12385-1),0)))</f>
        <v/>
      </c>
      <c r="F12385" s="27" t="str">
        <f aca="false">IF(A12385="","",(D12385+IF($O$9=1,E12385,0))*$O$7)</f>
        <v/>
      </c>
      <c r="G12385" s="27" t="str">
        <f aca="false">IF(A12385="","",D12385+E12385+F12385)</f>
        <v/>
      </c>
      <c r="H12385" s="27" t="str">
        <f aca="false">IF(A12385="","",Calculadora!$D$5+SUM($E$7:E12385))</f>
        <v/>
      </c>
      <c r="I12385" s="27" t="str">
        <f aca="false">IF(A12385="","",G12385-H12385)</f>
        <v/>
      </c>
      <c r="J12385" s="27" t="str">
        <f aca="false">IF(A12385="","",IF(C12385=$O$2,G12385,0))</f>
        <v/>
      </c>
    </row>
    <row r="12386" customFormat="false" ht="15" hidden="false" customHeight="false" outlineLevel="0" collapsed="false">
      <c r="A12386" s="25" t="str">
        <f aca="false">IF(ROW()-6&lt;=$O$3,ROW()-6,"")</f>
        <v/>
      </c>
      <c r="B12386" s="25" t="str">
        <f aca="false">IF(A12386="","",INT((A12386-1)/$O$2)+1)</f>
        <v/>
      </c>
      <c r="C12386" s="25" t="str">
        <f aca="false">IF(A12386="","",MOD(A12386-1,$O$2)+1)</f>
        <v/>
      </c>
      <c r="D12386" s="27" t="str">
        <f aca="false">IF(A12386="","",IF(A12386=1,Calculadora!$D$5,G12385))</f>
        <v/>
      </c>
      <c r="E12386" s="27" t="str">
        <f aca="false">IF(A12386="","",IF($O$9=1,IF(MOD(C12386-1,$O$8)=0,Calculadora!$D$6*(1+Calculadora!$D$7)^(B12386-1),0),IF(MOD(C12386,$O$8)=0,Calculadora!$D$6*(1+Calculadora!$D$7)^(B12386-1),0)))</f>
        <v/>
      </c>
      <c r="F12386" s="27" t="str">
        <f aca="false">IF(A12386="","",(D12386+IF($O$9=1,E12386,0))*$O$7)</f>
        <v/>
      </c>
      <c r="G12386" s="27" t="str">
        <f aca="false">IF(A12386="","",D12386+E12386+F12386)</f>
        <v/>
      </c>
      <c r="H12386" s="27" t="str">
        <f aca="false">IF(A12386="","",Calculadora!$D$5+SUM($E$7:E12386))</f>
        <v/>
      </c>
      <c r="I12386" s="27" t="str">
        <f aca="false">IF(A12386="","",G12386-H12386)</f>
        <v/>
      </c>
      <c r="J12386" s="27" t="str">
        <f aca="false">IF(A12386="","",IF(C12386=$O$2,G12386,0))</f>
        <v/>
      </c>
    </row>
    <row r="12387" customFormat="false" ht="15" hidden="false" customHeight="false" outlineLevel="0" collapsed="false">
      <c r="A12387" s="25" t="str">
        <f aca="false">IF(ROW()-6&lt;=$O$3,ROW()-6,"")</f>
        <v/>
      </c>
      <c r="B12387" s="25" t="str">
        <f aca="false">IF(A12387="","",INT((A12387-1)/$O$2)+1)</f>
        <v/>
      </c>
      <c r="C12387" s="25" t="str">
        <f aca="false">IF(A12387="","",MOD(A12387-1,$O$2)+1)</f>
        <v/>
      </c>
      <c r="D12387" s="27" t="str">
        <f aca="false">IF(A12387="","",IF(A12387=1,Calculadora!$D$5,G12386))</f>
        <v/>
      </c>
      <c r="E12387" s="27" t="str">
        <f aca="false">IF(A12387="","",IF($O$9=1,IF(MOD(C12387-1,$O$8)=0,Calculadora!$D$6*(1+Calculadora!$D$7)^(B12387-1),0),IF(MOD(C12387,$O$8)=0,Calculadora!$D$6*(1+Calculadora!$D$7)^(B12387-1),0)))</f>
        <v/>
      </c>
      <c r="F12387" s="27" t="str">
        <f aca="false">IF(A12387="","",(D12387+IF($O$9=1,E12387,0))*$O$7)</f>
        <v/>
      </c>
      <c r="G12387" s="27" t="str">
        <f aca="false">IF(A12387="","",D12387+E12387+F12387)</f>
        <v/>
      </c>
      <c r="H12387" s="27" t="str">
        <f aca="false">IF(A12387="","",Calculadora!$D$5+SUM($E$7:E12387))</f>
        <v/>
      </c>
      <c r="I12387" s="27" t="str">
        <f aca="false">IF(A12387="","",G12387-H12387)</f>
        <v/>
      </c>
      <c r="J12387" s="27" t="str">
        <f aca="false">IF(A12387="","",IF(C12387=$O$2,G12387,0))</f>
        <v/>
      </c>
    </row>
    <row r="12388" customFormat="false" ht="15" hidden="false" customHeight="false" outlineLevel="0" collapsed="false">
      <c r="A12388" s="25" t="str">
        <f aca="false">IF(ROW()-6&lt;=$O$3,ROW()-6,"")</f>
        <v/>
      </c>
      <c r="B12388" s="25" t="str">
        <f aca="false">IF(A12388="","",INT((A12388-1)/$O$2)+1)</f>
        <v/>
      </c>
      <c r="C12388" s="25" t="str">
        <f aca="false">IF(A12388="","",MOD(A12388-1,$O$2)+1)</f>
        <v/>
      </c>
      <c r="D12388" s="27" t="str">
        <f aca="false">IF(A12388="","",IF(A12388=1,Calculadora!$D$5,G12387))</f>
        <v/>
      </c>
      <c r="E12388" s="27" t="str">
        <f aca="false">IF(A12388="","",IF($O$9=1,IF(MOD(C12388-1,$O$8)=0,Calculadora!$D$6*(1+Calculadora!$D$7)^(B12388-1),0),IF(MOD(C12388,$O$8)=0,Calculadora!$D$6*(1+Calculadora!$D$7)^(B12388-1),0)))</f>
        <v/>
      </c>
      <c r="F12388" s="27" t="str">
        <f aca="false">IF(A12388="","",(D12388+IF($O$9=1,E12388,0))*$O$7)</f>
        <v/>
      </c>
      <c r="G12388" s="27" t="str">
        <f aca="false">IF(A12388="","",D12388+E12388+F12388)</f>
        <v/>
      </c>
      <c r="H12388" s="27" t="str">
        <f aca="false">IF(A12388="","",Calculadora!$D$5+SUM($E$7:E12388))</f>
        <v/>
      </c>
      <c r="I12388" s="27" t="str">
        <f aca="false">IF(A12388="","",G12388-H12388)</f>
        <v/>
      </c>
      <c r="J12388" s="27" t="str">
        <f aca="false">IF(A12388="","",IF(C12388=$O$2,G12388,0))</f>
        <v/>
      </c>
    </row>
    <row r="12389" customFormat="false" ht="15" hidden="false" customHeight="false" outlineLevel="0" collapsed="false">
      <c r="A12389" s="25" t="str">
        <f aca="false">IF(ROW()-6&lt;=$O$3,ROW()-6,"")</f>
        <v/>
      </c>
      <c r="B12389" s="25" t="str">
        <f aca="false">IF(A12389="","",INT((A12389-1)/$O$2)+1)</f>
        <v/>
      </c>
      <c r="C12389" s="25" t="str">
        <f aca="false">IF(A12389="","",MOD(A12389-1,$O$2)+1)</f>
        <v/>
      </c>
      <c r="D12389" s="27" t="str">
        <f aca="false">IF(A12389="","",IF(A12389=1,Calculadora!$D$5,G12388))</f>
        <v/>
      </c>
      <c r="E12389" s="27" t="str">
        <f aca="false">IF(A12389="","",IF($O$9=1,IF(MOD(C12389-1,$O$8)=0,Calculadora!$D$6*(1+Calculadora!$D$7)^(B12389-1),0),IF(MOD(C12389,$O$8)=0,Calculadora!$D$6*(1+Calculadora!$D$7)^(B12389-1),0)))</f>
        <v/>
      </c>
      <c r="F12389" s="27" t="str">
        <f aca="false">IF(A12389="","",(D12389+IF($O$9=1,E12389,0))*$O$7)</f>
        <v/>
      </c>
      <c r="G12389" s="27" t="str">
        <f aca="false">IF(A12389="","",D12389+E12389+F12389)</f>
        <v/>
      </c>
      <c r="H12389" s="27" t="str">
        <f aca="false">IF(A12389="","",Calculadora!$D$5+SUM($E$7:E12389))</f>
        <v/>
      </c>
      <c r="I12389" s="27" t="str">
        <f aca="false">IF(A12389="","",G12389-H12389)</f>
        <v/>
      </c>
      <c r="J12389" s="27" t="str">
        <f aca="false">IF(A12389="","",IF(C12389=$O$2,G12389,0))</f>
        <v/>
      </c>
    </row>
    <row r="12390" customFormat="false" ht="15" hidden="false" customHeight="false" outlineLevel="0" collapsed="false">
      <c r="A12390" s="25" t="str">
        <f aca="false">IF(ROW()-6&lt;=$O$3,ROW()-6,"")</f>
        <v/>
      </c>
      <c r="B12390" s="25" t="str">
        <f aca="false">IF(A12390="","",INT((A12390-1)/$O$2)+1)</f>
        <v/>
      </c>
      <c r="C12390" s="25" t="str">
        <f aca="false">IF(A12390="","",MOD(A12390-1,$O$2)+1)</f>
        <v/>
      </c>
      <c r="D12390" s="27" t="str">
        <f aca="false">IF(A12390="","",IF(A12390=1,Calculadora!$D$5,G12389))</f>
        <v/>
      </c>
      <c r="E12390" s="27" t="str">
        <f aca="false">IF(A12390="","",IF($O$9=1,IF(MOD(C12390-1,$O$8)=0,Calculadora!$D$6*(1+Calculadora!$D$7)^(B12390-1),0),IF(MOD(C12390,$O$8)=0,Calculadora!$D$6*(1+Calculadora!$D$7)^(B12390-1),0)))</f>
        <v/>
      </c>
      <c r="F12390" s="27" t="str">
        <f aca="false">IF(A12390="","",(D12390+IF($O$9=1,E12390,0))*$O$7)</f>
        <v/>
      </c>
      <c r="G12390" s="27" t="str">
        <f aca="false">IF(A12390="","",D12390+E12390+F12390)</f>
        <v/>
      </c>
      <c r="H12390" s="27" t="str">
        <f aca="false">IF(A12390="","",Calculadora!$D$5+SUM($E$7:E12390))</f>
        <v/>
      </c>
      <c r="I12390" s="27" t="str">
        <f aca="false">IF(A12390="","",G12390-H12390)</f>
        <v/>
      </c>
      <c r="J12390" s="27" t="str">
        <f aca="false">IF(A12390="","",IF(C12390=$O$2,G12390,0))</f>
        <v/>
      </c>
    </row>
    <row r="12391" customFormat="false" ht="15" hidden="false" customHeight="false" outlineLevel="0" collapsed="false">
      <c r="A12391" s="25" t="str">
        <f aca="false">IF(ROW()-6&lt;=$O$3,ROW()-6,"")</f>
        <v/>
      </c>
      <c r="B12391" s="25" t="str">
        <f aca="false">IF(A12391="","",INT((A12391-1)/$O$2)+1)</f>
        <v/>
      </c>
      <c r="C12391" s="25" t="str">
        <f aca="false">IF(A12391="","",MOD(A12391-1,$O$2)+1)</f>
        <v/>
      </c>
      <c r="D12391" s="27" t="str">
        <f aca="false">IF(A12391="","",IF(A12391=1,Calculadora!$D$5,G12390))</f>
        <v/>
      </c>
      <c r="E12391" s="27" t="str">
        <f aca="false">IF(A12391="","",IF($O$9=1,IF(MOD(C12391-1,$O$8)=0,Calculadora!$D$6*(1+Calculadora!$D$7)^(B12391-1),0),IF(MOD(C12391,$O$8)=0,Calculadora!$D$6*(1+Calculadora!$D$7)^(B12391-1),0)))</f>
        <v/>
      </c>
      <c r="F12391" s="27" t="str">
        <f aca="false">IF(A12391="","",(D12391+IF($O$9=1,E12391,0))*$O$7)</f>
        <v/>
      </c>
      <c r="G12391" s="27" t="str">
        <f aca="false">IF(A12391="","",D12391+E12391+F12391)</f>
        <v/>
      </c>
      <c r="H12391" s="27" t="str">
        <f aca="false">IF(A12391="","",Calculadora!$D$5+SUM($E$7:E12391))</f>
        <v/>
      </c>
      <c r="I12391" s="27" t="str">
        <f aca="false">IF(A12391="","",G12391-H12391)</f>
        <v/>
      </c>
      <c r="J12391" s="27" t="str">
        <f aca="false">IF(A12391="","",IF(C12391=$O$2,G12391,0))</f>
        <v/>
      </c>
    </row>
    <row r="12392" customFormat="false" ht="15" hidden="false" customHeight="false" outlineLevel="0" collapsed="false">
      <c r="A12392" s="25" t="str">
        <f aca="false">IF(ROW()-6&lt;=$O$3,ROW()-6,"")</f>
        <v/>
      </c>
      <c r="B12392" s="25" t="str">
        <f aca="false">IF(A12392="","",INT((A12392-1)/$O$2)+1)</f>
        <v/>
      </c>
      <c r="C12392" s="25" t="str">
        <f aca="false">IF(A12392="","",MOD(A12392-1,$O$2)+1)</f>
        <v/>
      </c>
      <c r="D12392" s="27" t="str">
        <f aca="false">IF(A12392="","",IF(A12392=1,Calculadora!$D$5,G12391))</f>
        <v/>
      </c>
      <c r="E12392" s="27" t="str">
        <f aca="false">IF(A12392="","",IF($O$9=1,IF(MOD(C12392-1,$O$8)=0,Calculadora!$D$6*(1+Calculadora!$D$7)^(B12392-1),0),IF(MOD(C12392,$O$8)=0,Calculadora!$D$6*(1+Calculadora!$D$7)^(B12392-1),0)))</f>
        <v/>
      </c>
      <c r="F12392" s="27" t="str">
        <f aca="false">IF(A12392="","",(D12392+IF($O$9=1,E12392,0))*$O$7)</f>
        <v/>
      </c>
      <c r="G12392" s="27" t="str">
        <f aca="false">IF(A12392="","",D12392+E12392+F12392)</f>
        <v/>
      </c>
      <c r="H12392" s="27" t="str">
        <f aca="false">IF(A12392="","",Calculadora!$D$5+SUM($E$7:E12392))</f>
        <v/>
      </c>
      <c r="I12392" s="27" t="str">
        <f aca="false">IF(A12392="","",G12392-H12392)</f>
        <v/>
      </c>
      <c r="J12392" s="27" t="str">
        <f aca="false">IF(A12392="","",IF(C12392=$O$2,G12392,0))</f>
        <v/>
      </c>
    </row>
    <row r="12393" customFormat="false" ht="15" hidden="false" customHeight="false" outlineLevel="0" collapsed="false">
      <c r="A12393" s="25" t="str">
        <f aca="false">IF(ROW()-6&lt;=$O$3,ROW()-6,"")</f>
        <v/>
      </c>
      <c r="B12393" s="25" t="str">
        <f aca="false">IF(A12393="","",INT((A12393-1)/$O$2)+1)</f>
        <v/>
      </c>
      <c r="C12393" s="25" t="str">
        <f aca="false">IF(A12393="","",MOD(A12393-1,$O$2)+1)</f>
        <v/>
      </c>
      <c r="D12393" s="27" t="str">
        <f aca="false">IF(A12393="","",IF(A12393=1,Calculadora!$D$5,G12392))</f>
        <v/>
      </c>
      <c r="E12393" s="27" t="str">
        <f aca="false">IF(A12393="","",IF($O$9=1,IF(MOD(C12393-1,$O$8)=0,Calculadora!$D$6*(1+Calculadora!$D$7)^(B12393-1),0),IF(MOD(C12393,$O$8)=0,Calculadora!$D$6*(1+Calculadora!$D$7)^(B12393-1),0)))</f>
        <v/>
      </c>
      <c r="F12393" s="27" t="str">
        <f aca="false">IF(A12393="","",(D12393+IF($O$9=1,E12393,0))*$O$7)</f>
        <v/>
      </c>
      <c r="G12393" s="27" t="str">
        <f aca="false">IF(A12393="","",D12393+E12393+F12393)</f>
        <v/>
      </c>
      <c r="H12393" s="27" t="str">
        <f aca="false">IF(A12393="","",Calculadora!$D$5+SUM($E$7:E12393))</f>
        <v/>
      </c>
      <c r="I12393" s="27" t="str">
        <f aca="false">IF(A12393="","",G12393-H12393)</f>
        <v/>
      </c>
      <c r="J12393" s="27" t="str">
        <f aca="false">IF(A12393="","",IF(C12393=$O$2,G12393,0))</f>
        <v/>
      </c>
    </row>
    <row r="12394" customFormat="false" ht="15" hidden="false" customHeight="false" outlineLevel="0" collapsed="false">
      <c r="A12394" s="25" t="str">
        <f aca="false">IF(ROW()-6&lt;=$O$3,ROW()-6,"")</f>
        <v/>
      </c>
      <c r="B12394" s="25" t="str">
        <f aca="false">IF(A12394="","",INT((A12394-1)/$O$2)+1)</f>
        <v/>
      </c>
      <c r="C12394" s="25" t="str">
        <f aca="false">IF(A12394="","",MOD(A12394-1,$O$2)+1)</f>
        <v/>
      </c>
      <c r="D12394" s="27" t="str">
        <f aca="false">IF(A12394="","",IF(A12394=1,Calculadora!$D$5,G12393))</f>
        <v/>
      </c>
      <c r="E12394" s="27" t="str">
        <f aca="false">IF(A12394="","",IF($O$9=1,IF(MOD(C12394-1,$O$8)=0,Calculadora!$D$6*(1+Calculadora!$D$7)^(B12394-1),0),IF(MOD(C12394,$O$8)=0,Calculadora!$D$6*(1+Calculadora!$D$7)^(B12394-1),0)))</f>
        <v/>
      </c>
      <c r="F12394" s="27" t="str">
        <f aca="false">IF(A12394="","",(D12394+IF($O$9=1,E12394,0))*$O$7)</f>
        <v/>
      </c>
      <c r="G12394" s="27" t="str">
        <f aca="false">IF(A12394="","",D12394+E12394+F12394)</f>
        <v/>
      </c>
      <c r="H12394" s="27" t="str">
        <f aca="false">IF(A12394="","",Calculadora!$D$5+SUM($E$7:E12394))</f>
        <v/>
      </c>
      <c r="I12394" s="27" t="str">
        <f aca="false">IF(A12394="","",G12394-H12394)</f>
        <v/>
      </c>
      <c r="J12394" s="27" t="str">
        <f aca="false">IF(A12394="","",IF(C12394=$O$2,G12394,0))</f>
        <v/>
      </c>
    </row>
    <row r="12395" customFormat="false" ht="15" hidden="false" customHeight="false" outlineLevel="0" collapsed="false">
      <c r="A12395" s="25" t="str">
        <f aca="false">IF(ROW()-6&lt;=$O$3,ROW()-6,"")</f>
        <v/>
      </c>
      <c r="B12395" s="25" t="str">
        <f aca="false">IF(A12395="","",INT((A12395-1)/$O$2)+1)</f>
        <v/>
      </c>
      <c r="C12395" s="25" t="str">
        <f aca="false">IF(A12395="","",MOD(A12395-1,$O$2)+1)</f>
        <v/>
      </c>
      <c r="D12395" s="27" t="str">
        <f aca="false">IF(A12395="","",IF(A12395=1,Calculadora!$D$5,G12394))</f>
        <v/>
      </c>
      <c r="E12395" s="27" t="str">
        <f aca="false">IF(A12395="","",IF($O$9=1,IF(MOD(C12395-1,$O$8)=0,Calculadora!$D$6*(1+Calculadora!$D$7)^(B12395-1),0),IF(MOD(C12395,$O$8)=0,Calculadora!$D$6*(1+Calculadora!$D$7)^(B12395-1),0)))</f>
        <v/>
      </c>
      <c r="F12395" s="27" t="str">
        <f aca="false">IF(A12395="","",(D12395+IF($O$9=1,E12395,0))*$O$7)</f>
        <v/>
      </c>
      <c r="G12395" s="27" t="str">
        <f aca="false">IF(A12395="","",D12395+E12395+F12395)</f>
        <v/>
      </c>
      <c r="H12395" s="27" t="str">
        <f aca="false">IF(A12395="","",Calculadora!$D$5+SUM($E$7:E12395))</f>
        <v/>
      </c>
      <c r="I12395" s="27" t="str">
        <f aca="false">IF(A12395="","",G12395-H12395)</f>
        <v/>
      </c>
      <c r="J12395" s="27" t="str">
        <f aca="false">IF(A12395="","",IF(C12395=$O$2,G12395,0))</f>
        <v/>
      </c>
    </row>
    <row r="12396" customFormat="false" ht="15" hidden="false" customHeight="false" outlineLevel="0" collapsed="false">
      <c r="A12396" s="25" t="str">
        <f aca="false">IF(ROW()-6&lt;=$O$3,ROW()-6,"")</f>
        <v/>
      </c>
      <c r="B12396" s="25" t="str">
        <f aca="false">IF(A12396="","",INT((A12396-1)/$O$2)+1)</f>
        <v/>
      </c>
      <c r="C12396" s="25" t="str">
        <f aca="false">IF(A12396="","",MOD(A12396-1,$O$2)+1)</f>
        <v/>
      </c>
      <c r="D12396" s="27" t="str">
        <f aca="false">IF(A12396="","",IF(A12396=1,Calculadora!$D$5,G12395))</f>
        <v/>
      </c>
      <c r="E12396" s="27" t="str">
        <f aca="false">IF(A12396="","",IF($O$9=1,IF(MOD(C12396-1,$O$8)=0,Calculadora!$D$6*(1+Calculadora!$D$7)^(B12396-1),0),IF(MOD(C12396,$O$8)=0,Calculadora!$D$6*(1+Calculadora!$D$7)^(B12396-1),0)))</f>
        <v/>
      </c>
      <c r="F12396" s="27" t="str">
        <f aca="false">IF(A12396="","",(D12396+IF($O$9=1,E12396,0))*$O$7)</f>
        <v/>
      </c>
      <c r="G12396" s="27" t="str">
        <f aca="false">IF(A12396="","",D12396+E12396+F12396)</f>
        <v/>
      </c>
      <c r="H12396" s="27" t="str">
        <f aca="false">IF(A12396="","",Calculadora!$D$5+SUM($E$7:E12396))</f>
        <v/>
      </c>
      <c r="I12396" s="27" t="str">
        <f aca="false">IF(A12396="","",G12396-H12396)</f>
        <v/>
      </c>
      <c r="J12396" s="27" t="str">
        <f aca="false">IF(A12396="","",IF(C12396=$O$2,G12396,0))</f>
        <v/>
      </c>
    </row>
    <row r="12397" customFormat="false" ht="15" hidden="false" customHeight="false" outlineLevel="0" collapsed="false">
      <c r="A12397" s="25" t="str">
        <f aca="false">IF(ROW()-6&lt;=$O$3,ROW()-6,"")</f>
        <v/>
      </c>
      <c r="B12397" s="25" t="str">
        <f aca="false">IF(A12397="","",INT((A12397-1)/$O$2)+1)</f>
        <v/>
      </c>
      <c r="C12397" s="25" t="str">
        <f aca="false">IF(A12397="","",MOD(A12397-1,$O$2)+1)</f>
        <v/>
      </c>
      <c r="D12397" s="27" t="str">
        <f aca="false">IF(A12397="","",IF(A12397=1,Calculadora!$D$5,G12396))</f>
        <v/>
      </c>
      <c r="E12397" s="27" t="str">
        <f aca="false">IF(A12397="","",IF($O$9=1,IF(MOD(C12397-1,$O$8)=0,Calculadora!$D$6*(1+Calculadora!$D$7)^(B12397-1),0),IF(MOD(C12397,$O$8)=0,Calculadora!$D$6*(1+Calculadora!$D$7)^(B12397-1),0)))</f>
        <v/>
      </c>
      <c r="F12397" s="27" t="str">
        <f aca="false">IF(A12397="","",(D12397+IF($O$9=1,E12397,0))*$O$7)</f>
        <v/>
      </c>
      <c r="G12397" s="27" t="str">
        <f aca="false">IF(A12397="","",D12397+E12397+F12397)</f>
        <v/>
      </c>
      <c r="H12397" s="27" t="str">
        <f aca="false">IF(A12397="","",Calculadora!$D$5+SUM($E$7:E12397))</f>
        <v/>
      </c>
      <c r="I12397" s="27" t="str">
        <f aca="false">IF(A12397="","",G12397-H12397)</f>
        <v/>
      </c>
      <c r="J12397" s="27" t="str">
        <f aca="false">IF(A12397="","",IF(C12397=$O$2,G12397,0))</f>
        <v/>
      </c>
    </row>
    <row r="12398" customFormat="false" ht="15" hidden="false" customHeight="false" outlineLevel="0" collapsed="false">
      <c r="A12398" s="25" t="str">
        <f aca="false">IF(ROW()-6&lt;=$O$3,ROW()-6,"")</f>
        <v/>
      </c>
      <c r="B12398" s="25" t="str">
        <f aca="false">IF(A12398="","",INT((A12398-1)/$O$2)+1)</f>
        <v/>
      </c>
      <c r="C12398" s="25" t="str">
        <f aca="false">IF(A12398="","",MOD(A12398-1,$O$2)+1)</f>
        <v/>
      </c>
      <c r="D12398" s="27" t="str">
        <f aca="false">IF(A12398="","",IF(A12398=1,Calculadora!$D$5,G12397))</f>
        <v/>
      </c>
      <c r="E12398" s="27" t="str">
        <f aca="false">IF(A12398="","",IF($O$9=1,IF(MOD(C12398-1,$O$8)=0,Calculadora!$D$6*(1+Calculadora!$D$7)^(B12398-1),0),IF(MOD(C12398,$O$8)=0,Calculadora!$D$6*(1+Calculadora!$D$7)^(B12398-1),0)))</f>
        <v/>
      </c>
      <c r="F12398" s="27" t="str">
        <f aca="false">IF(A12398="","",(D12398+IF($O$9=1,E12398,0))*$O$7)</f>
        <v/>
      </c>
      <c r="G12398" s="27" t="str">
        <f aca="false">IF(A12398="","",D12398+E12398+F12398)</f>
        <v/>
      </c>
      <c r="H12398" s="27" t="str">
        <f aca="false">IF(A12398="","",Calculadora!$D$5+SUM($E$7:E12398))</f>
        <v/>
      </c>
      <c r="I12398" s="27" t="str">
        <f aca="false">IF(A12398="","",G12398-H12398)</f>
        <v/>
      </c>
      <c r="J12398" s="27" t="str">
        <f aca="false">IF(A12398="","",IF(C12398=$O$2,G12398,0))</f>
        <v/>
      </c>
    </row>
    <row r="12399" customFormat="false" ht="15" hidden="false" customHeight="false" outlineLevel="0" collapsed="false">
      <c r="A12399" s="25" t="str">
        <f aca="false">IF(ROW()-6&lt;=$O$3,ROW()-6,"")</f>
        <v/>
      </c>
      <c r="B12399" s="25" t="str">
        <f aca="false">IF(A12399="","",INT((A12399-1)/$O$2)+1)</f>
        <v/>
      </c>
      <c r="C12399" s="25" t="str">
        <f aca="false">IF(A12399="","",MOD(A12399-1,$O$2)+1)</f>
        <v/>
      </c>
      <c r="D12399" s="27" t="str">
        <f aca="false">IF(A12399="","",IF(A12399=1,Calculadora!$D$5,G12398))</f>
        <v/>
      </c>
      <c r="E12399" s="27" t="str">
        <f aca="false">IF(A12399="","",IF($O$9=1,IF(MOD(C12399-1,$O$8)=0,Calculadora!$D$6*(1+Calculadora!$D$7)^(B12399-1),0),IF(MOD(C12399,$O$8)=0,Calculadora!$D$6*(1+Calculadora!$D$7)^(B12399-1),0)))</f>
        <v/>
      </c>
      <c r="F12399" s="27" t="str">
        <f aca="false">IF(A12399="","",(D12399+IF($O$9=1,E12399,0))*$O$7)</f>
        <v/>
      </c>
      <c r="G12399" s="27" t="str">
        <f aca="false">IF(A12399="","",D12399+E12399+F12399)</f>
        <v/>
      </c>
      <c r="H12399" s="27" t="str">
        <f aca="false">IF(A12399="","",Calculadora!$D$5+SUM($E$7:E12399))</f>
        <v/>
      </c>
      <c r="I12399" s="27" t="str">
        <f aca="false">IF(A12399="","",G12399-H12399)</f>
        <v/>
      </c>
      <c r="J12399" s="27" t="str">
        <f aca="false">IF(A12399="","",IF(C12399=$O$2,G12399,0))</f>
        <v/>
      </c>
    </row>
    <row r="12400" customFormat="false" ht="15" hidden="false" customHeight="false" outlineLevel="0" collapsed="false">
      <c r="A12400" s="25" t="str">
        <f aca="false">IF(ROW()-6&lt;=$O$3,ROW()-6,"")</f>
        <v/>
      </c>
      <c r="B12400" s="25" t="str">
        <f aca="false">IF(A12400="","",INT((A12400-1)/$O$2)+1)</f>
        <v/>
      </c>
      <c r="C12400" s="25" t="str">
        <f aca="false">IF(A12400="","",MOD(A12400-1,$O$2)+1)</f>
        <v/>
      </c>
      <c r="D12400" s="27" t="str">
        <f aca="false">IF(A12400="","",IF(A12400=1,Calculadora!$D$5,G12399))</f>
        <v/>
      </c>
      <c r="E12400" s="27" t="str">
        <f aca="false">IF(A12400="","",IF($O$9=1,IF(MOD(C12400-1,$O$8)=0,Calculadora!$D$6*(1+Calculadora!$D$7)^(B12400-1),0),IF(MOD(C12400,$O$8)=0,Calculadora!$D$6*(1+Calculadora!$D$7)^(B12400-1),0)))</f>
        <v/>
      </c>
      <c r="F12400" s="27" t="str">
        <f aca="false">IF(A12400="","",(D12400+IF($O$9=1,E12400,0))*$O$7)</f>
        <v/>
      </c>
      <c r="G12400" s="27" t="str">
        <f aca="false">IF(A12400="","",D12400+E12400+F12400)</f>
        <v/>
      </c>
      <c r="H12400" s="27" t="str">
        <f aca="false">IF(A12400="","",Calculadora!$D$5+SUM($E$7:E12400))</f>
        <v/>
      </c>
      <c r="I12400" s="27" t="str">
        <f aca="false">IF(A12400="","",G12400-H12400)</f>
        <v/>
      </c>
      <c r="J12400" s="27" t="str">
        <f aca="false">IF(A12400="","",IF(C12400=$O$2,G12400,0))</f>
        <v/>
      </c>
    </row>
    <row r="12401" customFormat="false" ht="15" hidden="false" customHeight="false" outlineLevel="0" collapsed="false">
      <c r="A12401" s="25" t="str">
        <f aca="false">IF(ROW()-6&lt;=$O$3,ROW()-6,"")</f>
        <v/>
      </c>
      <c r="B12401" s="25" t="str">
        <f aca="false">IF(A12401="","",INT((A12401-1)/$O$2)+1)</f>
        <v/>
      </c>
      <c r="C12401" s="25" t="str">
        <f aca="false">IF(A12401="","",MOD(A12401-1,$O$2)+1)</f>
        <v/>
      </c>
      <c r="D12401" s="27" t="str">
        <f aca="false">IF(A12401="","",IF(A12401=1,Calculadora!$D$5,G12400))</f>
        <v/>
      </c>
      <c r="E12401" s="27" t="str">
        <f aca="false">IF(A12401="","",IF($O$9=1,IF(MOD(C12401-1,$O$8)=0,Calculadora!$D$6*(1+Calculadora!$D$7)^(B12401-1),0),IF(MOD(C12401,$O$8)=0,Calculadora!$D$6*(1+Calculadora!$D$7)^(B12401-1),0)))</f>
        <v/>
      </c>
      <c r="F12401" s="27" t="str">
        <f aca="false">IF(A12401="","",(D12401+IF($O$9=1,E12401,0))*$O$7)</f>
        <v/>
      </c>
      <c r="G12401" s="27" t="str">
        <f aca="false">IF(A12401="","",D12401+E12401+F12401)</f>
        <v/>
      </c>
      <c r="H12401" s="27" t="str">
        <f aca="false">IF(A12401="","",Calculadora!$D$5+SUM($E$7:E12401))</f>
        <v/>
      </c>
      <c r="I12401" s="27" t="str">
        <f aca="false">IF(A12401="","",G12401-H12401)</f>
        <v/>
      </c>
      <c r="J12401" s="27" t="str">
        <f aca="false">IF(A12401="","",IF(C12401=$O$2,G12401,0))</f>
        <v/>
      </c>
    </row>
    <row r="12402" customFormat="false" ht="15" hidden="false" customHeight="false" outlineLevel="0" collapsed="false">
      <c r="A12402" s="25" t="str">
        <f aca="false">IF(ROW()-6&lt;=$O$3,ROW()-6,"")</f>
        <v/>
      </c>
      <c r="B12402" s="25" t="str">
        <f aca="false">IF(A12402="","",INT((A12402-1)/$O$2)+1)</f>
        <v/>
      </c>
      <c r="C12402" s="25" t="str">
        <f aca="false">IF(A12402="","",MOD(A12402-1,$O$2)+1)</f>
        <v/>
      </c>
      <c r="D12402" s="27" t="str">
        <f aca="false">IF(A12402="","",IF(A12402=1,Calculadora!$D$5,G12401))</f>
        <v/>
      </c>
      <c r="E12402" s="27" t="str">
        <f aca="false">IF(A12402="","",IF($O$9=1,IF(MOD(C12402-1,$O$8)=0,Calculadora!$D$6*(1+Calculadora!$D$7)^(B12402-1),0),IF(MOD(C12402,$O$8)=0,Calculadora!$D$6*(1+Calculadora!$D$7)^(B12402-1),0)))</f>
        <v/>
      </c>
      <c r="F12402" s="27" t="str">
        <f aca="false">IF(A12402="","",(D12402+IF($O$9=1,E12402,0))*$O$7)</f>
        <v/>
      </c>
      <c r="G12402" s="27" t="str">
        <f aca="false">IF(A12402="","",D12402+E12402+F12402)</f>
        <v/>
      </c>
      <c r="H12402" s="27" t="str">
        <f aca="false">IF(A12402="","",Calculadora!$D$5+SUM($E$7:E12402))</f>
        <v/>
      </c>
      <c r="I12402" s="27" t="str">
        <f aca="false">IF(A12402="","",G12402-H12402)</f>
        <v/>
      </c>
      <c r="J12402" s="27" t="str">
        <f aca="false">IF(A12402="","",IF(C12402=$O$2,G12402,0))</f>
        <v/>
      </c>
    </row>
    <row r="12403" customFormat="false" ht="15" hidden="false" customHeight="false" outlineLevel="0" collapsed="false">
      <c r="A12403" s="25" t="str">
        <f aca="false">IF(ROW()-6&lt;=$O$3,ROW()-6,"")</f>
        <v/>
      </c>
      <c r="B12403" s="25" t="str">
        <f aca="false">IF(A12403="","",INT((A12403-1)/$O$2)+1)</f>
        <v/>
      </c>
      <c r="C12403" s="25" t="str">
        <f aca="false">IF(A12403="","",MOD(A12403-1,$O$2)+1)</f>
        <v/>
      </c>
      <c r="D12403" s="27" t="str">
        <f aca="false">IF(A12403="","",IF(A12403=1,Calculadora!$D$5,G12402))</f>
        <v/>
      </c>
      <c r="E12403" s="27" t="str">
        <f aca="false">IF(A12403="","",IF($O$9=1,IF(MOD(C12403-1,$O$8)=0,Calculadora!$D$6*(1+Calculadora!$D$7)^(B12403-1),0),IF(MOD(C12403,$O$8)=0,Calculadora!$D$6*(1+Calculadora!$D$7)^(B12403-1),0)))</f>
        <v/>
      </c>
      <c r="F12403" s="27" t="str">
        <f aca="false">IF(A12403="","",(D12403+IF($O$9=1,E12403,0))*$O$7)</f>
        <v/>
      </c>
      <c r="G12403" s="27" t="str">
        <f aca="false">IF(A12403="","",D12403+E12403+F12403)</f>
        <v/>
      </c>
      <c r="H12403" s="27" t="str">
        <f aca="false">IF(A12403="","",Calculadora!$D$5+SUM($E$7:E12403))</f>
        <v/>
      </c>
      <c r="I12403" s="27" t="str">
        <f aca="false">IF(A12403="","",G12403-H12403)</f>
        <v/>
      </c>
      <c r="J12403" s="27" t="str">
        <f aca="false">IF(A12403="","",IF(C12403=$O$2,G12403,0))</f>
        <v/>
      </c>
    </row>
    <row r="12404" customFormat="false" ht="15" hidden="false" customHeight="false" outlineLevel="0" collapsed="false">
      <c r="A12404" s="25" t="str">
        <f aca="false">IF(ROW()-6&lt;=$O$3,ROW()-6,"")</f>
        <v/>
      </c>
      <c r="B12404" s="25" t="str">
        <f aca="false">IF(A12404="","",INT((A12404-1)/$O$2)+1)</f>
        <v/>
      </c>
      <c r="C12404" s="25" t="str">
        <f aca="false">IF(A12404="","",MOD(A12404-1,$O$2)+1)</f>
        <v/>
      </c>
      <c r="D12404" s="27" t="str">
        <f aca="false">IF(A12404="","",IF(A12404=1,Calculadora!$D$5,G12403))</f>
        <v/>
      </c>
      <c r="E12404" s="27" t="str">
        <f aca="false">IF(A12404="","",IF($O$9=1,IF(MOD(C12404-1,$O$8)=0,Calculadora!$D$6*(1+Calculadora!$D$7)^(B12404-1),0),IF(MOD(C12404,$O$8)=0,Calculadora!$D$6*(1+Calculadora!$D$7)^(B12404-1),0)))</f>
        <v/>
      </c>
      <c r="F12404" s="27" t="str">
        <f aca="false">IF(A12404="","",(D12404+IF($O$9=1,E12404,0))*$O$7)</f>
        <v/>
      </c>
      <c r="G12404" s="27" t="str">
        <f aca="false">IF(A12404="","",D12404+E12404+F12404)</f>
        <v/>
      </c>
      <c r="H12404" s="27" t="str">
        <f aca="false">IF(A12404="","",Calculadora!$D$5+SUM($E$7:E12404))</f>
        <v/>
      </c>
      <c r="I12404" s="27" t="str">
        <f aca="false">IF(A12404="","",G12404-H12404)</f>
        <v/>
      </c>
      <c r="J12404" s="27" t="str">
        <f aca="false">IF(A12404="","",IF(C12404=$O$2,G12404,0))</f>
        <v/>
      </c>
    </row>
    <row r="12405" customFormat="false" ht="15" hidden="false" customHeight="false" outlineLevel="0" collapsed="false">
      <c r="A12405" s="25" t="str">
        <f aca="false">IF(ROW()-6&lt;=$O$3,ROW()-6,"")</f>
        <v/>
      </c>
      <c r="B12405" s="25" t="str">
        <f aca="false">IF(A12405="","",INT((A12405-1)/$O$2)+1)</f>
        <v/>
      </c>
      <c r="C12405" s="25" t="str">
        <f aca="false">IF(A12405="","",MOD(A12405-1,$O$2)+1)</f>
        <v/>
      </c>
      <c r="D12405" s="27" t="str">
        <f aca="false">IF(A12405="","",IF(A12405=1,Calculadora!$D$5,G12404))</f>
        <v/>
      </c>
      <c r="E12405" s="27" t="str">
        <f aca="false">IF(A12405="","",IF($O$9=1,IF(MOD(C12405-1,$O$8)=0,Calculadora!$D$6*(1+Calculadora!$D$7)^(B12405-1),0),IF(MOD(C12405,$O$8)=0,Calculadora!$D$6*(1+Calculadora!$D$7)^(B12405-1),0)))</f>
        <v/>
      </c>
      <c r="F12405" s="27" t="str">
        <f aca="false">IF(A12405="","",(D12405+IF($O$9=1,E12405,0))*$O$7)</f>
        <v/>
      </c>
      <c r="G12405" s="27" t="str">
        <f aca="false">IF(A12405="","",D12405+E12405+F12405)</f>
        <v/>
      </c>
      <c r="H12405" s="27" t="str">
        <f aca="false">IF(A12405="","",Calculadora!$D$5+SUM($E$7:E12405))</f>
        <v/>
      </c>
      <c r="I12405" s="27" t="str">
        <f aca="false">IF(A12405="","",G12405-H12405)</f>
        <v/>
      </c>
      <c r="J12405" s="27" t="str">
        <f aca="false">IF(A12405="","",IF(C12405=$O$2,G12405,0))</f>
        <v/>
      </c>
    </row>
    <row r="12406" customFormat="false" ht="15" hidden="false" customHeight="false" outlineLevel="0" collapsed="false">
      <c r="A12406" s="25" t="str">
        <f aca="false">IF(ROW()-6&lt;=$O$3,ROW()-6,"")</f>
        <v/>
      </c>
      <c r="B12406" s="25" t="str">
        <f aca="false">IF(A12406="","",INT((A12406-1)/$O$2)+1)</f>
        <v/>
      </c>
      <c r="C12406" s="25" t="str">
        <f aca="false">IF(A12406="","",MOD(A12406-1,$O$2)+1)</f>
        <v/>
      </c>
      <c r="D12406" s="27" t="str">
        <f aca="false">IF(A12406="","",IF(A12406=1,Calculadora!$D$5,G12405))</f>
        <v/>
      </c>
      <c r="E12406" s="27" t="str">
        <f aca="false">IF(A12406="","",IF($O$9=1,IF(MOD(C12406-1,$O$8)=0,Calculadora!$D$6*(1+Calculadora!$D$7)^(B12406-1),0),IF(MOD(C12406,$O$8)=0,Calculadora!$D$6*(1+Calculadora!$D$7)^(B12406-1),0)))</f>
        <v/>
      </c>
      <c r="F12406" s="27" t="str">
        <f aca="false">IF(A12406="","",(D12406+IF($O$9=1,E12406,0))*$O$7)</f>
        <v/>
      </c>
      <c r="G12406" s="27" t="str">
        <f aca="false">IF(A12406="","",D12406+E12406+F12406)</f>
        <v/>
      </c>
      <c r="H12406" s="27" t="str">
        <f aca="false">IF(A12406="","",Calculadora!$D$5+SUM($E$7:E12406))</f>
        <v/>
      </c>
      <c r="I12406" s="27" t="str">
        <f aca="false">IF(A12406="","",G12406-H12406)</f>
        <v/>
      </c>
      <c r="J12406" s="27" t="str">
        <f aca="false">IF(A12406="","",IF(C12406=$O$2,G12406,0))</f>
        <v/>
      </c>
    </row>
    <row r="12407" customFormat="false" ht="15" hidden="false" customHeight="false" outlineLevel="0" collapsed="false">
      <c r="A12407" s="25" t="str">
        <f aca="false">IF(ROW()-6&lt;=$O$3,ROW()-6,"")</f>
        <v/>
      </c>
      <c r="B12407" s="25" t="str">
        <f aca="false">IF(A12407="","",INT((A12407-1)/$O$2)+1)</f>
        <v/>
      </c>
      <c r="C12407" s="25" t="str">
        <f aca="false">IF(A12407="","",MOD(A12407-1,$O$2)+1)</f>
        <v/>
      </c>
      <c r="D12407" s="27" t="str">
        <f aca="false">IF(A12407="","",IF(A12407=1,Calculadora!$D$5,G12406))</f>
        <v/>
      </c>
      <c r="E12407" s="27" t="str">
        <f aca="false">IF(A12407="","",IF($O$9=1,IF(MOD(C12407-1,$O$8)=0,Calculadora!$D$6*(1+Calculadora!$D$7)^(B12407-1),0),IF(MOD(C12407,$O$8)=0,Calculadora!$D$6*(1+Calculadora!$D$7)^(B12407-1),0)))</f>
        <v/>
      </c>
      <c r="F12407" s="27" t="str">
        <f aca="false">IF(A12407="","",(D12407+IF($O$9=1,E12407,0))*$O$7)</f>
        <v/>
      </c>
      <c r="G12407" s="27" t="str">
        <f aca="false">IF(A12407="","",D12407+E12407+F12407)</f>
        <v/>
      </c>
      <c r="H12407" s="27" t="str">
        <f aca="false">IF(A12407="","",Calculadora!$D$5+SUM($E$7:E12407))</f>
        <v/>
      </c>
      <c r="I12407" s="27" t="str">
        <f aca="false">IF(A12407="","",G12407-H12407)</f>
        <v/>
      </c>
      <c r="J12407" s="27" t="str">
        <f aca="false">IF(A12407="","",IF(C12407=$O$2,G12407,0))</f>
        <v/>
      </c>
    </row>
    <row r="12408" customFormat="false" ht="15" hidden="false" customHeight="false" outlineLevel="0" collapsed="false">
      <c r="A12408" s="25" t="str">
        <f aca="false">IF(ROW()-6&lt;=$O$3,ROW()-6,"")</f>
        <v/>
      </c>
      <c r="B12408" s="25" t="str">
        <f aca="false">IF(A12408="","",INT((A12408-1)/$O$2)+1)</f>
        <v/>
      </c>
      <c r="C12408" s="25" t="str">
        <f aca="false">IF(A12408="","",MOD(A12408-1,$O$2)+1)</f>
        <v/>
      </c>
      <c r="D12408" s="27" t="str">
        <f aca="false">IF(A12408="","",IF(A12408=1,Calculadora!$D$5,G12407))</f>
        <v/>
      </c>
      <c r="E12408" s="27" t="str">
        <f aca="false">IF(A12408="","",IF($O$9=1,IF(MOD(C12408-1,$O$8)=0,Calculadora!$D$6*(1+Calculadora!$D$7)^(B12408-1),0),IF(MOD(C12408,$O$8)=0,Calculadora!$D$6*(1+Calculadora!$D$7)^(B12408-1),0)))</f>
        <v/>
      </c>
      <c r="F12408" s="27" t="str">
        <f aca="false">IF(A12408="","",(D12408+IF($O$9=1,E12408,0))*$O$7)</f>
        <v/>
      </c>
      <c r="G12408" s="27" t="str">
        <f aca="false">IF(A12408="","",D12408+E12408+F12408)</f>
        <v/>
      </c>
      <c r="H12408" s="27" t="str">
        <f aca="false">IF(A12408="","",Calculadora!$D$5+SUM($E$7:E12408))</f>
        <v/>
      </c>
      <c r="I12408" s="27" t="str">
        <f aca="false">IF(A12408="","",G12408-H12408)</f>
        <v/>
      </c>
      <c r="J12408" s="27" t="str">
        <f aca="false">IF(A12408="","",IF(C12408=$O$2,G12408,0))</f>
        <v/>
      </c>
    </row>
    <row r="12409" customFormat="false" ht="15" hidden="false" customHeight="false" outlineLevel="0" collapsed="false">
      <c r="A12409" s="25" t="str">
        <f aca="false">IF(ROW()-6&lt;=$O$3,ROW()-6,"")</f>
        <v/>
      </c>
      <c r="B12409" s="25" t="str">
        <f aca="false">IF(A12409="","",INT((A12409-1)/$O$2)+1)</f>
        <v/>
      </c>
      <c r="C12409" s="25" t="str">
        <f aca="false">IF(A12409="","",MOD(A12409-1,$O$2)+1)</f>
        <v/>
      </c>
      <c r="D12409" s="27" t="str">
        <f aca="false">IF(A12409="","",IF(A12409=1,Calculadora!$D$5,G12408))</f>
        <v/>
      </c>
      <c r="E12409" s="27" t="str">
        <f aca="false">IF(A12409="","",IF($O$9=1,IF(MOD(C12409-1,$O$8)=0,Calculadora!$D$6*(1+Calculadora!$D$7)^(B12409-1),0),IF(MOD(C12409,$O$8)=0,Calculadora!$D$6*(1+Calculadora!$D$7)^(B12409-1),0)))</f>
        <v/>
      </c>
      <c r="F12409" s="27" t="str">
        <f aca="false">IF(A12409="","",(D12409+IF($O$9=1,E12409,0))*$O$7)</f>
        <v/>
      </c>
      <c r="G12409" s="27" t="str">
        <f aca="false">IF(A12409="","",D12409+E12409+F12409)</f>
        <v/>
      </c>
      <c r="H12409" s="27" t="str">
        <f aca="false">IF(A12409="","",Calculadora!$D$5+SUM($E$7:E12409))</f>
        <v/>
      </c>
      <c r="I12409" s="27" t="str">
        <f aca="false">IF(A12409="","",G12409-H12409)</f>
        <v/>
      </c>
      <c r="J12409" s="27" t="str">
        <f aca="false">IF(A12409="","",IF(C12409=$O$2,G12409,0))</f>
        <v/>
      </c>
    </row>
    <row r="12410" customFormat="false" ht="15" hidden="false" customHeight="false" outlineLevel="0" collapsed="false">
      <c r="A12410" s="25" t="str">
        <f aca="false">IF(ROW()-6&lt;=$O$3,ROW()-6,"")</f>
        <v/>
      </c>
      <c r="B12410" s="25" t="str">
        <f aca="false">IF(A12410="","",INT((A12410-1)/$O$2)+1)</f>
        <v/>
      </c>
      <c r="C12410" s="25" t="str">
        <f aca="false">IF(A12410="","",MOD(A12410-1,$O$2)+1)</f>
        <v/>
      </c>
      <c r="D12410" s="27" t="str">
        <f aca="false">IF(A12410="","",IF(A12410=1,Calculadora!$D$5,G12409))</f>
        <v/>
      </c>
      <c r="E12410" s="27" t="str">
        <f aca="false">IF(A12410="","",IF($O$9=1,IF(MOD(C12410-1,$O$8)=0,Calculadora!$D$6*(1+Calculadora!$D$7)^(B12410-1),0),IF(MOD(C12410,$O$8)=0,Calculadora!$D$6*(1+Calculadora!$D$7)^(B12410-1),0)))</f>
        <v/>
      </c>
      <c r="F12410" s="27" t="str">
        <f aca="false">IF(A12410="","",(D12410+IF($O$9=1,E12410,0))*$O$7)</f>
        <v/>
      </c>
      <c r="G12410" s="27" t="str">
        <f aca="false">IF(A12410="","",D12410+E12410+F12410)</f>
        <v/>
      </c>
      <c r="H12410" s="27" t="str">
        <f aca="false">IF(A12410="","",Calculadora!$D$5+SUM($E$7:E12410))</f>
        <v/>
      </c>
      <c r="I12410" s="27" t="str">
        <f aca="false">IF(A12410="","",G12410-H12410)</f>
        <v/>
      </c>
      <c r="J12410" s="27" t="str">
        <f aca="false">IF(A12410="","",IF(C12410=$O$2,G12410,0))</f>
        <v/>
      </c>
    </row>
    <row r="12411" customFormat="false" ht="15" hidden="false" customHeight="false" outlineLevel="0" collapsed="false">
      <c r="A12411" s="25" t="str">
        <f aca="false">IF(ROW()-6&lt;=$O$3,ROW()-6,"")</f>
        <v/>
      </c>
      <c r="B12411" s="25" t="str">
        <f aca="false">IF(A12411="","",INT((A12411-1)/$O$2)+1)</f>
        <v/>
      </c>
      <c r="C12411" s="25" t="str">
        <f aca="false">IF(A12411="","",MOD(A12411-1,$O$2)+1)</f>
        <v/>
      </c>
      <c r="D12411" s="27" t="str">
        <f aca="false">IF(A12411="","",IF(A12411=1,Calculadora!$D$5,G12410))</f>
        <v/>
      </c>
      <c r="E12411" s="27" t="str">
        <f aca="false">IF(A12411="","",IF($O$9=1,IF(MOD(C12411-1,$O$8)=0,Calculadora!$D$6*(1+Calculadora!$D$7)^(B12411-1),0),IF(MOD(C12411,$O$8)=0,Calculadora!$D$6*(1+Calculadora!$D$7)^(B12411-1),0)))</f>
        <v/>
      </c>
      <c r="F12411" s="27" t="str">
        <f aca="false">IF(A12411="","",(D12411+IF($O$9=1,E12411,0))*$O$7)</f>
        <v/>
      </c>
      <c r="G12411" s="27" t="str">
        <f aca="false">IF(A12411="","",D12411+E12411+F12411)</f>
        <v/>
      </c>
      <c r="H12411" s="27" t="str">
        <f aca="false">IF(A12411="","",Calculadora!$D$5+SUM($E$7:E12411))</f>
        <v/>
      </c>
      <c r="I12411" s="27" t="str">
        <f aca="false">IF(A12411="","",G12411-H12411)</f>
        <v/>
      </c>
      <c r="J12411" s="27" t="str">
        <f aca="false">IF(A12411="","",IF(C12411=$O$2,G12411,0))</f>
        <v/>
      </c>
    </row>
    <row r="12412" customFormat="false" ht="15" hidden="false" customHeight="false" outlineLevel="0" collapsed="false">
      <c r="A12412" s="25" t="str">
        <f aca="false">IF(ROW()-6&lt;=$O$3,ROW()-6,"")</f>
        <v/>
      </c>
      <c r="B12412" s="25" t="str">
        <f aca="false">IF(A12412="","",INT((A12412-1)/$O$2)+1)</f>
        <v/>
      </c>
      <c r="C12412" s="25" t="str">
        <f aca="false">IF(A12412="","",MOD(A12412-1,$O$2)+1)</f>
        <v/>
      </c>
      <c r="D12412" s="27" t="str">
        <f aca="false">IF(A12412="","",IF(A12412=1,Calculadora!$D$5,G12411))</f>
        <v/>
      </c>
      <c r="E12412" s="27" t="str">
        <f aca="false">IF(A12412="","",IF($O$9=1,IF(MOD(C12412-1,$O$8)=0,Calculadora!$D$6*(1+Calculadora!$D$7)^(B12412-1),0),IF(MOD(C12412,$O$8)=0,Calculadora!$D$6*(1+Calculadora!$D$7)^(B12412-1),0)))</f>
        <v/>
      </c>
      <c r="F12412" s="27" t="str">
        <f aca="false">IF(A12412="","",(D12412+IF($O$9=1,E12412,0))*$O$7)</f>
        <v/>
      </c>
      <c r="G12412" s="27" t="str">
        <f aca="false">IF(A12412="","",D12412+E12412+F12412)</f>
        <v/>
      </c>
      <c r="H12412" s="27" t="str">
        <f aca="false">IF(A12412="","",Calculadora!$D$5+SUM($E$7:E12412))</f>
        <v/>
      </c>
      <c r="I12412" s="27" t="str">
        <f aca="false">IF(A12412="","",G12412-H12412)</f>
        <v/>
      </c>
      <c r="J12412" s="27" t="str">
        <f aca="false">IF(A12412="","",IF(C12412=$O$2,G12412,0))</f>
        <v/>
      </c>
    </row>
    <row r="12413" customFormat="false" ht="15" hidden="false" customHeight="false" outlineLevel="0" collapsed="false">
      <c r="A12413" s="25" t="str">
        <f aca="false">IF(ROW()-6&lt;=$O$3,ROW()-6,"")</f>
        <v/>
      </c>
      <c r="B12413" s="25" t="str">
        <f aca="false">IF(A12413="","",INT((A12413-1)/$O$2)+1)</f>
        <v/>
      </c>
      <c r="C12413" s="25" t="str">
        <f aca="false">IF(A12413="","",MOD(A12413-1,$O$2)+1)</f>
        <v/>
      </c>
      <c r="D12413" s="27" t="str">
        <f aca="false">IF(A12413="","",IF(A12413=1,Calculadora!$D$5,G12412))</f>
        <v/>
      </c>
      <c r="E12413" s="27" t="str">
        <f aca="false">IF(A12413="","",IF($O$9=1,IF(MOD(C12413-1,$O$8)=0,Calculadora!$D$6*(1+Calculadora!$D$7)^(B12413-1),0),IF(MOD(C12413,$O$8)=0,Calculadora!$D$6*(1+Calculadora!$D$7)^(B12413-1),0)))</f>
        <v/>
      </c>
      <c r="F12413" s="27" t="str">
        <f aca="false">IF(A12413="","",(D12413+IF($O$9=1,E12413,0))*$O$7)</f>
        <v/>
      </c>
      <c r="G12413" s="27" t="str">
        <f aca="false">IF(A12413="","",D12413+E12413+F12413)</f>
        <v/>
      </c>
      <c r="H12413" s="27" t="str">
        <f aca="false">IF(A12413="","",Calculadora!$D$5+SUM($E$7:E12413))</f>
        <v/>
      </c>
      <c r="I12413" s="27" t="str">
        <f aca="false">IF(A12413="","",G12413-H12413)</f>
        <v/>
      </c>
      <c r="J12413" s="27" t="str">
        <f aca="false">IF(A12413="","",IF(C12413=$O$2,G12413,0))</f>
        <v/>
      </c>
    </row>
    <row r="12414" customFormat="false" ht="15" hidden="false" customHeight="false" outlineLevel="0" collapsed="false">
      <c r="A12414" s="25" t="str">
        <f aca="false">IF(ROW()-6&lt;=$O$3,ROW()-6,"")</f>
        <v/>
      </c>
      <c r="B12414" s="25" t="str">
        <f aca="false">IF(A12414="","",INT((A12414-1)/$O$2)+1)</f>
        <v/>
      </c>
      <c r="C12414" s="25" t="str">
        <f aca="false">IF(A12414="","",MOD(A12414-1,$O$2)+1)</f>
        <v/>
      </c>
      <c r="D12414" s="27" t="str">
        <f aca="false">IF(A12414="","",IF(A12414=1,Calculadora!$D$5,G12413))</f>
        <v/>
      </c>
      <c r="E12414" s="27" t="str">
        <f aca="false">IF(A12414="","",IF($O$9=1,IF(MOD(C12414-1,$O$8)=0,Calculadora!$D$6*(1+Calculadora!$D$7)^(B12414-1),0),IF(MOD(C12414,$O$8)=0,Calculadora!$D$6*(1+Calculadora!$D$7)^(B12414-1),0)))</f>
        <v/>
      </c>
      <c r="F12414" s="27" t="str">
        <f aca="false">IF(A12414="","",(D12414+IF($O$9=1,E12414,0))*$O$7)</f>
        <v/>
      </c>
      <c r="G12414" s="27" t="str">
        <f aca="false">IF(A12414="","",D12414+E12414+F12414)</f>
        <v/>
      </c>
      <c r="H12414" s="27" t="str">
        <f aca="false">IF(A12414="","",Calculadora!$D$5+SUM($E$7:E12414))</f>
        <v/>
      </c>
      <c r="I12414" s="27" t="str">
        <f aca="false">IF(A12414="","",G12414-H12414)</f>
        <v/>
      </c>
      <c r="J12414" s="27" t="str">
        <f aca="false">IF(A12414="","",IF(C12414=$O$2,G12414,0))</f>
        <v/>
      </c>
    </row>
    <row r="12415" customFormat="false" ht="15" hidden="false" customHeight="false" outlineLevel="0" collapsed="false">
      <c r="A12415" s="25" t="str">
        <f aca="false">IF(ROW()-6&lt;=$O$3,ROW()-6,"")</f>
        <v/>
      </c>
      <c r="B12415" s="25" t="str">
        <f aca="false">IF(A12415="","",INT((A12415-1)/$O$2)+1)</f>
        <v/>
      </c>
      <c r="C12415" s="25" t="str">
        <f aca="false">IF(A12415="","",MOD(A12415-1,$O$2)+1)</f>
        <v/>
      </c>
      <c r="D12415" s="27" t="str">
        <f aca="false">IF(A12415="","",IF(A12415=1,Calculadora!$D$5,G12414))</f>
        <v/>
      </c>
      <c r="E12415" s="27" t="str">
        <f aca="false">IF(A12415="","",IF($O$9=1,IF(MOD(C12415-1,$O$8)=0,Calculadora!$D$6*(1+Calculadora!$D$7)^(B12415-1),0),IF(MOD(C12415,$O$8)=0,Calculadora!$D$6*(1+Calculadora!$D$7)^(B12415-1),0)))</f>
        <v/>
      </c>
      <c r="F12415" s="27" t="str">
        <f aca="false">IF(A12415="","",(D12415+IF($O$9=1,E12415,0))*$O$7)</f>
        <v/>
      </c>
      <c r="G12415" s="27" t="str">
        <f aca="false">IF(A12415="","",D12415+E12415+F12415)</f>
        <v/>
      </c>
      <c r="H12415" s="27" t="str">
        <f aca="false">IF(A12415="","",Calculadora!$D$5+SUM($E$7:E12415))</f>
        <v/>
      </c>
      <c r="I12415" s="27" t="str">
        <f aca="false">IF(A12415="","",G12415-H12415)</f>
        <v/>
      </c>
      <c r="J12415" s="27" t="str">
        <f aca="false">IF(A12415="","",IF(C12415=$O$2,G12415,0))</f>
        <v/>
      </c>
    </row>
    <row r="12416" customFormat="false" ht="15" hidden="false" customHeight="false" outlineLevel="0" collapsed="false">
      <c r="A12416" s="25" t="str">
        <f aca="false">IF(ROW()-6&lt;=$O$3,ROW()-6,"")</f>
        <v/>
      </c>
      <c r="B12416" s="25" t="str">
        <f aca="false">IF(A12416="","",INT((A12416-1)/$O$2)+1)</f>
        <v/>
      </c>
      <c r="C12416" s="25" t="str">
        <f aca="false">IF(A12416="","",MOD(A12416-1,$O$2)+1)</f>
        <v/>
      </c>
      <c r="D12416" s="27" t="str">
        <f aca="false">IF(A12416="","",IF(A12416=1,Calculadora!$D$5,G12415))</f>
        <v/>
      </c>
      <c r="E12416" s="27" t="str">
        <f aca="false">IF(A12416="","",IF($O$9=1,IF(MOD(C12416-1,$O$8)=0,Calculadora!$D$6*(1+Calculadora!$D$7)^(B12416-1),0),IF(MOD(C12416,$O$8)=0,Calculadora!$D$6*(1+Calculadora!$D$7)^(B12416-1),0)))</f>
        <v/>
      </c>
      <c r="F12416" s="27" t="str">
        <f aca="false">IF(A12416="","",(D12416+IF($O$9=1,E12416,0))*$O$7)</f>
        <v/>
      </c>
      <c r="G12416" s="27" t="str">
        <f aca="false">IF(A12416="","",D12416+E12416+F12416)</f>
        <v/>
      </c>
      <c r="H12416" s="27" t="str">
        <f aca="false">IF(A12416="","",Calculadora!$D$5+SUM($E$7:E12416))</f>
        <v/>
      </c>
      <c r="I12416" s="27" t="str">
        <f aca="false">IF(A12416="","",G12416-H12416)</f>
        <v/>
      </c>
      <c r="J12416" s="27" t="str">
        <f aca="false">IF(A12416="","",IF(C12416=$O$2,G12416,0))</f>
        <v/>
      </c>
    </row>
    <row r="12417" customFormat="false" ht="15" hidden="false" customHeight="false" outlineLevel="0" collapsed="false">
      <c r="A12417" s="25" t="str">
        <f aca="false">IF(ROW()-6&lt;=$O$3,ROW()-6,"")</f>
        <v/>
      </c>
      <c r="B12417" s="25" t="str">
        <f aca="false">IF(A12417="","",INT((A12417-1)/$O$2)+1)</f>
        <v/>
      </c>
      <c r="C12417" s="25" t="str">
        <f aca="false">IF(A12417="","",MOD(A12417-1,$O$2)+1)</f>
        <v/>
      </c>
      <c r="D12417" s="27" t="str">
        <f aca="false">IF(A12417="","",IF(A12417=1,Calculadora!$D$5,G12416))</f>
        <v/>
      </c>
      <c r="E12417" s="27" t="str">
        <f aca="false">IF(A12417="","",IF($O$9=1,IF(MOD(C12417-1,$O$8)=0,Calculadora!$D$6*(1+Calculadora!$D$7)^(B12417-1),0),IF(MOD(C12417,$O$8)=0,Calculadora!$D$6*(1+Calculadora!$D$7)^(B12417-1),0)))</f>
        <v/>
      </c>
      <c r="F12417" s="27" t="str">
        <f aca="false">IF(A12417="","",(D12417+IF($O$9=1,E12417,0))*$O$7)</f>
        <v/>
      </c>
      <c r="G12417" s="27" t="str">
        <f aca="false">IF(A12417="","",D12417+E12417+F12417)</f>
        <v/>
      </c>
      <c r="H12417" s="27" t="str">
        <f aca="false">IF(A12417="","",Calculadora!$D$5+SUM($E$7:E12417))</f>
        <v/>
      </c>
      <c r="I12417" s="27" t="str">
        <f aca="false">IF(A12417="","",G12417-H12417)</f>
        <v/>
      </c>
      <c r="J12417" s="27" t="str">
        <f aca="false">IF(A12417="","",IF(C12417=$O$2,G12417,0))</f>
        <v/>
      </c>
    </row>
    <row r="12418" customFormat="false" ht="15" hidden="false" customHeight="false" outlineLevel="0" collapsed="false">
      <c r="A12418" s="25" t="str">
        <f aca="false">IF(ROW()-6&lt;=$O$3,ROW()-6,"")</f>
        <v/>
      </c>
      <c r="B12418" s="25" t="str">
        <f aca="false">IF(A12418="","",INT((A12418-1)/$O$2)+1)</f>
        <v/>
      </c>
      <c r="C12418" s="25" t="str">
        <f aca="false">IF(A12418="","",MOD(A12418-1,$O$2)+1)</f>
        <v/>
      </c>
      <c r="D12418" s="27" t="str">
        <f aca="false">IF(A12418="","",IF(A12418=1,Calculadora!$D$5,G12417))</f>
        <v/>
      </c>
      <c r="E12418" s="27" t="str">
        <f aca="false">IF(A12418="","",IF($O$9=1,IF(MOD(C12418-1,$O$8)=0,Calculadora!$D$6*(1+Calculadora!$D$7)^(B12418-1),0),IF(MOD(C12418,$O$8)=0,Calculadora!$D$6*(1+Calculadora!$D$7)^(B12418-1),0)))</f>
        <v/>
      </c>
      <c r="F12418" s="27" t="str">
        <f aca="false">IF(A12418="","",(D12418+IF($O$9=1,E12418,0))*$O$7)</f>
        <v/>
      </c>
      <c r="G12418" s="27" t="str">
        <f aca="false">IF(A12418="","",D12418+E12418+F12418)</f>
        <v/>
      </c>
      <c r="H12418" s="27" t="str">
        <f aca="false">IF(A12418="","",Calculadora!$D$5+SUM($E$7:E12418))</f>
        <v/>
      </c>
      <c r="I12418" s="27" t="str">
        <f aca="false">IF(A12418="","",G12418-H12418)</f>
        <v/>
      </c>
      <c r="J12418" s="27" t="str">
        <f aca="false">IF(A12418="","",IF(C12418=$O$2,G12418,0))</f>
        <v/>
      </c>
    </row>
    <row r="12419" customFormat="false" ht="15" hidden="false" customHeight="false" outlineLevel="0" collapsed="false">
      <c r="A12419" s="25" t="str">
        <f aca="false">IF(ROW()-6&lt;=$O$3,ROW()-6,"")</f>
        <v/>
      </c>
      <c r="B12419" s="25" t="str">
        <f aca="false">IF(A12419="","",INT((A12419-1)/$O$2)+1)</f>
        <v/>
      </c>
      <c r="C12419" s="25" t="str">
        <f aca="false">IF(A12419="","",MOD(A12419-1,$O$2)+1)</f>
        <v/>
      </c>
      <c r="D12419" s="27" t="str">
        <f aca="false">IF(A12419="","",IF(A12419=1,Calculadora!$D$5,G12418))</f>
        <v/>
      </c>
      <c r="E12419" s="27" t="str">
        <f aca="false">IF(A12419="","",IF($O$9=1,IF(MOD(C12419-1,$O$8)=0,Calculadora!$D$6*(1+Calculadora!$D$7)^(B12419-1),0),IF(MOD(C12419,$O$8)=0,Calculadora!$D$6*(1+Calculadora!$D$7)^(B12419-1),0)))</f>
        <v/>
      </c>
      <c r="F12419" s="27" t="str">
        <f aca="false">IF(A12419="","",(D12419+IF($O$9=1,E12419,0))*$O$7)</f>
        <v/>
      </c>
      <c r="G12419" s="27" t="str">
        <f aca="false">IF(A12419="","",D12419+E12419+F12419)</f>
        <v/>
      </c>
      <c r="H12419" s="27" t="str">
        <f aca="false">IF(A12419="","",Calculadora!$D$5+SUM($E$7:E12419))</f>
        <v/>
      </c>
      <c r="I12419" s="27" t="str">
        <f aca="false">IF(A12419="","",G12419-H12419)</f>
        <v/>
      </c>
      <c r="J12419" s="27" t="str">
        <f aca="false">IF(A12419="","",IF(C12419=$O$2,G12419,0))</f>
        <v/>
      </c>
    </row>
    <row r="12420" customFormat="false" ht="15" hidden="false" customHeight="false" outlineLevel="0" collapsed="false">
      <c r="A12420" s="25" t="str">
        <f aca="false">IF(ROW()-6&lt;=$O$3,ROW()-6,"")</f>
        <v/>
      </c>
      <c r="B12420" s="25" t="str">
        <f aca="false">IF(A12420="","",INT((A12420-1)/$O$2)+1)</f>
        <v/>
      </c>
      <c r="C12420" s="25" t="str">
        <f aca="false">IF(A12420="","",MOD(A12420-1,$O$2)+1)</f>
        <v/>
      </c>
      <c r="D12420" s="27" t="str">
        <f aca="false">IF(A12420="","",IF(A12420=1,Calculadora!$D$5,G12419))</f>
        <v/>
      </c>
      <c r="E12420" s="27" t="str">
        <f aca="false">IF(A12420="","",IF($O$9=1,IF(MOD(C12420-1,$O$8)=0,Calculadora!$D$6*(1+Calculadora!$D$7)^(B12420-1),0),IF(MOD(C12420,$O$8)=0,Calculadora!$D$6*(1+Calculadora!$D$7)^(B12420-1),0)))</f>
        <v/>
      </c>
      <c r="F12420" s="27" t="str">
        <f aca="false">IF(A12420="","",(D12420+IF($O$9=1,E12420,0))*$O$7)</f>
        <v/>
      </c>
      <c r="G12420" s="27" t="str">
        <f aca="false">IF(A12420="","",D12420+E12420+F12420)</f>
        <v/>
      </c>
      <c r="H12420" s="27" t="str">
        <f aca="false">IF(A12420="","",Calculadora!$D$5+SUM($E$7:E12420))</f>
        <v/>
      </c>
      <c r="I12420" s="27" t="str">
        <f aca="false">IF(A12420="","",G12420-H12420)</f>
        <v/>
      </c>
      <c r="J12420" s="27" t="str">
        <f aca="false">IF(A12420="","",IF(C12420=$O$2,G12420,0))</f>
        <v/>
      </c>
    </row>
    <row r="12421" customFormat="false" ht="15" hidden="false" customHeight="false" outlineLevel="0" collapsed="false">
      <c r="A12421" s="25" t="str">
        <f aca="false">IF(ROW()-6&lt;=$O$3,ROW()-6,"")</f>
        <v/>
      </c>
      <c r="B12421" s="25" t="str">
        <f aca="false">IF(A12421="","",INT((A12421-1)/$O$2)+1)</f>
        <v/>
      </c>
      <c r="C12421" s="25" t="str">
        <f aca="false">IF(A12421="","",MOD(A12421-1,$O$2)+1)</f>
        <v/>
      </c>
      <c r="D12421" s="27" t="str">
        <f aca="false">IF(A12421="","",IF(A12421=1,Calculadora!$D$5,G12420))</f>
        <v/>
      </c>
      <c r="E12421" s="27" t="str">
        <f aca="false">IF(A12421="","",IF($O$9=1,IF(MOD(C12421-1,$O$8)=0,Calculadora!$D$6*(1+Calculadora!$D$7)^(B12421-1),0),IF(MOD(C12421,$O$8)=0,Calculadora!$D$6*(1+Calculadora!$D$7)^(B12421-1),0)))</f>
        <v/>
      </c>
      <c r="F12421" s="27" t="str">
        <f aca="false">IF(A12421="","",(D12421+IF($O$9=1,E12421,0))*$O$7)</f>
        <v/>
      </c>
      <c r="G12421" s="27" t="str">
        <f aca="false">IF(A12421="","",D12421+E12421+F12421)</f>
        <v/>
      </c>
      <c r="H12421" s="27" t="str">
        <f aca="false">IF(A12421="","",Calculadora!$D$5+SUM($E$7:E12421))</f>
        <v/>
      </c>
      <c r="I12421" s="27" t="str">
        <f aca="false">IF(A12421="","",G12421-H12421)</f>
        <v/>
      </c>
      <c r="J12421" s="27" t="str">
        <f aca="false">IF(A12421="","",IF(C12421=$O$2,G12421,0))</f>
        <v/>
      </c>
    </row>
    <row r="12422" customFormat="false" ht="15" hidden="false" customHeight="false" outlineLevel="0" collapsed="false">
      <c r="A12422" s="25" t="str">
        <f aca="false">IF(ROW()-6&lt;=$O$3,ROW()-6,"")</f>
        <v/>
      </c>
      <c r="B12422" s="25" t="str">
        <f aca="false">IF(A12422="","",INT((A12422-1)/$O$2)+1)</f>
        <v/>
      </c>
      <c r="C12422" s="25" t="str">
        <f aca="false">IF(A12422="","",MOD(A12422-1,$O$2)+1)</f>
        <v/>
      </c>
      <c r="D12422" s="27" t="str">
        <f aca="false">IF(A12422="","",IF(A12422=1,Calculadora!$D$5,G12421))</f>
        <v/>
      </c>
      <c r="E12422" s="27" t="str">
        <f aca="false">IF(A12422="","",IF($O$9=1,IF(MOD(C12422-1,$O$8)=0,Calculadora!$D$6*(1+Calculadora!$D$7)^(B12422-1),0),IF(MOD(C12422,$O$8)=0,Calculadora!$D$6*(1+Calculadora!$D$7)^(B12422-1),0)))</f>
        <v/>
      </c>
      <c r="F12422" s="27" t="str">
        <f aca="false">IF(A12422="","",(D12422+IF($O$9=1,E12422,0))*$O$7)</f>
        <v/>
      </c>
      <c r="G12422" s="27" t="str">
        <f aca="false">IF(A12422="","",D12422+E12422+F12422)</f>
        <v/>
      </c>
      <c r="H12422" s="27" t="str">
        <f aca="false">IF(A12422="","",Calculadora!$D$5+SUM($E$7:E12422))</f>
        <v/>
      </c>
      <c r="I12422" s="27" t="str">
        <f aca="false">IF(A12422="","",G12422-H12422)</f>
        <v/>
      </c>
      <c r="J12422" s="27" t="str">
        <f aca="false">IF(A12422="","",IF(C12422=$O$2,G12422,0))</f>
        <v/>
      </c>
    </row>
    <row r="12423" customFormat="false" ht="15" hidden="false" customHeight="false" outlineLevel="0" collapsed="false">
      <c r="A12423" s="25" t="str">
        <f aca="false">IF(ROW()-6&lt;=$O$3,ROW()-6,"")</f>
        <v/>
      </c>
      <c r="B12423" s="25" t="str">
        <f aca="false">IF(A12423="","",INT((A12423-1)/$O$2)+1)</f>
        <v/>
      </c>
      <c r="C12423" s="25" t="str">
        <f aca="false">IF(A12423="","",MOD(A12423-1,$O$2)+1)</f>
        <v/>
      </c>
      <c r="D12423" s="27" t="str">
        <f aca="false">IF(A12423="","",IF(A12423=1,Calculadora!$D$5,G12422))</f>
        <v/>
      </c>
      <c r="E12423" s="27" t="str">
        <f aca="false">IF(A12423="","",IF($O$9=1,IF(MOD(C12423-1,$O$8)=0,Calculadora!$D$6*(1+Calculadora!$D$7)^(B12423-1),0),IF(MOD(C12423,$O$8)=0,Calculadora!$D$6*(1+Calculadora!$D$7)^(B12423-1),0)))</f>
        <v/>
      </c>
      <c r="F12423" s="27" t="str">
        <f aca="false">IF(A12423="","",(D12423+IF($O$9=1,E12423,0))*$O$7)</f>
        <v/>
      </c>
      <c r="G12423" s="27" t="str">
        <f aca="false">IF(A12423="","",D12423+E12423+F12423)</f>
        <v/>
      </c>
      <c r="H12423" s="27" t="str">
        <f aca="false">IF(A12423="","",Calculadora!$D$5+SUM($E$7:E12423))</f>
        <v/>
      </c>
      <c r="I12423" s="27" t="str">
        <f aca="false">IF(A12423="","",G12423-H12423)</f>
        <v/>
      </c>
      <c r="J12423" s="27" t="str">
        <f aca="false">IF(A12423="","",IF(C12423=$O$2,G12423,0))</f>
        <v/>
      </c>
    </row>
    <row r="12424" customFormat="false" ht="15" hidden="false" customHeight="false" outlineLevel="0" collapsed="false">
      <c r="A12424" s="25" t="str">
        <f aca="false">IF(ROW()-6&lt;=$O$3,ROW()-6,"")</f>
        <v/>
      </c>
      <c r="B12424" s="25" t="str">
        <f aca="false">IF(A12424="","",INT((A12424-1)/$O$2)+1)</f>
        <v/>
      </c>
      <c r="C12424" s="25" t="str">
        <f aca="false">IF(A12424="","",MOD(A12424-1,$O$2)+1)</f>
        <v/>
      </c>
      <c r="D12424" s="27" t="str">
        <f aca="false">IF(A12424="","",IF(A12424=1,Calculadora!$D$5,G12423))</f>
        <v/>
      </c>
      <c r="E12424" s="27" t="str">
        <f aca="false">IF(A12424="","",IF($O$9=1,IF(MOD(C12424-1,$O$8)=0,Calculadora!$D$6*(1+Calculadora!$D$7)^(B12424-1),0),IF(MOD(C12424,$O$8)=0,Calculadora!$D$6*(1+Calculadora!$D$7)^(B12424-1),0)))</f>
        <v/>
      </c>
      <c r="F12424" s="27" t="str">
        <f aca="false">IF(A12424="","",(D12424+IF($O$9=1,E12424,0))*$O$7)</f>
        <v/>
      </c>
      <c r="G12424" s="27" t="str">
        <f aca="false">IF(A12424="","",D12424+E12424+F12424)</f>
        <v/>
      </c>
      <c r="H12424" s="27" t="str">
        <f aca="false">IF(A12424="","",Calculadora!$D$5+SUM($E$7:E12424))</f>
        <v/>
      </c>
      <c r="I12424" s="27" t="str">
        <f aca="false">IF(A12424="","",G12424-H12424)</f>
        <v/>
      </c>
      <c r="J12424" s="27" t="str">
        <f aca="false">IF(A12424="","",IF(C12424=$O$2,G12424,0))</f>
        <v/>
      </c>
    </row>
    <row r="12425" customFormat="false" ht="15" hidden="false" customHeight="false" outlineLevel="0" collapsed="false">
      <c r="A12425" s="25" t="str">
        <f aca="false">IF(ROW()-6&lt;=$O$3,ROW()-6,"")</f>
        <v/>
      </c>
      <c r="B12425" s="25" t="str">
        <f aca="false">IF(A12425="","",INT((A12425-1)/$O$2)+1)</f>
        <v/>
      </c>
      <c r="C12425" s="25" t="str">
        <f aca="false">IF(A12425="","",MOD(A12425-1,$O$2)+1)</f>
        <v/>
      </c>
      <c r="D12425" s="27" t="str">
        <f aca="false">IF(A12425="","",IF(A12425=1,Calculadora!$D$5,G12424))</f>
        <v/>
      </c>
      <c r="E12425" s="27" t="str">
        <f aca="false">IF(A12425="","",IF($O$9=1,IF(MOD(C12425-1,$O$8)=0,Calculadora!$D$6*(1+Calculadora!$D$7)^(B12425-1),0),IF(MOD(C12425,$O$8)=0,Calculadora!$D$6*(1+Calculadora!$D$7)^(B12425-1),0)))</f>
        <v/>
      </c>
      <c r="F12425" s="27" t="str">
        <f aca="false">IF(A12425="","",(D12425+IF($O$9=1,E12425,0))*$O$7)</f>
        <v/>
      </c>
      <c r="G12425" s="27" t="str">
        <f aca="false">IF(A12425="","",D12425+E12425+F12425)</f>
        <v/>
      </c>
      <c r="H12425" s="27" t="str">
        <f aca="false">IF(A12425="","",Calculadora!$D$5+SUM($E$7:E12425))</f>
        <v/>
      </c>
      <c r="I12425" s="27" t="str">
        <f aca="false">IF(A12425="","",G12425-H12425)</f>
        <v/>
      </c>
      <c r="J12425" s="27" t="str">
        <f aca="false">IF(A12425="","",IF(C12425=$O$2,G12425,0))</f>
        <v/>
      </c>
    </row>
    <row r="12426" customFormat="false" ht="15" hidden="false" customHeight="false" outlineLevel="0" collapsed="false">
      <c r="A12426" s="25" t="str">
        <f aca="false">IF(ROW()-6&lt;=$O$3,ROW()-6,"")</f>
        <v/>
      </c>
      <c r="B12426" s="25" t="str">
        <f aca="false">IF(A12426="","",INT((A12426-1)/$O$2)+1)</f>
        <v/>
      </c>
      <c r="C12426" s="25" t="str">
        <f aca="false">IF(A12426="","",MOD(A12426-1,$O$2)+1)</f>
        <v/>
      </c>
      <c r="D12426" s="27" t="str">
        <f aca="false">IF(A12426="","",IF(A12426=1,Calculadora!$D$5,G12425))</f>
        <v/>
      </c>
      <c r="E12426" s="27" t="str">
        <f aca="false">IF(A12426="","",IF($O$9=1,IF(MOD(C12426-1,$O$8)=0,Calculadora!$D$6*(1+Calculadora!$D$7)^(B12426-1),0),IF(MOD(C12426,$O$8)=0,Calculadora!$D$6*(1+Calculadora!$D$7)^(B12426-1),0)))</f>
        <v/>
      </c>
      <c r="F12426" s="27" t="str">
        <f aca="false">IF(A12426="","",(D12426+IF($O$9=1,E12426,0))*$O$7)</f>
        <v/>
      </c>
      <c r="G12426" s="27" t="str">
        <f aca="false">IF(A12426="","",D12426+E12426+F12426)</f>
        <v/>
      </c>
      <c r="H12426" s="27" t="str">
        <f aca="false">IF(A12426="","",Calculadora!$D$5+SUM($E$7:E12426))</f>
        <v/>
      </c>
      <c r="I12426" s="27" t="str">
        <f aca="false">IF(A12426="","",G12426-H12426)</f>
        <v/>
      </c>
      <c r="J12426" s="27" t="str">
        <f aca="false">IF(A12426="","",IF(C12426=$O$2,G12426,0))</f>
        <v/>
      </c>
    </row>
    <row r="12427" customFormat="false" ht="15" hidden="false" customHeight="false" outlineLevel="0" collapsed="false">
      <c r="A12427" s="25" t="str">
        <f aca="false">IF(ROW()-6&lt;=$O$3,ROW()-6,"")</f>
        <v/>
      </c>
      <c r="B12427" s="25" t="str">
        <f aca="false">IF(A12427="","",INT((A12427-1)/$O$2)+1)</f>
        <v/>
      </c>
      <c r="C12427" s="25" t="str">
        <f aca="false">IF(A12427="","",MOD(A12427-1,$O$2)+1)</f>
        <v/>
      </c>
      <c r="D12427" s="27" t="str">
        <f aca="false">IF(A12427="","",IF(A12427=1,Calculadora!$D$5,G12426))</f>
        <v/>
      </c>
      <c r="E12427" s="27" t="str">
        <f aca="false">IF(A12427="","",IF($O$9=1,IF(MOD(C12427-1,$O$8)=0,Calculadora!$D$6*(1+Calculadora!$D$7)^(B12427-1),0),IF(MOD(C12427,$O$8)=0,Calculadora!$D$6*(1+Calculadora!$D$7)^(B12427-1),0)))</f>
        <v/>
      </c>
      <c r="F12427" s="27" t="str">
        <f aca="false">IF(A12427="","",(D12427+IF($O$9=1,E12427,0))*$O$7)</f>
        <v/>
      </c>
      <c r="G12427" s="27" t="str">
        <f aca="false">IF(A12427="","",D12427+E12427+F12427)</f>
        <v/>
      </c>
      <c r="H12427" s="27" t="str">
        <f aca="false">IF(A12427="","",Calculadora!$D$5+SUM($E$7:E12427))</f>
        <v/>
      </c>
      <c r="I12427" s="27" t="str">
        <f aca="false">IF(A12427="","",G12427-H12427)</f>
        <v/>
      </c>
      <c r="J12427" s="27" t="str">
        <f aca="false">IF(A12427="","",IF(C12427=$O$2,G12427,0))</f>
        <v/>
      </c>
    </row>
    <row r="12428" customFormat="false" ht="15" hidden="false" customHeight="false" outlineLevel="0" collapsed="false">
      <c r="A12428" s="25" t="str">
        <f aca="false">IF(ROW()-6&lt;=$O$3,ROW()-6,"")</f>
        <v/>
      </c>
      <c r="B12428" s="25" t="str">
        <f aca="false">IF(A12428="","",INT((A12428-1)/$O$2)+1)</f>
        <v/>
      </c>
      <c r="C12428" s="25" t="str">
        <f aca="false">IF(A12428="","",MOD(A12428-1,$O$2)+1)</f>
        <v/>
      </c>
      <c r="D12428" s="27" t="str">
        <f aca="false">IF(A12428="","",IF(A12428=1,Calculadora!$D$5,G12427))</f>
        <v/>
      </c>
      <c r="E12428" s="27" t="str">
        <f aca="false">IF(A12428="","",IF($O$9=1,IF(MOD(C12428-1,$O$8)=0,Calculadora!$D$6*(1+Calculadora!$D$7)^(B12428-1),0),IF(MOD(C12428,$O$8)=0,Calculadora!$D$6*(1+Calculadora!$D$7)^(B12428-1),0)))</f>
        <v/>
      </c>
      <c r="F12428" s="27" t="str">
        <f aca="false">IF(A12428="","",(D12428+IF($O$9=1,E12428,0))*$O$7)</f>
        <v/>
      </c>
      <c r="G12428" s="27" t="str">
        <f aca="false">IF(A12428="","",D12428+E12428+F12428)</f>
        <v/>
      </c>
      <c r="H12428" s="27" t="str">
        <f aca="false">IF(A12428="","",Calculadora!$D$5+SUM($E$7:E12428))</f>
        <v/>
      </c>
      <c r="I12428" s="27" t="str">
        <f aca="false">IF(A12428="","",G12428-H12428)</f>
        <v/>
      </c>
      <c r="J12428" s="27" t="str">
        <f aca="false">IF(A12428="","",IF(C12428=$O$2,G12428,0))</f>
        <v/>
      </c>
    </row>
    <row r="12429" customFormat="false" ht="15" hidden="false" customHeight="false" outlineLevel="0" collapsed="false">
      <c r="A12429" s="25" t="str">
        <f aca="false">IF(ROW()-6&lt;=$O$3,ROW()-6,"")</f>
        <v/>
      </c>
      <c r="B12429" s="25" t="str">
        <f aca="false">IF(A12429="","",INT((A12429-1)/$O$2)+1)</f>
        <v/>
      </c>
      <c r="C12429" s="25" t="str">
        <f aca="false">IF(A12429="","",MOD(A12429-1,$O$2)+1)</f>
        <v/>
      </c>
      <c r="D12429" s="27" t="str">
        <f aca="false">IF(A12429="","",IF(A12429=1,Calculadora!$D$5,G12428))</f>
        <v/>
      </c>
      <c r="E12429" s="27" t="str">
        <f aca="false">IF(A12429="","",IF($O$9=1,IF(MOD(C12429-1,$O$8)=0,Calculadora!$D$6*(1+Calculadora!$D$7)^(B12429-1),0),IF(MOD(C12429,$O$8)=0,Calculadora!$D$6*(1+Calculadora!$D$7)^(B12429-1),0)))</f>
        <v/>
      </c>
      <c r="F12429" s="27" t="str">
        <f aca="false">IF(A12429="","",(D12429+IF($O$9=1,E12429,0))*$O$7)</f>
        <v/>
      </c>
      <c r="G12429" s="27" t="str">
        <f aca="false">IF(A12429="","",D12429+E12429+F12429)</f>
        <v/>
      </c>
      <c r="H12429" s="27" t="str">
        <f aca="false">IF(A12429="","",Calculadora!$D$5+SUM($E$7:E12429))</f>
        <v/>
      </c>
      <c r="I12429" s="27" t="str">
        <f aca="false">IF(A12429="","",G12429-H12429)</f>
        <v/>
      </c>
      <c r="J12429" s="27" t="str">
        <f aca="false">IF(A12429="","",IF(C12429=$O$2,G12429,0))</f>
        <v/>
      </c>
    </row>
    <row r="12430" customFormat="false" ht="15" hidden="false" customHeight="false" outlineLevel="0" collapsed="false">
      <c r="A12430" s="25" t="str">
        <f aca="false">IF(ROW()-6&lt;=$O$3,ROW()-6,"")</f>
        <v/>
      </c>
      <c r="B12430" s="25" t="str">
        <f aca="false">IF(A12430="","",INT((A12430-1)/$O$2)+1)</f>
        <v/>
      </c>
      <c r="C12430" s="25" t="str">
        <f aca="false">IF(A12430="","",MOD(A12430-1,$O$2)+1)</f>
        <v/>
      </c>
      <c r="D12430" s="27" t="str">
        <f aca="false">IF(A12430="","",IF(A12430=1,Calculadora!$D$5,G12429))</f>
        <v/>
      </c>
      <c r="E12430" s="27" t="str">
        <f aca="false">IF(A12430="","",IF($O$9=1,IF(MOD(C12430-1,$O$8)=0,Calculadora!$D$6*(1+Calculadora!$D$7)^(B12430-1),0),IF(MOD(C12430,$O$8)=0,Calculadora!$D$6*(1+Calculadora!$D$7)^(B12430-1),0)))</f>
        <v/>
      </c>
      <c r="F12430" s="27" t="str">
        <f aca="false">IF(A12430="","",(D12430+IF($O$9=1,E12430,0))*$O$7)</f>
        <v/>
      </c>
      <c r="G12430" s="27" t="str">
        <f aca="false">IF(A12430="","",D12430+E12430+F12430)</f>
        <v/>
      </c>
      <c r="H12430" s="27" t="str">
        <f aca="false">IF(A12430="","",Calculadora!$D$5+SUM($E$7:E12430))</f>
        <v/>
      </c>
      <c r="I12430" s="27" t="str">
        <f aca="false">IF(A12430="","",G12430-H12430)</f>
        <v/>
      </c>
      <c r="J12430" s="27" t="str">
        <f aca="false">IF(A12430="","",IF(C12430=$O$2,G12430,0))</f>
        <v/>
      </c>
    </row>
    <row r="12431" customFormat="false" ht="15" hidden="false" customHeight="false" outlineLevel="0" collapsed="false">
      <c r="A12431" s="25" t="str">
        <f aca="false">IF(ROW()-6&lt;=$O$3,ROW()-6,"")</f>
        <v/>
      </c>
      <c r="B12431" s="25" t="str">
        <f aca="false">IF(A12431="","",INT((A12431-1)/$O$2)+1)</f>
        <v/>
      </c>
      <c r="C12431" s="25" t="str">
        <f aca="false">IF(A12431="","",MOD(A12431-1,$O$2)+1)</f>
        <v/>
      </c>
      <c r="D12431" s="27" t="str">
        <f aca="false">IF(A12431="","",IF(A12431=1,Calculadora!$D$5,G12430))</f>
        <v/>
      </c>
      <c r="E12431" s="27" t="str">
        <f aca="false">IF(A12431="","",IF($O$9=1,IF(MOD(C12431-1,$O$8)=0,Calculadora!$D$6*(1+Calculadora!$D$7)^(B12431-1),0),IF(MOD(C12431,$O$8)=0,Calculadora!$D$6*(1+Calculadora!$D$7)^(B12431-1),0)))</f>
        <v/>
      </c>
      <c r="F12431" s="27" t="str">
        <f aca="false">IF(A12431="","",(D12431+IF($O$9=1,E12431,0))*$O$7)</f>
        <v/>
      </c>
      <c r="G12431" s="27" t="str">
        <f aca="false">IF(A12431="","",D12431+E12431+F12431)</f>
        <v/>
      </c>
      <c r="H12431" s="27" t="str">
        <f aca="false">IF(A12431="","",Calculadora!$D$5+SUM($E$7:E12431))</f>
        <v/>
      </c>
      <c r="I12431" s="27" t="str">
        <f aca="false">IF(A12431="","",G12431-H12431)</f>
        <v/>
      </c>
      <c r="J12431" s="27" t="str">
        <f aca="false">IF(A12431="","",IF(C12431=$O$2,G12431,0))</f>
        <v/>
      </c>
    </row>
    <row r="12432" customFormat="false" ht="15" hidden="false" customHeight="false" outlineLevel="0" collapsed="false">
      <c r="A12432" s="25" t="str">
        <f aca="false">IF(ROW()-6&lt;=$O$3,ROW()-6,"")</f>
        <v/>
      </c>
      <c r="B12432" s="25" t="str">
        <f aca="false">IF(A12432="","",INT((A12432-1)/$O$2)+1)</f>
        <v/>
      </c>
      <c r="C12432" s="25" t="str">
        <f aca="false">IF(A12432="","",MOD(A12432-1,$O$2)+1)</f>
        <v/>
      </c>
      <c r="D12432" s="27" t="str">
        <f aca="false">IF(A12432="","",IF(A12432=1,Calculadora!$D$5,G12431))</f>
        <v/>
      </c>
      <c r="E12432" s="27" t="str">
        <f aca="false">IF(A12432="","",IF($O$9=1,IF(MOD(C12432-1,$O$8)=0,Calculadora!$D$6*(1+Calculadora!$D$7)^(B12432-1),0),IF(MOD(C12432,$O$8)=0,Calculadora!$D$6*(1+Calculadora!$D$7)^(B12432-1),0)))</f>
        <v/>
      </c>
      <c r="F12432" s="27" t="str">
        <f aca="false">IF(A12432="","",(D12432+IF($O$9=1,E12432,0))*$O$7)</f>
        <v/>
      </c>
      <c r="G12432" s="27" t="str">
        <f aca="false">IF(A12432="","",D12432+E12432+F12432)</f>
        <v/>
      </c>
      <c r="H12432" s="27" t="str">
        <f aca="false">IF(A12432="","",Calculadora!$D$5+SUM($E$7:E12432))</f>
        <v/>
      </c>
      <c r="I12432" s="27" t="str">
        <f aca="false">IF(A12432="","",G12432-H12432)</f>
        <v/>
      </c>
      <c r="J12432" s="27" t="str">
        <f aca="false">IF(A12432="","",IF(C12432=$O$2,G12432,0))</f>
        <v/>
      </c>
    </row>
    <row r="12433" customFormat="false" ht="15" hidden="false" customHeight="false" outlineLevel="0" collapsed="false">
      <c r="A12433" s="25" t="str">
        <f aca="false">IF(ROW()-6&lt;=$O$3,ROW()-6,"")</f>
        <v/>
      </c>
      <c r="B12433" s="25" t="str">
        <f aca="false">IF(A12433="","",INT((A12433-1)/$O$2)+1)</f>
        <v/>
      </c>
      <c r="C12433" s="25" t="str">
        <f aca="false">IF(A12433="","",MOD(A12433-1,$O$2)+1)</f>
        <v/>
      </c>
      <c r="D12433" s="27" t="str">
        <f aca="false">IF(A12433="","",IF(A12433=1,Calculadora!$D$5,G12432))</f>
        <v/>
      </c>
      <c r="E12433" s="27" t="str">
        <f aca="false">IF(A12433="","",IF($O$9=1,IF(MOD(C12433-1,$O$8)=0,Calculadora!$D$6*(1+Calculadora!$D$7)^(B12433-1),0),IF(MOD(C12433,$O$8)=0,Calculadora!$D$6*(1+Calculadora!$D$7)^(B12433-1),0)))</f>
        <v/>
      </c>
      <c r="F12433" s="27" t="str">
        <f aca="false">IF(A12433="","",(D12433+IF($O$9=1,E12433,0))*$O$7)</f>
        <v/>
      </c>
      <c r="G12433" s="27" t="str">
        <f aca="false">IF(A12433="","",D12433+E12433+F12433)</f>
        <v/>
      </c>
      <c r="H12433" s="27" t="str">
        <f aca="false">IF(A12433="","",Calculadora!$D$5+SUM($E$7:E12433))</f>
        <v/>
      </c>
      <c r="I12433" s="27" t="str">
        <f aca="false">IF(A12433="","",G12433-H12433)</f>
        <v/>
      </c>
      <c r="J12433" s="27" t="str">
        <f aca="false">IF(A12433="","",IF(C12433=$O$2,G12433,0))</f>
        <v/>
      </c>
    </row>
    <row r="12434" customFormat="false" ht="15" hidden="false" customHeight="false" outlineLevel="0" collapsed="false">
      <c r="A12434" s="25" t="str">
        <f aca="false">IF(ROW()-6&lt;=$O$3,ROW()-6,"")</f>
        <v/>
      </c>
      <c r="B12434" s="25" t="str">
        <f aca="false">IF(A12434="","",INT((A12434-1)/$O$2)+1)</f>
        <v/>
      </c>
      <c r="C12434" s="25" t="str">
        <f aca="false">IF(A12434="","",MOD(A12434-1,$O$2)+1)</f>
        <v/>
      </c>
      <c r="D12434" s="27" t="str">
        <f aca="false">IF(A12434="","",IF(A12434=1,Calculadora!$D$5,G12433))</f>
        <v/>
      </c>
      <c r="E12434" s="27" t="str">
        <f aca="false">IF(A12434="","",IF($O$9=1,IF(MOD(C12434-1,$O$8)=0,Calculadora!$D$6*(1+Calculadora!$D$7)^(B12434-1),0),IF(MOD(C12434,$O$8)=0,Calculadora!$D$6*(1+Calculadora!$D$7)^(B12434-1),0)))</f>
        <v/>
      </c>
      <c r="F12434" s="27" t="str">
        <f aca="false">IF(A12434="","",(D12434+IF($O$9=1,E12434,0))*$O$7)</f>
        <v/>
      </c>
      <c r="G12434" s="27" t="str">
        <f aca="false">IF(A12434="","",D12434+E12434+F12434)</f>
        <v/>
      </c>
      <c r="H12434" s="27" t="str">
        <f aca="false">IF(A12434="","",Calculadora!$D$5+SUM($E$7:E12434))</f>
        <v/>
      </c>
      <c r="I12434" s="27" t="str">
        <f aca="false">IF(A12434="","",G12434-H12434)</f>
        <v/>
      </c>
      <c r="J12434" s="27" t="str">
        <f aca="false">IF(A12434="","",IF(C12434=$O$2,G12434,0))</f>
        <v/>
      </c>
    </row>
    <row r="12435" customFormat="false" ht="15" hidden="false" customHeight="false" outlineLevel="0" collapsed="false">
      <c r="A12435" s="25" t="str">
        <f aca="false">IF(ROW()-6&lt;=$O$3,ROW()-6,"")</f>
        <v/>
      </c>
      <c r="B12435" s="25" t="str">
        <f aca="false">IF(A12435="","",INT((A12435-1)/$O$2)+1)</f>
        <v/>
      </c>
      <c r="C12435" s="25" t="str">
        <f aca="false">IF(A12435="","",MOD(A12435-1,$O$2)+1)</f>
        <v/>
      </c>
      <c r="D12435" s="27" t="str">
        <f aca="false">IF(A12435="","",IF(A12435=1,Calculadora!$D$5,G12434))</f>
        <v/>
      </c>
      <c r="E12435" s="27" t="str">
        <f aca="false">IF(A12435="","",IF($O$9=1,IF(MOD(C12435-1,$O$8)=0,Calculadora!$D$6*(1+Calculadora!$D$7)^(B12435-1),0),IF(MOD(C12435,$O$8)=0,Calculadora!$D$6*(1+Calculadora!$D$7)^(B12435-1),0)))</f>
        <v/>
      </c>
      <c r="F12435" s="27" t="str">
        <f aca="false">IF(A12435="","",(D12435+IF($O$9=1,E12435,0))*$O$7)</f>
        <v/>
      </c>
      <c r="G12435" s="27" t="str">
        <f aca="false">IF(A12435="","",D12435+E12435+F12435)</f>
        <v/>
      </c>
      <c r="H12435" s="27" t="str">
        <f aca="false">IF(A12435="","",Calculadora!$D$5+SUM($E$7:E12435))</f>
        <v/>
      </c>
      <c r="I12435" s="27" t="str">
        <f aca="false">IF(A12435="","",G12435-H12435)</f>
        <v/>
      </c>
      <c r="J12435" s="27" t="str">
        <f aca="false">IF(A12435="","",IF(C12435=$O$2,G12435,0))</f>
        <v/>
      </c>
    </row>
    <row r="12436" customFormat="false" ht="15" hidden="false" customHeight="false" outlineLevel="0" collapsed="false">
      <c r="A12436" s="25" t="str">
        <f aca="false">IF(ROW()-6&lt;=$O$3,ROW()-6,"")</f>
        <v/>
      </c>
      <c r="B12436" s="25" t="str">
        <f aca="false">IF(A12436="","",INT((A12436-1)/$O$2)+1)</f>
        <v/>
      </c>
      <c r="C12436" s="25" t="str">
        <f aca="false">IF(A12436="","",MOD(A12436-1,$O$2)+1)</f>
        <v/>
      </c>
      <c r="D12436" s="27" t="str">
        <f aca="false">IF(A12436="","",IF(A12436=1,Calculadora!$D$5,G12435))</f>
        <v/>
      </c>
      <c r="E12436" s="27" t="str">
        <f aca="false">IF(A12436="","",IF($O$9=1,IF(MOD(C12436-1,$O$8)=0,Calculadora!$D$6*(1+Calculadora!$D$7)^(B12436-1),0),IF(MOD(C12436,$O$8)=0,Calculadora!$D$6*(1+Calculadora!$D$7)^(B12436-1),0)))</f>
        <v/>
      </c>
      <c r="F12436" s="27" t="str">
        <f aca="false">IF(A12436="","",(D12436+IF($O$9=1,E12436,0))*$O$7)</f>
        <v/>
      </c>
      <c r="G12436" s="27" t="str">
        <f aca="false">IF(A12436="","",D12436+E12436+F12436)</f>
        <v/>
      </c>
      <c r="H12436" s="27" t="str">
        <f aca="false">IF(A12436="","",Calculadora!$D$5+SUM($E$7:E12436))</f>
        <v/>
      </c>
      <c r="I12436" s="27" t="str">
        <f aca="false">IF(A12436="","",G12436-H12436)</f>
        <v/>
      </c>
      <c r="J12436" s="27" t="str">
        <f aca="false">IF(A12436="","",IF(C12436=$O$2,G12436,0))</f>
        <v/>
      </c>
    </row>
    <row r="12437" customFormat="false" ht="15" hidden="false" customHeight="false" outlineLevel="0" collapsed="false">
      <c r="A12437" s="25" t="str">
        <f aca="false">IF(ROW()-6&lt;=$O$3,ROW()-6,"")</f>
        <v/>
      </c>
      <c r="B12437" s="25" t="str">
        <f aca="false">IF(A12437="","",INT((A12437-1)/$O$2)+1)</f>
        <v/>
      </c>
      <c r="C12437" s="25" t="str">
        <f aca="false">IF(A12437="","",MOD(A12437-1,$O$2)+1)</f>
        <v/>
      </c>
      <c r="D12437" s="27" t="str">
        <f aca="false">IF(A12437="","",IF(A12437=1,Calculadora!$D$5,G12436))</f>
        <v/>
      </c>
      <c r="E12437" s="27" t="str">
        <f aca="false">IF(A12437="","",IF($O$9=1,IF(MOD(C12437-1,$O$8)=0,Calculadora!$D$6*(1+Calculadora!$D$7)^(B12437-1),0),IF(MOD(C12437,$O$8)=0,Calculadora!$D$6*(1+Calculadora!$D$7)^(B12437-1),0)))</f>
        <v/>
      </c>
      <c r="F12437" s="27" t="str">
        <f aca="false">IF(A12437="","",(D12437+IF($O$9=1,E12437,0))*$O$7)</f>
        <v/>
      </c>
      <c r="G12437" s="27" t="str">
        <f aca="false">IF(A12437="","",D12437+E12437+F12437)</f>
        <v/>
      </c>
      <c r="H12437" s="27" t="str">
        <f aca="false">IF(A12437="","",Calculadora!$D$5+SUM($E$7:E12437))</f>
        <v/>
      </c>
      <c r="I12437" s="27" t="str">
        <f aca="false">IF(A12437="","",G12437-H12437)</f>
        <v/>
      </c>
      <c r="J12437" s="27" t="str">
        <f aca="false">IF(A12437="","",IF(C12437=$O$2,G12437,0))</f>
        <v/>
      </c>
    </row>
    <row r="12438" customFormat="false" ht="15" hidden="false" customHeight="false" outlineLevel="0" collapsed="false">
      <c r="A12438" s="25" t="str">
        <f aca="false">IF(ROW()-6&lt;=$O$3,ROW()-6,"")</f>
        <v/>
      </c>
      <c r="B12438" s="25" t="str">
        <f aca="false">IF(A12438="","",INT((A12438-1)/$O$2)+1)</f>
        <v/>
      </c>
      <c r="C12438" s="25" t="str">
        <f aca="false">IF(A12438="","",MOD(A12438-1,$O$2)+1)</f>
        <v/>
      </c>
      <c r="D12438" s="27" t="str">
        <f aca="false">IF(A12438="","",IF(A12438=1,Calculadora!$D$5,G12437))</f>
        <v/>
      </c>
      <c r="E12438" s="27" t="str">
        <f aca="false">IF(A12438="","",IF($O$9=1,IF(MOD(C12438-1,$O$8)=0,Calculadora!$D$6*(1+Calculadora!$D$7)^(B12438-1),0),IF(MOD(C12438,$O$8)=0,Calculadora!$D$6*(1+Calculadora!$D$7)^(B12438-1),0)))</f>
        <v/>
      </c>
      <c r="F12438" s="27" t="str">
        <f aca="false">IF(A12438="","",(D12438+IF($O$9=1,E12438,0))*$O$7)</f>
        <v/>
      </c>
      <c r="G12438" s="27" t="str">
        <f aca="false">IF(A12438="","",D12438+E12438+F12438)</f>
        <v/>
      </c>
      <c r="H12438" s="27" t="str">
        <f aca="false">IF(A12438="","",Calculadora!$D$5+SUM($E$7:E12438))</f>
        <v/>
      </c>
      <c r="I12438" s="27" t="str">
        <f aca="false">IF(A12438="","",G12438-H12438)</f>
        <v/>
      </c>
      <c r="J12438" s="27" t="str">
        <f aca="false">IF(A12438="","",IF(C12438=$O$2,G12438,0))</f>
        <v/>
      </c>
    </row>
    <row r="12439" customFormat="false" ht="15" hidden="false" customHeight="false" outlineLevel="0" collapsed="false">
      <c r="A12439" s="25" t="str">
        <f aca="false">IF(ROW()-6&lt;=$O$3,ROW()-6,"")</f>
        <v/>
      </c>
      <c r="B12439" s="25" t="str">
        <f aca="false">IF(A12439="","",INT((A12439-1)/$O$2)+1)</f>
        <v/>
      </c>
      <c r="C12439" s="25" t="str">
        <f aca="false">IF(A12439="","",MOD(A12439-1,$O$2)+1)</f>
        <v/>
      </c>
      <c r="D12439" s="27" t="str">
        <f aca="false">IF(A12439="","",IF(A12439=1,Calculadora!$D$5,G12438))</f>
        <v/>
      </c>
      <c r="E12439" s="27" t="str">
        <f aca="false">IF(A12439="","",IF($O$9=1,IF(MOD(C12439-1,$O$8)=0,Calculadora!$D$6*(1+Calculadora!$D$7)^(B12439-1),0),IF(MOD(C12439,$O$8)=0,Calculadora!$D$6*(1+Calculadora!$D$7)^(B12439-1),0)))</f>
        <v/>
      </c>
      <c r="F12439" s="27" t="str">
        <f aca="false">IF(A12439="","",(D12439+IF($O$9=1,E12439,0))*$O$7)</f>
        <v/>
      </c>
      <c r="G12439" s="27" t="str">
        <f aca="false">IF(A12439="","",D12439+E12439+F12439)</f>
        <v/>
      </c>
      <c r="H12439" s="27" t="str">
        <f aca="false">IF(A12439="","",Calculadora!$D$5+SUM($E$7:E12439))</f>
        <v/>
      </c>
      <c r="I12439" s="27" t="str">
        <f aca="false">IF(A12439="","",G12439-H12439)</f>
        <v/>
      </c>
      <c r="J12439" s="27" t="str">
        <f aca="false">IF(A12439="","",IF(C12439=$O$2,G12439,0))</f>
        <v/>
      </c>
    </row>
    <row r="12440" customFormat="false" ht="15" hidden="false" customHeight="false" outlineLevel="0" collapsed="false">
      <c r="A12440" s="25" t="str">
        <f aca="false">IF(ROW()-6&lt;=$O$3,ROW()-6,"")</f>
        <v/>
      </c>
      <c r="B12440" s="25" t="str">
        <f aca="false">IF(A12440="","",INT((A12440-1)/$O$2)+1)</f>
        <v/>
      </c>
      <c r="C12440" s="25" t="str">
        <f aca="false">IF(A12440="","",MOD(A12440-1,$O$2)+1)</f>
        <v/>
      </c>
      <c r="D12440" s="27" t="str">
        <f aca="false">IF(A12440="","",IF(A12440=1,Calculadora!$D$5,G12439))</f>
        <v/>
      </c>
      <c r="E12440" s="27" t="str">
        <f aca="false">IF(A12440="","",IF($O$9=1,IF(MOD(C12440-1,$O$8)=0,Calculadora!$D$6*(1+Calculadora!$D$7)^(B12440-1),0),IF(MOD(C12440,$O$8)=0,Calculadora!$D$6*(1+Calculadora!$D$7)^(B12440-1),0)))</f>
        <v/>
      </c>
      <c r="F12440" s="27" t="str">
        <f aca="false">IF(A12440="","",(D12440+IF($O$9=1,E12440,0))*$O$7)</f>
        <v/>
      </c>
      <c r="G12440" s="27" t="str">
        <f aca="false">IF(A12440="","",D12440+E12440+F12440)</f>
        <v/>
      </c>
      <c r="H12440" s="27" t="str">
        <f aca="false">IF(A12440="","",Calculadora!$D$5+SUM($E$7:E12440))</f>
        <v/>
      </c>
      <c r="I12440" s="27" t="str">
        <f aca="false">IF(A12440="","",G12440-H12440)</f>
        <v/>
      </c>
      <c r="J12440" s="27" t="str">
        <f aca="false">IF(A12440="","",IF(C12440=$O$2,G12440,0))</f>
        <v/>
      </c>
    </row>
    <row r="12441" customFormat="false" ht="15" hidden="false" customHeight="false" outlineLevel="0" collapsed="false">
      <c r="A12441" s="25" t="str">
        <f aca="false">IF(ROW()-6&lt;=$O$3,ROW()-6,"")</f>
        <v/>
      </c>
      <c r="B12441" s="25" t="str">
        <f aca="false">IF(A12441="","",INT((A12441-1)/$O$2)+1)</f>
        <v/>
      </c>
      <c r="C12441" s="25" t="str">
        <f aca="false">IF(A12441="","",MOD(A12441-1,$O$2)+1)</f>
        <v/>
      </c>
      <c r="D12441" s="27" t="str">
        <f aca="false">IF(A12441="","",IF(A12441=1,Calculadora!$D$5,G12440))</f>
        <v/>
      </c>
      <c r="E12441" s="27" t="str">
        <f aca="false">IF(A12441="","",IF($O$9=1,IF(MOD(C12441-1,$O$8)=0,Calculadora!$D$6*(1+Calculadora!$D$7)^(B12441-1),0),IF(MOD(C12441,$O$8)=0,Calculadora!$D$6*(1+Calculadora!$D$7)^(B12441-1),0)))</f>
        <v/>
      </c>
      <c r="F12441" s="27" t="str">
        <f aca="false">IF(A12441="","",(D12441+IF($O$9=1,E12441,0))*$O$7)</f>
        <v/>
      </c>
      <c r="G12441" s="27" t="str">
        <f aca="false">IF(A12441="","",D12441+E12441+F12441)</f>
        <v/>
      </c>
      <c r="H12441" s="27" t="str">
        <f aca="false">IF(A12441="","",Calculadora!$D$5+SUM($E$7:E12441))</f>
        <v/>
      </c>
      <c r="I12441" s="27" t="str">
        <f aca="false">IF(A12441="","",G12441-H12441)</f>
        <v/>
      </c>
      <c r="J12441" s="27" t="str">
        <f aca="false">IF(A12441="","",IF(C12441=$O$2,G12441,0))</f>
        <v/>
      </c>
    </row>
    <row r="12442" customFormat="false" ht="15" hidden="false" customHeight="false" outlineLevel="0" collapsed="false">
      <c r="A12442" s="25" t="str">
        <f aca="false">IF(ROW()-6&lt;=$O$3,ROW()-6,"")</f>
        <v/>
      </c>
      <c r="B12442" s="25" t="str">
        <f aca="false">IF(A12442="","",INT((A12442-1)/$O$2)+1)</f>
        <v/>
      </c>
      <c r="C12442" s="25" t="str">
        <f aca="false">IF(A12442="","",MOD(A12442-1,$O$2)+1)</f>
        <v/>
      </c>
      <c r="D12442" s="27" t="str">
        <f aca="false">IF(A12442="","",IF(A12442=1,Calculadora!$D$5,G12441))</f>
        <v/>
      </c>
      <c r="E12442" s="27" t="str">
        <f aca="false">IF(A12442="","",IF($O$9=1,IF(MOD(C12442-1,$O$8)=0,Calculadora!$D$6*(1+Calculadora!$D$7)^(B12442-1),0),IF(MOD(C12442,$O$8)=0,Calculadora!$D$6*(1+Calculadora!$D$7)^(B12442-1),0)))</f>
        <v/>
      </c>
      <c r="F12442" s="27" t="str">
        <f aca="false">IF(A12442="","",(D12442+IF($O$9=1,E12442,0))*$O$7)</f>
        <v/>
      </c>
      <c r="G12442" s="27" t="str">
        <f aca="false">IF(A12442="","",D12442+E12442+F12442)</f>
        <v/>
      </c>
      <c r="H12442" s="27" t="str">
        <f aca="false">IF(A12442="","",Calculadora!$D$5+SUM($E$7:E12442))</f>
        <v/>
      </c>
      <c r="I12442" s="27" t="str">
        <f aca="false">IF(A12442="","",G12442-H12442)</f>
        <v/>
      </c>
      <c r="J12442" s="27" t="str">
        <f aca="false">IF(A12442="","",IF(C12442=$O$2,G12442,0))</f>
        <v/>
      </c>
    </row>
    <row r="12443" customFormat="false" ht="15" hidden="false" customHeight="false" outlineLevel="0" collapsed="false">
      <c r="A12443" s="25" t="str">
        <f aca="false">IF(ROW()-6&lt;=$O$3,ROW()-6,"")</f>
        <v/>
      </c>
      <c r="B12443" s="25" t="str">
        <f aca="false">IF(A12443="","",INT((A12443-1)/$O$2)+1)</f>
        <v/>
      </c>
      <c r="C12443" s="25" t="str">
        <f aca="false">IF(A12443="","",MOD(A12443-1,$O$2)+1)</f>
        <v/>
      </c>
      <c r="D12443" s="27" t="str">
        <f aca="false">IF(A12443="","",IF(A12443=1,Calculadora!$D$5,G12442))</f>
        <v/>
      </c>
      <c r="E12443" s="27" t="str">
        <f aca="false">IF(A12443="","",IF($O$9=1,IF(MOD(C12443-1,$O$8)=0,Calculadora!$D$6*(1+Calculadora!$D$7)^(B12443-1),0),IF(MOD(C12443,$O$8)=0,Calculadora!$D$6*(1+Calculadora!$D$7)^(B12443-1),0)))</f>
        <v/>
      </c>
      <c r="F12443" s="27" t="str">
        <f aca="false">IF(A12443="","",(D12443+IF($O$9=1,E12443,0))*$O$7)</f>
        <v/>
      </c>
      <c r="G12443" s="27" t="str">
        <f aca="false">IF(A12443="","",D12443+E12443+F12443)</f>
        <v/>
      </c>
      <c r="H12443" s="27" t="str">
        <f aca="false">IF(A12443="","",Calculadora!$D$5+SUM($E$7:E12443))</f>
        <v/>
      </c>
      <c r="I12443" s="27" t="str">
        <f aca="false">IF(A12443="","",G12443-H12443)</f>
        <v/>
      </c>
      <c r="J12443" s="27" t="str">
        <f aca="false">IF(A12443="","",IF(C12443=$O$2,G12443,0))</f>
        <v/>
      </c>
    </row>
    <row r="12444" customFormat="false" ht="15" hidden="false" customHeight="false" outlineLevel="0" collapsed="false">
      <c r="A12444" s="25" t="str">
        <f aca="false">IF(ROW()-6&lt;=$O$3,ROW()-6,"")</f>
        <v/>
      </c>
      <c r="B12444" s="25" t="str">
        <f aca="false">IF(A12444="","",INT((A12444-1)/$O$2)+1)</f>
        <v/>
      </c>
      <c r="C12444" s="25" t="str">
        <f aca="false">IF(A12444="","",MOD(A12444-1,$O$2)+1)</f>
        <v/>
      </c>
      <c r="D12444" s="27" t="str">
        <f aca="false">IF(A12444="","",IF(A12444=1,Calculadora!$D$5,G12443))</f>
        <v/>
      </c>
      <c r="E12444" s="27" t="str">
        <f aca="false">IF(A12444="","",IF($O$9=1,IF(MOD(C12444-1,$O$8)=0,Calculadora!$D$6*(1+Calculadora!$D$7)^(B12444-1),0),IF(MOD(C12444,$O$8)=0,Calculadora!$D$6*(1+Calculadora!$D$7)^(B12444-1),0)))</f>
        <v/>
      </c>
      <c r="F12444" s="27" t="str">
        <f aca="false">IF(A12444="","",(D12444+IF($O$9=1,E12444,0))*$O$7)</f>
        <v/>
      </c>
      <c r="G12444" s="27" t="str">
        <f aca="false">IF(A12444="","",D12444+E12444+F12444)</f>
        <v/>
      </c>
      <c r="H12444" s="27" t="str">
        <f aca="false">IF(A12444="","",Calculadora!$D$5+SUM($E$7:E12444))</f>
        <v/>
      </c>
      <c r="I12444" s="27" t="str">
        <f aca="false">IF(A12444="","",G12444-H12444)</f>
        <v/>
      </c>
      <c r="J12444" s="27" t="str">
        <f aca="false">IF(A12444="","",IF(C12444=$O$2,G12444,0))</f>
        <v/>
      </c>
    </row>
    <row r="12445" customFormat="false" ht="15" hidden="false" customHeight="false" outlineLevel="0" collapsed="false">
      <c r="A12445" s="25" t="str">
        <f aca="false">IF(ROW()-6&lt;=$O$3,ROW()-6,"")</f>
        <v/>
      </c>
      <c r="B12445" s="25" t="str">
        <f aca="false">IF(A12445="","",INT((A12445-1)/$O$2)+1)</f>
        <v/>
      </c>
      <c r="C12445" s="25" t="str">
        <f aca="false">IF(A12445="","",MOD(A12445-1,$O$2)+1)</f>
        <v/>
      </c>
      <c r="D12445" s="27" t="str">
        <f aca="false">IF(A12445="","",IF(A12445=1,Calculadora!$D$5,G12444))</f>
        <v/>
      </c>
      <c r="E12445" s="27" t="str">
        <f aca="false">IF(A12445="","",IF($O$9=1,IF(MOD(C12445-1,$O$8)=0,Calculadora!$D$6*(1+Calculadora!$D$7)^(B12445-1),0),IF(MOD(C12445,$O$8)=0,Calculadora!$D$6*(1+Calculadora!$D$7)^(B12445-1),0)))</f>
        <v/>
      </c>
      <c r="F12445" s="27" t="str">
        <f aca="false">IF(A12445="","",(D12445+IF($O$9=1,E12445,0))*$O$7)</f>
        <v/>
      </c>
      <c r="G12445" s="27" t="str">
        <f aca="false">IF(A12445="","",D12445+E12445+F12445)</f>
        <v/>
      </c>
      <c r="H12445" s="27" t="str">
        <f aca="false">IF(A12445="","",Calculadora!$D$5+SUM($E$7:E12445))</f>
        <v/>
      </c>
      <c r="I12445" s="27" t="str">
        <f aca="false">IF(A12445="","",G12445-H12445)</f>
        <v/>
      </c>
      <c r="J12445" s="27" t="str">
        <f aca="false">IF(A12445="","",IF(C12445=$O$2,G12445,0))</f>
        <v/>
      </c>
    </row>
    <row r="12446" customFormat="false" ht="15" hidden="false" customHeight="false" outlineLevel="0" collapsed="false">
      <c r="A12446" s="25" t="str">
        <f aca="false">IF(ROW()-6&lt;=$O$3,ROW()-6,"")</f>
        <v/>
      </c>
      <c r="B12446" s="25" t="str">
        <f aca="false">IF(A12446="","",INT((A12446-1)/$O$2)+1)</f>
        <v/>
      </c>
      <c r="C12446" s="25" t="str">
        <f aca="false">IF(A12446="","",MOD(A12446-1,$O$2)+1)</f>
        <v/>
      </c>
      <c r="D12446" s="27" t="str">
        <f aca="false">IF(A12446="","",IF(A12446=1,Calculadora!$D$5,G12445))</f>
        <v/>
      </c>
      <c r="E12446" s="27" t="str">
        <f aca="false">IF(A12446="","",IF($O$9=1,IF(MOD(C12446-1,$O$8)=0,Calculadora!$D$6*(1+Calculadora!$D$7)^(B12446-1),0),IF(MOD(C12446,$O$8)=0,Calculadora!$D$6*(1+Calculadora!$D$7)^(B12446-1),0)))</f>
        <v/>
      </c>
      <c r="F12446" s="27" t="str">
        <f aca="false">IF(A12446="","",(D12446+IF($O$9=1,E12446,0))*$O$7)</f>
        <v/>
      </c>
      <c r="G12446" s="27" t="str">
        <f aca="false">IF(A12446="","",D12446+E12446+F12446)</f>
        <v/>
      </c>
      <c r="H12446" s="27" t="str">
        <f aca="false">IF(A12446="","",Calculadora!$D$5+SUM($E$7:E12446))</f>
        <v/>
      </c>
      <c r="I12446" s="27" t="str">
        <f aca="false">IF(A12446="","",G12446-H12446)</f>
        <v/>
      </c>
      <c r="J12446" s="27" t="str">
        <f aca="false">IF(A12446="","",IF(C12446=$O$2,G12446,0))</f>
        <v/>
      </c>
    </row>
    <row r="12447" customFormat="false" ht="15" hidden="false" customHeight="false" outlineLevel="0" collapsed="false">
      <c r="A12447" s="25" t="str">
        <f aca="false">IF(ROW()-6&lt;=$O$3,ROW()-6,"")</f>
        <v/>
      </c>
      <c r="B12447" s="25" t="str">
        <f aca="false">IF(A12447="","",INT((A12447-1)/$O$2)+1)</f>
        <v/>
      </c>
      <c r="C12447" s="25" t="str">
        <f aca="false">IF(A12447="","",MOD(A12447-1,$O$2)+1)</f>
        <v/>
      </c>
      <c r="D12447" s="27" t="str">
        <f aca="false">IF(A12447="","",IF(A12447=1,Calculadora!$D$5,G12446))</f>
        <v/>
      </c>
      <c r="E12447" s="27" t="str">
        <f aca="false">IF(A12447="","",IF($O$9=1,IF(MOD(C12447-1,$O$8)=0,Calculadora!$D$6*(1+Calculadora!$D$7)^(B12447-1),0),IF(MOD(C12447,$O$8)=0,Calculadora!$D$6*(1+Calculadora!$D$7)^(B12447-1),0)))</f>
        <v/>
      </c>
      <c r="F12447" s="27" t="str">
        <f aca="false">IF(A12447="","",(D12447+IF($O$9=1,E12447,0))*$O$7)</f>
        <v/>
      </c>
      <c r="G12447" s="27" t="str">
        <f aca="false">IF(A12447="","",D12447+E12447+F12447)</f>
        <v/>
      </c>
      <c r="H12447" s="27" t="str">
        <f aca="false">IF(A12447="","",Calculadora!$D$5+SUM($E$7:E12447))</f>
        <v/>
      </c>
      <c r="I12447" s="27" t="str">
        <f aca="false">IF(A12447="","",G12447-H12447)</f>
        <v/>
      </c>
      <c r="J12447" s="27" t="str">
        <f aca="false">IF(A12447="","",IF(C12447=$O$2,G12447,0))</f>
        <v/>
      </c>
    </row>
    <row r="12448" customFormat="false" ht="15" hidden="false" customHeight="false" outlineLevel="0" collapsed="false">
      <c r="A12448" s="25" t="str">
        <f aca="false">IF(ROW()-6&lt;=$O$3,ROW()-6,"")</f>
        <v/>
      </c>
      <c r="B12448" s="25" t="str">
        <f aca="false">IF(A12448="","",INT((A12448-1)/$O$2)+1)</f>
        <v/>
      </c>
      <c r="C12448" s="25" t="str">
        <f aca="false">IF(A12448="","",MOD(A12448-1,$O$2)+1)</f>
        <v/>
      </c>
      <c r="D12448" s="27" t="str">
        <f aca="false">IF(A12448="","",IF(A12448=1,Calculadora!$D$5,G12447))</f>
        <v/>
      </c>
      <c r="E12448" s="27" t="str">
        <f aca="false">IF(A12448="","",IF($O$9=1,IF(MOD(C12448-1,$O$8)=0,Calculadora!$D$6*(1+Calculadora!$D$7)^(B12448-1),0),IF(MOD(C12448,$O$8)=0,Calculadora!$D$6*(1+Calculadora!$D$7)^(B12448-1),0)))</f>
        <v/>
      </c>
      <c r="F12448" s="27" t="str">
        <f aca="false">IF(A12448="","",(D12448+IF($O$9=1,E12448,0))*$O$7)</f>
        <v/>
      </c>
      <c r="G12448" s="27" t="str">
        <f aca="false">IF(A12448="","",D12448+E12448+F12448)</f>
        <v/>
      </c>
      <c r="H12448" s="27" t="str">
        <f aca="false">IF(A12448="","",Calculadora!$D$5+SUM($E$7:E12448))</f>
        <v/>
      </c>
      <c r="I12448" s="27" t="str">
        <f aca="false">IF(A12448="","",G12448-H12448)</f>
        <v/>
      </c>
      <c r="J12448" s="27" t="str">
        <f aca="false">IF(A12448="","",IF(C12448=$O$2,G12448,0))</f>
        <v/>
      </c>
    </row>
    <row r="12449" customFormat="false" ht="15" hidden="false" customHeight="false" outlineLevel="0" collapsed="false">
      <c r="A12449" s="25" t="str">
        <f aca="false">IF(ROW()-6&lt;=$O$3,ROW()-6,"")</f>
        <v/>
      </c>
      <c r="B12449" s="25" t="str">
        <f aca="false">IF(A12449="","",INT((A12449-1)/$O$2)+1)</f>
        <v/>
      </c>
      <c r="C12449" s="25" t="str">
        <f aca="false">IF(A12449="","",MOD(A12449-1,$O$2)+1)</f>
        <v/>
      </c>
      <c r="D12449" s="27" t="str">
        <f aca="false">IF(A12449="","",IF(A12449=1,Calculadora!$D$5,G12448))</f>
        <v/>
      </c>
      <c r="E12449" s="27" t="str">
        <f aca="false">IF(A12449="","",IF($O$9=1,IF(MOD(C12449-1,$O$8)=0,Calculadora!$D$6*(1+Calculadora!$D$7)^(B12449-1),0),IF(MOD(C12449,$O$8)=0,Calculadora!$D$6*(1+Calculadora!$D$7)^(B12449-1),0)))</f>
        <v/>
      </c>
      <c r="F12449" s="27" t="str">
        <f aca="false">IF(A12449="","",(D12449+IF($O$9=1,E12449,0))*$O$7)</f>
        <v/>
      </c>
      <c r="G12449" s="27" t="str">
        <f aca="false">IF(A12449="","",D12449+E12449+F12449)</f>
        <v/>
      </c>
      <c r="H12449" s="27" t="str">
        <f aca="false">IF(A12449="","",Calculadora!$D$5+SUM($E$7:E12449))</f>
        <v/>
      </c>
      <c r="I12449" s="27" t="str">
        <f aca="false">IF(A12449="","",G12449-H12449)</f>
        <v/>
      </c>
      <c r="J12449" s="27" t="str">
        <f aca="false">IF(A12449="","",IF(C12449=$O$2,G12449,0))</f>
        <v/>
      </c>
    </row>
    <row r="12450" customFormat="false" ht="15" hidden="false" customHeight="false" outlineLevel="0" collapsed="false">
      <c r="A12450" s="25" t="str">
        <f aca="false">IF(ROW()-6&lt;=$O$3,ROW()-6,"")</f>
        <v/>
      </c>
      <c r="B12450" s="25" t="str">
        <f aca="false">IF(A12450="","",INT((A12450-1)/$O$2)+1)</f>
        <v/>
      </c>
      <c r="C12450" s="25" t="str">
        <f aca="false">IF(A12450="","",MOD(A12450-1,$O$2)+1)</f>
        <v/>
      </c>
      <c r="D12450" s="27" t="str">
        <f aca="false">IF(A12450="","",IF(A12450=1,Calculadora!$D$5,G12449))</f>
        <v/>
      </c>
      <c r="E12450" s="27" t="str">
        <f aca="false">IF(A12450="","",IF($O$9=1,IF(MOD(C12450-1,$O$8)=0,Calculadora!$D$6*(1+Calculadora!$D$7)^(B12450-1),0),IF(MOD(C12450,$O$8)=0,Calculadora!$D$6*(1+Calculadora!$D$7)^(B12450-1),0)))</f>
        <v/>
      </c>
      <c r="F12450" s="27" t="str">
        <f aca="false">IF(A12450="","",(D12450+IF($O$9=1,E12450,0))*$O$7)</f>
        <v/>
      </c>
      <c r="G12450" s="27" t="str">
        <f aca="false">IF(A12450="","",D12450+E12450+F12450)</f>
        <v/>
      </c>
      <c r="H12450" s="27" t="str">
        <f aca="false">IF(A12450="","",Calculadora!$D$5+SUM($E$7:E12450))</f>
        <v/>
      </c>
      <c r="I12450" s="27" t="str">
        <f aca="false">IF(A12450="","",G12450-H12450)</f>
        <v/>
      </c>
      <c r="J12450" s="27" t="str">
        <f aca="false">IF(A12450="","",IF(C12450=$O$2,G12450,0))</f>
        <v/>
      </c>
    </row>
    <row r="12451" customFormat="false" ht="15" hidden="false" customHeight="false" outlineLevel="0" collapsed="false">
      <c r="A12451" s="25" t="str">
        <f aca="false">IF(ROW()-6&lt;=$O$3,ROW()-6,"")</f>
        <v/>
      </c>
      <c r="B12451" s="25" t="str">
        <f aca="false">IF(A12451="","",INT((A12451-1)/$O$2)+1)</f>
        <v/>
      </c>
      <c r="C12451" s="25" t="str">
        <f aca="false">IF(A12451="","",MOD(A12451-1,$O$2)+1)</f>
        <v/>
      </c>
      <c r="D12451" s="27" t="str">
        <f aca="false">IF(A12451="","",IF(A12451=1,Calculadora!$D$5,G12450))</f>
        <v/>
      </c>
      <c r="E12451" s="27" t="str">
        <f aca="false">IF(A12451="","",IF($O$9=1,IF(MOD(C12451-1,$O$8)=0,Calculadora!$D$6*(1+Calculadora!$D$7)^(B12451-1),0),IF(MOD(C12451,$O$8)=0,Calculadora!$D$6*(1+Calculadora!$D$7)^(B12451-1),0)))</f>
        <v/>
      </c>
      <c r="F12451" s="27" t="str">
        <f aca="false">IF(A12451="","",(D12451+IF($O$9=1,E12451,0))*$O$7)</f>
        <v/>
      </c>
      <c r="G12451" s="27" t="str">
        <f aca="false">IF(A12451="","",D12451+E12451+F12451)</f>
        <v/>
      </c>
      <c r="H12451" s="27" t="str">
        <f aca="false">IF(A12451="","",Calculadora!$D$5+SUM($E$7:E12451))</f>
        <v/>
      </c>
      <c r="I12451" s="27" t="str">
        <f aca="false">IF(A12451="","",G12451-H12451)</f>
        <v/>
      </c>
      <c r="J12451" s="27" t="str">
        <f aca="false">IF(A12451="","",IF(C12451=$O$2,G12451,0))</f>
        <v/>
      </c>
    </row>
    <row r="12452" customFormat="false" ht="15" hidden="false" customHeight="false" outlineLevel="0" collapsed="false">
      <c r="A12452" s="25" t="str">
        <f aca="false">IF(ROW()-6&lt;=$O$3,ROW()-6,"")</f>
        <v/>
      </c>
      <c r="B12452" s="25" t="str">
        <f aca="false">IF(A12452="","",INT((A12452-1)/$O$2)+1)</f>
        <v/>
      </c>
      <c r="C12452" s="25" t="str">
        <f aca="false">IF(A12452="","",MOD(A12452-1,$O$2)+1)</f>
        <v/>
      </c>
      <c r="D12452" s="27" t="str">
        <f aca="false">IF(A12452="","",IF(A12452=1,Calculadora!$D$5,G12451))</f>
        <v/>
      </c>
      <c r="E12452" s="27" t="str">
        <f aca="false">IF(A12452="","",IF($O$9=1,IF(MOD(C12452-1,$O$8)=0,Calculadora!$D$6*(1+Calculadora!$D$7)^(B12452-1),0),IF(MOD(C12452,$O$8)=0,Calculadora!$D$6*(1+Calculadora!$D$7)^(B12452-1),0)))</f>
        <v/>
      </c>
      <c r="F12452" s="27" t="str">
        <f aca="false">IF(A12452="","",(D12452+IF($O$9=1,E12452,0))*$O$7)</f>
        <v/>
      </c>
      <c r="G12452" s="27" t="str">
        <f aca="false">IF(A12452="","",D12452+E12452+F12452)</f>
        <v/>
      </c>
      <c r="H12452" s="27" t="str">
        <f aca="false">IF(A12452="","",Calculadora!$D$5+SUM($E$7:E12452))</f>
        <v/>
      </c>
      <c r="I12452" s="27" t="str">
        <f aca="false">IF(A12452="","",G12452-H12452)</f>
        <v/>
      </c>
      <c r="J12452" s="27" t="str">
        <f aca="false">IF(A12452="","",IF(C12452=$O$2,G12452,0))</f>
        <v/>
      </c>
    </row>
    <row r="12453" customFormat="false" ht="15" hidden="false" customHeight="false" outlineLevel="0" collapsed="false">
      <c r="A12453" s="25" t="str">
        <f aca="false">IF(ROW()-6&lt;=$O$3,ROW()-6,"")</f>
        <v/>
      </c>
      <c r="B12453" s="25" t="str">
        <f aca="false">IF(A12453="","",INT((A12453-1)/$O$2)+1)</f>
        <v/>
      </c>
      <c r="C12453" s="25" t="str">
        <f aca="false">IF(A12453="","",MOD(A12453-1,$O$2)+1)</f>
        <v/>
      </c>
      <c r="D12453" s="27" t="str">
        <f aca="false">IF(A12453="","",IF(A12453=1,Calculadora!$D$5,G12452))</f>
        <v/>
      </c>
      <c r="E12453" s="27" t="str">
        <f aca="false">IF(A12453="","",IF($O$9=1,IF(MOD(C12453-1,$O$8)=0,Calculadora!$D$6*(1+Calculadora!$D$7)^(B12453-1),0),IF(MOD(C12453,$O$8)=0,Calculadora!$D$6*(1+Calculadora!$D$7)^(B12453-1),0)))</f>
        <v/>
      </c>
      <c r="F12453" s="27" t="str">
        <f aca="false">IF(A12453="","",(D12453+IF($O$9=1,E12453,0))*$O$7)</f>
        <v/>
      </c>
      <c r="G12453" s="27" t="str">
        <f aca="false">IF(A12453="","",D12453+E12453+F12453)</f>
        <v/>
      </c>
      <c r="H12453" s="27" t="str">
        <f aca="false">IF(A12453="","",Calculadora!$D$5+SUM($E$7:E12453))</f>
        <v/>
      </c>
      <c r="I12453" s="27" t="str">
        <f aca="false">IF(A12453="","",G12453-H12453)</f>
        <v/>
      </c>
      <c r="J12453" s="27" t="str">
        <f aca="false">IF(A12453="","",IF(C12453=$O$2,G12453,0))</f>
        <v/>
      </c>
    </row>
    <row r="12454" customFormat="false" ht="15" hidden="false" customHeight="false" outlineLevel="0" collapsed="false">
      <c r="A12454" s="25" t="str">
        <f aca="false">IF(ROW()-6&lt;=$O$3,ROW()-6,"")</f>
        <v/>
      </c>
      <c r="B12454" s="25" t="str">
        <f aca="false">IF(A12454="","",INT((A12454-1)/$O$2)+1)</f>
        <v/>
      </c>
      <c r="C12454" s="25" t="str">
        <f aca="false">IF(A12454="","",MOD(A12454-1,$O$2)+1)</f>
        <v/>
      </c>
      <c r="D12454" s="27" t="str">
        <f aca="false">IF(A12454="","",IF(A12454=1,Calculadora!$D$5,G12453))</f>
        <v/>
      </c>
      <c r="E12454" s="27" t="str">
        <f aca="false">IF(A12454="","",IF($O$9=1,IF(MOD(C12454-1,$O$8)=0,Calculadora!$D$6*(1+Calculadora!$D$7)^(B12454-1),0),IF(MOD(C12454,$O$8)=0,Calculadora!$D$6*(1+Calculadora!$D$7)^(B12454-1),0)))</f>
        <v/>
      </c>
      <c r="F12454" s="27" t="str">
        <f aca="false">IF(A12454="","",(D12454+IF($O$9=1,E12454,0))*$O$7)</f>
        <v/>
      </c>
      <c r="G12454" s="27" t="str">
        <f aca="false">IF(A12454="","",D12454+E12454+F12454)</f>
        <v/>
      </c>
      <c r="H12454" s="27" t="str">
        <f aca="false">IF(A12454="","",Calculadora!$D$5+SUM($E$7:E12454))</f>
        <v/>
      </c>
      <c r="I12454" s="27" t="str">
        <f aca="false">IF(A12454="","",G12454-H12454)</f>
        <v/>
      </c>
      <c r="J12454" s="27" t="str">
        <f aca="false">IF(A12454="","",IF(C12454=$O$2,G12454,0))</f>
        <v/>
      </c>
    </row>
    <row r="12455" customFormat="false" ht="15" hidden="false" customHeight="false" outlineLevel="0" collapsed="false">
      <c r="A12455" s="25" t="str">
        <f aca="false">IF(ROW()-6&lt;=$O$3,ROW()-6,"")</f>
        <v/>
      </c>
      <c r="B12455" s="25" t="str">
        <f aca="false">IF(A12455="","",INT((A12455-1)/$O$2)+1)</f>
        <v/>
      </c>
      <c r="C12455" s="25" t="str">
        <f aca="false">IF(A12455="","",MOD(A12455-1,$O$2)+1)</f>
        <v/>
      </c>
      <c r="D12455" s="27" t="str">
        <f aca="false">IF(A12455="","",IF(A12455=1,Calculadora!$D$5,G12454))</f>
        <v/>
      </c>
      <c r="E12455" s="27" t="str">
        <f aca="false">IF(A12455="","",IF($O$9=1,IF(MOD(C12455-1,$O$8)=0,Calculadora!$D$6*(1+Calculadora!$D$7)^(B12455-1),0),IF(MOD(C12455,$O$8)=0,Calculadora!$D$6*(1+Calculadora!$D$7)^(B12455-1),0)))</f>
        <v/>
      </c>
      <c r="F12455" s="27" t="str">
        <f aca="false">IF(A12455="","",(D12455+IF($O$9=1,E12455,0))*$O$7)</f>
        <v/>
      </c>
      <c r="G12455" s="27" t="str">
        <f aca="false">IF(A12455="","",D12455+E12455+F12455)</f>
        <v/>
      </c>
      <c r="H12455" s="27" t="str">
        <f aca="false">IF(A12455="","",Calculadora!$D$5+SUM($E$7:E12455))</f>
        <v/>
      </c>
      <c r="I12455" s="27" t="str">
        <f aca="false">IF(A12455="","",G12455-H12455)</f>
        <v/>
      </c>
      <c r="J12455" s="27" t="str">
        <f aca="false">IF(A12455="","",IF(C12455=$O$2,G12455,0))</f>
        <v/>
      </c>
    </row>
    <row r="12456" customFormat="false" ht="15" hidden="false" customHeight="false" outlineLevel="0" collapsed="false">
      <c r="A12456" s="25" t="str">
        <f aca="false">IF(ROW()-6&lt;=$O$3,ROW()-6,"")</f>
        <v/>
      </c>
      <c r="B12456" s="25" t="str">
        <f aca="false">IF(A12456="","",INT((A12456-1)/$O$2)+1)</f>
        <v/>
      </c>
      <c r="C12456" s="25" t="str">
        <f aca="false">IF(A12456="","",MOD(A12456-1,$O$2)+1)</f>
        <v/>
      </c>
      <c r="D12456" s="27" t="str">
        <f aca="false">IF(A12456="","",IF(A12456=1,Calculadora!$D$5,G12455))</f>
        <v/>
      </c>
      <c r="E12456" s="27" t="str">
        <f aca="false">IF(A12456="","",IF($O$9=1,IF(MOD(C12456-1,$O$8)=0,Calculadora!$D$6*(1+Calculadora!$D$7)^(B12456-1),0),IF(MOD(C12456,$O$8)=0,Calculadora!$D$6*(1+Calculadora!$D$7)^(B12456-1),0)))</f>
        <v/>
      </c>
      <c r="F12456" s="27" t="str">
        <f aca="false">IF(A12456="","",(D12456+IF($O$9=1,E12456,0))*$O$7)</f>
        <v/>
      </c>
      <c r="G12456" s="27" t="str">
        <f aca="false">IF(A12456="","",D12456+E12456+F12456)</f>
        <v/>
      </c>
      <c r="H12456" s="27" t="str">
        <f aca="false">IF(A12456="","",Calculadora!$D$5+SUM($E$7:E12456))</f>
        <v/>
      </c>
      <c r="I12456" s="27" t="str">
        <f aca="false">IF(A12456="","",G12456-H12456)</f>
        <v/>
      </c>
      <c r="J12456" s="27" t="str">
        <f aca="false">IF(A12456="","",IF(C12456=$O$2,G12456,0))</f>
        <v/>
      </c>
    </row>
    <row r="12457" customFormat="false" ht="15" hidden="false" customHeight="false" outlineLevel="0" collapsed="false">
      <c r="A12457" s="25" t="str">
        <f aca="false">IF(ROW()-6&lt;=$O$3,ROW()-6,"")</f>
        <v/>
      </c>
      <c r="B12457" s="25" t="str">
        <f aca="false">IF(A12457="","",INT((A12457-1)/$O$2)+1)</f>
        <v/>
      </c>
      <c r="C12457" s="25" t="str">
        <f aca="false">IF(A12457="","",MOD(A12457-1,$O$2)+1)</f>
        <v/>
      </c>
      <c r="D12457" s="27" t="str">
        <f aca="false">IF(A12457="","",IF(A12457=1,Calculadora!$D$5,G12456))</f>
        <v/>
      </c>
      <c r="E12457" s="27" t="str">
        <f aca="false">IF(A12457="","",IF($O$9=1,IF(MOD(C12457-1,$O$8)=0,Calculadora!$D$6*(1+Calculadora!$D$7)^(B12457-1),0),IF(MOD(C12457,$O$8)=0,Calculadora!$D$6*(1+Calculadora!$D$7)^(B12457-1),0)))</f>
        <v/>
      </c>
      <c r="F12457" s="27" t="str">
        <f aca="false">IF(A12457="","",(D12457+IF($O$9=1,E12457,0))*$O$7)</f>
        <v/>
      </c>
      <c r="G12457" s="27" t="str">
        <f aca="false">IF(A12457="","",D12457+E12457+F12457)</f>
        <v/>
      </c>
      <c r="H12457" s="27" t="str">
        <f aca="false">IF(A12457="","",Calculadora!$D$5+SUM($E$7:E12457))</f>
        <v/>
      </c>
      <c r="I12457" s="27" t="str">
        <f aca="false">IF(A12457="","",G12457-H12457)</f>
        <v/>
      </c>
      <c r="J12457" s="27" t="str">
        <f aca="false">IF(A12457="","",IF(C12457=$O$2,G12457,0))</f>
        <v/>
      </c>
    </row>
    <row r="12458" customFormat="false" ht="15" hidden="false" customHeight="false" outlineLevel="0" collapsed="false">
      <c r="A12458" s="25" t="str">
        <f aca="false">IF(ROW()-6&lt;=$O$3,ROW()-6,"")</f>
        <v/>
      </c>
      <c r="B12458" s="25" t="str">
        <f aca="false">IF(A12458="","",INT((A12458-1)/$O$2)+1)</f>
        <v/>
      </c>
      <c r="C12458" s="25" t="str">
        <f aca="false">IF(A12458="","",MOD(A12458-1,$O$2)+1)</f>
        <v/>
      </c>
      <c r="D12458" s="27" t="str">
        <f aca="false">IF(A12458="","",IF(A12458=1,Calculadora!$D$5,G12457))</f>
        <v/>
      </c>
      <c r="E12458" s="27" t="str">
        <f aca="false">IF(A12458="","",IF($O$9=1,IF(MOD(C12458-1,$O$8)=0,Calculadora!$D$6*(1+Calculadora!$D$7)^(B12458-1),0),IF(MOD(C12458,$O$8)=0,Calculadora!$D$6*(1+Calculadora!$D$7)^(B12458-1),0)))</f>
        <v/>
      </c>
      <c r="F12458" s="27" t="str">
        <f aca="false">IF(A12458="","",(D12458+IF($O$9=1,E12458,0))*$O$7)</f>
        <v/>
      </c>
      <c r="G12458" s="27" t="str">
        <f aca="false">IF(A12458="","",D12458+E12458+F12458)</f>
        <v/>
      </c>
      <c r="H12458" s="27" t="str">
        <f aca="false">IF(A12458="","",Calculadora!$D$5+SUM($E$7:E12458))</f>
        <v/>
      </c>
      <c r="I12458" s="27" t="str">
        <f aca="false">IF(A12458="","",G12458-H12458)</f>
        <v/>
      </c>
      <c r="J12458" s="27" t="str">
        <f aca="false">IF(A12458="","",IF(C12458=$O$2,G12458,0))</f>
        <v/>
      </c>
    </row>
    <row r="12459" customFormat="false" ht="15" hidden="false" customHeight="false" outlineLevel="0" collapsed="false">
      <c r="A12459" s="25" t="str">
        <f aca="false">IF(ROW()-6&lt;=$O$3,ROW()-6,"")</f>
        <v/>
      </c>
      <c r="B12459" s="25" t="str">
        <f aca="false">IF(A12459="","",INT((A12459-1)/$O$2)+1)</f>
        <v/>
      </c>
      <c r="C12459" s="25" t="str">
        <f aca="false">IF(A12459="","",MOD(A12459-1,$O$2)+1)</f>
        <v/>
      </c>
      <c r="D12459" s="27" t="str">
        <f aca="false">IF(A12459="","",IF(A12459=1,Calculadora!$D$5,G12458))</f>
        <v/>
      </c>
      <c r="E12459" s="27" t="str">
        <f aca="false">IF(A12459="","",IF($O$9=1,IF(MOD(C12459-1,$O$8)=0,Calculadora!$D$6*(1+Calculadora!$D$7)^(B12459-1),0),IF(MOD(C12459,$O$8)=0,Calculadora!$D$6*(1+Calculadora!$D$7)^(B12459-1),0)))</f>
        <v/>
      </c>
      <c r="F12459" s="27" t="str">
        <f aca="false">IF(A12459="","",(D12459+IF($O$9=1,E12459,0))*$O$7)</f>
        <v/>
      </c>
      <c r="G12459" s="27" t="str">
        <f aca="false">IF(A12459="","",D12459+E12459+F12459)</f>
        <v/>
      </c>
      <c r="H12459" s="27" t="str">
        <f aca="false">IF(A12459="","",Calculadora!$D$5+SUM($E$7:E12459))</f>
        <v/>
      </c>
      <c r="I12459" s="27" t="str">
        <f aca="false">IF(A12459="","",G12459-H12459)</f>
        <v/>
      </c>
      <c r="J12459" s="27" t="str">
        <f aca="false">IF(A12459="","",IF(C12459=$O$2,G12459,0))</f>
        <v/>
      </c>
    </row>
    <row r="12460" customFormat="false" ht="15" hidden="false" customHeight="false" outlineLevel="0" collapsed="false">
      <c r="A12460" s="25" t="str">
        <f aca="false">IF(ROW()-6&lt;=$O$3,ROW()-6,"")</f>
        <v/>
      </c>
      <c r="B12460" s="25" t="str">
        <f aca="false">IF(A12460="","",INT((A12460-1)/$O$2)+1)</f>
        <v/>
      </c>
      <c r="C12460" s="25" t="str">
        <f aca="false">IF(A12460="","",MOD(A12460-1,$O$2)+1)</f>
        <v/>
      </c>
      <c r="D12460" s="27" t="str">
        <f aca="false">IF(A12460="","",IF(A12460=1,Calculadora!$D$5,G12459))</f>
        <v/>
      </c>
      <c r="E12460" s="27" t="str">
        <f aca="false">IF(A12460="","",IF($O$9=1,IF(MOD(C12460-1,$O$8)=0,Calculadora!$D$6*(1+Calculadora!$D$7)^(B12460-1),0),IF(MOD(C12460,$O$8)=0,Calculadora!$D$6*(1+Calculadora!$D$7)^(B12460-1),0)))</f>
        <v/>
      </c>
      <c r="F12460" s="27" t="str">
        <f aca="false">IF(A12460="","",(D12460+IF($O$9=1,E12460,0))*$O$7)</f>
        <v/>
      </c>
      <c r="G12460" s="27" t="str">
        <f aca="false">IF(A12460="","",D12460+E12460+F12460)</f>
        <v/>
      </c>
      <c r="H12460" s="27" t="str">
        <f aca="false">IF(A12460="","",Calculadora!$D$5+SUM($E$7:E12460))</f>
        <v/>
      </c>
      <c r="I12460" s="27" t="str">
        <f aca="false">IF(A12460="","",G12460-H12460)</f>
        <v/>
      </c>
      <c r="J12460" s="27" t="str">
        <f aca="false">IF(A12460="","",IF(C12460=$O$2,G12460,0))</f>
        <v/>
      </c>
    </row>
    <row r="12461" customFormat="false" ht="15" hidden="false" customHeight="false" outlineLevel="0" collapsed="false">
      <c r="A12461" s="25" t="str">
        <f aca="false">IF(ROW()-6&lt;=$O$3,ROW()-6,"")</f>
        <v/>
      </c>
      <c r="B12461" s="25" t="str">
        <f aca="false">IF(A12461="","",INT((A12461-1)/$O$2)+1)</f>
        <v/>
      </c>
      <c r="C12461" s="25" t="str">
        <f aca="false">IF(A12461="","",MOD(A12461-1,$O$2)+1)</f>
        <v/>
      </c>
      <c r="D12461" s="27" t="str">
        <f aca="false">IF(A12461="","",IF(A12461=1,Calculadora!$D$5,G12460))</f>
        <v/>
      </c>
      <c r="E12461" s="27" t="str">
        <f aca="false">IF(A12461="","",IF($O$9=1,IF(MOD(C12461-1,$O$8)=0,Calculadora!$D$6*(1+Calculadora!$D$7)^(B12461-1),0),IF(MOD(C12461,$O$8)=0,Calculadora!$D$6*(1+Calculadora!$D$7)^(B12461-1),0)))</f>
        <v/>
      </c>
      <c r="F12461" s="27" t="str">
        <f aca="false">IF(A12461="","",(D12461+IF($O$9=1,E12461,0))*$O$7)</f>
        <v/>
      </c>
      <c r="G12461" s="27" t="str">
        <f aca="false">IF(A12461="","",D12461+E12461+F12461)</f>
        <v/>
      </c>
      <c r="H12461" s="27" t="str">
        <f aca="false">IF(A12461="","",Calculadora!$D$5+SUM($E$7:E12461))</f>
        <v/>
      </c>
      <c r="I12461" s="27" t="str">
        <f aca="false">IF(A12461="","",G12461-H12461)</f>
        <v/>
      </c>
      <c r="J12461" s="27" t="str">
        <f aca="false">IF(A12461="","",IF(C12461=$O$2,G12461,0))</f>
        <v/>
      </c>
    </row>
    <row r="12462" customFormat="false" ht="15" hidden="false" customHeight="false" outlineLevel="0" collapsed="false">
      <c r="A12462" s="25" t="str">
        <f aca="false">IF(ROW()-6&lt;=$O$3,ROW()-6,"")</f>
        <v/>
      </c>
      <c r="B12462" s="25" t="str">
        <f aca="false">IF(A12462="","",INT((A12462-1)/$O$2)+1)</f>
        <v/>
      </c>
      <c r="C12462" s="25" t="str">
        <f aca="false">IF(A12462="","",MOD(A12462-1,$O$2)+1)</f>
        <v/>
      </c>
      <c r="D12462" s="27" t="str">
        <f aca="false">IF(A12462="","",IF(A12462=1,Calculadora!$D$5,G12461))</f>
        <v/>
      </c>
      <c r="E12462" s="27" t="str">
        <f aca="false">IF(A12462="","",IF($O$9=1,IF(MOD(C12462-1,$O$8)=0,Calculadora!$D$6*(1+Calculadora!$D$7)^(B12462-1),0),IF(MOD(C12462,$O$8)=0,Calculadora!$D$6*(1+Calculadora!$D$7)^(B12462-1),0)))</f>
        <v/>
      </c>
      <c r="F12462" s="27" t="str">
        <f aca="false">IF(A12462="","",(D12462+IF($O$9=1,E12462,0))*$O$7)</f>
        <v/>
      </c>
      <c r="G12462" s="27" t="str">
        <f aca="false">IF(A12462="","",D12462+E12462+F12462)</f>
        <v/>
      </c>
      <c r="H12462" s="27" t="str">
        <f aca="false">IF(A12462="","",Calculadora!$D$5+SUM($E$7:E12462))</f>
        <v/>
      </c>
      <c r="I12462" s="27" t="str">
        <f aca="false">IF(A12462="","",G12462-H12462)</f>
        <v/>
      </c>
      <c r="J12462" s="27" t="str">
        <f aca="false">IF(A12462="","",IF(C12462=$O$2,G12462,0))</f>
        <v/>
      </c>
    </row>
    <row r="12463" customFormat="false" ht="15" hidden="false" customHeight="false" outlineLevel="0" collapsed="false">
      <c r="A12463" s="25" t="str">
        <f aca="false">IF(ROW()-6&lt;=$O$3,ROW()-6,"")</f>
        <v/>
      </c>
      <c r="B12463" s="25" t="str">
        <f aca="false">IF(A12463="","",INT((A12463-1)/$O$2)+1)</f>
        <v/>
      </c>
      <c r="C12463" s="25" t="str">
        <f aca="false">IF(A12463="","",MOD(A12463-1,$O$2)+1)</f>
        <v/>
      </c>
      <c r="D12463" s="27" t="str">
        <f aca="false">IF(A12463="","",IF(A12463=1,Calculadora!$D$5,G12462))</f>
        <v/>
      </c>
      <c r="E12463" s="27" t="str">
        <f aca="false">IF(A12463="","",IF($O$9=1,IF(MOD(C12463-1,$O$8)=0,Calculadora!$D$6*(1+Calculadora!$D$7)^(B12463-1),0),IF(MOD(C12463,$O$8)=0,Calculadora!$D$6*(1+Calculadora!$D$7)^(B12463-1),0)))</f>
        <v/>
      </c>
      <c r="F12463" s="27" t="str">
        <f aca="false">IF(A12463="","",(D12463+IF($O$9=1,E12463,0))*$O$7)</f>
        <v/>
      </c>
      <c r="G12463" s="27" t="str">
        <f aca="false">IF(A12463="","",D12463+E12463+F12463)</f>
        <v/>
      </c>
      <c r="H12463" s="27" t="str">
        <f aca="false">IF(A12463="","",Calculadora!$D$5+SUM($E$7:E12463))</f>
        <v/>
      </c>
      <c r="I12463" s="27" t="str">
        <f aca="false">IF(A12463="","",G12463-H12463)</f>
        <v/>
      </c>
      <c r="J12463" s="27" t="str">
        <f aca="false">IF(A12463="","",IF(C12463=$O$2,G12463,0))</f>
        <v/>
      </c>
    </row>
    <row r="12464" customFormat="false" ht="15" hidden="false" customHeight="false" outlineLevel="0" collapsed="false">
      <c r="A12464" s="25" t="str">
        <f aca="false">IF(ROW()-6&lt;=$O$3,ROW()-6,"")</f>
        <v/>
      </c>
      <c r="B12464" s="25" t="str">
        <f aca="false">IF(A12464="","",INT((A12464-1)/$O$2)+1)</f>
        <v/>
      </c>
      <c r="C12464" s="25" t="str">
        <f aca="false">IF(A12464="","",MOD(A12464-1,$O$2)+1)</f>
        <v/>
      </c>
      <c r="D12464" s="27" t="str">
        <f aca="false">IF(A12464="","",IF(A12464=1,Calculadora!$D$5,G12463))</f>
        <v/>
      </c>
      <c r="E12464" s="27" t="str">
        <f aca="false">IF(A12464="","",IF($O$9=1,IF(MOD(C12464-1,$O$8)=0,Calculadora!$D$6*(1+Calculadora!$D$7)^(B12464-1),0),IF(MOD(C12464,$O$8)=0,Calculadora!$D$6*(1+Calculadora!$D$7)^(B12464-1),0)))</f>
        <v/>
      </c>
      <c r="F12464" s="27" t="str">
        <f aca="false">IF(A12464="","",(D12464+IF($O$9=1,E12464,0))*$O$7)</f>
        <v/>
      </c>
      <c r="G12464" s="27" t="str">
        <f aca="false">IF(A12464="","",D12464+E12464+F12464)</f>
        <v/>
      </c>
      <c r="H12464" s="27" t="str">
        <f aca="false">IF(A12464="","",Calculadora!$D$5+SUM($E$7:E12464))</f>
        <v/>
      </c>
      <c r="I12464" s="27" t="str">
        <f aca="false">IF(A12464="","",G12464-H12464)</f>
        <v/>
      </c>
      <c r="J12464" s="27" t="str">
        <f aca="false">IF(A12464="","",IF(C12464=$O$2,G12464,0))</f>
        <v/>
      </c>
    </row>
    <row r="12465" customFormat="false" ht="15" hidden="false" customHeight="false" outlineLevel="0" collapsed="false">
      <c r="A12465" s="25" t="str">
        <f aca="false">IF(ROW()-6&lt;=$O$3,ROW()-6,"")</f>
        <v/>
      </c>
      <c r="B12465" s="25" t="str">
        <f aca="false">IF(A12465="","",INT((A12465-1)/$O$2)+1)</f>
        <v/>
      </c>
      <c r="C12465" s="25" t="str">
        <f aca="false">IF(A12465="","",MOD(A12465-1,$O$2)+1)</f>
        <v/>
      </c>
      <c r="D12465" s="27" t="str">
        <f aca="false">IF(A12465="","",IF(A12465=1,Calculadora!$D$5,G12464))</f>
        <v/>
      </c>
      <c r="E12465" s="27" t="str">
        <f aca="false">IF(A12465="","",IF($O$9=1,IF(MOD(C12465-1,$O$8)=0,Calculadora!$D$6*(1+Calculadora!$D$7)^(B12465-1),0),IF(MOD(C12465,$O$8)=0,Calculadora!$D$6*(1+Calculadora!$D$7)^(B12465-1),0)))</f>
        <v/>
      </c>
      <c r="F12465" s="27" t="str">
        <f aca="false">IF(A12465="","",(D12465+IF($O$9=1,E12465,0))*$O$7)</f>
        <v/>
      </c>
      <c r="G12465" s="27" t="str">
        <f aca="false">IF(A12465="","",D12465+E12465+F12465)</f>
        <v/>
      </c>
      <c r="H12465" s="27" t="str">
        <f aca="false">IF(A12465="","",Calculadora!$D$5+SUM($E$7:E12465))</f>
        <v/>
      </c>
      <c r="I12465" s="27" t="str">
        <f aca="false">IF(A12465="","",G12465-H12465)</f>
        <v/>
      </c>
      <c r="J12465" s="27" t="str">
        <f aca="false">IF(A12465="","",IF(C12465=$O$2,G12465,0))</f>
        <v/>
      </c>
    </row>
    <row r="12466" customFormat="false" ht="15" hidden="false" customHeight="false" outlineLevel="0" collapsed="false">
      <c r="A12466" s="25" t="str">
        <f aca="false">IF(ROW()-6&lt;=$O$3,ROW()-6,"")</f>
        <v/>
      </c>
      <c r="B12466" s="25" t="str">
        <f aca="false">IF(A12466="","",INT((A12466-1)/$O$2)+1)</f>
        <v/>
      </c>
      <c r="C12466" s="25" t="str">
        <f aca="false">IF(A12466="","",MOD(A12466-1,$O$2)+1)</f>
        <v/>
      </c>
      <c r="D12466" s="27" t="str">
        <f aca="false">IF(A12466="","",IF(A12466=1,Calculadora!$D$5,G12465))</f>
        <v/>
      </c>
      <c r="E12466" s="27" t="str">
        <f aca="false">IF(A12466="","",IF($O$9=1,IF(MOD(C12466-1,$O$8)=0,Calculadora!$D$6*(1+Calculadora!$D$7)^(B12466-1),0),IF(MOD(C12466,$O$8)=0,Calculadora!$D$6*(1+Calculadora!$D$7)^(B12466-1),0)))</f>
        <v/>
      </c>
      <c r="F12466" s="27" t="str">
        <f aca="false">IF(A12466="","",(D12466+IF($O$9=1,E12466,0))*$O$7)</f>
        <v/>
      </c>
      <c r="G12466" s="27" t="str">
        <f aca="false">IF(A12466="","",D12466+E12466+F12466)</f>
        <v/>
      </c>
      <c r="H12466" s="27" t="str">
        <f aca="false">IF(A12466="","",Calculadora!$D$5+SUM($E$7:E12466))</f>
        <v/>
      </c>
      <c r="I12466" s="27" t="str">
        <f aca="false">IF(A12466="","",G12466-H12466)</f>
        <v/>
      </c>
      <c r="J12466" s="27" t="str">
        <f aca="false">IF(A12466="","",IF(C12466=$O$2,G12466,0))</f>
        <v/>
      </c>
    </row>
    <row r="12467" customFormat="false" ht="15" hidden="false" customHeight="false" outlineLevel="0" collapsed="false">
      <c r="A12467" s="25" t="str">
        <f aca="false">IF(ROW()-6&lt;=$O$3,ROW()-6,"")</f>
        <v/>
      </c>
      <c r="B12467" s="25" t="str">
        <f aca="false">IF(A12467="","",INT((A12467-1)/$O$2)+1)</f>
        <v/>
      </c>
      <c r="C12467" s="25" t="str">
        <f aca="false">IF(A12467="","",MOD(A12467-1,$O$2)+1)</f>
        <v/>
      </c>
      <c r="D12467" s="27" t="str">
        <f aca="false">IF(A12467="","",IF(A12467=1,Calculadora!$D$5,G12466))</f>
        <v/>
      </c>
      <c r="E12467" s="27" t="str">
        <f aca="false">IF(A12467="","",IF($O$9=1,IF(MOD(C12467-1,$O$8)=0,Calculadora!$D$6*(1+Calculadora!$D$7)^(B12467-1),0),IF(MOD(C12467,$O$8)=0,Calculadora!$D$6*(1+Calculadora!$D$7)^(B12467-1),0)))</f>
        <v/>
      </c>
      <c r="F12467" s="27" t="str">
        <f aca="false">IF(A12467="","",(D12467+IF($O$9=1,E12467,0))*$O$7)</f>
        <v/>
      </c>
      <c r="G12467" s="27" t="str">
        <f aca="false">IF(A12467="","",D12467+E12467+F12467)</f>
        <v/>
      </c>
      <c r="H12467" s="27" t="str">
        <f aca="false">IF(A12467="","",Calculadora!$D$5+SUM($E$7:E12467))</f>
        <v/>
      </c>
      <c r="I12467" s="27" t="str">
        <f aca="false">IF(A12467="","",G12467-H12467)</f>
        <v/>
      </c>
      <c r="J12467" s="27" t="str">
        <f aca="false">IF(A12467="","",IF(C12467=$O$2,G12467,0))</f>
        <v/>
      </c>
    </row>
    <row r="12468" customFormat="false" ht="15" hidden="false" customHeight="false" outlineLevel="0" collapsed="false">
      <c r="A12468" s="25" t="str">
        <f aca="false">IF(ROW()-6&lt;=$O$3,ROW()-6,"")</f>
        <v/>
      </c>
      <c r="B12468" s="25" t="str">
        <f aca="false">IF(A12468="","",INT((A12468-1)/$O$2)+1)</f>
        <v/>
      </c>
      <c r="C12468" s="25" t="str">
        <f aca="false">IF(A12468="","",MOD(A12468-1,$O$2)+1)</f>
        <v/>
      </c>
      <c r="D12468" s="27" t="str">
        <f aca="false">IF(A12468="","",IF(A12468=1,Calculadora!$D$5,G12467))</f>
        <v/>
      </c>
      <c r="E12468" s="27" t="str">
        <f aca="false">IF(A12468="","",IF($O$9=1,IF(MOD(C12468-1,$O$8)=0,Calculadora!$D$6*(1+Calculadora!$D$7)^(B12468-1),0),IF(MOD(C12468,$O$8)=0,Calculadora!$D$6*(1+Calculadora!$D$7)^(B12468-1),0)))</f>
        <v/>
      </c>
      <c r="F12468" s="27" t="str">
        <f aca="false">IF(A12468="","",(D12468+IF($O$9=1,E12468,0))*$O$7)</f>
        <v/>
      </c>
      <c r="G12468" s="27" t="str">
        <f aca="false">IF(A12468="","",D12468+E12468+F12468)</f>
        <v/>
      </c>
      <c r="H12468" s="27" t="str">
        <f aca="false">IF(A12468="","",Calculadora!$D$5+SUM($E$7:E12468))</f>
        <v/>
      </c>
      <c r="I12468" s="27" t="str">
        <f aca="false">IF(A12468="","",G12468-H12468)</f>
        <v/>
      </c>
      <c r="J12468" s="27" t="str">
        <f aca="false">IF(A12468="","",IF(C12468=$O$2,G12468,0))</f>
        <v/>
      </c>
    </row>
    <row r="12469" customFormat="false" ht="15" hidden="false" customHeight="false" outlineLevel="0" collapsed="false">
      <c r="A12469" s="25" t="str">
        <f aca="false">IF(ROW()-6&lt;=$O$3,ROW()-6,"")</f>
        <v/>
      </c>
      <c r="B12469" s="25" t="str">
        <f aca="false">IF(A12469="","",INT((A12469-1)/$O$2)+1)</f>
        <v/>
      </c>
      <c r="C12469" s="25" t="str">
        <f aca="false">IF(A12469="","",MOD(A12469-1,$O$2)+1)</f>
        <v/>
      </c>
      <c r="D12469" s="27" t="str">
        <f aca="false">IF(A12469="","",IF(A12469=1,Calculadora!$D$5,G12468))</f>
        <v/>
      </c>
      <c r="E12469" s="27" t="str">
        <f aca="false">IF(A12469="","",IF($O$9=1,IF(MOD(C12469-1,$O$8)=0,Calculadora!$D$6*(1+Calculadora!$D$7)^(B12469-1),0),IF(MOD(C12469,$O$8)=0,Calculadora!$D$6*(1+Calculadora!$D$7)^(B12469-1),0)))</f>
        <v/>
      </c>
      <c r="F12469" s="27" t="str">
        <f aca="false">IF(A12469="","",(D12469+IF($O$9=1,E12469,0))*$O$7)</f>
        <v/>
      </c>
      <c r="G12469" s="27" t="str">
        <f aca="false">IF(A12469="","",D12469+E12469+F12469)</f>
        <v/>
      </c>
      <c r="H12469" s="27" t="str">
        <f aca="false">IF(A12469="","",Calculadora!$D$5+SUM($E$7:E12469))</f>
        <v/>
      </c>
      <c r="I12469" s="27" t="str">
        <f aca="false">IF(A12469="","",G12469-H12469)</f>
        <v/>
      </c>
      <c r="J12469" s="27" t="str">
        <f aca="false">IF(A12469="","",IF(C12469=$O$2,G12469,0))</f>
        <v/>
      </c>
    </row>
    <row r="12470" customFormat="false" ht="15" hidden="false" customHeight="false" outlineLevel="0" collapsed="false">
      <c r="A12470" s="25" t="str">
        <f aca="false">IF(ROW()-6&lt;=$O$3,ROW()-6,"")</f>
        <v/>
      </c>
      <c r="B12470" s="25" t="str">
        <f aca="false">IF(A12470="","",INT((A12470-1)/$O$2)+1)</f>
        <v/>
      </c>
      <c r="C12470" s="25" t="str">
        <f aca="false">IF(A12470="","",MOD(A12470-1,$O$2)+1)</f>
        <v/>
      </c>
      <c r="D12470" s="27" t="str">
        <f aca="false">IF(A12470="","",IF(A12470=1,Calculadora!$D$5,G12469))</f>
        <v/>
      </c>
      <c r="E12470" s="27" t="str">
        <f aca="false">IF(A12470="","",IF($O$9=1,IF(MOD(C12470-1,$O$8)=0,Calculadora!$D$6*(1+Calculadora!$D$7)^(B12470-1),0),IF(MOD(C12470,$O$8)=0,Calculadora!$D$6*(1+Calculadora!$D$7)^(B12470-1),0)))</f>
        <v/>
      </c>
      <c r="F12470" s="27" t="str">
        <f aca="false">IF(A12470="","",(D12470+IF($O$9=1,E12470,0))*$O$7)</f>
        <v/>
      </c>
      <c r="G12470" s="27" t="str">
        <f aca="false">IF(A12470="","",D12470+E12470+F12470)</f>
        <v/>
      </c>
      <c r="H12470" s="27" t="str">
        <f aca="false">IF(A12470="","",Calculadora!$D$5+SUM($E$7:E12470))</f>
        <v/>
      </c>
      <c r="I12470" s="27" t="str">
        <f aca="false">IF(A12470="","",G12470-H12470)</f>
        <v/>
      </c>
      <c r="J12470" s="27" t="str">
        <f aca="false">IF(A12470="","",IF(C12470=$O$2,G12470,0))</f>
        <v/>
      </c>
    </row>
    <row r="12471" customFormat="false" ht="15" hidden="false" customHeight="false" outlineLevel="0" collapsed="false">
      <c r="A12471" s="25" t="str">
        <f aca="false">IF(ROW()-6&lt;=$O$3,ROW()-6,"")</f>
        <v/>
      </c>
      <c r="B12471" s="25" t="str">
        <f aca="false">IF(A12471="","",INT((A12471-1)/$O$2)+1)</f>
        <v/>
      </c>
      <c r="C12471" s="25" t="str">
        <f aca="false">IF(A12471="","",MOD(A12471-1,$O$2)+1)</f>
        <v/>
      </c>
      <c r="D12471" s="27" t="str">
        <f aca="false">IF(A12471="","",IF(A12471=1,Calculadora!$D$5,G12470))</f>
        <v/>
      </c>
      <c r="E12471" s="27" t="str">
        <f aca="false">IF(A12471="","",IF($O$9=1,IF(MOD(C12471-1,$O$8)=0,Calculadora!$D$6*(1+Calculadora!$D$7)^(B12471-1),0),IF(MOD(C12471,$O$8)=0,Calculadora!$D$6*(1+Calculadora!$D$7)^(B12471-1),0)))</f>
        <v/>
      </c>
      <c r="F12471" s="27" t="str">
        <f aca="false">IF(A12471="","",(D12471+IF($O$9=1,E12471,0))*$O$7)</f>
        <v/>
      </c>
      <c r="G12471" s="27" t="str">
        <f aca="false">IF(A12471="","",D12471+E12471+F12471)</f>
        <v/>
      </c>
      <c r="H12471" s="27" t="str">
        <f aca="false">IF(A12471="","",Calculadora!$D$5+SUM($E$7:E12471))</f>
        <v/>
      </c>
      <c r="I12471" s="27" t="str">
        <f aca="false">IF(A12471="","",G12471-H12471)</f>
        <v/>
      </c>
      <c r="J12471" s="27" t="str">
        <f aca="false">IF(A12471="","",IF(C12471=$O$2,G12471,0))</f>
        <v/>
      </c>
    </row>
    <row r="12472" customFormat="false" ht="15" hidden="false" customHeight="false" outlineLevel="0" collapsed="false">
      <c r="A12472" s="25" t="str">
        <f aca="false">IF(ROW()-6&lt;=$O$3,ROW()-6,"")</f>
        <v/>
      </c>
      <c r="B12472" s="25" t="str">
        <f aca="false">IF(A12472="","",INT((A12472-1)/$O$2)+1)</f>
        <v/>
      </c>
      <c r="C12472" s="25" t="str">
        <f aca="false">IF(A12472="","",MOD(A12472-1,$O$2)+1)</f>
        <v/>
      </c>
      <c r="D12472" s="27" t="str">
        <f aca="false">IF(A12472="","",IF(A12472=1,Calculadora!$D$5,G12471))</f>
        <v/>
      </c>
      <c r="E12472" s="27" t="str">
        <f aca="false">IF(A12472="","",IF($O$9=1,IF(MOD(C12472-1,$O$8)=0,Calculadora!$D$6*(1+Calculadora!$D$7)^(B12472-1),0),IF(MOD(C12472,$O$8)=0,Calculadora!$D$6*(1+Calculadora!$D$7)^(B12472-1),0)))</f>
        <v/>
      </c>
      <c r="F12472" s="27" t="str">
        <f aca="false">IF(A12472="","",(D12472+IF($O$9=1,E12472,0))*$O$7)</f>
        <v/>
      </c>
      <c r="G12472" s="27" t="str">
        <f aca="false">IF(A12472="","",D12472+E12472+F12472)</f>
        <v/>
      </c>
      <c r="H12472" s="27" t="str">
        <f aca="false">IF(A12472="","",Calculadora!$D$5+SUM($E$7:E12472))</f>
        <v/>
      </c>
      <c r="I12472" s="27" t="str">
        <f aca="false">IF(A12472="","",G12472-H12472)</f>
        <v/>
      </c>
      <c r="J12472" s="27" t="str">
        <f aca="false">IF(A12472="","",IF(C12472=$O$2,G12472,0))</f>
        <v/>
      </c>
    </row>
    <row r="12473" customFormat="false" ht="15" hidden="false" customHeight="false" outlineLevel="0" collapsed="false">
      <c r="A12473" s="25" t="str">
        <f aca="false">IF(ROW()-6&lt;=$O$3,ROW()-6,"")</f>
        <v/>
      </c>
      <c r="B12473" s="25" t="str">
        <f aca="false">IF(A12473="","",INT((A12473-1)/$O$2)+1)</f>
        <v/>
      </c>
      <c r="C12473" s="25" t="str">
        <f aca="false">IF(A12473="","",MOD(A12473-1,$O$2)+1)</f>
        <v/>
      </c>
      <c r="D12473" s="27" t="str">
        <f aca="false">IF(A12473="","",IF(A12473=1,Calculadora!$D$5,G12472))</f>
        <v/>
      </c>
      <c r="E12473" s="27" t="str">
        <f aca="false">IF(A12473="","",IF($O$9=1,IF(MOD(C12473-1,$O$8)=0,Calculadora!$D$6*(1+Calculadora!$D$7)^(B12473-1),0),IF(MOD(C12473,$O$8)=0,Calculadora!$D$6*(1+Calculadora!$D$7)^(B12473-1),0)))</f>
        <v/>
      </c>
      <c r="F12473" s="27" t="str">
        <f aca="false">IF(A12473="","",(D12473+IF($O$9=1,E12473,0))*$O$7)</f>
        <v/>
      </c>
      <c r="G12473" s="27" t="str">
        <f aca="false">IF(A12473="","",D12473+E12473+F12473)</f>
        <v/>
      </c>
      <c r="H12473" s="27" t="str">
        <f aca="false">IF(A12473="","",Calculadora!$D$5+SUM($E$7:E12473))</f>
        <v/>
      </c>
      <c r="I12473" s="27" t="str">
        <f aca="false">IF(A12473="","",G12473-H12473)</f>
        <v/>
      </c>
      <c r="J12473" s="27" t="str">
        <f aca="false">IF(A12473="","",IF(C12473=$O$2,G12473,0))</f>
        <v/>
      </c>
    </row>
    <row r="12474" customFormat="false" ht="15" hidden="false" customHeight="false" outlineLevel="0" collapsed="false">
      <c r="A12474" s="25" t="str">
        <f aca="false">IF(ROW()-6&lt;=$O$3,ROW()-6,"")</f>
        <v/>
      </c>
      <c r="B12474" s="25" t="str">
        <f aca="false">IF(A12474="","",INT((A12474-1)/$O$2)+1)</f>
        <v/>
      </c>
      <c r="C12474" s="25" t="str">
        <f aca="false">IF(A12474="","",MOD(A12474-1,$O$2)+1)</f>
        <v/>
      </c>
      <c r="D12474" s="27" t="str">
        <f aca="false">IF(A12474="","",IF(A12474=1,Calculadora!$D$5,G12473))</f>
        <v/>
      </c>
      <c r="E12474" s="27" t="str">
        <f aca="false">IF(A12474="","",IF($O$9=1,IF(MOD(C12474-1,$O$8)=0,Calculadora!$D$6*(1+Calculadora!$D$7)^(B12474-1),0),IF(MOD(C12474,$O$8)=0,Calculadora!$D$6*(1+Calculadora!$D$7)^(B12474-1),0)))</f>
        <v/>
      </c>
      <c r="F12474" s="27" t="str">
        <f aca="false">IF(A12474="","",(D12474+IF($O$9=1,E12474,0))*$O$7)</f>
        <v/>
      </c>
      <c r="G12474" s="27" t="str">
        <f aca="false">IF(A12474="","",D12474+E12474+F12474)</f>
        <v/>
      </c>
      <c r="H12474" s="27" t="str">
        <f aca="false">IF(A12474="","",Calculadora!$D$5+SUM($E$7:E12474))</f>
        <v/>
      </c>
      <c r="I12474" s="27" t="str">
        <f aca="false">IF(A12474="","",G12474-H12474)</f>
        <v/>
      </c>
      <c r="J12474" s="27" t="str">
        <f aca="false">IF(A12474="","",IF(C12474=$O$2,G12474,0))</f>
        <v/>
      </c>
    </row>
    <row r="12475" customFormat="false" ht="15" hidden="false" customHeight="false" outlineLevel="0" collapsed="false">
      <c r="A12475" s="25" t="str">
        <f aca="false">IF(ROW()-6&lt;=$O$3,ROW()-6,"")</f>
        <v/>
      </c>
      <c r="B12475" s="25" t="str">
        <f aca="false">IF(A12475="","",INT((A12475-1)/$O$2)+1)</f>
        <v/>
      </c>
      <c r="C12475" s="25" t="str">
        <f aca="false">IF(A12475="","",MOD(A12475-1,$O$2)+1)</f>
        <v/>
      </c>
      <c r="D12475" s="27" t="str">
        <f aca="false">IF(A12475="","",IF(A12475=1,Calculadora!$D$5,G12474))</f>
        <v/>
      </c>
      <c r="E12475" s="27" t="str">
        <f aca="false">IF(A12475="","",IF($O$9=1,IF(MOD(C12475-1,$O$8)=0,Calculadora!$D$6*(1+Calculadora!$D$7)^(B12475-1),0),IF(MOD(C12475,$O$8)=0,Calculadora!$D$6*(1+Calculadora!$D$7)^(B12475-1),0)))</f>
        <v/>
      </c>
      <c r="F12475" s="27" t="str">
        <f aca="false">IF(A12475="","",(D12475+IF($O$9=1,E12475,0))*$O$7)</f>
        <v/>
      </c>
      <c r="G12475" s="27" t="str">
        <f aca="false">IF(A12475="","",D12475+E12475+F12475)</f>
        <v/>
      </c>
      <c r="H12475" s="27" t="str">
        <f aca="false">IF(A12475="","",Calculadora!$D$5+SUM($E$7:E12475))</f>
        <v/>
      </c>
      <c r="I12475" s="27" t="str">
        <f aca="false">IF(A12475="","",G12475-H12475)</f>
        <v/>
      </c>
      <c r="J12475" s="27" t="str">
        <f aca="false">IF(A12475="","",IF(C12475=$O$2,G12475,0))</f>
        <v/>
      </c>
    </row>
    <row r="12476" customFormat="false" ht="15" hidden="false" customHeight="false" outlineLevel="0" collapsed="false">
      <c r="A12476" s="25" t="str">
        <f aca="false">IF(ROW()-6&lt;=$O$3,ROW()-6,"")</f>
        <v/>
      </c>
      <c r="B12476" s="25" t="str">
        <f aca="false">IF(A12476="","",INT((A12476-1)/$O$2)+1)</f>
        <v/>
      </c>
      <c r="C12476" s="25" t="str">
        <f aca="false">IF(A12476="","",MOD(A12476-1,$O$2)+1)</f>
        <v/>
      </c>
      <c r="D12476" s="27" t="str">
        <f aca="false">IF(A12476="","",IF(A12476=1,Calculadora!$D$5,G12475))</f>
        <v/>
      </c>
      <c r="E12476" s="27" t="str">
        <f aca="false">IF(A12476="","",IF($O$9=1,IF(MOD(C12476-1,$O$8)=0,Calculadora!$D$6*(1+Calculadora!$D$7)^(B12476-1),0),IF(MOD(C12476,$O$8)=0,Calculadora!$D$6*(1+Calculadora!$D$7)^(B12476-1),0)))</f>
        <v/>
      </c>
      <c r="F12476" s="27" t="str">
        <f aca="false">IF(A12476="","",(D12476+IF($O$9=1,E12476,0))*$O$7)</f>
        <v/>
      </c>
      <c r="G12476" s="27" t="str">
        <f aca="false">IF(A12476="","",D12476+E12476+F12476)</f>
        <v/>
      </c>
      <c r="H12476" s="27" t="str">
        <f aca="false">IF(A12476="","",Calculadora!$D$5+SUM($E$7:E12476))</f>
        <v/>
      </c>
      <c r="I12476" s="27" t="str">
        <f aca="false">IF(A12476="","",G12476-H12476)</f>
        <v/>
      </c>
      <c r="J12476" s="27" t="str">
        <f aca="false">IF(A12476="","",IF(C12476=$O$2,G12476,0))</f>
        <v/>
      </c>
    </row>
    <row r="12477" customFormat="false" ht="15" hidden="false" customHeight="false" outlineLevel="0" collapsed="false">
      <c r="A12477" s="25" t="str">
        <f aca="false">IF(ROW()-6&lt;=$O$3,ROW()-6,"")</f>
        <v/>
      </c>
      <c r="B12477" s="25" t="str">
        <f aca="false">IF(A12477="","",INT((A12477-1)/$O$2)+1)</f>
        <v/>
      </c>
      <c r="C12477" s="25" t="str">
        <f aca="false">IF(A12477="","",MOD(A12477-1,$O$2)+1)</f>
        <v/>
      </c>
      <c r="D12477" s="27" t="str">
        <f aca="false">IF(A12477="","",IF(A12477=1,Calculadora!$D$5,G12476))</f>
        <v/>
      </c>
      <c r="E12477" s="27" t="str">
        <f aca="false">IF(A12477="","",IF($O$9=1,IF(MOD(C12477-1,$O$8)=0,Calculadora!$D$6*(1+Calculadora!$D$7)^(B12477-1),0),IF(MOD(C12477,$O$8)=0,Calculadora!$D$6*(1+Calculadora!$D$7)^(B12477-1),0)))</f>
        <v/>
      </c>
      <c r="F12477" s="27" t="str">
        <f aca="false">IF(A12477="","",(D12477+IF($O$9=1,E12477,0))*$O$7)</f>
        <v/>
      </c>
      <c r="G12477" s="27" t="str">
        <f aca="false">IF(A12477="","",D12477+E12477+F12477)</f>
        <v/>
      </c>
      <c r="H12477" s="27" t="str">
        <f aca="false">IF(A12477="","",Calculadora!$D$5+SUM($E$7:E12477))</f>
        <v/>
      </c>
      <c r="I12477" s="27" t="str">
        <f aca="false">IF(A12477="","",G12477-H12477)</f>
        <v/>
      </c>
      <c r="J12477" s="27" t="str">
        <f aca="false">IF(A12477="","",IF(C12477=$O$2,G12477,0))</f>
        <v/>
      </c>
    </row>
    <row r="12478" customFormat="false" ht="15" hidden="false" customHeight="false" outlineLevel="0" collapsed="false">
      <c r="A12478" s="25" t="str">
        <f aca="false">IF(ROW()-6&lt;=$O$3,ROW()-6,"")</f>
        <v/>
      </c>
      <c r="B12478" s="25" t="str">
        <f aca="false">IF(A12478="","",INT((A12478-1)/$O$2)+1)</f>
        <v/>
      </c>
      <c r="C12478" s="25" t="str">
        <f aca="false">IF(A12478="","",MOD(A12478-1,$O$2)+1)</f>
        <v/>
      </c>
      <c r="D12478" s="27" t="str">
        <f aca="false">IF(A12478="","",IF(A12478=1,Calculadora!$D$5,G12477))</f>
        <v/>
      </c>
      <c r="E12478" s="27" t="str">
        <f aca="false">IF(A12478="","",IF($O$9=1,IF(MOD(C12478-1,$O$8)=0,Calculadora!$D$6*(1+Calculadora!$D$7)^(B12478-1),0),IF(MOD(C12478,$O$8)=0,Calculadora!$D$6*(1+Calculadora!$D$7)^(B12478-1),0)))</f>
        <v/>
      </c>
      <c r="F12478" s="27" t="str">
        <f aca="false">IF(A12478="","",(D12478+IF($O$9=1,E12478,0))*$O$7)</f>
        <v/>
      </c>
      <c r="G12478" s="27" t="str">
        <f aca="false">IF(A12478="","",D12478+E12478+F12478)</f>
        <v/>
      </c>
      <c r="H12478" s="27" t="str">
        <f aca="false">IF(A12478="","",Calculadora!$D$5+SUM($E$7:E12478))</f>
        <v/>
      </c>
      <c r="I12478" s="27" t="str">
        <f aca="false">IF(A12478="","",G12478-H12478)</f>
        <v/>
      </c>
      <c r="J12478" s="27" t="str">
        <f aca="false">IF(A12478="","",IF(C12478=$O$2,G12478,0))</f>
        <v/>
      </c>
    </row>
    <row r="12479" customFormat="false" ht="15" hidden="false" customHeight="false" outlineLevel="0" collapsed="false">
      <c r="A12479" s="25" t="str">
        <f aca="false">IF(ROW()-6&lt;=$O$3,ROW()-6,"")</f>
        <v/>
      </c>
      <c r="B12479" s="25" t="str">
        <f aca="false">IF(A12479="","",INT((A12479-1)/$O$2)+1)</f>
        <v/>
      </c>
      <c r="C12479" s="25" t="str">
        <f aca="false">IF(A12479="","",MOD(A12479-1,$O$2)+1)</f>
        <v/>
      </c>
      <c r="D12479" s="27" t="str">
        <f aca="false">IF(A12479="","",IF(A12479=1,Calculadora!$D$5,G12478))</f>
        <v/>
      </c>
      <c r="E12479" s="27" t="str">
        <f aca="false">IF(A12479="","",IF($O$9=1,IF(MOD(C12479-1,$O$8)=0,Calculadora!$D$6*(1+Calculadora!$D$7)^(B12479-1),0),IF(MOD(C12479,$O$8)=0,Calculadora!$D$6*(1+Calculadora!$D$7)^(B12479-1),0)))</f>
        <v/>
      </c>
      <c r="F12479" s="27" t="str">
        <f aca="false">IF(A12479="","",(D12479+IF($O$9=1,E12479,0))*$O$7)</f>
        <v/>
      </c>
      <c r="G12479" s="27" t="str">
        <f aca="false">IF(A12479="","",D12479+E12479+F12479)</f>
        <v/>
      </c>
      <c r="H12479" s="27" t="str">
        <f aca="false">IF(A12479="","",Calculadora!$D$5+SUM($E$7:E12479))</f>
        <v/>
      </c>
      <c r="I12479" s="27" t="str">
        <f aca="false">IF(A12479="","",G12479-H12479)</f>
        <v/>
      </c>
      <c r="J12479" s="27" t="str">
        <f aca="false">IF(A12479="","",IF(C12479=$O$2,G12479,0))</f>
        <v/>
      </c>
    </row>
    <row r="12480" customFormat="false" ht="15" hidden="false" customHeight="false" outlineLevel="0" collapsed="false">
      <c r="A12480" s="25" t="str">
        <f aca="false">IF(ROW()-6&lt;=$O$3,ROW()-6,"")</f>
        <v/>
      </c>
      <c r="B12480" s="25" t="str">
        <f aca="false">IF(A12480="","",INT((A12480-1)/$O$2)+1)</f>
        <v/>
      </c>
      <c r="C12480" s="25" t="str">
        <f aca="false">IF(A12480="","",MOD(A12480-1,$O$2)+1)</f>
        <v/>
      </c>
      <c r="D12480" s="27" t="str">
        <f aca="false">IF(A12480="","",IF(A12480=1,Calculadora!$D$5,G12479))</f>
        <v/>
      </c>
      <c r="E12480" s="27" t="str">
        <f aca="false">IF(A12480="","",IF($O$9=1,IF(MOD(C12480-1,$O$8)=0,Calculadora!$D$6*(1+Calculadora!$D$7)^(B12480-1),0),IF(MOD(C12480,$O$8)=0,Calculadora!$D$6*(1+Calculadora!$D$7)^(B12480-1),0)))</f>
        <v/>
      </c>
      <c r="F12480" s="27" t="str">
        <f aca="false">IF(A12480="","",(D12480+IF($O$9=1,E12480,0))*$O$7)</f>
        <v/>
      </c>
      <c r="G12480" s="27" t="str">
        <f aca="false">IF(A12480="","",D12480+E12480+F12480)</f>
        <v/>
      </c>
      <c r="H12480" s="27" t="str">
        <f aca="false">IF(A12480="","",Calculadora!$D$5+SUM($E$7:E12480))</f>
        <v/>
      </c>
      <c r="I12480" s="27" t="str">
        <f aca="false">IF(A12480="","",G12480-H12480)</f>
        <v/>
      </c>
      <c r="J12480" s="27" t="str">
        <f aca="false">IF(A12480="","",IF(C12480=$O$2,G12480,0))</f>
        <v/>
      </c>
    </row>
    <row r="12481" customFormat="false" ht="15" hidden="false" customHeight="false" outlineLevel="0" collapsed="false">
      <c r="A12481" s="25" t="str">
        <f aca="false">IF(ROW()-6&lt;=$O$3,ROW()-6,"")</f>
        <v/>
      </c>
      <c r="B12481" s="25" t="str">
        <f aca="false">IF(A12481="","",INT((A12481-1)/$O$2)+1)</f>
        <v/>
      </c>
      <c r="C12481" s="25" t="str">
        <f aca="false">IF(A12481="","",MOD(A12481-1,$O$2)+1)</f>
        <v/>
      </c>
      <c r="D12481" s="27" t="str">
        <f aca="false">IF(A12481="","",IF(A12481=1,Calculadora!$D$5,G12480))</f>
        <v/>
      </c>
      <c r="E12481" s="27" t="str">
        <f aca="false">IF(A12481="","",IF($O$9=1,IF(MOD(C12481-1,$O$8)=0,Calculadora!$D$6*(1+Calculadora!$D$7)^(B12481-1),0),IF(MOD(C12481,$O$8)=0,Calculadora!$D$6*(1+Calculadora!$D$7)^(B12481-1),0)))</f>
        <v/>
      </c>
      <c r="F12481" s="27" t="str">
        <f aca="false">IF(A12481="","",(D12481+IF($O$9=1,E12481,0))*$O$7)</f>
        <v/>
      </c>
      <c r="G12481" s="27" t="str">
        <f aca="false">IF(A12481="","",D12481+E12481+F12481)</f>
        <v/>
      </c>
      <c r="H12481" s="27" t="str">
        <f aca="false">IF(A12481="","",Calculadora!$D$5+SUM($E$7:E12481))</f>
        <v/>
      </c>
      <c r="I12481" s="27" t="str">
        <f aca="false">IF(A12481="","",G12481-H12481)</f>
        <v/>
      </c>
      <c r="J12481" s="27" t="str">
        <f aca="false">IF(A12481="","",IF(C12481=$O$2,G12481,0))</f>
        <v/>
      </c>
    </row>
    <row r="12482" customFormat="false" ht="15" hidden="false" customHeight="false" outlineLevel="0" collapsed="false">
      <c r="A12482" s="25" t="str">
        <f aca="false">IF(ROW()-6&lt;=$O$3,ROW()-6,"")</f>
        <v/>
      </c>
      <c r="B12482" s="25" t="str">
        <f aca="false">IF(A12482="","",INT((A12482-1)/$O$2)+1)</f>
        <v/>
      </c>
      <c r="C12482" s="25" t="str">
        <f aca="false">IF(A12482="","",MOD(A12482-1,$O$2)+1)</f>
        <v/>
      </c>
      <c r="D12482" s="27" t="str">
        <f aca="false">IF(A12482="","",IF(A12482=1,Calculadora!$D$5,G12481))</f>
        <v/>
      </c>
      <c r="E12482" s="27" t="str">
        <f aca="false">IF(A12482="","",IF($O$9=1,IF(MOD(C12482-1,$O$8)=0,Calculadora!$D$6*(1+Calculadora!$D$7)^(B12482-1),0),IF(MOD(C12482,$O$8)=0,Calculadora!$D$6*(1+Calculadora!$D$7)^(B12482-1),0)))</f>
        <v/>
      </c>
      <c r="F12482" s="27" t="str">
        <f aca="false">IF(A12482="","",(D12482+IF($O$9=1,E12482,0))*$O$7)</f>
        <v/>
      </c>
      <c r="G12482" s="27" t="str">
        <f aca="false">IF(A12482="","",D12482+E12482+F12482)</f>
        <v/>
      </c>
      <c r="H12482" s="27" t="str">
        <f aca="false">IF(A12482="","",Calculadora!$D$5+SUM($E$7:E12482))</f>
        <v/>
      </c>
      <c r="I12482" s="27" t="str">
        <f aca="false">IF(A12482="","",G12482-H12482)</f>
        <v/>
      </c>
      <c r="J12482" s="27" t="str">
        <f aca="false">IF(A12482="","",IF(C12482=$O$2,G12482,0))</f>
        <v/>
      </c>
    </row>
    <row r="12483" customFormat="false" ht="15" hidden="false" customHeight="false" outlineLevel="0" collapsed="false">
      <c r="A12483" s="25" t="str">
        <f aca="false">IF(ROW()-6&lt;=$O$3,ROW()-6,"")</f>
        <v/>
      </c>
      <c r="B12483" s="25" t="str">
        <f aca="false">IF(A12483="","",INT((A12483-1)/$O$2)+1)</f>
        <v/>
      </c>
      <c r="C12483" s="25" t="str">
        <f aca="false">IF(A12483="","",MOD(A12483-1,$O$2)+1)</f>
        <v/>
      </c>
      <c r="D12483" s="27" t="str">
        <f aca="false">IF(A12483="","",IF(A12483=1,Calculadora!$D$5,G12482))</f>
        <v/>
      </c>
      <c r="E12483" s="27" t="str">
        <f aca="false">IF(A12483="","",IF($O$9=1,IF(MOD(C12483-1,$O$8)=0,Calculadora!$D$6*(1+Calculadora!$D$7)^(B12483-1),0),IF(MOD(C12483,$O$8)=0,Calculadora!$D$6*(1+Calculadora!$D$7)^(B12483-1),0)))</f>
        <v/>
      </c>
      <c r="F12483" s="27" t="str">
        <f aca="false">IF(A12483="","",(D12483+IF($O$9=1,E12483,0))*$O$7)</f>
        <v/>
      </c>
      <c r="G12483" s="27" t="str">
        <f aca="false">IF(A12483="","",D12483+E12483+F12483)</f>
        <v/>
      </c>
      <c r="H12483" s="27" t="str">
        <f aca="false">IF(A12483="","",Calculadora!$D$5+SUM($E$7:E12483))</f>
        <v/>
      </c>
      <c r="I12483" s="27" t="str">
        <f aca="false">IF(A12483="","",G12483-H12483)</f>
        <v/>
      </c>
      <c r="J12483" s="27" t="str">
        <f aca="false">IF(A12483="","",IF(C12483=$O$2,G12483,0))</f>
        <v/>
      </c>
    </row>
    <row r="12484" customFormat="false" ht="15" hidden="false" customHeight="false" outlineLevel="0" collapsed="false">
      <c r="A12484" s="25" t="str">
        <f aca="false">IF(ROW()-6&lt;=$O$3,ROW()-6,"")</f>
        <v/>
      </c>
      <c r="B12484" s="25" t="str">
        <f aca="false">IF(A12484="","",INT((A12484-1)/$O$2)+1)</f>
        <v/>
      </c>
      <c r="C12484" s="25" t="str">
        <f aca="false">IF(A12484="","",MOD(A12484-1,$O$2)+1)</f>
        <v/>
      </c>
      <c r="D12484" s="27" t="str">
        <f aca="false">IF(A12484="","",IF(A12484=1,Calculadora!$D$5,G12483))</f>
        <v/>
      </c>
      <c r="E12484" s="27" t="str">
        <f aca="false">IF(A12484="","",IF($O$9=1,IF(MOD(C12484-1,$O$8)=0,Calculadora!$D$6*(1+Calculadora!$D$7)^(B12484-1),0),IF(MOD(C12484,$O$8)=0,Calculadora!$D$6*(1+Calculadora!$D$7)^(B12484-1),0)))</f>
        <v/>
      </c>
      <c r="F12484" s="27" t="str">
        <f aca="false">IF(A12484="","",(D12484+IF($O$9=1,E12484,0))*$O$7)</f>
        <v/>
      </c>
      <c r="G12484" s="27" t="str">
        <f aca="false">IF(A12484="","",D12484+E12484+F12484)</f>
        <v/>
      </c>
      <c r="H12484" s="27" t="str">
        <f aca="false">IF(A12484="","",Calculadora!$D$5+SUM($E$7:E12484))</f>
        <v/>
      </c>
      <c r="I12484" s="27" t="str">
        <f aca="false">IF(A12484="","",G12484-H12484)</f>
        <v/>
      </c>
      <c r="J12484" s="27" t="str">
        <f aca="false">IF(A12484="","",IF(C12484=$O$2,G12484,0))</f>
        <v/>
      </c>
    </row>
    <row r="12485" customFormat="false" ht="15" hidden="false" customHeight="false" outlineLevel="0" collapsed="false">
      <c r="A12485" s="25" t="str">
        <f aca="false">IF(ROW()-6&lt;=$O$3,ROW()-6,"")</f>
        <v/>
      </c>
      <c r="B12485" s="25" t="str">
        <f aca="false">IF(A12485="","",INT((A12485-1)/$O$2)+1)</f>
        <v/>
      </c>
      <c r="C12485" s="25" t="str">
        <f aca="false">IF(A12485="","",MOD(A12485-1,$O$2)+1)</f>
        <v/>
      </c>
      <c r="D12485" s="27" t="str">
        <f aca="false">IF(A12485="","",IF(A12485=1,Calculadora!$D$5,G12484))</f>
        <v/>
      </c>
      <c r="E12485" s="27" t="str">
        <f aca="false">IF(A12485="","",IF($O$9=1,IF(MOD(C12485-1,$O$8)=0,Calculadora!$D$6*(1+Calculadora!$D$7)^(B12485-1),0),IF(MOD(C12485,$O$8)=0,Calculadora!$D$6*(1+Calculadora!$D$7)^(B12485-1),0)))</f>
        <v/>
      </c>
      <c r="F12485" s="27" t="str">
        <f aca="false">IF(A12485="","",(D12485+IF($O$9=1,E12485,0))*$O$7)</f>
        <v/>
      </c>
      <c r="G12485" s="27" t="str">
        <f aca="false">IF(A12485="","",D12485+E12485+F12485)</f>
        <v/>
      </c>
      <c r="H12485" s="27" t="str">
        <f aca="false">IF(A12485="","",Calculadora!$D$5+SUM($E$7:E12485))</f>
        <v/>
      </c>
      <c r="I12485" s="27" t="str">
        <f aca="false">IF(A12485="","",G12485-H12485)</f>
        <v/>
      </c>
      <c r="J12485" s="27" t="str">
        <f aca="false">IF(A12485="","",IF(C12485=$O$2,G12485,0))</f>
        <v/>
      </c>
    </row>
    <row r="12486" customFormat="false" ht="15" hidden="false" customHeight="false" outlineLevel="0" collapsed="false">
      <c r="A12486" s="25" t="str">
        <f aca="false">IF(ROW()-6&lt;=$O$3,ROW()-6,"")</f>
        <v/>
      </c>
      <c r="B12486" s="25" t="str">
        <f aca="false">IF(A12486="","",INT((A12486-1)/$O$2)+1)</f>
        <v/>
      </c>
      <c r="C12486" s="25" t="str">
        <f aca="false">IF(A12486="","",MOD(A12486-1,$O$2)+1)</f>
        <v/>
      </c>
      <c r="D12486" s="27" t="str">
        <f aca="false">IF(A12486="","",IF(A12486=1,Calculadora!$D$5,G12485))</f>
        <v/>
      </c>
      <c r="E12486" s="27" t="str">
        <f aca="false">IF(A12486="","",IF($O$9=1,IF(MOD(C12486-1,$O$8)=0,Calculadora!$D$6*(1+Calculadora!$D$7)^(B12486-1),0),IF(MOD(C12486,$O$8)=0,Calculadora!$D$6*(1+Calculadora!$D$7)^(B12486-1),0)))</f>
        <v/>
      </c>
      <c r="F12486" s="27" t="str">
        <f aca="false">IF(A12486="","",(D12486+IF($O$9=1,E12486,0))*$O$7)</f>
        <v/>
      </c>
      <c r="G12486" s="27" t="str">
        <f aca="false">IF(A12486="","",D12486+E12486+F12486)</f>
        <v/>
      </c>
      <c r="H12486" s="27" t="str">
        <f aca="false">IF(A12486="","",Calculadora!$D$5+SUM($E$7:E12486))</f>
        <v/>
      </c>
      <c r="I12486" s="27" t="str">
        <f aca="false">IF(A12486="","",G12486-H12486)</f>
        <v/>
      </c>
      <c r="J12486" s="27" t="str">
        <f aca="false">IF(A12486="","",IF(C12486=$O$2,G12486,0))</f>
        <v/>
      </c>
    </row>
    <row r="12487" customFormat="false" ht="15" hidden="false" customHeight="false" outlineLevel="0" collapsed="false">
      <c r="A12487" s="25" t="str">
        <f aca="false">IF(ROW()-6&lt;=$O$3,ROW()-6,"")</f>
        <v/>
      </c>
      <c r="B12487" s="25" t="str">
        <f aca="false">IF(A12487="","",INT((A12487-1)/$O$2)+1)</f>
        <v/>
      </c>
      <c r="C12487" s="25" t="str">
        <f aca="false">IF(A12487="","",MOD(A12487-1,$O$2)+1)</f>
        <v/>
      </c>
      <c r="D12487" s="27" t="str">
        <f aca="false">IF(A12487="","",IF(A12487=1,Calculadora!$D$5,G12486))</f>
        <v/>
      </c>
      <c r="E12487" s="27" t="str">
        <f aca="false">IF(A12487="","",IF($O$9=1,IF(MOD(C12487-1,$O$8)=0,Calculadora!$D$6*(1+Calculadora!$D$7)^(B12487-1),0),IF(MOD(C12487,$O$8)=0,Calculadora!$D$6*(1+Calculadora!$D$7)^(B12487-1),0)))</f>
        <v/>
      </c>
      <c r="F12487" s="27" t="str">
        <f aca="false">IF(A12487="","",(D12487+IF($O$9=1,E12487,0))*$O$7)</f>
        <v/>
      </c>
      <c r="G12487" s="27" t="str">
        <f aca="false">IF(A12487="","",D12487+E12487+F12487)</f>
        <v/>
      </c>
      <c r="H12487" s="27" t="str">
        <f aca="false">IF(A12487="","",Calculadora!$D$5+SUM($E$7:E12487))</f>
        <v/>
      </c>
      <c r="I12487" s="27" t="str">
        <f aca="false">IF(A12487="","",G12487-H12487)</f>
        <v/>
      </c>
      <c r="J12487" s="27" t="str">
        <f aca="false">IF(A12487="","",IF(C12487=$O$2,G12487,0))</f>
        <v/>
      </c>
    </row>
    <row r="12488" customFormat="false" ht="15" hidden="false" customHeight="false" outlineLevel="0" collapsed="false">
      <c r="A12488" s="25" t="str">
        <f aca="false">IF(ROW()-6&lt;=$O$3,ROW()-6,"")</f>
        <v/>
      </c>
      <c r="B12488" s="25" t="str">
        <f aca="false">IF(A12488="","",INT((A12488-1)/$O$2)+1)</f>
        <v/>
      </c>
      <c r="C12488" s="25" t="str">
        <f aca="false">IF(A12488="","",MOD(A12488-1,$O$2)+1)</f>
        <v/>
      </c>
      <c r="D12488" s="27" t="str">
        <f aca="false">IF(A12488="","",IF(A12488=1,Calculadora!$D$5,G12487))</f>
        <v/>
      </c>
      <c r="E12488" s="27" t="str">
        <f aca="false">IF(A12488="","",IF($O$9=1,IF(MOD(C12488-1,$O$8)=0,Calculadora!$D$6*(1+Calculadora!$D$7)^(B12488-1),0),IF(MOD(C12488,$O$8)=0,Calculadora!$D$6*(1+Calculadora!$D$7)^(B12488-1),0)))</f>
        <v/>
      </c>
      <c r="F12488" s="27" t="str">
        <f aca="false">IF(A12488="","",(D12488+IF($O$9=1,E12488,0))*$O$7)</f>
        <v/>
      </c>
      <c r="G12488" s="27" t="str">
        <f aca="false">IF(A12488="","",D12488+E12488+F12488)</f>
        <v/>
      </c>
      <c r="H12488" s="27" t="str">
        <f aca="false">IF(A12488="","",Calculadora!$D$5+SUM($E$7:E12488))</f>
        <v/>
      </c>
      <c r="I12488" s="27" t="str">
        <f aca="false">IF(A12488="","",G12488-H12488)</f>
        <v/>
      </c>
      <c r="J12488" s="27" t="str">
        <f aca="false">IF(A12488="","",IF(C12488=$O$2,G12488,0))</f>
        <v/>
      </c>
    </row>
    <row r="12489" customFormat="false" ht="15" hidden="false" customHeight="false" outlineLevel="0" collapsed="false">
      <c r="A12489" s="25" t="str">
        <f aca="false">IF(ROW()-6&lt;=$O$3,ROW()-6,"")</f>
        <v/>
      </c>
      <c r="B12489" s="25" t="str">
        <f aca="false">IF(A12489="","",INT((A12489-1)/$O$2)+1)</f>
        <v/>
      </c>
      <c r="C12489" s="25" t="str">
        <f aca="false">IF(A12489="","",MOD(A12489-1,$O$2)+1)</f>
        <v/>
      </c>
      <c r="D12489" s="27" t="str">
        <f aca="false">IF(A12489="","",IF(A12489=1,Calculadora!$D$5,G12488))</f>
        <v/>
      </c>
      <c r="E12489" s="27" t="str">
        <f aca="false">IF(A12489="","",IF($O$9=1,IF(MOD(C12489-1,$O$8)=0,Calculadora!$D$6*(1+Calculadora!$D$7)^(B12489-1),0),IF(MOD(C12489,$O$8)=0,Calculadora!$D$6*(1+Calculadora!$D$7)^(B12489-1),0)))</f>
        <v/>
      </c>
      <c r="F12489" s="27" t="str">
        <f aca="false">IF(A12489="","",(D12489+IF($O$9=1,E12489,0))*$O$7)</f>
        <v/>
      </c>
      <c r="G12489" s="27" t="str">
        <f aca="false">IF(A12489="","",D12489+E12489+F12489)</f>
        <v/>
      </c>
      <c r="H12489" s="27" t="str">
        <f aca="false">IF(A12489="","",Calculadora!$D$5+SUM($E$7:E12489))</f>
        <v/>
      </c>
      <c r="I12489" s="27" t="str">
        <f aca="false">IF(A12489="","",G12489-H12489)</f>
        <v/>
      </c>
      <c r="J12489" s="27" t="str">
        <f aca="false">IF(A12489="","",IF(C12489=$O$2,G12489,0))</f>
        <v/>
      </c>
    </row>
    <row r="12490" customFormat="false" ht="15" hidden="false" customHeight="false" outlineLevel="0" collapsed="false">
      <c r="A12490" s="25" t="str">
        <f aca="false">IF(ROW()-6&lt;=$O$3,ROW()-6,"")</f>
        <v/>
      </c>
      <c r="B12490" s="25" t="str">
        <f aca="false">IF(A12490="","",INT((A12490-1)/$O$2)+1)</f>
        <v/>
      </c>
      <c r="C12490" s="25" t="str">
        <f aca="false">IF(A12490="","",MOD(A12490-1,$O$2)+1)</f>
        <v/>
      </c>
      <c r="D12490" s="27" t="str">
        <f aca="false">IF(A12490="","",IF(A12490=1,Calculadora!$D$5,G12489))</f>
        <v/>
      </c>
      <c r="E12490" s="27" t="str">
        <f aca="false">IF(A12490="","",IF($O$9=1,IF(MOD(C12490-1,$O$8)=0,Calculadora!$D$6*(1+Calculadora!$D$7)^(B12490-1),0),IF(MOD(C12490,$O$8)=0,Calculadora!$D$6*(1+Calculadora!$D$7)^(B12490-1),0)))</f>
        <v/>
      </c>
      <c r="F12490" s="27" t="str">
        <f aca="false">IF(A12490="","",(D12490+IF($O$9=1,E12490,0))*$O$7)</f>
        <v/>
      </c>
      <c r="G12490" s="27" t="str">
        <f aca="false">IF(A12490="","",D12490+E12490+F12490)</f>
        <v/>
      </c>
      <c r="H12490" s="27" t="str">
        <f aca="false">IF(A12490="","",Calculadora!$D$5+SUM($E$7:E12490))</f>
        <v/>
      </c>
      <c r="I12490" s="27" t="str">
        <f aca="false">IF(A12490="","",G12490-H12490)</f>
        <v/>
      </c>
      <c r="J12490" s="27" t="str">
        <f aca="false">IF(A12490="","",IF(C12490=$O$2,G12490,0))</f>
        <v/>
      </c>
    </row>
    <row r="12491" customFormat="false" ht="15" hidden="false" customHeight="false" outlineLevel="0" collapsed="false">
      <c r="A12491" s="25" t="str">
        <f aca="false">IF(ROW()-6&lt;=$O$3,ROW()-6,"")</f>
        <v/>
      </c>
      <c r="B12491" s="25" t="str">
        <f aca="false">IF(A12491="","",INT((A12491-1)/$O$2)+1)</f>
        <v/>
      </c>
      <c r="C12491" s="25" t="str">
        <f aca="false">IF(A12491="","",MOD(A12491-1,$O$2)+1)</f>
        <v/>
      </c>
      <c r="D12491" s="27" t="str">
        <f aca="false">IF(A12491="","",IF(A12491=1,Calculadora!$D$5,G12490))</f>
        <v/>
      </c>
      <c r="E12491" s="27" t="str">
        <f aca="false">IF(A12491="","",IF($O$9=1,IF(MOD(C12491-1,$O$8)=0,Calculadora!$D$6*(1+Calculadora!$D$7)^(B12491-1),0),IF(MOD(C12491,$O$8)=0,Calculadora!$D$6*(1+Calculadora!$D$7)^(B12491-1),0)))</f>
        <v/>
      </c>
      <c r="F12491" s="27" t="str">
        <f aca="false">IF(A12491="","",(D12491+IF($O$9=1,E12491,0))*$O$7)</f>
        <v/>
      </c>
      <c r="G12491" s="27" t="str">
        <f aca="false">IF(A12491="","",D12491+E12491+F12491)</f>
        <v/>
      </c>
      <c r="H12491" s="27" t="str">
        <f aca="false">IF(A12491="","",Calculadora!$D$5+SUM($E$7:E12491))</f>
        <v/>
      </c>
      <c r="I12491" s="27" t="str">
        <f aca="false">IF(A12491="","",G12491-H12491)</f>
        <v/>
      </c>
      <c r="J12491" s="27" t="str">
        <f aca="false">IF(A12491="","",IF(C12491=$O$2,G12491,0))</f>
        <v/>
      </c>
    </row>
    <row r="12492" customFormat="false" ht="15" hidden="false" customHeight="false" outlineLevel="0" collapsed="false">
      <c r="A12492" s="25" t="str">
        <f aca="false">IF(ROW()-6&lt;=$O$3,ROW()-6,"")</f>
        <v/>
      </c>
      <c r="B12492" s="25" t="str">
        <f aca="false">IF(A12492="","",INT((A12492-1)/$O$2)+1)</f>
        <v/>
      </c>
      <c r="C12492" s="25" t="str">
        <f aca="false">IF(A12492="","",MOD(A12492-1,$O$2)+1)</f>
        <v/>
      </c>
      <c r="D12492" s="27" t="str">
        <f aca="false">IF(A12492="","",IF(A12492=1,Calculadora!$D$5,G12491))</f>
        <v/>
      </c>
      <c r="E12492" s="27" t="str">
        <f aca="false">IF(A12492="","",IF($O$9=1,IF(MOD(C12492-1,$O$8)=0,Calculadora!$D$6*(1+Calculadora!$D$7)^(B12492-1),0),IF(MOD(C12492,$O$8)=0,Calculadora!$D$6*(1+Calculadora!$D$7)^(B12492-1),0)))</f>
        <v/>
      </c>
      <c r="F12492" s="27" t="str">
        <f aca="false">IF(A12492="","",(D12492+IF($O$9=1,E12492,0))*$O$7)</f>
        <v/>
      </c>
      <c r="G12492" s="27" t="str">
        <f aca="false">IF(A12492="","",D12492+E12492+F12492)</f>
        <v/>
      </c>
      <c r="H12492" s="27" t="str">
        <f aca="false">IF(A12492="","",Calculadora!$D$5+SUM($E$7:E12492))</f>
        <v/>
      </c>
      <c r="I12492" s="27" t="str">
        <f aca="false">IF(A12492="","",G12492-H12492)</f>
        <v/>
      </c>
      <c r="J12492" s="27" t="str">
        <f aca="false">IF(A12492="","",IF(C12492=$O$2,G12492,0))</f>
        <v/>
      </c>
    </row>
    <row r="12493" customFormat="false" ht="15" hidden="false" customHeight="false" outlineLevel="0" collapsed="false">
      <c r="A12493" s="25" t="str">
        <f aca="false">IF(ROW()-6&lt;=$O$3,ROW()-6,"")</f>
        <v/>
      </c>
      <c r="B12493" s="25" t="str">
        <f aca="false">IF(A12493="","",INT((A12493-1)/$O$2)+1)</f>
        <v/>
      </c>
      <c r="C12493" s="25" t="str">
        <f aca="false">IF(A12493="","",MOD(A12493-1,$O$2)+1)</f>
        <v/>
      </c>
      <c r="D12493" s="27" t="str">
        <f aca="false">IF(A12493="","",IF(A12493=1,Calculadora!$D$5,G12492))</f>
        <v/>
      </c>
      <c r="E12493" s="27" t="str">
        <f aca="false">IF(A12493="","",IF($O$9=1,IF(MOD(C12493-1,$O$8)=0,Calculadora!$D$6*(1+Calculadora!$D$7)^(B12493-1),0),IF(MOD(C12493,$O$8)=0,Calculadora!$D$6*(1+Calculadora!$D$7)^(B12493-1),0)))</f>
        <v/>
      </c>
      <c r="F12493" s="27" t="str">
        <f aca="false">IF(A12493="","",(D12493+IF($O$9=1,E12493,0))*$O$7)</f>
        <v/>
      </c>
      <c r="G12493" s="27" t="str">
        <f aca="false">IF(A12493="","",D12493+E12493+F12493)</f>
        <v/>
      </c>
      <c r="H12493" s="27" t="str">
        <f aca="false">IF(A12493="","",Calculadora!$D$5+SUM($E$7:E12493))</f>
        <v/>
      </c>
      <c r="I12493" s="27" t="str">
        <f aca="false">IF(A12493="","",G12493-H12493)</f>
        <v/>
      </c>
      <c r="J12493" s="27" t="str">
        <f aca="false">IF(A12493="","",IF(C12493=$O$2,G12493,0))</f>
        <v/>
      </c>
    </row>
    <row r="12494" customFormat="false" ht="15" hidden="false" customHeight="false" outlineLevel="0" collapsed="false">
      <c r="A12494" s="25" t="str">
        <f aca="false">IF(ROW()-6&lt;=$O$3,ROW()-6,"")</f>
        <v/>
      </c>
      <c r="B12494" s="25" t="str">
        <f aca="false">IF(A12494="","",INT((A12494-1)/$O$2)+1)</f>
        <v/>
      </c>
      <c r="C12494" s="25" t="str">
        <f aca="false">IF(A12494="","",MOD(A12494-1,$O$2)+1)</f>
        <v/>
      </c>
      <c r="D12494" s="27" t="str">
        <f aca="false">IF(A12494="","",IF(A12494=1,Calculadora!$D$5,G12493))</f>
        <v/>
      </c>
      <c r="E12494" s="27" t="str">
        <f aca="false">IF(A12494="","",IF($O$9=1,IF(MOD(C12494-1,$O$8)=0,Calculadora!$D$6*(1+Calculadora!$D$7)^(B12494-1),0),IF(MOD(C12494,$O$8)=0,Calculadora!$D$6*(1+Calculadora!$D$7)^(B12494-1),0)))</f>
        <v/>
      </c>
      <c r="F12494" s="27" t="str">
        <f aca="false">IF(A12494="","",(D12494+IF($O$9=1,E12494,0))*$O$7)</f>
        <v/>
      </c>
      <c r="G12494" s="27" t="str">
        <f aca="false">IF(A12494="","",D12494+E12494+F12494)</f>
        <v/>
      </c>
      <c r="H12494" s="27" t="str">
        <f aca="false">IF(A12494="","",Calculadora!$D$5+SUM($E$7:E12494))</f>
        <v/>
      </c>
      <c r="I12494" s="27" t="str">
        <f aca="false">IF(A12494="","",G12494-H12494)</f>
        <v/>
      </c>
      <c r="J12494" s="27" t="str">
        <f aca="false">IF(A12494="","",IF(C12494=$O$2,G12494,0))</f>
        <v/>
      </c>
    </row>
    <row r="12495" customFormat="false" ht="15" hidden="false" customHeight="false" outlineLevel="0" collapsed="false">
      <c r="A12495" s="25" t="str">
        <f aca="false">IF(ROW()-6&lt;=$O$3,ROW()-6,"")</f>
        <v/>
      </c>
      <c r="B12495" s="25" t="str">
        <f aca="false">IF(A12495="","",INT((A12495-1)/$O$2)+1)</f>
        <v/>
      </c>
      <c r="C12495" s="25" t="str">
        <f aca="false">IF(A12495="","",MOD(A12495-1,$O$2)+1)</f>
        <v/>
      </c>
      <c r="D12495" s="27" t="str">
        <f aca="false">IF(A12495="","",IF(A12495=1,Calculadora!$D$5,G12494))</f>
        <v/>
      </c>
      <c r="E12495" s="27" t="str">
        <f aca="false">IF(A12495="","",IF($O$9=1,IF(MOD(C12495-1,$O$8)=0,Calculadora!$D$6*(1+Calculadora!$D$7)^(B12495-1),0),IF(MOD(C12495,$O$8)=0,Calculadora!$D$6*(1+Calculadora!$D$7)^(B12495-1),0)))</f>
        <v/>
      </c>
      <c r="F12495" s="27" t="str">
        <f aca="false">IF(A12495="","",(D12495+IF($O$9=1,E12495,0))*$O$7)</f>
        <v/>
      </c>
      <c r="G12495" s="27" t="str">
        <f aca="false">IF(A12495="","",D12495+E12495+F12495)</f>
        <v/>
      </c>
      <c r="H12495" s="27" t="str">
        <f aca="false">IF(A12495="","",Calculadora!$D$5+SUM($E$7:E12495))</f>
        <v/>
      </c>
      <c r="I12495" s="27" t="str">
        <f aca="false">IF(A12495="","",G12495-H12495)</f>
        <v/>
      </c>
      <c r="J12495" s="27" t="str">
        <f aca="false">IF(A12495="","",IF(C12495=$O$2,G12495,0))</f>
        <v/>
      </c>
    </row>
    <row r="12496" customFormat="false" ht="15" hidden="false" customHeight="false" outlineLevel="0" collapsed="false">
      <c r="A12496" s="25" t="str">
        <f aca="false">IF(ROW()-6&lt;=$O$3,ROW()-6,"")</f>
        <v/>
      </c>
      <c r="B12496" s="25" t="str">
        <f aca="false">IF(A12496="","",INT((A12496-1)/$O$2)+1)</f>
        <v/>
      </c>
      <c r="C12496" s="25" t="str">
        <f aca="false">IF(A12496="","",MOD(A12496-1,$O$2)+1)</f>
        <v/>
      </c>
      <c r="D12496" s="27" t="str">
        <f aca="false">IF(A12496="","",IF(A12496=1,Calculadora!$D$5,G12495))</f>
        <v/>
      </c>
      <c r="E12496" s="27" t="str">
        <f aca="false">IF(A12496="","",IF($O$9=1,IF(MOD(C12496-1,$O$8)=0,Calculadora!$D$6*(1+Calculadora!$D$7)^(B12496-1),0),IF(MOD(C12496,$O$8)=0,Calculadora!$D$6*(1+Calculadora!$D$7)^(B12496-1),0)))</f>
        <v/>
      </c>
      <c r="F12496" s="27" t="str">
        <f aca="false">IF(A12496="","",(D12496+IF($O$9=1,E12496,0))*$O$7)</f>
        <v/>
      </c>
      <c r="G12496" s="27" t="str">
        <f aca="false">IF(A12496="","",D12496+E12496+F12496)</f>
        <v/>
      </c>
      <c r="H12496" s="27" t="str">
        <f aca="false">IF(A12496="","",Calculadora!$D$5+SUM($E$7:E12496))</f>
        <v/>
      </c>
      <c r="I12496" s="27" t="str">
        <f aca="false">IF(A12496="","",G12496-H12496)</f>
        <v/>
      </c>
      <c r="J12496" s="27" t="str">
        <f aca="false">IF(A12496="","",IF(C12496=$O$2,G12496,0))</f>
        <v/>
      </c>
    </row>
    <row r="12497" customFormat="false" ht="15" hidden="false" customHeight="false" outlineLevel="0" collapsed="false">
      <c r="A12497" s="25" t="str">
        <f aca="false">IF(ROW()-6&lt;=$O$3,ROW()-6,"")</f>
        <v/>
      </c>
      <c r="B12497" s="25" t="str">
        <f aca="false">IF(A12497="","",INT((A12497-1)/$O$2)+1)</f>
        <v/>
      </c>
      <c r="C12497" s="25" t="str">
        <f aca="false">IF(A12497="","",MOD(A12497-1,$O$2)+1)</f>
        <v/>
      </c>
      <c r="D12497" s="27" t="str">
        <f aca="false">IF(A12497="","",IF(A12497=1,Calculadora!$D$5,G12496))</f>
        <v/>
      </c>
      <c r="E12497" s="27" t="str">
        <f aca="false">IF(A12497="","",IF($O$9=1,IF(MOD(C12497-1,$O$8)=0,Calculadora!$D$6*(1+Calculadora!$D$7)^(B12497-1),0),IF(MOD(C12497,$O$8)=0,Calculadora!$D$6*(1+Calculadora!$D$7)^(B12497-1),0)))</f>
        <v/>
      </c>
      <c r="F12497" s="27" t="str">
        <f aca="false">IF(A12497="","",(D12497+IF($O$9=1,E12497,0))*$O$7)</f>
        <v/>
      </c>
      <c r="G12497" s="27" t="str">
        <f aca="false">IF(A12497="","",D12497+E12497+F12497)</f>
        <v/>
      </c>
      <c r="H12497" s="27" t="str">
        <f aca="false">IF(A12497="","",Calculadora!$D$5+SUM($E$7:E12497))</f>
        <v/>
      </c>
      <c r="I12497" s="27" t="str">
        <f aca="false">IF(A12497="","",G12497-H12497)</f>
        <v/>
      </c>
      <c r="J12497" s="27" t="str">
        <f aca="false">IF(A12497="","",IF(C12497=$O$2,G12497,0))</f>
        <v/>
      </c>
    </row>
    <row r="12498" customFormat="false" ht="15" hidden="false" customHeight="false" outlineLevel="0" collapsed="false">
      <c r="A12498" s="25" t="str">
        <f aca="false">IF(ROW()-6&lt;=$O$3,ROW()-6,"")</f>
        <v/>
      </c>
      <c r="B12498" s="25" t="str">
        <f aca="false">IF(A12498="","",INT((A12498-1)/$O$2)+1)</f>
        <v/>
      </c>
      <c r="C12498" s="25" t="str">
        <f aca="false">IF(A12498="","",MOD(A12498-1,$O$2)+1)</f>
        <v/>
      </c>
      <c r="D12498" s="27" t="str">
        <f aca="false">IF(A12498="","",IF(A12498=1,Calculadora!$D$5,G12497))</f>
        <v/>
      </c>
      <c r="E12498" s="27" t="str">
        <f aca="false">IF(A12498="","",IF($O$9=1,IF(MOD(C12498-1,$O$8)=0,Calculadora!$D$6*(1+Calculadora!$D$7)^(B12498-1),0),IF(MOD(C12498,$O$8)=0,Calculadora!$D$6*(1+Calculadora!$D$7)^(B12498-1),0)))</f>
        <v/>
      </c>
      <c r="F12498" s="27" t="str">
        <f aca="false">IF(A12498="","",(D12498+IF($O$9=1,E12498,0))*$O$7)</f>
        <v/>
      </c>
      <c r="G12498" s="27" t="str">
        <f aca="false">IF(A12498="","",D12498+E12498+F12498)</f>
        <v/>
      </c>
      <c r="H12498" s="27" t="str">
        <f aca="false">IF(A12498="","",Calculadora!$D$5+SUM($E$7:E12498))</f>
        <v/>
      </c>
      <c r="I12498" s="27" t="str">
        <f aca="false">IF(A12498="","",G12498-H12498)</f>
        <v/>
      </c>
      <c r="J12498" s="27" t="str">
        <f aca="false">IF(A12498="","",IF(C12498=$O$2,G12498,0))</f>
        <v/>
      </c>
    </row>
    <row r="12499" customFormat="false" ht="15" hidden="false" customHeight="false" outlineLevel="0" collapsed="false">
      <c r="A12499" s="25" t="str">
        <f aca="false">IF(ROW()-6&lt;=$O$3,ROW()-6,"")</f>
        <v/>
      </c>
      <c r="B12499" s="25" t="str">
        <f aca="false">IF(A12499="","",INT((A12499-1)/$O$2)+1)</f>
        <v/>
      </c>
      <c r="C12499" s="25" t="str">
        <f aca="false">IF(A12499="","",MOD(A12499-1,$O$2)+1)</f>
        <v/>
      </c>
      <c r="D12499" s="27" t="str">
        <f aca="false">IF(A12499="","",IF(A12499=1,Calculadora!$D$5,G12498))</f>
        <v/>
      </c>
      <c r="E12499" s="27" t="str">
        <f aca="false">IF(A12499="","",IF($O$9=1,IF(MOD(C12499-1,$O$8)=0,Calculadora!$D$6*(1+Calculadora!$D$7)^(B12499-1),0),IF(MOD(C12499,$O$8)=0,Calculadora!$D$6*(1+Calculadora!$D$7)^(B12499-1),0)))</f>
        <v/>
      </c>
      <c r="F12499" s="27" t="str">
        <f aca="false">IF(A12499="","",(D12499+IF($O$9=1,E12499,0))*$O$7)</f>
        <v/>
      </c>
      <c r="G12499" s="27" t="str">
        <f aca="false">IF(A12499="","",D12499+E12499+F12499)</f>
        <v/>
      </c>
      <c r="H12499" s="27" t="str">
        <f aca="false">IF(A12499="","",Calculadora!$D$5+SUM($E$7:E12499))</f>
        <v/>
      </c>
      <c r="I12499" s="27" t="str">
        <f aca="false">IF(A12499="","",G12499-H12499)</f>
        <v/>
      </c>
      <c r="J12499" s="27" t="str">
        <f aca="false">IF(A12499="","",IF(C12499=$O$2,G12499,0))</f>
        <v/>
      </c>
    </row>
    <row r="12500" customFormat="false" ht="15" hidden="false" customHeight="false" outlineLevel="0" collapsed="false">
      <c r="A12500" s="25" t="str">
        <f aca="false">IF(ROW()-6&lt;=$O$3,ROW()-6,"")</f>
        <v/>
      </c>
      <c r="B12500" s="25" t="str">
        <f aca="false">IF(A12500="","",INT((A12500-1)/$O$2)+1)</f>
        <v/>
      </c>
      <c r="C12500" s="25" t="str">
        <f aca="false">IF(A12500="","",MOD(A12500-1,$O$2)+1)</f>
        <v/>
      </c>
      <c r="D12500" s="27" t="str">
        <f aca="false">IF(A12500="","",IF(A12500=1,Calculadora!$D$5,G12499))</f>
        <v/>
      </c>
      <c r="E12500" s="27" t="str">
        <f aca="false">IF(A12500="","",IF($O$9=1,IF(MOD(C12500-1,$O$8)=0,Calculadora!$D$6*(1+Calculadora!$D$7)^(B12500-1),0),IF(MOD(C12500,$O$8)=0,Calculadora!$D$6*(1+Calculadora!$D$7)^(B12500-1),0)))</f>
        <v/>
      </c>
      <c r="F12500" s="27" t="str">
        <f aca="false">IF(A12500="","",(D12500+IF($O$9=1,E12500,0))*$O$7)</f>
        <v/>
      </c>
      <c r="G12500" s="27" t="str">
        <f aca="false">IF(A12500="","",D12500+E12500+F12500)</f>
        <v/>
      </c>
      <c r="H12500" s="27" t="str">
        <f aca="false">IF(A12500="","",Calculadora!$D$5+SUM($E$7:E12500))</f>
        <v/>
      </c>
      <c r="I12500" s="27" t="str">
        <f aca="false">IF(A12500="","",G12500-H12500)</f>
        <v/>
      </c>
      <c r="J12500" s="27" t="str">
        <f aca="false">IF(A12500="","",IF(C12500=$O$2,G12500,0))</f>
        <v/>
      </c>
    </row>
    <row r="12501" customFormat="false" ht="15" hidden="false" customHeight="false" outlineLevel="0" collapsed="false">
      <c r="A12501" s="25" t="str">
        <f aca="false">IF(ROW()-6&lt;=$O$3,ROW()-6,"")</f>
        <v/>
      </c>
      <c r="B12501" s="25" t="str">
        <f aca="false">IF(A12501="","",INT((A12501-1)/$O$2)+1)</f>
        <v/>
      </c>
      <c r="C12501" s="25" t="str">
        <f aca="false">IF(A12501="","",MOD(A12501-1,$O$2)+1)</f>
        <v/>
      </c>
      <c r="D12501" s="27" t="str">
        <f aca="false">IF(A12501="","",IF(A12501=1,Calculadora!$D$5,G12500))</f>
        <v/>
      </c>
      <c r="E12501" s="27" t="str">
        <f aca="false">IF(A12501="","",IF($O$9=1,IF(MOD(C12501-1,$O$8)=0,Calculadora!$D$6*(1+Calculadora!$D$7)^(B12501-1),0),IF(MOD(C12501,$O$8)=0,Calculadora!$D$6*(1+Calculadora!$D$7)^(B12501-1),0)))</f>
        <v/>
      </c>
      <c r="F12501" s="27" t="str">
        <f aca="false">IF(A12501="","",(D12501+IF($O$9=1,E12501,0))*$O$7)</f>
        <v/>
      </c>
      <c r="G12501" s="27" t="str">
        <f aca="false">IF(A12501="","",D12501+E12501+F12501)</f>
        <v/>
      </c>
      <c r="H12501" s="27" t="str">
        <f aca="false">IF(A12501="","",Calculadora!$D$5+SUM($E$7:E12501))</f>
        <v/>
      </c>
      <c r="I12501" s="27" t="str">
        <f aca="false">IF(A12501="","",G12501-H12501)</f>
        <v/>
      </c>
      <c r="J12501" s="27" t="str">
        <f aca="false">IF(A12501="","",IF(C12501=$O$2,G12501,0))</f>
        <v/>
      </c>
    </row>
    <row r="12502" customFormat="false" ht="15" hidden="false" customHeight="false" outlineLevel="0" collapsed="false">
      <c r="A12502" s="25" t="str">
        <f aca="false">IF(ROW()-6&lt;=$O$3,ROW()-6,"")</f>
        <v/>
      </c>
      <c r="B12502" s="25" t="str">
        <f aca="false">IF(A12502="","",INT((A12502-1)/$O$2)+1)</f>
        <v/>
      </c>
      <c r="C12502" s="25" t="str">
        <f aca="false">IF(A12502="","",MOD(A12502-1,$O$2)+1)</f>
        <v/>
      </c>
      <c r="D12502" s="27" t="str">
        <f aca="false">IF(A12502="","",IF(A12502=1,Calculadora!$D$5,G12501))</f>
        <v/>
      </c>
      <c r="E12502" s="27" t="str">
        <f aca="false">IF(A12502="","",IF($O$9=1,IF(MOD(C12502-1,$O$8)=0,Calculadora!$D$6*(1+Calculadora!$D$7)^(B12502-1),0),IF(MOD(C12502,$O$8)=0,Calculadora!$D$6*(1+Calculadora!$D$7)^(B12502-1),0)))</f>
        <v/>
      </c>
      <c r="F12502" s="27" t="str">
        <f aca="false">IF(A12502="","",(D12502+IF($O$9=1,E12502,0))*$O$7)</f>
        <v/>
      </c>
      <c r="G12502" s="27" t="str">
        <f aca="false">IF(A12502="","",D12502+E12502+F12502)</f>
        <v/>
      </c>
      <c r="H12502" s="27" t="str">
        <f aca="false">IF(A12502="","",Calculadora!$D$5+SUM($E$7:E12502))</f>
        <v/>
      </c>
      <c r="I12502" s="27" t="str">
        <f aca="false">IF(A12502="","",G12502-H12502)</f>
        <v/>
      </c>
      <c r="J12502" s="27" t="str">
        <f aca="false">IF(A12502="","",IF(C12502=$O$2,G12502,0))</f>
        <v/>
      </c>
    </row>
    <row r="12503" customFormat="false" ht="15" hidden="false" customHeight="false" outlineLevel="0" collapsed="false">
      <c r="A12503" s="25" t="str">
        <f aca="false">IF(ROW()-6&lt;=$O$3,ROW()-6,"")</f>
        <v/>
      </c>
      <c r="B12503" s="25" t="str">
        <f aca="false">IF(A12503="","",INT((A12503-1)/$O$2)+1)</f>
        <v/>
      </c>
      <c r="C12503" s="25" t="str">
        <f aca="false">IF(A12503="","",MOD(A12503-1,$O$2)+1)</f>
        <v/>
      </c>
      <c r="D12503" s="27" t="str">
        <f aca="false">IF(A12503="","",IF(A12503=1,Calculadora!$D$5,G12502))</f>
        <v/>
      </c>
      <c r="E12503" s="27" t="str">
        <f aca="false">IF(A12503="","",IF($O$9=1,IF(MOD(C12503-1,$O$8)=0,Calculadora!$D$6*(1+Calculadora!$D$7)^(B12503-1),0),IF(MOD(C12503,$O$8)=0,Calculadora!$D$6*(1+Calculadora!$D$7)^(B12503-1),0)))</f>
        <v/>
      </c>
      <c r="F12503" s="27" t="str">
        <f aca="false">IF(A12503="","",(D12503+IF($O$9=1,E12503,0))*$O$7)</f>
        <v/>
      </c>
      <c r="G12503" s="27" t="str">
        <f aca="false">IF(A12503="","",D12503+E12503+F12503)</f>
        <v/>
      </c>
      <c r="H12503" s="27" t="str">
        <f aca="false">IF(A12503="","",Calculadora!$D$5+SUM($E$7:E12503))</f>
        <v/>
      </c>
      <c r="I12503" s="27" t="str">
        <f aca="false">IF(A12503="","",G12503-H12503)</f>
        <v/>
      </c>
      <c r="J12503" s="27" t="str">
        <f aca="false">IF(A12503="","",IF(C12503=$O$2,G12503,0))</f>
        <v/>
      </c>
    </row>
    <row r="12504" customFormat="false" ht="15" hidden="false" customHeight="false" outlineLevel="0" collapsed="false">
      <c r="A12504" s="25" t="str">
        <f aca="false">IF(ROW()-6&lt;=$O$3,ROW()-6,"")</f>
        <v/>
      </c>
      <c r="B12504" s="25" t="str">
        <f aca="false">IF(A12504="","",INT((A12504-1)/$O$2)+1)</f>
        <v/>
      </c>
      <c r="C12504" s="25" t="str">
        <f aca="false">IF(A12504="","",MOD(A12504-1,$O$2)+1)</f>
        <v/>
      </c>
      <c r="D12504" s="27" t="str">
        <f aca="false">IF(A12504="","",IF(A12504=1,Calculadora!$D$5,G12503))</f>
        <v/>
      </c>
      <c r="E12504" s="27" t="str">
        <f aca="false">IF(A12504="","",IF($O$9=1,IF(MOD(C12504-1,$O$8)=0,Calculadora!$D$6*(1+Calculadora!$D$7)^(B12504-1),0),IF(MOD(C12504,$O$8)=0,Calculadora!$D$6*(1+Calculadora!$D$7)^(B12504-1),0)))</f>
        <v/>
      </c>
      <c r="F12504" s="27" t="str">
        <f aca="false">IF(A12504="","",(D12504+IF($O$9=1,E12504,0))*$O$7)</f>
        <v/>
      </c>
      <c r="G12504" s="27" t="str">
        <f aca="false">IF(A12504="","",D12504+E12504+F12504)</f>
        <v/>
      </c>
      <c r="H12504" s="27" t="str">
        <f aca="false">IF(A12504="","",Calculadora!$D$5+SUM($E$7:E12504))</f>
        <v/>
      </c>
      <c r="I12504" s="27" t="str">
        <f aca="false">IF(A12504="","",G12504-H12504)</f>
        <v/>
      </c>
      <c r="J12504" s="27" t="str">
        <f aca="false">IF(A12504="","",IF(C12504=$O$2,G12504,0))</f>
        <v/>
      </c>
    </row>
    <row r="12505" customFormat="false" ht="15" hidden="false" customHeight="false" outlineLevel="0" collapsed="false">
      <c r="A12505" s="25" t="str">
        <f aca="false">IF(ROW()-6&lt;=$O$3,ROW()-6,"")</f>
        <v/>
      </c>
      <c r="B12505" s="25" t="str">
        <f aca="false">IF(A12505="","",INT((A12505-1)/$O$2)+1)</f>
        <v/>
      </c>
      <c r="C12505" s="25" t="str">
        <f aca="false">IF(A12505="","",MOD(A12505-1,$O$2)+1)</f>
        <v/>
      </c>
      <c r="D12505" s="27" t="str">
        <f aca="false">IF(A12505="","",IF(A12505=1,Calculadora!$D$5,G12504))</f>
        <v/>
      </c>
      <c r="E12505" s="27" t="str">
        <f aca="false">IF(A12505="","",IF($O$9=1,IF(MOD(C12505-1,$O$8)=0,Calculadora!$D$6*(1+Calculadora!$D$7)^(B12505-1),0),IF(MOD(C12505,$O$8)=0,Calculadora!$D$6*(1+Calculadora!$D$7)^(B12505-1),0)))</f>
        <v/>
      </c>
      <c r="F12505" s="27" t="str">
        <f aca="false">IF(A12505="","",(D12505+IF($O$9=1,E12505,0))*$O$7)</f>
        <v/>
      </c>
      <c r="G12505" s="27" t="str">
        <f aca="false">IF(A12505="","",D12505+E12505+F12505)</f>
        <v/>
      </c>
      <c r="H12505" s="27" t="str">
        <f aca="false">IF(A12505="","",Calculadora!$D$5+SUM($E$7:E12505))</f>
        <v/>
      </c>
      <c r="I12505" s="27" t="str">
        <f aca="false">IF(A12505="","",G12505-H12505)</f>
        <v/>
      </c>
      <c r="J12505" s="27" t="str">
        <f aca="false">IF(A12505="","",IF(C12505=$O$2,G12505,0))</f>
        <v/>
      </c>
    </row>
    <row r="12506" customFormat="false" ht="15" hidden="false" customHeight="false" outlineLevel="0" collapsed="false">
      <c r="A12506" s="25" t="str">
        <f aca="false">IF(ROW()-6&lt;=$O$3,ROW()-6,"")</f>
        <v/>
      </c>
      <c r="B12506" s="25" t="str">
        <f aca="false">IF(A12506="","",INT((A12506-1)/$O$2)+1)</f>
        <v/>
      </c>
      <c r="C12506" s="25" t="str">
        <f aca="false">IF(A12506="","",MOD(A12506-1,$O$2)+1)</f>
        <v/>
      </c>
      <c r="D12506" s="27" t="str">
        <f aca="false">IF(A12506="","",IF(A12506=1,Calculadora!$D$5,G12505))</f>
        <v/>
      </c>
      <c r="E12506" s="27" t="str">
        <f aca="false">IF(A12506="","",IF($O$9=1,IF(MOD(C12506-1,$O$8)=0,Calculadora!$D$6*(1+Calculadora!$D$7)^(B12506-1),0),IF(MOD(C12506,$O$8)=0,Calculadora!$D$6*(1+Calculadora!$D$7)^(B12506-1),0)))</f>
        <v/>
      </c>
      <c r="F12506" s="27" t="str">
        <f aca="false">IF(A12506="","",(D12506+IF($O$9=1,E12506,0))*$O$7)</f>
        <v/>
      </c>
      <c r="G12506" s="27" t="str">
        <f aca="false">IF(A12506="","",D12506+E12506+F12506)</f>
        <v/>
      </c>
      <c r="H12506" s="27" t="str">
        <f aca="false">IF(A12506="","",Calculadora!$D$5+SUM($E$7:E12506))</f>
        <v/>
      </c>
      <c r="I12506" s="27" t="str">
        <f aca="false">IF(A12506="","",G12506-H12506)</f>
        <v/>
      </c>
      <c r="J12506" s="27" t="str">
        <f aca="false">IF(A12506="","",IF(C12506=$O$2,G12506,0))</f>
        <v/>
      </c>
    </row>
    <row r="12507" customFormat="false" ht="15" hidden="false" customHeight="false" outlineLevel="0" collapsed="false">
      <c r="A12507" s="25" t="str">
        <f aca="false">IF(ROW()-6&lt;=$O$3,ROW()-6,"")</f>
        <v/>
      </c>
      <c r="B12507" s="25" t="str">
        <f aca="false">IF(A12507="","",INT((A12507-1)/$O$2)+1)</f>
        <v/>
      </c>
      <c r="C12507" s="25" t="str">
        <f aca="false">IF(A12507="","",MOD(A12507-1,$O$2)+1)</f>
        <v/>
      </c>
      <c r="D12507" s="27" t="str">
        <f aca="false">IF(A12507="","",IF(A12507=1,Calculadora!$D$5,G12506))</f>
        <v/>
      </c>
      <c r="E12507" s="27" t="str">
        <f aca="false">IF(A12507="","",IF($O$9=1,IF(MOD(C12507-1,$O$8)=0,Calculadora!$D$6*(1+Calculadora!$D$7)^(B12507-1),0),IF(MOD(C12507,$O$8)=0,Calculadora!$D$6*(1+Calculadora!$D$7)^(B12507-1),0)))</f>
        <v/>
      </c>
      <c r="F12507" s="27" t="str">
        <f aca="false">IF(A12507="","",(D12507+IF($O$9=1,E12507,0))*$O$7)</f>
        <v/>
      </c>
      <c r="G12507" s="27" t="str">
        <f aca="false">IF(A12507="","",D12507+E12507+F12507)</f>
        <v/>
      </c>
      <c r="H12507" s="27" t="str">
        <f aca="false">IF(A12507="","",Calculadora!$D$5+SUM($E$7:E12507))</f>
        <v/>
      </c>
      <c r="I12507" s="27" t="str">
        <f aca="false">IF(A12507="","",G12507-H12507)</f>
        <v/>
      </c>
      <c r="J12507" s="27" t="str">
        <f aca="false">IF(A12507="","",IF(C12507=$O$2,G12507,0))</f>
        <v/>
      </c>
    </row>
    <row r="12508" customFormat="false" ht="15" hidden="false" customHeight="false" outlineLevel="0" collapsed="false">
      <c r="A12508" s="25" t="str">
        <f aca="false">IF(ROW()-6&lt;=$O$3,ROW()-6,"")</f>
        <v/>
      </c>
      <c r="B12508" s="25" t="str">
        <f aca="false">IF(A12508="","",INT((A12508-1)/$O$2)+1)</f>
        <v/>
      </c>
      <c r="C12508" s="25" t="str">
        <f aca="false">IF(A12508="","",MOD(A12508-1,$O$2)+1)</f>
        <v/>
      </c>
      <c r="D12508" s="27" t="str">
        <f aca="false">IF(A12508="","",IF(A12508=1,Calculadora!$D$5,G12507))</f>
        <v/>
      </c>
      <c r="E12508" s="27" t="str">
        <f aca="false">IF(A12508="","",IF($O$9=1,IF(MOD(C12508-1,$O$8)=0,Calculadora!$D$6*(1+Calculadora!$D$7)^(B12508-1),0),IF(MOD(C12508,$O$8)=0,Calculadora!$D$6*(1+Calculadora!$D$7)^(B12508-1),0)))</f>
        <v/>
      </c>
      <c r="F12508" s="27" t="str">
        <f aca="false">IF(A12508="","",(D12508+IF($O$9=1,E12508,0))*$O$7)</f>
        <v/>
      </c>
      <c r="G12508" s="27" t="str">
        <f aca="false">IF(A12508="","",D12508+E12508+F12508)</f>
        <v/>
      </c>
      <c r="H12508" s="27" t="str">
        <f aca="false">IF(A12508="","",Calculadora!$D$5+SUM($E$7:E12508))</f>
        <v/>
      </c>
      <c r="I12508" s="27" t="str">
        <f aca="false">IF(A12508="","",G12508-H12508)</f>
        <v/>
      </c>
      <c r="J12508" s="27" t="str">
        <f aca="false">IF(A12508="","",IF(C12508=$O$2,G12508,0))</f>
        <v/>
      </c>
    </row>
    <row r="12509" customFormat="false" ht="15" hidden="false" customHeight="false" outlineLevel="0" collapsed="false">
      <c r="A12509" s="25" t="str">
        <f aca="false">IF(ROW()-6&lt;=$O$3,ROW()-6,"")</f>
        <v/>
      </c>
      <c r="B12509" s="25" t="str">
        <f aca="false">IF(A12509="","",INT((A12509-1)/$O$2)+1)</f>
        <v/>
      </c>
      <c r="C12509" s="25" t="str">
        <f aca="false">IF(A12509="","",MOD(A12509-1,$O$2)+1)</f>
        <v/>
      </c>
      <c r="D12509" s="27" t="str">
        <f aca="false">IF(A12509="","",IF(A12509=1,Calculadora!$D$5,G12508))</f>
        <v/>
      </c>
      <c r="E12509" s="27" t="str">
        <f aca="false">IF(A12509="","",IF($O$9=1,IF(MOD(C12509-1,$O$8)=0,Calculadora!$D$6*(1+Calculadora!$D$7)^(B12509-1),0),IF(MOD(C12509,$O$8)=0,Calculadora!$D$6*(1+Calculadora!$D$7)^(B12509-1),0)))</f>
        <v/>
      </c>
      <c r="F12509" s="27" t="str">
        <f aca="false">IF(A12509="","",(D12509+IF($O$9=1,E12509,0))*$O$7)</f>
        <v/>
      </c>
      <c r="G12509" s="27" t="str">
        <f aca="false">IF(A12509="","",D12509+E12509+F12509)</f>
        <v/>
      </c>
      <c r="H12509" s="27" t="str">
        <f aca="false">IF(A12509="","",Calculadora!$D$5+SUM($E$7:E12509))</f>
        <v/>
      </c>
      <c r="I12509" s="27" t="str">
        <f aca="false">IF(A12509="","",G12509-H12509)</f>
        <v/>
      </c>
      <c r="J12509" s="27" t="str">
        <f aca="false">IF(A12509="","",IF(C12509=$O$2,G12509,0))</f>
        <v/>
      </c>
    </row>
    <row r="12510" customFormat="false" ht="15" hidden="false" customHeight="false" outlineLevel="0" collapsed="false">
      <c r="A12510" s="25" t="str">
        <f aca="false">IF(ROW()-6&lt;=$O$3,ROW()-6,"")</f>
        <v/>
      </c>
      <c r="B12510" s="25" t="str">
        <f aca="false">IF(A12510="","",INT((A12510-1)/$O$2)+1)</f>
        <v/>
      </c>
      <c r="C12510" s="25" t="str">
        <f aca="false">IF(A12510="","",MOD(A12510-1,$O$2)+1)</f>
        <v/>
      </c>
      <c r="D12510" s="27" t="str">
        <f aca="false">IF(A12510="","",IF(A12510=1,Calculadora!$D$5,G12509))</f>
        <v/>
      </c>
      <c r="E12510" s="27" t="str">
        <f aca="false">IF(A12510="","",IF($O$9=1,IF(MOD(C12510-1,$O$8)=0,Calculadora!$D$6*(1+Calculadora!$D$7)^(B12510-1),0),IF(MOD(C12510,$O$8)=0,Calculadora!$D$6*(1+Calculadora!$D$7)^(B12510-1),0)))</f>
        <v/>
      </c>
      <c r="F12510" s="27" t="str">
        <f aca="false">IF(A12510="","",(D12510+IF($O$9=1,E12510,0))*$O$7)</f>
        <v/>
      </c>
      <c r="G12510" s="27" t="str">
        <f aca="false">IF(A12510="","",D12510+E12510+F12510)</f>
        <v/>
      </c>
      <c r="H12510" s="27" t="str">
        <f aca="false">IF(A12510="","",Calculadora!$D$5+SUM($E$7:E12510))</f>
        <v/>
      </c>
      <c r="I12510" s="27" t="str">
        <f aca="false">IF(A12510="","",G12510-H12510)</f>
        <v/>
      </c>
      <c r="J12510" s="27" t="str">
        <f aca="false">IF(A12510="","",IF(C12510=$O$2,G12510,0))</f>
        <v/>
      </c>
    </row>
    <row r="12511" customFormat="false" ht="15" hidden="false" customHeight="false" outlineLevel="0" collapsed="false">
      <c r="A12511" s="25" t="str">
        <f aca="false">IF(ROW()-6&lt;=$O$3,ROW()-6,"")</f>
        <v/>
      </c>
      <c r="B12511" s="25" t="str">
        <f aca="false">IF(A12511="","",INT((A12511-1)/$O$2)+1)</f>
        <v/>
      </c>
      <c r="C12511" s="25" t="str">
        <f aca="false">IF(A12511="","",MOD(A12511-1,$O$2)+1)</f>
        <v/>
      </c>
      <c r="D12511" s="27" t="str">
        <f aca="false">IF(A12511="","",IF(A12511=1,Calculadora!$D$5,G12510))</f>
        <v/>
      </c>
      <c r="E12511" s="27" t="str">
        <f aca="false">IF(A12511="","",IF($O$9=1,IF(MOD(C12511-1,$O$8)=0,Calculadora!$D$6*(1+Calculadora!$D$7)^(B12511-1),0),IF(MOD(C12511,$O$8)=0,Calculadora!$D$6*(1+Calculadora!$D$7)^(B12511-1),0)))</f>
        <v/>
      </c>
      <c r="F12511" s="27" t="str">
        <f aca="false">IF(A12511="","",(D12511+IF($O$9=1,E12511,0))*$O$7)</f>
        <v/>
      </c>
      <c r="G12511" s="27" t="str">
        <f aca="false">IF(A12511="","",D12511+E12511+F12511)</f>
        <v/>
      </c>
      <c r="H12511" s="27" t="str">
        <f aca="false">IF(A12511="","",Calculadora!$D$5+SUM($E$7:E12511))</f>
        <v/>
      </c>
      <c r="I12511" s="27" t="str">
        <f aca="false">IF(A12511="","",G12511-H12511)</f>
        <v/>
      </c>
      <c r="J12511" s="27" t="str">
        <f aca="false">IF(A12511="","",IF(C12511=$O$2,G12511,0))</f>
        <v/>
      </c>
    </row>
    <row r="12512" customFormat="false" ht="15" hidden="false" customHeight="false" outlineLevel="0" collapsed="false">
      <c r="A12512" s="25" t="str">
        <f aca="false">IF(ROW()-6&lt;=$O$3,ROW()-6,"")</f>
        <v/>
      </c>
      <c r="B12512" s="25" t="str">
        <f aca="false">IF(A12512="","",INT((A12512-1)/$O$2)+1)</f>
        <v/>
      </c>
      <c r="C12512" s="25" t="str">
        <f aca="false">IF(A12512="","",MOD(A12512-1,$O$2)+1)</f>
        <v/>
      </c>
      <c r="D12512" s="27" t="str">
        <f aca="false">IF(A12512="","",IF(A12512=1,Calculadora!$D$5,G12511))</f>
        <v/>
      </c>
      <c r="E12512" s="27" t="str">
        <f aca="false">IF(A12512="","",IF($O$9=1,IF(MOD(C12512-1,$O$8)=0,Calculadora!$D$6*(1+Calculadora!$D$7)^(B12512-1),0),IF(MOD(C12512,$O$8)=0,Calculadora!$D$6*(1+Calculadora!$D$7)^(B12512-1),0)))</f>
        <v/>
      </c>
      <c r="F12512" s="27" t="str">
        <f aca="false">IF(A12512="","",(D12512+IF($O$9=1,E12512,0))*$O$7)</f>
        <v/>
      </c>
      <c r="G12512" s="27" t="str">
        <f aca="false">IF(A12512="","",D12512+E12512+F12512)</f>
        <v/>
      </c>
      <c r="H12512" s="27" t="str">
        <f aca="false">IF(A12512="","",Calculadora!$D$5+SUM($E$7:E12512))</f>
        <v/>
      </c>
      <c r="I12512" s="27" t="str">
        <f aca="false">IF(A12512="","",G12512-H12512)</f>
        <v/>
      </c>
      <c r="J12512" s="27" t="str">
        <f aca="false">IF(A12512="","",IF(C12512=$O$2,G12512,0))</f>
        <v/>
      </c>
    </row>
    <row r="12513" customFormat="false" ht="15" hidden="false" customHeight="false" outlineLevel="0" collapsed="false">
      <c r="A12513" s="25" t="str">
        <f aca="false">IF(ROW()-6&lt;=$O$3,ROW()-6,"")</f>
        <v/>
      </c>
      <c r="B12513" s="25" t="str">
        <f aca="false">IF(A12513="","",INT((A12513-1)/$O$2)+1)</f>
        <v/>
      </c>
      <c r="C12513" s="25" t="str">
        <f aca="false">IF(A12513="","",MOD(A12513-1,$O$2)+1)</f>
        <v/>
      </c>
      <c r="D12513" s="27" t="str">
        <f aca="false">IF(A12513="","",IF(A12513=1,Calculadora!$D$5,G12512))</f>
        <v/>
      </c>
      <c r="E12513" s="27" t="str">
        <f aca="false">IF(A12513="","",IF($O$9=1,IF(MOD(C12513-1,$O$8)=0,Calculadora!$D$6*(1+Calculadora!$D$7)^(B12513-1),0),IF(MOD(C12513,$O$8)=0,Calculadora!$D$6*(1+Calculadora!$D$7)^(B12513-1),0)))</f>
        <v/>
      </c>
      <c r="F12513" s="27" t="str">
        <f aca="false">IF(A12513="","",(D12513+IF($O$9=1,E12513,0))*$O$7)</f>
        <v/>
      </c>
      <c r="G12513" s="27" t="str">
        <f aca="false">IF(A12513="","",D12513+E12513+F12513)</f>
        <v/>
      </c>
      <c r="H12513" s="27" t="str">
        <f aca="false">IF(A12513="","",Calculadora!$D$5+SUM($E$7:E12513))</f>
        <v/>
      </c>
      <c r="I12513" s="27" t="str">
        <f aca="false">IF(A12513="","",G12513-H12513)</f>
        <v/>
      </c>
      <c r="J12513" s="27" t="str">
        <f aca="false">IF(A12513="","",IF(C12513=$O$2,G12513,0))</f>
        <v/>
      </c>
    </row>
    <row r="12514" customFormat="false" ht="15" hidden="false" customHeight="false" outlineLevel="0" collapsed="false">
      <c r="A12514" s="25" t="str">
        <f aca="false">IF(ROW()-6&lt;=$O$3,ROW()-6,"")</f>
        <v/>
      </c>
      <c r="B12514" s="25" t="str">
        <f aca="false">IF(A12514="","",INT((A12514-1)/$O$2)+1)</f>
        <v/>
      </c>
      <c r="C12514" s="25" t="str">
        <f aca="false">IF(A12514="","",MOD(A12514-1,$O$2)+1)</f>
        <v/>
      </c>
      <c r="D12514" s="27" t="str">
        <f aca="false">IF(A12514="","",IF(A12514=1,Calculadora!$D$5,G12513))</f>
        <v/>
      </c>
      <c r="E12514" s="27" t="str">
        <f aca="false">IF(A12514="","",IF($O$9=1,IF(MOD(C12514-1,$O$8)=0,Calculadora!$D$6*(1+Calculadora!$D$7)^(B12514-1),0),IF(MOD(C12514,$O$8)=0,Calculadora!$D$6*(1+Calculadora!$D$7)^(B12514-1),0)))</f>
        <v/>
      </c>
      <c r="F12514" s="27" t="str">
        <f aca="false">IF(A12514="","",(D12514+IF($O$9=1,E12514,0))*$O$7)</f>
        <v/>
      </c>
      <c r="G12514" s="27" t="str">
        <f aca="false">IF(A12514="","",D12514+E12514+F12514)</f>
        <v/>
      </c>
      <c r="H12514" s="27" t="str">
        <f aca="false">IF(A12514="","",Calculadora!$D$5+SUM($E$7:E12514))</f>
        <v/>
      </c>
      <c r="I12514" s="27" t="str">
        <f aca="false">IF(A12514="","",G12514-H12514)</f>
        <v/>
      </c>
      <c r="J12514" s="27" t="str">
        <f aca="false">IF(A12514="","",IF(C12514=$O$2,G12514,0))</f>
        <v/>
      </c>
    </row>
    <row r="12515" customFormat="false" ht="15" hidden="false" customHeight="false" outlineLevel="0" collapsed="false">
      <c r="A12515" s="25" t="str">
        <f aca="false">IF(ROW()-6&lt;=$O$3,ROW()-6,"")</f>
        <v/>
      </c>
      <c r="B12515" s="25" t="str">
        <f aca="false">IF(A12515="","",INT((A12515-1)/$O$2)+1)</f>
        <v/>
      </c>
      <c r="C12515" s="25" t="str">
        <f aca="false">IF(A12515="","",MOD(A12515-1,$O$2)+1)</f>
        <v/>
      </c>
      <c r="D12515" s="27" t="str">
        <f aca="false">IF(A12515="","",IF(A12515=1,Calculadora!$D$5,G12514))</f>
        <v/>
      </c>
      <c r="E12515" s="27" t="str">
        <f aca="false">IF(A12515="","",IF($O$9=1,IF(MOD(C12515-1,$O$8)=0,Calculadora!$D$6*(1+Calculadora!$D$7)^(B12515-1),0),IF(MOD(C12515,$O$8)=0,Calculadora!$D$6*(1+Calculadora!$D$7)^(B12515-1),0)))</f>
        <v/>
      </c>
      <c r="F12515" s="27" t="str">
        <f aca="false">IF(A12515="","",(D12515+IF($O$9=1,E12515,0))*$O$7)</f>
        <v/>
      </c>
      <c r="G12515" s="27" t="str">
        <f aca="false">IF(A12515="","",D12515+E12515+F12515)</f>
        <v/>
      </c>
      <c r="H12515" s="27" t="str">
        <f aca="false">IF(A12515="","",Calculadora!$D$5+SUM($E$7:E12515))</f>
        <v/>
      </c>
      <c r="I12515" s="27" t="str">
        <f aca="false">IF(A12515="","",G12515-H12515)</f>
        <v/>
      </c>
      <c r="J12515" s="27" t="str">
        <f aca="false">IF(A12515="","",IF(C12515=$O$2,G12515,0))</f>
        <v/>
      </c>
    </row>
    <row r="12516" customFormat="false" ht="15" hidden="false" customHeight="false" outlineLevel="0" collapsed="false">
      <c r="A12516" s="25" t="str">
        <f aca="false">IF(ROW()-6&lt;=$O$3,ROW()-6,"")</f>
        <v/>
      </c>
      <c r="B12516" s="25" t="str">
        <f aca="false">IF(A12516="","",INT((A12516-1)/$O$2)+1)</f>
        <v/>
      </c>
      <c r="C12516" s="25" t="str">
        <f aca="false">IF(A12516="","",MOD(A12516-1,$O$2)+1)</f>
        <v/>
      </c>
      <c r="D12516" s="27" t="str">
        <f aca="false">IF(A12516="","",IF(A12516=1,Calculadora!$D$5,G12515))</f>
        <v/>
      </c>
      <c r="E12516" s="27" t="str">
        <f aca="false">IF(A12516="","",IF($O$9=1,IF(MOD(C12516-1,$O$8)=0,Calculadora!$D$6*(1+Calculadora!$D$7)^(B12516-1),0),IF(MOD(C12516,$O$8)=0,Calculadora!$D$6*(1+Calculadora!$D$7)^(B12516-1),0)))</f>
        <v/>
      </c>
      <c r="F12516" s="27" t="str">
        <f aca="false">IF(A12516="","",(D12516+IF($O$9=1,E12516,0))*$O$7)</f>
        <v/>
      </c>
      <c r="G12516" s="27" t="str">
        <f aca="false">IF(A12516="","",D12516+E12516+F12516)</f>
        <v/>
      </c>
      <c r="H12516" s="27" t="str">
        <f aca="false">IF(A12516="","",Calculadora!$D$5+SUM($E$7:E12516))</f>
        <v/>
      </c>
      <c r="I12516" s="27" t="str">
        <f aca="false">IF(A12516="","",G12516-H12516)</f>
        <v/>
      </c>
      <c r="J12516" s="27" t="str">
        <f aca="false">IF(A12516="","",IF(C12516=$O$2,G12516,0))</f>
        <v/>
      </c>
    </row>
    <row r="12517" customFormat="false" ht="15" hidden="false" customHeight="false" outlineLevel="0" collapsed="false">
      <c r="A12517" s="25" t="str">
        <f aca="false">IF(ROW()-6&lt;=$O$3,ROW()-6,"")</f>
        <v/>
      </c>
      <c r="B12517" s="25" t="str">
        <f aca="false">IF(A12517="","",INT((A12517-1)/$O$2)+1)</f>
        <v/>
      </c>
      <c r="C12517" s="25" t="str">
        <f aca="false">IF(A12517="","",MOD(A12517-1,$O$2)+1)</f>
        <v/>
      </c>
      <c r="D12517" s="27" t="str">
        <f aca="false">IF(A12517="","",IF(A12517=1,Calculadora!$D$5,G12516))</f>
        <v/>
      </c>
      <c r="E12517" s="27" t="str">
        <f aca="false">IF(A12517="","",IF($O$9=1,IF(MOD(C12517-1,$O$8)=0,Calculadora!$D$6*(1+Calculadora!$D$7)^(B12517-1),0),IF(MOD(C12517,$O$8)=0,Calculadora!$D$6*(1+Calculadora!$D$7)^(B12517-1),0)))</f>
        <v/>
      </c>
      <c r="F12517" s="27" t="str">
        <f aca="false">IF(A12517="","",(D12517+IF($O$9=1,E12517,0))*$O$7)</f>
        <v/>
      </c>
      <c r="G12517" s="27" t="str">
        <f aca="false">IF(A12517="","",D12517+E12517+F12517)</f>
        <v/>
      </c>
      <c r="H12517" s="27" t="str">
        <f aca="false">IF(A12517="","",Calculadora!$D$5+SUM($E$7:E12517))</f>
        <v/>
      </c>
      <c r="I12517" s="27" t="str">
        <f aca="false">IF(A12517="","",G12517-H12517)</f>
        <v/>
      </c>
      <c r="J12517" s="27" t="str">
        <f aca="false">IF(A12517="","",IF(C12517=$O$2,G12517,0))</f>
        <v/>
      </c>
    </row>
    <row r="12518" customFormat="false" ht="15" hidden="false" customHeight="false" outlineLevel="0" collapsed="false">
      <c r="A12518" s="25" t="str">
        <f aca="false">IF(ROW()-6&lt;=$O$3,ROW()-6,"")</f>
        <v/>
      </c>
      <c r="B12518" s="25" t="str">
        <f aca="false">IF(A12518="","",INT((A12518-1)/$O$2)+1)</f>
        <v/>
      </c>
      <c r="C12518" s="25" t="str">
        <f aca="false">IF(A12518="","",MOD(A12518-1,$O$2)+1)</f>
        <v/>
      </c>
      <c r="D12518" s="27" t="str">
        <f aca="false">IF(A12518="","",IF(A12518=1,Calculadora!$D$5,G12517))</f>
        <v/>
      </c>
      <c r="E12518" s="27" t="str">
        <f aca="false">IF(A12518="","",IF($O$9=1,IF(MOD(C12518-1,$O$8)=0,Calculadora!$D$6*(1+Calculadora!$D$7)^(B12518-1),0),IF(MOD(C12518,$O$8)=0,Calculadora!$D$6*(1+Calculadora!$D$7)^(B12518-1),0)))</f>
        <v/>
      </c>
      <c r="F12518" s="27" t="str">
        <f aca="false">IF(A12518="","",(D12518+IF($O$9=1,E12518,0))*$O$7)</f>
        <v/>
      </c>
      <c r="G12518" s="27" t="str">
        <f aca="false">IF(A12518="","",D12518+E12518+F12518)</f>
        <v/>
      </c>
      <c r="H12518" s="27" t="str">
        <f aca="false">IF(A12518="","",Calculadora!$D$5+SUM($E$7:E12518))</f>
        <v/>
      </c>
      <c r="I12518" s="27" t="str">
        <f aca="false">IF(A12518="","",G12518-H12518)</f>
        <v/>
      </c>
      <c r="J12518" s="27" t="str">
        <f aca="false">IF(A12518="","",IF(C12518=$O$2,G12518,0))</f>
        <v/>
      </c>
    </row>
    <row r="12519" customFormat="false" ht="15" hidden="false" customHeight="false" outlineLevel="0" collapsed="false">
      <c r="A12519" s="25" t="str">
        <f aca="false">IF(ROW()-6&lt;=$O$3,ROW()-6,"")</f>
        <v/>
      </c>
      <c r="B12519" s="25" t="str">
        <f aca="false">IF(A12519="","",INT((A12519-1)/$O$2)+1)</f>
        <v/>
      </c>
      <c r="C12519" s="25" t="str">
        <f aca="false">IF(A12519="","",MOD(A12519-1,$O$2)+1)</f>
        <v/>
      </c>
      <c r="D12519" s="27" t="str">
        <f aca="false">IF(A12519="","",IF(A12519=1,Calculadora!$D$5,G12518))</f>
        <v/>
      </c>
      <c r="E12519" s="27" t="str">
        <f aca="false">IF(A12519="","",IF($O$9=1,IF(MOD(C12519-1,$O$8)=0,Calculadora!$D$6*(1+Calculadora!$D$7)^(B12519-1),0),IF(MOD(C12519,$O$8)=0,Calculadora!$D$6*(1+Calculadora!$D$7)^(B12519-1),0)))</f>
        <v/>
      </c>
      <c r="F12519" s="27" t="str">
        <f aca="false">IF(A12519="","",(D12519+IF($O$9=1,E12519,0))*$O$7)</f>
        <v/>
      </c>
      <c r="G12519" s="27" t="str">
        <f aca="false">IF(A12519="","",D12519+E12519+F12519)</f>
        <v/>
      </c>
      <c r="H12519" s="27" t="str">
        <f aca="false">IF(A12519="","",Calculadora!$D$5+SUM($E$7:E12519))</f>
        <v/>
      </c>
      <c r="I12519" s="27" t="str">
        <f aca="false">IF(A12519="","",G12519-H12519)</f>
        <v/>
      </c>
      <c r="J12519" s="27" t="str">
        <f aca="false">IF(A12519="","",IF(C12519=$O$2,G12519,0))</f>
        <v/>
      </c>
    </row>
    <row r="12520" customFormat="false" ht="15" hidden="false" customHeight="false" outlineLevel="0" collapsed="false">
      <c r="A12520" s="25" t="str">
        <f aca="false">IF(ROW()-6&lt;=$O$3,ROW()-6,"")</f>
        <v/>
      </c>
      <c r="B12520" s="25" t="str">
        <f aca="false">IF(A12520="","",INT((A12520-1)/$O$2)+1)</f>
        <v/>
      </c>
      <c r="C12520" s="25" t="str">
        <f aca="false">IF(A12520="","",MOD(A12520-1,$O$2)+1)</f>
        <v/>
      </c>
      <c r="D12520" s="27" t="str">
        <f aca="false">IF(A12520="","",IF(A12520=1,Calculadora!$D$5,G12519))</f>
        <v/>
      </c>
      <c r="E12520" s="27" t="str">
        <f aca="false">IF(A12520="","",IF($O$9=1,IF(MOD(C12520-1,$O$8)=0,Calculadora!$D$6*(1+Calculadora!$D$7)^(B12520-1),0),IF(MOD(C12520,$O$8)=0,Calculadora!$D$6*(1+Calculadora!$D$7)^(B12520-1),0)))</f>
        <v/>
      </c>
      <c r="F12520" s="27" t="str">
        <f aca="false">IF(A12520="","",(D12520+IF($O$9=1,E12520,0))*$O$7)</f>
        <v/>
      </c>
      <c r="G12520" s="27" t="str">
        <f aca="false">IF(A12520="","",D12520+E12520+F12520)</f>
        <v/>
      </c>
      <c r="H12520" s="27" t="str">
        <f aca="false">IF(A12520="","",Calculadora!$D$5+SUM($E$7:E12520))</f>
        <v/>
      </c>
      <c r="I12520" s="27" t="str">
        <f aca="false">IF(A12520="","",G12520-H12520)</f>
        <v/>
      </c>
      <c r="J12520" s="27" t="str">
        <f aca="false">IF(A12520="","",IF(C12520=$O$2,G12520,0))</f>
        <v/>
      </c>
    </row>
    <row r="12521" customFormat="false" ht="15" hidden="false" customHeight="false" outlineLevel="0" collapsed="false">
      <c r="A12521" s="25" t="str">
        <f aca="false">IF(ROW()-6&lt;=$O$3,ROW()-6,"")</f>
        <v/>
      </c>
      <c r="B12521" s="25" t="str">
        <f aca="false">IF(A12521="","",INT((A12521-1)/$O$2)+1)</f>
        <v/>
      </c>
      <c r="C12521" s="25" t="str">
        <f aca="false">IF(A12521="","",MOD(A12521-1,$O$2)+1)</f>
        <v/>
      </c>
      <c r="D12521" s="27" t="str">
        <f aca="false">IF(A12521="","",IF(A12521=1,Calculadora!$D$5,G12520))</f>
        <v/>
      </c>
      <c r="E12521" s="27" t="str">
        <f aca="false">IF(A12521="","",IF($O$9=1,IF(MOD(C12521-1,$O$8)=0,Calculadora!$D$6*(1+Calculadora!$D$7)^(B12521-1),0),IF(MOD(C12521,$O$8)=0,Calculadora!$D$6*(1+Calculadora!$D$7)^(B12521-1),0)))</f>
        <v/>
      </c>
      <c r="F12521" s="27" t="str">
        <f aca="false">IF(A12521="","",(D12521+IF($O$9=1,E12521,0))*$O$7)</f>
        <v/>
      </c>
      <c r="G12521" s="27" t="str">
        <f aca="false">IF(A12521="","",D12521+E12521+F12521)</f>
        <v/>
      </c>
      <c r="H12521" s="27" t="str">
        <f aca="false">IF(A12521="","",Calculadora!$D$5+SUM($E$7:E12521))</f>
        <v/>
      </c>
      <c r="I12521" s="27" t="str">
        <f aca="false">IF(A12521="","",G12521-H12521)</f>
        <v/>
      </c>
      <c r="J12521" s="27" t="str">
        <f aca="false">IF(A12521="","",IF(C12521=$O$2,G12521,0))</f>
        <v/>
      </c>
    </row>
    <row r="12522" customFormat="false" ht="15" hidden="false" customHeight="false" outlineLevel="0" collapsed="false">
      <c r="A12522" s="25" t="str">
        <f aca="false">IF(ROW()-6&lt;=$O$3,ROW()-6,"")</f>
        <v/>
      </c>
      <c r="B12522" s="25" t="str">
        <f aca="false">IF(A12522="","",INT((A12522-1)/$O$2)+1)</f>
        <v/>
      </c>
      <c r="C12522" s="25" t="str">
        <f aca="false">IF(A12522="","",MOD(A12522-1,$O$2)+1)</f>
        <v/>
      </c>
      <c r="D12522" s="27" t="str">
        <f aca="false">IF(A12522="","",IF(A12522=1,Calculadora!$D$5,G12521))</f>
        <v/>
      </c>
      <c r="E12522" s="27" t="str">
        <f aca="false">IF(A12522="","",IF($O$9=1,IF(MOD(C12522-1,$O$8)=0,Calculadora!$D$6*(1+Calculadora!$D$7)^(B12522-1),0),IF(MOD(C12522,$O$8)=0,Calculadora!$D$6*(1+Calculadora!$D$7)^(B12522-1),0)))</f>
        <v/>
      </c>
      <c r="F12522" s="27" t="str">
        <f aca="false">IF(A12522="","",(D12522+IF($O$9=1,E12522,0))*$O$7)</f>
        <v/>
      </c>
      <c r="G12522" s="27" t="str">
        <f aca="false">IF(A12522="","",D12522+E12522+F12522)</f>
        <v/>
      </c>
      <c r="H12522" s="27" t="str">
        <f aca="false">IF(A12522="","",Calculadora!$D$5+SUM($E$7:E12522))</f>
        <v/>
      </c>
      <c r="I12522" s="27" t="str">
        <f aca="false">IF(A12522="","",G12522-H12522)</f>
        <v/>
      </c>
      <c r="J12522" s="27" t="str">
        <f aca="false">IF(A12522="","",IF(C12522=$O$2,G12522,0))</f>
        <v/>
      </c>
    </row>
    <row r="12523" customFormat="false" ht="15" hidden="false" customHeight="false" outlineLevel="0" collapsed="false">
      <c r="A12523" s="25" t="str">
        <f aca="false">IF(ROW()-6&lt;=$O$3,ROW()-6,"")</f>
        <v/>
      </c>
      <c r="B12523" s="25" t="str">
        <f aca="false">IF(A12523="","",INT((A12523-1)/$O$2)+1)</f>
        <v/>
      </c>
      <c r="C12523" s="25" t="str">
        <f aca="false">IF(A12523="","",MOD(A12523-1,$O$2)+1)</f>
        <v/>
      </c>
      <c r="D12523" s="27" t="str">
        <f aca="false">IF(A12523="","",IF(A12523=1,Calculadora!$D$5,G12522))</f>
        <v/>
      </c>
      <c r="E12523" s="27" t="str">
        <f aca="false">IF(A12523="","",IF($O$9=1,IF(MOD(C12523-1,$O$8)=0,Calculadora!$D$6*(1+Calculadora!$D$7)^(B12523-1),0),IF(MOD(C12523,$O$8)=0,Calculadora!$D$6*(1+Calculadora!$D$7)^(B12523-1),0)))</f>
        <v/>
      </c>
      <c r="F12523" s="27" t="str">
        <f aca="false">IF(A12523="","",(D12523+IF($O$9=1,E12523,0))*$O$7)</f>
        <v/>
      </c>
      <c r="G12523" s="27" t="str">
        <f aca="false">IF(A12523="","",D12523+E12523+F12523)</f>
        <v/>
      </c>
      <c r="H12523" s="27" t="str">
        <f aca="false">IF(A12523="","",Calculadora!$D$5+SUM($E$7:E12523))</f>
        <v/>
      </c>
      <c r="I12523" s="27" t="str">
        <f aca="false">IF(A12523="","",G12523-H12523)</f>
        <v/>
      </c>
      <c r="J12523" s="27" t="str">
        <f aca="false">IF(A12523="","",IF(C12523=$O$2,G12523,0))</f>
        <v/>
      </c>
    </row>
    <row r="12524" customFormat="false" ht="15" hidden="false" customHeight="false" outlineLevel="0" collapsed="false">
      <c r="A12524" s="25" t="str">
        <f aca="false">IF(ROW()-6&lt;=$O$3,ROW()-6,"")</f>
        <v/>
      </c>
      <c r="B12524" s="25" t="str">
        <f aca="false">IF(A12524="","",INT((A12524-1)/$O$2)+1)</f>
        <v/>
      </c>
      <c r="C12524" s="25" t="str">
        <f aca="false">IF(A12524="","",MOD(A12524-1,$O$2)+1)</f>
        <v/>
      </c>
      <c r="D12524" s="27" t="str">
        <f aca="false">IF(A12524="","",IF(A12524=1,Calculadora!$D$5,G12523))</f>
        <v/>
      </c>
      <c r="E12524" s="27" t="str">
        <f aca="false">IF(A12524="","",IF($O$9=1,IF(MOD(C12524-1,$O$8)=0,Calculadora!$D$6*(1+Calculadora!$D$7)^(B12524-1),0),IF(MOD(C12524,$O$8)=0,Calculadora!$D$6*(1+Calculadora!$D$7)^(B12524-1),0)))</f>
        <v/>
      </c>
      <c r="F12524" s="27" t="str">
        <f aca="false">IF(A12524="","",(D12524+IF($O$9=1,E12524,0))*$O$7)</f>
        <v/>
      </c>
      <c r="G12524" s="27" t="str">
        <f aca="false">IF(A12524="","",D12524+E12524+F12524)</f>
        <v/>
      </c>
      <c r="H12524" s="27" t="str">
        <f aca="false">IF(A12524="","",Calculadora!$D$5+SUM($E$7:E12524))</f>
        <v/>
      </c>
      <c r="I12524" s="27" t="str">
        <f aca="false">IF(A12524="","",G12524-H12524)</f>
        <v/>
      </c>
      <c r="J12524" s="27" t="str">
        <f aca="false">IF(A12524="","",IF(C12524=$O$2,G12524,0))</f>
        <v/>
      </c>
    </row>
    <row r="12525" customFormat="false" ht="15" hidden="false" customHeight="false" outlineLevel="0" collapsed="false">
      <c r="A12525" s="25" t="str">
        <f aca="false">IF(ROW()-6&lt;=$O$3,ROW()-6,"")</f>
        <v/>
      </c>
      <c r="B12525" s="25" t="str">
        <f aca="false">IF(A12525="","",INT((A12525-1)/$O$2)+1)</f>
        <v/>
      </c>
      <c r="C12525" s="25" t="str">
        <f aca="false">IF(A12525="","",MOD(A12525-1,$O$2)+1)</f>
        <v/>
      </c>
      <c r="D12525" s="27" t="str">
        <f aca="false">IF(A12525="","",IF(A12525=1,Calculadora!$D$5,G12524))</f>
        <v/>
      </c>
      <c r="E12525" s="27" t="str">
        <f aca="false">IF(A12525="","",IF($O$9=1,IF(MOD(C12525-1,$O$8)=0,Calculadora!$D$6*(1+Calculadora!$D$7)^(B12525-1),0),IF(MOD(C12525,$O$8)=0,Calculadora!$D$6*(1+Calculadora!$D$7)^(B12525-1),0)))</f>
        <v/>
      </c>
      <c r="F12525" s="27" t="str">
        <f aca="false">IF(A12525="","",(D12525+IF($O$9=1,E12525,0))*$O$7)</f>
        <v/>
      </c>
      <c r="G12525" s="27" t="str">
        <f aca="false">IF(A12525="","",D12525+E12525+F12525)</f>
        <v/>
      </c>
      <c r="H12525" s="27" t="str">
        <f aca="false">IF(A12525="","",Calculadora!$D$5+SUM($E$7:E12525))</f>
        <v/>
      </c>
      <c r="I12525" s="27" t="str">
        <f aca="false">IF(A12525="","",G12525-H12525)</f>
        <v/>
      </c>
      <c r="J12525" s="27" t="str">
        <f aca="false">IF(A12525="","",IF(C12525=$O$2,G12525,0))</f>
        <v/>
      </c>
    </row>
    <row r="12526" customFormat="false" ht="15" hidden="false" customHeight="false" outlineLevel="0" collapsed="false">
      <c r="A12526" s="25" t="str">
        <f aca="false">IF(ROW()-6&lt;=$O$3,ROW()-6,"")</f>
        <v/>
      </c>
      <c r="B12526" s="25" t="str">
        <f aca="false">IF(A12526="","",INT((A12526-1)/$O$2)+1)</f>
        <v/>
      </c>
      <c r="C12526" s="25" t="str">
        <f aca="false">IF(A12526="","",MOD(A12526-1,$O$2)+1)</f>
        <v/>
      </c>
      <c r="D12526" s="27" t="str">
        <f aca="false">IF(A12526="","",IF(A12526=1,Calculadora!$D$5,G12525))</f>
        <v/>
      </c>
      <c r="E12526" s="27" t="str">
        <f aca="false">IF(A12526="","",IF($O$9=1,IF(MOD(C12526-1,$O$8)=0,Calculadora!$D$6*(1+Calculadora!$D$7)^(B12526-1),0),IF(MOD(C12526,$O$8)=0,Calculadora!$D$6*(1+Calculadora!$D$7)^(B12526-1),0)))</f>
        <v/>
      </c>
      <c r="F12526" s="27" t="str">
        <f aca="false">IF(A12526="","",(D12526+IF($O$9=1,E12526,0))*$O$7)</f>
        <v/>
      </c>
      <c r="G12526" s="27" t="str">
        <f aca="false">IF(A12526="","",D12526+E12526+F12526)</f>
        <v/>
      </c>
      <c r="H12526" s="27" t="str">
        <f aca="false">IF(A12526="","",Calculadora!$D$5+SUM($E$7:E12526))</f>
        <v/>
      </c>
      <c r="I12526" s="27" t="str">
        <f aca="false">IF(A12526="","",G12526-H12526)</f>
        <v/>
      </c>
      <c r="J12526" s="27" t="str">
        <f aca="false">IF(A12526="","",IF(C12526=$O$2,G12526,0))</f>
        <v/>
      </c>
    </row>
    <row r="12527" customFormat="false" ht="15" hidden="false" customHeight="false" outlineLevel="0" collapsed="false">
      <c r="A12527" s="25" t="str">
        <f aca="false">IF(ROW()-6&lt;=$O$3,ROW()-6,"")</f>
        <v/>
      </c>
      <c r="B12527" s="25" t="str">
        <f aca="false">IF(A12527="","",INT((A12527-1)/$O$2)+1)</f>
        <v/>
      </c>
      <c r="C12527" s="25" t="str">
        <f aca="false">IF(A12527="","",MOD(A12527-1,$O$2)+1)</f>
        <v/>
      </c>
      <c r="D12527" s="27" t="str">
        <f aca="false">IF(A12527="","",IF(A12527=1,Calculadora!$D$5,G12526))</f>
        <v/>
      </c>
      <c r="E12527" s="27" t="str">
        <f aca="false">IF(A12527="","",IF($O$9=1,IF(MOD(C12527-1,$O$8)=0,Calculadora!$D$6*(1+Calculadora!$D$7)^(B12527-1),0),IF(MOD(C12527,$O$8)=0,Calculadora!$D$6*(1+Calculadora!$D$7)^(B12527-1),0)))</f>
        <v/>
      </c>
      <c r="F12527" s="27" t="str">
        <f aca="false">IF(A12527="","",(D12527+IF($O$9=1,E12527,0))*$O$7)</f>
        <v/>
      </c>
      <c r="G12527" s="27" t="str">
        <f aca="false">IF(A12527="","",D12527+E12527+F12527)</f>
        <v/>
      </c>
      <c r="H12527" s="27" t="str">
        <f aca="false">IF(A12527="","",Calculadora!$D$5+SUM($E$7:E12527))</f>
        <v/>
      </c>
      <c r="I12527" s="27" t="str">
        <f aca="false">IF(A12527="","",G12527-H12527)</f>
        <v/>
      </c>
      <c r="J12527" s="27" t="str">
        <f aca="false">IF(A12527="","",IF(C12527=$O$2,G12527,0))</f>
        <v/>
      </c>
    </row>
    <row r="12528" customFormat="false" ht="15" hidden="false" customHeight="false" outlineLevel="0" collapsed="false">
      <c r="A12528" s="25" t="str">
        <f aca="false">IF(ROW()-6&lt;=$O$3,ROW()-6,"")</f>
        <v/>
      </c>
      <c r="B12528" s="25" t="str">
        <f aca="false">IF(A12528="","",INT((A12528-1)/$O$2)+1)</f>
        <v/>
      </c>
      <c r="C12528" s="25" t="str">
        <f aca="false">IF(A12528="","",MOD(A12528-1,$O$2)+1)</f>
        <v/>
      </c>
      <c r="D12528" s="27" t="str">
        <f aca="false">IF(A12528="","",IF(A12528=1,Calculadora!$D$5,G12527))</f>
        <v/>
      </c>
      <c r="E12528" s="27" t="str">
        <f aca="false">IF(A12528="","",IF($O$9=1,IF(MOD(C12528-1,$O$8)=0,Calculadora!$D$6*(1+Calculadora!$D$7)^(B12528-1),0),IF(MOD(C12528,$O$8)=0,Calculadora!$D$6*(1+Calculadora!$D$7)^(B12528-1),0)))</f>
        <v/>
      </c>
      <c r="F12528" s="27" t="str">
        <f aca="false">IF(A12528="","",(D12528+IF($O$9=1,E12528,0))*$O$7)</f>
        <v/>
      </c>
      <c r="G12528" s="27" t="str">
        <f aca="false">IF(A12528="","",D12528+E12528+F12528)</f>
        <v/>
      </c>
      <c r="H12528" s="27" t="str">
        <f aca="false">IF(A12528="","",Calculadora!$D$5+SUM($E$7:E12528))</f>
        <v/>
      </c>
      <c r="I12528" s="27" t="str">
        <f aca="false">IF(A12528="","",G12528-H12528)</f>
        <v/>
      </c>
      <c r="J12528" s="27" t="str">
        <f aca="false">IF(A12528="","",IF(C12528=$O$2,G12528,0))</f>
        <v/>
      </c>
    </row>
    <row r="12529" customFormat="false" ht="15" hidden="false" customHeight="false" outlineLevel="0" collapsed="false">
      <c r="A12529" s="25" t="str">
        <f aca="false">IF(ROW()-6&lt;=$O$3,ROW()-6,"")</f>
        <v/>
      </c>
      <c r="B12529" s="25" t="str">
        <f aca="false">IF(A12529="","",INT((A12529-1)/$O$2)+1)</f>
        <v/>
      </c>
      <c r="C12529" s="25" t="str">
        <f aca="false">IF(A12529="","",MOD(A12529-1,$O$2)+1)</f>
        <v/>
      </c>
      <c r="D12529" s="27" t="str">
        <f aca="false">IF(A12529="","",IF(A12529=1,Calculadora!$D$5,G12528))</f>
        <v/>
      </c>
      <c r="E12529" s="27" t="str">
        <f aca="false">IF(A12529="","",IF($O$9=1,IF(MOD(C12529-1,$O$8)=0,Calculadora!$D$6*(1+Calculadora!$D$7)^(B12529-1),0),IF(MOD(C12529,$O$8)=0,Calculadora!$D$6*(1+Calculadora!$D$7)^(B12529-1),0)))</f>
        <v/>
      </c>
      <c r="F12529" s="27" t="str">
        <f aca="false">IF(A12529="","",(D12529+IF($O$9=1,E12529,0))*$O$7)</f>
        <v/>
      </c>
      <c r="G12529" s="27" t="str">
        <f aca="false">IF(A12529="","",D12529+E12529+F12529)</f>
        <v/>
      </c>
      <c r="H12529" s="27" t="str">
        <f aca="false">IF(A12529="","",Calculadora!$D$5+SUM($E$7:E12529))</f>
        <v/>
      </c>
      <c r="I12529" s="27" t="str">
        <f aca="false">IF(A12529="","",G12529-H12529)</f>
        <v/>
      </c>
      <c r="J12529" s="27" t="str">
        <f aca="false">IF(A12529="","",IF(C12529=$O$2,G12529,0))</f>
        <v/>
      </c>
    </row>
    <row r="12530" customFormat="false" ht="15" hidden="false" customHeight="false" outlineLevel="0" collapsed="false">
      <c r="A12530" s="25" t="str">
        <f aca="false">IF(ROW()-6&lt;=$O$3,ROW()-6,"")</f>
        <v/>
      </c>
      <c r="B12530" s="25" t="str">
        <f aca="false">IF(A12530="","",INT((A12530-1)/$O$2)+1)</f>
        <v/>
      </c>
      <c r="C12530" s="25" t="str">
        <f aca="false">IF(A12530="","",MOD(A12530-1,$O$2)+1)</f>
        <v/>
      </c>
      <c r="D12530" s="27" t="str">
        <f aca="false">IF(A12530="","",IF(A12530=1,Calculadora!$D$5,G12529))</f>
        <v/>
      </c>
      <c r="E12530" s="27" t="str">
        <f aca="false">IF(A12530="","",IF($O$9=1,IF(MOD(C12530-1,$O$8)=0,Calculadora!$D$6*(1+Calculadora!$D$7)^(B12530-1),0),IF(MOD(C12530,$O$8)=0,Calculadora!$D$6*(1+Calculadora!$D$7)^(B12530-1),0)))</f>
        <v/>
      </c>
      <c r="F12530" s="27" t="str">
        <f aca="false">IF(A12530="","",(D12530+IF($O$9=1,E12530,0))*$O$7)</f>
        <v/>
      </c>
      <c r="G12530" s="27" t="str">
        <f aca="false">IF(A12530="","",D12530+E12530+F12530)</f>
        <v/>
      </c>
      <c r="H12530" s="27" t="str">
        <f aca="false">IF(A12530="","",Calculadora!$D$5+SUM($E$7:E12530))</f>
        <v/>
      </c>
      <c r="I12530" s="27" t="str">
        <f aca="false">IF(A12530="","",G12530-H12530)</f>
        <v/>
      </c>
      <c r="J12530" s="27" t="str">
        <f aca="false">IF(A12530="","",IF(C12530=$O$2,G12530,0))</f>
        <v/>
      </c>
    </row>
    <row r="12531" customFormat="false" ht="15" hidden="false" customHeight="false" outlineLevel="0" collapsed="false">
      <c r="A12531" s="25" t="str">
        <f aca="false">IF(ROW()-6&lt;=$O$3,ROW()-6,"")</f>
        <v/>
      </c>
      <c r="B12531" s="25" t="str">
        <f aca="false">IF(A12531="","",INT((A12531-1)/$O$2)+1)</f>
        <v/>
      </c>
      <c r="C12531" s="25" t="str">
        <f aca="false">IF(A12531="","",MOD(A12531-1,$O$2)+1)</f>
        <v/>
      </c>
      <c r="D12531" s="27" t="str">
        <f aca="false">IF(A12531="","",IF(A12531=1,Calculadora!$D$5,G12530))</f>
        <v/>
      </c>
      <c r="E12531" s="27" t="str">
        <f aca="false">IF(A12531="","",IF($O$9=1,IF(MOD(C12531-1,$O$8)=0,Calculadora!$D$6*(1+Calculadora!$D$7)^(B12531-1),0),IF(MOD(C12531,$O$8)=0,Calculadora!$D$6*(1+Calculadora!$D$7)^(B12531-1),0)))</f>
        <v/>
      </c>
      <c r="F12531" s="27" t="str">
        <f aca="false">IF(A12531="","",(D12531+IF($O$9=1,E12531,0))*$O$7)</f>
        <v/>
      </c>
      <c r="G12531" s="27" t="str">
        <f aca="false">IF(A12531="","",D12531+E12531+F12531)</f>
        <v/>
      </c>
      <c r="H12531" s="27" t="str">
        <f aca="false">IF(A12531="","",Calculadora!$D$5+SUM($E$7:E12531))</f>
        <v/>
      </c>
      <c r="I12531" s="27" t="str">
        <f aca="false">IF(A12531="","",G12531-H12531)</f>
        <v/>
      </c>
      <c r="J12531" s="27" t="str">
        <f aca="false">IF(A12531="","",IF(C12531=$O$2,G12531,0))</f>
        <v/>
      </c>
    </row>
    <row r="12532" customFormat="false" ht="15" hidden="false" customHeight="false" outlineLevel="0" collapsed="false">
      <c r="A12532" s="25" t="str">
        <f aca="false">IF(ROW()-6&lt;=$O$3,ROW()-6,"")</f>
        <v/>
      </c>
      <c r="B12532" s="25" t="str">
        <f aca="false">IF(A12532="","",INT((A12532-1)/$O$2)+1)</f>
        <v/>
      </c>
      <c r="C12532" s="25" t="str">
        <f aca="false">IF(A12532="","",MOD(A12532-1,$O$2)+1)</f>
        <v/>
      </c>
      <c r="D12532" s="27" t="str">
        <f aca="false">IF(A12532="","",IF(A12532=1,Calculadora!$D$5,G12531))</f>
        <v/>
      </c>
      <c r="E12532" s="27" t="str">
        <f aca="false">IF(A12532="","",IF($O$9=1,IF(MOD(C12532-1,$O$8)=0,Calculadora!$D$6*(1+Calculadora!$D$7)^(B12532-1),0),IF(MOD(C12532,$O$8)=0,Calculadora!$D$6*(1+Calculadora!$D$7)^(B12532-1),0)))</f>
        <v/>
      </c>
      <c r="F12532" s="27" t="str">
        <f aca="false">IF(A12532="","",(D12532+IF($O$9=1,E12532,0))*$O$7)</f>
        <v/>
      </c>
      <c r="G12532" s="27" t="str">
        <f aca="false">IF(A12532="","",D12532+E12532+F12532)</f>
        <v/>
      </c>
      <c r="H12532" s="27" t="str">
        <f aca="false">IF(A12532="","",Calculadora!$D$5+SUM($E$7:E12532))</f>
        <v/>
      </c>
      <c r="I12532" s="27" t="str">
        <f aca="false">IF(A12532="","",G12532-H12532)</f>
        <v/>
      </c>
      <c r="J12532" s="27" t="str">
        <f aca="false">IF(A12532="","",IF(C12532=$O$2,G12532,0))</f>
        <v/>
      </c>
    </row>
    <row r="12533" customFormat="false" ht="15" hidden="false" customHeight="false" outlineLevel="0" collapsed="false">
      <c r="A12533" s="25" t="str">
        <f aca="false">IF(ROW()-6&lt;=$O$3,ROW()-6,"")</f>
        <v/>
      </c>
      <c r="B12533" s="25" t="str">
        <f aca="false">IF(A12533="","",INT((A12533-1)/$O$2)+1)</f>
        <v/>
      </c>
      <c r="C12533" s="25" t="str">
        <f aca="false">IF(A12533="","",MOD(A12533-1,$O$2)+1)</f>
        <v/>
      </c>
      <c r="D12533" s="27" t="str">
        <f aca="false">IF(A12533="","",IF(A12533=1,Calculadora!$D$5,G12532))</f>
        <v/>
      </c>
      <c r="E12533" s="27" t="str">
        <f aca="false">IF(A12533="","",IF($O$9=1,IF(MOD(C12533-1,$O$8)=0,Calculadora!$D$6*(1+Calculadora!$D$7)^(B12533-1),0),IF(MOD(C12533,$O$8)=0,Calculadora!$D$6*(1+Calculadora!$D$7)^(B12533-1),0)))</f>
        <v/>
      </c>
      <c r="F12533" s="27" t="str">
        <f aca="false">IF(A12533="","",(D12533+IF($O$9=1,E12533,0))*$O$7)</f>
        <v/>
      </c>
      <c r="G12533" s="27" t="str">
        <f aca="false">IF(A12533="","",D12533+E12533+F12533)</f>
        <v/>
      </c>
      <c r="H12533" s="27" t="str">
        <f aca="false">IF(A12533="","",Calculadora!$D$5+SUM($E$7:E12533))</f>
        <v/>
      </c>
      <c r="I12533" s="27" t="str">
        <f aca="false">IF(A12533="","",G12533-H12533)</f>
        <v/>
      </c>
      <c r="J12533" s="27" t="str">
        <f aca="false">IF(A12533="","",IF(C12533=$O$2,G12533,0))</f>
        <v/>
      </c>
    </row>
    <row r="12534" customFormat="false" ht="15" hidden="false" customHeight="false" outlineLevel="0" collapsed="false">
      <c r="A12534" s="25" t="str">
        <f aca="false">IF(ROW()-6&lt;=$O$3,ROW()-6,"")</f>
        <v/>
      </c>
      <c r="B12534" s="25" t="str">
        <f aca="false">IF(A12534="","",INT((A12534-1)/$O$2)+1)</f>
        <v/>
      </c>
      <c r="C12534" s="25" t="str">
        <f aca="false">IF(A12534="","",MOD(A12534-1,$O$2)+1)</f>
        <v/>
      </c>
      <c r="D12534" s="27" t="str">
        <f aca="false">IF(A12534="","",IF(A12534=1,Calculadora!$D$5,G12533))</f>
        <v/>
      </c>
      <c r="E12534" s="27" t="str">
        <f aca="false">IF(A12534="","",IF($O$9=1,IF(MOD(C12534-1,$O$8)=0,Calculadora!$D$6*(1+Calculadora!$D$7)^(B12534-1),0),IF(MOD(C12534,$O$8)=0,Calculadora!$D$6*(1+Calculadora!$D$7)^(B12534-1),0)))</f>
        <v/>
      </c>
      <c r="F12534" s="27" t="str">
        <f aca="false">IF(A12534="","",(D12534+IF($O$9=1,E12534,0))*$O$7)</f>
        <v/>
      </c>
      <c r="G12534" s="27" t="str">
        <f aca="false">IF(A12534="","",D12534+E12534+F12534)</f>
        <v/>
      </c>
      <c r="H12534" s="27" t="str">
        <f aca="false">IF(A12534="","",Calculadora!$D$5+SUM($E$7:E12534))</f>
        <v/>
      </c>
      <c r="I12534" s="27" t="str">
        <f aca="false">IF(A12534="","",G12534-H12534)</f>
        <v/>
      </c>
      <c r="J12534" s="27" t="str">
        <f aca="false">IF(A12534="","",IF(C12534=$O$2,G12534,0))</f>
        <v/>
      </c>
    </row>
    <row r="12535" customFormat="false" ht="15" hidden="false" customHeight="false" outlineLevel="0" collapsed="false">
      <c r="A12535" s="25" t="str">
        <f aca="false">IF(ROW()-6&lt;=$O$3,ROW()-6,"")</f>
        <v/>
      </c>
      <c r="B12535" s="25" t="str">
        <f aca="false">IF(A12535="","",INT((A12535-1)/$O$2)+1)</f>
        <v/>
      </c>
      <c r="C12535" s="25" t="str">
        <f aca="false">IF(A12535="","",MOD(A12535-1,$O$2)+1)</f>
        <v/>
      </c>
      <c r="D12535" s="27" t="str">
        <f aca="false">IF(A12535="","",IF(A12535=1,Calculadora!$D$5,G12534))</f>
        <v/>
      </c>
      <c r="E12535" s="27" t="str">
        <f aca="false">IF(A12535="","",IF($O$9=1,IF(MOD(C12535-1,$O$8)=0,Calculadora!$D$6*(1+Calculadora!$D$7)^(B12535-1),0),IF(MOD(C12535,$O$8)=0,Calculadora!$D$6*(1+Calculadora!$D$7)^(B12535-1),0)))</f>
        <v/>
      </c>
      <c r="F12535" s="27" t="str">
        <f aca="false">IF(A12535="","",(D12535+IF($O$9=1,E12535,0))*$O$7)</f>
        <v/>
      </c>
      <c r="G12535" s="27" t="str">
        <f aca="false">IF(A12535="","",D12535+E12535+F12535)</f>
        <v/>
      </c>
      <c r="H12535" s="27" t="str">
        <f aca="false">IF(A12535="","",Calculadora!$D$5+SUM($E$7:E12535))</f>
        <v/>
      </c>
      <c r="I12535" s="27" t="str">
        <f aca="false">IF(A12535="","",G12535-H12535)</f>
        <v/>
      </c>
      <c r="J12535" s="27" t="str">
        <f aca="false">IF(A12535="","",IF(C12535=$O$2,G12535,0))</f>
        <v/>
      </c>
    </row>
    <row r="12536" customFormat="false" ht="15" hidden="false" customHeight="false" outlineLevel="0" collapsed="false">
      <c r="A12536" s="25" t="str">
        <f aca="false">IF(ROW()-6&lt;=$O$3,ROW()-6,"")</f>
        <v/>
      </c>
      <c r="B12536" s="25" t="str">
        <f aca="false">IF(A12536="","",INT((A12536-1)/$O$2)+1)</f>
        <v/>
      </c>
      <c r="C12536" s="25" t="str">
        <f aca="false">IF(A12536="","",MOD(A12536-1,$O$2)+1)</f>
        <v/>
      </c>
      <c r="D12536" s="27" t="str">
        <f aca="false">IF(A12536="","",IF(A12536=1,Calculadora!$D$5,G12535))</f>
        <v/>
      </c>
      <c r="E12536" s="27" t="str">
        <f aca="false">IF(A12536="","",IF($O$9=1,IF(MOD(C12536-1,$O$8)=0,Calculadora!$D$6*(1+Calculadora!$D$7)^(B12536-1),0),IF(MOD(C12536,$O$8)=0,Calculadora!$D$6*(1+Calculadora!$D$7)^(B12536-1),0)))</f>
        <v/>
      </c>
      <c r="F12536" s="27" t="str">
        <f aca="false">IF(A12536="","",(D12536+IF($O$9=1,E12536,0))*$O$7)</f>
        <v/>
      </c>
      <c r="G12536" s="27" t="str">
        <f aca="false">IF(A12536="","",D12536+E12536+F12536)</f>
        <v/>
      </c>
      <c r="H12536" s="27" t="str">
        <f aca="false">IF(A12536="","",Calculadora!$D$5+SUM($E$7:E12536))</f>
        <v/>
      </c>
      <c r="I12536" s="27" t="str">
        <f aca="false">IF(A12536="","",G12536-H12536)</f>
        <v/>
      </c>
      <c r="J12536" s="27" t="str">
        <f aca="false">IF(A12536="","",IF(C12536=$O$2,G12536,0))</f>
        <v/>
      </c>
    </row>
    <row r="12537" customFormat="false" ht="15" hidden="false" customHeight="false" outlineLevel="0" collapsed="false">
      <c r="A12537" s="25" t="str">
        <f aca="false">IF(ROW()-6&lt;=$O$3,ROW()-6,"")</f>
        <v/>
      </c>
      <c r="B12537" s="25" t="str">
        <f aca="false">IF(A12537="","",INT((A12537-1)/$O$2)+1)</f>
        <v/>
      </c>
      <c r="C12537" s="25" t="str">
        <f aca="false">IF(A12537="","",MOD(A12537-1,$O$2)+1)</f>
        <v/>
      </c>
      <c r="D12537" s="27" t="str">
        <f aca="false">IF(A12537="","",IF(A12537=1,Calculadora!$D$5,G12536))</f>
        <v/>
      </c>
      <c r="E12537" s="27" t="str">
        <f aca="false">IF(A12537="","",IF($O$9=1,IF(MOD(C12537-1,$O$8)=0,Calculadora!$D$6*(1+Calculadora!$D$7)^(B12537-1),0),IF(MOD(C12537,$O$8)=0,Calculadora!$D$6*(1+Calculadora!$D$7)^(B12537-1),0)))</f>
        <v/>
      </c>
      <c r="F12537" s="27" t="str">
        <f aca="false">IF(A12537="","",(D12537+IF($O$9=1,E12537,0))*$O$7)</f>
        <v/>
      </c>
      <c r="G12537" s="27" t="str">
        <f aca="false">IF(A12537="","",D12537+E12537+F12537)</f>
        <v/>
      </c>
      <c r="H12537" s="27" t="str">
        <f aca="false">IF(A12537="","",Calculadora!$D$5+SUM($E$7:E12537))</f>
        <v/>
      </c>
      <c r="I12537" s="27" t="str">
        <f aca="false">IF(A12537="","",G12537-H12537)</f>
        <v/>
      </c>
      <c r="J12537" s="27" t="str">
        <f aca="false">IF(A12537="","",IF(C12537=$O$2,G12537,0))</f>
        <v/>
      </c>
    </row>
    <row r="12538" customFormat="false" ht="15" hidden="false" customHeight="false" outlineLevel="0" collapsed="false">
      <c r="A12538" s="25" t="str">
        <f aca="false">IF(ROW()-6&lt;=$O$3,ROW()-6,"")</f>
        <v/>
      </c>
      <c r="B12538" s="25" t="str">
        <f aca="false">IF(A12538="","",INT((A12538-1)/$O$2)+1)</f>
        <v/>
      </c>
      <c r="C12538" s="25" t="str">
        <f aca="false">IF(A12538="","",MOD(A12538-1,$O$2)+1)</f>
        <v/>
      </c>
      <c r="D12538" s="27" t="str">
        <f aca="false">IF(A12538="","",IF(A12538=1,Calculadora!$D$5,G12537))</f>
        <v/>
      </c>
      <c r="E12538" s="27" t="str">
        <f aca="false">IF(A12538="","",IF($O$9=1,IF(MOD(C12538-1,$O$8)=0,Calculadora!$D$6*(1+Calculadora!$D$7)^(B12538-1),0),IF(MOD(C12538,$O$8)=0,Calculadora!$D$6*(1+Calculadora!$D$7)^(B12538-1),0)))</f>
        <v/>
      </c>
      <c r="F12538" s="27" t="str">
        <f aca="false">IF(A12538="","",(D12538+IF($O$9=1,E12538,0))*$O$7)</f>
        <v/>
      </c>
      <c r="G12538" s="27" t="str">
        <f aca="false">IF(A12538="","",D12538+E12538+F12538)</f>
        <v/>
      </c>
      <c r="H12538" s="27" t="str">
        <f aca="false">IF(A12538="","",Calculadora!$D$5+SUM($E$7:E12538))</f>
        <v/>
      </c>
      <c r="I12538" s="27" t="str">
        <f aca="false">IF(A12538="","",G12538-H12538)</f>
        <v/>
      </c>
      <c r="J12538" s="27" t="str">
        <f aca="false">IF(A12538="","",IF(C12538=$O$2,G12538,0))</f>
        <v/>
      </c>
    </row>
    <row r="12539" customFormat="false" ht="15" hidden="false" customHeight="false" outlineLevel="0" collapsed="false">
      <c r="A12539" s="25" t="str">
        <f aca="false">IF(ROW()-6&lt;=$O$3,ROW()-6,"")</f>
        <v/>
      </c>
      <c r="B12539" s="25" t="str">
        <f aca="false">IF(A12539="","",INT((A12539-1)/$O$2)+1)</f>
        <v/>
      </c>
      <c r="C12539" s="25" t="str">
        <f aca="false">IF(A12539="","",MOD(A12539-1,$O$2)+1)</f>
        <v/>
      </c>
      <c r="D12539" s="27" t="str">
        <f aca="false">IF(A12539="","",IF(A12539=1,Calculadora!$D$5,G12538))</f>
        <v/>
      </c>
      <c r="E12539" s="27" t="str">
        <f aca="false">IF(A12539="","",IF($O$9=1,IF(MOD(C12539-1,$O$8)=0,Calculadora!$D$6*(1+Calculadora!$D$7)^(B12539-1),0),IF(MOD(C12539,$O$8)=0,Calculadora!$D$6*(1+Calculadora!$D$7)^(B12539-1),0)))</f>
        <v/>
      </c>
      <c r="F12539" s="27" t="str">
        <f aca="false">IF(A12539="","",(D12539+IF($O$9=1,E12539,0))*$O$7)</f>
        <v/>
      </c>
      <c r="G12539" s="27" t="str">
        <f aca="false">IF(A12539="","",D12539+E12539+F12539)</f>
        <v/>
      </c>
      <c r="H12539" s="27" t="str">
        <f aca="false">IF(A12539="","",Calculadora!$D$5+SUM($E$7:E12539))</f>
        <v/>
      </c>
      <c r="I12539" s="27" t="str">
        <f aca="false">IF(A12539="","",G12539-H12539)</f>
        <v/>
      </c>
      <c r="J12539" s="27" t="str">
        <f aca="false">IF(A12539="","",IF(C12539=$O$2,G12539,0))</f>
        <v/>
      </c>
    </row>
    <row r="12540" customFormat="false" ht="15" hidden="false" customHeight="false" outlineLevel="0" collapsed="false">
      <c r="A12540" s="25" t="str">
        <f aca="false">IF(ROW()-6&lt;=$O$3,ROW()-6,"")</f>
        <v/>
      </c>
      <c r="B12540" s="25" t="str">
        <f aca="false">IF(A12540="","",INT((A12540-1)/$O$2)+1)</f>
        <v/>
      </c>
      <c r="C12540" s="25" t="str">
        <f aca="false">IF(A12540="","",MOD(A12540-1,$O$2)+1)</f>
        <v/>
      </c>
      <c r="D12540" s="27" t="str">
        <f aca="false">IF(A12540="","",IF(A12540=1,Calculadora!$D$5,G12539))</f>
        <v/>
      </c>
      <c r="E12540" s="27" t="str">
        <f aca="false">IF(A12540="","",IF($O$9=1,IF(MOD(C12540-1,$O$8)=0,Calculadora!$D$6*(1+Calculadora!$D$7)^(B12540-1),0),IF(MOD(C12540,$O$8)=0,Calculadora!$D$6*(1+Calculadora!$D$7)^(B12540-1),0)))</f>
        <v/>
      </c>
      <c r="F12540" s="27" t="str">
        <f aca="false">IF(A12540="","",(D12540+IF($O$9=1,E12540,0))*$O$7)</f>
        <v/>
      </c>
      <c r="G12540" s="27" t="str">
        <f aca="false">IF(A12540="","",D12540+E12540+F12540)</f>
        <v/>
      </c>
      <c r="H12540" s="27" t="str">
        <f aca="false">IF(A12540="","",Calculadora!$D$5+SUM($E$7:E12540))</f>
        <v/>
      </c>
      <c r="I12540" s="27" t="str">
        <f aca="false">IF(A12540="","",G12540-H12540)</f>
        <v/>
      </c>
      <c r="J12540" s="27" t="str">
        <f aca="false">IF(A12540="","",IF(C12540=$O$2,G12540,0))</f>
        <v/>
      </c>
    </row>
    <row r="12541" customFormat="false" ht="15" hidden="false" customHeight="false" outlineLevel="0" collapsed="false">
      <c r="A12541" s="25" t="str">
        <f aca="false">IF(ROW()-6&lt;=$O$3,ROW()-6,"")</f>
        <v/>
      </c>
      <c r="B12541" s="25" t="str">
        <f aca="false">IF(A12541="","",INT((A12541-1)/$O$2)+1)</f>
        <v/>
      </c>
      <c r="C12541" s="25" t="str">
        <f aca="false">IF(A12541="","",MOD(A12541-1,$O$2)+1)</f>
        <v/>
      </c>
      <c r="D12541" s="27" t="str">
        <f aca="false">IF(A12541="","",IF(A12541=1,Calculadora!$D$5,G12540))</f>
        <v/>
      </c>
      <c r="E12541" s="27" t="str">
        <f aca="false">IF(A12541="","",IF($O$9=1,IF(MOD(C12541-1,$O$8)=0,Calculadora!$D$6*(1+Calculadora!$D$7)^(B12541-1),0),IF(MOD(C12541,$O$8)=0,Calculadora!$D$6*(1+Calculadora!$D$7)^(B12541-1),0)))</f>
        <v/>
      </c>
      <c r="F12541" s="27" t="str">
        <f aca="false">IF(A12541="","",(D12541+IF($O$9=1,E12541,0))*$O$7)</f>
        <v/>
      </c>
      <c r="G12541" s="27" t="str">
        <f aca="false">IF(A12541="","",D12541+E12541+F12541)</f>
        <v/>
      </c>
      <c r="H12541" s="27" t="str">
        <f aca="false">IF(A12541="","",Calculadora!$D$5+SUM($E$7:E12541))</f>
        <v/>
      </c>
      <c r="I12541" s="27" t="str">
        <f aca="false">IF(A12541="","",G12541-H12541)</f>
        <v/>
      </c>
      <c r="J12541" s="27" t="str">
        <f aca="false">IF(A12541="","",IF(C12541=$O$2,G12541,0))</f>
        <v/>
      </c>
    </row>
    <row r="12542" customFormat="false" ht="15" hidden="false" customHeight="false" outlineLevel="0" collapsed="false">
      <c r="A12542" s="25" t="str">
        <f aca="false">IF(ROW()-6&lt;=$O$3,ROW()-6,"")</f>
        <v/>
      </c>
      <c r="B12542" s="25" t="str">
        <f aca="false">IF(A12542="","",INT((A12542-1)/$O$2)+1)</f>
        <v/>
      </c>
      <c r="C12542" s="25" t="str">
        <f aca="false">IF(A12542="","",MOD(A12542-1,$O$2)+1)</f>
        <v/>
      </c>
      <c r="D12542" s="27" t="str">
        <f aca="false">IF(A12542="","",IF(A12542=1,Calculadora!$D$5,G12541))</f>
        <v/>
      </c>
      <c r="E12542" s="27" t="str">
        <f aca="false">IF(A12542="","",IF($O$9=1,IF(MOD(C12542-1,$O$8)=0,Calculadora!$D$6*(1+Calculadora!$D$7)^(B12542-1),0),IF(MOD(C12542,$O$8)=0,Calculadora!$D$6*(1+Calculadora!$D$7)^(B12542-1),0)))</f>
        <v/>
      </c>
      <c r="F12542" s="27" t="str">
        <f aca="false">IF(A12542="","",(D12542+IF($O$9=1,E12542,0))*$O$7)</f>
        <v/>
      </c>
      <c r="G12542" s="27" t="str">
        <f aca="false">IF(A12542="","",D12542+E12542+F12542)</f>
        <v/>
      </c>
      <c r="H12542" s="27" t="str">
        <f aca="false">IF(A12542="","",Calculadora!$D$5+SUM($E$7:E12542))</f>
        <v/>
      </c>
      <c r="I12542" s="27" t="str">
        <f aca="false">IF(A12542="","",G12542-H12542)</f>
        <v/>
      </c>
      <c r="J12542" s="27" t="str">
        <f aca="false">IF(A12542="","",IF(C12542=$O$2,G12542,0))</f>
        <v/>
      </c>
    </row>
    <row r="12543" customFormat="false" ht="15" hidden="false" customHeight="false" outlineLevel="0" collapsed="false">
      <c r="A12543" s="25" t="str">
        <f aca="false">IF(ROW()-6&lt;=$O$3,ROW()-6,"")</f>
        <v/>
      </c>
      <c r="B12543" s="25" t="str">
        <f aca="false">IF(A12543="","",INT((A12543-1)/$O$2)+1)</f>
        <v/>
      </c>
      <c r="C12543" s="25" t="str">
        <f aca="false">IF(A12543="","",MOD(A12543-1,$O$2)+1)</f>
        <v/>
      </c>
      <c r="D12543" s="27" t="str">
        <f aca="false">IF(A12543="","",IF(A12543=1,Calculadora!$D$5,G12542))</f>
        <v/>
      </c>
      <c r="E12543" s="27" t="str">
        <f aca="false">IF(A12543="","",IF($O$9=1,IF(MOD(C12543-1,$O$8)=0,Calculadora!$D$6*(1+Calculadora!$D$7)^(B12543-1),0),IF(MOD(C12543,$O$8)=0,Calculadora!$D$6*(1+Calculadora!$D$7)^(B12543-1),0)))</f>
        <v/>
      </c>
      <c r="F12543" s="27" t="str">
        <f aca="false">IF(A12543="","",(D12543+IF($O$9=1,E12543,0))*$O$7)</f>
        <v/>
      </c>
      <c r="G12543" s="27" t="str">
        <f aca="false">IF(A12543="","",D12543+E12543+F12543)</f>
        <v/>
      </c>
      <c r="H12543" s="27" t="str">
        <f aca="false">IF(A12543="","",Calculadora!$D$5+SUM($E$7:E12543))</f>
        <v/>
      </c>
      <c r="I12543" s="27" t="str">
        <f aca="false">IF(A12543="","",G12543-H12543)</f>
        <v/>
      </c>
      <c r="J12543" s="27" t="str">
        <f aca="false">IF(A12543="","",IF(C12543=$O$2,G12543,0))</f>
        <v/>
      </c>
    </row>
    <row r="12544" customFormat="false" ht="15" hidden="false" customHeight="false" outlineLevel="0" collapsed="false">
      <c r="A12544" s="25" t="str">
        <f aca="false">IF(ROW()-6&lt;=$O$3,ROW()-6,"")</f>
        <v/>
      </c>
      <c r="B12544" s="25" t="str">
        <f aca="false">IF(A12544="","",INT((A12544-1)/$O$2)+1)</f>
        <v/>
      </c>
      <c r="C12544" s="25" t="str">
        <f aca="false">IF(A12544="","",MOD(A12544-1,$O$2)+1)</f>
        <v/>
      </c>
      <c r="D12544" s="27" t="str">
        <f aca="false">IF(A12544="","",IF(A12544=1,Calculadora!$D$5,G12543))</f>
        <v/>
      </c>
      <c r="E12544" s="27" t="str">
        <f aca="false">IF(A12544="","",IF($O$9=1,IF(MOD(C12544-1,$O$8)=0,Calculadora!$D$6*(1+Calculadora!$D$7)^(B12544-1),0),IF(MOD(C12544,$O$8)=0,Calculadora!$D$6*(1+Calculadora!$D$7)^(B12544-1),0)))</f>
        <v/>
      </c>
      <c r="F12544" s="27" t="str">
        <f aca="false">IF(A12544="","",(D12544+IF($O$9=1,E12544,0))*$O$7)</f>
        <v/>
      </c>
      <c r="G12544" s="27" t="str">
        <f aca="false">IF(A12544="","",D12544+E12544+F12544)</f>
        <v/>
      </c>
      <c r="H12544" s="27" t="str">
        <f aca="false">IF(A12544="","",Calculadora!$D$5+SUM($E$7:E12544))</f>
        <v/>
      </c>
      <c r="I12544" s="27" t="str">
        <f aca="false">IF(A12544="","",G12544-H12544)</f>
        <v/>
      </c>
      <c r="J12544" s="27" t="str">
        <f aca="false">IF(A12544="","",IF(C12544=$O$2,G12544,0))</f>
        <v/>
      </c>
    </row>
    <row r="12545" customFormat="false" ht="15" hidden="false" customHeight="false" outlineLevel="0" collapsed="false">
      <c r="A12545" s="25" t="str">
        <f aca="false">IF(ROW()-6&lt;=$O$3,ROW()-6,"")</f>
        <v/>
      </c>
      <c r="B12545" s="25" t="str">
        <f aca="false">IF(A12545="","",INT((A12545-1)/$O$2)+1)</f>
        <v/>
      </c>
      <c r="C12545" s="25" t="str">
        <f aca="false">IF(A12545="","",MOD(A12545-1,$O$2)+1)</f>
        <v/>
      </c>
      <c r="D12545" s="27" t="str">
        <f aca="false">IF(A12545="","",IF(A12545=1,Calculadora!$D$5,G12544))</f>
        <v/>
      </c>
      <c r="E12545" s="27" t="str">
        <f aca="false">IF(A12545="","",IF($O$9=1,IF(MOD(C12545-1,$O$8)=0,Calculadora!$D$6*(1+Calculadora!$D$7)^(B12545-1),0),IF(MOD(C12545,$O$8)=0,Calculadora!$D$6*(1+Calculadora!$D$7)^(B12545-1),0)))</f>
        <v/>
      </c>
      <c r="F12545" s="27" t="str">
        <f aca="false">IF(A12545="","",(D12545+IF($O$9=1,E12545,0))*$O$7)</f>
        <v/>
      </c>
      <c r="G12545" s="27" t="str">
        <f aca="false">IF(A12545="","",D12545+E12545+F12545)</f>
        <v/>
      </c>
      <c r="H12545" s="27" t="str">
        <f aca="false">IF(A12545="","",Calculadora!$D$5+SUM($E$7:E12545))</f>
        <v/>
      </c>
      <c r="I12545" s="27" t="str">
        <f aca="false">IF(A12545="","",G12545-H12545)</f>
        <v/>
      </c>
      <c r="J12545" s="27" t="str">
        <f aca="false">IF(A12545="","",IF(C12545=$O$2,G12545,0))</f>
        <v/>
      </c>
    </row>
    <row r="12546" customFormat="false" ht="15" hidden="false" customHeight="false" outlineLevel="0" collapsed="false">
      <c r="A12546" s="25" t="str">
        <f aca="false">IF(ROW()-6&lt;=$O$3,ROW()-6,"")</f>
        <v/>
      </c>
      <c r="B12546" s="25" t="str">
        <f aca="false">IF(A12546="","",INT((A12546-1)/$O$2)+1)</f>
        <v/>
      </c>
      <c r="C12546" s="25" t="str">
        <f aca="false">IF(A12546="","",MOD(A12546-1,$O$2)+1)</f>
        <v/>
      </c>
      <c r="D12546" s="27" t="str">
        <f aca="false">IF(A12546="","",IF(A12546=1,Calculadora!$D$5,G12545))</f>
        <v/>
      </c>
      <c r="E12546" s="27" t="str">
        <f aca="false">IF(A12546="","",IF($O$9=1,IF(MOD(C12546-1,$O$8)=0,Calculadora!$D$6*(1+Calculadora!$D$7)^(B12546-1),0),IF(MOD(C12546,$O$8)=0,Calculadora!$D$6*(1+Calculadora!$D$7)^(B12546-1),0)))</f>
        <v/>
      </c>
      <c r="F12546" s="27" t="str">
        <f aca="false">IF(A12546="","",(D12546+IF($O$9=1,E12546,0))*$O$7)</f>
        <v/>
      </c>
      <c r="G12546" s="27" t="str">
        <f aca="false">IF(A12546="","",D12546+E12546+F12546)</f>
        <v/>
      </c>
      <c r="H12546" s="27" t="str">
        <f aca="false">IF(A12546="","",Calculadora!$D$5+SUM($E$7:E12546))</f>
        <v/>
      </c>
      <c r="I12546" s="27" t="str">
        <f aca="false">IF(A12546="","",G12546-H12546)</f>
        <v/>
      </c>
      <c r="J12546" s="27" t="str">
        <f aca="false">IF(A12546="","",IF(C12546=$O$2,G12546,0))</f>
        <v/>
      </c>
    </row>
    <row r="12547" customFormat="false" ht="15" hidden="false" customHeight="false" outlineLevel="0" collapsed="false">
      <c r="A12547" s="25" t="str">
        <f aca="false">IF(ROW()-6&lt;=$O$3,ROW()-6,"")</f>
        <v/>
      </c>
      <c r="B12547" s="25" t="str">
        <f aca="false">IF(A12547="","",INT((A12547-1)/$O$2)+1)</f>
        <v/>
      </c>
      <c r="C12547" s="25" t="str">
        <f aca="false">IF(A12547="","",MOD(A12547-1,$O$2)+1)</f>
        <v/>
      </c>
      <c r="D12547" s="27" t="str">
        <f aca="false">IF(A12547="","",IF(A12547=1,Calculadora!$D$5,G12546))</f>
        <v/>
      </c>
      <c r="E12547" s="27" t="str">
        <f aca="false">IF(A12547="","",IF($O$9=1,IF(MOD(C12547-1,$O$8)=0,Calculadora!$D$6*(1+Calculadora!$D$7)^(B12547-1),0),IF(MOD(C12547,$O$8)=0,Calculadora!$D$6*(1+Calculadora!$D$7)^(B12547-1),0)))</f>
        <v/>
      </c>
      <c r="F12547" s="27" t="str">
        <f aca="false">IF(A12547="","",(D12547+IF($O$9=1,E12547,0))*$O$7)</f>
        <v/>
      </c>
      <c r="G12547" s="27" t="str">
        <f aca="false">IF(A12547="","",D12547+E12547+F12547)</f>
        <v/>
      </c>
      <c r="H12547" s="27" t="str">
        <f aca="false">IF(A12547="","",Calculadora!$D$5+SUM($E$7:E12547))</f>
        <v/>
      </c>
      <c r="I12547" s="27" t="str">
        <f aca="false">IF(A12547="","",G12547-H12547)</f>
        <v/>
      </c>
      <c r="J12547" s="27" t="str">
        <f aca="false">IF(A12547="","",IF(C12547=$O$2,G12547,0))</f>
        <v/>
      </c>
    </row>
    <row r="12548" customFormat="false" ht="15" hidden="false" customHeight="false" outlineLevel="0" collapsed="false">
      <c r="A12548" s="25" t="str">
        <f aca="false">IF(ROW()-6&lt;=$O$3,ROW()-6,"")</f>
        <v/>
      </c>
      <c r="B12548" s="25" t="str">
        <f aca="false">IF(A12548="","",INT((A12548-1)/$O$2)+1)</f>
        <v/>
      </c>
      <c r="C12548" s="25" t="str">
        <f aca="false">IF(A12548="","",MOD(A12548-1,$O$2)+1)</f>
        <v/>
      </c>
      <c r="D12548" s="27" t="str">
        <f aca="false">IF(A12548="","",IF(A12548=1,Calculadora!$D$5,G12547))</f>
        <v/>
      </c>
      <c r="E12548" s="27" t="str">
        <f aca="false">IF(A12548="","",IF($O$9=1,IF(MOD(C12548-1,$O$8)=0,Calculadora!$D$6*(1+Calculadora!$D$7)^(B12548-1),0),IF(MOD(C12548,$O$8)=0,Calculadora!$D$6*(1+Calculadora!$D$7)^(B12548-1),0)))</f>
        <v/>
      </c>
      <c r="F12548" s="27" t="str">
        <f aca="false">IF(A12548="","",(D12548+IF($O$9=1,E12548,0))*$O$7)</f>
        <v/>
      </c>
      <c r="G12548" s="27" t="str">
        <f aca="false">IF(A12548="","",D12548+E12548+F12548)</f>
        <v/>
      </c>
      <c r="H12548" s="27" t="str">
        <f aca="false">IF(A12548="","",Calculadora!$D$5+SUM($E$7:E12548))</f>
        <v/>
      </c>
      <c r="I12548" s="27" t="str">
        <f aca="false">IF(A12548="","",G12548-H12548)</f>
        <v/>
      </c>
      <c r="J12548" s="27" t="str">
        <f aca="false">IF(A12548="","",IF(C12548=$O$2,G12548,0))</f>
        <v/>
      </c>
    </row>
    <row r="12549" customFormat="false" ht="15" hidden="false" customHeight="false" outlineLevel="0" collapsed="false">
      <c r="A12549" s="25" t="str">
        <f aca="false">IF(ROW()-6&lt;=$O$3,ROW()-6,"")</f>
        <v/>
      </c>
      <c r="B12549" s="25" t="str">
        <f aca="false">IF(A12549="","",INT((A12549-1)/$O$2)+1)</f>
        <v/>
      </c>
      <c r="C12549" s="25" t="str">
        <f aca="false">IF(A12549="","",MOD(A12549-1,$O$2)+1)</f>
        <v/>
      </c>
      <c r="D12549" s="27" t="str">
        <f aca="false">IF(A12549="","",IF(A12549=1,Calculadora!$D$5,G12548))</f>
        <v/>
      </c>
      <c r="E12549" s="27" t="str">
        <f aca="false">IF(A12549="","",IF($O$9=1,IF(MOD(C12549-1,$O$8)=0,Calculadora!$D$6*(1+Calculadora!$D$7)^(B12549-1),0),IF(MOD(C12549,$O$8)=0,Calculadora!$D$6*(1+Calculadora!$D$7)^(B12549-1),0)))</f>
        <v/>
      </c>
      <c r="F12549" s="27" t="str">
        <f aca="false">IF(A12549="","",(D12549+IF($O$9=1,E12549,0))*$O$7)</f>
        <v/>
      </c>
      <c r="G12549" s="27" t="str">
        <f aca="false">IF(A12549="","",D12549+E12549+F12549)</f>
        <v/>
      </c>
      <c r="H12549" s="27" t="str">
        <f aca="false">IF(A12549="","",Calculadora!$D$5+SUM($E$7:E12549))</f>
        <v/>
      </c>
      <c r="I12549" s="27" t="str">
        <f aca="false">IF(A12549="","",G12549-H12549)</f>
        <v/>
      </c>
      <c r="J12549" s="27" t="str">
        <f aca="false">IF(A12549="","",IF(C12549=$O$2,G12549,0))</f>
        <v/>
      </c>
    </row>
    <row r="12550" customFormat="false" ht="15" hidden="false" customHeight="false" outlineLevel="0" collapsed="false">
      <c r="A12550" s="25" t="str">
        <f aca="false">IF(ROW()-6&lt;=$O$3,ROW()-6,"")</f>
        <v/>
      </c>
      <c r="B12550" s="25" t="str">
        <f aca="false">IF(A12550="","",INT((A12550-1)/$O$2)+1)</f>
        <v/>
      </c>
      <c r="C12550" s="25" t="str">
        <f aca="false">IF(A12550="","",MOD(A12550-1,$O$2)+1)</f>
        <v/>
      </c>
      <c r="D12550" s="27" t="str">
        <f aca="false">IF(A12550="","",IF(A12550=1,Calculadora!$D$5,G12549))</f>
        <v/>
      </c>
      <c r="E12550" s="27" t="str">
        <f aca="false">IF(A12550="","",IF($O$9=1,IF(MOD(C12550-1,$O$8)=0,Calculadora!$D$6*(1+Calculadora!$D$7)^(B12550-1),0),IF(MOD(C12550,$O$8)=0,Calculadora!$D$6*(1+Calculadora!$D$7)^(B12550-1),0)))</f>
        <v/>
      </c>
      <c r="F12550" s="27" t="str">
        <f aca="false">IF(A12550="","",(D12550+IF($O$9=1,E12550,0))*$O$7)</f>
        <v/>
      </c>
      <c r="G12550" s="27" t="str">
        <f aca="false">IF(A12550="","",D12550+E12550+F12550)</f>
        <v/>
      </c>
      <c r="H12550" s="27" t="str">
        <f aca="false">IF(A12550="","",Calculadora!$D$5+SUM($E$7:E12550))</f>
        <v/>
      </c>
      <c r="I12550" s="27" t="str">
        <f aca="false">IF(A12550="","",G12550-H12550)</f>
        <v/>
      </c>
      <c r="J12550" s="27" t="str">
        <f aca="false">IF(A12550="","",IF(C12550=$O$2,G12550,0))</f>
        <v/>
      </c>
    </row>
    <row r="12551" customFormat="false" ht="15" hidden="false" customHeight="false" outlineLevel="0" collapsed="false">
      <c r="A12551" s="25" t="str">
        <f aca="false">IF(ROW()-6&lt;=$O$3,ROW()-6,"")</f>
        <v/>
      </c>
      <c r="B12551" s="25" t="str">
        <f aca="false">IF(A12551="","",INT((A12551-1)/$O$2)+1)</f>
        <v/>
      </c>
      <c r="C12551" s="25" t="str">
        <f aca="false">IF(A12551="","",MOD(A12551-1,$O$2)+1)</f>
        <v/>
      </c>
      <c r="D12551" s="27" t="str">
        <f aca="false">IF(A12551="","",IF(A12551=1,Calculadora!$D$5,G12550))</f>
        <v/>
      </c>
      <c r="E12551" s="27" t="str">
        <f aca="false">IF(A12551="","",IF($O$9=1,IF(MOD(C12551-1,$O$8)=0,Calculadora!$D$6*(1+Calculadora!$D$7)^(B12551-1),0),IF(MOD(C12551,$O$8)=0,Calculadora!$D$6*(1+Calculadora!$D$7)^(B12551-1),0)))</f>
        <v/>
      </c>
      <c r="F12551" s="27" t="str">
        <f aca="false">IF(A12551="","",(D12551+IF($O$9=1,E12551,0))*$O$7)</f>
        <v/>
      </c>
      <c r="G12551" s="27" t="str">
        <f aca="false">IF(A12551="","",D12551+E12551+F12551)</f>
        <v/>
      </c>
      <c r="H12551" s="27" t="str">
        <f aca="false">IF(A12551="","",Calculadora!$D$5+SUM($E$7:E12551))</f>
        <v/>
      </c>
      <c r="I12551" s="27" t="str">
        <f aca="false">IF(A12551="","",G12551-H12551)</f>
        <v/>
      </c>
      <c r="J12551" s="27" t="str">
        <f aca="false">IF(A12551="","",IF(C12551=$O$2,G12551,0))</f>
        <v/>
      </c>
    </row>
    <row r="12552" customFormat="false" ht="15" hidden="false" customHeight="false" outlineLevel="0" collapsed="false">
      <c r="A12552" s="25" t="str">
        <f aca="false">IF(ROW()-6&lt;=$O$3,ROW()-6,"")</f>
        <v/>
      </c>
      <c r="B12552" s="25" t="str">
        <f aca="false">IF(A12552="","",INT((A12552-1)/$O$2)+1)</f>
        <v/>
      </c>
      <c r="C12552" s="25" t="str">
        <f aca="false">IF(A12552="","",MOD(A12552-1,$O$2)+1)</f>
        <v/>
      </c>
      <c r="D12552" s="27" t="str">
        <f aca="false">IF(A12552="","",IF(A12552=1,Calculadora!$D$5,G12551))</f>
        <v/>
      </c>
      <c r="E12552" s="27" t="str">
        <f aca="false">IF(A12552="","",IF($O$9=1,IF(MOD(C12552-1,$O$8)=0,Calculadora!$D$6*(1+Calculadora!$D$7)^(B12552-1),0),IF(MOD(C12552,$O$8)=0,Calculadora!$D$6*(1+Calculadora!$D$7)^(B12552-1),0)))</f>
        <v/>
      </c>
      <c r="F12552" s="27" t="str">
        <f aca="false">IF(A12552="","",(D12552+IF($O$9=1,E12552,0))*$O$7)</f>
        <v/>
      </c>
      <c r="G12552" s="27" t="str">
        <f aca="false">IF(A12552="","",D12552+E12552+F12552)</f>
        <v/>
      </c>
      <c r="H12552" s="27" t="str">
        <f aca="false">IF(A12552="","",Calculadora!$D$5+SUM($E$7:E12552))</f>
        <v/>
      </c>
      <c r="I12552" s="27" t="str">
        <f aca="false">IF(A12552="","",G12552-H12552)</f>
        <v/>
      </c>
      <c r="J12552" s="27" t="str">
        <f aca="false">IF(A12552="","",IF(C12552=$O$2,G12552,0))</f>
        <v/>
      </c>
    </row>
    <row r="12553" customFormat="false" ht="15" hidden="false" customHeight="false" outlineLevel="0" collapsed="false">
      <c r="A12553" s="25" t="str">
        <f aca="false">IF(ROW()-6&lt;=$O$3,ROW()-6,"")</f>
        <v/>
      </c>
      <c r="B12553" s="25" t="str">
        <f aca="false">IF(A12553="","",INT((A12553-1)/$O$2)+1)</f>
        <v/>
      </c>
      <c r="C12553" s="25" t="str">
        <f aca="false">IF(A12553="","",MOD(A12553-1,$O$2)+1)</f>
        <v/>
      </c>
      <c r="D12553" s="27" t="str">
        <f aca="false">IF(A12553="","",IF(A12553=1,Calculadora!$D$5,G12552))</f>
        <v/>
      </c>
      <c r="E12553" s="27" t="str">
        <f aca="false">IF(A12553="","",IF($O$9=1,IF(MOD(C12553-1,$O$8)=0,Calculadora!$D$6*(1+Calculadora!$D$7)^(B12553-1),0),IF(MOD(C12553,$O$8)=0,Calculadora!$D$6*(1+Calculadora!$D$7)^(B12553-1),0)))</f>
        <v/>
      </c>
      <c r="F12553" s="27" t="str">
        <f aca="false">IF(A12553="","",(D12553+IF($O$9=1,E12553,0))*$O$7)</f>
        <v/>
      </c>
      <c r="G12553" s="27" t="str">
        <f aca="false">IF(A12553="","",D12553+E12553+F12553)</f>
        <v/>
      </c>
      <c r="H12553" s="27" t="str">
        <f aca="false">IF(A12553="","",Calculadora!$D$5+SUM($E$7:E12553))</f>
        <v/>
      </c>
      <c r="I12553" s="27" t="str">
        <f aca="false">IF(A12553="","",G12553-H12553)</f>
        <v/>
      </c>
      <c r="J12553" s="27" t="str">
        <f aca="false">IF(A12553="","",IF(C12553=$O$2,G12553,0))</f>
        <v/>
      </c>
    </row>
    <row r="12554" customFormat="false" ht="15" hidden="false" customHeight="false" outlineLevel="0" collapsed="false">
      <c r="A12554" s="25" t="str">
        <f aca="false">IF(ROW()-6&lt;=$O$3,ROW()-6,"")</f>
        <v/>
      </c>
      <c r="B12554" s="25" t="str">
        <f aca="false">IF(A12554="","",INT((A12554-1)/$O$2)+1)</f>
        <v/>
      </c>
      <c r="C12554" s="25" t="str">
        <f aca="false">IF(A12554="","",MOD(A12554-1,$O$2)+1)</f>
        <v/>
      </c>
      <c r="D12554" s="27" t="str">
        <f aca="false">IF(A12554="","",IF(A12554=1,Calculadora!$D$5,G12553))</f>
        <v/>
      </c>
      <c r="E12554" s="27" t="str">
        <f aca="false">IF(A12554="","",IF($O$9=1,IF(MOD(C12554-1,$O$8)=0,Calculadora!$D$6*(1+Calculadora!$D$7)^(B12554-1),0),IF(MOD(C12554,$O$8)=0,Calculadora!$D$6*(1+Calculadora!$D$7)^(B12554-1),0)))</f>
        <v/>
      </c>
      <c r="F12554" s="27" t="str">
        <f aca="false">IF(A12554="","",(D12554+IF($O$9=1,E12554,0))*$O$7)</f>
        <v/>
      </c>
      <c r="G12554" s="27" t="str">
        <f aca="false">IF(A12554="","",D12554+E12554+F12554)</f>
        <v/>
      </c>
      <c r="H12554" s="27" t="str">
        <f aca="false">IF(A12554="","",Calculadora!$D$5+SUM($E$7:E12554))</f>
        <v/>
      </c>
      <c r="I12554" s="27" t="str">
        <f aca="false">IF(A12554="","",G12554-H12554)</f>
        <v/>
      </c>
      <c r="J12554" s="27" t="str">
        <f aca="false">IF(A12554="","",IF(C12554=$O$2,G12554,0))</f>
        <v/>
      </c>
    </row>
    <row r="12555" customFormat="false" ht="15" hidden="false" customHeight="false" outlineLevel="0" collapsed="false">
      <c r="A12555" s="25" t="str">
        <f aca="false">IF(ROW()-6&lt;=$O$3,ROW()-6,"")</f>
        <v/>
      </c>
      <c r="B12555" s="25" t="str">
        <f aca="false">IF(A12555="","",INT((A12555-1)/$O$2)+1)</f>
        <v/>
      </c>
      <c r="C12555" s="25" t="str">
        <f aca="false">IF(A12555="","",MOD(A12555-1,$O$2)+1)</f>
        <v/>
      </c>
      <c r="D12555" s="27" t="str">
        <f aca="false">IF(A12555="","",IF(A12555=1,Calculadora!$D$5,G12554))</f>
        <v/>
      </c>
      <c r="E12555" s="27" t="str">
        <f aca="false">IF(A12555="","",IF($O$9=1,IF(MOD(C12555-1,$O$8)=0,Calculadora!$D$6*(1+Calculadora!$D$7)^(B12555-1),0),IF(MOD(C12555,$O$8)=0,Calculadora!$D$6*(1+Calculadora!$D$7)^(B12555-1),0)))</f>
        <v/>
      </c>
      <c r="F12555" s="27" t="str">
        <f aca="false">IF(A12555="","",(D12555+IF($O$9=1,E12555,0))*$O$7)</f>
        <v/>
      </c>
      <c r="G12555" s="27" t="str">
        <f aca="false">IF(A12555="","",D12555+E12555+F12555)</f>
        <v/>
      </c>
      <c r="H12555" s="27" t="str">
        <f aca="false">IF(A12555="","",Calculadora!$D$5+SUM($E$7:E12555))</f>
        <v/>
      </c>
      <c r="I12555" s="27" t="str">
        <f aca="false">IF(A12555="","",G12555-H12555)</f>
        <v/>
      </c>
      <c r="J12555" s="27" t="str">
        <f aca="false">IF(A12555="","",IF(C12555=$O$2,G12555,0))</f>
        <v/>
      </c>
    </row>
    <row r="12556" customFormat="false" ht="15" hidden="false" customHeight="false" outlineLevel="0" collapsed="false">
      <c r="A12556" s="25" t="str">
        <f aca="false">IF(ROW()-6&lt;=$O$3,ROW()-6,"")</f>
        <v/>
      </c>
      <c r="B12556" s="25" t="str">
        <f aca="false">IF(A12556="","",INT((A12556-1)/$O$2)+1)</f>
        <v/>
      </c>
      <c r="C12556" s="25" t="str">
        <f aca="false">IF(A12556="","",MOD(A12556-1,$O$2)+1)</f>
        <v/>
      </c>
      <c r="D12556" s="27" t="str">
        <f aca="false">IF(A12556="","",IF(A12556=1,Calculadora!$D$5,G12555))</f>
        <v/>
      </c>
      <c r="E12556" s="27" t="str">
        <f aca="false">IF(A12556="","",IF($O$9=1,IF(MOD(C12556-1,$O$8)=0,Calculadora!$D$6*(1+Calculadora!$D$7)^(B12556-1),0),IF(MOD(C12556,$O$8)=0,Calculadora!$D$6*(1+Calculadora!$D$7)^(B12556-1),0)))</f>
        <v/>
      </c>
      <c r="F12556" s="27" t="str">
        <f aca="false">IF(A12556="","",(D12556+IF($O$9=1,E12556,0))*$O$7)</f>
        <v/>
      </c>
      <c r="G12556" s="27" t="str">
        <f aca="false">IF(A12556="","",D12556+E12556+F12556)</f>
        <v/>
      </c>
      <c r="H12556" s="27" t="str">
        <f aca="false">IF(A12556="","",Calculadora!$D$5+SUM($E$7:E12556))</f>
        <v/>
      </c>
      <c r="I12556" s="27" t="str">
        <f aca="false">IF(A12556="","",G12556-H12556)</f>
        <v/>
      </c>
      <c r="J12556" s="27" t="str">
        <f aca="false">IF(A12556="","",IF(C12556=$O$2,G12556,0))</f>
        <v/>
      </c>
    </row>
    <row r="12557" customFormat="false" ht="15" hidden="false" customHeight="false" outlineLevel="0" collapsed="false">
      <c r="A12557" s="25" t="str">
        <f aca="false">IF(ROW()-6&lt;=$O$3,ROW()-6,"")</f>
        <v/>
      </c>
      <c r="B12557" s="25" t="str">
        <f aca="false">IF(A12557="","",INT((A12557-1)/$O$2)+1)</f>
        <v/>
      </c>
      <c r="C12557" s="25" t="str">
        <f aca="false">IF(A12557="","",MOD(A12557-1,$O$2)+1)</f>
        <v/>
      </c>
      <c r="D12557" s="27" t="str">
        <f aca="false">IF(A12557="","",IF(A12557=1,Calculadora!$D$5,G12556))</f>
        <v/>
      </c>
      <c r="E12557" s="27" t="str">
        <f aca="false">IF(A12557="","",IF($O$9=1,IF(MOD(C12557-1,$O$8)=0,Calculadora!$D$6*(1+Calculadora!$D$7)^(B12557-1),0),IF(MOD(C12557,$O$8)=0,Calculadora!$D$6*(1+Calculadora!$D$7)^(B12557-1),0)))</f>
        <v/>
      </c>
      <c r="F12557" s="27" t="str">
        <f aca="false">IF(A12557="","",(D12557+IF($O$9=1,E12557,0))*$O$7)</f>
        <v/>
      </c>
      <c r="G12557" s="27" t="str">
        <f aca="false">IF(A12557="","",D12557+E12557+F12557)</f>
        <v/>
      </c>
      <c r="H12557" s="27" t="str">
        <f aca="false">IF(A12557="","",Calculadora!$D$5+SUM($E$7:E12557))</f>
        <v/>
      </c>
      <c r="I12557" s="27" t="str">
        <f aca="false">IF(A12557="","",G12557-H12557)</f>
        <v/>
      </c>
      <c r="J12557" s="27" t="str">
        <f aca="false">IF(A12557="","",IF(C12557=$O$2,G12557,0))</f>
        <v/>
      </c>
    </row>
    <row r="12558" customFormat="false" ht="15" hidden="false" customHeight="false" outlineLevel="0" collapsed="false">
      <c r="A12558" s="25" t="str">
        <f aca="false">IF(ROW()-6&lt;=$O$3,ROW()-6,"")</f>
        <v/>
      </c>
      <c r="B12558" s="25" t="str">
        <f aca="false">IF(A12558="","",INT((A12558-1)/$O$2)+1)</f>
        <v/>
      </c>
      <c r="C12558" s="25" t="str">
        <f aca="false">IF(A12558="","",MOD(A12558-1,$O$2)+1)</f>
        <v/>
      </c>
      <c r="D12558" s="27" t="str">
        <f aca="false">IF(A12558="","",IF(A12558=1,Calculadora!$D$5,G12557))</f>
        <v/>
      </c>
      <c r="E12558" s="27" t="str">
        <f aca="false">IF(A12558="","",IF($O$9=1,IF(MOD(C12558-1,$O$8)=0,Calculadora!$D$6*(1+Calculadora!$D$7)^(B12558-1),0),IF(MOD(C12558,$O$8)=0,Calculadora!$D$6*(1+Calculadora!$D$7)^(B12558-1),0)))</f>
        <v/>
      </c>
      <c r="F12558" s="27" t="str">
        <f aca="false">IF(A12558="","",(D12558+IF($O$9=1,E12558,0))*$O$7)</f>
        <v/>
      </c>
      <c r="G12558" s="27" t="str">
        <f aca="false">IF(A12558="","",D12558+E12558+F12558)</f>
        <v/>
      </c>
      <c r="H12558" s="27" t="str">
        <f aca="false">IF(A12558="","",Calculadora!$D$5+SUM($E$7:E12558))</f>
        <v/>
      </c>
      <c r="I12558" s="27" t="str">
        <f aca="false">IF(A12558="","",G12558-H12558)</f>
        <v/>
      </c>
      <c r="J12558" s="27" t="str">
        <f aca="false">IF(A12558="","",IF(C12558=$O$2,G12558,0))</f>
        <v/>
      </c>
    </row>
    <row r="12559" customFormat="false" ht="15" hidden="false" customHeight="false" outlineLevel="0" collapsed="false">
      <c r="A12559" s="25" t="str">
        <f aca="false">IF(ROW()-6&lt;=$O$3,ROW()-6,"")</f>
        <v/>
      </c>
      <c r="B12559" s="25" t="str">
        <f aca="false">IF(A12559="","",INT((A12559-1)/$O$2)+1)</f>
        <v/>
      </c>
      <c r="C12559" s="25" t="str">
        <f aca="false">IF(A12559="","",MOD(A12559-1,$O$2)+1)</f>
        <v/>
      </c>
      <c r="D12559" s="27" t="str">
        <f aca="false">IF(A12559="","",IF(A12559=1,Calculadora!$D$5,G12558))</f>
        <v/>
      </c>
      <c r="E12559" s="27" t="str">
        <f aca="false">IF(A12559="","",IF($O$9=1,IF(MOD(C12559-1,$O$8)=0,Calculadora!$D$6*(1+Calculadora!$D$7)^(B12559-1),0),IF(MOD(C12559,$O$8)=0,Calculadora!$D$6*(1+Calculadora!$D$7)^(B12559-1),0)))</f>
        <v/>
      </c>
      <c r="F12559" s="27" t="str">
        <f aca="false">IF(A12559="","",(D12559+IF($O$9=1,E12559,0))*$O$7)</f>
        <v/>
      </c>
      <c r="G12559" s="27" t="str">
        <f aca="false">IF(A12559="","",D12559+E12559+F12559)</f>
        <v/>
      </c>
      <c r="H12559" s="27" t="str">
        <f aca="false">IF(A12559="","",Calculadora!$D$5+SUM($E$7:E12559))</f>
        <v/>
      </c>
      <c r="I12559" s="27" t="str">
        <f aca="false">IF(A12559="","",G12559-H12559)</f>
        <v/>
      </c>
      <c r="J12559" s="27" t="str">
        <f aca="false">IF(A12559="","",IF(C12559=$O$2,G12559,0))</f>
        <v/>
      </c>
    </row>
    <row r="12560" customFormat="false" ht="15" hidden="false" customHeight="false" outlineLevel="0" collapsed="false">
      <c r="A12560" s="25" t="str">
        <f aca="false">IF(ROW()-6&lt;=$O$3,ROW()-6,"")</f>
        <v/>
      </c>
      <c r="B12560" s="25" t="str">
        <f aca="false">IF(A12560="","",INT((A12560-1)/$O$2)+1)</f>
        <v/>
      </c>
      <c r="C12560" s="25" t="str">
        <f aca="false">IF(A12560="","",MOD(A12560-1,$O$2)+1)</f>
        <v/>
      </c>
      <c r="D12560" s="27" t="str">
        <f aca="false">IF(A12560="","",IF(A12560=1,Calculadora!$D$5,G12559))</f>
        <v/>
      </c>
      <c r="E12560" s="27" t="str">
        <f aca="false">IF(A12560="","",IF($O$9=1,IF(MOD(C12560-1,$O$8)=0,Calculadora!$D$6*(1+Calculadora!$D$7)^(B12560-1),0),IF(MOD(C12560,$O$8)=0,Calculadora!$D$6*(1+Calculadora!$D$7)^(B12560-1),0)))</f>
        <v/>
      </c>
      <c r="F12560" s="27" t="str">
        <f aca="false">IF(A12560="","",(D12560+IF($O$9=1,E12560,0))*$O$7)</f>
        <v/>
      </c>
      <c r="G12560" s="27" t="str">
        <f aca="false">IF(A12560="","",D12560+E12560+F12560)</f>
        <v/>
      </c>
      <c r="H12560" s="27" t="str">
        <f aca="false">IF(A12560="","",Calculadora!$D$5+SUM($E$7:E12560))</f>
        <v/>
      </c>
      <c r="I12560" s="27" t="str">
        <f aca="false">IF(A12560="","",G12560-H12560)</f>
        <v/>
      </c>
      <c r="J12560" s="27" t="str">
        <f aca="false">IF(A12560="","",IF(C12560=$O$2,G12560,0))</f>
        <v/>
      </c>
    </row>
    <row r="12561" customFormat="false" ht="15" hidden="false" customHeight="false" outlineLevel="0" collapsed="false">
      <c r="A12561" s="25" t="str">
        <f aca="false">IF(ROW()-6&lt;=$O$3,ROW()-6,"")</f>
        <v/>
      </c>
      <c r="B12561" s="25" t="str">
        <f aca="false">IF(A12561="","",INT((A12561-1)/$O$2)+1)</f>
        <v/>
      </c>
      <c r="C12561" s="25" t="str">
        <f aca="false">IF(A12561="","",MOD(A12561-1,$O$2)+1)</f>
        <v/>
      </c>
      <c r="D12561" s="27" t="str">
        <f aca="false">IF(A12561="","",IF(A12561=1,Calculadora!$D$5,G12560))</f>
        <v/>
      </c>
      <c r="E12561" s="27" t="str">
        <f aca="false">IF(A12561="","",IF($O$9=1,IF(MOD(C12561-1,$O$8)=0,Calculadora!$D$6*(1+Calculadora!$D$7)^(B12561-1),0),IF(MOD(C12561,$O$8)=0,Calculadora!$D$6*(1+Calculadora!$D$7)^(B12561-1),0)))</f>
        <v/>
      </c>
      <c r="F12561" s="27" t="str">
        <f aca="false">IF(A12561="","",(D12561+IF($O$9=1,E12561,0))*$O$7)</f>
        <v/>
      </c>
      <c r="G12561" s="27" t="str">
        <f aca="false">IF(A12561="","",D12561+E12561+F12561)</f>
        <v/>
      </c>
      <c r="H12561" s="27" t="str">
        <f aca="false">IF(A12561="","",Calculadora!$D$5+SUM($E$7:E12561))</f>
        <v/>
      </c>
      <c r="I12561" s="27" t="str">
        <f aca="false">IF(A12561="","",G12561-H12561)</f>
        <v/>
      </c>
      <c r="J12561" s="27" t="str">
        <f aca="false">IF(A12561="","",IF(C12561=$O$2,G12561,0))</f>
        <v/>
      </c>
    </row>
    <row r="12562" customFormat="false" ht="15" hidden="false" customHeight="false" outlineLevel="0" collapsed="false">
      <c r="A12562" s="25" t="str">
        <f aca="false">IF(ROW()-6&lt;=$O$3,ROW()-6,"")</f>
        <v/>
      </c>
      <c r="B12562" s="25" t="str">
        <f aca="false">IF(A12562="","",INT((A12562-1)/$O$2)+1)</f>
        <v/>
      </c>
      <c r="C12562" s="25" t="str">
        <f aca="false">IF(A12562="","",MOD(A12562-1,$O$2)+1)</f>
        <v/>
      </c>
      <c r="D12562" s="27" t="str">
        <f aca="false">IF(A12562="","",IF(A12562=1,Calculadora!$D$5,G12561))</f>
        <v/>
      </c>
      <c r="E12562" s="27" t="str">
        <f aca="false">IF(A12562="","",IF($O$9=1,IF(MOD(C12562-1,$O$8)=0,Calculadora!$D$6*(1+Calculadora!$D$7)^(B12562-1),0),IF(MOD(C12562,$O$8)=0,Calculadora!$D$6*(1+Calculadora!$D$7)^(B12562-1),0)))</f>
        <v/>
      </c>
      <c r="F12562" s="27" t="str">
        <f aca="false">IF(A12562="","",(D12562+IF($O$9=1,E12562,0))*$O$7)</f>
        <v/>
      </c>
      <c r="G12562" s="27" t="str">
        <f aca="false">IF(A12562="","",D12562+E12562+F12562)</f>
        <v/>
      </c>
      <c r="H12562" s="27" t="str">
        <f aca="false">IF(A12562="","",Calculadora!$D$5+SUM($E$7:E12562))</f>
        <v/>
      </c>
      <c r="I12562" s="27" t="str">
        <f aca="false">IF(A12562="","",G12562-H12562)</f>
        <v/>
      </c>
      <c r="J12562" s="27" t="str">
        <f aca="false">IF(A12562="","",IF(C12562=$O$2,G12562,0))</f>
        <v/>
      </c>
    </row>
    <row r="12563" customFormat="false" ht="15" hidden="false" customHeight="false" outlineLevel="0" collapsed="false">
      <c r="A12563" s="25" t="str">
        <f aca="false">IF(ROW()-6&lt;=$O$3,ROW()-6,"")</f>
        <v/>
      </c>
      <c r="B12563" s="25" t="str">
        <f aca="false">IF(A12563="","",INT((A12563-1)/$O$2)+1)</f>
        <v/>
      </c>
      <c r="C12563" s="25" t="str">
        <f aca="false">IF(A12563="","",MOD(A12563-1,$O$2)+1)</f>
        <v/>
      </c>
      <c r="D12563" s="27" t="str">
        <f aca="false">IF(A12563="","",IF(A12563=1,Calculadora!$D$5,G12562))</f>
        <v/>
      </c>
      <c r="E12563" s="27" t="str">
        <f aca="false">IF(A12563="","",IF($O$9=1,IF(MOD(C12563-1,$O$8)=0,Calculadora!$D$6*(1+Calculadora!$D$7)^(B12563-1),0),IF(MOD(C12563,$O$8)=0,Calculadora!$D$6*(1+Calculadora!$D$7)^(B12563-1),0)))</f>
        <v/>
      </c>
      <c r="F12563" s="27" t="str">
        <f aca="false">IF(A12563="","",(D12563+IF($O$9=1,E12563,0))*$O$7)</f>
        <v/>
      </c>
      <c r="G12563" s="27" t="str">
        <f aca="false">IF(A12563="","",D12563+E12563+F12563)</f>
        <v/>
      </c>
      <c r="H12563" s="27" t="str">
        <f aca="false">IF(A12563="","",Calculadora!$D$5+SUM($E$7:E12563))</f>
        <v/>
      </c>
      <c r="I12563" s="27" t="str">
        <f aca="false">IF(A12563="","",G12563-H12563)</f>
        <v/>
      </c>
      <c r="J12563" s="27" t="str">
        <f aca="false">IF(A12563="","",IF(C12563=$O$2,G12563,0))</f>
        <v/>
      </c>
    </row>
    <row r="12564" customFormat="false" ht="15" hidden="false" customHeight="false" outlineLevel="0" collapsed="false">
      <c r="A12564" s="25" t="str">
        <f aca="false">IF(ROW()-6&lt;=$O$3,ROW()-6,"")</f>
        <v/>
      </c>
      <c r="B12564" s="25" t="str">
        <f aca="false">IF(A12564="","",INT((A12564-1)/$O$2)+1)</f>
        <v/>
      </c>
      <c r="C12564" s="25" t="str">
        <f aca="false">IF(A12564="","",MOD(A12564-1,$O$2)+1)</f>
        <v/>
      </c>
      <c r="D12564" s="27" t="str">
        <f aca="false">IF(A12564="","",IF(A12564=1,Calculadora!$D$5,G12563))</f>
        <v/>
      </c>
      <c r="E12564" s="27" t="str">
        <f aca="false">IF(A12564="","",IF($O$9=1,IF(MOD(C12564-1,$O$8)=0,Calculadora!$D$6*(1+Calculadora!$D$7)^(B12564-1),0),IF(MOD(C12564,$O$8)=0,Calculadora!$D$6*(1+Calculadora!$D$7)^(B12564-1),0)))</f>
        <v/>
      </c>
      <c r="F12564" s="27" t="str">
        <f aca="false">IF(A12564="","",(D12564+IF($O$9=1,E12564,0))*$O$7)</f>
        <v/>
      </c>
      <c r="G12564" s="27" t="str">
        <f aca="false">IF(A12564="","",D12564+E12564+F12564)</f>
        <v/>
      </c>
      <c r="H12564" s="27" t="str">
        <f aca="false">IF(A12564="","",Calculadora!$D$5+SUM($E$7:E12564))</f>
        <v/>
      </c>
      <c r="I12564" s="27" t="str">
        <f aca="false">IF(A12564="","",G12564-H12564)</f>
        <v/>
      </c>
      <c r="J12564" s="27" t="str">
        <f aca="false">IF(A12564="","",IF(C12564=$O$2,G12564,0))</f>
        <v/>
      </c>
    </row>
    <row r="12565" customFormat="false" ht="15" hidden="false" customHeight="false" outlineLevel="0" collapsed="false">
      <c r="A12565" s="25" t="str">
        <f aca="false">IF(ROW()-6&lt;=$O$3,ROW()-6,"")</f>
        <v/>
      </c>
      <c r="B12565" s="25" t="str">
        <f aca="false">IF(A12565="","",INT((A12565-1)/$O$2)+1)</f>
        <v/>
      </c>
      <c r="C12565" s="25" t="str">
        <f aca="false">IF(A12565="","",MOD(A12565-1,$O$2)+1)</f>
        <v/>
      </c>
      <c r="D12565" s="27" t="str">
        <f aca="false">IF(A12565="","",IF(A12565=1,Calculadora!$D$5,G12564))</f>
        <v/>
      </c>
      <c r="E12565" s="27" t="str">
        <f aca="false">IF(A12565="","",IF($O$9=1,IF(MOD(C12565-1,$O$8)=0,Calculadora!$D$6*(1+Calculadora!$D$7)^(B12565-1),0),IF(MOD(C12565,$O$8)=0,Calculadora!$D$6*(1+Calculadora!$D$7)^(B12565-1),0)))</f>
        <v/>
      </c>
      <c r="F12565" s="27" t="str">
        <f aca="false">IF(A12565="","",(D12565+IF($O$9=1,E12565,0))*$O$7)</f>
        <v/>
      </c>
      <c r="G12565" s="27" t="str">
        <f aca="false">IF(A12565="","",D12565+E12565+F12565)</f>
        <v/>
      </c>
      <c r="H12565" s="27" t="str">
        <f aca="false">IF(A12565="","",Calculadora!$D$5+SUM($E$7:E12565))</f>
        <v/>
      </c>
      <c r="I12565" s="27" t="str">
        <f aca="false">IF(A12565="","",G12565-H12565)</f>
        <v/>
      </c>
      <c r="J12565" s="27" t="str">
        <f aca="false">IF(A12565="","",IF(C12565=$O$2,G12565,0))</f>
        <v/>
      </c>
    </row>
    <row r="12566" customFormat="false" ht="15" hidden="false" customHeight="false" outlineLevel="0" collapsed="false">
      <c r="A12566" s="25" t="str">
        <f aca="false">IF(ROW()-6&lt;=$O$3,ROW()-6,"")</f>
        <v/>
      </c>
      <c r="B12566" s="25" t="str">
        <f aca="false">IF(A12566="","",INT((A12566-1)/$O$2)+1)</f>
        <v/>
      </c>
      <c r="C12566" s="25" t="str">
        <f aca="false">IF(A12566="","",MOD(A12566-1,$O$2)+1)</f>
        <v/>
      </c>
      <c r="D12566" s="27" t="str">
        <f aca="false">IF(A12566="","",IF(A12566=1,Calculadora!$D$5,G12565))</f>
        <v/>
      </c>
      <c r="E12566" s="27" t="str">
        <f aca="false">IF(A12566="","",IF($O$9=1,IF(MOD(C12566-1,$O$8)=0,Calculadora!$D$6*(1+Calculadora!$D$7)^(B12566-1),0),IF(MOD(C12566,$O$8)=0,Calculadora!$D$6*(1+Calculadora!$D$7)^(B12566-1),0)))</f>
        <v/>
      </c>
      <c r="F12566" s="27" t="str">
        <f aca="false">IF(A12566="","",(D12566+IF($O$9=1,E12566,0))*$O$7)</f>
        <v/>
      </c>
      <c r="G12566" s="27" t="str">
        <f aca="false">IF(A12566="","",D12566+E12566+F12566)</f>
        <v/>
      </c>
      <c r="H12566" s="27" t="str">
        <f aca="false">IF(A12566="","",Calculadora!$D$5+SUM($E$7:E12566))</f>
        <v/>
      </c>
      <c r="I12566" s="27" t="str">
        <f aca="false">IF(A12566="","",G12566-H12566)</f>
        <v/>
      </c>
      <c r="J12566" s="27" t="str">
        <f aca="false">IF(A12566="","",IF(C12566=$O$2,G12566,0))</f>
        <v/>
      </c>
    </row>
    <row r="12567" customFormat="false" ht="15" hidden="false" customHeight="false" outlineLevel="0" collapsed="false">
      <c r="A12567" s="25" t="str">
        <f aca="false">IF(ROW()-6&lt;=$O$3,ROW()-6,"")</f>
        <v/>
      </c>
      <c r="B12567" s="25" t="str">
        <f aca="false">IF(A12567="","",INT((A12567-1)/$O$2)+1)</f>
        <v/>
      </c>
      <c r="C12567" s="25" t="str">
        <f aca="false">IF(A12567="","",MOD(A12567-1,$O$2)+1)</f>
        <v/>
      </c>
      <c r="D12567" s="27" t="str">
        <f aca="false">IF(A12567="","",IF(A12567=1,Calculadora!$D$5,G12566))</f>
        <v/>
      </c>
      <c r="E12567" s="27" t="str">
        <f aca="false">IF(A12567="","",IF($O$9=1,IF(MOD(C12567-1,$O$8)=0,Calculadora!$D$6*(1+Calculadora!$D$7)^(B12567-1),0),IF(MOD(C12567,$O$8)=0,Calculadora!$D$6*(1+Calculadora!$D$7)^(B12567-1),0)))</f>
        <v/>
      </c>
      <c r="F12567" s="27" t="str">
        <f aca="false">IF(A12567="","",(D12567+IF($O$9=1,E12567,0))*$O$7)</f>
        <v/>
      </c>
      <c r="G12567" s="27" t="str">
        <f aca="false">IF(A12567="","",D12567+E12567+F12567)</f>
        <v/>
      </c>
      <c r="H12567" s="27" t="str">
        <f aca="false">IF(A12567="","",Calculadora!$D$5+SUM($E$7:E12567))</f>
        <v/>
      </c>
      <c r="I12567" s="27" t="str">
        <f aca="false">IF(A12567="","",G12567-H12567)</f>
        <v/>
      </c>
      <c r="J12567" s="27" t="str">
        <f aca="false">IF(A12567="","",IF(C12567=$O$2,G12567,0))</f>
        <v/>
      </c>
    </row>
    <row r="12568" customFormat="false" ht="15" hidden="false" customHeight="false" outlineLevel="0" collapsed="false">
      <c r="A12568" s="25" t="str">
        <f aca="false">IF(ROW()-6&lt;=$O$3,ROW()-6,"")</f>
        <v/>
      </c>
      <c r="B12568" s="25" t="str">
        <f aca="false">IF(A12568="","",INT((A12568-1)/$O$2)+1)</f>
        <v/>
      </c>
      <c r="C12568" s="25" t="str">
        <f aca="false">IF(A12568="","",MOD(A12568-1,$O$2)+1)</f>
        <v/>
      </c>
      <c r="D12568" s="27" t="str">
        <f aca="false">IF(A12568="","",IF(A12568=1,Calculadora!$D$5,G12567))</f>
        <v/>
      </c>
      <c r="E12568" s="27" t="str">
        <f aca="false">IF(A12568="","",IF($O$9=1,IF(MOD(C12568-1,$O$8)=0,Calculadora!$D$6*(1+Calculadora!$D$7)^(B12568-1),0),IF(MOD(C12568,$O$8)=0,Calculadora!$D$6*(1+Calculadora!$D$7)^(B12568-1),0)))</f>
        <v/>
      </c>
      <c r="F12568" s="27" t="str">
        <f aca="false">IF(A12568="","",(D12568+IF($O$9=1,E12568,0))*$O$7)</f>
        <v/>
      </c>
      <c r="G12568" s="27" t="str">
        <f aca="false">IF(A12568="","",D12568+E12568+F12568)</f>
        <v/>
      </c>
      <c r="H12568" s="27" t="str">
        <f aca="false">IF(A12568="","",Calculadora!$D$5+SUM($E$7:E12568))</f>
        <v/>
      </c>
      <c r="I12568" s="27" t="str">
        <f aca="false">IF(A12568="","",G12568-H12568)</f>
        <v/>
      </c>
      <c r="J12568" s="27" t="str">
        <f aca="false">IF(A12568="","",IF(C12568=$O$2,G12568,0))</f>
        <v/>
      </c>
    </row>
    <row r="12569" customFormat="false" ht="15" hidden="false" customHeight="false" outlineLevel="0" collapsed="false">
      <c r="A12569" s="25" t="str">
        <f aca="false">IF(ROW()-6&lt;=$O$3,ROW()-6,"")</f>
        <v/>
      </c>
      <c r="B12569" s="25" t="str">
        <f aca="false">IF(A12569="","",INT((A12569-1)/$O$2)+1)</f>
        <v/>
      </c>
      <c r="C12569" s="25" t="str">
        <f aca="false">IF(A12569="","",MOD(A12569-1,$O$2)+1)</f>
        <v/>
      </c>
      <c r="D12569" s="27" t="str">
        <f aca="false">IF(A12569="","",IF(A12569=1,Calculadora!$D$5,G12568))</f>
        <v/>
      </c>
      <c r="E12569" s="27" t="str">
        <f aca="false">IF(A12569="","",IF($O$9=1,IF(MOD(C12569-1,$O$8)=0,Calculadora!$D$6*(1+Calculadora!$D$7)^(B12569-1),0),IF(MOD(C12569,$O$8)=0,Calculadora!$D$6*(1+Calculadora!$D$7)^(B12569-1),0)))</f>
        <v/>
      </c>
      <c r="F12569" s="27" t="str">
        <f aca="false">IF(A12569="","",(D12569+IF($O$9=1,E12569,0))*$O$7)</f>
        <v/>
      </c>
      <c r="G12569" s="27" t="str">
        <f aca="false">IF(A12569="","",D12569+E12569+F12569)</f>
        <v/>
      </c>
      <c r="H12569" s="27" t="str">
        <f aca="false">IF(A12569="","",Calculadora!$D$5+SUM($E$7:E12569))</f>
        <v/>
      </c>
      <c r="I12569" s="27" t="str">
        <f aca="false">IF(A12569="","",G12569-H12569)</f>
        <v/>
      </c>
      <c r="J12569" s="27" t="str">
        <f aca="false">IF(A12569="","",IF(C12569=$O$2,G12569,0))</f>
        <v/>
      </c>
    </row>
    <row r="12570" customFormat="false" ht="15" hidden="false" customHeight="false" outlineLevel="0" collapsed="false">
      <c r="A12570" s="25" t="str">
        <f aca="false">IF(ROW()-6&lt;=$O$3,ROW()-6,"")</f>
        <v/>
      </c>
      <c r="B12570" s="25" t="str">
        <f aca="false">IF(A12570="","",INT((A12570-1)/$O$2)+1)</f>
        <v/>
      </c>
      <c r="C12570" s="25" t="str">
        <f aca="false">IF(A12570="","",MOD(A12570-1,$O$2)+1)</f>
        <v/>
      </c>
      <c r="D12570" s="27" t="str">
        <f aca="false">IF(A12570="","",IF(A12570=1,Calculadora!$D$5,G12569))</f>
        <v/>
      </c>
      <c r="E12570" s="27" t="str">
        <f aca="false">IF(A12570="","",IF($O$9=1,IF(MOD(C12570-1,$O$8)=0,Calculadora!$D$6*(1+Calculadora!$D$7)^(B12570-1),0),IF(MOD(C12570,$O$8)=0,Calculadora!$D$6*(1+Calculadora!$D$7)^(B12570-1),0)))</f>
        <v/>
      </c>
      <c r="F12570" s="27" t="str">
        <f aca="false">IF(A12570="","",(D12570+IF($O$9=1,E12570,0))*$O$7)</f>
        <v/>
      </c>
      <c r="G12570" s="27" t="str">
        <f aca="false">IF(A12570="","",D12570+E12570+F12570)</f>
        <v/>
      </c>
      <c r="H12570" s="27" t="str">
        <f aca="false">IF(A12570="","",Calculadora!$D$5+SUM($E$7:E12570))</f>
        <v/>
      </c>
      <c r="I12570" s="27" t="str">
        <f aca="false">IF(A12570="","",G12570-H12570)</f>
        <v/>
      </c>
      <c r="J12570" s="27" t="str">
        <f aca="false">IF(A12570="","",IF(C12570=$O$2,G12570,0))</f>
        <v/>
      </c>
    </row>
    <row r="12571" customFormat="false" ht="15" hidden="false" customHeight="false" outlineLevel="0" collapsed="false">
      <c r="A12571" s="25" t="str">
        <f aca="false">IF(ROW()-6&lt;=$O$3,ROW()-6,"")</f>
        <v/>
      </c>
      <c r="B12571" s="25" t="str">
        <f aca="false">IF(A12571="","",INT((A12571-1)/$O$2)+1)</f>
        <v/>
      </c>
      <c r="C12571" s="25" t="str">
        <f aca="false">IF(A12571="","",MOD(A12571-1,$O$2)+1)</f>
        <v/>
      </c>
      <c r="D12571" s="27" t="str">
        <f aca="false">IF(A12571="","",IF(A12571=1,Calculadora!$D$5,G12570))</f>
        <v/>
      </c>
      <c r="E12571" s="27" t="str">
        <f aca="false">IF(A12571="","",IF($O$9=1,IF(MOD(C12571-1,$O$8)=0,Calculadora!$D$6*(1+Calculadora!$D$7)^(B12571-1),0),IF(MOD(C12571,$O$8)=0,Calculadora!$D$6*(1+Calculadora!$D$7)^(B12571-1),0)))</f>
        <v/>
      </c>
      <c r="F12571" s="27" t="str">
        <f aca="false">IF(A12571="","",(D12571+IF($O$9=1,E12571,0))*$O$7)</f>
        <v/>
      </c>
      <c r="G12571" s="27" t="str">
        <f aca="false">IF(A12571="","",D12571+E12571+F12571)</f>
        <v/>
      </c>
      <c r="H12571" s="27" t="str">
        <f aca="false">IF(A12571="","",Calculadora!$D$5+SUM($E$7:E12571))</f>
        <v/>
      </c>
      <c r="I12571" s="27" t="str">
        <f aca="false">IF(A12571="","",G12571-H12571)</f>
        <v/>
      </c>
      <c r="J12571" s="27" t="str">
        <f aca="false">IF(A12571="","",IF(C12571=$O$2,G12571,0))</f>
        <v/>
      </c>
    </row>
    <row r="12572" customFormat="false" ht="15" hidden="false" customHeight="false" outlineLevel="0" collapsed="false">
      <c r="A12572" s="25" t="str">
        <f aca="false">IF(ROW()-6&lt;=$O$3,ROW()-6,"")</f>
        <v/>
      </c>
      <c r="B12572" s="25" t="str">
        <f aca="false">IF(A12572="","",INT((A12572-1)/$O$2)+1)</f>
        <v/>
      </c>
      <c r="C12572" s="25" t="str">
        <f aca="false">IF(A12572="","",MOD(A12572-1,$O$2)+1)</f>
        <v/>
      </c>
      <c r="D12572" s="27" t="str">
        <f aca="false">IF(A12572="","",IF(A12572=1,Calculadora!$D$5,G12571))</f>
        <v/>
      </c>
      <c r="E12572" s="27" t="str">
        <f aca="false">IF(A12572="","",IF($O$9=1,IF(MOD(C12572-1,$O$8)=0,Calculadora!$D$6*(1+Calculadora!$D$7)^(B12572-1),0),IF(MOD(C12572,$O$8)=0,Calculadora!$D$6*(1+Calculadora!$D$7)^(B12572-1),0)))</f>
        <v/>
      </c>
      <c r="F12572" s="27" t="str">
        <f aca="false">IF(A12572="","",(D12572+IF($O$9=1,E12572,0))*$O$7)</f>
        <v/>
      </c>
      <c r="G12572" s="27" t="str">
        <f aca="false">IF(A12572="","",D12572+E12572+F12572)</f>
        <v/>
      </c>
      <c r="H12572" s="27" t="str">
        <f aca="false">IF(A12572="","",Calculadora!$D$5+SUM($E$7:E12572))</f>
        <v/>
      </c>
      <c r="I12572" s="27" t="str">
        <f aca="false">IF(A12572="","",G12572-H12572)</f>
        <v/>
      </c>
      <c r="J12572" s="27" t="str">
        <f aca="false">IF(A12572="","",IF(C12572=$O$2,G12572,0))</f>
        <v/>
      </c>
    </row>
    <row r="12573" customFormat="false" ht="15" hidden="false" customHeight="false" outlineLevel="0" collapsed="false">
      <c r="A12573" s="25" t="str">
        <f aca="false">IF(ROW()-6&lt;=$O$3,ROW()-6,"")</f>
        <v/>
      </c>
      <c r="B12573" s="25" t="str">
        <f aca="false">IF(A12573="","",INT((A12573-1)/$O$2)+1)</f>
        <v/>
      </c>
      <c r="C12573" s="25" t="str">
        <f aca="false">IF(A12573="","",MOD(A12573-1,$O$2)+1)</f>
        <v/>
      </c>
      <c r="D12573" s="27" t="str">
        <f aca="false">IF(A12573="","",IF(A12573=1,Calculadora!$D$5,G12572))</f>
        <v/>
      </c>
      <c r="E12573" s="27" t="str">
        <f aca="false">IF(A12573="","",IF($O$9=1,IF(MOD(C12573-1,$O$8)=0,Calculadora!$D$6*(1+Calculadora!$D$7)^(B12573-1),0),IF(MOD(C12573,$O$8)=0,Calculadora!$D$6*(1+Calculadora!$D$7)^(B12573-1),0)))</f>
        <v/>
      </c>
      <c r="F12573" s="27" t="str">
        <f aca="false">IF(A12573="","",(D12573+IF($O$9=1,E12573,0))*$O$7)</f>
        <v/>
      </c>
      <c r="G12573" s="27" t="str">
        <f aca="false">IF(A12573="","",D12573+E12573+F12573)</f>
        <v/>
      </c>
      <c r="H12573" s="27" t="str">
        <f aca="false">IF(A12573="","",Calculadora!$D$5+SUM($E$7:E12573))</f>
        <v/>
      </c>
      <c r="I12573" s="27" t="str">
        <f aca="false">IF(A12573="","",G12573-H12573)</f>
        <v/>
      </c>
      <c r="J12573" s="27" t="str">
        <f aca="false">IF(A12573="","",IF(C12573=$O$2,G12573,0))</f>
        <v/>
      </c>
    </row>
    <row r="12574" customFormat="false" ht="15" hidden="false" customHeight="false" outlineLevel="0" collapsed="false">
      <c r="A12574" s="25" t="str">
        <f aca="false">IF(ROW()-6&lt;=$O$3,ROW()-6,"")</f>
        <v/>
      </c>
      <c r="B12574" s="25" t="str">
        <f aca="false">IF(A12574="","",INT((A12574-1)/$O$2)+1)</f>
        <v/>
      </c>
      <c r="C12574" s="25" t="str">
        <f aca="false">IF(A12574="","",MOD(A12574-1,$O$2)+1)</f>
        <v/>
      </c>
      <c r="D12574" s="27" t="str">
        <f aca="false">IF(A12574="","",IF(A12574=1,Calculadora!$D$5,G12573))</f>
        <v/>
      </c>
      <c r="E12574" s="27" t="str">
        <f aca="false">IF(A12574="","",IF($O$9=1,IF(MOD(C12574-1,$O$8)=0,Calculadora!$D$6*(1+Calculadora!$D$7)^(B12574-1),0),IF(MOD(C12574,$O$8)=0,Calculadora!$D$6*(1+Calculadora!$D$7)^(B12574-1),0)))</f>
        <v/>
      </c>
      <c r="F12574" s="27" t="str">
        <f aca="false">IF(A12574="","",(D12574+IF($O$9=1,E12574,0))*$O$7)</f>
        <v/>
      </c>
      <c r="G12574" s="27" t="str">
        <f aca="false">IF(A12574="","",D12574+E12574+F12574)</f>
        <v/>
      </c>
      <c r="H12574" s="27" t="str">
        <f aca="false">IF(A12574="","",Calculadora!$D$5+SUM($E$7:E12574))</f>
        <v/>
      </c>
      <c r="I12574" s="27" t="str">
        <f aca="false">IF(A12574="","",G12574-H12574)</f>
        <v/>
      </c>
      <c r="J12574" s="27" t="str">
        <f aca="false">IF(A12574="","",IF(C12574=$O$2,G12574,0))</f>
        <v/>
      </c>
    </row>
    <row r="12575" customFormat="false" ht="15" hidden="false" customHeight="false" outlineLevel="0" collapsed="false">
      <c r="A12575" s="25" t="str">
        <f aca="false">IF(ROW()-6&lt;=$O$3,ROW()-6,"")</f>
        <v/>
      </c>
      <c r="B12575" s="25" t="str">
        <f aca="false">IF(A12575="","",INT((A12575-1)/$O$2)+1)</f>
        <v/>
      </c>
      <c r="C12575" s="25" t="str">
        <f aca="false">IF(A12575="","",MOD(A12575-1,$O$2)+1)</f>
        <v/>
      </c>
      <c r="D12575" s="27" t="str">
        <f aca="false">IF(A12575="","",IF(A12575=1,Calculadora!$D$5,G12574))</f>
        <v/>
      </c>
      <c r="E12575" s="27" t="str">
        <f aca="false">IF(A12575="","",IF($O$9=1,IF(MOD(C12575-1,$O$8)=0,Calculadora!$D$6*(1+Calculadora!$D$7)^(B12575-1),0),IF(MOD(C12575,$O$8)=0,Calculadora!$D$6*(1+Calculadora!$D$7)^(B12575-1),0)))</f>
        <v/>
      </c>
      <c r="F12575" s="27" t="str">
        <f aca="false">IF(A12575="","",(D12575+IF($O$9=1,E12575,0))*$O$7)</f>
        <v/>
      </c>
      <c r="G12575" s="27" t="str">
        <f aca="false">IF(A12575="","",D12575+E12575+F12575)</f>
        <v/>
      </c>
      <c r="H12575" s="27" t="str">
        <f aca="false">IF(A12575="","",Calculadora!$D$5+SUM($E$7:E12575))</f>
        <v/>
      </c>
      <c r="I12575" s="27" t="str">
        <f aca="false">IF(A12575="","",G12575-H12575)</f>
        <v/>
      </c>
      <c r="J12575" s="27" t="str">
        <f aca="false">IF(A12575="","",IF(C12575=$O$2,G12575,0))</f>
        <v/>
      </c>
    </row>
    <row r="12576" customFormat="false" ht="15" hidden="false" customHeight="false" outlineLevel="0" collapsed="false">
      <c r="A12576" s="25" t="str">
        <f aca="false">IF(ROW()-6&lt;=$O$3,ROW()-6,"")</f>
        <v/>
      </c>
      <c r="B12576" s="25" t="str">
        <f aca="false">IF(A12576="","",INT((A12576-1)/$O$2)+1)</f>
        <v/>
      </c>
      <c r="C12576" s="25" t="str">
        <f aca="false">IF(A12576="","",MOD(A12576-1,$O$2)+1)</f>
        <v/>
      </c>
      <c r="D12576" s="27" t="str">
        <f aca="false">IF(A12576="","",IF(A12576=1,Calculadora!$D$5,G12575))</f>
        <v/>
      </c>
      <c r="E12576" s="27" t="str">
        <f aca="false">IF(A12576="","",IF($O$9=1,IF(MOD(C12576-1,$O$8)=0,Calculadora!$D$6*(1+Calculadora!$D$7)^(B12576-1),0),IF(MOD(C12576,$O$8)=0,Calculadora!$D$6*(1+Calculadora!$D$7)^(B12576-1),0)))</f>
        <v/>
      </c>
      <c r="F12576" s="27" t="str">
        <f aca="false">IF(A12576="","",(D12576+IF($O$9=1,E12576,0))*$O$7)</f>
        <v/>
      </c>
      <c r="G12576" s="27" t="str">
        <f aca="false">IF(A12576="","",D12576+E12576+F12576)</f>
        <v/>
      </c>
      <c r="H12576" s="27" t="str">
        <f aca="false">IF(A12576="","",Calculadora!$D$5+SUM($E$7:E12576))</f>
        <v/>
      </c>
      <c r="I12576" s="27" t="str">
        <f aca="false">IF(A12576="","",G12576-H12576)</f>
        <v/>
      </c>
      <c r="J12576" s="27" t="str">
        <f aca="false">IF(A12576="","",IF(C12576=$O$2,G12576,0))</f>
        <v/>
      </c>
    </row>
    <row r="12577" customFormat="false" ht="15" hidden="false" customHeight="false" outlineLevel="0" collapsed="false">
      <c r="A12577" s="25" t="str">
        <f aca="false">IF(ROW()-6&lt;=$O$3,ROW()-6,"")</f>
        <v/>
      </c>
      <c r="B12577" s="25" t="str">
        <f aca="false">IF(A12577="","",INT((A12577-1)/$O$2)+1)</f>
        <v/>
      </c>
      <c r="C12577" s="25" t="str">
        <f aca="false">IF(A12577="","",MOD(A12577-1,$O$2)+1)</f>
        <v/>
      </c>
      <c r="D12577" s="27" t="str">
        <f aca="false">IF(A12577="","",IF(A12577=1,Calculadora!$D$5,G12576))</f>
        <v/>
      </c>
      <c r="E12577" s="27" t="str">
        <f aca="false">IF(A12577="","",IF($O$9=1,IF(MOD(C12577-1,$O$8)=0,Calculadora!$D$6*(1+Calculadora!$D$7)^(B12577-1),0),IF(MOD(C12577,$O$8)=0,Calculadora!$D$6*(1+Calculadora!$D$7)^(B12577-1),0)))</f>
        <v/>
      </c>
      <c r="F12577" s="27" t="str">
        <f aca="false">IF(A12577="","",(D12577+IF($O$9=1,E12577,0))*$O$7)</f>
        <v/>
      </c>
      <c r="G12577" s="27" t="str">
        <f aca="false">IF(A12577="","",D12577+E12577+F12577)</f>
        <v/>
      </c>
      <c r="H12577" s="27" t="str">
        <f aca="false">IF(A12577="","",Calculadora!$D$5+SUM($E$7:E12577))</f>
        <v/>
      </c>
      <c r="I12577" s="27" t="str">
        <f aca="false">IF(A12577="","",G12577-H12577)</f>
        <v/>
      </c>
      <c r="J12577" s="27" t="str">
        <f aca="false">IF(A12577="","",IF(C12577=$O$2,G12577,0))</f>
        <v/>
      </c>
    </row>
    <row r="12578" customFormat="false" ht="15" hidden="false" customHeight="false" outlineLevel="0" collapsed="false">
      <c r="A12578" s="25" t="str">
        <f aca="false">IF(ROW()-6&lt;=$O$3,ROW()-6,"")</f>
        <v/>
      </c>
      <c r="B12578" s="25" t="str">
        <f aca="false">IF(A12578="","",INT((A12578-1)/$O$2)+1)</f>
        <v/>
      </c>
      <c r="C12578" s="25" t="str">
        <f aca="false">IF(A12578="","",MOD(A12578-1,$O$2)+1)</f>
        <v/>
      </c>
      <c r="D12578" s="27" t="str">
        <f aca="false">IF(A12578="","",IF(A12578=1,Calculadora!$D$5,G12577))</f>
        <v/>
      </c>
      <c r="E12578" s="27" t="str">
        <f aca="false">IF(A12578="","",IF($O$9=1,IF(MOD(C12578-1,$O$8)=0,Calculadora!$D$6*(1+Calculadora!$D$7)^(B12578-1),0),IF(MOD(C12578,$O$8)=0,Calculadora!$D$6*(1+Calculadora!$D$7)^(B12578-1),0)))</f>
        <v/>
      </c>
      <c r="F12578" s="27" t="str">
        <f aca="false">IF(A12578="","",(D12578+IF($O$9=1,E12578,0))*$O$7)</f>
        <v/>
      </c>
      <c r="G12578" s="27" t="str">
        <f aca="false">IF(A12578="","",D12578+E12578+F12578)</f>
        <v/>
      </c>
      <c r="H12578" s="27" t="str">
        <f aca="false">IF(A12578="","",Calculadora!$D$5+SUM($E$7:E12578))</f>
        <v/>
      </c>
      <c r="I12578" s="27" t="str">
        <f aca="false">IF(A12578="","",G12578-H12578)</f>
        <v/>
      </c>
      <c r="J12578" s="27" t="str">
        <f aca="false">IF(A12578="","",IF(C12578=$O$2,G12578,0))</f>
        <v/>
      </c>
    </row>
    <row r="12579" customFormat="false" ht="15" hidden="false" customHeight="false" outlineLevel="0" collapsed="false">
      <c r="A12579" s="25" t="str">
        <f aca="false">IF(ROW()-6&lt;=$O$3,ROW()-6,"")</f>
        <v/>
      </c>
      <c r="B12579" s="25" t="str">
        <f aca="false">IF(A12579="","",INT((A12579-1)/$O$2)+1)</f>
        <v/>
      </c>
      <c r="C12579" s="25" t="str">
        <f aca="false">IF(A12579="","",MOD(A12579-1,$O$2)+1)</f>
        <v/>
      </c>
      <c r="D12579" s="27" t="str">
        <f aca="false">IF(A12579="","",IF(A12579=1,Calculadora!$D$5,G12578))</f>
        <v/>
      </c>
      <c r="E12579" s="27" t="str">
        <f aca="false">IF(A12579="","",IF($O$9=1,IF(MOD(C12579-1,$O$8)=0,Calculadora!$D$6*(1+Calculadora!$D$7)^(B12579-1),0),IF(MOD(C12579,$O$8)=0,Calculadora!$D$6*(1+Calculadora!$D$7)^(B12579-1),0)))</f>
        <v/>
      </c>
      <c r="F12579" s="27" t="str">
        <f aca="false">IF(A12579="","",(D12579+IF($O$9=1,E12579,0))*$O$7)</f>
        <v/>
      </c>
      <c r="G12579" s="27" t="str">
        <f aca="false">IF(A12579="","",D12579+E12579+F12579)</f>
        <v/>
      </c>
      <c r="H12579" s="27" t="str">
        <f aca="false">IF(A12579="","",Calculadora!$D$5+SUM($E$7:E12579))</f>
        <v/>
      </c>
      <c r="I12579" s="27" t="str">
        <f aca="false">IF(A12579="","",G12579-H12579)</f>
        <v/>
      </c>
      <c r="J12579" s="27" t="str">
        <f aca="false">IF(A12579="","",IF(C12579=$O$2,G12579,0))</f>
        <v/>
      </c>
    </row>
    <row r="12580" customFormat="false" ht="15" hidden="false" customHeight="false" outlineLevel="0" collapsed="false">
      <c r="A12580" s="25" t="str">
        <f aca="false">IF(ROW()-6&lt;=$O$3,ROW()-6,"")</f>
        <v/>
      </c>
      <c r="B12580" s="25" t="str">
        <f aca="false">IF(A12580="","",INT((A12580-1)/$O$2)+1)</f>
        <v/>
      </c>
      <c r="C12580" s="25" t="str">
        <f aca="false">IF(A12580="","",MOD(A12580-1,$O$2)+1)</f>
        <v/>
      </c>
      <c r="D12580" s="27" t="str">
        <f aca="false">IF(A12580="","",IF(A12580=1,Calculadora!$D$5,G12579))</f>
        <v/>
      </c>
      <c r="E12580" s="27" t="str">
        <f aca="false">IF(A12580="","",IF($O$9=1,IF(MOD(C12580-1,$O$8)=0,Calculadora!$D$6*(1+Calculadora!$D$7)^(B12580-1),0),IF(MOD(C12580,$O$8)=0,Calculadora!$D$6*(1+Calculadora!$D$7)^(B12580-1),0)))</f>
        <v/>
      </c>
      <c r="F12580" s="27" t="str">
        <f aca="false">IF(A12580="","",(D12580+IF($O$9=1,E12580,0))*$O$7)</f>
        <v/>
      </c>
      <c r="G12580" s="27" t="str">
        <f aca="false">IF(A12580="","",D12580+E12580+F12580)</f>
        <v/>
      </c>
      <c r="H12580" s="27" t="str">
        <f aca="false">IF(A12580="","",Calculadora!$D$5+SUM($E$7:E12580))</f>
        <v/>
      </c>
      <c r="I12580" s="27" t="str">
        <f aca="false">IF(A12580="","",G12580-H12580)</f>
        <v/>
      </c>
      <c r="J12580" s="27" t="str">
        <f aca="false">IF(A12580="","",IF(C12580=$O$2,G12580,0))</f>
        <v/>
      </c>
    </row>
    <row r="12581" customFormat="false" ht="15" hidden="false" customHeight="false" outlineLevel="0" collapsed="false">
      <c r="A12581" s="25" t="str">
        <f aca="false">IF(ROW()-6&lt;=$O$3,ROW()-6,"")</f>
        <v/>
      </c>
      <c r="B12581" s="25" t="str">
        <f aca="false">IF(A12581="","",INT((A12581-1)/$O$2)+1)</f>
        <v/>
      </c>
      <c r="C12581" s="25" t="str">
        <f aca="false">IF(A12581="","",MOD(A12581-1,$O$2)+1)</f>
        <v/>
      </c>
      <c r="D12581" s="27" t="str">
        <f aca="false">IF(A12581="","",IF(A12581=1,Calculadora!$D$5,G12580))</f>
        <v/>
      </c>
      <c r="E12581" s="27" t="str">
        <f aca="false">IF(A12581="","",IF($O$9=1,IF(MOD(C12581-1,$O$8)=0,Calculadora!$D$6*(1+Calculadora!$D$7)^(B12581-1),0),IF(MOD(C12581,$O$8)=0,Calculadora!$D$6*(1+Calculadora!$D$7)^(B12581-1),0)))</f>
        <v/>
      </c>
      <c r="F12581" s="27" t="str">
        <f aca="false">IF(A12581="","",(D12581+IF($O$9=1,E12581,0))*$O$7)</f>
        <v/>
      </c>
      <c r="G12581" s="27" t="str">
        <f aca="false">IF(A12581="","",D12581+E12581+F12581)</f>
        <v/>
      </c>
      <c r="H12581" s="27" t="str">
        <f aca="false">IF(A12581="","",Calculadora!$D$5+SUM($E$7:E12581))</f>
        <v/>
      </c>
      <c r="I12581" s="27" t="str">
        <f aca="false">IF(A12581="","",G12581-H12581)</f>
        <v/>
      </c>
      <c r="J12581" s="27" t="str">
        <f aca="false">IF(A12581="","",IF(C12581=$O$2,G12581,0))</f>
        <v/>
      </c>
    </row>
    <row r="12582" customFormat="false" ht="15" hidden="false" customHeight="false" outlineLevel="0" collapsed="false">
      <c r="A12582" s="25" t="str">
        <f aca="false">IF(ROW()-6&lt;=$O$3,ROW()-6,"")</f>
        <v/>
      </c>
      <c r="B12582" s="25" t="str">
        <f aca="false">IF(A12582="","",INT((A12582-1)/$O$2)+1)</f>
        <v/>
      </c>
      <c r="C12582" s="25" t="str">
        <f aca="false">IF(A12582="","",MOD(A12582-1,$O$2)+1)</f>
        <v/>
      </c>
      <c r="D12582" s="27" t="str">
        <f aca="false">IF(A12582="","",IF(A12582=1,Calculadora!$D$5,G12581))</f>
        <v/>
      </c>
      <c r="E12582" s="27" t="str">
        <f aca="false">IF(A12582="","",IF($O$9=1,IF(MOD(C12582-1,$O$8)=0,Calculadora!$D$6*(1+Calculadora!$D$7)^(B12582-1),0),IF(MOD(C12582,$O$8)=0,Calculadora!$D$6*(1+Calculadora!$D$7)^(B12582-1),0)))</f>
        <v/>
      </c>
      <c r="F12582" s="27" t="str">
        <f aca="false">IF(A12582="","",(D12582+IF($O$9=1,E12582,0))*$O$7)</f>
        <v/>
      </c>
      <c r="G12582" s="27" t="str">
        <f aca="false">IF(A12582="","",D12582+E12582+F12582)</f>
        <v/>
      </c>
      <c r="H12582" s="27" t="str">
        <f aca="false">IF(A12582="","",Calculadora!$D$5+SUM($E$7:E12582))</f>
        <v/>
      </c>
      <c r="I12582" s="27" t="str">
        <f aca="false">IF(A12582="","",G12582-H12582)</f>
        <v/>
      </c>
      <c r="J12582" s="27" t="str">
        <f aca="false">IF(A12582="","",IF(C12582=$O$2,G12582,0))</f>
        <v/>
      </c>
    </row>
    <row r="12583" customFormat="false" ht="15" hidden="false" customHeight="false" outlineLevel="0" collapsed="false">
      <c r="A12583" s="25" t="str">
        <f aca="false">IF(ROW()-6&lt;=$O$3,ROW()-6,"")</f>
        <v/>
      </c>
      <c r="B12583" s="25" t="str">
        <f aca="false">IF(A12583="","",INT((A12583-1)/$O$2)+1)</f>
        <v/>
      </c>
      <c r="C12583" s="25" t="str">
        <f aca="false">IF(A12583="","",MOD(A12583-1,$O$2)+1)</f>
        <v/>
      </c>
      <c r="D12583" s="27" t="str">
        <f aca="false">IF(A12583="","",IF(A12583=1,Calculadora!$D$5,G12582))</f>
        <v/>
      </c>
      <c r="E12583" s="27" t="str">
        <f aca="false">IF(A12583="","",IF($O$9=1,IF(MOD(C12583-1,$O$8)=0,Calculadora!$D$6*(1+Calculadora!$D$7)^(B12583-1),0),IF(MOD(C12583,$O$8)=0,Calculadora!$D$6*(1+Calculadora!$D$7)^(B12583-1),0)))</f>
        <v/>
      </c>
      <c r="F12583" s="27" t="str">
        <f aca="false">IF(A12583="","",(D12583+IF($O$9=1,E12583,0))*$O$7)</f>
        <v/>
      </c>
      <c r="G12583" s="27" t="str">
        <f aca="false">IF(A12583="","",D12583+E12583+F12583)</f>
        <v/>
      </c>
      <c r="H12583" s="27" t="str">
        <f aca="false">IF(A12583="","",Calculadora!$D$5+SUM($E$7:E12583))</f>
        <v/>
      </c>
      <c r="I12583" s="27" t="str">
        <f aca="false">IF(A12583="","",G12583-H12583)</f>
        <v/>
      </c>
      <c r="J12583" s="27" t="str">
        <f aca="false">IF(A12583="","",IF(C12583=$O$2,G12583,0))</f>
        <v/>
      </c>
    </row>
    <row r="12584" customFormat="false" ht="15" hidden="false" customHeight="false" outlineLevel="0" collapsed="false">
      <c r="A12584" s="25" t="str">
        <f aca="false">IF(ROW()-6&lt;=$O$3,ROW()-6,"")</f>
        <v/>
      </c>
      <c r="B12584" s="25" t="str">
        <f aca="false">IF(A12584="","",INT((A12584-1)/$O$2)+1)</f>
        <v/>
      </c>
      <c r="C12584" s="25" t="str">
        <f aca="false">IF(A12584="","",MOD(A12584-1,$O$2)+1)</f>
        <v/>
      </c>
      <c r="D12584" s="27" t="str">
        <f aca="false">IF(A12584="","",IF(A12584=1,Calculadora!$D$5,G12583))</f>
        <v/>
      </c>
      <c r="E12584" s="27" t="str">
        <f aca="false">IF(A12584="","",IF($O$9=1,IF(MOD(C12584-1,$O$8)=0,Calculadora!$D$6*(1+Calculadora!$D$7)^(B12584-1),0),IF(MOD(C12584,$O$8)=0,Calculadora!$D$6*(1+Calculadora!$D$7)^(B12584-1),0)))</f>
        <v/>
      </c>
      <c r="F12584" s="27" t="str">
        <f aca="false">IF(A12584="","",(D12584+IF($O$9=1,E12584,0))*$O$7)</f>
        <v/>
      </c>
      <c r="G12584" s="27" t="str">
        <f aca="false">IF(A12584="","",D12584+E12584+F12584)</f>
        <v/>
      </c>
      <c r="H12584" s="27" t="str">
        <f aca="false">IF(A12584="","",Calculadora!$D$5+SUM($E$7:E12584))</f>
        <v/>
      </c>
      <c r="I12584" s="27" t="str">
        <f aca="false">IF(A12584="","",G12584-H12584)</f>
        <v/>
      </c>
      <c r="J12584" s="27" t="str">
        <f aca="false">IF(A12584="","",IF(C12584=$O$2,G12584,0))</f>
        <v/>
      </c>
    </row>
    <row r="12585" customFormat="false" ht="15" hidden="false" customHeight="false" outlineLevel="0" collapsed="false">
      <c r="A12585" s="25" t="str">
        <f aca="false">IF(ROW()-6&lt;=$O$3,ROW()-6,"")</f>
        <v/>
      </c>
      <c r="B12585" s="25" t="str">
        <f aca="false">IF(A12585="","",INT((A12585-1)/$O$2)+1)</f>
        <v/>
      </c>
      <c r="C12585" s="25" t="str">
        <f aca="false">IF(A12585="","",MOD(A12585-1,$O$2)+1)</f>
        <v/>
      </c>
      <c r="D12585" s="27" t="str">
        <f aca="false">IF(A12585="","",IF(A12585=1,Calculadora!$D$5,G12584))</f>
        <v/>
      </c>
      <c r="E12585" s="27" t="str">
        <f aca="false">IF(A12585="","",IF($O$9=1,IF(MOD(C12585-1,$O$8)=0,Calculadora!$D$6*(1+Calculadora!$D$7)^(B12585-1),0),IF(MOD(C12585,$O$8)=0,Calculadora!$D$6*(1+Calculadora!$D$7)^(B12585-1),0)))</f>
        <v/>
      </c>
      <c r="F12585" s="27" t="str">
        <f aca="false">IF(A12585="","",(D12585+IF($O$9=1,E12585,0))*$O$7)</f>
        <v/>
      </c>
      <c r="G12585" s="27" t="str">
        <f aca="false">IF(A12585="","",D12585+E12585+F12585)</f>
        <v/>
      </c>
      <c r="H12585" s="27" t="str">
        <f aca="false">IF(A12585="","",Calculadora!$D$5+SUM($E$7:E12585))</f>
        <v/>
      </c>
      <c r="I12585" s="27" t="str">
        <f aca="false">IF(A12585="","",G12585-H12585)</f>
        <v/>
      </c>
      <c r="J12585" s="27" t="str">
        <f aca="false">IF(A12585="","",IF(C12585=$O$2,G12585,0))</f>
        <v/>
      </c>
    </row>
    <row r="12586" customFormat="false" ht="15" hidden="false" customHeight="false" outlineLevel="0" collapsed="false">
      <c r="A12586" s="25" t="str">
        <f aca="false">IF(ROW()-6&lt;=$O$3,ROW()-6,"")</f>
        <v/>
      </c>
      <c r="B12586" s="25" t="str">
        <f aca="false">IF(A12586="","",INT((A12586-1)/$O$2)+1)</f>
        <v/>
      </c>
      <c r="C12586" s="25" t="str">
        <f aca="false">IF(A12586="","",MOD(A12586-1,$O$2)+1)</f>
        <v/>
      </c>
      <c r="D12586" s="27" t="str">
        <f aca="false">IF(A12586="","",IF(A12586=1,Calculadora!$D$5,G12585))</f>
        <v/>
      </c>
      <c r="E12586" s="27" t="str">
        <f aca="false">IF(A12586="","",IF($O$9=1,IF(MOD(C12586-1,$O$8)=0,Calculadora!$D$6*(1+Calculadora!$D$7)^(B12586-1),0),IF(MOD(C12586,$O$8)=0,Calculadora!$D$6*(1+Calculadora!$D$7)^(B12586-1),0)))</f>
        <v/>
      </c>
      <c r="F12586" s="27" t="str">
        <f aca="false">IF(A12586="","",(D12586+IF($O$9=1,E12586,0))*$O$7)</f>
        <v/>
      </c>
      <c r="G12586" s="27" t="str">
        <f aca="false">IF(A12586="","",D12586+E12586+F12586)</f>
        <v/>
      </c>
      <c r="H12586" s="27" t="str">
        <f aca="false">IF(A12586="","",Calculadora!$D$5+SUM($E$7:E12586))</f>
        <v/>
      </c>
      <c r="I12586" s="27" t="str">
        <f aca="false">IF(A12586="","",G12586-H12586)</f>
        <v/>
      </c>
      <c r="J12586" s="27" t="str">
        <f aca="false">IF(A12586="","",IF(C12586=$O$2,G12586,0))</f>
        <v/>
      </c>
    </row>
    <row r="12587" customFormat="false" ht="15" hidden="false" customHeight="false" outlineLevel="0" collapsed="false">
      <c r="A12587" s="25" t="str">
        <f aca="false">IF(ROW()-6&lt;=$O$3,ROW()-6,"")</f>
        <v/>
      </c>
      <c r="B12587" s="25" t="str">
        <f aca="false">IF(A12587="","",INT((A12587-1)/$O$2)+1)</f>
        <v/>
      </c>
      <c r="C12587" s="25" t="str">
        <f aca="false">IF(A12587="","",MOD(A12587-1,$O$2)+1)</f>
        <v/>
      </c>
      <c r="D12587" s="27" t="str">
        <f aca="false">IF(A12587="","",IF(A12587=1,Calculadora!$D$5,G12586))</f>
        <v/>
      </c>
      <c r="E12587" s="27" t="str">
        <f aca="false">IF(A12587="","",IF($O$9=1,IF(MOD(C12587-1,$O$8)=0,Calculadora!$D$6*(1+Calculadora!$D$7)^(B12587-1),0),IF(MOD(C12587,$O$8)=0,Calculadora!$D$6*(1+Calculadora!$D$7)^(B12587-1),0)))</f>
        <v/>
      </c>
      <c r="F12587" s="27" t="str">
        <f aca="false">IF(A12587="","",(D12587+IF($O$9=1,E12587,0))*$O$7)</f>
        <v/>
      </c>
      <c r="G12587" s="27" t="str">
        <f aca="false">IF(A12587="","",D12587+E12587+F12587)</f>
        <v/>
      </c>
      <c r="H12587" s="27" t="str">
        <f aca="false">IF(A12587="","",Calculadora!$D$5+SUM($E$7:E12587))</f>
        <v/>
      </c>
      <c r="I12587" s="27" t="str">
        <f aca="false">IF(A12587="","",G12587-H12587)</f>
        <v/>
      </c>
      <c r="J12587" s="27" t="str">
        <f aca="false">IF(A12587="","",IF(C12587=$O$2,G12587,0))</f>
        <v/>
      </c>
    </row>
    <row r="12588" customFormat="false" ht="15" hidden="false" customHeight="false" outlineLevel="0" collapsed="false">
      <c r="A12588" s="25" t="str">
        <f aca="false">IF(ROW()-6&lt;=$O$3,ROW()-6,"")</f>
        <v/>
      </c>
      <c r="B12588" s="25" t="str">
        <f aca="false">IF(A12588="","",INT((A12588-1)/$O$2)+1)</f>
        <v/>
      </c>
      <c r="C12588" s="25" t="str">
        <f aca="false">IF(A12588="","",MOD(A12588-1,$O$2)+1)</f>
        <v/>
      </c>
      <c r="D12588" s="27" t="str">
        <f aca="false">IF(A12588="","",IF(A12588=1,Calculadora!$D$5,G12587))</f>
        <v/>
      </c>
      <c r="E12588" s="27" t="str">
        <f aca="false">IF(A12588="","",IF($O$9=1,IF(MOD(C12588-1,$O$8)=0,Calculadora!$D$6*(1+Calculadora!$D$7)^(B12588-1),0),IF(MOD(C12588,$O$8)=0,Calculadora!$D$6*(1+Calculadora!$D$7)^(B12588-1),0)))</f>
        <v/>
      </c>
      <c r="F12588" s="27" t="str">
        <f aca="false">IF(A12588="","",(D12588+IF($O$9=1,E12588,0))*$O$7)</f>
        <v/>
      </c>
      <c r="G12588" s="27" t="str">
        <f aca="false">IF(A12588="","",D12588+E12588+F12588)</f>
        <v/>
      </c>
      <c r="H12588" s="27" t="str">
        <f aca="false">IF(A12588="","",Calculadora!$D$5+SUM($E$7:E12588))</f>
        <v/>
      </c>
      <c r="I12588" s="27" t="str">
        <f aca="false">IF(A12588="","",G12588-H12588)</f>
        <v/>
      </c>
      <c r="J12588" s="27" t="str">
        <f aca="false">IF(A12588="","",IF(C12588=$O$2,G12588,0))</f>
        <v/>
      </c>
    </row>
    <row r="12589" customFormat="false" ht="15" hidden="false" customHeight="false" outlineLevel="0" collapsed="false">
      <c r="A12589" s="25" t="str">
        <f aca="false">IF(ROW()-6&lt;=$O$3,ROW()-6,"")</f>
        <v/>
      </c>
      <c r="B12589" s="25" t="str">
        <f aca="false">IF(A12589="","",INT((A12589-1)/$O$2)+1)</f>
        <v/>
      </c>
      <c r="C12589" s="25" t="str">
        <f aca="false">IF(A12589="","",MOD(A12589-1,$O$2)+1)</f>
        <v/>
      </c>
      <c r="D12589" s="27" t="str">
        <f aca="false">IF(A12589="","",IF(A12589=1,Calculadora!$D$5,G12588))</f>
        <v/>
      </c>
      <c r="E12589" s="27" t="str">
        <f aca="false">IF(A12589="","",IF($O$9=1,IF(MOD(C12589-1,$O$8)=0,Calculadora!$D$6*(1+Calculadora!$D$7)^(B12589-1),0),IF(MOD(C12589,$O$8)=0,Calculadora!$D$6*(1+Calculadora!$D$7)^(B12589-1),0)))</f>
        <v/>
      </c>
      <c r="F12589" s="27" t="str">
        <f aca="false">IF(A12589="","",(D12589+IF($O$9=1,E12589,0))*$O$7)</f>
        <v/>
      </c>
      <c r="G12589" s="27" t="str">
        <f aca="false">IF(A12589="","",D12589+E12589+F12589)</f>
        <v/>
      </c>
      <c r="H12589" s="27" t="str">
        <f aca="false">IF(A12589="","",Calculadora!$D$5+SUM($E$7:E12589))</f>
        <v/>
      </c>
      <c r="I12589" s="27" t="str">
        <f aca="false">IF(A12589="","",G12589-H12589)</f>
        <v/>
      </c>
      <c r="J12589" s="27" t="str">
        <f aca="false">IF(A12589="","",IF(C12589=$O$2,G12589,0))</f>
        <v/>
      </c>
    </row>
    <row r="12590" customFormat="false" ht="15" hidden="false" customHeight="false" outlineLevel="0" collapsed="false">
      <c r="A12590" s="25" t="str">
        <f aca="false">IF(ROW()-6&lt;=$O$3,ROW()-6,"")</f>
        <v/>
      </c>
      <c r="B12590" s="25" t="str">
        <f aca="false">IF(A12590="","",INT((A12590-1)/$O$2)+1)</f>
        <v/>
      </c>
      <c r="C12590" s="25" t="str">
        <f aca="false">IF(A12590="","",MOD(A12590-1,$O$2)+1)</f>
        <v/>
      </c>
      <c r="D12590" s="27" t="str">
        <f aca="false">IF(A12590="","",IF(A12590=1,Calculadora!$D$5,G12589))</f>
        <v/>
      </c>
      <c r="E12590" s="27" t="str">
        <f aca="false">IF(A12590="","",IF($O$9=1,IF(MOD(C12590-1,$O$8)=0,Calculadora!$D$6*(1+Calculadora!$D$7)^(B12590-1),0),IF(MOD(C12590,$O$8)=0,Calculadora!$D$6*(1+Calculadora!$D$7)^(B12590-1),0)))</f>
        <v/>
      </c>
      <c r="F12590" s="27" t="str">
        <f aca="false">IF(A12590="","",(D12590+IF($O$9=1,E12590,0))*$O$7)</f>
        <v/>
      </c>
      <c r="G12590" s="27" t="str">
        <f aca="false">IF(A12590="","",D12590+E12590+F12590)</f>
        <v/>
      </c>
      <c r="H12590" s="27" t="str">
        <f aca="false">IF(A12590="","",Calculadora!$D$5+SUM($E$7:E12590))</f>
        <v/>
      </c>
      <c r="I12590" s="27" t="str">
        <f aca="false">IF(A12590="","",G12590-H12590)</f>
        <v/>
      </c>
      <c r="J12590" s="27" t="str">
        <f aca="false">IF(A12590="","",IF(C12590=$O$2,G12590,0))</f>
        <v/>
      </c>
    </row>
    <row r="12591" customFormat="false" ht="15" hidden="false" customHeight="false" outlineLevel="0" collapsed="false">
      <c r="A12591" s="25" t="str">
        <f aca="false">IF(ROW()-6&lt;=$O$3,ROW()-6,"")</f>
        <v/>
      </c>
      <c r="B12591" s="25" t="str">
        <f aca="false">IF(A12591="","",INT((A12591-1)/$O$2)+1)</f>
        <v/>
      </c>
      <c r="C12591" s="25" t="str">
        <f aca="false">IF(A12591="","",MOD(A12591-1,$O$2)+1)</f>
        <v/>
      </c>
      <c r="D12591" s="27" t="str">
        <f aca="false">IF(A12591="","",IF(A12591=1,Calculadora!$D$5,G12590))</f>
        <v/>
      </c>
      <c r="E12591" s="27" t="str">
        <f aca="false">IF(A12591="","",IF($O$9=1,IF(MOD(C12591-1,$O$8)=0,Calculadora!$D$6*(1+Calculadora!$D$7)^(B12591-1),0),IF(MOD(C12591,$O$8)=0,Calculadora!$D$6*(1+Calculadora!$D$7)^(B12591-1),0)))</f>
        <v/>
      </c>
      <c r="F12591" s="27" t="str">
        <f aca="false">IF(A12591="","",(D12591+IF($O$9=1,E12591,0))*$O$7)</f>
        <v/>
      </c>
      <c r="G12591" s="27" t="str">
        <f aca="false">IF(A12591="","",D12591+E12591+F12591)</f>
        <v/>
      </c>
      <c r="H12591" s="27" t="str">
        <f aca="false">IF(A12591="","",Calculadora!$D$5+SUM($E$7:E12591))</f>
        <v/>
      </c>
      <c r="I12591" s="27" t="str">
        <f aca="false">IF(A12591="","",G12591-H12591)</f>
        <v/>
      </c>
      <c r="J12591" s="27" t="str">
        <f aca="false">IF(A12591="","",IF(C12591=$O$2,G12591,0))</f>
        <v/>
      </c>
    </row>
    <row r="12592" customFormat="false" ht="15" hidden="false" customHeight="false" outlineLevel="0" collapsed="false">
      <c r="A12592" s="25" t="str">
        <f aca="false">IF(ROW()-6&lt;=$O$3,ROW()-6,"")</f>
        <v/>
      </c>
      <c r="B12592" s="25" t="str">
        <f aca="false">IF(A12592="","",INT((A12592-1)/$O$2)+1)</f>
        <v/>
      </c>
      <c r="C12592" s="25" t="str">
        <f aca="false">IF(A12592="","",MOD(A12592-1,$O$2)+1)</f>
        <v/>
      </c>
      <c r="D12592" s="27" t="str">
        <f aca="false">IF(A12592="","",IF(A12592=1,Calculadora!$D$5,G12591))</f>
        <v/>
      </c>
      <c r="E12592" s="27" t="str">
        <f aca="false">IF(A12592="","",IF($O$9=1,IF(MOD(C12592-1,$O$8)=0,Calculadora!$D$6*(1+Calculadora!$D$7)^(B12592-1),0),IF(MOD(C12592,$O$8)=0,Calculadora!$D$6*(1+Calculadora!$D$7)^(B12592-1),0)))</f>
        <v/>
      </c>
      <c r="F12592" s="27" t="str">
        <f aca="false">IF(A12592="","",(D12592+IF($O$9=1,E12592,0))*$O$7)</f>
        <v/>
      </c>
      <c r="G12592" s="27" t="str">
        <f aca="false">IF(A12592="","",D12592+E12592+F12592)</f>
        <v/>
      </c>
      <c r="H12592" s="27" t="str">
        <f aca="false">IF(A12592="","",Calculadora!$D$5+SUM($E$7:E12592))</f>
        <v/>
      </c>
      <c r="I12592" s="27" t="str">
        <f aca="false">IF(A12592="","",G12592-H12592)</f>
        <v/>
      </c>
      <c r="J12592" s="27" t="str">
        <f aca="false">IF(A12592="","",IF(C12592=$O$2,G12592,0))</f>
        <v/>
      </c>
    </row>
    <row r="12593" customFormat="false" ht="15" hidden="false" customHeight="false" outlineLevel="0" collapsed="false">
      <c r="A12593" s="25" t="str">
        <f aca="false">IF(ROW()-6&lt;=$O$3,ROW()-6,"")</f>
        <v/>
      </c>
      <c r="B12593" s="25" t="str">
        <f aca="false">IF(A12593="","",INT((A12593-1)/$O$2)+1)</f>
        <v/>
      </c>
      <c r="C12593" s="25" t="str">
        <f aca="false">IF(A12593="","",MOD(A12593-1,$O$2)+1)</f>
        <v/>
      </c>
      <c r="D12593" s="27" t="str">
        <f aca="false">IF(A12593="","",IF(A12593=1,Calculadora!$D$5,G12592))</f>
        <v/>
      </c>
      <c r="E12593" s="27" t="str">
        <f aca="false">IF(A12593="","",IF($O$9=1,IF(MOD(C12593-1,$O$8)=0,Calculadora!$D$6*(1+Calculadora!$D$7)^(B12593-1),0),IF(MOD(C12593,$O$8)=0,Calculadora!$D$6*(1+Calculadora!$D$7)^(B12593-1),0)))</f>
        <v/>
      </c>
      <c r="F12593" s="27" t="str">
        <f aca="false">IF(A12593="","",(D12593+IF($O$9=1,E12593,0))*$O$7)</f>
        <v/>
      </c>
      <c r="G12593" s="27" t="str">
        <f aca="false">IF(A12593="","",D12593+E12593+F12593)</f>
        <v/>
      </c>
      <c r="H12593" s="27" t="str">
        <f aca="false">IF(A12593="","",Calculadora!$D$5+SUM($E$7:E12593))</f>
        <v/>
      </c>
      <c r="I12593" s="27" t="str">
        <f aca="false">IF(A12593="","",G12593-H12593)</f>
        <v/>
      </c>
      <c r="J12593" s="27" t="str">
        <f aca="false">IF(A12593="","",IF(C12593=$O$2,G12593,0))</f>
        <v/>
      </c>
    </row>
    <row r="12594" customFormat="false" ht="15" hidden="false" customHeight="false" outlineLevel="0" collapsed="false">
      <c r="A12594" s="25" t="str">
        <f aca="false">IF(ROW()-6&lt;=$O$3,ROW()-6,"")</f>
        <v/>
      </c>
      <c r="B12594" s="25" t="str">
        <f aca="false">IF(A12594="","",INT((A12594-1)/$O$2)+1)</f>
        <v/>
      </c>
      <c r="C12594" s="25" t="str">
        <f aca="false">IF(A12594="","",MOD(A12594-1,$O$2)+1)</f>
        <v/>
      </c>
      <c r="D12594" s="27" t="str">
        <f aca="false">IF(A12594="","",IF(A12594=1,Calculadora!$D$5,G12593))</f>
        <v/>
      </c>
      <c r="E12594" s="27" t="str">
        <f aca="false">IF(A12594="","",IF($O$9=1,IF(MOD(C12594-1,$O$8)=0,Calculadora!$D$6*(1+Calculadora!$D$7)^(B12594-1),0),IF(MOD(C12594,$O$8)=0,Calculadora!$D$6*(1+Calculadora!$D$7)^(B12594-1),0)))</f>
        <v/>
      </c>
      <c r="F12594" s="27" t="str">
        <f aca="false">IF(A12594="","",(D12594+IF($O$9=1,E12594,0))*$O$7)</f>
        <v/>
      </c>
      <c r="G12594" s="27" t="str">
        <f aca="false">IF(A12594="","",D12594+E12594+F12594)</f>
        <v/>
      </c>
      <c r="H12594" s="27" t="str">
        <f aca="false">IF(A12594="","",Calculadora!$D$5+SUM($E$7:E12594))</f>
        <v/>
      </c>
      <c r="I12594" s="27" t="str">
        <f aca="false">IF(A12594="","",G12594-H12594)</f>
        <v/>
      </c>
      <c r="J12594" s="27" t="str">
        <f aca="false">IF(A12594="","",IF(C12594=$O$2,G12594,0))</f>
        <v/>
      </c>
    </row>
    <row r="12595" customFormat="false" ht="15" hidden="false" customHeight="false" outlineLevel="0" collapsed="false">
      <c r="A12595" s="25" t="str">
        <f aca="false">IF(ROW()-6&lt;=$O$3,ROW()-6,"")</f>
        <v/>
      </c>
      <c r="B12595" s="25" t="str">
        <f aca="false">IF(A12595="","",INT((A12595-1)/$O$2)+1)</f>
        <v/>
      </c>
      <c r="C12595" s="25" t="str">
        <f aca="false">IF(A12595="","",MOD(A12595-1,$O$2)+1)</f>
        <v/>
      </c>
      <c r="D12595" s="27" t="str">
        <f aca="false">IF(A12595="","",IF(A12595=1,Calculadora!$D$5,G12594))</f>
        <v/>
      </c>
      <c r="E12595" s="27" t="str">
        <f aca="false">IF(A12595="","",IF($O$9=1,IF(MOD(C12595-1,$O$8)=0,Calculadora!$D$6*(1+Calculadora!$D$7)^(B12595-1),0),IF(MOD(C12595,$O$8)=0,Calculadora!$D$6*(1+Calculadora!$D$7)^(B12595-1),0)))</f>
        <v/>
      </c>
      <c r="F12595" s="27" t="str">
        <f aca="false">IF(A12595="","",(D12595+IF($O$9=1,E12595,0))*$O$7)</f>
        <v/>
      </c>
      <c r="G12595" s="27" t="str">
        <f aca="false">IF(A12595="","",D12595+E12595+F12595)</f>
        <v/>
      </c>
      <c r="H12595" s="27" t="str">
        <f aca="false">IF(A12595="","",Calculadora!$D$5+SUM($E$7:E12595))</f>
        <v/>
      </c>
      <c r="I12595" s="27" t="str">
        <f aca="false">IF(A12595="","",G12595-H12595)</f>
        <v/>
      </c>
      <c r="J12595" s="27" t="str">
        <f aca="false">IF(A12595="","",IF(C12595=$O$2,G12595,0))</f>
        <v/>
      </c>
    </row>
    <row r="12596" customFormat="false" ht="15" hidden="false" customHeight="false" outlineLevel="0" collapsed="false">
      <c r="A12596" s="25" t="str">
        <f aca="false">IF(ROW()-6&lt;=$O$3,ROW()-6,"")</f>
        <v/>
      </c>
      <c r="B12596" s="25" t="str">
        <f aca="false">IF(A12596="","",INT((A12596-1)/$O$2)+1)</f>
        <v/>
      </c>
      <c r="C12596" s="25" t="str">
        <f aca="false">IF(A12596="","",MOD(A12596-1,$O$2)+1)</f>
        <v/>
      </c>
      <c r="D12596" s="27" t="str">
        <f aca="false">IF(A12596="","",IF(A12596=1,Calculadora!$D$5,G12595))</f>
        <v/>
      </c>
      <c r="E12596" s="27" t="str">
        <f aca="false">IF(A12596="","",IF($O$9=1,IF(MOD(C12596-1,$O$8)=0,Calculadora!$D$6*(1+Calculadora!$D$7)^(B12596-1),0),IF(MOD(C12596,$O$8)=0,Calculadora!$D$6*(1+Calculadora!$D$7)^(B12596-1),0)))</f>
        <v/>
      </c>
      <c r="F12596" s="27" t="str">
        <f aca="false">IF(A12596="","",(D12596+IF($O$9=1,E12596,0))*$O$7)</f>
        <v/>
      </c>
      <c r="G12596" s="27" t="str">
        <f aca="false">IF(A12596="","",D12596+E12596+F12596)</f>
        <v/>
      </c>
      <c r="H12596" s="27" t="str">
        <f aca="false">IF(A12596="","",Calculadora!$D$5+SUM($E$7:E12596))</f>
        <v/>
      </c>
      <c r="I12596" s="27" t="str">
        <f aca="false">IF(A12596="","",G12596-H12596)</f>
        <v/>
      </c>
      <c r="J12596" s="27" t="str">
        <f aca="false">IF(A12596="","",IF(C12596=$O$2,G12596,0))</f>
        <v/>
      </c>
    </row>
    <row r="12597" customFormat="false" ht="15" hidden="false" customHeight="false" outlineLevel="0" collapsed="false">
      <c r="A12597" s="25" t="str">
        <f aca="false">IF(ROW()-6&lt;=$O$3,ROW()-6,"")</f>
        <v/>
      </c>
      <c r="B12597" s="25" t="str">
        <f aca="false">IF(A12597="","",INT((A12597-1)/$O$2)+1)</f>
        <v/>
      </c>
      <c r="C12597" s="25" t="str">
        <f aca="false">IF(A12597="","",MOD(A12597-1,$O$2)+1)</f>
        <v/>
      </c>
      <c r="D12597" s="27" t="str">
        <f aca="false">IF(A12597="","",IF(A12597=1,Calculadora!$D$5,G12596))</f>
        <v/>
      </c>
      <c r="E12597" s="27" t="str">
        <f aca="false">IF(A12597="","",IF($O$9=1,IF(MOD(C12597-1,$O$8)=0,Calculadora!$D$6*(1+Calculadora!$D$7)^(B12597-1),0),IF(MOD(C12597,$O$8)=0,Calculadora!$D$6*(1+Calculadora!$D$7)^(B12597-1),0)))</f>
        <v/>
      </c>
      <c r="F12597" s="27" t="str">
        <f aca="false">IF(A12597="","",(D12597+IF($O$9=1,E12597,0))*$O$7)</f>
        <v/>
      </c>
      <c r="G12597" s="27" t="str">
        <f aca="false">IF(A12597="","",D12597+E12597+F12597)</f>
        <v/>
      </c>
      <c r="H12597" s="27" t="str">
        <f aca="false">IF(A12597="","",Calculadora!$D$5+SUM($E$7:E12597))</f>
        <v/>
      </c>
      <c r="I12597" s="27" t="str">
        <f aca="false">IF(A12597="","",G12597-H12597)</f>
        <v/>
      </c>
      <c r="J12597" s="27" t="str">
        <f aca="false">IF(A12597="","",IF(C12597=$O$2,G12597,0))</f>
        <v/>
      </c>
    </row>
    <row r="12598" customFormat="false" ht="15" hidden="false" customHeight="false" outlineLevel="0" collapsed="false">
      <c r="A12598" s="25" t="str">
        <f aca="false">IF(ROW()-6&lt;=$O$3,ROW()-6,"")</f>
        <v/>
      </c>
      <c r="B12598" s="25" t="str">
        <f aca="false">IF(A12598="","",INT((A12598-1)/$O$2)+1)</f>
        <v/>
      </c>
      <c r="C12598" s="25" t="str">
        <f aca="false">IF(A12598="","",MOD(A12598-1,$O$2)+1)</f>
        <v/>
      </c>
      <c r="D12598" s="27" t="str">
        <f aca="false">IF(A12598="","",IF(A12598=1,Calculadora!$D$5,G12597))</f>
        <v/>
      </c>
      <c r="E12598" s="27" t="str">
        <f aca="false">IF(A12598="","",IF($O$9=1,IF(MOD(C12598-1,$O$8)=0,Calculadora!$D$6*(1+Calculadora!$D$7)^(B12598-1),0),IF(MOD(C12598,$O$8)=0,Calculadora!$D$6*(1+Calculadora!$D$7)^(B12598-1),0)))</f>
        <v/>
      </c>
      <c r="F12598" s="27" t="str">
        <f aca="false">IF(A12598="","",(D12598+IF($O$9=1,E12598,0))*$O$7)</f>
        <v/>
      </c>
      <c r="G12598" s="27" t="str">
        <f aca="false">IF(A12598="","",D12598+E12598+F12598)</f>
        <v/>
      </c>
      <c r="H12598" s="27" t="str">
        <f aca="false">IF(A12598="","",Calculadora!$D$5+SUM($E$7:E12598))</f>
        <v/>
      </c>
      <c r="I12598" s="27" t="str">
        <f aca="false">IF(A12598="","",G12598-H12598)</f>
        <v/>
      </c>
      <c r="J12598" s="27" t="str">
        <f aca="false">IF(A12598="","",IF(C12598=$O$2,G12598,0))</f>
        <v/>
      </c>
    </row>
    <row r="12599" customFormat="false" ht="15" hidden="false" customHeight="false" outlineLevel="0" collapsed="false">
      <c r="A12599" s="25" t="str">
        <f aca="false">IF(ROW()-6&lt;=$O$3,ROW()-6,"")</f>
        <v/>
      </c>
      <c r="B12599" s="25" t="str">
        <f aca="false">IF(A12599="","",INT((A12599-1)/$O$2)+1)</f>
        <v/>
      </c>
      <c r="C12599" s="25" t="str">
        <f aca="false">IF(A12599="","",MOD(A12599-1,$O$2)+1)</f>
        <v/>
      </c>
      <c r="D12599" s="27" t="str">
        <f aca="false">IF(A12599="","",IF(A12599=1,Calculadora!$D$5,G12598))</f>
        <v/>
      </c>
      <c r="E12599" s="27" t="str">
        <f aca="false">IF(A12599="","",IF($O$9=1,IF(MOD(C12599-1,$O$8)=0,Calculadora!$D$6*(1+Calculadora!$D$7)^(B12599-1),0),IF(MOD(C12599,$O$8)=0,Calculadora!$D$6*(1+Calculadora!$D$7)^(B12599-1),0)))</f>
        <v/>
      </c>
      <c r="F12599" s="27" t="str">
        <f aca="false">IF(A12599="","",(D12599+IF($O$9=1,E12599,0))*$O$7)</f>
        <v/>
      </c>
      <c r="G12599" s="27" t="str">
        <f aca="false">IF(A12599="","",D12599+E12599+F12599)</f>
        <v/>
      </c>
      <c r="H12599" s="27" t="str">
        <f aca="false">IF(A12599="","",Calculadora!$D$5+SUM($E$7:E12599))</f>
        <v/>
      </c>
      <c r="I12599" s="27" t="str">
        <f aca="false">IF(A12599="","",G12599-H12599)</f>
        <v/>
      </c>
      <c r="J12599" s="27" t="str">
        <f aca="false">IF(A12599="","",IF(C12599=$O$2,G12599,0))</f>
        <v/>
      </c>
    </row>
    <row r="12600" customFormat="false" ht="15" hidden="false" customHeight="false" outlineLevel="0" collapsed="false">
      <c r="A12600" s="25" t="str">
        <f aca="false">IF(ROW()-6&lt;=$O$3,ROW()-6,"")</f>
        <v/>
      </c>
      <c r="B12600" s="25" t="str">
        <f aca="false">IF(A12600="","",INT((A12600-1)/$O$2)+1)</f>
        <v/>
      </c>
      <c r="C12600" s="25" t="str">
        <f aca="false">IF(A12600="","",MOD(A12600-1,$O$2)+1)</f>
        <v/>
      </c>
      <c r="D12600" s="27" t="str">
        <f aca="false">IF(A12600="","",IF(A12600=1,Calculadora!$D$5,G12599))</f>
        <v/>
      </c>
      <c r="E12600" s="27" t="str">
        <f aca="false">IF(A12600="","",IF($O$9=1,IF(MOD(C12600-1,$O$8)=0,Calculadora!$D$6*(1+Calculadora!$D$7)^(B12600-1),0),IF(MOD(C12600,$O$8)=0,Calculadora!$D$6*(1+Calculadora!$D$7)^(B12600-1),0)))</f>
        <v/>
      </c>
      <c r="F12600" s="27" t="str">
        <f aca="false">IF(A12600="","",(D12600+IF($O$9=1,E12600,0))*$O$7)</f>
        <v/>
      </c>
      <c r="G12600" s="27" t="str">
        <f aca="false">IF(A12600="","",D12600+E12600+F12600)</f>
        <v/>
      </c>
      <c r="H12600" s="27" t="str">
        <f aca="false">IF(A12600="","",Calculadora!$D$5+SUM($E$7:E12600))</f>
        <v/>
      </c>
      <c r="I12600" s="27" t="str">
        <f aca="false">IF(A12600="","",G12600-H12600)</f>
        <v/>
      </c>
      <c r="J12600" s="27" t="str">
        <f aca="false">IF(A12600="","",IF(C12600=$O$2,G12600,0))</f>
        <v/>
      </c>
    </row>
    <row r="12601" customFormat="false" ht="15" hidden="false" customHeight="false" outlineLevel="0" collapsed="false">
      <c r="A12601" s="25" t="str">
        <f aca="false">IF(ROW()-6&lt;=$O$3,ROW()-6,"")</f>
        <v/>
      </c>
      <c r="B12601" s="25" t="str">
        <f aca="false">IF(A12601="","",INT((A12601-1)/$O$2)+1)</f>
        <v/>
      </c>
      <c r="C12601" s="25" t="str">
        <f aca="false">IF(A12601="","",MOD(A12601-1,$O$2)+1)</f>
        <v/>
      </c>
      <c r="D12601" s="27" t="str">
        <f aca="false">IF(A12601="","",IF(A12601=1,Calculadora!$D$5,G12600))</f>
        <v/>
      </c>
      <c r="E12601" s="27" t="str">
        <f aca="false">IF(A12601="","",IF($O$9=1,IF(MOD(C12601-1,$O$8)=0,Calculadora!$D$6*(1+Calculadora!$D$7)^(B12601-1),0),IF(MOD(C12601,$O$8)=0,Calculadora!$D$6*(1+Calculadora!$D$7)^(B12601-1),0)))</f>
        <v/>
      </c>
      <c r="F12601" s="27" t="str">
        <f aca="false">IF(A12601="","",(D12601+IF($O$9=1,E12601,0))*$O$7)</f>
        <v/>
      </c>
      <c r="G12601" s="27" t="str">
        <f aca="false">IF(A12601="","",D12601+E12601+F12601)</f>
        <v/>
      </c>
      <c r="H12601" s="27" t="str">
        <f aca="false">IF(A12601="","",Calculadora!$D$5+SUM($E$7:E12601))</f>
        <v/>
      </c>
      <c r="I12601" s="27" t="str">
        <f aca="false">IF(A12601="","",G12601-H12601)</f>
        <v/>
      </c>
      <c r="J12601" s="27" t="str">
        <f aca="false">IF(A12601="","",IF(C12601=$O$2,G12601,0))</f>
        <v/>
      </c>
    </row>
    <row r="12602" customFormat="false" ht="15" hidden="false" customHeight="false" outlineLevel="0" collapsed="false">
      <c r="A12602" s="25" t="str">
        <f aca="false">IF(ROW()-6&lt;=$O$3,ROW()-6,"")</f>
        <v/>
      </c>
      <c r="B12602" s="25" t="str">
        <f aca="false">IF(A12602="","",INT((A12602-1)/$O$2)+1)</f>
        <v/>
      </c>
      <c r="C12602" s="25" t="str">
        <f aca="false">IF(A12602="","",MOD(A12602-1,$O$2)+1)</f>
        <v/>
      </c>
      <c r="D12602" s="27" t="str">
        <f aca="false">IF(A12602="","",IF(A12602=1,Calculadora!$D$5,G12601))</f>
        <v/>
      </c>
      <c r="E12602" s="27" t="str">
        <f aca="false">IF(A12602="","",IF($O$9=1,IF(MOD(C12602-1,$O$8)=0,Calculadora!$D$6*(1+Calculadora!$D$7)^(B12602-1),0),IF(MOD(C12602,$O$8)=0,Calculadora!$D$6*(1+Calculadora!$D$7)^(B12602-1),0)))</f>
        <v/>
      </c>
      <c r="F12602" s="27" t="str">
        <f aca="false">IF(A12602="","",(D12602+IF($O$9=1,E12602,0))*$O$7)</f>
        <v/>
      </c>
      <c r="G12602" s="27" t="str">
        <f aca="false">IF(A12602="","",D12602+E12602+F12602)</f>
        <v/>
      </c>
      <c r="H12602" s="27" t="str">
        <f aca="false">IF(A12602="","",Calculadora!$D$5+SUM($E$7:E12602))</f>
        <v/>
      </c>
      <c r="I12602" s="27" t="str">
        <f aca="false">IF(A12602="","",G12602-H12602)</f>
        <v/>
      </c>
      <c r="J12602" s="27" t="str">
        <f aca="false">IF(A12602="","",IF(C12602=$O$2,G12602,0))</f>
        <v/>
      </c>
    </row>
    <row r="12603" customFormat="false" ht="15" hidden="false" customHeight="false" outlineLevel="0" collapsed="false">
      <c r="A12603" s="25" t="str">
        <f aca="false">IF(ROW()-6&lt;=$O$3,ROW()-6,"")</f>
        <v/>
      </c>
      <c r="B12603" s="25" t="str">
        <f aca="false">IF(A12603="","",INT((A12603-1)/$O$2)+1)</f>
        <v/>
      </c>
      <c r="C12603" s="25" t="str">
        <f aca="false">IF(A12603="","",MOD(A12603-1,$O$2)+1)</f>
        <v/>
      </c>
      <c r="D12603" s="27" t="str">
        <f aca="false">IF(A12603="","",IF(A12603=1,Calculadora!$D$5,G12602))</f>
        <v/>
      </c>
      <c r="E12603" s="27" t="str">
        <f aca="false">IF(A12603="","",IF($O$9=1,IF(MOD(C12603-1,$O$8)=0,Calculadora!$D$6*(1+Calculadora!$D$7)^(B12603-1),0),IF(MOD(C12603,$O$8)=0,Calculadora!$D$6*(1+Calculadora!$D$7)^(B12603-1),0)))</f>
        <v/>
      </c>
      <c r="F12603" s="27" t="str">
        <f aca="false">IF(A12603="","",(D12603+IF($O$9=1,E12603,0))*$O$7)</f>
        <v/>
      </c>
      <c r="G12603" s="27" t="str">
        <f aca="false">IF(A12603="","",D12603+E12603+F12603)</f>
        <v/>
      </c>
      <c r="H12603" s="27" t="str">
        <f aca="false">IF(A12603="","",Calculadora!$D$5+SUM($E$7:E12603))</f>
        <v/>
      </c>
      <c r="I12603" s="27" t="str">
        <f aca="false">IF(A12603="","",G12603-H12603)</f>
        <v/>
      </c>
      <c r="J12603" s="27" t="str">
        <f aca="false">IF(A12603="","",IF(C12603=$O$2,G12603,0))</f>
        <v/>
      </c>
    </row>
    <row r="12604" customFormat="false" ht="15" hidden="false" customHeight="false" outlineLevel="0" collapsed="false">
      <c r="A12604" s="25" t="str">
        <f aca="false">IF(ROW()-6&lt;=$O$3,ROW()-6,"")</f>
        <v/>
      </c>
      <c r="B12604" s="25" t="str">
        <f aca="false">IF(A12604="","",INT((A12604-1)/$O$2)+1)</f>
        <v/>
      </c>
      <c r="C12604" s="25" t="str">
        <f aca="false">IF(A12604="","",MOD(A12604-1,$O$2)+1)</f>
        <v/>
      </c>
      <c r="D12604" s="27" t="str">
        <f aca="false">IF(A12604="","",IF(A12604=1,Calculadora!$D$5,G12603))</f>
        <v/>
      </c>
      <c r="E12604" s="27" t="str">
        <f aca="false">IF(A12604="","",IF($O$9=1,IF(MOD(C12604-1,$O$8)=0,Calculadora!$D$6*(1+Calculadora!$D$7)^(B12604-1),0),IF(MOD(C12604,$O$8)=0,Calculadora!$D$6*(1+Calculadora!$D$7)^(B12604-1),0)))</f>
        <v/>
      </c>
      <c r="F12604" s="27" t="str">
        <f aca="false">IF(A12604="","",(D12604+IF($O$9=1,E12604,0))*$O$7)</f>
        <v/>
      </c>
      <c r="G12604" s="27" t="str">
        <f aca="false">IF(A12604="","",D12604+E12604+F12604)</f>
        <v/>
      </c>
      <c r="H12604" s="27" t="str">
        <f aca="false">IF(A12604="","",Calculadora!$D$5+SUM($E$7:E12604))</f>
        <v/>
      </c>
      <c r="I12604" s="27" t="str">
        <f aca="false">IF(A12604="","",G12604-H12604)</f>
        <v/>
      </c>
      <c r="J12604" s="27" t="str">
        <f aca="false">IF(A12604="","",IF(C12604=$O$2,G12604,0))</f>
        <v/>
      </c>
    </row>
    <row r="12605" customFormat="false" ht="15" hidden="false" customHeight="false" outlineLevel="0" collapsed="false">
      <c r="A12605" s="25" t="str">
        <f aca="false">IF(ROW()-6&lt;=$O$3,ROW()-6,"")</f>
        <v/>
      </c>
      <c r="B12605" s="25" t="str">
        <f aca="false">IF(A12605="","",INT((A12605-1)/$O$2)+1)</f>
        <v/>
      </c>
      <c r="C12605" s="25" t="str">
        <f aca="false">IF(A12605="","",MOD(A12605-1,$O$2)+1)</f>
        <v/>
      </c>
      <c r="D12605" s="27" t="str">
        <f aca="false">IF(A12605="","",IF(A12605=1,Calculadora!$D$5,G12604))</f>
        <v/>
      </c>
      <c r="E12605" s="27" t="str">
        <f aca="false">IF(A12605="","",IF($O$9=1,IF(MOD(C12605-1,$O$8)=0,Calculadora!$D$6*(1+Calculadora!$D$7)^(B12605-1),0),IF(MOD(C12605,$O$8)=0,Calculadora!$D$6*(1+Calculadora!$D$7)^(B12605-1),0)))</f>
        <v/>
      </c>
      <c r="F12605" s="27" t="str">
        <f aca="false">IF(A12605="","",(D12605+IF($O$9=1,E12605,0))*$O$7)</f>
        <v/>
      </c>
      <c r="G12605" s="27" t="str">
        <f aca="false">IF(A12605="","",D12605+E12605+F12605)</f>
        <v/>
      </c>
      <c r="H12605" s="27" t="str">
        <f aca="false">IF(A12605="","",Calculadora!$D$5+SUM($E$7:E12605))</f>
        <v/>
      </c>
      <c r="I12605" s="27" t="str">
        <f aca="false">IF(A12605="","",G12605-H12605)</f>
        <v/>
      </c>
      <c r="J12605" s="27" t="str">
        <f aca="false">IF(A12605="","",IF(C12605=$O$2,G12605,0))</f>
        <v/>
      </c>
    </row>
    <row r="12606" customFormat="false" ht="15" hidden="false" customHeight="false" outlineLevel="0" collapsed="false">
      <c r="A12606" s="25" t="str">
        <f aca="false">IF(ROW()-6&lt;=$O$3,ROW()-6,"")</f>
        <v/>
      </c>
      <c r="B12606" s="25" t="str">
        <f aca="false">IF(A12606="","",INT((A12606-1)/$O$2)+1)</f>
        <v/>
      </c>
      <c r="C12606" s="25" t="str">
        <f aca="false">IF(A12606="","",MOD(A12606-1,$O$2)+1)</f>
        <v/>
      </c>
      <c r="D12606" s="27" t="str">
        <f aca="false">IF(A12606="","",IF(A12606=1,Calculadora!$D$5,G12605))</f>
        <v/>
      </c>
      <c r="E12606" s="27" t="str">
        <f aca="false">IF(A12606="","",IF($O$9=1,IF(MOD(C12606-1,$O$8)=0,Calculadora!$D$6*(1+Calculadora!$D$7)^(B12606-1),0),IF(MOD(C12606,$O$8)=0,Calculadora!$D$6*(1+Calculadora!$D$7)^(B12606-1),0)))</f>
        <v/>
      </c>
      <c r="F12606" s="27" t="str">
        <f aca="false">IF(A12606="","",(D12606+IF($O$9=1,E12606,0))*$O$7)</f>
        <v/>
      </c>
      <c r="G12606" s="27" t="str">
        <f aca="false">IF(A12606="","",D12606+E12606+F12606)</f>
        <v/>
      </c>
      <c r="H12606" s="27" t="str">
        <f aca="false">IF(A12606="","",Calculadora!$D$5+SUM($E$7:E12606))</f>
        <v/>
      </c>
      <c r="I12606" s="27" t="str">
        <f aca="false">IF(A12606="","",G12606-H12606)</f>
        <v/>
      </c>
      <c r="J12606" s="27" t="str">
        <f aca="false">IF(A12606="","",IF(C12606=$O$2,G12606,0))</f>
        <v/>
      </c>
    </row>
    <row r="12607" customFormat="false" ht="15" hidden="false" customHeight="false" outlineLevel="0" collapsed="false">
      <c r="A12607" s="25" t="str">
        <f aca="false">IF(ROW()-6&lt;=$O$3,ROW()-6,"")</f>
        <v/>
      </c>
      <c r="B12607" s="25" t="str">
        <f aca="false">IF(A12607="","",INT((A12607-1)/$O$2)+1)</f>
        <v/>
      </c>
      <c r="C12607" s="25" t="str">
        <f aca="false">IF(A12607="","",MOD(A12607-1,$O$2)+1)</f>
        <v/>
      </c>
      <c r="D12607" s="27" t="str">
        <f aca="false">IF(A12607="","",IF(A12607=1,Calculadora!$D$5,G12606))</f>
        <v/>
      </c>
      <c r="E12607" s="27" t="str">
        <f aca="false">IF(A12607="","",IF($O$9=1,IF(MOD(C12607-1,$O$8)=0,Calculadora!$D$6*(1+Calculadora!$D$7)^(B12607-1),0),IF(MOD(C12607,$O$8)=0,Calculadora!$D$6*(1+Calculadora!$D$7)^(B12607-1),0)))</f>
        <v/>
      </c>
      <c r="F12607" s="27" t="str">
        <f aca="false">IF(A12607="","",(D12607+IF($O$9=1,E12607,0))*$O$7)</f>
        <v/>
      </c>
      <c r="G12607" s="27" t="str">
        <f aca="false">IF(A12607="","",D12607+E12607+F12607)</f>
        <v/>
      </c>
      <c r="H12607" s="27" t="str">
        <f aca="false">IF(A12607="","",Calculadora!$D$5+SUM($E$7:E12607))</f>
        <v/>
      </c>
      <c r="I12607" s="27" t="str">
        <f aca="false">IF(A12607="","",G12607-H12607)</f>
        <v/>
      </c>
      <c r="J12607" s="27" t="str">
        <f aca="false">IF(A12607="","",IF(C12607=$O$2,G12607,0))</f>
        <v/>
      </c>
    </row>
    <row r="12608" customFormat="false" ht="15" hidden="false" customHeight="false" outlineLevel="0" collapsed="false">
      <c r="A12608" s="25" t="str">
        <f aca="false">IF(ROW()-6&lt;=$O$3,ROW()-6,"")</f>
        <v/>
      </c>
      <c r="B12608" s="25" t="str">
        <f aca="false">IF(A12608="","",INT((A12608-1)/$O$2)+1)</f>
        <v/>
      </c>
      <c r="C12608" s="25" t="str">
        <f aca="false">IF(A12608="","",MOD(A12608-1,$O$2)+1)</f>
        <v/>
      </c>
      <c r="D12608" s="27" t="str">
        <f aca="false">IF(A12608="","",IF(A12608=1,Calculadora!$D$5,G12607))</f>
        <v/>
      </c>
      <c r="E12608" s="27" t="str">
        <f aca="false">IF(A12608="","",IF($O$9=1,IF(MOD(C12608-1,$O$8)=0,Calculadora!$D$6*(1+Calculadora!$D$7)^(B12608-1),0),IF(MOD(C12608,$O$8)=0,Calculadora!$D$6*(1+Calculadora!$D$7)^(B12608-1),0)))</f>
        <v/>
      </c>
      <c r="F12608" s="27" t="str">
        <f aca="false">IF(A12608="","",(D12608+IF($O$9=1,E12608,0))*$O$7)</f>
        <v/>
      </c>
      <c r="G12608" s="27" t="str">
        <f aca="false">IF(A12608="","",D12608+E12608+F12608)</f>
        <v/>
      </c>
      <c r="H12608" s="27" t="str">
        <f aca="false">IF(A12608="","",Calculadora!$D$5+SUM($E$7:E12608))</f>
        <v/>
      </c>
      <c r="I12608" s="27" t="str">
        <f aca="false">IF(A12608="","",G12608-H12608)</f>
        <v/>
      </c>
      <c r="J12608" s="27" t="str">
        <f aca="false">IF(A12608="","",IF(C12608=$O$2,G12608,0))</f>
        <v/>
      </c>
    </row>
    <row r="12609" customFormat="false" ht="15" hidden="false" customHeight="false" outlineLevel="0" collapsed="false">
      <c r="A12609" s="25" t="str">
        <f aca="false">IF(ROW()-6&lt;=$O$3,ROW()-6,"")</f>
        <v/>
      </c>
      <c r="B12609" s="25" t="str">
        <f aca="false">IF(A12609="","",INT((A12609-1)/$O$2)+1)</f>
        <v/>
      </c>
      <c r="C12609" s="25" t="str">
        <f aca="false">IF(A12609="","",MOD(A12609-1,$O$2)+1)</f>
        <v/>
      </c>
      <c r="D12609" s="27" t="str">
        <f aca="false">IF(A12609="","",IF(A12609=1,Calculadora!$D$5,G12608))</f>
        <v/>
      </c>
      <c r="E12609" s="27" t="str">
        <f aca="false">IF(A12609="","",IF($O$9=1,IF(MOD(C12609-1,$O$8)=0,Calculadora!$D$6*(1+Calculadora!$D$7)^(B12609-1),0),IF(MOD(C12609,$O$8)=0,Calculadora!$D$6*(1+Calculadora!$D$7)^(B12609-1),0)))</f>
        <v/>
      </c>
      <c r="F12609" s="27" t="str">
        <f aca="false">IF(A12609="","",(D12609+IF($O$9=1,E12609,0))*$O$7)</f>
        <v/>
      </c>
      <c r="G12609" s="27" t="str">
        <f aca="false">IF(A12609="","",D12609+E12609+F12609)</f>
        <v/>
      </c>
      <c r="H12609" s="27" t="str">
        <f aca="false">IF(A12609="","",Calculadora!$D$5+SUM($E$7:E12609))</f>
        <v/>
      </c>
      <c r="I12609" s="27" t="str">
        <f aca="false">IF(A12609="","",G12609-H12609)</f>
        <v/>
      </c>
      <c r="J12609" s="27" t="str">
        <f aca="false">IF(A12609="","",IF(C12609=$O$2,G12609,0))</f>
        <v/>
      </c>
    </row>
    <row r="12610" customFormat="false" ht="15" hidden="false" customHeight="false" outlineLevel="0" collapsed="false">
      <c r="A12610" s="25" t="str">
        <f aca="false">IF(ROW()-6&lt;=$O$3,ROW()-6,"")</f>
        <v/>
      </c>
      <c r="B12610" s="25" t="str">
        <f aca="false">IF(A12610="","",INT((A12610-1)/$O$2)+1)</f>
        <v/>
      </c>
      <c r="C12610" s="25" t="str">
        <f aca="false">IF(A12610="","",MOD(A12610-1,$O$2)+1)</f>
        <v/>
      </c>
      <c r="D12610" s="27" t="str">
        <f aca="false">IF(A12610="","",IF(A12610=1,Calculadora!$D$5,G12609))</f>
        <v/>
      </c>
      <c r="E12610" s="27" t="str">
        <f aca="false">IF(A12610="","",IF($O$9=1,IF(MOD(C12610-1,$O$8)=0,Calculadora!$D$6*(1+Calculadora!$D$7)^(B12610-1),0),IF(MOD(C12610,$O$8)=0,Calculadora!$D$6*(1+Calculadora!$D$7)^(B12610-1),0)))</f>
        <v/>
      </c>
      <c r="F12610" s="27" t="str">
        <f aca="false">IF(A12610="","",(D12610+IF($O$9=1,E12610,0))*$O$7)</f>
        <v/>
      </c>
      <c r="G12610" s="27" t="str">
        <f aca="false">IF(A12610="","",D12610+E12610+F12610)</f>
        <v/>
      </c>
      <c r="H12610" s="27" t="str">
        <f aca="false">IF(A12610="","",Calculadora!$D$5+SUM($E$7:E12610))</f>
        <v/>
      </c>
      <c r="I12610" s="27" t="str">
        <f aca="false">IF(A12610="","",G12610-H12610)</f>
        <v/>
      </c>
      <c r="J12610" s="27" t="str">
        <f aca="false">IF(A12610="","",IF(C12610=$O$2,G12610,0))</f>
        <v/>
      </c>
    </row>
    <row r="12611" customFormat="false" ht="15" hidden="false" customHeight="false" outlineLevel="0" collapsed="false">
      <c r="A12611" s="25" t="str">
        <f aca="false">IF(ROW()-6&lt;=$O$3,ROW()-6,"")</f>
        <v/>
      </c>
      <c r="B12611" s="25" t="str">
        <f aca="false">IF(A12611="","",INT((A12611-1)/$O$2)+1)</f>
        <v/>
      </c>
      <c r="C12611" s="25" t="str">
        <f aca="false">IF(A12611="","",MOD(A12611-1,$O$2)+1)</f>
        <v/>
      </c>
      <c r="D12611" s="27" t="str">
        <f aca="false">IF(A12611="","",IF(A12611=1,Calculadora!$D$5,G12610))</f>
        <v/>
      </c>
      <c r="E12611" s="27" t="str">
        <f aca="false">IF(A12611="","",IF($O$9=1,IF(MOD(C12611-1,$O$8)=0,Calculadora!$D$6*(1+Calculadora!$D$7)^(B12611-1),0),IF(MOD(C12611,$O$8)=0,Calculadora!$D$6*(1+Calculadora!$D$7)^(B12611-1),0)))</f>
        <v/>
      </c>
      <c r="F12611" s="27" t="str">
        <f aca="false">IF(A12611="","",(D12611+IF($O$9=1,E12611,0))*$O$7)</f>
        <v/>
      </c>
      <c r="G12611" s="27" t="str">
        <f aca="false">IF(A12611="","",D12611+E12611+F12611)</f>
        <v/>
      </c>
      <c r="H12611" s="27" t="str">
        <f aca="false">IF(A12611="","",Calculadora!$D$5+SUM($E$7:E12611))</f>
        <v/>
      </c>
      <c r="I12611" s="27" t="str">
        <f aca="false">IF(A12611="","",G12611-H12611)</f>
        <v/>
      </c>
      <c r="J12611" s="27" t="str">
        <f aca="false">IF(A12611="","",IF(C12611=$O$2,G12611,0))</f>
        <v/>
      </c>
    </row>
    <row r="12612" customFormat="false" ht="15" hidden="false" customHeight="false" outlineLevel="0" collapsed="false">
      <c r="A12612" s="25" t="str">
        <f aca="false">IF(ROW()-6&lt;=$O$3,ROW()-6,"")</f>
        <v/>
      </c>
      <c r="B12612" s="25" t="str">
        <f aca="false">IF(A12612="","",INT((A12612-1)/$O$2)+1)</f>
        <v/>
      </c>
      <c r="C12612" s="25" t="str">
        <f aca="false">IF(A12612="","",MOD(A12612-1,$O$2)+1)</f>
        <v/>
      </c>
      <c r="D12612" s="27" t="str">
        <f aca="false">IF(A12612="","",IF(A12612=1,Calculadora!$D$5,G12611))</f>
        <v/>
      </c>
      <c r="E12612" s="27" t="str">
        <f aca="false">IF(A12612="","",IF($O$9=1,IF(MOD(C12612-1,$O$8)=0,Calculadora!$D$6*(1+Calculadora!$D$7)^(B12612-1),0),IF(MOD(C12612,$O$8)=0,Calculadora!$D$6*(1+Calculadora!$D$7)^(B12612-1),0)))</f>
        <v/>
      </c>
      <c r="F12612" s="27" t="str">
        <f aca="false">IF(A12612="","",(D12612+IF($O$9=1,E12612,0))*$O$7)</f>
        <v/>
      </c>
      <c r="G12612" s="27" t="str">
        <f aca="false">IF(A12612="","",D12612+E12612+F12612)</f>
        <v/>
      </c>
      <c r="H12612" s="27" t="str">
        <f aca="false">IF(A12612="","",Calculadora!$D$5+SUM($E$7:E12612))</f>
        <v/>
      </c>
      <c r="I12612" s="27" t="str">
        <f aca="false">IF(A12612="","",G12612-H12612)</f>
        <v/>
      </c>
      <c r="J12612" s="27" t="str">
        <f aca="false">IF(A12612="","",IF(C12612=$O$2,G12612,0))</f>
        <v/>
      </c>
    </row>
    <row r="12613" customFormat="false" ht="15" hidden="false" customHeight="false" outlineLevel="0" collapsed="false">
      <c r="A12613" s="25" t="str">
        <f aca="false">IF(ROW()-6&lt;=$O$3,ROW()-6,"")</f>
        <v/>
      </c>
      <c r="B12613" s="25" t="str">
        <f aca="false">IF(A12613="","",INT((A12613-1)/$O$2)+1)</f>
        <v/>
      </c>
      <c r="C12613" s="25" t="str">
        <f aca="false">IF(A12613="","",MOD(A12613-1,$O$2)+1)</f>
        <v/>
      </c>
      <c r="D12613" s="27" t="str">
        <f aca="false">IF(A12613="","",IF(A12613=1,Calculadora!$D$5,G12612))</f>
        <v/>
      </c>
      <c r="E12613" s="27" t="str">
        <f aca="false">IF(A12613="","",IF($O$9=1,IF(MOD(C12613-1,$O$8)=0,Calculadora!$D$6*(1+Calculadora!$D$7)^(B12613-1),0),IF(MOD(C12613,$O$8)=0,Calculadora!$D$6*(1+Calculadora!$D$7)^(B12613-1),0)))</f>
        <v/>
      </c>
      <c r="F12613" s="27" t="str">
        <f aca="false">IF(A12613="","",(D12613+IF($O$9=1,E12613,0))*$O$7)</f>
        <v/>
      </c>
      <c r="G12613" s="27" t="str">
        <f aca="false">IF(A12613="","",D12613+E12613+F12613)</f>
        <v/>
      </c>
      <c r="H12613" s="27" t="str">
        <f aca="false">IF(A12613="","",Calculadora!$D$5+SUM($E$7:E12613))</f>
        <v/>
      </c>
      <c r="I12613" s="27" t="str">
        <f aca="false">IF(A12613="","",G12613-H12613)</f>
        <v/>
      </c>
      <c r="J12613" s="27" t="str">
        <f aca="false">IF(A12613="","",IF(C12613=$O$2,G12613,0))</f>
        <v/>
      </c>
    </row>
    <row r="12614" customFormat="false" ht="15" hidden="false" customHeight="false" outlineLevel="0" collapsed="false">
      <c r="A12614" s="25" t="str">
        <f aca="false">IF(ROW()-6&lt;=$O$3,ROW()-6,"")</f>
        <v/>
      </c>
      <c r="B12614" s="25" t="str">
        <f aca="false">IF(A12614="","",INT((A12614-1)/$O$2)+1)</f>
        <v/>
      </c>
      <c r="C12614" s="25" t="str">
        <f aca="false">IF(A12614="","",MOD(A12614-1,$O$2)+1)</f>
        <v/>
      </c>
      <c r="D12614" s="27" t="str">
        <f aca="false">IF(A12614="","",IF(A12614=1,Calculadora!$D$5,G12613))</f>
        <v/>
      </c>
      <c r="E12614" s="27" t="str">
        <f aca="false">IF(A12614="","",IF($O$9=1,IF(MOD(C12614-1,$O$8)=0,Calculadora!$D$6*(1+Calculadora!$D$7)^(B12614-1),0),IF(MOD(C12614,$O$8)=0,Calculadora!$D$6*(1+Calculadora!$D$7)^(B12614-1),0)))</f>
        <v/>
      </c>
      <c r="F12614" s="27" t="str">
        <f aca="false">IF(A12614="","",(D12614+IF($O$9=1,E12614,0))*$O$7)</f>
        <v/>
      </c>
      <c r="G12614" s="27" t="str">
        <f aca="false">IF(A12614="","",D12614+E12614+F12614)</f>
        <v/>
      </c>
      <c r="H12614" s="27" t="str">
        <f aca="false">IF(A12614="","",Calculadora!$D$5+SUM($E$7:E12614))</f>
        <v/>
      </c>
      <c r="I12614" s="27" t="str">
        <f aca="false">IF(A12614="","",G12614-H12614)</f>
        <v/>
      </c>
      <c r="J12614" s="27" t="str">
        <f aca="false">IF(A12614="","",IF(C12614=$O$2,G12614,0))</f>
        <v/>
      </c>
    </row>
    <row r="12615" customFormat="false" ht="15" hidden="false" customHeight="false" outlineLevel="0" collapsed="false">
      <c r="A12615" s="25" t="str">
        <f aca="false">IF(ROW()-6&lt;=$O$3,ROW()-6,"")</f>
        <v/>
      </c>
      <c r="B12615" s="25" t="str">
        <f aca="false">IF(A12615="","",INT((A12615-1)/$O$2)+1)</f>
        <v/>
      </c>
      <c r="C12615" s="25" t="str">
        <f aca="false">IF(A12615="","",MOD(A12615-1,$O$2)+1)</f>
        <v/>
      </c>
      <c r="D12615" s="27" t="str">
        <f aca="false">IF(A12615="","",IF(A12615=1,Calculadora!$D$5,G12614))</f>
        <v/>
      </c>
      <c r="E12615" s="27" t="str">
        <f aca="false">IF(A12615="","",IF($O$9=1,IF(MOD(C12615-1,$O$8)=0,Calculadora!$D$6*(1+Calculadora!$D$7)^(B12615-1),0),IF(MOD(C12615,$O$8)=0,Calculadora!$D$6*(1+Calculadora!$D$7)^(B12615-1),0)))</f>
        <v/>
      </c>
      <c r="F12615" s="27" t="str">
        <f aca="false">IF(A12615="","",(D12615+IF($O$9=1,E12615,0))*$O$7)</f>
        <v/>
      </c>
      <c r="G12615" s="27" t="str">
        <f aca="false">IF(A12615="","",D12615+E12615+F12615)</f>
        <v/>
      </c>
      <c r="H12615" s="27" t="str">
        <f aca="false">IF(A12615="","",Calculadora!$D$5+SUM($E$7:E12615))</f>
        <v/>
      </c>
      <c r="I12615" s="27" t="str">
        <f aca="false">IF(A12615="","",G12615-H12615)</f>
        <v/>
      </c>
      <c r="J12615" s="27" t="str">
        <f aca="false">IF(A12615="","",IF(C12615=$O$2,G12615,0))</f>
        <v/>
      </c>
    </row>
    <row r="12616" customFormat="false" ht="15" hidden="false" customHeight="false" outlineLevel="0" collapsed="false">
      <c r="A12616" s="25" t="str">
        <f aca="false">IF(ROW()-6&lt;=$O$3,ROW()-6,"")</f>
        <v/>
      </c>
      <c r="B12616" s="25" t="str">
        <f aca="false">IF(A12616="","",INT((A12616-1)/$O$2)+1)</f>
        <v/>
      </c>
      <c r="C12616" s="25" t="str">
        <f aca="false">IF(A12616="","",MOD(A12616-1,$O$2)+1)</f>
        <v/>
      </c>
      <c r="D12616" s="27" t="str">
        <f aca="false">IF(A12616="","",IF(A12616=1,Calculadora!$D$5,G12615))</f>
        <v/>
      </c>
      <c r="E12616" s="27" t="str">
        <f aca="false">IF(A12616="","",IF($O$9=1,IF(MOD(C12616-1,$O$8)=0,Calculadora!$D$6*(1+Calculadora!$D$7)^(B12616-1),0),IF(MOD(C12616,$O$8)=0,Calculadora!$D$6*(1+Calculadora!$D$7)^(B12616-1),0)))</f>
        <v/>
      </c>
      <c r="F12616" s="27" t="str">
        <f aca="false">IF(A12616="","",(D12616+IF($O$9=1,E12616,0))*$O$7)</f>
        <v/>
      </c>
      <c r="G12616" s="27" t="str">
        <f aca="false">IF(A12616="","",D12616+E12616+F12616)</f>
        <v/>
      </c>
      <c r="H12616" s="27" t="str">
        <f aca="false">IF(A12616="","",Calculadora!$D$5+SUM($E$7:E12616))</f>
        <v/>
      </c>
      <c r="I12616" s="27" t="str">
        <f aca="false">IF(A12616="","",G12616-H12616)</f>
        <v/>
      </c>
      <c r="J12616" s="27" t="str">
        <f aca="false">IF(A12616="","",IF(C12616=$O$2,G12616,0))</f>
        <v/>
      </c>
    </row>
    <row r="12617" customFormat="false" ht="15" hidden="false" customHeight="false" outlineLevel="0" collapsed="false">
      <c r="A12617" s="25" t="str">
        <f aca="false">IF(ROW()-6&lt;=$O$3,ROW()-6,"")</f>
        <v/>
      </c>
      <c r="B12617" s="25" t="str">
        <f aca="false">IF(A12617="","",INT((A12617-1)/$O$2)+1)</f>
        <v/>
      </c>
      <c r="C12617" s="25" t="str">
        <f aca="false">IF(A12617="","",MOD(A12617-1,$O$2)+1)</f>
        <v/>
      </c>
      <c r="D12617" s="27" t="str">
        <f aca="false">IF(A12617="","",IF(A12617=1,Calculadora!$D$5,G12616))</f>
        <v/>
      </c>
      <c r="E12617" s="27" t="str">
        <f aca="false">IF(A12617="","",IF($O$9=1,IF(MOD(C12617-1,$O$8)=0,Calculadora!$D$6*(1+Calculadora!$D$7)^(B12617-1),0),IF(MOD(C12617,$O$8)=0,Calculadora!$D$6*(1+Calculadora!$D$7)^(B12617-1),0)))</f>
        <v/>
      </c>
      <c r="F12617" s="27" t="str">
        <f aca="false">IF(A12617="","",(D12617+IF($O$9=1,E12617,0))*$O$7)</f>
        <v/>
      </c>
      <c r="G12617" s="27" t="str">
        <f aca="false">IF(A12617="","",D12617+E12617+F12617)</f>
        <v/>
      </c>
      <c r="H12617" s="27" t="str">
        <f aca="false">IF(A12617="","",Calculadora!$D$5+SUM($E$7:E12617))</f>
        <v/>
      </c>
      <c r="I12617" s="27" t="str">
        <f aca="false">IF(A12617="","",G12617-H12617)</f>
        <v/>
      </c>
      <c r="J12617" s="27" t="str">
        <f aca="false">IF(A12617="","",IF(C12617=$O$2,G12617,0))</f>
        <v/>
      </c>
    </row>
    <row r="12618" customFormat="false" ht="15" hidden="false" customHeight="false" outlineLevel="0" collapsed="false">
      <c r="A12618" s="25" t="str">
        <f aca="false">IF(ROW()-6&lt;=$O$3,ROW()-6,"")</f>
        <v/>
      </c>
      <c r="B12618" s="25" t="str">
        <f aca="false">IF(A12618="","",INT((A12618-1)/$O$2)+1)</f>
        <v/>
      </c>
      <c r="C12618" s="25" t="str">
        <f aca="false">IF(A12618="","",MOD(A12618-1,$O$2)+1)</f>
        <v/>
      </c>
      <c r="D12618" s="27" t="str">
        <f aca="false">IF(A12618="","",IF(A12618=1,Calculadora!$D$5,G12617))</f>
        <v/>
      </c>
      <c r="E12618" s="27" t="str">
        <f aca="false">IF(A12618="","",IF($O$9=1,IF(MOD(C12618-1,$O$8)=0,Calculadora!$D$6*(1+Calculadora!$D$7)^(B12618-1),0),IF(MOD(C12618,$O$8)=0,Calculadora!$D$6*(1+Calculadora!$D$7)^(B12618-1),0)))</f>
        <v/>
      </c>
      <c r="F12618" s="27" t="str">
        <f aca="false">IF(A12618="","",(D12618+IF($O$9=1,E12618,0))*$O$7)</f>
        <v/>
      </c>
      <c r="G12618" s="27" t="str">
        <f aca="false">IF(A12618="","",D12618+E12618+F12618)</f>
        <v/>
      </c>
      <c r="H12618" s="27" t="str">
        <f aca="false">IF(A12618="","",Calculadora!$D$5+SUM($E$7:E12618))</f>
        <v/>
      </c>
      <c r="I12618" s="27" t="str">
        <f aca="false">IF(A12618="","",G12618-H12618)</f>
        <v/>
      </c>
      <c r="J12618" s="27" t="str">
        <f aca="false">IF(A12618="","",IF(C12618=$O$2,G12618,0))</f>
        <v/>
      </c>
    </row>
    <row r="12619" customFormat="false" ht="15" hidden="false" customHeight="false" outlineLevel="0" collapsed="false">
      <c r="A12619" s="25" t="str">
        <f aca="false">IF(ROW()-6&lt;=$O$3,ROW()-6,"")</f>
        <v/>
      </c>
      <c r="B12619" s="25" t="str">
        <f aca="false">IF(A12619="","",INT((A12619-1)/$O$2)+1)</f>
        <v/>
      </c>
      <c r="C12619" s="25" t="str">
        <f aca="false">IF(A12619="","",MOD(A12619-1,$O$2)+1)</f>
        <v/>
      </c>
      <c r="D12619" s="27" t="str">
        <f aca="false">IF(A12619="","",IF(A12619=1,Calculadora!$D$5,G12618))</f>
        <v/>
      </c>
      <c r="E12619" s="27" t="str">
        <f aca="false">IF(A12619="","",IF($O$9=1,IF(MOD(C12619-1,$O$8)=0,Calculadora!$D$6*(1+Calculadora!$D$7)^(B12619-1),0),IF(MOD(C12619,$O$8)=0,Calculadora!$D$6*(1+Calculadora!$D$7)^(B12619-1),0)))</f>
        <v/>
      </c>
      <c r="F12619" s="27" t="str">
        <f aca="false">IF(A12619="","",(D12619+IF($O$9=1,E12619,0))*$O$7)</f>
        <v/>
      </c>
      <c r="G12619" s="27" t="str">
        <f aca="false">IF(A12619="","",D12619+E12619+F12619)</f>
        <v/>
      </c>
      <c r="H12619" s="27" t="str">
        <f aca="false">IF(A12619="","",Calculadora!$D$5+SUM($E$7:E12619))</f>
        <v/>
      </c>
      <c r="I12619" s="27" t="str">
        <f aca="false">IF(A12619="","",G12619-H12619)</f>
        <v/>
      </c>
      <c r="J12619" s="27" t="str">
        <f aca="false">IF(A12619="","",IF(C12619=$O$2,G12619,0))</f>
        <v/>
      </c>
    </row>
    <row r="12620" customFormat="false" ht="15" hidden="false" customHeight="false" outlineLevel="0" collapsed="false">
      <c r="A12620" s="25" t="str">
        <f aca="false">IF(ROW()-6&lt;=$O$3,ROW()-6,"")</f>
        <v/>
      </c>
      <c r="B12620" s="25" t="str">
        <f aca="false">IF(A12620="","",INT((A12620-1)/$O$2)+1)</f>
        <v/>
      </c>
      <c r="C12620" s="25" t="str">
        <f aca="false">IF(A12620="","",MOD(A12620-1,$O$2)+1)</f>
        <v/>
      </c>
      <c r="D12620" s="27" t="str">
        <f aca="false">IF(A12620="","",IF(A12620=1,Calculadora!$D$5,G12619))</f>
        <v/>
      </c>
      <c r="E12620" s="27" t="str">
        <f aca="false">IF(A12620="","",IF($O$9=1,IF(MOD(C12620-1,$O$8)=0,Calculadora!$D$6*(1+Calculadora!$D$7)^(B12620-1),0),IF(MOD(C12620,$O$8)=0,Calculadora!$D$6*(1+Calculadora!$D$7)^(B12620-1),0)))</f>
        <v/>
      </c>
      <c r="F12620" s="27" t="str">
        <f aca="false">IF(A12620="","",(D12620+IF($O$9=1,E12620,0))*$O$7)</f>
        <v/>
      </c>
      <c r="G12620" s="27" t="str">
        <f aca="false">IF(A12620="","",D12620+E12620+F12620)</f>
        <v/>
      </c>
      <c r="H12620" s="27" t="str">
        <f aca="false">IF(A12620="","",Calculadora!$D$5+SUM($E$7:E12620))</f>
        <v/>
      </c>
      <c r="I12620" s="27" t="str">
        <f aca="false">IF(A12620="","",G12620-H12620)</f>
        <v/>
      </c>
      <c r="J12620" s="27" t="str">
        <f aca="false">IF(A12620="","",IF(C12620=$O$2,G12620,0))</f>
        <v/>
      </c>
    </row>
    <row r="12621" customFormat="false" ht="15" hidden="false" customHeight="false" outlineLevel="0" collapsed="false">
      <c r="A12621" s="25" t="str">
        <f aca="false">IF(ROW()-6&lt;=$O$3,ROW()-6,"")</f>
        <v/>
      </c>
      <c r="B12621" s="25" t="str">
        <f aca="false">IF(A12621="","",INT((A12621-1)/$O$2)+1)</f>
        <v/>
      </c>
      <c r="C12621" s="25" t="str">
        <f aca="false">IF(A12621="","",MOD(A12621-1,$O$2)+1)</f>
        <v/>
      </c>
      <c r="D12621" s="27" t="str">
        <f aca="false">IF(A12621="","",IF(A12621=1,Calculadora!$D$5,G12620))</f>
        <v/>
      </c>
      <c r="E12621" s="27" t="str">
        <f aca="false">IF(A12621="","",IF($O$9=1,IF(MOD(C12621-1,$O$8)=0,Calculadora!$D$6*(1+Calculadora!$D$7)^(B12621-1),0),IF(MOD(C12621,$O$8)=0,Calculadora!$D$6*(1+Calculadora!$D$7)^(B12621-1),0)))</f>
        <v/>
      </c>
      <c r="F12621" s="27" t="str">
        <f aca="false">IF(A12621="","",(D12621+IF($O$9=1,E12621,0))*$O$7)</f>
        <v/>
      </c>
      <c r="G12621" s="27" t="str">
        <f aca="false">IF(A12621="","",D12621+E12621+F12621)</f>
        <v/>
      </c>
      <c r="H12621" s="27" t="str">
        <f aca="false">IF(A12621="","",Calculadora!$D$5+SUM($E$7:E12621))</f>
        <v/>
      </c>
      <c r="I12621" s="27" t="str">
        <f aca="false">IF(A12621="","",G12621-H12621)</f>
        <v/>
      </c>
      <c r="J12621" s="27" t="str">
        <f aca="false">IF(A12621="","",IF(C12621=$O$2,G12621,0))</f>
        <v/>
      </c>
    </row>
    <row r="12622" customFormat="false" ht="15" hidden="false" customHeight="false" outlineLevel="0" collapsed="false">
      <c r="A12622" s="25" t="str">
        <f aca="false">IF(ROW()-6&lt;=$O$3,ROW()-6,"")</f>
        <v/>
      </c>
      <c r="B12622" s="25" t="str">
        <f aca="false">IF(A12622="","",INT((A12622-1)/$O$2)+1)</f>
        <v/>
      </c>
      <c r="C12622" s="25" t="str">
        <f aca="false">IF(A12622="","",MOD(A12622-1,$O$2)+1)</f>
        <v/>
      </c>
      <c r="D12622" s="27" t="str">
        <f aca="false">IF(A12622="","",IF(A12622=1,Calculadora!$D$5,G12621))</f>
        <v/>
      </c>
      <c r="E12622" s="27" t="str">
        <f aca="false">IF(A12622="","",IF($O$9=1,IF(MOD(C12622-1,$O$8)=0,Calculadora!$D$6*(1+Calculadora!$D$7)^(B12622-1),0),IF(MOD(C12622,$O$8)=0,Calculadora!$D$6*(1+Calculadora!$D$7)^(B12622-1),0)))</f>
        <v/>
      </c>
      <c r="F12622" s="27" t="str">
        <f aca="false">IF(A12622="","",(D12622+IF($O$9=1,E12622,0))*$O$7)</f>
        <v/>
      </c>
      <c r="G12622" s="27" t="str">
        <f aca="false">IF(A12622="","",D12622+E12622+F12622)</f>
        <v/>
      </c>
      <c r="H12622" s="27" t="str">
        <f aca="false">IF(A12622="","",Calculadora!$D$5+SUM($E$7:E12622))</f>
        <v/>
      </c>
      <c r="I12622" s="27" t="str">
        <f aca="false">IF(A12622="","",G12622-H12622)</f>
        <v/>
      </c>
      <c r="J12622" s="27" t="str">
        <f aca="false">IF(A12622="","",IF(C12622=$O$2,G12622,0))</f>
        <v/>
      </c>
    </row>
    <row r="12623" customFormat="false" ht="15" hidden="false" customHeight="false" outlineLevel="0" collapsed="false">
      <c r="A12623" s="25" t="str">
        <f aca="false">IF(ROW()-6&lt;=$O$3,ROW()-6,"")</f>
        <v/>
      </c>
      <c r="B12623" s="25" t="str">
        <f aca="false">IF(A12623="","",INT((A12623-1)/$O$2)+1)</f>
        <v/>
      </c>
      <c r="C12623" s="25" t="str">
        <f aca="false">IF(A12623="","",MOD(A12623-1,$O$2)+1)</f>
        <v/>
      </c>
      <c r="D12623" s="27" t="str">
        <f aca="false">IF(A12623="","",IF(A12623=1,Calculadora!$D$5,G12622))</f>
        <v/>
      </c>
      <c r="E12623" s="27" t="str">
        <f aca="false">IF(A12623="","",IF($O$9=1,IF(MOD(C12623-1,$O$8)=0,Calculadora!$D$6*(1+Calculadora!$D$7)^(B12623-1),0),IF(MOD(C12623,$O$8)=0,Calculadora!$D$6*(1+Calculadora!$D$7)^(B12623-1),0)))</f>
        <v/>
      </c>
      <c r="F12623" s="27" t="str">
        <f aca="false">IF(A12623="","",(D12623+IF($O$9=1,E12623,0))*$O$7)</f>
        <v/>
      </c>
      <c r="G12623" s="27" t="str">
        <f aca="false">IF(A12623="","",D12623+E12623+F12623)</f>
        <v/>
      </c>
      <c r="H12623" s="27" t="str">
        <f aca="false">IF(A12623="","",Calculadora!$D$5+SUM($E$7:E12623))</f>
        <v/>
      </c>
      <c r="I12623" s="27" t="str">
        <f aca="false">IF(A12623="","",G12623-H12623)</f>
        <v/>
      </c>
      <c r="J12623" s="27" t="str">
        <f aca="false">IF(A12623="","",IF(C12623=$O$2,G12623,0))</f>
        <v/>
      </c>
    </row>
    <row r="12624" customFormat="false" ht="15" hidden="false" customHeight="false" outlineLevel="0" collapsed="false">
      <c r="A12624" s="25" t="str">
        <f aca="false">IF(ROW()-6&lt;=$O$3,ROW()-6,"")</f>
        <v/>
      </c>
      <c r="B12624" s="25" t="str">
        <f aca="false">IF(A12624="","",INT((A12624-1)/$O$2)+1)</f>
        <v/>
      </c>
      <c r="C12624" s="25" t="str">
        <f aca="false">IF(A12624="","",MOD(A12624-1,$O$2)+1)</f>
        <v/>
      </c>
      <c r="D12624" s="27" t="str">
        <f aca="false">IF(A12624="","",IF(A12624=1,Calculadora!$D$5,G12623))</f>
        <v/>
      </c>
      <c r="E12624" s="27" t="str">
        <f aca="false">IF(A12624="","",IF($O$9=1,IF(MOD(C12624-1,$O$8)=0,Calculadora!$D$6*(1+Calculadora!$D$7)^(B12624-1),0),IF(MOD(C12624,$O$8)=0,Calculadora!$D$6*(1+Calculadora!$D$7)^(B12624-1),0)))</f>
        <v/>
      </c>
      <c r="F12624" s="27" t="str">
        <f aca="false">IF(A12624="","",(D12624+IF($O$9=1,E12624,0))*$O$7)</f>
        <v/>
      </c>
      <c r="G12624" s="27" t="str">
        <f aca="false">IF(A12624="","",D12624+E12624+F12624)</f>
        <v/>
      </c>
      <c r="H12624" s="27" t="str">
        <f aca="false">IF(A12624="","",Calculadora!$D$5+SUM($E$7:E12624))</f>
        <v/>
      </c>
      <c r="I12624" s="27" t="str">
        <f aca="false">IF(A12624="","",G12624-H12624)</f>
        <v/>
      </c>
      <c r="J12624" s="27" t="str">
        <f aca="false">IF(A12624="","",IF(C12624=$O$2,G12624,0))</f>
        <v/>
      </c>
    </row>
    <row r="12625" customFormat="false" ht="15" hidden="false" customHeight="false" outlineLevel="0" collapsed="false">
      <c r="A12625" s="25" t="str">
        <f aca="false">IF(ROW()-6&lt;=$O$3,ROW()-6,"")</f>
        <v/>
      </c>
      <c r="B12625" s="25" t="str">
        <f aca="false">IF(A12625="","",INT((A12625-1)/$O$2)+1)</f>
        <v/>
      </c>
      <c r="C12625" s="25" t="str">
        <f aca="false">IF(A12625="","",MOD(A12625-1,$O$2)+1)</f>
        <v/>
      </c>
      <c r="D12625" s="27" t="str">
        <f aca="false">IF(A12625="","",IF(A12625=1,Calculadora!$D$5,G12624))</f>
        <v/>
      </c>
      <c r="E12625" s="27" t="str">
        <f aca="false">IF(A12625="","",IF($O$9=1,IF(MOD(C12625-1,$O$8)=0,Calculadora!$D$6*(1+Calculadora!$D$7)^(B12625-1),0),IF(MOD(C12625,$O$8)=0,Calculadora!$D$6*(1+Calculadora!$D$7)^(B12625-1),0)))</f>
        <v/>
      </c>
      <c r="F12625" s="27" t="str">
        <f aca="false">IF(A12625="","",(D12625+IF($O$9=1,E12625,0))*$O$7)</f>
        <v/>
      </c>
      <c r="G12625" s="27" t="str">
        <f aca="false">IF(A12625="","",D12625+E12625+F12625)</f>
        <v/>
      </c>
      <c r="H12625" s="27" t="str">
        <f aca="false">IF(A12625="","",Calculadora!$D$5+SUM($E$7:E12625))</f>
        <v/>
      </c>
      <c r="I12625" s="27" t="str">
        <f aca="false">IF(A12625="","",G12625-H12625)</f>
        <v/>
      </c>
      <c r="J12625" s="27" t="str">
        <f aca="false">IF(A12625="","",IF(C12625=$O$2,G12625,0))</f>
        <v/>
      </c>
    </row>
    <row r="12626" customFormat="false" ht="15" hidden="false" customHeight="false" outlineLevel="0" collapsed="false">
      <c r="A12626" s="25" t="str">
        <f aca="false">IF(ROW()-6&lt;=$O$3,ROW()-6,"")</f>
        <v/>
      </c>
      <c r="B12626" s="25" t="str">
        <f aca="false">IF(A12626="","",INT((A12626-1)/$O$2)+1)</f>
        <v/>
      </c>
      <c r="C12626" s="25" t="str">
        <f aca="false">IF(A12626="","",MOD(A12626-1,$O$2)+1)</f>
        <v/>
      </c>
      <c r="D12626" s="27" t="str">
        <f aca="false">IF(A12626="","",IF(A12626=1,Calculadora!$D$5,G12625))</f>
        <v/>
      </c>
      <c r="E12626" s="27" t="str">
        <f aca="false">IF(A12626="","",IF($O$9=1,IF(MOD(C12626-1,$O$8)=0,Calculadora!$D$6*(1+Calculadora!$D$7)^(B12626-1),0),IF(MOD(C12626,$O$8)=0,Calculadora!$D$6*(1+Calculadora!$D$7)^(B12626-1),0)))</f>
        <v/>
      </c>
      <c r="F12626" s="27" t="str">
        <f aca="false">IF(A12626="","",(D12626+IF($O$9=1,E12626,0))*$O$7)</f>
        <v/>
      </c>
      <c r="G12626" s="27" t="str">
        <f aca="false">IF(A12626="","",D12626+E12626+F12626)</f>
        <v/>
      </c>
      <c r="H12626" s="27" t="str">
        <f aca="false">IF(A12626="","",Calculadora!$D$5+SUM($E$7:E12626))</f>
        <v/>
      </c>
      <c r="I12626" s="27" t="str">
        <f aca="false">IF(A12626="","",G12626-H12626)</f>
        <v/>
      </c>
      <c r="J12626" s="27" t="str">
        <f aca="false">IF(A12626="","",IF(C12626=$O$2,G12626,0))</f>
        <v/>
      </c>
    </row>
    <row r="12627" customFormat="false" ht="15" hidden="false" customHeight="false" outlineLevel="0" collapsed="false">
      <c r="A12627" s="25" t="str">
        <f aca="false">IF(ROW()-6&lt;=$O$3,ROW()-6,"")</f>
        <v/>
      </c>
      <c r="B12627" s="25" t="str">
        <f aca="false">IF(A12627="","",INT((A12627-1)/$O$2)+1)</f>
        <v/>
      </c>
      <c r="C12627" s="25" t="str">
        <f aca="false">IF(A12627="","",MOD(A12627-1,$O$2)+1)</f>
        <v/>
      </c>
      <c r="D12627" s="27" t="str">
        <f aca="false">IF(A12627="","",IF(A12627=1,Calculadora!$D$5,G12626))</f>
        <v/>
      </c>
      <c r="E12627" s="27" t="str">
        <f aca="false">IF(A12627="","",IF($O$9=1,IF(MOD(C12627-1,$O$8)=0,Calculadora!$D$6*(1+Calculadora!$D$7)^(B12627-1),0),IF(MOD(C12627,$O$8)=0,Calculadora!$D$6*(1+Calculadora!$D$7)^(B12627-1),0)))</f>
        <v/>
      </c>
      <c r="F12627" s="27" t="str">
        <f aca="false">IF(A12627="","",(D12627+IF($O$9=1,E12627,0))*$O$7)</f>
        <v/>
      </c>
      <c r="G12627" s="27" t="str">
        <f aca="false">IF(A12627="","",D12627+E12627+F12627)</f>
        <v/>
      </c>
      <c r="H12627" s="27" t="str">
        <f aca="false">IF(A12627="","",Calculadora!$D$5+SUM($E$7:E12627))</f>
        <v/>
      </c>
      <c r="I12627" s="27" t="str">
        <f aca="false">IF(A12627="","",G12627-H12627)</f>
        <v/>
      </c>
      <c r="J12627" s="27" t="str">
        <f aca="false">IF(A12627="","",IF(C12627=$O$2,G12627,0))</f>
        <v/>
      </c>
    </row>
    <row r="12628" customFormat="false" ht="15" hidden="false" customHeight="false" outlineLevel="0" collapsed="false">
      <c r="A12628" s="25" t="str">
        <f aca="false">IF(ROW()-6&lt;=$O$3,ROW()-6,"")</f>
        <v/>
      </c>
      <c r="B12628" s="25" t="str">
        <f aca="false">IF(A12628="","",INT((A12628-1)/$O$2)+1)</f>
        <v/>
      </c>
      <c r="C12628" s="25" t="str">
        <f aca="false">IF(A12628="","",MOD(A12628-1,$O$2)+1)</f>
        <v/>
      </c>
      <c r="D12628" s="27" t="str">
        <f aca="false">IF(A12628="","",IF(A12628=1,Calculadora!$D$5,G12627))</f>
        <v/>
      </c>
      <c r="E12628" s="27" t="str">
        <f aca="false">IF(A12628="","",IF($O$9=1,IF(MOD(C12628-1,$O$8)=0,Calculadora!$D$6*(1+Calculadora!$D$7)^(B12628-1),0),IF(MOD(C12628,$O$8)=0,Calculadora!$D$6*(1+Calculadora!$D$7)^(B12628-1),0)))</f>
        <v/>
      </c>
      <c r="F12628" s="27" t="str">
        <f aca="false">IF(A12628="","",(D12628+IF($O$9=1,E12628,0))*$O$7)</f>
        <v/>
      </c>
      <c r="G12628" s="27" t="str">
        <f aca="false">IF(A12628="","",D12628+E12628+F12628)</f>
        <v/>
      </c>
      <c r="H12628" s="27" t="str">
        <f aca="false">IF(A12628="","",Calculadora!$D$5+SUM($E$7:E12628))</f>
        <v/>
      </c>
      <c r="I12628" s="27" t="str">
        <f aca="false">IF(A12628="","",G12628-H12628)</f>
        <v/>
      </c>
      <c r="J12628" s="27" t="str">
        <f aca="false">IF(A12628="","",IF(C12628=$O$2,G12628,0))</f>
        <v/>
      </c>
    </row>
    <row r="12629" customFormat="false" ht="15" hidden="false" customHeight="false" outlineLevel="0" collapsed="false">
      <c r="A12629" s="25" t="str">
        <f aca="false">IF(ROW()-6&lt;=$O$3,ROW()-6,"")</f>
        <v/>
      </c>
      <c r="B12629" s="25" t="str">
        <f aca="false">IF(A12629="","",INT((A12629-1)/$O$2)+1)</f>
        <v/>
      </c>
      <c r="C12629" s="25" t="str">
        <f aca="false">IF(A12629="","",MOD(A12629-1,$O$2)+1)</f>
        <v/>
      </c>
      <c r="D12629" s="27" t="str">
        <f aca="false">IF(A12629="","",IF(A12629=1,Calculadora!$D$5,G12628))</f>
        <v/>
      </c>
      <c r="E12629" s="27" t="str">
        <f aca="false">IF(A12629="","",IF($O$9=1,IF(MOD(C12629-1,$O$8)=0,Calculadora!$D$6*(1+Calculadora!$D$7)^(B12629-1),0),IF(MOD(C12629,$O$8)=0,Calculadora!$D$6*(1+Calculadora!$D$7)^(B12629-1),0)))</f>
        <v/>
      </c>
      <c r="F12629" s="27" t="str">
        <f aca="false">IF(A12629="","",(D12629+IF($O$9=1,E12629,0))*$O$7)</f>
        <v/>
      </c>
      <c r="G12629" s="27" t="str">
        <f aca="false">IF(A12629="","",D12629+E12629+F12629)</f>
        <v/>
      </c>
      <c r="H12629" s="27" t="str">
        <f aca="false">IF(A12629="","",Calculadora!$D$5+SUM($E$7:E12629))</f>
        <v/>
      </c>
      <c r="I12629" s="27" t="str">
        <f aca="false">IF(A12629="","",G12629-H12629)</f>
        <v/>
      </c>
      <c r="J12629" s="27" t="str">
        <f aca="false">IF(A12629="","",IF(C12629=$O$2,G12629,0))</f>
        <v/>
      </c>
    </row>
    <row r="12630" customFormat="false" ht="15" hidden="false" customHeight="false" outlineLevel="0" collapsed="false">
      <c r="A12630" s="25" t="str">
        <f aca="false">IF(ROW()-6&lt;=$O$3,ROW()-6,"")</f>
        <v/>
      </c>
      <c r="B12630" s="25" t="str">
        <f aca="false">IF(A12630="","",INT((A12630-1)/$O$2)+1)</f>
        <v/>
      </c>
      <c r="C12630" s="25" t="str">
        <f aca="false">IF(A12630="","",MOD(A12630-1,$O$2)+1)</f>
        <v/>
      </c>
      <c r="D12630" s="27" t="str">
        <f aca="false">IF(A12630="","",IF(A12630=1,Calculadora!$D$5,G12629))</f>
        <v/>
      </c>
      <c r="E12630" s="27" t="str">
        <f aca="false">IF(A12630="","",IF($O$9=1,IF(MOD(C12630-1,$O$8)=0,Calculadora!$D$6*(1+Calculadora!$D$7)^(B12630-1),0),IF(MOD(C12630,$O$8)=0,Calculadora!$D$6*(1+Calculadora!$D$7)^(B12630-1),0)))</f>
        <v/>
      </c>
      <c r="F12630" s="27" t="str">
        <f aca="false">IF(A12630="","",(D12630+IF($O$9=1,E12630,0))*$O$7)</f>
        <v/>
      </c>
      <c r="G12630" s="27" t="str">
        <f aca="false">IF(A12630="","",D12630+E12630+F12630)</f>
        <v/>
      </c>
      <c r="H12630" s="27" t="str">
        <f aca="false">IF(A12630="","",Calculadora!$D$5+SUM($E$7:E12630))</f>
        <v/>
      </c>
      <c r="I12630" s="27" t="str">
        <f aca="false">IF(A12630="","",G12630-H12630)</f>
        <v/>
      </c>
      <c r="J12630" s="27" t="str">
        <f aca="false">IF(A12630="","",IF(C12630=$O$2,G12630,0))</f>
        <v/>
      </c>
    </row>
    <row r="12631" customFormat="false" ht="15" hidden="false" customHeight="false" outlineLevel="0" collapsed="false">
      <c r="A12631" s="25" t="str">
        <f aca="false">IF(ROW()-6&lt;=$O$3,ROW()-6,"")</f>
        <v/>
      </c>
      <c r="B12631" s="25" t="str">
        <f aca="false">IF(A12631="","",INT((A12631-1)/$O$2)+1)</f>
        <v/>
      </c>
      <c r="C12631" s="25" t="str">
        <f aca="false">IF(A12631="","",MOD(A12631-1,$O$2)+1)</f>
        <v/>
      </c>
      <c r="D12631" s="27" t="str">
        <f aca="false">IF(A12631="","",IF(A12631=1,Calculadora!$D$5,G12630))</f>
        <v/>
      </c>
      <c r="E12631" s="27" t="str">
        <f aca="false">IF(A12631="","",IF($O$9=1,IF(MOD(C12631-1,$O$8)=0,Calculadora!$D$6*(1+Calculadora!$D$7)^(B12631-1),0),IF(MOD(C12631,$O$8)=0,Calculadora!$D$6*(1+Calculadora!$D$7)^(B12631-1),0)))</f>
        <v/>
      </c>
      <c r="F12631" s="27" t="str">
        <f aca="false">IF(A12631="","",(D12631+IF($O$9=1,E12631,0))*$O$7)</f>
        <v/>
      </c>
      <c r="G12631" s="27" t="str">
        <f aca="false">IF(A12631="","",D12631+E12631+F12631)</f>
        <v/>
      </c>
      <c r="H12631" s="27" t="str">
        <f aca="false">IF(A12631="","",Calculadora!$D$5+SUM($E$7:E12631))</f>
        <v/>
      </c>
      <c r="I12631" s="27" t="str">
        <f aca="false">IF(A12631="","",G12631-H12631)</f>
        <v/>
      </c>
      <c r="J12631" s="27" t="str">
        <f aca="false">IF(A12631="","",IF(C12631=$O$2,G12631,0))</f>
        <v/>
      </c>
    </row>
    <row r="12632" customFormat="false" ht="15" hidden="false" customHeight="false" outlineLevel="0" collapsed="false">
      <c r="A12632" s="25" t="str">
        <f aca="false">IF(ROW()-6&lt;=$O$3,ROW()-6,"")</f>
        <v/>
      </c>
      <c r="B12632" s="25" t="str">
        <f aca="false">IF(A12632="","",INT((A12632-1)/$O$2)+1)</f>
        <v/>
      </c>
      <c r="C12632" s="25" t="str">
        <f aca="false">IF(A12632="","",MOD(A12632-1,$O$2)+1)</f>
        <v/>
      </c>
      <c r="D12632" s="27" t="str">
        <f aca="false">IF(A12632="","",IF(A12632=1,Calculadora!$D$5,G12631))</f>
        <v/>
      </c>
      <c r="E12632" s="27" t="str">
        <f aca="false">IF(A12632="","",IF($O$9=1,IF(MOD(C12632-1,$O$8)=0,Calculadora!$D$6*(1+Calculadora!$D$7)^(B12632-1),0),IF(MOD(C12632,$O$8)=0,Calculadora!$D$6*(1+Calculadora!$D$7)^(B12632-1),0)))</f>
        <v/>
      </c>
      <c r="F12632" s="27" t="str">
        <f aca="false">IF(A12632="","",(D12632+IF($O$9=1,E12632,0))*$O$7)</f>
        <v/>
      </c>
      <c r="G12632" s="27" t="str">
        <f aca="false">IF(A12632="","",D12632+E12632+F12632)</f>
        <v/>
      </c>
      <c r="H12632" s="27" t="str">
        <f aca="false">IF(A12632="","",Calculadora!$D$5+SUM($E$7:E12632))</f>
        <v/>
      </c>
      <c r="I12632" s="27" t="str">
        <f aca="false">IF(A12632="","",G12632-H12632)</f>
        <v/>
      </c>
      <c r="J12632" s="27" t="str">
        <f aca="false">IF(A12632="","",IF(C12632=$O$2,G12632,0))</f>
        <v/>
      </c>
    </row>
    <row r="12633" customFormat="false" ht="15" hidden="false" customHeight="false" outlineLevel="0" collapsed="false">
      <c r="A12633" s="25" t="str">
        <f aca="false">IF(ROW()-6&lt;=$O$3,ROW()-6,"")</f>
        <v/>
      </c>
      <c r="B12633" s="25" t="str">
        <f aca="false">IF(A12633="","",INT((A12633-1)/$O$2)+1)</f>
        <v/>
      </c>
      <c r="C12633" s="25" t="str">
        <f aca="false">IF(A12633="","",MOD(A12633-1,$O$2)+1)</f>
        <v/>
      </c>
      <c r="D12633" s="27" t="str">
        <f aca="false">IF(A12633="","",IF(A12633=1,Calculadora!$D$5,G12632))</f>
        <v/>
      </c>
      <c r="E12633" s="27" t="str">
        <f aca="false">IF(A12633="","",IF($O$9=1,IF(MOD(C12633-1,$O$8)=0,Calculadora!$D$6*(1+Calculadora!$D$7)^(B12633-1),0),IF(MOD(C12633,$O$8)=0,Calculadora!$D$6*(1+Calculadora!$D$7)^(B12633-1),0)))</f>
        <v/>
      </c>
      <c r="F12633" s="27" t="str">
        <f aca="false">IF(A12633="","",(D12633+IF($O$9=1,E12633,0))*$O$7)</f>
        <v/>
      </c>
      <c r="G12633" s="27" t="str">
        <f aca="false">IF(A12633="","",D12633+E12633+F12633)</f>
        <v/>
      </c>
      <c r="H12633" s="27" t="str">
        <f aca="false">IF(A12633="","",Calculadora!$D$5+SUM($E$7:E12633))</f>
        <v/>
      </c>
      <c r="I12633" s="27" t="str">
        <f aca="false">IF(A12633="","",G12633-H12633)</f>
        <v/>
      </c>
      <c r="J12633" s="27" t="str">
        <f aca="false">IF(A12633="","",IF(C12633=$O$2,G12633,0))</f>
        <v/>
      </c>
    </row>
    <row r="12634" customFormat="false" ht="15" hidden="false" customHeight="false" outlineLevel="0" collapsed="false">
      <c r="A12634" s="25" t="str">
        <f aca="false">IF(ROW()-6&lt;=$O$3,ROW()-6,"")</f>
        <v/>
      </c>
      <c r="B12634" s="25" t="str">
        <f aca="false">IF(A12634="","",INT((A12634-1)/$O$2)+1)</f>
        <v/>
      </c>
      <c r="C12634" s="25" t="str">
        <f aca="false">IF(A12634="","",MOD(A12634-1,$O$2)+1)</f>
        <v/>
      </c>
      <c r="D12634" s="27" t="str">
        <f aca="false">IF(A12634="","",IF(A12634=1,Calculadora!$D$5,G12633))</f>
        <v/>
      </c>
      <c r="E12634" s="27" t="str">
        <f aca="false">IF(A12634="","",IF($O$9=1,IF(MOD(C12634-1,$O$8)=0,Calculadora!$D$6*(1+Calculadora!$D$7)^(B12634-1),0),IF(MOD(C12634,$O$8)=0,Calculadora!$D$6*(1+Calculadora!$D$7)^(B12634-1),0)))</f>
        <v/>
      </c>
      <c r="F12634" s="27" t="str">
        <f aca="false">IF(A12634="","",(D12634+IF($O$9=1,E12634,0))*$O$7)</f>
        <v/>
      </c>
      <c r="G12634" s="27" t="str">
        <f aca="false">IF(A12634="","",D12634+E12634+F12634)</f>
        <v/>
      </c>
      <c r="H12634" s="27" t="str">
        <f aca="false">IF(A12634="","",Calculadora!$D$5+SUM($E$7:E12634))</f>
        <v/>
      </c>
      <c r="I12634" s="27" t="str">
        <f aca="false">IF(A12634="","",G12634-H12634)</f>
        <v/>
      </c>
      <c r="J12634" s="27" t="str">
        <f aca="false">IF(A12634="","",IF(C12634=$O$2,G12634,0))</f>
        <v/>
      </c>
    </row>
    <row r="12635" customFormat="false" ht="15" hidden="false" customHeight="false" outlineLevel="0" collapsed="false">
      <c r="A12635" s="25" t="str">
        <f aca="false">IF(ROW()-6&lt;=$O$3,ROW()-6,"")</f>
        <v/>
      </c>
      <c r="B12635" s="25" t="str">
        <f aca="false">IF(A12635="","",INT((A12635-1)/$O$2)+1)</f>
        <v/>
      </c>
      <c r="C12635" s="25" t="str">
        <f aca="false">IF(A12635="","",MOD(A12635-1,$O$2)+1)</f>
        <v/>
      </c>
      <c r="D12635" s="27" t="str">
        <f aca="false">IF(A12635="","",IF(A12635=1,Calculadora!$D$5,G12634))</f>
        <v/>
      </c>
      <c r="E12635" s="27" t="str">
        <f aca="false">IF(A12635="","",IF($O$9=1,IF(MOD(C12635-1,$O$8)=0,Calculadora!$D$6*(1+Calculadora!$D$7)^(B12635-1),0),IF(MOD(C12635,$O$8)=0,Calculadora!$D$6*(1+Calculadora!$D$7)^(B12635-1),0)))</f>
        <v/>
      </c>
      <c r="F12635" s="27" t="str">
        <f aca="false">IF(A12635="","",(D12635+IF($O$9=1,E12635,0))*$O$7)</f>
        <v/>
      </c>
      <c r="G12635" s="27" t="str">
        <f aca="false">IF(A12635="","",D12635+E12635+F12635)</f>
        <v/>
      </c>
      <c r="H12635" s="27" t="str">
        <f aca="false">IF(A12635="","",Calculadora!$D$5+SUM($E$7:E12635))</f>
        <v/>
      </c>
      <c r="I12635" s="27" t="str">
        <f aca="false">IF(A12635="","",G12635-H12635)</f>
        <v/>
      </c>
      <c r="J12635" s="27" t="str">
        <f aca="false">IF(A12635="","",IF(C12635=$O$2,G12635,0))</f>
        <v/>
      </c>
    </row>
    <row r="12636" customFormat="false" ht="15" hidden="false" customHeight="false" outlineLevel="0" collapsed="false">
      <c r="A12636" s="25" t="str">
        <f aca="false">IF(ROW()-6&lt;=$O$3,ROW()-6,"")</f>
        <v/>
      </c>
      <c r="B12636" s="25" t="str">
        <f aca="false">IF(A12636="","",INT((A12636-1)/$O$2)+1)</f>
        <v/>
      </c>
      <c r="C12636" s="25" t="str">
        <f aca="false">IF(A12636="","",MOD(A12636-1,$O$2)+1)</f>
        <v/>
      </c>
      <c r="D12636" s="27" t="str">
        <f aca="false">IF(A12636="","",IF(A12636=1,Calculadora!$D$5,G12635))</f>
        <v/>
      </c>
      <c r="E12636" s="27" t="str">
        <f aca="false">IF(A12636="","",IF($O$9=1,IF(MOD(C12636-1,$O$8)=0,Calculadora!$D$6*(1+Calculadora!$D$7)^(B12636-1),0),IF(MOD(C12636,$O$8)=0,Calculadora!$D$6*(1+Calculadora!$D$7)^(B12636-1),0)))</f>
        <v/>
      </c>
      <c r="F12636" s="27" t="str">
        <f aca="false">IF(A12636="","",(D12636+IF($O$9=1,E12636,0))*$O$7)</f>
        <v/>
      </c>
      <c r="G12636" s="27" t="str">
        <f aca="false">IF(A12636="","",D12636+E12636+F12636)</f>
        <v/>
      </c>
      <c r="H12636" s="27" t="str">
        <f aca="false">IF(A12636="","",Calculadora!$D$5+SUM($E$7:E12636))</f>
        <v/>
      </c>
      <c r="I12636" s="27" t="str">
        <f aca="false">IF(A12636="","",G12636-H12636)</f>
        <v/>
      </c>
      <c r="J12636" s="27" t="str">
        <f aca="false">IF(A12636="","",IF(C12636=$O$2,G12636,0))</f>
        <v/>
      </c>
    </row>
    <row r="12637" customFormat="false" ht="15" hidden="false" customHeight="false" outlineLevel="0" collapsed="false">
      <c r="A12637" s="25" t="str">
        <f aca="false">IF(ROW()-6&lt;=$O$3,ROW()-6,"")</f>
        <v/>
      </c>
      <c r="B12637" s="25" t="str">
        <f aca="false">IF(A12637="","",INT((A12637-1)/$O$2)+1)</f>
        <v/>
      </c>
      <c r="C12637" s="25" t="str">
        <f aca="false">IF(A12637="","",MOD(A12637-1,$O$2)+1)</f>
        <v/>
      </c>
      <c r="D12637" s="27" t="str">
        <f aca="false">IF(A12637="","",IF(A12637=1,Calculadora!$D$5,G12636))</f>
        <v/>
      </c>
      <c r="E12637" s="27" t="str">
        <f aca="false">IF(A12637="","",IF($O$9=1,IF(MOD(C12637-1,$O$8)=0,Calculadora!$D$6*(1+Calculadora!$D$7)^(B12637-1),0),IF(MOD(C12637,$O$8)=0,Calculadora!$D$6*(1+Calculadora!$D$7)^(B12637-1),0)))</f>
        <v/>
      </c>
      <c r="F12637" s="27" t="str">
        <f aca="false">IF(A12637="","",(D12637+IF($O$9=1,E12637,0))*$O$7)</f>
        <v/>
      </c>
      <c r="G12637" s="27" t="str">
        <f aca="false">IF(A12637="","",D12637+E12637+F12637)</f>
        <v/>
      </c>
      <c r="H12637" s="27" t="str">
        <f aca="false">IF(A12637="","",Calculadora!$D$5+SUM($E$7:E12637))</f>
        <v/>
      </c>
      <c r="I12637" s="27" t="str">
        <f aca="false">IF(A12637="","",G12637-H12637)</f>
        <v/>
      </c>
      <c r="J12637" s="27" t="str">
        <f aca="false">IF(A12637="","",IF(C12637=$O$2,G12637,0))</f>
        <v/>
      </c>
    </row>
    <row r="12638" customFormat="false" ht="15" hidden="false" customHeight="false" outlineLevel="0" collapsed="false">
      <c r="A12638" s="25" t="str">
        <f aca="false">IF(ROW()-6&lt;=$O$3,ROW()-6,"")</f>
        <v/>
      </c>
      <c r="B12638" s="25" t="str">
        <f aca="false">IF(A12638="","",INT((A12638-1)/$O$2)+1)</f>
        <v/>
      </c>
      <c r="C12638" s="25" t="str">
        <f aca="false">IF(A12638="","",MOD(A12638-1,$O$2)+1)</f>
        <v/>
      </c>
      <c r="D12638" s="27" t="str">
        <f aca="false">IF(A12638="","",IF(A12638=1,Calculadora!$D$5,G12637))</f>
        <v/>
      </c>
      <c r="E12638" s="27" t="str">
        <f aca="false">IF(A12638="","",IF($O$9=1,IF(MOD(C12638-1,$O$8)=0,Calculadora!$D$6*(1+Calculadora!$D$7)^(B12638-1),0),IF(MOD(C12638,$O$8)=0,Calculadora!$D$6*(1+Calculadora!$D$7)^(B12638-1),0)))</f>
        <v/>
      </c>
      <c r="F12638" s="27" t="str">
        <f aca="false">IF(A12638="","",(D12638+IF($O$9=1,E12638,0))*$O$7)</f>
        <v/>
      </c>
      <c r="G12638" s="27" t="str">
        <f aca="false">IF(A12638="","",D12638+E12638+F12638)</f>
        <v/>
      </c>
      <c r="H12638" s="27" t="str">
        <f aca="false">IF(A12638="","",Calculadora!$D$5+SUM($E$7:E12638))</f>
        <v/>
      </c>
      <c r="I12638" s="27" t="str">
        <f aca="false">IF(A12638="","",G12638-H12638)</f>
        <v/>
      </c>
      <c r="J12638" s="27" t="str">
        <f aca="false">IF(A12638="","",IF(C12638=$O$2,G12638,0))</f>
        <v/>
      </c>
    </row>
    <row r="12639" customFormat="false" ht="15" hidden="false" customHeight="false" outlineLevel="0" collapsed="false">
      <c r="A12639" s="25" t="str">
        <f aca="false">IF(ROW()-6&lt;=$O$3,ROW()-6,"")</f>
        <v/>
      </c>
      <c r="B12639" s="25" t="str">
        <f aca="false">IF(A12639="","",INT((A12639-1)/$O$2)+1)</f>
        <v/>
      </c>
      <c r="C12639" s="25" t="str">
        <f aca="false">IF(A12639="","",MOD(A12639-1,$O$2)+1)</f>
        <v/>
      </c>
      <c r="D12639" s="27" t="str">
        <f aca="false">IF(A12639="","",IF(A12639=1,Calculadora!$D$5,G12638))</f>
        <v/>
      </c>
      <c r="E12639" s="27" t="str">
        <f aca="false">IF(A12639="","",IF($O$9=1,IF(MOD(C12639-1,$O$8)=0,Calculadora!$D$6*(1+Calculadora!$D$7)^(B12639-1),0),IF(MOD(C12639,$O$8)=0,Calculadora!$D$6*(1+Calculadora!$D$7)^(B12639-1),0)))</f>
        <v/>
      </c>
      <c r="F12639" s="27" t="str">
        <f aca="false">IF(A12639="","",(D12639+IF($O$9=1,E12639,0))*$O$7)</f>
        <v/>
      </c>
      <c r="G12639" s="27" t="str">
        <f aca="false">IF(A12639="","",D12639+E12639+F12639)</f>
        <v/>
      </c>
      <c r="H12639" s="27" t="str">
        <f aca="false">IF(A12639="","",Calculadora!$D$5+SUM($E$7:E12639))</f>
        <v/>
      </c>
      <c r="I12639" s="27" t="str">
        <f aca="false">IF(A12639="","",G12639-H12639)</f>
        <v/>
      </c>
      <c r="J12639" s="27" t="str">
        <f aca="false">IF(A12639="","",IF(C12639=$O$2,G12639,0))</f>
        <v/>
      </c>
    </row>
    <row r="12640" customFormat="false" ht="15" hidden="false" customHeight="false" outlineLevel="0" collapsed="false">
      <c r="A12640" s="25" t="str">
        <f aca="false">IF(ROW()-6&lt;=$O$3,ROW()-6,"")</f>
        <v/>
      </c>
      <c r="B12640" s="25" t="str">
        <f aca="false">IF(A12640="","",INT((A12640-1)/$O$2)+1)</f>
        <v/>
      </c>
      <c r="C12640" s="25" t="str">
        <f aca="false">IF(A12640="","",MOD(A12640-1,$O$2)+1)</f>
        <v/>
      </c>
      <c r="D12640" s="27" t="str">
        <f aca="false">IF(A12640="","",IF(A12640=1,Calculadora!$D$5,G12639))</f>
        <v/>
      </c>
      <c r="E12640" s="27" t="str">
        <f aca="false">IF(A12640="","",IF($O$9=1,IF(MOD(C12640-1,$O$8)=0,Calculadora!$D$6*(1+Calculadora!$D$7)^(B12640-1),0),IF(MOD(C12640,$O$8)=0,Calculadora!$D$6*(1+Calculadora!$D$7)^(B12640-1),0)))</f>
        <v/>
      </c>
      <c r="F12640" s="27" t="str">
        <f aca="false">IF(A12640="","",(D12640+IF($O$9=1,E12640,0))*$O$7)</f>
        <v/>
      </c>
      <c r="G12640" s="27" t="str">
        <f aca="false">IF(A12640="","",D12640+E12640+F12640)</f>
        <v/>
      </c>
      <c r="H12640" s="27" t="str">
        <f aca="false">IF(A12640="","",Calculadora!$D$5+SUM($E$7:E12640))</f>
        <v/>
      </c>
      <c r="I12640" s="27" t="str">
        <f aca="false">IF(A12640="","",G12640-H12640)</f>
        <v/>
      </c>
      <c r="J12640" s="27" t="str">
        <f aca="false">IF(A12640="","",IF(C12640=$O$2,G12640,0))</f>
        <v/>
      </c>
    </row>
    <row r="12641" customFormat="false" ht="15" hidden="false" customHeight="false" outlineLevel="0" collapsed="false">
      <c r="A12641" s="25" t="str">
        <f aca="false">IF(ROW()-6&lt;=$O$3,ROW()-6,"")</f>
        <v/>
      </c>
      <c r="B12641" s="25" t="str">
        <f aca="false">IF(A12641="","",INT((A12641-1)/$O$2)+1)</f>
        <v/>
      </c>
      <c r="C12641" s="25" t="str">
        <f aca="false">IF(A12641="","",MOD(A12641-1,$O$2)+1)</f>
        <v/>
      </c>
      <c r="D12641" s="27" t="str">
        <f aca="false">IF(A12641="","",IF(A12641=1,Calculadora!$D$5,G12640))</f>
        <v/>
      </c>
      <c r="E12641" s="27" t="str">
        <f aca="false">IF(A12641="","",IF($O$9=1,IF(MOD(C12641-1,$O$8)=0,Calculadora!$D$6*(1+Calculadora!$D$7)^(B12641-1),0),IF(MOD(C12641,$O$8)=0,Calculadora!$D$6*(1+Calculadora!$D$7)^(B12641-1),0)))</f>
        <v/>
      </c>
      <c r="F12641" s="27" t="str">
        <f aca="false">IF(A12641="","",(D12641+IF($O$9=1,E12641,0))*$O$7)</f>
        <v/>
      </c>
      <c r="G12641" s="27" t="str">
        <f aca="false">IF(A12641="","",D12641+E12641+F12641)</f>
        <v/>
      </c>
      <c r="H12641" s="27" t="str">
        <f aca="false">IF(A12641="","",Calculadora!$D$5+SUM($E$7:E12641))</f>
        <v/>
      </c>
      <c r="I12641" s="27" t="str">
        <f aca="false">IF(A12641="","",G12641-H12641)</f>
        <v/>
      </c>
      <c r="J12641" s="27" t="str">
        <f aca="false">IF(A12641="","",IF(C12641=$O$2,G12641,0))</f>
        <v/>
      </c>
    </row>
    <row r="12642" customFormat="false" ht="15" hidden="false" customHeight="false" outlineLevel="0" collapsed="false">
      <c r="A12642" s="25" t="str">
        <f aca="false">IF(ROW()-6&lt;=$O$3,ROW()-6,"")</f>
        <v/>
      </c>
      <c r="B12642" s="25" t="str">
        <f aca="false">IF(A12642="","",INT((A12642-1)/$O$2)+1)</f>
        <v/>
      </c>
      <c r="C12642" s="25" t="str">
        <f aca="false">IF(A12642="","",MOD(A12642-1,$O$2)+1)</f>
        <v/>
      </c>
      <c r="D12642" s="27" t="str">
        <f aca="false">IF(A12642="","",IF(A12642=1,Calculadora!$D$5,G12641))</f>
        <v/>
      </c>
      <c r="E12642" s="27" t="str">
        <f aca="false">IF(A12642="","",IF($O$9=1,IF(MOD(C12642-1,$O$8)=0,Calculadora!$D$6*(1+Calculadora!$D$7)^(B12642-1),0),IF(MOD(C12642,$O$8)=0,Calculadora!$D$6*(1+Calculadora!$D$7)^(B12642-1),0)))</f>
        <v/>
      </c>
      <c r="F12642" s="27" t="str">
        <f aca="false">IF(A12642="","",(D12642+IF($O$9=1,E12642,0))*$O$7)</f>
        <v/>
      </c>
      <c r="G12642" s="27" t="str">
        <f aca="false">IF(A12642="","",D12642+E12642+F12642)</f>
        <v/>
      </c>
      <c r="H12642" s="27" t="str">
        <f aca="false">IF(A12642="","",Calculadora!$D$5+SUM($E$7:E12642))</f>
        <v/>
      </c>
      <c r="I12642" s="27" t="str">
        <f aca="false">IF(A12642="","",G12642-H12642)</f>
        <v/>
      </c>
      <c r="J12642" s="27" t="str">
        <f aca="false">IF(A12642="","",IF(C12642=$O$2,G12642,0))</f>
        <v/>
      </c>
    </row>
    <row r="12643" customFormat="false" ht="15" hidden="false" customHeight="false" outlineLevel="0" collapsed="false">
      <c r="A12643" s="25" t="str">
        <f aca="false">IF(ROW()-6&lt;=$O$3,ROW()-6,"")</f>
        <v/>
      </c>
      <c r="B12643" s="25" t="str">
        <f aca="false">IF(A12643="","",INT((A12643-1)/$O$2)+1)</f>
        <v/>
      </c>
      <c r="C12643" s="25" t="str">
        <f aca="false">IF(A12643="","",MOD(A12643-1,$O$2)+1)</f>
        <v/>
      </c>
      <c r="D12643" s="27" t="str">
        <f aca="false">IF(A12643="","",IF(A12643=1,Calculadora!$D$5,G12642))</f>
        <v/>
      </c>
      <c r="E12643" s="27" t="str">
        <f aca="false">IF(A12643="","",IF($O$9=1,IF(MOD(C12643-1,$O$8)=0,Calculadora!$D$6*(1+Calculadora!$D$7)^(B12643-1),0),IF(MOD(C12643,$O$8)=0,Calculadora!$D$6*(1+Calculadora!$D$7)^(B12643-1),0)))</f>
        <v/>
      </c>
      <c r="F12643" s="27" t="str">
        <f aca="false">IF(A12643="","",(D12643+IF($O$9=1,E12643,0))*$O$7)</f>
        <v/>
      </c>
      <c r="G12643" s="27" t="str">
        <f aca="false">IF(A12643="","",D12643+E12643+F12643)</f>
        <v/>
      </c>
      <c r="H12643" s="27" t="str">
        <f aca="false">IF(A12643="","",Calculadora!$D$5+SUM($E$7:E12643))</f>
        <v/>
      </c>
      <c r="I12643" s="27" t="str">
        <f aca="false">IF(A12643="","",G12643-H12643)</f>
        <v/>
      </c>
      <c r="J12643" s="27" t="str">
        <f aca="false">IF(A12643="","",IF(C12643=$O$2,G12643,0))</f>
        <v/>
      </c>
    </row>
    <row r="12644" customFormat="false" ht="15" hidden="false" customHeight="false" outlineLevel="0" collapsed="false">
      <c r="A12644" s="25" t="str">
        <f aca="false">IF(ROW()-6&lt;=$O$3,ROW()-6,"")</f>
        <v/>
      </c>
      <c r="B12644" s="25" t="str">
        <f aca="false">IF(A12644="","",INT((A12644-1)/$O$2)+1)</f>
        <v/>
      </c>
      <c r="C12644" s="25" t="str">
        <f aca="false">IF(A12644="","",MOD(A12644-1,$O$2)+1)</f>
        <v/>
      </c>
      <c r="D12644" s="27" t="str">
        <f aca="false">IF(A12644="","",IF(A12644=1,Calculadora!$D$5,G12643))</f>
        <v/>
      </c>
      <c r="E12644" s="27" t="str">
        <f aca="false">IF(A12644="","",IF($O$9=1,IF(MOD(C12644-1,$O$8)=0,Calculadora!$D$6*(1+Calculadora!$D$7)^(B12644-1),0),IF(MOD(C12644,$O$8)=0,Calculadora!$D$6*(1+Calculadora!$D$7)^(B12644-1),0)))</f>
        <v/>
      </c>
      <c r="F12644" s="27" t="str">
        <f aca="false">IF(A12644="","",(D12644+IF($O$9=1,E12644,0))*$O$7)</f>
        <v/>
      </c>
      <c r="G12644" s="27" t="str">
        <f aca="false">IF(A12644="","",D12644+E12644+F12644)</f>
        <v/>
      </c>
      <c r="H12644" s="27" t="str">
        <f aca="false">IF(A12644="","",Calculadora!$D$5+SUM($E$7:E12644))</f>
        <v/>
      </c>
      <c r="I12644" s="27" t="str">
        <f aca="false">IF(A12644="","",G12644-H12644)</f>
        <v/>
      </c>
      <c r="J12644" s="27" t="str">
        <f aca="false">IF(A12644="","",IF(C12644=$O$2,G12644,0))</f>
        <v/>
      </c>
    </row>
    <row r="12645" customFormat="false" ht="15" hidden="false" customHeight="false" outlineLevel="0" collapsed="false">
      <c r="A12645" s="25" t="str">
        <f aca="false">IF(ROW()-6&lt;=$O$3,ROW()-6,"")</f>
        <v/>
      </c>
      <c r="B12645" s="25" t="str">
        <f aca="false">IF(A12645="","",INT((A12645-1)/$O$2)+1)</f>
        <v/>
      </c>
      <c r="C12645" s="25" t="str">
        <f aca="false">IF(A12645="","",MOD(A12645-1,$O$2)+1)</f>
        <v/>
      </c>
      <c r="D12645" s="27" t="str">
        <f aca="false">IF(A12645="","",IF(A12645=1,Calculadora!$D$5,G12644))</f>
        <v/>
      </c>
      <c r="E12645" s="27" t="str">
        <f aca="false">IF(A12645="","",IF($O$9=1,IF(MOD(C12645-1,$O$8)=0,Calculadora!$D$6*(1+Calculadora!$D$7)^(B12645-1),0),IF(MOD(C12645,$O$8)=0,Calculadora!$D$6*(1+Calculadora!$D$7)^(B12645-1),0)))</f>
        <v/>
      </c>
      <c r="F12645" s="27" t="str">
        <f aca="false">IF(A12645="","",(D12645+IF($O$9=1,E12645,0))*$O$7)</f>
        <v/>
      </c>
      <c r="G12645" s="27" t="str">
        <f aca="false">IF(A12645="","",D12645+E12645+F12645)</f>
        <v/>
      </c>
      <c r="H12645" s="27" t="str">
        <f aca="false">IF(A12645="","",Calculadora!$D$5+SUM($E$7:E12645))</f>
        <v/>
      </c>
      <c r="I12645" s="27" t="str">
        <f aca="false">IF(A12645="","",G12645-H12645)</f>
        <v/>
      </c>
      <c r="J12645" s="27" t="str">
        <f aca="false">IF(A12645="","",IF(C12645=$O$2,G12645,0))</f>
        <v/>
      </c>
    </row>
    <row r="12646" customFormat="false" ht="15" hidden="false" customHeight="false" outlineLevel="0" collapsed="false">
      <c r="A12646" s="25" t="str">
        <f aca="false">IF(ROW()-6&lt;=$O$3,ROW()-6,"")</f>
        <v/>
      </c>
      <c r="B12646" s="25" t="str">
        <f aca="false">IF(A12646="","",INT((A12646-1)/$O$2)+1)</f>
        <v/>
      </c>
      <c r="C12646" s="25" t="str">
        <f aca="false">IF(A12646="","",MOD(A12646-1,$O$2)+1)</f>
        <v/>
      </c>
      <c r="D12646" s="27" t="str">
        <f aca="false">IF(A12646="","",IF(A12646=1,Calculadora!$D$5,G12645))</f>
        <v/>
      </c>
      <c r="E12646" s="27" t="str">
        <f aca="false">IF(A12646="","",IF($O$9=1,IF(MOD(C12646-1,$O$8)=0,Calculadora!$D$6*(1+Calculadora!$D$7)^(B12646-1),0),IF(MOD(C12646,$O$8)=0,Calculadora!$D$6*(1+Calculadora!$D$7)^(B12646-1),0)))</f>
        <v/>
      </c>
      <c r="F12646" s="27" t="str">
        <f aca="false">IF(A12646="","",(D12646+IF($O$9=1,E12646,0))*$O$7)</f>
        <v/>
      </c>
      <c r="G12646" s="27" t="str">
        <f aca="false">IF(A12646="","",D12646+E12646+F12646)</f>
        <v/>
      </c>
      <c r="H12646" s="27" t="str">
        <f aca="false">IF(A12646="","",Calculadora!$D$5+SUM($E$7:E12646))</f>
        <v/>
      </c>
      <c r="I12646" s="27" t="str">
        <f aca="false">IF(A12646="","",G12646-H12646)</f>
        <v/>
      </c>
      <c r="J12646" s="27" t="str">
        <f aca="false">IF(A12646="","",IF(C12646=$O$2,G12646,0))</f>
        <v/>
      </c>
    </row>
    <row r="12647" customFormat="false" ht="15" hidden="false" customHeight="false" outlineLevel="0" collapsed="false">
      <c r="A12647" s="25" t="str">
        <f aca="false">IF(ROW()-6&lt;=$O$3,ROW()-6,"")</f>
        <v/>
      </c>
      <c r="B12647" s="25" t="str">
        <f aca="false">IF(A12647="","",INT((A12647-1)/$O$2)+1)</f>
        <v/>
      </c>
      <c r="C12647" s="25" t="str">
        <f aca="false">IF(A12647="","",MOD(A12647-1,$O$2)+1)</f>
        <v/>
      </c>
      <c r="D12647" s="27" t="str">
        <f aca="false">IF(A12647="","",IF(A12647=1,Calculadora!$D$5,G12646))</f>
        <v/>
      </c>
      <c r="E12647" s="27" t="str">
        <f aca="false">IF(A12647="","",IF($O$9=1,IF(MOD(C12647-1,$O$8)=0,Calculadora!$D$6*(1+Calculadora!$D$7)^(B12647-1),0),IF(MOD(C12647,$O$8)=0,Calculadora!$D$6*(1+Calculadora!$D$7)^(B12647-1),0)))</f>
        <v/>
      </c>
      <c r="F12647" s="27" t="str">
        <f aca="false">IF(A12647="","",(D12647+IF($O$9=1,E12647,0))*$O$7)</f>
        <v/>
      </c>
      <c r="G12647" s="27" t="str">
        <f aca="false">IF(A12647="","",D12647+E12647+F12647)</f>
        <v/>
      </c>
      <c r="H12647" s="27" t="str">
        <f aca="false">IF(A12647="","",Calculadora!$D$5+SUM($E$7:E12647))</f>
        <v/>
      </c>
      <c r="I12647" s="27" t="str">
        <f aca="false">IF(A12647="","",G12647-H12647)</f>
        <v/>
      </c>
      <c r="J12647" s="27" t="str">
        <f aca="false">IF(A12647="","",IF(C12647=$O$2,G12647,0))</f>
        <v/>
      </c>
    </row>
    <row r="12648" customFormat="false" ht="15" hidden="false" customHeight="false" outlineLevel="0" collapsed="false">
      <c r="A12648" s="25" t="str">
        <f aca="false">IF(ROW()-6&lt;=$O$3,ROW()-6,"")</f>
        <v/>
      </c>
      <c r="B12648" s="25" t="str">
        <f aca="false">IF(A12648="","",INT((A12648-1)/$O$2)+1)</f>
        <v/>
      </c>
      <c r="C12648" s="25" t="str">
        <f aca="false">IF(A12648="","",MOD(A12648-1,$O$2)+1)</f>
        <v/>
      </c>
      <c r="D12648" s="27" t="str">
        <f aca="false">IF(A12648="","",IF(A12648=1,Calculadora!$D$5,G12647))</f>
        <v/>
      </c>
      <c r="E12648" s="27" t="str">
        <f aca="false">IF(A12648="","",IF($O$9=1,IF(MOD(C12648-1,$O$8)=0,Calculadora!$D$6*(1+Calculadora!$D$7)^(B12648-1),0),IF(MOD(C12648,$O$8)=0,Calculadora!$D$6*(1+Calculadora!$D$7)^(B12648-1),0)))</f>
        <v/>
      </c>
      <c r="F12648" s="27" t="str">
        <f aca="false">IF(A12648="","",(D12648+IF($O$9=1,E12648,0))*$O$7)</f>
        <v/>
      </c>
      <c r="G12648" s="27" t="str">
        <f aca="false">IF(A12648="","",D12648+E12648+F12648)</f>
        <v/>
      </c>
      <c r="H12648" s="27" t="str">
        <f aca="false">IF(A12648="","",Calculadora!$D$5+SUM($E$7:E12648))</f>
        <v/>
      </c>
      <c r="I12648" s="27" t="str">
        <f aca="false">IF(A12648="","",G12648-H12648)</f>
        <v/>
      </c>
      <c r="J12648" s="27" t="str">
        <f aca="false">IF(A12648="","",IF(C12648=$O$2,G12648,0))</f>
        <v/>
      </c>
    </row>
    <row r="12649" customFormat="false" ht="15" hidden="false" customHeight="false" outlineLevel="0" collapsed="false">
      <c r="A12649" s="25" t="str">
        <f aca="false">IF(ROW()-6&lt;=$O$3,ROW()-6,"")</f>
        <v/>
      </c>
      <c r="B12649" s="25" t="str">
        <f aca="false">IF(A12649="","",INT((A12649-1)/$O$2)+1)</f>
        <v/>
      </c>
      <c r="C12649" s="25" t="str">
        <f aca="false">IF(A12649="","",MOD(A12649-1,$O$2)+1)</f>
        <v/>
      </c>
      <c r="D12649" s="27" t="str">
        <f aca="false">IF(A12649="","",IF(A12649=1,Calculadora!$D$5,G12648))</f>
        <v/>
      </c>
      <c r="E12649" s="27" t="str">
        <f aca="false">IF(A12649="","",IF($O$9=1,IF(MOD(C12649-1,$O$8)=0,Calculadora!$D$6*(1+Calculadora!$D$7)^(B12649-1),0),IF(MOD(C12649,$O$8)=0,Calculadora!$D$6*(1+Calculadora!$D$7)^(B12649-1),0)))</f>
        <v/>
      </c>
      <c r="F12649" s="27" t="str">
        <f aca="false">IF(A12649="","",(D12649+IF($O$9=1,E12649,0))*$O$7)</f>
        <v/>
      </c>
      <c r="G12649" s="27" t="str">
        <f aca="false">IF(A12649="","",D12649+E12649+F12649)</f>
        <v/>
      </c>
      <c r="H12649" s="27" t="str">
        <f aca="false">IF(A12649="","",Calculadora!$D$5+SUM($E$7:E12649))</f>
        <v/>
      </c>
      <c r="I12649" s="27" t="str">
        <f aca="false">IF(A12649="","",G12649-H12649)</f>
        <v/>
      </c>
      <c r="J12649" s="27" t="str">
        <f aca="false">IF(A12649="","",IF(C12649=$O$2,G12649,0))</f>
        <v/>
      </c>
    </row>
    <row r="12650" customFormat="false" ht="15" hidden="false" customHeight="false" outlineLevel="0" collapsed="false">
      <c r="A12650" s="25" t="str">
        <f aca="false">IF(ROW()-6&lt;=$O$3,ROW()-6,"")</f>
        <v/>
      </c>
      <c r="B12650" s="25" t="str">
        <f aca="false">IF(A12650="","",INT((A12650-1)/$O$2)+1)</f>
        <v/>
      </c>
      <c r="C12650" s="25" t="str">
        <f aca="false">IF(A12650="","",MOD(A12650-1,$O$2)+1)</f>
        <v/>
      </c>
      <c r="D12650" s="27" t="str">
        <f aca="false">IF(A12650="","",IF(A12650=1,Calculadora!$D$5,G12649))</f>
        <v/>
      </c>
      <c r="E12650" s="27" t="str">
        <f aca="false">IF(A12650="","",IF($O$9=1,IF(MOD(C12650-1,$O$8)=0,Calculadora!$D$6*(1+Calculadora!$D$7)^(B12650-1),0),IF(MOD(C12650,$O$8)=0,Calculadora!$D$6*(1+Calculadora!$D$7)^(B12650-1),0)))</f>
        <v/>
      </c>
      <c r="F12650" s="27" t="str">
        <f aca="false">IF(A12650="","",(D12650+IF($O$9=1,E12650,0))*$O$7)</f>
        <v/>
      </c>
      <c r="G12650" s="27" t="str">
        <f aca="false">IF(A12650="","",D12650+E12650+F12650)</f>
        <v/>
      </c>
      <c r="H12650" s="27" t="str">
        <f aca="false">IF(A12650="","",Calculadora!$D$5+SUM($E$7:E12650))</f>
        <v/>
      </c>
      <c r="I12650" s="27" t="str">
        <f aca="false">IF(A12650="","",G12650-H12650)</f>
        <v/>
      </c>
      <c r="J12650" s="27" t="str">
        <f aca="false">IF(A12650="","",IF(C12650=$O$2,G12650,0))</f>
        <v/>
      </c>
    </row>
    <row r="12651" customFormat="false" ht="15" hidden="false" customHeight="false" outlineLevel="0" collapsed="false">
      <c r="A12651" s="25" t="str">
        <f aca="false">IF(ROW()-6&lt;=$O$3,ROW()-6,"")</f>
        <v/>
      </c>
      <c r="B12651" s="25" t="str">
        <f aca="false">IF(A12651="","",INT((A12651-1)/$O$2)+1)</f>
        <v/>
      </c>
      <c r="C12651" s="25" t="str">
        <f aca="false">IF(A12651="","",MOD(A12651-1,$O$2)+1)</f>
        <v/>
      </c>
      <c r="D12651" s="27" t="str">
        <f aca="false">IF(A12651="","",IF(A12651=1,Calculadora!$D$5,G12650))</f>
        <v/>
      </c>
      <c r="E12651" s="27" t="str">
        <f aca="false">IF(A12651="","",IF($O$9=1,IF(MOD(C12651-1,$O$8)=0,Calculadora!$D$6*(1+Calculadora!$D$7)^(B12651-1),0),IF(MOD(C12651,$O$8)=0,Calculadora!$D$6*(1+Calculadora!$D$7)^(B12651-1),0)))</f>
        <v/>
      </c>
      <c r="F12651" s="27" t="str">
        <f aca="false">IF(A12651="","",(D12651+IF($O$9=1,E12651,0))*$O$7)</f>
        <v/>
      </c>
      <c r="G12651" s="27" t="str">
        <f aca="false">IF(A12651="","",D12651+E12651+F12651)</f>
        <v/>
      </c>
      <c r="H12651" s="27" t="str">
        <f aca="false">IF(A12651="","",Calculadora!$D$5+SUM($E$7:E12651))</f>
        <v/>
      </c>
      <c r="I12651" s="27" t="str">
        <f aca="false">IF(A12651="","",G12651-H12651)</f>
        <v/>
      </c>
      <c r="J12651" s="27" t="str">
        <f aca="false">IF(A12651="","",IF(C12651=$O$2,G12651,0))</f>
        <v/>
      </c>
    </row>
    <row r="12652" customFormat="false" ht="15" hidden="false" customHeight="false" outlineLevel="0" collapsed="false">
      <c r="A12652" s="25" t="str">
        <f aca="false">IF(ROW()-6&lt;=$O$3,ROW()-6,"")</f>
        <v/>
      </c>
      <c r="B12652" s="25" t="str">
        <f aca="false">IF(A12652="","",INT((A12652-1)/$O$2)+1)</f>
        <v/>
      </c>
      <c r="C12652" s="25" t="str">
        <f aca="false">IF(A12652="","",MOD(A12652-1,$O$2)+1)</f>
        <v/>
      </c>
      <c r="D12652" s="27" t="str">
        <f aca="false">IF(A12652="","",IF(A12652=1,Calculadora!$D$5,G12651))</f>
        <v/>
      </c>
      <c r="E12652" s="27" t="str">
        <f aca="false">IF(A12652="","",IF($O$9=1,IF(MOD(C12652-1,$O$8)=0,Calculadora!$D$6*(1+Calculadora!$D$7)^(B12652-1),0),IF(MOD(C12652,$O$8)=0,Calculadora!$D$6*(1+Calculadora!$D$7)^(B12652-1),0)))</f>
        <v/>
      </c>
      <c r="F12652" s="27" t="str">
        <f aca="false">IF(A12652="","",(D12652+IF($O$9=1,E12652,0))*$O$7)</f>
        <v/>
      </c>
      <c r="G12652" s="27" t="str">
        <f aca="false">IF(A12652="","",D12652+E12652+F12652)</f>
        <v/>
      </c>
      <c r="H12652" s="27" t="str">
        <f aca="false">IF(A12652="","",Calculadora!$D$5+SUM($E$7:E12652))</f>
        <v/>
      </c>
      <c r="I12652" s="27" t="str">
        <f aca="false">IF(A12652="","",G12652-H12652)</f>
        <v/>
      </c>
      <c r="J12652" s="27" t="str">
        <f aca="false">IF(A12652="","",IF(C12652=$O$2,G12652,0))</f>
        <v/>
      </c>
    </row>
    <row r="12653" customFormat="false" ht="15" hidden="false" customHeight="false" outlineLevel="0" collapsed="false">
      <c r="A12653" s="25" t="str">
        <f aca="false">IF(ROW()-6&lt;=$O$3,ROW()-6,"")</f>
        <v/>
      </c>
      <c r="B12653" s="25" t="str">
        <f aca="false">IF(A12653="","",INT((A12653-1)/$O$2)+1)</f>
        <v/>
      </c>
      <c r="C12653" s="25" t="str">
        <f aca="false">IF(A12653="","",MOD(A12653-1,$O$2)+1)</f>
        <v/>
      </c>
      <c r="D12653" s="27" t="str">
        <f aca="false">IF(A12653="","",IF(A12653=1,Calculadora!$D$5,G12652))</f>
        <v/>
      </c>
      <c r="E12653" s="27" t="str">
        <f aca="false">IF(A12653="","",IF($O$9=1,IF(MOD(C12653-1,$O$8)=0,Calculadora!$D$6*(1+Calculadora!$D$7)^(B12653-1),0),IF(MOD(C12653,$O$8)=0,Calculadora!$D$6*(1+Calculadora!$D$7)^(B12653-1),0)))</f>
        <v/>
      </c>
      <c r="F12653" s="27" t="str">
        <f aca="false">IF(A12653="","",(D12653+IF($O$9=1,E12653,0))*$O$7)</f>
        <v/>
      </c>
      <c r="G12653" s="27" t="str">
        <f aca="false">IF(A12653="","",D12653+E12653+F12653)</f>
        <v/>
      </c>
      <c r="H12653" s="27" t="str">
        <f aca="false">IF(A12653="","",Calculadora!$D$5+SUM($E$7:E12653))</f>
        <v/>
      </c>
      <c r="I12653" s="27" t="str">
        <f aca="false">IF(A12653="","",G12653-H12653)</f>
        <v/>
      </c>
      <c r="J12653" s="27" t="str">
        <f aca="false">IF(A12653="","",IF(C12653=$O$2,G12653,0))</f>
        <v/>
      </c>
    </row>
    <row r="12654" customFormat="false" ht="15" hidden="false" customHeight="false" outlineLevel="0" collapsed="false">
      <c r="A12654" s="25" t="str">
        <f aca="false">IF(ROW()-6&lt;=$O$3,ROW()-6,"")</f>
        <v/>
      </c>
      <c r="B12654" s="25" t="str">
        <f aca="false">IF(A12654="","",INT((A12654-1)/$O$2)+1)</f>
        <v/>
      </c>
      <c r="C12654" s="25" t="str">
        <f aca="false">IF(A12654="","",MOD(A12654-1,$O$2)+1)</f>
        <v/>
      </c>
      <c r="D12654" s="27" t="str">
        <f aca="false">IF(A12654="","",IF(A12654=1,Calculadora!$D$5,G12653))</f>
        <v/>
      </c>
      <c r="E12654" s="27" t="str">
        <f aca="false">IF(A12654="","",IF($O$9=1,IF(MOD(C12654-1,$O$8)=0,Calculadora!$D$6*(1+Calculadora!$D$7)^(B12654-1),0),IF(MOD(C12654,$O$8)=0,Calculadora!$D$6*(1+Calculadora!$D$7)^(B12654-1),0)))</f>
        <v/>
      </c>
      <c r="F12654" s="27" t="str">
        <f aca="false">IF(A12654="","",(D12654+IF($O$9=1,E12654,0))*$O$7)</f>
        <v/>
      </c>
      <c r="G12654" s="27" t="str">
        <f aca="false">IF(A12654="","",D12654+E12654+F12654)</f>
        <v/>
      </c>
      <c r="H12654" s="27" t="str">
        <f aca="false">IF(A12654="","",Calculadora!$D$5+SUM($E$7:E12654))</f>
        <v/>
      </c>
      <c r="I12654" s="27" t="str">
        <f aca="false">IF(A12654="","",G12654-H12654)</f>
        <v/>
      </c>
      <c r="J12654" s="27" t="str">
        <f aca="false">IF(A12654="","",IF(C12654=$O$2,G12654,0))</f>
        <v/>
      </c>
    </row>
    <row r="12655" customFormat="false" ht="15" hidden="false" customHeight="false" outlineLevel="0" collapsed="false">
      <c r="A12655" s="25" t="str">
        <f aca="false">IF(ROW()-6&lt;=$O$3,ROW()-6,"")</f>
        <v/>
      </c>
      <c r="B12655" s="25" t="str">
        <f aca="false">IF(A12655="","",INT((A12655-1)/$O$2)+1)</f>
        <v/>
      </c>
      <c r="C12655" s="25" t="str">
        <f aca="false">IF(A12655="","",MOD(A12655-1,$O$2)+1)</f>
        <v/>
      </c>
      <c r="D12655" s="27" t="str">
        <f aca="false">IF(A12655="","",IF(A12655=1,Calculadora!$D$5,G12654))</f>
        <v/>
      </c>
      <c r="E12655" s="27" t="str">
        <f aca="false">IF(A12655="","",IF($O$9=1,IF(MOD(C12655-1,$O$8)=0,Calculadora!$D$6*(1+Calculadora!$D$7)^(B12655-1),0),IF(MOD(C12655,$O$8)=0,Calculadora!$D$6*(1+Calculadora!$D$7)^(B12655-1),0)))</f>
        <v/>
      </c>
      <c r="F12655" s="27" t="str">
        <f aca="false">IF(A12655="","",(D12655+IF($O$9=1,E12655,0))*$O$7)</f>
        <v/>
      </c>
      <c r="G12655" s="27" t="str">
        <f aca="false">IF(A12655="","",D12655+E12655+F12655)</f>
        <v/>
      </c>
      <c r="H12655" s="27" t="str">
        <f aca="false">IF(A12655="","",Calculadora!$D$5+SUM($E$7:E12655))</f>
        <v/>
      </c>
      <c r="I12655" s="27" t="str">
        <f aca="false">IF(A12655="","",G12655-H12655)</f>
        <v/>
      </c>
      <c r="J12655" s="27" t="str">
        <f aca="false">IF(A12655="","",IF(C12655=$O$2,G12655,0))</f>
        <v/>
      </c>
    </row>
    <row r="12656" customFormat="false" ht="15" hidden="false" customHeight="false" outlineLevel="0" collapsed="false">
      <c r="A12656" s="25" t="str">
        <f aca="false">IF(ROW()-6&lt;=$O$3,ROW()-6,"")</f>
        <v/>
      </c>
      <c r="B12656" s="25" t="str">
        <f aca="false">IF(A12656="","",INT((A12656-1)/$O$2)+1)</f>
        <v/>
      </c>
      <c r="C12656" s="25" t="str">
        <f aca="false">IF(A12656="","",MOD(A12656-1,$O$2)+1)</f>
        <v/>
      </c>
      <c r="D12656" s="27" t="str">
        <f aca="false">IF(A12656="","",IF(A12656=1,Calculadora!$D$5,G12655))</f>
        <v/>
      </c>
      <c r="E12656" s="27" t="str">
        <f aca="false">IF(A12656="","",IF($O$9=1,IF(MOD(C12656-1,$O$8)=0,Calculadora!$D$6*(1+Calculadora!$D$7)^(B12656-1),0),IF(MOD(C12656,$O$8)=0,Calculadora!$D$6*(1+Calculadora!$D$7)^(B12656-1),0)))</f>
        <v/>
      </c>
      <c r="F12656" s="27" t="str">
        <f aca="false">IF(A12656="","",(D12656+IF($O$9=1,E12656,0))*$O$7)</f>
        <v/>
      </c>
      <c r="G12656" s="27" t="str">
        <f aca="false">IF(A12656="","",D12656+E12656+F12656)</f>
        <v/>
      </c>
      <c r="H12656" s="27" t="str">
        <f aca="false">IF(A12656="","",Calculadora!$D$5+SUM($E$7:E12656))</f>
        <v/>
      </c>
      <c r="I12656" s="27" t="str">
        <f aca="false">IF(A12656="","",G12656-H12656)</f>
        <v/>
      </c>
      <c r="J12656" s="27" t="str">
        <f aca="false">IF(A12656="","",IF(C12656=$O$2,G12656,0))</f>
        <v/>
      </c>
    </row>
    <row r="12657" customFormat="false" ht="15" hidden="false" customHeight="false" outlineLevel="0" collapsed="false">
      <c r="A12657" s="25" t="str">
        <f aca="false">IF(ROW()-6&lt;=$O$3,ROW()-6,"")</f>
        <v/>
      </c>
      <c r="B12657" s="25" t="str">
        <f aca="false">IF(A12657="","",INT((A12657-1)/$O$2)+1)</f>
        <v/>
      </c>
      <c r="C12657" s="25" t="str">
        <f aca="false">IF(A12657="","",MOD(A12657-1,$O$2)+1)</f>
        <v/>
      </c>
      <c r="D12657" s="27" t="str">
        <f aca="false">IF(A12657="","",IF(A12657=1,Calculadora!$D$5,G12656))</f>
        <v/>
      </c>
      <c r="E12657" s="27" t="str">
        <f aca="false">IF(A12657="","",IF($O$9=1,IF(MOD(C12657-1,$O$8)=0,Calculadora!$D$6*(1+Calculadora!$D$7)^(B12657-1),0),IF(MOD(C12657,$O$8)=0,Calculadora!$D$6*(1+Calculadora!$D$7)^(B12657-1),0)))</f>
        <v/>
      </c>
      <c r="F12657" s="27" t="str">
        <f aca="false">IF(A12657="","",(D12657+IF($O$9=1,E12657,0))*$O$7)</f>
        <v/>
      </c>
      <c r="G12657" s="27" t="str">
        <f aca="false">IF(A12657="","",D12657+E12657+F12657)</f>
        <v/>
      </c>
      <c r="H12657" s="27" t="str">
        <f aca="false">IF(A12657="","",Calculadora!$D$5+SUM($E$7:E12657))</f>
        <v/>
      </c>
      <c r="I12657" s="27" t="str">
        <f aca="false">IF(A12657="","",G12657-H12657)</f>
        <v/>
      </c>
      <c r="J12657" s="27" t="str">
        <f aca="false">IF(A12657="","",IF(C12657=$O$2,G12657,0))</f>
        <v/>
      </c>
    </row>
    <row r="12658" customFormat="false" ht="15" hidden="false" customHeight="false" outlineLevel="0" collapsed="false">
      <c r="A12658" s="25" t="str">
        <f aca="false">IF(ROW()-6&lt;=$O$3,ROW()-6,"")</f>
        <v/>
      </c>
      <c r="B12658" s="25" t="str">
        <f aca="false">IF(A12658="","",INT((A12658-1)/$O$2)+1)</f>
        <v/>
      </c>
      <c r="C12658" s="25" t="str">
        <f aca="false">IF(A12658="","",MOD(A12658-1,$O$2)+1)</f>
        <v/>
      </c>
      <c r="D12658" s="27" t="str">
        <f aca="false">IF(A12658="","",IF(A12658=1,Calculadora!$D$5,G12657))</f>
        <v/>
      </c>
      <c r="E12658" s="27" t="str">
        <f aca="false">IF(A12658="","",IF($O$9=1,IF(MOD(C12658-1,$O$8)=0,Calculadora!$D$6*(1+Calculadora!$D$7)^(B12658-1),0),IF(MOD(C12658,$O$8)=0,Calculadora!$D$6*(1+Calculadora!$D$7)^(B12658-1),0)))</f>
        <v/>
      </c>
      <c r="F12658" s="27" t="str">
        <f aca="false">IF(A12658="","",(D12658+IF($O$9=1,E12658,0))*$O$7)</f>
        <v/>
      </c>
      <c r="G12658" s="27" t="str">
        <f aca="false">IF(A12658="","",D12658+E12658+F12658)</f>
        <v/>
      </c>
      <c r="H12658" s="27" t="str">
        <f aca="false">IF(A12658="","",Calculadora!$D$5+SUM($E$7:E12658))</f>
        <v/>
      </c>
      <c r="I12658" s="27" t="str">
        <f aca="false">IF(A12658="","",G12658-H12658)</f>
        <v/>
      </c>
      <c r="J12658" s="27" t="str">
        <f aca="false">IF(A12658="","",IF(C12658=$O$2,G12658,0))</f>
        <v/>
      </c>
    </row>
    <row r="12659" customFormat="false" ht="15" hidden="false" customHeight="false" outlineLevel="0" collapsed="false">
      <c r="A12659" s="25" t="str">
        <f aca="false">IF(ROW()-6&lt;=$O$3,ROW()-6,"")</f>
        <v/>
      </c>
      <c r="B12659" s="25" t="str">
        <f aca="false">IF(A12659="","",INT((A12659-1)/$O$2)+1)</f>
        <v/>
      </c>
      <c r="C12659" s="25" t="str">
        <f aca="false">IF(A12659="","",MOD(A12659-1,$O$2)+1)</f>
        <v/>
      </c>
      <c r="D12659" s="27" t="str">
        <f aca="false">IF(A12659="","",IF(A12659=1,Calculadora!$D$5,G12658))</f>
        <v/>
      </c>
      <c r="E12659" s="27" t="str">
        <f aca="false">IF(A12659="","",IF($O$9=1,IF(MOD(C12659-1,$O$8)=0,Calculadora!$D$6*(1+Calculadora!$D$7)^(B12659-1),0),IF(MOD(C12659,$O$8)=0,Calculadora!$D$6*(1+Calculadora!$D$7)^(B12659-1),0)))</f>
        <v/>
      </c>
      <c r="F12659" s="27" t="str">
        <f aca="false">IF(A12659="","",(D12659+IF($O$9=1,E12659,0))*$O$7)</f>
        <v/>
      </c>
      <c r="G12659" s="27" t="str">
        <f aca="false">IF(A12659="","",D12659+E12659+F12659)</f>
        <v/>
      </c>
      <c r="H12659" s="27" t="str">
        <f aca="false">IF(A12659="","",Calculadora!$D$5+SUM($E$7:E12659))</f>
        <v/>
      </c>
      <c r="I12659" s="27" t="str">
        <f aca="false">IF(A12659="","",G12659-H12659)</f>
        <v/>
      </c>
      <c r="J12659" s="27" t="str">
        <f aca="false">IF(A12659="","",IF(C12659=$O$2,G12659,0))</f>
        <v/>
      </c>
    </row>
    <row r="12660" customFormat="false" ht="15" hidden="false" customHeight="false" outlineLevel="0" collapsed="false">
      <c r="A12660" s="25" t="str">
        <f aca="false">IF(ROW()-6&lt;=$O$3,ROW()-6,"")</f>
        <v/>
      </c>
      <c r="B12660" s="25" t="str">
        <f aca="false">IF(A12660="","",INT((A12660-1)/$O$2)+1)</f>
        <v/>
      </c>
      <c r="C12660" s="25" t="str">
        <f aca="false">IF(A12660="","",MOD(A12660-1,$O$2)+1)</f>
        <v/>
      </c>
      <c r="D12660" s="27" t="str">
        <f aca="false">IF(A12660="","",IF(A12660=1,Calculadora!$D$5,G12659))</f>
        <v/>
      </c>
      <c r="E12660" s="27" t="str">
        <f aca="false">IF(A12660="","",IF($O$9=1,IF(MOD(C12660-1,$O$8)=0,Calculadora!$D$6*(1+Calculadora!$D$7)^(B12660-1),0),IF(MOD(C12660,$O$8)=0,Calculadora!$D$6*(1+Calculadora!$D$7)^(B12660-1),0)))</f>
        <v/>
      </c>
      <c r="F12660" s="27" t="str">
        <f aca="false">IF(A12660="","",(D12660+IF($O$9=1,E12660,0))*$O$7)</f>
        <v/>
      </c>
      <c r="G12660" s="27" t="str">
        <f aca="false">IF(A12660="","",D12660+E12660+F12660)</f>
        <v/>
      </c>
      <c r="H12660" s="27" t="str">
        <f aca="false">IF(A12660="","",Calculadora!$D$5+SUM($E$7:E12660))</f>
        <v/>
      </c>
      <c r="I12660" s="27" t="str">
        <f aca="false">IF(A12660="","",G12660-H12660)</f>
        <v/>
      </c>
      <c r="J12660" s="27" t="str">
        <f aca="false">IF(A12660="","",IF(C12660=$O$2,G12660,0))</f>
        <v/>
      </c>
    </row>
    <row r="12661" customFormat="false" ht="15" hidden="false" customHeight="false" outlineLevel="0" collapsed="false">
      <c r="A12661" s="25" t="str">
        <f aca="false">IF(ROW()-6&lt;=$O$3,ROW()-6,"")</f>
        <v/>
      </c>
      <c r="B12661" s="25" t="str">
        <f aca="false">IF(A12661="","",INT((A12661-1)/$O$2)+1)</f>
        <v/>
      </c>
      <c r="C12661" s="25" t="str">
        <f aca="false">IF(A12661="","",MOD(A12661-1,$O$2)+1)</f>
        <v/>
      </c>
      <c r="D12661" s="27" t="str">
        <f aca="false">IF(A12661="","",IF(A12661=1,Calculadora!$D$5,G12660))</f>
        <v/>
      </c>
      <c r="E12661" s="27" t="str">
        <f aca="false">IF(A12661="","",IF($O$9=1,IF(MOD(C12661-1,$O$8)=0,Calculadora!$D$6*(1+Calculadora!$D$7)^(B12661-1),0),IF(MOD(C12661,$O$8)=0,Calculadora!$D$6*(1+Calculadora!$D$7)^(B12661-1),0)))</f>
        <v/>
      </c>
      <c r="F12661" s="27" t="str">
        <f aca="false">IF(A12661="","",(D12661+IF($O$9=1,E12661,0))*$O$7)</f>
        <v/>
      </c>
      <c r="G12661" s="27" t="str">
        <f aca="false">IF(A12661="","",D12661+E12661+F12661)</f>
        <v/>
      </c>
      <c r="H12661" s="27" t="str">
        <f aca="false">IF(A12661="","",Calculadora!$D$5+SUM($E$7:E12661))</f>
        <v/>
      </c>
      <c r="I12661" s="27" t="str">
        <f aca="false">IF(A12661="","",G12661-H12661)</f>
        <v/>
      </c>
      <c r="J12661" s="27" t="str">
        <f aca="false">IF(A12661="","",IF(C12661=$O$2,G12661,0))</f>
        <v/>
      </c>
    </row>
    <row r="12662" customFormat="false" ht="15" hidden="false" customHeight="false" outlineLevel="0" collapsed="false">
      <c r="A12662" s="25" t="str">
        <f aca="false">IF(ROW()-6&lt;=$O$3,ROW()-6,"")</f>
        <v/>
      </c>
      <c r="B12662" s="25" t="str">
        <f aca="false">IF(A12662="","",INT((A12662-1)/$O$2)+1)</f>
        <v/>
      </c>
      <c r="C12662" s="25" t="str">
        <f aca="false">IF(A12662="","",MOD(A12662-1,$O$2)+1)</f>
        <v/>
      </c>
      <c r="D12662" s="27" t="str">
        <f aca="false">IF(A12662="","",IF(A12662=1,Calculadora!$D$5,G12661))</f>
        <v/>
      </c>
      <c r="E12662" s="27" t="str">
        <f aca="false">IF(A12662="","",IF($O$9=1,IF(MOD(C12662-1,$O$8)=0,Calculadora!$D$6*(1+Calculadora!$D$7)^(B12662-1),0),IF(MOD(C12662,$O$8)=0,Calculadora!$D$6*(1+Calculadora!$D$7)^(B12662-1),0)))</f>
        <v/>
      </c>
      <c r="F12662" s="27" t="str">
        <f aca="false">IF(A12662="","",(D12662+IF($O$9=1,E12662,0))*$O$7)</f>
        <v/>
      </c>
      <c r="G12662" s="27" t="str">
        <f aca="false">IF(A12662="","",D12662+E12662+F12662)</f>
        <v/>
      </c>
      <c r="H12662" s="27" t="str">
        <f aca="false">IF(A12662="","",Calculadora!$D$5+SUM($E$7:E12662))</f>
        <v/>
      </c>
      <c r="I12662" s="27" t="str">
        <f aca="false">IF(A12662="","",G12662-H12662)</f>
        <v/>
      </c>
      <c r="J12662" s="27" t="str">
        <f aca="false">IF(A12662="","",IF(C12662=$O$2,G12662,0))</f>
        <v/>
      </c>
    </row>
    <row r="12663" customFormat="false" ht="15" hidden="false" customHeight="false" outlineLevel="0" collapsed="false">
      <c r="A12663" s="25" t="str">
        <f aca="false">IF(ROW()-6&lt;=$O$3,ROW()-6,"")</f>
        <v/>
      </c>
      <c r="B12663" s="25" t="str">
        <f aca="false">IF(A12663="","",INT((A12663-1)/$O$2)+1)</f>
        <v/>
      </c>
      <c r="C12663" s="25" t="str">
        <f aca="false">IF(A12663="","",MOD(A12663-1,$O$2)+1)</f>
        <v/>
      </c>
      <c r="D12663" s="27" t="str">
        <f aca="false">IF(A12663="","",IF(A12663=1,Calculadora!$D$5,G12662))</f>
        <v/>
      </c>
      <c r="E12663" s="27" t="str">
        <f aca="false">IF(A12663="","",IF($O$9=1,IF(MOD(C12663-1,$O$8)=0,Calculadora!$D$6*(1+Calculadora!$D$7)^(B12663-1),0),IF(MOD(C12663,$O$8)=0,Calculadora!$D$6*(1+Calculadora!$D$7)^(B12663-1),0)))</f>
        <v/>
      </c>
      <c r="F12663" s="27" t="str">
        <f aca="false">IF(A12663="","",(D12663+IF($O$9=1,E12663,0))*$O$7)</f>
        <v/>
      </c>
      <c r="G12663" s="27" t="str">
        <f aca="false">IF(A12663="","",D12663+E12663+F12663)</f>
        <v/>
      </c>
      <c r="H12663" s="27" t="str">
        <f aca="false">IF(A12663="","",Calculadora!$D$5+SUM($E$7:E12663))</f>
        <v/>
      </c>
      <c r="I12663" s="27" t="str">
        <f aca="false">IF(A12663="","",G12663-H12663)</f>
        <v/>
      </c>
      <c r="J12663" s="27" t="str">
        <f aca="false">IF(A12663="","",IF(C12663=$O$2,G12663,0))</f>
        <v/>
      </c>
    </row>
    <row r="12664" customFormat="false" ht="15" hidden="false" customHeight="false" outlineLevel="0" collapsed="false">
      <c r="A12664" s="25" t="str">
        <f aca="false">IF(ROW()-6&lt;=$O$3,ROW()-6,"")</f>
        <v/>
      </c>
      <c r="B12664" s="25" t="str">
        <f aca="false">IF(A12664="","",INT((A12664-1)/$O$2)+1)</f>
        <v/>
      </c>
      <c r="C12664" s="25" t="str">
        <f aca="false">IF(A12664="","",MOD(A12664-1,$O$2)+1)</f>
        <v/>
      </c>
      <c r="D12664" s="27" t="str">
        <f aca="false">IF(A12664="","",IF(A12664=1,Calculadora!$D$5,G12663))</f>
        <v/>
      </c>
      <c r="E12664" s="27" t="str">
        <f aca="false">IF(A12664="","",IF($O$9=1,IF(MOD(C12664-1,$O$8)=0,Calculadora!$D$6*(1+Calculadora!$D$7)^(B12664-1),0),IF(MOD(C12664,$O$8)=0,Calculadora!$D$6*(1+Calculadora!$D$7)^(B12664-1),0)))</f>
        <v/>
      </c>
      <c r="F12664" s="27" t="str">
        <f aca="false">IF(A12664="","",(D12664+IF($O$9=1,E12664,0))*$O$7)</f>
        <v/>
      </c>
      <c r="G12664" s="27" t="str">
        <f aca="false">IF(A12664="","",D12664+E12664+F12664)</f>
        <v/>
      </c>
      <c r="H12664" s="27" t="str">
        <f aca="false">IF(A12664="","",Calculadora!$D$5+SUM($E$7:E12664))</f>
        <v/>
      </c>
      <c r="I12664" s="27" t="str">
        <f aca="false">IF(A12664="","",G12664-H12664)</f>
        <v/>
      </c>
      <c r="J12664" s="27" t="str">
        <f aca="false">IF(A12664="","",IF(C12664=$O$2,G12664,0))</f>
        <v/>
      </c>
    </row>
    <row r="12665" customFormat="false" ht="15" hidden="false" customHeight="false" outlineLevel="0" collapsed="false">
      <c r="A12665" s="25" t="str">
        <f aca="false">IF(ROW()-6&lt;=$O$3,ROW()-6,"")</f>
        <v/>
      </c>
      <c r="B12665" s="25" t="str">
        <f aca="false">IF(A12665="","",INT((A12665-1)/$O$2)+1)</f>
        <v/>
      </c>
      <c r="C12665" s="25" t="str">
        <f aca="false">IF(A12665="","",MOD(A12665-1,$O$2)+1)</f>
        <v/>
      </c>
      <c r="D12665" s="27" t="str">
        <f aca="false">IF(A12665="","",IF(A12665=1,Calculadora!$D$5,G12664))</f>
        <v/>
      </c>
      <c r="E12665" s="27" t="str">
        <f aca="false">IF(A12665="","",IF($O$9=1,IF(MOD(C12665-1,$O$8)=0,Calculadora!$D$6*(1+Calculadora!$D$7)^(B12665-1),0),IF(MOD(C12665,$O$8)=0,Calculadora!$D$6*(1+Calculadora!$D$7)^(B12665-1),0)))</f>
        <v/>
      </c>
      <c r="F12665" s="27" t="str">
        <f aca="false">IF(A12665="","",(D12665+IF($O$9=1,E12665,0))*$O$7)</f>
        <v/>
      </c>
      <c r="G12665" s="27" t="str">
        <f aca="false">IF(A12665="","",D12665+E12665+F12665)</f>
        <v/>
      </c>
      <c r="H12665" s="27" t="str">
        <f aca="false">IF(A12665="","",Calculadora!$D$5+SUM($E$7:E12665))</f>
        <v/>
      </c>
      <c r="I12665" s="27" t="str">
        <f aca="false">IF(A12665="","",G12665-H12665)</f>
        <v/>
      </c>
      <c r="J12665" s="27" t="str">
        <f aca="false">IF(A12665="","",IF(C12665=$O$2,G12665,0))</f>
        <v/>
      </c>
    </row>
    <row r="12666" customFormat="false" ht="15" hidden="false" customHeight="false" outlineLevel="0" collapsed="false">
      <c r="A12666" s="25" t="str">
        <f aca="false">IF(ROW()-6&lt;=$O$3,ROW()-6,"")</f>
        <v/>
      </c>
      <c r="B12666" s="25" t="str">
        <f aca="false">IF(A12666="","",INT((A12666-1)/$O$2)+1)</f>
        <v/>
      </c>
      <c r="C12666" s="25" t="str">
        <f aca="false">IF(A12666="","",MOD(A12666-1,$O$2)+1)</f>
        <v/>
      </c>
      <c r="D12666" s="27" t="str">
        <f aca="false">IF(A12666="","",IF(A12666=1,Calculadora!$D$5,G12665))</f>
        <v/>
      </c>
      <c r="E12666" s="27" t="str">
        <f aca="false">IF(A12666="","",IF($O$9=1,IF(MOD(C12666-1,$O$8)=0,Calculadora!$D$6*(1+Calculadora!$D$7)^(B12666-1),0),IF(MOD(C12666,$O$8)=0,Calculadora!$D$6*(1+Calculadora!$D$7)^(B12666-1),0)))</f>
        <v/>
      </c>
      <c r="F12666" s="27" t="str">
        <f aca="false">IF(A12666="","",(D12666+IF($O$9=1,E12666,0))*$O$7)</f>
        <v/>
      </c>
      <c r="G12666" s="27" t="str">
        <f aca="false">IF(A12666="","",D12666+E12666+F12666)</f>
        <v/>
      </c>
      <c r="H12666" s="27" t="str">
        <f aca="false">IF(A12666="","",Calculadora!$D$5+SUM($E$7:E12666))</f>
        <v/>
      </c>
      <c r="I12666" s="27" t="str">
        <f aca="false">IF(A12666="","",G12666-H12666)</f>
        <v/>
      </c>
      <c r="J12666" s="27" t="str">
        <f aca="false">IF(A12666="","",IF(C12666=$O$2,G12666,0))</f>
        <v/>
      </c>
    </row>
    <row r="12667" customFormat="false" ht="15" hidden="false" customHeight="false" outlineLevel="0" collapsed="false">
      <c r="A12667" s="25" t="str">
        <f aca="false">IF(ROW()-6&lt;=$O$3,ROW()-6,"")</f>
        <v/>
      </c>
      <c r="B12667" s="25" t="str">
        <f aca="false">IF(A12667="","",INT((A12667-1)/$O$2)+1)</f>
        <v/>
      </c>
      <c r="C12667" s="25" t="str">
        <f aca="false">IF(A12667="","",MOD(A12667-1,$O$2)+1)</f>
        <v/>
      </c>
      <c r="D12667" s="27" t="str">
        <f aca="false">IF(A12667="","",IF(A12667=1,Calculadora!$D$5,G12666))</f>
        <v/>
      </c>
      <c r="E12667" s="27" t="str">
        <f aca="false">IF(A12667="","",IF($O$9=1,IF(MOD(C12667-1,$O$8)=0,Calculadora!$D$6*(1+Calculadora!$D$7)^(B12667-1),0),IF(MOD(C12667,$O$8)=0,Calculadora!$D$6*(1+Calculadora!$D$7)^(B12667-1),0)))</f>
        <v/>
      </c>
      <c r="F12667" s="27" t="str">
        <f aca="false">IF(A12667="","",(D12667+IF($O$9=1,E12667,0))*$O$7)</f>
        <v/>
      </c>
      <c r="G12667" s="27" t="str">
        <f aca="false">IF(A12667="","",D12667+E12667+F12667)</f>
        <v/>
      </c>
      <c r="H12667" s="27" t="str">
        <f aca="false">IF(A12667="","",Calculadora!$D$5+SUM($E$7:E12667))</f>
        <v/>
      </c>
      <c r="I12667" s="27" t="str">
        <f aca="false">IF(A12667="","",G12667-H12667)</f>
        <v/>
      </c>
      <c r="J12667" s="27" t="str">
        <f aca="false">IF(A12667="","",IF(C12667=$O$2,G12667,0))</f>
        <v/>
      </c>
    </row>
    <row r="12668" customFormat="false" ht="15" hidden="false" customHeight="false" outlineLevel="0" collapsed="false">
      <c r="A12668" s="25" t="str">
        <f aca="false">IF(ROW()-6&lt;=$O$3,ROW()-6,"")</f>
        <v/>
      </c>
      <c r="B12668" s="25" t="str">
        <f aca="false">IF(A12668="","",INT((A12668-1)/$O$2)+1)</f>
        <v/>
      </c>
      <c r="C12668" s="25" t="str">
        <f aca="false">IF(A12668="","",MOD(A12668-1,$O$2)+1)</f>
        <v/>
      </c>
      <c r="D12668" s="27" t="str">
        <f aca="false">IF(A12668="","",IF(A12668=1,Calculadora!$D$5,G12667))</f>
        <v/>
      </c>
      <c r="E12668" s="27" t="str">
        <f aca="false">IF(A12668="","",IF($O$9=1,IF(MOD(C12668-1,$O$8)=0,Calculadora!$D$6*(1+Calculadora!$D$7)^(B12668-1),0),IF(MOD(C12668,$O$8)=0,Calculadora!$D$6*(1+Calculadora!$D$7)^(B12668-1),0)))</f>
        <v/>
      </c>
      <c r="F12668" s="27" t="str">
        <f aca="false">IF(A12668="","",(D12668+IF($O$9=1,E12668,0))*$O$7)</f>
        <v/>
      </c>
      <c r="G12668" s="27" t="str">
        <f aca="false">IF(A12668="","",D12668+E12668+F12668)</f>
        <v/>
      </c>
      <c r="H12668" s="27" t="str">
        <f aca="false">IF(A12668="","",Calculadora!$D$5+SUM($E$7:E12668))</f>
        <v/>
      </c>
      <c r="I12668" s="27" t="str">
        <f aca="false">IF(A12668="","",G12668-H12668)</f>
        <v/>
      </c>
      <c r="J12668" s="27" t="str">
        <f aca="false">IF(A12668="","",IF(C12668=$O$2,G12668,0))</f>
        <v/>
      </c>
    </row>
    <row r="12669" customFormat="false" ht="15" hidden="false" customHeight="false" outlineLevel="0" collapsed="false">
      <c r="A12669" s="25" t="str">
        <f aca="false">IF(ROW()-6&lt;=$O$3,ROW()-6,"")</f>
        <v/>
      </c>
      <c r="B12669" s="25" t="str">
        <f aca="false">IF(A12669="","",INT((A12669-1)/$O$2)+1)</f>
        <v/>
      </c>
      <c r="C12669" s="25" t="str">
        <f aca="false">IF(A12669="","",MOD(A12669-1,$O$2)+1)</f>
        <v/>
      </c>
      <c r="D12669" s="27" t="str">
        <f aca="false">IF(A12669="","",IF(A12669=1,Calculadora!$D$5,G12668))</f>
        <v/>
      </c>
      <c r="E12669" s="27" t="str">
        <f aca="false">IF(A12669="","",IF($O$9=1,IF(MOD(C12669-1,$O$8)=0,Calculadora!$D$6*(1+Calculadora!$D$7)^(B12669-1),0),IF(MOD(C12669,$O$8)=0,Calculadora!$D$6*(1+Calculadora!$D$7)^(B12669-1),0)))</f>
        <v/>
      </c>
      <c r="F12669" s="27" t="str">
        <f aca="false">IF(A12669="","",(D12669+IF($O$9=1,E12669,0))*$O$7)</f>
        <v/>
      </c>
      <c r="G12669" s="27" t="str">
        <f aca="false">IF(A12669="","",D12669+E12669+F12669)</f>
        <v/>
      </c>
      <c r="H12669" s="27" t="str">
        <f aca="false">IF(A12669="","",Calculadora!$D$5+SUM($E$7:E12669))</f>
        <v/>
      </c>
      <c r="I12669" s="27" t="str">
        <f aca="false">IF(A12669="","",G12669-H12669)</f>
        <v/>
      </c>
      <c r="J12669" s="27" t="str">
        <f aca="false">IF(A12669="","",IF(C12669=$O$2,G12669,0))</f>
        <v/>
      </c>
    </row>
    <row r="12670" customFormat="false" ht="15" hidden="false" customHeight="false" outlineLevel="0" collapsed="false">
      <c r="A12670" s="25" t="str">
        <f aca="false">IF(ROW()-6&lt;=$O$3,ROW()-6,"")</f>
        <v/>
      </c>
      <c r="B12670" s="25" t="str">
        <f aca="false">IF(A12670="","",INT((A12670-1)/$O$2)+1)</f>
        <v/>
      </c>
      <c r="C12670" s="25" t="str">
        <f aca="false">IF(A12670="","",MOD(A12670-1,$O$2)+1)</f>
        <v/>
      </c>
      <c r="D12670" s="27" t="str">
        <f aca="false">IF(A12670="","",IF(A12670=1,Calculadora!$D$5,G12669))</f>
        <v/>
      </c>
      <c r="E12670" s="27" t="str">
        <f aca="false">IF(A12670="","",IF($O$9=1,IF(MOD(C12670-1,$O$8)=0,Calculadora!$D$6*(1+Calculadora!$D$7)^(B12670-1),0),IF(MOD(C12670,$O$8)=0,Calculadora!$D$6*(1+Calculadora!$D$7)^(B12670-1),0)))</f>
        <v/>
      </c>
      <c r="F12670" s="27" t="str">
        <f aca="false">IF(A12670="","",(D12670+IF($O$9=1,E12670,0))*$O$7)</f>
        <v/>
      </c>
      <c r="G12670" s="27" t="str">
        <f aca="false">IF(A12670="","",D12670+E12670+F12670)</f>
        <v/>
      </c>
      <c r="H12670" s="27" t="str">
        <f aca="false">IF(A12670="","",Calculadora!$D$5+SUM($E$7:E12670))</f>
        <v/>
      </c>
      <c r="I12670" s="27" t="str">
        <f aca="false">IF(A12670="","",G12670-H12670)</f>
        <v/>
      </c>
      <c r="J12670" s="27" t="str">
        <f aca="false">IF(A12670="","",IF(C12670=$O$2,G12670,0))</f>
        <v/>
      </c>
    </row>
    <row r="12671" customFormat="false" ht="15" hidden="false" customHeight="false" outlineLevel="0" collapsed="false">
      <c r="A12671" s="25" t="str">
        <f aca="false">IF(ROW()-6&lt;=$O$3,ROW()-6,"")</f>
        <v/>
      </c>
      <c r="B12671" s="25" t="str">
        <f aca="false">IF(A12671="","",INT((A12671-1)/$O$2)+1)</f>
        <v/>
      </c>
      <c r="C12671" s="25" t="str">
        <f aca="false">IF(A12671="","",MOD(A12671-1,$O$2)+1)</f>
        <v/>
      </c>
      <c r="D12671" s="27" t="str">
        <f aca="false">IF(A12671="","",IF(A12671=1,Calculadora!$D$5,G12670))</f>
        <v/>
      </c>
      <c r="E12671" s="27" t="str">
        <f aca="false">IF(A12671="","",IF($O$9=1,IF(MOD(C12671-1,$O$8)=0,Calculadora!$D$6*(1+Calculadora!$D$7)^(B12671-1),0),IF(MOD(C12671,$O$8)=0,Calculadora!$D$6*(1+Calculadora!$D$7)^(B12671-1),0)))</f>
        <v/>
      </c>
      <c r="F12671" s="27" t="str">
        <f aca="false">IF(A12671="","",(D12671+IF($O$9=1,E12671,0))*$O$7)</f>
        <v/>
      </c>
      <c r="G12671" s="27" t="str">
        <f aca="false">IF(A12671="","",D12671+E12671+F12671)</f>
        <v/>
      </c>
      <c r="H12671" s="27" t="str">
        <f aca="false">IF(A12671="","",Calculadora!$D$5+SUM($E$7:E12671))</f>
        <v/>
      </c>
      <c r="I12671" s="27" t="str">
        <f aca="false">IF(A12671="","",G12671-H12671)</f>
        <v/>
      </c>
      <c r="J12671" s="27" t="str">
        <f aca="false">IF(A12671="","",IF(C12671=$O$2,G12671,0))</f>
        <v/>
      </c>
    </row>
    <row r="12672" customFormat="false" ht="15" hidden="false" customHeight="false" outlineLevel="0" collapsed="false">
      <c r="A12672" s="25" t="str">
        <f aca="false">IF(ROW()-6&lt;=$O$3,ROW()-6,"")</f>
        <v/>
      </c>
      <c r="B12672" s="25" t="str">
        <f aca="false">IF(A12672="","",INT((A12672-1)/$O$2)+1)</f>
        <v/>
      </c>
      <c r="C12672" s="25" t="str">
        <f aca="false">IF(A12672="","",MOD(A12672-1,$O$2)+1)</f>
        <v/>
      </c>
      <c r="D12672" s="27" t="str">
        <f aca="false">IF(A12672="","",IF(A12672=1,Calculadora!$D$5,G12671))</f>
        <v/>
      </c>
      <c r="E12672" s="27" t="str">
        <f aca="false">IF(A12672="","",IF($O$9=1,IF(MOD(C12672-1,$O$8)=0,Calculadora!$D$6*(1+Calculadora!$D$7)^(B12672-1),0),IF(MOD(C12672,$O$8)=0,Calculadora!$D$6*(1+Calculadora!$D$7)^(B12672-1),0)))</f>
        <v/>
      </c>
      <c r="F12672" s="27" t="str">
        <f aca="false">IF(A12672="","",(D12672+IF($O$9=1,E12672,0))*$O$7)</f>
        <v/>
      </c>
      <c r="G12672" s="27" t="str">
        <f aca="false">IF(A12672="","",D12672+E12672+F12672)</f>
        <v/>
      </c>
      <c r="H12672" s="27" t="str">
        <f aca="false">IF(A12672="","",Calculadora!$D$5+SUM($E$7:E12672))</f>
        <v/>
      </c>
      <c r="I12672" s="27" t="str">
        <f aca="false">IF(A12672="","",G12672-H12672)</f>
        <v/>
      </c>
      <c r="J12672" s="27" t="str">
        <f aca="false">IF(A12672="","",IF(C12672=$O$2,G12672,0))</f>
        <v/>
      </c>
    </row>
    <row r="12673" customFormat="false" ht="15" hidden="false" customHeight="false" outlineLevel="0" collapsed="false">
      <c r="A12673" s="25" t="str">
        <f aca="false">IF(ROW()-6&lt;=$O$3,ROW()-6,"")</f>
        <v/>
      </c>
      <c r="B12673" s="25" t="str">
        <f aca="false">IF(A12673="","",INT((A12673-1)/$O$2)+1)</f>
        <v/>
      </c>
      <c r="C12673" s="25" t="str">
        <f aca="false">IF(A12673="","",MOD(A12673-1,$O$2)+1)</f>
        <v/>
      </c>
      <c r="D12673" s="27" t="str">
        <f aca="false">IF(A12673="","",IF(A12673=1,Calculadora!$D$5,G12672))</f>
        <v/>
      </c>
      <c r="E12673" s="27" t="str">
        <f aca="false">IF(A12673="","",IF($O$9=1,IF(MOD(C12673-1,$O$8)=0,Calculadora!$D$6*(1+Calculadora!$D$7)^(B12673-1),0),IF(MOD(C12673,$O$8)=0,Calculadora!$D$6*(1+Calculadora!$D$7)^(B12673-1),0)))</f>
        <v/>
      </c>
      <c r="F12673" s="27" t="str">
        <f aca="false">IF(A12673="","",(D12673+IF($O$9=1,E12673,0))*$O$7)</f>
        <v/>
      </c>
      <c r="G12673" s="27" t="str">
        <f aca="false">IF(A12673="","",D12673+E12673+F12673)</f>
        <v/>
      </c>
      <c r="H12673" s="27" t="str">
        <f aca="false">IF(A12673="","",Calculadora!$D$5+SUM($E$7:E12673))</f>
        <v/>
      </c>
      <c r="I12673" s="27" t="str">
        <f aca="false">IF(A12673="","",G12673-H12673)</f>
        <v/>
      </c>
      <c r="J12673" s="27" t="str">
        <f aca="false">IF(A12673="","",IF(C12673=$O$2,G12673,0))</f>
        <v/>
      </c>
    </row>
    <row r="12674" customFormat="false" ht="15" hidden="false" customHeight="false" outlineLevel="0" collapsed="false">
      <c r="A12674" s="25" t="str">
        <f aca="false">IF(ROW()-6&lt;=$O$3,ROW()-6,"")</f>
        <v/>
      </c>
      <c r="B12674" s="25" t="str">
        <f aca="false">IF(A12674="","",INT((A12674-1)/$O$2)+1)</f>
        <v/>
      </c>
      <c r="C12674" s="25" t="str">
        <f aca="false">IF(A12674="","",MOD(A12674-1,$O$2)+1)</f>
        <v/>
      </c>
      <c r="D12674" s="27" t="str">
        <f aca="false">IF(A12674="","",IF(A12674=1,Calculadora!$D$5,G12673))</f>
        <v/>
      </c>
      <c r="E12674" s="27" t="str">
        <f aca="false">IF(A12674="","",IF($O$9=1,IF(MOD(C12674-1,$O$8)=0,Calculadora!$D$6*(1+Calculadora!$D$7)^(B12674-1),0),IF(MOD(C12674,$O$8)=0,Calculadora!$D$6*(1+Calculadora!$D$7)^(B12674-1),0)))</f>
        <v/>
      </c>
      <c r="F12674" s="27" t="str">
        <f aca="false">IF(A12674="","",(D12674+IF($O$9=1,E12674,0))*$O$7)</f>
        <v/>
      </c>
      <c r="G12674" s="27" t="str">
        <f aca="false">IF(A12674="","",D12674+E12674+F12674)</f>
        <v/>
      </c>
      <c r="H12674" s="27" t="str">
        <f aca="false">IF(A12674="","",Calculadora!$D$5+SUM($E$7:E12674))</f>
        <v/>
      </c>
      <c r="I12674" s="27" t="str">
        <f aca="false">IF(A12674="","",G12674-H12674)</f>
        <v/>
      </c>
      <c r="J12674" s="27" t="str">
        <f aca="false">IF(A12674="","",IF(C12674=$O$2,G12674,0))</f>
        <v/>
      </c>
    </row>
    <row r="12675" customFormat="false" ht="15" hidden="false" customHeight="false" outlineLevel="0" collapsed="false">
      <c r="A12675" s="25" t="str">
        <f aca="false">IF(ROW()-6&lt;=$O$3,ROW()-6,"")</f>
        <v/>
      </c>
      <c r="B12675" s="25" t="str">
        <f aca="false">IF(A12675="","",INT((A12675-1)/$O$2)+1)</f>
        <v/>
      </c>
      <c r="C12675" s="25" t="str">
        <f aca="false">IF(A12675="","",MOD(A12675-1,$O$2)+1)</f>
        <v/>
      </c>
      <c r="D12675" s="27" t="str">
        <f aca="false">IF(A12675="","",IF(A12675=1,Calculadora!$D$5,G12674))</f>
        <v/>
      </c>
      <c r="E12675" s="27" t="str">
        <f aca="false">IF(A12675="","",IF($O$9=1,IF(MOD(C12675-1,$O$8)=0,Calculadora!$D$6*(1+Calculadora!$D$7)^(B12675-1),0),IF(MOD(C12675,$O$8)=0,Calculadora!$D$6*(1+Calculadora!$D$7)^(B12675-1),0)))</f>
        <v/>
      </c>
      <c r="F12675" s="27" t="str">
        <f aca="false">IF(A12675="","",(D12675+IF($O$9=1,E12675,0))*$O$7)</f>
        <v/>
      </c>
      <c r="G12675" s="27" t="str">
        <f aca="false">IF(A12675="","",D12675+E12675+F12675)</f>
        <v/>
      </c>
      <c r="H12675" s="27" t="str">
        <f aca="false">IF(A12675="","",Calculadora!$D$5+SUM($E$7:E12675))</f>
        <v/>
      </c>
      <c r="I12675" s="27" t="str">
        <f aca="false">IF(A12675="","",G12675-H12675)</f>
        <v/>
      </c>
      <c r="J12675" s="27" t="str">
        <f aca="false">IF(A12675="","",IF(C12675=$O$2,G12675,0))</f>
        <v/>
      </c>
    </row>
    <row r="12676" customFormat="false" ht="15" hidden="false" customHeight="false" outlineLevel="0" collapsed="false">
      <c r="A12676" s="25" t="str">
        <f aca="false">IF(ROW()-6&lt;=$O$3,ROW()-6,"")</f>
        <v/>
      </c>
      <c r="B12676" s="25" t="str">
        <f aca="false">IF(A12676="","",INT((A12676-1)/$O$2)+1)</f>
        <v/>
      </c>
      <c r="C12676" s="25" t="str">
        <f aca="false">IF(A12676="","",MOD(A12676-1,$O$2)+1)</f>
        <v/>
      </c>
      <c r="D12676" s="27" t="str">
        <f aca="false">IF(A12676="","",IF(A12676=1,Calculadora!$D$5,G12675))</f>
        <v/>
      </c>
      <c r="E12676" s="27" t="str">
        <f aca="false">IF(A12676="","",IF($O$9=1,IF(MOD(C12676-1,$O$8)=0,Calculadora!$D$6*(1+Calculadora!$D$7)^(B12676-1),0),IF(MOD(C12676,$O$8)=0,Calculadora!$D$6*(1+Calculadora!$D$7)^(B12676-1),0)))</f>
        <v/>
      </c>
      <c r="F12676" s="27" t="str">
        <f aca="false">IF(A12676="","",(D12676+IF($O$9=1,E12676,0))*$O$7)</f>
        <v/>
      </c>
      <c r="G12676" s="27" t="str">
        <f aca="false">IF(A12676="","",D12676+E12676+F12676)</f>
        <v/>
      </c>
      <c r="H12676" s="27" t="str">
        <f aca="false">IF(A12676="","",Calculadora!$D$5+SUM($E$7:E12676))</f>
        <v/>
      </c>
      <c r="I12676" s="27" t="str">
        <f aca="false">IF(A12676="","",G12676-H12676)</f>
        <v/>
      </c>
      <c r="J12676" s="27" t="str">
        <f aca="false">IF(A12676="","",IF(C12676=$O$2,G12676,0))</f>
        <v/>
      </c>
    </row>
    <row r="12677" customFormat="false" ht="15" hidden="false" customHeight="false" outlineLevel="0" collapsed="false">
      <c r="A12677" s="25" t="str">
        <f aca="false">IF(ROW()-6&lt;=$O$3,ROW()-6,"")</f>
        <v/>
      </c>
      <c r="B12677" s="25" t="str">
        <f aca="false">IF(A12677="","",INT((A12677-1)/$O$2)+1)</f>
        <v/>
      </c>
      <c r="C12677" s="25" t="str">
        <f aca="false">IF(A12677="","",MOD(A12677-1,$O$2)+1)</f>
        <v/>
      </c>
      <c r="D12677" s="27" t="str">
        <f aca="false">IF(A12677="","",IF(A12677=1,Calculadora!$D$5,G12676))</f>
        <v/>
      </c>
      <c r="E12677" s="27" t="str">
        <f aca="false">IF(A12677="","",IF($O$9=1,IF(MOD(C12677-1,$O$8)=0,Calculadora!$D$6*(1+Calculadora!$D$7)^(B12677-1),0),IF(MOD(C12677,$O$8)=0,Calculadora!$D$6*(1+Calculadora!$D$7)^(B12677-1),0)))</f>
        <v/>
      </c>
      <c r="F12677" s="27" t="str">
        <f aca="false">IF(A12677="","",(D12677+IF($O$9=1,E12677,0))*$O$7)</f>
        <v/>
      </c>
      <c r="G12677" s="27" t="str">
        <f aca="false">IF(A12677="","",D12677+E12677+F12677)</f>
        <v/>
      </c>
      <c r="H12677" s="27" t="str">
        <f aca="false">IF(A12677="","",Calculadora!$D$5+SUM($E$7:E12677))</f>
        <v/>
      </c>
      <c r="I12677" s="27" t="str">
        <f aca="false">IF(A12677="","",G12677-H12677)</f>
        <v/>
      </c>
      <c r="J12677" s="27" t="str">
        <f aca="false">IF(A12677="","",IF(C12677=$O$2,G12677,0))</f>
        <v/>
      </c>
    </row>
    <row r="12678" customFormat="false" ht="15" hidden="false" customHeight="false" outlineLevel="0" collapsed="false">
      <c r="A12678" s="25" t="str">
        <f aca="false">IF(ROW()-6&lt;=$O$3,ROW()-6,"")</f>
        <v/>
      </c>
      <c r="B12678" s="25" t="str">
        <f aca="false">IF(A12678="","",INT((A12678-1)/$O$2)+1)</f>
        <v/>
      </c>
      <c r="C12678" s="25" t="str">
        <f aca="false">IF(A12678="","",MOD(A12678-1,$O$2)+1)</f>
        <v/>
      </c>
      <c r="D12678" s="27" t="str">
        <f aca="false">IF(A12678="","",IF(A12678=1,Calculadora!$D$5,G12677))</f>
        <v/>
      </c>
      <c r="E12678" s="27" t="str">
        <f aca="false">IF(A12678="","",IF($O$9=1,IF(MOD(C12678-1,$O$8)=0,Calculadora!$D$6*(1+Calculadora!$D$7)^(B12678-1),0),IF(MOD(C12678,$O$8)=0,Calculadora!$D$6*(1+Calculadora!$D$7)^(B12678-1),0)))</f>
        <v/>
      </c>
      <c r="F12678" s="27" t="str">
        <f aca="false">IF(A12678="","",(D12678+IF($O$9=1,E12678,0))*$O$7)</f>
        <v/>
      </c>
      <c r="G12678" s="27" t="str">
        <f aca="false">IF(A12678="","",D12678+E12678+F12678)</f>
        <v/>
      </c>
      <c r="H12678" s="27" t="str">
        <f aca="false">IF(A12678="","",Calculadora!$D$5+SUM($E$7:E12678))</f>
        <v/>
      </c>
      <c r="I12678" s="27" t="str">
        <f aca="false">IF(A12678="","",G12678-H12678)</f>
        <v/>
      </c>
      <c r="J12678" s="27" t="str">
        <f aca="false">IF(A12678="","",IF(C12678=$O$2,G12678,0))</f>
        <v/>
      </c>
    </row>
    <row r="12679" customFormat="false" ht="15" hidden="false" customHeight="false" outlineLevel="0" collapsed="false">
      <c r="A12679" s="25" t="str">
        <f aca="false">IF(ROW()-6&lt;=$O$3,ROW()-6,"")</f>
        <v/>
      </c>
      <c r="B12679" s="25" t="str">
        <f aca="false">IF(A12679="","",INT((A12679-1)/$O$2)+1)</f>
        <v/>
      </c>
      <c r="C12679" s="25" t="str">
        <f aca="false">IF(A12679="","",MOD(A12679-1,$O$2)+1)</f>
        <v/>
      </c>
      <c r="D12679" s="27" t="str">
        <f aca="false">IF(A12679="","",IF(A12679=1,Calculadora!$D$5,G12678))</f>
        <v/>
      </c>
      <c r="E12679" s="27" t="str">
        <f aca="false">IF(A12679="","",IF($O$9=1,IF(MOD(C12679-1,$O$8)=0,Calculadora!$D$6*(1+Calculadora!$D$7)^(B12679-1),0),IF(MOD(C12679,$O$8)=0,Calculadora!$D$6*(1+Calculadora!$D$7)^(B12679-1),0)))</f>
        <v/>
      </c>
      <c r="F12679" s="27" t="str">
        <f aca="false">IF(A12679="","",(D12679+IF($O$9=1,E12679,0))*$O$7)</f>
        <v/>
      </c>
      <c r="G12679" s="27" t="str">
        <f aca="false">IF(A12679="","",D12679+E12679+F12679)</f>
        <v/>
      </c>
      <c r="H12679" s="27" t="str">
        <f aca="false">IF(A12679="","",Calculadora!$D$5+SUM($E$7:E12679))</f>
        <v/>
      </c>
      <c r="I12679" s="27" t="str">
        <f aca="false">IF(A12679="","",G12679-H12679)</f>
        <v/>
      </c>
      <c r="J12679" s="27" t="str">
        <f aca="false">IF(A12679="","",IF(C12679=$O$2,G12679,0))</f>
        <v/>
      </c>
    </row>
    <row r="12680" customFormat="false" ht="15" hidden="false" customHeight="false" outlineLevel="0" collapsed="false">
      <c r="A12680" s="25" t="str">
        <f aca="false">IF(ROW()-6&lt;=$O$3,ROW()-6,"")</f>
        <v/>
      </c>
      <c r="B12680" s="25" t="str">
        <f aca="false">IF(A12680="","",INT((A12680-1)/$O$2)+1)</f>
        <v/>
      </c>
      <c r="C12680" s="25" t="str">
        <f aca="false">IF(A12680="","",MOD(A12680-1,$O$2)+1)</f>
        <v/>
      </c>
      <c r="D12680" s="27" t="str">
        <f aca="false">IF(A12680="","",IF(A12680=1,Calculadora!$D$5,G12679))</f>
        <v/>
      </c>
      <c r="E12680" s="27" t="str">
        <f aca="false">IF(A12680="","",IF($O$9=1,IF(MOD(C12680-1,$O$8)=0,Calculadora!$D$6*(1+Calculadora!$D$7)^(B12680-1),0),IF(MOD(C12680,$O$8)=0,Calculadora!$D$6*(1+Calculadora!$D$7)^(B12680-1),0)))</f>
        <v/>
      </c>
      <c r="F12680" s="27" t="str">
        <f aca="false">IF(A12680="","",(D12680+IF($O$9=1,E12680,0))*$O$7)</f>
        <v/>
      </c>
      <c r="G12680" s="27" t="str">
        <f aca="false">IF(A12680="","",D12680+E12680+F12680)</f>
        <v/>
      </c>
      <c r="H12680" s="27" t="str">
        <f aca="false">IF(A12680="","",Calculadora!$D$5+SUM($E$7:E12680))</f>
        <v/>
      </c>
      <c r="I12680" s="27" t="str">
        <f aca="false">IF(A12680="","",G12680-H12680)</f>
        <v/>
      </c>
      <c r="J12680" s="27" t="str">
        <f aca="false">IF(A12680="","",IF(C12680=$O$2,G12680,0))</f>
        <v/>
      </c>
    </row>
    <row r="12681" customFormat="false" ht="15" hidden="false" customHeight="false" outlineLevel="0" collapsed="false">
      <c r="A12681" s="25" t="str">
        <f aca="false">IF(ROW()-6&lt;=$O$3,ROW()-6,"")</f>
        <v/>
      </c>
      <c r="B12681" s="25" t="str">
        <f aca="false">IF(A12681="","",INT((A12681-1)/$O$2)+1)</f>
        <v/>
      </c>
      <c r="C12681" s="25" t="str">
        <f aca="false">IF(A12681="","",MOD(A12681-1,$O$2)+1)</f>
        <v/>
      </c>
      <c r="D12681" s="27" t="str">
        <f aca="false">IF(A12681="","",IF(A12681=1,Calculadora!$D$5,G12680))</f>
        <v/>
      </c>
      <c r="E12681" s="27" t="str">
        <f aca="false">IF(A12681="","",IF($O$9=1,IF(MOD(C12681-1,$O$8)=0,Calculadora!$D$6*(1+Calculadora!$D$7)^(B12681-1),0),IF(MOD(C12681,$O$8)=0,Calculadora!$D$6*(1+Calculadora!$D$7)^(B12681-1),0)))</f>
        <v/>
      </c>
      <c r="F12681" s="27" t="str">
        <f aca="false">IF(A12681="","",(D12681+IF($O$9=1,E12681,0))*$O$7)</f>
        <v/>
      </c>
      <c r="G12681" s="27" t="str">
        <f aca="false">IF(A12681="","",D12681+E12681+F12681)</f>
        <v/>
      </c>
      <c r="H12681" s="27" t="str">
        <f aca="false">IF(A12681="","",Calculadora!$D$5+SUM($E$7:E12681))</f>
        <v/>
      </c>
      <c r="I12681" s="27" t="str">
        <f aca="false">IF(A12681="","",G12681-H12681)</f>
        <v/>
      </c>
      <c r="J12681" s="27" t="str">
        <f aca="false">IF(A12681="","",IF(C12681=$O$2,G12681,0))</f>
        <v/>
      </c>
    </row>
    <row r="12682" customFormat="false" ht="15" hidden="false" customHeight="false" outlineLevel="0" collapsed="false">
      <c r="A12682" s="25" t="str">
        <f aca="false">IF(ROW()-6&lt;=$O$3,ROW()-6,"")</f>
        <v/>
      </c>
      <c r="B12682" s="25" t="str">
        <f aca="false">IF(A12682="","",INT((A12682-1)/$O$2)+1)</f>
        <v/>
      </c>
      <c r="C12682" s="25" t="str">
        <f aca="false">IF(A12682="","",MOD(A12682-1,$O$2)+1)</f>
        <v/>
      </c>
      <c r="D12682" s="27" t="str">
        <f aca="false">IF(A12682="","",IF(A12682=1,Calculadora!$D$5,G12681))</f>
        <v/>
      </c>
      <c r="E12682" s="27" t="str">
        <f aca="false">IF(A12682="","",IF($O$9=1,IF(MOD(C12682-1,$O$8)=0,Calculadora!$D$6*(1+Calculadora!$D$7)^(B12682-1),0),IF(MOD(C12682,$O$8)=0,Calculadora!$D$6*(1+Calculadora!$D$7)^(B12682-1),0)))</f>
        <v/>
      </c>
      <c r="F12682" s="27" t="str">
        <f aca="false">IF(A12682="","",(D12682+IF($O$9=1,E12682,0))*$O$7)</f>
        <v/>
      </c>
      <c r="G12682" s="27" t="str">
        <f aca="false">IF(A12682="","",D12682+E12682+F12682)</f>
        <v/>
      </c>
      <c r="H12682" s="27" t="str">
        <f aca="false">IF(A12682="","",Calculadora!$D$5+SUM($E$7:E12682))</f>
        <v/>
      </c>
      <c r="I12682" s="27" t="str">
        <f aca="false">IF(A12682="","",G12682-H12682)</f>
        <v/>
      </c>
      <c r="J12682" s="27" t="str">
        <f aca="false">IF(A12682="","",IF(C12682=$O$2,G12682,0))</f>
        <v/>
      </c>
    </row>
    <row r="12683" customFormat="false" ht="15" hidden="false" customHeight="false" outlineLevel="0" collapsed="false">
      <c r="A12683" s="25" t="str">
        <f aca="false">IF(ROW()-6&lt;=$O$3,ROW()-6,"")</f>
        <v/>
      </c>
      <c r="B12683" s="25" t="str">
        <f aca="false">IF(A12683="","",INT((A12683-1)/$O$2)+1)</f>
        <v/>
      </c>
      <c r="C12683" s="25" t="str">
        <f aca="false">IF(A12683="","",MOD(A12683-1,$O$2)+1)</f>
        <v/>
      </c>
      <c r="D12683" s="27" t="str">
        <f aca="false">IF(A12683="","",IF(A12683=1,Calculadora!$D$5,G12682))</f>
        <v/>
      </c>
      <c r="E12683" s="27" t="str">
        <f aca="false">IF(A12683="","",IF($O$9=1,IF(MOD(C12683-1,$O$8)=0,Calculadora!$D$6*(1+Calculadora!$D$7)^(B12683-1),0),IF(MOD(C12683,$O$8)=0,Calculadora!$D$6*(1+Calculadora!$D$7)^(B12683-1),0)))</f>
        <v/>
      </c>
      <c r="F12683" s="27" t="str">
        <f aca="false">IF(A12683="","",(D12683+IF($O$9=1,E12683,0))*$O$7)</f>
        <v/>
      </c>
      <c r="G12683" s="27" t="str">
        <f aca="false">IF(A12683="","",D12683+E12683+F12683)</f>
        <v/>
      </c>
      <c r="H12683" s="27" t="str">
        <f aca="false">IF(A12683="","",Calculadora!$D$5+SUM($E$7:E12683))</f>
        <v/>
      </c>
      <c r="I12683" s="27" t="str">
        <f aca="false">IF(A12683="","",G12683-H12683)</f>
        <v/>
      </c>
      <c r="J12683" s="27" t="str">
        <f aca="false">IF(A12683="","",IF(C12683=$O$2,G12683,0))</f>
        <v/>
      </c>
    </row>
    <row r="12684" customFormat="false" ht="15" hidden="false" customHeight="false" outlineLevel="0" collapsed="false">
      <c r="A12684" s="25" t="str">
        <f aca="false">IF(ROW()-6&lt;=$O$3,ROW()-6,"")</f>
        <v/>
      </c>
      <c r="B12684" s="25" t="str">
        <f aca="false">IF(A12684="","",INT((A12684-1)/$O$2)+1)</f>
        <v/>
      </c>
      <c r="C12684" s="25" t="str">
        <f aca="false">IF(A12684="","",MOD(A12684-1,$O$2)+1)</f>
        <v/>
      </c>
      <c r="D12684" s="27" t="str">
        <f aca="false">IF(A12684="","",IF(A12684=1,Calculadora!$D$5,G12683))</f>
        <v/>
      </c>
      <c r="E12684" s="27" t="str">
        <f aca="false">IF(A12684="","",IF($O$9=1,IF(MOD(C12684-1,$O$8)=0,Calculadora!$D$6*(1+Calculadora!$D$7)^(B12684-1),0),IF(MOD(C12684,$O$8)=0,Calculadora!$D$6*(1+Calculadora!$D$7)^(B12684-1),0)))</f>
        <v/>
      </c>
      <c r="F12684" s="27" t="str">
        <f aca="false">IF(A12684="","",(D12684+IF($O$9=1,E12684,0))*$O$7)</f>
        <v/>
      </c>
      <c r="G12684" s="27" t="str">
        <f aca="false">IF(A12684="","",D12684+E12684+F12684)</f>
        <v/>
      </c>
      <c r="H12684" s="27" t="str">
        <f aca="false">IF(A12684="","",Calculadora!$D$5+SUM($E$7:E12684))</f>
        <v/>
      </c>
      <c r="I12684" s="27" t="str">
        <f aca="false">IF(A12684="","",G12684-H12684)</f>
        <v/>
      </c>
      <c r="J12684" s="27" t="str">
        <f aca="false">IF(A12684="","",IF(C12684=$O$2,G12684,0))</f>
        <v/>
      </c>
    </row>
    <row r="12685" customFormat="false" ht="15" hidden="false" customHeight="false" outlineLevel="0" collapsed="false">
      <c r="A12685" s="25" t="str">
        <f aca="false">IF(ROW()-6&lt;=$O$3,ROW()-6,"")</f>
        <v/>
      </c>
      <c r="B12685" s="25" t="str">
        <f aca="false">IF(A12685="","",INT((A12685-1)/$O$2)+1)</f>
        <v/>
      </c>
      <c r="C12685" s="25" t="str">
        <f aca="false">IF(A12685="","",MOD(A12685-1,$O$2)+1)</f>
        <v/>
      </c>
      <c r="D12685" s="27" t="str">
        <f aca="false">IF(A12685="","",IF(A12685=1,Calculadora!$D$5,G12684))</f>
        <v/>
      </c>
      <c r="E12685" s="27" t="str">
        <f aca="false">IF(A12685="","",IF($O$9=1,IF(MOD(C12685-1,$O$8)=0,Calculadora!$D$6*(1+Calculadora!$D$7)^(B12685-1),0),IF(MOD(C12685,$O$8)=0,Calculadora!$D$6*(1+Calculadora!$D$7)^(B12685-1),0)))</f>
        <v/>
      </c>
      <c r="F12685" s="27" t="str">
        <f aca="false">IF(A12685="","",(D12685+IF($O$9=1,E12685,0))*$O$7)</f>
        <v/>
      </c>
      <c r="G12685" s="27" t="str">
        <f aca="false">IF(A12685="","",D12685+E12685+F12685)</f>
        <v/>
      </c>
      <c r="H12685" s="27" t="str">
        <f aca="false">IF(A12685="","",Calculadora!$D$5+SUM($E$7:E12685))</f>
        <v/>
      </c>
      <c r="I12685" s="27" t="str">
        <f aca="false">IF(A12685="","",G12685-H12685)</f>
        <v/>
      </c>
      <c r="J12685" s="27" t="str">
        <f aca="false">IF(A12685="","",IF(C12685=$O$2,G12685,0))</f>
        <v/>
      </c>
    </row>
    <row r="12686" customFormat="false" ht="15" hidden="false" customHeight="false" outlineLevel="0" collapsed="false">
      <c r="A12686" s="25" t="str">
        <f aca="false">IF(ROW()-6&lt;=$O$3,ROW()-6,"")</f>
        <v/>
      </c>
      <c r="B12686" s="25" t="str">
        <f aca="false">IF(A12686="","",INT((A12686-1)/$O$2)+1)</f>
        <v/>
      </c>
      <c r="C12686" s="25" t="str">
        <f aca="false">IF(A12686="","",MOD(A12686-1,$O$2)+1)</f>
        <v/>
      </c>
      <c r="D12686" s="27" t="str">
        <f aca="false">IF(A12686="","",IF(A12686=1,Calculadora!$D$5,G12685))</f>
        <v/>
      </c>
      <c r="E12686" s="27" t="str">
        <f aca="false">IF(A12686="","",IF($O$9=1,IF(MOD(C12686-1,$O$8)=0,Calculadora!$D$6*(1+Calculadora!$D$7)^(B12686-1),0),IF(MOD(C12686,$O$8)=0,Calculadora!$D$6*(1+Calculadora!$D$7)^(B12686-1),0)))</f>
        <v/>
      </c>
      <c r="F12686" s="27" t="str">
        <f aca="false">IF(A12686="","",(D12686+IF($O$9=1,E12686,0))*$O$7)</f>
        <v/>
      </c>
      <c r="G12686" s="27" t="str">
        <f aca="false">IF(A12686="","",D12686+E12686+F12686)</f>
        <v/>
      </c>
      <c r="H12686" s="27" t="str">
        <f aca="false">IF(A12686="","",Calculadora!$D$5+SUM($E$7:E12686))</f>
        <v/>
      </c>
      <c r="I12686" s="27" t="str">
        <f aca="false">IF(A12686="","",G12686-H12686)</f>
        <v/>
      </c>
      <c r="J12686" s="27" t="str">
        <f aca="false">IF(A12686="","",IF(C12686=$O$2,G12686,0))</f>
        <v/>
      </c>
    </row>
    <row r="12687" customFormat="false" ht="15" hidden="false" customHeight="false" outlineLevel="0" collapsed="false">
      <c r="A12687" s="25" t="str">
        <f aca="false">IF(ROW()-6&lt;=$O$3,ROW()-6,"")</f>
        <v/>
      </c>
      <c r="B12687" s="25" t="str">
        <f aca="false">IF(A12687="","",INT((A12687-1)/$O$2)+1)</f>
        <v/>
      </c>
      <c r="C12687" s="25" t="str">
        <f aca="false">IF(A12687="","",MOD(A12687-1,$O$2)+1)</f>
        <v/>
      </c>
      <c r="D12687" s="27" t="str">
        <f aca="false">IF(A12687="","",IF(A12687=1,Calculadora!$D$5,G12686))</f>
        <v/>
      </c>
      <c r="E12687" s="27" t="str">
        <f aca="false">IF(A12687="","",IF($O$9=1,IF(MOD(C12687-1,$O$8)=0,Calculadora!$D$6*(1+Calculadora!$D$7)^(B12687-1),0),IF(MOD(C12687,$O$8)=0,Calculadora!$D$6*(1+Calculadora!$D$7)^(B12687-1),0)))</f>
        <v/>
      </c>
      <c r="F12687" s="27" t="str">
        <f aca="false">IF(A12687="","",(D12687+IF($O$9=1,E12687,0))*$O$7)</f>
        <v/>
      </c>
      <c r="G12687" s="27" t="str">
        <f aca="false">IF(A12687="","",D12687+E12687+F12687)</f>
        <v/>
      </c>
      <c r="H12687" s="27" t="str">
        <f aca="false">IF(A12687="","",Calculadora!$D$5+SUM($E$7:E12687))</f>
        <v/>
      </c>
      <c r="I12687" s="27" t="str">
        <f aca="false">IF(A12687="","",G12687-H12687)</f>
        <v/>
      </c>
      <c r="J12687" s="27" t="str">
        <f aca="false">IF(A12687="","",IF(C12687=$O$2,G12687,0))</f>
        <v/>
      </c>
    </row>
    <row r="12688" customFormat="false" ht="15" hidden="false" customHeight="false" outlineLevel="0" collapsed="false">
      <c r="A12688" s="25" t="str">
        <f aca="false">IF(ROW()-6&lt;=$O$3,ROW()-6,"")</f>
        <v/>
      </c>
      <c r="B12688" s="25" t="str">
        <f aca="false">IF(A12688="","",INT((A12688-1)/$O$2)+1)</f>
        <v/>
      </c>
      <c r="C12688" s="25" t="str">
        <f aca="false">IF(A12688="","",MOD(A12688-1,$O$2)+1)</f>
        <v/>
      </c>
      <c r="D12688" s="27" t="str">
        <f aca="false">IF(A12688="","",IF(A12688=1,Calculadora!$D$5,G12687))</f>
        <v/>
      </c>
      <c r="E12688" s="27" t="str">
        <f aca="false">IF(A12688="","",IF($O$9=1,IF(MOD(C12688-1,$O$8)=0,Calculadora!$D$6*(1+Calculadora!$D$7)^(B12688-1),0),IF(MOD(C12688,$O$8)=0,Calculadora!$D$6*(1+Calculadora!$D$7)^(B12688-1),0)))</f>
        <v/>
      </c>
      <c r="F12688" s="27" t="str">
        <f aca="false">IF(A12688="","",(D12688+IF($O$9=1,E12688,0))*$O$7)</f>
        <v/>
      </c>
      <c r="G12688" s="27" t="str">
        <f aca="false">IF(A12688="","",D12688+E12688+F12688)</f>
        <v/>
      </c>
      <c r="H12688" s="27" t="str">
        <f aca="false">IF(A12688="","",Calculadora!$D$5+SUM($E$7:E12688))</f>
        <v/>
      </c>
      <c r="I12688" s="27" t="str">
        <f aca="false">IF(A12688="","",G12688-H12688)</f>
        <v/>
      </c>
      <c r="J12688" s="27" t="str">
        <f aca="false">IF(A12688="","",IF(C12688=$O$2,G12688,0))</f>
        <v/>
      </c>
    </row>
    <row r="12689" customFormat="false" ht="15" hidden="false" customHeight="false" outlineLevel="0" collapsed="false">
      <c r="A12689" s="25" t="str">
        <f aca="false">IF(ROW()-6&lt;=$O$3,ROW()-6,"")</f>
        <v/>
      </c>
      <c r="B12689" s="25" t="str">
        <f aca="false">IF(A12689="","",INT((A12689-1)/$O$2)+1)</f>
        <v/>
      </c>
      <c r="C12689" s="25" t="str">
        <f aca="false">IF(A12689="","",MOD(A12689-1,$O$2)+1)</f>
        <v/>
      </c>
      <c r="D12689" s="27" t="str">
        <f aca="false">IF(A12689="","",IF(A12689=1,Calculadora!$D$5,G12688))</f>
        <v/>
      </c>
      <c r="E12689" s="27" t="str">
        <f aca="false">IF(A12689="","",IF($O$9=1,IF(MOD(C12689-1,$O$8)=0,Calculadora!$D$6*(1+Calculadora!$D$7)^(B12689-1),0),IF(MOD(C12689,$O$8)=0,Calculadora!$D$6*(1+Calculadora!$D$7)^(B12689-1),0)))</f>
        <v/>
      </c>
      <c r="F12689" s="27" t="str">
        <f aca="false">IF(A12689="","",(D12689+IF($O$9=1,E12689,0))*$O$7)</f>
        <v/>
      </c>
      <c r="G12689" s="27" t="str">
        <f aca="false">IF(A12689="","",D12689+E12689+F12689)</f>
        <v/>
      </c>
      <c r="H12689" s="27" t="str">
        <f aca="false">IF(A12689="","",Calculadora!$D$5+SUM($E$7:E12689))</f>
        <v/>
      </c>
      <c r="I12689" s="27" t="str">
        <f aca="false">IF(A12689="","",G12689-H12689)</f>
        <v/>
      </c>
      <c r="J12689" s="27" t="str">
        <f aca="false">IF(A12689="","",IF(C12689=$O$2,G12689,0))</f>
        <v/>
      </c>
    </row>
    <row r="12690" customFormat="false" ht="15" hidden="false" customHeight="false" outlineLevel="0" collapsed="false">
      <c r="A12690" s="25" t="str">
        <f aca="false">IF(ROW()-6&lt;=$O$3,ROW()-6,"")</f>
        <v/>
      </c>
      <c r="B12690" s="25" t="str">
        <f aca="false">IF(A12690="","",INT((A12690-1)/$O$2)+1)</f>
        <v/>
      </c>
      <c r="C12690" s="25" t="str">
        <f aca="false">IF(A12690="","",MOD(A12690-1,$O$2)+1)</f>
        <v/>
      </c>
      <c r="D12690" s="27" t="str">
        <f aca="false">IF(A12690="","",IF(A12690=1,Calculadora!$D$5,G12689))</f>
        <v/>
      </c>
      <c r="E12690" s="27" t="str">
        <f aca="false">IF(A12690="","",IF($O$9=1,IF(MOD(C12690-1,$O$8)=0,Calculadora!$D$6*(1+Calculadora!$D$7)^(B12690-1),0),IF(MOD(C12690,$O$8)=0,Calculadora!$D$6*(1+Calculadora!$D$7)^(B12690-1),0)))</f>
        <v/>
      </c>
      <c r="F12690" s="27" t="str">
        <f aca="false">IF(A12690="","",(D12690+IF($O$9=1,E12690,0))*$O$7)</f>
        <v/>
      </c>
      <c r="G12690" s="27" t="str">
        <f aca="false">IF(A12690="","",D12690+E12690+F12690)</f>
        <v/>
      </c>
      <c r="H12690" s="27" t="str">
        <f aca="false">IF(A12690="","",Calculadora!$D$5+SUM($E$7:E12690))</f>
        <v/>
      </c>
      <c r="I12690" s="27" t="str">
        <f aca="false">IF(A12690="","",G12690-H12690)</f>
        <v/>
      </c>
      <c r="J12690" s="27" t="str">
        <f aca="false">IF(A12690="","",IF(C12690=$O$2,G12690,0))</f>
        <v/>
      </c>
    </row>
    <row r="12691" customFormat="false" ht="15" hidden="false" customHeight="false" outlineLevel="0" collapsed="false">
      <c r="A12691" s="25" t="str">
        <f aca="false">IF(ROW()-6&lt;=$O$3,ROW()-6,"")</f>
        <v/>
      </c>
      <c r="B12691" s="25" t="str">
        <f aca="false">IF(A12691="","",INT((A12691-1)/$O$2)+1)</f>
        <v/>
      </c>
      <c r="C12691" s="25" t="str">
        <f aca="false">IF(A12691="","",MOD(A12691-1,$O$2)+1)</f>
        <v/>
      </c>
      <c r="D12691" s="27" t="str">
        <f aca="false">IF(A12691="","",IF(A12691=1,Calculadora!$D$5,G12690))</f>
        <v/>
      </c>
      <c r="E12691" s="27" t="str">
        <f aca="false">IF(A12691="","",IF($O$9=1,IF(MOD(C12691-1,$O$8)=0,Calculadora!$D$6*(1+Calculadora!$D$7)^(B12691-1),0),IF(MOD(C12691,$O$8)=0,Calculadora!$D$6*(1+Calculadora!$D$7)^(B12691-1),0)))</f>
        <v/>
      </c>
      <c r="F12691" s="27" t="str">
        <f aca="false">IF(A12691="","",(D12691+IF($O$9=1,E12691,0))*$O$7)</f>
        <v/>
      </c>
      <c r="G12691" s="27" t="str">
        <f aca="false">IF(A12691="","",D12691+E12691+F12691)</f>
        <v/>
      </c>
      <c r="H12691" s="27" t="str">
        <f aca="false">IF(A12691="","",Calculadora!$D$5+SUM($E$7:E12691))</f>
        <v/>
      </c>
      <c r="I12691" s="27" t="str">
        <f aca="false">IF(A12691="","",G12691-H12691)</f>
        <v/>
      </c>
      <c r="J12691" s="27" t="str">
        <f aca="false">IF(A12691="","",IF(C12691=$O$2,G12691,0))</f>
        <v/>
      </c>
    </row>
    <row r="12692" customFormat="false" ht="15" hidden="false" customHeight="false" outlineLevel="0" collapsed="false">
      <c r="A12692" s="25" t="str">
        <f aca="false">IF(ROW()-6&lt;=$O$3,ROW()-6,"")</f>
        <v/>
      </c>
      <c r="B12692" s="25" t="str">
        <f aca="false">IF(A12692="","",INT((A12692-1)/$O$2)+1)</f>
        <v/>
      </c>
      <c r="C12692" s="25" t="str">
        <f aca="false">IF(A12692="","",MOD(A12692-1,$O$2)+1)</f>
        <v/>
      </c>
      <c r="D12692" s="27" t="str">
        <f aca="false">IF(A12692="","",IF(A12692=1,Calculadora!$D$5,G12691))</f>
        <v/>
      </c>
      <c r="E12692" s="27" t="str">
        <f aca="false">IF(A12692="","",IF($O$9=1,IF(MOD(C12692-1,$O$8)=0,Calculadora!$D$6*(1+Calculadora!$D$7)^(B12692-1),0),IF(MOD(C12692,$O$8)=0,Calculadora!$D$6*(1+Calculadora!$D$7)^(B12692-1),0)))</f>
        <v/>
      </c>
      <c r="F12692" s="27" t="str">
        <f aca="false">IF(A12692="","",(D12692+IF($O$9=1,E12692,0))*$O$7)</f>
        <v/>
      </c>
      <c r="G12692" s="27" t="str">
        <f aca="false">IF(A12692="","",D12692+E12692+F12692)</f>
        <v/>
      </c>
      <c r="H12692" s="27" t="str">
        <f aca="false">IF(A12692="","",Calculadora!$D$5+SUM($E$7:E12692))</f>
        <v/>
      </c>
      <c r="I12692" s="27" t="str">
        <f aca="false">IF(A12692="","",G12692-H12692)</f>
        <v/>
      </c>
      <c r="J12692" s="27" t="str">
        <f aca="false">IF(A12692="","",IF(C12692=$O$2,G12692,0))</f>
        <v/>
      </c>
    </row>
    <row r="12693" customFormat="false" ht="15" hidden="false" customHeight="false" outlineLevel="0" collapsed="false">
      <c r="A12693" s="25" t="str">
        <f aca="false">IF(ROW()-6&lt;=$O$3,ROW()-6,"")</f>
        <v/>
      </c>
      <c r="B12693" s="25" t="str">
        <f aca="false">IF(A12693="","",INT((A12693-1)/$O$2)+1)</f>
        <v/>
      </c>
      <c r="C12693" s="25" t="str">
        <f aca="false">IF(A12693="","",MOD(A12693-1,$O$2)+1)</f>
        <v/>
      </c>
      <c r="D12693" s="27" t="str">
        <f aca="false">IF(A12693="","",IF(A12693=1,Calculadora!$D$5,G12692))</f>
        <v/>
      </c>
      <c r="E12693" s="27" t="str">
        <f aca="false">IF(A12693="","",IF($O$9=1,IF(MOD(C12693-1,$O$8)=0,Calculadora!$D$6*(1+Calculadora!$D$7)^(B12693-1),0),IF(MOD(C12693,$O$8)=0,Calculadora!$D$6*(1+Calculadora!$D$7)^(B12693-1),0)))</f>
        <v/>
      </c>
      <c r="F12693" s="27" t="str">
        <f aca="false">IF(A12693="","",(D12693+IF($O$9=1,E12693,0))*$O$7)</f>
        <v/>
      </c>
      <c r="G12693" s="27" t="str">
        <f aca="false">IF(A12693="","",D12693+E12693+F12693)</f>
        <v/>
      </c>
      <c r="H12693" s="27" t="str">
        <f aca="false">IF(A12693="","",Calculadora!$D$5+SUM($E$7:E12693))</f>
        <v/>
      </c>
      <c r="I12693" s="27" t="str">
        <f aca="false">IF(A12693="","",G12693-H12693)</f>
        <v/>
      </c>
      <c r="J12693" s="27" t="str">
        <f aca="false">IF(A12693="","",IF(C12693=$O$2,G12693,0))</f>
        <v/>
      </c>
    </row>
    <row r="12694" customFormat="false" ht="15" hidden="false" customHeight="false" outlineLevel="0" collapsed="false">
      <c r="A12694" s="25" t="str">
        <f aca="false">IF(ROW()-6&lt;=$O$3,ROW()-6,"")</f>
        <v/>
      </c>
      <c r="B12694" s="25" t="str">
        <f aca="false">IF(A12694="","",INT((A12694-1)/$O$2)+1)</f>
        <v/>
      </c>
      <c r="C12694" s="25" t="str">
        <f aca="false">IF(A12694="","",MOD(A12694-1,$O$2)+1)</f>
        <v/>
      </c>
      <c r="D12694" s="27" t="str">
        <f aca="false">IF(A12694="","",IF(A12694=1,Calculadora!$D$5,G12693))</f>
        <v/>
      </c>
      <c r="E12694" s="27" t="str">
        <f aca="false">IF(A12694="","",IF($O$9=1,IF(MOD(C12694-1,$O$8)=0,Calculadora!$D$6*(1+Calculadora!$D$7)^(B12694-1),0),IF(MOD(C12694,$O$8)=0,Calculadora!$D$6*(1+Calculadora!$D$7)^(B12694-1),0)))</f>
        <v/>
      </c>
      <c r="F12694" s="27" t="str">
        <f aca="false">IF(A12694="","",(D12694+IF($O$9=1,E12694,0))*$O$7)</f>
        <v/>
      </c>
      <c r="G12694" s="27" t="str">
        <f aca="false">IF(A12694="","",D12694+E12694+F12694)</f>
        <v/>
      </c>
      <c r="H12694" s="27" t="str">
        <f aca="false">IF(A12694="","",Calculadora!$D$5+SUM($E$7:E12694))</f>
        <v/>
      </c>
      <c r="I12694" s="27" t="str">
        <f aca="false">IF(A12694="","",G12694-H12694)</f>
        <v/>
      </c>
      <c r="J12694" s="27" t="str">
        <f aca="false">IF(A12694="","",IF(C12694=$O$2,G12694,0))</f>
        <v/>
      </c>
    </row>
    <row r="12695" customFormat="false" ht="15" hidden="false" customHeight="false" outlineLevel="0" collapsed="false">
      <c r="A12695" s="25" t="str">
        <f aca="false">IF(ROW()-6&lt;=$O$3,ROW()-6,"")</f>
        <v/>
      </c>
      <c r="B12695" s="25" t="str">
        <f aca="false">IF(A12695="","",INT((A12695-1)/$O$2)+1)</f>
        <v/>
      </c>
      <c r="C12695" s="25" t="str">
        <f aca="false">IF(A12695="","",MOD(A12695-1,$O$2)+1)</f>
        <v/>
      </c>
      <c r="D12695" s="27" t="str">
        <f aca="false">IF(A12695="","",IF(A12695=1,Calculadora!$D$5,G12694))</f>
        <v/>
      </c>
      <c r="E12695" s="27" t="str">
        <f aca="false">IF(A12695="","",IF($O$9=1,IF(MOD(C12695-1,$O$8)=0,Calculadora!$D$6*(1+Calculadora!$D$7)^(B12695-1),0),IF(MOD(C12695,$O$8)=0,Calculadora!$D$6*(1+Calculadora!$D$7)^(B12695-1),0)))</f>
        <v/>
      </c>
      <c r="F12695" s="27" t="str">
        <f aca="false">IF(A12695="","",(D12695+IF($O$9=1,E12695,0))*$O$7)</f>
        <v/>
      </c>
      <c r="G12695" s="27" t="str">
        <f aca="false">IF(A12695="","",D12695+E12695+F12695)</f>
        <v/>
      </c>
      <c r="H12695" s="27" t="str">
        <f aca="false">IF(A12695="","",Calculadora!$D$5+SUM($E$7:E12695))</f>
        <v/>
      </c>
      <c r="I12695" s="27" t="str">
        <f aca="false">IF(A12695="","",G12695-H12695)</f>
        <v/>
      </c>
      <c r="J12695" s="27" t="str">
        <f aca="false">IF(A12695="","",IF(C12695=$O$2,G12695,0))</f>
        <v/>
      </c>
    </row>
    <row r="12696" customFormat="false" ht="15" hidden="false" customHeight="false" outlineLevel="0" collapsed="false">
      <c r="A12696" s="25" t="str">
        <f aca="false">IF(ROW()-6&lt;=$O$3,ROW()-6,"")</f>
        <v/>
      </c>
      <c r="B12696" s="25" t="str">
        <f aca="false">IF(A12696="","",INT((A12696-1)/$O$2)+1)</f>
        <v/>
      </c>
      <c r="C12696" s="25" t="str">
        <f aca="false">IF(A12696="","",MOD(A12696-1,$O$2)+1)</f>
        <v/>
      </c>
      <c r="D12696" s="27" t="str">
        <f aca="false">IF(A12696="","",IF(A12696=1,Calculadora!$D$5,G12695))</f>
        <v/>
      </c>
      <c r="E12696" s="27" t="str">
        <f aca="false">IF(A12696="","",IF($O$9=1,IF(MOD(C12696-1,$O$8)=0,Calculadora!$D$6*(1+Calculadora!$D$7)^(B12696-1),0),IF(MOD(C12696,$O$8)=0,Calculadora!$D$6*(1+Calculadora!$D$7)^(B12696-1),0)))</f>
        <v/>
      </c>
      <c r="F12696" s="27" t="str">
        <f aca="false">IF(A12696="","",(D12696+IF($O$9=1,E12696,0))*$O$7)</f>
        <v/>
      </c>
      <c r="G12696" s="27" t="str">
        <f aca="false">IF(A12696="","",D12696+E12696+F12696)</f>
        <v/>
      </c>
      <c r="H12696" s="27" t="str">
        <f aca="false">IF(A12696="","",Calculadora!$D$5+SUM($E$7:E12696))</f>
        <v/>
      </c>
      <c r="I12696" s="27" t="str">
        <f aca="false">IF(A12696="","",G12696-H12696)</f>
        <v/>
      </c>
      <c r="J12696" s="27" t="str">
        <f aca="false">IF(A12696="","",IF(C12696=$O$2,G12696,0))</f>
        <v/>
      </c>
    </row>
    <row r="12697" customFormat="false" ht="15" hidden="false" customHeight="false" outlineLevel="0" collapsed="false">
      <c r="A12697" s="25" t="str">
        <f aca="false">IF(ROW()-6&lt;=$O$3,ROW()-6,"")</f>
        <v/>
      </c>
      <c r="B12697" s="25" t="str">
        <f aca="false">IF(A12697="","",INT((A12697-1)/$O$2)+1)</f>
        <v/>
      </c>
      <c r="C12697" s="25" t="str">
        <f aca="false">IF(A12697="","",MOD(A12697-1,$O$2)+1)</f>
        <v/>
      </c>
      <c r="D12697" s="27" t="str">
        <f aca="false">IF(A12697="","",IF(A12697=1,Calculadora!$D$5,G12696))</f>
        <v/>
      </c>
      <c r="E12697" s="27" t="str">
        <f aca="false">IF(A12697="","",IF($O$9=1,IF(MOD(C12697-1,$O$8)=0,Calculadora!$D$6*(1+Calculadora!$D$7)^(B12697-1),0),IF(MOD(C12697,$O$8)=0,Calculadora!$D$6*(1+Calculadora!$D$7)^(B12697-1),0)))</f>
        <v/>
      </c>
      <c r="F12697" s="27" t="str">
        <f aca="false">IF(A12697="","",(D12697+IF($O$9=1,E12697,0))*$O$7)</f>
        <v/>
      </c>
      <c r="G12697" s="27" t="str">
        <f aca="false">IF(A12697="","",D12697+E12697+F12697)</f>
        <v/>
      </c>
      <c r="H12697" s="27" t="str">
        <f aca="false">IF(A12697="","",Calculadora!$D$5+SUM($E$7:E12697))</f>
        <v/>
      </c>
      <c r="I12697" s="27" t="str">
        <f aca="false">IF(A12697="","",G12697-H12697)</f>
        <v/>
      </c>
      <c r="J12697" s="27" t="str">
        <f aca="false">IF(A12697="","",IF(C12697=$O$2,G12697,0))</f>
        <v/>
      </c>
    </row>
    <row r="12698" customFormat="false" ht="15" hidden="false" customHeight="false" outlineLevel="0" collapsed="false">
      <c r="A12698" s="25" t="str">
        <f aca="false">IF(ROW()-6&lt;=$O$3,ROW()-6,"")</f>
        <v/>
      </c>
      <c r="B12698" s="25" t="str">
        <f aca="false">IF(A12698="","",INT((A12698-1)/$O$2)+1)</f>
        <v/>
      </c>
      <c r="C12698" s="25" t="str">
        <f aca="false">IF(A12698="","",MOD(A12698-1,$O$2)+1)</f>
        <v/>
      </c>
      <c r="D12698" s="27" t="str">
        <f aca="false">IF(A12698="","",IF(A12698=1,Calculadora!$D$5,G12697))</f>
        <v/>
      </c>
      <c r="E12698" s="27" t="str">
        <f aca="false">IF(A12698="","",IF($O$9=1,IF(MOD(C12698-1,$O$8)=0,Calculadora!$D$6*(1+Calculadora!$D$7)^(B12698-1),0),IF(MOD(C12698,$O$8)=0,Calculadora!$D$6*(1+Calculadora!$D$7)^(B12698-1),0)))</f>
        <v/>
      </c>
      <c r="F12698" s="27" t="str">
        <f aca="false">IF(A12698="","",(D12698+IF($O$9=1,E12698,0))*$O$7)</f>
        <v/>
      </c>
      <c r="G12698" s="27" t="str">
        <f aca="false">IF(A12698="","",D12698+E12698+F12698)</f>
        <v/>
      </c>
      <c r="H12698" s="27" t="str">
        <f aca="false">IF(A12698="","",Calculadora!$D$5+SUM($E$7:E12698))</f>
        <v/>
      </c>
      <c r="I12698" s="27" t="str">
        <f aca="false">IF(A12698="","",G12698-H12698)</f>
        <v/>
      </c>
      <c r="J12698" s="27" t="str">
        <f aca="false">IF(A12698="","",IF(C12698=$O$2,G12698,0))</f>
        <v/>
      </c>
    </row>
    <row r="12699" customFormat="false" ht="15" hidden="false" customHeight="false" outlineLevel="0" collapsed="false">
      <c r="A12699" s="25" t="str">
        <f aca="false">IF(ROW()-6&lt;=$O$3,ROW()-6,"")</f>
        <v/>
      </c>
      <c r="B12699" s="25" t="str">
        <f aca="false">IF(A12699="","",INT((A12699-1)/$O$2)+1)</f>
        <v/>
      </c>
      <c r="C12699" s="25" t="str">
        <f aca="false">IF(A12699="","",MOD(A12699-1,$O$2)+1)</f>
        <v/>
      </c>
      <c r="D12699" s="27" t="str">
        <f aca="false">IF(A12699="","",IF(A12699=1,Calculadora!$D$5,G12698))</f>
        <v/>
      </c>
      <c r="E12699" s="27" t="str">
        <f aca="false">IF(A12699="","",IF($O$9=1,IF(MOD(C12699-1,$O$8)=0,Calculadora!$D$6*(1+Calculadora!$D$7)^(B12699-1),0),IF(MOD(C12699,$O$8)=0,Calculadora!$D$6*(1+Calculadora!$D$7)^(B12699-1),0)))</f>
        <v/>
      </c>
      <c r="F12699" s="27" t="str">
        <f aca="false">IF(A12699="","",(D12699+IF($O$9=1,E12699,0))*$O$7)</f>
        <v/>
      </c>
      <c r="G12699" s="27" t="str">
        <f aca="false">IF(A12699="","",D12699+E12699+F12699)</f>
        <v/>
      </c>
      <c r="H12699" s="27" t="str">
        <f aca="false">IF(A12699="","",Calculadora!$D$5+SUM($E$7:E12699))</f>
        <v/>
      </c>
      <c r="I12699" s="27" t="str">
        <f aca="false">IF(A12699="","",G12699-H12699)</f>
        <v/>
      </c>
      <c r="J12699" s="27" t="str">
        <f aca="false">IF(A12699="","",IF(C12699=$O$2,G12699,0))</f>
        <v/>
      </c>
    </row>
    <row r="12700" customFormat="false" ht="15" hidden="false" customHeight="false" outlineLevel="0" collapsed="false">
      <c r="A12700" s="25" t="str">
        <f aca="false">IF(ROW()-6&lt;=$O$3,ROW()-6,"")</f>
        <v/>
      </c>
      <c r="B12700" s="25" t="str">
        <f aca="false">IF(A12700="","",INT((A12700-1)/$O$2)+1)</f>
        <v/>
      </c>
      <c r="C12700" s="25" t="str">
        <f aca="false">IF(A12700="","",MOD(A12700-1,$O$2)+1)</f>
        <v/>
      </c>
      <c r="D12700" s="27" t="str">
        <f aca="false">IF(A12700="","",IF(A12700=1,Calculadora!$D$5,G12699))</f>
        <v/>
      </c>
      <c r="E12700" s="27" t="str">
        <f aca="false">IF(A12700="","",IF($O$9=1,IF(MOD(C12700-1,$O$8)=0,Calculadora!$D$6*(1+Calculadora!$D$7)^(B12700-1),0),IF(MOD(C12700,$O$8)=0,Calculadora!$D$6*(1+Calculadora!$D$7)^(B12700-1),0)))</f>
        <v/>
      </c>
      <c r="F12700" s="27" t="str">
        <f aca="false">IF(A12700="","",(D12700+IF($O$9=1,E12700,0))*$O$7)</f>
        <v/>
      </c>
      <c r="G12700" s="27" t="str">
        <f aca="false">IF(A12700="","",D12700+E12700+F12700)</f>
        <v/>
      </c>
      <c r="H12700" s="27" t="str">
        <f aca="false">IF(A12700="","",Calculadora!$D$5+SUM($E$7:E12700))</f>
        <v/>
      </c>
      <c r="I12700" s="27" t="str">
        <f aca="false">IF(A12700="","",G12700-H12700)</f>
        <v/>
      </c>
      <c r="J12700" s="27" t="str">
        <f aca="false">IF(A12700="","",IF(C12700=$O$2,G12700,0))</f>
        <v/>
      </c>
    </row>
    <row r="12701" customFormat="false" ht="15" hidden="false" customHeight="false" outlineLevel="0" collapsed="false">
      <c r="A12701" s="25" t="str">
        <f aca="false">IF(ROW()-6&lt;=$O$3,ROW()-6,"")</f>
        <v/>
      </c>
      <c r="B12701" s="25" t="str">
        <f aca="false">IF(A12701="","",INT((A12701-1)/$O$2)+1)</f>
        <v/>
      </c>
      <c r="C12701" s="25" t="str">
        <f aca="false">IF(A12701="","",MOD(A12701-1,$O$2)+1)</f>
        <v/>
      </c>
      <c r="D12701" s="27" t="str">
        <f aca="false">IF(A12701="","",IF(A12701=1,Calculadora!$D$5,G12700))</f>
        <v/>
      </c>
      <c r="E12701" s="27" t="str">
        <f aca="false">IF(A12701="","",IF($O$9=1,IF(MOD(C12701-1,$O$8)=0,Calculadora!$D$6*(1+Calculadora!$D$7)^(B12701-1),0),IF(MOD(C12701,$O$8)=0,Calculadora!$D$6*(1+Calculadora!$D$7)^(B12701-1),0)))</f>
        <v/>
      </c>
      <c r="F12701" s="27" t="str">
        <f aca="false">IF(A12701="","",(D12701+IF($O$9=1,E12701,0))*$O$7)</f>
        <v/>
      </c>
      <c r="G12701" s="27" t="str">
        <f aca="false">IF(A12701="","",D12701+E12701+F12701)</f>
        <v/>
      </c>
      <c r="H12701" s="27" t="str">
        <f aca="false">IF(A12701="","",Calculadora!$D$5+SUM($E$7:E12701))</f>
        <v/>
      </c>
      <c r="I12701" s="27" t="str">
        <f aca="false">IF(A12701="","",G12701-H12701)</f>
        <v/>
      </c>
      <c r="J12701" s="27" t="str">
        <f aca="false">IF(A12701="","",IF(C12701=$O$2,G12701,0))</f>
        <v/>
      </c>
    </row>
    <row r="12702" customFormat="false" ht="15" hidden="false" customHeight="false" outlineLevel="0" collapsed="false">
      <c r="A12702" s="25" t="str">
        <f aca="false">IF(ROW()-6&lt;=$O$3,ROW()-6,"")</f>
        <v/>
      </c>
      <c r="B12702" s="25" t="str">
        <f aca="false">IF(A12702="","",INT((A12702-1)/$O$2)+1)</f>
        <v/>
      </c>
      <c r="C12702" s="25" t="str">
        <f aca="false">IF(A12702="","",MOD(A12702-1,$O$2)+1)</f>
        <v/>
      </c>
      <c r="D12702" s="27" t="str">
        <f aca="false">IF(A12702="","",IF(A12702=1,Calculadora!$D$5,G12701))</f>
        <v/>
      </c>
      <c r="E12702" s="27" t="str">
        <f aca="false">IF(A12702="","",IF($O$9=1,IF(MOD(C12702-1,$O$8)=0,Calculadora!$D$6*(1+Calculadora!$D$7)^(B12702-1),0),IF(MOD(C12702,$O$8)=0,Calculadora!$D$6*(1+Calculadora!$D$7)^(B12702-1),0)))</f>
        <v/>
      </c>
      <c r="F12702" s="27" t="str">
        <f aca="false">IF(A12702="","",(D12702+IF($O$9=1,E12702,0))*$O$7)</f>
        <v/>
      </c>
      <c r="G12702" s="27" t="str">
        <f aca="false">IF(A12702="","",D12702+E12702+F12702)</f>
        <v/>
      </c>
      <c r="H12702" s="27" t="str">
        <f aca="false">IF(A12702="","",Calculadora!$D$5+SUM($E$7:E12702))</f>
        <v/>
      </c>
      <c r="I12702" s="27" t="str">
        <f aca="false">IF(A12702="","",G12702-H12702)</f>
        <v/>
      </c>
      <c r="J12702" s="27" t="str">
        <f aca="false">IF(A12702="","",IF(C12702=$O$2,G12702,0))</f>
        <v/>
      </c>
    </row>
    <row r="12703" customFormat="false" ht="15" hidden="false" customHeight="false" outlineLevel="0" collapsed="false">
      <c r="A12703" s="25" t="str">
        <f aca="false">IF(ROW()-6&lt;=$O$3,ROW()-6,"")</f>
        <v/>
      </c>
      <c r="B12703" s="25" t="str">
        <f aca="false">IF(A12703="","",INT((A12703-1)/$O$2)+1)</f>
        <v/>
      </c>
      <c r="C12703" s="25" t="str">
        <f aca="false">IF(A12703="","",MOD(A12703-1,$O$2)+1)</f>
        <v/>
      </c>
      <c r="D12703" s="27" t="str">
        <f aca="false">IF(A12703="","",IF(A12703=1,Calculadora!$D$5,G12702))</f>
        <v/>
      </c>
      <c r="E12703" s="27" t="str">
        <f aca="false">IF(A12703="","",IF($O$9=1,IF(MOD(C12703-1,$O$8)=0,Calculadora!$D$6*(1+Calculadora!$D$7)^(B12703-1),0),IF(MOD(C12703,$O$8)=0,Calculadora!$D$6*(1+Calculadora!$D$7)^(B12703-1),0)))</f>
        <v/>
      </c>
      <c r="F12703" s="27" t="str">
        <f aca="false">IF(A12703="","",(D12703+IF($O$9=1,E12703,0))*$O$7)</f>
        <v/>
      </c>
      <c r="G12703" s="27" t="str">
        <f aca="false">IF(A12703="","",D12703+E12703+F12703)</f>
        <v/>
      </c>
      <c r="H12703" s="27" t="str">
        <f aca="false">IF(A12703="","",Calculadora!$D$5+SUM($E$7:E12703))</f>
        <v/>
      </c>
      <c r="I12703" s="27" t="str">
        <f aca="false">IF(A12703="","",G12703-H12703)</f>
        <v/>
      </c>
      <c r="J12703" s="27" t="str">
        <f aca="false">IF(A12703="","",IF(C12703=$O$2,G12703,0))</f>
        <v/>
      </c>
    </row>
    <row r="12704" customFormat="false" ht="15" hidden="false" customHeight="false" outlineLevel="0" collapsed="false">
      <c r="A12704" s="25" t="str">
        <f aca="false">IF(ROW()-6&lt;=$O$3,ROW()-6,"")</f>
        <v/>
      </c>
      <c r="B12704" s="25" t="str">
        <f aca="false">IF(A12704="","",INT((A12704-1)/$O$2)+1)</f>
        <v/>
      </c>
      <c r="C12704" s="25" t="str">
        <f aca="false">IF(A12704="","",MOD(A12704-1,$O$2)+1)</f>
        <v/>
      </c>
      <c r="D12704" s="27" t="str">
        <f aca="false">IF(A12704="","",IF(A12704=1,Calculadora!$D$5,G12703))</f>
        <v/>
      </c>
      <c r="E12704" s="27" t="str">
        <f aca="false">IF(A12704="","",IF($O$9=1,IF(MOD(C12704-1,$O$8)=0,Calculadora!$D$6*(1+Calculadora!$D$7)^(B12704-1),0),IF(MOD(C12704,$O$8)=0,Calculadora!$D$6*(1+Calculadora!$D$7)^(B12704-1),0)))</f>
        <v/>
      </c>
      <c r="F12704" s="27" t="str">
        <f aca="false">IF(A12704="","",(D12704+IF($O$9=1,E12704,0))*$O$7)</f>
        <v/>
      </c>
      <c r="G12704" s="27" t="str">
        <f aca="false">IF(A12704="","",D12704+E12704+F12704)</f>
        <v/>
      </c>
      <c r="H12704" s="27" t="str">
        <f aca="false">IF(A12704="","",Calculadora!$D$5+SUM($E$7:E12704))</f>
        <v/>
      </c>
      <c r="I12704" s="27" t="str">
        <f aca="false">IF(A12704="","",G12704-H12704)</f>
        <v/>
      </c>
      <c r="J12704" s="27" t="str">
        <f aca="false">IF(A12704="","",IF(C12704=$O$2,G12704,0))</f>
        <v/>
      </c>
    </row>
    <row r="12705" customFormat="false" ht="15" hidden="false" customHeight="false" outlineLevel="0" collapsed="false">
      <c r="A12705" s="25" t="str">
        <f aca="false">IF(ROW()-6&lt;=$O$3,ROW()-6,"")</f>
        <v/>
      </c>
      <c r="B12705" s="25" t="str">
        <f aca="false">IF(A12705="","",INT((A12705-1)/$O$2)+1)</f>
        <v/>
      </c>
      <c r="C12705" s="25" t="str">
        <f aca="false">IF(A12705="","",MOD(A12705-1,$O$2)+1)</f>
        <v/>
      </c>
      <c r="D12705" s="27" t="str">
        <f aca="false">IF(A12705="","",IF(A12705=1,Calculadora!$D$5,G12704))</f>
        <v/>
      </c>
      <c r="E12705" s="27" t="str">
        <f aca="false">IF(A12705="","",IF($O$9=1,IF(MOD(C12705-1,$O$8)=0,Calculadora!$D$6*(1+Calculadora!$D$7)^(B12705-1),0),IF(MOD(C12705,$O$8)=0,Calculadora!$D$6*(1+Calculadora!$D$7)^(B12705-1),0)))</f>
        <v/>
      </c>
      <c r="F12705" s="27" t="str">
        <f aca="false">IF(A12705="","",(D12705+IF($O$9=1,E12705,0))*$O$7)</f>
        <v/>
      </c>
      <c r="G12705" s="27" t="str">
        <f aca="false">IF(A12705="","",D12705+E12705+F12705)</f>
        <v/>
      </c>
      <c r="H12705" s="27" t="str">
        <f aca="false">IF(A12705="","",Calculadora!$D$5+SUM($E$7:E12705))</f>
        <v/>
      </c>
      <c r="I12705" s="27" t="str">
        <f aca="false">IF(A12705="","",G12705-H12705)</f>
        <v/>
      </c>
      <c r="J12705" s="27" t="str">
        <f aca="false">IF(A12705="","",IF(C12705=$O$2,G12705,0))</f>
        <v/>
      </c>
    </row>
    <row r="12706" customFormat="false" ht="15" hidden="false" customHeight="false" outlineLevel="0" collapsed="false">
      <c r="A12706" s="25" t="str">
        <f aca="false">IF(ROW()-6&lt;=$O$3,ROW()-6,"")</f>
        <v/>
      </c>
      <c r="B12706" s="25" t="str">
        <f aca="false">IF(A12706="","",INT((A12706-1)/$O$2)+1)</f>
        <v/>
      </c>
      <c r="C12706" s="25" t="str">
        <f aca="false">IF(A12706="","",MOD(A12706-1,$O$2)+1)</f>
        <v/>
      </c>
      <c r="D12706" s="27" t="str">
        <f aca="false">IF(A12706="","",IF(A12706=1,Calculadora!$D$5,G12705))</f>
        <v/>
      </c>
      <c r="E12706" s="27" t="str">
        <f aca="false">IF(A12706="","",IF($O$9=1,IF(MOD(C12706-1,$O$8)=0,Calculadora!$D$6*(1+Calculadora!$D$7)^(B12706-1),0),IF(MOD(C12706,$O$8)=0,Calculadora!$D$6*(1+Calculadora!$D$7)^(B12706-1),0)))</f>
        <v/>
      </c>
      <c r="F12706" s="27" t="str">
        <f aca="false">IF(A12706="","",(D12706+IF($O$9=1,E12706,0))*$O$7)</f>
        <v/>
      </c>
      <c r="G12706" s="27" t="str">
        <f aca="false">IF(A12706="","",D12706+E12706+F12706)</f>
        <v/>
      </c>
      <c r="H12706" s="27" t="str">
        <f aca="false">IF(A12706="","",Calculadora!$D$5+SUM($E$7:E12706))</f>
        <v/>
      </c>
      <c r="I12706" s="27" t="str">
        <f aca="false">IF(A12706="","",G12706-H12706)</f>
        <v/>
      </c>
      <c r="J12706" s="27" t="str">
        <f aca="false">IF(A12706="","",IF(C12706=$O$2,G12706,0))</f>
        <v/>
      </c>
    </row>
    <row r="12707" customFormat="false" ht="15" hidden="false" customHeight="false" outlineLevel="0" collapsed="false">
      <c r="A12707" s="25" t="str">
        <f aca="false">IF(ROW()-6&lt;=$O$3,ROW()-6,"")</f>
        <v/>
      </c>
      <c r="B12707" s="25" t="str">
        <f aca="false">IF(A12707="","",INT((A12707-1)/$O$2)+1)</f>
        <v/>
      </c>
      <c r="C12707" s="25" t="str">
        <f aca="false">IF(A12707="","",MOD(A12707-1,$O$2)+1)</f>
        <v/>
      </c>
      <c r="D12707" s="27" t="str">
        <f aca="false">IF(A12707="","",IF(A12707=1,Calculadora!$D$5,G12706))</f>
        <v/>
      </c>
      <c r="E12707" s="27" t="str">
        <f aca="false">IF(A12707="","",IF($O$9=1,IF(MOD(C12707-1,$O$8)=0,Calculadora!$D$6*(1+Calculadora!$D$7)^(B12707-1),0),IF(MOD(C12707,$O$8)=0,Calculadora!$D$6*(1+Calculadora!$D$7)^(B12707-1),0)))</f>
        <v/>
      </c>
      <c r="F12707" s="27" t="str">
        <f aca="false">IF(A12707="","",(D12707+IF($O$9=1,E12707,0))*$O$7)</f>
        <v/>
      </c>
      <c r="G12707" s="27" t="str">
        <f aca="false">IF(A12707="","",D12707+E12707+F12707)</f>
        <v/>
      </c>
      <c r="H12707" s="27" t="str">
        <f aca="false">IF(A12707="","",Calculadora!$D$5+SUM($E$7:E12707))</f>
        <v/>
      </c>
      <c r="I12707" s="27" t="str">
        <f aca="false">IF(A12707="","",G12707-H12707)</f>
        <v/>
      </c>
      <c r="J12707" s="27" t="str">
        <f aca="false">IF(A12707="","",IF(C12707=$O$2,G12707,0))</f>
        <v/>
      </c>
    </row>
    <row r="12708" customFormat="false" ht="15" hidden="false" customHeight="false" outlineLevel="0" collapsed="false">
      <c r="A12708" s="25" t="str">
        <f aca="false">IF(ROW()-6&lt;=$O$3,ROW()-6,"")</f>
        <v/>
      </c>
      <c r="B12708" s="25" t="str">
        <f aca="false">IF(A12708="","",INT((A12708-1)/$O$2)+1)</f>
        <v/>
      </c>
      <c r="C12708" s="25" t="str">
        <f aca="false">IF(A12708="","",MOD(A12708-1,$O$2)+1)</f>
        <v/>
      </c>
      <c r="D12708" s="27" t="str">
        <f aca="false">IF(A12708="","",IF(A12708=1,Calculadora!$D$5,G12707))</f>
        <v/>
      </c>
      <c r="E12708" s="27" t="str">
        <f aca="false">IF(A12708="","",IF($O$9=1,IF(MOD(C12708-1,$O$8)=0,Calculadora!$D$6*(1+Calculadora!$D$7)^(B12708-1),0),IF(MOD(C12708,$O$8)=0,Calculadora!$D$6*(1+Calculadora!$D$7)^(B12708-1),0)))</f>
        <v/>
      </c>
      <c r="F12708" s="27" t="str">
        <f aca="false">IF(A12708="","",(D12708+IF($O$9=1,E12708,0))*$O$7)</f>
        <v/>
      </c>
      <c r="G12708" s="27" t="str">
        <f aca="false">IF(A12708="","",D12708+E12708+F12708)</f>
        <v/>
      </c>
      <c r="H12708" s="27" t="str">
        <f aca="false">IF(A12708="","",Calculadora!$D$5+SUM($E$7:E12708))</f>
        <v/>
      </c>
      <c r="I12708" s="27" t="str">
        <f aca="false">IF(A12708="","",G12708-H12708)</f>
        <v/>
      </c>
      <c r="J12708" s="27" t="str">
        <f aca="false">IF(A12708="","",IF(C12708=$O$2,G12708,0))</f>
        <v/>
      </c>
    </row>
    <row r="12709" customFormat="false" ht="15" hidden="false" customHeight="false" outlineLevel="0" collapsed="false">
      <c r="A12709" s="25" t="str">
        <f aca="false">IF(ROW()-6&lt;=$O$3,ROW()-6,"")</f>
        <v/>
      </c>
      <c r="B12709" s="25" t="str">
        <f aca="false">IF(A12709="","",INT((A12709-1)/$O$2)+1)</f>
        <v/>
      </c>
      <c r="C12709" s="25" t="str">
        <f aca="false">IF(A12709="","",MOD(A12709-1,$O$2)+1)</f>
        <v/>
      </c>
      <c r="D12709" s="27" t="str">
        <f aca="false">IF(A12709="","",IF(A12709=1,Calculadora!$D$5,G12708))</f>
        <v/>
      </c>
      <c r="E12709" s="27" t="str">
        <f aca="false">IF(A12709="","",IF($O$9=1,IF(MOD(C12709-1,$O$8)=0,Calculadora!$D$6*(1+Calculadora!$D$7)^(B12709-1),0),IF(MOD(C12709,$O$8)=0,Calculadora!$D$6*(1+Calculadora!$D$7)^(B12709-1),0)))</f>
        <v/>
      </c>
      <c r="F12709" s="27" t="str">
        <f aca="false">IF(A12709="","",(D12709+IF($O$9=1,E12709,0))*$O$7)</f>
        <v/>
      </c>
      <c r="G12709" s="27" t="str">
        <f aca="false">IF(A12709="","",D12709+E12709+F12709)</f>
        <v/>
      </c>
      <c r="H12709" s="27" t="str">
        <f aca="false">IF(A12709="","",Calculadora!$D$5+SUM($E$7:E12709))</f>
        <v/>
      </c>
      <c r="I12709" s="27" t="str">
        <f aca="false">IF(A12709="","",G12709-H12709)</f>
        <v/>
      </c>
      <c r="J12709" s="27" t="str">
        <f aca="false">IF(A12709="","",IF(C12709=$O$2,G12709,0))</f>
        <v/>
      </c>
    </row>
    <row r="12710" customFormat="false" ht="15" hidden="false" customHeight="false" outlineLevel="0" collapsed="false">
      <c r="A12710" s="25" t="str">
        <f aca="false">IF(ROW()-6&lt;=$O$3,ROW()-6,"")</f>
        <v/>
      </c>
      <c r="B12710" s="25" t="str">
        <f aca="false">IF(A12710="","",INT((A12710-1)/$O$2)+1)</f>
        <v/>
      </c>
      <c r="C12710" s="25" t="str">
        <f aca="false">IF(A12710="","",MOD(A12710-1,$O$2)+1)</f>
        <v/>
      </c>
      <c r="D12710" s="27" t="str">
        <f aca="false">IF(A12710="","",IF(A12710=1,Calculadora!$D$5,G12709))</f>
        <v/>
      </c>
      <c r="E12710" s="27" t="str">
        <f aca="false">IF(A12710="","",IF($O$9=1,IF(MOD(C12710-1,$O$8)=0,Calculadora!$D$6*(1+Calculadora!$D$7)^(B12710-1),0),IF(MOD(C12710,$O$8)=0,Calculadora!$D$6*(1+Calculadora!$D$7)^(B12710-1),0)))</f>
        <v/>
      </c>
      <c r="F12710" s="27" t="str">
        <f aca="false">IF(A12710="","",(D12710+IF($O$9=1,E12710,0))*$O$7)</f>
        <v/>
      </c>
      <c r="G12710" s="27" t="str">
        <f aca="false">IF(A12710="","",D12710+E12710+F12710)</f>
        <v/>
      </c>
      <c r="H12710" s="27" t="str">
        <f aca="false">IF(A12710="","",Calculadora!$D$5+SUM($E$7:E12710))</f>
        <v/>
      </c>
      <c r="I12710" s="27" t="str">
        <f aca="false">IF(A12710="","",G12710-H12710)</f>
        <v/>
      </c>
      <c r="J12710" s="27" t="str">
        <f aca="false">IF(A12710="","",IF(C12710=$O$2,G12710,0))</f>
        <v/>
      </c>
    </row>
    <row r="12711" customFormat="false" ht="15" hidden="false" customHeight="false" outlineLevel="0" collapsed="false">
      <c r="A12711" s="25" t="str">
        <f aca="false">IF(ROW()-6&lt;=$O$3,ROW()-6,"")</f>
        <v/>
      </c>
      <c r="B12711" s="25" t="str">
        <f aca="false">IF(A12711="","",INT((A12711-1)/$O$2)+1)</f>
        <v/>
      </c>
      <c r="C12711" s="25" t="str">
        <f aca="false">IF(A12711="","",MOD(A12711-1,$O$2)+1)</f>
        <v/>
      </c>
      <c r="D12711" s="27" t="str">
        <f aca="false">IF(A12711="","",IF(A12711=1,Calculadora!$D$5,G12710))</f>
        <v/>
      </c>
      <c r="E12711" s="27" t="str">
        <f aca="false">IF(A12711="","",IF($O$9=1,IF(MOD(C12711-1,$O$8)=0,Calculadora!$D$6*(1+Calculadora!$D$7)^(B12711-1),0),IF(MOD(C12711,$O$8)=0,Calculadora!$D$6*(1+Calculadora!$D$7)^(B12711-1),0)))</f>
        <v/>
      </c>
      <c r="F12711" s="27" t="str">
        <f aca="false">IF(A12711="","",(D12711+IF($O$9=1,E12711,0))*$O$7)</f>
        <v/>
      </c>
      <c r="G12711" s="27" t="str">
        <f aca="false">IF(A12711="","",D12711+E12711+F12711)</f>
        <v/>
      </c>
      <c r="H12711" s="27" t="str">
        <f aca="false">IF(A12711="","",Calculadora!$D$5+SUM($E$7:E12711))</f>
        <v/>
      </c>
      <c r="I12711" s="27" t="str">
        <f aca="false">IF(A12711="","",G12711-H12711)</f>
        <v/>
      </c>
      <c r="J12711" s="27" t="str">
        <f aca="false">IF(A12711="","",IF(C12711=$O$2,G12711,0))</f>
        <v/>
      </c>
    </row>
    <row r="12712" customFormat="false" ht="15" hidden="false" customHeight="false" outlineLevel="0" collapsed="false">
      <c r="A12712" s="25" t="str">
        <f aca="false">IF(ROW()-6&lt;=$O$3,ROW()-6,"")</f>
        <v/>
      </c>
      <c r="B12712" s="25" t="str">
        <f aca="false">IF(A12712="","",INT((A12712-1)/$O$2)+1)</f>
        <v/>
      </c>
      <c r="C12712" s="25" t="str">
        <f aca="false">IF(A12712="","",MOD(A12712-1,$O$2)+1)</f>
        <v/>
      </c>
      <c r="D12712" s="27" t="str">
        <f aca="false">IF(A12712="","",IF(A12712=1,Calculadora!$D$5,G12711))</f>
        <v/>
      </c>
      <c r="E12712" s="27" t="str">
        <f aca="false">IF(A12712="","",IF($O$9=1,IF(MOD(C12712-1,$O$8)=0,Calculadora!$D$6*(1+Calculadora!$D$7)^(B12712-1),0),IF(MOD(C12712,$O$8)=0,Calculadora!$D$6*(1+Calculadora!$D$7)^(B12712-1),0)))</f>
        <v/>
      </c>
      <c r="F12712" s="27" t="str">
        <f aca="false">IF(A12712="","",(D12712+IF($O$9=1,E12712,0))*$O$7)</f>
        <v/>
      </c>
      <c r="G12712" s="27" t="str">
        <f aca="false">IF(A12712="","",D12712+E12712+F12712)</f>
        <v/>
      </c>
      <c r="H12712" s="27" t="str">
        <f aca="false">IF(A12712="","",Calculadora!$D$5+SUM($E$7:E12712))</f>
        <v/>
      </c>
      <c r="I12712" s="27" t="str">
        <f aca="false">IF(A12712="","",G12712-H12712)</f>
        <v/>
      </c>
      <c r="J12712" s="27" t="str">
        <f aca="false">IF(A12712="","",IF(C12712=$O$2,G12712,0))</f>
        <v/>
      </c>
    </row>
    <row r="12713" customFormat="false" ht="15" hidden="false" customHeight="false" outlineLevel="0" collapsed="false">
      <c r="A12713" s="25" t="str">
        <f aca="false">IF(ROW()-6&lt;=$O$3,ROW()-6,"")</f>
        <v/>
      </c>
      <c r="B12713" s="25" t="str">
        <f aca="false">IF(A12713="","",INT((A12713-1)/$O$2)+1)</f>
        <v/>
      </c>
      <c r="C12713" s="25" t="str">
        <f aca="false">IF(A12713="","",MOD(A12713-1,$O$2)+1)</f>
        <v/>
      </c>
      <c r="D12713" s="27" t="str">
        <f aca="false">IF(A12713="","",IF(A12713=1,Calculadora!$D$5,G12712))</f>
        <v/>
      </c>
      <c r="E12713" s="27" t="str">
        <f aca="false">IF(A12713="","",IF($O$9=1,IF(MOD(C12713-1,$O$8)=0,Calculadora!$D$6*(1+Calculadora!$D$7)^(B12713-1),0),IF(MOD(C12713,$O$8)=0,Calculadora!$D$6*(1+Calculadora!$D$7)^(B12713-1),0)))</f>
        <v/>
      </c>
      <c r="F12713" s="27" t="str">
        <f aca="false">IF(A12713="","",(D12713+IF($O$9=1,E12713,0))*$O$7)</f>
        <v/>
      </c>
      <c r="G12713" s="27" t="str">
        <f aca="false">IF(A12713="","",D12713+E12713+F12713)</f>
        <v/>
      </c>
      <c r="H12713" s="27" t="str">
        <f aca="false">IF(A12713="","",Calculadora!$D$5+SUM($E$7:E12713))</f>
        <v/>
      </c>
      <c r="I12713" s="27" t="str">
        <f aca="false">IF(A12713="","",G12713-H12713)</f>
        <v/>
      </c>
      <c r="J12713" s="27" t="str">
        <f aca="false">IF(A12713="","",IF(C12713=$O$2,G12713,0))</f>
        <v/>
      </c>
    </row>
    <row r="12714" customFormat="false" ht="15" hidden="false" customHeight="false" outlineLevel="0" collapsed="false">
      <c r="A12714" s="25" t="str">
        <f aca="false">IF(ROW()-6&lt;=$O$3,ROW()-6,"")</f>
        <v/>
      </c>
      <c r="B12714" s="25" t="str">
        <f aca="false">IF(A12714="","",INT((A12714-1)/$O$2)+1)</f>
        <v/>
      </c>
      <c r="C12714" s="25" t="str">
        <f aca="false">IF(A12714="","",MOD(A12714-1,$O$2)+1)</f>
        <v/>
      </c>
      <c r="D12714" s="27" t="str">
        <f aca="false">IF(A12714="","",IF(A12714=1,Calculadora!$D$5,G12713))</f>
        <v/>
      </c>
      <c r="E12714" s="27" t="str">
        <f aca="false">IF(A12714="","",IF($O$9=1,IF(MOD(C12714-1,$O$8)=0,Calculadora!$D$6*(1+Calculadora!$D$7)^(B12714-1),0),IF(MOD(C12714,$O$8)=0,Calculadora!$D$6*(1+Calculadora!$D$7)^(B12714-1),0)))</f>
        <v/>
      </c>
      <c r="F12714" s="27" t="str">
        <f aca="false">IF(A12714="","",(D12714+IF($O$9=1,E12714,0))*$O$7)</f>
        <v/>
      </c>
      <c r="G12714" s="27" t="str">
        <f aca="false">IF(A12714="","",D12714+E12714+F12714)</f>
        <v/>
      </c>
      <c r="H12714" s="27" t="str">
        <f aca="false">IF(A12714="","",Calculadora!$D$5+SUM($E$7:E12714))</f>
        <v/>
      </c>
      <c r="I12714" s="27" t="str">
        <f aca="false">IF(A12714="","",G12714-H12714)</f>
        <v/>
      </c>
      <c r="J12714" s="27" t="str">
        <f aca="false">IF(A12714="","",IF(C12714=$O$2,G12714,0))</f>
        <v/>
      </c>
    </row>
    <row r="12715" customFormat="false" ht="15" hidden="false" customHeight="false" outlineLevel="0" collapsed="false">
      <c r="A12715" s="25" t="str">
        <f aca="false">IF(ROW()-6&lt;=$O$3,ROW()-6,"")</f>
        <v/>
      </c>
      <c r="B12715" s="25" t="str">
        <f aca="false">IF(A12715="","",INT((A12715-1)/$O$2)+1)</f>
        <v/>
      </c>
      <c r="C12715" s="25" t="str">
        <f aca="false">IF(A12715="","",MOD(A12715-1,$O$2)+1)</f>
        <v/>
      </c>
      <c r="D12715" s="27" t="str">
        <f aca="false">IF(A12715="","",IF(A12715=1,Calculadora!$D$5,G12714))</f>
        <v/>
      </c>
      <c r="E12715" s="27" t="str">
        <f aca="false">IF(A12715="","",IF($O$9=1,IF(MOD(C12715-1,$O$8)=0,Calculadora!$D$6*(1+Calculadora!$D$7)^(B12715-1),0),IF(MOD(C12715,$O$8)=0,Calculadora!$D$6*(1+Calculadora!$D$7)^(B12715-1),0)))</f>
        <v/>
      </c>
      <c r="F12715" s="27" t="str">
        <f aca="false">IF(A12715="","",(D12715+IF($O$9=1,E12715,0))*$O$7)</f>
        <v/>
      </c>
      <c r="G12715" s="27" t="str">
        <f aca="false">IF(A12715="","",D12715+E12715+F12715)</f>
        <v/>
      </c>
      <c r="H12715" s="27" t="str">
        <f aca="false">IF(A12715="","",Calculadora!$D$5+SUM($E$7:E12715))</f>
        <v/>
      </c>
      <c r="I12715" s="27" t="str">
        <f aca="false">IF(A12715="","",G12715-H12715)</f>
        <v/>
      </c>
      <c r="J12715" s="27" t="str">
        <f aca="false">IF(A12715="","",IF(C12715=$O$2,G12715,0))</f>
        <v/>
      </c>
    </row>
    <row r="12716" customFormat="false" ht="15" hidden="false" customHeight="false" outlineLevel="0" collapsed="false">
      <c r="A12716" s="25" t="str">
        <f aca="false">IF(ROW()-6&lt;=$O$3,ROW()-6,"")</f>
        <v/>
      </c>
      <c r="B12716" s="25" t="str">
        <f aca="false">IF(A12716="","",INT((A12716-1)/$O$2)+1)</f>
        <v/>
      </c>
      <c r="C12716" s="25" t="str">
        <f aca="false">IF(A12716="","",MOD(A12716-1,$O$2)+1)</f>
        <v/>
      </c>
      <c r="D12716" s="27" t="str">
        <f aca="false">IF(A12716="","",IF(A12716=1,Calculadora!$D$5,G12715))</f>
        <v/>
      </c>
      <c r="E12716" s="27" t="str">
        <f aca="false">IF(A12716="","",IF($O$9=1,IF(MOD(C12716-1,$O$8)=0,Calculadora!$D$6*(1+Calculadora!$D$7)^(B12716-1),0),IF(MOD(C12716,$O$8)=0,Calculadora!$D$6*(1+Calculadora!$D$7)^(B12716-1),0)))</f>
        <v/>
      </c>
      <c r="F12716" s="27" t="str">
        <f aca="false">IF(A12716="","",(D12716+IF($O$9=1,E12716,0))*$O$7)</f>
        <v/>
      </c>
      <c r="G12716" s="27" t="str">
        <f aca="false">IF(A12716="","",D12716+E12716+F12716)</f>
        <v/>
      </c>
      <c r="H12716" s="27" t="str">
        <f aca="false">IF(A12716="","",Calculadora!$D$5+SUM($E$7:E12716))</f>
        <v/>
      </c>
      <c r="I12716" s="27" t="str">
        <f aca="false">IF(A12716="","",G12716-H12716)</f>
        <v/>
      </c>
      <c r="J12716" s="27" t="str">
        <f aca="false">IF(A12716="","",IF(C12716=$O$2,G12716,0))</f>
        <v/>
      </c>
    </row>
    <row r="12717" customFormat="false" ht="15" hidden="false" customHeight="false" outlineLevel="0" collapsed="false">
      <c r="A12717" s="25" t="str">
        <f aca="false">IF(ROW()-6&lt;=$O$3,ROW()-6,"")</f>
        <v/>
      </c>
      <c r="B12717" s="25" t="str">
        <f aca="false">IF(A12717="","",INT((A12717-1)/$O$2)+1)</f>
        <v/>
      </c>
      <c r="C12717" s="25" t="str">
        <f aca="false">IF(A12717="","",MOD(A12717-1,$O$2)+1)</f>
        <v/>
      </c>
      <c r="D12717" s="27" t="str">
        <f aca="false">IF(A12717="","",IF(A12717=1,Calculadora!$D$5,G12716))</f>
        <v/>
      </c>
      <c r="E12717" s="27" t="str">
        <f aca="false">IF(A12717="","",IF($O$9=1,IF(MOD(C12717-1,$O$8)=0,Calculadora!$D$6*(1+Calculadora!$D$7)^(B12717-1),0),IF(MOD(C12717,$O$8)=0,Calculadora!$D$6*(1+Calculadora!$D$7)^(B12717-1),0)))</f>
        <v/>
      </c>
      <c r="F12717" s="27" t="str">
        <f aca="false">IF(A12717="","",(D12717+IF($O$9=1,E12717,0))*$O$7)</f>
        <v/>
      </c>
      <c r="G12717" s="27" t="str">
        <f aca="false">IF(A12717="","",D12717+E12717+F12717)</f>
        <v/>
      </c>
      <c r="H12717" s="27" t="str">
        <f aca="false">IF(A12717="","",Calculadora!$D$5+SUM($E$7:E12717))</f>
        <v/>
      </c>
      <c r="I12717" s="27" t="str">
        <f aca="false">IF(A12717="","",G12717-H12717)</f>
        <v/>
      </c>
      <c r="J12717" s="27" t="str">
        <f aca="false">IF(A12717="","",IF(C12717=$O$2,G12717,0))</f>
        <v/>
      </c>
    </row>
    <row r="12718" customFormat="false" ht="15" hidden="false" customHeight="false" outlineLevel="0" collapsed="false">
      <c r="A12718" s="25" t="str">
        <f aca="false">IF(ROW()-6&lt;=$O$3,ROW()-6,"")</f>
        <v/>
      </c>
      <c r="B12718" s="25" t="str">
        <f aca="false">IF(A12718="","",INT((A12718-1)/$O$2)+1)</f>
        <v/>
      </c>
      <c r="C12718" s="25" t="str">
        <f aca="false">IF(A12718="","",MOD(A12718-1,$O$2)+1)</f>
        <v/>
      </c>
      <c r="D12718" s="27" t="str">
        <f aca="false">IF(A12718="","",IF(A12718=1,Calculadora!$D$5,G12717))</f>
        <v/>
      </c>
      <c r="E12718" s="27" t="str">
        <f aca="false">IF(A12718="","",IF($O$9=1,IF(MOD(C12718-1,$O$8)=0,Calculadora!$D$6*(1+Calculadora!$D$7)^(B12718-1),0),IF(MOD(C12718,$O$8)=0,Calculadora!$D$6*(1+Calculadora!$D$7)^(B12718-1),0)))</f>
        <v/>
      </c>
      <c r="F12718" s="27" t="str">
        <f aca="false">IF(A12718="","",(D12718+IF($O$9=1,E12718,0))*$O$7)</f>
        <v/>
      </c>
      <c r="G12718" s="27" t="str">
        <f aca="false">IF(A12718="","",D12718+E12718+F12718)</f>
        <v/>
      </c>
      <c r="H12718" s="27" t="str">
        <f aca="false">IF(A12718="","",Calculadora!$D$5+SUM($E$7:E12718))</f>
        <v/>
      </c>
      <c r="I12718" s="27" t="str">
        <f aca="false">IF(A12718="","",G12718-H12718)</f>
        <v/>
      </c>
      <c r="J12718" s="27" t="str">
        <f aca="false">IF(A12718="","",IF(C12718=$O$2,G12718,0))</f>
        <v/>
      </c>
    </row>
    <row r="12719" customFormat="false" ht="15" hidden="false" customHeight="false" outlineLevel="0" collapsed="false">
      <c r="A12719" s="25" t="str">
        <f aca="false">IF(ROW()-6&lt;=$O$3,ROW()-6,"")</f>
        <v/>
      </c>
      <c r="B12719" s="25" t="str">
        <f aca="false">IF(A12719="","",INT((A12719-1)/$O$2)+1)</f>
        <v/>
      </c>
      <c r="C12719" s="25" t="str">
        <f aca="false">IF(A12719="","",MOD(A12719-1,$O$2)+1)</f>
        <v/>
      </c>
      <c r="D12719" s="27" t="str">
        <f aca="false">IF(A12719="","",IF(A12719=1,Calculadora!$D$5,G12718))</f>
        <v/>
      </c>
      <c r="E12719" s="27" t="str">
        <f aca="false">IF(A12719="","",IF($O$9=1,IF(MOD(C12719-1,$O$8)=0,Calculadora!$D$6*(1+Calculadora!$D$7)^(B12719-1),0),IF(MOD(C12719,$O$8)=0,Calculadora!$D$6*(1+Calculadora!$D$7)^(B12719-1),0)))</f>
        <v/>
      </c>
      <c r="F12719" s="27" t="str">
        <f aca="false">IF(A12719="","",(D12719+IF($O$9=1,E12719,0))*$O$7)</f>
        <v/>
      </c>
      <c r="G12719" s="27" t="str">
        <f aca="false">IF(A12719="","",D12719+E12719+F12719)</f>
        <v/>
      </c>
      <c r="H12719" s="27" t="str">
        <f aca="false">IF(A12719="","",Calculadora!$D$5+SUM($E$7:E12719))</f>
        <v/>
      </c>
      <c r="I12719" s="27" t="str">
        <f aca="false">IF(A12719="","",G12719-H12719)</f>
        <v/>
      </c>
      <c r="J12719" s="27" t="str">
        <f aca="false">IF(A12719="","",IF(C12719=$O$2,G12719,0))</f>
        <v/>
      </c>
    </row>
    <row r="12720" customFormat="false" ht="15" hidden="false" customHeight="false" outlineLevel="0" collapsed="false">
      <c r="A12720" s="25" t="str">
        <f aca="false">IF(ROW()-6&lt;=$O$3,ROW()-6,"")</f>
        <v/>
      </c>
      <c r="B12720" s="25" t="str">
        <f aca="false">IF(A12720="","",INT((A12720-1)/$O$2)+1)</f>
        <v/>
      </c>
      <c r="C12720" s="25" t="str">
        <f aca="false">IF(A12720="","",MOD(A12720-1,$O$2)+1)</f>
        <v/>
      </c>
      <c r="D12720" s="27" t="str">
        <f aca="false">IF(A12720="","",IF(A12720=1,Calculadora!$D$5,G12719))</f>
        <v/>
      </c>
      <c r="E12720" s="27" t="str">
        <f aca="false">IF(A12720="","",IF($O$9=1,IF(MOD(C12720-1,$O$8)=0,Calculadora!$D$6*(1+Calculadora!$D$7)^(B12720-1),0),IF(MOD(C12720,$O$8)=0,Calculadora!$D$6*(1+Calculadora!$D$7)^(B12720-1),0)))</f>
        <v/>
      </c>
      <c r="F12720" s="27" t="str">
        <f aca="false">IF(A12720="","",(D12720+IF($O$9=1,E12720,0))*$O$7)</f>
        <v/>
      </c>
      <c r="G12720" s="27" t="str">
        <f aca="false">IF(A12720="","",D12720+E12720+F12720)</f>
        <v/>
      </c>
      <c r="H12720" s="27" t="str">
        <f aca="false">IF(A12720="","",Calculadora!$D$5+SUM($E$7:E12720))</f>
        <v/>
      </c>
      <c r="I12720" s="27" t="str">
        <f aca="false">IF(A12720="","",G12720-H12720)</f>
        <v/>
      </c>
      <c r="J12720" s="27" t="str">
        <f aca="false">IF(A12720="","",IF(C12720=$O$2,G12720,0))</f>
        <v/>
      </c>
    </row>
    <row r="12721" customFormat="false" ht="15" hidden="false" customHeight="false" outlineLevel="0" collapsed="false">
      <c r="A12721" s="25" t="str">
        <f aca="false">IF(ROW()-6&lt;=$O$3,ROW()-6,"")</f>
        <v/>
      </c>
      <c r="B12721" s="25" t="str">
        <f aca="false">IF(A12721="","",INT((A12721-1)/$O$2)+1)</f>
        <v/>
      </c>
      <c r="C12721" s="25" t="str">
        <f aca="false">IF(A12721="","",MOD(A12721-1,$O$2)+1)</f>
        <v/>
      </c>
      <c r="D12721" s="27" t="str">
        <f aca="false">IF(A12721="","",IF(A12721=1,Calculadora!$D$5,G12720))</f>
        <v/>
      </c>
      <c r="E12721" s="27" t="str">
        <f aca="false">IF(A12721="","",IF($O$9=1,IF(MOD(C12721-1,$O$8)=0,Calculadora!$D$6*(1+Calculadora!$D$7)^(B12721-1),0),IF(MOD(C12721,$O$8)=0,Calculadora!$D$6*(1+Calculadora!$D$7)^(B12721-1),0)))</f>
        <v/>
      </c>
      <c r="F12721" s="27" t="str">
        <f aca="false">IF(A12721="","",(D12721+IF($O$9=1,E12721,0))*$O$7)</f>
        <v/>
      </c>
      <c r="G12721" s="27" t="str">
        <f aca="false">IF(A12721="","",D12721+E12721+F12721)</f>
        <v/>
      </c>
      <c r="H12721" s="27" t="str">
        <f aca="false">IF(A12721="","",Calculadora!$D$5+SUM($E$7:E12721))</f>
        <v/>
      </c>
      <c r="I12721" s="27" t="str">
        <f aca="false">IF(A12721="","",G12721-H12721)</f>
        <v/>
      </c>
      <c r="J12721" s="27" t="str">
        <f aca="false">IF(A12721="","",IF(C12721=$O$2,G12721,0))</f>
        <v/>
      </c>
    </row>
    <row r="12722" customFormat="false" ht="15" hidden="false" customHeight="false" outlineLevel="0" collapsed="false">
      <c r="A12722" s="25" t="str">
        <f aca="false">IF(ROW()-6&lt;=$O$3,ROW()-6,"")</f>
        <v/>
      </c>
      <c r="B12722" s="25" t="str">
        <f aca="false">IF(A12722="","",INT((A12722-1)/$O$2)+1)</f>
        <v/>
      </c>
      <c r="C12722" s="25" t="str">
        <f aca="false">IF(A12722="","",MOD(A12722-1,$O$2)+1)</f>
        <v/>
      </c>
      <c r="D12722" s="27" t="str">
        <f aca="false">IF(A12722="","",IF(A12722=1,Calculadora!$D$5,G12721))</f>
        <v/>
      </c>
      <c r="E12722" s="27" t="str">
        <f aca="false">IF(A12722="","",IF($O$9=1,IF(MOD(C12722-1,$O$8)=0,Calculadora!$D$6*(1+Calculadora!$D$7)^(B12722-1),0),IF(MOD(C12722,$O$8)=0,Calculadora!$D$6*(1+Calculadora!$D$7)^(B12722-1),0)))</f>
        <v/>
      </c>
      <c r="F12722" s="27" t="str">
        <f aca="false">IF(A12722="","",(D12722+IF($O$9=1,E12722,0))*$O$7)</f>
        <v/>
      </c>
      <c r="G12722" s="27" t="str">
        <f aca="false">IF(A12722="","",D12722+E12722+F12722)</f>
        <v/>
      </c>
      <c r="H12722" s="27" t="str">
        <f aca="false">IF(A12722="","",Calculadora!$D$5+SUM($E$7:E12722))</f>
        <v/>
      </c>
      <c r="I12722" s="27" t="str">
        <f aca="false">IF(A12722="","",G12722-H12722)</f>
        <v/>
      </c>
      <c r="J12722" s="27" t="str">
        <f aca="false">IF(A12722="","",IF(C12722=$O$2,G12722,0))</f>
        <v/>
      </c>
    </row>
    <row r="12723" customFormat="false" ht="15" hidden="false" customHeight="false" outlineLevel="0" collapsed="false">
      <c r="A12723" s="25" t="str">
        <f aca="false">IF(ROW()-6&lt;=$O$3,ROW()-6,"")</f>
        <v/>
      </c>
      <c r="B12723" s="25" t="str">
        <f aca="false">IF(A12723="","",INT((A12723-1)/$O$2)+1)</f>
        <v/>
      </c>
      <c r="C12723" s="25" t="str">
        <f aca="false">IF(A12723="","",MOD(A12723-1,$O$2)+1)</f>
        <v/>
      </c>
      <c r="D12723" s="27" t="str">
        <f aca="false">IF(A12723="","",IF(A12723=1,Calculadora!$D$5,G12722))</f>
        <v/>
      </c>
      <c r="E12723" s="27" t="str">
        <f aca="false">IF(A12723="","",IF($O$9=1,IF(MOD(C12723-1,$O$8)=0,Calculadora!$D$6*(1+Calculadora!$D$7)^(B12723-1),0),IF(MOD(C12723,$O$8)=0,Calculadora!$D$6*(1+Calculadora!$D$7)^(B12723-1),0)))</f>
        <v/>
      </c>
      <c r="F12723" s="27" t="str">
        <f aca="false">IF(A12723="","",(D12723+IF($O$9=1,E12723,0))*$O$7)</f>
        <v/>
      </c>
      <c r="G12723" s="27" t="str">
        <f aca="false">IF(A12723="","",D12723+E12723+F12723)</f>
        <v/>
      </c>
      <c r="H12723" s="27" t="str">
        <f aca="false">IF(A12723="","",Calculadora!$D$5+SUM($E$7:E12723))</f>
        <v/>
      </c>
      <c r="I12723" s="27" t="str">
        <f aca="false">IF(A12723="","",G12723-H12723)</f>
        <v/>
      </c>
      <c r="J12723" s="27" t="str">
        <f aca="false">IF(A12723="","",IF(C12723=$O$2,G12723,0))</f>
        <v/>
      </c>
    </row>
    <row r="12724" customFormat="false" ht="15" hidden="false" customHeight="false" outlineLevel="0" collapsed="false">
      <c r="A12724" s="25" t="str">
        <f aca="false">IF(ROW()-6&lt;=$O$3,ROW()-6,"")</f>
        <v/>
      </c>
      <c r="B12724" s="25" t="str">
        <f aca="false">IF(A12724="","",INT((A12724-1)/$O$2)+1)</f>
        <v/>
      </c>
      <c r="C12724" s="25" t="str">
        <f aca="false">IF(A12724="","",MOD(A12724-1,$O$2)+1)</f>
        <v/>
      </c>
      <c r="D12724" s="27" t="str">
        <f aca="false">IF(A12724="","",IF(A12724=1,Calculadora!$D$5,G12723))</f>
        <v/>
      </c>
      <c r="E12724" s="27" t="str">
        <f aca="false">IF(A12724="","",IF($O$9=1,IF(MOD(C12724-1,$O$8)=0,Calculadora!$D$6*(1+Calculadora!$D$7)^(B12724-1),0),IF(MOD(C12724,$O$8)=0,Calculadora!$D$6*(1+Calculadora!$D$7)^(B12724-1),0)))</f>
        <v/>
      </c>
      <c r="F12724" s="27" t="str">
        <f aca="false">IF(A12724="","",(D12724+IF($O$9=1,E12724,0))*$O$7)</f>
        <v/>
      </c>
      <c r="G12724" s="27" t="str">
        <f aca="false">IF(A12724="","",D12724+E12724+F12724)</f>
        <v/>
      </c>
      <c r="H12724" s="27" t="str">
        <f aca="false">IF(A12724="","",Calculadora!$D$5+SUM($E$7:E12724))</f>
        <v/>
      </c>
      <c r="I12724" s="27" t="str">
        <f aca="false">IF(A12724="","",G12724-H12724)</f>
        <v/>
      </c>
      <c r="J12724" s="27" t="str">
        <f aca="false">IF(A12724="","",IF(C12724=$O$2,G12724,0))</f>
        <v/>
      </c>
    </row>
    <row r="12725" customFormat="false" ht="15" hidden="false" customHeight="false" outlineLevel="0" collapsed="false">
      <c r="A12725" s="25" t="str">
        <f aca="false">IF(ROW()-6&lt;=$O$3,ROW()-6,"")</f>
        <v/>
      </c>
      <c r="B12725" s="25" t="str">
        <f aca="false">IF(A12725="","",INT((A12725-1)/$O$2)+1)</f>
        <v/>
      </c>
      <c r="C12725" s="25" t="str">
        <f aca="false">IF(A12725="","",MOD(A12725-1,$O$2)+1)</f>
        <v/>
      </c>
      <c r="D12725" s="27" t="str">
        <f aca="false">IF(A12725="","",IF(A12725=1,Calculadora!$D$5,G12724))</f>
        <v/>
      </c>
      <c r="E12725" s="27" t="str">
        <f aca="false">IF(A12725="","",IF($O$9=1,IF(MOD(C12725-1,$O$8)=0,Calculadora!$D$6*(1+Calculadora!$D$7)^(B12725-1),0),IF(MOD(C12725,$O$8)=0,Calculadora!$D$6*(1+Calculadora!$D$7)^(B12725-1),0)))</f>
        <v/>
      </c>
      <c r="F12725" s="27" t="str">
        <f aca="false">IF(A12725="","",(D12725+IF($O$9=1,E12725,0))*$O$7)</f>
        <v/>
      </c>
      <c r="G12725" s="27" t="str">
        <f aca="false">IF(A12725="","",D12725+E12725+F12725)</f>
        <v/>
      </c>
      <c r="H12725" s="27" t="str">
        <f aca="false">IF(A12725="","",Calculadora!$D$5+SUM($E$7:E12725))</f>
        <v/>
      </c>
      <c r="I12725" s="27" t="str">
        <f aca="false">IF(A12725="","",G12725-H12725)</f>
        <v/>
      </c>
      <c r="J12725" s="27" t="str">
        <f aca="false">IF(A12725="","",IF(C12725=$O$2,G12725,0))</f>
        <v/>
      </c>
    </row>
    <row r="12726" customFormat="false" ht="15" hidden="false" customHeight="false" outlineLevel="0" collapsed="false">
      <c r="A12726" s="25" t="str">
        <f aca="false">IF(ROW()-6&lt;=$O$3,ROW()-6,"")</f>
        <v/>
      </c>
      <c r="B12726" s="25" t="str">
        <f aca="false">IF(A12726="","",INT((A12726-1)/$O$2)+1)</f>
        <v/>
      </c>
      <c r="C12726" s="25" t="str">
        <f aca="false">IF(A12726="","",MOD(A12726-1,$O$2)+1)</f>
        <v/>
      </c>
      <c r="D12726" s="27" t="str">
        <f aca="false">IF(A12726="","",IF(A12726=1,Calculadora!$D$5,G12725))</f>
        <v/>
      </c>
      <c r="E12726" s="27" t="str">
        <f aca="false">IF(A12726="","",IF($O$9=1,IF(MOD(C12726-1,$O$8)=0,Calculadora!$D$6*(1+Calculadora!$D$7)^(B12726-1),0),IF(MOD(C12726,$O$8)=0,Calculadora!$D$6*(1+Calculadora!$D$7)^(B12726-1),0)))</f>
        <v/>
      </c>
      <c r="F12726" s="27" t="str">
        <f aca="false">IF(A12726="","",(D12726+IF($O$9=1,E12726,0))*$O$7)</f>
        <v/>
      </c>
      <c r="G12726" s="27" t="str">
        <f aca="false">IF(A12726="","",D12726+E12726+F12726)</f>
        <v/>
      </c>
      <c r="H12726" s="27" t="str">
        <f aca="false">IF(A12726="","",Calculadora!$D$5+SUM($E$7:E12726))</f>
        <v/>
      </c>
      <c r="I12726" s="27" t="str">
        <f aca="false">IF(A12726="","",G12726-H12726)</f>
        <v/>
      </c>
      <c r="J12726" s="27" t="str">
        <f aca="false">IF(A12726="","",IF(C12726=$O$2,G12726,0))</f>
        <v/>
      </c>
    </row>
    <row r="12727" customFormat="false" ht="15" hidden="false" customHeight="false" outlineLevel="0" collapsed="false">
      <c r="A12727" s="25" t="str">
        <f aca="false">IF(ROW()-6&lt;=$O$3,ROW()-6,"")</f>
        <v/>
      </c>
      <c r="B12727" s="25" t="str">
        <f aca="false">IF(A12727="","",INT((A12727-1)/$O$2)+1)</f>
        <v/>
      </c>
      <c r="C12727" s="25" t="str">
        <f aca="false">IF(A12727="","",MOD(A12727-1,$O$2)+1)</f>
        <v/>
      </c>
      <c r="D12727" s="27" t="str">
        <f aca="false">IF(A12727="","",IF(A12727=1,Calculadora!$D$5,G12726))</f>
        <v/>
      </c>
      <c r="E12727" s="27" t="str">
        <f aca="false">IF(A12727="","",IF($O$9=1,IF(MOD(C12727-1,$O$8)=0,Calculadora!$D$6*(1+Calculadora!$D$7)^(B12727-1),0),IF(MOD(C12727,$O$8)=0,Calculadora!$D$6*(1+Calculadora!$D$7)^(B12727-1),0)))</f>
        <v/>
      </c>
      <c r="F12727" s="27" t="str">
        <f aca="false">IF(A12727="","",(D12727+IF($O$9=1,E12727,0))*$O$7)</f>
        <v/>
      </c>
      <c r="G12727" s="27" t="str">
        <f aca="false">IF(A12727="","",D12727+E12727+F12727)</f>
        <v/>
      </c>
      <c r="H12727" s="27" t="str">
        <f aca="false">IF(A12727="","",Calculadora!$D$5+SUM($E$7:E12727))</f>
        <v/>
      </c>
      <c r="I12727" s="27" t="str">
        <f aca="false">IF(A12727="","",G12727-H12727)</f>
        <v/>
      </c>
      <c r="J12727" s="27" t="str">
        <f aca="false">IF(A12727="","",IF(C12727=$O$2,G12727,0))</f>
        <v/>
      </c>
    </row>
    <row r="12728" customFormat="false" ht="15" hidden="false" customHeight="false" outlineLevel="0" collapsed="false">
      <c r="A12728" s="25" t="str">
        <f aca="false">IF(ROW()-6&lt;=$O$3,ROW()-6,"")</f>
        <v/>
      </c>
      <c r="B12728" s="25" t="str">
        <f aca="false">IF(A12728="","",INT((A12728-1)/$O$2)+1)</f>
        <v/>
      </c>
      <c r="C12728" s="25" t="str">
        <f aca="false">IF(A12728="","",MOD(A12728-1,$O$2)+1)</f>
        <v/>
      </c>
      <c r="D12728" s="27" t="str">
        <f aca="false">IF(A12728="","",IF(A12728=1,Calculadora!$D$5,G12727))</f>
        <v/>
      </c>
      <c r="E12728" s="27" t="str">
        <f aca="false">IF(A12728="","",IF($O$9=1,IF(MOD(C12728-1,$O$8)=0,Calculadora!$D$6*(1+Calculadora!$D$7)^(B12728-1),0),IF(MOD(C12728,$O$8)=0,Calculadora!$D$6*(1+Calculadora!$D$7)^(B12728-1),0)))</f>
        <v/>
      </c>
      <c r="F12728" s="27" t="str">
        <f aca="false">IF(A12728="","",(D12728+IF($O$9=1,E12728,0))*$O$7)</f>
        <v/>
      </c>
      <c r="G12728" s="27" t="str">
        <f aca="false">IF(A12728="","",D12728+E12728+F12728)</f>
        <v/>
      </c>
      <c r="H12728" s="27" t="str">
        <f aca="false">IF(A12728="","",Calculadora!$D$5+SUM($E$7:E12728))</f>
        <v/>
      </c>
      <c r="I12728" s="27" t="str">
        <f aca="false">IF(A12728="","",G12728-H12728)</f>
        <v/>
      </c>
      <c r="J12728" s="27" t="str">
        <f aca="false">IF(A12728="","",IF(C12728=$O$2,G12728,0))</f>
        <v/>
      </c>
    </row>
    <row r="12729" customFormat="false" ht="15" hidden="false" customHeight="false" outlineLevel="0" collapsed="false">
      <c r="A12729" s="25" t="str">
        <f aca="false">IF(ROW()-6&lt;=$O$3,ROW()-6,"")</f>
        <v/>
      </c>
      <c r="B12729" s="25" t="str">
        <f aca="false">IF(A12729="","",INT((A12729-1)/$O$2)+1)</f>
        <v/>
      </c>
      <c r="C12729" s="25" t="str">
        <f aca="false">IF(A12729="","",MOD(A12729-1,$O$2)+1)</f>
        <v/>
      </c>
      <c r="D12729" s="27" t="str">
        <f aca="false">IF(A12729="","",IF(A12729=1,Calculadora!$D$5,G12728))</f>
        <v/>
      </c>
      <c r="E12729" s="27" t="str">
        <f aca="false">IF(A12729="","",IF($O$9=1,IF(MOD(C12729-1,$O$8)=0,Calculadora!$D$6*(1+Calculadora!$D$7)^(B12729-1),0),IF(MOD(C12729,$O$8)=0,Calculadora!$D$6*(1+Calculadora!$D$7)^(B12729-1),0)))</f>
        <v/>
      </c>
      <c r="F12729" s="27" t="str">
        <f aca="false">IF(A12729="","",(D12729+IF($O$9=1,E12729,0))*$O$7)</f>
        <v/>
      </c>
      <c r="G12729" s="27" t="str">
        <f aca="false">IF(A12729="","",D12729+E12729+F12729)</f>
        <v/>
      </c>
      <c r="H12729" s="27" t="str">
        <f aca="false">IF(A12729="","",Calculadora!$D$5+SUM($E$7:E12729))</f>
        <v/>
      </c>
      <c r="I12729" s="27" t="str">
        <f aca="false">IF(A12729="","",G12729-H12729)</f>
        <v/>
      </c>
      <c r="J12729" s="27" t="str">
        <f aca="false">IF(A12729="","",IF(C12729=$O$2,G12729,0))</f>
        <v/>
      </c>
    </row>
    <row r="12730" customFormat="false" ht="15" hidden="false" customHeight="false" outlineLevel="0" collapsed="false">
      <c r="A12730" s="25" t="str">
        <f aca="false">IF(ROW()-6&lt;=$O$3,ROW()-6,"")</f>
        <v/>
      </c>
      <c r="B12730" s="25" t="str">
        <f aca="false">IF(A12730="","",INT((A12730-1)/$O$2)+1)</f>
        <v/>
      </c>
      <c r="C12730" s="25" t="str">
        <f aca="false">IF(A12730="","",MOD(A12730-1,$O$2)+1)</f>
        <v/>
      </c>
      <c r="D12730" s="27" t="str">
        <f aca="false">IF(A12730="","",IF(A12730=1,Calculadora!$D$5,G12729))</f>
        <v/>
      </c>
      <c r="E12730" s="27" t="str">
        <f aca="false">IF(A12730="","",IF($O$9=1,IF(MOD(C12730-1,$O$8)=0,Calculadora!$D$6*(1+Calculadora!$D$7)^(B12730-1),0),IF(MOD(C12730,$O$8)=0,Calculadora!$D$6*(1+Calculadora!$D$7)^(B12730-1),0)))</f>
        <v/>
      </c>
      <c r="F12730" s="27" t="str">
        <f aca="false">IF(A12730="","",(D12730+IF($O$9=1,E12730,0))*$O$7)</f>
        <v/>
      </c>
      <c r="G12730" s="27" t="str">
        <f aca="false">IF(A12730="","",D12730+E12730+F12730)</f>
        <v/>
      </c>
      <c r="H12730" s="27" t="str">
        <f aca="false">IF(A12730="","",Calculadora!$D$5+SUM($E$7:E12730))</f>
        <v/>
      </c>
      <c r="I12730" s="27" t="str">
        <f aca="false">IF(A12730="","",G12730-H12730)</f>
        <v/>
      </c>
      <c r="J12730" s="27" t="str">
        <f aca="false">IF(A12730="","",IF(C12730=$O$2,G12730,0))</f>
        <v/>
      </c>
    </row>
    <row r="12731" customFormat="false" ht="15" hidden="false" customHeight="false" outlineLevel="0" collapsed="false">
      <c r="A12731" s="25" t="str">
        <f aca="false">IF(ROW()-6&lt;=$O$3,ROW()-6,"")</f>
        <v/>
      </c>
      <c r="B12731" s="25" t="str">
        <f aca="false">IF(A12731="","",INT((A12731-1)/$O$2)+1)</f>
        <v/>
      </c>
      <c r="C12731" s="25" t="str">
        <f aca="false">IF(A12731="","",MOD(A12731-1,$O$2)+1)</f>
        <v/>
      </c>
      <c r="D12731" s="27" t="str">
        <f aca="false">IF(A12731="","",IF(A12731=1,Calculadora!$D$5,G12730))</f>
        <v/>
      </c>
      <c r="E12731" s="27" t="str">
        <f aca="false">IF(A12731="","",IF($O$9=1,IF(MOD(C12731-1,$O$8)=0,Calculadora!$D$6*(1+Calculadora!$D$7)^(B12731-1),0),IF(MOD(C12731,$O$8)=0,Calculadora!$D$6*(1+Calculadora!$D$7)^(B12731-1),0)))</f>
        <v/>
      </c>
      <c r="F12731" s="27" t="str">
        <f aca="false">IF(A12731="","",(D12731+IF($O$9=1,E12731,0))*$O$7)</f>
        <v/>
      </c>
      <c r="G12731" s="27" t="str">
        <f aca="false">IF(A12731="","",D12731+E12731+F12731)</f>
        <v/>
      </c>
      <c r="H12731" s="27" t="str">
        <f aca="false">IF(A12731="","",Calculadora!$D$5+SUM($E$7:E12731))</f>
        <v/>
      </c>
      <c r="I12731" s="27" t="str">
        <f aca="false">IF(A12731="","",G12731-H12731)</f>
        <v/>
      </c>
      <c r="J12731" s="27" t="str">
        <f aca="false">IF(A12731="","",IF(C12731=$O$2,G12731,0))</f>
        <v/>
      </c>
    </row>
    <row r="12732" customFormat="false" ht="15" hidden="false" customHeight="false" outlineLevel="0" collapsed="false">
      <c r="A12732" s="25" t="str">
        <f aca="false">IF(ROW()-6&lt;=$O$3,ROW()-6,"")</f>
        <v/>
      </c>
      <c r="B12732" s="25" t="str">
        <f aca="false">IF(A12732="","",INT((A12732-1)/$O$2)+1)</f>
        <v/>
      </c>
      <c r="C12732" s="25" t="str">
        <f aca="false">IF(A12732="","",MOD(A12732-1,$O$2)+1)</f>
        <v/>
      </c>
      <c r="D12732" s="27" t="str">
        <f aca="false">IF(A12732="","",IF(A12732=1,Calculadora!$D$5,G12731))</f>
        <v/>
      </c>
      <c r="E12732" s="27" t="str">
        <f aca="false">IF(A12732="","",IF($O$9=1,IF(MOD(C12732-1,$O$8)=0,Calculadora!$D$6*(1+Calculadora!$D$7)^(B12732-1),0),IF(MOD(C12732,$O$8)=0,Calculadora!$D$6*(1+Calculadora!$D$7)^(B12732-1),0)))</f>
        <v/>
      </c>
      <c r="F12732" s="27" t="str">
        <f aca="false">IF(A12732="","",(D12732+IF($O$9=1,E12732,0))*$O$7)</f>
        <v/>
      </c>
      <c r="G12732" s="27" t="str">
        <f aca="false">IF(A12732="","",D12732+E12732+F12732)</f>
        <v/>
      </c>
      <c r="H12732" s="27" t="str">
        <f aca="false">IF(A12732="","",Calculadora!$D$5+SUM($E$7:E12732))</f>
        <v/>
      </c>
      <c r="I12732" s="27" t="str">
        <f aca="false">IF(A12732="","",G12732-H12732)</f>
        <v/>
      </c>
      <c r="J12732" s="27" t="str">
        <f aca="false">IF(A12732="","",IF(C12732=$O$2,G12732,0))</f>
        <v/>
      </c>
    </row>
    <row r="12733" customFormat="false" ht="15" hidden="false" customHeight="false" outlineLevel="0" collapsed="false">
      <c r="A12733" s="25" t="str">
        <f aca="false">IF(ROW()-6&lt;=$O$3,ROW()-6,"")</f>
        <v/>
      </c>
      <c r="B12733" s="25" t="str">
        <f aca="false">IF(A12733="","",INT((A12733-1)/$O$2)+1)</f>
        <v/>
      </c>
      <c r="C12733" s="25" t="str">
        <f aca="false">IF(A12733="","",MOD(A12733-1,$O$2)+1)</f>
        <v/>
      </c>
      <c r="D12733" s="27" t="str">
        <f aca="false">IF(A12733="","",IF(A12733=1,Calculadora!$D$5,G12732))</f>
        <v/>
      </c>
      <c r="E12733" s="27" t="str">
        <f aca="false">IF(A12733="","",IF($O$9=1,IF(MOD(C12733-1,$O$8)=0,Calculadora!$D$6*(1+Calculadora!$D$7)^(B12733-1),0),IF(MOD(C12733,$O$8)=0,Calculadora!$D$6*(1+Calculadora!$D$7)^(B12733-1),0)))</f>
        <v/>
      </c>
      <c r="F12733" s="27" t="str">
        <f aca="false">IF(A12733="","",(D12733+IF($O$9=1,E12733,0))*$O$7)</f>
        <v/>
      </c>
      <c r="G12733" s="27" t="str">
        <f aca="false">IF(A12733="","",D12733+E12733+F12733)</f>
        <v/>
      </c>
      <c r="H12733" s="27" t="str">
        <f aca="false">IF(A12733="","",Calculadora!$D$5+SUM($E$7:E12733))</f>
        <v/>
      </c>
      <c r="I12733" s="27" t="str">
        <f aca="false">IF(A12733="","",G12733-H12733)</f>
        <v/>
      </c>
      <c r="J12733" s="27" t="str">
        <f aca="false">IF(A12733="","",IF(C12733=$O$2,G12733,0))</f>
        <v/>
      </c>
    </row>
    <row r="12734" customFormat="false" ht="15" hidden="false" customHeight="false" outlineLevel="0" collapsed="false">
      <c r="A12734" s="25" t="str">
        <f aca="false">IF(ROW()-6&lt;=$O$3,ROW()-6,"")</f>
        <v/>
      </c>
      <c r="B12734" s="25" t="str">
        <f aca="false">IF(A12734="","",INT((A12734-1)/$O$2)+1)</f>
        <v/>
      </c>
      <c r="C12734" s="25" t="str">
        <f aca="false">IF(A12734="","",MOD(A12734-1,$O$2)+1)</f>
        <v/>
      </c>
      <c r="D12734" s="27" t="str">
        <f aca="false">IF(A12734="","",IF(A12734=1,Calculadora!$D$5,G12733))</f>
        <v/>
      </c>
      <c r="E12734" s="27" t="str">
        <f aca="false">IF(A12734="","",IF($O$9=1,IF(MOD(C12734-1,$O$8)=0,Calculadora!$D$6*(1+Calculadora!$D$7)^(B12734-1),0),IF(MOD(C12734,$O$8)=0,Calculadora!$D$6*(1+Calculadora!$D$7)^(B12734-1),0)))</f>
        <v/>
      </c>
      <c r="F12734" s="27" t="str">
        <f aca="false">IF(A12734="","",(D12734+IF($O$9=1,E12734,0))*$O$7)</f>
        <v/>
      </c>
      <c r="G12734" s="27" t="str">
        <f aca="false">IF(A12734="","",D12734+E12734+F12734)</f>
        <v/>
      </c>
      <c r="H12734" s="27" t="str">
        <f aca="false">IF(A12734="","",Calculadora!$D$5+SUM($E$7:E12734))</f>
        <v/>
      </c>
      <c r="I12734" s="27" t="str">
        <f aca="false">IF(A12734="","",G12734-H12734)</f>
        <v/>
      </c>
      <c r="J12734" s="27" t="str">
        <f aca="false">IF(A12734="","",IF(C12734=$O$2,G12734,0))</f>
        <v/>
      </c>
    </row>
    <row r="12735" customFormat="false" ht="15" hidden="false" customHeight="false" outlineLevel="0" collapsed="false">
      <c r="A12735" s="25" t="str">
        <f aca="false">IF(ROW()-6&lt;=$O$3,ROW()-6,"")</f>
        <v/>
      </c>
      <c r="B12735" s="25" t="str">
        <f aca="false">IF(A12735="","",INT((A12735-1)/$O$2)+1)</f>
        <v/>
      </c>
      <c r="C12735" s="25" t="str">
        <f aca="false">IF(A12735="","",MOD(A12735-1,$O$2)+1)</f>
        <v/>
      </c>
      <c r="D12735" s="27" t="str">
        <f aca="false">IF(A12735="","",IF(A12735=1,Calculadora!$D$5,G12734))</f>
        <v/>
      </c>
      <c r="E12735" s="27" t="str">
        <f aca="false">IF(A12735="","",IF($O$9=1,IF(MOD(C12735-1,$O$8)=0,Calculadora!$D$6*(1+Calculadora!$D$7)^(B12735-1),0),IF(MOD(C12735,$O$8)=0,Calculadora!$D$6*(1+Calculadora!$D$7)^(B12735-1),0)))</f>
        <v/>
      </c>
      <c r="F12735" s="27" t="str">
        <f aca="false">IF(A12735="","",(D12735+IF($O$9=1,E12735,0))*$O$7)</f>
        <v/>
      </c>
      <c r="G12735" s="27" t="str">
        <f aca="false">IF(A12735="","",D12735+E12735+F12735)</f>
        <v/>
      </c>
      <c r="H12735" s="27" t="str">
        <f aca="false">IF(A12735="","",Calculadora!$D$5+SUM($E$7:E12735))</f>
        <v/>
      </c>
      <c r="I12735" s="27" t="str">
        <f aca="false">IF(A12735="","",G12735-H12735)</f>
        <v/>
      </c>
      <c r="J12735" s="27" t="str">
        <f aca="false">IF(A12735="","",IF(C12735=$O$2,G12735,0))</f>
        <v/>
      </c>
    </row>
    <row r="12736" customFormat="false" ht="15" hidden="false" customHeight="false" outlineLevel="0" collapsed="false">
      <c r="A12736" s="25" t="str">
        <f aca="false">IF(ROW()-6&lt;=$O$3,ROW()-6,"")</f>
        <v/>
      </c>
      <c r="B12736" s="25" t="str">
        <f aca="false">IF(A12736="","",INT((A12736-1)/$O$2)+1)</f>
        <v/>
      </c>
      <c r="C12736" s="25" t="str">
        <f aca="false">IF(A12736="","",MOD(A12736-1,$O$2)+1)</f>
        <v/>
      </c>
      <c r="D12736" s="27" t="str">
        <f aca="false">IF(A12736="","",IF(A12736=1,Calculadora!$D$5,G12735))</f>
        <v/>
      </c>
      <c r="E12736" s="27" t="str">
        <f aca="false">IF(A12736="","",IF($O$9=1,IF(MOD(C12736-1,$O$8)=0,Calculadora!$D$6*(1+Calculadora!$D$7)^(B12736-1),0),IF(MOD(C12736,$O$8)=0,Calculadora!$D$6*(1+Calculadora!$D$7)^(B12736-1),0)))</f>
        <v/>
      </c>
      <c r="F12736" s="27" t="str">
        <f aca="false">IF(A12736="","",(D12736+IF($O$9=1,E12736,0))*$O$7)</f>
        <v/>
      </c>
      <c r="G12736" s="27" t="str">
        <f aca="false">IF(A12736="","",D12736+E12736+F12736)</f>
        <v/>
      </c>
      <c r="H12736" s="27" t="str">
        <f aca="false">IF(A12736="","",Calculadora!$D$5+SUM($E$7:E12736))</f>
        <v/>
      </c>
      <c r="I12736" s="27" t="str">
        <f aca="false">IF(A12736="","",G12736-H12736)</f>
        <v/>
      </c>
      <c r="J12736" s="27" t="str">
        <f aca="false">IF(A12736="","",IF(C12736=$O$2,G12736,0))</f>
        <v/>
      </c>
    </row>
    <row r="12737" customFormat="false" ht="15" hidden="false" customHeight="false" outlineLevel="0" collapsed="false">
      <c r="A12737" s="25" t="str">
        <f aca="false">IF(ROW()-6&lt;=$O$3,ROW()-6,"")</f>
        <v/>
      </c>
      <c r="B12737" s="25" t="str">
        <f aca="false">IF(A12737="","",INT((A12737-1)/$O$2)+1)</f>
        <v/>
      </c>
      <c r="C12737" s="25" t="str">
        <f aca="false">IF(A12737="","",MOD(A12737-1,$O$2)+1)</f>
        <v/>
      </c>
      <c r="D12737" s="27" t="str">
        <f aca="false">IF(A12737="","",IF(A12737=1,Calculadora!$D$5,G12736))</f>
        <v/>
      </c>
      <c r="E12737" s="27" t="str">
        <f aca="false">IF(A12737="","",IF($O$9=1,IF(MOD(C12737-1,$O$8)=0,Calculadora!$D$6*(1+Calculadora!$D$7)^(B12737-1),0),IF(MOD(C12737,$O$8)=0,Calculadora!$D$6*(1+Calculadora!$D$7)^(B12737-1),0)))</f>
        <v/>
      </c>
      <c r="F12737" s="27" t="str">
        <f aca="false">IF(A12737="","",(D12737+IF($O$9=1,E12737,0))*$O$7)</f>
        <v/>
      </c>
      <c r="G12737" s="27" t="str">
        <f aca="false">IF(A12737="","",D12737+E12737+F12737)</f>
        <v/>
      </c>
      <c r="H12737" s="27" t="str">
        <f aca="false">IF(A12737="","",Calculadora!$D$5+SUM($E$7:E12737))</f>
        <v/>
      </c>
      <c r="I12737" s="27" t="str">
        <f aca="false">IF(A12737="","",G12737-H12737)</f>
        <v/>
      </c>
      <c r="J12737" s="27" t="str">
        <f aca="false">IF(A12737="","",IF(C12737=$O$2,G12737,0))</f>
        <v/>
      </c>
    </row>
    <row r="12738" customFormat="false" ht="15" hidden="false" customHeight="false" outlineLevel="0" collapsed="false">
      <c r="A12738" s="25" t="str">
        <f aca="false">IF(ROW()-6&lt;=$O$3,ROW()-6,"")</f>
        <v/>
      </c>
      <c r="B12738" s="25" t="str">
        <f aca="false">IF(A12738="","",INT((A12738-1)/$O$2)+1)</f>
        <v/>
      </c>
      <c r="C12738" s="25" t="str">
        <f aca="false">IF(A12738="","",MOD(A12738-1,$O$2)+1)</f>
        <v/>
      </c>
      <c r="D12738" s="27" t="str">
        <f aca="false">IF(A12738="","",IF(A12738=1,Calculadora!$D$5,G12737))</f>
        <v/>
      </c>
      <c r="E12738" s="27" t="str">
        <f aca="false">IF(A12738="","",IF($O$9=1,IF(MOD(C12738-1,$O$8)=0,Calculadora!$D$6*(1+Calculadora!$D$7)^(B12738-1),0),IF(MOD(C12738,$O$8)=0,Calculadora!$D$6*(1+Calculadora!$D$7)^(B12738-1),0)))</f>
        <v/>
      </c>
      <c r="F12738" s="27" t="str">
        <f aca="false">IF(A12738="","",(D12738+IF($O$9=1,E12738,0))*$O$7)</f>
        <v/>
      </c>
      <c r="G12738" s="27" t="str">
        <f aca="false">IF(A12738="","",D12738+E12738+F12738)</f>
        <v/>
      </c>
      <c r="H12738" s="27" t="str">
        <f aca="false">IF(A12738="","",Calculadora!$D$5+SUM($E$7:E12738))</f>
        <v/>
      </c>
      <c r="I12738" s="27" t="str">
        <f aca="false">IF(A12738="","",G12738-H12738)</f>
        <v/>
      </c>
      <c r="J12738" s="27" t="str">
        <f aca="false">IF(A12738="","",IF(C12738=$O$2,G12738,0))</f>
        <v/>
      </c>
    </row>
    <row r="12739" customFormat="false" ht="15" hidden="false" customHeight="false" outlineLevel="0" collapsed="false">
      <c r="A12739" s="25" t="str">
        <f aca="false">IF(ROW()-6&lt;=$O$3,ROW()-6,"")</f>
        <v/>
      </c>
      <c r="B12739" s="25" t="str">
        <f aca="false">IF(A12739="","",INT((A12739-1)/$O$2)+1)</f>
        <v/>
      </c>
      <c r="C12739" s="25" t="str">
        <f aca="false">IF(A12739="","",MOD(A12739-1,$O$2)+1)</f>
        <v/>
      </c>
      <c r="D12739" s="27" t="str">
        <f aca="false">IF(A12739="","",IF(A12739=1,Calculadora!$D$5,G12738))</f>
        <v/>
      </c>
      <c r="E12739" s="27" t="str">
        <f aca="false">IF(A12739="","",IF($O$9=1,IF(MOD(C12739-1,$O$8)=0,Calculadora!$D$6*(1+Calculadora!$D$7)^(B12739-1),0),IF(MOD(C12739,$O$8)=0,Calculadora!$D$6*(1+Calculadora!$D$7)^(B12739-1),0)))</f>
        <v/>
      </c>
      <c r="F12739" s="27" t="str">
        <f aca="false">IF(A12739="","",(D12739+IF($O$9=1,E12739,0))*$O$7)</f>
        <v/>
      </c>
      <c r="G12739" s="27" t="str">
        <f aca="false">IF(A12739="","",D12739+E12739+F12739)</f>
        <v/>
      </c>
      <c r="H12739" s="27" t="str">
        <f aca="false">IF(A12739="","",Calculadora!$D$5+SUM($E$7:E12739))</f>
        <v/>
      </c>
      <c r="I12739" s="27" t="str">
        <f aca="false">IF(A12739="","",G12739-H12739)</f>
        <v/>
      </c>
      <c r="J12739" s="27" t="str">
        <f aca="false">IF(A12739="","",IF(C12739=$O$2,G12739,0))</f>
        <v/>
      </c>
    </row>
    <row r="12740" customFormat="false" ht="15" hidden="false" customHeight="false" outlineLevel="0" collapsed="false">
      <c r="A12740" s="25" t="str">
        <f aca="false">IF(ROW()-6&lt;=$O$3,ROW()-6,"")</f>
        <v/>
      </c>
      <c r="B12740" s="25" t="str">
        <f aca="false">IF(A12740="","",INT((A12740-1)/$O$2)+1)</f>
        <v/>
      </c>
      <c r="C12740" s="25" t="str">
        <f aca="false">IF(A12740="","",MOD(A12740-1,$O$2)+1)</f>
        <v/>
      </c>
      <c r="D12740" s="27" t="str">
        <f aca="false">IF(A12740="","",IF(A12740=1,Calculadora!$D$5,G12739))</f>
        <v/>
      </c>
      <c r="E12740" s="27" t="str">
        <f aca="false">IF(A12740="","",IF($O$9=1,IF(MOD(C12740-1,$O$8)=0,Calculadora!$D$6*(1+Calculadora!$D$7)^(B12740-1),0),IF(MOD(C12740,$O$8)=0,Calculadora!$D$6*(1+Calculadora!$D$7)^(B12740-1),0)))</f>
        <v/>
      </c>
      <c r="F12740" s="27" t="str">
        <f aca="false">IF(A12740="","",(D12740+IF($O$9=1,E12740,0))*$O$7)</f>
        <v/>
      </c>
      <c r="G12740" s="27" t="str">
        <f aca="false">IF(A12740="","",D12740+E12740+F12740)</f>
        <v/>
      </c>
      <c r="H12740" s="27" t="str">
        <f aca="false">IF(A12740="","",Calculadora!$D$5+SUM($E$7:E12740))</f>
        <v/>
      </c>
      <c r="I12740" s="27" t="str">
        <f aca="false">IF(A12740="","",G12740-H12740)</f>
        <v/>
      </c>
      <c r="J12740" s="27" t="str">
        <f aca="false">IF(A12740="","",IF(C12740=$O$2,G12740,0))</f>
        <v/>
      </c>
    </row>
    <row r="12741" customFormat="false" ht="15" hidden="false" customHeight="false" outlineLevel="0" collapsed="false">
      <c r="A12741" s="25" t="str">
        <f aca="false">IF(ROW()-6&lt;=$O$3,ROW()-6,"")</f>
        <v/>
      </c>
      <c r="B12741" s="25" t="str">
        <f aca="false">IF(A12741="","",INT((A12741-1)/$O$2)+1)</f>
        <v/>
      </c>
      <c r="C12741" s="25" t="str">
        <f aca="false">IF(A12741="","",MOD(A12741-1,$O$2)+1)</f>
        <v/>
      </c>
      <c r="D12741" s="27" t="str">
        <f aca="false">IF(A12741="","",IF(A12741=1,Calculadora!$D$5,G12740))</f>
        <v/>
      </c>
      <c r="E12741" s="27" t="str">
        <f aca="false">IF(A12741="","",IF($O$9=1,IF(MOD(C12741-1,$O$8)=0,Calculadora!$D$6*(1+Calculadora!$D$7)^(B12741-1),0),IF(MOD(C12741,$O$8)=0,Calculadora!$D$6*(1+Calculadora!$D$7)^(B12741-1),0)))</f>
        <v/>
      </c>
      <c r="F12741" s="27" t="str">
        <f aca="false">IF(A12741="","",(D12741+IF($O$9=1,E12741,0))*$O$7)</f>
        <v/>
      </c>
      <c r="G12741" s="27" t="str">
        <f aca="false">IF(A12741="","",D12741+E12741+F12741)</f>
        <v/>
      </c>
      <c r="H12741" s="27" t="str">
        <f aca="false">IF(A12741="","",Calculadora!$D$5+SUM($E$7:E12741))</f>
        <v/>
      </c>
      <c r="I12741" s="27" t="str">
        <f aca="false">IF(A12741="","",G12741-H12741)</f>
        <v/>
      </c>
      <c r="J12741" s="27" t="str">
        <f aca="false">IF(A12741="","",IF(C12741=$O$2,G12741,0))</f>
        <v/>
      </c>
    </row>
    <row r="12742" customFormat="false" ht="15" hidden="false" customHeight="false" outlineLevel="0" collapsed="false">
      <c r="A12742" s="25" t="str">
        <f aca="false">IF(ROW()-6&lt;=$O$3,ROW()-6,"")</f>
        <v/>
      </c>
      <c r="B12742" s="25" t="str">
        <f aca="false">IF(A12742="","",INT((A12742-1)/$O$2)+1)</f>
        <v/>
      </c>
      <c r="C12742" s="25" t="str">
        <f aca="false">IF(A12742="","",MOD(A12742-1,$O$2)+1)</f>
        <v/>
      </c>
      <c r="D12742" s="27" t="str">
        <f aca="false">IF(A12742="","",IF(A12742=1,Calculadora!$D$5,G12741))</f>
        <v/>
      </c>
      <c r="E12742" s="27" t="str">
        <f aca="false">IF(A12742="","",IF($O$9=1,IF(MOD(C12742-1,$O$8)=0,Calculadora!$D$6*(1+Calculadora!$D$7)^(B12742-1),0),IF(MOD(C12742,$O$8)=0,Calculadora!$D$6*(1+Calculadora!$D$7)^(B12742-1),0)))</f>
        <v/>
      </c>
      <c r="F12742" s="27" t="str">
        <f aca="false">IF(A12742="","",(D12742+IF($O$9=1,E12742,0))*$O$7)</f>
        <v/>
      </c>
      <c r="G12742" s="27" t="str">
        <f aca="false">IF(A12742="","",D12742+E12742+F12742)</f>
        <v/>
      </c>
      <c r="H12742" s="27" t="str">
        <f aca="false">IF(A12742="","",Calculadora!$D$5+SUM($E$7:E12742))</f>
        <v/>
      </c>
      <c r="I12742" s="27" t="str">
        <f aca="false">IF(A12742="","",G12742-H12742)</f>
        <v/>
      </c>
      <c r="J12742" s="27" t="str">
        <f aca="false">IF(A12742="","",IF(C12742=$O$2,G12742,0))</f>
        <v/>
      </c>
    </row>
    <row r="12743" customFormat="false" ht="15" hidden="false" customHeight="false" outlineLevel="0" collapsed="false">
      <c r="A12743" s="25" t="str">
        <f aca="false">IF(ROW()-6&lt;=$O$3,ROW()-6,"")</f>
        <v/>
      </c>
      <c r="B12743" s="25" t="str">
        <f aca="false">IF(A12743="","",INT((A12743-1)/$O$2)+1)</f>
        <v/>
      </c>
      <c r="C12743" s="25" t="str">
        <f aca="false">IF(A12743="","",MOD(A12743-1,$O$2)+1)</f>
        <v/>
      </c>
      <c r="D12743" s="27" t="str">
        <f aca="false">IF(A12743="","",IF(A12743=1,Calculadora!$D$5,G12742))</f>
        <v/>
      </c>
      <c r="E12743" s="27" t="str">
        <f aca="false">IF(A12743="","",IF($O$9=1,IF(MOD(C12743-1,$O$8)=0,Calculadora!$D$6*(1+Calculadora!$D$7)^(B12743-1),0),IF(MOD(C12743,$O$8)=0,Calculadora!$D$6*(1+Calculadora!$D$7)^(B12743-1),0)))</f>
        <v/>
      </c>
      <c r="F12743" s="27" t="str">
        <f aca="false">IF(A12743="","",(D12743+IF($O$9=1,E12743,0))*$O$7)</f>
        <v/>
      </c>
      <c r="G12743" s="27" t="str">
        <f aca="false">IF(A12743="","",D12743+E12743+F12743)</f>
        <v/>
      </c>
      <c r="H12743" s="27" t="str">
        <f aca="false">IF(A12743="","",Calculadora!$D$5+SUM($E$7:E12743))</f>
        <v/>
      </c>
      <c r="I12743" s="27" t="str">
        <f aca="false">IF(A12743="","",G12743-H12743)</f>
        <v/>
      </c>
      <c r="J12743" s="27" t="str">
        <f aca="false">IF(A12743="","",IF(C12743=$O$2,G12743,0))</f>
        <v/>
      </c>
    </row>
    <row r="12744" customFormat="false" ht="15" hidden="false" customHeight="false" outlineLevel="0" collapsed="false">
      <c r="A12744" s="25" t="str">
        <f aca="false">IF(ROW()-6&lt;=$O$3,ROW()-6,"")</f>
        <v/>
      </c>
      <c r="B12744" s="25" t="str">
        <f aca="false">IF(A12744="","",INT((A12744-1)/$O$2)+1)</f>
        <v/>
      </c>
      <c r="C12744" s="25" t="str">
        <f aca="false">IF(A12744="","",MOD(A12744-1,$O$2)+1)</f>
        <v/>
      </c>
      <c r="D12744" s="27" t="str">
        <f aca="false">IF(A12744="","",IF(A12744=1,Calculadora!$D$5,G12743))</f>
        <v/>
      </c>
      <c r="E12744" s="27" t="str">
        <f aca="false">IF(A12744="","",IF($O$9=1,IF(MOD(C12744-1,$O$8)=0,Calculadora!$D$6*(1+Calculadora!$D$7)^(B12744-1),0),IF(MOD(C12744,$O$8)=0,Calculadora!$D$6*(1+Calculadora!$D$7)^(B12744-1),0)))</f>
        <v/>
      </c>
      <c r="F12744" s="27" t="str">
        <f aca="false">IF(A12744="","",(D12744+IF($O$9=1,E12744,0))*$O$7)</f>
        <v/>
      </c>
      <c r="G12744" s="27" t="str">
        <f aca="false">IF(A12744="","",D12744+E12744+F12744)</f>
        <v/>
      </c>
      <c r="H12744" s="27" t="str">
        <f aca="false">IF(A12744="","",Calculadora!$D$5+SUM($E$7:E12744))</f>
        <v/>
      </c>
      <c r="I12744" s="27" t="str">
        <f aca="false">IF(A12744="","",G12744-H12744)</f>
        <v/>
      </c>
      <c r="J12744" s="27" t="str">
        <f aca="false">IF(A12744="","",IF(C12744=$O$2,G12744,0))</f>
        <v/>
      </c>
    </row>
    <row r="12745" customFormat="false" ht="15" hidden="false" customHeight="false" outlineLevel="0" collapsed="false">
      <c r="A12745" s="25" t="str">
        <f aca="false">IF(ROW()-6&lt;=$O$3,ROW()-6,"")</f>
        <v/>
      </c>
      <c r="B12745" s="25" t="str">
        <f aca="false">IF(A12745="","",INT((A12745-1)/$O$2)+1)</f>
        <v/>
      </c>
      <c r="C12745" s="25" t="str">
        <f aca="false">IF(A12745="","",MOD(A12745-1,$O$2)+1)</f>
        <v/>
      </c>
      <c r="D12745" s="27" t="str">
        <f aca="false">IF(A12745="","",IF(A12745=1,Calculadora!$D$5,G12744))</f>
        <v/>
      </c>
      <c r="E12745" s="27" t="str">
        <f aca="false">IF(A12745="","",IF($O$9=1,IF(MOD(C12745-1,$O$8)=0,Calculadora!$D$6*(1+Calculadora!$D$7)^(B12745-1),0),IF(MOD(C12745,$O$8)=0,Calculadora!$D$6*(1+Calculadora!$D$7)^(B12745-1),0)))</f>
        <v/>
      </c>
      <c r="F12745" s="27" t="str">
        <f aca="false">IF(A12745="","",(D12745+IF($O$9=1,E12745,0))*$O$7)</f>
        <v/>
      </c>
      <c r="G12745" s="27" t="str">
        <f aca="false">IF(A12745="","",D12745+E12745+F12745)</f>
        <v/>
      </c>
      <c r="H12745" s="27" t="str">
        <f aca="false">IF(A12745="","",Calculadora!$D$5+SUM($E$7:E12745))</f>
        <v/>
      </c>
      <c r="I12745" s="27" t="str">
        <f aca="false">IF(A12745="","",G12745-H12745)</f>
        <v/>
      </c>
      <c r="J12745" s="27" t="str">
        <f aca="false">IF(A12745="","",IF(C12745=$O$2,G12745,0))</f>
        <v/>
      </c>
    </row>
    <row r="12746" customFormat="false" ht="15" hidden="false" customHeight="false" outlineLevel="0" collapsed="false">
      <c r="A12746" s="25" t="str">
        <f aca="false">IF(ROW()-6&lt;=$O$3,ROW()-6,"")</f>
        <v/>
      </c>
      <c r="B12746" s="25" t="str">
        <f aca="false">IF(A12746="","",INT((A12746-1)/$O$2)+1)</f>
        <v/>
      </c>
      <c r="C12746" s="25" t="str">
        <f aca="false">IF(A12746="","",MOD(A12746-1,$O$2)+1)</f>
        <v/>
      </c>
      <c r="D12746" s="27" t="str">
        <f aca="false">IF(A12746="","",IF(A12746=1,Calculadora!$D$5,G12745))</f>
        <v/>
      </c>
      <c r="E12746" s="27" t="str">
        <f aca="false">IF(A12746="","",IF($O$9=1,IF(MOD(C12746-1,$O$8)=0,Calculadora!$D$6*(1+Calculadora!$D$7)^(B12746-1),0),IF(MOD(C12746,$O$8)=0,Calculadora!$D$6*(1+Calculadora!$D$7)^(B12746-1),0)))</f>
        <v/>
      </c>
      <c r="F12746" s="27" t="str">
        <f aca="false">IF(A12746="","",(D12746+IF($O$9=1,E12746,0))*$O$7)</f>
        <v/>
      </c>
      <c r="G12746" s="27" t="str">
        <f aca="false">IF(A12746="","",D12746+E12746+F12746)</f>
        <v/>
      </c>
      <c r="H12746" s="27" t="str">
        <f aca="false">IF(A12746="","",Calculadora!$D$5+SUM($E$7:E12746))</f>
        <v/>
      </c>
      <c r="I12746" s="27" t="str">
        <f aca="false">IF(A12746="","",G12746-H12746)</f>
        <v/>
      </c>
      <c r="J12746" s="27" t="str">
        <f aca="false">IF(A12746="","",IF(C12746=$O$2,G12746,0))</f>
        <v/>
      </c>
    </row>
    <row r="12747" customFormat="false" ht="15" hidden="false" customHeight="false" outlineLevel="0" collapsed="false">
      <c r="A12747" s="25" t="str">
        <f aca="false">IF(ROW()-6&lt;=$O$3,ROW()-6,"")</f>
        <v/>
      </c>
      <c r="B12747" s="25" t="str">
        <f aca="false">IF(A12747="","",INT((A12747-1)/$O$2)+1)</f>
        <v/>
      </c>
      <c r="C12747" s="25" t="str">
        <f aca="false">IF(A12747="","",MOD(A12747-1,$O$2)+1)</f>
        <v/>
      </c>
      <c r="D12747" s="27" t="str">
        <f aca="false">IF(A12747="","",IF(A12747=1,Calculadora!$D$5,G12746))</f>
        <v/>
      </c>
      <c r="E12747" s="27" t="str">
        <f aca="false">IF(A12747="","",IF($O$9=1,IF(MOD(C12747-1,$O$8)=0,Calculadora!$D$6*(1+Calculadora!$D$7)^(B12747-1),0),IF(MOD(C12747,$O$8)=0,Calculadora!$D$6*(1+Calculadora!$D$7)^(B12747-1),0)))</f>
        <v/>
      </c>
      <c r="F12747" s="27" t="str">
        <f aca="false">IF(A12747="","",(D12747+IF($O$9=1,E12747,0))*$O$7)</f>
        <v/>
      </c>
      <c r="G12747" s="27" t="str">
        <f aca="false">IF(A12747="","",D12747+E12747+F12747)</f>
        <v/>
      </c>
      <c r="H12747" s="27" t="str">
        <f aca="false">IF(A12747="","",Calculadora!$D$5+SUM($E$7:E12747))</f>
        <v/>
      </c>
      <c r="I12747" s="27" t="str">
        <f aca="false">IF(A12747="","",G12747-H12747)</f>
        <v/>
      </c>
      <c r="J12747" s="27" t="str">
        <f aca="false">IF(A12747="","",IF(C12747=$O$2,G12747,0))</f>
        <v/>
      </c>
    </row>
    <row r="12748" customFormat="false" ht="15" hidden="false" customHeight="false" outlineLevel="0" collapsed="false">
      <c r="A12748" s="25" t="str">
        <f aca="false">IF(ROW()-6&lt;=$O$3,ROW()-6,"")</f>
        <v/>
      </c>
      <c r="B12748" s="25" t="str">
        <f aca="false">IF(A12748="","",INT((A12748-1)/$O$2)+1)</f>
        <v/>
      </c>
      <c r="C12748" s="25" t="str">
        <f aca="false">IF(A12748="","",MOD(A12748-1,$O$2)+1)</f>
        <v/>
      </c>
      <c r="D12748" s="27" t="str">
        <f aca="false">IF(A12748="","",IF(A12748=1,Calculadora!$D$5,G12747))</f>
        <v/>
      </c>
      <c r="E12748" s="27" t="str">
        <f aca="false">IF(A12748="","",IF($O$9=1,IF(MOD(C12748-1,$O$8)=0,Calculadora!$D$6*(1+Calculadora!$D$7)^(B12748-1),0),IF(MOD(C12748,$O$8)=0,Calculadora!$D$6*(1+Calculadora!$D$7)^(B12748-1),0)))</f>
        <v/>
      </c>
      <c r="F12748" s="27" t="str">
        <f aca="false">IF(A12748="","",(D12748+IF($O$9=1,E12748,0))*$O$7)</f>
        <v/>
      </c>
      <c r="G12748" s="27" t="str">
        <f aca="false">IF(A12748="","",D12748+E12748+F12748)</f>
        <v/>
      </c>
      <c r="H12748" s="27" t="str">
        <f aca="false">IF(A12748="","",Calculadora!$D$5+SUM($E$7:E12748))</f>
        <v/>
      </c>
      <c r="I12748" s="27" t="str">
        <f aca="false">IF(A12748="","",G12748-H12748)</f>
        <v/>
      </c>
      <c r="J12748" s="27" t="str">
        <f aca="false">IF(A12748="","",IF(C12748=$O$2,G12748,0))</f>
        <v/>
      </c>
    </row>
    <row r="12749" customFormat="false" ht="15" hidden="false" customHeight="false" outlineLevel="0" collapsed="false">
      <c r="A12749" s="25" t="str">
        <f aca="false">IF(ROW()-6&lt;=$O$3,ROW()-6,"")</f>
        <v/>
      </c>
      <c r="B12749" s="25" t="str">
        <f aca="false">IF(A12749="","",INT((A12749-1)/$O$2)+1)</f>
        <v/>
      </c>
      <c r="C12749" s="25" t="str">
        <f aca="false">IF(A12749="","",MOD(A12749-1,$O$2)+1)</f>
        <v/>
      </c>
      <c r="D12749" s="27" t="str">
        <f aca="false">IF(A12749="","",IF(A12749=1,Calculadora!$D$5,G12748))</f>
        <v/>
      </c>
      <c r="E12749" s="27" t="str">
        <f aca="false">IF(A12749="","",IF($O$9=1,IF(MOD(C12749-1,$O$8)=0,Calculadora!$D$6*(1+Calculadora!$D$7)^(B12749-1),0),IF(MOD(C12749,$O$8)=0,Calculadora!$D$6*(1+Calculadora!$D$7)^(B12749-1),0)))</f>
        <v/>
      </c>
      <c r="F12749" s="27" t="str">
        <f aca="false">IF(A12749="","",(D12749+IF($O$9=1,E12749,0))*$O$7)</f>
        <v/>
      </c>
      <c r="G12749" s="27" t="str">
        <f aca="false">IF(A12749="","",D12749+E12749+F12749)</f>
        <v/>
      </c>
      <c r="H12749" s="27" t="str">
        <f aca="false">IF(A12749="","",Calculadora!$D$5+SUM($E$7:E12749))</f>
        <v/>
      </c>
      <c r="I12749" s="27" t="str">
        <f aca="false">IF(A12749="","",G12749-H12749)</f>
        <v/>
      </c>
      <c r="J12749" s="27" t="str">
        <f aca="false">IF(A12749="","",IF(C12749=$O$2,G12749,0))</f>
        <v/>
      </c>
    </row>
    <row r="12750" customFormat="false" ht="15" hidden="false" customHeight="false" outlineLevel="0" collapsed="false">
      <c r="A12750" s="25" t="str">
        <f aca="false">IF(ROW()-6&lt;=$O$3,ROW()-6,"")</f>
        <v/>
      </c>
      <c r="B12750" s="25" t="str">
        <f aca="false">IF(A12750="","",INT((A12750-1)/$O$2)+1)</f>
        <v/>
      </c>
      <c r="C12750" s="25" t="str">
        <f aca="false">IF(A12750="","",MOD(A12750-1,$O$2)+1)</f>
        <v/>
      </c>
      <c r="D12750" s="27" t="str">
        <f aca="false">IF(A12750="","",IF(A12750=1,Calculadora!$D$5,G12749))</f>
        <v/>
      </c>
      <c r="E12750" s="27" t="str">
        <f aca="false">IF(A12750="","",IF($O$9=1,IF(MOD(C12750-1,$O$8)=0,Calculadora!$D$6*(1+Calculadora!$D$7)^(B12750-1),0),IF(MOD(C12750,$O$8)=0,Calculadora!$D$6*(1+Calculadora!$D$7)^(B12750-1),0)))</f>
        <v/>
      </c>
      <c r="F12750" s="27" t="str">
        <f aca="false">IF(A12750="","",(D12750+IF($O$9=1,E12750,0))*$O$7)</f>
        <v/>
      </c>
      <c r="G12750" s="27" t="str">
        <f aca="false">IF(A12750="","",D12750+E12750+F12750)</f>
        <v/>
      </c>
      <c r="H12750" s="27" t="str">
        <f aca="false">IF(A12750="","",Calculadora!$D$5+SUM($E$7:E12750))</f>
        <v/>
      </c>
      <c r="I12750" s="27" t="str">
        <f aca="false">IF(A12750="","",G12750-H12750)</f>
        <v/>
      </c>
      <c r="J12750" s="27" t="str">
        <f aca="false">IF(A12750="","",IF(C12750=$O$2,G12750,0))</f>
        <v/>
      </c>
    </row>
    <row r="12751" customFormat="false" ht="15" hidden="false" customHeight="false" outlineLevel="0" collapsed="false">
      <c r="A12751" s="25" t="str">
        <f aca="false">IF(ROW()-6&lt;=$O$3,ROW()-6,"")</f>
        <v/>
      </c>
      <c r="B12751" s="25" t="str">
        <f aca="false">IF(A12751="","",INT((A12751-1)/$O$2)+1)</f>
        <v/>
      </c>
      <c r="C12751" s="25" t="str">
        <f aca="false">IF(A12751="","",MOD(A12751-1,$O$2)+1)</f>
        <v/>
      </c>
      <c r="D12751" s="27" t="str">
        <f aca="false">IF(A12751="","",IF(A12751=1,Calculadora!$D$5,G12750))</f>
        <v/>
      </c>
      <c r="E12751" s="27" t="str">
        <f aca="false">IF(A12751="","",IF($O$9=1,IF(MOD(C12751-1,$O$8)=0,Calculadora!$D$6*(1+Calculadora!$D$7)^(B12751-1),0),IF(MOD(C12751,$O$8)=0,Calculadora!$D$6*(1+Calculadora!$D$7)^(B12751-1),0)))</f>
        <v/>
      </c>
      <c r="F12751" s="27" t="str">
        <f aca="false">IF(A12751="","",(D12751+IF($O$9=1,E12751,0))*$O$7)</f>
        <v/>
      </c>
      <c r="G12751" s="27" t="str">
        <f aca="false">IF(A12751="","",D12751+E12751+F12751)</f>
        <v/>
      </c>
      <c r="H12751" s="27" t="str">
        <f aca="false">IF(A12751="","",Calculadora!$D$5+SUM($E$7:E12751))</f>
        <v/>
      </c>
      <c r="I12751" s="27" t="str">
        <f aca="false">IF(A12751="","",G12751-H12751)</f>
        <v/>
      </c>
      <c r="J12751" s="27" t="str">
        <f aca="false">IF(A12751="","",IF(C12751=$O$2,G12751,0))</f>
        <v/>
      </c>
    </row>
    <row r="12752" customFormat="false" ht="15" hidden="false" customHeight="false" outlineLevel="0" collapsed="false">
      <c r="A12752" s="25" t="str">
        <f aca="false">IF(ROW()-6&lt;=$O$3,ROW()-6,"")</f>
        <v/>
      </c>
      <c r="B12752" s="25" t="str">
        <f aca="false">IF(A12752="","",INT((A12752-1)/$O$2)+1)</f>
        <v/>
      </c>
      <c r="C12752" s="25" t="str">
        <f aca="false">IF(A12752="","",MOD(A12752-1,$O$2)+1)</f>
        <v/>
      </c>
      <c r="D12752" s="27" t="str">
        <f aca="false">IF(A12752="","",IF(A12752=1,Calculadora!$D$5,G12751))</f>
        <v/>
      </c>
      <c r="E12752" s="27" t="str">
        <f aca="false">IF(A12752="","",IF($O$9=1,IF(MOD(C12752-1,$O$8)=0,Calculadora!$D$6*(1+Calculadora!$D$7)^(B12752-1),0),IF(MOD(C12752,$O$8)=0,Calculadora!$D$6*(1+Calculadora!$D$7)^(B12752-1),0)))</f>
        <v/>
      </c>
      <c r="F12752" s="27" t="str">
        <f aca="false">IF(A12752="","",(D12752+IF($O$9=1,E12752,0))*$O$7)</f>
        <v/>
      </c>
      <c r="G12752" s="27" t="str">
        <f aca="false">IF(A12752="","",D12752+E12752+F12752)</f>
        <v/>
      </c>
      <c r="H12752" s="27" t="str">
        <f aca="false">IF(A12752="","",Calculadora!$D$5+SUM($E$7:E12752))</f>
        <v/>
      </c>
      <c r="I12752" s="27" t="str">
        <f aca="false">IF(A12752="","",G12752-H12752)</f>
        <v/>
      </c>
      <c r="J12752" s="27" t="str">
        <f aca="false">IF(A12752="","",IF(C12752=$O$2,G12752,0))</f>
        <v/>
      </c>
    </row>
    <row r="12753" customFormat="false" ht="15" hidden="false" customHeight="false" outlineLevel="0" collapsed="false">
      <c r="A12753" s="25" t="str">
        <f aca="false">IF(ROW()-6&lt;=$O$3,ROW()-6,"")</f>
        <v/>
      </c>
      <c r="B12753" s="25" t="str">
        <f aca="false">IF(A12753="","",INT((A12753-1)/$O$2)+1)</f>
        <v/>
      </c>
      <c r="C12753" s="25" t="str">
        <f aca="false">IF(A12753="","",MOD(A12753-1,$O$2)+1)</f>
        <v/>
      </c>
      <c r="D12753" s="27" t="str">
        <f aca="false">IF(A12753="","",IF(A12753=1,Calculadora!$D$5,G12752))</f>
        <v/>
      </c>
      <c r="E12753" s="27" t="str">
        <f aca="false">IF(A12753="","",IF($O$9=1,IF(MOD(C12753-1,$O$8)=0,Calculadora!$D$6*(1+Calculadora!$D$7)^(B12753-1),0),IF(MOD(C12753,$O$8)=0,Calculadora!$D$6*(1+Calculadora!$D$7)^(B12753-1),0)))</f>
        <v/>
      </c>
      <c r="F12753" s="27" t="str">
        <f aca="false">IF(A12753="","",(D12753+IF($O$9=1,E12753,0))*$O$7)</f>
        <v/>
      </c>
      <c r="G12753" s="27" t="str">
        <f aca="false">IF(A12753="","",D12753+E12753+F12753)</f>
        <v/>
      </c>
      <c r="H12753" s="27" t="str">
        <f aca="false">IF(A12753="","",Calculadora!$D$5+SUM($E$7:E12753))</f>
        <v/>
      </c>
      <c r="I12753" s="27" t="str">
        <f aca="false">IF(A12753="","",G12753-H12753)</f>
        <v/>
      </c>
      <c r="J12753" s="27" t="str">
        <f aca="false">IF(A12753="","",IF(C12753=$O$2,G12753,0))</f>
        <v/>
      </c>
    </row>
    <row r="12754" customFormat="false" ht="15" hidden="false" customHeight="false" outlineLevel="0" collapsed="false">
      <c r="A12754" s="25" t="str">
        <f aca="false">IF(ROW()-6&lt;=$O$3,ROW()-6,"")</f>
        <v/>
      </c>
      <c r="B12754" s="25" t="str">
        <f aca="false">IF(A12754="","",INT((A12754-1)/$O$2)+1)</f>
        <v/>
      </c>
      <c r="C12754" s="25" t="str">
        <f aca="false">IF(A12754="","",MOD(A12754-1,$O$2)+1)</f>
        <v/>
      </c>
      <c r="D12754" s="27" t="str">
        <f aca="false">IF(A12754="","",IF(A12754=1,Calculadora!$D$5,G12753))</f>
        <v/>
      </c>
      <c r="E12754" s="27" t="str">
        <f aca="false">IF(A12754="","",IF($O$9=1,IF(MOD(C12754-1,$O$8)=0,Calculadora!$D$6*(1+Calculadora!$D$7)^(B12754-1),0),IF(MOD(C12754,$O$8)=0,Calculadora!$D$6*(1+Calculadora!$D$7)^(B12754-1),0)))</f>
        <v/>
      </c>
      <c r="F12754" s="27" t="str">
        <f aca="false">IF(A12754="","",(D12754+IF($O$9=1,E12754,0))*$O$7)</f>
        <v/>
      </c>
      <c r="G12754" s="27" t="str">
        <f aca="false">IF(A12754="","",D12754+E12754+F12754)</f>
        <v/>
      </c>
      <c r="H12754" s="27" t="str">
        <f aca="false">IF(A12754="","",Calculadora!$D$5+SUM($E$7:E12754))</f>
        <v/>
      </c>
      <c r="I12754" s="27" t="str">
        <f aca="false">IF(A12754="","",G12754-H12754)</f>
        <v/>
      </c>
      <c r="J12754" s="27" t="str">
        <f aca="false">IF(A12754="","",IF(C12754=$O$2,G12754,0))</f>
        <v/>
      </c>
    </row>
    <row r="12755" customFormat="false" ht="15" hidden="false" customHeight="false" outlineLevel="0" collapsed="false">
      <c r="A12755" s="25" t="str">
        <f aca="false">IF(ROW()-6&lt;=$O$3,ROW()-6,"")</f>
        <v/>
      </c>
      <c r="B12755" s="25" t="str">
        <f aca="false">IF(A12755="","",INT((A12755-1)/$O$2)+1)</f>
        <v/>
      </c>
      <c r="C12755" s="25" t="str">
        <f aca="false">IF(A12755="","",MOD(A12755-1,$O$2)+1)</f>
        <v/>
      </c>
      <c r="D12755" s="27" t="str">
        <f aca="false">IF(A12755="","",IF(A12755=1,Calculadora!$D$5,G12754))</f>
        <v/>
      </c>
      <c r="E12755" s="27" t="str">
        <f aca="false">IF(A12755="","",IF($O$9=1,IF(MOD(C12755-1,$O$8)=0,Calculadora!$D$6*(1+Calculadora!$D$7)^(B12755-1),0),IF(MOD(C12755,$O$8)=0,Calculadora!$D$6*(1+Calculadora!$D$7)^(B12755-1),0)))</f>
        <v/>
      </c>
      <c r="F12755" s="27" t="str">
        <f aca="false">IF(A12755="","",(D12755+IF($O$9=1,E12755,0))*$O$7)</f>
        <v/>
      </c>
      <c r="G12755" s="27" t="str">
        <f aca="false">IF(A12755="","",D12755+E12755+F12755)</f>
        <v/>
      </c>
      <c r="H12755" s="27" t="str">
        <f aca="false">IF(A12755="","",Calculadora!$D$5+SUM($E$7:E12755))</f>
        <v/>
      </c>
      <c r="I12755" s="27" t="str">
        <f aca="false">IF(A12755="","",G12755-H12755)</f>
        <v/>
      </c>
      <c r="J12755" s="27" t="str">
        <f aca="false">IF(A12755="","",IF(C12755=$O$2,G12755,0))</f>
        <v/>
      </c>
    </row>
    <row r="12756" customFormat="false" ht="15" hidden="false" customHeight="false" outlineLevel="0" collapsed="false">
      <c r="A12756" s="25" t="str">
        <f aca="false">IF(ROW()-6&lt;=$O$3,ROW()-6,"")</f>
        <v/>
      </c>
      <c r="B12756" s="25" t="str">
        <f aca="false">IF(A12756="","",INT((A12756-1)/$O$2)+1)</f>
        <v/>
      </c>
      <c r="C12756" s="25" t="str">
        <f aca="false">IF(A12756="","",MOD(A12756-1,$O$2)+1)</f>
        <v/>
      </c>
      <c r="D12756" s="27" t="str">
        <f aca="false">IF(A12756="","",IF(A12756=1,Calculadora!$D$5,G12755))</f>
        <v/>
      </c>
      <c r="E12756" s="27" t="str">
        <f aca="false">IF(A12756="","",IF($O$9=1,IF(MOD(C12756-1,$O$8)=0,Calculadora!$D$6*(1+Calculadora!$D$7)^(B12756-1),0),IF(MOD(C12756,$O$8)=0,Calculadora!$D$6*(1+Calculadora!$D$7)^(B12756-1),0)))</f>
        <v/>
      </c>
      <c r="F12756" s="27" t="str">
        <f aca="false">IF(A12756="","",(D12756+IF($O$9=1,E12756,0))*$O$7)</f>
        <v/>
      </c>
      <c r="G12756" s="27" t="str">
        <f aca="false">IF(A12756="","",D12756+E12756+F12756)</f>
        <v/>
      </c>
      <c r="H12756" s="27" t="str">
        <f aca="false">IF(A12756="","",Calculadora!$D$5+SUM($E$7:E12756))</f>
        <v/>
      </c>
      <c r="I12756" s="27" t="str">
        <f aca="false">IF(A12756="","",G12756-H12756)</f>
        <v/>
      </c>
      <c r="J12756" s="27" t="str">
        <f aca="false">IF(A12756="","",IF(C12756=$O$2,G12756,0))</f>
        <v/>
      </c>
    </row>
    <row r="12757" customFormat="false" ht="15" hidden="false" customHeight="false" outlineLevel="0" collapsed="false">
      <c r="A12757" s="25" t="str">
        <f aca="false">IF(ROW()-6&lt;=$O$3,ROW()-6,"")</f>
        <v/>
      </c>
      <c r="B12757" s="25" t="str">
        <f aca="false">IF(A12757="","",INT((A12757-1)/$O$2)+1)</f>
        <v/>
      </c>
      <c r="C12757" s="25" t="str">
        <f aca="false">IF(A12757="","",MOD(A12757-1,$O$2)+1)</f>
        <v/>
      </c>
      <c r="D12757" s="27" t="str">
        <f aca="false">IF(A12757="","",IF(A12757=1,Calculadora!$D$5,G12756))</f>
        <v/>
      </c>
      <c r="E12757" s="27" t="str">
        <f aca="false">IF(A12757="","",IF($O$9=1,IF(MOD(C12757-1,$O$8)=0,Calculadora!$D$6*(1+Calculadora!$D$7)^(B12757-1),0),IF(MOD(C12757,$O$8)=0,Calculadora!$D$6*(1+Calculadora!$D$7)^(B12757-1),0)))</f>
        <v/>
      </c>
      <c r="F12757" s="27" t="str">
        <f aca="false">IF(A12757="","",(D12757+IF($O$9=1,E12757,0))*$O$7)</f>
        <v/>
      </c>
      <c r="G12757" s="27" t="str">
        <f aca="false">IF(A12757="","",D12757+E12757+F12757)</f>
        <v/>
      </c>
      <c r="H12757" s="27" t="str">
        <f aca="false">IF(A12757="","",Calculadora!$D$5+SUM($E$7:E12757))</f>
        <v/>
      </c>
      <c r="I12757" s="27" t="str">
        <f aca="false">IF(A12757="","",G12757-H12757)</f>
        <v/>
      </c>
      <c r="J12757" s="27" t="str">
        <f aca="false">IF(A12757="","",IF(C12757=$O$2,G12757,0))</f>
        <v/>
      </c>
    </row>
    <row r="12758" customFormat="false" ht="15" hidden="false" customHeight="false" outlineLevel="0" collapsed="false">
      <c r="A12758" s="25" t="str">
        <f aca="false">IF(ROW()-6&lt;=$O$3,ROW()-6,"")</f>
        <v/>
      </c>
      <c r="B12758" s="25" t="str">
        <f aca="false">IF(A12758="","",INT((A12758-1)/$O$2)+1)</f>
        <v/>
      </c>
      <c r="C12758" s="25" t="str">
        <f aca="false">IF(A12758="","",MOD(A12758-1,$O$2)+1)</f>
        <v/>
      </c>
      <c r="D12758" s="27" t="str">
        <f aca="false">IF(A12758="","",IF(A12758=1,Calculadora!$D$5,G12757))</f>
        <v/>
      </c>
      <c r="E12758" s="27" t="str">
        <f aca="false">IF(A12758="","",IF($O$9=1,IF(MOD(C12758-1,$O$8)=0,Calculadora!$D$6*(1+Calculadora!$D$7)^(B12758-1),0),IF(MOD(C12758,$O$8)=0,Calculadora!$D$6*(1+Calculadora!$D$7)^(B12758-1),0)))</f>
        <v/>
      </c>
      <c r="F12758" s="27" t="str">
        <f aca="false">IF(A12758="","",(D12758+IF($O$9=1,E12758,0))*$O$7)</f>
        <v/>
      </c>
      <c r="G12758" s="27" t="str">
        <f aca="false">IF(A12758="","",D12758+E12758+F12758)</f>
        <v/>
      </c>
      <c r="H12758" s="27" t="str">
        <f aca="false">IF(A12758="","",Calculadora!$D$5+SUM($E$7:E12758))</f>
        <v/>
      </c>
      <c r="I12758" s="27" t="str">
        <f aca="false">IF(A12758="","",G12758-H12758)</f>
        <v/>
      </c>
      <c r="J12758" s="27" t="str">
        <f aca="false">IF(A12758="","",IF(C12758=$O$2,G12758,0))</f>
        <v/>
      </c>
    </row>
    <row r="12759" customFormat="false" ht="15" hidden="false" customHeight="false" outlineLevel="0" collapsed="false">
      <c r="A12759" s="25" t="str">
        <f aca="false">IF(ROW()-6&lt;=$O$3,ROW()-6,"")</f>
        <v/>
      </c>
      <c r="B12759" s="25" t="str">
        <f aca="false">IF(A12759="","",INT((A12759-1)/$O$2)+1)</f>
        <v/>
      </c>
      <c r="C12759" s="25" t="str">
        <f aca="false">IF(A12759="","",MOD(A12759-1,$O$2)+1)</f>
        <v/>
      </c>
      <c r="D12759" s="27" t="str">
        <f aca="false">IF(A12759="","",IF(A12759=1,Calculadora!$D$5,G12758))</f>
        <v/>
      </c>
      <c r="E12759" s="27" t="str">
        <f aca="false">IF(A12759="","",IF($O$9=1,IF(MOD(C12759-1,$O$8)=0,Calculadora!$D$6*(1+Calculadora!$D$7)^(B12759-1),0),IF(MOD(C12759,$O$8)=0,Calculadora!$D$6*(1+Calculadora!$D$7)^(B12759-1),0)))</f>
        <v/>
      </c>
      <c r="F12759" s="27" t="str">
        <f aca="false">IF(A12759="","",(D12759+IF($O$9=1,E12759,0))*$O$7)</f>
        <v/>
      </c>
      <c r="G12759" s="27" t="str">
        <f aca="false">IF(A12759="","",D12759+E12759+F12759)</f>
        <v/>
      </c>
      <c r="H12759" s="27" t="str">
        <f aca="false">IF(A12759="","",Calculadora!$D$5+SUM($E$7:E12759))</f>
        <v/>
      </c>
      <c r="I12759" s="27" t="str">
        <f aca="false">IF(A12759="","",G12759-H12759)</f>
        <v/>
      </c>
      <c r="J12759" s="27" t="str">
        <f aca="false">IF(A12759="","",IF(C12759=$O$2,G12759,0))</f>
        <v/>
      </c>
    </row>
    <row r="12760" customFormat="false" ht="15" hidden="false" customHeight="false" outlineLevel="0" collapsed="false">
      <c r="A12760" s="25" t="str">
        <f aca="false">IF(ROW()-6&lt;=$O$3,ROW()-6,"")</f>
        <v/>
      </c>
      <c r="B12760" s="25" t="str">
        <f aca="false">IF(A12760="","",INT((A12760-1)/$O$2)+1)</f>
        <v/>
      </c>
      <c r="C12760" s="25" t="str">
        <f aca="false">IF(A12760="","",MOD(A12760-1,$O$2)+1)</f>
        <v/>
      </c>
      <c r="D12760" s="27" t="str">
        <f aca="false">IF(A12760="","",IF(A12760=1,Calculadora!$D$5,G12759))</f>
        <v/>
      </c>
      <c r="E12760" s="27" t="str">
        <f aca="false">IF(A12760="","",IF($O$9=1,IF(MOD(C12760-1,$O$8)=0,Calculadora!$D$6*(1+Calculadora!$D$7)^(B12760-1),0),IF(MOD(C12760,$O$8)=0,Calculadora!$D$6*(1+Calculadora!$D$7)^(B12760-1),0)))</f>
        <v/>
      </c>
      <c r="F12760" s="27" t="str">
        <f aca="false">IF(A12760="","",(D12760+IF($O$9=1,E12760,0))*$O$7)</f>
        <v/>
      </c>
      <c r="G12760" s="27" t="str">
        <f aca="false">IF(A12760="","",D12760+E12760+F12760)</f>
        <v/>
      </c>
      <c r="H12760" s="27" t="str">
        <f aca="false">IF(A12760="","",Calculadora!$D$5+SUM($E$7:E12760))</f>
        <v/>
      </c>
      <c r="I12760" s="27" t="str">
        <f aca="false">IF(A12760="","",G12760-H12760)</f>
        <v/>
      </c>
      <c r="J12760" s="27" t="str">
        <f aca="false">IF(A12760="","",IF(C12760=$O$2,G12760,0))</f>
        <v/>
      </c>
    </row>
    <row r="12761" customFormat="false" ht="15" hidden="false" customHeight="false" outlineLevel="0" collapsed="false">
      <c r="A12761" s="25" t="str">
        <f aca="false">IF(ROW()-6&lt;=$O$3,ROW()-6,"")</f>
        <v/>
      </c>
      <c r="B12761" s="25" t="str">
        <f aca="false">IF(A12761="","",INT((A12761-1)/$O$2)+1)</f>
        <v/>
      </c>
      <c r="C12761" s="25" t="str">
        <f aca="false">IF(A12761="","",MOD(A12761-1,$O$2)+1)</f>
        <v/>
      </c>
      <c r="D12761" s="27" t="str">
        <f aca="false">IF(A12761="","",IF(A12761=1,Calculadora!$D$5,G12760))</f>
        <v/>
      </c>
      <c r="E12761" s="27" t="str">
        <f aca="false">IF(A12761="","",IF($O$9=1,IF(MOD(C12761-1,$O$8)=0,Calculadora!$D$6*(1+Calculadora!$D$7)^(B12761-1),0),IF(MOD(C12761,$O$8)=0,Calculadora!$D$6*(1+Calculadora!$D$7)^(B12761-1),0)))</f>
        <v/>
      </c>
      <c r="F12761" s="27" t="str">
        <f aca="false">IF(A12761="","",(D12761+IF($O$9=1,E12761,0))*$O$7)</f>
        <v/>
      </c>
      <c r="G12761" s="27" t="str">
        <f aca="false">IF(A12761="","",D12761+E12761+F12761)</f>
        <v/>
      </c>
      <c r="H12761" s="27" t="str">
        <f aca="false">IF(A12761="","",Calculadora!$D$5+SUM($E$7:E12761))</f>
        <v/>
      </c>
      <c r="I12761" s="27" t="str">
        <f aca="false">IF(A12761="","",G12761-H12761)</f>
        <v/>
      </c>
      <c r="J12761" s="27" t="str">
        <f aca="false">IF(A12761="","",IF(C12761=$O$2,G12761,0))</f>
        <v/>
      </c>
    </row>
    <row r="12762" customFormat="false" ht="15" hidden="false" customHeight="false" outlineLevel="0" collapsed="false">
      <c r="A12762" s="25" t="str">
        <f aca="false">IF(ROW()-6&lt;=$O$3,ROW()-6,"")</f>
        <v/>
      </c>
      <c r="B12762" s="25" t="str">
        <f aca="false">IF(A12762="","",INT((A12762-1)/$O$2)+1)</f>
        <v/>
      </c>
      <c r="C12762" s="25" t="str">
        <f aca="false">IF(A12762="","",MOD(A12762-1,$O$2)+1)</f>
        <v/>
      </c>
      <c r="D12762" s="27" t="str">
        <f aca="false">IF(A12762="","",IF(A12762=1,Calculadora!$D$5,G12761))</f>
        <v/>
      </c>
      <c r="E12762" s="27" t="str">
        <f aca="false">IF(A12762="","",IF($O$9=1,IF(MOD(C12762-1,$O$8)=0,Calculadora!$D$6*(1+Calculadora!$D$7)^(B12762-1),0),IF(MOD(C12762,$O$8)=0,Calculadora!$D$6*(1+Calculadora!$D$7)^(B12762-1),0)))</f>
        <v/>
      </c>
      <c r="F12762" s="27" t="str">
        <f aca="false">IF(A12762="","",(D12762+IF($O$9=1,E12762,0))*$O$7)</f>
        <v/>
      </c>
      <c r="G12762" s="27" t="str">
        <f aca="false">IF(A12762="","",D12762+E12762+F12762)</f>
        <v/>
      </c>
      <c r="H12762" s="27" t="str">
        <f aca="false">IF(A12762="","",Calculadora!$D$5+SUM($E$7:E12762))</f>
        <v/>
      </c>
      <c r="I12762" s="27" t="str">
        <f aca="false">IF(A12762="","",G12762-H12762)</f>
        <v/>
      </c>
      <c r="J12762" s="27" t="str">
        <f aca="false">IF(A12762="","",IF(C12762=$O$2,G12762,0))</f>
        <v/>
      </c>
    </row>
    <row r="12763" customFormat="false" ht="15" hidden="false" customHeight="false" outlineLevel="0" collapsed="false">
      <c r="A12763" s="25" t="str">
        <f aca="false">IF(ROW()-6&lt;=$O$3,ROW()-6,"")</f>
        <v/>
      </c>
      <c r="B12763" s="25" t="str">
        <f aca="false">IF(A12763="","",INT((A12763-1)/$O$2)+1)</f>
        <v/>
      </c>
      <c r="C12763" s="25" t="str">
        <f aca="false">IF(A12763="","",MOD(A12763-1,$O$2)+1)</f>
        <v/>
      </c>
      <c r="D12763" s="27" t="str">
        <f aca="false">IF(A12763="","",IF(A12763=1,Calculadora!$D$5,G12762))</f>
        <v/>
      </c>
      <c r="E12763" s="27" t="str">
        <f aca="false">IF(A12763="","",IF($O$9=1,IF(MOD(C12763-1,$O$8)=0,Calculadora!$D$6*(1+Calculadora!$D$7)^(B12763-1),0),IF(MOD(C12763,$O$8)=0,Calculadora!$D$6*(1+Calculadora!$D$7)^(B12763-1),0)))</f>
        <v/>
      </c>
      <c r="F12763" s="27" t="str">
        <f aca="false">IF(A12763="","",(D12763+IF($O$9=1,E12763,0))*$O$7)</f>
        <v/>
      </c>
      <c r="G12763" s="27" t="str">
        <f aca="false">IF(A12763="","",D12763+E12763+F12763)</f>
        <v/>
      </c>
      <c r="H12763" s="27" t="str">
        <f aca="false">IF(A12763="","",Calculadora!$D$5+SUM($E$7:E12763))</f>
        <v/>
      </c>
      <c r="I12763" s="27" t="str">
        <f aca="false">IF(A12763="","",G12763-H12763)</f>
        <v/>
      </c>
      <c r="J12763" s="27" t="str">
        <f aca="false">IF(A12763="","",IF(C12763=$O$2,G12763,0))</f>
        <v/>
      </c>
    </row>
    <row r="12764" customFormat="false" ht="15" hidden="false" customHeight="false" outlineLevel="0" collapsed="false">
      <c r="A12764" s="25" t="str">
        <f aca="false">IF(ROW()-6&lt;=$O$3,ROW()-6,"")</f>
        <v/>
      </c>
      <c r="B12764" s="25" t="str">
        <f aca="false">IF(A12764="","",INT((A12764-1)/$O$2)+1)</f>
        <v/>
      </c>
      <c r="C12764" s="25" t="str">
        <f aca="false">IF(A12764="","",MOD(A12764-1,$O$2)+1)</f>
        <v/>
      </c>
      <c r="D12764" s="27" t="str">
        <f aca="false">IF(A12764="","",IF(A12764=1,Calculadora!$D$5,G12763))</f>
        <v/>
      </c>
      <c r="E12764" s="27" t="str">
        <f aca="false">IF(A12764="","",IF($O$9=1,IF(MOD(C12764-1,$O$8)=0,Calculadora!$D$6*(1+Calculadora!$D$7)^(B12764-1),0),IF(MOD(C12764,$O$8)=0,Calculadora!$D$6*(1+Calculadora!$D$7)^(B12764-1),0)))</f>
        <v/>
      </c>
      <c r="F12764" s="27" t="str">
        <f aca="false">IF(A12764="","",(D12764+IF($O$9=1,E12764,0))*$O$7)</f>
        <v/>
      </c>
      <c r="G12764" s="27" t="str">
        <f aca="false">IF(A12764="","",D12764+E12764+F12764)</f>
        <v/>
      </c>
      <c r="H12764" s="27" t="str">
        <f aca="false">IF(A12764="","",Calculadora!$D$5+SUM($E$7:E12764))</f>
        <v/>
      </c>
      <c r="I12764" s="27" t="str">
        <f aca="false">IF(A12764="","",G12764-H12764)</f>
        <v/>
      </c>
      <c r="J12764" s="27" t="str">
        <f aca="false">IF(A12764="","",IF(C12764=$O$2,G12764,0))</f>
        <v/>
      </c>
    </row>
    <row r="12765" customFormat="false" ht="15" hidden="false" customHeight="false" outlineLevel="0" collapsed="false">
      <c r="A12765" s="25" t="str">
        <f aca="false">IF(ROW()-6&lt;=$O$3,ROW()-6,"")</f>
        <v/>
      </c>
      <c r="B12765" s="25" t="str">
        <f aca="false">IF(A12765="","",INT((A12765-1)/$O$2)+1)</f>
        <v/>
      </c>
      <c r="C12765" s="25" t="str">
        <f aca="false">IF(A12765="","",MOD(A12765-1,$O$2)+1)</f>
        <v/>
      </c>
      <c r="D12765" s="27" t="str">
        <f aca="false">IF(A12765="","",IF(A12765=1,Calculadora!$D$5,G12764))</f>
        <v/>
      </c>
      <c r="E12765" s="27" t="str">
        <f aca="false">IF(A12765="","",IF($O$9=1,IF(MOD(C12765-1,$O$8)=0,Calculadora!$D$6*(1+Calculadora!$D$7)^(B12765-1),0),IF(MOD(C12765,$O$8)=0,Calculadora!$D$6*(1+Calculadora!$D$7)^(B12765-1),0)))</f>
        <v/>
      </c>
      <c r="F12765" s="27" t="str">
        <f aca="false">IF(A12765="","",(D12765+IF($O$9=1,E12765,0))*$O$7)</f>
        <v/>
      </c>
      <c r="G12765" s="27" t="str">
        <f aca="false">IF(A12765="","",D12765+E12765+F12765)</f>
        <v/>
      </c>
      <c r="H12765" s="27" t="str">
        <f aca="false">IF(A12765="","",Calculadora!$D$5+SUM($E$7:E12765))</f>
        <v/>
      </c>
      <c r="I12765" s="27" t="str">
        <f aca="false">IF(A12765="","",G12765-H12765)</f>
        <v/>
      </c>
      <c r="J12765" s="27" t="str">
        <f aca="false">IF(A12765="","",IF(C12765=$O$2,G12765,0))</f>
        <v/>
      </c>
    </row>
    <row r="12766" customFormat="false" ht="15" hidden="false" customHeight="false" outlineLevel="0" collapsed="false">
      <c r="A12766" s="25" t="str">
        <f aca="false">IF(ROW()-6&lt;=$O$3,ROW()-6,"")</f>
        <v/>
      </c>
      <c r="B12766" s="25" t="str">
        <f aca="false">IF(A12766="","",INT((A12766-1)/$O$2)+1)</f>
        <v/>
      </c>
      <c r="C12766" s="25" t="str">
        <f aca="false">IF(A12766="","",MOD(A12766-1,$O$2)+1)</f>
        <v/>
      </c>
      <c r="D12766" s="27" t="str">
        <f aca="false">IF(A12766="","",IF(A12766=1,Calculadora!$D$5,G12765))</f>
        <v/>
      </c>
      <c r="E12766" s="27" t="str">
        <f aca="false">IF(A12766="","",IF($O$9=1,IF(MOD(C12766-1,$O$8)=0,Calculadora!$D$6*(1+Calculadora!$D$7)^(B12766-1),0),IF(MOD(C12766,$O$8)=0,Calculadora!$D$6*(1+Calculadora!$D$7)^(B12766-1),0)))</f>
        <v/>
      </c>
      <c r="F12766" s="27" t="str">
        <f aca="false">IF(A12766="","",(D12766+IF($O$9=1,E12766,0))*$O$7)</f>
        <v/>
      </c>
      <c r="G12766" s="27" t="str">
        <f aca="false">IF(A12766="","",D12766+E12766+F12766)</f>
        <v/>
      </c>
      <c r="H12766" s="27" t="str">
        <f aca="false">IF(A12766="","",Calculadora!$D$5+SUM($E$7:E12766))</f>
        <v/>
      </c>
      <c r="I12766" s="27" t="str">
        <f aca="false">IF(A12766="","",G12766-H12766)</f>
        <v/>
      </c>
      <c r="J12766" s="27" t="str">
        <f aca="false">IF(A12766="","",IF(C12766=$O$2,G12766,0))</f>
        <v/>
      </c>
    </row>
    <row r="12767" customFormat="false" ht="15" hidden="false" customHeight="false" outlineLevel="0" collapsed="false">
      <c r="A12767" s="25" t="str">
        <f aca="false">IF(ROW()-6&lt;=$O$3,ROW()-6,"")</f>
        <v/>
      </c>
      <c r="B12767" s="25" t="str">
        <f aca="false">IF(A12767="","",INT((A12767-1)/$O$2)+1)</f>
        <v/>
      </c>
      <c r="C12767" s="25" t="str">
        <f aca="false">IF(A12767="","",MOD(A12767-1,$O$2)+1)</f>
        <v/>
      </c>
      <c r="D12767" s="27" t="str">
        <f aca="false">IF(A12767="","",IF(A12767=1,Calculadora!$D$5,G12766))</f>
        <v/>
      </c>
      <c r="E12767" s="27" t="str">
        <f aca="false">IF(A12767="","",IF($O$9=1,IF(MOD(C12767-1,$O$8)=0,Calculadora!$D$6*(1+Calculadora!$D$7)^(B12767-1),0),IF(MOD(C12767,$O$8)=0,Calculadora!$D$6*(1+Calculadora!$D$7)^(B12767-1),0)))</f>
        <v/>
      </c>
      <c r="F12767" s="27" t="str">
        <f aca="false">IF(A12767="","",(D12767+IF($O$9=1,E12767,0))*$O$7)</f>
        <v/>
      </c>
      <c r="G12767" s="27" t="str">
        <f aca="false">IF(A12767="","",D12767+E12767+F12767)</f>
        <v/>
      </c>
      <c r="H12767" s="27" t="str">
        <f aca="false">IF(A12767="","",Calculadora!$D$5+SUM($E$7:E12767))</f>
        <v/>
      </c>
      <c r="I12767" s="27" t="str">
        <f aca="false">IF(A12767="","",G12767-H12767)</f>
        <v/>
      </c>
      <c r="J12767" s="27" t="str">
        <f aca="false">IF(A12767="","",IF(C12767=$O$2,G12767,0))</f>
        <v/>
      </c>
    </row>
    <row r="12768" customFormat="false" ht="15" hidden="false" customHeight="false" outlineLevel="0" collapsed="false">
      <c r="A12768" s="25" t="str">
        <f aca="false">IF(ROW()-6&lt;=$O$3,ROW()-6,"")</f>
        <v/>
      </c>
      <c r="B12768" s="25" t="str">
        <f aca="false">IF(A12768="","",INT((A12768-1)/$O$2)+1)</f>
        <v/>
      </c>
      <c r="C12768" s="25" t="str">
        <f aca="false">IF(A12768="","",MOD(A12768-1,$O$2)+1)</f>
        <v/>
      </c>
      <c r="D12768" s="27" t="str">
        <f aca="false">IF(A12768="","",IF(A12768=1,Calculadora!$D$5,G12767))</f>
        <v/>
      </c>
      <c r="E12768" s="27" t="str">
        <f aca="false">IF(A12768="","",IF($O$9=1,IF(MOD(C12768-1,$O$8)=0,Calculadora!$D$6*(1+Calculadora!$D$7)^(B12768-1),0),IF(MOD(C12768,$O$8)=0,Calculadora!$D$6*(1+Calculadora!$D$7)^(B12768-1),0)))</f>
        <v/>
      </c>
      <c r="F12768" s="27" t="str">
        <f aca="false">IF(A12768="","",(D12768+IF($O$9=1,E12768,0))*$O$7)</f>
        <v/>
      </c>
      <c r="G12768" s="27" t="str">
        <f aca="false">IF(A12768="","",D12768+E12768+F12768)</f>
        <v/>
      </c>
      <c r="H12768" s="27" t="str">
        <f aca="false">IF(A12768="","",Calculadora!$D$5+SUM($E$7:E12768))</f>
        <v/>
      </c>
      <c r="I12768" s="27" t="str">
        <f aca="false">IF(A12768="","",G12768-H12768)</f>
        <v/>
      </c>
      <c r="J12768" s="27" t="str">
        <f aca="false">IF(A12768="","",IF(C12768=$O$2,G12768,0))</f>
        <v/>
      </c>
    </row>
    <row r="12769" customFormat="false" ht="15" hidden="false" customHeight="false" outlineLevel="0" collapsed="false">
      <c r="A12769" s="25" t="str">
        <f aca="false">IF(ROW()-6&lt;=$O$3,ROW()-6,"")</f>
        <v/>
      </c>
      <c r="B12769" s="25" t="str">
        <f aca="false">IF(A12769="","",INT((A12769-1)/$O$2)+1)</f>
        <v/>
      </c>
      <c r="C12769" s="25" t="str">
        <f aca="false">IF(A12769="","",MOD(A12769-1,$O$2)+1)</f>
        <v/>
      </c>
      <c r="D12769" s="27" t="str">
        <f aca="false">IF(A12769="","",IF(A12769=1,Calculadora!$D$5,G12768))</f>
        <v/>
      </c>
      <c r="E12769" s="27" t="str">
        <f aca="false">IF(A12769="","",IF($O$9=1,IF(MOD(C12769-1,$O$8)=0,Calculadora!$D$6*(1+Calculadora!$D$7)^(B12769-1),0),IF(MOD(C12769,$O$8)=0,Calculadora!$D$6*(1+Calculadora!$D$7)^(B12769-1),0)))</f>
        <v/>
      </c>
      <c r="F12769" s="27" t="str">
        <f aca="false">IF(A12769="","",(D12769+IF($O$9=1,E12769,0))*$O$7)</f>
        <v/>
      </c>
      <c r="G12769" s="27" t="str">
        <f aca="false">IF(A12769="","",D12769+E12769+F12769)</f>
        <v/>
      </c>
      <c r="H12769" s="27" t="str">
        <f aca="false">IF(A12769="","",Calculadora!$D$5+SUM($E$7:E12769))</f>
        <v/>
      </c>
      <c r="I12769" s="27" t="str">
        <f aca="false">IF(A12769="","",G12769-H12769)</f>
        <v/>
      </c>
      <c r="J12769" s="27" t="str">
        <f aca="false">IF(A12769="","",IF(C12769=$O$2,G12769,0))</f>
        <v/>
      </c>
    </row>
    <row r="12770" customFormat="false" ht="15" hidden="false" customHeight="false" outlineLevel="0" collapsed="false">
      <c r="A12770" s="25" t="str">
        <f aca="false">IF(ROW()-6&lt;=$O$3,ROW()-6,"")</f>
        <v/>
      </c>
      <c r="B12770" s="25" t="str">
        <f aca="false">IF(A12770="","",INT((A12770-1)/$O$2)+1)</f>
        <v/>
      </c>
      <c r="C12770" s="25" t="str">
        <f aca="false">IF(A12770="","",MOD(A12770-1,$O$2)+1)</f>
        <v/>
      </c>
      <c r="D12770" s="27" t="str">
        <f aca="false">IF(A12770="","",IF(A12770=1,Calculadora!$D$5,G12769))</f>
        <v/>
      </c>
      <c r="E12770" s="27" t="str">
        <f aca="false">IF(A12770="","",IF($O$9=1,IF(MOD(C12770-1,$O$8)=0,Calculadora!$D$6*(1+Calculadora!$D$7)^(B12770-1),0),IF(MOD(C12770,$O$8)=0,Calculadora!$D$6*(1+Calculadora!$D$7)^(B12770-1),0)))</f>
        <v/>
      </c>
      <c r="F12770" s="27" t="str">
        <f aca="false">IF(A12770="","",(D12770+IF($O$9=1,E12770,0))*$O$7)</f>
        <v/>
      </c>
      <c r="G12770" s="27" t="str">
        <f aca="false">IF(A12770="","",D12770+E12770+F12770)</f>
        <v/>
      </c>
      <c r="H12770" s="27" t="str">
        <f aca="false">IF(A12770="","",Calculadora!$D$5+SUM($E$7:E12770))</f>
        <v/>
      </c>
      <c r="I12770" s="27" t="str">
        <f aca="false">IF(A12770="","",G12770-H12770)</f>
        <v/>
      </c>
      <c r="J12770" s="27" t="str">
        <f aca="false">IF(A12770="","",IF(C12770=$O$2,G12770,0))</f>
        <v/>
      </c>
    </row>
    <row r="12771" customFormat="false" ht="15" hidden="false" customHeight="false" outlineLevel="0" collapsed="false">
      <c r="A12771" s="25" t="str">
        <f aca="false">IF(ROW()-6&lt;=$O$3,ROW()-6,"")</f>
        <v/>
      </c>
      <c r="B12771" s="25" t="str">
        <f aca="false">IF(A12771="","",INT((A12771-1)/$O$2)+1)</f>
        <v/>
      </c>
      <c r="C12771" s="25" t="str">
        <f aca="false">IF(A12771="","",MOD(A12771-1,$O$2)+1)</f>
        <v/>
      </c>
      <c r="D12771" s="27" t="str">
        <f aca="false">IF(A12771="","",IF(A12771=1,Calculadora!$D$5,G12770))</f>
        <v/>
      </c>
      <c r="E12771" s="27" t="str">
        <f aca="false">IF(A12771="","",IF($O$9=1,IF(MOD(C12771-1,$O$8)=0,Calculadora!$D$6*(1+Calculadora!$D$7)^(B12771-1),0),IF(MOD(C12771,$O$8)=0,Calculadora!$D$6*(1+Calculadora!$D$7)^(B12771-1),0)))</f>
        <v/>
      </c>
      <c r="F12771" s="27" t="str">
        <f aca="false">IF(A12771="","",(D12771+IF($O$9=1,E12771,0))*$O$7)</f>
        <v/>
      </c>
      <c r="G12771" s="27" t="str">
        <f aca="false">IF(A12771="","",D12771+E12771+F12771)</f>
        <v/>
      </c>
      <c r="H12771" s="27" t="str">
        <f aca="false">IF(A12771="","",Calculadora!$D$5+SUM($E$7:E12771))</f>
        <v/>
      </c>
      <c r="I12771" s="27" t="str">
        <f aca="false">IF(A12771="","",G12771-H12771)</f>
        <v/>
      </c>
      <c r="J12771" s="27" t="str">
        <f aca="false">IF(A12771="","",IF(C12771=$O$2,G12771,0))</f>
        <v/>
      </c>
    </row>
    <row r="12772" customFormat="false" ht="15" hidden="false" customHeight="false" outlineLevel="0" collapsed="false">
      <c r="A12772" s="25" t="str">
        <f aca="false">IF(ROW()-6&lt;=$O$3,ROW()-6,"")</f>
        <v/>
      </c>
      <c r="B12772" s="25" t="str">
        <f aca="false">IF(A12772="","",INT((A12772-1)/$O$2)+1)</f>
        <v/>
      </c>
      <c r="C12772" s="25" t="str">
        <f aca="false">IF(A12772="","",MOD(A12772-1,$O$2)+1)</f>
        <v/>
      </c>
      <c r="D12772" s="27" t="str">
        <f aca="false">IF(A12772="","",IF(A12772=1,Calculadora!$D$5,G12771))</f>
        <v/>
      </c>
      <c r="E12772" s="27" t="str">
        <f aca="false">IF(A12772="","",IF($O$9=1,IF(MOD(C12772-1,$O$8)=0,Calculadora!$D$6*(1+Calculadora!$D$7)^(B12772-1),0),IF(MOD(C12772,$O$8)=0,Calculadora!$D$6*(1+Calculadora!$D$7)^(B12772-1),0)))</f>
        <v/>
      </c>
      <c r="F12772" s="27" t="str">
        <f aca="false">IF(A12772="","",(D12772+IF($O$9=1,E12772,0))*$O$7)</f>
        <v/>
      </c>
      <c r="G12772" s="27" t="str">
        <f aca="false">IF(A12772="","",D12772+E12772+F12772)</f>
        <v/>
      </c>
      <c r="H12772" s="27" t="str">
        <f aca="false">IF(A12772="","",Calculadora!$D$5+SUM($E$7:E12772))</f>
        <v/>
      </c>
      <c r="I12772" s="27" t="str">
        <f aca="false">IF(A12772="","",G12772-H12772)</f>
        <v/>
      </c>
      <c r="J12772" s="27" t="str">
        <f aca="false">IF(A12772="","",IF(C12772=$O$2,G12772,0))</f>
        <v/>
      </c>
    </row>
    <row r="12773" customFormat="false" ht="15" hidden="false" customHeight="false" outlineLevel="0" collapsed="false">
      <c r="A12773" s="25" t="str">
        <f aca="false">IF(ROW()-6&lt;=$O$3,ROW()-6,"")</f>
        <v/>
      </c>
      <c r="B12773" s="25" t="str">
        <f aca="false">IF(A12773="","",INT((A12773-1)/$O$2)+1)</f>
        <v/>
      </c>
      <c r="C12773" s="25" t="str">
        <f aca="false">IF(A12773="","",MOD(A12773-1,$O$2)+1)</f>
        <v/>
      </c>
      <c r="D12773" s="27" t="str">
        <f aca="false">IF(A12773="","",IF(A12773=1,Calculadora!$D$5,G12772))</f>
        <v/>
      </c>
      <c r="E12773" s="27" t="str">
        <f aca="false">IF(A12773="","",IF($O$9=1,IF(MOD(C12773-1,$O$8)=0,Calculadora!$D$6*(1+Calculadora!$D$7)^(B12773-1),0),IF(MOD(C12773,$O$8)=0,Calculadora!$D$6*(1+Calculadora!$D$7)^(B12773-1),0)))</f>
        <v/>
      </c>
      <c r="F12773" s="27" t="str">
        <f aca="false">IF(A12773="","",(D12773+IF($O$9=1,E12773,0))*$O$7)</f>
        <v/>
      </c>
      <c r="G12773" s="27" t="str">
        <f aca="false">IF(A12773="","",D12773+E12773+F12773)</f>
        <v/>
      </c>
      <c r="H12773" s="27" t="str">
        <f aca="false">IF(A12773="","",Calculadora!$D$5+SUM($E$7:E12773))</f>
        <v/>
      </c>
      <c r="I12773" s="27" t="str">
        <f aca="false">IF(A12773="","",G12773-H12773)</f>
        <v/>
      </c>
      <c r="J12773" s="27" t="str">
        <f aca="false">IF(A12773="","",IF(C12773=$O$2,G12773,0))</f>
        <v/>
      </c>
    </row>
    <row r="12774" customFormat="false" ht="15" hidden="false" customHeight="false" outlineLevel="0" collapsed="false">
      <c r="A12774" s="25" t="str">
        <f aca="false">IF(ROW()-6&lt;=$O$3,ROW()-6,"")</f>
        <v/>
      </c>
      <c r="B12774" s="25" t="str">
        <f aca="false">IF(A12774="","",INT((A12774-1)/$O$2)+1)</f>
        <v/>
      </c>
      <c r="C12774" s="25" t="str">
        <f aca="false">IF(A12774="","",MOD(A12774-1,$O$2)+1)</f>
        <v/>
      </c>
      <c r="D12774" s="27" t="str">
        <f aca="false">IF(A12774="","",IF(A12774=1,Calculadora!$D$5,G12773))</f>
        <v/>
      </c>
      <c r="E12774" s="27" t="str">
        <f aca="false">IF(A12774="","",IF($O$9=1,IF(MOD(C12774-1,$O$8)=0,Calculadora!$D$6*(1+Calculadora!$D$7)^(B12774-1),0),IF(MOD(C12774,$O$8)=0,Calculadora!$D$6*(1+Calculadora!$D$7)^(B12774-1),0)))</f>
        <v/>
      </c>
      <c r="F12774" s="27" t="str">
        <f aca="false">IF(A12774="","",(D12774+IF($O$9=1,E12774,0))*$O$7)</f>
        <v/>
      </c>
      <c r="G12774" s="27" t="str">
        <f aca="false">IF(A12774="","",D12774+E12774+F12774)</f>
        <v/>
      </c>
      <c r="H12774" s="27" t="str">
        <f aca="false">IF(A12774="","",Calculadora!$D$5+SUM($E$7:E12774))</f>
        <v/>
      </c>
      <c r="I12774" s="27" t="str">
        <f aca="false">IF(A12774="","",G12774-H12774)</f>
        <v/>
      </c>
      <c r="J12774" s="27" t="str">
        <f aca="false">IF(A12774="","",IF(C12774=$O$2,G12774,0))</f>
        <v/>
      </c>
    </row>
    <row r="12775" customFormat="false" ht="15" hidden="false" customHeight="false" outlineLevel="0" collapsed="false">
      <c r="A12775" s="25" t="str">
        <f aca="false">IF(ROW()-6&lt;=$O$3,ROW()-6,"")</f>
        <v/>
      </c>
      <c r="B12775" s="25" t="str">
        <f aca="false">IF(A12775="","",INT((A12775-1)/$O$2)+1)</f>
        <v/>
      </c>
      <c r="C12775" s="25" t="str">
        <f aca="false">IF(A12775="","",MOD(A12775-1,$O$2)+1)</f>
        <v/>
      </c>
      <c r="D12775" s="27" t="str">
        <f aca="false">IF(A12775="","",IF(A12775=1,Calculadora!$D$5,G12774))</f>
        <v/>
      </c>
      <c r="E12775" s="27" t="str">
        <f aca="false">IF(A12775="","",IF($O$9=1,IF(MOD(C12775-1,$O$8)=0,Calculadora!$D$6*(1+Calculadora!$D$7)^(B12775-1),0),IF(MOD(C12775,$O$8)=0,Calculadora!$D$6*(1+Calculadora!$D$7)^(B12775-1),0)))</f>
        <v/>
      </c>
      <c r="F12775" s="27" t="str">
        <f aca="false">IF(A12775="","",(D12775+IF($O$9=1,E12775,0))*$O$7)</f>
        <v/>
      </c>
      <c r="G12775" s="27" t="str">
        <f aca="false">IF(A12775="","",D12775+E12775+F12775)</f>
        <v/>
      </c>
      <c r="H12775" s="27" t="str">
        <f aca="false">IF(A12775="","",Calculadora!$D$5+SUM($E$7:E12775))</f>
        <v/>
      </c>
      <c r="I12775" s="27" t="str">
        <f aca="false">IF(A12775="","",G12775-H12775)</f>
        <v/>
      </c>
      <c r="J12775" s="27" t="str">
        <f aca="false">IF(A12775="","",IF(C12775=$O$2,G12775,0))</f>
        <v/>
      </c>
    </row>
    <row r="12776" customFormat="false" ht="15" hidden="false" customHeight="false" outlineLevel="0" collapsed="false">
      <c r="A12776" s="25" t="str">
        <f aca="false">IF(ROW()-6&lt;=$O$3,ROW()-6,"")</f>
        <v/>
      </c>
      <c r="B12776" s="25" t="str">
        <f aca="false">IF(A12776="","",INT((A12776-1)/$O$2)+1)</f>
        <v/>
      </c>
      <c r="C12776" s="25" t="str">
        <f aca="false">IF(A12776="","",MOD(A12776-1,$O$2)+1)</f>
        <v/>
      </c>
      <c r="D12776" s="27" t="str">
        <f aca="false">IF(A12776="","",IF(A12776=1,Calculadora!$D$5,G12775))</f>
        <v/>
      </c>
      <c r="E12776" s="27" t="str">
        <f aca="false">IF(A12776="","",IF($O$9=1,IF(MOD(C12776-1,$O$8)=0,Calculadora!$D$6*(1+Calculadora!$D$7)^(B12776-1),0),IF(MOD(C12776,$O$8)=0,Calculadora!$D$6*(1+Calculadora!$D$7)^(B12776-1),0)))</f>
        <v/>
      </c>
      <c r="F12776" s="27" t="str">
        <f aca="false">IF(A12776="","",(D12776+IF($O$9=1,E12776,0))*$O$7)</f>
        <v/>
      </c>
      <c r="G12776" s="27" t="str">
        <f aca="false">IF(A12776="","",D12776+E12776+F12776)</f>
        <v/>
      </c>
      <c r="H12776" s="27" t="str">
        <f aca="false">IF(A12776="","",Calculadora!$D$5+SUM($E$7:E12776))</f>
        <v/>
      </c>
      <c r="I12776" s="27" t="str">
        <f aca="false">IF(A12776="","",G12776-H12776)</f>
        <v/>
      </c>
      <c r="J12776" s="27" t="str">
        <f aca="false">IF(A12776="","",IF(C12776=$O$2,G12776,0))</f>
        <v/>
      </c>
    </row>
    <row r="12777" customFormat="false" ht="15" hidden="false" customHeight="false" outlineLevel="0" collapsed="false">
      <c r="A12777" s="25" t="str">
        <f aca="false">IF(ROW()-6&lt;=$O$3,ROW()-6,"")</f>
        <v/>
      </c>
      <c r="B12777" s="25" t="str">
        <f aca="false">IF(A12777="","",INT((A12777-1)/$O$2)+1)</f>
        <v/>
      </c>
      <c r="C12777" s="25" t="str">
        <f aca="false">IF(A12777="","",MOD(A12777-1,$O$2)+1)</f>
        <v/>
      </c>
      <c r="D12777" s="27" t="str">
        <f aca="false">IF(A12777="","",IF(A12777=1,Calculadora!$D$5,G12776))</f>
        <v/>
      </c>
      <c r="E12777" s="27" t="str">
        <f aca="false">IF(A12777="","",IF($O$9=1,IF(MOD(C12777-1,$O$8)=0,Calculadora!$D$6*(1+Calculadora!$D$7)^(B12777-1),0),IF(MOD(C12777,$O$8)=0,Calculadora!$D$6*(1+Calculadora!$D$7)^(B12777-1),0)))</f>
        <v/>
      </c>
      <c r="F12777" s="27" t="str">
        <f aca="false">IF(A12777="","",(D12777+IF($O$9=1,E12777,0))*$O$7)</f>
        <v/>
      </c>
      <c r="G12777" s="27" t="str">
        <f aca="false">IF(A12777="","",D12777+E12777+F12777)</f>
        <v/>
      </c>
      <c r="H12777" s="27" t="str">
        <f aca="false">IF(A12777="","",Calculadora!$D$5+SUM($E$7:E12777))</f>
        <v/>
      </c>
      <c r="I12777" s="27" t="str">
        <f aca="false">IF(A12777="","",G12777-H12777)</f>
        <v/>
      </c>
      <c r="J12777" s="27" t="str">
        <f aca="false">IF(A12777="","",IF(C12777=$O$2,G12777,0))</f>
        <v/>
      </c>
    </row>
    <row r="12778" customFormat="false" ht="15" hidden="false" customHeight="false" outlineLevel="0" collapsed="false">
      <c r="A12778" s="25" t="str">
        <f aca="false">IF(ROW()-6&lt;=$O$3,ROW()-6,"")</f>
        <v/>
      </c>
      <c r="B12778" s="25" t="str">
        <f aca="false">IF(A12778="","",INT((A12778-1)/$O$2)+1)</f>
        <v/>
      </c>
      <c r="C12778" s="25" t="str">
        <f aca="false">IF(A12778="","",MOD(A12778-1,$O$2)+1)</f>
        <v/>
      </c>
      <c r="D12778" s="27" t="str">
        <f aca="false">IF(A12778="","",IF(A12778=1,Calculadora!$D$5,G12777))</f>
        <v/>
      </c>
      <c r="E12778" s="27" t="str">
        <f aca="false">IF(A12778="","",IF($O$9=1,IF(MOD(C12778-1,$O$8)=0,Calculadora!$D$6*(1+Calculadora!$D$7)^(B12778-1),0),IF(MOD(C12778,$O$8)=0,Calculadora!$D$6*(1+Calculadora!$D$7)^(B12778-1),0)))</f>
        <v/>
      </c>
      <c r="F12778" s="27" t="str">
        <f aca="false">IF(A12778="","",(D12778+IF($O$9=1,E12778,0))*$O$7)</f>
        <v/>
      </c>
      <c r="G12778" s="27" t="str">
        <f aca="false">IF(A12778="","",D12778+E12778+F12778)</f>
        <v/>
      </c>
      <c r="H12778" s="27" t="str">
        <f aca="false">IF(A12778="","",Calculadora!$D$5+SUM($E$7:E12778))</f>
        <v/>
      </c>
      <c r="I12778" s="27" t="str">
        <f aca="false">IF(A12778="","",G12778-H12778)</f>
        <v/>
      </c>
      <c r="J12778" s="27" t="str">
        <f aca="false">IF(A12778="","",IF(C12778=$O$2,G12778,0))</f>
        <v/>
      </c>
    </row>
    <row r="12779" customFormat="false" ht="15" hidden="false" customHeight="false" outlineLevel="0" collapsed="false">
      <c r="A12779" s="25" t="str">
        <f aca="false">IF(ROW()-6&lt;=$O$3,ROW()-6,"")</f>
        <v/>
      </c>
      <c r="B12779" s="25" t="str">
        <f aca="false">IF(A12779="","",INT((A12779-1)/$O$2)+1)</f>
        <v/>
      </c>
      <c r="C12779" s="25" t="str">
        <f aca="false">IF(A12779="","",MOD(A12779-1,$O$2)+1)</f>
        <v/>
      </c>
      <c r="D12779" s="27" t="str">
        <f aca="false">IF(A12779="","",IF(A12779=1,Calculadora!$D$5,G12778))</f>
        <v/>
      </c>
      <c r="E12779" s="27" t="str">
        <f aca="false">IF(A12779="","",IF($O$9=1,IF(MOD(C12779-1,$O$8)=0,Calculadora!$D$6*(1+Calculadora!$D$7)^(B12779-1),0),IF(MOD(C12779,$O$8)=0,Calculadora!$D$6*(1+Calculadora!$D$7)^(B12779-1),0)))</f>
        <v/>
      </c>
      <c r="F12779" s="27" t="str">
        <f aca="false">IF(A12779="","",(D12779+IF($O$9=1,E12779,0))*$O$7)</f>
        <v/>
      </c>
      <c r="G12779" s="27" t="str">
        <f aca="false">IF(A12779="","",D12779+E12779+F12779)</f>
        <v/>
      </c>
      <c r="H12779" s="27" t="str">
        <f aca="false">IF(A12779="","",Calculadora!$D$5+SUM($E$7:E12779))</f>
        <v/>
      </c>
      <c r="I12779" s="27" t="str">
        <f aca="false">IF(A12779="","",G12779-H12779)</f>
        <v/>
      </c>
      <c r="J12779" s="27" t="str">
        <f aca="false">IF(A12779="","",IF(C12779=$O$2,G12779,0))</f>
        <v/>
      </c>
    </row>
    <row r="12780" customFormat="false" ht="15" hidden="false" customHeight="false" outlineLevel="0" collapsed="false">
      <c r="A12780" s="25" t="str">
        <f aca="false">IF(ROW()-6&lt;=$O$3,ROW()-6,"")</f>
        <v/>
      </c>
      <c r="B12780" s="25" t="str">
        <f aca="false">IF(A12780="","",INT((A12780-1)/$O$2)+1)</f>
        <v/>
      </c>
      <c r="C12780" s="25" t="str">
        <f aca="false">IF(A12780="","",MOD(A12780-1,$O$2)+1)</f>
        <v/>
      </c>
      <c r="D12780" s="27" t="str">
        <f aca="false">IF(A12780="","",IF(A12780=1,Calculadora!$D$5,G12779))</f>
        <v/>
      </c>
      <c r="E12780" s="27" t="str">
        <f aca="false">IF(A12780="","",IF($O$9=1,IF(MOD(C12780-1,$O$8)=0,Calculadora!$D$6*(1+Calculadora!$D$7)^(B12780-1),0),IF(MOD(C12780,$O$8)=0,Calculadora!$D$6*(1+Calculadora!$D$7)^(B12780-1),0)))</f>
        <v/>
      </c>
      <c r="F12780" s="27" t="str">
        <f aca="false">IF(A12780="","",(D12780+IF($O$9=1,E12780,0))*$O$7)</f>
        <v/>
      </c>
      <c r="G12780" s="27" t="str">
        <f aca="false">IF(A12780="","",D12780+E12780+F12780)</f>
        <v/>
      </c>
      <c r="H12780" s="27" t="str">
        <f aca="false">IF(A12780="","",Calculadora!$D$5+SUM($E$7:E12780))</f>
        <v/>
      </c>
      <c r="I12780" s="27" t="str">
        <f aca="false">IF(A12780="","",G12780-H12780)</f>
        <v/>
      </c>
      <c r="J12780" s="27" t="str">
        <f aca="false">IF(A12780="","",IF(C12780=$O$2,G12780,0))</f>
        <v/>
      </c>
    </row>
    <row r="12781" customFormat="false" ht="15" hidden="false" customHeight="false" outlineLevel="0" collapsed="false">
      <c r="A12781" s="25" t="str">
        <f aca="false">IF(ROW()-6&lt;=$O$3,ROW()-6,"")</f>
        <v/>
      </c>
      <c r="B12781" s="25" t="str">
        <f aca="false">IF(A12781="","",INT((A12781-1)/$O$2)+1)</f>
        <v/>
      </c>
      <c r="C12781" s="25" t="str">
        <f aca="false">IF(A12781="","",MOD(A12781-1,$O$2)+1)</f>
        <v/>
      </c>
      <c r="D12781" s="27" t="str">
        <f aca="false">IF(A12781="","",IF(A12781=1,Calculadora!$D$5,G12780))</f>
        <v/>
      </c>
      <c r="E12781" s="27" t="str">
        <f aca="false">IF(A12781="","",IF($O$9=1,IF(MOD(C12781-1,$O$8)=0,Calculadora!$D$6*(1+Calculadora!$D$7)^(B12781-1),0),IF(MOD(C12781,$O$8)=0,Calculadora!$D$6*(1+Calculadora!$D$7)^(B12781-1),0)))</f>
        <v/>
      </c>
      <c r="F12781" s="27" t="str">
        <f aca="false">IF(A12781="","",(D12781+IF($O$9=1,E12781,0))*$O$7)</f>
        <v/>
      </c>
      <c r="G12781" s="27" t="str">
        <f aca="false">IF(A12781="","",D12781+E12781+F12781)</f>
        <v/>
      </c>
      <c r="H12781" s="27" t="str">
        <f aca="false">IF(A12781="","",Calculadora!$D$5+SUM($E$7:E12781))</f>
        <v/>
      </c>
      <c r="I12781" s="27" t="str">
        <f aca="false">IF(A12781="","",G12781-H12781)</f>
        <v/>
      </c>
      <c r="J12781" s="27" t="str">
        <f aca="false">IF(A12781="","",IF(C12781=$O$2,G12781,0))</f>
        <v/>
      </c>
    </row>
    <row r="12782" customFormat="false" ht="15" hidden="false" customHeight="false" outlineLevel="0" collapsed="false">
      <c r="A12782" s="25" t="str">
        <f aca="false">IF(ROW()-6&lt;=$O$3,ROW()-6,"")</f>
        <v/>
      </c>
      <c r="B12782" s="25" t="str">
        <f aca="false">IF(A12782="","",INT((A12782-1)/$O$2)+1)</f>
        <v/>
      </c>
      <c r="C12782" s="25" t="str">
        <f aca="false">IF(A12782="","",MOD(A12782-1,$O$2)+1)</f>
        <v/>
      </c>
      <c r="D12782" s="27" t="str">
        <f aca="false">IF(A12782="","",IF(A12782=1,Calculadora!$D$5,G12781))</f>
        <v/>
      </c>
      <c r="E12782" s="27" t="str">
        <f aca="false">IF(A12782="","",IF($O$9=1,IF(MOD(C12782-1,$O$8)=0,Calculadora!$D$6*(1+Calculadora!$D$7)^(B12782-1),0),IF(MOD(C12782,$O$8)=0,Calculadora!$D$6*(1+Calculadora!$D$7)^(B12782-1),0)))</f>
        <v/>
      </c>
      <c r="F12782" s="27" t="str">
        <f aca="false">IF(A12782="","",(D12782+IF($O$9=1,E12782,0))*$O$7)</f>
        <v/>
      </c>
      <c r="G12782" s="27" t="str">
        <f aca="false">IF(A12782="","",D12782+E12782+F12782)</f>
        <v/>
      </c>
      <c r="H12782" s="27" t="str">
        <f aca="false">IF(A12782="","",Calculadora!$D$5+SUM($E$7:E12782))</f>
        <v/>
      </c>
      <c r="I12782" s="27" t="str">
        <f aca="false">IF(A12782="","",G12782-H12782)</f>
        <v/>
      </c>
      <c r="J12782" s="27" t="str">
        <f aca="false">IF(A12782="","",IF(C12782=$O$2,G12782,0))</f>
        <v/>
      </c>
    </row>
    <row r="12783" customFormat="false" ht="15" hidden="false" customHeight="false" outlineLevel="0" collapsed="false">
      <c r="A12783" s="25" t="str">
        <f aca="false">IF(ROW()-6&lt;=$O$3,ROW()-6,"")</f>
        <v/>
      </c>
      <c r="B12783" s="25" t="str">
        <f aca="false">IF(A12783="","",INT((A12783-1)/$O$2)+1)</f>
        <v/>
      </c>
      <c r="C12783" s="25" t="str">
        <f aca="false">IF(A12783="","",MOD(A12783-1,$O$2)+1)</f>
        <v/>
      </c>
      <c r="D12783" s="27" t="str">
        <f aca="false">IF(A12783="","",IF(A12783=1,Calculadora!$D$5,G12782))</f>
        <v/>
      </c>
      <c r="E12783" s="27" t="str">
        <f aca="false">IF(A12783="","",IF($O$9=1,IF(MOD(C12783-1,$O$8)=0,Calculadora!$D$6*(1+Calculadora!$D$7)^(B12783-1),0),IF(MOD(C12783,$O$8)=0,Calculadora!$D$6*(1+Calculadora!$D$7)^(B12783-1),0)))</f>
        <v/>
      </c>
      <c r="F12783" s="27" t="str">
        <f aca="false">IF(A12783="","",(D12783+IF($O$9=1,E12783,0))*$O$7)</f>
        <v/>
      </c>
      <c r="G12783" s="27" t="str">
        <f aca="false">IF(A12783="","",D12783+E12783+F12783)</f>
        <v/>
      </c>
      <c r="H12783" s="27" t="str">
        <f aca="false">IF(A12783="","",Calculadora!$D$5+SUM($E$7:E12783))</f>
        <v/>
      </c>
      <c r="I12783" s="27" t="str">
        <f aca="false">IF(A12783="","",G12783-H12783)</f>
        <v/>
      </c>
      <c r="J12783" s="27" t="str">
        <f aca="false">IF(A12783="","",IF(C12783=$O$2,G12783,0))</f>
        <v/>
      </c>
    </row>
    <row r="12784" customFormat="false" ht="15" hidden="false" customHeight="false" outlineLevel="0" collapsed="false">
      <c r="A12784" s="25" t="str">
        <f aca="false">IF(ROW()-6&lt;=$O$3,ROW()-6,"")</f>
        <v/>
      </c>
      <c r="B12784" s="25" t="str">
        <f aca="false">IF(A12784="","",INT((A12784-1)/$O$2)+1)</f>
        <v/>
      </c>
      <c r="C12784" s="25" t="str">
        <f aca="false">IF(A12784="","",MOD(A12784-1,$O$2)+1)</f>
        <v/>
      </c>
      <c r="D12784" s="27" t="str">
        <f aca="false">IF(A12784="","",IF(A12784=1,Calculadora!$D$5,G12783))</f>
        <v/>
      </c>
      <c r="E12784" s="27" t="str">
        <f aca="false">IF(A12784="","",IF($O$9=1,IF(MOD(C12784-1,$O$8)=0,Calculadora!$D$6*(1+Calculadora!$D$7)^(B12784-1),0),IF(MOD(C12784,$O$8)=0,Calculadora!$D$6*(1+Calculadora!$D$7)^(B12784-1),0)))</f>
        <v/>
      </c>
      <c r="F12784" s="27" t="str">
        <f aca="false">IF(A12784="","",(D12784+IF($O$9=1,E12784,0))*$O$7)</f>
        <v/>
      </c>
      <c r="G12784" s="27" t="str">
        <f aca="false">IF(A12784="","",D12784+E12784+F12784)</f>
        <v/>
      </c>
      <c r="H12784" s="27" t="str">
        <f aca="false">IF(A12784="","",Calculadora!$D$5+SUM($E$7:E12784))</f>
        <v/>
      </c>
      <c r="I12784" s="27" t="str">
        <f aca="false">IF(A12784="","",G12784-H12784)</f>
        <v/>
      </c>
      <c r="J12784" s="27" t="str">
        <f aca="false">IF(A12784="","",IF(C12784=$O$2,G12784,0))</f>
        <v/>
      </c>
    </row>
    <row r="12785" customFormat="false" ht="15" hidden="false" customHeight="false" outlineLevel="0" collapsed="false">
      <c r="A12785" s="25" t="str">
        <f aca="false">IF(ROW()-6&lt;=$O$3,ROW()-6,"")</f>
        <v/>
      </c>
      <c r="B12785" s="25" t="str">
        <f aca="false">IF(A12785="","",INT((A12785-1)/$O$2)+1)</f>
        <v/>
      </c>
      <c r="C12785" s="25" t="str">
        <f aca="false">IF(A12785="","",MOD(A12785-1,$O$2)+1)</f>
        <v/>
      </c>
      <c r="D12785" s="27" t="str">
        <f aca="false">IF(A12785="","",IF(A12785=1,Calculadora!$D$5,G12784))</f>
        <v/>
      </c>
      <c r="E12785" s="27" t="str">
        <f aca="false">IF(A12785="","",IF($O$9=1,IF(MOD(C12785-1,$O$8)=0,Calculadora!$D$6*(1+Calculadora!$D$7)^(B12785-1),0),IF(MOD(C12785,$O$8)=0,Calculadora!$D$6*(1+Calculadora!$D$7)^(B12785-1),0)))</f>
        <v/>
      </c>
      <c r="F12785" s="27" t="str">
        <f aca="false">IF(A12785="","",(D12785+IF($O$9=1,E12785,0))*$O$7)</f>
        <v/>
      </c>
      <c r="G12785" s="27" t="str">
        <f aca="false">IF(A12785="","",D12785+E12785+F12785)</f>
        <v/>
      </c>
      <c r="H12785" s="27" t="str">
        <f aca="false">IF(A12785="","",Calculadora!$D$5+SUM($E$7:E12785))</f>
        <v/>
      </c>
      <c r="I12785" s="27" t="str">
        <f aca="false">IF(A12785="","",G12785-H12785)</f>
        <v/>
      </c>
      <c r="J12785" s="27" t="str">
        <f aca="false">IF(A12785="","",IF(C12785=$O$2,G12785,0))</f>
        <v/>
      </c>
    </row>
    <row r="12786" customFormat="false" ht="15" hidden="false" customHeight="false" outlineLevel="0" collapsed="false">
      <c r="A12786" s="25" t="str">
        <f aca="false">IF(ROW()-6&lt;=$O$3,ROW()-6,"")</f>
        <v/>
      </c>
      <c r="B12786" s="25" t="str">
        <f aca="false">IF(A12786="","",INT((A12786-1)/$O$2)+1)</f>
        <v/>
      </c>
      <c r="C12786" s="25" t="str">
        <f aca="false">IF(A12786="","",MOD(A12786-1,$O$2)+1)</f>
        <v/>
      </c>
      <c r="D12786" s="27" t="str">
        <f aca="false">IF(A12786="","",IF(A12786=1,Calculadora!$D$5,G12785))</f>
        <v/>
      </c>
      <c r="E12786" s="27" t="str">
        <f aca="false">IF(A12786="","",IF($O$9=1,IF(MOD(C12786-1,$O$8)=0,Calculadora!$D$6*(1+Calculadora!$D$7)^(B12786-1),0),IF(MOD(C12786,$O$8)=0,Calculadora!$D$6*(1+Calculadora!$D$7)^(B12786-1),0)))</f>
        <v/>
      </c>
      <c r="F12786" s="27" t="str">
        <f aca="false">IF(A12786="","",(D12786+IF($O$9=1,E12786,0))*$O$7)</f>
        <v/>
      </c>
      <c r="G12786" s="27" t="str">
        <f aca="false">IF(A12786="","",D12786+E12786+F12786)</f>
        <v/>
      </c>
      <c r="H12786" s="27" t="str">
        <f aca="false">IF(A12786="","",Calculadora!$D$5+SUM($E$7:E12786))</f>
        <v/>
      </c>
      <c r="I12786" s="27" t="str">
        <f aca="false">IF(A12786="","",G12786-H12786)</f>
        <v/>
      </c>
      <c r="J12786" s="27" t="str">
        <f aca="false">IF(A12786="","",IF(C12786=$O$2,G12786,0))</f>
        <v/>
      </c>
    </row>
    <row r="12787" customFormat="false" ht="15" hidden="false" customHeight="false" outlineLevel="0" collapsed="false">
      <c r="A12787" s="25" t="str">
        <f aca="false">IF(ROW()-6&lt;=$O$3,ROW()-6,"")</f>
        <v/>
      </c>
      <c r="B12787" s="25" t="str">
        <f aca="false">IF(A12787="","",INT((A12787-1)/$O$2)+1)</f>
        <v/>
      </c>
      <c r="C12787" s="25" t="str">
        <f aca="false">IF(A12787="","",MOD(A12787-1,$O$2)+1)</f>
        <v/>
      </c>
      <c r="D12787" s="27" t="str">
        <f aca="false">IF(A12787="","",IF(A12787=1,Calculadora!$D$5,G12786))</f>
        <v/>
      </c>
      <c r="E12787" s="27" t="str">
        <f aca="false">IF(A12787="","",IF($O$9=1,IF(MOD(C12787-1,$O$8)=0,Calculadora!$D$6*(1+Calculadora!$D$7)^(B12787-1),0),IF(MOD(C12787,$O$8)=0,Calculadora!$D$6*(1+Calculadora!$D$7)^(B12787-1),0)))</f>
        <v/>
      </c>
      <c r="F12787" s="27" t="str">
        <f aca="false">IF(A12787="","",(D12787+IF($O$9=1,E12787,0))*$O$7)</f>
        <v/>
      </c>
      <c r="G12787" s="27" t="str">
        <f aca="false">IF(A12787="","",D12787+E12787+F12787)</f>
        <v/>
      </c>
      <c r="H12787" s="27" t="str">
        <f aca="false">IF(A12787="","",Calculadora!$D$5+SUM($E$7:E12787))</f>
        <v/>
      </c>
      <c r="I12787" s="27" t="str">
        <f aca="false">IF(A12787="","",G12787-H12787)</f>
        <v/>
      </c>
      <c r="J12787" s="27" t="str">
        <f aca="false">IF(A12787="","",IF(C12787=$O$2,G12787,0))</f>
        <v/>
      </c>
    </row>
    <row r="12788" customFormat="false" ht="15" hidden="false" customHeight="false" outlineLevel="0" collapsed="false">
      <c r="A12788" s="25" t="str">
        <f aca="false">IF(ROW()-6&lt;=$O$3,ROW()-6,"")</f>
        <v/>
      </c>
      <c r="B12788" s="25" t="str">
        <f aca="false">IF(A12788="","",INT((A12788-1)/$O$2)+1)</f>
        <v/>
      </c>
      <c r="C12788" s="25" t="str">
        <f aca="false">IF(A12788="","",MOD(A12788-1,$O$2)+1)</f>
        <v/>
      </c>
      <c r="D12788" s="27" t="str">
        <f aca="false">IF(A12788="","",IF(A12788=1,Calculadora!$D$5,G12787))</f>
        <v/>
      </c>
      <c r="E12788" s="27" t="str">
        <f aca="false">IF(A12788="","",IF($O$9=1,IF(MOD(C12788-1,$O$8)=0,Calculadora!$D$6*(1+Calculadora!$D$7)^(B12788-1),0),IF(MOD(C12788,$O$8)=0,Calculadora!$D$6*(1+Calculadora!$D$7)^(B12788-1),0)))</f>
        <v/>
      </c>
      <c r="F12788" s="27" t="str">
        <f aca="false">IF(A12788="","",(D12788+IF($O$9=1,E12788,0))*$O$7)</f>
        <v/>
      </c>
      <c r="G12788" s="27" t="str">
        <f aca="false">IF(A12788="","",D12788+E12788+F12788)</f>
        <v/>
      </c>
      <c r="H12788" s="27" t="str">
        <f aca="false">IF(A12788="","",Calculadora!$D$5+SUM($E$7:E12788))</f>
        <v/>
      </c>
      <c r="I12788" s="27" t="str">
        <f aca="false">IF(A12788="","",G12788-H12788)</f>
        <v/>
      </c>
      <c r="J12788" s="27" t="str">
        <f aca="false">IF(A12788="","",IF(C12788=$O$2,G12788,0))</f>
        <v/>
      </c>
    </row>
    <row r="12789" customFormat="false" ht="15" hidden="false" customHeight="false" outlineLevel="0" collapsed="false">
      <c r="A12789" s="25" t="str">
        <f aca="false">IF(ROW()-6&lt;=$O$3,ROW()-6,"")</f>
        <v/>
      </c>
      <c r="B12789" s="25" t="str">
        <f aca="false">IF(A12789="","",INT((A12789-1)/$O$2)+1)</f>
        <v/>
      </c>
      <c r="C12789" s="25" t="str">
        <f aca="false">IF(A12789="","",MOD(A12789-1,$O$2)+1)</f>
        <v/>
      </c>
      <c r="D12789" s="27" t="str">
        <f aca="false">IF(A12789="","",IF(A12789=1,Calculadora!$D$5,G12788))</f>
        <v/>
      </c>
      <c r="E12789" s="27" t="str">
        <f aca="false">IF(A12789="","",IF($O$9=1,IF(MOD(C12789-1,$O$8)=0,Calculadora!$D$6*(1+Calculadora!$D$7)^(B12789-1),0),IF(MOD(C12789,$O$8)=0,Calculadora!$D$6*(1+Calculadora!$D$7)^(B12789-1),0)))</f>
        <v/>
      </c>
      <c r="F12789" s="27" t="str">
        <f aca="false">IF(A12789="","",(D12789+IF($O$9=1,E12789,0))*$O$7)</f>
        <v/>
      </c>
      <c r="G12789" s="27" t="str">
        <f aca="false">IF(A12789="","",D12789+E12789+F12789)</f>
        <v/>
      </c>
      <c r="H12789" s="27" t="str">
        <f aca="false">IF(A12789="","",Calculadora!$D$5+SUM($E$7:E12789))</f>
        <v/>
      </c>
      <c r="I12789" s="27" t="str">
        <f aca="false">IF(A12789="","",G12789-H12789)</f>
        <v/>
      </c>
      <c r="J12789" s="27" t="str">
        <f aca="false">IF(A12789="","",IF(C12789=$O$2,G12789,0))</f>
        <v/>
      </c>
    </row>
    <row r="12790" customFormat="false" ht="15" hidden="false" customHeight="false" outlineLevel="0" collapsed="false">
      <c r="A12790" s="25" t="str">
        <f aca="false">IF(ROW()-6&lt;=$O$3,ROW()-6,"")</f>
        <v/>
      </c>
      <c r="B12790" s="25" t="str">
        <f aca="false">IF(A12790="","",INT((A12790-1)/$O$2)+1)</f>
        <v/>
      </c>
      <c r="C12790" s="25" t="str">
        <f aca="false">IF(A12790="","",MOD(A12790-1,$O$2)+1)</f>
        <v/>
      </c>
      <c r="D12790" s="27" t="str">
        <f aca="false">IF(A12790="","",IF(A12790=1,Calculadora!$D$5,G12789))</f>
        <v/>
      </c>
      <c r="E12790" s="27" t="str">
        <f aca="false">IF(A12790="","",IF($O$9=1,IF(MOD(C12790-1,$O$8)=0,Calculadora!$D$6*(1+Calculadora!$D$7)^(B12790-1),0),IF(MOD(C12790,$O$8)=0,Calculadora!$D$6*(1+Calculadora!$D$7)^(B12790-1),0)))</f>
        <v/>
      </c>
      <c r="F12790" s="27" t="str">
        <f aca="false">IF(A12790="","",(D12790+IF($O$9=1,E12790,0))*$O$7)</f>
        <v/>
      </c>
      <c r="G12790" s="27" t="str">
        <f aca="false">IF(A12790="","",D12790+E12790+F12790)</f>
        <v/>
      </c>
      <c r="H12790" s="27" t="str">
        <f aca="false">IF(A12790="","",Calculadora!$D$5+SUM($E$7:E12790))</f>
        <v/>
      </c>
      <c r="I12790" s="27" t="str">
        <f aca="false">IF(A12790="","",G12790-H12790)</f>
        <v/>
      </c>
      <c r="J12790" s="27" t="str">
        <f aca="false">IF(A12790="","",IF(C12790=$O$2,G12790,0))</f>
        <v/>
      </c>
    </row>
    <row r="12791" customFormat="false" ht="15" hidden="false" customHeight="false" outlineLevel="0" collapsed="false">
      <c r="A12791" s="25" t="str">
        <f aca="false">IF(ROW()-6&lt;=$O$3,ROW()-6,"")</f>
        <v/>
      </c>
      <c r="B12791" s="25" t="str">
        <f aca="false">IF(A12791="","",INT((A12791-1)/$O$2)+1)</f>
        <v/>
      </c>
      <c r="C12791" s="25" t="str">
        <f aca="false">IF(A12791="","",MOD(A12791-1,$O$2)+1)</f>
        <v/>
      </c>
      <c r="D12791" s="27" t="str">
        <f aca="false">IF(A12791="","",IF(A12791=1,Calculadora!$D$5,G12790))</f>
        <v/>
      </c>
      <c r="E12791" s="27" t="str">
        <f aca="false">IF(A12791="","",IF($O$9=1,IF(MOD(C12791-1,$O$8)=0,Calculadora!$D$6*(1+Calculadora!$D$7)^(B12791-1),0),IF(MOD(C12791,$O$8)=0,Calculadora!$D$6*(1+Calculadora!$D$7)^(B12791-1),0)))</f>
        <v/>
      </c>
      <c r="F12791" s="27" t="str">
        <f aca="false">IF(A12791="","",(D12791+IF($O$9=1,E12791,0))*$O$7)</f>
        <v/>
      </c>
      <c r="G12791" s="27" t="str">
        <f aca="false">IF(A12791="","",D12791+E12791+F12791)</f>
        <v/>
      </c>
      <c r="H12791" s="27" t="str">
        <f aca="false">IF(A12791="","",Calculadora!$D$5+SUM($E$7:E12791))</f>
        <v/>
      </c>
      <c r="I12791" s="27" t="str">
        <f aca="false">IF(A12791="","",G12791-H12791)</f>
        <v/>
      </c>
      <c r="J12791" s="27" t="str">
        <f aca="false">IF(A12791="","",IF(C12791=$O$2,G12791,0))</f>
        <v/>
      </c>
    </row>
    <row r="12792" customFormat="false" ht="15" hidden="false" customHeight="false" outlineLevel="0" collapsed="false">
      <c r="A12792" s="25" t="str">
        <f aca="false">IF(ROW()-6&lt;=$O$3,ROW()-6,"")</f>
        <v/>
      </c>
      <c r="B12792" s="25" t="str">
        <f aca="false">IF(A12792="","",INT((A12792-1)/$O$2)+1)</f>
        <v/>
      </c>
      <c r="C12792" s="25" t="str">
        <f aca="false">IF(A12792="","",MOD(A12792-1,$O$2)+1)</f>
        <v/>
      </c>
      <c r="D12792" s="27" t="str">
        <f aca="false">IF(A12792="","",IF(A12792=1,Calculadora!$D$5,G12791))</f>
        <v/>
      </c>
      <c r="E12792" s="27" t="str">
        <f aca="false">IF(A12792="","",IF($O$9=1,IF(MOD(C12792-1,$O$8)=0,Calculadora!$D$6*(1+Calculadora!$D$7)^(B12792-1),0),IF(MOD(C12792,$O$8)=0,Calculadora!$D$6*(1+Calculadora!$D$7)^(B12792-1),0)))</f>
        <v/>
      </c>
      <c r="F12792" s="27" t="str">
        <f aca="false">IF(A12792="","",(D12792+IF($O$9=1,E12792,0))*$O$7)</f>
        <v/>
      </c>
      <c r="G12792" s="27" t="str">
        <f aca="false">IF(A12792="","",D12792+E12792+F12792)</f>
        <v/>
      </c>
      <c r="H12792" s="27" t="str">
        <f aca="false">IF(A12792="","",Calculadora!$D$5+SUM($E$7:E12792))</f>
        <v/>
      </c>
      <c r="I12792" s="27" t="str">
        <f aca="false">IF(A12792="","",G12792-H12792)</f>
        <v/>
      </c>
      <c r="J12792" s="27" t="str">
        <f aca="false">IF(A12792="","",IF(C12792=$O$2,G12792,0))</f>
        <v/>
      </c>
    </row>
    <row r="12793" customFormat="false" ht="15" hidden="false" customHeight="false" outlineLevel="0" collapsed="false">
      <c r="A12793" s="25" t="str">
        <f aca="false">IF(ROW()-6&lt;=$O$3,ROW()-6,"")</f>
        <v/>
      </c>
      <c r="B12793" s="25" t="str">
        <f aca="false">IF(A12793="","",INT((A12793-1)/$O$2)+1)</f>
        <v/>
      </c>
      <c r="C12793" s="25" t="str">
        <f aca="false">IF(A12793="","",MOD(A12793-1,$O$2)+1)</f>
        <v/>
      </c>
      <c r="D12793" s="27" t="str">
        <f aca="false">IF(A12793="","",IF(A12793=1,Calculadora!$D$5,G12792))</f>
        <v/>
      </c>
      <c r="E12793" s="27" t="str">
        <f aca="false">IF(A12793="","",IF($O$9=1,IF(MOD(C12793-1,$O$8)=0,Calculadora!$D$6*(1+Calculadora!$D$7)^(B12793-1),0),IF(MOD(C12793,$O$8)=0,Calculadora!$D$6*(1+Calculadora!$D$7)^(B12793-1),0)))</f>
        <v/>
      </c>
      <c r="F12793" s="27" t="str">
        <f aca="false">IF(A12793="","",(D12793+IF($O$9=1,E12793,0))*$O$7)</f>
        <v/>
      </c>
      <c r="G12793" s="27" t="str">
        <f aca="false">IF(A12793="","",D12793+E12793+F12793)</f>
        <v/>
      </c>
      <c r="H12793" s="27" t="str">
        <f aca="false">IF(A12793="","",Calculadora!$D$5+SUM($E$7:E12793))</f>
        <v/>
      </c>
      <c r="I12793" s="27" t="str">
        <f aca="false">IF(A12793="","",G12793-H12793)</f>
        <v/>
      </c>
      <c r="J12793" s="27" t="str">
        <f aca="false">IF(A12793="","",IF(C12793=$O$2,G12793,0))</f>
        <v/>
      </c>
    </row>
    <row r="12794" customFormat="false" ht="15" hidden="false" customHeight="false" outlineLevel="0" collapsed="false">
      <c r="A12794" s="25" t="str">
        <f aca="false">IF(ROW()-6&lt;=$O$3,ROW()-6,"")</f>
        <v/>
      </c>
      <c r="B12794" s="25" t="str">
        <f aca="false">IF(A12794="","",INT((A12794-1)/$O$2)+1)</f>
        <v/>
      </c>
      <c r="C12794" s="25" t="str">
        <f aca="false">IF(A12794="","",MOD(A12794-1,$O$2)+1)</f>
        <v/>
      </c>
      <c r="D12794" s="27" t="str">
        <f aca="false">IF(A12794="","",IF(A12794=1,Calculadora!$D$5,G12793))</f>
        <v/>
      </c>
      <c r="E12794" s="27" t="str">
        <f aca="false">IF(A12794="","",IF($O$9=1,IF(MOD(C12794-1,$O$8)=0,Calculadora!$D$6*(1+Calculadora!$D$7)^(B12794-1),0),IF(MOD(C12794,$O$8)=0,Calculadora!$D$6*(1+Calculadora!$D$7)^(B12794-1),0)))</f>
        <v/>
      </c>
      <c r="F12794" s="27" t="str">
        <f aca="false">IF(A12794="","",(D12794+IF($O$9=1,E12794,0))*$O$7)</f>
        <v/>
      </c>
      <c r="G12794" s="27" t="str">
        <f aca="false">IF(A12794="","",D12794+E12794+F12794)</f>
        <v/>
      </c>
      <c r="H12794" s="27" t="str">
        <f aca="false">IF(A12794="","",Calculadora!$D$5+SUM($E$7:E12794))</f>
        <v/>
      </c>
      <c r="I12794" s="27" t="str">
        <f aca="false">IF(A12794="","",G12794-H12794)</f>
        <v/>
      </c>
      <c r="J12794" s="27" t="str">
        <f aca="false">IF(A12794="","",IF(C12794=$O$2,G12794,0))</f>
        <v/>
      </c>
    </row>
    <row r="12795" customFormat="false" ht="15" hidden="false" customHeight="false" outlineLevel="0" collapsed="false">
      <c r="A12795" s="25" t="str">
        <f aca="false">IF(ROW()-6&lt;=$O$3,ROW()-6,"")</f>
        <v/>
      </c>
      <c r="B12795" s="25" t="str">
        <f aca="false">IF(A12795="","",INT((A12795-1)/$O$2)+1)</f>
        <v/>
      </c>
      <c r="C12795" s="25" t="str">
        <f aca="false">IF(A12795="","",MOD(A12795-1,$O$2)+1)</f>
        <v/>
      </c>
      <c r="D12795" s="27" t="str">
        <f aca="false">IF(A12795="","",IF(A12795=1,Calculadora!$D$5,G12794))</f>
        <v/>
      </c>
      <c r="E12795" s="27" t="str">
        <f aca="false">IF(A12795="","",IF($O$9=1,IF(MOD(C12795-1,$O$8)=0,Calculadora!$D$6*(1+Calculadora!$D$7)^(B12795-1),0),IF(MOD(C12795,$O$8)=0,Calculadora!$D$6*(1+Calculadora!$D$7)^(B12795-1),0)))</f>
        <v/>
      </c>
      <c r="F12795" s="27" t="str">
        <f aca="false">IF(A12795="","",(D12795+IF($O$9=1,E12795,0))*$O$7)</f>
        <v/>
      </c>
      <c r="G12795" s="27" t="str">
        <f aca="false">IF(A12795="","",D12795+E12795+F12795)</f>
        <v/>
      </c>
      <c r="H12795" s="27" t="str">
        <f aca="false">IF(A12795="","",Calculadora!$D$5+SUM($E$7:E12795))</f>
        <v/>
      </c>
      <c r="I12795" s="27" t="str">
        <f aca="false">IF(A12795="","",G12795-H12795)</f>
        <v/>
      </c>
      <c r="J12795" s="27" t="str">
        <f aca="false">IF(A12795="","",IF(C12795=$O$2,G12795,0))</f>
        <v/>
      </c>
    </row>
    <row r="12796" customFormat="false" ht="15" hidden="false" customHeight="false" outlineLevel="0" collapsed="false">
      <c r="A12796" s="25" t="str">
        <f aca="false">IF(ROW()-6&lt;=$O$3,ROW()-6,"")</f>
        <v/>
      </c>
      <c r="B12796" s="25" t="str">
        <f aca="false">IF(A12796="","",INT((A12796-1)/$O$2)+1)</f>
        <v/>
      </c>
      <c r="C12796" s="25" t="str">
        <f aca="false">IF(A12796="","",MOD(A12796-1,$O$2)+1)</f>
        <v/>
      </c>
      <c r="D12796" s="27" t="str">
        <f aca="false">IF(A12796="","",IF(A12796=1,Calculadora!$D$5,G12795))</f>
        <v/>
      </c>
      <c r="E12796" s="27" t="str">
        <f aca="false">IF(A12796="","",IF($O$9=1,IF(MOD(C12796-1,$O$8)=0,Calculadora!$D$6*(1+Calculadora!$D$7)^(B12796-1),0),IF(MOD(C12796,$O$8)=0,Calculadora!$D$6*(1+Calculadora!$D$7)^(B12796-1),0)))</f>
        <v/>
      </c>
      <c r="F12796" s="27" t="str">
        <f aca="false">IF(A12796="","",(D12796+IF($O$9=1,E12796,0))*$O$7)</f>
        <v/>
      </c>
      <c r="G12796" s="27" t="str">
        <f aca="false">IF(A12796="","",D12796+E12796+F12796)</f>
        <v/>
      </c>
      <c r="H12796" s="27" t="str">
        <f aca="false">IF(A12796="","",Calculadora!$D$5+SUM($E$7:E12796))</f>
        <v/>
      </c>
      <c r="I12796" s="27" t="str">
        <f aca="false">IF(A12796="","",G12796-H12796)</f>
        <v/>
      </c>
      <c r="J12796" s="27" t="str">
        <f aca="false">IF(A12796="","",IF(C12796=$O$2,G12796,0))</f>
        <v/>
      </c>
    </row>
    <row r="12797" customFormat="false" ht="15" hidden="false" customHeight="false" outlineLevel="0" collapsed="false">
      <c r="A12797" s="25" t="str">
        <f aca="false">IF(ROW()-6&lt;=$O$3,ROW()-6,"")</f>
        <v/>
      </c>
      <c r="B12797" s="25" t="str">
        <f aca="false">IF(A12797="","",INT((A12797-1)/$O$2)+1)</f>
        <v/>
      </c>
      <c r="C12797" s="25" t="str">
        <f aca="false">IF(A12797="","",MOD(A12797-1,$O$2)+1)</f>
        <v/>
      </c>
      <c r="D12797" s="27" t="str">
        <f aca="false">IF(A12797="","",IF(A12797=1,Calculadora!$D$5,G12796))</f>
        <v/>
      </c>
      <c r="E12797" s="27" t="str">
        <f aca="false">IF(A12797="","",IF($O$9=1,IF(MOD(C12797-1,$O$8)=0,Calculadora!$D$6*(1+Calculadora!$D$7)^(B12797-1),0),IF(MOD(C12797,$O$8)=0,Calculadora!$D$6*(1+Calculadora!$D$7)^(B12797-1),0)))</f>
        <v/>
      </c>
      <c r="F12797" s="27" t="str">
        <f aca="false">IF(A12797="","",(D12797+IF($O$9=1,E12797,0))*$O$7)</f>
        <v/>
      </c>
      <c r="G12797" s="27" t="str">
        <f aca="false">IF(A12797="","",D12797+E12797+F12797)</f>
        <v/>
      </c>
      <c r="H12797" s="27" t="str">
        <f aca="false">IF(A12797="","",Calculadora!$D$5+SUM($E$7:E12797))</f>
        <v/>
      </c>
      <c r="I12797" s="27" t="str">
        <f aca="false">IF(A12797="","",G12797-H12797)</f>
        <v/>
      </c>
      <c r="J12797" s="27" t="str">
        <f aca="false">IF(A12797="","",IF(C12797=$O$2,G12797,0))</f>
        <v/>
      </c>
    </row>
    <row r="12798" customFormat="false" ht="15" hidden="false" customHeight="false" outlineLevel="0" collapsed="false">
      <c r="A12798" s="25" t="str">
        <f aca="false">IF(ROW()-6&lt;=$O$3,ROW()-6,"")</f>
        <v/>
      </c>
      <c r="B12798" s="25" t="str">
        <f aca="false">IF(A12798="","",INT((A12798-1)/$O$2)+1)</f>
        <v/>
      </c>
      <c r="C12798" s="25" t="str">
        <f aca="false">IF(A12798="","",MOD(A12798-1,$O$2)+1)</f>
        <v/>
      </c>
      <c r="D12798" s="27" t="str">
        <f aca="false">IF(A12798="","",IF(A12798=1,Calculadora!$D$5,G12797))</f>
        <v/>
      </c>
      <c r="E12798" s="27" t="str">
        <f aca="false">IF(A12798="","",IF($O$9=1,IF(MOD(C12798-1,$O$8)=0,Calculadora!$D$6*(1+Calculadora!$D$7)^(B12798-1),0),IF(MOD(C12798,$O$8)=0,Calculadora!$D$6*(1+Calculadora!$D$7)^(B12798-1),0)))</f>
        <v/>
      </c>
      <c r="F12798" s="27" t="str">
        <f aca="false">IF(A12798="","",(D12798+IF($O$9=1,E12798,0))*$O$7)</f>
        <v/>
      </c>
      <c r="G12798" s="27" t="str">
        <f aca="false">IF(A12798="","",D12798+E12798+F12798)</f>
        <v/>
      </c>
      <c r="H12798" s="27" t="str">
        <f aca="false">IF(A12798="","",Calculadora!$D$5+SUM($E$7:E12798))</f>
        <v/>
      </c>
      <c r="I12798" s="27" t="str">
        <f aca="false">IF(A12798="","",G12798-H12798)</f>
        <v/>
      </c>
      <c r="J12798" s="27" t="str">
        <f aca="false">IF(A12798="","",IF(C12798=$O$2,G12798,0))</f>
        <v/>
      </c>
    </row>
    <row r="12799" customFormat="false" ht="15" hidden="false" customHeight="false" outlineLevel="0" collapsed="false">
      <c r="A12799" s="25" t="str">
        <f aca="false">IF(ROW()-6&lt;=$O$3,ROW()-6,"")</f>
        <v/>
      </c>
      <c r="B12799" s="25" t="str">
        <f aca="false">IF(A12799="","",INT((A12799-1)/$O$2)+1)</f>
        <v/>
      </c>
      <c r="C12799" s="25" t="str">
        <f aca="false">IF(A12799="","",MOD(A12799-1,$O$2)+1)</f>
        <v/>
      </c>
      <c r="D12799" s="27" t="str">
        <f aca="false">IF(A12799="","",IF(A12799=1,Calculadora!$D$5,G12798))</f>
        <v/>
      </c>
      <c r="E12799" s="27" t="str">
        <f aca="false">IF(A12799="","",IF($O$9=1,IF(MOD(C12799-1,$O$8)=0,Calculadora!$D$6*(1+Calculadora!$D$7)^(B12799-1),0),IF(MOD(C12799,$O$8)=0,Calculadora!$D$6*(1+Calculadora!$D$7)^(B12799-1),0)))</f>
        <v/>
      </c>
      <c r="F12799" s="27" t="str">
        <f aca="false">IF(A12799="","",(D12799+IF($O$9=1,E12799,0))*$O$7)</f>
        <v/>
      </c>
      <c r="G12799" s="27" t="str">
        <f aca="false">IF(A12799="","",D12799+E12799+F12799)</f>
        <v/>
      </c>
      <c r="H12799" s="27" t="str">
        <f aca="false">IF(A12799="","",Calculadora!$D$5+SUM($E$7:E12799))</f>
        <v/>
      </c>
      <c r="I12799" s="27" t="str">
        <f aca="false">IF(A12799="","",G12799-H12799)</f>
        <v/>
      </c>
      <c r="J12799" s="27" t="str">
        <f aca="false">IF(A12799="","",IF(C12799=$O$2,G12799,0))</f>
        <v/>
      </c>
    </row>
    <row r="12800" customFormat="false" ht="15" hidden="false" customHeight="false" outlineLevel="0" collapsed="false">
      <c r="A12800" s="25" t="str">
        <f aca="false">IF(ROW()-6&lt;=$O$3,ROW()-6,"")</f>
        <v/>
      </c>
      <c r="B12800" s="25" t="str">
        <f aca="false">IF(A12800="","",INT((A12800-1)/$O$2)+1)</f>
        <v/>
      </c>
      <c r="C12800" s="25" t="str">
        <f aca="false">IF(A12800="","",MOD(A12800-1,$O$2)+1)</f>
        <v/>
      </c>
      <c r="D12800" s="27" t="str">
        <f aca="false">IF(A12800="","",IF(A12800=1,Calculadora!$D$5,G12799))</f>
        <v/>
      </c>
      <c r="E12800" s="27" t="str">
        <f aca="false">IF(A12800="","",IF($O$9=1,IF(MOD(C12800-1,$O$8)=0,Calculadora!$D$6*(1+Calculadora!$D$7)^(B12800-1),0),IF(MOD(C12800,$O$8)=0,Calculadora!$D$6*(1+Calculadora!$D$7)^(B12800-1),0)))</f>
        <v/>
      </c>
      <c r="F12800" s="27" t="str">
        <f aca="false">IF(A12800="","",(D12800+IF($O$9=1,E12800,0))*$O$7)</f>
        <v/>
      </c>
      <c r="G12800" s="27" t="str">
        <f aca="false">IF(A12800="","",D12800+E12800+F12800)</f>
        <v/>
      </c>
      <c r="H12800" s="27" t="str">
        <f aca="false">IF(A12800="","",Calculadora!$D$5+SUM($E$7:E12800))</f>
        <v/>
      </c>
      <c r="I12800" s="27" t="str">
        <f aca="false">IF(A12800="","",G12800-H12800)</f>
        <v/>
      </c>
      <c r="J12800" s="27" t="str">
        <f aca="false">IF(A12800="","",IF(C12800=$O$2,G12800,0))</f>
        <v/>
      </c>
    </row>
    <row r="12801" customFormat="false" ht="15" hidden="false" customHeight="false" outlineLevel="0" collapsed="false">
      <c r="A12801" s="25" t="str">
        <f aca="false">IF(ROW()-6&lt;=$O$3,ROW()-6,"")</f>
        <v/>
      </c>
      <c r="B12801" s="25" t="str">
        <f aca="false">IF(A12801="","",INT((A12801-1)/$O$2)+1)</f>
        <v/>
      </c>
      <c r="C12801" s="25" t="str">
        <f aca="false">IF(A12801="","",MOD(A12801-1,$O$2)+1)</f>
        <v/>
      </c>
      <c r="D12801" s="27" t="str">
        <f aca="false">IF(A12801="","",IF(A12801=1,Calculadora!$D$5,G12800))</f>
        <v/>
      </c>
      <c r="E12801" s="27" t="str">
        <f aca="false">IF(A12801="","",IF($O$9=1,IF(MOD(C12801-1,$O$8)=0,Calculadora!$D$6*(1+Calculadora!$D$7)^(B12801-1),0),IF(MOD(C12801,$O$8)=0,Calculadora!$D$6*(1+Calculadora!$D$7)^(B12801-1),0)))</f>
        <v/>
      </c>
      <c r="F12801" s="27" t="str">
        <f aca="false">IF(A12801="","",(D12801+IF($O$9=1,E12801,0))*$O$7)</f>
        <v/>
      </c>
      <c r="G12801" s="27" t="str">
        <f aca="false">IF(A12801="","",D12801+E12801+F12801)</f>
        <v/>
      </c>
      <c r="H12801" s="27" t="str">
        <f aca="false">IF(A12801="","",Calculadora!$D$5+SUM($E$7:E12801))</f>
        <v/>
      </c>
      <c r="I12801" s="27" t="str">
        <f aca="false">IF(A12801="","",G12801-H12801)</f>
        <v/>
      </c>
      <c r="J12801" s="27" t="str">
        <f aca="false">IF(A12801="","",IF(C12801=$O$2,G12801,0))</f>
        <v/>
      </c>
    </row>
    <row r="12802" customFormat="false" ht="15" hidden="false" customHeight="false" outlineLevel="0" collapsed="false">
      <c r="A12802" s="25" t="str">
        <f aca="false">IF(ROW()-6&lt;=$O$3,ROW()-6,"")</f>
        <v/>
      </c>
      <c r="B12802" s="25" t="str">
        <f aca="false">IF(A12802="","",INT((A12802-1)/$O$2)+1)</f>
        <v/>
      </c>
      <c r="C12802" s="25" t="str">
        <f aca="false">IF(A12802="","",MOD(A12802-1,$O$2)+1)</f>
        <v/>
      </c>
      <c r="D12802" s="27" t="str">
        <f aca="false">IF(A12802="","",IF(A12802=1,Calculadora!$D$5,G12801))</f>
        <v/>
      </c>
      <c r="E12802" s="27" t="str">
        <f aca="false">IF(A12802="","",IF($O$9=1,IF(MOD(C12802-1,$O$8)=0,Calculadora!$D$6*(1+Calculadora!$D$7)^(B12802-1),0),IF(MOD(C12802,$O$8)=0,Calculadora!$D$6*(1+Calculadora!$D$7)^(B12802-1),0)))</f>
        <v/>
      </c>
      <c r="F12802" s="27" t="str">
        <f aca="false">IF(A12802="","",(D12802+IF($O$9=1,E12802,0))*$O$7)</f>
        <v/>
      </c>
      <c r="G12802" s="27" t="str">
        <f aca="false">IF(A12802="","",D12802+E12802+F12802)</f>
        <v/>
      </c>
      <c r="H12802" s="27" t="str">
        <f aca="false">IF(A12802="","",Calculadora!$D$5+SUM($E$7:E12802))</f>
        <v/>
      </c>
      <c r="I12802" s="27" t="str">
        <f aca="false">IF(A12802="","",G12802-H12802)</f>
        <v/>
      </c>
      <c r="J12802" s="27" t="str">
        <f aca="false">IF(A12802="","",IF(C12802=$O$2,G12802,0))</f>
        <v/>
      </c>
    </row>
    <row r="12803" customFormat="false" ht="15" hidden="false" customHeight="false" outlineLevel="0" collapsed="false">
      <c r="A12803" s="25" t="str">
        <f aca="false">IF(ROW()-6&lt;=$O$3,ROW()-6,"")</f>
        <v/>
      </c>
      <c r="B12803" s="25" t="str">
        <f aca="false">IF(A12803="","",INT((A12803-1)/$O$2)+1)</f>
        <v/>
      </c>
      <c r="C12803" s="25" t="str">
        <f aca="false">IF(A12803="","",MOD(A12803-1,$O$2)+1)</f>
        <v/>
      </c>
      <c r="D12803" s="27" t="str">
        <f aca="false">IF(A12803="","",IF(A12803=1,Calculadora!$D$5,G12802))</f>
        <v/>
      </c>
      <c r="E12803" s="27" t="str">
        <f aca="false">IF(A12803="","",IF($O$9=1,IF(MOD(C12803-1,$O$8)=0,Calculadora!$D$6*(1+Calculadora!$D$7)^(B12803-1),0),IF(MOD(C12803,$O$8)=0,Calculadora!$D$6*(1+Calculadora!$D$7)^(B12803-1),0)))</f>
        <v/>
      </c>
      <c r="F12803" s="27" t="str">
        <f aca="false">IF(A12803="","",(D12803+IF($O$9=1,E12803,0))*$O$7)</f>
        <v/>
      </c>
      <c r="G12803" s="27" t="str">
        <f aca="false">IF(A12803="","",D12803+E12803+F12803)</f>
        <v/>
      </c>
      <c r="H12803" s="27" t="str">
        <f aca="false">IF(A12803="","",Calculadora!$D$5+SUM($E$7:E12803))</f>
        <v/>
      </c>
      <c r="I12803" s="27" t="str">
        <f aca="false">IF(A12803="","",G12803-H12803)</f>
        <v/>
      </c>
      <c r="J12803" s="27" t="str">
        <f aca="false">IF(A12803="","",IF(C12803=$O$2,G12803,0))</f>
        <v/>
      </c>
    </row>
    <row r="12804" customFormat="false" ht="15" hidden="false" customHeight="false" outlineLevel="0" collapsed="false">
      <c r="A12804" s="25" t="str">
        <f aca="false">IF(ROW()-6&lt;=$O$3,ROW()-6,"")</f>
        <v/>
      </c>
      <c r="B12804" s="25" t="str">
        <f aca="false">IF(A12804="","",INT((A12804-1)/$O$2)+1)</f>
        <v/>
      </c>
      <c r="C12804" s="25" t="str">
        <f aca="false">IF(A12804="","",MOD(A12804-1,$O$2)+1)</f>
        <v/>
      </c>
      <c r="D12804" s="27" t="str">
        <f aca="false">IF(A12804="","",IF(A12804=1,Calculadora!$D$5,G12803))</f>
        <v/>
      </c>
      <c r="E12804" s="27" t="str">
        <f aca="false">IF(A12804="","",IF($O$9=1,IF(MOD(C12804-1,$O$8)=0,Calculadora!$D$6*(1+Calculadora!$D$7)^(B12804-1),0),IF(MOD(C12804,$O$8)=0,Calculadora!$D$6*(1+Calculadora!$D$7)^(B12804-1),0)))</f>
        <v/>
      </c>
      <c r="F12804" s="27" t="str">
        <f aca="false">IF(A12804="","",(D12804+IF($O$9=1,E12804,0))*$O$7)</f>
        <v/>
      </c>
      <c r="G12804" s="27" t="str">
        <f aca="false">IF(A12804="","",D12804+E12804+F12804)</f>
        <v/>
      </c>
      <c r="H12804" s="27" t="str">
        <f aca="false">IF(A12804="","",Calculadora!$D$5+SUM($E$7:E12804))</f>
        <v/>
      </c>
      <c r="I12804" s="27" t="str">
        <f aca="false">IF(A12804="","",G12804-H12804)</f>
        <v/>
      </c>
      <c r="J12804" s="27" t="str">
        <f aca="false">IF(A12804="","",IF(C12804=$O$2,G12804,0))</f>
        <v/>
      </c>
    </row>
    <row r="12805" customFormat="false" ht="15" hidden="false" customHeight="false" outlineLevel="0" collapsed="false">
      <c r="A12805" s="25" t="str">
        <f aca="false">IF(ROW()-6&lt;=$O$3,ROW()-6,"")</f>
        <v/>
      </c>
      <c r="B12805" s="25" t="str">
        <f aca="false">IF(A12805="","",INT((A12805-1)/$O$2)+1)</f>
        <v/>
      </c>
      <c r="C12805" s="25" t="str">
        <f aca="false">IF(A12805="","",MOD(A12805-1,$O$2)+1)</f>
        <v/>
      </c>
      <c r="D12805" s="27" t="str">
        <f aca="false">IF(A12805="","",IF(A12805=1,Calculadora!$D$5,G12804))</f>
        <v/>
      </c>
      <c r="E12805" s="27" t="str">
        <f aca="false">IF(A12805="","",IF($O$9=1,IF(MOD(C12805-1,$O$8)=0,Calculadora!$D$6*(1+Calculadora!$D$7)^(B12805-1),0),IF(MOD(C12805,$O$8)=0,Calculadora!$D$6*(1+Calculadora!$D$7)^(B12805-1),0)))</f>
        <v/>
      </c>
      <c r="F12805" s="27" t="str">
        <f aca="false">IF(A12805="","",(D12805+IF($O$9=1,E12805,0))*$O$7)</f>
        <v/>
      </c>
      <c r="G12805" s="27" t="str">
        <f aca="false">IF(A12805="","",D12805+E12805+F12805)</f>
        <v/>
      </c>
      <c r="H12805" s="27" t="str">
        <f aca="false">IF(A12805="","",Calculadora!$D$5+SUM($E$7:E12805))</f>
        <v/>
      </c>
      <c r="I12805" s="27" t="str">
        <f aca="false">IF(A12805="","",G12805-H12805)</f>
        <v/>
      </c>
      <c r="J12805" s="27" t="str">
        <f aca="false">IF(A12805="","",IF(C12805=$O$2,G12805,0))</f>
        <v/>
      </c>
    </row>
    <row r="12806" customFormat="false" ht="15" hidden="false" customHeight="false" outlineLevel="0" collapsed="false">
      <c r="A12806" s="25" t="str">
        <f aca="false">IF(ROW()-6&lt;=$O$3,ROW()-6,"")</f>
        <v/>
      </c>
      <c r="B12806" s="25" t="str">
        <f aca="false">IF(A12806="","",INT((A12806-1)/$O$2)+1)</f>
        <v/>
      </c>
      <c r="C12806" s="25" t="str">
        <f aca="false">IF(A12806="","",MOD(A12806-1,$O$2)+1)</f>
        <v/>
      </c>
      <c r="D12806" s="27" t="str">
        <f aca="false">IF(A12806="","",IF(A12806=1,Calculadora!$D$5,G12805))</f>
        <v/>
      </c>
      <c r="E12806" s="27" t="str">
        <f aca="false">IF(A12806="","",IF($O$9=1,IF(MOD(C12806-1,$O$8)=0,Calculadora!$D$6*(1+Calculadora!$D$7)^(B12806-1),0),IF(MOD(C12806,$O$8)=0,Calculadora!$D$6*(1+Calculadora!$D$7)^(B12806-1),0)))</f>
        <v/>
      </c>
      <c r="F12806" s="27" t="str">
        <f aca="false">IF(A12806="","",(D12806+IF($O$9=1,E12806,0))*$O$7)</f>
        <v/>
      </c>
      <c r="G12806" s="27" t="str">
        <f aca="false">IF(A12806="","",D12806+E12806+F12806)</f>
        <v/>
      </c>
      <c r="H12806" s="27" t="str">
        <f aca="false">IF(A12806="","",Calculadora!$D$5+SUM($E$7:E12806))</f>
        <v/>
      </c>
      <c r="I12806" s="27" t="str">
        <f aca="false">IF(A12806="","",G12806-H12806)</f>
        <v/>
      </c>
      <c r="J12806" s="27" t="str">
        <f aca="false">IF(A12806="","",IF(C12806=$O$2,G12806,0))</f>
        <v/>
      </c>
    </row>
    <row r="12807" customFormat="false" ht="15" hidden="false" customHeight="false" outlineLevel="0" collapsed="false">
      <c r="A12807" s="25" t="str">
        <f aca="false">IF(ROW()-6&lt;=$O$3,ROW()-6,"")</f>
        <v/>
      </c>
      <c r="B12807" s="25" t="str">
        <f aca="false">IF(A12807="","",INT((A12807-1)/$O$2)+1)</f>
        <v/>
      </c>
      <c r="C12807" s="25" t="str">
        <f aca="false">IF(A12807="","",MOD(A12807-1,$O$2)+1)</f>
        <v/>
      </c>
      <c r="D12807" s="27" t="str">
        <f aca="false">IF(A12807="","",IF(A12807=1,Calculadora!$D$5,G12806))</f>
        <v/>
      </c>
      <c r="E12807" s="27" t="str">
        <f aca="false">IF(A12807="","",IF($O$9=1,IF(MOD(C12807-1,$O$8)=0,Calculadora!$D$6*(1+Calculadora!$D$7)^(B12807-1),0),IF(MOD(C12807,$O$8)=0,Calculadora!$D$6*(1+Calculadora!$D$7)^(B12807-1),0)))</f>
        <v/>
      </c>
      <c r="F12807" s="27" t="str">
        <f aca="false">IF(A12807="","",(D12807+IF($O$9=1,E12807,0))*$O$7)</f>
        <v/>
      </c>
      <c r="G12807" s="27" t="str">
        <f aca="false">IF(A12807="","",D12807+E12807+F12807)</f>
        <v/>
      </c>
      <c r="H12807" s="27" t="str">
        <f aca="false">IF(A12807="","",Calculadora!$D$5+SUM($E$7:E12807))</f>
        <v/>
      </c>
      <c r="I12807" s="27" t="str">
        <f aca="false">IF(A12807="","",G12807-H12807)</f>
        <v/>
      </c>
      <c r="J12807" s="27" t="str">
        <f aca="false">IF(A12807="","",IF(C12807=$O$2,G12807,0))</f>
        <v/>
      </c>
    </row>
    <row r="12808" customFormat="false" ht="15" hidden="false" customHeight="false" outlineLevel="0" collapsed="false">
      <c r="A12808" s="25" t="str">
        <f aca="false">IF(ROW()-6&lt;=$O$3,ROW()-6,"")</f>
        <v/>
      </c>
      <c r="B12808" s="25" t="str">
        <f aca="false">IF(A12808="","",INT((A12808-1)/$O$2)+1)</f>
        <v/>
      </c>
      <c r="C12808" s="25" t="str">
        <f aca="false">IF(A12808="","",MOD(A12808-1,$O$2)+1)</f>
        <v/>
      </c>
      <c r="D12808" s="27" t="str">
        <f aca="false">IF(A12808="","",IF(A12808=1,Calculadora!$D$5,G12807))</f>
        <v/>
      </c>
      <c r="E12808" s="27" t="str">
        <f aca="false">IF(A12808="","",IF($O$9=1,IF(MOD(C12808-1,$O$8)=0,Calculadora!$D$6*(1+Calculadora!$D$7)^(B12808-1),0),IF(MOD(C12808,$O$8)=0,Calculadora!$D$6*(1+Calculadora!$D$7)^(B12808-1),0)))</f>
        <v/>
      </c>
      <c r="F12808" s="27" t="str">
        <f aca="false">IF(A12808="","",(D12808+IF($O$9=1,E12808,0))*$O$7)</f>
        <v/>
      </c>
      <c r="G12808" s="27" t="str">
        <f aca="false">IF(A12808="","",D12808+E12808+F12808)</f>
        <v/>
      </c>
      <c r="H12808" s="27" t="str">
        <f aca="false">IF(A12808="","",Calculadora!$D$5+SUM($E$7:E12808))</f>
        <v/>
      </c>
      <c r="I12808" s="27" t="str">
        <f aca="false">IF(A12808="","",G12808-H12808)</f>
        <v/>
      </c>
      <c r="J12808" s="27" t="str">
        <f aca="false">IF(A12808="","",IF(C12808=$O$2,G12808,0))</f>
        <v/>
      </c>
    </row>
    <row r="12809" customFormat="false" ht="15" hidden="false" customHeight="false" outlineLevel="0" collapsed="false">
      <c r="A12809" s="25" t="str">
        <f aca="false">IF(ROW()-6&lt;=$O$3,ROW()-6,"")</f>
        <v/>
      </c>
      <c r="B12809" s="25" t="str">
        <f aca="false">IF(A12809="","",INT((A12809-1)/$O$2)+1)</f>
        <v/>
      </c>
      <c r="C12809" s="25" t="str">
        <f aca="false">IF(A12809="","",MOD(A12809-1,$O$2)+1)</f>
        <v/>
      </c>
      <c r="D12809" s="27" t="str">
        <f aca="false">IF(A12809="","",IF(A12809=1,Calculadora!$D$5,G12808))</f>
        <v/>
      </c>
      <c r="E12809" s="27" t="str">
        <f aca="false">IF(A12809="","",IF($O$9=1,IF(MOD(C12809-1,$O$8)=0,Calculadora!$D$6*(1+Calculadora!$D$7)^(B12809-1),0),IF(MOD(C12809,$O$8)=0,Calculadora!$D$6*(1+Calculadora!$D$7)^(B12809-1),0)))</f>
        <v/>
      </c>
      <c r="F12809" s="27" t="str">
        <f aca="false">IF(A12809="","",(D12809+IF($O$9=1,E12809,0))*$O$7)</f>
        <v/>
      </c>
      <c r="G12809" s="27" t="str">
        <f aca="false">IF(A12809="","",D12809+E12809+F12809)</f>
        <v/>
      </c>
      <c r="H12809" s="27" t="str">
        <f aca="false">IF(A12809="","",Calculadora!$D$5+SUM($E$7:E12809))</f>
        <v/>
      </c>
      <c r="I12809" s="27" t="str">
        <f aca="false">IF(A12809="","",G12809-H12809)</f>
        <v/>
      </c>
      <c r="J12809" s="27" t="str">
        <f aca="false">IF(A12809="","",IF(C12809=$O$2,G12809,0))</f>
        <v/>
      </c>
    </row>
    <row r="12810" customFormat="false" ht="15" hidden="false" customHeight="false" outlineLevel="0" collapsed="false">
      <c r="A12810" s="25" t="str">
        <f aca="false">IF(ROW()-6&lt;=$O$3,ROW()-6,"")</f>
        <v/>
      </c>
      <c r="B12810" s="25" t="str">
        <f aca="false">IF(A12810="","",INT((A12810-1)/$O$2)+1)</f>
        <v/>
      </c>
      <c r="C12810" s="25" t="str">
        <f aca="false">IF(A12810="","",MOD(A12810-1,$O$2)+1)</f>
        <v/>
      </c>
      <c r="D12810" s="27" t="str">
        <f aca="false">IF(A12810="","",IF(A12810=1,Calculadora!$D$5,G12809))</f>
        <v/>
      </c>
      <c r="E12810" s="27" t="str">
        <f aca="false">IF(A12810="","",IF($O$9=1,IF(MOD(C12810-1,$O$8)=0,Calculadora!$D$6*(1+Calculadora!$D$7)^(B12810-1),0),IF(MOD(C12810,$O$8)=0,Calculadora!$D$6*(1+Calculadora!$D$7)^(B12810-1),0)))</f>
        <v/>
      </c>
      <c r="F12810" s="27" t="str">
        <f aca="false">IF(A12810="","",(D12810+IF($O$9=1,E12810,0))*$O$7)</f>
        <v/>
      </c>
      <c r="G12810" s="27" t="str">
        <f aca="false">IF(A12810="","",D12810+E12810+F12810)</f>
        <v/>
      </c>
      <c r="H12810" s="27" t="str">
        <f aca="false">IF(A12810="","",Calculadora!$D$5+SUM($E$7:E12810))</f>
        <v/>
      </c>
      <c r="I12810" s="27" t="str">
        <f aca="false">IF(A12810="","",G12810-H12810)</f>
        <v/>
      </c>
      <c r="J12810" s="27" t="str">
        <f aca="false">IF(A12810="","",IF(C12810=$O$2,G12810,0))</f>
        <v/>
      </c>
    </row>
    <row r="12811" customFormat="false" ht="15" hidden="false" customHeight="false" outlineLevel="0" collapsed="false">
      <c r="A12811" s="25" t="str">
        <f aca="false">IF(ROW()-6&lt;=$O$3,ROW()-6,"")</f>
        <v/>
      </c>
      <c r="B12811" s="25" t="str">
        <f aca="false">IF(A12811="","",INT((A12811-1)/$O$2)+1)</f>
        <v/>
      </c>
      <c r="C12811" s="25" t="str">
        <f aca="false">IF(A12811="","",MOD(A12811-1,$O$2)+1)</f>
        <v/>
      </c>
      <c r="D12811" s="27" t="str">
        <f aca="false">IF(A12811="","",IF(A12811=1,Calculadora!$D$5,G12810))</f>
        <v/>
      </c>
      <c r="E12811" s="27" t="str">
        <f aca="false">IF(A12811="","",IF($O$9=1,IF(MOD(C12811-1,$O$8)=0,Calculadora!$D$6*(1+Calculadora!$D$7)^(B12811-1),0),IF(MOD(C12811,$O$8)=0,Calculadora!$D$6*(1+Calculadora!$D$7)^(B12811-1),0)))</f>
        <v/>
      </c>
      <c r="F12811" s="27" t="str">
        <f aca="false">IF(A12811="","",(D12811+IF($O$9=1,E12811,0))*$O$7)</f>
        <v/>
      </c>
      <c r="G12811" s="27" t="str">
        <f aca="false">IF(A12811="","",D12811+E12811+F12811)</f>
        <v/>
      </c>
      <c r="H12811" s="27" t="str">
        <f aca="false">IF(A12811="","",Calculadora!$D$5+SUM($E$7:E12811))</f>
        <v/>
      </c>
      <c r="I12811" s="27" t="str">
        <f aca="false">IF(A12811="","",G12811-H12811)</f>
        <v/>
      </c>
      <c r="J12811" s="27" t="str">
        <f aca="false">IF(A12811="","",IF(C12811=$O$2,G12811,0))</f>
        <v/>
      </c>
    </row>
    <row r="12812" customFormat="false" ht="15" hidden="false" customHeight="false" outlineLevel="0" collapsed="false">
      <c r="A12812" s="25" t="str">
        <f aca="false">IF(ROW()-6&lt;=$O$3,ROW()-6,"")</f>
        <v/>
      </c>
      <c r="B12812" s="25" t="str">
        <f aca="false">IF(A12812="","",INT((A12812-1)/$O$2)+1)</f>
        <v/>
      </c>
      <c r="C12812" s="25" t="str">
        <f aca="false">IF(A12812="","",MOD(A12812-1,$O$2)+1)</f>
        <v/>
      </c>
      <c r="D12812" s="27" t="str">
        <f aca="false">IF(A12812="","",IF(A12812=1,Calculadora!$D$5,G12811))</f>
        <v/>
      </c>
      <c r="E12812" s="27" t="str">
        <f aca="false">IF(A12812="","",IF($O$9=1,IF(MOD(C12812-1,$O$8)=0,Calculadora!$D$6*(1+Calculadora!$D$7)^(B12812-1),0),IF(MOD(C12812,$O$8)=0,Calculadora!$D$6*(1+Calculadora!$D$7)^(B12812-1),0)))</f>
        <v/>
      </c>
      <c r="F12812" s="27" t="str">
        <f aca="false">IF(A12812="","",(D12812+IF($O$9=1,E12812,0))*$O$7)</f>
        <v/>
      </c>
      <c r="G12812" s="27" t="str">
        <f aca="false">IF(A12812="","",D12812+E12812+F12812)</f>
        <v/>
      </c>
      <c r="H12812" s="27" t="str">
        <f aca="false">IF(A12812="","",Calculadora!$D$5+SUM($E$7:E12812))</f>
        <v/>
      </c>
      <c r="I12812" s="27" t="str">
        <f aca="false">IF(A12812="","",G12812-H12812)</f>
        <v/>
      </c>
      <c r="J12812" s="27" t="str">
        <f aca="false">IF(A12812="","",IF(C12812=$O$2,G12812,0))</f>
        <v/>
      </c>
    </row>
    <row r="12813" customFormat="false" ht="15" hidden="false" customHeight="false" outlineLevel="0" collapsed="false">
      <c r="A12813" s="25" t="str">
        <f aca="false">IF(ROW()-6&lt;=$O$3,ROW()-6,"")</f>
        <v/>
      </c>
      <c r="B12813" s="25" t="str">
        <f aca="false">IF(A12813="","",INT((A12813-1)/$O$2)+1)</f>
        <v/>
      </c>
      <c r="C12813" s="25" t="str">
        <f aca="false">IF(A12813="","",MOD(A12813-1,$O$2)+1)</f>
        <v/>
      </c>
      <c r="D12813" s="27" t="str">
        <f aca="false">IF(A12813="","",IF(A12813=1,Calculadora!$D$5,G12812))</f>
        <v/>
      </c>
      <c r="E12813" s="27" t="str">
        <f aca="false">IF(A12813="","",IF($O$9=1,IF(MOD(C12813-1,$O$8)=0,Calculadora!$D$6*(1+Calculadora!$D$7)^(B12813-1),0),IF(MOD(C12813,$O$8)=0,Calculadora!$D$6*(1+Calculadora!$D$7)^(B12813-1),0)))</f>
        <v/>
      </c>
      <c r="F12813" s="27" t="str">
        <f aca="false">IF(A12813="","",(D12813+IF($O$9=1,E12813,0))*$O$7)</f>
        <v/>
      </c>
      <c r="G12813" s="27" t="str">
        <f aca="false">IF(A12813="","",D12813+E12813+F12813)</f>
        <v/>
      </c>
      <c r="H12813" s="27" t="str">
        <f aca="false">IF(A12813="","",Calculadora!$D$5+SUM($E$7:E12813))</f>
        <v/>
      </c>
      <c r="I12813" s="27" t="str">
        <f aca="false">IF(A12813="","",G12813-H12813)</f>
        <v/>
      </c>
      <c r="J12813" s="27" t="str">
        <f aca="false">IF(A12813="","",IF(C12813=$O$2,G12813,0))</f>
        <v/>
      </c>
    </row>
    <row r="12814" customFormat="false" ht="15" hidden="false" customHeight="false" outlineLevel="0" collapsed="false">
      <c r="A12814" s="25" t="str">
        <f aca="false">IF(ROW()-6&lt;=$O$3,ROW()-6,"")</f>
        <v/>
      </c>
      <c r="B12814" s="25" t="str">
        <f aca="false">IF(A12814="","",INT((A12814-1)/$O$2)+1)</f>
        <v/>
      </c>
      <c r="C12814" s="25" t="str">
        <f aca="false">IF(A12814="","",MOD(A12814-1,$O$2)+1)</f>
        <v/>
      </c>
      <c r="D12814" s="27" t="str">
        <f aca="false">IF(A12814="","",IF(A12814=1,Calculadora!$D$5,G12813))</f>
        <v/>
      </c>
      <c r="E12814" s="27" t="str">
        <f aca="false">IF(A12814="","",IF($O$9=1,IF(MOD(C12814-1,$O$8)=0,Calculadora!$D$6*(1+Calculadora!$D$7)^(B12814-1),0),IF(MOD(C12814,$O$8)=0,Calculadora!$D$6*(1+Calculadora!$D$7)^(B12814-1),0)))</f>
        <v/>
      </c>
      <c r="F12814" s="27" t="str">
        <f aca="false">IF(A12814="","",(D12814+IF($O$9=1,E12814,0))*$O$7)</f>
        <v/>
      </c>
      <c r="G12814" s="27" t="str">
        <f aca="false">IF(A12814="","",D12814+E12814+F12814)</f>
        <v/>
      </c>
      <c r="H12814" s="27" t="str">
        <f aca="false">IF(A12814="","",Calculadora!$D$5+SUM($E$7:E12814))</f>
        <v/>
      </c>
      <c r="I12814" s="27" t="str">
        <f aca="false">IF(A12814="","",G12814-H12814)</f>
        <v/>
      </c>
      <c r="J12814" s="27" t="str">
        <f aca="false">IF(A12814="","",IF(C12814=$O$2,G12814,0))</f>
        <v/>
      </c>
    </row>
    <row r="12815" customFormat="false" ht="15" hidden="false" customHeight="false" outlineLevel="0" collapsed="false">
      <c r="A12815" s="25" t="str">
        <f aca="false">IF(ROW()-6&lt;=$O$3,ROW()-6,"")</f>
        <v/>
      </c>
      <c r="B12815" s="25" t="str">
        <f aca="false">IF(A12815="","",INT((A12815-1)/$O$2)+1)</f>
        <v/>
      </c>
      <c r="C12815" s="25" t="str">
        <f aca="false">IF(A12815="","",MOD(A12815-1,$O$2)+1)</f>
        <v/>
      </c>
      <c r="D12815" s="27" t="str">
        <f aca="false">IF(A12815="","",IF(A12815=1,Calculadora!$D$5,G12814))</f>
        <v/>
      </c>
      <c r="E12815" s="27" t="str">
        <f aca="false">IF(A12815="","",IF($O$9=1,IF(MOD(C12815-1,$O$8)=0,Calculadora!$D$6*(1+Calculadora!$D$7)^(B12815-1),0),IF(MOD(C12815,$O$8)=0,Calculadora!$D$6*(1+Calculadora!$D$7)^(B12815-1),0)))</f>
        <v/>
      </c>
      <c r="F12815" s="27" t="str">
        <f aca="false">IF(A12815="","",(D12815+IF($O$9=1,E12815,0))*$O$7)</f>
        <v/>
      </c>
      <c r="G12815" s="27" t="str">
        <f aca="false">IF(A12815="","",D12815+E12815+F12815)</f>
        <v/>
      </c>
      <c r="H12815" s="27" t="str">
        <f aca="false">IF(A12815="","",Calculadora!$D$5+SUM($E$7:E12815))</f>
        <v/>
      </c>
      <c r="I12815" s="27" t="str">
        <f aca="false">IF(A12815="","",G12815-H12815)</f>
        <v/>
      </c>
      <c r="J12815" s="27" t="str">
        <f aca="false">IF(A12815="","",IF(C12815=$O$2,G12815,0))</f>
        <v/>
      </c>
    </row>
    <row r="12816" customFormat="false" ht="15" hidden="false" customHeight="false" outlineLevel="0" collapsed="false">
      <c r="A12816" s="25" t="str">
        <f aca="false">IF(ROW()-6&lt;=$O$3,ROW()-6,"")</f>
        <v/>
      </c>
      <c r="B12816" s="25" t="str">
        <f aca="false">IF(A12816="","",INT((A12816-1)/$O$2)+1)</f>
        <v/>
      </c>
      <c r="C12816" s="25" t="str">
        <f aca="false">IF(A12816="","",MOD(A12816-1,$O$2)+1)</f>
        <v/>
      </c>
      <c r="D12816" s="27" t="str">
        <f aca="false">IF(A12816="","",IF(A12816=1,Calculadora!$D$5,G12815))</f>
        <v/>
      </c>
      <c r="E12816" s="27" t="str">
        <f aca="false">IF(A12816="","",IF($O$9=1,IF(MOD(C12816-1,$O$8)=0,Calculadora!$D$6*(1+Calculadora!$D$7)^(B12816-1),0),IF(MOD(C12816,$O$8)=0,Calculadora!$D$6*(1+Calculadora!$D$7)^(B12816-1),0)))</f>
        <v/>
      </c>
      <c r="F12816" s="27" t="str">
        <f aca="false">IF(A12816="","",(D12816+IF($O$9=1,E12816,0))*$O$7)</f>
        <v/>
      </c>
      <c r="G12816" s="27" t="str">
        <f aca="false">IF(A12816="","",D12816+E12816+F12816)</f>
        <v/>
      </c>
      <c r="H12816" s="27" t="str">
        <f aca="false">IF(A12816="","",Calculadora!$D$5+SUM($E$7:E12816))</f>
        <v/>
      </c>
      <c r="I12816" s="27" t="str">
        <f aca="false">IF(A12816="","",G12816-H12816)</f>
        <v/>
      </c>
      <c r="J12816" s="27" t="str">
        <f aca="false">IF(A12816="","",IF(C12816=$O$2,G12816,0))</f>
        <v/>
      </c>
    </row>
    <row r="12817" customFormat="false" ht="15" hidden="false" customHeight="false" outlineLevel="0" collapsed="false">
      <c r="A12817" s="25" t="str">
        <f aca="false">IF(ROW()-6&lt;=$O$3,ROW()-6,"")</f>
        <v/>
      </c>
      <c r="B12817" s="25" t="str">
        <f aca="false">IF(A12817="","",INT((A12817-1)/$O$2)+1)</f>
        <v/>
      </c>
      <c r="C12817" s="25" t="str">
        <f aca="false">IF(A12817="","",MOD(A12817-1,$O$2)+1)</f>
        <v/>
      </c>
      <c r="D12817" s="27" t="str">
        <f aca="false">IF(A12817="","",IF(A12817=1,Calculadora!$D$5,G12816))</f>
        <v/>
      </c>
      <c r="E12817" s="27" t="str">
        <f aca="false">IF(A12817="","",IF($O$9=1,IF(MOD(C12817-1,$O$8)=0,Calculadora!$D$6*(1+Calculadora!$D$7)^(B12817-1),0),IF(MOD(C12817,$O$8)=0,Calculadora!$D$6*(1+Calculadora!$D$7)^(B12817-1),0)))</f>
        <v/>
      </c>
      <c r="F12817" s="27" t="str">
        <f aca="false">IF(A12817="","",(D12817+IF($O$9=1,E12817,0))*$O$7)</f>
        <v/>
      </c>
      <c r="G12817" s="27" t="str">
        <f aca="false">IF(A12817="","",D12817+E12817+F12817)</f>
        <v/>
      </c>
      <c r="H12817" s="27" t="str">
        <f aca="false">IF(A12817="","",Calculadora!$D$5+SUM($E$7:E12817))</f>
        <v/>
      </c>
      <c r="I12817" s="27" t="str">
        <f aca="false">IF(A12817="","",G12817-H12817)</f>
        <v/>
      </c>
      <c r="J12817" s="27" t="str">
        <f aca="false">IF(A12817="","",IF(C12817=$O$2,G12817,0))</f>
        <v/>
      </c>
    </row>
    <row r="12818" customFormat="false" ht="15" hidden="false" customHeight="false" outlineLevel="0" collapsed="false">
      <c r="A12818" s="25" t="str">
        <f aca="false">IF(ROW()-6&lt;=$O$3,ROW()-6,"")</f>
        <v/>
      </c>
      <c r="B12818" s="25" t="str">
        <f aca="false">IF(A12818="","",INT((A12818-1)/$O$2)+1)</f>
        <v/>
      </c>
      <c r="C12818" s="25" t="str">
        <f aca="false">IF(A12818="","",MOD(A12818-1,$O$2)+1)</f>
        <v/>
      </c>
      <c r="D12818" s="27" t="str">
        <f aca="false">IF(A12818="","",IF(A12818=1,Calculadora!$D$5,G12817))</f>
        <v/>
      </c>
      <c r="E12818" s="27" t="str">
        <f aca="false">IF(A12818="","",IF($O$9=1,IF(MOD(C12818-1,$O$8)=0,Calculadora!$D$6*(1+Calculadora!$D$7)^(B12818-1),0),IF(MOD(C12818,$O$8)=0,Calculadora!$D$6*(1+Calculadora!$D$7)^(B12818-1),0)))</f>
        <v/>
      </c>
      <c r="F12818" s="27" t="str">
        <f aca="false">IF(A12818="","",(D12818+IF($O$9=1,E12818,0))*$O$7)</f>
        <v/>
      </c>
      <c r="G12818" s="27" t="str">
        <f aca="false">IF(A12818="","",D12818+E12818+F12818)</f>
        <v/>
      </c>
      <c r="H12818" s="27" t="str">
        <f aca="false">IF(A12818="","",Calculadora!$D$5+SUM($E$7:E12818))</f>
        <v/>
      </c>
      <c r="I12818" s="27" t="str">
        <f aca="false">IF(A12818="","",G12818-H12818)</f>
        <v/>
      </c>
      <c r="J12818" s="27" t="str">
        <f aca="false">IF(A12818="","",IF(C12818=$O$2,G12818,0))</f>
        <v/>
      </c>
    </row>
    <row r="12819" customFormat="false" ht="15" hidden="false" customHeight="false" outlineLevel="0" collapsed="false">
      <c r="A12819" s="25" t="str">
        <f aca="false">IF(ROW()-6&lt;=$O$3,ROW()-6,"")</f>
        <v/>
      </c>
      <c r="B12819" s="25" t="str">
        <f aca="false">IF(A12819="","",INT((A12819-1)/$O$2)+1)</f>
        <v/>
      </c>
      <c r="C12819" s="25" t="str">
        <f aca="false">IF(A12819="","",MOD(A12819-1,$O$2)+1)</f>
        <v/>
      </c>
      <c r="D12819" s="27" t="str">
        <f aca="false">IF(A12819="","",IF(A12819=1,Calculadora!$D$5,G12818))</f>
        <v/>
      </c>
      <c r="E12819" s="27" t="str">
        <f aca="false">IF(A12819="","",IF($O$9=1,IF(MOD(C12819-1,$O$8)=0,Calculadora!$D$6*(1+Calculadora!$D$7)^(B12819-1),0),IF(MOD(C12819,$O$8)=0,Calculadora!$D$6*(1+Calculadora!$D$7)^(B12819-1),0)))</f>
        <v/>
      </c>
      <c r="F12819" s="27" t="str">
        <f aca="false">IF(A12819="","",(D12819+IF($O$9=1,E12819,0))*$O$7)</f>
        <v/>
      </c>
      <c r="G12819" s="27" t="str">
        <f aca="false">IF(A12819="","",D12819+E12819+F12819)</f>
        <v/>
      </c>
      <c r="H12819" s="27" t="str">
        <f aca="false">IF(A12819="","",Calculadora!$D$5+SUM($E$7:E12819))</f>
        <v/>
      </c>
      <c r="I12819" s="27" t="str">
        <f aca="false">IF(A12819="","",G12819-H12819)</f>
        <v/>
      </c>
      <c r="J12819" s="27" t="str">
        <f aca="false">IF(A12819="","",IF(C12819=$O$2,G12819,0))</f>
        <v/>
      </c>
    </row>
    <row r="12820" customFormat="false" ht="15" hidden="false" customHeight="false" outlineLevel="0" collapsed="false">
      <c r="A12820" s="25" t="str">
        <f aca="false">IF(ROW()-6&lt;=$O$3,ROW()-6,"")</f>
        <v/>
      </c>
      <c r="B12820" s="25" t="str">
        <f aca="false">IF(A12820="","",INT((A12820-1)/$O$2)+1)</f>
        <v/>
      </c>
      <c r="C12820" s="25" t="str">
        <f aca="false">IF(A12820="","",MOD(A12820-1,$O$2)+1)</f>
        <v/>
      </c>
      <c r="D12820" s="27" t="str">
        <f aca="false">IF(A12820="","",IF(A12820=1,Calculadora!$D$5,G12819))</f>
        <v/>
      </c>
      <c r="E12820" s="27" t="str">
        <f aca="false">IF(A12820="","",IF($O$9=1,IF(MOD(C12820-1,$O$8)=0,Calculadora!$D$6*(1+Calculadora!$D$7)^(B12820-1),0),IF(MOD(C12820,$O$8)=0,Calculadora!$D$6*(1+Calculadora!$D$7)^(B12820-1),0)))</f>
        <v/>
      </c>
      <c r="F12820" s="27" t="str">
        <f aca="false">IF(A12820="","",(D12820+IF($O$9=1,E12820,0))*$O$7)</f>
        <v/>
      </c>
      <c r="G12820" s="27" t="str">
        <f aca="false">IF(A12820="","",D12820+E12820+F12820)</f>
        <v/>
      </c>
      <c r="H12820" s="27" t="str">
        <f aca="false">IF(A12820="","",Calculadora!$D$5+SUM($E$7:E12820))</f>
        <v/>
      </c>
      <c r="I12820" s="27" t="str">
        <f aca="false">IF(A12820="","",G12820-H12820)</f>
        <v/>
      </c>
      <c r="J12820" s="27" t="str">
        <f aca="false">IF(A12820="","",IF(C12820=$O$2,G12820,0))</f>
        <v/>
      </c>
    </row>
    <row r="12821" customFormat="false" ht="15" hidden="false" customHeight="false" outlineLevel="0" collapsed="false">
      <c r="A12821" s="25" t="str">
        <f aca="false">IF(ROW()-6&lt;=$O$3,ROW()-6,"")</f>
        <v/>
      </c>
      <c r="B12821" s="25" t="str">
        <f aca="false">IF(A12821="","",INT((A12821-1)/$O$2)+1)</f>
        <v/>
      </c>
      <c r="C12821" s="25" t="str">
        <f aca="false">IF(A12821="","",MOD(A12821-1,$O$2)+1)</f>
        <v/>
      </c>
      <c r="D12821" s="27" t="str">
        <f aca="false">IF(A12821="","",IF(A12821=1,Calculadora!$D$5,G12820))</f>
        <v/>
      </c>
      <c r="E12821" s="27" t="str">
        <f aca="false">IF(A12821="","",IF($O$9=1,IF(MOD(C12821-1,$O$8)=0,Calculadora!$D$6*(1+Calculadora!$D$7)^(B12821-1),0),IF(MOD(C12821,$O$8)=0,Calculadora!$D$6*(1+Calculadora!$D$7)^(B12821-1),0)))</f>
        <v/>
      </c>
      <c r="F12821" s="27" t="str">
        <f aca="false">IF(A12821="","",(D12821+IF($O$9=1,E12821,0))*$O$7)</f>
        <v/>
      </c>
      <c r="G12821" s="27" t="str">
        <f aca="false">IF(A12821="","",D12821+E12821+F12821)</f>
        <v/>
      </c>
      <c r="H12821" s="27" t="str">
        <f aca="false">IF(A12821="","",Calculadora!$D$5+SUM($E$7:E12821))</f>
        <v/>
      </c>
      <c r="I12821" s="27" t="str">
        <f aca="false">IF(A12821="","",G12821-H12821)</f>
        <v/>
      </c>
      <c r="J12821" s="27" t="str">
        <f aca="false">IF(A12821="","",IF(C12821=$O$2,G12821,0))</f>
        <v/>
      </c>
    </row>
    <row r="12822" customFormat="false" ht="15" hidden="false" customHeight="false" outlineLevel="0" collapsed="false">
      <c r="A12822" s="25" t="str">
        <f aca="false">IF(ROW()-6&lt;=$O$3,ROW()-6,"")</f>
        <v/>
      </c>
      <c r="B12822" s="25" t="str">
        <f aca="false">IF(A12822="","",INT((A12822-1)/$O$2)+1)</f>
        <v/>
      </c>
      <c r="C12822" s="25" t="str">
        <f aca="false">IF(A12822="","",MOD(A12822-1,$O$2)+1)</f>
        <v/>
      </c>
      <c r="D12822" s="27" t="str">
        <f aca="false">IF(A12822="","",IF(A12822=1,Calculadora!$D$5,G12821))</f>
        <v/>
      </c>
      <c r="E12822" s="27" t="str">
        <f aca="false">IF(A12822="","",IF($O$9=1,IF(MOD(C12822-1,$O$8)=0,Calculadora!$D$6*(1+Calculadora!$D$7)^(B12822-1),0),IF(MOD(C12822,$O$8)=0,Calculadora!$D$6*(1+Calculadora!$D$7)^(B12822-1),0)))</f>
        <v/>
      </c>
      <c r="F12822" s="27" t="str">
        <f aca="false">IF(A12822="","",(D12822+IF($O$9=1,E12822,0))*$O$7)</f>
        <v/>
      </c>
      <c r="G12822" s="27" t="str">
        <f aca="false">IF(A12822="","",D12822+E12822+F12822)</f>
        <v/>
      </c>
      <c r="H12822" s="27" t="str">
        <f aca="false">IF(A12822="","",Calculadora!$D$5+SUM($E$7:E12822))</f>
        <v/>
      </c>
      <c r="I12822" s="27" t="str">
        <f aca="false">IF(A12822="","",G12822-H12822)</f>
        <v/>
      </c>
      <c r="J12822" s="27" t="str">
        <f aca="false">IF(A12822="","",IF(C12822=$O$2,G12822,0))</f>
        <v/>
      </c>
    </row>
    <row r="12823" customFormat="false" ht="15" hidden="false" customHeight="false" outlineLevel="0" collapsed="false">
      <c r="A12823" s="25" t="str">
        <f aca="false">IF(ROW()-6&lt;=$O$3,ROW()-6,"")</f>
        <v/>
      </c>
      <c r="B12823" s="25" t="str">
        <f aca="false">IF(A12823="","",INT((A12823-1)/$O$2)+1)</f>
        <v/>
      </c>
      <c r="C12823" s="25" t="str">
        <f aca="false">IF(A12823="","",MOD(A12823-1,$O$2)+1)</f>
        <v/>
      </c>
      <c r="D12823" s="27" t="str">
        <f aca="false">IF(A12823="","",IF(A12823=1,Calculadora!$D$5,G12822))</f>
        <v/>
      </c>
      <c r="E12823" s="27" t="str">
        <f aca="false">IF(A12823="","",IF($O$9=1,IF(MOD(C12823-1,$O$8)=0,Calculadora!$D$6*(1+Calculadora!$D$7)^(B12823-1),0),IF(MOD(C12823,$O$8)=0,Calculadora!$D$6*(1+Calculadora!$D$7)^(B12823-1),0)))</f>
        <v/>
      </c>
      <c r="F12823" s="27" t="str">
        <f aca="false">IF(A12823="","",(D12823+IF($O$9=1,E12823,0))*$O$7)</f>
        <v/>
      </c>
      <c r="G12823" s="27" t="str">
        <f aca="false">IF(A12823="","",D12823+E12823+F12823)</f>
        <v/>
      </c>
      <c r="H12823" s="27" t="str">
        <f aca="false">IF(A12823="","",Calculadora!$D$5+SUM($E$7:E12823))</f>
        <v/>
      </c>
      <c r="I12823" s="27" t="str">
        <f aca="false">IF(A12823="","",G12823-H12823)</f>
        <v/>
      </c>
      <c r="J12823" s="27" t="str">
        <f aca="false">IF(A12823="","",IF(C12823=$O$2,G12823,0))</f>
        <v/>
      </c>
    </row>
    <row r="12824" customFormat="false" ht="15" hidden="false" customHeight="false" outlineLevel="0" collapsed="false">
      <c r="A12824" s="25" t="str">
        <f aca="false">IF(ROW()-6&lt;=$O$3,ROW()-6,"")</f>
        <v/>
      </c>
      <c r="B12824" s="25" t="str">
        <f aca="false">IF(A12824="","",INT((A12824-1)/$O$2)+1)</f>
        <v/>
      </c>
      <c r="C12824" s="25" t="str">
        <f aca="false">IF(A12824="","",MOD(A12824-1,$O$2)+1)</f>
        <v/>
      </c>
      <c r="D12824" s="27" t="str">
        <f aca="false">IF(A12824="","",IF(A12824=1,Calculadora!$D$5,G12823))</f>
        <v/>
      </c>
      <c r="E12824" s="27" t="str">
        <f aca="false">IF(A12824="","",IF($O$9=1,IF(MOD(C12824-1,$O$8)=0,Calculadora!$D$6*(1+Calculadora!$D$7)^(B12824-1),0),IF(MOD(C12824,$O$8)=0,Calculadora!$D$6*(1+Calculadora!$D$7)^(B12824-1),0)))</f>
        <v/>
      </c>
      <c r="F12824" s="27" t="str">
        <f aca="false">IF(A12824="","",(D12824+IF($O$9=1,E12824,0))*$O$7)</f>
        <v/>
      </c>
      <c r="G12824" s="27" t="str">
        <f aca="false">IF(A12824="","",D12824+E12824+F12824)</f>
        <v/>
      </c>
      <c r="H12824" s="27" t="str">
        <f aca="false">IF(A12824="","",Calculadora!$D$5+SUM($E$7:E12824))</f>
        <v/>
      </c>
      <c r="I12824" s="27" t="str">
        <f aca="false">IF(A12824="","",G12824-H12824)</f>
        <v/>
      </c>
      <c r="J12824" s="27" t="str">
        <f aca="false">IF(A12824="","",IF(C12824=$O$2,G12824,0))</f>
        <v/>
      </c>
    </row>
    <row r="12825" customFormat="false" ht="15" hidden="false" customHeight="false" outlineLevel="0" collapsed="false">
      <c r="A12825" s="25" t="str">
        <f aca="false">IF(ROW()-6&lt;=$O$3,ROW()-6,"")</f>
        <v/>
      </c>
      <c r="B12825" s="25" t="str">
        <f aca="false">IF(A12825="","",INT((A12825-1)/$O$2)+1)</f>
        <v/>
      </c>
      <c r="C12825" s="25" t="str">
        <f aca="false">IF(A12825="","",MOD(A12825-1,$O$2)+1)</f>
        <v/>
      </c>
      <c r="D12825" s="27" t="str">
        <f aca="false">IF(A12825="","",IF(A12825=1,Calculadora!$D$5,G12824))</f>
        <v/>
      </c>
      <c r="E12825" s="27" t="str">
        <f aca="false">IF(A12825="","",IF($O$9=1,IF(MOD(C12825-1,$O$8)=0,Calculadora!$D$6*(1+Calculadora!$D$7)^(B12825-1),0),IF(MOD(C12825,$O$8)=0,Calculadora!$D$6*(1+Calculadora!$D$7)^(B12825-1),0)))</f>
        <v/>
      </c>
      <c r="F12825" s="27" t="str">
        <f aca="false">IF(A12825="","",(D12825+IF($O$9=1,E12825,0))*$O$7)</f>
        <v/>
      </c>
      <c r="G12825" s="27" t="str">
        <f aca="false">IF(A12825="","",D12825+E12825+F12825)</f>
        <v/>
      </c>
      <c r="H12825" s="27" t="str">
        <f aca="false">IF(A12825="","",Calculadora!$D$5+SUM($E$7:E12825))</f>
        <v/>
      </c>
      <c r="I12825" s="27" t="str">
        <f aca="false">IF(A12825="","",G12825-H12825)</f>
        <v/>
      </c>
      <c r="J12825" s="27" t="str">
        <f aca="false">IF(A12825="","",IF(C12825=$O$2,G12825,0))</f>
        <v/>
      </c>
    </row>
    <row r="12826" customFormat="false" ht="15" hidden="false" customHeight="false" outlineLevel="0" collapsed="false">
      <c r="A12826" s="25" t="str">
        <f aca="false">IF(ROW()-6&lt;=$O$3,ROW()-6,"")</f>
        <v/>
      </c>
      <c r="B12826" s="25" t="str">
        <f aca="false">IF(A12826="","",INT((A12826-1)/$O$2)+1)</f>
        <v/>
      </c>
      <c r="C12826" s="25" t="str">
        <f aca="false">IF(A12826="","",MOD(A12826-1,$O$2)+1)</f>
        <v/>
      </c>
      <c r="D12826" s="27" t="str">
        <f aca="false">IF(A12826="","",IF(A12826=1,Calculadora!$D$5,G12825))</f>
        <v/>
      </c>
      <c r="E12826" s="27" t="str">
        <f aca="false">IF(A12826="","",IF($O$9=1,IF(MOD(C12826-1,$O$8)=0,Calculadora!$D$6*(1+Calculadora!$D$7)^(B12826-1),0),IF(MOD(C12826,$O$8)=0,Calculadora!$D$6*(1+Calculadora!$D$7)^(B12826-1),0)))</f>
        <v/>
      </c>
      <c r="F12826" s="27" t="str">
        <f aca="false">IF(A12826="","",(D12826+IF($O$9=1,E12826,0))*$O$7)</f>
        <v/>
      </c>
      <c r="G12826" s="27" t="str">
        <f aca="false">IF(A12826="","",D12826+E12826+F12826)</f>
        <v/>
      </c>
      <c r="H12826" s="27" t="str">
        <f aca="false">IF(A12826="","",Calculadora!$D$5+SUM($E$7:E12826))</f>
        <v/>
      </c>
      <c r="I12826" s="27" t="str">
        <f aca="false">IF(A12826="","",G12826-H12826)</f>
        <v/>
      </c>
      <c r="J12826" s="27" t="str">
        <f aca="false">IF(A12826="","",IF(C12826=$O$2,G12826,0))</f>
        <v/>
      </c>
    </row>
    <row r="12827" customFormat="false" ht="15" hidden="false" customHeight="false" outlineLevel="0" collapsed="false">
      <c r="A12827" s="25" t="str">
        <f aca="false">IF(ROW()-6&lt;=$O$3,ROW()-6,"")</f>
        <v/>
      </c>
      <c r="B12827" s="25" t="str">
        <f aca="false">IF(A12827="","",INT((A12827-1)/$O$2)+1)</f>
        <v/>
      </c>
      <c r="C12827" s="25" t="str">
        <f aca="false">IF(A12827="","",MOD(A12827-1,$O$2)+1)</f>
        <v/>
      </c>
      <c r="D12827" s="27" t="str">
        <f aca="false">IF(A12827="","",IF(A12827=1,Calculadora!$D$5,G12826))</f>
        <v/>
      </c>
      <c r="E12827" s="27" t="str">
        <f aca="false">IF(A12827="","",IF($O$9=1,IF(MOD(C12827-1,$O$8)=0,Calculadora!$D$6*(1+Calculadora!$D$7)^(B12827-1),0),IF(MOD(C12827,$O$8)=0,Calculadora!$D$6*(1+Calculadora!$D$7)^(B12827-1),0)))</f>
        <v/>
      </c>
      <c r="F12827" s="27" t="str">
        <f aca="false">IF(A12827="","",(D12827+IF($O$9=1,E12827,0))*$O$7)</f>
        <v/>
      </c>
      <c r="G12827" s="27" t="str">
        <f aca="false">IF(A12827="","",D12827+E12827+F12827)</f>
        <v/>
      </c>
      <c r="H12827" s="27" t="str">
        <f aca="false">IF(A12827="","",Calculadora!$D$5+SUM($E$7:E12827))</f>
        <v/>
      </c>
      <c r="I12827" s="27" t="str">
        <f aca="false">IF(A12827="","",G12827-H12827)</f>
        <v/>
      </c>
      <c r="J12827" s="27" t="str">
        <f aca="false">IF(A12827="","",IF(C12827=$O$2,G12827,0))</f>
        <v/>
      </c>
    </row>
    <row r="12828" customFormat="false" ht="15" hidden="false" customHeight="false" outlineLevel="0" collapsed="false">
      <c r="A12828" s="25" t="str">
        <f aca="false">IF(ROW()-6&lt;=$O$3,ROW()-6,"")</f>
        <v/>
      </c>
      <c r="B12828" s="25" t="str">
        <f aca="false">IF(A12828="","",INT((A12828-1)/$O$2)+1)</f>
        <v/>
      </c>
      <c r="C12828" s="25" t="str">
        <f aca="false">IF(A12828="","",MOD(A12828-1,$O$2)+1)</f>
        <v/>
      </c>
      <c r="D12828" s="27" t="str">
        <f aca="false">IF(A12828="","",IF(A12828=1,Calculadora!$D$5,G12827))</f>
        <v/>
      </c>
      <c r="E12828" s="27" t="str">
        <f aca="false">IF(A12828="","",IF($O$9=1,IF(MOD(C12828-1,$O$8)=0,Calculadora!$D$6*(1+Calculadora!$D$7)^(B12828-1),0),IF(MOD(C12828,$O$8)=0,Calculadora!$D$6*(1+Calculadora!$D$7)^(B12828-1),0)))</f>
        <v/>
      </c>
      <c r="F12828" s="27" t="str">
        <f aca="false">IF(A12828="","",(D12828+IF($O$9=1,E12828,0))*$O$7)</f>
        <v/>
      </c>
      <c r="G12828" s="27" t="str">
        <f aca="false">IF(A12828="","",D12828+E12828+F12828)</f>
        <v/>
      </c>
      <c r="H12828" s="27" t="str">
        <f aca="false">IF(A12828="","",Calculadora!$D$5+SUM($E$7:E12828))</f>
        <v/>
      </c>
      <c r="I12828" s="27" t="str">
        <f aca="false">IF(A12828="","",G12828-H12828)</f>
        <v/>
      </c>
      <c r="J12828" s="27" t="str">
        <f aca="false">IF(A12828="","",IF(C12828=$O$2,G12828,0))</f>
        <v/>
      </c>
    </row>
    <row r="12829" customFormat="false" ht="15" hidden="false" customHeight="false" outlineLevel="0" collapsed="false">
      <c r="A12829" s="25" t="str">
        <f aca="false">IF(ROW()-6&lt;=$O$3,ROW()-6,"")</f>
        <v/>
      </c>
      <c r="B12829" s="25" t="str">
        <f aca="false">IF(A12829="","",INT((A12829-1)/$O$2)+1)</f>
        <v/>
      </c>
      <c r="C12829" s="25" t="str">
        <f aca="false">IF(A12829="","",MOD(A12829-1,$O$2)+1)</f>
        <v/>
      </c>
      <c r="D12829" s="27" t="str">
        <f aca="false">IF(A12829="","",IF(A12829=1,Calculadora!$D$5,G12828))</f>
        <v/>
      </c>
      <c r="E12829" s="27" t="str">
        <f aca="false">IF(A12829="","",IF($O$9=1,IF(MOD(C12829-1,$O$8)=0,Calculadora!$D$6*(1+Calculadora!$D$7)^(B12829-1),0),IF(MOD(C12829,$O$8)=0,Calculadora!$D$6*(1+Calculadora!$D$7)^(B12829-1),0)))</f>
        <v/>
      </c>
      <c r="F12829" s="27" t="str">
        <f aca="false">IF(A12829="","",(D12829+IF($O$9=1,E12829,0))*$O$7)</f>
        <v/>
      </c>
      <c r="G12829" s="27" t="str">
        <f aca="false">IF(A12829="","",D12829+E12829+F12829)</f>
        <v/>
      </c>
      <c r="H12829" s="27" t="str">
        <f aca="false">IF(A12829="","",Calculadora!$D$5+SUM($E$7:E12829))</f>
        <v/>
      </c>
      <c r="I12829" s="27" t="str">
        <f aca="false">IF(A12829="","",G12829-H12829)</f>
        <v/>
      </c>
      <c r="J12829" s="27" t="str">
        <f aca="false">IF(A12829="","",IF(C12829=$O$2,G12829,0))</f>
        <v/>
      </c>
    </row>
    <row r="12830" customFormat="false" ht="15" hidden="false" customHeight="false" outlineLevel="0" collapsed="false">
      <c r="A12830" s="25" t="str">
        <f aca="false">IF(ROW()-6&lt;=$O$3,ROW()-6,"")</f>
        <v/>
      </c>
      <c r="B12830" s="25" t="str">
        <f aca="false">IF(A12830="","",INT((A12830-1)/$O$2)+1)</f>
        <v/>
      </c>
      <c r="C12830" s="25" t="str">
        <f aca="false">IF(A12830="","",MOD(A12830-1,$O$2)+1)</f>
        <v/>
      </c>
      <c r="D12830" s="27" t="str">
        <f aca="false">IF(A12830="","",IF(A12830=1,Calculadora!$D$5,G12829))</f>
        <v/>
      </c>
      <c r="E12830" s="27" t="str">
        <f aca="false">IF(A12830="","",IF($O$9=1,IF(MOD(C12830-1,$O$8)=0,Calculadora!$D$6*(1+Calculadora!$D$7)^(B12830-1),0),IF(MOD(C12830,$O$8)=0,Calculadora!$D$6*(1+Calculadora!$D$7)^(B12830-1),0)))</f>
        <v/>
      </c>
      <c r="F12830" s="27" t="str">
        <f aca="false">IF(A12830="","",(D12830+IF($O$9=1,E12830,0))*$O$7)</f>
        <v/>
      </c>
      <c r="G12830" s="27" t="str">
        <f aca="false">IF(A12830="","",D12830+E12830+F12830)</f>
        <v/>
      </c>
      <c r="H12830" s="27" t="str">
        <f aca="false">IF(A12830="","",Calculadora!$D$5+SUM($E$7:E12830))</f>
        <v/>
      </c>
      <c r="I12830" s="27" t="str">
        <f aca="false">IF(A12830="","",G12830-H12830)</f>
        <v/>
      </c>
      <c r="J12830" s="27" t="str">
        <f aca="false">IF(A12830="","",IF(C12830=$O$2,G12830,0))</f>
        <v/>
      </c>
    </row>
    <row r="12831" customFormat="false" ht="15" hidden="false" customHeight="false" outlineLevel="0" collapsed="false">
      <c r="A12831" s="25" t="str">
        <f aca="false">IF(ROW()-6&lt;=$O$3,ROW()-6,"")</f>
        <v/>
      </c>
      <c r="B12831" s="25" t="str">
        <f aca="false">IF(A12831="","",INT((A12831-1)/$O$2)+1)</f>
        <v/>
      </c>
      <c r="C12831" s="25" t="str">
        <f aca="false">IF(A12831="","",MOD(A12831-1,$O$2)+1)</f>
        <v/>
      </c>
      <c r="D12831" s="27" t="str">
        <f aca="false">IF(A12831="","",IF(A12831=1,Calculadora!$D$5,G12830))</f>
        <v/>
      </c>
      <c r="E12831" s="27" t="str">
        <f aca="false">IF(A12831="","",IF($O$9=1,IF(MOD(C12831-1,$O$8)=0,Calculadora!$D$6*(1+Calculadora!$D$7)^(B12831-1),0),IF(MOD(C12831,$O$8)=0,Calculadora!$D$6*(1+Calculadora!$D$7)^(B12831-1),0)))</f>
        <v/>
      </c>
      <c r="F12831" s="27" t="str">
        <f aca="false">IF(A12831="","",(D12831+IF($O$9=1,E12831,0))*$O$7)</f>
        <v/>
      </c>
      <c r="G12831" s="27" t="str">
        <f aca="false">IF(A12831="","",D12831+E12831+F12831)</f>
        <v/>
      </c>
      <c r="H12831" s="27" t="str">
        <f aca="false">IF(A12831="","",Calculadora!$D$5+SUM($E$7:E12831))</f>
        <v/>
      </c>
      <c r="I12831" s="27" t="str">
        <f aca="false">IF(A12831="","",G12831-H12831)</f>
        <v/>
      </c>
      <c r="J12831" s="27" t="str">
        <f aca="false">IF(A12831="","",IF(C12831=$O$2,G12831,0))</f>
        <v/>
      </c>
    </row>
    <row r="12832" customFormat="false" ht="15" hidden="false" customHeight="false" outlineLevel="0" collapsed="false">
      <c r="A12832" s="25" t="str">
        <f aca="false">IF(ROW()-6&lt;=$O$3,ROW()-6,"")</f>
        <v/>
      </c>
      <c r="B12832" s="25" t="str">
        <f aca="false">IF(A12832="","",INT((A12832-1)/$O$2)+1)</f>
        <v/>
      </c>
      <c r="C12832" s="25" t="str">
        <f aca="false">IF(A12832="","",MOD(A12832-1,$O$2)+1)</f>
        <v/>
      </c>
      <c r="D12832" s="27" t="str">
        <f aca="false">IF(A12832="","",IF(A12832=1,Calculadora!$D$5,G12831))</f>
        <v/>
      </c>
      <c r="E12832" s="27" t="str">
        <f aca="false">IF(A12832="","",IF($O$9=1,IF(MOD(C12832-1,$O$8)=0,Calculadora!$D$6*(1+Calculadora!$D$7)^(B12832-1),0),IF(MOD(C12832,$O$8)=0,Calculadora!$D$6*(1+Calculadora!$D$7)^(B12832-1),0)))</f>
        <v/>
      </c>
      <c r="F12832" s="27" t="str">
        <f aca="false">IF(A12832="","",(D12832+IF($O$9=1,E12832,0))*$O$7)</f>
        <v/>
      </c>
      <c r="G12832" s="27" t="str">
        <f aca="false">IF(A12832="","",D12832+E12832+F12832)</f>
        <v/>
      </c>
      <c r="H12832" s="27" t="str">
        <f aca="false">IF(A12832="","",Calculadora!$D$5+SUM($E$7:E12832))</f>
        <v/>
      </c>
      <c r="I12832" s="27" t="str">
        <f aca="false">IF(A12832="","",G12832-H12832)</f>
        <v/>
      </c>
      <c r="J12832" s="27" t="str">
        <f aca="false">IF(A12832="","",IF(C12832=$O$2,G12832,0))</f>
        <v/>
      </c>
    </row>
    <row r="12833" customFormat="false" ht="15" hidden="false" customHeight="false" outlineLevel="0" collapsed="false">
      <c r="A12833" s="25" t="str">
        <f aca="false">IF(ROW()-6&lt;=$O$3,ROW()-6,"")</f>
        <v/>
      </c>
      <c r="B12833" s="25" t="str">
        <f aca="false">IF(A12833="","",INT((A12833-1)/$O$2)+1)</f>
        <v/>
      </c>
      <c r="C12833" s="25" t="str">
        <f aca="false">IF(A12833="","",MOD(A12833-1,$O$2)+1)</f>
        <v/>
      </c>
      <c r="D12833" s="27" t="str">
        <f aca="false">IF(A12833="","",IF(A12833=1,Calculadora!$D$5,G12832))</f>
        <v/>
      </c>
      <c r="E12833" s="27" t="str">
        <f aca="false">IF(A12833="","",IF($O$9=1,IF(MOD(C12833-1,$O$8)=0,Calculadora!$D$6*(1+Calculadora!$D$7)^(B12833-1),0),IF(MOD(C12833,$O$8)=0,Calculadora!$D$6*(1+Calculadora!$D$7)^(B12833-1),0)))</f>
        <v/>
      </c>
      <c r="F12833" s="27" t="str">
        <f aca="false">IF(A12833="","",(D12833+IF($O$9=1,E12833,0))*$O$7)</f>
        <v/>
      </c>
      <c r="G12833" s="27" t="str">
        <f aca="false">IF(A12833="","",D12833+E12833+F12833)</f>
        <v/>
      </c>
      <c r="H12833" s="27" t="str">
        <f aca="false">IF(A12833="","",Calculadora!$D$5+SUM($E$7:E12833))</f>
        <v/>
      </c>
      <c r="I12833" s="27" t="str">
        <f aca="false">IF(A12833="","",G12833-H12833)</f>
        <v/>
      </c>
      <c r="J12833" s="27" t="str">
        <f aca="false">IF(A12833="","",IF(C12833=$O$2,G12833,0))</f>
        <v/>
      </c>
    </row>
    <row r="12834" customFormat="false" ht="15" hidden="false" customHeight="false" outlineLevel="0" collapsed="false">
      <c r="A12834" s="25" t="str">
        <f aca="false">IF(ROW()-6&lt;=$O$3,ROW()-6,"")</f>
        <v/>
      </c>
      <c r="B12834" s="25" t="str">
        <f aca="false">IF(A12834="","",INT((A12834-1)/$O$2)+1)</f>
        <v/>
      </c>
      <c r="C12834" s="25" t="str">
        <f aca="false">IF(A12834="","",MOD(A12834-1,$O$2)+1)</f>
        <v/>
      </c>
      <c r="D12834" s="27" t="str">
        <f aca="false">IF(A12834="","",IF(A12834=1,Calculadora!$D$5,G12833))</f>
        <v/>
      </c>
      <c r="E12834" s="27" t="str">
        <f aca="false">IF(A12834="","",IF($O$9=1,IF(MOD(C12834-1,$O$8)=0,Calculadora!$D$6*(1+Calculadora!$D$7)^(B12834-1),0),IF(MOD(C12834,$O$8)=0,Calculadora!$D$6*(1+Calculadora!$D$7)^(B12834-1),0)))</f>
        <v/>
      </c>
      <c r="F12834" s="27" t="str">
        <f aca="false">IF(A12834="","",(D12834+IF($O$9=1,E12834,0))*$O$7)</f>
        <v/>
      </c>
      <c r="G12834" s="27" t="str">
        <f aca="false">IF(A12834="","",D12834+E12834+F12834)</f>
        <v/>
      </c>
      <c r="H12834" s="27" t="str">
        <f aca="false">IF(A12834="","",Calculadora!$D$5+SUM($E$7:E12834))</f>
        <v/>
      </c>
      <c r="I12834" s="27" t="str">
        <f aca="false">IF(A12834="","",G12834-H12834)</f>
        <v/>
      </c>
      <c r="J12834" s="27" t="str">
        <f aca="false">IF(A12834="","",IF(C12834=$O$2,G12834,0))</f>
        <v/>
      </c>
    </row>
    <row r="12835" customFormat="false" ht="15" hidden="false" customHeight="false" outlineLevel="0" collapsed="false">
      <c r="A12835" s="25" t="str">
        <f aca="false">IF(ROW()-6&lt;=$O$3,ROW()-6,"")</f>
        <v/>
      </c>
      <c r="B12835" s="25" t="str">
        <f aca="false">IF(A12835="","",INT((A12835-1)/$O$2)+1)</f>
        <v/>
      </c>
      <c r="C12835" s="25" t="str">
        <f aca="false">IF(A12835="","",MOD(A12835-1,$O$2)+1)</f>
        <v/>
      </c>
      <c r="D12835" s="27" t="str">
        <f aca="false">IF(A12835="","",IF(A12835=1,Calculadora!$D$5,G12834))</f>
        <v/>
      </c>
      <c r="E12835" s="27" t="str">
        <f aca="false">IF(A12835="","",IF($O$9=1,IF(MOD(C12835-1,$O$8)=0,Calculadora!$D$6*(1+Calculadora!$D$7)^(B12835-1),0),IF(MOD(C12835,$O$8)=0,Calculadora!$D$6*(1+Calculadora!$D$7)^(B12835-1),0)))</f>
        <v/>
      </c>
      <c r="F12835" s="27" t="str">
        <f aca="false">IF(A12835="","",(D12835+IF($O$9=1,E12835,0))*$O$7)</f>
        <v/>
      </c>
      <c r="G12835" s="27" t="str">
        <f aca="false">IF(A12835="","",D12835+E12835+F12835)</f>
        <v/>
      </c>
      <c r="H12835" s="27" t="str">
        <f aca="false">IF(A12835="","",Calculadora!$D$5+SUM($E$7:E12835))</f>
        <v/>
      </c>
      <c r="I12835" s="27" t="str">
        <f aca="false">IF(A12835="","",G12835-H12835)</f>
        <v/>
      </c>
      <c r="J12835" s="27" t="str">
        <f aca="false">IF(A12835="","",IF(C12835=$O$2,G12835,0))</f>
        <v/>
      </c>
    </row>
    <row r="12836" customFormat="false" ht="15" hidden="false" customHeight="false" outlineLevel="0" collapsed="false">
      <c r="A12836" s="25" t="str">
        <f aca="false">IF(ROW()-6&lt;=$O$3,ROW()-6,"")</f>
        <v/>
      </c>
      <c r="B12836" s="25" t="str">
        <f aca="false">IF(A12836="","",INT((A12836-1)/$O$2)+1)</f>
        <v/>
      </c>
      <c r="C12836" s="25" t="str">
        <f aca="false">IF(A12836="","",MOD(A12836-1,$O$2)+1)</f>
        <v/>
      </c>
      <c r="D12836" s="27" t="str">
        <f aca="false">IF(A12836="","",IF(A12836=1,Calculadora!$D$5,G12835))</f>
        <v/>
      </c>
      <c r="E12836" s="27" t="str">
        <f aca="false">IF(A12836="","",IF($O$9=1,IF(MOD(C12836-1,$O$8)=0,Calculadora!$D$6*(1+Calculadora!$D$7)^(B12836-1),0),IF(MOD(C12836,$O$8)=0,Calculadora!$D$6*(1+Calculadora!$D$7)^(B12836-1),0)))</f>
        <v/>
      </c>
      <c r="F12836" s="27" t="str">
        <f aca="false">IF(A12836="","",(D12836+IF($O$9=1,E12836,0))*$O$7)</f>
        <v/>
      </c>
      <c r="G12836" s="27" t="str">
        <f aca="false">IF(A12836="","",D12836+E12836+F12836)</f>
        <v/>
      </c>
      <c r="H12836" s="27" t="str">
        <f aca="false">IF(A12836="","",Calculadora!$D$5+SUM($E$7:E12836))</f>
        <v/>
      </c>
      <c r="I12836" s="27" t="str">
        <f aca="false">IF(A12836="","",G12836-H12836)</f>
        <v/>
      </c>
      <c r="J12836" s="27" t="str">
        <f aca="false">IF(A12836="","",IF(C12836=$O$2,G12836,0))</f>
        <v/>
      </c>
    </row>
    <row r="12837" customFormat="false" ht="15" hidden="false" customHeight="false" outlineLevel="0" collapsed="false">
      <c r="A12837" s="25" t="str">
        <f aca="false">IF(ROW()-6&lt;=$O$3,ROW()-6,"")</f>
        <v/>
      </c>
      <c r="B12837" s="25" t="str">
        <f aca="false">IF(A12837="","",INT((A12837-1)/$O$2)+1)</f>
        <v/>
      </c>
      <c r="C12837" s="25" t="str">
        <f aca="false">IF(A12837="","",MOD(A12837-1,$O$2)+1)</f>
        <v/>
      </c>
      <c r="D12837" s="27" t="str">
        <f aca="false">IF(A12837="","",IF(A12837=1,Calculadora!$D$5,G12836))</f>
        <v/>
      </c>
      <c r="E12837" s="27" t="str">
        <f aca="false">IF(A12837="","",IF($O$9=1,IF(MOD(C12837-1,$O$8)=0,Calculadora!$D$6*(1+Calculadora!$D$7)^(B12837-1),0),IF(MOD(C12837,$O$8)=0,Calculadora!$D$6*(1+Calculadora!$D$7)^(B12837-1),0)))</f>
        <v/>
      </c>
      <c r="F12837" s="27" t="str">
        <f aca="false">IF(A12837="","",(D12837+IF($O$9=1,E12837,0))*$O$7)</f>
        <v/>
      </c>
      <c r="G12837" s="27" t="str">
        <f aca="false">IF(A12837="","",D12837+E12837+F12837)</f>
        <v/>
      </c>
      <c r="H12837" s="27" t="str">
        <f aca="false">IF(A12837="","",Calculadora!$D$5+SUM($E$7:E12837))</f>
        <v/>
      </c>
      <c r="I12837" s="27" t="str">
        <f aca="false">IF(A12837="","",G12837-H12837)</f>
        <v/>
      </c>
      <c r="J12837" s="27" t="str">
        <f aca="false">IF(A12837="","",IF(C12837=$O$2,G12837,0))</f>
        <v/>
      </c>
    </row>
    <row r="12838" customFormat="false" ht="15" hidden="false" customHeight="false" outlineLevel="0" collapsed="false">
      <c r="A12838" s="25" t="str">
        <f aca="false">IF(ROW()-6&lt;=$O$3,ROW()-6,"")</f>
        <v/>
      </c>
      <c r="B12838" s="25" t="str">
        <f aca="false">IF(A12838="","",INT((A12838-1)/$O$2)+1)</f>
        <v/>
      </c>
      <c r="C12838" s="25" t="str">
        <f aca="false">IF(A12838="","",MOD(A12838-1,$O$2)+1)</f>
        <v/>
      </c>
      <c r="D12838" s="27" t="str">
        <f aca="false">IF(A12838="","",IF(A12838=1,Calculadora!$D$5,G12837))</f>
        <v/>
      </c>
      <c r="E12838" s="27" t="str">
        <f aca="false">IF(A12838="","",IF($O$9=1,IF(MOD(C12838-1,$O$8)=0,Calculadora!$D$6*(1+Calculadora!$D$7)^(B12838-1),0),IF(MOD(C12838,$O$8)=0,Calculadora!$D$6*(1+Calculadora!$D$7)^(B12838-1),0)))</f>
        <v/>
      </c>
      <c r="F12838" s="27" t="str">
        <f aca="false">IF(A12838="","",(D12838+IF($O$9=1,E12838,0))*$O$7)</f>
        <v/>
      </c>
      <c r="G12838" s="27" t="str">
        <f aca="false">IF(A12838="","",D12838+E12838+F12838)</f>
        <v/>
      </c>
      <c r="H12838" s="27" t="str">
        <f aca="false">IF(A12838="","",Calculadora!$D$5+SUM($E$7:E12838))</f>
        <v/>
      </c>
      <c r="I12838" s="27" t="str">
        <f aca="false">IF(A12838="","",G12838-H12838)</f>
        <v/>
      </c>
      <c r="J12838" s="27" t="str">
        <f aca="false">IF(A12838="","",IF(C12838=$O$2,G12838,0))</f>
        <v/>
      </c>
    </row>
    <row r="12839" customFormat="false" ht="15" hidden="false" customHeight="false" outlineLevel="0" collapsed="false">
      <c r="A12839" s="25" t="str">
        <f aca="false">IF(ROW()-6&lt;=$O$3,ROW()-6,"")</f>
        <v/>
      </c>
      <c r="B12839" s="25" t="str">
        <f aca="false">IF(A12839="","",INT((A12839-1)/$O$2)+1)</f>
        <v/>
      </c>
      <c r="C12839" s="25" t="str">
        <f aca="false">IF(A12839="","",MOD(A12839-1,$O$2)+1)</f>
        <v/>
      </c>
      <c r="D12839" s="27" t="str">
        <f aca="false">IF(A12839="","",IF(A12839=1,Calculadora!$D$5,G12838))</f>
        <v/>
      </c>
      <c r="E12839" s="27" t="str">
        <f aca="false">IF(A12839="","",IF($O$9=1,IF(MOD(C12839-1,$O$8)=0,Calculadora!$D$6*(1+Calculadora!$D$7)^(B12839-1),0),IF(MOD(C12839,$O$8)=0,Calculadora!$D$6*(1+Calculadora!$D$7)^(B12839-1),0)))</f>
        <v/>
      </c>
      <c r="F12839" s="27" t="str">
        <f aca="false">IF(A12839="","",(D12839+IF($O$9=1,E12839,0))*$O$7)</f>
        <v/>
      </c>
      <c r="G12839" s="27" t="str">
        <f aca="false">IF(A12839="","",D12839+E12839+F12839)</f>
        <v/>
      </c>
      <c r="H12839" s="27" t="str">
        <f aca="false">IF(A12839="","",Calculadora!$D$5+SUM($E$7:E12839))</f>
        <v/>
      </c>
      <c r="I12839" s="27" t="str">
        <f aca="false">IF(A12839="","",G12839-H12839)</f>
        <v/>
      </c>
      <c r="J12839" s="27" t="str">
        <f aca="false">IF(A12839="","",IF(C12839=$O$2,G12839,0))</f>
        <v/>
      </c>
    </row>
    <row r="12840" customFormat="false" ht="15" hidden="false" customHeight="false" outlineLevel="0" collapsed="false">
      <c r="A12840" s="25" t="str">
        <f aca="false">IF(ROW()-6&lt;=$O$3,ROW()-6,"")</f>
        <v/>
      </c>
      <c r="B12840" s="25" t="str">
        <f aca="false">IF(A12840="","",INT((A12840-1)/$O$2)+1)</f>
        <v/>
      </c>
      <c r="C12840" s="25" t="str">
        <f aca="false">IF(A12840="","",MOD(A12840-1,$O$2)+1)</f>
        <v/>
      </c>
      <c r="D12840" s="27" t="str">
        <f aca="false">IF(A12840="","",IF(A12840=1,Calculadora!$D$5,G12839))</f>
        <v/>
      </c>
      <c r="E12840" s="27" t="str">
        <f aca="false">IF(A12840="","",IF($O$9=1,IF(MOD(C12840-1,$O$8)=0,Calculadora!$D$6*(1+Calculadora!$D$7)^(B12840-1),0),IF(MOD(C12840,$O$8)=0,Calculadora!$D$6*(1+Calculadora!$D$7)^(B12840-1),0)))</f>
        <v/>
      </c>
      <c r="F12840" s="27" t="str">
        <f aca="false">IF(A12840="","",(D12840+IF($O$9=1,E12840,0))*$O$7)</f>
        <v/>
      </c>
      <c r="G12840" s="27" t="str">
        <f aca="false">IF(A12840="","",D12840+E12840+F12840)</f>
        <v/>
      </c>
      <c r="H12840" s="27" t="str">
        <f aca="false">IF(A12840="","",Calculadora!$D$5+SUM($E$7:E12840))</f>
        <v/>
      </c>
      <c r="I12840" s="27" t="str">
        <f aca="false">IF(A12840="","",G12840-H12840)</f>
        <v/>
      </c>
      <c r="J12840" s="27" t="str">
        <f aca="false">IF(A12840="","",IF(C12840=$O$2,G12840,0))</f>
        <v/>
      </c>
    </row>
    <row r="12841" customFormat="false" ht="15" hidden="false" customHeight="false" outlineLevel="0" collapsed="false">
      <c r="A12841" s="25" t="str">
        <f aca="false">IF(ROW()-6&lt;=$O$3,ROW()-6,"")</f>
        <v/>
      </c>
      <c r="B12841" s="25" t="str">
        <f aca="false">IF(A12841="","",INT((A12841-1)/$O$2)+1)</f>
        <v/>
      </c>
      <c r="C12841" s="25" t="str">
        <f aca="false">IF(A12841="","",MOD(A12841-1,$O$2)+1)</f>
        <v/>
      </c>
      <c r="D12841" s="27" t="str">
        <f aca="false">IF(A12841="","",IF(A12841=1,Calculadora!$D$5,G12840))</f>
        <v/>
      </c>
      <c r="E12841" s="27" t="str">
        <f aca="false">IF(A12841="","",IF($O$9=1,IF(MOD(C12841-1,$O$8)=0,Calculadora!$D$6*(1+Calculadora!$D$7)^(B12841-1),0),IF(MOD(C12841,$O$8)=0,Calculadora!$D$6*(1+Calculadora!$D$7)^(B12841-1),0)))</f>
        <v/>
      </c>
      <c r="F12841" s="27" t="str">
        <f aca="false">IF(A12841="","",(D12841+IF($O$9=1,E12841,0))*$O$7)</f>
        <v/>
      </c>
      <c r="G12841" s="27" t="str">
        <f aca="false">IF(A12841="","",D12841+E12841+F12841)</f>
        <v/>
      </c>
      <c r="H12841" s="27" t="str">
        <f aca="false">IF(A12841="","",Calculadora!$D$5+SUM($E$7:E12841))</f>
        <v/>
      </c>
      <c r="I12841" s="27" t="str">
        <f aca="false">IF(A12841="","",G12841-H12841)</f>
        <v/>
      </c>
      <c r="J12841" s="27" t="str">
        <f aca="false">IF(A12841="","",IF(C12841=$O$2,G12841,0))</f>
        <v/>
      </c>
    </row>
    <row r="12842" customFormat="false" ht="15" hidden="false" customHeight="false" outlineLevel="0" collapsed="false">
      <c r="A12842" s="25" t="str">
        <f aca="false">IF(ROW()-6&lt;=$O$3,ROW()-6,"")</f>
        <v/>
      </c>
      <c r="B12842" s="25" t="str">
        <f aca="false">IF(A12842="","",INT((A12842-1)/$O$2)+1)</f>
        <v/>
      </c>
      <c r="C12842" s="25" t="str">
        <f aca="false">IF(A12842="","",MOD(A12842-1,$O$2)+1)</f>
        <v/>
      </c>
      <c r="D12842" s="27" t="str">
        <f aca="false">IF(A12842="","",IF(A12842=1,Calculadora!$D$5,G12841))</f>
        <v/>
      </c>
      <c r="E12842" s="27" t="str">
        <f aca="false">IF(A12842="","",IF($O$9=1,IF(MOD(C12842-1,$O$8)=0,Calculadora!$D$6*(1+Calculadora!$D$7)^(B12842-1),0),IF(MOD(C12842,$O$8)=0,Calculadora!$D$6*(1+Calculadora!$D$7)^(B12842-1),0)))</f>
        <v/>
      </c>
      <c r="F12842" s="27" t="str">
        <f aca="false">IF(A12842="","",(D12842+IF($O$9=1,E12842,0))*$O$7)</f>
        <v/>
      </c>
      <c r="G12842" s="27" t="str">
        <f aca="false">IF(A12842="","",D12842+E12842+F12842)</f>
        <v/>
      </c>
      <c r="H12842" s="27" t="str">
        <f aca="false">IF(A12842="","",Calculadora!$D$5+SUM($E$7:E12842))</f>
        <v/>
      </c>
      <c r="I12842" s="27" t="str">
        <f aca="false">IF(A12842="","",G12842-H12842)</f>
        <v/>
      </c>
      <c r="J12842" s="27" t="str">
        <f aca="false">IF(A12842="","",IF(C12842=$O$2,G12842,0))</f>
        <v/>
      </c>
    </row>
    <row r="12843" customFormat="false" ht="15" hidden="false" customHeight="false" outlineLevel="0" collapsed="false">
      <c r="A12843" s="25" t="str">
        <f aca="false">IF(ROW()-6&lt;=$O$3,ROW()-6,"")</f>
        <v/>
      </c>
      <c r="B12843" s="25" t="str">
        <f aca="false">IF(A12843="","",INT((A12843-1)/$O$2)+1)</f>
        <v/>
      </c>
      <c r="C12843" s="25" t="str">
        <f aca="false">IF(A12843="","",MOD(A12843-1,$O$2)+1)</f>
        <v/>
      </c>
      <c r="D12843" s="27" t="str">
        <f aca="false">IF(A12843="","",IF(A12843=1,Calculadora!$D$5,G12842))</f>
        <v/>
      </c>
      <c r="E12843" s="27" t="str">
        <f aca="false">IF(A12843="","",IF($O$9=1,IF(MOD(C12843-1,$O$8)=0,Calculadora!$D$6*(1+Calculadora!$D$7)^(B12843-1),0),IF(MOD(C12843,$O$8)=0,Calculadora!$D$6*(1+Calculadora!$D$7)^(B12843-1),0)))</f>
        <v/>
      </c>
      <c r="F12843" s="27" t="str">
        <f aca="false">IF(A12843="","",(D12843+IF($O$9=1,E12843,0))*$O$7)</f>
        <v/>
      </c>
      <c r="G12843" s="27" t="str">
        <f aca="false">IF(A12843="","",D12843+E12843+F12843)</f>
        <v/>
      </c>
      <c r="H12843" s="27" t="str">
        <f aca="false">IF(A12843="","",Calculadora!$D$5+SUM($E$7:E12843))</f>
        <v/>
      </c>
      <c r="I12843" s="27" t="str">
        <f aca="false">IF(A12843="","",G12843-H12843)</f>
        <v/>
      </c>
      <c r="J12843" s="27" t="str">
        <f aca="false">IF(A12843="","",IF(C12843=$O$2,G12843,0))</f>
        <v/>
      </c>
    </row>
    <row r="12844" customFormat="false" ht="15" hidden="false" customHeight="false" outlineLevel="0" collapsed="false">
      <c r="A12844" s="25" t="str">
        <f aca="false">IF(ROW()-6&lt;=$O$3,ROW()-6,"")</f>
        <v/>
      </c>
      <c r="B12844" s="25" t="str">
        <f aca="false">IF(A12844="","",INT((A12844-1)/$O$2)+1)</f>
        <v/>
      </c>
      <c r="C12844" s="25" t="str">
        <f aca="false">IF(A12844="","",MOD(A12844-1,$O$2)+1)</f>
        <v/>
      </c>
      <c r="D12844" s="27" t="str">
        <f aca="false">IF(A12844="","",IF(A12844=1,Calculadora!$D$5,G12843))</f>
        <v/>
      </c>
      <c r="E12844" s="27" t="str">
        <f aca="false">IF(A12844="","",IF($O$9=1,IF(MOD(C12844-1,$O$8)=0,Calculadora!$D$6*(1+Calculadora!$D$7)^(B12844-1),0),IF(MOD(C12844,$O$8)=0,Calculadora!$D$6*(1+Calculadora!$D$7)^(B12844-1),0)))</f>
        <v/>
      </c>
      <c r="F12844" s="27" t="str">
        <f aca="false">IF(A12844="","",(D12844+IF($O$9=1,E12844,0))*$O$7)</f>
        <v/>
      </c>
      <c r="G12844" s="27" t="str">
        <f aca="false">IF(A12844="","",D12844+E12844+F12844)</f>
        <v/>
      </c>
      <c r="H12844" s="27" t="str">
        <f aca="false">IF(A12844="","",Calculadora!$D$5+SUM($E$7:E12844))</f>
        <v/>
      </c>
      <c r="I12844" s="27" t="str">
        <f aca="false">IF(A12844="","",G12844-H12844)</f>
        <v/>
      </c>
      <c r="J12844" s="27" t="str">
        <f aca="false">IF(A12844="","",IF(C12844=$O$2,G12844,0))</f>
        <v/>
      </c>
    </row>
    <row r="12845" customFormat="false" ht="15" hidden="false" customHeight="false" outlineLevel="0" collapsed="false">
      <c r="A12845" s="25" t="str">
        <f aca="false">IF(ROW()-6&lt;=$O$3,ROW()-6,"")</f>
        <v/>
      </c>
      <c r="B12845" s="25" t="str">
        <f aca="false">IF(A12845="","",INT((A12845-1)/$O$2)+1)</f>
        <v/>
      </c>
      <c r="C12845" s="25" t="str">
        <f aca="false">IF(A12845="","",MOD(A12845-1,$O$2)+1)</f>
        <v/>
      </c>
      <c r="D12845" s="27" t="str">
        <f aca="false">IF(A12845="","",IF(A12845=1,Calculadora!$D$5,G12844))</f>
        <v/>
      </c>
      <c r="E12845" s="27" t="str">
        <f aca="false">IF(A12845="","",IF($O$9=1,IF(MOD(C12845-1,$O$8)=0,Calculadora!$D$6*(1+Calculadora!$D$7)^(B12845-1),0),IF(MOD(C12845,$O$8)=0,Calculadora!$D$6*(1+Calculadora!$D$7)^(B12845-1),0)))</f>
        <v/>
      </c>
      <c r="F12845" s="27" t="str">
        <f aca="false">IF(A12845="","",(D12845+IF($O$9=1,E12845,0))*$O$7)</f>
        <v/>
      </c>
      <c r="G12845" s="27" t="str">
        <f aca="false">IF(A12845="","",D12845+E12845+F12845)</f>
        <v/>
      </c>
      <c r="H12845" s="27" t="str">
        <f aca="false">IF(A12845="","",Calculadora!$D$5+SUM($E$7:E12845))</f>
        <v/>
      </c>
      <c r="I12845" s="27" t="str">
        <f aca="false">IF(A12845="","",G12845-H12845)</f>
        <v/>
      </c>
      <c r="J12845" s="27" t="str">
        <f aca="false">IF(A12845="","",IF(C12845=$O$2,G12845,0))</f>
        <v/>
      </c>
    </row>
    <row r="12846" customFormat="false" ht="15" hidden="false" customHeight="false" outlineLevel="0" collapsed="false">
      <c r="A12846" s="25" t="str">
        <f aca="false">IF(ROW()-6&lt;=$O$3,ROW()-6,"")</f>
        <v/>
      </c>
      <c r="B12846" s="25" t="str">
        <f aca="false">IF(A12846="","",INT((A12846-1)/$O$2)+1)</f>
        <v/>
      </c>
      <c r="C12846" s="25" t="str">
        <f aca="false">IF(A12846="","",MOD(A12846-1,$O$2)+1)</f>
        <v/>
      </c>
      <c r="D12846" s="27" t="str">
        <f aca="false">IF(A12846="","",IF(A12846=1,Calculadora!$D$5,G12845))</f>
        <v/>
      </c>
      <c r="E12846" s="27" t="str">
        <f aca="false">IF(A12846="","",IF($O$9=1,IF(MOD(C12846-1,$O$8)=0,Calculadora!$D$6*(1+Calculadora!$D$7)^(B12846-1),0),IF(MOD(C12846,$O$8)=0,Calculadora!$D$6*(1+Calculadora!$D$7)^(B12846-1),0)))</f>
        <v/>
      </c>
      <c r="F12846" s="27" t="str">
        <f aca="false">IF(A12846="","",(D12846+IF($O$9=1,E12846,0))*$O$7)</f>
        <v/>
      </c>
      <c r="G12846" s="27" t="str">
        <f aca="false">IF(A12846="","",D12846+E12846+F12846)</f>
        <v/>
      </c>
      <c r="H12846" s="27" t="str">
        <f aca="false">IF(A12846="","",Calculadora!$D$5+SUM($E$7:E12846))</f>
        <v/>
      </c>
      <c r="I12846" s="27" t="str">
        <f aca="false">IF(A12846="","",G12846-H12846)</f>
        <v/>
      </c>
      <c r="J12846" s="27" t="str">
        <f aca="false">IF(A12846="","",IF(C12846=$O$2,G12846,0))</f>
        <v/>
      </c>
    </row>
    <row r="12847" customFormat="false" ht="15" hidden="false" customHeight="false" outlineLevel="0" collapsed="false">
      <c r="A12847" s="25" t="str">
        <f aca="false">IF(ROW()-6&lt;=$O$3,ROW()-6,"")</f>
        <v/>
      </c>
      <c r="B12847" s="25" t="str">
        <f aca="false">IF(A12847="","",INT((A12847-1)/$O$2)+1)</f>
        <v/>
      </c>
      <c r="C12847" s="25" t="str">
        <f aca="false">IF(A12847="","",MOD(A12847-1,$O$2)+1)</f>
        <v/>
      </c>
      <c r="D12847" s="27" t="str">
        <f aca="false">IF(A12847="","",IF(A12847=1,Calculadora!$D$5,G12846))</f>
        <v/>
      </c>
      <c r="E12847" s="27" t="str">
        <f aca="false">IF(A12847="","",IF($O$9=1,IF(MOD(C12847-1,$O$8)=0,Calculadora!$D$6*(1+Calculadora!$D$7)^(B12847-1),0),IF(MOD(C12847,$O$8)=0,Calculadora!$D$6*(1+Calculadora!$D$7)^(B12847-1),0)))</f>
        <v/>
      </c>
      <c r="F12847" s="27" t="str">
        <f aca="false">IF(A12847="","",(D12847+IF($O$9=1,E12847,0))*$O$7)</f>
        <v/>
      </c>
      <c r="G12847" s="27" t="str">
        <f aca="false">IF(A12847="","",D12847+E12847+F12847)</f>
        <v/>
      </c>
      <c r="H12847" s="27" t="str">
        <f aca="false">IF(A12847="","",Calculadora!$D$5+SUM($E$7:E12847))</f>
        <v/>
      </c>
      <c r="I12847" s="27" t="str">
        <f aca="false">IF(A12847="","",G12847-H12847)</f>
        <v/>
      </c>
      <c r="J12847" s="27" t="str">
        <f aca="false">IF(A12847="","",IF(C12847=$O$2,G12847,0))</f>
        <v/>
      </c>
    </row>
    <row r="12848" customFormat="false" ht="15" hidden="false" customHeight="false" outlineLevel="0" collapsed="false">
      <c r="A12848" s="25" t="str">
        <f aca="false">IF(ROW()-6&lt;=$O$3,ROW()-6,"")</f>
        <v/>
      </c>
      <c r="B12848" s="25" t="str">
        <f aca="false">IF(A12848="","",INT((A12848-1)/$O$2)+1)</f>
        <v/>
      </c>
      <c r="C12848" s="25" t="str">
        <f aca="false">IF(A12848="","",MOD(A12848-1,$O$2)+1)</f>
        <v/>
      </c>
      <c r="D12848" s="27" t="str">
        <f aca="false">IF(A12848="","",IF(A12848=1,Calculadora!$D$5,G12847))</f>
        <v/>
      </c>
      <c r="E12848" s="27" t="str">
        <f aca="false">IF(A12848="","",IF($O$9=1,IF(MOD(C12848-1,$O$8)=0,Calculadora!$D$6*(1+Calculadora!$D$7)^(B12848-1),0),IF(MOD(C12848,$O$8)=0,Calculadora!$D$6*(1+Calculadora!$D$7)^(B12848-1),0)))</f>
        <v/>
      </c>
      <c r="F12848" s="27" t="str">
        <f aca="false">IF(A12848="","",(D12848+IF($O$9=1,E12848,0))*$O$7)</f>
        <v/>
      </c>
      <c r="G12848" s="27" t="str">
        <f aca="false">IF(A12848="","",D12848+E12848+F12848)</f>
        <v/>
      </c>
      <c r="H12848" s="27" t="str">
        <f aca="false">IF(A12848="","",Calculadora!$D$5+SUM($E$7:E12848))</f>
        <v/>
      </c>
      <c r="I12848" s="27" t="str">
        <f aca="false">IF(A12848="","",G12848-H12848)</f>
        <v/>
      </c>
      <c r="J12848" s="27" t="str">
        <f aca="false">IF(A12848="","",IF(C12848=$O$2,G12848,0))</f>
        <v/>
      </c>
    </row>
    <row r="12849" customFormat="false" ht="15" hidden="false" customHeight="false" outlineLevel="0" collapsed="false">
      <c r="A12849" s="25" t="str">
        <f aca="false">IF(ROW()-6&lt;=$O$3,ROW()-6,"")</f>
        <v/>
      </c>
      <c r="B12849" s="25" t="str">
        <f aca="false">IF(A12849="","",INT((A12849-1)/$O$2)+1)</f>
        <v/>
      </c>
      <c r="C12849" s="25" t="str">
        <f aca="false">IF(A12849="","",MOD(A12849-1,$O$2)+1)</f>
        <v/>
      </c>
      <c r="D12849" s="27" t="str">
        <f aca="false">IF(A12849="","",IF(A12849=1,Calculadora!$D$5,G12848))</f>
        <v/>
      </c>
      <c r="E12849" s="27" t="str">
        <f aca="false">IF(A12849="","",IF($O$9=1,IF(MOD(C12849-1,$O$8)=0,Calculadora!$D$6*(1+Calculadora!$D$7)^(B12849-1),0),IF(MOD(C12849,$O$8)=0,Calculadora!$D$6*(1+Calculadora!$D$7)^(B12849-1),0)))</f>
        <v/>
      </c>
      <c r="F12849" s="27" t="str">
        <f aca="false">IF(A12849="","",(D12849+IF($O$9=1,E12849,0))*$O$7)</f>
        <v/>
      </c>
      <c r="G12849" s="27" t="str">
        <f aca="false">IF(A12849="","",D12849+E12849+F12849)</f>
        <v/>
      </c>
      <c r="H12849" s="27" t="str">
        <f aca="false">IF(A12849="","",Calculadora!$D$5+SUM($E$7:E12849))</f>
        <v/>
      </c>
      <c r="I12849" s="27" t="str">
        <f aca="false">IF(A12849="","",G12849-H12849)</f>
        <v/>
      </c>
      <c r="J12849" s="27" t="str">
        <f aca="false">IF(A12849="","",IF(C12849=$O$2,G12849,0))</f>
        <v/>
      </c>
    </row>
    <row r="12850" customFormat="false" ht="15" hidden="false" customHeight="false" outlineLevel="0" collapsed="false">
      <c r="A12850" s="25" t="str">
        <f aca="false">IF(ROW()-6&lt;=$O$3,ROW()-6,"")</f>
        <v/>
      </c>
      <c r="B12850" s="25" t="str">
        <f aca="false">IF(A12850="","",INT((A12850-1)/$O$2)+1)</f>
        <v/>
      </c>
      <c r="C12850" s="25" t="str">
        <f aca="false">IF(A12850="","",MOD(A12850-1,$O$2)+1)</f>
        <v/>
      </c>
      <c r="D12850" s="27" t="str">
        <f aca="false">IF(A12850="","",IF(A12850=1,Calculadora!$D$5,G12849))</f>
        <v/>
      </c>
      <c r="E12850" s="27" t="str">
        <f aca="false">IF(A12850="","",IF($O$9=1,IF(MOD(C12850-1,$O$8)=0,Calculadora!$D$6*(1+Calculadora!$D$7)^(B12850-1),0),IF(MOD(C12850,$O$8)=0,Calculadora!$D$6*(1+Calculadora!$D$7)^(B12850-1),0)))</f>
        <v/>
      </c>
      <c r="F12850" s="27" t="str">
        <f aca="false">IF(A12850="","",(D12850+IF($O$9=1,E12850,0))*$O$7)</f>
        <v/>
      </c>
      <c r="G12850" s="27" t="str">
        <f aca="false">IF(A12850="","",D12850+E12850+F12850)</f>
        <v/>
      </c>
      <c r="H12850" s="27" t="str">
        <f aca="false">IF(A12850="","",Calculadora!$D$5+SUM($E$7:E12850))</f>
        <v/>
      </c>
      <c r="I12850" s="27" t="str">
        <f aca="false">IF(A12850="","",G12850-H12850)</f>
        <v/>
      </c>
      <c r="J12850" s="27" t="str">
        <f aca="false">IF(A12850="","",IF(C12850=$O$2,G12850,0))</f>
        <v/>
      </c>
    </row>
    <row r="12851" customFormat="false" ht="15" hidden="false" customHeight="false" outlineLevel="0" collapsed="false">
      <c r="A12851" s="25" t="str">
        <f aca="false">IF(ROW()-6&lt;=$O$3,ROW()-6,"")</f>
        <v/>
      </c>
      <c r="B12851" s="25" t="str">
        <f aca="false">IF(A12851="","",INT((A12851-1)/$O$2)+1)</f>
        <v/>
      </c>
      <c r="C12851" s="25" t="str">
        <f aca="false">IF(A12851="","",MOD(A12851-1,$O$2)+1)</f>
        <v/>
      </c>
      <c r="D12851" s="27" t="str">
        <f aca="false">IF(A12851="","",IF(A12851=1,Calculadora!$D$5,G12850))</f>
        <v/>
      </c>
      <c r="E12851" s="27" t="str">
        <f aca="false">IF(A12851="","",IF($O$9=1,IF(MOD(C12851-1,$O$8)=0,Calculadora!$D$6*(1+Calculadora!$D$7)^(B12851-1),0),IF(MOD(C12851,$O$8)=0,Calculadora!$D$6*(1+Calculadora!$D$7)^(B12851-1),0)))</f>
        <v/>
      </c>
      <c r="F12851" s="27" t="str">
        <f aca="false">IF(A12851="","",(D12851+IF($O$9=1,E12851,0))*$O$7)</f>
        <v/>
      </c>
      <c r="G12851" s="27" t="str">
        <f aca="false">IF(A12851="","",D12851+E12851+F12851)</f>
        <v/>
      </c>
      <c r="H12851" s="27" t="str">
        <f aca="false">IF(A12851="","",Calculadora!$D$5+SUM($E$7:E12851))</f>
        <v/>
      </c>
      <c r="I12851" s="27" t="str">
        <f aca="false">IF(A12851="","",G12851-H12851)</f>
        <v/>
      </c>
      <c r="J12851" s="27" t="str">
        <f aca="false">IF(A12851="","",IF(C12851=$O$2,G12851,0))</f>
        <v/>
      </c>
    </row>
    <row r="12852" customFormat="false" ht="15" hidden="false" customHeight="false" outlineLevel="0" collapsed="false">
      <c r="A12852" s="25" t="str">
        <f aca="false">IF(ROW()-6&lt;=$O$3,ROW()-6,"")</f>
        <v/>
      </c>
      <c r="B12852" s="25" t="str">
        <f aca="false">IF(A12852="","",INT((A12852-1)/$O$2)+1)</f>
        <v/>
      </c>
      <c r="C12852" s="25" t="str">
        <f aca="false">IF(A12852="","",MOD(A12852-1,$O$2)+1)</f>
        <v/>
      </c>
      <c r="D12852" s="27" t="str">
        <f aca="false">IF(A12852="","",IF(A12852=1,Calculadora!$D$5,G12851))</f>
        <v/>
      </c>
      <c r="E12852" s="27" t="str">
        <f aca="false">IF(A12852="","",IF($O$9=1,IF(MOD(C12852-1,$O$8)=0,Calculadora!$D$6*(1+Calculadora!$D$7)^(B12852-1),0),IF(MOD(C12852,$O$8)=0,Calculadora!$D$6*(1+Calculadora!$D$7)^(B12852-1),0)))</f>
        <v/>
      </c>
      <c r="F12852" s="27" t="str">
        <f aca="false">IF(A12852="","",(D12852+IF($O$9=1,E12852,0))*$O$7)</f>
        <v/>
      </c>
      <c r="G12852" s="27" t="str">
        <f aca="false">IF(A12852="","",D12852+E12852+F12852)</f>
        <v/>
      </c>
      <c r="H12852" s="27" t="str">
        <f aca="false">IF(A12852="","",Calculadora!$D$5+SUM($E$7:E12852))</f>
        <v/>
      </c>
      <c r="I12852" s="27" t="str">
        <f aca="false">IF(A12852="","",G12852-H12852)</f>
        <v/>
      </c>
      <c r="J12852" s="27" t="str">
        <f aca="false">IF(A12852="","",IF(C12852=$O$2,G12852,0))</f>
        <v/>
      </c>
    </row>
    <row r="12853" customFormat="false" ht="15" hidden="false" customHeight="false" outlineLevel="0" collapsed="false">
      <c r="A12853" s="25" t="str">
        <f aca="false">IF(ROW()-6&lt;=$O$3,ROW()-6,"")</f>
        <v/>
      </c>
      <c r="B12853" s="25" t="str">
        <f aca="false">IF(A12853="","",INT((A12853-1)/$O$2)+1)</f>
        <v/>
      </c>
      <c r="C12853" s="25" t="str">
        <f aca="false">IF(A12853="","",MOD(A12853-1,$O$2)+1)</f>
        <v/>
      </c>
      <c r="D12853" s="27" t="str">
        <f aca="false">IF(A12853="","",IF(A12853=1,Calculadora!$D$5,G12852))</f>
        <v/>
      </c>
      <c r="E12853" s="27" t="str">
        <f aca="false">IF(A12853="","",IF($O$9=1,IF(MOD(C12853-1,$O$8)=0,Calculadora!$D$6*(1+Calculadora!$D$7)^(B12853-1),0),IF(MOD(C12853,$O$8)=0,Calculadora!$D$6*(1+Calculadora!$D$7)^(B12853-1),0)))</f>
        <v/>
      </c>
      <c r="F12853" s="27" t="str">
        <f aca="false">IF(A12853="","",(D12853+IF($O$9=1,E12853,0))*$O$7)</f>
        <v/>
      </c>
      <c r="G12853" s="27" t="str">
        <f aca="false">IF(A12853="","",D12853+E12853+F12853)</f>
        <v/>
      </c>
      <c r="H12853" s="27" t="str">
        <f aca="false">IF(A12853="","",Calculadora!$D$5+SUM($E$7:E12853))</f>
        <v/>
      </c>
      <c r="I12853" s="27" t="str">
        <f aca="false">IF(A12853="","",G12853-H12853)</f>
        <v/>
      </c>
      <c r="J12853" s="27" t="str">
        <f aca="false">IF(A12853="","",IF(C12853=$O$2,G12853,0))</f>
        <v/>
      </c>
    </row>
    <row r="12854" customFormat="false" ht="15" hidden="false" customHeight="false" outlineLevel="0" collapsed="false">
      <c r="A12854" s="25" t="str">
        <f aca="false">IF(ROW()-6&lt;=$O$3,ROW()-6,"")</f>
        <v/>
      </c>
      <c r="B12854" s="25" t="str">
        <f aca="false">IF(A12854="","",INT((A12854-1)/$O$2)+1)</f>
        <v/>
      </c>
      <c r="C12854" s="25" t="str">
        <f aca="false">IF(A12854="","",MOD(A12854-1,$O$2)+1)</f>
        <v/>
      </c>
      <c r="D12854" s="27" t="str">
        <f aca="false">IF(A12854="","",IF(A12854=1,Calculadora!$D$5,G12853))</f>
        <v/>
      </c>
      <c r="E12854" s="27" t="str">
        <f aca="false">IF(A12854="","",IF($O$9=1,IF(MOD(C12854-1,$O$8)=0,Calculadora!$D$6*(1+Calculadora!$D$7)^(B12854-1),0),IF(MOD(C12854,$O$8)=0,Calculadora!$D$6*(1+Calculadora!$D$7)^(B12854-1),0)))</f>
        <v/>
      </c>
      <c r="F12854" s="27" t="str">
        <f aca="false">IF(A12854="","",(D12854+IF($O$9=1,E12854,0))*$O$7)</f>
        <v/>
      </c>
      <c r="G12854" s="27" t="str">
        <f aca="false">IF(A12854="","",D12854+E12854+F12854)</f>
        <v/>
      </c>
      <c r="H12854" s="27" t="str">
        <f aca="false">IF(A12854="","",Calculadora!$D$5+SUM($E$7:E12854))</f>
        <v/>
      </c>
      <c r="I12854" s="27" t="str">
        <f aca="false">IF(A12854="","",G12854-H12854)</f>
        <v/>
      </c>
      <c r="J12854" s="27" t="str">
        <f aca="false">IF(A12854="","",IF(C12854=$O$2,G12854,0))</f>
        <v/>
      </c>
    </row>
    <row r="12855" customFormat="false" ht="15" hidden="false" customHeight="false" outlineLevel="0" collapsed="false">
      <c r="A12855" s="25" t="str">
        <f aca="false">IF(ROW()-6&lt;=$O$3,ROW()-6,"")</f>
        <v/>
      </c>
      <c r="B12855" s="25" t="str">
        <f aca="false">IF(A12855="","",INT((A12855-1)/$O$2)+1)</f>
        <v/>
      </c>
      <c r="C12855" s="25" t="str">
        <f aca="false">IF(A12855="","",MOD(A12855-1,$O$2)+1)</f>
        <v/>
      </c>
      <c r="D12855" s="27" t="str">
        <f aca="false">IF(A12855="","",IF(A12855=1,Calculadora!$D$5,G12854))</f>
        <v/>
      </c>
      <c r="E12855" s="27" t="str">
        <f aca="false">IF(A12855="","",IF($O$9=1,IF(MOD(C12855-1,$O$8)=0,Calculadora!$D$6*(1+Calculadora!$D$7)^(B12855-1),0),IF(MOD(C12855,$O$8)=0,Calculadora!$D$6*(1+Calculadora!$D$7)^(B12855-1),0)))</f>
        <v/>
      </c>
      <c r="F12855" s="27" t="str">
        <f aca="false">IF(A12855="","",(D12855+IF($O$9=1,E12855,0))*$O$7)</f>
        <v/>
      </c>
      <c r="G12855" s="27" t="str">
        <f aca="false">IF(A12855="","",D12855+E12855+F12855)</f>
        <v/>
      </c>
      <c r="H12855" s="27" t="str">
        <f aca="false">IF(A12855="","",Calculadora!$D$5+SUM($E$7:E12855))</f>
        <v/>
      </c>
      <c r="I12855" s="27" t="str">
        <f aca="false">IF(A12855="","",G12855-H12855)</f>
        <v/>
      </c>
      <c r="J12855" s="27" t="str">
        <f aca="false">IF(A12855="","",IF(C12855=$O$2,G12855,0))</f>
        <v/>
      </c>
    </row>
    <row r="12856" customFormat="false" ht="15" hidden="false" customHeight="false" outlineLevel="0" collapsed="false">
      <c r="A12856" s="25" t="str">
        <f aca="false">IF(ROW()-6&lt;=$O$3,ROW()-6,"")</f>
        <v/>
      </c>
      <c r="B12856" s="25" t="str">
        <f aca="false">IF(A12856="","",INT((A12856-1)/$O$2)+1)</f>
        <v/>
      </c>
      <c r="C12856" s="25" t="str">
        <f aca="false">IF(A12856="","",MOD(A12856-1,$O$2)+1)</f>
        <v/>
      </c>
      <c r="D12856" s="27" t="str">
        <f aca="false">IF(A12856="","",IF(A12856=1,Calculadora!$D$5,G12855))</f>
        <v/>
      </c>
      <c r="E12856" s="27" t="str">
        <f aca="false">IF(A12856="","",IF($O$9=1,IF(MOD(C12856-1,$O$8)=0,Calculadora!$D$6*(1+Calculadora!$D$7)^(B12856-1),0),IF(MOD(C12856,$O$8)=0,Calculadora!$D$6*(1+Calculadora!$D$7)^(B12856-1),0)))</f>
        <v/>
      </c>
      <c r="F12856" s="27" t="str">
        <f aca="false">IF(A12856="","",(D12856+IF($O$9=1,E12856,0))*$O$7)</f>
        <v/>
      </c>
      <c r="G12856" s="27" t="str">
        <f aca="false">IF(A12856="","",D12856+E12856+F12856)</f>
        <v/>
      </c>
      <c r="H12856" s="27" t="str">
        <f aca="false">IF(A12856="","",Calculadora!$D$5+SUM($E$7:E12856))</f>
        <v/>
      </c>
      <c r="I12856" s="27" t="str">
        <f aca="false">IF(A12856="","",G12856-H12856)</f>
        <v/>
      </c>
      <c r="J12856" s="27" t="str">
        <f aca="false">IF(A12856="","",IF(C12856=$O$2,G12856,0))</f>
        <v/>
      </c>
    </row>
    <row r="12857" customFormat="false" ht="15" hidden="false" customHeight="false" outlineLevel="0" collapsed="false">
      <c r="A12857" s="25" t="str">
        <f aca="false">IF(ROW()-6&lt;=$O$3,ROW()-6,"")</f>
        <v/>
      </c>
      <c r="B12857" s="25" t="str">
        <f aca="false">IF(A12857="","",INT((A12857-1)/$O$2)+1)</f>
        <v/>
      </c>
      <c r="C12857" s="25" t="str">
        <f aca="false">IF(A12857="","",MOD(A12857-1,$O$2)+1)</f>
        <v/>
      </c>
      <c r="D12857" s="27" t="str">
        <f aca="false">IF(A12857="","",IF(A12857=1,Calculadora!$D$5,G12856))</f>
        <v/>
      </c>
      <c r="E12857" s="27" t="str">
        <f aca="false">IF(A12857="","",IF($O$9=1,IF(MOD(C12857-1,$O$8)=0,Calculadora!$D$6*(1+Calculadora!$D$7)^(B12857-1),0),IF(MOD(C12857,$O$8)=0,Calculadora!$D$6*(1+Calculadora!$D$7)^(B12857-1),0)))</f>
        <v/>
      </c>
      <c r="F12857" s="27" t="str">
        <f aca="false">IF(A12857="","",(D12857+IF($O$9=1,E12857,0))*$O$7)</f>
        <v/>
      </c>
      <c r="G12857" s="27" t="str">
        <f aca="false">IF(A12857="","",D12857+E12857+F12857)</f>
        <v/>
      </c>
      <c r="H12857" s="27" t="str">
        <f aca="false">IF(A12857="","",Calculadora!$D$5+SUM($E$7:E12857))</f>
        <v/>
      </c>
      <c r="I12857" s="27" t="str">
        <f aca="false">IF(A12857="","",G12857-H12857)</f>
        <v/>
      </c>
      <c r="J12857" s="27" t="str">
        <f aca="false">IF(A12857="","",IF(C12857=$O$2,G12857,0))</f>
        <v/>
      </c>
    </row>
    <row r="12858" customFormat="false" ht="15" hidden="false" customHeight="false" outlineLevel="0" collapsed="false">
      <c r="A12858" s="25" t="str">
        <f aca="false">IF(ROW()-6&lt;=$O$3,ROW()-6,"")</f>
        <v/>
      </c>
      <c r="B12858" s="25" t="str">
        <f aca="false">IF(A12858="","",INT((A12858-1)/$O$2)+1)</f>
        <v/>
      </c>
      <c r="C12858" s="25" t="str">
        <f aca="false">IF(A12858="","",MOD(A12858-1,$O$2)+1)</f>
        <v/>
      </c>
      <c r="D12858" s="27" t="str">
        <f aca="false">IF(A12858="","",IF(A12858=1,Calculadora!$D$5,G12857))</f>
        <v/>
      </c>
      <c r="E12858" s="27" t="str">
        <f aca="false">IF(A12858="","",IF($O$9=1,IF(MOD(C12858-1,$O$8)=0,Calculadora!$D$6*(1+Calculadora!$D$7)^(B12858-1),0),IF(MOD(C12858,$O$8)=0,Calculadora!$D$6*(1+Calculadora!$D$7)^(B12858-1),0)))</f>
        <v/>
      </c>
      <c r="F12858" s="27" t="str">
        <f aca="false">IF(A12858="","",(D12858+IF($O$9=1,E12858,0))*$O$7)</f>
        <v/>
      </c>
      <c r="G12858" s="27" t="str">
        <f aca="false">IF(A12858="","",D12858+E12858+F12858)</f>
        <v/>
      </c>
      <c r="H12858" s="27" t="str">
        <f aca="false">IF(A12858="","",Calculadora!$D$5+SUM($E$7:E12858))</f>
        <v/>
      </c>
      <c r="I12858" s="27" t="str">
        <f aca="false">IF(A12858="","",G12858-H12858)</f>
        <v/>
      </c>
      <c r="J12858" s="27" t="str">
        <f aca="false">IF(A12858="","",IF(C12858=$O$2,G12858,0))</f>
        <v/>
      </c>
    </row>
    <row r="12859" customFormat="false" ht="15" hidden="false" customHeight="false" outlineLevel="0" collapsed="false">
      <c r="A12859" s="25" t="str">
        <f aca="false">IF(ROW()-6&lt;=$O$3,ROW()-6,"")</f>
        <v/>
      </c>
      <c r="B12859" s="25" t="str">
        <f aca="false">IF(A12859="","",INT((A12859-1)/$O$2)+1)</f>
        <v/>
      </c>
      <c r="C12859" s="25" t="str">
        <f aca="false">IF(A12859="","",MOD(A12859-1,$O$2)+1)</f>
        <v/>
      </c>
      <c r="D12859" s="27" t="str">
        <f aca="false">IF(A12859="","",IF(A12859=1,Calculadora!$D$5,G12858))</f>
        <v/>
      </c>
      <c r="E12859" s="27" t="str">
        <f aca="false">IF(A12859="","",IF($O$9=1,IF(MOD(C12859-1,$O$8)=0,Calculadora!$D$6*(1+Calculadora!$D$7)^(B12859-1),0),IF(MOD(C12859,$O$8)=0,Calculadora!$D$6*(1+Calculadora!$D$7)^(B12859-1),0)))</f>
        <v/>
      </c>
      <c r="F12859" s="27" t="str">
        <f aca="false">IF(A12859="","",(D12859+IF($O$9=1,E12859,0))*$O$7)</f>
        <v/>
      </c>
      <c r="G12859" s="27" t="str">
        <f aca="false">IF(A12859="","",D12859+E12859+F12859)</f>
        <v/>
      </c>
      <c r="H12859" s="27" t="str">
        <f aca="false">IF(A12859="","",Calculadora!$D$5+SUM($E$7:E12859))</f>
        <v/>
      </c>
      <c r="I12859" s="27" t="str">
        <f aca="false">IF(A12859="","",G12859-H12859)</f>
        <v/>
      </c>
      <c r="J12859" s="27" t="str">
        <f aca="false">IF(A12859="","",IF(C12859=$O$2,G12859,0))</f>
        <v/>
      </c>
    </row>
    <row r="12860" customFormat="false" ht="15" hidden="false" customHeight="false" outlineLevel="0" collapsed="false">
      <c r="A12860" s="25" t="str">
        <f aca="false">IF(ROW()-6&lt;=$O$3,ROW()-6,"")</f>
        <v/>
      </c>
      <c r="B12860" s="25" t="str">
        <f aca="false">IF(A12860="","",INT((A12860-1)/$O$2)+1)</f>
        <v/>
      </c>
      <c r="C12860" s="25" t="str">
        <f aca="false">IF(A12860="","",MOD(A12860-1,$O$2)+1)</f>
        <v/>
      </c>
      <c r="D12860" s="27" t="str">
        <f aca="false">IF(A12860="","",IF(A12860=1,Calculadora!$D$5,G12859))</f>
        <v/>
      </c>
      <c r="E12860" s="27" t="str">
        <f aca="false">IF(A12860="","",IF($O$9=1,IF(MOD(C12860-1,$O$8)=0,Calculadora!$D$6*(1+Calculadora!$D$7)^(B12860-1),0),IF(MOD(C12860,$O$8)=0,Calculadora!$D$6*(1+Calculadora!$D$7)^(B12860-1),0)))</f>
        <v/>
      </c>
      <c r="F12860" s="27" t="str">
        <f aca="false">IF(A12860="","",(D12860+IF($O$9=1,E12860,0))*$O$7)</f>
        <v/>
      </c>
      <c r="G12860" s="27" t="str">
        <f aca="false">IF(A12860="","",D12860+E12860+F12860)</f>
        <v/>
      </c>
      <c r="H12860" s="27" t="str">
        <f aca="false">IF(A12860="","",Calculadora!$D$5+SUM($E$7:E12860))</f>
        <v/>
      </c>
      <c r="I12860" s="27" t="str">
        <f aca="false">IF(A12860="","",G12860-H12860)</f>
        <v/>
      </c>
      <c r="J12860" s="27" t="str">
        <f aca="false">IF(A12860="","",IF(C12860=$O$2,G12860,0))</f>
        <v/>
      </c>
    </row>
    <row r="12861" customFormat="false" ht="15" hidden="false" customHeight="false" outlineLevel="0" collapsed="false">
      <c r="A12861" s="25" t="str">
        <f aca="false">IF(ROW()-6&lt;=$O$3,ROW()-6,"")</f>
        <v/>
      </c>
      <c r="B12861" s="25" t="str">
        <f aca="false">IF(A12861="","",INT((A12861-1)/$O$2)+1)</f>
        <v/>
      </c>
      <c r="C12861" s="25" t="str">
        <f aca="false">IF(A12861="","",MOD(A12861-1,$O$2)+1)</f>
        <v/>
      </c>
      <c r="D12861" s="27" t="str">
        <f aca="false">IF(A12861="","",IF(A12861=1,Calculadora!$D$5,G12860))</f>
        <v/>
      </c>
      <c r="E12861" s="27" t="str">
        <f aca="false">IF(A12861="","",IF($O$9=1,IF(MOD(C12861-1,$O$8)=0,Calculadora!$D$6*(1+Calculadora!$D$7)^(B12861-1),0),IF(MOD(C12861,$O$8)=0,Calculadora!$D$6*(1+Calculadora!$D$7)^(B12861-1),0)))</f>
        <v/>
      </c>
      <c r="F12861" s="27" t="str">
        <f aca="false">IF(A12861="","",(D12861+IF($O$9=1,E12861,0))*$O$7)</f>
        <v/>
      </c>
      <c r="G12861" s="27" t="str">
        <f aca="false">IF(A12861="","",D12861+E12861+F12861)</f>
        <v/>
      </c>
      <c r="H12861" s="27" t="str">
        <f aca="false">IF(A12861="","",Calculadora!$D$5+SUM($E$7:E12861))</f>
        <v/>
      </c>
      <c r="I12861" s="27" t="str">
        <f aca="false">IF(A12861="","",G12861-H12861)</f>
        <v/>
      </c>
      <c r="J12861" s="27" t="str">
        <f aca="false">IF(A12861="","",IF(C12861=$O$2,G12861,0))</f>
        <v/>
      </c>
    </row>
    <row r="12862" customFormat="false" ht="15" hidden="false" customHeight="false" outlineLevel="0" collapsed="false">
      <c r="A12862" s="25" t="str">
        <f aca="false">IF(ROW()-6&lt;=$O$3,ROW()-6,"")</f>
        <v/>
      </c>
      <c r="B12862" s="25" t="str">
        <f aca="false">IF(A12862="","",INT((A12862-1)/$O$2)+1)</f>
        <v/>
      </c>
      <c r="C12862" s="25" t="str">
        <f aca="false">IF(A12862="","",MOD(A12862-1,$O$2)+1)</f>
        <v/>
      </c>
      <c r="D12862" s="27" t="str">
        <f aca="false">IF(A12862="","",IF(A12862=1,Calculadora!$D$5,G12861))</f>
        <v/>
      </c>
      <c r="E12862" s="27" t="str">
        <f aca="false">IF(A12862="","",IF($O$9=1,IF(MOD(C12862-1,$O$8)=0,Calculadora!$D$6*(1+Calculadora!$D$7)^(B12862-1),0),IF(MOD(C12862,$O$8)=0,Calculadora!$D$6*(1+Calculadora!$D$7)^(B12862-1),0)))</f>
        <v/>
      </c>
      <c r="F12862" s="27" t="str">
        <f aca="false">IF(A12862="","",(D12862+IF($O$9=1,E12862,0))*$O$7)</f>
        <v/>
      </c>
      <c r="G12862" s="27" t="str">
        <f aca="false">IF(A12862="","",D12862+E12862+F12862)</f>
        <v/>
      </c>
      <c r="H12862" s="27" t="str">
        <f aca="false">IF(A12862="","",Calculadora!$D$5+SUM($E$7:E12862))</f>
        <v/>
      </c>
      <c r="I12862" s="27" t="str">
        <f aca="false">IF(A12862="","",G12862-H12862)</f>
        <v/>
      </c>
      <c r="J12862" s="27" t="str">
        <f aca="false">IF(A12862="","",IF(C12862=$O$2,G12862,0))</f>
        <v/>
      </c>
    </row>
    <row r="12863" customFormat="false" ht="15" hidden="false" customHeight="false" outlineLevel="0" collapsed="false">
      <c r="A12863" s="25" t="str">
        <f aca="false">IF(ROW()-6&lt;=$O$3,ROW()-6,"")</f>
        <v/>
      </c>
      <c r="B12863" s="25" t="str">
        <f aca="false">IF(A12863="","",INT((A12863-1)/$O$2)+1)</f>
        <v/>
      </c>
      <c r="C12863" s="25" t="str">
        <f aca="false">IF(A12863="","",MOD(A12863-1,$O$2)+1)</f>
        <v/>
      </c>
      <c r="D12863" s="27" t="str">
        <f aca="false">IF(A12863="","",IF(A12863=1,Calculadora!$D$5,G12862))</f>
        <v/>
      </c>
      <c r="E12863" s="27" t="str">
        <f aca="false">IF(A12863="","",IF($O$9=1,IF(MOD(C12863-1,$O$8)=0,Calculadora!$D$6*(1+Calculadora!$D$7)^(B12863-1),0),IF(MOD(C12863,$O$8)=0,Calculadora!$D$6*(1+Calculadora!$D$7)^(B12863-1),0)))</f>
        <v/>
      </c>
      <c r="F12863" s="27" t="str">
        <f aca="false">IF(A12863="","",(D12863+IF($O$9=1,E12863,0))*$O$7)</f>
        <v/>
      </c>
      <c r="G12863" s="27" t="str">
        <f aca="false">IF(A12863="","",D12863+E12863+F12863)</f>
        <v/>
      </c>
      <c r="H12863" s="27" t="str">
        <f aca="false">IF(A12863="","",Calculadora!$D$5+SUM($E$7:E12863))</f>
        <v/>
      </c>
      <c r="I12863" s="27" t="str">
        <f aca="false">IF(A12863="","",G12863-H12863)</f>
        <v/>
      </c>
      <c r="J12863" s="27" t="str">
        <f aca="false">IF(A12863="","",IF(C12863=$O$2,G12863,0))</f>
        <v/>
      </c>
    </row>
    <row r="12864" customFormat="false" ht="15" hidden="false" customHeight="false" outlineLevel="0" collapsed="false">
      <c r="A12864" s="25" t="str">
        <f aca="false">IF(ROW()-6&lt;=$O$3,ROW()-6,"")</f>
        <v/>
      </c>
      <c r="B12864" s="25" t="str">
        <f aca="false">IF(A12864="","",INT((A12864-1)/$O$2)+1)</f>
        <v/>
      </c>
      <c r="C12864" s="25" t="str">
        <f aca="false">IF(A12864="","",MOD(A12864-1,$O$2)+1)</f>
        <v/>
      </c>
      <c r="D12864" s="27" t="str">
        <f aca="false">IF(A12864="","",IF(A12864=1,Calculadora!$D$5,G12863))</f>
        <v/>
      </c>
      <c r="E12864" s="27" t="str">
        <f aca="false">IF(A12864="","",IF($O$9=1,IF(MOD(C12864-1,$O$8)=0,Calculadora!$D$6*(1+Calculadora!$D$7)^(B12864-1),0),IF(MOD(C12864,$O$8)=0,Calculadora!$D$6*(1+Calculadora!$D$7)^(B12864-1),0)))</f>
        <v/>
      </c>
      <c r="F12864" s="27" t="str">
        <f aca="false">IF(A12864="","",(D12864+IF($O$9=1,E12864,0))*$O$7)</f>
        <v/>
      </c>
      <c r="G12864" s="27" t="str">
        <f aca="false">IF(A12864="","",D12864+E12864+F12864)</f>
        <v/>
      </c>
      <c r="H12864" s="27" t="str">
        <f aca="false">IF(A12864="","",Calculadora!$D$5+SUM($E$7:E12864))</f>
        <v/>
      </c>
      <c r="I12864" s="27" t="str">
        <f aca="false">IF(A12864="","",G12864-H12864)</f>
        <v/>
      </c>
      <c r="J12864" s="27" t="str">
        <f aca="false">IF(A12864="","",IF(C12864=$O$2,G12864,0))</f>
        <v/>
      </c>
    </row>
    <row r="12865" customFormat="false" ht="15" hidden="false" customHeight="false" outlineLevel="0" collapsed="false">
      <c r="A12865" s="25" t="str">
        <f aca="false">IF(ROW()-6&lt;=$O$3,ROW()-6,"")</f>
        <v/>
      </c>
      <c r="B12865" s="25" t="str">
        <f aca="false">IF(A12865="","",INT((A12865-1)/$O$2)+1)</f>
        <v/>
      </c>
      <c r="C12865" s="25" t="str">
        <f aca="false">IF(A12865="","",MOD(A12865-1,$O$2)+1)</f>
        <v/>
      </c>
      <c r="D12865" s="27" t="str">
        <f aca="false">IF(A12865="","",IF(A12865=1,Calculadora!$D$5,G12864))</f>
        <v/>
      </c>
      <c r="E12865" s="27" t="str">
        <f aca="false">IF(A12865="","",IF($O$9=1,IF(MOD(C12865-1,$O$8)=0,Calculadora!$D$6*(1+Calculadora!$D$7)^(B12865-1),0),IF(MOD(C12865,$O$8)=0,Calculadora!$D$6*(1+Calculadora!$D$7)^(B12865-1),0)))</f>
        <v/>
      </c>
      <c r="F12865" s="27" t="str">
        <f aca="false">IF(A12865="","",(D12865+IF($O$9=1,E12865,0))*$O$7)</f>
        <v/>
      </c>
      <c r="G12865" s="27" t="str">
        <f aca="false">IF(A12865="","",D12865+E12865+F12865)</f>
        <v/>
      </c>
      <c r="H12865" s="27" t="str">
        <f aca="false">IF(A12865="","",Calculadora!$D$5+SUM($E$7:E12865))</f>
        <v/>
      </c>
      <c r="I12865" s="27" t="str">
        <f aca="false">IF(A12865="","",G12865-H12865)</f>
        <v/>
      </c>
      <c r="J12865" s="27" t="str">
        <f aca="false">IF(A12865="","",IF(C12865=$O$2,G12865,0))</f>
        <v/>
      </c>
    </row>
    <row r="12866" customFormat="false" ht="15" hidden="false" customHeight="false" outlineLevel="0" collapsed="false">
      <c r="A12866" s="25" t="str">
        <f aca="false">IF(ROW()-6&lt;=$O$3,ROW()-6,"")</f>
        <v/>
      </c>
      <c r="B12866" s="25" t="str">
        <f aca="false">IF(A12866="","",INT((A12866-1)/$O$2)+1)</f>
        <v/>
      </c>
      <c r="C12866" s="25" t="str">
        <f aca="false">IF(A12866="","",MOD(A12866-1,$O$2)+1)</f>
        <v/>
      </c>
      <c r="D12866" s="27" t="str">
        <f aca="false">IF(A12866="","",IF(A12866=1,Calculadora!$D$5,G12865))</f>
        <v/>
      </c>
      <c r="E12866" s="27" t="str">
        <f aca="false">IF(A12866="","",IF($O$9=1,IF(MOD(C12866-1,$O$8)=0,Calculadora!$D$6*(1+Calculadora!$D$7)^(B12866-1),0),IF(MOD(C12866,$O$8)=0,Calculadora!$D$6*(1+Calculadora!$D$7)^(B12866-1),0)))</f>
        <v/>
      </c>
      <c r="F12866" s="27" t="str">
        <f aca="false">IF(A12866="","",(D12866+IF($O$9=1,E12866,0))*$O$7)</f>
        <v/>
      </c>
      <c r="G12866" s="27" t="str">
        <f aca="false">IF(A12866="","",D12866+E12866+F12866)</f>
        <v/>
      </c>
      <c r="H12866" s="27" t="str">
        <f aca="false">IF(A12866="","",Calculadora!$D$5+SUM($E$7:E12866))</f>
        <v/>
      </c>
      <c r="I12866" s="27" t="str">
        <f aca="false">IF(A12866="","",G12866-H12866)</f>
        <v/>
      </c>
      <c r="J12866" s="27" t="str">
        <f aca="false">IF(A12866="","",IF(C12866=$O$2,G12866,0))</f>
        <v/>
      </c>
    </row>
    <row r="12867" customFormat="false" ht="15" hidden="false" customHeight="false" outlineLevel="0" collapsed="false">
      <c r="A12867" s="25" t="str">
        <f aca="false">IF(ROW()-6&lt;=$O$3,ROW()-6,"")</f>
        <v/>
      </c>
      <c r="B12867" s="25" t="str">
        <f aca="false">IF(A12867="","",INT((A12867-1)/$O$2)+1)</f>
        <v/>
      </c>
      <c r="C12867" s="25" t="str">
        <f aca="false">IF(A12867="","",MOD(A12867-1,$O$2)+1)</f>
        <v/>
      </c>
      <c r="D12867" s="27" t="str">
        <f aca="false">IF(A12867="","",IF(A12867=1,Calculadora!$D$5,G12866))</f>
        <v/>
      </c>
      <c r="E12867" s="27" t="str">
        <f aca="false">IF(A12867="","",IF($O$9=1,IF(MOD(C12867-1,$O$8)=0,Calculadora!$D$6*(1+Calculadora!$D$7)^(B12867-1),0),IF(MOD(C12867,$O$8)=0,Calculadora!$D$6*(1+Calculadora!$D$7)^(B12867-1),0)))</f>
        <v/>
      </c>
      <c r="F12867" s="27" t="str">
        <f aca="false">IF(A12867="","",(D12867+IF($O$9=1,E12867,0))*$O$7)</f>
        <v/>
      </c>
      <c r="G12867" s="27" t="str">
        <f aca="false">IF(A12867="","",D12867+E12867+F12867)</f>
        <v/>
      </c>
      <c r="H12867" s="27" t="str">
        <f aca="false">IF(A12867="","",Calculadora!$D$5+SUM($E$7:E12867))</f>
        <v/>
      </c>
      <c r="I12867" s="27" t="str">
        <f aca="false">IF(A12867="","",G12867-H12867)</f>
        <v/>
      </c>
      <c r="J12867" s="27" t="str">
        <f aca="false">IF(A12867="","",IF(C12867=$O$2,G12867,0))</f>
        <v/>
      </c>
    </row>
    <row r="12868" customFormat="false" ht="15" hidden="false" customHeight="false" outlineLevel="0" collapsed="false">
      <c r="A12868" s="25" t="str">
        <f aca="false">IF(ROW()-6&lt;=$O$3,ROW()-6,"")</f>
        <v/>
      </c>
      <c r="B12868" s="25" t="str">
        <f aca="false">IF(A12868="","",INT((A12868-1)/$O$2)+1)</f>
        <v/>
      </c>
      <c r="C12868" s="25" t="str">
        <f aca="false">IF(A12868="","",MOD(A12868-1,$O$2)+1)</f>
        <v/>
      </c>
      <c r="D12868" s="27" t="str">
        <f aca="false">IF(A12868="","",IF(A12868=1,Calculadora!$D$5,G12867))</f>
        <v/>
      </c>
      <c r="E12868" s="27" t="str">
        <f aca="false">IF(A12868="","",IF($O$9=1,IF(MOD(C12868-1,$O$8)=0,Calculadora!$D$6*(1+Calculadora!$D$7)^(B12868-1),0),IF(MOD(C12868,$O$8)=0,Calculadora!$D$6*(1+Calculadora!$D$7)^(B12868-1),0)))</f>
        <v/>
      </c>
      <c r="F12868" s="27" t="str">
        <f aca="false">IF(A12868="","",(D12868+IF($O$9=1,E12868,0))*$O$7)</f>
        <v/>
      </c>
      <c r="G12868" s="27" t="str">
        <f aca="false">IF(A12868="","",D12868+E12868+F12868)</f>
        <v/>
      </c>
      <c r="H12868" s="27" t="str">
        <f aca="false">IF(A12868="","",Calculadora!$D$5+SUM($E$7:E12868))</f>
        <v/>
      </c>
      <c r="I12868" s="27" t="str">
        <f aca="false">IF(A12868="","",G12868-H12868)</f>
        <v/>
      </c>
      <c r="J12868" s="27" t="str">
        <f aca="false">IF(A12868="","",IF(C12868=$O$2,G12868,0))</f>
        <v/>
      </c>
    </row>
    <row r="12869" customFormat="false" ht="15" hidden="false" customHeight="false" outlineLevel="0" collapsed="false">
      <c r="A12869" s="25" t="str">
        <f aca="false">IF(ROW()-6&lt;=$O$3,ROW()-6,"")</f>
        <v/>
      </c>
      <c r="B12869" s="25" t="str">
        <f aca="false">IF(A12869="","",INT((A12869-1)/$O$2)+1)</f>
        <v/>
      </c>
      <c r="C12869" s="25" t="str">
        <f aca="false">IF(A12869="","",MOD(A12869-1,$O$2)+1)</f>
        <v/>
      </c>
      <c r="D12869" s="27" t="str">
        <f aca="false">IF(A12869="","",IF(A12869=1,Calculadora!$D$5,G12868))</f>
        <v/>
      </c>
      <c r="E12869" s="27" t="str">
        <f aca="false">IF(A12869="","",IF($O$9=1,IF(MOD(C12869-1,$O$8)=0,Calculadora!$D$6*(1+Calculadora!$D$7)^(B12869-1),0),IF(MOD(C12869,$O$8)=0,Calculadora!$D$6*(1+Calculadora!$D$7)^(B12869-1),0)))</f>
        <v/>
      </c>
      <c r="F12869" s="27" t="str">
        <f aca="false">IF(A12869="","",(D12869+IF($O$9=1,E12869,0))*$O$7)</f>
        <v/>
      </c>
      <c r="G12869" s="27" t="str">
        <f aca="false">IF(A12869="","",D12869+E12869+F12869)</f>
        <v/>
      </c>
      <c r="H12869" s="27" t="str">
        <f aca="false">IF(A12869="","",Calculadora!$D$5+SUM($E$7:E12869))</f>
        <v/>
      </c>
      <c r="I12869" s="27" t="str">
        <f aca="false">IF(A12869="","",G12869-H12869)</f>
        <v/>
      </c>
      <c r="J12869" s="27" t="str">
        <f aca="false">IF(A12869="","",IF(C12869=$O$2,G12869,0))</f>
        <v/>
      </c>
    </row>
    <row r="12870" customFormat="false" ht="15" hidden="false" customHeight="false" outlineLevel="0" collapsed="false">
      <c r="A12870" s="25" t="str">
        <f aca="false">IF(ROW()-6&lt;=$O$3,ROW()-6,"")</f>
        <v/>
      </c>
      <c r="B12870" s="25" t="str">
        <f aca="false">IF(A12870="","",INT((A12870-1)/$O$2)+1)</f>
        <v/>
      </c>
      <c r="C12870" s="25" t="str">
        <f aca="false">IF(A12870="","",MOD(A12870-1,$O$2)+1)</f>
        <v/>
      </c>
      <c r="D12870" s="27" t="str">
        <f aca="false">IF(A12870="","",IF(A12870=1,Calculadora!$D$5,G12869))</f>
        <v/>
      </c>
      <c r="E12870" s="27" t="str">
        <f aca="false">IF(A12870="","",IF($O$9=1,IF(MOD(C12870-1,$O$8)=0,Calculadora!$D$6*(1+Calculadora!$D$7)^(B12870-1),0),IF(MOD(C12870,$O$8)=0,Calculadora!$D$6*(1+Calculadora!$D$7)^(B12870-1),0)))</f>
        <v/>
      </c>
      <c r="F12870" s="27" t="str">
        <f aca="false">IF(A12870="","",(D12870+IF($O$9=1,E12870,0))*$O$7)</f>
        <v/>
      </c>
      <c r="G12870" s="27" t="str">
        <f aca="false">IF(A12870="","",D12870+E12870+F12870)</f>
        <v/>
      </c>
      <c r="H12870" s="27" t="str">
        <f aca="false">IF(A12870="","",Calculadora!$D$5+SUM($E$7:E12870))</f>
        <v/>
      </c>
      <c r="I12870" s="27" t="str">
        <f aca="false">IF(A12870="","",G12870-H12870)</f>
        <v/>
      </c>
      <c r="J12870" s="27" t="str">
        <f aca="false">IF(A12870="","",IF(C12870=$O$2,G12870,0))</f>
        <v/>
      </c>
    </row>
    <row r="12871" customFormat="false" ht="15" hidden="false" customHeight="false" outlineLevel="0" collapsed="false">
      <c r="A12871" s="25" t="str">
        <f aca="false">IF(ROW()-6&lt;=$O$3,ROW()-6,"")</f>
        <v/>
      </c>
      <c r="B12871" s="25" t="str">
        <f aca="false">IF(A12871="","",INT((A12871-1)/$O$2)+1)</f>
        <v/>
      </c>
      <c r="C12871" s="25" t="str">
        <f aca="false">IF(A12871="","",MOD(A12871-1,$O$2)+1)</f>
        <v/>
      </c>
      <c r="D12871" s="27" t="str">
        <f aca="false">IF(A12871="","",IF(A12871=1,Calculadora!$D$5,G12870))</f>
        <v/>
      </c>
      <c r="E12871" s="27" t="str">
        <f aca="false">IF(A12871="","",IF($O$9=1,IF(MOD(C12871-1,$O$8)=0,Calculadora!$D$6*(1+Calculadora!$D$7)^(B12871-1),0),IF(MOD(C12871,$O$8)=0,Calculadora!$D$6*(1+Calculadora!$D$7)^(B12871-1),0)))</f>
        <v/>
      </c>
      <c r="F12871" s="27" t="str">
        <f aca="false">IF(A12871="","",(D12871+IF($O$9=1,E12871,0))*$O$7)</f>
        <v/>
      </c>
      <c r="G12871" s="27" t="str">
        <f aca="false">IF(A12871="","",D12871+E12871+F12871)</f>
        <v/>
      </c>
      <c r="H12871" s="27" t="str">
        <f aca="false">IF(A12871="","",Calculadora!$D$5+SUM($E$7:E12871))</f>
        <v/>
      </c>
      <c r="I12871" s="27" t="str">
        <f aca="false">IF(A12871="","",G12871-H12871)</f>
        <v/>
      </c>
      <c r="J12871" s="27" t="str">
        <f aca="false">IF(A12871="","",IF(C12871=$O$2,G12871,0))</f>
        <v/>
      </c>
    </row>
    <row r="12872" customFormat="false" ht="15" hidden="false" customHeight="false" outlineLevel="0" collapsed="false">
      <c r="A12872" s="25" t="str">
        <f aca="false">IF(ROW()-6&lt;=$O$3,ROW()-6,"")</f>
        <v/>
      </c>
      <c r="B12872" s="25" t="str">
        <f aca="false">IF(A12872="","",INT((A12872-1)/$O$2)+1)</f>
        <v/>
      </c>
      <c r="C12872" s="25" t="str">
        <f aca="false">IF(A12872="","",MOD(A12872-1,$O$2)+1)</f>
        <v/>
      </c>
      <c r="D12872" s="27" t="str">
        <f aca="false">IF(A12872="","",IF(A12872=1,Calculadora!$D$5,G12871))</f>
        <v/>
      </c>
      <c r="E12872" s="27" t="str">
        <f aca="false">IF(A12872="","",IF($O$9=1,IF(MOD(C12872-1,$O$8)=0,Calculadora!$D$6*(1+Calculadora!$D$7)^(B12872-1),0),IF(MOD(C12872,$O$8)=0,Calculadora!$D$6*(1+Calculadora!$D$7)^(B12872-1),0)))</f>
        <v/>
      </c>
      <c r="F12872" s="27" t="str">
        <f aca="false">IF(A12872="","",(D12872+IF($O$9=1,E12872,0))*$O$7)</f>
        <v/>
      </c>
      <c r="G12872" s="27" t="str">
        <f aca="false">IF(A12872="","",D12872+E12872+F12872)</f>
        <v/>
      </c>
      <c r="H12872" s="27" t="str">
        <f aca="false">IF(A12872="","",Calculadora!$D$5+SUM($E$7:E12872))</f>
        <v/>
      </c>
      <c r="I12872" s="27" t="str">
        <f aca="false">IF(A12872="","",G12872-H12872)</f>
        <v/>
      </c>
      <c r="J12872" s="27" t="str">
        <f aca="false">IF(A12872="","",IF(C12872=$O$2,G12872,0))</f>
        <v/>
      </c>
    </row>
    <row r="12873" customFormat="false" ht="15" hidden="false" customHeight="false" outlineLevel="0" collapsed="false">
      <c r="A12873" s="25" t="str">
        <f aca="false">IF(ROW()-6&lt;=$O$3,ROW()-6,"")</f>
        <v/>
      </c>
      <c r="B12873" s="25" t="str">
        <f aca="false">IF(A12873="","",INT((A12873-1)/$O$2)+1)</f>
        <v/>
      </c>
      <c r="C12873" s="25" t="str">
        <f aca="false">IF(A12873="","",MOD(A12873-1,$O$2)+1)</f>
        <v/>
      </c>
      <c r="D12873" s="27" t="str">
        <f aca="false">IF(A12873="","",IF(A12873=1,Calculadora!$D$5,G12872))</f>
        <v/>
      </c>
      <c r="E12873" s="27" t="str">
        <f aca="false">IF(A12873="","",IF($O$9=1,IF(MOD(C12873-1,$O$8)=0,Calculadora!$D$6*(1+Calculadora!$D$7)^(B12873-1),0),IF(MOD(C12873,$O$8)=0,Calculadora!$D$6*(1+Calculadora!$D$7)^(B12873-1),0)))</f>
        <v/>
      </c>
      <c r="F12873" s="27" t="str">
        <f aca="false">IF(A12873="","",(D12873+IF($O$9=1,E12873,0))*$O$7)</f>
        <v/>
      </c>
      <c r="G12873" s="27" t="str">
        <f aca="false">IF(A12873="","",D12873+E12873+F12873)</f>
        <v/>
      </c>
      <c r="H12873" s="27" t="str">
        <f aca="false">IF(A12873="","",Calculadora!$D$5+SUM($E$7:E12873))</f>
        <v/>
      </c>
      <c r="I12873" s="27" t="str">
        <f aca="false">IF(A12873="","",G12873-H12873)</f>
        <v/>
      </c>
      <c r="J12873" s="27" t="str">
        <f aca="false">IF(A12873="","",IF(C12873=$O$2,G12873,0))</f>
        <v/>
      </c>
    </row>
    <row r="12874" customFormat="false" ht="15" hidden="false" customHeight="false" outlineLevel="0" collapsed="false">
      <c r="A12874" s="25" t="str">
        <f aca="false">IF(ROW()-6&lt;=$O$3,ROW()-6,"")</f>
        <v/>
      </c>
      <c r="B12874" s="25" t="str">
        <f aca="false">IF(A12874="","",INT((A12874-1)/$O$2)+1)</f>
        <v/>
      </c>
      <c r="C12874" s="25" t="str">
        <f aca="false">IF(A12874="","",MOD(A12874-1,$O$2)+1)</f>
        <v/>
      </c>
      <c r="D12874" s="27" t="str">
        <f aca="false">IF(A12874="","",IF(A12874=1,Calculadora!$D$5,G12873))</f>
        <v/>
      </c>
      <c r="E12874" s="27" t="str">
        <f aca="false">IF(A12874="","",IF($O$9=1,IF(MOD(C12874-1,$O$8)=0,Calculadora!$D$6*(1+Calculadora!$D$7)^(B12874-1),0),IF(MOD(C12874,$O$8)=0,Calculadora!$D$6*(1+Calculadora!$D$7)^(B12874-1),0)))</f>
        <v/>
      </c>
      <c r="F12874" s="27" t="str">
        <f aca="false">IF(A12874="","",(D12874+IF($O$9=1,E12874,0))*$O$7)</f>
        <v/>
      </c>
      <c r="G12874" s="27" t="str">
        <f aca="false">IF(A12874="","",D12874+E12874+F12874)</f>
        <v/>
      </c>
      <c r="H12874" s="27" t="str">
        <f aca="false">IF(A12874="","",Calculadora!$D$5+SUM($E$7:E12874))</f>
        <v/>
      </c>
      <c r="I12874" s="27" t="str">
        <f aca="false">IF(A12874="","",G12874-H12874)</f>
        <v/>
      </c>
      <c r="J12874" s="27" t="str">
        <f aca="false">IF(A12874="","",IF(C12874=$O$2,G12874,0))</f>
        <v/>
      </c>
    </row>
    <row r="12875" customFormat="false" ht="15" hidden="false" customHeight="false" outlineLevel="0" collapsed="false">
      <c r="A12875" s="25" t="str">
        <f aca="false">IF(ROW()-6&lt;=$O$3,ROW()-6,"")</f>
        <v/>
      </c>
      <c r="B12875" s="25" t="str">
        <f aca="false">IF(A12875="","",INT((A12875-1)/$O$2)+1)</f>
        <v/>
      </c>
      <c r="C12875" s="25" t="str">
        <f aca="false">IF(A12875="","",MOD(A12875-1,$O$2)+1)</f>
        <v/>
      </c>
      <c r="D12875" s="27" t="str">
        <f aca="false">IF(A12875="","",IF(A12875=1,Calculadora!$D$5,G12874))</f>
        <v/>
      </c>
      <c r="E12875" s="27" t="str">
        <f aca="false">IF(A12875="","",IF($O$9=1,IF(MOD(C12875-1,$O$8)=0,Calculadora!$D$6*(1+Calculadora!$D$7)^(B12875-1),0),IF(MOD(C12875,$O$8)=0,Calculadora!$D$6*(1+Calculadora!$D$7)^(B12875-1),0)))</f>
        <v/>
      </c>
      <c r="F12875" s="27" t="str">
        <f aca="false">IF(A12875="","",(D12875+IF($O$9=1,E12875,0))*$O$7)</f>
        <v/>
      </c>
      <c r="G12875" s="27" t="str">
        <f aca="false">IF(A12875="","",D12875+E12875+F12875)</f>
        <v/>
      </c>
      <c r="H12875" s="27" t="str">
        <f aca="false">IF(A12875="","",Calculadora!$D$5+SUM($E$7:E12875))</f>
        <v/>
      </c>
      <c r="I12875" s="27" t="str">
        <f aca="false">IF(A12875="","",G12875-H12875)</f>
        <v/>
      </c>
      <c r="J12875" s="27" t="str">
        <f aca="false">IF(A12875="","",IF(C12875=$O$2,G12875,0))</f>
        <v/>
      </c>
    </row>
    <row r="12876" customFormat="false" ht="15" hidden="false" customHeight="false" outlineLevel="0" collapsed="false">
      <c r="A12876" s="25" t="str">
        <f aca="false">IF(ROW()-6&lt;=$O$3,ROW()-6,"")</f>
        <v/>
      </c>
      <c r="B12876" s="25" t="str">
        <f aca="false">IF(A12876="","",INT((A12876-1)/$O$2)+1)</f>
        <v/>
      </c>
      <c r="C12876" s="25" t="str">
        <f aca="false">IF(A12876="","",MOD(A12876-1,$O$2)+1)</f>
        <v/>
      </c>
      <c r="D12876" s="27" t="str">
        <f aca="false">IF(A12876="","",IF(A12876=1,Calculadora!$D$5,G12875))</f>
        <v/>
      </c>
      <c r="E12876" s="27" t="str">
        <f aca="false">IF(A12876="","",IF($O$9=1,IF(MOD(C12876-1,$O$8)=0,Calculadora!$D$6*(1+Calculadora!$D$7)^(B12876-1),0),IF(MOD(C12876,$O$8)=0,Calculadora!$D$6*(1+Calculadora!$D$7)^(B12876-1),0)))</f>
        <v/>
      </c>
      <c r="F12876" s="27" t="str">
        <f aca="false">IF(A12876="","",(D12876+IF($O$9=1,E12876,0))*$O$7)</f>
        <v/>
      </c>
      <c r="G12876" s="27" t="str">
        <f aca="false">IF(A12876="","",D12876+E12876+F12876)</f>
        <v/>
      </c>
      <c r="H12876" s="27" t="str">
        <f aca="false">IF(A12876="","",Calculadora!$D$5+SUM($E$7:E12876))</f>
        <v/>
      </c>
      <c r="I12876" s="27" t="str">
        <f aca="false">IF(A12876="","",G12876-H12876)</f>
        <v/>
      </c>
      <c r="J12876" s="27" t="str">
        <f aca="false">IF(A12876="","",IF(C12876=$O$2,G12876,0))</f>
        <v/>
      </c>
    </row>
    <row r="12877" customFormat="false" ht="15" hidden="false" customHeight="false" outlineLevel="0" collapsed="false">
      <c r="A12877" s="25" t="str">
        <f aca="false">IF(ROW()-6&lt;=$O$3,ROW()-6,"")</f>
        <v/>
      </c>
      <c r="B12877" s="25" t="str">
        <f aca="false">IF(A12877="","",INT((A12877-1)/$O$2)+1)</f>
        <v/>
      </c>
      <c r="C12877" s="25" t="str">
        <f aca="false">IF(A12877="","",MOD(A12877-1,$O$2)+1)</f>
        <v/>
      </c>
      <c r="D12877" s="27" t="str">
        <f aca="false">IF(A12877="","",IF(A12877=1,Calculadora!$D$5,G12876))</f>
        <v/>
      </c>
      <c r="E12877" s="27" t="str">
        <f aca="false">IF(A12877="","",IF($O$9=1,IF(MOD(C12877-1,$O$8)=0,Calculadora!$D$6*(1+Calculadora!$D$7)^(B12877-1),0),IF(MOD(C12877,$O$8)=0,Calculadora!$D$6*(1+Calculadora!$D$7)^(B12877-1),0)))</f>
        <v/>
      </c>
      <c r="F12877" s="27" t="str">
        <f aca="false">IF(A12877="","",(D12877+IF($O$9=1,E12877,0))*$O$7)</f>
        <v/>
      </c>
      <c r="G12877" s="27" t="str">
        <f aca="false">IF(A12877="","",D12877+E12877+F12877)</f>
        <v/>
      </c>
      <c r="H12877" s="27" t="str">
        <f aca="false">IF(A12877="","",Calculadora!$D$5+SUM($E$7:E12877))</f>
        <v/>
      </c>
      <c r="I12877" s="27" t="str">
        <f aca="false">IF(A12877="","",G12877-H12877)</f>
        <v/>
      </c>
      <c r="J12877" s="27" t="str">
        <f aca="false">IF(A12877="","",IF(C12877=$O$2,G12877,0))</f>
        <v/>
      </c>
    </row>
    <row r="12878" customFormat="false" ht="15" hidden="false" customHeight="false" outlineLevel="0" collapsed="false">
      <c r="A12878" s="25" t="str">
        <f aca="false">IF(ROW()-6&lt;=$O$3,ROW()-6,"")</f>
        <v/>
      </c>
      <c r="B12878" s="25" t="str">
        <f aca="false">IF(A12878="","",INT((A12878-1)/$O$2)+1)</f>
        <v/>
      </c>
      <c r="C12878" s="25" t="str">
        <f aca="false">IF(A12878="","",MOD(A12878-1,$O$2)+1)</f>
        <v/>
      </c>
      <c r="D12878" s="27" t="str">
        <f aca="false">IF(A12878="","",IF(A12878=1,Calculadora!$D$5,G12877))</f>
        <v/>
      </c>
      <c r="E12878" s="27" t="str">
        <f aca="false">IF(A12878="","",IF($O$9=1,IF(MOD(C12878-1,$O$8)=0,Calculadora!$D$6*(1+Calculadora!$D$7)^(B12878-1),0),IF(MOD(C12878,$O$8)=0,Calculadora!$D$6*(1+Calculadora!$D$7)^(B12878-1),0)))</f>
        <v/>
      </c>
      <c r="F12878" s="27" t="str">
        <f aca="false">IF(A12878="","",(D12878+IF($O$9=1,E12878,0))*$O$7)</f>
        <v/>
      </c>
      <c r="G12878" s="27" t="str">
        <f aca="false">IF(A12878="","",D12878+E12878+F12878)</f>
        <v/>
      </c>
      <c r="H12878" s="27" t="str">
        <f aca="false">IF(A12878="","",Calculadora!$D$5+SUM($E$7:E12878))</f>
        <v/>
      </c>
      <c r="I12878" s="27" t="str">
        <f aca="false">IF(A12878="","",G12878-H12878)</f>
        <v/>
      </c>
      <c r="J12878" s="27" t="str">
        <f aca="false">IF(A12878="","",IF(C12878=$O$2,G12878,0))</f>
        <v/>
      </c>
    </row>
    <row r="12879" customFormat="false" ht="15" hidden="false" customHeight="false" outlineLevel="0" collapsed="false">
      <c r="A12879" s="25" t="str">
        <f aca="false">IF(ROW()-6&lt;=$O$3,ROW()-6,"")</f>
        <v/>
      </c>
      <c r="B12879" s="25" t="str">
        <f aca="false">IF(A12879="","",INT((A12879-1)/$O$2)+1)</f>
        <v/>
      </c>
      <c r="C12879" s="25" t="str">
        <f aca="false">IF(A12879="","",MOD(A12879-1,$O$2)+1)</f>
        <v/>
      </c>
      <c r="D12879" s="27" t="str">
        <f aca="false">IF(A12879="","",IF(A12879=1,Calculadora!$D$5,G12878))</f>
        <v/>
      </c>
      <c r="E12879" s="27" t="str">
        <f aca="false">IF(A12879="","",IF($O$9=1,IF(MOD(C12879-1,$O$8)=0,Calculadora!$D$6*(1+Calculadora!$D$7)^(B12879-1),0),IF(MOD(C12879,$O$8)=0,Calculadora!$D$6*(1+Calculadora!$D$7)^(B12879-1),0)))</f>
        <v/>
      </c>
      <c r="F12879" s="27" t="str">
        <f aca="false">IF(A12879="","",(D12879+IF($O$9=1,E12879,0))*$O$7)</f>
        <v/>
      </c>
      <c r="G12879" s="27" t="str">
        <f aca="false">IF(A12879="","",D12879+E12879+F12879)</f>
        <v/>
      </c>
      <c r="H12879" s="27" t="str">
        <f aca="false">IF(A12879="","",Calculadora!$D$5+SUM($E$7:E12879))</f>
        <v/>
      </c>
      <c r="I12879" s="27" t="str">
        <f aca="false">IF(A12879="","",G12879-H12879)</f>
        <v/>
      </c>
      <c r="J12879" s="27" t="str">
        <f aca="false">IF(A12879="","",IF(C12879=$O$2,G12879,0))</f>
        <v/>
      </c>
    </row>
    <row r="12880" customFormat="false" ht="15" hidden="false" customHeight="false" outlineLevel="0" collapsed="false">
      <c r="A12880" s="25" t="str">
        <f aca="false">IF(ROW()-6&lt;=$O$3,ROW()-6,"")</f>
        <v/>
      </c>
      <c r="B12880" s="25" t="str">
        <f aca="false">IF(A12880="","",INT((A12880-1)/$O$2)+1)</f>
        <v/>
      </c>
      <c r="C12880" s="25" t="str">
        <f aca="false">IF(A12880="","",MOD(A12880-1,$O$2)+1)</f>
        <v/>
      </c>
      <c r="D12880" s="27" t="str">
        <f aca="false">IF(A12880="","",IF(A12880=1,Calculadora!$D$5,G12879))</f>
        <v/>
      </c>
      <c r="E12880" s="27" t="str">
        <f aca="false">IF(A12880="","",IF($O$9=1,IF(MOD(C12880-1,$O$8)=0,Calculadora!$D$6*(1+Calculadora!$D$7)^(B12880-1),0),IF(MOD(C12880,$O$8)=0,Calculadora!$D$6*(1+Calculadora!$D$7)^(B12880-1),0)))</f>
        <v/>
      </c>
      <c r="F12880" s="27" t="str">
        <f aca="false">IF(A12880="","",(D12880+IF($O$9=1,E12880,0))*$O$7)</f>
        <v/>
      </c>
      <c r="G12880" s="27" t="str">
        <f aca="false">IF(A12880="","",D12880+E12880+F12880)</f>
        <v/>
      </c>
      <c r="H12880" s="27" t="str">
        <f aca="false">IF(A12880="","",Calculadora!$D$5+SUM($E$7:E12880))</f>
        <v/>
      </c>
      <c r="I12880" s="27" t="str">
        <f aca="false">IF(A12880="","",G12880-H12880)</f>
        <v/>
      </c>
      <c r="J12880" s="27" t="str">
        <f aca="false">IF(A12880="","",IF(C12880=$O$2,G12880,0))</f>
        <v/>
      </c>
    </row>
    <row r="12881" customFormat="false" ht="15" hidden="false" customHeight="false" outlineLevel="0" collapsed="false">
      <c r="A12881" s="25" t="str">
        <f aca="false">IF(ROW()-6&lt;=$O$3,ROW()-6,"")</f>
        <v/>
      </c>
      <c r="B12881" s="25" t="str">
        <f aca="false">IF(A12881="","",INT((A12881-1)/$O$2)+1)</f>
        <v/>
      </c>
      <c r="C12881" s="25" t="str">
        <f aca="false">IF(A12881="","",MOD(A12881-1,$O$2)+1)</f>
        <v/>
      </c>
      <c r="D12881" s="27" t="str">
        <f aca="false">IF(A12881="","",IF(A12881=1,Calculadora!$D$5,G12880))</f>
        <v/>
      </c>
      <c r="E12881" s="27" t="str">
        <f aca="false">IF(A12881="","",IF($O$9=1,IF(MOD(C12881-1,$O$8)=0,Calculadora!$D$6*(1+Calculadora!$D$7)^(B12881-1),0),IF(MOD(C12881,$O$8)=0,Calculadora!$D$6*(1+Calculadora!$D$7)^(B12881-1),0)))</f>
        <v/>
      </c>
      <c r="F12881" s="27" t="str">
        <f aca="false">IF(A12881="","",(D12881+IF($O$9=1,E12881,0))*$O$7)</f>
        <v/>
      </c>
      <c r="G12881" s="27" t="str">
        <f aca="false">IF(A12881="","",D12881+E12881+F12881)</f>
        <v/>
      </c>
      <c r="H12881" s="27" t="str">
        <f aca="false">IF(A12881="","",Calculadora!$D$5+SUM($E$7:E12881))</f>
        <v/>
      </c>
      <c r="I12881" s="27" t="str">
        <f aca="false">IF(A12881="","",G12881-H12881)</f>
        <v/>
      </c>
      <c r="J12881" s="27" t="str">
        <f aca="false">IF(A12881="","",IF(C12881=$O$2,G12881,0))</f>
        <v/>
      </c>
    </row>
    <row r="12882" customFormat="false" ht="15" hidden="false" customHeight="false" outlineLevel="0" collapsed="false">
      <c r="A12882" s="25" t="str">
        <f aca="false">IF(ROW()-6&lt;=$O$3,ROW()-6,"")</f>
        <v/>
      </c>
      <c r="B12882" s="25" t="str">
        <f aca="false">IF(A12882="","",INT((A12882-1)/$O$2)+1)</f>
        <v/>
      </c>
      <c r="C12882" s="25" t="str">
        <f aca="false">IF(A12882="","",MOD(A12882-1,$O$2)+1)</f>
        <v/>
      </c>
      <c r="D12882" s="27" t="str">
        <f aca="false">IF(A12882="","",IF(A12882=1,Calculadora!$D$5,G12881))</f>
        <v/>
      </c>
      <c r="E12882" s="27" t="str">
        <f aca="false">IF(A12882="","",IF($O$9=1,IF(MOD(C12882-1,$O$8)=0,Calculadora!$D$6*(1+Calculadora!$D$7)^(B12882-1),0),IF(MOD(C12882,$O$8)=0,Calculadora!$D$6*(1+Calculadora!$D$7)^(B12882-1),0)))</f>
        <v/>
      </c>
      <c r="F12882" s="27" t="str">
        <f aca="false">IF(A12882="","",(D12882+IF($O$9=1,E12882,0))*$O$7)</f>
        <v/>
      </c>
      <c r="G12882" s="27" t="str">
        <f aca="false">IF(A12882="","",D12882+E12882+F12882)</f>
        <v/>
      </c>
      <c r="H12882" s="27" t="str">
        <f aca="false">IF(A12882="","",Calculadora!$D$5+SUM($E$7:E12882))</f>
        <v/>
      </c>
      <c r="I12882" s="27" t="str">
        <f aca="false">IF(A12882="","",G12882-H12882)</f>
        <v/>
      </c>
      <c r="J12882" s="27" t="str">
        <f aca="false">IF(A12882="","",IF(C12882=$O$2,G12882,0))</f>
        <v/>
      </c>
    </row>
    <row r="12883" customFormat="false" ht="15" hidden="false" customHeight="false" outlineLevel="0" collapsed="false">
      <c r="A12883" s="25" t="str">
        <f aca="false">IF(ROW()-6&lt;=$O$3,ROW()-6,"")</f>
        <v/>
      </c>
      <c r="B12883" s="25" t="str">
        <f aca="false">IF(A12883="","",INT((A12883-1)/$O$2)+1)</f>
        <v/>
      </c>
      <c r="C12883" s="25" t="str">
        <f aca="false">IF(A12883="","",MOD(A12883-1,$O$2)+1)</f>
        <v/>
      </c>
      <c r="D12883" s="27" t="str">
        <f aca="false">IF(A12883="","",IF(A12883=1,Calculadora!$D$5,G12882))</f>
        <v/>
      </c>
      <c r="E12883" s="27" t="str">
        <f aca="false">IF(A12883="","",IF($O$9=1,IF(MOD(C12883-1,$O$8)=0,Calculadora!$D$6*(1+Calculadora!$D$7)^(B12883-1),0),IF(MOD(C12883,$O$8)=0,Calculadora!$D$6*(1+Calculadora!$D$7)^(B12883-1),0)))</f>
        <v/>
      </c>
      <c r="F12883" s="27" t="str">
        <f aca="false">IF(A12883="","",(D12883+IF($O$9=1,E12883,0))*$O$7)</f>
        <v/>
      </c>
      <c r="G12883" s="27" t="str">
        <f aca="false">IF(A12883="","",D12883+E12883+F12883)</f>
        <v/>
      </c>
      <c r="H12883" s="27" t="str">
        <f aca="false">IF(A12883="","",Calculadora!$D$5+SUM($E$7:E12883))</f>
        <v/>
      </c>
      <c r="I12883" s="27" t="str">
        <f aca="false">IF(A12883="","",G12883-H12883)</f>
        <v/>
      </c>
      <c r="J12883" s="27" t="str">
        <f aca="false">IF(A12883="","",IF(C12883=$O$2,G12883,0))</f>
        <v/>
      </c>
    </row>
    <row r="12884" customFormat="false" ht="15" hidden="false" customHeight="false" outlineLevel="0" collapsed="false">
      <c r="A12884" s="25" t="str">
        <f aca="false">IF(ROW()-6&lt;=$O$3,ROW()-6,"")</f>
        <v/>
      </c>
      <c r="B12884" s="25" t="str">
        <f aca="false">IF(A12884="","",INT((A12884-1)/$O$2)+1)</f>
        <v/>
      </c>
      <c r="C12884" s="25" t="str">
        <f aca="false">IF(A12884="","",MOD(A12884-1,$O$2)+1)</f>
        <v/>
      </c>
      <c r="D12884" s="27" t="str">
        <f aca="false">IF(A12884="","",IF(A12884=1,Calculadora!$D$5,G12883))</f>
        <v/>
      </c>
      <c r="E12884" s="27" t="str">
        <f aca="false">IF(A12884="","",IF($O$9=1,IF(MOD(C12884-1,$O$8)=0,Calculadora!$D$6*(1+Calculadora!$D$7)^(B12884-1),0),IF(MOD(C12884,$O$8)=0,Calculadora!$D$6*(1+Calculadora!$D$7)^(B12884-1),0)))</f>
        <v/>
      </c>
      <c r="F12884" s="27" t="str">
        <f aca="false">IF(A12884="","",(D12884+IF($O$9=1,E12884,0))*$O$7)</f>
        <v/>
      </c>
      <c r="G12884" s="27" t="str">
        <f aca="false">IF(A12884="","",D12884+E12884+F12884)</f>
        <v/>
      </c>
      <c r="H12884" s="27" t="str">
        <f aca="false">IF(A12884="","",Calculadora!$D$5+SUM($E$7:E12884))</f>
        <v/>
      </c>
      <c r="I12884" s="27" t="str">
        <f aca="false">IF(A12884="","",G12884-H12884)</f>
        <v/>
      </c>
      <c r="J12884" s="27" t="str">
        <f aca="false">IF(A12884="","",IF(C12884=$O$2,G12884,0))</f>
        <v/>
      </c>
    </row>
    <row r="12885" customFormat="false" ht="15" hidden="false" customHeight="false" outlineLevel="0" collapsed="false">
      <c r="A12885" s="25" t="str">
        <f aca="false">IF(ROW()-6&lt;=$O$3,ROW()-6,"")</f>
        <v/>
      </c>
      <c r="B12885" s="25" t="str">
        <f aca="false">IF(A12885="","",INT((A12885-1)/$O$2)+1)</f>
        <v/>
      </c>
      <c r="C12885" s="25" t="str">
        <f aca="false">IF(A12885="","",MOD(A12885-1,$O$2)+1)</f>
        <v/>
      </c>
      <c r="D12885" s="27" t="str">
        <f aca="false">IF(A12885="","",IF(A12885=1,Calculadora!$D$5,G12884))</f>
        <v/>
      </c>
      <c r="E12885" s="27" t="str">
        <f aca="false">IF(A12885="","",IF($O$9=1,IF(MOD(C12885-1,$O$8)=0,Calculadora!$D$6*(1+Calculadora!$D$7)^(B12885-1),0),IF(MOD(C12885,$O$8)=0,Calculadora!$D$6*(1+Calculadora!$D$7)^(B12885-1),0)))</f>
        <v/>
      </c>
      <c r="F12885" s="27" t="str">
        <f aca="false">IF(A12885="","",(D12885+IF($O$9=1,E12885,0))*$O$7)</f>
        <v/>
      </c>
      <c r="G12885" s="27" t="str">
        <f aca="false">IF(A12885="","",D12885+E12885+F12885)</f>
        <v/>
      </c>
      <c r="H12885" s="27" t="str">
        <f aca="false">IF(A12885="","",Calculadora!$D$5+SUM($E$7:E12885))</f>
        <v/>
      </c>
      <c r="I12885" s="27" t="str">
        <f aca="false">IF(A12885="","",G12885-H12885)</f>
        <v/>
      </c>
      <c r="J12885" s="27" t="str">
        <f aca="false">IF(A12885="","",IF(C12885=$O$2,G12885,0))</f>
        <v/>
      </c>
    </row>
    <row r="12886" customFormat="false" ht="15" hidden="false" customHeight="false" outlineLevel="0" collapsed="false">
      <c r="A12886" s="25" t="str">
        <f aca="false">IF(ROW()-6&lt;=$O$3,ROW()-6,"")</f>
        <v/>
      </c>
      <c r="B12886" s="25" t="str">
        <f aca="false">IF(A12886="","",INT((A12886-1)/$O$2)+1)</f>
        <v/>
      </c>
      <c r="C12886" s="25" t="str">
        <f aca="false">IF(A12886="","",MOD(A12886-1,$O$2)+1)</f>
        <v/>
      </c>
      <c r="D12886" s="27" t="str">
        <f aca="false">IF(A12886="","",IF(A12886=1,Calculadora!$D$5,G12885))</f>
        <v/>
      </c>
      <c r="E12886" s="27" t="str">
        <f aca="false">IF(A12886="","",IF($O$9=1,IF(MOD(C12886-1,$O$8)=0,Calculadora!$D$6*(1+Calculadora!$D$7)^(B12886-1),0),IF(MOD(C12886,$O$8)=0,Calculadora!$D$6*(1+Calculadora!$D$7)^(B12886-1),0)))</f>
        <v/>
      </c>
      <c r="F12886" s="27" t="str">
        <f aca="false">IF(A12886="","",(D12886+IF($O$9=1,E12886,0))*$O$7)</f>
        <v/>
      </c>
      <c r="G12886" s="27" t="str">
        <f aca="false">IF(A12886="","",D12886+E12886+F12886)</f>
        <v/>
      </c>
      <c r="H12886" s="27" t="str">
        <f aca="false">IF(A12886="","",Calculadora!$D$5+SUM($E$7:E12886))</f>
        <v/>
      </c>
      <c r="I12886" s="27" t="str">
        <f aca="false">IF(A12886="","",G12886-H12886)</f>
        <v/>
      </c>
      <c r="J12886" s="27" t="str">
        <f aca="false">IF(A12886="","",IF(C12886=$O$2,G12886,0))</f>
        <v/>
      </c>
    </row>
    <row r="12887" customFormat="false" ht="15" hidden="false" customHeight="false" outlineLevel="0" collapsed="false">
      <c r="A12887" s="25" t="str">
        <f aca="false">IF(ROW()-6&lt;=$O$3,ROW()-6,"")</f>
        <v/>
      </c>
      <c r="B12887" s="25" t="str">
        <f aca="false">IF(A12887="","",INT((A12887-1)/$O$2)+1)</f>
        <v/>
      </c>
      <c r="C12887" s="25" t="str">
        <f aca="false">IF(A12887="","",MOD(A12887-1,$O$2)+1)</f>
        <v/>
      </c>
      <c r="D12887" s="27" t="str">
        <f aca="false">IF(A12887="","",IF(A12887=1,Calculadora!$D$5,G12886))</f>
        <v/>
      </c>
      <c r="E12887" s="27" t="str">
        <f aca="false">IF(A12887="","",IF($O$9=1,IF(MOD(C12887-1,$O$8)=0,Calculadora!$D$6*(1+Calculadora!$D$7)^(B12887-1),0),IF(MOD(C12887,$O$8)=0,Calculadora!$D$6*(1+Calculadora!$D$7)^(B12887-1),0)))</f>
        <v/>
      </c>
      <c r="F12887" s="27" t="str">
        <f aca="false">IF(A12887="","",(D12887+IF($O$9=1,E12887,0))*$O$7)</f>
        <v/>
      </c>
      <c r="G12887" s="27" t="str">
        <f aca="false">IF(A12887="","",D12887+E12887+F12887)</f>
        <v/>
      </c>
      <c r="H12887" s="27" t="str">
        <f aca="false">IF(A12887="","",Calculadora!$D$5+SUM($E$7:E12887))</f>
        <v/>
      </c>
      <c r="I12887" s="27" t="str">
        <f aca="false">IF(A12887="","",G12887-H12887)</f>
        <v/>
      </c>
      <c r="J12887" s="27" t="str">
        <f aca="false">IF(A12887="","",IF(C12887=$O$2,G12887,0))</f>
        <v/>
      </c>
    </row>
    <row r="12888" customFormat="false" ht="15" hidden="false" customHeight="false" outlineLevel="0" collapsed="false">
      <c r="A12888" s="25" t="str">
        <f aca="false">IF(ROW()-6&lt;=$O$3,ROW()-6,"")</f>
        <v/>
      </c>
      <c r="B12888" s="25" t="str">
        <f aca="false">IF(A12888="","",INT((A12888-1)/$O$2)+1)</f>
        <v/>
      </c>
      <c r="C12888" s="25" t="str">
        <f aca="false">IF(A12888="","",MOD(A12888-1,$O$2)+1)</f>
        <v/>
      </c>
      <c r="D12888" s="27" t="str">
        <f aca="false">IF(A12888="","",IF(A12888=1,Calculadora!$D$5,G12887))</f>
        <v/>
      </c>
      <c r="E12888" s="27" t="str">
        <f aca="false">IF(A12888="","",IF($O$9=1,IF(MOD(C12888-1,$O$8)=0,Calculadora!$D$6*(1+Calculadora!$D$7)^(B12888-1),0),IF(MOD(C12888,$O$8)=0,Calculadora!$D$6*(1+Calculadora!$D$7)^(B12888-1),0)))</f>
        <v/>
      </c>
      <c r="F12888" s="27" t="str">
        <f aca="false">IF(A12888="","",(D12888+IF($O$9=1,E12888,0))*$O$7)</f>
        <v/>
      </c>
      <c r="G12888" s="27" t="str">
        <f aca="false">IF(A12888="","",D12888+E12888+F12888)</f>
        <v/>
      </c>
      <c r="H12888" s="27" t="str">
        <f aca="false">IF(A12888="","",Calculadora!$D$5+SUM($E$7:E12888))</f>
        <v/>
      </c>
      <c r="I12888" s="27" t="str">
        <f aca="false">IF(A12888="","",G12888-H12888)</f>
        <v/>
      </c>
      <c r="J12888" s="27" t="str">
        <f aca="false">IF(A12888="","",IF(C12888=$O$2,G12888,0))</f>
        <v/>
      </c>
    </row>
    <row r="12889" customFormat="false" ht="15" hidden="false" customHeight="false" outlineLevel="0" collapsed="false">
      <c r="A12889" s="25" t="str">
        <f aca="false">IF(ROW()-6&lt;=$O$3,ROW()-6,"")</f>
        <v/>
      </c>
      <c r="B12889" s="25" t="str">
        <f aca="false">IF(A12889="","",INT((A12889-1)/$O$2)+1)</f>
        <v/>
      </c>
      <c r="C12889" s="25" t="str">
        <f aca="false">IF(A12889="","",MOD(A12889-1,$O$2)+1)</f>
        <v/>
      </c>
      <c r="D12889" s="27" t="str">
        <f aca="false">IF(A12889="","",IF(A12889=1,Calculadora!$D$5,G12888))</f>
        <v/>
      </c>
      <c r="E12889" s="27" t="str">
        <f aca="false">IF(A12889="","",IF($O$9=1,IF(MOD(C12889-1,$O$8)=0,Calculadora!$D$6*(1+Calculadora!$D$7)^(B12889-1),0),IF(MOD(C12889,$O$8)=0,Calculadora!$D$6*(1+Calculadora!$D$7)^(B12889-1),0)))</f>
        <v/>
      </c>
      <c r="F12889" s="27" t="str">
        <f aca="false">IF(A12889="","",(D12889+IF($O$9=1,E12889,0))*$O$7)</f>
        <v/>
      </c>
      <c r="G12889" s="27" t="str">
        <f aca="false">IF(A12889="","",D12889+E12889+F12889)</f>
        <v/>
      </c>
      <c r="H12889" s="27" t="str">
        <f aca="false">IF(A12889="","",Calculadora!$D$5+SUM($E$7:E12889))</f>
        <v/>
      </c>
      <c r="I12889" s="27" t="str">
        <f aca="false">IF(A12889="","",G12889-H12889)</f>
        <v/>
      </c>
      <c r="J12889" s="27" t="str">
        <f aca="false">IF(A12889="","",IF(C12889=$O$2,G12889,0))</f>
        <v/>
      </c>
    </row>
    <row r="12890" customFormat="false" ht="15" hidden="false" customHeight="false" outlineLevel="0" collapsed="false">
      <c r="A12890" s="25" t="str">
        <f aca="false">IF(ROW()-6&lt;=$O$3,ROW()-6,"")</f>
        <v/>
      </c>
      <c r="B12890" s="25" t="str">
        <f aca="false">IF(A12890="","",INT((A12890-1)/$O$2)+1)</f>
        <v/>
      </c>
      <c r="C12890" s="25" t="str">
        <f aca="false">IF(A12890="","",MOD(A12890-1,$O$2)+1)</f>
        <v/>
      </c>
      <c r="D12890" s="27" t="str">
        <f aca="false">IF(A12890="","",IF(A12890=1,Calculadora!$D$5,G12889))</f>
        <v/>
      </c>
      <c r="E12890" s="27" t="str">
        <f aca="false">IF(A12890="","",IF($O$9=1,IF(MOD(C12890-1,$O$8)=0,Calculadora!$D$6*(1+Calculadora!$D$7)^(B12890-1),0),IF(MOD(C12890,$O$8)=0,Calculadora!$D$6*(1+Calculadora!$D$7)^(B12890-1),0)))</f>
        <v/>
      </c>
      <c r="F12890" s="27" t="str">
        <f aca="false">IF(A12890="","",(D12890+IF($O$9=1,E12890,0))*$O$7)</f>
        <v/>
      </c>
      <c r="G12890" s="27" t="str">
        <f aca="false">IF(A12890="","",D12890+E12890+F12890)</f>
        <v/>
      </c>
      <c r="H12890" s="27" t="str">
        <f aca="false">IF(A12890="","",Calculadora!$D$5+SUM($E$7:E12890))</f>
        <v/>
      </c>
      <c r="I12890" s="27" t="str">
        <f aca="false">IF(A12890="","",G12890-H12890)</f>
        <v/>
      </c>
      <c r="J12890" s="27" t="str">
        <f aca="false">IF(A12890="","",IF(C12890=$O$2,G12890,0))</f>
        <v/>
      </c>
    </row>
    <row r="12891" customFormat="false" ht="15" hidden="false" customHeight="false" outlineLevel="0" collapsed="false">
      <c r="A12891" s="25" t="str">
        <f aca="false">IF(ROW()-6&lt;=$O$3,ROW()-6,"")</f>
        <v/>
      </c>
      <c r="B12891" s="25" t="str">
        <f aca="false">IF(A12891="","",INT((A12891-1)/$O$2)+1)</f>
        <v/>
      </c>
      <c r="C12891" s="25" t="str">
        <f aca="false">IF(A12891="","",MOD(A12891-1,$O$2)+1)</f>
        <v/>
      </c>
      <c r="D12891" s="27" t="str">
        <f aca="false">IF(A12891="","",IF(A12891=1,Calculadora!$D$5,G12890))</f>
        <v/>
      </c>
      <c r="E12891" s="27" t="str">
        <f aca="false">IF(A12891="","",IF($O$9=1,IF(MOD(C12891-1,$O$8)=0,Calculadora!$D$6*(1+Calculadora!$D$7)^(B12891-1),0),IF(MOD(C12891,$O$8)=0,Calculadora!$D$6*(1+Calculadora!$D$7)^(B12891-1),0)))</f>
        <v/>
      </c>
      <c r="F12891" s="27" t="str">
        <f aca="false">IF(A12891="","",(D12891+IF($O$9=1,E12891,0))*$O$7)</f>
        <v/>
      </c>
      <c r="G12891" s="27" t="str">
        <f aca="false">IF(A12891="","",D12891+E12891+F12891)</f>
        <v/>
      </c>
      <c r="H12891" s="27" t="str">
        <f aca="false">IF(A12891="","",Calculadora!$D$5+SUM($E$7:E12891))</f>
        <v/>
      </c>
      <c r="I12891" s="27" t="str">
        <f aca="false">IF(A12891="","",G12891-H12891)</f>
        <v/>
      </c>
      <c r="J12891" s="27" t="str">
        <f aca="false">IF(A12891="","",IF(C12891=$O$2,G12891,0))</f>
        <v/>
      </c>
    </row>
    <row r="12892" customFormat="false" ht="15" hidden="false" customHeight="false" outlineLevel="0" collapsed="false">
      <c r="A12892" s="25" t="str">
        <f aca="false">IF(ROW()-6&lt;=$O$3,ROW()-6,"")</f>
        <v/>
      </c>
      <c r="B12892" s="25" t="str">
        <f aca="false">IF(A12892="","",INT((A12892-1)/$O$2)+1)</f>
        <v/>
      </c>
      <c r="C12892" s="25" t="str">
        <f aca="false">IF(A12892="","",MOD(A12892-1,$O$2)+1)</f>
        <v/>
      </c>
      <c r="D12892" s="27" t="str">
        <f aca="false">IF(A12892="","",IF(A12892=1,Calculadora!$D$5,G12891))</f>
        <v/>
      </c>
      <c r="E12892" s="27" t="str">
        <f aca="false">IF(A12892="","",IF($O$9=1,IF(MOD(C12892-1,$O$8)=0,Calculadora!$D$6*(1+Calculadora!$D$7)^(B12892-1),0),IF(MOD(C12892,$O$8)=0,Calculadora!$D$6*(1+Calculadora!$D$7)^(B12892-1),0)))</f>
        <v/>
      </c>
      <c r="F12892" s="27" t="str">
        <f aca="false">IF(A12892="","",(D12892+IF($O$9=1,E12892,0))*$O$7)</f>
        <v/>
      </c>
      <c r="G12892" s="27" t="str">
        <f aca="false">IF(A12892="","",D12892+E12892+F12892)</f>
        <v/>
      </c>
      <c r="H12892" s="27" t="str">
        <f aca="false">IF(A12892="","",Calculadora!$D$5+SUM($E$7:E12892))</f>
        <v/>
      </c>
      <c r="I12892" s="27" t="str">
        <f aca="false">IF(A12892="","",G12892-H12892)</f>
        <v/>
      </c>
      <c r="J12892" s="27" t="str">
        <f aca="false">IF(A12892="","",IF(C12892=$O$2,G12892,0))</f>
        <v/>
      </c>
    </row>
    <row r="12893" customFormat="false" ht="15" hidden="false" customHeight="false" outlineLevel="0" collapsed="false">
      <c r="A12893" s="25" t="str">
        <f aca="false">IF(ROW()-6&lt;=$O$3,ROW()-6,"")</f>
        <v/>
      </c>
      <c r="B12893" s="25" t="str">
        <f aca="false">IF(A12893="","",INT((A12893-1)/$O$2)+1)</f>
        <v/>
      </c>
      <c r="C12893" s="25" t="str">
        <f aca="false">IF(A12893="","",MOD(A12893-1,$O$2)+1)</f>
        <v/>
      </c>
      <c r="D12893" s="27" t="str">
        <f aca="false">IF(A12893="","",IF(A12893=1,Calculadora!$D$5,G12892))</f>
        <v/>
      </c>
      <c r="E12893" s="27" t="str">
        <f aca="false">IF(A12893="","",IF($O$9=1,IF(MOD(C12893-1,$O$8)=0,Calculadora!$D$6*(1+Calculadora!$D$7)^(B12893-1),0),IF(MOD(C12893,$O$8)=0,Calculadora!$D$6*(1+Calculadora!$D$7)^(B12893-1),0)))</f>
        <v/>
      </c>
      <c r="F12893" s="27" t="str">
        <f aca="false">IF(A12893="","",(D12893+IF($O$9=1,E12893,0))*$O$7)</f>
        <v/>
      </c>
      <c r="G12893" s="27" t="str">
        <f aca="false">IF(A12893="","",D12893+E12893+F12893)</f>
        <v/>
      </c>
      <c r="H12893" s="27" t="str">
        <f aca="false">IF(A12893="","",Calculadora!$D$5+SUM($E$7:E12893))</f>
        <v/>
      </c>
      <c r="I12893" s="27" t="str">
        <f aca="false">IF(A12893="","",G12893-H12893)</f>
        <v/>
      </c>
      <c r="J12893" s="27" t="str">
        <f aca="false">IF(A12893="","",IF(C12893=$O$2,G12893,0))</f>
        <v/>
      </c>
    </row>
    <row r="12894" customFormat="false" ht="15" hidden="false" customHeight="false" outlineLevel="0" collapsed="false">
      <c r="A12894" s="25" t="str">
        <f aca="false">IF(ROW()-6&lt;=$O$3,ROW()-6,"")</f>
        <v/>
      </c>
      <c r="B12894" s="25" t="str">
        <f aca="false">IF(A12894="","",INT((A12894-1)/$O$2)+1)</f>
        <v/>
      </c>
      <c r="C12894" s="25" t="str">
        <f aca="false">IF(A12894="","",MOD(A12894-1,$O$2)+1)</f>
        <v/>
      </c>
      <c r="D12894" s="27" t="str">
        <f aca="false">IF(A12894="","",IF(A12894=1,Calculadora!$D$5,G12893))</f>
        <v/>
      </c>
      <c r="E12894" s="27" t="str">
        <f aca="false">IF(A12894="","",IF($O$9=1,IF(MOD(C12894-1,$O$8)=0,Calculadora!$D$6*(1+Calculadora!$D$7)^(B12894-1),0),IF(MOD(C12894,$O$8)=0,Calculadora!$D$6*(1+Calculadora!$D$7)^(B12894-1),0)))</f>
        <v/>
      </c>
      <c r="F12894" s="27" t="str">
        <f aca="false">IF(A12894="","",(D12894+IF($O$9=1,E12894,0))*$O$7)</f>
        <v/>
      </c>
      <c r="G12894" s="27" t="str">
        <f aca="false">IF(A12894="","",D12894+E12894+F12894)</f>
        <v/>
      </c>
      <c r="H12894" s="27" t="str">
        <f aca="false">IF(A12894="","",Calculadora!$D$5+SUM($E$7:E12894))</f>
        <v/>
      </c>
      <c r="I12894" s="27" t="str">
        <f aca="false">IF(A12894="","",G12894-H12894)</f>
        <v/>
      </c>
      <c r="J12894" s="27" t="str">
        <f aca="false">IF(A12894="","",IF(C12894=$O$2,G12894,0))</f>
        <v/>
      </c>
    </row>
    <row r="12895" customFormat="false" ht="15" hidden="false" customHeight="false" outlineLevel="0" collapsed="false">
      <c r="A12895" s="25" t="str">
        <f aca="false">IF(ROW()-6&lt;=$O$3,ROW()-6,"")</f>
        <v/>
      </c>
      <c r="B12895" s="25" t="str">
        <f aca="false">IF(A12895="","",INT((A12895-1)/$O$2)+1)</f>
        <v/>
      </c>
      <c r="C12895" s="25" t="str">
        <f aca="false">IF(A12895="","",MOD(A12895-1,$O$2)+1)</f>
        <v/>
      </c>
      <c r="D12895" s="27" t="str">
        <f aca="false">IF(A12895="","",IF(A12895=1,Calculadora!$D$5,G12894))</f>
        <v/>
      </c>
      <c r="E12895" s="27" t="str">
        <f aca="false">IF(A12895="","",IF($O$9=1,IF(MOD(C12895-1,$O$8)=0,Calculadora!$D$6*(1+Calculadora!$D$7)^(B12895-1),0),IF(MOD(C12895,$O$8)=0,Calculadora!$D$6*(1+Calculadora!$D$7)^(B12895-1),0)))</f>
        <v/>
      </c>
      <c r="F12895" s="27" t="str">
        <f aca="false">IF(A12895="","",(D12895+IF($O$9=1,E12895,0))*$O$7)</f>
        <v/>
      </c>
      <c r="G12895" s="27" t="str">
        <f aca="false">IF(A12895="","",D12895+E12895+F12895)</f>
        <v/>
      </c>
      <c r="H12895" s="27" t="str">
        <f aca="false">IF(A12895="","",Calculadora!$D$5+SUM($E$7:E12895))</f>
        <v/>
      </c>
      <c r="I12895" s="27" t="str">
        <f aca="false">IF(A12895="","",G12895-H12895)</f>
        <v/>
      </c>
      <c r="J12895" s="27" t="str">
        <f aca="false">IF(A12895="","",IF(C12895=$O$2,G12895,0))</f>
        <v/>
      </c>
    </row>
    <row r="12896" customFormat="false" ht="15" hidden="false" customHeight="false" outlineLevel="0" collapsed="false">
      <c r="A12896" s="25" t="str">
        <f aca="false">IF(ROW()-6&lt;=$O$3,ROW()-6,"")</f>
        <v/>
      </c>
      <c r="B12896" s="25" t="str">
        <f aca="false">IF(A12896="","",INT((A12896-1)/$O$2)+1)</f>
        <v/>
      </c>
      <c r="C12896" s="25" t="str">
        <f aca="false">IF(A12896="","",MOD(A12896-1,$O$2)+1)</f>
        <v/>
      </c>
      <c r="D12896" s="27" t="str">
        <f aca="false">IF(A12896="","",IF(A12896=1,Calculadora!$D$5,G12895))</f>
        <v/>
      </c>
      <c r="E12896" s="27" t="str">
        <f aca="false">IF(A12896="","",IF($O$9=1,IF(MOD(C12896-1,$O$8)=0,Calculadora!$D$6*(1+Calculadora!$D$7)^(B12896-1),0),IF(MOD(C12896,$O$8)=0,Calculadora!$D$6*(1+Calculadora!$D$7)^(B12896-1),0)))</f>
        <v/>
      </c>
      <c r="F12896" s="27" t="str">
        <f aca="false">IF(A12896="","",(D12896+IF($O$9=1,E12896,0))*$O$7)</f>
        <v/>
      </c>
      <c r="G12896" s="27" t="str">
        <f aca="false">IF(A12896="","",D12896+E12896+F12896)</f>
        <v/>
      </c>
      <c r="H12896" s="27" t="str">
        <f aca="false">IF(A12896="","",Calculadora!$D$5+SUM($E$7:E12896))</f>
        <v/>
      </c>
      <c r="I12896" s="27" t="str">
        <f aca="false">IF(A12896="","",G12896-H12896)</f>
        <v/>
      </c>
      <c r="J12896" s="27" t="str">
        <f aca="false">IF(A12896="","",IF(C12896=$O$2,G12896,0))</f>
        <v/>
      </c>
    </row>
    <row r="12897" customFormat="false" ht="15" hidden="false" customHeight="false" outlineLevel="0" collapsed="false">
      <c r="A12897" s="25" t="str">
        <f aca="false">IF(ROW()-6&lt;=$O$3,ROW()-6,"")</f>
        <v/>
      </c>
      <c r="B12897" s="25" t="str">
        <f aca="false">IF(A12897="","",INT((A12897-1)/$O$2)+1)</f>
        <v/>
      </c>
      <c r="C12897" s="25" t="str">
        <f aca="false">IF(A12897="","",MOD(A12897-1,$O$2)+1)</f>
        <v/>
      </c>
      <c r="D12897" s="27" t="str">
        <f aca="false">IF(A12897="","",IF(A12897=1,Calculadora!$D$5,G12896))</f>
        <v/>
      </c>
      <c r="E12897" s="27" t="str">
        <f aca="false">IF(A12897="","",IF($O$9=1,IF(MOD(C12897-1,$O$8)=0,Calculadora!$D$6*(1+Calculadora!$D$7)^(B12897-1),0),IF(MOD(C12897,$O$8)=0,Calculadora!$D$6*(1+Calculadora!$D$7)^(B12897-1),0)))</f>
        <v/>
      </c>
      <c r="F12897" s="27" t="str">
        <f aca="false">IF(A12897="","",(D12897+IF($O$9=1,E12897,0))*$O$7)</f>
        <v/>
      </c>
      <c r="G12897" s="27" t="str">
        <f aca="false">IF(A12897="","",D12897+E12897+F12897)</f>
        <v/>
      </c>
      <c r="H12897" s="27" t="str">
        <f aca="false">IF(A12897="","",Calculadora!$D$5+SUM($E$7:E12897))</f>
        <v/>
      </c>
      <c r="I12897" s="27" t="str">
        <f aca="false">IF(A12897="","",G12897-H12897)</f>
        <v/>
      </c>
      <c r="J12897" s="27" t="str">
        <f aca="false">IF(A12897="","",IF(C12897=$O$2,G12897,0))</f>
        <v/>
      </c>
    </row>
    <row r="12898" customFormat="false" ht="15" hidden="false" customHeight="false" outlineLevel="0" collapsed="false">
      <c r="A12898" s="25" t="str">
        <f aca="false">IF(ROW()-6&lt;=$O$3,ROW()-6,"")</f>
        <v/>
      </c>
      <c r="B12898" s="25" t="str">
        <f aca="false">IF(A12898="","",INT((A12898-1)/$O$2)+1)</f>
        <v/>
      </c>
      <c r="C12898" s="25" t="str">
        <f aca="false">IF(A12898="","",MOD(A12898-1,$O$2)+1)</f>
        <v/>
      </c>
      <c r="D12898" s="27" t="str">
        <f aca="false">IF(A12898="","",IF(A12898=1,Calculadora!$D$5,G12897))</f>
        <v/>
      </c>
      <c r="E12898" s="27" t="str">
        <f aca="false">IF(A12898="","",IF($O$9=1,IF(MOD(C12898-1,$O$8)=0,Calculadora!$D$6*(1+Calculadora!$D$7)^(B12898-1),0),IF(MOD(C12898,$O$8)=0,Calculadora!$D$6*(1+Calculadora!$D$7)^(B12898-1),0)))</f>
        <v/>
      </c>
      <c r="F12898" s="27" t="str">
        <f aca="false">IF(A12898="","",(D12898+IF($O$9=1,E12898,0))*$O$7)</f>
        <v/>
      </c>
      <c r="G12898" s="27" t="str">
        <f aca="false">IF(A12898="","",D12898+E12898+F12898)</f>
        <v/>
      </c>
      <c r="H12898" s="27" t="str">
        <f aca="false">IF(A12898="","",Calculadora!$D$5+SUM($E$7:E12898))</f>
        <v/>
      </c>
      <c r="I12898" s="27" t="str">
        <f aca="false">IF(A12898="","",G12898-H12898)</f>
        <v/>
      </c>
      <c r="J12898" s="27" t="str">
        <f aca="false">IF(A12898="","",IF(C12898=$O$2,G12898,0))</f>
        <v/>
      </c>
    </row>
    <row r="12899" customFormat="false" ht="15" hidden="false" customHeight="false" outlineLevel="0" collapsed="false">
      <c r="A12899" s="25" t="str">
        <f aca="false">IF(ROW()-6&lt;=$O$3,ROW()-6,"")</f>
        <v/>
      </c>
      <c r="B12899" s="25" t="str">
        <f aca="false">IF(A12899="","",INT((A12899-1)/$O$2)+1)</f>
        <v/>
      </c>
      <c r="C12899" s="25" t="str">
        <f aca="false">IF(A12899="","",MOD(A12899-1,$O$2)+1)</f>
        <v/>
      </c>
      <c r="D12899" s="27" t="str">
        <f aca="false">IF(A12899="","",IF(A12899=1,Calculadora!$D$5,G12898))</f>
        <v/>
      </c>
      <c r="E12899" s="27" t="str">
        <f aca="false">IF(A12899="","",IF($O$9=1,IF(MOD(C12899-1,$O$8)=0,Calculadora!$D$6*(1+Calculadora!$D$7)^(B12899-1),0),IF(MOD(C12899,$O$8)=0,Calculadora!$D$6*(1+Calculadora!$D$7)^(B12899-1),0)))</f>
        <v/>
      </c>
      <c r="F12899" s="27" t="str">
        <f aca="false">IF(A12899="","",(D12899+IF($O$9=1,E12899,0))*$O$7)</f>
        <v/>
      </c>
      <c r="G12899" s="27" t="str">
        <f aca="false">IF(A12899="","",D12899+E12899+F12899)</f>
        <v/>
      </c>
      <c r="H12899" s="27" t="str">
        <f aca="false">IF(A12899="","",Calculadora!$D$5+SUM($E$7:E12899))</f>
        <v/>
      </c>
      <c r="I12899" s="27" t="str">
        <f aca="false">IF(A12899="","",G12899-H12899)</f>
        <v/>
      </c>
      <c r="J12899" s="27" t="str">
        <f aca="false">IF(A12899="","",IF(C12899=$O$2,G12899,0))</f>
        <v/>
      </c>
    </row>
    <row r="12900" customFormat="false" ht="15" hidden="false" customHeight="false" outlineLevel="0" collapsed="false">
      <c r="A12900" s="25" t="str">
        <f aca="false">IF(ROW()-6&lt;=$O$3,ROW()-6,"")</f>
        <v/>
      </c>
      <c r="B12900" s="25" t="str">
        <f aca="false">IF(A12900="","",INT((A12900-1)/$O$2)+1)</f>
        <v/>
      </c>
      <c r="C12900" s="25" t="str">
        <f aca="false">IF(A12900="","",MOD(A12900-1,$O$2)+1)</f>
        <v/>
      </c>
      <c r="D12900" s="27" t="str">
        <f aca="false">IF(A12900="","",IF(A12900=1,Calculadora!$D$5,G12899))</f>
        <v/>
      </c>
      <c r="E12900" s="27" t="str">
        <f aca="false">IF(A12900="","",IF($O$9=1,IF(MOD(C12900-1,$O$8)=0,Calculadora!$D$6*(1+Calculadora!$D$7)^(B12900-1),0),IF(MOD(C12900,$O$8)=0,Calculadora!$D$6*(1+Calculadora!$D$7)^(B12900-1),0)))</f>
        <v/>
      </c>
      <c r="F12900" s="27" t="str">
        <f aca="false">IF(A12900="","",(D12900+IF($O$9=1,E12900,0))*$O$7)</f>
        <v/>
      </c>
      <c r="G12900" s="27" t="str">
        <f aca="false">IF(A12900="","",D12900+E12900+F12900)</f>
        <v/>
      </c>
      <c r="H12900" s="27" t="str">
        <f aca="false">IF(A12900="","",Calculadora!$D$5+SUM($E$7:E12900))</f>
        <v/>
      </c>
      <c r="I12900" s="27" t="str">
        <f aca="false">IF(A12900="","",G12900-H12900)</f>
        <v/>
      </c>
      <c r="J12900" s="27" t="str">
        <f aca="false">IF(A12900="","",IF(C12900=$O$2,G12900,0))</f>
        <v/>
      </c>
    </row>
    <row r="12901" customFormat="false" ht="15" hidden="false" customHeight="false" outlineLevel="0" collapsed="false">
      <c r="A12901" s="25" t="str">
        <f aca="false">IF(ROW()-6&lt;=$O$3,ROW()-6,"")</f>
        <v/>
      </c>
      <c r="B12901" s="25" t="str">
        <f aca="false">IF(A12901="","",INT((A12901-1)/$O$2)+1)</f>
        <v/>
      </c>
      <c r="C12901" s="25" t="str">
        <f aca="false">IF(A12901="","",MOD(A12901-1,$O$2)+1)</f>
        <v/>
      </c>
      <c r="D12901" s="27" t="str">
        <f aca="false">IF(A12901="","",IF(A12901=1,Calculadora!$D$5,G12900))</f>
        <v/>
      </c>
      <c r="E12901" s="27" t="str">
        <f aca="false">IF(A12901="","",IF($O$9=1,IF(MOD(C12901-1,$O$8)=0,Calculadora!$D$6*(1+Calculadora!$D$7)^(B12901-1),0),IF(MOD(C12901,$O$8)=0,Calculadora!$D$6*(1+Calculadora!$D$7)^(B12901-1),0)))</f>
        <v/>
      </c>
      <c r="F12901" s="27" t="str">
        <f aca="false">IF(A12901="","",(D12901+IF($O$9=1,E12901,0))*$O$7)</f>
        <v/>
      </c>
      <c r="G12901" s="27" t="str">
        <f aca="false">IF(A12901="","",D12901+E12901+F12901)</f>
        <v/>
      </c>
      <c r="H12901" s="27" t="str">
        <f aca="false">IF(A12901="","",Calculadora!$D$5+SUM($E$7:E12901))</f>
        <v/>
      </c>
      <c r="I12901" s="27" t="str">
        <f aca="false">IF(A12901="","",G12901-H12901)</f>
        <v/>
      </c>
      <c r="J12901" s="27" t="str">
        <f aca="false">IF(A12901="","",IF(C12901=$O$2,G12901,0))</f>
        <v/>
      </c>
    </row>
    <row r="12902" customFormat="false" ht="15" hidden="false" customHeight="false" outlineLevel="0" collapsed="false">
      <c r="A12902" s="25" t="str">
        <f aca="false">IF(ROW()-6&lt;=$O$3,ROW()-6,"")</f>
        <v/>
      </c>
      <c r="B12902" s="25" t="str">
        <f aca="false">IF(A12902="","",INT((A12902-1)/$O$2)+1)</f>
        <v/>
      </c>
      <c r="C12902" s="25" t="str">
        <f aca="false">IF(A12902="","",MOD(A12902-1,$O$2)+1)</f>
        <v/>
      </c>
      <c r="D12902" s="27" t="str">
        <f aca="false">IF(A12902="","",IF(A12902=1,Calculadora!$D$5,G12901))</f>
        <v/>
      </c>
      <c r="E12902" s="27" t="str">
        <f aca="false">IF(A12902="","",IF($O$9=1,IF(MOD(C12902-1,$O$8)=0,Calculadora!$D$6*(1+Calculadora!$D$7)^(B12902-1),0),IF(MOD(C12902,$O$8)=0,Calculadora!$D$6*(1+Calculadora!$D$7)^(B12902-1),0)))</f>
        <v/>
      </c>
      <c r="F12902" s="27" t="str">
        <f aca="false">IF(A12902="","",(D12902+IF($O$9=1,E12902,0))*$O$7)</f>
        <v/>
      </c>
      <c r="G12902" s="27" t="str">
        <f aca="false">IF(A12902="","",D12902+E12902+F12902)</f>
        <v/>
      </c>
      <c r="H12902" s="27" t="str">
        <f aca="false">IF(A12902="","",Calculadora!$D$5+SUM($E$7:E12902))</f>
        <v/>
      </c>
      <c r="I12902" s="27" t="str">
        <f aca="false">IF(A12902="","",G12902-H12902)</f>
        <v/>
      </c>
      <c r="J12902" s="27" t="str">
        <f aca="false">IF(A12902="","",IF(C12902=$O$2,G12902,0))</f>
        <v/>
      </c>
    </row>
    <row r="12903" customFormat="false" ht="15" hidden="false" customHeight="false" outlineLevel="0" collapsed="false">
      <c r="A12903" s="25" t="str">
        <f aca="false">IF(ROW()-6&lt;=$O$3,ROW()-6,"")</f>
        <v/>
      </c>
      <c r="B12903" s="25" t="str">
        <f aca="false">IF(A12903="","",INT((A12903-1)/$O$2)+1)</f>
        <v/>
      </c>
      <c r="C12903" s="25" t="str">
        <f aca="false">IF(A12903="","",MOD(A12903-1,$O$2)+1)</f>
        <v/>
      </c>
      <c r="D12903" s="27" t="str">
        <f aca="false">IF(A12903="","",IF(A12903=1,Calculadora!$D$5,G12902))</f>
        <v/>
      </c>
      <c r="E12903" s="27" t="str">
        <f aca="false">IF(A12903="","",IF($O$9=1,IF(MOD(C12903-1,$O$8)=0,Calculadora!$D$6*(1+Calculadora!$D$7)^(B12903-1),0),IF(MOD(C12903,$O$8)=0,Calculadora!$D$6*(1+Calculadora!$D$7)^(B12903-1),0)))</f>
        <v/>
      </c>
      <c r="F12903" s="27" t="str">
        <f aca="false">IF(A12903="","",(D12903+IF($O$9=1,E12903,0))*$O$7)</f>
        <v/>
      </c>
      <c r="G12903" s="27" t="str">
        <f aca="false">IF(A12903="","",D12903+E12903+F12903)</f>
        <v/>
      </c>
      <c r="H12903" s="27" t="str">
        <f aca="false">IF(A12903="","",Calculadora!$D$5+SUM($E$7:E12903))</f>
        <v/>
      </c>
      <c r="I12903" s="27" t="str">
        <f aca="false">IF(A12903="","",G12903-H12903)</f>
        <v/>
      </c>
      <c r="J12903" s="27" t="str">
        <f aca="false">IF(A12903="","",IF(C12903=$O$2,G12903,0))</f>
        <v/>
      </c>
    </row>
    <row r="12904" customFormat="false" ht="15" hidden="false" customHeight="false" outlineLevel="0" collapsed="false">
      <c r="A12904" s="25" t="str">
        <f aca="false">IF(ROW()-6&lt;=$O$3,ROW()-6,"")</f>
        <v/>
      </c>
      <c r="B12904" s="25" t="str">
        <f aca="false">IF(A12904="","",INT((A12904-1)/$O$2)+1)</f>
        <v/>
      </c>
      <c r="C12904" s="25" t="str">
        <f aca="false">IF(A12904="","",MOD(A12904-1,$O$2)+1)</f>
        <v/>
      </c>
      <c r="D12904" s="27" t="str">
        <f aca="false">IF(A12904="","",IF(A12904=1,Calculadora!$D$5,G12903))</f>
        <v/>
      </c>
      <c r="E12904" s="27" t="str">
        <f aca="false">IF(A12904="","",IF($O$9=1,IF(MOD(C12904-1,$O$8)=0,Calculadora!$D$6*(1+Calculadora!$D$7)^(B12904-1),0),IF(MOD(C12904,$O$8)=0,Calculadora!$D$6*(1+Calculadora!$D$7)^(B12904-1),0)))</f>
        <v/>
      </c>
      <c r="F12904" s="27" t="str">
        <f aca="false">IF(A12904="","",(D12904+IF($O$9=1,E12904,0))*$O$7)</f>
        <v/>
      </c>
      <c r="G12904" s="27" t="str">
        <f aca="false">IF(A12904="","",D12904+E12904+F12904)</f>
        <v/>
      </c>
      <c r="H12904" s="27" t="str">
        <f aca="false">IF(A12904="","",Calculadora!$D$5+SUM($E$7:E12904))</f>
        <v/>
      </c>
      <c r="I12904" s="27" t="str">
        <f aca="false">IF(A12904="","",G12904-H12904)</f>
        <v/>
      </c>
      <c r="J12904" s="27" t="str">
        <f aca="false">IF(A12904="","",IF(C12904=$O$2,G12904,0))</f>
        <v/>
      </c>
    </row>
    <row r="12905" customFormat="false" ht="15" hidden="false" customHeight="false" outlineLevel="0" collapsed="false">
      <c r="A12905" s="25" t="str">
        <f aca="false">IF(ROW()-6&lt;=$O$3,ROW()-6,"")</f>
        <v/>
      </c>
      <c r="B12905" s="25" t="str">
        <f aca="false">IF(A12905="","",INT((A12905-1)/$O$2)+1)</f>
        <v/>
      </c>
      <c r="C12905" s="25" t="str">
        <f aca="false">IF(A12905="","",MOD(A12905-1,$O$2)+1)</f>
        <v/>
      </c>
      <c r="D12905" s="27" t="str">
        <f aca="false">IF(A12905="","",IF(A12905=1,Calculadora!$D$5,G12904))</f>
        <v/>
      </c>
      <c r="E12905" s="27" t="str">
        <f aca="false">IF(A12905="","",IF($O$9=1,IF(MOD(C12905-1,$O$8)=0,Calculadora!$D$6*(1+Calculadora!$D$7)^(B12905-1),0),IF(MOD(C12905,$O$8)=0,Calculadora!$D$6*(1+Calculadora!$D$7)^(B12905-1),0)))</f>
        <v/>
      </c>
      <c r="F12905" s="27" t="str">
        <f aca="false">IF(A12905="","",(D12905+IF($O$9=1,E12905,0))*$O$7)</f>
        <v/>
      </c>
      <c r="G12905" s="27" t="str">
        <f aca="false">IF(A12905="","",D12905+E12905+F12905)</f>
        <v/>
      </c>
      <c r="H12905" s="27" t="str">
        <f aca="false">IF(A12905="","",Calculadora!$D$5+SUM($E$7:E12905))</f>
        <v/>
      </c>
      <c r="I12905" s="27" t="str">
        <f aca="false">IF(A12905="","",G12905-H12905)</f>
        <v/>
      </c>
      <c r="J12905" s="27" t="str">
        <f aca="false">IF(A12905="","",IF(C12905=$O$2,G12905,0))</f>
        <v/>
      </c>
    </row>
    <row r="12906" customFormat="false" ht="15" hidden="false" customHeight="false" outlineLevel="0" collapsed="false">
      <c r="A12906" s="25" t="str">
        <f aca="false">IF(ROW()-6&lt;=$O$3,ROW()-6,"")</f>
        <v/>
      </c>
      <c r="B12906" s="25" t="str">
        <f aca="false">IF(A12906="","",INT((A12906-1)/$O$2)+1)</f>
        <v/>
      </c>
      <c r="C12906" s="25" t="str">
        <f aca="false">IF(A12906="","",MOD(A12906-1,$O$2)+1)</f>
        <v/>
      </c>
      <c r="D12906" s="27" t="str">
        <f aca="false">IF(A12906="","",IF(A12906=1,Calculadora!$D$5,G12905))</f>
        <v/>
      </c>
      <c r="E12906" s="27" t="str">
        <f aca="false">IF(A12906="","",IF($O$9=1,IF(MOD(C12906-1,$O$8)=0,Calculadora!$D$6*(1+Calculadora!$D$7)^(B12906-1),0),IF(MOD(C12906,$O$8)=0,Calculadora!$D$6*(1+Calculadora!$D$7)^(B12906-1),0)))</f>
        <v/>
      </c>
      <c r="F12906" s="27" t="str">
        <f aca="false">IF(A12906="","",(D12906+IF($O$9=1,E12906,0))*$O$7)</f>
        <v/>
      </c>
      <c r="G12906" s="27" t="str">
        <f aca="false">IF(A12906="","",D12906+E12906+F12906)</f>
        <v/>
      </c>
      <c r="H12906" s="27" t="str">
        <f aca="false">IF(A12906="","",Calculadora!$D$5+SUM($E$7:E12906))</f>
        <v/>
      </c>
      <c r="I12906" s="27" t="str">
        <f aca="false">IF(A12906="","",G12906-H12906)</f>
        <v/>
      </c>
      <c r="J12906" s="27" t="str">
        <f aca="false">IF(A12906="","",IF(C12906=$O$2,G12906,0))</f>
        <v/>
      </c>
    </row>
    <row r="12907" customFormat="false" ht="15" hidden="false" customHeight="false" outlineLevel="0" collapsed="false">
      <c r="A12907" s="25" t="str">
        <f aca="false">IF(ROW()-6&lt;=$O$3,ROW()-6,"")</f>
        <v/>
      </c>
      <c r="B12907" s="25" t="str">
        <f aca="false">IF(A12907="","",INT((A12907-1)/$O$2)+1)</f>
        <v/>
      </c>
      <c r="C12907" s="25" t="str">
        <f aca="false">IF(A12907="","",MOD(A12907-1,$O$2)+1)</f>
        <v/>
      </c>
      <c r="D12907" s="27" t="str">
        <f aca="false">IF(A12907="","",IF(A12907=1,Calculadora!$D$5,G12906))</f>
        <v/>
      </c>
      <c r="E12907" s="27" t="str">
        <f aca="false">IF(A12907="","",IF($O$9=1,IF(MOD(C12907-1,$O$8)=0,Calculadora!$D$6*(1+Calculadora!$D$7)^(B12907-1),0),IF(MOD(C12907,$O$8)=0,Calculadora!$D$6*(1+Calculadora!$D$7)^(B12907-1),0)))</f>
        <v/>
      </c>
      <c r="F12907" s="27" t="str">
        <f aca="false">IF(A12907="","",(D12907+IF($O$9=1,E12907,0))*$O$7)</f>
        <v/>
      </c>
      <c r="G12907" s="27" t="str">
        <f aca="false">IF(A12907="","",D12907+E12907+F12907)</f>
        <v/>
      </c>
      <c r="H12907" s="27" t="str">
        <f aca="false">IF(A12907="","",Calculadora!$D$5+SUM($E$7:E12907))</f>
        <v/>
      </c>
      <c r="I12907" s="27" t="str">
        <f aca="false">IF(A12907="","",G12907-H12907)</f>
        <v/>
      </c>
      <c r="J12907" s="27" t="str">
        <f aca="false">IF(A12907="","",IF(C12907=$O$2,G12907,0))</f>
        <v/>
      </c>
    </row>
    <row r="12908" customFormat="false" ht="15" hidden="false" customHeight="false" outlineLevel="0" collapsed="false">
      <c r="A12908" s="25" t="str">
        <f aca="false">IF(ROW()-6&lt;=$O$3,ROW()-6,"")</f>
        <v/>
      </c>
      <c r="B12908" s="25" t="str">
        <f aca="false">IF(A12908="","",INT((A12908-1)/$O$2)+1)</f>
        <v/>
      </c>
      <c r="C12908" s="25" t="str">
        <f aca="false">IF(A12908="","",MOD(A12908-1,$O$2)+1)</f>
        <v/>
      </c>
      <c r="D12908" s="27" t="str">
        <f aca="false">IF(A12908="","",IF(A12908=1,Calculadora!$D$5,G12907))</f>
        <v/>
      </c>
      <c r="E12908" s="27" t="str">
        <f aca="false">IF(A12908="","",IF($O$9=1,IF(MOD(C12908-1,$O$8)=0,Calculadora!$D$6*(1+Calculadora!$D$7)^(B12908-1),0),IF(MOD(C12908,$O$8)=0,Calculadora!$D$6*(1+Calculadora!$D$7)^(B12908-1),0)))</f>
        <v/>
      </c>
      <c r="F12908" s="27" t="str">
        <f aca="false">IF(A12908="","",(D12908+IF($O$9=1,E12908,0))*$O$7)</f>
        <v/>
      </c>
      <c r="G12908" s="27" t="str">
        <f aca="false">IF(A12908="","",D12908+E12908+F12908)</f>
        <v/>
      </c>
      <c r="H12908" s="27" t="str">
        <f aca="false">IF(A12908="","",Calculadora!$D$5+SUM($E$7:E12908))</f>
        <v/>
      </c>
      <c r="I12908" s="27" t="str">
        <f aca="false">IF(A12908="","",G12908-H12908)</f>
        <v/>
      </c>
      <c r="J12908" s="27" t="str">
        <f aca="false">IF(A12908="","",IF(C12908=$O$2,G12908,0))</f>
        <v/>
      </c>
    </row>
    <row r="12909" customFormat="false" ht="15" hidden="false" customHeight="false" outlineLevel="0" collapsed="false">
      <c r="A12909" s="25" t="str">
        <f aca="false">IF(ROW()-6&lt;=$O$3,ROW()-6,"")</f>
        <v/>
      </c>
      <c r="B12909" s="25" t="str">
        <f aca="false">IF(A12909="","",INT((A12909-1)/$O$2)+1)</f>
        <v/>
      </c>
      <c r="C12909" s="25" t="str">
        <f aca="false">IF(A12909="","",MOD(A12909-1,$O$2)+1)</f>
        <v/>
      </c>
      <c r="D12909" s="27" t="str">
        <f aca="false">IF(A12909="","",IF(A12909=1,Calculadora!$D$5,G12908))</f>
        <v/>
      </c>
      <c r="E12909" s="27" t="str">
        <f aca="false">IF(A12909="","",IF($O$9=1,IF(MOD(C12909-1,$O$8)=0,Calculadora!$D$6*(1+Calculadora!$D$7)^(B12909-1),0),IF(MOD(C12909,$O$8)=0,Calculadora!$D$6*(1+Calculadora!$D$7)^(B12909-1),0)))</f>
        <v/>
      </c>
      <c r="F12909" s="27" t="str">
        <f aca="false">IF(A12909="","",(D12909+IF($O$9=1,E12909,0))*$O$7)</f>
        <v/>
      </c>
      <c r="G12909" s="27" t="str">
        <f aca="false">IF(A12909="","",D12909+E12909+F12909)</f>
        <v/>
      </c>
      <c r="H12909" s="27" t="str">
        <f aca="false">IF(A12909="","",Calculadora!$D$5+SUM($E$7:E12909))</f>
        <v/>
      </c>
      <c r="I12909" s="27" t="str">
        <f aca="false">IF(A12909="","",G12909-H12909)</f>
        <v/>
      </c>
      <c r="J12909" s="27" t="str">
        <f aca="false">IF(A12909="","",IF(C12909=$O$2,G12909,0))</f>
        <v/>
      </c>
    </row>
    <row r="12910" customFormat="false" ht="15" hidden="false" customHeight="false" outlineLevel="0" collapsed="false">
      <c r="A12910" s="25" t="str">
        <f aca="false">IF(ROW()-6&lt;=$O$3,ROW()-6,"")</f>
        <v/>
      </c>
      <c r="B12910" s="25" t="str">
        <f aca="false">IF(A12910="","",INT((A12910-1)/$O$2)+1)</f>
        <v/>
      </c>
      <c r="C12910" s="25" t="str">
        <f aca="false">IF(A12910="","",MOD(A12910-1,$O$2)+1)</f>
        <v/>
      </c>
      <c r="D12910" s="27" t="str">
        <f aca="false">IF(A12910="","",IF(A12910=1,Calculadora!$D$5,G12909))</f>
        <v/>
      </c>
      <c r="E12910" s="27" t="str">
        <f aca="false">IF(A12910="","",IF($O$9=1,IF(MOD(C12910-1,$O$8)=0,Calculadora!$D$6*(1+Calculadora!$D$7)^(B12910-1),0),IF(MOD(C12910,$O$8)=0,Calculadora!$D$6*(1+Calculadora!$D$7)^(B12910-1),0)))</f>
        <v/>
      </c>
      <c r="F12910" s="27" t="str">
        <f aca="false">IF(A12910="","",(D12910+IF($O$9=1,E12910,0))*$O$7)</f>
        <v/>
      </c>
      <c r="G12910" s="27" t="str">
        <f aca="false">IF(A12910="","",D12910+E12910+F12910)</f>
        <v/>
      </c>
      <c r="H12910" s="27" t="str">
        <f aca="false">IF(A12910="","",Calculadora!$D$5+SUM($E$7:E12910))</f>
        <v/>
      </c>
      <c r="I12910" s="27" t="str">
        <f aca="false">IF(A12910="","",G12910-H12910)</f>
        <v/>
      </c>
      <c r="J12910" s="27" t="str">
        <f aca="false">IF(A12910="","",IF(C12910=$O$2,G12910,0))</f>
        <v/>
      </c>
    </row>
    <row r="12911" customFormat="false" ht="15" hidden="false" customHeight="false" outlineLevel="0" collapsed="false">
      <c r="A12911" s="25" t="str">
        <f aca="false">IF(ROW()-6&lt;=$O$3,ROW()-6,"")</f>
        <v/>
      </c>
      <c r="B12911" s="25" t="str">
        <f aca="false">IF(A12911="","",INT((A12911-1)/$O$2)+1)</f>
        <v/>
      </c>
      <c r="C12911" s="25" t="str">
        <f aca="false">IF(A12911="","",MOD(A12911-1,$O$2)+1)</f>
        <v/>
      </c>
      <c r="D12911" s="27" t="str">
        <f aca="false">IF(A12911="","",IF(A12911=1,Calculadora!$D$5,G12910))</f>
        <v/>
      </c>
      <c r="E12911" s="27" t="str">
        <f aca="false">IF(A12911="","",IF($O$9=1,IF(MOD(C12911-1,$O$8)=0,Calculadora!$D$6*(1+Calculadora!$D$7)^(B12911-1),0),IF(MOD(C12911,$O$8)=0,Calculadora!$D$6*(1+Calculadora!$D$7)^(B12911-1),0)))</f>
        <v/>
      </c>
      <c r="F12911" s="27" t="str">
        <f aca="false">IF(A12911="","",(D12911+IF($O$9=1,E12911,0))*$O$7)</f>
        <v/>
      </c>
      <c r="G12911" s="27" t="str">
        <f aca="false">IF(A12911="","",D12911+E12911+F12911)</f>
        <v/>
      </c>
      <c r="H12911" s="27" t="str">
        <f aca="false">IF(A12911="","",Calculadora!$D$5+SUM($E$7:E12911))</f>
        <v/>
      </c>
      <c r="I12911" s="27" t="str">
        <f aca="false">IF(A12911="","",G12911-H12911)</f>
        <v/>
      </c>
      <c r="J12911" s="27" t="str">
        <f aca="false">IF(A12911="","",IF(C12911=$O$2,G12911,0))</f>
        <v/>
      </c>
    </row>
    <row r="12912" customFormat="false" ht="15" hidden="false" customHeight="false" outlineLevel="0" collapsed="false">
      <c r="A12912" s="25" t="str">
        <f aca="false">IF(ROW()-6&lt;=$O$3,ROW()-6,"")</f>
        <v/>
      </c>
      <c r="B12912" s="25" t="str">
        <f aca="false">IF(A12912="","",INT((A12912-1)/$O$2)+1)</f>
        <v/>
      </c>
      <c r="C12912" s="25" t="str">
        <f aca="false">IF(A12912="","",MOD(A12912-1,$O$2)+1)</f>
        <v/>
      </c>
      <c r="D12912" s="27" t="str">
        <f aca="false">IF(A12912="","",IF(A12912=1,Calculadora!$D$5,G12911))</f>
        <v/>
      </c>
      <c r="E12912" s="27" t="str">
        <f aca="false">IF(A12912="","",IF($O$9=1,IF(MOD(C12912-1,$O$8)=0,Calculadora!$D$6*(1+Calculadora!$D$7)^(B12912-1),0),IF(MOD(C12912,$O$8)=0,Calculadora!$D$6*(1+Calculadora!$D$7)^(B12912-1),0)))</f>
        <v/>
      </c>
      <c r="F12912" s="27" t="str">
        <f aca="false">IF(A12912="","",(D12912+IF($O$9=1,E12912,0))*$O$7)</f>
        <v/>
      </c>
      <c r="G12912" s="27" t="str">
        <f aca="false">IF(A12912="","",D12912+E12912+F12912)</f>
        <v/>
      </c>
      <c r="H12912" s="27" t="str">
        <f aca="false">IF(A12912="","",Calculadora!$D$5+SUM($E$7:E12912))</f>
        <v/>
      </c>
      <c r="I12912" s="27" t="str">
        <f aca="false">IF(A12912="","",G12912-H12912)</f>
        <v/>
      </c>
      <c r="J12912" s="27" t="str">
        <f aca="false">IF(A12912="","",IF(C12912=$O$2,G12912,0))</f>
        <v/>
      </c>
    </row>
    <row r="12913" customFormat="false" ht="15" hidden="false" customHeight="false" outlineLevel="0" collapsed="false">
      <c r="A12913" s="25" t="str">
        <f aca="false">IF(ROW()-6&lt;=$O$3,ROW()-6,"")</f>
        <v/>
      </c>
      <c r="B12913" s="25" t="str">
        <f aca="false">IF(A12913="","",INT((A12913-1)/$O$2)+1)</f>
        <v/>
      </c>
      <c r="C12913" s="25" t="str">
        <f aca="false">IF(A12913="","",MOD(A12913-1,$O$2)+1)</f>
        <v/>
      </c>
      <c r="D12913" s="27" t="str">
        <f aca="false">IF(A12913="","",IF(A12913=1,Calculadora!$D$5,G12912))</f>
        <v/>
      </c>
      <c r="E12913" s="27" t="str">
        <f aca="false">IF(A12913="","",IF($O$9=1,IF(MOD(C12913-1,$O$8)=0,Calculadora!$D$6*(1+Calculadora!$D$7)^(B12913-1),0),IF(MOD(C12913,$O$8)=0,Calculadora!$D$6*(1+Calculadora!$D$7)^(B12913-1),0)))</f>
        <v/>
      </c>
      <c r="F12913" s="27" t="str">
        <f aca="false">IF(A12913="","",(D12913+IF($O$9=1,E12913,0))*$O$7)</f>
        <v/>
      </c>
      <c r="G12913" s="27" t="str">
        <f aca="false">IF(A12913="","",D12913+E12913+F12913)</f>
        <v/>
      </c>
      <c r="H12913" s="27" t="str">
        <f aca="false">IF(A12913="","",Calculadora!$D$5+SUM($E$7:E12913))</f>
        <v/>
      </c>
      <c r="I12913" s="27" t="str">
        <f aca="false">IF(A12913="","",G12913-H12913)</f>
        <v/>
      </c>
      <c r="J12913" s="27" t="str">
        <f aca="false">IF(A12913="","",IF(C12913=$O$2,G12913,0))</f>
        <v/>
      </c>
    </row>
    <row r="12914" customFormat="false" ht="15" hidden="false" customHeight="false" outlineLevel="0" collapsed="false">
      <c r="A12914" s="25" t="str">
        <f aca="false">IF(ROW()-6&lt;=$O$3,ROW()-6,"")</f>
        <v/>
      </c>
      <c r="B12914" s="25" t="str">
        <f aca="false">IF(A12914="","",INT((A12914-1)/$O$2)+1)</f>
        <v/>
      </c>
      <c r="C12914" s="25" t="str">
        <f aca="false">IF(A12914="","",MOD(A12914-1,$O$2)+1)</f>
        <v/>
      </c>
      <c r="D12914" s="27" t="str">
        <f aca="false">IF(A12914="","",IF(A12914=1,Calculadora!$D$5,G12913))</f>
        <v/>
      </c>
      <c r="E12914" s="27" t="str">
        <f aca="false">IF(A12914="","",IF($O$9=1,IF(MOD(C12914-1,$O$8)=0,Calculadora!$D$6*(1+Calculadora!$D$7)^(B12914-1),0),IF(MOD(C12914,$O$8)=0,Calculadora!$D$6*(1+Calculadora!$D$7)^(B12914-1),0)))</f>
        <v/>
      </c>
      <c r="F12914" s="27" t="str">
        <f aca="false">IF(A12914="","",(D12914+IF($O$9=1,E12914,0))*$O$7)</f>
        <v/>
      </c>
      <c r="G12914" s="27" t="str">
        <f aca="false">IF(A12914="","",D12914+E12914+F12914)</f>
        <v/>
      </c>
      <c r="H12914" s="27" t="str">
        <f aca="false">IF(A12914="","",Calculadora!$D$5+SUM($E$7:E12914))</f>
        <v/>
      </c>
      <c r="I12914" s="27" t="str">
        <f aca="false">IF(A12914="","",G12914-H12914)</f>
        <v/>
      </c>
      <c r="J12914" s="27" t="str">
        <f aca="false">IF(A12914="","",IF(C12914=$O$2,G12914,0))</f>
        <v/>
      </c>
    </row>
    <row r="12915" customFormat="false" ht="15" hidden="false" customHeight="false" outlineLevel="0" collapsed="false">
      <c r="A12915" s="25" t="str">
        <f aca="false">IF(ROW()-6&lt;=$O$3,ROW()-6,"")</f>
        <v/>
      </c>
      <c r="B12915" s="25" t="str">
        <f aca="false">IF(A12915="","",INT((A12915-1)/$O$2)+1)</f>
        <v/>
      </c>
      <c r="C12915" s="25" t="str">
        <f aca="false">IF(A12915="","",MOD(A12915-1,$O$2)+1)</f>
        <v/>
      </c>
      <c r="D12915" s="27" t="str">
        <f aca="false">IF(A12915="","",IF(A12915=1,Calculadora!$D$5,G12914))</f>
        <v/>
      </c>
      <c r="E12915" s="27" t="str">
        <f aca="false">IF(A12915="","",IF($O$9=1,IF(MOD(C12915-1,$O$8)=0,Calculadora!$D$6*(1+Calculadora!$D$7)^(B12915-1),0),IF(MOD(C12915,$O$8)=0,Calculadora!$D$6*(1+Calculadora!$D$7)^(B12915-1),0)))</f>
        <v/>
      </c>
      <c r="F12915" s="27" t="str">
        <f aca="false">IF(A12915="","",(D12915+IF($O$9=1,E12915,0))*$O$7)</f>
        <v/>
      </c>
      <c r="G12915" s="27" t="str">
        <f aca="false">IF(A12915="","",D12915+E12915+F12915)</f>
        <v/>
      </c>
      <c r="H12915" s="27" t="str">
        <f aca="false">IF(A12915="","",Calculadora!$D$5+SUM($E$7:E12915))</f>
        <v/>
      </c>
      <c r="I12915" s="27" t="str">
        <f aca="false">IF(A12915="","",G12915-H12915)</f>
        <v/>
      </c>
      <c r="J12915" s="27" t="str">
        <f aca="false">IF(A12915="","",IF(C12915=$O$2,G12915,0))</f>
        <v/>
      </c>
    </row>
    <row r="12916" customFormat="false" ht="15" hidden="false" customHeight="false" outlineLevel="0" collapsed="false">
      <c r="A12916" s="25" t="str">
        <f aca="false">IF(ROW()-6&lt;=$O$3,ROW()-6,"")</f>
        <v/>
      </c>
      <c r="B12916" s="25" t="str">
        <f aca="false">IF(A12916="","",INT((A12916-1)/$O$2)+1)</f>
        <v/>
      </c>
      <c r="C12916" s="25" t="str">
        <f aca="false">IF(A12916="","",MOD(A12916-1,$O$2)+1)</f>
        <v/>
      </c>
      <c r="D12916" s="27" t="str">
        <f aca="false">IF(A12916="","",IF(A12916=1,Calculadora!$D$5,G12915))</f>
        <v/>
      </c>
      <c r="E12916" s="27" t="str">
        <f aca="false">IF(A12916="","",IF($O$9=1,IF(MOD(C12916-1,$O$8)=0,Calculadora!$D$6*(1+Calculadora!$D$7)^(B12916-1),0),IF(MOD(C12916,$O$8)=0,Calculadora!$D$6*(1+Calculadora!$D$7)^(B12916-1),0)))</f>
        <v/>
      </c>
      <c r="F12916" s="27" t="str">
        <f aca="false">IF(A12916="","",(D12916+IF($O$9=1,E12916,0))*$O$7)</f>
        <v/>
      </c>
      <c r="G12916" s="27" t="str">
        <f aca="false">IF(A12916="","",D12916+E12916+F12916)</f>
        <v/>
      </c>
      <c r="H12916" s="27" t="str">
        <f aca="false">IF(A12916="","",Calculadora!$D$5+SUM($E$7:E12916))</f>
        <v/>
      </c>
      <c r="I12916" s="27" t="str">
        <f aca="false">IF(A12916="","",G12916-H12916)</f>
        <v/>
      </c>
      <c r="J12916" s="27" t="str">
        <f aca="false">IF(A12916="","",IF(C12916=$O$2,G12916,0))</f>
        <v/>
      </c>
    </row>
    <row r="12917" customFormat="false" ht="15" hidden="false" customHeight="false" outlineLevel="0" collapsed="false">
      <c r="A12917" s="25" t="str">
        <f aca="false">IF(ROW()-6&lt;=$O$3,ROW()-6,"")</f>
        <v/>
      </c>
      <c r="B12917" s="25" t="str">
        <f aca="false">IF(A12917="","",INT((A12917-1)/$O$2)+1)</f>
        <v/>
      </c>
      <c r="C12917" s="25" t="str">
        <f aca="false">IF(A12917="","",MOD(A12917-1,$O$2)+1)</f>
        <v/>
      </c>
      <c r="D12917" s="27" t="str">
        <f aca="false">IF(A12917="","",IF(A12917=1,Calculadora!$D$5,G12916))</f>
        <v/>
      </c>
      <c r="E12917" s="27" t="str">
        <f aca="false">IF(A12917="","",IF($O$9=1,IF(MOD(C12917-1,$O$8)=0,Calculadora!$D$6*(1+Calculadora!$D$7)^(B12917-1),0),IF(MOD(C12917,$O$8)=0,Calculadora!$D$6*(1+Calculadora!$D$7)^(B12917-1),0)))</f>
        <v/>
      </c>
      <c r="F12917" s="27" t="str">
        <f aca="false">IF(A12917="","",(D12917+IF($O$9=1,E12917,0))*$O$7)</f>
        <v/>
      </c>
      <c r="G12917" s="27" t="str">
        <f aca="false">IF(A12917="","",D12917+E12917+F12917)</f>
        <v/>
      </c>
      <c r="H12917" s="27" t="str">
        <f aca="false">IF(A12917="","",Calculadora!$D$5+SUM($E$7:E12917))</f>
        <v/>
      </c>
      <c r="I12917" s="27" t="str">
        <f aca="false">IF(A12917="","",G12917-H12917)</f>
        <v/>
      </c>
      <c r="J12917" s="27" t="str">
        <f aca="false">IF(A12917="","",IF(C12917=$O$2,G12917,0))</f>
        <v/>
      </c>
    </row>
    <row r="12918" customFormat="false" ht="15" hidden="false" customHeight="false" outlineLevel="0" collapsed="false">
      <c r="A12918" s="25" t="str">
        <f aca="false">IF(ROW()-6&lt;=$O$3,ROW()-6,"")</f>
        <v/>
      </c>
      <c r="B12918" s="25" t="str">
        <f aca="false">IF(A12918="","",INT((A12918-1)/$O$2)+1)</f>
        <v/>
      </c>
      <c r="C12918" s="25" t="str">
        <f aca="false">IF(A12918="","",MOD(A12918-1,$O$2)+1)</f>
        <v/>
      </c>
      <c r="D12918" s="27" t="str">
        <f aca="false">IF(A12918="","",IF(A12918=1,Calculadora!$D$5,G12917))</f>
        <v/>
      </c>
      <c r="E12918" s="27" t="str">
        <f aca="false">IF(A12918="","",IF($O$9=1,IF(MOD(C12918-1,$O$8)=0,Calculadora!$D$6*(1+Calculadora!$D$7)^(B12918-1),0),IF(MOD(C12918,$O$8)=0,Calculadora!$D$6*(1+Calculadora!$D$7)^(B12918-1),0)))</f>
        <v/>
      </c>
      <c r="F12918" s="27" t="str">
        <f aca="false">IF(A12918="","",(D12918+IF($O$9=1,E12918,0))*$O$7)</f>
        <v/>
      </c>
      <c r="G12918" s="27" t="str">
        <f aca="false">IF(A12918="","",D12918+E12918+F12918)</f>
        <v/>
      </c>
      <c r="H12918" s="27" t="str">
        <f aca="false">IF(A12918="","",Calculadora!$D$5+SUM($E$7:E12918))</f>
        <v/>
      </c>
      <c r="I12918" s="27" t="str">
        <f aca="false">IF(A12918="","",G12918-H12918)</f>
        <v/>
      </c>
      <c r="J12918" s="27" t="str">
        <f aca="false">IF(A12918="","",IF(C12918=$O$2,G12918,0))</f>
        <v/>
      </c>
    </row>
    <row r="12919" customFormat="false" ht="15" hidden="false" customHeight="false" outlineLevel="0" collapsed="false">
      <c r="A12919" s="25" t="str">
        <f aca="false">IF(ROW()-6&lt;=$O$3,ROW()-6,"")</f>
        <v/>
      </c>
      <c r="B12919" s="25" t="str">
        <f aca="false">IF(A12919="","",INT((A12919-1)/$O$2)+1)</f>
        <v/>
      </c>
      <c r="C12919" s="25" t="str">
        <f aca="false">IF(A12919="","",MOD(A12919-1,$O$2)+1)</f>
        <v/>
      </c>
      <c r="D12919" s="27" t="str">
        <f aca="false">IF(A12919="","",IF(A12919=1,Calculadora!$D$5,G12918))</f>
        <v/>
      </c>
      <c r="E12919" s="27" t="str">
        <f aca="false">IF(A12919="","",IF($O$9=1,IF(MOD(C12919-1,$O$8)=0,Calculadora!$D$6*(1+Calculadora!$D$7)^(B12919-1),0),IF(MOD(C12919,$O$8)=0,Calculadora!$D$6*(1+Calculadora!$D$7)^(B12919-1),0)))</f>
        <v/>
      </c>
      <c r="F12919" s="27" t="str">
        <f aca="false">IF(A12919="","",(D12919+IF($O$9=1,E12919,0))*$O$7)</f>
        <v/>
      </c>
      <c r="G12919" s="27" t="str">
        <f aca="false">IF(A12919="","",D12919+E12919+F12919)</f>
        <v/>
      </c>
      <c r="H12919" s="27" t="str">
        <f aca="false">IF(A12919="","",Calculadora!$D$5+SUM($E$7:E12919))</f>
        <v/>
      </c>
      <c r="I12919" s="27" t="str">
        <f aca="false">IF(A12919="","",G12919-H12919)</f>
        <v/>
      </c>
      <c r="J12919" s="27" t="str">
        <f aca="false">IF(A12919="","",IF(C12919=$O$2,G12919,0))</f>
        <v/>
      </c>
    </row>
    <row r="12920" customFormat="false" ht="15" hidden="false" customHeight="false" outlineLevel="0" collapsed="false">
      <c r="A12920" s="25" t="str">
        <f aca="false">IF(ROW()-6&lt;=$O$3,ROW()-6,"")</f>
        <v/>
      </c>
      <c r="B12920" s="25" t="str">
        <f aca="false">IF(A12920="","",INT((A12920-1)/$O$2)+1)</f>
        <v/>
      </c>
      <c r="C12920" s="25" t="str">
        <f aca="false">IF(A12920="","",MOD(A12920-1,$O$2)+1)</f>
        <v/>
      </c>
      <c r="D12920" s="27" t="str">
        <f aca="false">IF(A12920="","",IF(A12920=1,Calculadora!$D$5,G12919))</f>
        <v/>
      </c>
      <c r="E12920" s="27" t="str">
        <f aca="false">IF(A12920="","",IF($O$9=1,IF(MOD(C12920-1,$O$8)=0,Calculadora!$D$6*(1+Calculadora!$D$7)^(B12920-1),0),IF(MOD(C12920,$O$8)=0,Calculadora!$D$6*(1+Calculadora!$D$7)^(B12920-1),0)))</f>
        <v/>
      </c>
      <c r="F12920" s="27" t="str">
        <f aca="false">IF(A12920="","",(D12920+IF($O$9=1,E12920,0))*$O$7)</f>
        <v/>
      </c>
      <c r="G12920" s="27" t="str">
        <f aca="false">IF(A12920="","",D12920+E12920+F12920)</f>
        <v/>
      </c>
      <c r="H12920" s="27" t="str">
        <f aca="false">IF(A12920="","",Calculadora!$D$5+SUM($E$7:E12920))</f>
        <v/>
      </c>
      <c r="I12920" s="27" t="str">
        <f aca="false">IF(A12920="","",G12920-H12920)</f>
        <v/>
      </c>
      <c r="J12920" s="27" t="str">
        <f aca="false">IF(A12920="","",IF(C12920=$O$2,G12920,0))</f>
        <v/>
      </c>
    </row>
    <row r="12921" customFormat="false" ht="15" hidden="false" customHeight="false" outlineLevel="0" collapsed="false">
      <c r="A12921" s="25" t="str">
        <f aca="false">IF(ROW()-6&lt;=$O$3,ROW()-6,"")</f>
        <v/>
      </c>
      <c r="B12921" s="25" t="str">
        <f aca="false">IF(A12921="","",INT((A12921-1)/$O$2)+1)</f>
        <v/>
      </c>
      <c r="C12921" s="25" t="str">
        <f aca="false">IF(A12921="","",MOD(A12921-1,$O$2)+1)</f>
        <v/>
      </c>
      <c r="D12921" s="27" t="str">
        <f aca="false">IF(A12921="","",IF(A12921=1,Calculadora!$D$5,G12920))</f>
        <v/>
      </c>
      <c r="E12921" s="27" t="str">
        <f aca="false">IF(A12921="","",IF($O$9=1,IF(MOD(C12921-1,$O$8)=0,Calculadora!$D$6*(1+Calculadora!$D$7)^(B12921-1),0),IF(MOD(C12921,$O$8)=0,Calculadora!$D$6*(1+Calculadora!$D$7)^(B12921-1),0)))</f>
        <v/>
      </c>
      <c r="F12921" s="27" t="str">
        <f aca="false">IF(A12921="","",(D12921+IF($O$9=1,E12921,0))*$O$7)</f>
        <v/>
      </c>
      <c r="G12921" s="27" t="str">
        <f aca="false">IF(A12921="","",D12921+E12921+F12921)</f>
        <v/>
      </c>
      <c r="H12921" s="27" t="str">
        <f aca="false">IF(A12921="","",Calculadora!$D$5+SUM($E$7:E12921))</f>
        <v/>
      </c>
      <c r="I12921" s="27" t="str">
        <f aca="false">IF(A12921="","",G12921-H12921)</f>
        <v/>
      </c>
      <c r="J12921" s="27" t="str">
        <f aca="false">IF(A12921="","",IF(C12921=$O$2,G12921,0))</f>
        <v/>
      </c>
    </row>
    <row r="12922" customFormat="false" ht="15" hidden="false" customHeight="false" outlineLevel="0" collapsed="false">
      <c r="A12922" s="25" t="str">
        <f aca="false">IF(ROW()-6&lt;=$O$3,ROW()-6,"")</f>
        <v/>
      </c>
      <c r="B12922" s="25" t="str">
        <f aca="false">IF(A12922="","",INT((A12922-1)/$O$2)+1)</f>
        <v/>
      </c>
      <c r="C12922" s="25" t="str">
        <f aca="false">IF(A12922="","",MOD(A12922-1,$O$2)+1)</f>
        <v/>
      </c>
      <c r="D12922" s="27" t="str">
        <f aca="false">IF(A12922="","",IF(A12922=1,Calculadora!$D$5,G12921))</f>
        <v/>
      </c>
      <c r="E12922" s="27" t="str">
        <f aca="false">IF(A12922="","",IF($O$9=1,IF(MOD(C12922-1,$O$8)=0,Calculadora!$D$6*(1+Calculadora!$D$7)^(B12922-1),0),IF(MOD(C12922,$O$8)=0,Calculadora!$D$6*(1+Calculadora!$D$7)^(B12922-1),0)))</f>
        <v/>
      </c>
      <c r="F12922" s="27" t="str">
        <f aca="false">IF(A12922="","",(D12922+IF($O$9=1,E12922,0))*$O$7)</f>
        <v/>
      </c>
      <c r="G12922" s="27" t="str">
        <f aca="false">IF(A12922="","",D12922+E12922+F12922)</f>
        <v/>
      </c>
      <c r="H12922" s="27" t="str">
        <f aca="false">IF(A12922="","",Calculadora!$D$5+SUM($E$7:E12922))</f>
        <v/>
      </c>
      <c r="I12922" s="27" t="str">
        <f aca="false">IF(A12922="","",G12922-H12922)</f>
        <v/>
      </c>
      <c r="J12922" s="27" t="str">
        <f aca="false">IF(A12922="","",IF(C12922=$O$2,G12922,0))</f>
        <v/>
      </c>
    </row>
    <row r="12923" customFormat="false" ht="15" hidden="false" customHeight="false" outlineLevel="0" collapsed="false">
      <c r="A12923" s="25" t="str">
        <f aca="false">IF(ROW()-6&lt;=$O$3,ROW()-6,"")</f>
        <v/>
      </c>
      <c r="B12923" s="25" t="str">
        <f aca="false">IF(A12923="","",INT((A12923-1)/$O$2)+1)</f>
        <v/>
      </c>
      <c r="C12923" s="25" t="str">
        <f aca="false">IF(A12923="","",MOD(A12923-1,$O$2)+1)</f>
        <v/>
      </c>
      <c r="D12923" s="27" t="str">
        <f aca="false">IF(A12923="","",IF(A12923=1,Calculadora!$D$5,G12922))</f>
        <v/>
      </c>
      <c r="E12923" s="27" t="str">
        <f aca="false">IF(A12923="","",IF($O$9=1,IF(MOD(C12923-1,$O$8)=0,Calculadora!$D$6*(1+Calculadora!$D$7)^(B12923-1),0),IF(MOD(C12923,$O$8)=0,Calculadora!$D$6*(1+Calculadora!$D$7)^(B12923-1),0)))</f>
        <v/>
      </c>
      <c r="F12923" s="27" t="str">
        <f aca="false">IF(A12923="","",(D12923+IF($O$9=1,E12923,0))*$O$7)</f>
        <v/>
      </c>
      <c r="G12923" s="27" t="str">
        <f aca="false">IF(A12923="","",D12923+E12923+F12923)</f>
        <v/>
      </c>
      <c r="H12923" s="27" t="str">
        <f aca="false">IF(A12923="","",Calculadora!$D$5+SUM($E$7:E12923))</f>
        <v/>
      </c>
      <c r="I12923" s="27" t="str">
        <f aca="false">IF(A12923="","",G12923-H12923)</f>
        <v/>
      </c>
      <c r="J12923" s="27" t="str">
        <f aca="false">IF(A12923="","",IF(C12923=$O$2,G12923,0))</f>
        <v/>
      </c>
    </row>
    <row r="12924" customFormat="false" ht="15" hidden="false" customHeight="false" outlineLevel="0" collapsed="false">
      <c r="A12924" s="25" t="str">
        <f aca="false">IF(ROW()-6&lt;=$O$3,ROW()-6,"")</f>
        <v/>
      </c>
      <c r="B12924" s="25" t="str">
        <f aca="false">IF(A12924="","",INT((A12924-1)/$O$2)+1)</f>
        <v/>
      </c>
      <c r="C12924" s="25" t="str">
        <f aca="false">IF(A12924="","",MOD(A12924-1,$O$2)+1)</f>
        <v/>
      </c>
      <c r="D12924" s="27" t="str">
        <f aca="false">IF(A12924="","",IF(A12924=1,Calculadora!$D$5,G12923))</f>
        <v/>
      </c>
      <c r="E12924" s="27" t="str">
        <f aca="false">IF(A12924="","",IF($O$9=1,IF(MOD(C12924-1,$O$8)=0,Calculadora!$D$6*(1+Calculadora!$D$7)^(B12924-1),0),IF(MOD(C12924,$O$8)=0,Calculadora!$D$6*(1+Calculadora!$D$7)^(B12924-1),0)))</f>
        <v/>
      </c>
      <c r="F12924" s="27" t="str">
        <f aca="false">IF(A12924="","",(D12924+IF($O$9=1,E12924,0))*$O$7)</f>
        <v/>
      </c>
      <c r="G12924" s="27" t="str">
        <f aca="false">IF(A12924="","",D12924+E12924+F12924)</f>
        <v/>
      </c>
      <c r="H12924" s="27" t="str">
        <f aca="false">IF(A12924="","",Calculadora!$D$5+SUM($E$7:E12924))</f>
        <v/>
      </c>
      <c r="I12924" s="27" t="str">
        <f aca="false">IF(A12924="","",G12924-H12924)</f>
        <v/>
      </c>
      <c r="J12924" s="27" t="str">
        <f aca="false">IF(A12924="","",IF(C12924=$O$2,G12924,0))</f>
        <v/>
      </c>
    </row>
    <row r="12925" customFormat="false" ht="15" hidden="false" customHeight="false" outlineLevel="0" collapsed="false">
      <c r="A12925" s="25" t="str">
        <f aca="false">IF(ROW()-6&lt;=$O$3,ROW()-6,"")</f>
        <v/>
      </c>
      <c r="B12925" s="25" t="str">
        <f aca="false">IF(A12925="","",INT((A12925-1)/$O$2)+1)</f>
        <v/>
      </c>
      <c r="C12925" s="25" t="str">
        <f aca="false">IF(A12925="","",MOD(A12925-1,$O$2)+1)</f>
        <v/>
      </c>
      <c r="D12925" s="27" t="str">
        <f aca="false">IF(A12925="","",IF(A12925=1,Calculadora!$D$5,G12924))</f>
        <v/>
      </c>
      <c r="E12925" s="27" t="str">
        <f aca="false">IF(A12925="","",IF($O$9=1,IF(MOD(C12925-1,$O$8)=0,Calculadora!$D$6*(1+Calculadora!$D$7)^(B12925-1),0),IF(MOD(C12925,$O$8)=0,Calculadora!$D$6*(1+Calculadora!$D$7)^(B12925-1),0)))</f>
        <v/>
      </c>
      <c r="F12925" s="27" t="str">
        <f aca="false">IF(A12925="","",(D12925+IF($O$9=1,E12925,0))*$O$7)</f>
        <v/>
      </c>
      <c r="G12925" s="27" t="str">
        <f aca="false">IF(A12925="","",D12925+E12925+F12925)</f>
        <v/>
      </c>
      <c r="H12925" s="27" t="str">
        <f aca="false">IF(A12925="","",Calculadora!$D$5+SUM($E$7:E12925))</f>
        <v/>
      </c>
      <c r="I12925" s="27" t="str">
        <f aca="false">IF(A12925="","",G12925-H12925)</f>
        <v/>
      </c>
      <c r="J12925" s="27" t="str">
        <f aca="false">IF(A12925="","",IF(C12925=$O$2,G12925,0))</f>
        <v/>
      </c>
    </row>
    <row r="12926" customFormat="false" ht="15" hidden="false" customHeight="false" outlineLevel="0" collapsed="false">
      <c r="A12926" s="25" t="str">
        <f aca="false">IF(ROW()-6&lt;=$O$3,ROW()-6,"")</f>
        <v/>
      </c>
      <c r="B12926" s="25" t="str">
        <f aca="false">IF(A12926="","",INT((A12926-1)/$O$2)+1)</f>
        <v/>
      </c>
      <c r="C12926" s="25" t="str">
        <f aca="false">IF(A12926="","",MOD(A12926-1,$O$2)+1)</f>
        <v/>
      </c>
      <c r="D12926" s="27" t="str">
        <f aca="false">IF(A12926="","",IF(A12926=1,Calculadora!$D$5,G12925))</f>
        <v/>
      </c>
      <c r="E12926" s="27" t="str">
        <f aca="false">IF(A12926="","",IF($O$9=1,IF(MOD(C12926-1,$O$8)=0,Calculadora!$D$6*(1+Calculadora!$D$7)^(B12926-1),0),IF(MOD(C12926,$O$8)=0,Calculadora!$D$6*(1+Calculadora!$D$7)^(B12926-1),0)))</f>
        <v/>
      </c>
      <c r="F12926" s="27" t="str">
        <f aca="false">IF(A12926="","",(D12926+IF($O$9=1,E12926,0))*$O$7)</f>
        <v/>
      </c>
      <c r="G12926" s="27" t="str">
        <f aca="false">IF(A12926="","",D12926+E12926+F12926)</f>
        <v/>
      </c>
      <c r="H12926" s="27" t="str">
        <f aca="false">IF(A12926="","",Calculadora!$D$5+SUM($E$7:E12926))</f>
        <v/>
      </c>
      <c r="I12926" s="27" t="str">
        <f aca="false">IF(A12926="","",G12926-H12926)</f>
        <v/>
      </c>
      <c r="J12926" s="27" t="str">
        <f aca="false">IF(A12926="","",IF(C12926=$O$2,G12926,0))</f>
        <v/>
      </c>
    </row>
    <row r="12927" customFormat="false" ht="15" hidden="false" customHeight="false" outlineLevel="0" collapsed="false">
      <c r="A12927" s="25" t="str">
        <f aca="false">IF(ROW()-6&lt;=$O$3,ROW()-6,"")</f>
        <v/>
      </c>
      <c r="B12927" s="25" t="str">
        <f aca="false">IF(A12927="","",INT((A12927-1)/$O$2)+1)</f>
        <v/>
      </c>
      <c r="C12927" s="25" t="str">
        <f aca="false">IF(A12927="","",MOD(A12927-1,$O$2)+1)</f>
        <v/>
      </c>
      <c r="D12927" s="27" t="str">
        <f aca="false">IF(A12927="","",IF(A12927=1,Calculadora!$D$5,G12926))</f>
        <v/>
      </c>
      <c r="E12927" s="27" t="str">
        <f aca="false">IF(A12927="","",IF($O$9=1,IF(MOD(C12927-1,$O$8)=0,Calculadora!$D$6*(1+Calculadora!$D$7)^(B12927-1),0),IF(MOD(C12927,$O$8)=0,Calculadora!$D$6*(1+Calculadora!$D$7)^(B12927-1),0)))</f>
        <v/>
      </c>
      <c r="F12927" s="27" t="str">
        <f aca="false">IF(A12927="","",(D12927+IF($O$9=1,E12927,0))*$O$7)</f>
        <v/>
      </c>
      <c r="G12927" s="27" t="str">
        <f aca="false">IF(A12927="","",D12927+E12927+F12927)</f>
        <v/>
      </c>
      <c r="H12927" s="27" t="str">
        <f aca="false">IF(A12927="","",Calculadora!$D$5+SUM($E$7:E12927))</f>
        <v/>
      </c>
      <c r="I12927" s="27" t="str">
        <f aca="false">IF(A12927="","",G12927-H12927)</f>
        <v/>
      </c>
      <c r="J12927" s="27" t="str">
        <f aca="false">IF(A12927="","",IF(C12927=$O$2,G12927,0))</f>
        <v/>
      </c>
    </row>
    <row r="12928" customFormat="false" ht="15" hidden="false" customHeight="false" outlineLevel="0" collapsed="false">
      <c r="A12928" s="25" t="str">
        <f aca="false">IF(ROW()-6&lt;=$O$3,ROW()-6,"")</f>
        <v/>
      </c>
      <c r="B12928" s="25" t="str">
        <f aca="false">IF(A12928="","",INT((A12928-1)/$O$2)+1)</f>
        <v/>
      </c>
      <c r="C12928" s="25" t="str">
        <f aca="false">IF(A12928="","",MOD(A12928-1,$O$2)+1)</f>
        <v/>
      </c>
      <c r="D12928" s="27" t="str">
        <f aca="false">IF(A12928="","",IF(A12928=1,Calculadora!$D$5,G12927))</f>
        <v/>
      </c>
      <c r="E12928" s="27" t="str">
        <f aca="false">IF(A12928="","",IF($O$9=1,IF(MOD(C12928-1,$O$8)=0,Calculadora!$D$6*(1+Calculadora!$D$7)^(B12928-1),0),IF(MOD(C12928,$O$8)=0,Calculadora!$D$6*(1+Calculadora!$D$7)^(B12928-1),0)))</f>
        <v/>
      </c>
      <c r="F12928" s="27" t="str">
        <f aca="false">IF(A12928="","",(D12928+IF($O$9=1,E12928,0))*$O$7)</f>
        <v/>
      </c>
      <c r="G12928" s="27" t="str">
        <f aca="false">IF(A12928="","",D12928+E12928+F12928)</f>
        <v/>
      </c>
      <c r="H12928" s="27" t="str">
        <f aca="false">IF(A12928="","",Calculadora!$D$5+SUM($E$7:E12928))</f>
        <v/>
      </c>
      <c r="I12928" s="27" t="str">
        <f aca="false">IF(A12928="","",G12928-H12928)</f>
        <v/>
      </c>
      <c r="J12928" s="27" t="str">
        <f aca="false">IF(A12928="","",IF(C12928=$O$2,G12928,0))</f>
        <v/>
      </c>
    </row>
    <row r="12929" customFormat="false" ht="15" hidden="false" customHeight="false" outlineLevel="0" collapsed="false">
      <c r="A12929" s="25" t="str">
        <f aca="false">IF(ROW()-6&lt;=$O$3,ROW()-6,"")</f>
        <v/>
      </c>
      <c r="B12929" s="25" t="str">
        <f aca="false">IF(A12929="","",INT((A12929-1)/$O$2)+1)</f>
        <v/>
      </c>
      <c r="C12929" s="25" t="str">
        <f aca="false">IF(A12929="","",MOD(A12929-1,$O$2)+1)</f>
        <v/>
      </c>
      <c r="D12929" s="27" t="str">
        <f aca="false">IF(A12929="","",IF(A12929=1,Calculadora!$D$5,G12928))</f>
        <v/>
      </c>
      <c r="E12929" s="27" t="str">
        <f aca="false">IF(A12929="","",IF($O$9=1,IF(MOD(C12929-1,$O$8)=0,Calculadora!$D$6*(1+Calculadora!$D$7)^(B12929-1),0),IF(MOD(C12929,$O$8)=0,Calculadora!$D$6*(1+Calculadora!$D$7)^(B12929-1),0)))</f>
        <v/>
      </c>
      <c r="F12929" s="27" t="str">
        <f aca="false">IF(A12929="","",(D12929+IF($O$9=1,E12929,0))*$O$7)</f>
        <v/>
      </c>
      <c r="G12929" s="27" t="str">
        <f aca="false">IF(A12929="","",D12929+E12929+F12929)</f>
        <v/>
      </c>
      <c r="H12929" s="27" t="str">
        <f aca="false">IF(A12929="","",Calculadora!$D$5+SUM($E$7:E12929))</f>
        <v/>
      </c>
      <c r="I12929" s="27" t="str">
        <f aca="false">IF(A12929="","",G12929-H12929)</f>
        <v/>
      </c>
      <c r="J12929" s="27" t="str">
        <f aca="false">IF(A12929="","",IF(C12929=$O$2,G12929,0))</f>
        <v/>
      </c>
    </row>
    <row r="12930" customFormat="false" ht="15" hidden="false" customHeight="false" outlineLevel="0" collapsed="false">
      <c r="A12930" s="25" t="str">
        <f aca="false">IF(ROW()-6&lt;=$O$3,ROW()-6,"")</f>
        <v/>
      </c>
      <c r="B12930" s="25" t="str">
        <f aca="false">IF(A12930="","",INT((A12930-1)/$O$2)+1)</f>
        <v/>
      </c>
      <c r="C12930" s="25" t="str">
        <f aca="false">IF(A12930="","",MOD(A12930-1,$O$2)+1)</f>
        <v/>
      </c>
      <c r="D12930" s="27" t="str">
        <f aca="false">IF(A12930="","",IF(A12930=1,Calculadora!$D$5,G12929))</f>
        <v/>
      </c>
      <c r="E12930" s="27" t="str">
        <f aca="false">IF(A12930="","",IF($O$9=1,IF(MOD(C12930-1,$O$8)=0,Calculadora!$D$6*(1+Calculadora!$D$7)^(B12930-1),0),IF(MOD(C12930,$O$8)=0,Calculadora!$D$6*(1+Calculadora!$D$7)^(B12930-1),0)))</f>
        <v/>
      </c>
      <c r="F12930" s="27" t="str">
        <f aca="false">IF(A12930="","",(D12930+IF($O$9=1,E12930,0))*$O$7)</f>
        <v/>
      </c>
      <c r="G12930" s="27" t="str">
        <f aca="false">IF(A12930="","",D12930+E12930+F12930)</f>
        <v/>
      </c>
      <c r="H12930" s="27" t="str">
        <f aca="false">IF(A12930="","",Calculadora!$D$5+SUM($E$7:E12930))</f>
        <v/>
      </c>
      <c r="I12930" s="27" t="str">
        <f aca="false">IF(A12930="","",G12930-H12930)</f>
        <v/>
      </c>
      <c r="J12930" s="27" t="str">
        <f aca="false">IF(A12930="","",IF(C12930=$O$2,G12930,0))</f>
        <v/>
      </c>
    </row>
    <row r="12931" customFormat="false" ht="15" hidden="false" customHeight="false" outlineLevel="0" collapsed="false">
      <c r="A12931" s="25" t="str">
        <f aca="false">IF(ROW()-6&lt;=$O$3,ROW()-6,"")</f>
        <v/>
      </c>
      <c r="B12931" s="25" t="str">
        <f aca="false">IF(A12931="","",INT((A12931-1)/$O$2)+1)</f>
        <v/>
      </c>
      <c r="C12931" s="25" t="str">
        <f aca="false">IF(A12931="","",MOD(A12931-1,$O$2)+1)</f>
        <v/>
      </c>
      <c r="D12931" s="27" t="str">
        <f aca="false">IF(A12931="","",IF(A12931=1,Calculadora!$D$5,G12930))</f>
        <v/>
      </c>
      <c r="E12931" s="27" t="str">
        <f aca="false">IF(A12931="","",IF($O$9=1,IF(MOD(C12931-1,$O$8)=0,Calculadora!$D$6*(1+Calculadora!$D$7)^(B12931-1),0),IF(MOD(C12931,$O$8)=0,Calculadora!$D$6*(1+Calculadora!$D$7)^(B12931-1),0)))</f>
        <v/>
      </c>
      <c r="F12931" s="27" t="str">
        <f aca="false">IF(A12931="","",(D12931+IF($O$9=1,E12931,0))*$O$7)</f>
        <v/>
      </c>
      <c r="G12931" s="27" t="str">
        <f aca="false">IF(A12931="","",D12931+E12931+F12931)</f>
        <v/>
      </c>
      <c r="H12931" s="27" t="str">
        <f aca="false">IF(A12931="","",Calculadora!$D$5+SUM($E$7:E12931))</f>
        <v/>
      </c>
      <c r="I12931" s="27" t="str">
        <f aca="false">IF(A12931="","",G12931-H12931)</f>
        <v/>
      </c>
      <c r="J12931" s="27" t="str">
        <f aca="false">IF(A12931="","",IF(C12931=$O$2,G12931,0))</f>
        <v/>
      </c>
    </row>
    <row r="12932" customFormat="false" ht="15" hidden="false" customHeight="false" outlineLevel="0" collapsed="false">
      <c r="A12932" s="25" t="str">
        <f aca="false">IF(ROW()-6&lt;=$O$3,ROW()-6,"")</f>
        <v/>
      </c>
      <c r="B12932" s="25" t="str">
        <f aca="false">IF(A12932="","",INT((A12932-1)/$O$2)+1)</f>
        <v/>
      </c>
      <c r="C12932" s="25" t="str">
        <f aca="false">IF(A12932="","",MOD(A12932-1,$O$2)+1)</f>
        <v/>
      </c>
      <c r="D12932" s="27" t="str">
        <f aca="false">IF(A12932="","",IF(A12932=1,Calculadora!$D$5,G12931))</f>
        <v/>
      </c>
      <c r="E12932" s="27" t="str">
        <f aca="false">IF(A12932="","",IF($O$9=1,IF(MOD(C12932-1,$O$8)=0,Calculadora!$D$6*(1+Calculadora!$D$7)^(B12932-1),0),IF(MOD(C12932,$O$8)=0,Calculadora!$D$6*(1+Calculadora!$D$7)^(B12932-1),0)))</f>
        <v/>
      </c>
      <c r="F12932" s="27" t="str">
        <f aca="false">IF(A12932="","",(D12932+IF($O$9=1,E12932,0))*$O$7)</f>
        <v/>
      </c>
      <c r="G12932" s="27" t="str">
        <f aca="false">IF(A12932="","",D12932+E12932+F12932)</f>
        <v/>
      </c>
      <c r="H12932" s="27" t="str">
        <f aca="false">IF(A12932="","",Calculadora!$D$5+SUM($E$7:E12932))</f>
        <v/>
      </c>
      <c r="I12932" s="27" t="str">
        <f aca="false">IF(A12932="","",G12932-H12932)</f>
        <v/>
      </c>
      <c r="J12932" s="27" t="str">
        <f aca="false">IF(A12932="","",IF(C12932=$O$2,G12932,0))</f>
        <v/>
      </c>
    </row>
    <row r="12933" customFormat="false" ht="15" hidden="false" customHeight="false" outlineLevel="0" collapsed="false">
      <c r="A12933" s="25" t="str">
        <f aca="false">IF(ROW()-6&lt;=$O$3,ROW()-6,"")</f>
        <v/>
      </c>
      <c r="B12933" s="25" t="str">
        <f aca="false">IF(A12933="","",INT((A12933-1)/$O$2)+1)</f>
        <v/>
      </c>
      <c r="C12933" s="25" t="str">
        <f aca="false">IF(A12933="","",MOD(A12933-1,$O$2)+1)</f>
        <v/>
      </c>
      <c r="D12933" s="27" t="str">
        <f aca="false">IF(A12933="","",IF(A12933=1,Calculadora!$D$5,G12932))</f>
        <v/>
      </c>
      <c r="E12933" s="27" t="str">
        <f aca="false">IF(A12933="","",IF($O$9=1,IF(MOD(C12933-1,$O$8)=0,Calculadora!$D$6*(1+Calculadora!$D$7)^(B12933-1),0),IF(MOD(C12933,$O$8)=0,Calculadora!$D$6*(1+Calculadora!$D$7)^(B12933-1),0)))</f>
        <v/>
      </c>
      <c r="F12933" s="27" t="str">
        <f aca="false">IF(A12933="","",(D12933+IF($O$9=1,E12933,0))*$O$7)</f>
        <v/>
      </c>
      <c r="G12933" s="27" t="str">
        <f aca="false">IF(A12933="","",D12933+E12933+F12933)</f>
        <v/>
      </c>
      <c r="H12933" s="27" t="str">
        <f aca="false">IF(A12933="","",Calculadora!$D$5+SUM($E$7:E12933))</f>
        <v/>
      </c>
      <c r="I12933" s="27" t="str">
        <f aca="false">IF(A12933="","",G12933-H12933)</f>
        <v/>
      </c>
      <c r="J12933" s="27" t="str">
        <f aca="false">IF(A12933="","",IF(C12933=$O$2,G12933,0))</f>
        <v/>
      </c>
    </row>
    <row r="12934" customFormat="false" ht="15" hidden="false" customHeight="false" outlineLevel="0" collapsed="false">
      <c r="A12934" s="25" t="str">
        <f aca="false">IF(ROW()-6&lt;=$O$3,ROW()-6,"")</f>
        <v/>
      </c>
      <c r="B12934" s="25" t="str">
        <f aca="false">IF(A12934="","",INT((A12934-1)/$O$2)+1)</f>
        <v/>
      </c>
      <c r="C12934" s="25" t="str">
        <f aca="false">IF(A12934="","",MOD(A12934-1,$O$2)+1)</f>
        <v/>
      </c>
      <c r="D12934" s="27" t="str">
        <f aca="false">IF(A12934="","",IF(A12934=1,Calculadora!$D$5,G12933))</f>
        <v/>
      </c>
      <c r="E12934" s="27" t="str">
        <f aca="false">IF(A12934="","",IF($O$9=1,IF(MOD(C12934-1,$O$8)=0,Calculadora!$D$6*(1+Calculadora!$D$7)^(B12934-1),0),IF(MOD(C12934,$O$8)=0,Calculadora!$D$6*(1+Calculadora!$D$7)^(B12934-1),0)))</f>
        <v/>
      </c>
      <c r="F12934" s="27" t="str">
        <f aca="false">IF(A12934="","",(D12934+IF($O$9=1,E12934,0))*$O$7)</f>
        <v/>
      </c>
      <c r="G12934" s="27" t="str">
        <f aca="false">IF(A12934="","",D12934+E12934+F12934)</f>
        <v/>
      </c>
      <c r="H12934" s="27" t="str">
        <f aca="false">IF(A12934="","",Calculadora!$D$5+SUM($E$7:E12934))</f>
        <v/>
      </c>
      <c r="I12934" s="27" t="str">
        <f aca="false">IF(A12934="","",G12934-H12934)</f>
        <v/>
      </c>
      <c r="J12934" s="27" t="str">
        <f aca="false">IF(A12934="","",IF(C12934=$O$2,G12934,0))</f>
        <v/>
      </c>
    </row>
    <row r="12935" customFormat="false" ht="15" hidden="false" customHeight="false" outlineLevel="0" collapsed="false">
      <c r="A12935" s="25" t="str">
        <f aca="false">IF(ROW()-6&lt;=$O$3,ROW()-6,"")</f>
        <v/>
      </c>
      <c r="B12935" s="25" t="str">
        <f aca="false">IF(A12935="","",INT((A12935-1)/$O$2)+1)</f>
        <v/>
      </c>
      <c r="C12935" s="25" t="str">
        <f aca="false">IF(A12935="","",MOD(A12935-1,$O$2)+1)</f>
        <v/>
      </c>
      <c r="D12935" s="27" t="str">
        <f aca="false">IF(A12935="","",IF(A12935=1,Calculadora!$D$5,G12934))</f>
        <v/>
      </c>
      <c r="E12935" s="27" t="str">
        <f aca="false">IF(A12935="","",IF($O$9=1,IF(MOD(C12935-1,$O$8)=0,Calculadora!$D$6*(1+Calculadora!$D$7)^(B12935-1),0),IF(MOD(C12935,$O$8)=0,Calculadora!$D$6*(1+Calculadora!$D$7)^(B12935-1),0)))</f>
        <v/>
      </c>
      <c r="F12935" s="27" t="str">
        <f aca="false">IF(A12935="","",(D12935+IF($O$9=1,E12935,0))*$O$7)</f>
        <v/>
      </c>
      <c r="G12935" s="27" t="str">
        <f aca="false">IF(A12935="","",D12935+E12935+F12935)</f>
        <v/>
      </c>
      <c r="H12935" s="27" t="str">
        <f aca="false">IF(A12935="","",Calculadora!$D$5+SUM($E$7:E12935))</f>
        <v/>
      </c>
      <c r="I12935" s="27" t="str">
        <f aca="false">IF(A12935="","",G12935-H12935)</f>
        <v/>
      </c>
      <c r="J12935" s="27" t="str">
        <f aca="false">IF(A12935="","",IF(C12935=$O$2,G12935,0))</f>
        <v/>
      </c>
    </row>
    <row r="12936" customFormat="false" ht="15" hidden="false" customHeight="false" outlineLevel="0" collapsed="false">
      <c r="A12936" s="25" t="str">
        <f aca="false">IF(ROW()-6&lt;=$O$3,ROW()-6,"")</f>
        <v/>
      </c>
      <c r="B12936" s="25" t="str">
        <f aca="false">IF(A12936="","",INT((A12936-1)/$O$2)+1)</f>
        <v/>
      </c>
      <c r="C12936" s="25" t="str">
        <f aca="false">IF(A12936="","",MOD(A12936-1,$O$2)+1)</f>
        <v/>
      </c>
      <c r="D12936" s="27" t="str">
        <f aca="false">IF(A12936="","",IF(A12936=1,Calculadora!$D$5,G12935))</f>
        <v/>
      </c>
      <c r="E12936" s="27" t="str">
        <f aca="false">IF(A12936="","",IF($O$9=1,IF(MOD(C12936-1,$O$8)=0,Calculadora!$D$6*(1+Calculadora!$D$7)^(B12936-1),0),IF(MOD(C12936,$O$8)=0,Calculadora!$D$6*(1+Calculadora!$D$7)^(B12936-1),0)))</f>
        <v/>
      </c>
      <c r="F12936" s="27" t="str">
        <f aca="false">IF(A12936="","",(D12936+IF($O$9=1,E12936,0))*$O$7)</f>
        <v/>
      </c>
      <c r="G12936" s="27" t="str">
        <f aca="false">IF(A12936="","",D12936+E12936+F12936)</f>
        <v/>
      </c>
      <c r="H12936" s="27" t="str">
        <f aca="false">IF(A12936="","",Calculadora!$D$5+SUM($E$7:E12936))</f>
        <v/>
      </c>
      <c r="I12936" s="27" t="str">
        <f aca="false">IF(A12936="","",G12936-H12936)</f>
        <v/>
      </c>
      <c r="J12936" s="27" t="str">
        <f aca="false">IF(A12936="","",IF(C12936=$O$2,G12936,0))</f>
        <v/>
      </c>
    </row>
    <row r="12937" customFormat="false" ht="15" hidden="false" customHeight="false" outlineLevel="0" collapsed="false">
      <c r="A12937" s="25" t="str">
        <f aca="false">IF(ROW()-6&lt;=$O$3,ROW()-6,"")</f>
        <v/>
      </c>
      <c r="B12937" s="25" t="str">
        <f aca="false">IF(A12937="","",INT((A12937-1)/$O$2)+1)</f>
        <v/>
      </c>
      <c r="C12937" s="25" t="str">
        <f aca="false">IF(A12937="","",MOD(A12937-1,$O$2)+1)</f>
        <v/>
      </c>
      <c r="D12937" s="27" t="str">
        <f aca="false">IF(A12937="","",IF(A12937=1,Calculadora!$D$5,G12936))</f>
        <v/>
      </c>
      <c r="E12937" s="27" t="str">
        <f aca="false">IF(A12937="","",IF($O$9=1,IF(MOD(C12937-1,$O$8)=0,Calculadora!$D$6*(1+Calculadora!$D$7)^(B12937-1),0),IF(MOD(C12937,$O$8)=0,Calculadora!$D$6*(1+Calculadora!$D$7)^(B12937-1),0)))</f>
        <v/>
      </c>
      <c r="F12937" s="27" t="str">
        <f aca="false">IF(A12937="","",(D12937+IF($O$9=1,E12937,0))*$O$7)</f>
        <v/>
      </c>
      <c r="G12937" s="27" t="str">
        <f aca="false">IF(A12937="","",D12937+E12937+F12937)</f>
        <v/>
      </c>
      <c r="H12937" s="27" t="str">
        <f aca="false">IF(A12937="","",Calculadora!$D$5+SUM($E$7:E12937))</f>
        <v/>
      </c>
      <c r="I12937" s="27" t="str">
        <f aca="false">IF(A12937="","",G12937-H12937)</f>
        <v/>
      </c>
      <c r="J12937" s="27" t="str">
        <f aca="false">IF(A12937="","",IF(C12937=$O$2,G12937,0))</f>
        <v/>
      </c>
    </row>
    <row r="12938" customFormat="false" ht="15" hidden="false" customHeight="false" outlineLevel="0" collapsed="false">
      <c r="A12938" s="25" t="str">
        <f aca="false">IF(ROW()-6&lt;=$O$3,ROW()-6,"")</f>
        <v/>
      </c>
      <c r="B12938" s="25" t="str">
        <f aca="false">IF(A12938="","",INT((A12938-1)/$O$2)+1)</f>
        <v/>
      </c>
      <c r="C12938" s="25" t="str">
        <f aca="false">IF(A12938="","",MOD(A12938-1,$O$2)+1)</f>
        <v/>
      </c>
      <c r="D12938" s="27" t="str">
        <f aca="false">IF(A12938="","",IF(A12938=1,Calculadora!$D$5,G12937))</f>
        <v/>
      </c>
      <c r="E12938" s="27" t="str">
        <f aca="false">IF(A12938="","",IF($O$9=1,IF(MOD(C12938-1,$O$8)=0,Calculadora!$D$6*(1+Calculadora!$D$7)^(B12938-1),0),IF(MOD(C12938,$O$8)=0,Calculadora!$D$6*(1+Calculadora!$D$7)^(B12938-1),0)))</f>
        <v/>
      </c>
      <c r="F12938" s="27" t="str">
        <f aca="false">IF(A12938="","",(D12938+IF($O$9=1,E12938,0))*$O$7)</f>
        <v/>
      </c>
      <c r="G12938" s="27" t="str">
        <f aca="false">IF(A12938="","",D12938+E12938+F12938)</f>
        <v/>
      </c>
      <c r="H12938" s="27" t="str">
        <f aca="false">IF(A12938="","",Calculadora!$D$5+SUM($E$7:E12938))</f>
        <v/>
      </c>
      <c r="I12938" s="27" t="str">
        <f aca="false">IF(A12938="","",G12938-H12938)</f>
        <v/>
      </c>
      <c r="J12938" s="27" t="str">
        <f aca="false">IF(A12938="","",IF(C12938=$O$2,G12938,0))</f>
        <v/>
      </c>
    </row>
    <row r="12939" customFormat="false" ht="15" hidden="false" customHeight="false" outlineLevel="0" collapsed="false">
      <c r="A12939" s="25" t="str">
        <f aca="false">IF(ROW()-6&lt;=$O$3,ROW()-6,"")</f>
        <v/>
      </c>
      <c r="B12939" s="25" t="str">
        <f aca="false">IF(A12939="","",INT((A12939-1)/$O$2)+1)</f>
        <v/>
      </c>
      <c r="C12939" s="25" t="str">
        <f aca="false">IF(A12939="","",MOD(A12939-1,$O$2)+1)</f>
        <v/>
      </c>
      <c r="D12939" s="27" t="str">
        <f aca="false">IF(A12939="","",IF(A12939=1,Calculadora!$D$5,G12938))</f>
        <v/>
      </c>
      <c r="E12939" s="27" t="str">
        <f aca="false">IF(A12939="","",IF($O$9=1,IF(MOD(C12939-1,$O$8)=0,Calculadora!$D$6*(1+Calculadora!$D$7)^(B12939-1),0),IF(MOD(C12939,$O$8)=0,Calculadora!$D$6*(1+Calculadora!$D$7)^(B12939-1),0)))</f>
        <v/>
      </c>
      <c r="F12939" s="27" t="str">
        <f aca="false">IF(A12939="","",(D12939+IF($O$9=1,E12939,0))*$O$7)</f>
        <v/>
      </c>
      <c r="G12939" s="27" t="str">
        <f aca="false">IF(A12939="","",D12939+E12939+F12939)</f>
        <v/>
      </c>
      <c r="H12939" s="27" t="str">
        <f aca="false">IF(A12939="","",Calculadora!$D$5+SUM($E$7:E12939))</f>
        <v/>
      </c>
      <c r="I12939" s="27" t="str">
        <f aca="false">IF(A12939="","",G12939-H12939)</f>
        <v/>
      </c>
      <c r="J12939" s="27" t="str">
        <f aca="false">IF(A12939="","",IF(C12939=$O$2,G12939,0))</f>
        <v/>
      </c>
    </row>
    <row r="12940" customFormat="false" ht="15" hidden="false" customHeight="false" outlineLevel="0" collapsed="false">
      <c r="A12940" s="25" t="str">
        <f aca="false">IF(ROW()-6&lt;=$O$3,ROW()-6,"")</f>
        <v/>
      </c>
      <c r="B12940" s="25" t="str">
        <f aca="false">IF(A12940="","",INT((A12940-1)/$O$2)+1)</f>
        <v/>
      </c>
      <c r="C12940" s="25" t="str">
        <f aca="false">IF(A12940="","",MOD(A12940-1,$O$2)+1)</f>
        <v/>
      </c>
      <c r="D12940" s="27" t="str">
        <f aca="false">IF(A12940="","",IF(A12940=1,Calculadora!$D$5,G12939))</f>
        <v/>
      </c>
      <c r="E12940" s="27" t="str">
        <f aca="false">IF(A12940="","",IF($O$9=1,IF(MOD(C12940-1,$O$8)=0,Calculadora!$D$6*(1+Calculadora!$D$7)^(B12940-1),0),IF(MOD(C12940,$O$8)=0,Calculadora!$D$6*(1+Calculadora!$D$7)^(B12940-1),0)))</f>
        <v/>
      </c>
      <c r="F12940" s="27" t="str">
        <f aca="false">IF(A12940="","",(D12940+IF($O$9=1,E12940,0))*$O$7)</f>
        <v/>
      </c>
      <c r="G12940" s="27" t="str">
        <f aca="false">IF(A12940="","",D12940+E12940+F12940)</f>
        <v/>
      </c>
      <c r="H12940" s="27" t="str">
        <f aca="false">IF(A12940="","",Calculadora!$D$5+SUM($E$7:E12940))</f>
        <v/>
      </c>
      <c r="I12940" s="27" t="str">
        <f aca="false">IF(A12940="","",G12940-H12940)</f>
        <v/>
      </c>
      <c r="J12940" s="27" t="str">
        <f aca="false">IF(A12940="","",IF(C12940=$O$2,G12940,0))</f>
        <v/>
      </c>
    </row>
    <row r="12941" customFormat="false" ht="15" hidden="false" customHeight="false" outlineLevel="0" collapsed="false">
      <c r="A12941" s="25" t="str">
        <f aca="false">IF(ROW()-6&lt;=$O$3,ROW()-6,"")</f>
        <v/>
      </c>
      <c r="B12941" s="25" t="str">
        <f aca="false">IF(A12941="","",INT((A12941-1)/$O$2)+1)</f>
        <v/>
      </c>
      <c r="C12941" s="25" t="str">
        <f aca="false">IF(A12941="","",MOD(A12941-1,$O$2)+1)</f>
        <v/>
      </c>
      <c r="D12941" s="27" t="str">
        <f aca="false">IF(A12941="","",IF(A12941=1,Calculadora!$D$5,G12940))</f>
        <v/>
      </c>
      <c r="E12941" s="27" t="str">
        <f aca="false">IF(A12941="","",IF($O$9=1,IF(MOD(C12941-1,$O$8)=0,Calculadora!$D$6*(1+Calculadora!$D$7)^(B12941-1),0),IF(MOD(C12941,$O$8)=0,Calculadora!$D$6*(1+Calculadora!$D$7)^(B12941-1),0)))</f>
        <v/>
      </c>
      <c r="F12941" s="27" t="str">
        <f aca="false">IF(A12941="","",(D12941+IF($O$9=1,E12941,0))*$O$7)</f>
        <v/>
      </c>
      <c r="G12941" s="27" t="str">
        <f aca="false">IF(A12941="","",D12941+E12941+F12941)</f>
        <v/>
      </c>
      <c r="H12941" s="27" t="str">
        <f aca="false">IF(A12941="","",Calculadora!$D$5+SUM($E$7:E12941))</f>
        <v/>
      </c>
      <c r="I12941" s="27" t="str">
        <f aca="false">IF(A12941="","",G12941-H12941)</f>
        <v/>
      </c>
      <c r="J12941" s="27" t="str">
        <f aca="false">IF(A12941="","",IF(C12941=$O$2,G12941,0))</f>
        <v/>
      </c>
    </row>
    <row r="12942" customFormat="false" ht="15" hidden="false" customHeight="false" outlineLevel="0" collapsed="false">
      <c r="A12942" s="25" t="str">
        <f aca="false">IF(ROW()-6&lt;=$O$3,ROW()-6,"")</f>
        <v/>
      </c>
      <c r="B12942" s="25" t="str">
        <f aca="false">IF(A12942="","",INT((A12942-1)/$O$2)+1)</f>
        <v/>
      </c>
      <c r="C12942" s="25" t="str">
        <f aca="false">IF(A12942="","",MOD(A12942-1,$O$2)+1)</f>
        <v/>
      </c>
      <c r="D12942" s="27" t="str">
        <f aca="false">IF(A12942="","",IF(A12942=1,Calculadora!$D$5,G12941))</f>
        <v/>
      </c>
      <c r="E12942" s="27" t="str">
        <f aca="false">IF(A12942="","",IF($O$9=1,IF(MOD(C12942-1,$O$8)=0,Calculadora!$D$6*(1+Calculadora!$D$7)^(B12942-1),0),IF(MOD(C12942,$O$8)=0,Calculadora!$D$6*(1+Calculadora!$D$7)^(B12942-1),0)))</f>
        <v/>
      </c>
      <c r="F12942" s="27" t="str">
        <f aca="false">IF(A12942="","",(D12942+IF($O$9=1,E12942,0))*$O$7)</f>
        <v/>
      </c>
      <c r="G12942" s="27" t="str">
        <f aca="false">IF(A12942="","",D12942+E12942+F12942)</f>
        <v/>
      </c>
      <c r="H12942" s="27" t="str">
        <f aca="false">IF(A12942="","",Calculadora!$D$5+SUM($E$7:E12942))</f>
        <v/>
      </c>
      <c r="I12942" s="27" t="str">
        <f aca="false">IF(A12942="","",G12942-H12942)</f>
        <v/>
      </c>
      <c r="J12942" s="27" t="str">
        <f aca="false">IF(A12942="","",IF(C12942=$O$2,G12942,0))</f>
        <v/>
      </c>
    </row>
    <row r="12943" customFormat="false" ht="15" hidden="false" customHeight="false" outlineLevel="0" collapsed="false">
      <c r="A12943" s="25" t="str">
        <f aca="false">IF(ROW()-6&lt;=$O$3,ROW()-6,"")</f>
        <v/>
      </c>
      <c r="B12943" s="25" t="str">
        <f aca="false">IF(A12943="","",INT((A12943-1)/$O$2)+1)</f>
        <v/>
      </c>
      <c r="C12943" s="25" t="str">
        <f aca="false">IF(A12943="","",MOD(A12943-1,$O$2)+1)</f>
        <v/>
      </c>
      <c r="D12943" s="27" t="str">
        <f aca="false">IF(A12943="","",IF(A12943=1,Calculadora!$D$5,G12942))</f>
        <v/>
      </c>
      <c r="E12943" s="27" t="str">
        <f aca="false">IF(A12943="","",IF($O$9=1,IF(MOD(C12943-1,$O$8)=0,Calculadora!$D$6*(1+Calculadora!$D$7)^(B12943-1),0),IF(MOD(C12943,$O$8)=0,Calculadora!$D$6*(1+Calculadora!$D$7)^(B12943-1),0)))</f>
        <v/>
      </c>
      <c r="F12943" s="27" t="str">
        <f aca="false">IF(A12943="","",(D12943+IF($O$9=1,E12943,0))*$O$7)</f>
        <v/>
      </c>
      <c r="G12943" s="27" t="str">
        <f aca="false">IF(A12943="","",D12943+E12943+F12943)</f>
        <v/>
      </c>
      <c r="H12943" s="27" t="str">
        <f aca="false">IF(A12943="","",Calculadora!$D$5+SUM($E$7:E12943))</f>
        <v/>
      </c>
      <c r="I12943" s="27" t="str">
        <f aca="false">IF(A12943="","",G12943-H12943)</f>
        <v/>
      </c>
      <c r="J12943" s="27" t="str">
        <f aca="false">IF(A12943="","",IF(C12943=$O$2,G12943,0))</f>
        <v/>
      </c>
    </row>
    <row r="12944" customFormat="false" ht="15" hidden="false" customHeight="false" outlineLevel="0" collapsed="false">
      <c r="A12944" s="25" t="str">
        <f aca="false">IF(ROW()-6&lt;=$O$3,ROW()-6,"")</f>
        <v/>
      </c>
      <c r="B12944" s="25" t="str">
        <f aca="false">IF(A12944="","",INT((A12944-1)/$O$2)+1)</f>
        <v/>
      </c>
      <c r="C12944" s="25" t="str">
        <f aca="false">IF(A12944="","",MOD(A12944-1,$O$2)+1)</f>
        <v/>
      </c>
      <c r="D12944" s="27" t="str">
        <f aca="false">IF(A12944="","",IF(A12944=1,Calculadora!$D$5,G12943))</f>
        <v/>
      </c>
      <c r="E12944" s="27" t="str">
        <f aca="false">IF(A12944="","",IF($O$9=1,IF(MOD(C12944-1,$O$8)=0,Calculadora!$D$6*(1+Calculadora!$D$7)^(B12944-1),0),IF(MOD(C12944,$O$8)=0,Calculadora!$D$6*(1+Calculadora!$D$7)^(B12944-1),0)))</f>
        <v/>
      </c>
      <c r="F12944" s="27" t="str">
        <f aca="false">IF(A12944="","",(D12944+IF($O$9=1,E12944,0))*$O$7)</f>
        <v/>
      </c>
      <c r="G12944" s="27" t="str">
        <f aca="false">IF(A12944="","",D12944+E12944+F12944)</f>
        <v/>
      </c>
      <c r="H12944" s="27" t="str">
        <f aca="false">IF(A12944="","",Calculadora!$D$5+SUM($E$7:E12944))</f>
        <v/>
      </c>
      <c r="I12944" s="27" t="str">
        <f aca="false">IF(A12944="","",G12944-H12944)</f>
        <v/>
      </c>
      <c r="J12944" s="27" t="str">
        <f aca="false">IF(A12944="","",IF(C12944=$O$2,G12944,0))</f>
        <v/>
      </c>
    </row>
    <row r="12945" customFormat="false" ht="15" hidden="false" customHeight="false" outlineLevel="0" collapsed="false">
      <c r="A12945" s="25" t="str">
        <f aca="false">IF(ROW()-6&lt;=$O$3,ROW()-6,"")</f>
        <v/>
      </c>
      <c r="B12945" s="25" t="str">
        <f aca="false">IF(A12945="","",INT((A12945-1)/$O$2)+1)</f>
        <v/>
      </c>
      <c r="C12945" s="25" t="str">
        <f aca="false">IF(A12945="","",MOD(A12945-1,$O$2)+1)</f>
        <v/>
      </c>
      <c r="D12945" s="27" t="str">
        <f aca="false">IF(A12945="","",IF(A12945=1,Calculadora!$D$5,G12944))</f>
        <v/>
      </c>
      <c r="E12945" s="27" t="str">
        <f aca="false">IF(A12945="","",IF($O$9=1,IF(MOD(C12945-1,$O$8)=0,Calculadora!$D$6*(1+Calculadora!$D$7)^(B12945-1),0),IF(MOD(C12945,$O$8)=0,Calculadora!$D$6*(1+Calculadora!$D$7)^(B12945-1),0)))</f>
        <v/>
      </c>
      <c r="F12945" s="27" t="str">
        <f aca="false">IF(A12945="","",(D12945+IF($O$9=1,E12945,0))*$O$7)</f>
        <v/>
      </c>
      <c r="G12945" s="27" t="str">
        <f aca="false">IF(A12945="","",D12945+E12945+F12945)</f>
        <v/>
      </c>
      <c r="H12945" s="27" t="str">
        <f aca="false">IF(A12945="","",Calculadora!$D$5+SUM($E$7:E12945))</f>
        <v/>
      </c>
      <c r="I12945" s="27" t="str">
        <f aca="false">IF(A12945="","",G12945-H12945)</f>
        <v/>
      </c>
      <c r="J12945" s="27" t="str">
        <f aca="false">IF(A12945="","",IF(C12945=$O$2,G12945,0))</f>
        <v/>
      </c>
    </row>
    <row r="12946" customFormat="false" ht="15" hidden="false" customHeight="false" outlineLevel="0" collapsed="false">
      <c r="A12946" s="25" t="str">
        <f aca="false">IF(ROW()-6&lt;=$O$3,ROW()-6,"")</f>
        <v/>
      </c>
      <c r="B12946" s="25" t="str">
        <f aca="false">IF(A12946="","",INT((A12946-1)/$O$2)+1)</f>
        <v/>
      </c>
      <c r="C12946" s="25" t="str">
        <f aca="false">IF(A12946="","",MOD(A12946-1,$O$2)+1)</f>
        <v/>
      </c>
      <c r="D12946" s="27" t="str">
        <f aca="false">IF(A12946="","",IF(A12946=1,Calculadora!$D$5,G12945))</f>
        <v/>
      </c>
      <c r="E12946" s="27" t="str">
        <f aca="false">IF(A12946="","",IF($O$9=1,IF(MOD(C12946-1,$O$8)=0,Calculadora!$D$6*(1+Calculadora!$D$7)^(B12946-1),0),IF(MOD(C12946,$O$8)=0,Calculadora!$D$6*(1+Calculadora!$D$7)^(B12946-1),0)))</f>
        <v/>
      </c>
      <c r="F12946" s="27" t="str">
        <f aca="false">IF(A12946="","",(D12946+IF($O$9=1,E12946,0))*$O$7)</f>
        <v/>
      </c>
      <c r="G12946" s="27" t="str">
        <f aca="false">IF(A12946="","",D12946+E12946+F12946)</f>
        <v/>
      </c>
      <c r="H12946" s="27" t="str">
        <f aca="false">IF(A12946="","",Calculadora!$D$5+SUM($E$7:E12946))</f>
        <v/>
      </c>
      <c r="I12946" s="27" t="str">
        <f aca="false">IF(A12946="","",G12946-H12946)</f>
        <v/>
      </c>
      <c r="J12946" s="27" t="str">
        <f aca="false">IF(A12946="","",IF(C12946=$O$2,G12946,0))</f>
        <v/>
      </c>
    </row>
    <row r="12947" customFormat="false" ht="15" hidden="false" customHeight="false" outlineLevel="0" collapsed="false">
      <c r="A12947" s="25" t="str">
        <f aca="false">IF(ROW()-6&lt;=$O$3,ROW()-6,"")</f>
        <v/>
      </c>
      <c r="B12947" s="25" t="str">
        <f aca="false">IF(A12947="","",INT((A12947-1)/$O$2)+1)</f>
        <v/>
      </c>
      <c r="C12947" s="25" t="str">
        <f aca="false">IF(A12947="","",MOD(A12947-1,$O$2)+1)</f>
        <v/>
      </c>
      <c r="D12947" s="27" t="str">
        <f aca="false">IF(A12947="","",IF(A12947=1,Calculadora!$D$5,G12946))</f>
        <v/>
      </c>
      <c r="E12947" s="27" t="str">
        <f aca="false">IF(A12947="","",IF($O$9=1,IF(MOD(C12947-1,$O$8)=0,Calculadora!$D$6*(1+Calculadora!$D$7)^(B12947-1),0),IF(MOD(C12947,$O$8)=0,Calculadora!$D$6*(1+Calculadora!$D$7)^(B12947-1),0)))</f>
        <v/>
      </c>
      <c r="F12947" s="27" t="str">
        <f aca="false">IF(A12947="","",(D12947+IF($O$9=1,E12947,0))*$O$7)</f>
        <v/>
      </c>
      <c r="G12947" s="27" t="str">
        <f aca="false">IF(A12947="","",D12947+E12947+F12947)</f>
        <v/>
      </c>
      <c r="H12947" s="27" t="str">
        <f aca="false">IF(A12947="","",Calculadora!$D$5+SUM($E$7:E12947))</f>
        <v/>
      </c>
      <c r="I12947" s="27" t="str">
        <f aca="false">IF(A12947="","",G12947-H12947)</f>
        <v/>
      </c>
      <c r="J12947" s="27" t="str">
        <f aca="false">IF(A12947="","",IF(C12947=$O$2,G12947,0))</f>
        <v/>
      </c>
    </row>
    <row r="12948" customFormat="false" ht="15" hidden="false" customHeight="false" outlineLevel="0" collapsed="false">
      <c r="A12948" s="25" t="str">
        <f aca="false">IF(ROW()-6&lt;=$O$3,ROW()-6,"")</f>
        <v/>
      </c>
      <c r="B12948" s="25" t="str">
        <f aca="false">IF(A12948="","",INT((A12948-1)/$O$2)+1)</f>
        <v/>
      </c>
      <c r="C12948" s="25" t="str">
        <f aca="false">IF(A12948="","",MOD(A12948-1,$O$2)+1)</f>
        <v/>
      </c>
      <c r="D12948" s="27" t="str">
        <f aca="false">IF(A12948="","",IF(A12948=1,Calculadora!$D$5,G12947))</f>
        <v/>
      </c>
      <c r="E12948" s="27" t="str">
        <f aca="false">IF(A12948="","",IF($O$9=1,IF(MOD(C12948-1,$O$8)=0,Calculadora!$D$6*(1+Calculadora!$D$7)^(B12948-1),0),IF(MOD(C12948,$O$8)=0,Calculadora!$D$6*(1+Calculadora!$D$7)^(B12948-1),0)))</f>
        <v/>
      </c>
      <c r="F12948" s="27" t="str">
        <f aca="false">IF(A12948="","",(D12948+IF($O$9=1,E12948,0))*$O$7)</f>
        <v/>
      </c>
      <c r="G12948" s="27" t="str">
        <f aca="false">IF(A12948="","",D12948+E12948+F12948)</f>
        <v/>
      </c>
      <c r="H12948" s="27" t="str">
        <f aca="false">IF(A12948="","",Calculadora!$D$5+SUM($E$7:E12948))</f>
        <v/>
      </c>
      <c r="I12948" s="27" t="str">
        <f aca="false">IF(A12948="","",G12948-H12948)</f>
        <v/>
      </c>
      <c r="J12948" s="27" t="str">
        <f aca="false">IF(A12948="","",IF(C12948=$O$2,G12948,0))</f>
        <v/>
      </c>
    </row>
    <row r="12949" customFormat="false" ht="15" hidden="false" customHeight="false" outlineLevel="0" collapsed="false">
      <c r="A12949" s="25" t="str">
        <f aca="false">IF(ROW()-6&lt;=$O$3,ROW()-6,"")</f>
        <v/>
      </c>
      <c r="B12949" s="25" t="str">
        <f aca="false">IF(A12949="","",INT((A12949-1)/$O$2)+1)</f>
        <v/>
      </c>
      <c r="C12949" s="25" t="str">
        <f aca="false">IF(A12949="","",MOD(A12949-1,$O$2)+1)</f>
        <v/>
      </c>
      <c r="D12949" s="27" t="str">
        <f aca="false">IF(A12949="","",IF(A12949=1,Calculadora!$D$5,G12948))</f>
        <v/>
      </c>
      <c r="E12949" s="27" t="str">
        <f aca="false">IF(A12949="","",IF($O$9=1,IF(MOD(C12949-1,$O$8)=0,Calculadora!$D$6*(1+Calculadora!$D$7)^(B12949-1),0),IF(MOD(C12949,$O$8)=0,Calculadora!$D$6*(1+Calculadora!$D$7)^(B12949-1),0)))</f>
        <v/>
      </c>
      <c r="F12949" s="27" t="str">
        <f aca="false">IF(A12949="","",(D12949+IF($O$9=1,E12949,0))*$O$7)</f>
        <v/>
      </c>
      <c r="G12949" s="27" t="str">
        <f aca="false">IF(A12949="","",D12949+E12949+F12949)</f>
        <v/>
      </c>
      <c r="H12949" s="27" t="str">
        <f aca="false">IF(A12949="","",Calculadora!$D$5+SUM($E$7:E12949))</f>
        <v/>
      </c>
      <c r="I12949" s="27" t="str">
        <f aca="false">IF(A12949="","",G12949-H12949)</f>
        <v/>
      </c>
      <c r="J12949" s="27" t="str">
        <f aca="false">IF(A12949="","",IF(C12949=$O$2,G12949,0))</f>
        <v/>
      </c>
    </row>
    <row r="12950" customFormat="false" ht="15" hidden="false" customHeight="false" outlineLevel="0" collapsed="false">
      <c r="A12950" s="25" t="str">
        <f aca="false">IF(ROW()-6&lt;=$O$3,ROW()-6,"")</f>
        <v/>
      </c>
      <c r="B12950" s="25" t="str">
        <f aca="false">IF(A12950="","",INT((A12950-1)/$O$2)+1)</f>
        <v/>
      </c>
      <c r="C12950" s="25" t="str">
        <f aca="false">IF(A12950="","",MOD(A12950-1,$O$2)+1)</f>
        <v/>
      </c>
      <c r="D12950" s="27" t="str">
        <f aca="false">IF(A12950="","",IF(A12950=1,Calculadora!$D$5,G12949))</f>
        <v/>
      </c>
      <c r="E12950" s="27" t="str">
        <f aca="false">IF(A12950="","",IF($O$9=1,IF(MOD(C12950-1,$O$8)=0,Calculadora!$D$6*(1+Calculadora!$D$7)^(B12950-1),0),IF(MOD(C12950,$O$8)=0,Calculadora!$D$6*(1+Calculadora!$D$7)^(B12950-1),0)))</f>
        <v/>
      </c>
      <c r="F12950" s="27" t="str">
        <f aca="false">IF(A12950="","",(D12950+IF($O$9=1,E12950,0))*$O$7)</f>
        <v/>
      </c>
      <c r="G12950" s="27" t="str">
        <f aca="false">IF(A12950="","",D12950+E12950+F12950)</f>
        <v/>
      </c>
      <c r="H12950" s="27" t="str">
        <f aca="false">IF(A12950="","",Calculadora!$D$5+SUM($E$7:E12950))</f>
        <v/>
      </c>
      <c r="I12950" s="27" t="str">
        <f aca="false">IF(A12950="","",G12950-H12950)</f>
        <v/>
      </c>
      <c r="J12950" s="27" t="str">
        <f aca="false">IF(A12950="","",IF(C12950=$O$2,G12950,0))</f>
        <v/>
      </c>
    </row>
    <row r="12951" customFormat="false" ht="15" hidden="false" customHeight="false" outlineLevel="0" collapsed="false">
      <c r="A12951" s="25" t="str">
        <f aca="false">IF(ROW()-6&lt;=$O$3,ROW()-6,"")</f>
        <v/>
      </c>
      <c r="B12951" s="25" t="str">
        <f aca="false">IF(A12951="","",INT((A12951-1)/$O$2)+1)</f>
        <v/>
      </c>
      <c r="C12951" s="25" t="str">
        <f aca="false">IF(A12951="","",MOD(A12951-1,$O$2)+1)</f>
        <v/>
      </c>
      <c r="D12951" s="27" t="str">
        <f aca="false">IF(A12951="","",IF(A12951=1,Calculadora!$D$5,G12950))</f>
        <v/>
      </c>
      <c r="E12951" s="27" t="str">
        <f aca="false">IF(A12951="","",IF($O$9=1,IF(MOD(C12951-1,$O$8)=0,Calculadora!$D$6*(1+Calculadora!$D$7)^(B12951-1),0),IF(MOD(C12951,$O$8)=0,Calculadora!$D$6*(1+Calculadora!$D$7)^(B12951-1),0)))</f>
        <v/>
      </c>
      <c r="F12951" s="27" t="str">
        <f aca="false">IF(A12951="","",(D12951+IF($O$9=1,E12951,0))*$O$7)</f>
        <v/>
      </c>
      <c r="G12951" s="27" t="str">
        <f aca="false">IF(A12951="","",D12951+E12951+F12951)</f>
        <v/>
      </c>
      <c r="H12951" s="27" t="str">
        <f aca="false">IF(A12951="","",Calculadora!$D$5+SUM($E$7:E12951))</f>
        <v/>
      </c>
      <c r="I12951" s="27" t="str">
        <f aca="false">IF(A12951="","",G12951-H12951)</f>
        <v/>
      </c>
      <c r="J12951" s="27" t="str">
        <f aca="false">IF(A12951="","",IF(C12951=$O$2,G12951,0))</f>
        <v/>
      </c>
    </row>
    <row r="12952" customFormat="false" ht="15" hidden="false" customHeight="false" outlineLevel="0" collapsed="false">
      <c r="A12952" s="25" t="str">
        <f aca="false">IF(ROW()-6&lt;=$O$3,ROW()-6,"")</f>
        <v/>
      </c>
      <c r="B12952" s="25" t="str">
        <f aca="false">IF(A12952="","",INT((A12952-1)/$O$2)+1)</f>
        <v/>
      </c>
      <c r="C12952" s="25" t="str">
        <f aca="false">IF(A12952="","",MOD(A12952-1,$O$2)+1)</f>
        <v/>
      </c>
      <c r="D12952" s="27" t="str">
        <f aca="false">IF(A12952="","",IF(A12952=1,Calculadora!$D$5,G12951))</f>
        <v/>
      </c>
      <c r="E12952" s="27" t="str">
        <f aca="false">IF(A12952="","",IF($O$9=1,IF(MOD(C12952-1,$O$8)=0,Calculadora!$D$6*(1+Calculadora!$D$7)^(B12952-1),0),IF(MOD(C12952,$O$8)=0,Calculadora!$D$6*(1+Calculadora!$D$7)^(B12952-1),0)))</f>
        <v/>
      </c>
      <c r="F12952" s="27" t="str">
        <f aca="false">IF(A12952="","",(D12952+IF($O$9=1,E12952,0))*$O$7)</f>
        <v/>
      </c>
      <c r="G12952" s="27" t="str">
        <f aca="false">IF(A12952="","",D12952+E12952+F12952)</f>
        <v/>
      </c>
      <c r="H12952" s="27" t="str">
        <f aca="false">IF(A12952="","",Calculadora!$D$5+SUM($E$7:E12952))</f>
        <v/>
      </c>
      <c r="I12952" s="27" t="str">
        <f aca="false">IF(A12952="","",G12952-H12952)</f>
        <v/>
      </c>
      <c r="J12952" s="27" t="str">
        <f aca="false">IF(A12952="","",IF(C12952=$O$2,G12952,0))</f>
        <v/>
      </c>
    </row>
    <row r="12953" customFormat="false" ht="15" hidden="false" customHeight="false" outlineLevel="0" collapsed="false">
      <c r="A12953" s="25" t="str">
        <f aca="false">IF(ROW()-6&lt;=$O$3,ROW()-6,"")</f>
        <v/>
      </c>
      <c r="B12953" s="25" t="str">
        <f aca="false">IF(A12953="","",INT((A12953-1)/$O$2)+1)</f>
        <v/>
      </c>
      <c r="C12953" s="25" t="str">
        <f aca="false">IF(A12953="","",MOD(A12953-1,$O$2)+1)</f>
        <v/>
      </c>
      <c r="D12953" s="27" t="str">
        <f aca="false">IF(A12953="","",IF(A12953=1,Calculadora!$D$5,G12952))</f>
        <v/>
      </c>
      <c r="E12953" s="27" t="str">
        <f aca="false">IF(A12953="","",IF($O$9=1,IF(MOD(C12953-1,$O$8)=0,Calculadora!$D$6*(1+Calculadora!$D$7)^(B12953-1),0),IF(MOD(C12953,$O$8)=0,Calculadora!$D$6*(1+Calculadora!$D$7)^(B12953-1),0)))</f>
        <v/>
      </c>
      <c r="F12953" s="27" t="str">
        <f aca="false">IF(A12953="","",(D12953+IF($O$9=1,E12953,0))*$O$7)</f>
        <v/>
      </c>
      <c r="G12953" s="27" t="str">
        <f aca="false">IF(A12953="","",D12953+E12953+F12953)</f>
        <v/>
      </c>
      <c r="H12953" s="27" t="str">
        <f aca="false">IF(A12953="","",Calculadora!$D$5+SUM($E$7:E12953))</f>
        <v/>
      </c>
      <c r="I12953" s="27" t="str">
        <f aca="false">IF(A12953="","",G12953-H12953)</f>
        <v/>
      </c>
      <c r="J12953" s="27" t="str">
        <f aca="false">IF(A12953="","",IF(C12953=$O$2,G12953,0))</f>
        <v/>
      </c>
    </row>
    <row r="12954" customFormat="false" ht="15" hidden="false" customHeight="false" outlineLevel="0" collapsed="false">
      <c r="A12954" s="25" t="str">
        <f aca="false">IF(ROW()-6&lt;=$O$3,ROW()-6,"")</f>
        <v/>
      </c>
      <c r="B12954" s="25" t="str">
        <f aca="false">IF(A12954="","",INT((A12954-1)/$O$2)+1)</f>
        <v/>
      </c>
      <c r="C12954" s="25" t="str">
        <f aca="false">IF(A12954="","",MOD(A12954-1,$O$2)+1)</f>
        <v/>
      </c>
      <c r="D12954" s="27" t="str">
        <f aca="false">IF(A12954="","",IF(A12954=1,Calculadora!$D$5,G12953))</f>
        <v/>
      </c>
      <c r="E12954" s="27" t="str">
        <f aca="false">IF(A12954="","",IF($O$9=1,IF(MOD(C12954-1,$O$8)=0,Calculadora!$D$6*(1+Calculadora!$D$7)^(B12954-1),0),IF(MOD(C12954,$O$8)=0,Calculadora!$D$6*(1+Calculadora!$D$7)^(B12954-1),0)))</f>
        <v/>
      </c>
      <c r="F12954" s="27" t="str">
        <f aca="false">IF(A12954="","",(D12954+IF($O$9=1,E12954,0))*$O$7)</f>
        <v/>
      </c>
      <c r="G12954" s="27" t="str">
        <f aca="false">IF(A12954="","",D12954+E12954+F12954)</f>
        <v/>
      </c>
      <c r="H12954" s="27" t="str">
        <f aca="false">IF(A12954="","",Calculadora!$D$5+SUM($E$7:E12954))</f>
        <v/>
      </c>
      <c r="I12954" s="27" t="str">
        <f aca="false">IF(A12954="","",G12954-H12954)</f>
        <v/>
      </c>
      <c r="J12954" s="27" t="str">
        <f aca="false">IF(A12954="","",IF(C12954=$O$2,G12954,0))</f>
        <v/>
      </c>
    </row>
    <row r="12955" customFormat="false" ht="15" hidden="false" customHeight="false" outlineLevel="0" collapsed="false">
      <c r="A12955" s="25" t="str">
        <f aca="false">IF(ROW()-6&lt;=$O$3,ROW()-6,"")</f>
        <v/>
      </c>
      <c r="B12955" s="25" t="str">
        <f aca="false">IF(A12955="","",INT((A12955-1)/$O$2)+1)</f>
        <v/>
      </c>
      <c r="C12955" s="25" t="str">
        <f aca="false">IF(A12955="","",MOD(A12955-1,$O$2)+1)</f>
        <v/>
      </c>
      <c r="D12955" s="27" t="str">
        <f aca="false">IF(A12955="","",IF(A12955=1,Calculadora!$D$5,G12954))</f>
        <v/>
      </c>
      <c r="E12955" s="27" t="str">
        <f aca="false">IF(A12955="","",IF($O$9=1,IF(MOD(C12955-1,$O$8)=0,Calculadora!$D$6*(1+Calculadora!$D$7)^(B12955-1),0),IF(MOD(C12955,$O$8)=0,Calculadora!$D$6*(1+Calculadora!$D$7)^(B12955-1),0)))</f>
        <v/>
      </c>
      <c r="F12955" s="27" t="str">
        <f aca="false">IF(A12955="","",(D12955+IF($O$9=1,E12955,0))*$O$7)</f>
        <v/>
      </c>
      <c r="G12955" s="27" t="str">
        <f aca="false">IF(A12955="","",D12955+E12955+F12955)</f>
        <v/>
      </c>
      <c r="H12955" s="27" t="str">
        <f aca="false">IF(A12955="","",Calculadora!$D$5+SUM($E$7:E12955))</f>
        <v/>
      </c>
      <c r="I12955" s="27" t="str">
        <f aca="false">IF(A12955="","",G12955-H12955)</f>
        <v/>
      </c>
      <c r="J12955" s="27" t="str">
        <f aca="false">IF(A12955="","",IF(C12955=$O$2,G12955,0))</f>
        <v/>
      </c>
    </row>
    <row r="12956" customFormat="false" ht="15" hidden="false" customHeight="false" outlineLevel="0" collapsed="false">
      <c r="A12956" s="25" t="str">
        <f aca="false">IF(ROW()-6&lt;=$O$3,ROW()-6,"")</f>
        <v/>
      </c>
      <c r="B12956" s="25" t="str">
        <f aca="false">IF(A12956="","",INT((A12956-1)/$O$2)+1)</f>
        <v/>
      </c>
      <c r="C12956" s="25" t="str">
        <f aca="false">IF(A12956="","",MOD(A12956-1,$O$2)+1)</f>
        <v/>
      </c>
      <c r="D12956" s="27" t="str">
        <f aca="false">IF(A12956="","",IF(A12956=1,Calculadora!$D$5,G12955))</f>
        <v/>
      </c>
      <c r="E12956" s="27" t="str">
        <f aca="false">IF(A12956="","",IF($O$9=1,IF(MOD(C12956-1,$O$8)=0,Calculadora!$D$6*(1+Calculadora!$D$7)^(B12956-1),0),IF(MOD(C12956,$O$8)=0,Calculadora!$D$6*(1+Calculadora!$D$7)^(B12956-1),0)))</f>
        <v/>
      </c>
      <c r="F12956" s="27" t="str">
        <f aca="false">IF(A12956="","",(D12956+IF($O$9=1,E12956,0))*$O$7)</f>
        <v/>
      </c>
      <c r="G12956" s="27" t="str">
        <f aca="false">IF(A12956="","",D12956+E12956+F12956)</f>
        <v/>
      </c>
      <c r="H12956" s="27" t="str">
        <f aca="false">IF(A12956="","",Calculadora!$D$5+SUM($E$7:E12956))</f>
        <v/>
      </c>
      <c r="I12956" s="27" t="str">
        <f aca="false">IF(A12956="","",G12956-H12956)</f>
        <v/>
      </c>
      <c r="J12956" s="27" t="str">
        <f aca="false">IF(A12956="","",IF(C12956=$O$2,G12956,0))</f>
        <v/>
      </c>
    </row>
    <row r="12957" customFormat="false" ht="15" hidden="false" customHeight="false" outlineLevel="0" collapsed="false">
      <c r="A12957" s="25" t="str">
        <f aca="false">IF(ROW()-6&lt;=$O$3,ROW()-6,"")</f>
        <v/>
      </c>
      <c r="B12957" s="25" t="str">
        <f aca="false">IF(A12957="","",INT((A12957-1)/$O$2)+1)</f>
        <v/>
      </c>
      <c r="C12957" s="25" t="str">
        <f aca="false">IF(A12957="","",MOD(A12957-1,$O$2)+1)</f>
        <v/>
      </c>
      <c r="D12957" s="27" t="str">
        <f aca="false">IF(A12957="","",IF(A12957=1,Calculadora!$D$5,G12956))</f>
        <v/>
      </c>
      <c r="E12957" s="27" t="str">
        <f aca="false">IF(A12957="","",IF($O$9=1,IF(MOD(C12957-1,$O$8)=0,Calculadora!$D$6*(1+Calculadora!$D$7)^(B12957-1),0),IF(MOD(C12957,$O$8)=0,Calculadora!$D$6*(1+Calculadora!$D$7)^(B12957-1),0)))</f>
        <v/>
      </c>
      <c r="F12957" s="27" t="str">
        <f aca="false">IF(A12957="","",(D12957+IF($O$9=1,E12957,0))*$O$7)</f>
        <v/>
      </c>
      <c r="G12957" s="27" t="str">
        <f aca="false">IF(A12957="","",D12957+E12957+F12957)</f>
        <v/>
      </c>
      <c r="H12957" s="27" t="str">
        <f aca="false">IF(A12957="","",Calculadora!$D$5+SUM($E$7:E12957))</f>
        <v/>
      </c>
      <c r="I12957" s="27" t="str">
        <f aca="false">IF(A12957="","",G12957-H12957)</f>
        <v/>
      </c>
      <c r="J12957" s="27" t="str">
        <f aca="false">IF(A12957="","",IF(C12957=$O$2,G12957,0))</f>
        <v/>
      </c>
    </row>
    <row r="12958" customFormat="false" ht="15" hidden="false" customHeight="false" outlineLevel="0" collapsed="false">
      <c r="A12958" s="25" t="str">
        <f aca="false">IF(ROW()-6&lt;=$O$3,ROW()-6,"")</f>
        <v/>
      </c>
      <c r="B12958" s="25" t="str">
        <f aca="false">IF(A12958="","",INT((A12958-1)/$O$2)+1)</f>
        <v/>
      </c>
      <c r="C12958" s="25" t="str">
        <f aca="false">IF(A12958="","",MOD(A12958-1,$O$2)+1)</f>
        <v/>
      </c>
      <c r="D12958" s="27" t="str">
        <f aca="false">IF(A12958="","",IF(A12958=1,Calculadora!$D$5,G12957))</f>
        <v/>
      </c>
      <c r="E12958" s="27" t="str">
        <f aca="false">IF(A12958="","",IF($O$9=1,IF(MOD(C12958-1,$O$8)=0,Calculadora!$D$6*(1+Calculadora!$D$7)^(B12958-1),0),IF(MOD(C12958,$O$8)=0,Calculadora!$D$6*(1+Calculadora!$D$7)^(B12958-1),0)))</f>
        <v/>
      </c>
      <c r="F12958" s="27" t="str">
        <f aca="false">IF(A12958="","",(D12958+IF($O$9=1,E12958,0))*$O$7)</f>
        <v/>
      </c>
      <c r="G12958" s="27" t="str">
        <f aca="false">IF(A12958="","",D12958+E12958+F12958)</f>
        <v/>
      </c>
      <c r="H12958" s="27" t="str">
        <f aca="false">IF(A12958="","",Calculadora!$D$5+SUM($E$7:E12958))</f>
        <v/>
      </c>
      <c r="I12958" s="27" t="str">
        <f aca="false">IF(A12958="","",G12958-H12958)</f>
        <v/>
      </c>
      <c r="J12958" s="27" t="str">
        <f aca="false">IF(A12958="","",IF(C12958=$O$2,G12958,0))</f>
        <v/>
      </c>
    </row>
    <row r="12959" customFormat="false" ht="15" hidden="false" customHeight="false" outlineLevel="0" collapsed="false">
      <c r="A12959" s="25" t="str">
        <f aca="false">IF(ROW()-6&lt;=$O$3,ROW()-6,"")</f>
        <v/>
      </c>
      <c r="B12959" s="25" t="str">
        <f aca="false">IF(A12959="","",INT((A12959-1)/$O$2)+1)</f>
        <v/>
      </c>
      <c r="C12959" s="25" t="str">
        <f aca="false">IF(A12959="","",MOD(A12959-1,$O$2)+1)</f>
        <v/>
      </c>
      <c r="D12959" s="27" t="str">
        <f aca="false">IF(A12959="","",IF(A12959=1,Calculadora!$D$5,G12958))</f>
        <v/>
      </c>
      <c r="E12959" s="27" t="str">
        <f aca="false">IF(A12959="","",IF($O$9=1,IF(MOD(C12959-1,$O$8)=0,Calculadora!$D$6*(1+Calculadora!$D$7)^(B12959-1),0),IF(MOD(C12959,$O$8)=0,Calculadora!$D$6*(1+Calculadora!$D$7)^(B12959-1),0)))</f>
        <v/>
      </c>
      <c r="F12959" s="27" t="str">
        <f aca="false">IF(A12959="","",(D12959+IF($O$9=1,E12959,0))*$O$7)</f>
        <v/>
      </c>
      <c r="G12959" s="27" t="str">
        <f aca="false">IF(A12959="","",D12959+E12959+F12959)</f>
        <v/>
      </c>
      <c r="H12959" s="27" t="str">
        <f aca="false">IF(A12959="","",Calculadora!$D$5+SUM($E$7:E12959))</f>
        <v/>
      </c>
      <c r="I12959" s="27" t="str">
        <f aca="false">IF(A12959="","",G12959-H12959)</f>
        <v/>
      </c>
      <c r="J12959" s="27" t="str">
        <f aca="false">IF(A12959="","",IF(C12959=$O$2,G12959,0))</f>
        <v/>
      </c>
    </row>
    <row r="12960" customFormat="false" ht="15" hidden="false" customHeight="false" outlineLevel="0" collapsed="false">
      <c r="A12960" s="25" t="str">
        <f aca="false">IF(ROW()-6&lt;=$O$3,ROW()-6,"")</f>
        <v/>
      </c>
      <c r="B12960" s="25" t="str">
        <f aca="false">IF(A12960="","",INT((A12960-1)/$O$2)+1)</f>
        <v/>
      </c>
      <c r="C12960" s="25" t="str">
        <f aca="false">IF(A12960="","",MOD(A12960-1,$O$2)+1)</f>
        <v/>
      </c>
      <c r="D12960" s="27" t="str">
        <f aca="false">IF(A12960="","",IF(A12960=1,Calculadora!$D$5,G12959))</f>
        <v/>
      </c>
      <c r="E12960" s="27" t="str">
        <f aca="false">IF(A12960="","",IF($O$9=1,IF(MOD(C12960-1,$O$8)=0,Calculadora!$D$6*(1+Calculadora!$D$7)^(B12960-1),0),IF(MOD(C12960,$O$8)=0,Calculadora!$D$6*(1+Calculadora!$D$7)^(B12960-1),0)))</f>
        <v/>
      </c>
      <c r="F12960" s="27" t="str">
        <f aca="false">IF(A12960="","",(D12960+IF($O$9=1,E12960,0))*$O$7)</f>
        <v/>
      </c>
      <c r="G12960" s="27" t="str">
        <f aca="false">IF(A12960="","",D12960+E12960+F12960)</f>
        <v/>
      </c>
      <c r="H12960" s="27" t="str">
        <f aca="false">IF(A12960="","",Calculadora!$D$5+SUM($E$7:E12960))</f>
        <v/>
      </c>
      <c r="I12960" s="27" t="str">
        <f aca="false">IF(A12960="","",G12960-H12960)</f>
        <v/>
      </c>
      <c r="J12960" s="27" t="str">
        <f aca="false">IF(A12960="","",IF(C12960=$O$2,G12960,0))</f>
        <v/>
      </c>
    </row>
    <row r="12961" customFormat="false" ht="15" hidden="false" customHeight="false" outlineLevel="0" collapsed="false">
      <c r="A12961" s="25" t="str">
        <f aca="false">IF(ROW()-6&lt;=$O$3,ROW()-6,"")</f>
        <v/>
      </c>
      <c r="B12961" s="25" t="str">
        <f aca="false">IF(A12961="","",INT((A12961-1)/$O$2)+1)</f>
        <v/>
      </c>
      <c r="C12961" s="25" t="str">
        <f aca="false">IF(A12961="","",MOD(A12961-1,$O$2)+1)</f>
        <v/>
      </c>
      <c r="D12961" s="27" t="str">
        <f aca="false">IF(A12961="","",IF(A12961=1,Calculadora!$D$5,G12960))</f>
        <v/>
      </c>
      <c r="E12961" s="27" t="str">
        <f aca="false">IF(A12961="","",IF($O$9=1,IF(MOD(C12961-1,$O$8)=0,Calculadora!$D$6*(1+Calculadora!$D$7)^(B12961-1),0),IF(MOD(C12961,$O$8)=0,Calculadora!$D$6*(1+Calculadora!$D$7)^(B12961-1),0)))</f>
        <v/>
      </c>
      <c r="F12961" s="27" t="str">
        <f aca="false">IF(A12961="","",(D12961+IF($O$9=1,E12961,0))*$O$7)</f>
        <v/>
      </c>
      <c r="G12961" s="27" t="str">
        <f aca="false">IF(A12961="","",D12961+E12961+F12961)</f>
        <v/>
      </c>
      <c r="H12961" s="27" t="str">
        <f aca="false">IF(A12961="","",Calculadora!$D$5+SUM($E$7:E12961))</f>
        <v/>
      </c>
      <c r="I12961" s="27" t="str">
        <f aca="false">IF(A12961="","",G12961-H12961)</f>
        <v/>
      </c>
      <c r="J12961" s="27" t="str">
        <f aca="false">IF(A12961="","",IF(C12961=$O$2,G12961,0))</f>
        <v/>
      </c>
    </row>
    <row r="12962" customFormat="false" ht="15" hidden="false" customHeight="false" outlineLevel="0" collapsed="false">
      <c r="A12962" s="25" t="str">
        <f aca="false">IF(ROW()-6&lt;=$O$3,ROW()-6,"")</f>
        <v/>
      </c>
      <c r="B12962" s="25" t="str">
        <f aca="false">IF(A12962="","",INT((A12962-1)/$O$2)+1)</f>
        <v/>
      </c>
      <c r="C12962" s="25" t="str">
        <f aca="false">IF(A12962="","",MOD(A12962-1,$O$2)+1)</f>
        <v/>
      </c>
      <c r="D12962" s="27" t="str">
        <f aca="false">IF(A12962="","",IF(A12962=1,Calculadora!$D$5,G12961))</f>
        <v/>
      </c>
      <c r="E12962" s="27" t="str">
        <f aca="false">IF(A12962="","",IF($O$9=1,IF(MOD(C12962-1,$O$8)=0,Calculadora!$D$6*(1+Calculadora!$D$7)^(B12962-1),0),IF(MOD(C12962,$O$8)=0,Calculadora!$D$6*(1+Calculadora!$D$7)^(B12962-1),0)))</f>
        <v/>
      </c>
      <c r="F12962" s="27" t="str">
        <f aca="false">IF(A12962="","",(D12962+IF($O$9=1,E12962,0))*$O$7)</f>
        <v/>
      </c>
      <c r="G12962" s="27" t="str">
        <f aca="false">IF(A12962="","",D12962+E12962+F12962)</f>
        <v/>
      </c>
      <c r="H12962" s="27" t="str">
        <f aca="false">IF(A12962="","",Calculadora!$D$5+SUM($E$7:E12962))</f>
        <v/>
      </c>
      <c r="I12962" s="27" t="str">
        <f aca="false">IF(A12962="","",G12962-H12962)</f>
        <v/>
      </c>
      <c r="J12962" s="27" t="str">
        <f aca="false">IF(A12962="","",IF(C12962=$O$2,G12962,0))</f>
        <v/>
      </c>
    </row>
    <row r="12963" customFormat="false" ht="15" hidden="false" customHeight="false" outlineLevel="0" collapsed="false">
      <c r="A12963" s="25" t="str">
        <f aca="false">IF(ROW()-6&lt;=$O$3,ROW()-6,"")</f>
        <v/>
      </c>
      <c r="B12963" s="25" t="str">
        <f aca="false">IF(A12963="","",INT((A12963-1)/$O$2)+1)</f>
        <v/>
      </c>
      <c r="C12963" s="25" t="str">
        <f aca="false">IF(A12963="","",MOD(A12963-1,$O$2)+1)</f>
        <v/>
      </c>
      <c r="D12963" s="27" t="str">
        <f aca="false">IF(A12963="","",IF(A12963=1,Calculadora!$D$5,G12962))</f>
        <v/>
      </c>
      <c r="E12963" s="27" t="str">
        <f aca="false">IF(A12963="","",IF($O$9=1,IF(MOD(C12963-1,$O$8)=0,Calculadora!$D$6*(1+Calculadora!$D$7)^(B12963-1),0),IF(MOD(C12963,$O$8)=0,Calculadora!$D$6*(1+Calculadora!$D$7)^(B12963-1),0)))</f>
        <v/>
      </c>
      <c r="F12963" s="27" t="str">
        <f aca="false">IF(A12963="","",(D12963+IF($O$9=1,E12963,0))*$O$7)</f>
        <v/>
      </c>
      <c r="G12963" s="27" t="str">
        <f aca="false">IF(A12963="","",D12963+E12963+F12963)</f>
        <v/>
      </c>
      <c r="H12963" s="27" t="str">
        <f aca="false">IF(A12963="","",Calculadora!$D$5+SUM($E$7:E12963))</f>
        <v/>
      </c>
      <c r="I12963" s="27" t="str">
        <f aca="false">IF(A12963="","",G12963-H12963)</f>
        <v/>
      </c>
      <c r="J12963" s="27" t="str">
        <f aca="false">IF(A12963="","",IF(C12963=$O$2,G12963,0))</f>
        <v/>
      </c>
    </row>
    <row r="12964" customFormat="false" ht="15" hidden="false" customHeight="false" outlineLevel="0" collapsed="false">
      <c r="A12964" s="25" t="str">
        <f aca="false">IF(ROW()-6&lt;=$O$3,ROW()-6,"")</f>
        <v/>
      </c>
      <c r="B12964" s="25" t="str">
        <f aca="false">IF(A12964="","",INT((A12964-1)/$O$2)+1)</f>
        <v/>
      </c>
      <c r="C12964" s="25" t="str">
        <f aca="false">IF(A12964="","",MOD(A12964-1,$O$2)+1)</f>
        <v/>
      </c>
      <c r="D12964" s="27" t="str">
        <f aca="false">IF(A12964="","",IF(A12964=1,Calculadora!$D$5,G12963))</f>
        <v/>
      </c>
      <c r="E12964" s="27" t="str">
        <f aca="false">IF(A12964="","",IF($O$9=1,IF(MOD(C12964-1,$O$8)=0,Calculadora!$D$6*(1+Calculadora!$D$7)^(B12964-1),0),IF(MOD(C12964,$O$8)=0,Calculadora!$D$6*(1+Calculadora!$D$7)^(B12964-1),0)))</f>
        <v/>
      </c>
      <c r="F12964" s="27" t="str">
        <f aca="false">IF(A12964="","",(D12964+IF($O$9=1,E12964,0))*$O$7)</f>
        <v/>
      </c>
      <c r="G12964" s="27" t="str">
        <f aca="false">IF(A12964="","",D12964+E12964+F12964)</f>
        <v/>
      </c>
      <c r="H12964" s="27" t="str">
        <f aca="false">IF(A12964="","",Calculadora!$D$5+SUM($E$7:E12964))</f>
        <v/>
      </c>
      <c r="I12964" s="27" t="str">
        <f aca="false">IF(A12964="","",G12964-H12964)</f>
        <v/>
      </c>
      <c r="J12964" s="27" t="str">
        <f aca="false">IF(A12964="","",IF(C12964=$O$2,G12964,0))</f>
        <v/>
      </c>
    </row>
    <row r="12965" customFormat="false" ht="15" hidden="false" customHeight="false" outlineLevel="0" collapsed="false">
      <c r="A12965" s="25" t="str">
        <f aca="false">IF(ROW()-6&lt;=$O$3,ROW()-6,"")</f>
        <v/>
      </c>
      <c r="B12965" s="25" t="str">
        <f aca="false">IF(A12965="","",INT((A12965-1)/$O$2)+1)</f>
        <v/>
      </c>
      <c r="C12965" s="25" t="str">
        <f aca="false">IF(A12965="","",MOD(A12965-1,$O$2)+1)</f>
        <v/>
      </c>
      <c r="D12965" s="27" t="str">
        <f aca="false">IF(A12965="","",IF(A12965=1,Calculadora!$D$5,G12964))</f>
        <v/>
      </c>
      <c r="E12965" s="27" t="str">
        <f aca="false">IF(A12965="","",IF($O$9=1,IF(MOD(C12965-1,$O$8)=0,Calculadora!$D$6*(1+Calculadora!$D$7)^(B12965-1),0),IF(MOD(C12965,$O$8)=0,Calculadora!$D$6*(1+Calculadora!$D$7)^(B12965-1),0)))</f>
        <v/>
      </c>
      <c r="F12965" s="27" t="str">
        <f aca="false">IF(A12965="","",(D12965+IF($O$9=1,E12965,0))*$O$7)</f>
        <v/>
      </c>
      <c r="G12965" s="27" t="str">
        <f aca="false">IF(A12965="","",D12965+E12965+F12965)</f>
        <v/>
      </c>
      <c r="H12965" s="27" t="str">
        <f aca="false">IF(A12965="","",Calculadora!$D$5+SUM($E$7:E12965))</f>
        <v/>
      </c>
      <c r="I12965" s="27" t="str">
        <f aca="false">IF(A12965="","",G12965-H12965)</f>
        <v/>
      </c>
      <c r="J12965" s="27" t="str">
        <f aca="false">IF(A12965="","",IF(C12965=$O$2,G12965,0))</f>
        <v/>
      </c>
    </row>
    <row r="12966" customFormat="false" ht="15" hidden="false" customHeight="false" outlineLevel="0" collapsed="false">
      <c r="A12966" s="25" t="str">
        <f aca="false">IF(ROW()-6&lt;=$O$3,ROW()-6,"")</f>
        <v/>
      </c>
      <c r="B12966" s="25" t="str">
        <f aca="false">IF(A12966="","",INT((A12966-1)/$O$2)+1)</f>
        <v/>
      </c>
      <c r="C12966" s="25" t="str">
        <f aca="false">IF(A12966="","",MOD(A12966-1,$O$2)+1)</f>
        <v/>
      </c>
      <c r="D12966" s="27" t="str">
        <f aca="false">IF(A12966="","",IF(A12966=1,Calculadora!$D$5,G12965))</f>
        <v/>
      </c>
      <c r="E12966" s="27" t="str">
        <f aca="false">IF(A12966="","",IF($O$9=1,IF(MOD(C12966-1,$O$8)=0,Calculadora!$D$6*(1+Calculadora!$D$7)^(B12966-1),0),IF(MOD(C12966,$O$8)=0,Calculadora!$D$6*(1+Calculadora!$D$7)^(B12966-1),0)))</f>
        <v/>
      </c>
      <c r="F12966" s="27" t="str">
        <f aca="false">IF(A12966="","",(D12966+IF($O$9=1,E12966,0))*$O$7)</f>
        <v/>
      </c>
      <c r="G12966" s="27" t="str">
        <f aca="false">IF(A12966="","",D12966+E12966+F12966)</f>
        <v/>
      </c>
      <c r="H12966" s="27" t="str">
        <f aca="false">IF(A12966="","",Calculadora!$D$5+SUM($E$7:E12966))</f>
        <v/>
      </c>
      <c r="I12966" s="27" t="str">
        <f aca="false">IF(A12966="","",G12966-H12966)</f>
        <v/>
      </c>
      <c r="J12966" s="27" t="str">
        <f aca="false">IF(A12966="","",IF(C12966=$O$2,G12966,0))</f>
        <v/>
      </c>
    </row>
    <row r="12967" customFormat="false" ht="15" hidden="false" customHeight="false" outlineLevel="0" collapsed="false">
      <c r="A12967" s="25" t="str">
        <f aca="false">IF(ROW()-6&lt;=$O$3,ROW()-6,"")</f>
        <v/>
      </c>
      <c r="B12967" s="25" t="str">
        <f aca="false">IF(A12967="","",INT((A12967-1)/$O$2)+1)</f>
        <v/>
      </c>
      <c r="C12967" s="25" t="str">
        <f aca="false">IF(A12967="","",MOD(A12967-1,$O$2)+1)</f>
        <v/>
      </c>
      <c r="D12967" s="27" t="str">
        <f aca="false">IF(A12967="","",IF(A12967=1,Calculadora!$D$5,G12966))</f>
        <v/>
      </c>
      <c r="E12967" s="27" t="str">
        <f aca="false">IF(A12967="","",IF($O$9=1,IF(MOD(C12967-1,$O$8)=0,Calculadora!$D$6*(1+Calculadora!$D$7)^(B12967-1),0),IF(MOD(C12967,$O$8)=0,Calculadora!$D$6*(1+Calculadora!$D$7)^(B12967-1),0)))</f>
        <v/>
      </c>
      <c r="F12967" s="27" t="str">
        <f aca="false">IF(A12967="","",(D12967+IF($O$9=1,E12967,0))*$O$7)</f>
        <v/>
      </c>
      <c r="G12967" s="27" t="str">
        <f aca="false">IF(A12967="","",D12967+E12967+F12967)</f>
        <v/>
      </c>
      <c r="H12967" s="27" t="str">
        <f aca="false">IF(A12967="","",Calculadora!$D$5+SUM($E$7:E12967))</f>
        <v/>
      </c>
      <c r="I12967" s="27" t="str">
        <f aca="false">IF(A12967="","",G12967-H12967)</f>
        <v/>
      </c>
      <c r="J12967" s="27" t="str">
        <f aca="false">IF(A12967="","",IF(C12967=$O$2,G12967,0))</f>
        <v/>
      </c>
    </row>
    <row r="12968" customFormat="false" ht="15" hidden="false" customHeight="false" outlineLevel="0" collapsed="false">
      <c r="A12968" s="25" t="str">
        <f aca="false">IF(ROW()-6&lt;=$O$3,ROW()-6,"")</f>
        <v/>
      </c>
      <c r="B12968" s="25" t="str">
        <f aca="false">IF(A12968="","",INT((A12968-1)/$O$2)+1)</f>
        <v/>
      </c>
      <c r="C12968" s="25" t="str">
        <f aca="false">IF(A12968="","",MOD(A12968-1,$O$2)+1)</f>
        <v/>
      </c>
      <c r="D12968" s="27" t="str">
        <f aca="false">IF(A12968="","",IF(A12968=1,Calculadora!$D$5,G12967))</f>
        <v/>
      </c>
      <c r="E12968" s="27" t="str">
        <f aca="false">IF(A12968="","",IF($O$9=1,IF(MOD(C12968-1,$O$8)=0,Calculadora!$D$6*(1+Calculadora!$D$7)^(B12968-1),0),IF(MOD(C12968,$O$8)=0,Calculadora!$D$6*(1+Calculadora!$D$7)^(B12968-1),0)))</f>
        <v/>
      </c>
      <c r="F12968" s="27" t="str">
        <f aca="false">IF(A12968="","",(D12968+IF($O$9=1,E12968,0))*$O$7)</f>
        <v/>
      </c>
      <c r="G12968" s="27" t="str">
        <f aca="false">IF(A12968="","",D12968+E12968+F12968)</f>
        <v/>
      </c>
      <c r="H12968" s="27" t="str">
        <f aca="false">IF(A12968="","",Calculadora!$D$5+SUM($E$7:E12968))</f>
        <v/>
      </c>
      <c r="I12968" s="27" t="str">
        <f aca="false">IF(A12968="","",G12968-H12968)</f>
        <v/>
      </c>
      <c r="J12968" s="27" t="str">
        <f aca="false">IF(A12968="","",IF(C12968=$O$2,G12968,0))</f>
        <v/>
      </c>
    </row>
    <row r="12969" customFormat="false" ht="15" hidden="false" customHeight="false" outlineLevel="0" collapsed="false">
      <c r="A12969" s="25" t="str">
        <f aca="false">IF(ROW()-6&lt;=$O$3,ROW()-6,"")</f>
        <v/>
      </c>
      <c r="B12969" s="25" t="str">
        <f aca="false">IF(A12969="","",INT((A12969-1)/$O$2)+1)</f>
        <v/>
      </c>
      <c r="C12969" s="25" t="str">
        <f aca="false">IF(A12969="","",MOD(A12969-1,$O$2)+1)</f>
        <v/>
      </c>
      <c r="D12969" s="27" t="str">
        <f aca="false">IF(A12969="","",IF(A12969=1,Calculadora!$D$5,G12968))</f>
        <v/>
      </c>
      <c r="E12969" s="27" t="str">
        <f aca="false">IF(A12969="","",IF($O$9=1,IF(MOD(C12969-1,$O$8)=0,Calculadora!$D$6*(1+Calculadora!$D$7)^(B12969-1),0),IF(MOD(C12969,$O$8)=0,Calculadora!$D$6*(1+Calculadora!$D$7)^(B12969-1),0)))</f>
        <v/>
      </c>
      <c r="F12969" s="27" t="str">
        <f aca="false">IF(A12969="","",(D12969+IF($O$9=1,E12969,0))*$O$7)</f>
        <v/>
      </c>
      <c r="G12969" s="27" t="str">
        <f aca="false">IF(A12969="","",D12969+E12969+F12969)</f>
        <v/>
      </c>
      <c r="H12969" s="27" t="str">
        <f aca="false">IF(A12969="","",Calculadora!$D$5+SUM($E$7:E12969))</f>
        <v/>
      </c>
      <c r="I12969" s="27" t="str">
        <f aca="false">IF(A12969="","",G12969-H12969)</f>
        <v/>
      </c>
      <c r="J12969" s="27" t="str">
        <f aca="false">IF(A12969="","",IF(C12969=$O$2,G12969,0))</f>
        <v/>
      </c>
    </row>
    <row r="12970" customFormat="false" ht="15" hidden="false" customHeight="false" outlineLevel="0" collapsed="false">
      <c r="A12970" s="25" t="str">
        <f aca="false">IF(ROW()-6&lt;=$O$3,ROW()-6,"")</f>
        <v/>
      </c>
      <c r="B12970" s="25" t="str">
        <f aca="false">IF(A12970="","",INT((A12970-1)/$O$2)+1)</f>
        <v/>
      </c>
      <c r="C12970" s="25" t="str">
        <f aca="false">IF(A12970="","",MOD(A12970-1,$O$2)+1)</f>
        <v/>
      </c>
      <c r="D12970" s="27" t="str">
        <f aca="false">IF(A12970="","",IF(A12970=1,Calculadora!$D$5,G12969))</f>
        <v/>
      </c>
      <c r="E12970" s="27" t="str">
        <f aca="false">IF(A12970="","",IF($O$9=1,IF(MOD(C12970-1,$O$8)=0,Calculadora!$D$6*(1+Calculadora!$D$7)^(B12970-1),0),IF(MOD(C12970,$O$8)=0,Calculadora!$D$6*(1+Calculadora!$D$7)^(B12970-1),0)))</f>
        <v/>
      </c>
      <c r="F12970" s="27" t="str">
        <f aca="false">IF(A12970="","",(D12970+IF($O$9=1,E12970,0))*$O$7)</f>
        <v/>
      </c>
      <c r="G12970" s="27" t="str">
        <f aca="false">IF(A12970="","",D12970+E12970+F12970)</f>
        <v/>
      </c>
      <c r="H12970" s="27" t="str">
        <f aca="false">IF(A12970="","",Calculadora!$D$5+SUM($E$7:E12970))</f>
        <v/>
      </c>
      <c r="I12970" s="27" t="str">
        <f aca="false">IF(A12970="","",G12970-H12970)</f>
        <v/>
      </c>
      <c r="J12970" s="27" t="str">
        <f aca="false">IF(A12970="","",IF(C12970=$O$2,G12970,0))</f>
        <v/>
      </c>
    </row>
    <row r="12971" customFormat="false" ht="15" hidden="false" customHeight="false" outlineLevel="0" collapsed="false">
      <c r="A12971" s="25" t="str">
        <f aca="false">IF(ROW()-6&lt;=$O$3,ROW()-6,"")</f>
        <v/>
      </c>
      <c r="B12971" s="25" t="str">
        <f aca="false">IF(A12971="","",INT((A12971-1)/$O$2)+1)</f>
        <v/>
      </c>
      <c r="C12971" s="25" t="str">
        <f aca="false">IF(A12971="","",MOD(A12971-1,$O$2)+1)</f>
        <v/>
      </c>
      <c r="D12971" s="27" t="str">
        <f aca="false">IF(A12971="","",IF(A12971=1,Calculadora!$D$5,G12970))</f>
        <v/>
      </c>
      <c r="E12971" s="27" t="str">
        <f aca="false">IF(A12971="","",IF($O$9=1,IF(MOD(C12971-1,$O$8)=0,Calculadora!$D$6*(1+Calculadora!$D$7)^(B12971-1),0),IF(MOD(C12971,$O$8)=0,Calculadora!$D$6*(1+Calculadora!$D$7)^(B12971-1),0)))</f>
        <v/>
      </c>
      <c r="F12971" s="27" t="str">
        <f aca="false">IF(A12971="","",(D12971+IF($O$9=1,E12971,0))*$O$7)</f>
        <v/>
      </c>
      <c r="G12971" s="27" t="str">
        <f aca="false">IF(A12971="","",D12971+E12971+F12971)</f>
        <v/>
      </c>
      <c r="H12971" s="27" t="str">
        <f aca="false">IF(A12971="","",Calculadora!$D$5+SUM($E$7:E12971))</f>
        <v/>
      </c>
      <c r="I12971" s="27" t="str">
        <f aca="false">IF(A12971="","",G12971-H12971)</f>
        <v/>
      </c>
      <c r="J12971" s="27" t="str">
        <f aca="false">IF(A12971="","",IF(C12971=$O$2,G12971,0))</f>
        <v/>
      </c>
    </row>
    <row r="12972" customFormat="false" ht="15" hidden="false" customHeight="false" outlineLevel="0" collapsed="false">
      <c r="A12972" s="25" t="str">
        <f aca="false">IF(ROW()-6&lt;=$O$3,ROW()-6,"")</f>
        <v/>
      </c>
      <c r="B12972" s="25" t="str">
        <f aca="false">IF(A12972="","",INT((A12972-1)/$O$2)+1)</f>
        <v/>
      </c>
      <c r="C12972" s="25" t="str">
        <f aca="false">IF(A12972="","",MOD(A12972-1,$O$2)+1)</f>
        <v/>
      </c>
      <c r="D12972" s="27" t="str">
        <f aca="false">IF(A12972="","",IF(A12972=1,Calculadora!$D$5,G12971))</f>
        <v/>
      </c>
      <c r="E12972" s="27" t="str">
        <f aca="false">IF(A12972="","",IF($O$9=1,IF(MOD(C12972-1,$O$8)=0,Calculadora!$D$6*(1+Calculadora!$D$7)^(B12972-1),0),IF(MOD(C12972,$O$8)=0,Calculadora!$D$6*(1+Calculadora!$D$7)^(B12972-1),0)))</f>
        <v/>
      </c>
      <c r="F12972" s="27" t="str">
        <f aca="false">IF(A12972="","",(D12972+IF($O$9=1,E12972,0))*$O$7)</f>
        <v/>
      </c>
      <c r="G12972" s="27" t="str">
        <f aca="false">IF(A12972="","",D12972+E12972+F12972)</f>
        <v/>
      </c>
      <c r="H12972" s="27" t="str">
        <f aca="false">IF(A12972="","",Calculadora!$D$5+SUM($E$7:E12972))</f>
        <v/>
      </c>
      <c r="I12972" s="27" t="str">
        <f aca="false">IF(A12972="","",G12972-H12972)</f>
        <v/>
      </c>
      <c r="J12972" s="27" t="str">
        <f aca="false">IF(A12972="","",IF(C12972=$O$2,G12972,0))</f>
        <v/>
      </c>
    </row>
    <row r="12973" customFormat="false" ht="15" hidden="false" customHeight="false" outlineLevel="0" collapsed="false">
      <c r="A12973" s="25" t="str">
        <f aca="false">IF(ROW()-6&lt;=$O$3,ROW()-6,"")</f>
        <v/>
      </c>
      <c r="B12973" s="25" t="str">
        <f aca="false">IF(A12973="","",INT((A12973-1)/$O$2)+1)</f>
        <v/>
      </c>
      <c r="C12973" s="25" t="str">
        <f aca="false">IF(A12973="","",MOD(A12973-1,$O$2)+1)</f>
        <v/>
      </c>
      <c r="D12973" s="27" t="str">
        <f aca="false">IF(A12973="","",IF(A12973=1,Calculadora!$D$5,G12972))</f>
        <v/>
      </c>
      <c r="E12973" s="27" t="str">
        <f aca="false">IF(A12973="","",IF($O$9=1,IF(MOD(C12973-1,$O$8)=0,Calculadora!$D$6*(1+Calculadora!$D$7)^(B12973-1),0),IF(MOD(C12973,$O$8)=0,Calculadora!$D$6*(1+Calculadora!$D$7)^(B12973-1),0)))</f>
        <v/>
      </c>
      <c r="F12973" s="27" t="str">
        <f aca="false">IF(A12973="","",(D12973+IF($O$9=1,E12973,0))*$O$7)</f>
        <v/>
      </c>
      <c r="G12973" s="27" t="str">
        <f aca="false">IF(A12973="","",D12973+E12973+F12973)</f>
        <v/>
      </c>
      <c r="H12973" s="27" t="str">
        <f aca="false">IF(A12973="","",Calculadora!$D$5+SUM($E$7:E12973))</f>
        <v/>
      </c>
      <c r="I12973" s="27" t="str">
        <f aca="false">IF(A12973="","",G12973-H12973)</f>
        <v/>
      </c>
      <c r="J12973" s="27" t="str">
        <f aca="false">IF(A12973="","",IF(C12973=$O$2,G12973,0))</f>
        <v/>
      </c>
    </row>
    <row r="12974" customFormat="false" ht="15" hidden="false" customHeight="false" outlineLevel="0" collapsed="false">
      <c r="A12974" s="25" t="str">
        <f aca="false">IF(ROW()-6&lt;=$O$3,ROW()-6,"")</f>
        <v/>
      </c>
      <c r="B12974" s="25" t="str">
        <f aca="false">IF(A12974="","",INT((A12974-1)/$O$2)+1)</f>
        <v/>
      </c>
      <c r="C12974" s="25" t="str">
        <f aca="false">IF(A12974="","",MOD(A12974-1,$O$2)+1)</f>
        <v/>
      </c>
      <c r="D12974" s="27" t="str">
        <f aca="false">IF(A12974="","",IF(A12974=1,Calculadora!$D$5,G12973))</f>
        <v/>
      </c>
      <c r="E12974" s="27" t="str">
        <f aca="false">IF(A12974="","",IF($O$9=1,IF(MOD(C12974-1,$O$8)=0,Calculadora!$D$6*(1+Calculadora!$D$7)^(B12974-1),0),IF(MOD(C12974,$O$8)=0,Calculadora!$D$6*(1+Calculadora!$D$7)^(B12974-1),0)))</f>
        <v/>
      </c>
      <c r="F12974" s="27" t="str">
        <f aca="false">IF(A12974="","",(D12974+IF($O$9=1,E12974,0))*$O$7)</f>
        <v/>
      </c>
      <c r="G12974" s="27" t="str">
        <f aca="false">IF(A12974="","",D12974+E12974+F12974)</f>
        <v/>
      </c>
      <c r="H12974" s="27" t="str">
        <f aca="false">IF(A12974="","",Calculadora!$D$5+SUM($E$7:E12974))</f>
        <v/>
      </c>
      <c r="I12974" s="27" t="str">
        <f aca="false">IF(A12974="","",G12974-H12974)</f>
        <v/>
      </c>
      <c r="J12974" s="27" t="str">
        <f aca="false">IF(A12974="","",IF(C12974=$O$2,G12974,0))</f>
        <v/>
      </c>
    </row>
    <row r="12975" customFormat="false" ht="15" hidden="false" customHeight="false" outlineLevel="0" collapsed="false">
      <c r="A12975" s="25" t="str">
        <f aca="false">IF(ROW()-6&lt;=$O$3,ROW()-6,"")</f>
        <v/>
      </c>
      <c r="B12975" s="25" t="str">
        <f aca="false">IF(A12975="","",INT((A12975-1)/$O$2)+1)</f>
        <v/>
      </c>
      <c r="C12975" s="25" t="str">
        <f aca="false">IF(A12975="","",MOD(A12975-1,$O$2)+1)</f>
        <v/>
      </c>
      <c r="D12975" s="27" t="str">
        <f aca="false">IF(A12975="","",IF(A12975=1,Calculadora!$D$5,G12974))</f>
        <v/>
      </c>
      <c r="E12975" s="27" t="str">
        <f aca="false">IF(A12975="","",IF($O$9=1,IF(MOD(C12975-1,$O$8)=0,Calculadora!$D$6*(1+Calculadora!$D$7)^(B12975-1),0),IF(MOD(C12975,$O$8)=0,Calculadora!$D$6*(1+Calculadora!$D$7)^(B12975-1),0)))</f>
        <v/>
      </c>
      <c r="F12975" s="27" t="str">
        <f aca="false">IF(A12975="","",(D12975+IF($O$9=1,E12975,0))*$O$7)</f>
        <v/>
      </c>
      <c r="G12975" s="27" t="str">
        <f aca="false">IF(A12975="","",D12975+E12975+F12975)</f>
        <v/>
      </c>
      <c r="H12975" s="27" t="str">
        <f aca="false">IF(A12975="","",Calculadora!$D$5+SUM($E$7:E12975))</f>
        <v/>
      </c>
      <c r="I12975" s="27" t="str">
        <f aca="false">IF(A12975="","",G12975-H12975)</f>
        <v/>
      </c>
      <c r="J12975" s="27" t="str">
        <f aca="false">IF(A12975="","",IF(C12975=$O$2,G12975,0))</f>
        <v/>
      </c>
    </row>
    <row r="12976" customFormat="false" ht="15" hidden="false" customHeight="false" outlineLevel="0" collapsed="false">
      <c r="A12976" s="25" t="str">
        <f aca="false">IF(ROW()-6&lt;=$O$3,ROW()-6,"")</f>
        <v/>
      </c>
      <c r="B12976" s="25" t="str">
        <f aca="false">IF(A12976="","",INT((A12976-1)/$O$2)+1)</f>
        <v/>
      </c>
      <c r="C12976" s="25" t="str">
        <f aca="false">IF(A12976="","",MOD(A12976-1,$O$2)+1)</f>
        <v/>
      </c>
      <c r="D12976" s="27" t="str">
        <f aca="false">IF(A12976="","",IF(A12976=1,Calculadora!$D$5,G12975))</f>
        <v/>
      </c>
      <c r="E12976" s="27" t="str">
        <f aca="false">IF(A12976="","",IF($O$9=1,IF(MOD(C12976-1,$O$8)=0,Calculadora!$D$6*(1+Calculadora!$D$7)^(B12976-1),0),IF(MOD(C12976,$O$8)=0,Calculadora!$D$6*(1+Calculadora!$D$7)^(B12976-1),0)))</f>
        <v/>
      </c>
      <c r="F12976" s="27" t="str">
        <f aca="false">IF(A12976="","",(D12976+IF($O$9=1,E12976,0))*$O$7)</f>
        <v/>
      </c>
      <c r="G12976" s="27" t="str">
        <f aca="false">IF(A12976="","",D12976+E12976+F12976)</f>
        <v/>
      </c>
      <c r="H12976" s="27" t="str">
        <f aca="false">IF(A12976="","",Calculadora!$D$5+SUM($E$7:E12976))</f>
        <v/>
      </c>
      <c r="I12976" s="27" t="str">
        <f aca="false">IF(A12976="","",G12976-H12976)</f>
        <v/>
      </c>
      <c r="J12976" s="27" t="str">
        <f aca="false">IF(A12976="","",IF(C12976=$O$2,G12976,0))</f>
        <v/>
      </c>
    </row>
    <row r="12977" customFormat="false" ht="15" hidden="false" customHeight="false" outlineLevel="0" collapsed="false">
      <c r="A12977" s="25" t="str">
        <f aca="false">IF(ROW()-6&lt;=$O$3,ROW()-6,"")</f>
        <v/>
      </c>
      <c r="B12977" s="25" t="str">
        <f aca="false">IF(A12977="","",INT((A12977-1)/$O$2)+1)</f>
        <v/>
      </c>
      <c r="C12977" s="25" t="str">
        <f aca="false">IF(A12977="","",MOD(A12977-1,$O$2)+1)</f>
        <v/>
      </c>
      <c r="D12977" s="27" t="str">
        <f aca="false">IF(A12977="","",IF(A12977=1,Calculadora!$D$5,G12976))</f>
        <v/>
      </c>
      <c r="E12977" s="27" t="str">
        <f aca="false">IF(A12977="","",IF($O$9=1,IF(MOD(C12977-1,$O$8)=0,Calculadora!$D$6*(1+Calculadora!$D$7)^(B12977-1),0),IF(MOD(C12977,$O$8)=0,Calculadora!$D$6*(1+Calculadora!$D$7)^(B12977-1),0)))</f>
        <v/>
      </c>
      <c r="F12977" s="27" t="str">
        <f aca="false">IF(A12977="","",(D12977+IF($O$9=1,E12977,0))*$O$7)</f>
        <v/>
      </c>
      <c r="G12977" s="27" t="str">
        <f aca="false">IF(A12977="","",D12977+E12977+F12977)</f>
        <v/>
      </c>
      <c r="H12977" s="27" t="str">
        <f aca="false">IF(A12977="","",Calculadora!$D$5+SUM($E$7:E12977))</f>
        <v/>
      </c>
      <c r="I12977" s="27" t="str">
        <f aca="false">IF(A12977="","",G12977-H12977)</f>
        <v/>
      </c>
      <c r="J12977" s="27" t="str">
        <f aca="false">IF(A12977="","",IF(C12977=$O$2,G12977,0))</f>
        <v/>
      </c>
    </row>
    <row r="12978" customFormat="false" ht="15" hidden="false" customHeight="false" outlineLevel="0" collapsed="false">
      <c r="A12978" s="25" t="str">
        <f aca="false">IF(ROW()-6&lt;=$O$3,ROW()-6,"")</f>
        <v/>
      </c>
      <c r="B12978" s="25" t="str">
        <f aca="false">IF(A12978="","",INT((A12978-1)/$O$2)+1)</f>
        <v/>
      </c>
      <c r="C12978" s="25" t="str">
        <f aca="false">IF(A12978="","",MOD(A12978-1,$O$2)+1)</f>
        <v/>
      </c>
      <c r="D12978" s="27" t="str">
        <f aca="false">IF(A12978="","",IF(A12978=1,Calculadora!$D$5,G12977))</f>
        <v/>
      </c>
      <c r="E12978" s="27" t="str">
        <f aca="false">IF(A12978="","",IF($O$9=1,IF(MOD(C12978-1,$O$8)=0,Calculadora!$D$6*(1+Calculadora!$D$7)^(B12978-1),0),IF(MOD(C12978,$O$8)=0,Calculadora!$D$6*(1+Calculadora!$D$7)^(B12978-1),0)))</f>
        <v/>
      </c>
      <c r="F12978" s="27" t="str">
        <f aca="false">IF(A12978="","",(D12978+IF($O$9=1,E12978,0))*$O$7)</f>
        <v/>
      </c>
      <c r="G12978" s="27" t="str">
        <f aca="false">IF(A12978="","",D12978+E12978+F12978)</f>
        <v/>
      </c>
      <c r="H12978" s="27" t="str">
        <f aca="false">IF(A12978="","",Calculadora!$D$5+SUM($E$7:E12978))</f>
        <v/>
      </c>
      <c r="I12978" s="27" t="str">
        <f aca="false">IF(A12978="","",G12978-H12978)</f>
        <v/>
      </c>
      <c r="J12978" s="27" t="str">
        <f aca="false">IF(A12978="","",IF(C12978=$O$2,G12978,0))</f>
        <v/>
      </c>
    </row>
    <row r="12979" customFormat="false" ht="15" hidden="false" customHeight="false" outlineLevel="0" collapsed="false">
      <c r="A12979" s="25" t="str">
        <f aca="false">IF(ROW()-6&lt;=$O$3,ROW()-6,"")</f>
        <v/>
      </c>
      <c r="B12979" s="25" t="str">
        <f aca="false">IF(A12979="","",INT((A12979-1)/$O$2)+1)</f>
        <v/>
      </c>
      <c r="C12979" s="25" t="str">
        <f aca="false">IF(A12979="","",MOD(A12979-1,$O$2)+1)</f>
        <v/>
      </c>
      <c r="D12979" s="27" t="str">
        <f aca="false">IF(A12979="","",IF(A12979=1,Calculadora!$D$5,G12978))</f>
        <v/>
      </c>
      <c r="E12979" s="27" t="str">
        <f aca="false">IF(A12979="","",IF($O$9=1,IF(MOD(C12979-1,$O$8)=0,Calculadora!$D$6*(1+Calculadora!$D$7)^(B12979-1),0),IF(MOD(C12979,$O$8)=0,Calculadora!$D$6*(1+Calculadora!$D$7)^(B12979-1),0)))</f>
        <v/>
      </c>
      <c r="F12979" s="27" t="str">
        <f aca="false">IF(A12979="","",(D12979+IF($O$9=1,E12979,0))*$O$7)</f>
        <v/>
      </c>
      <c r="G12979" s="27" t="str">
        <f aca="false">IF(A12979="","",D12979+E12979+F12979)</f>
        <v/>
      </c>
      <c r="H12979" s="27" t="str">
        <f aca="false">IF(A12979="","",Calculadora!$D$5+SUM($E$7:E12979))</f>
        <v/>
      </c>
      <c r="I12979" s="27" t="str">
        <f aca="false">IF(A12979="","",G12979-H12979)</f>
        <v/>
      </c>
      <c r="J12979" s="27" t="str">
        <f aca="false">IF(A12979="","",IF(C12979=$O$2,G12979,0))</f>
        <v/>
      </c>
    </row>
    <row r="12980" customFormat="false" ht="15" hidden="false" customHeight="false" outlineLevel="0" collapsed="false">
      <c r="A12980" s="25" t="str">
        <f aca="false">IF(ROW()-6&lt;=$O$3,ROW()-6,"")</f>
        <v/>
      </c>
      <c r="B12980" s="25" t="str">
        <f aca="false">IF(A12980="","",INT((A12980-1)/$O$2)+1)</f>
        <v/>
      </c>
      <c r="C12980" s="25" t="str">
        <f aca="false">IF(A12980="","",MOD(A12980-1,$O$2)+1)</f>
        <v/>
      </c>
      <c r="D12980" s="27" t="str">
        <f aca="false">IF(A12980="","",IF(A12980=1,Calculadora!$D$5,G12979))</f>
        <v/>
      </c>
      <c r="E12980" s="27" t="str">
        <f aca="false">IF(A12980="","",IF($O$9=1,IF(MOD(C12980-1,$O$8)=0,Calculadora!$D$6*(1+Calculadora!$D$7)^(B12980-1),0),IF(MOD(C12980,$O$8)=0,Calculadora!$D$6*(1+Calculadora!$D$7)^(B12980-1),0)))</f>
        <v/>
      </c>
      <c r="F12980" s="27" t="str">
        <f aca="false">IF(A12980="","",(D12980+IF($O$9=1,E12980,0))*$O$7)</f>
        <v/>
      </c>
      <c r="G12980" s="27" t="str">
        <f aca="false">IF(A12980="","",D12980+E12980+F12980)</f>
        <v/>
      </c>
      <c r="H12980" s="27" t="str">
        <f aca="false">IF(A12980="","",Calculadora!$D$5+SUM($E$7:E12980))</f>
        <v/>
      </c>
      <c r="I12980" s="27" t="str">
        <f aca="false">IF(A12980="","",G12980-H12980)</f>
        <v/>
      </c>
      <c r="J12980" s="27" t="str">
        <f aca="false">IF(A12980="","",IF(C12980=$O$2,G12980,0))</f>
        <v/>
      </c>
    </row>
    <row r="12981" customFormat="false" ht="15" hidden="false" customHeight="false" outlineLevel="0" collapsed="false">
      <c r="A12981" s="25" t="str">
        <f aca="false">IF(ROW()-6&lt;=$O$3,ROW()-6,"")</f>
        <v/>
      </c>
      <c r="B12981" s="25" t="str">
        <f aca="false">IF(A12981="","",INT((A12981-1)/$O$2)+1)</f>
        <v/>
      </c>
      <c r="C12981" s="25" t="str">
        <f aca="false">IF(A12981="","",MOD(A12981-1,$O$2)+1)</f>
        <v/>
      </c>
      <c r="D12981" s="27" t="str">
        <f aca="false">IF(A12981="","",IF(A12981=1,Calculadora!$D$5,G12980))</f>
        <v/>
      </c>
      <c r="E12981" s="27" t="str">
        <f aca="false">IF(A12981="","",IF($O$9=1,IF(MOD(C12981-1,$O$8)=0,Calculadora!$D$6*(1+Calculadora!$D$7)^(B12981-1),0),IF(MOD(C12981,$O$8)=0,Calculadora!$D$6*(1+Calculadora!$D$7)^(B12981-1),0)))</f>
        <v/>
      </c>
      <c r="F12981" s="27" t="str">
        <f aca="false">IF(A12981="","",(D12981+IF($O$9=1,E12981,0))*$O$7)</f>
        <v/>
      </c>
      <c r="G12981" s="27" t="str">
        <f aca="false">IF(A12981="","",D12981+E12981+F12981)</f>
        <v/>
      </c>
      <c r="H12981" s="27" t="str">
        <f aca="false">IF(A12981="","",Calculadora!$D$5+SUM($E$7:E12981))</f>
        <v/>
      </c>
      <c r="I12981" s="27" t="str">
        <f aca="false">IF(A12981="","",G12981-H12981)</f>
        <v/>
      </c>
      <c r="J12981" s="27" t="str">
        <f aca="false">IF(A12981="","",IF(C12981=$O$2,G12981,0))</f>
        <v/>
      </c>
    </row>
    <row r="12982" customFormat="false" ht="15" hidden="false" customHeight="false" outlineLevel="0" collapsed="false">
      <c r="A12982" s="25" t="str">
        <f aca="false">IF(ROW()-6&lt;=$O$3,ROW()-6,"")</f>
        <v/>
      </c>
      <c r="B12982" s="25" t="str">
        <f aca="false">IF(A12982="","",INT((A12982-1)/$O$2)+1)</f>
        <v/>
      </c>
      <c r="C12982" s="25" t="str">
        <f aca="false">IF(A12982="","",MOD(A12982-1,$O$2)+1)</f>
        <v/>
      </c>
      <c r="D12982" s="27" t="str">
        <f aca="false">IF(A12982="","",IF(A12982=1,Calculadora!$D$5,G12981))</f>
        <v/>
      </c>
      <c r="E12982" s="27" t="str">
        <f aca="false">IF(A12982="","",IF($O$9=1,IF(MOD(C12982-1,$O$8)=0,Calculadora!$D$6*(1+Calculadora!$D$7)^(B12982-1),0),IF(MOD(C12982,$O$8)=0,Calculadora!$D$6*(1+Calculadora!$D$7)^(B12982-1),0)))</f>
        <v/>
      </c>
      <c r="F12982" s="27" t="str">
        <f aca="false">IF(A12982="","",(D12982+IF($O$9=1,E12982,0))*$O$7)</f>
        <v/>
      </c>
      <c r="G12982" s="27" t="str">
        <f aca="false">IF(A12982="","",D12982+E12982+F12982)</f>
        <v/>
      </c>
      <c r="H12982" s="27" t="str">
        <f aca="false">IF(A12982="","",Calculadora!$D$5+SUM($E$7:E12982))</f>
        <v/>
      </c>
      <c r="I12982" s="27" t="str">
        <f aca="false">IF(A12982="","",G12982-H12982)</f>
        <v/>
      </c>
      <c r="J12982" s="27" t="str">
        <f aca="false">IF(A12982="","",IF(C12982=$O$2,G12982,0))</f>
        <v/>
      </c>
    </row>
    <row r="12983" customFormat="false" ht="15" hidden="false" customHeight="false" outlineLevel="0" collapsed="false">
      <c r="A12983" s="25" t="str">
        <f aca="false">IF(ROW()-6&lt;=$O$3,ROW()-6,"")</f>
        <v/>
      </c>
      <c r="B12983" s="25" t="str">
        <f aca="false">IF(A12983="","",INT((A12983-1)/$O$2)+1)</f>
        <v/>
      </c>
      <c r="C12983" s="25" t="str">
        <f aca="false">IF(A12983="","",MOD(A12983-1,$O$2)+1)</f>
        <v/>
      </c>
      <c r="D12983" s="27" t="str">
        <f aca="false">IF(A12983="","",IF(A12983=1,Calculadora!$D$5,G12982))</f>
        <v/>
      </c>
      <c r="E12983" s="27" t="str">
        <f aca="false">IF(A12983="","",IF($O$9=1,IF(MOD(C12983-1,$O$8)=0,Calculadora!$D$6*(1+Calculadora!$D$7)^(B12983-1),0),IF(MOD(C12983,$O$8)=0,Calculadora!$D$6*(1+Calculadora!$D$7)^(B12983-1),0)))</f>
        <v/>
      </c>
      <c r="F12983" s="27" t="str">
        <f aca="false">IF(A12983="","",(D12983+IF($O$9=1,E12983,0))*$O$7)</f>
        <v/>
      </c>
      <c r="G12983" s="27" t="str">
        <f aca="false">IF(A12983="","",D12983+E12983+F12983)</f>
        <v/>
      </c>
      <c r="H12983" s="27" t="str">
        <f aca="false">IF(A12983="","",Calculadora!$D$5+SUM($E$7:E12983))</f>
        <v/>
      </c>
      <c r="I12983" s="27" t="str">
        <f aca="false">IF(A12983="","",G12983-H12983)</f>
        <v/>
      </c>
      <c r="J12983" s="27" t="str">
        <f aca="false">IF(A12983="","",IF(C12983=$O$2,G12983,0))</f>
        <v/>
      </c>
    </row>
    <row r="12984" customFormat="false" ht="15" hidden="false" customHeight="false" outlineLevel="0" collapsed="false">
      <c r="A12984" s="25" t="str">
        <f aca="false">IF(ROW()-6&lt;=$O$3,ROW()-6,"")</f>
        <v/>
      </c>
      <c r="B12984" s="25" t="str">
        <f aca="false">IF(A12984="","",INT((A12984-1)/$O$2)+1)</f>
        <v/>
      </c>
      <c r="C12984" s="25" t="str">
        <f aca="false">IF(A12984="","",MOD(A12984-1,$O$2)+1)</f>
        <v/>
      </c>
      <c r="D12984" s="27" t="str">
        <f aca="false">IF(A12984="","",IF(A12984=1,Calculadora!$D$5,G12983))</f>
        <v/>
      </c>
      <c r="E12984" s="27" t="str">
        <f aca="false">IF(A12984="","",IF($O$9=1,IF(MOD(C12984-1,$O$8)=0,Calculadora!$D$6*(1+Calculadora!$D$7)^(B12984-1),0),IF(MOD(C12984,$O$8)=0,Calculadora!$D$6*(1+Calculadora!$D$7)^(B12984-1),0)))</f>
        <v/>
      </c>
      <c r="F12984" s="27" t="str">
        <f aca="false">IF(A12984="","",(D12984+IF($O$9=1,E12984,0))*$O$7)</f>
        <v/>
      </c>
      <c r="G12984" s="27" t="str">
        <f aca="false">IF(A12984="","",D12984+E12984+F12984)</f>
        <v/>
      </c>
      <c r="H12984" s="27" t="str">
        <f aca="false">IF(A12984="","",Calculadora!$D$5+SUM($E$7:E12984))</f>
        <v/>
      </c>
      <c r="I12984" s="27" t="str">
        <f aca="false">IF(A12984="","",G12984-H12984)</f>
        <v/>
      </c>
      <c r="J12984" s="27" t="str">
        <f aca="false">IF(A12984="","",IF(C12984=$O$2,G12984,0))</f>
        <v/>
      </c>
    </row>
    <row r="12985" customFormat="false" ht="15" hidden="false" customHeight="false" outlineLevel="0" collapsed="false">
      <c r="A12985" s="25" t="str">
        <f aca="false">IF(ROW()-6&lt;=$O$3,ROW()-6,"")</f>
        <v/>
      </c>
      <c r="B12985" s="25" t="str">
        <f aca="false">IF(A12985="","",INT((A12985-1)/$O$2)+1)</f>
        <v/>
      </c>
      <c r="C12985" s="25" t="str">
        <f aca="false">IF(A12985="","",MOD(A12985-1,$O$2)+1)</f>
        <v/>
      </c>
      <c r="D12985" s="27" t="str">
        <f aca="false">IF(A12985="","",IF(A12985=1,Calculadora!$D$5,G12984))</f>
        <v/>
      </c>
      <c r="E12985" s="27" t="str">
        <f aca="false">IF(A12985="","",IF($O$9=1,IF(MOD(C12985-1,$O$8)=0,Calculadora!$D$6*(1+Calculadora!$D$7)^(B12985-1),0),IF(MOD(C12985,$O$8)=0,Calculadora!$D$6*(1+Calculadora!$D$7)^(B12985-1),0)))</f>
        <v/>
      </c>
      <c r="F12985" s="27" t="str">
        <f aca="false">IF(A12985="","",(D12985+IF($O$9=1,E12985,0))*$O$7)</f>
        <v/>
      </c>
      <c r="G12985" s="27" t="str">
        <f aca="false">IF(A12985="","",D12985+E12985+F12985)</f>
        <v/>
      </c>
      <c r="H12985" s="27" t="str">
        <f aca="false">IF(A12985="","",Calculadora!$D$5+SUM($E$7:E12985))</f>
        <v/>
      </c>
      <c r="I12985" s="27" t="str">
        <f aca="false">IF(A12985="","",G12985-H12985)</f>
        <v/>
      </c>
      <c r="J12985" s="27" t="str">
        <f aca="false">IF(A12985="","",IF(C12985=$O$2,G12985,0))</f>
        <v/>
      </c>
    </row>
    <row r="12986" customFormat="false" ht="15" hidden="false" customHeight="false" outlineLevel="0" collapsed="false">
      <c r="A12986" s="25" t="str">
        <f aca="false">IF(ROW()-6&lt;=$O$3,ROW()-6,"")</f>
        <v/>
      </c>
      <c r="B12986" s="25" t="str">
        <f aca="false">IF(A12986="","",INT((A12986-1)/$O$2)+1)</f>
        <v/>
      </c>
      <c r="C12986" s="25" t="str">
        <f aca="false">IF(A12986="","",MOD(A12986-1,$O$2)+1)</f>
        <v/>
      </c>
      <c r="D12986" s="27" t="str">
        <f aca="false">IF(A12986="","",IF(A12986=1,Calculadora!$D$5,G12985))</f>
        <v/>
      </c>
      <c r="E12986" s="27" t="str">
        <f aca="false">IF(A12986="","",IF($O$9=1,IF(MOD(C12986-1,$O$8)=0,Calculadora!$D$6*(1+Calculadora!$D$7)^(B12986-1),0),IF(MOD(C12986,$O$8)=0,Calculadora!$D$6*(1+Calculadora!$D$7)^(B12986-1),0)))</f>
        <v/>
      </c>
      <c r="F12986" s="27" t="str">
        <f aca="false">IF(A12986="","",(D12986+IF($O$9=1,E12986,0))*$O$7)</f>
        <v/>
      </c>
      <c r="G12986" s="27" t="str">
        <f aca="false">IF(A12986="","",D12986+E12986+F12986)</f>
        <v/>
      </c>
      <c r="H12986" s="27" t="str">
        <f aca="false">IF(A12986="","",Calculadora!$D$5+SUM($E$7:E12986))</f>
        <v/>
      </c>
      <c r="I12986" s="27" t="str">
        <f aca="false">IF(A12986="","",G12986-H12986)</f>
        <v/>
      </c>
      <c r="J12986" s="27" t="str">
        <f aca="false">IF(A12986="","",IF(C12986=$O$2,G12986,0))</f>
        <v/>
      </c>
    </row>
    <row r="12987" customFormat="false" ht="15" hidden="false" customHeight="false" outlineLevel="0" collapsed="false">
      <c r="A12987" s="25" t="str">
        <f aca="false">IF(ROW()-6&lt;=$O$3,ROW()-6,"")</f>
        <v/>
      </c>
      <c r="B12987" s="25" t="str">
        <f aca="false">IF(A12987="","",INT((A12987-1)/$O$2)+1)</f>
        <v/>
      </c>
      <c r="C12987" s="25" t="str">
        <f aca="false">IF(A12987="","",MOD(A12987-1,$O$2)+1)</f>
        <v/>
      </c>
      <c r="D12987" s="27" t="str">
        <f aca="false">IF(A12987="","",IF(A12987=1,Calculadora!$D$5,G12986))</f>
        <v/>
      </c>
      <c r="E12987" s="27" t="str">
        <f aca="false">IF(A12987="","",IF($O$9=1,IF(MOD(C12987-1,$O$8)=0,Calculadora!$D$6*(1+Calculadora!$D$7)^(B12987-1),0),IF(MOD(C12987,$O$8)=0,Calculadora!$D$6*(1+Calculadora!$D$7)^(B12987-1),0)))</f>
        <v/>
      </c>
      <c r="F12987" s="27" t="str">
        <f aca="false">IF(A12987="","",(D12987+IF($O$9=1,E12987,0))*$O$7)</f>
        <v/>
      </c>
      <c r="G12987" s="27" t="str">
        <f aca="false">IF(A12987="","",D12987+E12987+F12987)</f>
        <v/>
      </c>
      <c r="H12987" s="27" t="str">
        <f aca="false">IF(A12987="","",Calculadora!$D$5+SUM($E$7:E12987))</f>
        <v/>
      </c>
      <c r="I12987" s="27" t="str">
        <f aca="false">IF(A12987="","",G12987-H12987)</f>
        <v/>
      </c>
      <c r="J12987" s="27" t="str">
        <f aca="false">IF(A12987="","",IF(C12987=$O$2,G12987,0))</f>
        <v/>
      </c>
    </row>
    <row r="12988" customFormat="false" ht="15" hidden="false" customHeight="false" outlineLevel="0" collapsed="false">
      <c r="A12988" s="25" t="str">
        <f aca="false">IF(ROW()-6&lt;=$O$3,ROW()-6,"")</f>
        <v/>
      </c>
      <c r="B12988" s="25" t="str">
        <f aca="false">IF(A12988="","",INT((A12988-1)/$O$2)+1)</f>
        <v/>
      </c>
      <c r="C12988" s="25" t="str">
        <f aca="false">IF(A12988="","",MOD(A12988-1,$O$2)+1)</f>
        <v/>
      </c>
      <c r="D12988" s="27" t="str">
        <f aca="false">IF(A12988="","",IF(A12988=1,Calculadora!$D$5,G12987))</f>
        <v/>
      </c>
      <c r="E12988" s="27" t="str">
        <f aca="false">IF(A12988="","",IF($O$9=1,IF(MOD(C12988-1,$O$8)=0,Calculadora!$D$6*(1+Calculadora!$D$7)^(B12988-1),0),IF(MOD(C12988,$O$8)=0,Calculadora!$D$6*(1+Calculadora!$D$7)^(B12988-1),0)))</f>
        <v/>
      </c>
      <c r="F12988" s="27" t="str">
        <f aca="false">IF(A12988="","",(D12988+IF($O$9=1,E12988,0))*$O$7)</f>
        <v/>
      </c>
      <c r="G12988" s="27" t="str">
        <f aca="false">IF(A12988="","",D12988+E12988+F12988)</f>
        <v/>
      </c>
      <c r="H12988" s="27" t="str">
        <f aca="false">IF(A12988="","",Calculadora!$D$5+SUM($E$7:E12988))</f>
        <v/>
      </c>
      <c r="I12988" s="27" t="str">
        <f aca="false">IF(A12988="","",G12988-H12988)</f>
        <v/>
      </c>
      <c r="J12988" s="27" t="str">
        <f aca="false">IF(A12988="","",IF(C12988=$O$2,G12988,0))</f>
        <v/>
      </c>
    </row>
    <row r="12989" customFormat="false" ht="15" hidden="false" customHeight="false" outlineLevel="0" collapsed="false">
      <c r="A12989" s="25" t="str">
        <f aca="false">IF(ROW()-6&lt;=$O$3,ROW()-6,"")</f>
        <v/>
      </c>
      <c r="B12989" s="25" t="str">
        <f aca="false">IF(A12989="","",INT((A12989-1)/$O$2)+1)</f>
        <v/>
      </c>
      <c r="C12989" s="25" t="str">
        <f aca="false">IF(A12989="","",MOD(A12989-1,$O$2)+1)</f>
        <v/>
      </c>
      <c r="D12989" s="27" t="str">
        <f aca="false">IF(A12989="","",IF(A12989=1,Calculadora!$D$5,G12988))</f>
        <v/>
      </c>
      <c r="E12989" s="27" t="str">
        <f aca="false">IF(A12989="","",IF($O$9=1,IF(MOD(C12989-1,$O$8)=0,Calculadora!$D$6*(1+Calculadora!$D$7)^(B12989-1),0),IF(MOD(C12989,$O$8)=0,Calculadora!$D$6*(1+Calculadora!$D$7)^(B12989-1),0)))</f>
        <v/>
      </c>
      <c r="F12989" s="27" t="str">
        <f aca="false">IF(A12989="","",(D12989+IF($O$9=1,E12989,0))*$O$7)</f>
        <v/>
      </c>
      <c r="G12989" s="27" t="str">
        <f aca="false">IF(A12989="","",D12989+E12989+F12989)</f>
        <v/>
      </c>
      <c r="H12989" s="27" t="str">
        <f aca="false">IF(A12989="","",Calculadora!$D$5+SUM($E$7:E12989))</f>
        <v/>
      </c>
      <c r="I12989" s="27" t="str">
        <f aca="false">IF(A12989="","",G12989-H12989)</f>
        <v/>
      </c>
      <c r="J12989" s="27" t="str">
        <f aca="false">IF(A12989="","",IF(C12989=$O$2,G12989,0))</f>
        <v/>
      </c>
    </row>
    <row r="12990" customFormat="false" ht="15" hidden="false" customHeight="false" outlineLevel="0" collapsed="false">
      <c r="A12990" s="25" t="str">
        <f aca="false">IF(ROW()-6&lt;=$O$3,ROW()-6,"")</f>
        <v/>
      </c>
      <c r="B12990" s="25" t="str">
        <f aca="false">IF(A12990="","",INT((A12990-1)/$O$2)+1)</f>
        <v/>
      </c>
      <c r="C12990" s="25" t="str">
        <f aca="false">IF(A12990="","",MOD(A12990-1,$O$2)+1)</f>
        <v/>
      </c>
      <c r="D12990" s="27" t="str">
        <f aca="false">IF(A12990="","",IF(A12990=1,Calculadora!$D$5,G12989))</f>
        <v/>
      </c>
      <c r="E12990" s="27" t="str">
        <f aca="false">IF(A12990="","",IF($O$9=1,IF(MOD(C12990-1,$O$8)=0,Calculadora!$D$6*(1+Calculadora!$D$7)^(B12990-1),0),IF(MOD(C12990,$O$8)=0,Calculadora!$D$6*(1+Calculadora!$D$7)^(B12990-1),0)))</f>
        <v/>
      </c>
      <c r="F12990" s="27" t="str">
        <f aca="false">IF(A12990="","",(D12990+IF($O$9=1,E12990,0))*$O$7)</f>
        <v/>
      </c>
      <c r="G12990" s="27" t="str">
        <f aca="false">IF(A12990="","",D12990+E12990+F12990)</f>
        <v/>
      </c>
      <c r="H12990" s="27" t="str">
        <f aca="false">IF(A12990="","",Calculadora!$D$5+SUM($E$7:E12990))</f>
        <v/>
      </c>
      <c r="I12990" s="27" t="str">
        <f aca="false">IF(A12990="","",G12990-H12990)</f>
        <v/>
      </c>
      <c r="J12990" s="27" t="str">
        <f aca="false">IF(A12990="","",IF(C12990=$O$2,G12990,0))</f>
        <v/>
      </c>
    </row>
    <row r="12991" customFormat="false" ht="15" hidden="false" customHeight="false" outlineLevel="0" collapsed="false">
      <c r="A12991" s="25" t="str">
        <f aca="false">IF(ROW()-6&lt;=$O$3,ROW()-6,"")</f>
        <v/>
      </c>
      <c r="B12991" s="25" t="str">
        <f aca="false">IF(A12991="","",INT((A12991-1)/$O$2)+1)</f>
        <v/>
      </c>
      <c r="C12991" s="25" t="str">
        <f aca="false">IF(A12991="","",MOD(A12991-1,$O$2)+1)</f>
        <v/>
      </c>
      <c r="D12991" s="27" t="str">
        <f aca="false">IF(A12991="","",IF(A12991=1,Calculadora!$D$5,G12990))</f>
        <v/>
      </c>
      <c r="E12991" s="27" t="str">
        <f aca="false">IF(A12991="","",IF($O$9=1,IF(MOD(C12991-1,$O$8)=0,Calculadora!$D$6*(1+Calculadora!$D$7)^(B12991-1),0),IF(MOD(C12991,$O$8)=0,Calculadora!$D$6*(1+Calculadora!$D$7)^(B12991-1),0)))</f>
        <v/>
      </c>
      <c r="F12991" s="27" t="str">
        <f aca="false">IF(A12991="","",(D12991+IF($O$9=1,E12991,0))*$O$7)</f>
        <v/>
      </c>
      <c r="G12991" s="27" t="str">
        <f aca="false">IF(A12991="","",D12991+E12991+F12991)</f>
        <v/>
      </c>
      <c r="H12991" s="27" t="str">
        <f aca="false">IF(A12991="","",Calculadora!$D$5+SUM($E$7:E12991))</f>
        <v/>
      </c>
      <c r="I12991" s="27" t="str">
        <f aca="false">IF(A12991="","",G12991-H12991)</f>
        <v/>
      </c>
      <c r="J12991" s="27" t="str">
        <f aca="false">IF(A12991="","",IF(C12991=$O$2,G12991,0))</f>
        <v/>
      </c>
    </row>
    <row r="12992" customFormat="false" ht="15" hidden="false" customHeight="false" outlineLevel="0" collapsed="false">
      <c r="A12992" s="25" t="str">
        <f aca="false">IF(ROW()-6&lt;=$O$3,ROW()-6,"")</f>
        <v/>
      </c>
      <c r="B12992" s="25" t="str">
        <f aca="false">IF(A12992="","",INT((A12992-1)/$O$2)+1)</f>
        <v/>
      </c>
      <c r="C12992" s="25" t="str">
        <f aca="false">IF(A12992="","",MOD(A12992-1,$O$2)+1)</f>
        <v/>
      </c>
      <c r="D12992" s="27" t="str">
        <f aca="false">IF(A12992="","",IF(A12992=1,Calculadora!$D$5,G12991))</f>
        <v/>
      </c>
      <c r="E12992" s="27" t="str">
        <f aca="false">IF(A12992="","",IF($O$9=1,IF(MOD(C12992-1,$O$8)=0,Calculadora!$D$6*(1+Calculadora!$D$7)^(B12992-1),0),IF(MOD(C12992,$O$8)=0,Calculadora!$D$6*(1+Calculadora!$D$7)^(B12992-1),0)))</f>
        <v/>
      </c>
      <c r="F12992" s="27" t="str">
        <f aca="false">IF(A12992="","",(D12992+IF($O$9=1,E12992,0))*$O$7)</f>
        <v/>
      </c>
      <c r="G12992" s="27" t="str">
        <f aca="false">IF(A12992="","",D12992+E12992+F12992)</f>
        <v/>
      </c>
      <c r="H12992" s="27" t="str">
        <f aca="false">IF(A12992="","",Calculadora!$D$5+SUM($E$7:E12992))</f>
        <v/>
      </c>
      <c r="I12992" s="27" t="str">
        <f aca="false">IF(A12992="","",G12992-H12992)</f>
        <v/>
      </c>
      <c r="J12992" s="27" t="str">
        <f aca="false">IF(A12992="","",IF(C12992=$O$2,G12992,0))</f>
        <v/>
      </c>
    </row>
    <row r="12993" customFormat="false" ht="15" hidden="false" customHeight="false" outlineLevel="0" collapsed="false">
      <c r="A12993" s="25" t="str">
        <f aca="false">IF(ROW()-6&lt;=$O$3,ROW()-6,"")</f>
        <v/>
      </c>
      <c r="B12993" s="25" t="str">
        <f aca="false">IF(A12993="","",INT((A12993-1)/$O$2)+1)</f>
        <v/>
      </c>
      <c r="C12993" s="25" t="str">
        <f aca="false">IF(A12993="","",MOD(A12993-1,$O$2)+1)</f>
        <v/>
      </c>
      <c r="D12993" s="27" t="str">
        <f aca="false">IF(A12993="","",IF(A12993=1,Calculadora!$D$5,G12992))</f>
        <v/>
      </c>
      <c r="E12993" s="27" t="str">
        <f aca="false">IF(A12993="","",IF($O$9=1,IF(MOD(C12993-1,$O$8)=0,Calculadora!$D$6*(1+Calculadora!$D$7)^(B12993-1),0),IF(MOD(C12993,$O$8)=0,Calculadora!$D$6*(1+Calculadora!$D$7)^(B12993-1),0)))</f>
        <v/>
      </c>
      <c r="F12993" s="27" t="str">
        <f aca="false">IF(A12993="","",(D12993+IF($O$9=1,E12993,0))*$O$7)</f>
        <v/>
      </c>
      <c r="G12993" s="27" t="str">
        <f aca="false">IF(A12993="","",D12993+E12993+F12993)</f>
        <v/>
      </c>
      <c r="H12993" s="27" t="str">
        <f aca="false">IF(A12993="","",Calculadora!$D$5+SUM($E$7:E12993))</f>
        <v/>
      </c>
      <c r="I12993" s="27" t="str">
        <f aca="false">IF(A12993="","",G12993-H12993)</f>
        <v/>
      </c>
      <c r="J12993" s="27" t="str">
        <f aca="false">IF(A12993="","",IF(C12993=$O$2,G12993,0))</f>
        <v/>
      </c>
    </row>
    <row r="12994" customFormat="false" ht="15" hidden="false" customHeight="false" outlineLevel="0" collapsed="false">
      <c r="A12994" s="25" t="str">
        <f aca="false">IF(ROW()-6&lt;=$O$3,ROW()-6,"")</f>
        <v/>
      </c>
      <c r="B12994" s="25" t="str">
        <f aca="false">IF(A12994="","",INT((A12994-1)/$O$2)+1)</f>
        <v/>
      </c>
      <c r="C12994" s="25" t="str">
        <f aca="false">IF(A12994="","",MOD(A12994-1,$O$2)+1)</f>
        <v/>
      </c>
      <c r="D12994" s="27" t="str">
        <f aca="false">IF(A12994="","",IF(A12994=1,Calculadora!$D$5,G12993))</f>
        <v/>
      </c>
      <c r="E12994" s="27" t="str">
        <f aca="false">IF(A12994="","",IF($O$9=1,IF(MOD(C12994-1,$O$8)=0,Calculadora!$D$6*(1+Calculadora!$D$7)^(B12994-1),0),IF(MOD(C12994,$O$8)=0,Calculadora!$D$6*(1+Calculadora!$D$7)^(B12994-1),0)))</f>
        <v/>
      </c>
      <c r="F12994" s="27" t="str">
        <f aca="false">IF(A12994="","",(D12994+IF($O$9=1,E12994,0))*$O$7)</f>
        <v/>
      </c>
      <c r="G12994" s="27" t="str">
        <f aca="false">IF(A12994="","",D12994+E12994+F12994)</f>
        <v/>
      </c>
      <c r="H12994" s="27" t="str">
        <f aca="false">IF(A12994="","",Calculadora!$D$5+SUM($E$7:E12994))</f>
        <v/>
      </c>
      <c r="I12994" s="27" t="str">
        <f aca="false">IF(A12994="","",G12994-H12994)</f>
        <v/>
      </c>
      <c r="J12994" s="27" t="str">
        <f aca="false">IF(A12994="","",IF(C12994=$O$2,G12994,0))</f>
        <v/>
      </c>
    </row>
    <row r="12995" customFormat="false" ht="15" hidden="false" customHeight="false" outlineLevel="0" collapsed="false">
      <c r="A12995" s="25" t="str">
        <f aca="false">IF(ROW()-6&lt;=$O$3,ROW()-6,"")</f>
        <v/>
      </c>
      <c r="B12995" s="25" t="str">
        <f aca="false">IF(A12995="","",INT((A12995-1)/$O$2)+1)</f>
        <v/>
      </c>
      <c r="C12995" s="25" t="str">
        <f aca="false">IF(A12995="","",MOD(A12995-1,$O$2)+1)</f>
        <v/>
      </c>
      <c r="D12995" s="27" t="str">
        <f aca="false">IF(A12995="","",IF(A12995=1,Calculadora!$D$5,G12994))</f>
        <v/>
      </c>
      <c r="E12995" s="27" t="str">
        <f aca="false">IF(A12995="","",IF($O$9=1,IF(MOD(C12995-1,$O$8)=0,Calculadora!$D$6*(1+Calculadora!$D$7)^(B12995-1),0),IF(MOD(C12995,$O$8)=0,Calculadora!$D$6*(1+Calculadora!$D$7)^(B12995-1),0)))</f>
        <v/>
      </c>
      <c r="F12995" s="27" t="str">
        <f aca="false">IF(A12995="","",(D12995+IF($O$9=1,E12995,0))*$O$7)</f>
        <v/>
      </c>
      <c r="G12995" s="27" t="str">
        <f aca="false">IF(A12995="","",D12995+E12995+F12995)</f>
        <v/>
      </c>
      <c r="H12995" s="27" t="str">
        <f aca="false">IF(A12995="","",Calculadora!$D$5+SUM($E$7:E12995))</f>
        <v/>
      </c>
      <c r="I12995" s="27" t="str">
        <f aca="false">IF(A12995="","",G12995-H12995)</f>
        <v/>
      </c>
      <c r="J12995" s="27" t="str">
        <f aca="false">IF(A12995="","",IF(C12995=$O$2,G12995,0))</f>
        <v/>
      </c>
    </row>
    <row r="12996" customFormat="false" ht="15" hidden="false" customHeight="false" outlineLevel="0" collapsed="false">
      <c r="A12996" s="25" t="str">
        <f aca="false">IF(ROW()-6&lt;=$O$3,ROW()-6,"")</f>
        <v/>
      </c>
      <c r="B12996" s="25" t="str">
        <f aca="false">IF(A12996="","",INT((A12996-1)/$O$2)+1)</f>
        <v/>
      </c>
      <c r="C12996" s="25" t="str">
        <f aca="false">IF(A12996="","",MOD(A12996-1,$O$2)+1)</f>
        <v/>
      </c>
      <c r="D12996" s="27" t="str">
        <f aca="false">IF(A12996="","",IF(A12996=1,Calculadora!$D$5,G12995))</f>
        <v/>
      </c>
      <c r="E12996" s="27" t="str">
        <f aca="false">IF(A12996="","",IF($O$9=1,IF(MOD(C12996-1,$O$8)=0,Calculadora!$D$6*(1+Calculadora!$D$7)^(B12996-1),0),IF(MOD(C12996,$O$8)=0,Calculadora!$D$6*(1+Calculadora!$D$7)^(B12996-1),0)))</f>
        <v/>
      </c>
      <c r="F12996" s="27" t="str">
        <f aca="false">IF(A12996="","",(D12996+IF($O$9=1,E12996,0))*$O$7)</f>
        <v/>
      </c>
      <c r="G12996" s="27" t="str">
        <f aca="false">IF(A12996="","",D12996+E12996+F12996)</f>
        <v/>
      </c>
      <c r="H12996" s="27" t="str">
        <f aca="false">IF(A12996="","",Calculadora!$D$5+SUM($E$7:E12996))</f>
        <v/>
      </c>
      <c r="I12996" s="27" t="str">
        <f aca="false">IF(A12996="","",G12996-H12996)</f>
        <v/>
      </c>
      <c r="J12996" s="27" t="str">
        <f aca="false">IF(A12996="","",IF(C12996=$O$2,G12996,0))</f>
        <v/>
      </c>
    </row>
    <row r="12997" customFormat="false" ht="15" hidden="false" customHeight="false" outlineLevel="0" collapsed="false">
      <c r="A12997" s="25" t="str">
        <f aca="false">IF(ROW()-6&lt;=$O$3,ROW()-6,"")</f>
        <v/>
      </c>
      <c r="B12997" s="25" t="str">
        <f aca="false">IF(A12997="","",INT((A12997-1)/$O$2)+1)</f>
        <v/>
      </c>
      <c r="C12997" s="25" t="str">
        <f aca="false">IF(A12997="","",MOD(A12997-1,$O$2)+1)</f>
        <v/>
      </c>
      <c r="D12997" s="27" t="str">
        <f aca="false">IF(A12997="","",IF(A12997=1,Calculadora!$D$5,G12996))</f>
        <v/>
      </c>
      <c r="E12997" s="27" t="str">
        <f aca="false">IF(A12997="","",IF($O$9=1,IF(MOD(C12997-1,$O$8)=0,Calculadora!$D$6*(1+Calculadora!$D$7)^(B12997-1),0),IF(MOD(C12997,$O$8)=0,Calculadora!$D$6*(1+Calculadora!$D$7)^(B12997-1),0)))</f>
        <v/>
      </c>
      <c r="F12997" s="27" t="str">
        <f aca="false">IF(A12997="","",(D12997+IF($O$9=1,E12997,0))*$O$7)</f>
        <v/>
      </c>
      <c r="G12997" s="27" t="str">
        <f aca="false">IF(A12997="","",D12997+E12997+F12997)</f>
        <v/>
      </c>
      <c r="H12997" s="27" t="str">
        <f aca="false">IF(A12997="","",Calculadora!$D$5+SUM($E$7:E12997))</f>
        <v/>
      </c>
      <c r="I12997" s="27" t="str">
        <f aca="false">IF(A12997="","",G12997-H12997)</f>
        <v/>
      </c>
      <c r="J12997" s="27" t="str">
        <f aca="false">IF(A12997="","",IF(C12997=$O$2,G12997,0))</f>
        <v/>
      </c>
    </row>
    <row r="12998" customFormat="false" ht="15" hidden="false" customHeight="false" outlineLevel="0" collapsed="false">
      <c r="A12998" s="25" t="str">
        <f aca="false">IF(ROW()-6&lt;=$O$3,ROW()-6,"")</f>
        <v/>
      </c>
      <c r="B12998" s="25" t="str">
        <f aca="false">IF(A12998="","",INT((A12998-1)/$O$2)+1)</f>
        <v/>
      </c>
      <c r="C12998" s="25" t="str">
        <f aca="false">IF(A12998="","",MOD(A12998-1,$O$2)+1)</f>
        <v/>
      </c>
      <c r="D12998" s="27" t="str">
        <f aca="false">IF(A12998="","",IF(A12998=1,Calculadora!$D$5,G12997))</f>
        <v/>
      </c>
      <c r="E12998" s="27" t="str">
        <f aca="false">IF(A12998="","",IF($O$9=1,IF(MOD(C12998-1,$O$8)=0,Calculadora!$D$6*(1+Calculadora!$D$7)^(B12998-1),0),IF(MOD(C12998,$O$8)=0,Calculadora!$D$6*(1+Calculadora!$D$7)^(B12998-1),0)))</f>
        <v/>
      </c>
      <c r="F12998" s="27" t="str">
        <f aca="false">IF(A12998="","",(D12998+IF($O$9=1,E12998,0))*$O$7)</f>
        <v/>
      </c>
      <c r="G12998" s="27" t="str">
        <f aca="false">IF(A12998="","",D12998+E12998+F12998)</f>
        <v/>
      </c>
      <c r="H12998" s="27" t="str">
        <f aca="false">IF(A12998="","",Calculadora!$D$5+SUM($E$7:E12998))</f>
        <v/>
      </c>
      <c r="I12998" s="27" t="str">
        <f aca="false">IF(A12998="","",G12998-H12998)</f>
        <v/>
      </c>
      <c r="J12998" s="27" t="str">
        <f aca="false">IF(A12998="","",IF(C12998=$O$2,G12998,0))</f>
        <v/>
      </c>
    </row>
    <row r="12999" customFormat="false" ht="15" hidden="false" customHeight="false" outlineLevel="0" collapsed="false">
      <c r="A12999" s="25" t="str">
        <f aca="false">IF(ROW()-6&lt;=$O$3,ROW()-6,"")</f>
        <v/>
      </c>
      <c r="B12999" s="25" t="str">
        <f aca="false">IF(A12999="","",INT((A12999-1)/$O$2)+1)</f>
        <v/>
      </c>
      <c r="C12999" s="25" t="str">
        <f aca="false">IF(A12999="","",MOD(A12999-1,$O$2)+1)</f>
        <v/>
      </c>
      <c r="D12999" s="27" t="str">
        <f aca="false">IF(A12999="","",IF(A12999=1,Calculadora!$D$5,G12998))</f>
        <v/>
      </c>
      <c r="E12999" s="27" t="str">
        <f aca="false">IF(A12999="","",IF($O$9=1,IF(MOD(C12999-1,$O$8)=0,Calculadora!$D$6*(1+Calculadora!$D$7)^(B12999-1),0),IF(MOD(C12999,$O$8)=0,Calculadora!$D$6*(1+Calculadora!$D$7)^(B12999-1),0)))</f>
        <v/>
      </c>
      <c r="F12999" s="27" t="str">
        <f aca="false">IF(A12999="","",(D12999+IF($O$9=1,E12999,0))*$O$7)</f>
        <v/>
      </c>
      <c r="G12999" s="27" t="str">
        <f aca="false">IF(A12999="","",D12999+E12999+F12999)</f>
        <v/>
      </c>
      <c r="H12999" s="27" t="str">
        <f aca="false">IF(A12999="","",Calculadora!$D$5+SUM($E$7:E12999))</f>
        <v/>
      </c>
      <c r="I12999" s="27" t="str">
        <f aca="false">IF(A12999="","",G12999-H12999)</f>
        <v/>
      </c>
      <c r="J12999" s="27" t="str">
        <f aca="false">IF(A12999="","",IF(C12999=$O$2,G12999,0))</f>
        <v/>
      </c>
    </row>
    <row r="13000" customFormat="false" ht="15" hidden="false" customHeight="false" outlineLevel="0" collapsed="false">
      <c r="A13000" s="25" t="str">
        <f aca="false">IF(ROW()-6&lt;=$O$3,ROW()-6,"")</f>
        <v/>
      </c>
      <c r="B13000" s="25" t="str">
        <f aca="false">IF(A13000="","",INT((A13000-1)/$O$2)+1)</f>
        <v/>
      </c>
      <c r="C13000" s="25" t="str">
        <f aca="false">IF(A13000="","",MOD(A13000-1,$O$2)+1)</f>
        <v/>
      </c>
      <c r="D13000" s="27" t="str">
        <f aca="false">IF(A13000="","",IF(A13000=1,Calculadora!$D$5,G12999))</f>
        <v/>
      </c>
      <c r="E13000" s="27" t="str">
        <f aca="false">IF(A13000="","",IF($O$9=1,IF(MOD(C13000-1,$O$8)=0,Calculadora!$D$6*(1+Calculadora!$D$7)^(B13000-1),0),IF(MOD(C13000,$O$8)=0,Calculadora!$D$6*(1+Calculadora!$D$7)^(B13000-1),0)))</f>
        <v/>
      </c>
      <c r="F13000" s="27" t="str">
        <f aca="false">IF(A13000="","",(D13000+IF($O$9=1,E13000,0))*$O$7)</f>
        <v/>
      </c>
      <c r="G13000" s="27" t="str">
        <f aca="false">IF(A13000="","",D13000+E13000+F13000)</f>
        <v/>
      </c>
      <c r="H13000" s="27" t="str">
        <f aca="false">IF(A13000="","",Calculadora!$D$5+SUM($E$7:E13000))</f>
        <v/>
      </c>
      <c r="I13000" s="27" t="str">
        <f aca="false">IF(A13000="","",G13000-H13000)</f>
        <v/>
      </c>
      <c r="J13000" s="27" t="str">
        <f aca="false">IF(A13000="","",IF(C13000=$O$2,G13000,0))</f>
        <v/>
      </c>
    </row>
    <row r="13001" customFormat="false" ht="15" hidden="false" customHeight="false" outlineLevel="0" collapsed="false">
      <c r="A13001" s="25" t="str">
        <f aca="false">IF(ROW()-6&lt;=$O$3,ROW()-6,"")</f>
        <v/>
      </c>
      <c r="B13001" s="25" t="str">
        <f aca="false">IF(A13001="","",INT((A13001-1)/$O$2)+1)</f>
        <v/>
      </c>
      <c r="C13001" s="25" t="str">
        <f aca="false">IF(A13001="","",MOD(A13001-1,$O$2)+1)</f>
        <v/>
      </c>
      <c r="D13001" s="27" t="str">
        <f aca="false">IF(A13001="","",IF(A13001=1,Calculadora!$D$5,G13000))</f>
        <v/>
      </c>
      <c r="E13001" s="27" t="str">
        <f aca="false">IF(A13001="","",IF($O$9=1,IF(MOD(C13001-1,$O$8)=0,Calculadora!$D$6*(1+Calculadora!$D$7)^(B13001-1),0),IF(MOD(C13001,$O$8)=0,Calculadora!$D$6*(1+Calculadora!$D$7)^(B13001-1),0)))</f>
        <v/>
      </c>
      <c r="F13001" s="27" t="str">
        <f aca="false">IF(A13001="","",(D13001+IF($O$9=1,E13001,0))*$O$7)</f>
        <v/>
      </c>
      <c r="G13001" s="27" t="str">
        <f aca="false">IF(A13001="","",D13001+E13001+F13001)</f>
        <v/>
      </c>
      <c r="H13001" s="27" t="str">
        <f aca="false">IF(A13001="","",Calculadora!$D$5+SUM($E$7:E13001))</f>
        <v/>
      </c>
      <c r="I13001" s="27" t="str">
        <f aca="false">IF(A13001="","",G13001-H13001)</f>
        <v/>
      </c>
      <c r="J13001" s="27" t="str">
        <f aca="false">IF(A13001="","",IF(C13001=$O$2,G13001,0))</f>
        <v/>
      </c>
    </row>
    <row r="13002" customFormat="false" ht="15" hidden="false" customHeight="false" outlineLevel="0" collapsed="false">
      <c r="A13002" s="25" t="str">
        <f aca="false">IF(ROW()-6&lt;=$O$3,ROW()-6,"")</f>
        <v/>
      </c>
      <c r="B13002" s="25" t="str">
        <f aca="false">IF(A13002="","",INT((A13002-1)/$O$2)+1)</f>
        <v/>
      </c>
      <c r="C13002" s="25" t="str">
        <f aca="false">IF(A13002="","",MOD(A13002-1,$O$2)+1)</f>
        <v/>
      </c>
      <c r="D13002" s="27" t="str">
        <f aca="false">IF(A13002="","",IF(A13002=1,Calculadora!$D$5,G13001))</f>
        <v/>
      </c>
      <c r="E13002" s="27" t="str">
        <f aca="false">IF(A13002="","",IF($O$9=1,IF(MOD(C13002-1,$O$8)=0,Calculadora!$D$6*(1+Calculadora!$D$7)^(B13002-1),0),IF(MOD(C13002,$O$8)=0,Calculadora!$D$6*(1+Calculadora!$D$7)^(B13002-1),0)))</f>
        <v/>
      </c>
      <c r="F13002" s="27" t="str">
        <f aca="false">IF(A13002="","",(D13002+IF($O$9=1,E13002,0))*$O$7)</f>
        <v/>
      </c>
      <c r="G13002" s="27" t="str">
        <f aca="false">IF(A13002="","",D13002+E13002+F13002)</f>
        <v/>
      </c>
      <c r="H13002" s="27" t="str">
        <f aca="false">IF(A13002="","",Calculadora!$D$5+SUM($E$7:E13002))</f>
        <v/>
      </c>
      <c r="I13002" s="27" t="str">
        <f aca="false">IF(A13002="","",G13002-H13002)</f>
        <v/>
      </c>
      <c r="J13002" s="27" t="str">
        <f aca="false">IF(A13002="","",IF(C13002=$O$2,G13002,0))</f>
        <v/>
      </c>
    </row>
    <row r="13003" customFormat="false" ht="15" hidden="false" customHeight="false" outlineLevel="0" collapsed="false">
      <c r="A13003" s="25" t="str">
        <f aca="false">IF(ROW()-6&lt;=$O$3,ROW()-6,"")</f>
        <v/>
      </c>
      <c r="B13003" s="25" t="str">
        <f aca="false">IF(A13003="","",INT((A13003-1)/$O$2)+1)</f>
        <v/>
      </c>
      <c r="C13003" s="25" t="str">
        <f aca="false">IF(A13003="","",MOD(A13003-1,$O$2)+1)</f>
        <v/>
      </c>
      <c r="D13003" s="27" t="str">
        <f aca="false">IF(A13003="","",IF(A13003=1,Calculadora!$D$5,G13002))</f>
        <v/>
      </c>
      <c r="E13003" s="27" t="str">
        <f aca="false">IF(A13003="","",IF($O$9=1,IF(MOD(C13003-1,$O$8)=0,Calculadora!$D$6*(1+Calculadora!$D$7)^(B13003-1),0),IF(MOD(C13003,$O$8)=0,Calculadora!$D$6*(1+Calculadora!$D$7)^(B13003-1),0)))</f>
        <v/>
      </c>
      <c r="F13003" s="27" t="str">
        <f aca="false">IF(A13003="","",(D13003+IF($O$9=1,E13003,0))*$O$7)</f>
        <v/>
      </c>
      <c r="G13003" s="27" t="str">
        <f aca="false">IF(A13003="","",D13003+E13003+F13003)</f>
        <v/>
      </c>
      <c r="H13003" s="27" t="str">
        <f aca="false">IF(A13003="","",Calculadora!$D$5+SUM($E$7:E13003))</f>
        <v/>
      </c>
      <c r="I13003" s="27" t="str">
        <f aca="false">IF(A13003="","",G13003-H13003)</f>
        <v/>
      </c>
      <c r="J13003" s="27" t="str">
        <f aca="false">IF(A13003="","",IF(C13003=$O$2,G13003,0))</f>
        <v/>
      </c>
    </row>
    <row r="13004" customFormat="false" ht="15" hidden="false" customHeight="false" outlineLevel="0" collapsed="false">
      <c r="A13004" s="25" t="str">
        <f aca="false">IF(ROW()-6&lt;=$O$3,ROW()-6,"")</f>
        <v/>
      </c>
      <c r="B13004" s="25" t="str">
        <f aca="false">IF(A13004="","",INT((A13004-1)/$O$2)+1)</f>
        <v/>
      </c>
      <c r="C13004" s="25" t="str">
        <f aca="false">IF(A13004="","",MOD(A13004-1,$O$2)+1)</f>
        <v/>
      </c>
      <c r="D13004" s="27" t="str">
        <f aca="false">IF(A13004="","",IF(A13004=1,Calculadora!$D$5,G13003))</f>
        <v/>
      </c>
      <c r="E13004" s="27" t="str">
        <f aca="false">IF(A13004="","",IF($O$9=1,IF(MOD(C13004-1,$O$8)=0,Calculadora!$D$6*(1+Calculadora!$D$7)^(B13004-1),0),IF(MOD(C13004,$O$8)=0,Calculadora!$D$6*(1+Calculadora!$D$7)^(B13004-1),0)))</f>
        <v/>
      </c>
      <c r="F13004" s="27" t="str">
        <f aca="false">IF(A13004="","",(D13004+IF($O$9=1,E13004,0))*$O$7)</f>
        <v/>
      </c>
      <c r="G13004" s="27" t="str">
        <f aca="false">IF(A13004="","",D13004+E13004+F13004)</f>
        <v/>
      </c>
      <c r="H13004" s="27" t="str">
        <f aca="false">IF(A13004="","",Calculadora!$D$5+SUM($E$7:E13004))</f>
        <v/>
      </c>
      <c r="I13004" s="27" t="str">
        <f aca="false">IF(A13004="","",G13004-H13004)</f>
        <v/>
      </c>
      <c r="J13004" s="27" t="str">
        <f aca="false">IF(A13004="","",IF(C13004=$O$2,G13004,0))</f>
        <v/>
      </c>
    </row>
    <row r="13005" customFormat="false" ht="15" hidden="false" customHeight="false" outlineLevel="0" collapsed="false">
      <c r="A13005" s="25" t="str">
        <f aca="false">IF(ROW()-6&lt;=$O$3,ROW()-6,"")</f>
        <v/>
      </c>
      <c r="B13005" s="25" t="str">
        <f aca="false">IF(A13005="","",INT((A13005-1)/$O$2)+1)</f>
        <v/>
      </c>
      <c r="C13005" s="25" t="str">
        <f aca="false">IF(A13005="","",MOD(A13005-1,$O$2)+1)</f>
        <v/>
      </c>
      <c r="D13005" s="27" t="str">
        <f aca="false">IF(A13005="","",IF(A13005=1,Calculadora!$D$5,G13004))</f>
        <v/>
      </c>
      <c r="E13005" s="27" t="str">
        <f aca="false">IF(A13005="","",IF($O$9=1,IF(MOD(C13005-1,$O$8)=0,Calculadora!$D$6*(1+Calculadora!$D$7)^(B13005-1),0),IF(MOD(C13005,$O$8)=0,Calculadora!$D$6*(1+Calculadora!$D$7)^(B13005-1),0)))</f>
        <v/>
      </c>
      <c r="F13005" s="27" t="str">
        <f aca="false">IF(A13005="","",(D13005+IF($O$9=1,E13005,0))*$O$7)</f>
        <v/>
      </c>
      <c r="G13005" s="27" t="str">
        <f aca="false">IF(A13005="","",D13005+E13005+F13005)</f>
        <v/>
      </c>
      <c r="H13005" s="27" t="str">
        <f aca="false">IF(A13005="","",Calculadora!$D$5+SUM($E$7:E13005))</f>
        <v/>
      </c>
      <c r="I13005" s="27" t="str">
        <f aca="false">IF(A13005="","",G13005-H13005)</f>
        <v/>
      </c>
      <c r="J13005" s="27" t="str">
        <f aca="false">IF(A13005="","",IF(C13005=$O$2,G13005,0))</f>
        <v/>
      </c>
    </row>
    <row r="13006" customFormat="false" ht="15" hidden="false" customHeight="false" outlineLevel="0" collapsed="false">
      <c r="A13006" s="25" t="str">
        <f aca="false">IF(ROW()-6&lt;=$O$3,ROW()-6,"")</f>
        <v/>
      </c>
      <c r="B13006" s="25" t="str">
        <f aca="false">IF(A13006="","",INT((A13006-1)/$O$2)+1)</f>
        <v/>
      </c>
      <c r="C13006" s="25" t="str">
        <f aca="false">IF(A13006="","",MOD(A13006-1,$O$2)+1)</f>
        <v/>
      </c>
      <c r="D13006" s="27" t="str">
        <f aca="false">IF(A13006="","",IF(A13006=1,Calculadora!$D$5,G13005))</f>
        <v/>
      </c>
      <c r="E13006" s="27" t="str">
        <f aca="false">IF(A13006="","",IF($O$9=1,IF(MOD(C13006-1,$O$8)=0,Calculadora!$D$6*(1+Calculadora!$D$7)^(B13006-1),0),IF(MOD(C13006,$O$8)=0,Calculadora!$D$6*(1+Calculadora!$D$7)^(B13006-1),0)))</f>
        <v/>
      </c>
      <c r="F13006" s="27" t="str">
        <f aca="false">IF(A13006="","",(D13006+IF($O$9=1,E13006,0))*$O$7)</f>
        <v/>
      </c>
      <c r="G13006" s="27" t="str">
        <f aca="false">IF(A13006="","",D13006+E13006+F13006)</f>
        <v/>
      </c>
      <c r="H13006" s="27" t="str">
        <f aca="false">IF(A13006="","",Calculadora!$D$5+SUM($E$7:E13006))</f>
        <v/>
      </c>
      <c r="I13006" s="27" t="str">
        <f aca="false">IF(A13006="","",G13006-H13006)</f>
        <v/>
      </c>
      <c r="J13006" s="27" t="str">
        <f aca="false">IF(A13006="","",IF(C13006=$O$2,G13006,0))</f>
        <v/>
      </c>
    </row>
    <row r="13007" customFormat="false" ht="15" hidden="false" customHeight="false" outlineLevel="0" collapsed="false">
      <c r="A13007" s="25" t="str">
        <f aca="false">IF(ROW()-6&lt;=$O$3,ROW()-6,"")</f>
        <v/>
      </c>
      <c r="B13007" s="25" t="str">
        <f aca="false">IF(A13007="","",INT((A13007-1)/$O$2)+1)</f>
        <v/>
      </c>
      <c r="C13007" s="25" t="str">
        <f aca="false">IF(A13007="","",MOD(A13007-1,$O$2)+1)</f>
        <v/>
      </c>
      <c r="D13007" s="27" t="str">
        <f aca="false">IF(A13007="","",IF(A13007=1,Calculadora!$D$5,G13006))</f>
        <v/>
      </c>
      <c r="E13007" s="27" t="str">
        <f aca="false">IF(A13007="","",IF($O$9=1,IF(MOD(C13007-1,$O$8)=0,Calculadora!$D$6*(1+Calculadora!$D$7)^(B13007-1),0),IF(MOD(C13007,$O$8)=0,Calculadora!$D$6*(1+Calculadora!$D$7)^(B13007-1),0)))</f>
        <v/>
      </c>
      <c r="F13007" s="27" t="str">
        <f aca="false">IF(A13007="","",(D13007+IF($O$9=1,E13007,0))*$O$7)</f>
        <v/>
      </c>
      <c r="G13007" s="27" t="str">
        <f aca="false">IF(A13007="","",D13007+E13007+F13007)</f>
        <v/>
      </c>
      <c r="H13007" s="27" t="str">
        <f aca="false">IF(A13007="","",Calculadora!$D$5+SUM($E$7:E13007))</f>
        <v/>
      </c>
      <c r="I13007" s="27" t="str">
        <f aca="false">IF(A13007="","",G13007-H13007)</f>
        <v/>
      </c>
      <c r="J13007" s="27" t="str">
        <f aca="false">IF(A13007="","",IF(C13007=$O$2,G13007,0))</f>
        <v/>
      </c>
    </row>
    <row r="13008" customFormat="false" ht="15" hidden="false" customHeight="false" outlineLevel="0" collapsed="false">
      <c r="A13008" s="25" t="str">
        <f aca="false">IF(ROW()-6&lt;=$O$3,ROW()-6,"")</f>
        <v/>
      </c>
      <c r="B13008" s="25" t="str">
        <f aca="false">IF(A13008="","",INT((A13008-1)/$O$2)+1)</f>
        <v/>
      </c>
      <c r="C13008" s="25" t="str">
        <f aca="false">IF(A13008="","",MOD(A13008-1,$O$2)+1)</f>
        <v/>
      </c>
      <c r="D13008" s="27" t="str">
        <f aca="false">IF(A13008="","",IF(A13008=1,Calculadora!$D$5,G13007))</f>
        <v/>
      </c>
      <c r="E13008" s="27" t="str">
        <f aca="false">IF(A13008="","",IF($O$9=1,IF(MOD(C13008-1,$O$8)=0,Calculadora!$D$6*(1+Calculadora!$D$7)^(B13008-1),0),IF(MOD(C13008,$O$8)=0,Calculadora!$D$6*(1+Calculadora!$D$7)^(B13008-1),0)))</f>
        <v/>
      </c>
      <c r="F13008" s="27" t="str">
        <f aca="false">IF(A13008="","",(D13008+IF($O$9=1,E13008,0))*$O$7)</f>
        <v/>
      </c>
      <c r="G13008" s="27" t="str">
        <f aca="false">IF(A13008="","",D13008+E13008+F13008)</f>
        <v/>
      </c>
      <c r="H13008" s="27" t="str">
        <f aca="false">IF(A13008="","",Calculadora!$D$5+SUM($E$7:E13008))</f>
        <v/>
      </c>
      <c r="I13008" s="27" t="str">
        <f aca="false">IF(A13008="","",G13008-H13008)</f>
        <v/>
      </c>
      <c r="J13008" s="27" t="str">
        <f aca="false">IF(A13008="","",IF(C13008=$O$2,G13008,0))</f>
        <v/>
      </c>
    </row>
    <row r="13009" customFormat="false" ht="15" hidden="false" customHeight="false" outlineLevel="0" collapsed="false">
      <c r="A13009" s="25" t="str">
        <f aca="false">IF(ROW()-6&lt;=$O$3,ROW()-6,"")</f>
        <v/>
      </c>
      <c r="B13009" s="25" t="str">
        <f aca="false">IF(A13009="","",INT((A13009-1)/$O$2)+1)</f>
        <v/>
      </c>
      <c r="C13009" s="25" t="str">
        <f aca="false">IF(A13009="","",MOD(A13009-1,$O$2)+1)</f>
        <v/>
      </c>
      <c r="D13009" s="27" t="str">
        <f aca="false">IF(A13009="","",IF(A13009=1,Calculadora!$D$5,G13008))</f>
        <v/>
      </c>
      <c r="E13009" s="27" t="str">
        <f aca="false">IF(A13009="","",IF($O$9=1,IF(MOD(C13009-1,$O$8)=0,Calculadora!$D$6*(1+Calculadora!$D$7)^(B13009-1),0),IF(MOD(C13009,$O$8)=0,Calculadora!$D$6*(1+Calculadora!$D$7)^(B13009-1),0)))</f>
        <v/>
      </c>
      <c r="F13009" s="27" t="str">
        <f aca="false">IF(A13009="","",(D13009+IF($O$9=1,E13009,0))*$O$7)</f>
        <v/>
      </c>
      <c r="G13009" s="27" t="str">
        <f aca="false">IF(A13009="","",D13009+E13009+F13009)</f>
        <v/>
      </c>
      <c r="H13009" s="27" t="str">
        <f aca="false">IF(A13009="","",Calculadora!$D$5+SUM($E$7:E13009))</f>
        <v/>
      </c>
      <c r="I13009" s="27" t="str">
        <f aca="false">IF(A13009="","",G13009-H13009)</f>
        <v/>
      </c>
      <c r="J13009" s="27" t="str">
        <f aca="false">IF(A13009="","",IF(C13009=$O$2,G13009,0))</f>
        <v/>
      </c>
    </row>
    <row r="13010" customFormat="false" ht="15" hidden="false" customHeight="false" outlineLevel="0" collapsed="false">
      <c r="A13010" s="25" t="str">
        <f aca="false">IF(ROW()-6&lt;=$O$3,ROW()-6,"")</f>
        <v/>
      </c>
      <c r="B13010" s="25" t="str">
        <f aca="false">IF(A13010="","",INT((A13010-1)/$O$2)+1)</f>
        <v/>
      </c>
      <c r="C13010" s="25" t="str">
        <f aca="false">IF(A13010="","",MOD(A13010-1,$O$2)+1)</f>
        <v/>
      </c>
      <c r="D13010" s="27" t="str">
        <f aca="false">IF(A13010="","",IF(A13010=1,Calculadora!$D$5,G13009))</f>
        <v/>
      </c>
      <c r="E13010" s="27" t="str">
        <f aca="false">IF(A13010="","",IF($O$9=1,IF(MOD(C13010-1,$O$8)=0,Calculadora!$D$6*(1+Calculadora!$D$7)^(B13010-1),0),IF(MOD(C13010,$O$8)=0,Calculadora!$D$6*(1+Calculadora!$D$7)^(B13010-1),0)))</f>
        <v/>
      </c>
      <c r="F13010" s="27" t="str">
        <f aca="false">IF(A13010="","",(D13010+IF($O$9=1,E13010,0))*$O$7)</f>
        <v/>
      </c>
      <c r="G13010" s="27" t="str">
        <f aca="false">IF(A13010="","",D13010+E13010+F13010)</f>
        <v/>
      </c>
      <c r="H13010" s="27" t="str">
        <f aca="false">IF(A13010="","",Calculadora!$D$5+SUM($E$7:E13010))</f>
        <v/>
      </c>
      <c r="I13010" s="27" t="str">
        <f aca="false">IF(A13010="","",G13010-H13010)</f>
        <v/>
      </c>
      <c r="J13010" s="27" t="str">
        <f aca="false">IF(A13010="","",IF(C13010=$O$2,G13010,0))</f>
        <v/>
      </c>
    </row>
    <row r="13011" customFormat="false" ht="15" hidden="false" customHeight="false" outlineLevel="0" collapsed="false">
      <c r="A13011" s="25" t="str">
        <f aca="false">IF(ROW()-6&lt;=$O$3,ROW()-6,"")</f>
        <v/>
      </c>
      <c r="B13011" s="25" t="str">
        <f aca="false">IF(A13011="","",INT((A13011-1)/$O$2)+1)</f>
        <v/>
      </c>
      <c r="C13011" s="25" t="str">
        <f aca="false">IF(A13011="","",MOD(A13011-1,$O$2)+1)</f>
        <v/>
      </c>
      <c r="D13011" s="27" t="str">
        <f aca="false">IF(A13011="","",IF(A13011=1,Calculadora!$D$5,G13010))</f>
        <v/>
      </c>
      <c r="E13011" s="27" t="str">
        <f aca="false">IF(A13011="","",IF($O$9=1,IF(MOD(C13011-1,$O$8)=0,Calculadora!$D$6*(1+Calculadora!$D$7)^(B13011-1),0),IF(MOD(C13011,$O$8)=0,Calculadora!$D$6*(1+Calculadora!$D$7)^(B13011-1),0)))</f>
        <v/>
      </c>
      <c r="F13011" s="27" t="str">
        <f aca="false">IF(A13011="","",(D13011+IF($O$9=1,E13011,0))*$O$7)</f>
        <v/>
      </c>
      <c r="G13011" s="27" t="str">
        <f aca="false">IF(A13011="","",D13011+E13011+F13011)</f>
        <v/>
      </c>
      <c r="H13011" s="27" t="str">
        <f aca="false">IF(A13011="","",Calculadora!$D$5+SUM($E$7:E13011))</f>
        <v/>
      </c>
      <c r="I13011" s="27" t="str">
        <f aca="false">IF(A13011="","",G13011-H13011)</f>
        <v/>
      </c>
      <c r="J13011" s="27" t="str">
        <f aca="false">IF(A13011="","",IF(C13011=$O$2,G13011,0))</f>
        <v/>
      </c>
    </row>
    <row r="13012" customFormat="false" ht="15" hidden="false" customHeight="false" outlineLevel="0" collapsed="false">
      <c r="A13012" s="25" t="str">
        <f aca="false">IF(ROW()-6&lt;=$O$3,ROW()-6,"")</f>
        <v/>
      </c>
      <c r="B13012" s="25" t="str">
        <f aca="false">IF(A13012="","",INT((A13012-1)/$O$2)+1)</f>
        <v/>
      </c>
      <c r="C13012" s="25" t="str">
        <f aca="false">IF(A13012="","",MOD(A13012-1,$O$2)+1)</f>
        <v/>
      </c>
      <c r="D13012" s="27" t="str">
        <f aca="false">IF(A13012="","",IF(A13012=1,Calculadora!$D$5,G13011))</f>
        <v/>
      </c>
      <c r="E13012" s="27" t="str">
        <f aca="false">IF(A13012="","",IF($O$9=1,IF(MOD(C13012-1,$O$8)=0,Calculadora!$D$6*(1+Calculadora!$D$7)^(B13012-1),0),IF(MOD(C13012,$O$8)=0,Calculadora!$D$6*(1+Calculadora!$D$7)^(B13012-1),0)))</f>
        <v/>
      </c>
      <c r="F13012" s="27" t="str">
        <f aca="false">IF(A13012="","",(D13012+IF($O$9=1,E13012,0))*$O$7)</f>
        <v/>
      </c>
      <c r="G13012" s="27" t="str">
        <f aca="false">IF(A13012="","",D13012+E13012+F13012)</f>
        <v/>
      </c>
      <c r="H13012" s="27" t="str">
        <f aca="false">IF(A13012="","",Calculadora!$D$5+SUM($E$7:E13012))</f>
        <v/>
      </c>
      <c r="I13012" s="27" t="str">
        <f aca="false">IF(A13012="","",G13012-H13012)</f>
        <v/>
      </c>
      <c r="J13012" s="27" t="str">
        <f aca="false">IF(A13012="","",IF(C13012=$O$2,G13012,0))</f>
        <v/>
      </c>
    </row>
    <row r="13013" customFormat="false" ht="15" hidden="false" customHeight="false" outlineLevel="0" collapsed="false">
      <c r="A13013" s="25" t="str">
        <f aca="false">IF(ROW()-6&lt;=$O$3,ROW()-6,"")</f>
        <v/>
      </c>
      <c r="B13013" s="25" t="str">
        <f aca="false">IF(A13013="","",INT((A13013-1)/$O$2)+1)</f>
        <v/>
      </c>
      <c r="C13013" s="25" t="str">
        <f aca="false">IF(A13013="","",MOD(A13013-1,$O$2)+1)</f>
        <v/>
      </c>
      <c r="D13013" s="27" t="str">
        <f aca="false">IF(A13013="","",IF(A13013=1,Calculadora!$D$5,G13012))</f>
        <v/>
      </c>
      <c r="E13013" s="27" t="str">
        <f aca="false">IF(A13013="","",IF($O$9=1,IF(MOD(C13013-1,$O$8)=0,Calculadora!$D$6*(1+Calculadora!$D$7)^(B13013-1),0),IF(MOD(C13013,$O$8)=0,Calculadora!$D$6*(1+Calculadora!$D$7)^(B13013-1),0)))</f>
        <v/>
      </c>
      <c r="F13013" s="27" t="str">
        <f aca="false">IF(A13013="","",(D13013+IF($O$9=1,E13013,0))*$O$7)</f>
        <v/>
      </c>
      <c r="G13013" s="27" t="str">
        <f aca="false">IF(A13013="","",D13013+E13013+F13013)</f>
        <v/>
      </c>
      <c r="H13013" s="27" t="str">
        <f aca="false">IF(A13013="","",Calculadora!$D$5+SUM($E$7:E13013))</f>
        <v/>
      </c>
      <c r="I13013" s="27" t="str">
        <f aca="false">IF(A13013="","",G13013-H13013)</f>
        <v/>
      </c>
      <c r="J13013" s="27" t="str">
        <f aca="false">IF(A13013="","",IF(C13013=$O$2,G13013,0))</f>
        <v/>
      </c>
    </row>
    <row r="13014" customFormat="false" ht="15" hidden="false" customHeight="false" outlineLevel="0" collapsed="false">
      <c r="A13014" s="25" t="str">
        <f aca="false">IF(ROW()-6&lt;=$O$3,ROW()-6,"")</f>
        <v/>
      </c>
      <c r="B13014" s="25" t="str">
        <f aca="false">IF(A13014="","",INT((A13014-1)/$O$2)+1)</f>
        <v/>
      </c>
      <c r="C13014" s="25" t="str">
        <f aca="false">IF(A13014="","",MOD(A13014-1,$O$2)+1)</f>
        <v/>
      </c>
      <c r="D13014" s="27" t="str">
        <f aca="false">IF(A13014="","",IF(A13014=1,Calculadora!$D$5,G13013))</f>
        <v/>
      </c>
      <c r="E13014" s="27" t="str">
        <f aca="false">IF(A13014="","",IF($O$9=1,IF(MOD(C13014-1,$O$8)=0,Calculadora!$D$6*(1+Calculadora!$D$7)^(B13014-1),0),IF(MOD(C13014,$O$8)=0,Calculadora!$D$6*(1+Calculadora!$D$7)^(B13014-1),0)))</f>
        <v/>
      </c>
      <c r="F13014" s="27" t="str">
        <f aca="false">IF(A13014="","",(D13014+IF($O$9=1,E13014,0))*$O$7)</f>
        <v/>
      </c>
      <c r="G13014" s="27" t="str">
        <f aca="false">IF(A13014="","",D13014+E13014+F13014)</f>
        <v/>
      </c>
      <c r="H13014" s="27" t="str">
        <f aca="false">IF(A13014="","",Calculadora!$D$5+SUM($E$7:E13014))</f>
        <v/>
      </c>
      <c r="I13014" s="27" t="str">
        <f aca="false">IF(A13014="","",G13014-H13014)</f>
        <v/>
      </c>
      <c r="J13014" s="27" t="str">
        <f aca="false">IF(A13014="","",IF(C13014=$O$2,G13014,0))</f>
        <v/>
      </c>
    </row>
    <row r="13015" customFormat="false" ht="15" hidden="false" customHeight="false" outlineLevel="0" collapsed="false">
      <c r="A13015" s="25" t="str">
        <f aca="false">IF(ROW()-6&lt;=$O$3,ROW()-6,"")</f>
        <v/>
      </c>
      <c r="B13015" s="25" t="str">
        <f aca="false">IF(A13015="","",INT((A13015-1)/$O$2)+1)</f>
        <v/>
      </c>
      <c r="C13015" s="25" t="str">
        <f aca="false">IF(A13015="","",MOD(A13015-1,$O$2)+1)</f>
        <v/>
      </c>
      <c r="D13015" s="27" t="str">
        <f aca="false">IF(A13015="","",IF(A13015=1,Calculadora!$D$5,G13014))</f>
        <v/>
      </c>
      <c r="E13015" s="27" t="str">
        <f aca="false">IF(A13015="","",IF($O$9=1,IF(MOD(C13015-1,$O$8)=0,Calculadora!$D$6*(1+Calculadora!$D$7)^(B13015-1),0),IF(MOD(C13015,$O$8)=0,Calculadora!$D$6*(1+Calculadora!$D$7)^(B13015-1),0)))</f>
        <v/>
      </c>
      <c r="F13015" s="27" t="str">
        <f aca="false">IF(A13015="","",(D13015+IF($O$9=1,E13015,0))*$O$7)</f>
        <v/>
      </c>
      <c r="G13015" s="27" t="str">
        <f aca="false">IF(A13015="","",D13015+E13015+F13015)</f>
        <v/>
      </c>
      <c r="H13015" s="27" t="str">
        <f aca="false">IF(A13015="","",Calculadora!$D$5+SUM($E$7:E13015))</f>
        <v/>
      </c>
      <c r="I13015" s="27" t="str">
        <f aca="false">IF(A13015="","",G13015-H13015)</f>
        <v/>
      </c>
      <c r="J13015" s="27" t="str">
        <f aca="false">IF(A13015="","",IF(C13015=$O$2,G13015,0))</f>
        <v/>
      </c>
    </row>
    <row r="13016" customFormat="false" ht="15" hidden="false" customHeight="false" outlineLevel="0" collapsed="false">
      <c r="A13016" s="25" t="str">
        <f aca="false">IF(ROW()-6&lt;=$O$3,ROW()-6,"")</f>
        <v/>
      </c>
      <c r="B13016" s="25" t="str">
        <f aca="false">IF(A13016="","",INT((A13016-1)/$O$2)+1)</f>
        <v/>
      </c>
      <c r="C13016" s="25" t="str">
        <f aca="false">IF(A13016="","",MOD(A13016-1,$O$2)+1)</f>
        <v/>
      </c>
      <c r="D13016" s="27" t="str">
        <f aca="false">IF(A13016="","",IF(A13016=1,Calculadora!$D$5,G13015))</f>
        <v/>
      </c>
      <c r="E13016" s="27" t="str">
        <f aca="false">IF(A13016="","",IF($O$9=1,IF(MOD(C13016-1,$O$8)=0,Calculadora!$D$6*(1+Calculadora!$D$7)^(B13016-1),0),IF(MOD(C13016,$O$8)=0,Calculadora!$D$6*(1+Calculadora!$D$7)^(B13016-1),0)))</f>
        <v/>
      </c>
      <c r="F13016" s="27" t="str">
        <f aca="false">IF(A13016="","",(D13016+IF($O$9=1,E13016,0))*$O$7)</f>
        <v/>
      </c>
      <c r="G13016" s="27" t="str">
        <f aca="false">IF(A13016="","",D13016+E13016+F13016)</f>
        <v/>
      </c>
      <c r="H13016" s="27" t="str">
        <f aca="false">IF(A13016="","",Calculadora!$D$5+SUM($E$7:E13016))</f>
        <v/>
      </c>
      <c r="I13016" s="27" t="str">
        <f aca="false">IF(A13016="","",G13016-H13016)</f>
        <v/>
      </c>
      <c r="J13016" s="27" t="str">
        <f aca="false">IF(A13016="","",IF(C13016=$O$2,G13016,0))</f>
        <v/>
      </c>
    </row>
    <row r="13017" customFormat="false" ht="15" hidden="false" customHeight="false" outlineLevel="0" collapsed="false">
      <c r="A13017" s="25" t="str">
        <f aca="false">IF(ROW()-6&lt;=$O$3,ROW()-6,"")</f>
        <v/>
      </c>
      <c r="B13017" s="25" t="str">
        <f aca="false">IF(A13017="","",INT((A13017-1)/$O$2)+1)</f>
        <v/>
      </c>
      <c r="C13017" s="25" t="str">
        <f aca="false">IF(A13017="","",MOD(A13017-1,$O$2)+1)</f>
        <v/>
      </c>
      <c r="D13017" s="27" t="str">
        <f aca="false">IF(A13017="","",IF(A13017=1,Calculadora!$D$5,G13016))</f>
        <v/>
      </c>
      <c r="E13017" s="27" t="str">
        <f aca="false">IF(A13017="","",IF($O$9=1,IF(MOD(C13017-1,$O$8)=0,Calculadora!$D$6*(1+Calculadora!$D$7)^(B13017-1),0),IF(MOD(C13017,$O$8)=0,Calculadora!$D$6*(1+Calculadora!$D$7)^(B13017-1),0)))</f>
        <v/>
      </c>
      <c r="F13017" s="27" t="str">
        <f aca="false">IF(A13017="","",(D13017+IF($O$9=1,E13017,0))*$O$7)</f>
        <v/>
      </c>
      <c r="G13017" s="27" t="str">
        <f aca="false">IF(A13017="","",D13017+E13017+F13017)</f>
        <v/>
      </c>
      <c r="H13017" s="27" t="str">
        <f aca="false">IF(A13017="","",Calculadora!$D$5+SUM($E$7:E13017))</f>
        <v/>
      </c>
      <c r="I13017" s="27" t="str">
        <f aca="false">IF(A13017="","",G13017-H13017)</f>
        <v/>
      </c>
      <c r="J13017" s="27" t="str">
        <f aca="false">IF(A13017="","",IF(C13017=$O$2,G13017,0))</f>
        <v/>
      </c>
    </row>
    <row r="13018" customFormat="false" ht="15" hidden="false" customHeight="false" outlineLevel="0" collapsed="false">
      <c r="A13018" s="25" t="str">
        <f aca="false">IF(ROW()-6&lt;=$O$3,ROW()-6,"")</f>
        <v/>
      </c>
      <c r="B13018" s="25" t="str">
        <f aca="false">IF(A13018="","",INT((A13018-1)/$O$2)+1)</f>
        <v/>
      </c>
      <c r="C13018" s="25" t="str">
        <f aca="false">IF(A13018="","",MOD(A13018-1,$O$2)+1)</f>
        <v/>
      </c>
      <c r="D13018" s="27" t="str">
        <f aca="false">IF(A13018="","",IF(A13018=1,Calculadora!$D$5,G13017))</f>
        <v/>
      </c>
      <c r="E13018" s="27" t="str">
        <f aca="false">IF(A13018="","",IF($O$9=1,IF(MOD(C13018-1,$O$8)=0,Calculadora!$D$6*(1+Calculadora!$D$7)^(B13018-1),0),IF(MOD(C13018,$O$8)=0,Calculadora!$D$6*(1+Calculadora!$D$7)^(B13018-1),0)))</f>
        <v/>
      </c>
      <c r="F13018" s="27" t="str">
        <f aca="false">IF(A13018="","",(D13018+IF($O$9=1,E13018,0))*$O$7)</f>
        <v/>
      </c>
      <c r="G13018" s="27" t="str">
        <f aca="false">IF(A13018="","",D13018+E13018+F13018)</f>
        <v/>
      </c>
      <c r="H13018" s="27" t="str">
        <f aca="false">IF(A13018="","",Calculadora!$D$5+SUM($E$7:E13018))</f>
        <v/>
      </c>
      <c r="I13018" s="27" t="str">
        <f aca="false">IF(A13018="","",G13018-H13018)</f>
        <v/>
      </c>
      <c r="J13018" s="27" t="str">
        <f aca="false">IF(A13018="","",IF(C13018=$O$2,G13018,0))</f>
        <v/>
      </c>
    </row>
    <row r="13019" customFormat="false" ht="15" hidden="false" customHeight="false" outlineLevel="0" collapsed="false">
      <c r="A13019" s="25" t="str">
        <f aca="false">IF(ROW()-6&lt;=$O$3,ROW()-6,"")</f>
        <v/>
      </c>
      <c r="B13019" s="25" t="str">
        <f aca="false">IF(A13019="","",INT((A13019-1)/$O$2)+1)</f>
        <v/>
      </c>
      <c r="C13019" s="25" t="str">
        <f aca="false">IF(A13019="","",MOD(A13019-1,$O$2)+1)</f>
        <v/>
      </c>
      <c r="D13019" s="27" t="str">
        <f aca="false">IF(A13019="","",IF(A13019=1,Calculadora!$D$5,G13018))</f>
        <v/>
      </c>
      <c r="E13019" s="27" t="str">
        <f aca="false">IF(A13019="","",IF($O$9=1,IF(MOD(C13019-1,$O$8)=0,Calculadora!$D$6*(1+Calculadora!$D$7)^(B13019-1),0),IF(MOD(C13019,$O$8)=0,Calculadora!$D$6*(1+Calculadora!$D$7)^(B13019-1),0)))</f>
        <v/>
      </c>
      <c r="F13019" s="27" t="str">
        <f aca="false">IF(A13019="","",(D13019+IF($O$9=1,E13019,0))*$O$7)</f>
        <v/>
      </c>
      <c r="G13019" s="27" t="str">
        <f aca="false">IF(A13019="","",D13019+E13019+F13019)</f>
        <v/>
      </c>
      <c r="H13019" s="27" t="str">
        <f aca="false">IF(A13019="","",Calculadora!$D$5+SUM($E$7:E13019))</f>
        <v/>
      </c>
      <c r="I13019" s="27" t="str">
        <f aca="false">IF(A13019="","",G13019-H13019)</f>
        <v/>
      </c>
      <c r="J13019" s="27" t="str">
        <f aca="false">IF(A13019="","",IF(C13019=$O$2,G13019,0))</f>
        <v/>
      </c>
    </row>
    <row r="13020" customFormat="false" ht="15" hidden="false" customHeight="false" outlineLevel="0" collapsed="false">
      <c r="A13020" s="25" t="str">
        <f aca="false">IF(ROW()-6&lt;=$O$3,ROW()-6,"")</f>
        <v/>
      </c>
      <c r="B13020" s="25" t="str">
        <f aca="false">IF(A13020="","",INT((A13020-1)/$O$2)+1)</f>
        <v/>
      </c>
      <c r="C13020" s="25" t="str">
        <f aca="false">IF(A13020="","",MOD(A13020-1,$O$2)+1)</f>
        <v/>
      </c>
      <c r="D13020" s="27" t="str">
        <f aca="false">IF(A13020="","",IF(A13020=1,Calculadora!$D$5,G13019))</f>
        <v/>
      </c>
      <c r="E13020" s="27" t="str">
        <f aca="false">IF(A13020="","",IF($O$9=1,IF(MOD(C13020-1,$O$8)=0,Calculadora!$D$6*(1+Calculadora!$D$7)^(B13020-1),0),IF(MOD(C13020,$O$8)=0,Calculadora!$D$6*(1+Calculadora!$D$7)^(B13020-1),0)))</f>
        <v/>
      </c>
      <c r="F13020" s="27" t="str">
        <f aca="false">IF(A13020="","",(D13020+IF($O$9=1,E13020,0))*$O$7)</f>
        <v/>
      </c>
      <c r="G13020" s="27" t="str">
        <f aca="false">IF(A13020="","",D13020+E13020+F13020)</f>
        <v/>
      </c>
      <c r="H13020" s="27" t="str">
        <f aca="false">IF(A13020="","",Calculadora!$D$5+SUM($E$7:E13020))</f>
        <v/>
      </c>
      <c r="I13020" s="27" t="str">
        <f aca="false">IF(A13020="","",G13020-H13020)</f>
        <v/>
      </c>
      <c r="J13020" s="27" t="str">
        <f aca="false">IF(A13020="","",IF(C13020=$O$2,G13020,0))</f>
        <v/>
      </c>
    </row>
    <row r="13021" customFormat="false" ht="15" hidden="false" customHeight="false" outlineLevel="0" collapsed="false">
      <c r="A13021" s="25" t="str">
        <f aca="false">IF(ROW()-6&lt;=$O$3,ROW()-6,"")</f>
        <v/>
      </c>
      <c r="B13021" s="25" t="str">
        <f aca="false">IF(A13021="","",INT((A13021-1)/$O$2)+1)</f>
        <v/>
      </c>
      <c r="C13021" s="25" t="str">
        <f aca="false">IF(A13021="","",MOD(A13021-1,$O$2)+1)</f>
        <v/>
      </c>
      <c r="D13021" s="27" t="str">
        <f aca="false">IF(A13021="","",IF(A13021=1,Calculadora!$D$5,G13020))</f>
        <v/>
      </c>
      <c r="E13021" s="27" t="str">
        <f aca="false">IF(A13021="","",IF($O$9=1,IF(MOD(C13021-1,$O$8)=0,Calculadora!$D$6*(1+Calculadora!$D$7)^(B13021-1),0),IF(MOD(C13021,$O$8)=0,Calculadora!$D$6*(1+Calculadora!$D$7)^(B13021-1),0)))</f>
        <v/>
      </c>
      <c r="F13021" s="27" t="str">
        <f aca="false">IF(A13021="","",(D13021+IF($O$9=1,E13021,0))*$O$7)</f>
        <v/>
      </c>
      <c r="G13021" s="27" t="str">
        <f aca="false">IF(A13021="","",D13021+E13021+F13021)</f>
        <v/>
      </c>
      <c r="H13021" s="27" t="str">
        <f aca="false">IF(A13021="","",Calculadora!$D$5+SUM($E$7:E13021))</f>
        <v/>
      </c>
      <c r="I13021" s="27" t="str">
        <f aca="false">IF(A13021="","",G13021-H13021)</f>
        <v/>
      </c>
      <c r="J13021" s="27" t="str">
        <f aca="false">IF(A13021="","",IF(C13021=$O$2,G13021,0))</f>
        <v/>
      </c>
    </row>
    <row r="13022" customFormat="false" ht="15" hidden="false" customHeight="false" outlineLevel="0" collapsed="false">
      <c r="A13022" s="25" t="str">
        <f aca="false">IF(ROW()-6&lt;=$O$3,ROW()-6,"")</f>
        <v/>
      </c>
      <c r="B13022" s="25" t="str">
        <f aca="false">IF(A13022="","",INT((A13022-1)/$O$2)+1)</f>
        <v/>
      </c>
      <c r="C13022" s="25" t="str">
        <f aca="false">IF(A13022="","",MOD(A13022-1,$O$2)+1)</f>
        <v/>
      </c>
      <c r="D13022" s="27" t="str">
        <f aca="false">IF(A13022="","",IF(A13022=1,Calculadora!$D$5,G13021))</f>
        <v/>
      </c>
      <c r="E13022" s="27" t="str">
        <f aca="false">IF(A13022="","",IF($O$9=1,IF(MOD(C13022-1,$O$8)=0,Calculadora!$D$6*(1+Calculadora!$D$7)^(B13022-1),0),IF(MOD(C13022,$O$8)=0,Calculadora!$D$6*(1+Calculadora!$D$7)^(B13022-1),0)))</f>
        <v/>
      </c>
      <c r="F13022" s="27" t="str">
        <f aca="false">IF(A13022="","",(D13022+IF($O$9=1,E13022,0))*$O$7)</f>
        <v/>
      </c>
      <c r="G13022" s="27" t="str">
        <f aca="false">IF(A13022="","",D13022+E13022+F13022)</f>
        <v/>
      </c>
      <c r="H13022" s="27" t="str">
        <f aca="false">IF(A13022="","",Calculadora!$D$5+SUM($E$7:E13022))</f>
        <v/>
      </c>
      <c r="I13022" s="27" t="str">
        <f aca="false">IF(A13022="","",G13022-H13022)</f>
        <v/>
      </c>
      <c r="J13022" s="27" t="str">
        <f aca="false">IF(A13022="","",IF(C13022=$O$2,G13022,0))</f>
        <v/>
      </c>
    </row>
    <row r="13023" customFormat="false" ht="15" hidden="false" customHeight="false" outlineLevel="0" collapsed="false">
      <c r="A13023" s="25" t="str">
        <f aca="false">IF(ROW()-6&lt;=$O$3,ROW()-6,"")</f>
        <v/>
      </c>
      <c r="B13023" s="25" t="str">
        <f aca="false">IF(A13023="","",INT((A13023-1)/$O$2)+1)</f>
        <v/>
      </c>
      <c r="C13023" s="25" t="str">
        <f aca="false">IF(A13023="","",MOD(A13023-1,$O$2)+1)</f>
        <v/>
      </c>
      <c r="D13023" s="27" t="str">
        <f aca="false">IF(A13023="","",IF(A13023=1,Calculadora!$D$5,G13022))</f>
        <v/>
      </c>
      <c r="E13023" s="27" t="str">
        <f aca="false">IF(A13023="","",IF($O$9=1,IF(MOD(C13023-1,$O$8)=0,Calculadora!$D$6*(1+Calculadora!$D$7)^(B13023-1),0),IF(MOD(C13023,$O$8)=0,Calculadora!$D$6*(1+Calculadora!$D$7)^(B13023-1),0)))</f>
        <v/>
      </c>
      <c r="F13023" s="27" t="str">
        <f aca="false">IF(A13023="","",(D13023+IF($O$9=1,E13023,0))*$O$7)</f>
        <v/>
      </c>
      <c r="G13023" s="27" t="str">
        <f aca="false">IF(A13023="","",D13023+E13023+F13023)</f>
        <v/>
      </c>
      <c r="H13023" s="27" t="str">
        <f aca="false">IF(A13023="","",Calculadora!$D$5+SUM($E$7:E13023))</f>
        <v/>
      </c>
      <c r="I13023" s="27" t="str">
        <f aca="false">IF(A13023="","",G13023-H13023)</f>
        <v/>
      </c>
      <c r="J13023" s="27" t="str">
        <f aca="false">IF(A13023="","",IF(C13023=$O$2,G13023,0))</f>
        <v/>
      </c>
    </row>
    <row r="13024" customFormat="false" ht="15" hidden="false" customHeight="false" outlineLevel="0" collapsed="false">
      <c r="A13024" s="25" t="str">
        <f aca="false">IF(ROW()-6&lt;=$O$3,ROW()-6,"")</f>
        <v/>
      </c>
      <c r="B13024" s="25" t="str">
        <f aca="false">IF(A13024="","",INT((A13024-1)/$O$2)+1)</f>
        <v/>
      </c>
      <c r="C13024" s="25" t="str">
        <f aca="false">IF(A13024="","",MOD(A13024-1,$O$2)+1)</f>
        <v/>
      </c>
      <c r="D13024" s="27" t="str">
        <f aca="false">IF(A13024="","",IF(A13024=1,Calculadora!$D$5,G13023))</f>
        <v/>
      </c>
      <c r="E13024" s="27" t="str">
        <f aca="false">IF(A13024="","",IF($O$9=1,IF(MOD(C13024-1,$O$8)=0,Calculadora!$D$6*(1+Calculadora!$D$7)^(B13024-1),0),IF(MOD(C13024,$O$8)=0,Calculadora!$D$6*(1+Calculadora!$D$7)^(B13024-1),0)))</f>
        <v/>
      </c>
      <c r="F13024" s="27" t="str">
        <f aca="false">IF(A13024="","",(D13024+IF($O$9=1,E13024,0))*$O$7)</f>
        <v/>
      </c>
      <c r="G13024" s="27" t="str">
        <f aca="false">IF(A13024="","",D13024+E13024+F13024)</f>
        <v/>
      </c>
      <c r="H13024" s="27" t="str">
        <f aca="false">IF(A13024="","",Calculadora!$D$5+SUM($E$7:E13024))</f>
        <v/>
      </c>
      <c r="I13024" s="27" t="str">
        <f aca="false">IF(A13024="","",G13024-H13024)</f>
        <v/>
      </c>
      <c r="J13024" s="27" t="str">
        <f aca="false">IF(A13024="","",IF(C13024=$O$2,G13024,0))</f>
        <v/>
      </c>
    </row>
    <row r="13025" customFormat="false" ht="15" hidden="false" customHeight="false" outlineLevel="0" collapsed="false">
      <c r="A13025" s="25" t="str">
        <f aca="false">IF(ROW()-6&lt;=$O$3,ROW()-6,"")</f>
        <v/>
      </c>
      <c r="B13025" s="25" t="str">
        <f aca="false">IF(A13025="","",INT((A13025-1)/$O$2)+1)</f>
        <v/>
      </c>
      <c r="C13025" s="25" t="str">
        <f aca="false">IF(A13025="","",MOD(A13025-1,$O$2)+1)</f>
        <v/>
      </c>
      <c r="D13025" s="27" t="str">
        <f aca="false">IF(A13025="","",IF(A13025=1,Calculadora!$D$5,G13024))</f>
        <v/>
      </c>
      <c r="E13025" s="27" t="str">
        <f aca="false">IF(A13025="","",IF($O$9=1,IF(MOD(C13025-1,$O$8)=0,Calculadora!$D$6*(1+Calculadora!$D$7)^(B13025-1),0),IF(MOD(C13025,$O$8)=0,Calculadora!$D$6*(1+Calculadora!$D$7)^(B13025-1),0)))</f>
        <v/>
      </c>
      <c r="F13025" s="27" t="str">
        <f aca="false">IF(A13025="","",(D13025+IF($O$9=1,E13025,0))*$O$7)</f>
        <v/>
      </c>
      <c r="G13025" s="27" t="str">
        <f aca="false">IF(A13025="","",D13025+E13025+F13025)</f>
        <v/>
      </c>
      <c r="H13025" s="27" t="str">
        <f aca="false">IF(A13025="","",Calculadora!$D$5+SUM($E$7:E13025))</f>
        <v/>
      </c>
      <c r="I13025" s="27" t="str">
        <f aca="false">IF(A13025="","",G13025-H13025)</f>
        <v/>
      </c>
      <c r="J13025" s="27" t="str">
        <f aca="false">IF(A13025="","",IF(C13025=$O$2,G13025,0))</f>
        <v/>
      </c>
    </row>
    <row r="13026" customFormat="false" ht="15" hidden="false" customHeight="false" outlineLevel="0" collapsed="false">
      <c r="A13026" s="25" t="str">
        <f aca="false">IF(ROW()-6&lt;=$O$3,ROW()-6,"")</f>
        <v/>
      </c>
      <c r="B13026" s="25" t="str">
        <f aca="false">IF(A13026="","",INT((A13026-1)/$O$2)+1)</f>
        <v/>
      </c>
      <c r="C13026" s="25" t="str">
        <f aca="false">IF(A13026="","",MOD(A13026-1,$O$2)+1)</f>
        <v/>
      </c>
      <c r="D13026" s="27" t="str">
        <f aca="false">IF(A13026="","",IF(A13026=1,Calculadora!$D$5,G13025))</f>
        <v/>
      </c>
      <c r="E13026" s="27" t="str">
        <f aca="false">IF(A13026="","",IF($O$9=1,IF(MOD(C13026-1,$O$8)=0,Calculadora!$D$6*(1+Calculadora!$D$7)^(B13026-1),0),IF(MOD(C13026,$O$8)=0,Calculadora!$D$6*(1+Calculadora!$D$7)^(B13026-1),0)))</f>
        <v/>
      </c>
      <c r="F13026" s="27" t="str">
        <f aca="false">IF(A13026="","",(D13026+IF($O$9=1,E13026,0))*$O$7)</f>
        <v/>
      </c>
      <c r="G13026" s="27" t="str">
        <f aca="false">IF(A13026="","",D13026+E13026+F13026)</f>
        <v/>
      </c>
      <c r="H13026" s="27" t="str">
        <f aca="false">IF(A13026="","",Calculadora!$D$5+SUM($E$7:E13026))</f>
        <v/>
      </c>
      <c r="I13026" s="27" t="str">
        <f aca="false">IF(A13026="","",G13026-H13026)</f>
        <v/>
      </c>
      <c r="J13026" s="27" t="str">
        <f aca="false">IF(A13026="","",IF(C13026=$O$2,G13026,0))</f>
        <v/>
      </c>
    </row>
    <row r="13027" customFormat="false" ht="15" hidden="false" customHeight="false" outlineLevel="0" collapsed="false">
      <c r="A13027" s="25" t="str">
        <f aca="false">IF(ROW()-6&lt;=$O$3,ROW()-6,"")</f>
        <v/>
      </c>
      <c r="B13027" s="25" t="str">
        <f aca="false">IF(A13027="","",INT((A13027-1)/$O$2)+1)</f>
        <v/>
      </c>
      <c r="C13027" s="25" t="str">
        <f aca="false">IF(A13027="","",MOD(A13027-1,$O$2)+1)</f>
        <v/>
      </c>
      <c r="D13027" s="27" t="str">
        <f aca="false">IF(A13027="","",IF(A13027=1,Calculadora!$D$5,G13026))</f>
        <v/>
      </c>
      <c r="E13027" s="27" t="str">
        <f aca="false">IF(A13027="","",IF($O$9=1,IF(MOD(C13027-1,$O$8)=0,Calculadora!$D$6*(1+Calculadora!$D$7)^(B13027-1),0),IF(MOD(C13027,$O$8)=0,Calculadora!$D$6*(1+Calculadora!$D$7)^(B13027-1),0)))</f>
        <v/>
      </c>
      <c r="F13027" s="27" t="str">
        <f aca="false">IF(A13027="","",(D13027+IF($O$9=1,E13027,0))*$O$7)</f>
        <v/>
      </c>
      <c r="G13027" s="27" t="str">
        <f aca="false">IF(A13027="","",D13027+E13027+F13027)</f>
        <v/>
      </c>
      <c r="H13027" s="27" t="str">
        <f aca="false">IF(A13027="","",Calculadora!$D$5+SUM($E$7:E13027))</f>
        <v/>
      </c>
      <c r="I13027" s="27" t="str">
        <f aca="false">IF(A13027="","",G13027-H13027)</f>
        <v/>
      </c>
      <c r="J13027" s="27" t="str">
        <f aca="false">IF(A13027="","",IF(C13027=$O$2,G13027,0))</f>
        <v/>
      </c>
    </row>
    <row r="13028" customFormat="false" ht="15" hidden="false" customHeight="false" outlineLevel="0" collapsed="false">
      <c r="A13028" s="25" t="str">
        <f aca="false">IF(ROW()-6&lt;=$O$3,ROW()-6,"")</f>
        <v/>
      </c>
      <c r="B13028" s="25" t="str">
        <f aca="false">IF(A13028="","",INT((A13028-1)/$O$2)+1)</f>
        <v/>
      </c>
      <c r="C13028" s="25" t="str">
        <f aca="false">IF(A13028="","",MOD(A13028-1,$O$2)+1)</f>
        <v/>
      </c>
      <c r="D13028" s="27" t="str">
        <f aca="false">IF(A13028="","",IF(A13028=1,Calculadora!$D$5,G13027))</f>
        <v/>
      </c>
      <c r="E13028" s="27" t="str">
        <f aca="false">IF(A13028="","",IF($O$9=1,IF(MOD(C13028-1,$O$8)=0,Calculadora!$D$6*(1+Calculadora!$D$7)^(B13028-1),0),IF(MOD(C13028,$O$8)=0,Calculadora!$D$6*(1+Calculadora!$D$7)^(B13028-1),0)))</f>
        <v/>
      </c>
      <c r="F13028" s="27" t="str">
        <f aca="false">IF(A13028="","",(D13028+IF($O$9=1,E13028,0))*$O$7)</f>
        <v/>
      </c>
      <c r="G13028" s="27" t="str">
        <f aca="false">IF(A13028="","",D13028+E13028+F13028)</f>
        <v/>
      </c>
      <c r="H13028" s="27" t="str">
        <f aca="false">IF(A13028="","",Calculadora!$D$5+SUM($E$7:E13028))</f>
        <v/>
      </c>
      <c r="I13028" s="27" t="str">
        <f aca="false">IF(A13028="","",G13028-H13028)</f>
        <v/>
      </c>
      <c r="J13028" s="27" t="str">
        <f aca="false">IF(A13028="","",IF(C13028=$O$2,G13028,0))</f>
        <v/>
      </c>
    </row>
    <row r="13029" customFormat="false" ht="15" hidden="false" customHeight="false" outlineLevel="0" collapsed="false">
      <c r="A13029" s="25" t="str">
        <f aca="false">IF(ROW()-6&lt;=$O$3,ROW()-6,"")</f>
        <v/>
      </c>
      <c r="B13029" s="25" t="str">
        <f aca="false">IF(A13029="","",INT((A13029-1)/$O$2)+1)</f>
        <v/>
      </c>
      <c r="C13029" s="25" t="str">
        <f aca="false">IF(A13029="","",MOD(A13029-1,$O$2)+1)</f>
        <v/>
      </c>
      <c r="D13029" s="27" t="str">
        <f aca="false">IF(A13029="","",IF(A13029=1,Calculadora!$D$5,G13028))</f>
        <v/>
      </c>
      <c r="E13029" s="27" t="str">
        <f aca="false">IF(A13029="","",IF($O$9=1,IF(MOD(C13029-1,$O$8)=0,Calculadora!$D$6*(1+Calculadora!$D$7)^(B13029-1),0),IF(MOD(C13029,$O$8)=0,Calculadora!$D$6*(1+Calculadora!$D$7)^(B13029-1),0)))</f>
        <v/>
      </c>
      <c r="F13029" s="27" t="str">
        <f aca="false">IF(A13029="","",(D13029+IF($O$9=1,E13029,0))*$O$7)</f>
        <v/>
      </c>
      <c r="G13029" s="27" t="str">
        <f aca="false">IF(A13029="","",D13029+E13029+F13029)</f>
        <v/>
      </c>
      <c r="H13029" s="27" t="str">
        <f aca="false">IF(A13029="","",Calculadora!$D$5+SUM($E$7:E13029))</f>
        <v/>
      </c>
      <c r="I13029" s="27" t="str">
        <f aca="false">IF(A13029="","",G13029-H13029)</f>
        <v/>
      </c>
      <c r="J13029" s="27" t="str">
        <f aca="false">IF(A13029="","",IF(C13029=$O$2,G13029,0))</f>
        <v/>
      </c>
    </row>
    <row r="13030" customFormat="false" ht="15" hidden="false" customHeight="false" outlineLevel="0" collapsed="false">
      <c r="A13030" s="25" t="str">
        <f aca="false">IF(ROW()-6&lt;=$O$3,ROW()-6,"")</f>
        <v/>
      </c>
      <c r="B13030" s="25" t="str">
        <f aca="false">IF(A13030="","",INT((A13030-1)/$O$2)+1)</f>
        <v/>
      </c>
      <c r="C13030" s="25" t="str">
        <f aca="false">IF(A13030="","",MOD(A13030-1,$O$2)+1)</f>
        <v/>
      </c>
      <c r="D13030" s="27" t="str">
        <f aca="false">IF(A13030="","",IF(A13030=1,Calculadora!$D$5,G13029))</f>
        <v/>
      </c>
      <c r="E13030" s="27" t="str">
        <f aca="false">IF(A13030="","",IF($O$9=1,IF(MOD(C13030-1,$O$8)=0,Calculadora!$D$6*(1+Calculadora!$D$7)^(B13030-1),0),IF(MOD(C13030,$O$8)=0,Calculadora!$D$6*(1+Calculadora!$D$7)^(B13030-1),0)))</f>
        <v/>
      </c>
      <c r="F13030" s="27" t="str">
        <f aca="false">IF(A13030="","",(D13030+IF($O$9=1,E13030,0))*$O$7)</f>
        <v/>
      </c>
      <c r="G13030" s="27" t="str">
        <f aca="false">IF(A13030="","",D13030+E13030+F13030)</f>
        <v/>
      </c>
      <c r="H13030" s="27" t="str">
        <f aca="false">IF(A13030="","",Calculadora!$D$5+SUM($E$7:E13030))</f>
        <v/>
      </c>
      <c r="I13030" s="27" t="str">
        <f aca="false">IF(A13030="","",G13030-H13030)</f>
        <v/>
      </c>
      <c r="J13030" s="27" t="str">
        <f aca="false">IF(A13030="","",IF(C13030=$O$2,G13030,0))</f>
        <v/>
      </c>
    </row>
    <row r="13031" customFormat="false" ht="15" hidden="false" customHeight="false" outlineLevel="0" collapsed="false">
      <c r="A13031" s="25" t="str">
        <f aca="false">IF(ROW()-6&lt;=$O$3,ROW()-6,"")</f>
        <v/>
      </c>
      <c r="B13031" s="25" t="str">
        <f aca="false">IF(A13031="","",INT((A13031-1)/$O$2)+1)</f>
        <v/>
      </c>
      <c r="C13031" s="25" t="str">
        <f aca="false">IF(A13031="","",MOD(A13031-1,$O$2)+1)</f>
        <v/>
      </c>
      <c r="D13031" s="27" t="str">
        <f aca="false">IF(A13031="","",IF(A13031=1,Calculadora!$D$5,G13030))</f>
        <v/>
      </c>
      <c r="E13031" s="27" t="str">
        <f aca="false">IF(A13031="","",IF($O$9=1,IF(MOD(C13031-1,$O$8)=0,Calculadora!$D$6*(1+Calculadora!$D$7)^(B13031-1),0),IF(MOD(C13031,$O$8)=0,Calculadora!$D$6*(1+Calculadora!$D$7)^(B13031-1),0)))</f>
        <v/>
      </c>
      <c r="F13031" s="27" t="str">
        <f aca="false">IF(A13031="","",(D13031+IF($O$9=1,E13031,0))*$O$7)</f>
        <v/>
      </c>
      <c r="G13031" s="27" t="str">
        <f aca="false">IF(A13031="","",D13031+E13031+F13031)</f>
        <v/>
      </c>
      <c r="H13031" s="27" t="str">
        <f aca="false">IF(A13031="","",Calculadora!$D$5+SUM($E$7:E13031))</f>
        <v/>
      </c>
      <c r="I13031" s="27" t="str">
        <f aca="false">IF(A13031="","",G13031-H13031)</f>
        <v/>
      </c>
      <c r="J13031" s="27" t="str">
        <f aca="false">IF(A13031="","",IF(C13031=$O$2,G13031,0))</f>
        <v/>
      </c>
    </row>
    <row r="13032" customFormat="false" ht="15" hidden="false" customHeight="false" outlineLevel="0" collapsed="false">
      <c r="A13032" s="25" t="str">
        <f aca="false">IF(ROW()-6&lt;=$O$3,ROW()-6,"")</f>
        <v/>
      </c>
      <c r="B13032" s="25" t="str">
        <f aca="false">IF(A13032="","",INT((A13032-1)/$O$2)+1)</f>
        <v/>
      </c>
      <c r="C13032" s="25" t="str">
        <f aca="false">IF(A13032="","",MOD(A13032-1,$O$2)+1)</f>
        <v/>
      </c>
      <c r="D13032" s="27" t="str">
        <f aca="false">IF(A13032="","",IF(A13032=1,Calculadora!$D$5,G13031))</f>
        <v/>
      </c>
      <c r="E13032" s="27" t="str">
        <f aca="false">IF(A13032="","",IF($O$9=1,IF(MOD(C13032-1,$O$8)=0,Calculadora!$D$6*(1+Calculadora!$D$7)^(B13032-1),0),IF(MOD(C13032,$O$8)=0,Calculadora!$D$6*(1+Calculadora!$D$7)^(B13032-1),0)))</f>
        <v/>
      </c>
      <c r="F13032" s="27" t="str">
        <f aca="false">IF(A13032="","",(D13032+IF($O$9=1,E13032,0))*$O$7)</f>
        <v/>
      </c>
      <c r="G13032" s="27" t="str">
        <f aca="false">IF(A13032="","",D13032+E13032+F13032)</f>
        <v/>
      </c>
      <c r="H13032" s="27" t="str">
        <f aca="false">IF(A13032="","",Calculadora!$D$5+SUM($E$7:E13032))</f>
        <v/>
      </c>
      <c r="I13032" s="27" t="str">
        <f aca="false">IF(A13032="","",G13032-H13032)</f>
        <v/>
      </c>
      <c r="J13032" s="27" t="str">
        <f aca="false">IF(A13032="","",IF(C13032=$O$2,G13032,0))</f>
        <v/>
      </c>
    </row>
    <row r="13033" customFormat="false" ht="15" hidden="false" customHeight="false" outlineLevel="0" collapsed="false">
      <c r="A13033" s="25" t="str">
        <f aca="false">IF(ROW()-6&lt;=$O$3,ROW()-6,"")</f>
        <v/>
      </c>
      <c r="B13033" s="25" t="str">
        <f aca="false">IF(A13033="","",INT((A13033-1)/$O$2)+1)</f>
        <v/>
      </c>
      <c r="C13033" s="25" t="str">
        <f aca="false">IF(A13033="","",MOD(A13033-1,$O$2)+1)</f>
        <v/>
      </c>
      <c r="D13033" s="27" t="str">
        <f aca="false">IF(A13033="","",IF(A13033=1,Calculadora!$D$5,G13032))</f>
        <v/>
      </c>
      <c r="E13033" s="27" t="str">
        <f aca="false">IF(A13033="","",IF($O$9=1,IF(MOD(C13033-1,$O$8)=0,Calculadora!$D$6*(1+Calculadora!$D$7)^(B13033-1),0),IF(MOD(C13033,$O$8)=0,Calculadora!$D$6*(1+Calculadora!$D$7)^(B13033-1),0)))</f>
        <v/>
      </c>
      <c r="F13033" s="27" t="str">
        <f aca="false">IF(A13033="","",(D13033+IF($O$9=1,E13033,0))*$O$7)</f>
        <v/>
      </c>
      <c r="G13033" s="27" t="str">
        <f aca="false">IF(A13033="","",D13033+E13033+F13033)</f>
        <v/>
      </c>
      <c r="H13033" s="27" t="str">
        <f aca="false">IF(A13033="","",Calculadora!$D$5+SUM($E$7:E13033))</f>
        <v/>
      </c>
      <c r="I13033" s="27" t="str">
        <f aca="false">IF(A13033="","",G13033-H13033)</f>
        <v/>
      </c>
      <c r="J13033" s="27" t="str">
        <f aca="false">IF(A13033="","",IF(C13033=$O$2,G13033,0))</f>
        <v/>
      </c>
    </row>
    <row r="13034" customFormat="false" ht="15" hidden="false" customHeight="false" outlineLevel="0" collapsed="false">
      <c r="A13034" s="25" t="str">
        <f aca="false">IF(ROW()-6&lt;=$O$3,ROW()-6,"")</f>
        <v/>
      </c>
      <c r="B13034" s="25" t="str">
        <f aca="false">IF(A13034="","",INT((A13034-1)/$O$2)+1)</f>
        <v/>
      </c>
      <c r="C13034" s="25" t="str">
        <f aca="false">IF(A13034="","",MOD(A13034-1,$O$2)+1)</f>
        <v/>
      </c>
      <c r="D13034" s="27" t="str">
        <f aca="false">IF(A13034="","",IF(A13034=1,Calculadora!$D$5,G13033))</f>
        <v/>
      </c>
      <c r="E13034" s="27" t="str">
        <f aca="false">IF(A13034="","",IF($O$9=1,IF(MOD(C13034-1,$O$8)=0,Calculadora!$D$6*(1+Calculadora!$D$7)^(B13034-1),0),IF(MOD(C13034,$O$8)=0,Calculadora!$D$6*(1+Calculadora!$D$7)^(B13034-1),0)))</f>
        <v/>
      </c>
      <c r="F13034" s="27" t="str">
        <f aca="false">IF(A13034="","",(D13034+IF($O$9=1,E13034,0))*$O$7)</f>
        <v/>
      </c>
      <c r="G13034" s="27" t="str">
        <f aca="false">IF(A13034="","",D13034+E13034+F13034)</f>
        <v/>
      </c>
      <c r="H13034" s="27" t="str">
        <f aca="false">IF(A13034="","",Calculadora!$D$5+SUM($E$7:E13034))</f>
        <v/>
      </c>
      <c r="I13034" s="27" t="str">
        <f aca="false">IF(A13034="","",G13034-H13034)</f>
        <v/>
      </c>
      <c r="J13034" s="27" t="str">
        <f aca="false">IF(A13034="","",IF(C13034=$O$2,G13034,0))</f>
        <v/>
      </c>
    </row>
    <row r="13035" customFormat="false" ht="15" hidden="false" customHeight="false" outlineLevel="0" collapsed="false">
      <c r="A13035" s="25" t="str">
        <f aca="false">IF(ROW()-6&lt;=$O$3,ROW()-6,"")</f>
        <v/>
      </c>
      <c r="B13035" s="25" t="str">
        <f aca="false">IF(A13035="","",INT((A13035-1)/$O$2)+1)</f>
        <v/>
      </c>
      <c r="C13035" s="25" t="str">
        <f aca="false">IF(A13035="","",MOD(A13035-1,$O$2)+1)</f>
        <v/>
      </c>
      <c r="D13035" s="27" t="str">
        <f aca="false">IF(A13035="","",IF(A13035=1,Calculadora!$D$5,G13034))</f>
        <v/>
      </c>
      <c r="E13035" s="27" t="str">
        <f aca="false">IF(A13035="","",IF($O$9=1,IF(MOD(C13035-1,$O$8)=0,Calculadora!$D$6*(1+Calculadora!$D$7)^(B13035-1),0),IF(MOD(C13035,$O$8)=0,Calculadora!$D$6*(1+Calculadora!$D$7)^(B13035-1),0)))</f>
        <v/>
      </c>
      <c r="F13035" s="27" t="str">
        <f aca="false">IF(A13035="","",(D13035+IF($O$9=1,E13035,0))*$O$7)</f>
        <v/>
      </c>
      <c r="G13035" s="27" t="str">
        <f aca="false">IF(A13035="","",D13035+E13035+F13035)</f>
        <v/>
      </c>
      <c r="H13035" s="27" t="str">
        <f aca="false">IF(A13035="","",Calculadora!$D$5+SUM($E$7:E13035))</f>
        <v/>
      </c>
      <c r="I13035" s="27" t="str">
        <f aca="false">IF(A13035="","",G13035-H13035)</f>
        <v/>
      </c>
      <c r="J13035" s="27" t="str">
        <f aca="false">IF(A13035="","",IF(C13035=$O$2,G13035,0))</f>
        <v/>
      </c>
    </row>
    <row r="13036" customFormat="false" ht="15" hidden="false" customHeight="false" outlineLevel="0" collapsed="false">
      <c r="A13036" s="25" t="str">
        <f aca="false">IF(ROW()-6&lt;=$O$3,ROW()-6,"")</f>
        <v/>
      </c>
      <c r="B13036" s="25" t="str">
        <f aca="false">IF(A13036="","",INT((A13036-1)/$O$2)+1)</f>
        <v/>
      </c>
      <c r="C13036" s="25" t="str">
        <f aca="false">IF(A13036="","",MOD(A13036-1,$O$2)+1)</f>
        <v/>
      </c>
      <c r="D13036" s="27" t="str">
        <f aca="false">IF(A13036="","",IF(A13036=1,Calculadora!$D$5,G13035))</f>
        <v/>
      </c>
      <c r="E13036" s="27" t="str">
        <f aca="false">IF(A13036="","",IF($O$9=1,IF(MOD(C13036-1,$O$8)=0,Calculadora!$D$6*(1+Calculadora!$D$7)^(B13036-1),0),IF(MOD(C13036,$O$8)=0,Calculadora!$D$6*(1+Calculadora!$D$7)^(B13036-1),0)))</f>
        <v/>
      </c>
      <c r="F13036" s="27" t="str">
        <f aca="false">IF(A13036="","",(D13036+IF($O$9=1,E13036,0))*$O$7)</f>
        <v/>
      </c>
      <c r="G13036" s="27" t="str">
        <f aca="false">IF(A13036="","",D13036+E13036+F13036)</f>
        <v/>
      </c>
      <c r="H13036" s="27" t="str">
        <f aca="false">IF(A13036="","",Calculadora!$D$5+SUM($E$7:E13036))</f>
        <v/>
      </c>
      <c r="I13036" s="27" t="str">
        <f aca="false">IF(A13036="","",G13036-H13036)</f>
        <v/>
      </c>
      <c r="J13036" s="27" t="str">
        <f aca="false">IF(A13036="","",IF(C13036=$O$2,G13036,0))</f>
        <v/>
      </c>
    </row>
    <row r="13037" customFormat="false" ht="15" hidden="false" customHeight="false" outlineLevel="0" collapsed="false">
      <c r="A13037" s="25" t="str">
        <f aca="false">IF(ROW()-6&lt;=$O$3,ROW()-6,"")</f>
        <v/>
      </c>
      <c r="B13037" s="25" t="str">
        <f aca="false">IF(A13037="","",INT((A13037-1)/$O$2)+1)</f>
        <v/>
      </c>
      <c r="C13037" s="25" t="str">
        <f aca="false">IF(A13037="","",MOD(A13037-1,$O$2)+1)</f>
        <v/>
      </c>
      <c r="D13037" s="27" t="str">
        <f aca="false">IF(A13037="","",IF(A13037=1,Calculadora!$D$5,G13036))</f>
        <v/>
      </c>
      <c r="E13037" s="27" t="str">
        <f aca="false">IF(A13037="","",IF($O$9=1,IF(MOD(C13037-1,$O$8)=0,Calculadora!$D$6*(1+Calculadora!$D$7)^(B13037-1),0),IF(MOD(C13037,$O$8)=0,Calculadora!$D$6*(1+Calculadora!$D$7)^(B13037-1),0)))</f>
        <v/>
      </c>
      <c r="F13037" s="27" t="str">
        <f aca="false">IF(A13037="","",(D13037+IF($O$9=1,E13037,0))*$O$7)</f>
        <v/>
      </c>
      <c r="G13037" s="27" t="str">
        <f aca="false">IF(A13037="","",D13037+E13037+F13037)</f>
        <v/>
      </c>
      <c r="H13037" s="27" t="str">
        <f aca="false">IF(A13037="","",Calculadora!$D$5+SUM($E$7:E13037))</f>
        <v/>
      </c>
      <c r="I13037" s="27" t="str">
        <f aca="false">IF(A13037="","",G13037-H13037)</f>
        <v/>
      </c>
      <c r="J13037" s="27" t="str">
        <f aca="false">IF(A13037="","",IF(C13037=$O$2,G13037,0))</f>
        <v/>
      </c>
    </row>
    <row r="13038" customFormat="false" ht="15" hidden="false" customHeight="false" outlineLevel="0" collapsed="false">
      <c r="A13038" s="25" t="str">
        <f aca="false">IF(ROW()-6&lt;=$O$3,ROW()-6,"")</f>
        <v/>
      </c>
      <c r="B13038" s="25" t="str">
        <f aca="false">IF(A13038="","",INT((A13038-1)/$O$2)+1)</f>
        <v/>
      </c>
      <c r="C13038" s="25" t="str">
        <f aca="false">IF(A13038="","",MOD(A13038-1,$O$2)+1)</f>
        <v/>
      </c>
      <c r="D13038" s="27" t="str">
        <f aca="false">IF(A13038="","",IF(A13038=1,Calculadora!$D$5,G13037))</f>
        <v/>
      </c>
      <c r="E13038" s="27" t="str">
        <f aca="false">IF(A13038="","",IF($O$9=1,IF(MOD(C13038-1,$O$8)=0,Calculadora!$D$6*(1+Calculadora!$D$7)^(B13038-1),0),IF(MOD(C13038,$O$8)=0,Calculadora!$D$6*(1+Calculadora!$D$7)^(B13038-1),0)))</f>
        <v/>
      </c>
      <c r="F13038" s="27" t="str">
        <f aca="false">IF(A13038="","",(D13038+IF($O$9=1,E13038,0))*$O$7)</f>
        <v/>
      </c>
      <c r="G13038" s="27" t="str">
        <f aca="false">IF(A13038="","",D13038+E13038+F13038)</f>
        <v/>
      </c>
      <c r="H13038" s="27" t="str">
        <f aca="false">IF(A13038="","",Calculadora!$D$5+SUM($E$7:E13038))</f>
        <v/>
      </c>
      <c r="I13038" s="27" t="str">
        <f aca="false">IF(A13038="","",G13038-H13038)</f>
        <v/>
      </c>
      <c r="J13038" s="27" t="str">
        <f aca="false">IF(A13038="","",IF(C13038=$O$2,G13038,0))</f>
        <v/>
      </c>
    </row>
    <row r="13039" customFormat="false" ht="15" hidden="false" customHeight="false" outlineLevel="0" collapsed="false">
      <c r="A13039" s="25" t="str">
        <f aca="false">IF(ROW()-6&lt;=$O$3,ROW()-6,"")</f>
        <v/>
      </c>
      <c r="B13039" s="25" t="str">
        <f aca="false">IF(A13039="","",INT((A13039-1)/$O$2)+1)</f>
        <v/>
      </c>
      <c r="C13039" s="25" t="str">
        <f aca="false">IF(A13039="","",MOD(A13039-1,$O$2)+1)</f>
        <v/>
      </c>
      <c r="D13039" s="27" t="str">
        <f aca="false">IF(A13039="","",IF(A13039=1,Calculadora!$D$5,G13038))</f>
        <v/>
      </c>
      <c r="E13039" s="27" t="str">
        <f aca="false">IF(A13039="","",IF($O$9=1,IF(MOD(C13039-1,$O$8)=0,Calculadora!$D$6*(1+Calculadora!$D$7)^(B13039-1),0),IF(MOD(C13039,$O$8)=0,Calculadora!$D$6*(1+Calculadora!$D$7)^(B13039-1),0)))</f>
        <v/>
      </c>
      <c r="F13039" s="27" t="str">
        <f aca="false">IF(A13039="","",(D13039+IF($O$9=1,E13039,0))*$O$7)</f>
        <v/>
      </c>
      <c r="G13039" s="27" t="str">
        <f aca="false">IF(A13039="","",D13039+E13039+F13039)</f>
        <v/>
      </c>
      <c r="H13039" s="27" t="str">
        <f aca="false">IF(A13039="","",Calculadora!$D$5+SUM($E$7:E13039))</f>
        <v/>
      </c>
      <c r="I13039" s="27" t="str">
        <f aca="false">IF(A13039="","",G13039-H13039)</f>
        <v/>
      </c>
      <c r="J13039" s="27" t="str">
        <f aca="false">IF(A13039="","",IF(C13039=$O$2,G13039,0))</f>
        <v/>
      </c>
    </row>
    <row r="13040" customFormat="false" ht="15" hidden="false" customHeight="false" outlineLevel="0" collapsed="false">
      <c r="A13040" s="25" t="str">
        <f aca="false">IF(ROW()-6&lt;=$O$3,ROW()-6,"")</f>
        <v/>
      </c>
      <c r="B13040" s="25" t="str">
        <f aca="false">IF(A13040="","",INT((A13040-1)/$O$2)+1)</f>
        <v/>
      </c>
      <c r="C13040" s="25" t="str">
        <f aca="false">IF(A13040="","",MOD(A13040-1,$O$2)+1)</f>
        <v/>
      </c>
      <c r="D13040" s="27" t="str">
        <f aca="false">IF(A13040="","",IF(A13040=1,Calculadora!$D$5,G13039))</f>
        <v/>
      </c>
      <c r="E13040" s="27" t="str">
        <f aca="false">IF(A13040="","",IF($O$9=1,IF(MOD(C13040-1,$O$8)=0,Calculadora!$D$6*(1+Calculadora!$D$7)^(B13040-1),0),IF(MOD(C13040,$O$8)=0,Calculadora!$D$6*(1+Calculadora!$D$7)^(B13040-1),0)))</f>
        <v/>
      </c>
      <c r="F13040" s="27" t="str">
        <f aca="false">IF(A13040="","",(D13040+IF($O$9=1,E13040,0))*$O$7)</f>
        <v/>
      </c>
      <c r="G13040" s="27" t="str">
        <f aca="false">IF(A13040="","",D13040+E13040+F13040)</f>
        <v/>
      </c>
      <c r="H13040" s="27" t="str">
        <f aca="false">IF(A13040="","",Calculadora!$D$5+SUM($E$7:E13040))</f>
        <v/>
      </c>
      <c r="I13040" s="27" t="str">
        <f aca="false">IF(A13040="","",G13040-H13040)</f>
        <v/>
      </c>
      <c r="J13040" s="27" t="str">
        <f aca="false">IF(A13040="","",IF(C13040=$O$2,G13040,0))</f>
        <v/>
      </c>
    </row>
    <row r="13041" customFormat="false" ht="15" hidden="false" customHeight="false" outlineLevel="0" collapsed="false">
      <c r="A13041" s="25" t="str">
        <f aca="false">IF(ROW()-6&lt;=$O$3,ROW()-6,"")</f>
        <v/>
      </c>
      <c r="B13041" s="25" t="str">
        <f aca="false">IF(A13041="","",INT((A13041-1)/$O$2)+1)</f>
        <v/>
      </c>
      <c r="C13041" s="25" t="str">
        <f aca="false">IF(A13041="","",MOD(A13041-1,$O$2)+1)</f>
        <v/>
      </c>
      <c r="D13041" s="27" t="str">
        <f aca="false">IF(A13041="","",IF(A13041=1,Calculadora!$D$5,G13040))</f>
        <v/>
      </c>
      <c r="E13041" s="27" t="str">
        <f aca="false">IF(A13041="","",IF($O$9=1,IF(MOD(C13041-1,$O$8)=0,Calculadora!$D$6*(1+Calculadora!$D$7)^(B13041-1),0),IF(MOD(C13041,$O$8)=0,Calculadora!$D$6*(1+Calculadora!$D$7)^(B13041-1),0)))</f>
        <v/>
      </c>
      <c r="F13041" s="27" t="str">
        <f aca="false">IF(A13041="","",(D13041+IF($O$9=1,E13041,0))*$O$7)</f>
        <v/>
      </c>
      <c r="G13041" s="27" t="str">
        <f aca="false">IF(A13041="","",D13041+E13041+F13041)</f>
        <v/>
      </c>
      <c r="H13041" s="27" t="str">
        <f aca="false">IF(A13041="","",Calculadora!$D$5+SUM($E$7:E13041))</f>
        <v/>
      </c>
      <c r="I13041" s="27" t="str">
        <f aca="false">IF(A13041="","",G13041-H13041)</f>
        <v/>
      </c>
      <c r="J13041" s="27" t="str">
        <f aca="false">IF(A13041="","",IF(C13041=$O$2,G13041,0))</f>
        <v/>
      </c>
    </row>
    <row r="13042" customFormat="false" ht="15" hidden="false" customHeight="false" outlineLevel="0" collapsed="false">
      <c r="A13042" s="25" t="str">
        <f aca="false">IF(ROW()-6&lt;=$O$3,ROW()-6,"")</f>
        <v/>
      </c>
      <c r="B13042" s="25" t="str">
        <f aca="false">IF(A13042="","",INT((A13042-1)/$O$2)+1)</f>
        <v/>
      </c>
      <c r="C13042" s="25" t="str">
        <f aca="false">IF(A13042="","",MOD(A13042-1,$O$2)+1)</f>
        <v/>
      </c>
      <c r="D13042" s="27" t="str">
        <f aca="false">IF(A13042="","",IF(A13042=1,Calculadora!$D$5,G13041))</f>
        <v/>
      </c>
      <c r="E13042" s="27" t="str">
        <f aca="false">IF(A13042="","",IF($O$9=1,IF(MOD(C13042-1,$O$8)=0,Calculadora!$D$6*(1+Calculadora!$D$7)^(B13042-1),0),IF(MOD(C13042,$O$8)=0,Calculadora!$D$6*(1+Calculadora!$D$7)^(B13042-1),0)))</f>
        <v/>
      </c>
      <c r="F13042" s="27" t="str">
        <f aca="false">IF(A13042="","",(D13042+IF($O$9=1,E13042,0))*$O$7)</f>
        <v/>
      </c>
      <c r="G13042" s="27" t="str">
        <f aca="false">IF(A13042="","",D13042+E13042+F13042)</f>
        <v/>
      </c>
      <c r="H13042" s="27" t="str">
        <f aca="false">IF(A13042="","",Calculadora!$D$5+SUM($E$7:E13042))</f>
        <v/>
      </c>
      <c r="I13042" s="27" t="str">
        <f aca="false">IF(A13042="","",G13042-H13042)</f>
        <v/>
      </c>
      <c r="J13042" s="27" t="str">
        <f aca="false">IF(A13042="","",IF(C13042=$O$2,G13042,0))</f>
        <v/>
      </c>
    </row>
    <row r="13043" customFormat="false" ht="15" hidden="false" customHeight="false" outlineLevel="0" collapsed="false">
      <c r="A13043" s="25" t="str">
        <f aca="false">IF(ROW()-6&lt;=$O$3,ROW()-6,"")</f>
        <v/>
      </c>
      <c r="B13043" s="25" t="str">
        <f aca="false">IF(A13043="","",INT((A13043-1)/$O$2)+1)</f>
        <v/>
      </c>
      <c r="C13043" s="25" t="str">
        <f aca="false">IF(A13043="","",MOD(A13043-1,$O$2)+1)</f>
        <v/>
      </c>
      <c r="D13043" s="27" t="str">
        <f aca="false">IF(A13043="","",IF(A13043=1,Calculadora!$D$5,G13042))</f>
        <v/>
      </c>
      <c r="E13043" s="27" t="str">
        <f aca="false">IF(A13043="","",IF($O$9=1,IF(MOD(C13043-1,$O$8)=0,Calculadora!$D$6*(1+Calculadora!$D$7)^(B13043-1),0),IF(MOD(C13043,$O$8)=0,Calculadora!$D$6*(1+Calculadora!$D$7)^(B13043-1),0)))</f>
        <v/>
      </c>
      <c r="F13043" s="27" t="str">
        <f aca="false">IF(A13043="","",(D13043+IF($O$9=1,E13043,0))*$O$7)</f>
        <v/>
      </c>
      <c r="G13043" s="27" t="str">
        <f aca="false">IF(A13043="","",D13043+E13043+F13043)</f>
        <v/>
      </c>
      <c r="H13043" s="27" t="str">
        <f aca="false">IF(A13043="","",Calculadora!$D$5+SUM($E$7:E13043))</f>
        <v/>
      </c>
      <c r="I13043" s="27" t="str">
        <f aca="false">IF(A13043="","",G13043-H13043)</f>
        <v/>
      </c>
      <c r="J13043" s="27" t="str">
        <f aca="false">IF(A13043="","",IF(C13043=$O$2,G13043,0))</f>
        <v/>
      </c>
    </row>
    <row r="13044" customFormat="false" ht="15" hidden="false" customHeight="false" outlineLevel="0" collapsed="false">
      <c r="A13044" s="25" t="str">
        <f aca="false">IF(ROW()-6&lt;=$O$3,ROW()-6,"")</f>
        <v/>
      </c>
      <c r="B13044" s="25" t="str">
        <f aca="false">IF(A13044="","",INT((A13044-1)/$O$2)+1)</f>
        <v/>
      </c>
      <c r="C13044" s="25" t="str">
        <f aca="false">IF(A13044="","",MOD(A13044-1,$O$2)+1)</f>
        <v/>
      </c>
      <c r="D13044" s="27" t="str">
        <f aca="false">IF(A13044="","",IF(A13044=1,Calculadora!$D$5,G13043))</f>
        <v/>
      </c>
      <c r="E13044" s="27" t="str">
        <f aca="false">IF(A13044="","",IF($O$9=1,IF(MOD(C13044-1,$O$8)=0,Calculadora!$D$6*(1+Calculadora!$D$7)^(B13044-1),0),IF(MOD(C13044,$O$8)=0,Calculadora!$D$6*(1+Calculadora!$D$7)^(B13044-1),0)))</f>
        <v/>
      </c>
      <c r="F13044" s="27" t="str">
        <f aca="false">IF(A13044="","",(D13044+IF($O$9=1,E13044,0))*$O$7)</f>
        <v/>
      </c>
      <c r="G13044" s="27" t="str">
        <f aca="false">IF(A13044="","",D13044+E13044+F13044)</f>
        <v/>
      </c>
      <c r="H13044" s="27" t="str">
        <f aca="false">IF(A13044="","",Calculadora!$D$5+SUM($E$7:E13044))</f>
        <v/>
      </c>
      <c r="I13044" s="27" t="str">
        <f aca="false">IF(A13044="","",G13044-H13044)</f>
        <v/>
      </c>
      <c r="J13044" s="27" t="str">
        <f aca="false">IF(A13044="","",IF(C13044=$O$2,G13044,0))</f>
        <v/>
      </c>
    </row>
    <row r="13045" customFormat="false" ht="15" hidden="false" customHeight="false" outlineLevel="0" collapsed="false">
      <c r="A13045" s="25" t="str">
        <f aca="false">IF(ROW()-6&lt;=$O$3,ROW()-6,"")</f>
        <v/>
      </c>
      <c r="B13045" s="25" t="str">
        <f aca="false">IF(A13045="","",INT((A13045-1)/$O$2)+1)</f>
        <v/>
      </c>
      <c r="C13045" s="25" t="str">
        <f aca="false">IF(A13045="","",MOD(A13045-1,$O$2)+1)</f>
        <v/>
      </c>
      <c r="D13045" s="27" t="str">
        <f aca="false">IF(A13045="","",IF(A13045=1,Calculadora!$D$5,G13044))</f>
        <v/>
      </c>
      <c r="E13045" s="27" t="str">
        <f aca="false">IF(A13045="","",IF($O$9=1,IF(MOD(C13045-1,$O$8)=0,Calculadora!$D$6*(1+Calculadora!$D$7)^(B13045-1),0),IF(MOD(C13045,$O$8)=0,Calculadora!$D$6*(1+Calculadora!$D$7)^(B13045-1),0)))</f>
        <v/>
      </c>
      <c r="F13045" s="27" t="str">
        <f aca="false">IF(A13045="","",(D13045+IF($O$9=1,E13045,0))*$O$7)</f>
        <v/>
      </c>
      <c r="G13045" s="27" t="str">
        <f aca="false">IF(A13045="","",D13045+E13045+F13045)</f>
        <v/>
      </c>
      <c r="H13045" s="27" t="str">
        <f aca="false">IF(A13045="","",Calculadora!$D$5+SUM($E$7:E13045))</f>
        <v/>
      </c>
      <c r="I13045" s="27" t="str">
        <f aca="false">IF(A13045="","",G13045-H13045)</f>
        <v/>
      </c>
      <c r="J13045" s="27" t="str">
        <f aca="false">IF(A13045="","",IF(C13045=$O$2,G13045,0))</f>
        <v/>
      </c>
    </row>
    <row r="13046" customFormat="false" ht="15" hidden="false" customHeight="false" outlineLevel="0" collapsed="false">
      <c r="A13046" s="25" t="str">
        <f aca="false">IF(ROW()-6&lt;=$O$3,ROW()-6,"")</f>
        <v/>
      </c>
      <c r="B13046" s="25" t="str">
        <f aca="false">IF(A13046="","",INT((A13046-1)/$O$2)+1)</f>
        <v/>
      </c>
      <c r="C13046" s="25" t="str">
        <f aca="false">IF(A13046="","",MOD(A13046-1,$O$2)+1)</f>
        <v/>
      </c>
      <c r="D13046" s="27" t="str">
        <f aca="false">IF(A13046="","",IF(A13046=1,Calculadora!$D$5,G13045))</f>
        <v/>
      </c>
      <c r="E13046" s="27" t="str">
        <f aca="false">IF(A13046="","",IF($O$9=1,IF(MOD(C13046-1,$O$8)=0,Calculadora!$D$6*(1+Calculadora!$D$7)^(B13046-1),0),IF(MOD(C13046,$O$8)=0,Calculadora!$D$6*(1+Calculadora!$D$7)^(B13046-1),0)))</f>
        <v/>
      </c>
      <c r="F13046" s="27" t="str">
        <f aca="false">IF(A13046="","",(D13046+IF($O$9=1,E13046,0))*$O$7)</f>
        <v/>
      </c>
      <c r="G13046" s="27" t="str">
        <f aca="false">IF(A13046="","",D13046+E13046+F13046)</f>
        <v/>
      </c>
      <c r="H13046" s="27" t="str">
        <f aca="false">IF(A13046="","",Calculadora!$D$5+SUM($E$7:E13046))</f>
        <v/>
      </c>
      <c r="I13046" s="27" t="str">
        <f aca="false">IF(A13046="","",G13046-H13046)</f>
        <v/>
      </c>
      <c r="J13046" s="27" t="str">
        <f aca="false">IF(A13046="","",IF(C13046=$O$2,G13046,0))</f>
        <v/>
      </c>
    </row>
    <row r="13047" customFormat="false" ht="15" hidden="false" customHeight="false" outlineLevel="0" collapsed="false">
      <c r="A13047" s="25" t="str">
        <f aca="false">IF(ROW()-6&lt;=$O$3,ROW()-6,"")</f>
        <v/>
      </c>
      <c r="B13047" s="25" t="str">
        <f aca="false">IF(A13047="","",INT((A13047-1)/$O$2)+1)</f>
        <v/>
      </c>
      <c r="C13047" s="25" t="str">
        <f aca="false">IF(A13047="","",MOD(A13047-1,$O$2)+1)</f>
        <v/>
      </c>
      <c r="D13047" s="27" t="str">
        <f aca="false">IF(A13047="","",IF(A13047=1,Calculadora!$D$5,G13046))</f>
        <v/>
      </c>
      <c r="E13047" s="27" t="str">
        <f aca="false">IF(A13047="","",IF($O$9=1,IF(MOD(C13047-1,$O$8)=0,Calculadora!$D$6*(1+Calculadora!$D$7)^(B13047-1),0),IF(MOD(C13047,$O$8)=0,Calculadora!$D$6*(1+Calculadora!$D$7)^(B13047-1),0)))</f>
        <v/>
      </c>
      <c r="F13047" s="27" t="str">
        <f aca="false">IF(A13047="","",(D13047+IF($O$9=1,E13047,0))*$O$7)</f>
        <v/>
      </c>
      <c r="G13047" s="27" t="str">
        <f aca="false">IF(A13047="","",D13047+E13047+F13047)</f>
        <v/>
      </c>
      <c r="H13047" s="27" t="str">
        <f aca="false">IF(A13047="","",Calculadora!$D$5+SUM($E$7:E13047))</f>
        <v/>
      </c>
      <c r="I13047" s="27" t="str">
        <f aca="false">IF(A13047="","",G13047-H13047)</f>
        <v/>
      </c>
      <c r="J13047" s="27" t="str">
        <f aca="false">IF(A13047="","",IF(C13047=$O$2,G13047,0))</f>
        <v/>
      </c>
    </row>
    <row r="13048" customFormat="false" ht="15" hidden="false" customHeight="false" outlineLevel="0" collapsed="false">
      <c r="A13048" s="25" t="str">
        <f aca="false">IF(ROW()-6&lt;=$O$3,ROW()-6,"")</f>
        <v/>
      </c>
      <c r="B13048" s="25" t="str">
        <f aca="false">IF(A13048="","",INT((A13048-1)/$O$2)+1)</f>
        <v/>
      </c>
      <c r="C13048" s="25" t="str">
        <f aca="false">IF(A13048="","",MOD(A13048-1,$O$2)+1)</f>
        <v/>
      </c>
      <c r="D13048" s="27" t="str">
        <f aca="false">IF(A13048="","",IF(A13048=1,Calculadora!$D$5,G13047))</f>
        <v/>
      </c>
      <c r="E13048" s="27" t="str">
        <f aca="false">IF(A13048="","",IF($O$9=1,IF(MOD(C13048-1,$O$8)=0,Calculadora!$D$6*(1+Calculadora!$D$7)^(B13048-1),0),IF(MOD(C13048,$O$8)=0,Calculadora!$D$6*(1+Calculadora!$D$7)^(B13048-1),0)))</f>
        <v/>
      </c>
      <c r="F13048" s="27" t="str">
        <f aca="false">IF(A13048="","",(D13048+IF($O$9=1,E13048,0))*$O$7)</f>
        <v/>
      </c>
      <c r="G13048" s="27" t="str">
        <f aca="false">IF(A13048="","",D13048+E13048+F13048)</f>
        <v/>
      </c>
      <c r="H13048" s="27" t="str">
        <f aca="false">IF(A13048="","",Calculadora!$D$5+SUM($E$7:E13048))</f>
        <v/>
      </c>
      <c r="I13048" s="27" t="str">
        <f aca="false">IF(A13048="","",G13048-H13048)</f>
        <v/>
      </c>
      <c r="J13048" s="27" t="str">
        <f aca="false">IF(A13048="","",IF(C13048=$O$2,G13048,0))</f>
        <v/>
      </c>
    </row>
    <row r="13049" customFormat="false" ht="15" hidden="false" customHeight="false" outlineLevel="0" collapsed="false">
      <c r="A13049" s="25" t="str">
        <f aca="false">IF(ROW()-6&lt;=$O$3,ROW()-6,"")</f>
        <v/>
      </c>
      <c r="B13049" s="25" t="str">
        <f aca="false">IF(A13049="","",INT((A13049-1)/$O$2)+1)</f>
        <v/>
      </c>
      <c r="C13049" s="25" t="str">
        <f aca="false">IF(A13049="","",MOD(A13049-1,$O$2)+1)</f>
        <v/>
      </c>
      <c r="D13049" s="27" t="str">
        <f aca="false">IF(A13049="","",IF(A13049=1,Calculadora!$D$5,G13048))</f>
        <v/>
      </c>
      <c r="E13049" s="27" t="str">
        <f aca="false">IF(A13049="","",IF($O$9=1,IF(MOD(C13049-1,$O$8)=0,Calculadora!$D$6*(1+Calculadora!$D$7)^(B13049-1),0),IF(MOD(C13049,$O$8)=0,Calculadora!$D$6*(1+Calculadora!$D$7)^(B13049-1),0)))</f>
        <v/>
      </c>
      <c r="F13049" s="27" t="str">
        <f aca="false">IF(A13049="","",(D13049+IF($O$9=1,E13049,0))*$O$7)</f>
        <v/>
      </c>
      <c r="G13049" s="27" t="str">
        <f aca="false">IF(A13049="","",D13049+E13049+F13049)</f>
        <v/>
      </c>
      <c r="H13049" s="27" t="str">
        <f aca="false">IF(A13049="","",Calculadora!$D$5+SUM($E$7:E13049))</f>
        <v/>
      </c>
      <c r="I13049" s="27" t="str">
        <f aca="false">IF(A13049="","",G13049-H13049)</f>
        <v/>
      </c>
      <c r="J13049" s="27" t="str">
        <f aca="false">IF(A13049="","",IF(C13049=$O$2,G13049,0))</f>
        <v/>
      </c>
    </row>
    <row r="13050" customFormat="false" ht="15" hidden="false" customHeight="false" outlineLevel="0" collapsed="false">
      <c r="A13050" s="25" t="str">
        <f aca="false">IF(ROW()-6&lt;=$O$3,ROW()-6,"")</f>
        <v/>
      </c>
      <c r="B13050" s="25" t="str">
        <f aca="false">IF(A13050="","",INT((A13050-1)/$O$2)+1)</f>
        <v/>
      </c>
      <c r="C13050" s="25" t="str">
        <f aca="false">IF(A13050="","",MOD(A13050-1,$O$2)+1)</f>
        <v/>
      </c>
      <c r="D13050" s="27" t="str">
        <f aca="false">IF(A13050="","",IF(A13050=1,Calculadora!$D$5,G13049))</f>
        <v/>
      </c>
      <c r="E13050" s="27" t="str">
        <f aca="false">IF(A13050="","",IF($O$9=1,IF(MOD(C13050-1,$O$8)=0,Calculadora!$D$6*(1+Calculadora!$D$7)^(B13050-1),0),IF(MOD(C13050,$O$8)=0,Calculadora!$D$6*(1+Calculadora!$D$7)^(B13050-1),0)))</f>
        <v/>
      </c>
      <c r="F13050" s="27" t="str">
        <f aca="false">IF(A13050="","",(D13050+IF($O$9=1,E13050,0))*$O$7)</f>
        <v/>
      </c>
      <c r="G13050" s="27" t="str">
        <f aca="false">IF(A13050="","",D13050+E13050+F13050)</f>
        <v/>
      </c>
      <c r="H13050" s="27" t="str">
        <f aca="false">IF(A13050="","",Calculadora!$D$5+SUM($E$7:E13050))</f>
        <v/>
      </c>
      <c r="I13050" s="27" t="str">
        <f aca="false">IF(A13050="","",G13050-H13050)</f>
        <v/>
      </c>
      <c r="J13050" s="27" t="str">
        <f aca="false">IF(A13050="","",IF(C13050=$O$2,G13050,0))</f>
        <v/>
      </c>
    </row>
    <row r="13051" customFormat="false" ht="15" hidden="false" customHeight="false" outlineLevel="0" collapsed="false">
      <c r="A13051" s="25" t="str">
        <f aca="false">IF(ROW()-6&lt;=$O$3,ROW()-6,"")</f>
        <v/>
      </c>
      <c r="B13051" s="25" t="str">
        <f aca="false">IF(A13051="","",INT((A13051-1)/$O$2)+1)</f>
        <v/>
      </c>
      <c r="C13051" s="25" t="str">
        <f aca="false">IF(A13051="","",MOD(A13051-1,$O$2)+1)</f>
        <v/>
      </c>
      <c r="D13051" s="27" t="str">
        <f aca="false">IF(A13051="","",IF(A13051=1,Calculadora!$D$5,G13050))</f>
        <v/>
      </c>
      <c r="E13051" s="27" t="str">
        <f aca="false">IF(A13051="","",IF($O$9=1,IF(MOD(C13051-1,$O$8)=0,Calculadora!$D$6*(1+Calculadora!$D$7)^(B13051-1),0),IF(MOD(C13051,$O$8)=0,Calculadora!$D$6*(1+Calculadora!$D$7)^(B13051-1),0)))</f>
        <v/>
      </c>
      <c r="F13051" s="27" t="str">
        <f aca="false">IF(A13051="","",(D13051+IF($O$9=1,E13051,0))*$O$7)</f>
        <v/>
      </c>
      <c r="G13051" s="27" t="str">
        <f aca="false">IF(A13051="","",D13051+E13051+F13051)</f>
        <v/>
      </c>
      <c r="H13051" s="27" t="str">
        <f aca="false">IF(A13051="","",Calculadora!$D$5+SUM($E$7:E13051))</f>
        <v/>
      </c>
      <c r="I13051" s="27" t="str">
        <f aca="false">IF(A13051="","",G13051-H13051)</f>
        <v/>
      </c>
      <c r="J13051" s="27" t="str">
        <f aca="false">IF(A13051="","",IF(C13051=$O$2,G13051,0))</f>
        <v/>
      </c>
    </row>
    <row r="13052" customFormat="false" ht="15" hidden="false" customHeight="false" outlineLevel="0" collapsed="false">
      <c r="A13052" s="25" t="str">
        <f aca="false">IF(ROW()-6&lt;=$O$3,ROW()-6,"")</f>
        <v/>
      </c>
      <c r="B13052" s="25" t="str">
        <f aca="false">IF(A13052="","",INT((A13052-1)/$O$2)+1)</f>
        <v/>
      </c>
      <c r="C13052" s="25" t="str">
        <f aca="false">IF(A13052="","",MOD(A13052-1,$O$2)+1)</f>
        <v/>
      </c>
      <c r="D13052" s="27" t="str">
        <f aca="false">IF(A13052="","",IF(A13052=1,Calculadora!$D$5,G13051))</f>
        <v/>
      </c>
      <c r="E13052" s="27" t="str">
        <f aca="false">IF(A13052="","",IF($O$9=1,IF(MOD(C13052-1,$O$8)=0,Calculadora!$D$6*(1+Calculadora!$D$7)^(B13052-1),0),IF(MOD(C13052,$O$8)=0,Calculadora!$D$6*(1+Calculadora!$D$7)^(B13052-1),0)))</f>
        <v/>
      </c>
      <c r="F13052" s="27" t="str">
        <f aca="false">IF(A13052="","",(D13052+IF($O$9=1,E13052,0))*$O$7)</f>
        <v/>
      </c>
      <c r="G13052" s="27" t="str">
        <f aca="false">IF(A13052="","",D13052+E13052+F13052)</f>
        <v/>
      </c>
      <c r="H13052" s="27" t="str">
        <f aca="false">IF(A13052="","",Calculadora!$D$5+SUM($E$7:E13052))</f>
        <v/>
      </c>
      <c r="I13052" s="27" t="str">
        <f aca="false">IF(A13052="","",G13052-H13052)</f>
        <v/>
      </c>
      <c r="J13052" s="27" t="str">
        <f aca="false">IF(A13052="","",IF(C13052=$O$2,G13052,0))</f>
        <v/>
      </c>
    </row>
    <row r="13053" customFormat="false" ht="15" hidden="false" customHeight="false" outlineLevel="0" collapsed="false">
      <c r="A13053" s="25" t="str">
        <f aca="false">IF(ROW()-6&lt;=$O$3,ROW()-6,"")</f>
        <v/>
      </c>
      <c r="B13053" s="25" t="str">
        <f aca="false">IF(A13053="","",INT((A13053-1)/$O$2)+1)</f>
        <v/>
      </c>
      <c r="C13053" s="25" t="str">
        <f aca="false">IF(A13053="","",MOD(A13053-1,$O$2)+1)</f>
        <v/>
      </c>
      <c r="D13053" s="27" t="str">
        <f aca="false">IF(A13053="","",IF(A13053=1,Calculadora!$D$5,G13052))</f>
        <v/>
      </c>
      <c r="E13053" s="27" t="str">
        <f aca="false">IF(A13053="","",IF($O$9=1,IF(MOD(C13053-1,$O$8)=0,Calculadora!$D$6*(1+Calculadora!$D$7)^(B13053-1),0),IF(MOD(C13053,$O$8)=0,Calculadora!$D$6*(1+Calculadora!$D$7)^(B13053-1),0)))</f>
        <v/>
      </c>
      <c r="F13053" s="27" t="str">
        <f aca="false">IF(A13053="","",(D13053+IF($O$9=1,E13053,0))*$O$7)</f>
        <v/>
      </c>
      <c r="G13053" s="27" t="str">
        <f aca="false">IF(A13053="","",D13053+E13053+F13053)</f>
        <v/>
      </c>
      <c r="H13053" s="27" t="str">
        <f aca="false">IF(A13053="","",Calculadora!$D$5+SUM($E$7:E13053))</f>
        <v/>
      </c>
      <c r="I13053" s="27" t="str">
        <f aca="false">IF(A13053="","",G13053-H13053)</f>
        <v/>
      </c>
      <c r="J13053" s="27" t="str">
        <f aca="false">IF(A13053="","",IF(C13053=$O$2,G13053,0))</f>
        <v/>
      </c>
    </row>
    <row r="13054" customFormat="false" ht="15" hidden="false" customHeight="false" outlineLevel="0" collapsed="false">
      <c r="A13054" s="25" t="str">
        <f aca="false">IF(ROW()-6&lt;=$O$3,ROW()-6,"")</f>
        <v/>
      </c>
      <c r="B13054" s="25" t="str">
        <f aca="false">IF(A13054="","",INT((A13054-1)/$O$2)+1)</f>
        <v/>
      </c>
      <c r="C13054" s="25" t="str">
        <f aca="false">IF(A13054="","",MOD(A13054-1,$O$2)+1)</f>
        <v/>
      </c>
      <c r="D13054" s="27" t="str">
        <f aca="false">IF(A13054="","",IF(A13054=1,Calculadora!$D$5,G13053))</f>
        <v/>
      </c>
      <c r="E13054" s="27" t="str">
        <f aca="false">IF(A13054="","",IF($O$9=1,IF(MOD(C13054-1,$O$8)=0,Calculadora!$D$6*(1+Calculadora!$D$7)^(B13054-1),0),IF(MOD(C13054,$O$8)=0,Calculadora!$D$6*(1+Calculadora!$D$7)^(B13054-1),0)))</f>
        <v/>
      </c>
      <c r="F13054" s="27" t="str">
        <f aca="false">IF(A13054="","",(D13054+IF($O$9=1,E13054,0))*$O$7)</f>
        <v/>
      </c>
      <c r="G13054" s="27" t="str">
        <f aca="false">IF(A13054="","",D13054+E13054+F13054)</f>
        <v/>
      </c>
      <c r="H13054" s="27" t="str">
        <f aca="false">IF(A13054="","",Calculadora!$D$5+SUM($E$7:E13054))</f>
        <v/>
      </c>
      <c r="I13054" s="27" t="str">
        <f aca="false">IF(A13054="","",G13054-H13054)</f>
        <v/>
      </c>
      <c r="J13054" s="27" t="str">
        <f aca="false">IF(A13054="","",IF(C13054=$O$2,G13054,0))</f>
        <v/>
      </c>
    </row>
    <row r="13055" customFormat="false" ht="15" hidden="false" customHeight="false" outlineLevel="0" collapsed="false">
      <c r="A13055" s="25" t="str">
        <f aca="false">IF(ROW()-6&lt;=$O$3,ROW()-6,"")</f>
        <v/>
      </c>
      <c r="B13055" s="25" t="str">
        <f aca="false">IF(A13055="","",INT((A13055-1)/$O$2)+1)</f>
        <v/>
      </c>
      <c r="C13055" s="25" t="str">
        <f aca="false">IF(A13055="","",MOD(A13055-1,$O$2)+1)</f>
        <v/>
      </c>
      <c r="D13055" s="27" t="str">
        <f aca="false">IF(A13055="","",IF(A13055=1,Calculadora!$D$5,G13054))</f>
        <v/>
      </c>
      <c r="E13055" s="27" t="str">
        <f aca="false">IF(A13055="","",IF($O$9=1,IF(MOD(C13055-1,$O$8)=0,Calculadora!$D$6*(1+Calculadora!$D$7)^(B13055-1),0),IF(MOD(C13055,$O$8)=0,Calculadora!$D$6*(1+Calculadora!$D$7)^(B13055-1),0)))</f>
        <v/>
      </c>
      <c r="F13055" s="27" t="str">
        <f aca="false">IF(A13055="","",(D13055+IF($O$9=1,E13055,0))*$O$7)</f>
        <v/>
      </c>
      <c r="G13055" s="27" t="str">
        <f aca="false">IF(A13055="","",D13055+E13055+F13055)</f>
        <v/>
      </c>
      <c r="H13055" s="27" t="str">
        <f aca="false">IF(A13055="","",Calculadora!$D$5+SUM($E$7:E13055))</f>
        <v/>
      </c>
      <c r="I13055" s="27" t="str">
        <f aca="false">IF(A13055="","",G13055-H13055)</f>
        <v/>
      </c>
      <c r="J13055" s="27" t="str">
        <f aca="false">IF(A13055="","",IF(C13055=$O$2,G13055,0))</f>
        <v/>
      </c>
    </row>
    <row r="13056" customFormat="false" ht="15" hidden="false" customHeight="false" outlineLevel="0" collapsed="false">
      <c r="A13056" s="25" t="str">
        <f aca="false">IF(ROW()-6&lt;=$O$3,ROW()-6,"")</f>
        <v/>
      </c>
      <c r="B13056" s="25" t="str">
        <f aca="false">IF(A13056="","",INT((A13056-1)/$O$2)+1)</f>
        <v/>
      </c>
      <c r="C13056" s="25" t="str">
        <f aca="false">IF(A13056="","",MOD(A13056-1,$O$2)+1)</f>
        <v/>
      </c>
      <c r="D13056" s="27" t="str">
        <f aca="false">IF(A13056="","",IF(A13056=1,Calculadora!$D$5,G13055))</f>
        <v/>
      </c>
      <c r="E13056" s="27" t="str">
        <f aca="false">IF(A13056="","",IF($O$9=1,IF(MOD(C13056-1,$O$8)=0,Calculadora!$D$6*(1+Calculadora!$D$7)^(B13056-1),0),IF(MOD(C13056,$O$8)=0,Calculadora!$D$6*(1+Calculadora!$D$7)^(B13056-1),0)))</f>
        <v/>
      </c>
      <c r="F13056" s="27" t="str">
        <f aca="false">IF(A13056="","",(D13056+IF($O$9=1,E13056,0))*$O$7)</f>
        <v/>
      </c>
      <c r="G13056" s="27" t="str">
        <f aca="false">IF(A13056="","",D13056+E13056+F13056)</f>
        <v/>
      </c>
      <c r="H13056" s="27" t="str">
        <f aca="false">IF(A13056="","",Calculadora!$D$5+SUM($E$7:E13056))</f>
        <v/>
      </c>
      <c r="I13056" s="27" t="str">
        <f aca="false">IF(A13056="","",G13056-H13056)</f>
        <v/>
      </c>
      <c r="J13056" s="27" t="str">
        <f aca="false">IF(A13056="","",IF(C13056=$O$2,G13056,0))</f>
        <v/>
      </c>
    </row>
    <row r="13057" customFormat="false" ht="15" hidden="false" customHeight="false" outlineLevel="0" collapsed="false">
      <c r="A13057" s="25" t="str">
        <f aca="false">IF(ROW()-6&lt;=$O$3,ROW()-6,"")</f>
        <v/>
      </c>
      <c r="B13057" s="25" t="str">
        <f aca="false">IF(A13057="","",INT((A13057-1)/$O$2)+1)</f>
        <v/>
      </c>
      <c r="C13057" s="25" t="str">
        <f aca="false">IF(A13057="","",MOD(A13057-1,$O$2)+1)</f>
        <v/>
      </c>
      <c r="D13057" s="27" t="str">
        <f aca="false">IF(A13057="","",IF(A13057=1,Calculadora!$D$5,G13056))</f>
        <v/>
      </c>
      <c r="E13057" s="27" t="str">
        <f aca="false">IF(A13057="","",IF($O$9=1,IF(MOD(C13057-1,$O$8)=0,Calculadora!$D$6*(1+Calculadora!$D$7)^(B13057-1),0),IF(MOD(C13057,$O$8)=0,Calculadora!$D$6*(1+Calculadora!$D$7)^(B13057-1),0)))</f>
        <v/>
      </c>
      <c r="F13057" s="27" t="str">
        <f aca="false">IF(A13057="","",(D13057+IF($O$9=1,E13057,0))*$O$7)</f>
        <v/>
      </c>
      <c r="G13057" s="27" t="str">
        <f aca="false">IF(A13057="","",D13057+E13057+F13057)</f>
        <v/>
      </c>
      <c r="H13057" s="27" t="str">
        <f aca="false">IF(A13057="","",Calculadora!$D$5+SUM($E$7:E13057))</f>
        <v/>
      </c>
      <c r="I13057" s="27" t="str">
        <f aca="false">IF(A13057="","",G13057-H13057)</f>
        <v/>
      </c>
      <c r="J13057" s="27" t="str">
        <f aca="false">IF(A13057="","",IF(C13057=$O$2,G13057,0))</f>
        <v/>
      </c>
    </row>
    <row r="13058" customFormat="false" ht="15" hidden="false" customHeight="false" outlineLevel="0" collapsed="false">
      <c r="A13058" s="25" t="str">
        <f aca="false">IF(ROW()-6&lt;=$O$3,ROW()-6,"")</f>
        <v/>
      </c>
      <c r="B13058" s="25" t="str">
        <f aca="false">IF(A13058="","",INT((A13058-1)/$O$2)+1)</f>
        <v/>
      </c>
      <c r="C13058" s="25" t="str">
        <f aca="false">IF(A13058="","",MOD(A13058-1,$O$2)+1)</f>
        <v/>
      </c>
      <c r="D13058" s="27" t="str">
        <f aca="false">IF(A13058="","",IF(A13058=1,Calculadora!$D$5,G13057))</f>
        <v/>
      </c>
      <c r="E13058" s="27" t="str">
        <f aca="false">IF(A13058="","",IF($O$9=1,IF(MOD(C13058-1,$O$8)=0,Calculadora!$D$6*(1+Calculadora!$D$7)^(B13058-1),0),IF(MOD(C13058,$O$8)=0,Calculadora!$D$6*(1+Calculadora!$D$7)^(B13058-1),0)))</f>
        <v/>
      </c>
      <c r="F13058" s="27" t="str">
        <f aca="false">IF(A13058="","",(D13058+IF($O$9=1,E13058,0))*$O$7)</f>
        <v/>
      </c>
      <c r="G13058" s="27" t="str">
        <f aca="false">IF(A13058="","",D13058+E13058+F13058)</f>
        <v/>
      </c>
      <c r="H13058" s="27" t="str">
        <f aca="false">IF(A13058="","",Calculadora!$D$5+SUM($E$7:E13058))</f>
        <v/>
      </c>
      <c r="I13058" s="27" t="str">
        <f aca="false">IF(A13058="","",G13058-H13058)</f>
        <v/>
      </c>
      <c r="J13058" s="27" t="str">
        <f aca="false">IF(A13058="","",IF(C13058=$O$2,G13058,0))</f>
        <v/>
      </c>
    </row>
    <row r="13059" customFormat="false" ht="15" hidden="false" customHeight="false" outlineLevel="0" collapsed="false">
      <c r="A13059" s="25" t="str">
        <f aca="false">IF(ROW()-6&lt;=$O$3,ROW()-6,"")</f>
        <v/>
      </c>
      <c r="B13059" s="25" t="str">
        <f aca="false">IF(A13059="","",INT((A13059-1)/$O$2)+1)</f>
        <v/>
      </c>
      <c r="C13059" s="25" t="str">
        <f aca="false">IF(A13059="","",MOD(A13059-1,$O$2)+1)</f>
        <v/>
      </c>
      <c r="D13059" s="27" t="str">
        <f aca="false">IF(A13059="","",IF(A13059=1,Calculadora!$D$5,G13058))</f>
        <v/>
      </c>
      <c r="E13059" s="27" t="str">
        <f aca="false">IF(A13059="","",IF($O$9=1,IF(MOD(C13059-1,$O$8)=0,Calculadora!$D$6*(1+Calculadora!$D$7)^(B13059-1),0),IF(MOD(C13059,$O$8)=0,Calculadora!$D$6*(1+Calculadora!$D$7)^(B13059-1),0)))</f>
        <v/>
      </c>
      <c r="F13059" s="27" t="str">
        <f aca="false">IF(A13059="","",(D13059+IF($O$9=1,E13059,0))*$O$7)</f>
        <v/>
      </c>
      <c r="G13059" s="27" t="str">
        <f aca="false">IF(A13059="","",D13059+E13059+F13059)</f>
        <v/>
      </c>
      <c r="H13059" s="27" t="str">
        <f aca="false">IF(A13059="","",Calculadora!$D$5+SUM($E$7:E13059))</f>
        <v/>
      </c>
      <c r="I13059" s="27" t="str">
        <f aca="false">IF(A13059="","",G13059-H13059)</f>
        <v/>
      </c>
      <c r="J13059" s="27" t="str">
        <f aca="false">IF(A13059="","",IF(C13059=$O$2,G13059,0))</f>
        <v/>
      </c>
    </row>
    <row r="13060" customFormat="false" ht="15" hidden="false" customHeight="false" outlineLevel="0" collapsed="false">
      <c r="A13060" s="25" t="str">
        <f aca="false">IF(ROW()-6&lt;=$O$3,ROW()-6,"")</f>
        <v/>
      </c>
      <c r="B13060" s="25" t="str">
        <f aca="false">IF(A13060="","",INT((A13060-1)/$O$2)+1)</f>
        <v/>
      </c>
      <c r="C13060" s="25" t="str">
        <f aca="false">IF(A13060="","",MOD(A13060-1,$O$2)+1)</f>
        <v/>
      </c>
      <c r="D13060" s="27" t="str">
        <f aca="false">IF(A13060="","",IF(A13060=1,Calculadora!$D$5,G13059))</f>
        <v/>
      </c>
      <c r="E13060" s="27" t="str">
        <f aca="false">IF(A13060="","",IF($O$9=1,IF(MOD(C13060-1,$O$8)=0,Calculadora!$D$6*(1+Calculadora!$D$7)^(B13060-1),0),IF(MOD(C13060,$O$8)=0,Calculadora!$D$6*(1+Calculadora!$D$7)^(B13060-1),0)))</f>
        <v/>
      </c>
      <c r="F13060" s="27" t="str">
        <f aca="false">IF(A13060="","",(D13060+IF($O$9=1,E13060,0))*$O$7)</f>
        <v/>
      </c>
      <c r="G13060" s="27" t="str">
        <f aca="false">IF(A13060="","",D13060+E13060+F13060)</f>
        <v/>
      </c>
      <c r="H13060" s="27" t="str">
        <f aca="false">IF(A13060="","",Calculadora!$D$5+SUM($E$7:E13060))</f>
        <v/>
      </c>
      <c r="I13060" s="27" t="str">
        <f aca="false">IF(A13060="","",G13060-H13060)</f>
        <v/>
      </c>
      <c r="J13060" s="27" t="str">
        <f aca="false">IF(A13060="","",IF(C13060=$O$2,G13060,0))</f>
        <v/>
      </c>
    </row>
    <row r="13061" customFormat="false" ht="15" hidden="false" customHeight="false" outlineLevel="0" collapsed="false">
      <c r="A13061" s="25" t="str">
        <f aca="false">IF(ROW()-6&lt;=$O$3,ROW()-6,"")</f>
        <v/>
      </c>
      <c r="B13061" s="25" t="str">
        <f aca="false">IF(A13061="","",INT((A13061-1)/$O$2)+1)</f>
        <v/>
      </c>
      <c r="C13061" s="25" t="str">
        <f aca="false">IF(A13061="","",MOD(A13061-1,$O$2)+1)</f>
        <v/>
      </c>
      <c r="D13061" s="27" t="str">
        <f aca="false">IF(A13061="","",IF(A13061=1,Calculadora!$D$5,G13060))</f>
        <v/>
      </c>
      <c r="E13061" s="27" t="str">
        <f aca="false">IF(A13061="","",IF($O$9=1,IF(MOD(C13061-1,$O$8)=0,Calculadora!$D$6*(1+Calculadora!$D$7)^(B13061-1),0),IF(MOD(C13061,$O$8)=0,Calculadora!$D$6*(1+Calculadora!$D$7)^(B13061-1),0)))</f>
        <v/>
      </c>
      <c r="F13061" s="27" t="str">
        <f aca="false">IF(A13061="","",(D13061+IF($O$9=1,E13061,0))*$O$7)</f>
        <v/>
      </c>
      <c r="G13061" s="27" t="str">
        <f aca="false">IF(A13061="","",D13061+E13061+F13061)</f>
        <v/>
      </c>
      <c r="H13061" s="27" t="str">
        <f aca="false">IF(A13061="","",Calculadora!$D$5+SUM($E$7:E13061))</f>
        <v/>
      </c>
      <c r="I13061" s="27" t="str">
        <f aca="false">IF(A13061="","",G13061-H13061)</f>
        <v/>
      </c>
      <c r="J13061" s="27" t="str">
        <f aca="false">IF(A13061="","",IF(C13061=$O$2,G13061,0))</f>
        <v/>
      </c>
    </row>
    <row r="13062" customFormat="false" ht="15" hidden="false" customHeight="false" outlineLevel="0" collapsed="false">
      <c r="A13062" s="25" t="str">
        <f aca="false">IF(ROW()-6&lt;=$O$3,ROW()-6,"")</f>
        <v/>
      </c>
      <c r="B13062" s="25" t="str">
        <f aca="false">IF(A13062="","",INT((A13062-1)/$O$2)+1)</f>
        <v/>
      </c>
      <c r="C13062" s="25" t="str">
        <f aca="false">IF(A13062="","",MOD(A13062-1,$O$2)+1)</f>
        <v/>
      </c>
      <c r="D13062" s="27" t="str">
        <f aca="false">IF(A13062="","",IF(A13062=1,Calculadora!$D$5,G13061))</f>
        <v/>
      </c>
      <c r="E13062" s="27" t="str">
        <f aca="false">IF(A13062="","",IF($O$9=1,IF(MOD(C13062-1,$O$8)=0,Calculadora!$D$6*(1+Calculadora!$D$7)^(B13062-1),0),IF(MOD(C13062,$O$8)=0,Calculadora!$D$6*(1+Calculadora!$D$7)^(B13062-1),0)))</f>
        <v/>
      </c>
      <c r="F13062" s="27" t="str">
        <f aca="false">IF(A13062="","",(D13062+IF($O$9=1,E13062,0))*$O$7)</f>
        <v/>
      </c>
      <c r="G13062" s="27" t="str">
        <f aca="false">IF(A13062="","",D13062+E13062+F13062)</f>
        <v/>
      </c>
      <c r="H13062" s="27" t="str">
        <f aca="false">IF(A13062="","",Calculadora!$D$5+SUM($E$7:E13062))</f>
        <v/>
      </c>
      <c r="I13062" s="27" t="str">
        <f aca="false">IF(A13062="","",G13062-H13062)</f>
        <v/>
      </c>
      <c r="J13062" s="27" t="str">
        <f aca="false">IF(A13062="","",IF(C13062=$O$2,G13062,0))</f>
        <v/>
      </c>
    </row>
    <row r="13063" customFormat="false" ht="15" hidden="false" customHeight="false" outlineLevel="0" collapsed="false">
      <c r="A13063" s="25" t="str">
        <f aca="false">IF(ROW()-6&lt;=$O$3,ROW()-6,"")</f>
        <v/>
      </c>
      <c r="B13063" s="25" t="str">
        <f aca="false">IF(A13063="","",INT((A13063-1)/$O$2)+1)</f>
        <v/>
      </c>
      <c r="C13063" s="25" t="str">
        <f aca="false">IF(A13063="","",MOD(A13063-1,$O$2)+1)</f>
        <v/>
      </c>
      <c r="D13063" s="27" t="str">
        <f aca="false">IF(A13063="","",IF(A13063=1,Calculadora!$D$5,G13062))</f>
        <v/>
      </c>
      <c r="E13063" s="27" t="str">
        <f aca="false">IF(A13063="","",IF($O$9=1,IF(MOD(C13063-1,$O$8)=0,Calculadora!$D$6*(1+Calculadora!$D$7)^(B13063-1),0),IF(MOD(C13063,$O$8)=0,Calculadora!$D$6*(1+Calculadora!$D$7)^(B13063-1),0)))</f>
        <v/>
      </c>
      <c r="F13063" s="27" t="str">
        <f aca="false">IF(A13063="","",(D13063+IF($O$9=1,E13063,0))*$O$7)</f>
        <v/>
      </c>
      <c r="G13063" s="27" t="str">
        <f aca="false">IF(A13063="","",D13063+E13063+F13063)</f>
        <v/>
      </c>
      <c r="H13063" s="27" t="str">
        <f aca="false">IF(A13063="","",Calculadora!$D$5+SUM($E$7:E13063))</f>
        <v/>
      </c>
      <c r="I13063" s="27" t="str">
        <f aca="false">IF(A13063="","",G13063-H13063)</f>
        <v/>
      </c>
      <c r="J13063" s="27" t="str">
        <f aca="false">IF(A13063="","",IF(C13063=$O$2,G13063,0))</f>
        <v/>
      </c>
    </row>
    <row r="13064" customFormat="false" ht="15" hidden="false" customHeight="false" outlineLevel="0" collapsed="false">
      <c r="A13064" s="25" t="str">
        <f aca="false">IF(ROW()-6&lt;=$O$3,ROW()-6,"")</f>
        <v/>
      </c>
      <c r="B13064" s="25" t="str">
        <f aca="false">IF(A13064="","",INT((A13064-1)/$O$2)+1)</f>
        <v/>
      </c>
      <c r="C13064" s="25" t="str">
        <f aca="false">IF(A13064="","",MOD(A13064-1,$O$2)+1)</f>
        <v/>
      </c>
      <c r="D13064" s="27" t="str">
        <f aca="false">IF(A13064="","",IF(A13064=1,Calculadora!$D$5,G13063))</f>
        <v/>
      </c>
      <c r="E13064" s="27" t="str">
        <f aca="false">IF(A13064="","",IF($O$9=1,IF(MOD(C13064-1,$O$8)=0,Calculadora!$D$6*(1+Calculadora!$D$7)^(B13064-1),0),IF(MOD(C13064,$O$8)=0,Calculadora!$D$6*(1+Calculadora!$D$7)^(B13064-1),0)))</f>
        <v/>
      </c>
      <c r="F13064" s="27" t="str">
        <f aca="false">IF(A13064="","",(D13064+IF($O$9=1,E13064,0))*$O$7)</f>
        <v/>
      </c>
      <c r="G13064" s="27" t="str">
        <f aca="false">IF(A13064="","",D13064+E13064+F13064)</f>
        <v/>
      </c>
      <c r="H13064" s="27" t="str">
        <f aca="false">IF(A13064="","",Calculadora!$D$5+SUM($E$7:E13064))</f>
        <v/>
      </c>
      <c r="I13064" s="27" t="str">
        <f aca="false">IF(A13064="","",G13064-H13064)</f>
        <v/>
      </c>
      <c r="J13064" s="27" t="str">
        <f aca="false">IF(A13064="","",IF(C13064=$O$2,G13064,0))</f>
        <v/>
      </c>
    </row>
    <row r="13065" customFormat="false" ht="15" hidden="false" customHeight="false" outlineLevel="0" collapsed="false">
      <c r="A13065" s="25" t="str">
        <f aca="false">IF(ROW()-6&lt;=$O$3,ROW()-6,"")</f>
        <v/>
      </c>
      <c r="B13065" s="25" t="str">
        <f aca="false">IF(A13065="","",INT((A13065-1)/$O$2)+1)</f>
        <v/>
      </c>
      <c r="C13065" s="25" t="str">
        <f aca="false">IF(A13065="","",MOD(A13065-1,$O$2)+1)</f>
        <v/>
      </c>
      <c r="D13065" s="27" t="str">
        <f aca="false">IF(A13065="","",IF(A13065=1,Calculadora!$D$5,G13064))</f>
        <v/>
      </c>
      <c r="E13065" s="27" t="str">
        <f aca="false">IF(A13065="","",IF($O$9=1,IF(MOD(C13065-1,$O$8)=0,Calculadora!$D$6*(1+Calculadora!$D$7)^(B13065-1),0),IF(MOD(C13065,$O$8)=0,Calculadora!$D$6*(1+Calculadora!$D$7)^(B13065-1),0)))</f>
        <v/>
      </c>
      <c r="F13065" s="27" t="str">
        <f aca="false">IF(A13065="","",(D13065+IF($O$9=1,E13065,0))*$O$7)</f>
        <v/>
      </c>
      <c r="G13065" s="27" t="str">
        <f aca="false">IF(A13065="","",D13065+E13065+F13065)</f>
        <v/>
      </c>
      <c r="H13065" s="27" t="str">
        <f aca="false">IF(A13065="","",Calculadora!$D$5+SUM($E$7:E13065))</f>
        <v/>
      </c>
      <c r="I13065" s="27" t="str">
        <f aca="false">IF(A13065="","",G13065-H13065)</f>
        <v/>
      </c>
      <c r="J13065" s="27" t="str">
        <f aca="false">IF(A13065="","",IF(C13065=$O$2,G13065,0))</f>
        <v/>
      </c>
    </row>
    <row r="13066" customFormat="false" ht="15" hidden="false" customHeight="false" outlineLevel="0" collapsed="false">
      <c r="A13066" s="25" t="str">
        <f aca="false">IF(ROW()-6&lt;=$O$3,ROW()-6,"")</f>
        <v/>
      </c>
      <c r="B13066" s="25" t="str">
        <f aca="false">IF(A13066="","",INT((A13066-1)/$O$2)+1)</f>
        <v/>
      </c>
      <c r="C13066" s="25" t="str">
        <f aca="false">IF(A13066="","",MOD(A13066-1,$O$2)+1)</f>
        <v/>
      </c>
      <c r="D13066" s="27" t="str">
        <f aca="false">IF(A13066="","",IF(A13066=1,Calculadora!$D$5,G13065))</f>
        <v/>
      </c>
      <c r="E13066" s="27" t="str">
        <f aca="false">IF(A13066="","",IF($O$9=1,IF(MOD(C13066-1,$O$8)=0,Calculadora!$D$6*(1+Calculadora!$D$7)^(B13066-1),0),IF(MOD(C13066,$O$8)=0,Calculadora!$D$6*(1+Calculadora!$D$7)^(B13066-1),0)))</f>
        <v/>
      </c>
      <c r="F13066" s="27" t="str">
        <f aca="false">IF(A13066="","",(D13066+IF($O$9=1,E13066,0))*$O$7)</f>
        <v/>
      </c>
      <c r="G13066" s="27" t="str">
        <f aca="false">IF(A13066="","",D13066+E13066+F13066)</f>
        <v/>
      </c>
      <c r="H13066" s="27" t="str">
        <f aca="false">IF(A13066="","",Calculadora!$D$5+SUM($E$7:E13066))</f>
        <v/>
      </c>
      <c r="I13066" s="27" t="str">
        <f aca="false">IF(A13066="","",G13066-H13066)</f>
        <v/>
      </c>
      <c r="J13066" s="27" t="str">
        <f aca="false">IF(A13066="","",IF(C13066=$O$2,G13066,0))</f>
        <v/>
      </c>
    </row>
    <row r="13067" customFormat="false" ht="15" hidden="false" customHeight="false" outlineLevel="0" collapsed="false">
      <c r="A13067" s="25" t="str">
        <f aca="false">IF(ROW()-6&lt;=$O$3,ROW()-6,"")</f>
        <v/>
      </c>
      <c r="B13067" s="25" t="str">
        <f aca="false">IF(A13067="","",INT((A13067-1)/$O$2)+1)</f>
        <v/>
      </c>
      <c r="C13067" s="25" t="str">
        <f aca="false">IF(A13067="","",MOD(A13067-1,$O$2)+1)</f>
        <v/>
      </c>
      <c r="D13067" s="27" t="str">
        <f aca="false">IF(A13067="","",IF(A13067=1,Calculadora!$D$5,G13066))</f>
        <v/>
      </c>
      <c r="E13067" s="27" t="str">
        <f aca="false">IF(A13067="","",IF($O$9=1,IF(MOD(C13067-1,$O$8)=0,Calculadora!$D$6*(1+Calculadora!$D$7)^(B13067-1),0),IF(MOD(C13067,$O$8)=0,Calculadora!$D$6*(1+Calculadora!$D$7)^(B13067-1),0)))</f>
        <v/>
      </c>
      <c r="F13067" s="27" t="str">
        <f aca="false">IF(A13067="","",(D13067+IF($O$9=1,E13067,0))*$O$7)</f>
        <v/>
      </c>
      <c r="G13067" s="27" t="str">
        <f aca="false">IF(A13067="","",D13067+E13067+F13067)</f>
        <v/>
      </c>
      <c r="H13067" s="27" t="str">
        <f aca="false">IF(A13067="","",Calculadora!$D$5+SUM($E$7:E13067))</f>
        <v/>
      </c>
      <c r="I13067" s="27" t="str">
        <f aca="false">IF(A13067="","",G13067-H13067)</f>
        <v/>
      </c>
      <c r="J13067" s="27" t="str">
        <f aca="false">IF(A13067="","",IF(C13067=$O$2,G13067,0))</f>
        <v/>
      </c>
    </row>
    <row r="13068" customFormat="false" ht="15" hidden="false" customHeight="false" outlineLevel="0" collapsed="false">
      <c r="A13068" s="25" t="str">
        <f aca="false">IF(ROW()-6&lt;=$O$3,ROW()-6,"")</f>
        <v/>
      </c>
      <c r="B13068" s="25" t="str">
        <f aca="false">IF(A13068="","",INT((A13068-1)/$O$2)+1)</f>
        <v/>
      </c>
      <c r="C13068" s="25" t="str">
        <f aca="false">IF(A13068="","",MOD(A13068-1,$O$2)+1)</f>
        <v/>
      </c>
      <c r="D13068" s="27" t="str">
        <f aca="false">IF(A13068="","",IF(A13068=1,Calculadora!$D$5,G13067))</f>
        <v/>
      </c>
      <c r="E13068" s="27" t="str">
        <f aca="false">IF(A13068="","",IF($O$9=1,IF(MOD(C13068-1,$O$8)=0,Calculadora!$D$6*(1+Calculadora!$D$7)^(B13068-1),0),IF(MOD(C13068,$O$8)=0,Calculadora!$D$6*(1+Calculadora!$D$7)^(B13068-1),0)))</f>
        <v/>
      </c>
      <c r="F13068" s="27" t="str">
        <f aca="false">IF(A13068="","",(D13068+IF($O$9=1,E13068,0))*$O$7)</f>
        <v/>
      </c>
      <c r="G13068" s="27" t="str">
        <f aca="false">IF(A13068="","",D13068+E13068+F13068)</f>
        <v/>
      </c>
      <c r="H13068" s="27" t="str">
        <f aca="false">IF(A13068="","",Calculadora!$D$5+SUM($E$7:E13068))</f>
        <v/>
      </c>
      <c r="I13068" s="27" t="str">
        <f aca="false">IF(A13068="","",G13068-H13068)</f>
        <v/>
      </c>
      <c r="J13068" s="27" t="str">
        <f aca="false">IF(A13068="","",IF(C13068=$O$2,G13068,0))</f>
        <v/>
      </c>
    </row>
    <row r="13069" customFormat="false" ht="15" hidden="false" customHeight="false" outlineLevel="0" collapsed="false">
      <c r="A13069" s="25" t="str">
        <f aca="false">IF(ROW()-6&lt;=$O$3,ROW()-6,"")</f>
        <v/>
      </c>
      <c r="B13069" s="25" t="str">
        <f aca="false">IF(A13069="","",INT((A13069-1)/$O$2)+1)</f>
        <v/>
      </c>
      <c r="C13069" s="25" t="str">
        <f aca="false">IF(A13069="","",MOD(A13069-1,$O$2)+1)</f>
        <v/>
      </c>
      <c r="D13069" s="27" t="str">
        <f aca="false">IF(A13069="","",IF(A13069=1,Calculadora!$D$5,G13068))</f>
        <v/>
      </c>
      <c r="E13069" s="27" t="str">
        <f aca="false">IF(A13069="","",IF($O$9=1,IF(MOD(C13069-1,$O$8)=0,Calculadora!$D$6*(1+Calculadora!$D$7)^(B13069-1),0),IF(MOD(C13069,$O$8)=0,Calculadora!$D$6*(1+Calculadora!$D$7)^(B13069-1),0)))</f>
        <v/>
      </c>
      <c r="F13069" s="27" t="str">
        <f aca="false">IF(A13069="","",(D13069+IF($O$9=1,E13069,0))*$O$7)</f>
        <v/>
      </c>
      <c r="G13069" s="27" t="str">
        <f aca="false">IF(A13069="","",D13069+E13069+F13069)</f>
        <v/>
      </c>
      <c r="H13069" s="27" t="str">
        <f aca="false">IF(A13069="","",Calculadora!$D$5+SUM($E$7:E13069))</f>
        <v/>
      </c>
      <c r="I13069" s="27" t="str">
        <f aca="false">IF(A13069="","",G13069-H13069)</f>
        <v/>
      </c>
      <c r="J13069" s="27" t="str">
        <f aca="false">IF(A13069="","",IF(C13069=$O$2,G13069,0))</f>
        <v/>
      </c>
    </row>
    <row r="13070" customFormat="false" ht="15" hidden="false" customHeight="false" outlineLevel="0" collapsed="false">
      <c r="A13070" s="25" t="str">
        <f aca="false">IF(ROW()-6&lt;=$O$3,ROW()-6,"")</f>
        <v/>
      </c>
      <c r="B13070" s="25" t="str">
        <f aca="false">IF(A13070="","",INT((A13070-1)/$O$2)+1)</f>
        <v/>
      </c>
      <c r="C13070" s="25" t="str">
        <f aca="false">IF(A13070="","",MOD(A13070-1,$O$2)+1)</f>
        <v/>
      </c>
      <c r="D13070" s="27" t="str">
        <f aca="false">IF(A13070="","",IF(A13070=1,Calculadora!$D$5,G13069))</f>
        <v/>
      </c>
      <c r="E13070" s="27" t="str">
        <f aca="false">IF(A13070="","",IF($O$9=1,IF(MOD(C13070-1,$O$8)=0,Calculadora!$D$6*(1+Calculadora!$D$7)^(B13070-1),0),IF(MOD(C13070,$O$8)=0,Calculadora!$D$6*(1+Calculadora!$D$7)^(B13070-1),0)))</f>
        <v/>
      </c>
      <c r="F13070" s="27" t="str">
        <f aca="false">IF(A13070="","",(D13070+IF($O$9=1,E13070,0))*$O$7)</f>
        <v/>
      </c>
      <c r="G13070" s="27" t="str">
        <f aca="false">IF(A13070="","",D13070+E13070+F13070)</f>
        <v/>
      </c>
      <c r="H13070" s="27" t="str">
        <f aca="false">IF(A13070="","",Calculadora!$D$5+SUM($E$7:E13070))</f>
        <v/>
      </c>
      <c r="I13070" s="27" t="str">
        <f aca="false">IF(A13070="","",G13070-H13070)</f>
        <v/>
      </c>
      <c r="J13070" s="27" t="str">
        <f aca="false">IF(A13070="","",IF(C13070=$O$2,G13070,0))</f>
        <v/>
      </c>
    </row>
    <row r="13071" customFormat="false" ht="15" hidden="false" customHeight="false" outlineLevel="0" collapsed="false">
      <c r="A13071" s="25" t="str">
        <f aca="false">IF(ROW()-6&lt;=$O$3,ROW()-6,"")</f>
        <v/>
      </c>
      <c r="B13071" s="25" t="str">
        <f aca="false">IF(A13071="","",INT((A13071-1)/$O$2)+1)</f>
        <v/>
      </c>
      <c r="C13071" s="25" t="str">
        <f aca="false">IF(A13071="","",MOD(A13071-1,$O$2)+1)</f>
        <v/>
      </c>
      <c r="D13071" s="27" t="str">
        <f aca="false">IF(A13071="","",IF(A13071=1,Calculadora!$D$5,G13070))</f>
        <v/>
      </c>
      <c r="E13071" s="27" t="str">
        <f aca="false">IF(A13071="","",IF($O$9=1,IF(MOD(C13071-1,$O$8)=0,Calculadora!$D$6*(1+Calculadora!$D$7)^(B13071-1),0),IF(MOD(C13071,$O$8)=0,Calculadora!$D$6*(1+Calculadora!$D$7)^(B13071-1),0)))</f>
        <v/>
      </c>
      <c r="F13071" s="27" t="str">
        <f aca="false">IF(A13071="","",(D13071+IF($O$9=1,E13071,0))*$O$7)</f>
        <v/>
      </c>
      <c r="G13071" s="27" t="str">
        <f aca="false">IF(A13071="","",D13071+E13071+F13071)</f>
        <v/>
      </c>
      <c r="H13071" s="27" t="str">
        <f aca="false">IF(A13071="","",Calculadora!$D$5+SUM($E$7:E13071))</f>
        <v/>
      </c>
      <c r="I13071" s="27" t="str">
        <f aca="false">IF(A13071="","",G13071-H13071)</f>
        <v/>
      </c>
      <c r="J13071" s="27" t="str">
        <f aca="false">IF(A13071="","",IF(C13071=$O$2,G13071,0))</f>
        <v/>
      </c>
    </row>
    <row r="13072" customFormat="false" ht="15" hidden="false" customHeight="false" outlineLevel="0" collapsed="false">
      <c r="A13072" s="25" t="str">
        <f aca="false">IF(ROW()-6&lt;=$O$3,ROW()-6,"")</f>
        <v/>
      </c>
      <c r="B13072" s="25" t="str">
        <f aca="false">IF(A13072="","",INT((A13072-1)/$O$2)+1)</f>
        <v/>
      </c>
      <c r="C13072" s="25" t="str">
        <f aca="false">IF(A13072="","",MOD(A13072-1,$O$2)+1)</f>
        <v/>
      </c>
      <c r="D13072" s="27" t="str">
        <f aca="false">IF(A13072="","",IF(A13072=1,Calculadora!$D$5,G13071))</f>
        <v/>
      </c>
      <c r="E13072" s="27" t="str">
        <f aca="false">IF(A13072="","",IF($O$9=1,IF(MOD(C13072-1,$O$8)=0,Calculadora!$D$6*(1+Calculadora!$D$7)^(B13072-1),0),IF(MOD(C13072,$O$8)=0,Calculadora!$D$6*(1+Calculadora!$D$7)^(B13072-1),0)))</f>
        <v/>
      </c>
      <c r="F13072" s="27" t="str">
        <f aca="false">IF(A13072="","",(D13072+IF($O$9=1,E13072,0))*$O$7)</f>
        <v/>
      </c>
      <c r="G13072" s="27" t="str">
        <f aca="false">IF(A13072="","",D13072+E13072+F13072)</f>
        <v/>
      </c>
      <c r="H13072" s="27" t="str">
        <f aca="false">IF(A13072="","",Calculadora!$D$5+SUM($E$7:E13072))</f>
        <v/>
      </c>
      <c r="I13072" s="27" t="str">
        <f aca="false">IF(A13072="","",G13072-H13072)</f>
        <v/>
      </c>
      <c r="J13072" s="27" t="str">
        <f aca="false">IF(A13072="","",IF(C13072=$O$2,G13072,0))</f>
        <v/>
      </c>
    </row>
    <row r="13073" customFormat="false" ht="15" hidden="false" customHeight="false" outlineLevel="0" collapsed="false">
      <c r="A13073" s="25" t="str">
        <f aca="false">IF(ROW()-6&lt;=$O$3,ROW()-6,"")</f>
        <v/>
      </c>
      <c r="B13073" s="25" t="str">
        <f aca="false">IF(A13073="","",INT((A13073-1)/$O$2)+1)</f>
        <v/>
      </c>
      <c r="C13073" s="25" t="str">
        <f aca="false">IF(A13073="","",MOD(A13073-1,$O$2)+1)</f>
        <v/>
      </c>
      <c r="D13073" s="27" t="str">
        <f aca="false">IF(A13073="","",IF(A13073=1,Calculadora!$D$5,G13072))</f>
        <v/>
      </c>
      <c r="E13073" s="27" t="str">
        <f aca="false">IF(A13073="","",IF($O$9=1,IF(MOD(C13073-1,$O$8)=0,Calculadora!$D$6*(1+Calculadora!$D$7)^(B13073-1),0),IF(MOD(C13073,$O$8)=0,Calculadora!$D$6*(1+Calculadora!$D$7)^(B13073-1),0)))</f>
        <v/>
      </c>
      <c r="F13073" s="27" t="str">
        <f aca="false">IF(A13073="","",(D13073+IF($O$9=1,E13073,0))*$O$7)</f>
        <v/>
      </c>
      <c r="G13073" s="27" t="str">
        <f aca="false">IF(A13073="","",D13073+E13073+F13073)</f>
        <v/>
      </c>
      <c r="H13073" s="27" t="str">
        <f aca="false">IF(A13073="","",Calculadora!$D$5+SUM($E$7:E13073))</f>
        <v/>
      </c>
      <c r="I13073" s="27" t="str">
        <f aca="false">IF(A13073="","",G13073-H13073)</f>
        <v/>
      </c>
      <c r="J13073" s="27" t="str">
        <f aca="false">IF(A13073="","",IF(C13073=$O$2,G13073,0))</f>
        <v/>
      </c>
    </row>
    <row r="13074" customFormat="false" ht="15" hidden="false" customHeight="false" outlineLevel="0" collapsed="false">
      <c r="A13074" s="25" t="str">
        <f aca="false">IF(ROW()-6&lt;=$O$3,ROW()-6,"")</f>
        <v/>
      </c>
      <c r="B13074" s="25" t="str">
        <f aca="false">IF(A13074="","",INT((A13074-1)/$O$2)+1)</f>
        <v/>
      </c>
      <c r="C13074" s="25" t="str">
        <f aca="false">IF(A13074="","",MOD(A13074-1,$O$2)+1)</f>
        <v/>
      </c>
      <c r="D13074" s="27" t="str">
        <f aca="false">IF(A13074="","",IF(A13074=1,Calculadora!$D$5,G13073))</f>
        <v/>
      </c>
      <c r="E13074" s="27" t="str">
        <f aca="false">IF(A13074="","",IF($O$9=1,IF(MOD(C13074-1,$O$8)=0,Calculadora!$D$6*(1+Calculadora!$D$7)^(B13074-1),0),IF(MOD(C13074,$O$8)=0,Calculadora!$D$6*(1+Calculadora!$D$7)^(B13074-1),0)))</f>
        <v/>
      </c>
      <c r="F13074" s="27" t="str">
        <f aca="false">IF(A13074="","",(D13074+IF($O$9=1,E13074,0))*$O$7)</f>
        <v/>
      </c>
      <c r="G13074" s="27" t="str">
        <f aca="false">IF(A13074="","",D13074+E13074+F13074)</f>
        <v/>
      </c>
      <c r="H13074" s="27" t="str">
        <f aca="false">IF(A13074="","",Calculadora!$D$5+SUM($E$7:E13074))</f>
        <v/>
      </c>
      <c r="I13074" s="27" t="str">
        <f aca="false">IF(A13074="","",G13074-H13074)</f>
        <v/>
      </c>
      <c r="J13074" s="27" t="str">
        <f aca="false">IF(A13074="","",IF(C13074=$O$2,G13074,0))</f>
        <v/>
      </c>
    </row>
    <row r="13075" customFormat="false" ht="15" hidden="false" customHeight="false" outlineLevel="0" collapsed="false">
      <c r="A13075" s="25" t="str">
        <f aca="false">IF(ROW()-6&lt;=$O$3,ROW()-6,"")</f>
        <v/>
      </c>
      <c r="B13075" s="25" t="str">
        <f aca="false">IF(A13075="","",INT((A13075-1)/$O$2)+1)</f>
        <v/>
      </c>
      <c r="C13075" s="25" t="str">
        <f aca="false">IF(A13075="","",MOD(A13075-1,$O$2)+1)</f>
        <v/>
      </c>
      <c r="D13075" s="27" t="str">
        <f aca="false">IF(A13075="","",IF(A13075=1,Calculadora!$D$5,G13074))</f>
        <v/>
      </c>
      <c r="E13075" s="27" t="str">
        <f aca="false">IF(A13075="","",IF($O$9=1,IF(MOD(C13075-1,$O$8)=0,Calculadora!$D$6*(1+Calculadora!$D$7)^(B13075-1),0),IF(MOD(C13075,$O$8)=0,Calculadora!$D$6*(1+Calculadora!$D$7)^(B13075-1),0)))</f>
        <v/>
      </c>
      <c r="F13075" s="27" t="str">
        <f aca="false">IF(A13075="","",(D13075+IF($O$9=1,E13075,0))*$O$7)</f>
        <v/>
      </c>
      <c r="G13075" s="27" t="str">
        <f aca="false">IF(A13075="","",D13075+E13075+F13075)</f>
        <v/>
      </c>
      <c r="H13075" s="27" t="str">
        <f aca="false">IF(A13075="","",Calculadora!$D$5+SUM($E$7:E13075))</f>
        <v/>
      </c>
      <c r="I13075" s="27" t="str">
        <f aca="false">IF(A13075="","",G13075-H13075)</f>
        <v/>
      </c>
      <c r="J13075" s="27" t="str">
        <f aca="false">IF(A13075="","",IF(C13075=$O$2,G13075,0))</f>
        <v/>
      </c>
    </row>
    <row r="13076" customFormat="false" ht="15" hidden="false" customHeight="false" outlineLevel="0" collapsed="false">
      <c r="A13076" s="25" t="str">
        <f aca="false">IF(ROW()-6&lt;=$O$3,ROW()-6,"")</f>
        <v/>
      </c>
      <c r="B13076" s="25" t="str">
        <f aca="false">IF(A13076="","",INT((A13076-1)/$O$2)+1)</f>
        <v/>
      </c>
      <c r="C13076" s="25" t="str">
        <f aca="false">IF(A13076="","",MOD(A13076-1,$O$2)+1)</f>
        <v/>
      </c>
      <c r="D13076" s="27" t="str">
        <f aca="false">IF(A13076="","",IF(A13076=1,Calculadora!$D$5,G13075))</f>
        <v/>
      </c>
      <c r="E13076" s="27" t="str">
        <f aca="false">IF(A13076="","",IF($O$9=1,IF(MOD(C13076-1,$O$8)=0,Calculadora!$D$6*(1+Calculadora!$D$7)^(B13076-1),0),IF(MOD(C13076,$O$8)=0,Calculadora!$D$6*(1+Calculadora!$D$7)^(B13076-1),0)))</f>
        <v/>
      </c>
      <c r="F13076" s="27" t="str">
        <f aca="false">IF(A13076="","",(D13076+IF($O$9=1,E13076,0))*$O$7)</f>
        <v/>
      </c>
      <c r="G13076" s="27" t="str">
        <f aca="false">IF(A13076="","",D13076+E13076+F13076)</f>
        <v/>
      </c>
      <c r="H13076" s="27" t="str">
        <f aca="false">IF(A13076="","",Calculadora!$D$5+SUM($E$7:E13076))</f>
        <v/>
      </c>
      <c r="I13076" s="27" t="str">
        <f aca="false">IF(A13076="","",G13076-H13076)</f>
        <v/>
      </c>
      <c r="J13076" s="27" t="str">
        <f aca="false">IF(A13076="","",IF(C13076=$O$2,G13076,0))</f>
        <v/>
      </c>
    </row>
    <row r="13077" customFormat="false" ht="15" hidden="false" customHeight="false" outlineLevel="0" collapsed="false">
      <c r="A13077" s="25" t="str">
        <f aca="false">IF(ROW()-6&lt;=$O$3,ROW()-6,"")</f>
        <v/>
      </c>
      <c r="B13077" s="25" t="str">
        <f aca="false">IF(A13077="","",INT((A13077-1)/$O$2)+1)</f>
        <v/>
      </c>
      <c r="C13077" s="25" t="str">
        <f aca="false">IF(A13077="","",MOD(A13077-1,$O$2)+1)</f>
        <v/>
      </c>
      <c r="D13077" s="27" t="str">
        <f aca="false">IF(A13077="","",IF(A13077=1,Calculadora!$D$5,G13076))</f>
        <v/>
      </c>
      <c r="E13077" s="27" t="str">
        <f aca="false">IF(A13077="","",IF($O$9=1,IF(MOD(C13077-1,$O$8)=0,Calculadora!$D$6*(1+Calculadora!$D$7)^(B13077-1),0),IF(MOD(C13077,$O$8)=0,Calculadora!$D$6*(1+Calculadora!$D$7)^(B13077-1),0)))</f>
        <v/>
      </c>
      <c r="F13077" s="27" t="str">
        <f aca="false">IF(A13077="","",(D13077+IF($O$9=1,E13077,0))*$O$7)</f>
        <v/>
      </c>
      <c r="G13077" s="27" t="str">
        <f aca="false">IF(A13077="","",D13077+E13077+F13077)</f>
        <v/>
      </c>
      <c r="H13077" s="27" t="str">
        <f aca="false">IF(A13077="","",Calculadora!$D$5+SUM($E$7:E13077))</f>
        <v/>
      </c>
      <c r="I13077" s="27" t="str">
        <f aca="false">IF(A13077="","",G13077-H13077)</f>
        <v/>
      </c>
      <c r="J13077" s="27" t="str">
        <f aca="false">IF(A13077="","",IF(C13077=$O$2,G13077,0))</f>
        <v/>
      </c>
    </row>
    <row r="13078" customFormat="false" ht="15" hidden="false" customHeight="false" outlineLevel="0" collapsed="false">
      <c r="A13078" s="25" t="str">
        <f aca="false">IF(ROW()-6&lt;=$O$3,ROW()-6,"")</f>
        <v/>
      </c>
      <c r="B13078" s="25" t="str">
        <f aca="false">IF(A13078="","",INT((A13078-1)/$O$2)+1)</f>
        <v/>
      </c>
      <c r="C13078" s="25" t="str">
        <f aca="false">IF(A13078="","",MOD(A13078-1,$O$2)+1)</f>
        <v/>
      </c>
      <c r="D13078" s="27" t="str">
        <f aca="false">IF(A13078="","",IF(A13078=1,Calculadora!$D$5,G13077))</f>
        <v/>
      </c>
      <c r="E13078" s="27" t="str">
        <f aca="false">IF(A13078="","",IF($O$9=1,IF(MOD(C13078-1,$O$8)=0,Calculadora!$D$6*(1+Calculadora!$D$7)^(B13078-1),0),IF(MOD(C13078,$O$8)=0,Calculadora!$D$6*(1+Calculadora!$D$7)^(B13078-1),0)))</f>
        <v/>
      </c>
      <c r="F13078" s="27" t="str">
        <f aca="false">IF(A13078="","",(D13078+IF($O$9=1,E13078,0))*$O$7)</f>
        <v/>
      </c>
      <c r="G13078" s="27" t="str">
        <f aca="false">IF(A13078="","",D13078+E13078+F13078)</f>
        <v/>
      </c>
      <c r="H13078" s="27" t="str">
        <f aca="false">IF(A13078="","",Calculadora!$D$5+SUM($E$7:E13078))</f>
        <v/>
      </c>
      <c r="I13078" s="27" t="str">
        <f aca="false">IF(A13078="","",G13078-H13078)</f>
        <v/>
      </c>
      <c r="J13078" s="27" t="str">
        <f aca="false">IF(A13078="","",IF(C13078=$O$2,G13078,0))</f>
        <v/>
      </c>
    </row>
    <row r="13079" customFormat="false" ht="15" hidden="false" customHeight="false" outlineLevel="0" collapsed="false">
      <c r="A13079" s="25" t="str">
        <f aca="false">IF(ROW()-6&lt;=$O$3,ROW()-6,"")</f>
        <v/>
      </c>
      <c r="B13079" s="25" t="str">
        <f aca="false">IF(A13079="","",INT((A13079-1)/$O$2)+1)</f>
        <v/>
      </c>
      <c r="C13079" s="25" t="str">
        <f aca="false">IF(A13079="","",MOD(A13079-1,$O$2)+1)</f>
        <v/>
      </c>
      <c r="D13079" s="27" t="str">
        <f aca="false">IF(A13079="","",IF(A13079=1,Calculadora!$D$5,G13078))</f>
        <v/>
      </c>
      <c r="E13079" s="27" t="str">
        <f aca="false">IF(A13079="","",IF($O$9=1,IF(MOD(C13079-1,$O$8)=0,Calculadora!$D$6*(1+Calculadora!$D$7)^(B13079-1),0),IF(MOD(C13079,$O$8)=0,Calculadora!$D$6*(1+Calculadora!$D$7)^(B13079-1),0)))</f>
        <v/>
      </c>
      <c r="F13079" s="27" t="str">
        <f aca="false">IF(A13079="","",(D13079+IF($O$9=1,E13079,0))*$O$7)</f>
        <v/>
      </c>
      <c r="G13079" s="27" t="str">
        <f aca="false">IF(A13079="","",D13079+E13079+F13079)</f>
        <v/>
      </c>
      <c r="H13079" s="27" t="str">
        <f aca="false">IF(A13079="","",Calculadora!$D$5+SUM($E$7:E13079))</f>
        <v/>
      </c>
      <c r="I13079" s="27" t="str">
        <f aca="false">IF(A13079="","",G13079-H13079)</f>
        <v/>
      </c>
      <c r="J13079" s="27" t="str">
        <f aca="false">IF(A13079="","",IF(C13079=$O$2,G13079,0))</f>
        <v/>
      </c>
    </row>
    <row r="13080" customFormat="false" ht="15" hidden="false" customHeight="false" outlineLevel="0" collapsed="false">
      <c r="A13080" s="25" t="str">
        <f aca="false">IF(ROW()-6&lt;=$O$3,ROW()-6,"")</f>
        <v/>
      </c>
      <c r="B13080" s="25" t="str">
        <f aca="false">IF(A13080="","",INT((A13080-1)/$O$2)+1)</f>
        <v/>
      </c>
      <c r="C13080" s="25" t="str">
        <f aca="false">IF(A13080="","",MOD(A13080-1,$O$2)+1)</f>
        <v/>
      </c>
      <c r="D13080" s="27" t="str">
        <f aca="false">IF(A13080="","",IF(A13080=1,Calculadora!$D$5,G13079))</f>
        <v/>
      </c>
      <c r="E13080" s="27" t="str">
        <f aca="false">IF(A13080="","",IF($O$9=1,IF(MOD(C13080-1,$O$8)=0,Calculadora!$D$6*(1+Calculadora!$D$7)^(B13080-1),0),IF(MOD(C13080,$O$8)=0,Calculadora!$D$6*(1+Calculadora!$D$7)^(B13080-1),0)))</f>
        <v/>
      </c>
      <c r="F13080" s="27" t="str">
        <f aca="false">IF(A13080="","",(D13080+IF($O$9=1,E13080,0))*$O$7)</f>
        <v/>
      </c>
      <c r="G13080" s="27" t="str">
        <f aca="false">IF(A13080="","",D13080+E13080+F13080)</f>
        <v/>
      </c>
      <c r="H13080" s="27" t="str">
        <f aca="false">IF(A13080="","",Calculadora!$D$5+SUM($E$7:E13080))</f>
        <v/>
      </c>
      <c r="I13080" s="27" t="str">
        <f aca="false">IF(A13080="","",G13080-H13080)</f>
        <v/>
      </c>
      <c r="J13080" s="27" t="str">
        <f aca="false">IF(A13080="","",IF(C13080=$O$2,G13080,0))</f>
        <v/>
      </c>
    </row>
    <row r="13081" customFormat="false" ht="15" hidden="false" customHeight="false" outlineLevel="0" collapsed="false">
      <c r="A13081" s="25" t="str">
        <f aca="false">IF(ROW()-6&lt;=$O$3,ROW()-6,"")</f>
        <v/>
      </c>
      <c r="B13081" s="25" t="str">
        <f aca="false">IF(A13081="","",INT((A13081-1)/$O$2)+1)</f>
        <v/>
      </c>
      <c r="C13081" s="25" t="str">
        <f aca="false">IF(A13081="","",MOD(A13081-1,$O$2)+1)</f>
        <v/>
      </c>
      <c r="D13081" s="27" t="str">
        <f aca="false">IF(A13081="","",IF(A13081=1,Calculadora!$D$5,G13080))</f>
        <v/>
      </c>
      <c r="E13081" s="27" t="str">
        <f aca="false">IF(A13081="","",IF($O$9=1,IF(MOD(C13081-1,$O$8)=0,Calculadora!$D$6*(1+Calculadora!$D$7)^(B13081-1),0),IF(MOD(C13081,$O$8)=0,Calculadora!$D$6*(1+Calculadora!$D$7)^(B13081-1),0)))</f>
        <v/>
      </c>
      <c r="F13081" s="27" t="str">
        <f aca="false">IF(A13081="","",(D13081+IF($O$9=1,E13081,0))*$O$7)</f>
        <v/>
      </c>
      <c r="G13081" s="27" t="str">
        <f aca="false">IF(A13081="","",D13081+E13081+F13081)</f>
        <v/>
      </c>
      <c r="H13081" s="27" t="str">
        <f aca="false">IF(A13081="","",Calculadora!$D$5+SUM($E$7:E13081))</f>
        <v/>
      </c>
      <c r="I13081" s="27" t="str">
        <f aca="false">IF(A13081="","",G13081-H13081)</f>
        <v/>
      </c>
      <c r="J13081" s="27" t="str">
        <f aca="false">IF(A13081="","",IF(C13081=$O$2,G13081,0))</f>
        <v/>
      </c>
    </row>
    <row r="13082" customFormat="false" ht="15" hidden="false" customHeight="false" outlineLevel="0" collapsed="false">
      <c r="A13082" s="25" t="str">
        <f aca="false">IF(ROW()-6&lt;=$O$3,ROW()-6,"")</f>
        <v/>
      </c>
      <c r="B13082" s="25" t="str">
        <f aca="false">IF(A13082="","",INT((A13082-1)/$O$2)+1)</f>
        <v/>
      </c>
      <c r="C13082" s="25" t="str">
        <f aca="false">IF(A13082="","",MOD(A13082-1,$O$2)+1)</f>
        <v/>
      </c>
      <c r="D13082" s="27" t="str">
        <f aca="false">IF(A13082="","",IF(A13082=1,Calculadora!$D$5,G13081))</f>
        <v/>
      </c>
      <c r="E13082" s="27" t="str">
        <f aca="false">IF(A13082="","",IF($O$9=1,IF(MOD(C13082-1,$O$8)=0,Calculadora!$D$6*(1+Calculadora!$D$7)^(B13082-1),0),IF(MOD(C13082,$O$8)=0,Calculadora!$D$6*(1+Calculadora!$D$7)^(B13082-1),0)))</f>
        <v/>
      </c>
      <c r="F13082" s="27" t="str">
        <f aca="false">IF(A13082="","",(D13082+IF($O$9=1,E13082,0))*$O$7)</f>
        <v/>
      </c>
      <c r="G13082" s="27" t="str">
        <f aca="false">IF(A13082="","",D13082+E13082+F13082)</f>
        <v/>
      </c>
      <c r="H13082" s="27" t="str">
        <f aca="false">IF(A13082="","",Calculadora!$D$5+SUM($E$7:E13082))</f>
        <v/>
      </c>
      <c r="I13082" s="27" t="str">
        <f aca="false">IF(A13082="","",G13082-H13082)</f>
        <v/>
      </c>
      <c r="J13082" s="27" t="str">
        <f aca="false">IF(A13082="","",IF(C13082=$O$2,G13082,0))</f>
        <v/>
      </c>
    </row>
    <row r="13083" customFormat="false" ht="15" hidden="false" customHeight="false" outlineLevel="0" collapsed="false">
      <c r="A13083" s="25" t="str">
        <f aca="false">IF(ROW()-6&lt;=$O$3,ROW()-6,"")</f>
        <v/>
      </c>
      <c r="B13083" s="25" t="str">
        <f aca="false">IF(A13083="","",INT((A13083-1)/$O$2)+1)</f>
        <v/>
      </c>
      <c r="C13083" s="25" t="str">
        <f aca="false">IF(A13083="","",MOD(A13083-1,$O$2)+1)</f>
        <v/>
      </c>
      <c r="D13083" s="27" t="str">
        <f aca="false">IF(A13083="","",IF(A13083=1,Calculadora!$D$5,G13082))</f>
        <v/>
      </c>
      <c r="E13083" s="27" t="str">
        <f aca="false">IF(A13083="","",IF($O$9=1,IF(MOD(C13083-1,$O$8)=0,Calculadora!$D$6*(1+Calculadora!$D$7)^(B13083-1),0),IF(MOD(C13083,$O$8)=0,Calculadora!$D$6*(1+Calculadora!$D$7)^(B13083-1),0)))</f>
        <v/>
      </c>
      <c r="F13083" s="27" t="str">
        <f aca="false">IF(A13083="","",(D13083+IF($O$9=1,E13083,0))*$O$7)</f>
        <v/>
      </c>
      <c r="G13083" s="27" t="str">
        <f aca="false">IF(A13083="","",D13083+E13083+F13083)</f>
        <v/>
      </c>
      <c r="H13083" s="27" t="str">
        <f aca="false">IF(A13083="","",Calculadora!$D$5+SUM($E$7:E13083))</f>
        <v/>
      </c>
      <c r="I13083" s="27" t="str">
        <f aca="false">IF(A13083="","",G13083-H13083)</f>
        <v/>
      </c>
      <c r="J13083" s="27" t="str">
        <f aca="false">IF(A13083="","",IF(C13083=$O$2,G13083,0))</f>
        <v/>
      </c>
    </row>
    <row r="13084" customFormat="false" ht="15" hidden="false" customHeight="false" outlineLevel="0" collapsed="false">
      <c r="A13084" s="25" t="str">
        <f aca="false">IF(ROW()-6&lt;=$O$3,ROW()-6,"")</f>
        <v/>
      </c>
      <c r="B13084" s="25" t="str">
        <f aca="false">IF(A13084="","",INT((A13084-1)/$O$2)+1)</f>
        <v/>
      </c>
      <c r="C13084" s="25" t="str">
        <f aca="false">IF(A13084="","",MOD(A13084-1,$O$2)+1)</f>
        <v/>
      </c>
      <c r="D13084" s="27" t="str">
        <f aca="false">IF(A13084="","",IF(A13084=1,Calculadora!$D$5,G13083))</f>
        <v/>
      </c>
      <c r="E13084" s="27" t="str">
        <f aca="false">IF(A13084="","",IF($O$9=1,IF(MOD(C13084-1,$O$8)=0,Calculadora!$D$6*(1+Calculadora!$D$7)^(B13084-1),0),IF(MOD(C13084,$O$8)=0,Calculadora!$D$6*(1+Calculadora!$D$7)^(B13084-1),0)))</f>
        <v/>
      </c>
      <c r="F13084" s="27" t="str">
        <f aca="false">IF(A13084="","",(D13084+IF($O$9=1,E13084,0))*$O$7)</f>
        <v/>
      </c>
      <c r="G13084" s="27" t="str">
        <f aca="false">IF(A13084="","",D13084+E13084+F13084)</f>
        <v/>
      </c>
      <c r="H13084" s="27" t="str">
        <f aca="false">IF(A13084="","",Calculadora!$D$5+SUM($E$7:E13084))</f>
        <v/>
      </c>
      <c r="I13084" s="27" t="str">
        <f aca="false">IF(A13084="","",G13084-H13084)</f>
        <v/>
      </c>
      <c r="J13084" s="27" t="str">
        <f aca="false">IF(A13084="","",IF(C13084=$O$2,G13084,0))</f>
        <v/>
      </c>
    </row>
    <row r="13085" customFormat="false" ht="15" hidden="false" customHeight="false" outlineLevel="0" collapsed="false">
      <c r="A13085" s="25" t="str">
        <f aca="false">IF(ROW()-6&lt;=$O$3,ROW()-6,"")</f>
        <v/>
      </c>
      <c r="B13085" s="25" t="str">
        <f aca="false">IF(A13085="","",INT((A13085-1)/$O$2)+1)</f>
        <v/>
      </c>
      <c r="C13085" s="25" t="str">
        <f aca="false">IF(A13085="","",MOD(A13085-1,$O$2)+1)</f>
        <v/>
      </c>
      <c r="D13085" s="27" t="str">
        <f aca="false">IF(A13085="","",IF(A13085=1,Calculadora!$D$5,G13084))</f>
        <v/>
      </c>
      <c r="E13085" s="27" t="str">
        <f aca="false">IF(A13085="","",IF($O$9=1,IF(MOD(C13085-1,$O$8)=0,Calculadora!$D$6*(1+Calculadora!$D$7)^(B13085-1),0),IF(MOD(C13085,$O$8)=0,Calculadora!$D$6*(1+Calculadora!$D$7)^(B13085-1),0)))</f>
        <v/>
      </c>
      <c r="F13085" s="27" t="str">
        <f aca="false">IF(A13085="","",(D13085+IF($O$9=1,E13085,0))*$O$7)</f>
        <v/>
      </c>
      <c r="G13085" s="27" t="str">
        <f aca="false">IF(A13085="","",D13085+E13085+F13085)</f>
        <v/>
      </c>
      <c r="H13085" s="27" t="str">
        <f aca="false">IF(A13085="","",Calculadora!$D$5+SUM($E$7:E13085))</f>
        <v/>
      </c>
      <c r="I13085" s="27" t="str">
        <f aca="false">IF(A13085="","",G13085-H13085)</f>
        <v/>
      </c>
      <c r="J13085" s="27" t="str">
        <f aca="false">IF(A13085="","",IF(C13085=$O$2,G13085,0))</f>
        <v/>
      </c>
    </row>
    <row r="13086" customFormat="false" ht="15" hidden="false" customHeight="false" outlineLevel="0" collapsed="false">
      <c r="A13086" s="25" t="str">
        <f aca="false">IF(ROW()-6&lt;=$O$3,ROW()-6,"")</f>
        <v/>
      </c>
      <c r="B13086" s="25" t="str">
        <f aca="false">IF(A13086="","",INT((A13086-1)/$O$2)+1)</f>
        <v/>
      </c>
      <c r="C13086" s="25" t="str">
        <f aca="false">IF(A13086="","",MOD(A13086-1,$O$2)+1)</f>
        <v/>
      </c>
      <c r="D13086" s="27" t="str">
        <f aca="false">IF(A13086="","",IF(A13086=1,Calculadora!$D$5,G13085))</f>
        <v/>
      </c>
      <c r="E13086" s="27" t="str">
        <f aca="false">IF(A13086="","",IF($O$9=1,IF(MOD(C13086-1,$O$8)=0,Calculadora!$D$6*(1+Calculadora!$D$7)^(B13086-1),0),IF(MOD(C13086,$O$8)=0,Calculadora!$D$6*(1+Calculadora!$D$7)^(B13086-1),0)))</f>
        <v/>
      </c>
      <c r="F13086" s="27" t="str">
        <f aca="false">IF(A13086="","",(D13086+IF($O$9=1,E13086,0))*$O$7)</f>
        <v/>
      </c>
      <c r="G13086" s="27" t="str">
        <f aca="false">IF(A13086="","",D13086+E13086+F13086)</f>
        <v/>
      </c>
      <c r="H13086" s="27" t="str">
        <f aca="false">IF(A13086="","",Calculadora!$D$5+SUM($E$7:E13086))</f>
        <v/>
      </c>
      <c r="I13086" s="27" t="str">
        <f aca="false">IF(A13086="","",G13086-H13086)</f>
        <v/>
      </c>
      <c r="J13086" s="27" t="str">
        <f aca="false">IF(A13086="","",IF(C13086=$O$2,G13086,0))</f>
        <v/>
      </c>
    </row>
    <row r="13087" customFormat="false" ht="15" hidden="false" customHeight="false" outlineLevel="0" collapsed="false">
      <c r="A13087" s="25" t="str">
        <f aca="false">IF(ROW()-6&lt;=$O$3,ROW()-6,"")</f>
        <v/>
      </c>
      <c r="B13087" s="25" t="str">
        <f aca="false">IF(A13087="","",INT((A13087-1)/$O$2)+1)</f>
        <v/>
      </c>
      <c r="C13087" s="25" t="str">
        <f aca="false">IF(A13087="","",MOD(A13087-1,$O$2)+1)</f>
        <v/>
      </c>
      <c r="D13087" s="27" t="str">
        <f aca="false">IF(A13087="","",IF(A13087=1,Calculadora!$D$5,G13086))</f>
        <v/>
      </c>
      <c r="E13087" s="27" t="str">
        <f aca="false">IF(A13087="","",IF($O$9=1,IF(MOD(C13087-1,$O$8)=0,Calculadora!$D$6*(1+Calculadora!$D$7)^(B13087-1),0),IF(MOD(C13087,$O$8)=0,Calculadora!$D$6*(1+Calculadora!$D$7)^(B13087-1),0)))</f>
        <v/>
      </c>
      <c r="F13087" s="27" t="str">
        <f aca="false">IF(A13087="","",(D13087+IF($O$9=1,E13087,0))*$O$7)</f>
        <v/>
      </c>
      <c r="G13087" s="27" t="str">
        <f aca="false">IF(A13087="","",D13087+E13087+F13087)</f>
        <v/>
      </c>
      <c r="H13087" s="27" t="str">
        <f aca="false">IF(A13087="","",Calculadora!$D$5+SUM($E$7:E13087))</f>
        <v/>
      </c>
      <c r="I13087" s="27" t="str">
        <f aca="false">IF(A13087="","",G13087-H13087)</f>
        <v/>
      </c>
      <c r="J13087" s="27" t="str">
        <f aca="false">IF(A13087="","",IF(C13087=$O$2,G13087,0))</f>
        <v/>
      </c>
    </row>
    <row r="13088" customFormat="false" ht="15" hidden="false" customHeight="false" outlineLevel="0" collapsed="false">
      <c r="A13088" s="25" t="str">
        <f aca="false">IF(ROW()-6&lt;=$O$3,ROW()-6,"")</f>
        <v/>
      </c>
      <c r="B13088" s="25" t="str">
        <f aca="false">IF(A13088="","",INT((A13088-1)/$O$2)+1)</f>
        <v/>
      </c>
      <c r="C13088" s="25" t="str">
        <f aca="false">IF(A13088="","",MOD(A13088-1,$O$2)+1)</f>
        <v/>
      </c>
      <c r="D13088" s="27" t="str">
        <f aca="false">IF(A13088="","",IF(A13088=1,Calculadora!$D$5,G13087))</f>
        <v/>
      </c>
      <c r="E13088" s="27" t="str">
        <f aca="false">IF(A13088="","",IF($O$9=1,IF(MOD(C13088-1,$O$8)=0,Calculadora!$D$6*(1+Calculadora!$D$7)^(B13088-1),0),IF(MOD(C13088,$O$8)=0,Calculadora!$D$6*(1+Calculadora!$D$7)^(B13088-1),0)))</f>
        <v/>
      </c>
      <c r="F13088" s="27" t="str">
        <f aca="false">IF(A13088="","",(D13088+IF($O$9=1,E13088,0))*$O$7)</f>
        <v/>
      </c>
      <c r="G13088" s="27" t="str">
        <f aca="false">IF(A13088="","",D13088+E13088+F13088)</f>
        <v/>
      </c>
      <c r="H13088" s="27" t="str">
        <f aca="false">IF(A13088="","",Calculadora!$D$5+SUM($E$7:E13088))</f>
        <v/>
      </c>
      <c r="I13088" s="27" t="str">
        <f aca="false">IF(A13088="","",G13088-H13088)</f>
        <v/>
      </c>
      <c r="J13088" s="27" t="str">
        <f aca="false">IF(A13088="","",IF(C13088=$O$2,G13088,0))</f>
        <v/>
      </c>
    </row>
    <row r="13089" customFormat="false" ht="15" hidden="false" customHeight="false" outlineLevel="0" collapsed="false">
      <c r="A13089" s="25" t="str">
        <f aca="false">IF(ROW()-6&lt;=$O$3,ROW()-6,"")</f>
        <v/>
      </c>
      <c r="B13089" s="25" t="str">
        <f aca="false">IF(A13089="","",INT((A13089-1)/$O$2)+1)</f>
        <v/>
      </c>
      <c r="C13089" s="25" t="str">
        <f aca="false">IF(A13089="","",MOD(A13089-1,$O$2)+1)</f>
        <v/>
      </c>
      <c r="D13089" s="27" t="str">
        <f aca="false">IF(A13089="","",IF(A13089=1,Calculadora!$D$5,G13088))</f>
        <v/>
      </c>
      <c r="E13089" s="27" t="str">
        <f aca="false">IF(A13089="","",IF($O$9=1,IF(MOD(C13089-1,$O$8)=0,Calculadora!$D$6*(1+Calculadora!$D$7)^(B13089-1),0),IF(MOD(C13089,$O$8)=0,Calculadora!$D$6*(1+Calculadora!$D$7)^(B13089-1),0)))</f>
        <v/>
      </c>
      <c r="F13089" s="27" t="str">
        <f aca="false">IF(A13089="","",(D13089+IF($O$9=1,E13089,0))*$O$7)</f>
        <v/>
      </c>
      <c r="G13089" s="27" t="str">
        <f aca="false">IF(A13089="","",D13089+E13089+F13089)</f>
        <v/>
      </c>
      <c r="H13089" s="27" t="str">
        <f aca="false">IF(A13089="","",Calculadora!$D$5+SUM($E$7:E13089))</f>
        <v/>
      </c>
      <c r="I13089" s="27" t="str">
        <f aca="false">IF(A13089="","",G13089-H13089)</f>
        <v/>
      </c>
      <c r="J13089" s="27" t="str">
        <f aca="false">IF(A13089="","",IF(C13089=$O$2,G13089,0))</f>
        <v/>
      </c>
    </row>
    <row r="13090" customFormat="false" ht="15" hidden="false" customHeight="false" outlineLevel="0" collapsed="false">
      <c r="A13090" s="25" t="str">
        <f aca="false">IF(ROW()-6&lt;=$O$3,ROW()-6,"")</f>
        <v/>
      </c>
      <c r="B13090" s="25" t="str">
        <f aca="false">IF(A13090="","",INT((A13090-1)/$O$2)+1)</f>
        <v/>
      </c>
      <c r="C13090" s="25" t="str">
        <f aca="false">IF(A13090="","",MOD(A13090-1,$O$2)+1)</f>
        <v/>
      </c>
      <c r="D13090" s="27" t="str">
        <f aca="false">IF(A13090="","",IF(A13090=1,Calculadora!$D$5,G13089))</f>
        <v/>
      </c>
      <c r="E13090" s="27" t="str">
        <f aca="false">IF(A13090="","",IF($O$9=1,IF(MOD(C13090-1,$O$8)=0,Calculadora!$D$6*(1+Calculadora!$D$7)^(B13090-1),0),IF(MOD(C13090,$O$8)=0,Calculadora!$D$6*(1+Calculadora!$D$7)^(B13090-1),0)))</f>
        <v/>
      </c>
      <c r="F13090" s="27" t="str">
        <f aca="false">IF(A13090="","",(D13090+IF($O$9=1,E13090,0))*$O$7)</f>
        <v/>
      </c>
      <c r="G13090" s="27" t="str">
        <f aca="false">IF(A13090="","",D13090+E13090+F13090)</f>
        <v/>
      </c>
      <c r="H13090" s="27" t="str">
        <f aca="false">IF(A13090="","",Calculadora!$D$5+SUM($E$7:E13090))</f>
        <v/>
      </c>
      <c r="I13090" s="27" t="str">
        <f aca="false">IF(A13090="","",G13090-H13090)</f>
        <v/>
      </c>
      <c r="J13090" s="27" t="str">
        <f aca="false">IF(A13090="","",IF(C13090=$O$2,G13090,0))</f>
        <v/>
      </c>
    </row>
    <row r="13091" customFormat="false" ht="15" hidden="false" customHeight="false" outlineLevel="0" collapsed="false">
      <c r="A13091" s="25" t="str">
        <f aca="false">IF(ROW()-6&lt;=$O$3,ROW()-6,"")</f>
        <v/>
      </c>
      <c r="B13091" s="25" t="str">
        <f aca="false">IF(A13091="","",INT((A13091-1)/$O$2)+1)</f>
        <v/>
      </c>
      <c r="C13091" s="25" t="str">
        <f aca="false">IF(A13091="","",MOD(A13091-1,$O$2)+1)</f>
        <v/>
      </c>
      <c r="D13091" s="27" t="str">
        <f aca="false">IF(A13091="","",IF(A13091=1,Calculadora!$D$5,G13090))</f>
        <v/>
      </c>
      <c r="E13091" s="27" t="str">
        <f aca="false">IF(A13091="","",IF($O$9=1,IF(MOD(C13091-1,$O$8)=0,Calculadora!$D$6*(1+Calculadora!$D$7)^(B13091-1),0),IF(MOD(C13091,$O$8)=0,Calculadora!$D$6*(1+Calculadora!$D$7)^(B13091-1),0)))</f>
        <v/>
      </c>
      <c r="F13091" s="27" t="str">
        <f aca="false">IF(A13091="","",(D13091+IF($O$9=1,E13091,0))*$O$7)</f>
        <v/>
      </c>
      <c r="G13091" s="27" t="str">
        <f aca="false">IF(A13091="","",D13091+E13091+F13091)</f>
        <v/>
      </c>
      <c r="H13091" s="27" t="str">
        <f aca="false">IF(A13091="","",Calculadora!$D$5+SUM($E$7:E13091))</f>
        <v/>
      </c>
      <c r="I13091" s="27" t="str">
        <f aca="false">IF(A13091="","",G13091-H13091)</f>
        <v/>
      </c>
      <c r="J13091" s="27" t="str">
        <f aca="false">IF(A13091="","",IF(C13091=$O$2,G13091,0))</f>
        <v/>
      </c>
    </row>
    <row r="13092" customFormat="false" ht="15" hidden="false" customHeight="false" outlineLevel="0" collapsed="false">
      <c r="A13092" s="25" t="str">
        <f aca="false">IF(ROW()-6&lt;=$O$3,ROW()-6,"")</f>
        <v/>
      </c>
      <c r="B13092" s="25" t="str">
        <f aca="false">IF(A13092="","",INT((A13092-1)/$O$2)+1)</f>
        <v/>
      </c>
      <c r="C13092" s="25" t="str">
        <f aca="false">IF(A13092="","",MOD(A13092-1,$O$2)+1)</f>
        <v/>
      </c>
      <c r="D13092" s="27" t="str">
        <f aca="false">IF(A13092="","",IF(A13092=1,Calculadora!$D$5,G13091))</f>
        <v/>
      </c>
      <c r="E13092" s="27" t="str">
        <f aca="false">IF(A13092="","",IF($O$9=1,IF(MOD(C13092-1,$O$8)=0,Calculadora!$D$6*(1+Calculadora!$D$7)^(B13092-1),0),IF(MOD(C13092,$O$8)=0,Calculadora!$D$6*(1+Calculadora!$D$7)^(B13092-1),0)))</f>
        <v/>
      </c>
      <c r="F13092" s="27" t="str">
        <f aca="false">IF(A13092="","",(D13092+IF($O$9=1,E13092,0))*$O$7)</f>
        <v/>
      </c>
      <c r="G13092" s="27" t="str">
        <f aca="false">IF(A13092="","",D13092+E13092+F13092)</f>
        <v/>
      </c>
      <c r="H13092" s="27" t="str">
        <f aca="false">IF(A13092="","",Calculadora!$D$5+SUM($E$7:E13092))</f>
        <v/>
      </c>
      <c r="I13092" s="27" t="str">
        <f aca="false">IF(A13092="","",G13092-H13092)</f>
        <v/>
      </c>
      <c r="J13092" s="27" t="str">
        <f aca="false">IF(A13092="","",IF(C13092=$O$2,G13092,0))</f>
        <v/>
      </c>
    </row>
    <row r="13093" customFormat="false" ht="15" hidden="false" customHeight="false" outlineLevel="0" collapsed="false">
      <c r="A13093" s="25" t="str">
        <f aca="false">IF(ROW()-6&lt;=$O$3,ROW()-6,"")</f>
        <v/>
      </c>
      <c r="B13093" s="25" t="str">
        <f aca="false">IF(A13093="","",INT((A13093-1)/$O$2)+1)</f>
        <v/>
      </c>
      <c r="C13093" s="25" t="str">
        <f aca="false">IF(A13093="","",MOD(A13093-1,$O$2)+1)</f>
        <v/>
      </c>
      <c r="D13093" s="27" t="str">
        <f aca="false">IF(A13093="","",IF(A13093=1,Calculadora!$D$5,G13092))</f>
        <v/>
      </c>
      <c r="E13093" s="27" t="str">
        <f aca="false">IF(A13093="","",IF($O$9=1,IF(MOD(C13093-1,$O$8)=0,Calculadora!$D$6*(1+Calculadora!$D$7)^(B13093-1),0),IF(MOD(C13093,$O$8)=0,Calculadora!$D$6*(1+Calculadora!$D$7)^(B13093-1),0)))</f>
        <v/>
      </c>
      <c r="F13093" s="27" t="str">
        <f aca="false">IF(A13093="","",(D13093+IF($O$9=1,E13093,0))*$O$7)</f>
        <v/>
      </c>
      <c r="G13093" s="27" t="str">
        <f aca="false">IF(A13093="","",D13093+E13093+F13093)</f>
        <v/>
      </c>
      <c r="H13093" s="27" t="str">
        <f aca="false">IF(A13093="","",Calculadora!$D$5+SUM($E$7:E13093))</f>
        <v/>
      </c>
      <c r="I13093" s="27" t="str">
        <f aca="false">IF(A13093="","",G13093-H13093)</f>
        <v/>
      </c>
      <c r="J13093" s="27" t="str">
        <f aca="false">IF(A13093="","",IF(C13093=$O$2,G13093,0))</f>
        <v/>
      </c>
    </row>
    <row r="13094" customFormat="false" ht="15" hidden="false" customHeight="false" outlineLevel="0" collapsed="false">
      <c r="A13094" s="25" t="str">
        <f aca="false">IF(ROW()-6&lt;=$O$3,ROW()-6,"")</f>
        <v/>
      </c>
      <c r="B13094" s="25" t="str">
        <f aca="false">IF(A13094="","",INT((A13094-1)/$O$2)+1)</f>
        <v/>
      </c>
      <c r="C13094" s="25" t="str">
        <f aca="false">IF(A13094="","",MOD(A13094-1,$O$2)+1)</f>
        <v/>
      </c>
      <c r="D13094" s="27" t="str">
        <f aca="false">IF(A13094="","",IF(A13094=1,Calculadora!$D$5,G13093))</f>
        <v/>
      </c>
      <c r="E13094" s="27" t="str">
        <f aca="false">IF(A13094="","",IF($O$9=1,IF(MOD(C13094-1,$O$8)=0,Calculadora!$D$6*(1+Calculadora!$D$7)^(B13094-1),0),IF(MOD(C13094,$O$8)=0,Calculadora!$D$6*(1+Calculadora!$D$7)^(B13094-1),0)))</f>
        <v/>
      </c>
      <c r="F13094" s="27" t="str">
        <f aca="false">IF(A13094="","",(D13094+IF($O$9=1,E13094,0))*$O$7)</f>
        <v/>
      </c>
      <c r="G13094" s="27" t="str">
        <f aca="false">IF(A13094="","",D13094+E13094+F13094)</f>
        <v/>
      </c>
      <c r="H13094" s="27" t="str">
        <f aca="false">IF(A13094="","",Calculadora!$D$5+SUM($E$7:E13094))</f>
        <v/>
      </c>
      <c r="I13094" s="27" t="str">
        <f aca="false">IF(A13094="","",G13094-H13094)</f>
        <v/>
      </c>
      <c r="J13094" s="27" t="str">
        <f aca="false">IF(A13094="","",IF(C13094=$O$2,G13094,0))</f>
        <v/>
      </c>
    </row>
    <row r="13095" customFormat="false" ht="15" hidden="false" customHeight="false" outlineLevel="0" collapsed="false">
      <c r="A13095" s="25" t="str">
        <f aca="false">IF(ROW()-6&lt;=$O$3,ROW()-6,"")</f>
        <v/>
      </c>
      <c r="B13095" s="25" t="str">
        <f aca="false">IF(A13095="","",INT((A13095-1)/$O$2)+1)</f>
        <v/>
      </c>
      <c r="C13095" s="25" t="str">
        <f aca="false">IF(A13095="","",MOD(A13095-1,$O$2)+1)</f>
        <v/>
      </c>
      <c r="D13095" s="27" t="str">
        <f aca="false">IF(A13095="","",IF(A13095=1,Calculadora!$D$5,G13094))</f>
        <v/>
      </c>
      <c r="E13095" s="27" t="str">
        <f aca="false">IF(A13095="","",IF($O$9=1,IF(MOD(C13095-1,$O$8)=0,Calculadora!$D$6*(1+Calculadora!$D$7)^(B13095-1),0),IF(MOD(C13095,$O$8)=0,Calculadora!$D$6*(1+Calculadora!$D$7)^(B13095-1),0)))</f>
        <v/>
      </c>
      <c r="F13095" s="27" t="str">
        <f aca="false">IF(A13095="","",(D13095+IF($O$9=1,E13095,0))*$O$7)</f>
        <v/>
      </c>
      <c r="G13095" s="27" t="str">
        <f aca="false">IF(A13095="","",D13095+E13095+F13095)</f>
        <v/>
      </c>
      <c r="H13095" s="27" t="str">
        <f aca="false">IF(A13095="","",Calculadora!$D$5+SUM($E$7:E13095))</f>
        <v/>
      </c>
      <c r="I13095" s="27" t="str">
        <f aca="false">IF(A13095="","",G13095-H13095)</f>
        <v/>
      </c>
      <c r="J13095" s="27" t="str">
        <f aca="false">IF(A13095="","",IF(C13095=$O$2,G13095,0))</f>
        <v/>
      </c>
    </row>
    <row r="13096" customFormat="false" ht="15" hidden="false" customHeight="false" outlineLevel="0" collapsed="false">
      <c r="A13096" s="25" t="str">
        <f aca="false">IF(ROW()-6&lt;=$O$3,ROW()-6,"")</f>
        <v/>
      </c>
      <c r="B13096" s="25" t="str">
        <f aca="false">IF(A13096="","",INT((A13096-1)/$O$2)+1)</f>
        <v/>
      </c>
      <c r="C13096" s="25" t="str">
        <f aca="false">IF(A13096="","",MOD(A13096-1,$O$2)+1)</f>
        <v/>
      </c>
      <c r="D13096" s="27" t="str">
        <f aca="false">IF(A13096="","",IF(A13096=1,Calculadora!$D$5,G13095))</f>
        <v/>
      </c>
      <c r="E13096" s="27" t="str">
        <f aca="false">IF(A13096="","",IF($O$9=1,IF(MOD(C13096-1,$O$8)=0,Calculadora!$D$6*(1+Calculadora!$D$7)^(B13096-1),0),IF(MOD(C13096,$O$8)=0,Calculadora!$D$6*(1+Calculadora!$D$7)^(B13096-1),0)))</f>
        <v/>
      </c>
      <c r="F13096" s="27" t="str">
        <f aca="false">IF(A13096="","",(D13096+IF($O$9=1,E13096,0))*$O$7)</f>
        <v/>
      </c>
      <c r="G13096" s="27" t="str">
        <f aca="false">IF(A13096="","",D13096+E13096+F13096)</f>
        <v/>
      </c>
      <c r="H13096" s="27" t="str">
        <f aca="false">IF(A13096="","",Calculadora!$D$5+SUM($E$7:E13096))</f>
        <v/>
      </c>
      <c r="I13096" s="27" t="str">
        <f aca="false">IF(A13096="","",G13096-H13096)</f>
        <v/>
      </c>
      <c r="J13096" s="27" t="str">
        <f aca="false">IF(A13096="","",IF(C13096=$O$2,G13096,0))</f>
        <v/>
      </c>
    </row>
    <row r="13097" customFormat="false" ht="15" hidden="false" customHeight="false" outlineLevel="0" collapsed="false">
      <c r="A13097" s="25" t="str">
        <f aca="false">IF(ROW()-6&lt;=$O$3,ROW()-6,"")</f>
        <v/>
      </c>
      <c r="B13097" s="25" t="str">
        <f aca="false">IF(A13097="","",INT((A13097-1)/$O$2)+1)</f>
        <v/>
      </c>
      <c r="C13097" s="25" t="str">
        <f aca="false">IF(A13097="","",MOD(A13097-1,$O$2)+1)</f>
        <v/>
      </c>
      <c r="D13097" s="27" t="str">
        <f aca="false">IF(A13097="","",IF(A13097=1,Calculadora!$D$5,G13096))</f>
        <v/>
      </c>
      <c r="E13097" s="27" t="str">
        <f aca="false">IF(A13097="","",IF($O$9=1,IF(MOD(C13097-1,$O$8)=0,Calculadora!$D$6*(1+Calculadora!$D$7)^(B13097-1),0),IF(MOD(C13097,$O$8)=0,Calculadora!$D$6*(1+Calculadora!$D$7)^(B13097-1),0)))</f>
        <v/>
      </c>
      <c r="F13097" s="27" t="str">
        <f aca="false">IF(A13097="","",(D13097+IF($O$9=1,E13097,0))*$O$7)</f>
        <v/>
      </c>
      <c r="G13097" s="27" t="str">
        <f aca="false">IF(A13097="","",D13097+E13097+F13097)</f>
        <v/>
      </c>
      <c r="H13097" s="27" t="str">
        <f aca="false">IF(A13097="","",Calculadora!$D$5+SUM($E$7:E13097))</f>
        <v/>
      </c>
      <c r="I13097" s="27" t="str">
        <f aca="false">IF(A13097="","",G13097-H13097)</f>
        <v/>
      </c>
      <c r="J13097" s="27" t="str">
        <f aca="false">IF(A13097="","",IF(C13097=$O$2,G13097,0))</f>
        <v/>
      </c>
    </row>
    <row r="13098" customFormat="false" ht="15" hidden="false" customHeight="false" outlineLevel="0" collapsed="false">
      <c r="A13098" s="25" t="str">
        <f aca="false">IF(ROW()-6&lt;=$O$3,ROW()-6,"")</f>
        <v/>
      </c>
      <c r="B13098" s="25" t="str">
        <f aca="false">IF(A13098="","",INT((A13098-1)/$O$2)+1)</f>
        <v/>
      </c>
      <c r="C13098" s="25" t="str">
        <f aca="false">IF(A13098="","",MOD(A13098-1,$O$2)+1)</f>
        <v/>
      </c>
      <c r="D13098" s="27" t="str">
        <f aca="false">IF(A13098="","",IF(A13098=1,Calculadora!$D$5,G13097))</f>
        <v/>
      </c>
      <c r="E13098" s="27" t="str">
        <f aca="false">IF(A13098="","",IF($O$9=1,IF(MOD(C13098-1,$O$8)=0,Calculadora!$D$6*(1+Calculadora!$D$7)^(B13098-1),0),IF(MOD(C13098,$O$8)=0,Calculadora!$D$6*(1+Calculadora!$D$7)^(B13098-1),0)))</f>
        <v/>
      </c>
      <c r="F13098" s="27" t="str">
        <f aca="false">IF(A13098="","",(D13098+IF($O$9=1,E13098,0))*$O$7)</f>
        <v/>
      </c>
      <c r="G13098" s="27" t="str">
        <f aca="false">IF(A13098="","",D13098+E13098+F13098)</f>
        <v/>
      </c>
      <c r="H13098" s="27" t="str">
        <f aca="false">IF(A13098="","",Calculadora!$D$5+SUM($E$7:E13098))</f>
        <v/>
      </c>
      <c r="I13098" s="27" t="str">
        <f aca="false">IF(A13098="","",G13098-H13098)</f>
        <v/>
      </c>
      <c r="J13098" s="27" t="str">
        <f aca="false">IF(A13098="","",IF(C13098=$O$2,G13098,0))</f>
        <v/>
      </c>
    </row>
    <row r="13099" customFormat="false" ht="15" hidden="false" customHeight="false" outlineLevel="0" collapsed="false">
      <c r="A13099" s="25" t="str">
        <f aca="false">IF(ROW()-6&lt;=$O$3,ROW()-6,"")</f>
        <v/>
      </c>
      <c r="B13099" s="25" t="str">
        <f aca="false">IF(A13099="","",INT((A13099-1)/$O$2)+1)</f>
        <v/>
      </c>
      <c r="C13099" s="25" t="str">
        <f aca="false">IF(A13099="","",MOD(A13099-1,$O$2)+1)</f>
        <v/>
      </c>
      <c r="D13099" s="27" t="str">
        <f aca="false">IF(A13099="","",IF(A13099=1,Calculadora!$D$5,G13098))</f>
        <v/>
      </c>
      <c r="E13099" s="27" t="str">
        <f aca="false">IF(A13099="","",IF($O$9=1,IF(MOD(C13099-1,$O$8)=0,Calculadora!$D$6*(1+Calculadora!$D$7)^(B13099-1),0),IF(MOD(C13099,$O$8)=0,Calculadora!$D$6*(1+Calculadora!$D$7)^(B13099-1),0)))</f>
        <v/>
      </c>
      <c r="F13099" s="27" t="str">
        <f aca="false">IF(A13099="","",(D13099+IF($O$9=1,E13099,0))*$O$7)</f>
        <v/>
      </c>
      <c r="G13099" s="27" t="str">
        <f aca="false">IF(A13099="","",D13099+E13099+F13099)</f>
        <v/>
      </c>
      <c r="H13099" s="27" t="str">
        <f aca="false">IF(A13099="","",Calculadora!$D$5+SUM($E$7:E13099))</f>
        <v/>
      </c>
      <c r="I13099" s="27" t="str">
        <f aca="false">IF(A13099="","",G13099-H13099)</f>
        <v/>
      </c>
      <c r="J13099" s="27" t="str">
        <f aca="false">IF(A13099="","",IF(C13099=$O$2,G13099,0))</f>
        <v/>
      </c>
    </row>
    <row r="13100" customFormat="false" ht="15" hidden="false" customHeight="false" outlineLevel="0" collapsed="false">
      <c r="A13100" s="25" t="str">
        <f aca="false">IF(ROW()-6&lt;=$O$3,ROW()-6,"")</f>
        <v/>
      </c>
      <c r="B13100" s="25" t="str">
        <f aca="false">IF(A13100="","",INT((A13100-1)/$O$2)+1)</f>
        <v/>
      </c>
      <c r="C13100" s="25" t="str">
        <f aca="false">IF(A13100="","",MOD(A13100-1,$O$2)+1)</f>
        <v/>
      </c>
      <c r="D13100" s="27" t="str">
        <f aca="false">IF(A13100="","",IF(A13100=1,Calculadora!$D$5,G13099))</f>
        <v/>
      </c>
      <c r="E13100" s="27" t="str">
        <f aca="false">IF(A13100="","",IF($O$9=1,IF(MOD(C13100-1,$O$8)=0,Calculadora!$D$6*(1+Calculadora!$D$7)^(B13100-1),0),IF(MOD(C13100,$O$8)=0,Calculadora!$D$6*(1+Calculadora!$D$7)^(B13100-1),0)))</f>
        <v/>
      </c>
      <c r="F13100" s="27" t="str">
        <f aca="false">IF(A13100="","",(D13100+IF($O$9=1,E13100,0))*$O$7)</f>
        <v/>
      </c>
      <c r="G13100" s="27" t="str">
        <f aca="false">IF(A13100="","",D13100+E13100+F13100)</f>
        <v/>
      </c>
      <c r="H13100" s="27" t="str">
        <f aca="false">IF(A13100="","",Calculadora!$D$5+SUM($E$7:E13100))</f>
        <v/>
      </c>
      <c r="I13100" s="27" t="str">
        <f aca="false">IF(A13100="","",G13100-H13100)</f>
        <v/>
      </c>
      <c r="J13100" s="27" t="str">
        <f aca="false">IF(A13100="","",IF(C13100=$O$2,G13100,0))</f>
        <v/>
      </c>
    </row>
    <row r="13101" customFormat="false" ht="15" hidden="false" customHeight="false" outlineLevel="0" collapsed="false">
      <c r="A13101" s="25" t="str">
        <f aca="false">IF(ROW()-6&lt;=$O$3,ROW()-6,"")</f>
        <v/>
      </c>
      <c r="B13101" s="25" t="str">
        <f aca="false">IF(A13101="","",INT((A13101-1)/$O$2)+1)</f>
        <v/>
      </c>
      <c r="C13101" s="25" t="str">
        <f aca="false">IF(A13101="","",MOD(A13101-1,$O$2)+1)</f>
        <v/>
      </c>
      <c r="D13101" s="27" t="str">
        <f aca="false">IF(A13101="","",IF(A13101=1,Calculadora!$D$5,G13100))</f>
        <v/>
      </c>
      <c r="E13101" s="27" t="str">
        <f aca="false">IF(A13101="","",IF($O$9=1,IF(MOD(C13101-1,$O$8)=0,Calculadora!$D$6*(1+Calculadora!$D$7)^(B13101-1),0),IF(MOD(C13101,$O$8)=0,Calculadora!$D$6*(1+Calculadora!$D$7)^(B13101-1),0)))</f>
        <v/>
      </c>
      <c r="F13101" s="27" t="str">
        <f aca="false">IF(A13101="","",(D13101+IF($O$9=1,E13101,0))*$O$7)</f>
        <v/>
      </c>
      <c r="G13101" s="27" t="str">
        <f aca="false">IF(A13101="","",D13101+E13101+F13101)</f>
        <v/>
      </c>
      <c r="H13101" s="27" t="str">
        <f aca="false">IF(A13101="","",Calculadora!$D$5+SUM($E$7:E13101))</f>
        <v/>
      </c>
      <c r="I13101" s="27" t="str">
        <f aca="false">IF(A13101="","",G13101-H13101)</f>
        <v/>
      </c>
      <c r="J13101" s="27" t="str">
        <f aca="false">IF(A13101="","",IF(C13101=$O$2,G13101,0))</f>
        <v/>
      </c>
    </row>
    <row r="13102" customFormat="false" ht="15" hidden="false" customHeight="false" outlineLevel="0" collapsed="false">
      <c r="A13102" s="25" t="str">
        <f aca="false">IF(ROW()-6&lt;=$O$3,ROW()-6,"")</f>
        <v/>
      </c>
      <c r="B13102" s="25" t="str">
        <f aca="false">IF(A13102="","",INT((A13102-1)/$O$2)+1)</f>
        <v/>
      </c>
      <c r="C13102" s="25" t="str">
        <f aca="false">IF(A13102="","",MOD(A13102-1,$O$2)+1)</f>
        <v/>
      </c>
      <c r="D13102" s="27" t="str">
        <f aca="false">IF(A13102="","",IF(A13102=1,Calculadora!$D$5,G13101))</f>
        <v/>
      </c>
      <c r="E13102" s="27" t="str">
        <f aca="false">IF(A13102="","",IF($O$9=1,IF(MOD(C13102-1,$O$8)=0,Calculadora!$D$6*(1+Calculadora!$D$7)^(B13102-1),0),IF(MOD(C13102,$O$8)=0,Calculadora!$D$6*(1+Calculadora!$D$7)^(B13102-1),0)))</f>
        <v/>
      </c>
      <c r="F13102" s="27" t="str">
        <f aca="false">IF(A13102="","",(D13102+IF($O$9=1,E13102,0))*$O$7)</f>
        <v/>
      </c>
      <c r="G13102" s="27" t="str">
        <f aca="false">IF(A13102="","",D13102+E13102+F13102)</f>
        <v/>
      </c>
      <c r="H13102" s="27" t="str">
        <f aca="false">IF(A13102="","",Calculadora!$D$5+SUM($E$7:E13102))</f>
        <v/>
      </c>
      <c r="I13102" s="27" t="str">
        <f aca="false">IF(A13102="","",G13102-H13102)</f>
        <v/>
      </c>
      <c r="J13102" s="27" t="str">
        <f aca="false">IF(A13102="","",IF(C13102=$O$2,G13102,0))</f>
        <v/>
      </c>
    </row>
    <row r="13103" customFormat="false" ht="15" hidden="false" customHeight="false" outlineLevel="0" collapsed="false">
      <c r="A13103" s="25" t="str">
        <f aca="false">IF(ROW()-6&lt;=$O$3,ROW()-6,"")</f>
        <v/>
      </c>
      <c r="B13103" s="25" t="str">
        <f aca="false">IF(A13103="","",INT((A13103-1)/$O$2)+1)</f>
        <v/>
      </c>
      <c r="C13103" s="25" t="str">
        <f aca="false">IF(A13103="","",MOD(A13103-1,$O$2)+1)</f>
        <v/>
      </c>
      <c r="D13103" s="27" t="str">
        <f aca="false">IF(A13103="","",IF(A13103=1,Calculadora!$D$5,G13102))</f>
        <v/>
      </c>
      <c r="E13103" s="27" t="str">
        <f aca="false">IF(A13103="","",IF($O$9=1,IF(MOD(C13103-1,$O$8)=0,Calculadora!$D$6*(1+Calculadora!$D$7)^(B13103-1),0),IF(MOD(C13103,$O$8)=0,Calculadora!$D$6*(1+Calculadora!$D$7)^(B13103-1),0)))</f>
        <v/>
      </c>
      <c r="F13103" s="27" t="str">
        <f aca="false">IF(A13103="","",(D13103+IF($O$9=1,E13103,0))*$O$7)</f>
        <v/>
      </c>
      <c r="G13103" s="27" t="str">
        <f aca="false">IF(A13103="","",D13103+E13103+F13103)</f>
        <v/>
      </c>
      <c r="H13103" s="27" t="str">
        <f aca="false">IF(A13103="","",Calculadora!$D$5+SUM($E$7:E13103))</f>
        <v/>
      </c>
      <c r="I13103" s="27" t="str">
        <f aca="false">IF(A13103="","",G13103-H13103)</f>
        <v/>
      </c>
      <c r="J13103" s="27" t="str">
        <f aca="false">IF(A13103="","",IF(C13103=$O$2,G13103,0))</f>
        <v/>
      </c>
    </row>
    <row r="13104" customFormat="false" ht="15" hidden="false" customHeight="false" outlineLevel="0" collapsed="false">
      <c r="A13104" s="25" t="str">
        <f aca="false">IF(ROW()-6&lt;=$O$3,ROW()-6,"")</f>
        <v/>
      </c>
      <c r="B13104" s="25" t="str">
        <f aca="false">IF(A13104="","",INT((A13104-1)/$O$2)+1)</f>
        <v/>
      </c>
      <c r="C13104" s="25" t="str">
        <f aca="false">IF(A13104="","",MOD(A13104-1,$O$2)+1)</f>
        <v/>
      </c>
      <c r="D13104" s="27" t="str">
        <f aca="false">IF(A13104="","",IF(A13104=1,Calculadora!$D$5,G13103))</f>
        <v/>
      </c>
      <c r="E13104" s="27" t="str">
        <f aca="false">IF(A13104="","",IF($O$9=1,IF(MOD(C13104-1,$O$8)=0,Calculadora!$D$6*(1+Calculadora!$D$7)^(B13104-1),0),IF(MOD(C13104,$O$8)=0,Calculadora!$D$6*(1+Calculadora!$D$7)^(B13104-1),0)))</f>
        <v/>
      </c>
      <c r="F13104" s="27" t="str">
        <f aca="false">IF(A13104="","",(D13104+IF($O$9=1,E13104,0))*$O$7)</f>
        <v/>
      </c>
      <c r="G13104" s="27" t="str">
        <f aca="false">IF(A13104="","",D13104+E13104+F13104)</f>
        <v/>
      </c>
      <c r="H13104" s="27" t="str">
        <f aca="false">IF(A13104="","",Calculadora!$D$5+SUM($E$7:E13104))</f>
        <v/>
      </c>
      <c r="I13104" s="27" t="str">
        <f aca="false">IF(A13104="","",G13104-H13104)</f>
        <v/>
      </c>
      <c r="J13104" s="27" t="str">
        <f aca="false">IF(A13104="","",IF(C13104=$O$2,G13104,0))</f>
        <v/>
      </c>
    </row>
    <row r="13105" customFormat="false" ht="15" hidden="false" customHeight="false" outlineLevel="0" collapsed="false">
      <c r="A13105" s="25" t="str">
        <f aca="false">IF(ROW()-6&lt;=$O$3,ROW()-6,"")</f>
        <v/>
      </c>
      <c r="B13105" s="25" t="str">
        <f aca="false">IF(A13105="","",INT((A13105-1)/$O$2)+1)</f>
        <v/>
      </c>
      <c r="C13105" s="25" t="str">
        <f aca="false">IF(A13105="","",MOD(A13105-1,$O$2)+1)</f>
        <v/>
      </c>
      <c r="D13105" s="27" t="str">
        <f aca="false">IF(A13105="","",IF(A13105=1,Calculadora!$D$5,G13104))</f>
        <v/>
      </c>
      <c r="E13105" s="27" t="str">
        <f aca="false">IF(A13105="","",IF($O$9=1,IF(MOD(C13105-1,$O$8)=0,Calculadora!$D$6*(1+Calculadora!$D$7)^(B13105-1),0),IF(MOD(C13105,$O$8)=0,Calculadora!$D$6*(1+Calculadora!$D$7)^(B13105-1),0)))</f>
        <v/>
      </c>
      <c r="F13105" s="27" t="str">
        <f aca="false">IF(A13105="","",(D13105+IF($O$9=1,E13105,0))*$O$7)</f>
        <v/>
      </c>
      <c r="G13105" s="27" t="str">
        <f aca="false">IF(A13105="","",D13105+E13105+F13105)</f>
        <v/>
      </c>
      <c r="H13105" s="27" t="str">
        <f aca="false">IF(A13105="","",Calculadora!$D$5+SUM($E$7:E13105))</f>
        <v/>
      </c>
      <c r="I13105" s="27" t="str">
        <f aca="false">IF(A13105="","",G13105-H13105)</f>
        <v/>
      </c>
      <c r="J13105" s="27" t="str">
        <f aca="false">IF(A13105="","",IF(C13105=$O$2,G13105,0))</f>
        <v/>
      </c>
    </row>
    <row r="13106" customFormat="false" ht="15" hidden="false" customHeight="false" outlineLevel="0" collapsed="false">
      <c r="A13106" s="25" t="str">
        <f aca="false">IF(ROW()-6&lt;=$O$3,ROW()-6,"")</f>
        <v/>
      </c>
      <c r="B13106" s="25" t="str">
        <f aca="false">IF(A13106="","",INT((A13106-1)/$O$2)+1)</f>
        <v/>
      </c>
      <c r="C13106" s="25" t="str">
        <f aca="false">IF(A13106="","",MOD(A13106-1,$O$2)+1)</f>
        <v/>
      </c>
      <c r="D13106" s="27" t="str">
        <f aca="false">IF(A13106="","",IF(A13106=1,Calculadora!$D$5,G13105))</f>
        <v/>
      </c>
      <c r="E13106" s="27" t="str">
        <f aca="false">IF(A13106="","",IF($O$9=1,IF(MOD(C13106-1,$O$8)=0,Calculadora!$D$6*(1+Calculadora!$D$7)^(B13106-1),0),IF(MOD(C13106,$O$8)=0,Calculadora!$D$6*(1+Calculadora!$D$7)^(B13106-1),0)))</f>
        <v/>
      </c>
      <c r="F13106" s="27" t="str">
        <f aca="false">IF(A13106="","",(D13106+IF($O$9=1,E13106,0))*$O$7)</f>
        <v/>
      </c>
      <c r="G13106" s="27" t="str">
        <f aca="false">IF(A13106="","",D13106+E13106+F13106)</f>
        <v/>
      </c>
      <c r="H13106" s="27" t="str">
        <f aca="false">IF(A13106="","",Calculadora!$D$5+SUM($E$7:E13106))</f>
        <v/>
      </c>
      <c r="I13106" s="27" t="str">
        <f aca="false">IF(A13106="","",G13106-H13106)</f>
        <v/>
      </c>
      <c r="J13106" s="27" t="str">
        <f aca="false">IF(A13106="","",IF(C13106=$O$2,G13106,0))</f>
        <v/>
      </c>
    </row>
    <row r="13107" customFormat="false" ht="15" hidden="false" customHeight="false" outlineLevel="0" collapsed="false">
      <c r="A13107" s="25" t="str">
        <f aca="false">IF(ROW()-6&lt;=$O$3,ROW()-6,"")</f>
        <v/>
      </c>
      <c r="B13107" s="25" t="str">
        <f aca="false">IF(A13107="","",INT((A13107-1)/$O$2)+1)</f>
        <v/>
      </c>
      <c r="C13107" s="25" t="str">
        <f aca="false">IF(A13107="","",MOD(A13107-1,$O$2)+1)</f>
        <v/>
      </c>
      <c r="D13107" s="27" t="str">
        <f aca="false">IF(A13107="","",IF(A13107=1,Calculadora!$D$5,G13106))</f>
        <v/>
      </c>
      <c r="E13107" s="27" t="str">
        <f aca="false">IF(A13107="","",IF($O$9=1,IF(MOD(C13107-1,$O$8)=0,Calculadora!$D$6*(1+Calculadora!$D$7)^(B13107-1),0),IF(MOD(C13107,$O$8)=0,Calculadora!$D$6*(1+Calculadora!$D$7)^(B13107-1),0)))</f>
        <v/>
      </c>
      <c r="F13107" s="27" t="str">
        <f aca="false">IF(A13107="","",(D13107+IF($O$9=1,E13107,0))*$O$7)</f>
        <v/>
      </c>
      <c r="G13107" s="27" t="str">
        <f aca="false">IF(A13107="","",D13107+E13107+F13107)</f>
        <v/>
      </c>
      <c r="H13107" s="27" t="str">
        <f aca="false">IF(A13107="","",Calculadora!$D$5+SUM($E$7:E13107))</f>
        <v/>
      </c>
      <c r="I13107" s="27" t="str">
        <f aca="false">IF(A13107="","",G13107-H13107)</f>
        <v/>
      </c>
      <c r="J13107" s="27" t="str">
        <f aca="false">IF(A13107="","",IF(C13107=$O$2,G13107,0))</f>
        <v/>
      </c>
    </row>
    <row r="13108" customFormat="false" ht="15" hidden="false" customHeight="false" outlineLevel="0" collapsed="false">
      <c r="A13108" s="25" t="str">
        <f aca="false">IF(ROW()-6&lt;=$O$3,ROW()-6,"")</f>
        <v/>
      </c>
      <c r="B13108" s="25" t="str">
        <f aca="false">IF(A13108="","",INT((A13108-1)/$O$2)+1)</f>
        <v/>
      </c>
      <c r="C13108" s="25" t="str">
        <f aca="false">IF(A13108="","",MOD(A13108-1,$O$2)+1)</f>
        <v/>
      </c>
      <c r="D13108" s="27" t="str">
        <f aca="false">IF(A13108="","",IF(A13108=1,Calculadora!$D$5,G13107))</f>
        <v/>
      </c>
      <c r="E13108" s="27" t="str">
        <f aca="false">IF(A13108="","",IF($O$9=1,IF(MOD(C13108-1,$O$8)=0,Calculadora!$D$6*(1+Calculadora!$D$7)^(B13108-1),0),IF(MOD(C13108,$O$8)=0,Calculadora!$D$6*(1+Calculadora!$D$7)^(B13108-1),0)))</f>
        <v/>
      </c>
      <c r="F13108" s="27" t="str">
        <f aca="false">IF(A13108="","",(D13108+IF($O$9=1,E13108,0))*$O$7)</f>
        <v/>
      </c>
      <c r="G13108" s="27" t="str">
        <f aca="false">IF(A13108="","",D13108+E13108+F13108)</f>
        <v/>
      </c>
      <c r="H13108" s="27" t="str">
        <f aca="false">IF(A13108="","",Calculadora!$D$5+SUM($E$7:E13108))</f>
        <v/>
      </c>
      <c r="I13108" s="27" t="str">
        <f aca="false">IF(A13108="","",G13108-H13108)</f>
        <v/>
      </c>
      <c r="J13108" s="27" t="str">
        <f aca="false">IF(A13108="","",IF(C13108=$O$2,G13108,0))</f>
        <v/>
      </c>
    </row>
    <row r="13109" customFormat="false" ht="15" hidden="false" customHeight="false" outlineLevel="0" collapsed="false">
      <c r="A13109" s="25" t="str">
        <f aca="false">IF(ROW()-6&lt;=$O$3,ROW()-6,"")</f>
        <v/>
      </c>
      <c r="B13109" s="25" t="str">
        <f aca="false">IF(A13109="","",INT((A13109-1)/$O$2)+1)</f>
        <v/>
      </c>
      <c r="C13109" s="25" t="str">
        <f aca="false">IF(A13109="","",MOD(A13109-1,$O$2)+1)</f>
        <v/>
      </c>
      <c r="D13109" s="27" t="str">
        <f aca="false">IF(A13109="","",IF(A13109=1,Calculadora!$D$5,G13108))</f>
        <v/>
      </c>
      <c r="E13109" s="27" t="str">
        <f aca="false">IF(A13109="","",IF($O$9=1,IF(MOD(C13109-1,$O$8)=0,Calculadora!$D$6*(1+Calculadora!$D$7)^(B13109-1),0),IF(MOD(C13109,$O$8)=0,Calculadora!$D$6*(1+Calculadora!$D$7)^(B13109-1),0)))</f>
        <v/>
      </c>
      <c r="F13109" s="27" t="str">
        <f aca="false">IF(A13109="","",(D13109+IF($O$9=1,E13109,0))*$O$7)</f>
        <v/>
      </c>
      <c r="G13109" s="27" t="str">
        <f aca="false">IF(A13109="","",D13109+E13109+F13109)</f>
        <v/>
      </c>
      <c r="H13109" s="27" t="str">
        <f aca="false">IF(A13109="","",Calculadora!$D$5+SUM($E$7:E13109))</f>
        <v/>
      </c>
      <c r="I13109" s="27" t="str">
        <f aca="false">IF(A13109="","",G13109-H13109)</f>
        <v/>
      </c>
      <c r="J13109" s="27" t="str">
        <f aca="false">IF(A13109="","",IF(C13109=$O$2,G13109,0))</f>
        <v/>
      </c>
    </row>
    <row r="13110" customFormat="false" ht="15" hidden="false" customHeight="false" outlineLevel="0" collapsed="false">
      <c r="A13110" s="25" t="str">
        <f aca="false">IF(ROW()-6&lt;=$O$3,ROW()-6,"")</f>
        <v/>
      </c>
      <c r="B13110" s="25" t="str">
        <f aca="false">IF(A13110="","",INT((A13110-1)/$O$2)+1)</f>
        <v/>
      </c>
      <c r="C13110" s="25" t="str">
        <f aca="false">IF(A13110="","",MOD(A13110-1,$O$2)+1)</f>
        <v/>
      </c>
      <c r="D13110" s="27" t="str">
        <f aca="false">IF(A13110="","",IF(A13110=1,Calculadora!$D$5,G13109))</f>
        <v/>
      </c>
      <c r="E13110" s="27" t="str">
        <f aca="false">IF(A13110="","",IF($O$9=1,IF(MOD(C13110-1,$O$8)=0,Calculadora!$D$6*(1+Calculadora!$D$7)^(B13110-1),0),IF(MOD(C13110,$O$8)=0,Calculadora!$D$6*(1+Calculadora!$D$7)^(B13110-1),0)))</f>
        <v/>
      </c>
      <c r="F13110" s="27" t="str">
        <f aca="false">IF(A13110="","",(D13110+IF($O$9=1,E13110,0))*$O$7)</f>
        <v/>
      </c>
      <c r="G13110" s="27" t="str">
        <f aca="false">IF(A13110="","",D13110+E13110+F13110)</f>
        <v/>
      </c>
      <c r="H13110" s="27" t="str">
        <f aca="false">IF(A13110="","",Calculadora!$D$5+SUM($E$7:E13110))</f>
        <v/>
      </c>
      <c r="I13110" s="27" t="str">
        <f aca="false">IF(A13110="","",G13110-H13110)</f>
        <v/>
      </c>
      <c r="J13110" s="27" t="str">
        <f aca="false">IF(A13110="","",IF(C13110=$O$2,G13110,0))</f>
        <v/>
      </c>
    </row>
    <row r="13111" customFormat="false" ht="15" hidden="false" customHeight="false" outlineLevel="0" collapsed="false">
      <c r="A13111" s="25" t="str">
        <f aca="false">IF(ROW()-6&lt;=$O$3,ROW()-6,"")</f>
        <v/>
      </c>
      <c r="B13111" s="25" t="str">
        <f aca="false">IF(A13111="","",INT((A13111-1)/$O$2)+1)</f>
        <v/>
      </c>
      <c r="C13111" s="25" t="str">
        <f aca="false">IF(A13111="","",MOD(A13111-1,$O$2)+1)</f>
        <v/>
      </c>
      <c r="D13111" s="27" t="str">
        <f aca="false">IF(A13111="","",IF(A13111=1,Calculadora!$D$5,G13110))</f>
        <v/>
      </c>
      <c r="E13111" s="27" t="str">
        <f aca="false">IF(A13111="","",IF($O$9=1,IF(MOD(C13111-1,$O$8)=0,Calculadora!$D$6*(1+Calculadora!$D$7)^(B13111-1),0),IF(MOD(C13111,$O$8)=0,Calculadora!$D$6*(1+Calculadora!$D$7)^(B13111-1),0)))</f>
        <v/>
      </c>
      <c r="F13111" s="27" t="str">
        <f aca="false">IF(A13111="","",(D13111+IF($O$9=1,E13111,0))*$O$7)</f>
        <v/>
      </c>
      <c r="G13111" s="27" t="str">
        <f aca="false">IF(A13111="","",D13111+E13111+F13111)</f>
        <v/>
      </c>
      <c r="H13111" s="27" t="str">
        <f aca="false">IF(A13111="","",Calculadora!$D$5+SUM($E$7:E13111))</f>
        <v/>
      </c>
      <c r="I13111" s="27" t="str">
        <f aca="false">IF(A13111="","",G13111-H13111)</f>
        <v/>
      </c>
      <c r="J13111" s="27" t="str">
        <f aca="false">IF(A13111="","",IF(C13111=$O$2,G13111,0))</f>
        <v/>
      </c>
    </row>
    <row r="13112" customFormat="false" ht="15" hidden="false" customHeight="false" outlineLevel="0" collapsed="false">
      <c r="A13112" s="25" t="str">
        <f aca="false">IF(ROW()-6&lt;=$O$3,ROW()-6,"")</f>
        <v/>
      </c>
      <c r="B13112" s="25" t="str">
        <f aca="false">IF(A13112="","",INT((A13112-1)/$O$2)+1)</f>
        <v/>
      </c>
      <c r="C13112" s="25" t="str">
        <f aca="false">IF(A13112="","",MOD(A13112-1,$O$2)+1)</f>
        <v/>
      </c>
      <c r="D13112" s="27" t="str">
        <f aca="false">IF(A13112="","",IF(A13112=1,Calculadora!$D$5,G13111))</f>
        <v/>
      </c>
      <c r="E13112" s="27" t="str">
        <f aca="false">IF(A13112="","",IF($O$9=1,IF(MOD(C13112-1,$O$8)=0,Calculadora!$D$6*(1+Calculadora!$D$7)^(B13112-1),0),IF(MOD(C13112,$O$8)=0,Calculadora!$D$6*(1+Calculadora!$D$7)^(B13112-1),0)))</f>
        <v/>
      </c>
      <c r="F13112" s="27" t="str">
        <f aca="false">IF(A13112="","",(D13112+IF($O$9=1,E13112,0))*$O$7)</f>
        <v/>
      </c>
      <c r="G13112" s="27" t="str">
        <f aca="false">IF(A13112="","",D13112+E13112+F13112)</f>
        <v/>
      </c>
      <c r="H13112" s="27" t="str">
        <f aca="false">IF(A13112="","",Calculadora!$D$5+SUM($E$7:E13112))</f>
        <v/>
      </c>
      <c r="I13112" s="27" t="str">
        <f aca="false">IF(A13112="","",G13112-H13112)</f>
        <v/>
      </c>
      <c r="J13112" s="27" t="str">
        <f aca="false">IF(A13112="","",IF(C13112=$O$2,G13112,0))</f>
        <v/>
      </c>
    </row>
    <row r="13113" customFormat="false" ht="15" hidden="false" customHeight="false" outlineLevel="0" collapsed="false">
      <c r="A13113" s="25" t="str">
        <f aca="false">IF(ROW()-6&lt;=$O$3,ROW()-6,"")</f>
        <v/>
      </c>
      <c r="B13113" s="25" t="str">
        <f aca="false">IF(A13113="","",INT((A13113-1)/$O$2)+1)</f>
        <v/>
      </c>
      <c r="C13113" s="25" t="str">
        <f aca="false">IF(A13113="","",MOD(A13113-1,$O$2)+1)</f>
        <v/>
      </c>
      <c r="D13113" s="27" t="str">
        <f aca="false">IF(A13113="","",IF(A13113=1,Calculadora!$D$5,G13112))</f>
        <v/>
      </c>
      <c r="E13113" s="27" t="str">
        <f aca="false">IF(A13113="","",IF($O$9=1,IF(MOD(C13113-1,$O$8)=0,Calculadora!$D$6*(1+Calculadora!$D$7)^(B13113-1),0),IF(MOD(C13113,$O$8)=0,Calculadora!$D$6*(1+Calculadora!$D$7)^(B13113-1),0)))</f>
        <v/>
      </c>
      <c r="F13113" s="27" t="str">
        <f aca="false">IF(A13113="","",(D13113+IF($O$9=1,E13113,0))*$O$7)</f>
        <v/>
      </c>
      <c r="G13113" s="27" t="str">
        <f aca="false">IF(A13113="","",D13113+E13113+F13113)</f>
        <v/>
      </c>
      <c r="H13113" s="27" t="str">
        <f aca="false">IF(A13113="","",Calculadora!$D$5+SUM($E$7:E13113))</f>
        <v/>
      </c>
      <c r="I13113" s="27" t="str">
        <f aca="false">IF(A13113="","",G13113-H13113)</f>
        <v/>
      </c>
      <c r="J13113" s="27" t="str">
        <f aca="false">IF(A13113="","",IF(C13113=$O$2,G13113,0))</f>
        <v/>
      </c>
    </row>
    <row r="13114" customFormat="false" ht="15" hidden="false" customHeight="false" outlineLevel="0" collapsed="false">
      <c r="A13114" s="25" t="str">
        <f aca="false">IF(ROW()-6&lt;=$O$3,ROW()-6,"")</f>
        <v/>
      </c>
      <c r="B13114" s="25" t="str">
        <f aca="false">IF(A13114="","",INT((A13114-1)/$O$2)+1)</f>
        <v/>
      </c>
      <c r="C13114" s="25" t="str">
        <f aca="false">IF(A13114="","",MOD(A13114-1,$O$2)+1)</f>
        <v/>
      </c>
      <c r="D13114" s="27" t="str">
        <f aca="false">IF(A13114="","",IF(A13114=1,Calculadora!$D$5,G13113))</f>
        <v/>
      </c>
      <c r="E13114" s="27" t="str">
        <f aca="false">IF(A13114="","",IF($O$9=1,IF(MOD(C13114-1,$O$8)=0,Calculadora!$D$6*(1+Calculadora!$D$7)^(B13114-1),0),IF(MOD(C13114,$O$8)=0,Calculadora!$D$6*(1+Calculadora!$D$7)^(B13114-1),0)))</f>
        <v/>
      </c>
      <c r="F13114" s="27" t="str">
        <f aca="false">IF(A13114="","",(D13114+IF($O$9=1,E13114,0))*$O$7)</f>
        <v/>
      </c>
      <c r="G13114" s="27" t="str">
        <f aca="false">IF(A13114="","",D13114+E13114+F13114)</f>
        <v/>
      </c>
      <c r="H13114" s="27" t="str">
        <f aca="false">IF(A13114="","",Calculadora!$D$5+SUM($E$7:E13114))</f>
        <v/>
      </c>
      <c r="I13114" s="27" t="str">
        <f aca="false">IF(A13114="","",G13114-H13114)</f>
        <v/>
      </c>
      <c r="J13114" s="27" t="str">
        <f aca="false">IF(A13114="","",IF(C13114=$O$2,G13114,0))</f>
        <v/>
      </c>
    </row>
    <row r="13115" customFormat="false" ht="15" hidden="false" customHeight="false" outlineLevel="0" collapsed="false">
      <c r="A13115" s="25" t="str">
        <f aca="false">IF(ROW()-6&lt;=$O$3,ROW()-6,"")</f>
        <v/>
      </c>
      <c r="B13115" s="25" t="str">
        <f aca="false">IF(A13115="","",INT((A13115-1)/$O$2)+1)</f>
        <v/>
      </c>
      <c r="C13115" s="25" t="str">
        <f aca="false">IF(A13115="","",MOD(A13115-1,$O$2)+1)</f>
        <v/>
      </c>
      <c r="D13115" s="27" t="str">
        <f aca="false">IF(A13115="","",IF(A13115=1,Calculadora!$D$5,G13114))</f>
        <v/>
      </c>
      <c r="E13115" s="27" t="str">
        <f aca="false">IF(A13115="","",IF($O$9=1,IF(MOD(C13115-1,$O$8)=0,Calculadora!$D$6*(1+Calculadora!$D$7)^(B13115-1),0),IF(MOD(C13115,$O$8)=0,Calculadora!$D$6*(1+Calculadora!$D$7)^(B13115-1),0)))</f>
        <v/>
      </c>
      <c r="F13115" s="27" t="str">
        <f aca="false">IF(A13115="","",(D13115+IF($O$9=1,E13115,0))*$O$7)</f>
        <v/>
      </c>
      <c r="G13115" s="27" t="str">
        <f aca="false">IF(A13115="","",D13115+E13115+F13115)</f>
        <v/>
      </c>
      <c r="H13115" s="27" t="str">
        <f aca="false">IF(A13115="","",Calculadora!$D$5+SUM($E$7:E13115))</f>
        <v/>
      </c>
      <c r="I13115" s="27" t="str">
        <f aca="false">IF(A13115="","",G13115-H13115)</f>
        <v/>
      </c>
      <c r="J13115" s="27" t="str">
        <f aca="false">IF(A13115="","",IF(C13115=$O$2,G13115,0))</f>
        <v/>
      </c>
    </row>
    <row r="13116" customFormat="false" ht="15" hidden="false" customHeight="false" outlineLevel="0" collapsed="false">
      <c r="A13116" s="25" t="str">
        <f aca="false">IF(ROW()-6&lt;=$O$3,ROW()-6,"")</f>
        <v/>
      </c>
      <c r="B13116" s="25" t="str">
        <f aca="false">IF(A13116="","",INT((A13116-1)/$O$2)+1)</f>
        <v/>
      </c>
      <c r="C13116" s="25" t="str">
        <f aca="false">IF(A13116="","",MOD(A13116-1,$O$2)+1)</f>
        <v/>
      </c>
      <c r="D13116" s="27" t="str">
        <f aca="false">IF(A13116="","",IF(A13116=1,Calculadora!$D$5,G13115))</f>
        <v/>
      </c>
      <c r="E13116" s="27" t="str">
        <f aca="false">IF(A13116="","",IF($O$9=1,IF(MOD(C13116-1,$O$8)=0,Calculadora!$D$6*(1+Calculadora!$D$7)^(B13116-1),0),IF(MOD(C13116,$O$8)=0,Calculadora!$D$6*(1+Calculadora!$D$7)^(B13116-1),0)))</f>
        <v/>
      </c>
      <c r="F13116" s="27" t="str">
        <f aca="false">IF(A13116="","",(D13116+IF($O$9=1,E13116,0))*$O$7)</f>
        <v/>
      </c>
      <c r="G13116" s="27" t="str">
        <f aca="false">IF(A13116="","",D13116+E13116+F13116)</f>
        <v/>
      </c>
      <c r="H13116" s="27" t="str">
        <f aca="false">IF(A13116="","",Calculadora!$D$5+SUM($E$7:E13116))</f>
        <v/>
      </c>
      <c r="I13116" s="27" t="str">
        <f aca="false">IF(A13116="","",G13116-H13116)</f>
        <v/>
      </c>
      <c r="J13116" s="27" t="str">
        <f aca="false">IF(A13116="","",IF(C13116=$O$2,G13116,0))</f>
        <v/>
      </c>
    </row>
    <row r="13117" customFormat="false" ht="15" hidden="false" customHeight="false" outlineLevel="0" collapsed="false">
      <c r="A13117" s="25" t="str">
        <f aca="false">IF(ROW()-6&lt;=$O$3,ROW()-6,"")</f>
        <v/>
      </c>
      <c r="B13117" s="25" t="str">
        <f aca="false">IF(A13117="","",INT((A13117-1)/$O$2)+1)</f>
        <v/>
      </c>
      <c r="C13117" s="25" t="str">
        <f aca="false">IF(A13117="","",MOD(A13117-1,$O$2)+1)</f>
        <v/>
      </c>
      <c r="D13117" s="27" t="str">
        <f aca="false">IF(A13117="","",IF(A13117=1,Calculadora!$D$5,G13116))</f>
        <v/>
      </c>
      <c r="E13117" s="27" t="str">
        <f aca="false">IF(A13117="","",IF($O$9=1,IF(MOD(C13117-1,$O$8)=0,Calculadora!$D$6*(1+Calculadora!$D$7)^(B13117-1),0),IF(MOD(C13117,$O$8)=0,Calculadora!$D$6*(1+Calculadora!$D$7)^(B13117-1),0)))</f>
        <v/>
      </c>
      <c r="F13117" s="27" t="str">
        <f aca="false">IF(A13117="","",(D13117+IF($O$9=1,E13117,0))*$O$7)</f>
        <v/>
      </c>
      <c r="G13117" s="27" t="str">
        <f aca="false">IF(A13117="","",D13117+E13117+F13117)</f>
        <v/>
      </c>
      <c r="H13117" s="27" t="str">
        <f aca="false">IF(A13117="","",Calculadora!$D$5+SUM($E$7:E13117))</f>
        <v/>
      </c>
      <c r="I13117" s="27" t="str">
        <f aca="false">IF(A13117="","",G13117-H13117)</f>
        <v/>
      </c>
      <c r="J13117" s="27" t="str">
        <f aca="false">IF(A13117="","",IF(C13117=$O$2,G13117,0))</f>
        <v/>
      </c>
    </row>
    <row r="13118" customFormat="false" ht="15" hidden="false" customHeight="false" outlineLevel="0" collapsed="false">
      <c r="A13118" s="25" t="str">
        <f aca="false">IF(ROW()-6&lt;=$O$3,ROW()-6,"")</f>
        <v/>
      </c>
      <c r="B13118" s="25" t="str">
        <f aca="false">IF(A13118="","",INT((A13118-1)/$O$2)+1)</f>
        <v/>
      </c>
      <c r="C13118" s="25" t="str">
        <f aca="false">IF(A13118="","",MOD(A13118-1,$O$2)+1)</f>
        <v/>
      </c>
      <c r="D13118" s="27" t="str">
        <f aca="false">IF(A13118="","",IF(A13118=1,Calculadora!$D$5,G13117))</f>
        <v/>
      </c>
      <c r="E13118" s="27" t="str">
        <f aca="false">IF(A13118="","",IF($O$9=1,IF(MOD(C13118-1,$O$8)=0,Calculadora!$D$6*(1+Calculadora!$D$7)^(B13118-1),0),IF(MOD(C13118,$O$8)=0,Calculadora!$D$6*(1+Calculadora!$D$7)^(B13118-1),0)))</f>
        <v/>
      </c>
      <c r="F13118" s="27" t="str">
        <f aca="false">IF(A13118="","",(D13118+IF($O$9=1,E13118,0))*$O$7)</f>
        <v/>
      </c>
      <c r="G13118" s="27" t="str">
        <f aca="false">IF(A13118="","",D13118+E13118+F13118)</f>
        <v/>
      </c>
      <c r="H13118" s="27" t="str">
        <f aca="false">IF(A13118="","",Calculadora!$D$5+SUM($E$7:E13118))</f>
        <v/>
      </c>
      <c r="I13118" s="27" t="str">
        <f aca="false">IF(A13118="","",G13118-H13118)</f>
        <v/>
      </c>
      <c r="J13118" s="27" t="str">
        <f aca="false">IF(A13118="","",IF(C13118=$O$2,G13118,0))</f>
        <v/>
      </c>
    </row>
    <row r="13119" customFormat="false" ht="15" hidden="false" customHeight="false" outlineLevel="0" collapsed="false">
      <c r="A13119" s="25" t="str">
        <f aca="false">IF(ROW()-6&lt;=$O$3,ROW()-6,"")</f>
        <v/>
      </c>
      <c r="B13119" s="25" t="str">
        <f aca="false">IF(A13119="","",INT((A13119-1)/$O$2)+1)</f>
        <v/>
      </c>
      <c r="C13119" s="25" t="str">
        <f aca="false">IF(A13119="","",MOD(A13119-1,$O$2)+1)</f>
        <v/>
      </c>
      <c r="D13119" s="27" t="str">
        <f aca="false">IF(A13119="","",IF(A13119=1,Calculadora!$D$5,G13118))</f>
        <v/>
      </c>
      <c r="E13119" s="27" t="str">
        <f aca="false">IF(A13119="","",IF($O$9=1,IF(MOD(C13119-1,$O$8)=0,Calculadora!$D$6*(1+Calculadora!$D$7)^(B13119-1),0),IF(MOD(C13119,$O$8)=0,Calculadora!$D$6*(1+Calculadora!$D$7)^(B13119-1),0)))</f>
        <v/>
      </c>
      <c r="F13119" s="27" t="str">
        <f aca="false">IF(A13119="","",(D13119+IF($O$9=1,E13119,0))*$O$7)</f>
        <v/>
      </c>
      <c r="G13119" s="27" t="str">
        <f aca="false">IF(A13119="","",D13119+E13119+F13119)</f>
        <v/>
      </c>
      <c r="H13119" s="27" t="str">
        <f aca="false">IF(A13119="","",Calculadora!$D$5+SUM($E$7:E13119))</f>
        <v/>
      </c>
      <c r="I13119" s="27" t="str">
        <f aca="false">IF(A13119="","",G13119-H13119)</f>
        <v/>
      </c>
      <c r="J13119" s="27" t="str">
        <f aca="false">IF(A13119="","",IF(C13119=$O$2,G13119,0))</f>
        <v/>
      </c>
    </row>
    <row r="13120" customFormat="false" ht="15" hidden="false" customHeight="false" outlineLevel="0" collapsed="false">
      <c r="A13120" s="25" t="str">
        <f aca="false">IF(ROW()-6&lt;=$O$3,ROW()-6,"")</f>
        <v/>
      </c>
      <c r="B13120" s="25" t="str">
        <f aca="false">IF(A13120="","",INT((A13120-1)/$O$2)+1)</f>
        <v/>
      </c>
      <c r="C13120" s="25" t="str">
        <f aca="false">IF(A13120="","",MOD(A13120-1,$O$2)+1)</f>
        <v/>
      </c>
      <c r="D13120" s="27" t="str">
        <f aca="false">IF(A13120="","",IF(A13120=1,Calculadora!$D$5,G13119))</f>
        <v/>
      </c>
      <c r="E13120" s="27" t="str">
        <f aca="false">IF(A13120="","",IF($O$9=1,IF(MOD(C13120-1,$O$8)=0,Calculadora!$D$6*(1+Calculadora!$D$7)^(B13120-1),0),IF(MOD(C13120,$O$8)=0,Calculadora!$D$6*(1+Calculadora!$D$7)^(B13120-1),0)))</f>
        <v/>
      </c>
      <c r="F13120" s="27" t="str">
        <f aca="false">IF(A13120="","",(D13120+IF($O$9=1,E13120,0))*$O$7)</f>
        <v/>
      </c>
      <c r="G13120" s="27" t="str">
        <f aca="false">IF(A13120="","",D13120+E13120+F13120)</f>
        <v/>
      </c>
      <c r="H13120" s="27" t="str">
        <f aca="false">IF(A13120="","",Calculadora!$D$5+SUM($E$7:E13120))</f>
        <v/>
      </c>
      <c r="I13120" s="27" t="str">
        <f aca="false">IF(A13120="","",G13120-H13120)</f>
        <v/>
      </c>
      <c r="J13120" s="27" t="str">
        <f aca="false">IF(A13120="","",IF(C13120=$O$2,G13120,0))</f>
        <v/>
      </c>
    </row>
    <row r="13121" customFormat="false" ht="15" hidden="false" customHeight="false" outlineLevel="0" collapsed="false">
      <c r="A13121" s="25" t="str">
        <f aca="false">IF(ROW()-6&lt;=$O$3,ROW()-6,"")</f>
        <v/>
      </c>
      <c r="B13121" s="25" t="str">
        <f aca="false">IF(A13121="","",INT((A13121-1)/$O$2)+1)</f>
        <v/>
      </c>
      <c r="C13121" s="25" t="str">
        <f aca="false">IF(A13121="","",MOD(A13121-1,$O$2)+1)</f>
        <v/>
      </c>
      <c r="D13121" s="27" t="str">
        <f aca="false">IF(A13121="","",IF(A13121=1,Calculadora!$D$5,G13120))</f>
        <v/>
      </c>
      <c r="E13121" s="27" t="str">
        <f aca="false">IF(A13121="","",IF($O$9=1,IF(MOD(C13121-1,$O$8)=0,Calculadora!$D$6*(1+Calculadora!$D$7)^(B13121-1),0),IF(MOD(C13121,$O$8)=0,Calculadora!$D$6*(1+Calculadora!$D$7)^(B13121-1),0)))</f>
        <v/>
      </c>
      <c r="F13121" s="27" t="str">
        <f aca="false">IF(A13121="","",(D13121+IF($O$9=1,E13121,0))*$O$7)</f>
        <v/>
      </c>
      <c r="G13121" s="27" t="str">
        <f aca="false">IF(A13121="","",D13121+E13121+F13121)</f>
        <v/>
      </c>
      <c r="H13121" s="27" t="str">
        <f aca="false">IF(A13121="","",Calculadora!$D$5+SUM($E$7:E13121))</f>
        <v/>
      </c>
      <c r="I13121" s="27" t="str">
        <f aca="false">IF(A13121="","",G13121-H13121)</f>
        <v/>
      </c>
      <c r="J13121" s="27" t="str">
        <f aca="false">IF(A13121="","",IF(C13121=$O$2,G13121,0))</f>
        <v/>
      </c>
    </row>
    <row r="13122" customFormat="false" ht="15" hidden="false" customHeight="false" outlineLevel="0" collapsed="false">
      <c r="A13122" s="25" t="str">
        <f aca="false">IF(ROW()-6&lt;=$O$3,ROW()-6,"")</f>
        <v/>
      </c>
      <c r="B13122" s="25" t="str">
        <f aca="false">IF(A13122="","",INT((A13122-1)/$O$2)+1)</f>
        <v/>
      </c>
      <c r="C13122" s="25" t="str">
        <f aca="false">IF(A13122="","",MOD(A13122-1,$O$2)+1)</f>
        <v/>
      </c>
      <c r="D13122" s="27" t="str">
        <f aca="false">IF(A13122="","",IF(A13122=1,Calculadora!$D$5,G13121))</f>
        <v/>
      </c>
      <c r="E13122" s="27" t="str">
        <f aca="false">IF(A13122="","",IF($O$9=1,IF(MOD(C13122-1,$O$8)=0,Calculadora!$D$6*(1+Calculadora!$D$7)^(B13122-1),0),IF(MOD(C13122,$O$8)=0,Calculadora!$D$6*(1+Calculadora!$D$7)^(B13122-1),0)))</f>
        <v/>
      </c>
      <c r="F13122" s="27" t="str">
        <f aca="false">IF(A13122="","",(D13122+IF($O$9=1,E13122,0))*$O$7)</f>
        <v/>
      </c>
      <c r="G13122" s="27" t="str">
        <f aca="false">IF(A13122="","",D13122+E13122+F13122)</f>
        <v/>
      </c>
      <c r="H13122" s="27" t="str">
        <f aca="false">IF(A13122="","",Calculadora!$D$5+SUM($E$7:E13122))</f>
        <v/>
      </c>
      <c r="I13122" s="27" t="str">
        <f aca="false">IF(A13122="","",G13122-H13122)</f>
        <v/>
      </c>
      <c r="J13122" s="27" t="str">
        <f aca="false">IF(A13122="","",IF(C13122=$O$2,G13122,0))</f>
        <v/>
      </c>
    </row>
    <row r="13123" customFormat="false" ht="15" hidden="false" customHeight="false" outlineLevel="0" collapsed="false">
      <c r="A13123" s="25" t="str">
        <f aca="false">IF(ROW()-6&lt;=$O$3,ROW()-6,"")</f>
        <v/>
      </c>
      <c r="B13123" s="25" t="str">
        <f aca="false">IF(A13123="","",INT((A13123-1)/$O$2)+1)</f>
        <v/>
      </c>
      <c r="C13123" s="25" t="str">
        <f aca="false">IF(A13123="","",MOD(A13123-1,$O$2)+1)</f>
        <v/>
      </c>
      <c r="D13123" s="27" t="str">
        <f aca="false">IF(A13123="","",IF(A13123=1,Calculadora!$D$5,G13122))</f>
        <v/>
      </c>
      <c r="E13123" s="27" t="str">
        <f aca="false">IF(A13123="","",IF($O$9=1,IF(MOD(C13123-1,$O$8)=0,Calculadora!$D$6*(1+Calculadora!$D$7)^(B13123-1),0),IF(MOD(C13123,$O$8)=0,Calculadora!$D$6*(1+Calculadora!$D$7)^(B13123-1),0)))</f>
        <v/>
      </c>
      <c r="F13123" s="27" t="str">
        <f aca="false">IF(A13123="","",(D13123+IF($O$9=1,E13123,0))*$O$7)</f>
        <v/>
      </c>
      <c r="G13123" s="27" t="str">
        <f aca="false">IF(A13123="","",D13123+E13123+F13123)</f>
        <v/>
      </c>
      <c r="H13123" s="27" t="str">
        <f aca="false">IF(A13123="","",Calculadora!$D$5+SUM($E$7:E13123))</f>
        <v/>
      </c>
      <c r="I13123" s="27" t="str">
        <f aca="false">IF(A13123="","",G13123-H13123)</f>
        <v/>
      </c>
      <c r="J13123" s="27" t="str">
        <f aca="false">IF(A13123="","",IF(C13123=$O$2,G13123,0))</f>
        <v/>
      </c>
    </row>
    <row r="13124" customFormat="false" ht="15" hidden="false" customHeight="false" outlineLevel="0" collapsed="false">
      <c r="A13124" s="25" t="str">
        <f aca="false">IF(ROW()-6&lt;=$O$3,ROW()-6,"")</f>
        <v/>
      </c>
      <c r="B13124" s="25" t="str">
        <f aca="false">IF(A13124="","",INT((A13124-1)/$O$2)+1)</f>
        <v/>
      </c>
      <c r="C13124" s="25" t="str">
        <f aca="false">IF(A13124="","",MOD(A13124-1,$O$2)+1)</f>
        <v/>
      </c>
      <c r="D13124" s="27" t="str">
        <f aca="false">IF(A13124="","",IF(A13124=1,Calculadora!$D$5,G13123))</f>
        <v/>
      </c>
      <c r="E13124" s="27" t="str">
        <f aca="false">IF(A13124="","",IF($O$9=1,IF(MOD(C13124-1,$O$8)=0,Calculadora!$D$6*(1+Calculadora!$D$7)^(B13124-1),0),IF(MOD(C13124,$O$8)=0,Calculadora!$D$6*(1+Calculadora!$D$7)^(B13124-1),0)))</f>
        <v/>
      </c>
      <c r="F13124" s="27" t="str">
        <f aca="false">IF(A13124="","",(D13124+IF($O$9=1,E13124,0))*$O$7)</f>
        <v/>
      </c>
      <c r="G13124" s="27" t="str">
        <f aca="false">IF(A13124="","",D13124+E13124+F13124)</f>
        <v/>
      </c>
      <c r="H13124" s="27" t="str">
        <f aca="false">IF(A13124="","",Calculadora!$D$5+SUM($E$7:E13124))</f>
        <v/>
      </c>
      <c r="I13124" s="27" t="str">
        <f aca="false">IF(A13124="","",G13124-H13124)</f>
        <v/>
      </c>
      <c r="J13124" s="27" t="str">
        <f aca="false">IF(A13124="","",IF(C13124=$O$2,G13124,0))</f>
        <v/>
      </c>
    </row>
    <row r="13125" customFormat="false" ht="15" hidden="false" customHeight="false" outlineLevel="0" collapsed="false">
      <c r="A13125" s="25" t="str">
        <f aca="false">IF(ROW()-6&lt;=$O$3,ROW()-6,"")</f>
        <v/>
      </c>
      <c r="B13125" s="25" t="str">
        <f aca="false">IF(A13125="","",INT((A13125-1)/$O$2)+1)</f>
        <v/>
      </c>
      <c r="C13125" s="25" t="str">
        <f aca="false">IF(A13125="","",MOD(A13125-1,$O$2)+1)</f>
        <v/>
      </c>
      <c r="D13125" s="27" t="str">
        <f aca="false">IF(A13125="","",IF(A13125=1,Calculadora!$D$5,G13124))</f>
        <v/>
      </c>
      <c r="E13125" s="27" t="str">
        <f aca="false">IF(A13125="","",IF($O$9=1,IF(MOD(C13125-1,$O$8)=0,Calculadora!$D$6*(1+Calculadora!$D$7)^(B13125-1),0),IF(MOD(C13125,$O$8)=0,Calculadora!$D$6*(1+Calculadora!$D$7)^(B13125-1),0)))</f>
        <v/>
      </c>
      <c r="F13125" s="27" t="str">
        <f aca="false">IF(A13125="","",(D13125+IF($O$9=1,E13125,0))*$O$7)</f>
        <v/>
      </c>
      <c r="G13125" s="27" t="str">
        <f aca="false">IF(A13125="","",D13125+E13125+F13125)</f>
        <v/>
      </c>
      <c r="H13125" s="27" t="str">
        <f aca="false">IF(A13125="","",Calculadora!$D$5+SUM($E$7:E13125))</f>
        <v/>
      </c>
      <c r="I13125" s="27" t="str">
        <f aca="false">IF(A13125="","",G13125-H13125)</f>
        <v/>
      </c>
      <c r="J13125" s="27" t="str">
        <f aca="false">IF(A13125="","",IF(C13125=$O$2,G13125,0))</f>
        <v/>
      </c>
    </row>
    <row r="13126" customFormat="false" ht="15" hidden="false" customHeight="false" outlineLevel="0" collapsed="false">
      <c r="A13126" s="25" t="str">
        <f aca="false">IF(ROW()-6&lt;=$O$3,ROW()-6,"")</f>
        <v/>
      </c>
      <c r="B13126" s="25" t="str">
        <f aca="false">IF(A13126="","",INT((A13126-1)/$O$2)+1)</f>
        <v/>
      </c>
      <c r="C13126" s="25" t="str">
        <f aca="false">IF(A13126="","",MOD(A13126-1,$O$2)+1)</f>
        <v/>
      </c>
      <c r="D13126" s="27" t="str">
        <f aca="false">IF(A13126="","",IF(A13126=1,Calculadora!$D$5,G13125))</f>
        <v/>
      </c>
      <c r="E13126" s="27" t="str">
        <f aca="false">IF(A13126="","",IF($O$9=1,IF(MOD(C13126-1,$O$8)=0,Calculadora!$D$6*(1+Calculadora!$D$7)^(B13126-1),0),IF(MOD(C13126,$O$8)=0,Calculadora!$D$6*(1+Calculadora!$D$7)^(B13126-1),0)))</f>
        <v/>
      </c>
      <c r="F13126" s="27" t="str">
        <f aca="false">IF(A13126="","",(D13126+IF($O$9=1,E13126,0))*$O$7)</f>
        <v/>
      </c>
      <c r="G13126" s="27" t="str">
        <f aca="false">IF(A13126="","",D13126+E13126+F13126)</f>
        <v/>
      </c>
      <c r="H13126" s="27" t="str">
        <f aca="false">IF(A13126="","",Calculadora!$D$5+SUM($E$7:E13126))</f>
        <v/>
      </c>
      <c r="I13126" s="27" t="str">
        <f aca="false">IF(A13126="","",G13126-H13126)</f>
        <v/>
      </c>
      <c r="J13126" s="27" t="str">
        <f aca="false">IF(A13126="","",IF(C13126=$O$2,G13126,0))</f>
        <v/>
      </c>
    </row>
    <row r="13127" customFormat="false" ht="15" hidden="false" customHeight="false" outlineLevel="0" collapsed="false">
      <c r="A13127" s="25" t="str">
        <f aca="false">IF(ROW()-6&lt;=$O$3,ROW()-6,"")</f>
        <v/>
      </c>
      <c r="B13127" s="25" t="str">
        <f aca="false">IF(A13127="","",INT((A13127-1)/$O$2)+1)</f>
        <v/>
      </c>
      <c r="C13127" s="25" t="str">
        <f aca="false">IF(A13127="","",MOD(A13127-1,$O$2)+1)</f>
        <v/>
      </c>
      <c r="D13127" s="27" t="str">
        <f aca="false">IF(A13127="","",IF(A13127=1,Calculadora!$D$5,G13126))</f>
        <v/>
      </c>
      <c r="E13127" s="27" t="str">
        <f aca="false">IF(A13127="","",IF($O$9=1,IF(MOD(C13127-1,$O$8)=0,Calculadora!$D$6*(1+Calculadora!$D$7)^(B13127-1),0),IF(MOD(C13127,$O$8)=0,Calculadora!$D$6*(1+Calculadora!$D$7)^(B13127-1),0)))</f>
        <v/>
      </c>
      <c r="F13127" s="27" t="str">
        <f aca="false">IF(A13127="","",(D13127+IF($O$9=1,E13127,0))*$O$7)</f>
        <v/>
      </c>
      <c r="G13127" s="27" t="str">
        <f aca="false">IF(A13127="","",D13127+E13127+F13127)</f>
        <v/>
      </c>
      <c r="H13127" s="27" t="str">
        <f aca="false">IF(A13127="","",Calculadora!$D$5+SUM($E$7:E13127))</f>
        <v/>
      </c>
      <c r="I13127" s="27" t="str">
        <f aca="false">IF(A13127="","",G13127-H13127)</f>
        <v/>
      </c>
      <c r="J13127" s="27" t="str">
        <f aca="false">IF(A13127="","",IF(C13127=$O$2,G13127,0))</f>
        <v/>
      </c>
    </row>
    <row r="13128" customFormat="false" ht="15" hidden="false" customHeight="false" outlineLevel="0" collapsed="false">
      <c r="A13128" s="25" t="str">
        <f aca="false">IF(ROW()-6&lt;=$O$3,ROW()-6,"")</f>
        <v/>
      </c>
      <c r="B13128" s="25" t="str">
        <f aca="false">IF(A13128="","",INT((A13128-1)/$O$2)+1)</f>
        <v/>
      </c>
      <c r="C13128" s="25" t="str">
        <f aca="false">IF(A13128="","",MOD(A13128-1,$O$2)+1)</f>
        <v/>
      </c>
      <c r="D13128" s="27" t="str">
        <f aca="false">IF(A13128="","",IF(A13128=1,Calculadora!$D$5,G13127))</f>
        <v/>
      </c>
      <c r="E13128" s="27" t="str">
        <f aca="false">IF(A13128="","",IF($O$9=1,IF(MOD(C13128-1,$O$8)=0,Calculadora!$D$6*(1+Calculadora!$D$7)^(B13128-1),0),IF(MOD(C13128,$O$8)=0,Calculadora!$D$6*(1+Calculadora!$D$7)^(B13128-1),0)))</f>
        <v/>
      </c>
      <c r="F13128" s="27" t="str">
        <f aca="false">IF(A13128="","",(D13128+IF($O$9=1,E13128,0))*$O$7)</f>
        <v/>
      </c>
      <c r="G13128" s="27" t="str">
        <f aca="false">IF(A13128="","",D13128+E13128+F13128)</f>
        <v/>
      </c>
      <c r="H13128" s="27" t="str">
        <f aca="false">IF(A13128="","",Calculadora!$D$5+SUM($E$7:E13128))</f>
        <v/>
      </c>
      <c r="I13128" s="27" t="str">
        <f aca="false">IF(A13128="","",G13128-H13128)</f>
        <v/>
      </c>
      <c r="J13128" s="27" t="str">
        <f aca="false">IF(A13128="","",IF(C13128=$O$2,G13128,0))</f>
        <v/>
      </c>
    </row>
    <row r="13129" customFormat="false" ht="15" hidden="false" customHeight="false" outlineLevel="0" collapsed="false">
      <c r="A13129" s="25" t="str">
        <f aca="false">IF(ROW()-6&lt;=$O$3,ROW()-6,"")</f>
        <v/>
      </c>
      <c r="B13129" s="25" t="str">
        <f aca="false">IF(A13129="","",INT((A13129-1)/$O$2)+1)</f>
        <v/>
      </c>
      <c r="C13129" s="25" t="str">
        <f aca="false">IF(A13129="","",MOD(A13129-1,$O$2)+1)</f>
        <v/>
      </c>
      <c r="D13129" s="27" t="str">
        <f aca="false">IF(A13129="","",IF(A13129=1,Calculadora!$D$5,G13128))</f>
        <v/>
      </c>
      <c r="E13129" s="27" t="str">
        <f aca="false">IF(A13129="","",IF($O$9=1,IF(MOD(C13129-1,$O$8)=0,Calculadora!$D$6*(1+Calculadora!$D$7)^(B13129-1),0),IF(MOD(C13129,$O$8)=0,Calculadora!$D$6*(1+Calculadora!$D$7)^(B13129-1),0)))</f>
        <v/>
      </c>
      <c r="F13129" s="27" t="str">
        <f aca="false">IF(A13129="","",(D13129+IF($O$9=1,E13129,0))*$O$7)</f>
        <v/>
      </c>
      <c r="G13129" s="27" t="str">
        <f aca="false">IF(A13129="","",D13129+E13129+F13129)</f>
        <v/>
      </c>
      <c r="H13129" s="27" t="str">
        <f aca="false">IF(A13129="","",Calculadora!$D$5+SUM($E$7:E13129))</f>
        <v/>
      </c>
      <c r="I13129" s="27" t="str">
        <f aca="false">IF(A13129="","",G13129-H13129)</f>
        <v/>
      </c>
      <c r="J13129" s="27" t="str">
        <f aca="false">IF(A13129="","",IF(C13129=$O$2,G13129,0))</f>
        <v/>
      </c>
    </row>
    <row r="13130" customFormat="false" ht="15" hidden="false" customHeight="false" outlineLevel="0" collapsed="false">
      <c r="A13130" s="25" t="str">
        <f aca="false">IF(ROW()-6&lt;=$O$3,ROW()-6,"")</f>
        <v/>
      </c>
      <c r="B13130" s="25" t="str">
        <f aca="false">IF(A13130="","",INT((A13130-1)/$O$2)+1)</f>
        <v/>
      </c>
      <c r="C13130" s="25" t="str">
        <f aca="false">IF(A13130="","",MOD(A13130-1,$O$2)+1)</f>
        <v/>
      </c>
      <c r="D13130" s="27" t="str">
        <f aca="false">IF(A13130="","",IF(A13130=1,Calculadora!$D$5,G13129))</f>
        <v/>
      </c>
      <c r="E13130" s="27" t="str">
        <f aca="false">IF(A13130="","",IF($O$9=1,IF(MOD(C13130-1,$O$8)=0,Calculadora!$D$6*(1+Calculadora!$D$7)^(B13130-1),0),IF(MOD(C13130,$O$8)=0,Calculadora!$D$6*(1+Calculadora!$D$7)^(B13130-1),0)))</f>
        <v/>
      </c>
      <c r="F13130" s="27" t="str">
        <f aca="false">IF(A13130="","",(D13130+IF($O$9=1,E13130,0))*$O$7)</f>
        <v/>
      </c>
      <c r="G13130" s="27" t="str">
        <f aca="false">IF(A13130="","",D13130+E13130+F13130)</f>
        <v/>
      </c>
      <c r="H13130" s="27" t="str">
        <f aca="false">IF(A13130="","",Calculadora!$D$5+SUM($E$7:E13130))</f>
        <v/>
      </c>
      <c r="I13130" s="27" t="str">
        <f aca="false">IF(A13130="","",G13130-H13130)</f>
        <v/>
      </c>
      <c r="J13130" s="27" t="str">
        <f aca="false">IF(A13130="","",IF(C13130=$O$2,G13130,0))</f>
        <v/>
      </c>
    </row>
    <row r="13131" customFormat="false" ht="15" hidden="false" customHeight="false" outlineLevel="0" collapsed="false">
      <c r="A13131" s="25" t="str">
        <f aca="false">IF(ROW()-6&lt;=$O$3,ROW()-6,"")</f>
        <v/>
      </c>
      <c r="B13131" s="25" t="str">
        <f aca="false">IF(A13131="","",INT((A13131-1)/$O$2)+1)</f>
        <v/>
      </c>
      <c r="C13131" s="25" t="str">
        <f aca="false">IF(A13131="","",MOD(A13131-1,$O$2)+1)</f>
        <v/>
      </c>
      <c r="D13131" s="27" t="str">
        <f aca="false">IF(A13131="","",IF(A13131=1,Calculadora!$D$5,G13130))</f>
        <v/>
      </c>
      <c r="E13131" s="27" t="str">
        <f aca="false">IF(A13131="","",IF($O$9=1,IF(MOD(C13131-1,$O$8)=0,Calculadora!$D$6*(1+Calculadora!$D$7)^(B13131-1),0),IF(MOD(C13131,$O$8)=0,Calculadora!$D$6*(1+Calculadora!$D$7)^(B13131-1),0)))</f>
        <v/>
      </c>
      <c r="F13131" s="27" t="str">
        <f aca="false">IF(A13131="","",(D13131+IF($O$9=1,E13131,0))*$O$7)</f>
        <v/>
      </c>
      <c r="G13131" s="27" t="str">
        <f aca="false">IF(A13131="","",D13131+E13131+F13131)</f>
        <v/>
      </c>
      <c r="H13131" s="27" t="str">
        <f aca="false">IF(A13131="","",Calculadora!$D$5+SUM($E$7:E13131))</f>
        <v/>
      </c>
      <c r="I13131" s="27" t="str">
        <f aca="false">IF(A13131="","",G13131-H13131)</f>
        <v/>
      </c>
      <c r="J13131" s="27" t="str">
        <f aca="false">IF(A13131="","",IF(C13131=$O$2,G13131,0))</f>
        <v/>
      </c>
    </row>
    <row r="13132" customFormat="false" ht="15" hidden="false" customHeight="false" outlineLevel="0" collapsed="false">
      <c r="A13132" s="25" t="str">
        <f aca="false">IF(ROW()-6&lt;=$O$3,ROW()-6,"")</f>
        <v/>
      </c>
      <c r="B13132" s="25" t="str">
        <f aca="false">IF(A13132="","",INT((A13132-1)/$O$2)+1)</f>
        <v/>
      </c>
      <c r="C13132" s="25" t="str">
        <f aca="false">IF(A13132="","",MOD(A13132-1,$O$2)+1)</f>
        <v/>
      </c>
      <c r="D13132" s="27" t="str">
        <f aca="false">IF(A13132="","",IF(A13132=1,Calculadora!$D$5,G13131))</f>
        <v/>
      </c>
      <c r="E13132" s="27" t="str">
        <f aca="false">IF(A13132="","",IF($O$9=1,IF(MOD(C13132-1,$O$8)=0,Calculadora!$D$6*(1+Calculadora!$D$7)^(B13132-1),0),IF(MOD(C13132,$O$8)=0,Calculadora!$D$6*(1+Calculadora!$D$7)^(B13132-1),0)))</f>
        <v/>
      </c>
      <c r="F13132" s="27" t="str">
        <f aca="false">IF(A13132="","",(D13132+IF($O$9=1,E13132,0))*$O$7)</f>
        <v/>
      </c>
      <c r="G13132" s="27" t="str">
        <f aca="false">IF(A13132="","",D13132+E13132+F13132)</f>
        <v/>
      </c>
      <c r="H13132" s="27" t="str">
        <f aca="false">IF(A13132="","",Calculadora!$D$5+SUM($E$7:E13132))</f>
        <v/>
      </c>
      <c r="I13132" s="27" t="str">
        <f aca="false">IF(A13132="","",G13132-H13132)</f>
        <v/>
      </c>
      <c r="J13132" s="27" t="str">
        <f aca="false">IF(A13132="","",IF(C13132=$O$2,G13132,0))</f>
        <v/>
      </c>
    </row>
    <row r="13133" customFormat="false" ht="15" hidden="false" customHeight="false" outlineLevel="0" collapsed="false">
      <c r="A13133" s="25" t="str">
        <f aca="false">IF(ROW()-6&lt;=$O$3,ROW()-6,"")</f>
        <v/>
      </c>
      <c r="B13133" s="25" t="str">
        <f aca="false">IF(A13133="","",INT((A13133-1)/$O$2)+1)</f>
        <v/>
      </c>
      <c r="C13133" s="25" t="str">
        <f aca="false">IF(A13133="","",MOD(A13133-1,$O$2)+1)</f>
        <v/>
      </c>
      <c r="D13133" s="27" t="str">
        <f aca="false">IF(A13133="","",IF(A13133=1,Calculadora!$D$5,G13132))</f>
        <v/>
      </c>
      <c r="E13133" s="27" t="str">
        <f aca="false">IF(A13133="","",IF($O$9=1,IF(MOD(C13133-1,$O$8)=0,Calculadora!$D$6*(1+Calculadora!$D$7)^(B13133-1),0),IF(MOD(C13133,$O$8)=0,Calculadora!$D$6*(1+Calculadora!$D$7)^(B13133-1),0)))</f>
        <v/>
      </c>
      <c r="F13133" s="27" t="str">
        <f aca="false">IF(A13133="","",(D13133+IF($O$9=1,E13133,0))*$O$7)</f>
        <v/>
      </c>
      <c r="G13133" s="27" t="str">
        <f aca="false">IF(A13133="","",D13133+E13133+F13133)</f>
        <v/>
      </c>
      <c r="H13133" s="27" t="str">
        <f aca="false">IF(A13133="","",Calculadora!$D$5+SUM($E$7:E13133))</f>
        <v/>
      </c>
      <c r="I13133" s="27" t="str">
        <f aca="false">IF(A13133="","",G13133-H13133)</f>
        <v/>
      </c>
      <c r="J13133" s="27" t="str">
        <f aca="false">IF(A13133="","",IF(C13133=$O$2,G13133,0))</f>
        <v/>
      </c>
    </row>
    <row r="13134" customFormat="false" ht="15" hidden="false" customHeight="false" outlineLevel="0" collapsed="false">
      <c r="A13134" s="25" t="str">
        <f aca="false">IF(ROW()-6&lt;=$O$3,ROW()-6,"")</f>
        <v/>
      </c>
      <c r="B13134" s="25" t="str">
        <f aca="false">IF(A13134="","",INT((A13134-1)/$O$2)+1)</f>
        <v/>
      </c>
      <c r="C13134" s="25" t="str">
        <f aca="false">IF(A13134="","",MOD(A13134-1,$O$2)+1)</f>
        <v/>
      </c>
      <c r="D13134" s="27" t="str">
        <f aca="false">IF(A13134="","",IF(A13134=1,Calculadora!$D$5,G13133))</f>
        <v/>
      </c>
      <c r="E13134" s="27" t="str">
        <f aca="false">IF(A13134="","",IF($O$9=1,IF(MOD(C13134-1,$O$8)=0,Calculadora!$D$6*(1+Calculadora!$D$7)^(B13134-1),0),IF(MOD(C13134,$O$8)=0,Calculadora!$D$6*(1+Calculadora!$D$7)^(B13134-1),0)))</f>
        <v/>
      </c>
      <c r="F13134" s="27" t="str">
        <f aca="false">IF(A13134="","",(D13134+IF($O$9=1,E13134,0))*$O$7)</f>
        <v/>
      </c>
      <c r="G13134" s="27" t="str">
        <f aca="false">IF(A13134="","",D13134+E13134+F13134)</f>
        <v/>
      </c>
      <c r="H13134" s="27" t="str">
        <f aca="false">IF(A13134="","",Calculadora!$D$5+SUM($E$7:E13134))</f>
        <v/>
      </c>
      <c r="I13134" s="27" t="str">
        <f aca="false">IF(A13134="","",G13134-H13134)</f>
        <v/>
      </c>
      <c r="J13134" s="27" t="str">
        <f aca="false">IF(A13134="","",IF(C13134=$O$2,G13134,0))</f>
        <v/>
      </c>
    </row>
    <row r="13135" customFormat="false" ht="15" hidden="false" customHeight="false" outlineLevel="0" collapsed="false">
      <c r="A13135" s="25" t="str">
        <f aca="false">IF(ROW()-6&lt;=$O$3,ROW()-6,"")</f>
        <v/>
      </c>
      <c r="B13135" s="25" t="str">
        <f aca="false">IF(A13135="","",INT((A13135-1)/$O$2)+1)</f>
        <v/>
      </c>
      <c r="C13135" s="25" t="str">
        <f aca="false">IF(A13135="","",MOD(A13135-1,$O$2)+1)</f>
        <v/>
      </c>
      <c r="D13135" s="27" t="str">
        <f aca="false">IF(A13135="","",IF(A13135=1,Calculadora!$D$5,G13134))</f>
        <v/>
      </c>
      <c r="E13135" s="27" t="str">
        <f aca="false">IF(A13135="","",IF($O$9=1,IF(MOD(C13135-1,$O$8)=0,Calculadora!$D$6*(1+Calculadora!$D$7)^(B13135-1),0),IF(MOD(C13135,$O$8)=0,Calculadora!$D$6*(1+Calculadora!$D$7)^(B13135-1),0)))</f>
        <v/>
      </c>
      <c r="F13135" s="27" t="str">
        <f aca="false">IF(A13135="","",(D13135+IF($O$9=1,E13135,0))*$O$7)</f>
        <v/>
      </c>
      <c r="G13135" s="27" t="str">
        <f aca="false">IF(A13135="","",D13135+E13135+F13135)</f>
        <v/>
      </c>
      <c r="H13135" s="27" t="str">
        <f aca="false">IF(A13135="","",Calculadora!$D$5+SUM($E$7:E13135))</f>
        <v/>
      </c>
      <c r="I13135" s="27" t="str">
        <f aca="false">IF(A13135="","",G13135-H13135)</f>
        <v/>
      </c>
      <c r="J13135" s="27" t="str">
        <f aca="false">IF(A13135="","",IF(C13135=$O$2,G13135,0))</f>
        <v/>
      </c>
    </row>
    <row r="13136" customFormat="false" ht="15" hidden="false" customHeight="false" outlineLevel="0" collapsed="false">
      <c r="A13136" s="25" t="str">
        <f aca="false">IF(ROW()-6&lt;=$O$3,ROW()-6,"")</f>
        <v/>
      </c>
      <c r="B13136" s="25" t="str">
        <f aca="false">IF(A13136="","",INT((A13136-1)/$O$2)+1)</f>
        <v/>
      </c>
      <c r="C13136" s="25" t="str">
        <f aca="false">IF(A13136="","",MOD(A13136-1,$O$2)+1)</f>
        <v/>
      </c>
      <c r="D13136" s="27" t="str">
        <f aca="false">IF(A13136="","",IF(A13136=1,Calculadora!$D$5,G13135))</f>
        <v/>
      </c>
      <c r="E13136" s="27" t="str">
        <f aca="false">IF(A13136="","",IF($O$9=1,IF(MOD(C13136-1,$O$8)=0,Calculadora!$D$6*(1+Calculadora!$D$7)^(B13136-1),0),IF(MOD(C13136,$O$8)=0,Calculadora!$D$6*(1+Calculadora!$D$7)^(B13136-1),0)))</f>
        <v/>
      </c>
      <c r="F13136" s="27" t="str">
        <f aca="false">IF(A13136="","",(D13136+IF($O$9=1,E13136,0))*$O$7)</f>
        <v/>
      </c>
      <c r="G13136" s="27" t="str">
        <f aca="false">IF(A13136="","",D13136+E13136+F13136)</f>
        <v/>
      </c>
      <c r="H13136" s="27" t="str">
        <f aca="false">IF(A13136="","",Calculadora!$D$5+SUM($E$7:E13136))</f>
        <v/>
      </c>
      <c r="I13136" s="27" t="str">
        <f aca="false">IF(A13136="","",G13136-H13136)</f>
        <v/>
      </c>
      <c r="J13136" s="27" t="str">
        <f aca="false">IF(A13136="","",IF(C13136=$O$2,G13136,0))</f>
        <v/>
      </c>
    </row>
    <row r="13137" customFormat="false" ht="15" hidden="false" customHeight="false" outlineLevel="0" collapsed="false">
      <c r="A13137" s="25" t="str">
        <f aca="false">IF(ROW()-6&lt;=$O$3,ROW()-6,"")</f>
        <v/>
      </c>
      <c r="B13137" s="25" t="str">
        <f aca="false">IF(A13137="","",INT((A13137-1)/$O$2)+1)</f>
        <v/>
      </c>
      <c r="C13137" s="25" t="str">
        <f aca="false">IF(A13137="","",MOD(A13137-1,$O$2)+1)</f>
        <v/>
      </c>
      <c r="D13137" s="27" t="str">
        <f aca="false">IF(A13137="","",IF(A13137=1,Calculadora!$D$5,G13136))</f>
        <v/>
      </c>
      <c r="E13137" s="27" t="str">
        <f aca="false">IF(A13137="","",IF($O$9=1,IF(MOD(C13137-1,$O$8)=0,Calculadora!$D$6*(1+Calculadora!$D$7)^(B13137-1),0),IF(MOD(C13137,$O$8)=0,Calculadora!$D$6*(1+Calculadora!$D$7)^(B13137-1),0)))</f>
        <v/>
      </c>
      <c r="F13137" s="27" t="str">
        <f aca="false">IF(A13137="","",(D13137+IF($O$9=1,E13137,0))*$O$7)</f>
        <v/>
      </c>
      <c r="G13137" s="27" t="str">
        <f aca="false">IF(A13137="","",D13137+E13137+F13137)</f>
        <v/>
      </c>
      <c r="H13137" s="27" t="str">
        <f aca="false">IF(A13137="","",Calculadora!$D$5+SUM($E$7:E13137))</f>
        <v/>
      </c>
      <c r="I13137" s="27" t="str">
        <f aca="false">IF(A13137="","",G13137-H13137)</f>
        <v/>
      </c>
      <c r="J13137" s="27" t="str">
        <f aca="false">IF(A13137="","",IF(C13137=$O$2,G13137,0))</f>
        <v/>
      </c>
    </row>
    <row r="13138" customFormat="false" ht="15" hidden="false" customHeight="false" outlineLevel="0" collapsed="false">
      <c r="A13138" s="25" t="str">
        <f aca="false">IF(ROW()-6&lt;=$O$3,ROW()-6,"")</f>
        <v/>
      </c>
      <c r="B13138" s="25" t="str">
        <f aca="false">IF(A13138="","",INT((A13138-1)/$O$2)+1)</f>
        <v/>
      </c>
      <c r="C13138" s="25" t="str">
        <f aca="false">IF(A13138="","",MOD(A13138-1,$O$2)+1)</f>
        <v/>
      </c>
      <c r="D13138" s="27" t="str">
        <f aca="false">IF(A13138="","",IF(A13138=1,Calculadora!$D$5,G13137))</f>
        <v/>
      </c>
      <c r="E13138" s="27" t="str">
        <f aca="false">IF(A13138="","",IF($O$9=1,IF(MOD(C13138-1,$O$8)=0,Calculadora!$D$6*(1+Calculadora!$D$7)^(B13138-1),0),IF(MOD(C13138,$O$8)=0,Calculadora!$D$6*(1+Calculadora!$D$7)^(B13138-1),0)))</f>
        <v/>
      </c>
      <c r="F13138" s="27" t="str">
        <f aca="false">IF(A13138="","",(D13138+IF($O$9=1,E13138,0))*$O$7)</f>
        <v/>
      </c>
      <c r="G13138" s="27" t="str">
        <f aca="false">IF(A13138="","",D13138+E13138+F13138)</f>
        <v/>
      </c>
      <c r="H13138" s="27" t="str">
        <f aca="false">IF(A13138="","",Calculadora!$D$5+SUM($E$7:E13138))</f>
        <v/>
      </c>
      <c r="I13138" s="27" t="str">
        <f aca="false">IF(A13138="","",G13138-H13138)</f>
        <v/>
      </c>
      <c r="J13138" s="27" t="str">
        <f aca="false">IF(A13138="","",IF(C13138=$O$2,G13138,0))</f>
        <v/>
      </c>
    </row>
    <row r="13139" customFormat="false" ht="15" hidden="false" customHeight="false" outlineLevel="0" collapsed="false">
      <c r="A13139" s="25" t="str">
        <f aca="false">IF(ROW()-6&lt;=$O$3,ROW()-6,"")</f>
        <v/>
      </c>
      <c r="B13139" s="25" t="str">
        <f aca="false">IF(A13139="","",INT((A13139-1)/$O$2)+1)</f>
        <v/>
      </c>
      <c r="C13139" s="25" t="str">
        <f aca="false">IF(A13139="","",MOD(A13139-1,$O$2)+1)</f>
        <v/>
      </c>
      <c r="D13139" s="27" t="str">
        <f aca="false">IF(A13139="","",IF(A13139=1,Calculadora!$D$5,G13138))</f>
        <v/>
      </c>
      <c r="E13139" s="27" t="str">
        <f aca="false">IF(A13139="","",IF($O$9=1,IF(MOD(C13139-1,$O$8)=0,Calculadora!$D$6*(1+Calculadora!$D$7)^(B13139-1),0),IF(MOD(C13139,$O$8)=0,Calculadora!$D$6*(1+Calculadora!$D$7)^(B13139-1),0)))</f>
        <v/>
      </c>
      <c r="F13139" s="27" t="str">
        <f aca="false">IF(A13139="","",(D13139+IF($O$9=1,E13139,0))*$O$7)</f>
        <v/>
      </c>
      <c r="G13139" s="27" t="str">
        <f aca="false">IF(A13139="","",D13139+E13139+F13139)</f>
        <v/>
      </c>
      <c r="H13139" s="27" t="str">
        <f aca="false">IF(A13139="","",Calculadora!$D$5+SUM($E$7:E13139))</f>
        <v/>
      </c>
      <c r="I13139" s="27" t="str">
        <f aca="false">IF(A13139="","",G13139-H13139)</f>
        <v/>
      </c>
      <c r="J13139" s="27" t="str">
        <f aca="false">IF(A13139="","",IF(C13139=$O$2,G13139,0))</f>
        <v/>
      </c>
    </row>
    <row r="13140" customFormat="false" ht="15" hidden="false" customHeight="false" outlineLevel="0" collapsed="false">
      <c r="A13140" s="25" t="str">
        <f aca="false">IF(ROW()-6&lt;=$O$3,ROW()-6,"")</f>
        <v/>
      </c>
      <c r="B13140" s="25" t="str">
        <f aca="false">IF(A13140="","",INT((A13140-1)/$O$2)+1)</f>
        <v/>
      </c>
      <c r="C13140" s="25" t="str">
        <f aca="false">IF(A13140="","",MOD(A13140-1,$O$2)+1)</f>
        <v/>
      </c>
      <c r="D13140" s="27" t="str">
        <f aca="false">IF(A13140="","",IF(A13140=1,Calculadora!$D$5,G13139))</f>
        <v/>
      </c>
      <c r="E13140" s="27" t="str">
        <f aca="false">IF(A13140="","",IF($O$9=1,IF(MOD(C13140-1,$O$8)=0,Calculadora!$D$6*(1+Calculadora!$D$7)^(B13140-1),0),IF(MOD(C13140,$O$8)=0,Calculadora!$D$6*(1+Calculadora!$D$7)^(B13140-1),0)))</f>
        <v/>
      </c>
      <c r="F13140" s="27" t="str">
        <f aca="false">IF(A13140="","",(D13140+IF($O$9=1,E13140,0))*$O$7)</f>
        <v/>
      </c>
      <c r="G13140" s="27" t="str">
        <f aca="false">IF(A13140="","",D13140+E13140+F13140)</f>
        <v/>
      </c>
      <c r="H13140" s="27" t="str">
        <f aca="false">IF(A13140="","",Calculadora!$D$5+SUM($E$7:E13140))</f>
        <v/>
      </c>
      <c r="I13140" s="27" t="str">
        <f aca="false">IF(A13140="","",G13140-H13140)</f>
        <v/>
      </c>
      <c r="J13140" s="27" t="str">
        <f aca="false">IF(A13140="","",IF(C13140=$O$2,G13140,0))</f>
        <v/>
      </c>
    </row>
    <row r="13141" customFormat="false" ht="15" hidden="false" customHeight="false" outlineLevel="0" collapsed="false">
      <c r="A13141" s="25" t="str">
        <f aca="false">IF(ROW()-6&lt;=$O$3,ROW()-6,"")</f>
        <v/>
      </c>
      <c r="B13141" s="25" t="str">
        <f aca="false">IF(A13141="","",INT((A13141-1)/$O$2)+1)</f>
        <v/>
      </c>
      <c r="C13141" s="25" t="str">
        <f aca="false">IF(A13141="","",MOD(A13141-1,$O$2)+1)</f>
        <v/>
      </c>
      <c r="D13141" s="27" t="str">
        <f aca="false">IF(A13141="","",IF(A13141=1,Calculadora!$D$5,G13140))</f>
        <v/>
      </c>
      <c r="E13141" s="27" t="str">
        <f aca="false">IF(A13141="","",IF($O$9=1,IF(MOD(C13141-1,$O$8)=0,Calculadora!$D$6*(1+Calculadora!$D$7)^(B13141-1),0),IF(MOD(C13141,$O$8)=0,Calculadora!$D$6*(1+Calculadora!$D$7)^(B13141-1),0)))</f>
        <v/>
      </c>
      <c r="F13141" s="27" t="str">
        <f aca="false">IF(A13141="","",(D13141+IF($O$9=1,E13141,0))*$O$7)</f>
        <v/>
      </c>
      <c r="G13141" s="27" t="str">
        <f aca="false">IF(A13141="","",D13141+E13141+F13141)</f>
        <v/>
      </c>
      <c r="H13141" s="27" t="str">
        <f aca="false">IF(A13141="","",Calculadora!$D$5+SUM($E$7:E13141))</f>
        <v/>
      </c>
      <c r="I13141" s="27" t="str">
        <f aca="false">IF(A13141="","",G13141-H13141)</f>
        <v/>
      </c>
      <c r="J13141" s="27" t="str">
        <f aca="false">IF(A13141="","",IF(C13141=$O$2,G13141,0))</f>
        <v/>
      </c>
    </row>
    <row r="13142" customFormat="false" ht="15" hidden="false" customHeight="false" outlineLevel="0" collapsed="false">
      <c r="A13142" s="25" t="str">
        <f aca="false">IF(ROW()-6&lt;=$O$3,ROW()-6,"")</f>
        <v/>
      </c>
      <c r="B13142" s="25" t="str">
        <f aca="false">IF(A13142="","",INT((A13142-1)/$O$2)+1)</f>
        <v/>
      </c>
      <c r="C13142" s="25" t="str">
        <f aca="false">IF(A13142="","",MOD(A13142-1,$O$2)+1)</f>
        <v/>
      </c>
      <c r="D13142" s="27" t="str">
        <f aca="false">IF(A13142="","",IF(A13142=1,Calculadora!$D$5,G13141))</f>
        <v/>
      </c>
      <c r="E13142" s="27" t="str">
        <f aca="false">IF(A13142="","",IF($O$9=1,IF(MOD(C13142-1,$O$8)=0,Calculadora!$D$6*(1+Calculadora!$D$7)^(B13142-1),0),IF(MOD(C13142,$O$8)=0,Calculadora!$D$6*(1+Calculadora!$D$7)^(B13142-1),0)))</f>
        <v/>
      </c>
      <c r="F13142" s="27" t="str">
        <f aca="false">IF(A13142="","",(D13142+IF($O$9=1,E13142,0))*$O$7)</f>
        <v/>
      </c>
      <c r="G13142" s="27" t="str">
        <f aca="false">IF(A13142="","",D13142+E13142+F13142)</f>
        <v/>
      </c>
      <c r="H13142" s="27" t="str">
        <f aca="false">IF(A13142="","",Calculadora!$D$5+SUM($E$7:E13142))</f>
        <v/>
      </c>
      <c r="I13142" s="27" t="str">
        <f aca="false">IF(A13142="","",G13142-H13142)</f>
        <v/>
      </c>
      <c r="J13142" s="27" t="str">
        <f aca="false">IF(A13142="","",IF(C13142=$O$2,G13142,0))</f>
        <v/>
      </c>
    </row>
    <row r="13143" customFormat="false" ht="15" hidden="false" customHeight="false" outlineLevel="0" collapsed="false">
      <c r="A13143" s="25" t="str">
        <f aca="false">IF(ROW()-6&lt;=$O$3,ROW()-6,"")</f>
        <v/>
      </c>
      <c r="B13143" s="25" t="str">
        <f aca="false">IF(A13143="","",INT((A13143-1)/$O$2)+1)</f>
        <v/>
      </c>
      <c r="C13143" s="25" t="str">
        <f aca="false">IF(A13143="","",MOD(A13143-1,$O$2)+1)</f>
        <v/>
      </c>
      <c r="D13143" s="27" t="str">
        <f aca="false">IF(A13143="","",IF(A13143=1,Calculadora!$D$5,G13142))</f>
        <v/>
      </c>
      <c r="E13143" s="27" t="str">
        <f aca="false">IF(A13143="","",IF($O$9=1,IF(MOD(C13143-1,$O$8)=0,Calculadora!$D$6*(1+Calculadora!$D$7)^(B13143-1),0),IF(MOD(C13143,$O$8)=0,Calculadora!$D$6*(1+Calculadora!$D$7)^(B13143-1),0)))</f>
        <v/>
      </c>
      <c r="F13143" s="27" t="str">
        <f aca="false">IF(A13143="","",(D13143+IF($O$9=1,E13143,0))*$O$7)</f>
        <v/>
      </c>
      <c r="G13143" s="27" t="str">
        <f aca="false">IF(A13143="","",D13143+E13143+F13143)</f>
        <v/>
      </c>
      <c r="H13143" s="27" t="str">
        <f aca="false">IF(A13143="","",Calculadora!$D$5+SUM($E$7:E13143))</f>
        <v/>
      </c>
      <c r="I13143" s="27" t="str">
        <f aca="false">IF(A13143="","",G13143-H13143)</f>
        <v/>
      </c>
      <c r="J13143" s="27" t="str">
        <f aca="false">IF(A13143="","",IF(C13143=$O$2,G13143,0))</f>
        <v/>
      </c>
    </row>
    <row r="13144" customFormat="false" ht="15" hidden="false" customHeight="false" outlineLevel="0" collapsed="false">
      <c r="A13144" s="25" t="str">
        <f aca="false">IF(ROW()-6&lt;=$O$3,ROW()-6,"")</f>
        <v/>
      </c>
      <c r="B13144" s="25" t="str">
        <f aca="false">IF(A13144="","",INT((A13144-1)/$O$2)+1)</f>
        <v/>
      </c>
      <c r="C13144" s="25" t="str">
        <f aca="false">IF(A13144="","",MOD(A13144-1,$O$2)+1)</f>
        <v/>
      </c>
      <c r="D13144" s="27" t="str">
        <f aca="false">IF(A13144="","",IF(A13144=1,Calculadora!$D$5,G13143))</f>
        <v/>
      </c>
      <c r="E13144" s="27" t="str">
        <f aca="false">IF(A13144="","",IF($O$9=1,IF(MOD(C13144-1,$O$8)=0,Calculadora!$D$6*(1+Calculadora!$D$7)^(B13144-1),0),IF(MOD(C13144,$O$8)=0,Calculadora!$D$6*(1+Calculadora!$D$7)^(B13144-1),0)))</f>
        <v/>
      </c>
      <c r="F13144" s="27" t="str">
        <f aca="false">IF(A13144="","",(D13144+IF($O$9=1,E13144,0))*$O$7)</f>
        <v/>
      </c>
      <c r="G13144" s="27" t="str">
        <f aca="false">IF(A13144="","",D13144+E13144+F13144)</f>
        <v/>
      </c>
      <c r="H13144" s="27" t="str">
        <f aca="false">IF(A13144="","",Calculadora!$D$5+SUM($E$7:E13144))</f>
        <v/>
      </c>
      <c r="I13144" s="27" t="str">
        <f aca="false">IF(A13144="","",G13144-H13144)</f>
        <v/>
      </c>
      <c r="J13144" s="27" t="str">
        <f aca="false">IF(A13144="","",IF(C13144=$O$2,G13144,0))</f>
        <v/>
      </c>
    </row>
    <row r="13145" customFormat="false" ht="15" hidden="false" customHeight="false" outlineLevel="0" collapsed="false">
      <c r="A13145" s="25" t="str">
        <f aca="false">IF(ROW()-6&lt;=$O$3,ROW()-6,"")</f>
        <v/>
      </c>
      <c r="B13145" s="25" t="str">
        <f aca="false">IF(A13145="","",INT((A13145-1)/$O$2)+1)</f>
        <v/>
      </c>
      <c r="C13145" s="25" t="str">
        <f aca="false">IF(A13145="","",MOD(A13145-1,$O$2)+1)</f>
        <v/>
      </c>
      <c r="D13145" s="27" t="str">
        <f aca="false">IF(A13145="","",IF(A13145=1,Calculadora!$D$5,G13144))</f>
        <v/>
      </c>
      <c r="E13145" s="27" t="str">
        <f aca="false">IF(A13145="","",IF($O$9=1,IF(MOD(C13145-1,$O$8)=0,Calculadora!$D$6*(1+Calculadora!$D$7)^(B13145-1),0),IF(MOD(C13145,$O$8)=0,Calculadora!$D$6*(1+Calculadora!$D$7)^(B13145-1),0)))</f>
        <v/>
      </c>
      <c r="F13145" s="27" t="str">
        <f aca="false">IF(A13145="","",(D13145+IF($O$9=1,E13145,0))*$O$7)</f>
        <v/>
      </c>
      <c r="G13145" s="27" t="str">
        <f aca="false">IF(A13145="","",D13145+E13145+F13145)</f>
        <v/>
      </c>
      <c r="H13145" s="27" t="str">
        <f aca="false">IF(A13145="","",Calculadora!$D$5+SUM($E$7:E13145))</f>
        <v/>
      </c>
      <c r="I13145" s="27" t="str">
        <f aca="false">IF(A13145="","",G13145-H13145)</f>
        <v/>
      </c>
      <c r="J13145" s="27" t="str">
        <f aca="false">IF(A13145="","",IF(C13145=$O$2,G13145,0))</f>
        <v/>
      </c>
    </row>
    <row r="13146" customFormat="false" ht="15" hidden="false" customHeight="false" outlineLevel="0" collapsed="false">
      <c r="A13146" s="25" t="str">
        <f aca="false">IF(ROW()-6&lt;=$O$3,ROW()-6,"")</f>
        <v/>
      </c>
      <c r="B13146" s="25" t="str">
        <f aca="false">IF(A13146="","",INT((A13146-1)/$O$2)+1)</f>
        <v/>
      </c>
      <c r="C13146" s="25" t="str">
        <f aca="false">IF(A13146="","",MOD(A13146-1,$O$2)+1)</f>
        <v/>
      </c>
      <c r="D13146" s="27" t="str">
        <f aca="false">IF(A13146="","",IF(A13146=1,Calculadora!$D$5,G13145))</f>
        <v/>
      </c>
      <c r="E13146" s="27" t="str">
        <f aca="false">IF(A13146="","",IF($O$9=1,IF(MOD(C13146-1,$O$8)=0,Calculadora!$D$6*(1+Calculadora!$D$7)^(B13146-1),0),IF(MOD(C13146,$O$8)=0,Calculadora!$D$6*(1+Calculadora!$D$7)^(B13146-1),0)))</f>
        <v/>
      </c>
      <c r="F13146" s="27" t="str">
        <f aca="false">IF(A13146="","",(D13146+IF($O$9=1,E13146,0))*$O$7)</f>
        <v/>
      </c>
      <c r="G13146" s="27" t="str">
        <f aca="false">IF(A13146="","",D13146+E13146+F13146)</f>
        <v/>
      </c>
      <c r="H13146" s="27" t="str">
        <f aca="false">IF(A13146="","",Calculadora!$D$5+SUM($E$7:E13146))</f>
        <v/>
      </c>
      <c r="I13146" s="27" t="str">
        <f aca="false">IF(A13146="","",G13146-H13146)</f>
        <v/>
      </c>
      <c r="J13146" s="27" t="str">
        <f aca="false">IF(A13146="","",IF(C13146=$O$2,G13146,0))</f>
        <v/>
      </c>
    </row>
    <row r="13147" customFormat="false" ht="15" hidden="false" customHeight="false" outlineLevel="0" collapsed="false">
      <c r="A13147" s="25" t="str">
        <f aca="false">IF(ROW()-6&lt;=$O$3,ROW()-6,"")</f>
        <v/>
      </c>
      <c r="B13147" s="25" t="str">
        <f aca="false">IF(A13147="","",INT((A13147-1)/$O$2)+1)</f>
        <v/>
      </c>
      <c r="C13147" s="25" t="str">
        <f aca="false">IF(A13147="","",MOD(A13147-1,$O$2)+1)</f>
        <v/>
      </c>
      <c r="D13147" s="27" t="str">
        <f aca="false">IF(A13147="","",IF(A13147=1,Calculadora!$D$5,G13146))</f>
        <v/>
      </c>
      <c r="E13147" s="27" t="str">
        <f aca="false">IF(A13147="","",IF($O$9=1,IF(MOD(C13147-1,$O$8)=0,Calculadora!$D$6*(1+Calculadora!$D$7)^(B13147-1),0),IF(MOD(C13147,$O$8)=0,Calculadora!$D$6*(1+Calculadora!$D$7)^(B13147-1),0)))</f>
        <v/>
      </c>
      <c r="F13147" s="27" t="str">
        <f aca="false">IF(A13147="","",(D13147+IF($O$9=1,E13147,0))*$O$7)</f>
        <v/>
      </c>
      <c r="G13147" s="27" t="str">
        <f aca="false">IF(A13147="","",D13147+E13147+F13147)</f>
        <v/>
      </c>
      <c r="H13147" s="27" t="str">
        <f aca="false">IF(A13147="","",Calculadora!$D$5+SUM($E$7:E13147))</f>
        <v/>
      </c>
      <c r="I13147" s="27" t="str">
        <f aca="false">IF(A13147="","",G13147-H13147)</f>
        <v/>
      </c>
      <c r="J13147" s="27" t="str">
        <f aca="false">IF(A13147="","",IF(C13147=$O$2,G13147,0))</f>
        <v/>
      </c>
    </row>
    <row r="13148" customFormat="false" ht="15" hidden="false" customHeight="false" outlineLevel="0" collapsed="false">
      <c r="A13148" s="25" t="str">
        <f aca="false">IF(ROW()-6&lt;=$O$3,ROW()-6,"")</f>
        <v/>
      </c>
      <c r="B13148" s="25" t="str">
        <f aca="false">IF(A13148="","",INT((A13148-1)/$O$2)+1)</f>
        <v/>
      </c>
      <c r="C13148" s="25" t="str">
        <f aca="false">IF(A13148="","",MOD(A13148-1,$O$2)+1)</f>
        <v/>
      </c>
      <c r="D13148" s="27" t="str">
        <f aca="false">IF(A13148="","",IF(A13148=1,Calculadora!$D$5,G13147))</f>
        <v/>
      </c>
      <c r="E13148" s="27" t="str">
        <f aca="false">IF(A13148="","",IF($O$9=1,IF(MOD(C13148-1,$O$8)=0,Calculadora!$D$6*(1+Calculadora!$D$7)^(B13148-1),0),IF(MOD(C13148,$O$8)=0,Calculadora!$D$6*(1+Calculadora!$D$7)^(B13148-1),0)))</f>
        <v/>
      </c>
      <c r="F13148" s="27" t="str">
        <f aca="false">IF(A13148="","",(D13148+IF($O$9=1,E13148,0))*$O$7)</f>
        <v/>
      </c>
      <c r="G13148" s="27" t="str">
        <f aca="false">IF(A13148="","",D13148+E13148+F13148)</f>
        <v/>
      </c>
      <c r="H13148" s="27" t="str">
        <f aca="false">IF(A13148="","",Calculadora!$D$5+SUM($E$7:E13148))</f>
        <v/>
      </c>
      <c r="I13148" s="27" t="str">
        <f aca="false">IF(A13148="","",G13148-H13148)</f>
        <v/>
      </c>
      <c r="J13148" s="27" t="str">
        <f aca="false">IF(A13148="","",IF(C13148=$O$2,G13148,0))</f>
        <v/>
      </c>
    </row>
    <row r="13149" customFormat="false" ht="15" hidden="false" customHeight="false" outlineLevel="0" collapsed="false">
      <c r="A13149" s="25" t="str">
        <f aca="false">IF(ROW()-6&lt;=$O$3,ROW()-6,"")</f>
        <v/>
      </c>
      <c r="B13149" s="25" t="str">
        <f aca="false">IF(A13149="","",INT((A13149-1)/$O$2)+1)</f>
        <v/>
      </c>
      <c r="C13149" s="25" t="str">
        <f aca="false">IF(A13149="","",MOD(A13149-1,$O$2)+1)</f>
        <v/>
      </c>
      <c r="D13149" s="27" t="str">
        <f aca="false">IF(A13149="","",IF(A13149=1,Calculadora!$D$5,G13148))</f>
        <v/>
      </c>
      <c r="E13149" s="27" t="str">
        <f aca="false">IF(A13149="","",IF($O$9=1,IF(MOD(C13149-1,$O$8)=0,Calculadora!$D$6*(1+Calculadora!$D$7)^(B13149-1),0),IF(MOD(C13149,$O$8)=0,Calculadora!$D$6*(1+Calculadora!$D$7)^(B13149-1),0)))</f>
        <v/>
      </c>
      <c r="F13149" s="27" t="str">
        <f aca="false">IF(A13149="","",(D13149+IF($O$9=1,E13149,0))*$O$7)</f>
        <v/>
      </c>
      <c r="G13149" s="27" t="str">
        <f aca="false">IF(A13149="","",D13149+E13149+F13149)</f>
        <v/>
      </c>
      <c r="H13149" s="27" t="str">
        <f aca="false">IF(A13149="","",Calculadora!$D$5+SUM($E$7:E13149))</f>
        <v/>
      </c>
      <c r="I13149" s="27" t="str">
        <f aca="false">IF(A13149="","",G13149-H13149)</f>
        <v/>
      </c>
      <c r="J13149" s="27" t="str">
        <f aca="false">IF(A13149="","",IF(C13149=$O$2,G13149,0))</f>
        <v/>
      </c>
    </row>
    <row r="13150" customFormat="false" ht="15" hidden="false" customHeight="false" outlineLevel="0" collapsed="false">
      <c r="A13150" s="25" t="str">
        <f aca="false">IF(ROW()-6&lt;=$O$3,ROW()-6,"")</f>
        <v/>
      </c>
      <c r="B13150" s="25" t="str">
        <f aca="false">IF(A13150="","",INT((A13150-1)/$O$2)+1)</f>
        <v/>
      </c>
      <c r="C13150" s="25" t="str">
        <f aca="false">IF(A13150="","",MOD(A13150-1,$O$2)+1)</f>
        <v/>
      </c>
      <c r="D13150" s="27" t="str">
        <f aca="false">IF(A13150="","",IF(A13150=1,Calculadora!$D$5,G13149))</f>
        <v/>
      </c>
      <c r="E13150" s="27" t="str">
        <f aca="false">IF(A13150="","",IF($O$9=1,IF(MOD(C13150-1,$O$8)=0,Calculadora!$D$6*(1+Calculadora!$D$7)^(B13150-1),0),IF(MOD(C13150,$O$8)=0,Calculadora!$D$6*(1+Calculadora!$D$7)^(B13150-1),0)))</f>
        <v/>
      </c>
      <c r="F13150" s="27" t="str">
        <f aca="false">IF(A13150="","",(D13150+IF($O$9=1,E13150,0))*$O$7)</f>
        <v/>
      </c>
      <c r="G13150" s="27" t="str">
        <f aca="false">IF(A13150="","",D13150+E13150+F13150)</f>
        <v/>
      </c>
      <c r="H13150" s="27" t="str">
        <f aca="false">IF(A13150="","",Calculadora!$D$5+SUM($E$7:E13150))</f>
        <v/>
      </c>
      <c r="I13150" s="27" t="str">
        <f aca="false">IF(A13150="","",G13150-H13150)</f>
        <v/>
      </c>
      <c r="J13150" s="27" t="str">
        <f aca="false">IF(A13150="","",IF(C13150=$O$2,G13150,0))</f>
        <v/>
      </c>
    </row>
    <row r="13151" customFormat="false" ht="15" hidden="false" customHeight="false" outlineLevel="0" collapsed="false">
      <c r="A13151" s="25" t="str">
        <f aca="false">IF(ROW()-6&lt;=$O$3,ROW()-6,"")</f>
        <v/>
      </c>
      <c r="B13151" s="25" t="str">
        <f aca="false">IF(A13151="","",INT((A13151-1)/$O$2)+1)</f>
        <v/>
      </c>
      <c r="C13151" s="25" t="str">
        <f aca="false">IF(A13151="","",MOD(A13151-1,$O$2)+1)</f>
        <v/>
      </c>
      <c r="D13151" s="27" t="str">
        <f aca="false">IF(A13151="","",IF(A13151=1,Calculadora!$D$5,G13150))</f>
        <v/>
      </c>
      <c r="E13151" s="27" t="str">
        <f aca="false">IF(A13151="","",IF($O$9=1,IF(MOD(C13151-1,$O$8)=0,Calculadora!$D$6*(1+Calculadora!$D$7)^(B13151-1),0),IF(MOD(C13151,$O$8)=0,Calculadora!$D$6*(1+Calculadora!$D$7)^(B13151-1),0)))</f>
        <v/>
      </c>
      <c r="F13151" s="27" t="str">
        <f aca="false">IF(A13151="","",(D13151+IF($O$9=1,E13151,0))*$O$7)</f>
        <v/>
      </c>
      <c r="G13151" s="27" t="str">
        <f aca="false">IF(A13151="","",D13151+E13151+F13151)</f>
        <v/>
      </c>
      <c r="H13151" s="27" t="str">
        <f aca="false">IF(A13151="","",Calculadora!$D$5+SUM($E$7:E13151))</f>
        <v/>
      </c>
      <c r="I13151" s="27" t="str">
        <f aca="false">IF(A13151="","",G13151-H13151)</f>
        <v/>
      </c>
      <c r="J13151" s="27" t="str">
        <f aca="false">IF(A13151="","",IF(C13151=$O$2,G13151,0))</f>
        <v/>
      </c>
    </row>
    <row r="13152" customFormat="false" ht="15" hidden="false" customHeight="false" outlineLevel="0" collapsed="false">
      <c r="A13152" s="25" t="str">
        <f aca="false">IF(ROW()-6&lt;=$O$3,ROW()-6,"")</f>
        <v/>
      </c>
      <c r="B13152" s="25" t="str">
        <f aca="false">IF(A13152="","",INT((A13152-1)/$O$2)+1)</f>
        <v/>
      </c>
      <c r="C13152" s="25" t="str">
        <f aca="false">IF(A13152="","",MOD(A13152-1,$O$2)+1)</f>
        <v/>
      </c>
      <c r="D13152" s="27" t="str">
        <f aca="false">IF(A13152="","",IF(A13152=1,Calculadora!$D$5,G13151))</f>
        <v/>
      </c>
      <c r="E13152" s="27" t="str">
        <f aca="false">IF(A13152="","",IF($O$9=1,IF(MOD(C13152-1,$O$8)=0,Calculadora!$D$6*(1+Calculadora!$D$7)^(B13152-1),0),IF(MOD(C13152,$O$8)=0,Calculadora!$D$6*(1+Calculadora!$D$7)^(B13152-1),0)))</f>
        <v/>
      </c>
      <c r="F13152" s="27" t="str">
        <f aca="false">IF(A13152="","",(D13152+IF($O$9=1,E13152,0))*$O$7)</f>
        <v/>
      </c>
      <c r="G13152" s="27" t="str">
        <f aca="false">IF(A13152="","",D13152+E13152+F13152)</f>
        <v/>
      </c>
      <c r="H13152" s="27" t="str">
        <f aca="false">IF(A13152="","",Calculadora!$D$5+SUM($E$7:E13152))</f>
        <v/>
      </c>
      <c r="I13152" s="27" t="str">
        <f aca="false">IF(A13152="","",G13152-H13152)</f>
        <v/>
      </c>
      <c r="J13152" s="27" t="str">
        <f aca="false">IF(A13152="","",IF(C13152=$O$2,G13152,0))</f>
        <v/>
      </c>
    </row>
    <row r="13153" customFormat="false" ht="15" hidden="false" customHeight="false" outlineLevel="0" collapsed="false">
      <c r="A13153" s="25" t="str">
        <f aca="false">IF(ROW()-6&lt;=$O$3,ROW()-6,"")</f>
        <v/>
      </c>
      <c r="B13153" s="25" t="str">
        <f aca="false">IF(A13153="","",INT((A13153-1)/$O$2)+1)</f>
        <v/>
      </c>
      <c r="C13153" s="25" t="str">
        <f aca="false">IF(A13153="","",MOD(A13153-1,$O$2)+1)</f>
        <v/>
      </c>
      <c r="D13153" s="27" t="str">
        <f aca="false">IF(A13153="","",IF(A13153=1,Calculadora!$D$5,G13152))</f>
        <v/>
      </c>
      <c r="E13153" s="27" t="str">
        <f aca="false">IF(A13153="","",IF($O$9=1,IF(MOD(C13153-1,$O$8)=0,Calculadora!$D$6*(1+Calculadora!$D$7)^(B13153-1),0),IF(MOD(C13153,$O$8)=0,Calculadora!$D$6*(1+Calculadora!$D$7)^(B13153-1),0)))</f>
        <v/>
      </c>
      <c r="F13153" s="27" t="str">
        <f aca="false">IF(A13153="","",(D13153+IF($O$9=1,E13153,0))*$O$7)</f>
        <v/>
      </c>
      <c r="G13153" s="27" t="str">
        <f aca="false">IF(A13153="","",D13153+E13153+F13153)</f>
        <v/>
      </c>
      <c r="H13153" s="27" t="str">
        <f aca="false">IF(A13153="","",Calculadora!$D$5+SUM($E$7:E13153))</f>
        <v/>
      </c>
      <c r="I13153" s="27" t="str">
        <f aca="false">IF(A13153="","",G13153-H13153)</f>
        <v/>
      </c>
      <c r="J13153" s="27" t="str">
        <f aca="false">IF(A13153="","",IF(C13153=$O$2,G13153,0))</f>
        <v/>
      </c>
    </row>
    <row r="13154" customFormat="false" ht="15" hidden="false" customHeight="false" outlineLevel="0" collapsed="false">
      <c r="A13154" s="25" t="str">
        <f aca="false">IF(ROW()-6&lt;=$O$3,ROW()-6,"")</f>
        <v/>
      </c>
      <c r="B13154" s="25" t="str">
        <f aca="false">IF(A13154="","",INT((A13154-1)/$O$2)+1)</f>
        <v/>
      </c>
      <c r="C13154" s="25" t="str">
        <f aca="false">IF(A13154="","",MOD(A13154-1,$O$2)+1)</f>
        <v/>
      </c>
      <c r="D13154" s="27" t="str">
        <f aca="false">IF(A13154="","",IF(A13154=1,Calculadora!$D$5,G13153))</f>
        <v/>
      </c>
      <c r="E13154" s="27" t="str">
        <f aca="false">IF(A13154="","",IF($O$9=1,IF(MOD(C13154-1,$O$8)=0,Calculadora!$D$6*(1+Calculadora!$D$7)^(B13154-1),0),IF(MOD(C13154,$O$8)=0,Calculadora!$D$6*(1+Calculadora!$D$7)^(B13154-1),0)))</f>
        <v/>
      </c>
      <c r="F13154" s="27" t="str">
        <f aca="false">IF(A13154="","",(D13154+IF($O$9=1,E13154,0))*$O$7)</f>
        <v/>
      </c>
      <c r="G13154" s="27" t="str">
        <f aca="false">IF(A13154="","",D13154+E13154+F13154)</f>
        <v/>
      </c>
      <c r="H13154" s="27" t="str">
        <f aca="false">IF(A13154="","",Calculadora!$D$5+SUM($E$7:E13154))</f>
        <v/>
      </c>
      <c r="I13154" s="27" t="str">
        <f aca="false">IF(A13154="","",G13154-H13154)</f>
        <v/>
      </c>
      <c r="J13154" s="27" t="str">
        <f aca="false">IF(A13154="","",IF(C13154=$O$2,G13154,0))</f>
        <v/>
      </c>
    </row>
    <row r="13155" customFormat="false" ht="15" hidden="false" customHeight="false" outlineLevel="0" collapsed="false">
      <c r="A13155" s="25" t="str">
        <f aca="false">IF(ROW()-6&lt;=$O$3,ROW()-6,"")</f>
        <v/>
      </c>
      <c r="B13155" s="25" t="str">
        <f aca="false">IF(A13155="","",INT((A13155-1)/$O$2)+1)</f>
        <v/>
      </c>
      <c r="C13155" s="25" t="str">
        <f aca="false">IF(A13155="","",MOD(A13155-1,$O$2)+1)</f>
        <v/>
      </c>
      <c r="D13155" s="27" t="str">
        <f aca="false">IF(A13155="","",IF(A13155=1,Calculadora!$D$5,G13154))</f>
        <v/>
      </c>
      <c r="E13155" s="27" t="str">
        <f aca="false">IF(A13155="","",IF($O$9=1,IF(MOD(C13155-1,$O$8)=0,Calculadora!$D$6*(1+Calculadora!$D$7)^(B13155-1),0),IF(MOD(C13155,$O$8)=0,Calculadora!$D$6*(1+Calculadora!$D$7)^(B13155-1),0)))</f>
        <v/>
      </c>
      <c r="F13155" s="27" t="str">
        <f aca="false">IF(A13155="","",(D13155+IF($O$9=1,E13155,0))*$O$7)</f>
        <v/>
      </c>
      <c r="G13155" s="27" t="str">
        <f aca="false">IF(A13155="","",D13155+E13155+F13155)</f>
        <v/>
      </c>
      <c r="H13155" s="27" t="str">
        <f aca="false">IF(A13155="","",Calculadora!$D$5+SUM($E$7:E13155))</f>
        <v/>
      </c>
      <c r="I13155" s="27" t="str">
        <f aca="false">IF(A13155="","",G13155-H13155)</f>
        <v/>
      </c>
      <c r="J13155" s="27" t="str">
        <f aca="false">IF(A13155="","",IF(C13155=$O$2,G13155,0))</f>
        <v/>
      </c>
    </row>
    <row r="13156" customFormat="false" ht="15" hidden="false" customHeight="false" outlineLevel="0" collapsed="false">
      <c r="A13156" s="25" t="str">
        <f aca="false">IF(ROW()-6&lt;=$O$3,ROW()-6,"")</f>
        <v/>
      </c>
      <c r="B13156" s="25" t="str">
        <f aca="false">IF(A13156="","",INT((A13156-1)/$O$2)+1)</f>
        <v/>
      </c>
      <c r="C13156" s="25" t="str">
        <f aca="false">IF(A13156="","",MOD(A13156-1,$O$2)+1)</f>
        <v/>
      </c>
      <c r="D13156" s="27" t="str">
        <f aca="false">IF(A13156="","",IF(A13156=1,Calculadora!$D$5,G13155))</f>
        <v/>
      </c>
      <c r="E13156" s="27" t="str">
        <f aca="false">IF(A13156="","",IF($O$9=1,IF(MOD(C13156-1,$O$8)=0,Calculadora!$D$6*(1+Calculadora!$D$7)^(B13156-1),0),IF(MOD(C13156,$O$8)=0,Calculadora!$D$6*(1+Calculadora!$D$7)^(B13156-1),0)))</f>
        <v/>
      </c>
      <c r="F13156" s="27" t="str">
        <f aca="false">IF(A13156="","",(D13156+IF($O$9=1,E13156,0))*$O$7)</f>
        <v/>
      </c>
      <c r="G13156" s="27" t="str">
        <f aca="false">IF(A13156="","",D13156+E13156+F13156)</f>
        <v/>
      </c>
      <c r="H13156" s="27" t="str">
        <f aca="false">IF(A13156="","",Calculadora!$D$5+SUM($E$7:E13156))</f>
        <v/>
      </c>
      <c r="I13156" s="27" t="str">
        <f aca="false">IF(A13156="","",G13156-H13156)</f>
        <v/>
      </c>
      <c r="J13156" s="27" t="str">
        <f aca="false">IF(A13156="","",IF(C13156=$O$2,G13156,0))</f>
        <v/>
      </c>
    </row>
    <row r="13157" customFormat="false" ht="15" hidden="false" customHeight="false" outlineLevel="0" collapsed="false">
      <c r="A13157" s="25" t="str">
        <f aca="false">IF(ROW()-6&lt;=$O$3,ROW()-6,"")</f>
        <v/>
      </c>
      <c r="B13157" s="25" t="str">
        <f aca="false">IF(A13157="","",INT((A13157-1)/$O$2)+1)</f>
        <v/>
      </c>
      <c r="C13157" s="25" t="str">
        <f aca="false">IF(A13157="","",MOD(A13157-1,$O$2)+1)</f>
        <v/>
      </c>
      <c r="D13157" s="27" t="str">
        <f aca="false">IF(A13157="","",IF(A13157=1,Calculadora!$D$5,G13156))</f>
        <v/>
      </c>
      <c r="E13157" s="27" t="str">
        <f aca="false">IF(A13157="","",IF($O$9=1,IF(MOD(C13157-1,$O$8)=0,Calculadora!$D$6*(1+Calculadora!$D$7)^(B13157-1),0),IF(MOD(C13157,$O$8)=0,Calculadora!$D$6*(1+Calculadora!$D$7)^(B13157-1),0)))</f>
        <v/>
      </c>
      <c r="F13157" s="27" t="str">
        <f aca="false">IF(A13157="","",(D13157+IF($O$9=1,E13157,0))*$O$7)</f>
        <v/>
      </c>
      <c r="G13157" s="27" t="str">
        <f aca="false">IF(A13157="","",D13157+E13157+F13157)</f>
        <v/>
      </c>
      <c r="H13157" s="27" t="str">
        <f aca="false">IF(A13157="","",Calculadora!$D$5+SUM($E$7:E13157))</f>
        <v/>
      </c>
      <c r="I13157" s="27" t="str">
        <f aca="false">IF(A13157="","",G13157-H13157)</f>
        <v/>
      </c>
      <c r="J13157" s="27" t="str">
        <f aca="false">IF(A13157="","",IF(C13157=$O$2,G13157,0))</f>
        <v/>
      </c>
    </row>
    <row r="13158" customFormat="false" ht="15" hidden="false" customHeight="false" outlineLevel="0" collapsed="false">
      <c r="A13158" s="25" t="str">
        <f aca="false">IF(ROW()-6&lt;=$O$3,ROW()-6,"")</f>
        <v/>
      </c>
      <c r="B13158" s="25" t="str">
        <f aca="false">IF(A13158="","",INT((A13158-1)/$O$2)+1)</f>
        <v/>
      </c>
      <c r="C13158" s="25" t="str">
        <f aca="false">IF(A13158="","",MOD(A13158-1,$O$2)+1)</f>
        <v/>
      </c>
      <c r="D13158" s="27" t="str">
        <f aca="false">IF(A13158="","",IF(A13158=1,Calculadora!$D$5,G13157))</f>
        <v/>
      </c>
      <c r="E13158" s="27" t="str">
        <f aca="false">IF(A13158="","",IF($O$9=1,IF(MOD(C13158-1,$O$8)=0,Calculadora!$D$6*(1+Calculadora!$D$7)^(B13158-1),0),IF(MOD(C13158,$O$8)=0,Calculadora!$D$6*(1+Calculadora!$D$7)^(B13158-1),0)))</f>
        <v/>
      </c>
      <c r="F13158" s="27" t="str">
        <f aca="false">IF(A13158="","",(D13158+IF($O$9=1,E13158,0))*$O$7)</f>
        <v/>
      </c>
      <c r="G13158" s="27" t="str">
        <f aca="false">IF(A13158="","",D13158+E13158+F13158)</f>
        <v/>
      </c>
      <c r="H13158" s="27" t="str">
        <f aca="false">IF(A13158="","",Calculadora!$D$5+SUM($E$7:E13158))</f>
        <v/>
      </c>
      <c r="I13158" s="27" t="str">
        <f aca="false">IF(A13158="","",G13158-H13158)</f>
        <v/>
      </c>
      <c r="J13158" s="27" t="str">
        <f aca="false">IF(A13158="","",IF(C13158=$O$2,G13158,0))</f>
        <v/>
      </c>
    </row>
    <row r="13159" customFormat="false" ht="15" hidden="false" customHeight="false" outlineLevel="0" collapsed="false">
      <c r="A13159" s="25" t="str">
        <f aca="false">IF(ROW()-6&lt;=$O$3,ROW()-6,"")</f>
        <v/>
      </c>
      <c r="B13159" s="25" t="str">
        <f aca="false">IF(A13159="","",INT((A13159-1)/$O$2)+1)</f>
        <v/>
      </c>
      <c r="C13159" s="25" t="str">
        <f aca="false">IF(A13159="","",MOD(A13159-1,$O$2)+1)</f>
        <v/>
      </c>
      <c r="D13159" s="27" t="str">
        <f aca="false">IF(A13159="","",IF(A13159=1,Calculadora!$D$5,G13158))</f>
        <v/>
      </c>
      <c r="E13159" s="27" t="str">
        <f aca="false">IF(A13159="","",IF($O$9=1,IF(MOD(C13159-1,$O$8)=0,Calculadora!$D$6*(1+Calculadora!$D$7)^(B13159-1),0),IF(MOD(C13159,$O$8)=0,Calculadora!$D$6*(1+Calculadora!$D$7)^(B13159-1),0)))</f>
        <v/>
      </c>
      <c r="F13159" s="27" t="str">
        <f aca="false">IF(A13159="","",(D13159+IF($O$9=1,E13159,0))*$O$7)</f>
        <v/>
      </c>
      <c r="G13159" s="27" t="str">
        <f aca="false">IF(A13159="","",D13159+E13159+F13159)</f>
        <v/>
      </c>
      <c r="H13159" s="27" t="str">
        <f aca="false">IF(A13159="","",Calculadora!$D$5+SUM($E$7:E13159))</f>
        <v/>
      </c>
      <c r="I13159" s="27" t="str">
        <f aca="false">IF(A13159="","",G13159-H13159)</f>
        <v/>
      </c>
      <c r="J13159" s="27" t="str">
        <f aca="false">IF(A13159="","",IF(C13159=$O$2,G13159,0))</f>
        <v/>
      </c>
    </row>
    <row r="13160" customFormat="false" ht="15" hidden="false" customHeight="false" outlineLevel="0" collapsed="false">
      <c r="A13160" s="25" t="str">
        <f aca="false">IF(ROW()-6&lt;=$O$3,ROW()-6,"")</f>
        <v/>
      </c>
      <c r="B13160" s="25" t="str">
        <f aca="false">IF(A13160="","",INT((A13160-1)/$O$2)+1)</f>
        <v/>
      </c>
      <c r="C13160" s="25" t="str">
        <f aca="false">IF(A13160="","",MOD(A13160-1,$O$2)+1)</f>
        <v/>
      </c>
      <c r="D13160" s="27" t="str">
        <f aca="false">IF(A13160="","",IF(A13160=1,Calculadora!$D$5,G13159))</f>
        <v/>
      </c>
      <c r="E13160" s="27" t="str">
        <f aca="false">IF(A13160="","",IF($O$9=1,IF(MOD(C13160-1,$O$8)=0,Calculadora!$D$6*(1+Calculadora!$D$7)^(B13160-1),0),IF(MOD(C13160,$O$8)=0,Calculadora!$D$6*(1+Calculadora!$D$7)^(B13160-1),0)))</f>
        <v/>
      </c>
      <c r="F13160" s="27" t="str">
        <f aca="false">IF(A13160="","",(D13160+IF($O$9=1,E13160,0))*$O$7)</f>
        <v/>
      </c>
      <c r="G13160" s="27" t="str">
        <f aca="false">IF(A13160="","",D13160+E13160+F13160)</f>
        <v/>
      </c>
      <c r="H13160" s="27" t="str">
        <f aca="false">IF(A13160="","",Calculadora!$D$5+SUM($E$7:E13160))</f>
        <v/>
      </c>
      <c r="I13160" s="27" t="str">
        <f aca="false">IF(A13160="","",G13160-H13160)</f>
        <v/>
      </c>
      <c r="J13160" s="27" t="str">
        <f aca="false">IF(A13160="","",IF(C13160=$O$2,G13160,0))</f>
        <v/>
      </c>
    </row>
    <row r="13161" customFormat="false" ht="15" hidden="false" customHeight="false" outlineLevel="0" collapsed="false">
      <c r="A13161" s="25" t="str">
        <f aca="false">IF(ROW()-6&lt;=$O$3,ROW()-6,"")</f>
        <v/>
      </c>
      <c r="B13161" s="25" t="str">
        <f aca="false">IF(A13161="","",INT((A13161-1)/$O$2)+1)</f>
        <v/>
      </c>
      <c r="C13161" s="25" t="str">
        <f aca="false">IF(A13161="","",MOD(A13161-1,$O$2)+1)</f>
        <v/>
      </c>
      <c r="D13161" s="27" t="str">
        <f aca="false">IF(A13161="","",IF(A13161=1,Calculadora!$D$5,G13160))</f>
        <v/>
      </c>
      <c r="E13161" s="27" t="str">
        <f aca="false">IF(A13161="","",IF($O$9=1,IF(MOD(C13161-1,$O$8)=0,Calculadora!$D$6*(1+Calculadora!$D$7)^(B13161-1),0),IF(MOD(C13161,$O$8)=0,Calculadora!$D$6*(1+Calculadora!$D$7)^(B13161-1),0)))</f>
        <v/>
      </c>
      <c r="F13161" s="27" t="str">
        <f aca="false">IF(A13161="","",(D13161+IF($O$9=1,E13161,0))*$O$7)</f>
        <v/>
      </c>
      <c r="G13161" s="27" t="str">
        <f aca="false">IF(A13161="","",D13161+E13161+F13161)</f>
        <v/>
      </c>
      <c r="H13161" s="27" t="str">
        <f aca="false">IF(A13161="","",Calculadora!$D$5+SUM($E$7:E13161))</f>
        <v/>
      </c>
      <c r="I13161" s="27" t="str">
        <f aca="false">IF(A13161="","",G13161-H13161)</f>
        <v/>
      </c>
      <c r="J13161" s="27" t="str">
        <f aca="false">IF(A13161="","",IF(C13161=$O$2,G13161,0))</f>
        <v/>
      </c>
    </row>
    <row r="13162" customFormat="false" ht="15" hidden="false" customHeight="false" outlineLevel="0" collapsed="false">
      <c r="A13162" s="25" t="str">
        <f aca="false">IF(ROW()-6&lt;=$O$3,ROW()-6,"")</f>
        <v/>
      </c>
      <c r="B13162" s="25" t="str">
        <f aca="false">IF(A13162="","",INT((A13162-1)/$O$2)+1)</f>
        <v/>
      </c>
      <c r="C13162" s="25" t="str">
        <f aca="false">IF(A13162="","",MOD(A13162-1,$O$2)+1)</f>
        <v/>
      </c>
      <c r="D13162" s="27" t="str">
        <f aca="false">IF(A13162="","",IF(A13162=1,Calculadora!$D$5,G13161))</f>
        <v/>
      </c>
      <c r="E13162" s="27" t="str">
        <f aca="false">IF(A13162="","",IF($O$9=1,IF(MOD(C13162-1,$O$8)=0,Calculadora!$D$6*(1+Calculadora!$D$7)^(B13162-1),0),IF(MOD(C13162,$O$8)=0,Calculadora!$D$6*(1+Calculadora!$D$7)^(B13162-1),0)))</f>
        <v/>
      </c>
      <c r="F13162" s="27" t="str">
        <f aca="false">IF(A13162="","",(D13162+IF($O$9=1,E13162,0))*$O$7)</f>
        <v/>
      </c>
      <c r="G13162" s="27" t="str">
        <f aca="false">IF(A13162="","",D13162+E13162+F13162)</f>
        <v/>
      </c>
      <c r="H13162" s="27" t="str">
        <f aca="false">IF(A13162="","",Calculadora!$D$5+SUM($E$7:E13162))</f>
        <v/>
      </c>
      <c r="I13162" s="27" t="str">
        <f aca="false">IF(A13162="","",G13162-H13162)</f>
        <v/>
      </c>
      <c r="J13162" s="27" t="str">
        <f aca="false">IF(A13162="","",IF(C13162=$O$2,G13162,0))</f>
        <v/>
      </c>
    </row>
    <row r="13163" customFormat="false" ht="15" hidden="false" customHeight="false" outlineLevel="0" collapsed="false">
      <c r="A13163" s="25" t="str">
        <f aca="false">IF(ROW()-6&lt;=$O$3,ROW()-6,"")</f>
        <v/>
      </c>
      <c r="B13163" s="25" t="str">
        <f aca="false">IF(A13163="","",INT((A13163-1)/$O$2)+1)</f>
        <v/>
      </c>
      <c r="C13163" s="25" t="str">
        <f aca="false">IF(A13163="","",MOD(A13163-1,$O$2)+1)</f>
        <v/>
      </c>
      <c r="D13163" s="27" t="str">
        <f aca="false">IF(A13163="","",IF(A13163=1,Calculadora!$D$5,G13162))</f>
        <v/>
      </c>
      <c r="E13163" s="27" t="str">
        <f aca="false">IF(A13163="","",IF($O$9=1,IF(MOD(C13163-1,$O$8)=0,Calculadora!$D$6*(1+Calculadora!$D$7)^(B13163-1),0),IF(MOD(C13163,$O$8)=0,Calculadora!$D$6*(1+Calculadora!$D$7)^(B13163-1),0)))</f>
        <v/>
      </c>
      <c r="F13163" s="27" t="str">
        <f aca="false">IF(A13163="","",(D13163+IF($O$9=1,E13163,0))*$O$7)</f>
        <v/>
      </c>
      <c r="G13163" s="27" t="str">
        <f aca="false">IF(A13163="","",D13163+E13163+F13163)</f>
        <v/>
      </c>
      <c r="H13163" s="27" t="str">
        <f aca="false">IF(A13163="","",Calculadora!$D$5+SUM($E$7:E13163))</f>
        <v/>
      </c>
      <c r="I13163" s="27" t="str">
        <f aca="false">IF(A13163="","",G13163-H13163)</f>
        <v/>
      </c>
      <c r="J13163" s="27" t="str">
        <f aca="false">IF(A13163="","",IF(C13163=$O$2,G13163,0))</f>
        <v/>
      </c>
    </row>
    <row r="13164" customFormat="false" ht="15" hidden="false" customHeight="false" outlineLevel="0" collapsed="false">
      <c r="A13164" s="25" t="str">
        <f aca="false">IF(ROW()-6&lt;=$O$3,ROW()-6,"")</f>
        <v/>
      </c>
      <c r="B13164" s="25" t="str">
        <f aca="false">IF(A13164="","",INT((A13164-1)/$O$2)+1)</f>
        <v/>
      </c>
      <c r="C13164" s="25" t="str">
        <f aca="false">IF(A13164="","",MOD(A13164-1,$O$2)+1)</f>
        <v/>
      </c>
      <c r="D13164" s="27" t="str">
        <f aca="false">IF(A13164="","",IF(A13164=1,Calculadora!$D$5,G13163))</f>
        <v/>
      </c>
      <c r="E13164" s="27" t="str">
        <f aca="false">IF(A13164="","",IF($O$9=1,IF(MOD(C13164-1,$O$8)=0,Calculadora!$D$6*(1+Calculadora!$D$7)^(B13164-1),0),IF(MOD(C13164,$O$8)=0,Calculadora!$D$6*(1+Calculadora!$D$7)^(B13164-1),0)))</f>
        <v/>
      </c>
      <c r="F13164" s="27" t="str">
        <f aca="false">IF(A13164="","",(D13164+IF($O$9=1,E13164,0))*$O$7)</f>
        <v/>
      </c>
      <c r="G13164" s="27" t="str">
        <f aca="false">IF(A13164="","",D13164+E13164+F13164)</f>
        <v/>
      </c>
      <c r="H13164" s="27" t="str">
        <f aca="false">IF(A13164="","",Calculadora!$D$5+SUM($E$7:E13164))</f>
        <v/>
      </c>
      <c r="I13164" s="27" t="str">
        <f aca="false">IF(A13164="","",G13164-H13164)</f>
        <v/>
      </c>
      <c r="J13164" s="27" t="str">
        <f aca="false">IF(A13164="","",IF(C13164=$O$2,G13164,0))</f>
        <v/>
      </c>
    </row>
    <row r="13165" customFormat="false" ht="15" hidden="false" customHeight="false" outlineLevel="0" collapsed="false">
      <c r="A13165" s="25" t="str">
        <f aca="false">IF(ROW()-6&lt;=$O$3,ROW()-6,"")</f>
        <v/>
      </c>
      <c r="B13165" s="25" t="str">
        <f aca="false">IF(A13165="","",INT((A13165-1)/$O$2)+1)</f>
        <v/>
      </c>
      <c r="C13165" s="25" t="str">
        <f aca="false">IF(A13165="","",MOD(A13165-1,$O$2)+1)</f>
        <v/>
      </c>
      <c r="D13165" s="27" t="str">
        <f aca="false">IF(A13165="","",IF(A13165=1,Calculadora!$D$5,G13164))</f>
        <v/>
      </c>
      <c r="E13165" s="27" t="str">
        <f aca="false">IF(A13165="","",IF($O$9=1,IF(MOD(C13165-1,$O$8)=0,Calculadora!$D$6*(1+Calculadora!$D$7)^(B13165-1),0),IF(MOD(C13165,$O$8)=0,Calculadora!$D$6*(1+Calculadora!$D$7)^(B13165-1),0)))</f>
        <v/>
      </c>
      <c r="F13165" s="27" t="str">
        <f aca="false">IF(A13165="","",(D13165+IF($O$9=1,E13165,0))*$O$7)</f>
        <v/>
      </c>
      <c r="G13165" s="27" t="str">
        <f aca="false">IF(A13165="","",D13165+E13165+F13165)</f>
        <v/>
      </c>
      <c r="H13165" s="27" t="str">
        <f aca="false">IF(A13165="","",Calculadora!$D$5+SUM($E$7:E13165))</f>
        <v/>
      </c>
      <c r="I13165" s="27" t="str">
        <f aca="false">IF(A13165="","",G13165-H13165)</f>
        <v/>
      </c>
      <c r="J13165" s="27" t="str">
        <f aca="false">IF(A13165="","",IF(C13165=$O$2,G13165,0))</f>
        <v/>
      </c>
    </row>
    <row r="13166" customFormat="false" ht="15" hidden="false" customHeight="false" outlineLevel="0" collapsed="false">
      <c r="A13166" s="25" t="str">
        <f aca="false">IF(ROW()-6&lt;=$O$3,ROW()-6,"")</f>
        <v/>
      </c>
      <c r="B13166" s="25" t="str">
        <f aca="false">IF(A13166="","",INT((A13166-1)/$O$2)+1)</f>
        <v/>
      </c>
      <c r="C13166" s="25" t="str">
        <f aca="false">IF(A13166="","",MOD(A13166-1,$O$2)+1)</f>
        <v/>
      </c>
      <c r="D13166" s="27" t="str">
        <f aca="false">IF(A13166="","",IF(A13166=1,Calculadora!$D$5,G13165))</f>
        <v/>
      </c>
      <c r="E13166" s="27" t="str">
        <f aca="false">IF(A13166="","",IF($O$9=1,IF(MOD(C13166-1,$O$8)=0,Calculadora!$D$6*(1+Calculadora!$D$7)^(B13166-1),0),IF(MOD(C13166,$O$8)=0,Calculadora!$D$6*(1+Calculadora!$D$7)^(B13166-1),0)))</f>
        <v/>
      </c>
      <c r="F13166" s="27" t="str">
        <f aca="false">IF(A13166="","",(D13166+IF($O$9=1,E13166,0))*$O$7)</f>
        <v/>
      </c>
      <c r="G13166" s="27" t="str">
        <f aca="false">IF(A13166="","",D13166+E13166+F13166)</f>
        <v/>
      </c>
      <c r="H13166" s="27" t="str">
        <f aca="false">IF(A13166="","",Calculadora!$D$5+SUM($E$7:E13166))</f>
        <v/>
      </c>
      <c r="I13166" s="27" t="str">
        <f aca="false">IF(A13166="","",G13166-H13166)</f>
        <v/>
      </c>
      <c r="J13166" s="27" t="str">
        <f aca="false">IF(A13166="","",IF(C13166=$O$2,G13166,0))</f>
        <v/>
      </c>
    </row>
    <row r="13167" customFormat="false" ht="15" hidden="false" customHeight="false" outlineLevel="0" collapsed="false">
      <c r="A13167" s="25" t="str">
        <f aca="false">IF(ROW()-6&lt;=$O$3,ROW()-6,"")</f>
        <v/>
      </c>
      <c r="B13167" s="25" t="str">
        <f aca="false">IF(A13167="","",INT((A13167-1)/$O$2)+1)</f>
        <v/>
      </c>
      <c r="C13167" s="25" t="str">
        <f aca="false">IF(A13167="","",MOD(A13167-1,$O$2)+1)</f>
        <v/>
      </c>
      <c r="D13167" s="27" t="str">
        <f aca="false">IF(A13167="","",IF(A13167=1,Calculadora!$D$5,G13166))</f>
        <v/>
      </c>
      <c r="E13167" s="27" t="str">
        <f aca="false">IF(A13167="","",IF($O$9=1,IF(MOD(C13167-1,$O$8)=0,Calculadora!$D$6*(1+Calculadora!$D$7)^(B13167-1),0),IF(MOD(C13167,$O$8)=0,Calculadora!$D$6*(1+Calculadora!$D$7)^(B13167-1),0)))</f>
        <v/>
      </c>
      <c r="F13167" s="27" t="str">
        <f aca="false">IF(A13167="","",(D13167+IF($O$9=1,E13167,0))*$O$7)</f>
        <v/>
      </c>
      <c r="G13167" s="27" t="str">
        <f aca="false">IF(A13167="","",D13167+E13167+F13167)</f>
        <v/>
      </c>
      <c r="H13167" s="27" t="str">
        <f aca="false">IF(A13167="","",Calculadora!$D$5+SUM($E$7:E13167))</f>
        <v/>
      </c>
      <c r="I13167" s="27" t="str">
        <f aca="false">IF(A13167="","",G13167-H13167)</f>
        <v/>
      </c>
      <c r="J13167" s="27" t="str">
        <f aca="false">IF(A13167="","",IF(C13167=$O$2,G13167,0))</f>
        <v/>
      </c>
    </row>
    <row r="13168" customFormat="false" ht="15" hidden="false" customHeight="false" outlineLevel="0" collapsed="false">
      <c r="A13168" s="25" t="str">
        <f aca="false">IF(ROW()-6&lt;=$O$3,ROW()-6,"")</f>
        <v/>
      </c>
      <c r="B13168" s="25" t="str">
        <f aca="false">IF(A13168="","",INT((A13168-1)/$O$2)+1)</f>
        <v/>
      </c>
      <c r="C13168" s="25" t="str">
        <f aca="false">IF(A13168="","",MOD(A13168-1,$O$2)+1)</f>
        <v/>
      </c>
      <c r="D13168" s="27" t="str">
        <f aca="false">IF(A13168="","",IF(A13168=1,Calculadora!$D$5,G13167))</f>
        <v/>
      </c>
      <c r="E13168" s="27" t="str">
        <f aca="false">IF(A13168="","",IF($O$9=1,IF(MOD(C13168-1,$O$8)=0,Calculadora!$D$6*(1+Calculadora!$D$7)^(B13168-1),0),IF(MOD(C13168,$O$8)=0,Calculadora!$D$6*(1+Calculadora!$D$7)^(B13168-1),0)))</f>
        <v/>
      </c>
      <c r="F13168" s="27" t="str">
        <f aca="false">IF(A13168="","",(D13168+IF($O$9=1,E13168,0))*$O$7)</f>
        <v/>
      </c>
      <c r="G13168" s="27" t="str">
        <f aca="false">IF(A13168="","",D13168+E13168+F13168)</f>
        <v/>
      </c>
      <c r="H13168" s="27" t="str">
        <f aca="false">IF(A13168="","",Calculadora!$D$5+SUM($E$7:E13168))</f>
        <v/>
      </c>
      <c r="I13168" s="27" t="str">
        <f aca="false">IF(A13168="","",G13168-H13168)</f>
        <v/>
      </c>
      <c r="J13168" s="27" t="str">
        <f aca="false">IF(A13168="","",IF(C13168=$O$2,G13168,0))</f>
        <v/>
      </c>
    </row>
    <row r="13169" customFormat="false" ht="15" hidden="false" customHeight="false" outlineLevel="0" collapsed="false">
      <c r="A13169" s="25" t="str">
        <f aca="false">IF(ROW()-6&lt;=$O$3,ROW()-6,"")</f>
        <v/>
      </c>
      <c r="B13169" s="25" t="str">
        <f aca="false">IF(A13169="","",INT((A13169-1)/$O$2)+1)</f>
        <v/>
      </c>
      <c r="C13169" s="25" t="str">
        <f aca="false">IF(A13169="","",MOD(A13169-1,$O$2)+1)</f>
        <v/>
      </c>
      <c r="D13169" s="27" t="str">
        <f aca="false">IF(A13169="","",IF(A13169=1,Calculadora!$D$5,G13168))</f>
        <v/>
      </c>
      <c r="E13169" s="27" t="str">
        <f aca="false">IF(A13169="","",IF($O$9=1,IF(MOD(C13169-1,$O$8)=0,Calculadora!$D$6*(1+Calculadora!$D$7)^(B13169-1),0),IF(MOD(C13169,$O$8)=0,Calculadora!$D$6*(1+Calculadora!$D$7)^(B13169-1),0)))</f>
        <v/>
      </c>
      <c r="F13169" s="27" t="str">
        <f aca="false">IF(A13169="","",(D13169+IF($O$9=1,E13169,0))*$O$7)</f>
        <v/>
      </c>
      <c r="G13169" s="27" t="str">
        <f aca="false">IF(A13169="","",D13169+E13169+F13169)</f>
        <v/>
      </c>
      <c r="H13169" s="27" t="str">
        <f aca="false">IF(A13169="","",Calculadora!$D$5+SUM($E$7:E13169))</f>
        <v/>
      </c>
      <c r="I13169" s="27" t="str">
        <f aca="false">IF(A13169="","",G13169-H13169)</f>
        <v/>
      </c>
      <c r="J13169" s="27" t="str">
        <f aca="false">IF(A13169="","",IF(C13169=$O$2,G13169,0))</f>
        <v/>
      </c>
    </row>
    <row r="13170" customFormat="false" ht="15" hidden="false" customHeight="false" outlineLevel="0" collapsed="false">
      <c r="A13170" s="25" t="str">
        <f aca="false">IF(ROW()-6&lt;=$O$3,ROW()-6,"")</f>
        <v/>
      </c>
      <c r="B13170" s="25" t="str">
        <f aca="false">IF(A13170="","",INT((A13170-1)/$O$2)+1)</f>
        <v/>
      </c>
      <c r="C13170" s="25" t="str">
        <f aca="false">IF(A13170="","",MOD(A13170-1,$O$2)+1)</f>
        <v/>
      </c>
      <c r="D13170" s="27" t="str">
        <f aca="false">IF(A13170="","",IF(A13170=1,Calculadora!$D$5,G13169))</f>
        <v/>
      </c>
      <c r="E13170" s="27" t="str">
        <f aca="false">IF(A13170="","",IF($O$9=1,IF(MOD(C13170-1,$O$8)=0,Calculadora!$D$6*(1+Calculadora!$D$7)^(B13170-1),0),IF(MOD(C13170,$O$8)=0,Calculadora!$D$6*(1+Calculadora!$D$7)^(B13170-1),0)))</f>
        <v/>
      </c>
      <c r="F13170" s="27" t="str">
        <f aca="false">IF(A13170="","",(D13170+IF($O$9=1,E13170,0))*$O$7)</f>
        <v/>
      </c>
      <c r="G13170" s="27" t="str">
        <f aca="false">IF(A13170="","",D13170+E13170+F13170)</f>
        <v/>
      </c>
      <c r="H13170" s="27" t="str">
        <f aca="false">IF(A13170="","",Calculadora!$D$5+SUM($E$7:E13170))</f>
        <v/>
      </c>
      <c r="I13170" s="27" t="str">
        <f aca="false">IF(A13170="","",G13170-H13170)</f>
        <v/>
      </c>
      <c r="J13170" s="27" t="str">
        <f aca="false">IF(A13170="","",IF(C13170=$O$2,G13170,0))</f>
        <v/>
      </c>
    </row>
    <row r="13171" customFormat="false" ht="15" hidden="false" customHeight="false" outlineLevel="0" collapsed="false">
      <c r="A13171" s="25" t="str">
        <f aca="false">IF(ROW()-6&lt;=$O$3,ROW()-6,"")</f>
        <v/>
      </c>
      <c r="B13171" s="25" t="str">
        <f aca="false">IF(A13171="","",INT((A13171-1)/$O$2)+1)</f>
        <v/>
      </c>
      <c r="C13171" s="25" t="str">
        <f aca="false">IF(A13171="","",MOD(A13171-1,$O$2)+1)</f>
        <v/>
      </c>
      <c r="D13171" s="27" t="str">
        <f aca="false">IF(A13171="","",IF(A13171=1,Calculadora!$D$5,G13170))</f>
        <v/>
      </c>
      <c r="E13171" s="27" t="str">
        <f aca="false">IF(A13171="","",IF($O$9=1,IF(MOD(C13171-1,$O$8)=0,Calculadora!$D$6*(1+Calculadora!$D$7)^(B13171-1),0),IF(MOD(C13171,$O$8)=0,Calculadora!$D$6*(1+Calculadora!$D$7)^(B13171-1),0)))</f>
        <v/>
      </c>
      <c r="F13171" s="27" t="str">
        <f aca="false">IF(A13171="","",(D13171+IF($O$9=1,E13171,0))*$O$7)</f>
        <v/>
      </c>
      <c r="G13171" s="27" t="str">
        <f aca="false">IF(A13171="","",D13171+E13171+F13171)</f>
        <v/>
      </c>
      <c r="H13171" s="27" t="str">
        <f aca="false">IF(A13171="","",Calculadora!$D$5+SUM($E$7:E13171))</f>
        <v/>
      </c>
      <c r="I13171" s="27" t="str">
        <f aca="false">IF(A13171="","",G13171-H13171)</f>
        <v/>
      </c>
      <c r="J13171" s="27" t="str">
        <f aca="false">IF(A13171="","",IF(C13171=$O$2,G13171,0))</f>
        <v/>
      </c>
    </row>
    <row r="13172" customFormat="false" ht="15" hidden="false" customHeight="false" outlineLevel="0" collapsed="false">
      <c r="A13172" s="25" t="str">
        <f aca="false">IF(ROW()-6&lt;=$O$3,ROW()-6,"")</f>
        <v/>
      </c>
      <c r="B13172" s="25" t="str">
        <f aca="false">IF(A13172="","",INT((A13172-1)/$O$2)+1)</f>
        <v/>
      </c>
      <c r="C13172" s="25" t="str">
        <f aca="false">IF(A13172="","",MOD(A13172-1,$O$2)+1)</f>
        <v/>
      </c>
      <c r="D13172" s="27" t="str">
        <f aca="false">IF(A13172="","",IF(A13172=1,Calculadora!$D$5,G13171))</f>
        <v/>
      </c>
      <c r="E13172" s="27" t="str">
        <f aca="false">IF(A13172="","",IF($O$9=1,IF(MOD(C13172-1,$O$8)=0,Calculadora!$D$6*(1+Calculadora!$D$7)^(B13172-1),0),IF(MOD(C13172,$O$8)=0,Calculadora!$D$6*(1+Calculadora!$D$7)^(B13172-1),0)))</f>
        <v/>
      </c>
      <c r="F13172" s="27" t="str">
        <f aca="false">IF(A13172="","",(D13172+IF($O$9=1,E13172,0))*$O$7)</f>
        <v/>
      </c>
      <c r="G13172" s="27" t="str">
        <f aca="false">IF(A13172="","",D13172+E13172+F13172)</f>
        <v/>
      </c>
      <c r="H13172" s="27" t="str">
        <f aca="false">IF(A13172="","",Calculadora!$D$5+SUM($E$7:E13172))</f>
        <v/>
      </c>
      <c r="I13172" s="27" t="str">
        <f aca="false">IF(A13172="","",G13172-H13172)</f>
        <v/>
      </c>
      <c r="J13172" s="27" t="str">
        <f aca="false">IF(A13172="","",IF(C13172=$O$2,G13172,0))</f>
        <v/>
      </c>
    </row>
    <row r="13173" customFormat="false" ht="15" hidden="false" customHeight="false" outlineLevel="0" collapsed="false">
      <c r="A13173" s="25" t="str">
        <f aca="false">IF(ROW()-6&lt;=$O$3,ROW()-6,"")</f>
        <v/>
      </c>
      <c r="B13173" s="25" t="str">
        <f aca="false">IF(A13173="","",INT((A13173-1)/$O$2)+1)</f>
        <v/>
      </c>
      <c r="C13173" s="25" t="str">
        <f aca="false">IF(A13173="","",MOD(A13173-1,$O$2)+1)</f>
        <v/>
      </c>
      <c r="D13173" s="27" t="str">
        <f aca="false">IF(A13173="","",IF(A13173=1,Calculadora!$D$5,G13172))</f>
        <v/>
      </c>
      <c r="E13173" s="27" t="str">
        <f aca="false">IF(A13173="","",IF($O$9=1,IF(MOD(C13173-1,$O$8)=0,Calculadora!$D$6*(1+Calculadora!$D$7)^(B13173-1),0),IF(MOD(C13173,$O$8)=0,Calculadora!$D$6*(1+Calculadora!$D$7)^(B13173-1),0)))</f>
        <v/>
      </c>
      <c r="F13173" s="27" t="str">
        <f aca="false">IF(A13173="","",(D13173+IF($O$9=1,E13173,0))*$O$7)</f>
        <v/>
      </c>
      <c r="G13173" s="27" t="str">
        <f aca="false">IF(A13173="","",D13173+E13173+F13173)</f>
        <v/>
      </c>
      <c r="H13173" s="27" t="str">
        <f aca="false">IF(A13173="","",Calculadora!$D$5+SUM($E$7:E13173))</f>
        <v/>
      </c>
      <c r="I13173" s="27" t="str">
        <f aca="false">IF(A13173="","",G13173-H13173)</f>
        <v/>
      </c>
      <c r="J13173" s="27" t="str">
        <f aca="false">IF(A13173="","",IF(C13173=$O$2,G13173,0))</f>
        <v/>
      </c>
    </row>
    <row r="13174" customFormat="false" ht="15" hidden="false" customHeight="false" outlineLevel="0" collapsed="false">
      <c r="A13174" s="25" t="str">
        <f aca="false">IF(ROW()-6&lt;=$O$3,ROW()-6,"")</f>
        <v/>
      </c>
      <c r="B13174" s="25" t="str">
        <f aca="false">IF(A13174="","",INT((A13174-1)/$O$2)+1)</f>
        <v/>
      </c>
      <c r="C13174" s="25" t="str">
        <f aca="false">IF(A13174="","",MOD(A13174-1,$O$2)+1)</f>
        <v/>
      </c>
      <c r="D13174" s="27" t="str">
        <f aca="false">IF(A13174="","",IF(A13174=1,Calculadora!$D$5,G13173))</f>
        <v/>
      </c>
      <c r="E13174" s="27" t="str">
        <f aca="false">IF(A13174="","",IF($O$9=1,IF(MOD(C13174-1,$O$8)=0,Calculadora!$D$6*(1+Calculadora!$D$7)^(B13174-1),0),IF(MOD(C13174,$O$8)=0,Calculadora!$D$6*(1+Calculadora!$D$7)^(B13174-1),0)))</f>
        <v/>
      </c>
      <c r="F13174" s="27" t="str">
        <f aca="false">IF(A13174="","",(D13174+IF($O$9=1,E13174,0))*$O$7)</f>
        <v/>
      </c>
      <c r="G13174" s="27" t="str">
        <f aca="false">IF(A13174="","",D13174+E13174+F13174)</f>
        <v/>
      </c>
      <c r="H13174" s="27" t="str">
        <f aca="false">IF(A13174="","",Calculadora!$D$5+SUM($E$7:E13174))</f>
        <v/>
      </c>
      <c r="I13174" s="27" t="str">
        <f aca="false">IF(A13174="","",G13174-H13174)</f>
        <v/>
      </c>
      <c r="J13174" s="27" t="str">
        <f aca="false">IF(A13174="","",IF(C13174=$O$2,G13174,0))</f>
        <v/>
      </c>
    </row>
    <row r="13175" customFormat="false" ht="15" hidden="false" customHeight="false" outlineLevel="0" collapsed="false">
      <c r="A13175" s="25" t="str">
        <f aca="false">IF(ROW()-6&lt;=$O$3,ROW()-6,"")</f>
        <v/>
      </c>
      <c r="B13175" s="25" t="str">
        <f aca="false">IF(A13175="","",INT((A13175-1)/$O$2)+1)</f>
        <v/>
      </c>
      <c r="C13175" s="25" t="str">
        <f aca="false">IF(A13175="","",MOD(A13175-1,$O$2)+1)</f>
        <v/>
      </c>
      <c r="D13175" s="27" t="str">
        <f aca="false">IF(A13175="","",IF(A13175=1,Calculadora!$D$5,G13174))</f>
        <v/>
      </c>
      <c r="E13175" s="27" t="str">
        <f aca="false">IF(A13175="","",IF($O$9=1,IF(MOD(C13175-1,$O$8)=0,Calculadora!$D$6*(1+Calculadora!$D$7)^(B13175-1),0),IF(MOD(C13175,$O$8)=0,Calculadora!$D$6*(1+Calculadora!$D$7)^(B13175-1),0)))</f>
        <v/>
      </c>
      <c r="F13175" s="27" t="str">
        <f aca="false">IF(A13175="","",(D13175+IF($O$9=1,E13175,0))*$O$7)</f>
        <v/>
      </c>
      <c r="G13175" s="27" t="str">
        <f aca="false">IF(A13175="","",D13175+E13175+F13175)</f>
        <v/>
      </c>
      <c r="H13175" s="27" t="str">
        <f aca="false">IF(A13175="","",Calculadora!$D$5+SUM($E$7:E13175))</f>
        <v/>
      </c>
      <c r="I13175" s="27" t="str">
        <f aca="false">IF(A13175="","",G13175-H13175)</f>
        <v/>
      </c>
      <c r="J13175" s="27" t="str">
        <f aca="false">IF(A13175="","",IF(C13175=$O$2,G13175,0))</f>
        <v/>
      </c>
    </row>
    <row r="13176" customFormat="false" ht="15" hidden="false" customHeight="false" outlineLevel="0" collapsed="false">
      <c r="A13176" s="25" t="str">
        <f aca="false">IF(ROW()-6&lt;=$O$3,ROW()-6,"")</f>
        <v/>
      </c>
      <c r="B13176" s="25" t="str">
        <f aca="false">IF(A13176="","",INT((A13176-1)/$O$2)+1)</f>
        <v/>
      </c>
      <c r="C13176" s="25" t="str">
        <f aca="false">IF(A13176="","",MOD(A13176-1,$O$2)+1)</f>
        <v/>
      </c>
      <c r="D13176" s="27" t="str">
        <f aca="false">IF(A13176="","",IF(A13176=1,Calculadora!$D$5,G13175))</f>
        <v/>
      </c>
      <c r="E13176" s="27" t="str">
        <f aca="false">IF(A13176="","",IF($O$9=1,IF(MOD(C13176-1,$O$8)=0,Calculadora!$D$6*(1+Calculadora!$D$7)^(B13176-1),0),IF(MOD(C13176,$O$8)=0,Calculadora!$D$6*(1+Calculadora!$D$7)^(B13176-1),0)))</f>
        <v/>
      </c>
      <c r="F13176" s="27" t="str">
        <f aca="false">IF(A13176="","",(D13176+IF($O$9=1,E13176,0))*$O$7)</f>
        <v/>
      </c>
      <c r="G13176" s="27" t="str">
        <f aca="false">IF(A13176="","",D13176+E13176+F13176)</f>
        <v/>
      </c>
      <c r="H13176" s="27" t="str">
        <f aca="false">IF(A13176="","",Calculadora!$D$5+SUM($E$7:E13176))</f>
        <v/>
      </c>
      <c r="I13176" s="27" t="str">
        <f aca="false">IF(A13176="","",G13176-H13176)</f>
        <v/>
      </c>
      <c r="J13176" s="27" t="str">
        <f aca="false">IF(A13176="","",IF(C13176=$O$2,G13176,0))</f>
        <v/>
      </c>
    </row>
    <row r="13177" customFormat="false" ht="15" hidden="false" customHeight="false" outlineLevel="0" collapsed="false">
      <c r="A13177" s="25" t="str">
        <f aca="false">IF(ROW()-6&lt;=$O$3,ROW()-6,"")</f>
        <v/>
      </c>
      <c r="B13177" s="25" t="str">
        <f aca="false">IF(A13177="","",INT((A13177-1)/$O$2)+1)</f>
        <v/>
      </c>
      <c r="C13177" s="25" t="str">
        <f aca="false">IF(A13177="","",MOD(A13177-1,$O$2)+1)</f>
        <v/>
      </c>
      <c r="D13177" s="27" t="str">
        <f aca="false">IF(A13177="","",IF(A13177=1,Calculadora!$D$5,G13176))</f>
        <v/>
      </c>
      <c r="E13177" s="27" t="str">
        <f aca="false">IF(A13177="","",IF($O$9=1,IF(MOD(C13177-1,$O$8)=0,Calculadora!$D$6*(1+Calculadora!$D$7)^(B13177-1),0),IF(MOD(C13177,$O$8)=0,Calculadora!$D$6*(1+Calculadora!$D$7)^(B13177-1),0)))</f>
        <v/>
      </c>
      <c r="F13177" s="27" t="str">
        <f aca="false">IF(A13177="","",(D13177+IF($O$9=1,E13177,0))*$O$7)</f>
        <v/>
      </c>
      <c r="G13177" s="27" t="str">
        <f aca="false">IF(A13177="","",D13177+E13177+F13177)</f>
        <v/>
      </c>
      <c r="H13177" s="27" t="str">
        <f aca="false">IF(A13177="","",Calculadora!$D$5+SUM($E$7:E13177))</f>
        <v/>
      </c>
      <c r="I13177" s="27" t="str">
        <f aca="false">IF(A13177="","",G13177-H13177)</f>
        <v/>
      </c>
      <c r="J13177" s="27" t="str">
        <f aca="false">IF(A13177="","",IF(C13177=$O$2,G13177,0))</f>
        <v/>
      </c>
    </row>
    <row r="13178" customFormat="false" ht="15" hidden="false" customHeight="false" outlineLevel="0" collapsed="false">
      <c r="A13178" s="25" t="str">
        <f aca="false">IF(ROW()-6&lt;=$O$3,ROW()-6,"")</f>
        <v/>
      </c>
      <c r="B13178" s="25" t="str">
        <f aca="false">IF(A13178="","",INT((A13178-1)/$O$2)+1)</f>
        <v/>
      </c>
      <c r="C13178" s="25" t="str">
        <f aca="false">IF(A13178="","",MOD(A13178-1,$O$2)+1)</f>
        <v/>
      </c>
      <c r="D13178" s="27" t="str">
        <f aca="false">IF(A13178="","",IF(A13178=1,Calculadora!$D$5,G13177))</f>
        <v/>
      </c>
      <c r="E13178" s="27" t="str">
        <f aca="false">IF(A13178="","",IF($O$9=1,IF(MOD(C13178-1,$O$8)=0,Calculadora!$D$6*(1+Calculadora!$D$7)^(B13178-1),0),IF(MOD(C13178,$O$8)=0,Calculadora!$D$6*(1+Calculadora!$D$7)^(B13178-1),0)))</f>
        <v/>
      </c>
      <c r="F13178" s="27" t="str">
        <f aca="false">IF(A13178="","",(D13178+IF($O$9=1,E13178,0))*$O$7)</f>
        <v/>
      </c>
      <c r="G13178" s="27" t="str">
        <f aca="false">IF(A13178="","",D13178+E13178+F13178)</f>
        <v/>
      </c>
      <c r="H13178" s="27" t="str">
        <f aca="false">IF(A13178="","",Calculadora!$D$5+SUM($E$7:E13178))</f>
        <v/>
      </c>
      <c r="I13178" s="27" t="str">
        <f aca="false">IF(A13178="","",G13178-H13178)</f>
        <v/>
      </c>
      <c r="J13178" s="27" t="str">
        <f aca="false">IF(A13178="","",IF(C13178=$O$2,G13178,0))</f>
        <v/>
      </c>
    </row>
    <row r="13179" customFormat="false" ht="15" hidden="false" customHeight="false" outlineLevel="0" collapsed="false">
      <c r="A13179" s="25" t="str">
        <f aca="false">IF(ROW()-6&lt;=$O$3,ROW()-6,"")</f>
        <v/>
      </c>
      <c r="B13179" s="25" t="str">
        <f aca="false">IF(A13179="","",INT((A13179-1)/$O$2)+1)</f>
        <v/>
      </c>
      <c r="C13179" s="25" t="str">
        <f aca="false">IF(A13179="","",MOD(A13179-1,$O$2)+1)</f>
        <v/>
      </c>
      <c r="D13179" s="27" t="str">
        <f aca="false">IF(A13179="","",IF(A13179=1,Calculadora!$D$5,G13178))</f>
        <v/>
      </c>
      <c r="E13179" s="27" t="str">
        <f aca="false">IF(A13179="","",IF($O$9=1,IF(MOD(C13179-1,$O$8)=0,Calculadora!$D$6*(1+Calculadora!$D$7)^(B13179-1),0),IF(MOD(C13179,$O$8)=0,Calculadora!$D$6*(1+Calculadora!$D$7)^(B13179-1),0)))</f>
        <v/>
      </c>
      <c r="F13179" s="27" t="str">
        <f aca="false">IF(A13179="","",(D13179+IF($O$9=1,E13179,0))*$O$7)</f>
        <v/>
      </c>
      <c r="G13179" s="27" t="str">
        <f aca="false">IF(A13179="","",D13179+E13179+F13179)</f>
        <v/>
      </c>
      <c r="H13179" s="27" t="str">
        <f aca="false">IF(A13179="","",Calculadora!$D$5+SUM($E$7:E13179))</f>
        <v/>
      </c>
      <c r="I13179" s="27" t="str">
        <f aca="false">IF(A13179="","",G13179-H13179)</f>
        <v/>
      </c>
      <c r="J13179" s="27" t="str">
        <f aca="false">IF(A13179="","",IF(C13179=$O$2,G13179,0))</f>
        <v/>
      </c>
    </row>
    <row r="13180" customFormat="false" ht="15" hidden="false" customHeight="false" outlineLevel="0" collapsed="false">
      <c r="A13180" s="25" t="str">
        <f aca="false">IF(ROW()-6&lt;=$O$3,ROW()-6,"")</f>
        <v/>
      </c>
      <c r="B13180" s="25" t="str">
        <f aca="false">IF(A13180="","",INT((A13180-1)/$O$2)+1)</f>
        <v/>
      </c>
      <c r="C13180" s="25" t="str">
        <f aca="false">IF(A13180="","",MOD(A13180-1,$O$2)+1)</f>
        <v/>
      </c>
      <c r="D13180" s="27" t="str">
        <f aca="false">IF(A13180="","",IF(A13180=1,Calculadora!$D$5,G13179))</f>
        <v/>
      </c>
      <c r="E13180" s="27" t="str">
        <f aca="false">IF(A13180="","",IF($O$9=1,IF(MOD(C13180-1,$O$8)=0,Calculadora!$D$6*(1+Calculadora!$D$7)^(B13180-1),0),IF(MOD(C13180,$O$8)=0,Calculadora!$D$6*(1+Calculadora!$D$7)^(B13180-1),0)))</f>
        <v/>
      </c>
      <c r="F13180" s="27" t="str">
        <f aca="false">IF(A13180="","",(D13180+IF($O$9=1,E13180,0))*$O$7)</f>
        <v/>
      </c>
      <c r="G13180" s="27" t="str">
        <f aca="false">IF(A13180="","",D13180+E13180+F13180)</f>
        <v/>
      </c>
      <c r="H13180" s="27" t="str">
        <f aca="false">IF(A13180="","",Calculadora!$D$5+SUM($E$7:E13180))</f>
        <v/>
      </c>
      <c r="I13180" s="27" t="str">
        <f aca="false">IF(A13180="","",G13180-H13180)</f>
        <v/>
      </c>
      <c r="J13180" s="27" t="str">
        <f aca="false">IF(A13180="","",IF(C13180=$O$2,G13180,0))</f>
        <v/>
      </c>
    </row>
    <row r="13181" customFormat="false" ht="15" hidden="false" customHeight="false" outlineLevel="0" collapsed="false">
      <c r="A13181" s="25" t="str">
        <f aca="false">IF(ROW()-6&lt;=$O$3,ROW()-6,"")</f>
        <v/>
      </c>
      <c r="B13181" s="25" t="str">
        <f aca="false">IF(A13181="","",INT((A13181-1)/$O$2)+1)</f>
        <v/>
      </c>
      <c r="C13181" s="25" t="str">
        <f aca="false">IF(A13181="","",MOD(A13181-1,$O$2)+1)</f>
        <v/>
      </c>
      <c r="D13181" s="27" t="str">
        <f aca="false">IF(A13181="","",IF(A13181=1,Calculadora!$D$5,G13180))</f>
        <v/>
      </c>
      <c r="E13181" s="27" t="str">
        <f aca="false">IF(A13181="","",IF($O$9=1,IF(MOD(C13181-1,$O$8)=0,Calculadora!$D$6*(1+Calculadora!$D$7)^(B13181-1),0),IF(MOD(C13181,$O$8)=0,Calculadora!$D$6*(1+Calculadora!$D$7)^(B13181-1),0)))</f>
        <v/>
      </c>
      <c r="F13181" s="27" t="str">
        <f aca="false">IF(A13181="","",(D13181+IF($O$9=1,E13181,0))*$O$7)</f>
        <v/>
      </c>
      <c r="G13181" s="27" t="str">
        <f aca="false">IF(A13181="","",D13181+E13181+F13181)</f>
        <v/>
      </c>
      <c r="H13181" s="27" t="str">
        <f aca="false">IF(A13181="","",Calculadora!$D$5+SUM($E$7:E13181))</f>
        <v/>
      </c>
      <c r="I13181" s="27" t="str">
        <f aca="false">IF(A13181="","",G13181-H13181)</f>
        <v/>
      </c>
      <c r="J13181" s="27" t="str">
        <f aca="false">IF(A13181="","",IF(C13181=$O$2,G13181,0))</f>
        <v/>
      </c>
    </row>
    <row r="13182" customFormat="false" ht="15" hidden="false" customHeight="false" outlineLevel="0" collapsed="false">
      <c r="A13182" s="25" t="str">
        <f aca="false">IF(ROW()-6&lt;=$O$3,ROW()-6,"")</f>
        <v/>
      </c>
      <c r="B13182" s="25" t="str">
        <f aca="false">IF(A13182="","",INT((A13182-1)/$O$2)+1)</f>
        <v/>
      </c>
      <c r="C13182" s="25" t="str">
        <f aca="false">IF(A13182="","",MOD(A13182-1,$O$2)+1)</f>
        <v/>
      </c>
      <c r="D13182" s="27" t="str">
        <f aca="false">IF(A13182="","",IF(A13182=1,Calculadora!$D$5,G13181))</f>
        <v/>
      </c>
      <c r="E13182" s="27" t="str">
        <f aca="false">IF(A13182="","",IF($O$9=1,IF(MOD(C13182-1,$O$8)=0,Calculadora!$D$6*(1+Calculadora!$D$7)^(B13182-1),0),IF(MOD(C13182,$O$8)=0,Calculadora!$D$6*(1+Calculadora!$D$7)^(B13182-1),0)))</f>
        <v/>
      </c>
      <c r="F13182" s="27" t="str">
        <f aca="false">IF(A13182="","",(D13182+IF($O$9=1,E13182,0))*$O$7)</f>
        <v/>
      </c>
      <c r="G13182" s="27" t="str">
        <f aca="false">IF(A13182="","",D13182+E13182+F13182)</f>
        <v/>
      </c>
      <c r="H13182" s="27" t="str">
        <f aca="false">IF(A13182="","",Calculadora!$D$5+SUM($E$7:E13182))</f>
        <v/>
      </c>
      <c r="I13182" s="27" t="str">
        <f aca="false">IF(A13182="","",G13182-H13182)</f>
        <v/>
      </c>
      <c r="J13182" s="27" t="str">
        <f aca="false">IF(A13182="","",IF(C13182=$O$2,G13182,0))</f>
        <v/>
      </c>
    </row>
    <row r="13183" customFormat="false" ht="15" hidden="false" customHeight="false" outlineLevel="0" collapsed="false">
      <c r="A13183" s="25" t="str">
        <f aca="false">IF(ROW()-6&lt;=$O$3,ROW()-6,"")</f>
        <v/>
      </c>
      <c r="B13183" s="25" t="str">
        <f aca="false">IF(A13183="","",INT((A13183-1)/$O$2)+1)</f>
        <v/>
      </c>
      <c r="C13183" s="25" t="str">
        <f aca="false">IF(A13183="","",MOD(A13183-1,$O$2)+1)</f>
        <v/>
      </c>
      <c r="D13183" s="27" t="str">
        <f aca="false">IF(A13183="","",IF(A13183=1,Calculadora!$D$5,G13182))</f>
        <v/>
      </c>
      <c r="E13183" s="27" t="str">
        <f aca="false">IF(A13183="","",IF($O$9=1,IF(MOD(C13183-1,$O$8)=0,Calculadora!$D$6*(1+Calculadora!$D$7)^(B13183-1),0),IF(MOD(C13183,$O$8)=0,Calculadora!$D$6*(1+Calculadora!$D$7)^(B13183-1),0)))</f>
        <v/>
      </c>
      <c r="F13183" s="27" t="str">
        <f aca="false">IF(A13183="","",(D13183+IF($O$9=1,E13183,0))*$O$7)</f>
        <v/>
      </c>
      <c r="G13183" s="27" t="str">
        <f aca="false">IF(A13183="","",D13183+E13183+F13183)</f>
        <v/>
      </c>
      <c r="H13183" s="27" t="str">
        <f aca="false">IF(A13183="","",Calculadora!$D$5+SUM($E$7:E13183))</f>
        <v/>
      </c>
      <c r="I13183" s="27" t="str">
        <f aca="false">IF(A13183="","",G13183-H13183)</f>
        <v/>
      </c>
      <c r="J13183" s="27" t="str">
        <f aca="false">IF(A13183="","",IF(C13183=$O$2,G13183,0))</f>
        <v/>
      </c>
    </row>
    <row r="13184" customFormat="false" ht="15" hidden="false" customHeight="false" outlineLevel="0" collapsed="false">
      <c r="A13184" s="25" t="str">
        <f aca="false">IF(ROW()-6&lt;=$O$3,ROW()-6,"")</f>
        <v/>
      </c>
      <c r="B13184" s="25" t="str">
        <f aca="false">IF(A13184="","",INT((A13184-1)/$O$2)+1)</f>
        <v/>
      </c>
      <c r="C13184" s="25" t="str">
        <f aca="false">IF(A13184="","",MOD(A13184-1,$O$2)+1)</f>
        <v/>
      </c>
      <c r="D13184" s="27" t="str">
        <f aca="false">IF(A13184="","",IF(A13184=1,Calculadora!$D$5,G13183))</f>
        <v/>
      </c>
      <c r="E13184" s="27" t="str">
        <f aca="false">IF(A13184="","",IF($O$9=1,IF(MOD(C13184-1,$O$8)=0,Calculadora!$D$6*(1+Calculadora!$D$7)^(B13184-1),0),IF(MOD(C13184,$O$8)=0,Calculadora!$D$6*(1+Calculadora!$D$7)^(B13184-1),0)))</f>
        <v/>
      </c>
      <c r="F13184" s="27" t="str">
        <f aca="false">IF(A13184="","",(D13184+IF($O$9=1,E13184,0))*$O$7)</f>
        <v/>
      </c>
      <c r="G13184" s="27" t="str">
        <f aca="false">IF(A13184="","",D13184+E13184+F13184)</f>
        <v/>
      </c>
      <c r="H13184" s="27" t="str">
        <f aca="false">IF(A13184="","",Calculadora!$D$5+SUM($E$7:E13184))</f>
        <v/>
      </c>
      <c r="I13184" s="27" t="str">
        <f aca="false">IF(A13184="","",G13184-H13184)</f>
        <v/>
      </c>
      <c r="J13184" s="27" t="str">
        <f aca="false">IF(A13184="","",IF(C13184=$O$2,G13184,0))</f>
        <v/>
      </c>
    </row>
    <row r="13185" customFormat="false" ht="15" hidden="false" customHeight="false" outlineLevel="0" collapsed="false">
      <c r="A13185" s="25" t="str">
        <f aca="false">IF(ROW()-6&lt;=$O$3,ROW()-6,"")</f>
        <v/>
      </c>
      <c r="B13185" s="25" t="str">
        <f aca="false">IF(A13185="","",INT((A13185-1)/$O$2)+1)</f>
        <v/>
      </c>
      <c r="C13185" s="25" t="str">
        <f aca="false">IF(A13185="","",MOD(A13185-1,$O$2)+1)</f>
        <v/>
      </c>
      <c r="D13185" s="27" t="str">
        <f aca="false">IF(A13185="","",IF(A13185=1,Calculadora!$D$5,G13184))</f>
        <v/>
      </c>
      <c r="E13185" s="27" t="str">
        <f aca="false">IF(A13185="","",IF($O$9=1,IF(MOD(C13185-1,$O$8)=0,Calculadora!$D$6*(1+Calculadora!$D$7)^(B13185-1),0),IF(MOD(C13185,$O$8)=0,Calculadora!$D$6*(1+Calculadora!$D$7)^(B13185-1),0)))</f>
        <v/>
      </c>
      <c r="F13185" s="27" t="str">
        <f aca="false">IF(A13185="","",(D13185+IF($O$9=1,E13185,0))*$O$7)</f>
        <v/>
      </c>
      <c r="G13185" s="27" t="str">
        <f aca="false">IF(A13185="","",D13185+E13185+F13185)</f>
        <v/>
      </c>
      <c r="H13185" s="27" t="str">
        <f aca="false">IF(A13185="","",Calculadora!$D$5+SUM($E$7:E13185))</f>
        <v/>
      </c>
      <c r="I13185" s="27" t="str">
        <f aca="false">IF(A13185="","",G13185-H13185)</f>
        <v/>
      </c>
      <c r="J13185" s="27" t="str">
        <f aca="false">IF(A13185="","",IF(C13185=$O$2,G13185,0))</f>
        <v/>
      </c>
    </row>
    <row r="13186" customFormat="false" ht="15" hidden="false" customHeight="false" outlineLevel="0" collapsed="false">
      <c r="A13186" s="25" t="str">
        <f aca="false">IF(ROW()-6&lt;=$O$3,ROW()-6,"")</f>
        <v/>
      </c>
      <c r="B13186" s="25" t="str">
        <f aca="false">IF(A13186="","",INT((A13186-1)/$O$2)+1)</f>
        <v/>
      </c>
      <c r="C13186" s="25" t="str">
        <f aca="false">IF(A13186="","",MOD(A13186-1,$O$2)+1)</f>
        <v/>
      </c>
      <c r="D13186" s="27" t="str">
        <f aca="false">IF(A13186="","",IF(A13186=1,Calculadora!$D$5,G13185))</f>
        <v/>
      </c>
      <c r="E13186" s="27" t="str">
        <f aca="false">IF(A13186="","",IF($O$9=1,IF(MOD(C13186-1,$O$8)=0,Calculadora!$D$6*(1+Calculadora!$D$7)^(B13186-1),0),IF(MOD(C13186,$O$8)=0,Calculadora!$D$6*(1+Calculadora!$D$7)^(B13186-1),0)))</f>
        <v/>
      </c>
      <c r="F13186" s="27" t="str">
        <f aca="false">IF(A13186="","",(D13186+IF($O$9=1,E13186,0))*$O$7)</f>
        <v/>
      </c>
      <c r="G13186" s="27" t="str">
        <f aca="false">IF(A13186="","",D13186+E13186+F13186)</f>
        <v/>
      </c>
      <c r="H13186" s="27" t="str">
        <f aca="false">IF(A13186="","",Calculadora!$D$5+SUM($E$7:E13186))</f>
        <v/>
      </c>
      <c r="I13186" s="27" t="str">
        <f aca="false">IF(A13186="","",G13186-H13186)</f>
        <v/>
      </c>
      <c r="J13186" s="27" t="str">
        <f aca="false">IF(A13186="","",IF(C13186=$O$2,G13186,0))</f>
        <v/>
      </c>
    </row>
    <row r="13187" customFormat="false" ht="15" hidden="false" customHeight="false" outlineLevel="0" collapsed="false">
      <c r="A13187" s="25" t="str">
        <f aca="false">IF(ROW()-6&lt;=$O$3,ROW()-6,"")</f>
        <v/>
      </c>
      <c r="B13187" s="25" t="str">
        <f aca="false">IF(A13187="","",INT((A13187-1)/$O$2)+1)</f>
        <v/>
      </c>
      <c r="C13187" s="25" t="str">
        <f aca="false">IF(A13187="","",MOD(A13187-1,$O$2)+1)</f>
        <v/>
      </c>
      <c r="D13187" s="27" t="str">
        <f aca="false">IF(A13187="","",IF(A13187=1,Calculadora!$D$5,G13186))</f>
        <v/>
      </c>
      <c r="E13187" s="27" t="str">
        <f aca="false">IF(A13187="","",IF($O$9=1,IF(MOD(C13187-1,$O$8)=0,Calculadora!$D$6*(1+Calculadora!$D$7)^(B13187-1),0),IF(MOD(C13187,$O$8)=0,Calculadora!$D$6*(1+Calculadora!$D$7)^(B13187-1),0)))</f>
        <v/>
      </c>
      <c r="F13187" s="27" t="str">
        <f aca="false">IF(A13187="","",(D13187+IF($O$9=1,E13187,0))*$O$7)</f>
        <v/>
      </c>
      <c r="G13187" s="27" t="str">
        <f aca="false">IF(A13187="","",D13187+E13187+F13187)</f>
        <v/>
      </c>
      <c r="H13187" s="27" t="str">
        <f aca="false">IF(A13187="","",Calculadora!$D$5+SUM($E$7:E13187))</f>
        <v/>
      </c>
      <c r="I13187" s="27" t="str">
        <f aca="false">IF(A13187="","",G13187-H13187)</f>
        <v/>
      </c>
      <c r="J13187" s="27" t="str">
        <f aca="false">IF(A13187="","",IF(C13187=$O$2,G13187,0))</f>
        <v/>
      </c>
    </row>
    <row r="13188" customFormat="false" ht="15" hidden="false" customHeight="false" outlineLevel="0" collapsed="false">
      <c r="A13188" s="25" t="str">
        <f aca="false">IF(ROW()-6&lt;=$O$3,ROW()-6,"")</f>
        <v/>
      </c>
      <c r="B13188" s="25" t="str">
        <f aca="false">IF(A13188="","",INT((A13188-1)/$O$2)+1)</f>
        <v/>
      </c>
      <c r="C13188" s="25" t="str">
        <f aca="false">IF(A13188="","",MOD(A13188-1,$O$2)+1)</f>
        <v/>
      </c>
      <c r="D13188" s="27" t="str">
        <f aca="false">IF(A13188="","",IF(A13188=1,Calculadora!$D$5,G13187))</f>
        <v/>
      </c>
      <c r="E13188" s="27" t="str">
        <f aca="false">IF(A13188="","",IF($O$9=1,IF(MOD(C13188-1,$O$8)=0,Calculadora!$D$6*(1+Calculadora!$D$7)^(B13188-1),0),IF(MOD(C13188,$O$8)=0,Calculadora!$D$6*(1+Calculadora!$D$7)^(B13188-1),0)))</f>
        <v/>
      </c>
      <c r="F13188" s="27" t="str">
        <f aca="false">IF(A13188="","",(D13188+IF($O$9=1,E13188,0))*$O$7)</f>
        <v/>
      </c>
      <c r="G13188" s="27" t="str">
        <f aca="false">IF(A13188="","",D13188+E13188+F13188)</f>
        <v/>
      </c>
      <c r="H13188" s="27" t="str">
        <f aca="false">IF(A13188="","",Calculadora!$D$5+SUM($E$7:E13188))</f>
        <v/>
      </c>
      <c r="I13188" s="27" t="str">
        <f aca="false">IF(A13188="","",G13188-H13188)</f>
        <v/>
      </c>
      <c r="J13188" s="27" t="str">
        <f aca="false">IF(A13188="","",IF(C13188=$O$2,G13188,0))</f>
        <v/>
      </c>
    </row>
    <row r="13189" customFormat="false" ht="15" hidden="false" customHeight="false" outlineLevel="0" collapsed="false">
      <c r="A13189" s="25" t="str">
        <f aca="false">IF(ROW()-6&lt;=$O$3,ROW()-6,"")</f>
        <v/>
      </c>
      <c r="B13189" s="25" t="str">
        <f aca="false">IF(A13189="","",INT((A13189-1)/$O$2)+1)</f>
        <v/>
      </c>
      <c r="C13189" s="25" t="str">
        <f aca="false">IF(A13189="","",MOD(A13189-1,$O$2)+1)</f>
        <v/>
      </c>
      <c r="D13189" s="27" t="str">
        <f aca="false">IF(A13189="","",IF(A13189=1,Calculadora!$D$5,G13188))</f>
        <v/>
      </c>
      <c r="E13189" s="27" t="str">
        <f aca="false">IF(A13189="","",IF($O$9=1,IF(MOD(C13189-1,$O$8)=0,Calculadora!$D$6*(1+Calculadora!$D$7)^(B13189-1),0),IF(MOD(C13189,$O$8)=0,Calculadora!$D$6*(1+Calculadora!$D$7)^(B13189-1),0)))</f>
        <v/>
      </c>
      <c r="F13189" s="27" t="str">
        <f aca="false">IF(A13189="","",(D13189+IF($O$9=1,E13189,0))*$O$7)</f>
        <v/>
      </c>
      <c r="G13189" s="27" t="str">
        <f aca="false">IF(A13189="","",D13189+E13189+F13189)</f>
        <v/>
      </c>
      <c r="H13189" s="27" t="str">
        <f aca="false">IF(A13189="","",Calculadora!$D$5+SUM($E$7:E13189))</f>
        <v/>
      </c>
      <c r="I13189" s="27" t="str">
        <f aca="false">IF(A13189="","",G13189-H13189)</f>
        <v/>
      </c>
      <c r="J13189" s="27" t="str">
        <f aca="false">IF(A13189="","",IF(C13189=$O$2,G13189,0))</f>
        <v/>
      </c>
    </row>
    <row r="13190" customFormat="false" ht="15" hidden="false" customHeight="false" outlineLevel="0" collapsed="false">
      <c r="A13190" s="25" t="str">
        <f aca="false">IF(ROW()-6&lt;=$O$3,ROW()-6,"")</f>
        <v/>
      </c>
      <c r="B13190" s="25" t="str">
        <f aca="false">IF(A13190="","",INT((A13190-1)/$O$2)+1)</f>
        <v/>
      </c>
      <c r="C13190" s="25" t="str">
        <f aca="false">IF(A13190="","",MOD(A13190-1,$O$2)+1)</f>
        <v/>
      </c>
      <c r="D13190" s="27" t="str">
        <f aca="false">IF(A13190="","",IF(A13190=1,Calculadora!$D$5,G13189))</f>
        <v/>
      </c>
      <c r="E13190" s="27" t="str">
        <f aca="false">IF(A13190="","",IF($O$9=1,IF(MOD(C13190-1,$O$8)=0,Calculadora!$D$6*(1+Calculadora!$D$7)^(B13190-1),0),IF(MOD(C13190,$O$8)=0,Calculadora!$D$6*(1+Calculadora!$D$7)^(B13190-1),0)))</f>
        <v/>
      </c>
      <c r="F13190" s="27" t="str">
        <f aca="false">IF(A13190="","",(D13190+IF($O$9=1,E13190,0))*$O$7)</f>
        <v/>
      </c>
      <c r="G13190" s="27" t="str">
        <f aca="false">IF(A13190="","",D13190+E13190+F13190)</f>
        <v/>
      </c>
      <c r="H13190" s="27" t="str">
        <f aca="false">IF(A13190="","",Calculadora!$D$5+SUM($E$7:E13190))</f>
        <v/>
      </c>
      <c r="I13190" s="27" t="str">
        <f aca="false">IF(A13190="","",G13190-H13190)</f>
        <v/>
      </c>
      <c r="J13190" s="27" t="str">
        <f aca="false">IF(A13190="","",IF(C13190=$O$2,G13190,0))</f>
        <v/>
      </c>
    </row>
    <row r="13191" customFormat="false" ht="15" hidden="false" customHeight="false" outlineLevel="0" collapsed="false">
      <c r="A13191" s="25" t="str">
        <f aca="false">IF(ROW()-6&lt;=$O$3,ROW()-6,"")</f>
        <v/>
      </c>
      <c r="B13191" s="25" t="str">
        <f aca="false">IF(A13191="","",INT((A13191-1)/$O$2)+1)</f>
        <v/>
      </c>
      <c r="C13191" s="25" t="str">
        <f aca="false">IF(A13191="","",MOD(A13191-1,$O$2)+1)</f>
        <v/>
      </c>
      <c r="D13191" s="27" t="str">
        <f aca="false">IF(A13191="","",IF(A13191=1,Calculadora!$D$5,G13190))</f>
        <v/>
      </c>
      <c r="E13191" s="27" t="str">
        <f aca="false">IF(A13191="","",IF($O$9=1,IF(MOD(C13191-1,$O$8)=0,Calculadora!$D$6*(1+Calculadora!$D$7)^(B13191-1),0),IF(MOD(C13191,$O$8)=0,Calculadora!$D$6*(1+Calculadora!$D$7)^(B13191-1),0)))</f>
        <v/>
      </c>
      <c r="F13191" s="27" t="str">
        <f aca="false">IF(A13191="","",(D13191+IF($O$9=1,E13191,0))*$O$7)</f>
        <v/>
      </c>
      <c r="G13191" s="27" t="str">
        <f aca="false">IF(A13191="","",D13191+E13191+F13191)</f>
        <v/>
      </c>
      <c r="H13191" s="27" t="str">
        <f aca="false">IF(A13191="","",Calculadora!$D$5+SUM($E$7:E13191))</f>
        <v/>
      </c>
      <c r="I13191" s="27" t="str">
        <f aca="false">IF(A13191="","",G13191-H13191)</f>
        <v/>
      </c>
      <c r="J13191" s="27" t="str">
        <f aca="false">IF(A13191="","",IF(C13191=$O$2,G13191,0))</f>
        <v/>
      </c>
    </row>
    <row r="13192" customFormat="false" ht="15" hidden="false" customHeight="false" outlineLevel="0" collapsed="false">
      <c r="A13192" s="25" t="str">
        <f aca="false">IF(ROW()-6&lt;=$O$3,ROW()-6,"")</f>
        <v/>
      </c>
      <c r="B13192" s="25" t="str">
        <f aca="false">IF(A13192="","",INT((A13192-1)/$O$2)+1)</f>
        <v/>
      </c>
      <c r="C13192" s="25" t="str">
        <f aca="false">IF(A13192="","",MOD(A13192-1,$O$2)+1)</f>
        <v/>
      </c>
      <c r="D13192" s="27" t="str">
        <f aca="false">IF(A13192="","",IF(A13192=1,Calculadora!$D$5,G13191))</f>
        <v/>
      </c>
      <c r="E13192" s="27" t="str">
        <f aca="false">IF(A13192="","",IF($O$9=1,IF(MOD(C13192-1,$O$8)=0,Calculadora!$D$6*(1+Calculadora!$D$7)^(B13192-1),0),IF(MOD(C13192,$O$8)=0,Calculadora!$D$6*(1+Calculadora!$D$7)^(B13192-1),0)))</f>
        <v/>
      </c>
      <c r="F13192" s="27" t="str">
        <f aca="false">IF(A13192="","",(D13192+IF($O$9=1,E13192,0))*$O$7)</f>
        <v/>
      </c>
      <c r="G13192" s="27" t="str">
        <f aca="false">IF(A13192="","",D13192+E13192+F13192)</f>
        <v/>
      </c>
      <c r="H13192" s="27" t="str">
        <f aca="false">IF(A13192="","",Calculadora!$D$5+SUM($E$7:E13192))</f>
        <v/>
      </c>
      <c r="I13192" s="27" t="str">
        <f aca="false">IF(A13192="","",G13192-H13192)</f>
        <v/>
      </c>
      <c r="J13192" s="27" t="str">
        <f aca="false">IF(A13192="","",IF(C13192=$O$2,G13192,0))</f>
        <v/>
      </c>
    </row>
    <row r="13193" customFormat="false" ht="15" hidden="false" customHeight="false" outlineLevel="0" collapsed="false">
      <c r="A13193" s="25" t="str">
        <f aca="false">IF(ROW()-6&lt;=$O$3,ROW()-6,"")</f>
        <v/>
      </c>
      <c r="B13193" s="25" t="str">
        <f aca="false">IF(A13193="","",INT((A13193-1)/$O$2)+1)</f>
        <v/>
      </c>
      <c r="C13193" s="25" t="str">
        <f aca="false">IF(A13193="","",MOD(A13193-1,$O$2)+1)</f>
        <v/>
      </c>
      <c r="D13193" s="27" t="str">
        <f aca="false">IF(A13193="","",IF(A13193=1,Calculadora!$D$5,G13192))</f>
        <v/>
      </c>
      <c r="E13193" s="27" t="str">
        <f aca="false">IF(A13193="","",IF($O$9=1,IF(MOD(C13193-1,$O$8)=0,Calculadora!$D$6*(1+Calculadora!$D$7)^(B13193-1),0),IF(MOD(C13193,$O$8)=0,Calculadora!$D$6*(1+Calculadora!$D$7)^(B13193-1),0)))</f>
        <v/>
      </c>
      <c r="F13193" s="27" t="str">
        <f aca="false">IF(A13193="","",(D13193+IF($O$9=1,E13193,0))*$O$7)</f>
        <v/>
      </c>
      <c r="G13193" s="27" t="str">
        <f aca="false">IF(A13193="","",D13193+E13193+F13193)</f>
        <v/>
      </c>
      <c r="H13193" s="27" t="str">
        <f aca="false">IF(A13193="","",Calculadora!$D$5+SUM($E$7:E13193))</f>
        <v/>
      </c>
      <c r="I13193" s="27" t="str">
        <f aca="false">IF(A13193="","",G13193-H13193)</f>
        <v/>
      </c>
      <c r="J13193" s="27" t="str">
        <f aca="false">IF(A13193="","",IF(C13193=$O$2,G13193,0))</f>
        <v/>
      </c>
    </row>
    <row r="13194" customFormat="false" ht="15" hidden="false" customHeight="false" outlineLevel="0" collapsed="false">
      <c r="A13194" s="25" t="str">
        <f aca="false">IF(ROW()-6&lt;=$O$3,ROW()-6,"")</f>
        <v/>
      </c>
      <c r="B13194" s="25" t="str">
        <f aca="false">IF(A13194="","",INT((A13194-1)/$O$2)+1)</f>
        <v/>
      </c>
      <c r="C13194" s="25" t="str">
        <f aca="false">IF(A13194="","",MOD(A13194-1,$O$2)+1)</f>
        <v/>
      </c>
      <c r="D13194" s="27" t="str">
        <f aca="false">IF(A13194="","",IF(A13194=1,Calculadora!$D$5,G13193))</f>
        <v/>
      </c>
      <c r="E13194" s="27" t="str">
        <f aca="false">IF(A13194="","",IF($O$9=1,IF(MOD(C13194-1,$O$8)=0,Calculadora!$D$6*(1+Calculadora!$D$7)^(B13194-1),0),IF(MOD(C13194,$O$8)=0,Calculadora!$D$6*(1+Calculadora!$D$7)^(B13194-1),0)))</f>
        <v/>
      </c>
      <c r="F13194" s="27" t="str">
        <f aca="false">IF(A13194="","",(D13194+IF($O$9=1,E13194,0))*$O$7)</f>
        <v/>
      </c>
      <c r="G13194" s="27" t="str">
        <f aca="false">IF(A13194="","",D13194+E13194+F13194)</f>
        <v/>
      </c>
      <c r="H13194" s="27" t="str">
        <f aca="false">IF(A13194="","",Calculadora!$D$5+SUM($E$7:E13194))</f>
        <v/>
      </c>
      <c r="I13194" s="27" t="str">
        <f aca="false">IF(A13194="","",G13194-H13194)</f>
        <v/>
      </c>
      <c r="J13194" s="27" t="str">
        <f aca="false">IF(A13194="","",IF(C13194=$O$2,G13194,0))</f>
        <v/>
      </c>
    </row>
    <row r="13195" customFormat="false" ht="15" hidden="false" customHeight="false" outlineLevel="0" collapsed="false">
      <c r="A13195" s="25" t="str">
        <f aca="false">IF(ROW()-6&lt;=$O$3,ROW()-6,"")</f>
        <v/>
      </c>
      <c r="B13195" s="25" t="str">
        <f aca="false">IF(A13195="","",INT((A13195-1)/$O$2)+1)</f>
        <v/>
      </c>
      <c r="C13195" s="25" t="str">
        <f aca="false">IF(A13195="","",MOD(A13195-1,$O$2)+1)</f>
        <v/>
      </c>
      <c r="D13195" s="27" t="str">
        <f aca="false">IF(A13195="","",IF(A13195=1,Calculadora!$D$5,G13194))</f>
        <v/>
      </c>
      <c r="E13195" s="27" t="str">
        <f aca="false">IF(A13195="","",IF($O$9=1,IF(MOD(C13195-1,$O$8)=0,Calculadora!$D$6*(1+Calculadora!$D$7)^(B13195-1),0),IF(MOD(C13195,$O$8)=0,Calculadora!$D$6*(1+Calculadora!$D$7)^(B13195-1),0)))</f>
        <v/>
      </c>
      <c r="F13195" s="27" t="str">
        <f aca="false">IF(A13195="","",(D13195+IF($O$9=1,E13195,0))*$O$7)</f>
        <v/>
      </c>
      <c r="G13195" s="27" t="str">
        <f aca="false">IF(A13195="","",D13195+E13195+F13195)</f>
        <v/>
      </c>
      <c r="H13195" s="27" t="str">
        <f aca="false">IF(A13195="","",Calculadora!$D$5+SUM($E$7:E13195))</f>
        <v/>
      </c>
      <c r="I13195" s="27" t="str">
        <f aca="false">IF(A13195="","",G13195-H13195)</f>
        <v/>
      </c>
      <c r="J13195" s="27" t="str">
        <f aca="false">IF(A13195="","",IF(C13195=$O$2,G13195,0))</f>
        <v/>
      </c>
    </row>
    <row r="13196" customFormat="false" ht="15" hidden="false" customHeight="false" outlineLevel="0" collapsed="false">
      <c r="A13196" s="25" t="str">
        <f aca="false">IF(ROW()-6&lt;=$O$3,ROW()-6,"")</f>
        <v/>
      </c>
      <c r="B13196" s="25" t="str">
        <f aca="false">IF(A13196="","",INT((A13196-1)/$O$2)+1)</f>
        <v/>
      </c>
      <c r="C13196" s="25" t="str">
        <f aca="false">IF(A13196="","",MOD(A13196-1,$O$2)+1)</f>
        <v/>
      </c>
      <c r="D13196" s="27" t="str">
        <f aca="false">IF(A13196="","",IF(A13196=1,Calculadora!$D$5,G13195))</f>
        <v/>
      </c>
      <c r="E13196" s="27" t="str">
        <f aca="false">IF(A13196="","",IF($O$9=1,IF(MOD(C13196-1,$O$8)=0,Calculadora!$D$6*(1+Calculadora!$D$7)^(B13196-1),0),IF(MOD(C13196,$O$8)=0,Calculadora!$D$6*(1+Calculadora!$D$7)^(B13196-1),0)))</f>
        <v/>
      </c>
      <c r="F13196" s="27" t="str">
        <f aca="false">IF(A13196="","",(D13196+IF($O$9=1,E13196,0))*$O$7)</f>
        <v/>
      </c>
      <c r="G13196" s="27" t="str">
        <f aca="false">IF(A13196="","",D13196+E13196+F13196)</f>
        <v/>
      </c>
      <c r="H13196" s="27" t="str">
        <f aca="false">IF(A13196="","",Calculadora!$D$5+SUM($E$7:E13196))</f>
        <v/>
      </c>
      <c r="I13196" s="27" t="str">
        <f aca="false">IF(A13196="","",G13196-H13196)</f>
        <v/>
      </c>
      <c r="J13196" s="27" t="str">
        <f aca="false">IF(A13196="","",IF(C13196=$O$2,G13196,0))</f>
        <v/>
      </c>
    </row>
    <row r="13197" customFormat="false" ht="15" hidden="false" customHeight="false" outlineLevel="0" collapsed="false">
      <c r="A13197" s="25" t="str">
        <f aca="false">IF(ROW()-6&lt;=$O$3,ROW()-6,"")</f>
        <v/>
      </c>
      <c r="B13197" s="25" t="str">
        <f aca="false">IF(A13197="","",INT((A13197-1)/$O$2)+1)</f>
        <v/>
      </c>
      <c r="C13197" s="25" t="str">
        <f aca="false">IF(A13197="","",MOD(A13197-1,$O$2)+1)</f>
        <v/>
      </c>
      <c r="D13197" s="27" t="str">
        <f aca="false">IF(A13197="","",IF(A13197=1,Calculadora!$D$5,G13196))</f>
        <v/>
      </c>
      <c r="E13197" s="27" t="str">
        <f aca="false">IF(A13197="","",IF($O$9=1,IF(MOD(C13197-1,$O$8)=0,Calculadora!$D$6*(1+Calculadora!$D$7)^(B13197-1),0),IF(MOD(C13197,$O$8)=0,Calculadora!$D$6*(1+Calculadora!$D$7)^(B13197-1),0)))</f>
        <v/>
      </c>
      <c r="F13197" s="27" t="str">
        <f aca="false">IF(A13197="","",(D13197+IF($O$9=1,E13197,0))*$O$7)</f>
        <v/>
      </c>
      <c r="G13197" s="27" t="str">
        <f aca="false">IF(A13197="","",D13197+E13197+F13197)</f>
        <v/>
      </c>
      <c r="H13197" s="27" t="str">
        <f aca="false">IF(A13197="","",Calculadora!$D$5+SUM($E$7:E13197))</f>
        <v/>
      </c>
      <c r="I13197" s="27" t="str">
        <f aca="false">IF(A13197="","",G13197-H13197)</f>
        <v/>
      </c>
      <c r="J13197" s="27" t="str">
        <f aca="false">IF(A13197="","",IF(C13197=$O$2,G13197,0))</f>
        <v/>
      </c>
    </row>
    <row r="13198" customFormat="false" ht="15" hidden="false" customHeight="false" outlineLevel="0" collapsed="false">
      <c r="A13198" s="25" t="str">
        <f aca="false">IF(ROW()-6&lt;=$O$3,ROW()-6,"")</f>
        <v/>
      </c>
      <c r="B13198" s="25" t="str">
        <f aca="false">IF(A13198="","",INT((A13198-1)/$O$2)+1)</f>
        <v/>
      </c>
      <c r="C13198" s="25" t="str">
        <f aca="false">IF(A13198="","",MOD(A13198-1,$O$2)+1)</f>
        <v/>
      </c>
      <c r="D13198" s="27" t="str">
        <f aca="false">IF(A13198="","",IF(A13198=1,Calculadora!$D$5,G13197))</f>
        <v/>
      </c>
      <c r="E13198" s="27" t="str">
        <f aca="false">IF(A13198="","",IF($O$9=1,IF(MOD(C13198-1,$O$8)=0,Calculadora!$D$6*(1+Calculadora!$D$7)^(B13198-1),0),IF(MOD(C13198,$O$8)=0,Calculadora!$D$6*(1+Calculadora!$D$7)^(B13198-1),0)))</f>
        <v/>
      </c>
      <c r="F13198" s="27" t="str">
        <f aca="false">IF(A13198="","",(D13198+IF($O$9=1,E13198,0))*$O$7)</f>
        <v/>
      </c>
      <c r="G13198" s="27" t="str">
        <f aca="false">IF(A13198="","",D13198+E13198+F13198)</f>
        <v/>
      </c>
      <c r="H13198" s="27" t="str">
        <f aca="false">IF(A13198="","",Calculadora!$D$5+SUM($E$7:E13198))</f>
        <v/>
      </c>
      <c r="I13198" s="27" t="str">
        <f aca="false">IF(A13198="","",G13198-H13198)</f>
        <v/>
      </c>
      <c r="J13198" s="27" t="str">
        <f aca="false">IF(A13198="","",IF(C13198=$O$2,G13198,0))</f>
        <v/>
      </c>
    </row>
    <row r="13199" customFormat="false" ht="15" hidden="false" customHeight="false" outlineLevel="0" collapsed="false">
      <c r="A13199" s="25" t="str">
        <f aca="false">IF(ROW()-6&lt;=$O$3,ROW()-6,"")</f>
        <v/>
      </c>
      <c r="B13199" s="25" t="str">
        <f aca="false">IF(A13199="","",INT((A13199-1)/$O$2)+1)</f>
        <v/>
      </c>
      <c r="C13199" s="25" t="str">
        <f aca="false">IF(A13199="","",MOD(A13199-1,$O$2)+1)</f>
        <v/>
      </c>
      <c r="D13199" s="27" t="str">
        <f aca="false">IF(A13199="","",IF(A13199=1,Calculadora!$D$5,G13198))</f>
        <v/>
      </c>
      <c r="E13199" s="27" t="str">
        <f aca="false">IF(A13199="","",IF($O$9=1,IF(MOD(C13199-1,$O$8)=0,Calculadora!$D$6*(1+Calculadora!$D$7)^(B13199-1),0),IF(MOD(C13199,$O$8)=0,Calculadora!$D$6*(1+Calculadora!$D$7)^(B13199-1),0)))</f>
        <v/>
      </c>
      <c r="F13199" s="27" t="str">
        <f aca="false">IF(A13199="","",(D13199+IF($O$9=1,E13199,0))*$O$7)</f>
        <v/>
      </c>
      <c r="G13199" s="27" t="str">
        <f aca="false">IF(A13199="","",D13199+E13199+F13199)</f>
        <v/>
      </c>
      <c r="H13199" s="27" t="str">
        <f aca="false">IF(A13199="","",Calculadora!$D$5+SUM($E$7:E13199))</f>
        <v/>
      </c>
      <c r="I13199" s="27" t="str">
        <f aca="false">IF(A13199="","",G13199-H13199)</f>
        <v/>
      </c>
      <c r="J13199" s="27" t="str">
        <f aca="false">IF(A13199="","",IF(C13199=$O$2,G13199,0))</f>
        <v/>
      </c>
    </row>
    <row r="13200" customFormat="false" ht="15" hidden="false" customHeight="false" outlineLevel="0" collapsed="false">
      <c r="A13200" s="25" t="str">
        <f aca="false">IF(ROW()-6&lt;=$O$3,ROW()-6,"")</f>
        <v/>
      </c>
      <c r="B13200" s="25" t="str">
        <f aca="false">IF(A13200="","",INT((A13200-1)/$O$2)+1)</f>
        <v/>
      </c>
      <c r="C13200" s="25" t="str">
        <f aca="false">IF(A13200="","",MOD(A13200-1,$O$2)+1)</f>
        <v/>
      </c>
      <c r="D13200" s="27" t="str">
        <f aca="false">IF(A13200="","",IF(A13200=1,Calculadora!$D$5,G13199))</f>
        <v/>
      </c>
      <c r="E13200" s="27" t="str">
        <f aca="false">IF(A13200="","",IF($O$9=1,IF(MOD(C13200-1,$O$8)=0,Calculadora!$D$6*(1+Calculadora!$D$7)^(B13200-1),0),IF(MOD(C13200,$O$8)=0,Calculadora!$D$6*(1+Calculadora!$D$7)^(B13200-1),0)))</f>
        <v/>
      </c>
      <c r="F13200" s="27" t="str">
        <f aca="false">IF(A13200="","",(D13200+IF($O$9=1,E13200,0))*$O$7)</f>
        <v/>
      </c>
      <c r="G13200" s="27" t="str">
        <f aca="false">IF(A13200="","",D13200+E13200+F13200)</f>
        <v/>
      </c>
      <c r="H13200" s="27" t="str">
        <f aca="false">IF(A13200="","",Calculadora!$D$5+SUM($E$7:E13200))</f>
        <v/>
      </c>
      <c r="I13200" s="27" t="str">
        <f aca="false">IF(A13200="","",G13200-H13200)</f>
        <v/>
      </c>
      <c r="J13200" s="27" t="str">
        <f aca="false">IF(A13200="","",IF(C13200=$O$2,G13200,0))</f>
        <v/>
      </c>
    </row>
    <row r="13201" customFormat="false" ht="15" hidden="false" customHeight="false" outlineLevel="0" collapsed="false">
      <c r="A13201" s="25" t="str">
        <f aca="false">IF(ROW()-6&lt;=$O$3,ROW()-6,"")</f>
        <v/>
      </c>
      <c r="B13201" s="25" t="str">
        <f aca="false">IF(A13201="","",INT((A13201-1)/$O$2)+1)</f>
        <v/>
      </c>
      <c r="C13201" s="25" t="str">
        <f aca="false">IF(A13201="","",MOD(A13201-1,$O$2)+1)</f>
        <v/>
      </c>
      <c r="D13201" s="27" t="str">
        <f aca="false">IF(A13201="","",IF(A13201=1,Calculadora!$D$5,G13200))</f>
        <v/>
      </c>
      <c r="E13201" s="27" t="str">
        <f aca="false">IF(A13201="","",IF($O$9=1,IF(MOD(C13201-1,$O$8)=0,Calculadora!$D$6*(1+Calculadora!$D$7)^(B13201-1),0),IF(MOD(C13201,$O$8)=0,Calculadora!$D$6*(1+Calculadora!$D$7)^(B13201-1),0)))</f>
        <v/>
      </c>
      <c r="F13201" s="27" t="str">
        <f aca="false">IF(A13201="","",(D13201+IF($O$9=1,E13201,0))*$O$7)</f>
        <v/>
      </c>
      <c r="G13201" s="27" t="str">
        <f aca="false">IF(A13201="","",D13201+E13201+F13201)</f>
        <v/>
      </c>
      <c r="H13201" s="27" t="str">
        <f aca="false">IF(A13201="","",Calculadora!$D$5+SUM($E$7:E13201))</f>
        <v/>
      </c>
      <c r="I13201" s="27" t="str">
        <f aca="false">IF(A13201="","",G13201-H13201)</f>
        <v/>
      </c>
      <c r="J13201" s="27" t="str">
        <f aca="false">IF(A13201="","",IF(C13201=$O$2,G13201,0))</f>
        <v/>
      </c>
    </row>
    <row r="13202" customFormat="false" ht="15" hidden="false" customHeight="false" outlineLevel="0" collapsed="false">
      <c r="A13202" s="25" t="str">
        <f aca="false">IF(ROW()-6&lt;=$O$3,ROW()-6,"")</f>
        <v/>
      </c>
      <c r="B13202" s="25" t="str">
        <f aca="false">IF(A13202="","",INT((A13202-1)/$O$2)+1)</f>
        <v/>
      </c>
      <c r="C13202" s="25" t="str">
        <f aca="false">IF(A13202="","",MOD(A13202-1,$O$2)+1)</f>
        <v/>
      </c>
      <c r="D13202" s="27" t="str">
        <f aca="false">IF(A13202="","",IF(A13202=1,Calculadora!$D$5,G13201))</f>
        <v/>
      </c>
      <c r="E13202" s="27" t="str">
        <f aca="false">IF(A13202="","",IF($O$9=1,IF(MOD(C13202-1,$O$8)=0,Calculadora!$D$6*(1+Calculadora!$D$7)^(B13202-1),0),IF(MOD(C13202,$O$8)=0,Calculadora!$D$6*(1+Calculadora!$D$7)^(B13202-1),0)))</f>
        <v/>
      </c>
      <c r="F13202" s="27" t="str">
        <f aca="false">IF(A13202="","",(D13202+IF($O$9=1,E13202,0))*$O$7)</f>
        <v/>
      </c>
      <c r="G13202" s="27" t="str">
        <f aca="false">IF(A13202="","",D13202+E13202+F13202)</f>
        <v/>
      </c>
      <c r="H13202" s="27" t="str">
        <f aca="false">IF(A13202="","",Calculadora!$D$5+SUM($E$7:E13202))</f>
        <v/>
      </c>
      <c r="I13202" s="27" t="str">
        <f aca="false">IF(A13202="","",G13202-H13202)</f>
        <v/>
      </c>
      <c r="J13202" s="27" t="str">
        <f aca="false">IF(A13202="","",IF(C13202=$O$2,G13202,0))</f>
        <v/>
      </c>
    </row>
    <row r="13203" customFormat="false" ht="15" hidden="false" customHeight="false" outlineLevel="0" collapsed="false">
      <c r="A13203" s="25" t="str">
        <f aca="false">IF(ROW()-6&lt;=$O$3,ROW()-6,"")</f>
        <v/>
      </c>
      <c r="B13203" s="25" t="str">
        <f aca="false">IF(A13203="","",INT((A13203-1)/$O$2)+1)</f>
        <v/>
      </c>
      <c r="C13203" s="25" t="str">
        <f aca="false">IF(A13203="","",MOD(A13203-1,$O$2)+1)</f>
        <v/>
      </c>
      <c r="D13203" s="27" t="str">
        <f aca="false">IF(A13203="","",IF(A13203=1,Calculadora!$D$5,G13202))</f>
        <v/>
      </c>
      <c r="E13203" s="27" t="str">
        <f aca="false">IF(A13203="","",IF($O$9=1,IF(MOD(C13203-1,$O$8)=0,Calculadora!$D$6*(1+Calculadora!$D$7)^(B13203-1),0),IF(MOD(C13203,$O$8)=0,Calculadora!$D$6*(1+Calculadora!$D$7)^(B13203-1),0)))</f>
        <v/>
      </c>
      <c r="F13203" s="27" t="str">
        <f aca="false">IF(A13203="","",(D13203+IF($O$9=1,E13203,0))*$O$7)</f>
        <v/>
      </c>
      <c r="G13203" s="27" t="str">
        <f aca="false">IF(A13203="","",D13203+E13203+F13203)</f>
        <v/>
      </c>
      <c r="H13203" s="27" t="str">
        <f aca="false">IF(A13203="","",Calculadora!$D$5+SUM($E$7:E13203))</f>
        <v/>
      </c>
      <c r="I13203" s="27" t="str">
        <f aca="false">IF(A13203="","",G13203-H13203)</f>
        <v/>
      </c>
      <c r="J13203" s="27" t="str">
        <f aca="false">IF(A13203="","",IF(C13203=$O$2,G13203,0))</f>
        <v/>
      </c>
    </row>
    <row r="13204" customFormat="false" ht="15" hidden="false" customHeight="false" outlineLevel="0" collapsed="false">
      <c r="A13204" s="25" t="str">
        <f aca="false">IF(ROW()-6&lt;=$O$3,ROW()-6,"")</f>
        <v/>
      </c>
      <c r="B13204" s="25" t="str">
        <f aca="false">IF(A13204="","",INT((A13204-1)/$O$2)+1)</f>
        <v/>
      </c>
      <c r="C13204" s="25" t="str">
        <f aca="false">IF(A13204="","",MOD(A13204-1,$O$2)+1)</f>
        <v/>
      </c>
      <c r="D13204" s="27" t="str">
        <f aca="false">IF(A13204="","",IF(A13204=1,Calculadora!$D$5,G13203))</f>
        <v/>
      </c>
      <c r="E13204" s="27" t="str">
        <f aca="false">IF(A13204="","",IF($O$9=1,IF(MOD(C13204-1,$O$8)=0,Calculadora!$D$6*(1+Calculadora!$D$7)^(B13204-1),0),IF(MOD(C13204,$O$8)=0,Calculadora!$D$6*(1+Calculadora!$D$7)^(B13204-1),0)))</f>
        <v/>
      </c>
      <c r="F13204" s="27" t="str">
        <f aca="false">IF(A13204="","",(D13204+IF($O$9=1,E13204,0))*$O$7)</f>
        <v/>
      </c>
      <c r="G13204" s="27" t="str">
        <f aca="false">IF(A13204="","",D13204+E13204+F13204)</f>
        <v/>
      </c>
      <c r="H13204" s="27" t="str">
        <f aca="false">IF(A13204="","",Calculadora!$D$5+SUM($E$7:E13204))</f>
        <v/>
      </c>
      <c r="I13204" s="27" t="str">
        <f aca="false">IF(A13204="","",G13204-H13204)</f>
        <v/>
      </c>
      <c r="J13204" s="27" t="str">
        <f aca="false">IF(A13204="","",IF(C13204=$O$2,G13204,0))</f>
        <v/>
      </c>
    </row>
    <row r="13205" customFormat="false" ht="15" hidden="false" customHeight="false" outlineLevel="0" collapsed="false">
      <c r="A13205" s="25" t="str">
        <f aca="false">IF(ROW()-6&lt;=$O$3,ROW()-6,"")</f>
        <v/>
      </c>
      <c r="B13205" s="25" t="str">
        <f aca="false">IF(A13205="","",INT((A13205-1)/$O$2)+1)</f>
        <v/>
      </c>
      <c r="C13205" s="25" t="str">
        <f aca="false">IF(A13205="","",MOD(A13205-1,$O$2)+1)</f>
        <v/>
      </c>
      <c r="D13205" s="27" t="str">
        <f aca="false">IF(A13205="","",IF(A13205=1,Calculadora!$D$5,G13204))</f>
        <v/>
      </c>
      <c r="E13205" s="27" t="str">
        <f aca="false">IF(A13205="","",IF($O$9=1,IF(MOD(C13205-1,$O$8)=0,Calculadora!$D$6*(1+Calculadora!$D$7)^(B13205-1),0),IF(MOD(C13205,$O$8)=0,Calculadora!$D$6*(1+Calculadora!$D$7)^(B13205-1),0)))</f>
        <v/>
      </c>
      <c r="F13205" s="27" t="str">
        <f aca="false">IF(A13205="","",(D13205+IF($O$9=1,E13205,0))*$O$7)</f>
        <v/>
      </c>
      <c r="G13205" s="27" t="str">
        <f aca="false">IF(A13205="","",D13205+E13205+F13205)</f>
        <v/>
      </c>
      <c r="H13205" s="27" t="str">
        <f aca="false">IF(A13205="","",Calculadora!$D$5+SUM($E$7:E13205))</f>
        <v/>
      </c>
      <c r="I13205" s="27" t="str">
        <f aca="false">IF(A13205="","",G13205-H13205)</f>
        <v/>
      </c>
      <c r="J13205" s="27" t="str">
        <f aca="false">IF(A13205="","",IF(C13205=$O$2,G13205,0))</f>
        <v/>
      </c>
    </row>
    <row r="13206" customFormat="false" ht="15" hidden="false" customHeight="false" outlineLevel="0" collapsed="false">
      <c r="A13206" s="25" t="str">
        <f aca="false">IF(ROW()-6&lt;=$O$3,ROW()-6,"")</f>
        <v/>
      </c>
      <c r="B13206" s="25" t="str">
        <f aca="false">IF(A13206="","",INT((A13206-1)/$O$2)+1)</f>
        <v/>
      </c>
      <c r="C13206" s="25" t="str">
        <f aca="false">IF(A13206="","",MOD(A13206-1,$O$2)+1)</f>
        <v/>
      </c>
      <c r="D13206" s="27" t="str">
        <f aca="false">IF(A13206="","",IF(A13206=1,Calculadora!$D$5,G13205))</f>
        <v/>
      </c>
      <c r="E13206" s="27" t="str">
        <f aca="false">IF(A13206="","",IF($O$9=1,IF(MOD(C13206-1,$O$8)=0,Calculadora!$D$6*(1+Calculadora!$D$7)^(B13206-1),0),IF(MOD(C13206,$O$8)=0,Calculadora!$D$6*(1+Calculadora!$D$7)^(B13206-1),0)))</f>
        <v/>
      </c>
      <c r="F13206" s="27" t="str">
        <f aca="false">IF(A13206="","",(D13206+IF($O$9=1,E13206,0))*$O$7)</f>
        <v/>
      </c>
      <c r="G13206" s="27" t="str">
        <f aca="false">IF(A13206="","",D13206+E13206+F13206)</f>
        <v/>
      </c>
      <c r="H13206" s="27" t="str">
        <f aca="false">IF(A13206="","",Calculadora!$D$5+SUM($E$7:E13206))</f>
        <v/>
      </c>
      <c r="I13206" s="27" t="str">
        <f aca="false">IF(A13206="","",G13206-H13206)</f>
        <v/>
      </c>
      <c r="J13206" s="27" t="str">
        <f aca="false">IF(A13206="","",IF(C13206=$O$2,G13206,0))</f>
        <v/>
      </c>
    </row>
    <row r="13207" customFormat="false" ht="15" hidden="false" customHeight="false" outlineLevel="0" collapsed="false">
      <c r="A13207" s="25" t="str">
        <f aca="false">IF(ROW()-6&lt;=$O$3,ROW()-6,"")</f>
        <v/>
      </c>
      <c r="B13207" s="25" t="str">
        <f aca="false">IF(A13207="","",INT((A13207-1)/$O$2)+1)</f>
        <v/>
      </c>
      <c r="C13207" s="25" t="str">
        <f aca="false">IF(A13207="","",MOD(A13207-1,$O$2)+1)</f>
        <v/>
      </c>
      <c r="D13207" s="27" t="str">
        <f aca="false">IF(A13207="","",IF(A13207=1,Calculadora!$D$5,G13206))</f>
        <v/>
      </c>
      <c r="E13207" s="27" t="str">
        <f aca="false">IF(A13207="","",IF($O$9=1,IF(MOD(C13207-1,$O$8)=0,Calculadora!$D$6*(1+Calculadora!$D$7)^(B13207-1),0),IF(MOD(C13207,$O$8)=0,Calculadora!$D$6*(1+Calculadora!$D$7)^(B13207-1),0)))</f>
        <v/>
      </c>
      <c r="F13207" s="27" t="str">
        <f aca="false">IF(A13207="","",(D13207+IF($O$9=1,E13207,0))*$O$7)</f>
        <v/>
      </c>
      <c r="G13207" s="27" t="str">
        <f aca="false">IF(A13207="","",D13207+E13207+F13207)</f>
        <v/>
      </c>
      <c r="H13207" s="27" t="str">
        <f aca="false">IF(A13207="","",Calculadora!$D$5+SUM($E$7:E13207))</f>
        <v/>
      </c>
      <c r="I13207" s="27" t="str">
        <f aca="false">IF(A13207="","",G13207-H13207)</f>
        <v/>
      </c>
      <c r="J13207" s="27" t="str">
        <f aca="false">IF(A13207="","",IF(C13207=$O$2,G13207,0))</f>
        <v/>
      </c>
    </row>
    <row r="13208" customFormat="false" ht="15" hidden="false" customHeight="false" outlineLevel="0" collapsed="false">
      <c r="A13208" s="25" t="str">
        <f aca="false">IF(ROW()-6&lt;=$O$3,ROW()-6,"")</f>
        <v/>
      </c>
      <c r="B13208" s="25" t="str">
        <f aca="false">IF(A13208="","",INT((A13208-1)/$O$2)+1)</f>
        <v/>
      </c>
      <c r="C13208" s="25" t="str">
        <f aca="false">IF(A13208="","",MOD(A13208-1,$O$2)+1)</f>
        <v/>
      </c>
      <c r="D13208" s="27" t="str">
        <f aca="false">IF(A13208="","",IF(A13208=1,Calculadora!$D$5,G13207))</f>
        <v/>
      </c>
      <c r="E13208" s="27" t="str">
        <f aca="false">IF(A13208="","",IF($O$9=1,IF(MOD(C13208-1,$O$8)=0,Calculadora!$D$6*(1+Calculadora!$D$7)^(B13208-1),0),IF(MOD(C13208,$O$8)=0,Calculadora!$D$6*(1+Calculadora!$D$7)^(B13208-1),0)))</f>
        <v/>
      </c>
      <c r="F13208" s="27" t="str">
        <f aca="false">IF(A13208="","",(D13208+IF($O$9=1,E13208,0))*$O$7)</f>
        <v/>
      </c>
      <c r="G13208" s="27" t="str">
        <f aca="false">IF(A13208="","",D13208+E13208+F13208)</f>
        <v/>
      </c>
      <c r="H13208" s="27" t="str">
        <f aca="false">IF(A13208="","",Calculadora!$D$5+SUM($E$7:E13208))</f>
        <v/>
      </c>
      <c r="I13208" s="27" t="str">
        <f aca="false">IF(A13208="","",G13208-H13208)</f>
        <v/>
      </c>
      <c r="J13208" s="27" t="str">
        <f aca="false">IF(A13208="","",IF(C13208=$O$2,G13208,0))</f>
        <v/>
      </c>
    </row>
    <row r="13209" customFormat="false" ht="15" hidden="false" customHeight="false" outlineLevel="0" collapsed="false">
      <c r="A13209" s="25" t="str">
        <f aca="false">IF(ROW()-6&lt;=$O$3,ROW()-6,"")</f>
        <v/>
      </c>
      <c r="B13209" s="25" t="str">
        <f aca="false">IF(A13209="","",INT((A13209-1)/$O$2)+1)</f>
        <v/>
      </c>
      <c r="C13209" s="25" t="str">
        <f aca="false">IF(A13209="","",MOD(A13209-1,$O$2)+1)</f>
        <v/>
      </c>
      <c r="D13209" s="27" t="str">
        <f aca="false">IF(A13209="","",IF(A13209=1,Calculadora!$D$5,G13208))</f>
        <v/>
      </c>
      <c r="E13209" s="27" t="str">
        <f aca="false">IF(A13209="","",IF($O$9=1,IF(MOD(C13209-1,$O$8)=0,Calculadora!$D$6*(1+Calculadora!$D$7)^(B13209-1),0),IF(MOD(C13209,$O$8)=0,Calculadora!$D$6*(1+Calculadora!$D$7)^(B13209-1),0)))</f>
        <v/>
      </c>
      <c r="F13209" s="27" t="str">
        <f aca="false">IF(A13209="","",(D13209+IF($O$9=1,E13209,0))*$O$7)</f>
        <v/>
      </c>
      <c r="G13209" s="27" t="str">
        <f aca="false">IF(A13209="","",D13209+E13209+F13209)</f>
        <v/>
      </c>
      <c r="H13209" s="27" t="str">
        <f aca="false">IF(A13209="","",Calculadora!$D$5+SUM($E$7:E13209))</f>
        <v/>
      </c>
      <c r="I13209" s="27" t="str">
        <f aca="false">IF(A13209="","",G13209-H13209)</f>
        <v/>
      </c>
      <c r="J13209" s="27" t="str">
        <f aca="false">IF(A13209="","",IF(C13209=$O$2,G13209,0))</f>
        <v/>
      </c>
    </row>
    <row r="13210" customFormat="false" ht="15" hidden="false" customHeight="false" outlineLevel="0" collapsed="false">
      <c r="A13210" s="25" t="str">
        <f aca="false">IF(ROW()-6&lt;=$O$3,ROW()-6,"")</f>
        <v/>
      </c>
      <c r="B13210" s="25" t="str">
        <f aca="false">IF(A13210="","",INT((A13210-1)/$O$2)+1)</f>
        <v/>
      </c>
      <c r="C13210" s="25" t="str">
        <f aca="false">IF(A13210="","",MOD(A13210-1,$O$2)+1)</f>
        <v/>
      </c>
      <c r="D13210" s="27" t="str">
        <f aca="false">IF(A13210="","",IF(A13210=1,Calculadora!$D$5,G13209))</f>
        <v/>
      </c>
      <c r="E13210" s="27" t="str">
        <f aca="false">IF(A13210="","",IF($O$9=1,IF(MOD(C13210-1,$O$8)=0,Calculadora!$D$6*(1+Calculadora!$D$7)^(B13210-1),0),IF(MOD(C13210,$O$8)=0,Calculadora!$D$6*(1+Calculadora!$D$7)^(B13210-1),0)))</f>
        <v/>
      </c>
      <c r="F13210" s="27" t="str">
        <f aca="false">IF(A13210="","",(D13210+IF($O$9=1,E13210,0))*$O$7)</f>
        <v/>
      </c>
      <c r="G13210" s="27" t="str">
        <f aca="false">IF(A13210="","",D13210+E13210+F13210)</f>
        <v/>
      </c>
      <c r="H13210" s="27" t="str">
        <f aca="false">IF(A13210="","",Calculadora!$D$5+SUM($E$7:E13210))</f>
        <v/>
      </c>
      <c r="I13210" s="27" t="str">
        <f aca="false">IF(A13210="","",G13210-H13210)</f>
        <v/>
      </c>
      <c r="J13210" s="27" t="str">
        <f aca="false">IF(A13210="","",IF(C13210=$O$2,G13210,0))</f>
        <v/>
      </c>
    </row>
    <row r="13211" customFormat="false" ht="15" hidden="false" customHeight="false" outlineLevel="0" collapsed="false">
      <c r="A13211" s="25" t="str">
        <f aca="false">IF(ROW()-6&lt;=$O$3,ROW()-6,"")</f>
        <v/>
      </c>
      <c r="B13211" s="25" t="str">
        <f aca="false">IF(A13211="","",INT((A13211-1)/$O$2)+1)</f>
        <v/>
      </c>
      <c r="C13211" s="25" t="str">
        <f aca="false">IF(A13211="","",MOD(A13211-1,$O$2)+1)</f>
        <v/>
      </c>
      <c r="D13211" s="27" t="str">
        <f aca="false">IF(A13211="","",IF(A13211=1,Calculadora!$D$5,G13210))</f>
        <v/>
      </c>
      <c r="E13211" s="27" t="str">
        <f aca="false">IF(A13211="","",IF($O$9=1,IF(MOD(C13211-1,$O$8)=0,Calculadora!$D$6*(1+Calculadora!$D$7)^(B13211-1),0),IF(MOD(C13211,$O$8)=0,Calculadora!$D$6*(1+Calculadora!$D$7)^(B13211-1),0)))</f>
        <v/>
      </c>
      <c r="F13211" s="27" t="str">
        <f aca="false">IF(A13211="","",(D13211+IF($O$9=1,E13211,0))*$O$7)</f>
        <v/>
      </c>
      <c r="G13211" s="27" t="str">
        <f aca="false">IF(A13211="","",D13211+E13211+F13211)</f>
        <v/>
      </c>
      <c r="H13211" s="27" t="str">
        <f aca="false">IF(A13211="","",Calculadora!$D$5+SUM($E$7:E13211))</f>
        <v/>
      </c>
      <c r="I13211" s="27" t="str">
        <f aca="false">IF(A13211="","",G13211-H13211)</f>
        <v/>
      </c>
      <c r="J13211" s="27" t="str">
        <f aca="false">IF(A13211="","",IF(C13211=$O$2,G13211,0))</f>
        <v/>
      </c>
    </row>
    <row r="13212" customFormat="false" ht="15" hidden="false" customHeight="false" outlineLevel="0" collapsed="false">
      <c r="A13212" s="25" t="str">
        <f aca="false">IF(ROW()-6&lt;=$O$3,ROW()-6,"")</f>
        <v/>
      </c>
      <c r="B13212" s="25" t="str">
        <f aca="false">IF(A13212="","",INT((A13212-1)/$O$2)+1)</f>
        <v/>
      </c>
      <c r="C13212" s="25" t="str">
        <f aca="false">IF(A13212="","",MOD(A13212-1,$O$2)+1)</f>
        <v/>
      </c>
      <c r="D13212" s="27" t="str">
        <f aca="false">IF(A13212="","",IF(A13212=1,Calculadora!$D$5,G13211))</f>
        <v/>
      </c>
      <c r="E13212" s="27" t="str">
        <f aca="false">IF(A13212="","",IF($O$9=1,IF(MOD(C13212-1,$O$8)=0,Calculadora!$D$6*(1+Calculadora!$D$7)^(B13212-1),0),IF(MOD(C13212,$O$8)=0,Calculadora!$D$6*(1+Calculadora!$D$7)^(B13212-1),0)))</f>
        <v/>
      </c>
      <c r="F13212" s="27" t="str">
        <f aca="false">IF(A13212="","",(D13212+IF($O$9=1,E13212,0))*$O$7)</f>
        <v/>
      </c>
      <c r="G13212" s="27" t="str">
        <f aca="false">IF(A13212="","",D13212+E13212+F13212)</f>
        <v/>
      </c>
      <c r="H13212" s="27" t="str">
        <f aca="false">IF(A13212="","",Calculadora!$D$5+SUM($E$7:E13212))</f>
        <v/>
      </c>
      <c r="I13212" s="27" t="str">
        <f aca="false">IF(A13212="","",G13212-H13212)</f>
        <v/>
      </c>
      <c r="J13212" s="27" t="str">
        <f aca="false">IF(A13212="","",IF(C13212=$O$2,G13212,0))</f>
        <v/>
      </c>
    </row>
    <row r="13213" customFormat="false" ht="15" hidden="false" customHeight="false" outlineLevel="0" collapsed="false">
      <c r="A13213" s="25" t="str">
        <f aca="false">IF(ROW()-6&lt;=$O$3,ROW()-6,"")</f>
        <v/>
      </c>
      <c r="B13213" s="25" t="str">
        <f aca="false">IF(A13213="","",INT((A13213-1)/$O$2)+1)</f>
        <v/>
      </c>
      <c r="C13213" s="25" t="str">
        <f aca="false">IF(A13213="","",MOD(A13213-1,$O$2)+1)</f>
        <v/>
      </c>
      <c r="D13213" s="27" t="str">
        <f aca="false">IF(A13213="","",IF(A13213=1,Calculadora!$D$5,G13212))</f>
        <v/>
      </c>
      <c r="E13213" s="27" t="str">
        <f aca="false">IF(A13213="","",IF($O$9=1,IF(MOD(C13213-1,$O$8)=0,Calculadora!$D$6*(1+Calculadora!$D$7)^(B13213-1),0),IF(MOD(C13213,$O$8)=0,Calculadora!$D$6*(1+Calculadora!$D$7)^(B13213-1),0)))</f>
        <v/>
      </c>
      <c r="F13213" s="27" t="str">
        <f aca="false">IF(A13213="","",(D13213+IF($O$9=1,E13213,0))*$O$7)</f>
        <v/>
      </c>
      <c r="G13213" s="27" t="str">
        <f aca="false">IF(A13213="","",D13213+E13213+F13213)</f>
        <v/>
      </c>
      <c r="H13213" s="27" t="str">
        <f aca="false">IF(A13213="","",Calculadora!$D$5+SUM($E$7:E13213))</f>
        <v/>
      </c>
      <c r="I13213" s="27" t="str">
        <f aca="false">IF(A13213="","",G13213-H13213)</f>
        <v/>
      </c>
      <c r="J13213" s="27" t="str">
        <f aca="false">IF(A13213="","",IF(C13213=$O$2,G13213,0))</f>
        <v/>
      </c>
    </row>
    <row r="13214" customFormat="false" ht="15" hidden="false" customHeight="false" outlineLevel="0" collapsed="false">
      <c r="A13214" s="25" t="str">
        <f aca="false">IF(ROW()-6&lt;=$O$3,ROW()-6,"")</f>
        <v/>
      </c>
      <c r="B13214" s="25" t="str">
        <f aca="false">IF(A13214="","",INT((A13214-1)/$O$2)+1)</f>
        <v/>
      </c>
      <c r="C13214" s="25" t="str">
        <f aca="false">IF(A13214="","",MOD(A13214-1,$O$2)+1)</f>
        <v/>
      </c>
      <c r="D13214" s="27" t="str">
        <f aca="false">IF(A13214="","",IF(A13214=1,Calculadora!$D$5,G13213))</f>
        <v/>
      </c>
      <c r="E13214" s="27" t="str">
        <f aca="false">IF(A13214="","",IF($O$9=1,IF(MOD(C13214-1,$O$8)=0,Calculadora!$D$6*(1+Calculadora!$D$7)^(B13214-1),0),IF(MOD(C13214,$O$8)=0,Calculadora!$D$6*(1+Calculadora!$D$7)^(B13214-1),0)))</f>
        <v/>
      </c>
      <c r="F13214" s="27" t="str">
        <f aca="false">IF(A13214="","",(D13214+IF($O$9=1,E13214,0))*$O$7)</f>
        <v/>
      </c>
      <c r="G13214" s="27" t="str">
        <f aca="false">IF(A13214="","",D13214+E13214+F13214)</f>
        <v/>
      </c>
      <c r="H13214" s="27" t="str">
        <f aca="false">IF(A13214="","",Calculadora!$D$5+SUM($E$7:E13214))</f>
        <v/>
      </c>
      <c r="I13214" s="27" t="str">
        <f aca="false">IF(A13214="","",G13214-H13214)</f>
        <v/>
      </c>
      <c r="J13214" s="27" t="str">
        <f aca="false">IF(A13214="","",IF(C13214=$O$2,G13214,0))</f>
        <v/>
      </c>
    </row>
    <row r="13215" customFormat="false" ht="15" hidden="false" customHeight="false" outlineLevel="0" collapsed="false">
      <c r="A13215" s="25" t="str">
        <f aca="false">IF(ROW()-6&lt;=$O$3,ROW()-6,"")</f>
        <v/>
      </c>
      <c r="B13215" s="25" t="str">
        <f aca="false">IF(A13215="","",INT((A13215-1)/$O$2)+1)</f>
        <v/>
      </c>
      <c r="C13215" s="25" t="str">
        <f aca="false">IF(A13215="","",MOD(A13215-1,$O$2)+1)</f>
        <v/>
      </c>
      <c r="D13215" s="27" t="str">
        <f aca="false">IF(A13215="","",IF(A13215=1,Calculadora!$D$5,G13214))</f>
        <v/>
      </c>
      <c r="E13215" s="27" t="str">
        <f aca="false">IF(A13215="","",IF($O$9=1,IF(MOD(C13215-1,$O$8)=0,Calculadora!$D$6*(1+Calculadora!$D$7)^(B13215-1),0),IF(MOD(C13215,$O$8)=0,Calculadora!$D$6*(1+Calculadora!$D$7)^(B13215-1),0)))</f>
        <v/>
      </c>
      <c r="F13215" s="27" t="str">
        <f aca="false">IF(A13215="","",(D13215+IF($O$9=1,E13215,0))*$O$7)</f>
        <v/>
      </c>
      <c r="G13215" s="27" t="str">
        <f aca="false">IF(A13215="","",D13215+E13215+F13215)</f>
        <v/>
      </c>
      <c r="H13215" s="27" t="str">
        <f aca="false">IF(A13215="","",Calculadora!$D$5+SUM($E$7:E13215))</f>
        <v/>
      </c>
      <c r="I13215" s="27" t="str">
        <f aca="false">IF(A13215="","",G13215-H13215)</f>
        <v/>
      </c>
      <c r="J13215" s="27" t="str">
        <f aca="false">IF(A13215="","",IF(C13215=$O$2,G13215,0))</f>
        <v/>
      </c>
    </row>
    <row r="13216" customFormat="false" ht="15" hidden="false" customHeight="false" outlineLevel="0" collapsed="false">
      <c r="A13216" s="25" t="str">
        <f aca="false">IF(ROW()-6&lt;=$O$3,ROW()-6,"")</f>
        <v/>
      </c>
      <c r="B13216" s="25" t="str">
        <f aca="false">IF(A13216="","",INT((A13216-1)/$O$2)+1)</f>
        <v/>
      </c>
      <c r="C13216" s="25" t="str">
        <f aca="false">IF(A13216="","",MOD(A13216-1,$O$2)+1)</f>
        <v/>
      </c>
      <c r="D13216" s="27" t="str">
        <f aca="false">IF(A13216="","",IF(A13216=1,Calculadora!$D$5,G13215))</f>
        <v/>
      </c>
      <c r="E13216" s="27" t="str">
        <f aca="false">IF(A13216="","",IF($O$9=1,IF(MOD(C13216-1,$O$8)=0,Calculadora!$D$6*(1+Calculadora!$D$7)^(B13216-1),0),IF(MOD(C13216,$O$8)=0,Calculadora!$D$6*(1+Calculadora!$D$7)^(B13216-1),0)))</f>
        <v/>
      </c>
      <c r="F13216" s="27" t="str">
        <f aca="false">IF(A13216="","",(D13216+IF($O$9=1,E13216,0))*$O$7)</f>
        <v/>
      </c>
      <c r="G13216" s="27" t="str">
        <f aca="false">IF(A13216="","",D13216+E13216+F13216)</f>
        <v/>
      </c>
      <c r="H13216" s="27" t="str">
        <f aca="false">IF(A13216="","",Calculadora!$D$5+SUM($E$7:E13216))</f>
        <v/>
      </c>
      <c r="I13216" s="27" t="str">
        <f aca="false">IF(A13216="","",G13216-H13216)</f>
        <v/>
      </c>
      <c r="J13216" s="27" t="str">
        <f aca="false">IF(A13216="","",IF(C13216=$O$2,G13216,0))</f>
        <v/>
      </c>
    </row>
    <row r="13217" customFormat="false" ht="15" hidden="false" customHeight="false" outlineLevel="0" collapsed="false">
      <c r="A13217" s="25" t="str">
        <f aca="false">IF(ROW()-6&lt;=$O$3,ROW()-6,"")</f>
        <v/>
      </c>
      <c r="B13217" s="25" t="str">
        <f aca="false">IF(A13217="","",INT((A13217-1)/$O$2)+1)</f>
        <v/>
      </c>
      <c r="C13217" s="25" t="str">
        <f aca="false">IF(A13217="","",MOD(A13217-1,$O$2)+1)</f>
        <v/>
      </c>
      <c r="D13217" s="27" t="str">
        <f aca="false">IF(A13217="","",IF(A13217=1,Calculadora!$D$5,G13216))</f>
        <v/>
      </c>
      <c r="E13217" s="27" t="str">
        <f aca="false">IF(A13217="","",IF($O$9=1,IF(MOD(C13217-1,$O$8)=0,Calculadora!$D$6*(1+Calculadora!$D$7)^(B13217-1),0),IF(MOD(C13217,$O$8)=0,Calculadora!$D$6*(1+Calculadora!$D$7)^(B13217-1),0)))</f>
        <v/>
      </c>
      <c r="F13217" s="27" t="str">
        <f aca="false">IF(A13217="","",(D13217+IF($O$9=1,E13217,0))*$O$7)</f>
        <v/>
      </c>
      <c r="G13217" s="27" t="str">
        <f aca="false">IF(A13217="","",D13217+E13217+F13217)</f>
        <v/>
      </c>
      <c r="H13217" s="27" t="str">
        <f aca="false">IF(A13217="","",Calculadora!$D$5+SUM($E$7:E13217))</f>
        <v/>
      </c>
      <c r="I13217" s="27" t="str">
        <f aca="false">IF(A13217="","",G13217-H13217)</f>
        <v/>
      </c>
      <c r="J13217" s="27" t="str">
        <f aca="false">IF(A13217="","",IF(C13217=$O$2,G13217,0))</f>
        <v/>
      </c>
    </row>
    <row r="13218" customFormat="false" ht="15" hidden="false" customHeight="false" outlineLevel="0" collapsed="false">
      <c r="A13218" s="25" t="str">
        <f aca="false">IF(ROW()-6&lt;=$O$3,ROW()-6,"")</f>
        <v/>
      </c>
      <c r="B13218" s="25" t="str">
        <f aca="false">IF(A13218="","",INT((A13218-1)/$O$2)+1)</f>
        <v/>
      </c>
      <c r="C13218" s="25" t="str">
        <f aca="false">IF(A13218="","",MOD(A13218-1,$O$2)+1)</f>
        <v/>
      </c>
      <c r="D13218" s="27" t="str">
        <f aca="false">IF(A13218="","",IF(A13218=1,Calculadora!$D$5,G13217))</f>
        <v/>
      </c>
      <c r="E13218" s="27" t="str">
        <f aca="false">IF(A13218="","",IF($O$9=1,IF(MOD(C13218-1,$O$8)=0,Calculadora!$D$6*(1+Calculadora!$D$7)^(B13218-1),0),IF(MOD(C13218,$O$8)=0,Calculadora!$D$6*(1+Calculadora!$D$7)^(B13218-1),0)))</f>
        <v/>
      </c>
      <c r="F13218" s="27" t="str">
        <f aca="false">IF(A13218="","",(D13218+IF($O$9=1,E13218,0))*$O$7)</f>
        <v/>
      </c>
      <c r="G13218" s="27" t="str">
        <f aca="false">IF(A13218="","",D13218+E13218+F13218)</f>
        <v/>
      </c>
      <c r="H13218" s="27" t="str">
        <f aca="false">IF(A13218="","",Calculadora!$D$5+SUM($E$7:E13218))</f>
        <v/>
      </c>
      <c r="I13218" s="27" t="str">
        <f aca="false">IF(A13218="","",G13218-H13218)</f>
        <v/>
      </c>
      <c r="J13218" s="27" t="str">
        <f aca="false">IF(A13218="","",IF(C13218=$O$2,G13218,0))</f>
        <v/>
      </c>
    </row>
    <row r="13219" customFormat="false" ht="15" hidden="false" customHeight="false" outlineLevel="0" collapsed="false">
      <c r="A13219" s="25" t="str">
        <f aca="false">IF(ROW()-6&lt;=$O$3,ROW()-6,"")</f>
        <v/>
      </c>
      <c r="B13219" s="25" t="str">
        <f aca="false">IF(A13219="","",INT((A13219-1)/$O$2)+1)</f>
        <v/>
      </c>
      <c r="C13219" s="25" t="str">
        <f aca="false">IF(A13219="","",MOD(A13219-1,$O$2)+1)</f>
        <v/>
      </c>
      <c r="D13219" s="27" t="str">
        <f aca="false">IF(A13219="","",IF(A13219=1,Calculadora!$D$5,G13218))</f>
        <v/>
      </c>
      <c r="E13219" s="27" t="str">
        <f aca="false">IF(A13219="","",IF($O$9=1,IF(MOD(C13219-1,$O$8)=0,Calculadora!$D$6*(1+Calculadora!$D$7)^(B13219-1),0),IF(MOD(C13219,$O$8)=0,Calculadora!$D$6*(1+Calculadora!$D$7)^(B13219-1),0)))</f>
        <v/>
      </c>
      <c r="F13219" s="27" t="str">
        <f aca="false">IF(A13219="","",(D13219+IF($O$9=1,E13219,0))*$O$7)</f>
        <v/>
      </c>
      <c r="G13219" s="27" t="str">
        <f aca="false">IF(A13219="","",D13219+E13219+F13219)</f>
        <v/>
      </c>
      <c r="H13219" s="27" t="str">
        <f aca="false">IF(A13219="","",Calculadora!$D$5+SUM($E$7:E13219))</f>
        <v/>
      </c>
      <c r="I13219" s="27" t="str">
        <f aca="false">IF(A13219="","",G13219-H13219)</f>
        <v/>
      </c>
      <c r="J13219" s="27" t="str">
        <f aca="false">IF(A13219="","",IF(C13219=$O$2,G13219,0))</f>
        <v/>
      </c>
    </row>
    <row r="13220" customFormat="false" ht="15" hidden="false" customHeight="false" outlineLevel="0" collapsed="false">
      <c r="A13220" s="25" t="str">
        <f aca="false">IF(ROW()-6&lt;=$O$3,ROW()-6,"")</f>
        <v/>
      </c>
      <c r="B13220" s="25" t="str">
        <f aca="false">IF(A13220="","",INT((A13220-1)/$O$2)+1)</f>
        <v/>
      </c>
      <c r="C13220" s="25" t="str">
        <f aca="false">IF(A13220="","",MOD(A13220-1,$O$2)+1)</f>
        <v/>
      </c>
      <c r="D13220" s="27" t="str">
        <f aca="false">IF(A13220="","",IF(A13220=1,Calculadora!$D$5,G13219))</f>
        <v/>
      </c>
      <c r="E13220" s="27" t="str">
        <f aca="false">IF(A13220="","",IF($O$9=1,IF(MOD(C13220-1,$O$8)=0,Calculadora!$D$6*(1+Calculadora!$D$7)^(B13220-1),0),IF(MOD(C13220,$O$8)=0,Calculadora!$D$6*(1+Calculadora!$D$7)^(B13220-1),0)))</f>
        <v/>
      </c>
      <c r="F13220" s="27" t="str">
        <f aca="false">IF(A13220="","",(D13220+IF($O$9=1,E13220,0))*$O$7)</f>
        <v/>
      </c>
      <c r="G13220" s="27" t="str">
        <f aca="false">IF(A13220="","",D13220+E13220+F13220)</f>
        <v/>
      </c>
      <c r="H13220" s="27" t="str">
        <f aca="false">IF(A13220="","",Calculadora!$D$5+SUM($E$7:E13220))</f>
        <v/>
      </c>
      <c r="I13220" s="27" t="str">
        <f aca="false">IF(A13220="","",G13220-H13220)</f>
        <v/>
      </c>
      <c r="J13220" s="27" t="str">
        <f aca="false">IF(A13220="","",IF(C13220=$O$2,G13220,0))</f>
        <v/>
      </c>
    </row>
    <row r="13221" customFormat="false" ht="15" hidden="false" customHeight="false" outlineLevel="0" collapsed="false">
      <c r="A13221" s="25" t="str">
        <f aca="false">IF(ROW()-6&lt;=$O$3,ROW()-6,"")</f>
        <v/>
      </c>
      <c r="B13221" s="25" t="str">
        <f aca="false">IF(A13221="","",INT((A13221-1)/$O$2)+1)</f>
        <v/>
      </c>
      <c r="C13221" s="25" t="str">
        <f aca="false">IF(A13221="","",MOD(A13221-1,$O$2)+1)</f>
        <v/>
      </c>
      <c r="D13221" s="27" t="str">
        <f aca="false">IF(A13221="","",IF(A13221=1,Calculadora!$D$5,G13220))</f>
        <v/>
      </c>
      <c r="E13221" s="27" t="str">
        <f aca="false">IF(A13221="","",IF($O$9=1,IF(MOD(C13221-1,$O$8)=0,Calculadora!$D$6*(1+Calculadora!$D$7)^(B13221-1),0),IF(MOD(C13221,$O$8)=0,Calculadora!$D$6*(1+Calculadora!$D$7)^(B13221-1),0)))</f>
        <v/>
      </c>
      <c r="F13221" s="27" t="str">
        <f aca="false">IF(A13221="","",(D13221+IF($O$9=1,E13221,0))*$O$7)</f>
        <v/>
      </c>
      <c r="G13221" s="27" t="str">
        <f aca="false">IF(A13221="","",D13221+E13221+F13221)</f>
        <v/>
      </c>
      <c r="H13221" s="27" t="str">
        <f aca="false">IF(A13221="","",Calculadora!$D$5+SUM($E$7:E13221))</f>
        <v/>
      </c>
      <c r="I13221" s="27" t="str">
        <f aca="false">IF(A13221="","",G13221-H13221)</f>
        <v/>
      </c>
      <c r="J13221" s="27" t="str">
        <f aca="false">IF(A13221="","",IF(C13221=$O$2,G13221,0))</f>
        <v/>
      </c>
    </row>
    <row r="13222" customFormat="false" ht="15" hidden="false" customHeight="false" outlineLevel="0" collapsed="false">
      <c r="A13222" s="25" t="str">
        <f aca="false">IF(ROW()-6&lt;=$O$3,ROW()-6,"")</f>
        <v/>
      </c>
      <c r="B13222" s="25" t="str">
        <f aca="false">IF(A13222="","",INT((A13222-1)/$O$2)+1)</f>
        <v/>
      </c>
      <c r="C13222" s="25" t="str">
        <f aca="false">IF(A13222="","",MOD(A13222-1,$O$2)+1)</f>
        <v/>
      </c>
      <c r="D13222" s="27" t="str">
        <f aca="false">IF(A13222="","",IF(A13222=1,Calculadora!$D$5,G13221))</f>
        <v/>
      </c>
      <c r="E13222" s="27" t="str">
        <f aca="false">IF(A13222="","",IF($O$9=1,IF(MOD(C13222-1,$O$8)=0,Calculadora!$D$6*(1+Calculadora!$D$7)^(B13222-1),0),IF(MOD(C13222,$O$8)=0,Calculadora!$D$6*(1+Calculadora!$D$7)^(B13222-1),0)))</f>
        <v/>
      </c>
      <c r="F13222" s="27" t="str">
        <f aca="false">IF(A13222="","",(D13222+IF($O$9=1,E13222,0))*$O$7)</f>
        <v/>
      </c>
      <c r="G13222" s="27" t="str">
        <f aca="false">IF(A13222="","",D13222+E13222+F13222)</f>
        <v/>
      </c>
      <c r="H13222" s="27" t="str">
        <f aca="false">IF(A13222="","",Calculadora!$D$5+SUM($E$7:E13222))</f>
        <v/>
      </c>
      <c r="I13222" s="27" t="str">
        <f aca="false">IF(A13222="","",G13222-H13222)</f>
        <v/>
      </c>
      <c r="J13222" s="27" t="str">
        <f aca="false">IF(A13222="","",IF(C13222=$O$2,G13222,0))</f>
        <v/>
      </c>
    </row>
    <row r="13223" customFormat="false" ht="15" hidden="false" customHeight="false" outlineLevel="0" collapsed="false">
      <c r="A13223" s="25" t="str">
        <f aca="false">IF(ROW()-6&lt;=$O$3,ROW()-6,"")</f>
        <v/>
      </c>
      <c r="B13223" s="25" t="str">
        <f aca="false">IF(A13223="","",INT((A13223-1)/$O$2)+1)</f>
        <v/>
      </c>
      <c r="C13223" s="25" t="str">
        <f aca="false">IF(A13223="","",MOD(A13223-1,$O$2)+1)</f>
        <v/>
      </c>
      <c r="D13223" s="27" t="str">
        <f aca="false">IF(A13223="","",IF(A13223=1,Calculadora!$D$5,G13222))</f>
        <v/>
      </c>
      <c r="E13223" s="27" t="str">
        <f aca="false">IF(A13223="","",IF($O$9=1,IF(MOD(C13223-1,$O$8)=0,Calculadora!$D$6*(1+Calculadora!$D$7)^(B13223-1),0),IF(MOD(C13223,$O$8)=0,Calculadora!$D$6*(1+Calculadora!$D$7)^(B13223-1),0)))</f>
        <v/>
      </c>
      <c r="F13223" s="27" t="str">
        <f aca="false">IF(A13223="","",(D13223+IF($O$9=1,E13223,0))*$O$7)</f>
        <v/>
      </c>
      <c r="G13223" s="27" t="str">
        <f aca="false">IF(A13223="","",D13223+E13223+F13223)</f>
        <v/>
      </c>
      <c r="H13223" s="27" t="str">
        <f aca="false">IF(A13223="","",Calculadora!$D$5+SUM($E$7:E13223))</f>
        <v/>
      </c>
      <c r="I13223" s="27" t="str">
        <f aca="false">IF(A13223="","",G13223-H13223)</f>
        <v/>
      </c>
      <c r="J13223" s="27" t="str">
        <f aca="false">IF(A13223="","",IF(C13223=$O$2,G13223,0))</f>
        <v/>
      </c>
    </row>
    <row r="13224" customFormat="false" ht="15" hidden="false" customHeight="false" outlineLevel="0" collapsed="false">
      <c r="A13224" s="25" t="str">
        <f aca="false">IF(ROW()-6&lt;=$O$3,ROW()-6,"")</f>
        <v/>
      </c>
      <c r="B13224" s="25" t="str">
        <f aca="false">IF(A13224="","",INT((A13224-1)/$O$2)+1)</f>
        <v/>
      </c>
      <c r="C13224" s="25" t="str">
        <f aca="false">IF(A13224="","",MOD(A13224-1,$O$2)+1)</f>
        <v/>
      </c>
      <c r="D13224" s="27" t="str">
        <f aca="false">IF(A13224="","",IF(A13224=1,Calculadora!$D$5,G13223))</f>
        <v/>
      </c>
      <c r="E13224" s="27" t="str">
        <f aca="false">IF(A13224="","",IF($O$9=1,IF(MOD(C13224-1,$O$8)=0,Calculadora!$D$6*(1+Calculadora!$D$7)^(B13224-1),0),IF(MOD(C13224,$O$8)=0,Calculadora!$D$6*(1+Calculadora!$D$7)^(B13224-1),0)))</f>
        <v/>
      </c>
      <c r="F13224" s="27" t="str">
        <f aca="false">IF(A13224="","",(D13224+IF($O$9=1,E13224,0))*$O$7)</f>
        <v/>
      </c>
      <c r="G13224" s="27" t="str">
        <f aca="false">IF(A13224="","",D13224+E13224+F13224)</f>
        <v/>
      </c>
      <c r="H13224" s="27" t="str">
        <f aca="false">IF(A13224="","",Calculadora!$D$5+SUM($E$7:E13224))</f>
        <v/>
      </c>
      <c r="I13224" s="27" t="str">
        <f aca="false">IF(A13224="","",G13224-H13224)</f>
        <v/>
      </c>
      <c r="J13224" s="27" t="str">
        <f aca="false">IF(A13224="","",IF(C13224=$O$2,G13224,0))</f>
        <v/>
      </c>
    </row>
    <row r="13225" customFormat="false" ht="15" hidden="false" customHeight="false" outlineLevel="0" collapsed="false">
      <c r="A13225" s="25" t="str">
        <f aca="false">IF(ROW()-6&lt;=$O$3,ROW()-6,"")</f>
        <v/>
      </c>
      <c r="B13225" s="25" t="str">
        <f aca="false">IF(A13225="","",INT((A13225-1)/$O$2)+1)</f>
        <v/>
      </c>
      <c r="C13225" s="25" t="str">
        <f aca="false">IF(A13225="","",MOD(A13225-1,$O$2)+1)</f>
        <v/>
      </c>
      <c r="D13225" s="27" t="str">
        <f aca="false">IF(A13225="","",IF(A13225=1,Calculadora!$D$5,G13224))</f>
        <v/>
      </c>
      <c r="E13225" s="27" t="str">
        <f aca="false">IF(A13225="","",IF($O$9=1,IF(MOD(C13225-1,$O$8)=0,Calculadora!$D$6*(1+Calculadora!$D$7)^(B13225-1),0),IF(MOD(C13225,$O$8)=0,Calculadora!$D$6*(1+Calculadora!$D$7)^(B13225-1),0)))</f>
        <v/>
      </c>
      <c r="F13225" s="27" t="str">
        <f aca="false">IF(A13225="","",(D13225+IF($O$9=1,E13225,0))*$O$7)</f>
        <v/>
      </c>
      <c r="G13225" s="27" t="str">
        <f aca="false">IF(A13225="","",D13225+E13225+F13225)</f>
        <v/>
      </c>
      <c r="H13225" s="27" t="str">
        <f aca="false">IF(A13225="","",Calculadora!$D$5+SUM($E$7:E13225))</f>
        <v/>
      </c>
      <c r="I13225" s="27" t="str">
        <f aca="false">IF(A13225="","",G13225-H13225)</f>
        <v/>
      </c>
      <c r="J13225" s="27" t="str">
        <f aca="false">IF(A13225="","",IF(C13225=$O$2,G13225,0))</f>
        <v/>
      </c>
    </row>
    <row r="13226" customFormat="false" ht="15" hidden="false" customHeight="false" outlineLevel="0" collapsed="false">
      <c r="A13226" s="25" t="str">
        <f aca="false">IF(ROW()-6&lt;=$O$3,ROW()-6,"")</f>
        <v/>
      </c>
      <c r="B13226" s="25" t="str">
        <f aca="false">IF(A13226="","",INT((A13226-1)/$O$2)+1)</f>
        <v/>
      </c>
      <c r="C13226" s="25" t="str">
        <f aca="false">IF(A13226="","",MOD(A13226-1,$O$2)+1)</f>
        <v/>
      </c>
      <c r="D13226" s="27" t="str">
        <f aca="false">IF(A13226="","",IF(A13226=1,Calculadora!$D$5,G13225))</f>
        <v/>
      </c>
      <c r="E13226" s="27" t="str">
        <f aca="false">IF(A13226="","",IF($O$9=1,IF(MOD(C13226-1,$O$8)=0,Calculadora!$D$6*(1+Calculadora!$D$7)^(B13226-1),0),IF(MOD(C13226,$O$8)=0,Calculadora!$D$6*(1+Calculadora!$D$7)^(B13226-1),0)))</f>
        <v/>
      </c>
      <c r="F13226" s="27" t="str">
        <f aca="false">IF(A13226="","",(D13226+IF($O$9=1,E13226,0))*$O$7)</f>
        <v/>
      </c>
      <c r="G13226" s="27" t="str">
        <f aca="false">IF(A13226="","",D13226+E13226+F13226)</f>
        <v/>
      </c>
      <c r="H13226" s="27" t="str">
        <f aca="false">IF(A13226="","",Calculadora!$D$5+SUM($E$7:E13226))</f>
        <v/>
      </c>
      <c r="I13226" s="27" t="str">
        <f aca="false">IF(A13226="","",G13226-H13226)</f>
        <v/>
      </c>
      <c r="J13226" s="27" t="str">
        <f aca="false">IF(A13226="","",IF(C13226=$O$2,G13226,0))</f>
        <v/>
      </c>
    </row>
    <row r="13227" customFormat="false" ht="15" hidden="false" customHeight="false" outlineLevel="0" collapsed="false">
      <c r="A13227" s="25" t="str">
        <f aca="false">IF(ROW()-6&lt;=$O$3,ROW()-6,"")</f>
        <v/>
      </c>
      <c r="B13227" s="25" t="str">
        <f aca="false">IF(A13227="","",INT((A13227-1)/$O$2)+1)</f>
        <v/>
      </c>
      <c r="C13227" s="25" t="str">
        <f aca="false">IF(A13227="","",MOD(A13227-1,$O$2)+1)</f>
        <v/>
      </c>
      <c r="D13227" s="27" t="str">
        <f aca="false">IF(A13227="","",IF(A13227=1,Calculadora!$D$5,G13226))</f>
        <v/>
      </c>
      <c r="E13227" s="27" t="str">
        <f aca="false">IF(A13227="","",IF($O$9=1,IF(MOD(C13227-1,$O$8)=0,Calculadora!$D$6*(1+Calculadora!$D$7)^(B13227-1),0),IF(MOD(C13227,$O$8)=0,Calculadora!$D$6*(1+Calculadora!$D$7)^(B13227-1),0)))</f>
        <v/>
      </c>
      <c r="F13227" s="27" t="str">
        <f aca="false">IF(A13227="","",(D13227+IF($O$9=1,E13227,0))*$O$7)</f>
        <v/>
      </c>
      <c r="G13227" s="27" t="str">
        <f aca="false">IF(A13227="","",D13227+E13227+F13227)</f>
        <v/>
      </c>
      <c r="H13227" s="27" t="str">
        <f aca="false">IF(A13227="","",Calculadora!$D$5+SUM($E$7:E13227))</f>
        <v/>
      </c>
      <c r="I13227" s="27" t="str">
        <f aca="false">IF(A13227="","",G13227-H13227)</f>
        <v/>
      </c>
      <c r="J13227" s="27" t="str">
        <f aca="false">IF(A13227="","",IF(C13227=$O$2,G13227,0))</f>
        <v/>
      </c>
    </row>
    <row r="13228" customFormat="false" ht="15" hidden="false" customHeight="false" outlineLevel="0" collapsed="false">
      <c r="A13228" s="25" t="str">
        <f aca="false">IF(ROW()-6&lt;=$O$3,ROW()-6,"")</f>
        <v/>
      </c>
      <c r="B13228" s="25" t="str">
        <f aca="false">IF(A13228="","",INT((A13228-1)/$O$2)+1)</f>
        <v/>
      </c>
      <c r="C13228" s="25" t="str">
        <f aca="false">IF(A13228="","",MOD(A13228-1,$O$2)+1)</f>
        <v/>
      </c>
      <c r="D13228" s="27" t="str">
        <f aca="false">IF(A13228="","",IF(A13228=1,Calculadora!$D$5,G13227))</f>
        <v/>
      </c>
      <c r="E13228" s="27" t="str">
        <f aca="false">IF(A13228="","",IF($O$9=1,IF(MOD(C13228-1,$O$8)=0,Calculadora!$D$6*(1+Calculadora!$D$7)^(B13228-1),0),IF(MOD(C13228,$O$8)=0,Calculadora!$D$6*(1+Calculadora!$D$7)^(B13228-1),0)))</f>
        <v/>
      </c>
      <c r="F13228" s="27" t="str">
        <f aca="false">IF(A13228="","",(D13228+IF($O$9=1,E13228,0))*$O$7)</f>
        <v/>
      </c>
      <c r="G13228" s="27" t="str">
        <f aca="false">IF(A13228="","",D13228+E13228+F13228)</f>
        <v/>
      </c>
      <c r="H13228" s="27" t="str">
        <f aca="false">IF(A13228="","",Calculadora!$D$5+SUM($E$7:E13228))</f>
        <v/>
      </c>
      <c r="I13228" s="27" t="str">
        <f aca="false">IF(A13228="","",G13228-H13228)</f>
        <v/>
      </c>
      <c r="J13228" s="27" t="str">
        <f aca="false">IF(A13228="","",IF(C13228=$O$2,G13228,0))</f>
        <v/>
      </c>
    </row>
    <row r="13229" customFormat="false" ht="15" hidden="false" customHeight="false" outlineLevel="0" collapsed="false">
      <c r="A13229" s="25" t="str">
        <f aca="false">IF(ROW()-6&lt;=$O$3,ROW()-6,"")</f>
        <v/>
      </c>
      <c r="B13229" s="25" t="str">
        <f aca="false">IF(A13229="","",INT((A13229-1)/$O$2)+1)</f>
        <v/>
      </c>
      <c r="C13229" s="25" t="str">
        <f aca="false">IF(A13229="","",MOD(A13229-1,$O$2)+1)</f>
        <v/>
      </c>
      <c r="D13229" s="27" t="str">
        <f aca="false">IF(A13229="","",IF(A13229=1,Calculadora!$D$5,G13228))</f>
        <v/>
      </c>
      <c r="E13229" s="27" t="str">
        <f aca="false">IF(A13229="","",IF($O$9=1,IF(MOD(C13229-1,$O$8)=0,Calculadora!$D$6*(1+Calculadora!$D$7)^(B13229-1),0),IF(MOD(C13229,$O$8)=0,Calculadora!$D$6*(1+Calculadora!$D$7)^(B13229-1),0)))</f>
        <v/>
      </c>
      <c r="F13229" s="27" t="str">
        <f aca="false">IF(A13229="","",(D13229+IF($O$9=1,E13229,0))*$O$7)</f>
        <v/>
      </c>
      <c r="G13229" s="27" t="str">
        <f aca="false">IF(A13229="","",D13229+E13229+F13229)</f>
        <v/>
      </c>
      <c r="H13229" s="27" t="str">
        <f aca="false">IF(A13229="","",Calculadora!$D$5+SUM($E$7:E13229))</f>
        <v/>
      </c>
      <c r="I13229" s="27" t="str">
        <f aca="false">IF(A13229="","",G13229-H13229)</f>
        <v/>
      </c>
      <c r="J13229" s="27" t="str">
        <f aca="false">IF(A13229="","",IF(C13229=$O$2,G13229,0))</f>
        <v/>
      </c>
    </row>
    <row r="13230" customFormat="false" ht="15" hidden="false" customHeight="false" outlineLevel="0" collapsed="false">
      <c r="A13230" s="25" t="str">
        <f aca="false">IF(ROW()-6&lt;=$O$3,ROW()-6,"")</f>
        <v/>
      </c>
      <c r="B13230" s="25" t="str">
        <f aca="false">IF(A13230="","",INT((A13230-1)/$O$2)+1)</f>
        <v/>
      </c>
      <c r="C13230" s="25" t="str">
        <f aca="false">IF(A13230="","",MOD(A13230-1,$O$2)+1)</f>
        <v/>
      </c>
      <c r="D13230" s="27" t="str">
        <f aca="false">IF(A13230="","",IF(A13230=1,Calculadora!$D$5,G13229))</f>
        <v/>
      </c>
      <c r="E13230" s="27" t="str">
        <f aca="false">IF(A13230="","",IF($O$9=1,IF(MOD(C13230-1,$O$8)=0,Calculadora!$D$6*(1+Calculadora!$D$7)^(B13230-1),0),IF(MOD(C13230,$O$8)=0,Calculadora!$D$6*(1+Calculadora!$D$7)^(B13230-1),0)))</f>
        <v/>
      </c>
      <c r="F13230" s="27" t="str">
        <f aca="false">IF(A13230="","",(D13230+IF($O$9=1,E13230,0))*$O$7)</f>
        <v/>
      </c>
      <c r="G13230" s="27" t="str">
        <f aca="false">IF(A13230="","",D13230+E13230+F13230)</f>
        <v/>
      </c>
      <c r="H13230" s="27" t="str">
        <f aca="false">IF(A13230="","",Calculadora!$D$5+SUM($E$7:E13230))</f>
        <v/>
      </c>
      <c r="I13230" s="27" t="str">
        <f aca="false">IF(A13230="","",G13230-H13230)</f>
        <v/>
      </c>
      <c r="J13230" s="27" t="str">
        <f aca="false">IF(A13230="","",IF(C13230=$O$2,G13230,0))</f>
        <v/>
      </c>
    </row>
    <row r="13231" customFormat="false" ht="15" hidden="false" customHeight="false" outlineLevel="0" collapsed="false">
      <c r="A13231" s="25" t="str">
        <f aca="false">IF(ROW()-6&lt;=$O$3,ROW()-6,"")</f>
        <v/>
      </c>
      <c r="B13231" s="25" t="str">
        <f aca="false">IF(A13231="","",INT((A13231-1)/$O$2)+1)</f>
        <v/>
      </c>
      <c r="C13231" s="25" t="str">
        <f aca="false">IF(A13231="","",MOD(A13231-1,$O$2)+1)</f>
        <v/>
      </c>
      <c r="D13231" s="27" t="str">
        <f aca="false">IF(A13231="","",IF(A13231=1,Calculadora!$D$5,G13230))</f>
        <v/>
      </c>
      <c r="E13231" s="27" t="str">
        <f aca="false">IF(A13231="","",IF($O$9=1,IF(MOD(C13231-1,$O$8)=0,Calculadora!$D$6*(1+Calculadora!$D$7)^(B13231-1),0),IF(MOD(C13231,$O$8)=0,Calculadora!$D$6*(1+Calculadora!$D$7)^(B13231-1),0)))</f>
        <v/>
      </c>
      <c r="F13231" s="27" t="str">
        <f aca="false">IF(A13231="","",(D13231+IF($O$9=1,E13231,0))*$O$7)</f>
        <v/>
      </c>
      <c r="G13231" s="27" t="str">
        <f aca="false">IF(A13231="","",D13231+E13231+F13231)</f>
        <v/>
      </c>
      <c r="H13231" s="27" t="str">
        <f aca="false">IF(A13231="","",Calculadora!$D$5+SUM($E$7:E13231))</f>
        <v/>
      </c>
      <c r="I13231" s="27" t="str">
        <f aca="false">IF(A13231="","",G13231-H13231)</f>
        <v/>
      </c>
      <c r="J13231" s="27" t="str">
        <f aca="false">IF(A13231="","",IF(C13231=$O$2,G13231,0))</f>
        <v/>
      </c>
    </row>
    <row r="13232" customFormat="false" ht="15" hidden="false" customHeight="false" outlineLevel="0" collapsed="false">
      <c r="A13232" s="25" t="str">
        <f aca="false">IF(ROW()-6&lt;=$O$3,ROW()-6,"")</f>
        <v/>
      </c>
      <c r="B13232" s="25" t="str">
        <f aca="false">IF(A13232="","",INT((A13232-1)/$O$2)+1)</f>
        <v/>
      </c>
      <c r="C13232" s="25" t="str">
        <f aca="false">IF(A13232="","",MOD(A13232-1,$O$2)+1)</f>
        <v/>
      </c>
      <c r="D13232" s="27" t="str">
        <f aca="false">IF(A13232="","",IF(A13232=1,Calculadora!$D$5,G13231))</f>
        <v/>
      </c>
      <c r="E13232" s="27" t="str">
        <f aca="false">IF(A13232="","",IF($O$9=1,IF(MOD(C13232-1,$O$8)=0,Calculadora!$D$6*(1+Calculadora!$D$7)^(B13232-1),0),IF(MOD(C13232,$O$8)=0,Calculadora!$D$6*(1+Calculadora!$D$7)^(B13232-1),0)))</f>
        <v/>
      </c>
      <c r="F13232" s="27" t="str">
        <f aca="false">IF(A13232="","",(D13232+IF($O$9=1,E13232,0))*$O$7)</f>
        <v/>
      </c>
      <c r="G13232" s="27" t="str">
        <f aca="false">IF(A13232="","",D13232+E13232+F13232)</f>
        <v/>
      </c>
      <c r="H13232" s="27" t="str">
        <f aca="false">IF(A13232="","",Calculadora!$D$5+SUM($E$7:E13232))</f>
        <v/>
      </c>
      <c r="I13232" s="27" t="str">
        <f aca="false">IF(A13232="","",G13232-H13232)</f>
        <v/>
      </c>
      <c r="J13232" s="27" t="str">
        <f aca="false">IF(A13232="","",IF(C13232=$O$2,G13232,0))</f>
        <v/>
      </c>
    </row>
    <row r="13233" customFormat="false" ht="15" hidden="false" customHeight="false" outlineLevel="0" collapsed="false">
      <c r="A13233" s="25" t="str">
        <f aca="false">IF(ROW()-6&lt;=$O$3,ROW()-6,"")</f>
        <v/>
      </c>
      <c r="B13233" s="25" t="str">
        <f aca="false">IF(A13233="","",INT((A13233-1)/$O$2)+1)</f>
        <v/>
      </c>
      <c r="C13233" s="25" t="str">
        <f aca="false">IF(A13233="","",MOD(A13233-1,$O$2)+1)</f>
        <v/>
      </c>
      <c r="D13233" s="27" t="str">
        <f aca="false">IF(A13233="","",IF(A13233=1,Calculadora!$D$5,G13232))</f>
        <v/>
      </c>
      <c r="E13233" s="27" t="str">
        <f aca="false">IF(A13233="","",IF($O$9=1,IF(MOD(C13233-1,$O$8)=0,Calculadora!$D$6*(1+Calculadora!$D$7)^(B13233-1),0),IF(MOD(C13233,$O$8)=0,Calculadora!$D$6*(1+Calculadora!$D$7)^(B13233-1),0)))</f>
        <v/>
      </c>
      <c r="F13233" s="27" t="str">
        <f aca="false">IF(A13233="","",(D13233+IF($O$9=1,E13233,0))*$O$7)</f>
        <v/>
      </c>
      <c r="G13233" s="27" t="str">
        <f aca="false">IF(A13233="","",D13233+E13233+F13233)</f>
        <v/>
      </c>
      <c r="H13233" s="27" t="str">
        <f aca="false">IF(A13233="","",Calculadora!$D$5+SUM($E$7:E13233))</f>
        <v/>
      </c>
      <c r="I13233" s="27" t="str">
        <f aca="false">IF(A13233="","",G13233-H13233)</f>
        <v/>
      </c>
      <c r="J13233" s="27" t="str">
        <f aca="false">IF(A13233="","",IF(C13233=$O$2,G13233,0))</f>
        <v/>
      </c>
    </row>
    <row r="13234" customFormat="false" ht="15" hidden="false" customHeight="false" outlineLevel="0" collapsed="false">
      <c r="A13234" s="25" t="str">
        <f aca="false">IF(ROW()-6&lt;=$O$3,ROW()-6,"")</f>
        <v/>
      </c>
      <c r="B13234" s="25" t="str">
        <f aca="false">IF(A13234="","",INT((A13234-1)/$O$2)+1)</f>
        <v/>
      </c>
      <c r="C13234" s="25" t="str">
        <f aca="false">IF(A13234="","",MOD(A13234-1,$O$2)+1)</f>
        <v/>
      </c>
      <c r="D13234" s="27" t="str">
        <f aca="false">IF(A13234="","",IF(A13234=1,Calculadora!$D$5,G13233))</f>
        <v/>
      </c>
      <c r="E13234" s="27" t="str">
        <f aca="false">IF(A13234="","",IF($O$9=1,IF(MOD(C13234-1,$O$8)=0,Calculadora!$D$6*(1+Calculadora!$D$7)^(B13234-1),0),IF(MOD(C13234,$O$8)=0,Calculadora!$D$6*(1+Calculadora!$D$7)^(B13234-1),0)))</f>
        <v/>
      </c>
      <c r="F13234" s="27" t="str">
        <f aca="false">IF(A13234="","",(D13234+IF($O$9=1,E13234,0))*$O$7)</f>
        <v/>
      </c>
      <c r="G13234" s="27" t="str">
        <f aca="false">IF(A13234="","",D13234+E13234+F13234)</f>
        <v/>
      </c>
      <c r="H13234" s="27" t="str">
        <f aca="false">IF(A13234="","",Calculadora!$D$5+SUM($E$7:E13234))</f>
        <v/>
      </c>
      <c r="I13234" s="27" t="str">
        <f aca="false">IF(A13234="","",G13234-H13234)</f>
        <v/>
      </c>
      <c r="J13234" s="27" t="str">
        <f aca="false">IF(A13234="","",IF(C13234=$O$2,G13234,0))</f>
        <v/>
      </c>
    </row>
    <row r="13235" customFormat="false" ht="15" hidden="false" customHeight="false" outlineLevel="0" collapsed="false">
      <c r="A13235" s="25" t="str">
        <f aca="false">IF(ROW()-6&lt;=$O$3,ROW()-6,"")</f>
        <v/>
      </c>
      <c r="B13235" s="25" t="str">
        <f aca="false">IF(A13235="","",INT((A13235-1)/$O$2)+1)</f>
        <v/>
      </c>
      <c r="C13235" s="25" t="str">
        <f aca="false">IF(A13235="","",MOD(A13235-1,$O$2)+1)</f>
        <v/>
      </c>
      <c r="D13235" s="27" t="str">
        <f aca="false">IF(A13235="","",IF(A13235=1,Calculadora!$D$5,G13234))</f>
        <v/>
      </c>
      <c r="E13235" s="27" t="str">
        <f aca="false">IF(A13235="","",IF($O$9=1,IF(MOD(C13235-1,$O$8)=0,Calculadora!$D$6*(1+Calculadora!$D$7)^(B13235-1),0),IF(MOD(C13235,$O$8)=0,Calculadora!$D$6*(1+Calculadora!$D$7)^(B13235-1),0)))</f>
        <v/>
      </c>
      <c r="F13235" s="27" t="str">
        <f aca="false">IF(A13235="","",(D13235+IF($O$9=1,E13235,0))*$O$7)</f>
        <v/>
      </c>
      <c r="G13235" s="27" t="str">
        <f aca="false">IF(A13235="","",D13235+E13235+F13235)</f>
        <v/>
      </c>
      <c r="H13235" s="27" t="str">
        <f aca="false">IF(A13235="","",Calculadora!$D$5+SUM($E$7:E13235))</f>
        <v/>
      </c>
      <c r="I13235" s="27" t="str">
        <f aca="false">IF(A13235="","",G13235-H13235)</f>
        <v/>
      </c>
      <c r="J13235" s="27" t="str">
        <f aca="false">IF(A13235="","",IF(C13235=$O$2,G13235,0))</f>
        <v/>
      </c>
    </row>
    <row r="13236" customFormat="false" ht="15" hidden="false" customHeight="false" outlineLevel="0" collapsed="false">
      <c r="A13236" s="25" t="str">
        <f aca="false">IF(ROW()-6&lt;=$O$3,ROW()-6,"")</f>
        <v/>
      </c>
      <c r="B13236" s="25" t="str">
        <f aca="false">IF(A13236="","",INT((A13236-1)/$O$2)+1)</f>
        <v/>
      </c>
      <c r="C13236" s="25" t="str">
        <f aca="false">IF(A13236="","",MOD(A13236-1,$O$2)+1)</f>
        <v/>
      </c>
      <c r="D13236" s="27" t="str">
        <f aca="false">IF(A13236="","",IF(A13236=1,Calculadora!$D$5,G13235))</f>
        <v/>
      </c>
      <c r="E13236" s="27" t="str">
        <f aca="false">IF(A13236="","",IF($O$9=1,IF(MOD(C13236-1,$O$8)=0,Calculadora!$D$6*(1+Calculadora!$D$7)^(B13236-1),0),IF(MOD(C13236,$O$8)=0,Calculadora!$D$6*(1+Calculadora!$D$7)^(B13236-1),0)))</f>
        <v/>
      </c>
      <c r="F13236" s="27" t="str">
        <f aca="false">IF(A13236="","",(D13236+IF($O$9=1,E13236,0))*$O$7)</f>
        <v/>
      </c>
      <c r="G13236" s="27" t="str">
        <f aca="false">IF(A13236="","",D13236+E13236+F13236)</f>
        <v/>
      </c>
      <c r="H13236" s="27" t="str">
        <f aca="false">IF(A13236="","",Calculadora!$D$5+SUM($E$7:E13236))</f>
        <v/>
      </c>
      <c r="I13236" s="27" t="str">
        <f aca="false">IF(A13236="","",G13236-H13236)</f>
        <v/>
      </c>
      <c r="J13236" s="27" t="str">
        <f aca="false">IF(A13236="","",IF(C13236=$O$2,G13236,0))</f>
        <v/>
      </c>
    </row>
    <row r="13237" customFormat="false" ht="15" hidden="false" customHeight="false" outlineLevel="0" collapsed="false">
      <c r="A13237" s="25" t="str">
        <f aca="false">IF(ROW()-6&lt;=$O$3,ROW()-6,"")</f>
        <v/>
      </c>
      <c r="B13237" s="25" t="str">
        <f aca="false">IF(A13237="","",INT((A13237-1)/$O$2)+1)</f>
        <v/>
      </c>
      <c r="C13237" s="25" t="str">
        <f aca="false">IF(A13237="","",MOD(A13237-1,$O$2)+1)</f>
        <v/>
      </c>
      <c r="D13237" s="27" t="str">
        <f aca="false">IF(A13237="","",IF(A13237=1,Calculadora!$D$5,G13236))</f>
        <v/>
      </c>
      <c r="E13237" s="27" t="str">
        <f aca="false">IF(A13237="","",IF($O$9=1,IF(MOD(C13237-1,$O$8)=0,Calculadora!$D$6*(1+Calculadora!$D$7)^(B13237-1),0),IF(MOD(C13237,$O$8)=0,Calculadora!$D$6*(1+Calculadora!$D$7)^(B13237-1),0)))</f>
        <v/>
      </c>
      <c r="F13237" s="27" t="str">
        <f aca="false">IF(A13237="","",(D13237+IF($O$9=1,E13237,0))*$O$7)</f>
        <v/>
      </c>
      <c r="G13237" s="27" t="str">
        <f aca="false">IF(A13237="","",D13237+E13237+F13237)</f>
        <v/>
      </c>
      <c r="H13237" s="27" t="str">
        <f aca="false">IF(A13237="","",Calculadora!$D$5+SUM($E$7:E13237))</f>
        <v/>
      </c>
      <c r="I13237" s="27" t="str">
        <f aca="false">IF(A13237="","",G13237-H13237)</f>
        <v/>
      </c>
      <c r="J13237" s="27" t="str">
        <f aca="false">IF(A13237="","",IF(C13237=$O$2,G13237,0))</f>
        <v/>
      </c>
    </row>
    <row r="13238" customFormat="false" ht="15" hidden="false" customHeight="false" outlineLevel="0" collapsed="false">
      <c r="A13238" s="25" t="str">
        <f aca="false">IF(ROW()-6&lt;=$O$3,ROW()-6,"")</f>
        <v/>
      </c>
      <c r="B13238" s="25" t="str">
        <f aca="false">IF(A13238="","",INT((A13238-1)/$O$2)+1)</f>
        <v/>
      </c>
      <c r="C13238" s="25" t="str">
        <f aca="false">IF(A13238="","",MOD(A13238-1,$O$2)+1)</f>
        <v/>
      </c>
      <c r="D13238" s="27" t="str">
        <f aca="false">IF(A13238="","",IF(A13238=1,Calculadora!$D$5,G13237))</f>
        <v/>
      </c>
      <c r="E13238" s="27" t="str">
        <f aca="false">IF(A13238="","",IF($O$9=1,IF(MOD(C13238-1,$O$8)=0,Calculadora!$D$6*(1+Calculadora!$D$7)^(B13238-1),0),IF(MOD(C13238,$O$8)=0,Calculadora!$D$6*(1+Calculadora!$D$7)^(B13238-1),0)))</f>
        <v/>
      </c>
      <c r="F13238" s="27" t="str">
        <f aca="false">IF(A13238="","",(D13238+IF($O$9=1,E13238,0))*$O$7)</f>
        <v/>
      </c>
      <c r="G13238" s="27" t="str">
        <f aca="false">IF(A13238="","",D13238+E13238+F13238)</f>
        <v/>
      </c>
      <c r="H13238" s="27" t="str">
        <f aca="false">IF(A13238="","",Calculadora!$D$5+SUM($E$7:E13238))</f>
        <v/>
      </c>
      <c r="I13238" s="27" t="str">
        <f aca="false">IF(A13238="","",G13238-H13238)</f>
        <v/>
      </c>
      <c r="J13238" s="27" t="str">
        <f aca="false">IF(A13238="","",IF(C13238=$O$2,G13238,0))</f>
        <v/>
      </c>
    </row>
    <row r="13239" customFormat="false" ht="15" hidden="false" customHeight="false" outlineLevel="0" collapsed="false">
      <c r="A13239" s="25" t="str">
        <f aca="false">IF(ROW()-6&lt;=$O$3,ROW()-6,"")</f>
        <v/>
      </c>
      <c r="B13239" s="25" t="str">
        <f aca="false">IF(A13239="","",INT((A13239-1)/$O$2)+1)</f>
        <v/>
      </c>
      <c r="C13239" s="25" t="str">
        <f aca="false">IF(A13239="","",MOD(A13239-1,$O$2)+1)</f>
        <v/>
      </c>
      <c r="D13239" s="27" t="str">
        <f aca="false">IF(A13239="","",IF(A13239=1,Calculadora!$D$5,G13238))</f>
        <v/>
      </c>
      <c r="E13239" s="27" t="str">
        <f aca="false">IF(A13239="","",IF($O$9=1,IF(MOD(C13239-1,$O$8)=0,Calculadora!$D$6*(1+Calculadora!$D$7)^(B13239-1),0),IF(MOD(C13239,$O$8)=0,Calculadora!$D$6*(1+Calculadora!$D$7)^(B13239-1),0)))</f>
        <v/>
      </c>
      <c r="F13239" s="27" t="str">
        <f aca="false">IF(A13239="","",(D13239+IF($O$9=1,E13239,0))*$O$7)</f>
        <v/>
      </c>
      <c r="G13239" s="27" t="str">
        <f aca="false">IF(A13239="","",D13239+E13239+F13239)</f>
        <v/>
      </c>
      <c r="H13239" s="27" t="str">
        <f aca="false">IF(A13239="","",Calculadora!$D$5+SUM($E$7:E13239))</f>
        <v/>
      </c>
      <c r="I13239" s="27" t="str">
        <f aca="false">IF(A13239="","",G13239-H13239)</f>
        <v/>
      </c>
      <c r="J13239" s="27" t="str">
        <f aca="false">IF(A13239="","",IF(C13239=$O$2,G13239,0))</f>
        <v/>
      </c>
    </row>
    <row r="13240" customFormat="false" ht="15" hidden="false" customHeight="false" outlineLevel="0" collapsed="false">
      <c r="A13240" s="25" t="str">
        <f aca="false">IF(ROW()-6&lt;=$O$3,ROW()-6,"")</f>
        <v/>
      </c>
      <c r="B13240" s="25" t="str">
        <f aca="false">IF(A13240="","",INT((A13240-1)/$O$2)+1)</f>
        <v/>
      </c>
      <c r="C13240" s="25" t="str">
        <f aca="false">IF(A13240="","",MOD(A13240-1,$O$2)+1)</f>
        <v/>
      </c>
      <c r="D13240" s="27" t="str">
        <f aca="false">IF(A13240="","",IF(A13240=1,Calculadora!$D$5,G13239))</f>
        <v/>
      </c>
      <c r="E13240" s="27" t="str">
        <f aca="false">IF(A13240="","",IF($O$9=1,IF(MOD(C13240-1,$O$8)=0,Calculadora!$D$6*(1+Calculadora!$D$7)^(B13240-1),0),IF(MOD(C13240,$O$8)=0,Calculadora!$D$6*(1+Calculadora!$D$7)^(B13240-1),0)))</f>
        <v/>
      </c>
      <c r="F13240" s="27" t="str">
        <f aca="false">IF(A13240="","",(D13240+IF($O$9=1,E13240,0))*$O$7)</f>
        <v/>
      </c>
      <c r="G13240" s="27" t="str">
        <f aca="false">IF(A13240="","",D13240+E13240+F13240)</f>
        <v/>
      </c>
      <c r="H13240" s="27" t="str">
        <f aca="false">IF(A13240="","",Calculadora!$D$5+SUM($E$7:E13240))</f>
        <v/>
      </c>
      <c r="I13240" s="27" t="str">
        <f aca="false">IF(A13240="","",G13240-H13240)</f>
        <v/>
      </c>
      <c r="J13240" s="27" t="str">
        <f aca="false">IF(A13240="","",IF(C13240=$O$2,G13240,0))</f>
        <v/>
      </c>
    </row>
    <row r="13241" customFormat="false" ht="15" hidden="false" customHeight="false" outlineLevel="0" collapsed="false">
      <c r="A13241" s="25" t="str">
        <f aca="false">IF(ROW()-6&lt;=$O$3,ROW()-6,"")</f>
        <v/>
      </c>
      <c r="B13241" s="25" t="str">
        <f aca="false">IF(A13241="","",INT((A13241-1)/$O$2)+1)</f>
        <v/>
      </c>
      <c r="C13241" s="25" t="str">
        <f aca="false">IF(A13241="","",MOD(A13241-1,$O$2)+1)</f>
        <v/>
      </c>
      <c r="D13241" s="27" t="str">
        <f aca="false">IF(A13241="","",IF(A13241=1,Calculadora!$D$5,G13240))</f>
        <v/>
      </c>
      <c r="E13241" s="27" t="str">
        <f aca="false">IF(A13241="","",IF($O$9=1,IF(MOD(C13241-1,$O$8)=0,Calculadora!$D$6*(1+Calculadora!$D$7)^(B13241-1),0),IF(MOD(C13241,$O$8)=0,Calculadora!$D$6*(1+Calculadora!$D$7)^(B13241-1),0)))</f>
        <v/>
      </c>
      <c r="F13241" s="27" t="str">
        <f aca="false">IF(A13241="","",(D13241+IF($O$9=1,E13241,0))*$O$7)</f>
        <v/>
      </c>
      <c r="G13241" s="27" t="str">
        <f aca="false">IF(A13241="","",D13241+E13241+F13241)</f>
        <v/>
      </c>
      <c r="H13241" s="27" t="str">
        <f aca="false">IF(A13241="","",Calculadora!$D$5+SUM($E$7:E13241))</f>
        <v/>
      </c>
      <c r="I13241" s="27" t="str">
        <f aca="false">IF(A13241="","",G13241-H13241)</f>
        <v/>
      </c>
      <c r="J13241" s="27" t="str">
        <f aca="false">IF(A13241="","",IF(C13241=$O$2,G13241,0))</f>
        <v/>
      </c>
    </row>
    <row r="13242" customFormat="false" ht="15" hidden="false" customHeight="false" outlineLevel="0" collapsed="false">
      <c r="A13242" s="25" t="str">
        <f aca="false">IF(ROW()-6&lt;=$O$3,ROW()-6,"")</f>
        <v/>
      </c>
      <c r="B13242" s="25" t="str">
        <f aca="false">IF(A13242="","",INT((A13242-1)/$O$2)+1)</f>
        <v/>
      </c>
      <c r="C13242" s="25" t="str">
        <f aca="false">IF(A13242="","",MOD(A13242-1,$O$2)+1)</f>
        <v/>
      </c>
      <c r="D13242" s="27" t="str">
        <f aca="false">IF(A13242="","",IF(A13242=1,Calculadora!$D$5,G13241))</f>
        <v/>
      </c>
      <c r="E13242" s="27" t="str">
        <f aca="false">IF(A13242="","",IF($O$9=1,IF(MOD(C13242-1,$O$8)=0,Calculadora!$D$6*(1+Calculadora!$D$7)^(B13242-1),0),IF(MOD(C13242,$O$8)=0,Calculadora!$D$6*(1+Calculadora!$D$7)^(B13242-1),0)))</f>
        <v/>
      </c>
      <c r="F13242" s="27" t="str">
        <f aca="false">IF(A13242="","",(D13242+IF($O$9=1,E13242,0))*$O$7)</f>
        <v/>
      </c>
      <c r="G13242" s="27" t="str">
        <f aca="false">IF(A13242="","",D13242+E13242+F13242)</f>
        <v/>
      </c>
      <c r="H13242" s="27" t="str">
        <f aca="false">IF(A13242="","",Calculadora!$D$5+SUM($E$7:E13242))</f>
        <v/>
      </c>
      <c r="I13242" s="27" t="str">
        <f aca="false">IF(A13242="","",G13242-H13242)</f>
        <v/>
      </c>
      <c r="J13242" s="27" t="str">
        <f aca="false">IF(A13242="","",IF(C13242=$O$2,G13242,0))</f>
        <v/>
      </c>
    </row>
    <row r="13243" customFormat="false" ht="15" hidden="false" customHeight="false" outlineLevel="0" collapsed="false">
      <c r="A13243" s="25" t="str">
        <f aca="false">IF(ROW()-6&lt;=$O$3,ROW()-6,"")</f>
        <v/>
      </c>
      <c r="B13243" s="25" t="str">
        <f aca="false">IF(A13243="","",INT((A13243-1)/$O$2)+1)</f>
        <v/>
      </c>
      <c r="C13243" s="25" t="str">
        <f aca="false">IF(A13243="","",MOD(A13243-1,$O$2)+1)</f>
        <v/>
      </c>
      <c r="D13243" s="27" t="str">
        <f aca="false">IF(A13243="","",IF(A13243=1,Calculadora!$D$5,G13242))</f>
        <v/>
      </c>
      <c r="E13243" s="27" t="str">
        <f aca="false">IF(A13243="","",IF($O$9=1,IF(MOD(C13243-1,$O$8)=0,Calculadora!$D$6*(1+Calculadora!$D$7)^(B13243-1),0),IF(MOD(C13243,$O$8)=0,Calculadora!$D$6*(1+Calculadora!$D$7)^(B13243-1),0)))</f>
        <v/>
      </c>
      <c r="F13243" s="27" t="str">
        <f aca="false">IF(A13243="","",(D13243+IF($O$9=1,E13243,0))*$O$7)</f>
        <v/>
      </c>
      <c r="G13243" s="27" t="str">
        <f aca="false">IF(A13243="","",D13243+E13243+F13243)</f>
        <v/>
      </c>
      <c r="H13243" s="27" t="str">
        <f aca="false">IF(A13243="","",Calculadora!$D$5+SUM($E$7:E13243))</f>
        <v/>
      </c>
      <c r="I13243" s="27" t="str">
        <f aca="false">IF(A13243="","",G13243-H13243)</f>
        <v/>
      </c>
      <c r="J13243" s="27" t="str">
        <f aca="false">IF(A13243="","",IF(C13243=$O$2,G13243,0))</f>
        <v/>
      </c>
    </row>
    <row r="13244" customFormat="false" ht="15" hidden="false" customHeight="false" outlineLevel="0" collapsed="false">
      <c r="A13244" s="25" t="str">
        <f aca="false">IF(ROW()-6&lt;=$O$3,ROW()-6,"")</f>
        <v/>
      </c>
      <c r="B13244" s="25" t="str">
        <f aca="false">IF(A13244="","",INT((A13244-1)/$O$2)+1)</f>
        <v/>
      </c>
      <c r="C13244" s="25" t="str">
        <f aca="false">IF(A13244="","",MOD(A13244-1,$O$2)+1)</f>
        <v/>
      </c>
      <c r="D13244" s="27" t="str">
        <f aca="false">IF(A13244="","",IF(A13244=1,Calculadora!$D$5,G13243))</f>
        <v/>
      </c>
      <c r="E13244" s="27" t="str">
        <f aca="false">IF(A13244="","",IF($O$9=1,IF(MOD(C13244-1,$O$8)=0,Calculadora!$D$6*(1+Calculadora!$D$7)^(B13244-1),0),IF(MOD(C13244,$O$8)=0,Calculadora!$D$6*(1+Calculadora!$D$7)^(B13244-1),0)))</f>
        <v/>
      </c>
      <c r="F13244" s="27" t="str">
        <f aca="false">IF(A13244="","",(D13244+IF($O$9=1,E13244,0))*$O$7)</f>
        <v/>
      </c>
      <c r="G13244" s="27" t="str">
        <f aca="false">IF(A13244="","",D13244+E13244+F13244)</f>
        <v/>
      </c>
      <c r="H13244" s="27" t="str">
        <f aca="false">IF(A13244="","",Calculadora!$D$5+SUM($E$7:E13244))</f>
        <v/>
      </c>
      <c r="I13244" s="27" t="str">
        <f aca="false">IF(A13244="","",G13244-H13244)</f>
        <v/>
      </c>
      <c r="J13244" s="27" t="str">
        <f aca="false">IF(A13244="","",IF(C13244=$O$2,G13244,0))</f>
        <v/>
      </c>
    </row>
    <row r="13245" customFormat="false" ht="15" hidden="false" customHeight="false" outlineLevel="0" collapsed="false">
      <c r="A13245" s="25" t="str">
        <f aca="false">IF(ROW()-6&lt;=$O$3,ROW()-6,"")</f>
        <v/>
      </c>
      <c r="B13245" s="25" t="str">
        <f aca="false">IF(A13245="","",INT((A13245-1)/$O$2)+1)</f>
        <v/>
      </c>
      <c r="C13245" s="25" t="str">
        <f aca="false">IF(A13245="","",MOD(A13245-1,$O$2)+1)</f>
        <v/>
      </c>
      <c r="D13245" s="27" t="str">
        <f aca="false">IF(A13245="","",IF(A13245=1,Calculadora!$D$5,G13244))</f>
        <v/>
      </c>
      <c r="E13245" s="27" t="str">
        <f aca="false">IF(A13245="","",IF($O$9=1,IF(MOD(C13245-1,$O$8)=0,Calculadora!$D$6*(1+Calculadora!$D$7)^(B13245-1),0),IF(MOD(C13245,$O$8)=0,Calculadora!$D$6*(1+Calculadora!$D$7)^(B13245-1),0)))</f>
        <v/>
      </c>
      <c r="F13245" s="27" t="str">
        <f aca="false">IF(A13245="","",(D13245+IF($O$9=1,E13245,0))*$O$7)</f>
        <v/>
      </c>
      <c r="G13245" s="27" t="str">
        <f aca="false">IF(A13245="","",D13245+E13245+F13245)</f>
        <v/>
      </c>
      <c r="H13245" s="27" t="str">
        <f aca="false">IF(A13245="","",Calculadora!$D$5+SUM($E$7:E13245))</f>
        <v/>
      </c>
      <c r="I13245" s="27" t="str">
        <f aca="false">IF(A13245="","",G13245-H13245)</f>
        <v/>
      </c>
      <c r="J13245" s="27" t="str">
        <f aca="false">IF(A13245="","",IF(C13245=$O$2,G13245,0))</f>
        <v/>
      </c>
    </row>
    <row r="13246" customFormat="false" ht="15" hidden="false" customHeight="false" outlineLevel="0" collapsed="false">
      <c r="A13246" s="25" t="str">
        <f aca="false">IF(ROW()-6&lt;=$O$3,ROW()-6,"")</f>
        <v/>
      </c>
      <c r="B13246" s="25" t="str">
        <f aca="false">IF(A13246="","",INT((A13246-1)/$O$2)+1)</f>
        <v/>
      </c>
      <c r="C13246" s="25" t="str">
        <f aca="false">IF(A13246="","",MOD(A13246-1,$O$2)+1)</f>
        <v/>
      </c>
      <c r="D13246" s="27" t="str">
        <f aca="false">IF(A13246="","",IF(A13246=1,Calculadora!$D$5,G13245))</f>
        <v/>
      </c>
      <c r="E13246" s="27" t="str">
        <f aca="false">IF(A13246="","",IF($O$9=1,IF(MOD(C13246-1,$O$8)=0,Calculadora!$D$6*(1+Calculadora!$D$7)^(B13246-1),0),IF(MOD(C13246,$O$8)=0,Calculadora!$D$6*(1+Calculadora!$D$7)^(B13246-1),0)))</f>
        <v/>
      </c>
      <c r="F13246" s="27" t="str">
        <f aca="false">IF(A13246="","",(D13246+IF($O$9=1,E13246,0))*$O$7)</f>
        <v/>
      </c>
      <c r="G13246" s="27" t="str">
        <f aca="false">IF(A13246="","",D13246+E13246+F13246)</f>
        <v/>
      </c>
      <c r="H13246" s="27" t="str">
        <f aca="false">IF(A13246="","",Calculadora!$D$5+SUM($E$7:E13246))</f>
        <v/>
      </c>
      <c r="I13246" s="27" t="str">
        <f aca="false">IF(A13246="","",G13246-H13246)</f>
        <v/>
      </c>
      <c r="J13246" s="27" t="str">
        <f aca="false">IF(A13246="","",IF(C13246=$O$2,G13246,0))</f>
        <v/>
      </c>
    </row>
    <row r="13247" customFormat="false" ht="15" hidden="false" customHeight="false" outlineLevel="0" collapsed="false">
      <c r="A13247" s="25" t="str">
        <f aca="false">IF(ROW()-6&lt;=$O$3,ROW()-6,"")</f>
        <v/>
      </c>
      <c r="B13247" s="25" t="str">
        <f aca="false">IF(A13247="","",INT((A13247-1)/$O$2)+1)</f>
        <v/>
      </c>
      <c r="C13247" s="25" t="str">
        <f aca="false">IF(A13247="","",MOD(A13247-1,$O$2)+1)</f>
        <v/>
      </c>
      <c r="D13247" s="27" t="str">
        <f aca="false">IF(A13247="","",IF(A13247=1,Calculadora!$D$5,G13246))</f>
        <v/>
      </c>
      <c r="E13247" s="27" t="str">
        <f aca="false">IF(A13247="","",IF($O$9=1,IF(MOD(C13247-1,$O$8)=0,Calculadora!$D$6*(1+Calculadora!$D$7)^(B13247-1),0),IF(MOD(C13247,$O$8)=0,Calculadora!$D$6*(1+Calculadora!$D$7)^(B13247-1),0)))</f>
        <v/>
      </c>
      <c r="F13247" s="27" t="str">
        <f aca="false">IF(A13247="","",(D13247+IF($O$9=1,E13247,0))*$O$7)</f>
        <v/>
      </c>
      <c r="G13247" s="27" t="str">
        <f aca="false">IF(A13247="","",D13247+E13247+F13247)</f>
        <v/>
      </c>
      <c r="H13247" s="27" t="str">
        <f aca="false">IF(A13247="","",Calculadora!$D$5+SUM($E$7:E13247))</f>
        <v/>
      </c>
      <c r="I13247" s="27" t="str">
        <f aca="false">IF(A13247="","",G13247-H13247)</f>
        <v/>
      </c>
      <c r="J13247" s="27" t="str">
        <f aca="false">IF(A13247="","",IF(C13247=$O$2,G13247,0))</f>
        <v/>
      </c>
    </row>
    <row r="13248" customFormat="false" ht="15" hidden="false" customHeight="false" outlineLevel="0" collapsed="false">
      <c r="A13248" s="25" t="str">
        <f aca="false">IF(ROW()-6&lt;=$O$3,ROW()-6,"")</f>
        <v/>
      </c>
      <c r="B13248" s="25" t="str">
        <f aca="false">IF(A13248="","",INT((A13248-1)/$O$2)+1)</f>
        <v/>
      </c>
      <c r="C13248" s="25" t="str">
        <f aca="false">IF(A13248="","",MOD(A13248-1,$O$2)+1)</f>
        <v/>
      </c>
      <c r="D13248" s="27" t="str">
        <f aca="false">IF(A13248="","",IF(A13248=1,Calculadora!$D$5,G13247))</f>
        <v/>
      </c>
      <c r="E13248" s="27" t="str">
        <f aca="false">IF(A13248="","",IF($O$9=1,IF(MOD(C13248-1,$O$8)=0,Calculadora!$D$6*(1+Calculadora!$D$7)^(B13248-1),0),IF(MOD(C13248,$O$8)=0,Calculadora!$D$6*(1+Calculadora!$D$7)^(B13248-1),0)))</f>
        <v/>
      </c>
      <c r="F13248" s="27" t="str">
        <f aca="false">IF(A13248="","",(D13248+IF($O$9=1,E13248,0))*$O$7)</f>
        <v/>
      </c>
      <c r="G13248" s="27" t="str">
        <f aca="false">IF(A13248="","",D13248+E13248+F13248)</f>
        <v/>
      </c>
      <c r="H13248" s="27" t="str">
        <f aca="false">IF(A13248="","",Calculadora!$D$5+SUM($E$7:E13248))</f>
        <v/>
      </c>
      <c r="I13248" s="27" t="str">
        <f aca="false">IF(A13248="","",G13248-H13248)</f>
        <v/>
      </c>
      <c r="J13248" s="27" t="str">
        <f aca="false">IF(A13248="","",IF(C13248=$O$2,G13248,0))</f>
        <v/>
      </c>
    </row>
    <row r="13249" customFormat="false" ht="15" hidden="false" customHeight="false" outlineLevel="0" collapsed="false">
      <c r="A13249" s="25" t="str">
        <f aca="false">IF(ROW()-6&lt;=$O$3,ROW()-6,"")</f>
        <v/>
      </c>
      <c r="B13249" s="25" t="str">
        <f aca="false">IF(A13249="","",INT((A13249-1)/$O$2)+1)</f>
        <v/>
      </c>
      <c r="C13249" s="25" t="str">
        <f aca="false">IF(A13249="","",MOD(A13249-1,$O$2)+1)</f>
        <v/>
      </c>
      <c r="D13249" s="27" t="str">
        <f aca="false">IF(A13249="","",IF(A13249=1,Calculadora!$D$5,G13248))</f>
        <v/>
      </c>
      <c r="E13249" s="27" t="str">
        <f aca="false">IF(A13249="","",IF($O$9=1,IF(MOD(C13249-1,$O$8)=0,Calculadora!$D$6*(1+Calculadora!$D$7)^(B13249-1),0),IF(MOD(C13249,$O$8)=0,Calculadora!$D$6*(1+Calculadora!$D$7)^(B13249-1),0)))</f>
        <v/>
      </c>
      <c r="F13249" s="27" t="str">
        <f aca="false">IF(A13249="","",(D13249+IF($O$9=1,E13249,0))*$O$7)</f>
        <v/>
      </c>
      <c r="G13249" s="27" t="str">
        <f aca="false">IF(A13249="","",D13249+E13249+F13249)</f>
        <v/>
      </c>
      <c r="H13249" s="27" t="str">
        <f aca="false">IF(A13249="","",Calculadora!$D$5+SUM($E$7:E13249))</f>
        <v/>
      </c>
      <c r="I13249" s="27" t="str">
        <f aca="false">IF(A13249="","",G13249-H13249)</f>
        <v/>
      </c>
      <c r="J13249" s="27" t="str">
        <f aca="false">IF(A13249="","",IF(C13249=$O$2,G13249,0))</f>
        <v/>
      </c>
    </row>
    <row r="13250" customFormat="false" ht="15" hidden="false" customHeight="false" outlineLevel="0" collapsed="false">
      <c r="A13250" s="25" t="str">
        <f aca="false">IF(ROW()-6&lt;=$O$3,ROW()-6,"")</f>
        <v/>
      </c>
      <c r="B13250" s="25" t="str">
        <f aca="false">IF(A13250="","",INT((A13250-1)/$O$2)+1)</f>
        <v/>
      </c>
      <c r="C13250" s="25" t="str">
        <f aca="false">IF(A13250="","",MOD(A13250-1,$O$2)+1)</f>
        <v/>
      </c>
      <c r="D13250" s="27" t="str">
        <f aca="false">IF(A13250="","",IF(A13250=1,Calculadora!$D$5,G13249))</f>
        <v/>
      </c>
      <c r="E13250" s="27" t="str">
        <f aca="false">IF(A13250="","",IF($O$9=1,IF(MOD(C13250-1,$O$8)=0,Calculadora!$D$6*(1+Calculadora!$D$7)^(B13250-1),0),IF(MOD(C13250,$O$8)=0,Calculadora!$D$6*(1+Calculadora!$D$7)^(B13250-1),0)))</f>
        <v/>
      </c>
      <c r="F13250" s="27" t="str">
        <f aca="false">IF(A13250="","",(D13250+IF($O$9=1,E13250,0))*$O$7)</f>
        <v/>
      </c>
      <c r="G13250" s="27" t="str">
        <f aca="false">IF(A13250="","",D13250+E13250+F13250)</f>
        <v/>
      </c>
      <c r="H13250" s="27" t="str">
        <f aca="false">IF(A13250="","",Calculadora!$D$5+SUM($E$7:E13250))</f>
        <v/>
      </c>
      <c r="I13250" s="27" t="str">
        <f aca="false">IF(A13250="","",G13250-H13250)</f>
        <v/>
      </c>
      <c r="J13250" s="27" t="str">
        <f aca="false">IF(A13250="","",IF(C13250=$O$2,G13250,0))</f>
        <v/>
      </c>
    </row>
    <row r="13251" customFormat="false" ht="15" hidden="false" customHeight="false" outlineLevel="0" collapsed="false">
      <c r="A13251" s="25" t="str">
        <f aca="false">IF(ROW()-6&lt;=$O$3,ROW()-6,"")</f>
        <v/>
      </c>
      <c r="B13251" s="25" t="str">
        <f aca="false">IF(A13251="","",INT((A13251-1)/$O$2)+1)</f>
        <v/>
      </c>
      <c r="C13251" s="25" t="str">
        <f aca="false">IF(A13251="","",MOD(A13251-1,$O$2)+1)</f>
        <v/>
      </c>
      <c r="D13251" s="27" t="str">
        <f aca="false">IF(A13251="","",IF(A13251=1,Calculadora!$D$5,G13250))</f>
        <v/>
      </c>
      <c r="E13251" s="27" t="str">
        <f aca="false">IF(A13251="","",IF($O$9=1,IF(MOD(C13251-1,$O$8)=0,Calculadora!$D$6*(1+Calculadora!$D$7)^(B13251-1),0),IF(MOD(C13251,$O$8)=0,Calculadora!$D$6*(1+Calculadora!$D$7)^(B13251-1),0)))</f>
        <v/>
      </c>
      <c r="F13251" s="27" t="str">
        <f aca="false">IF(A13251="","",(D13251+IF($O$9=1,E13251,0))*$O$7)</f>
        <v/>
      </c>
      <c r="G13251" s="27" t="str">
        <f aca="false">IF(A13251="","",D13251+E13251+F13251)</f>
        <v/>
      </c>
      <c r="H13251" s="27" t="str">
        <f aca="false">IF(A13251="","",Calculadora!$D$5+SUM($E$7:E13251))</f>
        <v/>
      </c>
      <c r="I13251" s="27" t="str">
        <f aca="false">IF(A13251="","",G13251-H13251)</f>
        <v/>
      </c>
      <c r="J13251" s="27" t="str">
        <f aca="false">IF(A13251="","",IF(C13251=$O$2,G13251,0))</f>
        <v/>
      </c>
    </row>
    <row r="13252" customFormat="false" ht="15" hidden="false" customHeight="false" outlineLevel="0" collapsed="false">
      <c r="A13252" s="25" t="str">
        <f aca="false">IF(ROW()-6&lt;=$O$3,ROW()-6,"")</f>
        <v/>
      </c>
      <c r="B13252" s="25" t="str">
        <f aca="false">IF(A13252="","",INT((A13252-1)/$O$2)+1)</f>
        <v/>
      </c>
      <c r="C13252" s="25" t="str">
        <f aca="false">IF(A13252="","",MOD(A13252-1,$O$2)+1)</f>
        <v/>
      </c>
      <c r="D13252" s="27" t="str">
        <f aca="false">IF(A13252="","",IF(A13252=1,Calculadora!$D$5,G13251))</f>
        <v/>
      </c>
      <c r="E13252" s="27" t="str">
        <f aca="false">IF(A13252="","",IF($O$9=1,IF(MOD(C13252-1,$O$8)=0,Calculadora!$D$6*(1+Calculadora!$D$7)^(B13252-1),0),IF(MOD(C13252,$O$8)=0,Calculadora!$D$6*(1+Calculadora!$D$7)^(B13252-1),0)))</f>
        <v/>
      </c>
      <c r="F13252" s="27" t="str">
        <f aca="false">IF(A13252="","",(D13252+IF($O$9=1,E13252,0))*$O$7)</f>
        <v/>
      </c>
      <c r="G13252" s="27" t="str">
        <f aca="false">IF(A13252="","",D13252+E13252+F13252)</f>
        <v/>
      </c>
      <c r="H13252" s="27" t="str">
        <f aca="false">IF(A13252="","",Calculadora!$D$5+SUM($E$7:E13252))</f>
        <v/>
      </c>
      <c r="I13252" s="27" t="str">
        <f aca="false">IF(A13252="","",G13252-H13252)</f>
        <v/>
      </c>
      <c r="J13252" s="27" t="str">
        <f aca="false">IF(A13252="","",IF(C13252=$O$2,G13252,0))</f>
        <v/>
      </c>
    </row>
    <row r="13253" customFormat="false" ht="15" hidden="false" customHeight="false" outlineLevel="0" collapsed="false">
      <c r="A13253" s="25" t="str">
        <f aca="false">IF(ROW()-6&lt;=$O$3,ROW()-6,"")</f>
        <v/>
      </c>
      <c r="B13253" s="25" t="str">
        <f aca="false">IF(A13253="","",INT((A13253-1)/$O$2)+1)</f>
        <v/>
      </c>
      <c r="C13253" s="25" t="str">
        <f aca="false">IF(A13253="","",MOD(A13253-1,$O$2)+1)</f>
        <v/>
      </c>
      <c r="D13253" s="27" t="str">
        <f aca="false">IF(A13253="","",IF(A13253=1,Calculadora!$D$5,G13252))</f>
        <v/>
      </c>
      <c r="E13253" s="27" t="str">
        <f aca="false">IF(A13253="","",IF($O$9=1,IF(MOD(C13253-1,$O$8)=0,Calculadora!$D$6*(1+Calculadora!$D$7)^(B13253-1),0),IF(MOD(C13253,$O$8)=0,Calculadora!$D$6*(1+Calculadora!$D$7)^(B13253-1),0)))</f>
        <v/>
      </c>
      <c r="F13253" s="27" t="str">
        <f aca="false">IF(A13253="","",(D13253+IF($O$9=1,E13253,0))*$O$7)</f>
        <v/>
      </c>
      <c r="G13253" s="27" t="str">
        <f aca="false">IF(A13253="","",D13253+E13253+F13253)</f>
        <v/>
      </c>
      <c r="H13253" s="27" t="str">
        <f aca="false">IF(A13253="","",Calculadora!$D$5+SUM($E$7:E13253))</f>
        <v/>
      </c>
      <c r="I13253" s="27" t="str">
        <f aca="false">IF(A13253="","",G13253-H13253)</f>
        <v/>
      </c>
      <c r="J13253" s="27" t="str">
        <f aca="false">IF(A13253="","",IF(C13253=$O$2,G13253,0))</f>
        <v/>
      </c>
    </row>
    <row r="13254" customFormat="false" ht="15" hidden="false" customHeight="false" outlineLevel="0" collapsed="false">
      <c r="A13254" s="25" t="str">
        <f aca="false">IF(ROW()-6&lt;=$O$3,ROW()-6,"")</f>
        <v/>
      </c>
      <c r="B13254" s="25" t="str">
        <f aca="false">IF(A13254="","",INT((A13254-1)/$O$2)+1)</f>
        <v/>
      </c>
      <c r="C13254" s="25" t="str">
        <f aca="false">IF(A13254="","",MOD(A13254-1,$O$2)+1)</f>
        <v/>
      </c>
      <c r="D13254" s="27" t="str">
        <f aca="false">IF(A13254="","",IF(A13254=1,Calculadora!$D$5,G13253))</f>
        <v/>
      </c>
      <c r="E13254" s="27" t="str">
        <f aca="false">IF(A13254="","",IF($O$9=1,IF(MOD(C13254-1,$O$8)=0,Calculadora!$D$6*(1+Calculadora!$D$7)^(B13254-1),0),IF(MOD(C13254,$O$8)=0,Calculadora!$D$6*(1+Calculadora!$D$7)^(B13254-1),0)))</f>
        <v/>
      </c>
      <c r="F13254" s="27" t="str">
        <f aca="false">IF(A13254="","",(D13254+IF($O$9=1,E13254,0))*$O$7)</f>
        <v/>
      </c>
      <c r="G13254" s="27" t="str">
        <f aca="false">IF(A13254="","",D13254+E13254+F13254)</f>
        <v/>
      </c>
      <c r="H13254" s="27" t="str">
        <f aca="false">IF(A13254="","",Calculadora!$D$5+SUM($E$7:E13254))</f>
        <v/>
      </c>
      <c r="I13254" s="27" t="str">
        <f aca="false">IF(A13254="","",G13254-H13254)</f>
        <v/>
      </c>
      <c r="J13254" s="27" t="str">
        <f aca="false">IF(A13254="","",IF(C13254=$O$2,G13254,0))</f>
        <v/>
      </c>
    </row>
    <row r="13255" customFormat="false" ht="15" hidden="false" customHeight="false" outlineLevel="0" collapsed="false">
      <c r="A13255" s="25" t="str">
        <f aca="false">IF(ROW()-6&lt;=$O$3,ROW()-6,"")</f>
        <v/>
      </c>
      <c r="B13255" s="25" t="str">
        <f aca="false">IF(A13255="","",INT((A13255-1)/$O$2)+1)</f>
        <v/>
      </c>
      <c r="C13255" s="25" t="str">
        <f aca="false">IF(A13255="","",MOD(A13255-1,$O$2)+1)</f>
        <v/>
      </c>
      <c r="D13255" s="27" t="str">
        <f aca="false">IF(A13255="","",IF(A13255=1,Calculadora!$D$5,G13254))</f>
        <v/>
      </c>
      <c r="E13255" s="27" t="str">
        <f aca="false">IF(A13255="","",IF($O$9=1,IF(MOD(C13255-1,$O$8)=0,Calculadora!$D$6*(1+Calculadora!$D$7)^(B13255-1),0),IF(MOD(C13255,$O$8)=0,Calculadora!$D$6*(1+Calculadora!$D$7)^(B13255-1),0)))</f>
        <v/>
      </c>
      <c r="F13255" s="27" t="str">
        <f aca="false">IF(A13255="","",(D13255+IF($O$9=1,E13255,0))*$O$7)</f>
        <v/>
      </c>
      <c r="G13255" s="27" t="str">
        <f aca="false">IF(A13255="","",D13255+E13255+F13255)</f>
        <v/>
      </c>
      <c r="H13255" s="27" t="str">
        <f aca="false">IF(A13255="","",Calculadora!$D$5+SUM($E$7:E13255))</f>
        <v/>
      </c>
      <c r="I13255" s="27" t="str">
        <f aca="false">IF(A13255="","",G13255-H13255)</f>
        <v/>
      </c>
      <c r="J13255" s="27" t="str">
        <f aca="false">IF(A13255="","",IF(C13255=$O$2,G13255,0))</f>
        <v/>
      </c>
    </row>
    <row r="13256" customFormat="false" ht="15" hidden="false" customHeight="false" outlineLevel="0" collapsed="false">
      <c r="A13256" s="25" t="str">
        <f aca="false">IF(ROW()-6&lt;=$O$3,ROW()-6,"")</f>
        <v/>
      </c>
      <c r="B13256" s="25" t="str">
        <f aca="false">IF(A13256="","",INT((A13256-1)/$O$2)+1)</f>
        <v/>
      </c>
      <c r="C13256" s="25" t="str">
        <f aca="false">IF(A13256="","",MOD(A13256-1,$O$2)+1)</f>
        <v/>
      </c>
      <c r="D13256" s="27" t="str">
        <f aca="false">IF(A13256="","",IF(A13256=1,Calculadora!$D$5,G13255))</f>
        <v/>
      </c>
      <c r="E13256" s="27" t="str">
        <f aca="false">IF(A13256="","",IF($O$9=1,IF(MOD(C13256-1,$O$8)=0,Calculadora!$D$6*(1+Calculadora!$D$7)^(B13256-1),0),IF(MOD(C13256,$O$8)=0,Calculadora!$D$6*(1+Calculadora!$D$7)^(B13256-1),0)))</f>
        <v/>
      </c>
      <c r="F13256" s="27" t="str">
        <f aca="false">IF(A13256="","",(D13256+IF($O$9=1,E13256,0))*$O$7)</f>
        <v/>
      </c>
      <c r="G13256" s="27" t="str">
        <f aca="false">IF(A13256="","",D13256+E13256+F13256)</f>
        <v/>
      </c>
      <c r="H13256" s="27" t="str">
        <f aca="false">IF(A13256="","",Calculadora!$D$5+SUM($E$7:E13256))</f>
        <v/>
      </c>
      <c r="I13256" s="27" t="str">
        <f aca="false">IF(A13256="","",G13256-H13256)</f>
        <v/>
      </c>
      <c r="J13256" s="27" t="str">
        <f aca="false">IF(A13256="","",IF(C13256=$O$2,G13256,0))</f>
        <v/>
      </c>
    </row>
    <row r="13257" customFormat="false" ht="15" hidden="false" customHeight="false" outlineLevel="0" collapsed="false">
      <c r="A13257" s="25" t="str">
        <f aca="false">IF(ROW()-6&lt;=$O$3,ROW()-6,"")</f>
        <v/>
      </c>
      <c r="B13257" s="25" t="str">
        <f aca="false">IF(A13257="","",INT((A13257-1)/$O$2)+1)</f>
        <v/>
      </c>
      <c r="C13257" s="25" t="str">
        <f aca="false">IF(A13257="","",MOD(A13257-1,$O$2)+1)</f>
        <v/>
      </c>
      <c r="D13257" s="27" t="str">
        <f aca="false">IF(A13257="","",IF(A13257=1,Calculadora!$D$5,G13256))</f>
        <v/>
      </c>
      <c r="E13257" s="27" t="str">
        <f aca="false">IF(A13257="","",IF($O$9=1,IF(MOD(C13257-1,$O$8)=0,Calculadora!$D$6*(1+Calculadora!$D$7)^(B13257-1),0),IF(MOD(C13257,$O$8)=0,Calculadora!$D$6*(1+Calculadora!$D$7)^(B13257-1),0)))</f>
        <v/>
      </c>
      <c r="F13257" s="27" t="str">
        <f aca="false">IF(A13257="","",(D13257+IF($O$9=1,E13257,0))*$O$7)</f>
        <v/>
      </c>
      <c r="G13257" s="27" t="str">
        <f aca="false">IF(A13257="","",D13257+E13257+F13257)</f>
        <v/>
      </c>
      <c r="H13257" s="27" t="str">
        <f aca="false">IF(A13257="","",Calculadora!$D$5+SUM($E$7:E13257))</f>
        <v/>
      </c>
      <c r="I13257" s="27" t="str">
        <f aca="false">IF(A13257="","",G13257-H13257)</f>
        <v/>
      </c>
      <c r="J13257" s="27" t="str">
        <f aca="false">IF(A13257="","",IF(C13257=$O$2,G13257,0))</f>
        <v/>
      </c>
    </row>
    <row r="13258" customFormat="false" ht="15" hidden="false" customHeight="false" outlineLevel="0" collapsed="false">
      <c r="A13258" s="25" t="str">
        <f aca="false">IF(ROW()-6&lt;=$O$3,ROW()-6,"")</f>
        <v/>
      </c>
      <c r="B13258" s="25" t="str">
        <f aca="false">IF(A13258="","",INT((A13258-1)/$O$2)+1)</f>
        <v/>
      </c>
      <c r="C13258" s="25" t="str">
        <f aca="false">IF(A13258="","",MOD(A13258-1,$O$2)+1)</f>
        <v/>
      </c>
      <c r="D13258" s="27" t="str">
        <f aca="false">IF(A13258="","",IF(A13258=1,Calculadora!$D$5,G13257))</f>
        <v/>
      </c>
      <c r="E13258" s="27" t="str">
        <f aca="false">IF(A13258="","",IF($O$9=1,IF(MOD(C13258-1,$O$8)=0,Calculadora!$D$6*(1+Calculadora!$D$7)^(B13258-1),0),IF(MOD(C13258,$O$8)=0,Calculadora!$D$6*(1+Calculadora!$D$7)^(B13258-1),0)))</f>
        <v/>
      </c>
      <c r="F13258" s="27" t="str">
        <f aca="false">IF(A13258="","",(D13258+IF($O$9=1,E13258,0))*$O$7)</f>
        <v/>
      </c>
      <c r="G13258" s="27" t="str">
        <f aca="false">IF(A13258="","",D13258+E13258+F13258)</f>
        <v/>
      </c>
      <c r="H13258" s="27" t="str">
        <f aca="false">IF(A13258="","",Calculadora!$D$5+SUM($E$7:E13258))</f>
        <v/>
      </c>
      <c r="I13258" s="27" t="str">
        <f aca="false">IF(A13258="","",G13258-H13258)</f>
        <v/>
      </c>
      <c r="J13258" s="27" t="str">
        <f aca="false">IF(A13258="","",IF(C13258=$O$2,G13258,0))</f>
        <v/>
      </c>
    </row>
    <row r="13259" customFormat="false" ht="15" hidden="false" customHeight="false" outlineLevel="0" collapsed="false">
      <c r="A13259" s="25" t="str">
        <f aca="false">IF(ROW()-6&lt;=$O$3,ROW()-6,"")</f>
        <v/>
      </c>
      <c r="B13259" s="25" t="str">
        <f aca="false">IF(A13259="","",INT((A13259-1)/$O$2)+1)</f>
        <v/>
      </c>
      <c r="C13259" s="25" t="str">
        <f aca="false">IF(A13259="","",MOD(A13259-1,$O$2)+1)</f>
        <v/>
      </c>
      <c r="D13259" s="27" t="str">
        <f aca="false">IF(A13259="","",IF(A13259=1,Calculadora!$D$5,G13258))</f>
        <v/>
      </c>
      <c r="E13259" s="27" t="str">
        <f aca="false">IF(A13259="","",IF($O$9=1,IF(MOD(C13259-1,$O$8)=0,Calculadora!$D$6*(1+Calculadora!$D$7)^(B13259-1),0),IF(MOD(C13259,$O$8)=0,Calculadora!$D$6*(1+Calculadora!$D$7)^(B13259-1),0)))</f>
        <v/>
      </c>
      <c r="F13259" s="27" t="str">
        <f aca="false">IF(A13259="","",(D13259+IF($O$9=1,E13259,0))*$O$7)</f>
        <v/>
      </c>
      <c r="G13259" s="27" t="str">
        <f aca="false">IF(A13259="","",D13259+E13259+F13259)</f>
        <v/>
      </c>
      <c r="H13259" s="27" t="str">
        <f aca="false">IF(A13259="","",Calculadora!$D$5+SUM($E$7:E13259))</f>
        <v/>
      </c>
      <c r="I13259" s="27" t="str">
        <f aca="false">IF(A13259="","",G13259-H13259)</f>
        <v/>
      </c>
      <c r="J13259" s="27" t="str">
        <f aca="false">IF(A13259="","",IF(C13259=$O$2,G13259,0))</f>
        <v/>
      </c>
    </row>
    <row r="13260" customFormat="false" ht="15" hidden="false" customHeight="false" outlineLevel="0" collapsed="false">
      <c r="A13260" s="25" t="str">
        <f aca="false">IF(ROW()-6&lt;=$O$3,ROW()-6,"")</f>
        <v/>
      </c>
      <c r="B13260" s="25" t="str">
        <f aca="false">IF(A13260="","",INT((A13260-1)/$O$2)+1)</f>
        <v/>
      </c>
      <c r="C13260" s="25" t="str">
        <f aca="false">IF(A13260="","",MOD(A13260-1,$O$2)+1)</f>
        <v/>
      </c>
      <c r="D13260" s="27" t="str">
        <f aca="false">IF(A13260="","",IF(A13260=1,Calculadora!$D$5,G13259))</f>
        <v/>
      </c>
      <c r="E13260" s="27" t="str">
        <f aca="false">IF(A13260="","",IF($O$9=1,IF(MOD(C13260-1,$O$8)=0,Calculadora!$D$6*(1+Calculadora!$D$7)^(B13260-1),0),IF(MOD(C13260,$O$8)=0,Calculadora!$D$6*(1+Calculadora!$D$7)^(B13260-1),0)))</f>
        <v/>
      </c>
      <c r="F13260" s="27" t="str">
        <f aca="false">IF(A13260="","",(D13260+IF($O$9=1,E13260,0))*$O$7)</f>
        <v/>
      </c>
      <c r="G13260" s="27" t="str">
        <f aca="false">IF(A13260="","",D13260+E13260+F13260)</f>
        <v/>
      </c>
      <c r="H13260" s="27" t="str">
        <f aca="false">IF(A13260="","",Calculadora!$D$5+SUM($E$7:E13260))</f>
        <v/>
      </c>
      <c r="I13260" s="27" t="str">
        <f aca="false">IF(A13260="","",G13260-H13260)</f>
        <v/>
      </c>
      <c r="J13260" s="27" t="str">
        <f aca="false">IF(A13260="","",IF(C13260=$O$2,G13260,0))</f>
        <v/>
      </c>
    </row>
    <row r="13261" customFormat="false" ht="15" hidden="false" customHeight="false" outlineLevel="0" collapsed="false">
      <c r="A13261" s="25" t="str">
        <f aca="false">IF(ROW()-6&lt;=$O$3,ROW()-6,"")</f>
        <v/>
      </c>
      <c r="B13261" s="25" t="str">
        <f aca="false">IF(A13261="","",INT((A13261-1)/$O$2)+1)</f>
        <v/>
      </c>
      <c r="C13261" s="25" t="str">
        <f aca="false">IF(A13261="","",MOD(A13261-1,$O$2)+1)</f>
        <v/>
      </c>
      <c r="D13261" s="27" t="str">
        <f aca="false">IF(A13261="","",IF(A13261=1,Calculadora!$D$5,G13260))</f>
        <v/>
      </c>
      <c r="E13261" s="27" t="str">
        <f aca="false">IF(A13261="","",IF($O$9=1,IF(MOD(C13261-1,$O$8)=0,Calculadora!$D$6*(1+Calculadora!$D$7)^(B13261-1),0),IF(MOD(C13261,$O$8)=0,Calculadora!$D$6*(1+Calculadora!$D$7)^(B13261-1),0)))</f>
        <v/>
      </c>
      <c r="F13261" s="27" t="str">
        <f aca="false">IF(A13261="","",(D13261+IF($O$9=1,E13261,0))*$O$7)</f>
        <v/>
      </c>
      <c r="G13261" s="27" t="str">
        <f aca="false">IF(A13261="","",D13261+E13261+F13261)</f>
        <v/>
      </c>
      <c r="H13261" s="27" t="str">
        <f aca="false">IF(A13261="","",Calculadora!$D$5+SUM($E$7:E13261))</f>
        <v/>
      </c>
      <c r="I13261" s="27" t="str">
        <f aca="false">IF(A13261="","",G13261-H13261)</f>
        <v/>
      </c>
      <c r="J13261" s="27" t="str">
        <f aca="false">IF(A13261="","",IF(C13261=$O$2,G13261,0))</f>
        <v/>
      </c>
    </row>
    <row r="13262" customFormat="false" ht="15" hidden="false" customHeight="false" outlineLevel="0" collapsed="false">
      <c r="A13262" s="25" t="str">
        <f aca="false">IF(ROW()-6&lt;=$O$3,ROW()-6,"")</f>
        <v/>
      </c>
      <c r="B13262" s="25" t="str">
        <f aca="false">IF(A13262="","",INT((A13262-1)/$O$2)+1)</f>
        <v/>
      </c>
      <c r="C13262" s="25" t="str">
        <f aca="false">IF(A13262="","",MOD(A13262-1,$O$2)+1)</f>
        <v/>
      </c>
      <c r="D13262" s="27" t="str">
        <f aca="false">IF(A13262="","",IF(A13262=1,Calculadora!$D$5,G13261))</f>
        <v/>
      </c>
      <c r="E13262" s="27" t="str">
        <f aca="false">IF(A13262="","",IF($O$9=1,IF(MOD(C13262-1,$O$8)=0,Calculadora!$D$6*(1+Calculadora!$D$7)^(B13262-1),0),IF(MOD(C13262,$O$8)=0,Calculadora!$D$6*(1+Calculadora!$D$7)^(B13262-1),0)))</f>
        <v/>
      </c>
      <c r="F13262" s="27" t="str">
        <f aca="false">IF(A13262="","",(D13262+IF($O$9=1,E13262,0))*$O$7)</f>
        <v/>
      </c>
      <c r="G13262" s="27" t="str">
        <f aca="false">IF(A13262="","",D13262+E13262+F13262)</f>
        <v/>
      </c>
      <c r="H13262" s="27" t="str">
        <f aca="false">IF(A13262="","",Calculadora!$D$5+SUM($E$7:E13262))</f>
        <v/>
      </c>
      <c r="I13262" s="27" t="str">
        <f aca="false">IF(A13262="","",G13262-H13262)</f>
        <v/>
      </c>
      <c r="J13262" s="27" t="str">
        <f aca="false">IF(A13262="","",IF(C13262=$O$2,G13262,0))</f>
        <v/>
      </c>
    </row>
    <row r="13263" customFormat="false" ht="15" hidden="false" customHeight="false" outlineLevel="0" collapsed="false">
      <c r="A13263" s="25" t="str">
        <f aca="false">IF(ROW()-6&lt;=$O$3,ROW()-6,"")</f>
        <v/>
      </c>
      <c r="B13263" s="25" t="str">
        <f aca="false">IF(A13263="","",INT((A13263-1)/$O$2)+1)</f>
        <v/>
      </c>
      <c r="C13263" s="25" t="str">
        <f aca="false">IF(A13263="","",MOD(A13263-1,$O$2)+1)</f>
        <v/>
      </c>
      <c r="D13263" s="27" t="str">
        <f aca="false">IF(A13263="","",IF(A13263=1,Calculadora!$D$5,G13262))</f>
        <v/>
      </c>
      <c r="E13263" s="27" t="str">
        <f aca="false">IF(A13263="","",IF($O$9=1,IF(MOD(C13263-1,$O$8)=0,Calculadora!$D$6*(1+Calculadora!$D$7)^(B13263-1),0),IF(MOD(C13263,$O$8)=0,Calculadora!$D$6*(1+Calculadora!$D$7)^(B13263-1),0)))</f>
        <v/>
      </c>
      <c r="F13263" s="27" t="str">
        <f aca="false">IF(A13263="","",(D13263+IF($O$9=1,E13263,0))*$O$7)</f>
        <v/>
      </c>
      <c r="G13263" s="27" t="str">
        <f aca="false">IF(A13263="","",D13263+E13263+F13263)</f>
        <v/>
      </c>
      <c r="H13263" s="27" t="str">
        <f aca="false">IF(A13263="","",Calculadora!$D$5+SUM($E$7:E13263))</f>
        <v/>
      </c>
      <c r="I13263" s="27" t="str">
        <f aca="false">IF(A13263="","",G13263-H13263)</f>
        <v/>
      </c>
      <c r="J13263" s="27" t="str">
        <f aca="false">IF(A13263="","",IF(C13263=$O$2,G13263,0))</f>
        <v/>
      </c>
    </row>
    <row r="13264" customFormat="false" ht="15" hidden="false" customHeight="false" outlineLevel="0" collapsed="false">
      <c r="A13264" s="25" t="str">
        <f aca="false">IF(ROW()-6&lt;=$O$3,ROW()-6,"")</f>
        <v/>
      </c>
      <c r="B13264" s="25" t="str">
        <f aca="false">IF(A13264="","",INT((A13264-1)/$O$2)+1)</f>
        <v/>
      </c>
      <c r="C13264" s="25" t="str">
        <f aca="false">IF(A13264="","",MOD(A13264-1,$O$2)+1)</f>
        <v/>
      </c>
      <c r="D13264" s="27" t="str">
        <f aca="false">IF(A13264="","",IF(A13264=1,Calculadora!$D$5,G13263))</f>
        <v/>
      </c>
      <c r="E13264" s="27" t="str">
        <f aca="false">IF(A13264="","",IF($O$9=1,IF(MOD(C13264-1,$O$8)=0,Calculadora!$D$6*(1+Calculadora!$D$7)^(B13264-1),0),IF(MOD(C13264,$O$8)=0,Calculadora!$D$6*(1+Calculadora!$D$7)^(B13264-1),0)))</f>
        <v/>
      </c>
      <c r="F13264" s="27" t="str">
        <f aca="false">IF(A13264="","",(D13264+IF($O$9=1,E13264,0))*$O$7)</f>
        <v/>
      </c>
      <c r="G13264" s="27" t="str">
        <f aca="false">IF(A13264="","",D13264+E13264+F13264)</f>
        <v/>
      </c>
      <c r="H13264" s="27" t="str">
        <f aca="false">IF(A13264="","",Calculadora!$D$5+SUM($E$7:E13264))</f>
        <v/>
      </c>
      <c r="I13264" s="27" t="str">
        <f aca="false">IF(A13264="","",G13264-H13264)</f>
        <v/>
      </c>
      <c r="J13264" s="27" t="str">
        <f aca="false">IF(A13264="","",IF(C13264=$O$2,G13264,0))</f>
        <v/>
      </c>
    </row>
    <row r="13265" customFormat="false" ht="15" hidden="false" customHeight="false" outlineLevel="0" collapsed="false">
      <c r="A13265" s="25" t="str">
        <f aca="false">IF(ROW()-6&lt;=$O$3,ROW()-6,"")</f>
        <v/>
      </c>
      <c r="B13265" s="25" t="str">
        <f aca="false">IF(A13265="","",INT((A13265-1)/$O$2)+1)</f>
        <v/>
      </c>
      <c r="C13265" s="25" t="str">
        <f aca="false">IF(A13265="","",MOD(A13265-1,$O$2)+1)</f>
        <v/>
      </c>
      <c r="D13265" s="27" t="str">
        <f aca="false">IF(A13265="","",IF(A13265=1,Calculadora!$D$5,G13264))</f>
        <v/>
      </c>
      <c r="E13265" s="27" t="str">
        <f aca="false">IF(A13265="","",IF($O$9=1,IF(MOD(C13265-1,$O$8)=0,Calculadora!$D$6*(1+Calculadora!$D$7)^(B13265-1),0),IF(MOD(C13265,$O$8)=0,Calculadora!$D$6*(1+Calculadora!$D$7)^(B13265-1),0)))</f>
        <v/>
      </c>
      <c r="F13265" s="27" t="str">
        <f aca="false">IF(A13265="","",(D13265+IF($O$9=1,E13265,0))*$O$7)</f>
        <v/>
      </c>
      <c r="G13265" s="27" t="str">
        <f aca="false">IF(A13265="","",D13265+E13265+F13265)</f>
        <v/>
      </c>
      <c r="H13265" s="27" t="str">
        <f aca="false">IF(A13265="","",Calculadora!$D$5+SUM($E$7:E13265))</f>
        <v/>
      </c>
      <c r="I13265" s="27" t="str">
        <f aca="false">IF(A13265="","",G13265-H13265)</f>
        <v/>
      </c>
      <c r="J13265" s="27" t="str">
        <f aca="false">IF(A13265="","",IF(C13265=$O$2,G13265,0))</f>
        <v/>
      </c>
    </row>
    <row r="13266" customFormat="false" ht="15" hidden="false" customHeight="false" outlineLevel="0" collapsed="false">
      <c r="A13266" s="25" t="str">
        <f aca="false">IF(ROW()-6&lt;=$O$3,ROW()-6,"")</f>
        <v/>
      </c>
      <c r="B13266" s="25" t="str">
        <f aca="false">IF(A13266="","",INT((A13266-1)/$O$2)+1)</f>
        <v/>
      </c>
      <c r="C13266" s="25" t="str">
        <f aca="false">IF(A13266="","",MOD(A13266-1,$O$2)+1)</f>
        <v/>
      </c>
      <c r="D13266" s="27" t="str">
        <f aca="false">IF(A13266="","",IF(A13266=1,Calculadora!$D$5,G13265))</f>
        <v/>
      </c>
      <c r="E13266" s="27" t="str">
        <f aca="false">IF(A13266="","",IF($O$9=1,IF(MOD(C13266-1,$O$8)=0,Calculadora!$D$6*(1+Calculadora!$D$7)^(B13266-1),0),IF(MOD(C13266,$O$8)=0,Calculadora!$D$6*(1+Calculadora!$D$7)^(B13266-1),0)))</f>
        <v/>
      </c>
      <c r="F13266" s="27" t="str">
        <f aca="false">IF(A13266="","",(D13266+IF($O$9=1,E13266,0))*$O$7)</f>
        <v/>
      </c>
      <c r="G13266" s="27" t="str">
        <f aca="false">IF(A13266="","",D13266+E13266+F13266)</f>
        <v/>
      </c>
      <c r="H13266" s="27" t="str">
        <f aca="false">IF(A13266="","",Calculadora!$D$5+SUM($E$7:E13266))</f>
        <v/>
      </c>
      <c r="I13266" s="27" t="str">
        <f aca="false">IF(A13266="","",G13266-H13266)</f>
        <v/>
      </c>
      <c r="J13266" s="27" t="str">
        <f aca="false">IF(A13266="","",IF(C13266=$O$2,G13266,0))</f>
        <v/>
      </c>
    </row>
    <row r="13267" customFormat="false" ht="15" hidden="false" customHeight="false" outlineLevel="0" collapsed="false">
      <c r="A13267" s="25" t="str">
        <f aca="false">IF(ROW()-6&lt;=$O$3,ROW()-6,"")</f>
        <v/>
      </c>
      <c r="B13267" s="25" t="str">
        <f aca="false">IF(A13267="","",INT((A13267-1)/$O$2)+1)</f>
        <v/>
      </c>
      <c r="C13267" s="25" t="str">
        <f aca="false">IF(A13267="","",MOD(A13267-1,$O$2)+1)</f>
        <v/>
      </c>
      <c r="D13267" s="27" t="str">
        <f aca="false">IF(A13267="","",IF(A13267=1,Calculadora!$D$5,G13266))</f>
        <v/>
      </c>
      <c r="E13267" s="27" t="str">
        <f aca="false">IF(A13267="","",IF($O$9=1,IF(MOD(C13267-1,$O$8)=0,Calculadora!$D$6*(1+Calculadora!$D$7)^(B13267-1),0),IF(MOD(C13267,$O$8)=0,Calculadora!$D$6*(1+Calculadora!$D$7)^(B13267-1),0)))</f>
        <v/>
      </c>
      <c r="F13267" s="27" t="str">
        <f aca="false">IF(A13267="","",(D13267+IF($O$9=1,E13267,0))*$O$7)</f>
        <v/>
      </c>
      <c r="G13267" s="27" t="str">
        <f aca="false">IF(A13267="","",D13267+E13267+F13267)</f>
        <v/>
      </c>
      <c r="H13267" s="27" t="str">
        <f aca="false">IF(A13267="","",Calculadora!$D$5+SUM($E$7:E13267))</f>
        <v/>
      </c>
      <c r="I13267" s="27" t="str">
        <f aca="false">IF(A13267="","",G13267-H13267)</f>
        <v/>
      </c>
      <c r="J13267" s="27" t="str">
        <f aca="false">IF(A13267="","",IF(C13267=$O$2,G13267,0))</f>
        <v/>
      </c>
    </row>
    <row r="13268" customFormat="false" ht="15" hidden="false" customHeight="false" outlineLevel="0" collapsed="false">
      <c r="A13268" s="25" t="str">
        <f aca="false">IF(ROW()-6&lt;=$O$3,ROW()-6,"")</f>
        <v/>
      </c>
      <c r="B13268" s="25" t="str">
        <f aca="false">IF(A13268="","",INT((A13268-1)/$O$2)+1)</f>
        <v/>
      </c>
      <c r="C13268" s="25" t="str">
        <f aca="false">IF(A13268="","",MOD(A13268-1,$O$2)+1)</f>
        <v/>
      </c>
      <c r="D13268" s="27" t="str">
        <f aca="false">IF(A13268="","",IF(A13268=1,Calculadora!$D$5,G13267))</f>
        <v/>
      </c>
      <c r="E13268" s="27" t="str">
        <f aca="false">IF(A13268="","",IF($O$9=1,IF(MOD(C13268-1,$O$8)=0,Calculadora!$D$6*(1+Calculadora!$D$7)^(B13268-1),0),IF(MOD(C13268,$O$8)=0,Calculadora!$D$6*(1+Calculadora!$D$7)^(B13268-1),0)))</f>
        <v/>
      </c>
      <c r="F13268" s="27" t="str">
        <f aca="false">IF(A13268="","",(D13268+IF($O$9=1,E13268,0))*$O$7)</f>
        <v/>
      </c>
      <c r="G13268" s="27" t="str">
        <f aca="false">IF(A13268="","",D13268+E13268+F13268)</f>
        <v/>
      </c>
      <c r="H13268" s="27" t="str">
        <f aca="false">IF(A13268="","",Calculadora!$D$5+SUM($E$7:E13268))</f>
        <v/>
      </c>
      <c r="I13268" s="27" t="str">
        <f aca="false">IF(A13268="","",G13268-H13268)</f>
        <v/>
      </c>
      <c r="J13268" s="27" t="str">
        <f aca="false">IF(A13268="","",IF(C13268=$O$2,G13268,0))</f>
        <v/>
      </c>
    </row>
    <row r="13269" customFormat="false" ht="15" hidden="false" customHeight="false" outlineLevel="0" collapsed="false">
      <c r="A13269" s="25" t="str">
        <f aca="false">IF(ROW()-6&lt;=$O$3,ROW()-6,"")</f>
        <v/>
      </c>
      <c r="B13269" s="25" t="str">
        <f aca="false">IF(A13269="","",INT((A13269-1)/$O$2)+1)</f>
        <v/>
      </c>
      <c r="C13269" s="25" t="str">
        <f aca="false">IF(A13269="","",MOD(A13269-1,$O$2)+1)</f>
        <v/>
      </c>
      <c r="D13269" s="27" t="str">
        <f aca="false">IF(A13269="","",IF(A13269=1,Calculadora!$D$5,G13268))</f>
        <v/>
      </c>
      <c r="E13269" s="27" t="str">
        <f aca="false">IF(A13269="","",IF($O$9=1,IF(MOD(C13269-1,$O$8)=0,Calculadora!$D$6*(1+Calculadora!$D$7)^(B13269-1),0),IF(MOD(C13269,$O$8)=0,Calculadora!$D$6*(1+Calculadora!$D$7)^(B13269-1),0)))</f>
        <v/>
      </c>
      <c r="F13269" s="27" t="str">
        <f aca="false">IF(A13269="","",(D13269+IF($O$9=1,E13269,0))*$O$7)</f>
        <v/>
      </c>
      <c r="G13269" s="27" t="str">
        <f aca="false">IF(A13269="","",D13269+E13269+F13269)</f>
        <v/>
      </c>
      <c r="H13269" s="27" t="str">
        <f aca="false">IF(A13269="","",Calculadora!$D$5+SUM($E$7:E13269))</f>
        <v/>
      </c>
      <c r="I13269" s="27" t="str">
        <f aca="false">IF(A13269="","",G13269-H13269)</f>
        <v/>
      </c>
      <c r="J13269" s="27" t="str">
        <f aca="false">IF(A13269="","",IF(C13269=$O$2,G13269,0))</f>
        <v/>
      </c>
    </row>
    <row r="13270" customFormat="false" ht="15" hidden="false" customHeight="false" outlineLevel="0" collapsed="false">
      <c r="A13270" s="25" t="str">
        <f aca="false">IF(ROW()-6&lt;=$O$3,ROW()-6,"")</f>
        <v/>
      </c>
      <c r="B13270" s="25" t="str">
        <f aca="false">IF(A13270="","",INT((A13270-1)/$O$2)+1)</f>
        <v/>
      </c>
      <c r="C13270" s="25" t="str">
        <f aca="false">IF(A13270="","",MOD(A13270-1,$O$2)+1)</f>
        <v/>
      </c>
      <c r="D13270" s="27" t="str">
        <f aca="false">IF(A13270="","",IF(A13270=1,Calculadora!$D$5,G13269))</f>
        <v/>
      </c>
      <c r="E13270" s="27" t="str">
        <f aca="false">IF(A13270="","",IF($O$9=1,IF(MOD(C13270-1,$O$8)=0,Calculadora!$D$6*(1+Calculadora!$D$7)^(B13270-1),0),IF(MOD(C13270,$O$8)=0,Calculadora!$D$6*(1+Calculadora!$D$7)^(B13270-1),0)))</f>
        <v/>
      </c>
      <c r="F13270" s="27" t="str">
        <f aca="false">IF(A13270="","",(D13270+IF($O$9=1,E13270,0))*$O$7)</f>
        <v/>
      </c>
      <c r="G13270" s="27" t="str">
        <f aca="false">IF(A13270="","",D13270+E13270+F13270)</f>
        <v/>
      </c>
      <c r="H13270" s="27" t="str">
        <f aca="false">IF(A13270="","",Calculadora!$D$5+SUM($E$7:E13270))</f>
        <v/>
      </c>
      <c r="I13270" s="27" t="str">
        <f aca="false">IF(A13270="","",G13270-H13270)</f>
        <v/>
      </c>
      <c r="J13270" s="27" t="str">
        <f aca="false">IF(A13270="","",IF(C13270=$O$2,G13270,0))</f>
        <v/>
      </c>
    </row>
    <row r="13271" customFormat="false" ht="15" hidden="false" customHeight="false" outlineLevel="0" collapsed="false">
      <c r="A13271" s="25" t="str">
        <f aca="false">IF(ROW()-6&lt;=$O$3,ROW()-6,"")</f>
        <v/>
      </c>
      <c r="B13271" s="25" t="str">
        <f aca="false">IF(A13271="","",INT((A13271-1)/$O$2)+1)</f>
        <v/>
      </c>
      <c r="C13271" s="25" t="str">
        <f aca="false">IF(A13271="","",MOD(A13271-1,$O$2)+1)</f>
        <v/>
      </c>
      <c r="D13271" s="27" t="str">
        <f aca="false">IF(A13271="","",IF(A13271=1,Calculadora!$D$5,G13270))</f>
        <v/>
      </c>
      <c r="E13271" s="27" t="str">
        <f aca="false">IF(A13271="","",IF($O$9=1,IF(MOD(C13271-1,$O$8)=0,Calculadora!$D$6*(1+Calculadora!$D$7)^(B13271-1),0),IF(MOD(C13271,$O$8)=0,Calculadora!$D$6*(1+Calculadora!$D$7)^(B13271-1),0)))</f>
        <v/>
      </c>
      <c r="F13271" s="27" t="str">
        <f aca="false">IF(A13271="","",(D13271+IF($O$9=1,E13271,0))*$O$7)</f>
        <v/>
      </c>
      <c r="G13271" s="27" t="str">
        <f aca="false">IF(A13271="","",D13271+E13271+F13271)</f>
        <v/>
      </c>
      <c r="H13271" s="27" t="str">
        <f aca="false">IF(A13271="","",Calculadora!$D$5+SUM($E$7:E13271))</f>
        <v/>
      </c>
      <c r="I13271" s="27" t="str">
        <f aca="false">IF(A13271="","",G13271-H13271)</f>
        <v/>
      </c>
      <c r="J13271" s="27" t="str">
        <f aca="false">IF(A13271="","",IF(C13271=$O$2,G13271,0))</f>
        <v/>
      </c>
    </row>
    <row r="13272" customFormat="false" ht="15" hidden="false" customHeight="false" outlineLevel="0" collapsed="false">
      <c r="A13272" s="25" t="str">
        <f aca="false">IF(ROW()-6&lt;=$O$3,ROW()-6,"")</f>
        <v/>
      </c>
      <c r="B13272" s="25" t="str">
        <f aca="false">IF(A13272="","",INT((A13272-1)/$O$2)+1)</f>
        <v/>
      </c>
      <c r="C13272" s="25" t="str">
        <f aca="false">IF(A13272="","",MOD(A13272-1,$O$2)+1)</f>
        <v/>
      </c>
      <c r="D13272" s="27" t="str">
        <f aca="false">IF(A13272="","",IF(A13272=1,Calculadora!$D$5,G13271))</f>
        <v/>
      </c>
      <c r="E13272" s="27" t="str">
        <f aca="false">IF(A13272="","",IF($O$9=1,IF(MOD(C13272-1,$O$8)=0,Calculadora!$D$6*(1+Calculadora!$D$7)^(B13272-1),0),IF(MOD(C13272,$O$8)=0,Calculadora!$D$6*(1+Calculadora!$D$7)^(B13272-1),0)))</f>
        <v/>
      </c>
      <c r="F13272" s="27" t="str">
        <f aca="false">IF(A13272="","",(D13272+IF($O$9=1,E13272,0))*$O$7)</f>
        <v/>
      </c>
      <c r="G13272" s="27" t="str">
        <f aca="false">IF(A13272="","",D13272+E13272+F13272)</f>
        <v/>
      </c>
      <c r="H13272" s="27" t="str">
        <f aca="false">IF(A13272="","",Calculadora!$D$5+SUM($E$7:E13272))</f>
        <v/>
      </c>
      <c r="I13272" s="27" t="str">
        <f aca="false">IF(A13272="","",G13272-H13272)</f>
        <v/>
      </c>
      <c r="J13272" s="27" t="str">
        <f aca="false">IF(A13272="","",IF(C13272=$O$2,G13272,0))</f>
        <v/>
      </c>
    </row>
    <row r="13273" customFormat="false" ht="15" hidden="false" customHeight="false" outlineLevel="0" collapsed="false">
      <c r="A13273" s="25" t="str">
        <f aca="false">IF(ROW()-6&lt;=$O$3,ROW()-6,"")</f>
        <v/>
      </c>
      <c r="B13273" s="25" t="str">
        <f aca="false">IF(A13273="","",INT((A13273-1)/$O$2)+1)</f>
        <v/>
      </c>
      <c r="C13273" s="25" t="str">
        <f aca="false">IF(A13273="","",MOD(A13273-1,$O$2)+1)</f>
        <v/>
      </c>
      <c r="D13273" s="27" t="str">
        <f aca="false">IF(A13273="","",IF(A13273=1,Calculadora!$D$5,G13272))</f>
        <v/>
      </c>
      <c r="E13273" s="27" t="str">
        <f aca="false">IF(A13273="","",IF($O$9=1,IF(MOD(C13273-1,$O$8)=0,Calculadora!$D$6*(1+Calculadora!$D$7)^(B13273-1),0),IF(MOD(C13273,$O$8)=0,Calculadora!$D$6*(1+Calculadora!$D$7)^(B13273-1),0)))</f>
        <v/>
      </c>
      <c r="F13273" s="27" t="str">
        <f aca="false">IF(A13273="","",(D13273+IF($O$9=1,E13273,0))*$O$7)</f>
        <v/>
      </c>
      <c r="G13273" s="27" t="str">
        <f aca="false">IF(A13273="","",D13273+E13273+F13273)</f>
        <v/>
      </c>
      <c r="H13273" s="27" t="str">
        <f aca="false">IF(A13273="","",Calculadora!$D$5+SUM($E$7:E13273))</f>
        <v/>
      </c>
      <c r="I13273" s="27" t="str">
        <f aca="false">IF(A13273="","",G13273-H13273)</f>
        <v/>
      </c>
      <c r="J13273" s="27" t="str">
        <f aca="false">IF(A13273="","",IF(C13273=$O$2,G13273,0))</f>
        <v/>
      </c>
    </row>
    <row r="13274" customFormat="false" ht="15" hidden="false" customHeight="false" outlineLevel="0" collapsed="false">
      <c r="A13274" s="25" t="str">
        <f aca="false">IF(ROW()-6&lt;=$O$3,ROW()-6,"")</f>
        <v/>
      </c>
      <c r="B13274" s="25" t="str">
        <f aca="false">IF(A13274="","",INT((A13274-1)/$O$2)+1)</f>
        <v/>
      </c>
      <c r="C13274" s="25" t="str">
        <f aca="false">IF(A13274="","",MOD(A13274-1,$O$2)+1)</f>
        <v/>
      </c>
      <c r="D13274" s="27" t="str">
        <f aca="false">IF(A13274="","",IF(A13274=1,Calculadora!$D$5,G13273))</f>
        <v/>
      </c>
      <c r="E13274" s="27" t="str">
        <f aca="false">IF(A13274="","",IF($O$9=1,IF(MOD(C13274-1,$O$8)=0,Calculadora!$D$6*(1+Calculadora!$D$7)^(B13274-1),0),IF(MOD(C13274,$O$8)=0,Calculadora!$D$6*(1+Calculadora!$D$7)^(B13274-1),0)))</f>
        <v/>
      </c>
      <c r="F13274" s="27" t="str">
        <f aca="false">IF(A13274="","",(D13274+IF($O$9=1,E13274,0))*$O$7)</f>
        <v/>
      </c>
      <c r="G13274" s="27" t="str">
        <f aca="false">IF(A13274="","",D13274+E13274+F13274)</f>
        <v/>
      </c>
      <c r="H13274" s="27" t="str">
        <f aca="false">IF(A13274="","",Calculadora!$D$5+SUM($E$7:E13274))</f>
        <v/>
      </c>
      <c r="I13274" s="27" t="str">
        <f aca="false">IF(A13274="","",G13274-H13274)</f>
        <v/>
      </c>
      <c r="J13274" s="27" t="str">
        <f aca="false">IF(A13274="","",IF(C13274=$O$2,G13274,0))</f>
        <v/>
      </c>
    </row>
    <row r="13275" customFormat="false" ht="15" hidden="false" customHeight="false" outlineLevel="0" collapsed="false">
      <c r="A13275" s="25" t="str">
        <f aca="false">IF(ROW()-6&lt;=$O$3,ROW()-6,"")</f>
        <v/>
      </c>
      <c r="B13275" s="25" t="str">
        <f aca="false">IF(A13275="","",INT((A13275-1)/$O$2)+1)</f>
        <v/>
      </c>
      <c r="C13275" s="25" t="str">
        <f aca="false">IF(A13275="","",MOD(A13275-1,$O$2)+1)</f>
        <v/>
      </c>
      <c r="D13275" s="27" t="str">
        <f aca="false">IF(A13275="","",IF(A13275=1,Calculadora!$D$5,G13274))</f>
        <v/>
      </c>
      <c r="E13275" s="27" t="str">
        <f aca="false">IF(A13275="","",IF($O$9=1,IF(MOD(C13275-1,$O$8)=0,Calculadora!$D$6*(1+Calculadora!$D$7)^(B13275-1),0),IF(MOD(C13275,$O$8)=0,Calculadora!$D$6*(1+Calculadora!$D$7)^(B13275-1),0)))</f>
        <v/>
      </c>
      <c r="F13275" s="27" t="str">
        <f aca="false">IF(A13275="","",(D13275+IF($O$9=1,E13275,0))*$O$7)</f>
        <v/>
      </c>
      <c r="G13275" s="27" t="str">
        <f aca="false">IF(A13275="","",D13275+E13275+F13275)</f>
        <v/>
      </c>
      <c r="H13275" s="27" t="str">
        <f aca="false">IF(A13275="","",Calculadora!$D$5+SUM($E$7:E13275))</f>
        <v/>
      </c>
      <c r="I13275" s="27" t="str">
        <f aca="false">IF(A13275="","",G13275-H13275)</f>
        <v/>
      </c>
      <c r="J13275" s="27" t="str">
        <f aca="false">IF(A13275="","",IF(C13275=$O$2,G13275,0))</f>
        <v/>
      </c>
    </row>
    <row r="13276" customFormat="false" ht="15" hidden="false" customHeight="false" outlineLevel="0" collapsed="false">
      <c r="A13276" s="25" t="str">
        <f aca="false">IF(ROW()-6&lt;=$O$3,ROW()-6,"")</f>
        <v/>
      </c>
      <c r="B13276" s="25" t="str">
        <f aca="false">IF(A13276="","",INT((A13276-1)/$O$2)+1)</f>
        <v/>
      </c>
      <c r="C13276" s="25" t="str">
        <f aca="false">IF(A13276="","",MOD(A13276-1,$O$2)+1)</f>
        <v/>
      </c>
      <c r="D13276" s="27" t="str">
        <f aca="false">IF(A13276="","",IF(A13276=1,Calculadora!$D$5,G13275))</f>
        <v/>
      </c>
      <c r="E13276" s="27" t="str">
        <f aca="false">IF(A13276="","",IF($O$9=1,IF(MOD(C13276-1,$O$8)=0,Calculadora!$D$6*(1+Calculadora!$D$7)^(B13276-1),0),IF(MOD(C13276,$O$8)=0,Calculadora!$D$6*(1+Calculadora!$D$7)^(B13276-1),0)))</f>
        <v/>
      </c>
      <c r="F13276" s="27" t="str">
        <f aca="false">IF(A13276="","",(D13276+IF($O$9=1,E13276,0))*$O$7)</f>
        <v/>
      </c>
      <c r="G13276" s="27" t="str">
        <f aca="false">IF(A13276="","",D13276+E13276+F13276)</f>
        <v/>
      </c>
      <c r="H13276" s="27" t="str">
        <f aca="false">IF(A13276="","",Calculadora!$D$5+SUM($E$7:E13276))</f>
        <v/>
      </c>
      <c r="I13276" s="27" t="str">
        <f aca="false">IF(A13276="","",G13276-H13276)</f>
        <v/>
      </c>
      <c r="J13276" s="27" t="str">
        <f aca="false">IF(A13276="","",IF(C13276=$O$2,G13276,0))</f>
        <v/>
      </c>
    </row>
    <row r="13277" customFormat="false" ht="15" hidden="false" customHeight="false" outlineLevel="0" collapsed="false">
      <c r="A13277" s="25" t="str">
        <f aca="false">IF(ROW()-6&lt;=$O$3,ROW()-6,"")</f>
        <v/>
      </c>
      <c r="B13277" s="25" t="str">
        <f aca="false">IF(A13277="","",INT((A13277-1)/$O$2)+1)</f>
        <v/>
      </c>
      <c r="C13277" s="25" t="str">
        <f aca="false">IF(A13277="","",MOD(A13277-1,$O$2)+1)</f>
        <v/>
      </c>
      <c r="D13277" s="27" t="str">
        <f aca="false">IF(A13277="","",IF(A13277=1,Calculadora!$D$5,G13276))</f>
        <v/>
      </c>
      <c r="E13277" s="27" t="str">
        <f aca="false">IF(A13277="","",IF($O$9=1,IF(MOD(C13277-1,$O$8)=0,Calculadora!$D$6*(1+Calculadora!$D$7)^(B13277-1),0),IF(MOD(C13277,$O$8)=0,Calculadora!$D$6*(1+Calculadora!$D$7)^(B13277-1),0)))</f>
        <v/>
      </c>
      <c r="F13277" s="27" t="str">
        <f aca="false">IF(A13277="","",(D13277+IF($O$9=1,E13277,0))*$O$7)</f>
        <v/>
      </c>
      <c r="G13277" s="27" t="str">
        <f aca="false">IF(A13277="","",D13277+E13277+F13277)</f>
        <v/>
      </c>
      <c r="H13277" s="27" t="str">
        <f aca="false">IF(A13277="","",Calculadora!$D$5+SUM($E$7:E13277))</f>
        <v/>
      </c>
      <c r="I13277" s="27" t="str">
        <f aca="false">IF(A13277="","",G13277-H13277)</f>
        <v/>
      </c>
      <c r="J13277" s="27" t="str">
        <f aca="false">IF(A13277="","",IF(C13277=$O$2,G13277,0))</f>
        <v/>
      </c>
    </row>
    <row r="13278" customFormat="false" ht="15" hidden="false" customHeight="false" outlineLevel="0" collapsed="false">
      <c r="A13278" s="25" t="str">
        <f aca="false">IF(ROW()-6&lt;=$O$3,ROW()-6,"")</f>
        <v/>
      </c>
      <c r="B13278" s="25" t="str">
        <f aca="false">IF(A13278="","",INT((A13278-1)/$O$2)+1)</f>
        <v/>
      </c>
      <c r="C13278" s="25" t="str">
        <f aca="false">IF(A13278="","",MOD(A13278-1,$O$2)+1)</f>
        <v/>
      </c>
      <c r="D13278" s="27" t="str">
        <f aca="false">IF(A13278="","",IF(A13278=1,Calculadora!$D$5,G13277))</f>
        <v/>
      </c>
      <c r="E13278" s="27" t="str">
        <f aca="false">IF(A13278="","",IF($O$9=1,IF(MOD(C13278-1,$O$8)=0,Calculadora!$D$6*(1+Calculadora!$D$7)^(B13278-1),0),IF(MOD(C13278,$O$8)=0,Calculadora!$D$6*(1+Calculadora!$D$7)^(B13278-1),0)))</f>
        <v/>
      </c>
      <c r="F13278" s="27" t="str">
        <f aca="false">IF(A13278="","",(D13278+IF($O$9=1,E13278,0))*$O$7)</f>
        <v/>
      </c>
      <c r="G13278" s="27" t="str">
        <f aca="false">IF(A13278="","",D13278+E13278+F13278)</f>
        <v/>
      </c>
      <c r="H13278" s="27" t="str">
        <f aca="false">IF(A13278="","",Calculadora!$D$5+SUM($E$7:E13278))</f>
        <v/>
      </c>
      <c r="I13278" s="27" t="str">
        <f aca="false">IF(A13278="","",G13278-H13278)</f>
        <v/>
      </c>
      <c r="J13278" s="27" t="str">
        <f aca="false">IF(A13278="","",IF(C13278=$O$2,G13278,0))</f>
        <v/>
      </c>
    </row>
    <row r="13279" customFormat="false" ht="15" hidden="false" customHeight="false" outlineLevel="0" collapsed="false">
      <c r="A13279" s="25" t="str">
        <f aca="false">IF(ROW()-6&lt;=$O$3,ROW()-6,"")</f>
        <v/>
      </c>
      <c r="B13279" s="25" t="str">
        <f aca="false">IF(A13279="","",INT((A13279-1)/$O$2)+1)</f>
        <v/>
      </c>
      <c r="C13279" s="25" t="str">
        <f aca="false">IF(A13279="","",MOD(A13279-1,$O$2)+1)</f>
        <v/>
      </c>
      <c r="D13279" s="27" t="str">
        <f aca="false">IF(A13279="","",IF(A13279=1,Calculadora!$D$5,G13278))</f>
        <v/>
      </c>
      <c r="E13279" s="27" t="str">
        <f aca="false">IF(A13279="","",IF($O$9=1,IF(MOD(C13279-1,$O$8)=0,Calculadora!$D$6*(1+Calculadora!$D$7)^(B13279-1),0),IF(MOD(C13279,$O$8)=0,Calculadora!$D$6*(1+Calculadora!$D$7)^(B13279-1),0)))</f>
        <v/>
      </c>
      <c r="F13279" s="27" t="str">
        <f aca="false">IF(A13279="","",(D13279+IF($O$9=1,E13279,0))*$O$7)</f>
        <v/>
      </c>
      <c r="G13279" s="27" t="str">
        <f aca="false">IF(A13279="","",D13279+E13279+F13279)</f>
        <v/>
      </c>
      <c r="H13279" s="27" t="str">
        <f aca="false">IF(A13279="","",Calculadora!$D$5+SUM($E$7:E13279))</f>
        <v/>
      </c>
      <c r="I13279" s="27" t="str">
        <f aca="false">IF(A13279="","",G13279-H13279)</f>
        <v/>
      </c>
      <c r="J13279" s="27" t="str">
        <f aca="false">IF(A13279="","",IF(C13279=$O$2,G13279,0))</f>
        <v/>
      </c>
    </row>
    <row r="13280" customFormat="false" ht="15" hidden="false" customHeight="false" outlineLevel="0" collapsed="false">
      <c r="A13280" s="25" t="str">
        <f aca="false">IF(ROW()-6&lt;=$O$3,ROW()-6,"")</f>
        <v/>
      </c>
      <c r="B13280" s="25" t="str">
        <f aca="false">IF(A13280="","",INT((A13280-1)/$O$2)+1)</f>
        <v/>
      </c>
      <c r="C13280" s="25" t="str">
        <f aca="false">IF(A13280="","",MOD(A13280-1,$O$2)+1)</f>
        <v/>
      </c>
      <c r="D13280" s="27" t="str">
        <f aca="false">IF(A13280="","",IF(A13280=1,Calculadora!$D$5,G13279))</f>
        <v/>
      </c>
      <c r="E13280" s="27" t="str">
        <f aca="false">IF(A13280="","",IF($O$9=1,IF(MOD(C13280-1,$O$8)=0,Calculadora!$D$6*(1+Calculadora!$D$7)^(B13280-1),0),IF(MOD(C13280,$O$8)=0,Calculadora!$D$6*(1+Calculadora!$D$7)^(B13280-1),0)))</f>
        <v/>
      </c>
      <c r="F13280" s="27" t="str">
        <f aca="false">IF(A13280="","",(D13280+IF($O$9=1,E13280,0))*$O$7)</f>
        <v/>
      </c>
      <c r="G13280" s="27" t="str">
        <f aca="false">IF(A13280="","",D13280+E13280+F13280)</f>
        <v/>
      </c>
      <c r="H13280" s="27" t="str">
        <f aca="false">IF(A13280="","",Calculadora!$D$5+SUM($E$7:E13280))</f>
        <v/>
      </c>
      <c r="I13280" s="27" t="str">
        <f aca="false">IF(A13280="","",G13280-H13280)</f>
        <v/>
      </c>
      <c r="J13280" s="27" t="str">
        <f aca="false">IF(A13280="","",IF(C13280=$O$2,G13280,0))</f>
        <v/>
      </c>
    </row>
    <row r="13281" customFormat="false" ht="15" hidden="false" customHeight="false" outlineLevel="0" collapsed="false">
      <c r="A13281" s="25" t="str">
        <f aca="false">IF(ROW()-6&lt;=$O$3,ROW()-6,"")</f>
        <v/>
      </c>
      <c r="B13281" s="25" t="str">
        <f aca="false">IF(A13281="","",INT((A13281-1)/$O$2)+1)</f>
        <v/>
      </c>
      <c r="C13281" s="25" t="str">
        <f aca="false">IF(A13281="","",MOD(A13281-1,$O$2)+1)</f>
        <v/>
      </c>
      <c r="D13281" s="27" t="str">
        <f aca="false">IF(A13281="","",IF(A13281=1,Calculadora!$D$5,G13280))</f>
        <v/>
      </c>
      <c r="E13281" s="27" t="str">
        <f aca="false">IF(A13281="","",IF($O$9=1,IF(MOD(C13281-1,$O$8)=0,Calculadora!$D$6*(1+Calculadora!$D$7)^(B13281-1),0),IF(MOD(C13281,$O$8)=0,Calculadora!$D$6*(1+Calculadora!$D$7)^(B13281-1),0)))</f>
        <v/>
      </c>
      <c r="F13281" s="27" t="str">
        <f aca="false">IF(A13281="","",(D13281+IF($O$9=1,E13281,0))*$O$7)</f>
        <v/>
      </c>
      <c r="G13281" s="27" t="str">
        <f aca="false">IF(A13281="","",D13281+E13281+F13281)</f>
        <v/>
      </c>
      <c r="H13281" s="27" t="str">
        <f aca="false">IF(A13281="","",Calculadora!$D$5+SUM($E$7:E13281))</f>
        <v/>
      </c>
      <c r="I13281" s="27" t="str">
        <f aca="false">IF(A13281="","",G13281-H13281)</f>
        <v/>
      </c>
      <c r="J13281" s="27" t="str">
        <f aca="false">IF(A13281="","",IF(C13281=$O$2,G13281,0))</f>
        <v/>
      </c>
    </row>
    <row r="13282" customFormat="false" ht="15" hidden="false" customHeight="false" outlineLevel="0" collapsed="false">
      <c r="A13282" s="25" t="str">
        <f aca="false">IF(ROW()-6&lt;=$O$3,ROW()-6,"")</f>
        <v/>
      </c>
      <c r="B13282" s="25" t="str">
        <f aca="false">IF(A13282="","",INT((A13282-1)/$O$2)+1)</f>
        <v/>
      </c>
      <c r="C13282" s="25" t="str">
        <f aca="false">IF(A13282="","",MOD(A13282-1,$O$2)+1)</f>
        <v/>
      </c>
      <c r="D13282" s="27" t="str">
        <f aca="false">IF(A13282="","",IF(A13282=1,Calculadora!$D$5,G13281))</f>
        <v/>
      </c>
      <c r="E13282" s="27" t="str">
        <f aca="false">IF(A13282="","",IF($O$9=1,IF(MOD(C13282-1,$O$8)=0,Calculadora!$D$6*(1+Calculadora!$D$7)^(B13282-1),0),IF(MOD(C13282,$O$8)=0,Calculadora!$D$6*(1+Calculadora!$D$7)^(B13282-1),0)))</f>
        <v/>
      </c>
      <c r="F13282" s="27" t="str">
        <f aca="false">IF(A13282="","",(D13282+IF($O$9=1,E13282,0))*$O$7)</f>
        <v/>
      </c>
      <c r="G13282" s="27" t="str">
        <f aca="false">IF(A13282="","",D13282+E13282+F13282)</f>
        <v/>
      </c>
      <c r="H13282" s="27" t="str">
        <f aca="false">IF(A13282="","",Calculadora!$D$5+SUM($E$7:E13282))</f>
        <v/>
      </c>
      <c r="I13282" s="27" t="str">
        <f aca="false">IF(A13282="","",G13282-H13282)</f>
        <v/>
      </c>
      <c r="J13282" s="27" t="str">
        <f aca="false">IF(A13282="","",IF(C13282=$O$2,G13282,0))</f>
        <v/>
      </c>
    </row>
    <row r="13283" customFormat="false" ht="15" hidden="false" customHeight="false" outlineLevel="0" collapsed="false">
      <c r="A13283" s="25" t="str">
        <f aca="false">IF(ROW()-6&lt;=$O$3,ROW()-6,"")</f>
        <v/>
      </c>
      <c r="B13283" s="25" t="str">
        <f aca="false">IF(A13283="","",INT((A13283-1)/$O$2)+1)</f>
        <v/>
      </c>
      <c r="C13283" s="25" t="str">
        <f aca="false">IF(A13283="","",MOD(A13283-1,$O$2)+1)</f>
        <v/>
      </c>
      <c r="D13283" s="27" t="str">
        <f aca="false">IF(A13283="","",IF(A13283=1,Calculadora!$D$5,G13282))</f>
        <v/>
      </c>
      <c r="E13283" s="27" t="str">
        <f aca="false">IF(A13283="","",IF($O$9=1,IF(MOD(C13283-1,$O$8)=0,Calculadora!$D$6*(1+Calculadora!$D$7)^(B13283-1),0),IF(MOD(C13283,$O$8)=0,Calculadora!$D$6*(1+Calculadora!$D$7)^(B13283-1),0)))</f>
        <v/>
      </c>
      <c r="F13283" s="27" t="str">
        <f aca="false">IF(A13283="","",(D13283+IF($O$9=1,E13283,0))*$O$7)</f>
        <v/>
      </c>
      <c r="G13283" s="27" t="str">
        <f aca="false">IF(A13283="","",D13283+E13283+F13283)</f>
        <v/>
      </c>
      <c r="H13283" s="27" t="str">
        <f aca="false">IF(A13283="","",Calculadora!$D$5+SUM($E$7:E13283))</f>
        <v/>
      </c>
      <c r="I13283" s="27" t="str">
        <f aca="false">IF(A13283="","",G13283-H13283)</f>
        <v/>
      </c>
      <c r="J13283" s="27" t="str">
        <f aca="false">IF(A13283="","",IF(C13283=$O$2,G13283,0))</f>
        <v/>
      </c>
    </row>
    <row r="13284" customFormat="false" ht="15" hidden="false" customHeight="false" outlineLevel="0" collapsed="false">
      <c r="A13284" s="25" t="str">
        <f aca="false">IF(ROW()-6&lt;=$O$3,ROW()-6,"")</f>
        <v/>
      </c>
      <c r="B13284" s="25" t="str">
        <f aca="false">IF(A13284="","",INT((A13284-1)/$O$2)+1)</f>
        <v/>
      </c>
      <c r="C13284" s="25" t="str">
        <f aca="false">IF(A13284="","",MOD(A13284-1,$O$2)+1)</f>
        <v/>
      </c>
      <c r="D13284" s="27" t="str">
        <f aca="false">IF(A13284="","",IF(A13284=1,Calculadora!$D$5,G13283))</f>
        <v/>
      </c>
      <c r="E13284" s="27" t="str">
        <f aca="false">IF(A13284="","",IF($O$9=1,IF(MOD(C13284-1,$O$8)=0,Calculadora!$D$6*(1+Calculadora!$D$7)^(B13284-1),0),IF(MOD(C13284,$O$8)=0,Calculadora!$D$6*(1+Calculadora!$D$7)^(B13284-1),0)))</f>
        <v/>
      </c>
      <c r="F13284" s="27" t="str">
        <f aca="false">IF(A13284="","",(D13284+IF($O$9=1,E13284,0))*$O$7)</f>
        <v/>
      </c>
      <c r="G13284" s="27" t="str">
        <f aca="false">IF(A13284="","",D13284+E13284+F13284)</f>
        <v/>
      </c>
      <c r="H13284" s="27" t="str">
        <f aca="false">IF(A13284="","",Calculadora!$D$5+SUM($E$7:E13284))</f>
        <v/>
      </c>
      <c r="I13284" s="27" t="str">
        <f aca="false">IF(A13284="","",G13284-H13284)</f>
        <v/>
      </c>
      <c r="J13284" s="27" t="str">
        <f aca="false">IF(A13284="","",IF(C13284=$O$2,G13284,0))</f>
        <v/>
      </c>
    </row>
    <row r="13285" customFormat="false" ht="15" hidden="false" customHeight="false" outlineLevel="0" collapsed="false">
      <c r="A13285" s="25" t="str">
        <f aca="false">IF(ROW()-6&lt;=$O$3,ROW()-6,"")</f>
        <v/>
      </c>
      <c r="B13285" s="25" t="str">
        <f aca="false">IF(A13285="","",INT((A13285-1)/$O$2)+1)</f>
        <v/>
      </c>
      <c r="C13285" s="25" t="str">
        <f aca="false">IF(A13285="","",MOD(A13285-1,$O$2)+1)</f>
        <v/>
      </c>
      <c r="D13285" s="27" t="str">
        <f aca="false">IF(A13285="","",IF(A13285=1,Calculadora!$D$5,G13284))</f>
        <v/>
      </c>
      <c r="E13285" s="27" t="str">
        <f aca="false">IF(A13285="","",IF($O$9=1,IF(MOD(C13285-1,$O$8)=0,Calculadora!$D$6*(1+Calculadora!$D$7)^(B13285-1),0),IF(MOD(C13285,$O$8)=0,Calculadora!$D$6*(1+Calculadora!$D$7)^(B13285-1),0)))</f>
        <v/>
      </c>
      <c r="F13285" s="27" t="str">
        <f aca="false">IF(A13285="","",(D13285+IF($O$9=1,E13285,0))*$O$7)</f>
        <v/>
      </c>
      <c r="G13285" s="27" t="str">
        <f aca="false">IF(A13285="","",D13285+E13285+F13285)</f>
        <v/>
      </c>
      <c r="H13285" s="27" t="str">
        <f aca="false">IF(A13285="","",Calculadora!$D$5+SUM($E$7:E13285))</f>
        <v/>
      </c>
      <c r="I13285" s="27" t="str">
        <f aca="false">IF(A13285="","",G13285-H13285)</f>
        <v/>
      </c>
      <c r="J13285" s="27" t="str">
        <f aca="false">IF(A13285="","",IF(C13285=$O$2,G13285,0))</f>
        <v/>
      </c>
    </row>
    <row r="13286" customFormat="false" ht="15" hidden="false" customHeight="false" outlineLevel="0" collapsed="false">
      <c r="A13286" s="25" t="str">
        <f aca="false">IF(ROW()-6&lt;=$O$3,ROW()-6,"")</f>
        <v/>
      </c>
      <c r="B13286" s="25" t="str">
        <f aca="false">IF(A13286="","",INT((A13286-1)/$O$2)+1)</f>
        <v/>
      </c>
      <c r="C13286" s="25" t="str">
        <f aca="false">IF(A13286="","",MOD(A13286-1,$O$2)+1)</f>
        <v/>
      </c>
      <c r="D13286" s="27" t="str">
        <f aca="false">IF(A13286="","",IF(A13286=1,Calculadora!$D$5,G13285))</f>
        <v/>
      </c>
      <c r="E13286" s="27" t="str">
        <f aca="false">IF(A13286="","",IF($O$9=1,IF(MOD(C13286-1,$O$8)=0,Calculadora!$D$6*(1+Calculadora!$D$7)^(B13286-1),0),IF(MOD(C13286,$O$8)=0,Calculadora!$D$6*(1+Calculadora!$D$7)^(B13286-1),0)))</f>
        <v/>
      </c>
      <c r="F13286" s="27" t="str">
        <f aca="false">IF(A13286="","",(D13286+IF($O$9=1,E13286,0))*$O$7)</f>
        <v/>
      </c>
      <c r="G13286" s="27" t="str">
        <f aca="false">IF(A13286="","",D13286+E13286+F13286)</f>
        <v/>
      </c>
      <c r="H13286" s="27" t="str">
        <f aca="false">IF(A13286="","",Calculadora!$D$5+SUM($E$7:E13286))</f>
        <v/>
      </c>
      <c r="I13286" s="27" t="str">
        <f aca="false">IF(A13286="","",G13286-H13286)</f>
        <v/>
      </c>
      <c r="J13286" s="27" t="str">
        <f aca="false">IF(A13286="","",IF(C13286=$O$2,G13286,0))</f>
        <v/>
      </c>
    </row>
    <row r="13287" customFormat="false" ht="15" hidden="false" customHeight="false" outlineLevel="0" collapsed="false">
      <c r="A13287" s="25" t="str">
        <f aca="false">IF(ROW()-6&lt;=$O$3,ROW()-6,"")</f>
        <v/>
      </c>
      <c r="B13287" s="25" t="str">
        <f aca="false">IF(A13287="","",INT((A13287-1)/$O$2)+1)</f>
        <v/>
      </c>
      <c r="C13287" s="25" t="str">
        <f aca="false">IF(A13287="","",MOD(A13287-1,$O$2)+1)</f>
        <v/>
      </c>
      <c r="D13287" s="27" t="str">
        <f aca="false">IF(A13287="","",IF(A13287=1,Calculadora!$D$5,G13286))</f>
        <v/>
      </c>
      <c r="E13287" s="27" t="str">
        <f aca="false">IF(A13287="","",IF($O$9=1,IF(MOD(C13287-1,$O$8)=0,Calculadora!$D$6*(1+Calculadora!$D$7)^(B13287-1),0),IF(MOD(C13287,$O$8)=0,Calculadora!$D$6*(1+Calculadora!$D$7)^(B13287-1),0)))</f>
        <v/>
      </c>
      <c r="F13287" s="27" t="str">
        <f aca="false">IF(A13287="","",(D13287+IF($O$9=1,E13287,0))*$O$7)</f>
        <v/>
      </c>
      <c r="G13287" s="27" t="str">
        <f aca="false">IF(A13287="","",D13287+E13287+F13287)</f>
        <v/>
      </c>
      <c r="H13287" s="27" t="str">
        <f aca="false">IF(A13287="","",Calculadora!$D$5+SUM($E$7:E13287))</f>
        <v/>
      </c>
      <c r="I13287" s="27" t="str">
        <f aca="false">IF(A13287="","",G13287-H13287)</f>
        <v/>
      </c>
      <c r="J13287" s="27" t="str">
        <f aca="false">IF(A13287="","",IF(C13287=$O$2,G13287,0))</f>
        <v/>
      </c>
    </row>
    <row r="13288" customFormat="false" ht="15" hidden="false" customHeight="false" outlineLevel="0" collapsed="false">
      <c r="A13288" s="25" t="str">
        <f aca="false">IF(ROW()-6&lt;=$O$3,ROW()-6,"")</f>
        <v/>
      </c>
      <c r="B13288" s="25" t="str">
        <f aca="false">IF(A13288="","",INT((A13288-1)/$O$2)+1)</f>
        <v/>
      </c>
      <c r="C13288" s="25" t="str">
        <f aca="false">IF(A13288="","",MOD(A13288-1,$O$2)+1)</f>
        <v/>
      </c>
      <c r="D13288" s="27" t="str">
        <f aca="false">IF(A13288="","",IF(A13288=1,Calculadora!$D$5,G13287))</f>
        <v/>
      </c>
      <c r="E13288" s="27" t="str">
        <f aca="false">IF(A13288="","",IF($O$9=1,IF(MOD(C13288-1,$O$8)=0,Calculadora!$D$6*(1+Calculadora!$D$7)^(B13288-1),0),IF(MOD(C13288,$O$8)=0,Calculadora!$D$6*(1+Calculadora!$D$7)^(B13288-1),0)))</f>
        <v/>
      </c>
      <c r="F13288" s="27" t="str">
        <f aca="false">IF(A13288="","",(D13288+IF($O$9=1,E13288,0))*$O$7)</f>
        <v/>
      </c>
      <c r="G13288" s="27" t="str">
        <f aca="false">IF(A13288="","",D13288+E13288+F13288)</f>
        <v/>
      </c>
      <c r="H13288" s="27" t="str">
        <f aca="false">IF(A13288="","",Calculadora!$D$5+SUM($E$7:E13288))</f>
        <v/>
      </c>
      <c r="I13288" s="27" t="str">
        <f aca="false">IF(A13288="","",G13288-H13288)</f>
        <v/>
      </c>
      <c r="J13288" s="27" t="str">
        <f aca="false">IF(A13288="","",IF(C13288=$O$2,G13288,0))</f>
        <v/>
      </c>
    </row>
    <row r="13289" customFormat="false" ht="15" hidden="false" customHeight="false" outlineLevel="0" collapsed="false">
      <c r="A13289" s="25" t="str">
        <f aca="false">IF(ROW()-6&lt;=$O$3,ROW()-6,"")</f>
        <v/>
      </c>
      <c r="B13289" s="25" t="str">
        <f aca="false">IF(A13289="","",INT((A13289-1)/$O$2)+1)</f>
        <v/>
      </c>
      <c r="C13289" s="25" t="str">
        <f aca="false">IF(A13289="","",MOD(A13289-1,$O$2)+1)</f>
        <v/>
      </c>
      <c r="D13289" s="27" t="str">
        <f aca="false">IF(A13289="","",IF(A13289=1,Calculadora!$D$5,G13288))</f>
        <v/>
      </c>
      <c r="E13289" s="27" t="str">
        <f aca="false">IF(A13289="","",IF($O$9=1,IF(MOD(C13289-1,$O$8)=0,Calculadora!$D$6*(1+Calculadora!$D$7)^(B13289-1),0),IF(MOD(C13289,$O$8)=0,Calculadora!$D$6*(1+Calculadora!$D$7)^(B13289-1),0)))</f>
        <v/>
      </c>
      <c r="F13289" s="27" t="str">
        <f aca="false">IF(A13289="","",(D13289+IF($O$9=1,E13289,0))*$O$7)</f>
        <v/>
      </c>
      <c r="G13289" s="27" t="str">
        <f aca="false">IF(A13289="","",D13289+E13289+F13289)</f>
        <v/>
      </c>
      <c r="H13289" s="27" t="str">
        <f aca="false">IF(A13289="","",Calculadora!$D$5+SUM($E$7:E13289))</f>
        <v/>
      </c>
      <c r="I13289" s="27" t="str">
        <f aca="false">IF(A13289="","",G13289-H13289)</f>
        <v/>
      </c>
      <c r="J13289" s="27" t="str">
        <f aca="false">IF(A13289="","",IF(C13289=$O$2,G13289,0))</f>
        <v/>
      </c>
    </row>
    <row r="13290" customFormat="false" ht="15" hidden="false" customHeight="false" outlineLevel="0" collapsed="false">
      <c r="A13290" s="25" t="str">
        <f aca="false">IF(ROW()-6&lt;=$O$3,ROW()-6,"")</f>
        <v/>
      </c>
      <c r="B13290" s="25" t="str">
        <f aca="false">IF(A13290="","",INT((A13290-1)/$O$2)+1)</f>
        <v/>
      </c>
      <c r="C13290" s="25" t="str">
        <f aca="false">IF(A13290="","",MOD(A13290-1,$O$2)+1)</f>
        <v/>
      </c>
      <c r="D13290" s="27" t="str">
        <f aca="false">IF(A13290="","",IF(A13290=1,Calculadora!$D$5,G13289))</f>
        <v/>
      </c>
      <c r="E13290" s="27" t="str">
        <f aca="false">IF(A13290="","",IF($O$9=1,IF(MOD(C13290-1,$O$8)=0,Calculadora!$D$6*(1+Calculadora!$D$7)^(B13290-1),0),IF(MOD(C13290,$O$8)=0,Calculadora!$D$6*(1+Calculadora!$D$7)^(B13290-1),0)))</f>
        <v/>
      </c>
      <c r="F13290" s="27" t="str">
        <f aca="false">IF(A13290="","",(D13290+IF($O$9=1,E13290,0))*$O$7)</f>
        <v/>
      </c>
      <c r="G13290" s="27" t="str">
        <f aca="false">IF(A13290="","",D13290+E13290+F13290)</f>
        <v/>
      </c>
      <c r="H13290" s="27" t="str">
        <f aca="false">IF(A13290="","",Calculadora!$D$5+SUM($E$7:E13290))</f>
        <v/>
      </c>
      <c r="I13290" s="27" t="str">
        <f aca="false">IF(A13290="","",G13290-H13290)</f>
        <v/>
      </c>
      <c r="J13290" s="27" t="str">
        <f aca="false">IF(A13290="","",IF(C13290=$O$2,G13290,0))</f>
        <v/>
      </c>
    </row>
    <row r="13291" customFormat="false" ht="15" hidden="false" customHeight="false" outlineLevel="0" collapsed="false">
      <c r="A13291" s="25" t="str">
        <f aca="false">IF(ROW()-6&lt;=$O$3,ROW()-6,"")</f>
        <v/>
      </c>
      <c r="B13291" s="25" t="str">
        <f aca="false">IF(A13291="","",INT((A13291-1)/$O$2)+1)</f>
        <v/>
      </c>
      <c r="C13291" s="25" t="str">
        <f aca="false">IF(A13291="","",MOD(A13291-1,$O$2)+1)</f>
        <v/>
      </c>
      <c r="D13291" s="27" t="str">
        <f aca="false">IF(A13291="","",IF(A13291=1,Calculadora!$D$5,G13290))</f>
        <v/>
      </c>
      <c r="E13291" s="27" t="str">
        <f aca="false">IF(A13291="","",IF($O$9=1,IF(MOD(C13291-1,$O$8)=0,Calculadora!$D$6*(1+Calculadora!$D$7)^(B13291-1),0),IF(MOD(C13291,$O$8)=0,Calculadora!$D$6*(1+Calculadora!$D$7)^(B13291-1),0)))</f>
        <v/>
      </c>
      <c r="F13291" s="27" t="str">
        <f aca="false">IF(A13291="","",(D13291+IF($O$9=1,E13291,0))*$O$7)</f>
        <v/>
      </c>
      <c r="G13291" s="27" t="str">
        <f aca="false">IF(A13291="","",D13291+E13291+F13291)</f>
        <v/>
      </c>
      <c r="H13291" s="27" t="str">
        <f aca="false">IF(A13291="","",Calculadora!$D$5+SUM($E$7:E13291))</f>
        <v/>
      </c>
      <c r="I13291" s="27" t="str">
        <f aca="false">IF(A13291="","",G13291-H13291)</f>
        <v/>
      </c>
      <c r="J13291" s="27" t="str">
        <f aca="false">IF(A13291="","",IF(C13291=$O$2,G13291,0))</f>
        <v/>
      </c>
    </row>
    <row r="13292" customFormat="false" ht="15" hidden="false" customHeight="false" outlineLevel="0" collapsed="false">
      <c r="A13292" s="25" t="str">
        <f aca="false">IF(ROW()-6&lt;=$O$3,ROW()-6,"")</f>
        <v/>
      </c>
      <c r="B13292" s="25" t="str">
        <f aca="false">IF(A13292="","",INT((A13292-1)/$O$2)+1)</f>
        <v/>
      </c>
      <c r="C13292" s="25" t="str">
        <f aca="false">IF(A13292="","",MOD(A13292-1,$O$2)+1)</f>
        <v/>
      </c>
      <c r="D13292" s="27" t="str">
        <f aca="false">IF(A13292="","",IF(A13292=1,Calculadora!$D$5,G13291))</f>
        <v/>
      </c>
      <c r="E13292" s="27" t="str">
        <f aca="false">IF(A13292="","",IF($O$9=1,IF(MOD(C13292-1,$O$8)=0,Calculadora!$D$6*(1+Calculadora!$D$7)^(B13292-1),0),IF(MOD(C13292,$O$8)=0,Calculadora!$D$6*(1+Calculadora!$D$7)^(B13292-1),0)))</f>
        <v/>
      </c>
      <c r="F13292" s="27" t="str">
        <f aca="false">IF(A13292="","",(D13292+IF($O$9=1,E13292,0))*$O$7)</f>
        <v/>
      </c>
      <c r="G13292" s="27" t="str">
        <f aca="false">IF(A13292="","",D13292+E13292+F13292)</f>
        <v/>
      </c>
      <c r="H13292" s="27" t="str">
        <f aca="false">IF(A13292="","",Calculadora!$D$5+SUM($E$7:E13292))</f>
        <v/>
      </c>
      <c r="I13292" s="27" t="str">
        <f aca="false">IF(A13292="","",G13292-H13292)</f>
        <v/>
      </c>
      <c r="J13292" s="27" t="str">
        <f aca="false">IF(A13292="","",IF(C13292=$O$2,G13292,0))</f>
        <v/>
      </c>
    </row>
    <row r="13293" customFormat="false" ht="15" hidden="false" customHeight="false" outlineLevel="0" collapsed="false">
      <c r="A13293" s="25" t="str">
        <f aca="false">IF(ROW()-6&lt;=$O$3,ROW()-6,"")</f>
        <v/>
      </c>
      <c r="B13293" s="25" t="str">
        <f aca="false">IF(A13293="","",INT((A13293-1)/$O$2)+1)</f>
        <v/>
      </c>
      <c r="C13293" s="25" t="str">
        <f aca="false">IF(A13293="","",MOD(A13293-1,$O$2)+1)</f>
        <v/>
      </c>
      <c r="D13293" s="27" t="str">
        <f aca="false">IF(A13293="","",IF(A13293=1,Calculadora!$D$5,G13292))</f>
        <v/>
      </c>
      <c r="E13293" s="27" t="str">
        <f aca="false">IF(A13293="","",IF($O$9=1,IF(MOD(C13293-1,$O$8)=0,Calculadora!$D$6*(1+Calculadora!$D$7)^(B13293-1),0),IF(MOD(C13293,$O$8)=0,Calculadora!$D$6*(1+Calculadora!$D$7)^(B13293-1),0)))</f>
        <v/>
      </c>
      <c r="F13293" s="27" t="str">
        <f aca="false">IF(A13293="","",(D13293+IF($O$9=1,E13293,0))*$O$7)</f>
        <v/>
      </c>
      <c r="G13293" s="27" t="str">
        <f aca="false">IF(A13293="","",D13293+E13293+F13293)</f>
        <v/>
      </c>
      <c r="H13293" s="27" t="str">
        <f aca="false">IF(A13293="","",Calculadora!$D$5+SUM($E$7:E13293))</f>
        <v/>
      </c>
      <c r="I13293" s="27" t="str">
        <f aca="false">IF(A13293="","",G13293-H13293)</f>
        <v/>
      </c>
      <c r="J13293" s="27" t="str">
        <f aca="false">IF(A13293="","",IF(C13293=$O$2,G13293,0))</f>
        <v/>
      </c>
    </row>
    <row r="13294" customFormat="false" ht="15" hidden="false" customHeight="false" outlineLevel="0" collapsed="false">
      <c r="A13294" s="25" t="str">
        <f aca="false">IF(ROW()-6&lt;=$O$3,ROW()-6,"")</f>
        <v/>
      </c>
      <c r="B13294" s="25" t="str">
        <f aca="false">IF(A13294="","",INT((A13294-1)/$O$2)+1)</f>
        <v/>
      </c>
      <c r="C13294" s="25" t="str">
        <f aca="false">IF(A13294="","",MOD(A13294-1,$O$2)+1)</f>
        <v/>
      </c>
      <c r="D13294" s="27" t="str">
        <f aca="false">IF(A13294="","",IF(A13294=1,Calculadora!$D$5,G13293))</f>
        <v/>
      </c>
      <c r="E13294" s="27" t="str">
        <f aca="false">IF(A13294="","",IF($O$9=1,IF(MOD(C13294-1,$O$8)=0,Calculadora!$D$6*(1+Calculadora!$D$7)^(B13294-1),0),IF(MOD(C13294,$O$8)=0,Calculadora!$D$6*(1+Calculadora!$D$7)^(B13294-1),0)))</f>
        <v/>
      </c>
      <c r="F13294" s="27" t="str">
        <f aca="false">IF(A13294="","",(D13294+IF($O$9=1,E13294,0))*$O$7)</f>
        <v/>
      </c>
      <c r="G13294" s="27" t="str">
        <f aca="false">IF(A13294="","",D13294+E13294+F13294)</f>
        <v/>
      </c>
      <c r="H13294" s="27" t="str">
        <f aca="false">IF(A13294="","",Calculadora!$D$5+SUM($E$7:E13294))</f>
        <v/>
      </c>
      <c r="I13294" s="27" t="str">
        <f aca="false">IF(A13294="","",G13294-H13294)</f>
        <v/>
      </c>
      <c r="J13294" s="27" t="str">
        <f aca="false">IF(A13294="","",IF(C13294=$O$2,G13294,0))</f>
        <v/>
      </c>
    </row>
    <row r="13295" customFormat="false" ht="15" hidden="false" customHeight="false" outlineLevel="0" collapsed="false">
      <c r="A13295" s="25" t="str">
        <f aca="false">IF(ROW()-6&lt;=$O$3,ROW()-6,"")</f>
        <v/>
      </c>
      <c r="B13295" s="25" t="str">
        <f aca="false">IF(A13295="","",INT((A13295-1)/$O$2)+1)</f>
        <v/>
      </c>
      <c r="C13295" s="25" t="str">
        <f aca="false">IF(A13295="","",MOD(A13295-1,$O$2)+1)</f>
        <v/>
      </c>
      <c r="D13295" s="27" t="str">
        <f aca="false">IF(A13295="","",IF(A13295=1,Calculadora!$D$5,G13294))</f>
        <v/>
      </c>
      <c r="E13295" s="27" t="str">
        <f aca="false">IF(A13295="","",IF($O$9=1,IF(MOD(C13295-1,$O$8)=0,Calculadora!$D$6*(1+Calculadora!$D$7)^(B13295-1),0),IF(MOD(C13295,$O$8)=0,Calculadora!$D$6*(1+Calculadora!$D$7)^(B13295-1),0)))</f>
        <v/>
      </c>
      <c r="F13295" s="27" t="str">
        <f aca="false">IF(A13295="","",(D13295+IF($O$9=1,E13295,0))*$O$7)</f>
        <v/>
      </c>
      <c r="G13295" s="27" t="str">
        <f aca="false">IF(A13295="","",D13295+E13295+F13295)</f>
        <v/>
      </c>
      <c r="H13295" s="27" t="str">
        <f aca="false">IF(A13295="","",Calculadora!$D$5+SUM($E$7:E13295))</f>
        <v/>
      </c>
      <c r="I13295" s="27" t="str">
        <f aca="false">IF(A13295="","",G13295-H13295)</f>
        <v/>
      </c>
      <c r="J13295" s="27" t="str">
        <f aca="false">IF(A13295="","",IF(C13295=$O$2,G13295,0))</f>
        <v/>
      </c>
    </row>
    <row r="13296" customFormat="false" ht="15" hidden="false" customHeight="false" outlineLevel="0" collapsed="false">
      <c r="A13296" s="25" t="str">
        <f aca="false">IF(ROW()-6&lt;=$O$3,ROW()-6,"")</f>
        <v/>
      </c>
      <c r="B13296" s="25" t="str">
        <f aca="false">IF(A13296="","",INT((A13296-1)/$O$2)+1)</f>
        <v/>
      </c>
      <c r="C13296" s="25" t="str">
        <f aca="false">IF(A13296="","",MOD(A13296-1,$O$2)+1)</f>
        <v/>
      </c>
      <c r="D13296" s="27" t="str">
        <f aca="false">IF(A13296="","",IF(A13296=1,Calculadora!$D$5,G13295))</f>
        <v/>
      </c>
      <c r="E13296" s="27" t="str">
        <f aca="false">IF(A13296="","",IF($O$9=1,IF(MOD(C13296-1,$O$8)=0,Calculadora!$D$6*(1+Calculadora!$D$7)^(B13296-1),0),IF(MOD(C13296,$O$8)=0,Calculadora!$D$6*(1+Calculadora!$D$7)^(B13296-1),0)))</f>
        <v/>
      </c>
      <c r="F13296" s="27" t="str">
        <f aca="false">IF(A13296="","",(D13296+IF($O$9=1,E13296,0))*$O$7)</f>
        <v/>
      </c>
      <c r="G13296" s="27" t="str">
        <f aca="false">IF(A13296="","",D13296+E13296+F13296)</f>
        <v/>
      </c>
      <c r="H13296" s="27" t="str">
        <f aca="false">IF(A13296="","",Calculadora!$D$5+SUM($E$7:E13296))</f>
        <v/>
      </c>
      <c r="I13296" s="27" t="str">
        <f aca="false">IF(A13296="","",G13296-H13296)</f>
        <v/>
      </c>
      <c r="J13296" s="27" t="str">
        <f aca="false">IF(A13296="","",IF(C13296=$O$2,G13296,0))</f>
        <v/>
      </c>
    </row>
    <row r="13297" customFormat="false" ht="15" hidden="false" customHeight="false" outlineLevel="0" collapsed="false">
      <c r="A13297" s="25" t="str">
        <f aca="false">IF(ROW()-6&lt;=$O$3,ROW()-6,"")</f>
        <v/>
      </c>
      <c r="B13297" s="25" t="str">
        <f aca="false">IF(A13297="","",INT((A13297-1)/$O$2)+1)</f>
        <v/>
      </c>
      <c r="C13297" s="25" t="str">
        <f aca="false">IF(A13297="","",MOD(A13297-1,$O$2)+1)</f>
        <v/>
      </c>
      <c r="D13297" s="27" t="str">
        <f aca="false">IF(A13297="","",IF(A13297=1,Calculadora!$D$5,G13296))</f>
        <v/>
      </c>
      <c r="E13297" s="27" t="str">
        <f aca="false">IF(A13297="","",IF($O$9=1,IF(MOD(C13297-1,$O$8)=0,Calculadora!$D$6*(1+Calculadora!$D$7)^(B13297-1),0),IF(MOD(C13297,$O$8)=0,Calculadora!$D$6*(1+Calculadora!$D$7)^(B13297-1),0)))</f>
        <v/>
      </c>
      <c r="F13297" s="27" t="str">
        <f aca="false">IF(A13297="","",(D13297+IF($O$9=1,E13297,0))*$O$7)</f>
        <v/>
      </c>
      <c r="G13297" s="27" t="str">
        <f aca="false">IF(A13297="","",D13297+E13297+F13297)</f>
        <v/>
      </c>
      <c r="H13297" s="27" t="str">
        <f aca="false">IF(A13297="","",Calculadora!$D$5+SUM($E$7:E13297))</f>
        <v/>
      </c>
      <c r="I13297" s="27" t="str">
        <f aca="false">IF(A13297="","",G13297-H13297)</f>
        <v/>
      </c>
      <c r="J13297" s="27" t="str">
        <f aca="false">IF(A13297="","",IF(C13297=$O$2,G13297,0))</f>
        <v/>
      </c>
    </row>
    <row r="13298" customFormat="false" ht="15" hidden="false" customHeight="false" outlineLevel="0" collapsed="false">
      <c r="A13298" s="25" t="str">
        <f aca="false">IF(ROW()-6&lt;=$O$3,ROW()-6,"")</f>
        <v/>
      </c>
      <c r="B13298" s="25" t="str">
        <f aca="false">IF(A13298="","",INT((A13298-1)/$O$2)+1)</f>
        <v/>
      </c>
      <c r="C13298" s="25" t="str">
        <f aca="false">IF(A13298="","",MOD(A13298-1,$O$2)+1)</f>
        <v/>
      </c>
      <c r="D13298" s="27" t="str">
        <f aca="false">IF(A13298="","",IF(A13298=1,Calculadora!$D$5,G13297))</f>
        <v/>
      </c>
      <c r="E13298" s="27" t="str">
        <f aca="false">IF(A13298="","",IF($O$9=1,IF(MOD(C13298-1,$O$8)=0,Calculadora!$D$6*(1+Calculadora!$D$7)^(B13298-1),0),IF(MOD(C13298,$O$8)=0,Calculadora!$D$6*(1+Calculadora!$D$7)^(B13298-1),0)))</f>
        <v/>
      </c>
      <c r="F13298" s="27" t="str">
        <f aca="false">IF(A13298="","",(D13298+IF($O$9=1,E13298,0))*$O$7)</f>
        <v/>
      </c>
      <c r="G13298" s="27" t="str">
        <f aca="false">IF(A13298="","",D13298+E13298+F13298)</f>
        <v/>
      </c>
      <c r="H13298" s="27" t="str">
        <f aca="false">IF(A13298="","",Calculadora!$D$5+SUM($E$7:E13298))</f>
        <v/>
      </c>
      <c r="I13298" s="27" t="str">
        <f aca="false">IF(A13298="","",G13298-H13298)</f>
        <v/>
      </c>
      <c r="J13298" s="27" t="str">
        <f aca="false">IF(A13298="","",IF(C13298=$O$2,G13298,0))</f>
        <v/>
      </c>
    </row>
    <row r="13299" customFormat="false" ht="15" hidden="false" customHeight="false" outlineLevel="0" collapsed="false">
      <c r="A13299" s="25" t="str">
        <f aca="false">IF(ROW()-6&lt;=$O$3,ROW()-6,"")</f>
        <v/>
      </c>
      <c r="B13299" s="25" t="str">
        <f aca="false">IF(A13299="","",INT((A13299-1)/$O$2)+1)</f>
        <v/>
      </c>
      <c r="C13299" s="25" t="str">
        <f aca="false">IF(A13299="","",MOD(A13299-1,$O$2)+1)</f>
        <v/>
      </c>
      <c r="D13299" s="27" t="str">
        <f aca="false">IF(A13299="","",IF(A13299=1,Calculadora!$D$5,G13298))</f>
        <v/>
      </c>
      <c r="E13299" s="27" t="str">
        <f aca="false">IF(A13299="","",IF($O$9=1,IF(MOD(C13299-1,$O$8)=0,Calculadora!$D$6*(1+Calculadora!$D$7)^(B13299-1),0),IF(MOD(C13299,$O$8)=0,Calculadora!$D$6*(1+Calculadora!$D$7)^(B13299-1),0)))</f>
        <v/>
      </c>
      <c r="F13299" s="27" t="str">
        <f aca="false">IF(A13299="","",(D13299+IF($O$9=1,E13299,0))*$O$7)</f>
        <v/>
      </c>
      <c r="G13299" s="27" t="str">
        <f aca="false">IF(A13299="","",D13299+E13299+F13299)</f>
        <v/>
      </c>
      <c r="H13299" s="27" t="str">
        <f aca="false">IF(A13299="","",Calculadora!$D$5+SUM($E$7:E13299))</f>
        <v/>
      </c>
      <c r="I13299" s="27" t="str">
        <f aca="false">IF(A13299="","",G13299-H13299)</f>
        <v/>
      </c>
      <c r="J13299" s="27" t="str">
        <f aca="false">IF(A13299="","",IF(C13299=$O$2,G13299,0))</f>
        <v/>
      </c>
    </row>
    <row r="13300" customFormat="false" ht="15" hidden="false" customHeight="false" outlineLevel="0" collapsed="false">
      <c r="A13300" s="25" t="str">
        <f aca="false">IF(ROW()-6&lt;=$O$3,ROW()-6,"")</f>
        <v/>
      </c>
      <c r="B13300" s="25" t="str">
        <f aca="false">IF(A13300="","",INT((A13300-1)/$O$2)+1)</f>
        <v/>
      </c>
      <c r="C13300" s="25" t="str">
        <f aca="false">IF(A13300="","",MOD(A13300-1,$O$2)+1)</f>
        <v/>
      </c>
      <c r="D13300" s="27" t="str">
        <f aca="false">IF(A13300="","",IF(A13300=1,Calculadora!$D$5,G13299))</f>
        <v/>
      </c>
      <c r="E13300" s="27" t="str">
        <f aca="false">IF(A13300="","",IF($O$9=1,IF(MOD(C13300-1,$O$8)=0,Calculadora!$D$6*(1+Calculadora!$D$7)^(B13300-1),0),IF(MOD(C13300,$O$8)=0,Calculadora!$D$6*(1+Calculadora!$D$7)^(B13300-1),0)))</f>
        <v/>
      </c>
      <c r="F13300" s="27" t="str">
        <f aca="false">IF(A13300="","",(D13300+IF($O$9=1,E13300,0))*$O$7)</f>
        <v/>
      </c>
      <c r="G13300" s="27" t="str">
        <f aca="false">IF(A13300="","",D13300+E13300+F13300)</f>
        <v/>
      </c>
      <c r="H13300" s="27" t="str">
        <f aca="false">IF(A13300="","",Calculadora!$D$5+SUM($E$7:E13300))</f>
        <v/>
      </c>
      <c r="I13300" s="27" t="str">
        <f aca="false">IF(A13300="","",G13300-H13300)</f>
        <v/>
      </c>
      <c r="J13300" s="27" t="str">
        <f aca="false">IF(A13300="","",IF(C13300=$O$2,G13300,0))</f>
        <v/>
      </c>
    </row>
    <row r="13301" customFormat="false" ht="15" hidden="false" customHeight="false" outlineLevel="0" collapsed="false">
      <c r="A13301" s="25" t="str">
        <f aca="false">IF(ROW()-6&lt;=$O$3,ROW()-6,"")</f>
        <v/>
      </c>
      <c r="B13301" s="25" t="str">
        <f aca="false">IF(A13301="","",INT((A13301-1)/$O$2)+1)</f>
        <v/>
      </c>
      <c r="C13301" s="25" t="str">
        <f aca="false">IF(A13301="","",MOD(A13301-1,$O$2)+1)</f>
        <v/>
      </c>
      <c r="D13301" s="27" t="str">
        <f aca="false">IF(A13301="","",IF(A13301=1,Calculadora!$D$5,G13300))</f>
        <v/>
      </c>
      <c r="E13301" s="27" t="str">
        <f aca="false">IF(A13301="","",IF($O$9=1,IF(MOD(C13301-1,$O$8)=0,Calculadora!$D$6*(1+Calculadora!$D$7)^(B13301-1),0),IF(MOD(C13301,$O$8)=0,Calculadora!$D$6*(1+Calculadora!$D$7)^(B13301-1),0)))</f>
        <v/>
      </c>
      <c r="F13301" s="27" t="str">
        <f aca="false">IF(A13301="","",(D13301+IF($O$9=1,E13301,0))*$O$7)</f>
        <v/>
      </c>
      <c r="G13301" s="27" t="str">
        <f aca="false">IF(A13301="","",D13301+E13301+F13301)</f>
        <v/>
      </c>
      <c r="H13301" s="27" t="str">
        <f aca="false">IF(A13301="","",Calculadora!$D$5+SUM($E$7:E13301))</f>
        <v/>
      </c>
      <c r="I13301" s="27" t="str">
        <f aca="false">IF(A13301="","",G13301-H13301)</f>
        <v/>
      </c>
      <c r="J13301" s="27" t="str">
        <f aca="false">IF(A13301="","",IF(C13301=$O$2,G13301,0))</f>
        <v/>
      </c>
    </row>
    <row r="13302" customFormat="false" ht="15" hidden="false" customHeight="false" outlineLevel="0" collapsed="false">
      <c r="A13302" s="25" t="str">
        <f aca="false">IF(ROW()-6&lt;=$O$3,ROW()-6,"")</f>
        <v/>
      </c>
      <c r="B13302" s="25" t="str">
        <f aca="false">IF(A13302="","",INT((A13302-1)/$O$2)+1)</f>
        <v/>
      </c>
      <c r="C13302" s="25" t="str">
        <f aca="false">IF(A13302="","",MOD(A13302-1,$O$2)+1)</f>
        <v/>
      </c>
      <c r="D13302" s="27" t="str">
        <f aca="false">IF(A13302="","",IF(A13302=1,Calculadora!$D$5,G13301))</f>
        <v/>
      </c>
      <c r="E13302" s="27" t="str">
        <f aca="false">IF(A13302="","",IF($O$9=1,IF(MOD(C13302-1,$O$8)=0,Calculadora!$D$6*(1+Calculadora!$D$7)^(B13302-1),0),IF(MOD(C13302,$O$8)=0,Calculadora!$D$6*(1+Calculadora!$D$7)^(B13302-1),0)))</f>
        <v/>
      </c>
      <c r="F13302" s="27" t="str">
        <f aca="false">IF(A13302="","",(D13302+IF($O$9=1,E13302,0))*$O$7)</f>
        <v/>
      </c>
      <c r="G13302" s="27" t="str">
        <f aca="false">IF(A13302="","",D13302+E13302+F13302)</f>
        <v/>
      </c>
      <c r="H13302" s="27" t="str">
        <f aca="false">IF(A13302="","",Calculadora!$D$5+SUM($E$7:E13302))</f>
        <v/>
      </c>
      <c r="I13302" s="27" t="str">
        <f aca="false">IF(A13302="","",G13302-H13302)</f>
        <v/>
      </c>
      <c r="J13302" s="27" t="str">
        <f aca="false">IF(A13302="","",IF(C13302=$O$2,G13302,0))</f>
        <v/>
      </c>
    </row>
    <row r="13303" customFormat="false" ht="15" hidden="false" customHeight="false" outlineLevel="0" collapsed="false">
      <c r="A13303" s="25" t="str">
        <f aca="false">IF(ROW()-6&lt;=$O$3,ROW()-6,"")</f>
        <v/>
      </c>
      <c r="B13303" s="25" t="str">
        <f aca="false">IF(A13303="","",INT((A13303-1)/$O$2)+1)</f>
        <v/>
      </c>
      <c r="C13303" s="25" t="str">
        <f aca="false">IF(A13303="","",MOD(A13303-1,$O$2)+1)</f>
        <v/>
      </c>
      <c r="D13303" s="27" t="str">
        <f aca="false">IF(A13303="","",IF(A13303=1,Calculadora!$D$5,G13302))</f>
        <v/>
      </c>
      <c r="E13303" s="27" t="str">
        <f aca="false">IF(A13303="","",IF($O$9=1,IF(MOD(C13303-1,$O$8)=0,Calculadora!$D$6*(1+Calculadora!$D$7)^(B13303-1),0),IF(MOD(C13303,$O$8)=0,Calculadora!$D$6*(1+Calculadora!$D$7)^(B13303-1),0)))</f>
        <v/>
      </c>
      <c r="F13303" s="27" t="str">
        <f aca="false">IF(A13303="","",(D13303+IF($O$9=1,E13303,0))*$O$7)</f>
        <v/>
      </c>
      <c r="G13303" s="27" t="str">
        <f aca="false">IF(A13303="","",D13303+E13303+F13303)</f>
        <v/>
      </c>
      <c r="H13303" s="27" t="str">
        <f aca="false">IF(A13303="","",Calculadora!$D$5+SUM($E$7:E13303))</f>
        <v/>
      </c>
      <c r="I13303" s="27" t="str">
        <f aca="false">IF(A13303="","",G13303-H13303)</f>
        <v/>
      </c>
      <c r="J13303" s="27" t="str">
        <f aca="false">IF(A13303="","",IF(C13303=$O$2,G13303,0))</f>
        <v/>
      </c>
    </row>
    <row r="13304" customFormat="false" ht="15" hidden="false" customHeight="false" outlineLevel="0" collapsed="false">
      <c r="A13304" s="25" t="str">
        <f aca="false">IF(ROW()-6&lt;=$O$3,ROW()-6,"")</f>
        <v/>
      </c>
      <c r="B13304" s="25" t="str">
        <f aca="false">IF(A13304="","",INT((A13304-1)/$O$2)+1)</f>
        <v/>
      </c>
      <c r="C13304" s="25" t="str">
        <f aca="false">IF(A13304="","",MOD(A13304-1,$O$2)+1)</f>
        <v/>
      </c>
      <c r="D13304" s="27" t="str">
        <f aca="false">IF(A13304="","",IF(A13304=1,Calculadora!$D$5,G13303))</f>
        <v/>
      </c>
      <c r="E13304" s="27" t="str">
        <f aca="false">IF(A13304="","",IF($O$9=1,IF(MOD(C13304-1,$O$8)=0,Calculadora!$D$6*(1+Calculadora!$D$7)^(B13304-1),0),IF(MOD(C13304,$O$8)=0,Calculadora!$D$6*(1+Calculadora!$D$7)^(B13304-1),0)))</f>
        <v/>
      </c>
      <c r="F13304" s="27" t="str">
        <f aca="false">IF(A13304="","",(D13304+IF($O$9=1,E13304,0))*$O$7)</f>
        <v/>
      </c>
      <c r="G13304" s="27" t="str">
        <f aca="false">IF(A13304="","",D13304+E13304+F13304)</f>
        <v/>
      </c>
      <c r="H13304" s="27" t="str">
        <f aca="false">IF(A13304="","",Calculadora!$D$5+SUM($E$7:E13304))</f>
        <v/>
      </c>
      <c r="I13304" s="27" t="str">
        <f aca="false">IF(A13304="","",G13304-H13304)</f>
        <v/>
      </c>
      <c r="J13304" s="27" t="str">
        <f aca="false">IF(A13304="","",IF(C13304=$O$2,G13304,0))</f>
        <v/>
      </c>
    </row>
    <row r="13305" customFormat="false" ht="15" hidden="false" customHeight="false" outlineLevel="0" collapsed="false">
      <c r="A13305" s="25" t="str">
        <f aca="false">IF(ROW()-6&lt;=$O$3,ROW()-6,"")</f>
        <v/>
      </c>
      <c r="B13305" s="25" t="str">
        <f aca="false">IF(A13305="","",INT((A13305-1)/$O$2)+1)</f>
        <v/>
      </c>
      <c r="C13305" s="25" t="str">
        <f aca="false">IF(A13305="","",MOD(A13305-1,$O$2)+1)</f>
        <v/>
      </c>
      <c r="D13305" s="27" t="str">
        <f aca="false">IF(A13305="","",IF(A13305=1,Calculadora!$D$5,G13304))</f>
        <v/>
      </c>
      <c r="E13305" s="27" t="str">
        <f aca="false">IF(A13305="","",IF($O$9=1,IF(MOD(C13305-1,$O$8)=0,Calculadora!$D$6*(1+Calculadora!$D$7)^(B13305-1),0),IF(MOD(C13305,$O$8)=0,Calculadora!$D$6*(1+Calculadora!$D$7)^(B13305-1),0)))</f>
        <v/>
      </c>
      <c r="F13305" s="27" t="str">
        <f aca="false">IF(A13305="","",(D13305+IF($O$9=1,E13305,0))*$O$7)</f>
        <v/>
      </c>
      <c r="G13305" s="27" t="str">
        <f aca="false">IF(A13305="","",D13305+E13305+F13305)</f>
        <v/>
      </c>
      <c r="H13305" s="27" t="str">
        <f aca="false">IF(A13305="","",Calculadora!$D$5+SUM($E$7:E13305))</f>
        <v/>
      </c>
      <c r="I13305" s="27" t="str">
        <f aca="false">IF(A13305="","",G13305-H13305)</f>
        <v/>
      </c>
      <c r="J13305" s="27" t="str">
        <f aca="false">IF(A13305="","",IF(C13305=$O$2,G13305,0))</f>
        <v/>
      </c>
    </row>
    <row r="13306" customFormat="false" ht="15" hidden="false" customHeight="false" outlineLevel="0" collapsed="false">
      <c r="A13306" s="25" t="str">
        <f aca="false">IF(ROW()-6&lt;=$O$3,ROW()-6,"")</f>
        <v/>
      </c>
      <c r="B13306" s="25" t="str">
        <f aca="false">IF(A13306="","",INT((A13306-1)/$O$2)+1)</f>
        <v/>
      </c>
      <c r="C13306" s="25" t="str">
        <f aca="false">IF(A13306="","",MOD(A13306-1,$O$2)+1)</f>
        <v/>
      </c>
      <c r="D13306" s="27" t="str">
        <f aca="false">IF(A13306="","",IF(A13306=1,Calculadora!$D$5,G13305))</f>
        <v/>
      </c>
      <c r="E13306" s="27" t="str">
        <f aca="false">IF(A13306="","",IF($O$9=1,IF(MOD(C13306-1,$O$8)=0,Calculadora!$D$6*(1+Calculadora!$D$7)^(B13306-1),0),IF(MOD(C13306,$O$8)=0,Calculadora!$D$6*(1+Calculadora!$D$7)^(B13306-1),0)))</f>
        <v/>
      </c>
      <c r="F13306" s="27" t="str">
        <f aca="false">IF(A13306="","",(D13306+IF($O$9=1,E13306,0))*$O$7)</f>
        <v/>
      </c>
      <c r="G13306" s="27" t="str">
        <f aca="false">IF(A13306="","",D13306+E13306+F13306)</f>
        <v/>
      </c>
      <c r="H13306" s="27" t="str">
        <f aca="false">IF(A13306="","",Calculadora!$D$5+SUM($E$7:E13306))</f>
        <v/>
      </c>
      <c r="I13306" s="27" t="str">
        <f aca="false">IF(A13306="","",G13306-H13306)</f>
        <v/>
      </c>
      <c r="J13306" s="27" t="str">
        <f aca="false">IF(A13306="","",IF(C13306=$O$2,G13306,0))</f>
        <v/>
      </c>
    </row>
    <row r="13307" customFormat="false" ht="15" hidden="false" customHeight="false" outlineLevel="0" collapsed="false">
      <c r="A13307" s="25" t="str">
        <f aca="false">IF(ROW()-6&lt;=$O$3,ROW()-6,"")</f>
        <v/>
      </c>
      <c r="B13307" s="25" t="str">
        <f aca="false">IF(A13307="","",INT((A13307-1)/$O$2)+1)</f>
        <v/>
      </c>
      <c r="C13307" s="25" t="str">
        <f aca="false">IF(A13307="","",MOD(A13307-1,$O$2)+1)</f>
        <v/>
      </c>
      <c r="D13307" s="27" t="str">
        <f aca="false">IF(A13307="","",IF(A13307=1,Calculadora!$D$5,G13306))</f>
        <v/>
      </c>
      <c r="E13307" s="27" t="str">
        <f aca="false">IF(A13307="","",IF($O$9=1,IF(MOD(C13307-1,$O$8)=0,Calculadora!$D$6*(1+Calculadora!$D$7)^(B13307-1),0),IF(MOD(C13307,$O$8)=0,Calculadora!$D$6*(1+Calculadora!$D$7)^(B13307-1),0)))</f>
        <v/>
      </c>
      <c r="F13307" s="27" t="str">
        <f aca="false">IF(A13307="","",(D13307+IF($O$9=1,E13307,0))*$O$7)</f>
        <v/>
      </c>
      <c r="G13307" s="27" t="str">
        <f aca="false">IF(A13307="","",D13307+E13307+F13307)</f>
        <v/>
      </c>
      <c r="H13307" s="27" t="str">
        <f aca="false">IF(A13307="","",Calculadora!$D$5+SUM($E$7:E13307))</f>
        <v/>
      </c>
      <c r="I13307" s="27" t="str">
        <f aca="false">IF(A13307="","",G13307-H13307)</f>
        <v/>
      </c>
      <c r="J13307" s="27" t="str">
        <f aca="false">IF(A13307="","",IF(C13307=$O$2,G13307,0))</f>
        <v/>
      </c>
    </row>
    <row r="13308" customFormat="false" ht="15" hidden="false" customHeight="false" outlineLevel="0" collapsed="false">
      <c r="A13308" s="25" t="str">
        <f aca="false">IF(ROW()-6&lt;=$O$3,ROW()-6,"")</f>
        <v/>
      </c>
      <c r="B13308" s="25" t="str">
        <f aca="false">IF(A13308="","",INT((A13308-1)/$O$2)+1)</f>
        <v/>
      </c>
      <c r="C13308" s="25" t="str">
        <f aca="false">IF(A13308="","",MOD(A13308-1,$O$2)+1)</f>
        <v/>
      </c>
      <c r="D13308" s="27" t="str">
        <f aca="false">IF(A13308="","",IF(A13308=1,Calculadora!$D$5,G13307))</f>
        <v/>
      </c>
      <c r="E13308" s="27" t="str">
        <f aca="false">IF(A13308="","",IF($O$9=1,IF(MOD(C13308-1,$O$8)=0,Calculadora!$D$6*(1+Calculadora!$D$7)^(B13308-1),0),IF(MOD(C13308,$O$8)=0,Calculadora!$D$6*(1+Calculadora!$D$7)^(B13308-1),0)))</f>
        <v/>
      </c>
      <c r="F13308" s="27" t="str">
        <f aca="false">IF(A13308="","",(D13308+IF($O$9=1,E13308,0))*$O$7)</f>
        <v/>
      </c>
      <c r="G13308" s="27" t="str">
        <f aca="false">IF(A13308="","",D13308+E13308+F13308)</f>
        <v/>
      </c>
      <c r="H13308" s="27" t="str">
        <f aca="false">IF(A13308="","",Calculadora!$D$5+SUM($E$7:E13308))</f>
        <v/>
      </c>
      <c r="I13308" s="27" t="str">
        <f aca="false">IF(A13308="","",G13308-H13308)</f>
        <v/>
      </c>
      <c r="J13308" s="27" t="str">
        <f aca="false">IF(A13308="","",IF(C13308=$O$2,G13308,0))</f>
        <v/>
      </c>
    </row>
    <row r="13309" customFormat="false" ht="15" hidden="false" customHeight="false" outlineLevel="0" collapsed="false">
      <c r="A13309" s="25" t="str">
        <f aca="false">IF(ROW()-6&lt;=$O$3,ROW()-6,"")</f>
        <v/>
      </c>
      <c r="B13309" s="25" t="str">
        <f aca="false">IF(A13309="","",INT((A13309-1)/$O$2)+1)</f>
        <v/>
      </c>
      <c r="C13309" s="25" t="str">
        <f aca="false">IF(A13309="","",MOD(A13309-1,$O$2)+1)</f>
        <v/>
      </c>
      <c r="D13309" s="27" t="str">
        <f aca="false">IF(A13309="","",IF(A13309=1,Calculadora!$D$5,G13308))</f>
        <v/>
      </c>
      <c r="E13309" s="27" t="str">
        <f aca="false">IF(A13309="","",IF($O$9=1,IF(MOD(C13309-1,$O$8)=0,Calculadora!$D$6*(1+Calculadora!$D$7)^(B13309-1),0),IF(MOD(C13309,$O$8)=0,Calculadora!$D$6*(1+Calculadora!$D$7)^(B13309-1),0)))</f>
        <v/>
      </c>
      <c r="F13309" s="27" t="str">
        <f aca="false">IF(A13309="","",(D13309+IF($O$9=1,E13309,0))*$O$7)</f>
        <v/>
      </c>
      <c r="G13309" s="27" t="str">
        <f aca="false">IF(A13309="","",D13309+E13309+F13309)</f>
        <v/>
      </c>
      <c r="H13309" s="27" t="str">
        <f aca="false">IF(A13309="","",Calculadora!$D$5+SUM($E$7:E13309))</f>
        <v/>
      </c>
      <c r="I13309" s="27" t="str">
        <f aca="false">IF(A13309="","",G13309-H13309)</f>
        <v/>
      </c>
      <c r="J13309" s="27" t="str">
        <f aca="false">IF(A13309="","",IF(C13309=$O$2,G13309,0))</f>
        <v/>
      </c>
    </row>
    <row r="13310" customFormat="false" ht="15" hidden="false" customHeight="false" outlineLevel="0" collapsed="false">
      <c r="A13310" s="25" t="str">
        <f aca="false">IF(ROW()-6&lt;=$O$3,ROW()-6,"")</f>
        <v/>
      </c>
      <c r="B13310" s="25" t="str">
        <f aca="false">IF(A13310="","",INT((A13310-1)/$O$2)+1)</f>
        <v/>
      </c>
      <c r="C13310" s="25" t="str">
        <f aca="false">IF(A13310="","",MOD(A13310-1,$O$2)+1)</f>
        <v/>
      </c>
      <c r="D13310" s="27" t="str">
        <f aca="false">IF(A13310="","",IF(A13310=1,Calculadora!$D$5,G13309))</f>
        <v/>
      </c>
      <c r="E13310" s="27" t="str">
        <f aca="false">IF(A13310="","",IF($O$9=1,IF(MOD(C13310-1,$O$8)=0,Calculadora!$D$6*(1+Calculadora!$D$7)^(B13310-1),0),IF(MOD(C13310,$O$8)=0,Calculadora!$D$6*(1+Calculadora!$D$7)^(B13310-1),0)))</f>
        <v/>
      </c>
      <c r="F13310" s="27" t="str">
        <f aca="false">IF(A13310="","",(D13310+IF($O$9=1,E13310,0))*$O$7)</f>
        <v/>
      </c>
      <c r="G13310" s="27" t="str">
        <f aca="false">IF(A13310="","",D13310+E13310+F13310)</f>
        <v/>
      </c>
      <c r="H13310" s="27" t="str">
        <f aca="false">IF(A13310="","",Calculadora!$D$5+SUM($E$7:E13310))</f>
        <v/>
      </c>
      <c r="I13310" s="27" t="str">
        <f aca="false">IF(A13310="","",G13310-H13310)</f>
        <v/>
      </c>
      <c r="J13310" s="27" t="str">
        <f aca="false">IF(A13310="","",IF(C13310=$O$2,G13310,0))</f>
        <v/>
      </c>
    </row>
    <row r="13311" customFormat="false" ht="15" hidden="false" customHeight="false" outlineLevel="0" collapsed="false">
      <c r="A13311" s="25" t="str">
        <f aca="false">IF(ROW()-6&lt;=$O$3,ROW()-6,"")</f>
        <v/>
      </c>
      <c r="B13311" s="25" t="str">
        <f aca="false">IF(A13311="","",INT((A13311-1)/$O$2)+1)</f>
        <v/>
      </c>
      <c r="C13311" s="25" t="str">
        <f aca="false">IF(A13311="","",MOD(A13311-1,$O$2)+1)</f>
        <v/>
      </c>
      <c r="D13311" s="27" t="str">
        <f aca="false">IF(A13311="","",IF(A13311=1,Calculadora!$D$5,G13310))</f>
        <v/>
      </c>
      <c r="E13311" s="27" t="str">
        <f aca="false">IF(A13311="","",IF($O$9=1,IF(MOD(C13311-1,$O$8)=0,Calculadora!$D$6*(1+Calculadora!$D$7)^(B13311-1),0),IF(MOD(C13311,$O$8)=0,Calculadora!$D$6*(1+Calculadora!$D$7)^(B13311-1),0)))</f>
        <v/>
      </c>
      <c r="F13311" s="27" t="str">
        <f aca="false">IF(A13311="","",(D13311+IF($O$9=1,E13311,0))*$O$7)</f>
        <v/>
      </c>
      <c r="G13311" s="27" t="str">
        <f aca="false">IF(A13311="","",D13311+E13311+F13311)</f>
        <v/>
      </c>
      <c r="H13311" s="27" t="str">
        <f aca="false">IF(A13311="","",Calculadora!$D$5+SUM($E$7:E13311))</f>
        <v/>
      </c>
      <c r="I13311" s="27" t="str">
        <f aca="false">IF(A13311="","",G13311-H13311)</f>
        <v/>
      </c>
      <c r="J13311" s="27" t="str">
        <f aca="false">IF(A13311="","",IF(C13311=$O$2,G13311,0))</f>
        <v/>
      </c>
    </row>
    <row r="13312" customFormat="false" ht="15" hidden="false" customHeight="false" outlineLevel="0" collapsed="false">
      <c r="A13312" s="25" t="str">
        <f aca="false">IF(ROW()-6&lt;=$O$3,ROW()-6,"")</f>
        <v/>
      </c>
      <c r="B13312" s="25" t="str">
        <f aca="false">IF(A13312="","",INT((A13312-1)/$O$2)+1)</f>
        <v/>
      </c>
      <c r="C13312" s="25" t="str">
        <f aca="false">IF(A13312="","",MOD(A13312-1,$O$2)+1)</f>
        <v/>
      </c>
      <c r="D13312" s="27" t="str">
        <f aca="false">IF(A13312="","",IF(A13312=1,Calculadora!$D$5,G13311))</f>
        <v/>
      </c>
      <c r="E13312" s="27" t="str">
        <f aca="false">IF(A13312="","",IF($O$9=1,IF(MOD(C13312-1,$O$8)=0,Calculadora!$D$6*(1+Calculadora!$D$7)^(B13312-1),0),IF(MOD(C13312,$O$8)=0,Calculadora!$D$6*(1+Calculadora!$D$7)^(B13312-1),0)))</f>
        <v/>
      </c>
      <c r="F13312" s="27" t="str">
        <f aca="false">IF(A13312="","",(D13312+IF($O$9=1,E13312,0))*$O$7)</f>
        <v/>
      </c>
      <c r="G13312" s="27" t="str">
        <f aca="false">IF(A13312="","",D13312+E13312+F13312)</f>
        <v/>
      </c>
      <c r="H13312" s="27" t="str">
        <f aca="false">IF(A13312="","",Calculadora!$D$5+SUM($E$7:E13312))</f>
        <v/>
      </c>
      <c r="I13312" s="27" t="str">
        <f aca="false">IF(A13312="","",G13312-H13312)</f>
        <v/>
      </c>
      <c r="J13312" s="27" t="str">
        <f aca="false">IF(A13312="","",IF(C13312=$O$2,G13312,0))</f>
        <v/>
      </c>
    </row>
    <row r="13313" customFormat="false" ht="15" hidden="false" customHeight="false" outlineLevel="0" collapsed="false">
      <c r="A13313" s="25" t="str">
        <f aca="false">IF(ROW()-6&lt;=$O$3,ROW()-6,"")</f>
        <v/>
      </c>
      <c r="B13313" s="25" t="str">
        <f aca="false">IF(A13313="","",INT((A13313-1)/$O$2)+1)</f>
        <v/>
      </c>
      <c r="C13313" s="25" t="str">
        <f aca="false">IF(A13313="","",MOD(A13313-1,$O$2)+1)</f>
        <v/>
      </c>
      <c r="D13313" s="27" t="str">
        <f aca="false">IF(A13313="","",IF(A13313=1,Calculadora!$D$5,G13312))</f>
        <v/>
      </c>
      <c r="E13313" s="27" t="str">
        <f aca="false">IF(A13313="","",IF($O$9=1,IF(MOD(C13313-1,$O$8)=0,Calculadora!$D$6*(1+Calculadora!$D$7)^(B13313-1),0),IF(MOD(C13313,$O$8)=0,Calculadora!$D$6*(1+Calculadora!$D$7)^(B13313-1),0)))</f>
        <v/>
      </c>
      <c r="F13313" s="27" t="str">
        <f aca="false">IF(A13313="","",(D13313+IF($O$9=1,E13313,0))*$O$7)</f>
        <v/>
      </c>
      <c r="G13313" s="27" t="str">
        <f aca="false">IF(A13313="","",D13313+E13313+F13313)</f>
        <v/>
      </c>
      <c r="H13313" s="27" t="str">
        <f aca="false">IF(A13313="","",Calculadora!$D$5+SUM($E$7:E13313))</f>
        <v/>
      </c>
      <c r="I13313" s="27" t="str">
        <f aca="false">IF(A13313="","",G13313-H13313)</f>
        <v/>
      </c>
      <c r="J13313" s="27" t="str">
        <f aca="false">IF(A13313="","",IF(C13313=$O$2,G13313,0))</f>
        <v/>
      </c>
    </row>
    <row r="13314" customFormat="false" ht="15" hidden="false" customHeight="false" outlineLevel="0" collapsed="false">
      <c r="A13314" s="25" t="str">
        <f aca="false">IF(ROW()-6&lt;=$O$3,ROW()-6,"")</f>
        <v/>
      </c>
      <c r="B13314" s="25" t="str">
        <f aca="false">IF(A13314="","",INT((A13314-1)/$O$2)+1)</f>
        <v/>
      </c>
      <c r="C13314" s="25" t="str">
        <f aca="false">IF(A13314="","",MOD(A13314-1,$O$2)+1)</f>
        <v/>
      </c>
      <c r="D13314" s="27" t="str">
        <f aca="false">IF(A13314="","",IF(A13314=1,Calculadora!$D$5,G13313))</f>
        <v/>
      </c>
      <c r="E13314" s="27" t="str">
        <f aca="false">IF(A13314="","",IF($O$9=1,IF(MOD(C13314-1,$O$8)=0,Calculadora!$D$6*(1+Calculadora!$D$7)^(B13314-1),0),IF(MOD(C13314,$O$8)=0,Calculadora!$D$6*(1+Calculadora!$D$7)^(B13314-1),0)))</f>
        <v/>
      </c>
      <c r="F13314" s="27" t="str">
        <f aca="false">IF(A13314="","",(D13314+IF($O$9=1,E13314,0))*$O$7)</f>
        <v/>
      </c>
      <c r="G13314" s="27" t="str">
        <f aca="false">IF(A13314="","",D13314+E13314+F13314)</f>
        <v/>
      </c>
      <c r="H13314" s="27" t="str">
        <f aca="false">IF(A13314="","",Calculadora!$D$5+SUM($E$7:E13314))</f>
        <v/>
      </c>
      <c r="I13314" s="27" t="str">
        <f aca="false">IF(A13314="","",G13314-H13314)</f>
        <v/>
      </c>
      <c r="J13314" s="27" t="str">
        <f aca="false">IF(A13314="","",IF(C13314=$O$2,G13314,0))</f>
        <v/>
      </c>
    </row>
    <row r="13315" customFormat="false" ht="15" hidden="false" customHeight="false" outlineLevel="0" collapsed="false">
      <c r="A13315" s="25" t="str">
        <f aca="false">IF(ROW()-6&lt;=$O$3,ROW()-6,"")</f>
        <v/>
      </c>
      <c r="B13315" s="25" t="str">
        <f aca="false">IF(A13315="","",INT((A13315-1)/$O$2)+1)</f>
        <v/>
      </c>
      <c r="C13315" s="25" t="str">
        <f aca="false">IF(A13315="","",MOD(A13315-1,$O$2)+1)</f>
        <v/>
      </c>
      <c r="D13315" s="27" t="str">
        <f aca="false">IF(A13315="","",IF(A13315=1,Calculadora!$D$5,G13314))</f>
        <v/>
      </c>
      <c r="E13315" s="27" t="str">
        <f aca="false">IF(A13315="","",IF($O$9=1,IF(MOD(C13315-1,$O$8)=0,Calculadora!$D$6*(1+Calculadora!$D$7)^(B13315-1),0),IF(MOD(C13315,$O$8)=0,Calculadora!$D$6*(1+Calculadora!$D$7)^(B13315-1),0)))</f>
        <v/>
      </c>
      <c r="F13315" s="27" t="str">
        <f aca="false">IF(A13315="","",(D13315+IF($O$9=1,E13315,0))*$O$7)</f>
        <v/>
      </c>
      <c r="G13315" s="27" t="str">
        <f aca="false">IF(A13315="","",D13315+E13315+F13315)</f>
        <v/>
      </c>
      <c r="H13315" s="27" t="str">
        <f aca="false">IF(A13315="","",Calculadora!$D$5+SUM($E$7:E13315))</f>
        <v/>
      </c>
      <c r="I13315" s="27" t="str">
        <f aca="false">IF(A13315="","",G13315-H13315)</f>
        <v/>
      </c>
      <c r="J13315" s="27" t="str">
        <f aca="false">IF(A13315="","",IF(C13315=$O$2,G13315,0))</f>
        <v/>
      </c>
    </row>
    <row r="13316" customFormat="false" ht="15" hidden="false" customHeight="false" outlineLevel="0" collapsed="false">
      <c r="A13316" s="25" t="str">
        <f aca="false">IF(ROW()-6&lt;=$O$3,ROW()-6,"")</f>
        <v/>
      </c>
      <c r="B13316" s="25" t="str">
        <f aca="false">IF(A13316="","",INT((A13316-1)/$O$2)+1)</f>
        <v/>
      </c>
      <c r="C13316" s="25" t="str">
        <f aca="false">IF(A13316="","",MOD(A13316-1,$O$2)+1)</f>
        <v/>
      </c>
      <c r="D13316" s="27" t="str">
        <f aca="false">IF(A13316="","",IF(A13316=1,Calculadora!$D$5,G13315))</f>
        <v/>
      </c>
      <c r="E13316" s="27" t="str">
        <f aca="false">IF(A13316="","",IF($O$9=1,IF(MOD(C13316-1,$O$8)=0,Calculadora!$D$6*(1+Calculadora!$D$7)^(B13316-1),0),IF(MOD(C13316,$O$8)=0,Calculadora!$D$6*(1+Calculadora!$D$7)^(B13316-1),0)))</f>
        <v/>
      </c>
      <c r="F13316" s="27" t="str">
        <f aca="false">IF(A13316="","",(D13316+IF($O$9=1,E13316,0))*$O$7)</f>
        <v/>
      </c>
      <c r="G13316" s="27" t="str">
        <f aca="false">IF(A13316="","",D13316+E13316+F13316)</f>
        <v/>
      </c>
      <c r="H13316" s="27" t="str">
        <f aca="false">IF(A13316="","",Calculadora!$D$5+SUM($E$7:E13316))</f>
        <v/>
      </c>
      <c r="I13316" s="27" t="str">
        <f aca="false">IF(A13316="","",G13316-H13316)</f>
        <v/>
      </c>
      <c r="J13316" s="27" t="str">
        <f aca="false">IF(A13316="","",IF(C13316=$O$2,G13316,0))</f>
        <v/>
      </c>
    </row>
    <row r="13317" customFormat="false" ht="15" hidden="false" customHeight="false" outlineLevel="0" collapsed="false">
      <c r="A13317" s="25" t="str">
        <f aca="false">IF(ROW()-6&lt;=$O$3,ROW()-6,"")</f>
        <v/>
      </c>
      <c r="B13317" s="25" t="str">
        <f aca="false">IF(A13317="","",INT((A13317-1)/$O$2)+1)</f>
        <v/>
      </c>
      <c r="C13317" s="25" t="str">
        <f aca="false">IF(A13317="","",MOD(A13317-1,$O$2)+1)</f>
        <v/>
      </c>
      <c r="D13317" s="27" t="str">
        <f aca="false">IF(A13317="","",IF(A13317=1,Calculadora!$D$5,G13316))</f>
        <v/>
      </c>
      <c r="E13317" s="27" t="str">
        <f aca="false">IF(A13317="","",IF($O$9=1,IF(MOD(C13317-1,$O$8)=0,Calculadora!$D$6*(1+Calculadora!$D$7)^(B13317-1),0),IF(MOD(C13317,$O$8)=0,Calculadora!$D$6*(1+Calculadora!$D$7)^(B13317-1),0)))</f>
        <v/>
      </c>
      <c r="F13317" s="27" t="str">
        <f aca="false">IF(A13317="","",(D13317+IF($O$9=1,E13317,0))*$O$7)</f>
        <v/>
      </c>
      <c r="G13317" s="27" t="str">
        <f aca="false">IF(A13317="","",D13317+E13317+F13317)</f>
        <v/>
      </c>
      <c r="H13317" s="27" t="str">
        <f aca="false">IF(A13317="","",Calculadora!$D$5+SUM($E$7:E13317))</f>
        <v/>
      </c>
      <c r="I13317" s="27" t="str">
        <f aca="false">IF(A13317="","",G13317-H13317)</f>
        <v/>
      </c>
      <c r="J13317" s="27" t="str">
        <f aca="false">IF(A13317="","",IF(C13317=$O$2,G13317,0))</f>
        <v/>
      </c>
    </row>
    <row r="13318" customFormat="false" ht="15" hidden="false" customHeight="false" outlineLevel="0" collapsed="false">
      <c r="A13318" s="25" t="str">
        <f aca="false">IF(ROW()-6&lt;=$O$3,ROW()-6,"")</f>
        <v/>
      </c>
      <c r="B13318" s="25" t="str">
        <f aca="false">IF(A13318="","",INT((A13318-1)/$O$2)+1)</f>
        <v/>
      </c>
      <c r="C13318" s="25" t="str">
        <f aca="false">IF(A13318="","",MOD(A13318-1,$O$2)+1)</f>
        <v/>
      </c>
      <c r="D13318" s="27" t="str">
        <f aca="false">IF(A13318="","",IF(A13318=1,Calculadora!$D$5,G13317))</f>
        <v/>
      </c>
      <c r="E13318" s="27" t="str">
        <f aca="false">IF(A13318="","",IF($O$9=1,IF(MOD(C13318-1,$O$8)=0,Calculadora!$D$6*(1+Calculadora!$D$7)^(B13318-1),0),IF(MOD(C13318,$O$8)=0,Calculadora!$D$6*(1+Calculadora!$D$7)^(B13318-1),0)))</f>
        <v/>
      </c>
      <c r="F13318" s="27" t="str">
        <f aca="false">IF(A13318="","",(D13318+IF($O$9=1,E13318,0))*$O$7)</f>
        <v/>
      </c>
      <c r="G13318" s="27" t="str">
        <f aca="false">IF(A13318="","",D13318+E13318+F13318)</f>
        <v/>
      </c>
      <c r="H13318" s="27" t="str">
        <f aca="false">IF(A13318="","",Calculadora!$D$5+SUM($E$7:E13318))</f>
        <v/>
      </c>
      <c r="I13318" s="27" t="str">
        <f aca="false">IF(A13318="","",G13318-H13318)</f>
        <v/>
      </c>
      <c r="J13318" s="27" t="str">
        <f aca="false">IF(A13318="","",IF(C13318=$O$2,G13318,0))</f>
        <v/>
      </c>
    </row>
    <row r="13319" customFormat="false" ht="15" hidden="false" customHeight="false" outlineLevel="0" collapsed="false">
      <c r="A13319" s="25" t="str">
        <f aca="false">IF(ROW()-6&lt;=$O$3,ROW()-6,"")</f>
        <v/>
      </c>
      <c r="B13319" s="25" t="str">
        <f aca="false">IF(A13319="","",INT((A13319-1)/$O$2)+1)</f>
        <v/>
      </c>
      <c r="C13319" s="25" t="str">
        <f aca="false">IF(A13319="","",MOD(A13319-1,$O$2)+1)</f>
        <v/>
      </c>
      <c r="D13319" s="27" t="str">
        <f aca="false">IF(A13319="","",IF(A13319=1,Calculadora!$D$5,G13318))</f>
        <v/>
      </c>
      <c r="E13319" s="27" t="str">
        <f aca="false">IF(A13319="","",IF($O$9=1,IF(MOD(C13319-1,$O$8)=0,Calculadora!$D$6*(1+Calculadora!$D$7)^(B13319-1),0),IF(MOD(C13319,$O$8)=0,Calculadora!$D$6*(1+Calculadora!$D$7)^(B13319-1),0)))</f>
        <v/>
      </c>
      <c r="F13319" s="27" t="str">
        <f aca="false">IF(A13319="","",(D13319+IF($O$9=1,E13319,0))*$O$7)</f>
        <v/>
      </c>
      <c r="G13319" s="27" t="str">
        <f aca="false">IF(A13319="","",D13319+E13319+F13319)</f>
        <v/>
      </c>
      <c r="H13319" s="27" t="str">
        <f aca="false">IF(A13319="","",Calculadora!$D$5+SUM($E$7:E13319))</f>
        <v/>
      </c>
      <c r="I13319" s="27" t="str">
        <f aca="false">IF(A13319="","",G13319-H13319)</f>
        <v/>
      </c>
      <c r="J13319" s="27" t="str">
        <f aca="false">IF(A13319="","",IF(C13319=$O$2,G13319,0))</f>
        <v/>
      </c>
    </row>
    <row r="13320" customFormat="false" ht="15" hidden="false" customHeight="false" outlineLevel="0" collapsed="false">
      <c r="A13320" s="25" t="str">
        <f aca="false">IF(ROW()-6&lt;=$O$3,ROW()-6,"")</f>
        <v/>
      </c>
      <c r="B13320" s="25" t="str">
        <f aca="false">IF(A13320="","",INT((A13320-1)/$O$2)+1)</f>
        <v/>
      </c>
      <c r="C13320" s="25" t="str">
        <f aca="false">IF(A13320="","",MOD(A13320-1,$O$2)+1)</f>
        <v/>
      </c>
      <c r="D13320" s="27" t="str">
        <f aca="false">IF(A13320="","",IF(A13320=1,Calculadora!$D$5,G13319))</f>
        <v/>
      </c>
      <c r="E13320" s="27" t="str">
        <f aca="false">IF(A13320="","",IF($O$9=1,IF(MOD(C13320-1,$O$8)=0,Calculadora!$D$6*(1+Calculadora!$D$7)^(B13320-1),0),IF(MOD(C13320,$O$8)=0,Calculadora!$D$6*(1+Calculadora!$D$7)^(B13320-1),0)))</f>
        <v/>
      </c>
      <c r="F13320" s="27" t="str">
        <f aca="false">IF(A13320="","",(D13320+IF($O$9=1,E13320,0))*$O$7)</f>
        <v/>
      </c>
      <c r="G13320" s="27" t="str">
        <f aca="false">IF(A13320="","",D13320+E13320+F13320)</f>
        <v/>
      </c>
      <c r="H13320" s="27" t="str">
        <f aca="false">IF(A13320="","",Calculadora!$D$5+SUM($E$7:E13320))</f>
        <v/>
      </c>
      <c r="I13320" s="27" t="str">
        <f aca="false">IF(A13320="","",G13320-H13320)</f>
        <v/>
      </c>
      <c r="J13320" s="27" t="str">
        <f aca="false">IF(A13320="","",IF(C13320=$O$2,G13320,0))</f>
        <v/>
      </c>
    </row>
    <row r="13321" customFormat="false" ht="15" hidden="false" customHeight="false" outlineLevel="0" collapsed="false">
      <c r="A13321" s="25" t="str">
        <f aca="false">IF(ROW()-6&lt;=$O$3,ROW()-6,"")</f>
        <v/>
      </c>
      <c r="B13321" s="25" t="str">
        <f aca="false">IF(A13321="","",INT((A13321-1)/$O$2)+1)</f>
        <v/>
      </c>
      <c r="C13321" s="25" t="str">
        <f aca="false">IF(A13321="","",MOD(A13321-1,$O$2)+1)</f>
        <v/>
      </c>
      <c r="D13321" s="27" t="str">
        <f aca="false">IF(A13321="","",IF(A13321=1,Calculadora!$D$5,G13320))</f>
        <v/>
      </c>
      <c r="E13321" s="27" t="str">
        <f aca="false">IF(A13321="","",IF($O$9=1,IF(MOD(C13321-1,$O$8)=0,Calculadora!$D$6*(1+Calculadora!$D$7)^(B13321-1),0),IF(MOD(C13321,$O$8)=0,Calculadora!$D$6*(1+Calculadora!$D$7)^(B13321-1),0)))</f>
        <v/>
      </c>
      <c r="F13321" s="27" t="str">
        <f aca="false">IF(A13321="","",(D13321+IF($O$9=1,E13321,0))*$O$7)</f>
        <v/>
      </c>
      <c r="G13321" s="27" t="str">
        <f aca="false">IF(A13321="","",D13321+E13321+F13321)</f>
        <v/>
      </c>
      <c r="H13321" s="27" t="str">
        <f aca="false">IF(A13321="","",Calculadora!$D$5+SUM($E$7:E13321))</f>
        <v/>
      </c>
      <c r="I13321" s="27" t="str">
        <f aca="false">IF(A13321="","",G13321-H13321)</f>
        <v/>
      </c>
      <c r="J13321" s="27" t="str">
        <f aca="false">IF(A13321="","",IF(C13321=$O$2,G13321,0))</f>
        <v/>
      </c>
    </row>
    <row r="13322" customFormat="false" ht="15" hidden="false" customHeight="false" outlineLevel="0" collapsed="false">
      <c r="A13322" s="25" t="str">
        <f aca="false">IF(ROW()-6&lt;=$O$3,ROW()-6,"")</f>
        <v/>
      </c>
      <c r="B13322" s="25" t="str">
        <f aca="false">IF(A13322="","",INT((A13322-1)/$O$2)+1)</f>
        <v/>
      </c>
      <c r="C13322" s="25" t="str">
        <f aca="false">IF(A13322="","",MOD(A13322-1,$O$2)+1)</f>
        <v/>
      </c>
      <c r="D13322" s="27" t="str">
        <f aca="false">IF(A13322="","",IF(A13322=1,Calculadora!$D$5,G13321))</f>
        <v/>
      </c>
      <c r="E13322" s="27" t="str">
        <f aca="false">IF(A13322="","",IF($O$9=1,IF(MOD(C13322-1,$O$8)=0,Calculadora!$D$6*(1+Calculadora!$D$7)^(B13322-1),0),IF(MOD(C13322,$O$8)=0,Calculadora!$D$6*(1+Calculadora!$D$7)^(B13322-1),0)))</f>
        <v/>
      </c>
      <c r="F13322" s="27" t="str">
        <f aca="false">IF(A13322="","",(D13322+IF($O$9=1,E13322,0))*$O$7)</f>
        <v/>
      </c>
      <c r="G13322" s="27" t="str">
        <f aca="false">IF(A13322="","",D13322+E13322+F13322)</f>
        <v/>
      </c>
      <c r="H13322" s="27" t="str">
        <f aca="false">IF(A13322="","",Calculadora!$D$5+SUM($E$7:E13322))</f>
        <v/>
      </c>
      <c r="I13322" s="27" t="str">
        <f aca="false">IF(A13322="","",G13322-H13322)</f>
        <v/>
      </c>
      <c r="J13322" s="27" t="str">
        <f aca="false">IF(A13322="","",IF(C13322=$O$2,G13322,0))</f>
        <v/>
      </c>
    </row>
    <row r="13323" customFormat="false" ht="15" hidden="false" customHeight="false" outlineLevel="0" collapsed="false">
      <c r="A13323" s="25" t="str">
        <f aca="false">IF(ROW()-6&lt;=$O$3,ROW()-6,"")</f>
        <v/>
      </c>
      <c r="B13323" s="25" t="str">
        <f aca="false">IF(A13323="","",INT((A13323-1)/$O$2)+1)</f>
        <v/>
      </c>
      <c r="C13323" s="25" t="str">
        <f aca="false">IF(A13323="","",MOD(A13323-1,$O$2)+1)</f>
        <v/>
      </c>
      <c r="D13323" s="27" t="str">
        <f aca="false">IF(A13323="","",IF(A13323=1,Calculadora!$D$5,G13322))</f>
        <v/>
      </c>
      <c r="E13323" s="27" t="str">
        <f aca="false">IF(A13323="","",IF($O$9=1,IF(MOD(C13323-1,$O$8)=0,Calculadora!$D$6*(1+Calculadora!$D$7)^(B13323-1),0),IF(MOD(C13323,$O$8)=0,Calculadora!$D$6*(1+Calculadora!$D$7)^(B13323-1),0)))</f>
        <v/>
      </c>
      <c r="F13323" s="27" t="str">
        <f aca="false">IF(A13323="","",(D13323+IF($O$9=1,E13323,0))*$O$7)</f>
        <v/>
      </c>
      <c r="G13323" s="27" t="str">
        <f aca="false">IF(A13323="","",D13323+E13323+F13323)</f>
        <v/>
      </c>
      <c r="H13323" s="27" t="str">
        <f aca="false">IF(A13323="","",Calculadora!$D$5+SUM($E$7:E13323))</f>
        <v/>
      </c>
      <c r="I13323" s="27" t="str">
        <f aca="false">IF(A13323="","",G13323-H13323)</f>
        <v/>
      </c>
      <c r="J13323" s="27" t="str">
        <f aca="false">IF(A13323="","",IF(C13323=$O$2,G13323,0))</f>
        <v/>
      </c>
    </row>
    <row r="13324" customFormat="false" ht="15" hidden="false" customHeight="false" outlineLevel="0" collapsed="false">
      <c r="A13324" s="25" t="str">
        <f aca="false">IF(ROW()-6&lt;=$O$3,ROW()-6,"")</f>
        <v/>
      </c>
      <c r="B13324" s="25" t="str">
        <f aca="false">IF(A13324="","",INT((A13324-1)/$O$2)+1)</f>
        <v/>
      </c>
      <c r="C13324" s="25" t="str">
        <f aca="false">IF(A13324="","",MOD(A13324-1,$O$2)+1)</f>
        <v/>
      </c>
      <c r="D13324" s="27" t="str">
        <f aca="false">IF(A13324="","",IF(A13324=1,Calculadora!$D$5,G13323))</f>
        <v/>
      </c>
      <c r="E13324" s="27" t="str">
        <f aca="false">IF(A13324="","",IF($O$9=1,IF(MOD(C13324-1,$O$8)=0,Calculadora!$D$6*(1+Calculadora!$D$7)^(B13324-1),0),IF(MOD(C13324,$O$8)=0,Calculadora!$D$6*(1+Calculadora!$D$7)^(B13324-1),0)))</f>
        <v/>
      </c>
      <c r="F13324" s="27" t="str">
        <f aca="false">IF(A13324="","",(D13324+IF($O$9=1,E13324,0))*$O$7)</f>
        <v/>
      </c>
      <c r="G13324" s="27" t="str">
        <f aca="false">IF(A13324="","",D13324+E13324+F13324)</f>
        <v/>
      </c>
      <c r="H13324" s="27" t="str">
        <f aca="false">IF(A13324="","",Calculadora!$D$5+SUM($E$7:E13324))</f>
        <v/>
      </c>
      <c r="I13324" s="27" t="str">
        <f aca="false">IF(A13324="","",G13324-H13324)</f>
        <v/>
      </c>
      <c r="J13324" s="27" t="str">
        <f aca="false">IF(A13324="","",IF(C13324=$O$2,G13324,0))</f>
        <v/>
      </c>
    </row>
    <row r="13325" customFormat="false" ht="15" hidden="false" customHeight="false" outlineLevel="0" collapsed="false">
      <c r="A13325" s="25" t="str">
        <f aca="false">IF(ROW()-6&lt;=$O$3,ROW()-6,"")</f>
        <v/>
      </c>
      <c r="B13325" s="25" t="str">
        <f aca="false">IF(A13325="","",INT((A13325-1)/$O$2)+1)</f>
        <v/>
      </c>
      <c r="C13325" s="25" t="str">
        <f aca="false">IF(A13325="","",MOD(A13325-1,$O$2)+1)</f>
        <v/>
      </c>
      <c r="D13325" s="27" t="str">
        <f aca="false">IF(A13325="","",IF(A13325=1,Calculadora!$D$5,G13324))</f>
        <v/>
      </c>
      <c r="E13325" s="27" t="str">
        <f aca="false">IF(A13325="","",IF($O$9=1,IF(MOD(C13325-1,$O$8)=0,Calculadora!$D$6*(1+Calculadora!$D$7)^(B13325-1),0),IF(MOD(C13325,$O$8)=0,Calculadora!$D$6*(1+Calculadora!$D$7)^(B13325-1),0)))</f>
        <v/>
      </c>
      <c r="F13325" s="27" t="str">
        <f aca="false">IF(A13325="","",(D13325+IF($O$9=1,E13325,0))*$O$7)</f>
        <v/>
      </c>
      <c r="G13325" s="27" t="str">
        <f aca="false">IF(A13325="","",D13325+E13325+F13325)</f>
        <v/>
      </c>
      <c r="H13325" s="27" t="str">
        <f aca="false">IF(A13325="","",Calculadora!$D$5+SUM($E$7:E13325))</f>
        <v/>
      </c>
      <c r="I13325" s="27" t="str">
        <f aca="false">IF(A13325="","",G13325-H13325)</f>
        <v/>
      </c>
      <c r="J13325" s="27" t="str">
        <f aca="false">IF(A13325="","",IF(C13325=$O$2,G13325,0))</f>
        <v/>
      </c>
    </row>
    <row r="13326" customFormat="false" ht="15" hidden="false" customHeight="false" outlineLevel="0" collapsed="false">
      <c r="A13326" s="25" t="str">
        <f aca="false">IF(ROW()-6&lt;=$O$3,ROW()-6,"")</f>
        <v/>
      </c>
      <c r="B13326" s="25" t="str">
        <f aca="false">IF(A13326="","",INT((A13326-1)/$O$2)+1)</f>
        <v/>
      </c>
      <c r="C13326" s="25" t="str">
        <f aca="false">IF(A13326="","",MOD(A13326-1,$O$2)+1)</f>
        <v/>
      </c>
      <c r="D13326" s="27" t="str">
        <f aca="false">IF(A13326="","",IF(A13326=1,Calculadora!$D$5,G13325))</f>
        <v/>
      </c>
      <c r="E13326" s="27" t="str">
        <f aca="false">IF(A13326="","",IF($O$9=1,IF(MOD(C13326-1,$O$8)=0,Calculadora!$D$6*(1+Calculadora!$D$7)^(B13326-1),0),IF(MOD(C13326,$O$8)=0,Calculadora!$D$6*(1+Calculadora!$D$7)^(B13326-1),0)))</f>
        <v/>
      </c>
      <c r="F13326" s="27" t="str">
        <f aca="false">IF(A13326="","",(D13326+IF($O$9=1,E13326,0))*$O$7)</f>
        <v/>
      </c>
      <c r="G13326" s="27" t="str">
        <f aca="false">IF(A13326="","",D13326+E13326+F13326)</f>
        <v/>
      </c>
      <c r="H13326" s="27" t="str">
        <f aca="false">IF(A13326="","",Calculadora!$D$5+SUM($E$7:E13326))</f>
        <v/>
      </c>
      <c r="I13326" s="27" t="str">
        <f aca="false">IF(A13326="","",G13326-H13326)</f>
        <v/>
      </c>
      <c r="J13326" s="27" t="str">
        <f aca="false">IF(A13326="","",IF(C13326=$O$2,G13326,0))</f>
        <v/>
      </c>
    </row>
    <row r="13327" customFormat="false" ht="15" hidden="false" customHeight="false" outlineLevel="0" collapsed="false">
      <c r="A13327" s="25" t="str">
        <f aca="false">IF(ROW()-6&lt;=$O$3,ROW()-6,"")</f>
        <v/>
      </c>
      <c r="B13327" s="25" t="str">
        <f aca="false">IF(A13327="","",INT((A13327-1)/$O$2)+1)</f>
        <v/>
      </c>
      <c r="C13327" s="25" t="str">
        <f aca="false">IF(A13327="","",MOD(A13327-1,$O$2)+1)</f>
        <v/>
      </c>
      <c r="D13327" s="27" t="str">
        <f aca="false">IF(A13327="","",IF(A13327=1,Calculadora!$D$5,G13326))</f>
        <v/>
      </c>
      <c r="E13327" s="27" t="str">
        <f aca="false">IF(A13327="","",IF($O$9=1,IF(MOD(C13327-1,$O$8)=0,Calculadora!$D$6*(1+Calculadora!$D$7)^(B13327-1),0),IF(MOD(C13327,$O$8)=0,Calculadora!$D$6*(1+Calculadora!$D$7)^(B13327-1),0)))</f>
        <v/>
      </c>
      <c r="F13327" s="27" t="str">
        <f aca="false">IF(A13327="","",(D13327+IF($O$9=1,E13327,0))*$O$7)</f>
        <v/>
      </c>
      <c r="G13327" s="27" t="str">
        <f aca="false">IF(A13327="","",D13327+E13327+F13327)</f>
        <v/>
      </c>
      <c r="H13327" s="27" t="str">
        <f aca="false">IF(A13327="","",Calculadora!$D$5+SUM($E$7:E13327))</f>
        <v/>
      </c>
      <c r="I13327" s="27" t="str">
        <f aca="false">IF(A13327="","",G13327-H13327)</f>
        <v/>
      </c>
      <c r="J13327" s="27" t="str">
        <f aca="false">IF(A13327="","",IF(C13327=$O$2,G13327,0))</f>
        <v/>
      </c>
    </row>
    <row r="13328" customFormat="false" ht="15" hidden="false" customHeight="false" outlineLevel="0" collapsed="false">
      <c r="A13328" s="25" t="str">
        <f aca="false">IF(ROW()-6&lt;=$O$3,ROW()-6,"")</f>
        <v/>
      </c>
      <c r="B13328" s="25" t="str">
        <f aca="false">IF(A13328="","",INT((A13328-1)/$O$2)+1)</f>
        <v/>
      </c>
      <c r="C13328" s="25" t="str">
        <f aca="false">IF(A13328="","",MOD(A13328-1,$O$2)+1)</f>
        <v/>
      </c>
      <c r="D13328" s="27" t="str">
        <f aca="false">IF(A13328="","",IF(A13328=1,Calculadora!$D$5,G13327))</f>
        <v/>
      </c>
      <c r="E13328" s="27" t="str">
        <f aca="false">IF(A13328="","",IF($O$9=1,IF(MOD(C13328-1,$O$8)=0,Calculadora!$D$6*(1+Calculadora!$D$7)^(B13328-1),0),IF(MOD(C13328,$O$8)=0,Calculadora!$D$6*(1+Calculadora!$D$7)^(B13328-1),0)))</f>
        <v/>
      </c>
      <c r="F13328" s="27" t="str">
        <f aca="false">IF(A13328="","",(D13328+IF($O$9=1,E13328,0))*$O$7)</f>
        <v/>
      </c>
      <c r="G13328" s="27" t="str">
        <f aca="false">IF(A13328="","",D13328+E13328+F13328)</f>
        <v/>
      </c>
      <c r="H13328" s="27" t="str">
        <f aca="false">IF(A13328="","",Calculadora!$D$5+SUM($E$7:E13328))</f>
        <v/>
      </c>
      <c r="I13328" s="27" t="str">
        <f aca="false">IF(A13328="","",G13328-H13328)</f>
        <v/>
      </c>
      <c r="J13328" s="27" t="str">
        <f aca="false">IF(A13328="","",IF(C13328=$O$2,G13328,0))</f>
        <v/>
      </c>
    </row>
    <row r="13329" customFormat="false" ht="15" hidden="false" customHeight="false" outlineLevel="0" collapsed="false">
      <c r="A13329" s="25" t="str">
        <f aca="false">IF(ROW()-6&lt;=$O$3,ROW()-6,"")</f>
        <v/>
      </c>
      <c r="B13329" s="25" t="str">
        <f aca="false">IF(A13329="","",INT((A13329-1)/$O$2)+1)</f>
        <v/>
      </c>
      <c r="C13329" s="25" t="str">
        <f aca="false">IF(A13329="","",MOD(A13329-1,$O$2)+1)</f>
        <v/>
      </c>
      <c r="D13329" s="27" t="str">
        <f aca="false">IF(A13329="","",IF(A13329=1,Calculadora!$D$5,G13328))</f>
        <v/>
      </c>
      <c r="E13329" s="27" t="str">
        <f aca="false">IF(A13329="","",IF($O$9=1,IF(MOD(C13329-1,$O$8)=0,Calculadora!$D$6*(1+Calculadora!$D$7)^(B13329-1),0),IF(MOD(C13329,$O$8)=0,Calculadora!$D$6*(1+Calculadora!$D$7)^(B13329-1),0)))</f>
        <v/>
      </c>
      <c r="F13329" s="27" t="str">
        <f aca="false">IF(A13329="","",(D13329+IF($O$9=1,E13329,0))*$O$7)</f>
        <v/>
      </c>
      <c r="G13329" s="27" t="str">
        <f aca="false">IF(A13329="","",D13329+E13329+F13329)</f>
        <v/>
      </c>
      <c r="H13329" s="27" t="str">
        <f aca="false">IF(A13329="","",Calculadora!$D$5+SUM($E$7:E13329))</f>
        <v/>
      </c>
      <c r="I13329" s="27" t="str">
        <f aca="false">IF(A13329="","",G13329-H13329)</f>
        <v/>
      </c>
      <c r="J13329" s="27" t="str">
        <f aca="false">IF(A13329="","",IF(C13329=$O$2,G13329,0))</f>
        <v/>
      </c>
    </row>
    <row r="13330" customFormat="false" ht="15" hidden="false" customHeight="false" outlineLevel="0" collapsed="false">
      <c r="A13330" s="25" t="str">
        <f aca="false">IF(ROW()-6&lt;=$O$3,ROW()-6,"")</f>
        <v/>
      </c>
      <c r="B13330" s="25" t="str">
        <f aca="false">IF(A13330="","",INT((A13330-1)/$O$2)+1)</f>
        <v/>
      </c>
      <c r="C13330" s="25" t="str">
        <f aca="false">IF(A13330="","",MOD(A13330-1,$O$2)+1)</f>
        <v/>
      </c>
      <c r="D13330" s="27" t="str">
        <f aca="false">IF(A13330="","",IF(A13330=1,Calculadora!$D$5,G13329))</f>
        <v/>
      </c>
      <c r="E13330" s="27" t="str">
        <f aca="false">IF(A13330="","",IF($O$9=1,IF(MOD(C13330-1,$O$8)=0,Calculadora!$D$6*(1+Calculadora!$D$7)^(B13330-1),0),IF(MOD(C13330,$O$8)=0,Calculadora!$D$6*(1+Calculadora!$D$7)^(B13330-1),0)))</f>
        <v/>
      </c>
      <c r="F13330" s="27" t="str">
        <f aca="false">IF(A13330="","",(D13330+IF($O$9=1,E13330,0))*$O$7)</f>
        <v/>
      </c>
      <c r="G13330" s="27" t="str">
        <f aca="false">IF(A13330="","",D13330+E13330+F13330)</f>
        <v/>
      </c>
      <c r="H13330" s="27" t="str">
        <f aca="false">IF(A13330="","",Calculadora!$D$5+SUM($E$7:E13330))</f>
        <v/>
      </c>
      <c r="I13330" s="27" t="str">
        <f aca="false">IF(A13330="","",G13330-H13330)</f>
        <v/>
      </c>
      <c r="J13330" s="27" t="str">
        <f aca="false">IF(A13330="","",IF(C13330=$O$2,G13330,0))</f>
        <v/>
      </c>
    </row>
    <row r="13331" customFormat="false" ht="15" hidden="false" customHeight="false" outlineLevel="0" collapsed="false">
      <c r="A13331" s="25" t="str">
        <f aca="false">IF(ROW()-6&lt;=$O$3,ROW()-6,"")</f>
        <v/>
      </c>
      <c r="B13331" s="25" t="str">
        <f aca="false">IF(A13331="","",INT((A13331-1)/$O$2)+1)</f>
        <v/>
      </c>
      <c r="C13331" s="25" t="str">
        <f aca="false">IF(A13331="","",MOD(A13331-1,$O$2)+1)</f>
        <v/>
      </c>
      <c r="D13331" s="27" t="str">
        <f aca="false">IF(A13331="","",IF(A13331=1,Calculadora!$D$5,G13330))</f>
        <v/>
      </c>
      <c r="E13331" s="27" t="str">
        <f aca="false">IF(A13331="","",IF($O$9=1,IF(MOD(C13331-1,$O$8)=0,Calculadora!$D$6*(1+Calculadora!$D$7)^(B13331-1),0),IF(MOD(C13331,$O$8)=0,Calculadora!$D$6*(1+Calculadora!$D$7)^(B13331-1),0)))</f>
        <v/>
      </c>
      <c r="F13331" s="27" t="str">
        <f aca="false">IF(A13331="","",(D13331+IF($O$9=1,E13331,0))*$O$7)</f>
        <v/>
      </c>
      <c r="G13331" s="27" t="str">
        <f aca="false">IF(A13331="","",D13331+E13331+F13331)</f>
        <v/>
      </c>
      <c r="H13331" s="27" t="str">
        <f aca="false">IF(A13331="","",Calculadora!$D$5+SUM($E$7:E13331))</f>
        <v/>
      </c>
      <c r="I13331" s="27" t="str">
        <f aca="false">IF(A13331="","",G13331-H13331)</f>
        <v/>
      </c>
      <c r="J13331" s="27" t="str">
        <f aca="false">IF(A13331="","",IF(C13331=$O$2,G13331,0))</f>
        <v/>
      </c>
    </row>
    <row r="13332" customFormat="false" ht="15" hidden="false" customHeight="false" outlineLevel="0" collapsed="false">
      <c r="A13332" s="25" t="str">
        <f aca="false">IF(ROW()-6&lt;=$O$3,ROW()-6,"")</f>
        <v/>
      </c>
      <c r="B13332" s="25" t="str">
        <f aca="false">IF(A13332="","",INT((A13332-1)/$O$2)+1)</f>
        <v/>
      </c>
      <c r="C13332" s="25" t="str">
        <f aca="false">IF(A13332="","",MOD(A13332-1,$O$2)+1)</f>
        <v/>
      </c>
      <c r="D13332" s="27" t="str">
        <f aca="false">IF(A13332="","",IF(A13332=1,Calculadora!$D$5,G13331))</f>
        <v/>
      </c>
      <c r="E13332" s="27" t="str">
        <f aca="false">IF(A13332="","",IF($O$9=1,IF(MOD(C13332-1,$O$8)=0,Calculadora!$D$6*(1+Calculadora!$D$7)^(B13332-1),0),IF(MOD(C13332,$O$8)=0,Calculadora!$D$6*(1+Calculadora!$D$7)^(B13332-1),0)))</f>
        <v/>
      </c>
      <c r="F13332" s="27" t="str">
        <f aca="false">IF(A13332="","",(D13332+IF($O$9=1,E13332,0))*$O$7)</f>
        <v/>
      </c>
      <c r="G13332" s="27" t="str">
        <f aca="false">IF(A13332="","",D13332+E13332+F13332)</f>
        <v/>
      </c>
      <c r="H13332" s="27" t="str">
        <f aca="false">IF(A13332="","",Calculadora!$D$5+SUM($E$7:E13332))</f>
        <v/>
      </c>
      <c r="I13332" s="27" t="str">
        <f aca="false">IF(A13332="","",G13332-H13332)</f>
        <v/>
      </c>
      <c r="J13332" s="27" t="str">
        <f aca="false">IF(A13332="","",IF(C13332=$O$2,G13332,0))</f>
        <v/>
      </c>
    </row>
    <row r="13333" customFormat="false" ht="15" hidden="false" customHeight="false" outlineLevel="0" collapsed="false">
      <c r="A13333" s="25" t="str">
        <f aca="false">IF(ROW()-6&lt;=$O$3,ROW()-6,"")</f>
        <v/>
      </c>
      <c r="B13333" s="25" t="str">
        <f aca="false">IF(A13333="","",INT((A13333-1)/$O$2)+1)</f>
        <v/>
      </c>
      <c r="C13333" s="25" t="str">
        <f aca="false">IF(A13333="","",MOD(A13333-1,$O$2)+1)</f>
        <v/>
      </c>
      <c r="D13333" s="27" t="str">
        <f aca="false">IF(A13333="","",IF(A13333=1,Calculadora!$D$5,G13332))</f>
        <v/>
      </c>
      <c r="E13333" s="27" t="str">
        <f aca="false">IF(A13333="","",IF($O$9=1,IF(MOD(C13333-1,$O$8)=0,Calculadora!$D$6*(1+Calculadora!$D$7)^(B13333-1),0),IF(MOD(C13333,$O$8)=0,Calculadora!$D$6*(1+Calculadora!$D$7)^(B13333-1),0)))</f>
        <v/>
      </c>
      <c r="F13333" s="27" t="str">
        <f aca="false">IF(A13333="","",(D13333+IF($O$9=1,E13333,0))*$O$7)</f>
        <v/>
      </c>
      <c r="G13333" s="27" t="str">
        <f aca="false">IF(A13333="","",D13333+E13333+F13333)</f>
        <v/>
      </c>
      <c r="H13333" s="27" t="str">
        <f aca="false">IF(A13333="","",Calculadora!$D$5+SUM($E$7:E13333))</f>
        <v/>
      </c>
      <c r="I13333" s="27" t="str">
        <f aca="false">IF(A13333="","",G13333-H13333)</f>
        <v/>
      </c>
      <c r="J13333" s="27" t="str">
        <f aca="false">IF(A13333="","",IF(C13333=$O$2,G13333,0))</f>
        <v/>
      </c>
    </row>
    <row r="13334" customFormat="false" ht="15" hidden="false" customHeight="false" outlineLevel="0" collapsed="false">
      <c r="A13334" s="25" t="str">
        <f aca="false">IF(ROW()-6&lt;=$O$3,ROW()-6,"")</f>
        <v/>
      </c>
      <c r="B13334" s="25" t="str">
        <f aca="false">IF(A13334="","",INT((A13334-1)/$O$2)+1)</f>
        <v/>
      </c>
      <c r="C13334" s="25" t="str">
        <f aca="false">IF(A13334="","",MOD(A13334-1,$O$2)+1)</f>
        <v/>
      </c>
      <c r="D13334" s="27" t="str">
        <f aca="false">IF(A13334="","",IF(A13334=1,Calculadora!$D$5,G13333))</f>
        <v/>
      </c>
      <c r="E13334" s="27" t="str">
        <f aca="false">IF(A13334="","",IF($O$9=1,IF(MOD(C13334-1,$O$8)=0,Calculadora!$D$6*(1+Calculadora!$D$7)^(B13334-1),0),IF(MOD(C13334,$O$8)=0,Calculadora!$D$6*(1+Calculadora!$D$7)^(B13334-1),0)))</f>
        <v/>
      </c>
      <c r="F13334" s="27" t="str">
        <f aca="false">IF(A13334="","",(D13334+IF($O$9=1,E13334,0))*$O$7)</f>
        <v/>
      </c>
      <c r="G13334" s="27" t="str">
        <f aca="false">IF(A13334="","",D13334+E13334+F13334)</f>
        <v/>
      </c>
      <c r="H13334" s="27" t="str">
        <f aca="false">IF(A13334="","",Calculadora!$D$5+SUM($E$7:E13334))</f>
        <v/>
      </c>
      <c r="I13334" s="27" t="str">
        <f aca="false">IF(A13334="","",G13334-H13334)</f>
        <v/>
      </c>
      <c r="J13334" s="27" t="str">
        <f aca="false">IF(A13334="","",IF(C13334=$O$2,G13334,0))</f>
        <v/>
      </c>
    </row>
    <row r="13335" customFormat="false" ht="15" hidden="false" customHeight="false" outlineLevel="0" collapsed="false">
      <c r="A13335" s="25" t="str">
        <f aca="false">IF(ROW()-6&lt;=$O$3,ROW()-6,"")</f>
        <v/>
      </c>
      <c r="B13335" s="25" t="str">
        <f aca="false">IF(A13335="","",INT((A13335-1)/$O$2)+1)</f>
        <v/>
      </c>
      <c r="C13335" s="25" t="str">
        <f aca="false">IF(A13335="","",MOD(A13335-1,$O$2)+1)</f>
        <v/>
      </c>
      <c r="D13335" s="27" t="str">
        <f aca="false">IF(A13335="","",IF(A13335=1,Calculadora!$D$5,G13334))</f>
        <v/>
      </c>
      <c r="E13335" s="27" t="str">
        <f aca="false">IF(A13335="","",IF($O$9=1,IF(MOD(C13335-1,$O$8)=0,Calculadora!$D$6*(1+Calculadora!$D$7)^(B13335-1),0),IF(MOD(C13335,$O$8)=0,Calculadora!$D$6*(1+Calculadora!$D$7)^(B13335-1),0)))</f>
        <v/>
      </c>
      <c r="F13335" s="27" t="str">
        <f aca="false">IF(A13335="","",(D13335+IF($O$9=1,E13335,0))*$O$7)</f>
        <v/>
      </c>
      <c r="G13335" s="27" t="str">
        <f aca="false">IF(A13335="","",D13335+E13335+F13335)</f>
        <v/>
      </c>
      <c r="H13335" s="27" t="str">
        <f aca="false">IF(A13335="","",Calculadora!$D$5+SUM($E$7:E13335))</f>
        <v/>
      </c>
      <c r="I13335" s="27" t="str">
        <f aca="false">IF(A13335="","",G13335-H13335)</f>
        <v/>
      </c>
      <c r="J13335" s="27" t="str">
        <f aca="false">IF(A13335="","",IF(C13335=$O$2,G13335,0))</f>
        <v/>
      </c>
    </row>
    <row r="13336" customFormat="false" ht="15" hidden="false" customHeight="false" outlineLevel="0" collapsed="false">
      <c r="A13336" s="25" t="str">
        <f aca="false">IF(ROW()-6&lt;=$O$3,ROW()-6,"")</f>
        <v/>
      </c>
      <c r="B13336" s="25" t="str">
        <f aca="false">IF(A13336="","",INT((A13336-1)/$O$2)+1)</f>
        <v/>
      </c>
      <c r="C13336" s="25" t="str">
        <f aca="false">IF(A13336="","",MOD(A13336-1,$O$2)+1)</f>
        <v/>
      </c>
      <c r="D13336" s="27" t="str">
        <f aca="false">IF(A13336="","",IF(A13336=1,Calculadora!$D$5,G13335))</f>
        <v/>
      </c>
      <c r="E13336" s="27" t="str">
        <f aca="false">IF(A13336="","",IF($O$9=1,IF(MOD(C13336-1,$O$8)=0,Calculadora!$D$6*(1+Calculadora!$D$7)^(B13336-1),0),IF(MOD(C13336,$O$8)=0,Calculadora!$D$6*(1+Calculadora!$D$7)^(B13336-1),0)))</f>
        <v/>
      </c>
      <c r="F13336" s="27" t="str">
        <f aca="false">IF(A13336="","",(D13336+IF($O$9=1,E13336,0))*$O$7)</f>
        <v/>
      </c>
      <c r="G13336" s="27" t="str">
        <f aca="false">IF(A13336="","",D13336+E13336+F13336)</f>
        <v/>
      </c>
      <c r="H13336" s="27" t="str">
        <f aca="false">IF(A13336="","",Calculadora!$D$5+SUM($E$7:E13336))</f>
        <v/>
      </c>
      <c r="I13336" s="27" t="str">
        <f aca="false">IF(A13336="","",G13336-H13336)</f>
        <v/>
      </c>
      <c r="J13336" s="27" t="str">
        <f aca="false">IF(A13336="","",IF(C13336=$O$2,G13336,0))</f>
        <v/>
      </c>
    </row>
    <row r="13337" customFormat="false" ht="15" hidden="false" customHeight="false" outlineLevel="0" collapsed="false">
      <c r="A13337" s="25" t="str">
        <f aca="false">IF(ROW()-6&lt;=$O$3,ROW()-6,"")</f>
        <v/>
      </c>
      <c r="B13337" s="25" t="str">
        <f aca="false">IF(A13337="","",INT((A13337-1)/$O$2)+1)</f>
        <v/>
      </c>
      <c r="C13337" s="25" t="str">
        <f aca="false">IF(A13337="","",MOD(A13337-1,$O$2)+1)</f>
        <v/>
      </c>
      <c r="D13337" s="27" t="str">
        <f aca="false">IF(A13337="","",IF(A13337=1,Calculadora!$D$5,G13336))</f>
        <v/>
      </c>
      <c r="E13337" s="27" t="str">
        <f aca="false">IF(A13337="","",IF($O$9=1,IF(MOD(C13337-1,$O$8)=0,Calculadora!$D$6*(1+Calculadora!$D$7)^(B13337-1),0),IF(MOD(C13337,$O$8)=0,Calculadora!$D$6*(1+Calculadora!$D$7)^(B13337-1),0)))</f>
        <v/>
      </c>
      <c r="F13337" s="27" t="str">
        <f aca="false">IF(A13337="","",(D13337+IF($O$9=1,E13337,0))*$O$7)</f>
        <v/>
      </c>
      <c r="G13337" s="27" t="str">
        <f aca="false">IF(A13337="","",D13337+E13337+F13337)</f>
        <v/>
      </c>
      <c r="H13337" s="27" t="str">
        <f aca="false">IF(A13337="","",Calculadora!$D$5+SUM($E$7:E13337))</f>
        <v/>
      </c>
      <c r="I13337" s="27" t="str">
        <f aca="false">IF(A13337="","",G13337-H13337)</f>
        <v/>
      </c>
      <c r="J13337" s="27" t="str">
        <f aca="false">IF(A13337="","",IF(C13337=$O$2,G13337,0))</f>
        <v/>
      </c>
    </row>
    <row r="13338" customFormat="false" ht="15" hidden="false" customHeight="false" outlineLevel="0" collapsed="false">
      <c r="A13338" s="25" t="str">
        <f aca="false">IF(ROW()-6&lt;=$O$3,ROW()-6,"")</f>
        <v/>
      </c>
      <c r="B13338" s="25" t="str">
        <f aca="false">IF(A13338="","",INT((A13338-1)/$O$2)+1)</f>
        <v/>
      </c>
      <c r="C13338" s="25" t="str">
        <f aca="false">IF(A13338="","",MOD(A13338-1,$O$2)+1)</f>
        <v/>
      </c>
      <c r="D13338" s="27" t="str">
        <f aca="false">IF(A13338="","",IF(A13338=1,Calculadora!$D$5,G13337))</f>
        <v/>
      </c>
      <c r="E13338" s="27" t="str">
        <f aca="false">IF(A13338="","",IF($O$9=1,IF(MOD(C13338-1,$O$8)=0,Calculadora!$D$6*(1+Calculadora!$D$7)^(B13338-1),0),IF(MOD(C13338,$O$8)=0,Calculadora!$D$6*(1+Calculadora!$D$7)^(B13338-1),0)))</f>
        <v/>
      </c>
      <c r="F13338" s="27" t="str">
        <f aca="false">IF(A13338="","",(D13338+IF($O$9=1,E13338,0))*$O$7)</f>
        <v/>
      </c>
      <c r="G13338" s="27" t="str">
        <f aca="false">IF(A13338="","",D13338+E13338+F13338)</f>
        <v/>
      </c>
      <c r="H13338" s="27" t="str">
        <f aca="false">IF(A13338="","",Calculadora!$D$5+SUM($E$7:E13338))</f>
        <v/>
      </c>
      <c r="I13338" s="27" t="str">
        <f aca="false">IF(A13338="","",G13338-H13338)</f>
        <v/>
      </c>
      <c r="J13338" s="27" t="str">
        <f aca="false">IF(A13338="","",IF(C13338=$O$2,G13338,0))</f>
        <v/>
      </c>
    </row>
    <row r="13339" customFormat="false" ht="15" hidden="false" customHeight="false" outlineLevel="0" collapsed="false">
      <c r="A13339" s="25" t="str">
        <f aca="false">IF(ROW()-6&lt;=$O$3,ROW()-6,"")</f>
        <v/>
      </c>
      <c r="B13339" s="25" t="str">
        <f aca="false">IF(A13339="","",INT((A13339-1)/$O$2)+1)</f>
        <v/>
      </c>
      <c r="C13339" s="25" t="str">
        <f aca="false">IF(A13339="","",MOD(A13339-1,$O$2)+1)</f>
        <v/>
      </c>
      <c r="D13339" s="27" t="str">
        <f aca="false">IF(A13339="","",IF(A13339=1,Calculadora!$D$5,G13338))</f>
        <v/>
      </c>
      <c r="E13339" s="27" t="str">
        <f aca="false">IF(A13339="","",IF($O$9=1,IF(MOD(C13339-1,$O$8)=0,Calculadora!$D$6*(1+Calculadora!$D$7)^(B13339-1),0),IF(MOD(C13339,$O$8)=0,Calculadora!$D$6*(1+Calculadora!$D$7)^(B13339-1),0)))</f>
        <v/>
      </c>
      <c r="F13339" s="27" t="str">
        <f aca="false">IF(A13339="","",(D13339+IF($O$9=1,E13339,0))*$O$7)</f>
        <v/>
      </c>
      <c r="G13339" s="27" t="str">
        <f aca="false">IF(A13339="","",D13339+E13339+F13339)</f>
        <v/>
      </c>
      <c r="H13339" s="27" t="str">
        <f aca="false">IF(A13339="","",Calculadora!$D$5+SUM($E$7:E13339))</f>
        <v/>
      </c>
      <c r="I13339" s="27" t="str">
        <f aca="false">IF(A13339="","",G13339-H13339)</f>
        <v/>
      </c>
      <c r="J13339" s="27" t="str">
        <f aca="false">IF(A13339="","",IF(C13339=$O$2,G13339,0))</f>
        <v/>
      </c>
    </row>
    <row r="13340" customFormat="false" ht="15" hidden="false" customHeight="false" outlineLevel="0" collapsed="false">
      <c r="A13340" s="25" t="str">
        <f aca="false">IF(ROW()-6&lt;=$O$3,ROW()-6,"")</f>
        <v/>
      </c>
      <c r="B13340" s="25" t="str">
        <f aca="false">IF(A13340="","",INT((A13340-1)/$O$2)+1)</f>
        <v/>
      </c>
      <c r="C13340" s="25" t="str">
        <f aca="false">IF(A13340="","",MOD(A13340-1,$O$2)+1)</f>
        <v/>
      </c>
      <c r="D13340" s="27" t="str">
        <f aca="false">IF(A13340="","",IF(A13340=1,Calculadora!$D$5,G13339))</f>
        <v/>
      </c>
      <c r="E13340" s="27" t="str">
        <f aca="false">IF(A13340="","",IF($O$9=1,IF(MOD(C13340-1,$O$8)=0,Calculadora!$D$6*(1+Calculadora!$D$7)^(B13340-1),0),IF(MOD(C13340,$O$8)=0,Calculadora!$D$6*(1+Calculadora!$D$7)^(B13340-1),0)))</f>
        <v/>
      </c>
      <c r="F13340" s="27" t="str">
        <f aca="false">IF(A13340="","",(D13340+IF($O$9=1,E13340,0))*$O$7)</f>
        <v/>
      </c>
      <c r="G13340" s="27" t="str">
        <f aca="false">IF(A13340="","",D13340+E13340+F13340)</f>
        <v/>
      </c>
      <c r="H13340" s="27" t="str">
        <f aca="false">IF(A13340="","",Calculadora!$D$5+SUM($E$7:E13340))</f>
        <v/>
      </c>
      <c r="I13340" s="27" t="str">
        <f aca="false">IF(A13340="","",G13340-H13340)</f>
        <v/>
      </c>
      <c r="J13340" s="27" t="str">
        <f aca="false">IF(A13340="","",IF(C13340=$O$2,G13340,0))</f>
        <v/>
      </c>
    </row>
    <row r="13341" customFormat="false" ht="15" hidden="false" customHeight="false" outlineLevel="0" collapsed="false">
      <c r="A13341" s="25" t="str">
        <f aca="false">IF(ROW()-6&lt;=$O$3,ROW()-6,"")</f>
        <v/>
      </c>
      <c r="B13341" s="25" t="str">
        <f aca="false">IF(A13341="","",INT((A13341-1)/$O$2)+1)</f>
        <v/>
      </c>
      <c r="C13341" s="25" t="str">
        <f aca="false">IF(A13341="","",MOD(A13341-1,$O$2)+1)</f>
        <v/>
      </c>
      <c r="D13341" s="27" t="str">
        <f aca="false">IF(A13341="","",IF(A13341=1,Calculadora!$D$5,G13340))</f>
        <v/>
      </c>
      <c r="E13341" s="27" t="str">
        <f aca="false">IF(A13341="","",IF($O$9=1,IF(MOD(C13341-1,$O$8)=0,Calculadora!$D$6*(1+Calculadora!$D$7)^(B13341-1),0),IF(MOD(C13341,$O$8)=0,Calculadora!$D$6*(1+Calculadora!$D$7)^(B13341-1),0)))</f>
        <v/>
      </c>
      <c r="F13341" s="27" t="str">
        <f aca="false">IF(A13341="","",(D13341+IF($O$9=1,E13341,0))*$O$7)</f>
        <v/>
      </c>
      <c r="G13341" s="27" t="str">
        <f aca="false">IF(A13341="","",D13341+E13341+F13341)</f>
        <v/>
      </c>
      <c r="H13341" s="27" t="str">
        <f aca="false">IF(A13341="","",Calculadora!$D$5+SUM($E$7:E13341))</f>
        <v/>
      </c>
      <c r="I13341" s="27" t="str">
        <f aca="false">IF(A13341="","",G13341-H13341)</f>
        <v/>
      </c>
      <c r="J13341" s="27" t="str">
        <f aca="false">IF(A13341="","",IF(C13341=$O$2,G13341,0))</f>
        <v/>
      </c>
    </row>
    <row r="13342" customFormat="false" ht="15" hidden="false" customHeight="false" outlineLevel="0" collapsed="false">
      <c r="A13342" s="25" t="str">
        <f aca="false">IF(ROW()-6&lt;=$O$3,ROW()-6,"")</f>
        <v/>
      </c>
      <c r="B13342" s="25" t="str">
        <f aca="false">IF(A13342="","",INT((A13342-1)/$O$2)+1)</f>
        <v/>
      </c>
      <c r="C13342" s="25" t="str">
        <f aca="false">IF(A13342="","",MOD(A13342-1,$O$2)+1)</f>
        <v/>
      </c>
      <c r="D13342" s="27" t="str">
        <f aca="false">IF(A13342="","",IF(A13342=1,Calculadora!$D$5,G13341))</f>
        <v/>
      </c>
      <c r="E13342" s="27" t="str">
        <f aca="false">IF(A13342="","",IF($O$9=1,IF(MOD(C13342-1,$O$8)=0,Calculadora!$D$6*(1+Calculadora!$D$7)^(B13342-1),0),IF(MOD(C13342,$O$8)=0,Calculadora!$D$6*(1+Calculadora!$D$7)^(B13342-1),0)))</f>
        <v/>
      </c>
      <c r="F13342" s="27" t="str">
        <f aca="false">IF(A13342="","",(D13342+IF($O$9=1,E13342,0))*$O$7)</f>
        <v/>
      </c>
      <c r="G13342" s="27" t="str">
        <f aca="false">IF(A13342="","",D13342+E13342+F13342)</f>
        <v/>
      </c>
      <c r="H13342" s="27" t="str">
        <f aca="false">IF(A13342="","",Calculadora!$D$5+SUM($E$7:E13342))</f>
        <v/>
      </c>
      <c r="I13342" s="27" t="str">
        <f aca="false">IF(A13342="","",G13342-H13342)</f>
        <v/>
      </c>
      <c r="J13342" s="27" t="str">
        <f aca="false">IF(A13342="","",IF(C13342=$O$2,G13342,0))</f>
        <v/>
      </c>
    </row>
    <row r="13343" customFormat="false" ht="15" hidden="false" customHeight="false" outlineLevel="0" collapsed="false">
      <c r="A13343" s="25" t="str">
        <f aca="false">IF(ROW()-6&lt;=$O$3,ROW()-6,"")</f>
        <v/>
      </c>
      <c r="B13343" s="25" t="str">
        <f aca="false">IF(A13343="","",INT((A13343-1)/$O$2)+1)</f>
        <v/>
      </c>
      <c r="C13343" s="25" t="str">
        <f aca="false">IF(A13343="","",MOD(A13343-1,$O$2)+1)</f>
        <v/>
      </c>
      <c r="D13343" s="27" t="str">
        <f aca="false">IF(A13343="","",IF(A13343=1,Calculadora!$D$5,G13342))</f>
        <v/>
      </c>
      <c r="E13343" s="27" t="str">
        <f aca="false">IF(A13343="","",IF($O$9=1,IF(MOD(C13343-1,$O$8)=0,Calculadora!$D$6*(1+Calculadora!$D$7)^(B13343-1),0),IF(MOD(C13343,$O$8)=0,Calculadora!$D$6*(1+Calculadora!$D$7)^(B13343-1),0)))</f>
        <v/>
      </c>
      <c r="F13343" s="27" t="str">
        <f aca="false">IF(A13343="","",(D13343+IF($O$9=1,E13343,0))*$O$7)</f>
        <v/>
      </c>
      <c r="G13343" s="27" t="str">
        <f aca="false">IF(A13343="","",D13343+E13343+F13343)</f>
        <v/>
      </c>
      <c r="H13343" s="27" t="str">
        <f aca="false">IF(A13343="","",Calculadora!$D$5+SUM($E$7:E13343))</f>
        <v/>
      </c>
      <c r="I13343" s="27" t="str">
        <f aca="false">IF(A13343="","",G13343-H13343)</f>
        <v/>
      </c>
      <c r="J13343" s="27" t="str">
        <f aca="false">IF(A13343="","",IF(C13343=$O$2,G13343,0))</f>
        <v/>
      </c>
    </row>
    <row r="13344" customFormat="false" ht="15" hidden="false" customHeight="false" outlineLevel="0" collapsed="false">
      <c r="A13344" s="25" t="str">
        <f aca="false">IF(ROW()-6&lt;=$O$3,ROW()-6,"")</f>
        <v/>
      </c>
      <c r="B13344" s="25" t="str">
        <f aca="false">IF(A13344="","",INT((A13344-1)/$O$2)+1)</f>
        <v/>
      </c>
      <c r="C13344" s="25" t="str">
        <f aca="false">IF(A13344="","",MOD(A13344-1,$O$2)+1)</f>
        <v/>
      </c>
      <c r="D13344" s="27" t="str">
        <f aca="false">IF(A13344="","",IF(A13344=1,Calculadora!$D$5,G13343))</f>
        <v/>
      </c>
      <c r="E13344" s="27" t="str">
        <f aca="false">IF(A13344="","",IF($O$9=1,IF(MOD(C13344-1,$O$8)=0,Calculadora!$D$6*(1+Calculadora!$D$7)^(B13344-1),0),IF(MOD(C13344,$O$8)=0,Calculadora!$D$6*(1+Calculadora!$D$7)^(B13344-1),0)))</f>
        <v/>
      </c>
      <c r="F13344" s="27" t="str">
        <f aca="false">IF(A13344="","",(D13344+IF($O$9=1,E13344,0))*$O$7)</f>
        <v/>
      </c>
      <c r="G13344" s="27" t="str">
        <f aca="false">IF(A13344="","",D13344+E13344+F13344)</f>
        <v/>
      </c>
      <c r="H13344" s="27" t="str">
        <f aca="false">IF(A13344="","",Calculadora!$D$5+SUM($E$7:E13344))</f>
        <v/>
      </c>
      <c r="I13344" s="27" t="str">
        <f aca="false">IF(A13344="","",G13344-H13344)</f>
        <v/>
      </c>
      <c r="J13344" s="27" t="str">
        <f aca="false">IF(A13344="","",IF(C13344=$O$2,G13344,0))</f>
        <v/>
      </c>
    </row>
    <row r="13345" customFormat="false" ht="15" hidden="false" customHeight="false" outlineLevel="0" collapsed="false">
      <c r="A13345" s="25" t="str">
        <f aca="false">IF(ROW()-6&lt;=$O$3,ROW()-6,"")</f>
        <v/>
      </c>
      <c r="B13345" s="25" t="str">
        <f aca="false">IF(A13345="","",INT((A13345-1)/$O$2)+1)</f>
        <v/>
      </c>
      <c r="C13345" s="25" t="str">
        <f aca="false">IF(A13345="","",MOD(A13345-1,$O$2)+1)</f>
        <v/>
      </c>
      <c r="D13345" s="27" t="str">
        <f aca="false">IF(A13345="","",IF(A13345=1,Calculadora!$D$5,G13344))</f>
        <v/>
      </c>
      <c r="E13345" s="27" t="str">
        <f aca="false">IF(A13345="","",IF($O$9=1,IF(MOD(C13345-1,$O$8)=0,Calculadora!$D$6*(1+Calculadora!$D$7)^(B13345-1),0),IF(MOD(C13345,$O$8)=0,Calculadora!$D$6*(1+Calculadora!$D$7)^(B13345-1),0)))</f>
        <v/>
      </c>
      <c r="F13345" s="27" t="str">
        <f aca="false">IF(A13345="","",(D13345+IF($O$9=1,E13345,0))*$O$7)</f>
        <v/>
      </c>
      <c r="G13345" s="27" t="str">
        <f aca="false">IF(A13345="","",D13345+E13345+F13345)</f>
        <v/>
      </c>
      <c r="H13345" s="27" t="str">
        <f aca="false">IF(A13345="","",Calculadora!$D$5+SUM($E$7:E13345))</f>
        <v/>
      </c>
      <c r="I13345" s="27" t="str">
        <f aca="false">IF(A13345="","",G13345-H13345)</f>
        <v/>
      </c>
      <c r="J13345" s="27" t="str">
        <f aca="false">IF(A13345="","",IF(C13345=$O$2,G13345,0))</f>
        <v/>
      </c>
    </row>
    <row r="13346" customFormat="false" ht="15" hidden="false" customHeight="false" outlineLevel="0" collapsed="false">
      <c r="A13346" s="25" t="str">
        <f aca="false">IF(ROW()-6&lt;=$O$3,ROW()-6,"")</f>
        <v/>
      </c>
      <c r="B13346" s="25" t="str">
        <f aca="false">IF(A13346="","",INT((A13346-1)/$O$2)+1)</f>
        <v/>
      </c>
      <c r="C13346" s="25" t="str">
        <f aca="false">IF(A13346="","",MOD(A13346-1,$O$2)+1)</f>
        <v/>
      </c>
      <c r="D13346" s="27" t="str">
        <f aca="false">IF(A13346="","",IF(A13346=1,Calculadora!$D$5,G13345))</f>
        <v/>
      </c>
      <c r="E13346" s="27" t="str">
        <f aca="false">IF(A13346="","",IF($O$9=1,IF(MOD(C13346-1,$O$8)=0,Calculadora!$D$6*(1+Calculadora!$D$7)^(B13346-1),0),IF(MOD(C13346,$O$8)=0,Calculadora!$D$6*(1+Calculadora!$D$7)^(B13346-1),0)))</f>
        <v/>
      </c>
      <c r="F13346" s="27" t="str">
        <f aca="false">IF(A13346="","",(D13346+IF($O$9=1,E13346,0))*$O$7)</f>
        <v/>
      </c>
      <c r="G13346" s="27" t="str">
        <f aca="false">IF(A13346="","",D13346+E13346+F13346)</f>
        <v/>
      </c>
      <c r="H13346" s="27" t="str">
        <f aca="false">IF(A13346="","",Calculadora!$D$5+SUM($E$7:E13346))</f>
        <v/>
      </c>
      <c r="I13346" s="27" t="str">
        <f aca="false">IF(A13346="","",G13346-H13346)</f>
        <v/>
      </c>
      <c r="J13346" s="27" t="str">
        <f aca="false">IF(A13346="","",IF(C13346=$O$2,G13346,0))</f>
        <v/>
      </c>
    </row>
    <row r="13347" customFormat="false" ht="15" hidden="false" customHeight="false" outlineLevel="0" collapsed="false">
      <c r="A13347" s="25" t="str">
        <f aca="false">IF(ROW()-6&lt;=$O$3,ROW()-6,"")</f>
        <v/>
      </c>
      <c r="B13347" s="25" t="str">
        <f aca="false">IF(A13347="","",INT((A13347-1)/$O$2)+1)</f>
        <v/>
      </c>
      <c r="C13347" s="25" t="str">
        <f aca="false">IF(A13347="","",MOD(A13347-1,$O$2)+1)</f>
        <v/>
      </c>
      <c r="D13347" s="27" t="str">
        <f aca="false">IF(A13347="","",IF(A13347=1,Calculadora!$D$5,G13346))</f>
        <v/>
      </c>
      <c r="E13347" s="27" t="str">
        <f aca="false">IF(A13347="","",IF($O$9=1,IF(MOD(C13347-1,$O$8)=0,Calculadora!$D$6*(1+Calculadora!$D$7)^(B13347-1),0),IF(MOD(C13347,$O$8)=0,Calculadora!$D$6*(1+Calculadora!$D$7)^(B13347-1),0)))</f>
        <v/>
      </c>
      <c r="F13347" s="27" t="str">
        <f aca="false">IF(A13347="","",(D13347+IF($O$9=1,E13347,0))*$O$7)</f>
        <v/>
      </c>
      <c r="G13347" s="27" t="str">
        <f aca="false">IF(A13347="","",D13347+E13347+F13347)</f>
        <v/>
      </c>
      <c r="H13347" s="27" t="str">
        <f aca="false">IF(A13347="","",Calculadora!$D$5+SUM($E$7:E13347))</f>
        <v/>
      </c>
      <c r="I13347" s="27" t="str">
        <f aca="false">IF(A13347="","",G13347-H13347)</f>
        <v/>
      </c>
      <c r="J13347" s="27" t="str">
        <f aca="false">IF(A13347="","",IF(C13347=$O$2,G13347,0))</f>
        <v/>
      </c>
    </row>
    <row r="13348" customFormat="false" ht="15" hidden="false" customHeight="false" outlineLevel="0" collapsed="false">
      <c r="A13348" s="25" t="str">
        <f aca="false">IF(ROW()-6&lt;=$O$3,ROW()-6,"")</f>
        <v/>
      </c>
      <c r="B13348" s="25" t="str">
        <f aca="false">IF(A13348="","",INT((A13348-1)/$O$2)+1)</f>
        <v/>
      </c>
      <c r="C13348" s="25" t="str">
        <f aca="false">IF(A13348="","",MOD(A13348-1,$O$2)+1)</f>
        <v/>
      </c>
      <c r="D13348" s="27" t="str">
        <f aca="false">IF(A13348="","",IF(A13348=1,Calculadora!$D$5,G13347))</f>
        <v/>
      </c>
      <c r="E13348" s="27" t="str">
        <f aca="false">IF(A13348="","",IF($O$9=1,IF(MOD(C13348-1,$O$8)=0,Calculadora!$D$6*(1+Calculadora!$D$7)^(B13348-1),0),IF(MOD(C13348,$O$8)=0,Calculadora!$D$6*(1+Calculadora!$D$7)^(B13348-1),0)))</f>
        <v/>
      </c>
      <c r="F13348" s="27" t="str">
        <f aca="false">IF(A13348="","",(D13348+IF($O$9=1,E13348,0))*$O$7)</f>
        <v/>
      </c>
      <c r="G13348" s="27" t="str">
        <f aca="false">IF(A13348="","",D13348+E13348+F13348)</f>
        <v/>
      </c>
      <c r="H13348" s="27" t="str">
        <f aca="false">IF(A13348="","",Calculadora!$D$5+SUM($E$7:E13348))</f>
        <v/>
      </c>
      <c r="I13348" s="27" t="str">
        <f aca="false">IF(A13348="","",G13348-H13348)</f>
        <v/>
      </c>
      <c r="J13348" s="27" t="str">
        <f aca="false">IF(A13348="","",IF(C13348=$O$2,G13348,0))</f>
        <v/>
      </c>
    </row>
    <row r="13349" customFormat="false" ht="15" hidden="false" customHeight="false" outlineLevel="0" collapsed="false">
      <c r="A13349" s="25" t="str">
        <f aca="false">IF(ROW()-6&lt;=$O$3,ROW()-6,"")</f>
        <v/>
      </c>
      <c r="B13349" s="25" t="str">
        <f aca="false">IF(A13349="","",INT((A13349-1)/$O$2)+1)</f>
        <v/>
      </c>
      <c r="C13349" s="25" t="str">
        <f aca="false">IF(A13349="","",MOD(A13349-1,$O$2)+1)</f>
        <v/>
      </c>
      <c r="D13349" s="27" t="str">
        <f aca="false">IF(A13349="","",IF(A13349=1,Calculadora!$D$5,G13348))</f>
        <v/>
      </c>
      <c r="E13349" s="27" t="str">
        <f aca="false">IF(A13349="","",IF($O$9=1,IF(MOD(C13349-1,$O$8)=0,Calculadora!$D$6*(1+Calculadora!$D$7)^(B13349-1),0),IF(MOD(C13349,$O$8)=0,Calculadora!$D$6*(1+Calculadora!$D$7)^(B13349-1),0)))</f>
        <v/>
      </c>
      <c r="F13349" s="27" t="str">
        <f aca="false">IF(A13349="","",(D13349+IF($O$9=1,E13349,0))*$O$7)</f>
        <v/>
      </c>
      <c r="G13349" s="27" t="str">
        <f aca="false">IF(A13349="","",D13349+E13349+F13349)</f>
        <v/>
      </c>
      <c r="H13349" s="27" t="str">
        <f aca="false">IF(A13349="","",Calculadora!$D$5+SUM($E$7:E13349))</f>
        <v/>
      </c>
      <c r="I13349" s="27" t="str">
        <f aca="false">IF(A13349="","",G13349-H13349)</f>
        <v/>
      </c>
      <c r="J13349" s="27" t="str">
        <f aca="false">IF(A13349="","",IF(C13349=$O$2,G13349,0))</f>
        <v/>
      </c>
    </row>
    <row r="13350" customFormat="false" ht="15" hidden="false" customHeight="false" outlineLevel="0" collapsed="false">
      <c r="A13350" s="25" t="str">
        <f aca="false">IF(ROW()-6&lt;=$O$3,ROW()-6,"")</f>
        <v/>
      </c>
      <c r="B13350" s="25" t="str">
        <f aca="false">IF(A13350="","",INT((A13350-1)/$O$2)+1)</f>
        <v/>
      </c>
      <c r="C13350" s="25" t="str">
        <f aca="false">IF(A13350="","",MOD(A13350-1,$O$2)+1)</f>
        <v/>
      </c>
      <c r="D13350" s="27" t="str">
        <f aca="false">IF(A13350="","",IF(A13350=1,Calculadora!$D$5,G13349))</f>
        <v/>
      </c>
      <c r="E13350" s="27" t="str">
        <f aca="false">IF(A13350="","",IF($O$9=1,IF(MOD(C13350-1,$O$8)=0,Calculadora!$D$6*(1+Calculadora!$D$7)^(B13350-1),0),IF(MOD(C13350,$O$8)=0,Calculadora!$D$6*(1+Calculadora!$D$7)^(B13350-1),0)))</f>
        <v/>
      </c>
      <c r="F13350" s="27" t="str">
        <f aca="false">IF(A13350="","",(D13350+IF($O$9=1,E13350,0))*$O$7)</f>
        <v/>
      </c>
      <c r="G13350" s="27" t="str">
        <f aca="false">IF(A13350="","",D13350+E13350+F13350)</f>
        <v/>
      </c>
      <c r="H13350" s="27" t="str">
        <f aca="false">IF(A13350="","",Calculadora!$D$5+SUM($E$7:E13350))</f>
        <v/>
      </c>
      <c r="I13350" s="27" t="str">
        <f aca="false">IF(A13350="","",G13350-H13350)</f>
        <v/>
      </c>
      <c r="J13350" s="27" t="str">
        <f aca="false">IF(A13350="","",IF(C13350=$O$2,G13350,0))</f>
        <v/>
      </c>
    </row>
    <row r="13351" customFormat="false" ht="15" hidden="false" customHeight="false" outlineLevel="0" collapsed="false">
      <c r="A13351" s="25" t="str">
        <f aca="false">IF(ROW()-6&lt;=$O$3,ROW()-6,"")</f>
        <v/>
      </c>
      <c r="B13351" s="25" t="str">
        <f aca="false">IF(A13351="","",INT((A13351-1)/$O$2)+1)</f>
        <v/>
      </c>
      <c r="C13351" s="25" t="str">
        <f aca="false">IF(A13351="","",MOD(A13351-1,$O$2)+1)</f>
        <v/>
      </c>
      <c r="D13351" s="27" t="str">
        <f aca="false">IF(A13351="","",IF(A13351=1,Calculadora!$D$5,G13350))</f>
        <v/>
      </c>
      <c r="E13351" s="27" t="str">
        <f aca="false">IF(A13351="","",IF($O$9=1,IF(MOD(C13351-1,$O$8)=0,Calculadora!$D$6*(1+Calculadora!$D$7)^(B13351-1),0),IF(MOD(C13351,$O$8)=0,Calculadora!$D$6*(1+Calculadora!$D$7)^(B13351-1),0)))</f>
        <v/>
      </c>
      <c r="F13351" s="27" t="str">
        <f aca="false">IF(A13351="","",(D13351+IF($O$9=1,E13351,0))*$O$7)</f>
        <v/>
      </c>
      <c r="G13351" s="27" t="str">
        <f aca="false">IF(A13351="","",D13351+E13351+F13351)</f>
        <v/>
      </c>
      <c r="H13351" s="27" t="str">
        <f aca="false">IF(A13351="","",Calculadora!$D$5+SUM($E$7:E13351))</f>
        <v/>
      </c>
      <c r="I13351" s="27" t="str">
        <f aca="false">IF(A13351="","",G13351-H13351)</f>
        <v/>
      </c>
      <c r="J13351" s="27" t="str">
        <f aca="false">IF(A13351="","",IF(C13351=$O$2,G13351,0))</f>
        <v/>
      </c>
    </row>
    <row r="13352" customFormat="false" ht="15" hidden="false" customHeight="false" outlineLevel="0" collapsed="false">
      <c r="A13352" s="25" t="str">
        <f aca="false">IF(ROW()-6&lt;=$O$3,ROW()-6,"")</f>
        <v/>
      </c>
      <c r="B13352" s="25" t="str">
        <f aca="false">IF(A13352="","",INT((A13352-1)/$O$2)+1)</f>
        <v/>
      </c>
      <c r="C13352" s="25" t="str">
        <f aca="false">IF(A13352="","",MOD(A13352-1,$O$2)+1)</f>
        <v/>
      </c>
      <c r="D13352" s="27" t="str">
        <f aca="false">IF(A13352="","",IF(A13352=1,Calculadora!$D$5,G13351))</f>
        <v/>
      </c>
      <c r="E13352" s="27" t="str">
        <f aca="false">IF(A13352="","",IF($O$9=1,IF(MOD(C13352-1,$O$8)=0,Calculadora!$D$6*(1+Calculadora!$D$7)^(B13352-1),0),IF(MOD(C13352,$O$8)=0,Calculadora!$D$6*(1+Calculadora!$D$7)^(B13352-1),0)))</f>
        <v/>
      </c>
      <c r="F13352" s="27" t="str">
        <f aca="false">IF(A13352="","",(D13352+IF($O$9=1,E13352,0))*$O$7)</f>
        <v/>
      </c>
      <c r="G13352" s="27" t="str">
        <f aca="false">IF(A13352="","",D13352+E13352+F13352)</f>
        <v/>
      </c>
      <c r="H13352" s="27" t="str">
        <f aca="false">IF(A13352="","",Calculadora!$D$5+SUM($E$7:E13352))</f>
        <v/>
      </c>
      <c r="I13352" s="27" t="str">
        <f aca="false">IF(A13352="","",G13352-H13352)</f>
        <v/>
      </c>
      <c r="J13352" s="27" t="str">
        <f aca="false">IF(A13352="","",IF(C13352=$O$2,G13352,0))</f>
        <v/>
      </c>
    </row>
    <row r="13353" customFormat="false" ht="15" hidden="false" customHeight="false" outlineLevel="0" collapsed="false">
      <c r="A13353" s="25" t="str">
        <f aca="false">IF(ROW()-6&lt;=$O$3,ROW()-6,"")</f>
        <v/>
      </c>
      <c r="B13353" s="25" t="str">
        <f aca="false">IF(A13353="","",INT((A13353-1)/$O$2)+1)</f>
        <v/>
      </c>
      <c r="C13353" s="25" t="str">
        <f aca="false">IF(A13353="","",MOD(A13353-1,$O$2)+1)</f>
        <v/>
      </c>
      <c r="D13353" s="27" t="str">
        <f aca="false">IF(A13353="","",IF(A13353=1,Calculadora!$D$5,G13352))</f>
        <v/>
      </c>
      <c r="E13353" s="27" t="str">
        <f aca="false">IF(A13353="","",IF($O$9=1,IF(MOD(C13353-1,$O$8)=0,Calculadora!$D$6*(1+Calculadora!$D$7)^(B13353-1),0),IF(MOD(C13353,$O$8)=0,Calculadora!$D$6*(1+Calculadora!$D$7)^(B13353-1),0)))</f>
        <v/>
      </c>
      <c r="F13353" s="27" t="str">
        <f aca="false">IF(A13353="","",(D13353+IF($O$9=1,E13353,0))*$O$7)</f>
        <v/>
      </c>
      <c r="G13353" s="27" t="str">
        <f aca="false">IF(A13353="","",D13353+E13353+F13353)</f>
        <v/>
      </c>
      <c r="H13353" s="27" t="str">
        <f aca="false">IF(A13353="","",Calculadora!$D$5+SUM($E$7:E13353))</f>
        <v/>
      </c>
      <c r="I13353" s="27" t="str">
        <f aca="false">IF(A13353="","",G13353-H13353)</f>
        <v/>
      </c>
      <c r="J13353" s="27" t="str">
        <f aca="false">IF(A13353="","",IF(C13353=$O$2,G13353,0))</f>
        <v/>
      </c>
    </row>
    <row r="13354" customFormat="false" ht="15" hidden="false" customHeight="false" outlineLevel="0" collapsed="false">
      <c r="A13354" s="25" t="str">
        <f aca="false">IF(ROW()-6&lt;=$O$3,ROW()-6,"")</f>
        <v/>
      </c>
      <c r="B13354" s="25" t="str">
        <f aca="false">IF(A13354="","",INT((A13354-1)/$O$2)+1)</f>
        <v/>
      </c>
      <c r="C13354" s="25" t="str">
        <f aca="false">IF(A13354="","",MOD(A13354-1,$O$2)+1)</f>
        <v/>
      </c>
      <c r="D13354" s="27" t="str">
        <f aca="false">IF(A13354="","",IF(A13354=1,Calculadora!$D$5,G13353))</f>
        <v/>
      </c>
      <c r="E13354" s="27" t="str">
        <f aca="false">IF(A13354="","",IF($O$9=1,IF(MOD(C13354-1,$O$8)=0,Calculadora!$D$6*(1+Calculadora!$D$7)^(B13354-1),0),IF(MOD(C13354,$O$8)=0,Calculadora!$D$6*(1+Calculadora!$D$7)^(B13354-1),0)))</f>
        <v/>
      </c>
      <c r="F13354" s="27" t="str">
        <f aca="false">IF(A13354="","",(D13354+IF($O$9=1,E13354,0))*$O$7)</f>
        <v/>
      </c>
      <c r="G13354" s="27" t="str">
        <f aca="false">IF(A13354="","",D13354+E13354+F13354)</f>
        <v/>
      </c>
      <c r="H13354" s="27" t="str">
        <f aca="false">IF(A13354="","",Calculadora!$D$5+SUM($E$7:E13354))</f>
        <v/>
      </c>
      <c r="I13354" s="27" t="str">
        <f aca="false">IF(A13354="","",G13354-H13354)</f>
        <v/>
      </c>
      <c r="J13354" s="27" t="str">
        <f aca="false">IF(A13354="","",IF(C13354=$O$2,G13354,0))</f>
        <v/>
      </c>
    </row>
    <row r="13355" customFormat="false" ht="15" hidden="false" customHeight="false" outlineLevel="0" collapsed="false">
      <c r="A13355" s="25" t="str">
        <f aca="false">IF(ROW()-6&lt;=$O$3,ROW()-6,"")</f>
        <v/>
      </c>
      <c r="B13355" s="25" t="str">
        <f aca="false">IF(A13355="","",INT((A13355-1)/$O$2)+1)</f>
        <v/>
      </c>
      <c r="C13355" s="25" t="str">
        <f aca="false">IF(A13355="","",MOD(A13355-1,$O$2)+1)</f>
        <v/>
      </c>
      <c r="D13355" s="27" t="str">
        <f aca="false">IF(A13355="","",IF(A13355=1,Calculadora!$D$5,G13354))</f>
        <v/>
      </c>
      <c r="E13355" s="27" t="str">
        <f aca="false">IF(A13355="","",IF($O$9=1,IF(MOD(C13355-1,$O$8)=0,Calculadora!$D$6*(1+Calculadora!$D$7)^(B13355-1),0),IF(MOD(C13355,$O$8)=0,Calculadora!$D$6*(1+Calculadora!$D$7)^(B13355-1),0)))</f>
        <v/>
      </c>
      <c r="F13355" s="27" t="str">
        <f aca="false">IF(A13355="","",(D13355+IF($O$9=1,E13355,0))*$O$7)</f>
        <v/>
      </c>
      <c r="G13355" s="27" t="str">
        <f aca="false">IF(A13355="","",D13355+E13355+F13355)</f>
        <v/>
      </c>
      <c r="H13355" s="27" t="str">
        <f aca="false">IF(A13355="","",Calculadora!$D$5+SUM($E$7:E13355))</f>
        <v/>
      </c>
      <c r="I13355" s="27" t="str">
        <f aca="false">IF(A13355="","",G13355-H13355)</f>
        <v/>
      </c>
      <c r="J13355" s="27" t="str">
        <f aca="false">IF(A13355="","",IF(C13355=$O$2,G13355,0))</f>
        <v/>
      </c>
    </row>
    <row r="13356" customFormat="false" ht="15" hidden="false" customHeight="false" outlineLevel="0" collapsed="false">
      <c r="A13356" s="25" t="str">
        <f aca="false">IF(ROW()-6&lt;=$O$3,ROW()-6,"")</f>
        <v/>
      </c>
      <c r="B13356" s="25" t="str">
        <f aca="false">IF(A13356="","",INT((A13356-1)/$O$2)+1)</f>
        <v/>
      </c>
      <c r="C13356" s="25" t="str">
        <f aca="false">IF(A13356="","",MOD(A13356-1,$O$2)+1)</f>
        <v/>
      </c>
      <c r="D13356" s="27" t="str">
        <f aca="false">IF(A13356="","",IF(A13356=1,Calculadora!$D$5,G13355))</f>
        <v/>
      </c>
      <c r="E13356" s="27" t="str">
        <f aca="false">IF(A13356="","",IF($O$9=1,IF(MOD(C13356-1,$O$8)=0,Calculadora!$D$6*(1+Calculadora!$D$7)^(B13356-1),0),IF(MOD(C13356,$O$8)=0,Calculadora!$D$6*(1+Calculadora!$D$7)^(B13356-1),0)))</f>
        <v/>
      </c>
      <c r="F13356" s="27" t="str">
        <f aca="false">IF(A13356="","",(D13356+IF($O$9=1,E13356,0))*$O$7)</f>
        <v/>
      </c>
      <c r="G13356" s="27" t="str">
        <f aca="false">IF(A13356="","",D13356+E13356+F13356)</f>
        <v/>
      </c>
      <c r="H13356" s="27" t="str">
        <f aca="false">IF(A13356="","",Calculadora!$D$5+SUM($E$7:E13356))</f>
        <v/>
      </c>
      <c r="I13356" s="27" t="str">
        <f aca="false">IF(A13356="","",G13356-H13356)</f>
        <v/>
      </c>
      <c r="J13356" s="27" t="str">
        <f aca="false">IF(A13356="","",IF(C13356=$O$2,G13356,0))</f>
        <v/>
      </c>
    </row>
    <row r="13357" customFormat="false" ht="15" hidden="false" customHeight="false" outlineLevel="0" collapsed="false">
      <c r="A13357" s="25" t="str">
        <f aca="false">IF(ROW()-6&lt;=$O$3,ROW()-6,"")</f>
        <v/>
      </c>
      <c r="B13357" s="25" t="str">
        <f aca="false">IF(A13357="","",INT((A13357-1)/$O$2)+1)</f>
        <v/>
      </c>
      <c r="C13357" s="25" t="str">
        <f aca="false">IF(A13357="","",MOD(A13357-1,$O$2)+1)</f>
        <v/>
      </c>
      <c r="D13357" s="27" t="str">
        <f aca="false">IF(A13357="","",IF(A13357=1,Calculadora!$D$5,G13356))</f>
        <v/>
      </c>
      <c r="E13357" s="27" t="str">
        <f aca="false">IF(A13357="","",IF($O$9=1,IF(MOD(C13357-1,$O$8)=0,Calculadora!$D$6*(1+Calculadora!$D$7)^(B13357-1),0),IF(MOD(C13357,$O$8)=0,Calculadora!$D$6*(1+Calculadora!$D$7)^(B13357-1),0)))</f>
        <v/>
      </c>
      <c r="F13357" s="27" t="str">
        <f aca="false">IF(A13357="","",(D13357+IF($O$9=1,E13357,0))*$O$7)</f>
        <v/>
      </c>
      <c r="G13357" s="27" t="str">
        <f aca="false">IF(A13357="","",D13357+E13357+F13357)</f>
        <v/>
      </c>
      <c r="H13357" s="27" t="str">
        <f aca="false">IF(A13357="","",Calculadora!$D$5+SUM($E$7:E13357))</f>
        <v/>
      </c>
      <c r="I13357" s="27" t="str">
        <f aca="false">IF(A13357="","",G13357-H13357)</f>
        <v/>
      </c>
      <c r="J13357" s="27" t="str">
        <f aca="false">IF(A13357="","",IF(C13357=$O$2,G13357,0))</f>
        <v/>
      </c>
    </row>
    <row r="13358" customFormat="false" ht="15" hidden="false" customHeight="false" outlineLevel="0" collapsed="false">
      <c r="A13358" s="25" t="str">
        <f aca="false">IF(ROW()-6&lt;=$O$3,ROW()-6,"")</f>
        <v/>
      </c>
      <c r="B13358" s="25" t="str">
        <f aca="false">IF(A13358="","",INT((A13358-1)/$O$2)+1)</f>
        <v/>
      </c>
      <c r="C13358" s="25" t="str">
        <f aca="false">IF(A13358="","",MOD(A13358-1,$O$2)+1)</f>
        <v/>
      </c>
      <c r="D13358" s="27" t="str">
        <f aca="false">IF(A13358="","",IF(A13358=1,Calculadora!$D$5,G13357))</f>
        <v/>
      </c>
      <c r="E13358" s="27" t="str">
        <f aca="false">IF(A13358="","",IF($O$9=1,IF(MOD(C13358-1,$O$8)=0,Calculadora!$D$6*(1+Calculadora!$D$7)^(B13358-1),0),IF(MOD(C13358,$O$8)=0,Calculadora!$D$6*(1+Calculadora!$D$7)^(B13358-1),0)))</f>
        <v/>
      </c>
      <c r="F13358" s="27" t="str">
        <f aca="false">IF(A13358="","",(D13358+IF($O$9=1,E13358,0))*$O$7)</f>
        <v/>
      </c>
      <c r="G13358" s="27" t="str">
        <f aca="false">IF(A13358="","",D13358+E13358+F13358)</f>
        <v/>
      </c>
      <c r="H13358" s="27" t="str">
        <f aca="false">IF(A13358="","",Calculadora!$D$5+SUM($E$7:E13358))</f>
        <v/>
      </c>
      <c r="I13358" s="27" t="str">
        <f aca="false">IF(A13358="","",G13358-H13358)</f>
        <v/>
      </c>
      <c r="J13358" s="27" t="str">
        <f aca="false">IF(A13358="","",IF(C13358=$O$2,G13358,0))</f>
        <v/>
      </c>
    </row>
    <row r="13359" customFormat="false" ht="15" hidden="false" customHeight="false" outlineLevel="0" collapsed="false">
      <c r="A13359" s="25" t="str">
        <f aca="false">IF(ROW()-6&lt;=$O$3,ROW()-6,"")</f>
        <v/>
      </c>
      <c r="B13359" s="25" t="str">
        <f aca="false">IF(A13359="","",INT((A13359-1)/$O$2)+1)</f>
        <v/>
      </c>
      <c r="C13359" s="25" t="str">
        <f aca="false">IF(A13359="","",MOD(A13359-1,$O$2)+1)</f>
        <v/>
      </c>
      <c r="D13359" s="27" t="str">
        <f aca="false">IF(A13359="","",IF(A13359=1,Calculadora!$D$5,G13358))</f>
        <v/>
      </c>
      <c r="E13359" s="27" t="str">
        <f aca="false">IF(A13359="","",IF($O$9=1,IF(MOD(C13359-1,$O$8)=0,Calculadora!$D$6*(1+Calculadora!$D$7)^(B13359-1),0),IF(MOD(C13359,$O$8)=0,Calculadora!$D$6*(1+Calculadora!$D$7)^(B13359-1),0)))</f>
        <v/>
      </c>
      <c r="F13359" s="27" t="str">
        <f aca="false">IF(A13359="","",(D13359+IF($O$9=1,E13359,0))*$O$7)</f>
        <v/>
      </c>
      <c r="G13359" s="27" t="str">
        <f aca="false">IF(A13359="","",D13359+E13359+F13359)</f>
        <v/>
      </c>
      <c r="H13359" s="27" t="str">
        <f aca="false">IF(A13359="","",Calculadora!$D$5+SUM($E$7:E13359))</f>
        <v/>
      </c>
      <c r="I13359" s="27" t="str">
        <f aca="false">IF(A13359="","",G13359-H13359)</f>
        <v/>
      </c>
      <c r="J13359" s="27" t="str">
        <f aca="false">IF(A13359="","",IF(C13359=$O$2,G13359,0))</f>
        <v/>
      </c>
    </row>
    <row r="13360" customFormat="false" ht="15" hidden="false" customHeight="false" outlineLevel="0" collapsed="false">
      <c r="A13360" s="25" t="str">
        <f aca="false">IF(ROW()-6&lt;=$O$3,ROW()-6,"")</f>
        <v/>
      </c>
      <c r="B13360" s="25" t="str">
        <f aca="false">IF(A13360="","",INT((A13360-1)/$O$2)+1)</f>
        <v/>
      </c>
      <c r="C13360" s="25" t="str">
        <f aca="false">IF(A13360="","",MOD(A13360-1,$O$2)+1)</f>
        <v/>
      </c>
      <c r="D13360" s="27" t="str">
        <f aca="false">IF(A13360="","",IF(A13360=1,Calculadora!$D$5,G13359))</f>
        <v/>
      </c>
      <c r="E13360" s="27" t="str">
        <f aca="false">IF(A13360="","",IF($O$9=1,IF(MOD(C13360-1,$O$8)=0,Calculadora!$D$6*(1+Calculadora!$D$7)^(B13360-1),0),IF(MOD(C13360,$O$8)=0,Calculadora!$D$6*(1+Calculadora!$D$7)^(B13360-1),0)))</f>
        <v/>
      </c>
      <c r="F13360" s="27" t="str">
        <f aca="false">IF(A13360="","",(D13360+IF($O$9=1,E13360,0))*$O$7)</f>
        <v/>
      </c>
      <c r="G13360" s="27" t="str">
        <f aca="false">IF(A13360="","",D13360+E13360+F13360)</f>
        <v/>
      </c>
      <c r="H13360" s="27" t="str">
        <f aca="false">IF(A13360="","",Calculadora!$D$5+SUM($E$7:E13360))</f>
        <v/>
      </c>
      <c r="I13360" s="27" t="str">
        <f aca="false">IF(A13360="","",G13360-H13360)</f>
        <v/>
      </c>
      <c r="J13360" s="27" t="str">
        <f aca="false">IF(A13360="","",IF(C13360=$O$2,G13360,0))</f>
        <v/>
      </c>
    </row>
    <row r="13361" customFormat="false" ht="15" hidden="false" customHeight="false" outlineLevel="0" collapsed="false">
      <c r="A13361" s="25" t="str">
        <f aca="false">IF(ROW()-6&lt;=$O$3,ROW()-6,"")</f>
        <v/>
      </c>
      <c r="B13361" s="25" t="str">
        <f aca="false">IF(A13361="","",INT((A13361-1)/$O$2)+1)</f>
        <v/>
      </c>
      <c r="C13361" s="25" t="str">
        <f aca="false">IF(A13361="","",MOD(A13361-1,$O$2)+1)</f>
        <v/>
      </c>
      <c r="D13361" s="27" t="str">
        <f aca="false">IF(A13361="","",IF(A13361=1,Calculadora!$D$5,G13360))</f>
        <v/>
      </c>
      <c r="E13361" s="27" t="str">
        <f aca="false">IF(A13361="","",IF($O$9=1,IF(MOD(C13361-1,$O$8)=0,Calculadora!$D$6*(1+Calculadora!$D$7)^(B13361-1),0),IF(MOD(C13361,$O$8)=0,Calculadora!$D$6*(1+Calculadora!$D$7)^(B13361-1),0)))</f>
        <v/>
      </c>
      <c r="F13361" s="27" t="str">
        <f aca="false">IF(A13361="","",(D13361+IF($O$9=1,E13361,0))*$O$7)</f>
        <v/>
      </c>
      <c r="G13361" s="27" t="str">
        <f aca="false">IF(A13361="","",D13361+E13361+F13361)</f>
        <v/>
      </c>
      <c r="H13361" s="27" t="str">
        <f aca="false">IF(A13361="","",Calculadora!$D$5+SUM($E$7:E13361))</f>
        <v/>
      </c>
      <c r="I13361" s="27" t="str">
        <f aca="false">IF(A13361="","",G13361-H13361)</f>
        <v/>
      </c>
      <c r="J13361" s="27" t="str">
        <f aca="false">IF(A13361="","",IF(C13361=$O$2,G13361,0))</f>
        <v/>
      </c>
    </row>
    <row r="13362" customFormat="false" ht="15" hidden="false" customHeight="false" outlineLevel="0" collapsed="false">
      <c r="A13362" s="25" t="str">
        <f aca="false">IF(ROW()-6&lt;=$O$3,ROW()-6,"")</f>
        <v/>
      </c>
      <c r="B13362" s="25" t="str">
        <f aca="false">IF(A13362="","",INT((A13362-1)/$O$2)+1)</f>
        <v/>
      </c>
      <c r="C13362" s="25" t="str">
        <f aca="false">IF(A13362="","",MOD(A13362-1,$O$2)+1)</f>
        <v/>
      </c>
      <c r="D13362" s="27" t="str">
        <f aca="false">IF(A13362="","",IF(A13362=1,Calculadora!$D$5,G13361))</f>
        <v/>
      </c>
      <c r="E13362" s="27" t="str">
        <f aca="false">IF(A13362="","",IF($O$9=1,IF(MOD(C13362-1,$O$8)=0,Calculadora!$D$6*(1+Calculadora!$D$7)^(B13362-1),0),IF(MOD(C13362,$O$8)=0,Calculadora!$D$6*(1+Calculadora!$D$7)^(B13362-1),0)))</f>
        <v/>
      </c>
      <c r="F13362" s="27" t="str">
        <f aca="false">IF(A13362="","",(D13362+IF($O$9=1,E13362,0))*$O$7)</f>
        <v/>
      </c>
      <c r="G13362" s="27" t="str">
        <f aca="false">IF(A13362="","",D13362+E13362+F13362)</f>
        <v/>
      </c>
      <c r="H13362" s="27" t="str">
        <f aca="false">IF(A13362="","",Calculadora!$D$5+SUM($E$7:E13362))</f>
        <v/>
      </c>
      <c r="I13362" s="27" t="str">
        <f aca="false">IF(A13362="","",G13362-H13362)</f>
        <v/>
      </c>
      <c r="J13362" s="27" t="str">
        <f aca="false">IF(A13362="","",IF(C13362=$O$2,G13362,0))</f>
        <v/>
      </c>
    </row>
    <row r="13363" customFormat="false" ht="15" hidden="false" customHeight="false" outlineLevel="0" collapsed="false">
      <c r="A13363" s="25" t="str">
        <f aca="false">IF(ROW()-6&lt;=$O$3,ROW()-6,"")</f>
        <v/>
      </c>
      <c r="B13363" s="25" t="str">
        <f aca="false">IF(A13363="","",INT((A13363-1)/$O$2)+1)</f>
        <v/>
      </c>
      <c r="C13363" s="25" t="str">
        <f aca="false">IF(A13363="","",MOD(A13363-1,$O$2)+1)</f>
        <v/>
      </c>
      <c r="D13363" s="27" t="str">
        <f aca="false">IF(A13363="","",IF(A13363=1,Calculadora!$D$5,G13362))</f>
        <v/>
      </c>
      <c r="E13363" s="27" t="str">
        <f aca="false">IF(A13363="","",IF($O$9=1,IF(MOD(C13363-1,$O$8)=0,Calculadora!$D$6*(1+Calculadora!$D$7)^(B13363-1),0),IF(MOD(C13363,$O$8)=0,Calculadora!$D$6*(1+Calculadora!$D$7)^(B13363-1),0)))</f>
        <v/>
      </c>
      <c r="F13363" s="27" t="str">
        <f aca="false">IF(A13363="","",(D13363+IF($O$9=1,E13363,0))*$O$7)</f>
        <v/>
      </c>
      <c r="G13363" s="27" t="str">
        <f aca="false">IF(A13363="","",D13363+E13363+F13363)</f>
        <v/>
      </c>
      <c r="H13363" s="27" t="str">
        <f aca="false">IF(A13363="","",Calculadora!$D$5+SUM($E$7:E13363))</f>
        <v/>
      </c>
      <c r="I13363" s="27" t="str">
        <f aca="false">IF(A13363="","",G13363-H13363)</f>
        <v/>
      </c>
      <c r="J13363" s="27" t="str">
        <f aca="false">IF(A13363="","",IF(C13363=$O$2,G13363,0))</f>
        <v/>
      </c>
    </row>
    <row r="13364" customFormat="false" ht="15" hidden="false" customHeight="false" outlineLevel="0" collapsed="false">
      <c r="A13364" s="25" t="str">
        <f aca="false">IF(ROW()-6&lt;=$O$3,ROW()-6,"")</f>
        <v/>
      </c>
      <c r="B13364" s="25" t="str">
        <f aca="false">IF(A13364="","",INT((A13364-1)/$O$2)+1)</f>
        <v/>
      </c>
      <c r="C13364" s="25" t="str">
        <f aca="false">IF(A13364="","",MOD(A13364-1,$O$2)+1)</f>
        <v/>
      </c>
      <c r="D13364" s="27" t="str">
        <f aca="false">IF(A13364="","",IF(A13364=1,Calculadora!$D$5,G13363))</f>
        <v/>
      </c>
      <c r="E13364" s="27" t="str">
        <f aca="false">IF(A13364="","",IF($O$9=1,IF(MOD(C13364-1,$O$8)=0,Calculadora!$D$6*(1+Calculadora!$D$7)^(B13364-1),0),IF(MOD(C13364,$O$8)=0,Calculadora!$D$6*(1+Calculadora!$D$7)^(B13364-1),0)))</f>
        <v/>
      </c>
      <c r="F13364" s="27" t="str">
        <f aca="false">IF(A13364="","",(D13364+IF($O$9=1,E13364,0))*$O$7)</f>
        <v/>
      </c>
      <c r="G13364" s="27" t="str">
        <f aca="false">IF(A13364="","",D13364+E13364+F13364)</f>
        <v/>
      </c>
      <c r="H13364" s="27" t="str">
        <f aca="false">IF(A13364="","",Calculadora!$D$5+SUM($E$7:E13364))</f>
        <v/>
      </c>
      <c r="I13364" s="27" t="str">
        <f aca="false">IF(A13364="","",G13364-H13364)</f>
        <v/>
      </c>
      <c r="J13364" s="27" t="str">
        <f aca="false">IF(A13364="","",IF(C13364=$O$2,G13364,0))</f>
        <v/>
      </c>
    </row>
    <row r="13365" customFormat="false" ht="15" hidden="false" customHeight="false" outlineLevel="0" collapsed="false">
      <c r="A13365" s="25" t="str">
        <f aca="false">IF(ROW()-6&lt;=$O$3,ROW()-6,"")</f>
        <v/>
      </c>
      <c r="B13365" s="25" t="str">
        <f aca="false">IF(A13365="","",INT((A13365-1)/$O$2)+1)</f>
        <v/>
      </c>
      <c r="C13365" s="25" t="str">
        <f aca="false">IF(A13365="","",MOD(A13365-1,$O$2)+1)</f>
        <v/>
      </c>
      <c r="D13365" s="27" t="str">
        <f aca="false">IF(A13365="","",IF(A13365=1,Calculadora!$D$5,G13364))</f>
        <v/>
      </c>
      <c r="E13365" s="27" t="str">
        <f aca="false">IF(A13365="","",IF($O$9=1,IF(MOD(C13365-1,$O$8)=0,Calculadora!$D$6*(1+Calculadora!$D$7)^(B13365-1),0),IF(MOD(C13365,$O$8)=0,Calculadora!$D$6*(1+Calculadora!$D$7)^(B13365-1),0)))</f>
        <v/>
      </c>
      <c r="F13365" s="27" t="str">
        <f aca="false">IF(A13365="","",(D13365+IF($O$9=1,E13365,0))*$O$7)</f>
        <v/>
      </c>
      <c r="G13365" s="27" t="str">
        <f aca="false">IF(A13365="","",D13365+E13365+F13365)</f>
        <v/>
      </c>
      <c r="H13365" s="27" t="str">
        <f aca="false">IF(A13365="","",Calculadora!$D$5+SUM($E$7:E13365))</f>
        <v/>
      </c>
      <c r="I13365" s="27" t="str">
        <f aca="false">IF(A13365="","",G13365-H13365)</f>
        <v/>
      </c>
      <c r="J13365" s="27" t="str">
        <f aca="false">IF(A13365="","",IF(C13365=$O$2,G13365,0))</f>
        <v/>
      </c>
    </row>
    <row r="13366" customFormat="false" ht="15" hidden="false" customHeight="false" outlineLevel="0" collapsed="false">
      <c r="A13366" s="25" t="str">
        <f aca="false">IF(ROW()-6&lt;=$O$3,ROW()-6,"")</f>
        <v/>
      </c>
      <c r="B13366" s="25" t="str">
        <f aca="false">IF(A13366="","",INT((A13366-1)/$O$2)+1)</f>
        <v/>
      </c>
      <c r="C13366" s="25" t="str">
        <f aca="false">IF(A13366="","",MOD(A13366-1,$O$2)+1)</f>
        <v/>
      </c>
      <c r="D13366" s="27" t="str">
        <f aca="false">IF(A13366="","",IF(A13366=1,Calculadora!$D$5,G13365))</f>
        <v/>
      </c>
      <c r="E13366" s="27" t="str">
        <f aca="false">IF(A13366="","",IF($O$9=1,IF(MOD(C13366-1,$O$8)=0,Calculadora!$D$6*(1+Calculadora!$D$7)^(B13366-1),0),IF(MOD(C13366,$O$8)=0,Calculadora!$D$6*(1+Calculadora!$D$7)^(B13366-1),0)))</f>
        <v/>
      </c>
      <c r="F13366" s="27" t="str">
        <f aca="false">IF(A13366="","",(D13366+IF($O$9=1,E13366,0))*$O$7)</f>
        <v/>
      </c>
      <c r="G13366" s="27" t="str">
        <f aca="false">IF(A13366="","",D13366+E13366+F13366)</f>
        <v/>
      </c>
      <c r="H13366" s="27" t="str">
        <f aca="false">IF(A13366="","",Calculadora!$D$5+SUM($E$7:E13366))</f>
        <v/>
      </c>
      <c r="I13366" s="27" t="str">
        <f aca="false">IF(A13366="","",G13366-H13366)</f>
        <v/>
      </c>
      <c r="J13366" s="27" t="str">
        <f aca="false">IF(A13366="","",IF(C13366=$O$2,G13366,0))</f>
        <v/>
      </c>
    </row>
    <row r="13367" customFormat="false" ht="15" hidden="false" customHeight="false" outlineLevel="0" collapsed="false">
      <c r="A13367" s="25" t="str">
        <f aca="false">IF(ROW()-6&lt;=$O$3,ROW()-6,"")</f>
        <v/>
      </c>
      <c r="B13367" s="25" t="str">
        <f aca="false">IF(A13367="","",INT((A13367-1)/$O$2)+1)</f>
        <v/>
      </c>
      <c r="C13367" s="25" t="str">
        <f aca="false">IF(A13367="","",MOD(A13367-1,$O$2)+1)</f>
        <v/>
      </c>
      <c r="D13367" s="27" t="str">
        <f aca="false">IF(A13367="","",IF(A13367=1,Calculadora!$D$5,G13366))</f>
        <v/>
      </c>
      <c r="E13367" s="27" t="str">
        <f aca="false">IF(A13367="","",IF($O$9=1,IF(MOD(C13367-1,$O$8)=0,Calculadora!$D$6*(1+Calculadora!$D$7)^(B13367-1),0),IF(MOD(C13367,$O$8)=0,Calculadora!$D$6*(1+Calculadora!$D$7)^(B13367-1),0)))</f>
        <v/>
      </c>
      <c r="F13367" s="27" t="str">
        <f aca="false">IF(A13367="","",(D13367+IF($O$9=1,E13367,0))*$O$7)</f>
        <v/>
      </c>
      <c r="G13367" s="27" t="str">
        <f aca="false">IF(A13367="","",D13367+E13367+F13367)</f>
        <v/>
      </c>
      <c r="H13367" s="27" t="str">
        <f aca="false">IF(A13367="","",Calculadora!$D$5+SUM($E$7:E13367))</f>
        <v/>
      </c>
      <c r="I13367" s="27" t="str">
        <f aca="false">IF(A13367="","",G13367-H13367)</f>
        <v/>
      </c>
      <c r="J13367" s="27" t="str">
        <f aca="false">IF(A13367="","",IF(C13367=$O$2,G13367,0))</f>
        <v/>
      </c>
    </row>
    <row r="13368" customFormat="false" ht="15" hidden="false" customHeight="false" outlineLevel="0" collapsed="false">
      <c r="A13368" s="25" t="str">
        <f aca="false">IF(ROW()-6&lt;=$O$3,ROW()-6,"")</f>
        <v/>
      </c>
      <c r="B13368" s="25" t="str">
        <f aca="false">IF(A13368="","",INT((A13368-1)/$O$2)+1)</f>
        <v/>
      </c>
      <c r="C13368" s="25" t="str">
        <f aca="false">IF(A13368="","",MOD(A13368-1,$O$2)+1)</f>
        <v/>
      </c>
      <c r="D13368" s="27" t="str">
        <f aca="false">IF(A13368="","",IF(A13368=1,Calculadora!$D$5,G13367))</f>
        <v/>
      </c>
      <c r="E13368" s="27" t="str">
        <f aca="false">IF(A13368="","",IF($O$9=1,IF(MOD(C13368-1,$O$8)=0,Calculadora!$D$6*(1+Calculadora!$D$7)^(B13368-1),0),IF(MOD(C13368,$O$8)=0,Calculadora!$D$6*(1+Calculadora!$D$7)^(B13368-1),0)))</f>
        <v/>
      </c>
      <c r="F13368" s="27" t="str">
        <f aca="false">IF(A13368="","",(D13368+IF($O$9=1,E13368,0))*$O$7)</f>
        <v/>
      </c>
      <c r="G13368" s="27" t="str">
        <f aca="false">IF(A13368="","",D13368+E13368+F13368)</f>
        <v/>
      </c>
      <c r="H13368" s="27" t="str">
        <f aca="false">IF(A13368="","",Calculadora!$D$5+SUM($E$7:E13368))</f>
        <v/>
      </c>
      <c r="I13368" s="27" t="str">
        <f aca="false">IF(A13368="","",G13368-H13368)</f>
        <v/>
      </c>
      <c r="J13368" s="27" t="str">
        <f aca="false">IF(A13368="","",IF(C13368=$O$2,G13368,0))</f>
        <v/>
      </c>
    </row>
    <row r="13369" customFormat="false" ht="15" hidden="false" customHeight="false" outlineLevel="0" collapsed="false">
      <c r="A13369" s="25" t="str">
        <f aca="false">IF(ROW()-6&lt;=$O$3,ROW()-6,"")</f>
        <v/>
      </c>
      <c r="B13369" s="25" t="str">
        <f aca="false">IF(A13369="","",INT((A13369-1)/$O$2)+1)</f>
        <v/>
      </c>
      <c r="C13369" s="25" t="str">
        <f aca="false">IF(A13369="","",MOD(A13369-1,$O$2)+1)</f>
        <v/>
      </c>
      <c r="D13369" s="27" t="str">
        <f aca="false">IF(A13369="","",IF(A13369=1,Calculadora!$D$5,G13368))</f>
        <v/>
      </c>
      <c r="E13369" s="27" t="str">
        <f aca="false">IF(A13369="","",IF($O$9=1,IF(MOD(C13369-1,$O$8)=0,Calculadora!$D$6*(1+Calculadora!$D$7)^(B13369-1),0),IF(MOD(C13369,$O$8)=0,Calculadora!$D$6*(1+Calculadora!$D$7)^(B13369-1),0)))</f>
        <v/>
      </c>
      <c r="F13369" s="27" t="str">
        <f aca="false">IF(A13369="","",(D13369+IF($O$9=1,E13369,0))*$O$7)</f>
        <v/>
      </c>
      <c r="G13369" s="27" t="str">
        <f aca="false">IF(A13369="","",D13369+E13369+F13369)</f>
        <v/>
      </c>
      <c r="H13369" s="27" t="str">
        <f aca="false">IF(A13369="","",Calculadora!$D$5+SUM($E$7:E13369))</f>
        <v/>
      </c>
      <c r="I13369" s="27" t="str">
        <f aca="false">IF(A13369="","",G13369-H13369)</f>
        <v/>
      </c>
      <c r="J13369" s="27" t="str">
        <f aca="false">IF(A13369="","",IF(C13369=$O$2,G13369,0))</f>
        <v/>
      </c>
    </row>
    <row r="13370" customFormat="false" ht="15" hidden="false" customHeight="false" outlineLevel="0" collapsed="false">
      <c r="A13370" s="25" t="str">
        <f aca="false">IF(ROW()-6&lt;=$O$3,ROW()-6,"")</f>
        <v/>
      </c>
      <c r="B13370" s="25" t="str">
        <f aca="false">IF(A13370="","",INT((A13370-1)/$O$2)+1)</f>
        <v/>
      </c>
      <c r="C13370" s="25" t="str">
        <f aca="false">IF(A13370="","",MOD(A13370-1,$O$2)+1)</f>
        <v/>
      </c>
      <c r="D13370" s="27" t="str">
        <f aca="false">IF(A13370="","",IF(A13370=1,Calculadora!$D$5,G13369))</f>
        <v/>
      </c>
      <c r="E13370" s="27" t="str">
        <f aca="false">IF(A13370="","",IF($O$9=1,IF(MOD(C13370-1,$O$8)=0,Calculadora!$D$6*(1+Calculadora!$D$7)^(B13370-1),0),IF(MOD(C13370,$O$8)=0,Calculadora!$D$6*(1+Calculadora!$D$7)^(B13370-1),0)))</f>
        <v/>
      </c>
      <c r="F13370" s="27" t="str">
        <f aca="false">IF(A13370="","",(D13370+IF($O$9=1,E13370,0))*$O$7)</f>
        <v/>
      </c>
      <c r="G13370" s="27" t="str">
        <f aca="false">IF(A13370="","",D13370+E13370+F13370)</f>
        <v/>
      </c>
      <c r="H13370" s="27" t="str">
        <f aca="false">IF(A13370="","",Calculadora!$D$5+SUM($E$7:E13370))</f>
        <v/>
      </c>
      <c r="I13370" s="27" t="str">
        <f aca="false">IF(A13370="","",G13370-H13370)</f>
        <v/>
      </c>
      <c r="J13370" s="27" t="str">
        <f aca="false">IF(A13370="","",IF(C13370=$O$2,G13370,0))</f>
        <v/>
      </c>
    </row>
    <row r="13371" customFormat="false" ht="15" hidden="false" customHeight="false" outlineLevel="0" collapsed="false">
      <c r="A13371" s="25" t="str">
        <f aca="false">IF(ROW()-6&lt;=$O$3,ROW()-6,"")</f>
        <v/>
      </c>
      <c r="B13371" s="25" t="str">
        <f aca="false">IF(A13371="","",INT((A13371-1)/$O$2)+1)</f>
        <v/>
      </c>
      <c r="C13371" s="25" t="str">
        <f aca="false">IF(A13371="","",MOD(A13371-1,$O$2)+1)</f>
        <v/>
      </c>
      <c r="D13371" s="27" t="str">
        <f aca="false">IF(A13371="","",IF(A13371=1,Calculadora!$D$5,G13370))</f>
        <v/>
      </c>
      <c r="E13371" s="27" t="str">
        <f aca="false">IF(A13371="","",IF($O$9=1,IF(MOD(C13371-1,$O$8)=0,Calculadora!$D$6*(1+Calculadora!$D$7)^(B13371-1),0),IF(MOD(C13371,$O$8)=0,Calculadora!$D$6*(1+Calculadora!$D$7)^(B13371-1),0)))</f>
        <v/>
      </c>
      <c r="F13371" s="27" t="str">
        <f aca="false">IF(A13371="","",(D13371+IF($O$9=1,E13371,0))*$O$7)</f>
        <v/>
      </c>
      <c r="G13371" s="27" t="str">
        <f aca="false">IF(A13371="","",D13371+E13371+F13371)</f>
        <v/>
      </c>
      <c r="H13371" s="27" t="str">
        <f aca="false">IF(A13371="","",Calculadora!$D$5+SUM($E$7:E13371))</f>
        <v/>
      </c>
      <c r="I13371" s="27" t="str">
        <f aca="false">IF(A13371="","",G13371-H13371)</f>
        <v/>
      </c>
      <c r="J13371" s="27" t="str">
        <f aca="false">IF(A13371="","",IF(C13371=$O$2,G13371,0))</f>
        <v/>
      </c>
    </row>
    <row r="13372" customFormat="false" ht="15" hidden="false" customHeight="false" outlineLevel="0" collapsed="false">
      <c r="A13372" s="25" t="str">
        <f aca="false">IF(ROW()-6&lt;=$O$3,ROW()-6,"")</f>
        <v/>
      </c>
      <c r="B13372" s="25" t="str">
        <f aca="false">IF(A13372="","",INT((A13372-1)/$O$2)+1)</f>
        <v/>
      </c>
      <c r="C13372" s="25" t="str">
        <f aca="false">IF(A13372="","",MOD(A13372-1,$O$2)+1)</f>
        <v/>
      </c>
      <c r="D13372" s="27" t="str">
        <f aca="false">IF(A13372="","",IF(A13372=1,Calculadora!$D$5,G13371))</f>
        <v/>
      </c>
      <c r="E13372" s="27" t="str">
        <f aca="false">IF(A13372="","",IF($O$9=1,IF(MOD(C13372-1,$O$8)=0,Calculadora!$D$6*(1+Calculadora!$D$7)^(B13372-1),0),IF(MOD(C13372,$O$8)=0,Calculadora!$D$6*(1+Calculadora!$D$7)^(B13372-1),0)))</f>
        <v/>
      </c>
      <c r="F13372" s="27" t="str">
        <f aca="false">IF(A13372="","",(D13372+IF($O$9=1,E13372,0))*$O$7)</f>
        <v/>
      </c>
      <c r="G13372" s="27" t="str">
        <f aca="false">IF(A13372="","",D13372+E13372+F13372)</f>
        <v/>
      </c>
      <c r="H13372" s="27" t="str">
        <f aca="false">IF(A13372="","",Calculadora!$D$5+SUM($E$7:E13372))</f>
        <v/>
      </c>
      <c r="I13372" s="27" t="str">
        <f aca="false">IF(A13372="","",G13372-H13372)</f>
        <v/>
      </c>
      <c r="J13372" s="27" t="str">
        <f aca="false">IF(A13372="","",IF(C13372=$O$2,G13372,0))</f>
        <v/>
      </c>
    </row>
    <row r="13373" customFormat="false" ht="15" hidden="false" customHeight="false" outlineLevel="0" collapsed="false">
      <c r="A13373" s="25" t="str">
        <f aca="false">IF(ROW()-6&lt;=$O$3,ROW()-6,"")</f>
        <v/>
      </c>
      <c r="B13373" s="25" t="str">
        <f aca="false">IF(A13373="","",INT((A13373-1)/$O$2)+1)</f>
        <v/>
      </c>
      <c r="C13373" s="25" t="str">
        <f aca="false">IF(A13373="","",MOD(A13373-1,$O$2)+1)</f>
        <v/>
      </c>
      <c r="D13373" s="27" t="str">
        <f aca="false">IF(A13373="","",IF(A13373=1,Calculadora!$D$5,G13372))</f>
        <v/>
      </c>
      <c r="E13373" s="27" t="str">
        <f aca="false">IF(A13373="","",IF($O$9=1,IF(MOD(C13373-1,$O$8)=0,Calculadora!$D$6*(1+Calculadora!$D$7)^(B13373-1),0),IF(MOD(C13373,$O$8)=0,Calculadora!$D$6*(1+Calculadora!$D$7)^(B13373-1),0)))</f>
        <v/>
      </c>
      <c r="F13373" s="27" t="str">
        <f aca="false">IF(A13373="","",(D13373+IF($O$9=1,E13373,0))*$O$7)</f>
        <v/>
      </c>
      <c r="G13373" s="27" t="str">
        <f aca="false">IF(A13373="","",D13373+E13373+F13373)</f>
        <v/>
      </c>
      <c r="H13373" s="27" t="str">
        <f aca="false">IF(A13373="","",Calculadora!$D$5+SUM($E$7:E13373))</f>
        <v/>
      </c>
      <c r="I13373" s="27" t="str">
        <f aca="false">IF(A13373="","",G13373-H13373)</f>
        <v/>
      </c>
      <c r="J13373" s="27" t="str">
        <f aca="false">IF(A13373="","",IF(C13373=$O$2,G13373,0))</f>
        <v/>
      </c>
    </row>
    <row r="13374" customFormat="false" ht="15" hidden="false" customHeight="false" outlineLevel="0" collapsed="false">
      <c r="A13374" s="25" t="str">
        <f aca="false">IF(ROW()-6&lt;=$O$3,ROW()-6,"")</f>
        <v/>
      </c>
      <c r="B13374" s="25" t="str">
        <f aca="false">IF(A13374="","",INT((A13374-1)/$O$2)+1)</f>
        <v/>
      </c>
      <c r="C13374" s="25" t="str">
        <f aca="false">IF(A13374="","",MOD(A13374-1,$O$2)+1)</f>
        <v/>
      </c>
      <c r="D13374" s="27" t="str">
        <f aca="false">IF(A13374="","",IF(A13374=1,Calculadora!$D$5,G13373))</f>
        <v/>
      </c>
      <c r="E13374" s="27" t="str">
        <f aca="false">IF(A13374="","",IF($O$9=1,IF(MOD(C13374-1,$O$8)=0,Calculadora!$D$6*(1+Calculadora!$D$7)^(B13374-1),0),IF(MOD(C13374,$O$8)=0,Calculadora!$D$6*(1+Calculadora!$D$7)^(B13374-1),0)))</f>
        <v/>
      </c>
      <c r="F13374" s="27" t="str">
        <f aca="false">IF(A13374="","",(D13374+IF($O$9=1,E13374,0))*$O$7)</f>
        <v/>
      </c>
      <c r="G13374" s="27" t="str">
        <f aca="false">IF(A13374="","",D13374+E13374+F13374)</f>
        <v/>
      </c>
      <c r="H13374" s="27" t="str">
        <f aca="false">IF(A13374="","",Calculadora!$D$5+SUM($E$7:E13374))</f>
        <v/>
      </c>
      <c r="I13374" s="27" t="str">
        <f aca="false">IF(A13374="","",G13374-H13374)</f>
        <v/>
      </c>
      <c r="J13374" s="27" t="str">
        <f aca="false">IF(A13374="","",IF(C13374=$O$2,G13374,0))</f>
        <v/>
      </c>
    </row>
    <row r="13375" customFormat="false" ht="15" hidden="false" customHeight="false" outlineLevel="0" collapsed="false">
      <c r="A13375" s="25" t="str">
        <f aca="false">IF(ROW()-6&lt;=$O$3,ROW()-6,"")</f>
        <v/>
      </c>
      <c r="B13375" s="25" t="str">
        <f aca="false">IF(A13375="","",INT((A13375-1)/$O$2)+1)</f>
        <v/>
      </c>
      <c r="C13375" s="25" t="str">
        <f aca="false">IF(A13375="","",MOD(A13375-1,$O$2)+1)</f>
        <v/>
      </c>
      <c r="D13375" s="27" t="str">
        <f aca="false">IF(A13375="","",IF(A13375=1,Calculadora!$D$5,G13374))</f>
        <v/>
      </c>
      <c r="E13375" s="27" t="str">
        <f aca="false">IF(A13375="","",IF($O$9=1,IF(MOD(C13375-1,$O$8)=0,Calculadora!$D$6*(1+Calculadora!$D$7)^(B13375-1),0),IF(MOD(C13375,$O$8)=0,Calculadora!$D$6*(1+Calculadora!$D$7)^(B13375-1),0)))</f>
        <v/>
      </c>
      <c r="F13375" s="27" t="str">
        <f aca="false">IF(A13375="","",(D13375+IF($O$9=1,E13375,0))*$O$7)</f>
        <v/>
      </c>
      <c r="G13375" s="27" t="str">
        <f aca="false">IF(A13375="","",D13375+E13375+F13375)</f>
        <v/>
      </c>
      <c r="H13375" s="27" t="str">
        <f aca="false">IF(A13375="","",Calculadora!$D$5+SUM($E$7:E13375))</f>
        <v/>
      </c>
      <c r="I13375" s="27" t="str">
        <f aca="false">IF(A13375="","",G13375-H13375)</f>
        <v/>
      </c>
      <c r="J13375" s="27" t="str">
        <f aca="false">IF(A13375="","",IF(C13375=$O$2,G13375,0))</f>
        <v/>
      </c>
    </row>
    <row r="13376" customFormat="false" ht="15" hidden="false" customHeight="false" outlineLevel="0" collapsed="false">
      <c r="A13376" s="25" t="str">
        <f aca="false">IF(ROW()-6&lt;=$O$3,ROW()-6,"")</f>
        <v/>
      </c>
      <c r="B13376" s="25" t="str">
        <f aca="false">IF(A13376="","",INT((A13376-1)/$O$2)+1)</f>
        <v/>
      </c>
      <c r="C13376" s="25" t="str">
        <f aca="false">IF(A13376="","",MOD(A13376-1,$O$2)+1)</f>
        <v/>
      </c>
      <c r="D13376" s="27" t="str">
        <f aca="false">IF(A13376="","",IF(A13376=1,Calculadora!$D$5,G13375))</f>
        <v/>
      </c>
      <c r="E13376" s="27" t="str">
        <f aca="false">IF(A13376="","",IF($O$9=1,IF(MOD(C13376-1,$O$8)=0,Calculadora!$D$6*(1+Calculadora!$D$7)^(B13376-1),0),IF(MOD(C13376,$O$8)=0,Calculadora!$D$6*(1+Calculadora!$D$7)^(B13376-1),0)))</f>
        <v/>
      </c>
      <c r="F13376" s="27" t="str">
        <f aca="false">IF(A13376="","",(D13376+IF($O$9=1,E13376,0))*$O$7)</f>
        <v/>
      </c>
      <c r="G13376" s="27" t="str">
        <f aca="false">IF(A13376="","",D13376+E13376+F13376)</f>
        <v/>
      </c>
      <c r="H13376" s="27" t="str">
        <f aca="false">IF(A13376="","",Calculadora!$D$5+SUM($E$7:E13376))</f>
        <v/>
      </c>
      <c r="I13376" s="27" t="str">
        <f aca="false">IF(A13376="","",G13376-H13376)</f>
        <v/>
      </c>
      <c r="J13376" s="27" t="str">
        <f aca="false">IF(A13376="","",IF(C13376=$O$2,G13376,0))</f>
        <v/>
      </c>
    </row>
    <row r="13377" customFormat="false" ht="15" hidden="false" customHeight="false" outlineLevel="0" collapsed="false">
      <c r="A13377" s="25" t="str">
        <f aca="false">IF(ROW()-6&lt;=$O$3,ROW()-6,"")</f>
        <v/>
      </c>
      <c r="B13377" s="25" t="str">
        <f aca="false">IF(A13377="","",INT((A13377-1)/$O$2)+1)</f>
        <v/>
      </c>
      <c r="C13377" s="25" t="str">
        <f aca="false">IF(A13377="","",MOD(A13377-1,$O$2)+1)</f>
        <v/>
      </c>
      <c r="D13377" s="27" t="str">
        <f aca="false">IF(A13377="","",IF(A13377=1,Calculadora!$D$5,G13376))</f>
        <v/>
      </c>
      <c r="E13377" s="27" t="str">
        <f aca="false">IF(A13377="","",IF($O$9=1,IF(MOD(C13377-1,$O$8)=0,Calculadora!$D$6*(1+Calculadora!$D$7)^(B13377-1),0),IF(MOD(C13377,$O$8)=0,Calculadora!$D$6*(1+Calculadora!$D$7)^(B13377-1),0)))</f>
        <v/>
      </c>
      <c r="F13377" s="27" t="str">
        <f aca="false">IF(A13377="","",(D13377+IF($O$9=1,E13377,0))*$O$7)</f>
        <v/>
      </c>
      <c r="G13377" s="27" t="str">
        <f aca="false">IF(A13377="","",D13377+E13377+F13377)</f>
        <v/>
      </c>
      <c r="H13377" s="27" t="str">
        <f aca="false">IF(A13377="","",Calculadora!$D$5+SUM($E$7:E13377))</f>
        <v/>
      </c>
      <c r="I13377" s="27" t="str">
        <f aca="false">IF(A13377="","",G13377-H13377)</f>
        <v/>
      </c>
      <c r="J13377" s="27" t="str">
        <f aca="false">IF(A13377="","",IF(C13377=$O$2,G13377,0))</f>
        <v/>
      </c>
    </row>
    <row r="13378" customFormat="false" ht="15" hidden="false" customHeight="false" outlineLevel="0" collapsed="false">
      <c r="A13378" s="25" t="str">
        <f aca="false">IF(ROW()-6&lt;=$O$3,ROW()-6,"")</f>
        <v/>
      </c>
      <c r="B13378" s="25" t="str">
        <f aca="false">IF(A13378="","",INT((A13378-1)/$O$2)+1)</f>
        <v/>
      </c>
      <c r="C13378" s="25" t="str">
        <f aca="false">IF(A13378="","",MOD(A13378-1,$O$2)+1)</f>
        <v/>
      </c>
      <c r="D13378" s="27" t="str">
        <f aca="false">IF(A13378="","",IF(A13378=1,Calculadora!$D$5,G13377))</f>
        <v/>
      </c>
      <c r="E13378" s="27" t="str">
        <f aca="false">IF(A13378="","",IF($O$9=1,IF(MOD(C13378-1,$O$8)=0,Calculadora!$D$6*(1+Calculadora!$D$7)^(B13378-1),0),IF(MOD(C13378,$O$8)=0,Calculadora!$D$6*(1+Calculadora!$D$7)^(B13378-1),0)))</f>
        <v/>
      </c>
      <c r="F13378" s="27" t="str">
        <f aca="false">IF(A13378="","",(D13378+IF($O$9=1,E13378,0))*$O$7)</f>
        <v/>
      </c>
      <c r="G13378" s="27" t="str">
        <f aca="false">IF(A13378="","",D13378+E13378+F13378)</f>
        <v/>
      </c>
      <c r="H13378" s="27" t="str">
        <f aca="false">IF(A13378="","",Calculadora!$D$5+SUM($E$7:E13378))</f>
        <v/>
      </c>
      <c r="I13378" s="27" t="str">
        <f aca="false">IF(A13378="","",G13378-H13378)</f>
        <v/>
      </c>
      <c r="J13378" s="27" t="str">
        <f aca="false">IF(A13378="","",IF(C13378=$O$2,G13378,0))</f>
        <v/>
      </c>
    </row>
    <row r="13379" customFormat="false" ht="15" hidden="false" customHeight="false" outlineLevel="0" collapsed="false">
      <c r="A13379" s="25" t="str">
        <f aca="false">IF(ROW()-6&lt;=$O$3,ROW()-6,"")</f>
        <v/>
      </c>
      <c r="B13379" s="25" t="str">
        <f aca="false">IF(A13379="","",INT((A13379-1)/$O$2)+1)</f>
        <v/>
      </c>
      <c r="C13379" s="25" t="str">
        <f aca="false">IF(A13379="","",MOD(A13379-1,$O$2)+1)</f>
        <v/>
      </c>
      <c r="D13379" s="27" t="str">
        <f aca="false">IF(A13379="","",IF(A13379=1,Calculadora!$D$5,G13378))</f>
        <v/>
      </c>
      <c r="E13379" s="27" t="str">
        <f aca="false">IF(A13379="","",IF($O$9=1,IF(MOD(C13379-1,$O$8)=0,Calculadora!$D$6*(1+Calculadora!$D$7)^(B13379-1),0),IF(MOD(C13379,$O$8)=0,Calculadora!$D$6*(1+Calculadora!$D$7)^(B13379-1),0)))</f>
        <v/>
      </c>
      <c r="F13379" s="27" t="str">
        <f aca="false">IF(A13379="","",(D13379+IF($O$9=1,E13379,0))*$O$7)</f>
        <v/>
      </c>
      <c r="G13379" s="27" t="str">
        <f aca="false">IF(A13379="","",D13379+E13379+F13379)</f>
        <v/>
      </c>
      <c r="H13379" s="27" t="str">
        <f aca="false">IF(A13379="","",Calculadora!$D$5+SUM($E$7:E13379))</f>
        <v/>
      </c>
      <c r="I13379" s="27" t="str">
        <f aca="false">IF(A13379="","",G13379-H13379)</f>
        <v/>
      </c>
      <c r="J13379" s="27" t="str">
        <f aca="false">IF(A13379="","",IF(C13379=$O$2,G13379,0))</f>
        <v/>
      </c>
    </row>
    <row r="13380" customFormat="false" ht="15" hidden="false" customHeight="false" outlineLevel="0" collapsed="false">
      <c r="A13380" s="25" t="str">
        <f aca="false">IF(ROW()-6&lt;=$O$3,ROW()-6,"")</f>
        <v/>
      </c>
      <c r="B13380" s="25" t="str">
        <f aca="false">IF(A13380="","",INT((A13380-1)/$O$2)+1)</f>
        <v/>
      </c>
      <c r="C13380" s="25" t="str">
        <f aca="false">IF(A13380="","",MOD(A13380-1,$O$2)+1)</f>
        <v/>
      </c>
      <c r="D13380" s="27" t="str">
        <f aca="false">IF(A13380="","",IF(A13380=1,Calculadora!$D$5,G13379))</f>
        <v/>
      </c>
      <c r="E13380" s="27" t="str">
        <f aca="false">IF(A13380="","",IF($O$9=1,IF(MOD(C13380-1,$O$8)=0,Calculadora!$D$6*(1+Calculadora!$D$7)^(B13380-1),0),IF(MOD(C13380,$O$8)=0,Calculadora!$D$6*(1+Calculadora!$D$7)^(B13380-1),0)))</f>
        <v/>
      </c>
      <c r="F13380" s="27" t="str">
        <f aca="false">IF(A13380="","",(D13380+IF($O$9=1,E13380,0))*$O$7)</f>
        <v/>
      </c>
      <c r="G13380" s="27" t="str">
        <f aca="false">IF(A13380="","",D13380+E13380+F13380)</f>
        <v/>
      </c>
      <c r="H13380" s="27" t="str">
        <f aca="false">IF(A13380="","",Calculadora!$D$5+SUM($E$7:E13380))</f>
        <v/>
      </c>
      <c r="I13380" s="27" t="str">
        <f aca="false">IF(A13380="","",G13380-H13380)</f>
        <v/>
      </c>
      <c r="J13380" s="27" t="str">
        <f aca="false">IF(A13380="","",IF(C13380=$O$2,G13380,0))</f>
        <v/>
      </c>
    </row>
    <row r="13381" customFormat="false" ht="15" hidden="false" customHeight="false" outlineLevel="0" collapsed="false">
      <c r="A13381" s="25" t="str">
        <f aca="false">IF(ROW()-6&lt;=$O$3,ROW()-6,"")</f>
        <v/>
      </c>
      <c r="B13381" s="25" t="str">
        <f aca="false">IF(A13381="","",INT((A13381-1)/$O$2)+1)</f>
        <v/>
      </c>
      <c r="C13381" s="25" t="str">
        <f aca="false">IF(A13381="","",MOD(A13381-1,$O$2)+1)</f>
        <v/>
      </c>
      <c r="D13381" s="27" t="str">
        <f aca="false">IF(A13381="","",IF(A13381=1,Calculadora!$D$5,G13380))</f>
        <v/>
      </c>
      <c r="E13381" s="27" t="str">
        <f aca="false">IF(A13381="","",IF($O$9=1,IF(MOD(C13381-1,$O$8)=0,Calculadora!$D$6*(1+Calculadora!$D$7)^(B13381-1),0),IF(MOD(C13381,$O$8)=0,Calculadora!$D$6*(1+Calculadora!$D$7)^(B13381-1),0)))</f>
        <v/>
      </c>
      <c r="F13381" s="27" t="str">
        <f aca="false">IF(A13381="","",(D13381+IF($O$9=1,E13381,0))*$O$7)</f>
        <v/>
      </c>
      <c r="G13381" s="27" t="str">
        <f aca="false">IF(A13381="","",D13381+E13381+F13381)</f>
        <v/>
      </c>
      <c r="H13381" s="27" t="str">
        <f aca="false">IF(A13381="","",Calculadora!$D$5+SUM($E$7:E13381))</f>
        <v/>
      </c>
      <c r="I13381" s="27" t="str">
        <f aca="false">IF(A13381="","",G13381-H13381)</f>
        <v/>
      </c>
      <c r="J13381" s="27" t="str">
        <f aca="false">IF(A13381="","",IF(C13381=$O$2,G13381,0))</f>
        <v/>
      </c>
    </row>
    <row r="13382" customFormat="false" ht="15" hidden="false" customHeight="false" outlineLevel="0" collapsed="false">
      <c r="A13382" s="25" t="str">
        <f aca="false">IF(ROW()-6&lt;=$O$3,ROW()-6,"")</f>
        <v/>
      </c>
      <c r="B13382" s="25" t="str">
        <f aca="false">IF(A13382="","",INT((A13382-1)/$O$2)+1)</f>
        <v/>
      </c>
      <c r="C13382" s="25" t="str">
        <f aca="false">IF(A13382="","",MOD(A13382-1,$O$2)+1)</f>
        <v/>
      </c>
      <c r="D13382" s="27" t="str">
        <f aca="false">IF(A13382="","",IF(A13382=1,Calculadora!$D$5,G13381))</f>
        <v/>
      </c>
      <c r="E13382" s="27" t="str">
        <f aca="false">IF(A13382="","",IF($O$9=1,IF(MOD(C13382-1,$O$8)=0,Calculadora!$D$6*(1+Calculadora!$D$7)^(B13382-1),0),IF(MOD(C13382,$O$8)=0,Calculadora!$D$6*(1+Calculadora!$D$7)^(B13382-1),0)))</f>
        <v/>
      </c>
      <c r="F13382" s="27" t="str">
        <f aca="false">IF(A13382="","",(D13382+IF($O$9=1,E13382,0))*$O$7)</f>
        <v/>
      </c>
      <c r="G13382" s="27" t="str">
        <f aca="false">IF(A13382="","",D13382+E13382+F13382)</f>
        <v/>
      </c>
      <c r="H13382" s="27" t="str">
        <f aca="false">IF(A13382="","",Calculadora!$D$5+SUM($E$7:E13382))</f>
        <v/>
      </c>
      <c r="I13382" s="27" t="str">
        <f aca="false">IF(A13382="","",G13382-H13382)</f>
        <v/>
      </c>
      <c r="J13382" s="27" t="str">
        <f aca="false">IF(A13382="","",IF(C13382=$O$2,G13382,0))</f>
        <v/>
      </c>
    </row>
    <row r="13383" customFormat="false" ht="15" hidden="false" customHeight="false" outlineLevel="0" collapsed="false">
      <c r="A13383" s="25" t="str">
        <f aca="false">IF(ROW()-6&lt;=$O$3,ROW()-6,"")</f>
        <v/>
      </c>
      <c r="B13383" s="25" t="str">
        <f aca="false">IF(A13383="","",INT((A13383-1)/$O$2)+1)</f>
        <v/>
      </c>
      <c r="C13383" s="25" t="str">
        <f aca="false">IF(A13383="","",MOD(A13383-1,$O$2)+1)</f>
        <v/>
      </c>
      <c r="D13383" s="27" t="str">
        <f aca="false">IF(A13383="","",IF(A13383=1,Calculadora!$D$5,G13382))</f>
        <v/>
      </c>
      <c r="E13383" s="27" t="str">
        <f aca="false">IF(A13383="","",IF($O$9=1,IF(MOD(C13383-1,$O$8)=0,Calculadora!$D$6*(1+Calculadora!$D$7)^(B13383-1),0),IF(MOD(C13383,$O$8)=0,Calculadora!$D$6*(1+Calculadora!$D$7)^(B13383-1),0)))</f>
        <v/>
      </c>
      <c r="F13383" s="27" t="str">
        <f aca="false">IF(A13383="","",(D13383+IF($O$9=1,E13383,0))*$O$7)</f>
        <v/>
      </c>
      <c r="G13383" s="27" t="str">
        <f aca="false">IF(A13383="","",D13383+E13383+F13383)</f>
        <v/>
      </c>
      <c r="H13383" s="27" t="str">
        <f aca="false">IF(A13383="","",Calculadora!$D$5+SUM($E$7:E13383))</f>
        <v/>
      </c>
      <c r="I13383" s="27" t="str">
        <f aca="false">IF(A13383="","",G13383-H13383)</f>
        <v/>
      </c>
      <c r="J13383" s="27" t="str">
        <f aca="false">IF(A13383="","",IF(C13383=$O$2,G13383,0))</f>
        <v/>
      </c>
    </row>
    <row r="13384" customFormat="false" ht="15" hidden="false" customHeight="false" outlineLevel="0" collapsed="false">
      <c r="A13384" s="25" t="str">
        <f aca="false">IF(ROW()-6&lt;=$O$3,ROW()-6,"")</f>
        <v/>
      </c>
      <c r="B13384" s="25" t="str">
        <f aca="false">IF(A13384="","",INT((A13384-1)/$O$2)+1)</f>
        <v/>
      </c>
      <c r="C13384" s="25" t="str">
        <f aca="false">IF(A13384="","",MOD(A13384-1,$O$2)+1)</f>
        <v/>
      </c>
      <c r="D13384" s="27" t="str">
        <f aca="false">IF(A13384="","",IF(A13384=1,Calculadora!$D$5,G13383))</f>
        <v/>
      </c>
      <c r="E13384" s="27" t="str">
        <f aca="false">IF(A13384="","",IF($O$9=1,IF(MOD(C13384-1,$O$8)=0,Calculadora!$D$6*(1+Calculadora!$D$7)^(B13384-1),0),IF(MOD(C13384,$O$8)=0,Calculadora!$D$6*(1+Calculadora!$D$7)^(B13384-1),0)))</f>
        <v/>
      </c>
      <c r="F13384" s="27" t="str">
        <f aca="false">IF(A13384="","",(D13384+IF($O$9=1,E13384,0))*$O$7)</f>
        <v/>
      </c>
      <c r="G13384" s="27" t="str">
        <f aca="false">IF(A13384="","",D13384+E13384+F13384)</f>
        <v/>
      </c>
      <c r="H13384" s="27" t="str">
        <f aca="false">IF(A13384="","",Calculadora!$D$5+SUM($E$7:E13384))</f>
        <v/>
      </c>
      <c r="I13384" s="27" t="str">
        <f aca="false">IF(A13384="","",G13384-H13384)</f>
        <v/>
      </c>
      <c r="J13384" s="27" t="str">
        <f aca="false">IF(A13384="","",IF(C13384=$O$2,G13384,0))</f>
        <v/>
      </c>
    </row>
    <row r="13385" customFormat="false" ht="15" hidden="false" customHeight="false" outlineLevel="0" collapsed="false">
      <c r="A13385" s="25" t="str">
        <f aca="false">IF(ROW()-6&lt;=$O$3,ROW()-6,"")</f>
        <v/>
      </c>
      <c r="B13385" s="25" t="str">
        <f aca="false">IF(A13385="","",INT((A13385-1)/$O$2)+1)</f>
        <v/>
      </c>
      <c r="C13385" s="25" t="str">
        <f aca="false">IF(A13385="","",MOD(A13385-1,$O$2)+1)</f>
        <v/>
      </c>
      <c r="D13385" s="27" t="str">
        <f aca="false">IF(A13385="","",IF(A13385=1,Calculadora!$D$5,G13384))</f>
        <v/>
      </c>
      <c r="E13385" s="27" t="str">
        <f aca="false">IF(A13385="","",IF($O$9=1,IF(MOD(C13385-1,$O$8)=0,Calculadora!$D$6*(1+Calculadora!$D$7)^(B13385-1),0),IF(MOD(C13385,$O$8)=0,Calculadora!$D$6*(1+Calculadora!$D$7)^(B13385-1),0)))</f>
        <v/>
      </c>
      <c r="F13385" s="27" t="str">
        <f aca="false">IF(A13385="","",(D13385+IF($O$9=1,E13385,0))*$O$7)</f>
        <v/>
      </c>
      <c r="G13385" s="27" t="str">
        <f aca="false">IF(A13385="","",D13385+E13385+F13385)</f>
        <v/>
      </c>
      <c r="H13385" s="27" t="str">
        <f aca="false">IF(A13385="","",Calculadora!$D$5+SUM($E$7:E13385))</f>
        <v/>
      </c>
      <c r="I13385" s="27" t="str">
        <f aca="false">IF(A13385="","",G13385-H13385)</f>
        <v/>
      </c>
      <c r="J13385" s="27" t="str">
        <f aca="false">IF(A13385="","",IF(C13385=$O$2,G13385,0))</f>
        <v/>
      </c>
    </row>
    <row r="13386" customFormat="false" ht="15" hidden="false" customHeight="false" outlineLevel="0" collapsed="false">
      <c r="A13386" s="25" t="str">
        <f aca="false">IF(ROW()-6&lt;=$O$3,ROW()-6,"")</f>
        <v/>
      </c>
      <c r="B13386" s="25" t="str">
        <f aca="false">IF(A13386="","",INT((A13386-1)/$O$2)+1)</f>
        <v/>
      </c>
      <c r="C13386" s="25" t="str">
        <f aca="false">IF(A13386="","",MOD(A13386-1,$O$2)+1)</f>
        <v/>
      </c>
      <c r="D13386" s="27" t="str">
        <f aca="false">IF(A13386="","",IF(A13386=1,Calculadora!$D$5,G13385))</f>
        <v/>
      </c>
      <c r="E13386" s="27" t="str">
        <f aca="false">IF(A13386="","",IF($O$9=1,IF(MOD(C13386-1,$O$8)=0,Calculadora!$D$6*(1+Calculadora!$D$7)^(B13386-1),0),IF(MOD(C13386,$O$8)=0,Calculadora!$D$6*(1+Calculadora!$D$7)^(B13386-1),0)))</f>
        <v/>
      </c>
      <c r="F13386" s="27" t="str">
        <f aca="false">IF(A13386="","",(D13386+IF($O$9=1,E13386,0))*$O$7)</f>
        <v/>
      </c>
      <c r="G13386" s="27" t="str">
        <f aca="false">IF(A13386="","",D13386+E13386+F13386)</f>
        <v/>
      </c>
      <c r="H13386" s="27" t="str">
        <f aca="false">IF(A13386="","",Calculadora!$D$5+SUM($E$7:E13386))</f>
        <v/>
      </c>
      <c r="I13386" s="27" t="str">
        <f aca="false">IF(A13386="","",G13386-H13386)</f>
        <v/>
      </c>
      <c r="J13386" s="27" t="str">
        <f aca="false">IF(A13386="","",IF(C13386=$O$2,G13386,0))</f>
        <v/>
      </c>
    </row>
    <row r="13387" customFormat="false" ht="15" hidden="false" customHeight="false" outlineLevel="0" collapsed="false">
      <c r="A13387" s="25" t="str">
        <f aca="false">IF(ROW()-6&lt;=$O$3,ROW()-6,"")</f>
        <v/>
      </c>
      <c r="B13387" s="25" t="str">
        <f aca="false">IF(A13387="","",INT((A13387-1)/$O$2)+1)</f>
        <v/>
      </c>
      <c r="C13387" s="25" t="str">
        <f aca="false">IF(A13387="","",MOD(A13387-1,$O$2)+1)</f>
        <v/>
      </c>
      <c r="D13387" s="27" t="str">
        <f aca="false">IF(A13387="","",IF(A13387=1,Calculadora!$D$5,G13386))</f>
        <v/>
      </c>
      <c r="E13387" s="27" t="str">
        <f aca="false">IF(A13387="","",IF($O$9=1,IF(MOD(C13387-1,$O$8)=0,Calculadora!$D$6*(1+Calculadora!$D$7)^(B13387-1),0),IF(MOD(C13387,$O$8)=0,Calculadora!$D$6*(1+Calculadora!$D$7)^(B13387-1),0)))</f>
        <v/>
      </c>
      <c r="F13387" s="27" t="str">
        <f aca="false">IF(A13387="","",(D13387+IF($O$9=1,E13387,0))*$O$7)</f>
        <v/>
      </c>
      <c r="G13387" s="27" t="str">
        <f aca="false">IF(A13387="","",D13387+E13387+F13387)</f>
        <v/>
      </c>
      <c r="H13387" s="27" t="str">
        <f aca="false">IF(A13387="","",Calculadora!$D$5+SUM($E$7:E13387))</f>
        <v/>
      </c>
      <c r="I13387" s="27" t="str">
        <f aca="false">IF(A13387="","",G13387-H13387)</f>
        <v/>
      </c>
      <c r="J13387" s="27" t="str">
        <f aca="false">IF(A13387="","",IF(C13387=$O$2,G13387,0))</f>
        <v/>
      </c>
    </row>
    <row r="13388" customFormat="false" ht="15" hidden="false" customHeight="false" outlineLevel="0" collapsed="false">
      <c r="A13388" s="25" t="str">
        <f aca="false">IF(ROW()-6&lt;=$O$3,ROW()-6,"")</f>
        <v/>
      </c>
      <c r="B13388" s="25" t="str">
        <f aca="false">IF(A13388="","",INT((A13388-1)/$O$2)+1)</f>
        <v/>
      </c>
      <c r="C13388" s="25" t="str">
        <f aca="false">IF(A13388="","",MOD(A13388-1,$O$2)+1)</f>
        <v/>
      </c>
      <c r="D13388" s="27" t="str">
        <f aca="false">IF(A13388="","",IF(A13388=1,Calculadora!$D$5,G13387))</f>
        <v/>
      </c>
      <c r="E13388" s="27" t="str">
        <f aca="false">IF(A13388="","",IF($O$9=1,IF(MOD(C13388-1,$O$8)=0,Calculadora!$D$6*(1+Calculadora!$D$7)^(B13388-1),0),IF(MOD(C13388,$O$8)=0,Calculadora!$D$6*(1+Calculadora!$D$7)^(B13388-1),0)))</f>
        <v/>
      </c>
      <c r="F13388" s="27" t="str">
        <f aca="false">IF(A13388="","",(D13388+IF($O$9=1,E13388,0))*$O$7)</f>
        <v/>
      </c>
      <c r="G13388" s="27" t="str">
        <f aca="false">IF(A13388="","",D13388+E13388+F13388)</f>
        <v/>
      </c>
      <c r="H13388" s="27" t="str">
        <f aca="false">IF(A13388="","",Calculadora!$D$5+SUM($E$7:E13388))</f>
        <v/>
      </c>
      <c r="I13388" s="27" t="str">
        <f aca="false">IF(A13388="","",G13388-H13388)</f>
        <v/>
      </c>
      <c r="J13388" s="27" t="str">
        <f aca="false">IF(A13388="","",IF(C13388=$O$2,G13388,0))</f>
        <v/>
      </c>
    </row>
    <row r="13389" customFormat="false" ht="15" hidden="false" customHeight="false" outlineLevel="0" collapsed="false">
      <c r="A13389" s="25" t="str">
        <f aca="false">IF(ROW()-6&lt;=$O$3,ROW()-6,"")</f>
        <v/>
      </c>
      <c r="B13389" s="25" t="str">
        <f aca="false">IF(A13389="","",INT((A13389-1)/$O$2)+1)</f>
        <v/>
      </c>
      <c r="C13389" s="25" t="str">
        <f aca="false">IF(A13389="","",MOD(A13389-1,$O$2)+1)</f>
        <v/>
      </c>
      <c r="D13389" s="27" t="str">
        <f aca="false">IF(A13389="","",IF(A13389=1,Calculadora!$D$5,G13388))</f>
        <v/>
      </c>
      <c r="E13389" s="27" t="str">
        <f aca="false">IF(A13389="","",IF($O$9=1,IF(MOD(C13389-1,$O$8)=0,Calculadora!$D$6*(1+Calculadora!$D$7)^(B13389-1),0),IF(MOD(C13389,$O$8)=0,Calculadora!$D$6*(1+Calculadora!$D$7)^(B13389-1),0)))</f>
        <v/>
      </c>
      <c r="F13389" s="27" t="str">
        <f aca="false">IF(A13389="","",(D13389+IF($O$9=1,E13389,0))*$O$7)</f>
        <v/>
      </c>
      <c r="G13389" s="27" t="str">
        <f aca="false">IF(A13389="","",D13389+E13389+F13389)</f>
        <v/>
      </c>
      <c r="H13389" s="27" t="str">
        <f aca="false">IF(A13389="","",Calculadora!$D$5+SUM($E$7:E13389))</f>
        <v/>
      </c>
      <c r="I13389" s="27" t="str">
        <f aca="false">IF(A13389="","",G13389-H13389)</f>
        <v/>
      </c>
      <c r="J13389" s="27" t="str">
        <f aca="false">IF(A13389="","",IF(C13389=$O$2,G13389,0))</f>
        <v/>
      </c>
    </row>
    <row r="13390" customFormat="false" ht="15" hidden="false" customHeight="false" outlineLevel="0" collapsed="false">
      <c r="A13390" s="25" t="str">
        <f aca="false">IF(ROW()-6&lt;=$O$3,ROW()-6,"")</f>
        <v/>
      </c>
      <c r="B13390" s="25" t="str">
        <f aca="false">IF(A13390="","",INT((A13390-1)/$O$2)+1)</f>
        <v/>
      </c>
      <c r="C13390" s="25" t="str">
        <f aca="false">IF(A13390="","",MOD(A13390-1,$O$2)+1)</f>
        <v/>
      </c>
      <c r="D13390" s="27" t="str">
        <f aca="false">IF(A13390="","",IF(A13390=1,Calculadora!$D$5,G13389))</f>
        <v/>
      </c>
      <c r="E13390" s="27" t="str">
        <f aca="false">IF(A13390="","",IF($O$9=1,IF(MOD(C13390-1,$O$8)=0,Calculadora!$D$6*(1+Calculadora!$D$7)^(B13390-1),0),IF(MOD(C13390,$O$8)=0,Calculadora!$D$6*(1+Calculadora!$D$7)^(B13390-1),0)))</f>
        <v/>
      </c>
      <c r="F13390" s="27" t="str">
        <f aca="false">IF(A13390="","",(D13390+IF($O$9=1,E13390,0))*$O$7)</f>
        <v/>
      </c>
      <c r="G13390" s="27" t="str">
        <f aca="false">IF(A13390="","",D13390+E13390+F13390)</f>
        <v/>
      </c>
      <c r="H13390" s="27" t="str">
        <f aca="false">IF(A13390="","",Calculadora!$D$5+SUM($E$7:E13390))</f>
        <v/>
      </c>
      <c r="I13390" s="27" t="str">
        <f aca="false">IF(A13390="","",G13390-H13390)</f>
        <v/>
      </c>
      <c r="J13390" s="27" t="str">
        <f aca="false">IF(A13390="","",IF(C13390=$O$2,G13390,0))</f>
        <v/>
      </c>
    </row>
    <row r="13391" customFormat="false" ht="15" hidden="false" customHeight="false" outlineLevel="0" collapsed="false">
      <c r="A13391" s="25" t="str">
        <f aca="false">IF(ROW()-6&lt;=$O$3,ROW()-6,"")</f>
        <v/>
      </c>
      <c r="B13391" s="25" t="str">
        <f aca="false">IF(A13391="","",INT((A13391-1)/$O$2)+1)</f>
        <v/>
      </c>
      <c r="C13391" s="25" t="str">
        <f aca="false">IF(A13391="","",MOD(A13391-1,$O$2)+1)</f>
        <v/>
      </c>
      <c r="D13391" s="27" t="str">
        <f aca="false">IF(A13391="","",IF(A13391=1,Calculadora!$D$5,G13390))</f>
        <v/>
      </c>
      <c r="E13391" s="27" t="str">
        <f aca="false">IF(A13391="","",IF($O$9=1,IF(MOD(C13391-1,$O$8)=0,Calculadora!$D$6*(1+Calculadora!$D$7)^(B13391-1),0),IF(MOD(C13391,$O$8)=0,Calculadora!$D$6*(1+Calculadora!$D$7)^(B13391-1),0)))</f>
        <v/>
      </c>
      <c r="F13391" s="27" t="str">
        <f aca="false">IF(A13391="","",(D13391+IF($O$9=1,E13391,0))*$O$7)</f>
        <v/>
      </c>
      <c r="G13391" s="27" t="str">
        <f aca="false">IF(A13391="","",D13391+E13391+F13391)</f>
        <v/>
      </c>
      <c r="H13391" s="27" t="str">
        <f aca="false">IF(A13391="","",Calculadora!$D$5+SUM($E$7:E13391))</f>
        <v/>
      </c>
      <c r="I13391" s="27" t="str">
        <f aca="false">IF(A13391="","",G13391-H13391)</f>
        <v/>
      </c>
      <c r="J13391" s="27" t="str">
        <f aca="false">IF(A13391="","",IF(C13391=$O$2,G13391,0))</f>
        <v/>
      </c>
    </row>
    <row r="13392" customFormat="false" ht="15" hidden="false" customHeight="false" outlineLevel="0" collapsed="false">
      <c r="A13392" s="25" t="str">
        <f aca="false">IF(ROW()-6&lt;=$O$3,ROW()-6,"")</f>
        <v/>
      </c>
      <c r="B13392" s="25" t="str">
        <f aca="false">IF(A13392="","",INT((A13392-1)/$O$2)+1)</f>
        <v/>
      </c>
      <c r="C13392" s="25" t="str">
        <f aca="false">IF(A13392="","",MOD(A13392-1,$O$2)+1)</f>
        <v/>
      </c>
      <c r="D13392" s="27" t="str">
        <f aca="false">IF(A13392="","",IF(A13392=1,Calculadora!$D$5,G13391))</f>
        <v/>
      </c>
      <c r="E13392" s="27" t="str">
        <f aca="false">IF(A13392="","",IF($O$9=1,IF(MOD(C13392-1,$O$8)=0,Calculadora!$D$6*(1+Calculadora!$D$7)^(B13392-1),0),IF(MOD(C13392,$O$8)=0,Calculadora!$D$6*(1+Calculadora!$D$7)^(B13392-1),0)))</f>
        <v/>
      </c>
      <c r="F13392" s="27" t="str">
        <f aca="false">IF(A13392="","",(D13392+IF($O$9=1,E13392,0))*$O$7)</f>
        <v/>
      </c>
      <c r="G13392" s="27" t="str">
        <f aca="false">IF(A13392="","",D13392+E13392+F13392)</f>
        <v/>
      </c>
      <c r="H13392" s="27" t="str">
        <f aca="false">IF(A13392="","",Calculadora!$D$5+SUM($E$7:E13392))</f>
        <v/>
      </c>
      <c r="I13392" s="27" t="str">
        <f aca="false">IF(A13392="","",G13392-H13392)</f>
        <v/>
      </c>
      <c r="J13392" s="27" t="str">
        <f aca="false">IF(A13392="","",IF(C13392=$O$2,G13392,0))</f>
        <v/>
      </c>
    </row>
    <row r="13393" customFormat="false" ht="15" hidden="false" customHeight="false" outlineLevel="0" collapsed="false">
      <c r="A13393" s="25" t="str">
        <f aca="false">IF(ROW()-6&lt;=$O$3,ROW()-6,"")</f>
        <v/>
      </c>
      <c r="B13393" s="25" t="str">
        <f aca="false">IF(A13393="","",INT((A13393-1)/$O$2)+1)</f>
        <v/>
      </c>
      <c r="C13393" s="25" t="str">
        <f aca="false">IF(A13393="","",MOD(A13393-1,$O$2)+1)</f>
        <v/>
      </c>
      <c r="D13393" s="27" t="str">
        <f aca="false">IF(A13393="","",IF(A13393=1,Calculadora!$D$5,G13392))</f>
        <v/>
      </c>
      <c r="E13393" s="27" t="str">
        <f aca="false">IF(A13393="","",IF($O$9=1,IF(MOD(C13393-1,$O$8)=0,Calculadora!$D$6*(1+Calculadora!$D$7)^(B13393-1),0),IF(MOD(C13393,$O$8)=0,Calculadora!$D$6*(1+Calculadora!$D$7)^(B13393-1),0)))</f>
        <v/>
      </c>
      <c r="F13393" s="27" t="str">
        <f aca="false">IF(A13393="","",(D13393+IF($O$9=1,E13393,0))*$O$7)</f>
        <v/>
      </c>
      <c r="G13393" s="27" t="str">
        <f aca="false">IF(A13393="","",D13393+E13393+F13393)</f>
        <v/>
      </c>
      <c r="H13393" s="27" t="str">
        <f aca="false">IF(A13393="","",Calculadora!$D$5+SUM($E$7:E13393))</f>
        <v/>
      </c>
      <c r="I13393" s="27" t="str">
        <f aca="false">IF(A13393="","",G13393-H13393)</f>
        <v/>
      </c>
      <c r="J13393" s="27" t="str">
        <f aca="false">IF(A13393="","",IF(C13393=$O$2,G13393,0))</f>
        <v/>
      </c>
    </row>
    <row r="13394" customFormat="false" ht="15" hidden="false" customHeight="false" outlineLevel="0" collapsed="false">
      <c r="A13394" s="25" t="str">
        <f aca="false">IF(ROW()-6&lt;=$O$3,ROW()-6,"")</f>
        <v/>
      </c>
      <c r="B13394" s="25" t="str">
        <f aca="false">IF(A13394="","",INT((A13394-1)/$O$2)+1)</f>
        <v/>
      </c>
      <c r="C13394" s="25" t="str">
        <f aca="false">IF(A13394="","",MOD(A13394-1,$O$2)+1)</f>
        <v/>
      </c>
      <c r="D13394" s="27" t="str">
        <f aca="false">IF(A13394="","",IF(A13394=1,Calculadora!$D$5,G13393))</f>
        <v/>
      </c>
      <c r="E13394" s="27" t="str">
        <f aca="false">IF(A13394="","",IF($O$9=1,IF(MOD(C13394-1,$O$8)=0,Calculadora!$D$6*(1+Calculadora!$D$7)^(B13394-1),0),IF(MOD(C13394,$O$8)=0,Calculadora!$D$6*(1+Calculadora!$D$7)^(B13394-1),0)))</f>
        <v/>
      </c>
      <c r="F13394" s="27" t="str">
        <f aca="false">IF(A13394="","",(D13394+IF($O$9=1,E13394,0))*$O$7)</f>
        <v/>
      </c>
      <c r="G13394" s="27" t="str">
        <f aca="false">IF(A13394="","",D13394+E13394+F13394)</f>
        <v/>
      </c>
      <c r="H13394" s="27" t="str">
        <f aca="false">IF(A13394="","",Calculadora!$D$5+SUM($E$7:E13394))</f>
        <v/>
      </c>
      <c r="I13394" s="27" t="str">
        <f aca="false">IF(A13394="","",G13394-H13394)</f>
        <v/>
      </c>
      <c r="J13394" s="27" t="str">
        <f aca="false">IF(A13394="","",IF(C13394=$O$2,G13394,0))</f>
        <v/>
      </c>
    </row>
    <row r="13395" customFormat="false" ht="15" hidden="false" customHeight="false" outlineLevel="0" collapsed="false">
      <c r="A13395" s="25" t="str">
        <f aca="false">IF(ROW()-6&lt;=$O$3,ROW()-6,"")</f>
        <v/>
      </c>
      <c r="B13395" s="25" t="str">
        <f aca="false">IF(A13395="","",INT((A13395-1)/$O$2)+1)</f>
        <v/>
      </c>
      <c r="C13395" s="25" t="str">
        <f aca="false">IF(A13395="","",MOD(A13395-1,$O$2)+1)</f>
        <v/>
      </c>
      <c r="D13395" s="27" t="str">
        <f aca="false">IF(A13395="","",IF(A13395=1,Calculadora!$D$5,G13394))</f>
        <v/>
      </c>
      <c r="E13395" s="27" t="str">
        <f aca="false">IF(A13395="","",IF($O$9=1,IF(MOD(C13395-1,$O$8)=0,Calculadora!$D$6*(1+Calculadora!$D$7)^(B13395-1),0),IF(MOD(C13395,$O$8)=0,Calculadora!$D$6*(1+Calculadora!$D$7)^(B13395-1),0)))</f>
        <v/>
      </c>
      <c r="F13395" s="27" t="str">
        <f aca="false">IF(A13395="","",(D13395+IF($O$9=1,E13395,0))*$O$7)</f>
        <v/>
      </c>
      <c r="G13395" s="27" t="str">
        <f aca="false">IF(A13395="","",D13395+E13395+F13395)</f>
        <v/>
      </c>
      <c r="H13395" s="27" t="str">
        <f aca="false">IF(A13395="","",Calculadora!$D$5+SUM($E$7:E13395))</f>
        <v/>
      </c>
      <c r="I13395" s="27" t="str">
        <f aca="false">IF(A13395="","",G13395-H13395)</f>
        <v/>
      </c>
      <c r="J13395" s="27" t="str">
        <f aca="false">IF(A13395="","",IF(C13395=$O$2,G13395,0))</f>
        <v/>
      </c>
    </row>
    <row r="13396" customFormat="false" ht="15" hidden="false" customHeight="false" outlineLevel="0" collapsed="false">
      <c r="A13396" s="25" t="str">
        <f aca="false">IF(ROW()-6&lt;=$O$3,ROW()-6,"")</f>
        <v/>
      </c>
      <c r="B13396" s="25" t="str">
        <f aca="false">IF(A13396="","",INT((A13396-1)/$O$2)+1)</f>
        <v/>
      </c>
      <c r="C13396" s="25" t="str">
        <f aca="false">IF(A13396="","",MOD(A13396-1,$O$2)+1)</f>
        <v/>
      </c>
      <c r="D13396" s="27" t="str">
        <f aca="false">IF(A13396="","",IF(A13396=1,Calculadora!$D$5,G13395))</f>
        <v/>
      </c>
      <c r="E13396" s="27" t="str">
        <f aca="false">IF(A13396="","",IF($O$9=1,IF(MOD(C13396-1,$O$8)=0,Calculadora!$D$6*(1+Calculadora!$D$7)^(B13396-1),0),IF(MOD(C13396,$O$8)=0,Calculadora!$D$6*(1+Calculadora!$D$7)^(B13396-1),0)))</f>
        <v/>
      </c>
      <c r="F13396" s="27" t="str">
        <f aca="false">IF(A13396="","",(D13396+IF($O$9=1,E13396,0))*$O$7)</f>
        <v/>
      </c>
      <c r="G13396" s="27" t="str">
        <f aca="false">IF(A13396="","",D13396+E13396+F13396)</f>
        <v/>
      </c>
      <c r="H13396" s="27" t="str">
        <f aca="false">IF(A13396="","",Calculadora!$D$5+SUM($E$7:E13396))</f>
        <v/>
      </c>
      <c r="I13396" s="27" t="str">
        <f aca="false">IF(A13396="","",G13396-H13396)</f>
        <v/>
      </c>
      <c r="J13396" s="27" t="str">
        <f aca="false">IF(A13396="","",IF(C13396=$O$2,G13396,0))</f>
        <v/>
      </c>
    </row>
    <row r="13397" customFormat="false" ht="15" hidden="false" customHeight="false" outlineLevel="0" collapsed="false">
      <c r="A13397" s="25" t="str">
        <f aca="false">IF(ROW()-6&lt;=$O$3,ROW()-6,"")</f>
        <v/>
      </c>
      <c r="B13397" s="25" t="str">
        <f aca="false">IF(A13397="","",INT((A13397-1)/$O$2)+1)</f>
        <v/>
      </c>
      <c r="C13397" s="25" t="str">
        <f aca="false">IF(A13397="","",MOD(A13397-1,$O$2)+1)</f>
        <v/>
      </c>
      <c r="D13397" s="27" t="str">
        <f aca="false">IF(A13397="","",IF(A13397=1,Calculadora!$D$5,G13396))</f>
        <v/>
      </c>
      <c r="E13397" s="27" t="str">
        <f aca="false">IF(A13397="","",IF($O$9=1,IF(MOD(C13397-1,$O$8)=0,Calculadora!$D$6*(1+Calculadora!$D$7)^(B13397-1),0),IF(MOD(C13397,$O$8)=0,Calculadora!$D$6*(1+Calculadora!$D$7)^(B13397-1),0)))</f>
        <v/>
      </c>
      <c r="F13397" s="27" t="str">
        <f aca="false">IF(A13397="","",(D13397+IF($O$9=1,E13397,0))*$O$7)</f>
        <v/>
      </c>
      <c r="G13397" s="27" t="str">
        <f aca="false">IF(A13397="","",D13397+E13397+F13397)</f>
        <v/>
      </c>
      <c r="H13397" s="27" t="str">
        <f aca="false">IF(A13397="","",Calculadora!$D$5+SUM($E$7:E13397))</f>
        <v/>
      </c>
      <c r="I13397" s="27" t="str">
        <f aca="false">IF(A13397="","",G13397-H13397)</f>
        <v/>
      </c>
      <c r="J13397" s="27" t="str">
        <f aca="false">IF(A13397="","",IF(C13397=$O$2,G13397,0))</f>
        <v/>
      </c>
    </row>
    <row r="13398" customFormat="false" ht="15" hidden="false" customHeight="false" outlineLevel="0" collapsed="false">
      <c r="A13398" s="25" t="str">
        <f aca="false">IF(ROW()-6&lt;=$O$3,ROW()-6,"")</f>
        <v/>
      </c>
      <c r="B13398" s="25" t="str">
        <f aca="false">IF(A13398="","",INT((A13398-1)/$O$2)+1)</f>
        <v/>
      </c>
      <c r="C13398" s="25" t="str">
        <f aca="false">IF(A13398="","",MOD(A13398-1,$O$2)+1)</f>
        <v/>
      </c>
      <c r="D13398" s="27" t="str">
        <f aca="false">IF(A13398="","",IF(A13398=1,Calculadora!$D$5,G13397))</f>
        <v/>
      </c>
      <c r="E13398" s="27" t="str">
        <f aca="false">IF(A13398="","",IF($O$9=1,IF(MOD(C13398-1,$O$8)=0,Calculadora!$D$6*(1+Calculadora!$D$7)^(B13398-1),0),IF(MOD(C13398,$O$8)=0,Calculadora!$D$6*(1+Calculadora!$D$7)^(B13398-1),0)))</f>
        <v/>
      </c>
      <c r="F13398" s="27" t="str">
        <f aca="false">IF(A13398="","",(D13398+IF($O$9=1,E13398,0))*$O$7)</f>
        <v/>
      </c>
      <c r="G13398" s="27" t="str">
        <f aca="false">IF(A13398="","",D13398+E13398+F13398)</f>
        <v/>
      </c>
      <c r="H13398" s="27" t="str">
        <f aca="false">IF(A13398="","",Calculadora!$D$5+SUM($E$7:E13398))</f>
        <v/>
      </c>
      <c r="I13398" s="27" t="str">
        <f aca="false">IF(A13398="","",G13398-H13398)</f>
        <v/>
      </c>
      <c r="J13398" s="27" t="str">
        <f aca="false">IF(A13398="","",IF(C13398=$O$2,G13398,0))</f>
        <v/>
      </c>
    </row>
    <row r="13399" customFormat="false" ht="15" hidden="false" customHeight="false" outlineLevel="0" collapsed="false">
      <c r="A13399" s="25" t="str">
        <f aca="false">IF(ROW()-6&lt;=$O$3,ROW()-6,"")</f>
        <v/>
      </c>
      <c r="B13399" s="25" t="str">
        <f aca="false">IF(A13399="","",INT((A13399-1)/$O$2)+1)</f>
        <v/>
      </c>
      <c r="C13399" s="25" t="str">
        <f aca="false">IF(A13399="","",MOD(A13399-1,$O$2)+1)</f>
        <v/>
      </c>
      <c r="D13399" s="27" t="str">
        <f aca="false">IF(A13399="","",IF(A13399=1,Calculadora!$D$5,G13398))</f>
        <v/>
      </c>
      <c r="E13399" s="27" t="str">
        <f aca="false">IF(A13399="","",IF($O$9=1,IF(MOD(C13399-1,$O$8)=0,Calculadora!$D$6*(1+Calculadora!$D$7)^(B13399-1),0),IF(MOD(C13399,$O$8)=0,Calculadora!$D$6*(1+Calculadora!$D$7)^(B13399-1),0)))</f>
        <v/>
      </c>
      <c r="F13399" s="27" t="str">
        <f aca="false">IF(A13399="","",(D13399+IF($O$9=1,E13399,0))*$O$7)</f>
        <v/>
      </c>
      <c r="G13399" s="27" t="str">
        <f aca="false">IF(A13399="","",D13399+E13399+F13399)</f>
        <v/>
      </c>
      <c r="H13399" s="27" t="str">
        <f aca="false">IF(A13399="","",Calculadora!$D$5+SUM($E$7:E13399))</f>
        <v/>
      </c>
      <c r="I13399" s="27" t="str">
        <f aca="false">IF(A13399="","",G13399-H13399)</f>
        <v/>
      </c>
      <c r="J13399" s="27" t="str">
        <f aca="false">IF(A13399="","",IF(C13399=$O$2,G13399,0))</f>
        <v/>
      </c>
    </row>
    <row r="13400" customFormat="false" ht="15" hidden="false" customHeight="false" outlineLevel="0" collapsed="false">
      <c r="A13400" s="25" t="str">
        <f aca="false">IF(ROW()-6&lt;=$O$3,ROW()-6,"")</f>
        <v/>
      </c>
      <c r="B13400" s="25" t="str">
        <f aca="false">IF(A13400="","",INT((A13400-1)/$O$2)+1)</f>
        <v/>
      </c>
      <c r="C13400" s="25" t="str">
        <f aca="false">IF(A13400="","",MOD(A13400-1,$O$2)+1)</f>
        <v/>
      </c>
      <c r="D13400" s="27" t="str">
        <f aca="false">IF(A13400="","",IF(A13400=1,Calculadora!$D$5,G13399))</f>
        <v/>
      </c>
      <c r="E13400" s="27" t="str">
        <f aca="false">IF(A13400="","",IF($O$9=1,IF(MOD(C13400-1,$O$8)=0,Calculadora!$D$6*(1+Calculadora!$D$7)^(B13400-1),0),IF(MOD(C13400,$O$8)=0,Calculadora!$D$6*(1+Calculadora!$D$7)^(B13400-1),0)))</f>
        <v/>
      </c>
      <c r="F13400" s="27" t="str">
        <f aca="false">IF(A13400="","",(D13400+IF($O$9=1,E13400,0))*$O$7)</f>
        <v/>
      </c>
      <c r="G13400" s="27" t="str">
        <f aca="false">IF(A13400="","",D13400+E13400+F13400)</f>
        <v/>
      </c>
      <c r="H13400" s="27" t="str">
        <f aca="false">IF(A13400="","",Calculadora!$D$5+SUM($E$7:E13400))</f>
        <v/>
      </c>
      <c r="I13400" s="27" t="str">
        <f aca="false">IF(A13400="","",G13400-H13400)</f>
        <v/>
      </c>
      <c r="J13400" s="27" t="str">
        <f aca="false">IF(A13400="","",IF(C13400=$O$2,G13400,0))</f>
        <v/>
      </c>
    </row>
    <row r="13401" customFormat="false" ht="15" hidden="false" customHeight="false" outlineLevel="0" collapsed="false">
      <c r="A13401" s="25" t="str">
        <f aca="false">IF(ROW()-6&lt;=$O$3,ROW()-6,"")</f>
        <v/>
      </c>
      <c r="B13401" s="25" t="str">
        <f aca="false">IF(A13401="","",INT((A13401-1)/$O$2)+1)</f>
        <v/>
      </c>
      <c r="C13401" s="25" t="str">
        <f aca="false">IF(A13401="","",MOD(A13401-1,$O$2)+1)</f>
        <v/>
      </c>
      <c r="D13401" s="27" t="str">
        <f aca="false">IF(A13401="","",IF(A13401=1,Calculadora!$D$5,G13400))</f>
        <v/>
      </c>
      <c r="E13401" s="27" t="str">
        <f aca="false">IF(A13401="","",IF($O$9=1,IF(MOD(C13401-1,$O$8)=0,Calculadora!$D$6*(1+Calculadora!$D$7)^(B13401-1),0),IF(MOD(C13401,$O$8)=0,Calculadora!$D$6*(1+Calculadora!$D$7)^(B13401-1),0)))</f>
        <v/>
      </c>
      <c r="F13401" s="27" t="str">
        <f aca="false">IF(A13401="","",(D13401+IF($O$9=1,E13401,0))*$O$7)</f>
        <v/>
      </c>
      <c r="G13401" s="27" t="str">
        <f aca="false">IF(A13401="","",D13401+E13401+F13401)</f>
        <v/>
      </c>
      <c r="H13401" s="27" t="str">
        <f aca="false">IF(A13401="","",Calculadora!$D$5+SUM($E$7:E13401))</f>
        <v/>
      </c>
      <c r="I13401" s="27" t="str">
        <f aca="false">IF(A13401="","",G13401-H13401)</f>
        <v/>
      </c>
      <c r="J13401" s="27" t="str">
        <f aca="false">IF(A13401="","",IF(C13401=$O$2,G13401,0))</f>
        <v/>
      </c>
    </row>
    <row r="13402" customFormat="false" ht="15" hidden="false" customHeight="false" outlineLevel="0" collapsed="false">
      <c r="A13402" s="25" t="str">
        <f aca="false">IF(ROW()-6&lt;=$O$3,ROW()-6,"")</f>
        <v/>
      </c>
      <c r="B13402" s="25" t="str">
        <f aca="false">IF(A13402="","",INT((A13402-1)/$O$2)+1)</f>
        <v/>
      </c>
      <c r="C13402" s="25" t="str">
        <f aca="false">IF(A13402="","",MOD(A13402-1,$O$2)+1)</f>
        <v/>
      </c>
      <c r="D13402" s="27" t="str">
        <f aca="false">IF(A13402="","",IF(A13402=1,Calculadora!$D$5,G13401))</f>
        <v/>
      </c>
      <c r="E13402" s="27" t="str">
        <f aca="false">IF(A13402="","",IF($O$9=1,IF(MOD(C13402-1,$O$8)=0,Calculadora!$D$6*(1+Calculadora!$D$7)^(B13402-1),0),IF(MOD(C13402,$O$8)=0,Calculadora!$D$6*(1+Calculadora!$D$7)^(B13402-1),0)))</f>
        <v/>
      </c>
      <c r="F13402" s="27" t="str">
        <f aca="false">IF(A13402="","",(D13402+IF($O$9=1,E13402,0))*$O$7)</f>
        <v/>
      </c>
      <c r="G13402" s="27" t="str">
        <f aca="false">IF(A13402="","",D13402+E13402+F13402)</f>
        <v/>
      </c>
      <c r="H13402" s="27" t="str">
        <f aca="false">IF(A13402="","",Calculadora!$D$5+SUM($E$7:E13402))</f>
        <v/>
      </c>
      <c r="I13402" s="27" t="str">
        <f aca="false">IF(A13402="","",G13402-H13402)</f>
        <v/>
      </c>
      <c r="J13402" s="27" t="str">
        <f aca="false">IF(A13402="","",IF(C13402=$O$2,G13402,0))</f>
        <v/>
      </c>
    </row>
    <row r="13403" customFormat="false" ht="15" hidden="false" customHeight="false" outlineLevel="0" collapsed="false">
      <c r="A13403" s="25" t="str">
        <f aca="false">IF(ROW()-6&lt;=$O$3,ROW()-6,"")</f>
        <v/>
      </c>
      <c r="B13403" s="25" t="str">
        <f aca="false">IF(A13403="","",INT((A13403-1)/$O$2)+1)</f>
        <v/>
      </c>
      <c r="C13403" s="25" t="str">
        <f aca="false">IF(A13403="","",MOD(A13403-1,$O$2)+1)</f>
        <v/>
      </c>
      <c r="D13403" s="27" t="str">
        <f aca="false">IF(A13403="","",IF(A13403=1,Calculadora!$D$5,G13402))</f>
        <v/>
      </c>
      <c r="E13403" s="27" t="str">
        <f aca="false">IF(A13403="","",IF($O$9=1,IF(MOD(C13403-1,$O$8)=0,Calculadora!$D$6*(1+Calculadora!$D$7)^(B13403-1),0),IF(MOD(C13403,$O$8)=0,Calculadora!$D$6*(1+Calculadora!$D$7)^(B13403-1),0)))</f>
        <v/>
      </c>
      <c r="F13403" s="27" t="str">
        <f aca="false">IF(A13403="","",(D13403+IF($O$9=1,E13403,0))*$O$7)</f>
        <v/>
      </c>
      <c r="G13403" s="27" t="str">
        <f aca="false">IF(A13403="","",D13403+E13403+F13403)</f>
        <v/>
      </c>
      <c r="H13403" s="27" t="str">
        <f aca="false">IF(A13403="","",Calculadora!$D$5+SUM($E$7:E13403))</f>
        <v/>
      </c>
      <c r="I13403" s="27" t="str">
        <f aca="false">IF(A13403="","",G13403-H13403)</f>
        <v/>
      </c>
      <c r="J13403" s="27" t="str">
        <f aca="false">IF(A13403="","",IF(C13403=$O$2,G13403,0))</f>
        <v/>
      </c>
    </row>
    <row r="13404" customFormat="false" ht="15" hidden="false" customHeight="false" outlineLevel="0" collapsed="false">
      <c r="A13404" s="25" t="str">
        <f aca="false">IF(ROW()-6&lt;=$O$3,ROW()-6,"")</f>
        <v/>
      </c>
      <c r="B13404" s="25" t="str">
        <f aca="false">IF(A13404="","",INT((A13404-1)/$O$2)+1)</f>
        <v/>
      </c>
      <c r="C13404" s="25" t="str">
        <f aca="false">IF(A13404="","",MOD(A13404-1,$O$2)+1)</f>
        <v/>
      </c>
      <c r="D13404" s="27" t="str">
        <f aca="false">IF(A13404="","",IF(A13404=1,Calculadora!$D$5,G13403))</f>
        <v/>
      </c>
      <c r="E13404" s="27" t="str">
        <f aca="false">IF(A13404="","",IF($O$9=1,IF(MOD(C13404-1,$O$8)=0,Calculadora!$D$6*(1+Calculadora!$D$7)^(B13404-1),0),IF(MOD(C13404,$O$8)=0,Calculadora!$D$6*(1+Calculadora!$D$7)^(B13404-1),0)))</f>
        <v/>
      </c>
      <c r="F13404" s="27" t="str">
        <f aca="false">IF(A13404="","",(D13404+IF($O$9=1,E13404,0))*$O$7)</f>
        <v/>
      </c>
      <c r="G13404" s="27" t="str">
        <f aca="false">IF(A13404="","",D13404+E13404+F13404)</f>
        <v/>
      </c>
      <c r="H13404" s="27" t="str">
        <f aca="false">IF(A13404="","",Calculadora!$D$5+SUM($E$7:E13404))</f>
        <v/>
      </c>
      <c r="I13404" s="27" t="str">
        <f aca="false">IF(A13404="","",G13404-H13404)</f>
        <v/>
      </c>
      <c r="J13404" s="27" t="str">
        <f aca="false">IF(A13404="","",IF(C13404=$O$2,G13404,0))</f>
        <v/>
      </c>
    </row>
    <row r="13405" customFormat="false" ht="15" hidden="false" customHeight="false" outlineLevel="0" collapsed="false">
      <c r="A13405" s="25" t="str">
        <f aca="false">IF(ROW()-6&lt;=$O$3,ROW()-6,"")</f>
        <v/>
      </c>
      <c r="B13405" s="25" t="str">
        <f aca="false">IF(A13405="","",INT((A13405-1)/$O$2)+1)</f>
        <v/>
      </c>
      <c r="C13405" s="25" t="str">
        <f aca="false">IF(A13405="","",MOD(A13405-1,$O$2)+1)</f>
        <v/>
      </c>
      <c r="D13405" s="27" t="str">
        <f aca="false">IF(A13405="","",IF(A13405=1,Calculadora!$D$5,G13404))</f>
        <v/>
      </c>
      <c r="E13405" s="27" t="str">
        <f aca="false">IF(A13405="","",IF($O$9=1,IF(MOD(C13405-1,$O$8)=0,Calculadora!$D$6*(1+Calculadora!$D$7)^(B13405-1),0),IF(MOD(C13405,$O$8)=0,Calculadora!$D$6*(1+Calculadora!$D$7)^(B13405-1),0)))</f>
        <v/>
      </c>
      <c r="F13405" s="27" t="str">
        <f aca="false">IF(A13405="","",(D13405+IF($O$9=1,E13405,0))*$O$7)</f>
        <v/>
      </c>
      <c r="G13405" s="27" t="str">
        <f aca="false">IF(A13405="","",D13405+E13405+F13405)</f>
        <v/>
      </c>
      <c r="H13405" s="27" t="str">
        <f aca="false">IF(A13405="","",Calculadora!$D$5+SUM($E$7:E13405))</f>
        <v/>
      </c>
      <c r="I13405" s="27" t="str">
        <f aca="false">IF(A13405="","",G13405-H13405)</f>
        <v/>
      </c>
      <c r="J13405" s="27" t="str">
        <f aca="false">IF(A13405="","",IF(C13405=$O$2,G13405,0))</f>
        <v/>
      </c>
    </row>
    <row r="13406" customFormat="false" ht="15" hidden="false" customHeight="false" outlineLevel="0" collapsed="false">
      <c r="A13406" s="25" t="str">
        <f aca="false">IF(ROW()-6&lt;=$O$3,ROW()-6,"")</f>
        <v/>
      </c>
      <c r="B13406" s="25" t="str">
        <f aca="false">IF(A13406="","",INT((A13406-1)/$O$2)+1)</f>
        <v/>
      </c>
      <c r="C13406" s="25" t="str">
        <f aca="false">IF(A13406="","",MOD(A13406-1,$O$2)+1)</f>
        <v/>
      </c>
      <c r="D13406" s="27" t="str">
        <f aca="false">IF(A13406="","",IF(A13406=1,Calculadora!$D$5,G13405))</f>
        <v/>
      </c>
      <c r="E13406" s="27" t="str">
        <f aca="false">IF(A13406="","",IF($O$9=1,IF(MOD(C13406-1,$O$8)=0,Calculadora!$D$6*(1+Calculadora!$D$7)^(B13406-1),0),IF(MOD(C13406,$O$8)=0,Calculadora!$D$6*(1+Calculadora!$D$7)^(B13406-1),0)))</f>
        <v/>
      </c>
      <c r="F13406" s="27" t="str">
        <f aca="false">IF(A13406="","",(D13406+IF($O$9=1,E13406,0))*$O$7)</f>
        <v/>
      </c>
      <c r="G13406" s="27" t="str">
        <f aca="false">IF(A13406="","",D13406+E13406+F13406)</f>
        <v/>
      </c>
      <c r="H13406" s="27" t="str">
        <f aca="false">IF(A13406="","",Calculadora!$D$5+SUM($E$7:E13406))</f>
        <v/>
      </c>
      <c r="I13406" s="27" t="str">
        <f aca="false">IF(A13406="","",G13406-H13406)</f>
        <v/>
      </c>
      <c r="J13406" s="27" t="str">
        <f aca="false">IF(A13406="","",IF(C13406=$O$2,G13406,0))</f>
        <v/>
      </c>
    </row>
    <row r="13407" customFormat="false" ht="15" hidden="false" customHeight="false" outlineLevel="0" collapsed="false">
      <c r="A13407" s="25" t="str">
        <f aca="false">IF(ROW()-6&lt;=$O$3,ROW()-6,"")</f>
        <v/>
      </c>
      <c r="B13407" s="25" t="str">
        <f aca="false">IF(A13407="","",INT((A13407-1)/$O$2)+1)</f>
        <v/>
      </c>
      <c r="C13407" s="25" t="str">
        <f aca="false">IF(A13407="","",MOD(A13407-1,$O$2)+1)</f>
        <v/>
      </c>
      <c r="D13407" s="27" t="str">
        <f aca="false">IF(A13407="","",IF(A13407=1,Calculadora!$D$5,G13406))</f>
        <v/>
      </c>
      <c r="E13407" s="27" t="str">
        <f aca="false">IF(A13407="","",IF($O$9=1,IF(MOD(C13407-1,$O$8)=0,Calculadora!$D$6*(1+Calculadora!$D$7)^(B13407-1),0),IF(MOD(C13407,$O$8)=0,Calculadora!$D$6*(1+Calculadora!$D$7)^(B13407-1),0)))</f>
        <v/>
      </c>
      <c r="F13407" s="27" t="str">
        <f aca="false">IF(A13407="","",(D13407+IF($O$9=1,E13407,0))*$O$7)</f>
        <v/>
      </c>
      <c r="G13407" s="27" t="str">
        <f aca="false">IF(A13407="","",D13407+E13407+F13407)</f>
        <v/>
      </c>
      <c r="H13407" s="27" t="str">
        <f aca="false">IF(A13407="","",Calculadora!$D$5+SUM($E$7:E13407))</f>
        <v/>
      </c>
      <c r="I13407" s="27" t="str">
        <f aca="false">IF(A13407="","",G13407-H13407)</f>
        <v/>
      </c>
      <c r="J13407" s="27" t="str">
        <f aca="false">IF(A13407="","",IF(C13407=$O$2,G13407,0))</f>
        <v/>
      </c>
    </row>
    <row r="13408" customFormat="false" ht="15" hidden="false" customHeight="false" outlineLevel="0" collapsed="false">
      <c r="A13408" s="25" t="str">
        <f aca="false">IF(ROW()-6&lt;=$O$3,ROW()-6,"")</f>
        <v/>
      </c>
      <c r="B13408" s="25" t="str">
        <f aca="false">IF(A13408="","",INT((A13408-1)/$O$2)+1)</f>
        <v/>
      </c>
      <c r="C13408" s="25" t="str">
        <f aca="false">IF(A13408="","",MOD(A13408-1,$O$2)+1)</f>
        <v/>
      </c>
      <c r="D13408" s="27" t="str">
        <f aca="false">IF(A13408="","",IF(A13408=1,Calculadora!$D$5,G13407))</f>
        <v/>
      </c>
      <c r="E13408" s="27" t="str">
        <f aca="false">IF(A13408="","",IF($O$9=1,IF(MOD(C13408-1,$O$8)=0,Calculadora!$D$6*(1+Calculadora!$D$7)^(B13408-1),0),IF(MOD(C13408,$O$8)=0,Calculadora!$D$6*(1+Calculadora!$D$7)^(B13408-1),0)))</f>
        <v/>
      </c>
      <c r="F13408" s="27" t="str">
        <f aca="false">IF(A13408="","",(D13408+IF($O$9=1,E13408,0))*$O$7)</f>
        <v/>
      </c>
      <c r="G13408" s="27" t="str">
        <f aca="false">IF(A13408="","",D13408+E13408+F13408)</f>
        <v/>
      </c>
      <c r="H13408" s="27" t="str">
        <f aca="false">IF(A13408="","",Calculadora!$D$5+SUM($E$7:E13408))</f>
        <v/>
      </c>
      <c r="I13408" s="27" t="str">
        <f aca="false">IF(A13408="","",G13408-H13408)</f>
        <v/>
      </c>
      <c r="J13408" s="27" t="str">
        <f aca="false">IF(A13408="","",IF(C13408=$O$2,G13408,0))</f>
        <v/>
      </c>
    </row>
    <row r="13409" customFormat="false" ht="15" hidden="false" customHeight="false" outlineLevel="0" collapsed="false">
      <c r="A13409" s="25" t="str">
        <f aca="false">IF(ROW()-6&lt;=$O$3,ROW()-6,"")</f>
        <v/>
      </c>
      <c r="B13409" s="25" t="str">
        <f aca="false">IF(A13409="","",INT((A13409-1)/$O$2)+1)</f>
        <v/>
      </c>
      <c r="C13409" s="25" t="str">
        <f aca="false">IF(A13409="","",MOD(A13409-1,$O$2)+1)</f>
        <v/>
      </c>
      <c r="D13409" s="27" t="str">
        <f aca="false">IF(A13409="","",IF(A13409=1,Calculadora!$D$5,G13408))</f>
        <v/>
      </c>
      <c r="E13409" s="27" t="str">
        <f aca="false">IF(A13409="","",IF($O$9=1,IF(MOD(C13409-1,$O$8)=0,Calculadora!$D$6*(1+Calculadora!$D$7)^(B13409-1),0),IF(MOD(C13409,$O$8)=0,Calculadora!$D$6*(1+Calculadora!$D$7)^(B13409-1),0)))</f>
        <v/>
      </c>
      <c r="F13409" s="27" t="str">
        <f aca="false">IF(A13409="","",(D13409+IF($O$9=1,E13409,0))*$O$7)</f>
        <v/>
      </c>
      <c r="G13409" s="27" t="str">
        <f aca="false">IF(A13409="","",D13409+E13409+F13409)</f>
        <v/>
      </c>
      <c r="H13409" s="27" t="str">
        <f aca="false">IF(A13409="","",Calculadora!$D$5+SUM($E$7:E13409))</f>
        <v/>
      </c>
      <c r="I13409" s="27" t="str">
        <f aca="false">IF(A13409="","",G13409-H13409)</f>
        <v/>
      </c>
      <c r="J13409" s="27" t="str">
        <f aca="false">IF(A13409="","",IF(C13409=$O$2,G13409,0))</f>
        <v/>
      </c>
    </row>
    <row r="13410" customFormat="false" ht="15" hidden="false" customHeight="false" outlineLevel="0" collapsed="false">
      <c r="A13410" s="25" t="str">
        <f aca="false">IF(ROW()-6&lt;=$O$3,ROW()-6,"")</f>
        <v/>
      </c>
      <c r="B13410" s="25" t="str">
        <f aca="false">IF(A13410="","",INT((A13410-1)/$O$2)+1)</f>
        <v/>
      </c>
      <c r="C13410" s="25" t="str">
        <f aca="false">IF(A13410="","",MOD(A13410-1,$O$2)+1)</f>
        <v/>
      </c>
      <c r="D13410" s="27" t="str">
        <f aca="false">IF(A13410="","",IF(A13410=1,Calculadora!$D$5,G13409))</f>
        <v/>
      </c>
      <c r="E13410" s="27" t="str">
        <f aca="false">IF(A13410="","",IF($O$9=1,IF(MOD(C13410-1,$O$8)=0,Calculadora!$D$6*(1+Calculadora!$D$7)^(B13410-1),0),IF(MOD(C13410,$O$8)=0,Calculadora!$D$6*(1+Calculadora!$D$7)^(B13410-1),0)))</f>
        <v/>
      </c>
      <c r="F13410" s="27" t="str">
        <f aca="false">IF(A13410="","",(D13410+IF($O$9=1,E13410,0))*$O$7)</f>
        <v/>
      </c>
      <c r="G13410" s="27" t="str">
        <f aca="false">IF(A13410="","",D13410+E13410+F13410)</f>
        <v/>
      </c>
      <c r="H13410" s="27" t="str">
        <f aca="false">IF(A13410="","",Calculadora!$D$5+SUM($E$7:E13410))</f>
        <v/>
      </c>
      <c r="I13410" s="27" t="str">
        <f aca="false">IF(A13410="","",G13410-H13410)</f>
        <v/>
      </c>
      <c r="J13410" s="27" t="str">
        <f aca="false">IF(A13410="","",IF(C13410=$O$2,G13410,0))</f>
        <v/>
      </c>
    </row>
    <row r="13411" customFormat="false" ht="15" hidden="false" customHeight="false" outlineLevel="0" collapsed="false">
      <c r="A13411" s="25" t="str">
        <f aca="false">IF(ROW()-6&lt;=$O$3,ROW()-6,"")</f>
        <v/>
      </c>
      <c r="B13411" s="25" t="str">
        <f aca="false">IF(A13411="","",INT((A13411-1)/$O$2)+1)</f>
        <v/>
      </c>
      <c r="C13411" s="25" t="str">
        <f aca="false">IF(A13411="","",MOD(A13411-1,$O$2)+1)</f>
        <v/>
      </c>
      <c r="D13411" s="27" t="str">
        <f aca="false">IF(A13411="","",IF(A13411=1,Calculadora!$D$5,G13410))</f>
        <v/>
      </c>
      <c r="E13411" s="27" t="str">
        <f aca="false">IF(A13411="","",IF($O$9=1,IF(MOD(C13411-1,$O$8)=0,Calculadora!$D$6*(1+Calculadora!$D$7)^(B13411-1),0),IF(MOD(C13411,$O$8)=0,Calculadora!$D$6*(1+Calculadora!$D$7)^(B13411-1),0)))</f>
        <v/>
      </c>
      <c r="F13411" s="27" t="str">
        <f aca="false">IF(A13411="","",(D13411+IF($O$9=1,E13411,0))*$O$7)</f>
        <v/>
      </c>
      <c r="G13411" s="27" t="str">
        <f aca="false">IF(A13411="","",D13411+E13411+F13411)</f>
        <v/>
      </c>
      <c r="H13411" s="27" t="str">
        <f aca="false">IF(A13411="","",Calculadora!$D$5+SUM($E$7:E13411))</f>
        <v/>
      </c>
      <c r="I13411" s="27" t="str">
        <f aca="false">IF(A13411="","",G13411-H13411)</f>
        <v/>
      </c>
      <c r="J13411" s="27" t="str">
        <f aca="false">IF(A13411="","",IF(C13411=$O$2,G13411,0))</f>
        <v/>
      </c>
    </row>
    <row r="13412" customFormat="false" ht="15" hidden="false" customHeight="false" outlineLevel="0" collapsed="false">
      <c r="A13412" s="25" t="str">
        <f aca="false">IF(ROW()-6&lt;=$O$3,ROW()-6,"")</f>
        <v/>
      </c>
      <c r="B13412" s="25" t="str">
        <f aca="false">IF(A13412="","",INT((A13412-1)/$O$2)+1)</f>
        <v/>
      </c>
      <c r="C13412" s="25" t="str">
        <f aca="false">IF(A13412="","",MOD(A13412-1,$O$2)+1)</f>
        <v/>
      </c>
      <c r="D13412" s="27" t="str">
        <f aca="false">IF(A13412="","",IF(A13412=1,Calculadora!$D$5,G13411))</f>
        <v/>
      </c>
      <c r="E13412" s="27" t="str">
        <f aca="false">IF(A13412="","",IF($O$9=1,IF(MOD(C13412-1,$O$8)=0,Calculadora!$D$6*(1+Calculadora!$D$7)^(B13412-1),0),IF(MOD(C13412,$O$8)=0,Calculadora!$D$6*(1+Calculadora!$D$7)^(B13412-1),0)))</f>
        <v/>
      </c>
      <c r="F13412" s="27" t="str">
        <f aca="false">IF(A13412="","",(D13412+IF($O$9=1,E13412,0))*$O$7)</f>
        <v/>
      </c>
      <c r="G13412" s="27" t="str">
        <f aca="false">IF(A13412="","",D13412+E13412+F13412)</f>
        <v/>
      </c>
      <c r="H13412" s="27" t="str">
        <f aca="false">IF(A13412="","",Calculadora!$D$5+SUM($E$7:E13412))</f>
        <v/>
      </c>
      <c r="I13412" s="27" t="str">
        <f aca="false">IF(A13412="","",G13412-H13412)</f>
        <v/>
      </c>
      <c r="J13412" s="27" t="str">
        <f aca="false">IF(A13412="","",IF(C13412=$O$2,G13412,0))</f>
        <v/>
      </c>
    </row>
    <row r="13413" customFormat="false" ht="15" hidden="false" customHeight="false" outlineLevel="0" collapsed="false">
      <c r="A13413" s="25" t="str">
        <f aca="false">IF(ROW()-6&lt;=$O$3,ROW()-6,"")</f>
        <v/>
      </c>
      <c r="B13413" s="25" t="str">
        <f aca="false">IF(A13413="","",INT((A13413-1)/$O$2)+1)</f>
        <v/>
      </c>
      <c r="C13413" s="25" t="str">
        <f aca="false">IF(A13413="","",MOD(A13413-1,$O$2)+1)</f>
        <v/>
      </c>
      <c r="D13413" s="27" t="str">
        <f aca="false">IF(A13413="","",IF(A13413=1,Calculadora!$D$5,G13412))</f>
        <v/>
      </c>
      <c r="E13413" s="27" t="str">
        <f aca="false">IF(A13413="","",IF($O$9=1,IF(MOD(C13413-1,$O$8)=0,Calculadora!$D$6*(1+Calculadora!$D$7)^(B13413-1),0),IF(MOD(C13413,$O$8)=0,Calculadora!$D$6*(1+Calculadora!$D$7)^(B13413-1),0)))</f>
        <v/>
      </c>
      <c r="F13413" s="27" t="str">
        <f aca="false">IF(A13413="","",(D13413+IF($O$9=1,E13413,0))*$O$7)</f>
        <v/>
      </c>
      <c r="G13413" s="27" t="str">
        <f aca="false">IF(A13413="","",D13413+E13413+F13413)</f>
        <v/>
      </c>
      <c r="H13413" s="27" t="str">
        <f aca="false">IF(A13413="","",Calculadora!$D$5+SUM($E$7:E13413))</f>
        <v/>
      </c>
      <c r="I13413" s="27" t="str">
        <f aca="false">IF(A13413="","",G13413-H13413)</f>
        <v/>
      </c>
      <c r="J13413" s="27" t="str">
        <f aca="false">IF(A13413="","",IF(C13413=$O$2,G13413,0))</f>
        <v/>
      </c>
    </row>
    <row r="13414" customFormat="false" ht="15" hidden="false" customHeight="false" outlineLevel="0" collapsed="false">
      <c r="A13414" s="25" t="str">
        <f aca="false">IF(ROW()-6&lt;=$O$3,ROW()-6,"")</f>
        <v/>
      </c>
      <c r="B13414" s="25" t="str">
        <f aca="false">IF(A13414="","",INT((A13414-1)/$O$2)+1)</f>
        <v/>
      </c>
      <c r="C13414" s="25" t="str">
        <f aca="false">IF(A13414="","",MOD(A13414-1,$O$2)+1)</f>
        <v/>
      </c>
      <c r="D13414" s="27" t="str">
        <f aca="false">IF(A13414="","",IF(A13414=1,Calculadora!$D$5,G13413))</f>
        <v/>
      </c>
      <c r="E13414" s="27" t="str">
        <f aca="false">IF(A13414="","",IF($O$9=1,IF(MOD(C13414-1,$O$8)=0,Calculadora!$D$6*(1+Calculadora!$D$7)^(B13414-1),0),IF(MOD(C13414,$O$8)=0,Calculadora!$D$6*(1+Calculadora!$D$7)^(B13414-1),0)))</f>
        <v/>
      </c>
      <c r="F13414" s="27" t="str">
        <f aca="false">IF(A13414="","",(D13414+IF($O$9=1,E13414,0))*$O$7)</f>
        <v/>
      </c>
      <c r="G13414" s="27" t="str">
        <f aca="false">IF(A13414="","",D13414+E13414+F13414)</f>
        <v/>
      </c>
      <c r="H13414" s="27" t="str">
        <f aca="false">IF(A13414="","",Calculadora!$D$5+SUM($E$7:E13414))</f>
        <v/>
      </c>
      <c r="I13414" s="27" t="str">
        <f aca="false">IF(A13414="","",G13414-H13414)</f>
        <v/>
      </c>
      <c r="J13414" s="27" t="str">
        <f aca="false">IF(A13414="","",IF(C13414=$O$2,G13414,0))</f>
        <v/>
      </c>
    </row>
    <row r="13415" customFormat="false" ht="15" hidden="false" customHeight="false" outlineLevel="0" collapsed="false">
      <c r="A13415" s="25" t="str">
        <f aca="false">IF(ROW()-6&lt;=$O$3,ROW()-6,"")</f>
        <v/>
      </c>
      <c r="B13415" s="25" t="str">
        <f aca="false">IF(A13415="","",INT((A13415-1)/$O$2)+1)</f>
        <v/>
      </c>
      <c r="C13415" s="25" t="str">
        <f aca="false">IF(A13415="","",MOD(A13415-1,$O$2)+1)</f>
        <v/>
      </c>
      <c r="D13415" s="27" t="str">
        <f aca="false">IF(A13415="","",IF(A13415=1,Calculadora!$D$5,G13414))</f>
        <v/>
      </c>
      <c r="E13415" s="27" t="str">
        <f aca="false">IF(A13415="","",IF($O$9=1,IF(MOD(C13415-1,$O$8)=0,Calculadora!$D$6*(1+Calculadora!$D$7)^(B13415-1),0),IF(MOD(C13415,$O$8)=0,Calculadora!$D$6*(1+Calculadora!$D$7)^(B13415-1),0)))</f>
        <v/>
      </c>
      <c r="F13415" s="27" t="str">
        <f aca="false">IF(A13415="","",(D13415+IF($O$9=1,E13415,0))*$O$7)</f>
        <v/>
      </c>
      <c r="G13415" s="27" t="str">
        <f aca="false">IF(A13415="","",D13415+E13415+F13415)</f>
        <v/>
      </c>
      <c r="H13415" s="27" t="str">
        <f aca="false">IF(A13415="","",Calculadora!$D$5+SUM($E$7:E13415))</f>
        <v/>
      </c>
      <c r="I13415" s="27" t="str">
        <f aca="false">IF(A13415="","",G13415-H13415)</f>
        <v/>
      </c>
      <c r="J13415" s="27" t="str">
        <f aca="false">IF(A13415="","",IF(C13415=$O$2,G13415,0))</f>
        <v/>
      </c>
    </row>
    <row r="13416" customFormat="false" ht="15" hidden="false" customHeight="false" outlineLevel="0" collapsed="false">
      <c r="A13416" s="25" t="str">
        <f aca="false">IF(ROW()-6&lt;=$O$3,ROW()-6,"")</f>
        <v/>
      </c>
      <c r="B13416" s="25" t="str">
        <f aca="false">IF(A13416="","",INT((A13416-1)/$O$2)+1)</f>
        <v/>
      </c>
      <c r="C13416" s="25" t="str">
        <f aca="false">IF(A13416="","",MOD(A13416-1,$O$2)+1)</f>
        <v/>
      </c>
      <c r="D13416" s="27" t="str">
        <f aca="false">IF(A13416="","",IF(A13416=1,Calculadora!$D$5,G13415))</f>
        <v/>
      </c>
      <c r="E13416" s="27" t="str">
        <f aca="false">IF(A13416="","",IF($O$9=1,IF(MOD(C13416-1,$O$8)=0,Calculadora!$D$6*(1+Calculadora!$D$7)^(B13416-1),0),IF(MOD(C13416,$O$8)=0,Calculadora!$D$6*(1+Calculadora!$D$7)^(B13416-1),0)))</f>
        <v/>
      </c>
      <c r="F13416" s="27" t="str">
        <f aca="false">IF(A13416="","",(D13416+IF($O$9=1,E13416,0))*$O$7)</f>
        <v/>
      </c>
      <c r="G13416" s="27" t="str">
        <f aca="false">IF(A13416="","",D13416+E13416+F13416)</f>
        <v/>
      </c>
      <c r="H13416" s="27" t="str">
        <f aca="false">IF(A13416="","",Calculadora!$D$5+SUM($E$7:E13416))</f>
        <v/>
      </c>
      <c r="I13416" s="27" t="str">
        <f aca="false">IF(A13416="","",G13416-H13416)</f>
        <v/>
      </c>
      <c r="J13416" s="27" t="str">
        <f aca="false">IF(A13416="","",IF(C13416=$O$2,G13416,0))</f>
        <v/>
      </c>
    </row>
    <row r="13417" customFormat="false" ht="15" hidden="false" customHeight="false" outlineLevel="0" collapsed="false">
      <c r="A13417" s="25" t="str">
        <f aca="false">IF(ROW()-6&lt;=$O$3,ROW()-6,"")</f>
        <v/>
      </c>
      <c r="B13417" s="25" t="str">
        <f aca="false">IF(A13417="","",INT((A13417-1)/$O$2)+1)</f>
        <v/>
      </c>
      <c r="C13417" s="25" t="str">
        <f aca="false">IF(A13417="","",MOD(A13417-1,$O$2)+1)</f>
        <v/>
      </c>
      <c r="D13417" s="27" t="str">
        <f aca="false">IF(A13417="","",IF(A13417=1,Calculadora!$D$5,G13416))</f>
        <v/>
      </c>
      <c r="E13417" s="27" t="str">
        <f aca="false">IF(A13417="","",IF($O$9=1,IF(MOD(C13417-1,$O$8)=0,Calculadora!$D$6*(1+Calculadora!$D$7)^(B13417-1),0),IF(MOD(C13417,$O$8)=0,Calculadora!$D$6*(1+Calculadora!$D$7)^(B13417-1),0)))</f>
        <v/>
      </c>
      <c r="F13417" s="27" t="str">
        <f aca="false">IF(A13417="","",(D13417+IF($O$9=1,E13417,0))*$O$7)</f>
        <v/>
      </c>
      <c r="G13417" s="27" t="str">
        <f aca="false">IF(A13417="","",D13417+E13417+F13417)</f>
        <v/>
      </c>
      <c r="H13417" s="27" t="str">
        <f aca="false">IF(A13417="","",Calculadora!$D$5+SUM($E$7:E13417))</f>
        <v/>
      </c>
      <c r="I13417" s="27" t="str">
        <f aca="false">IF(A13417="","",G13417-H13417)</f>
        <v/>
      </c>
      <c r="J13417" s="27" t="str">
        <f aca="false">IF(A13417="","",IF(C13417=$O$2,G13417,0))</f>
        <v/>
      </c>
    </row>
    <row r="13418" customFormat="false" ht="15" hidden="false" customHeight="false" outlineLevel="0" collapsed="false">
      <c r="A13418" s="25" t="str">
        <f aca="false">IF(ROW()-6&lt;=$O$3,ROW()-6,"")</f>
        <v/>
      </c>
      <c r="B13418" s="25" t="str">
        <f aca="false">IF(A13418="","",INT((A13418-1)/$O$2)+1)</f>
        <v/>
      </c>
      <c r="C13418" s="25" t="str">
        <f aca="false">IF(A13418="","",MOD(A13418-1,$O$2)+1)</f>
        <v/>
      </c>
      <c r="D13418" s="27" t="str">
        <f aca="false">IF(A13418="","",IF(A13418=1,Calculadora!$D$5,G13417))</f>
        <v/>
      </c>
      <c r="E13418" s="27" t="str">
        <f aca="false">IF(A13418="","",IF($O$9=1,IF(MOD(C13418-1,$O$8)=0,Calculadora!$D$6*(1+Calculadora!$D$7)^(B13418-1),0),IF(MOD(C13418,$O$8)=0,Calculadora!$D$6*(1+Calculadora!$D$7)^(B13418-1),0)))</f>
        <v/>
      </c>
      <c r="F13418" s="27" t="str">
        <f aca="false">IF(A13418="","",(D13418+IF($O$9=1,E13418,0))*$O$7)</f>
        <v/>
      </c>
      <c r="G13418" s="27" t="str">
        <f aca="false">IF(A13418="","",D13418+E13418+F13418)</f>
        <v/>
      </c>
      <c r="H13418" s="27" t="str">
        <f aca="false">IF(A13418="","",Calculadora!$D$5+SUM($E$7:E13418))</f>
        <v/>
      </c>
      <c r="I13418" s="27" t="str">
        <f aca="false">IF(A13418="","",G13418-H13418)</f>
        <v/>
      </c>
      <c r="J13418" s="27" t="str">
        <f aca="false">IF(A13418="","",IF(C13418=$O$2,G13418,0))</f>
        <v/>
      </c>
    </row>
    <row r="13419" customFormat="false" ht="15" hidden="false" customHeight="false" outlineLevel="0" collapsed="false">
      <c r="A13419" s="25" t="str">
        <f aca="false">IF(ROW()-6&lt;=$O$3,ROW()-6,"")</f>
        <v/>
      </c>
      <c r="B13419" s="25" t="str">
        <f aca="false">IF(A13419="","",INT((A13419-1)/$O$2)+1)</f>
        <v/>
      </c>
      <c r="C13419" s="25" t="str">
        <f aca="false">IF(A13419="","",MOD(A13419-1,$O$2)+1)</f>
        <v/>
      </c>
      <c r="D13419" s="27" t="str">
        <f aca="false">IF(A13419="","",IF(A13419=1,Calculadora!$D$5,G13418))</f>
        <v/>
      </c>
      <c r="E13419" s="27" t="str">
        <f aca="false">IF(A13419="","",IF($O$9=1,IF(MOD(C13419-1,$O$8)=0,Calculadora!$D$6*(1+Calculadora!$D$7)^(B13419-1),0),IF(MOD(C13419,$O$8)=0,Calculadora!$D$6*(1+Calculadora!$D$7)^(B13419-1),0)))</f>
        <v/>
      </c>
      <c r="F13419" s="27" t="str">
        <f aca="false">IF(A13419="","",(D13419+IF($O$9=1,E13419,0))*$O$7)</f>
        <v/>
      </c>
      <c r="G13419" s="27" t="str">
        <f aca="false">IF(A13419="","",D13419+E13419+F13419)</f>
        <v/>
      </c>
      <c r="H13419" s="27" t="str">
        <f aca="false">IF(A13419="","",Calculadora!$D$5+SUM($E$7:E13419))</f>
        <v/>
      </c>
      <c r="I13419" s="27" t="str">
        <f aca="false">IF(A13419="","",G13419-H13419)</f>
        <v/>
      </c>
      <c r="J13419" s="27" t="str">
        <f aca="false">IF(A13419="","",IF(C13419=$O$2,G13419,0))</f>
        <v/>
      </c>
    </row>
    <row r="13420" customFormat="false" ht="15" hidden="false" customHeight="false" outlineLevel="0" collapsed="false">
      <c r="A13420" s="25" t="str">
        <f aca="false">IF(ROW()-6&lt;=$O$3,ROW()-6,"")</f>
        <v/>
      </c>
      <c r="B13420" s="25" t="str">
        <f aca="false">IF(A13420="","",INT((A13420-1)/$O$2)+1)</f>
        <v/>
      </c>
      <c r="C13420" s="25" t="str">
        <f aca="false">IF(A13420="","",MOD(A13420-1,$O$2)+1)</f>
        <v/>
      </c>
      <c r="D13420" s="27" t="str">
        <f aca="false">IF(A13420="","",IF(A13420=1,Calculadora!$D$5,G13419))</f>
        <v/>
      </c>
      <c r="E13420" s="27" t="str">
        <f aca="false">IF(A13420="","",IF($O$9=1,IF(MOD(C13420-1,$O$8)=0,Calculadora!$D$6*(1+Calculadora!$D$7)^(B13420-1),0),IF(MOD(C13420,$O$8)=0,Calculadora!$D$6*(1+Calculadora!$D$7)^(B13420-1),0)))</f>
        <v/>
      </c>
      <c r="F13420" s="27" t="str">
        <f aca="false">IF(A13420="","",(D13420+IF($O$9=1,E13420,0))*$O$7)</f>
        <v/>
      </c>
      <c r="G13420" s="27" t="str">
        <f aca="false">IF(A13420="","",D13420+E13420+F13420)</f>
        <v/>
      </c>
      <c r="H13420" s="27" t="str">
        <f aca="false">IF(A13420="","",Calculadora!$D$5+SUM($E$7:E13420))</f>
        <v/>
      </c>
      <c r="I13420" s="27" t="str">
        <f aca="false">IF(A13420="","",G13420-H13420)</f>
        <v/>
      </c>
      <c r="J13420" s="27" t="str">
        <f aca="false">IF(A13420="","",IF(C13420=$O$2,G13420,0))</f>
        <v/>
      </c>
    </row>
    <row r="13421" customFormat="false" ht="15" hidden="false" customHeight="false" outlineLevel="0" collapsed="false">
      <c r="A13421" s="25" t="str">
        <f aca="false">IF(ROW()-6&lt;=$O$3,ROW()-6,"")</f>
        <v/>
      </c>
      <c r="B13421" s="25" t="str">
        <f aca="false">IF(A13421="","",INT((A13421-1)/$O$2)+1)</f>
        <v/>
      </c>
      <c r="C13421" s="25" t="str">
        <f aca="false">IF(A13421="","",MOD(A13421-1,$O$2)+1)</f>
        <v/>
      </c>
      <c r="D13421" s="27" t="str">
        <f aca="false">IF(A13421="","",IF(A13421=1,Calculadora!$D$5,G13420))</f>
        <v/>
      </c>
      <c r="E13421" s="27" t="str">
        <f aca="false">IF(A13421="","",IF($O$9=1,IF(MOD(C13421-1,$O$8)=0,Calculadora!$D$6*(1+Calculadora!$D$7)^(B13421-1),0),IF(MOD(C13421,$O$8)=0,Calculadora!$D$6*(1+Calculadora!$D$7)^(B13421-1),0)))</f>
        <v/>
      </c>
      <c r="F13421" s="27" t="str">
        <f aca="false">IF(A13421="","",(D13421+IF($O$9=1,E13421,0))*$O$7)</f>
        <v/>
      </c>
      <c r="G13421" s="27" t="str">
        <f aca="false">IF(A13421="","",D13421+E13421+F13421)</f>
        <v/>
      </c>
      <c r="H13421" s="27" t="str">
        <f aca="false">IF(A13421="","",Calculadora!$D$5+SUM($E$7:E13421))</f>
        <v/>
      </c>
      <c r="I13421" s="27" t="str">
        <f aca="false">IF(A13421="","",G13421-H13421)</f>
        <v/>
      </c>
      <c r="J13421" s="27" t="str">
        <f aca="false">IF(A13421="","",IF(C13421=$O$2,G13421,0))</f>
        <v/>
      </c>
    </row>
    <row r="13422" customFormat="false" ht="15" hidden="false" customHeight="false" outlineLevel="0" collapsed="false">
      <c r="A13422" s="25" t="str">
        <f aca="false">IF(ROW()-6&lt;=$O$3,ROW()-6,"")</f>
        <v/>
      </c>
      <c r="B13422" s="25" t="str">
        <f aca="false">IF(A13422="","",INT((A13422-1)/$O$2)+1)</f>
        <v/>
      </c>
      <c r="C13422" s="25" t="str">
        <f aca="false">IF(A13422="","",MOD(A13422-1,$O$2)+1)</f>
        <v/>
      </c>
      <c r="D13422" s="27" t="str">
        <f aca="false">IF(A13422="","",IF(A13422=1,Calculadora!$D$5,G13421))</f>
        <v/>
      </c>
      <c r="E13422" s="27" t="str">
        <f aca="false">IF(A13422="","",IF($O$9=1,IF(MOD(C13422-1,$O$8)=0,Calculadora!$D$6*(1+Calculadora!$D$7)^(B13422-1),0),IF(MOD(C13422,$O$8)=0,Calculadora!$D$6*(1+Calculadora!$D$7)^(B13422-1),0)))</f>
        <v/>
      </c>
      <c r="F13422" s="27" t="str">
        <f aca="false">IF(A13422="","",(D13422+IF($O$9=1,E13422,0))*$O$7)</f>
        <v/>
      </c>
      <c r="G13422" s="27" t="str">
        <f aca="false">IF(A13422="","",D13422+E13422+F13422)</f>
        <v/>
      </c>
      <c r="H13422" s="27" t="str">
        <f aca="false">IF(A13422="","",Calculadora!$D$5+SUM($E$7:E13422))</f>
        <v/>
      </c>
      <c r="I13422" s="27" t="str">
        <f aca="false">IF(A13422="","",G13422-H13422)</f>
        <v/>
      </c>
      <c r="J13422" s="27" t="str">
        <f aca="false">IF(A13422="","",IF(C13422=$O$2,G13422,0))</f>
        <v/>
      </c>
    </row>
    <row r="13423" customFormat="false" ht="15" hidden="false" customHeight="false" outlineLevel="0" collapsed="false">
      <c r="A13423" s="25" t="str">
        <f aca="false">IF(ROW()-6&lt;=$O$3,ROW()-6,"")</f>
        <v/>
      </c>
      <c r="B13423" s="25" t="str">
        <f aca="false">IF(A13423="","",INT((A13423-1)/$O$2)+1)</f>
        <v/>
      </c>
      <c r="C13423" s="25" t="str">
        <f aca="false">IF(A13423="","",MOD(A13423-1,$O$2)+1)</f>
        <v/>
      </c>
      <c r="D13423" s="27" t="str">
        <f aca="false">IF(A13423="","",IF(A13423=1,Calculadora!$D$5,G13422))</f>
        <v/>
      </c>
      <c r="E13423" s="27" t="str">
        <f aca="false">IF(A13423="","",IF($O$9=1,IF(MOD(C13423-1,$O$8)=0,Calculadora!$D$6*(1+Calculadora!$D$7)^(B13423-1),0),IF(MOD(C13423,$O$8)=0,Calculadora!$D$6*(1+Calculadora!$D$7)^(B13423-1),0)))</f>
        <v/>
      </c>
      <c r="F13423" s="27" t="str">
        <f aca="false">IF(A13423="","",(D13423+IF($O$9=1,E13423,0))*$O$7)</f>
        <v/>
      </c>
      <c r="G13423" s="27" t="str">
        <f aca="false">IF(A13423="","",D13423+E13423+F13423)</f>
        <v/>
      </c>
      <c r="H13423" s="27" t="str">
        <f aca="false">IF(A13423="","",Calculadora!$D$5+SUM($E$7:E13423))</f>
        <v/>
      </c>
      <c r="I13423" s="27" t="str">
        <f aca="false">IF(A13423="","",G13423-H13423)</f>
        <v/>
      </c>
      <c r="J13423" s="27" t="str">
        <f aca="false">IF(A13423="","",IF(C13423=$O$2,G13423,0))</f>
        <v/>
      </c>
    </row>
    <row r="13424" customFormat="false" ht="15" hidden="false" customHeight="false" outlineLevel="0" collapsed="false">
      <c r="A13424" s="25" t="str">
        <f aca="false">IF(ROW()-6&lt;=$O$3,ROW()-6,"")</f>
        <v/>
      </c>
      <c r="B13424" s="25" t="str">
        <f aca="false">IF(A13424="","",INT((A13424-1)/$O$2)+1)</f>
        <v/>
      </c>
      <c r="C13424" s="25" t="str">
        <f aca="false">IF(A13424="","",MOD(A13424-1,$O$2)+1)</f>
        <v/>
      </c>
      <c r="D13424" s="27" t="str">
        <f aca="false">IF(A13424="","",IF(A13424=1,Calculadora!$D$5,G13423))</f>
        <v/>
      </c>
      <c r="E13424" s="27" t="str">
        <f aca="false">IF(A13424="","",IF($O$9=1,IF(MOD(C13424-1,$O$8)=0,Calculadora!$D$6*(1+Calculadora!$D$7)^(B13424-1),0),IF(MOD(C13424,$O$8)=0,Calculadora!$D$6*(1+Calculadora!$D$7)^(B13424-1),0)))</f>
        <v/>
      </c>
      <c r="F13424" s="27" t="str">
        <f aca="false">IF(A13424="","",(D13424+IF($O$9=1,E13424,0))*$O$7)</f>
        <v/>
      </c>
      <c r="G13424" s="27" t="str">
        <f aca="false">IF(A13424="","",D13424+E13424+F13424)</f>
        <v/>
      </c>
      <c r="H13424" s="27" t="str">
        <f aca="false">IF(A13424="","",Calculadora!$D$5+SUM($E$7:E13424))</f>
        <v/>
      </c>
      <c r="I13424" s="27" t="str">
        <f aca="false">IF(A13424="","",G13424-H13424)</f>
        <v/>
      </c>
      <c r="J13424" s="27" t="str">
        <f aca="false">IF(A13424="","",IF(C13424=$O$2,G13424,0))</f>
        <v/>
      </c>
    </row>
    <row r="13425" customFormat="false" ht="15" hidden="false" customHeight="false" outlineLevel="0" collapsed="false">
      <c r="A13425" s="25" t="str">
        <f aca="false">IF(ROW()-6&lt;=$O$3,ROW()-6,"")</f>
        <v/>
      </c>
      <c r="B13425" s="25" t="str">
        <f aca="false">IF(A13425="","",INT((A13425-1)/$O$2)+1)</f>
        <v/>
      </c>
      <c r="C13425" s="25" t="str">
        <f aca="false">IF(A13425="","",MOD(A13425-1,$O$2)+1)</f>
        <v/>
      </c>
      <c r="D13425" s="27" t="str">
        <f aca="false">IF(A13425="","",IF(A13425=1,Calculadora!$D$5,G13424))</f>
        <v/>
      </c>
      <c r="E13425" s="27" t="str">
        <f aca="false">IF(A13425="","",IF($O$9=1,IF(MOD(C13425-1,$O$8)=0,Calculadora!$D$6*(1+Calculadora!$D$7)^(B13425-1),0),IF(MOD(C13425,$O$8)=0,Calculadora!$D$6*(1+Calculadora!$D$7)^(B13425-1),0)))</f>
        <v/>
      </c>
      <c r="F13425" s="27" t="str">
        <f aca="false">IF(A13425="","",(D13425+IF($O$9=1,E13425,0))*$O$7)</f>
        <v/>
      </c>
      <c r="G13425" s="27" t="str">
        <f aca="false">IF(A13425="","",D13425+E13425+F13425)</f>
        <v/>
      </c>
      <c r="H13425" s="27" t="str">
        <f aca="false">IF(A13425="","",Calculadora!$D$5+SUM($E$7:E13425))</f>
        <v/>
      </c>
      <c r="I13425" s="27" t="str">
        <f aca="false">IF(A13425="","",G13425-H13425)</f>
        <v/>
      </c>
      <c r="J13425" s="27" t="str">
        <f aca="false">IF(A13425="","",IF(C13425=$O$2,G13425,0))</f>
        <v/>
      </c>
    </row>
    <row r="13426" customFormat="false" ht="15" hidden="false" customHeight="false" outlineLevel="0" collapsed="false">
      <c r="A13426" s="25" t="str">
        <f aca="false">IF(ROW()-6&lt;=$O$3,ROW()-6,"")</f>
        <v/>
      </c>
      <c r="B13426" s="25" t="str">
        <f aca="false">IF(A13426="","",INT((A13426-1)/$O$2)+1)</f>
        <v/>
      </c>
      <c r="C13426" s="25" t="str">
        <f aca="false">IF(A13426="","",MOD(A13426-1,$O$2)+1)</f>
        <v/>
      </c>
      <c r="D13426" s="27" t="str">
        <f aca="false">IF(A13426="","",IF(A13426=1,Calculadora!$D$5,G13425))</f>
        <v/>
      </c>
      <c r="E13426" s="27" t="str">
        <f aca="false">IF(A13426="","",IF($O$9=1,IF(MOD(C13426-1,$O$8)=0,Calculadora!$D$6*(1+Calculadora!$D$7)^(B13426-1),0),IF(MOD(C13426,$O$8)=0,Calculadora!$D$6*(1+Calculadora!$D$7)^(B13426-1),0)))</f>
        <v/>
      </c>
      <c r="F13426" s="27" t="str">
        <f aca="false">IF(A13426="","",(D13426+IF($O$9=1,E13426,0))*$O$7)</f>
        <v/>
      </c>
      <c r="G13426" s="27" t="str">
        <f aca="false">IF(A13426="","",D13426+E13426+F13426)</f>
        <v/>
      </c>
      <c r="H13426" s="27" t="str">
        <f aca="false">IF(A13426="","",Calculadora!$D$5+SUM($E$7:E13426))</f>
        <v/>
      </c>
      <c r="I13426" s="27" t="str">
        <f aca="false">IF(A13426="","",G13426-H13426)</f>
        <v/>
      </c>
      <c r="J13426" s="27" t="str">
        <f aca="false">IF(A13426="","",IF(C13426=$O$2,G13426,0))</f>
        <v/>
      </c>
    </row>
    <row r="13427" customFormat="false" ht="15" hidden="false" customHeight="false" outlineLevel="0" collapsed="false">
      <c r="A13427" s="25" t="str">
        <f aca="false">IF(ROW()-6&lt;=$O$3,ROW()-6,"")</f>
        <v/>
      </c>
      <c r="B13427" s="25" t="str">
        <f aca="false">IF(A13427="","",INT((A13427-1)/$O$2)+1)</f>
        <v/>
      </c>
      <c r="C13427" s="25" t="str">
        <f aca="false">IF(A13427="","",MOD(A13427-1,$O$2)+1)</f>
        <v/>
      </c>
      <c r="D13427" s="27" t="str">
        <f aca="false">IF(A13427="","",IF(A13427=1,Calculadora!$D$5,G13426))</f>
        <v/>
      </c>
      <c r="E13427" s="27" t="str">
        <f aca="false">IF(A13427="","",IF($O$9=1,IF(MOD(C13427-1,$O$8)=0,Calculadora!$D$6*(1+Calculadora!$D$7)^(B13427-1),0),IF(MOD(C13427,$O$8)=0,Calculadora!$D$6*(1+Calculadora!$D$7)^(B13427-1),0)))</f>
        <v/>
      </c>
      <c r="F13427" s="27" t="str">
        <f aca="false">IF(A13427="","",(D13427+IF($O$9=1,E13427,0))*$O$7)</f>
        <v/>
      </c>
      <c r="G13427" s="27" t="str">
        <f aca="false">IF(A13427="","",D13427+E13427+F13427)</f>
        <v/>
      </c>
      <c r="H13427" s="27" t="str">
        <f aca="false">IF(A13427="","",Calculadora!$D$5+SUM($E$7:E13427))</f>
        <v/>
      </c>
      <c r="I13427" s="27" t="str">
        <f aca="false">IF(A13427="","",G13427-H13427)</f>
        <v/>
      </c>
      <c r="J13427" s="27" t="str">
        <f aca="false">IF(A13427="","",IF(C13427=$O$2,G13427,0))</f>
        <v/>
      </c>
    </row>
    <row r="13428" customFormat="false" ht="15" hidden="false" customHeight="false" outlineLevel="0" collapsed="false">
      <c r="A13428" s="25" t="str">
        <f aca="false">IF(ROW()-6&lt;=$O$3,ROW()-6,"")</f>
        <v/>
      </c>
      <c r="B13428" s="25" t="str">
        <f aca="false">IF(A13428="","",INT((A13428-1)/$O$2)+1)</f>
        <v/>
      </c>
      <c r="C13428" s="25" t="str">
        <f aca="false">IF(A13428="","",MOD(A13428-1,$O$2)+1)</f>
        <v/>
      </c>
      <c r="D13428" s="27" t="str">
        <f aca="false">IF(A13428="","",IF(A13428=1,Calculadora!$D$5,G13427))</f>
        <v/>
      </c>
      <c r="E13428" s="27" t="str">
        <f aca="false">IF(A13428="","",IF($O$9=1,IF(MOD(C13428-1,$O$8)=0,Calculadora!$D$6*(1+Calculadora!$D$7)^(B13428-1),0),IF(MOD(C13428,$O$8)=0,Calculadora!$D$6*(1+Calculadora!$D$7)^(B13428-1),0)))</f>
        <v/>
      </c>
      <c r="F13428" s="27" t="str">
        <f aca="false">IF(A13428="","",(D13428+IF($O$9=1,E13428,0))*$O$7)</f>
        <v/>
      </c>
      <c r="G13428" s="27" t="str">
        <f aca="false">IF(A13428="","",D13428+E13428+F13428)</f>
        <v/>
      </c>
      <c r="H13428" s="27" t="str">
        <f aca="false">IF(A13428="","",Calculadora!$D$5+SUM($E$7:E13428))</f>
        <v/>
      </c>
      <c r="I13428" s="27" t="str">
        <f aca="false">IF(A13428="","",G13428-H13428)</f>
        <v/>
      </c>
      <c r="J13428" s="27" t="str">
        <f aca="false">IF(A13428="","",IF(C13428=$O$2,G13428,0))</f>
        <v/>
      </c>
    </row>
    <row r="13429" customFormat="false" ht="15" hidden="false" customHeight="false" outlineLevel="0" collapsed="false">
      <c r="A13429" s="25" t="str">
        <f aca="false">IF(ROW()-6&lt;=$O$3,ROW()-6,"")</f>
        <v/>
      </c>
      <c r="B13429" s="25" t="str">
        <f aca="false">IF(A13429="","",INT((A13429-1)/$O$2)+1)</f>
        <v/>
      </c>
      <c r="C13429" s="25" t="str">
        <f aca="false">IF(A13429="","",MOD(A13429-1,$O$2)+1)</f>
        <v/>
      </c>
      <c r="D13429" s="27" t="str">
        <f aca="false">IF(A13429="","",IF(A13429=1,Calculadora!$D$5,G13428))</f>
        <v/>
      </c>
      <c r="E13429" s="27" t="str">
        <f aca="false">IF(A13429="","",IF($O$9=1,IF(MOD(C13429-1,$O$8)=0,Calculadora!$D$6*(1+Calculadora!$D$7)^(B13429-1),0),IF(MOD(C13429,$O$8)=0,Calculadora!$D$6*(1+Calculadora!$D$7)^(B13429-1),0)))</f>
        <v/>
      </c>
      <c r="F13429" s="27" t="str">
        <f aca="false">IF(A13429="","",(D13429+IF($O$9=1,E13429,0))*$O$7)</f>
        <v/>
      </c>
      <c r="G13429" s="27" t="str">
        <f aca="false">IF(A13429="","",D13429+E13429+F13429)</f>
        <v/>
      </c>
      <c r="H13429" s="27" t="str">
        <f aca="false">IF(A13429="","",Calculadora!$D$5+SUM($E$7:E13429))</f>
        <v/>
      </c>
      <c r="I13429" s="27" t="str">
        <f aca="false">IF(A13429="","",G13429-H13429)</f>
        <v/>
      </c>
      <c r="J13429" s="27" t="str">
        <f aca="false">IF(A13429="","",IF(C13429=$O$2,G13429,0))</f>
        <v/>
      </c>
    </row>
    <row r="13430" customFormat="false" ht="15" hidden="false" customHeight="false" outlineLevel="0" collapsed="false">
      <c r="A13430" s="25" t="str">
        <f aca="false">IF(ROW()-6&lt;=$O$3,ROW()-6,"")</f>
        <v/>
      </c>
      <c r="B13430" s="25" t="str">
        <f aca="false">IF(A13430="","",INT((A13430-1)/$O$2)+1)</f>
        <v/>
      </c>
      <c r="C13430" s="25" t="str">
        <f aca="false">IF(A13430="","",MOD(A13430-1,$O$2)+1)</f>
        <v/>
      </c>
      <c r="D13430" s="27" t="str">
        <f aca="false">IF(A13430="","",IF(A13430=1,Calculadora!$D$5,G13429))</f>
        <v/>
      </c>
      <c r="E13430" s="27" t="str">
        <f aca="false">IF(A13430="","",IF($O$9=1,IF(MOD(C13430-1,$O$8)=0,Calculadora!$D$6*(1+Calculadora!$D$7)^(B13430-1),0),IF(MOD(C13430,$O$8)=0,Calculadora!$D$6*(1+Calculadora!$D$7)^(B13430-1),0)))</f>
        <v/>
      </c>
      <c r="F13430" s="27" t="str">
        <f aca="false">IF(A13430="","",(D13430+IF($O$9=1,E13430,0))*$O$7)</f>
        <v/>
      </c>
      <c r="G13430" s="27" t="str">
        <f aca="false">IF(A13430="","",D13430+E13430+F13430)</f>
        <v/>
      </c>
      <c r="H13430" s="27" t="str">
        <f aca="false">IF(A13430="","",Calculadora!$D$5+SUM($E$7:E13430))</f>
        <v/>
      </c>
      <c r="I13430" s="27" t="str">
        <f aca="false">IF(A13430="","",G13430-H13430)</f>
        <v/>
      </c>
      <c r="J13430" s="27" t="str">
        <f aca="false">IF(A13430="","",IF(C13430=$O$2,G13430,0))</f>
        <v/>
      </c>
    </row>
    <row r="13431" customFormat="false" ht="15" hidden="false" customHeight="false" outlineLevel="0" collapsed="false">
      <c r="A13431" s="25" t="str">
        <f aca="false">IF(ROW()-6&lt;=$O$3,ROW()-6,"")</f>
        <v/>
      </c>
      <c r="B13431" s="25" t="str">
        <f aca="false">IF(A13431="","",INT((A13431-1)/$O$2)+1)</f>
        <v/>
      </c>
      <c r="C13431" s="25" t="str">
        <f aca="false">IF(A13431="","",MOD(A13431-1,$O$2)+1)</f>
        <v/>
      </c>
      <c r="D13431" s="27" t="str">
        <f aca="false">IF(A13431="","",IF(A13431=1,Calculadora!$D$5,G13430))</f>
        <v/>
      </c>
      <c r="E13431" s="27" t="str">
        <f aca="false">IF(A13431="","",IF($O$9=1,IF(MOD(C13431-1,$O$8)=0,Calculadora!$D$6*(1+Calculadora!$D$7)^(B13431-1),0),IF(MOD(C13431,$O$8)=0,Calculadora!$D$6*(1+Calculadora!$D$7)^(B13431-1),0)))</f>
        <v/>
      </c>
      <c r="F13431" s="27" t="str">
        <f aca="false">IF(A13431="","",(D13431+IF($O$9=1,E13431,0))*$O$7)</f>
        <v/>
      </c>
      <c r="G13431" s="27" t="str">
        <f aca="false">IF(A13431="","",D13431+E13431+F13431)</f>
        <v/>
      </c>
      <c r="H13431" s="27" t="str">
        <f aca="false">IF(A13431="","",Calculadora!$D$5+SUM($E$7:E13431))</f>
        <v/>
      </c>
      <c r="I13431" s="27" t="str">
        <f aca="false">IF(A13431="","",G13431-H13431)</f>
        <v/>
      </c>
      <c r="J13431" s="27" t="str">
        <f aca="false">IF(A13431="","",IF(C13431=$O$2,G13431,0))</f>
        <v/>
      </c>
    </row>
    <row r="13432" customFormat="false" ht="15" hidden="false" customHeight="false" outlineLevel="0" collapsed="false">
      <c r="A13432" s="25" t="str">
        <f aca="false">IF(ROW()-6&lt;=$O$3,ROW()-6,"")</f>
        <v/>
      </c>
      <c r="B13432" s="25" t="str">
        <f aca="false">IF(A13432="","",INT((A13432-1)/$O$2)+1)</f>
        <v/>
      </c>
      <c r="C13432" s="25" t="str">
        <f aca="false">IF(A13432="","",MOD(A13432-1,$O$2)+1)</f>
        <v/>
      </c>
      <c r="D13432" s="27" t="str">
        <f aca="false">IF(A13432="","",IF(A13432=1,Calculadora!$D$5,G13431))</f>
        <v/>
      </c>
      <c r="E13432" s="27" t="str">
        <f aca="false">IF(A13432="","",IF($O$9=1,IF(MOD(C13432-1,$O$8)=0,Calculadora!$D$6*(1+Calculadora!$D$7)^(B13432-1),0),IF(MOD(C13432,$O$8)=0,Calculadora!$D$6*(1+Calculadora!$D$7)^(B13432-1),0)))</f>
        <v/>
      </c>
      <c r="F13432" s="27" t="str">
        <f aca="false">IF(A13432="","",(D13432+IF($O$9=1,E13432,0))*$O$7)</f>
        <v/>
      </c>
      <c r="G13432" s="27" t="str">
        <f aca="false">IF(A13432="","",D13432+E13432+F13432)</f>
        <v/>
      </c>
      <c r="H13432" s="27" t="str">
        <f aca="false">IF(A13432="","",Calculadora!$D$5+SUM($E$7:E13432))</f>
        <v/>
      </c>
      <c r="I13432" s="27" t="str">
        <f aca="false">IF(A13432="","",G13432-H13432)</f>
        <v/>
      </c>
      <c r="J13432" s="27" t="str">
        <f aca="false">IF(A13432="","",IF(C13432=$O$2,G13432,0))</f>
        <v/>
      </c>
    </row>
    <row r="13433" customFormat="false" ht="15" hidden="false" customHeight="false" outlineLevel="0" collapsed="false">
      <c r="A13433" s="25" t="str">
        <f aca="false">IF(ROW()-6&lt;=$O$3,ROW()-6,"")</f>
        <v/>
      </c>
      <c r="B13433" s="25" t="str">
        <f aca="false">IF(A13433="","",INT((A13433-1)/$O$2)+1)</f>
        <v/>
      </c>
      <c r="C13433" s="25" t="str">
        <f aca="false">IF(A13433="","",MOD(A13433-1,$O$2)+1)</f>
        <v/>
      </c>
      <c r="D13433" s="27" t="str">
        <f aca="false">IF(A13433="","",IF(A13433=1,Calculadora!$D$5,G13432))</f>
        <v/>
      </c>
      <c r="E13433" s="27" t="str">
        <f aca="false">IF(A13433="","",IF($O$9=1,IF(MOD(C13433-1,$O$8)=0,Calculadora!$D$6*(1+Calculadora!$D$7)^(B13433-1),0),IF(MOD(C13433,$O$8)=0,Calculadora!$D$6*(1+Calculadora!$D$7)^(B13433-1),0)))</f>
        <v/>
      </c>
      <c r="F13433" s="27" t="str">
        <f aca="false">IF(A13433="","",(D13433+IF($O$9=1,E13433,0))*$O$7)</f>
        <v/>
      </c>
      <c r="G13433" s="27" t="str">
        <f aca="false">IF(A13433="","",D13433+E13433+F13433)</f>
        <v/>
      </c>
      <c r="H13433" s="27" t="str">
        <f aca="false">IF(A13433="","",Calculadora!$D$5+SUM($E$7:E13433))</f>
        <v/>
      </c>
      <c r="I13433" s="27" t="str">
        <f aca="false">IF(A13433="","",G13433-H13433)</f>
        <v/>
      </c>
      <c r="J13433" s="27" t="str">
        <f aca="false">IF(A13433="","",IF(C13433=$O$2,G13433,0))</f>
        <v/>
      </c>
    </row>
    <row r="13434" customFormat="false" ht="15" hidden="false" customHeight="false" outlineLevel="0" collapsed="false">
      <c r="A13434" s="25" t="str">
        <f aca="false">IF(ROW()-6&lt;=$O$3,ROW()-6,"")</f>
        <v/>
      </c>
      <c r="B13434" s="25" t="str">
        <f aca="false">IF(A13434="","",INT((A13434-1)/$O$2)+1)</f>
        <v/>
      </c>
      <c r="C13434" s="25" t="str">
        <f aca="false">IF(A13434="","",MOD(A13434-1,$O$2)+1)</f>
        <v/>
      </c>
      <c r="D13434" s="27" t="str">
        <f aca="false">IF(A13434="","",IF(A13434=1,Calculadora!$D$5,G13433))</f>
        <v/>
      </c>
      <c r="E13434" s="27" t="str">
        <f aca="false">IF(A13434="","",IF($O$9=1,IF(MOD(C13434-1,$O$8)=0,Calculadora!$D$6*(1+Calculadora!$D$7)^(B13434-1),0),IF(MOD(C13434,$O$8)=0,Calculadora!$D$6*(1+Calculadora!$D$7)^(B13434-1),0)))</f>
        <v/>
      </c>
      <c r="F13434" s="27" t="str">
        <f aca="false">IF(A13434="","",(D13434+IF($O$9=1,E13434,0))*$O$7)</f>
        <v/>
      </c>
      <c r="G13434" s="27" t="str">
        <f aca="false">IF(A13434="","",D13434+E13434+F13434)</f>
        <v/>
      </c>
      <c r="H13434" s="27" t="str">
        <f aca="false">IF(A13434="","",Calculadora!$D$5+SUM($E$7:E13434))</f>
        <v/>
      </c>
      <c r="I13434" s="27" t="str">
        <f aca="false">IF(A13434="","",G13434-H13434)</f>
        <v/>
      </c>
      <c r="J13434" s="27" t="str">
        <f aca="false">IF(A13434="","",IF(C13434=$O$2,G13434,0))</f>
        <v/>
      </c>
    </row>
    <row r="13435" customFormat="false" ht="15" hidden="false" customHeight="false" outlineLevel="0" collapsed="false">
      <c r="A13435" s="25" t="str">
        <f aca="false">IF(ROW()-6&lt;=$O$3,ROW()-6,"")</f>
        <v/>
      </c>
      <c r="B13435" s="25" t="str">
        <f aca="false">IF(A13435="","",INT((A13435-1)/$O$2)+1)</f>
        <v/>
      </c>
      <c r="C13435" s="25" t="str">
        <f aca="false">IF(A13435="","",MOD(A13435-1,$O$2)+1)</f>
        <v/>
      </c>
      <c r="D13435" s="27" t="str">
        <f aca="false">IF(A13435="","",IF(A13435=1,Calculadora!$D$5,G13434))</f>
        <v/>
      </c>
      <c r="E13435" s="27" t="str">
        <f aca="false">IF(A13435="","",IF($O$9=1,IF(MOD(C13435-1,$O$8)=0,Calculadora!$D$6*(1+Calculadora!$D$7)^(B13435-1),0),IF(MOD(C13435,$O$8)=0,Calculadora!$D$6*(1+Calculadora!$D$7)^(B13435-1),0)))</f>
        <v/>
      </c>
      <c r="F13435" s="27" t="str">
        <f aca="false">IF(A13435="","",(D13435+IF($O$9=1,E13435,0))*$O$7)</f>
        <v/>
      </c>
      <c r="G13435" s="27" t="str">
        <f aca="false">IF(A13435="","",D13435+E13435+F13435)</f>
        <v/>
      </c>
      <c r="H13435" s="27" t="str">
        <f aca="false">IF(A13435="","",Calculadora!$D$5+SUM($E$7:E13435))</f>
        <v/>
      </c>
      <c r="I13435" s="27" t="str">
        <f aca="false">IF(A13435="","",G13435-H13435)</f>
        <v/>
      </c>
      <c r="J13435" s="27" t="str">
        <f aca="false">IF(A13435="","",IF(C13435=$O$2,G13435,0))</f>
        <v/>
      </c>
    </row>
    <row r="13436" customFormat="false" ht="15" hidden="false" customHeight="false" outlineLevel="0" collapsed="false">
      <c r="A13436" s="25" t="str">
        <f aca="false">IF(ROW()-6&lt;=$O$3,ROW()-6,"")</f>
        <v/>
      </c>
      <c r="B13436" s="25" t="str">
        <f aca="false">IF(A13436="","",INT((A13436-1)/$O$2)+1)</f>
        <v/>
      </c>
      <c r="C13436" s="25" t="str">
        <f aca="false">IF(A13436="","",MOD(A13436-1,$O$2)+1)</f>
        <v/>
      </c>
      <c r="D13436" s="27" t="str">
        <f aca="false">IF(A13436="","",IF(A13436=1,Calculadora!$D$5,G13435))</f>
        <v/>
      </c>
      <c r="E13436" s="27" t="str">
        <f aca="false">IF(A13436="","",IF($O$9=1,IF(MOD(C13436-1,$O$8)=0,Calculadora!$D$6*(1+Calculadora!$D$7)^(B13436-1),0),IF(MOD(C13436,$O$8)=0,Calculadora!$D$6*(1+Calculadora!$D$7)^(B13436-1),0)))</f>
        <v/>
      </c>
      <c r="F13436" s="27" t="str">
        <f aca="false">IF(A13436="","",(D13436+IF($O$9=1,E13436,0))*$O$7)</f>
        <v/>
      </c>
      <c r="G13436" s="27" t="str">
        <f aca="false">IF(A13436="","",D13436+E13436+F13436)</f>
        <v/>
      </c>
      <c r="H13436" s="27" t="str">
        <f aca="false">IF(A13436="","",Calculadora!$D$5+SUM($E$7:E13436))</f>
        <v/>
      </c>
      <c r="I13436" s="27" t="str">
        <f aca="false">IF(A13436="","",G13436-H13436)</f>
        <v/>
      </c>
      <c r="J13436" s="27" t="str">
        <f aca="false">IF(A13436="","",IF(C13436=$O$2,G13436,0))</f>
        <v/>
      </c>
    </row>
    <row r="13437" customFormat="false" ht="15" hidden="false" customHeight="false" outlineLevel="0" collapsed="false">
      <c r="A13437" s="25" t="str">
        <f aca="false">IF(ROW()-6&lt;=$O$3,ROW()-6,"")</f>
        <v/>
      </c>
      <c r="B13437" s="25" t="str">
        <f aca="false">IF(A13437="","",INT((A13437-1)/$O$2)+1)</f>
        <v/>
      </c>
      <c r="C13437" s="25" t="str">
        <f aca="false">IF(A13437="","",MOD(A13437-1,$O$2)+1)</f>
        <v/>
      </c>
      <c r="D13437" s="27" t="str">
        <f aca="false">IF(A13437="","",IF(A13437=1,Calculadora!$D$5,G13436))</f>
        <v/>
      </c>
      <c r="E13437" s="27" t="str">
        <f aca="false">IF(A13437="","",IF($O$9=1,IF(MOD(C13437-1,$O$8)=0,Calculadora!$D$6*(1+Calculadora!$D$7)^(B13437-1),0),IF(MOD(C13437,$O$8)=0,Calculadora!$D$6*(1+Calculadora!$D$7)^(B13437-1),0)))</f>
        <v/>
      </c>
      <c r="F13437" s="27" t="str">
        <f aca="false">IF(A13437="","",(D13437+IF($O$9=1,E13437,0))*$O$7)</f>
        <v/>
      </c>
      <c r="G13437" s="27" t="str">
        <f aca="false">IF(A13437="","",D13437+E13437+F13437)</f>
        <v/>
      </c>
      <c r="H13437" s="27" t="str">
        <f aca="false">IF(A13437="","",Calculadora!$D$5+SUM($E$7:E13437))</f>
        <v/>
      </c>
      <c r="I13437" s="27" t="str">
        <f aca="false">IF(A13437="","",G13437-H13437)</f>
        <v/>
      </c>
      <c r="J13437" s="27" t="str">
        <f aca="false">IF(A13437="","",IF(C13437=$O$2,G13437,0))</f>
        <v/>
      </c>
    </row>
    <row r="13438" customFormat="false" ht="15" hidden="false" customHeight="false" outlineLevel="0" collapsed="false">
      <c r="A13438" s="25" t="str">
        <f aca="false">IF(ROW()-6&lt;=$O$3,ROW()-6,"")</f>
        <v/>
      </c>
      <c r="B13438" s="25" t="str">
        <f aca="false">IF(A13438="","",INT((A13438-1)/$O$2)+1)</f>
        <v/>
      </c>
      <c r="C13438" s="25" t="str">
        <f aca="false">IF(A13438="","",MOD(A13438-1,$O$2)+1)</f>
        <v/>
      </c>
      <c r="D13438" s="27" t="str">
        <f aca="false">IF(A13438="","",IF(A13438=1,Calculadora!$D$5,G13437))</f>
        <v/>
      </c>
      <c r="E13438" s="27" t="str">
        <f aca="false">IF(A13438="","",IF($O$9=1,IF(MOD(C13438-1,$O$8)=0,Calculadora!$D$6*(1+Calculadora!$D$7)^(B13438-1),0),IF(MOD(C13438,$O$8)=0,Calculadora!$D$6*(1+Calculadora!$D$7)^(B13438-1),0)))</f>
        <v/>
      </c>
      <c r="F13438" s="27" t="str">
        <f aca="false">IF(A13438="","",(D13438+IF($O$9=1,E13438,0))*$O$7)</f>
        <v/>
      </c>
      <c r="G13438" s="27" t="str">
        <f aca="false">IF(A13438="","",D13438+E13438+F13438)</f>
        <v/>
      </c>
      <c r="H13438" s="27" t="str">
        <f aca="false">IF(A13438="","",Calculadora!$D$5+SUM($E$7:E13438))</f>
        <v/>
      </c>
      <c r="I13438" s="27" t="str">
        <f aca="false">IF(A13438="","",G13438-H13438)</f>
        <v/>
      </c>
      <c r="J13438" s="27" t="str">
        <f aca="false">IF(A13438="","",IF(C13438=$O$2,G13438,0))</f>
        <v/>
      </c>
    </row>
    <row r="13439" customFormat="false" ht="15" hidden="false" customHeight="false" outlineLevel="0" collapsed="false">
      <c r="A13439" s="25" t="str">
        <f aca="false">IF(ROW()-6&lt;=$O$3,ROW()-6,"")</f>
        <v/>
      </c>
      <c r="B13439" s="25" t="str">
        <f aca="false">IF(A13439="","",INT((A13439-1)/$O$2)+1)</f>
        <v/>
      </c>
      <c r="C13439" s="25" t="str">
        <f aca="false">IF(A13439="","",MOD(A13439-1,$O$2)+1)</f>
        <v/>
      </c>
      <c r="D13439" s="27" t="str">
        <f aca="false">IF(A13439="","",IF(A13439=1,Calculadora!$D$5,G13438))</f>
        <v/>
      </c>
      <c r="E13439" s="27" t="str">
        <f aca="false">IF(A13439="","",IF($O$9=1,IF(MOD(C13439-1,$O$8)=0,Calculadora!$D$6*(1+Calculadora!$D$7)^(B13439-1),0),IF(MOD(C13439,$O$8)=0,Calculadora!$D$6*(1+Calculadora!$D$7)^(B13439-1),0)))</f>
        <v/>
      </c>
      <c r="F13439" s="27" t="str">
        <f aca="false">IF(A13439="","",(D13439+IF($O$9=1,E13439,0))*$O$7)</f>
        <v/>
      </c>
      <c r="G13439" s="27" t="str">
        <f aca="false">IF(A13439="","",D13439+E13439+F13439)</f>
        <v/>
      </c>
      <c r="H13439" s="27" t="str">
        <f aca="false">IF(A13439="","",Calculadora!$D$5+SUM($E$7:E13439))</f>
        <v/>
      </c>
      <c r="I13439" s="27" t="str">
        <f aca="false">IF(A13439="","",G13439-H13439)</f>
        <v/>
      </c>
      <c r="J13439" s="27" t="str">
        <f aca="false">IF(A13439="","",IF(C13439=$O$2,G13439,0))</f>
        <v/>
      </c>
    </row>
    <row r="13440" customFormat="false" ht="15" hidden="false" customHeight="false" outlineLevel="0" collapsed="false">
      <c r="A13440" s="25" t="str">
        <f aca="false">IF(ROW()-6&lt;=$O$3,ROW()-6,"")</f>
        <v/>
      </c>
      <c r="B13440" s="25" t="str">
        <f aca="false">IF(A13440="","",INT((A13440-1)/$O$2)+1)</f>
        <v/>
      </c>
      <c r="C13440" s="25" t="str">
        <f aca="false">IF(A13440="","",MOD(A13440-1,$O$2)+1)</f>
        <v/>
      </c>
      <c r="D13440" s="27" t="str">
        <f aca="false">IF(A13440="","",IF(A13440=1,Calculadora!$D$5,G13439))</f>
        <v/>
      </c>
      <c r="E13440" s="27" t="str">
        <f aca="false">IF(A13440="","",IF($O$9=1,IF(MOD(C13440-1,$O$8)=0,Calculadora!$D$6*(1+Calculadora!$D$7)^(B13440-1),0),IF(MOD(C13440,$O$8)=0,Calculadora!$D$6*(1+Calculadora!$D$7)^(B13440-1),0)))</f>
        <v/>
      </c>
      <c r="F13440" s="27" t="str">
        <f aca="false">IF(A13440="","",(D13440+IF($O$9=1,E13440,0))*$O$7)</f>
        <v/>
      </c>
      <c r="G13440" s="27" t="str">
        <f aca="false">IF(A13440="","",D13440+E13440+F13440)</f>
        <v/>
      </c>
      <c r="H13440" s="27" t="str">
        <f aca="false">IF(A13440="","",Calculadora!$D$5+SUM($E$7:E13440))</f>
        <v/>
      </c>
      <c r="I13440" s="27" t="str">
        <f aca="false">IF(A13440="","",G13440-H13440)</f>
        <v/>
      </c>
      <c r="J13440" s="27" t="str">
        <f aca="false">IF(A13440="","",IF(C13440=$O$2,G13440,0))</f>
        <v/>
      </c>
    </row>
    <row r="13441" customFormat="false" ht="15" hidden="false" customHeight="false" outlineLevel="0" collapsed="false">
      <c r="A13441" s="25" t="str">
        <f aca="false">IF(ROW()-6&lt;=$O$3,ROW()-6,"")</f>
        <v/>
      </c>
      <c r="B13441" s="25" t="str">
        <f aca="false">IF(A13441="","",INT((A13441-1)/$O$2)+1)</f>
        <v/>
      </c>
      <c r="C13441" s="25" t="str">
        <f aca="false">IF(A13441="","",MOD(A13441-1,$O$2)+1)</f>
        <v/>
      </c>
      <c r="D13441" s="27" t="str">
        <f aca="false">IF(A13441="","",IF(A13441=1,Calculadora!$D$5,G13440))</f>
        <v/>
      </c>
      <c r="E13441" s="27" t="str">
        <f aca="false">IF(A13441="","",IF($O$9=1,IF(MOD(C13441-1,$O$8)=0,Calculadora!$D$6*(1+Calculadora!$D$7)^(B13441-1),0),IF(MOD(C13441,$O$8)=0,Calculadora!$D$6*(1+Calculadora!$D$7)^(B13441-1),0)))</f>
        <v/>
      </c>
      <c r="F13441" s="27" t="str">
        <f aca="false">IF(A13441="","",(D13441+IF($O$9=1,E13441,0))*$O$7)</f>
        <v/>
      </c>
      <c r="G13441" s="27" t="str">
        <f aca="false">IF(A13441="","",D13441+E13441+F13441)</f>
        <v/>
      </c>
      <c r="H13441" s="27" t="str">
        <f aca="false">IF(A13441="","",Calculadora!$D$5+SUM($E$7:E13441))</f>
        <v/>
      </c>
      <c r="I13441" s="27" t="str">
        <f aca="false">IF(A13441="","",G13441-H13441)</f>
        <v/>
      </c>
      <c r="J13441" s="27" t="str">
        <f aca="false">IF(A13441="","",IF(C13441=$O$2,G13441,0))</f>
        <v/>
      </c>
    </row>
    <row r="13442" customFormat="false" ht="15" hidden="false" customHeight="false" outlineLevel="0" collapsed="false">
      <c r="A13442" s="25" t="str">
        <f aca="false">IF(ROW()-6&lt;=$O$3,ROW()-6,"")</f>
        <v/>
      </c>
      <c r="B13442" s="25" t="str">
        <f aca="false">IF(A13442="","",INT((A13442-1)/$O$2)+1)</f>
        <v/>
      </c>
      <c r="C13442" s="25" t="str">
        <f aca="false">IF(A13442="","",MOD(A13442-1,$O$2)+1)</f>
        <v/>
      </c>
      <c r="D13442" s="27" t="str">
        <f aca="false">IF(A13442="","",IF(A13442=1,Calculadora!$D$5,G13441))</f>
        <v/>
      </c>
      <c r="E13442" s="27" t="str">
        <f aca="false">IF(A13442="","",IF($O$9=1,IF(MOD(C13442-1,$O$8)=0,Calculadora!$D$6*(1+Calculadora!$D$7)^(B13442-1),0),IF(MOD(C13442,$O$8)=0,Calculadora!$D$6*(1+Calculadora!$D$7)^(B13442-1),0)))</f>
        <v/>
      </c>
      <c r="F13442" s="27" t="str">
        <f aca="false">IF(A13442="","",(D13442+IF($O$9=1,E13442,0))*$O$7)</f>
        <v/>
      </c>
      <c r="G13442" s="27" t="str">
        <f aca="false">IF(A13442="","",D13442+E13442+F13442)</f>
        <v/>
      </c>
      <c r="H13442" s="27" t="str">
        <f aca="false">IF(A13442="","",Calculadora!$D$5+SUM($E$7:E13442))</f>
        <v/>
      </c>
      <c r="I13442" s="27" t="str">
        <f aca="false">IF(A13442="","",G13442-H13442)</f>
        <v/>
      </c>
      <c r="J13442" s="27" t="str">
        <f aca="false">IF(A13442="","",IF(C13442=$O$2,G13442,0))</f>
        <v/>
      </c>
    </row>
    <row r="13443" customFormat="false" ht="15" hidden="false" customHeight="false" outlineLevel="0" collapsed="false">
      <c r="A13443" s="25" t="str">
        <f aca="false">IF(ROW()-6&lt;=$O$3,ROW()-6,"")</f>
        <v/>
      </c>
      <c r="B13443" s="25" t="str">
        <f aca="false">IF(A13443="","",INT((A13443-1)/$O$2)+1)</f>
        <v/>
      </c>
      <c r="C13443" s="25" t="str">
        <f aca="false">IF(A13443="","",MOD(A13443-1,$O$2)+1)</f>
        <v/>
      </c>
      <c r="D13443" s="27" t="str">
        <f aca="false">IF(A13443="","",IF(A13443=1,Calculadora!$D$5,G13442))</f>
        <v/>
      </c>
      <c r="E13443" s="27" t="str">
        <f aca="false">IF(A13443="","",IF($O$9=1,IF(MOD(C13443-1,$O$8)=0,Calculadora!$D$6*(1+Calculadora!$D$7)^(B13443-1),0),IF(MOD(C13443,$O$8)=0,Calculadora!$D$6*(1+Calculadora!$D$7)^(B13443-1),0)))</f>
        <v/>
      </c>
      <c r="F13443" s="27" t="str">
        <f aca="false">IF(A13443="","",(D13443+IF($O$9=1,E13443,0))*$O$7)</f>
        <v/>
      </c>
      <c r="G13443" s="27" t="str">
        <f aca="false">IF(A13443="","",D13443+E13443+F13443)</f>
        <v/>
      </c>
      <c r="H13443" s="27" t="str">
        <f aca="false">IF(A13443="","",Calculadora!$D$5+SUM($E$7:E13443))</f>
        <v/>
      </c>
      <c r="I13443" s="27" t="str">
        <f aca="false">IF(A13443="","",G13443-H13443)</f>
        <v/>
      </c>
      <c r="J13443" s="27" t="str">
        <f aca="false">IF(A13443="","",IF(C13443=$O$2,G13443,0))</f>
        <v/>
      </c>
    </row>
    <row r="13444" customFormat="false" ht="15" hidden="false" customHeight="false" outlineLevel="0" collapsed="false">
      <c r="A13444" s="25" t="str">
        <f aca="false">IF(ROW()-6&lt;=$O$3,ROW()-6,"")</f>
        <v/>
      </c>
      <c r="B13444" s="25" t="str">
        <f aca="false">IF(A13444="","",INT((A13444-1)/$O$2)+1)</f>
        <v/>
      </c>
      <c r="C13444" s="25" t="str">
        <f aca="false">IF(A13444="","",MOD(A13444-1,$O$2)+1)</f>
        <v/>
      </c>
      <c r="D13444" s="27" t="str">
        <f aca="false">IF(A13444="","",IF(A13444=1,Calculadora!$D$5,G13443))</f>
        <v/>
      </c>
      <c r="E13444" s="27" t="str">
        <f aca="false">IF(A13444="","",IF($O$9=1,IF(MOD(C13444-1,$O$8)=0,Calculadora!$D$6*(1+Calculadora!$D$7)^(B13444-1),0),IF(MOD(C13444,$O$8)=0,Calculadora!$D$6*(1+Calculadora!$D$7)^(B13444-1),0)))</f>
        <v/>
      </c>
      <c r="F13444" s="27" t="str">
        <f aca="false">IF(A13444="","",(D13444+IF($O$9=1,E13444,0))*$O$7)</f>
        <v/>
      </c>
      <c r="G13444" s="27" t="str">
        <f aca="false">IF(A13444="","",D13444+E13444+F13444)</f>
        <v/>
      </c>
      <c r="H13444" s="27" t="str">
        <f aca="false">IF(A13444="","",Calculadora!$D$5+SUM($E$7:E13444))</f>
        <v/>
      </c>
      <c r="I13444" s="27" t="str">
        <f aca="false">IF(A13444="","",G13444-H13444)</f>
        <v/>
      </c>
      <c r="J13444" s="27" t="str">
        <f aca="false">IF(A13444="","",IF(C13444=$O$2,G13444,0))</f>
        <v/>
      </c>
    </row>
    <row r="13445" customFormat="false" ht="15" hidden="false" customHeight="false" outlineLevel="0" collapsed="false">
      <c r="A13445" s="25" t="str">
        <f aca="false">IF(ROW()-6&lt;=$O$3,ROW()-6,"")</f>
        <v/>
      </c>
      <c r="B13445" s="25" t="str">
        <f aca="false">IF(A13445="","",INT((A13445-1)/$O$2)+1)</f>
        <v/>
      </c>
      <c r="C13445" s="25" t="str">
        <f aca="false">IF(A13445="","",MOD(A13445-1,$O$2)+1)</f>
        <v/>
      </c>
      <c r="D13445" s="27" t="str">
        <f aca="false">IF(A13445="","",IF(A13445=1,Calculadora!$D$5,G13444))</f>
        <v/>
      </c>
      <c r="E13445" s="27" t="str">
        <f aca="false">IF(A13445="","",IF($O$9=1,IF(MOD(C13445-1,$O$8)=0,Calculadora!$D$6*(1+Calculadora!$D$7)^(B13445-1),0),IF(MOD(C13445,$O$8)=0,Calculadora!$D$6*(1+Calculadora!$D$7)^(B13445-1),0)))</f>
        <v/>
      </c>
      <c r="F13445" s="27" t="str">
        <f aca="false">IF(A13445="","",(D13445+IF($O$9=1,E13445,0))*$O$7)</f>
        <v/>
      </c>
      <c r="G13445" s="27" t="str">
        <f aca="false">IF(A13445="","",D13445+E13445+F13445)</f>
        <v/>
      </c>
      <c r="H13445" s="27" t="str">
        <f aca="false">IF(A13445="","",Calculadora!$D$5+SUM($E$7:E13445))</f>
        <v/>
      </c>
      <c r="I13445" s="27" t="str">
        <f aca="false">IF(A13445="","",G13445-H13445)</f>
        <v/>
      </c>
      <c r="J13445" s="27" t="str">
        <f aca="false">IF(A13445="","",IF(C13445=$O$2,G13445,0))</f>
        <v/>
      </c>
    </row>
    <row r="13446" customFormat="false" ht="15" hidden="false" customHeight="false" outlineLevel="0" collapsed="false">
      <c r="A13446" s="25" t="str">
        <f aca="false">IF(ROW()-6&lt;=$O$3,ROW()-6,"")</f>
        <v/>
      </c>
      <c r="B13446" s="25" t="str">
        <f aca="false">IF(A13446="","",INT((A13446-1)/$O$2)+1)</f>
        <v/>
      </c>
      <c r="C13446" s="25" t="str">
        <f aca="false">IF(A13446="","",MOD(A13446-1,$O$2)+1)</f>
        <v/>
      </c>
      <c r="D13446" s="27" t="str">
        <f aca="false">IF(A13446="","",IF(A13446=1,Calculadora!$D$5,G13445))</f>
        <v/>
      </c>
      <c r="E13446" s="27" t="str">
        <f aca="false">IF(A13446="","",IF($O$9=1,IF(MOD(C13446-1,$O$8)=0,Calculadora!$D$6*(1+Calculadora!$D$7)^(B13446-1),0),IF(MOD(C13446,$O$8)=0,Calculadora!$D$6*(1+Calculadora!$D$7)^(B13446-1),0)))</f>
        <v/>
      </c>
      <c r="F13446" s="27" t="str">
        <f aca="false">IF(A13446="","",(D13446+IF($O$9=1,E13446,0))*$O$7)</f>
        <v/>
      </c>
      <c r="G13446" s="27" t="str">
        <f aca="false">IF(A13446="","",D13446+E13446+F13446)</f>
        <v/>
      </c>
      <c r="H13446" s="27" t="str">
        <f aca="false">IF(A13446="","",Calculadora!$D$5+SUM($E$7:E13446))</f>
        <v/>
      </c>
      <c r="I13446" s="27" t="str">
        <f aca="false">IF(A13446="","",G13446-H13446)</f>
        <v/>
      </c>
      <c r="J13446" s="27" t="str">
        <f aca="false">IF(A13446="","",IF(C13446=$O$2,G13446,0))</f>
        <v/>
      </c>
    </row>
    <row r="13447" customFormat="false" ht="15" hidden="false" customHeight="false" outlineLevel="0" collapsed="false">
      <c r="A13447" s="25" t="str">
        <f aca="false">IF(ROW()-6&lt;=$O$3,ROW()-6,"")</f>
        <v/>
      </c>
      <c r="B13447" s="25" t="str">
        <f aca="false">IF(A13447="","",INT((A13447-1)/$O$2)+1)</f>
        <v/>
      </c>
      <c r="C13447" s="25" t="str">
        <f aca="false">IF(A13447="","",MOD(A13447-1,$O$2)+1)</f>
        <v/>
      </c>
      <c r="D13447" s="27" t="str">
        <f aca="false">IF(A13447="","",IF(A13447=1,Calculadora!$D$5,G13446))</f>
        <v/>
      </c>
      <c r="E13447" s="27" t="str">
        <f aca="false">IF(A13447="","",IF($O$9=1,IF(MOD(C13447-1,$O$8)=0,Calculadora!$D$6*(1+Calculadora!$D$7)^(B13447-1),0),IF(MOD(C13447,$O$8)=0,Calculadora!$D$6*(1+Calculadora!$D$7)^(B13447-1),0)))</f>
        <v/>
      </c>
      <c r="F13447" s="27" t="str">
        <f aca="false">IF(A13447="","",(D13447+IF($O$9=1,E13447,0))*$O$7)</f>
        <v/>
      </c>
      <c r="G13447" s="27" t="str">
        <f aca="false">IF(A13447="","",D13447+E13447+F13447)</f>
        <v/>
      </c>
      <c r="H13447" s="27" t="str">
        <f aca="false">IF(A13447="","",Calculadora!$D$5+SUM($E$7:E13447))</f>
        <v/>
      </c>
      <c r="I13447" s="27" t="str">
        <f aca="false">IF(A13447="","",G13447-H13447)</f>
        <v/>
      </c>
      <c r="J13447" s="27" t="str">
        <f aca="false">IF(A13447="","",IF(C13447=$O$2,G13447,0))</f>
        <v/>
      </c>
    </row>
    <row r="13448" customFormat="false" ht="15" hidden="false" customHeight="false" outlineLevel="0" collapsed="false">
      <c r="A13448" s="25" t="str">
        <f aca="false">IF(ROW()-6&lt;=$O$3,ROW()-6,"")</f>
        <v/>
      </c>
      <c r="B13448" s="25" t="str">
        <f aca="false">IF(A13448="","",INT((A13448-1)/$O$2)+1)</f>
        <v/>
      </c>
      <c r="C13448" s="25" t="str">
        <f aca="false">IF(A13448="","",MOD(A13448-1,$O$2)+1)</f>
        <v/>
      </c>
      <c r="D13448" s="27" t="str">
        <f aca="false">IF(A13448="","",IF(A13448=1,Calculadora!$D$5,G13447))</f>
        <v/>
      </c>
      <c r="E13448" s="27" t="str">
        <f aca="false">IF(A13448="","",IF($O$9=1,IF(MOD(C13448-1,$O$8)=0,Calculadora!$D$6*(1+Calculadora!$D$7)^(B13448-1),0),IF(MOD(C13448,$O$8)=0,Calculadora!$D$6*(1+Calculadora!$D$7)^(B13448-1),0)))</f>
        <v/>
      </c>
      <c r="F13448" s="27" t="str">
        <f aca="false">IF(A13448="","",(D13448+IF($O$9=1,E13448,0))*$O$7)</f>
        <v/>
      </c>
      <c r="G13448" s="27" t="str">
        <f aca="false">IF(A13448="","",D13448+E13448+F13448)</f>
        <v/>
      </c>
      <c r="H13448" s="27" t="str">
        <f aca="false">IF(A13448="","",Calculadora!$D$5+SUM($E$7:E13448))</f>
        <v/>
      </c>
      <c r="I13448" s="27" t="str">
        <f aca="false">IF(A13448="","",G13448-H13448)</f>
        <v/>
      </c>
      <c r="J13448" s="27" t="str">
        <f aca="false">IF(A13448="","",IF(C13448=$O$2,G13448,0))</f>
        <v/>
      </c>
    </row>
    <row r="13449" customFormat="false" ht="15" hidden="false" customHeight="false" outlineLevel="0" collapsed="false">
      <c r="A13449" s="25" t="str">
        <f aca="false">IF(ROW()-6&lt;=$O$3,ROW()-6,"")</f>
        <v/>
      </c>
      <c r="B13449" s="25" t="str">
        <f aca="false">IF(A13449="","",INT((A13449-1)/$O$2)+1)</f>
        <v/>
      </c>
      <c r="C13449" s="25" t="str">
        <f aca="false">IF(A13449="","",MOD(A13449-1,$O$2)+1)</f>
        <v/>
      </c>
      <c r="D13449" s="27" t="str">
        <f aca="false">IF(A13449="","",IF(A13449=1,Calculadora!$D$5,G13448))</f>
        <v/>
      </c>
      <c r="E13449" s="27" t="str">
        <f aca="false">IF(A13449="","",IF($O$9=1,IF(MOD(C13449-1,$O$8)=0,Calculadora!$D$6*(1+Calculadora!$D$7)^(B13449-1),0),IF(MOD(C13449,$O$8)=0,Calculadora!$D$6*(1+Calculadora!$D$7)^(B13449-1),0)))</f>
        <v/>
      </c>
      <c r="F13449" s="27" t="str">
        <f aca="false">IF(A13449="","",(D13449+IF($O$9=1,E13449,0))*$O$7)</f>
        <v/>
      </c>
      <c r="G13449" s="27" t="str">
        <f aca="false">IF(A13449="","",D13449+E13449+F13449)</f>
        <v/>
      </c>
      <c r="H13449" s="27" t="str">
        <f aca="false">IF(A13449="","",Calculadora!$D$5+SUM($E$7:E13449))</f>
        <v/>
      </c>
      <c r="I13449" s="27" t="str">
        <f aca="false">IF(A13449="","",G13449-H13449)</f>
        <v/>
      </c>
      <c r="J13449" s="27" t="str">
        <f aca="false">IF(A13449="","",IF(C13449=$O$2,G13449,0))</f>
        <v/>
      </c>
    </row>
    <row r="13450" customFormat="false" ht="15" hidden="false" customHeight="false" outlineLevel="0" collapsed="false">
      <c r="A13450" s="25" t="str">
        <f aca="false">IF(ROW()-6&lt;=$O$3,ROW()-6,"")</f>
        <v/>
      </c>
      <c r="B13450" s="25" t="str">
        <f aca="false">IF(A13450="","",INT((A13450-1)/$O$2)+1)</f>
        <v/>
      </c>
      <c r="C13450" s="25" t="str">
        <f aca="false">IF(A13450="","",MOD(A13450-1,$O$2)+1)</f>
        <v/>
      </c>
      <c r="D13450" s="27" t="str">
        <f aca="false">IF(A13450="","",IF(A13450=1,Calculadora!$D$5,G13449))</f>
        <v/>
      </c>
      <c r="E13450" s="27" t="str">
        <f aca="false">IF(A13450="","",IF($O$9=1,IF(MOD(C13450-1,$O$8)=0,Calculadora!$D$6*(1+Calculadora!$D$7)^(B13450-1),0),IF(MOD(C13450,$O$8)=0,Calculadora!$D$6*(1+Calculadora!$D$7)^(B13450-1),0)))</f>
        <v/>
      </c>
      <c r="F13450" s="27" t="str">
        <f aca="false">IF(A13450="","",(D13450+IF($O$9=1,E13450,0))*$O$7)</f>
        <v/>
      </c>
      <c r="G13450" s="27" t="str">
        <f aca="false">IF(A13450="","",D13450+E13450+F13450)</f>
        <v/>
      </c>
      <c r="H13450" s="27" t="str">
        <f aca="false">IF(A13450="","",Calculadora!$D$5+SUM($E$7:E13450))</f>
        <v/>
      </c>
      <c r="I13450" s="27" t="str">
        <f aca="false">IF(A13450="","",G13450-H13450)</f>
        <v/>
      </c>
      <c r="J13450" s="27" t="str">
        <f aca="false">IF(A13450="","",IF(C13450=$O$2,G13450,0))</f>
        <v/>
      </c>
    </row>
    <row r="13451" customFormat="false" ht="15" hidden="false" customHeight="false" outlineLevel="0" collapsed="false">
      <c r="A13451" s="25" t="str">
        <f aca="false">IF(ROW()-6&lt;=$O$3,ROW()-6,"")</f>
        <v/>
      </c>
      <c r="B13451" s="25" t="str">
        <f aca="false">IF(A13451="","",INT((A13451-1)/$O$2)+1)</f>
        <v/>
      </c>
      <c r="C13451" s="25" t="str">
        <f aca="false">IF(A13451="","",MOD(A13451-1,$O$2)+1)</f>
        <v/>
      </c>
      <c r="D13451" s="27" t="str">
        <f aca="false">IF(A13451="","",IF(A13451=1,Calculadora!$D$5,G13450))</f>
        <v/>
      </c>
      <c r="E13451" s="27" t="str">
        <f aca="false">IF(A13451="","",IF($O$9=1,IF(MOD(C13451-1,$O$8)=0,Calculadora!$D$6*(1+Calculadora!$D$7)^(B13451-1),0),IF(MOD(C13451,$O$8)=0,Calculadora!$D$6*(1+Calculadora!$D$7)^(B13451-1),0)))</f>
        <v/>
      </c>
      <c r="F13451" s="27" t="str">
        <f aca="false">IF(A13451="","",(D13451+IF($O$9=1,E13451,0))*$O$7)</f>
        <v/>
      </c>
      <c r="G13451" s="27" t="str">
        <f aca="false">IF(A13451="","",D13451+E13451+F13451)</f>
        <v/>
      </c>
      <c r="H13451" s="27" t="str">
        <f aca="false">IF(A13451="","",Calculadora!$D$5+SUM($E$7:E13451))</f>
        <v/>
      </c>
      <c r="I13451" s="27" t="str">
        <f aca="false">IF(A13451="","",G13451-H13451)</f>
        <v/>
      </c>
      <c r="J13451" s="27" t="str">
        <f aca="false">IF(A13451="","",IF(C13451=$O$2,G13451,0))</f>
        <v/>
      </c>
    </row>
    <row r="13452" customFormat="false" ht="15" hidden="false" customHeight="false" outlineLevel="0" collapsed="false">
      <c r="A13452" s="25" t="str">
        <f aca="false">IF(ROW()-6&lt;=$O$3,ROW()-6,"")</f>
        <v/>
      </c>
      <c r="B13452" s="25" t="str">
        <f aca="false">IF(A13452="","",INT((A13452-1)/$O$2)+1)</f>
        <v/>
      </c>
      <c r="C13452" s="25" t="str">
        <f aca="false">IF(A13452="","",MOD(A13452-1,$O$2)+1)</f>
        <v/>
      </c>
      <c r="D13452" s="27" t="str">
        <f aca="false">IF(A13452="","",IF(A13452=1,Calculadora!$D$5,G13451))</f>
        <v/>
      </c>
      <c r="E13452" s="27" t="str">
        <f aca="false">IF(A13452="","",IF($O$9=1,IF(MOD(C13452-1,$O$8)=0,Calculadora!$D$6*(1+Calculadora!$D$7)^(B13452-1),0),IF(MOD(C13452,$O$8)=0,Calculadora!$D$6*(1+Calculadora!$D$7)^(B13452-1),0)))</f>
        <v/>
      </c>
      <c r="F13452" s="27" t="str">
        <f aca="false">IF(A13452="","",(D13452+IF($O$9=1,E13452,0))*$O$7)</f>
        <v/>
      </c>
      <c r="G13452" s="27" t="str">
        <f aca="false">IF(A13452="","",D13452+E13452+F13452)</f>
        <v/>
      </c>
      <c r="H13452" s="27" t="str">
        <f aca="false">IF(A13452="","",Calculadora!$D$5+SUM($E$7:E13452))</f>
        <v/>
      </c>
      <c r="I13452" s="27" t="str">
        <f aca="false">IF(A13452="","",G13452-H13452)</f>
        <v/>
      </c>
      <c r="J13452" s="27" t="str">
        <f aca="false">IF(A13452="","",IF(C13452=$O$2,G13452,0))</f>
        <v/>
      </c>
    </row>
    <row r="13453" customFormat="false" ht="15" hidden="false" customHeight="false" outlineLevel="0" collapsed="false">
      <c r="A13453" s="25" t="str">
        <f aca="false">IF(ROW()-6&lt;=$O$3,ROW()-6,"")</f>
        <v/>
      </c>
      <c r="B13453" s="25" t="str">
        <f aca="false">IF(A13453="","",INT((A13453-1)/$O$2)+1)</f>
        <v/>
      </c>
      <c r="C13453" s="25" t="str">
        <f aca="false">IF(A13453="","",MOD(A13453-1,$O$2)+1)</f>
        <v/>
      </c>
      <c r="D13453" s="27" t="str">
        <f aca="false">IF(A13453="","",IF(A13453=1,Calculadora!$D$5,G13452))</f>
        <v/>
      </c>
      <c r="E13453" s="27" t="str">
        <f aca="false">IF(A13453="","",IF($O$9=1,IF(MOD(C13453-1,$O$8)=0,Calculadora!$D$6*(1+Calculadora!$D$7)^(B13453-1),0),IF(MOD(C13453,$O$8)=0,Calculadora!$D$6*(1+Calculadora!$D$7)^(B13453-1),0)))</f>
        <v/>
      </c>
      <c r="F13453" s="27" t="str">
        <f aca="false">IF(A13453="","",(D13453+IF($O$9=1,E13453,0))*$O$7)</f>
        <v/>
      </c>
      <c r="G13453" s="27" t="str">
        <f aca="false">IF(A13453="","",D13453+E13453+F13453)</f>
        <v/>
      </c>
      <c r="H13453" s="27" t="str">
        <f aca="false">IF(A13453="","",Calculadora!$D$5+SUM($E$7:E13453))</f>
        <v/>
      </c>
      <c r="I13453" s="27" t="str">
        <f aca="false">IF(A13453="","",G13453-H13453)</f>
        <v/>
      </c>
      <c r="J13453" s="27" t="str">
        <f aca="false">IF(A13453="","",IF(C13453=$O$2,G13453,0))</f>
        <v/>
      </c>
    </row>
    <row r="13454" customFormat="false" ht="15" hidden="false" customHeight="false" outlineLevel="0" collapsed="false">
      <c r="A13454" s="25" t="str">
        <f aca="false">IF(ROW()-6&lt;=$O$3,ROW()-6,"")</f>
        <v/>
      </c>
      <c r="B13454" s="25" t="str">
        <f aca="false">IF(A13454="","",INT((A13454-1)/$O$2)+1)</f>
        <v/>
      </c>
      <c r="C13454" s="25" t="str">
        <f aca="false">IF(A13454="","",MOD(A13454-1,$O$2)+1)</f>
        <v/>
      </c>
      <c r="D13454" s="27" t="str">
        <f aca="false">IF(A13454="","",IF(A13454=1,Calculadora!$D$5,G13453))</f>
        <v/>
      </c>
      <c r="E13454" s="27" t="str">
        <f aca="false">IF(A13454="","",IF($O$9=1,IF(MOD(C13454-1,$O$8)=0,Calculadora!$D$6*(1+Calculadora!$D$7)^(B13454-1),0),IF(MOD(C13454,$O$8)=0,Calculadora!$D$6*(1+Calculadora!$D$7)^(B13454-1),0)))</f>
        <v/>
      </c>
      <c r="F13454" s="27" t="str">
        <f aca="false">IF(A13454="","",(D13454+IF($O$9=1,E13454,0))*$O$7)</f>
        <v/>
      </c>
      <c r="G13454" s="27" t="str">
        <f aca="false">IF(A13454="","",D13454+E13454+F13454)</f>
        <v/>
      </c>
      <c r="H13454" s="27" t="str">
        <f aca="false">IF(A13454="","",Calculadora!$D$5+SUM($E$7:E13454))</f>
        <v/>
      </c>
      <c r="I13454" s="27" t="str">
        <f aca="false">IF(A13454="","",G13454-H13454)</f>
        <v/>
      </c>
      <c r="J13454" s="27" t="str">
        <f aca="false">IF(A13454="","",IF(C13454=$O$2,G13454,0))</f>
        <v/>
      </c>
    </row>
    <row r="13455" customFormat="false" ht="15" hidden="false" customHeight="false" outlineLevel="0" collapsed="false">
      <c r="A13455" s="25" t="str">
        <f aca="false">IF(ROW()-6&lt;=$O$3,ROW()-6,"")</f>
        <v/>
      </c>
      <c r="B13455" s="25" t="str">
        <f aca="false">IF(A13455="","",INT((A13455-1)/$O$2)+1)</f>
        <v/>
      </c>
      <c r="C13455" s="25" t="str">
        <f aca="false">IF(A13455="","",MOD(A13455-1,$O$2)+1)</f>
        <v/>
      </c>
      <c r="D13455" s="27" t="str">
        <f aca="false">IF(A13455="","",IF(A13455=1,Calculadora!$D$5,G13454))</f>
        <v/>
      </c>
      <c r="E13455" s="27" t="str">
        <f aca="false">IF(A13455="","",IF($O$9=1,IF(MOD(C13455-1,$O$8)=0,Calculadora!$D$6*(1+Calculadora!$D$7)^(B13455-1),0),IF(MOD(C13455,$O$8)=0,Calculadora!$D$6*(1+Calculadora!$D$7)^(B13455-1),0)))</f>
        <v/>
      </c>
      <c r="F13455" s="27" t="str">
        <f aca="false">IF(A13455="","",(D13455+IF($O$9=1,E13455,0))*$O$7)</f>
        <v/>
      </c>
      <c r="G13455" s="27" t="str">
        <f aca="false">IF(A13455="","",D13455+E13455+F13455)</f>
        <v/>
      </c>
      <c r="H13455" s="27" t="str">
        <f aca="false">IF(A13455="","",Calculadora!$D$5+SUM($E$7:E13455))</f>
        <v/>
      </c>
      <c r="I13455" s="27" t="str">
        <f aca="false">IF(A13455="","",G13455-H13455)</f>
        <v/>
      </c>
      <c r="J13455" s="27" t="str">
        <f aca="false">IF(A13455="","",IF(C13455=$O$2,G13455,0))</f>
        <v/>
      </c>
    </row>
    <row r="13456" customFormat="false" ht="15" hidden="false" customHeight="false" outlineLevel="0" collapsed="false">
      <c r="A13456" s="25" t="str">
        <f aca="false">IF(ROW()-6&lt;=$O$3,ROW()-6,"")</f>
        <v/>
      </c>
      <c r="B13456" s="25" t="str">
        <f aca="false">IF(A13456="","",INT((A13456-1)/$O$2)+1)</f>
        <v/>
      </c>
      <c r="C13456" s="25" t="str">
        <f aca="false">IF(A13456="","",MOD(A13456-1,$O$2)+1)</f>
        <v/>
      </c>
      <c r="D13456" s="27" t="str">
        <f aca="false">IF(A13456="","",IF(A13456=1,Calculadora!$D$5,G13455))</f>
        <v/>
      </c>
      <c r="E13456" s="27" t="str">
        <f aca="false">IF(A13456="","",IF($O$9=1,IF(MOD(C13456-1,$O$8)=0,Calculadora!$D$6*(1+Calculadora!$D$7)^(B13456-1),0),IF(MOD(C13456,$O$8)=0,Calculadora!$D$6*(1+Calculadora!$D$7)^(B13456-1),0)))</f>
        <v/>
      </c>
      <c r="F13456" s="27" t="str">
        <f aca="false">IF(A13456="","",(D13456+IF($O$9=1,E13456,0))*$O$7)</f>
        <v/>
      </c>
      <c r="G13456" s="27" t="str">
        <f aca="false">IF(A13456="","",D13456+E13456+F13456)</f>
        <v/>
      </c>
      <c r="H13456" s="27" t="str">
        <f aca="false">IF(A13456="","",Calculadora!$D$5+SUM($E$7:E13456))</f>
        <v/>
      </c>
      <c r="I13456" s="27" t="str">
        <f aca="false">IF(A13456="","",G13456-H13456)</f>
        <v/>
      </c>
      <c r="J13456" s="27" t="str">
        <f aca="false">IF(A13456="","",IF(C13456=$O$2,G13456,0))</f>
        <v/>
      </c>
    </row>
    <row r="13457" customFormat="false" ht="15" hidden="false" customHeight="false" outlineLevel="0" collapsed="false">
      <c r="A13457" s="25" t="str">
        <f aca="false">IF(ROW()-6&lt;=$O$3,ROW()-6,"")</f>
        <v/>
      </c>
      <c r="B13457" s="25" t="str">
        <f aca="false">IF(A13457="","",INT((A13457-1)/$O$2)+1)</f>
        <v/>
      </c>
      <c r="C13457" s="25" t="str">
        <f aca="false">IF(A13457="","",MOD(A13457-1,$O$2)+1)</f>
        <v/>
      </c>
      <c r="D13457" s="27" t="str">
        <f aca="false">IF(A13457="","",IF(A13457=1,Calculadora!$D$5,G13456))</f>
        <v/>
      </c>
      <c r="E13457" s="27" t="str">
        <f aca="false">IF(A13457="","",IF($O$9=1,IF(MOD(C13457-1,$O$8)=0,Calculadora!$D$6*(1+Calculadora!$D$7)^(B13457-1),0),IF(MOD(C13457,$O$8)=0,Calculadora!$D$6*(1+Calculadora!$D$7)^(B13457-1),0)))</f>
        <v/>
      </c>
      <c r="F13457" s="27" t="str">
        <f aca="false">IF(A13457="","",(D13457+IF($O$9=1,E13457,0))*$O$7)</f>
        <v/>
      </c>
      <c r="G13457" s="27" t="str">
        <f aca="false">IF(A13457="","",D13457+E13457+F13457)</f>
        <v/>
      </c>
      <c r="H13457" s="27" t="str">
        <f aca="false">IF(A13457="","",Calculadora!$D$5+SUM($E$7:E13457))</f>
        <v/>
      </c>
      <c r="I13457" s="27" t="str">
        <f aca="false">IF(A13457="","",G13457-H13457)</f>
        <v/>
      </c>
      <c r="J13457" s="27" t="str">
        <f aca="false">IF(A13457="","",IF(C13457=$O$2,G13457,0))</f>
        <v/>
      </c>
    </row>
    <row r="13458" customFormat="false" ht="15" hidden="false" customHeight="false" outlineLevel="0" collapsed="false">
      <c r="A13458" s="25" t="str">
        <f aca="false">IF(ROW()-6&lt;=$O$3,ROW()-6,"")</f>
        <v/>
      </c>
      <c r="B13458" s="25" t="str">
        <f aca="false">IF(A13458="","",INT((A13458-1)/$O$2)+1)</f>
        <v/>
      </c>
      <c r="C13458" s="25" t="str">
        <f aca="false">IF(A13458="","",MOD(A13458-1,$O$2)+1)</f>
        <v/>
      </c>
      <c r="D13458" s="27" t="str">
        <f aca="false">IF(A13458="","",IF(A13458=1,Calculadora!$D$5,G13457))</f>
        <v/>
      </c>
      <c r="E13458" s="27" t="str">
        <f aca="false">IF(A13458="","",IF($O$9=1,IF(MOD(C13458-1,$O$8)=0,Calculadora!$D$6*(1+Calculadora!$D$7)^(B13458-1),0),IF(MOD(C13458,$O$8)=0,Calculadora!$D$6*(1+Calculadora!$D$7)^(B13458-1),0)))</f>
        <v/>
      </c>
      <c r="F13458" s="27" t="str">
        <f aca="false">IF(A13458="","",(D13458+IF($O$9=1,E13458,0))*$O$7)</f>
        <v/>
      </c>
      <c r="G13458" s="27" t="str">
        <f aca="false">IF(A13458="","",D13458+E13458+F13458)</f>
        <v/>
      </c>
      <c r="H13458" s="27" t="str">
        <f aca="false">IF(A13458="","",Calculadora!$D$5+SUM($E$7:E13458))</f>
        <v/>
      </c>
      <c r="I13458" s="27" t="str">
        <f aca="false">IF(A13458="","",G13458-H13458)</f>
        <v/>
      </c>
      <c r="J13458" s="27" t="str">
        <f aca="false">IF(A13458="","",IF(C13458=$O$2,G13458,0))</f>
        <v/>
      </c>
    </row>
    <row r="13459" customFormat="false" ht="15" hidden="false" customHeight="false" outlineLevel="0" collapsed="false">
      <c r="A13459" s="25" t="str">
        <f aca="false">IF(ROW()-6&lt;=$O$3,ROW()-6,"")</f>
        <v/>
      </c>
      <c r="B13459" s="25" t="str">
        <f aca="false">IF(A13459="","",INT((A13459-1)/$O$2)+1)</f>
        <v/>
      </c>
      <c r="C13459" s="25" t="str">
        <f aca="false">IF(A13459="","",MOD(A13459-1,$O$2)+1)</f>
        <v/>
      </c>
      <c r="D13459" s="27" t="str">
        <f aca="false">IF(A13459="","",IF(A13459=1,Calculadora!$D$5,G13458))</f>
        <v/>
      </c>
      <c r="E13459" s="27" t="str">
        <f aca="false">IF(A13459="","",IF($O$9=1,IF(MOD(C13459-1,$O$8)=0,Calculadora!$D$6*(1+Calculadora!$D$7)^(B13459-1),0),IF(MOD(C13459,$O$8)=0,Calculadora!$D$6*(1+Calculadora!$D$7)^(B13459-1),0)))</f>
        <v/>
      </c>
      <c r="F13459" s="27" t="str">
        <f aca="false">IF(A13459="","",(D13459+IF($O$9=1,E13459,0))*$O$7)</f>
        <v/>
      </c>
      <c r="G13459" s="27" t="str">
        <f aca="false">IF(A13459="","",D13459+E13459+F13459)</f>
        <v/>
      </c>
      <c r="H13459" s="27" t="str">
        <f aca="false">IF(A13459="","",Calculadora!$D$5+SUM($E$7:E13459))</f>
        <v/>
      </c>
      <c r="I13459" s="27" t="str">
        <f aca="false">IF(A13459="","",G13459-H13459)</f>
        <v/>
      </c>
      <c r="J13459" s="27" t="str">
        <f aca="false">IF(A13459="","",IF(C13459=$O$2,G13459,0))</f>
        <v/>
      </c>
    </row>
    <row r="13460" customFormat="false" ht="15" hidden="false" customHeight="false" outlineLevel="0" collapsed="false">
      <c r="A13460" s="25" t="str">
        <f aca="false">IF(ROW()-6&lt;=$O$3,ROW()-6,"")</f>
        <v/>
      </c>
      <c r="B13460" s="25" t="str">
        <f aca="false">IF(A13460="","",INT((A13460-1)/$O$2)+1)</f>
        <v/>
      </c>
      <c r="C13460" s="25" t="str">
        <f aca="false">IF(A13460="","",MOD(A13460-1,$O$2)+1)</f>
        <v/>
      </c>
      <c r="D13460" s="27" t="str">
        <f aca="false">IF(A13460="","",IF(A13460=1,Calculadora!$D$5,G13459))</f>
        <v/>
      </c>
      <c r="E13460" s="27" t="str">
        <f aca="false">IF(A13460="","",IF($O$9=1,IF(MOD(C13460-1,$O$8)=0,Calculadora!$D$6*(1+Calculadora!$D$7)^(B13460-1),0),IF(MOD(C13460,$O$8)=0,Calculadora!$D$6*(1+Calculadora!$D$7)^(B13460-1),0)))</f>
        <v/>
      </c>
      <c r="F13460" s="27" t="str">
        <f aca="false">IF(A13460="","",(D13460+IF($O$9=1,E13460,0))*$O$7)</f>
        <v/>
      </c>
      <c r="G13460" s="27" t="str">
        <f aca="false">IF(A13460="","",D13460+E13460+F13460)</f>
        <v/>
      </c>
      <c r="H13460" s="27" t="str">
        <f aca="false">IF(A13460="","",Calculadora!$D$5+SUM($E$7:E13460))</f>
        <v/>
      </c>
      <c r="I13460" s="27" t="str">
        <f aca="false">IF(A13460="","",G13460-H13460)</f>
        <v/>
      </c>
      <c r="J13460" s="27" t="str">
        <f aca="false">IF(A13460="","",IF(C13460=$O$2,G13460,0))</f>
        <v/>
      </c>
    </row>
    <row r="13461" customFormat="false" ht="15" hidden="false" customHeight="false" outlineLevel="0" collapsed="false">
      <c r="A13461" s="25" t="str">
        <f aca="false">IF(ROW()-6&lt;=$O$3,ROW()-6,"")</f>
        <v/>
      </c>
      <c r="B13461" s="25" t="str">
        <f aca="false">IF(A13461="","",INT((A13461-1)/$O$2)+1)</f>
        <v/>
      </c>
      <c r="C13461" s="25" t="str">
        <f aca="false">IF(A13461="","",MOD(A13461-1,$O$2)+1)</f>
        <v/>
      </c>
      <c r="D13461" s="27" t="str">
        <f aca="false">IF(A13461="","",IF(A13461=1,Calculadora!$D$5,G13460))</f>
        <v/>
      </c>
      <c r="E13461" s="27" t="str">
        <f aca="false">IF(A13461="","",IF($O$9=1,IF(MOD(C13461-1,$O$8)=0,Calculadora!$D$6*(1+Calculadora!$D$7)^(B13461-1),0),IF(MOD(C13461,$O$8)=0,Calculadora!$D$6*(1+Calculadora!$D$7)^(B13461-1),0)))</f>
        <v/>
      </c>
      <c r="F13461" s="27" t="str">
        <f aca="false">IF(A13461="","",(D13461+IF($O$9=1,E13461,0))*$O$7)</f>
        <v/>
      </c>
      <c r="G13461" s="27" t="str">
        <f aca="false">IF(A13461="","",D13461+E13461+F13461)</f>
        <v/>
      </c>
      <c r="H13461" s="27" t="str">
        <f aca="false">IF(A13461="","",Calculadora!$D$5+SUM($E$7:E13461))</f>
        <v/>
      </c>
      <c r="I13461" s="27" t="str">
        <f aca="false">IF(A13461="","",G13461-H13461)</f>
        <v/>
      </c>
      <c r="J13461" s="27" t="str">
        <f aca="false">IF(A13461="","",IF(C13461=$O$2,G13461,0))</f>
        <v/>
      </c>
    </row>
    <row r="13462" customFormat="false" ht="15" hidden="false" customHeight="false" outlineLevel="0" collapsed="false">
      <c r="A13462" s="25" t="str">
        <f aca="false">IF(ROW()-6&lt;=$O$3,ROW()-6,"")</f>
        <v/>
      </c>
      <c r="B13462" s="25" t="str">
        <f aca="false">IF(A13462="","",INT((A13462-1)/$O$2)+1)</f>
        <v/>
      </c>
      <c r="C13462" s="25" t="str">
        <f aca="false">IF(A13462="","",MOD(A13462-1,$O$2)+1)</f>
        <v/>
      </c>
      <c r="D13462" s="27" t="str">
        <f aca="false">IF(A13462="","",IF(A13462=1,Calculadora!$D$5,G13461))</f>
        <v/>
      </c>
      <c r="E13462" s="27" t="str">
        <f aca="false">IF(A13462="","",IF($O$9=1,IF(MOD(C13462-1,$O$8)=0,Calculadora!$D$6*(1+Calculadora!$D$7)^(B13462-1),0),IF(MOD(C13462,$O$8)=0,Calculadora!$D$6*(1+Calculadora!$D$7)^(B13462-1),0)))</f>
        <v/>
      </c>
      <c r="F13462" s="27" t="str">
        <f aca="false">IF(A13462="","",(D13462+IF($O$9=1,E13462,0))*$O$7)</f>
        <v/>
      </c>
      <c r="G13462" s="27" t="str">
        <f aca="false">IF(A13462="","",D13462+E13462+F13462)</f>
        <v/>
      </c>
      <c r="H13462" s="27" t="str">
        <f aca="false">IF(A13462="","",Calculadora!$D$5+SUM($E$7:E13462))</f>
        <v/>
      </c>
      <c r="I13462" s="27" t="str">
        <f aca="false">IF(A13462="","",G13462-H13462)</f>
        <v/>
      </c>
      <c r="J13462" s="27" t="str">
        <f aca="false">IF(A13462="","",IF(C13462=$O$2,G13462,0))</f>
        <v/>
      </c>
    </row>
    <row r="13463" customFormat="false" ht="15" hidden="false" customHeight="false" outlineLevel="0" collapsed="false">
      <c r="A13463" s="25" t="str">
        <f aca="false">IF(ROW()-6&lt;=$O$3,ROW()-6,"")</f>
        <v/>
      </c>
      <c r="B13463" s="25" t="str">
        <f aca="false">IF(A13463="","",INT((A13463-1)/$O$2)+1)</f>
        <v/>
      </c>
      <c r="C13463" s="25" t="str">
        <f aca="false">IF(A13463="","",MOD(A13463-1,$O$2)+1)</f>
        <v/>
      </c>
      <c r="D13463" s="27" t="str">
        <f aca="false">IF(A13463="","",IF(A13463=1,Calculadora!$D$5,G13462))</f>
        <v/>
      </c>
      <c r="E13463" s="27" t="str">
        <f aca="false">IF(A13463="","",IF($O$9=1,IF(MOD(C13463-1,$O$8)=0,Calculadora!$D$6*(1+Calculadora!$D$7)^(B13463-1),0),IF(MOD(C13463,$O$8)=0,Calculadora!$D$6*(1+Calculadora!$D$7)^(B13463-1),0)))</f>
        <v/>
      </c>
      <c r="F13463" s="27" t="str">
        <f aca="false">IF(A13463="","",(D13463+IF($O$9=1,E13463,0))*$O$7)</f>
        <v/>
      </c>
      <c r="G13463" s="27" t="str">
        <f aca="false">IF(A13463="","",D13463+E13463+F13463)</f>
        <v/>
      </c>
      <c r="H13463" s="27" t="str">
        <f aca="false">IF(A13463="","",Calculadora!$D$5+SUM($E$7:E13463))</f>
        <v/>
      </c>
      <c r="I13463" s="27" t="str">
        <f aca="false">IF(A13463="","",G13463-H13463)</f>
        <v/>
      </c>
      <c r="J13463" s="27" t="str">
        <f aca="false">IF(A13463="","",IF(C13463=$O$2,G13463,0))</f>
        <v/>
      </c>
    </row>
    <row r="13464" customFormat="false" ht="15" hidden="false" customHeight="false" outlineLevel="0" collapsed="false">
      <c r="A13464" s="25" t="str">
        <f aca="false">IF(ROW()-6&lt;=$O$3,ROW()-6,"")</f>
        <v/>
      </c>
      <c r="B13464" s="25" t="str">
        <f aca="false">IF(A13464="","",INT((A13464-1)/$O$2)+1)</f>
        <v/>
      </c>
      <c r="C13464" s="25" t="str">
        <f aca="false">IF(A13464="","",MOD(A13464-1,$O$2)+1)</f>
        <v/>
      </c>
      <c r="D13464" s="27" t="str">
        <f aca="false">IF(A13464="","",IF(A13464=1,Calculadora!$D$5,G13463))</f>
        <v/>
      </c>
      <c r="E13464" s="27" t="str">
        <f aca="false">IF(A13464="","",IF($O$9=1,IF(MOD(C13464-1,$O$8)=0,Calculadora!$D$6*(1+Calculadora!$D$7)^(B13464-1),0),IF(MOD(C13464,$O$8)=0,Calculadora!$D$6*(1+Calculadora!$D$7)^(B13464-1),0)))</f>
        <v/>
      </c>
      <c r="F13464" s="27" t="str">
        <f aca="false">IF(A13464="","",(D13464+IF($O$9=1,E13464,0))*$O$7)</f>
        <v/>
      </c>
      <c r="G13464" s="27" t="str">
        <f aca="false">IF(A13464="","",D13464+E13464+F13464)</f>
        <v/>
      </c>
      <c r="H13464" s="27" t="str">
        <f aca="false">IF(A13464="","",Calculadora!$D$5+SUM($E$7:E13464))</f>
        <v/>
      </c>
      <c r="I13464" s="27" t="str">
        <f aca="false">IF(A13464="","",G13464-H13464)</f>
        <v/>
      </c>
      <c r="J13464" s="27" t="str">
        <f aca="false">IF(A13464="","",IF(C13464=$O$2,G13464,0))</f>
        <v/>
      </c>
    </row>
    <row r="13465" customFormat="false" ht="15" hidden="false" customHeight="false" outlineLevel="0" collapsed="false">
      <c r="A13465" s="25" t="str">
        <f aca="false">IF(ROW()-6&lt;=$O$3,ROW()-6,"")</f>
        <v/>
      </c>
      <c r="B13465" s="25" t="str">
        <f aca="false">IF(A13465="","",INT((A13465-1)/$O$2)+1)</f>
        <v/>
      </c>
      <c r="C13465" s="25" t="str">
        <f aca="false">IF(A13465="","",MOD(A13465-1,$O$2)+1)</f>
        <v/>
      </c>
      <c r="D13465" s="27" t="str">
        <f aca="false">IF(A13465="","",IF(A13465=1,Calculadora!$D$5,G13464))</f>
        <v/>
      </c>
      <c r="E13465" s="27" t="str">
        <f aca="false">IF(A13465="","",IF($O$9=1,IF(MOD(C13465-1,$O$8)=0,Calculadora!$D$6*(1+Calculadora!$D$7)^(B13465-1),0),IF(MOD(C13465,$O$8)=0,Calculadora!$D$6*(1+Calculadora!$D$7)^(B13465-1),0)))</f>
        <v/>
      </c>
      <c r="F13465" s="27" t="str">
        <f aca="false">IF(A13465="","",(D13465+IF($O$9=1,E13465,0))*$O$7)</f>
        <v/>
      </c>
      <c r="G13465" s="27" t="str">
        <f aca="false">IF(A13465="","",D13465+E13465+F13465)</f>
        <v/>
      </c>
      <c r="H13465" s="27" t="str">
        <f aca="false">IF(A13465="","",Calculadora!$D$5+SUM($E$7:E13465))</f>
        <v/>
      </c>
      <c r="I13465" s="27" t="str">
        <f aca="false">IF(A13465="","",G13465-H13465)</f>
        <v/>
      </c>
      <c r="J13465" s="27" t="str">
        <f aca="false">IF(A13465="","",IF(C13465=$O$2,G13465,0))</f>
        <v/>
      </c>
    </row>
    <row r="13466" customFormat="false" ht="15" hidden="false" customHeight="false" outlineLevel="0" collapsed="false">
      <c r="A13466" s="25" t="str">
        <f aca="false">IF(ROW()-6&lt;=$O$3,ROW()-6,"")</f>
        <v/>
      </c>
      <c r="B13466" s="25" t="str">
        <f aca="false">IF(A13466="","",INT((A13466-1)/$O$2)+1)</f>
        <v/>
      </c>
      <c r="C13466" s="25" t="str">
        <f aca="false">IF(A13466="","",MOD(A13466-1,$O$2)+1)</f>
        <v/>
      </c>
      <c r="D13466" s="27" t="str">
        <f aca="false">IF(A13466="","",IF(A13466=1,Calculadora!$D$5,G13465))</f>
        <v/>
      </c>
      <c r="E13466" s="27" t="str">
        <f aca="false">IF(A13466="","",IF($O$9=1,IF(MOD(C13466-1,$O$8)=0,Calculadora!$D$6*(1+Calculadora!$D$7)^(B13466-1),0),IF(MOD(C13466,$O$8)=0,Calculadora!$D$6*(1+Calculadora!$D$7)^(B13466-1),0)))</f>
        <v/>
      </c>
      <c r="F13466" s="27" t="str">
        <f aca="false">IF(A13466="","",(D13466+IF($O$9=1,E13466,0))*$O$7)</f>
        <v/>
      </c>
      <c r="G13466" s="27" t="str">
        <f aca="false">IF(A13466="","",D13466+E13466+F13466)</f>
        <v/>
      </c>
      <c r="H13466" s="27" t="str">
        <f aca="false">IF(A13466="","",Calculadora!$D$5+SUM($E$7:E13466))</f>
        <v/>
      </c>
      <c r="I13466" s="27" t="str">
        <f aca="false">IF(A13466="","",G13466-H13466)</f>
        <v/>
      </c>
      <c r="J13466" s="27" t="str">
        <f aca="false">IF(A13466="","",IF(C13466=$O$2,G13466,0))</f>
        <v/>
      </c>
    </row>
    <row r="13467" customFormat="false" ht="15" hidden="false" customHeight="false" outlineLevel="0" collapsed="false">
      <c r="A13467" s="25" t="str">
        <f aca="false">IF(ROW()-6&lt;=$O$3,ROW()-6,"")</f>
        <v/>
      </c>
      <c r="B13467" s="25" t="str">
        <f aca="false">IF(A13467="","",INT((A13467-1)/$O$2)+1)</f>
        <v/>
      </c>
      <c r="C13467" s="25" t="str">
        <f aca="false">IF(A13467="","",MOD(A13467-1,$O$2)+1)</f>
        <v/>
      </c>
      <c r="D13467" s="27" t="str">
        <f aca="false">IF(A13467="","",IF(A13467=1,Calculadora!$D$5,G13466))</f>
        <v/>
      </c>
      <c r="E13467" s="27" t="str">
        <f aca="false">IF(A13467="","",IF($O$9=1,IF(MOD(C13467-1,$O$8)=0,Calculadora!$D$6*(1+Calculadora!$D$7)^(B13467-1),0),IF(MOD(C13467,$O$8)=0,Calculadora!$D$6*(1+Calculadora!$D$7)^(B13467-1),0)))</f>
        <v/>
      </c>
      <c r="F13467" s="27" t="str">
        <f aca="false">IF(A13467="","",(D13467+IF($O$9=1,E13467,0))*$O$7)</f>
        <v/>
      </c>
      <c r="G13467" s="27" t="str">
        <f aca="false">IF(A13467="","",D13467+E13467+F13467)</f>
        <v/>
      </c>
      <c r="H13467" s="27" t="str">
        <f aca="false">IF(A13467="","",Calculadora!$D$5+SUM($E$7:E13467))</f>
        <v/>
      </c>
      <c r="I13467" s="27" t="str">
        <f aca="false">IF(A13467="","",G13467-H13467)</f>
        <v/>
      </c>
      <c r="J13467" s="27" t="str">
        <f aca="false">IF(A13467="","",IF(C13467=$O$2,G13467,0))</f>
        <v/>
      </c>
    </row>
    <row r="13468" customFormat="false" ht="15" hidden="false" customHeight="false" outlineLevel="0" collapsed="false">
      <c r="A13468" s="25" t="str">
        <f aca="false">IF(ROW()-6&lt;=$O$3,ROW()-6,"")</f>
        <v/>
      </c>
      <c r="B13468" s="25" t="str">
        <f aca="false">IF(A13468="","",INT((A13468-1)/$O$2)+1)</f>
        <v/>
      </c>
      <c r="C13468" s="25" t="str">
        <f aca="false">IF(A13468="","",MOD(A13468-1,$O$2)+1)</f>
        <v/>
      </c>
      <c r="D13468" s="27" t="str">
        <f aca="false">IF(A13468="","",IF(A13468=1,Calculadora!$D$5,G13467))</f>
        <v/>
      </c>
      <c r="E13468" s="27" t="str">
        <f aca="false">IF(A13468="","",IF($O$9=1,IF(MOD(C13468-1,$O$8)=0,Calculadora!$D$6*(1+Calculadora!$D$7)^(B13468-1),0),IF(MOD(C13468,$O$8)=0,Calculadora!$D$6*(1+Calculadora!$D$7)^(B13468-1),0)))</f>
        <v/>
      </c>
      <c r="F13468" s="27" t="str">
        <f aca="false">IF(A13468="","",(D13468+IF($O$9=1,E13468,0))*$O$7)</f>
        <v/>
      </c>
      <c r="G13468" s="27" t="str">
        <f aca="false">IF(A13468="","",D13468+E13468+F13468)</f>
        <v/>
      </c>
      <c r="H13468" s="27" t="str">
        <f aca="false">IF(A13468="","",Calculadora!$D$5+SUM($E$7:E13468))</f>
        <v/>
      </c>
      <c r="I13468" s="27" t="str">
        <f aca="false">IF(A13468="","",G13468-H13468)</f>
        <v/>
      </c>
      <c r="J13468" s="27" t="str">
        <f aca="false">IF(A13468="","",IF(C13468=$O$2,G13468,0))</f>
        <v/>
      </c>
    </row>
    <row r="13469" customFormat="false" ht="15" hidden="false" customHeight="false" outlineLevel="0" collapsed="false">
      <c r="A13469" s="25" t="str">
        <f aca="false">IF(ROW()-6&lt;=$O$3,ROW()-6,"")</f>
        <v/>
      </c>
      <c r="B13469" s="25" t="str">
        <f aca="false">IF(A13469="","",INT((A13469-1)/$O$2)+1)</f>
        <v/>
      </c>
      <c r="C13469" s="25" t="str">
        <f aca="false">IF(A13469="","",MOD(A13469-1,$O$2)+1)</f>
        <v/>
      </c>
      <c r="D13469" s="27" t="str">
        <f aca="false">IF(A13469="","",IF(A13469=1,Calculadora!$D$5,G13468))</f>
        <v/>
      </c>
      <c r="E13469" s="27" t="str">
        <f aca="false">IF(A13469="","",IF($O$9=1,IF(MOD(C13469-1,$O$8)=0,Calculadora!$D$6*(1+Calculadora!$D$7)^(B13469-1),0),IF(MOD(C13469,$O$8)=0,Calculadora!$D$6*(1+Calculadora!$D$7)^(B13469-1),0)))</f>
        <v/>
      </c>
      <c r="F13469" s="27" t="str">
        <f aca="false">IF(A13469="","",(D13469+IF($O$9=1,E13469,0))*$O$7)</f>
        <v/>
      </c>
      <c r="G13469" s="27" t="str">
        <f aca="false">IF(A13469="","",D13469+E13469+F13469)</f>
        <v/>
      </c>
      <c r="H13469" s="27" t="str">
        <f aca="false">IF(A13469="","",Calculadora!$D$5+SUM($E$7:E13469))</f>
        <v/>
      </c>
      <c r="I13469" s="27" t="str">
        <f aca="false">IF(A13469="","",G13469-H13469)</f>
        <v/>
      </c>
      <c r="J13469" s="27" t="str">
        <f aca="false">IF(A13469="","",IF(C13469=$O$2,G13469,0))</f>
        <v/>
      </c>
    </row>
    <row r="13470" customFormat="false" ht="15" hidden="false" customHeight="false" outlineLevel="0" collapsed="false">
      <c r="A13470" s="25" t="str">
        <f aca="false">IF(ROW()-6&lt;=$O$3,ROW()-6,"")</f>
        <v/>
      </c>
      <c r="B13470" s="25" t="str">
        <f aca="false">IF(A13470="","",INT((A13470-1)/$O$2)+1)</f>
        <v/>
      </c>
      <c r="C13470" s="25" t="str">
        <f aca="false">IF(A13470="","",MOD(A13470-1,$O$2)+1)</f>
        <v/>
      </c>
      <c r="D13470" s="27" t="str">
        <f aca="false">IF(A13470="","",IF(A13470=1,Calculadora!$D$5,G13469))</f>
        <v/>
      </c>
      <c r="E13470" s="27" t="str">
        <f aca="false">IF(A13470="","",IF($O$9=1,IF(MOD(C13470-1,$O$8)=0,Calculadora!$D$6*(1+Calculadora!$D$7)^(B13470-1),0),IF(MOD(C13470,$O$8)=0,Calculadora!$D$6*(1+Calculadora!$D$7)^(B13470-1),0)))</f>
        <v/>
      </c>
      <c r="F13470" s="27" t="str">
        <f aca="false">IF(A13470="","",(D13470+IF($O$9=1,E13470,0))*$O$7)</f>
        <v/>
      </c>
      <c r="G13470" s="27" t="str">
        <f aca="false">IF(A13470="","",D13470+E13470+F13470)</f>
        <v/>
      </c>
      <c r="H13470" s="27" t="str">
        <f aca="false">IF(A13470="","",Calculadora!$D$5+SUM($E$7:E13470))</f>
        <v/>
      </c>
      <c r="I13470" s="27" t="str">
        <f aca="false">IF(A13470="","",G13470-H13470)</f>
        <v/>
      </c>
      <c r="J13470" s="27" t="str">
        <f aca="false">IF(A13470="","",IF(C13470=$O$2,G13470,0))</f>
        <v/>
      </c>
    </row>
    <row r="13471" customFormat="false" ht="15" hidden="false" customHeight="false" outlineLevel="0" collapsed="false">
      <c r="A13471" s="25" t="str">
        <f aca="false">IF(ROW()-6&lt;=$O$3,ROW()-6,"")</f>
        <v/>
      </c>
      <c r="B13471" s="25" t="str">
        <f aca="false">IF(A13471="","",INT((A13471-1)/$O$2)+1)</f>
        <v/>
      </c>
      <c r="C13471" s="25" t="str">
        <f aca="false">IF(A13471="","",MOD(A13471-1,$O$2)+1)</f>
        <v/>
      </c>
      <c r="D13471" s="27" t="str">
        <f aca="false">IF(A13471="","",IF(A13471=1,Calculadora!$D$5,G13470))</f>
        <v/>
      </c>
      <c r="E13471" s="27" t="str">
        <f aca="false">IF(A13471="","",IF($O$9=1,IF(MOD(C13471-1,$O$8)=0,Calculadora!$D$6*(1+Calculadora!$D$7)^(B13471-1),0),IF(MOD(C13471,$O$8)=0,Calculadora!$D$6*(1+Calculadora!$D$7)^(B13471-1),0)))</f>
        <v/>
      </c>
      <c r="F13471" s="27" t="str">
        <f aca="false">IF(A13471="","",(D13471+IF($O$9=1,E13471,0))*$O$7)</f>
        <v/>
      </c>
      <c r="G13471" s="27" t="str">
        <f aca="false">IF(A13471="","",D13471+E13471+F13471)</f>
        <v/>
      </c>
      <c r="H13471" s="27" t="str">
        <f aca="false">IF(A13471="","",Calculadora!$D$5+SUM($E$7:E13471))</f>
        <v/>
      </c>
      <c r="I13471" s="27" t="str">
        <f aca="false">IF(A13471="","",G13471-H13471)</f>
        <v/>
      </c>
      <c r="J13471" s="27" t="str">
        <f aca="false">IF(A13471="","",IF(C13471=$O$2,G13471,0))</f>
        <v/>
      </c>
    </row>
    <row r="13472" customFormat="false" ht="15" hidden="false" customHeight="false" outlineLevel="0" collapsed="false">
      <c r="A13472" s="25" t="str">
        <f aca="false">IF(ROW()-6&lt;=$O$3,ROW()-6,"")</f>
        <v/>
      </c>
      <c r="B13472" s="25" t="str">
        <f aca="false">IF(A13472="","",INT((A13472-1)/$O$2)+1)</f>
        <v/>
      </c>
      <c r="C13472" s="25" t="str">
        <f aca="false">IF(A13472="","",MOD(A13472-1,$O$2)+1)</f>
        <v/>
      </c>
      <c r="D13472" s="27" t="str">
        <f aca="false">IF(A13472="","",IF(A13472=1,Calculadora!$D$5,G13471))</f>
        <v/>
      </c>
      <c r="E13472" s="27" t="str">
        <f aca="false">IF(A13472="","",IF($O$9=1,IF(MOD(C13472-1,$O$8)=0,Calculadora!$D$6*(1+Calculadora!$D$7)^(B13472-1),0),IF(MOD(C13472,$O$8)=0,Calculadora!$D$6*(1+Calculadora!$D$7)^(B13472-1),0)))</f>
        <v/>
      </c>
      <c r="F13472" s="27" t="str">
        <f aca="false">IF(A13472="","",(D13472+IF($O$9=1,E13472,0))*$O$7)</f>
        <v/>
      </c>
      <c r="G13472" s="27" t="str">
        <f aca="false">IF(A13472="","",D13472+E13472+F13472)</f>
        <v/>
      </c>
      <c r="H13472" s="27" t="str">
        <f aca="false">IF(A13472="","",Calculadora!$D$5+SUM($E$7:E13472))</f>
        <v/>
      </c>
      <c r="I13472" s="27" t="str">
        <f aca="false">IF(A13472="","",G13472-H13472)</f>
        <v/>
      </c>
      <c r="J13472" s="27" t="str">
        <f aca="false">IF(A13472="","",IF(C13472=$O$2,G13472,0))</f>
        <v/>
      </c>
    </row>
    <row r="13473" customFormat="false" ht="15" hidden="false" customHeight="false" outlineLevel="0" collapsed="false">
      <c r="A13473" s="25" t="str">
        <f aca="false">IF(ROW()-6&lt;=$O$3,ROW()-6,"")</f>
        <v/>
      </c>
      <c r="B13473" s="25" t="str">
        <f aca="false">IF(A13473="","",INT((A13473-1)/$O$2)+1)</f>
        <v/>
      </c>
      <c r="C13473" s="25" t="str">
        <f aca="false">IF(A13473="","",MOD(A13473-1,$O$2)+1)</f>
        <v/>
      </c>
      <c r="D13473" s="27" t="str">
        <f aca="false">IF(A13473="","",IF(A13473=1,Calculadora!$D$5,G13472))</f>
        <v/>
      </c>
      <c r="E13473" s="27" t="str">
        <f aca="false">IF(A13473="","",IF($O$9=1,IF(MOD(C13473-1,$O$8)=0,Calculadora!$D$6*(1+Calculadora!$D$7)^(B13473-1),0),IF(MOD(C13473,$O$8)=0,Calculadora!$D$6*(1+Calculadora!$D$7)^(B13473-1),0)))</f>
        <v/>
      </c>
      <c r="F13473" s="27" t="str">
        <f aca="false">IF(A13473="","",(D13473+IF($O$9=1,E13473,0))*$O$7)</f>
        <v/>
      </c>
      <c r="G13473" s="27" t="str">
        <f aca="false">IF(A13473="","",D13473+E13473+F13473)</f>
        <v/>
      </c>
      <c r="H13473" s="27" t="str">
        <f aca="false">IF(A13473="","",Calculadora!$D$5+SUM($E$7:E13473))</f>
        <v/>
      </c>
      <c r="I13473" s="27" t="str">
        <f aca="false">IF(A13473="","",G13473-H13473)</f>
        <v/>
      </c>
      <c r="J13473" s="27" t="str">
        <f aca="false">IF(A13473="","",IF(C13473=$O$2,G13473,0))</f>
        <v/>
      </c>
    </row>
    <row r="13474" customFormat="false" ht="15" hidden="false" customHeight="false" outlineLevel="0" collapsed="false">
      <c r="A13474" s="25" t="str">
        <f aca="false">IF(ROW()-6&lt;=$O$3,ROW()-6,"")</f>
        <v/>
      </c>
      <c r="B13474" s="25" t="str">
        <f aca="false">IF(A13474="","",INT((A13474-1)/$O$2)+1)</f>
        <v/>
      </c>
      <c r="C13474" s="25" t="str">
        <f aca="false">IF(A13474="","",MOD(A13474-1,$O$2)+1)</f>
        <v/>
      </c>
      <c r="D13474" s="27" t="str">
        <f aca="false">IF(A13474="","",IF(A13474=1,Calculadora!$D$5,G13473))</f>
        <v/>
      </c>
      <c r="E13474" s="27" t="str">
        <f aca="false">IF(A13474="","",IF($O$9=1,IF(MOD(C13474-1,$O$8)=0,Calculadora!$D$6*(1+Calculadora!$D$7)^(B13474-1),0),IF(MOD(C13474,$O$8)=0,Calculadora!$D$6*(1+Calculadora!$D$7)^(B13474-1),0)))</f>
        <v/>
      </c>
      <c r="F13474" s="27" t="str">
        <f aca="false">IF(A13474="","",(D13474+IF($O$9=1,E13474,0))*$O$7)</f>
        <v/>
      </c>
      <c r="G13474" s="27" t="str">
        <f aca="false">IF(A13474="","",D13474+E13474+F13474)</f>
        <v/>
      </c>
      <c r="H13474" s="27" t="str">
        <f aca="false">IF(A13474="","",Calculadora!$D$5+SUM($E$7:E13474))</f>
        <v/>
      </c>
      <c r="I13474" s="27" t="str">
        <f aca="false">IF(A13474="","",G13474-H13474)</f>
        <v/>
      </c>
      <c r="J13474" s="27" t="str">
        <f aca="false">IF(A13474="","",IF(C13474=$O$2,G13474,0))</f>
        <v/>
      </c>
    </row>
    <row r="13475" customFormat="false" ht="15" hidden="false" customHeight="false" outlineLevel="0" collapsed="false">
      <c r="A13475" s="25" t="str">
        <f aca="false">IF(ROW()-6&lt;=$O$3,ROW()-6,"")</f>
        <v/>
      </c>
      <c r="B13475" s="25" t="str">
        <f aca="false">IF(A13475="","",INT((A13475-1)/$O$2)+1)</f>
        <v/>
      </c>
      <c r="C13475" s="25" t="str">
        <f aca="false">IF(A13475="","",MOD(A13475-1,$O$2)+1)</f>
        <v/>
      </c>
      <c r="D13475" s="27" t="str">
        <f aca="false">IF(A13475="","",IF(A13475=1,Calculadora!$D$5,G13474))</f>
        <v/>
      </c>
      <c r="E13475" s="27" t="str">
        <f aca="false">IF(A13475="","",IF($O$9=1,IF(MOD(C13475-1,$O$8)=0,Calculadora!$D$6*(1+Calculadora!$D$7)^(B13475-1),0),IF(MOD(C13475,$O$8)=0,Calculadora!$D$6*(1+Calculadora!$D$7)^(B13475-1),0)))</f>
        <v/>
      </c>
      <c r="F13475" s="27" t="str">
        <f aca="false">IF(A13475="","",(D13475+IF($O$9=1,E13475,0))*$O$7)</f>
        <v/>
      </c>
      <c r="G13475" s="27" t="str">
        <f aca="false">IF(A13475="","",D13475+E13475+F13475)</f>
        <v/>
      </c>
      <c r="H13475" s="27" t="str">
        <f aca="false">IF(A13475="","",Calculadora!$D$5+SUM($E$7:E13475))</f>
        <v/>
      </c>
      <c r="I13475" s="27" t="str">
        <f aca="false">IF(A13475="","",G13475-H13475)</f>
        <v/>
      </c>
      <c r="J13475" s="27" t="str">
        <f aca="false">IF(A13475="","",IF(C13475=$O$2,G13475,0))</f>
        <v/>
      </c>
    </row>
    <row r="13476" customFormat="false" ht="15" hidden="false" customHeight="false" outlineLevel="0" collapsed="false">
      <c r="A13476" s="25" t="str">
        <f aca="false">IF(ROW()-6&lt;=$O$3,ROW()-6,"")</f>
        <v/>
      </c>
      <c r="B13476" s="25" t="str">
        <f aca="false">IF(A13476="","",INT((A13476-1)/$O$2)+1)</f>
        <v/>
      </c>
      <c r="C13476" s="25" t="str">
        <f aca="false">IF(A13476="","",MOD(A13476-1,$O$2)+1)</f>
        <v/>
      </c>
      <c r="D13476" s="27" t="str">
        <f aca="false">IF(A13476="","",IF(A13476=1,Calculadora!$D$5,G13475))</f>
        <v/>
      </c>
      <c r="E13476" s="27" t="str">
        <f aca="false">IF(A13476="","",IF($O$9=1,IF(MOD(C13476-1,$O$8)=0,Calculadora!$D$6*(1+Calculadora!$D$7)^(B13476-1),0),IF(MOD(C13476,$O$8)=0,Calculadora!$D$6*(1+Calculadora!$D$7)^(B13476-1),0)))</f>
        <v/>
      </c>
      <c r="F13476" s="27" t="str">
        <f aca="false">IF(A13476="","",(D13476+IF($O$9=1,E13476,0))*$O$7)</f>
        <v/>
      </c>
      <c r="G13476" s="27" t="str">
        <f aca="false">IF(A13476="","",D13476+E13476+F13476)</f>
        <v/>
      </c>
      <c r="H13476" s="27" t="str">
        <f aca="false">IF(A13476="","",Calculadora!$D$5+SUM($E$7:E13476))</f>
        <v/>
      </c>
      <c r="I13476" s="27" t="str">
        <f aca="false">IF(A13476="","",G13476-H13476)</f>
        <v/>
      </c>
      <c r="J13476" s="27" t="str">
        <f aca="false">IF(A13476="","",IF(C13476=$O$2,G13476,0))</f>
        <v/>
      </c>
    </row>
    <row r="13477" customFormat="false" ht="15" hidden="false" customHeight="false" outlineLevel="0" collapsed="false">
      <c r="A13477" s="25" t="str">
        <f aca="false">IF(ROW()-6&lt;=$O$3,ROW()-6,"")</f>
        <v/>
      </c>
      <c r="B13477" s="25" t="str">
        <f aca="false">IF(A13477="","",INT((A13477-1)/$O$2)+1)</f>
        <v/>
      </c>
      <c r="C13477" s="25" t="str">
        <f aca="false">IF(A13477="","",MOD(A13477-1,$O$2)+1)</f>
        <v/>
      </c>
      <c r="D13477" s="27" t="str">
        <f aca="false">IF(A13477="","",IF(A13477=1,Calculadora!$D$5,G13476))</f>
        <v/>
      </c>
      <c r="E13477" s="27" t="str">
        <f aca="false">IF(A13477="","",IF($O$9=1,IF(MOD(C13477-1,$O$8)=0,Calculadora!$D$6*(1+Calculadora!$D$7)^(B13477-1),0),IF(MOD(C13477,$O$8)=0,Calculadora!$D$6*(1+Calculadora!$D$7)^(B13477-1),0)))</f>
        <v/>
      </c>
      <c r="F13477" s="27" t="str">
        <f aca="false">IF(A13477="","",(D13477+IF($O$9=1,E13477,0))*$O$7)</f>
        <v/>
      </c>
      <c r="G13477" s="27" t="str">
        <f aca="false">IF(A13477="","",D13477+E13477+F13477)</f>
        <v/>
      </c>
      <c r="H13477" s="27" t="str">
        <f aca="false">IF(A13477="","",Calculadora!$D$5+SUM($E$7:E13477))</f>
        <v/>
      </c>
      <c r="I13477" s="27" t="str">
        <f aca="false">IF(A13477="","",G13477-H13477)</f>
        <v/>
      </c>
      <c r="J13477" s="27" t="str">
        <f aca="false">IF(A13477="","",IF(C13477=$O$2,G13477,0))</f>
        <v/>
      </c>
    </row>
    <row r="13478" customFormat="false" ht="15" hidden="false" customHeight="false" outlineLevel="0" collapsed="false">
      <c r="A13478" s="25" t="str">
        <f aca="false">IF(ROW()-6&lt;=$O$3,ROW()-6,"")</f>
        <v/>
      </c>
      <c r="B13478" s="25" t="str">
        <f aca="false">IF(A13478="","",INT((A13478-1)/$O$2)+1)</f>
        <v/>
      </c>
      <c r="C13478" s="25" t="str">
        <f aca="false">IF(A13478="","",MOD(A13478-1,$O$2)+1)</f>
        <v/>
      </c>
      <c r="D13478" s="27" t="str">
        <f aca="false">IF(A13478="","",IF(A13478=1,Calculadora!$D$5,G13477))</f>
        <v/>
      </c>
      <c r="E13478" s="27" t="str">
        <f aca="false">IF(A13478="","",IF($O$9=1,IF(MOD(C13478-1,$O$8)=0,Calculadora!$D$6*(1+Calculadora!$D$7)^(B13478-1),0),IF(MOD(C13478,$O$8)=0,Calculadora!$D$6*(1+Calculadora!$D$7)^(B13478-1),0)))</f>
        <v/>
      </c>
      <c r="F13478" s="27" t="str">
        <f aca="false">IF(A13478="","",(D13478+IF($O$9=1,E13478,0))*$O$7)</f>
        <v/>
      </c>
      <c r="G13478" s="27" t="str">
        <f aca="false">IF(A13478="","",D13478+E13478+F13478)</f>
        <v/>
      </c>
      <c r="H13478" s="27" t="str">
        <f aca="false">IF(A13478="","",Calculadora!$D$5+SUM($E$7:E13478))</f>
        <v/>
      </c>
      <c r="I13478" s="27" t="str">
        <f aca="false">IF(A13478="","",G13478-H13478)</f>
        <v/>
      </c>
      <c r="J13478" s="27" t="str">
        <f aca="false">IF(A13478="","",IF(C13478=$O$2,G13478,0))</f>
        <v/>
      </c>
    </row>
    <row r="13479" customFormat="false" ht="15" hidden="false" customHeight="false" outlineLevel="0" collapsed="false">
      <c r="A13479" s="25" t="str">
        <f aca="false">IF(ROW()-6&lt;=$O$3,ROW()-6,"")</f>
        <v/>
      </c>
      <c r="B13479" s="25" t="str">
        <f aca="false">IF(A13479="","",INT((A13479-1)/$O$2)+1)</f>
        <v/>
      </c>
      <c r="C13479" s="25" t="str">
        <f aca="false">IF(A13479="","",MOD(A13479-1,$O$2)+1)</f>
        <v/>
      </c>
      <c r="D13479" s="27" t="str">
        <f aca="false">IF(A13479="","",IF(A13479=1,Calculadora!$D$5,G13478))</f>
        <v/>
      </c>
      <c r="E13479" s="27" t="str">
        <f aca="false">IF(A13479="","",IF($O$9=1,IF(MOD(C13479-1,$O$8)=0,Calculadora!$D$6*(1+Calculadora!$D$7)^(B13479-1),0),IF(MOD(C13479,$O$8)=0,Calculadora!$D$6*(1+Calculadora!$D$7)^(B13479-1),0)))</f>
        <v/>
      </c>
      <c r="F13479" s="27" t="str">
        <f aca="false">IF(A13479="","",(D13479+IF($O$9=1,E13479,0))*$O$7)</f>
        <v/>
      </c>
      <c r="G13479" s="27" t="str">
        <f aca="false">IF(A13479="","",D13479+E13479+F13479)</f>
        <v/>
      </c>
      <c r="H13479" s="27" t="str">
        <f aca="false">IF(A13479="","",Calculadora!$D$5+SUM($E$7:E13479))</f>
        <v/>
      </c>
      <c r="I13479" s="27" t="str">
        <f aca="false">IF(A13479="","",G13479-H13479)</f>
        <v/>
      </c>
      <c r="J13479" s="27" t="str">
        <f aca="false">IF(A13479="","",IF(C13479=$O$2,G13479,0))</f>
        <v/>
      </c>
    </row>
    <row r="13480" customFormat="false" ht="15" hidden="false" customHeight="false" outlineLevel="0" collapsed="false">
      <c r="A13480" s="25" t="str">
        <f aca="false">IF(ROW()-6&lt;=$O$3,ROW()-6,"")</f>
        <v/>
      </c>
      <c r="B13480" s="25" t="str">
        <f aca="false">IF(A13480="","",INT((A13480-1)/$O$2)+1)</f>
        <v/>
      </c>
      <c r="C13480" s="25" t="str">
        <f aca="false">IF(A13480="","",MOD(A13480-1,$O$2)+1)</f>
        <v/>
      </c>
      <c r="D13480" s="27" t="str">
        <f aca="false">IF(A13480="","",IF(A13480=1,Calculadora!$D$5,G13479))</f>
        <v/>
      </c>
      <c r="E13480" s="27" t="str">
        <f aca="false">IF(A13480="","",IF($O$9=1,IF(MOD(C13480-1,$O$8)=0,Calculadora!$D$6*(1+Calculadora!$D$7)^(B13480-1),0),IF(MOD(C13480,$O$8)=0,Calculadora!$D$6*(1+Calculadora!$D$7)^(B13480-1),0)))</f>
        <v/>
      </c>
      <c r="F13480" s="27" t="str">
        <f aca="false">IF(A13480="","",(D13480+IF($O$9=1,E13480,0))*$O$7)</f>
        <v/>
      </c>
      <c r="G13480" s="27" t="str">
        <f aca="false">IF(A13480="","",D13480+E13480+F13480)</f>
        <v/>
      </c>
      <c r="H13480" s="27" t="str">
        <f aca="false">IF(A13480="","",Calculadora!$D$5+SUM($E$7:E13480))</f>
        <v/>
      </c>
      <c r="I13480" s="27" t="str">
        <f aca="false">IF(A13480="","",G13480-H13480)</f>
        <v/>
      </c>
      <c r="J13480" s="27" t="str">
        <f aca="false">IF(A13480="","",IF(C13480=$O$2,G13480,0))</f>
        <v/>
      </c>
    </row>
    <row r="13481" customFormat="false" ht="15" hidden="false" customHeight="false" outlineLevel="0" collapsed="false">
      <c r="A13481" s="25" t="str">
        <f aca="false">IF(ROW()-6&lt;=$O$3,ROW()-6,"")</f>
        <v/>
      </c>
      <c r="B13481" s="25" t="str">
        <f aca="false">IF(A13481="","",INT((A13481-1)/$O$2)+1)</f>
        <v/>
      </c>
      <c r="C13481" s="25" t="str">
        <f aca="false">IF(A13481="","",MOD(A13481-1,$O$2)+1)</f>
        <v/>
      </c>
      <c r="D13481" s="27" t="str">
        <f aca="false">IF(A13481="","",IF(A13481=1,Calculadora!$D$5,G13480))</f>
        <v/>
      </c>
      <c r="E13481" s="27" t="str">
        <f aca="false">IF(A13481="","",IF($O$9=1,IF(MOD(C13481-1,$O$8)=0,Calculadora!$D$6*(1+Calculadora!$D$7)^(B13481-1),0),IF(MOD(C13481,$O$8)=0,Calculadora!$D$6*(1+Calculadora!$D$7)^(B13481-1),0)))</f>
        <v/>
      </c>
      <c r="F13481" s="27" t="str">
        <f aca="false">IF(A13481="","",(D13481+IF($O$9=1,E13481,0))*$O$7)</f>
        <v/>
      </c>
      <c r="G13481" s="27" t="str">
        <f aca="false">IF(A13481="","",D13481+E13481+F13481)</f>
        <v/>
      </c>
      <c r="H13481" s="27" t="str">
        <f aca="false">IF(A13481="","",Calculadora!$D$5+SUM($E$7:E13481))</f>
        <v/>
      </c>
      <c r="I13481" s="27" t="str">
        <f aca="false">IF(A13481="","",G13481-H13481)</f>
        <v/>
      </c>
      <c r="J13481" s="27" t="str">
        <f aca="false">IF(A13481="","",IF(C13481=$O$2,G13481,0))</f>
        <v/>
      </c>
    </row>
    <row r="13482" customFormat="false" ht="15" hidden="false" customHeight="false" outlineLevel="0" collapsed="false">
      <c r="A13482" s="25" t="str">
        <f aca="false">IF(ROW()-6&lt;=$O$3,ROW()-6,"")</f>
        <v/>
      </c>
      <c r="B13482" s="25" t="str">
        <f aca="false">IF(A13482="","",INT((A13482-1)/$O$2)+1)</f>
        <v/>
      </c>
      <c r="C13482" s="25" t="str">
        <f aca="false">IF(A13482="","",MOD(A13482-1,$O$2)+1)</f>
        <v/>
      </c>
      <c r="D13482" s="27" t="str">
        <f aca="false">IF(A13482="","",IF(A13482=1,Calculadora!$D$5,G13481))</f>
        <v/>
      </c>
      <c r="E13482" s="27" t="str">
        <f aca="false">IF(A13482="","",IF($O$9=1,IF(MOD(C13482-1,$O$8)=0,Calculadora!$D$6*(1+Calculadora!$D$7)^(B13482-1),0),IF(MOD(C13482,$O$8)=0,Calculadora!$D$6*(1+Calculadora!$D$7)^(B13482-1),0)))</f>
        <v/>
      </c>
      <c r="F13482" s="27" t="str">
        <f aca="false">IF(A13482="","",(D13482+IF($O$9=1,E13482,0))*$O$7)</f>
        <v/>
      </c>
      <c r="G13482" s="27" t="str">
        <f aca="false">IF(A13482="","",D13482+E13482+F13482)</f>
        <v/>
      </c>
      <c r="H13482" s="27" t="str">
        <f aca="false">IF(A13482="","",Calculadora!$D$5+SUM($E$7:E13482))</f>
        <v/>
      </c>
      <c r="I13482" s="27" t="str">
        <f aca="false">IF(A13482="","",G13482-H13482)</f>
        <v/>
      </c>
      <c r="J13482" s="27" t="str">
        <f aca="false">IF(A13482="","",IF(C13482=$O$2,G13482,0))</f>
        <v/>
      </c>
    </row>
    <row r="13483" customFormat="false" ht="15" hidden="false" customHeight="false" outlineLevel="0" collapsed="false">
      <c r="A13483" s="25" t="str">
        <f aca="false">IF(ROW()-6&lt;=$O$3,ROW()-6,"")</f>
        <v/>
      </c>
      <c r="B13483" s="25" t="str">
        <f aca="false">IF(A13483="","",INT((A13483-1)/$O$2)+1)</f>
        <v/>
      </c>
      <c r="C13483" s="25" t="str">
        <f aca="false">IF(A13483="","",MOD(A13483-1,$O$2)+1)</f>
        <v/>
      </c>
      <c r="D13483" s="27" t="str">
        <f aca="false">IF(A13483="","",IF(A13483=1,Calculadora!$D$5,G13482))</f>
        <v/>
      </c>
      <c r="E13483" s="27" t="str">
        <f aca="false">IF(A13483="","",IF($O$9=1,IF(MOD(C13483-1,$O$8)=0,Calculadora!$D$6*(1+Calculadora!$D$7)^(B13483-1),0),IF(MOD(C13483,$O$8)=0,Calculadora!$D$6*(1+Calculadora!$D$7)^(B13483-1),0)))</f>
        <v/>
      </c>
      <c r="F13483" s="27" t="str">
        <f aca="false">IF(A13483="","",(D13483+IF($O$9=1,E13483,0))*$O$7)</f>
        <v/>
      </c>
      <c r="G13483" s="27" t="str">
        <f aca="false">IF(A13483="","",D13483+E13483+F13483)</f>
        <v/>
      </c>
      <c r="H13483" s="27" t="str">
        <f aca="false">IF(A13483="","",Calculadora!$D$5+SUM($E$7:E13483))</f>
        <v/>
      </c>
      <c r="I13483" s="27" t="str">
        <f aca="false">IF(A13483="","",G13483-H13483)</f>
        <v/>
      </c>
      <c r="J13483" s="27" t="str">
        <f aca="false">IF(A13483="","",IF(C13483=$O$2,G13483,0))</f>
        <v/>
      </c>
    </row>
    <row r="13484" customFormat="false" ht="15" hidden="false" customHeight="false" outlineLevel="0" collapsed="false">
      <c r="A13484" s="25" t="str">
        <f aca="false">IF(ROW()-6&lt;=$O$3,ROW()-6,"")</f>
        <v/>
      </c>
      <c r="B13484" s="25" t="str">
        <f aca="false">IF(A13484="","",INT((A13484-1)/$O$2)+1)</f>
        <v/>
      </c>
      <c r="C13484" s="25" t="str">
        <f aca="false">IF(A13484="","",MOD(A13484-1,$O$2)+1)</f>
        <v/>
      </c>
      <c r="D13484" s="27" t="str">
        <f aca="false">IF(A13484="","",IF(A13484=1,Calculadora!$D$5,G13483))</f>
        <v/>
      </c>
      <c r="E13484" s="27" t="str">
        <f aca="false">IF(A13484="","",IF($O$9=1,IF(MOD(C13484-1,$O$8)=0,Calculadora!$D$6*(1+Calculadora!$D$7)^(B13484-1),0),IF(MOD(C13484,$O$8)=0,Calculadora!$D$6*(1+Calculadora!$D$7)^(B13484-1),0)))</f>
        <v/>
      </c>
      <c r="F13484" s="27" t="str">
        <f aca="false">IF(A13484="","",(D13484+IF($O$9=1,E13484,0))*$O$7)</f>
        <v/>
      </c>
      <c r="G13484" s="27" t="str">
        <f aca="false">IF(A13484="","",D13484+E13484+F13484)</f>
        <v/>
      </c>
      <c r="H13484" s="27" t="str">
        <f aca="false">IF(A13484="","",Calculadora!$D$5+SUM($E$7:E13484))</f>
        <v/>
      </c>
      <c r="I13484" s="27" t="str">
        <f aca="false">IF(A13484="","",G13484-H13484)</f>
        <v/>
      </c>
      <c r="J13484" s="27" t="str">
        <f aca="false">IF(A13484="","",IF(C13484=$O$2,G13484,0))</f>
        <v/>
      </c>
    </row>
    <row r="13485" customFormat="false" ht="15" hidden="false" customHeight="false" outlineLevel="0" collapsed="false">
      <c r="A13485" s="25" t="str">
        <f aca="false">IF(ROW()-6&lt;=$O$3,ROW()-6,"")</f>
        <v/>
      </c>
      <c r="B13485" s="25" t="str">
        <f aca="false">IF(A13485="","",INT((A13485-1)/$O$2)+1)</f>
        <v/>
      </c>
      <c r="C13485" s="25" t="str">
        <f aca="false">IF(A13485="","",MOD(A13485-1,$O$2)+1)</f>
        <v/>
      </c>
      <c r="D13485" s="27" t="str">
        <f aca="false">IF(A13485="","",IF(A13485=1,Calculadora!$D$5,G13484))</f>
        <v/>
      </c>
      <c r="E13485" s="27" t="str">
        <f aca="false">IF(A13485="","",IF($O$9=1,IF(MOD(C13485-1,$O$8)=0,Calculadora!$D$6*(1+Calculadora!$D$7)^(B13485-1),0),IF(MOD(C13485,$O$8)=0,Calculadora!$D$6*(1+Calculadora!$D$7)^(B13485-1),0)))</f>
        <v/>
      </c>
      <c r="F13485" s="27" t="str">
        <f aca="false">IF(A13485="","",(D13485+IF($O$9=1,E13485,0))*$O$7)</f>
        <v/>
      </c>
      <c r="G13485" s="27" t="str">
        <f aca="false">IF(A13485="","",D13485+E13485+F13485)</f>
        <v/>
      </c>
      <c r="H13485" s="27" t="str">
        <f aca="false">IF(A13485="","",Calculadora!$D$5+SUM($E$7:E13485))</f>
        <v/>
      </c>
      <c r="I13485" s="27" t="str">
        <f aca="false">IF(A13485="","",G13485-H13485)</f>
        <v/>
      </c>
      <c r="J13485" s="27" t="str">
        <f aca="false">IF(A13485="","",IF(C13485=$O$2,G13485,0))</f>
        <v/>
      </c>
    </row>
    <row r="13486" customFormat="false" ht="15" hidden="false" customHeight="false" outlineLevel="0" collapsed="false">
      <c r="A13486" s="25" t="str">
        <f aca="false">IF(ROW()-6&lt;=$O$3,ROW()-6,"")</f>
        <v/>
      </c>
      <c r="B13486" s="25" t="str">
        <f aca="false">IF(A13486="","",INT((A13486-1)/$O$2)+1)</f>
        <v/>
      </c>
      <c r="C13486" s="25" t="str">
        <f aca="false">IF(A13486="","",MOD(A13486-1,$O$2)+1)</f>
        <v/>
      </c>
      <c r="D13486" s="27" t="str">
        <f aca="false">IF(A13486="","",IF(A13486=1,Calculadora!$D$5,G13485))</f>
        <v/>
      </c>
      <c r="E13486" s="27" t="str">
        <f aca="false">IF(A13486="","",IF($O$9=1,IF(MOD(C13486-1,$O$8)=0,Calculadora!$D$6*(1+Calculadora!$D$7)^(B13486-1),0),IF(MOD(C13486,$O$8)=0,Calculadora!$D$6*(1+Calculadora!$D$7)^(B13486-1),0)))</f>
        <v/>
      </c>
      <c r="F13486" s="27" t="str">
        <f aca="false">IF(A13486="","",(D13486+IF($O$9=1,E13486,0))*$O$7)</f>
        <v/>
      </c>
      <c r="G13486" s="27" t="str">
        <f aca="false">IF(A13486="","",D13486+E13486+F13486)</f>
        <v/>
      </c>
      <c r="H13486" s="27" t="str">
        <f aca="false">IF(A13486="","",Calculadora!$D$5+SUM($E$7:E13486))</f>
        <v/>
      </c>
      <c r="I13486" s="27" t="str">
        <f aca="false">IF(A13486="","",G13486-H13486)</f>
        <v/>
      </c>
      <c r="J13486" s="27" t="str">
        <f aca="false">IF(A13486="","",IF(C13486=$O$2,G13486,0))</f>
        <v/>
      </c>
    </row>
    <row r="13487" customFormat="false" ht="15" hidden="false" customHeight="false" outlineLevel="0" collapsed="false">
      <c r="A13487" s="25" t="str">
        <f aca="false">IF(ROW()-6&lt;=$O$3,ROW()-6,"")</f>
        <v/>
      </c>
      <c r="B13487" s="25" t="str">
        <f aca="false">IF(A13487="","",INT((A13487-1)/$O$2)+1)</f>
        <v/>
      </c>
      <c r="C13487" s="25" t="str">
        <f aca="false">IF(A13487="","",MOD(A13487-1,$O$2)+1)</f>
        <v/>
      </c>
      <c r="D13487" s="27" t="str">
        <f aca="false">IF(A13487="","",IF(A13487=1,Calculadora!$D$5,G13486))</f>
        <v/>
      </c>
      <c r="E13487" s="27" t="str">
        <f aca="false">IF(A13487="","",IF($O$9=1,IF(MOD(C13487-1,$O$8)=0,Calculadora!$D$6*(1+Calculadora!$D$7)^(B13487-1),0),IF(MOD(C13487,$O$8)=0,Calculadora!$D$6*(1+Calculadora!$D$7)^(B13487-1),0)))</f>
        <v/>
      </c>
      <c r="F13487" s="27" t="str">
        <f aca="false">IF(A13487="","",(D13487+IF($O$9=1,E13487,0))*$O$7)</f>
        <v/>
      </c>
      <c r="G13487" s="27" t="str">
        <f aca="false">IF(A13487="","",D13487+E13487+F13487)</f>
        <v/>
      </c>
      <c r="H13487" s="27" t="str">
        <f aca="false">IF(A13487="","",Calculadora!$D$5+SUM($E$7:E13487))</f>
        <v/>
      </c>
      <c r="I13487" s="27" t="str">
        <f aca="false">IF(A13487="","",G13487-H13487)</f>
        <v/>
      </c>
      <c r="J13487" s="27" t="str">
        <f aca="false">IF(A13487="","",IF(C13487=$O$2,G13487,0))</f>
        <v/>
      </c>
    </row>
    <row r="13488" customFormat="false" ht="15" hidden="false" customHeight="false" outlineLevel="0" collapsed="false">
      <c r="A13488" s="25" t="str">
        <f aca="false">IF(ROW()-6&lt;=$O$3,ROW()-6,"")</f>
        <v/>
      </c>
      <c r="B13488" s="25" t="str">
        <f aca="false">IF(A13488="","",INT((A13488-1)/$O$2)+1)</f>
        <v/>
      </c>
      <c r="C13488" s="25" t="str">
        <f aca="false">IF(A13488="","",MOD(A13488-1,$O$2)+1)</f>
        <v/>
      </c>
      <c r="D13488" s="27" t="str">
        <f aca="false">IF(A13488="","",IF(A13488=1,Calculadora!$D$5,G13487))</f>
        <v/>
      </c>
      <c r="E13488" s="27" t="str">
        <f aca="false">IF(A13488="","",IF($O$9=1,IF(MOD(C13488-1,$O$8)=0,Calculadora!$D$6*(1+Calculadora!$D$7)^(B13488-1),0),IF(MOD(C13488,$O$8)=0,Calculadora!$D$6*(1+Calculadora!$D$7)^(B13488-1),0)))</f>
        <v/>
      </c>
      <c r="F13488" s="27" t="str">
        <f aca="false">IF(A13488="","",(D13488+IF($O$9=1,E13488,0))*$O$7)</f>
        <v/>
      </c>
      <c r="G13488" s="27" t="str">
        <f aca="false">IF(A13488="","",D13488+E13488+F13488)</f>
        <v/>
      </c>
      <c r="H13488" s="27" t="str">
        <f aca="false">IF(A13488="","",Calculadora!$D$5+SUM($E$7:E13488))</f>
        <v/>
      </c>
      <c r="I13488" s="27" t="str">
        <f aca="false">IF(A13488="","",G13488-H13488)</f>
        <v/>
      </c>
      <c r="J13488" s="27" t="str">
        <f aca="false">IF(A13488="","",IF(C13488=$O$2,G13488,0))</f>
        <v/>
      </c>
    </row>
    <row r="13489" customFormat="false" ht="15" hidden="false" customHeight="false" outlineLevel="0" collapsed="false">
      <c r="A13489" s="25" t="str">
        <f aca="false">IF(ROW()-6&lt;=$O$3,ROW()-6,"")</f>
        <v/>
      </c>
      <c r="B13489" s="25" t="str">
        <f aca="false">IF(A13489="","",INT((A13489-1)/$O$2)+1)</f>
        <v/>
      </c>
      <c r="C13489" s="25" t="str">
        <f aca="false">IF(A13489="","",MOD(A13489-1,$O$2)+1)</f>
        <v/>
      </c>
      <c r="D13489" s="27" t="str">
        <f aca="false">IF(A13489="","",IF(A13489=1,Calculadora!$D$5,G13488))</f>
        <v/>
      </c>
      <c r="E13489" s="27" t="str">
        <f aca="false">IF(A13489="","",IF($O$9=1,IF(MOD(C13489-1,$O$8)=0,Calculadora!$D$6*(1+Calculadora!$D$7)^(B13489-1),0),IF(MOD(C13489,$O$8)=0,Calculadora!$D$6*(1+Calculadora!$D$7)^(B13489-1),0)))</f>
        <v/>
      </c>
      <c r="F13489" s="27" t="str">
        <f aca="false">IF(A13489="","",(D13489+IF($O$9=1,E13489,0))*$O$7)</f>
        <v/>
      </c>
      <c r="G13489" s="27" t="str">
        <f aca="false">IF(A13489="","",D13489+E13489+F13489)</f>
        <v/>
      </c>
      <c r="H13489" s="27" t="str">
        <f aca="false">IF(A13489="","",Calculadora!$D$5+SUM($E$7:E13489))</f>
        <v/>
      </c>
      <c r="I13489" s="27" t="str">
        <f aca="false">IF(A13489="","",G13489-H13489)</f>
        <v/>
      </c>
      <c r="J13489" s="27" t="str">
        <f aca="false">IF(A13489="","",IF(C13489=$O$2,G13489,0))</f>
        <v/>
      </c>
    </row>
    <row r="13490" customFormat="false" ht="15" hidden="false" customHeight="false" outlineLevel="0" collapsed="false">
      <c r="A13490" s="25" t="str">
        <f aca="false">IF(ROW()-6&lt;=$O$3,ROW()-6,"")</f>
        <v/>
      </c>
      <c r="B13490" s="25" t="str">
        <f aca="false">IF(A13490="","",INT((A13490-1)/$O$2)+1)</f>
        <v/>
      </c>
      <c r="C13490" s="25" t="str">
        <f aca="false">IF(A13490="","",MOD(A13490-1,$O$2)+1)</f>
        <v/>
      </c>
      <c r="D13490" s="27" t="str">
        <f aca="false">IF(A13490="","",IF(A13490=1,Calculadora!$D$5,G13489))</f>
        <v/>
      </c>
      <c r="E13490" s="27" t="str">
        <f aca="false">IF(A13490="","",IF($O$9=1,IF(MOD(C13490-1,$O$8)=0,Calculadora!$D$6*(1+Calculadora!$D$7)^(B13490-1),0),IF(MOD(C13490,$O$8)=0,Calculadora!$D$6*(1+Calculadora!$D$7)^(B13490-1),0)))</f>
        <v/>
      </c>
      <c r="F13490" s="27" t="str">
        <f aca="false">IF(A13490="","",(D13490+IF($O$9=1,E13490,0))*$O$7)</f>
        <v/>
      </c>
      <c r="G13490" s="27" t="str">
        <f aca="false">IF(A13490="","",D13490+E13490+F13490)</f>
        <v/>
      </c>
      <c r="H13490" s="27" t="str">
        <f aca="false">IF(A13490="","",Calculadora!$D$5+SUM($E$7:E13490))</f>
        <v/>
      </c>
      <c r="I13490" s="27" t="str">
        <f aca="false">IF(A13490="","",G13490-H13490)</f>
        <v/>
      </c>
      <c r="J13490" s="27" t="str">
        <f aca="false">IF(A13490="","",IF(C13490=$O$2,G13490,0))</f>
        <v/>
      </c>
    </row>
    <row r="13491" customFormat="false" ht="15" hidden="false" customHeight="false" outlineLevel="0" collapsed="false">
      <c r="A13491" s="25" t="str">
        <f aca="false">IF(ROW()-6&lt;=$O$3,ROW()-6,"")</f>
        <v/>
      </c>
      <c r="B13491" s="25" t="str">
        <f aca="false">IF(A13491="","",INT((A13491-1)/$O$2)+1)</f>
        <v/>
      </c>
      <c r="C13491" s="25" t="str">
        <f aca="false">IF(A13491="","",MOD(A13491-1,$O$2)+1)</f>
        <v/>
      </c>
      <c r="D13491" s="27" t="str">
        <f aca="false">IF(A13491="","",IF(A13491=1,Calculadora!$D$5,G13490))</f>
        <v/>
      </c>
      <c r="E13491" s="27" t="str">
        <f aca="false">IF(A13491="","",IF($O$9=1,IF(MOD(C13491-1,$O$8)=0,Calculadora!$D$6*(1+Calculadora!$D$7)^(B13491-1),0),IF(MOD(C13491,$O$8)=0,Calculadora!$D$6*(1+Calculadora!$D$7)^(B13491-1),0)))</f>
        <v/>
      </c>
      <c r="F13491" s="27" t="str">
        <f aca="false">IF(A13491="","",(D13491+IF($O$9=1,E13491,0))*$O$7)</f>
        <v/>
      </c>
      <c r="G13491" s="27" t="str">
        <f aca="false">IF(A13491="","",D13491+E13491+F13491)</f>
        <v/>
      </c>
      <c r="H13491" s="27" t="str">
        <f aca="false">IF(A13491="","",Calculadora!$D$5+SUM($E$7:E13491))</f>
        <v/>
      </c>
      <c r="I13491" s="27" t="str">
        <f aca="false">IF(A13491="","",G13491-H13491)</f>
        <v/>
      </c>
      <c r="J13491" s="27" t="str">
        <f aca="false">IF(A13491="","",IF(C13491=$O$2,G13491,0))</f>
        <v/>
      </c>
    </row>
    <row r="13492" customFormat="false" ht="15" hidden="false" customHeight="false" outlineLevel="0" collapsed="false">
      <c r="A13492" s="25" t="str">
        <f aca="false">IF(ROW()-6&lt;=$O$3,ROW()-6,"")</f>
        <v/>
      </c>
      <c r="B13492" s="25" t="str">
        <f aca="false">IF(A13492="","",INT((A13492-1)/$O$2)+1)</f>
        <v/>
      </c>
      <c r="C13492" s="25" t="str">
        <f aca="false">IF(A13492="","",MOD(A13492-1,$O$2)+1)</f>
        <v/>
      </c>
      <c r="D13492" s="27" t="str">
        <f aca="false">IF(A13492="","",IF(A13492=1,Calculadora!$D$5,G13491))</f>
        <v/>
      </c>
      <c r="E13492" s="27" t="str">
        <f aca="false">IF(A13492="","",IF($O$9=1,IF(MOD(C13492-1,$O$8)=0,Calculadora!$D$6*(1+Calculadora!$D$7)^(B13492-1),0),IF(MOD(C13492,$O$8)=0,Calculadora!$D$6*(1+Calculadora!$D$7)^(B13492-1),0)))</f>
        <v/>
      </c>
      <c r="F13492" s="27" t="str">
        <f aca="false">IF(A13492="","",(D13492+IF($O$9=1,E13492,0))*$O$7)</f>
        <v/>
      </c>
      <c r="G13492" s="27" t="str">
        <f aca="false">IF(A13492="","",D13492+E13492+F13492)</f>
        <v/>
      </c>
      <c r="H13492" s="27" t="str">
        <f aca="false">IF(A13492="","",Calculadora!$D$5+SUM($E$7:E13492))</f>
        <v/>
      </c>
      <c r="I13492" s="27" t="str">
        <f aca="false">IF(A13492="","",G13492-H13492)</f>
        <v/>
      </c>
      <c r="J13492" s="27" t="str">
        <f aca="false">IF(A13492="","",IF(C13492=$O$2,G13492,0))</f>
        <v/>
      </c>
    </row>
    <row r="13493" customFormat="false" ht="15" hidden="false" customHeight="false" outlineLevel="0" collapsed="false">
      <c r="A13493" s="25" t="str">
        <f aca="false">IF(ROW()-6&lt;=$O$3,ROW()-6,"")</f>
        <v/>
      </c>
      <c r="B13493" s="25" t="str">
        <f aca="false">IF(A13493="","",INT((A13493-1)/$O$2)+1)</f>
        <v/>
      </c>
      <c r="C13493" s="25" t="str">
        <f aca="false">IF(A13493="","",MOD(A13493-1,$O$2)+1)</f>
        <v/>
      </c>
      <c r="D13493" s="27" t="str">
        <f aca="false">IF(A13493="","",IF(A13493=1,Calculadora!$D$5,G13492))</f>
        <v/>
      </c>
      <c r="E13493" s="27" t="str">
        <f aca="false">IF(A13493="","",IF($O$9=1,IF(MOD(C13493-1,$O$8)=0,Calculadora!$D$6*(1+Calculadora!$D$7)^(B13493-1),0),IF(MOD(C13493,$O$8)=0,Calculadora!$D$6*(1+Calculadora!$D$7)^(B13493-1),0)))</f>
        <v/>
      </c>
      <c r="F13493" s="27" t="str">
        <f aca="false">IF(A13493="","",(D13493+IF($O$9=1,E13493,0))*$O$7)</f>
        <v/>
      </c>
      <c r="G13493" s="27" t="str">
        <f aca="false">IF(A13493="","",D13493+E13493+F13493)</f>
        <v/>
      </c>
      <c r="H13493" s="27" t="str">
        <f aca="false">IF(A13493="","",Calculadora!$D$5+SUM($E$7:E13493))</f>
        <v/>
      </c>
      <c r="I13493" s="27" t="str">
        <f aca="false">IF(A13493="","",G13493-H13493)</f>
        <v/>
      </c>
      <c r="J13493" s="27" t="str">
        <f aca="false">IF(A13493="","",IF(C13493=$O$2,G13493,0))</f>
        <v/>
      </c>
    </row>
    <row r="13494" customFormat="false" ht="15" hidden="false" customHeight="false" outlineLevel="0" collapsed="false">
      <c r="A13494" s="25" t="str">
        <f aca="false">IF(ROW()-6&lt;=$O$3,ROW()-6,"")</f>
        <v/>
      </c>
      <c r="B13494" s="25" t="str">
        <f aca="false">IF(A13494="","",INT((A13494-1)/$O$2)+1)</f>
        <v/>
      </c>
      <c r="C13494" s="25" t="str">
        <f aca="false">IF(A13494="","",MOD(A13494-1,$O$2)+1)</f>
        <v/>
      </c>
      <c r="D13494" s="27" t="str">
        <f aca="false">IF(A13494="","",IF(A13494=1,Calculadora!$D$5,G13493))</f>
        <v/>
      </c>
      <c r="E13494" s="27" t="str">
        <f aca="false">IF(A13494="","",IF($O$9=1,IF(MOD(C13494-1,$O$8)=0,Calculadora!$D$6*(1+Calculadora!$D$7)^(B13494-1),0),IF(MOD(C13494,$O$8)=0,Calculadora!$D$6*(1+Calculadora!$D$7)^(B13494-1),0)))</f>
        <v/>
      </c>
      <c r="F13494" s="27" t="str">
        <f aca="false">IF(A13494="","",(D13494+IF($O$9=1,E13494,0))*$O$7)</f>
        <v/>
      </c>
      <c r="G13494" s="27" t="str">
        <f aca="false">IF(A13494="","",D13494+E13494+F13494)</f>
        <v/>
      </c>
      <c r="H13494" s="27" t="str">
        <f aca="false">IF(A13494="","",Calculadora!$D$5+SUM($E$7:E13494))</f>
        <v/>
      </c>
      <c r="I13494" s="27" t="str">
        <f aca="false">IF(A13494="","",G13494-H13494)</f>
        <v/>
      </c>
      <c r="J13494" s="27" t="str">
        <f aca="false">IF(A13494="","",IF(C13494=$O$2,G13494,0))</f>
        <v/>
      </c>
    </row>
    <row r="13495" customFormat="false" ht="15" hidden="false" customHeight="false" outlineLevel="0" collapsed="false">
      <c r="A13495" s="25" t="str">
        <f aca="false">IF(ROW()-6&lt;=$O$3,ROW()-6,"")</f>
        <v/>
      </c>
      <c r="B13495" s="25" t="str">
        <f aca="false">IF(A13495="","",INT((A13495-1)/$O$2)+1)</f>
        <v/>
      </c>
      <c r="C13495" s="25" t="str">
        <f aca="false">IF(A13495="","",MOD(A13495-1,$O$2)+1)</f>
        <v/>
      </c>
      <c r="D13495" s="27" t="str">
        <f aca="false">IF(A13495="","",IF(A13495=1,Calculadora!$D$5,G13494))</f>
        <v/>
      </c>
      <c r="E13495" s="27" t="str">
        <f aca="false">IF(A13495="","",IF($O$9=1,IF(MOD(C13495-1,$O$8)=0,Calculadora!$D$6*(1+Calculadora!$D$7)^(B13495-1),0),IF(MOD(C13495,$O$8)=0,Calculadora!$D$6*(1+Calculadora!$D$7)^(B13495-1),0)))</f>
        <v/>
      </c>
      <c r="F13495" s="27" t="str">
        <f aca="false">IF(A13495="","",(D13495+IF($O$9=1,E13495,0))*$O$7)</f>
        <v/>
      </c>
      <c r="G13495" s="27" t="str">
        <f aca="false">IF(A13495="","",D13495+E13495+F13495)</f>
        <v/>
      </c>
      <c r="H13495" s="27" t="str">
        <f aca="false">IF(A13495="","",Calculadora!$D$5+SUM($E$7:E13495))</f>
        <v/>
      </c>
      <c r="I13495" s="27" t="str">
        <f aca="false">IF(A13495="","",G13495-H13495)</f>
        <v/>
      </c>
      <c r="J13495" s="27" t="str">
        <f aca="false">IF(A13495="","",IF(C13495=$O$2,G13495,0))</f>
        <v/>
      </c>
    </row>
    <row r="13496" customFormat="false" ht="15" hidden="false" customHeight="false" outlineLevel="0" collapsed="false">
      <c r="A13496" s="25" t="str">
        <f aca="false">IF(ROW()-6&lt;=$O$3,ROW()-6,"")</f>
        <v/>
      </c>
      <c r="B13496" s="25" t="str">
        <f aca="false">IF(A13496="","",INT((A13496-1)/$O$2)+1)</f>
        <v/>
      </c>
      <c r="C13496" s="25" t="str">
        <f aca="false">IF(A13496="","",MOD(A13496-1,$O$2)+1)</f>
        <v/>
      </c>
      <c r="D13496" s="27" t="str">
        <f aca="false">IF(A13496="","",IF(A13496=1,Calculadora!$D$5,G13495))</f>
        <v/>
      </c>
      <c r="E13496" s="27" t="str">
        <f aca="false">IF(A13496="","",IF($O$9=1,IF(MOD(C13496-1,$O$8)=0,Calculadora!$D$6*(1+Calculadora!$D$7)^(B13496-1),0),IF(MOD(C13496,$O$8)=0,Calculadora!$D$6*(1+Calculadora!$D$7)^(B13496-1),0)))</f>
        <v/>
      </c>
      <c r="F13496" s="27" t="str">
        <f aca="false">IF(A13496="","",(D13496+IF($O$9=1,E13496,0))*$O$7)</f>
        <v/>
      </c>
      <c r="G13496" s="27" t="str">
        <f aca="false">IF(A13496="","",D13496+E13496+F13496)</f>
        <v/>
      </c>
      <c r="H13496" s="27" t="str">
        <f aca="false">IF(A13496="","",Calculadora!$D$5+SUM($E$7:E13496))</f>
        <v/>
      </c>
      <c r="I13496" s="27" t="str">
        <f aca="false">IF(A13496="","",G13496-H13496)</f>
        <v/>
      </c>
      <c r="J13496" s="27" t="str">
        <f aca="false">IF(A13496="","",IF(C13496=$O$2,G13496,0))</f>
        <v/>
      </c>
    </row>
    <row r="13497" customFormat="false" ht="15" hidden="false" customHeight="false" outlineLevel="0" collapsed="false">
      <c r="A13497" s="25" t="str">
        <f aca="false">IF(ROW()-6&lt;=$O$3,ROW()-6,"")</f>
        <v/>
      </c>
      <c r="B13497" s="25" t="str">
        <f aca="false">IF(A13497="","",INT((A13497-1)/$O$2)+1)</f>
        <v/>
      </c>
      <c r="C13497" s="25" t="str">
        <f aca="false">IF(A13497="","",MOD(A13497-1,$O$2)+1)</f>
        <v/>
      </c>
      <c r="D13497" s="27" t="str">
        <f aca="false">IF(A13497="","",IF(A13497=1,Calculadora!$D$5,G13496))</f>
        <v/>
      </c>
      <c r="E13497" s="27" t="str">
        <f aca="false">IF(A13497="","",IF($O$9=1,IF(MOD(C13497-1,$O$8)=0,Calculadora!$D$6*(1+Calculadora!$D$7)^(B13497-1),0),IF(MOD(C13497,$O$8)=0,Calculadora!$D$6*(1+Calculadora!$D$7)^(B13497-1),0)))</f>
        <v/>
      </c>
      <c r="F13497" s="27" t="str">
        <f aca="false">IF(A13497="","",(D13497+IF($O$9=1,E13497,0))*$O$7)</f>
        <v/>
      </c>
      <c r="G13497" s="27" t="str">
        <f aca="false">IF(A13497="","",D13497+E13497+F13497)</f>
        <v/>
      </c>
      <c r="H13497" s="27" t="str">
        <f aca="false">IF(A13497="","",Calculadora!$D$5+SUM($E$7:E13497))</f>
        <v/>
      </c>
      <c r="I13497" s="27" t="str">
        <f aca="false">IF(A13497="","",G13497-H13497)</f>
        <v/>
      </c>
      <c r="J13497" s="27" t="str">
        <f aca="false">IF(A13497="","",IF(C13497=$O$2,G13497,0))</f>
        <v/>
      </c>
    </row>
    <row r="13498" customFormat="false" ht="15" hidden="false" customHeight="false" outlineLevel="0" collapsed="false">
      <c r="A13498" s="25" t="str">
        <f aca="false">IF(ROW()-6&lt;=$O$3,ROW()-6,"")</f>
        <v/>
      </c>
      <c r="B13498" s="25" t="str">
        <f aca="false">IF(A13498="","",INT((A13498-1)/$O$2)+1)</f>
        <v/>
      </c>
      <c r="C13498" s="25" t="str">
        <f aca="false">IF(A13498="","",MOD(A13498-1,$O$2)+1)</f>
        <v/>
      </c>
      <c r="D13498" s="27" t="str">
        <f aca="false">IF(A13498="","",IF(A13498=1,Calculadora!$D$5,G13497))</f>
        <v/>
      </c>
      <c r="E13498" s="27" t="str">
        <f aca="false">IF(A13498="","",IF($O$9=1,IF(MOD(C13498-1,$O$8)=0,Calculadora!$D$6*(1+Calculadora!$D$7)^(B13498-1),0),IF(MOD(C13498,$O$8)=0,Calculadora!$D$6*(1+Calculadora!$D$7)^(B13498-1),0)))</f>
        <v/>
      </c>
      <c r="F13498" s="27" t="str">
        <f aca="false">IF(A13498="","",(D13498+IF($O$9=1,E13498,0))*$O$7)</f>
        <v/>
      </c>
      <c r="G13498" s="27" t="str">
        <f aca="false">IF(A13498="","",D13498+E13498+F13498)</f>
        <v/>
      </c>
      <c r="H13498" s="27" t="str">
        <f aca="false">IF(A13498="","",Calculadora!$D$5+SUM($E$7:E13498))</f>
        <v/>
      </c>
      <c r="I13498" s="27" t="str">
        <f aca="false">IF(A13498="","",G13498-H13498)</f>
        <v/>
      </c>
      <c r="J13498" s="27" t="str">
        <f aca="false">IF(A13498="","",IF(C13498=$O$2,G13498,0))</f>
        <v/>
      </c>
    </row>
    <row r="13499" customFormat="false" ht="15" hidden="false" customHeight="false" outlineLevel="0" collapsed="false">
      <c r="A13499" s="25" t="str">
        <f aca="false">IF(ROW()-6&lt;=$O$3,ROW()-6,"")</f>
        <v/>
      </c>
      <c r="B13499" s="25" t="str">
        <f aca="false">IF(A13499="","",INT((A13499-1)/$O$2)+1)</f>
        <v/>
      </c>
      <c r="C13499" s="25" t="str">
        <f aca="false">IF(A13499="","",MOD(A13499-1,$O$2)+1)</f>
        <v/>
      </c>
      <c r="D13499" s="27" t="str">
        <f aca="false">IF(A13499="","",IF(A13499=1,Calculadora!$D$5,G13498))</f>
        <v/>
      </c>
      <c r="E13499" s="27" t="str">
        <f aca="false">IF(A13499="","",IF($O$9=1,IF(MOD(C13499-1,$O$8)=0,Calculadora!$D$6*(1+Calculadora!$D$7)^(B13499-1),0),IF(MOD(C13499,$O$8)=0,Calculadora!$D$6*(1+Calculadora!$D$7)^(B13499-1),0)))</f>
        <v/>
      </c>
      <c r="F13499" s="27" t="str">
        <f aca="false">IF(A13499="","",(D13499+IF($O$9=1,E13499,0))*$O$7)</f>
        <v/>
      </c>
      <c r="G13499" s="27" t="str">
        <f aca="false">IF(A13499="","",D13499+E13499+F13499)</f>
        <v/>
      </c>
      <c r="H13499" s="27" t="str">
        <f aca="false">IF(A13499="","",Calculadora!$D$5+SUM($E$7:E13499))</f>
        <v/>
      </c>
      <c r="I13499" s="27" t="str">
        <f aca="false">IF(A13499="","",G13499-H13499)</f>
        <v/>
      </c>
      <c r="J13499" s="27" t="str">
        <f aca="false">IF(A13499="","",IF(C13499=$O$2,G13499,0))</f>
        <v/>
      </c>
    </row>
    <row r="13500" customFormat="false" ht="15" hidden="false" customHeight="false" outlineLevel="0" collapsed="false">
      <c r="A13500" s="25" t="str">
        <f aca="false">IF(ROW()-6&lt;=$O$3,ROW()-6,"")</f>
        <v/>
      </c>
      <c r="B13500" s="25" t="str">
        <f aca="false">IF(A13500="","",INT((A13500-1)/$O$2)+1)</f>
        <v/>
      </c>
      <c r="C13500" s="25" t="str">
        <f aca="false">IF(A13500="","",MOD(A13500-1,$O$2)+1)</f>
        <v/>
      </c>
      <c r="D13500" s="27" t="str">
        <f aca="false">IF(A13500="","",IF(A13500=1,Calculadora!$D$5,G13499))</f>
        <v/>
      </c>
      <c r="E13500" s="27" t="str">
        <f aca="false">IF(A13500="","",IF($O$9=1,IF(MOD(C13500-1,$O$8)=0,Calculadora!$D$6*(1+Calculadora!$D$7)^(B13500-1),0),IF(MOD(C13500,$O$8)=0,Calculadora!$D$6*(1+Calculadora!$D$7)^(B13500-1),0)))</f>
        <v/>
      </c>
      <c r="F13500" s="27" t="str">
        <f aca="false">IF(A13500="","",(D13500+IF($O$9=1,E13500,0))*$O$7)</f>
        <v/>
      </c>
      <c r="G13500" s="27" t="str">
        <f aca="false">IF(A13500="","",D13500+E13500+F13500)</f>
        <v/>
      </c>
      <c r="H13500" s="27" t="str">
        <f aca="false">IF(A13500="","",Calculadora!$D$5+SUM($E$7:E13500))</f>
        <v/>
      </c>
      <c r="I13500" s="27" t="str">
        <f aca="false">IF(A13500="","",G13500-H13500)</f>
        <v/>
      </c>
      <c r="J13500" s="27" t="str">
        <f aca="false">IF(A13500="","",IF(C13500=$O$2,G13500,0))</f>
        <v/>
      </c>
    </row>
    <row r="13501" customFormat="false" ht="15" hidden="false" customHeight="false" outlineLevel="0" collapsed="false">
      <c r="A13501" s="25" t="str">
        <f aca="false">IF(ROW()-6&lt;=$O$3,ROW()-6,"")</f>
        <v/>
      </c>
      <c r="B13501" s="25" t="str">
        <f aca="false">IF(A13501="","",INT((A13501-1)/$O$2)+1)</f>
        <v/>
      </c>
      <c r="C13501" s="25" t="str">
        <f aca="false">IF(A13501="","",MOD(A13501-1,$O$2)+1)</f>
        <v/>
      </c>
      <c r="D13501" s="27" t="str">
        <f aca="false">IF(A13501="","",IF(A13501=1,Calculadora!$D$5,G13500))</f>
        <v/>
      </c>
      <c r="E13501" s="27" t="str">
        <f aca="false">IF(A13501="","",IF($O$9=1,IF(MOD(C13501-1,$O$8)=0,Calculadora!$D$6*(1+Calculadora!$D$7)^(B13501-1),0),IF(MOD(C13501,$O$8)=0,Calculadora!$D$6*(1+Calculadora!$D$7)^(B13501-1),0)))</f>
        <v/>
      </c>
      <c r="F13501" s="27" t="str">
        <f aca="false">IF(A13501="","",(D13501+IF($O$9=1,E13501,0))*$O$7)</f>
        <v/>
      </c>
      <c r="G13501" s="27" t="str">
        <f aca="false">IF(A13501="","",D13501+E13501+F13501)</f>
        <v/>
      </c>
      <c r="H13501" s="27" t="str">
        <f aca="false">IF(A13501="","",Calculadora!$D$5+SUM($E$7:E13501))</f>
        <v/>
      </c>
      <c r="I13501" s="27" t="str">
        <f aca="false">IF(A13501="","",G13501-H13501)</f>
        <v/>
      </c>
      <c r="J13501" s="27" t="str">
        <f aca="false">IF(A13501="","",IF(C13501=$O$2,G13501,0))</f>
        <v/>
      </c>
    </row>
    <row r="13502" customFormat="false" ht="15" hidden="false" customHeight="false" outlineLevel="0" collapsed="false">
      <c r="A13502" s="25" t="str">
        <f aca="false">IF(ROW()-6&lt;=$O$3,ROW()-6,"")</f>
        <v/>
      </c>
      <c r="B13502" s="25" t="str">
        <f aca="false">IF(A13502="","",INT((A13502-1)/$O$2)+1)</f>
        <v/>
      </c>
      <c r="C13502" s="25" t="str">
        <f aca="false">IF(A13502="","",MOD(A13502-1,$O$2)+1)</f>
        <v/>
      </c>
      <c r="D13502" s="27" t="str">
        <f aca="false">IF(A13502="","",IF(A13502=1,Calculadora!$D$5,G13501))</f>
        <v/>
      </c>
      <c r="E13502" s="27" t="str">
        <f aca="false">IF(A13502="","",IF($O$9=1,IF(MOD(C13502-1,$O$8)=0,Calculadora!$D$6*(1+Calculadora!$D$7)^(B13502-1),0),IF(MOD(C13502,$O$8)=0,Calculadora!$D$6*(1+Calculadora!$D$7)^(B13502-1),0)))</f>
        <v/>
      </c>
      <c r="F13502" s="27" t="str">
        <f aca="false">IF(A13502="","",(D13502+IF($O$9=1,E13502,0))*$O$7)</f>
        <v/>
      </c>
      <c r="G13502" s="27" t="str">
        <f aca="false">IF(A13502="","",D13502+E13502+F13502)</f>
        <v/>
      </c>
      <c r="H13502" s="27" t="str">
        <f aca="false">IF(A13502="","",Calculadora!$D$5+SUM($E$7:E13502))</f>
        <v/>
      </c>
      <c r="I13502" s="27" t="str">
        <f aca="false">IF(A13502="","",G13502-H13502)</f>
        <v/>
      </c>
      <c r="J13502" s="27" t="str">
        <f aca="false">IF(A13502="","",IF(C13502=$O$2,G13502,0))</f>
        <v/>
      </c>
    </row>
    <row r="13503" customFormat="false" ht="15" hidden="false" customHeight="false" outlineLevel="0" collapsed="false">
      <c r="A13503" s="25" t="str">
        <f aca="false">IF(ROW()-6&lt;=$O$3,ROW()-6,"")</f>
        <v/>
      </c>
      <c r="B13503" s="25" t="str">
        <f aca="false">IF(A13503="","",INT((A13503-1)/$O$2)+1)</f>
        <v/>
      </c>
      <c r="C13503" s="25" t="str">
        <f aca="false">IF(A13503="","",MOD(A13503-1,$O$2)+1)</f>
        <v/>
      </c>
      <c r="D13503" s="27" t="str">
        <f aca="false">IF(A13503="","",IF(A13503=1,Calculadora!$D$5,G13502))</f>
        <v/>
      </c>
      <c r="E13503" s="27" t="str">
        <f aca="false">IF(A13503="","",IF($O$9=1,IF(MOD(C13503-1,$O$8)=0,Calculadora!$D$6*(1+Calculadora!$D$7)^(B13503-1),0),IF(MOD(C13503,$O$8)=0,Calculadora!$D$6*(1+Calculadora!$D$7)^(B13503-1),0)))</f>
        <v/>
      </c>
      <c r="F13503" s="27" t="str">
        <f aca="false">IF(A13503="","",(D13503+IF($O$9=1,E13503,0))*$O$7)</f>
        <v/>
      </c>
      <c r="G13503" s="27" t="str">
        <f aca="false">IF(A13503="","",D13503+E13503+F13503)</f>
        <v/>
      </c>
      <c r="H13503" s="27" t="str">
        <f aca="false">IF(A13503="","",Calculadora!$D$5+SUM($E$7:E13503))</f>
        <v/>
      </c>
      <c r="I13503" s="27" t="str">
        <f aca="false">IF(A13503="","",G13503-H13503)</f>
        <v/>
      </c>
      <c r="J13503" s="27" t="str">
        <f aca="false">IF(A13503="","",IF(C13503=$O$2,G13503,0))</f>
        <v/>
      </c>
    </row>
    <row r="13504" customFormat="false" ht="15" hidden="false" customHeight="false" outlineLevel="0" collapsed="false">
      <c r="A13504" s="25" t="str">
        <f aca="false">IF(ROW()-6&lt;=$O$3,ROW()-6,"")</f>
        <v/>
      </c>
      <c r="B13504" s="25" t="str">
        <f aca="false">IF(A13504="","",INT((A13504-1)/$O$2)+1)</f>
        <v/>
      </c>
      <c r="C13504" s="25" t="str">
        <f aca="false">IF(A13504="","",MOD(A13504-1,$O$2)+1)</f>
        <v/>
      </c>
      <c r="D13504" s="27" t="str">
        <f aca="false">IF(A13504="","",IF(A13504=1,Calculadora!$D$5,G13503))</f>
        <v/>
      </c>
      <c r="E13504" s="27" t="str">
        <f aca="false">IF(A13504="","",IF($O$9=1,IF(MOD(C13504-1,$O$8)=0,Calculadora!$D$6*(1+Calculadora!$D$7)^(B13504-1),0),IF(MOD(C13504,$O$8)=0,Calculadora!$D$6*(1+Calculadora!$D$7)^(B13504-1),0)))</f>
        <v/>
      </c>
      <c r="F13504" s="27" t="str">
        <f aca="false">IF(A13504="","",(D13504+IF($O$9=1,E13504,0))*$O$7)</f>
        <v/>
      </c>
      <c r="G13504" s="27" t="str">
        <f aca="false">IF(A13504="","",D13504+E13504+F13504)</f>
        <v/>
      </c>
      <c r="H13504" s="27" t="str">
        <f aca="false">IF(A13504="","",Calculadora!$D$5+SUM($E$7:E13504))</f>
        <v/>
      </c>
      <c r="I13504" s="27" t="str">
        <f aca="false">IF(A13504="","",G13504-H13504)</f>
        <v/>
      </c>
      <c r="J13504" s="27" t="str">
        <f aca="false">IF(A13504="","",IF(C13504=$O$2,G13504,0))</f>
        <v/>
      </c>
    </row>
    <row r="13505" customFormat="false" ht="15" hidden="false" customHeight="false" outlineLevel="0" collapsed="false">
      <c r="A13505" s="25" t="str">
        <f aca="false">IF(ROW()-6&lt;=$O$3,ROW()-6,"")</f>
        <v/>
      </c>
      <c r="B13505" s="25" t="str">
        <f aca="false">IF(A13505="","",INT((A13505-1)/$O$2)+1)</f>
        <v/>
      </c>
      <c r="C13505" s="25" t="str">
        <f aca="false">IF(A13505="","",MOD(A13505-1,$O$2)+1)</f>
        <v/>
      </c>
      <c r="D13505" s="27" t="str">
        <f aca="false">IF(A13505="","",IF(A13505=1,Calculadora!$D$5,G13504))</f>
        <v/>
      </c>
      <c r="E13505" s="27" t="str">
        <f aca="false">IF(A13505="","",IF($O$9=1,IF(MOD(C13505-1,$O$8)=0,Calculadora!$D$6*(1+Calculadora!$D$7)^(B13505-1),0),IF(MOD(C13505,$O$8)=0,Calculadora!$D$6*(1+Calculadora!$D$7)^(B13505-1),0)))</f>
        <v/>
      </c>
      <c r="F13505" s="27" t="str">
        <f aca="false">IF(A13505="","",(D13505+IF($O$9=1,E13505,0))*$O$7)</f>
        <v/>
      </c>
      <c r="G13505" s="27" t="str">
        <f aca="false">IF(A13505="","",D13505+E13505+F13505)</f>
        <v/>
      </c>
      <c r="H13505" s="27" t="str">
        <f aca="false">IF(A13505="","",Calculadora!$D$5+SUM($E$7:E13505))</f>
        <v/>
      </c>
      <c r="I13505" s="27" t="str">
        <f aca="false">IF(A13505="","",G13505-H13505)</f>
        <v/>
      </c>
      <c r="J13505" s="27" t="str">
        <f aca="false">IF(A13505="","",IF(C13505=$O$2,G13505,0))</f>
        <v/>
      </c>
    </row>
    <row r="13506" customFormat="false" ht="15" hidden="false" customHeight="false" outlineLevel="0" collapsed="false">
      <c r="A13506" s="25" t="str">
        <f aca="false">IF(ROW()-6&lt;=$O$3,ROW()-6,"")</f>
        <v/>
      </c>
      <c r="B13506" s="25" t="str">
        <f aca="false">IF(A13506="","",INT((A13506-1)/$O$2)+1)</f>
        <v/>
      </c>
      <c r="C13506" s="25" t="str">
        <f aca="false">IF(A13506="","",MOD(A13506-1,$O$2)+1)</f>
        <v/>
      </c>
      <c r="D13506" s="27" t="str">
        <f aca="false">IF(A13506="","",IF(A13506=1,Calculadora!$D$5,G13505))</f>
        <v/>
      </c>
      <c r="E13506" s="27" t="str">
        <f aca="false">IF(A13506="","",IF($O$9=1,IF(MOD(C13506-1,$O$8)=0,Calculadora!$D$6*(1+Calculadora!$D$7)^(B13506-1),0),IF(MOD(C13506,$O$8)=0,Calculadora!$D$6*(1+Calculadora!$D$7)^(B13506-1),0)))</f>
        <v/>
      </c>
      <c r="F13506" s="27" t="str">
        <f aca="false">IF(A13506="","",(D13506+IF($O$9=1,E13506,0))*$O$7)</f>
        <v/>
      </c>
      <c r="G13506" s="27" t="str">
        <f aca="false">IF(A13506="","",D13506+E13506+F13506)</f>
        <v/>
      </c>
      <c r="H13506" s="27" t="str">
        <f aca="false">IF(A13506="","",Calculadora!$D$5+SUM($E$7:E13506))</f>
        <v/>
      </c>
      <c r="I13506" s="27" t="str">
        <f aca="false">IF(A13506="","",G13506-H13506)</f>
        <v/>
      </c>
      <c r="J13506" s="27" t="str">
        <f aca="false">IF(A13506="","",IF(C13506=$O$2,G13506,0))</f>
        <v/>
      </c>
    </row>
    <row r="13507" customFormat="false" ht="15" hidden="false" customHeight="false" outlineLevel="0" collapsed="false">
      <c r="A13507" s="25" t="str">
        <f aca="false">IF(ROW()-6&lt;=$O$3,ROW()-6,"")</f>
        <v/>
      </c>
      <c r="B13507" s="25" t="str">
        <f aca="false">IF(A13507="","",INT((A13507-1)/$O$2)+1)</f>
        <v/>
      </c>
      <c r="C13507" s="25" t="str">
        <f aca="false">IF(A13507="","",MOD(A13507-1,$O$2)+1)</f>
        <v/>
      </c>
      <c r="D13507" s="27" t="str">
        <f aca="false">IF(A13507="","",IF(A13507=1,Calculadora!$D$5,G13506))</f>
        <v/>
      </c>
      <c r="E13507" s="27" t="str">
        <f aca="false">IF(A13507="","",IF($O$9=1,IF(MOD(C13507-1,$O$8)=0,Calculadora!$D$6*(1+Calculadora!$D$7)^(B13507-1),0),IF(MOD(C13507,$O$8)=0,Calculadora!$D$6*(1+Calculadora!$D$7)^(B13507-1),0)))</f>
        <v/>
      </c>
      <c r="F13507" s="27" t="str">
        <f aca="false">IF(A13507="","",(D13507+IF($O$9=1,E13507,0))*$O$7)</f>
        <v/>
      </c>
      <c r="G13507" s="27" t="str">
        <f aca="false">IF(A13507="","",D13507+E13507+F13507)</f>
        <v/>
      </c>
      <c r="H13507" s="27" t="str">
        <f aca="false">IF(A13507="","",Calculadora!$D$5+SUM($E$7:E13507))</f>
        <v/>
      </c>
      <c r="I13507" s="27" t="str">
        <f aca="false">IF(A13507="","",G13507-H13507)</f>
        <v/>
      </c>
      <c r="J13507" s="27" t="str">
        <f aca="false">IF(A13507="","",IF(C13507=$O$2,G13507,0))</f>
        <v/>
      </c>
    </row>
    <row r="13508" customFormat="false" ht="15" hidden="false" customHeight="false" outlineLevel="0" collapsed="false">
      <c r="A13508" s="25" t="str">
        <f aca="false">IF(ROW()-6&lt;=$O$3,ROW()-6,"")</f>
        <v/>
      </c>
      <c r="B13508" s="25" t="str">
        <f aca="false">IF(A13508="","",INT((A13508-1)/$O$2)+1)</f>
        <v/>
      </c>
      <c r="C13508" s="25" t="str">
        <f aca="false">IF(A13508="","",MOD(A13508-1,$O$2)+1)</f>
        <v/>
      </c>
      <c r="D13508" s="27" t="str">
        <f aca="false">IF(A13508="","",IF(A13508=1,Calculadora!$D$5,G13507))</f>
        <v/>
      </c>
      <c r="E13508" s="27" t="str">
        <f aca="false">IF(A13508="","",IF($O$9=1,IF(MOD(C13508-1,$O$8)=0,Calculadora!$D$6*(1+Calculadora!$D$7)^(B13508-1),0),IF(MOD(C13508,$O$8)=0,Calculadora!$D$6*(1+Calculadora!$D$7)^(B13508-1),0)))</f>
        <v/>
      </c>
      <c r="F13508" s="27" t="str">
        <f aca="false">IF(A13508="","",(D13508+IF($O$9=1,E13508,0))*$O$7)</f>
        <v/>
      </c>
      <c r="G13508" s="27" t="str">
        <f aca="false">IF(A13508="","",D13508+E13508+F13508)</f>
        <v/>
      </c>
      <c r="H13508" s="27" t="str">
        <f aca="false">IF(A13508="","",Calculadora!$D$5+SUM($E$7:E13508))</f>
        <v/>
      </c>
      <c r="I13508" s="27" t="str">
        <f aca="false">IF(A13508="","",G13508-H13508)</f>
        <v/>
      </c>
      <c r="J13508" s="27" t="str">
        <f aca="false">IF(A13508="","",IF(C13508=$O$2,G13508,0))</f>
        <v/>
      </c>
    </row>
    <row r="13509" customFormat="false" ht="15" hidden="false" customHeight="false" outlineLevel="0" collapsed="false">
      <c r="A13509" s="25" t="str">
        <f aca="false">IF(ROW()-6&lt;=$O$3,ROW()-6,"")</f>
        <v/>
      </c>
      <c r="B13509" s="25" t="str">
        <f aca="false">IF(A13509="","",INT((A13509-1)/$O$2)+1)</f>
        <v/>
      </c>
      <c r="C13509" s="25" t="str">
        <f aca="false">IF(A13509="","",MOD(A13509-1,$O$2)+1)</f>
        <v/>
      </c>
      <c r="D13509" s="27" t="str">
        <f aca="false">IF(A13509="","",IF(A13509=1,Calculadora!$D$5,G13508))</f>
        <v/>
      </c>
      <c r="E13509" s="27" t="str">
        <f aca="false">IF(A13509="","",IF($O$9=1,IF(MOD(C13509-1,$O$8)=0,Calculadora!$D$6*(1+Calculadora!$D$7)^(B13509-1),0),IF(MOD(C13509,$O$8)=0,Calculadora!$D$6*(1+Calculadora!$D$7)^(B13509-1),0)))</f>
        <v/>
      </c>
      <c r="F13509" s="27" t="str">
        <f aca="false">IF(A13509="","",(D13509+IF($O$9=1,E13509,0))*$O$7)</f>
        <v/>
      </c>
      <c r="G13509" s="27" t="str">
        <f aca="false">IF(A13509="","",D13509+E13509+F13509)</f>
        <v/>
      </c>
      <c r="H13509" s="27" t="str">
        <f aca="false">IF(A13509="","",Calculadora!$D$5+SUM($E$7:E13509))</f>
        <v/>
      </c>
      <c r="I13509" s="27" t="str">
        <f aca="false">IF(A13509="","",G13509-H13509)</f>
        <v/>
      </c>
      <c r="J13509" s="27" t="str">
        <f aca="false">IF(A13509="","",IF(C13509=$O$2,G13509,0))</f>
        <v/>
      </c>
    </row>
    <row r="13510" customFormat="false" ht="15" hidden="false" customHeight="false" outlineLevel="0" collapsed="false">
      <c r="A13510" s="25" t="str">
        <f aca="false">IF(ROW()-6&lt;=$O$3,ROW()-6,"")</f>
        <v/>
      </c>
      <c r="B13510" s="25" t="str">
        <f aca="false">IF(A13510="","",INT((A13510-1)/$O$2)+1)</f>
        <v/>
      </c>
      <c r="C13510" s="25" t="str">
        <f aca="false">IF(A13510="","",MOD(A13510-1,$O$2)+1)</f>
        <v/>
      </c>
      <c r="D13510" s="27" t="str">
        <f aca="false">IF(A13510="","",IF(A13510=1,Calculadora!$D$5,G13509))</f>
        <v/>
      </c>
      <c r="E13510" s="27" t="str">
        <f aca="false">IF(A13510="","",IF($O$9=1,IF(MOD(C13510-1,$O$8)=0,Calculadora!$D$6*(1+Calculadora!$D$7)^(B13510-1),0),IF(MOD(C13510,$O$8)=0,Calculadora!$D$6*(1+Calculadora!$D$7)^(B13510-1),0)))</f>
        <v/>
      </c>
      <c r="F13510" s="27" t="str">
        <f aca="false">IF(A13510="","",(D13510+IF($O$9=1,E13510,0))*$O$7)</f>
        <v/>
      </c>
      <c r="G13510" s="27" t="str">
        <f aca="false">IF(A13510="","",D13510+E13510+F13510)</f>
        <v/>
      </c>
      <c r="H13510" s="27" t="str">
        <f aca="false">IF(A13510="","",Calculadora!$D$5+SUM($E$7:E13510))</f>
        <v/>
      </c>
      <c r="I13510" s="27" t="str">
        <f aca="false">IF(A13510="","",G13510-H13510)</f>
        <v/>
      </c>
      <c r="J13510" s="27" t="str">
        <f aca="false">IF(A13510="","",IF(C13510=$O$2,G13510,0))</f>
        <v/>
      </c>
    </row>
    <row r="13511" customFormat="false" ht="15" hidden="false" customHeight="false" outlineLevel="0" collapsed="false">
      <c r="A13511" s="25" t="str">
        <f aca="false">IF(ROW()-6&lt;=$O$3,ROW()-6,"")</f>
        <v/>
      </c>
      <c r="B13511" s="25" t="str">
        <f aca="false">IF(A13511="","",INT((A13511-1)/$O$2)+1)</f>
        <v/>
      </c>
      <c r="C13511" s="25" t="str">
        <f aca="false">IF(A13511="","",MOD(A13511-1,$O$2)+1)</f>
        <v/>
      </c>
      <c r="D13511" s="27" t="str">
        <f aca="false">IF(A13511="","",IF(A13511=1,Calculadora!$D$5,G13510))</f>
        <v/>
      </c>
      <c r="E13511" s="27" t="str">
        <f aca="false">IF(A13511="","",IF($O$9=1,IF(MOD(C13511-1,$O$8)=0,Calculadora!$D$6*(1+Calculadora!$D$7)^(B13511-1),0),IF(MOD(C13511,$O$8)=0,Calculadora!$D$6*(1+Calculadora!$D$7)^(B13511-1),0)))</f>
        <v/>
      </c>
      <c r="F13511" s="27" t="str">
        <f aca="false">IF(A13511="","",(D13511+IF($O$9=1,E13511,0))*$O$7)</f>
        <v/>
      </c>
      <c r="G13511" s="27" t="str">
        <f aca="false">IF(A13511="","",D13511+E13511+F13511)</f>
        <v/>
      </c>
      <c r="H13511" s="27" t="str">
        <f aca="false">IF(A13511="","",Calculadora!$D$5+SUM($E$7:E13511))</f>
        <v/>
      </c>
      <c r="I13511" s="27" t="str">
        <f aca="false">IF(A13511="","",G13511-H13511)</f>
        <v/>
      </c>
      <c r="J13511" s="27" t="str">
        <f aca="false">IF(A13511="","",IF(C13511=$O$2,G13511,0))</f>
        <v/>
      </c>
    </row>
    <row r="13512" customFormat="false" ht="15" hidden="false" customHeight="false" outlineLevel="0" collapsed="false">
      <c r="A13512" s="25" t="str">
        <f aca="false">IF(ROW()-6&lt;=$O$3,ROW()-6,"")</f>
        <v/>
      </c>
      <c r="B13512" s="25" t="str">
        <f aca="false">IF(A13512="","",INT((A13512-1)/$O$2)+1)</f>
        <v/>
      </c>
      <c r="C13512" s="25" t="str">
        <f aca="false">IF(A13512="","",MOD(A13512-1,$O$2)+1)</f>
        <v/>
      </c>
      <c r="D13512" s="27" t="str">
        <f aca="false">IF(A13512="","",IF(A13512=1,Calculadora!$D$5,G13511))</f>
        <v/>
      </c>
      <c r="E13512" s="27" t="str">
        <f aca="false">IF(A13512="","",IF($O$9=1,IF(MOD(C13512-1,$O$8)=0,Calculadora!$D$6*(1+Calculadora!$D$7)^(B13512-1),0),IF(MOD(C13512,$O$8)=0,Calculadora!$D$6*(1+Calculadora!$D$7)^(B13512-1),0)))</f>
        <v/>
      </c>
      <c r="F13512" s="27" t="str">
        <f aca="false">IF(A13512="","",(D13512+IF($O$9=1,E13512,0))*$O$7)</f>
        <v/>
      </c>
      <c r="G13512" s="27" t="str">
        <f aca="false">IF(A13512="","",D13512+E13512+F13512)</f>
        <v/>
      </c>
      <c r="H13512" s="27" t="str">
        <f aca="false">IF(A13512="","",Calculadora!$D$5+SUM($E$7:E13512))</f>
        <v/>
      </c>
      <c r="I13512" s="27" t="str">
        <f aca="false">IF(A13512="","",G13512-H13512)</f>
        <v/>
      </c>
      <c r="J13512" s="27" t="str">
        <f aca="false">IF(A13512="","",IF(C13512=$O$2,G13512,0))</f>
        <v/>
      </c>
    </row>
    <row r="13513" customFormat="false" ht="15" hidden="false" customHeight="false" outlineLevel="0" collapsed="false">
      <c r="A13513" s="25" t="str">
        <f aca="false">IF(ROW()-6&lt;=$O$3,ROW()-6,"")</f>
        <v/>
      </c>
      <c r="B13513" s="25" t="str">
        <f aca="false">IF(A13513="","",INT((A13513-1)/$O$2)+1)</f>
        <v/>
      </c>
      <c r="C13513" s="25" t="str">
        <f aca="false">IF(A13513="","",MOD(A13513-1,$O$2)+1)</f>
        <v/>
      </c>
      <c r="D13513" s="27" t="str">
        <f aca="false">IF(A13513="","",IF(A13513=1,Calculadora!$D$5,G13512))</f>
        <v/>
      </c>
      <c r="E13513" s="27" t="str">
        <f aca="false">IF(A13513="","",IF($O$9=1,IF(MOD(C13513-1,$O$8)=0,Calculadora!$D$6*(1+Calculadora!$D$7)^(B13513-1),0),IF(MOD(C13513,$O$8)=0,Calculadora!$D$6*(1+Calculadora!$D$7)^(B13513-1),0)))</f>
        <v/>
      </c>
      <c r="F13513" s="27" t="str">
        <f aca="false">IF(A13513="","",(D13513+IF($O$9=1,E13513,0))*$O$7)</f>
        <v/>
      </c>
      <c r="G13513" s="27" t="str">
        <f aca="false">IF(A13513="","",D13513+E13513+F13513)</f>
        <v/>
      </c>
      <c r="H13513" s="27" t="str">
        <f aca="false">IF(A13513="","",Calculadora!$D$5+SUM($E$7:E13513))</f>
        <v/>
      </c>
      <c r="I13513" s="27" t="str">
        <f aca="false">IF(A13513="","",G13513-H13513)</f>
        <v/>
      </c>
      <c r="J13513" s="27" t="str">
        <f aca="false">IF(A13513="","",IF(C13513=$O$2,G13513,0))</f>
        <v/>
      </c>
    </row>
    <row r="13514" customFormat="false" ht="15" hidden="false" customHeight="false" outlineLevel="0" collapsed="false">
      <c r="A13514" s="25" t="str">
        <f aca="false">IF(ROW()-6&lt;=$O$3,ROW()-6,"")</f>
        <v/>
      </c>
      <c r="B13514" s="25" t="str">
        <f aca="false">IF(A13514="","",INT((A13514-1)/$O$2)+1)</f>
        <v/>
      </c>
      <c r="C13514" s="25" t="str">
        <f aca="false">IF(A13514="","",MOD(A13514-1,$O$2)+1)</f>
        <v/>
      </c>
      <c r="D13514" s="27" t="str">
        <f aca="false">IF(A13514="","",IF(A13514=1,Calculadora!$D$5,G13513))</f>
        <v/>
      </c>
      <c r="E13514" s="27" t="str">
        <f aca="false">IF(A13514="","",IF($O$9=1,IF(MOD(C13514-1,$O$8)=0,Calculadora!$D$6*(1+Calculadora!$D$7)^(B13514-1),0),IF(MOD(C13514,$O$8)=0,Calculadora!$D$6*(1+Calculadora!$D$7)^(B13514-1),0)))</f>
        <v/>
      </c>
      <c r="F13514" s="27" t="str">
        <f aca="false">IF(A13514="","",(D13514+IF($O$9=1,E13514,0))*$O$7)</f>
        <v/>
      </c>
      <c r="G13514" s="27" t="str">
        <f aca="false">IF(A13514="","",D13514+E13514+F13514)</f>
        <v/>
      </c>
      <c r="H13514" s="27" t="str">
        <f aca="false">IF(A13514="","",Calculadora!$D$5+SUM($E$7:E13514))</f>
        <v/>
      </c>
      <c r="I13514" s="27" t="str">
        <f aca="false">IF(A13514="","",G13514-H13514)</f>
        <v/>
      </c>
      <c r="J13514" s="27" t="str">
        <f aca="false">IF(A13514="","",IF(C13514=$O$2,G13514,0))</f>
        <v/>
      </c>
    </row>
    <row r="13515" customFormat="false" ht="15" hidden="false" customHeight="false" outlineLevel="0" collapsed="false">
      <c r="A13515" s="25" t="str">
        <f aca="false">IF(ROW()-6&lt;=$O$3,ROW()-6,"")</f>
        <v/>
      </c>
      <c r="B13515" s="25" t="str">
        <f aca="false">IF(A13515="","",INT((A13515-1)/$O$2)+1)</f>
        <v/>
      </c>
      <c r="C13515" s="25" t="str">
        <f aca="false">IF(A13515="","",MOD(A13515-1,$O$2)+1)</f>
        <v/>
      </c>
      <c r="D13515" s="27" t="str">
        <f aca="false">IF(A13515="","",IF(A13515=1,Calculadora!$D$5,G13514))</f>
        <v/>
      </c>
      <c r="E13515" s="27" t="str">
        <f aca="false">IF(A13515="","",IF($O$9=1,IF(MOD(C13515-1,$O$8)=0,Calculadora!$D$6*(1+Calculadora!$D$7)^(B13515-1),0),IF(MOD(C13515,$O$8)=0,Calculadora!$D$6*(1+Calculadora!$D$7)^(B13515-1),0)))</f>
        <v/>
      </c>
      <c r="F13515" s="27" t="str">
        <f aca="false">IF(A13515="","",(D13515+IF($O$9=1,E13515,0))*$O$7)</f>
        <v/>
      </c>
      <c r="G13515" s="27" t="str">
        <f aca="false">IF(A13515="","",D13515+E13515+F13515)</f>
        <v/>
      </c>
      <c r="H13515" s="27" t="str">
        <f aca="false">IF(A13515="","",Calculadora!$D$5+SUM($E$7:E13515))</f>
        <v/>
      </c>
      <c r="I13515" s="27" t="str">
        <f aca="false">IF(A13515="","",G13515-H13515)</f>
        <v/>
      </c>
      <c r="J13515" s="27" t="str">
        <f aca="false">IF(A13515="","",IF(C13515=$O$2,G13515,0))</f>
        <v/>
      </c>
    </row>
    <row r="13516" customFormat="false" ht="15" hidden="false" customHeight="false" outlineLevel="0" collapsed="false">
      <c r="A13516" s="25" t="str">
        <f aca="false">IF(ROW()-6&lt;=$O$3,ROW()-6,"")</f>
        <v/>
      </c>
      <c r="B13516" s="25" t="str">
        <f aca="false">IF(A13516="","",INT((A13516-1)/$O$2)+1)</f>
        <v/>
      </c>
      <c r="C13516" s="25" t="str">
        <f aca="false">IF(A13516="","",MOD(A13516-1,$O$2)+1)</f>
        <v/>
      </c>
      <c r="D13516" s="27" t="str">
        <f aca="false">IF(A13516="","",IF(A13516=1,Calculadora!$D$5,G13515))</f>
        <v/>
      </c>
      <c r="E13516" s="27" t="str">
        <f aca="false">IF(A13516="","",IF($O$9=1,IF(MOD(C13516-1,$O$8)=0,Calculadora!$D$6*(1+Calculadora!$D$7)^(B13516-1),0),IF(MOD(C13516,$O$8)=0,Calculadora!$D$6*(1+Calculadora!$D$7)^(B13516-1),0)))</f>
        <v/>
      </c>
      <c r="F13516" s="27" t="str">
        <f aca="false">IF(A13516="","",(D13516+IF($O$9=1,E13516,0))*$O$7)</f>
        <v/>
      </c>
      <c r="G13516" s="27" t="str">
        <f aca="false">IF(A13516="","",D13516+E13516+F13516)</f>
        <v/>
      </c>
      <c r="H13516" s="27" t="str">
        <f aca="false">IF(A13516="","",Calculadora!$D$5+SUM($E$7:E13516))</f>
        <v/>
      </c>
      <c r="I13516" s="27" t="str">
        <f aca="false">IF(A13516="","",G13516-H13516)</f>
        <v/>
      </c>
      <c r="J13516" s="27" t="str">
        <f aca="false">IF(A13516="","",IF(C13516=$O$2,G13516,0))</f>
        <v/>
      </c>
    </row>
    <row r="13517" customFormat="false" ht="15" hidden="false" customHeight="false" outlineLevel="0" collapsed="false">
      <c r="A13517" s="25" t="str">
        <f aca="false">IF(ROW()-6&lt;=$O$3,ROW()-6,"")</f>
        <v/>
      </c>
      <c r="B13517" s="25" t="str">
        <f aca="false">IF(A13517="","",INT((A13517-1)/$O$2)+1)</f>
        <v/>
      </c>
      <c r="C13517" s="25" t="str">
        <f aca="false">IF(A13517="","",MOD(A13517-1,$O$2)+1)</f>
        <v/>
      </c>
      <c r="D13517" s="27" t="str">
        <f aca="false">IF(A13517="","",IF(A13517=1,Calculadora!$D$5,G13516))</f>
        <v/>
      </c>
      <c r="E13517" s="27" t="str">
        <f aca="false">IF(A13517="","",IF($O$9=1,IF(MOD(C13517-1,$O$8)=0,Calculadora!$D$6*(1+Calculadora!$D$7)^(B13517-1),0),IF(MOD(C13517,$O$8)=0,Calculadora!$D$6*(1+Calculadora!$D$7)^(B13517-1),0)))</f>
        <v/>
      </c>
      <c r="F13517" s="27" t="str">
        <f aca="false">IF(A13517="","",(D13517+IF($O$9=1,E13517,0))*$O$7)</f>
        <v/>
      </c>
      <c r="G13517" s="27" t="str">
        <f aca="false">IF(A13517="","",D13517+E13517+F13517)</f>
        <v/>
      </c>
      <c r="H13517" s="27" t="str">
        <f aca="false">IF(A13517="","",Calculadora!$D$5+SUM($E$7:E13517))</f>
        <v/>
      </c>
      <c r="I13517" s="27" t="str">
        <f aca="false">IF(A13517="","",G13517-H13517)</f>
        <v/>
      </c>
      <c r="J13517" s="27" t="str">
        <f aca="false">IF(A13517="","",IF(C13517=$O$2,G13517,0))</f>
        <v/>
      </c>
    </row>
    <row r="13518" customFormat="false" ht="15" hidden="false" customHeight="false" outlineLevel="0" collapsed="false">
      <c r="A13518" s="25" t="str">
        <f aca="false">IF(ROW()-6&lt;=$O$3,ROW()-6,"")</f>
        <v/>
      </c>
      <c r="B13518" s="25" t="str">
        <f aca="false">IF(A13518="","",INT((A13518-1)/$O$2)+1)</f>
        <v/>
      </c>
      <c r="C13518" s="25" t="str">
        <f aca="false">IF(A13518="","",MOD(A13518-1,$O$2)+1)</f>
        <v/>
      </c>
      <c r="D13518" s="27" t="str">
        <f aca="false">IF(A13518="","",IF(A13518=1,Calculadora!$D$5,G13517))</f>
        <v/>
      </c>
      <c r="E13518" s="27" t="str">
        <f aca="false">IF(A13518="","",IF($O$9=1,IF(MOD(C13518-1,$O$8)=0,Calculadora!$D$6*(1+Calculadora!$D$7)^(B13518-1),0),IF(MOD(C13518,$O$8)=0,Calculadora!$D$6*(1+Calculadora!$D$7)^(B13518-1),0)))</f>
        <v/>
      </c>
      <c r="F13518" s="27" t="str">
        <f aca="false">IF(A13518="","",(D13518+IF($O$9=1,E13518,0))*$O$7)</f>
        <v/>
      </c>
      <c r="G13518" s="27" t="str">
        <f aca="false">IF(A13518="","",D13518+E13518+F13518)</f>
        <v/>
      </c>
      <c r="H13518" s="27" t="str">
        <f aca="false">IF(A13518="","",Calculadora!$D$5+SUM($E$7:E13518))</f>
        <v/>
      </c>
      <c r="I13518" s="27" t="str">
        <f aca="false">IF(A13518="","",G13518-H13518)</f>
        <v/>
      </c>
      <c r="J13518" s="27" t="str">
        <f aca="false">IF(A13518="","",IF(C13518=$O$2,G13518,0))</f>
        <v/>
      </c>
    </row>
    <row r="13519" customFormat="false" ht="15" hidden="false" customHeight="false" outlineLevel="0" collapsed="false">
      <c r="A13519" s="25" t="str">
        <f aca="false">IF(ROW()-6&lt;=$O$3,ROW()-6,"")</f>
        <v/>
      </c>
      <c r="B13519" s="25" t="str">
        <f aca="false">IF(A13519="","",INT((A13519-1)/$O$2)+1)</f>
        <v/>
      </c>
      <c r="C13519" s="25" t="str">
        <f aca="false">IF(A13519="","",MOD(A13519-1,$O$2)+1)</f>
        <v/>
      </c>
      <c r="D13519" s="27" t="str">
        <f aca="false">IF(A13519="","",IF(A13519=1,Calculadora!$D$5,G13518))</f>
        <v/>
      </c>
      <c r="E13519" s="27" t="str">
        <f aca="false">IF(A13519="","",IF($O$9=1,IF(MOD(C13519-1,$O$8)=0,Calculadora!$D$6*(1+Calculadora!$D$7)^(B13519-1),0),IF(MOD(C13519,$O$8)=0,Calculadora!$D$6*(1+Calculadora!$D$7)^(B13519-1),0)))</f>
        <v/>
      </c>
      <c r="F13519" s="27" t="str">
        <f aca="false">IF(A13519="","",(D13519+IF($O$9=1,E13519,0))*$O$7)</f>
        <v/>
      </c>
      <c r="G13519" s="27" t="str">
        <f aca="false">IF(A13519="","",D13519+E13519+F13519)</f>
        <v/>
      </c>
      <c r="H13519" s="27" t="str">
        <f aca="false">IF(A13519="","",Calculadora!$D$5+SUM($E$7:E13519))</f>
        <v/>
      </c>
      <c r="I13519" s="27" t="str">
        <f aca="false">IF(A13519="","",G13519-H13519)</f>
        <v/>
      </c>
      <c r="J13519" s="27" t="str">
        <f aca="false">IF(A13519="","",IF(C13519=$O$2,G13519,0))</f>
        <v/>
      </c>
    </row>
    <row r="13520" customFormat="false" ht="15" hidden="false" customHeight="false" outlineLevel="0" collapsed="false">
      <c r="A13520" s="25" t="str">
        <f aca="false">IF(ROW()-6&lt;=$O$3,ROW()-6,"")</f>
        <v/>
      </c>
      <c r="B13520" s="25" t="str">
        <f aca="false">IF(A13520="","",INT((A13520-1)/$O$2)+1)</f>
        <v/>
      </c>
      <c r="C13520" s="25" t="str">
        <f aca="false">IF(A13520="","",MOD(A13520-1,$O$2)+1)</f>
        <v/>
      </c>
      <c r="D13520" s="27" t="str">
        <f aca="false">IF(A13520="","",IF(A13520=1,Calculadora!$D$5,G13519))</f>
        <v/>
      </c>
      <c r="E13520" s="27" t="str">
        <f aca="false">IF(A13520="","",IF($O$9=1,IF(MOD(C13520-1,$O$8)=0,Calculadora!$D$6*(1+Calculadora!$D$7)^(B13520-1),0),IF(MOD(C13520,$O$8)=0,Calculadora!$D$6*(1+Calculadora!$D$7)^(B13520-1),0)))</f>
        <v/>
      </c>
      <c r="F13520" s="27" t="str">
        <f aca="false">IF(A13520="","",(D13520+IF($O$9=1,E13520,0))*$O$7)</f>
        <v/>
      </c>
      <c r="G13520" s="27" t="str">
        <f aca="false">IF(A13520="","",D13520+E13520+F13520)</f>
        <v/>
      </c>
      <c r="H13520" s="27" t="str">
        <f aca="false">IF(A13520="","",Calculadora!$D$5+SUM($E$7:E13520))</f>
        <v/>
      </c>
      <c r="I13520" s="27" t="str">
        <f aca="false">IF(A13520="","",G13520-H13520)</f>
        <v/>
      </c>
      <c r="J13520" s="27" t="str">
        <f aca="false">IF(A13520="","",IF(C13520=$O$2,G13520,0))</f>
        <v/>
      </c>
    </row>
    <row r="13521" customFormat="false" ht="15" hidden="false" customHeight="false" outlineLevel="0" collapsed="false">
      <c r="A13521" s="25" t="str">
        <f aca="false">IF(ROW()-6&lt;=$O$3,ROW()-6,"")</f>
        <v/>
      </c>
      <c r="B13521" s="25" t="str">
        <f aca="false">IF(A13521="","",INT((A13521-1)/$O$2)+1)</f>
        <v/>
      </c>
      <c r="C13521" s="25" t="str">
        <f aca="false">IF(A13521="","",MOD(A13521-1,$O$2)+1)</f>
        <v/>
      </c>
      <c r="D13521" s="27" t="str">
        <f aca="false">IF(A13521="","",IF(A13521=1,Calculadora!$D$5,G13520))</f>
        <v/>
      </c>
      <c r="E13521" s="27" t="str">
        <f aca="false">IF(A13521="","",IF($O$9=1,IF(MOD(C13521-1,$O$8)=0,Calculadora!$D$6*(1+Calculadora!$D$7)^(B13521-1),0),IF(MOD(C13521,$O$8)=0,Calculadora!$D$6*(1+Calculadora!$D$7)^(B13521-1),0)))</f>
        <v/>
      </c>
      <c r="F13521" s="27" t="str">
        <f aca="false">IF(A13521="","",(D13521+IF($O$9=1,E13521,0))*$O$7)</f>
        <v/>
      </c>
      <c r="G13521" s="27" t="str">
        <f aca="false">IF(A13521="","",D13521+E13521+F13521)</f>
        <v/>
      </c>
      <c r="H13521" s="27" t="str">
        <f aca="false">IF(A13521="","",Calculadora!$D$5+SUM($E$7:E13521))</f>
        <v/>
      </c>
      <c r="I13521" s="27" t="str">
        <f aca="false">IF(A13521="","",G13521-H13521)</f>
        <v/>
      </c>
      <c r="J13521" s="27" t="str">
        <f aca="false">IF(A13521="","",IF(C13521=$O$2,G13521,0))</f>
        <v/>
      </c>
    </row>
    <row r="13522" customFormat="false" ht="15" hidden="false" customHeight="false" outlineLevel="0" collapsed="false">
      <c r="A13522" s="25" t="str">
        <f aca="false">IF(ROW()-6&lt;=$O$3,ROW()-6,"")</f>
        <v/>
      </c>
      <c r="B13522" s="25" t="str">
        <f aca="false">IF(A13522="","",INT((A13522-1)/$O$2)+1)</f>
        <v/>
      </c>
      <c r="C13522" s="25" t="str">
        <f aca="false">IF(A13522="","",MOD(A13522-1,$O$2)+1)</f>
        <v/>
      </c>
      <c r="D13522" s="27" t="str">
        <f aca="false">IF(A13522="","",IF(A13522=1,Calculadora!$D$5,G13521))</f>
        <v/>
      </c>
      <c r="E13522" s="27" t="str">
        <f aca="false">IF(A13522="","",IF($O$9=1,IF(MOD(C13522-1,$O$8)=0,Calculadora!$D$6*(1+Calculadora!$D$7)^(B13522-1),0),IF(MOD(C13522,$O$8)=0,Calculadora!$D$6*(1+Calculadora!$D$7)^(B13522-1),0)))</f>
        <v/>
      </c>
      <c r="F13522" s="27" t="str">
        <f aca="false">IF(A13522="","",(D13522+IF($O$9=1,E13522,0))*$O$7)</f>
        <v/>
      </c>
      <c r="G13522" s="27" t="str">
        <f aca="false">IF(A13522="","",D13522+E13522+F13522)</f>
        <v/>
      </c>
      <c r="H13522" s="27" t="str">
        <f aca="false">IF(A13522="","",Calculadora!$D$5+SUM($E$7:E13522))</f>
        <v/>
      </c>
      <c r="I13522" s="27" t="str">
        <f aca="false">IF(A13522="","",G13522-H13522)</f>
        <v/>
      </c>
      <c r="J13522" s="27" t="str">
        <f aca="false">IF(A13522="","",IF(C13522=$O$2,G13522,0))</f>
        <v/>
      </c>
    </row>
    <row r="13523" customFormat="false" ht="15" hidden="false" customHeight="false" outlineLevel="0" collapsed="false">
      <c r="A13523" s="25" t="str">
        <f aca="false">IF(ROW()-6&lt;=$O$3,ROW()-6,"")</f>
        <v/>
      </c>
      <c r="B13523" s="25" t="str">
        <f aca="false">IF(A13523="","",INT((A13523-1)/$O$2)+1)</f>
        <v/>
      </c>
      <c r="C13523" s="25" t="str">
        <f aca="false">IF(A13523="","",MOD(A13523-1,$O$2)+1)</f>
        <v/>
      </c>
      <c r="D13523" s="27" t="str">
        <f aca="false">IF(A13523="","",IF(A13523=1,Calculadora!$D$5,G13522))</f>
        <v/>
      </c>
      <c r="E13523" s="27" t="str">
        <f aca="false">IF(A13523="","",IF($O$9=1,IF(MOD(C13523-1,$O$8)=0,Calculadora!$D$6*(1+Calculadora!$D$7)^(B13523-1),0),IF(MOD(C13523,$O$8)=0,Calculadora!$D$6*(1+Calculadora!$D$7)^(B13523-1),0)))</f>
        <v/>
      </c>
      <c r="F13523" s="27" t="str">
        <f aca="false">IF(A13523="","",(D13523+IF($O$9=1,E13523,0))*$O$7)</f>
        <v/>
      </c>
      <c r="G13523" s="27" t="str">
        <f aca="false">IF(A13523="","",D13523+E13523+F13523)</f>
        <v/>
      </c>
      <c r="H13523" s="27" t="str">
        <f aca="false">IF(A13523="","",Calculadora!$D$5+SUM($E$7:E13523))</f>
        <v/>
      </c>
      <c r="I13523" s="27" t="str">
        <f aca="false">IF(A13523="","",G13523-H13523)</f>
        <v/>
      </c>
      <c r="J13523" s="27" t="str">
        <f aca="false">IF(A13523="","",IF(C13523=$O$2,G13523,0))</f>
        <v/>
      </c>
    </row>
    <row r="13524" customFormat="false" ht="15" hidden="false" customHeight="false" outlineLevel="0" collapsed="false">
      <c r="A13524" s="25" t="str">
        <f aca="false">IF(ROW()-6&lt;=$O$3,ROW()-6,"")</f>
        <v/>
      </c>
      <c r="B13524" s="25" t="str">
        <f aca="false">IF(A13524="","",INT((A13524-1)/$O$2)+1)</f>
        <v/>
      </c>
      <c r="C13524" s="25" t="str">
        <f aca="false">IF(A13524="","",MOD(A13524-1,$O$2)+1)</f>
        <v/>
      </c>
      <c r="D13524" s="27" t="str">
        <f aca="false">IF(A13524="","",IF(A13524=1,Calculadora!$D$5,G13523))</f>
        <v/>
      </c>
      <c r="E13524" s="27" t="str">
        <f aca="false">IF(A13524="","",IF($O$9=1,IF(MOD(C13524-1,$O$8)=0,Calculadora!$D$6*(1+Calculadora!$D$7)^(B13524-1),0),IF(MOD(C13524,$O$8)=0,Calculadora!$D$6*(1+Calculadora!$D$7)^(B13524-1),0)))</f>
        <v/>
      </c>
      <c r="F13524" s="27" t="str">
        <f aca="false">IF(A13524="","",(D13524+IF($O$9=1,E13524,0))*$O$7)</f>
        <v/>
      </c>
      <c r="G13524" s="27" t="str">
        <f aca="false">IF(A13524="","",D13524+E13524+F13524)</f>
        <v/>
      </c>
      <c r="H13524" s="27" t="str">
        <f aca="false">IF(A13524="","",Calculadora!$D$5+SUM($E$7:E13524))</f>
        <v/>
      </c>
      <c r="I13524" s="27" t="str">
        <f aca="false">IF(A13524="","",G13524-H13524)</f>
        <v/>
      </c>
      <c r="J13524" s="27" t="str">
        <f aca="false">IF(A13524="","",IF(C13524=$O$2,G13524,0))</f>
        <v/>
      </c>
    </row>
    <row r="13525" customFormat="false" ht="15" hidden="false" customHeight="false" outlineLevel="0" collapsed="false">
      <c r="A13525" s="25" t="str">
        <f aca="false">IF(ROW()-6&lt;=$O$3,ROW()-6,"")</f>
        <v/>
      </c>
      <c r="B13525" s="25" t="str">
        <f aca="false">IF(A13525="","",INT((A13525-1)/$O$2)+1)</f>
        <v/>
      </c>
      <c r="C13525" s="25" t="str">
        <f aca="false">IF(A13525="","",MOD(A13525-1,$O$2)+1)</f>
        <v/>
      </c>
      <c r="D13525" s="27" t="str">
        <f aca="false">IF(A13525="","",IF(A13525=1,Calculadora!$D$5,G13524))</f>
        <v/>
      </c>
      <c r="E13525" s="27" t="str">
        <f aca="false">IF(A13525="","",IF($O$9=1,IF(MOD(C13525-1,$O$8)=0,Calculadora!$D$6*(1+Calculadora!$D$7)^(B13525-1),0),IF(MOD(C13525,$O$8)=0,Calculadora!$D$6*(1+Calculadora!$D$7)^(B13525-1),0)))</f>
        <v/>
      </c>
      <c r="F13525" s="27" t="str">
        <f aca="false">IF(A13525="","",(D13525+IF($O$9=1,E13525,0))*$O$7)</f>
        <v/>
      </c>
      <c r="G13525" s="27" t="str">
        <f aca="false">IF(A13525="","",D13525+E13525+F13525)</f>
        <v/>
      </c>
      <c r="H13525" s="27" t="str">
        <f aca="false">IF(A13525="","",Calculadora!$D$5+SUM($E$7:E13525))</f>
        <v/>
      </c>
      <c r="I13525" s="27" t="str">
        <f aca="false">IF(A13525="","",G13525-H13525)</f>
        <v/>
      </c>
      <c r="J13525" s="27" t="str">
        <f aca="false">IF(A13525="","",IF(C13525=$O$2,G13525,0))</f>
        <v/>
      </c>
    </row>
    <row r="13526" customFormat="false" ht="15" hidden="false" customHeight="false" outlineLevel="0" collapsed="false">
      <c r="A13526" s="25" t="str">
        <f aca="false">IF(ROW()-6&lt;=$O$3,ROW()-6,"")</f>
        <v/>
      </c>
      <c r="B13526" s="25" t="str">
        <f aca="false">IF(A13526="","",INT((A13526-1)/$O$2)+1)</f>
        <v/>
      </c>
      <c r="C13526" s="25" t="str">
        <f aca="false">IF(A13526="","",MOD(A13526-1,$O$2)+1)</f>
        <v/>
      </c>
      <c r="D13526" s="27" t="str">
        <f aca="false">IF(A13526="","",IF(A13526=1,Calculadora!$D$5,G13525))</f>
        <v/>
      </c>
      <c r="E13526" s="27" t="str">
        <f aca="false">IF(A13526="","",IF($O$9=1,IF(MOD(C13526-1,$O$8)=0,Calculadora!$D$6*(1+Calculadora!$D$7)^(B13526-1),0),IF(MOD(C13526,$O$8)=0,Calculadora!$D$6*(1+Calculadora!$D$7)^(B13526-1),0)))</f>
        <v/>
      </c>
      <c r="F13526" s="27" t="str">
        <f aca="false">IF(A13526="","",(D13526+IF($O$9=1,E13526,0))*$O$7)</f>
        <v/>
      </c>
      <c r="G13526" s="27" t="str">
        <f aca="false">IF(A13526="","",D13526+E13526+F13526)</f>
        <v/>
      </c>
      <c r="H13526" s="27" t="str">
        <f aca="false">IF(A13526="","",Calculadora!$D$5+SUM($E$7:E13526))</f>
        <v/>
      </c>
      <c r="I13526" s="27" t="str">
        <f aca="false">IF(A13526="","",G13526-H13526)</f>
        <v/>
      </c>
      <c r="J13526" s="27" t="str">
        <f aca="false">IF(A13526="","",IF(C13526=$O$2,G13526,0))</f>
        <v/>
      </c>
    </row>
    <row r="13527" customFormat="false" ht="15" hidden="false" customHeight="false" outlineLevel="0" collapsed="false">
      <c r="A13527" s="25" t="str">
        <f aca="false">IF(ROW()-6&lt;=$O$3,ROW()-6,"")</f>
        <v/>
      </c>
      <c r="B13527" s="25" t="str">
        <f aca="false">IF(A13527="","",INT((A13527-1)/$O$2)+1)</f>
        <v/>
      </c>
      <c r="C13527" s="25" t="str">
        <f aca="false">IF(A13527="","",MOD(A13527-1,$O$2)+1)</f>
        <v/>
      </c>
      <c r="D13527" s="27" t="str">
        <f aca="false">IF(A13527="","",IF(A13527=1,Calculadora!$D$5,G13526))</f>
        <v/>
      </c>
      <c r="E13527" s="27" t="str">
        <f aca="false">IF(A13527="","",IF($O$9=1,IF(MOD(C13527-1,$O$8)=0,Calculadora!$D$6*(1+Calculadora!$D$7)^(B13527-1),0),IF(MOD(C13527,$O$8)=0,Calculadora!$D$6*(1+Calculadora!$D$7)^(B13527-1),0)))</f>
        <v/>
      </c>
      <c r="F13527" s="27" t="str">
        <f aca="false">IF(A13527="","",(D13527+IF($O$9=1,E13527,0))*$O$7)</f>
        <v/>
      </c>
      <c r="G13527" s="27" t="str">
        <f aca="false">IF(A13527="","",D13527+E13527+F13527)</f>
        <v/>
      </c>
      <c r="H13527" s="27" t="str">
        <f aca="false">IF(A13527="","",Calculadora!$D$5+SUM($E$7:E13527))</f>
        <v/>
      </c>
      <c r="I13527" s="27" t="str">
        <f aca="false">IF(A13527="","",G13527-H13527)</f>
        <v/>
      </c>
      <c r="J13527" s="27" t="str">
        <f aca="false">IF(A13527="","",IF(C13527=$O$2,G13527,0))</f>
        <v/>
      </c>
    </row>
    <row r="13528" customFormat="false" ht="15" hidden="false" customHeight="false" outlineLevel="0" collapsed="false">
      <c r="A13528" s="25" t="str">
        <f aca="false">IF(ROW()-6&lt;=$O$3,ROW()-6,"")</f>
        <v/>
      </c>
      <c r="B13528" s="25" t="str">
        <f aca="false">IF(A13528="","",INT((A13528-1)/$O$2)+1)</f>
        <v/>
      </c>
      <c r="C13528" s="25" t="str">
        <f aca="false">IF(A13528="","",MOD(A13528-1,$O$2)+1)</f>
        <v/>
      </c>
      <c r="D13528" s="27" t="str">
        <f aca="false">IF(A13528="","",IF(A13528=1,Calculadora!$D$5,G13527))</f>
        <v/>
      </c>
      <c r="E13528" s="27" t="str">
        <f aca="false">IF(A13528="","",IF($O$9=1,IF(MOD(C13528-1,$O$8)=0,Calculadora!$D$6*(1+Calculadora!$D$7)^(B13528-1),0),IF(MOD(C13528,$O$8)=0,Calculadora!$D$6*(1+Calculadora!$D$7)^(B13528-1),0)))</f>
        <v/>
      </c>
      <c r="F13528" s="27" t="str">
        <f aca="false">IF(A13528="","",(D13528+IF($O$9=1,E13528,0))*$O$7)</f>
        <v/>
      </c>
      <c r="G13528" s="27" t="str">
        <f aca="false">IF(A13528="","",D13528+E13528+F13528)</f>
        <v/>
      </c>
      <c r="H13528" s="27" t="str">
        <f aca="false">IF(A13528="","",Calculadora!$D$5+SUM($E$7:E13528))</f>
        <v/>
      </c>
      <c r="I13528" s="27" t="str">
        <f aca="false">IF(A13528="","",G13528-H13528)</f>
        <v/>
      </c>
      <c r="J13528" s="27" t="str">
        <f aca="false">IF(A13528="","",IF(C13528=$O$2,G13528,0))</f>
        <v/>
      </c>
    </row>
    <row r="13529" customFormat="false" ht="15" hidden="false" customHeight="false" outlineLevel="0" collapsed="false">
      <c r="A13529" s="25" t="str">
        <f aca="false">IF(ROW()-6&lt;=$O$3,ROW()-6,"")</f>
        <v/>
      </c>
      <c r="B13529" s="25" t="str">
        <f aca="false">IF(A13529="","",INT((A13529-1)/$O$2)+1)</f>
        <v/>
      </c>
      <c r="C13529" s="25" t="str">
        <f aca="false">IF(A13529="","",MOD(A13529-1,$O$2)+1)</f>
        <v/>
      </c>
      <c r="D13529" s="27" t="str">
        <f aca="false">IF(A13529="","",IF(A13529=1,Calculadora!$D$5,G13528))</f>
        <v/>
      </c>
      <c r="E13529" s="27" t="str">
        <f aca="false">IF(A13529="","",IF($O$9=1,IF(MOD(C13529-1,$O$8)=0,Calculadora!$D$6*(1+Calculadora!$D$7)^(B13529-1),0),IF(MOD(C13529,$O$8)=0,Calculadora!$D$6*(1+Calculadora!$D$7)^(B13529-1),0)))</f>
        <v/>
      </c>
      <c r="F13529" s="27" t="str">
        <f aca="false">IF(A13529="","",(D13529+IF($O$9=1,E13529,0))*$O$7)</f>
        <v/>
      </c>
      <c r="G13529" s="27" t="str">
        <f aca="false">IF(A13529="","",D13529+E13529+F13529)</f>
        <v/>
      </c>
      <c r="H13529" s="27" t="str">
        <f aca="false">IF(A13529="","",Calculadora!$D$5+SUM($E$7:E13529))</f>
        <v/>
      </c>
      <c r="I13529" s="27" t="str">
        <f aca="false">IF(A13529="","",G13529-H13529)</f>
        <v/>
      </c>
      <c r="J13529" s="27" t="str">
        <f aca="false">IF(A13529="","",IF(C13529=$O$2,G13529,0))</f>
        <v/>
      </c>
    </row>
    <row r="13530" customFormat="false" ht="15" hidden="false" customHeight="false" outlineLevel="0" collapsed="false">
      <c r="A13530" s="25" t="str">
        <f aca="false">IF(ROW()-6&lt;=$O$3,ROW()-6,"")</f>
        <v/>
      </c>
      <c r="B13530" s="25" t="str">
        <f aca="false">IF(A13530="","",INT((A13530-1)/$O$2)+1)</f>
        <v/>
      </c>
      <c r="C13530" s="25" t="str">
        <f aca="false">IF(A13530="","",MOD(A13530-1,$O$2)+1)</f>
        <v/>
      </c>
      <c r="D13530" s="27" t="str">
        <f aca="false">IF(A13530="","",IF(A13530=1,Calculadora!$D$5,G13529))</f>
        <v/>
      </c>
      <c r="E13530" s="27" t="str">
        <f aca="false">IF(A13530="","",IF($O$9=1,IF(MOD(C13530-1,$O$8)=0,Calculadora!$D$6*(1+Calculadora!$D$7)^(B13530-1),0),IF(MOD(C13530,$O$8)=0,Calculadora!$D$6*(1+Calculadora!$D$7)^(B13530-1),0)))</f>
        <v/>
      </c>
      <c r="F13530" s="27" t="str">
        <f aca="false">IF(A13530="","",(D13530+IF($O$9=1,E13530,0))*$O$7)</f>
        <v/>
      </c>
      <c r="G13530" s="27" t="str">
        <f aca="false">IF(A13530="","",D13530+E13530+F13530)</f>
        <v/>
      </c>
      <c r="H13530" s="27" t="str">
        <f aca="false">IF(A13530="","",Calculadora!$D$5+SUM($E$7:E13530))</f>
        <v/>
      </c>
      <c r="I13530" s="27" t="str">
        <f aca="false">IF(A13530="","",G13530-H13530)</f>
        <v/>
      </c>
      <c r="J13530" s="27" t="str">
        <f aca="false">IF(A13530="","",IF(C13530=$O$2,G13530,0))</f>
        <v/>
      </c>
    </row>
    <row r="13531" customFormat="false" ht="15" hidden="false" customHeight="false" outlineLevel="0" collapsed="false">
      <c r="A13531" s="25" t="str">
        <f aca="false">IF(ROW()-6&lt;=$O$3,ROW()-6,"")</f>
        <v/>
      </c>
      <c r="B13531" s="25" t="str">
        <f aca="false">IF(A13531="","",INT((A13531-1)/$O$2)+1)</f>
        <v/>
      </c>
      <c r="C13531" s="25" t="str">
        <f aca="false">IF(A13531="","",MOD(A13531-1,$O$2)+1)</f>
        <v/>
      </c>
      <c r="D13531" s="27" t="str">
        <f aca="false">IF(A13531="","",IF(A13531=1,Calculadora!$D$5,G13530))</f>
        <v/>
      </c>
      <c r="E13531" s="27" t="str">
        <f aca="false">IF(A13531="","",IF($O$9=1,IF(MOD(C13531-1,$O$8)=0,Calculadora!$D$6*(1+Calculadora!$D$7)^(B13531-1),0),IF(MOD(C13531,$O$8)=0,Calculadora!$D$6*(1+Calculadora!$D$7)^(B13531-1),0)))</f>
        <v/>
      </c>
      <c r="F13531" s="27" t="str">
        <f aca="false">IF(A13531="","",(D13531+IF($O$9=1,E13531,0))*$O$7)</f>
        <v/>
      </c>
      <c r="G13531" s="27" t="str">
        <f aca="false">IF(A13531="","",D13531+E13531+F13531)</f>
        <v/>
      </c>
      <c r="H13531" s="27" t="str">
        <f aca="false">IF(A13531="","",Calculadora!$D$5+SUM($E$7:E13531))</f>
        <v/>
      </c>
      <c r="I13531" s="27" t="str">
        <f aca="false">IF(A13531="","",G13531-H13531)</f>
        <v/>
      </c>
      <c r="J13531" s="27" t="str">
        <f aca="false">IF(A13531="","",IF(C13531=$O$2,G13531,0))</f>
        <v/>
      </c>
    </row>
    <row r="13532" customFormat="false" ht="15" hidden="false" customHeight="false" outlineLevel="0" collapsed="false">
      <c r="A13532" s="25" t="str">
        <f aca="false">IF(ROW()-6&lt;=$O$3,ROW()-6,"")</f>
        <v/>
      </c>
      <c r="B13532" s="25" t="str">
        <f aca="false">IF(A13532="","",INT((A13532-1)/$O$2)+1)</f>
        <v/>
      </c>
      <c r="C13532" s="25" t="str">
        <f aca="false">IF(A13532="","",MOD(A13532-1,$O$2)+1)</f>
        <v/>
      </c>
      <c r="D13532" s="27" t="str">
        <f aca="false">IF(A13532="","",IF(A13532=1,Calculadora!$D$5,G13531))</f>
        <v/>
      </c>
      <c r="E13532" s="27" t="str">
        <f aca="false">IF(A13532="","",IF($O$9=1,IF(MOD(C13532-1,$O$8)=0,Calculadora!$D$6*(1+Calculadora!$D$7)^(B13532-1),0),IF(MOD(C13532,$O$8)=0,Calculadora!$D$6*(1+Calculadora!$D$7)^(B13532-1),0)))</f>
        <v/>
      </c>
      <c r="F13532" s="27" t="str">
        <f aca="false">IF(A13532="","",(D13532+IF($O$9=1,E13532,0))*$O$7)</f>
        <v/>
      </c>
      <c r="G13532" s="27" t="str">
        <f aca="false">IF(A13532="","",D13532+E13532+F13532)</f>
        <v/>
      </c>
      <c r="H13532" s="27" t="str">
        <f aca="false">IF(A13532="","",Calculadora!$D$5+SUM($E$7:E13532))</f>
        <v/>
      </c>
      <c r="I13532" s="27" t="str">
        <f aca="false">IF(A13532="","",G13532-H13532)</f>
        <v/>
      </c>
      <c r="J13532" s="27" t="str">
        <f aca="false">IF(A13532="","",IF(C13532=$O$2,G13532,0))</f>
        <v/>
      </c>
    </row>
    <row r="13533" customFormat="false" ht="15" hidden="false" customHeight="false" outlineLevel="0" collapsed="false">
      <c r="A13533" s="25" t="str">
        <f aca="false">IF(ROW()-6&lt;=$O$3,ROW()-6,"")</f>
        <v/>
      </c>
      <c r="B13533" s="25" t="str">
        <f aca="false">IF(A13533="","",INT((A13533-1)/$O$2)+1)</f>
        <v/>
      </c>
      <c r="C13533" s="25" t="str">
        <f aca="false">IF(A13533="","",MOD(A13533-1,$O$2)+1)</f>
        <v/>
      </c>
      <c r="D13533" s="27" t="str">
        <f aca="false">IF(A13533="","",IF(A13533=1,Calculadora!$D$5,G13532))</f>
        <v/>
      </c>
      <c r="E13533" s="27" t="str">
        <f aca="false">IF(A13533="","",IF($O$9=1,IF(MOD(C13533-1,$O$8)=0,Calculadora!$D$6*(1+Calculadora!$D$7)^(B13533-1),0),IF(MOD(C13533,$O$8)=0,Calculadora!$D$6*(1+Calculadora!$D$7)^(B13533-1),0)))</f>
        <v/>
      </c>
      <c r="F13533" s="27" t="str">
        <f aca="false">IF(A13533="","",(D13533+IF($O$9=1,E13533,0))*$O$7)</f>
        <v/>
      </c>
      <c r="G13533" s="27" t="str">
        <f aca="false">IF(A13533="","",D13533+E13533+F13533)</f>
        <v/>
      </c>
      <c r="H13533" s="27" t="str">
        <f aca="false">IF(A13533="","",Calculadora!$D$5+SUM($E$7:E13533))</f>
        <v/>
      </c>
      <c r="I13533" s="27" t="str">
        <f aca="false">IF(A13533="","",G13533-H13533)</f>
        <v/>
      </c>
      <c r="J13533" s="27" t="str">
        <f aca="false">IF(A13533="","",IF(C13533=$O$2,G13533,0))</f>
        <v/>
      </c>
    </row>
    <row r="13534" customFormat="false" ht="15" hidden="false" customHeight="false" outlineLevel="0" collapsed="false">
      <c r="A13534" s="25" t="str">
        <f aca="false">IF(ROW()-6&lt;=$O$3,ROW()-6,"")</f>
        <v/>
      </c>
      <c r="B13534" s="25" t="str">
        <f aca="false">IF(A13534="","",INT((A13534-1)/$O$2)+1)</f>
        <v/>
      </c>
      <c r="C13534" s="25" t="str">
        <f aca="false">IF(A13534="","",MOD(A13534-1,$O$2)+1)</f>
        <v/>
      </c>
      <c r="D13534" s="27" t="str">
        <f aca="false">IF(A13534="","",IF(A13534=1,Calculadora!$D$5,G13533))</f>
        <v/>
      </c>
      <c r="E13534" s="27" t="str">
        <f aca="false">IF(A13534="","",IF($O$9=1,IF(MOD(C13534-1,$O$8)=0,Calculadora!$D$6*(1+Calculadora!$D$7)^(B13534-1),0),IF(MOD(C13534,$O$8)=0,Calculadora!$D$6*(1+Calculadora!$D$7)^(B13534-1),0)))</f>
        <v/>
      </c>
      <c r="F13534" s="27" t="str">
        <f aca="false">IF(A13534="","",(D13534+IF($O$9=1,E13534,0))*$O$7)</f>
        <v/>
      </c>
      <c r="G13534" s="27" t="str">
        <f aca="false">IF(A13534="","",D13534+E13534+F13534)</f>
        <v/>
      </c>
      <c r="H13534" s="27" t="str">
        <f aca="false">IF(A13534="","",Calculadora!$D$5+SUM($E$7:E13534))</f>
        <v/>
      </c>
      <c r="I13534" s="27" t="str">
        <f aca="false">IF(A13534="","",G13534-H13534)</f>
        <v/>
      </c>
      <c r="J13534" s="27" t="str">
        <f aca="false">IF(A13534="","",IF(C13534=$O$2,G13534,0))</f>
        <v/>
      </c>
    </row>
    <row r="13535" customFormat="false" ht="15" hidden="false" customHeight="false" outlineLevel="0" collapsed="false">
      <c r="A13535" s="25" t="str">
        <f aca="false">IF(ROW()-6&lt;=$O$3,ROW()-6,"")</f>
        <v/>
      </c>
      <c r="B13535" s="25" t="str">
        <f aca="false">IF(A13535="","",INT((A13535-1)/$O$2)+1)</f>
        <v/>
      </c>
      <c r="C13535" s="25" t="str">
        <f aca="false">IF(A13535="","",MOD(A13535-1,$O$2)+1)</f>
        <v/>
      </c>
      <c r="D13535" s="27" t="str">
        <f aca="false">IF(A13535="","",IF(A13535=1,Calculadora!$D$5,G13534))</f>
        <v/>
      </c>
      <c r="E13535" s="27" t="str">
        <f aca="false">IF(A13535="","",IF($O$9=1,IF(MOD(C13535-1,$O$8)=0,Calculadora!$D$6*(1+Calculadora!$D$7)^(B13535-1),0),IF(MOD(C13535,$O$8)=0,Calculadora!$D$6*(1+Calculadora!$D$7)^(B13535-1),0)))</f>
        <v/>
      </c>
      <c r="F13535" s="27" t="str">
        <f aca="false">IF(A13535="","",(D13535+IF($O$9=1,E13535,0))*$O$7)</f>
        <v/>
      </c>
      <c r="G13535" s="27" t="str">
        <f aca="false">IF(A13535="","",D13535+E13535+F13535)</f>
        <v/>
      </c>
      <c r="H13535" s="27" t="str">
        <f aca="false">IF(A13535="","",Calculadora!$D$5+SUM($E$7:E13535))</f>
        <v/>
      </c>
      <c r="I13535" s="27" t="str">
        <f aca="false">IF(A13535="","",G13535-H13535)</f>
        <v/>
      </c>
      <c r="J13535" s="27" t="str">
        <f aca="false">IF(A13535="","",IF(C13535=$O$2,G13535,0))</f>
        <v/>
      </c>
    </row>
    <row r="13536" customFormat="false" ht="15" hidden="false" customHeight="false" outlineLevel="0" collapsed="false">
      <c r="A13536" s="25" t="str">
        <f aca="false">IF(ROW()-6&lt;=$O$3,ROW()-6,"")</f>
        <v/>
      </c>
      <c r="B13536" s="25" t="str">
        <f aca="false">IF(A13536="","",INT((A13536-1)/$O$2)+1)</f>
        <v/>
      </c>
      <c r="C13536" s="25" t="str">
        <f aca="false">IF(A13536="","",MOD(A13536-1,$O$2)+1)</f>
        <v/>
      </c>
      <c r="D13536" s="27" t="str">
        <f aca="false">IF(A13536="","",IF(A13536=1,Calculadora!$D$5,G13535))</f>
        <v/>
      </c>
      <c r="E13536" s="27" t="str">
        <f aca="false">IF(A13536="","",IF($O$9=1,IF(MOD(C13536-1,$O$8)=0,Calculadora!$D$6*(1+Calculadora!$D$7)^(B13536-1),0),IF(MOD(C13536,$O$8)=0,Calculadora!$D$6*(1+Calculadora!$D$7)^(B13536-1),0)))</f>
        <v/>
      </c>
      <c r="F13536" s="27" t="str">
        <f aca="false">IF(A13536="","",(D13536+IF($O$9=1,E13536,0))*$O$7)</f>
        <v/>
      </c>
      <c r="G13536" s="27" t="str">
        <f aca="false">IF(A13536="","",D13536+E13536+F13536)</f>
        <v/>
      </c>
      <c r="H13536" s="27" t="str">
        <f aca="false">IF(A13536="","",Calculadora!$D$5+SUM($E$7:E13536))</f>
        <v/>
      </c>
      <c r="I13536" s="27" t="str">
        <f aca="false">IF(A13536="","",G13536-H13536)</f>
        <v/>
      </c>
      <c r="J13536" s="27" t="str">
        <f aca="false">IF(A13536="","",IF(C13536=$O$2,G13536,0))</f>
        <v/>
      </c>
    </row>
    <row r="13537" customFormat="false" ht="15" hidden="false" customHeight="false" outlineLevel="0" collapsed="false">
      <c r="A13537" s="25" t="str">
        <f aca="false">IF(ROW()-6&lt;=$O$3,ROW()-6,"")</f>
        <v/>
      </c>
      <c r="B13537" s="25" t="str">
        <f aca="false">IF(A13537="","",INT((A13537-1)/$O$2)+1)</f>
        <v/>
      </c>
      <c r="C13537" s="25" t="str">
        <f aca="false">IF(A13537="","",MOD(A13537-1,$O$2)+1)</f>
        <v/>
      </c>
      <c r="D13537" s="27" t="str">
        <f aca="false">IF(A13537="","",IF(A13537=1,Calculadora!$D$5,G13536))</f>
        <v/>
      </c>
      <c r="E13537" s="27" t="str">
        <f aca="false">IF(A13537="","",IF($O$9=1,IF(MOD(C13537-1,$O$8)=0,Calculadora!$D$6*(1+Calculadora!$D$7)^(B13537-1),0),IF(MOD(C13537,$O$8)=0,Calculadora!$D$6*(1+Calculadora!$D$7)^(B13537-1),0)))</f>
        <v/>
      </c>
      <c r="F13537" s="27" t="str">
        <f aca="false">IF(A13537="","",(D13537+IF($O$9=1,E13537,0))*$O$7)</f>
        <v/>
      </c>
      <c r="G13537" s="27" t="str">
        <f aca="false">IF(A13537="","",D13537+E13537+F13537)</f>
        <v/>
      </c>
      <c r="H13537" s="27" t="str">
        <f aca="false">IF(A13537="","",Calculadora!$D$5+SUM($E$7:E13537))</f>
        <v/>
      </c>
      <c r="I13537" s="27" t="str">
        <f aca="false">IF(A13537="","",G13537-H13537)</f>
        <v/>
      </c>
      <c r="J13537" s="27" t="str">
        <f aca="false">IF(A13537="","",IF(C13537=$O$2,G13537,0))</f>
        <v/>
      </c>
    </row>
    <row r="13538" customFormat="false" ht="15" hidden="false" customHeight="false" outlineLevel="0" collapsed="false">
      <c r="A13538" s="25" t="str">
        <f aca="false">IF(ROW()-6&lt;=$O$3,ROW()-6,"")</f>
        <v/>
      </c>
      <c r="B13538" s="25" t="str">
        <f aca="false">IF(A13538="","",INT((A13538-1)/$O$2)+1)</f>
        <v/>
      </c>
      <c r="C13538" s="25" t="str">
        <f aca="false">IF(A13538="","",MOD(A13538-1,$O$2)+1)</f>
        <v/>
      </c>
      <c r="D13538" s="27" t="str">
        <f aca="false">IF(A13538="","",IF(A13538=1,Calculadora!$D$5,G13537))</f>
        <v/>
      </c>
      <c r="E13538" s="27" t="str">
        <f aca="false">IF(A13538="","",IF($O$9=1,IF(MOD(C13538-1,$O$8)=0,Calculadora!$D$6*(1+Calculadora!$D$7)^(B13538-1),0),IF(MOD(C13538,$O$8)=0,Calculadora!$D$6*(1+Calculadora!$D$7)^(B13538-1),0)))</f>
        <v/>
      </c>
      <c r="F13538" s="27" t="str">
        <f aca="false">IF(A13538="","",(D13538+IF($O$9=1,E13538,0))*$O$7)</f>
        <v/>
      </c>
      <c r="G13538" s="27" t="str">
        <f aca="false">IF(A13538="","",D13538+E13538+F13538)</f>
        <v/>
      </c>
      <c r="H13538" s="27" t="str">
        <f aca="false">IF(A13538="","",Calculadora!$D$5+SUM($E$7:E13538))</f>
        <v/>
      </c>
      <c r="I13538" s="27" t="str">
        <f aca="false">IF(A13538="","",G13538-H13538)</f>
        <v/>
      </c>
      <c r="J13538" s="27" t="str">
        <f aca="false">IF(A13538="","",IF(C13538=$O$2,G13538,0))</f>
        <v/>
      </c>
    </row>
    <row r="13539" customFormat="false" ht="15" hidden="false" customHeight="false" outlineLevel="0" collapsed="false">
      <c r="A13539" s="25" t="str">
        <f aca="false">IF(ROW()-6&lt;=$O$3,ROW()-6,"")</f>
        <v/>
      </c>
      <c r="B13539" s="25" t="str">
        <f aca="false">IF(A13539="","",INT((A13539-1)/$O$2)+1)</f>
        <v/>
      </c>
      <c r="C13539" s="25" t="str">
        <f aca="false">IF(A13539="","",MOD(A13539-1,$O$2)+1)</f>
        <v/>
      </c>
      <c r="D13539" s="27" t="str">
        <f aca="false">IF(A13539="","",IF(A13539=1,Calculadora!$D$5,G13538))</f>
        <v/>
      </c>
      <c r="E13539" s="27" t="str">
        <f aca="false">IF(A13539="","",IF($O$9=1,IF(MOD(C13539-1,$O$8)=0,Calculadora!$D$6*(1+Calculadora!$D$7)^(B13539-1),0),IF(MOD(C13539,$O$8)=0,Calculadora!$D$6*(1+Calculadora!$D$7)^(B13539-1),0)))</f>
        <v/>
      </c>
      <c r="F13539" s="27" t="str">
        <f aca="false">IF(A13539="","",(D13539+IF($O$9=1,E13539,0))*$O$7)</f>
        <v/>
      </c>
      <c r="G13539" s="27" t="str">
        <f aca="false">IF(A13539="","",D13539+E13539+F13539)</f>
        <v/>
      </c>
      <c r="H13539" s="27" t="str">
        <f aca="false">IF(A13539="","",Calculadora!$D$5+SUM($E$7:E13539))</f>
        <v/>
      </c>
      <c r="I13539" s="27" t="str">
        <f aca="false">IF(A13539="","",G13539-H13539)</f>
        <v/>
      </c>
      <c r="J13539" s="27" t="str">
        <f aca="false">IF(A13539="","",IF(C13539=$O$2,G13539,0))</f>
        <v/>
      </c>
    </row>
    <row r="13540" customFormat="false" ht="15" hidden="false" customHeight="false" outlineLevel="0" collapsed="false">
      <c r="A13540" s="25" t="str">
        <f aca="false">IF(ROW()-6&lt;=$O$3,ROW()-6,"")</f>
        <v/>
      </c>
      <c r="B13540" s="25" t="str">
        <f aca="false">IF(A13540="","",INT((A13540-1)/$O$2)+1)</f>
        <v/>
      </c>
      <c r="C13540" s="25" t="str">
        <f aca="false">IF(A13540="","",MOD(A13540-1,$O$2)+1)</f>
        <v/>
      </c>
      <c r="D13540" s="27" t="str">
        <f aca="false">IF(A13540="","",IF(A13540=1,Calculadora!$D$5,G13539))</f>
        <v/>
      </c>
      <c r="E13540" s="27" t="str">
        <f aca="false">IF(A13540="","",IF($O$9=1,IF(MOD(C13540-1,$O$8)=0,Calculadora!$D$6*(1+Calculadora!$D$7)^(B13540-1),0),IF(MOD(C13540,$O$8)=0,Calculadora!$D$6*(1+Calculadora!$D$7)^(B13540-1),0)))</f>
        <v/>
      </c>
      <c r="F13540" s="27" t="str">
        <f aca="false">IF(A13540="","",(D13540+IF($O$9=1,E13540,0))*$O$7)</f>
        <v/>
      </c>
      <c r="G13540" s="27" t="str">
        <f aca="false">IF(A13540="","",D13540+E13540+F13540)</f>
        <v/>
      </c>
      <c r="H13540" s="27" t="str">
        <f aca="false">IF(A13540="","",Calculadora!$D$5+SUM($E$7:E13540))</f>
        <v/>
      </c>
      <c r="I13540" s="27" t="str">
        <f aca="false">IF(A13540="","",G13540-H13540)</f>
        <v/>
      </c>
      <c r="J13540" s="27" t="str">
        <f aca="false">IF(A13540="","",IF(C13540=$O$2,G13540,0))</f>
        <v/>
      </c>
    </row>
    <row r="13541" customFormat="false" ht="15" hidden="false" customHeight="false" outlineLevel="0" collapsed="false">
      <c r="A13541" s="25" t="str">
        <f aca="false">IF(ROW()-6&lt;=$O$3,ROW()-6,"")</f>
        <v/>
      </c>
      <c r="B13541" s="25" t="str">
        <f aca="false">IF(A13541="","",INT((A13541-1)/$O$2)+1)</f>
        <v/>
      </c>
      <c r="C13541" s="25" t="str">
        <f aca="false">IF(A13541="","",MOD(A13541-1,$O$2)+1)</f>
        <v/>
      </c>
      <c r="D13541" s="27" t="str">
        <f aca="false">IF(A13541="","",IF(A13541=1,Calculadora!$D$5,G13540))</f>
        <v/>
      </c>
      <c r="E13541" s="27" t="str">
        <f aca="false">IF(A13541="","",IF($O$9=1,IF(MOD(C13541-1,$O$8)=0,Calculadora!$D$6*(1+Calculadora!$D$7)^(B13541-1),0),IF(MOD(C13541,$O$8)=0,Calculadora!$D$6*(1+Calculadora!$D$7)^(B13541-1),0)))</f>
        <v/>
      </c>
      <c r="F13541" s="27" t="str">
        <f aca="false">IF(A13541="","",(D13541+IF($O$9=1,E13541,0))*$O$7)</f>
        <v/>
      </c>
      <c r="G13541" s="27" t="str">
        <f aca="false">IF(A13541="","",D13541+E13541+F13541)</f>
        <v/>
      </c>
      <c r="H13541" s="27" t="str">
        <f aca="false">IF(A13541="","",Calculadora!$D$5+SUM($E$7:E13541))</f>
        <v/>
      </c>
      <c r="I13541" s="27" t="str">
        <f aca="false">IF(A13541="","",G13541-H13541)</f>
        <v/>
      </c>
      <c r="J13541" s="27" t="str">
        <f aca="false">IF(A13541="","",IF(C13541=$O$2,G13541,0))</f>
        <v/>
      </c>
    </row>
    <row r="13542" customFormat="false" ht="15" hidden="false" customHeight="false" outlineLevel="0" collapsed="false">
      <c r="A13542" s="25" t="str">
        <f aca="false">IF(ROW()-6&lt;=$O$3,ROW()-6,"")</f>
        <v/>
      </c>
      <c r="B13542" s="25" t="str">
        <f aca="false">IF(A13542="","",INT((A13542-1)/$O$2)+1)</f>
        <v/>
      </c>
      <c r="C13542" s="25" t="str">
        <f aca="false">IF(A13542="","",MOD(A13542-1,$O$2)+1)</f>
        <v/>
      </c>
      <c r="D13542" s="27" t="str">
        <f aca="false">IF(A13542="","",IF(A13542=1,Calculadora!$D$5,G13541))</f>
        <v/>
      </c>
      <c r="E13542" s="27" t="str">
        <f aca="false">IF(A13542="","",IF($O$9=1,IF(MOD(C13542-1,$O$8)=0,Calculadora!$D$6*(1+Calculadora!$D$7)^(B13542-1),0),IF(MOD(C13542,$O$8)=0,Calculadora!$D$6*(1+Calculadora!$D$7)^(B13542-1),0)))</f>
        <v/>
      </c>
      <c r="F13542" s="27" t="str">
        <f aca="false">IF(A13542="","",(D13542+IF($O$9=1,E13542,0))*$O$7)</f>
        <v/>
      </c>
      <c r="G13542" s="27" t="str">
        <f aca="false">IF(A13542="","",D13542+E13542+F13542)</f>
        <v/>
      </c>
      <c r="H13542" s="27" t="str">
        <f aca="false">IF(A13542="","",Calculadora!$D$5+SUM($E$7:E13542))</f>
        <v/>
      </c>
      <c r="I13542" s="27" t="str">
        <f aca="false">IF(A13542="","",G13542-H13542)</f>
        <v/>
      </c>
      <c r="J13542" s="27" t="str">
        <f aca="false">IF(A13542="","",IF(C13542=$O$2,G13542,0))</f>
        <v/>
      </c>
    </row>
    <row r="13543" customFormat="false" ht="15" hidden="false" customHeight="false" outlineLevel="0" collapsed="false">
      <c r="A13543" s="25" t="str">
        <f aca="false">IF(ROW()-6&lt;=$O$3,ROW()-6,"")</f>
        <v/>
      </c>
      <c r="B13543" s="25" t="str">
        <f aca="false">IF(A13543="","",INT((A13543-1)/$O$2)+1)</f>
        <v/>
      </c>
      <c r="C13543" s="25" t="str">
        <f aca="false">IF(A13543="","",MOD(A13543-1,$O$2)+1)</f>
        <v/>
      </c>
      <c r="D13543" s="27" t="str">
        <f aca="false">IF(A13543="","",IF(A13543=1,Calculadora!$D$5,G13542))</f>
        <v/>
      </c>
      <c r="E13543" s="27" t="str">
        <f aca="false">IF(A13543="","",IF($O$9=1,IF(MOD(C13543-1,$O$8)=0,Calculadora!$D$6*(1+Calculadora!$D$7)^(B13543-1),0),IF(MOD(C13543,$O$8)=0,Calculadora!$D$6*(1+Calculadora!$D$7)^(B13543-1),0)))</f>
        <v/>
      </c>
      <c r="F13543" s="27" t="str">
        <f aca="false">IF(A13543="","",(D13543+IF($O$9=1,E13543,0))*$O$7)</f>
        <v/>
      </c>
      <c r="G13543" s="27" t="str">
        <f aca="false">IF(A13543="","",D13543+E13543+F13543)</f>
        <v/>
      </c>
      <c r="H13543" s="27" t="str">
        <f aca="false">IF(A13543="","",Calculadora!$D$5+SUM($E$7:E13543))</f>
        <v/>
      </c>
      <c r="I13543" s="27" t="str">
        <f aca="false">IF(A13543="","",G13543-H13543)</f>
        <v/>
      </c>
      <c r="J13543" s="27" t="str">
        <f aca="false">IF(A13543="","",IF(C13543=$O$2,G13543,0))</f>
        <v/>
      </c>
    </row>
    <row r="13544" customFormat="false" ht="15" hidden="false" customHeight="false" outlineLevel="0" collapsed="false">
      <c r="A13544" s="25" t="str">
        <f aca="false">IF(ROW()-6&lt;=$O$3,ROW()-6,"")</f>
        <v/>
      </c>
      <c r="B13544" s="25" t="str">
        <f aca="false">IF(A13544="","",INT((A13544-1)/$O$2)+1)</f>
        <v/>
      </c>
      <c r="C13544" s="25" t="str">
        <f aca="false">IF(A13544="","",MOD(A13544-1,$O$2)+1)</f>
        <v/>
      </c>
      <c r="D13544" s="27" t="str">
        <f aca="false">IF(A13544="","",IF(A13544=1,Calculadora!$D$5,G13543))</f>
        <v/>
      </c>
      <c r="E13544" s="27" t="str">
        <f aca="false">IF(A13544="","",IF($O$9=1,IF(MOD(C13544-1,$O$8)=0,Calculadora!$D$6*(1+Calculadora!$D$7)^(B13544-1),0),IF(MOD(C13544,$O$8)=0,Calculadora!$D$6*(1+Calculadora!$D$7)^(B13544-1),0)))</f>
        <v/>
      </c>
      <c r="F13544" s="27" t="str">
        <f aca="false">IF(A13544="","",(D13544+IF($O$9=1,E13544,0))*$O$7)</f>
        <v/>
      </c>
      <c r="G13544" s="27" t="str">
        <f aca="false">IF(A13544="","",D13544+E13544+F13544)</f>
        <v/>
      </c>
      <c r="H13544" s="27" t="str">
        <f aca="false">IF(A13544="","",Calculadora!$D$5+SUM($E$7:E13544))</f>
        <v/>
      </c>
      <c r="I13544" s="27" t="str">
        <f aca="false">IF(A13544="","",G13544-H13544)</f>
        <v/>
      </c>
      <c r="J13544" s="27" t="str">
        <f aca="false">IF(A13544="","",IF(C13544=$O$2,G13544,0))</f>
        <v/>
      </c>
    </row>
    <row r="13545" customFormat="false" ht="15" hidden="false" customHeight="false" outlineLevel="0" collapsed="false">
      <c r="A13545" s="25" t="str">
        <f aca="false">IF(ROW()-6&lt;=$O$3,ROW()-6,"")</f>
        <v/>
      </c>
      <c r="B13545" s="25" t="str">
        <f aca="false">IF(A13545="","",INT((A13545-1)/$O$2)+1)</f>
        <v/>
      </c>
      <c r="C13545" s="25" t="str">
        <f aca="false">IF(A13545="","",MOD(A13545-1,$O$2)+1)</f>
        <v/>
      </c>
      <c r="D13545" s="27" t="str">
        <f aca="false">IF(A13545="","",IF(A13545=1,Calculadora!$D$5,G13544))</f>
        <v/>
      </c>
      <c r="E13545" s="27" t="str">
        <f aca="false">IF(A13545="","",IF($O$9=1,IF(MOD(C13545-1,$O$8)=0,Calculadora!$D$6*(1+Calculadora!$D$7)^(B13545-1),0),IF(MOD(C13545,$O$8)=0,Calculadora!$D$6*(1+Calculadora!$D$7)^(B13545-1),0)))</f>
        <v/>
      </c>
      <c r="F13545" s="27" t="str">
        <f aca="false">IF(A13545="","",(D13545+IF($O$9=1,E13545,0))*$O$7)</f>
        <v/>
      </c>
      <c r="G13545" s="27" t="str">
        <f aca="false">IF(A13545="","",D13545+E13545+F13545)</f>
        <v/>
      </c>
      <c r="H13545" s="27" t="str">
        <f aca="false">IF(A13545="","",Calculadora!$D$5+SUM($E$7:E13545))</f>
        <v/>
      </c>
      <c r="I13545" s="27" t="str">
        <f aca="false">IF(A13545="","",G13545-H13545)</f>
        <v/>
      </c>
      <c r="J13545" s="27" t="str">
        <f aca="false">IF(A13545="","",IF(C13545=$O$2,G13545,0))</f>
        <v/>
      </c>
    </row>
    <row r="13546" customFormat="false" ht="15" hidden="false" customHeight="false" outlineLevel="0" collapsed="false">
      <c r="A13546" s="25" t="str">
        <f aca="false">IF(ROW()-6&lt;=$O$3,ROW()-6,"")</f>
        <v/>
      </c>
      <c r="B13546" s="25" t="str">
        <f aca="false">IF(A13546="","",INT((A13546-1)/$O$2)+1)</f>
        <v/>
      </c>
      <c r="C13546" s="25" t="str">
        <f aca="false">IF(A13546="","",MOD(A13546-1,$O$2)+1)</f>
        <v/>
      </c>
      <c r="D13546" s="27" t="str">
        <f aca="false">IF(A13546="","",IF(A13546=1,Calculadora!$D$5,G13545))</f>
        <v/>
      </c>
      <c r="E13546" s="27" t="str">
        <f aca="false">IF(A13546="","",IF($O$9=1,IF(MOD(C13546-1,$O$8)=0,Calculadora!$D$6*(1+Calculadora!$D$7)^(B13546-1),0),IF(MOD(C13546,$O$8)=0,Calculadora!$D$6*(1+Calculadora!$D$7)^(B13546-1),0)))</f>
        <v/>
      </c>
      <c r="F13546" s="27" t="str">
        <f aca="false">IF(A13546="","",(D13546+IF($O$9=1,E13546,0))*$O$7)</f>
        <v/>
      </c>
      <c r="G13546" s="27" t="str">
        <f aca="false">IF(A13546="","",D13546+E13546+F13546)</f>
        <v/>
      </c>
      <c r="H13546" s="27" t="str">
        <f aca="false">IF(A13546="","",Calculadora!$D$5+SUM($E$7:E13546))</f>
        <v/>
      </c>
      <c r="I13546" s="27" t="str">
        <f aca="false">IF(A13546="","",G13546-H13546)</f>
        <v/>
      </c>
      <c r="J13546" s="27" t="str">
        <f aca="false">IF(A13546="","",IF(C13546=$O$2,G13546,0))</f>
        <v/>
      </c>
    </row>
    <row r="13547" customFormat="false" ht="15" hidden="false" customHeight="false" outlineLevel="0" collapsed="false">
      <c r="A13547" s="25" t="str">
        <f aca="false">IF(ROW()-6&lt;=$O$3,ROW()-6,"")</f>
        <v/>
      </c>
      <c r="B13547" s="25" t="str">
        <f aca="false">IF(A13547="","",INT((A13547-1)/$O$2)+1)</f>
        <v/>
      </c>
      <c r="C13547" s="25" t="str">
        <f aca="false">IF(A13547="","",MOD(A13547-1,$O$2)+1)</f>
        <v/>
      </c>
      <c r="D13547" s="27" t="str">
        <f aca="false">IF(A13547="","",IF(A13547=1,Calculadora!$D$5,G13546))</f>
        <v/>
      </c>
      <c r="E13547" s="27" t="str">
        <f aca="false">IF(A13547="","",IF($O$9=1,IF(MOD(C13547-1,$O$8)=0,Calculadora!$D$6*(1+Calculadora!$D$7)^(B13547-1),0),IF(MOD(C13547,$O$8)=0,Calculadora!$D$6*(1+Calculadora!$D$7)^(B13547-1),0)))</f>
        <v/>
      </c>
      <c r="F13547" s="27" t="str">
        <f aca="false">IF(A13547="","",(D13547+IF($O$9=1,E13547,0))*$O$7)</f>
        <v/>
      </c>
      <c r="G13547" s="27" t="str">
        <f aca="false">IF(A13547="","",D13547+E13547+F13547)</f>
        <v/>
      </c>
      <c r="H13547" s="27" t="str">
        <f aca="false">IF(A13547="","",Calculadora!$D$5+SUM($E$7:E13547))</f>
        <v/>
      </c>
      <c r="I13547" s="27" t="str">
        <f aca="false">IF(A13547="","",G13547-H13547)</f>
        <v/>
      </c>
      <c r="J13547" s="27" t="str">
        <f aca="false">IF(A13547="","",IF(C13547=$O$2,G13547,0))</f>
        <v/>
      </c>
    </row>
    <row r="13548" customFormat="false" ht="15" hidden="false" customHeight="false" outlineLevel="0" collapsed="false">
      <c r="A13548" s="25" t="str">
        <f aca="false">IF(ROW()-6&lt;=$O$3,ROW()-6,"")</f>
        <v/>
      </c>
      <c r="B13548" s="25" t="str">
        <f aca="false">IF(A13548="","",INT((A13548-1)/$O$2)+1)</f>
        <v/>
      </c>
      <c r="C13548" s="25" t="str">
        <f aca="false">IF(A13548="","",MOD(A13548-1,$O$2)+1)</f>
        <v/>
      </c>
      <c r="D13548" s="27" t="str">
        <f aca="false">IF(A13548="","",IF(A13548=1,Calculadora!$D$5,G13547))</f>
        <v/>
      </c>
      <c r="E13548" s="27" t="str">
        <f aca="false">IF(A13548="","",IF($O$9=1,IF(MOD(C13548-1,$O$8)=0,Calculadora!$D$6*(1+Calculadora!$D$7)^(B13548-1),0),IF(MOD(C13548,$O$8)=0,Calculadora!$D$6*(1+Calculadora!$D$7)^(B13548-1),0)))</f>
        <v/>
      </c>
      <c r="F13548" s="27" t="str">
        <f aca="false">IF(A13548="","",(D13548+IF($O$9=1,E13548,0))*$O$7)</f>
        <v/>
      </c>
      <c r="G13548" s="27" t="str">
        <f aca="false">IF(A13548="","",D13548+E13548+F13548)</f>
        <v/>
      </c>
      <c r="H13548" s="27" t="str">
        <f aca="false">IF(A13548="","",Calculadora!$D$5+SUM($E$7:E13548))</f>
        <v/>
      </c>
      <c r="I13548" s="27" t="str">
        <f aca="false">IF(A13548="","",G13548-H13548)</f>
        <v/>
      </c>
      <c r="J13548" s="27" t="str">
        <f aca="false">IF(A13548="","",IF(C13548=$O$2,G13548,0))</f>
        <v/>
      </c>
    </row>
    <row r="13549" customFormat="false" ht="15" hidden="false" customHeight="false" outlineLevel="0" collapsed="false">
      <c r="A13549" s="25" t="str">
        <f aca="false">IF(ROW()-6&lt;=$O$3,ROW()-6,"")</f>
        <v/>
      </c>
      <c r="B13549" s="25" t="str">
        <f aca="false">IF(A13549="","",INT((A13549-1)/$O$2)+1)</f>
        <v/>
      </c>
      <c r="C13549" s="25" t="str">
        <f aca="false">IF(A13549="","",MOD(A13549-1,$O$2)+1)</f>
        <v/>
      </c>
      <c r="D13549" s="27" t="str">
        <f aca="false">IF(A13549="","",IF(A13549=1,Calculadora!$D$5,G13548))</f>
        <v/>
      </c>
      <c r="E13549" s="27" t="str">
        <f aca="false">IF(A13549="","",IF($O$9=1,IF(MOD(C13549-1,$O$8)=0,Calculadora!$D$6*(1+Calculadora!$D$7)^(B13549-1),0),IF(MOD(C13549,$O$8)=0,Calculadora!$D$6*(1+Calculadora!$D$7)^(B13549-1),0)))</f>
        <v/>
      </c>
      <c r="F13549" s="27" t="str">
        <f aca="false">IF(A13549="","",(D13549+IF($O$9=1,E13549,0))*$O$7)</f>
        <v/>
      </c>
      <c r="G13549" s="27" t="str">
        <f aca="false">IF(A13549="","",D13549+E13549+F13549)</f>
        <v/>
      </c>
      <c r="H13549" s="27" t="str">
        <f aca="false">IF(A13549="","",Calculadora!$D$5+SUM($E$7:E13549))</f>
        <v/>
      </c>
      <c r="I13549" s="27" t="str">
        <f aca="false">IF(A13549="","",G13549-H13549)</f>
        <v/>
      </c>
      <c r="J13549" s="27" t="str">
        <f aca="false">IF(A13549="","",IF(C13549=$O$2,G13549,0))</f>
        <v/>
      </c>
    </row>
    <row r="13550" customFormat="false" ht="15" hidden="false" customHeight="false" outlineLevel="0" collapsed="false">
      <c r="A13550" s="25" t="str">
        <f aca="false">IF(ROW()-6&lt;=$O$3,ROW()-6,"")</f>
        <v/>
      </c>
      <c r="B13550" s="25" t="str">
        <f aca="false">IF(A13550="","",INT((A13550-1)/$O$2)+1)</f>
        <v/>
      </c>
      <c r="C13550" s="25" t="str">
        <f aca="false">IF(A13550="","",MOD(A13550-1,$O$2)+1)</f>
        <v/>
      </c>
      <c r="D13550" s="27" t="str">
        <f aca="false">IF(A13550="","",IF(A13550=1,Calculadora!$D$5,G13549))</f>
        <v/>
      </c>
      <c r="E13550" s="27" t="str">
        <f aca="false">IF(A13550="","",IF($O$9=1,IF(MOD(C13550-1,$O$8)=0,Calculadora!$D$6*(1+Calculadora!$D$7)^(B13550-1),0),IF(MOD(C13550,$O$8)=0,Calculadora!$D$6*(1+Calculadora!$D$7)^(B13550-1),0)))</f>
        <v/>
      </c>
      <c r="F13550" s="27" t="str">
        <f aca="false">IF(A13550="","",(D13550+IF($O$9=1,E13550,0))*$O$7)</f>
        <v/>
      </c>
      <c r="G13550" s="27" t="str">
        <f aca="false">IF(A13550="","",D13550+E13550+F13550)</f>
        <v/>
      </c>
      <c r="H13550" s="27" t="str">
        <f aca="false">IF(A13550="","",Calculadora!$D$5+SUM($E$7:E13550))</f>
        <v/>
      </c>
      <c r="I13550" s="27" t="str">
        <f aca="false">IF(A13550="","",G13550-H13550)</f>
        <v/>
      </c>
      <c r="J13550" s="27" t="str">
        <f aca="false">IF(A13550="","",IF(C13550=$O$2,G13550,0))</f>
        <v/>
      </c>
    </row>
    <row r="13551" customFormat="false" ht="15" hidden="false" customHeight="false" outlineLevel="0" collapsed="false">
      <c r="A13551" s="25" t="str">
        <f aca="false">IF(ROW()-6&lt;=$O$3,ROW()-6,"")</f>
        <v/>
      </c>
      <c r="B13551" s="25" t="str">
        <f aca="false">IF(A13551="","",INT((A13551-1)/$O$2)+1)</f>
        <v/>
      </c>
      <c r="C13551" s="25" t="str">
        <f aca="false">IF(A13551="","",MOD(A13551-1,$O$2)+1)</f>
        <v/>
      </c>
      <c r="D13551" s="27" t="str">
        <f aca="false">IF(A13551="","",IF(A13551=1,Calculadora!$D$5,G13550))</f>
        <v/>
      </c>
      <c r="E13551" s="27" t="str">
        <f aca="false">IF(A13551="","",IF($O$9=1,IF(MOD(C13551-1,$O$8)=0,Calculadora!$D$6*(1+Calculadora!$D$7)^(B13551-1),0),IF(MOD(C13551,$O$8)=0,Calculadora!$D$6*(1+Calculadora!$D$7)^(B13551-1),0)))</f>
        <v/>
      </c>
      <c r="F13551" s="27" t="str">
        <f aca="false">IF(A13551="","",(D13551+IF($O$9=1,E13551,0))*$O$7)</f>
        <v/>
      </c>
      <c r="G13551" s="27" t="str">
        <f aca="false">IF(A13551="","",D13551+E13551+F13551)</f>
        <v/>
      </c>
      <c r="H13551" s="27" t="str">
        <f aca="false">IF(A13551="","",Calculadora!$D$5+SUM($E$7:E13551))</f>
        <v/>
      </c>
      <c r="I13551" s="27" t="str">
        <f aca="false">IF(A13551="","",G13551-H13551)</f>
        <v/>
      </c>
      <c r="J13551" s="27" t="str">
        <f aca="false">IF(A13551="","",IF(C13551=$O$2,G13551,0))</f>
        <v/>
      </c>
    </row>
    <row r="13552" customFormat="false" ht="15" hidden="false" customHeight="false" outlineLevel="0" collapsed="false">
      <c r="A13552" s="25" t="str">
        <f aca="false">IF(ROW()-6&lt;=$O$3,ROW()-6,"")</f>
        <v/>
      </c>
      <c r="B13552" s="25" t="str">
        <f aca="false">IF(A13552="","",INT((A13552-1)/$O$2)+1)</f>
        <v/>
      </c>
      <c r="C13552" s="25" t="str">
        <f aca="false">IF(A13552="","",MOD(A13552-1,$O$2)+1)</f>
        <v/>
      </c>
      <c r="D13552" s="27" t="str">
        <f aca="false">IF(A13552="","",IF(A13552=1,Calculadora!$D$5,G13551))</f>
        <v/>
      </c>
      <c r="E13552" s="27" t="str">
        <f aca="false">IF(A13552="","",IF($O$9=1,IF(MOD(C13552-1,$O$8)=0,Calculadora!$D$6*(1+Calculadora!$D$7)^(B13552-1),0),IF(MOD(C13552,$O$8)=0,Calculadora!$D$6*(1+Calculadora!$D$7)^(B13552-1),0)))</f>
        <v/>
      </c>
      <c r="F13552" s="27" t="str">
        <f aca="false">IF(A13552="","",(D13552+IF($O$9=1,E13552,0))*$O$7)</f>
        <v/>
      </c>
      <c r="G13552" s="27" t="str">
        <f aca="false">IF(A13552="","",D13552+E13552+F13552)</f>
        <v/>
      </c>
      <c r="H13552" s="27" t="str">
        <f aca="false">IF(A13552="","",Calculadora!$D$5+SUM($E$7:E13552))</f>
        <v/>
      </c>
      <c r="I13552" s="27" t="str">
        <f aca="false">IF(A13552="","",G13552-H13552)</f>
        <v/>
      </c>
      <c r="J13552" s="27" t="str">
        <f aca="false">IF(A13552="","",IF(C13552=$O$2,G13552,0))</f>
        <v/>
      </c>
    </row>
    <row r="13553" customFormat="false" ht="15" hidden="false" customHeight="false" outlineLevel="0" collapsed="false">
      <c r="A13553" s="25" t="str">
        <f aca="false">IF(ROW()-6&lt;=$O$3,ROW()-6,"")</f>
        <v/>
      </c>
      <c r="B13553" s="25" t="str">
        <f aca="false">IF(A13553="","",INT((A13553-1)/$O$2)+1)</f>
        <v/>
      </c>
      <c r="C13553" s="25" t="str">
        <f aca="false">IF(A13553="","",MOD(A13553-1,$O$2)+1)</f>
        <v/>
      </c>
      <c r="D13553" s="27" t="str">
        <f aca="false">IF(A13553="","",IF(A13553=1,Calculadora!$D$5,G13552))</f>
        <v/>
      </c>
      <c r="E13553" s="27" t="str">
        <f aca="false">IF(A13553="","",IF($O$9=1,IF(MOD(C13553-1,$O$8)=0,Calculadora!$D$6*(1+Calculadora!$D$7)^(B13553-1),0),IF(MOD(C13553,$O$8)=0,Calculadora!$D$6*(1+Calculadora!$D$7)^(B13553-1),0)))</f>
        <v/>
      </c>
      <c r="F13553" s="27" t="str">
        <f aca="false">IF(A13553="","",(D13553+IF($O$9=1,E13553,0))*$O$7)</f>
        <v/>
      </c>
      <c r="G13553" s="27" t="str">
        <f aca="false">IF(A13553="","",D13553+E13553+F13553)</f>
        <v/>
      </c>
      <c r="H13553" s="27" t="str">
        <f aca="false">IF(A13553="","",Calculadora!$D$5+SUM($E$7:E13553))</f>
        <v/>
      </c>
      <c r="I13553" s="27" t="str">
        <f aca="false">IF(A13553="","",G13553-H13553)</f>
        <v/>
      </c>
      <c r="J13553" s="27" t="str">
        <f aca="false">IF(A13553="","",IF(C13553=$O$2,G13553,0))</f>
        <v/>
      </c>
    </row>
    <row r="13554" customFormat="false" ht="15" hidden="false" customHeight="false" outlineLevel="0" collapsed="false">
      <c r="A13554" s="25" t="str">
        <f aca="false">IF(ROW()-6&lt;=$O$3,ROW()-6,"")</f>
        <v/>
      </c>
      <c r="B13554" s="25" t="str">
        <f aca="false">IF(A13554="","",INT((A13554-1)/$O$2)+1)</f>
        <v/>
      </c>
      <c r="C13554" s="25" t="str">
        <f aca="false">IF(A13554="","",MOD(A13554-1,$O$2)+1)</f>
        <v/>
      </c>
      <c r="D13554" s="27" t="str">
        <f aca="false">IF(A13554="","",IF(A13554=1,Calculadora!$D$5,G13553))</f>
        <v/>
      </c>
      <c r="E13554" s="27" t="str">
        <f aca="false">IF(A13554="","",IF($O$9=1,IF(MOD(C13554-1,$O$8)=0,Calculadora!$D$6*(1+Calculadora!$D$7)^(B13554-1),0),IF(MOD(C13554,$O$8)=0,Calculadora!$D$6*(1+Calculadora!$D$7)^(B13554-1),0)))</f>
        <v/>
      </c>
      <c r="F13554" s="27" t="str">
        <f aca="false">IF(A13554="","",(D13554+IF($O$9=1,E13554,0))*$O$7)</f>
        <v/>
      </c>
      <c r="G13554" s="27" t="str">
        <f aca="false">IF(A13554="","",D13554+E13554+F13554)</f>
        <v/>
      </c>
      <c r="H13554" s="27" t="str">
        <f aca="false">IF(A13554="","",Calculadora!$D$5+SUM($E$7:E13554))</f>
        <v/>
      </c>
      <c r="I13554" s="27" t="str">
        <f aca="false">IF(A13554="","",G13554-H13554)</f>
        <v/>
      </c>
      <c r="J13554" s="27" t="str">
        <f aca="false">IF(A13554="","",IF(C13554=$O$2,G13554,0))</f>
        <v/>
      </c>
    </row>
    <row r="13555" customFormat="false" ht="15" hidden="false" customHeight="false" outlineLevel="0" collapsed="false">
      <c r="A13555" s="25" t="str">
        <f aca="false">IF(ROW()-6&lt;=$O$3,ROW()-6,"")</f>
        <v/>
      </c>
      <c r="B13555" s="25" t="str">
        <f aca="false">IF(A13555="","",INT((A13555-1)/$O$2)+1)</f>
        <v/>
      </c>
      <c r="C13555" s="25" t="str">
        <f aca="false">IF(A13555="","",MOD(A13555-1,$O$2)+1)</f>
        <v/>
      </c>
      <c r="D13555" s="27" t="str">
        <f aca="false">IF(A13555="","",IF(A13555=1,Calculadora!$D$5,G13554))</f>
        <v/>
      </c>
      <c r="E13555" s="27" t="str">
        <f aca="false">IF(A13555="","",IF($O$9=1,IF(MOD(C13555-1,$O$8)=0,Calculadora!$D$6*(1+Calculadora!$D$7)^(B13555-1),0),IF(MOD(C13555,$O$8)=0,Calculadora!$D$6*(1+Calculadora!$D$7)^(B13555-1),0)))</f>
        <v/>
      </c>
      <c r="F13555" s="27" t="str">
        <f aca="false">IF(A13555="","",(D13555+IF($O$9=1,E13555,0))*$O$7)</f>
        <v/>
      </c>
      <c r="G13555" s="27" t="str">
        <f aca="false">IF(A13555="","",D13555+E13555+F13555)</f>
        <v/>
      </c>
      <c r="H13555" s="27" t="str">
        <f aca="false">IF(A13555="","",Calculadora!$D$5+SUM($E$7:E13555))</f>
        <v/>
      </c>
      <c r="I13555" s="27" t="str">
        <f aca="false">IF(A13555="","",G13555-H13555)</f>
        <v/>
      </c>
      <c r="J13555" s="27" t="str">
        <f aca="false">IF(A13555="","",IF(C13555=$O$2,G13555,0))</f>
        <v/>
      </c>
    </row>
    <row r="13556" customFormat="false" ht="15" hidden="false" customHeight="false" outlineLevel="0" collapsed="false">
      <c r="A13556" s="25" t="str">
        <f aca="false">IF(ROW()-6&lt;=$O$3,ROW()-6,"")</f>
        <v/>
      </c>
      <c r="B13556" s="25" t="str">
        <f aca="false">IF(A13556="","",INT((A13556-1)/$O$2)+1)</f>
        <v/>
      </c>
      <c r="C13556" s="25" t="str">
        <f aca="false">IF(A13556="","",MOD(A13556-1,$O$2)+1)</f>
        <v/>
      </c>
      <c r="D13556" s="27" t="str">
        <f aca="false">IF(A13556="","",IF(A13556=1,Calculadora!$D$5,G13555))</f>
        <v/>
      </c>
      <c r="E13556" s="27" t="str">
        <f aca="false">IF(A13556="","",IF($O$9=1,IF(MOD(C13556-1,$O$8)=0,Calculadora!$D$6*(1+Calculadora!$D$7)^(B13556-1),0),IF(MOD(C13556,$O$8)=0,Calculadora!$D$6*(1+Calculadora!$D$7)^(B13556-1),0)))</f>
        <v/>
      </c>
      <c r="F13556" s="27" t="str">
        <f aca="false">IF(A13556="","",(D13556+IF($O$9=1,E13556,0))*$O$7)</f>
        <v/>
      </c>
      <c r="G13556" s="27" t="str">
        <f aca="false">IF(A13556="","",D13556+E13556+F13556)</f>
        <v/>
      </c>
      <c r="H13556" s="27" t="str">
        <f aca="false">IF(A13556="","",Calculadora!$D$5+SUM($E$7:E13556))</f>
        <v/>
      </c>
      <c r="I13556" s="27" t="str">
        <f aca="false">IF(A13556="","",G13556-H13556)</f>
        <v/>
      </c>
      <c r="J13556" s="27" t="str">
        <f aca="false">IF(A13556="","",IF(C13556=$O$2,G13556,0))</f>
        <v/>
      </c>
    </row>
    <row r="13557" customFormat="false" ht="15" hidden="false" customHeight="false" outlineLevel="0" collapsed="false">
      <c r="A13557" s="25" t="str">
        <f aca="false">IF(ROW()-6&lt;=$O$3,ROW()-6,"")</f>
        <v/>
      </c>
      <c r="B13557" s="25" t="str">
        <f aca="false">IF(A13557="","",INT((A13557-1)/$O$2)+1)</f>
        <v/>
      </c>
      <c r="C13557" s="25" t="str">
        <f aca="false">IF(A13557="","",MOD(A13557-1,$O$2)+1)</f>
        <v/>
      </c>
      <c r="D13557" s="27" t="str">
        <f aca="false">IF(A13557="","",IF(A13557=1,Calculadora!$D$5,G13556))</f>
        <v/>
      </c>
      <c r="E13557" s="27" t="str">
        <f aca="false">IF(A13557="","",IF($O$9=1,IF(MOD(C13557-1,$O$8)=0,Calculadora!$D$6*(1+Calculadora!$D$7)^(B13557-1),0),IF(MOD(C13557,$O$8)=0,Calculadora!$D$6*(1+Calculadora!$D$7)^(B13557-1),0)))</f>
        <v/>
      </c>
      <c r="F13557" s="27" t="str">
        <f aca="false">IF(A13557="","",(D13557+IF($O$9=1,E13557,0))*$O$7)</f>
        <v/>
      </c>
      <c r="G13557" s="27" t="str">
        <f aca="false">IF(A13557="","",D13557+E13557+F13557)</f>
        <v/>
      </c>
      <c r="H13557" s="27" t="str">
        <f aca="false">IF(A13557="","",Calculadora!$D$5+SUM($E$7:E13557))</f>
        <v/>
      </c>
      <c r="I13557" s="27" t="str">
        <f aca="false">IF(A13557="","",G13557-H13557)</f>
        <v/>
      </c>
      <c r="J13557" s="27" t="str">
        <f aca="false">IF(A13557="","",IF(C13557=$O$2,G13557,0))</f>
        <v/>
      </c>
    </row>
    <row r="13558" customFormat="false" ht="15" hidden="false" customHeight="false" outlineLevel="0" collapsed="false">
      <c r="A13558" s="25" t="str">
        <f aca="false">IF(ROW()-6&lt;=$O$3,ROW()-6,"")</f>
        <v/>
      </c>
      <c r="B13558" s="25" t="str">
        <f aca="false">IF(A13558="","",INT((A13558-1)/$O$2)+1)</f>
        <v/>
      </c>
      <c r="C13558" s="25" t="str">
        <f aca="false">IF(A13558="","",MOD(A13558-1,$O$2)+1)</f>
        <v/>
      </c>
      <c r="D13558" s="27" t="str">
        <f aca="false">IF(A13558="","",IF(A13558=1,Calculadora!$D$5,G13557))</f>
        <v/>
      </c>
      <c r="E13558" s="27" t="str">
        <f aca="false">IF(A13558="","",IF($O$9=1,IF(MOD(C13558-1,$O$8)=0,Calculadora!$D$6*(1+Calculadora!$D$7)^(B13558-1),0),IF(MOD(C13558,$O$8)=0,Calculadora!$D$6*(1+Calculadora!$D$7)^(B13558-1),0)))</f>
        <v/>
      </c>
      <c r="F13558" s="27" t="str">
        <f aca="false">IF(A13558="","",(D13558+IF($O$9=1,E13558,0))*$O$7)</f>
        <v/>
      </c>
      <c r="G13558" s="27" t="str">
        <f aca="false">IF(A13558="","",D13558+E13558+F13558)</f>
        <v/>
      </c>
      <c r="H13558" s="27" t="str">
        <f aca="false">IF(A13558="","",Calculadora!$D$5+SUM($E$7:E13558))</f>
        <v/>
      </c>
      <c r="I13558" s="27" t="str">
        <f aca="false">IF(A13558="","",G13558-H13558)</f>
        <v/>
      </c>
      <c r="J13558" s="27" t="str">
        <f aca="false">IF(A13558="","",IF(C13558=$O$2,G13558,0))</f>
        <v/>
      </c>
    </row>
    <row r="13559" customFormat="false" ht="15" hidden="false" customHeight="false" outlineLevel="0" collapsed="false">
      <c r="A13559" s="25" t="str">
        <f aca="false">IF(ROW()-6&lt;=$O$3,ROW()-6,"")</f>
        <v/>
      </c>
      <c r="B13559" s="25" t="str">
        <f aca="false">IF(A13559="","",INT((A13559-1)/$O$2)+1)</f>
        <v/>
      </c>
      <c r="C13559" s="25" t="str">
        <f aca="false">IF(A13559="","",MOD(A13559-1,$O$2)+1)</f>
        <v/>
      </c>
      <c r="D13559" s="27" t="str">
        <f aca="false">IF(A13559="","",IF(A13559=1,Calculadora!$D$5,G13558))</f>
        <v/>
      </c>
      <c r="E13559" s="27" t="str">
        <f aca="false">IF(A13559="","",IF($O$9=1,IF(MOD(C13559-1,$O$8)=0,Calculadora!$D$6*(1+Calculadora!$D$7)^(B13559-1),0),IF(MOD(C13559,$O$8)=0,Calculadora!$D$6*(1+Calculadora!$D$7)^(B13559-1),0)))</f>
        <v/>
      </c>
      <c r="F13559" s="27" t="str">
        <f aca="false">IF(A13559="","",(D13559+IF($O$9=1,E13559,0))*$O$7)</f>
        <v/>
      </c>
      <c r="G13559" s="27" t="str">
        <f aca="false">IF(A13559="","",D13559+E13559+F13559)</f>
        <v/>
      </c>
      <c r="H13559" s="27" t="str">
        <f aca="false">IF(A13559="","",Calculadora!$D$5+SUM($E$7:E13559))</f>
        <v/>
      </c>
      <c r="I13559" s="27" t="str">
        <f aca="false">IF(A13559="","",G13559-H13559)</f>
        <v/>
      </c>
      <c r="J13559" s="27" t="str">
        <f aca="false">IF(A13559="","",IF(C13559=$O$2,G13559,0))</f>
        <v/>
      </c>
    </row>
    <row r="13560" customFormat="false" ht="15" hidden="false" customHeight="false" outlineLevel="0" collapsed="false">
      <c r="A13560" s="25" t="str">
        <f aca="false">IF(ROW()-6&lt;=$O$3,ROW()-6,"")</f>
        <v/>
      </c>
      <c r="B13560" s="25" t="str">
        <f aca="false">IF(A13560="","",INT((A13560-1)/$O$2)+1)</f>
        <v/>
      </c>
      <c r="C13560" s="25" t="str">
        <f aca="false">IF(A13560="","",MOD(A13560-1,$O$2)+1)</f>
        <v/>
      </c>
      <c r="D13560" s="27" t="str">
        <f aca="false">IF(A13560="","",IF(A13560=1,Calculadora!$D$5,G13559))</f>
        <v/>
      </c>
      <c r="E13560" s="27" t="str">
        <f aca="false">IF(A13560="","",IF($O$9=1,IF(MOD(C13560-1,$O$8)=0,Calculadora!$D$6*(1+Calculadora!$D$7)^(B13560-1),0),IF(MOD(C13560,$O$8)=0,Calculadora!$D$6*(1+Calculadora!$D$7)^(B13560-1),0)))</f>
        <v/>
      </c>
      <c r="F13560" s="27" t="str">
        <f aca="false">IF(A13560="","",(D13560+IF($O$9=1,E13560,0))*$O$7)</f>
        <v/>
      </c>
      <c r="G13560" s="27" t="str">
        <f aca="false">IF(A13560="","",D13560+E13560+F13560)</f>
        <v/>
      </c>
      <c r="H13560" s="27" t="str">
        <f aca="false">IF(A13560="","",Calculadora!$D$5+SUM($E$7:E13560))</f>
        <v/>
      </c>
      <c r="I13560" s="27" t="str">
        <f aca="false">IF(A13560="","",G13560-H13560)</f>
        <v/>
      </c>
      <c r="J13560" s="27" t="str">
        <f aca="false">IF(A13560="","",IF(C13560=$O$2,G13560,0))</f>
        <v/>
      </c>
    </row>
    <row r="13561" customFormat="false" ht="15" hidden="false" customHeight="false" outlineLevel="0" collapsed="false">
      <c r="A13561" s="25" t="str">
        <f aca="false">IF(ROW()-6&lt;=$O$3,ROW()-6,"")</f>
        <v/>
      </c>
      <c r="B13561" s="25" t="str">
        <f aca="false">IF(A13561="","",INT((A13561-1)/$O$2)+1)</f>
        <v/>
      </c>
      <c r="C13561" s="25" t="str">
        <f aca="false">IF(A13561="","",MOD(A13561-1,$O$2)+1)</f>
        <v/>
      </c>
      <c r="D13561" s="27" t="str">
        <f aca="false">IF(A13561="","",IF(A13561=1,Calculadora!$D$5,G13560))</f>
        <v/>
      </c>
      <c r="E13561" s="27" t="str">
        <f aca="false">IF(A13561="","",IF($O$9=1,IF(MOD(C13561-1,$O$8)=0,Calculadora!$D$6*(1+Calculadora!$D$7)^(B13561-1),0),IF(MOD(C13561,$O$8)=0,Calculadora!$D$6*(1+Calculadora!$D$7)^(B13561-1),0)))</f>
        <v/>
      </c>
      <c r="F13561" s="27" t="str">
        <f aca="false">IF(A13561="","",(D13561+IF($O$9=1,E13561,0))*$O$7)</f>
        <v/>
      </c>
      <c r="G13561" s="27" t="str">
        <f aca="false">IF(A13561="","",D13561+E13561+F13561)</f>
        <v/>
      </c>
      <c r="H13561" s="27" t="str">
        <f aca="false">IF(A13561="","",Calculadora!$D$5+SUM($E$7:E13561))</f>
        <v/>
      </c>
      <c r="I13561" s="27" t="str">
        <f aca="false">IF(A13561="","",G13561-H13561)</f>
        <v/>
      </c>
      <c r="J13561" s="27" t="str">
        <f aca="false">IF(A13561="","",IF(C13561=$O$2,G13561,0))</f>
        <v/>
      </c>
    </row>
    <row r="13562" customFormat="false" ht="15" hidden="false" customHeight="false" outlineLevel="0" collapsed="false">
      <c r="A13562" s="25" t="str">
        <f aca="false">IF(ROW()-6&lt;=$O$3,ROW()-6,"")</f>
        <v/>
      </c>
      <c r="B13562" s="25" t="str">
        <f aca="false">IF(A13562="","",INT((A13562-1)/$O$2)+1)</f>
        <v/>
      </c>
      <c r="C13562" s="25" t="str">
        <f aca="false">IF(A13562="","",MOD(A13562-1,$O$2)+1)</f>
        <v/>
      </c>
      <c r="D13562" s="27" t="str">
        <f aca="false">IF(A13562="","",IF(A13562=1,Calculadora!$D$5,G13561))</f>
        <v/>
      </c>
      <c r="E13562" s="27" t="str">
        <f aca="false">IF(A13562="","",IF($O$9=1,IF(MOD(C13562-1,$O$8)=0,Calculadora!$D$6*(1+Calculadora!$D$7)^(B13562-1),0),IF(MOD(C13562,$O$8)=0,Calculadora!$D$6*(1+Calculadora!$D$7)^(B13562-1),0)))</f>
        <v/>
      </c>
      <c r="F13562" s="27" t="str">
        <f aca="false">IF(A13562="","",(D13562+IF($O$9=1,E13562,0))*$O$7)</f>
        <v/>
      </c>
      <c r="G13562" s="27" t="str">
        <f aca="false">IF(A13562="","",D13562+E13562+F13562)</f>
        <v/>
      </c>
      <c r="H13562" s="27" t="str">
        <f aca="false">IF(A13562="","",Calculadora!$D$5+SUM($E$7:E13562))</f>
        <v/>
      </c>
      <c r="I13562" s="27" t="str">
        <f aca="false">IF(A13562="","",G13562-H13562)</f>
        <v/>
      </c>
      <c r="J13562" s="27" t="str">
        <f aca="false">IF(A13562="","",IF(C13562=$O$2,G13562,0))</f>
        <v/>
      </c>
    </row>
    <row r="13563" customFormat="false" ht="15" hidden="false" customHeight="false" outlineLevel="0" collapsed="false">
      <c r="A13563" s="25" t="str">
        <f aca="false">IF(ROW()-6&lt;=$O$3,ROW()-6,"")</f>
        <v/>
      </c>
      <c r="B13563" s="25" t="str">
        <f aca="false">IF(A13563="","",INT((A13563-1)/$O$2)+1)</f>
        <v/>
      </c>
      <c r="C13563" s="25" t="str">
        <f aca="false">IF(A13563="","",MOD(A13563-1,$O$2)+1)</f>
        <v/>
      </c>
      <c r="D13563" s="27" t="str">
        <f aca="false">IF(A13563="","",IF(A13563=1,Calculadora!$D$5,G13562))</f>
        <v/>
      </c>
      <c r="E13563" s="27" t="str">
        <f aca="false">IF(A13563="","",IF($O$9=1,IF(MOD(C13563-1,$O$8)=0,Calculadora!$D$6*(1+Calculadora!$D$7)^(B13563-1),0),IF(MOD(C13563,$O$8)=0,Calculadora!$D$6*(1+Calculadora!$D$7)^(B13563-1),0)))</f>
        <v/>
      </c>
      <c r="F13563" s="27" t="str">
        <f aca="false">IF(A13563="","",(D13563+IF($O$9=1,E13563,0))*$O$7)</f>
        <v/>
      </c>
      <c r="G13563" s="27" t="str">
        <f aca="false">IF(A13563="","",D13563+E13563+F13563)</f>
        <v/>
      </c>
      <c r="H13563" s="27" t="str">
        <f aca="false">IF(A13563="","",Calculadora!$D$5+SUM($E$7:E13563))</f>
        <v/>
      </c>
      <c r="I13563" s="27" t="str">
        <f aca="false">IF(A13563="","",G13563-H13563)</f>
        <v/>
      </c>
      <c r="J13563" s="27" t="str">
        <f aca="false">IF(A13563="","",IF(C13563=$O$2,G13563,0))</f>
        <v/>
      </c>
    </row>
    <row r="13564" customFormat="false" ht="15" hidden="false" customHeight="false" outlineLevel="0" collapsed="false">
      <c r="A13564" s="25" t="str">
        <f aca="false">IF(ROW()-6&lt;=$O$3,ROW()-6,"")</f>
        <v/>
      </c>
      <c r="B13564" s="25" t="str">
        <f aca="false">IF(A13564="","",INT((A13564-1)/$O$2)+1)</f>
        <v/>
      </c>
      <c r="C13564" s="25" t="str">
        <f aca="false">IF(A13564="","",MOD(A13564-1,$O$2)+1)</f>
        <v/>
      </c>
      <c r="D13564" s="27" t="str">
        <f aca="false">IF(A13564="","",IF(A13564=1,Calculadora!$D$5,G13563))</f>
        <v/>
      </c>
      <c r="E13564" s="27" t="str">
        <f aca="false">IF(A13564="","",IF($O$9=1,IF(MOD(C13564-1,$O$8)=0,Calculadora!$D$6*(1+Calculadora!$D$7)^(B13564-1),0),IF(MOD(C13564,$O$8)=0,Calculadora!$D$6*(1+Calculadora!$D$7)^(B13564-1),0)))</f>
        <v/>
      </c>
      <c r="F13564" s="27" t="str">
        <f aca="false">IF(A13564="","",(D13564+IF($O$9=1,E13564,0))*$O$7)</f>
        <v/>
      </c>
      <c r="G13564" s="27" t="str">
        <f aca="false">IF(A13564="","",D13564+E13564+F13564)</f>
        <v/>
      </c>
      <c r="H13564" s="27" t="str">
        <f aca="false">IF(A13564="","",Calculadora!$D$5+SUM($E$7:E13564))</f>
        <v/>
      </c>
      <c r="I13564" s="27" t="str">
        <f aca="false">IF(A13564="","",G13564-H13564)</f>
        <v/>
      </c>
      <c r="J13564" s="27" t="str">
        <f aca="false">IF(A13564="","",IF(C13564=$O$2,G13564,0))</f>
        <v/>
      </c>
    </row>
    <row r="13565" customFormat="false" ht="15" hidden="false" customHeight="false" outlineLevel="0" collapsed="false">
      <c r="A13565" s="25" t="str">
        <f aca="false">IF(ROW()-6&lt;=$O$3,ROW()-6,"")</f>
        <v/>
      </c>
      <c r="B13565" s="25" t="str">
        <f aca="false">IF(A13565="","",INT((A13565-1)/$O$2)+1)</f>
        <v/>
      </c>
      <c r="C13565" s="25" t="str">
        <f aca="false">IF(A13565="","",MOD(A13565-1,$O$2)+1)</f>
        <v/>
      </c>
      <c r="D13565" s="27" t="str">
        <f aca="false">IF(A13565="","",IF(A13565=1,Calculadora!$D$5,G13564))</f>
        <v/>
      </c>
      <c r="E13565" s="27" t="str">
        <f aca="false">IF(A13565="","",IF($O$9=1,IF(MOD(C13565-1,$O$8)=0,Calculadora!$D$6*(1+Calculadora!$D$7)^(B13565-1),0),IF(MOD(C13565,$O$8)=0,Calculadora!$D$6*(1+Calculadora!$D$7)^(B13565-1),0)))</f>
        <v/>
      </c>
      <c r="F13565" s="27" t="str">
        <f aca="false">IF(A13565="","",(D13565+IF($O$9=1,E13565,0))*$O$7)</f>
        <v/>
      </c>
      <c r="G13565" s="27" t="str">
        <f aca="false">IF(A13565="","",D13565+E13565+F13565)</f>
        <v/>
      </c>
      <c r="H13565" s="27" t="str">
        <f aca="false">IF(A13565="","",Calculadora!$D$5+SUM($E$7:E13565))</f>
        <v/>
      </c>
      <c r="I13565" s="27" t="str">
        <f aca="false">IF(A13565="","",G13565-H13565)</f>
        <v/>
      </c>
      <c r="J13565" s="27" t="str">
        <f aca="false">IF(A13565="","",IF(C13565=$O$2,G13565,0))</f>
        <v/>
      </c>
    </row>
    <row r="13566" customFormat="false" ht="15" hidden="false" customHeight="false" outlineLevel="0" collapsed="false">
      <c r="A13566" s="25" t="str">
        <f aca="false">IF(ROW()-6&lt;=$O$3,ROW()-6,"")</f>
        <v/>
      </c>
      <c r="B13566" s="25" t="str">
        <f aca="false">IF(A13566="","",INT((A13566-1)/$O$2)+1)</f>
        <v/>
      </c>
      <c r="C13566" s="25" t="str">
        <f aca="false">IF(A13566="","",MOD(A13566-1,$O$2)+1)</f>
        <v/>
      </c>
      <c r="D13566" s="27" t="str">
        <f aca="false">IF(A13566="","",IF(A13566=1,Calculadora!$D$5,G13565))</f>
        <v/>
      </c>
      <c r="E13566" s="27" t="str">
        <f aca="false">IF(A13566="","",IF($O$9=1,IF(MOD(C13566-1,$O$8)=0,Calculadora!$D$6*(1+Calculadora!$D$7)^(B13566-1),0),IF(MOD(C13566,$O$8)=0,Calculadora!$D$6*(1+Calculadora!$D$7)^(B13566-1),0)))</f>
        <v/>
      </c>
      <c r="F13566" s="27" t="str">
        <f aca="false">IF(A13566="","",(D13566+IF($O$9=1,E13566,0))*$O$7)</f>
        <v/>
      </c>
      <c r="G13566" s="27" t="str">
        <f aca="false">IF(A13566="","",D13566+E13566+F13566)</f>
        <v/>
      </c>
      <c r="H13566" s="27" t="str">
        <f aca="false">IF(A13566="","",Calculadora!$D$5+SUM($E$7:E13566))</f>
        <v/>
      </c>
      <c r="I13566" s="27" t="str">
        <f aca="false">IF(A13566="","",G13566-H13566)</f>
        <v/>
      </c>
      <c r="J13566" s="27" t="str">
        <f aca="false">IF(A13566="","",IF(C13566=$O$2,G13566,0))</f>
        <v/>
      </c>
    </row>
    <row r="13567" customFormat="false" ht="15" hidden="false" customHeight="false" outlineLevel="0" collapsed="false">
      <c r="A13567" s="25" t="str">
        <f aca="false">IF(ROW()-6&lt;=$O$3,ROW()-6,"")</f>
        <v/>
      </c>
      <c r="B13567" s="25" t="str">
        <f aca="false">IF(A13567="","",INT((A13567-1)/$O$2)+1)</f>
        <v/>
      </c>
      <c r="C13567" s="25" t="str">
        <f aca="false">IF(A13567="","",MOD(A13567-1,$O$2)+1)</f>
        <v/>
      </c>
      <c r="D13567" s="27" t="str">
        <f aca="false">IF(A13567="","",IF(A13567=1,Calculadora!$D$5,G13566))</f>
        <v/>
      </c>
      <c r="E13567" s="27" t="str">
        <f aca="false">IF(A13567="","",IF($O$9=1,IF(MOD(C13567-1,$O$8)=0,Calculadora!$D$6*(1+Calculadora!$D$7)^(B13567-1),0),IF(MOD(C13567,$O$8)=0,Calculadora!$D$6*(1+Calculadora!$D$7)^(B13567-1),0)))</f>
        <v/>
      </c>
      <c r="F13567" s="27" t="str">
        <f aca="false">IF(A13567="","",(D13567+IF($O$9=1,E13567,0))*$O$7)</f>
        <v/>
      </c>
      <c r="G13567" s="27" t="str">
        <f aca="false">IF(A13567="","",D13567+E13567+F13567)</f>
        <v/>
      </c>
      <c r="H13567" s="27" t="str">
        <f aca="false">IF(A13567="","",Calculadora!$D$5+SUM($E$7:E13567))</f>
        <v/>
      </c>
      <c r="I13567" s="27" t="str">
        <f aca="false">IF(A13567="","",G13567-H13567)</f>
        <v/>
      </c>
      <c r="J13567" s="27" t="str">
        <f aca="false">IF(A13567="","",IF(C13567=$O$2,G13567,0))</f>
        <v/>
      </c>
    </row>
    <row r="13568" customFormat="false" ht="15" hidden="false" customHeight="false" outlineLevel="0" collapsed="false">
      <c r="A13568" s="25" t="str">
        <f aca="false">IF(ROW()-6&lt;=$O$3,ROW()-6,"")</f>
        <v/>
      </c>
      <c r="B13568" s="25" t="str">
        <f aca="false">IF(A13568="","",INT((A13568-1)/$O$2)+1)</f>
        <v/>
      </c>
      <c r="C13568" s="25" t="str">
        <f aca="false">IF(A13568="","",MOD(A13568-1,$O$2)+1)</f>
        <v/>
      </c>
      <c r="D13568" s="27" t="str">
        <f aca="false">IF(A13568="","",IF(A13568=1,Calculadora!$D$5,G13567))</f>
        <v/>
      </c>
      <c r="E13568" s="27" t="str">
        <f aca="false">IF(A13568="","",IF($O$9=1,IF(MOD(C13568-1,$O$8)=0,Calculadora!$D$6*(1+Calculadora!$D$7)^(B13568-1),0),IF(MOD(C13568,$O$8)=0,Calculadora!$D$6*(1+Calculadora!$D$7)^(B13568-1),0)))</f>
        <v/>
      </c>
      <c r="F13568" s="27" t="str">
        <f aca="false">IF(A13568="","",(D13568+IF($O$9=1,E13568,0))*$O$7)</f>
        <v/>
      </c>
      <c r="G13568" s="27" t="str">
        <f aca="false">IF(A13568="","",D13568+E13568+F13568)</f>
        <v/>
      </c>
      <c r="H13568" s="27" t="str">
        <f aca="false">IF(A13568="","",Calculadora!$D$5+SUM($E$7:E13568))</f>
        <v/>
      </c>
      <c r="I13568" s="27" t="str">
        <f aca="false">IF(A13568="","",G13568-H13568)</f>
        <v/>
      </c>
      <c r="J13568" s="27" t="str">
        <f aca="false">IF(A13568="","",IF(C13568=$O$2,G13568,0))</f>
        <v/>
      </c>
    </row>
    <row r="13569" customFormat="false" ht="15" hidden="false" customHeight="false" outlineLevel="0" collapsed="false">
      <c r="A13569" s="25" t="str">
        <f aca="false">IF(ROW()-6&lt;=$O$3,ROW()-6,"")</f>
        <v/>
      </c>
      <c r="B13569" s="25" t="str">
        <f aca="false">IF(A13569="","",INT((A13569-1)/$O$2)+1)</f>
        <v/>
      </c>
      <c r="C13569" s="25" t="str">
        <f aca="false">IF(A13569="","",MOD(A13569-1,$O$2)+1)</f>
        <v/>
      </c>
      <c r="D13569" s="27" t="str">
        <f aca="false">IF(A13569="","",IF(A13569=1,Calculadora!$D$5,G13568))</f>
        <v/>
      </c>
      <c r="E13569" s="27" t="str">
        <f aca="false">IF(A13569="","",IF($O$9=1,IF(MOD(C13569-1,$O$8)=0,Calculadora!$D$6*(1+Calculadora!$D$7)^(B13569-1),0),IF(MOD(C13569,$O$8)=0,Calculadora!$D$6*(1+Calculadora!$D$7)^(B13569-1),0)))</f>
        <v/>
      </c>
      <c r="F13569" s="27" t="str">
        <f aca="false">IF(A13569="","",(D13569+IF($O$9=1,E13569,0))*$O$7)</f>
        <v/>
      </c>
      <c r="G13569" s="27" t="str">
        <f aca="false">IF(A13569="","",D13569+E13569+F13569)</f>
        <v/>
      </c>
      <c r="H13569" s="27" t="str">
        <f aca="false">IF(A13569="","",Calculadora!$D$5+SUM($E$7:E13569))</f>
        <v/>
      </c>
      <c r="I13569" s="27" t="str">
        <f aca="false">IF(A13569="","",G13569-H13569)</f>
        <v/>
      </c>
      <c r="J13569" s="27" t="str">
        <f aca="false">IF(A13569="","",IF(C13569=$O$2,G13569,0))</f>
        <v/>
      </c>
    </row>
    <row r="13570" customFormat="false" ht="15" hidden="false" customHeight="false" outlineLevel="0" collapsed="false">
      <c r="A13570" s="25" t="str">
        <f aca="false">IF(ROW()-6&lt;=$O$3,ROW()-6,"")</f>
        <v/>
      </c>
      <c r="B13570" s="25" t="str">
        <f aca="false">IF(A13570="","",INT((A13570-1)/$O$2)+1)</f>
        <v/>
      </c>
      <c r="C13570" s="25" t="str">
        <f aca="false">IF(A13570="","",MOD(A13570-1,$O$2)+1)</f>
        <v/>
      </c>
      <c r="D13570" s="27" t="str">
        <f aca="false">IF(A13570="","",IF(A13570=1,Calculadora!$D$5,G13569))</f>
        <v/>
      </c>
      <c r="E13570" s="27" t="str">
        <f aca="false">IF(A13570="","",IF($O$9=1,IF(MOD(C13570-1,$O$8)=0,Calculadora!$D$6*(1+Calculadora!$D$7)^(B13570-1),0),IF(MOD(C13570,$O$8)=0,Calculadora!$D$6*(1+Calculadora!$D$7)^(B13570-1),0)))</f>
        <v/>
      </c>
      <c r="F13570" s="27" t="str">
        <f aca="false">IF(A13570="","",(D13570+IF($O$9=1,E13570,0))*$O$7)</f>
        <v/>
      </c>
      <c r="G13570" s="27" t="str">
        <f aca="false">IF(A13570="","",D13570+E13570+F13570)</f>
        <v/>
      </c>
      <c r="H13570" s="27" t="str">
        <f aca="false">IF(A13570="","",Calculadora!$D$5+SUM($E$7:E13570))</f>
        <v/>
      </c>
      <c r="I13570" s="27" t="str">
        <f aca="false">IF(A13570="","",G13570-H13570)</f>
        <v/>
      </c>
      <c r="J13570" s="27" t="str">
        <f aca="false">IF(A13570="","",IF(C13570=$O$2,G13570,0))</f>
        <v/>
      </c>
    </row>
    <row r="13571" customFormat="false" ht="15" hidden="false" customHeight="false" outlineLevel="0" collapsed="false">
      <c r="A13571" s="25" t="str">
        <f aca="false">IF(ROW()-6&lt;=$O$3,ROW()-6,"")</f>
        <v/>
      </c>
      <c r="B13571" s="25" t="str">
        <f aca="false">IF(A13571="","",INT((A13571-1)/$O$2)+1)</f>
        <v/>
      </c>
      <c r="C13571" s="25" t="str">
        <f aca="false">IF(A13571="","",MOD(A13571-1,$O$2)+1)</f>
        <v/>
      </c>
      <c r="D13571" s="27" t="str">
        <f aca="false">IF(A13571="","",IF(A13571=1,Calculadora!$D$5,G13570))</f>
        <v/>
      </c>
      <c r="E13571" s="27" t="str">
        <f aca="false">IF(A13571="","",IF($O$9=1,IF(MOD(C13571-1,$O$8)=0,Calculadora!$D$6*(1+Calculadora!$D$7)^(B13571-1),0),IF(MOD(C13571,$O$8)=0,Calculadora!$D$6*(1+Calculadora!$D$7)^(B13571-1),0)))</f>
        <v/>
      </c>
      <c r="F13571" s="27" t="str">
        <f aca="false">IF(A13571="","",(D13571+IF($O$9=1,E13571,0))*$O$7)</f>
        <v/>
      </c>
      <c r="G13571" s="27" t="str">
        <f aca="false">IF(A13571="","",D13571+E13571+F13571)</f>
        <v/>
      </c>
      <c r="H13571" s="27" t="str">
        <f aca="false">IF(A13571="","",Calculadora!$D$5+SUM($E$7:E13571))</f>
        <v/>
      </c>
      <c r="I13571" s="27" t="str">
        <f aca="false">IF(A13571="","",G13571-H13571)</f>
        <v/>
      </c>
      <c r="J13571" s="27" t="str">
        <f aca="false">IF(A13571="","",IF(C13571=$O$2,G13571,0))</f>
        <v/>
      </c>
    </row>
    <row r="13572" customFormat="false" ht="15" hidden="false" customHeight="false" outlineLevel="0" collapsed="false">
      <c r="A13572" s="25" t="str">
        <f aca="false">IF(ROW()-6&lt;=$O$3,ROW()-6,"")</f>
        <v/>
      </c>
      <c r="B13572" s="25" t="str">
        <f aca="false">IF(A13572="","",INT((A13572-1)/$O$2)+1)</f>
        <v/>
      </c>
      <c r="C13572" s="25" t="str">
        <f aca="false">IF(A13572="","",MOD(A13572-1,$O$2)+1)</f>
        <v/>
      </c>
      <c r="D13572" s="27" t="str">
        <f aca="false">IF(A13572="","",IF(A13572=1,Calculadora!$D$5,G13571))</f>
        <v/>
      </c>
      <c r="E13572" s="27" t="str">
        <f aca="false">IF(A13572="","",IF($O$9=1,IF(MOD(C13572-1,$O$8)=0,Calculadora!$D$6*(1+Calculadora!$D$7)^(B13572-1),0),IF(MOD(C13572,$O$8)=0,Calculadora!$D$6*(1+Calculadora!$D$7)^(B13572-1),0)))</f>
        <v/>
      </c>
      <c r="F13572" s="27" t="str">
        <f aca="false">IF(A13572="","",(D13572+IF($O$9=1,E13572,0))*$O$7)</f>
        <v/>
      </c>
      <c r="G13572" s="27" t="str">
        <f aca="false">IF(A13572="","",D13572+E13572+F13572)</f>
        <v/>
      </c>
      <c r="H13572" s="27" t="str">
        <f aca="false">IF(A13572="","",Calculadora!$D$5+SUM($E$7:E13572))</f>
        <v/>
      </c>
      <c r="I13572" s="27" t="str">
        <f aca="false">IF(A13572="","",G13572-H13572)</f>
        <v/>
      </c>
      <c r="J13572" s="27" t="str">
        <f aca="false">IF(A13572="","",IF(C13572=$O$2,G13572,0))</f>
        <v/>
      </c>
    </row>
    <row r="13573" customFormat="false" ht="15" hidden="false" customHeight="false" outlineLevel="0" collapsed="false">
      <c r="A13573" s="25" t="str">
        <f aca="false">IF(ROW()-6&lt;=$O$3,ROW()-6,"")</f>
        <v/>
      </c>
      <c r="B13573" s="25" t="str">
        <f aca="false">IF(A13573="","",INT((A13573-1)/$O$2)+1)</f>
        <v/>
      </c>
      <c r="C13573" s="25" t="str">
        <f aca="false">IF(A13573="","",MOD(A13573-1,$O$2)+1)</f>
        <v/>
      </c>
      <c r="D13573" s="27" t="str">
        <f aca="false">IF(A13573="","",IF(A13573=1,Calculadora!$D$5,G13572))</f>
        <v/>
      </c>
      <c r="E13573" s="27" t="str">
        <f aca="false">IF(A13573="","",IF($O$9=1,IF(MOD(C13573-1,$O$8)=0,Calculadora!$D$6*(1+Calculadora!$D$7)^(B13573-1),0),IF(MOD(C13573,$O$8)=0,Calculadora!$D$6*(1+Calculadora!$D$7)^(B13573-1),0)))</f>
        <v/>
      </c>
      <c r="F13573" s="27" t="str">
        <f aca="false">IF(A13573="","",(D13573+IF($O$9=1,E13573,0))*$O$7)</f>
        <v/>
      </c>
      <c r="G13573" s="27" t="str">
        <f aca="false">IF(A13573="","",D13573+E13573+F13573)</f>
        <v/>
      </c>
      <c r="H13573" s="27" t="str">
        <f aca="false">IF(A13573="","",Calculadora!$D$5+SUM($E$7:E13573))</f>
        <v/>
      </c>
      <c r="I13573" s="27" t="str">
        <f aca="false">IF(A13573="","",G13573-H13573)</f>
        <v/>
      </c>
      <c r="J13573" s="27" t="str">
        <f aca="false">IF(A13573="","",IF(C13573=$O$2,G13573,0))</f>
        <v/>
      </c>
    </row>
    <row r="13574" customFormat="false" ht="15" hidden="false" customHeight="false" outlineLevel="0" collapsed="false">
      <c r="A13574" s="25" t="str">
        <f aca="false">IF(ROW()-6&lt;=$O$3,ROW()-6,"")</f>
        <v/>
      </c>
      <c r="B13574" s="25" t="str">
        <f aca="false">IF(A13574="","",INT((A13574-1)/$O$2)+1)</f>
        <v/>
      </c>
      <c r="C13574" s="25" t="str">
        <f aca="false">IF(A13574="","",MOD(A13574-1,$O$2)+1)</f>
        <v/>
      </c>
      <c r="D13574" s="27" t="str">
        <f aca="false">IF(A13574="","",IF(A13574=1,Calculadora!$D$5,G13573))</f>
        <v/>
      </c>
      <c r="E13574" s="27" t="str">
        <f aca="false">IF(A13574="","",IF($O$9=1,IF(MOD(C13574-1,$O$8)=0,Calculadora!$D$6*(1+Calculadora!$D$7)^(B13574-1),0),IF(MOD(C13574,$O$8)=0,Calculadora!$D$6*(1+Calculadora!$D$7)^(B13574-1),0)))</f>
        <v/>
      </c>
      <c r="F13574" s="27" t="str">
        <f aca="false">IF(A13574="","",(D13574+IF($O$9=1,E13574,0))*$O$7)</f>
        <v/>
      </c>
      <c r="G13574" s="27" t="str">
        <f aca="false">IF(A13574="","",D13574+E13574+F13574)</f>
        <v/>
      </c>
      <c r="H13574" s="27" t="str">
        <f aca="false">IF(A13574="","",Calculadora!$D$5+SUM($E$7:E13574))</f>
        <v/>
      </c>
      <c r="I13574" s="27" t="str">
        <f aca="false">IF(A13574="","",G13574-H13574)</f>
        <v/>
      </c>
      <c r="J13574" s="27" t="str">
        <f aca="false">IF(A13574="","",IF(C13574=$O$2,G13574,0))</f>
        <v/>
      </c>
    </row>
    <row r="13575" customFormat="false" ht="15" hidden="false" customHeight="false" outlineLevel="0" collapsed="false">
      <c r="A13575" s="25" t="str">
        <f aca="false">IF(ROW()-6&lt;=$O$3,ROW()-6,"")</f>
        <v/>
      </c>
      <c r="B13575" s="25" t="str">
        <f aca="false">IF(A13575="","",INT((A13575-1)/$O$2)+1)</f>
        <v/>
      </c>
      <c r="C13575" s="25" t="str">
        <f aca="false">IF(A13575="","",MOD(A13575-1,$O$2)+1)</f>
        <v/>
      </c>
      <c r="D13575" s="27" t="str">
        <f aca="false">IF(A13575="","",IF(A13575=1,Calculadora!$D$5,G13574))</f>
        <v/>
      </c>
      <c r="E13575" s="27" t="str">
        <f aca="false">IF(A13575="","",IF($O$9=1,IF(MOD(C13575-1,$O$8)=0,Calculadora!$D$6*(1+Calculadora!$D$7)^(B13575-1),0),IF(MOD(C13575,$O$8)=0,Calculadora!$D$6*(1+Calculadora!$D$7)^(B13575-1),0)))</f>
        <v/>
      </c>
      <c r="F13575" s="27" t="str">
        <f aca="false">IF(A13575="","",(D13575+IF($O$9=1,E13575,0))*$O$7)</f>
        <v/>
      </c>
      <c r="G13575" s="27" t="str">
        <f aca="false">IF(A13575="","",D13575+E13575+F13575)</f>
        <v/>
      </c>
      <c r="H13575" s="27" t="str">
        <f aca="false">IF(A13575="","",Calculadora!$D$5+SUM($E$7:E13575))</f>
        <v/>
      </c>
      <c r="I13575" s="27" t="str">
        <f aca="false">IF(A13575="","",G13575-H13575)</f>
        <v/>
      </c>
      <c r="J13575" s="27" t="str">
        <f aca="false">IF(A13575="","",IF(C13575=$O$2,G13575,0))</f>
        <v/>
      </c>
    </row>
    <row r="13576" customFormat="false" ht="15" hidden="false" customHeight="false" outlineLevel="0" collapsed="false">
      <c r="A13576" s="25" t="str">
        <f aca="false">IF(ROW()-6&lt;=$O$3,ROW()-6,"")</f>
        <v/>
      </c>
      <c r="B13576" s="25" t="str">
        <f aca="false">IF(A13576="","",INT((A13576-1)/$O$2)+1)</f>
        <v/>
      </c>
      <c r="C13576" s="25" t="str">
        <f aca="false">IF(A13576="","",MOD(A13576-1,$O$2)+1)</f>
        <v/>
      </c>
      <c r="D13576" s="27" t="str">
        <f aca="false">IF(A13576="","",IF(A13576=1,Calculadora!$D$5,G13575))</f>
        <v/>
      </c>
      <c r="E13576" s="27" t="str">
        <f aca="false">IF(A13576="","",IF($O$9=1,IF(MOD(C13576-1,$O$8)=0,Calculadora!$D$6*(1+Calculadora!$D$7)^(B13576-1),0),IF(MOD(C13576,$O$8)=0,Calculadora!$D$6*(1+Calculadora!$D$7)^(B13576-1),0)))</f>
        <v/>
      </c>
      <c r="F13576" s="27" t="str">
        <f aca="false">IF(A13576="","",(D13576+IF($O$9=1,E13576,0))*$O$7)</f>
        <v/>
      </c>
      <c r="G13576" s="27" t="str">
        <f aca="false">IF(A13576="","",D13576+E13576+F13576)</f>
        <v/>
      </c>
      <c r="H13576" s="27" t="str">
        <f aca="false">IF(A13576="","",Calculadora!$D$5+SUM($E$7:E13576))</f>
        <v/>
      </c>
      <c r="I13576" s="27" t="str">
        <f aca="false">IF(A13576="","",G13576-H13576)</f>
        <v/>
      </c>
      <c r="J13576" s="27" t="str">
        <f aca="false">IF(A13576="","",IF(C13576=$O$2,G13576,0))</f>
        <v/>
      </c>
    </row>
    <row r="13577" customFormat="false" ht="15" hidden="false" customHeight="false" outlineLevel="0" collapsed="false">
      <c r="A13577" s="25" t="str">
        <f aca="false">IF(ROW()-6&lt;=$O$3,ROW()-6,"")</f>
        <v/>
      </c>
      <c r="B13577" s="25" t="str">
        <f aca="false">IF(A13577="","",INT((A13577-1)/$O$2)+1)</f>
        <v/>
      </c>
      <c r="C13577" s="25" t="str">
        <f aca="false">IF(A13577="","",MOD(A13577-1,$O$2)+1)</f>
        <v/>
      </c>
      <c r="D13577" s="27" t="str">
        <f aca="false">IF(A13577="","",IF(A13577=1,Calculadora!$D$5,G13576))</f>
        <v/>
      </c>
      <c r="E13577" s="27" t="str">
        <f aca="false">IF(A13577="","",IF($O$9=1,IF(MOD(C13577-1,$O$8)=0,Calculadora!$D$6*(1+Calculadora!$D$7)^(B13577-1),0),IF(MOD(C13577,$O$8)=0,Calculadora!$D$6*(1+Calculadora!$D$7)^(B13577-1),0)))</f>
        <v/>
      </c>
      <c r="F13577" s="27" t="str">
        <f aca="false">IF(A13577="","",(D13577+IF($O$9=1,E13577,0))*$O$7)</f>
        <v/>
      </c>
      <c r="G13577" s="27" t="str">
        <f aca="false">IF(A13577="","",D13577+E13577+F13577)</f>
        <v/>
      </c>
      <c r="H13577" s="27" t="str">
        <f aca="false">IF(A13577="","",Calculadora!$D$5+SUM($E$7:E13577))</f>
        <v/>
      </c>
      <c r="I13577" s="27" t="str">
        <f aca="false">IF(A13577="","",G13577-H13577)</f>
        <v/>
      </c>
      <c r="J13577" s="27" t="str">
        <f aca="false">IF(A13577="","",IF(C13577=$O$2,G13577,0))</f>
        <v/>
      </c>
    </row>
    <row r="13578" customFormat="false" ht="15" hidden="false" customHeight="false" outlineLevel="0" collapsed="false">
      <c r="A13578" s="25" t="str">
        <f aca="false">IF(ROW()-6&lt;=$O$3,ROW()-6,"")</f>
        <v/>
      </c>
      <c r="B13578" s="25" t="str">
        <f aca="false">IF(A13578="","",INT((A13578-1)/$O$2)+1)</f>
        <v/>
      </c>
      <c r="C13578" s="25" t="str">
        <f aca="false">IF(A13578="","",MOD(A13578-1,$O$2)+1)</f>
        <v/>
      </c>
      <c r="D13578" s="27" t="str">
        <f aca="false">IF(A13578="","",IF(A13578=1,Calculadora!$D$5,G13577))</f>
        <v/>
      </c>
      <c r="E13578" s="27" t="str">
        <f aca="false">IF(A13578="","",IF($O$9=1,IF(MOD(C13578-1,$O$8)=0,Calculadora!$D$6*(1+Calculadora!$D$7)^(B13578-1),0),IF(MOD(C13578,$O$8)=0,Calculadora!$D$6*(1+Calculadora!$D$7)^(B13578-1),0)))</f>
        <v/>
      </c>
      <c r="F13578" s="27" t="str">
        <f aca="false">IF(A13578="","",(D13578+IF($O$9=1,E13578,0))*$O$7)</f>
        <v/>
      </c>
      <c r="G13578" s="27" t="str">
        <f aca="false">IF(A13578="","",D13578+E13578+F13578)</f>
        <v/>
      </c>
      <c r="H13578" s="27" t="str">
        <f aca="false">IF(A13578="","",Calculadora!$D$5+SUM($E$7:E13578))</f>
        <v/>
      </c>
      <c r="I13578" s="27" t="str">
        <f aca="false">IF(A13578="","",G13578-H13578)</f>
        <v/>
      </c>
      <c r="J13578" s="27" t="str">
        <f aca="false">IF(A13578="","",IF(C13578=$O$2,G13578,0))</f>
        <v/>
      </c>
    </row>
    <row r="13579" customFormat="false" ht="15" hidden="false" customHeight="false" outlineLevel="0" collapsed="false">
      <c r="A13579" s="25" t="str">
        <f aca="false">IF(ROW()-6&lt;=$O$3,ROW()-6,"")</f>
        <v/>
      </c>
      <c r="B13579" s="25" t="str">
        <f aca="false">IF(A13579="","",INT((A13579-1)/$O$2)+1)</f>
        <v/>
      </c>
      <c r="C13579" s="25" t="str">
        <f aca="false">IF(A13579="","",MOD(A13579-1,$O$2)+1)</f>
        <v/>
      </c>
      <c r="D13579" s="27" t="str">
        <f aca="false">IF(A13579="","",IF(A13579=1,Calculadora!$D$5,G13578))</f>
        <v/>
      </c>
      <c r="E13579" s="27" t="str">
        <f aca="false">IF(A13579="","",IF($O$9=1,IF(MOD(C13579-1,$O$8)=0,Calculadora!$D$6*(1+Calculadora!$D$7)^(B13579-1),0),IF(MOD(C13579,$O$8)=0,Calculadora!$D$6*(1+Calculadora!$D$7)^(B13579-1),0)))</f>
        <v/>
      </c>
      <c r="F13579" s="27" t="str">
        <f aca="false">IF(A13579="","",(D13579+IF($O$9=1,E13579,0))*$O$7)</f>
        <v/>
      </c>
      <c r="G13579" s="27" t="str">
        <f aca="false">IF(A13579="","",D13579+E13579+F13579)</f>
        <v/>
      </c>
      <c r="H13579" s="27" t="str">
        <f aca="false">IF(A13579="","",Calculadora!$D$5+SUM($E$7:E13579))</f>
        <v/>
      </c>
      <c r="I13579" s="27" t="str">
        <f aca="false">IF(A13579="","",G13579-H13579)</f>
        <v/>
      </c>
      <c r="J13579" s="27" t="str">
        <f aca="false">IF(A13579="","",IF(C13579=$O$2,G13579,0))</f>
        <v/>
      </c>
    </row>
    <row r="13580" customFormat="false" ht="15" hidden="false" customHeight="false" outlineLevel="0" collapsed="false">
      <c r="A13580" s="25" t="str">
        <f aca="false">IF(ROW()-6&lt;=$O$3,ROW()-6,"")</f>
        <v/>
      </c>
      <c r="B13580" s="25" t="str">
        <f aca="false">IF(A13580="","",INT((A13580-1)/$O$2)+1)</f>
        <v/>
      </c>
      <c r="C13580" s="25" t="str">
        <f aca="false">IF(A13580="","",MOD(A13580-1,$O$2)+1)</f>
        <v/>
      </c>
      <c r="D13580" s="27" t="str">
        <f aca="false">IF(A13580="","",IF(A13580=1,Calculadora!$D$5,G13579))</f>
        <v/>
      </c>
      <c r="E13580" s="27" t="str">
        <f aca="false">IF(A13580="","",IF($O$9=1,IF(MOD(C13580-1,$O$8)=0,Calculadora!$D$6*(1+Calculadora!$D$7)^(B13580-1),0),IF(MOD(C13580,$O$8)=0,Calculadora!$D$6*(1+Calculadora!$D$7)^(B13580-1),0)))</f>
        <v/>
      </c>
      <c r="F13580" s="27" t="str">
        <f aca="false">IF(A13580="","",(D13580+IF($O$9=1,E13580,0))*$O$7)</f>
        <v/>
      </c>
      <c r="G13580" s="27" t="str">
        <f aca="false">IF(A13580="","",D13580+E13580+F13580)</f>
        <v/>
      </c>
      <c r="H13580" s="27" t="str">
        <f aca="false">IF(A13580="","",Calculadora!$D$5+SUM($E$7:E13580))</f>
        <v/>
      </c>
      <c r="I13580" s="27" t="str">
        <f aca="false">IF(A13580="","",G13580-H13580)</f>
        <v/>
      </c>
      <c r="J13580" s="27" t="str">
        <f aca="false">IF(A13580="","",IF(C13580=$O$2,G13580,0))</f>
        <v/>
      </c>
    </row>
    <row r="13581" customFormat="false" ht="15" hidden="false" customHeight="false" outlineLevel="0" collapsed="false">
      <c r="A13581" s="25" t="str">
        <f aca="false">IF(ROW()-6&lt;=$O$3,ROW()-6,"")</f>
        <v/>
      </c>
      <c r="B13581" s="25" t="str">
        <f aca="false">IF(A13581="","",INT((A13581-1)/$O$2)+1)</f>
        <v/>
      </c>
      <c r="C13581" s="25" t="str">
        <f aca="false">IF(A13581="","",MOD(A13581-1,$O$2)+1)</f>
        <v/>
      </c>
      <c r="D13581" s="27" t="str">
        <f aca="false">IF(A13581="","",IF(A13581=1,Calculadora!$D$5,G13580))</f>
        <v/>
      </c>
      <c r="E13581" s="27" t="str">
        <f aca="false">IF(A13581="","",IF($O$9=1,IF(MOD(C13581-1,$O$8)=0,Calculadora!$D$6*(1+Calculadora!$D$7)^(B13581-1),0),IF(MOD(C13581,$O$8)=0,Calculadora!$D$6*(1+Calculadora!$D$7)^(B13581-1),0)))</f>
        <v/>
      </c>
      <c r="F13581" s="27" t="str">
        <f aca="false">IF(A13581="","",(D13581+IF($O$9=1,E13581,0))*$O$7)</f>
        <v/>
      </c>
      <c r="G13581" s="27" t="str">
        <f aca="false">IF(A13581="","",D13581+E13581+F13581)</f>
        <v/>
      </c>
      <c r="H13581" s="27" t="str">
        <f aca="false">IF(A13581="","",Calculadora!$D$5+SUM($E$7:E13581))</f>
        <v/>
      </c>
      <c r="I13581" s="27" t="str">
        <f aca="false">IF(A13581="","",G13581-H13581)</f>
        <v/>
      </c>
      <c r="J13581" s="27" t="str">
        <f aca="false">IF(A13581="","",IF(C13581=$O$2,G13581,0))</f>
        <v/>
      </c>
    </row>
    <row r="13582" customFormat="false" ht="15" hidden="false" customHeight="false" outlineLevel="0" collapsed="false">
      <c r="A13582" s="25" t="str">
        <f aca="false">IF(ROW()-6&lt;=$O$3,ROW()-6,"")</f>
        <v/>
      </c>
      <c r="B13582" s="25" t="str">
        <f aca="false">IF(A13582="","",INT((A13582-1)/$O$2)+1)</f>
        <v/>
      </c>
      <c r="C13582" s="25" t="str">
        <f aca="false">IF(A13582="","",MOD(A13582-1,$O$2)+1)</f>
        <v/>
      </c>
      <c r="D13582" s="27" t="str">
        <f aca="false">IF(A13582="","",IF(A13582=1,Calculadora!$D$5,G13581))</f>
        <v/>
      </c>
      <c r="E13582" s="27" t="str">
        <f aca="false">IF(A13582="","",IF($O$9=1,IF(MOD(C13582-1,$O$8)=0,Calculadora!$D$6*(1+Calculadora!$D$7)^(B13582-1),0),IF(MOD(C13582,$O$8)=0,Calculadora!$D$6*(1+Calculadora!$D$7)^(B13582-1),0)))</f>
        <v/>
      </c>
      <c r="F13582" s="27" t="str">
        <f aca="false">IF(A13582="","",(D13582+IF($O$9=1,E13582,0))*$O$7)</f>
        <v/>
      </c>
      <c r="G13582" s="27" t="str">
        <f aca="false">IF(A13582="","",D13582+E13582+F13582)</f>
        <v/>
      </c>
      <c r="H13582" s="27" t="str">
        <f aca="false">IF(A13582="","",Calculadora!$D$5+SUM($E$7:E13582))</f>
        <v/>
      </c>
      <c r="I13582" s="27" t="str">
        <f aca="false">IF(A13582="","",G13582-H13582)</f>
        <v/>
      </c>
      <c r="J13582" s="27" t="str">
        <f aca="false">IF(A13582="","",IF(C13582=$O$2,G13582,0))</f>
        <v/>
      </c>
    </row>
    <row r="13583" customFormat="false" ht="15" hidden="false" customHeight="false" outlineLevel="0" collapsed="false">
      <c r="A13583" s="25" t="str">
        <f aca="false">IF(ROW()-6&lt;=$O$3,ROW()-6,"")</f>
        <v/>
      </c>
      <c r="B13583" s="25" t="str">
        <f aca="false">IF(A13583="","",INT((A13583-1)/$O$2)+1)</f>
        <v/>
      </c>
      <c r="C13583" s="25" t="str">
        <f aca="false">IF(A13583="","",MOD(A13583-1,$O$2)+1)</f>
        <v/>
      </c>
      <c r="D13583" s="27" t="str">
        <f aca="false">IF(A13583="","",IF(A13583=1,Calculadora!$D$5,G13582))</f>
        <v/>
      </c>
      <c r="E13583" s="27" t="str">
        <f aca="false">IF(A13583="","",IF($O$9=1,IF(MOD(C13583-1,$O$8)=0,Calculadora!$D$6*(1+Calculadora!$D$7)^(B13583-1),0),IF(MOD(C13583,$O$8)=0,Calculadora!$D$6*(1+Calculadora!$D$7)^(B13583-1),0)))</f>
        <v/>
      </c>
      <c r="F13583" s="27" t="str">
        <f aca="false">IF(A13583="","",(D13583+IF($O$9=1,E13583,0))*$O$7)</f>
        <v/>
      </c>
      <c r="G13583" s="27" t="str">
        <f aca="false">IF(A13583="","",D13583+E13583+F13583)</f>
        <v/>
      </c>
      <c r="H13583" s="27" t="str">
        <f aca="false">IF(A13583="","",Calculadora!$D$5+SUM($E$7:E13583))</f>
        <v/>
      </c>
      <c r="I13583" s="27" t="str">
        <f aca="false">IF(A13583="","",G13583-H13583)</f>
        <v/>
      </c>
      <c r="J13583" s="27" t="str">
        <f aca="false">IF(A13583="","",IF(C13583=$O$2,G13583,0))</f>
        <v/>
      </c>
    </row>
    <row r="13584" customFormat="false" ht="15" hidden="false" customHeight="false" outlineLevel="0" collapsed="false">
      <c r="A13584" s="25" t="str">
        <f aca="false">IF(ROW()-6&lt;=$O$3,ROW()-6,"")</f>
        <v/>
      </c>
      <c r="B13584" s="25" t="str">
        <f aca="false">IF(A13584="","",INT((A13584-1)/$O$2)+1)</f>
        <v/>
      </c>
      <c r="C13584" s="25" t="str">
        <f aca="false">IF(A13584="","",MOD(A13584-1,$O$2)+1)</f>
        <v/>
      </c>
      <c r="D13584" s="27" t="str">
        <f aca="false">IF(A13584="","",IF(A13584=1,Calculadora!$D$5,G13583))</f>
        <v/>
      </c>
      <c r="E13584" s="27" t="str">
        <f aca="false">IF(A13584="","",IF($O$9=1,IF(MOD(C13584-1,$O$8)=0,Calculadora!$D$6*(1+Calculadora!$D$7)^(B13584-1),0),IF(MOD(C13584,$O$8)=0,Calculadora!$D$6*(1+Calculadora!$D$7)^(B13584-1),0)))</f>
        <v/>
      </c>
      <c r="F13584" s="27" t="str">
        <f aca="false">IF(A13584="","",(D13584+IF($O$9=1,E13584,0))*$O$7)</f>
        <v/>
      </c>
      <c r="G13584" s="27" t="str">
        <f aca="false">IF(A13584="","",D13584+E13584+F13584)</f>
        <v/>
      </c>
      <c r="H13584" s="27" t="str">
        <f aca="false">IF(A13584="","",Calculadora!$D$5+SUM($E$7:E13584))</f>
        <v/>
      </c>
      <c r="I13584" s="27" t="str">
        <f aca="false">IF(A13584="","",G13584-H13584)</f>
        <v/>
      </c>
      <c r="J13584" s="27" t="str">
        <f aca="false">IF(A13584="","",IF(C13584=$O$2,G13584,0))</f>
        <v/>
      </c>
    </row>
    <row r="13585" customFormat="false" ht="15" hidden="false" customHeight="false" outlineLevel="0" collapsed="false">
      <c r="A13585" s="25" t="str">
        <f aca="false">IF(ROW()-6&lt;=$O$3,ROW()-6,"")</f>
        <v/>
      </c>
      <c r="B13585" s="25" t="str">
        <f aca="false">IF(A13585="","",INT((A13585-1)/$O$2)+1)</f>
        <v/>
      </c>
      <c r="C13585" s="25" t="str">
        <f aca="false">IF(A13585="","",MOD(A13585-1,$O$2)+1)</f>
        <v/>
      </c>
      <c r="D13585" s="27" t="str">
        <f aca="false">IF(A13585="","",IF(A13585=1,Calculadora!$D$5,G13584))</f>
        <v/>
      </c>
      <c r="E13585" s="27" t="str">
        <f aca="false">IF(A13585="","",IF($O$9=1,IF(MOD(C13585-1,$O$8)=0,Calculadora!$D$6*(1+Calculadora!$D$7)^(B13585-1),0),IF(MOD(C13585,$O$8)=0,Calculadora!$D$6*(1+Calculadora!$D$7)^(B13585-1),0)))</f>
        <v/>
      </c>
      <c r="F13585" s="27" t="str">
        <f aca="false">IF(A13585="","",(D13585+IF($O$9=1,E13585,0))*$O$7)</f>
        <v/>
      </c>
      <c r="G13585" s="27" t="str">
        <f aca="false">IF(A13585="","",D13585+E13585+F13585)</f>
        <v/>
      </c>
      <c r="H13585" s="27" t="str">
        <f aca="false">IF(A13585="","",Calculadora!$D$5+SUM($E$7:E13585))</f>
        <v/>
      </c>
      <c r="I13585" s="27" t="str">
        <f aca="false">IF(A13585="","",G13585-H13585)</f>
        <v/>
      </c>
      <c r="J13585" s="27" t="str">
        <f aca="false">IF(A13585="","",IF(C13585=$O$2,G13585,0))</f>
        <v/>
      </c>
    </row>
    <row r="13586" customFormat="false" ht="15" hidden="false" customHeight="false" outlineLevel="0" collapsed="false">
      <c r="A13586" s="25" t="str">
        <f aca="false">IF(ROW()-6&lt;=$O$3,ROW()-6,"")</f>
        <v/>
      </c>
      <c r="B13586" s="25" t="str">
        <f aca="false">IF(A13586="","",INT((A13586-1)/$O$2)+1)</f>
        <v/>
      </c>
      <c r="C13586" s="25" t="str">
        <f aca="false">IF(A13586="","",MOD(A13586-1,$O$2)+1)</f>
        <v/>
      </c>
      <c r="D13586" s="27" t="str">
        <f aca="false">IF(A13586="","",IF(A13586=1,Calculadora!$D$5,G13585))</f>
        <v/>
      </c>
      <c r="E13586" s="27" t="str">
        <f aca="false">IF(A13586="","",IF($O$9=1,IF(MOD(C13586-1,$O$8)=0,Calculadora!$D$6*(1+Calculadora!$D$7)^(B13586-1),0),IF(MOD(C13586,$O$8)=0,Calculadora!$D$6*(1+Calculadora!$D$7)^(B13586-1),0)))</f>
        <v/>
      </c>
      <c r="F13586" s="27" t="str">
        <f aca="false">IF(A13586="","",(D13586+IF($O$9=1,E13586,0))*$O$7)</f>
        <v/>
      </c>
      <c r="G13586" s="27" t="str">
        <f aca="false">IF(A13586="","",D13586+E13586+F13586)</f>
        <v/>
      </c>
      <c r="H13586" s="27" t="str">
        <f aca="false">IF(A13586="","",Calculadora!$D$5+SUM($E$7:E13586))</f>
        <v/>
      </c>
      <c r="I13586" s="27" t="str">
        <f aca="false">IF(A13586="","",G13586-H13586)</f>
        <v/>
      </c>
      <c r="J13586" s="27" t="str">
        <f aca="false">IF(A13586="","",IF(C13586=$O$2,G13586,0))</f>
        <v/>
      </c>
    </row>
    <row r="13587" customFormat="false" ht="15" hidden="false" customHeight="false" outlineLevel="0" collapsed="false">
      <c r="A13587" s="25" t="str">
        <f aca="false">IF(ROW()-6&lt;=$O$3,ROW()-6,"")</f>
        <v/>
      </c>
      <c r="B13587" s="25" t="str">
        <f aca="false">IF(A13587="","",INT((A13587-1)/$O$2)+1)</f>
        <v/>
      </c>
      <c r="C13587" s="25" t="str">
        <f aca="false">IF(A13587="","",MOD(A13587-1,$O$2)+1)</f>
        <v/>
      </c>
      <c r="D13587" s="27" t="str">
        <f aca="false">IF(A13587="","",IF(A13587=1,Calculadora!$D$5,G13586))</f>
        <v/>
      </c>
      <c r="E13587" s="27" t="str">
        <f aca="false">IF(A13587="","",IF($O$9=1,IF(MOD(C13587-1,$O$8)=0,Calculadora!$D$6*(1+Calculadora!$D$7)^(B13587-1),0),IF(MOD(C13587,$O$8)=0,Calculadora!$D$6*(1+Calculadora!$D$7)^(B13587-1),0)))</f>
        <v/>
      </c>
      <c r="F13587" s="27" t="str">
        <f aca="false">IF(A13587="","",(D13587+IF($O$9=1,E13587,0))*$O$7)</f>
        <v/>
      </c>
      <c r="G13587" s="27" t="str">
        <f aca="false">IF(A13587="","",D13587+E13587+F13587)</f>
        <v/>
      </c>
      <c r="H13587" s="27" t="str">
        <f aca="false">IF(A13587="","",Calculadora!$D$5+SUM($E$7:E13587))</f>
        <v/>
      </c>
      <c r="I13587" s="27" t="str">
        <f aca="false">IF(A13587="","",G13587-H13587)</f>
        <v/>
      </c>
      <c r="J13587" s="27" t="str">
        <f aca="false">IF(A13587="","",IF(C13587=$O$2,G13587,0))</f>
        <v/>
      </c>
    </row>
    <row r="13588" customFormat="false" ht="15" hidden="false" customHeight="false" outlineLevel="0" collapsed="false">
      <c r="A13588" s="25" t="str">
        <f aca="false">IF(ROW()-6&lt;=$O$3,ROW()-6,"")</f>
        <v/>
      </c>
      <c r="B13588" s="25" t="str">
        <f aca="false">IF(A13588="","",INT((A13588-1)/$O$2)+1)</f>
        <v/>
      </c>
      <c r="C13588" s="25" t="str">
        <f aca="false">IF(A13588="","",MOD(A13588-1,$O$2)+1)</f>
        <v/>
      </c>
      <c r="D13588" s="27" t="str">
        <f aca="false">IF(A13588="","",IF(A13588=1,Calculadora!$D$5,G13587))</f>
        <v/>
      </c>
      <c r="E13588" s="27" t="str">
        <f aca="false">IF(A13588="","",IF($O$9=1,IF(MOD(C13588-1,$O$8)=0,Calculadora!$D$6*(1+Calculadora!$D$7)^(B13588-1),0),IF(MOD(C13588,$O$8)=0,Calculadora!$D$6*(1+Calculadora!$D$7)^(B13588-1),0)))</f>
        <v/>
      </c>
      <c r="F13588" s="27" t="str">
        <f aca="false">IF(A13588="","",(D13588+IF($O$9=1,E13588,0))*$O$7)</f>
        <v/>
      </c>
      <c r="G13588" s="27" t="str">
        <f aca="false">IF(A13588="","",D13588+E13588+F13588)</f>
        <v/>
      </c>
      <c r="H13588" s="27" t="str">
        <f aca="false">IF(A13588="","",Calculadora!$D$5+SUM($E$7:E13588))</f>
        <v/>
      </c>
      <c r="I13588" s="27" t="str">
        <f aca="false">IF(A13588="","",G13588-H13588)</f>
        <v/>
      </c>
      <c r="J13588" s="27" t="str">
        <f aca="false">IF(A13588="","",IF(C13588=$O$2,G13588,0))</f>
        <v/>
      </c>
    </row>
    <row r="13589" customFormat="false" ht="15" hidden="false" customHeight="false" outlineLevel="0" collapsed="false">
      <c r="A13589" s="25" t="str">
        <f aca="false">IF(ROW()-6&lt;=$O$3,ROW()-6,"")</f>
        <v/>
      </c>
      <c r="B13589" s="25" t="str">
        <f aca="false">IF(A13589="","",INT((A13589-1)/$O$2)+1)</f>
        <v/>
      </c>
      <c r="C13589" s="25" t="str">
        <f aca="false">IF(A13589="","",MOD(A13589-1,$O$2)+1)</f>
        <v/>
      </c>
      <c r="D13589" s="27" t="str">
        <f aca="false">IF(A13589="","",IF(A13589=1,Calculadora!$D$5,G13588))</f>
        <v/>
      </c>
      <c r="E13589" s="27" t="str">
        <f aca="false">IF(A13589="","",IF($O$9=1,IF(MOD(C13589-1,$O$8)=0,Calculadora!$D$6*(1+Calculadora!$D$7)^(B13589-1),0),IF(MOD(C13589,$O$8)=0,Calculadora!$D$6*(1+Calculadora!$D$7)^(B13589-1),0)))</f>
        <v/>
      </c>
      <c r="F13589" s="27" t="str">
        <f aca="false">IF(A13589="","",(D13589+IF($O$9=1,E13589,0))*$O$7)</f>
        <v/>
      </c>
      <c r="G13589" s="27" t="str">
        <f aca="false">IF(A13589="","",D13589+E13589+F13589)</f>
        <v/>
      </c>
      <c r="H13589" s="27" t="str">
        <f aca="false">IF(A13589="","",Calculadora!$D$5+SUM($E$7:E13589))</f>
        <v/>
      </c>
      <c r="I13589" s="27" t="str">
        <f aca="false">IF(A13589="","",G13589-H13589)</f>
        <v/>
      </c>
      <c r="J13589" s="27" t="str">
        <f aca="false">IF(A13589="","",IF(C13589=$O$2,G13589,0))</f>
        <v/>
      </c>
    </row>
    <row r="13590" customFormat="false" ht="15" hidden="false" customHeight="false" outlineLevel="0" collapsed="false">
      <c r="A13590" s="25" t="str">
        <f aca="false">IF(ROW()-6&lt;=$O$3,ROW()-6,"")</f>
        <v/>
      </c>
      <c r="B13590" s="25" t="str">
        <f aca="false">IF(A13590="","",INT((A13590-1)/$O$2)+1)</f>
        <v/>
      </c>
      <c r="C13590" s="25" t="str">
        <f aca="false">IF(A13590="","",MOD(A13590-1,$O$2)+1)</f>
        <v/>
      </c>
      <c r="D13590" s="27" t="str">
        <f aca="false">IF(A13590="","",IF(A13590=1,Calculadora!$D$5,G13589))</f>
        <v/>
      </c>
      <c r="E13590" s="27" t="str">
        <f aca="false">IF(A13590="","",IF($O$9=1,IF(MOD(C13590-1,$O$8)=0,Calculadora!$D$6*(1+Calculadora!$D$7)^(B13590-1),0),IF(MOD(C13590,$O$8)=0,Calculadora!$D$6*(1+Calculadora!$D$7)^(B13590-1),0)))</f>
        <v/>
      </c>
      <c r="F13590" s="27" t="str">
        <f aca="false">IF(A13590="","",(D13590+IF($O$9=1,E13590,0))*$O$7)</f>
        <v/>
      </c>
      <c r="G13590" s="27" t="str">
        <f aca="false">IF(A13590="","",D13590+E13590+F13590)</f>
        <v/>
      </c>
      <c r="H13590" s="27" t="str">
        <f aca="false">IF(A13590="","",Calculadora!$D$5+SUM($E$7:E13590))</f>
        <v/>
      </c>
      <c r="I13590" s="27" t="str">
        <f aca="false">IF(A13590="","",G13590-H13590)</f>
        <v/>
      </c>
      <c r="J13590" s="27" t="str">
        <f aca="false">IF(A13590="","",IF(C13590=$O$2,G13590,0))</f>
        <v/>
      </c>
    </row>
    <row r="13591" customFormat="false" ht="15" hidden="false" customHeight="false" outlineLevel="0" collapsed="false">
      <c r="A13591" s="25" t="str">
        <f aca="false">IF(ROW()-6&lt;=$O$3,ROW()-6,"")</f>
        <v/>
      </c>
      <c r="B13591" s="25" t="str">
        <f aca="false">IF(A13591="","",INT((A13591-1)/$O$2)+1)</f>
        <v/>
      </c>
      <c r="C13591" s="25" t="str">
        <f aca="false">IF(A13591="","",MOD(A13591-1,$O$2)+1)</f>
        <v/>
      </c>
      <c r="D13591" s="27" t="str">
        <f aca="false">IF(A13591="","",IF(A13591=1,Calculadora!$D$5,G13590))</f>
        <v/>
      </c>
      <c r="E13591" s="27" t="str">
        <f aca="false">IF(A13591="","",IF($O$9=1,IF(MOD(C13591-1,$O$8)=0,Calculadora!$D$6*(1+Calculadora!$D$7)^(B13591-1),0),IF(MOD(C13591,$O$8)=0,Calculadora!$D$6*(1+Calculadora!$D$7)^(B13591-1),0)))</f>
        <v/>
      </c>
      <c r="F13591" s="27" t="str">
        <f aca="false">IF(A13591="","",(D13591+IF($O$9=1,E13591,0))*$O$7)</f>
        <v/>
      </c>
      <c r="G13591" s="27" t="str">
        <f aca="false">IF(A13591="","",D13591+E13591+F13591)</f>
        <v/>
      </c>
      <c r="H13591" s="27" t="str">
        <f aca="false">IF(A13591="","",Calculadora!$D$5+SUM($E$7:E13591))</f>
        <v/>
      </c>
      <c r="I13591" s="27" t="str">
        <f aca="false">IF(A13591="","",G13591-H13591)</f>
        <v/>
      </c>
      <c r="J13591" s="27" t="str">
        <f aca="false">IF(A13591="","",IF(C13591=$O$2,G13591,0))</f>
        <v/>
      </c>
    </row>
    <row r="13592" customFormat="false" ht="15" hidden="false" customHeight="false" outlineLevel="0" collapsed="false">
      <c r="A13592" s="25" t="str">
        <f aca="false">IF(ROW()-6&lt;=$O$3,ROW()-6,"")</f>
        <v/>
      </c>
      <c r="B13592" s="25" t="str">
        <f aca="false">IF(A13592="","",INT((A13592-1)/$O$2)+1)</f>
        <v/>
      </c>
      <c r="C13592" s="25" t="str">
        <f aca="false">IF(A13592="","",MOD(A13592-1,$O$2)+1)</f>
        <v/>
      </c>
      <c r="D13592" s="27" t="str">
        <f aca="false">IF(A13592="","",IF(A13592=1,Calculadora!$D$5,G13591))</f>
        <v/>
      </c>
      <c r="E13592" s="27" t="str">
        <f aca="false">IF(A13592="","",IF($O$9=1,IF(MOD(C13592-1,$O$8)=0,Calculadora!$D$6*(1+Calculadora!$D$7)^(B13592-1),0),IF(MOD(C13592,$O$8)=0,Calculadora!$D$6*(1+Calculadora!$D$7)^(B13592-1),0)))</f>
        <v/>
      </c>
      <c r="F13592" s="27" t="str">
        <f aca="false">IF(A13592="","",(D13592+IF($O$9=1,E13592,0))*$O$7)</f>
        <v/>
      </c>
      <c r="G13592" s="27" t="str">
        <f aca="false">IF(A13592="","",D13592+E13592+F13592)</f>
        <v/>
      </c>
      <c r="H13592" s="27" t="str">
        <f aca="false">IF(A13592="","",Calculadora!$D$5+SUM($E$7:E13592))</f>
        <v/>
      </c>
      <c r="I13592" s="27" t="str">
        <f aca="false">IF(A13592="","",G13592-H13592)</f>
        <v/>
      </c>
      <c r="J13592" s="27" t="str">
        <f aca="false">IF(A13592="","",IF(C13592=$O$2,G13592,0))</f>
        <v/>
      </c>
    </row>
    <row r="13593" customFormat="false" ht="15" hidden="false" customHeight="false" outlineLevel="0" collapsed="false">
      <c r="A13593" s="25" t="str">
        <f aca="false">IF(ROW()-6&lt;=$O$3,ROW()-6,"")</f>
        <v/>
      </c>
      <c r="B13593" s="25" t="str">
        <f aca="false">IF(A13593="","",INT((A13593-1)/$O$2)+1)</f>
        <v/>
      </c>
      <c r="C13593" s="25" t="str">
        <f aca="false">IF(A13593="","",MOD(A13593-1,$O$2)+1)</f>
        <v/>
      </c>
      <c r="D13593" s="27" t="str">
        <f aca="false">IF(A13593="","",IF(A13593=1,Calculadora!$D$5,G13592))</f>
        <v/>
      </c>
      <c r="E13593" s="27" t="str">
        <f aca="false">IF(A13593="","",IF($O$9=1,IF(MOD(C13593-1,$O$8)=0,Calculadora!$D$6*(1+Calculadora!$D$7)^(B13593-1),0),IF(MOD(C13593,$O$8)=0,Calculadora!$D$6*(1+Calculadora!$D$7)^(B13593-1),0)))</f>
        <v/>
      </c>
      <c r="F13593" s="27" t="str">
        <f aca="false">IF(A13593="","",(D13593+IF($O$9=1,E13593,0))*$O$7)</f>
        <v/>
      </c>
      <c r="G13593" s="27" t="str">
        <f aca="false">IF(A13593="","",D13593+E13593+F13593)</f>
        <v/>
      </c>
      <c r="H13593" s="27" t="str">
        <f aca="false">IF(A13593="","",Calculadora!$D$5+SUM($E$7:E13593))</f>
        <v/>
      </c>
      <c r="I13593" s="27" t="str">
        <f aca="false">IF(A13593="","",G13593-H13593)</f>
        <v/>
      </c>
      <c r="J13593" s="27" t="str">
        <f aca="false">IF(A13593="","",IF(C13593=$O$2,G13593,0))</f>
        <v/>
      </c>
    </row>
    <row r="13594" customFormat="false" ht="15" hidden="false" customHeight="false" outlineLevel="0" collapsed="false">
      <c r="A13594" s="25" t="str">
        <f aca="false">IF(ROW()-6&lt;=$O$3,ROW()-6,"")</f>
        <v/>
      </c>
      <c r="B13594" s="25" t="str">
        <f aca="false">IF(A13594="","",INT((A13594-1)/$O$2)+1)</f>
        <v/>
      </c>
      <c r="C13594" s="25" t="str">
        <f aca="false">IF(A13594="","",MOD(A13594-1,$O$2)+1)</f>
        <v/>
      </c>
      <c r="D13594" s="27" t="str">
        <f aca="false">IF(A13594="","",IF(A13594=1,Calculadora!$D$5,G13593))</f>
        <v/>
      </c>
      <c r="E13594" s="27" t="str">
        <f aca="false">IF(A13594="","",IF($O$9=1,IF(MOD(C13594-1,$O$8)=0,Calculadora!$D$6*(1+Calculadora!$D$7)^(B13594-1),0),IF(MOD(C13594,$O$8)=0,Calculadora!$D$6*(1+Calculadora!$D$7)^(B13594-1),0)))</f>
        <v/>
      </c>
      <c r="F13594" s="27" t="str">
        <f aca="false">IF(A13594="","",(D13594+IF($O$9=1,E13594,0))*$O$7)</f>
        <v/>
      </c>
      <c r="G13594" s="27" t="str">
        <f aca="false">IF(A13594="","",D13594+E13594+F13594)</f>
        <v/>
      </c>
      <c r="H13594" s="27" t="str">
        <f aca="false">IF(A13594="","",Calculadora!$D$5+SUM($E$7:E13594))</f>
        <v/>
      </c>
      <c r="I13594" s="27" t="str">
        <f aca="false">IF(A13594="","",G13594-H13594)</f>
        <v/>
      </c>
      <c r="J13594" s="27" t="str">
        <f aca="false">IF(A13594="","",IF(C13594=$O$2,G13594,0))</f>
        <v/>
      </c>
    </row>
    <row r="13595" customFormat="false" ht="15" hidden="false" customHeight="false" outlineLevel="0" collapsed="false">
      <c r="A13595" s="25" t="str">
        <f aca="false">IF(ROW()-6&lt;=$O$3,ROW()-6,"")</f>
        <v/>
      </c>
      <c r="B13595" s="25" t="str">
        <f aca="false">IF(A13595="","",INT((A13595-1)/$O$2)+1)</f>
        <v/>
      </c>
      <c r="C13595" s="25" t="str">
        <f aca="false">IF(A13595="","",MOD(A13595-1,$O$2)+1)</f>
        <v/>
      </c>
      <c r="D13595" s="27" t="str">
        <f aca="false">IF(A13595="","",IF(A13595=1,Calculadora!$D$5,G13594))</f>
        <v/>
      </c>
      <c r="E13595" s="27" t="str">
        <f aca="false">IF(A13595="","",IF($O$9=1,IF(MOD(C13595-1,$O$8)=0,Calculadora!$D$6*(1+Calculadora!$D$7)^(B13595-1),0),IF(MOD(C13595,$O$8)=0,Calculadora!$D$6*(1+Calculadora!$D$7)^(B13595-1),0)))</f>
        <v/>
      </c>
      <c r="F13595" s="27" t="str">
        <f aca="false">IF(A13595="","",(D13595+IF($O$9=1,E13595,0))*$O$7)</f>
        <v/>
      </c>
      <c r="G13595" s="27" t="str">
        <f aca="false">IF(A13595="","",D13595+E13595+F13595)</f>
        <v/>
      </c>
      <c r="H13595" s="27" t="str">
        <f aca="false">IF(A13595="","",Calculadora!$D$5+SUM($E$7:E13595))</f>
        <v/>
      </c>
      <c r="I13595" s="27" t="str">
        <f aca="false">IF(A13595="","",G13595-H13595)</f>
        <v/>
      </c>
      <c r="J13595" s="27" t="str">
        <f aca="false">IF(A13595="","",IF(C13595=$O$2,G13595,0))</f>
        <v/>
      </c>
    </row>
    <row r="13596" customFormat="false" ht="15" hidden="false" customHeight="false" outlineLevel="0" collapsed="false">
      <c r="A13596" s="25" t="str">
        <f aca="false">IF(ROW()-6&lt;=$O$3,ROW()-6,"")</f>
        <v/>
      </c>
      <c r="B13596" s="25" t="str">
        <f aca="false">IF(A13596="","",INT((A13596-1)/$O$2)+1)</f>
        <v/>
      </c>
      <c r="C13596" s="25" t="str">
        <f aca="false">IF(A13596="","",MOD(A13596-1,$O$2)+1)</f>
        <v/>
      </c>
      <c r="D13596" s="27" t="str">
        <f aca="false">IF(A13596="","",IF(A13596=1,Calculadora!$D$5,G13595))</f>
        <v/>
      </c>
      <c r="E13596" s="27" t="str">
        <f aca="false">IF(A13596="","",IF($O$9=1,IF(MOD(C13596-1,$O$8)=0,Calculadora!$D$6*(1+Calculadora!$D$7)^(B13596-1),0),IF(MOD(C13596,$O$8)=0,Calculadora!$D$6*(1+Calculadora!$D$7)^(B13596-1),0)))</f>
        <v/>
      </c>
      <c r="F13596" s="27" t="str">
        <f aca="false">IF(A13596="","",(D13596+IF($O$9=1,E13596,0))*$O$7)</f>
        <v/>
      </c>
      <c r="G13596" s="27" t="str">
        <f aca="false">IF(A13596="","",D13596+E13596+F13596)</f>
        <v/>
      </c>
      <c r="H13596" s="27" t="str">
        <f aca="false">IF(A13596="","",Calculadora!$D$5+SUM($E$7:E13596))</f>
        <v/>
      </c>
      <c r="I13596" s="27" t="str">
        <f aca="false">IF(A13596="","",G13596-H13596)</f>
        <v/>
      </c>
      <c r="J13596" s="27" t="str">
        <f aca="false">IF(A13596="","",IF(C13596=$O$2,G13596,0))</f>
        <v/>
      </c>
    </row>
    <row r="13597" customFormat="false" ht="15" hidden="false" customHeight="false" outlineLevel="0" collapsed="false">
      <c r="A13597" s="25" t="str">
        <f aca="false">IF(ROW()-6&lt;=$O$3,ROW()-6,"")</f>
        <v/>
      </c>
      <c r="B13597" s="25" t="str">
        <f aca="false">IF(A13597="","",INT((A13597-1)/$O$2)+1)</f>
        <v/>
      </c>
      <c r="C13597" s="25" t="str">
        <f aca="false">IF(A13597="","",MOD(A13597-1,$O$2)+1)</f>
        <v/>
      </c>
      <c r="D13597" s="27" t="str">
        <f aca="false">IF(A13597="","",IF(A13597=1,Calculadora!$D$5,G13596))</f>
        <v/>
      </c>
      <c r="E13597" s="27" t="str">
        <f aca="false">IF(A13597="","",IF($O$9=1,IF(MOD(C13597-1,$O$8)=0,Calculadora!$D$6*(1+Calculadora!$D$7)^(B13597-1),0),IF(MOD(C13597,$O$8)=0,Calculadora!$D$6*(1+Calculadora!$D$7)^(B13597-1),0)))</f>
        <v/>
      </c>
      <c r="F13597" s="27" t="str">
        <f aca="false">IF(A13597="","",(D13597+IF($O$9=1,E13597,0))*$O$7)</f>
        <v/>
      </c>
      <c r="G13597" s="27" t="str">
        <f aca="false">IF(A13597="","",D13597+E13597+F13597)</f>
        <v/>
      </c>
      <c r="H13597" s="27" t="str">
        <f aca="false">IF(A13597="","",Calculadora!$D$5+SUM($E$7:E13597))</f>
        <v/>
      </c>
      <c r="I13597" s="27" t="str">
        <f aca="false">IF(A13597="","",G13597-H13597)</f>
        <v/>
      </c>
      <c r="J13597" s="27" t="str">
        <f aca="false">IF(A13597="","",IF(C13597=$O$2,G13597,0))</f>
        <v/>
      </c>
    </row>
    <row r="13598" customFormat="false" ht="15" hidden="false" customHeight="false" outlineLevel="0" collapsed="false">
      <c r="A13598" s="25" t="str">
        <f aca="false">IF(ROW()-6&lt;=$O$3,ROW()-6,"")</f>
        <v/>
      </c>
      <c r="B13598" s="25" t="str">
        <f aca="false">IF(A13598="","",INT((A13598-1)/$O$2)+1)</f>
        <v/>
      </c>
      <c r="C13598" s="25" t="str">
        <f aca="false">IF(A13598="","",MOD(A13598-1,$O$2)+1)</f>
        <v/>
      </c>
      <c r="D13598" s="27" t="str">
        <f aca="false">IF(A13598="","",IF(A13598=1,Calculadora!$D$5,G13597))</f>
        <v/>
      </c>
      <c r="E13598" s="27" t="str">
        <f aca="false">IF(A13598="","",IF($O$9=1,IF(MOD(C13598-1,$O$8)=0,Calculadora!$D$6*(1+Calculadora!$D$7)^(B13598-1),0),IF(MOD(C13598,$O$8)=0,Calculadora!$D$6*(1+Calculadora!$D$7)^(B13598-1),0)))</f>
        <v/>
      </c>
      <c r="F13598" s="27" t="str">
        <f aca="false">IF(A13598="","",(D13598+IF($O$9=1,E13598,0))*$O$7)</f>
        <v/>
      </c>
      <c r="G13598" s="27" t="str">
        <f aca="false">IF(A13598="","",D13598+E13598+F13598)</f>
        <v/>
      </c>
      <c r="H13598" s="27" t="str">
        <f aca="false">IF(A13598="","",Calculadora!$D$5+SUM($E$7:E13598))</f>
        <v/>
      </c>
      <c r="I13598" s="27" t="str">
        <f aca="false">IF(A13598="","",G13598-H13598)</f>
        <v/>
      </c>
      <c r="J13598" s="27" t="str">
        <f aca="false">IF(A13598="","",IF(C13598=$O$2,G13598,0))</f>
        <v/>
      </c>
    </row>
    <row r="13599" customFormat="false" ht="15" hidden="false" customHeight="false" outlineLevel="0" collapsed="false">
      <c r="A13599" s="25" t="str">
        <f aca="false">IF(ROW()-6&lt;=$O$3,ROW()-6,"")</f>
        <v/>
      </c>
      <c r="B13599" s="25" t="str">
        <f aca="false">IF(A13599="","",INT((A13599-1)/$O$2)+1)</f>
        <v/>
      </c>
      <c r="C13599" s="25" t="str">
        <f aca="false">IF(A13599="","",MOD(A13599-1,$O$2)+1)</f>
        <v/>
      </c>
      <c r="D13599" s="27" t="str">
        <f aca="false">IF(A13599="","",IF(A13599=1,Calculadora!$D$5,G13598))</f>
        <v/>
      </c>
      <c r="E13599" s="27" t="str">
        <f aca="false">IF(A13599="","",IF($O$9=1,IF(MOD(C13599-1,$O$8)=0,Calculadora!$D$6*(1+Calculadora!$D$7)^(B13599-1),0),IF(MOD(C13599,$O$8)=0,Calculadora!$D$6*(1+Calculadora!$D$7)^(B13599-1),0)))</f>
        <v/>
      </c>
      <c r="F13599" s="27" t="str">
        <f aca="false">IF(A13599="","",(D13599+IF($O$9=1,E13599,0))*$O$7)</f>
        <v/>
      </c>
      <c r="G13599" s="27" t="str">
        <f aca="false">IF(A13599="","",D13599+E13599+F13599)</f>
        <v/>
      </c>
      <c r="H13599" s="27" t="str">
        <f aca="false">IF(A13599="","",Calculadora!$D$5+SUM($E$7:E13599))</f>
        <v/>
      </c>
      <c r="I13599" s="27" t="str">
        <f aca="false">IF(A13599="","",G13599-H13599)</f>
        <v/>
      </c>
      <c r="J13599" s="27" t="str">
        <f aca="false">IF(A13599="","",IF(C13599=$O$2,G13599,0))</f>
        <v/>
      </c>
    </row>
    <row r="13600" customFormat="false" ht="15" hidden="false" customHeight="false" outlineLevel="0" collapsed="false">
      <c r="A13600" s="25" t="str">
        <f aca="false">IF(ROW()-6&lt;=$O$3,ROW()-6,"")</f>
        <v/>
      </c>
      <c r="B13600" s="25" t="str">
        <f aca="false">IF(A13600="","",INT((A13600-1)/$O$2)+1)</f>
        <v/>
      </c>
      <c r="C13600" s="25" t="str">
        <f aca="false">IF(A13600="","",MOD(A13600-1,$O$2)+1)</f>
        <v/>
      </c>
      <c r="D13600" s="27" t="str">
        <f aca="false">IF(A13600="","",IF(A13600=1,Calculadora!$D$5,G13599))</f>
        <v/>
      </c>
      <c r="E13600" s="27" t="str">
        <f aca="false">IF(A13600="","",IF($O$9=1,IF(MOD(C13600-1,$O$8)=0,Calculadora!$D$6*(1+Calculadora!$D$7)^(B13600-1),0),IF(MOD(C13600,$O$8)=0,Calculadora!$D$6*(1+Calculadora!$D$7)^(B13600-1),0)))</f>
        <v/>
      </c>
      <c r="F13600" s="27" t="str">
        <f aca="false">IF(A13600="","",(D13600+IF($O$9=1,E13600,0))*$O$7)</f>
        <v/>
      </c>
      <c r="G13600" s="27" t="str">
        <f aca="false">IF(A13600="","",D13600+E13600+F13600)</f>
        <v/>
      </c>
      <c r="H13600" s="27" t="str">
        <f aca="false">IF(A13600="","",Calculadora!$D$5+SUM($E$7:E13600))</f>
        <v/>
      </c>
      <c r="I13600" s="27" t="str">
        <f aca="false">IF(A13600="","",G13600-H13600)</f>
        <v/>
      </c>
      <c r="J13600" s="27" t="str">
        <f aca="false">IF(A13600="","",IF(C13600=$O$2,G13600,0))</f>
        <v/>
      </c>
    </row>
    <row r="13601" customFormat="false" ht="15" hidden="false" customHeight="false" outlineLevel="0" collapsed="false">
      <c r="A13601" s="25" t="str">
        <f aca="false">IF(ROW()-6&lt;=$O$3,ROW()-6,"")</f>
        <v/>
      </c>
      <c r="B13601" s="25" t="str">
        <f aca="false">IF(A13601="","",INT((A13601-1)/$O$2)+1)</f>
        <v/>
      </c>
      <c r="C13601" s="25" t="str">
        <f aca="false">IF(A13601="","",MOD(A13601-1,$O$2)+1)</f>
        <v/>
      </c>
      <c r="D13601" s="27" t="str">
        <f aca="false">IF(A13601="","",IF(A13601=1,Calculadora!$D$5,G13600))</f>
        <v/>
      </c>
      <c r="E13601" s="27" t="str">
        <f aca="false">IF(A13601="","",IF($O$9=1,IF(MOD(C13601-1,$O$8)=0,Calculadora!$D$6*(1+Calculadora!$D$7)^(B13601-1),0),IF(MOD(C13601,$O$8)=0,Calculadora!$D$6*(1+Calculadora!$D$7)^(B13601-1),0)))</f>
        <v/>
      </c>
      <c r="F13601" s="27" t="str">
        <f aca="false">IF(A13601="","",(D13601+IF($O$9=1,E13601,0))*$O$7)</f>
        <v/>
      </c>
      <c r="G13601" s="27" t="str">
        <f aca="false">IF(A13601="","",D13601+E13601+F13601)</f>
        <v/>
      </c>
      <c r="H13601" s="27" t="str">
        <f aca="false">IF(A13601="","",Calculadora!$D$5+SUM($E$7:E13601))</f>
        <v/>
      </c>
      <c r="I13601" s="27" t="str">
        <f aca="false">IF(A13601="","",G13601-H13601)</f>
        <v/>
      </c>
      <c r="J13601" s="27" t="str">
        <f aca="false">IF(A13601="","",IF(C13601=$O$2,G13601,0))</f>
        <v/>
      </c>
    </row>
    <row r="13602" customFormat="false" ht="15" hidden="false" customHeight="false" outlineLevel="0" collapsed="false">
      <c r="A13602" s="25" t="str">
        <f aca="false">IF(ROW()-6&lt;=$O$3,ROW()-6,"")</f>
        <v/>
      </c>
      <c r="B13602" s="25" t="str">
        <f aca="false">IF(A13602="","",INT((A13602-1)/$O$2)+1)</f>
        <v/>
      </c>
      <c r="C13602" s="25" t="str">
        <f aca="false">IF(A13602="","",MOD(A13602-1,$O$2)+1)</f>
        <v/>
      </c>
      <c r="D13602" s="27" t="str">
        <f aca="false">IF(A13602="","",IF(A13602=1,Calculadora!$D$5,G13601))</f>
        <v/>
      </c>
      <c r="E13602" s="27" t="str">
        <f aca="false">IF(A13602="","",IF($O$9=1,IF(MOD(C13602-1,$O$8)=0,Calculadora!$D$6*(1+Calculadora!$D$7)^(B13602-1),0),IF(MOD(C13602,$O$8)=0,Calculadora!$D$6*(1+Calculadora!$D$7)^(B13602-1),0)))</f>
        <v/>
      </c>
      <c r="F13602" s="27" t="str">
        <f aca="false">IF(A13602="","",(D13602+IF($O$9=1,E13602,0))*$O$7)</f>
        <v/>
      </c>
      <c r="G13602" s="27" t="str">
        <f aca="false">IF(A13602="","",D13602+E13602+F13602)</f>
        <v/>
      </c>
      <c r="H13602" s="27" t="str">
        <f aca="false">IF(A13602="","",Calculadora!$D$5+SUM($E$7:E13602))</f>
        <v/>
      </c>
      <c r="I13602" s="27" t="str">
        <f aca="false">IF(A13602="","",G13602-H13602)</f>
        <v/>
      </c>
      <c r="J13602" s="27" t="str">
        <f aca="false">IF(A13602="","",IF(C13602=$O$2,G13602,0))</f>
        <v/>
      </c>
    </row>
    <row r="13603" customFormat="false" ht="15" hidden="false" customHeight="false" outlineLevel="0" collapsed="false">
      <c r="A13603" s="25" t="str">
        <f aca="false">IF(ROW()-6&lt;=$O$3,ROW()-6,"")</f>
        <v/>
      </c>
      <c r="B13603" s="25" t="str">
        <f aca="false">IF(A13603="","",INT((A13603-1)/$O$2)+1)</f>
        <v/>
      </c>
      <c r="C13603" s="25" t="str">
        <f aca="false">IF(A13603="","",MOD(A13603-1,$O$2)+1)</f>
        <v/>
      </c>
      <c r="D13603" s="27" t="str">
        <f aca="false">IF(A13603="","",IF(A13603=1,Calculadora!$D$5,G13602))</f>
        <v/>
      </c>
      <c r="E13603" s="27" t="str">
        <f aca="false">IF(A13603="","",IF($O$9=1,IF(MOD(C13603-1,$O$8)=0,Calculadora!$D$6*(1+Calculadora!$D$7)^(B13603-1),0),IF(MOD(C13603,$O$8)=0,Calculadora!$D$6*(1+Calculadora!$D$7)^(B13603-1),0)))</f>
        <v/>
      </c>
      <c r="F13603" s="27" t="str">
        <f aca="false">IF(A13603="","",(D13603+IF($O$9=1,E13603,0))*$O$7)</f>
        <v/>
      </c>
      <c r="G13603" s="27" t="str">
        <f aca="false">IF(A13603="","",D13603+E13603+F13603)</f>
        <v/>
      </c>
      <c r="H13603" s="27" t="str">
        <f aca="false">IF(A13603="","",Calculadora!$D$5+SUM($E$7:E13603))</f>
        <v/>
      </c>
      <c r="I13603" s="27" t="str">
        <f aca="false">IF(A13603="","",G13603-H13603)</f>
        <v/>
      </c>
      <c r="J13603" s="27" t="str">
        <f aca="false">IF(A13603="","",IF(C13603=$O$2,G13603,0))</f>
        <v/>
      </c>
    </row>
    <row r="13604" customFormat="false" ht="15" hidden="false" customHeight="false" outlineLevel="0" collapsed="false">
      <c r="A13604" s="25" t="str">
        <f aca="false">IF(ROW()-6&lt;=$O$3,ROW()-6,"")</f>
        <v/>
      </c>
      <c r="B13604" s="25" t="str">
        <f aca="false">IF(A13604="","",INT((A13604-1)/$O$2)+1)</f>
        <v/>
      </c>
      <c r="C13604" s="25" t="str">
        <f aca="false">IF(A13604="","",MOD(A13604-1,$O$2)+1)</f>
        <v/>
      </c>
      <c r="D13604" s="27" t="str">
        <f aca="false">IF(A13604="","",IF(A13604=1,Calculadora!$D$5,G13603))</f>
        <v/>
      </c>
      <c r="E13604" s="27" t="str">
        <f aca="false">IF(A13604="","",IF($O$9=1,IF(MOD(C13604-1,$O$8)=0,Calculadora!$D$6*(1+Calculadora!$D$7)^(B13604-1),0),IF(MOD(C13604,$O$8)=0,Calculadora!$D$6*(1+Calculadora!$D$7)^(B13604-1),0)))</f>
        <v/>
      </c>
      <c r="F13604" s="27" t="str">
        <f aca="false">IF(A13604="","",(D13604+IF($O$9=1,E13604,0))*$O$7)</f>
        <v/>
      </c>
      <c r="G13604" s="27" t="str">
        <f aca="false">IF(A13604="","",D13604+E13604+F13604)</f>
        <v/>
      </c>
      <c r="H13604" s="27" t="str">
        <f aca="false">IF(A13604="","",Calculadora!$D$5+SUM($E$7:E13604))</f>
        <v/>
      </c>
      <c r="I13604" s="27" t="str">
        <f aca="false">IF(A13604="","",G13604-H13604)</f>
        <v/>
      </c>
      <c r="J13604" s="27" t="str">
        <f aca="false">IF(A13604="","",IF(C13604=$O$2,G13604,0))</f>
        <v/>
      </c>
    </row>
    <row r="13605" customFormat="false" ht="15" hidden="false" customHeight="false" outlineLevel="0" collapsed="false">
      <c r="A13605" s="25" t="str">
        <f aca="false">IF(ROW()-6&lt;=$O$3,ROW()-6,"")</f>
        <v/>
      </c>
      <c r="B13605" s="25" t="str">
        <f aca="false">IF(A13605="","",INT((A13605-1)/$O$2)+1)</f>
        <v/>
      </c>
      <c r="C13605" s="25" t="str">
        <f aca="false">IF(A13605="","",MOD(A13605-1,$O$2)+1)</f>
        <v/>
      </c>
      <c r="D13605" s="27" t="str">
        <f aca="false">IF(A13605="","",IF(A13605=1,Calculadora!$D$5,G13604))</f>
        <v/>
      </c>
      <c r="E13605" s="27" t="str">
        <f aca="false">IF(A13605="","",IF($O$9=1,IF(MOD(C13605-1,$O$8)=0,Calculadora!$D$6*(1+Calculadora!$D$7)^(B13605-1),0),IF(MOD(C13605,$O$8)=0,Calculadora!$D$6*(1+Calculadora!$D$7)^(B13605-1),0)))</f>
        <v/>
      </c>
      <c r="F13605" s="27" t="str">
        <f aca="false">IF(A13605="","",(D13605+IF($O$9=1,E13605,0))*$O$7)</f>
        <v/>
      </c>
      <c r="G13605" s="27" t="str">
        <f aca="false">IF(A13605="","",D13605+E13605+F13605)</f>
        <v/>
      </c>
      <c r="H13605" s="27" t="str">
        <f aca="false">IF(A13605="","",Calculadora!$D$5+SUM($E$7:E13605))</f>
        <v/>
      </c>
      <c r="I13605" s="27" t="str">
        <f aca="false">IF(A13605="","",G13605-H13605)</f>
        <v/>
      </c>
      <c r="J13605" s="27" t="str">
        <f aca="false">IF(A13605="","",IF(C13605=$O$2,G13605,0))</f>
        <v/>
      </c>
    </row>
    <row r="13606" customFormat="false" ht="15" hidden="false" customHeight="false" outlineLevel="0" collapsed="false">
      <c r="A13606" s="25" t="str">
        <f aca="false">IF(ROW()-6&lt;=$O$3,ROW()-6,"")</f>
        <v/>
      </c>
      <c r="B13606" s="25" t="str">
        <f aca="false">IF(A13606="","",INT((A13606-1)/$O$2)+1)</f>
        <v/>
      </c>
      <c r="C13606" s="25" t="str">
        <f aca="false">IF(A13606="","",MOD(A13606-1,$O$2)+1)</f>
        <v/>
      </c>
      <c r="D13606" s="27" t="str">
        <f aca="false">IF(A13606="","",IF(A13606=1,Calculadora!$D$5,G13605))</f>
        <v/>
      </c>
      <c r="E13606" s="27" t="str">
        <f aca="false">IF(A13606="","",IF($O$9=1,IF(MOD(C13606-1,$O$8)=0,Calculadora!$D$6*(1+Calculadora!$D$7)^(B13606-1),0),IF(MOD(C13606,$O$8)=0,Calculadora!$D$6*(1+Calculadora!$D$7)^(B13606-1),0)))</f>
        <v/>
      </c>
      <c r="F13606" s="27" t="str">
        <f aca="false">IF(A13606="","",(D13606+IF($O$9=1,E13606,0))*$O$7)</f>
        <v/>
      </c>
      <c r="G13606" s="27" t="str">
        <f aca="false">IF(A13606="","",D13606+E13606+F13606)</f>
        <v/>
      </c>
      <c r="H13606" s="27" t="str">
        <f aca="false">IF(A13606="","",Calculadora!$D$5+SUM($E$7:E13606))</f>
        <v/>
      </c>
      <c r="I13606" s="27" t="str">
        <f aca="false">IF(A13606="","",G13606-H13606)</f>
        <v/>
      </c>
      <c r="J13606" s="27" t="str">
        <f aca="false">IF(A13606="","",IF(C13606=$O$2,G13606,0))</f>
        <v/>
      </c>
    </row>
    <row r="13607" customFormat="false" ht="15" hidden="false" customHeight="false" outlineLevel="0" collapsed="false">
      <c r="A13607" s="25" t="str">
        <f aca="false">IF(ROW()-6&lt;=$O$3,ROW()-6,"")</f>
        <v/>
      </c>
      <c r="B13607" s="25" t="str">
        <f aca="false">IF(A13607="","",INT((A13607-1)/$O$2)+1)</f>
        <v/>
      </c>
      <c r="C13607" s="25" t="str">
        <f aca="false">IF(A13607="","",MOD(A13607-1,$O$2)+1)</f>
        <v/>
      </c>
      <c r="D13607" s="27" t="str">
        <f aca="false">IF(A13607="","",IF(A13607=1,Calculadora!$D$5,G13606))</f>
        <v/>
      </c>
      <c r="E13607" s="27" t="str">
        <f aca="false">IF(A13607="","",IF($O$9=1,IF(MOD(C13607-1,$O$8)=0,Calculadora!$D$6*(1+Calculadora!$D$7)^(B13607-1),0),IF(MOD(C13607,$O$8)=0,Calculadora!$D$6*(1+Calculadora!$D$7)^(B13607-1),0)))</f>
        <v/>
      </c>
      <c r="F13607" s="27" t="str">
        <f aca="false">IF(A13607="","",(D13607+IF($O$9=1,E13607,0))*$O$7)</f>
        <v/>
      </c>
      <c r="G13607" s="27" t="str">
        <f aca="false">IF(A13607="","",D13607+E13607+F13607)</f>
        <v/>
      </c>
      <c r="H13607" s="27" t="str">
        <f aca="false">IF(A13607="","",Calculadora!$D$5+SUM($E$7:E13607))</f>
        <v/>
      </c>
      <c r="I13607" s="27" t="str">
        <f aca="false">IF(A13607="","",G13607-H13607)</f>
        <v/>
      </c>
      <c r="J13607" s="27" t="str">
        <f aca="false">IF(A13607="","",IF(C13607=$O$2,G13607,0))</f>
        <v/>
      </c>
    </row>
    <row r="13608" customFormat="false" ht="15" hidden="false" customHeight="false" outlineLevel="0" collapsed="false">
      <c r="A13608" s="25" t="str">
        <f aca="false">IF(ROW()-6&lt;=$O$3,ROW()-6,"")</f>
        <v/>
      </c>
      <c r="B13608" s="25" t="str">
        <f aca="false">IF(A13608="","",INT((A13608-1)/$O$2)+1)</f>
        <v/>
      </c>
      <c r="C13608" s="25" t="str">
        <f aca="false">IF(A13608="","",MOD(A13608-1,$O$2)+1)</f>
        <v/>
      </c>
      <c r="D13608" s="27" t="str">
        <f aca="false">IF(A13608="","",IF(A13608=1,Calculadora!$D$5,G13607))</f>
        <v/>
      </c>
      <c r="E13608" s="27" t="str">
        <f aca="false">IF(A13608="","",IF($O$9=1,IF(MOD(C13608-1,$O$8)=0,Calculadora!$D$6*(1+Calculadora!$D$7)^(B13608-1),0),IF(MOD(C13608,$O$8)=0,Calculadora!$D$6*(1+Calculadora!$D$7)^(B13608-1),0)))</f>
        <v/>
      </c>
      <c r="F13608" s="27" t="str">
        <f aca="false">IF(A13608="","",(D13608+IF($O$9=1,E13608,0))*$O$7)</f>
        <v/>
      </c>
      <c r="G13608" s="27" t="str">
        <f aca="false">IF(A13608="","",D13608+E13608+F13608)</f>
        <v/>
      </c>
      <c r="H13608" s="27" t="str">
        <f aca="false">IF(A13608="","",Calculadora!$D$5+SUM($E$7:E13608))</f>
        <v/>
      </c>
      <c r="I13608" s="27" t="str">
        <f aca="false">IF(A13608="","",G13608-H13608)</f>
        <v/>
      </c>
      <c r="J13608" s="27" t="str">
        <f aca="false">IF(A13608="","",IF(C13608=$O$2,G13608,0))</f>
        <v/>
      </c>
    </row>
    <row r="13609" customFormat="false" ht="15" hidden="false" customHeight="false" outlineLevel="0" collapsed="false">
      <c r="A13609" s="25" t="str">
        <f aca="false">IF(ROW()-6&lt;=$O$3,ROW()-6,"")</f>
        <v/>
      </c>
      <c r="B13609" s="25" t="str">
        <f aca="false">IF(A13609="","",INT((A13609-1)/$O$2)+1)</f>
        <v/>
      </c>
      <c r="C13609" s="25" t="str">
        <f aca="false">IF(A13609="","",MOD(A13609-1,$O$2)+1)</f>
        <v/>
      </c>
      <c r="D13609" s="27" t="str">
        <f aca="false">IF(A13609="","",IF(A13609=1,Calculadora!$D$5,G13608))</f>
        <v/>
      </c>
      <c r="E13609" s="27" t="str">
        <f aca="false">IF(A13609="","",IF($O$9=1,IF(MOD(C13609-1,$O$8)=0,Calculadora!$D$6*(1+Calculadora!$D$7)^(B13609-1),0),IF(MOD(C13609,$O$8)=0,Calculadora!$D$6*(1+Calculadora!$D$7)^(B13609-1),0)))</f>
        <v/>
      </c>
      <c r="F13609" s="27" t="str">
        <f aca="false">IF(A13609="","",(D13609+IF($O$9=1,E13609,0))*$O$7)</f>
        <v/>
      </c>
      <c r="G13609" s="27" t="str">
        <f aca="false">IF(A13609="","",D13609+E13609+F13609)</f>
        <v/>
      </c>
      <c r="H13609" s="27" t="str">
        <f aca="false">IF(A13609="","",Calculadora!$D$5+SUM($E$7:E13609))</f>
        <v/>
      </c>
      <c r="I13609" s="27" t="str">
        <f aca="false">IF(A13609="","",G13609-H13609)</f>
        <v/>
      </c>
      <c r="J13609" s="27" t="str">
        <f aca="false">IF(A13609="","",IF(C13609=$O$2,G13609,0))</f>
        <v/>
      </c>
    </row>
    <row r="13610" customFormat="false" ht="15" hidden="false" customHeight="false" outlineLevel="0" collapsed="false">
      <c r="A13610" s="25" t="str">
        <f aca="false">IF(ROW()-6&lt;=$O$3,ROW()-6,"")</f>
        <v/>
      </c>
      <c r="B13610" s="25" t="str">
        <f aca="false">IF(A13610="","",INT((A13610-1)/$O$2)+1)</f>
        <v/>
      </c>
      <c r="C13610" s="25" t="str">
        <f aca="false">IF(A13610="","",MOD(A13610-1,$O$2)+1)</f>
        <v/>
      </c>
      <c r="D13610" s="27" t="str">
        <f aca="false">IF(A13610="","",IF(A13610=1,Calculadora!$D$5,G13609))</f>
        <v/>
      </c>
      <c r="E13610" s="27" t="str">
        <f aca="false">IF(A13610="","",IF($O$9=1,IF(MOD(C13610-1,$O$8)=0,Calculadora!$D$6*(1+Calculadora!$D$7)^(B13610-1),0),IF(MOD(C13610,$O$8)=0,Calculadora!$D$6*(1+Calculadora!$D$7)^(B13610-1),0)))</f>
        <v/>
      </c>
      <c r="F13610" s="27" t="str">
        <f aca="false">IF(A13610="","",(D13610+IF($O$9=1,E13610,0))*$O$7)</f>
        <v/>
      </c>
      <c r="G13610" s="27" t="str">
        <f aca="false">IF(A13610="","",D13610+E13610+F13610)</f>
        <v/>
      </c>
      <c r="H13610" s="27" t="str">
        <f aca="false">IF(A13610="","",Calculadora!$D$5+SUM($E$7:E13610))</f>
        <v/>
      </c>
      <c r="I13610" s="27" t="str">
        <f aca="false">IF(A13610="","",G13610-H13610)</f>
        <v/>
      </c>
      <c r="J13610" s="27" t="str">
        <f aca="false">IF(A13610="","",IF(C13610=$O$2,G13610,0))</f>
        <v/>
      </c>
    </row>
    <row r="13611" customFormat="false" ht="15" hidden="false" customHeight="false" outlineLevel="0" collapsed="false">
      <c r="A13611" s="25" t="str">
        <f aca="false">IF(ROW()-6&lt;=$O$3,ROW()-6,"")</f>
        <v/>
      </c>
      <c r="B13611" s="25" t="str">
        <f aca="false">IF(A13611="","",INT((A13611-1)/$O$2)+1)</f>
        <v/>
      </c>
      <c r="C13611" s="25" t="str">
        <f aca="false">IF(A13611="","",MOD(A13611-1,$O$2)+1)</f>
        <v/>
      </c>
      <c r="D13611" s="27" t="str">
        <f aca="false">IF(A13611="","",IF(A13611=1,Calculadora!$D$5,G13610))</f>
        <v/>
      </c>
      <c r="E13611" s="27" t="str">
        <f aca="false">IF(A13611="","",IF($O$9=1,IF(MOD(C13611-1,$O$8)=0,Calculadora!$D$6*(1+Calculadora!$D$7)^(B13611-1),0),IF(MOD(C13611,$O$8)=0,Calculadora!$D$6*(1+Calculadora!$D$7)^(B13611-1),0)))</f>
        <v/>
      </c>
      <c r="F13611" s="27" t="str">
        <f aca="false">IF(A13611="","",(D13611+IF($O$9=1,E13611,0))*$O$7)</f>
        <v/>
      </c>
      <c r="G13611" s="27" t="str">
        <f aca="false">IF(A13611="","",D13611+E13611+F13611)</f>
        <v/>
      </c>
      <c r="H13611" s="27" t="str">
        <f aca="false">IF(A13611="","",Calculadora!$D$5+SUM($E$7:E13611))</f>
        <v/>
      </c>
      <c r="I13611" s="27" t="str">
        <f aca="false">IF(A13611="","",G13611-H13611)</f>
        <v/>
      </c>
      <c r="J13611" s="27" t="str">
        <f aca="false">IF(A13611="","",IF(C13611=$O$2,G13611,0))</f>
        <v/>
      </c>
    </row>
    <row r="13612" customFormat="false" ht="15" hidden="false" customHeight="false" outlineLevel="0" collapsed="false">
      <c r="A13612" s="25" t="str">
        <f aca="false">IF(ROW()-6&lt;=$O$3,ROW()-6,"")</f>
        <v/>
      </c>
      <c r="B13612" s="25" t="str">
        <f aca="false">IF(A13612="","",INT((A13612-1)/$O$2)+1)</f>
        <v/>
      </c>
      <c r="C13612" s="25" t="str">
        <f aca="false">IF(A13612="","",MOD(A13612-1,$O$2)+1)</f>
        <v/>
      </c>
      <c r="D13612" s="27" t="str">
        <f aca="false">IF(A13612="","",IF(A13612=1,Calculadora!$D$5,G13611))</f>
        <v/>
      </c>
      <c r="E13612" s="27" t="str">
        <f aca="false">IF(A13612="","",IF($O$9=1,IF(MOD(C13612-1,$O$8)=0,Calculadora!$D$6*(1+Calculadora!$D$7)^(B13612-1),0),IF(MOD(C13612,$O$8)=0,Calculadora!$D$6*(1+Calculadora!$D$7)^(B13612-1),0)))</f>
        <v/>
      </c>
      <c r="F13612" s="27" t="str">
        <f aca="false">IF(A13612="","",(D13612+IF($O$9=1,E13612,0))*$O$7)</f>
        <v/>
      </c>
      <c r="G13612" s="27" t="str">
        <f aca="false">IF(A13612="","",D13612+E13612+F13612)</f>
        <v/>
      </c>
      <c r="H13612" s="27" t="str">
        <f aca="false">IF(A13612="","",Calculadora!$D$5+SUM($E$7:E13612))</f>
        <v/>
      </c>
      <c r="I13612" s="27" t="str">
        <f aca="false">IF(A13612="","",G13612-H13612)</f>
        <v/>
      </c>
      <c r="J13612" s="27" t="str">
        <f aca="false">IF(A13612="","",IF(C13612=$O$2,G13612,0))</f>
        <v/>
      </c>
    </row>
    <row r="13613" customFormat="false" ht="15" hidden="false" customHeight="false" outlineLevel="0" collapsed="false">
      <c r="A13613" s="25" t="str">
        <f aca="false">IF(ROW()-6&lt;=$O$3,ROW()-6,"")</f>
        <v/>
      </c>
      <c r="B13613" s="25" t="str">
        <f aca="false">IF(A13613="","",INT((A13613-1)/$O$2)+1)</f>
        <v/>
      </c>
      <c r="C13613" s="25" t="str">
        <f aca="false">IF(A13613="","",MOD(A13613-1,$O$2)+1)</f>
        <v/>
      </c>
      <c r="D13613" s="27" t="str">
        <f aca="false">IF(A13613="","",IF(A13613=1,Calculadora!$D$5,G13612))</f>
        <v/>
      </c>
      <c r="E13613" s="27" t="str">
        <f aca="false">IF(A13613="","",IF($O$9=1,IF(MOD(C13613-1,$O$8)=0,Calculadora!$D$6*(1+Calculadora!$D$7)^(B13613-1),0),IF(MOD(C13613,$O$8)=0,Calculadora!$D$6*(1+Calculadora!$D$7)^(B13613-1),0)))</f>
        <v/>
      </c>
      <c r="F13613" s="27" t="str">
        <f aca="false">IF(A13613="","",(D13613+IF($O$9=1,E13613,0))*$O$7)</f>
        <v/>
      </c>
      <c r="G13613" s="27" t="str">
        <f aca="false">IF(A13613="","",D13613+E13613+F13613)</f>
        <v/>
      </c>
      <c r="H13613" s="27" t="str">
        <f aca="false">IF(A13613="","",Calculadora!$D$5+SUM($E$7:E13613))</f>
        <v/>
      </c>
      <c r="I13613" s="27" t="str">
        <f aca="false">IF(A13613="","",G13613-H13613)</f>
        <v/>
      </c>
      <c r="J13613" s="27" t="str">
        <f aca="false">IF(A13613="","",IF(C13613=$O$2,G13613,0))</f>
        <v/>
      </c>
    </row>
    <row r="13614" customFormat="false" ht="15" hidden="false" customHeight="false" outlineLevel="0" collapsed="false">
      <c r="A13614" s="25" t="str">
        <f aca="false">IF(ROW()-6&lt;=$O$3,ROW()-6,"")</f>
        <v/>
      </c>
      <c r="B13614" s="25" t="str">
        <f aca="false">IF(A13614="","",INT((A13614-1)/$O$2)+1)</f>
        <v/>
      </c>
      <c r="C13614" s="25" t="str">
        <f aca="false">IF(A13614="","",MOD(A13614-1,$O$2)+1)</f>
        <v/>
      </c>
      <c r="D13614" s="27" t="str">
        <f aca="false">IF(A13614="","",IF(A13614=1,Calculadora!$D$5,G13613))</f>
        <v/>
      </c>
      <c r="E13614" s="27" t="str">
        <f aca="false">IF(A13614="","",IF($O$9=1,IF(MOD(C13614-1,$O$8)=0,Calculadora!$D$6*(1+Calculadora!$D$7)^(B13614-1),0),IF(MOD(C13614,$O$8)=0,Calculadora!$D$6*(1+Calculadora!$D$7)^(B13614-1),0)))</f>
        <v/>
      </c>
      <c r="F13614" s="27" t="str">
        <f aca="false">IF(A13614="","",(D13614+IF($O$9=1,E13614,0))*$O$7)</f>
        <v/>
      </c>
      <c r="G13614" s="27" t="str">
        <f aca="false">IF(A13614="","",D13614+E13614+F13614)</f>
        <v/>
      </c>
      <c r="H13614" s="27" t="str">
        <f aca="false">IF(A13614="","",Calculadora!$D$5+SUM($E$7:E13614))</f>
        <v/>
      </c>
      <c r="I13614" s="27" t="str">
        <f aca="false">IF(A13614="","",G13614-H13614)</f>
        <v/>
      </c>
      <c r="J13614" s="27" t="str">
        <f aca="false">IF(A13614="","",IF(C13614=$O$2,G13614,0))</f>
        <v/>
      </c>
    </row>
    <row r="13615" customFormat="false" ht="15" hidden="false" customHeight="false" outlineLevel="0" collapsed="false">
      <c r="A13615" s="25" t="str">
        <f aca="false">IF(ROW()-6&lt;=$O$3,ROW()-6,"")</f>
        <v/>
      </c>
      <c r="B13615" s="25" t="str">
        <f aca="false">IF(A13615="","",INT((A13615-1)/$O$2)+1)</f>
        <v/>
      </c>
      <c r="C13615" s="25" t="str">
        <f aca="false">IF(A13615="","",MOD(A13615-1,$O$2)+1)</f>
        <v/>
      </c>
      <c r="D13615" s="27" t="str">
        <f aca="false">IF(A13615="","",IF(A13615=1,Calculadora!$D$5,G13614))</f>
        <v/>
      </c>
      <c r="E13615" s="27" t="str">
        <f aca="false">IF(A13615="","",IF($O$9=1,IF(MOD(C13615-1,$O$8)=0,Calculadora!$D$6*(1+Calculadora!$D$7)^(B13615-1),0),IF(MOD(C13615,$O$8)=0,Calculadora!$D$6*(1+Calculadora!$D$7)^(B13615-1),0)))</f>
        <v/>
      </c>
      <c r="F13615" s="27" t="str">
        <f aca="false">IF(A13615="","",(D13615+IF($O$9=1,E13615,0))*$O$7)</f>
        <v/>
      </c>
      <c r="G13615" s="27" t="str">
        <f aca="false">IF(A13615="","",D13615+E13615+F13615)</f>
        <v/>
      </c>
      <c r="H13615" s="27" t="str">
        <f aca="false">IF(A13615="","",Calculadora!$D$5+SUM($E$7:E13615))</f>
        <v/>
      </c>
      <c r="I13615" s="27" t="str">
        <f aca="false">IF(A13615="","",G13615-H13615)</f>
        <v/>
      </c>
      <c r="J13615" s="27" t="str">
        <f aca="false">IF(A13615="","",IF(C13615=$O$2,G13615,0))</f>
        <v/>
      </c>
    </row>
    <row r="13616" customFormat="false" ht="15" hidden="false" customHeight="false" outlineLevel="0" collapsed="false">
      <c r="A13616" s="25" t="str">
        <f aca="false">IF(ROW()-6&lt;=$O$3,ROW()-6,"")</f>
        <v/>
      </c>
      <c r="B13616" s="25" t="str">
        <f aca="false">IF(A13616="","",INT((A13616-1)/$O$2)+1)</f>
        <v/>
      </c>
      <c r="C13616" s="25" t="str">
        <f aca="false">IF(A13616="","",MOD(A13616-1,$O$2)+1)</f>
        <v/>
      </c>
      <c r="D13616" s="27" t="str">
        <f aca="false">IF(A13616="","",IF(A13616=1,Calculadora!$D$5,G13615))</f>
        <v/>
      </c>
      <c r="E13616" s="27" t="str">
        <f aca="false">IF(A13616="","",IF($O$9=1,IF(MOD(C13616-1,$O$8)=0,Calculadora!$D$6*(1+Calculadora!$D$7)^(B13616-1),0),IF(MOD(C13616,$O$8)=0,Calculadora!$D$6*(1+Calculadora!$D$7)^(B13616-1),0)))</f>
        <v/>
      </c>
      <c r="F13616" s="27" t="str">
        <f aca="false">IF(A13616="","",(D13616+IF($O$9=1,E13616,0))*$O$7)</f>
        <v/>
      </c>
      <c r="G13616" s="27" t="str">
        <f aca="false">IF(A13616="","",D13616+E13616+F13616)</f>
        <v/>
      </c>
      <c r="H13616" s="27" t="str">
        <f aca="false">IF(A13616="","",Calculadora!$D$5+SUM($E$7:E13616))</f>
        <v/>
      </c>
      <c r="I13616" s="27" t="str">
        <f aca="false">IF(A13616="","",G13616-H13616)</f>
        <v/>
      </c>
      <c r="J13616" s="27" t="str">
        <f aca="false">IF(A13616="","",IF(C13616=$O$2,G13616,0))</f>
        <v/>
      </c>
    </row>
    <row r="13617" customFormat="false" ht="15" hidden="false" customHeight="false" outlineLevel="0" collapsed="false">
      <c r="A13617" s="25" t="str">
        <f aca="false">IF(ROW()-6&lt;=$O$3,ROW()-6,"")</f>
        <v/>
      </c>
      <c r="B13617" s="25" t="str">
        <f aca="false">IF(A13617="","",INT((A13617-1)/$O$2)+1)</f>
        <v/>
      </c>
      <c r="C13617" s="25" t="str">
        <f aca="false">IF(A13617="","",MOD(A13617-1,$O$2)+1)</f>
        <v/>
      </c>
      <c r="D13617" s="27" t="str">
        <f aca="false">IF(A13617="","",IF(A13617=1,Calculadora!$D$5,G13616))</f>
        <v/>
      </c>
      <c r="E13617" s="27" t="str">
        <f aca="false">IF(A13617="","",IF($O$9=1,IF(MOD(C13617-1,$O$8)=0,Calculadora!$D$6*(1+Calculadora!$D$7)^(B13617-1),0),IF(MOD(C13617,$O$8)=0,Calculadora!$D$6*(1+Calculadora!$D$7)^(B13617-1),0)))</f>
        <v/>
      </c>
      <c r="F13617" s="27" t="str">
        <f aca="false">IF(A13617="","",(D13617+IF($O$9=1,E13617,0))*$O$7)</f>
        <v/>
      </c>
      <c r="G13617" s="27" t="str">
        <f aca="false">IF(A13617="","",D13617+E13617+F13617)</f>
        <v/>
      </c>
      <c r="H13617" s="27" t="str">
        <f aca="false">IF(A13617="","",Calculadora!$D$5+SUM($E$7:E13617))</f>
        <v/>
      </c>
      <c r="I13617" s="27" t="str">
        <f aca="false">IF(A13617="","",G13617-H13617)</f>
        <v/>
      </c>
      <c r="J13617" s="27" t="str">
        <f aca="false">IF(A13617="","",IF(C13617=$O$2,G13617,0))</f>
        <v/>
      </c>
    </row>
    <row r="13618" customFormat="false" ht="15" hidden="false" customHeight="false" outlineLevel="0" collapsed="false">
      <c r="A13618" s="25" t="str">
        <f aca="false">IF(ROW()-6&lt;=$O$3,ROW()-6,"")</f>
        <v/>
      </c>
      <c r="B13618" s="25" t="str">
        <f aca="false">IF(A13618="","",INT((A13618-1)/$O$2)+1)</f>
        <v/>
      </c>
      <c r="C13618" s="25" t="str">
        <f aca="false">IF(A13618="","",MOD(A13618-1,$O$2)+1)</f>
        <v/>
      </c>
      <c r="D13618" s="27" t="str">
        <f aca="false">IF(A13618="","",IF(A13618=1,Calculadora!$D$5,G13617))</f>
        <v/>
      </c>
      <c r="E13618" s="27" t="str">
        <f aca="false">IF(A13618="","",IF($O$9=1,IF(MOD(C13618-1,$O$8)=0,Calculadora!$D$6*(1+Calculadora!$D$7)^(B13618-1),0),IF(MOD(C13618,$O$8)=0,Calculadora!$D$6*(1+Calculadora!$D$7)^(B13618-1),0)))</f>
        <v/>
      </c>
      <c r="F13618" s="27" t="str">
        <f aca="false">IF(A13618="","",(D13618+IF($O$9=1,E13618,0))*$O$7)</f>
        <v/>
      </c>
      <c r="G13618" s="27" t="str">
        <f aca="false">IF(A13618="","",D13618+E13618+F13618)</f>
        <v/>
      </c>
      <c r="H13618" s="27" t="str">
        <f aca="false">IF(A13618="","",Calculadora!$D$5+SUM($E$7:E13618))</f>
        <v/>
      </c>
      <c r="I13618" s="27" t="str">
        <f aca="false">IF(A13618="","",G13618-H13618)</f>
        <v/>
      </c>
      <c r="J13618" s="27" t="str">
        <f aca="false">IF(A13618="","",IF(C13618=$O$2,G13618,0))</f>
        <v/>
      </c>
    </row>
    <row r="13619" customFormat="false" ht="15" hidden="false" customHeight="false" outlineLevel="0" collapsed="false">
      <c r="A13619" s="25" t="str">
        <f aca="false">IF(ROW()-6&lt;=$O$3,ROW()-6,"")</f>
        <v/>
      </c>
      <c r="B13619" s="25" t="str">
        <f aca="false">IF(A13619="","",INT((A13619-1)/$O$2)+1)</f>
        <v/>
      </c>
      <c r="C13619" s="25" t="str">
        <f aca="false">IF(A13619="","",MOD(A13619-1,$O$2)+1)</f>
        <v/>
      </c>
      <c r="D13619" s="27" t="str">
        <f aca="false">IF(A13619="","",IF(A13619=1,Calculadora!$D$5,G13618))</f>
        <v/>
      </c>
      <c r="E13619" s="27" t="str">
        <f aca="false">IF(A13619="","",IF($O$9=1,IF(MOD(C13619-1,$O$8)=0,Calculadora!$D$6*(1+Calculadora!$D$7)^(B13619-1),0),IF(MOD(C13619,$O$8)=0,Calculadora!$D$6*(1+Calculadora!$D$7)^(B13619-1),0)))</f>
        <v/>
      </c>
      <c r="F13619" s="27" t="str">
        <f aca="false">IF(A13619="","",(D13619+IF($O$9=1,E13619,0))*$O$7)</f>
        <v/>
      </c>
      <c r="G13619" s="27" t="str">
        <f aca="false">IF(A13619="","",D13619+E13619+F13619)</f>
        <v/>
      </c>
      <c r="H13619" s="27" t="str">
        <f aca="false">IF(A13619="","",Calculadora!$D$5+SUM($E$7:E13619))</f>
        <v/>
      </c>
      <c r="I13619" s="27" t="str">
        <f aca="false">IF(A13619="","",G13619-H13619)</f>
        <v/>
      </c>
      <c r="J13619" s="27" t="str">
        <f aca="false">IF(A13619="","",IF(C13619=$O$2,G13619,0))</f>
        <v/>
      </c>
    </row>
    <row r="13620" customFormat="false" ht="15" hidden="false" customHeight="false" outlineLevel="0" collapsed="false">
      <c r="A13620" s="25" t="str">
        <f aca="false">IF(ROW()-6&lt;=$O$3,ROW()-6,"")</f>
        <v/>
      </c>
      <c r="B13620" s="25" t="str">
        <f aca="false">IF(A13620="","",INT((A13620-1)/$O$2)+1)</f>
        <v/>
      </c>
      <c r="C13620" s="25" t="str">
        <f aca="false">IF(A13620="","",MOD(A13620-1,$O$2)+1)</f>
        <v/>
      </c>
      <c r="D13620" s="27" t="str">
        <f aca="false">IF(A13620="","",IF(A13620=1,Calculadora!$D$5,G13619))</f>
        <v/>
      </c>
      <c r="E13620" s="27" t="str">
        <f aca="false">IF(A13620="","",IF($O$9=1,IF(MOD(C13620-1,$O$8)=0,Calculadora!$D$6*(1+Calculadora!$D$7)^(B13620-1),0),IF(MOD(C13620,$O$8)=0,Calculadora!$D$6*(1+Calculadora!$D$7)^(B13620-1),0)))</f>
        <v/>
      </c>
      <c r="F13620" s="27" t="str">
        <f aca="false">IF(A13620="","",(D13620+IF($O$9=1,E13620,0))*$O$7)</f>
        <v/>
      </c>
      <c r="G13620" s="27" t="str">
        <f aca="false">IF(A13620="","",D13620+E13620+F13620)</f>
        <v/>
      </c>
      <c r="H13620" s="27" t="str">
        <f aca="false">IF(A13620="","",Calculadora!$D$5+SUM($E$7:E13620))</f>
        <v/>
      </c>
      <c r="I13620" s="27" t="str">
        <f aca="false">IF(A13620="","",G13620-H13620)</f>
        <v/>
      </c>
      <c r="J13620" s="27" t="str">
        <f aca="false">IF(A13620="","",IF(C13620=$O$2,G13620,0))</f>
        <v/>
      </c>
    </row>
    <row r="13621" customFormat="false" ht="15" hidden="false" customHeight="false" outlineLevel="0" collapsed="false">
      <c r="A13621" s="25" t="str">
        <f aca="false">IF(ROW()-6&lt;=$O$3,ROW()-6,"")</f>
        <v/>
      </c>
      <c r="B13621" s="25" t="str">
        <f aca="false">IF(A13621="","",INT((A13621-1)/$O$2)+1)</f>
        <v/>
      </c>
      <c r="C13621" s="25" t="str">
        <f aca="false">IF(A13621="","",MOD(A13621-1,$O$2)+1)</f>
        <v/>
      </c>
      <c r="D13621" s="27" t="str">
        <f aca="false">IF(A13621="","",IF(A13621=1,Calculadora!$D$5,G13620))</f>
        <v/>
      </c>
      <c r="E13621" s="27" t="str">
        <f aca="false">IF(A13621="","",IF($O$9=1,IF(MOD(C13621-1,$O$8)=0,Calculadora!$D$6*(1+Calculadora!$D$7)^(B13621-1),0),IF(MOD(C13621,$O$8)=0,Calculadora!$D$6*(1+Calculadora!$D$7)^(B13621-1),0)))</f>
        <v/>
      </c>
      <c r="F13621" s="27" t="str">
        <f aca="false">IF(A13621="","",(D13621+IF($O$9=1,E13621,0))*$O$7)</f>
        <v/>
      </c>
      <c r="G13621" s="27" t="str">
        <f aca="false">IF(A13621="","",D13621+E13621+F13621)</f>
        <v/>
      </c>
      <c r="H13621" s="27" t="str">
        <f aca="false">IF(A13621="","",Calculadora!$D$5+SUM($E$7:E13621))</f>
        <v/>
      </c>
      <c r="I13621" s="27" t="str">
        <f aca="false">IF(A13621="","",G13621-H13621)</f>
        <v/>
      </c>
      <c r="J13621" s="27" t="str">
        <f aca="false">IF(A13621="","",IF(C13621=$O$2,G13621,0))</f>
        <v/>
      </c>
    </row>
    <row r="13622" customFormat="false" ht="15" hidden="false" customHeight="false" outlineLevel="0" collapsed="false">
      <c r="A13622" s="25" t="str">
        <f aca="false">IF(ROW()-6&lt;=$O$3,ROW()-6,"")</f>
        <v/>
      </c>
      <c r="B13622" s="25" t="str">
        <f aca="false">IF(A13622="","",INT((A13622-1)/$O$2)+1)</f>
        <v/>
      </c>
      <c r="C13622" s="25" t="str">
        <f aca="false">IF(A13622="","",MOD(A13622-1,$O$2)+1)</f>
        <v/>
      </c>
      <c r="D13622" s="27" t="str">
        <f aca="false">IF(A13622="","",IF(A13622=1,Calculadora!$D$5,G13621))</f>
        <v/>
      </c>
      <c r="E13622" s="27" t="str">
        <f aca="false">IF(A13622="","",IF($O$9=1,IF(MOD(C13622-1,$O$8)=0,Calculadora!$D$6*(1+Calculadora!$D$7)^(B13622-1),0),IF(MOD(C13622,$O$8)=0,Calculadora!$D$6*(1+Calculadora!$D$7)^(B13622-1),0)))</f>
        <v/>
      </c>
      <c r="F13622" s="27" t="str">
        <f aca="false">IF(A13622="","",(D13622+IF($O$9=1,E13622,0))*$O$7)</f>
        <v/>
      </c>
      <c r="G13622" s="27" t="str">
        <f aca="false">IF(A13622="","",D13622+E13622+F13622)</f>
        <v/>
      </c>
      <c r="H13622" s="27" t="str">
        <f aca="false">IF(A13622="","",Calculadora!$D$5+SUM($E$7:E13622))</f>
        <v/>
      </c>
      <c r="I13622" s="27" t="str">
        <f aca="false">IF(A13622="","",G13622-H13622)</f>
        <v/>
      </c>
      <c r="J13622" s="27" t="str">
        <f aca="false">IF(A13622="","",IF(C13622=$O$2,G13622,0))</f>
        <v/>
      </c>
    </row>
    <row r="13623" customFormat="false" ht="15" hidden="false" customHeight="false" outlineLevel="0" collapsed="false">
      <c r="A13623" s="25" t="str">
        <f aca="false">IF(ROW()-6&lt;=$O$3,ROW()-6,"")</f>
        <v/>
      </c>
      <c r="B13623" s="25" t="str">
        <f aca="false">IF(A13623="","",INT((A13623-1)/$O$2)+1)</f>
        <v/>
      </c>
      <c r="C13623" s="25" t="str">
        <f aca="false">IF(A13623="","",MOD(A13623-1,$O$2)+1)</f>
        <v/>
      </c>
      <c r="D13623" s="27" t="str">
        <f aca="false">IF(A13623="","",IF(A13623=1,Calculadora!$D$5,G13622))</f>
        <v/>
      </c>
      <c r="E13623" s="27" t="str">
        <f aca="false">IF(A13623="","",IF($O$9=1,IF(MOD(C13623-1,$O$8)=0,Calculadora!$D$6*(1+Calculadora!$D$7)^(B13623-1),0),IF(MOD(C13623,$O$8)=0,Calculadora!$D$6*(1+Calculadora!$D$7)^(B13623-1),0)))</f>
        <v/>
      </c>
      <c r="F13623" s="27" t="str">
        <f aca="false">IF(A13623="","",(D13623+IF($O$9=1,E13623,0))*$O$7)</f>
        <v/>
      </c>
      <c r="G13623" s="27" t="str">
        <f aca="false">IF(A13623="","",D13623+E13623+F13623)</f>
        <v/>
      </c>
      <c r="H13623" s="27" t="str">
        <f aca="false">IF(A13623="","",Calculadora!$D$5+SUM($E$7:E13623))</f>
        <v/>
      </c>
      <c r="I13623" s="27" t="str">
        <f aca="false">IF(A13623="","",G13623-H13623)</f>
        <v/>
      </c>
      <c r="J13623" s="27" t="str">
        <f aca="false">IF(A13623="","",IF(C13623=$O$2,G13623,0))</f>
        <v/>
      </c>
    </row>
    <row r="13624" customFormat="false" ht="15" hidden="false" customHeight="false" outlineLevel="0" collapsed="false">
      <c r="A13624" s="25" t="str">
        <f aca="false">IF(ROW()-6&lt;=$O$3,ROW()-6,"")</f>
        <v/>
      </c>
      <c r="B13624" s="25" t="str">
        <f aca="false">IF(A13624="","",INT((A13624-1)/$O$2)+1)</f>
        <v/>
      </c>
      <c r="C13624" s="25" t="str">
        <f aca="false">IF(A13624="","",MOD(A13624-1,$O$2)+1)</f>
        <v/>
      </c>
      <c r="D13624" s="27" t="str">
        <f aca="false">IF(A13624="","",IF(A13624=1,Calculadora!$D$5,G13623))</f>
        <v/>
      </c>
      <c r="E13624" s="27" t="str">
        <f aca="false">IF(A13624="","",IF($O$9=1,IF(MOD(C13624-1,$O$8)=0,Calculadora!$D$6*(1+Calculadora!$D$7)^(B13624-1),0),IF(MOD(C13624,$O$8)=0,Calculadora!$D$6*(1+Calculadora!$D$7)^(B13624-1),0)))</f>
        <v/>
      </c>
      <c r="F13624" s="27" t="str">
        <f aca="false">IF(A13624="","",(D13624+IF($O$9=1,E13624,0))*$O$7)</f>
        <v/>
      </c>
      <c r="G13624" s="27" t="str">
        <f aca="false">IF(A13624="","",D13624+E13624+F13624)</f>
        <v/>
      </c>
      <c r="H13624" s="27" t="str">
        <f aca="false">IF(A13624="","",Calculadora!$D$5+SUM($E$7:E13624))</f>
        <v/>
      </c>
      <c r="I13624" s="27" t="str">
        <f aca="false">IF(A13624="","",G13624-H13624)</f>
        <v/>
      </c>
      <c r="J13624" s="27" t="str">
        <f aca="false">IF(A13624="","",IF(C13624=$O$2,G13624,0))</f>
        <v/>
      </c>
    </row>
    <row r="13625" customFormat="false" ht="15" hidden="false" customHeight="false" outlineLevel="0" collapsed="false">
      <c r="A13625" s="25" t="str">
        <f aca="false">IF(ROW()-6&lt;=$O$3,ROW()-6,"")</f>
        <v/>
      </c>
      <c r="B13625" s="25" t="str">
        <f aca="false">IF(A13625="","",INT((A13625-1)/$O$2)+1)</f>
        <v/>
      </c>
      <c r="C13625" s="25" t="str">
        <f aca="false">IF(A13625="","",MOD(A13625-1,$O$2)+1)</f>
        <v/>
      </c>
      <c r="D13625" s="27" t="str">
        <f aca="false">IF(A13625="","",IF(A13625=1,Calculadora!$D$5,G13624))</f>
        <v/>
      </c>
      <c r="E13625" s="27" t="str">
        <f aca="false">IF(A13625="","",IF($O$9=1,IF(MOD(C13625-1,$O$8)=0,Calculadora!$D$6*(1+Calculadora!$D$7)^(B13625-1),0),IF(MOD(C13625,$O$8)=0,Calculadora!$D$6*(1+Calculadora!$D$7)^(B13625-1),0)))</f>
        <v/>
      </c>
      <c r="F13625" s="27" t="str">
        <f aca="false">IF(A13625="","",(D13625+IF($O$9=1,E13625,0))*$O$7)</f>
        <v/>
      </c>
      <c r="G13625" s="27" t="str">
        <f aca="false">IF(A13625="","",D13625+E13625+F13625)</f>
        <v/>
      </c>
      <c r="H13625" s="27" t="str">
        <f aca="false">IF(A13625="","",Calculadora!$D$5+SUM($E$7:E13625))</f>
        <v/>
      </c>
      <c r="I13625" s="27" t="str">
        <f aca="false">IF(A13625="","",G13625-H13625)</f>
        <v/>
      </c>
      <c r="J13625" s="27" t="str">
        <f aca="false">IF(A13625="","",IF(C13625=$O$2,G13625,0))</f>
        <v/>
      </c>
    </row>
    <row r="13626" customFormat="false" ht="15" hidden="false" customHeight="false" outlineLevel="0" collapsed="false">
      <c r="A13626" s="25" t="str">
        <f aca="false">IF(ROW()-6&lt;=$O$3,ROW()-6,"")</f>
        <v/>
      </c>
      <c r="B13626" s="25" t="str">
        <f aca="false">IF(A13626="","",INT((A13626-1)/$O$2)+1)</f>
        <v/>
      </c>
      <c r="C13626" s="25" t="str">
        <f aca="false">IF(A13626="","",MOD(A13626-1,$O$2)+1)</f>
        <v/>
      </c>
      <c r="D13626" s="27" t="str">
        <f aca="false">IF(A13626="","",IF(A13626=1,Calculadora!$D$5,G13625))</f>
        <v/>
      </c>
      <c r="E13626" s="27" t="str">
        <f aca="false">IF(A13626="","",IF($O$9=1,IF(MOD(C13626-1,$O$8)=0,Calculadora!$D$6*(1+Calculadora!$D$7)^(B13626-1),0),IF(MOD(C13626,$O$8)=0,Calculadora!$D$6*(1+Calculadora!$D$7)^(B13626-1),0)))</f>
        <v/>
      </c>
      <c r="F13626" s="27" t="str">
        <f aca="false">IF(A13626="","",(D13626+IF($O$9=1,E13626,0))*$O$7)</f>
        <v/>
      </c>
      <c r="G13626" s="27" t="str">
        <f aca="false">IF(A13626="","",D13626+E13626+F13626)</f>
        <v/>
      </c>
      <c r="H13626" s="27" t="str">
        <f aca="false">IF(A13626="","",Calculadora!$D$5+SUM($E$7:E13626))</f>
        <v/>
      </c>
      <c r="I13626" s="27" t="str">
        <f aca="false">IF(A13626="","",G13626-H13626)</f>
        <v/>
      </c>
      <c r="J13626" s="27" t="str">
        <f aca="false">IF(A13626="","",IF(C13626=$O$2,G13626,0))</f>
        <v/>
      </c>
    </row>
    <row r="13627" customFormat="false" ht="15" hidden="false" customHeight="false" outlineLevel="0" collapsed="false">
      <c r="A13627" s="25" t="str">
        <f aca="false">IF(ROW()-6&lt;=$O$3,ROW()-6,"")</f>
        <v/>
      </c>
      <c r="B13627" s="25" t="str">
        <f aca="false">IF(A13627="","",INT((A13627-1)/$O$2)+1)</f>
        <v/>
      </c>
      <c r="C13627" s="25" t="str">
        <f aca="false">IF(A13627="","",MOD(A13627-1,$O$2)+1)</f>
        <v/>
      </c>
      <c r="D13627" s="27" t="str">
        <f aca="false">IF(A13627="","",IF(A13627=1,Calculadora!$D$5,G13626))</f>
        <v/>
      </c>
      <c r="E13627" s="27" t="str">
        <f aca="false">IF(A13627="","",IF($O$9=1,IF(MOD(C13627-1,$O$8)=0,Calculadora!$D$6*(1+Calculadora!$D$7)^(B13627-1),0),IF(MOD(C13627,$O$8)=0,Calculadora!$D$6*(1+Calculadora!$D$7)^(B13627-1),0)))</f>
        <v/>
      </c>
      <c r="F13627" s="27" t="str">
        <f aca="false">IF(A13627="","",(D13627+IF($O$9=1,E13627,0))*$O$7)</f>
        <v/>
      </c>
      <c r="G13627" s="27" t="str">
        <f aca="false">IF(A13627="","",D13627+E13627+F13627)</f>
        <v/>
      </c>
      <c r="H13627" s="27" t="str">
        <f aca="false">IF(A13627="","",Calculadora!$D$5+SUM($E$7:E13627))</f>
        <v/>
      </c>
      <c r="I13627" s="27" t="str">
        <f aca="false">IF(A13627="","",G13627-H13627)</f>
        <v/>
      </c>
      <c r="J13627" s="27" t="str">
        <f aca="false">IF(A13627="","",IF(C13627=$O$2,G13627,0))</f>
        <v/>
      </c>
    </row>
    <row r="13628" customFormat="false" ht="15" hidden="false" customHeight="false" outlineLevel="0" collapsed="false">
      <c r="A13628" s="25" t="str">
        <f aca="false">IF(ROW()-6&lt;=$O$3,ROW()-6,"")</f>
        <v/>
      </c>
      <c r="B13628" s="25" t="str">
        <f aca="false">IF(A13628="","",INT((A13628-1)/$O$2)+1)</f>
        <v/>
      </c>
      <c r="C13628" s="25" t="str">
        <f aca="false">IF(A13628="","",MOD(A13628-1,$O$2)+1)</f>
        <v/>
      </c>
      <c r="D13628" s="27" t="str">
        <f aca="false">IF(A13628="","",IF(A13628=1,Calculadora!$D$5,G13627))</f>
        <v/>
      </c>
      <c r="E13628" s="27" t="str">
        <f aca="false">IF(A13628="","",IF($O$9=1,IF(MOD(C13628-1,$O$8)=0,Calculadora!$D$6*(1+Calculadora!$D$7)^(B13628-1),0),IF(MOD(C13628,$O$8)=0,Calculadora!$D$6*(1+Calculadora!$D$7)^(B13628-1),0)))</f>
        <v/>
      </c>
      <c r="F13628" s="27" t="str">
        <f aca="false">IF(A13628="","",(D13628+IF($O$9=1,E13628,0))*$O$7)</f>
        <v/>
      </c>
      <c r="G13628" s="27" t="str">
        <f aca="false">IF(A13628="","",D13628+E13628+F13628)</f>
        <v/>
      </c>
      <c r="H13628" s="27" t="str">
        <f aca="false">IF(A13628="","",Calculadora!$D$5+SUM($E$7:E13628))</f>
        <v/>
      </c>
      <c r="I13628" s="27" t="str">
        <f aca="false">IF(A13628="","",G13628-H13628)</f>
        <v/>
      </c>
      <c r="J13628" s="27" t="str">
        <f aca="false">IF(A13628="","",IF(C13628=$O$2,G13628,0))</f>
        <v/>
      </c>
    </row>
    <row r="13629" customFormat="false" ht="15" hidden="false" customHeight="false" outlineLevel="0" collapsed="false">
      <c r="A13629" s="25" t="str">
        <f aca="false">IF(ROW()-6&lt;=$O$3,ROW()-6,"")</f>
        <v/>
      </c>
      <c r="B13629" s="25" t="str">
        <f aca="false">IF(A13629="","",INT((A13629-1)/$O$2)+1)</f>
        <v/>
      </c>
      <c r="C13629" s="25" t="str">
        <f aca="false">IF(A13629="","",MOD(A13629-1,$O$2)+1)</f>
        <v/>
      </c>
      <c r="D13629" s="27" t="str">
        <f aca="false">IF(A13629="","",IF(A13629=1,Calculadora!$D$5,G13628))</f>
        <v/>
      </c>
      <c r="E13629" s="27" t="str">
        <f aca="false">IF(A13629="","",IF($O$9=1,IF(MOD(C13629-1,$O$8)=0,Calculadora!$D$6*(1+Calculadora!$D$7)^(B13629-1),0),IF(MOD(C13629,$O$8)=0,Calculadora!$D$6*(1+Calculadora!$D$7)^(B13629-1),0)))</f>
        <v/>
      </c>
      <c r="F13629" s="27" t="str">
        <f aca="false">IF(A13629="","",(D13629+IF($O$9=1,E13629,0))*$O$7)</f>
        <v/>
      </c>
      <c r="G13629" s="27" t="str">
        <f aca="false">IF(A13629="","",D13629+E13629+F13629)</f>
        <v/>
      </c>
      <c r="H13629" s="27" t="str">
        <f aca="false">IF(A13629="","",Calculadora!$D$5+SUM($E$7:E13629))</f>
        <v/>
      </c>
      <c r="I13629" s="27" t="str">
        <f aca="false">IF(A13629="","",G13629-H13629)</f>
        <v/>
      </c>
      <c r="J13629" s="27" t="str">
        <f aca="false">IF(A13629="","",IF(C13629=$O$2,G13629,0))</f>
        <v/>
      </c>
    </row>
    <row r="13630" customFormat="false" ht="15" hidden="false" customHeight="false" outlineLevel="0" collapsed="false">
      <c r="A13630" s="25" t="str">
        <f aca="false">IF(ROW()-6&lt;=$O$3,ROW()-6,"")</f>
        <v/>
      </c>
      <c r="B13630" s="25" t="str">
        <f aca="false">IF(A13630="","",INT((A13630-1)/$O$2)+1)</f>
        <v/>
      </c>
      <c r="C13630" s="25" t="str">
        <f aca="false">IF(A13630="","",MOD(A13630-1,$O$2)+1)</f>
        <v/>
      </c>
      <c r="D13630" s="27" t="str">
        <f aca="false">IF(A13630="","",IF(A13630=1,Calculadora!$D$5,G13629))</f>
        <v/>
      </c>
      <c r="E13630" s="27" t="str">
        <f aca="false">IF(A13630="","",IF($O$9=1,IF(MOD(C13630-1,$O$8)=0,Calculadora!$D$6*(1+Calculadora!$D$7)^(B13630-1),0),IF(MOD(C13630,$O$8)=0,Calculadora!$D$6*(1+Calculadora!$D$7)^(B13630-1),0)))</f>
        <v/>
      </c>
      <c r="F13630" s="27" t="str">
        <f aca="false">IF(A13630="","",(D13630+IF($O$9=1,E13630,0))*$O$7)</f>
        <v/>
      </c>
      <c r="G13630" s="27" t="str">
        <f aca="false">IF(A13630="","",D13630+E13630+F13630)</f>
        <v/>
      </c>
      <c r="H13630" s="27" t="str">
        <f aca="false">IF(A13630="","",Calculadora!$D$5+SUM($E$7:E13630))</f>
        <v/>
      </c>
      <c r="I13630" s="27" t="str">
        <f aca="false">IF(A13630="","",G13630-H13630)</f>
        <v/>
      </c>
      <c r="J13630" s="27" t="str">
        <f aca="false">IF(A13630="","",IF(C13630=$O$2,G13630,0))</f>
        <v/>
      </c>
    </row>
    <row r="13631" customFormat="false" ht="15" hidden="false" customHeight="false" outlineLevel="0" collapsed="false">
      <c r="A13631" s="25" t="str">
        <f aca="false">IF(ROW()-6&lt;=$O$3,ROW()-6,"")</f>
        <v/>
      </c>
      <c r="B13631" s="25" t="str">
        <f aca="false">IF(A13631="","",INT((A13631-1)/$O$2)+1)</f>
        <v/>
      </c>
      <c r="C13631" s="25" t="str">
        <f aca="false">IF(A13631="","",MOD(A13631-1,$O$2)+1)</f>
        <v/>
      </c>
      <c r="D13631" s="27" t="str">
        <f aca="false">IF(A13631="","",IF(A13631=1,Calculadora!$D$5,G13630))</f>
        <v/>
      </c>
      <c r="E13631" s="27" t="str">
        <f aca="false">IF(A13631="","",IF($O$9=1,IF(MOD(C13631-1,$O$8)=0,Calculadora!$D$6*(1+Calculadora!$D$7)^(B13631-1),0),IF(MOD(C13631,$O$8)=0,Calculadora!$D$6*(1+Calculadora!$D$7)^(B13631-1),0)))</f>
        <v/>
      </c>
      <c r="F13631" s="27" t="str">
        <f aca="false">IF(A13631="","",(D13631+IF($O$9=1,E13631,0))*$O$7)</f>
        <v/>
      </c>
      <c r="G13631" s="27" t="str">
        <f aca="false">IF(A13631="","",D13631+E13631+F13631)</f>
        <v/>
      </c>
      <c r="H13631" s="27" t="str">
        <f aca="false">IF(A13631="","",Calculadora!$D$5+SUM($E$7:E13631))</f>
        <v/>
      </c>
      <c r="I13631" s="27" t="str">
        <f aca="false">IF(A13631="","",G13631-H13631)</f>
        <v/>
      </c>
      <c r="J13631" s="27" t="str">
        <f aca="false">IF(A13631="","",IF(C13631=$O$2,G13631,0))</f>
        <v/>
      </c>
    </row>
    <row r="13632" customFormat="false" ht="15" hidden="false" customHeight="false" outlineLevel="0" collapsed="false">
      <c r="A13632" s="25" t="str">
        <f aca="false">IF(ROW()-6&lt;=$O$3,ROW()-6,"")</f>
        <v/>
      </c>
      <c r="B13632" s="25" t="str">
        <f aca="false">IF(A13632="","",INT((A13632-1)/$O$2)+1)</f>
        <v/>
      </c>
      <c r="C13632" s="25" t="str">
        <f aca="false">IF(A13632="","",MOD(A13632-1,$O$2)+1)</f>
        <v/>
      </c>
      <c r="D13632" s="27" t="str">
        <f aca="false">IF(A13632="","",IF(A13632=1,Calculadora!$D$5,G13631))</f>
        <v/>
      </c>
      <c r="E13632" s="27" t="str">
        <f aca="false">IF(A13632="","",IF($O$9=1,IF(MOD(C13632-1,$O$8)=0,Calculadora!$D$6*(1+Calculadora!$D$7)^(B13632-1),0),IF(MOD(C13632,$O$8)=0,Calculadora!$D$6*(1+Calculadora!$D$7)^(B13632-1),0)))</f>
        <v/>
      </c>
      <c r="F13632" s="27" t="str">
        <f aca="false">IF(A13632="","",(D13632+IF($O$9=1,E13632,0))*$O$7)</f>
        <v/>
      </c>
      <c r="G13632" s="27" t="str">
        <f aca="false">IF(A13632="","",D13632+E13632+F13632)</f>
        <v/>
      </c>
      <c r="H13632" s="27" t="str">
        <f aca="false">IF(A13632="","",Calculadora!$D$5+SUM($E$7:E13632))</f>
        <v/>
      </c>
      <c r="I13632" s="27" t="str">
        <f aca="false">IF(A13632="","",G13632-H13632)</f>
        <v/>
      </c>
      <c r="J13632" s="27" t="str">
        <f aca="false">IF(A13632="","",IF(C13632=$O$2,G13632,0))</f>
        <v/>
      </c>
    </row>
    <row r="13633" customFormat="false" ht="15" hidden="false" customHeight="false" outlineLevel="0" collapsed="false">
      <c r="A13633" s="25" t="str">
        <f aca="false">IF(ROW()-6&lt;=$O$3,ROW()-6,"")</f>
        <v/>
      </c>
      <c r="B13633" s="25" t="str">
        <f aca="false">IF(A13633="","",INT((A13633-1)/$O$2)+1)</f>
        <v/>
      </c>
      <c r="C13633" s="25" t="str">
        <f aca="false">IF(A13633="","",MOD(A13633-1,$O$2)+1)</f>
        <v/>
      </c>
      <c r="D13633" s="27" t="str">
        <f aca="false">IF(A13633="","",IF(A13633=1,Calculadora!$D$5,G13632))</f>
        <v/>
      </c>
      <c r="E13633" s="27" t="str">
        <f aca="false">IF(A13633="","",IF($O$9=1,IF(MOD(C13633-1,$O$8)=0,Calculadora!$D$6*(1+Calculadora!$D$7)^(B13633-1),0),IF(MOD(C13633,$O$8)=0,Calculadora!$D$6*(1+Calculadora!$D$7)^(B13633-1),0)))</f>
        <v/>
      </c>
      <c r="F13633" s="27" t="str">
        <f aca="false">IF(A13633="","",(D13633+IF($O$9=1,E13633,0))*$O$7)</f>
        <v/>
      </c>
      <c r="G13633" s="27" t="str">
        <f aca="false">IF(A13633="","",D13633+E13633+F13633)</f>
        <v/>
      </c>
      <c r="H13633" s="27" t="str">
        <f aca="false">IF(A13633="","",Calculadora!$D$5+SUM($E$7:E13633))</f>
        <v/>
      </c>
      <c r="I13633" s="27" t="str">
        <f aca="false">IF(A13633="","",G13633-H13633)</f>
        <v/>
      </c>
      <c r="J13633" s="27" t="str">
        <f aca="false">IF(A13633="","",IF(C13633=$O$2,G13633,0))</f>
        <v/>
      </c>
    </row>
    <row r="13634" customFormat="false" ht="15" hidden="false" customHeight="false" outlineLevel="0" collapsed="false">
      <c r="A13634" s="25" t="str">
        <f aca="false">IF(ROW()-6&lt;=$O$3,ROW()-6,"")</f>
        <v/>
      </c>
      <c r="B13634" s="25" t="str">
        <f aca="false">IF(A13634="","",INT((A13634-1)/$O$2)+1)</f>
        <v/>
      </c>
      <c r="C13634" s="25" t="str">
        <f aca="false">IF(A13634="","",MOD(A13634-1,$O$2)+1)</f>
        <v/>
      </c>
      <c r="D13634" s="27" t="str">
        <f aca="false">IF(A13634="","",IF(A13634=1,Calculadora!$D$5,G13633))</f>
        <v/>
      </c>
      <c r="E13634" s="27" t="str">
        <f aca="false">IF(A13634="","",IF($O$9=1,IF(MOD(C13634-1,$O$8)=0,Calculadora!$D$6*(1+Calculadora!$D$7)^(B13634-1),0),IF(MOD(C13634,$O$8)=0,Calculadora!$D$6*(1+Calculadora!$D$7)^(B13634-1),0)))</f>
        <v/>
      </c>
      <c r="F13634" s="27" t="str">
        <f aca="false">IF(A13634="","",(D13634+IF($O$9=1,E13634,0))*$O$7)</f>
        <v/>
      </c>
      <c r="G13634" s="27" t="str">
        <f aca="false">IF(A13634="","",D13634+E13634+F13634)</f>
        <v/>
      </c>
      <c r="H13634" s="27" t="str">
        <f aca="false">IF(A13634="","",Calculadora!$D$5+SUM($E$7:E13634))</f>
        <v/>
      </c>
      <c r="I13634" s="27" t="str">
        <f aca="false">IF(A13634="","",G13634-H13634)</f>
        <v/>
      </c>
      <c r="J13634" s="27" t="str">
        <f aca="false">IF(A13634="","",IF(C13634=$O$2,G13634,0))</f>
        <v/>
      </c>
    </row>
    <row r="13635" customFormat="false" ht="15" hidden="false" customHeight="false" outlineLevel="0" collapsed="false">
      <c r="A13635" s="25" t="str">
        <f aca="false">IF(ROW()-6&lt;=$O$3,ROW()-6,"")</f>
        <v/>
      </c>
      <c r="B13635" s="25" t="str">
        <f aca="false">IF(A13635="","",INT((A13635-1)/$O$2)+1)</f>
        <v/>
      </c>
      <c r="C13635" s="25" t="str">
        <f aca="false">IF(A13635="","",MOD(A13635-1,$O$2)+1)</f>
        <v/>
      </c>
      <c r="D13635" s="27" t="str">
        <f aca="false">IF(A13635="","",IF(A13635=1,Calculadora!$D$5,G13634))</f>
        <v/>
      </c>
      <c r="E13635" s="27" t="str">
        <f aca="false">IF(A13635="","",IF($O$9=1,IF(MOD(C13635-1,$O$8)=0,Calculadora!$D$6*(1+Calculadora!$D$7)^(B13635-1),0),IF(MOD(C13635,$O$8)=0,Calculadora!$D$6*(1+Calculadora!$D$7)^(B13635-1),0)))</f>
        <v/>
      </c>
      <c r="F13635" s="27" t="str">
        <f aca="false">IF(A13635="","",(D13635+IF($O$9=1,E13635,0))*$O$7)</f>
        <v/>
      </c>
      <c r="G13635" s="27" t="str">
        <f aca="false">IF(A13635="","",D13635+E13635+F13635)</f>
        <v/>
      </c>
      <c r="H13635" s="27" t="str">
        <f aca="false">IF(A13635="","",Calculadora!$D$5+SUM($E$7:E13635))</f>
        <v/>
      </c>
      <c r="I13635" s="27" t="str">
        <f aca="false">IF(A13635="","",G13635-H13635)</f>
        <v/>
      </c>
      <c r="J13635" s="27" t="str">
        <f aca="false">IF(A13635="","",IF(C13635=$O$2,G13635,0))</f>
        <v/>
      </c>
    </row>
    <row r="13636" customFormat="false" ht="15" hidden="false" customHeight="false" outlineLevel="0" collapsed="false">
      <c r="A13636" s="25" t="str">
        <f aca="false">IF(ROW()-6&lt;=$O$3,ROW()-6,"")</f>
        <v/>
      </c>
      <c r="B13636" s="25" t="str">
        <f aca="false">IF(A13636="","",INT((A13636-1)/$O$2)+1)</f>
        <v/>
      </c>
      <c r="C13636" s="25" t="str">
        <f aca="false">IF(A13636="","",MOD(A13636-1,$O$2)+1)</f>
        <v/>
      </c>
      <c r="D13636" s="27" t="str">
        <f aca="false">IF(A13636="","",IF(A13636=1,Calculadora!$D$5,G13635))</f>
        <v/>
      </c>
      <c r="E13636" s="27" t="str">
        <f aca="false">IF(A13636="","",IF($O$9=1,IF(MOD(C13636-1,$O$8)=0,Calculadora!$D$6*(1+Calculadora!$D$7)^(B13636-1),0),IF(MOD(C13636,$O$8)=0,Calculadora!$D$6*(1+Calculadora!$D$7)^(B13636-1),0)))</f>
        <v/>
      </c>
      <c r="F13636" s="27" t="str">
        <f aca="false">IF(A13636="","",(D13636+IF($O$9=1,E13636,0))*$O$7)</f>
        <v/>
      </c>
      <c r="G13636" s="27" t="str">
        <f aca="false">IF(A13636="","",D13636+E13636+F13636)</f>
        <v/>
      </c>
      <c r="H13636" s="27" t="str">
        <f aca="false">IF(A13636="","",Calculadora!$D$5+SUM($E$7:E13636))</f>
        <v/>
      </c>
      <c r="I13636" s="27" t="str">
        <f aca="false">IF(A13636="","",G13636-H13636)</f>
        <v/>
      </c>
      <c r="J13636" s="27" t="str">
        <f aca="false">IF(A13636="","",IF(C13636=$O$2,G13636,0))</f>
        <v/>
      </c>
    </row>
    <row r="13637" customFormat="false" ht="15" hidden="false" customHeight="false" outlineLevel="0" collapsed="false">
      <c r="A13637" s="25" t="str">
        <f aca="false">IF(ROW()-6&lt;=$O$3,ROW()-6,"")</f>
        <v/>
      </c>
      <c r="B13637" s="25" t="str">
        <f aca="false">IF(A13637="","",INT((A13637-1)/$O$2)+1)</f>
        <v/>
      </c>
      <c r="C13637" s="25" t="str">
        <f aca="false">IF(A13637="","",MOD(A13637-1,$O$2)+1)</f>
        <v/>
      </c>
      <c r="D13637" s="27" t="str">
        <f aca="false">IF(A13637="","",IF(A13637=1,Calculadora!$D$5,G13636))</f>
        <v/>
      </c>
      <c r="E13637" s="27" t="str">
        <f aca="false">IF(A13637="","",IF($O$9=1,IF(MOD(C13637-1,$O$8)=0,Calculadora!$D$6*(1+Calculadora!$D$7)^(B13637-1),0),IF(MOD(C13637,$O$8)=0,Calculadora!$D$6*(1+Calculadora!$D$7)^(B13637-1),0)))</f>
        <v/>
      </c>
      <c r="F13637" s="27" t="str">
        <f aca="false">IF(A13637="","",(D13637+IF($O$9=1,E13637,0))*$O$7)</f>
        <v/>
      </c>
      <c r="G13637" s="27" t="str">
        <f aca="false">IF(A13637="","",D13637+E13637+F13637)</f>
        <v/>
      </c>
      <c r="H13637" s="27" t="str">
        <f aca="false">IF(A13637="","",Calculadora!$D$5+SUM($E$7:E13637))</f>
        <v/>
      </c>
      <c r="I13637" s="27" t="str">
        <f aca="false">IF(A13637="","",G13637-H13637)</f>
        <v/>
      </c>
      <c r="J13637" s="27" t="str">
        <f aca="false">IF(A13637="","",IF(C13637=$O$2,G13637,0))</f>
        <v/>
      </c>
    </row>
    <row r="13638" customFormat="false" ht="15" hidden="false" customHeight="false" outlineLevel="0" collapsed="false">
      <c r="A13638" s="25" t="str">
        <f aca="false">IF(ROW()-6&lt;=$O$3,ROW()-6,"")</f>
        <v/>
      </c>
      <c r="B13638" s="25" t="str">
        <f aca="false">IF(A13638="","",INT((A13638-1)/$O$2)+1)</f>
        <v/>
      </c>
      <c r="C13638" s="25" t="str">
        <f aca="false">IF(A13638="","",MOD(A13638-1,$O$2)+1)</f>
        <v/>
      </c>
      <c r="D13638" s="27" t="str">
        <f aca="false">IF(A13638="","",IF(A13638=1,Calculadora!$D$5,G13637))</f>
        <v/>
      </c>
      <c r="E13638" s="27" t="str">
        <f aca="false">IF(A13638="","",IF($O$9=1,IF(MOD(C13638-1,$O$8)=0,Calculadora!$D$6*(1+Calculadora!$D$7)^(B13638-1),0),IF(MOD(C13638,$O$8)=0,Calculadora!$D$6*(1+Calculadora!$D$7)^(B13638-1),0)))</f>
        <v/>
      </c>
      <c r="F13638" s="27" t="str">
        <f aca="false">IF(A13638="","",(D13638+IF($O$9=1,E13638,0))*$O$7)</f>
        <v/>
      </c>
      <c r="G13638" s="27" t="str">
        <f aca="false">IF(A13638="","",D13638+E13638+F13638)</f>
        <v/>
      </c>
      <c r="H13638" s="27" t="str">
        <f aca="false">IF(A13638="","",Calculadora!$D$5+SUM($E$7:E13638))</f>
        <v/>
      </c>
      <c r="I13638" s="27" t="str">
        <f aca="false">IF(A13638="","",G13638-H13638)</f>
        <v/>
      </c>
      <c r="J13638" s="27" t="str">
        <f aca="false">IF(A13638="","",IF(C13638=$O$2,G13638,0))</f>
        <v/>
      </c>
    </row>
    <row r="13639" customFormat="false" ht="15" hidden="false" customHeight="false" outlineLevel="0" collapsed="false">
      <c r="A13639" s="25" t="str">
        <f aca="false">IF(ROW()-6&lt;=$O$3,ROW()-6,"")</f>
        <v/>
      </c>
      <c r="B13639" s="25" t="str">
        <f aca="false">IF(A13639="","",INT((A13639-1)/$O$2)+1)</f>
        <v/>
      </c>
      <c r="C13639" s="25" t="str">
        <f aca="false">IF(A13639="","",MOD(A13639-1,$O$2)+1)</f>
        <v/>
      </c>
      <c r="D13639" s="27" t="str">
        <f aca="false">IF(A13639="","",IF(A13639=1,Calculadora!$D$5,G13638))</f>
        <v/>
      </c>
      <c r="E13639" s="27" t="str">
        <f aca="false">IF(A13639="","",IF($O$9=1,IF(MOD(C13639-1,$O$8)=0,Calculadora!$D$6*(1+Calculadora!$D$7)^(B13639-1),0),IF(MOD(C13639,$O$8)=0,Calculadora!$D$6*(1+Calculadora!$D$7)^(B13639-1),0)))</f>
        <v/>
      </c>
      <c r="F13639" s="27" t="str">
        <f aca="false">IF(A13639="","",(D13639+IF($O$9=1,E13639,0))*$O$7)</f>
        <v/>
      </c>
      <c r="G13639" s="27" t="str">
        <f aca="false">IF(A13639="","",D13639+E13639+F13639)</f>
        <v/>
      </c>
      <c r="H13639" s="27" t="str">
        <f aca="false">IF(A13639="","",Calculadora!$D$5+SUM($E$7:E13639))</f>
        <v/>
      </c>
      <c r="I13639" s="27" t="str">
        <f aca="false">IF(A13639="","",G13639-H13639)</f>
        <v/>
      </c>
      <c r="J13639" s="27" t="str">
        <f aca="false">IF(A13639="","",IF(C13639=$O$2,G13639,0))</f>
        <v/>
      </c>
    </row>
    <row r="13640" customFormat="false" ht="15" hidden="false" customHeight="false" outlineLevel="0" collapsed="false">
      <c r="A13640" s="25" t="str">
        <f aca="false">IF(ROW()-6&lt;=$O$3,ROW()-6,"")</f>
        <v/>
      </c>
      <c r="B13640" s="25" t="str">
        <f aca="false">IF(A13640="","",INT((A13640-1)/$O$2)+1)</f>
        <v/>
      </c>
      <c r="C13640" s="25" t="str">
        <f aca="false">IF(A13640="","",MOD(A13640-1,$O$2)+1)</f>
        <v/>
      </c>
      <c r="D13640" s="27" t="str">
        <f aca="false">IF(A13640="","",IF(A13640=1,Calculadora!$D$5,G13639))</f>
        <v/>
      </c>
      <c r="E13640" s="27" t="str">
        <f aca="false">IF(A13640="","",IF($O$9=1,IF(MOD(C13640-1,$O$8)=0,Calculadora!$D$6*(1+Calculadora!$D$7)^(B13640-1),0),IF(MOD(C13640,$O$8)=0,Calculadora!$D$6*(1+Calculadora!$D$7)^(B13640-1),0)))</f>
        <v/>
      </c>
      <c r="F13640" s="27" t="str">
        <f aca="false">IF(A13640="","",(D13640+IF($O$9=1,E13640,0))*$O$7)</f>
        <v/>
      </c>
      <c r="G13640" s="27" t="str">
        <f aca="false">IF(A13640="","",D13640+E13640+F13640)</f>
        <v/>
      </c>
      <c r="H13640" s="27" t="str">
        <f aca="false">IF(A13640="","",Calculadora!$D$5+SUM($E$7:E13640))</f>
        <v/>
      </c>
      <c r="I13640" s="27" t="str">
        <f aca="false">IF(A13640="","",G13640-H13640)</f>
        <v/>
      </c>
      <c r="J13640" s="27" t="str">
        <f aca="false">IF(A13640="","",IF(C13640=$O$2,G13640,0))</f>
        <v/>
      </c>
    </row>
    <row r="13641" customFormat="false" ht="15" hidden="false" customHeight="false" outlineLevel="0" collapsed="false">
      <c r="A13641" s="25" t="str">
        <f aca="false">IF(ROW()-6&lt;=$O$3,ROW()-6,"")</f>
        <v/>
      </c>
      <c r="B13641" s="25" t="str">
        <f aca="false">IF(A13641="","",INT((A13641-1)/$O$2)+1)</f>
        <v/>
      </c>
      <c r="C13641" s="25" t="str">
        <f aca="false">IF(A13641="","",MOD(A13641-1,$O$2)+1)</f>
        <v/>
      </c>
      <c r="D13641" s="27" t="str">
        <f aca="false">IF(A13641="","",IF(A13641=1,Calculadora!$D$5,G13640))</f>
        <v/>
      </c>
      <c r="E13641" s="27" t="str">
        <f aca="false">IF(A13641="","",IF($O$9=1,IF(MOD(C13641-1,$O$8)=0,Calculadora!$D$6*(1+Calculadora!$D$7)^(B13641-1),0),IF(MOD(C13641,$O$8)=0,Calculadora!$D$6*(1+Calculadora!$D$7)^(B13641-1),0)))</f>
        <v/>
      </c>
      <c r="F13641" s="27" t="str">
        <f aca="false">IF(A13641="","",(D13641+IF($O$9=1,E13641,0))*$O$7)</f>
        <v/>
      </c>
      <c r="G13641" s="27" t="str">
        <f aca="false">IF(A13641="","",D13641+E13641+F13641)</f>
        <v/>
      </c>
      <c r="H13641" s="27" t="str">
        <f aca="false">IF(A13641="","",Calculadora!$D$5+SUM($E$7:E13641))</f>
        <v/>
      </c>
      <c r="I13641" s="27" t="str">
        <f aca="false">IF(A13641="","",G13641-H13641)</f>
        <v/>
      </c>
      <c r="J13641" s="27" t="str">
        <f aca="false">IF(A13641="","",IF(C13641=$O$2,G13641,0))</f>
        <v/>
      </c>
    </row>
    <row r="13642" customFormat="false" ht="15" hidden="false" customHeight="false" outlineLevel="0" collapsed="false">
      <c r="A13642" s="25" t="str">
        <f aca="false">IF(ROW()-6&lt;=$O$3,ROW()-6,"")</f>
        <v/>
      </c>
      <c r="B13642" s="25" t="str">
        <f aca="false">IF(A13642="","",INT((A13642-1)/$O$2)+1)</f>
        <v/>
      </c>
      <c r="C13642" s="25" t="str">
        <f aca="false">IF(A13642="","",MOD(A13642-1,$O$2)+1)</f>
        <v/>
      </c>
      <c r="D13642" s="27" t="str">
        <f aca="false">IF(A13642="","",IF(A13642=1,Calculadora!$D$5,G13641))</f>
        <v/>
      </c>
      <c r="E13642" s="27" t="str">
        <f aca="false">IF(A13642="","",IF($O$9=1,IF(MOD(C13642-1,$O$8)=0,Calculadora!$D$6*(1+Calculadora!$D$7)^(B13642-1),0),IF(MOD(C13642,$O$8)=0,Calculadora!$D$6*(1+Calculadora!$D$7)^(B13642-1),0)))</f>
        <v/>
      </c>
      <c r="F13642" s="27" t="str">
        <f aca="false">IF(A13642="","",(D13642+IF($O$9=1,E13642,0))*$O$7)</f>
        <v/>
      </c>
      <c r="G13642" s="27" t="str">
        <f aca="false">IF(A13642="","",D13642+E13642+F13642)</f>
        <v/>
      </c>
      <c r="H13642" s="27" t="str">
        <f aca="false">IF(A13642="","",Calculadora!$D$5+SUM($E$7:E13642))</f>
        <v/>
      </c>
      <c r="I13642" s="27" t="str">
        <f aca="false">IF(A13642="","",G13642-H13642)</f>
        <v/>
      </c>
      <c r="J13642" s="27" t="str">
        <f aca="false">IF(A13642="","",IF(C13642=$O$2,G13642,0))</f>
        <v/>
      </c>
    </row>
    <row r="13643" customFormat="false" ht="15" hidden="false" customHeight="false" outlineLevel="0" collapsed="false">
      <c r="A13643" s="25" t="str">
        <f aca="false">IF(ROW()-6&lt;=$O$3,ROW()-6,"")</f>
        <v/>
      </c>
      <c r="B13643" s="25" t="str">
        <f aca="false">IF(A13643="","",INT((A13643-1)/$O$2)+1)</f>
        <v/>
      </c>
      <c r="C13643" s="25" t="str">
        <f aca="false">IF(A13643="","",MOD(A13643-1,$O$2)+1)</f>
        <v/>
      </c>
      <c r="D13643" s="27" t="str">
        <f aca="false">IF(A13643="","",IF(A13643=1,Calculadora!$D$5,G13642))</f>
        <v/>
      </c>
      <c r="E13643" s="27" t="str">
        <f aca="false">IF(A13643="","",IF($O$9=1,IF(MOD(C13643-1,$O$8)=0,Calculadora!$D$6*(1+Calculadora!$D$7)^(B13643-1),0),IF(MOD(C13643,$O$8)=0,Calculadora!$D$6*(1+Calculadora!$D$7)^(B13643-1),0)))</f>
        <v/>
      </c>
      <c r="F13643" s="27" t="str">
        <f aca="false">IF(A13643="","",(D13643+IF($O$9=1,E13643,0))*$O$7)</f>
        <v/>
      </c>
      <c r="G13643" s="27" t="str">
        <f aca="false">IF(A13643="","",D13643+E13643+F13643)</f>
        <v/>
      </c>
      <c r="H13643" s="27" t="str">
        <f aca="false">IF(A13643="","",Calculadora!$D$5+SUM($E$7:E13643))</f>
        <v/>
      </c>
      <c r="I13643" s="27" t="str">
        <f aca="false">IF(A13643="","",G13643-H13643)</f>
        <v/>
      </c>
      <c r="J13643" s="27" t="str">
        <f aca="false">IF(A13643="","",IF(C13643=$O$2,G13643,0))</f>
        <v/>
      </c>
    </row>
    <row r="13644" customFormat="false" ht="15" hidden="false" customHeight="false" outlineLevel="0" collapsed="false">
      <c r="A13644" s="25" t="str">
        <f aca="false">IF(ROW()-6&lt;=$O$3,ROW()-6,"")</f>
        <v/>
      </c>
      <c r="B13644" s="25" t="str">
        <f aca="false">IF(A13644="","",INT((A13644-1)/$O$2)+1)</f>
        <v/>
      </c>
      <c r="C13644" s="25" t="str">
        <f aca="false">IF(A13644="","",MOD(A13644-1,$O$2)+1)</f>
        <v/>
      </c>
      <c r="D13644" s="27" t="str">
        <f aca="false">IF(A13644="","",IF(A13644=1,Calculadora!$D$5,G13643))</f>
        <v/>
      </c>
      <c r="E13644" s="27" t="str">
        <f aca="false">IF(A13644="","",IF($O$9=1,IF(MOD(C13644-1,$O$8)=0,Calculadora!$D$6*(1+Calculadora!$D$7)^(B13644-1),0),IF(MOD(C13644,$O$8)=0,Calculadora!$D$6*(1+Calculadora!$D$7)^(B13644-1),0)))</f>
        <v/>
      </c>
      <c r="F13644" s="27" t="str">
        <f aca="false">IF(A13644="","",(D13644+IF($O$9=1,E13644,0))*$O$7)</f>
        <v/>
      </c>
      <c r="G13644" s="27" t="str">
        <f aca="false">IF(A13644="","",D13644+E13644+F13644)</f>
        <v/>
      </c>
      <c r="H13644" s="27" t="str">
        <f aca="false">IF(A13644="","",Calculadora!$D$5+SUM($E$7:E13644))</f>
        <v/>
      </c>
      <c r="I13644" s="27" t="str">
        <f aca="false">IF(A13644="","",G13644-H13644)</f>
        <v/>
      </c>
      <c r="J13644" s="27" t="str">
        <f aca="false">IF(A13644="","",IF(C13644=$O$2,G13644,0))</f>
        <v/>
      </c>
    </row>
    <row r="13645" customFormat="false" ht="15" hidden="false" customHeight="false" outlineLevel="0" collapsed="false">
      <c r="A13645" s="25" t="str">
        <f aca="false">IF(ROW()-6&lt;=$O$3,ROW()-6,"")</f>
        <v/>
      </c>
      <c r="B13645" s="25" t="str">
        <f aca="false">IF(A13645="","",INT((A13645-1)/$O$2)+1)</f>
        <v/>
      </c>
      <c r="C13645" s="25" t="str">
        <f aca="false">IF(A13645="","",MOD(A13645-1,$O$2)+1)</f>
        <v/>
      </c>
      <c r="D13645" s="27" t="str">
        <f aca="false">IF(A13645="","",IF(A13645=1,Calculadora!$D$5,G13644))</f>
        <v/>
      </c>
      <c r="E13645" s="27" t="str">
        <f aca="false">IF(A13645="","",IF($O$9=1,IF(MOD(C13645-1,$O$8)=0,Calculadora!$D$6*(1+Calculadora!$D$7)^(B13645-1),0),IF(MOD(C13645,$O$8)=0,Calculadora!$D$6*(1+Calculadora!$D$7)^(B13645-1),0)))</f>
        <v/>
      </c>
      <c r="F13645" s="27" t="str">
        <f aca="false">IF(A13645="","",(D13645+IF($O$9=1,E13645,0))*$O$7)</f>
        <v/>
      </c>
      <c r="G13645" s="27" t="str">
        <f aca="false">IF(A13645="","",D13645+E13645+F13645)</f>
        <v/>
      </c>
      <c r="H13645" s="27" t="str">
        <f aca="false">IF(A13645="","",Calculadora!$D$5+SUM($E$7:E13645))</f>
        <v/>
      </c>
      <c r="I13645" s="27" t="str">
        <f aca="false">IF(A13645="","",G13645-H13645)</f>
        <v/>
      </c>
      <c r="J13645" s="27" t="str">
        <f aca="false">IF(A13645="","",IF(C13645=$O$2,G13645,0))</f>
        <v/>
      </c>
    </row>
    <row r="13646" customFormat="false" ht="15" hidden="false" customHeight="false" outlineLevel="0" collapsed="false">
      <c r="A13646" s="25" t="str">
        <f aca="false">IF(ROW()-6&lt;=$O$3,ROW()-6,"")</f>
        <v/>
      </c>
      <c r="B13646" s="25" t="str">
        <f aca="false">IF(A13646="","",INT((A13646-1)/$O$2)+1)</f>
        <v/>
      </c>
      <c r="C13646" s="25" t="str">
        <f aca="false">IF(A13646="","",MOD(A13646-1,$O$2)+1)</f>
        <v/>
      </c>
      <c r="D13646" s="27" t="str">
        <f aca="false">IF(A13646="","",IF(A13646=1,Calculadora!$D$5,G13645))</f>
        <v/>
      </c>
      <c r="E13646" s="27" t="str">
        <f aca="false">IF(A13646="","",IF($O$9=1,IF(MOD(C13646-1,$O$8)=0,Calculadora!$D$6*(1+Calculadora!$D$7)^(B13646-1),0),IF(MOD(C13646,$O$8)=0,Calculadora!$D$6*(1+Calculadora!$D$7)^(B13646-1),0)))</f>
        <v/>
      </c>
      <c r="F13646" s="27" t="str">
        <f aca="false">IF(A13646="","",(D13646+IF($O$9=1,E13646,0))*$O$7)</f>
        <v/>
      </c>
      <c r="G13646" s="27" t="str">
        <f aca="false">IF(A13646="","",D13646+E13646+F13646)</f>
        <v/>
      </c>
      <c r="H13646" s="27" t="str">
        <f aca="false">IF(A13646="","",Calculadora!$D$5+SUM($E$7:E13646))</f>
        <v/>
      </c>
      <c r="I13646" s="27" t="str">
        <f aca="false">IF(A13646="","",G13646-H13646)</f>
        <v/>
      </c>
      <c r="J13646" s="27" t="str">
        <f aca="false">IF(A13646="","",IF(C13646=$O$2,G13646,0))</f>
        <v/>
      </c>
    </row>
    <row r="13647" customFormat="false" ht="15" hidden="false" customHeight="false" outlineLevel="0" collapsed="false">
      <c r="A13647" s="25" t="str">
        <f aca="false">IF(ROW()-6&lt;=$O$3,ROW()-6,"")</f>
        <v/>
      </c>
      <c r="B13647" s="25" t="str">
        <f aca="false">IF(A13647="","",INT((A13647-1)/$O$2)+1)</f>
        <v/>
      </c>
      <c r="C13647" s="25" t="str">
        <f aca="false">IF(A13647="","",MOD(A13647-1,$O$2)+1)</f>
        <v/>
      </c>
      <c r="D13647" s="27" t="str">
        <f aca="false">IF(A13647="","",IF(A13647=1,Calculadora!$D$5,G13646))</f>
        <v/>
      </c>
      <c r="E13647" s="27" t="str">
        <f aca="false">IF(A13647="","",IF($O$9=1,IF(MOD(C13647-1,$O$8)=0,Calculadora!$D$6*(1+Calculadora!$D$7)^(B13647-1),0),IF(MOD(C13647,$O$8)=0,Calculadora!$D$6*(1+Calculadora!$D$7)^(B13647-1),0)))</f>
        <v/>
      </c>
      <c r="F13647" s="27" t="str">
        <f aca="false">IF(A13647="","",(D13647+IF($O$9=1,E13647,0))*$O$7)</f>
        <v/>
      </c>
      <c r="G13647" s="27" t="str">
        <f aca="false">IF(A13647="","",D13647+E13647+F13647)</f>
        <v/>
      </c>
      <c r="H13647" s="27" t="str">
        <f aca="false">IF(A13647="","",Calculadora!$D$5+SUM($E$7:E13647))</f>
        <v/>
      </c>
      <c r="I13647" s="27" t="str">
        <f aca="false">IF(A13647="","",G13647-H13647)</f>
        <v/>
      </c>
      <c r="J13647" s="27" t="str">
        <f aca="false">IF(A13647="","",IF(C13647=$O$2,G13647,0))</f>
        <v/>
      </c>
    </row>
    <row r="13648" customFormat="false" ht="15" hidden="false" customHeight="false" outlineLevel="0" collapsed="false">
      <c r="A13648" s="25" t="str">
        <f aca="false">IF(ROW()-6&lt;=$O$3,ROW()-6,"")</f>
        <v/>
      </c>
      <c r="B13648" s="25" t="str">
        <f aca="false">IF(A13648="","",INT((A13648-1)/$O$2)+1)</f>
        <v/>
      </c>
      <c r="C13648" s="25" t="str">
        <f aca="false">IF(A13648="","",MOD(A13648-1,$O$2)+1)</f>
        <v/>
      </c>
      <c r="D13648" s="27" t="str">
        <f aca="false">IF(A13648="","",IF(A13648=1,Calculadora!$D$5,G13647))</f>
        <v/>
      </c>
      <c r="E13648" s="27" t="str">
        <f aca="false">IF(A13648="","",IF($O$9=1,IF(MOD(C13648-1,$O$8)=0,Calculadora!$D$6*(1+Calculadora!$D$7)^(B13648-1),0),IF(MOD(C13648,$O$8)=0,Calculadora!$D$6*(1+Calculadora!$D$7)^(B13648-1),0)))</f>
        <v/>
      </c>
      <c r="F13648" s="27" t="str">
        <f aca="false">IF(A13648="","",(D13648+IF($O$9=1,E13648,0))*$O$7)</f>
        <v/>
      </c>
      <c r="G13648" s="27" t="str">
        <f aca="false">IF(A13648="","",D13648+E13648+F13648)</f>
        <v/>
      </c>
      <c r="H13648" s="27" t="str">
        <f aca="false">IF(A13648="","",Calculadora!$D$5+SUM($E$7:E13648))</f>
        <v/>
      </c>
      <c r="I13648" s="27" t="str">
        <f aca="false">IF(A13648="","",G13648-H13648)</f>
        <v/>
      </c>
      <c r="J13648" s="27" t="str">
        <f aca="false">IF(A13648="","",IF(C13648=$O$2,G13648,0))</f>
        <v/>
      </c>
    </row>
    <row r="13649" customFormat="false" ht="15" hidden="false" customHeight="false" outlineLevel="0" collapsed="false">
      <c r="A13649" s="25" t="str">
        <f aca="false">IF(ROW()-6&lt;=$O$3,ROW()-6,"")</f>
        <v/>
      </c>
      <c r="B13649" s="25" t="str">
        <f aca="false">IF(A13649="","",INT((A13649-1)/$O$2)+1)</f>
        <v/>
      </c>
      <c r="C13649" s="25" t="str">
        <f aca="false">IF(A13649="","",MOD(A13649-1,$O$2)+1)</f>
        <v/>
      </c>
      <c r="D13649" s="27" t="str">
        <f aca="false">IF(A13649="","",IF(A13649=1,Calculadora!$D$5,G13648))</f>
        <v/>
      </c>
      <c r="E13649" s="27" t="str">
        <f aca="false">IF(A13649="","",IF($O$9=1,IF(MOD(C13649-1,$O$8)=0,Calculadora!$D$6*(1+Calculadora!$D$7)^(B13649-1),0),IF(MOD(C13649,$O$8)=0,Calculadora!$D$6*(1+Calculadora!$D$7)^(B13649-1),0)))</f>
        <v/>
      </c>
      <c r="F13649" s="27" t="str">
        <f aca="false">IF(A13649="","",(D13649+IF($O$9=1,E13649,0))*$O$7)</f>
        <v/>
      </c>
      <c r="G13649" s="27" t="str">
        <f aca="false">IF(A13649="","",D13649+E13649+F13649)</f>
        <v/>
      </c>
      <c r="H13649" s="27" t="str">
        <f aca="false">IF(A13649="","",Calculadora!$D$5+SUM($E$7:E13649))</f>
        <v/>
      </c>
      <c r="I13649" s="27" t="str">
        <f aca="false">IF(A13649="","",G13649-H13649)</f>
        <v/>
      </c>
      <c r="J13649" s="27" t="str">
        <f aca="false">IF(A13649="","",IF(C13649=$O$2,G13649,0))</f>
        <v/>
      </c>
    </row>
    <row r="13650" customFormat="false" ht="15" hidden="false" customHeight="false" outlineLevel="0" collapsed="false">
      <c r="A13650" s="25" t="str">
        <f aca="false">IF(ROW()-6&lt;=$O$3,ROW()-6,"")</f>
        <v/>
      </c>
      <c r="B13650" s="25" t="str">
        <f aca="false">IF(A13650="","",INT((A13650-1)/$O$2)+1)</f>
        <v/>
      </c>
      <c r="C13650" s="25" t="str">
        <f aca="false">IF(A13650="","",MOD(A13650-1,$O$2)+1)</f>
        <v/>
      </c>
      <c r="D13650" s="27" t="str">
        <f aca="false">IF(A13650="","",IF(A13650=1,Calculadora!$D$5,G13649))</f>
        <v/>
      </c>
      <c r="E13650" s="27" t="str">
        <f aca="false">IF(A13650="","",IF($O$9=1,IF(MOD(C13650-1,$O$8)=0,Calculadora!$D$6*(1+Calculadora!$D$7)^(B13650-1),0),IF(MOD(C13650,$O$8)=0,Calculadora!$D$6*(1+Calculadora!$D$7)^(B13650-1),0)))</f>
        <v/>
      </c>
      <c r="F13650" s="27" t="str">
        <f aca="false">IF(A13650="","",(D13650+IF($O$9=1,E13650,0))*$O$7)</f>
        <v/>
      </c>
      <c r="G13650" s="27" t="str">
        <f aca="false">IF(A13650="","",D13650+E13650+F13650)</f>
        <v/>
      </c>
      <c r="H13650" s="27" t="str">
        <f aca="false">IF(A13650="","",Calculadora!$D$5+SUM($E$7:E13650))</f>
        <v/>
      </c>
      <c r="I13650" s="27" t="str">
        <f aca="false">IF(A13650="","",G13650-H13650)</f>
        <v/>
      </c>
      <c r="J13650" s="27" t="str">
        <f aca="false">IF(A13650="","",IF(C13650=$O$2,G13650,0))</f>
        <v/>
      </c>
    </row>
    <row r="13651" customFormat="false" ht="15" hidden="false" customHeight="false" outlineLevel="0" collapsed="false">
      <c r="A13651" s="25" t="str">
        <f aca="false">IF(ROW()-6&lt;=$O$3,ROW()-6,"")</f>
        <v/>
      </c>
      <c r="B13651" s="25" t="str">
        <f aca="false">IF(A13651="","",INT((A13651-1)/$O$2)+1)</f>
        <v/>
      </c>
      <c r="C13651" s="25" t="str">
        <f aca="false">IF(A13651="","",MOD(A13651-1,$O$2)+1)</f>
        <v/>
      </c>
      <c r="D13651" s="27" t="str">
        <f aca="false">IF(A13651="","",IF(A13651=1,Calculadora!$D$5,G13650))</f>
        <v/>
      </c>
      <c r="E13651" s="27" t="str">
        <f aca="false">IF(A13651="","",IF($O$9=1,IF(MOD(C13651-1,$O$8)=0,Calculadora!$D$6*(1+Calculadora!$D$7)^(B13651-1),0),IF(MOD(C13651,$O$8)=0,Calculadora!$D$6*(1+Calculadora!$D$7)^(B13651-1),0)))</f>
        <v/>
      </c>
      <c r="F13651" s="27" t="str">
        <f aca="false">IF(A13651="","",(D13651+IF($O$9=1,E13651,0))*$O$7)</f>
        <v/>
      </c>
      <c r="G13651" s="27" t="str">
        <f aca="false">IF(A13651="","",D13651+E13651+F13651)</f>
        <v/>
      </c>
      <c r="H13651" s="27" t="str">
        <f aca="false">IF(A13651="","",Calculadora!$D$5+SUM($E$7:E13651))</f>
        <v/>
      </c>
      <c r="I13651" s="27" t="str">
        <f aca="false">IF(A13651="","",G13651-H13651)</f>
        <v/>
      </c>
      <c r="J13651" s="27" t="str">
        <f aca="false">IF(A13651="","",IF(C13651=$O$2,G13651,0))</f>
        <v/>
      </c>
    </row>
    <row r="13652" customFormat="false" ht="15" hidden="false" customHeight="false" outlineLevel="0" collapsed="false">
      <c r="A13652" s="25" t="str">
        <f aca="false">IF(ROW()-6&lt;=$O$3,ROW()-6,"")</f>
        <v/>
      </c>
      <c r="B13652" s="25" t="str">
        <f aca="false">IF(A13652="","",INT((A13652-1)/$O$2)+1)</f>
        <v/>
      </c>
      <c r="C13652" s="25" t="str">
        <f aca="false">IF(A13652="","",MOD(A13652-1,$O$2)+1)</f>
        <v/>
      </c>
      <c r="D13652" s="27" t="str">
        <f aca="false">IF(A13652="","",IF(A13652=1,Calculadora!$D$5,G13651))</f>
        <v/>
      </c>
      <c r="E13652" s="27" t="str">
        <f aca="false">IF(A13652="","",IF($O$9=1,IF(MOD(C13652-1,$O$8)=0,Calculadora!$D$6*(1+Calculadora!$D$7)^(B13652-1),0),IF(MOD(C13652,$O$8)=0,Calculadora!$D$6*(1+Calculadora!$D$7)^(B13652-1),0)))</f>
        <v/>
      </c>
      <c r="F13652" s="27" t="str">
        <f aca="false">IF(A13652="","",(D13652+IF($O$9=1,E13652,0))*$O$7)</f>
        <v/>
      </c>
      <c r="G13652" s="27" t="str">
        <f aca="false">IF(A13652="","",D13652+E13652+F13652)</f>
        <v/>
      </c>
      <c r="H13652" s="27" t="str">
        <f aca="false">IF(A13652="","",Calculadora!$D$5+SUM($E$7:E13652))</f>
        <v/>
      </c>
      <c r="I13652" s="27" t="str">
        <f aca="false">IF(A13652="","",G13652-H13652)</f>
        <v/>
      </c>
      <c r="J13652" s="27" t="str">
        <f aca="false">IF(A13652="","",IF(C13652=$O$2,G13652,0))</f>
        <v/>
      </c>
    </row>
    <row r="13653" customFormat="false" ht="15" hidden="false" customHeight="false" outlineLevel="0" collapsed="false">
      <c r="A13653" s="25" t="str">
        <f aca="false">IF(ROW()-6&lt;=$O$3,ROW()-6,"")</f>
        <v/>
      </c>
      <c r="B13653" s="25" t="str">
        <f aca="false">IF(A13653="","",INT((A13653-1)/$O$2)+1)</f>
        <v/>
      </c>
      <c r="C13653" s="25" t="str">
        <f aca="false">IF(A13653="","",MOD(A13653-1,$O$2)+1)</f>
        <v/>
      </c>
      <c r="D13653" s="27" t="str">
        <f aca="false">IF(A13653="","",IF(A13653=1,Calculadora!$D$5,G13652))</f>
        <v/>
      </c>
      <c r="E13653" s="27" t="str">
        <f aca="false">IF(A13653="","",IF($O$9=1,IF(MOD(C13653-1,$O$8)=0,Calculadora!$D$6*(1+Calculadora!$D$7)^(B13653-1),0),IF(MOD(C13653,$O$8)=0,Calculadora!$D$6*(1+Calculadora!$D$7)^(B13653-1),0)))</f>
        <v/>
      </c>
      <c r="F13653" s="27" t="str">
        <f aca="false">IF(A13653="","",(D13653+IF($O$9=1,E13653,0))*$O$7)</f>
        <v/>
      </c>
      <c r="G13653" s="27" t="str">
        <f aca="false">IF(A13653="","",D13653+E13653+F13653)</f>
        <v/>
      </c>
      <c r="H13653" s="27" t="str">
        <f aca="false">IF(A13653="","",Calculadora!$D$5+SUM($E$7:E13653))</f>
        <v/>
      </c>
      <c r="I13653" s="27" t="str">
        <f aca="false">IF(A13653="","",G13653-H13653)</f>
        <v/>
      </c>
      <c r="J13653" s="27" t="str">
        <f aca="false">IF(A13653="","",IF(C13653=$O$2,G13653,0))</f>
        <v/>
      </c>
    </row>
    <row r="13654" customFormat="false" ht="15" hidden="false" customHeight="false" outlineLevel="0" collapsed="false">
      <c r="A13654" s="25" t="str">
        <f aca="false">IF(ROW()-6&lt;=$O$3,ROW()-6,"")</f>
        <v/>
      </c>
      <c r="B13654" s="25" t="str">
        <f aca="false">IF(A13654="","",INT((A13654-1)/$O$2)+1)</f>
        <v/>
      </c>
      <c r="C13654" s="25" t="str">
        <f aca="false">IF(A13654="","",MOD(A13654-1,$O$2)+1)</f>
        <v/>
      </c>
      <c r="D13654" s="27" t="str">
        <f aca="false">IF(A13654="","",IF(A13654=1,Calculadora!$D$5,G13653))</f>
        <v/>
      </c>
      <c r="E13654" s="27" t="str">
        <f aca="false">IF(A13654="","",IF($O$9=1,IF(MOD(C13654-1,$O$8)=0,Calculadora!$D$6*(1+Calculadora!$D$7)^(B13654-1),0),IF(MOD(C13654,$O$8)=0,Calculadora!$D$6*(1+Calculadora!$D$7)^(B13654-1),0)))</f>
        <v/>
      </c>
      <c r="F13654" s="27" t="str">
        <f aca="false">IF(A13654="","",(D13654+IF($O$9=1,E13654,0))*$O$7)</f>
        <v/>
      </c>
      <c r="G13654" s="27" t="str">
        <f aca="false">IF(A13654="","",D13654+E13654+F13654)</f>
        <v/>
      </c>
      <c r="H13654" s="27" t="str">
        <f aca="false">IF(A13654="","",Calculadora!$D$5+SUM($E$7:E13654))</f>
        <v/>
      </c>
      <c r="I13654" s="27" t="str">
        <f aca="false">IF(A13654="","",G13654-H13654)</f>
        <v/>
      </c>
      <c r="J13654" s="27" t="str">
        <f aca="false">IF(A13654="","",IF(C13654=$O$2,G13654,0))</f>
        <v/>
      </c>
    </row>
    <row r="13655" customFormat="false" ht="15" hidden="false" customHeight="false" outlineLevel="0" collapsed="false">
      <c r="A13655" s="25" t="str">
        <f aca="false">IF(ROW()-6&lt;=$O$3,ROW()-6,"")</f>
        <v/>
      </c>
      <c r="B13655" s="25" t="str">
        <f aca="false">IF(A13655="","",INT((A13655-1)/$O$2)+1)</f>
        <v/>
      </c>
      <c r="C13655" s="25" t="str">
        <f aca="false">IF(A13655="","",MOD(A13655-1,$O$2)+1)</f>
        <v/>
      </c>
      <c r="D13655" s="27" t="str">
        <f aca="false">IF(A13655="","",IF(A13655=1,Calculadora!$D$5,G13654))</f>
        <v/>
      </c>
      <c r="E13655" s="27" t="str">
        <f aca="false">IF(A13655="","",IF($O$9=1,IF(MOD(C13655-1,$O$8)=0,Calculadora!$D$6*(1+Calculadora!$D$7)^(B13655-1),0),IF(MOD(C13655,$O$8)=0,Calculadora!$D$6*(1+Calculadora!$D$7)^(B13655-1),0)))</f>
        <v/>
      </c>
      <c r="F13655" s="27" t="str">
        <f aca="false">IF(A13655="","",(D13655+IF($O$9=1,E13655,0))*$O$7)</f>
        <v/>
      </c>
      <c r="G13655" s="27" t="str">
        <f aca="false">IF(A13655="","",D13655+E13655+F13655)</f>
        <v/>
      </c>
      <c r="H13655" s="27" t="str">
        <f aca="false">IF(A13655="","",Calculadora!$D$5+SUM($E$7:E13655))</f>
        <v/>
      </c>
      <c r="I13655" s="27" t="str">
        <f aca="false">IF(A13655="","",G13655-H13655)</f>
        <v/>
      </c>
      <c r="J13655" s="27" t="str">
        <f aca="false">IF(A13655="","",IF(C13655=$O$2,G13655,0))</f>
        <v/>
      </c>
    </row>
    <row r="13656" customFormat="false" ht="15" hidden="false" customHeight="false" outlineLevel="0" collapsed="false">
      <c r="A13656" s="25" t="str">
        <f aca="false">IF(ROW()-6&lt;=$O$3,ROW()-6,"")</f>
        <v/>
      </c>
      <c r="B13656" s="25" t="str">
        <f aca="false">IF(A13656="","",INT((A13656-1)/$O$2)+1)</f>
        <v/>
      </c>
      <c r="C13656" s="25" t="str">
        <f aca="false">IF(A13656="","",MOD(A13656-1,$O$2)+1)</f>
        <v/>
      </c>
      <c r="D13656" s="27" t="str">
        <f aca="false">IF(A13656="","",IF(A13656=1,Calculadora!$D$5,G13655))</f>
        <v/>
      </c>
      <c r="E13656" s="27" t="str">
        <f aca="false">IF(A13656="","",IF($O$9=1,IF(MOD(C13656-1,$O$8)=0,Calculadora!$D$6*(1+Calculadora!$D$7)^(B13656-1),0),IF(MOD(C13656,$O$8)=0,Calculadora!$D$6*(1+Calculadora!$D$7)^(B13656-1),0)))</f>
        <v/>
      </c>
      <c r="F13656" s="27" t="str">
        <f aca="false">IF(A13656="","",(D13656+IF($O$9=1,E13656,0))*$O$7)</f>
        <v/>
      </c>
      <c r="G13656" s="27" t="str">
        <f aca="false">IF(A13656="","",D13656+E13656+F13656)</f>
        <v/>
      </c>
      <c r="H13656" s="27" t="str">
        <f aca="false">IF(A13656="","",Calculadora!$D$5+SUM($E$7:E13656))</f>
        <v/>
      </c>
      <c r="I13656" s="27" t="str">
        <f aca="false">IF(A13656="","",G13656-H13656)</f>
        <v/>
      </c>
      <c r="J13656" s="27" t="str">
        <f aca="false">IF(A13656="","",IF(C13656=$O$2,G13656,0))</f>
        <v/>
      </c>
    </row>
    <row r="13657" customFormat="false" ht="15" hidden="false" customHeight="false" outlineLevel="0" collapsed="false">
      <c r="A13657" s="25" t="str">
        <f aca="false">IF(ROW()-6&lt;=$O$3,ROW()-6,"")</f>
        <v/>
      </c>
      <c r="B13657" s="25" t="str">
        <f aca="false">IF(A13657="","",INT((A13657-1)/$O$2)+1)</f>
        <v/>
      </c>
      <c r="C13657" s="25" t="str">
        <f aca="false">IF(A13657="","",MOD(A13657-1,$O$2)+1)</f>
        <v/>
      </c>
      <c r="D13657" s="27" t="str">
        <f aca="false">IF(A13657="","",IF(A13657=1,Calculadora!$D$5,G13656))</f>
        <v/>
      </c>
      <c r="E13657" s="27" t="str">
        <f aca="false">IF(A13657="","",IF($O$9=1,IF(MOD(C13657-1,$O$8)=0,Calculadora!$D$6*(1+Calculadora!$D$7)^(B13657-1),0),IF(MOD(C13657,$O$8)=0,Calculadora!$D$6*(1+Calculadora!$D$7)^(B13657-1),0)))</f>
        <v/>
      </c>
      <c r="F13657" s="27" t="str">
        <f aca="false">IF(A13657="","",(D13657+IF($O$9=1,E13657,0))*$O$7)</f>
        <v/>
      </c>
      <c r="G13657" s="27" t="str">
        <f aca="false">IF(A13657="","",D13657+E13657+F13657)</f>
        <v/>
      </c>
      <c r="H13657" s="27" t="str">
        <f aca="false">IF(A13657="","",Calculadora!$D$5+SUM($E$7:E13657))</f>
        <v/>
      </c>
      <c r="I13657" s="27" t="str">
        <f aca="false">IF(A13657="","",G13657-H13657)</f>
        <v/>
      </c>
      <c r="J13657" s="27" t="str">
        <f aca="false">IF(A13657="","",IF(C13657=$O$2,G13657,0))</f>
        <v/>
      </c>
    </row>
    <row r="13658" customFormat="false" ht="15" hidden="false" customHeight="false" outlineLevel="0" collapsed="false">
      <c r="A13658" s="25" t="str">
        <f aca="false">IF(ROW()-6&lt;=$O$3,ROW()-6,"")</f>
        <v/>
      </c>
      <c r="B13658" s="25" t="str">
        <f aca="false">IF(A13658="","",INT((A13658-1)/$O$2)+1)</f>
        <v/>
      </c>
      <c r="C13658" s="25" t="str">
        <f aca="false">IF(A13658="","",MOD(A13658-1,$O$2)+1)</f>
        <v/>
      </c>
      <c r="D13658" s="27" t="str">
        <f aca="false">IF(A13658="","",IF(A13658=1,Calculadora!$D$5,G13657))</f>
        <v/>
      </c>
      <c r="E13658" s="27" t="str">
        <f aca="false">IF(A13658="","",IF($O$9=1,IF(MOD(C13658-1,$O$8)=0,Calculadora!$D$6*(1+Calculadora!$D$7)^(B13658-1),0),IF(MOD(C13658,$O$8)=0,Calculadora!$D$6*(1+Calculadora!$D$7)^(B13658-1),0)))</f>
        <v/>
      </c>
      <c r="F13658" s="27" t="str">
        <f aca="false">IF(A13658="","",(D13658+IF($O$9=1,E13658,0))*$O$7)</f>
        <v/>
      </c>
      <c r="G13658" s="27" t="str">
        <f aca="false">IF(A13658="","",D13658+E13658+F13658)</f>
        <v/>
      </c>
      <c r="H13658" s="27" t="str">
        <f aca="false">IF(A13658="","",Calculadora!$D$5+SUM($E$7:E13658))</f>
        <v/>
      </c>
      <c r="I13658" s="27" t="str">
        <f aca="false">IF(A13658="","",G13658-H13658)</f>
        <v/>
      </c>
      <c r="J13658" s="27" t="str">
        <f aca="false">IF(A13658="","",IF(C13658=$O$2,G13658,0))</f>
        <v/>
      </c>
    </row>
    <row r="13659" customFormat="false" ht="15" hidden="false" customHeight="false" outlineLevel="0" collapsed="false">
      <c r="A13659" s="25" t="str">
        <f aca="false">IF(ROW()-6&lt;=$O$3,ROW()-6,"")</f>
        <v/>
      </c>
      <c r="B13659" s="25" t="str">
        <f aca="false">IF(A13659="","",INT((A13659-1)/$O$2)+1)</f>
        <v/>
      </c>
      <c r="C13659" s="25" t="str">
        <f aca="false">IF(A13659="","",MOD(A13659-1,$O$2)+1)</f>
        <v/>
      </c>
      <c r="D13659" s="27" t="str">
        <f aca="false">IF(A13659="","",IF(A13659=1,Calculadora!$D$5,G13658))</f>
        <v/>
      </c>
      <c r="E13659" s="27" t="str">
        <f aca="false">IF(A13659="","",IF($O$9=1,IF(MOD(C13659-1,$O$8)=0,Calculadora!$D$6*(1+Calculadora!$D$7)^(B13659-1),0),IF(MOD(C13659,$O$8)=0,Calculadora!$D$6*(1+Calculadora!$D$7)^(B13659-1),0)))</f>
        <v/>
      </c>
      <c r="F13659" s="27" t="str">
        <f aca="false">IF(A13659="","",(D13659+IF($O$9=1,E13659,0))*$O$7)</f>
        <v/>
      </c>
      <c r="G13659" s="27" t="str">
        <f aca="false">IF(A13659="","",D13659+E13659+F13659)</f>
        <v/>
      </c>
      <c r="H13659" s="27" t="str">
        <f aca="false">IF(A13659="","",Calculadora!$D$5+SUM($E$7:E13659))</f>
        <v/>
      </c>
      <c r="I13659" s="27" t="str">
        <f aca="false">IF(A13659="","",G13659-H13659)</f>
        <v/>
      </c>
      <c r="J13659" s="27" t="str">
        <f aca="false">IF(A13659="","",IF(C13659=$O$2,G13659,0))</f>
        <v/>
      </c>
    </row>
    <row r="13660" customFormat="false" ht="15" hidden="false" customHeight="false" outlineLevel="0" collapsed="false">
      <c r="A13660" s="25" t="str">
        <f aca="false">IF(ROW()-6&lt;=$O$3,ROW()-6,"")</f>
        <v/>
      </c>
      <c r="B13660" s="25" t="str">
        <f aca="false">IF(A13660="","",INT((A13660-1)/$O$2)+1)</f>
        <v/>
      </c>
      <c r="C13660" s="25" t="str">
        <f aca="false">IF(A13660="","",MOD(A13660-1,$O$2)+1)</f>
        <v/>
      </c>
      <c r="D13660" s="27" t="str">
        <f aca="false">IF(A13660="","",IF(A13660=1,Calculadora!$D$5,G13659))</f>
        <v/>
      </c>
      <c r="E13660" s="27" t="str">
        <f aca="false">IF(A13660="","",IF($O$9=1,IF(MOD(C13660-1,$O$8)=0,Calculadora!$D$6*(1+Calculadora!$D$7)^(B13660-1),0),IF(MOD(C13660,$O$8)=0,Calculadora!$D$6*(1+Calculadora!$D$7)^(B13660-1),0)))</f>
        <v/>
      </c>
      <c r="F13660" s="27" t="str">
        <f aca="false">IF(A13660="","",(D13660+IF($O$9=1,E13660,0))*$O$7)</f>
        <v/>
      </c>
      <c r="G13660" s="27" t="str">
        <f aca="false">IF(A13660="","",D13660+E13660+F13660)</f>
        <v/>
      </c>
      <c r="H13660" s="27" t="str">
        <f aca="false">IF(A13660="","",Calculadora!$D$5+SUM($E$7:E13660))</f>
        <v/>
      </c>
      <c r="I13660" s="27" t="str">
        <f aca="false">IF(A13660="","",G13660-H13660)</f>
        <v/>
      </c>
      <c r="J13660" s="27" t="str">
        <f aca="false">IF(A13660="","",IF(C13660=$O$2,G13660,0))</f>
        <v/>
      </c>
    </row>
    <row r="13661" customFormat="false" ht="15" hidden="false" customHeight="false" outlineLevel="0" collapsed="false">
      <c r="A13661" s="25" t="str">
        <f aca="false">IF(ROW()-6&lt;=$O$3,ROW()-6,"")</f>
        <v/>
      </c>
      <c r="B13661" s="25" t="str">
        <f aca="false">IF(A13661="","",INT((A13661-1)/$O$2)+1)</f>
        <v/>
      </c>
      <c r="C13661" s="25" t="str">
        <f aca="false">IF(A13661="","",MOD(A13661-1,$O$2)+1)</f>
        <v/>
      </c>
      <c r="D13661" s="27" t="str">
        <f aca="false">IF(A13661="","",IF(A13661=1,Calculadora!$D$5,G13660))</f>
        <v/>
      </c>
      <c r="E13661" s="27" t="str">
        <f aca="false">IF(A13661="","",IF($O$9=1,IF(MOD(C13661-1,$O$8)=0,Calculadora!$D$6*(1+Calculadora!$D$7)^(B13661-1),0),IF(MOD(C13661,$O$8)=0,Calculadora!$D$6*(1+Calculadora!$D$7)^(B13661-1),0)))</f>
        <v/>
      </c>
      <c r="F13661" s="27" t="str">
        <f aca="false">IF(A13661="","",(D13661+IF($O$9=1,E13661,0))*$O$7)</f>
        <v/>
      </c>
      <c r="G13661" s="27" t="str">
        <f aca="false">IF(A13661="","",D13661+E13661+F13661)</f>
        <v/>
      </c>
      <c r="H13661" s="27" t="str">
        <f aca="false">IF(A13661="","",Calculadora!$D$5+SUM($E$7:E13661))</f>
        <v/>
      </c>
      <c r="I13661" s="27" t="str">
        <f aca="false">IF(A13661="","",G13661-H13661)</f>
        <v/>
      </c>
      <c r="J13661" s="27" t="str">
        <f aca="false">IF(A13661="","",IF(C13661=$O$2,G13661,0))</f>
        <v/>
      </c>
    </row>
    <row r="13662" customFormat="false" ht="15" hidden="false" customHeight="false" outlineLevel="0" collapsed="false">
      <c r="A13662" s="25" t="str">
        <f aca="false">IF(ROW()-6&lt;=$O$3,ROW()-6,"")</f>
        <v/>
      </c>
      <c r="B13662" s="25" t="str">
        <f aca="false">IF(A13662="","",INT((A13662-1)/$O$2)+1)</f>
        <v/>
      </c>
      <c r="C13662" s="25" t="str">
        <f aca="false">IF(A13662="","",MOD(A13662-1,$O$2)+1)</f>
        <v/>
      </c>
      <c r="D13662" s="27" t="str">
        <f aca="false">IF(A13662="","",IF(A13662=1,Calculadora!$D$5,G13661))</f>
        <v/>
      </c>
      <c r="E13662" s="27" t="str">
        <f aca="false">IF(A13662="","",IF($O$9=1,IF(MOD(C13662-1,$O$8)=0,Calculadora!$D$6*(1+Calculadora!$D$7)^(B13662-1),0),IF(MOD(C13662,$O$8)=0,Calculadora!$D$6*(1+Calculadora!$D$7)^(B13662-1),0)))</f>
        <v/>
      </c>
      <c r="F13662" s="27" t="str">
        <f aca="false">IF(A13662="","",(D13662+IF($O$9=1,E13662,0))*$O$7)</f>
        <v/>
      </c>
      <c r="G13662" s="27" t="str">
        <f aca="false">IF(A13662="","",D13662+E13662+F13662)</f>
        <v/>
      </c>
      <c r="H13662" s="27" t="str">
        <f aca="false">IF(A13662="","",Calculadora!$D$5+SUM($E$7:E13662))</f>
        <v/>
      </c>
      <c r="I13662" s="27" t="str">
        <f aca="false">IF(A13662="","",G13662-H13662)</f>
        <v/>
      </c>
      <c r="J13662" s="27" t="str">
        <f aca="false">IF(A13662="","",IF(C13662=$O$2,G13662,0))</f>
        <v/>
      </c>
    </row>
    <row r="13663" customFormat="false" ht="15" hidden="false" customHeight="false" outlineLevel="0" collapsed="false">
      <c r="A13663" s="25" t="str">
        <f aca="false">IF(ROW()-6&lt;=$O$3,ROW()-6,"")</f>
        <v/>
      </c>
      <c r="B13663" s="25" t="str">
        <f aca="false">IF(A13663="","",INT((A13663-1)/$O$2)+1)</f>
        <v/>
      </c>
      <c r="C13663" s="25" t="str">
        <f aca="false">IF(A13663="","",MOD(A13663-1,$O$2)+1)</f>
        <v/>
      </c>
      <c r="D13663" s="27" t="str">
        <f aca="false">IF(A13663="","",IF(A13663=1,Calculadora!$D$5,G13662))</f>
        <v/>
      </c>
      <c r="E13663" s="27" t="str">
        <f aca="false">IF(A13663="","",IF($O$9=1,IF(MOD(C13663-1,$O$8)=0,Calculadora!$D$6*(1+Calculadora!$D$7)^(B13663-1),0),IF(MOD(C13663,$O$8)=0,Calculadora!$D$6*(1+Calculadora!$D$7)^(B13663-1),0)))</f>
        <v/>
      </c>
      <c r="F13663" s="27" t="str">
        <f aca="false">IF(A13663="","",(D13663+IF($O$9=1,E13663,0))*$O$7)</f>
        <v/>
      </c>
      <c r="G13663" s="27" t="str">
        <f aca="false">IF(A13663="","",D13663+E13663+F13663)</f>
        <v/>
      </c>
      <c r="H13663" s="27" t="str">
        <f aca="false">IF(A13663="","",Calculadora!$D$5+SUM($E$7:E13663))</f>
        <v/>
      </c>
      <c r="I13663" s="27" t="str">
        <f aca="false">IF(A13663="","",G13663-H13663)</f>
        <v/>
      </c>
      <c r="J13663" s="27" t="str">
        <f aca="false">IF(A13663="","",IF(C13663=$O$2,G13663,0))</f>
        <v/>
      </c>
    </row>
    <row r="13664" customFormat="false" ht="15" hidden="false" customHeight="false" outlineLevel="0" collapsed="false">
      <c r="A13664" s="25" t="str">
        <f aca="false">IF(ROW()-6&lt;=$O$3,ROW()-6,"")</f>
        <v/>
      </c>
      <c r="B13664" s="25" t="str">
        <f aca="false">IF(A13664="","",INT((A13664-1)/$O$2)+1)</f>
        <v/>
      </c>
      <c r="C13664" s="25" t="str">
        <f aca="false">IF(A13664="","",MOD(A13664-1,$O$2)+1)</f>
        <v/>
      </c>
      <c r="D13664" s="27" t="str">
        <f aca="false">IF(A13664="","",IF(A13664=1,Calculadora!$D$5,G13663))</f>
        <v/>
      </c>
      <c r="E13664" s="27" t="str">
        <f aca="false">IF(A13664="","",IF($O$9=1,IF(MOD(C13664-1,$O$8)=0,Calculadora!$D$6*(1+Calculadora!$D$7)^(B13664-1),0),IF(MOD(C13664,$O$8)=0,Calculadora!$D$6*(1+Calculadora!$D$7)^(B13664-1),0)))</f>
        <v/>
      </c>
      <c r="F13664" s="27" t="str">
        <f aca="false">IF(A13664="","",(D13664+IF($O$9=1,E13664,0))*$O$7)</f>
        <v/>
      </c>
      <c r="G13664" s="27" t="str">
        <f aca="false">IF(A13664="","",D13664+E13664+F13664)</f>
        <v/>
      </c>
      <c r="H13664" s="27" t="str">
        <f aca="false">IF(A13664="","",Calculadora!$D$5+SUM($E$7:E13664))</f>
        <v/>
      </c>
      <c r="I13664" s="27" t="str">
        <f aca="false">IF(A13664="","",G13664-H13664)</f>
        <v/>
      </c>
      <c r="J13664" s="27" t="str">
        <f aca="false">IF(A13664="","",IF(C13664=$O$2,G13664,0))</f>
        <v/>
      </c>
    </row>
    <row r="13665" customFormat="false" ht="15" hidden="false" customHeight="false" outlineLevel="0" collapsed="false">
      <c r="A13665" s="25" t="str">
        <f aca="false">IF(ROW()-6&lt;=$O$3,ROW()-6,"")</f>
        <v/>
      </c>
      <c r="B13665" s="25" t="str">
        <f aca="false">IF(A13665="","",INT((A13665-1)/$O$2)+1)</f>
        <v/>
      </c>
      <c r="C13665" s="25" t="str">
        <f aca="false">IF(A13665="","",MOD(A13665-1,$O$2)+1)</f>
        <v/>
      </c>
      <c r="D13665" s="27" t="str">
        <f aca="false">IF(A13665="","",IF(A13665=1,Calculadora!$D$5,G13664))</f>
        <v/>
      </c>
      <c r="E13665" s="27" t="str">
        <f aca="false">IF(A13665="","",IF($O$9=1,IF(MOD(C13665-1,$O$8)=0,Calculadora!$D$6*(1+Calculadora!$D$7)^(B13665-1),0),IF(MOD(C13665,$O$8)=0,Calculadora!$D$6*(1+Calculadora!$D$7)^(B13665-1),0)))</f>
        <v/>
      </c>
      <c r="F13665" s="27" t="str">
        <f aca="false">IF(A13665="","",(D13665+IF($O$9=1,E13665,0))*$O$7)</f>
        <v/>
      </c>
      <c r="G13665" s="27" t="str">
        <f aca="false">IF(A13665="","",D13665+E13665+F13665)</f>
        <v/>
      </c>
      <c r="H13665" s="27" t="str">
        <f aca="false">IF(A13665="","",Calculadora!$D$5+SUM($E$7:E13665))</f>
        <v/>
      </c>
      <c r="I13665" s="27" t="str">
        <f aca="false">IF(A13665="","",G13665-H13665)</f>
        <v/>
      </c>
      <c r="J13665" s="27" t="str">
        <f aca="false">IF(A13665="","",IF(C13665=$O$2,G13665,0))</f>
        <v/>
      </c>
    </row>
    <row r="13666" customFormat="false" ht="15" hidden="false" customHeight="false" outlineLevel="0" collapsed="false">
      <c r="A13666" s="25" t="str">
        <f aca="false">IF(ROW()-6&lt;=$O$3,ROW()-6,"")</f>
        <v/>
      </c>
      <c r="B13666" s="25" t="str">
        <f aca="false">IF(A13666="","",INT((A13666-1)/$O$2)+1)</f>
        <v/>
      </c>
      <c r="C13666" s="25" t="str">
        <f aca="false">IF(A13666="","",MOD(A13666-1,$O$2)+1)</f>
        <v/>
      </c>
      <c r="D13666" s="27" t="str">
        <f aca="false">IF(A13666="","",IF(A13666=1,Calculadora!$D$5,G13665))</f>
        <v/>
      </c>
      <c r="E13666" s="27" t="str">
        <f aca="false">IF(A13666="","",IF($O$9=1,IF(MOD(C13666-1,$O$8)=0,Calculadora!$D$6*(1+Calculadora!$D$7)^(B13666-1),0),IF(MOD(C13666,$O$8)=0,Calculadora!$D$6*(1+Calculadora!$D$7)^(B13666-1),0)))</f>
        <v/>
      </c>
      <c r="F13666" s="27" t="str">
        <f aca="false">IF(A13666="","",(D13666+IF($O$9=1,E13666,0))*$O$7)</f>
        <v/>
      </c>
      <c r="G13666" s="27" t="str">
        <f aca="false">IF(A13666="","",D13666+E13666+F13666)</f>
        <v/>
      </c>
      <c r="H13666" s="27" t="str">
        <f aca="false">IF(A13666="","",Calculadora!$D$5+SUM($E$7:E13666))</f>
        <v/>
      </c>
      <c r="I13666" s="27" t="str">
        <f aca="false">IF(A13666="","",G13666-H13666)</f>
        <v/>
      </c>
      <c r="J13666" s="27" t="str">
        <f aca="false">IF(A13666="","",IF(C13666=$O$2,G13666,0))</f>
        <v/>
      </c>
    </row>
    <row r="13667" customFormat="false" ht="15" hidden="false" customHeight="false" outlineLevel="0" collapsed="false">
      <c r="A13667" s="25" t="str">
        <f aca="false">IF(ROW()-6&lt;=$O$3,ROW()-6,"")</f>
        <v/>
      </c>
      <c r="B13667" s="25" t="str">
        <f aca="false">IF(A13667="","",INT((A13667-1)/$O$2)+1)</f>
        <v/>
      </c>
      <c r="C13667" s="25" t="str">
        <f aca="false">IF(A13667="","",MOD(A13667-1,$O$2)+1)</f>
        <v/>
      </c>
      <c r="D13667" s="27" t="str">
        <f aca="false">IF(A13667="","",IF(A13667=1,Calculadora!$D$5,G13666))</f>
        <v/>
      </c>
      <c r="E13667" s="27" t="str">
        <f aca="false">IF(A13667="","",IF($O$9=1,IF(MOD(C13667-1,$O$8)=0,Calculadora!$D$6*(1+Calculadora!$D$7)^(B13667-1),0),IF(MOD(C13667,$O$8)=0,Calculadora!$D$6*(1+Calculadora!$D$7)^(B13667-1),0)))</f>
        <v/>
      </c>
      <c r="F13667" s="27" t="str">
        <f aca="false">IF(A13667="","",(D13667+IF($O$9=1,E13667,0))*$O$7)</f>
        <v/>
      </c>
      <c r="G13667" s="27" t="str">
        <f aca="false">IF(A13667="","",D13667+E13667+F13667)</f>
        <v/>
      </c>
      <c r="H13667" s="27" t="str">
        <f aca="false">IF(A13667="","",Calculadora!$D$5+SUM($E$7:E13667))</f>
        <v/>
      </c>
      <c r="I13667" s="27" t="str">
        <f aca="false">IF(A13667="","",G13667-H13667)</f>
        <v/>
      </c>
      <c r="J13667" s="27" t="str">
        <f aca="false">IF(A13667="","",IF(C13667=$O$2,G13667,0))</f>
        <v/>
      </c>
    </row>
    <row r="13668" customFormat="false" ht="15" hidden="false" customHeight="false" outlineLevel="0" collapsed="false">
      <c r="A13668" s="25" t="str">
        <f aca="false">IF(ROW()-6&lt;=$O$3,ROW()-6,"")</f>
        <v/>
      </c>
      <c r="B13668" s="25" t="str">
        <f aca="false">IF(A13668="","",INT((A13668-1)/$O$2)+1)</f>
        <v/>
      </c>
      <c r="C13668" s="25" t="str">
        <f aca="false">IF(A13668="","",MOD(A13668-1,$O$2)+1)</f>
        <v/>
      </c>
      <c r="D13668" s="27" t="str">
        <f aca="false">IF(A13668="","",IF(A13668=1,Calculadora!$D$5,G13667))</f>
        <v/>
      </c>
      <c r="E13668" s="27" t="str">
        <f aca="false">IF(A13668="","",IF($O$9=1,IF(MOD(C13668-1,$O$8)=0,Calculadora!$D$6*(1+Calculadora!$D$7)^(B13668-1),0),IF(MOD(C13668,$O$8)=0,Calculadora!$D$6*(1+Calculadora!$D$7)^(B13668-1),0)))</f>
        <v/>
      </c>
      <c r="F13668" s="27" t="str">
        <f aca="false">IF(A13668="","",(D13668+IF($O$9=1,E13668,0))*$O$7)</f>
        <v/>
      </c>
      <c r="G13668" s="27" t="str">
        <f aca="false">IF(A13668="","",D13668+E13668+F13668)</f>
        <v/>
      </c>
      <c r="H13668" s="27" t="str">
        <f aca="false">IF(A13668="","",Calculadora!$D$5+SUM($E$7:E13668))</f>
        <v/>
      </c>
      <c r="I13668" s="27" t="str">
        <f aca="false">IF(A13668="","",G13668-H13668)</f>
        <v/>
      </c>
      <c r="J13668" s="27" t="str">
        <f aca="false">IF(A13668="","",IF(C13668=$O$2,G13668,0))</f>
        <v/>
      </c>
    </row>
    <row r="13669" customFormat="false" ht="15" hidden="false" customHeight="false" outlineLevel="0" collapsed="false">
      <c r="A13669" s="25" t="str">
        <f aca="false">IF(ROW()-6&lt;=$O$3,ROW()-6,"")</f>
        <v/>
      </c>
      <c r="B13669" s="25" t="str">
        <f aca="false">IF(A13669="","",INT((A13669-1)/$O$2)+1)</f>
        <v/>
      </c>
      <c r="C13669" s="25" t="str">
        <f aca="false">IF(A13669="","",MOD(A13669-1,$O$2)+1)</f>
        <v/>
      </c>
      <c r="D13669" s="27" t="str">
        <f aca="false">IF(A13669="","",IF(A13669=1,Calculadora!$D$5,G13668))</f>
        <v/>
      </c>
      <c r="E13669" s="27" t="str">
        <f aca="false">IF(A13669="","",IF($O$9=1,IF(MOD(C13669-1,$O$8)=0,Calculadora!$D$6*(1+Calculadora!$D$7)^(B13669-1),0),IF(MOD(C13669,$O$8)=0,Calculadora!$D$6*(1+Calculadora!$D$7)^(B13669-1),0)))</f>
        <v/>
      </c>
      <c r="F13669" s="27" t="str">
        <f aca="false">IF(A13669="","",(D13669+IF($O$9=1,E13669,0))*$O$7)</f>
        <v/>
      </c>
      <c r="G13669" s="27" t="str">
        <f aca="false">IF(A13669="","",D13669+E13669+F13669)</f>
        <v/>
      </c>
      <c r="H13669" s="27" t="str">
        <f aca="false">IF(A13669="","",Calculadora!$D$5+SUM($E$7:E13669))</f>
        <v/>
      </c>
      <c r="I13669" s="27" t="str">
        <f aca="false">IF(A13669="","",G13669-H13669)</f>
        <v/>
      </c>
      <c r="J13669" s="27" t="str">
        <f aca="false">IF(A13669="","",IF(C13669=$O$2,G13669,0))</f>
        <v/>
      </c>
    </row>
    <row r="13670" customFormat="false" ht="15" hidden="false" customHeight="false" outlineLevel="0" collapsed="false">
      <c r="A13670" s="25" t="str">
        <f aca="false">IF(ROW()-6&lt;=$O$3,ROW()-6,"")</f>
        <v/>
      </c>
      <c r="B13670" s="25" t="str">
        <f aca="false">IF(A13670="","",INT((A13670-1)/$O$2)+1)</f>
        <v/>
      </c>
      <c r="C13670" s="25" t="str">
        <f aca="false">IF(A13670="","",MOD(A13670-1,$O$2)+1)</f>
        <v/>
      </c>
      <c r="D13670" s="27" t="str">
        <f aca="false">IF(A13670="","",IF(A13670=1,Calculadora!$D$5,G13669))</f>
        <v/>
      </c>
      <c r="E13670" s="27" t="str">
        <f aca="false">IF(A13670="","",IF($O$9=1,IF(MOD(C13670-1,$O$8)=0,Calculadora!$D$6*(1+Calculadora!$D$7)^(B13670-1),0),IF(MOD(C13670,$O$8)=0,Calculadora!$D$6*(1+Calculadora!$D$7)^(B13670-1),0)))</f>
        <v/>
      </c>
      <c r="F13670" s="27" t="str">
        <f aca="false">IF(A13670="","",(D13670+IF($O$9=1,E13670,0))*$O$7)</f>
        <v/>
      </c>
      <c r="G13670" s="27" t="str">
        <f aca="false">IF(A13670="","",D13670+E13670+F13670)</f>
        <v/>
      </c>
      <c r="H13670" s="27" t="str">
        <f aca="false">IF(A13670="","",Calculadora!$D$5+SUM($E$7:E13670))</f>
        <v/>
      </c>
      <c r="I13670" s="27" t="str">
        <f aca="false">IF(A13670="","",G13670-H13670)</f>
        <v/>
      </c>
      <c r="J13670" s="27" t="str">
        <f aca="false">IF(A13670="","",IF(C13670=$O$2,G13670,0))</f>
        <v/>
      </c>
    </row>
    <row r="13671" customFormat="false" ht="15" hidden="false" customHeight="false" outlineLevel="0" collapsed="false">
      <c r="A13671" s="25" t="str">
        <f aca="false">IF(ROW()-6&lt;=$O$3,ROW()-6,"")</f>
        <v/>
      </c>
      <c r="B13671" s="25" t="str">
        <f aca="false">IF(A13671="","",INT((A13671-1)/$O$2)+1)</f>
        <v/>
      </c>
      <c r="C13671" s="25" t="str">
        <f aca="false">IF(A13671="","",MOD(A13671-1,$O$2)+1)</f>
        <v/>
      </c>
      <c r="D13671" s="27" t="str">
        <f aca="false">IF(A13671="","",IF(A13671=1,Calculadora!$D$5,G13670))</f>
        <v/>
      </c>
      <c r="E13671" s="27" t="str">
        <f aca="false">IF(A13671="","",IF($O$9=1,IF(MOD(C13671-1,$O$8)=0,Calculadora!$D$6*(1+Calculadora!$D$7)^(B13671-1),0),IF(MOD(C13671,$O$8)=0,Calculadora!$D$6*(1+Calculadora!$D$7)^(B13671-1),0)))</f>
        <v/>
      </c>
      <c r="F13671" s="27" t="str">
        <f aca="false">IF(A13671="","",(D13671+IF($O$9=1,E13671,0))*$O$7)</f>
        <v/>
      </c>
      <c r="G13671" s="27" t="str">
        <f aca="false">IF(A13671="","",D13671+E13671+F13671)</f>
        <v/>
      </c>
      <c r="H13671" s="27" t="str">
        <f aca="false">IF(A13671="","",Calculadora!$D$5+SUM($E$7:E13671))</f>
        <v/>
      </c>
      <c r="I13671" s="27" t="str">
        <f aca="false">IF(A13671="","",G13671-H13671)</f>
        <v/>
      </c>
      <c r="J13671" s="27" t="str">
        <f aca="false">IF(A13671="","",IF(C13671=$O$2,G13671,0))</f>
        <v/>
      </c>
    </row>
    <row r="13672" customFormat="false" ht="15" hidden="false" customHeight="false" outlineLevel="0" collapsed="false">
      <c r="A13672" s="25" t="str">
        <f aca="false">IF(ROW()-6&lt;=$O$3,ROW()-6,"")</f>
        <v/>
      </c>
      <c r="B13672" s="25" t="str">
        <f aca="false">IF(A13672="","",INT((A13672-1)/$O$2)+1)</f>
        <v/>
      </c>
      <c r="C13672" s="25" t="str">
        <f aca="false">IF(A13672="","",MOD(A13672-1,$O$2)+1)</f>
        <v/>
      </c>
      <c r="D13672" s="27" t="str">
        <f aca="false">IF(A13672="","",IF(A13672=1,Calculadora!$D$5,G13671))</f>
        <v/>
      </c>
      <c r="E13672" s="27" t="str">
        <f aca="false">IF(A13672="","",IF($O$9=1,IF(MOD(C13672-1,$O$8)=0,Calculadora!$D$6*(1+Calculadora!$D$7)^(B13672-1),0),IF(MOD(C13672,$O$8)=0,Calculadora!$D$6*(1+Calculadora!$D$7)^(B13672-1),0)))</f>
        <v/>
      </c>
      <c r="F13672" s="27" t="str">
        <f aca="false">IF(A13672="","",(D13672+IF($O$9=1,E13672,0))*$O$7)</f>
        <v/>
      </c>
      <c r="G13672" s="27" t="str">
        <f aca="false">IF(A13672="","",D13672+E13672+F13672)</f>
        <v/>
      </c>
      <c r="H13672" s="27" t="str">
        <f aca="false">IF(A13672="","",Calculadora!$D$5+SUM($E$7:E13672))</f>
        <v/>
      </c>
      <c r="I13672" s="27" t="str">
        <f aca="false">IF(A13672="","",G13672-H13672)</f>
        <v/>
      </c>
      <c r="J13672" s="27" t="str">
        <f aca="false">IF(A13672="","",IF(C13672=$O$2,G13672,0))</f>
        <v/>
      </c>
    </row>
    <row r="13673" customFormat="false" ht="15" hidden="false" customHeight="false" outlineLevel="0" collapsed="false">
      <c r="A13673" s="25" t="str">
        <f aca="false">IF(ROW()-6&lt;=$O$3,ROW()-6,"")</f>
        <v/>
      </c>
      <c r="B13673" s="25" t="str">
        <f aca="false">IF(A13673="","",INT((A13673-1)/$O$2)+1)</f>
        <v/>
      </c>
      <c r="C13673" s="25" t="str">
        <f aca="false">IF(A13673="","",MOD(A13673-1,$O$2)+1)</f>
        <v/>
      </c>
      <c r="D13673" s="27" t="str">
        <f aca="false">IF(A13673="","",IF(A13673=1,Calculadora!$D$5,G13672))</f>
        <v/>
      </c>
      <c r="E13673" s="27" t="str">
        <f aca="false">IF(A13673="","",IF($O$9=1,IF(MOD(C13673-1,$O$8)=0,Calculadora!$D$6*(1+Calculadora!$D$7)^(B13673-1),0),IF(MOD(C13673,$O$8)=0,Calculadora!$D$6*(1+Calculadora!$D$7)^(B13673-1),0)))</f>
        <v/>
      </c>
      <c r="F13673" s="27" t="str">
        <f aca="false">IF(A13673="","",(D13673+IF($O$9=1,E13673,0))*$O$7)</f>
        <v/>
      </c>
      <c r="G13673" s="27" t="str">
        <f aca="false">IF(A13673="","",D13673+E13673+F13673)</f>
        <v/>
      </c>
      <c r="H13673" s="27" t="str">
        <f aca="false">IF(A13673="","",Calculadora!$D$5+SUM($E$7:E13673))</f>
        <v/>
      </c>
      <c r="I13673" s="27" t="str">
        <f aca="false">IF(A13673="","",G13673-H13673)</f>
        <v/>
      </c>
      <c r="J13673" s="27" t="str">
        <f aca="false">IF(A13673="","",IF(C13673=$O$2,G13673,0))</f>
        <v/>
      </c>
    </row>
    <row r="13674" customFormat="false" ht="15" hidden="false" customHeight="false" outlineLevel="0" collapsed="false">
      <c r="A13674" s="25" t="str">
        <f aca="false">IF(ROW()-6&lt;=$O$3,ROW()-6,"")</f>
        <v/>
      </c>
      <c r="B13674" s="25" t="str">
        <f aca="false">IF(A13674="","",INT((A13674-1)/$O$2)+1)</f>
        <v/>
      </c>
      <c r="C13674" s="25" t="str">
        <f aca="false">IF(A13674="","",MOD(A13674-1,$O$2)+1)</f>
        <v/>
      </c>
      <c r="D13674" s="27" t="str">
        <f aca="false">IF(A13674="","",IF(A13674=1,Calculadora!$D$5,G13673))</f>
        <v/>
      </c>
      <c r="E13674" s="27" t="str">
        <f aca="false">IF(A13674="","",IF($O$9=1,IF(MOD(C13674-1,$O$8)=0,Calculadora!$D$6*(1+Calculadora!$D$7)^(B13674-1),0),IF(MOD(C13674,$O$8)=0,Calculadora!$D$6*(1+Calculadora!$D$7)^(B13674-1),0)))</f>
        <v/>
      </c>
      <c r="F13674" s="27" t="str">
        <f aca="false">IF(A13674="","",(D13674+IF($O$9=1,E13674,0))*$O$7)</f>
        <v/>
      </c>
      <c r="G13674" s="27" t="str">
        <f aca="false">IF(A13674="","",D13674+E13674+F13674)</f>
        <v/>
      </c>
      <c r="H13674" s="27" t="str">
        <f aca="false">IF(A13674="","",Calculadora!$D$5+SUM($E$7:E13674))</f>
        <v/>
      </c>
      <c r="I13674" s="27" t="str">
        <f aca="false">IF(A13674="","",G13674-H13674)</f>
        <v/>
      </c>
      <c r="J13674" s="27" t="str">
        <f aca="false">IF(A13674="","",IF(C13674=$O$2,G13674,0))</f>
        <v/>
      </c>
    </row>
    <row r="13675" customFormat="false" ht="15" hidden="false" customHeight="false" outlineLevel="0" collapsed="false">
      <c r="A13675" s="25" t="str">
        <f aca="false">IF(ROW()-6&lt;=$O$3,ROW()-6,"")</f>
        <v/>
      </c>
      <c r="B13675" s="25" t="str">
        <f aca="false">IF(A13675="","",INT((A13675-1)/$O$2)+1)</f>
        <v/>
      </c>
      <c r="C13675" s="25" t="str">
        <f aca="false">IF(A13675="","",MOD(A13675-1,$O$2)+1)</f>
        <v/>
      </c>
      <c r="D13675" s="27" t="str">
        <f aca="false">IF(A13675="","",IF(A13675=1,Calculadora!$D$5,G13674))</f>
        <v/>
      </c>
      <c r="E13675" s="27" t="str">
        <f aca="false">IF(A13675="","",IF($O$9=1,IF(MOD(C13675-1,$O$8)=0,Calculadora!$D$6*(1+Calculadora!$D$7)^(B13675-1),0),IF(MOD(C13675,$O$8)=0,Calculadora!$D$6*(1+Calculadora!$D$7)^(B13675-1),0)))</f>
        <v/>
      </c>
      <c r="F13675" s="27" t="str">
        <f aca="false">IF(A13675="","",(D13675+IF($O$9=1,E13675,0))*$O$7)</f>
        <v/>
      </c>
      <c r="G13675" s="27" t="str">
        <f aca="false">IF(A13675="","",D13675+E13675+F13675)</f>
        <v/>
      </c>
      <c r="H13675" s="27" t="str">
        <f aca="false">IF(A13675="","",Calculadora!$D$5+SUM($E$7:E13675))</f>
        <v/>
      </c>
      <c r="I13675" s="27" t="str">
        <f aca="false">IF(A13675="","",G13675-H13675)</f>
        <v/>
      </c>
      <c r="J13675" s="27" t="str">
        <f aca="false">IF(A13675="","",IF(C13675=$O$2,G13675,0))</f>
        <v/>
      </c>
    </row>
    <row r="13676" customFormat="false" ht="15" hidden="false" customHeight="false" outlineLevel="0" collapsed="false">
      <c r="A13676" s="25" t="str">
        <f aca="false">IF(ROW()-6&lt;=$O$3,ROW()-6,"")</f>
        <v/>
      </c>
      <c r="B13676" s="25" t="str">
        <f aca="false">IF(A13676="","",INT((A13676-1)/$O$2)+1)</f>
        <v/>
      </c>
      <c r="C13676" s="25" t="str">
        <f aca="false">IF(A13676="","",MOD(A13676-1,$O$2)+1)</f>
        <v/>
      </c>
      <c r="D13676" s="27" t="str">
        <f aca="false">IF(A13676="","",IF(A13676=1,Calculadora!$D$5,G13675))</f>
        <v/>
      </c>
      <c r="E13676" s="27" t="str">
        <f aca="false">IF(A13676="","",IF($O$9=1,IF(MOD(C13676-1,$O$8)=0,Calculadora!$D$6*(1+Calculadora!$D$7)^(B13676-1),0),IF(MOD(C13676,$O$8)=0,Calculadora!$D$6*(1+Calculadora!$D$7)^(B13676-1),0)))</f>
        <v/>
      </c>
      <c r="F13676" s="27" t="str">
        <f aca="false">IF(A13676="","",(D13676+IF($O$9=1,E13676,0))*$O$7)</f>
        <v/>
      </c>
      <c r="G13676" s="27" t="str">
        <f aca="false">IF(A13676="","",D13676+E13676+F13676)</f>
        <v/>
      </c>
      <c r="H13676" s="27" t="str">
        <f aca="false">IF(A13676="","",Calculadora!$D$5+SUM($E$7:E13676))</f>
        <v/>
      </c>
      <c r="I13676" s="27" t="str">
        <f aca="false">IF(A13676="","",G13676-H13676)</f>
        <v/>
      </c>
      <c r="J13676" s="27" t="str">
        <f aca="false">IF(A13676="","",IF(C13676=$O$2,G13676,0))</f>
        <v/>
      </c>
    </row>
    <row r="13677" customFormat="false" ht="15" hidden="false" customHeight="false" outlineLevel="0" collapsed="false">
      <c r="A13677" s="25" t="str">
        <f aca="false">IF(ROW()-6&lt;=$O$3,ROW()-6,"")</f>
        <v/>
      </c>
      <c r="B13677" s="25" t="str">
        <f aca="false">IF(A13677="","",INT((A13677-1)/$O$2)+1)</f>
        <v/>
      </c>
      <c r="C13677" s="25" t="str">
        <f aca="false">IF(A13677="","",MOD(A13677-1,$O$2)+1)</f>
        <v/>
      </c>
      <c r="D13677" s="27" t="str">
        <f aca="false">IF(A13677="","",IF(A13677=1,Calculadora!$D$5,G13676))</f>
        <v/>
      </c>
      <c r="E13677" s="27" t="str">
        <f aca="false">IF(A13677="","",IF($O$9=1,IF(MOD(C13677-1,$O$8)=0,Calculadora!$D$6*(1+Calculadora!$D$7)^(B13677-1),0),IF(MOD(C13677,$O$8)=0,Calculadora!$D$6*(1+Calculadora!$D$7)^(B13677-1),0)))</f>
        <v/>
      </c>
      <c r="F13677" s="27" t="str">
        <f aca="false">IF(A13677="","",(D13677+IF($O$9=1,E13677,0))*$O$7)</f>
        <v/>
      </c>
      <c r="G13677" s="27" t="str">
        <f aca="false">IF(A13677="","",D13677+E13677+F13677)</f>
        <v/>
      </c>
      <c r="H13677" s="27" t="str">
        <f aca="false">IF(A13677="","",Calculadora!$D$5+SUM($E$7:E13677))</f>
        <v/>
      </c>
      <c r="I13677" s="27" t="str">
        <f aca="false">IF(A13677="","",G13677-H13677)</f>
        <v/>
      </c>
      <c r="J13677" s="27" t="str">
        <f aca="false">IF(A13677="","",IF(C13677=$O$2,G13677,0))</f>
        <v/>
      </c>
    </row>
    <row r="13678" customFormat="false" ht="15" hidden="false" customHeight="false" outlineLevel="0" collapsed="false">
      <c r="A13678" s="25" t="str">
        <f aca="false">IF(ROW()-6&lt;=$O$3,ROW()-6,"")</f>
        <v/>
      </c>
      <c r="B13678" s="25" t="str">
        <f aca="false">IF(A13678="","",INT((A13678-1)/$O$2)+1)</f>
        <v/>
      </c>
      <c r="C13678" s="25" t="str">
        <f aca="false">IF(A13678="","",MOD(A13678-1,$O$2)+1)</f>
        <v/>
      </c>
      <c r="D13678" s="27" t="str">
        <f aca="false">IF(A13678="","",IF(A13678=1,Calculadora!$D$5,G13677))</f>
        <v/>
      </c>
      <c r="E13678" s="27" t="str">
        <f aca="false">IF(A13678="","",IF($O$9=1,IF(MOD(C13678-1,$O$8)=0,Calculadora!$D$6*(1+Calculadora!$D$7)^(B13678-1),0),IF(MOD(C13678,$O$8)=0,Calculadora!$D$6*(1+Calculadora!$D$7)^(B13678-1),0)))</f>
        <v/>
      </c>
      <c r="F13678" s="27" t="str">
        <f aca="false">IF(A13678="","",(D13678+IF($O$9=1,E13678,0))*$O$7)</f>
        <v/>
      </c>
      <c r="G13678" s="27" t="str">
        <f aca="false">IF(A13678="","",D13678+E13678+F13678)</f>
        <v/>
      </c>
      <c r="H13678" s="27" t="str">
        <f aca="false">IF(A13678="","",Calculadora!$D$5+SUM($E$7:E13678))</f>
        <v/>
      </c>
      <c r="I13678" s="27" t="str">
        <f aca="false">IF(A13678="","",G13678-H13678)</f>
        <v/>
      </c>
      <c r="J13678" s="27" t="str">
        <f aca="false">IF(A13678="","",IF(C13678=$O$2,G13678,0))</f>
        <v/>
      </c>
    </row>
    <row r="13679" customFormat="false" ht="15" hidden="false" customHeight="false" outlineLevel="0" collapsed="false">
      <c r="A13679" s="25" t="str">
        <f aca="false">IF(ROW()-6&lt;=$O$3,ROW()-6,"")</f>
        <v/>
      </c>
      <c r="B13679" s="25" t="str">
        <f aca="false">IF(A13679="","",INT((A13679-1)/$O$2)+1)</f>
        <v/>
      </c>
      <c r="C13679" s="25" t="str">
        <f aca="false">IF(A13679="","",MOD(A13679-1,$O$2)+1)</f>
        <v/>
      </c>
      <c r="D13679" s="27" t="str">
        <f aca="false">IF(A13679="","",IF(A13679=1,Calculadora!$D$5,G13678))</f>
        <v/>
      </c>
      <c r="E13679" s="27" t="str">
        <f aca="false">IF(A13679="","",IF($O$9=1,IF(MOD(C13679-1,$O$8)=0,Calculadora!$D$6*(1+Calculadora!$D$7)^(B13679-1),0),IF(MOD(C13679,$O$8)=0,Calculadora!$D$6*(1+Calculadora!$D$7)^(B13679-1),0)))</f>
        <v/>
      </c>
      <c r="F13679" s="27" t="str">
        <f aca="false">IF(A13679="","",(D13679+IF($O$9=1,E13679,0))*$O$7)</f>
        <v/>
      </c>
      <c r="G13679" s="27" t="str">
        <f aca="false">IF(A13679="","",D13679+E13679+F13679)</f>
        <v/>
      </c>
      <c r="H13679" s="27" t="str">
        <f aca="false">IF(A13679="","",Calculadora!$D$5+SUM($E$7:E13679))</f>
        <v/>
      </c>
      <c r="I13679" s="27" t="str">
        <f aca="false">IF(A13679="","",G13679-H13679)</f>
        <v/>
      </c>
      <c r="J13679" s="27" t="str">
        <f aca="false">IF(A13679="","",IF(C13679=$O$2,G13679,0))</f>
        <v/>
      </c>
    </row>
    <row r="13680" customFormat="false" ht="15" hidden="false" customHeight="false" outlineLevel="0" collapsed="false">
      <c r="A13680" s="25" t="str">
        <f aca="false">IF(ROW()-6&lt;=$O$3,ROW()-6,"")</f>
        <v/>
      </c>
      <c r="B13680" s="25" t="str">
        <f aca="false">IF(A13680="","",INT((A13680-1)/$O$2)+1)</f>
        <v/>
      </c>
      <c r="C13680" s="25" t="str">
        <f aca="false">IF(A13680="","",MOD(A13680-1,$O$2)+1)</f>
        <v/>
      </c>
      <c r="D13680" s="27" t="str">
        <f aca="false">IF(A13680="","",IF(A13680=1,Calculadora!$D$5,G13679))</f>
        <v/>
      </c>
      <c r="E13680" s="27" t="str">
        <f aca="false">IF(A13680="","",IF($O$9=1,IF(MOD(C13680-1,$O$8)=0,Calculadora!$D$6*(1+Calculadora!$D$7)^(B13680-1),0),IF(MOD(C13680,$O$8)=0,Calculadora!$D$6*(1+Calculadora!$D$7)^(B13680-1),0)))</f>
        <v/>
      </c>
      <c r="F13680" s="27" t="str">
        <f aca="false">IF(A13680="","",(D13680+IF($O$9=1,E13680,0))*$O$7)</f>
        <v/>
      </c>
      <c r="G13680" s="27" t="str">
        <f aca="false">IF(A13680="","",D13680+E13680+F13680)</f>
        <v/>
      </c>
      <c r="H13680" s="27" t="str">
        <f aca="false">IF(A13680="","",Calculadora!$D$5+SUM($E$7:E13680))</f>
        <v/>
      </c>
      <c r="I13680" s="27" t="str">
        <f aca="false">IF(A13680="","",G13680-H13680)</f>
        <v/>
      </c>
      <c r="J13680" s="27" t="str">
        <f aca="false">IF(A13680="","",IF(C13680=$O$2,G13680,0))</f>
        <v/>
      </c>
    </row>
    <row r="13681" customFormat="false" ht="15" hidden="false" customHeight="false" outlineLevel="0" collapsed="false">
      <c r="A13681" s="25" t="str">
        <f aca="false">IF(ROW()-6&lt;=$O$3,ROW()-6,"")</f>
        <v/>
      </c>
      <c r="B13681" s="25" t="str">
        <f aca="false">IF(A13681="","",INT((A13681-1)/$O$2)+1)</f>
        <v/>
      </c>
      <c r="C13681" s="25" t="str">
        <f aca="false">IF(A13681="","",MOD(A13681-1,$O$2)+1)</f>
        <v/>
      </c>
      <c r="D13681" s="27" t="str">
        <f aca="false">IF(A13681="","",IF(A13681=1,Calculadora!$D$5,G13680))</f>
        <v/>
      </c>
      <c r="E13681" s="27" t="str">
        <f aca="false">IF(A13681="","",IF($O$9=1,IF(MOD(C13681-1,$O$8)=0,Calculadora!$D$6*(1+Calculadora!$D$7)^(B13681-1),0),IF(MOD(C13681,$O$8)=0,Calculadora!$D$6*(1+Calculadora!$D$7)^(B13681-1),0)))</f>
        <v/>
      </c>
      <c r="F13681" s="27" t="str">
        <f aca="false">IF(A13681="","",(D13681+IF($O$9=1,E13681,0))*$O$7)</f>
        <v/>
      </c>
      <c r="G13681" s="27" t="str">
        <f aca="false">IF(A13681="","",D13681+E13681+F13681)</f>
        <v/>
      </c>
      <c r="H13681" s="27" t="str">
        <f aca="false">IF(A13681="","",Calculadora!$D$5+SUM($E$7:E13681))</f>
        <v/>
      </c>
      <c r="I13681" s="27" t="str">
        <f aca="false">IF(A13681="","",G13681-H13681)</f>
        <v/>
      </c>
      <c r="J13681" s="27" t="str">
        <f aca="false">IF(A13681="","",IF(C13681=$O$2,G13681,0))</f>
        <v/>
      </c>
    </row>
    <row r="13682" customFormat="false" ht="15" hidden="false" customHeight="false" outlineLevel="0" collapsed="false">
      <c r="A13682" s="25" t="str">
        <f aca="false">IF(ROW()-6&lt;=$O$3,ROW()-6,"")</f>
        <v/>
      </c>
      <c r="B13682" s="25" t="str">
        <f aca="false">IF(A13682="","",INT((A13682-1)/$O$2)+1)</f>
        <v/>
      </c>
      <c r="C13682" s="25" t="str">
        <f aca="false">IF(A13682="","",MOD(A13682-1,$O$2)+1)</f>
        <v/>
      </c>
      <c r="D13682" s="27" t="str">
        <f aca="false">IF(A13682="","",IF(A13682=1,Calculadora!$D$5,G13681))</f>
        <v/>
      </c>
      <c r="E13682" s="27" t="str">
        <f aca="false">IF(A13682="","",IF($O$9=1,IF(MOD(C13682-1,$O$8)=0,Calculadora!$D$6*(1+Calculadora!$D$7)^(B13682-1),0),IF(MOD(C13682,$O$8)=0,Calculadora!$D$6*(1+Calculadora!$D$7)^(B13682-1),0)))</f>
        <v/>
      </c>
      <c r="F13682" s="27" t="str">
        <f aca="false">IF(A13682="","",(D13682+IF($O$9=1,E13682,0))*$O$7)</f>
        <v/>
      </c>
      <c r="G13682" s="27" t="str">
        <f aca="false">IF(A13682="","",D13682+E13682+F13682)</f>
        <v/>
      </c>
      <c r="H13682" s="27" t="str">
        <f aca="false">IF(A13682="","",Calculadora!$D$5+SUM($E$7:E13682))</f>
        <v/>
      </c>
      <c r="I13682" s="27" t="str">
        <f aca="false">IF(A13682="","",G13682-H13682)</f>
        <v/>
      </c>
      <c r="J13682" s="27" t="str">
        <f aca="false">IF(A13682="","",IF(C13682=$O$2,G13682,0))</f>
        <v/>
      </c>
    </row>
    <row r="13683" customFormat="false" ht="15" hidden="false" customHeight="false" outlineLevel="0" collapsed="false">
      <c r="A13683" s="25" t="str">
        <f aca="false">IF(ROW()-6&lt;=$O$3,ROW()-6,"")</f>
        <v/>
      </c>
      <c r="B13683" s="25" t="str">
        <f aca="false">IF(A13683="","",INT((A13683-1)/$O$2)+1)</f>
        <v/>
      </c>
      <c r="C13683" s="25" t="str">
        <f aca="false">IF(A13683="","",MOD(A13683-1,$O$2)+1)</f>
        <v/>
      </c>
      <c r="D13683" s="27" t="str">
        <f aca="false">IF(A13683="","",IF(A13683=1,Calculadora!$D$5,G13682))</f>
        <v/>
      </c>
      <c r="E13683" s="27" t="str">
        <f aca="false">IF(A13683="","",IF($O$9=1,IF(MOD(C13683-1,$O$8)=0,Calculadora!$D$6*(1+Calculadora!$D$7)^(B13683-1),0),IF(MOD(C13683,$O$8)=0,Calculadora!$D$6*(1+Calculadora!$D$7)^(B13683-1),0)))</f>
        <v/>
      </c>
      <c r="F13683" s="27" t="str">
        <f aca="false">IF(A13683="","",(D13683+IF($O$9=1,E13683,0))*$O$7)</f>
        <v/>
      </c>
      <c r="G13683" s="27" t="str">
        <f aca="false">IF(A13683="","",D13683+E13683+F13683)</f>
        <v/>
      </c>
      <c r="H13683" s="27" t="str">
        <f aca="false">IF(A13683="","",Calculadora!$D$5+SUM($E$7:E13683))</f>
        <v/>
      </c>
      <c r="I13683" s="27" t="str">
        <f aca="false">IF(A13683="","",G13683-H13683)</f>
        <v/>
      </c>
      <c r="J13683" s="27" t="str">
        <f aca="false">IF(A13683="","",IF(C13683=$O$2,G13683,0))</f>
        <v/>
      </c>
    </row>
    <row r="13684" customFormat="false" ht="15" hidden="false" customHeight="false" outlineLevel="0" collapsed="false">
      <c r="A13684" s="25" t="str">
        <f aca="false">IF(ROW()-6&lt;=$O$3,ROW()-6,"")</f>
        <v/>
      </c>
      <c r="B13684" s="25" t="str">
        <f aca="false">IF(A13684="","",INT((A13684-1)/$O$2)+1)</f>
        <v/>
      </c>
      <c r="C13684" s="25" t="str">
        <f aca="false">IF(A13684="","",MOD(A13684-1,$O$2)+1)</f>
        <v/>
      </c>
      <c r="D13684" s="27" t="str">
        <f aca="false">IF(A13684="","",IF(A13684=1,Calculadora!$D$5,G13683))</f>
        <v/>
      </c>
      <c r="E13684" s="27" t="str">
        <f aca="false">IF(A13684="","",IF($O$9=1,IF(MOD(C13684-1,$O$8)=0,Calculadora!$D$6*(1+Calculadora!$D$7)^(B13684-1),0),IF(MOD(C13684,$O$8)=0,Calculadora!$D$6*(1+Calculadora!$D$7)^(B13684-1),0)))</f>
        <v/>
      </c>
      <c r="F13684" s="27" t="str">
        <f aca="false">IF(A13684="","",(D13684+IF($O$9=1,E13684,0))*$O$7)</f>
        <v/>
      </c>
      <c r="G13684" s="27" t="str">
        <f aca="false">IF(A13684="","",D13684+E13684+F13684)</f>
        <v/>
      </c>
      <c r="H13684" s="27" t="str">
        <f aca="false">IF(A13684="","",Calculadora!$D$5+SUM($E$7:E13684))</f>
        <v/>
      </c>
      <c r="I13684" s="27" t="str">
        <f aca="false">IF(A13684="","",G13684-H13684)</f>
        <v/>
      </c>
      <c r="J13684" s="27" t="str">
        <f aca="false">IF(A13684="","",IF(C13684=$O$2,G13684,0))</f>
        <v/>
      </c>
    </row>
    <row r="13685" customFormat="false" ht="15" hidden="false" customHeight="false" outlineLevel="0" collapsed="false">
      <c r="A13685" s="25" t="str">
        <f aca="false">IF(ROW()-6&lt;=$O$3,ROW()-6,"")</f>
        <v/>
      </c>
      <c r="B13685" s="25" t="str">
        <f aca="false">IF(A13685="","",INT((A13685-1)/$O$2)+1)</f>
        <v/>
      </c>
      <c r="C13685" s="25" t="str">
        <f aca="false">IF(A13685="","",MOD(A13685-1,$O$2)+1)</f>
        <v/>
      </c>
      <c r="D13685" s="27" t="str">
        <f aca="false">IF(A13685="","",IF(A13685=1,Calculadora!$D$5,G13684))</f>
        <v/>
      </c>
      <c r="E13685" s="27" t="str">
        <f aca="false">IF(A13685="","",IF($O$9=1,IF(MOD(C13685-1,$O$8)=0,Calculadora!$D$6*(1+Calculadora!$D$7)^(B13685-1),0),IF(MOD(C13685,$O$8)=0,Calculadora!$D$6*(1+Calculadora!$D$7)^(B13685-1),0)))</f>
        <v/>
      </c>
      <c r="F13685" s="27" t="str">
        <f aca="false">IF(A13685="","",(D13685+IF($O$9=1,E13685,0))*$O$7)</f>
        <v/>
      </c>
      <c r="G13685" s="27" t="str">
        <f aca="false">IF(A13685="","",D13685+E13685+F13685)</f>
        <v/>
      </c>
      <c r="H13685" s="27" t="str">
        <f aca="false">IF(A13685="","",Calculadora!$D$5+SUM($E$7:E13685))</f>
        <v/>
      </c>
      <c r="I13685" s="27" t="str">
        <f aca="false">IF(A13685="","",G13685-H13685)</f>
        <v/>
      </c>
      <c r="J13685" s="27" t="str">
        <f aca="false">IF(A13685="","",IF(C13685=$O$2,G13685,0))</f>
        <v/>
      </c>
    </row>
    <row r="13686" customFormat="false" ht="15" hidden="false" customHeight="false" outlineLevel="0" collapsed="false">
      <c r="A13686" s="25" t="str">
        <f aca="false">IF(ROW()-6&lt;=$O$3,ROW()-6,"")</f>
        <v/>
      </c>
      <c r="B13686" s="25" t="str">
        <f aca="false">IF(A13686="","",INT((A13686-1)/$O$2)+1)</f>
        <v/>
      </c>
      <c r="C13686" s="25" t="str">
        <f aca="false">IF(A13686="","",MOD(A13686-1,$O$2)+1)</f>
        <v/>
      </c>
      <c r="D13686" s="27" t="str">
        <f aca="false">IF(A13686="","",IF(A13686=1,Calculadora!$D$5,G13685))</f>
        <v/>
      </c>
      <c r="E13686" s="27" t="str">
        <f aca="false">IF(A13686="","",IF($O$9=1,IF(MOD(C13686-1,$O$8)=0,Calculadora!$D$6*(1+Calculadora!$D$7)^(B13686-1),0),IF(MOD(C13686,$O$8)=0,Calculadora!$D$6*(1+Calculadora!$D$7)^(B13686-1),0)))</f>
        <v/>
      </c>
      <c r="F13686" s="27" t="str">
        <f aca="false">IF(A13686="","",(D13686+IF($O$9=1,E13686,0))*$O$7)</f>
        <v/>
      </c>
      <c r="G13686" s="27" t="str">
        <f aca="false">IF(A13686="","",D13686+E13686+F13686)</f>
        <v/>
      </c>
      <c r="H13686" s="27" t="str">
        <f aca="false">IF(A13686="","",Calculadora!$D$5+SUM($E$7:E13686))</f>
        <v/>
      </c>
      <c r="I13686" s="27" t="str">
        <f aca="false">IF(A13686="","",G13686-H13686)</f>
        <v/>
      </c>
      <c r="J13686" s="27" t="str">
        <f aca="false">IF(A13686="","",IF(C13686=$O$2,G13686,0))</f>
        <v/>
      </c>
    </row>
    <row r="13687" customFormat="false" ht="15" hidden="false" customHeight="false" outlineLevel="0" collapsed="false">
      <c r="A13687" s="25" t="str">
        <f aca="false">IF(ROW()-6&lt;=$O$3,ROW()-6,"")</f>
        <v/>
      </c>
      <c r="B13687" s="25" t="str">
        <f aca="false">IF(A13687="","",INT((A13687-1)/$O$2)+1)</f>
        <v/>
      </c>
      <c r="C13687" s="25" t="str">
        <f aca="false">IF(A13687="","",MOD(A13687-1,$O$2)+1)</f>
        <v/>
      </c>
      <c r="D13687" s="27" t="str">
        <f aca="false">IF(A13687="","",IF(A13687=1,Calculadora!$D$5,G13686))</f>
        <v/>
      </c>
      <c r="E13687" s="27" t="str">
        <f aca="false">IF(A13687="","",IF($O$9=1,IF(MOD(C13687-1,$O$8)=0,Calculadora!$D$6*(1+Calculadora!$D$7)^(B13687-1),0),IF(MOD(C13687,$O$8)=0,Calculadora!$D$6*(1+Calculadora!$D$7)^(B13687-1),0)))</f>
        <v/>
      </c>
      <c r="F13687" s="27" t="str">
        <f aca="false">IF(A13687="","",(D13687+IF($O$9=1,E13687,0))*$O$7)</f>
        <v/>
      </c>
      <c r="G13687" s="27" t="str">
        <f aca="false">IF(A13687="","",D13687+E13687+F13687)</f>
        <v/>
      </c>
      <c r="H13687" s="27" t="str">
        <f aca="false">IF(A13687="","",Calculadora!$D$5+SUM($E$7:E13687))</f>
        <v/>
      </c>
      <c r="I13687" s="27" t="str">
        <f aca="false">IF(A13687="","",G13687-H13687)</f>
        <v/>
      </c>
      <c r="J13687" s="27" t="str">
        <f aca="false">IF(A13687="","",IF(C13687=$O$2,G13687,0))</f>
        <v/>
      </c>
    </row>
    <row r="13688" customFormat="false" ht="15" hidden="false" customHeight="false" outlineLevel="0" collapsed="false">
      <c r="A13688" s="25" t="str">
        <f aca="false">IF(ROW()-6&lt;=$O$3,ROW()-6,"")</f>
        <v/>
      </c>
      <c r="B13688" s="25" t="str">
        <f aca="false">IF(A13688="","",INT((A13688-1)/$O$2)+1)</f>
        <v/>
      </c>
      <c r="C13688" s="25" t="str">
        <f aca="false">IF(A13688="","",MOD(A13688-1,$O$2)+1)</f>
        <v/>
      </c>
      <c r="D13688" s="27" t="str">
        <f aca="false">IF(A13688="","",IF(A13688=1,Calculadora!$D$5,G13687))</f>
        <v/>
      </c>
      <c r="E13688" s="27" t="str">
        <f aca="false">IF(A13688="","",IF($O$9=1,IF(MOD(C13688-1,$O$8)=0,Calculadora!$D$6*(1+Calculadora!$D$7)^(B13688-1),0),IF(MOD(C13688,$O$8)=0,Calculadora!$D$6*(1+Calculadora!$D$7)^(B13688-1),0)))</f>
        <v/>
      </c>
      <c r="F13688" s="27" t="str">
        <f aca="false">IF(A13688="","",(D13688+IF($O$9=1,E13688,0))*$O$7)</f>
        <v/>
      </c>
      <c r="G13688" s="27" t="str">
        <f aca="false">IF(A13688="","",D13688+E13688+F13688)</f>
        <v/>
      </c>
      <c r="H13688" s="27" t="str">
        <f aca="false">IF(A13688="","",Calculadora!$D$5+SUM($E$7:E13688))</f>
        <v/>
      </c>
      <c r="I13688" s="27" t="str">
        <f aca="false">IF(A13688="","",G13688-H13688)</f>
        <v/>
      </c>
      <c r="J13688" s="27" t="str">
        <f aca="false">IF(A13688="","",IF(C13688=$O$2,G13688,0))</f>
        <v/>
      </c>
    </row>
    <row r="13689" customFormat="false" ht="15" hidden="false" customHeight="false" outlineLevel="0" collapsed="false">
      <c r="A13689" s="25" t="str">
        <f aca="false">IF(ROW()-6&lt;=$O$3,ROW()-6,"")</f>
        <v/>
      </c>
      <c r="B13689" s="25" t="str">
        <f aca="false">IF(A13689="","",INT((A13689-1)/$O$2)+1)</f>
        <v/>
      </c>
      <c r="C13689" s="25" t="str">
        <f aca="false">IF(A13689="","",MOD(A13689-1,$O$2)+1)</f>
        <v/>
      </c>
      <c r="D13689" s="27" t="str">
        <f aca="false">IF(A13689="","",IF(A13689=1,Calculadora!$D$5,G13688))</f>
        <v/>
      </c>
      <c r="E13689" s="27" t="str">
        <f aca="false">IF(A13689="","",IF($O$9=1,IF(MOD(C13689-1,$O$8)=0,Calculadora!$D$6*(1+Calculadora!$D$7)^(B13689-1),0),IF(MOD(C13689,$O$8)=0,Calculadora!$D$6*(1+Calculadora!$D$7)^(B13689-1),0)))</f>
        <v/>
      </c>
      <c r="F13689" s="27" t="str">
        <f aca="false">IF(A13689="","",(D13689+IF($O$9=1,E13689,0))*$O$7)</f>
        <v/>
      </c>
      <c r="G13689" s="27" t="str">
        <f aca="false">IF(A13689="","",D13689+E13689+F13689)</f>
        <v/>
      </c>
      <c r="H13689" s="27" t="str">
        <f aca="false">IF(A13689="","",Calculadora!$D$5+SUM($E$7:E13689))</f>
        <v/>
      </c>
      <c r="I13689" s="27" t="str">
        <f aca="false">IF(A13689="","",G13689-H13689)</f>
        <v/>
      </c>
      <c r="J13689" s="27" t="str">
        <f aca="false">IF(A13689="","",IF(C13689=$O$2,G13689,0))</f>
        <v/>
      </c>
    </row>
    <row r="13690" customFormat="false" ht="15" hidden="false" customHeight="false" outlineLevel="0" collapsed="false">
      <c r="A13690" s="25" t="str">
        <f aca="false">IF(ROW()-6&lt;=$O$3,ROW()-6,"")</f>
        <v/>
      </c>
      <c r="B13690" s="25" t="str">
        <f aca="false">IF(A13690="","",INT((A13690-1)/$O$2)+1)</f>
        <v/>
      </c>
      <c r="C13690" s="25" t="str">
        <f aca="false">IF(A13690="","",MOD(A13690-1,$O$2)+1)</f>
        <v/>
      </c>
      <c r="D13690" s="27" t="str">
        <f aca="false">IF(A13690="","",IF(A13690=1,Calculadora!$D$5,G13689))</f>
        <v/>
      </c>
      <c r="E13690" s="27" t="str">
        <f aca="false">IF(A13690="","",IF($O$9=1,IF(MOD(C13690-1,$O$8)=0,Calculadora!$D$6*(1+Calculadora!$D$7)^(B13690-1),0),IF(MOD(C13690,$O$8)=0,Calculadora!$D$6*(1+Calculadora!$D$7)^(B13690-1),0)))</f>
        <v/>
      </c>
      <c r="F13690" s="27" t="str">
        <f aca="false">IF(A13690="","",(D13690+IF($O$9=1,E13690,0))*$O$7)</f>
        <v/>
      </c>
      <c r="G13690" s="27" t="str">
        <f aca="false">IF(A13690="","",D13690+E13690+F13690)</f>
        <v/>
      </c>
      <c r="H13690" s="27" t="str">
        <f aca="false">IF(A13690="","",Calculadora!$D$5+SUM($E$7:E13690))</f>
        <v/>
      </c>
      <c r="I13690" s="27" t="str">
        <f aca="false">IF(A13690="","",G13690-H13690)</f>
        <v/>
      </c>
      <c r="J13690" s="27" t="str">
        <f aca="false">IF(A13690="","",IF(C13690=$O$2,G13690,0))</f>
        <v/>
      </c>
    </row>
    <row r="13691" customFormat="false" ht="15" hidden="false" customHeight="false" outlineLevel="0" collapsed="false">
      <c r="A13691" s="25" t="str">
        <f aca="false">IF(ROW()-6&lt;=$O$3,ROW()-6,"")</f>
        <v/>
      </c>
      <c r="B13691" s="25" t="str">
        <f aca="false">IF(A13691="","",INT((A13691-1)/$O$2)+1)</f>
        <v/>
      </c>
      <c r="C13691" s="25" t="str">
        <f aca="false">IF(A13691="","",MOD(A13691-1,$O$2)+1)</f>
        <v/>
      </c>
      <c r="D13691" s="27" t="str">
        <f aca="false">IF(A13691="","",IF(A13691=1,Calculadora!$D$5,G13690))</f>
        <v/>
      </c>
      <c r="E13691" s="27" t="str">
        <f aca="false">IF(A13691="","",IF($O$9=1,IF(MOD(C13691-1,$O$8)=0,Calculadora!$D$6*(1+Calculadora!$D$7)^(B13691-1),0),IF(MOD(C13691,$O$8)=0,Calculadora!$D$6*(1+Calculadora!$D$7)^(B13691-1),0)))</f>
        <v/>
      </c>
      <c r="F13691" s="27" t="str">
        <f aca="false">IF(A13691="","",(D13691+IF($O$9=1,E13691,0))*$O$7)</f>
        <v/>
      </c>
      <c r="G13691" s="27" t="str">
        <f aca="false">IF(A13691="","",D13691+E13691+F13691)</f>
        <v/>
      </c>
      <c r="H13691" s="27" t="str">
        <f aca="false">IF(A13691="","",Calculadora!$D$5+SUM($E$7:E13691))</f>
        <v/>
      </c>
      <c r="I13691" s="27" t="str">
        <f aca="false">IF(A13691="","",G13691-H13691)</f>
        <v/>
      </c>
      <c r="J13691" s="27" t="str">
        <f aca="false">IF(A13691="","",IF(C13691=$O$2,G13691,0))</f>
        <v/>
      </c>
    </row>
    <row r="13692" customFormat="false" ht="15" hidden="false" customHeight="false" outlineLevel="0" collapsed="false">
      <c r="A13692" s="25" t="str">
        <f aca="false">IF(ROW()-6&lt;=$O$3,ROW()-6,"")</f>
        <v/>
      </c>
      <c r="B13692" s="25" t="str">
        <f aca="false">IF(A13692="","",INT((A13692-1)/$O$2)+1)</f>
        <v/>
      </c>
      <c r="C13692" s="25" t="str">
        <f aca="false">IF(A13692="","",MOD(A13692-1,$O$2)+1)</f>
        <v/>
      </c>
      <c r="D13692" s="27" t="str">
        <f aca="false">IF(A13692="","",IF(A13692=1,Calculadora!$D$5,G13691))</f>
        <v/>
      </c>
      <c r="E13692" s="27" t="str">
        <f aca="false">IF(A13692="","",IF($O$9=1,IF(MOD(C13692-1,$O$8)=0,Calculadora!$D$6*(1+Calculadora!$D$7)^(B13692-1),0),IF(MOD(C13692,$O$8)=0,Calculadora!$D$6*(1+Calculadora!$D$7)^(B13692-1),0)))</f>
        <v/>
      </c>
      <c r="F13692" s="27" t="str">
        <f aca="false">IF(A13692="","",(D13692+IF($O$9=1,E13692,0))*$O$7)</f>
        <v/>
      </c>
      <c r="G13692" s="27" t="str">
        <f aca="false">IF(A13692="","",D13692+E13692+F13692)</f>
        <v/>
      </c>
      <c r="H13692" s="27" t="str">
        <f aca="false">IF(A13692="","",Calculadora!$D$5+SUM($E$7:E13692))</f>
        <v/>
      </c>
      <c r="I13692" s="27" t="str">
        <f aca="false">IF(A13692="","",G13692-H13692)</f>
        <v/>
      </c>
      <c r="J13692" s="27" t="str">
        <f aca="false">IF(A13692="","",IF(C13692=$O$2,G13692,0))</f>
        <v/>
      </c>
    </row>
    <row r="13693" customFormat="false" ht="15" hidden="false" customHeight="false" outlineLevel="0" collapsed="false">
      <c r="A13693" s="25" t="str">
        <f aca="false">IF(ROW()-6&lt;=$O$3,ROW()-6,"")</f>
        <v/>
      </c>
      <c r="B13693" s="25" t="str">
        <f aca="false">IF(A13693="","",INT((A13693-1)/$O$2)+1)</f>
        <v/>
      </c>
      <c r="C13693" s="25" t="str">
        <f aca="false">IF(A13693="","",MOD(A13693-1,$O$2)+1)</f>
        <v/>
      </c>
      <c r="D13693" s="27" t="str">
        <f aca="false">IF(A13693="","",IF(A13693=1,Calculadora!$D$5,G13692))</f>
        <v/>
      </c>
      <c r="E13693" s="27" t="str">
        <f aca="false">IF(A13693="","",IF($O$9=1,IF(MOD(C13693-1,$O$8)=0,Calculadora!$D$6*(1+Calculadora!$D$7)^(B13693-1),0),IF(MOD(C13693,$O$8)=0,Calculadora!$D$6*(1+Calculadora!$D$7)^(B13693-1),0)))</f>
        <v/>
      </c>
      <c r="F13693" s="27" t="str">
        <f aca="false">IF(A13693="","",(D13693+IF($O$9=1,E13693,0))*$O$7)</f>
        <v/>
      </c>
      <c r="G13693" s="27" t="str">
        <f aca="false">IF(A13693="","",D13693+E13693+F13693)</f>
        <v/>
      </c>
      <c r="H13693" s="27" t="str">
        <f aca="false">IF(A13693="","",Calculadora!$D$5+SUM($E$7:E13693))</f>
        <v/>
      </c>
      <c r="I13693" s="27" t="str">
        <f aca="false">IF(A13693="","",G13693-H13693)</f>
        <v/>
      </c>
      <c r="J13693" s="27" t="str">
        <f aca="false">IF(A13693="","",IF(C13693=$O$2,G13693,0))</f>
        <v/>
      </c>
    </row>
    <row r="13694" customFormat="false" ht="15" hidden="false" customHeight="false" outlineLevel="0" collapsed="false">
      <c r="A13694" s="25" t="str">
        <f aca="false">IF(ROW()-6&lt;=$O$3,ROW()-6,"")</f>
        <v/>
      </c>
      <c r="B13694" s="25" t="str">
        <f aca="false">IF(A13694="","",INT((A13694-1)/$O$2)+1)</f>
        <v/>
      </c>
      <c r="C13694" s="25" t="str">
        <f aca="false">IF(A13694="","",MOD(A13694-1,$O$2)+1)</f>
        <v/>
      </c>
      <c r="D13694" s="27" t="str">
        <f aca="false">IF(A13694="","",IF(A13694=1,Calculadora!$D$5,G13693))</f>
        <v/>
      </c>
      <c r="E13694" s="27" t="str">
        <f aca="false">IF(A13694="","",IF($O$9=1,IF(MOD(C13694-1,$O$8)=0,Calculadora!$D$6*(1+Calculadora!$D$7)^(B13694-1),0),IF(MOD(C13694,$O$8)=0,Calculadora!$D$6*(1+Calculadora!$D$7)^(B13694-1),0)))</f>
        <v/>
      </c>
      <c r="F13694" s="27" t="str">
        <f aca="false">IF(A13694="","",(D13694+IF($O$9=1,E13694,0))*$O$7)</f>
        <v/>
      </c>
      <c r="G13694" s="27" t="str">
        <f aca="false">IF(A13694="","",D13694+E13694+F13694)</f>
        <v/>
      </c>
      <c r="H13694" s="27" t="str">
        <f aca="false">IF(A13694="","",Calculadora!$D$5+SUM($E$7:E13694))</f>
        <v/>
      </c>
      <c r="I13694" s="27" t="str">
        <f aca="false">IF(A13694="","",G13694-H13694)</f>
        <v/>
      </c>
      <c r="J13694" s="27" t="str">
        <f aca="false">IF(A13694="","",IF(C13694=$O$2,G13694,0))</f>
        <v/>
      </c>
    </row>
    <row r="13695" customFormat="false" ht="15" hidden="false" customHeight="false" outlineLevel="0" collapsed="false">
      <c r="A13695" s="25" t="str">
        <f aca="false">IF(ROW()-6&lt;=$O$3,ROW()-6,"")</f>
        <v/>
      </c>
      <c r="B13695" s="25" t="str">
        <f aca="false">IF(A13695="","",INT((A13695-1)/$O$2)+1)</f>
        <v/>
      </c>
      <c r="C13695" s="25" t="str">
        <f aca="false">IF(A13695="","",MOD(A13695-1,$O$2)+1)</f>
        <v/>
      </c>
      <c r="D13695" s="27" t="str">
        <f aca="false">IF(A13695="","",IF(A13695=1,Calculadora!$D$5,G13694))</f>
        <v/>
      </c>
      <c r="E13695" s="27" t="str">
        <f aca="false">IF(A13695="","",IF($O$9=1,IF(MOD(C13695-1,$O$8)=0,Calculadora!$D$6*(1+Calculadora!$D$7)^(B13695-1),0),IF(MOD(C13695,$O$8)=0,Calculadora!$D$6*(1+Calculadora!$D$7)^(B13695-1),0)))</f>
        <v/>
      </c>
      <c r="F13695" s="27" t="str">
        <f aca="false">IF(A13695="","",(D13695+IF($O$9=1,E13695,0))*$O$7)</f>
        <v/>
      </c>
      <c r="G13695" s="27" t="str">
        <f aca="false">IF(A13695="","",D13695+E13695+F13695)</f>
        <v/>
      </c>
      <c r="H13695" s="27" t="str">
        <f aca="false">IF(A13695="","",Calculadora!$D$5+SUM($E$7:E13695))</f>
        <v/>
      </c>
      <c r="I13695" s="27" t="str">
        <f aca="false">IF(A13695="","",G13695-H13695)</f>
        <v/>
      </c>
      <c r="J13695" s="27" t="str">
        <f aca="false">IF(A13695="","",IF(C13695=$O$2,G13695,0))</f>
        <v/>
      </c>
    </row>
    <row r="13696" customFormat="false" ht="15" hidden="false" customHeight="false" outlineLevel="0" collapsed="false">
      <c r="A13696" s="25" t="str">
        <f aca="false">IF(ROW()-6&lt;=$O$3,ROW()-6,"")</f>
        <v/>
      </c>
      <c r="B13696" s="25" t="str">
        <f aca="false">IF(A13696="","",INT((A13696-1)/$O$2)+1)</f>
        <v/>
      </c>
      <c r="C13696" s="25" t="str">
        <f aca="false">IF(A13696="","",MOD(A13696-1,$O$2)+1)</f>
        <v/>
      </c>
      <c r="D13696" s="27" t="str">
        <f aca="false">IF(A13696="","",IF(A13696=1,Calculadora!$D$5,G13695))</f>
        <v/>
      </c>
      <c r="E13696" s="27" t="str">
        <f aca="false">IF(A13696="","",IF($O$9=1,IF(MOD(C13696-1,$O$8)=0,Calculadora!$D$6*(1+Calculadora!$D$7)^(B13696-1),0),IF(MOD(C13696,$O$8)=0,Calculadora!$D$6*(1+Calculadora!$D$7)^(B13696-1),0)))</f>
        <v/>
      </c>
      <c r="F13696" s="27" t="str">
        <f aca="false">IF(A13696="","",(D13696+IF($O$9=1,E13696,0))*$O$7)</f>
        <v/>
      </c>
      <c r="G13696" s="27" t="str">
        <f aca="false">IF(A13696="","",D13696+E13696+F13696)</f>
        <v/>
      </c>
      <c r="H13696" s="27" t="str">
        <f aca="false">IF(A13696="","",Calculadora!$D$5+SUM($E$7:E13696))</f>
        <v/>
      </c>
      <c r="I13696" s="27" t="str">
        <f aca="false">IF(A13696="","",G13696-H13696)</f>
        <v/>
      </c>
      <c r="J13696" s="27" t="str">
        <f aca="false">IF(A13696="","",IF(C13696=$O$2,G13696,0))</f>
        <v/>
      </c>
    </row>
    <row r="13697" customFormat="false" ht="15" hidden="false" customHeight="false" outlineLevel="0" collapsed="false">
      <c r="A13697" s="25" t="str">
        <f aca="false">IF(ROW()-6&lt;=$O$3,ROW()-6,"")</f>
        <v/>
      </c>
      <c r="B13697" s="25" t="str">
        <f aca="false">IF(A13697="","",INT((A13697-1)/$O$2)+1)</f>
        <v/>
      </c>
      <c r="C13697" s="25" t="str">
        <f aca="false">IF(A13697="","",MOD(A13697-1,$O$2)+1)</f>
        <v/>
      </c>
      <c r="D13697" s="27" t="str">
        <f aca="false">IF(A13697="","",IF(A13697=1,Calculadora!$D$5,G13696))</f>
        <v/>
      </c>
      <c r="E13697" s="27" t="str">
        <f aca="false">IF(A13697="","",IF($O$9=1,IF(MOD(C13697-1,$O$8)=0,Calculadora!$D$6*(1+Calculadora!$D$7)^(B13697-1),0),IF(MOD(C13697,$O$8)=0,Calculadora!$D$6*(1+Calculadora!$D$7)^(B13697-1),0)))</f>
        <v/>
      </c>
      <c r="F13697" s="27" t="str">
        <f aca="false">IF(A13697="","",(D13697+IF($O$9=1,E13697,0))*$O$7)</f>
        <v/>
      </c>
      <c r="G13697" s="27" t="str">
        <f aca="false">IF(A13697="","",D13697+E13697+F13697)</f>
        <v/>
      </c>
      <c r="H13697" s="27" t="str">
        <f aca="false">IF(A13697="","",Calculadora!$D$5+SUM($E$7:E13697))</f>
        <v/>
      </c>
      <c r="I13697" s="27" t="str">
        <f aca="false">IF(A13697="","",G13697-H13697)</f>
        <v/>
      </c>
      <c r="J13697" s="27" t="str">
        <f aca="false">IF(A13697="","",IF(C13697=$O$2,G13697,0))</f>
        <v/>
      </c>
    </row>
    <row r="13698" customFormat="false" ht="15" hidden="false" customHeight="false" outlineLevel="0" collapsed="false">
      <c r="A13698" s="25" t="str">
        <f aca="false">IF(ROW()-6&lt;=$O$3,ROW()-6,"")</f>
        <v/>
      </c>
      <c r="B13698" s="25" t="str">
        <f aca="false">IF(A13698="","",INT((A13698-1)/$O$2)+1)</f>
        <v/>
      </c>
      <c r="C13698" s="25" t="str">
        <f aca="false">IF(A13698="","",MOD(A13698-1,$O$2)+1)</f>
        <v/>
      </c>
      <c r="D13698" s="27" t="str">
        <f aca="false">IF(A13698="","",IF(A13698=1,Calculadora!$D$5,G13697))</f>
        <v/>
      </c>
      <c r="E13698" s="27" t="str">
        <f aca="false">IF(A13698="","",IF($O$9=1,IF(MOD(C13698-1,$O$8)=0,Calculadora!$D$6*(1+Calculadora!$D$7)^(B13698-1),0),IF(MOD(C13698,$O$8)=0,Calculadora!$D$6*(1+Calculadora!$D$7)^(B13698-1),0)))</f>
        <v/>
      </c>
      <c r="F13698" s="27" t="str">
        <f aca="false">IF(A13698="","",(D13698+IF($O$9=1,E13698,0))*$O$7)</f>
        <v/>
      </c>
      <c r="G13698" s="27" t="str">
        <f aca="false">IF(A13698="","",D13698+E13698+F13698)</f>
        <v/>
      </c>
      <c r="H13698" s="27" t="str">
        <f aca="false">IF(A13698="","",Calculadora!$D$5+SUM($E$7:E13698))</f>
        <v/>
      </c>
      <c r="I13698" s="27" t="str">
        <f aca="false">IF(A13698="","",G13698-H13698)</f>
        <v/>
      </c>
      <c r="J13698" s="27" t="str">
        <f aca="false">IF(A13698="","",IF(C13698=$O$2,G13698,0))</f>
        <v/>
      </c>
    </row>
    <row r="13699" customFormat="false" ht="15" hidden="false" customHeight="false" outlineLevel="0" collapsed="false">
      <c r="A13699" s="25" t="str">
        <f aca="false">IF(ROW()-6&lt;=$O$3,ROW()-6,"")</f>
        <v/>
      </c>
      <c r="B13699" s="25" t="str">
        <f aca="false">IF(A13699="","",INT((A13699-1)/$O$2)+1)</f>
        <v/>
      </c>
      <c r="C13699" s="25" t="str">
        <f aca="false">IF(A13699="","",MOD(A13699-1,$O$2)+1)</f>
        <v/>
      </c>
      <c r="D13699" s="27" t="str">
        <f aca="false">IF(A13699="","",IF(A13699=1,Calculadora!$D$5,G13698))</f>
        <v/>
      </c>
      <c r="E13699" s="27" t="str">
        <f aca="false">IF(A13699="","",IF($O$9=1,IF(MOD(C13699-1,$O$8)=0,Calculadora!$D$6*(1+Calculadora!$D$7)^(B13699-1),0),IF(MOD(C13699,$O$8)=0,Calculadora!$D$6*(1+Calculadora!$D$7)^(B13699-1),0)))</f>
        <v/>
      </c>
      <c r="F13699" s="27" t="str">
        <f aca="false">IF(A13699="","",(D13699+IF($O$9=1,E13699,0))*$O$7)</f>
        <v/>
      </c>
      <c r="G13699" s="27" t="str">
        <f aca="false">IF(A13699="","",D13699+E13699+F13699)</f>
        <v/>
      </c>
      <c r="H13699" s="27" t="str">
        <f aca="false">IF(A13699="","",Calculadora!$D$5+SUM($E$7:E13699))</f>
        <v/>
      </c>
      <c r="I13699" s="27" t="str">
        <f aca="false">IF(A13699="","",G13699-H13699)</f>
        <v/>
      </c>
      <c r="J13699" s="27" t="str">
        <f aca="false">IF(A13699="","",IF(C13699=$O$2,G13699,0))</f>
        <v/>
      </c>
    </row>
    <row r="13700" customFormat="false" ht="15" hidden="false" customHeight="false" outlineLevel="0" collapsed="false">
      <c r="A13700" s="25" t="str">
        <f aca="false">IF(ROW()-6&lt;=$O$3,ROW()-6,"")</f>
        <v/>
      </c>
      <c r="B13700" s="25" t="str">
        <f aca="false">IF(A13700="","",INT((A13700-1)/$O$2)+1)</f>
        <v/>
      </c>
      <c r="C13700" s="25" t="str">
        <f aca="false">IF(A13700="","",MOD(A13700-1,$O$2)+1)</f>
        <v/>
      </c>
      <c r="D13700" s="27" t="str">
        <f aca="false">IF(A13700="","",IF(A13700=1,Calculadora!$D$5,G13699))</f>
        <v/>
      </c>
      <c r="E13700" s="27" t="str">
        <f aca="false">IF(A13700="","",IF($O$9=1,IF(MOD(C13700-1,$O$8)=0,Calculadora!$D$6*(1+Calculadora!$D$7)^(B13700-1),0),IF(MOD(C13700,$O$8)=0,Calculadora!$D$6*(1+Calculadora!$D$7)^(B13700-1),0)))</f>
        <v/>
      </c>
      <c r="F13700" s="27" t="str">
        <f aca="false">IF(A13700="","",(D13700+IF($O$9=1,E13700,0))*$O$7)</f>
        <v/>
      </c>
      <c r="G13700" s="27" t="str">
        <f aca="false">IF(A13700="","",D13700+E13700+F13700)</f>
        <v/>
      </c>
      <c r="H13700" s="27" t="str">
        <f aca="false">IF(A13700="","",Calculadora!$D$5+SUM($E$7:E13700))</f>
        <v/>
      </c>
      <c r="I13700" s="27" t="str">
        <f aca="false">IF(A13700="","",G13700-H13700)</f>
        <v/>
      </c>
      <c r="J13700" s="27" t="str">
        <f aca="false">IF(A13700="","",IF(C13700=$O$2,G13700,0))</f>
        <v/>
      </c>
    </row>
    <row r="13701" customFormat="false" ht="15" hidden="false" customHeight="false" outlineLevel="0" collapsed="false">
      <c r="A13701" s="25" t="str">
        <f aca="false">IF(ROW()-6&lt;=$O$3,ROW()-6,"")</f>
        <v/>
      </c>
      <c r="B13701" s="25" t="str">
        <f aca="false">IF(A13701="","",INT((A13701-1)/$O$2)+1)</f>
        <v/>
      </c>
      <c r="C13701" s="25" t="str">
        <f aca="false">IF(A13701="","",MOD(A13701-1,$O$2)+1)</f>
        <v/>
      </c>
      <c r="D13701" s="27" t="str">
        <f aca="false">IF(A13701="","",IF(A13701=1,Calculadora!$D$5,G13700))</f>
        <v/>
      </c>
      <c r="E13701" s="27" t="str">
        <f aca="false">IF(A13701="","",IF($O$9=1,IF(MOD(C13701-1,$O$8)=0,Calculadora!$D$6*(1+Calculadora!$D$7)^(B13701-1),0),IF(MOD(C13701,$O$8)=0,Calculadora!$D$6*(1+Calculadora!$D$7)^(B13701-1),0)))</f>
        <v/>
      </c>
      <c r="F13701" s="27" t="str">
        <f aca="false">IF(A13701="","",(D13701+IF($O$9=1,E13701,0))*$O$7)</f>
        <v/>
      </c>
      <c r="G13701" s="27" t="str">
        <f aca="false">IF(A13701="","",D13701+E13701+F13701)</f>
        <v/>
      </c>
      <c r="H13701" s="27" t="str">
        <f aca="false">IF(A13701="","",Calculadora!$D$5+SUM($E$7:E13701))</f>
        <v/>
      </c>
      <c r="I13701" s="27" t="str">
        <f aca="false">IF(A13701="","",G13701-H13701)</f>
        <v/>
      </c>
      <c r="J13701" s="27" t="str">
        <f aca="false">IF(A13701="","",IF(C13701=$O$2,G13701,0))</f>
        <v/>
      </c>
    </row>
    <row r="13702" customFormat="false" ht="15" hidden="false" customHeight="false" outlineLevel="0" collapsed="false">
      <c r="A13702" s="25" t="str">
        <f aca="false">IF(ROW()-6&lt;=$O$3,ROW()-6,"")</f>
        <v/>
      </c>
      <c r="B13702" s="25" t="str">
        <f aca="false">IF(A13702="","",INT((A13702-1)/$O$2)+1)</f>
        <v/>
      </c>
      <c r="C13702" s="25" t="str">
        <f aca="false">IF(A13702="","",MOD(A13702-1,$O$2)+1)</f>
        <v/>
      </c>
      <c r="D13702" s="27" t="str">
        <f aca="false">IF(A13702="","",IF(A13702=1,Calculadora!$D$5,G13701))</f>
        <v/>
      </c>
      <c r="E13702" s="27" t="str">
        <f aca="false">IF(A13702="","",IF($O$9=1,IF(MOD(C13702-1,$O$8)=0,Calculadora!$D$6*(1+Calculadora!$D$7)^(B13702-1),0),IF(MOD(C13702,$O$8)=0,Calculadora!$D$6*(1+Calculadora!$D$7)^(B13702-1),0)))</f>
        <v/>
      </c>
      <c r="F13702" s="27" t="str">
        <f aca="false">IF(A13702="","",(D13702+IF($O$9=1,E13702,0))*$O$7)</f>
        <v/>
      </c>
      <c r="G13702" s="27" t="str">
        <f aca="false">IF(A13702="","",D13702+E13702+F13702)</f>
        <v/>
      </c>
      <c r="H13702" s="27" t="str">
        <f aca="false">IF(A13702="","",Calculadora!$D$5+SUM($E$7:E13702))</f>
        <v/>
      </c>
      <c r="I13702" s="27" t="str">
        <f aca="false">IF(A13702="","",G13702-H13702)</f>
        <v/>
      </c>
      <c r="J13702" s="27" t="str">
        <f aca="false">IF(A13702="","",IF(C13702=$O$2,G13702,0))</f>
        <v/>
      </c>
    </row>
    <row r="13703" customFormat="false" ht="15" hidden="false" customHeight="false" outlineLevel="0" collapsed="false">
      <c r="A13703" s="25" t="str">
        <f aca="false">IF(ROW()-6&lt;=$O$3,ROW()-6,"")</f>
        <v/>
      </c>
      <c r="B13703" s="25" t="str">
        <f aca="false">IF(A13703="","",INT((A13703-1)/$O$2)+1)</f>
        <v/>
      </c>
      <c r="C13703" s="25" t="str">
        <f aca="false">IF(A13703="","",MOD(A13703-1,$O$2)+1)</f>
        <v/>
      </c>
      <c r="D13703" s="27" t="str">
        <f aca="false">IF(A13703="","",IF(A13703=1,Calculadora!$D$5,G13702))</f>
        <v/>
      </c>
      <c r="E13703" s="27" t="str">
        <f aca="false">IF(A13703="","",IF($O$9=1,IF(MOD(C13703-1,$O$8)=0,Calculadora!$D$6*(1+Calculadora!$D$7)^(B13703-1),0),IF(MOD(C13703,$O$8)=0,Calculadora!$D$6*(1+Calculadora!$D$7)^(B13703-1),0)))</f>
        <v/>
      </c>
      <c r="F13703" s="27" t="str">
        <f aca="false">IF(A13703="","",(D13703+IF($O$9=1,E13703,0))*$O$7)</f>
        <v/>
      </c>
      <c r="G13703" s="27" t="str">
        <f aca="false">IF(A13703="","",D13703+E13703+F13703)</f>
        <v/>
      </c>
      <c r="H13703" s="27" t="str">
        <f aca="false">IF(A13703="","",Calculadora!$D$5+SUM($E$7:E13703))</f>
        <v/>
      </c>
      <c r="I13703" s="27" t="str">
        <f aca="false">IF(A13703="","",G13703-H13703)</f>
        <v/>
      </c>
      <c r="J13703" s="27" t="str">
        <f aca="false">IF(A13703="","",IF(C13703=$O$2,G13703,0))</f>
        <v/>
      </c>
    </row>
    <row r="13704" customFormat="false" ht="15" hidden="false" customHeight="false" outlineLevel="0" collapsed="false">
      <c r="A13704" s="25" t="str">
        <f aca="false">IF(ROW()-6&lt;=$O$3,ROW()-6,"")</f>
        <v/>
      </c>
      <c r="B13704" s="25" t="str">
        <f aca="false">IF(A13704="","",INT((A13704-1)/$O$2)+1)</f>
        <v/>
      </c>
      <c r="C13704" s="25" t="str">
        <f aca="false">IF(A13704="","",MOD(A13704-1,$O$2)+1)</f>
        <v/>
      </c>
      <c r="D13704" s="27" t="str">
        <f aca="false">IF(A13704="","",IF(A13704=1,Calculadora!$D$5,G13703))</f>
        <v/>
      </c>
      <c r="E13704" s="27" t="str">
        <f aca="false">IF(A13704="","",IF($O$9=1,IF(MOD(C13704-1,$O$8)=0,Calculadora!$D$6*(1+Calculadora!$D$7)^(B13704-1),0),IF(MOD(C13704,$O$8)=0,Calculadora!$D$6*(1+Calculadora!$D$7)^(B13704-1),0)))</f>
        <v/>
      </c>
      <c r="F13704" s="27" t="str">
        <f aca="false">IF(A13704="","",(D13704+IF($O$9=1,E13704,0))*$O$7)</f>
        <v/>
      </c>
      <c r="G13704" s="27" t="str">
        <f aca="false">IF(A13704="","",D13704+E13704+F13704)</f>
        <v/>
      </c>
      <c r="H13704" s="27" t="str">
        <f aca="false">IF(A13704="","",Calculadora!$D$5+SUM($E$7:E13704))</f>
        <v/>
      </c>
      <c r="I13704" s="27" t="str">
        <f aca="false">IF(A13704="","",G13704-H13704)</f>
        <v/>
      </c>
      <c r="J13704" s="27" t="str">
        <f aca="false">IF(A13704="","",IF(C13704=$O$2,G13704,0))</f>
        <v/>
      </c>
    </row>
    <row r="13705" customFormat="false" ht="15" hidden="false" customHeight="false" outlineLevel="0" collapsed="false">
      <c r="A13705" s="25" t="str">
        <f aca="false">IF(ROW()-6&lt;=$O$3,ROW()-6,"")</f>
        <v/>
      </c>
      <c r="B13705" s="25" t="str">
        <f aca="false">IF(A13705="","",INT((A13705-1)/$O$2)+1)</f>
        <v/>
      </c>
      <c r="C13705" s="25" t="str">
        <f aca="false">IF(A13705="","",MOD(A13705-1,$O$2)+1)</f>
        <v/>
      </c>
      <c r="D13705" s="27" t="str">
        <f aca="false">IF(A13705="","",IF(A13705=1,Calculadora!$D$5,G13704))</f>
        <v/>
      </c>
      <c r="E13705" s="27" t="str">
        <f aca="false">IF(A13705="","",IF($O$9=1,IF(MOD(C13705-1,$O$8)=0,Calculadora!$D$6*(1+Calculadora!$D$7)^(B13705-1),0),IF(MOD(C13705,$O$8)=0,Calculadora!$D$6*(1+Calculadora!$D$7)^(B13705-1),0)))</f>
        <v/>
      </c>
      <c r="F13705" s="27" t="str">
        <f aca="false">IF(A13705="","",(D13705+IF($O$9=1,E13705,0))*$O$7)</f>
        <v/>
      </c>
      <c r="G13705" s="27" t="str">
        <f aca="false">IF(A13705="","",D13705+E13705+F13705)</f>
        <v/>
      </c>
      <c r="H13705" s="27" t="str">
        <f aca="false">IF(A13705="","",Calculadora!$D$5+SUM($E$7:E13705))</f>
        <v/>
      </c>
      <c r="I13705" s="27" t="str">
        <f aca="false">IF(A13705="","",G13705-H13705)</f>
        <v/>
      </c>
      <c r="J13705" s="27" t="str">
        <f aca="false">IF(A13705="","",IF(C13705=$O$2,G13705,0))</f>
        <v/>
      </c>
    </row>
    <row r="13706" customFormat="false" ht="15" hidden="false" customHeight="false" outlineLevel="0" collapsed="false">
      <c r="A13706" s="25" t="str">
        <f aca="false">IF(ROW()-6&lt;=$O$3,ROW()-6,"")</f>
        <v/>
      </c>
      <c r="B13706" s="25" t="str">
        <f aca="false">IF(A13706="","",INT((A13706-1)/$O$2)+1)</f>
        <v/>
      </c>
      <c r="C13706" s="25" t="str">
        <f aca="false">IF(A13706="","",MOD(A13706-1,$O$2)+1)</f>
        <v/>
      </c>
      <c r="D13706" s="27" t="str">
        <f aca="false">IF(A13706="","",IF(A13706=1,Calculadora!$D$5,G13705))</f>
        <v/>
      </c>
      <c r="E13706" s="27" t="str">
        <f aca="false">IF(A13706="","",IF($O$9=1,IF(MOD(C13706-1,$O$8)=0,Calculadora!$D$6*(1+Calculadora!$D$7)^(B13706-1),0),IF(MOD(C13706,$O$8)=0,Calculadora!$D$6*(1+Calculadora!$D$7)^(B13706-1),0)))</f>
        <v/>
      </c>
      <c r="F13706" s="27" t="str">
        <f aca="false">IF(A13706="","",(D13706+IF($O$9=1,E13706,0))*$O$7)</f>
        <v/>
      </c>
      <c r="G13706" s="27" t="str">
        <f aca="false">IF(A13706="","",D13706+E13706+F13706)</f>
        <v/>
      </c>
      <c r="H13706" s="27" t="str">
        <f aca="false">IF(A13706="","",Calculadora!$D$5+SUM($E$7:E13706))</f>
        <v/>
      </c>
      <c r="I13706" s="27" t="str">
        <f aca="false">IF(A13706="","",G13706-H13706)</f>
        <v/>
      </c>
      <c r="J13706" s="27" t="str">
        <f aca="false">IF(A13706="","",IF(C13706=$O$2,G13706,0))</f>
        <v/>
      </c>
    </row>
    <row r="13707" customFormat="false" ht="15" hidden="false" customHeight="false" outlineLevel="0" collapsed="false">
      <c r="A13707" s="25" t="str">
        <f aca="false">IF(ROW()-6&lt;=$O$3,ROW()-6,"")</f>
        <v/>
      </c>
      <c r="B13707" s="25" t="str">
        <f aca="false">IF(A13707="","",INT((A13707-1)/$O$2)+1)</f>
        <v/>
      </c>
      <c r="C13707" s="25" t="str">
        <f aca="false">IF(A13707="","",MOD(A13707-1,$O$2)+1)</f>
        <v/>
      </c>
      <c r="D13707" s="27" t="str">
        <f aca="false">IF(A13707="","",IF(A13707=1,Calculadora!$D$5,G13706))</f>
        <v/>
      </c>
      <c r="E13707" s="27" t="str">
        <f aca="false">IF(A13707="","",IF($O$9=1,IF(MOD(C13707-1,$O$8)=0,Calculadora!$D$6*(1+Calculadora!$D$7)^(B13707-1),0),IF(MOD(C13707,$O$8)=0,Calculadora!$D$6*(1+Calculadora!$D$7)^(B13707-1),0)))</f>
        <v/>
      </c>
      <c r="F13707" s="27" t="str">
        <f aca="false">IF(A13707="","",(D13707+IF($O$9=1,E13707,0))*$O$7)</f>
        <v/>
      </c>
      <c r="G13707" s="27" t="str">
        <f aca="false">IF(A13707="","",D13707+E13707+F13707)</f>
        <v/>
      </c>
      <c r="H13707" s="27" t="str">
        <f aca="false">IF(A13707="","",Calculadora!$D$5+SUM($E$7:E13707))</f>
        <v/>
      </c>
      <c r="I13707" s="27" t="str">
        <f aca="false">IF(A13707="","",G13707-H13707)</f>
        <v/>
      </c>
      <c r="J13707" s="27" t="str">
        <f aca="false">IF(A13707="","",IF(C13707=$O$2,G13707,0))</f>
        <v/>
      </c>
    </row>
    <row r="13708" customFormat="false" ht="15" hidden="false" customHeight="false" outlineLevel="0" collapsed="false">
      <c r="A13708" s="25" t="str">
        <f aca="false">IF(ROW()-6&lt;=$O$3,ROW()-6,"")</f>
        <v/>
      </c>
      <c r="B13708" s="25" t="str">
        <f aca="false">IF(A13708="","",INT((A13708-1)/$O$2)+1)</f>
        <v/>
      </c>
      <c r="C13708" s="25" t="str">
        <f aca="false">IF(A13708="","",MOD(A13708-1,$O$2)+1)</f>
        <v/>
      </c>
      <c r="D13708" s="27" t="str">
        <f aca="false">IF(A13708="","",IF(A13708=1,Calculadora!$D$5,G13707))</f>
        <v/>
      </c>
      <c r="E13708" s="27" t="str">
        <f aca="false">IF(A13708="","",IF($O$9=1,IF(MOD(C13708-1,$O$8)=0,Calculadora!$D$6*(1+Calculadora!$D$7)^(B13708-1),0),IF(MOD(C13708,$O$8)=0,Calculadora!$D$6*(1+Calculadora!$D$7)^(B13708-1),0)))</f>
        <v/>
      </c>
      <c r="F13708" s="27" t="str">
        <f aca="false">IF(A13708="","",(D13708+IF($O$9=1,E13708,0))*$O$7)</f>
        <v/>
      </c>
      <c r="G13708" s="27" t="str">
        <f aca="false">IF(A13708="","",D13708+E13708+F13708)</f>
        <v/>
      </c>
      <c r="H13708" s="27" t="str">
        <f aca="false">IF(A13708="","",Calculadora!$D$5+SUM($E$7:E13708))</f>
        <v/>
      </c>
      <c r="I13708" s="27" t="str">
        <f aca="false">IF(A13708="","",G13708-H13708)</f>
        <v/>
      </c>
      <c r="J13708" s="27" t="str">
        <f aca="false">IF(A13708="","",IF(C13708=$O$2,G13708,0))</f>
        <v/>
      </c>
    </row>
    <row r="13709" customFormat="false" ht="15" hidden="false" customHeight="false" outlineLevel="0" collapsed="false">
      <c r="A13709" s="25" t="str">
        <f aca="false">IF(ROW()-6&lt;=$O$3,ROW()-6,"")</f>
        <v/>
      </c>
      <c r="B13709" s="25" t="str">
        <f aca="false">IF(A13709="","",INT((A13709-1)/$O$2)+1)</f>
        <v/>
      </c>
      <c r="C13709" s="25" t="str">
        <f aca="false">IF(A13709="","",MOD(A13709-1,$O$2)+1)</f>
        <v/>
      </c>
      <c r="D13709" s="27" t="str">
        <f aca="false">IF(A13709="","",IF(A13709=1,Calculadora!$D$5,G13708))</f>
        <v/>
      </c>
      <c r="E13709" s="27" t="str">
        <f aca="false">IF(A13709="","",IF($O$9=1,IF(MOD(C13709-1,$O$8)=0,Calculadora!$D$6*(1+Calculadora!$D$7)^(B13709-1),0),IF(MOD(C13709,$O$8)=0,Calculadora!$D$6*(1+Calculadora!$D$7)^(B13709-1),0)))</f>
        <v/>
      </c>
      <c r="F13709" s="27" t="str">
        <f aca="false">IF(A13709="","",(D13709+IF($O$9=1,E13709,0))*$O$7)</f>
        <v/>
      </c>
      <c r="G13709" s="27" t="str">
        <f aca="false">IF(A13709="","",D13709+E13709+F13709)</f>
        <v/>
      </c>
      <c r="H13709" s="27" t="str">
        <f aca="false">IF(A13709="","",Calculadora!$D$5+SUM($E$7:E13709))</f>
        <v/>
      </c>
      <c r="I13709" s="27" t="str">
        <f aca="false">IF(A13709="","",G13709-H13709)</f>
        <v/>
      </c>
      <c r="J13709" s="27" t="str">
        <f aca="false">IF(A13709="","",IF(C13709=$O$2,G13709,0))</f>
        <v/>
      </c>
    </row>
    <row r="13710" customFormat="false" ht="15" hidden="false" customHeight="false" outlineLevel="0" collapsed="false">
      <c r="A13710" s="25" t="str">
        <f aca="false">IF(ROW()-6&lt;=$O$3,ROW()-6,"")</f>
        <v/>
      </c>
      <c r="B13710" s="25" t="str">
        <f aca="false">IF(A13710="","",INT((A13710-1)/$O$2)+1)</f>
        <v/>
      </c>
      <c r="C13710" s="25" t="str">
        <f aca="false">IF(A13710="","",MOD(A13710-1,$O$2)+1)</f>
        <v/>
      </c>
      <c r="D13710" s="27" t="str">
        <f aca="false">IF(A13710="","",IF(A13710=1,Calculadora!$D$5,G13709))</f>
        <v/>
      </c>
      <c r="E13710" s="27" t="str">
        <f aca="false">IF(A13710="","",IF($O$9=1,IF(MOD(C13710-1,$O$8)=0,Calculadora!$D$6*(1+Calculadora!$D$7)^(B13710-1),0),IF(MOD(C13710,$O$8)=0,Calculadora!$D$6*(1+Calculadora!$D$7)^(B13710-1),0)))</f>
        <v/>
      </c>
      <c r="F13710" s="27" t="str">
        <f aca="false">IF(A13710="","",(D13710+IF($O$9=1,E13710,0))*$O$7)</f>
        <v/>
      </c>
      <c r="G13710" s="27" t="str">
        <f aca="false">IF(A13710="","",D13710+E13710+F13710)</f>
        <v/>
      </c>
      <c r="H13710" s="27" t="str">
        <f aca="false">IF(A13710="","",Calculadora!$D$5+SUM($E$7:E13710))</f>
        <v/>
      </c>
      <c r="I13710" s="27" t="str">
        <f aca="false">IF(A13710="","",G13710-H13710)</f>
        <v/>
      </c>
      <c r="J13710" s="27" t="str">
        <f aca="false">IF(A13710="","",IF(C13710=$O$2,G13710,0))</f>
        <v/>
      </c>
    </row>
    <row r="13711" customFormat="false" ht="15" hidden="false" customHeight="false" outlineLevel="0" collapsed="false">
      <c r="A13711" s="25" t="str">
        <f aca="false">IF(ROW()-6&lt;=$O$3,ROW()-6,"")</f>
        <v/>
      </c>
      <c r="B13711" s="25" t="str">
        <f aca="false">IF(A13711="","",INT((A13711-1)/$O$2)+1)</f>
        <v/>
      </c>
      <c r="C13711" s="25" t="str">
        <f aca="false">IF(A13711="","",MOD(A13711-1,$O$2)+1)</f>
        <v/>
      </c>
      <c r="D13711" s="27" t="str">
        <f aca="false">IF(A13711="","",IF(A13711=1,Calculadora!$D$5,G13710))</f>
        <v/>
      </c>
      <c r="E13711" s="27" t="str">
        <f aca="false">IF(A13711="","",IF($O$9=1,IF(MOD(C13711-1,$O$8)=0,Calculadora!$D$6*(1+Calculadora!$D$7)^(B13711-1),0),IF(MOD(C13711,$O$8)=0,Calculadora!$D$6*(1+Calculadora!$D$7)^(B13711-1),0)))</f>
        <v/>
      </c>
      <c r="F13711" s="27" t="str">
        <f aca="false">IF(A13711="","",(D13711+IF($O$9=1,E13711,0))*$O$7)</f>
        <v/>
      </c>
      <c r="G13711" s="27" t="str">
        <f aca="false">IF(A13711="","",D13711+E13711+F13711)</f>
        <v/>
      </c>
      <c r="H13711" s="27" t="str">
        <f aca="false">IF(A13711="","",Calculadora!$D$5+SUM($E$7:E13711))</f>
        <v/>
      </c>
      <c r="I13711" s="27" t="str">
        <f aca="false">IF(A13711="","",G13711-H13711)</f>
        <v/>
      </c>
      <c r="J13711" s="27" t="str">
        <f aca="false">IF(A13711="","",IF(C13711=$O$2,G13711,0))</f>
        <v/>
      </c>
    </row>
    <row r="13712" customFormat="false" ht="15" hidden="false" customHeight="false" outlineLevel="0" collapsed="false">
      <c r="A13712" s="25" t="str">
        <f aca="false">IF(ROW()-6&lt;=$O$3,ROW()-6,"")</f>
        <v/>
      </c>
      <c r="B13712" s="25" t="str">
        <f aca="false">IF(A13712="","",INT((A13712-1)/$O$2)+1)</f>
        <v/>
      </c>
      <c r="C13712" s="25" t="str">
        <f aca="false">IF(A13712="","",MOD(A13712-1,$O$2)+1)</f>
        <v/>
      </c>
      <c r="D13712" s="27" t="str">
        <f aca="false">IF(A13712="","",IF(A13712=1,Calculadora!$D$5,G13711))</f>
        <v/>
      </c>
      <c r="E13712" s="27" t="str">
        <f aca="false">IF(A13712="","",IF($O$9=1,IF(MOD(C13712-1,$O$8)=0,Calculadora!$D$6*(1+Calculadora!$D$7)^(B13712-1),0),IF(MOD(C13712,$O$8)=0,Calculadora!$D$6*(1+Calculadora!$D$7)^(B13712-1),0)))</f>
        <v/>
      </c>
      <c r="F13712" s="27" t="str">
        <f aca="false">IF(A13712="","",(D13712+IF($O$9=1,E13712,0))*$O$7)</f>
        <v/>
      </c>
      <c r="G13712" s="27" t="str">
        <f aca="false">IF(A13712="","",D13712+E13712+F13712)</f>
        <v/>
      </c>
      <c r="H13712" s="27" t="str">
        <f aca="false">IF(A13712="","",Calculadora!$D$5+SUM($E$7:E13712))</f>
        <v/>
      </c>
      <c r="I13712" s="27" t="str">
        <f aca="false">IF(A13712="","",G13712-H13712)</f>
        <v/>
      </c>
      <c r="J13712" s="27" t="str">
        <f aca="false">IF(A13712="","",IF(C13712=$O$2,G13712,0))</f>
        <v/>
      </c>
    </row>
    <row r="13713" customFormat="false" ht="15" hidden="false" customHeight="false" outlineLevel="0" collapsed="false">
      <c r="A13713" s="25" t="str">
        <f aca="false">IF(ROW()-6&lt;=$O$3,ROW()-6,"")</f>
        <v/>
      </c>
      <c r="B13713" s="25" t="str">
        <f aca="false">IF(A13713="","",INT((A13713-1)/$O$2)+1)</f>
        <v/>
      </c>
      <c r="C13713" s="25" t="str">
        <f aca="false">IF(A13713="","",MOD(A13713-1,$O$2)+1)</f>
        <v/>
      </c>
      <c r="D13713" s="27" t="str">
        <f aca="false">IF(A13713="","",IF(A13713=1,Calculadora!$D$5,G13712))</f>
        <v/>
      </c>
      <c r="E13713" s="27" t="str">
        <f aca="false">IF(A13713="","",IF($O$9=1,IF(MOD(C13713-1,$O$8)=0,Calculadora!$D$6*(1+Calculadora!$D$7)^(B13713-1),0),IF(MOD(C13713,$O$8)=0,Calculadora!$D$6*(1+Calculadora!$D$7)^(B13713-1),0)))</f>
        <v/>
      </c>
      <c r="F13713" s="27" t="str">
        <f aca="false">IF(A13713="","",(D13713+IF($O$9=1,E13713,0))*$O$7)</f>
        <v/>
      </c>
      <c r="G13713" s="27" t="str">
        <f aca="false">IF(A13713="","",D13713+E13713+F13713)</f>
        <v/>
      </c>
      <c r="H13713" s="27" t="str">
        <f aca="false">IF(A13713="","",Calculadora!$D$5+SUM($E$7:E13713))</f>
        <v/>
      </c>
      <c r="I13713" s="27" t="str">
        <f aca="false">IF(A13713="","",G13713-H13713)</f>
        <v/>
      </c>
      <c r="J13713" s="27" t="str">
        <f aca="false">IF(A13713="","",IF(C13713=$O$2,G13713,0))</f>
        <v/>
      </c>
    </row>
    <row r="13714" customFormat="false" ht="15" hidden="false" customHeight="false" outlineLevel="0" collapsed="false">
      <c r="A13714" s="25" t="str">
        <f aca="false">IF(ROW()-6&lt;=$O$3,ROW()-6,"")</f>
        <v/>
      </c>
      <c r="B13714" s="25" t="str">
        <f aca="false">IF(A13714="","",INT((A13714-1)/$O$2)+1)</f>
        <v/>
      </c>
      <c r="C13714" s="25" t="str">
        <f aca="false">IF(A13714="","",MOD(A13714-1,$O$2)+1)</f>
        <v/>
      </c>
      <c r="D13714" s="27" t="str">
        <f aca="false">IF(A13714="","",IF(A13714=1,Calculadora!$D$5,G13713))</f>
        <v/>
      </c>
      <c r="E13714" s="27" t="str">
        <f aca="false">IF(A13714="","",IF($O$9=1,IF(MOD(C13714-1,$O$8)=0,Calculadora!$D$6*(1+Calculadora!$D$7)^(B13714-1),0),IF(MOD(C13714,$O$8)=0,Calculadora!$D$6*(1+Calculadora!$D$7)^(B13714-1),0)))</f>
        <v/>
      </c>
      <c r="F13714" s="27" t="str">
        <f aca="false">IF(A13714="","",(D13714+IF($O$9=1,E13714,0))*$O$7)</f>
        <v/>
      </c>
      <c r="G13714" s="27" t="str">
        <f aca="false">IF(A13714="","",D13714+E13714+F13714)</f>
        <v/>
      </c>
      <c r="H13714" s="27" t="str">
        <f aca="false">IF(A13714="","",Calculadora!$D$5+SUM($E$7:E13714))</f>
        <v/>
      </c>
      <c r="I13714" s="27" t="str">
        <f aca="false">IF(A13714="","",G13714-H13714)</f>
        <v/>
      </c>
      <c r="J13714" s="27" t="str">
        <f aca="false">IF(A13714="","",IF(C13714=$O$2,G13714,0))</f>
        <v/>
      </c>
    </row>
    <row r="13715" customFormat="false" ht="15" hidden="false" customHeight="false" outlineLevel="0" collapsed="false">
      <c r="A13715" s="25" t="str">
        <f aca="false">IF(ROW()-6&lt;=$O$3,ROW()-6,"")</f>
        <v/>
      </c>
      <c r="B13715" s="25" t="str">
        <f aca="false">IF(A13715="","",INT((A13715-1)/$O$2)+1)</f>
        <v/>
      </c>
      <c r="C13715" s="25" t="str">
        <f aca="false">IF(A13715="","",MOD(A13715-1,$O$2)+1)</f>
        <v/>
      </c>
      <c r="D13715" s="27" t="str">
        <f aca="false">IF(A13715="","",IF(A13715=1,Calculadora!$D$5,G13714))</f>
        <v/>
      </c>
      <c r="E13715" s="27" t="str">
        <f aca="false">IF(A13715="","",IF($O$9=1,IF(MOD(C13715-1,$O$8)=0,Calculadora!$D$6*(1+Calculadora!$D$7)^(B13715-1),0),IF(MOD(C13715,$O$8)=0,Calculadora!$D$6*(1+Calculadora!$D$7)^(B13715-1),0)))</f>
        <v/>
      </c>
      <c r="F13715" s="27" t="str">
        <f aca="false">IF(A13715="","",(D13715+IF($O$9=1,E13715,0))*$O$7)</f>
        <v/>
      </c>
      <c r="G13715" s="27" t="str">
        <f aca="false">IF(A13715="","",D13715+E13715+F13715)</f>
        <v/>
      </c>
      <c r="H13715" s="27" t="str">
        <f aca="false">IF(A13715="","",Calculadora!$D$5+SUM($E$7:E13715))</f>
        <v/>
      </c>
      <c r="I13715" s="27" t="str">
        <f aca="false">IF(A13715="","",G13715-H13715)</f>
        <v/>
      </c>
      <c r="J13715" s="27" t="str">
        <f aca="false">IF(A13715="","",IF(C13715=$O$2,G13715,0))</f>
        <v/>
      </c>
    </row>
    <row r="13716" customFormat="false" ht="15" hidden="false" customHeight="false" outlineLevel="0" collapsed="false">
      <c r="A13716" s="25" t="str">
        <f aca="false">IF(ROW()-6&lt;=$O$3,ROW()-6,"")</f>
        <v/>
      </c>
      <c r="B13716" s="25" t="str">
        <f aca="false">IF(A13716="","",INT((A13716-1)/$O$2)+1)</f>
        <v/>
      </c>
      <c r="C13716" s="25" t="str">
        <f aca="false">IF(A13716="","",MOD(A13716-1,$O$2)+1)</f>
        <v/>
      </c>
      <c r="D13716" s="27" t="str">
        <f aca="false">IF(A13716="","",IF(A13716=1,Calculadora!$D$5,G13715))</f>
        <v/>
      </c>
      <c r="E13716" s="27" t="str">
        <f aca="false">IF(A13716="","",IF($O$9=1,IF(MOD(C13716-1,$O$8)=0,Calculadora!$D$6*(1+Calculadora!$D$7)^(B13716-1),0),IF(MOD(C13716,$O$8)=0,Calculadora!$D$6*(1+Calculadora!$D$7)^(B13716-1),0)))</f>
        <v/>
      </c>
      <c r="F13716" s="27" t="str">
        <f aca="false">IF(A13716="","",(D13716+IF($O$9=1,E13716,0))*$O$7)</f>
        <v/>
      </c>
      <c r="G13716" s="27" t="str">
        <f aca="false">IF(A13716="","",D13716+E13716+F13716)</f>
        <v/>
      </c>
      <c r="H13716" s="27" t="str">
        <f aca="false">IF(A13716="","",Calculadora!$D$5+SUM($E$7:E13716))</f>
        <v/>
      </c>
      <c r="I13716" s="27" t="str">
        <f aca="false">IF(A13716="","",G13716-H13716)</f>
        <v/>
      </c>
      <c r="J13716" s="27" t="str">
        <f aca="false">IF(A13716="","",IF(C13716=$O$2,G13716,0))</f>
        <v/>
      </c>
    </row>
    <row r="13717" customFormat="false" ht="15" hidden="false" customHeight="false" outlineLevel="0" collapsed="false">
      <c r="A13717" s="25" t="str">
        <f aca="false">IF(ROW()-6&lt;=$O$3,ROW()-6,"")</f>
        <v/>
      </c>
      <c r="B13717" s="25" t="str">
        <f aca="false">IF(A13717="","",INT((A13717-1)/$O$2)+1)</f>
        <v/>
      </c>
      <c r="C13717" s="25" t="str">
        <f aca="false">IF(A13717="","",MOD(A13717-1,$O$2)+1)</f>
        <v/>
      </c>
      <c r="D13717" s="27" t="str">
        <f aca="false">IF(A13717="","",IF(A13717=1,Calculadora!$D$5,G13716))</f>
        <v/>
      </c>
      <c r="E13717" s="27" t="str">
        <f aca="false">IF(A13717="","",IF($O$9=1,IF(MOD(C13717-1,$O$8)=0,Calculadora!$D$6*(1+Calculadora!$D$7)^(B13717-1),0),IF(MOD(C13717,$O$8)=0,Calculadora!$D$6*(1+Calculadora!$D$7)^(B13717-1),0)))</f>
        <v/>
      </c>
      <c r="F13717" s="27" t="str">
        <f aca="false">IF(A13717="","",(D13717+IF($O$9=1,E13717,0))*$O$7)</f>
        <v/>
      </c>
      <c r="G13717" s="27" t="str">
        <f aca="false">IF(A13717="","",D13717+E13717+F13717)</f>
        <v/>
      </c>
      <c r="H13717" s="27" t="str">
        <f aca="false">IF(A13717="","",Calculadora!$D$5+SUM($E$7:E13717))</f>
        <v/>
      </c>
      <c r="I13717" s="27" t="str">
        <f aca="false">IF(A13717="","",G13717-H13717)</f>
        <v/>
      </c>
      <c r="J13717" s="27" t="str">
        <f aca="false">IF(A13717="","",IF(C13717=$O$2,G13717,0))</f>
        <v/>
      </c>
    </row>
    <row r="13718" customFormat="false" ht="15" hidden="false" customHeight="false" outlineLevel="0" collapsed="false">
      <c r="A13718" s="25" t="str">
        <f aca="false">IF(ROW()-6&lt;=$O$3,ROW()-6,"")</f>
        <v/>
      </c>
      <c r="B13718" s="25" t="str">
        <f aca="false">IF(A13718="","",INT((A13718-1)/$O$2)+1)</f>
        <v/>
      </c>
      <c r="C13718" s="25" t="str">
        <f aca="false">IF(A13718="","",MOD(A13718-1,$O$2)+1)</f>
        <v/>
      </c>
      <c r="D13718" s="27" t="str">
        <f aca="false">IF(A13718="","",IF(A13718=1,Calculadora!$D$5,G13717))</f>
        <v/>
      </c>
      <c r="E13718" s="27" t="str">
        <f aca="false">IF(A13718="","",IF($O$9=1,IF(MOD(C13718-1,$O$8)=0,Calculadora!$D$6*(1+Calculadora!$D$7)^(B13718-1),0),IF(MOD(C13718,$O$8)=0,Calculadora!$D$6*(1+Calculadora!$D$7)^(B13718-1),0)))</f>
        <v/>
      </c>
      <c r="F13718" s="27" t="str">
        <f aca="false">IF(A13718="","",(D13718+IF($O$9=1,E13718,0))*$O$7)</f>
        <v/>
      </c>
      <c r="G13718" s="27" t="str">
        <f aca="false">IF(A13718="","",D13718+E13718+F13718)</f>
        <v/>
      </c>
      <c r="H13718" s="27" t="str">
        <f aca="false">IF(A13718="","",Calculadora!$D$5+SUM($E$7:E13718))</f>
        <v/>
      </c>
      <c r="I13718" s="27" t="str">
        <f aca="false">IF(A13718="","",G13718-H13718)</f>
        <v/>
      </c>
      <c r="J13718" s="27" t="str">
        <f aca="false">IF(A13718="","",IF(C13718=$O$2,G13718,0))</f>
        <v/>
      </c>
    </row>
    <row r="13719" customFormat="false" ht="15" hidden="false" customHeight="false" outlineLevel="0" collapsed="false">
      <c r="A13719" s="25" t="str">
        <f aca="false">IF(ROW()-6&lt;=$O$3,ROW()-6,"")</f>
        <v/>
      </c>
      <c r="B13719" s="25" t="str">
        <f aca="false">IF(A13719="","",INT((A13719-1)/$O$2)+1)</f>
        <v/>
      </c>
      <c r="C13719" s="25" t="str">
        <f aca="false">IF(A13719="","",MOD(A13719-1,$O$2)+1)</f>
        <v/>
      </c>
      <c r="D13719" s="27" t="str">
        <f aca="false">IF(A13719="","",IF(A13719=1,Calculadora!$D$5,G13718))</f>
        <v/>
      </c>
      <c r="E13719" s="27" t="str">
        <f aca="false">IF(A13719="","",IF($O$9=1,IF(MOD(C13719-1,$O$8)=0,Calculadora!$D$6*(1+Calculadora!$D$7)^(B13719-1),0),IF(MOD(C13719,$O$8)=0,Calculadora!$D$6*(1+Calculadora!$D$7)^(B13719-1),0)))</f>
        <v/>
      </c>
      <c r="F13719" s="27" t="str">
        <f aca="false">IF(A13719="","",(D13719+IF($O$9=1,E13719,0))*$O$7)</f>
        <v/>
      </c>
      <c r="G13719" s="27" t="str">
        <f aca="false">IF(A13719="","",D13719+E13719+F13719)</f>
        <v/>
      </c>
      <c r="H13719" s="27" t="str">
        <f aca="false">IF(A13719="","",Calculadora!$D$5+SUM($E$7:E13719))</f>
        <v/>
      </c>
      <c r="I13719" s="27" t="str">
        <f aca="false">IF(A13719="","",G13719-H13719)</f>
        <v/>
      </c>
      <c r="J13719" s="27" t="str">
        <f aca="false">IF(A13719="","",IF(C13719=$O$2,G13719,0))</f>
        <v/>
      </c>
    </row>
    <row r="13720" customFormat="false" ht="15" hidden="false" customHeight="false" outlineLevel="0" collapsed="false">
      <c r="A13720" s="25" t="str">
        <f aca="false">IF(ROW()-6&lt;=$O$3,ROW()-6,"")</f>
        <v/>
      </c>
      <c r="B13720" s="25" t="str">
        <f aca="false">IF(A13720="","",INT((A13720-1)/$O$2)+1)</f>
        <v/>
      </c>
      <c r="C13720" s="25" t="str">
        <f aca="false">IF(A13720="","",MOD(A13720-1,$O$2)+1)</f>
        <v/>
      </c>
      <c r="D13720" s="27" t="str">
        <f aca="false">IF(A13720="","",IF(A13720=1,Calculadora!$D$5,G13719))</f>
        <v/>
      </c>
      <c r="E13720" s="27" t="str">
        <f aca="false">IF(A13720="","",IF($O$9=1,IF(MOD(C13720-1,$O$8)=0,Calculadora!$D$6*(1+Calculadora!$D$7)^(B13720-1),0),IF(MOD(C13720,$O$8)=0,Calculadora!$D$6*(1+Calculadora!$D$7)^(B13720-1),0)))</f>
        <v/>
      </c>
      <c r="F13720" s="27" t="str">
        <f aca="false">IF(A13720="","",(D13720+IF($O$9=1,E13720,0))*$O$7)</f>
        <v/>
      </c>
      <c r="G13720" s="27" t="str">
        <f aca="false">IF(A13720="","",D13720+E13720+F13720)</f>
        <v/>
      </c>
      <c r="H13720" s="27" t="str">
        <f aca="false">IF(A13720="","",Calculadora!$D$5+SUM($E$7:E13720))</f>
        <v/>
      </c>
      <c r="I13720" s="27" t="str">
        <f aca="false">IF(A13720="","",G13720-H13720)</f>
        <v/>
      </c>
      <c r="J13720" s="27" t="str">
        <f aca="false">IF(A13720="","",IF(C13720=$O$2,G13720,0))</f>
        <v/>
      </c>
    </row>
    <row r="13721" customFormat="false" ht="15" hidden="false" customHeight="false" outlineLevel="0" collapsed="false">
      <c r="A13721" s="25" t="str">
        <f aca="false">IF(ROW()-6&lt;=$O$3,ROW()-6,"")</f>
        <v/>
      </c>
      <c r="B13721" s="25" t="str">
        <f aca="false">IF(A13721="","",INT((A13721-1)/$O$2)+1)</f>
        <v/>
      </c>
      <c r="C13721" s="25" t="str">
        <f aca="false">IF(A13721="","",MOD(A13721-1,$O$2)+1)</f>
        <v/>
      </c>
      <c r="D13721" s="27" t="str">
        <f aca="false">IF(A13721="","",IF(A13721=1,Calculadora!$D$5,G13720))</f>
        <v/>
      </c>
      <c r="E13721" s="27" t="str">
        <f aca="false">IF(A13721="","",IF($O$9=1,IF(MOD(C13721-1,$O$8)=0,Calculadora!$D$6*(1+Calculadora!$D$7)^(B13721-1),0),IF(MOD(C13721,$O$8)=0,Calculadora!$D$6*(1+Calculadora!$D$7)^(B13721-1),0)))</f>
        <v/>
      </c>
      <c r="F13721" s="27" t="str">
        <f aca="false">IF(A13721="","",(D13721+IF($O$9=1,E13721,0))*$O$7)</f>
        <v/>
      </c>
      <c r="G13721" s="27" t="str">
        <f aca="false">IF(A13721="","",D13721+E13721+F13721)</f>
        <v/>
      </c>
      <c r="H13721" s="27" t="str">
        <f aca="false">IF(A13721="","",Calculadora!$D$5+SUM($E$7:E13721))</f>
        <v/>
      </c>
      <c r="I13721" s="27" t="str">
        <f aca="false">IF(A13721="","",G13721-H13721)</f>
        <v/>
      </c>
      <c r="J13721" s="27" t="str">
        <f aca="false">IF(A13721="","",IF(C13721=$O$2,G13721,0))</f>
        <v/>
      </c>
    </row>
    <row r="13722" customFormat="false" ht="15" hidden="false" customHeight="false" outlineLevel="0" collapsed="false">
      <c r="A13722" s="25" t="str">
        <f aca="false">IF(ROW()-6&lt;=$O$3,ROW()-6,"")</f>
        <v/>
      </c>
      <c r="B13722" s="25" t="str">
        <f aca="false">IF(A13722="","",INT((A13722-1)/$O$2)+1)</f>
        <v/>
      </c>
      <c r="C13722" s="25" t="str">
        <f aca="false">IF(A13722="","",MOD(A13722-1,$O$2)+1)</f>
        <v/>
      </c>
      <c r="D13722" s="27" t="str">
        <f aca="false">IF(A13722="","",IF(A13722=1,Calculadora!$D$5,G13721))</f>
        <v/>
      </c>
      <c r="E13722" s="27" t="str">
        <f aca="false">IF(A13722="","",IF($O$9=1,IF(MOD(C13722-1,$O$8)=0,Calculadora!$D$6*(1+Calculadora!$D$7)^(B13722-1),0),IF(MOD(C13722,$O$8)=0,Calculadora!$D$6*(1+Calculadora!$D$7)^(B13722-1),0)))</f>
        <v/>
      </c>
      <c r="F13722" s="27" t="str">
        <f aca="false">IF(A13722="","",(D13722+IF($O$9=1,E13722,0))*$O$7)</f>
        <v/>
      </c>
      <c r="G13722" s="27" t="str">
        <f aca="false">IF(A13722="","",D13722+E13722+F13722)</f>
        <v/>
      </c>
      <c r="H13722" s="27" t="str">
        <f aca="false">IF(A13722="","",Calculadora!$D$5+SUM($E$7:E13722))</f>
        <v/>
      </c>
      <c r="I13722" s="27" t="str">
        <f aca="false">IF(A13722="","",G13722-H13722)</f>
        <v/>
      </c>
      <c r="J13722" s="27" t="str">
        <f aca="false">IF(A13722="","",IF(C13722=$O$2,G13722,0))</f>
        <v/>
      </c>
    </row>
    <row r="13723" customFormat="false" ht="15" hidden="false" customHeight="false" outlineLevel="0" collapsed="false">
      <c r="A13723" s="25" t="str">
        <f aca="false">IF(ROW()-6&lt;=$O$3,ROW()-6,"")</f>
        <v/>
      </c>
      <c r="B13723" s="25" t="str">
        <f aca="false">IF(A13723="","",INT((A13723-1)/$O$2)+1)</f>
        <v/>
      </c>
      <c r="C13723" s="25" t="str">
        <f aca="false">IF(A13723="","",MOD(A13723-1,$O$2)+1)</f>
        <v/>
      </c>
      <c r="D13723" s="27" t="str">
        <f aca="false">IF(A13723="","",IF(A13723=1,Calculadora!$D$5,G13722))</f>
        <v/>
      </c>
      <c r="E13723" s="27" t="str">
        <f aca="false">IF(A13723="","",IF($O$9=1,IF(MOD(C13723-1,$O$8)=0,Calculadora!$D$6*(1+Calculadora!$D$7)^(B13723-1),0),IF(MOD(C13723,$O$8)=0,Calculadora!$D$6*(1+Calculadora!$D$7)^(B13723-1),0)))</f>
        <v/>
      </c>
      <c r="F13723" s="27" t="str">
        <f aca="false">IF(A13723="","",(D13723+IF($O$9=1,E13723,0))*$O$7)</f>
        <v/>
      </c>
      <c r="G13723" s="27" t="str">
        <f aca="false">IF(A13723="","",D13723+E13723+F13723)</f>
        <v/>
      </c>
      <c r="H13723" s="27" t="str">
        <f aca="false">IF(A13723="","",Calculadora!$D$5+SUM($E$7:E13723))</f>
        <v/>
      </c>
      <c r="I13723" s="27" t="str">
        <f aca="false">IF(A13723="","",G13723-H13723)</f>
        <v/>
      </c>
      <c r="J13723" s="27" t="str">
        <f aca="false">IF(A13723="","",IF(C13723=$O$2,G13723,0))</f>
        <v/>
      </c>
    </row>
    <row r="13724" customFormat="false" ht="15" hidden="false" customHeight="false" outlineLevel="0" collapsed="false">
      <c r="A13724" s="25" t="str">
        <f aca="false">IF(ROW()-6&lt;=$O$3,ROW()-6,"")</f>
        <v/>
      </c>
      <c r="B13724" s="25" t="str">
        <f aca="false">IF(A13724="","",INT((A13724-1)/$O$2)+1)</f>
        <v/>
      </c>
      <c r="C13724" s="25" t="str">
        <f aca="false">IF(A13724="","",MOD(A13724-1,$O$2)+1)</f>
        <v/>
      </c>
      <c r="D13724" s="27" t="str">
        <f aca="false">IF(A13724="","",IF(A13724=1,Calculadora!$D$5,G13723))</f>
        <v/>
      </c>
      <c r="E13724" s="27" t="str">
        <f aca="false">IF(A13724="","",IF($O$9=1,IF(MOD(C13724-1,$O$8)=0,Calculadora!$D$6*(1+Calculadora!$D$7)^(B13724-1),0),IF(MOD(C13724,$O$8)=0,Calculadora!$D$6*(1+Calculadora!$D$7)^(B13724-1),0)))</f>
        <v/>
      </c>
      <c r="F13724" s="27" t="str">
        <f aca="false">IF(A13724="","",(D13724+IF($O$9=1,E13724,0))*$O$7)</f>
        <v/>
      </c>
      <c r="G13724" s="27" t="str">
        <f aca="false">IF(A13724="","",D13724+E13724+F13724)</f>
        <v/>
      </c>
      <c r="H13724" s="27" t="str">
        <f aca="false">IF(A13724="","",Calculadora!$D$5+SUM($E$7:E13724))</f>
        <v/>
      </c>
      <c r="I13724" s="27" t="str">
        <f aca="false">IF(A13724="","",G13724-H13724)</f>
        <v/>
      </c>
      <c r="J13724" s="27" t="str">
        <f aca="false">IF(A13724="","",IF(C13724=$O$2,G13724,0))</f>
        <v/>
      </c>
    </row>
    <row r="13725" customFormat="false" ht="15" hidden="false" customHeight="false" outlineLevel="0" collapsed="false">
      <c r="A13725" s="25" t="str">
        <f aca="false">IF(ROW()-6&lt;=$O$3,ROW()-6,"")</f>
        <v/>
      </c>
      <c r="B13725" s="25" t="str">
        <f aca="false">IF(A13725="","",INT((A13725-1)/$O$2)+1)</f>
        <v/>
      </c>
      <c r="C13725" s="25" t="str">
        <f aca="false">IF(A13725="","",MOD(A13725-1,$O$2)+1)</f>
        <v/>
      </c>
      <c r="D13725" s="27" t="str">
        <f aca="false">IF(A13725="","",IF(A13725=1,Calculadora!$D$5,G13724))</f>
        <v/>
      </c>
      <c r="E13725" s="27" t="str">
        <f aca="false">IF(A13725="","",IF($O$9=1,IF(MOD(C13725-1,$O$8)=0,Calculadora!$D$6*(1+Calculadora!$D$7)^(B13725-1),0),IF(MOD(C13725,$O$8)=0,Calculadora!$D$6*(1+Calculadora!$D$7)^(B13725-1),0)))</f>
        <v/>
      </c>
      <c r="F13725" s="27" t="str">
        <f aca="false">IF(A13725="","",(D13725+IF($O$9=1,E13725,0))*$O$7)</f>
        <v/>
      </c>
      <c r="G13725" s="27" t="str">
        <f aca="false">IF(A13725="","",D13725+E13725+F13725)</f>
        <v/>
      </c>
      <c r="H13725" s="27" t="str">
        <f aca="false">IF(A13725="","",Calculadora!$D$5+SUM($E$7:E13725))</f>
        <v/>
      </c>
      <c r="I13725" s="27" t="str">
        <f aca="false">IF(A13725="","",G13725-H13725)</f>
        <v/>
      </c>
      <c r="J13725" s="27" t="str">
        <f aca="false">IF(A13725="","",IF(C13725=$O$2,G13725,0))</f>
        <v/>
      </c>
    </row>
    <row r="13726" customFormat="false" ht="15" hidden="false" customHeight="false" outlineLevel="0" collapsed="false">
      <c r="A13726" s="25" t="str">
        <f aca="false">IF(ROW()-6&lt;=$O$3,ROW()-6,"")</f>
        <v/>
      </c>
      <c r="B13726" s="25" t="str">
        <f aca="false">IF(A13726="","",INT((A13726-1)/$O$2)+1)</f>
        <v/>
      </c>
      <c r="C13726" s="25" t="str">
        <f aca="false">IF(A13726="","",MOD(A13726-1,$O$2)+1)</f>
        <v/>
      </c>
      <c r="D13726" s="27" t="str">
        <f aca="false">IF(A13726="","",IF(A13726=1,Calculadora!$D$5,G13725))</f>
        <v/>
      </c>
      <c r="E13726" s="27" t="str">
        <f aca="false">IF(A13726="","",IF($O$9=1,IF(MOD(C13726-1,$O$8)=0,Calculadora!$D$6*(1+Calculadora!$D$7)^(B13726-1),0),IF(MOD(C13726,$O$8)=0,Calculadora!$D$6*(1+Calculadora!$D$7)^(B13726-1),0)))</f>
        <v/>
      </c>
      <c r="F13726" s="27" t="str">
        <f aca="false">IF(A13726="","",(D13726+IF($O$9=1,E13726,0))*$O$7)</f>
        <v/>
      </c>
      <c r="G13726" s="27" t="str">
        <f aca="false">IF(A13726="","",D13726+E13726+F13726)</f>
        <v/>
      </c>
      <c r="H13726" s="27" t="str">
        <f aca="false">IF(A13726="","",Calculadora!$D$5+SUM($E$7:E13726))</f>
        <v/>
      </c>
      <c r="I13726" s="27" t="str">
        <f aca="false">IF(A13726="","",G13726-H13726)</f>
        <v/>
      </c>
      <c r="J13726" s="27" t="str">
        <f aca="false">IF(A13726="","",IF(C13726=$O$2,G13726,0))</f>
        <v/>
      </c>
    </row>
    <row r="13727" customFormat="false" ht="15" hidden="false" customHeight="false" outlineLevel="0" collapsed="false">
      <c r="A13727" s="25" t="str">
        <f aca="false">IF(ROW()-6&lt;=$O$3,ROW()-6,"")</f>
        <v/>
      </c>
      <c r="B13727" s="25" t="str">
        <f aca="false">IF(A13727="","",INT((A13727-1)/$O$2)+1)</f>
        <v/>
      </c>
      <c r="C13727" s="25" t="str">
        <f aca="false">IF(A13727="","",MOD(A13727-1,$O$2)+1)</f>
        <v/>
      </c>
      <c r="D13727" s="27" t="str">
        <f aca="false">IF(A13727="","",IF(A13727=1,Calculadora!$D$5,G13726))</f>
        <v/>
      </c>
      <c r="E13727" s="27" t="str">
        <f aca="false">IF(A13727="","",IF($O$9=1,IF(MOD(C13727-1,$O$8)=0,Calculadora!$D$6*(1+Calculadora!$D$7)^(B13727-1),0),IF(MOD(C13727,$O$8)=0,Calculadora!$D$6*(1+Calculadora!$D$7)^(B13727-1),0)))</f>
        <v/>
      </c>
      <c r="F13727" s="27" t="str">
        <f aca="false">IF(A13727="","",(D13727+IF($O$9=1,E13727,0))*$O$7)</f>
        <v/>
      </c>
      <c r="G13727" s="27" t="str">
        <f aca="false">IF(A13727="","",D13727+E13727+F13727)</f>
        <v/>
      </c>
      <c r="H13727" s="27" t="str">
        <f aca="false">IF(A13727="","",Calculadora!$D$5+SUM($E$7:E13727))</f>
        <v/>
      </c>
      <c r="I13727" s="27" t="str">
        <f aca="false">IF(A13727="","",G13727-H13727)</f>
        <v/>
      </c>
      <c r="J13727" s="27" t="str">
        <f aca="false">IF(A13727="","",IF(C13727=$O$2,G13727,0))</f>
        <v/>
      </c>
    </row>
    <row r="13728" customFormat="false" ht="15" hidden="false" customHeight="false" outlineLevel="0" collapsed="false">
      <c r="A13728" s="25" t="str">
        <f aca="false">IF(ROW()-6&lt;=$O$3,ROW()-6,"")</f>
        <v/>
      </c>
      <c r="B13728" s="25" t="str">
        <f aca="false">IF(A13728="","",INT((A13728-1)/$O$2)+1)</f>
        <v/>
      </c>
      <c r="C13728" s="25" t="str">
        <f aca="false">IF(A13728="","",MOD(A13728-1,$O$2)+1)</f>
        <v/>
      </c>
      <c r="D13728" s="27" t="str">
        <f aca="false">IF(A13728="","",IF(A13728=1,Calculadora!$D$5,G13727))</f>
        <v/>
      </c>
      <c r="E13728" s="27" t="str">
        <f aca="false">IF(A13728="","",IF($O$9=1,IF(MOD(C13728-1,$O$8)=0,Calculadora!$D$6*(1+Calculadora!$D$7)^(B13728-1),0),IF(MOD(C13728,$O$8)=0,Calculadora!$D$6*(1+Calculadora!$D$7)^(B13728-1),0)))</f>
        <v/>
      </c>
      <c r="F13728" s="27" t="str">
        <f aca="false">IF(A13728="","",(D13728+IF($O$9=1,E13728,0))*$O$7)</f>
        <v/>
      </c>
      <c r="G13728" s="27" t="str">
        <f aca="false">IF(A13728="","",D13728+E13728+F13728)</f>
        <v/>
      </c>
      <c r="H13728" s="27" t="str">
        <f aca="false">IF(A13728="","",Calculadora!$D$5+SUM($E$7:E13728))</f>
        <v/>
      </c>
      <c r="I13728" s="27" t="str">
        <f aca="false">IF(A13728="","",G13728-H13728)</f>
        <v/>
      </c>
      <c r="J13728" s="27" t="str">
        <f aca="false">IF(A13728="","",IF(C13728=$O$2,G13728,0))</f>
        <v/>
      </c>
    </row>
    <row r="13729" customFormat="false" ht="15" hidden="false" customHeight="false" outlineLevel="0" collapsed="false">
      <c r="A13729" s="25" t="str">
        <f aca="false">IF(ROW()-6&lt;=$O$3,ROW()-6,"")</f>
        <v/>
      </c>
      <c r="B13729" s="25" t="str">
        <f aca="false">IF(A13729="","",INT((A13729-1)/$O$2)+1)</f>
        <v/>
      </c>
      <c r="C13729" s="25" t="str">
        <f aca="false">IF(A13729="","",MOD(A13729-1,$O$2)+1)</f>
        <v/>
      </c>
      <c r="D13729" s="27" t="str">
        <f aca="false">IF(A13729="","",IF(A13729=1,Calculadora!$D$5,G13728))</f>
        <v/>
      </c>
      <c r="E13729" s="27" t="str">
        <f aca="false">IF(A13729="","",IF($O$9=1,IF(MOD(C13729-1,$O$8)=0,Calculadora!$D$6*(1+Calculadora!$D$7)^(B13729-1),0),IF(MOD(C13729,$O$8)=0,Calculadora!$D$6*(1+Calculadora!$D$7)^(B13729-1),0)))</f>
        <v/>
      </c>
      <c r="F13729" s="27" t="str">
        <f aca="false">IF(A13729="","",(D13729+IF($O$9=1,E13729,0))*$O$7)</f>
        <v/>
      </c>
      <c r="G13729" s="27" t="str">
        <f aca="false">IF(A13729="","",D13729+E13729+F13729)</f>
        <v/>
      </c>
      <c r="H13729" s="27" t="str">
        <f aca="false">IF(A13729="","",Calculadora!$D$5+SUM($E$7:E13729))</f>
        <v/>
      </c>
      <c r="I13729" s="27" t="str">
        <f aca="false">IF(A13729="","",G13729-H13729)</f>
        <v/>
      </c>
      <c r="J13729" s="27" t="str">
        <f aca="false">IF(A13729="","",IF(C13729=$O$2,G13729,0))</f>
        <v/>
      </c>
    </row>
    <row r="13730" customFormat="false" ht="15" hidden="false" customHeight="false" outlineLevel="0" collapsed="false">
      <c r="A13730" s="25" t="str">
        <f aca="false">IF(ROW()-6&lt;=$O$3,ROW()-6,"")</f>
        <v/>
      </c>
      <c r="B13730" s="25" t="str">
        <f aca="false">IF(A13730="","",INT((A13730-1)/$O$2)+1)</f>
        <v/>
      </c>
      <c r="C13730" s="25" t="str">
        <f aca="false">IF(A13730="","",MOD(A13730-1,$O$2)+1)</f>
        <v/>
      </c>
      <c r="D13730" s="27" t="str">
        <f aca="false">IF(A13730="","",IF(A13730=1,Calculadora!$D$5,G13729))</f>
        <v/>
      </c>
      <c r="E13730" s="27" t="str">
        <f aca="false">IF(A13730="","",IF($O$9=1,IF(MOD(C13730-1,$O$8)=0,Calculadora!$D$6*(1+Calculadora!$D$7)^(B13730-1),0),IF(MOD(C13730,$O$8)=0,Calculadora!$D$6*(1+Calculadora!$D$7)^(B13730-1),0)))</f>
        <v/>
      </c>
      <c r="F13730" s="27" t="str">
        <f aca="false">IF(A13730="","",(D13730+IF($O$9=1,E13730,0))*$O$7)</f>
        <v/>
      </c>
      <c r="G13730" s="27" t="str">
        <f aca="false">IF(A13730="","",D13730+E13730+F13730)</f>
        <v/>
      </c>
      <c r="H13730" s="27" t="str">
        <f aca="false">IF(A13730="","",Calculadora!$D$5+SUM($E$7:E13730))</f>
        <v/>
      </c>
      <c r="I13730" s="27" t="str">
        <f aca="false">IF(A13730="","",G13730-H13730)</f>
        <v/>
      </c>
      <c r="J13730" s="27" t="str">
        <f aca="false">IF(A13730="","",IF(C13730=$O$2,G13730,0))</f>
        <v/>
      </c>
    </row>
    <row r="13731" customFormat="false" ht="15" hidden="false" customHeight="false" outlineLevel="0" collapsed="false">
      <c r="A13731" s="25" t="str">
        <f aca="false">IF(ROW()-6&lt;=$O$3,ROW()-6,"")</f>
        <v/>
      </c>
      <c r="B13731" s="25" t="str">
        <f aca="false">IF(A13731="","",INT((A13731-1)/$O$2)+1)</f>
        <v/>
      </c>
      <c r="C13731" s="25" t="str">
        <f aca="false">IF(A13731="","",MOD(A13731-1,$O$2)+1)</f>
        <v/>
      </c>
      <c r="D13731" s="27" t="str">
        <f aca="false">IF(A13731="","",IF(A13731=1,Calculadora!$D$5,G13730))</f>
        <v/>
      </c>
      <c r="E13731" s="27" t="str">
        <f aca="false">IF(A13731="","",IF($O$9=1,IF(MOD(C13731-1,$O$8)=0,Calculadora!$D$6*(1+Calculadora!$D$7)^(B13731-1),0),IF(MOD(C13731,$O$8)=0,Calculadora!$D$6*(1+Calculadora!$D$7)^(B13731-1),0)))</f>
        <v/>
      </c>
      <c r="F13731" s="27" t="str">
        <f aca="false">IF(A13731="","",(D13731+IF($O$9=1,E13731,0))*$O$7)</f>
        <v/>
      </c>
      <c r="G13731" s="27" t="str">
        <f aca="false">IF(A13731="","",D13731+E13731+F13731)</f>
        <v/>
      </c>
      <c r="H13731" s="27" t="str">
        <f aca="false">IF(A13731="","",Calculadora!$D$5+SUM($E$7:E13731))</f>
        <v/>
      </c>
      <c r="I13731" s="27" t="str">
        <f aca="false">IF(A13731="","",G13731-H13731)</f>
        <v/>
      </c>
      <c r="J13731" s="27" t="str">
        <f aca="false">IF(A13731="","",IF(C13731=$O$2,G13731,0))</f>
        <v/>
      </c>
    </row>
    <row r="13732" customFormat="false" ht="15" hidden="false" customHeight="false" outlineLevel="0" collapsed="false">
      <c r="A13732" s="25" t="str">
        <f aca="false">IF(ROW()-6&lt;=$O$3,ROW()-6,"")</f>
        <v/>
      </c>
      <c r="B13732" s="25" t="str">
        <f aca="false">IF(A13732="","",INT((A13732-1)/$O$2)+1)</f>
        <v/>
      </c>
      <c r="C13732" s="25" t="str">
        <f aca="false">IF(A13732="","",MOD(A13732-1,$O$2)+1)</f>
        <v/>
      </c>
      <c r="D13732" s="27" t="str">
        <f aca="false">IF(A13732="","",IF(A13732=1,Calculadora!$D$5,G13731))</f>
        <v/>
      </c>
      <c r="E13732" s="27" t="str">
        <f aca="false">IF(A13732="","",IF($O$9=1,IF(MOD(C13732-1,$O$8)=0,Calculadora!$D$6*(1+Calculadora!$D$7)^(B13732-1),0),IF(MOD(C13732,$O$8)=0,Calculadora!$D$6*(1+Calculadora!$D$7)^(B13732-1),0)))</f>
        <v/>
      </c>
      <c r="F13732" s="27" t="str">
        <f aca="false">IF(A13732="","",(D13732+IF($O$9=1,E13732,0))*$O$7)</f>
        <v/>
      </c>
      <c r="G13732" s="27" t="str">
        <f aca="false">IF(A13732="","",D13732+E13732+F13732)</f>
        <v/>
      </c>
      <c r="H13732" s="27" t="str">
        <f aca="false">IF(A13732="","",Calculadora!$D$5+SUM($E$7:E13732))</f>
        <v/>
      </c>
      <c r="I13732" s="27" t="str">
        <f aca="false">IF(A13732="","",G13732-H13732)</f>
        <v/>
      </c>
      <c r="J13732" s="27" t="str">
        <f aca="false">IF(A13732="","",IF(C13732=$O$2,G13732,0))</f>
        <v/>
      </c>
    </row>
    <row r="13733" customFormat="false" ht="15" hidden="false" customHeight="false" outlineLevel="0" collapsed="false">
      <c r="A13733" s="25" t="str">
        <f aca="false">IF(ROW()-6&lt;=$O$3,ROW()-6,"")</f>
        <v/>
      </c>
      <c r="B13733" s="25" t="str">
        <f aca="false">IF(A13733="","",INT((A13733-1)/$O$2)+1)</f>
        <v/>
      </c>
      <c r="C13733" s="25" t="str">
        <f aca="false">IF(A13733="","",MOD(A13733-1,$O$2)+1)</f>
        <v/>
      </c>
      <c r="D13733" s="27" t="str">
        <f aca="false">IF(A13733="","",IF(A13733=1,Calculadora!$D$5,G13732))</f>
        <v/>
      </c>
      <c r="E13733" s="27" t="str">
        <f aca="false">IF(A13733="","",IF($O$9=1,IF(MOD(C13733-1,$O$8)=0,Calculadora!$D$6*(1+Calculadora!$D$7)^(B13733-1),0),IF(MOD(C13733,$O$8)=0,Calculadora!$D$6*(1+Calculadora!$D$7)^(B13733-1),0)))</f>
        <v/>
      </c>
      <c r="F13733" s="27" t="str">
        <f aca="false">IF(A13733="","",(D13733+IF($O$9=1,E13733,0))*$O$7)</f>
        <v/>
      </c>
      <c r="G13733" s="27" t="str">
        <f aca="false">IF(A13733="","",D13733+E13733+F13733)</f>
        <v/>
      </c>
      <c r="H13733" s="27" t="str">
        <f aca="false">IF(A13733="","",Calculadora!$D$5+SUM($E$7:E13733))</f>
        <v/>
      </c>
      <c r="I13733" s="27" t="str">
        <f aca="false">IF(A13733="","",G13733-H13733)</f>
        <v/>
      </c>
      <c r="J13733" s="27" t="str">
        <f aca="false">IF(A13733="","",IF(C13733=$O$2,G13733,0))</f>
        <v/>
      </c>
    </row>
    <row r="13734" customFormat="false" ht="15" hidden="false" customHeight="false" outlineLevel="0" collapsed="false">
      <c r="A13734" s="25" t="str">
        <f aca="false">IF(ROW()-6&lt;=$O$3,ROW()-6,"")</f>
        <v/>
      </c>
      <c r="B13734" s="25" t="str">
        <f aca="false">IF(A13734="","",INT((A13734-1)/$O$2)+1)</f>
        <v/>
      </c>
      <c r="C13734" s="25" t="str">
        <f aca="false">IF(A13734="","",MOD(A13734-1,$O$2)+1)</f>
        <v/>
      </c>
      <c r="D13734" s="27" t="str">
        <f aca="false">IF(A13734="","",IF(A13734=1,Calculadora!$D$5,G13733))</f>
        <v/>
      </c>
      <c r="E13734" s="27" t="str">
        <f aca="false">IF(A13734="","",IF($O$9=1,IF(MOD(C13734-1,$O$8)=0,Calculadora!$D$6*(1+Calculadora!$D$7)^(B13734-1),0),IF(MOD(C13734,$O$8)=0,Calculadora!$D$6*(1+Calculadora!$D$7)^(B13734-1),0)))</f>
        <v/>
      </c>
      <c r="F13734" s="27" t="str">
        <f aca="false">IF(A13734="","",(D13734+IF($O$9=1,E13734,0))*$O$7)</f>
        <v/>
      </c>
      <c r="G13734" s="27" t="str">
        <f aca="false">IF(A13734="","",D13734+E13734+F13734)</f>
        <v/>
      </c>
      <c r="H13734" s="27" t="str">
        <f aca="false">IF(A13734="","",Calculadora!$D$5+SUM($E$7:E13734))</f>
        <v/>
      </c>
      <c r="I13734" s="27" t="str">
        <f aca="false">IF(A13734="","",G13734-H13734)</f>
        <v/>
      </c>
      <c r="J13734" s="27" t="str">
        <f aca="false">IF(A13734="","",IF(C13734=$O$2,G13734,0))</f>
        <v/>
      </c>
    </row>
    <row r="13735" customFormat="false" ht="15" hidden="false" customHeight="false" outlineLevel="0" collapsed="false">
      <c r="A13735" s="25" t="str">
        <f aca="false">IF(ROW()-6&lt;=$O$3,ROW()-6,"")</f>
        <v/>
      </c>
      <c r="B13735" s="25" t="str">
        <f aca="false">IF(A13735="","",INT((A13735-1)/$O$2)+1)</f>
        <v/>
      </c>
      <c r="C13735" s="25" t="str">
        <f aca="false">IF(A13735="","",MOD(A13735-1,$O$2)+1)</f>
        <v/>
      </c>
      <c r="D13735" s="27" t="str">
        <f aca="false">IF(A13735="","",IF(A13735=1,Calculadora!$D$5,G13734))</f>
        <v/>
      </c>
      <c r="E13735" s="27" t="str">
        <f aca="false">IF(A13735="","",IF($O$9=1,IF(MOD(C13735-1,$O$8)=0,Calculadora!$D$6*(1+Calculadora!$D$7)^(B13735-1),0),IF(MOD(C13735,$O$8)=0,Calculadora!$D$6*(1+Calculadora!$D$7)^(B13735-1),0)))</f>
        <v/>
      </c>
      <c r="F13735" s="27" t="str">
        <f aca="false">IF(A13735="","",(D13735+IF($O$9=1,E13735,0))*$O$7)</f>
        <v/>
      </c>
      <c r="G13735" s="27" t="str">
        <f aca="false">IF(A13735="","",D13735+E13735+F13735)</f>
        <v/>
      </c>
      <c r="H13735" s="27" t="str">
        <f aca="false">IF(A13735="","",Calculadora!$D$5+SUM($E$7:E13735))</f>
        <v/>
      </c>
      <c r="I13735" s="27" t="str">
        <f aca="false">IF(A13735="","",G13735-H13735)</f>
        <v/>
      </c>
      <c r="J13735" s="27" t="str">
        <f aca="false">IF(A13735="","",IF(C13735=$O$2,G13735,0))</f>
        <v/>
      </c>
    </row>
    <row r="13736" customFormat="false" ht="15" hidden="false" customHeight="false" outlineLevel="0" collapsed="false">
      <c r="A13736" s="25" t="str">
        <f aca="false">IF(ROW()-6&lt;=$O$3,ROW()-6,"")</f>
        <v/>
      </c>
      <c r="B13736" s="25" t="str">
        <f aca="false">IF(A13736="","",INT((A13736-1)/$O$2)+1)</f>
        <v/>
      </c>
      <c r="C13736" s="25" t="str">
        <f aca="false">IF(A13736="","",MOD(A13736-1,$O$2)+1)</f>
        <v/>
      </c>
      <c r="D13736" s="27" t="str">
        <f aca="false">IF(A13736="","",IF(A13736=1,Calculadora!$D$5,G13735))</f>
        <v/>
      </c>
      <c r="E13736" s="27" t="str">
        <f aca="false">IF(A13736="","",IF($O$9=1,IF(MOD(C13736-1,$O$8)=0,Calculadora!$D$6*(1+Calculadora!$D$7)^(B13736-1),0),IF(MOD(C13736,$O$8)=0,Calculadora!$D$6*(1+Calculadora!$D$7)^(B13736-1),0)))</f>
        <v/>
      </c>
      <c r="F13736" s="27" t="str">
        <f aca="false">IF(A13736="","",(D13736+IF($O$9=1,E13736,0))*$O$7)</f>
        <v/>
      </c>
      <c r="G13736" s="27" t="str">
        <f aca="false">IF(A13736="","",D13736+E13736+F13736)</f>
        <v/>
      </c>
      <c r="H13736" s="27" t="str">
        <f aca="false">IF(A13736="","",Calculadora!$D$5+SUM($E$7:E13736))</f>
        <v/>
      </c>
      <c r="I13736" s="27" t="str">
        <f aca="false">IF(A13736="","",G13736-H13736)</f>
        <v/>
      </c>
      <c r="J13736" s="27" t="str">
        <f aca="false">IF(A13736="","",IF(C13736=$O$2,G13736,0))</f>
        <v/>
      </c>
    </row>
    <row r="13737" customFormat="false" ht="15" hidden="false" customHeight="false" outlineLevel="0" collapsed="false">
      <c r="A13737" s="25" t="str">
        <f aca="false">IF(ROW()-6&lt;=$O$3,ROW()-6,"")</f>
        <v/>
      </c>
      <c r="B13737" s="25" t="str">
        <f aca="false">IF(A13737="","",INT((A13737-1)/$O$2)+1)</f>
        <v/>
      </c>
      <c r="C13737" s="25" t="str">
        <f aca="false">IF(A13737="","",MOD(A13737-1,$O$2)+1)</f>
        <v/>
      </c>
      <c r="D13737" s="27" t="str">
        <f aca="false">IF(A13737="","",IF(A13737=1,Calculadora!$D$5,G13736))</f>
        <v/>
      </c>
      <c r="E13737" s="27" t="str">
        <f aca="false">IF(A13737="","",IF($O$9=1,IF(MOD(C13737-1,$O$8)=0,Calculadora!$D$6*(1+Calculadora!$D$7)^(B13737-1),0),IF(MOD(C13737,$O$8)=0,Calculadora!$D$6*(1+Calculadora!$D$7)^(B13737-1),0)))</f>
        <v/>
      </c>
      <c r="F13737" s="27" t="str">
        <f aca="false">IF(A13737="","",(D13737+IF($O$9=1,E13737,0))*$O$7)</f>
        <v/>
      </c>
      <c r="G13737" s="27" t="str">
        <f aca="false">IF(A13737="","",D13737+E13737+F13737)</f>
        <v/>
      </c>
      <c r="H13737" s="27" t="str">
        <f aca="false">IF(A13737="","",Calculadora!$D$5+SUM($E$7:E13737))</f>
        <v/>
      </c>
      <c r="I13737" s="27" t="str">
        <f aca="false">IF(A13737="","",G13737-H13737)</f>
        <v/>
      </c>
      <c r="J13737" s="27" t="str">
        <f aca="false">IF(A13737="","",IF(C13737=$O$2,G13737,0))</f>
        <v/>
      </c>
    </row>
    <row r="13738" customFormat="false" ht="15" hidden="false" customHeight="false" outlineLevel="0" collapsed="false">
      <c r="A13738" s="25" t="str">
        <f aca="false">IF(ROW()-6&lt;=$O$3,ROW()-6,"")</f>
        <v/>
      </c>
      <c r="B13738" s="25" t="str">
        <f aca="false">IF(A13738="","",INT((A13738-1)/$O$2)+1)</f>
        <v/>
      </c>
      <c r="C13738" s="25" t="str">
        <f aca="false">IF(A13738="","",MOD(A13738-1,$O$2)+1)</f>
        <v/>
      </c>
      <c r="D13738" s="27" t="str">
        <f aca="false">IF(A13738="","",IF(A13738=1,Calculadora!$D$5,G13737))</f>
        <v/>
      </c>
      <c r="E13738" s="27" t="str">
        <f aca="false">IF(A13738="","",IF($O$9=1,IF(MOD(C13738-1,$O$8)=0,Calculadora!$D$6*(1+Calculadora!$D$7)^(B13738-1),0),IF(MOD(C13738,$O$8)=0,Calculadora!$D$6*(1+Calculadora!$D$7)^(B13738-1),0)))</f>
        <v/>
      </c>
      <c r="F13738" s="27" t="str">
        <f aca="false">IF(A13738="","",(D13738+IF($O$9=1,E13738,0))*$O$7)</f>
        <v/>
      </c>
      <c r="G13738" s="27" t="str">
        <f aca="false">IF(A13738="","",D13738+E13738+F13738)</f>
        <v/>
      </c>
      <c r="H13738" s="27" t="str">
        <f aca="false">IF(A13738="","",Calculadora!$D$5+SUM($E$7:E13738))</f>
        <v/>
      </c>
      <c r="I13738" s="27" t="str">
        <f aca="false">IF(A13738="","",G13738-H13738)</f>
        <v/>
      </c>
      <c r="J13738" s="27" t="str">
        <f aca="false">IF(A13738="","",IF(C13738=$O$2,G13738,0))</f>
        <v/>
      </c>
    </row>
    <row r="13739" customFormat="false" ht="15" hidden="false" customHeight="false" outlineLevel="0" collapsed="false">
      <c r="A13739" s="25" t="str">
        <f aca="false">IF(ROW()-6&lt;=$O$3,ROW()-6,"")</f>
        <v/>
      </c>
      <c r="B13739" s="25" t="str">
        <f aca="false">IF(A13739="","",INT((A13739-1)/$O$2)+1)</f>
        <v/>
      </c>
      <c r="C13739" s="25" t="str">
        <f aca="false">IF(A13739="","",MOD(A13739-1,$O$2)+1)</f>
        <v/>
      </c>
      <c r="D13739" s="27" t="str">
        <f aca="false">IF(A13739="","",IF(A13739=1,Calculadora!$D$5,G13738))</f>
        <v/>
      </c>
      <c r="E13739" s="27" t="str">
        <f aca="false">IF(A13739="","",IF($O$9=1,IF(MOD(C13739-1,$O$8)=0,Calculadora!$D$6*(1+Calculadora!$D$7)^(B13739-1),0),IF(MOD(C13739,$O$8)=0,Calculadora!$D$6*(1+Calculadora!$D$7)^(B13739-1),0)))</f>
        <v/>
      </c>
      <c r="F13739" s="27" t="str">
        <f aca="false">IF(A13739="","",(D13739+IF($O$9=1,E13739,0))*$O$7)</f>
        <v/>
      </c>
      <c r="G13739" s="27" t="str">
        <f aca="false">IF(A13739="","",D13739+E13739+F13739)</f>
        <v/>
      </c>
      <c r="H13739" s="27" t="str">
        <f aca="false">IF(A13739="","",Calculadora!$D$5+SUM($E$7:E13739))</f>
        <v/>
      </c>
      <c r="I13739" s="27" t="str">
        <f aca="false">IF(A13739="","",G13739-H13739)</f>
        <v/>
      </c>
      <c r="J13739" s="27" t="str">
        <f aca="false">IF(A13739="","",IF(C13739=$O$2,G13739,0))</f>
        <v/>
      </c>
    </row>
    <row r="13740" customFormat="false" ht="15" hidden="false" customHeight="false" outlineLevel="0" collapsed="false">
      <c r="A13740" s="25" t="str">
        <f aca="false">IF(ROW()-6&lt;=$O$3,ROW()-6,"")</f>
        <v/>
      </c>
      <c r="B13740" s="25" t="str">
        <f aca="false">IF(A13740="","",INT((A13740-1)/$O$2)+1)</f>
        <v/>
      </c>
      <c r="C13740" s="25" t="str">
        <f aca="false">IF(A13740="","",MOD(A13740-1,$O$2)+1)</f>
        <v/>
      </c>
      <c r="D13740" s="27" t="str">
        <f aca="false">IF(A13740="","",IF(A13740=1,Calculadora!$D$5,G13739))</f>
        <v/>
      </c>
      <c r="E13740" s="27" t="str">
        <f aca="false">IF(A13740="","",IF($O$9=1,IF(MOD(C13740-1,$O$8)=0,Calculadora!$D$6*(1+Calculadora!$D$7)^(B13740-1),0),IF(MOD(C13740,$O$8)=0,Calculadora!$D$6*(1+Calculadora!$D$7)^(B13740-1),0)))</f>
        <v/>
      </c>
      <c r="F13740" s="27" t="str">
        <f aca="false">IF(A13740="","",(D13740+IF($O$9=1,E13740,0))*$O$7)</f>
        <v/>
      </c>
      <c r="G13740" s="27" t="str">
        <f aca="false">IF(A13740="","",D13740+E13740+F13740)</f>
        <v/>
      </c>
      <c r="H13740" s="27" t="str">
        <f aca="false">IF(A13740="","",Calculadora!$D$5+SUM($E$7:E13740))</f>
        <v/>
      </c>
      <c r="I13740" s="27" t="str">
        <f aca="false">IF(A13740="","",G13740-H13740)</f>
        <v/>
      </c>
      <c r="J13740" s="27" t="str">
        <f aca="false">IF(A13740="","",IF(C13740=$O$2,G13740,0))</f>
        <v/>
      </c>
    </row>
    <row r="13741" customFormat="false" ht="15" hidden="false" customHeight="false" outlineLevel="0" collapsed="false">
      <c r="A13741" s="25" t="str">
        <f aca="false">IF(ROW()-6&lt;=$O$3,ROW()-6,"")</f>
        <v/>
      </c>
      <c r="B13741" s="25" t="str">
        <f aca="false">IF(A13741="","",INT((A13741-1)/$O$2)+1)</f>
        <v/>
      </c>
      <c r="C13741" s="25" t="str">
        <f aca="false">IF(A13741="","",MOD(A13741-1,$O$2)+1)</f>
        <v/>
      </c>
      <c r="D13741" s="27" t="str">
        <f aca="false">IF(A13741="","",IF(A13741=1,Calculadora!$D$5,G13740))</f>
        <v/>
      </c>
      <c r="E13741" s="27" t="str">
        <f aca="false">IF(A13741="","",IF($O$9=1,IF(MOD(C13741-1,$O$8)=0,Calculadora!$D$6*(1+Calculadora!$D$7)^(B13741-1),0),IF(MOD(C13741,$O$8)=0,Calculadora!$D$6*(1+Calculadora!$D$7)^(B13741-1),0)))</f>
        <v/>
      </c>
      <c r="F13741" s="27" t="str">
        <f aca="false">IF(A13741="","",(D13741+IF($O$9=1,E13741,0))*$O$7)</f>
        <v/>
      </c>
      <c r="G13741" s="27" t="str">
        <f aca="false">IF(A13741="","",D13741+E13741+F13741)</f>
        <v/>
      </c>
      <c r="H13741" s="27" t="str">
        <f aca="false">IF(A13741="","",Calculadora!$D$5+SUM($E$7:E13741))</f>
        <v/>
      </c>
      <c r="I13741" s="27" t="str">
        <f aca="false">IF(A13741="","",G13741-H13741)</f>
        <v/>
      </c>
      <c r="J13741" s="27" t="str">
        <f aca="false">IF(A13741="","",IF(C13741=$O$2,G13741,0))</f>
        <v/>
      </c>
    </row>
    <row r="13742" customFormat="false" ht="15" hidden="false" customHeight="false" outlineLevel="0" collapsed="false">
      <c r="A13742" s="25" t="str">
        <f aca="false">IF(ROW()-6&lt;=$O$3,ROW()-6,"")</f>
        <v/>
      </c>
      <c r="B13742" s="25" t="str">
        <f aca="false">IF(A13742="","",INT((A13742-1)/$O$2)+1)</f>
        <v/>
      </c>
      <c r="C13742" s="25" t="str">
        <f aca="false">IF(A13742="","",MOD(A13742-1,$O$2)+1)</f>
        <v/>
      </c>
      <c r="D13742" s="27" t="str">
        <f aca="false">IF(A13742="","",IF(A13742=1,Calculadora!$D$5,G13741))</f>
        <v/>
      </c>
      <c r="E13742" s="27" t="str">
        <f aca="false">IF(A13742="","",IF($O$9=1,IF(MOD(C13742-1,$O$8)=0,Calculadora!$D$6*(1+Calculadora!$D$7)^(B13742-1),0),IF(MOD(C13742,$O$8)=0,Calculadora!$D$6*(1+Calculadora!$D$7)^(B13742-1),0)))</f>
        <v/>
      </c>
      <c r="F13742" s="27" t="str">
        <f aca="false">IF(A13742="","",(D13742+IF($O$9=1,E13742,0))*$O$7)</f>
        <v/>
      </c>
      <c r="G13742" s="27" t="str">
        <f aca="false">IF(A13742="","",D13742+E13742+F13742)</f>
        <v/>
      </c>
      <c r="H13742" s="27" t="str">
        <f aca="false">IF(A13742="","",Calculadora!$D$5+SUM($E$7:E13742))</f>
        <v/>
      </c>
      <c r="I13742" s="27" t="str">
        <f aca="false">IF(A13742="","",G13742-H13742)</f>
        <v/>
      </c>
      <c r="J13742" s="27" t="str">
        <f aca="false">IF(A13742="","",IF(C13742=$O$2,G13742,0))</f>
        <v/>
      </c>
    </row>
    <row r="13743" customFormat="false" ht="15" hidden="false" customHeight="false" outlineLevel="0" collapsed="false">
      <c r="A13743" s="25" t="str">
        <f aca="false">IF(ROW()-6&lt;=$O$3,ROW()-6,"")</f>
        <v/>
      </c>
      <c r="B13743" s="25" t="str">
        <f aca="false">IF(A13743="","",INT((A13743-1)/$O$2)+1)</f>
        <v/>
      </c>
      <c r="C13743" s="25" t="str">
        <f aca="false">IF(A13743="","",MOD(A13743-1,$O$2)+1)</f>
        <v/>
      </c>
      <c r="D13743" s="27" t="str">
        <f aca="false">IF(A13743="","",IF(A13743=1,Calculadora!$D$5,G13742))</f>
        <v/>
      </c>
      <c r="E13743" s="27" t="str">
        <f aca="false">IF(A13743="","",IF($O$9=1,IF(MOD(C13743-1,$O$8)=0,Calculadora!$D$6*(1+Calculadora!$D$7)^(B13743-1),0),IF(MOD(C13743,$O$8)=0,Calculadora!$D$6*(1+Calculadora!$D$7)^(B13743-1),0)))</f>
        <v/>
      </c>
      <c r="F13743" s="27" t="str">
        <f aca="false">IF(A13743="","",(D13743+IF($O$9=1,E13743,0))*$O$7)</f>
        <v/>
      </c>
      <c r="G13743" s="27" t="str">
        <f aca="false">IF(A13743="","",D13743+E13743+F13743)</f>
        <v/>
      </c>
      <c r="H13743" s="27" t="str">
        <f aca="false">IF(A13743="","",Calculadora!$D$5+SUM($E$7:E13743))</f>
        <v/>
      </c>
      <c r="I13743" s="27" t="str">
        <f aca="false">IF(A13743="","",G13743-H13743)</f>
        <v/>
      </c>
      <c r="J13743" s="27" t="str">
        <f aca="false">IF(A13743="","",IF(C13743=$O$2,G13743,0))</f>
        <v/>
      </c>
    </row>
    <row r="13744" customFormat="false" ht="15" hidden="false" customHeight="false" outlineLevel="0" collapsed="false">
      <c r="A13744" s="25" t="str">
        <f aca="false">IF(ROW()-6&lt;=$O$3,ROW()-6,"")</f>
        <v/>
      </c>
      <c r="B13744" s="25" t="str">
        <f aca="false">IF(A13744="","",INT((A13744-1)/$O$2)+1)</f>
        <v/>
      </c>
      <c r="C13744" s="25" t="str">
        <f aca="false">IF(A13744="","",MOD(A13744-1,$O$2)+1)</f>
        <v/>
      </c>
      <c r="D13744" s="27" t="str">
        <f aca="false">IF(A13744="","",IF(A13744=1,Calculadora!$D$5,G13743))</f>
        <v/>
      </c>
      <c r="E13744" s="27" t="str">
        <f aca="false">IF(A13744="","",IF($O$9=1,IF(MOD(C13744-1,$O$8)=0,Calculadora!$D$6*(1+Calculadora!$D$7)^(B13744-1),0),IF(MOD(C13744,$O$8)=0,Calculadora!$D$6*(1+Calculadora!$D$7)^(B13744-1),0)))</f>
        <v/>
      </c>
      <c r="F13744" s="27" t="str">
        <f aca="false">IF(A13744="","",(D13744+IF($O$9=1,E13744,0))*$O$7)</f>
        <v/>
      </c>
      <c r="G13744" s="27" t="str">
        <f aca="false">IF(A13744="","",D13744+E13744+F13744)</f>
        <v/>
      </c>
      <c r="H13744" s="27" t="str">
        <f aca="false">IF(A13744="","",Calculadora!$D$5+SUM($E$7:E13744))</f>
        <v/>
      </c>
      <c r="I13744" s="27" t="str">
        <f aca="false">IF(A13744="","",G13744-H13744)</f>
        <v/>
      </c>
      <c r="J13744" s="27" t="str">
        <f aca="false">IF(A13744="","",IF(C13744=$O$2,G13744,0))</f>
        <v/>
      </c>
    </row>
    <row r="13745" customFormat="false" ht="15" hidden="false" customHeight="false" outlineLevel="0" collapsed="false">
      <c r="A13745" s="25" t="str">
        <f aca="false">IF(ROW()-6&lt;=$O$3,ROW()-6,"")</f>
        <v/>
      </c>
      <c r="B13745" s="25" t="str">
        <f aca="false">IF(A13745="","",INT((A13745-1)/$O$2)+1)</f>
        <v/>
      </c>
      <c r="C13745" s="25" t="str">
        <f aca="false">IF(A13745="","",MOD(A13745-1,$O$2)+1)</f>
        <v/>
      </c>
      <c r="D13745" s="27" t="str">
        <f aca="false">IF(A13745="","",IF(A13745=1,Calculadora!$D$5,G13744))</f>
        <v/>
      </c>
      <c r="E13745" s="27" t="str">
        <f aca="false">IF(A13745="","",IF($O$9=1,IF(MOD(C13745-1,$O$8)=0,Calculadora!$D$6*(1+Calculadora!$D$7)^(B13745-1),0),IF(MOD(C13745,$O$8)=0,Calculadora!$D$6*(1+Calculadora!$D$7)^(B13745-1),0)))</f>
        <v/>
      </c>
      <c r="F13745" s="27" t="str">
        <f aca="false">IF(A13745="","",(D13745+IF($O$9=1,E13745,0))*$O$7)</f>
        <v/>
      </c>
      <c r="G13745" s="27" t="str">
        <f aca="false">IF(A13745="","",D13745+E13745+F13745)</f>
        <v/>
      </c>
      <c r="H13745" s="27" t="str">
        <f aca="false">IF(A13745="","",Calculadora!$D$5+SUM($E$7:E13745))</f>
        <v/>
      </c>
      <c r="I13745" s="27" t="str">
        <f aca="false">IF(A13745="","",G13745-H13745)</f>
        <v/>
      </c>
      <c r="J13745" s="27" t="str">
        <f aca="false">IF(A13745="","",IF(C13745=$O$2,G13745,0))</f>
        <v/>
      </c>
    </row>
    <row r="13746" customFormat="false" ht="15" hidden="false" customHeight="false" outlineLevel="0" collapsed="false">
      <c r="A13746" s="25" t="str">
        <f aca="false">IF(ROW()-6&lt;=$O$3,ROW()-6,"")</f>
        <v/>
      </c>
      <c r="B13746" s="25" t="str">
        <f aca="false">IF(A13746="","",INT((A13746-1)/$O$2)+1)</f>
        <v/>
      </c>
      <c r="C13746" s="25" t="str">
        <f aca="false">IF(A13746="","",MOD(A13746-1,$O$2)+1)</f>
        <v/>
      </c>
      <c r="D13746" s="27" t="str">
        <f aca="false">IF(A13746="","",IF(A13746=1,Calculadora!$D$5,G13745))</f>
        <v/>
      </c>
      <c r="E13746" s="27" t="str">
        <f aca="false">IF(A13746="","",IF($O$9=1,IF(MOD(C13746-1,$O$8)=0,Calculadora!$D$6*(1+Calculadora!$D$7)^(B13746-1),0),IF(MOD(C13746,$O$8)=0,Calculadora!$D$6*(1+Calculadora!$D$7)^(B13746-1),0)))</f>
        <v/>
      </c>
      <c r="F13746" s="27" t="str">
        <f aca="false">IF(A13746="","",(D13746+IF($O$9=1,E13746,0))*$O$7)</f>
        <v/>
      </c>
      <c r="G13746" s="27" t="str">
        <f aca="false">IF(A13746="","",D13746+E13746+F13746)</f>
        <v/>
      </c>
      <c r="H13746" s="27" t="str">
        <f aca="false">IF(A13746="","",Calculadora!$D$5+SUM($E$7:E13746))</f>
        <v/>
      </c>
      <c r="I13746" s="27" t="str">
        <f aca="false">IF(A13746="","",G13746-H13746)</f>
        <v/>
      </c>
      <c r="J13746" s="27" t="str">
        <f aca="false">IF(A13746="","",IF(C13746=$O$2,G13746,0))</f>
        <v/>
      </c>
    </row>
    <row r="13747" customFormat="false" ht="15" hidden="false" customHeight="false" outlineLevel="0" collapsed="false">
      <c r="A13747" s="25" t="str">
        <f aca="false">IF(ROW()-6&lt;=$O$3,ROW()-6,"")</f>
        <v/>
      </c>
      <c r="B13747" s="25" t="str">
        <f aca="false">IF(A13747="","",INT((A13747-1)/$O$2)+1)</f>
        <v/>
      </c>
      <c r="C13747" s="25" t="str">
        <f aca="false">IF(A13747="","",MOD(A13747-1,$O$2)+1)</f>
        <v/>
      </c>
      <c r="D13747" s="27" t="str">
        <f aca="false">IF(A13747="","",IF(A13747=1,Calculadora!$D$5,G13746))</f>
        <v/>
      </c>
      <c r="E13747" s="27" t="str">
        <f aca="false">IF(A13747="","",IF($O$9=1,IF(MOD(C13747-1,$O$8)=0,Calculadora!$D$6*(1+Calculadora!$D$7)^(B13747-1),0),IF(MOD(C13747,$O$8)=0,Calculadora!$D$6*(1+Calculadora!$D$7)^(B13747-1),0)))</f>
        <v/>
      </c>
      <c r="F13747" s="27" t="str">
        <f aca="false">IF(A13747="","",(D13747+IF($O$9=1,E13747,0))*$O$7)</f>
        <v/>
      </c>
      <c r="G13747" s="27" t="str">
        <f aca="false">IF(A13747="","",D13747+E13747+F13747)</f>
        <v/>
      </c>
      <c r="H13747" s="27" t="str">
        <f aca="false">IF(A13747="","",Calculadora!$D$5+SUM($E$7:E13747))</f>
        <v/>
      </c>
      <c r="I13747" s="27" t="str">
        <f aca="false">IF(A13747="","",G13747-H13747)</f>
        <v/>
      </c>
      <c r="J13747" s="27" t="str">
        <f aca="false">IF(A13747="","",IF(C13747=$O$2,G13747,0))</f>
        <v/>
      </c>
    </row>
    <row r="13748" customFormat="false" ht="15" hidden="false" customHeight="false" outlineLevel="0" collapsed="false">
      <c r="A13748" s="25" t="str">
        <f aca="false">IF(ROW()-6&lt;=$O$3,ROW()-6,"")</f>
        <v/>
      </c>
      <c r="B13748" s="25" t="str">
        <f aca="false">IF(A13748="","",INT((A13748-1)/$O$2)+1)</f>
        <v/>
      </c>
      <c r="C13748" s="25" t="str">
        <f aca="false">IF(A13748="","",MOD(A13748-1,$O$2)+1)</f>
        <v/>
      </c>
      <c r="D13748" s="27" t="str">
        <f aca="false">IF(A13748="","",IF(A13748=1,Calculadora!$D$5,G13747))</f>
        <v/>
      </c>
      <c r="E13748" s="27" t="str">
        <f aca="false">IF(A13748="","",IF($O$9=1,IF(MOD(C13748-1,$O$8)=0,Calculadora!$D$6*(1+Calculadora!$D$7)^(B13748-1),0),IF(MOD(C13748,$O$8)=0,Calculadora!$D$6*(1+Calculadora!$D$7)^(B13748-1),0)))</f>
        <v/>
      </c>
      <c r="F13748" s="27" t="str">
        <f aca="false">IF(A13748="","",(D13748+IF($O$9=1,E13748,0))*$O$7)</f>
        <v/>
      </c>
      <c r="G13748" s="27" t="str">
        <f aca="false">IF(A13748="","",D13748+E13748+F13748)</f>
        <v/>
      </c>
      <c r="H13748" s="27" t="str">
        <f aca="false">IF(A13748="","",Calculadora!$D$5+SUM($E$7:E13748))</f>
        <v/>
      </c>
      <c r="I13748" s="27" t="str">
        <f aca="false">IF(A13748="","",G13748-H13748)</f>
        <v/>
      </c>
      <c r="J13748" s="27" t="str">
        <f aca="false">IF(A13748="","",IF(C13748=$O$2,G13748,0))</f>
        <v/>
      </c>
    </row>
    <row r="13749" customFormat="false" ht="15" hidden="false" customHeight="false" outlineLevel="0" collapsed="false">
      <c r="A13749" s="25" t="str">
        <f aca="false">IF(ROW()-6&lt;=$O$3,ROW()-6,"")</f>
        <v/>
      </c>
      <c r="B13749" s="25" t="str">
        <f aca="false">IF(A13749="","",INT((A13749-1)/$O$2)+1)</f>
        <v/>
      </c>
      <c r="C13749" s="25" t="str">
        <f aca="false">IF(A13749="","",MOD(A13749-1,$O$2)+1)</f>
        <v/>
      </c>
      <c r="D13749" s="27" t="str">
        <f aca="false">IF(A13749="","",IF(A13749=1,Calculadora!$D$5,G13748))</f>
        <v/>
      </c>
      <c r="E13749" s="27" t="str">
        <f aca="false">IF(A13749="","",IF($O$9=1,IF(MOD(C13749-1,$O$8)=0,Calculadora!$D$6*(1+Calculadora!$D$7)^(B13749-1),0),IF(MOD(C13749,$O$8)=0,Calculadora!$D$6*(1+Calculadora!$D$7)^(B13749-1),0)))</f>
        <v/>
      </c>
      <c r="F13749" s="27" t="str">
        <f aca="false">IF(A13749="","",(D13749+IF($O$9=1,E13749,0))*$O$7)</f>
        <v/>
      </c>
      <c r="G13749" s="27" t="str">
        <f aca="false">IF(A13749="","",D13749+E13749+F13749)</f>
        <v/>
      </c>
      <c r="H13749" s="27" t="str">
        <f aca="false">IF(A13749="","",Calculadora!$D$5+SUM($E$7:E13749))</f>
        <v/>
      </c>
      <c r="I13749" s="27" t="str">
        <f aca="false">IF(A13749="","",G13749-H13749)</f>
        <v/>
      </c>
      <c r="J13749" s="27" t="str">
        <f aca="false">IF(A13749="","",IF(C13749=$O$2,G13749,0))</f>
        <v/>
      </c>
    </row>
    <row r="13750" customFormat="false" ht="15" hidden="false" customHeight="false" outlineLevel="0" collapsed="false">
      <c r="A13750" s="25" t="str">
        <f aca="false">IF(ROW()-6&lt;=$O$3,ROW()-6,"")</f>
        <v/>
      </c>
      <c r="B13750" s="25" t="str">
        <f aca="false">IF(A13750="","",INT((A13750-1)/$O$2)+1)</f>
        <v/>
      </c>
      <c r="C13750" s="25" t="str">
        <f aca="false">IF(A13750="","",MOD(A13750-1,$O$2)+1)</f>
        <v/>
      </c>
      <c r="D13750" s="27" t="str">
        <f aca="false">IF(A13750="","",IF(A13750=1,Calculadora!$D$5,G13749))</f>
        <v/>
      </c>
      <c r="E13750" s="27" t="str">
        <f aca="false">IF(A13750="","",IF($O$9=1,IF(MOD(C13750-1,$O$8)=0,Calculadora!$D$6*(1+Calculadora!$D$7)^(B13750-1),0),IF(MOD(C13750,$O$8)=0,Calculadora!$D$6*(1+Calculadora!$D$7)^(B13750-1),0)))</f>
        <v/>
      </c>
      <c r="F13750" s="27" t="str">
        <f aca="false">IF(A13750="","",(D13750+IF($O$9=1,E13750,0))*$O$7)</f>
        <v/>
      </c>
      <c r="G13750" s="27" t="str">
        <f aca="false">IF(A13750="","",D13750+E13750+F13750)</f>
        <v/>
      </c>
      <c r="H13750" s="27" t="str">
        <f aca="false">IF(A13750="","",Calculadora!$D$5+SUM($E$7:E13750))</f>
        <v/>
      </c>
      <c r="I13750" s="27" t="str">
        <f aca="false">IF(A13750="","",G13750-H13750)</f>
        <v/>
      </c>
      <c r="J13750" s="27" t="str">
        <f aca="false">IF(A13750="","",IF(C13750=$O$2,G13750,0))</f>
        <v/>
      </c>
    </row>
    <row r="13751" customFormat="false" ht="15" hidden="false" customHeight="false" outlineLevel="0" collapsed="false">
      <c r="A13751" s="25" t="str">
        <f aca="false">IF(ROW()-6&lt;=$O$3,ROW()-6,"")</f>
        <v/>
      </c>
      <c r="B13751" s="25" t="str">
        <f aca="false">IF(A13751="","",INT((A13751-1)/$O$2)+1)</f>
        <v/>
      </c>
      <c r="C13751" s="25" t="str">
        <f aca="false">IF(A13751="","",MOD(A13751-1,$O$2)+1)</f>
        <v/>
      </c>
      <c r="D13751" s="27" t="str">
        <f aca="false">IF(A13751="","",IF(A13751=1,Calculadora!$D$5,G13750))</f>
        <v/>
      </c>
      <c r="E13751" s="27" t="str">
        <f aca="false">IF(A13751="","",IF($O$9=1,IF(MOD(C13751-1,$O$8)=0,Calculadora!$D$6*(1+Calculadora!$D$7)^(B13751-1),0),IF(MOD(C13751,$O$8)=0,Calculadora!$D$6*(1+Calculadora!$D$7)^(B13751-1),0)))</f>
        <v/>
      </c>
      <c r="F13751" s="27" t="str">
        <f aca="false">IF(A13751="","",(D13751+IF($O$9=1,E13751,0))*$O$7)</f>
        <v/>
      </c>
      <c r="G13751" s="27" t="str">
        <f aca="false">IF(A13751="","",D13751+E13751+F13751)</f>
        <v/>
      </c>
      <c r="H13751" s="27" t="str">
        <f aca="false">IF(A13751="","",Calculadora!$D$5+SUM($E$7:E13751))</f>
        <v/>
      </c>
      <c r="I13751" s="27" t="str">
        <f aca="false">IF(A13751="","",G13751-H13751)</f>
        <v/>
      </c>
      <c r="J13751" s="27" t="str">
        <f aca="false">IF(A13751="","",IF(C13751=$O$2,G13751,0))</f>
        <v/>
      </c>
    </row>
    <row r="13752" customFormat="false" ht="15" hidden="false" customHeight="false" outlineLevel="0" collapsed="false">
      <c r="A13752" s="25" t="str">
        <f aca="false">IF(ROW()-6&lt;=$O$3,ROW()-6,"")</f>
        <v/>
      </c>
      <c r="B13752" s="25" t="str">
        <f aca="false">IF(A13752="","",INT((A13752-1)/$O$2)+1)</f>
        <v/>
      </c>
      <c r="C13752" s="25" t="str">
        <f aca="false">IF(A13752="","",MOD(A13752-1,$O$2)+1)</f>
        <v/>
      </c>
      <c r="D13752" s="27" t="str">
        <f aca="false">IF(A13752="","",IF(A13752=1,Calculadora!$D$5,G13751))</f>
        <v/>
      </c>
      <c r="E13752" s="27" t="str">
        <f aca="false">IF(A13752="","",IF($O$9=1,IF(MOD(C13752-1,$O$8)=0,Calculadora!$D$6*(1+Calculadora!$D$7)^(B13752-1),0),IF(MOD(C13752,$O$8)=0,Calculadora!$D$6*(1+Calculadora!$D$7)^(B13752-1),0)))</f>
        <v/>
      </c>
      <c r="F13752" s="27" t="str">
        <f aca="false">IF(A13752="","",(D13752+IF($O$9=1,E13752,0))*$O$7)</f>
        <v/>
      </c>
      <c r="G13752" s="27" t="str">
        <f aca="false">IF(A13752="","",D13752+E13752+F13752)</f>
        <v/>
      </c>
      <c r="H13752" s="27" t="str">
        <f aca="false">IF(A13752="","",Calculadora!$D$5+SUM($E$7:E13752))</f>
        <v/>
      </c>
      <c r="I13752" s="27" t="str">
        <f aca="false">IF(A13752="","",G13752-H13752)</f>
        <v/>
      </c>
      <c r="J13752" s="27" t="str">
        <f aca="false">IF(A13752="","",IF(C13752=$O$2,G13752,0))</f>
        <v/>
      </c>
    </row>
    <row r="13753" customFormat="false" ht="15" hidden="false" customHeight="false" outlineLevel="0" collapsed="false">
      <c r="A13753" s="25" t="str">
        <f aca="false">IF(ROW()-6&lt;=$O$3,ROW()-6,"")</f>
        <v/>
      </c>
      <c r="B13753" s="25" t="str">
        <f aca="false">IF(A13753="","",INT((A13753-1)/$O$2)+1)</f>
        <v/>
      </c>
      <c r="C13753" s="25" t="str">
        <f aca="false">IF(A13753="","",MOD(A13753-1,$O$2)+1)</f>
        <v/>
      </c>
      <c r="D13753" s="27" t="str">
        <f aca="false">IF(A13753="","",IF(A13753=1,Calculadora!$D$5,G13752))</f>
        <v/>
      </c>
      <c r="E13753" s="27" t="str">
        <f aca="false">IF(A13753="","",IF($O$9=1,IF(MOD(C13753-1,$O$8)=0,Calculadora!$D$6*(1+Calculadora!$D$7)^(B13753-1),0),IF(MOD(C13753,$O$8)=0,Calculadora!$D$6*(1+Calculadora!$D$7)^(B13753-1),0)))</f>
        <v/>
      </c>
      <c r="F13753" s="27" t="str">
        <f aca="false">IF(A13753="","",(D13753+IF($O$9=1,E13753,0))*$O$7)</f>
        <v/>
      </c>
      <c r="G13753" s="27" t="str">
        <f aca="false">IF(A13753="","",D13753+E13753+F13753)</f>
        <v/>
      </c>
      <c r="H13753" s="27" t="str">
        <f aca="false">IF(A13753="","",Calculadora!$D$5+SUM($E$7:E13753))</f>
        <v/>
      </c>
      <c r="I13753" s="27" t="str">
        <f aca="false">IF(A13753="","",G13753-H13753)</f>
        <v/>
      </c>
      <c r="J13753" s="27" t="str">
        <f aca="false">IF(A13753="","",IF(C13753=$O$2,G13753,0))</f>
        <v/>
      </c>
    </row>
    <row r="13754" customFormat="false" ht="15" hidden="false" customHeight="false" outlineLevel="0" collapsed="false">
      <c r="A13754" s="25" t="str">
        <f aca="false">IF(ROW()-6&lt;=$O$3,ROW()-6,"")</f>
        <v/>
      </c>
      <c r="B13754" s="25" t="str">
        <f aca="false">IF(A13754="","",INT((A13754-1)/$O$2)+1)</f>
        <v/>
      </c>
      <c r="C13754" s="25" t="str">
        <f aca="false">IF(A13754="","",MOD(A13754-1,$O$2)+1)</f>
        <v/>
      </c>
      <c r="D13754" s="27" t="str">
        <f aca="false">IF(A13754="","",IF(A13754=1,Calculadora!$D$5,G13753))</f>
        <v/>
      </c>
      <c r="E13754" s="27" t="str">
        <f aca="false">IF(A13754="","",IF($O$9=1,IF(MOD(C13754-1,$O$8)=0,Calculadora!$D$6*(1+Calculadora!$D$7)^(B13754-1),0),IF(MOD(C13754,$O$8)=0,Calculadora!$D$6*(1+Calculadora!$D$7)^(B13754-1),0)))</f>
        <v/>
      </c>
      <c r="F13754" s="27" t="str">
        <f aca="false">IF(A13754="","",(D13754+IF($O$9=1,E13754,0))*$O$7)</f>
        <v/>
      </c>
      <c r="G13754" s="27" t="str">
        <f aca="false">IF(A13754="","",D13754+E13754+F13754)</f>
        <v/>
      </c>
      <c r="H13754" s="27" t="str">
        <f aca="false">IF(A13754="","",Calculadora!$D$5+SUM($E$7:E13754))</f>
        <v/>
      </c>
      <c r="I13754" s="27" t="str">
        <f aca="false">IF(A13754="","",G13754-H13754)</f>
        <v/>
      </c>
      <c r="J13754" s="27" t="str">
        <f aca="false">IF(A13754="","",IF(C13754=$O$2,G13754,0))</f>
        <v/>
      </c>
    </row>
    <row r="13755" customFormat="false" ht="15" hidden="false" customHeight="false" outlineLevel="0" collapsed="false">
      <c r="A13755" s="25" t="str">
        <f aca="false">IF(ROW()-6&lt;=$O$3,ROW()-6,"")</f>
        <v/>
      </c>
      <c r="B13755" s="25" t="str">
        <f aca="false">IF(A13755="","",INT((A13755-1)/$O$2)+1)</f>
        <v/>
      </c>
      <c r="C13755" s="25" t="str">
        <f aca="false">IF(A13755="","",MOD(A13755-1,$O$2)+1)</f>
        <v/>
      </c>
      <c r="D13755" s="27" t="str">
        <f aca="false">IF(A13755="","",IF(A13755=1,Calculadora!$D$5,G13754))</f>
        <v/>
      </c>
      <c r="E13755" s="27" t="str">
        <f aca="false">IF(A13755="","",IF($O$9=1,IF(MOD(C13755-1,$O$8)=0,Calculadora!$D$6*(1+Calculadora!$D$7)^(B13755-1),0),IF(MOD(C13755,$O$8)=0,Calculadora!$D$6*(1+Calculadora!$D$7)^(B13755-1),0)))</f>
        <v/>
      </c>
      <c r="F13755" s="27" t="str">
        <f aca="false">IF(A13755="","",(D13755+IF($O$9=1,E13755,0))*$O$7)</f>
        <v/>
      </c>
      <c r="G13755" s="27" t="str">
        <f aca="false">IF(A13755="","",D13755+E13755+F13755)</f>
        <v/>
      </c>
      <c r="H13755" s="27" t="str">
        <f aca="false">IF(A13755="","",Calculadora!$D$5+SUM($E$7:E13755))</f>
        <v/>
      </c>
      <c r="I13755" s="27" t="str">
        <f aca="false">IF(A13755="","",G13755-H13755)</f>
        <v/>
      </c>
      <c r="J13755" s="27" t="str">
        <f aca="false">IF(A13755="","",IF(C13755=$O$2,G13755,0))</f>
        <v/>
      </c>
    </row>
    <row r="13756" customFormat="false" ht="15" hidden="false" customHeight="false" outlineLevel="0" collapsed="false">
      <c r="A13756" s="25" t="str">
        <f aca="false">IF(ROW()-6&lt;=$O$3,ROW()-6,"")</f>
        <v/>
      </c>
      <c r="B13756" s="25" t="str">
        <f aca="false">IF(A13756="","",INT((A13756-1)/$O$2)+1)</f>
        <v/>
      </c>
      <c r="C13756" s="25" t="str">
        <f aca="false">IF(A13756="","",MOD(A13756-1,$O$2)+1)</f>
        <v/>
      </c>
      <c r="D13756" s="27" t="str">
        <f aca="false">IF(A13756="","",IF(A13756=1,Calculadora!$D$5,G13755))</f>
        <v/>
      </c>
      <c r="E13756" s="27" t="str">
        <f aca="false">IF(A13756="","",IF($O$9=1,IF(MOD(C13756-1,$O$8)=0,Calculadora!$D$6*(1+Calculadora!$D$7)^(B13756-1),0),IF(MOD(C13756,$O$8)=0,Calculadora!$D$6*(1+Calculadora!$D$7)^(B13756-1),0)))</f>
        <v/>
      </c>
      <c r="F13756" s="27" t="str">
        <f aca="false">IF(A13756="","",(D13756+IF($O$9=1,E13756,0))*$O$7)</f>
        <v/>
      </c>
      <c r="G13756" s="27" t="str">
        <f aca="false">IF(A13756="","",D13756+E13756+F13756)</f>
        <v/>
      </c>
      <c r="H13756" s="27" t="str">
        <f aca="false">IF(A13756="","",Calculadora!$D$5+SUM($E$7:E13756))</f>
        <v/>
      </c>
      <c r="I13756" s="27" t="str">
        <f aca="false">IF(A13756="","",G13756-H13756)</f>
        <v/>
      </c>
      <c r="J13756" s="27" t="str">
        <f aca="false">IF(A13756="","",IF(C13756=$O$2,G13756,0))</f>
        <v/>
      </c>
    </row>
    <row r="13757" customFormat="false" ht="15" hidden="false" customHeight="false" outlineLevel="0" collapsed="false">
      <c r="A13757" s="25" t="str">
        <f aca="false">IF(ROW()-6&lt;=$O$3,ROW()-6,"")</f>
        <v/>
      </c>
      <c r="B13757" s="25" t="str">
        <f aca="false">IF(A13757="","",INT((A13757-1)/$O$2)+1)</f>
        <v/>
      </c>
      <c r="C13757" s="25" t="str">
        <f aca="false">IF(A13757="","",MOD(A13757-1,$O$2)+1)</f>
        <v/>
      </c>
      <c r="D13757" s="27" t="str">
        <f aca="false">IF(A13757="","",IF(A13757=1,Calculadora!$D$5,G13756))</f>
        <v/>
      </c>
      <c r="E13757" s="27" t="str">
        <f aca="false">IF(A13757="","",IF($O$9=1,IF(MOD(C13757-1,$O$8)=0,Calculadora!$D$6*(1+Calculadora!$D$7)^(B13757-1),0),IF(MOD(C13757,$O$8)=0,Calculadora!$D$6*(1+Calculadora!$D$7)^(B13757-1),0)))</f>
        <v/>
      </c>
      <c r="F13757" s="27" t="str">
        <f aca="false">IF(A13757="","",(D13757+IF($O$9=1,E13757,0))*$O$7)</f>
        <v/>
      </c>
      <c r="G13757" s="27" t="str">
        <f aca="false">IF(A13757="","",D13757+E13757+F13757)</f>
        <v/>
      </c>
      <c r="H13757" s="27" t="str">
        <f aca="false">IF(A13757="","",Calculadora!$D$5+SUM($E$7:E13757))</f>
        <v/>
      </c>
      <c r="I13757" s="27" t="str">
        <f aca="false">IF(A13757="","",G13757-H13757)</f>
        <v/>
      </c>
      <c r="J13757" s="27" t="str">
        <f aca="false">IF(A13757="","",IF(C13757=$O$2,G13757,0))</f>
        <v/>
      </c>
    </row>
    <row r="13758" customFormat="false" ht="15" hidden="false" customHeight="false" outlineLevel="0" collapsed="false">
      <c r="A13758" s="25" t="str">
        <f aca="false">IF(ROW()-6&lt;=$O$3,ROW()-6,"")</f>
        <v/>
      </c>
      <c r="B13758" s="25" t="str">
        <f aca="false">IF(A13758="","",INT((A13758-1)/$O$2)+1)</f>
        <v/>
      </c>
      <c r="C13758" s="25" t="str">
        <f aca="false">IF(A13758="","",MOD(A13758-1,$O$2)+1)</f>
        <v/>
      </c>
      <c r="D13758" s="27" t="str">
        <f aca="false">IF(A13758="","",IF(A13758=1,Calculadora!$D$5,G13757))</f>
        <v/>
      </c>
      <c r="E13758" s="27" t="str">
        <f aca="false">IF(A13758="","",IF($O$9=1,IF(MOD(C13758-1,$O$8)=0,Calculadora!$D$6*(1+Calculadora!$D$7)^(B13758-1),0),IF(MOD(C13758,$O$8)=0,Calculadora!$D$6*(1+Calculadora!$D$7)^(B13758-1),0)))</f>
        <v/>
      </c>
      <c r="F13758" s="27" t="str">
        <f aca="false">IF(A13758="","",(D13758+IF($O$9=1,E13758,0))*$O$7)</f>
        <v/>
      </c>
      <c r="G13758" s="27" t="str">
        <f aca="false">IF(A13758="","",D13758+E13758+F13758)</f>
        <v/>
      </c>
      <c r="H13758" s="27" t="str">
        <f aca="false">IF(A13758="","",Calculadora!$D$5+SUM($E$7:E13758))</f>
        <v/>
      </c>
      <c r="I13758" s="27" t="str">
        <f aca="false">IF(A13758="","",G13758-H13758)</f>
        <v/>
      </c>
      <c r="J13758" s="27" t="str">
        <f aca="false">IF(A13758="","",IF(C13758=$O$2,G13758,0))</f>
        <v/>
      </c>
    </row>
    <row r="13759" customFormat="false" ht="15" hidden="false" customHeight="false" outlineLevel="0" collapsed="false">
      <c r="A13759" s="25" t="str">
        <f aca="false">IF(ROW()-6&lt;=$O$3,ROW()-6,"")</f>
        <v/>
      </c>
      <c r="B13759" s="25" t="str">
        <f aca="false">IF(A13759="","",INT((A13759-1)/$O$2)+1)</f>
        <v/>
      </c>
      <c r="C13759" s="25" t="str">
        <f aca="false">IF(A13759="","",MOD(A13759-1,$O$2)+1)</f>
        <v/>
      </c>
      <c r="D13759" s="27" t="str">
        <f aca="false">IF(A13759="","",IF(A13759=1,Calculadora!$D$5,G13758))</f>
        <v/>
      </c>
      <c r="E13759" s="27" t="str">
        <f aca="false">IF(A13759="","",IF($O$9=1,IF(MOD(C13759-1,$O$8)=0,Calculadora!$D$6*(1+Calculadora!$D$7)^(B13759-1),0),IF(MOD(C13759,$O$8)=0,Calculadora!$D$6*(1+Calculadora!$D$7)^(B13759-1),0)))</f>
        <v/>
      </c>
      <c r="F13759" s="27" t="str">
        <f aca="false">IF(A13759="","",(D13759+IF($O$9=1,E13759,0))*$O$7)</f>
        <v/>
      </c>
      <c r="G13759" s="27" t="str">
        <f aca="false">IF(A13759="","",D13759+E13759+F13759)</f>
        <v/>
      </c>
      <c r="H13759" s="27" t="str">
        <f aca="false">IF(A13759="","",Calculadora!$D$5+SUM($E$7:E13759))</f>
        <v/>
      </c>
      <c r="I13759" s="27" t="str">
        <f aca="false">IF(A13759="","",G13759-H13759)</f>
        <v/>
      </c>
      <c r="J13759" s="27" t="str">
        <f aca="false">IF(A13759="","",IF(C13759=$O$2,G13759,0))</f>
        <v/>
      </c>
    </row>
    <row r="13760" customFormat="false" ht="15" hidden="false" customHeight="false" outlineLevel="0" collapsed="false">
      <c r="A13760" s="25" t="str">
        <f aca="false">IF(ROW()-6&lt;=$O$3,ROW()-6,"")</f>
        <v/>
      </c>
      <c r="B13760" s="25" t="str">
        <f aca="false">IF(A13760="","",INT((A13760-1)/$O$2)+1)</f>
        <v/>
      </c>
      <c r="C13760" s="25" t="str">
        <f aca="false">IF(A13760="","",MOD(A13760-1,$O$2)+1)</f>
        <v/>
      </c>
      <c r="D13760" s="27" t="str">
        <f aca="false">IF(A13760="","",IF(A13760=1,Calculadora!$D$5,G13759))</f>
        <v/>
      </c>
      <c r="E13760" s="27" t="str">
        <f aca="false">IF(A13760="","",IF($O$9=1,IF(MOD(C13760-1,$O$8)=0,Calculadora!$D$6*(1+Calculadora!$D$7)^(B13760-1),0),IF(MOD(C13760,$O$8)=0,Calculadora!$D$6*(1+Calculadora!$D$7)^(B13760-1),0)))</f>
        <v/>
      </c>
      <c r="F13760" s="27" t="str">
        <f aca="false">IF(A13760="","",(D13760+IF($O$9=1,E13760,0))*$O$7)</f>
        <v/>
      </c>
      <c r="G13760" s="27" t="str">
        <f aca="false">IF(A13760="","",D13760+E13760+F13760)</f>
        <v/>
      </c>
      <c r="H13760" s="27" t="str">
        <f aca="false">IF(A13760="","",Calculadora!$D$5+SUM($E$7:E13760))</f>
        <v/>
      </c>
      <c r="I13760" s="27" t="str">
        <f aca="false">IF(A13760="","",G13760-H13760)</f>
        <v/>
      </c>
      <c r="J13760" s="27" t="str">
        <f aca="false">IF(A13760="","",IF(C13760=$O$2,G13760,0))</f>
        <v/>
      </c>
    </row>
    <row r="13761" customFormat="false" ht="15" hidden="false" customHeight="false" outlineLevel="0" collapsed="false">
      <c r="A13761" s="25" t="str">
        <f aca="false">IF(ROW()-6&lt;=$O$3,ROW()-6,"")</f>
        <v/>
      </c>
      <c r="B13761" s="25" t="str">
        <f aca="false">IF(A13761="","",INT((A13761-1)/$O$2)+1)</f>
        <v/>
      </c>
      <c r="C13761" s="25" t="str">
        <f aca="false">IF(A13761="","",MOD(A13761-1,$O$2)+1)</f>
        <v/>
      </c>
      <c r="D13761" s="27" t="str">
        <f aca="false">IF(A13761="","",IF(A13761=1,Calculadora!$D$5,G13760))</f>
        <v/>
      </c>
      <c r="E13761" s="27" t="str">
        <f aca="false">IF(A13761="","",IF($O$9=1,IF(MOD(C13761-1,$O$8)=0,Calculadora!$D$6*(1+Calculadora!$D$7)^(B13761-1),0),IF(MOD(C13761,$O$8)=0,Calculadora!$D$6*(1+Calculadora!$D$7)^(B13761-1),0)))</f>
        <v/>
      </c>
      <c r="F13761" s="27" t="str">
        <f aca="false">IF(A13761="","",(D13761+IF($O$9=1,E13761,0))*$O$7)</f>
        <v/>
      </c>
      <c r="G13761" s="27" t="str">
        <f aca="false">IF(A13761="","",D13761+E13761+F13761)</f>
        <v/>
      </c>
      <c r="H13761" s="27" t="str">
        <f aca="false">IF(A13761="","",Calculadora!$D$5+SUM($E$7:E13761))</f>
        <v/>
      </c>
      <c r="I13761" s="27" t="str">
        <f aca="false">IF(A13761="","",G13761-H13761)</f>
        <v/>
      </c>
      <c r="J13761" s="27" t="str">
        <f aca="false">IF(A13761="","",IF(C13761=$O$2,G13761,0))</f>
        <v/>
      </c>
    </row>
    <row r="13762" customFormat="false" ht="15" hidden="false" customHeight="false" outlineLevel="0" collapsed="false">
      <c r="A13762" s="25" t="str">
        <f aca="false">IF(ROW()-6&lt;=$O$3,ROW()-6,"")</f>
        <v/>
      </c>
      <c r="B13762" s="25" t="str">
        <f aca="false">IF(A13762="","",INT((A13762-1)/$O$2)+1)</f>
        <v/>
      </c>
      <c r="C13762" s="25" t="str">
        <f aca="false">IF(A13762="","",MOD(A13762-1,$O$2)+1)</f>
        <v/>
      </c>
      <c r="D13762" s="27" t="str">
        <f aca="false">IF(A13762="","",IF(A13762=1,Calculadora!$D$5,G13761))</f>
        <v/>
      </c>
      <c r="E13762" s="27" t="str">
        <f aca="false">IF(A13762="","",IF($O$9=1,IF(MOD(C13762-1,$O$8)=0,Calculadora!$D$6*(1+Calculadora!$D$7)^(B13762-1),0),IF(MOD(C13762,$O$8)=0,Calculadora!$D$6*(1+Calculadora!$D$7)^(B13762-1),0)))</f>
        <v/>
      </c>
      <c r="F13762" s="27" t="str">
        <f aca="false">IF(A13762="","",(D13762+IF($O$9=1,E13762,0))*$O$7)</f>
        <v/>
      </c>
      <c r="G13762" s="27" t="str">
        <f aca="false">IF(A13762="","",D13762+E13762+F13762)</f>
        <v/>
      </c>
      <c r="H13762" s="27" t="str">
        <f aca="false">IF(A13762="","",Calculadora!$D$5+SUM($E$7:E13762))</f>
        <v/>
      </c>
      <c r="I13762" s="27" t="str">
        <f aca="false">IF(A13762="","",G13762-H13762)</f>
        <v/>
      </c>
      <c r="J13762" s="27" t="str">
        <f aca="false">IF(A13762="","",IF(C13762=$O$2,G13762,0))</f>
        <v/>
      </c>
    </row>
    <row r="13763" customFormat="false" ht="15" hidden="false" customHeight="false" outlineLevel="0" collapsed="false">
      <c r="A13763" s="25" t="str">
        <f aca="false">IF(ROW()-6&lt;=$O$3,ROW()-6,"")</f>
        <v/>
      </c>
      <c r="B13763" s="25" t="str">
        <f aca="false">IF(A13763="","",INT((A13763-1)/$O$2)+1)</f>
        <v/>
      </c>
      <c r="C13763" s="25" t="str">
        <f aca="false">IF(A13763="","",MOD(A13763-1,$O$2)+1)</f>
        <v/>
      </c>
      <c r="D13763" s="27" t="str">
        <f aca="false">IF(A13763="","",IF(A13763=1,Calculadora!$D$5,G13762))</f>
        <v/>
      </c>
      <c r="E13763" s="27" t="str">
        <f aca="false">IF(A13763="","",IF($O$9=1,IF(MOD(C13763-1,$O$8)=0,Calculadora!$D$6*(1+Calculadora!$D$7)^(B13763-1),0),IF(MOD(C13763,$O$8)=0,Calculadora!$D$6*(1+Calculadora!$D$7)^(B13763-1),0)))</f>
        <v/>
      </c>
      <c r="F13763" s="27" t="str">
        <f aca="false">IF(A13763="","",(D13763+IF($O$9=1,E13763,0))*$O$7)</f>
        <v/>
      </c>
      <c r="G13763" s="27" t="str">
        <f aca="false">IF(A13763="","",D13763+E13763+F13763)</f>
        <v/>
      </c>
      <c r="H13763" s="27" t="str">
        <f aca="false">IF(A13763="","",Calculadora!$D$5+SUM($E$7:E13763))</f>
        <v/>
      </c>
      <c r="I13763" s="27" t="str">
        <f aca="false">IF(A13763="","",G13763-H13763)</f>
        <v/>
      </c>
      <c r="J13763" s="27" t="str">
        <f aca="false">IF(A13763="","",IF(C13763=$O$2,G13763,0))</f>
        <v/>
      </c>
    </row>
    <row r="13764" customFormat="false" ht="15" hidden="false" customHeight="false" outlineLevel="0" collapsed="false">
      <c r="A13764" s="25" t="str">
        <f aca="false">IF(ROW()-6&lt;=$O$3,ROW()-6,"")</f>
        <v/>
      </c>
      <c r="B13764" s="25" t="str">
        <f aca="false">IF(A13764="","",INT((A13764-1)/$O$2)+1)</f>
        <v/>
      </c>
      <c r="C13764" s="25" t="str">
        <f aca="false">IF(A13764="","",MOD(A13764-1,$O$2)+1)</f>
        <v/>
      </c>
      <c r="D13764" s="27" t="str">
        <f aca="false">IF(A13764="","",IF(A13764=1,Calculadora!$D$5,G13763))</f>
        <v/>
      </c>
      <c r="E13764" s="27" t="str">
        <f aca="false">IF(A13764="","",IF($O$9=1,IF(MOD(C13764-1,$O$8)=0,Calculadora!$D$6*(1+Calculadora!$D$7)^(B13764-1),0),IF(MOD(C13764,$O$8)=0,Calculadora!$D$6*(1+Calculadora!$D$7)^(B13764-1),0)))</f>
        <v/>
      </c>
      <c r="F13764" s="27" t="str">
        <f aca="false">IF(A13764="","",(D13764+IF($O$9=1,E13764,0))*$O$7)</f>
        <v/>
      </c>
      <c r="G13764" s="27" t="str">
        <f aca="false">IF(A13764="","",D13764+E13764+F13764)</f>
        <v/>
      </c>
      <c r="H13764" s="27" t="str">
        <f aca="false">IF(A13764="","",Calculadora!$D$5+SUM($E$7:E13764))</f>
        <v/>
      </c>
      <c r="I13764" s="27" t="str">
        <f aca="false">IF(A13764="","",G13764-H13764)</f>
        <v/>
      </c>
      <c r="J13764" s="27" t="str">
        <f aca="false">IF(A13764="","",IF(C13764=$O$2,G13764,0))</f>
        <v/>
      </c>
    </row>
    <row r="13765" customFormat="false" ht="15" hidden="false" customHeight="false" outlineLevel="0" collapsed="false">
      <c r="A13765" s="25" t="str">
        <f aca="false">IF(ROW()-6&lt;=$O$3,ROW()-6,"")</f>
        <v/>
      </c>
      <c r="B13765" s="25" t="str">
        <f aca="false">IF(A13765="","",INT((A13765-1)/$O$2)+1)</f>
        <v/>
      </c>
      <c r="C13765" s="25" t="str">
        <f aca="false">IF(A13765="","",MOD(A13765-1,$O$2)+1)</f>
        <v/>
      </c>
      <c r="D13765" s="27" t="str">
        <f aca="false">IF(A13765="","",IF(A13765=1,Calculadora!$D$5,G13764))</f>
        <v/>
      </c>
      <c r="E13765" s="27" t="str">
        <f aca="false">IF(A13765="","",IF($O$9=1,IF(MOD(C13765-1,$O$8)=0,Calculadora!$D$6*(1+Calculadora!$D$7)^(B13765-1),0),IF(MOD(C13765,$O$8)=0,Calculadora!$D$6*(1+Calculadora!$D$7)^(B13765-1),0)))</f>
        <v/>
      </c>
      <c r="F13765" s="27" t="str">
        <f aca="false">IF(A13765="","",(D13765+IF($O$9=1,E13765,0))*$O$7)</f>
        <v/>
      </c>
      <c r="G13765" s="27" t="str">
        <f aca="false">IF(A13765="","",D13765+E13765+F13765)</f>
        <v/>
      </c>
      <c r="H13765" s="27" t="str">
        <f aca="false">IF(A13765="","",Calculadora!$D$5+SUM($E$7:E13765))</f>
        <v/>
      </c>
      <c r="I13765" s="27" t="str">
        <f aca="false">IF(A13765="","",G13765-H13765)</f>
        <v/>
      </c>
      <c r="J13765" s="27" t="str">
        <f aca="false">IF(A13765="","",IF(C13765=$O$2,G13765,0))</f>
        <v/>
      </c>
    </row>
    <row r="13766" customFormat="false" ht="15" hidden="false" customHeight="false" outlineLevel="0" collapsed="false">
      <c r="A13766" s="25" t="str">
        <f aca="false">IF(ROW()-6&lt;=$O$3,ROW()-6,"")</f>
        <v/>
      </c>
      <c r="B13766" s="25" t="str">
        <f aca="false">IF(A13766="","",INT((A13766-1)/$O$2)+1)</f>
        <v/>
      </c>
      <c r="C13766" s="25" t="str">
        <f aca="false">IF(A13766="","",MOD(A13766-1,$O$2)+1)</f>
        <v/>
      </c>
      <c r="D13766" s="27" t="str">
        <f aca="false">IF(A13766="","",IF(A13766=1,Calculadora!$D$5,G13765))</f>
        <v/>
      </c>
      <c r="E13766" s="27" t="str">
        <f aca="false">IF(A13766="","",IF($O$9=1,IF(MOD(C13766-1,$O$8)=0,Calculadora!$D$6*(1+Calculadora!$D$7)^(B13766-1),0),IF(MOD(C13766,$O$8)=0,Calculadora!$D$6*(1+Calculadora!$D$7)^(B13766-1),0)))</f>
        <v/>
      </c>
      <c r="F13766" s="27" t="str">
        <f aca="false">IF(A13766="","",(D13766+IF($O$9=1,E13766,0))*$O$7)</f>
        <v/>
      </c>
      <c r="G13766" s="27" t="str">
        <f aca="false">IF(A13766="","",D13766+E13766+F13766)</f>
        <v/>
      </c>
      <c r="H13766" s="27" t="str">
        <f aca="false">IF(A13766="","",Calculadora!$D$5+SUM($E$7:E13766))</f>
        <v/>
      </c>
      <c r="I13766" s="27" t="str">
        <f aca="false">IF(A13766="","",G13766-H13766)</f>
        <v/>
      </c>
      <c r="J13766" s="27" t="str">
        <f aca="false">IF(A13766="","",IF(C13766=$O$2,G13766,0))</f>
        <v/>
      </c>
    </row>
    <row r="13767" customFormat="false" ht="15" hidden="false" customHeight="false" outlineLevel="0" collapsed="false">
      <c r="A13767" s="25" t="str">
        <f aca="false">IF(ROW()-6&lt;=$O$3,ROW()-6,"")</f>
        <v/>
      </c>
      <c r="B13767" s="25" t="str">
        <f aca="false">IF(A13767="","",INT((A13767-1)/$O$2)+1)</f>
        <v/>
      </c>
      <c r="C13767" s="25" t="str">
        <f aca="false">IF(A13767="","",MOD(A13767-1,$O$2)+1)</f>
        <v/>
      </c>
      <c r="D13767" s="27" t="str">
        <f aca="false">IF(A13767="","",IF(A13767=1,Calculadora!$D$5,G13766))</f>
        <v/>
      </c>
      <c r="E13767" s="27" t="str">
        <f aca="false">IF(A13767="","",IF($O$9=1,IF(MOD(C13767-1,$O$8)=0,Calculadora!$D$6*(1+Calculadora!$D$7)^(B13767-1),0),IF(MOD(C13767,$O$8)=0,Calculadora!$D$6*(1+Calculadora!$D$7)^(B13767-1),0)))</f>
        <v/>
      </c>
      <c r="F13767" s="27" t="str">
        <f aca="false">IF(A13767="","",(D13767+IF($O$9=1,E13767,0))*$O$7)</f>
        <v/>
      </c>
      <c r="G13767" s="27" t="str">
        <f aca="false">IF(A13767="","",D13767+E13767+F13767)</f>
        <v/>
      </c>
      <c r="H13767" s="27" t="str">
        <f aca="false">IF(A13767="","",Calculadora!$D$5+SUM($E$7:E13767))</f>
        <v/>
      </c>
      <c r="I13767" s="27" t="str">
        <f aca="false">IF(A13767="","",G13767-H13767)</f>
        <v/>
      </c>
      <c r="J13767" s="27" t="str">
        <f aca="false">IF(A13767="","",IF(C13767=$O$2,G13767,0))</f>
        <v/>
      </c>
    </row>
    <row r="13768" customFormat="false" ht="15" hidden="false" customHeight="false" outlineLevel="0" collapsed="false">
      <c r="A13768" s="25" t="str">
        <f aca="false">IF(ROW()-6&lt;=$O$3,ROW()-6,"")</f>
        <v/>
      </c>
      <c r="B13768" s="25" t="str">
        <f aca="false">IF(A13768="","",INT((A13768-1)/$O$2)+1)</f>
        <v/>
      </c>
      <c r="C13768" s="25" t="str">
        <f aca="false">IF(A13768="","",MOD(A13768-1,$O$2)+1)</f>
        <v/>
      </c>
      <c r="D13768" s="27" t="str">
        <f aca="false">IF(A13768="","",IF(A13768=1,Calculadora!$D$5,G13767))</f>
        <v/>
      </c>
      <c r="E13768" s="27" t="str">
        <f aca="false">IF(A13768="","",IF($O$9=1,IF(MOD(C13768-1,$O$8)=0,Calculadora!$D$6*(1+Calculadora!$D$7)^(B13768-1),0),IF(MOD(C13768,$O$8)=0,Calculadora!$D$6*(1+Calculadora!$D$7)^(B13768-1),0)))</f>
        <v/>
      </c>
      <c r="F13768" s="27" t="str">
        <f aca="false">IF(A13768="","",(D13768+IF($O$9=1,E13768,0))*$O$7)</f>
        <v/>
      </c>
      <c r="G13768" s="27" t="str">
        <f aca="false">IF(A13768="","",D13768+E13768+F13768)</f>
        <v/>
      </c>
      <c r="H13768" s="27" t="str">
        <f aca="false">IF(A13768="","",Calculadora!$D$5+SUM($E$7:E13768))</f>
        <v/>
      </c>
      <c r="I13768" s="27" t="str">
        <f aca="false">IF(A13768="","",G13768-H13768)</f>
        <v/>
      </c>
      <c r="J13768" s="27" t="str">
        <f aca="false">IF(A13768="","",IF(C13768=$O$2,G13768,0))</f>
        <v/>
      </c>
    </row>
    <row r="13769" customFormat="false" ht="15" hidden="false" customHeight="false" outlineLevel="0" collapsed="false">
      <c r="A13769" s="25" t="str">
        <f aca="false">IF(ROW()-6&lt;=$O$3,ROW()-6,"")</f>
        <v/>
      </c>
      <c r="B13769" s="25" t="str">
        <f aca="false">IF(A13769="","",INT((A13769-1)/$O$2)+1)</f>
        <v/>
      </c>
      <c r="C13769" s="25" t="str">
        <f aca="false">IF(A13769="","",MOD(A13769-1,$O$2)+1)</f>
        <v/>
      </c>
      <c r="D13769" s="27" t="str">
        <f aca="false">IF(A13769="","",IF(A13769=1,Calculadora!$D$5,G13768))</f>
        <v/>
      </c>
      <c r="E13769" s="27" t="str">
        <f aca="false">IF(A13769="","",IF($O$9=1,IF(MOD(C13769-1,$O$8)=0,Calculadora!$D$6*(1+Calculadora!$D$7)^(B13769-1),0),IF(MOD(C13769,$O$8)=0,Calculadora!$D$6*(1+Calculadora!$D$7)^(B13769-1),0)))</f>
        <v/>
      </c>
      <c r="F13769" s="27" t="str">
        <f aca="false">IF(A13769="","",(D13769+IF($O$9=1,E13769,0))*$O$7)</f>
        <v/>
      </c>
      <c r="G13769" s="27" t="str">
        <f aca="false">IF(A13769="","",D13769+E13769+F13769)</f>
        <v/>
      </c>
      <c r="H13769" s="27" t="str">
        <f aca="false">IF(A13769="","",Calculadora!$D$5+SUM($E$7:E13769))</f>
        <v/>
      </c>
      <c r="I13769" s="27" t="str">
        <f aca="false">IF(A13769="","",G13769-H13769)</f>
        <v/>
      </c>
      <c r="J13769" s="27" t="str">
        <f aca="false">IF(A13769="","",IF(C13769=$O$2,G13769,0))</f>
        <v/>
      </c>
    </row>
    <row r="13770" customFormat="false" ht="15" hidden="false" customHeight="false" outlineLevel="0" collapsed="false">
      <c r="A13770" s="25" t="str">
        <f aca="false">IF(ROW()-6&lt;=$O$3,ROW()-6,"")</f>
        <v/>
      </c>
      <c r="B13770" s="25" t="str">
        <f aca="false">IF(A13770="","",INT((A13770-1)/$O$2)+1)</f>
        <v/>
      </c>
      <c r="C13770" s="25" t="str">
        <f aca="false">IF(A13770="","",MOD(A13770-1,$O$2)+1)</f>
        <v/>
      </c>
      <c r="D13770" s="27" t="str">
        <f aca="false">IF(A13770="","",IF(A13770=1,Calculadora!$D$5,G13769))</f>
        <v/>
      </c>
      <c r="E13770" s="27" t="str">
        <f aca="false">IF(A13770="","",IF($O$9=1,IF(MOD(C13770-1,$O$8)=0,Calculadora!$D$6*(1+Calculadora!$D$7)^(B13770-1),0),IF(MOD(C13770,$O$8)=0,Calculadora!$D$6*(1+Calculadora!$D$7)^(B13770-1),0)))</f>
        <v/>
      </c>
      <c r="F13770" s="27" t="str">
        <f aca="false">IF(A13770="","",(D13770+IF($O$9=1,E13770,0))*$O$7)</f>
        <v/>
      </c>
      <c r="G13770" s="27" t="str">
        <f aca="false">IF(A13770="","",D13770+E13770+F13770)</f>
        <v/>
      </c>
      <c r="H13770" s="27" t="str">
        <f aca="false">IF(A13770="","",Calculadora!$D$5+SUM($E$7:E13770))</f>
        <v/>
      </c>
      <c r="I13770" s="27" t="str">
        <f aca="false">IF(A13770="","",G13770-H13770)</f>
        <v/>
      </c>
      <c r="J13770" s="27" t="str">
        <f aca="false">IF(A13770="","",IF(C13770=$O$2,G13770,0))</f>
        <v/>
      </c>
    </row>
    <row r="13771" customFormat="false" ht="15" hidden="false" customHeight="false" outlineLevel="0" collapsed="false">
      <c r="A13771" s="25" t="str">
        <f aca="false">IF(ROW()-6&lt;=$O$3,ROW()-6,"")</f>
        <v/>
      </c>
      <c r="B13771" s="25" t="str">
        <f aca="false">IF(A13771="","",INT((A13771-1)/$O$2)+1)</f>
        <v/>
      </c>
      <c r="C13771" s="25" t="str">
        <f aca="false">IF(A13771="","",MOD(A13771-1,$O$2)+1)</f>
        <v/>
      </c>
      <c r="D13771" s="27" t="str">
        <f aca="false">IF(A13771="","",IF(A13771=1,Calculadora!$D$5,G13770))</f>
        <v/>
      </c>
      <c r="E13771" s="27" t="str">
        <f aca="false">IF(A13771="","",IF($O$9=1,IF(MOD(C13771-1,$O$8)=0,Calculadora!$D$6*(1+Calculadora!$D$7)^(B13771-1),0),IF(MOD(C13771,$O$8)=0,Calculadora!$D$6*(1+Calculadora!$D$7)^(B13771-1),0)))</f>
        <v/>
      </c>
      <c r="F13771" s="27" t="str">
        <f aca="false">IF(A13771="","",(D13771+IF($O$9=1,E13771,0))*$O$7)</f>
        <v/>
      </c>
      <c r="G13771" s="27" t="str">
        <f aca="false">IF(A13771="","",D13771+E13771+F13771)</f>
        <v/>
      </c>
      <c r="H13771" s="27" t="str">
        <f aca="false">IF(A13771="","",Calculadora!$D$5+SUM($E$7:E13771))</f>
        <v/>
      </c>
      <c r="I13771" s="27" t="str">
        <f aca="false">IF(A13771="","",G13771-H13771)</f>
        <v/>
      </c>
      <c r="J13771" s="27" t="str">
        <f aca="false">IF(A13771="","",IF(C13771=$O$2,G13771,0))</f>
        <v/>
      </c>
    </row>
    <row r="13772" customFormat="false" ht="15" hidden="false" customHeight="false" outlineLevel="0" collapsed="false">
      <c r="A13772" s="25" t="str">
        <f aca="false">IF(ROW()-6&lt;=$O$3,ROW()-6,"")</f>
        <v/>
      </c>
      <c r="B13772" s="25" t="str">
        <f aca="false">IF(A13772="","",INT((A13772-1)/$O$2)+1)</f>
        <v/>
      </c>
      <c r="C13772" s="25" t="str">
        <f aca="false">IF(A13772="","",MOD(A13772-1,$O$2)+1)</f>
        <v/>
      </c>
      <c r="D13772" s="27" t="str">
        <f aca="false">IF(A13772="","",IF(A13772=1,Calculadora!$D$5,G13771))</f>
        <v/>
      </c>
      <c r="E13772" s="27" t="str">
        <f aca="false">IF(A13772="","",IF($O$9=1,IF(MOD(C13772-1,$O$8)=0,Calculadora!$D$6*(1+Calculadora!$D$7)^(B13772-1),0),IF(MOD(C13772,$O$8)=0,Calculadora!$D$6*(1+Calculadora!$D$7)^(B13772-1),0)))</f>
        <v/>
      </c>
      <c r="F13772" s="27" t="str">
        <f aca="false">IF(A13772="","",(D13772+IF($O$9=1,E13772,0))*$O$7)</f>
        <v/>
      </c>
      <c r="G13772" s="27" t="str">
        <f aca="false">IF(A13772="","",D13772+E13772+F13772)</f>
        <v/>
      </c>
      <c r="H13772" s="27" t="str">
        <f aca="false">IF(A13772="","",Calculadora!$D$5+SUM($E$7:E13772))</f>
        <v/>
      </c>
      <c r="I13772" s="27" t="str">
        <f aca="false">IF(A13772="","",G13772-H13772)</f>
        <v/>
      </c>
      <c r="J13772" s="27" t="str">
        <f aca="false">IF(A13772="","",IF(C13772=$O$2,G13772,0))</f>
        <v/>
      </c>
    </row>
    <row r="13773" customFormat="false" ht="15" hidden="false" customHeight="false" outlineLevel="0" collapsed="false">
      <c r="A13773" s="25" t="str">
        <f aca="false">IF(ROW()-6&lt;=$O$3,ROW()-6,"")</f>
        <v/>
      </c>
      <c r="B13773" s="25" t="str">
        <f aca="false">IF(A13773="","",INT((A13773-1)/$O$2)+1)</f>
        <v/>
      </c>
      <c r="C13773" s="25" t="str">
        <f aca="false">IF(A13773="","",MOD(A13773-1,$O$2)+1)</f>
        <v/>
      </c>
      <c r="D13773" s="27" t="str">
        <f aca="false">IF(A13773="","",IF(A13773=1,Calculadora!$D$5,G13772))</f>
        <v/>
      </c>
      <c r="E13773" s="27" t="str">
        <f aca="false">IF(A13773="","",IF($O$9=1,IF(MOD(C13773-1,$O$8)=0,Calculadora!$D$6*(1+Calculadora!$D$7)^(B13773-1),0),IF(MOD(C13773,$O$8)=0,Calculadora!$D$6*(1+Calculadora!$D$7)^(B13773-1),0)))</f>
        <v/>
      </c>
      <c r="F13773" s="27" t="str">
        <f aca="false">IF(A13773="","",(D13773+IF($O$9=1,E13773,0))*$O$7)</f>
        <v/>
      </c>
      <c r="G13773" s="27" t="str">
        <f aca="false">IF(A13773="","",D13773+E13773+F13773)</f>
        <v/>
      </c>
      <c r="H13773" s="27" t="str">
        <f aca="false">IF(A13773="","",Calculadora!$D$5+SUM($E$7:E13773))</f>
        <v/>
      </c>
      <c r="I13773" s="27" t="str">
        <f aca="false">IF(A13773="","",G13773-H13773)</f>
        <v/>
      </c>
      <c r="J13773" s="27" t="str">
        <f aca="false">IF(A13773="","",IF(C13773=$O$2,G13773,0))</f>
        <v/>
      </c>
    </row>
    <row r="13774" customFormat="false" ht="15" hidden="false" customHeight="false" outlineLevel="0" collapsed="false">
      <c r="A13774" s="25" t="str">
        <f aca="false">IF(ROW()-6&lt;=$O$3,ROW()-6,"")</f>
        <v/>
      </c>
      <c r="B13774" s="25" t="str">
        <f aca="false">IF(A13774="","",INT((A13774-1)/$O$2)+1)</f>
        <v/>
      </c>
      <c r="C13774" s="25" t="str">
        <f aca="false">IF(A13774="","",MOD(A13774-1,$O$2)+1)</f>
        <v/>
      </c>
      <c r="D13774" s="27" t="str">
        <f aca="false">IF(A13774="","",IF(A13774=1,Calculadora!$D$5,G13773))</f>
        <v/>
      </c>
      <c r="E13774" s="27" t="str">
        <f aca="false">IF(A13774="","",IF($O$9=1,IF(MOD(C13774-1,$O$8)=0,Calculadora!$D$6*(1+Calculadora!$D$7)^(B13774-1),0),IF(MOD(C13774,$O$8)=0,Calculadora!$D$6*(1+Calculadora!$D$7)^(B13774-1),0)))</f>
        <v/>
      </c>
      <c r="F13774" s="27" t="str">
        <f aca="false">IF(A13774="","",(D13774+IF($O$9=1,E13774,0))*$O$7)</f>
        <v/>
      </c>
      <c r="G13774" s="27" t="str">
        <f aca="false">IF(A13774="","",D13774+E13774+F13774)</f>
        <v/>
      </c>
      <c r="H13774" s="27" t="str">
        <f aca="false">IF(A13774="","",Calculadora!$D$5+SUM($E$7:E13774))</f>
        <v/>
      </c>
      <c r="I13774" s="27" t="str">
        <f aca="false">IF(A13774="","",G13774-H13774)</f>
        <v/>
      </c>
      <c r="J13774" s="27" t="str">
        <f aca="false">IF(A13774="","",IF(C13774=$O$2,G13774,0))</f>
        <v/>
      </c>
    </row>
    <row r="13775" customFormat="false" ht="15" hidden="false" customHeight="false" outlineLevel="0" collapsed="false">
      <c r="A13775" s="25" t="str">
        <f aca="false">IF(ROW()-6&lt;=$O$3,ROW()-6,"")</f>
        <v/>
      </c>
      <c r="B13775" s="25" t="str">
        <f aca="false">IF(A13775="","",INT((A13775-1)/$O$2)+1)</f>
        <v/>
      </c>
      <c r="C13775" s="25" t="str">
        <f aca="false">IF(A13775="","",MOD(A13775-1,$O$2)+1)</f>
        <v/>
      </c>
      <c r="D13775" s="27" t="str">
        <f aca="false">IF(A13775="","",IF(A13775=1,Calculadora!$D$5,G13774))</f>
        <v/>
      </c>
      <c r="E13775" s="27" t="str">
        <f aca="false">IF(A13775="","",IF($O$9=1,IF(MOD(C13775-1,$O$8)=0,Calculadora!$D$6*(1+Calculadora!$D$7)^(B13775-1),0),IF(MOD(C13775,$O$8)=0,Calculadora!$D$6*(1+Calculadora!$D$7)^(B13775-1),0)))</f>
        <v/>
      </c>
      <c r="F13775" s="27" t="str">
        <f aca="false">IF(A13775="","",(D13775+IF($O$9=1,E13775,0))*$O$7)</f>
        <v/>
      </c>
      <c r="G13775" s="27" t="str">
        <f aca="false">IF(A13775="","",D13775+E13775+F13775)</f>
        <v/>
      </c>
      <c r="H13775" s="27" t="str">
        <f aca="false">IF(A13775="","",Calculadora!$D$5+SUM($E$7:E13775))</f>
        <v/>
      </c>
      <c r="I13775" s="27" t="str">
        <f aca="false">IF(A13775="","",G13775-H13775)</f>
        <v/>
      </c>
      <c r="J13775" s="27" t="str">
        <f aca="false">IF(A13775="","",IF(C13775=$O$2,G13775,0))</f>
        <v/>
      </c>
    </row>
    <row r="13776" customFormat="false" ht="15" hidden="false" customHeight="false" outlineLevel="0" collapsed="false">
      <c r="A13776" s="25" t="str">
        <f aca="false">IF(ROW()-6&lt;=$O$3,ROW()-6,"")</f>
        <v/>
      </c>
      <c r="B13776" s="25" t="str">
        <f aca="false">IF(A13776="","",INT((A13776-1)/$O$2)+1)</f>
        <v/>
      </c>
      <c r="C13776" s="25" t="str">
        <f aca="false">IF(A13776="","",MOD(A13776-1,$O$2)+1)</f>
        <v/>
      </c>
      <c r="D13776" s="27" t="str">
        <f aca="false">IF(A13776="","",IF(A13776=1,Calculadora!$D$5,G13775))</f>
        <v/>
      </c>
      <c r="E13776" s="27" t="str">
        <f aca="false">IF(A13776="","",IF($O$9=1,IF(MOD(C13776-1,$O$8)=0,Calculadora!$D$6*(1+Calculadora!$D$7)^(B13776-1),0),IF(MOD(C13776,$O$8)=0,Calculadora!$D$6*(1+Calculadora!$D$7)^(B13776-1),0)))</f>
        <v/>
      </c>
      <c r="F13776" s="27" t="str">
        <f aca="false">IF(A13776="","",(D13776+IF($O$9=1,E13776,0))*$O$7)</f>
        <v/>
      </c>
      <c r="G13776" s="27" t="str">
        <f aca="false">IF(A13776="","",D13776+E13776+F13776)</f>
        <v/>
      </c>
      <c r="H13776" s="27" t="str">
        <f aca="false">IF(A13776="","",Calculadora!$D$5+SUM($E$7:E13776))</f>
        <v/>
      </c>
      <c r="I13776" s="27" t="str">
        <f aca="false">IF(A13776="","",G13776-H13776)</f>
        <v/>
      </c>
      <c r="J13776" s="27" t="str">
        <f aca="false">IF(A13776="","",IF(C13776=$O$2,G13776,0))</f>
        <v/>
      </c>
    </row>
    <row r="13777" customFormat="false" ht="15" hidden="false" customHeight="false" outlineLevel="0" collapsed="false">
      <c r="A13777" s="25" t="str">
        <f aca="false">IF(ROW()-6&lt;=$O$3,ROW()-6,"")</f>
        <v/>
      </c>
      <c r="B13777" s="25" t="str">
        <f aca="false">IF(A13777="","",INT((A13777-1)/$O$2)+1)</f>
        <v/>
      </c>
      <c r="C13777" s="25" t="str">
        <f aca="false">IF(A13777="","",MOD(A13777-1,$O$2)+1)</f>
        <v/>
      </c>
      <c r="D13777" s="27" t="str">
        <f aca="false">IF(A13777="","",IF(A13777=1,Calculadora!$D$5,G13776))</f>
        <v/>
      </c>
      <c r="E13777" s="27" t="str">
        <f aca="false">IF(A13777="","",IF($O$9=1,IF(MOD(C13777-1,$O$8)=0,Calculadora!$D$6*(1+Calculadora!$D$7)^(B13777-1),0),IF(MOD(C13777,$O$8)=0,Calculadora!$D$6*(1+Calculadora!$D$7)^(B13777-1),0)))</f>
        <v/>
      </c>
      <c r="F13777" s="27" t="str">
        <f aca="false">IF(A13777="","",(D13777+IF($O$9=1,E13777,0))*$O$7)</f>
        <v/>
      </c>
      <c r="G13777" s="27" t="str">
        <f aca="false">IF(A13777="","",D13777+E13777+F13777)</f>
        <v/>
      </c>
      <c r="H13777" s="27" t="str">
        <f aca="false">IF(A13777="","",Calculadora!$D$5+SUM($E$7:E13777))</f>
        <v/>
      </c>
      <c r="I13777" s="27" t="str">
        <f aca="false">IF(A13777="","",G13777-H13777)</f>
        <v/>
      </c>
      <c r="J13777" s="27" t="str">
        <f aca="false">IF(A13777="","",IF(C13777=$O$2,G13777,0))</f>
        <v/>
      </c>
    </row>
    <row r="13778" customFormat="false" ht="15" hidden="false" customHeight="false" outlineLevel="0" collapsed="false">
      <c r="A13778" s="25" t="str">
        <f aca="false">IF(ROW()-6&lt;=$O$3,ROW()-6,"")</f>
        <v/>
      </c>
      <c r="B13778" s="25" t="str">
        <f aca="false">IF(A13778="","",INT((A13778-1)/$O$2)+1)</f>
        <v/>
      </c>
      <c r="C13778" s="25" t="str">
        <f aca="false">IF(A13778="","",MOD(A13778-1,$O$2)+1)</f>
        <v/>
      </c>
      <c r="D13778" s="27" t="str">
        <f aca="false">IF(A13778="","",IF(A13778=1,Calculadora!$D$5,G13777))</f>
        <v/>
      </c>
      <c r="E13778" s="27" t="str">
        <f aca="false">IF(A13778="","",IF($O$9=1,IF(MOD(C13778-1,$O$8)=0,Calculadora!$D$6*(1+Calculadora!$D$7)^(B13778-1),0),IF(MOD(C13778,$O$8)=0,Calculadora!$D$6*(1+Calculadora!$D$7)^(B13778-1),0)))</f>
        <v/>
      </c>
      <c r="F13778" s="27" t="str">
        <f aca="false">IF(A13778="","",(D13778+IF($O$9=1,E13778,0))*$O$7)</f>
        <v/>
      </c>
      <c r="G13778" s="27" t="str">
        <f aca="false">IF(A13778="","",D13778+E13778+F13778)</f>
        <v/>
      </c>
      <c r="H13778" s="27" t="str">
        <f aca="false">IF(A13778="","",Calculadora!$D$5+SUM($E$7:E13778))</f>
        <v/>
      </c>
      <c r="I13778" s="27" t="str">
        <f aca="false">IF(A13778="","",G13778-H13778)</f>
        <v/>
      </c>
      <c r="J13778" s="27" t="str">
        <f aca="false">IF(A13778="","",IF(C13778=$O$2,G13778,0))</f>
        <v/>
      </c>
    </row>
    <row r="13779" customFormat="false" ht="15" hidden="false" customHeight="false" outlineLevel="0" collapsed="false">
      <c r="A13779" s="25" t="str">
        <f aca="false">IF(ROW()-6&lt;=$O$3,ROW()-6,"")</f>
        <v/>
      </c>
      <c r="B13779" s="25" t="str">
        <f aca="false">IF(A13779="","",INT((A13779-1)/$O$2)+1)</f>
        <v/>
      </c>
      <c r="C13779" s="25" t="str">
        <f aca="false">IF(A13779="","",MOD(A13779-1,$O$2)+1)</f>
        <v/>
      </c>
      <c r="D13779" s="27" t="str">
        <f aca="false">IF(A13779="","",IF(A13779=1,Calculadora!$D$5,G13778))</f>
        <v/>
      </c>
      <c r="E13779" s="27" t="str">
        <f aca="false">IF(A13779="","",IF($O$9=1,IF(MOD(C13779-1,$O$8)=0,Calculadora!$D$6*(1+Calculadora!$D$7)^(B13779-1),0),IF(MOD(C13779,$O$8)=0,Calculadora!$D$6*(1+Calculadora!$D$7)^(B13779-1),0)))</f>
        <v/>
      </c>
      <c r="F13779" s="27" t="str">
        <f aca="false">IF(A13779="","",(D13779+IF($O$9=1,E13779,0))*$O$7)</f>
        <v/>
      </c>
      <c r="G13779" s="27" t="str">
        <f aca="false">IF(A13779="","",D13779+E13779+F13779)</f>
        <v/>
      </c>
      <c r="H13779" s="27" t="str">
        <f aca="false">IF(A13779="","",Calculadora!$D$5+SUM($E$7:E13779))</f>
        <v/>
      </c>
      <c r="I13779" s="27" t="str">
        <f aca="false">IF(A13779="","",G13779-H13779)</f>
        <v/>
      </c>
      <c r="J13779" s="27" t="str">
        <f aca="false">IF(A13779="","",IF(C13779=$O$2,G13779,0))</f>
        <v/>
      </c>
    </row>
    <row r="13780" customFormat="false" ht="15" hidden="false" customHeight="false" outlineLevel="0" collapsed="false">
      <c r="A13780" s="25" t="str">
        <f aca="false">IF(ROW()-6&lt;=$O$3,ROW()-6,"")</f>
        <v/>
      </c>
      <c r="B13780" s="25" t="str">
        <f aca="false">IF(A13780="","",INT((A13780-1)/$O$2)+1)</f>
        <v/>
      </c>
      <c r="C13780" s="25" t="str">
        <f aca="false">IF(A13780="","",MOD(A13780-1,$O$2)+1)</f>
        <v/>
      </c>
      <c r="D13780" s="27" t="str">
        <f aca="false">IF(A13780="","",IF(A13780=1,Calculadora!$D$5,G13779))</f>
        <v/>
      </c>
      <c r="E13780" s="27" t="str">
        <f aca="false">IF(A13780="","",IF($O$9=1,IF(MOD(C13780-1,$O$8)=0,Calculadora!$D$6*(1+Calculadora!$D$7)^(B13780-1),0),IF(MOD(C13780,$O$8)=0,Calculadora!$D$6*(1+Calculadora!$D$7)^(B13780-1),0)))</f>
        <v/>
      </c>
      <c r="F13780" s="27" t="str">
        <f aca="false">IF(A13780="","",(D13780+IF($O$9=1,E13780,0))*$O$7)</f>
        <v/>
      </c>
      <c r="G13780" s="27" t="str">
        <f aca="false">IF(A13780="","",D13780+E13780+F13780)</f>
        <v/>
      </c>
      <c r="H13780" s="27" t="str">
        <f aca="false">IF(A13780="","",Calculadora!$D$5+SUM($E$7:E13780))</f>
        <v/>
      </c>
      <c r="I13780" s="27" t="str">
        <f aca="false">IF(A13780="","",G13780-H13780)</f>
        <v/>
      </c>
      <c r="J13780" s="27" t="str">
        <f aca="false">IF(A13780="","",IF(C13780=$O$2,G13780,0))</f>
        <v/>
      </c>
    </row>
    <row r="13781" customFormat="false" ht="15" hidden="false" customHeight="false" outlineLevel="0" collapsed="false">
      <c r="A13781" s="25" t="str">
        <f aca="false">IF(ROW()-6&lt;=$O$3,ROW()-6,"")</f>
        <v/>
      </c>
      <c r="B13781" s="25" t="str">
        <f aca="false">IF(A13781="","",INT((A13781-1)/$O$2)+1)</f>
        <v/>
      </c>
      <c r="C13781" s="25" t="str">
        <f aca="false">IF(A13781="","",MOD(A13781-1,$O$2)+1)</f>
        <v/>
      </c>
      <c r="D13781" s="27" t="str">
        <f aca="false">IF(A13781="","",IF(A13781=1,Calculadora!$D$5,G13780))</f>
        <v/>
      </c>
      <c r="E13781" s="27" t="str">
        <f aca="false">IF(A13781="","",IF($O$9=1,IF(MOD(C13781-1,$O$8)=0,Calculadora!$D$6*(1+Calculadora!$D$7)^(B13781-1),0),IF(MOD(C13781,$O$8)=0,Calculadora!$D$6*(1+Calculadora!$D$7)^(B13781-1),0)))</f>
        <v/>
      </c>
      <c r="F13781" s="27" t="str">
        <f aca="false">IF(A13781="","",(D13781+IF($O$9=1,E13781,0))*$O$7)</f>
        <v/>
      </c>
      <c r="G13781" s="27" t="str">
        <f aca="false">IF(A13781="","",D13781+E13781+F13781)</f>
        <v/>
      </c>
      <c r="H13781" s="27" t="str">
        <f aca="false">IF(A13781="","",Calculadora!$D$5+SUM($E$7:E13781))</f>
        <v/>
      </c>
      <c r="I13781" s="27" t="str">
        <f aca="false">IF(A13781="","",G13781-H13781)</f>
        <v/>
      </c>
      <c r="J13781" s="27" t="str">
        <f aca="false">IF(A13781="","",IF(C13781=$O$2,G13781,0))</f>
        <v/>
      </c>
    </row>
    <row r="13782" customFormat="false" ht="15" hidden="false" customHeight="false" outlineLevel="0" collapsed="false">
      <c r="A13782" s="25" t="str">
        <f aca="false">IF(ROW()-6&lt;=$O$3,ROW()-6,"")</f>
        <v/>
      </c>
      <c r="B13782" s="25" t="str">
        <f aca="false">IF(A13782="","",INT((A13782-1)/$O$2)+1)</f>
        <v/>
      </c>
      <c r="C13782" s="25" t="str">
        <f aca="false">IF(A13782="","",MOD(A13782-1,$O$2)+1)</f>
        <v/>
      </c>
      <c r="D13782" s="27" t="str">
        <f aca="false">IF(A13782="","",IF(A13782=1,Calculadora!$D$5,G13781))</f>
        <v/>
      </c>
      <c r="E13782" s="27" t="str">
        <f aca="false">IF(A13782="","",IF($O$9=1,IF(MOD(C13782-1,$O$8)=0,Calculadora!$D$6*(1+Calculadora!$D$7)^(B13782-1),0),IF(MOD(C13782,$O$8)=0,Calculadora!$D$6*(1+Calculadora!$D$7)^(B13782-1),0)))</f>
        <v/>
      </c>
      <c r="F13782" s="27" t="str">
        <f aca="false">IF(A13782="","",(D13782+IF($O$9=1,E13782,0))*$O$7)</f>
        <v/>
      </c>
      <c r="G13782" s="27" t="str">
        <f aca="false">IF(A13782="","",D13782+E13782+F13782)</f>
        <v/>
      </c>
      <c r="H13782" s="27" t="str">
        <f aca="false">IF(A13782="","",Calculadora!$D$5+SUM($E$7:E13782))</f>
        <v/>
      </c>
      <c r="I13782" s="27" t="str">
        <f aca="false">IF(A13782="","",G13782-H13782)</f>
        <v/>
      </c>
      <c r="J13782" s="27" t="str">
        <f aca="false">IF(A13782="","",IF(C13782=$O$2,G13782,0))</f>
        <v/>
      </c>
    </row>
    <row r="13783" customFormat="false" ht="15" hidden="false" customHeight="false" outlineLevel="0" collapsed="false">
      <c r="A13783" s="25" t="str">
        <f aca="false">IF(ROW()-6&lt;=$O$3,ROW()-6,"")</f>
        <v/>
      </c>
      <c r="B13783" s="25" t="str">
        <f aca="false">IF(A13783="","",INT((A13783-1)/$O$2)+1)</f>
        <v/>
      </c>
      <c r="C13783" s="25" t="str">
        <f aca="false">IF(A13783="","",MOD(A13783-1,$O$2)+1)</f>
        <v/>
      </c>
      <c r="D13783" s="27" t="str">
        <f aca="false">IF(A13783="","",IF(A13783=1,Calculadora!$D$5,G13782))</f>
        <v/>
      </c>
      <c r="E13783" s="27" t="str">
        <f aca="false">IF(A13783="","",IF($O$9=1,IF(MOD(C13783-1,$O$8)=0,Calculadora!$D$6*(1+Calculadora!$D$7)^(B13783-1),0),IF(MOD(C13783,$O$8)=0,Calculadora!$D$6*(1+Calculadora!$D$7)^(B13783-1),0)))</f>
        <v/>
      </c>
      <c r="F13783" s="27" t="str">
        <f aca="false">IF(A13783="","",(D13783+IF($O$9=1,E13783,0))*$O$7)</f>
        <v/>
      </c>
      <c r="G13783" s="27" t="str">
        <f aca="false">IF(A13783="","",D13783+E13783+F13783)</f>
        <v/>
      </c>
      <c r="H13783" s="27" t="str">
        <f aca="false">IF(A13783="","",Calculadora!$D$5+SUM($E$7:E13783))</f>
        <v/>
      </c>
      <c r="I13783" s="27" t="str">
        <f aca="false">IF(A13783="","",G13783-H13783)</f>
        <v/>
      </c>
      <c r="J13783" s="27" t="str">
        <f aca="false">IF(A13783="","",IF(C13783=$O$2,G13783,0))</f>
        <v/>
      </c>
    </row>
    <row r="13784" customFormat="false" ht="15" hidden="false" customHeight="false" outlineLevel="0" collapsed="false">
      <c r="A13784" s="25" t="str">
        <f aca="false">IF(ROW()-6&lt;=$O$3,ROW()-6,"")</f>
        <v/>
      </c>
      <c r="B13784" s="25" t="str">
        <f aca="false">IF(A13784="","",INT((A13784-1)/$O$2)+1)</f>
        <v/>
      </c>
      <c r="C13784" s="25" t="str">
        <f aca="false">IF(A13784="","",MOD(A13784-1,$O$2)+1)</f>
        <v/>
      </c>
      <c r="D13784" s="27" t="str">
        <f aca="false">IF(A13784="","",IF(A13784=1,Calculadora!$D$5,G13783))</f>
        <v/>
      </c>
      <c r="E13784" s="27" t="str">
        <f aca="false">IF(A13784="","",IF($O$9=1,IF(MOD(C13784-1,$O$8)=0,Calculadora!$D$6*(1+Calculadora!$D$7)^(B13784-1),0),IF(MOD(C13784,$O$8)=0,Calculadora!$D$6*(1+Calculadora!$D$7)^(B13784-1),0)))</f>
        <v/>
      </c>
      <c r="F13784" s="27" t="str">
        <f aca="false">IF(A13784="","",(D13784+IF($O$9=1,E13784,0))*$O$7)</f>
        <v/>
      </c>
      <c r="G13784" s="27" t="str">
        <f aca="false">IF(A13784="","",D13784+E13784+F13784)</f>
        <v/>
      </c>
      <c r="H13784" s="27" t="str">
        <f aca="false">IF(A13784="","",Calculadora!$D$5+SUM($E$7:E13784))</f>
        <v/>
      </c>
      <c r="I13784" s="27" t="str">
        <f aca="false">IF(A13784="","",G13784-H13784)</f>
        <v/>
      </c>
      <c r="J13784" s="27" t="str">
        <f aca="false">IF(A13784="","",IF(C13784=$O$2,G13784,0))</f>
        <v/>
      </c>
    </row>
    <row r="13785" customFormat="false" ht="15" hidden="false" customHeight="false" outlineLevel="0" collapsed="false">
      <c r="A13785" s="25" t="str">
        <f aca="false">IF(ROW()-6&lt;=$O$3,ROW()-6,"")</f>
        <v/>
      </c>
      <c r="B13785" s="25" t="str">
        <f aca="false">IF(A13785="","",INT((A13785-1)/$O$2)+1)</f>
        <v/>
      </c>
      <c r="C13785" s="25" t="str">
        <f aca="false">IF(A13785="","",MOD(A13785-1,$O$2)+1)</f>
        <v/>
      </c>
      <c r="D13785" s="27" t="str">
        <f aca="false">IF(A13785="","",IF(A13785=1,Calculadora!$D$5,G13784))</f>
        <v/>
      </c>
      <c r="E13785" s="27" t="str">
        <f aca="false">IF(A13785="","",IF($O$9=1,IF(MOD(C13785-1,$O$8)=0,Calculadora!$D$6*(1+Calculadora!$D$7)^(B13785-1),0),IF(MOD(C13785,$O$8)=0,Calculadora!$D$6*(1+Calculadora!$D$7)^(B13785-1),0)))</f>
        <v/>
      </c>
      <c r="F13785" s="27" t="str">
        <f aca="false">IF(A13785="","",(D13785+IF($O$9=1,E13785,0))*$O$7)</f>
        <v/>
      </c>
      <c r="G13785" s="27" t="str">
        <f aca="false">IF(A13785="","",D13785+E13785+F13785)</f>
        <v/>
      </c>
      <c r="H13785" s="27" t="str">
        <f aca="false">IF(A13785="","",Calculadora!$D$5+SUM($E$7:E13785))</f>
        <v/>
      </c>
      <c r="I13785" s="27" t="str">
        <f aca="false">IF(A13785="","",G13785-H13785)</f>
        <v/>
      </c>
      <c r="J13785" s="27" t="str">
        <f aca="false">IF(A13785="","",IF(C13785=$O$2,G13785,0))</f>
        <v/>
      </c>
    </row>
    <row r="13786" customFormat="false" ht="15" hidden="false" customHeight="false" outlineLevel="0" collapsed="false">
      <c r="A13786" s="25" t="str">
        <f aca="false">IF(ROW()-6&lt;=$O$3,ROW()-6,"")</f>
        <v/>
      </c>
      <c r="B13786" s="25" t="str">
        <f aca="false">IF(A13786="","",INT((A13786-1)/$O$2)+1)</f>
        <v/>
      </c>
      <c r="C13786" s="25" t="str">
        <f aca="false">IF(A13786="","",MOD(A13786-1,$O$2)+1)</f>
        <v/>
      </c>
      <c r="D13786" s="27" t="str">
        <f aca="false">IF(A13786="","",IF(A13786=1,Calculadora!$D$5,G13785))</f>
        <v/>
      </c>
      <c r="E13786" s="27" t="str">
        <f aca="false">IF(A13786="","",IF($O$9=1,IF(MOD(C13786-1,$O$8)=0,Calculadora!$D$6*(1+Calculadora!$D$7)^(B13786-1),0),IF(MOD(C13786,$O$8)=0,Calculadora!$D$6*(1+Calculadora!$D$7)^(B13786-1),0)))</f>
        <v/>
      </c>
      <c r="F13786" s="27" t="str">
        <f aca="false">IF(A13786="","",(D13786+IF($O$9=1,E13786,0))*$O$7)</f>
        <v/>
      </c>
      <c r="G13786" s="27" t="str">
        <f aca="false">IF(A13786="","",D13786+E13786+F13786)</f>
        <v/>
      </c>
      <c r="H13786" s="27" t="str">
        <f aca="false">IF(A13786="","",Calculadora!$D$5+SUM($E$7:E13786))</f>
        <v/>
      </c>
      <c r="I13786" s="27" t="str">
        <f aca="false">IF(A13786="","",G13786-H13786)</f>
        <v/>
      </c>
      <c r="J13786" s="27" t="str">
        <f aca="false">IF(A13786="","",IF(C13786=$O$2,G13786,0))</f>
        <v/>
      </c>
    </row>
    <row r="13787" customFormat="false" ht="15" hidden="false" customHeight="false" outlineLevel="0" collapsed="false">
      <c r="A13787" s="25" t="str">
        <f aca="false">IF(ROW()-6&lt;=$O$3,ROW()-6,"")</f>
        <v/>
      </c>
      <c r="B13787" s="25" t="str">
        <f aca="false">IF(A13787="","",INT((A13787-1)/$O$2)+1)</f>
        <v/>
      </c>
      <c r="C13787" s="25" t="str">
        <f aca="false">IF(A13787="","",MOD(A13787-1,$O$2)+1)</f>
        <v/>
      </c>
      <c r="D13787" s="27" t="str">
        <f aca="false">IF(A13787="","",IF(A13787=1,Calculadora!$D$5,G13786))</f>
        <v/>
      </c>
      <c r="E13787" s="27" t="str">
        <f aca="false">IF(A13787="","",IF($O$9=1,IF(MOD(C13787-1,$O$8)=0,Calculadora!$D$6*(1+Calculadora!$D$7)^(B13787-1),0),IF(MOD(C13787,$O$8)=0,Calculadora!$D$6*(1+Calculadora!$D$7)^(B13787-1),0)))</f>
        <v/>
      </c>
      <c r="F13787" s="27" t="str">
        <f aca="false">IF(A13787="","",(D13787+IF($O$9=1,E13787,0))*$O$7)</f>
        <v/>
      </c>
      <c r="G13787" s="27" t="str">
        <f aca="false">IF(A13787="","",D13787+E13787+F13787)</f>
        <v/>
      </c>
      <c r="H13787" s="27" t="str">
        <f aca="false">IF(A13787="","",Calculadora!$D$5+SUM($E$7:E13787))</f>
        <v/>
      </c>
      <c r="I13787" s="27" t="str">
        <f aca="false">IF(A13787="","",G13787-H13787)</f>
        <v/>
      </c>
      <c r="J13787" s="27" t="str">
        <f aca="false">IF(A13787="","",IF(C13787=$O$2,G13787,0))</f>
        <v/>
      </c>
    </row>
    <row r="13788" customFormat="false" ht="15" hidden="false" customHeight="false" outlineLevel="0" collapsed="false">
      <c r="A13788" s="25" t="str">
        <f aca="false">IF(ROW()-6&lt;=$O$3,ROW()-6,"")</f>
        <v/>
      </c>
      <c r="B13788" s="25" t="str">
        <f aca="false">IF(A13788="","",INT((A13788-1)/$O$2)+1)</f>
        <v/>
      </c>
      <c r="C13788" s="25" t="str">
        <f aca="false">IF(A13788="","",MOD(A13788-1,$O$2)+1)</f>
        <v/>
      </c>
      <c r="D13788" s="27" t="str">
        <f aca="false">IF(A13788="","",IF(A13788=1,Calculadora!$D$5,G13787))</f>
        <v/>
      </c>
      <c r="E13788" s="27" t="str">
        <f aca="false">IF(A13788="","",IF($O$9=1,IF(MOD(C13788-1,$O$8)=0,Calculadora!$D$6*(1+Calculadora!$D$7)^(B13788-1),0),IF(MOD(C13788,$O$8)=0,Calculadora!$D$6*(1+Calculadora!$D$7)^(B13788-1),0)))</f>
        <v/>
      </c>
      <c r="F13788" s="27" t="str">
        <f aca="false">IF(A13788="","",(D13788+IF($O$9=1,E13788,0))*$O$7)</f>
        <v/>
      </c>
      <c r="G13788" s="27" t="str">
        <f aca="false">IF(A13788="","",D13788+E13788+F13788)</f>
        <v/>
      </c>
      <c r="H13788" s="27" t="str">
        <f aca="false">IF(A13788="","",Calculadora!$D$5+SUM($E$7:E13788))</f>
        <v/>
      </c>
      <c r="I13788" s="27" t="str">
        <f aca="false">IF(A13788="","",G13788-H13788)</f>
        <v/>
      </c>
      <c r="J13788" s="27" t="str">
        <f aca="false">IF(A13788="","",IF(C13788=$O$2,G13788,0))</f>
        <v/>
      </c>
    </row>
    <row r="13789" customFormat="false" ht="15" hidden="false" customHeight="false" outlineLevel="0" collapsed="false">
      <c r="A13789" s="25" t="str">
        <f aca="false">IF(ROW()-6&lt;=$O$3,ROW()-6,"")</f>
        <v/>
      </c>
      <c r="B13789" s="25" t="str">
        <f aca="false">IF(A13789="","",INT((A13789-1)/$O$2)+1)</f>
        <v/>
      </c>
      <c r="C13789" s="25" t="str">
        <f aca="false">IF(A13789="","",MOD(A13789-1,$O$2)+1)</f>
        <v/>
      </c>
      <c r="D13789" s="27" t="str">
        <f aca="false">IF(A13789="","",IF(A13789=1,Calculadora!$D$5,G13788))</f>
        <v/>
      </c>
      <c r="E13789" s="27" t="str">
        <f aca="false">IF(A13789="","",IF($O$9=1,IF(MOD(C13789-1,$O$8)=0,Calculadora!$D$6*(1+Calculadora!$D$7)^(B13789-1),0),IF(MOD(C13789,$O$8)=0,Calculadora!$D$6*(1+Calculadora!$D$7)^(B13789-1),0)))</f>
        <v/>
      </c>
      <c r="F13789" s="27" t="str">
        <f aca="false">IF(A13789="","",(D13789+IF($O$9=1,E13789,0))*$O$7)</f>
        <v/>
      </c>
      <c r="G13789" s="27" t="str">
        <f aca="false">IF(A13789="","",D13789+E13789+F13789)</f>
        <v/>
      </c>
      <c r="H13789" s="27" t="str">
        <f aca="false">IF(A13789="","",Calculadora!$D$5+SUM($E$7:E13789))</f>
        <v/>
      </c>
      <c r="I13789" s="27" t="str">
        <f aca="false">IF(A13789="","",G13789-H13789)</f>
        <v/>
      </c>
      <c r="J13789" s="27" t="str">
        <f aca="false">IF(A13789="","",IF(C13789=$O$2,G13789,0))</f>
        <v/>
      </c>
    </row>
    <row r="13790" customFormat="false" ht="15" hidden="false" customHeight="false" outlineLevel="0" collapsed="false">
      <c r="A13790" s="25" t="str">
        <f aca="false">IF(ROW()-6&lt;=$O$3,ROW()-6,"")</f>
        <v/>
      </c>
      <c r="B13790" s="25" t="str">
        <f aca="false">IF(A13790="","",INT((A13790-1)/$O$2)+1)</f>
        <v/>
      </c>
      <c r="C13790" s="25" t="str">
        <f aca="false">IF(A13790="","",MOD(A13790-1,$O$2)+1)</f>
        <v/>
      </c>
      <c r="D13790" s="27" t="str">
        <f aca="false">IF(A13790="","",IF(A13790=1,Calculadora!$D$5,G13789))</f>
        <v/>
      </c>
      <c r="E13790" s="27" t="str">
        <f aca="false">IF(A13790="","",IF($O$9=1,IF(MOD(C13790-1,$O$8)=0,Calculadora!$D$6*(1+Calculadora!$D$7)^(B13790-1),0),IF(MOD(C13790,$O$8)=0,Calculadora!$D$6*(1+Calculadora!$D$7)^(B13790-1),0)))</f>
        <v/>
      </c>
      <c r="F13790" s="27" t="str">
        <f aca="false">IF(A13790="","",(D13790+IF($O$9=1,E13790,0))*$O$7)</f>
        <v/>
      </c>
      <c r="G13790" s="27" t="str">
        <f aca="false">IF(A13790="","",D13790+E13790+F13790)</f>
        <v/>
      </c>
      <c r="H13790" s="27" t="str">
        <f aca="false">IF(A13790="","",Calculadora!$D$5+SUM($E$7:E13790))</f>
        <v/>
      </c>
      <c r="I13790" s="27" t="str">
        <f aca="false">IF(A13790="","",G13790-H13790)</f>
        <v/>
      </c>
      <c r="J13790" s="27" t="str">
        <f aca="false">IF(A13790="","",IF(C13790=$O$2,G13790,0))</f>
        <v/>
      </c>
    </row>
    <row r="13791" customFormat="false" ht="15" hidden="false" customHeight="false" outlineLevel="0" collapsed="false">
      <c r="A13791" s="25" t="str">
        <f aca="false">IF(ROW()-6&lt;=$O$3,ROW()-6,"")</f>
        <v/>
      </c>
      <c r="B13791" s="25" t="str">
        <f aca="false">IF(A13791="","",INT((A13791-1)/$O$2)+1)</f>
        <v/>
      </c>
      <c r="C13791" s="25" t="str">
        <f aca="false">IF(A13791="","",MOD(A13791-1,$O$2)+1)</f>
        <v/>
      </c>
      <c r="D13791" s="27" t="str">
        <f aca="false">IF(A13791="","",IF(A13791=1,Calculadora!$D$5,G13790))</f>
        <v/>
      </c>
      <c r="E13791" s="27" t="str">
        <f aca="false">IF(A13791="","",IF($O$9=1,IF(MOD(C13791-1,$O$8)=0,Calculadora!$D$6*(1+Calculadora!$D$7)^(B13791-1),0),IF(MOD(C13791,$O$8)=0,Calculadora!$D$6*(1+Calculadora!$D$7)^(B13791-1),0)))</f>
        <v/>
      </c>
      <c r="F13791" s="27" t="str">
        <f aca="false">IF(A13791="","",(D13791+IF($O$9=1,E13791,0))*$O$7)</f>
        <v/>
      </c>
      <c r="G13791" s="27" t="str">
        <f aca="false">IF(A13791="","",D13791+E13791+F13791)</f>
        <v/>
      </c>
      <c r="H13791" s="27" t="str">
        <f aca="false">IF(A13791="","",Calculadora!$D$5+SUM($E$7:E13791))</f>
        <v/>
      </c>
      <c r="I13791" s="27" t="str">
        <f aca="false">IF(A13791="","",G13791-H13791)</f>
        <v/>
      </c>
      <c r="J13791" s="27" t="str">
        <f aca="false">IF(A13791="","",IF(C13791=$O$2,G13791,0))</f>
        <v/>
      </c>
    </row>
    <row r="13792" customFormat="false" ht="15" hidden="false" customHeight="false" outlineLevel="0" collapsed="false">
      <c r="A13792" s="25" t="str">
        <f aca="false">IF(ROW()-6&lt;=$O$3,ROW()-6,"")</f>
        <v/>
      </c>
      <c r="B13792" s="25" t="str">
        <f aca="false">IF(A13792="","",INT((A13792-1)/$O$2)+1)</f>
        <v/>
      </c>
      <c r="C13792" s="25" t="str">
        <f aca="false">IF(A13792="","",MOD(A13792-1,$O$2)+1)</f>
        <v/>
      </c>
      <c r="D13792" s="27" t="str">
        <f aca="false">IF(A13792="","",IF(A13792=1,Calculadora!$D$5,G13791))</f>
        <v/>
      </c>
      <c r="E13792" s="27" t="str">
        <f aca="false">IF(A13792="","",IF($O$9=1,IF(MOD(C13792-1,$O$8)=0,Calculadora!$D$6*(1+Calculadora!$D$7)^(B13792-1),0),IF(MOD(C13792,$O$8)=0,Calculadora!$D$6*(1+Calculadora!$D$7)^(B13792-1),0)))</f>
        <v/>
      </c>
      <c r="F13792" s="27" t="str">
        <f aca="false">IF(A13792="","",(D13792+IF($O$9=1,E13792,0))*$O$7)</f>
        <v/>
      </c>
      <c r="G13792" s="27" t="str">
        <f aca="false">IF(A13792="","",D13792+E13792+F13792)</f>
        <v/>
      </c>
      <c r="H13792" s="27" t="str">
        <f aca="false">IF(A13792="","",Calculadora!$D$5+SUM($E$7:E13792))</f>
        <v/>
      </c>
      <c r="I13792" s="27" t="str">
        <f aca="false">IF(A13792="","",G13792-H13792)</f>
        <v/>
      </c>
      <c r="J13792" s="27" t="str">
        <f aca="false">IF(A13792="","",IF(C13792=$O$2,G13792,0))</f>
        <v/>
      </c>
    </row>
    <row r="13793" customFormat="false" ht="15" hidden="false" customHeight="false" outlineLevel="0" collapsed="false">
      <c r="A13793" s="25" t="str">
        <f aca="false">IF(ROW()-6&lt;=$O$3,ROW()-6,"")</f>
        <v/>
      </c>
      <c r="B13793" s="25" t="str">
        <f aca="false">IF(A13793="","",INT((A13793-1)/$O$2)+1)</f>
        <v/>
      </c>
      <c r="C13793" s="25" t="str">
        <f aca="false">IF(A13793="","",MOD(A13793-1,$O$2)+1)</f>
        <v/>
      </c>
      <c r="D13793" s="27" t="str">
        <f aca="false">IF(A13793="","",IF(A13793=1,Calculadora!$D$5,G13792))</f>
        <v/>
      </c>
      <c r="E13793" s="27" t="str">
        <f aca="false">IF(A13793="","",IF($O$9=1,IF(MOD(C13793-1,$O$8)=0,Calculadora!$D$6*(1+Calculadora!$D$7)^(B13793-1),0),IF(MOD(C13793,$O$8)=0,Calculadora!$D$6*(1+Calculadora!$D$7)^(B13793-1),0)))</f>
        <v/>
      </c>
      <c r="F13793" s="27" t="str">
        <f aca="false">IF(A13793="","",(D13793+IF($O$9=1,E13793,0))*$O$7)</f>
        <v/>
      </c>
      <c r="G13793" s="27" t="str">
        <f aca="false">IF(A13793="","",D13793+E13793+F13793)</f>
        <v/>
      </c>
      <c r="H13793" s="27" t="str">
        <f aca="false">IF(A13793="","",Calculadora!$D$5+SUM($E$7:E13793))</f>
        <v/>
      </c>
      <c r="I13793" s="27" t="str">
        <f aca="false">IF(A13793="","",G13793-H13793)</f>
        <v/>
      </c>
      <c r="J13793" s="27" t="str">
        <f aca="false">IF(A13793="","",IF(C13793=$O$2,G13793,0))</f>
        <v/>
      </c>
    </row>
    <row r="13794" customFormat="false" ht="15" hidden="false" customHeight="false" outlineLevel="0" collapsed="false">
      <c r="A13794" s="25" t="str">
        <f aca="false">IF(ROW()-6&lt;=$O$3,ROW()-6,"")</f>
        <v/>
      </c>
      <c r="B13794" s="25" t="str">
        <f aca="false">IF(A13794="","",INT((A13794-1)/$O$2)+1)</f>
        <v/>
      </c>
      <c r="C13794" s="25" t="str">
        <f aca="false">IF(A13794="","",MOD(A13794-1,$O$2)+1)</f>
        <v/>
      </c>
      <c r="D13794" s="27" t="str">
        <f aca="false">IF(A13794="","",IF(A13794=1,Calculadora!$D$5,G13793))</f>
        <v/>
      </c>
      <c r="E13794" s="27" t="str">
        <f aca="false">IF(A13794="","",IF($O$9=1,IF(MOD(C13794-1,$O$8)=0,Calculadora!$D$6*(1+Calculadora!$D$7)^(B13794-1),0),IF(MOD(C13794,$O$8)=0,Calculadora!$D$6*(1+Calculadora!$D$7)^(B13794-1),0)))</f>
        <v/>
      </c>
      <c r="F13794" s="27" t="str">
        <f aca="false">IF(A13794="","",(D13794+IF($O$9=1,E13794,0))*$O$7)</f>
        <v/>
      </c>
      <c r="G13794" s="27" t="str">
        <f aca="false">IF(A13794="","",D13794+E13794+F13794)</f>
        <v/>
      </c>
      <c r="H13794" s="27" t="str">
        <f aca="false">IF(A13794="","",Calculadora!$D$5+SUM($E$7:E13794))</f>
        <v/>
      </c>
      <c r="I13794" s="27" t="str">
        <f aca="false">IF(A13794="","",G13794-H13794)</f>
        <v/>
      </c>
      <c r="J13794" s="27" t="str">
        <f aca="false">IF(A13794="","",IF(C13794=$O$2,G13794,0))</f>
        <v/>
      </c>
    </row>
    <row r="13795" customFormat="false" ht="15" hidden="false" customHeight="false" outlineLevel="0" collapsed="false">
      <c r="A13795" s="25" t="str">
        <f aca="false">IF(ROW()-6&lt;=$O$3,ROW()-6,"")</f>
        <v/>
      </c>
      <c r="B13795" s="25" t="str">
        <f aca="false">IF(A13795="","",INT((A13795-1)/$O$2)+1)</f>
        <v/>
      </c>
      <c r="C13795" s="25" t="str">
        <f aca="false">IF(A13795="","",MOD(A13795-1,$O$2)+1)</f>
        <v/>
      </c>
      <c r="D13795" s="27" t="str">
        <f aca="false">IF(A13795="","",IF(A13795=1,Calculadora!$D$5,G13794))</f>
        <v/>
      </c>
      <c r="E13795" s="27" t="str">
        <f aca="false">IF(A13795="","",IF($O$9=1,IF(MOD(C13795-1,$O$8)=0,Calculadora!$D$6*(1+Calculadora!$D$7)^(B13795-1),0),IF(MOD(C13795,$O$8)=0,Calculadora!$D$6*(1+Calculadora!$D$7)^(B13795-1),0)))</f>
        <v/>
      </c>
      <c r="F13795" s="27" t="str">
        <f aca="false">IF(A13795="","",(D13795+IF($O$9=1,E13795,0))*$O$7)</f>
        <v/>
      </c>
      <c r="G13795" s="27" t="str">
        <f aca="false">IF(A13795="","",D13795+E13795+F13795)</f>
        <v/>
      </c>
      <c r="H13795" s="27" t="str">
        <f aca="false">IF(A13795="","",Calculadora!$D$5+SUM($E$7:E13795))</f>
        <v/>
      </c>
      <c r="I13795" s="27" t="str">
        <f aca="false">IF(A13795="","",G13795-H13795)</f>
        <v/>
      </c>
      <c r="J13795" s="27" t="str">
        <f aca="false">IF(A13795="","",IF(C13795=$O$2,G13795,0))</f>
        <v/>
      </c>
    </row>
    <row r="13796" customFormat="false" ht="15" hidden="false" customHeight="false" outlineLevel="0" collapsed="false">
      <c r="A13796" s="25" t="str">
        <f aca="false">IF(ROW()-6&lt;=$O$3,ROW()-6,"")</f>
        <v/>
      </c>
      <c r="B13796" s="25" t="str">
        <f aca="false">IF(A13796="","",INT((A13796-1)/$O$2)+1)</f>
        <v/>
      </c>
      <c r="C13796" s="25" t="str">
        <f aca="false">IF(A13796="","",MOD(A13796-1,$O$2)+1)</f>
        <v/>
      </c>
      <c r="D13796" s="27" t="str">
        <f aca="false">IF(A13796="","",IF(A13796=1,Calculadora!$D$5,G13795))</f>
        <v/>
      </c>
      <c r="E13796" s="27" t="str">
        <f aca="false">IF(A13796="","",IF($O$9=1,IF(MOD(C13796-1,$O$8)=0,Calculadora!$D$6*(1+Calculadora!$D$7)^(B13796-1),0),IF(MOD(C13796,$O$8)=0,Calculadora!$D$6*(1+Calculadora!$D$7)^(B13796-1),0)))</f>
        <v/>
      </c>
      <c r="F13796" s="27" t="str">
        <f aca="false">IF(A13796="","",(D13796+IF($O$9=1,E13796,0))*$O$7)</f>
        <v/>
      </c>
      <c r="G13796" s="27" t="str">
        <f aca="false">IF(A13796="","",D13796+E13796+F13796)</f>
        <v/>
      </c>
      <c r="H13796" s="27" t="str">
        <f aca="false">IF(A13796="","",Calculadora!$D$5+SUM($E$7:E13796))</f>
        <v/>
      </c>
      <c r="I13796" s="27" t="str">
        <f aca="false">IF(A13796="","",G13796-H13796)</f>
        <v/>
      </c>
      <c r="J13796" s="27" t="str">
        <f aca="false">IF(A13796="","",IF(C13796=$O$2,G13796,0))</f>
        <v/>
      </c>
    </row>
    <row r="13797" customFormat="false" ht="15" hidden="false" customHeight="false" outlineLevel="0" collapsed="false">
      <c r="A13797" s="25" t="str">
        <f aca="false">IF(ROW()-6&lt;=$O$3,ROW()-6,"")</f>
        <v/>
      </c>
      <c r="B13797" s="25" t="str">
        <f aca="false">IF(A13797="","",INT((A13797-1)/$O$2)+1)</f>
        <v/>
      </c>
      <c r="C13797" s="25" t="str">
        <f aca="false">IF(A13797="","",MOD(A13797-1,$O$2)+1)</f>
        <v/>
      </c>
      <c r="D13797" s="27" t="str">
        <f aca="false">IF(A13797="","",IF(A13797=1,Calculadora!$D$5,G13796))</f>
        <v/>
      </c>
      <c r="E13797" s="27" t="str">
        <f aca="false">IF(A13797="","",IF($O$9=1,IF(MOD(C13797-1,$O$8)=0,Calculadora!$D$6*(1+Calculadora!$D$7)^(B13797-1),0),IF(MOD(C13797,$O$8)=0,Calculadora!$D$6*(1+Calculadora!$D$7)^(B13797-1),0)))</f>
        <v/>
      </c>
      <c r="F13797" s="27" t="str">
        <f aca="false">IF(A13797="","",(D13797+IF($O$9=1,E13797,0))*$O$7)</f>
        <v/>
      </c>
      <c r="G13797" s="27" t="str">
        <f aca="false">IF(A13797="","",D13797+E13797+F13797)</f>
        <v/>
      </c>
      <c r="H13797" s="27" t="str">
        <f aca="false">IF(A13797="","",Calculadora!$D$5+SUM($E$7:E13797))</f>
        <v/>
      </c>
      <c r="I13797" s="27" t="str">
        <f aca="false">IF(A13797="","",G13797-H13797)</f>
        <v/>
      </c>
      <c r="J13797" s="27" t="str">
        <f aca="false">IF(A13797="","",IF(C13797=$O$2,G13797,0))</f>
        <v/>
      </c>
    </row>
    <row r="13798" customFormat="false" ht="15" hidden="false" customHeight="false" outlineLevel="0" collapsed="false">
      <c r="A13798" s="25" t="str">
        <f aca="false">IF(ROW()-6&lt;=$O$3,ROW()-6,"")</f>
        <v/>
      </c>
      <c r="B13798" s="25" t="str">
        <f aca="false">IF(A13798="","",INT((A13798-1)/$O$2)+1)</f>
        <v/>
      </c>
      <c r="C13798" s="25" t="str">
        <f aca="false">IF(A13798="","",MOD(A13798-1,$O$2)+1)</f>
        <v/>
      </c>
      <c r="D13798" s="27" t="str">
        <f aca="false">IF(A13798="","",IF(A13798=1,Calculadora!$D$5,G13797))</f>
        <v/>
      </c>
      <c r="E13798" s="27" t="str">
        <f aca="false">IF(A13798="","",IF($O$9=1,IF(MOD(C13798-1,$O$8)=0,Calculadora!$D$6*(1+Calculadora!$D$7)^(B13798-1),0),IF(MOD(C13798,$O$8)=0,Calculadora!$D$6*(1+Calculadora!$D$7)^(B13798-1),0)))</f>
        <v/>
      </c>
      <c r="F13798" s="27" t="str">
        <f aca="false">IF(A13798="","",(D13798+IF($O$9=1,E13798,0))*$O$7)</f>
        <v/>
      </c>
      <c r="G13798" s="27" t="str">
        <f aca="false">IF(A13798="","",D13798+E13798+F13798)</f>
        <v/>
      </c>
      <c r="H13798" s="27" t="str">
        <f aca="false">IF(A13798="","",Calculadora!$D$5+SUM($E$7:E13798))</f>
        <v/>
      </c>
      <c r="I13798" s="27" t="str">
        <f aca="false">IF(A13798="","",G13798-H13798)</f>
        <v/>
      </c>
      <c r="J13798" s="27" t="str">
        <f aca="false">IF(A13798="","",IF(C13798=$O$2,G13798,0))</f>
        <v/>
      </c>
    </row>
    <row r="13799" customFormat="false" ht="15" hidden="false" customHeight="false" outlineLevel="0" collapsed="false">
      <c r="A13799" s="25" t="str">
        <f aca="false">IF(ROW()-6&lt;=$O$3,ROW()-6,"")</f>
        <v/>
      </c>
      <c r="B13799" s="25" t="str">
        <f aca="false">IF(A13799="","",INT((A13799-1)/$O$2)+1)</f>
        <v/>
      </c>
      <c r="C13799" s="25" t="str">
        <f aca="false">IF(A13799="","",MOD(A13799-1,$O$2)+1)</f>
        <v/>
      </c>
      <c r="D13799" s="27" t="str">
        <f aca="false">IF(A13799="","",IF(A13799=1,Calculadora!$D$5,G13798))</f>
        <v/>
      </c>
      <c r="E13799" s="27" t="str">
        <f aca="false">IF(A13799="","",IF($O$9=1,IF(MOD(C13799-1,$O$8)=0,Calculadora!$D$6*(1+Calculadora!$D$7)^(B13799-1),0),IF(MOD(C13799,$O$8)=0,Calculadora!$D$6*(1+Calculadora!$D$7)^(B13799-1),0)))</f>
        <v/>
      </c>
      <c r="F13799" s="27" t="str">
        <f aca="false">IF(A13799="","",(D13799+IF($O$9=1,E13799,0))*$O$7)</f>
        <v/>
      </c>
      <c r="G13799" s="27" t="str">
        <f aca="false">IF(A13799="","",D13799+E13799+F13799)</f>
        <v/>
      </c>
      <c r="H13799" s="27" t="str">
        <f aca="false">IF(A13799="","",Calculadora!$D$5+SUM($E$7:E13799))</f>
        <v/>
      </c>
      <c r="I13799" s="27" t="str">
        <f aca="false">IF(A13799="","",G13799-H13799)</f>
        <v/>
      </c>
      <c r="J13799" s="27" t="str">
        <f aca="false">IF(A13799="","",IF(C13799=$O$2,G13799,0))</f>
        <v/>
      </c>
    </row>
    <row r="13800" customFormat="false" ht="15" hidden="false" customHeight="false" outlineLevel="0" collapsed="false">
      <c r="A13800" s="25" t="str">
        <f aca="false">IF(ROW()-6&lt;=$O$3,ROW()-6,"")</f>
        <v/>
      </c>
      <c r="B13800" s="25" t="str">
        <f aca="false">IF(A13800="","",INT((A13800-1)/$O$2)+1)</f>
        <v/>
      </c>
      <c r="C13800" s="25" t="str">
        <f aca="false">IF(A13800="","",MOD(A13800-1,$O$2)+1)</f>
        <v/>
      </c>
      <c r="D13800" s="27" t="str">
        <f aca="false">IF(A13800="","",IF(A13800=1,Calculadora!$D$5,G13799))</f>
        <v/>
      </c>
      <c r="E13800" s="27" t="str">
        <f aca="false">IF(A13800="","",IF($O$9=1,IF(MOD(C13800-1,$O$8)=0,Calculadora!$D$6*(1+Calculadora!$D$7)^(B13800-1),0),IF(MOD(C13800,$O$8)=0,Calculadora!$D$6*(1+Calculadora!$D$7)^(B13800-1),0)))</f>
        <v/>
      </c>
      <c r="F13800" s="27" t="str">
        <f aca="false">IF(A13800="","",(D13800+IF($O$9=1,E13800,0))*$O$7)</f>
        <v/>
      </c>
      <c r="G13800" s="27" t="str">
        <f aca="false">IF(A13800="","",D13800+E13800+F13800)</f>
        <v/>
      </c>
      <c r="H13800" s="27" t="str">
        <f aca="false">IF(A13800="","",Calculadora!$D$5+SUM($E$7:E13800))</f>
        <v/>
      </c>
      <c r="I13800" s="27" t="str">
        <f aca="false">IF(A13800="","",G13800-H13800)</f>
        <v/>
      </c>
      <c r="J13800" s="27" t="str">
        <f aca="false">IF(A13800="","",IF(C13800=$O$2,G13800,0))</f>
        <v/>
      </c>
    </row>
    <row r="13801" customFormat="false" ht="15" hidden="false" customHeight="false" outlineLevel="0" collapsed="false">
      <c r="A13801" s="25" t="str">
        <f aca="false">IF(ROW()-6&lt;=$O$3,ROW()-6,"")</f>
        <v/>
      </c>
      <c r="B13801" s="25" t="str">
        <f aca="false">IF(A13801="","",INT((A13801-1)/$O$2)+1)</f>
        <v/>
      </c>
      <c r="C13801" s="25" t="str">
        <f aca="false">IF(A13801="","",MOD(A13801-1,$O$2)+1)</f>
        <v/>
      </c>
      <c r="D13801" s="27" t="str">
        <f aca="false">IF(A13801="","",IF(A13801=1,Calculadora!$D$5,G13800))</f>
        <v/>
      </c>
      <c r="E13801" s="27" t="str">
        <f aca="false">IF(A13801="","",IF($O$9=1,IF(MOD(C13801-1,$O$8)=0,Calculadora!$D$6*(1+Calculadora!$D$7)^(B13801-1),0),IF(MOD(C13801,$O$8)=0,Calculadora!$D$6*(1+Calculadora!$D$7)^(B13801-1),0)))</f>
        <v/>
      </c>
      <c r="F13801" s="27" t="str">
        <f aca="false">IF(A13801="","",(D13801+IF($O$9=1,E13801,0))*$O$7)</f>
        <v/>
      </c>
      <c r="G13801" s="27" t="str">
        <f aca="false">IF(A13801="","",D13801+E13801+F13801)</f>
        <v/>
      </c>
      <c r="H13801" s="27" t="str">
        <f aca="false">IF(A13801="","",Calculadora!$D$5+SUM($E$7:E13801))</f>
        <v/>
      </c>
      <c r="I13801" s="27" t="str">
        <f aca="false">IF(A13801="","",G13801-H13801)</f>
        <v/>
      </c>
      <c r="J13801" s="27" t="str">
        <f aca="false">IF(A13801="","",IF(C13801=$O$2,G13801,0))</f>
        <v/>
      </c>
    </row>
    <row r="13802" customFormat="false" ht="15" hidden="false" customHeight="false" outlineLevel="0" collapsed="false">
      <c r="A13802" s="25" t="str">
        <f aca="false">IF(ROW()-6&lt;=$O$3,ROW()-6,"")</f>
        <v/>
      </c>
      <c r="B13802" s="25" t="str">
        <f aca="false">IF(A13802="","",INT((A13802-1)/$O$2)+1)</f>
        <v/>
      </c>
      <c r="C13802" s="25" t="str">
        <f aca="false">IF(A13802="","",MOD(A13802-1,$O$2)+1)</f>
        <v/>
      </c>
      <c r="D13802" s="27" t="str">
        <f aca="false">IF(A13802="","",IF(A13802=1,Calculadora!$D$5,G13801))</f>
        <v/>
      </c>
      <c r="E13802" s="27" t="str">
        <f aca="false">IF(A13802="","",IF($O$9=1,IF(MOD(C13802-1,$O$8)=0,Calculadora!$D$6*(1+Calculadora!$D$7)^(B13802-1),0),IF(MOD(C13802,$O$8)=0,Calculadora!$D$6*(1+Calculadora!$D$7)^(B13802-1),0)))</f>
        <v/>
      </c>
      <c r="F13802" s="27" t="str">
        <f aca="false">IF(A13802="","",(D13802+IF($O$9=1,E13802,0))*$O$7)</f>
        <v/>
      </c>
      <c r="G13802" s="27" t="str">
        <f aca="false">IF(A13802="","",D13802+E13802+F13802)</f>
        <v/>
      </c>
      <c r="H13802" s="27" t="str">
        <f aca="false">IF(A13802="","",Calculadora!$D$5+SUM($E$7:E13802))</f>
        <v/>
      </c>
      <c r="I13802" s="27" t="str">
        <f aca="false">IF(A13802="","",G13802-H13802)</f>
        <v/>
      </c>
      <c r="J13802" s="27" t="str">
        <f aca="false">IF(A13802="","",IF(C13802=$O$2,G13802,0))</f>
        <v/>
      </c>
    </row>
    <row r="13803" customFormat="false" ht="15" hidden="false" customHeight="false" outlineLevel="0" collapsed="false">
      <c r="A13803" s="25" t="str">
        <f aca="false">IF(ROW()-6&lt;=$O$3,ROW()-6,"")</f>
        <v/>
      </c>
      <c r="B13803" s="25" t="str">
        <f aca="false">IF(A13803="","",INT((A13803-1)/$O$2)+1)</f>
        <v/>
      </c>
      <c r="C13803" s="25" t="str">
        <f aca="false">IF(A13803="","",MOD(A13803-1,$O$2)+1)</f>
        <v/>
      </c>
      <c r="D13803" s="27" t="str">
        <f aca="false">IF(A13803="","",IF(A13803=1,Calculadora!$D$5,G13802))</f>
        <v/>
      </c>
      <c r="E13803" s="27" t="str">
        <f aca="false">IF(A13803="","",IF($O$9=1,IF(MOD(C13803-1,$O$8)=0,Calculadora!$D$6*(1+Calculadora!$D$7)^(B13803-1),0),IF(MOD(C13803,$O$8)=0,Calculadora!$D$6*(1+Calculadora!$D$7)^(B13803-1),0)))</f>
        <v/>
      </c>
      <c r="F13803" s="27" t="str">
        <f aca="false">IF(A13803="","",(D13803+IF($O$9=1,E13803,0))*$O$7)</f>
        <v/>
      </c>
      <c r="G13803" s="27" t="str">
        <f aca="false">IF(A13803="","",D13803+E13803+F13803)</f>
        <v/>
      </c>
      <c r="H13803" s="27" t="str">
        <f aca="false">IF(A13803="","",Calculadora!$D$5+SUM($E$7:E13803))</f>
        <v/>
      </c>
      <c r="I13803" s="27" t="str">
        <f aca="false">IF(A13803="","",G13803-H13803)</f>
        <v/>
      </c>
      <c r="J13803" s="27" t="str">
        <f aca="false">IF(A13803="","",IF(C13803=$O$2,G13803,0))</f>
        <v/>
      </c>
    </row>
    <row r="13804" customFormat="false" ht="15" hidden="false" customHeight="false" outlineLevel="0" collapsed="false">
      <c r="A13804" s="25" t="str">
        <f aca="false">IF(ROW()-6&lt;=$O$3,ROW()-6,"")</f>
        <v/>
      </c>
      <c r="B13804" s="25" t="str">
        <f aca="false">IF(A13804="","",INT((A13804-1)/$O$2)+1)</f>
        <v/>
      </c>
      <c r="C13804" s="25" t="str">
        <f aca="false">IF(A13804="","",MOD(A13804-1,$O$2)+1)</f>
        <v/>
      </c>
      <c r="D13804" s="27" t="str">
        <f aca="false">IF(A13804="","",IF(A13804=1,Calculadora!$D$5,G13803))</f>
        <v/>
      </c>
      <c r="E13804" s="27" t="str">
        <f aca="false">IF(A13804="","",IF($O$9=1,IF(MOD(C13804-1,$O$8)=0,Calculadora!$D$6*(1+Calculadora!$D$7)^(B13804-1),0),IF(MOD(C13804,$O$8)=0,Calculadora!$D$6*(1+Calculadora!$D$7)^(B13804-1),0)))</f>
        <v/>
      </c>
      <c r="F13804" s="27" t="str">
        <f aca="false">IF(A13804="","",(D13804+IF($O$9=1,E13804,0))*$O$7)</f>
        <v/>
      </c>
      <c r="G13804" s="27" t="str">
        <f aca="false">IF(A13804="","",D13804+E13804+F13804)</f>
        <v/>
      </c>
      <c r="H13804" s="27" t="str">
        <f aca="false">IF(A13804="","",Calculadora!$D$5+SUM($E$7:E13804))</f>
        <v/>
      </c>
      <c r="I13804" s="27" t="str">
        <f aca="false">IF(A13804="","",G13804-H13804)</f>
        <v/>
      </c>
      <c r="J13804" s="27" t="str">
        <f aca="false">IF(A13804="","",IF(C13804=$O$2,G13804,0))</f>
        <v/>
      </c>
    </row>
    <row r="13805" customFormat="false" ht="15" hidden="false" customHeight="false" outlineLevel="0" collapsed="false">
      <c r="A13805" s="25" t="str">
        <f aca="false">IF(ROW()-6&lt;=$O$3,ROW()-6,"")</f>
        <v/>
      </c>
      <c r="B13805" s="25" t="str">
        <f aca="false">IF(A13805="","",INT((A13805-1)/$O$2)+1)</f>
        <v/>
      </c>
      <c r="C13805" s="25" t="str">
        <f aca="false">IF(A13805="","",MOD(A13805-1,$O$2)+1)</f>
        <v/>
      </c>
      <c r="D13805" s="27" t="str">
        <f aca="false">IF(A13805="","",IF(A13805=1,Calculadora!$D$5,G13804))</f>
        <v/>
      </c>
      <c r="E13805" s="27" t="str">
        <f aca="false">IF(A13805="","",IF($O$9=1,IF(MOD(C13805-1,$O$8)=0,Calculadora!$D$6*(1+Calculadora!$D$7)^(B13805-1),0),IF(MOD(C13805,$O$8)=0,Calculadora!$D$6*(1+Calculadora!$D$7)^(B13805-1),0)))</f>
        <v/>
      </c>
      <c r="F13805" s="27" t="str">
        <f aca="false">IF(A13805="","",(D13805+IF($O$9=1,E13805,0))*$O$7)</f>
        <v/>
      </c>
      <c r="G13805" s="27" t="str">
        <f aca="false">IF(A13805="","",D13805+E13805+F13805)</f>
        <v/>
      </c>
      <c r="H13805" s="27" t="str">
        <f aca="false">IF(A13805="","",Calculadora!$D$5+SUM($E$7:E13805))</f>
        <v/>
      </c>
      <c r="I13805" s="27" t="str">
        <f aca="false">IF(A13805="","",G13805-H13805)</f>
        <v/>
      </c>
      <c r="J13805" s="27" t="str">
        <f aca="false">IF(A13805="","",IF(C13805=$O$2,G13805,0))</f>
        <v/>
      </c>
    </row>
    <row r="13806" customFormat="false" ht="15" hidden="false" customHeight="false" outlineLevel="0" collapsed="false">
      <c r="A13806" s="25" t="str">
        <f aca="false">IF(ROW()-6&lt;=$O$3,ROW()-6,"")</f>
        <v/>
      </c>
      <c r="B13806" s="25" t="str">
        <f aca="false">IF(A13806="","",INT((A13806-1)/$O$2)+1)</f>
        <v/>
      </c>
      <c r="C13806" s="25" t="str">
        <f aca="false">IF(A13806="","",MOD(A13806-1,$O$2)+1)</f>
        <v/>
      </c>
      <c r="D13806" s="27" t="str">
        <f aca="false">IF(A13806="","",IF(A13806=1,Calculadora!$D$5,G13805))</f>
        <v/>
      </c>
      <c r="E13806" s="27" t="str">
        <f aca="false">IF(A13806="","",IF($O$9=1,IF(MOD(C13806-1,$O$8)=0,Calculadora!$D$6*(1+Calculadora!$D$7)^(B13806-1),0),IF(MOD(C13806,$O$8)=0,Calculadora!$D$6*(1+Calculadora!$D$7)^(B13806-1),0)))</f>
        <v/>
      </c>
      <c r="F13806" s="27" t="str">
        <f aca="false">IF(A13806="","",(D13806+IF($O$9=1,E13806,0))*$O$7)</f>
        <v/>
      </c>
      <c r="G13806" s="27" t="str">
        <f aca="false">IF(A13806="","",D13806+E13806+F13806)</f>
        <v/>
      </c>
      <c r="H13806" s="27" t="str">
        <f aca="false">IF(A13806="","",Calculadora!$D$5+SUM($E$7:E13806))</f>
        <v/>
      </c>
      <c r="I13806" s="27" t="str">
        <f aca="false">IF(A13806="","",G13806-H13806)</f>
        <v/>
      </c>
      <c r="J13806" s="27" t="str">
        <f aca="false">IF(A13806="","",IF(C13806=$O$2,G13806,0))</f>
        <v/>
      </c>
    </row>
    <row r="13807" customFormat="false" ht="15" hidden="false" customHeight="false" outlineLevel="0" collapsed="false">
      <c r="A13807" s="25" t="str">
        <f aca="false">IF(ROW()-6&lt;=$O$3,ROW()-6,"")</f>
        <v/>
      </c>
      <c r="B13807" s="25" t="str">
        <f aca="false">IF(A13807="","",INT((A13807-1)/$O$2)+1)</f>
        <v/>
      </c>
      <c r="C13807" s="25" t="str">
        <f aca="false">IF(A13807="","",MOD(A13807-1,$O$2)+1)</f>
        <v/>
      </c>
      <c r="D13807" s="27" t="str">
        <f aca="false">IF(A13807="","",IF(A13807=1,Calculadora!$D$5,G13806))</f>
        <v/>
      </c>
      <c r="E13807" s="27" t="str">
        <f aca="false">IF(A13807="","",IF($O$9=1,IF(MOD(C13807-1,$O$8)=0,Calculadora!$D$6*(1+Calculadora!$D$7)^(B13807-1),0),IF(MOD(C13807,$O$8)=0,Calculadora!$D$6*(1+Calculadora!$D$7)^(B13807-1),0)))</f>
        <v/>
      </c>
      <c r="F13807" s="27" t="str">
        <f aca="false">IF(A13807="","",(D13807+IF($O$9=1,E13807,0))*$O$7)</f>
        <v/>
      </c>
      <c r="G13807" s="27" t="str">
        <f aca="false">IF(A13807="","",D13807+E13807+F13807)</f>
        <v/>
      </c>
      <c r="H13807" s="27" t="str">
        <f aca="false">IF(A13807="","",Calculadora!$D$5+SUM($E$7:E13807))</f>
        <v/>
      </c>
      <c r="I13807" s="27" t="str">
        <f aca="false">IF(A13807="","",G13807-H13807)</f>
        <v/>
      </c>
      <c r="J13807" s="27" t="str">
        <f aca="false">IF(A13807="","",IF(C13807=$O$2,G13807,0))</f>
        <v/>
      </c>
    </row>
    <row r="13808" customFormat="false" ht="15" hidden="false" customHeight="false" outlineLevel="0" collapsed="false">
      <c r="A13808" s="25" t="str">
        <f aca="false">IF(ROW()-6&lt;=$O$3,ROW()-6,"")</f>
        <v/>
      </c>
      <c r="B13808" s="25" t="str">
        <f aca="false">IF(A13808="","",INT((A13808-1)/$O$2)+1)</f>
        <v/>
      </c>
      <c r="C13808" s="25" t="str">
        <f aca="false">IF(A13808="","",MOD(A13808-1,$O$2)+1)</f>
        <v/>
      </c>
      <c r="D13808" s="27" t="str">
        <f aca="false">IF(A13808="","",IF(A13808=1,Calculadora!$D$5,G13807))</f>
        <v/>
      </c>
      <c r="E13808" s="27" t="str">
        <f aca="false">IF(A13808="","",IF($O$9=1,IF(MOD(C13808-1,$O$8)=0,Calculadora!$D$6*(1+Calculadora!$D$7)^(B13808-1),0),IF(MOD(C13808,$O$8)=0,Calculadora!$D$6*(1+Calculadora!$D$7)^(B13808-1),0)))</f>
        <v/>
      </c>
      <c r="F13808" s="27" t="str">
        <f aca="false">IF(A13808="","",(D13808+IF($O$9=1,E13808,0))*$O$7)</f>
        <v/>
      </c>
      <c r="G13808" s="27" t="str">
        <f aca="false">IF(A13808="","",D13808+E13808+F13808)</f>
        <v/>
      </c>
      <c r="H13808" s="27" t="str">
        <f aca="false">IF(A13808="","",Calculadora!$D$5+SUM($E$7:E13808))</f>
        <v/>
      </c>
      <c r="I13808" s="27" t="str">
        <f aca="false">IF(A13808="","",G13808-H13808)</f>
        <v/>
      </c>
      <c r="J13808" s="27" t="str">
        <f aca="false">IF(A13808="","",IF(C13808=$O$2,G13808,0))</f>
        <v/>
      </c>
    </row>
    <row r="13809" customFormat="false" ht="15" hidden="false" customHeight="false" outlineLevel="0" collapsed="false">
      <c r="A13809" s="25" t="str">
        <f aca="false">IF(ROW()-6&lt;=$O$3,ROW()-6,"")</f>
        <v/>
      </c>
      <c r="B13809" s="25" t="str">
        <f aca="false">IF(A13809="","",INT((A13809-1)/$O$2)+1)</f>
        <v/>
      </c>
      <c r="C13809" s="25" t="str">
        <f aca="false">IF(A13809="","",MOD(A13809-1,$O$2)+1)</f>
        <v/>
      </c>
      <c r="D13809" s="27" t="str">
        <f aca="false">IF(A13809="","",IF(A13809=1,Calculadora!$D$5,G13808))</f>
        <v/>
      </c>
      <c r="E13809" s="27" t="str">
        <f aca="false">IF(A13809="","",IF($O$9=1,IF(MOD(C13809-1,$O$8)=0,Calculadora!$D$6*(1+Calculadora!$D$7)^(B13809-1),0),IF(MOD(C13809,$O$8)=0,Calculadora!$D$6*(1+Calculadora!$D$7)^(B13809-1),0)))</f>
        <v/>
      </c>
      <c r="F13809" s="27" t="str">
        <f aca="false">IF(A13809="","",(D13809+IF($O$9=1,E13809,0))*$O$7)</f>
        <v/>
      </c>
      <c r="G13809" s="27" t="str">
        <f aca="false">IF(A13809="","",D13809+E13809+F13809)</f>
        <v/>
      </c>
      <c r="H13809" s="27" t="str">
        <f aca="false">IF(A13809="","",Calculadora!$D$5+SUM($E$7:E13809))</f>
        <v/>
      </c>
      <c r="I13809" s="27" t="str">
        <f aca="false">IF(A13809="","",G13809-H13809)</f>
        <v/>
      </c>
      <c r="J13809" s="27" t="str">
        <f aca="false">IF(A13809="","",IF(C13809=$O$2,G13809,0))</f>
        <v/>
      </c>
    </row>
    <row r="13810" customFormat="false" ht="15" hidden="false" customHeight="false" outlineLevel="0" collapsed="false">
      <c r="A13810" s="25" t="str">
        <f aca="false">IF(ROW()-6&lt;=$O$3,ROW()-6,"")</f>
        <v/>
      </c>
      <c r="B13810" s="25" t="str">
        <f aca="false">IF(A13810="","",INT((A13810-1)/$O$2)+1)</f>
        <v/>
      </c>
      <c r="C13810" s="25" t="str">
        <f aca="false">IF(A13810="","",MOD(A13810-1,$O$2)+1)</f>
        <v/>
      </c>
      <c r="D13810" s="27" t="str">
        <f aca="false">IF(A13810="","",IF(A13810=1,Calculadora!$D$5,G13809))</f>
        <v/>
      </c>
      <c r="E13810" s="27" t="str">
        <f aca="false">IF(A13810="","",IF($O$9=1,IF(MOD(C13810-1,$O$8)=0,Calculadora!$D$6*(1+Calculadora!$D$7)^(B13810-1),0),IF(MOD(C13810,$O$8)=0,Calculadora!$D$6*(1+Calculadora!$D$7)^(B13810-1),0)))</f>
        <v/>
      </c>
      <c r="F13810" s="27" t="str">
        <f aca="false">IF(A13810="","",(D13810+IF($O$9=1,E13810,0))*$O$7)</f>
        <v/>
      </c>
      <c r="G13810" s="27" t="str">
        <f aca="false">IF(A13810="","",D13810+E13810+F13810)</f>
        <v/>
      </c>
      <c r="H13810" s="27" t="str">
        <f aca="false">IF(A13810="","",Calculadora!$D$5+SUM($E$7:E13810))</f>
        <v/>
      </c>
      <c r="I13810" s="27" t="str">
        <f aca="false">IF(A13810="","",G13810-H13810)</f>
        <v/>
      </c>
      <c r="J13810" s="27" t="str">
        <f aca="false">IF(A13810="","",IF(C13810=$O$2,G13810,0))</f>
        <v/>
      </c>
    </row>
    <row r="13811" customFormat="false" ht="15" hidden="false" customHeight="false" outlineLevel="0" collapsed="false">
      <c r="A13811" s="25" t="str">
        <f aca="false">IF(ROW()-6&lt;=$O$3,ROW()-6,"")</f>
        <v/>
      </c>
      <c r="B13811" s="25" t="str">
        <f aca="false">IF(A13811="","",INT((A13811-1)/$O$2)+1)</f>
        <v/>
      </c>
      <c r="C13811" s="25" t="str">
        <f aca="false">IF(A13811="","",MOD(A13811-1,$O$2)+1)</f>
        <v/>
      </c>
      <c r="D13811" s="27" t="str">
        <f aca="false">IF(A13811="","",IF(A13811=1,Calculadora!$D$5,G13810))</f>
        <v/>
      </c>
      <c r="E13811" s="27" t="str">
        <f aca="false">IF(A13811="","",IF($O$9=1,IF(MOD(C13811-1,$O$8)=0,Calculadora!$D$6*(1+Calculadora!$D$7)^(B13811-1),0),IF(MOD(C13811,$O$8)=0,Calculadora!$D$6*(1+Calculadora!$D$7)^(B13811-1),0)))</f>
        <v/>
      </c>
      <c r="F13811" s="27" t="str">
        <f aca="false">IF(A13811="","",(D13811+IF($O$9=1,E13811,0))*$O$7)</f>
        <v/>
      </c>
      <c r="G13811" s="27" t="str">
        <f aca="false">IF(A13811="","",D13811+E13811+F13811)</f>
        <v/>
      </c>
      <c r="H13811" s="27" t="str">
        <f aca="false">IF(A13811="","",Calculadora!$D$5+SUM($E$7:E13811))</f>
        <v/>
      </c>
      <c r="I13811" s="27" t="str">
        <f aca="false">IF(A13811="","",G13811-H13811)</f>
        <v/>
      </c>
      <c r="J13811" s="27" t="str">
        <f aca="false">IF(A13811="","",IF(C13811=$O$2,G13811,0))</f>
        <v/>
      </c>
    </row>
    <row r="13812" customFormat="false" ht="15" hidden="false" customHeight="false" outlineLevel="0" collapsed="false">
      <c r="A13812" s="25" t="str">
        <f aca="false">IF(ROW()-6&lt;=$O$3,ROW()-6,"")</f>
        <v/>
      </c>
      <c r="B13812" s="25" t="str">
        <f aca="false">IF(A13812="","",INT((A13812-1)/$O$2)+1)</f>
        <v/>
      </c>
      <c r="C13812" s="25" t="str">
        <f aca="false">IF(A13812="","",MOD(A13812-1,$O$2)+1)</f>
        <v/>
      </c>
      <c r="D13812" s="27" t="str">
        <f aca="false">IF(A13812="","",IF(A13812=1,Calculadora!$D$5,G13811))</f>
        <v/>
      </c>
      <c r="E13812" s="27" t="str">
        <f aca="false">IF(A13812="","",IF($O$9=1,IF(MOD(C13812-1,$O$8)=0,Calculadora!$D$6*(1+Calculadora!$D$7)^(B13812-1),0),IF(MOD(C13812,$O$8)=0,Calculadora!$D$6*(1+Calculadora!$D$7)^(B13812-1),0)))</f>
        <v/>
      </c>
      <c r="F13812" s="27" t="str">
        <f aca="false">IF(A13812="","",(D13812+IF($O$9=1,E13812,0))*$O$7)</f>
        <v/>
      </c>
      <c r="G13812" s="27" t="str">
        <f aca="false">IF(A13812="","",D13812+E13812+F13812)</f>
        <v/>
      </c>
      <c r="H13812" s="27" t="str">
        <f aca="false">IF(A13812="","",Calculadora!$D$5+SUM($E$7:E13812))</f>
        <v/>
      </c>
      <c r="I13812" s="27" t="str">
        <f aca="false">IF(A13812="","",G13812-H13812)</f>
        <v/>
      </c>
      <c r="J13812" s="27" t="str">
        <f aca="false">IF(A13812="","",IF(C13812=$O$2,G13812,0))</f>
        <v/>
      </c>
    </row>
    <row r="13813" customFormat="false" ht="15" hidden="false" customHeight="false" outlineLevel="0" collapsed="false">
      <c r="A13813" s="25" t="str">
        <f aca="false">IF(ROW()-6&lt;=$O$3,ROW()-6,"")</f>
        <v/>
      </c>
      <c r="B13813" s="25" t="str">
        <f aca="false">IF(A13813="","",INT((A13813-1)/$O$2)+1)</f>
        <v/>
      </c>
      <c r="C13813" s="25" t="str">
        <f aca="false">IF(A13813="","",MOD(A13813-1,$O$2)+1)</f>
        <v/>
      </c>
      <c r="D13813" s="27" t="str">
        <f aca="false">IF(A13813="","",IF(A13813=1,Calculadora!$D$5,G13812))</f>
        <v/>
      </c>
      <c r="E13813" s="27" t="str">
        <f aca="false">IF(A13813="","",IF($O$9=1,IF(MOD(C13813-1,$O$8)=0,Calculadora!$D$6*(1+Calculadora!$D$7)^(B13813-1),0),IF(MOD(C13813,$O$8)=0,Calculadora!$D$6*(1+Calculadora!$D$7)^(B13813-1),0)))</f>
        <v/>
      </c>
      <c r="F13813" s="27" t="str">
        <f aca="false">IF(A13813="","",(D13813+IF($O$9=1,E13813,0))*$O$7)</f>
        <v/>
      </c>
      <c r="G13813" s="27" t="str">
        <f aca="false">IF(A13813="","",D13813+E13813+F13813)</f>
        <v/>
      </c>
      <c r="H13813" s="27" t="str">
        <f aca="false">IF(A13813="","",Calculadora!$D$5+SUM($E$7:E13813))</f>
        <v/>
      </c>
      <c r="I13813" s="27" t="str">
        <f aca="false">IF(A13813="","",G13813-H13813)</f>
        <v/>
      </c>
      <c r="J13813" s="27" t="str">
        <f aca="false">IF(A13813="","",IF(C13813=$O$2,G13813,0))</f>
        <v/>
      </c>
    </row>
    <row r="13814" customFormat="false" ht="15" hidden="false" customHeight="false" outlineLevel="0" collapsed="false">
      <c r="A13814" s="25" t="str">
        <f aca="false">IF(ROW()-6&lt;=$O$3,ROW()-6,"")</f>
        <v/>
      </c>
      <c r="B13814" s="25" t="str">
        <f aca="false">IF(A13814="","",INT((A13814-1)/$O$2)+1)</f>
        <v/>
      </c>
      <c r="C13814" s="25" t="str">
        <f aca="false">IF(A13814="","",MOD(A13814-1,$O$2)+1)</f>
        <v/>
      </c>
      <c r="D13814" s="27" t="str">
        <f aca="false">IF(A13814="","",IF(A13814=1,Calculadora!$D$5,G13813))</f>
        <v/>
      </c>
      <c r="E13814" s="27" t="str">
        <f aca="false">IF(A13814="","",IF($O$9=1,IF(MOD(C13814-1,$O$8)=0,Calculadora!$D$6*(1+Calculadora!$D$7)^(B13814-1),0),IF(MOD(C13814,$O$8)=0,Calculadora!$D$6*(1+Calculadora!$D$7)^(B13814-1),0)))</f>
        <v/>
      </c>
      <c r="F13814" s="27" t="str">
        <f aca="false">IF(A13814="","",(D13814+IF($O$9=1,E13814,0))*$O$7)</f>
        <v/>
      </c>
      <c r="G13814" s="27" t="str">
        <f aca="false">IF(A13814="","",D13814+E13814+F13814)</f>
        <v/>
      </c>
      <c r="H13814" s="27" t="str">
        <f aca="false">IF(A13814="","",Calculadora!$D$5+SUM($E$7:E13814))</f>
        <v/>
      </c>
      <c r="I13814" s="27" t="str">
        <f aca="false">IF(A13814="","",G13814-H13814)</f>
        <v/>
      </c>
      <c r="J13814" s="27" t="str">
        <f aca="false">IF(A13814="","",IF(C13814=$O$2,G13814,0))</f>
        <v/>
      </c>
    </row>
    <row r="13815" customFormat="false" ht="15" hidden="false" customHeight="false" outlineLevel="0" collapsed="false">
      <c r="A13815" s="25" t="str">
        <f aca="false">IF(ROW()-6&lt;=$O$3,ROW()-6,"")</f>
        <v/>
      </c>
      <c r="B13815" s="25" t="str">
        <f aca="false">IF(A13815="","",INT((A13815-1)/$O$2)+1)</f>
        <v/>
      </c>
      <c r="C13815" s="25" t="str">
        <f aca="false">IF(A13815="","",MOD(A13815-1,$O$2)+1)</f>
        <v/>
      </c>
      <c r="D13815" s="27" t="str">
        <f aca="false">IF(A13815="","",IF(A13815=1,Calculadora!$D$5,G13814))</f>
        <v/>
      </c>
      <c r="E13815" s="27" t="str">
        <f aca="false">IF(A13815="","",IF($O$9=1,IF(MOD(C13815-1,$O$8)=0,Calculadora!$D$6*(1+Calculadora!$D$7)^(B13815-1),0),IF(MOD(C13815,$O$8)=0,Calculadora!$D$6*(1+Calculadora!$D$7)^(B13815-1),0)))</f>
        <v/>
      </c>
      <c r="F13815" s="27" t="str">
        <f aca="false">IF(A13815="","",(D13815+IF($O$9=1,E13815,0))*$O$7)</f>
        <v/>
      </c>
      <c r="G13815" s="27" t="str">
        <f aca="false">IF(A13815="","",D13815+E13815+F13815)</f>
        <v/>
      </c>
      <c r="H13815" s="27" t="str">
        <f aca="false">IF(A13815="","",Calculadora!$D$5+SUM($E$7:E13815))</f>
        <v/>
      </c>
      <c r="I13815" s="27" t="str">
        <f aca="false">IF(A13815="","",G13815-H13815)</f>
        <v/>
      </c>
      <c r="J13815" s="27" t="str">
        <f aca="false">IF(A13815="","",IF(C13815=$O$2,G13815,0))</f>
        <v/>
      </c>
    </row>
    <row r="13816" customFormat="false" ht="15" hidden="false" customHeight="false" outlineLevel="0" collapsed="false">
      <c r="A13816" s="25" t="str">
        <f aca="false">IF(ROW()-6&lt;=$O$3,ROW()-6,"")</f>
        <v/>
      </c>
      <c r="B13816" s="25" t="str">
        <f aca="false">IF(A13816="","",INT((A13816-1)/$O$2)+1)</f>
        <v/>
      </c>
      <c r="C13816" s="25" t="str">
        <f aca="false">IF(A13816="","",MOD(A13816-1,$O$2)+1)</f>
        <v/>
      </c>
      <c r="D13816" s="27" t="str">
        <f aca="false">IF(A13816="","",IF(A13816=1,Calculadora!$D$5,G13815))</f>
        <v/>
      </c>
      <c r="E13816" s="27" t="str">
        <f aca="false">IF(A13816="","",IF($O$9=1,IF(MOD(C13816-1,$O$8)=0,Calculadora!$D$6*(1+Calculadora!$D$7)^(B13816-1),0),IF(MOD(C13816,$O$8)=0,Calculadora!$D$6*(1+Calculadora!$D$7)^(B13816-1),0)))</f>
        <v/>
      </c>
      <c r="F13816" s="27" t="str">
        <f aca="false">IF(A13816="","",(D13816+IF($O$9=1,E13816,0))*$O$7)</f>
        <v/>
      </c>
      <c r="G13816" s="27" t="str">
        <f aca="false">IF(A13816="","",D13816+E13816+F13816)</f>
        <v/>
      </c>
      <c r="H13816" s="27" t="str">
        <f aca="false">IF(A13816="","",Calculadora!$D$5+SUM($E$7:E13816))</f>
        <v/>
      </c>
      <c r="I13816" s="27" t="str">
        <f aca="false">IF(A13816="","",G13816-H13816)</f>
        <v/>
      </c>
      <c r="J13816" s="27" t="str">
        <f aca="false">IF(A13816="","",IF(C13816=$O$2,G13816,0))</f>
        <v/>
      </c>
    </row>
    <row r="13817" customFormat="false" ht="15" hidden="false" customHeight="false" outlineLevel="0" collapsed="false">
      <c r="A13817" s="25" t="str">
        <f aca="false">IF(ROW()-6&lt;=$O$3,ROW()-6,"")</f>
        <v/>
      </c>
      <c r="B13817" s="25" t="str">
        <f aca="false">IF(A13817="","",INT((A13817-1)/$O$2)+1)</f>
        <v/>
      </c>
      <c r="C13817" s="25" t="str">
        <f aca="false">IF(A13817="","",MOD(A13817-1,$O$2)+1)</f>
        <v/>
      </c>
      <c r="D13817" s="27" t="str">
        <f aca="false">IF(A13817="","",IF(A13817=1,Calculadora!$D$5,G13816))</f>
        <v/>
      </c>
      <c r="E13817" s="27" t="str">
        <f aca="false">IF(A13817="","",IF($O$9=1,IF(MOD(C13817-1,$O$8)=0,Calculadora!$D$6*(1+Calculadora!$D$7)^(B13817-1),0),IF(MOD(C13817,$O$8)=0,Calculadora!$D$6*(1+Calculadora!$D$7)^(B13817-1),0)))</f>
        <v/>
      </c>
      <c r="F13817" s="27" t="str">
        <f aca="false">IF(A13817="","",(D13817+IF($O$9=1,E13817,0))*$O$7)</f>
        <v/>
      </c>
      <c r="G13817" s="27" t="str">
        <f aca="false">IF(A13817="","",D13817+E13817+F13817)</f>
        <v/>
      </c>
      <c r="H13817" s="27" t="str">
        <f aca="false">IF(A13817="","",Calculadora!$D$5+SUM($E$7:E13817))</f>
        <v/>
      </c>
      <c r="I13817" s="27" t="str">
        <f aca="false">IF(A13817="","",G13817-H13817)</f>
        <v/>
      </c>
      <c r="J13817" s="27" t="str">
        <f aca="false">IF(A13817="","",IF(C13817=$O$2,G13817,0))</f>
        <v/>
      </c>
    </row>
    <row r="13818" customFormat="false" ht="15" hidden="false" customHeight="false" outlineLevel="0" collapsed="false">
      <c r="A13818" s="25" t="str">
        <f aca="false">IF(ROW()-6&lt;=$O$3,ROW()-6,"")</f>
        <v/>
      </c>
      <c r="B13818" s="25" t="str">
        <f aca="false">IF(A13818="","",INT((A13818-1)/$O$2)+1)</f>
        <v/>
      </c>
      <c r="C13818" s="25" t="str">
        <f aca="false">IF(A13818="","",MOD(A13818-1,$O$2)+1)</f>
        <v/>
      </c>
      <c r="D13818" s="27" t="str">
        <f aca="false">IF(A13818="","",IF(A13818=1,Calculadora!$D$5,G13817))</f>
        <v/>
      </c>
      <c r="E13818" s="27" t="str">
        <f aca="false">IF(A13818="","",IF($O$9=1,IF(MOD(C13818-1,$O$8)=0,Calculadora!$D$6*(1+Calculadora!$D$7)^(B13818-1),0),IF(MOD(C13818,$O$8)=0,Calculadora!$D$6*(1+Calculadora!$D$7)^(B13818-1),0)))</f>
        <v/>
      </c>
      <c r="F13818" s="27" t="str">
        <f aca="false">IF(A13818="","",(D13818+IF($O$9=1,E13818,0))*$O$7)</f>
        <v/>
      </c>
      <c r="G13818" s="27" t="str">
        <f aca="false">IF(A13818="","",D13818+E13818+F13818)</f>
        <v/>
      </c>
      <c r="H13818" s="27" t="str">
        <f aca="false">IF(A13818="","",Calculadora!$D$5+SUM($E$7:E13818))</f>
        <v/>
      </c>
      <c r="I13818" s="27" t="str">
        <f aca="false">IF(A13818="","",G13818-H13818)</f>
        <v/>
      </c>
      <c r="J13818" s="27" t="str">
        <f aca="false">IF(A13818="","",IF(C13818=$O$2,G13818,0))</f>
        <v/>
      </c>
    </row>
    <row r="13819" customFormat="false" ht="15" hidden="false" customHeight="false" outlineLevel="0" collapsed="false">
      <c r="A13819" s="25" t="str">
        <f aca="false">IF(ROW()-6&lt;=$O$3,ROW()-6,"")</f>
        <v/>
      </c>
      <c r="B13819" s="25" t="str">
        <f aca="false">IF(A13819="","",INT((A13819-1)/$O$2)+1)</f>
        <v/>
      </c>
      <c r="C13819" s="25" t="str">
        <f aca="false">IF(A13819="","",MOD(A13819-1,$O$2)+1)</f>
        <v/>
      </c>
      <c r="D13819" s="27" t="str">
        <f aca="false">IF(A13819="","",IF(A13819=1,Calculadora!$D$5,G13818))</f>
        <v/>
      </c>
      <c r="E13819" s="27" t="str">
        <f aca="false">IF(A13819="","",IF($O$9=1,IF(MOD(C13819-1,$O$8)=0,Calculadora!$D$6*(1+Calculadora!$D$7)^(B13819-1),0),IF(MOD(C13819,$O$8)=0,Calculadora!$D$6*(1+Calculadora!$D$7)^(B13819-1),0)))</f>
        <v/>
      </c>
      <c r="F13819" s="27" t="str">
        <f aca="false">IF(A13819="","",(D13819+IF($O$9=1,E13819,0))*$O$7)</f>
        <v/>
      </c>
      <c r="G13819" s="27" t="str">
        <f aca="false">IF(A13819="","",D13819+E13819+F13819)</f>
        <v/>
      </c>
      <c r="H13819" s="27" t="str">
        <f aca="false">IF(A13819="","",Calculadora!$D$5+SUM($E$7:E13819))</f>
        <v/>
      </c>
      <c r="I13819" s="27" t="str">
        <f aca="false">IF(A13819="","",G13819-H13819)</f>
        <v/>
      </c>
      <c r="J13819" s="27" t="str">
        <f aca="false">IF(A13819="","",IF(C13819=$O$2,G13819,0))</f>
        <v/>
      </c>
    </row>
    <row r="13820" customFormat="false" ht="15" hidden="false" customHeight="false" outlineLevel="0" collapsed="false">
      <c r="A13820" s="25" t="str">
        <f aca="false">IF(ROW()-6&lt;=$O$3,ROW()-6,"")</f>
        <v/>
      </c>
      <c r="B13820" s="25" t="str">
        <f aca="false">IF(A13820="","",INT((A13820-1)/$O$2)+1)</f>
        <v/>
      </c>
      <c r="C13820" s="25" t="str">
        <f aca="false">IF(A13820="","",MOD(A13820-1,$O$2)+1)</f>
        <v/>
      </c>
      <c r="D13820" s="27" t="str">
        <f aca="false">IF(A13820="","",IF(A13820=1,Calculadora!$D$5,G13819))</f>
        <v/>
      </c>
      <c r="E13820" s="27" t="str">
        <f aca="false">IF(A13820="","",IF($O$9=1,IF(MOD(C13820-1,$O$8)=0,Calculadora!$D$6*(1+Calculadora!$D$7)^(B13820-1),0),IF(MOD(C13820,$O$8)=0,Calculadora!$D$6*(1+Calculadora!$D$7)^(B13820-1),0)))</f>
        <v/>
      </c>
      <c r="F13820" s="27" t="str">
        <f aca="false">IF(A13820="","",(D13820+IF($O$9=1,E13820,0))*$O$7)</f>
        <v/>
      </c>
      <c r="G13820" s="27" t="str">
        <f aca="false">IF(A13820="","",D13820+E13820+F13820)</f>
        <v/>
      </c>
      <c r="H13820" s="27" t="str">
        <f aca="false">IF(A13820="","",Calculadora!$D$5+SUM($E$7:E13820))</f>
        <v/>
      </c>
      <c r="I13820" s="27" t="str">
        <f aca="false">IF(A13820="","",G13820-H13820)</f>
        <v/>
      </c>
      <c r="J13820" s="27" t="str">
        <f aca="false">IF(A13820="","",IF(C13820=$O$2,G13820,0))</f>
        <v/>
      </c>
    </row>
    <row r="13821" customFormat="false" ht="15" hidden="false" customHeight="false" outlineLevel="0" collapsed="false">
      <c r="A13821" s="25" t="str">
        <f aca="false">IF(ROW()-6&lt;=$O$3,ROW()-6,"")</f>
        <v/>
      </c>
      <c r="B13821" s="25" t="str">
        <f aca="false">IF(A13821="","",INT((A13821-1)/$O$2)+1)</f>
        <v/>
      </c>
      <c r="C13821" s="25" t="str">
        <f aca="false">IF(A13821="","",MOD(A13821-1,$O$2)+1)</f>
        <v/>
      </c>
      <c r="D13821" s="27" t="str">
        <f aca="false">IF(A13821="","",IF(A13821=1,Calculadora!$D$5,G13820))</f>
        <v/>
      </c>
      <c r="E13821" s="27" t="str">
        <f aca="false">IF(A13821="","",IF($O$9=1,IF(MOD(C13821-1,$O$8)=0,Calculadora!$D$6*(1+Calculadora!$D$7)^(B13821-1),0),IF(MOD(C13821,$O$8)=0,Calculadora!$D$6*(1+Calculadora!$D$7)^(B13821-1),0)))</f>
        <v/>
      </c>
      <c r="F13821" s="27" t="str">
        <f aca="false">IF(A13821="","",(D13821+IF($O$9=1,E13821,0))*$O$7)</f>
        <v/>
      </c>
      <c r="G13821" s="27" t="str">
        <f aca="false">IF(A13821="","",D13821+E13821+F13821)</f>
        <v/>
      </c>
      <c r="H13821" s="27" t="str">
        <f aca="false">IF(A13821="","",Calculadora!$D$5+SUM($E$7:E13821))</f>
        <v/>
      </c>
      <c r="I13821" s="27" t="str">
        <f aca="false">IF(A13821="","",G13821-H13821)</f>
        <v/>
      </c>
      <c r="J13821" s="27" t="str">
        <f aca="false">IF(A13821="","",IF(C13821=$O$2,G13821,0))</f>
        <v/>
      </c>
    </row>
    <row r="13822" customFormat="false" ht="15" hidden="false" customHeight="false" outlineLevel="0" collapsed="false">
      <c r="A13822" s="25" t="str">
        <f aca="false">IF(ROW()-6&lt;=$O$3,ROW()-6,"")</f>
        <v/>
      </c>
      <c r="B13822" s="25" t="str">
        <f aca="false">IF(A13822="","",INT((A13822-1)/$O$2)+1)</f>
        <v/>
      </c>
      <c r="C13822" s="25" t="str">
        <f aca="false">IF(A13822="","",MOD(A13822-1,$O$2)+1)</f>
        <v/>
      </c>
      <c r="D13822" s="27" t="str">
        <f aca="false">IF(A13822="","",IF(A13822=1,Calculadora!$D$5,G13821))</f>
        <v/>
      </c>
      <c r="E13822" s="27" t="str">
        <f aca="false">IF(A13822="","",IF($O$9=1,IF(MOD(C13822-1,$O$8)=0,Calculadora!$D$6*(1+Calculadora!$D$7)^(B13822-1),0),IF(MOD(C13822,$O$8)=0,Calculadora!$D$6*(1+Calculadora!$D$7)^(B13822-1),0)))</f>
        <v/>
      </c>
      <c r="F13822" s="27" t="str">
        <f aca="false">IF(A13822="","",(D13822+IF($O$9=1,E13822,0))*$O$7)</f>
        <v/>
      </c>
      <c r="G13822" s="27" t="str">
        <f aca="false">IF(A13822="","",D13822+E13822+F13822)</f>
        <v/>
      </c>
      <c r="H13822" s="27" t="str">
        <f aca="false">IF(A13822="","",Calculadora!$D$5+SUM($E$7:E13822))</f>
        <v/>
      </c>
      <c r="I13822" s="27" t="str">
        <f aca="false">IF(A13822="","",G13822-H13822)</f>
        <v/>
      </c>
      <c r="J13822" s="27" t="str">
        <f aca="false">IF(A13822="","",IF(C13822=$O$2,G13822,0))</f>
        <v/>
      </c>
    </row>
    <row r="13823" customFormat="false" ht="15" hidden="false" customHeight="false" outlineLevel="0" collapsed="false">
      <c r="A13823" s="25" t="str">
        <f aca="false">IF(ROW()-6&lt;=$O$3,ROW()-6,"")</f>
        <v/>
      </c>
      <c r="B13823" s="25" t="str">
        <f aca="false">IF(A13823="","",INT((A13823-1)/$O$2)+1)</f>
        <v/>
      </c>
      <c r="C13823" s="25" t="str">
        <f aca="false">IF(A13823="","",MOD(A13823-1,$O$2)+1)</f>
        <v/>
      </c>
      <c r="D13823" s="27" t="str">
        <f aca="false">IF(A13823="","",IF(A13823=1,Calculadora!$D$5,G13822))</f>
        <v/>
      </c>
      <c r="E13823" s="27" t="str">
        <f aca="false">IF(A13823="","",IF($O$9=1,IF(MOD(C13823-1,$O$8)=0,Calculadora!$D$6*(1+Calculadora!$D$7)^(B13823-1),0),IF(MOD(C13823,$O$8)=0,Calculadora!$D$6*(1+Calculadora!$D$7)^(B13823-1),0)))</f>
        <v/>
      </c>
      <c r="F13823" s="27" t="str">
        <f aca="false">IF(A13823="","",(D13823+IF($O$9=1,E13823,0))*$O$7)</f>
        <v/>
      </c>
      <c r="G13823" s="27" t="str">
        <f aca="false">IF(A13823="","",D13823+E13823+F13823)</f>
        <v/>
      </c>
      <c r="H13823" s="27" t="str">
        <f aca="false">IF(A13823="","",Calculadora!$D$5+SUM($E$7:E13823))</f>
        <v/>
      </c>
      <c r="I13823" s="27" t="str">
        <f aca="false">IF(A13823="","",G13823-H13823)</f>
        <v/>
      </c>
      <c r="J13823" s="27" t="str">
        <f aca="false">IF(A13823="","",IF(C13823=$O$2,G13823,0))</f>
        <v/>
      </c>
    </row>
    <row r="13824" customFormat="false" ht="15" hidden="false" customHeight="false" outlineLevel="0" collapsed="false">
      <c r="A13824" s="25" t="str">
        <f aca="false">IF(ROW()-6&lt;=$O$3,ROW()-6,"")</f>
        <v/>
      </c>
      <c r="B13824" s="25" t="str">
        <f aca="false">IF(A13824="","",INT((A13824-1)/$O$2)+1)</f>
        <v/>
      </c>
      <c r="C13824" s="25" t="str">
        <f aca="false">IF(A13824="","",MOD(A13824-1,$O$2)+1)</f>
        <v/>
      </c>
      <c r="D13824" s="27" t="str">
        <f aca="false">IF(A13824="","",IF(A13824=1,Calculadora!$D$5,G13823))</f>
        <v/>
      </c>
      <c r="E13824" s="27" t="str">
        <f aca="false">IF(A13824="","",IF($O$9=1,IF(MOD(C13824-1,$O$8)=0,Calculadora!$D$6*(1+Calculadora!$D$7)^(B13824-1),0),IF(MOD(C13824,$O$8)=0,Calculadora!$D$6*(1+Calculadora!$D$7)^(B13824-1),0)))</f>
        <v/>
      </c>
      <c r="F13824" s="27" t="str">
        <f aca="false">IF(A13824="","",(D13824+IF($O$9=1,E13824,0))*$O$7)</f>
        <v/>
      </c>
      <c r="G13824" s="27" t="str">
        <f aca="false">IF(A13824="","",D13824+E13824+F13824)</f>
        <v/>
      </c>
      <c r="H13824" s="27" t="str">
        <f aca="false">IF(A13824="","",Calculadora!$D$5+SUM($E$7:E13824))</f>
        <v/>
      </c>
      <c r="I13824" s="27" t="str">
        <f aca="false">IF(A13824="","",G13824-H13824)</f>
        <v/>
      </c>
      <c r="J13824" s="27" t="str">
        <f aca="false">IF(A13824="","",IF(C13824=$O$2,G13824,0))</f>
        <v/>
      </c>
    </row>
    <row r="13825" customFormat="false" ht="15" hidden="false" customHeight="false" outlineLevel="0" collapsed="false">
      <c r="A13825" s="25" t="str">
        <f aca="false">IF(ROW()-6&lt;=$O$3,ROW()-6,"")</f>
        <v/>
      </c>
      <c r="B13825" s="25" t="str">
        <f aca="false">IF(A13825="","",INT((A13825-1)/$O$2)+1)</f>
        <v/>
      </c>
      <c r="C13825" s="25" t="str">
        <f aca="false">IF(A13825="","",MOD(A13825-1,$O$2)+1)</f>
        <v/>
      </c>
      <c r="D13825" s="27" t="str">
        <f aca="false">IF(A13825="","",IF(A13825=1,Calculadora!$D$5,G13824))</f>
        <v/>
      </c>
      <c r="E13825" s="27" t="str">
        <f aca="false">IF(A13825="","",IF($O$9=1,IF(MOD(C13825-1,$O$8)=0,Calculadora!$D$6*(1+Calculadora!$D$7)^(B13825-1),0),IF(MOD(C13825,$O$8)=0,Calculadora!$D$6*(1+Calculadora!$D$7)^(B13825-1),0)))</f>
        <v/>
      </c>
      <c r="F13825" s="27" t="str">
        <f aca="false">IF(A13825="","",(D13825+IF($O$9=1,E13825,0))*$O$7)</f>
        <v/>
      </c>
      <c r="G13825" s="27" t="str">
        <f aca="false">IF(A13825="","",D13825+E13825+F13825)</f>
        <v/>
      </c>
      <c r="H13825" s="27" t="str">
        <f aca="false">IF(A13825="","",Calculadora!$D$5+SUM($E$7:E13825))</f>
        <v/>
      </c>
      <c r="I13825" s="27" t="str">
        <f aca="false">IF(A13825="","",G13825-H13825)</f>
        <v/>
      </c>
      <c r="J13825" s="27" t="str">
        <f aca="false">IF(A13825="","",IF(C13825=$O$2,G13825,0))</f>
        <v/>
      </c>
    </row>
    <row r="13826" customFormat="false" ht="15" hidden="false" customHeight="false" outlineLevel="0" collapsed="false">
      <c r="A13826" s="25" t="str">
        <f aca="false">IF(ROW()-6&lt;=$O$3,ROW()-6,"")</f>
        <v/>
      </c>
      <c r="B13826" s="25" t="str">
        <f aca="false">IF(A13826="","",INT((A13826-1)/$O$2)+1)</f>
        <v/>
      </c>
      <c r="C13826" s="25" t="str">
        <f aca="false">IF(A13826="","",MOD(A13826-1,$O$2)+1)</f>
        <v/>
      </c>
      <c r="D13826" s="27" t="str">
        <f aca="false">IF(A13826="","",IF(A13826=1,Calculadora!$D$5,G13825))</f>
        <v/>
      </c>
      <c r="E13826" s="27" t="str">
        <f aca="false">IF(A13826="","",IF($O$9=1,IF(MOD(C13826-1,$O$8)=0,Calculadora!$D$6*(1+Calculadora!$D$7)^(B13826-1),0),IF(MOD(C13826,$O$8)=0,Calculadora!$D$6*(1+Calculadora!$D$7)^(B13826-1),0)))</f>
        <v/>
      </c>
      <c r="F13826" s="27" t="str">
        <f aca="false">IF(A13826="","",(D13826+IF($O$9=1,E13826,0))*$O$7)</f>
        <v/>
      </c>
      <c r="G13826" s="27" t="str">
        <f aca="false">IF(A13826="","",D13826+E13826+F13826)</f>
        <v/>
      </c>
      <c r="H13826" s="27" t="str">
        <f aca="false">IF(A13826="","",Calculadora!$D$5+SUM($E$7:E13826))</f>
        <v/>
      </c>
      <c r="I13826" s="27" t="str">
        <f aca="false">IF(A13826="","",G13826-H13826)</f>
        <v/>
      </c>
      <c r="J13826" s="27" t="str">
        <f aca="false">IF(A13826="","",IF(C13826=$O$2,G13826,0))</f>
        <v/>
      </c>
    </row>
    <row r="13827" customFormat="false" ht="15" hidden="false" customHeight="false" outlineLevel="0" collapsed="false">
      <c r="A13827" s="25" t="str">
        <f aca="false">IF(ROW()-6&lt;=$O$3,ROW()-6,"")</f>
        <v/>
      </c>
      <c r="B13827" s="25" t="str">
        <f aca="false">IF(A13827="","",INT((A13827-1)/$O$2)+1)</f>
        <v/>
      </c>
      <c r="C13827" s="25" t="str">
        <f aca="false">IF(A13827="","",MOD(A13827-1,$O$2)+1)</f>
        <v/>
      </c>
      <c r="D13827" s="27" t="str">
        <f aca="false">IF(A13827="","",IF(A13827=1,Calculadora!$D$5,G13826))</f>
        <v/>
      </c>
      <c r="E13827" s="27" t="str">
        <f aca="false">IF(A13827="","",IF($O$9=1,IF(MOD(C13827-1,$O$8)=0,Calculadora!$D$6*(1+Calculadora!$D$7)^(B13827-1),0),IF(MOD(C13827,$O$8)=0,Calculadora!$D$6*(1+Calculadora!$D$7)^(B13827-1),0)))</f>
        <v/>
      </c>
      <c r="F13827" s="27" t="str">
        <f aca="false">IF(A13827="","",(D13827+IF($O$9=1,E13827,0))*$O$7)</f>
        <v/>
      </c>
      <c r="G13827" s="27" t="str">
        <f aca="false">IF(A13827="","",D13827+E13827+F13827)</f>
        <v/>
      </c>
      <c r="H13827" s="27" t="str">
        <f aca="false">IF(A13827="","",Calculadora!$D$5+SUM($E$7:E13827))</f>
        <v/>
      </c>
      <c r="I13827" s="27" t="str">
        <f aca="false">IF(A13827="","",G13827-H13827)</f>
        <v/>
      </c>
      <c r="J13827" s="27" t="str">
        <f aca="false">IF(A13827="","",IF(C13827=$O$2,G13827,0))</f>
        <v/>
      </c>
    </row>
    <row r="13828" customFormat="false" ht="15" hidden="false" customHeight="false" outlineLevel="0" collapsed="false">
      <c r="A13828" s="25" t="str">
        <f aca="false">IF(ROW()-6&lt;=$O$3,ROW()-6,"")</f>
        <v/>
      </c>
      <c r="B13828" s="25" t="str">
        <f aca="false">IF(A13828="","",INT((A13828-1)/$O$2)+1)</f>
        <v/>
      </c>
      <c r="C13828" s="25" t="str">
        <f aca="false">IF(A13828="","",MOD(A13828-1,$O$2)+1)</f>
        <v/>
      </c>
      <c r="D13828" s="27" t="str">
        <f aca="false">IF(A13828="","",IF(A13828=1,Calculadora!$D$5,G13827))</f>
        <v/>
      </c>
      <c r="E13828" s="27" t="str">
        <f aca="false">IF(A13828="","",IF($O$9=1,IF(MOD(C13828-1,$O$8)=0,Calculadora!$D$6*(1+Calculadora!$D$7)^(B13828-1),0),IF(MOD(C13828,$O$8)=0,Calculadora!$D$6*(1+Calculadora!$D$7)^(B13828-1),0)))</f>
        <v/>
      </c>
      <c r="F13828" s="27" t="str">
        <f aca="false">IF(A13828="","",(D13828+IF($O$9=1,E13828,0))*$O$7)</f>
        <v/>
      </c>
      <c r="G13828" s="27" t="str">
        <f aca="false">IF(A13828="","",D13828+E13828+F13828)</f>
        <v/>
      </c>
      <c r="H13828" s="27" t="str">
        <f aca="false">IF(A13828="","",Calculadora!$D$5+SUM($E$7:E13828))</f>
        <v/>
      </c>
      <c r="I13828" s="27" t="str">
        <f aca="false">IF(A13828="","",G13828-H13828)</f>
        <v/>
      </c>
      <c r="J13828" s="27" t="str">
        <f aca="false">IF(A13828="","",IF(C13828=$O$2,G13828,0))</f>
        <v/>
      </c>
    </row>
    <row r="13829" customFormat="false" ht="15" hidden="false" customHeight="false" outlineLevel="0" collapsed="false">
      <c r="A13829" s="25" t="str">
        <f aca="false">IF(ROW()-6&lt;=$O$3,ROW()-6,"")</f>
        <v/>
      </c>
      <c r="B13829" s="25" t="str">
        <f aca="false">IF(A13829="","",INT((A13829-1)/$O$2)+1)</f>
        <v/>
      </c>
      <c r="C13829" s="25" t="str">
        <f aca="false">IF(A13829="","",MOD(A13829-1,$O$2)+1)</f>
        <v/>
      </c>
      <c r="D13829" s="27" t="str">
        <f aca="false">IF(A13829="","",IF(A13829=1,Calculadora!$D$5,G13828))</f>
        <v/>
      </c>
      <c r="E13829" s="27" t="str">
        <f aca="false">IF(A13829="","",IF($O$9=1,IF(MOD(C13829-1,$O$8)=0,Calculadora!$D$6*(1+Calculadora!$D$7)^(B13829-1),0),IF(MOD(C13829,$O$8)=0,Calculadora!$D$6*(1+Calculadora!$D$7)^(B13829-1),0)))</f>
        <v/>
      </c>
      <c r="F13829" s="27" t="str">
        <f aca="false">IF(A13829="","",(D13829+IF($O$9=1,E13829,0))*$O$7)</f>
        <v/>
      </c>
      <c r="G13829" s="27" t="str">
        <f aca="false">IF(A13829="","",D13829+E13829+F13829)</f>
        <v/>
      </c>
      <c r="H13829" s="27" t="str">
        <f aca="false">IF(A13829="","",Calculadora!$D$5+SUM($E$7:E13829))</f>
        <v/>
      </c>
      <c r="I13829" s="27" t="str">
        <f aca="false">IF(A13829="","",G13829-H13829)</f>
        <v/>
      </c>
      <c r="J13829" s="27" t="str">
        <f aca="false">IF(A13829="","",IF(C13829=$O$2,G13829,0))</f>
        <v/>
      </c>
    </row>
    <row r="13830" customFormat="false" ht="15" hidden="false" customHeight="false" outlineLevel="0" collapsed="false">
      <c r="A13830" s="25" t="str">
        <f aca="false">IF(ROW()-6&lt;=$O$3,ROW()-6,"")</f>
        <v/>
      </c>
      <c r="B13830" s="25" t="str">
        <f aca="false">IF(A13830="","",INT((A13830-1)/$O$2)+1)</f>
        <v/>
      </c>
      <c r="C13830" s="25" t="str">
        <f aca="false">IF(A13830="","",MOD(A13830-1,$O$2)+1)</f>
        <v/>
      </c>
      <c r="D13830" s="27" t="str">
        <f aca="false">IF(A13830="","",IF(A13830=1,Calculadora!$D$5,G13829))</f>
        <v/>
      </c>
      <c r="E13830" s="27" t="str">
        <f aca="false">IF(A13830="","",IF($O$9=1,IF(MOD(C13830-1,$O$8)=0,Calculadora!$D$6*(1+Calculadora!$D$7)^(B13830-1),0),IF(MOD(C13830,$O$8)=0,Calculadora!$D$6*(1+Calculadora!$D$7)^(B13830-1),0)))</f>
        <v/>
      </c>
      <c r="F13830" s="27" t="str">
        <f aca="false">IF(A13830="","",(D13830+IF($O$9=1,E13830,0))*$O$7)</f>
        <v/>
      </c>
      <c r="G13830" s="27" t="str">
        <f aca="false">IF(A13830="","",D13830+E13830+F13830)</f>
        <v/>
      </c>
      <c r="H13830" s="27" t="str">
        <f aca="false">IF(A13830="","",Calculadora!$D$5+SUM($E$7:E13830))</f>
        <v/>
      </c>
      <c r="I13830" s="27" t="str">
        <f aca="false">IF(A13830="","",G13830-H13830)</f>
        <v/>
      </c>
      <c r="J13830" s="27" t="str">
        <f aca="false">IF(A13830="","",IF(C13830=$O$2,G13830,0))</f>
        <v/>
      </c>
    </row>
    <row r="13831" customFormat="false" ht="15" hidden="false" customHeight="false" outlineLevel="0" collapsed="false">
      <c r="A13831" s="25" t="str">
        <f aca="false">IF(ROW()-6&lt;=$O$3,ROW()-6,"")</f>
        <v/>
      </c>
      <c r="B13831" s="25" t="str">
        <f aca="false">IF(A13831="","",INT((A13831-1)/$O$2)+1)</f>
        <v/>
      </c>
      <c r="C13831" s="25" t="str">
        <f aca="false">IF(A13831="","",MOD(A13831-1,$O$2)+1)</f>
        <v/>
      </c>
      <c r="D13831" s="27" t="str">
        <f aca="false">IF(A13831="","",IF(A13831=1,Calculadora!$D$5,G13830))</f>
        <v/>
      </c>
      <c r="E13831" s="27" t="str">
        <f aca="false">IF(A13831="","",IF($O$9=1,IF(MOD(C13831-1,$O$8)=0,Calculadora!$D$6*(1+Calculadora!$D$7)^(B13831-1),0),IF(MOD(C13831,$O$8)=0,Calculadora!$D$6*(1+Calculadora!$D$7)^(B13831-1),0)))</f>
        <v/>
      </c>
      <c r="F13831" s="27" t="str">
        <f aca="false">IF(A13831="","",(D13831+IF($O$9=1,E13831,0))*$O$7)</f>
        <v/>
      </c>
      <c r="G13831" s="27" t="str">
        <f aca="false">IF(A13831="","",D13831+E13831+F13831)</f>
        <v/>
      </c>
      <c r="H13831" s="27" t="str">
        <f aca="false">IF(A13831="","",Calculadora!$D$5+SUM($E$7:E13831))</f>
        <v/>
      </c>
      <c r="I13831" s="27" t="str">
        <f aca="false">IF(A13831="","",G13831-H13831)</f>
        <v/>
      </c>
      <c r="J13831" s="27" t="str">
        <f aca="false">IF(A13831="","",IF(C13831=$O$2,G13831,0))</f>
        <v/>
      </c>
    </row>
    <row r="13832" customFormat="false" ht="15" hidden="false" customHeight="false" outlineLevel="0" collapsed="false">
      <c r="A13832" s="25" t="str">
        <f aca="false">IF(ROW()-6&lt;=$O$3,ROW()-6,"")</f>
        <v/>
      </c>
      <c r="B13832" s="25" t="str">
        <f aca="false">IF(A13832="","",INT((A13832-1)/$O$2)+1)</f>
        <v/>
      </c>
      <c r="C13832" s="25" t="str">
        <f aca="false">IF(A13832="","",MOD(A13832-1,$O$2)+1)</f>
        <v/>
      </c>
      <c r="D13832" s="27" t="str">
        <f aca="false">IF(A13832="","",IF(A13832=1,Calculadora!$D$5,G13831))</f>
        <v/>
      </c>
      <c r="E13832" s="27" t="str">
        <f aca="false">IF(A13832="","",IF($O$9=1,IF(MOD(C13832-1,$O$8)=0,Calculadora!$D$6*(1+Calculadora!$D$7)^(B13832-1),0),IF(MOD(C13832,$O$8)=0,Calculadora!$D$6*(1+Calculadora!$D$7)^(B13832-1),0)))</f>
        <v/>
      </c>
      <c r="F13832" s="27" t="str">
        <f aca="false">IF(A13832="","",(D13832+IF($O$9=1,E13832,0))*$O$7)</f>
        <v/>
      </c>
      <c r="G13832" s="27" t="str">
        <f aca="false">IF(A13832="","",D13832+E13832+F13832)</f>
        <v/>
      </c>
      <c r="H13832" s="27" t="str">
        <f aca="false">IF(A13832="","",Calculadora!$D$5+SUM($E$7:E13832))</f>
        <v/>
      </c>
      <c r="I13832" s="27" t="str">
        <f aca="false">IF(A13832="","",G13832-H13832)</f>
        <v/>
      </c>
      <c r="J13832" s="27" t="str">
        <f aca="false">IF(A13832="","",IF(C13832=$O$2,G13832,0))</f>
        <v/>
      </c>
    </row>
    <row r="13833" customFormat="false" ht="15" hidden="false" customHeight="false" outlineLevel="0" collapsed="false">
      <c r="A13833" s="25" t="str">
        <f aca="false">IF(ROW()-6&lt;=$O$3,ROW()-6,"")</f>
        <v/>
      </c>
      <c r="B13833" s="25" t="str">
        <f aca="false">IF(A13833="","",INT((A13833-1)/$O$2)+1)</f>
        <v/>
      </c>
      <c r="C13833" s="25" t="str">
        <f aca="false">IF(A13833="","",MOD(A13833-1,$O$2)+1)</f>
        <v/>
      </c>
      <c r="D13833" s="27" t="str">
        <f aca="false">IF(A13833="","",IF(A13833=1,Calculadora!$D$5,G13832))</f>
        <v/>
      </c>
      <c r="E13833" s="27" t="str">
        <f aca="false">IF(A13833="","",IF($O$9=1,IF(MOD(C13833-1,$O$8)=0,Calculadora!$D$6*(1+Calculadora!$D$7)^(B13833-1),0),IF(MOD(C13833,$O$8)=0,Calculadora!$D$6*(1+Calculadora!$D$7)^(B13833-1),0)))</f>
        <v/>
      </c>
      <c r="F13833" s="27" t="str">
        <f aca="false">IF(A13833="","",(D13833+IF($O$9=1,E13833,0))*$O$7)</f>
        <v/>
      </c>
      <c r="G13833" s="27" t="str">
        <f aca="false">IF(A13833="","",D13833+E13833+F13833)</f>
        <v/>
      </c>
      <c r="H13833" s="27" t="str">
        <f aca="false">IF(A13833="","",Calculadora!$D$5+SUM($E$7:E13833))</f>
        <v/>
      </c>
      <c r="I13833" s="27" t="str">
        <f aca="false">IF(A13833="","",G13833-H13833)</f>
        <v/>
      </c>
      <c r="J13833" s="27" t="str">
        <f aca="false">IF(A13833="","",IF(C13833=$O$2,G13833,0))</f>
        <v/>
      </c>
    </row>
    <row r="13834" customFormat="false" ht="15" hidden="false" customHeight="false" outlineLevel="0" collapsed="false">
      <c r="A13834" s="25" t="str">
        <f aca="false">IF(ROW()-6&lt;=$O$3,ROW()-6,"")</f>
        <v/>
      </c>
      <c r="B13834" s="25" t="str">
        <f aca="false">IF(A13834="","",INT((A13834-1)/$O$2)+1)</f>
        <v/>
      </c>
      <c r="C13834" s="25" t="str">
        <f aca="false">IF(A13834="","",MOD(A13834-1,$O$2)+1)</f>
        <v/>
      </c>
      <c r="D13834" s="27" t="str">
        <f aca="false">IF(A13834="","",IF(A13834=1,Calculadora!$D$5,G13833))</f>
        <v/>
      </c>
      <c r="E13834" s="27" t="str">
        <f aca="false">IF(A13834="","",IF($O$9=1,IF(MOD(C13834-1,$O$8)=0,Calculadora!$D$6*(1+Calculadora!$D$7)^(B13834-1),0),IF(MOD(C13834,$O$8)=0,Calculadora!$D$6*(1+Calculadora!$D$7)^(B13834-1),0)))</f>
        <v/>
      </c>
      <c r="F13834" s="27" t="str">
        <f aca="false">IF(A13834="","",(D13834+IF($O$9=1,E13834,0))*$O$7)</f>
        <v/>
      </c>
      <c r="G13834" s="27" t="str">
        <f aca="false">IF(A13834="","",D13834+E13834+F13834)</f>
        <v/>
      </c>
      <c r="H13834" s="27" t="str">
        <f aca="false">IF(A13834="","",Calculadora!$D$5+SUM($E$7:E13834))</f>
        <v/>
      </c>
      <c r="I13834" s="27" t="str">
        <f aca="false">IF(A13834="","",G13834-H13834)</f>
        <v/>
      </c>
      <c r="J13834" s="27" t="str">
        <f aca="false">IF(A13834="","",IF(C13834=$O$2,G13834,0))</f>
        <v/>
      </c>
    </row>
    <row r="13835" customFormat="false" ht="15" hidden="false" customHeight="false" outlineLevel="0" collapsed="false">
      <c r="A13835" s="25" t="str">
        <f aca="false">IF(ROW()-6&lt;=$O$3,ROW()-6,"")</f>
        <v/>
      </c>
      <c r="B13835" s="25" t="str">
        <f aca="false">IF(A13835="","",INT((A13835-1)/$O$2)+1)</f>
        <v/>
      </c>
      <c r="C13835" s="25" t="str">
        <f aca="false">IF(A13835="","",MOD(A13835-1,$O$2)+1)</f>
        <v/>
      </c>
      <c r="D13835" s="27" t="str">
        <f aca="false">IF(A13835="","",IF(A13835=1,Calculadora!$D$5,G13834))</f>
        <v/>
      </c>
      <c r="E13835" s="27" t="str">
        <f aca="false">IF(A13835="","",IF($O$9=1,IF(MOD(C13835-1,$O$8)=0,Calculadora!$D$6*(1+Calculadora!$D$7)^(B13835-1),0),IF(MOD(C13835,$O$8)=0,Calculadora!$D$6*(1+Calculadora!$D$7)^(B13835-1),0)))</f>
        <v/>
      </c>
      <c r="F13835" s="27" t="str">
        <f aca="false">IF(A13835="","",(D13835+IF($O$9=1,E13835,0))*$O$7)</f>
        <v/>
      </c>
      <c r="G13835" s="27" t="str">
        <f aca="false">IF(A13835="","",D13835+E13835+F13835)</f>
        <v/>
      </c>
      <c r="H13835" s="27" t="str">
        <f aca="false">IF(A13835="","",Calculadora!$D$5+SUM($E$7:E13835))</f>
        <v/>
      </c>
      <c r="I13835" s="27" t="str">
        <f aca="false">IF(A13835="","",G13835-H13835)</f>
        <v/>
      </c>
      <c r="J13835" s="27" t="str">
        <f aca="false">IF(A13835="","",IF(C13835=$O$2,G13835,0))</f>
        <v/>
      </c>
    </row>
    <row r="13836" customFormat="false" ht="15" hidden="false" customHeight="false" outlineLevel="0" collapsed="false">
      <c r="A13836" s="25" t="str">
        <f aca="false">IF(ROW()-6&lt;=$O$3,ROW()-6,"")</f>
        <v/>
      </c>
      <c r="B13836" s="25" t="str">
        <f aca="false">IF(A13836="","",INT((A13836-1)/$O$2)+1)</f>
        <v/>
      </c>
      <c r="C13836" s="25" t="str">
        <f aca="false">IF(A13836="","",MOD(A13836-1,$O$2)+1)</f>
        <v/>
      </c>
      <c r="D13836" s="27" t="str">
        <f aca="false">IF(A13836="","",IF(A13836=1,Calculadora!$D$5,G13835))</f>
        <v/>
      </c>
      <c r="E13836" s="27" t="str">
        <f aca="false">IF(A13836="","",IF($O$9=1,IF(MOD(C13836-1,$O$8)=0,Calculadora!$D$6*(1+Calculadora!$D$7)^(B13836-1),0),IF(MOD(C13836,$O$8)=0,Calculadora!$D$6*(1+Calculadora!$D$7)^(B13836-1),0)))</f>
        <v/>
      </c>
      <c r="F13836" s="27" t="str">
        <f aca="false">IF(A13836="","",(D13836+IF($O$9=1,E13836,0))*$O$7)</f>
        <v/>
      </c>
      <c r="G13836" s="27" t="str">
        <f aca="false">IF(A13836="","",D13836+E13836+F13836)</f>
        <v/>
      </c>
      <c r="H13836" s="27" t="str">
        <f aca="false">IF(A13836="","",Calculadora!$D$5+SUM($E$7:E13836))</f>
        <v/>
      </c>
      <c r="I13836" s="27" t="str">
        <f aca="false">IF(A13836="","",G13836-H13836)</f>
        <v/>
      </c>
      <c r="J13836" s="27" t="str">
        <f aca="false">IF(A13836="","",IF(C13836=$O$2,G13836,0))</f>
        <v/>
      </c>
    </row>
    <row r="13837" customFormat="false" ht="15" hidden="false" customHeight="false" outlineLevel="0" collapsed="false">
      <c r="A13837" s="25" t="str">
        <f aca="false">IF(ROW()-6&lt;=$O$3,ROW()-6,"")</f>
        <v/>
      </c>
      <c r="B13837" s="25" t="str">
        <f aca="false">IF(A13837="","",INT((A13837-1)/$O$2)+1)</f>
        <v/>
      </c>
      <c r="C13837" s="25" t="str">
        <f aca="false">IF(A13837="","",MOD(A13837-1,$O$2)+1)</f>
        <v/>
      </c>
      <c r="D13837" s="27" t="str">
        <f aca="false">IF(A13837="","",IF(A13837=1,Calculadora!$D$5,G13836))</f>
        <v/>
      </c>
      <c r="E13837" s="27" t="str">
        <f aca="false">IF(A13837="","",IF($O$9=1,IF(MOD(C13837-1,$O$8)=0,Calculadora!$D$6*(1+Calculadora!$D$7)^(B13837-1),0),IF(MOD(C13837,$O$8)=0,Calculadora!$D$6*(1+Calculadora!$D$7)^(B13837-1),0)))</f>
        <v/>
      </c>
      <c r="F13837" s="27" t="str">
        <f aca="false">IF(A13837="","",(D13837+IF($O$9=1,E13837,0))*$O$7)</f>
        <v/>
      </c>
      <c r="G13837" s="27" t="str">
        <f aca="false">IF(A13837="","",D13837+E13837+F13837)</f>
        <v/>
      </c>
      <c r="H13837" s="27" t="str">
        <f aca="false">IF(A13837="","",Calculadora!$D$5+SUM($E$7:E13837))</f>
        <v/>
      </c>
      <c r="I13837" s="27" t="str">
        <f aca="false">IF(A13837="","",G13837-H13837)</f>
        <v/>
      </c>
      <c r="J13837" s="27" t="str">
        <f aca="false">IF(A13837="","",IF(C13837=$O$2,G13837,0))</f>
        <v/>
      </c>
    </row>
    <row r="13838" customFormat="false" ht="15" hidden="false" customHeight="false" outlineLevel="0" collapsed="false">
      <c r="A13838" s="25" t="str">
        <f aca="false">IF(ROW()-6&lt;=$O$3,ROW()-6,"")</f>
        <v/>
      </c>
      <c r="B13838" s="25" t="str">
        <f aca="false">IF(A13838="","",INT((A13838-1)/$O$2)+1)</f>
        <v/>
      </c>
      <c r="C13838" s="25" t="str">
        <f aca="false">IF(A13838="","",MOD(A13838-1,$O$2)+1)</f>
        <v/>
      </c>
      <c r="D13838" s="27" t="str">
        <f aca="false">IF(A13838="","",IF(A13838=1,Calculadora!$D$5,G13837))</f>
        <v/>
      </c>
      <c r="E13838" s="27" t="str">
        <f aca="false">IF(A13838="","",IF($O$9=1,IF(MOD(C13838-1,$O$8)=0,Calculadora!$D$6*(1+Calculadora!$D$7)^(B13838-1),0),IF(MOD(C13838,$O$8)=0,Calculadora!$D$6*(1+Calculadora!$D$7)^(B13838-1),0)))</f>
        <v/>
      </c>
      <c r="F13838" s="27" t="str">
        <f aca="false">IF(A13838="","",(D13838+IF($O$9=1,E13838,0))*$O$7)</f>
        <v/>
      </c>
      <c r="G13838" s="27" t="str">
        <f aca="false">IF(A13838="","",D13838+E13838+F13838)</f>
        <v/>
      </c>
      <c r="H13838" s="27" t="str">
        <f aca="false">IF(A13838="","",Calculadora!$D$5+SUM($E$7:E13838))</f>
        <v/>
      </c>
      <c r="I13838" s="27" t="str">
        <f aca="false">IF(A13838="","",G13838-H13838)</f>
        <v/>
      </c>
      <c r="J13838" s="27" t="str">
        <f aca="false">IF(A13838="","",IF(C13838=$O$2,G13838,0))</f>
        <v/>
      </c>
    </row>
    <row r="13839" customFormat="false" ht="15" hidden="false" customHeight="false" outlineLevel="0" collapsed="false">
      <c r="A13839" s="25" t="str">
        <f aca="false">IF(ROW()-6&lt;=$O$3,ROW()-6,"")</f>
        <v/>
      </c>
      <c r="B13839" s="25" t="str">
        <f aca="false">IF(A13839="","",INT((A13839-1)/$O$2)+1)</f>
        <v/>
      </c>
      <c r="C13839" s="25" t="str">
        <f aca="false">IF(A13839="","",MOD(A13839-1,$O$2)+1)</f>
        <v/>
      </c>
      <c r="D13839" s="27" t="str">
        <f aca="false">IF(A13839="","",IF(A13839=1,Calculadora!$D$5,G13838))</f>
        <v/>
      </c>
      <c r="E13839" s="27" t="str">
        <f aca="false">IF(A13839="","",IF($O$9=1,IF(MOD(C13839-1,$O$8)=0,Calculadora!$D$6*(1+Calculadora!$D$7)^(B13839-1),0),IF(MOD(C13839,$O$8)=0,Calculadora!$D$6*(1+Calculadora!$D$7)^(B13839-1),0)))</f>
        <v/>
      </c>
      <c r="F13839" s="27" t="str">
        <f aca="false">IF(A13839="","",(D13839+IF($O$9=1,E13839,0))*$O$7)</f>
        <v/>
      </c>
      <c r="G13839" s="27" t="str">
        <f aca="false">IF(A13839="","",D13839+E13839+F13839)</f>
        <v/>
      </c>
      <c r="H13839" s="27" t="str">
        <f aca="false">IF(A13839="","",Calculadora!$D$5+SUM($E$7:E13839))</f>
        <v/>
      </c>
      <c r="I13839" s="27" t="str">
        <f aca="false">IF(A13839="","",G13839-H13839)</f>
        <v/>
      </c>
      <c r="J13839" s="27" t="str">
        <f aca="false">IF(A13839="","",IF(C13839=$O$2,G13839,0))</f>
        <v/>
      </c>
    </row>
    <row r="13840" customFormat="false" ht="15" hidden="false" customHeight="false" outlineLevel="0" collapsed="false">
      <c r="A13840" s="25" t="str">
        <f aca="false">IF(ROW()-6&lt;=$O$3,ROW()-6,"")</f>
        <v/>
      </c>
      <c r="B13840" s="25" t="str">
        <f aca="false">IF(A13840="","",INT((A13840-1)/$O$2)+1)</f>
        <v/>
      </c>
      <c r="C13840" s="25" t="str">
        <f aca="false">IF(A13840="","",MOD(A13840-1,$O$2)+1)</f>
        <v/>
      </c>
      <c r="D13840" s="27" t="str">
        <f aca="false">IF(A13840="","",IF(A13840=1,Calculadora!$D$5,G13839))</f>
        <v/>
      </c>
      <c r="E13840" s="27" t="str">
        <f aca="false">IF(A13840="","",IF($O$9=1,IF(MOD(C13840-1,$O$8)=0,Calculadora!$D$6*(1+Calculadora!$D$7)^(B13840-1),0),IF(MOD(C13840,$O$8)=0,Calculadora!$D$6*(1+Calculadora!$D$7)^(B13840-1),0)))</f>
        <v/>
      </c>
      <c r="F13840" s="27" t="str">
        <f aca="false">IF(A13840="","",(D13840+IF($O$9=1,E13840,0))*$O$7)</f>
        <v/>
      </c>
      <c r="G13840" s="27" t="str">
        <f aca="false">IF(A13840="","",D13840+E13840+F13840)</f>
        <v/>
      </c>
      <c r="H13840" s="27" t="str">
        <f aca="false">IF(A13840="","",Calculadora!$D$5+SUM($E$7:E13840))</f>
        <v/>
      </c>
      <c r="I13840" s="27" t="str">
        <f aca="false">IF(A13840="","",G13840-H13840)</f>
        <v/>
      </c>
      <c r="J13840" s="27" t="str">
        <f aca="false">IF(A13840="","",IF(C13840=$O$2,G13840,0))</f>
        <v/>
      </c>
    </row>
    <row r="13841" customFormat="false" ht="15" hidden="false" customHeight="false" outlineLevel="0" collapsed="false">
      <c r="A13841" s="25" t="str">
        <f aca="false">IF(ROW()-6&lt;=$O$3,ROW()-6,"")</f>
        <v/>
      </c>
      <c r="B13841" s="25" t="str">
        <f aca="false">IF(A13841="","",INT((A13841-1)/$O$2)+1)</f>
        <v/>
      </c>
      <c r="C13841" s="25" t="str">
        <f aca="false">IF(A13841="","",MOD(A13841-1,$O$2)+1)</f>
        <v/>
      </c>
      <c r="D13841" s="27" t="str">
        <f aca="false">IF(A13841="","",IF(A13841=1,Calculadora!$D$5,G13840))</f>
        <v/>
      </c>
      <c r="E13841" s="27" t="str">
        <f aca="false">IF(A13841="","",IF($O$9=1,IF(MOD(C13841-1,$O$8)=0,Calculadora!$D$6*(1+Calculadora!$D$7)^(B13841-1),0),IF(MOD(C13841,$O$8)=0,Calculadora!$D$6*(1+Calculadora!$D$7)^(B13841-1),0)))</f>
        <v/>
      </c>
      <c r="F13841" s="27" t="str">
        <f aca="false">IF(A13841="","",(D13841+IF($O$9=1,E13841,0))*$O$7)</f>
        <v/>
      </c>
      <c r="G13841" s="27" t="str">
        <f aca="false">IF(A13841="","",D13841+E13841+F13841)</f>
        <v/>
      </c>
      <c r="H13841" s="27" t="str">
        <f aca="false">IF(A13841="","",Calculadora!$D$5+SUM($E$7:E13841))</f>
        <v/>
      </c>
      <c r="I13841" s="27" t="str">
        <f aca="false">IF(A13841="","",G13841-H13841)</f>
        <v/>
      </c>
      <c r="J13841" s="27" t="str">
        <f aca="false">IF(A13841="","",IF(C13841=$O$2,G13841,0))</f>
        <v/>
      </c>
    </row>
    <row r="13842" customFormat="false" ht="15" hidden="false" customHeight="false" outlineLevel="0" collapsed="false">
      <c r="A13842" s="25" t="str">
        <f aca="false">IF(ROW()-6&lt;=$O$3,ROW()-6,"")</f>
        <v/>
      </c>
      <c r="B13842" s="25" t="str">
        <f aca="false">IF(A13842="","",INT((A13842-1)/$O$2)+1)</f>
        <v/>
      </c>
      <c r="C13842" s="25" t="str">
        <f aca="false">IF(A13842="","",MOD(A13842-1,$O$2)+1)</f>
        <v/>
      </c>
      <c r="D13842" s="27" t="str">
        <f aca="false">IF(A13842="","",IF(A13842=1,Calculadora!$D$5,G13841))</f>
        <v/>
      </c>
      <c r="E13842" s="27" t="str">
        <f aca="false">IF(A13842="","",IF($O$9=1,IF(MOD(C13842-1,$O$8)=0,Calculadora!$D$6*(1+Calculadora!$D$7)^(B13842-1),0),IF(MOD(C13842,$O$8)=0,Calculadora!$D$6*(1+Calculadora!$D$7)^(B13842-1),0)))</f>
        <v/>
      </c>
      <c r="F13842" s="27" t="str">
        <f aca="false">IF(A13842="","",(D13842+IF($O$9=1,E13842,0))*$O$7)</f>
        <v/>
      </c>
      <c r="G13842" s="27" t="str">
        <f aca="false">IF(A13842="","",D13842+E13842+F13842)</f>
        <v/>
      </c>
      <c r="H13842" s="27" t="str">
        <f aca="false">IF(A13842="","",Calculadora!$D$5+SUM($E$7:E13842))</f>
        <v/>
      </c>
      <c r="I13842" s="27" t="str">
        <f aca="false">IF(A13842="","",G13842-H13842)</f>
        <v/>
      </c>
      <c r="J13842" s="27" t="str">
        <f aca="false">IF(A13842="","",IF(C13842=$O$2,G13842,0))</f>
        <v/>
      </c>
    </row>
    <row r="13843" customFormat="false" ht="15" hidden="false" customHeight="false" outlineLevel="0" collapsed="false">
      <c r="A13843" s="25" t="str">
        <f aca="false">IF(ROW()-6&lt;=$O$3,ROW()-6,"")</f>
        <v/>
      </c>
      <c r="B13843" s="25" t="str">
        <f aca="false">IF(A13843="","",INT((A13843-1)/$O$2)+1)</f>
        <v/>
      </c>
      <c r="C13843" s="25" t="str">
        <f aca="false">IF(A13843="","",MOD(A13843-1,$O$2)+1)</f>
        <v/>
      </c>
      <c r="D13843" s="27" t="str">
        <f aca="false">IF(A13843="","",IF(A13843=1,Calculadora!$D$5,G13842))</f>
        <v/>
      </c>
      <c r="E13843" s="27" t="str">
        <f aca="false">IF(A13843="","",IF($O$9=1,IF(MOD(C13843-1,$O$8)=0,Calculadora!$D$6*(1+Calculadora!$D$7)^(B13843-1),0),IF(MOD(C13843,$O$8)=0,Calculadora!$D$6*(1+Calculadora!$D$7)^(B13843-1),0)))</f>
        <v/>
      </c>
      <c r="F13843" s="27" t="str">
        <f aca="false">IF(A13843="","",(D13843+IF($O$9=1,E13843,0))*$O$7)</f>
        <v/>
      </c>
      <c r="G13843" s="27" t="str">
        <f aca="false">IF(A13843="","",D13843+E13843+F13843)</f>
        <v/>
      </c>
      <c r="H13843" s="27" t="str">
        <f aca="false">IF(A13843="","",Calculadora!$D$5+SUM($E$7:E13843))</f>
        <v/>
      </c>
      <c r="I13843" s="27" t="str">
        <f aca="false">IF(A13843="","",G13843-H13843)</f>
        <v/>
      </c>
      <c r="J13843" s="27" t="str">
        <f aca="false">IF(A13843="","",IF(C13843=$O$2,G13843,0))</f>
        <v/>
      </c>
    </row>
    <row r="13844" customFormat="false" ht="15" hidden="false" customHeight="false" outlineLevel="0" collapsed="false">
      <c r="A13844" s="25" t="str">
        <f aca="false">IF(ROW()-6&lt;=$O$3,ROW()-6,"")</f>
        <v/>
      </c>
      <c r="B13844" s="25" t="str">
        <f aca="false">IF(A13844="","",INT((A13844-1)/$O$2)+1)</f>
        <v/>
      </c>
      <c r="C13844" s="25" t="str">
        <f aca="false">IF(A13844="","",MOD(A13844-1,$O$2)+1)</f>
        <v/>
      </c>
      <c r="D13844" s="27" t="str">
        <f aca="false">IF(A13844="","",IF(A13844=1,Calculadora!$D$5,G13843))</f>
        <v/>
      </c>
      <c r="E13844" s="27" t="str">
        <f aca="false">IF(A13844="","",IF($O$9=1,IF(MOD(C13844-1,$O$8)=0,Calculadora!$D$6*(1+Calculadora!$D$7)^(B13844-1),0),IF(MOD(C13844,$O$8)=0,Calculadora!$D$6*(1+Calculadora!$D$7)^(B13844-1),0)))</f>
        <v/>
      </c>
      <c r="F13844" s="27" t="str">
        <f aca="false">IF(A13844="","",(D13844+IF($O$9=1,E13844,0))*$O$7)</f>
        <v/>
      </c>
      <c r="G13844" s="27" t="str">
        <f aca="false">IF(A13844="","",D13844+E13844+F13844)</f>
        <v/>
      </c>
      <c r="H13844" s="27" t="str">
        <f aca="false">IF(A13844="","",Calculadora!$D$5+SUM($E$7:E13844))</f>
        <v/>
      </c>
      <c r="I13844" s="27" t="str">
        <f aca="false">IF(A13844="","",G13844-H13844)</f>
        <v/>
      </c>
      <c r="J13844" s="27" t="str">
        <f aca="false">IF(A13844="","",IF(C13844=$O$2,G13844,0))</f>
        <v/>
      </c>
    </row>
    <row r="13845" customFormat="false" ht="15" hidden="false" customHeight="false" outlineLevel="0" collapsed="false">
      <c r="A13845" s="25" t="str">
        <f aca="false">IF(ROW()-6&lt;=$O$3,ROW()-6,"")</f>
        <v/>
      </c>
      <c r="B13845" s="25" t="str">
        <f aca="false">IF(A13845="","",INT((A13845-1)/$O$2)+1)</f>
        <v/>
      </c>
      <c r="C13845" s="25" t="str">
        <f aca="false">IF(A13845="","",MOD(A13845-1,$O$2)+1)</f>
        <v/>
      </c>
      <c r="D13845" s="27" t="str">
        <f aca="false">IF(A13845="","",IF(A13845=1,Calculadora!$D$5,G13844))</f>
        <v/>
      </c>
      <c r="E13845" s="27" t="str">
        <f aca="false">IF(A13845="","",IF($O$9=1,IF(MOD(C13845-1,$O$8)=0,Calculadora!$D$6*(1+Calculadora!$D$7)^(B13845-1),0),IF(MOD(C13845,$O$8)=0,Calculadora!$D$6*(1+Calculadora!$D$7)^(B13845-1),0)))</f>
        <v/>
      </c>
      <c r="F13845" s="27" t="str">
        <f aca="false">IF(A13845="","",(D13845+IF($O$9=1,E13845,0))*$O$7)</f>
        <v/>
      </c>
      <c r="G13845" s="27" t="str">
        <f aca="false">IF(A13845="","",D13845+E13845+F13845)</f>
        <v/>
      </c>
      <c r="H13845" s="27" t="str">
        <f aca="false">IF(A13845="","",Calculadora!$D$5+SUM($E$7:E13845))</f>
        <v/>
      </c>
      <c r="I13845" s="27" t="str">
        <f aca="false">IF(A13845="","",G13845-H13845)</f>
        <v/>
      </c>
      <c r="J13845" s="27" t="str">
        <f aca="false">IF(A13845="","",IF(C13845=$O$2,G13845,0))</f>
        <v/>
      </c>
    </row>
    <row r="13846" customFormat="false" ht="15" hidden="false" customHeight="false" outlineLevel="0" collapsed="false">
      <c r="A13846" s="25" t="str">
        <f aca="false">IF(ROW()-6&lt;=$O$3,ROW()-6,"")</f>
        <v/>
      </c>
      <c r="B13846" s="25" t="str">
        <f aca="false">IF(A13846="","",INT((A13846-1)/$O$2)+1)</f>
        <v/>
      </c>
      <c r="C13846" s="25" t="str">
        <f aca="false">IF(A13846="","",MOD(A13846-1,$O$2)+1)</f>
        <v/>
      </c>
      <c r="D13846" s="27" t="str">
        <f aca="false">IF(A13846="","",IF(A13846=1,Calculadora!$D$5,G13845))</f>
        <v/>
      </c>
      <c r="E13846" s="27" t="str">
        <f aca="false">IF(A13846="","",IF($O$9=1,IF(MOD(C13846-1,$O$8)=0,Calculadora!$D$6*(1+Calculadora!$D$7)^(B13846-1),0),IF(MOD(C13846,$O$8)=0,Calculadora!$D$6*(1+Calculadora!$D$7)^(B13846-1),0)))</f>
        <v/>
      </c>
      <c r="F13846" s="27" t="str">
        <f aca="false">IF(A13846="","",(D13846+IF($O$9=1,E13846,0))*$O$7)</f>
        <v/>
      </c>
      <c r="G13846" s="27" t="str">
        <f aca="false">IF(A13846="","",D13846+E13846+F13846)</f>
        <v/>
      </c>
      <c r="H13846" s="27" t="str">
        <f aca="false">IF(A13846="","",Calculadora!$D$5+SUM($E$7:E13846))</f>
        <v/>
      </c>
      <c r="I13846" s="27" t="str">
        <f aca="false">IF(A13846="","",G13846-H13846)</f>
        <v/>
      </c>
      <c r="J13846" s="27" t="str">
        <f aca="false">IF(A13846="","",IF(C13846=$O$2,G13846,0))</f>
        <v/>
      </c>
    </row>
    <row r="13847" customFormat="false" ht="15" hidden="false" customHeight="false" outlineLevel="0" collapsed="false">
      <c r="A13847" s="25" t="str">
        <f aca="false">IF(ROW()-6&lt;=$O$3,ROW()-6,"")</f>
        <v/>
      </c>
      <c r="B13847" s="25" t="str">
        <f aca="false">IF(A13847="","",INT((A13847-1)/$O$2)+1)</f>
        <v/>
      </c>
      <c r="C13847" s="25" t="str">
        <f aca="false">IF(A13847="","",MOD(A13847-1,$O$2)+1)</f>
        <v/>
      </c>
      <c r="D13847" s="27" t="str">
        <f aca="false">IF(A13847="","",IF(A13847=1,Calculadora!$D$5,G13846))</f>
        <v/>
      </c>
      <c r="E13847" s="27" t="str">
        <f aca="false">IF(A13847="","",IF($O$9=1,IF(MOD(C13847-1,$O$8)=0,Calculadora!$D$6*(1+Calculadora!$D$7)^(B13847-1),0),IF(MOD(C13847,$O$8)=0,Calculadora!$D$6*(1+Calculadora!$D$7)^(B13847-1),0)))</f>
        <v/>
      </c>
      <c r="F13847" s="27" t="str">
        <f aca="false">IF(A13847="","",(D13847+IF($O$9=1,E13847,0))*$O$7)</f>
        <v/>
      </c>
      <c r="G13847" s="27" t="str">
        <f aca="false">IF(A13847="","",D13847+E13847+F13847)</f>
        <v/>
      </c>
      <c r="H13847" s="27" t="str">
        <f aca="false">IF(A13847="","",Calculadora!$D$5+SUM($E$7:E13847))</f>
        <v/>
      </c>
      <c r="I13847" s="27" t="str">
        <f aca="false">IF(A13847="","",G13847-H13847)</f>
        <v/>
      </c>
      <c r="J13847" s="27" t="str">
        <f aca="false">IF(A13847="","",IF(C13847=$O$2,G13847,0))</f>
        <v/>
      </c>
    </row>
    <row r="13848" customFormat="false" ht="15" hidden="false" customHeight="false" outlineLevel="0" collapsed="false">
      <c r="A13848" s="25" t="str">
        <f aca="false">IF(ROW()-6&lt;=$O$3,ROW()-6,"")</f>
        <v/>
      </c>
      <c r="B13848" s="25" t="str">
        <f aca="false">IF(A13848="","",INT((A13848-1)/$O$2)+1)</f>
        <v/>
      </c>
      <c r="C13848" s="25" t="str">
        <f aca="false">IF(A13848="","",MOD(A13848-1,$O$2)+1)</f>
        <v/>
      </c>
      <c r="D13848" s="27" t="str">
        <f aca="false">IF(A13848="","",IF(A13848=1,Calculadora!$D$5,G13847))</f>
        <v/>
      </c>
      <c r="E13848" s="27" t="str">
        <f aca="false">IF(A13848="","",IF($O$9=1,IF(MOD(C13848-1,$O$8)=0,Calculadora!$D$6*(1+Calculadora!$D$7)^(B13848-1),0),IF(MOD(C13848,$O$8)=0,Calculadora!$D$6*(1+Calculadora!$D$7)^(B13848-1),0)))</f>
        <v/>
      </c>
      <c r="F13848" s="27" t="str">
        <f aca="false">IF(A13848="","",(D13848+IF($O$9=1,E13848,0))*$O$7)</f>
        <v/>
      </c>
      <c r="G13848" s="27" t="str">
        <f aca="false">IF(A13848="","",D13848+E13848+F13848)</f>
        <v/>
      </c>
      <c r="H13848" s="27" t="str">
        <f aca="false">IF(A13848="","",Calculadora!$D$5+SUM($E$7:E13848))</f>
        <v/>
      </c>
      <c r="I13848" s="27" t="str">
        <f aca="false">IF(A13848="","",G13848-H13848)</f>
        <v/>
      </c>
      <c r="J13848" s="27" t="str">
        <f aca="false">IF(A13848="","",IF(C13848=$O$2,G13848,0))</f>
        <v/>
      </c>
    </row>
    <row r="13849" customFormat="false" ht="15" hidden="false" customHeight="false" outlineLevel="0" collapsed="false">
      <c r="A13849" s="25" t="str">
        <f aca="false">IF(ROW()-6&lt;=$O$3,ROW()-6,"")</f>
        <v/>
      </c>
      <c r="B13849" s="25" t="str">
        <f aca="false">IF(A13849="","",INT((A13849-1)/$O$2)+1)</f>
        <v/>
      </c>
      <c r="C13849" s="25" t="str">
        <f aca="false">IF(A13849="","",MOD(A13849-1,$O$2)+1)</f>
        <v/>
      </c>
      <c r="D13849" s="27" t="str">
        <f aca="false">IF(A13849="","",IF(A13849=1,Calculadora!$D$5,G13848))</f>
        <v/>
      </c>
      <c r="E13849" s="27" t="str">
        <f aca="false">IF(A13849="","",IF($O$9=1,IF(MOD(C13849-1,$O$8)=0,Calculadora!$D$6*(1+Calculadora!$D$7)^(B13849-1),0),IF(MOD(C13849,$O$8)=0,Calculadora!$D$6*(1+Calculadora!$D$7)^(B13849-1),0)))</f>
        <v/>
      </c>
      <c r="F13849" s="27" t="str">
        <f aca="false">IF(A13849="","",(D13849+IF($O$9=1,E13849,0))*$O$7)</f>
        <v/>
      </c>
      <c r="G13849" s="27" t="str">
        <f aca="false">IF(A13849="","",D13849+E13849+F13849)</f>
        <v/>
      </c>
      <c r="H13849" s="27" t="str">
        <f aca="false">IF(A13849="","",Calculadora!$D$5+SUM($E$7:E13849))</f>
        <v/>
      </c>
      <c r="I13849" s="27" t="str">
        <f aca="false">IF(A13849="","",G13849-H13849)</f>
        <v/>
      </c>
      <c r="J13849" s="27" t="str">
        <f aca="false">IF(A13849="","",IF(C13849=$O$2,G13849,0))</f>
        <v/>
      </c>
    </row>
    <row r="13850" customFormat="false" ht="15" hidden="false" customHeight="false" outlineLevel="0" collapsed="false">
      <c r="A13850" s="25" t="str">
        <f aca="false">IF(ROW()-6&lt;=$O$3,ROW()-6,"")</f>
        <v/>
      </c>
      <c r="B13850" s="25" t="str">
        <f aca="false">IF(A13850="","",INT((A13850-1)/$O$2)+1)</f>
        <v/>
      </c>
      <c r="C13850" s="25" t="str">
        <f aca="false">IF(A13850="","",MOD(A13850-1,$O$2)+1)</f>
        <v/>
      </c>
      <c r="D13850" s="27" t="str">
        <f aca="false">IF(A13850="","",IF(A13850=1,Calculadora!$D$5,G13849))</f>
        <v/>
      </c>
      <c r="E13850" s="27" t="str">
        <f aca="false">IF(A13850="","",IF($O$9=1,IF(MOD(C13850-1,$O$8)=0,Calculadora!$D$6*(1+Calculadora!$D$7)^(B13850-1),0),IF(MOD(C13850,$O$8)=0,Calculadora!$D$6*(1+Calculadora!$D$7)^(B13850-1),0)))</f>
        <v/>
      </c>
      <c r="F13850" s="27" t="str">
        <f aca="false">IF(A13850="","",(D13850+IF($O$9=1,E13850,0))*$O$7)</f>
        <v/>
      </c>
      <c r="G13850" s="27" t="str">
        <f aca="false">IF(A13850="","",D13850+E13850+F13850)</f>
        <v/>
      </c>
      <c r="H13850" s="27" t="str">
        <f aca="false">IF(A13850="","",Calculadora!$D$5+SUM($E$7:E13850))</f>
        <v/>
      </c>
      <c r="I13850" s="27" t="str">
        <f aca="false">IF(A13850="","",G13850-H13850)</f>
        <v/>
      </c>
      <c r="J13850" s="27" t="str">
        <f aca="false">IF(A13850="","",IF(C13850=$O$2,G13850,0))</f>
        <v/>
      </c>
    </row>
    <row r="13851" customFormat="false" ht="15" hidden="false" customHeight="false" outlineLevel="0" collapsed="false">
      <c r="A13851" s="25" t="str">
        <f aca="false">IF(ROW()-6&lt;=$O$3,ROW()-6,"")</f>
        <v/>
      </c>
      <c r="B13851" s="25" t="str">
        <f aca="false">IF(A13851="","",INT((A13851-1)/$O$2)+1)</f>
        <v/>
      </c>
      <c r="C13851" s="25" t="str">
        <f aca="false">IF(A13851="","",MOD(A13851-1,$O$2)+1)</f>
        <v/>
      </c>
      <c r="D13851" s="27" t="str">
        <f aca="false">IF(A13851="","",IF(A13851=1,Calculadora!$D$5,G13850))</f>
        <v/>
      </c>
      <c r="E13851" s="27" t="str">
        <f aca="false">IF(A13851="","",IF($O$9=1,IF(MOD(C13851-1,$O$8)=0,Calculadora!$D$6*(1+Calculadora!$D$7)^(B13851-1),0),IF(MOD(C13851,$O$8)=0,Calculadora!$D$6*(1+Calculadora!$D$7)^(B13851-1),0)))</f>
        <v/>
      </c>
      <c r="F13851" s="27" t="str">
        <f aca="false">IF(A13851="","",(D13851+IF($O$9=1,E13851,0))*$O$7)</f>
        <v/>
      </c>
      <c r="G13851" s="27" t="str">
        <f aca="false">IF(A13851="","",D13851+E13851+F13851)</f>
        <v/>
      </c>
      <c r="H13851" s="27" t="str">
        <f aca="false">IF(A13851="","",Calculadora!$D$5+SUM($E$7:E13851))</f>
        <v/>
      </c>
      <c r="I13851" s="27" t="str">
        <f aca="false">IF(A13851="","",G13851-H13851)</f>
        <v/>
      </c>
      <c r="J13851" s="27" t="str">
        <f aca="false">IF(A13851="","",IF(C13851=$O$2,G13851,0))</f>
        <v/>
      </c>
    </row>
    <row r="13852" customFormat="false" ht="15" hidden="false" customHeight="false" outlineLevel="0" collapsed="false">
      <c r="A13852" s="25" t="str">
        <f aca="false">IF(ROW()-6&lt;=$O$3,ROW()-6,"")</f>
        <v/>
      </c>
      <c r="B13852" s="25" t="str">
        <f aca="false">IF(A13852="","",INT((A13852-1)/$O$2)+1)</f>
        <v/>
      </c>
      <c r="C13852" s="25" t="str">
        <f aca="false">IF(A13852="","",MOD(A13852-1,$O$2)+1)</f>
        <v/>
      </c>
      <c r="D13852" s="27" t="str">
        <f aca="false">IF(A13852="","",IF(A13852=1,Calculadora!$D$5,G13851))</f>
        <v/>
      </c>
      <c r="E13852" s="27" t="str">
        <f aca="false">IF(A13852="","",IF($O$9=1,IF(MOD(C13852-1,$O$8)=0,Calculadora!$D$6*(1+Calculadora!$D$7)^(B13852-1),0),IF(MOD(C13852,$O$8)=0,Calculadora!$D$6*(1+Calculadora!$D$7)^(B13852-1),0)))</f>
        <v/>
      </c>
      <c r="F13852" s="27" t="str">
        <f aca="false">IF(A13852="","",(D13852+IF($O$9=1,E13852,0))*$O$7)</f>
        <v/>
      </c>
      <c r="G13852" s="27" t="str">
        <f aca="false">IF(A13852="","",D13852+E13852+F13852)</f>
        <v/>
      </c>
      <c r="H13852" s="27" t="str">
        <f aca="false">IF(A13852="","",Calculadora!$D$5+SUM($E$7:E13852))</f>
        <v/>
      </c>
      <c r="I13852" s="27" t="str">
        <f aca="false">IF(A13852="","",G13852-H13852)</f>
        <v/>
      </c>
      <c r="J13852" s="27" t="str">
        <f aca="false">IF(A13852="","",IF(C13852=$O$2,G13852,0))</f>
        <v/>
      </c>
    </row>
    <row r="13853" customFormat="false" ht="15" hidden="false" customHeight="false" outlineLevel="0" collapsed="false">
      <c r="A13853" s="25" t="str">
        <f aca="false">IF(ROW()-6&lt;=$O$3,ROW()-6,"")</f>
        <v/>
      </c>
      <c r="B13853" s="25" t="str">
        <f aca="false">IF(A13853="","",INT((A13853-1)/$O$2)+1)</f>
        <v/>
      </c>
      <c r="C13853" s="25" t="str">
        <f aca="false">IF(A13853="","",MOD(A13853-1,$O$2)+1)</f>
        <v/>
      </c>
      <c r="D13853" s="27" t="str">
        <f aca="false">IF(A13853="","",IF(A13853=1,Calculadora!$D$5,G13852))</f>
        <v/>
      </c>
      <c r="E13853" s="27" t="str">
        <f aca="false">IF(A13853="","",IF($O$9=1,IF(MOD(C13853-1,$O$8)=0,Calculadora!$D$6*(1+Calculadora!$D$7)^(B13853-1),0),IF(MOD(C13853,$O$8)=0,Calculadora!$D$6*(1+Calculadora!$D$7)^(B13853-1),0)))</f>
        <v/>
      </c>
      <c r="F13853" s="27" t="str">
        <f aca="false">IF(A13853="","",(D13853+IF($O$9=1,E13853,0))*$O$7)</f>
        <v/>
      </c>
      <c r="G13853" s="27" t="str">
        <f aca="false">IF(A13853="","",D13853+E13853+F13853)</f>
        <v/>
      </c>
      <c r="H13853" s="27" t="str">
        <f aca="false">IF(A13853="","",Calculadora!$D$5+SUM($E$7:E13853))</f>
        <v/>
      </c>
      <c r="I13853" s="27" t="str">
        <f aca="false">IF(A13853="","",G13853-H13853)</f>
        <v/>
      </c>
      <c r="J13853" s="27" t="str">
        <f aca="false">IF(A13853="","",IF(C13853=$O$2,G13853,0))</f>
        <v/>
      </c>
    </row>
    <row r="13854" customFormat="false" ht="15" hidden="false" customHeight="false" outlineLevel="0" collapsed="false">
      <c r="A13854" s="25" t="str">
        <f aca="false">IF(ROW()-6&lt;=$O$3,ROW()-6,"")</f>
        <v/>
      </c>
      <c r="B13854" s="25" t="str">
        <f aca="false">IF(A13854="","",INT((A13854-1)/$O$2)+1)</f>
        <v/>
      </c>
      <c r="C13854" s="25" t="str">
        <f aca="false">IF(A13854="","",MOD(A13854-1,$O$2)+1)</f>
        <v/>
      </c>
      <c r="D13854" s="27" t="str">
        <f aca="false">IF(A13854="","",IF(A13854=1,Calculadora!$D$5,G13853))</f>
        <v/>
      </c>
      <c r="E13854" s="27" t="str">
        <f aca="false">IF(A13854="","",IF($O$9=1,IF(MOD(C13854-1,$O$8)=0,Calculadora!$D$6*(1+Calculadora!$D$7)^(B13854-1),0),IF(MOD(C13854,$O$8)=0,Calculadora!$D$6*(1+Calculadora!$D$7)^(B13854-1),0)))</f>
        <v/>
      </c>
      <c r="F13854" s="27" t="str">
        <f aca="false">IF(A13854="","",(D13854+IF($O$9=1,E13854,0))*$O$7)</f>
        <v/>
      </c>
      <c r="G13854" s="27" t="str">
        <f aca="false">IF(A13854="","",D13854+E13854+F13854)</f>
        <v/>
      </c>
      <c r="H13854" s="27" t="str">
        <f aca="false">IF(A13854="","",Calculadora!$D$5+SUM($E$7:E13854))</f>
        <v/>
      </c>
      <c r="I13854" s="27" t="str">
        <f aca="false">IF(A13854="","",G13854-H13854)</f>
        <v/>
      </c>
      <c r="J13854" s="27" t="str">
        <f aca="false">IF(A13854="","",IF(C13854=$O$2,G13854,0))</f>
        <v/>
      </c>
    </row>
    <row r="13855" customFormat="false" ht="15" hidden="false" customHeight="false" outlineLevel="0" collapsed="false">
      <c r="A13855" s="25" t="str">
        <f aca="false">IF(ROW()-6&lt;=$O$3,ROW()-6,"")</f>
        <v/>
      </c>
      <c r="B13855" s="25" t="str">
        <f aca="false">IF(A13855="","",INT((A13855-1)/$O$2)+1)</f>
        <v/>
      </c>
      <c r="C13855" s="25" t="str">
        <f aca="false">IF(A13855="","",MOD(A13855-1,$O$2)+1)</f>
        <v/>
      </c>
      <c r="D13855" s="27" t="str">
        <f aca="false">IF(A13855="","",IF(A13855=1,Calculadora!$D$5,G13854))</f>
        <v/>
      </c>
      <c r="E13855" s="27" t="str">
        <f aca="false">IF(A13855="","",IF($O$9=1,IF(MOD(C13855-1,$O$8)=0,Calculadora!$D$6*(1+Calculadora!$D$7)^(B13855-1),0),IF(MOD(C13855,$O$8)=0,Calculadora!$D$6*(1+Calculadora!$D$7)^(B13855-1),0)))</f>
        <v/>
      </c>
      <c r="F13855" s="27" t="str">
        <f aca="false">IF(A13855="","",(D13855+IF($O$9=1,E13855,0))*$O$7)</f>
        <v/>
      </c>
      <c r="G13855" s="27" t="str">
        <f aca="false">IF(A13855="","",D13855+E13855+F13855)</f>
        <v/>
      </c>
      <c r="H13855" s="27" t="str">
        <f aca="false">IF(A13855="","",Calculadora!$D$5+SUM($E$7:E13855))</f>
        <v/>
      </c>
      <c r="I13855" s="27" t="str">
        <f aca="false">IF(A13855="","",G13855-H13855)</f>
        <v/>
      </c>
      <c r="J13855" s="27" t="str">
        <f aca="false">IF(A13855="","",IF(C13855=$O$2,G13855,0))</f>
        <v/>
      </c>
    </row>
    <row r="13856" customFormat="false" ht="15" hidden="false" customHeight="false" outlineLevel="0" collapsed="false">
      <c r="A13856" s="25" t="str">
        <f aca="false">IF(ROW()-6&lt;=$O$3,ROW()-6,"")</f>
        <v/>
      </c>
      <c r="B13856" s="25" t="str">
        <f aca="false">IF(A13856="","",INT((A13856-1)/$O$2)+1)</f>
        <v/>
      </c>
      <c r="C13856" s="25" t="str">
        <f aca="false">IF(A13856="","",MOD(A13856-1,$O$2)+1)</f>
        <v/>
      </c>
      <c r="D13856" s="27" t="str">
        <f aca="false">IF(A13856="","",IF(A13856=1,Calculadora!$D$5,G13855))</f>
        <v/>
      </c>
      <c r="E13856" s="27" t="str">
        <f aca="false">IF(A13856="","",IF($O$9=1,IF(MOD(C13856-1,$O$8)=0,Calculadora!$D$6*(1+Calculadora!$D$7)^(B13856-1),0),IF(MOD(C13856,$O$8)=0,Calculadora!$D$6*(1+Calculadora!$D$7)^(B13856-1),0)))</f>
        <v/>
      </c>
      <c r="F13856" s="27" t="str">
        <f aca="false">IF(A13856="","",(D13856+IF($O$9=1,E13856,0))*$O$7)</f>
        <v/>
      </c>
      <c r="G13856" s="27" t="str">
        <f aca="false">IF(A13856="","",D13856+E13856+F13856)</f>
        <v/>
      </c>
      <c r="H13856" s="27" t="str">
        <f aca="false">IF(A13856="","",Calculadora!$D$5+SUM($E$7:E13856))</f>
        <v/>
      </c>
      <c r="I13856" s="27" t="str">
        <f aca="false">IF(A13856="","",G13856-H13856)</f>
        <v/>
      </c>
      <c r="J13856" s="27" t="str">
        <f aca="false">IF(A13856="","",IF(C13856=$O$2,G13856,0))</f>
        <v/>
      </c>
    </row>
    <row r="13857" customFormat="false" ht="15" hidden="false" customHeight="false" outlineLevel="0" collapsed="false">
      <c r="A13857" s="25" t="str">
        <f aca="false">IF(ROW()-6&lt;=$O$3,ROW()-6,"")</f>
        <v/>
      </c>
      <c r="B13857" s="25" t="str">
        <f aca="false">IF(A13857="","",INT((A13857-1)/$O$2)+1)</f>
        <v/>
      </c>
      <c r="C13857" s="25" t="str">
        <f aca="false">IF(A13857="","",MOD(A13857-1,$O$2)+1)</f>
        <v/>
      </c>
      <c r="D13857" s="27" t="str">
        <f aca="false">IF(A13857="","",IF(A13857=1,Calculadora!$D$5,G13856))</f>
        <v/>
      </c>
      <c r="E13857" s="27" t="str">
        <f aca="false">IF(A13857="","",IF($O$9=1,IF(MOD(C13857-1,$O$8)=0,Calculadora!$D$6*(1+Calculadora!$D$7)^(B13857-1),0),IF(MOD(C13857,$O$8)=0,Calculadora!$D$6*(1+Calculadora!$D$7)^(B13857-1),0)))</f>
        <v/>
      </c>
      <c r="F13857" s="27" t="str">
        <f aca="false">IF(A13857="","",(D13857+IF($O$9=1,E13857,0))*$O$7)</f>
        <v/>
      </c>
      <c r="G13857" s="27" t="str">
        <f aca="false">IF(A13857="","",D13857+E13857+F13857)</f>
        <v/>
      </c>
      <c r="H13857" s="27" t="str">
        <f aca="false">IF(A13857="","",Calculadora!$D$5+SUM($E$7:E13857))</f>
        <v/>
      </c>
      <c r="I13857" s="27" t="str">
        <f aca="false">IF(A13857="","",G13857-H13857)</f>
        <v/>
      </c>
      <c r="J13857" s="27" t="str">
        <f aca="false">IF(A13857="","",IF(C13857=$O$2,G13857,0))</f>
        <v/>
      </c>
    </row>
    <row r="13858" customFormat="false" ht="15" hidden="false" customHeight="false" outlineLevel="0" collapsed="false">
      <c r="A13858" s="25" t="str">
        <f aca="false">IF(ROW()-6&lt;=$O$3,ROW()-6,"")</f>
        <v/>
      </c>
      <c r="B13858" s="25" t="str">
        <f aca="false">IF(A13858="","",INT((A13858-1)/$O$2)+1)</f>
        <v/>
      </c>
      <c r="C13858" s="25" t="str">
        <f aca="false">IF(A13858="","",MOD(A13858-1,$O$2)+1)</f>
        <v/>
      </c>
      <c r="D13858" s="27" t="str">
        <f aca="false">IF(A13858="","",IF(A13858=1,Calculadora!$D$5,G13857))</f>
        <v/>
      </c>
      <c r="E13858" s="27" t="str">
        <f aca="false">IF(A13858="","",IF($O$9=1,IF(MOD(C13858-1,$O$8)=0,Calculadora!$D$6*(1+Calculadora!$D$7)^(B13858-1),0),IF(MOD(C13858,$O$8)=0,Calculadora!$D$6*(1+Calculadora!$D$7)^(B13858-1),0)))</f>
        <v/>
      </c>
      <c r="F13858" s="27" t="str">
        <f aca="false">IF(A13858="","",(D13858+IF($O$9=1,E13858,0))*$O$7)</f>
        <v/>
      </c>
      <c r="G13858" s="27" t="str">
        <f aca="false">IF(A13858="","",D13858+E13858+F13858)</f>
        <v/>
      </c>
      <c r="H13858" s="27" t="str">
        <f aca="false">IF(A13858="","",Calculadora!$D$5+SUM($E$7:E13858))</f>
        <v/>
      </c>
      <c r="I13858" s="27" t="str">
        <f aca="false">IF(A13858="","",G13858-H13858)</f>
        <v/>
      </c>
      <c r="J13858" s="27" t="str">
        <f aca="false">IF(A13858="","",IF(C13858=$O$2,G13858,0))</f>
        <v/>
      </c>
    </row>
    <row r="13859" customFormat="false" ht="15" hidden="false" customHeight="false" outlineLevel="0" collapsed="false">
      <c r="A13859" s="25" t="str">
        <f aca="false">IF(ROW()-6&lt;=$O$3,ROW()-6,"")</f>
        <v/>
      </c>
      <c r="B13859" s="25" t="str">
        <f aca="false">IF(A13859="","",INT((A13859-1)/$O$2)+1)</f>
        <v/>
      </c>
      <c r="C13859" s="25" t="str">
        <f aca="false">IF(A13859="","",MOD(A13859-1,$O$2)+1)</f>
        <v/>
      </c>
      <c r="D13859" s="27" t="str">
        <f aca="false">IF(A13859="","",IF(A13859=1,Calculadora!$D$5,G13858))</f>
        <v/>
      </c>
      <c r="E13859" s="27" t="str">
        <f aca="false">IF(A13859="","",IF($O$9=1,IF(MOD(C13859-1,$O$8)=0,Calculadora!$D$6*(1+Calculadora!$D$7)^(B13859-1),0),IF(MOD(C13859,$O$8)=0,Calculadora!$D$6*(1+Calculadora!$D$7)^(B13859-1),0)))</f>
        <v/>
      </c>
      <c r="F13859" s="27" t="str">
        <f aca="false">IF(A13859="","",(D13859+IF($O$9=1,E13859,0))*$O$7)</f>
        <v/>
      </c>
      <c r="G13859" s="27" t="str">
        <f aca="false">IF(A13859="","",D13859+E13859+F13859)</f>
        <v/>
      </c>
      <c r="H13859" s="27" t="str">
        <f aca="false">IF(A13859="","",Calculadora!$D$5+SUM($E$7:E13859))</f>
        <v/>
      </c>
      <c r="I13859" s="27" t="str">
        <f aca="false">IF(A13859="","",G13859-H13859)</f>
        <v/>
      </c>
      <c r="J13859" s="27" t="str">
        <f aca="false">IF(A13859="","",IF(C13859=$O$2,G13859,0))</f>
        <v/>
      </c>
    </row>
    <row r="13860" customFormat="false" ht="15" hidden="false" customHeight="false" outlineLevel="0" collapsed="false">
      <c r="A13860" s="25" t="str">
        <f aca="false">IF(ROW()-6&lt;=$O$3,ROW()-6,"")</f>
        <v/>
      </c>
      <c r="B13860" s="25" t="str">
        <f aca="false">IF(A13860="","",INT((A13860-1)/$O$2)+1)</f>
        <v/>
      </c>
      <c r="C13860" s="25" t="str">
        <f aca="false">IF(A13860="","",MOD(A13860-1,$O$2)+1)</f>
        <v/>
      </c>
      <c r="D13860" s="27" t="str">
        <f aca="false">IF(A13860="","",IF(A13860=1,Calculadora!$D$5,G13859))</f>
        <v/>
      </c>
      <c r="E13860" s="27" t="str">
        <f aca="false">IF(A13860="","",IF($O$9=1,IF(MOD(C13860-1,$O$8)=0,Calculadora!$D$6*(1+Calculadora!$D$7)^(B13860-1),0),IF(MOD(C13860,$O$8)=0,Calculadora!$D$6*(1+Calculadora!$D$7)^(B13860-1),0)))</f>
        <v/>
      </c>
      <c r="F13860" s="27" t="str">
        <f aca="false">IF(A13860="","",(D13860+IF($O$9=1,E13860,0))*$O$7)</f>
        <v/>
      </c>
      <c r="G13860" s="27" t="str">
        <f aca="false">IF(A13860="","",D13860+E13860+F13860)</f>
        <v/>
      </c>
      <c r="H13860" s="27" t="str">
        <f aca="false">IF(A13860="","",Calculadora!$D$5+SUM($E$7:E13860))</f>
        <v/>
      </c>
      <c r="I13860" s="27" t="str">
        <f aca="false">IF(A13860="","",G13860-H13860)</f>
        <v/>
      </c>
      <c r="J13860" s="27" t="str">
        <f aca="false">IF(A13860="","",IF(C13860=$O$2,G13860,0))</f>
        <v/>
      </c>
    </row>
    <row r="13861" customFormat="false" ht="15" hidden="false" customHeight="false" outlineLevel="0" collapsed="false">
      <c r="A13861" s="25" t="str">
        <f aca="false">IF(ROW()-6&lt;=$O$3,ROW()-6,"")</f>
        <v/>
      </c>
      <c r="B13861" s="25" t="str">
        <f aca="false">IF(A13861="","",INT((A13861-1)/$O$2)+1)</f>
        <v/>
      </c>
      <c r="C13861" s="25" t="str">
        <f aca="false">IF(A13861="","",MOD(A13861-1,$O$2)+1)</f>
        <v/>
      </c>
      <c r="D13861" s="27" t="str">
        <f aca="false">IF(A13861="","",IF(A13861=1,Calculadora!$D$5,G13860))</f>
        <v/>
      </c>
      <c r="E13861" s="27" t="str">
        <f aca="false">IF(A13861="","",IF($O$9=1,IF(MOD(C13861-1,$O$8)=0,Calculadora!$D$6*(1+Calculadora!$D$7)^(B13861-1),0),IF(MOD(C13861,$O$8)=0,Calculadora!$D$6*(1+Calculadora!$D$7)^(B13861-1),0)))</f>
        <v/>
      </c>
      <c r="F13861" s="27" t="str">
        <f aca="false">IF(A13861="","",(D13861+IF($O$9=1,E13861,0))*$O$7)</f>
        <v/>
      </c>
      <c r="G13861" s="27" t="str">
        <f aca="false">IF(A13861="","",D13861+E13861+F13861)</f>
        <v/>
      </c>
      <c r="H13861" s="27" t="str">
        <f aca="false">IF(A13861="","",Calculadora!$D$5+SUM($E$7:E13861))</f>
        <v/>
      </c>
      <c r="I13861" s="27" t="str">
        <f aca="false">IF(A13861="","",G13861-H13861)</f>
        <v/>
      </c>
      <c r="J13861" s="27" t="str">
        <f aca="false">IF(A13861="","",IF(C13861=$O$2,G13861,0))</f>
        <v/>
      </c>
    </row>
    <row r="13862" customFormat="false" ht="15" hidden="false" customHeight="false" outlineLevel="0" collapsed="false">
      <c r="A13862" s="25" t="str">
        <f aca="false">IF(ROW()-6&lt;=$O$3,ROW()-6,"")</f>
        <v/>
      </c>
      <c r="B13862" s="25" t="str">
        <f aca="false">IF(A13862="","",INT((A13862-1)/$O$2)+1)</f>
        <v/>
      </c>
      <c r="C13862" s="25" t="str">
        <f aca="false">IF(A13862="","",MOD(A13862-1,$O$2)+1)</f>
        <v/>
      </c>
      <c r="D13862" s="27" t="str">
        <f aca="false">IF(A13862="","",IF(A13862=1,Calculadora!$D$5,G13861))</f>
        <v/>
      </c>
      <c r="E13862" s="27" t="str">
        <f aca="false">IF(A13862="","",IF($O$9=1,IF(MOD(C13862-1,$O$8)=0,Calculadora!$D$6*(1+Calculadora!$D$7)^(B13862-1),0),IF(MOD(C13862,$O$8)=0,Calculadora!$D$6*(1+Calculadora!$D$7)^(B13862-1),0)))</f>
        <v/>
      </c>
      <c r="F13862" s="27" t="str">
        <f aca="false">IF(A13862="","",(D13862+IF($O$9=1,E13862,0))*$O$7)</f>
        <v/>
      </c>
      <c r="G13862" s="27" t="str">
        <f aca="false">IF(A13862="","",D13862+E13862+F13862)</f>
        <v/>
      </c>
      <c r="H13862" s="27" t="str">
        <f aca="false">IF(A13862="","",Calculadora!$D$5+SUM($E$7:E13862))</f>
        <v/>
      </c>
      <c r="I13862" s="27" t="str">
        <f aca="false">IF(A13862="","",G13862-H13862)</f>
        <v/>
      </c>
      <c r="J13862" s="27" t="str">
        <f aca="false">IF(A13862="","",IF(C13862=$O$2,G13862,0))</f>
        <v/>
      </c>
    </row>
    <row r="13863" customFormat="false" ht="15" hidden="false" customHeight="false" outlineLevel="0" collapsed="false">
      <c r="A13863" s="25" t="str">
        <f aca="false">IF(ROW()-6&lt;=$O$3,ROW()-6,"")</f>
        <v/>
      </c>
      <c r="B13863" s="25" t="str">
        <f aca="false">IF(A13863="","",INT((A13863-1)/$O$2)+1)</f>
        <v/>
      </c>
      <c r="C13863" s="25" t="str">
        <f aca="false">IF(A13863="","",MOD(A13863-1,$O$2)+1)</f>
        <v/>
      </c>
      <c r="D13863" s="27" t="str">
        <f aca="false">IF(A13863="","",IF(A13863=1,Calculadora!$D$5,G13862))</f>
        <v/>
      </c>
      <c r="E13863" s="27" t="str">
        <f aca="false">IF(A13863="","",IF($O$9=1,IF(MOD(C13863-1,$O$8)=0,Calculadora!$D$6*(1+Calculadora!$D$7)^(B13863-1),0),IF(MOD(C13863,$O$8)=0,Calculadora!$D$6*(1+Calculadora!$D$7)^(B13863-1),0)))</f>
        <v/>
      </c>
      <c r="F13863" s="27" t="str">
        <f aca="false">IF(A13863="","",(D13863+IF($O$9=1,E13863,0))*$O$7)</f>
        <v/>
      </c>
      <c r="G13863" s="27" t="str">
        <f aca="false">IF(A13863="","",D13863+E13863+F13863)</f>
        <v/>
      </c>
      <c r="H13863" s="27" t="str">
        <f aca="false">IF(A13863="","",Calculadora!$D$5+SUM($E$7:E13863))</f>
        <v/>
      </c>
      <c r="I13863" s="27" t="str">
        <f aca="false">IF(A13863="","",G13863-H13863)</f>
        <v/>
      </c>
      <c r="J13863" s="27" t="str">
        <f aca="false">IF(A13863="","",IF(C13863=$O$2,G13863,0))</f>
        <v/>
      </c>
    </row>
    <row r="13864" customFormat="false" ht="15" hidden="false" customHeight="false" outlineLevel="0" collapsed="false">
      <c r="A13864" s="25" t="str">
        <f aca="false">IF(ROW()-6&lt;=$O$3,ROW()-6,"")</f>
        <v/>
      </c>
      <c r="B13864" s="25" t="str">
        <f aca="false">IF(A13864="","",INT((A13864-1)/$O$2)+1)</f>
        <v/>
      </c>
      <c r="C13864" s="25" t="str">
        <f aca="false">IF(A13864="","",MOD(A13864-1,$O$2)+1)</f>
        <v/>
      </c>
      <c r="D13864" s="27" t="str">
        <f aca="false">IF(A13864="","",IF(A13864=1,Calculadora!$D$5,G13863))</f>
        <v/>
      </c>
      <c r="E13864" s="27" t="str">
        <f aca="false">IF(A13864="","",IF($O$9=1,IF(MOD(C13864-1,$O$8)=0,Calculadora!$D$6*(1+Calculadora!$D$7)^(B13864-1),0),IF(MOD(C13864,$O$8)=0,Calculadora!$D$6*(1+Calculadora!$D$7)^(B13864-1),0)))</f>
        <v/>
      </c>
      <c r="F13864" s="27" t="str">
        <f aca="false">IF(A13864="","",(D13864+IF($O$9=1,E13864,0))*$O$7)</f>
        <v/>
      </c>
      <c r="G13864" s="27" t="str">
        <f aca="false">IF(A13864="","",D13864+E13864+F13864)</f>
        <v/>
      </c>
      <c r="H13864" s="27" t="str">
        <f aca="false">IF(A13864="","",Calculadora!$D$5+SUM($E$7:E13864))</f>
        <v/>
      </c>
      <c r="I13864" s="27" t="str">
        <f aca="false">IF(A13864="","",G13864-H13864)</f>
        <v/>
      </c>
      <c r="J13864" s="27" t="str">
        <f aca="false">IF(A13864="","",IF(C13864=$O$2,G13864,0))</f>
        <v/>
      </c>
    </row>
    <row r="13865" customFormat="false" ht="15" hidden="false" customHeight="false" outlineLevel="0" collapsed="false">
      <c r="A13865" s="25" t="str">
        <f aca="false">IF(ROW()-6&lt;=$O$3,ROW()-6,"")</f>
        <v/>
      </c>
      <c r="B13865" s="25" t="str">
        <f aca="false">IF(A13865="","",INT((A13865-1)/$O$2)+1)</f>
        <v/>
      </c>
      <c r="C13865" s="25" t="str">
        <f aca="false">IF(A13865="","",MOD(A13865-1,$O$2)+1)</f>
        <v/>
      </c>
      <c r="D13865" s="27" t="str">
        <f aca="false">IF(A13865="","",IF(A13865=1,Calculadora!$D$5,G13864))</f>
        <v/>
      </c>
      <c r="E13865" s="27" t="str">
        <f aca="false">IF(A13865="","",IF($O$9=1,IF(MOD(C13865-1,$O$8)=0,Calculadora!$D$6*(1+Calculadora!$D$7)^(B13865-1),0),IF(MOD(C13865,$O$8)=0,Calculadora!$D$6*(1+Calculadora!$D$7)^(B13865-1),0)))</f>
        <v/>
      </c>
      <c r="F13865" s="27" t="str">
        <f aca="false">IF(A13865="","",(D13865+IF($O$9=1,E13865,0))*$O$7)</f>
        <v/>
      </c>
      <c r="G13865" s="27" t="str">
        <f aca="false">IF(A13865="","",D13865+E13865+F13865)</f>
        <v/>
      </c>
      <c r="H13865" s="27" t="str">
        <f aca="false">IF(A13865="","",Calculadora!$D$5+SUM($E$7:E13865))</f>
        <v/>
      </c>
      <c r="I13865" s="27" t="str">
        <f aca="false">IF(A13865="","",G13865-H13865)</f>
        <v/>
      </c>
      <c r="J13865" s="27" t="str">
        <f aca="false">IF(A13865="","",IF(C13865=$O$2,G13865,0))</f>
        <v/>
      </c>
    </row>
    <row r="13866" customFormat="false" ht="15" hidden="false" customHeight="false" outlineLevel="0" collapsed="false">
      <c r="A13866" s="25" t="str">
        <f aca="false">IF(ROW()-6&lt;=$O$3,ROW()-6,"")</f>
        <v/>
      </c>
      <c r="B13866" s="25" t="str">
        <f aca="false">IF(A13866="","",INT((A13866-1)/$O$2)+1)</f>
        <v/>
      </c>
      <c r="C13866" s="25" t="str">
        <f aca="false">IF(A13866="","",MOD(A13866-1,$O$2)+1)</f>
        <v/>
      </c>
      <c r="D13866" s="27" t="str">
        <f aca="false">IF(A13866="","",IF(A13866=1,Calculadora!$D$5,G13865))</f>
        <v/>
      </c>
      <c r="E13866" s="27" t="str">
        <f aca="false">IF(A13866="","",IF($O$9=1,IF(MOD(C13866-1,$O$8)=0,Calculadora!$D$6*(1+Calculadora!$D$7)^(B13866-1),0),IF(MOD(C13866,$O$8)=0,Calculadora!$D$6*(1+Calculadora!$D$7)^(B13866-1),0)))</f>
        <v/>
      </c>
      <c r="F13866" s="27" t="str">
        <f aca="false">IF(A13866="","",(D13866+IF($O$9=1,E13866,0))*$O$7)</f>
        <v/>
      </c>
      <c r="G13866" s="27" t="str">
        <f aca="false">IF(A13866="","",D13866+E13866+F13866)</f>
        <v/>
      </c>
      <c r="H13866" s="27" t="str">
        <f aca="false">IF(A13866="","",Calculadora!$D$5+SUM($E$7:E13866))</f>
        <v/>
      </c>
      <c r="I13866" s="27" t="str">
        <f aca="false">IF(A13866="","",G13866-H13866)</f>
        <v/>
      </c>
      <c r="J13866" s="27" t="str">
        <f aca="false">IF(A13866="","",IF(C13866=$O$2,G13866,0))</f>
        <v/>
      </c>
    </row>
    <row r="13867" customFormat="false" ht="15" hidden="false" customHeight="false" outlineLevel="0" collapsed="false">
      <c r="A13867" s="25" t="str">
        <f aca="false">IF(ROW()-6&lt;=$O$3,ROW()-6,"")</f>
        <v/>
      </c>
      <c r="B13867" s="25" t="str">
        <f aca="false">IF(A13867="","",INT((A13867-1)/$O$2)+1)</f>
        <v/>
      </c>
      <c r="C13867" s="25" t="str">
        <f aca="false">IF(A13867="","",MOD(A13867-1,$O$2)+1)</f>
        <v/>
      </c>
      <c r="D13867" s="27" t="str">
        <f aca="false">IF(A13867="","",IF(A13867=1,Calculadora!$D$5,G13866))</f>
        <v/>
      </c>
      <c r="E13867" s="27" t="str">
        <f aca="false">IF(A13867="","",IF($O$9=1,IF(MOD(C13867-1,$O$8)=0,Calculadora!$D$6*(1+Calculadora!$D$7)^(B13867-1),0),IF(MOD(C13867,$O$8)=0,Calculadora!$D$6*(1+Calculadora!$D$7)^(B13867-1),0)))</f>
        <v/>
      </c>
      <c r="F13867" s="27" t="str">
        <f aca="false">IF(A13867="","",(D13867+IF($O$9=1,E13867,0))*$O$7)</f>
        <v/>
      </c>
      <c r="G13867" s="27" t="str">
        <f aca="false">IF(A13867="","",D13867+E13867+F13867)</f>
        <v/>
      </c>
      <c r="H13867" s="27" t="str">
        <f aca="false">IF(A13867="","",Calculadora!$D$5+SUM($E$7:E13867))</f>
        <v/>
      </c>
      <c r="I13867" s="27" t="str">
        <f aca="false">IF(A13867="","",G13867-H13867)</f>
        <v/>
      </c>
      <c r="J13867" s="27" t="str">
        <f aca="false">IF(A13867="","",IF(C13867=$O$2,G13867,0))</f>
        <v/>
      </c>
    </row>
    <row r="13868" customFormat="false" ht="15" hidden="false" customHeight="false" outlineLevel="0" collapsed="false">
      <c r="A13868" s="25" t="str">
        <f aca="false">IF(ROW()-6&lt;=$O$3,ROW()-6,"")</f>
        <v/>
      </c>
      <c r="B13868" s="25" t="str">
        <f aca="false">IF(A13868="","",INT((A13868-1)/$O$2)+1)</f>
        <v/>
      </c>
      <c r="C13868" s="25" t="str">
        <f aca="false">IF(A13868="","",MOD(A13868-1,$O$2)+1)</f>
        <v/>
      </c>
      <c r="D13868" s="27" t="str">
        <f aca="false">IF(A13868="","",IF(A13868=1,Calculadora!$D$5,G13867))</f>
        <v/>
      </c>
      <c r="E13868" s="27" t="str">
        <f aca="false">IF(A13868="","",IF($O$9=1,IF(MOD(C13868-1,$O$8)=0,Calculadora!$D$6*(1+Calculadora!$D$7)^(B13868-1),0),IF(MOD(C13868,$O$8)=0,Calculadora!$D$6*(1+Calculadora!$D$7)^(B13868-1),0)))</f>
        <v/>
      </c>
      <c r="F13868" s="27" t="str">
        <f aca="false">IF(A13868="","",(D13868+IF($O$9=1,E13868,0))*$O$7)</f>
        <v/>
      </c>
      <c r="G13868" s="27" t="str">
        <f aca="false">IF(A13868="","",D13868+E13868+F13868)</f>
        <v/>
      </c>
      <c r="H13868" s="27" t="str">
        <f aca="false">IF(A13868="","",Calculadora!$D$5+SUM($E$7:E13868))</f>
        <v/>
      </c>
      <c r="I13868" s="27" t="str">
        <f aca="false">IF(A13868="","",G13868-H13868)</f>
        <v/>
      </c>
      <c r="J13868" s="27" t="str">
        <f aca="false">IF(A13868="","",IF(C13868=$O$2,G13868,0))</f>
        <v/>
      </c>
    </row>
    <row r="13869" customFormat="false" ht="15" hidden="false" customHeight="false" outlineLevel="0" collapsed="false">
      <c r="A13869" s="25" t="str">
        <f aca="false">IF(ROW()-6&lt;=$O$3,ROW()-6,"")</f>
        <v/>
      </c>
      <c r="B13869" s="25" t="str">
        <f aca="false">IF(A13869="","",INT((A13869-1)/$O$2)+1)</f>
        <v/>
      </c>
      <c r="C13869" s="25" t="str">
        <f aca="false">IF(A13869="","",MOD(A13869-1,$O$2)+1)</f>
        <v/>
      </c>
      <c r="D13869" s="27" t="str">
        <f aca="false">IF(A13869="","",IF(A13869=1,Calculadora!$D$5,G13868))</f>
        <v/>
      </c>
      <c r="E13869" s="27" t="str">
        <f aca="false">IF(A13869="","",IF($O$9=1,IF(MOD(C13869-1,$O$8)=0,Calculadora!$D$6*(1+Calculadora!$D$7)^(B13869-1),0),IF(MOD(C13869,$O$8)=0,Calculadora!$D$6*(1+Calculadora!$D$7)^(B13869-1),0)))</f>
        <v/>
      </c>
      <c r="F13869" s="27" t="str">
        <f aca="false">IF(A13869="","",(D13869+IF($O$9=1,E13869,0))*$O$7)</f>
        <v/>
      </c>
      <c r="G13869" s="27" t="str">
        <f aca="false">IF(A13869="","",D13869+E13869+F13869)</f>
        <v/>
      </c>
      <c r="H13869" s="27" t="str">
        <f aca="false">IF(A13869="","",Calculadora!$D$5+SUM($E$7:E13869))</f>
        <v/>
      </c>
      <c r="I13869" s="27" t="str">
        <f aca="false">IF(A13869="","",G13869-H13869)</f>
        <v/>
      </c>
      <c r="J13869" s="27" t="str">
        <f aca="false">IF(A13869="","",IF(C13869=$O$2,G13869,0))</f>
        <v/>
      </c>
    </row>
    <row r="13870" customFormat="false" ht="15" hidden="false" customHeight="false" outlineLevel="0" collapsed="false">
      <c r="A13870" s="25" t="str">
        <f aca="false">IF(ROW()-6&lt;=$O$3,ROW()-6,"")</f>
        <v/>
      </c>
      <c r="B13870" s="25" t="str">
        <f aca="false">IF(A13870="","",INT((A13870-1)/$O$2)+1)</f>
        <v/>
      </c>
      <c r="C13870" s="25" t="str">
        <f aca="false">IF(A13870="","",MOD(A13870-1,$O$2)+1)</f>
        <v/>
      </c>
      <c r="D13870" s="27" t="str">
        <f aca="false">IF(A13870="","",IF(A13870=1,Calculadora!$D$5,G13869))</f>
        <v/>
      </c>
      <c r="E13870" s="27" t="str">
        <f aca="false">IF(A13870="","",IF($O$9=1,IF(MOD(C13870-1,$O$8)=0,Calculadora!$D$6*(1+Calculadora!$D$7)^(B13870-1),0),IF(MOD(C13870,$O$8)=0,Calculadora!$D$6*(1+Calculadora!$D$7)^(B13870-1),0)))</f>
        <v/>
      </c>
      <c r="F13870" s="27" t="str">
        <f aca="false">IF(A13870="","",(D13870+IF($O$9=1,E13870,0))*$O$7)</f>
        <v/>
      </c>
      <c r="G13870" s="27" t="str">
        <f aca="false">IF(A13870="","",D13870+E13870+F13870)</f>
        <v/>
      </c>
      <c r="H13870" s="27" t="str">
        <f aca="false">IF(A13870="","",Calculadora!$D$5+SUM($E$7:E13870))</f>
        <v/>
      </c>
      <c r="I13870" s="27" t="str">
        <f aca="false">IF(A13870="","",G13870-H13870)</f>
        <v/>
      </c>
      <c r="J13870" s="27" t="str">
        <f aca="false">IF(A13870="","",IF(C13870=$O$2,G13870,0))</f>
        <v/>
      </c>
    </row>
    <row r="13871" customFormat="false" ht="15" hidden="false" customHeight="false" outlineLevel="0" collapsed="false">
      <c r="A13871" s="25" t="str">
        <f aca="false">IF(ROW()-6&lt;=$O$3,ROW()-6,"")</f>
        <v/>
      </c>
      <c r="B13871" s="25" t="str">
        <f aca="false">IF(A13871="","",INT((A13871-1)/$O$2)+1)</f>
        <v/>
      </c>
      <c r="C13871" s="25" t="str">
        <f aca="false">IF(A13871="","",MOD(A13871-1,$O$2)+1)</f>
        <v/>
      </c>
      <c r="D13871" s="27" t="str">
        <f aca="false">IF(A13871="","",IF(A13871=1,Calculadora!$D$5,G13870))</f>
        <v/>
      </c>
      <c r="E13871" s="27" t="str">
        <f aca="false">IF(A13871="","",IF($O$9=1,IF(MOD(C13871-1,$O$8)=0,Calculadora!$D$6*(1+Calculadora!$D$7)^(B13871-1),0),IF(MOD(C13871,$O$8)=0,Calculadora!$D$6*(1+Calculadora!$D$7)^(B13871-1),0)))</f>
        <v/>
      </c>
      <c r="F13871" s="27" t="str">
        <f aca="false">IF(A13871="","",(D13871+IF($O$9=1,E13871,0))*$O$7)</f>
        <v/>
      </c>
      <c r="G13871" s="27" t="str">
        <f aca="false">IF(A13871="","",D13871+E13871+F13871)</f>
        <v/>
      </c>
      <c r="H13871" s="27" t="str">
        <f aca="false">IF(A13871="","",Calculadora!$D$5+SUM($E$7:E13871))</f>
        <v/>
      </c>
      <c r="I13871" s="27" t="str">
        <f aca="false">IF(A13871="","",G13871-H13871)</f>
        <v/>
      </c>
      <c r="J13871" s="27" t="str">
        <f aca="false">IF(A13871="","",IF(C13871=$O$2,G13871,0))</f>
        <v/>
      </c>
    </row>
    <row r="13872" customFormat="false" ht="15" hidden="false" customHeight="false" outlineLevel="0" collapsed="false">
      <c r="A13872" s="25" t="str">
        <f aca="false">IF(ROW()-6&lt;=$O$3,ROW()-6,"")</f>
        <v/>
      </c>
      <c r="B13872" s="25" t="str">
        <f aca="false">IF(A13872="","",INT((A13872-1)/$O$2)+1)</f>
        <v/>
      </c>
      <c r="C13872" s="25" t="str">
        <f aca="false">IF(A13872="","",MOD(A13872-1,$O$2)+1)</f>
        <v/>
      </c>
      <c r="D13872" s="27" t="str">
        <f aca="false">IF(A13872="","",IF(A13872=1,Calculadora!$D$5,G13871))</f>
        <v/>
      </c>
      <c r="E13872" s="27" t="str">
        <f aca="false">IF(A13872="","",IF($O$9=1,IF(MOD(C13872-1,$O$8)=0,Calculadora!$D$6*(1+Calculadora!$D$7)^(B13872-1),0),IF(MOD(C13872,$O$8)=0,Calculadora!$D$6*(1+Calculadora!$D$7)^(B13872-1),0)))</f>
        <v/>
      </c>
      <c r="F13872" s="27" t="str">
        <f aca="false">IF(A13872="","",(D13872+IF($O$9=1,E13872,0))*$O$7)</f>
        <v/>
      </c>
      <c r="G13872" s="27" t="str">
        <f aca="false">IF(A13872="","",D13872+E13872+F13872)</f>
        <v/>
      </c>
      <c r="H13872" s="27" t="str">
        <f aca="false">IF(A13872="","",Calculadora!$D$5+SUM($E$7:E13872))</f>
        <v/>
      </c>
      <c r="I13872" s="27" t="str">
        <f aca="false">IF(A13872="","",G13872-H13872)</f>
        <v/>
      </c>
      <c r="J13872" s="27" t="str">
        <f aca="false">IF(A13872="","",IF(C13872=$O$2,G13872,0))</f>
        <v/>
      </c>
    </row>
    <row r="13873" customFormat="false" ht="15" hidden="false" customHeight="false" outlineLevel="0" collapsed="false">
      <c r="A13873" s="25" t="str">
        <f aca="false">IF(ROW()-6&lt;=$O$3,ROW()-6,"")</f>
        <v/>
      </c>
      <c r="B13873" s="25" t="str">
        <f aca="false">IF(A13873="","",INT((A13873-1)/$O$2)+1)</f>
        <v/>
      </c>
      <c r="C13873" s="25" t="str">
        <f aca="false">IF(A13873="","",MOD(A13873-1,$O$2)+1)</f>
        <v/>
      </c>
      <c r="D13873" s="27" t="str">
        <f aca="false">IF(A13873="","",IF(A13873=1,Calculadora!$D$5,G13872))</f>
        <v/>
      </c>
      <c r="E13873" s="27" t="str">
        <f aca="false">IF(A13873="","",IF($O$9=1,IF(MOD(C13873-1,$O$8)=0,Calculadora!$D$6*(1+Calculadora!$D$7)^(B13873-1),0),IF(MOD(C13873,$O$8)=0,Calculadora!$D$6*(1+Calculadora!$D$7)^(B13873-1),0)))</f>
        <v/>
      </c>
      <c r="F13873" s="27" t="str">
        <f aca="false">IF(A13873="","",(D13873+IF($O$9=1,E13873,0))*$O$7)</f>
        <v/>
      </c>
      <c r="G13873" s="27" t="str">
        <f aca="false">IF(A13873="","",D13873+E13873+F13873)</f>
        <v/>
      </c>
      <c r="H13873" s="27" t="str">
        <f aca="false">IF(A13873="","",Calculadora!$D$5+SUM($E$7:E13873))</f>
        <v/>
      </c>
      <c r="I13873" s="27" t="str">
        <f aca="false">IF(A13873="","",G13873-H13873)</f>
        <v/>
      </c>
      <c r="J13873" s="27" t="str">
        <f aca="false">IF(A13873="","",IF(C13873=$O$2,G13873,0))</f>
        <v/>
      </c>
    </row>
    <row r="13874" customFormat="false" ht="15" hidden="false" customHeight="false" outlineLevel="0" collapsed="false">
      <c r="A13874" s="25" t="str">
        <f aca="false">IF(ROW()-6&lt;=$O$3,ROW()-6,"")</f>
        <v/>
      </c>
      <c r="B13874" s="25" t="str">
        <f aca="false">IF(A13874="","",INT((A13874-1)/$O$2)+1)</f>
        <v/>
      </c>
      <c r="C13874" s="25" t="str">
        <f aca="false">IF(A13874="","",MOD(A13874-1,$O$2)+1)</f>
        <v/>
      </c>
      <c r="D13874" s="27" t="str">
        <f aca="false">IF(A13874="","",IF(A13874=1,Calculadora!$D$5,G13873))</f>
        <v/>
      </c>
      <c r="E13874" s="27" t="str">
        <f aca="false">IF(A13874="","",IF($O$9=1,IF(MOD(C13874-1,$O$8)=0,Calculadora!$D$6*(1+Calculadora!$D$7)^(B13874-1),0),IF(MOD(C13874,$O$8)=0,Calculadora!$D$6*(1+Calculadora!$D$7)^(B13874-1),0)))</f>
        <v/>
      </c>
      <c r="F13874" s="27" t="str">
        <f aca="false">IF(A13874="","",(D13874+IF($O$9=1,E13874,0))*$O$7)</f>
        <v/>
      </c>
      <c r="G13874" s="27" t="str">
        <f aca="false">IF(A13874="","",D13874+E13874+F13874)</f>
        <v/>
      </c>
      <c r="H13874" s="27" t="str">
        <f aca="false">IF(A13874="","",Calculadora!$D$5+SUM($E$7:E13874))</f>
        <v/>
      </c>
      <c r="I13874" s="27" t="str">
        <f aca="false">IF(A13874="","",G13874-H13874)</f>
        <v/>
      </c>
      <c r="J13874" s="27" t="str">
        <f aca="false">IF(A13874="","",IF(C13874=$O$2,G13874,0))</f>
        <v/>
      </c>
    </row>
    <row r="13875" customFormat="false" ht="15" hidden="false" customHeight="false" outlineLevel="0" collapsed="false">
      <c r="A13875" s="25" t="str">
        <f aca="false">IF(ROW()-6&lt;=$O$3,ROW()-6,"")</f>
        <v/>
      </c>
      <c r="B13875" s="25" t="str">
        <f aca="false">IF(A13875="","",INT((A13875-1)/$O$2)+1)</f>
        <v/>
      </c>
      <c r="C13875" s="25" t="str">
        <f aca="false">IF(A13875="","",MOD(A13875-1,$O$2)+1)</f>
        <v/>
      </c>
      <c r="D13875" s="27" t="str">
        <f aca="false">IF(A13875="","",IF(A13875=1,Calculadora!$D$5,G13874))</f>
        <v/>
      </c>
      <c r="E13875" s="27" t="str">
        <f aca="false">IF(A13875="","",IF($O$9=1,IF(MOD(C13875-1,$O$8)=0,Calculadora!$D$6*(1+Calculadora!$D$7)^(B13875-1),0),IF(MOD(C13875,$O$8)=0,Calculadora!$D$6*(1+Calculadora!$D$7)^(B13875-1),0)))</f>
        <v/>
      </c>
      <c r="F13875" s="27" t="str">
        <f aca="false">IF(A13875="","",(D13875+IF($O$9=1,E13875,0))*$O$7)</f>
        <v/>
      </c>
      <c r="G13875" s="27" t="str">
        <f aca="false">IF(A13875="","",D13875+E13875+F13875)</f>
        <v/>
      </c>
      <c r="H13875" s="27" t="str">
        <f aca="false">IF(A13875="","",Calculadora!$D$5+SUM($E$7:E13875))</f>
        <v/>
      </c>
      <c r="I13875" s="27" t="str">
        <f aca="false">IF(A13875="","",G13875-H13875)</f>
        <v/>
      </c>
      <c r="J13875" s="27" t="str">
        <f aca="false">IF(A13875="","",IF(C13875=$O$2,G13875,0))</f>
        <v/>
      </c>
    </row>
    <row r="13876" customFormat="false" ht="15" hidden="false" customHeight="false" outlineLevel="0" collapsed="false">
      <c r="A13876" s="25" t="str">
        <f aca="false">IF(ROW()-6&lt;=$O$3,ROW()-6,"")</f>
        <v/>
      </c>
      <c r="B13876" s="25" t="str">
        <f aca="false">IF(A13876="","",INT((A13876-1)/$O$2)+1)</f>
        <v/>
      </c>
      <c r="C13876" s="25" t="str">
        <f aca="false">IF(A13876="","",MOD(A13876-1,$O$2)+1)</f>
        <v/>
      </c>
      <c r="D13876" s="27" t="str">
        <f aca="false">IF(A13876="","",IF(A13876=1,Calculadora!$D$5,G13875))</f>
        <v/>
      </c>
      <c r="E13876" s="27" t="str">
        <f aca="false">IF(A13876="","",IF($O$9=1,IF(MOD(C13876-1,$O$8)=0,Calculadora!$D$6*(1+Calculadora!$D$7)^(B13876-1),0),IF(MOD(C13876,$O$8)=0,Calculadora!$D$6*(1+Calculadora!$D$7)^(B13876-1),0)))</f>
        <v/>
      </c>
      <c r="F13876" s="27" t="str">
        <f aca="false">IF(A13876="","",(D13876+IF($O$9=1,E13876,0))*$O$7)</f>
        <v/>
      </c>
      <c r="G13876" s="27" t="str">
        <f aca="false">IF(A13876="","",D13876+E13876+F13876)</f>
        <v/>
      </c>
      <c r="H13876" s="27" t="str">
        <f aca="false">IF(A13876="","",Calculadora!$D$5+SUM($E$7:E13876))</f>
        <v/>
      </c>
      <c r="I13876" s="27" t="str">
        <f aca="false">IF(A13876="","",G13876-H13876)</f>
        <v/>
      </c>
      <c r="J13876" s="27" t="str">
        <f aca="false">IF(A13876="","",IF(C13876=$O$2,G13876,0))</f>
        <v/>
      </c>
    </row>
    <row r="13877" customFormat="false" ht="15" hidden="false" customHeight="false" outlineLevel="0" collapsed="false">
      <c r="A13877" s="25" t="str">
        <f aca="false">IF(ROW()-6&lt;=$O$3,ROW()-6,"")</f>
        <v/>
      </c>
      <c r="B13877" s="25" t="str">
        <f aca="false">IF(A13877="","",INT((A13877-1)/$O$2)+1)</f>
        <v/>
      </c>
      <c r="C13877" s="25" t="str">
        <f aca="false">IF(A13877="","",MOD(A13877-1,$O$2)+1)</f>
        <v/>
      </c>
      <c r="D13877" s="27" t="str">
        <f aca="false">IF(A13877="","",IF(A13877=1,Calculadora!$D$5,G13876))</f>
        <v/>
      </c>
      <c r="E13877" s="27" t="str">
        <f aca="false">IF(A13877="","",IF($O$9=1,IF(MOD(C13877-1,$O$8)=0,Calculadora!$D$6*(1+Calculadora!$D$7)^(B13877-1),0),IF(MOD(C13877,$O$8)=0,Calculadora!$D$6*(1+Calculadora!$D$7)^(B13877-1),0)))</f>
        <v/>
      </c>
      <c r="F13877" s="27" t="str">
        <f aca="false">IF(A13877="","",(D13877+IF($O$9=1,E13877,0))*$O$7)</f>
        <v/>
      </c>
      <c r="G13877" s="27" t="str">
        <f aca="false">IF(A13877="","",D13877+E13877+F13877)</f>
        <v/>
      </c>
      <c r="H13877" s="27" t="str">
        <f aca="false">IF(A13877="","",Calculadora!$D$5+SUM($E$7:E13877))</f>
        <v/>
      </c>
      <c r="I13877" s="27" t="str">
        <f aca="false">IF(A13877="","",G13877-H13877)</f>
        <v/>
      </c>
      <c r="J13877" s="27" t="str">
        <f aca="false">IF(A13877="","",IF(C13877=$O$2,G13877,0))</f>
        <v/>
      </c>
    </row>
    <row r="13878" customFormat="false" ht="15" hidden="false" customHeight="false" outlineLevel="0" collapsed="false">
      <c r="A13878" s="25" t="str">
        <f aca="false">IF(ROW()-6&lt;=$O$3,ROW()-6,"")</f>
        <v/>
      </c>
      <c r="B13878" s="25" t="str">
        <f aca="false">IF(A13878="","",INT((A13878-1)/$O$2)+1)</f>
        <v/>
      </c>
      <c r="C13878" s="25" t="str">
        <f aca="false">IF(A13878="","",MOD(A13878-1,$O$2)+1)</f>
        <v/>
      </c>
      <c r="D13878" s="27" t="str">
        <f aca="false">IF(A13878="","",IF(A13878=1,Calculadora!$D$5,G13877))</f>
        <v/>
      </c>
      <c r="E13878" s="27" t="str">
        <f aca="false">IF(A13878="","",IF($O$9=1,IF(MOD(C13878-1,$O$8)=0,Calculadora!$D$6*(1+Calculadora!$D$7)^(B13878-1),0),IF(MOD(C13878,$O$8)=0,Calculadora!$D$6*(1+Calculadora!$D$7)^(B13878-1),0)))</f>
        <v/>
      </c>
      <c r="F13878" s="27" t="str">
        <f aca="false">IF(A13878="","",(D13878+IF($O$9=1,E13878,0))*$O$7)</f>
        <v/>
      </c>
      <c r="G13878" s="27" t="str">
        <f aca="false">IF(A13878="","",D13878+E13878+F13878)</f>
        <v/>
      </c>
      <c r="H13878" s="27" t="str">
        <f aca="false">IF(A13878="","",Calculadora!$D$5+SUM($E$7:E13878))</f>
        <v/>
      </c>
      <c r="I13878" s="27" t="str">
        <f aca="false">IF(A13878="","",G13878-H13878)</f>
        <v/>
      </c>
      <c r="J13878" s="27" t="str">
        <f aca="false">IF(A13878="","",IF(C13878=$O$2,G13878,0))</f>
        <v/>
      </c>
    </row>
    <row r="13879" customFormat="false" ht="15" hidden="false" customHeight="false" outlineLevel="0" collapsed="false">
      <c r="A13879" s="25" t="str">
        <f aca="false">IF(ROW()-6&lt;=$O$3,ROW()-6,"")</f>
        <v/>
      </c>
      <c r="B13879" s="25" t="str">
        <f aca="false">IF(A13879="","",INT((A13879-1)/$O$2)+1)</f>
        <v/>
      </c>
      <c r="C13879" s="25" t="str">
        <f aca="false">IF(A13879="","",MOD(A13879-1,$O$2)+1)</f>
        <v/>
      </c>
      <c r="D13879" s="27" t="str">
        <f aca="false">IF(A13879="","",IF(A13879=1,Calculadora!$D$5,G13878))</f>
        <v/>
      </c>
      <c r="E13879" s="27" t="str">
        <f aca="false">IF(A13879="","",IF($O$9=1,IF(MOD(C13879-1,$O$8)=0,Calculadora!$D$6*(1+Calculadora!$D$7)^(B13879-1),0),IF(MOD(C13879,$O$8)=0,Calculadora!$D$6*(1+Calculadora!$D$7)^(B13879-1),0)))</f>
        <v/>
      </c>
      <c r="F13879" s="27" t="str">
        <f aca="false">IF(A13879="","",(D13879+IF($O$9=1,E13879,0))*$O$7)</f>
        <v/>
      </c>
      <c r="G13879" s="27" t="str">
        <f aca="false">IF(A13879="","",D13879+E13879+F13879)</f>
        <v/>
      </c>
      <c r="H13879" s="27" t="str">
        <f aca="false">IF(A13879="","",Calculadora!$D$5+SUM($E$7:E13879))</f>
        <v/>
      </c>
      <c r="I13879" s="27" t="str">
        <f aca="false">IF(A13879="","",G13879-H13879)</f>
        <v/>
      </c>
      <c r="J13879" s="27" t="str">
        <f aca="false">IF(A13879="","",IF(C13879=$O$2,G13879,0))</f>
        <v/>
      </c>
    </row>
    <row r="13880" customFormat="false" ht="15" hidden="false" customHeight="false" outlineLevel="0" collapsed="false">
      <c r="A13880" s="25" t="str">
        <f aca="false">IF(ROW()-6&lt;=$O$3,ROW()-6,"")</f>
        <v/>
      </c>
      <c r="B13880" s="25" t="str">
        <f aca="false">IF(A13880="","",INT((A13880-1)/$O$2)+1)</f>
        <v/>
      </c>
      <c r="C13880" s="25" t="str">
        <f aca="false">IF(A13880="","",MOD(A13880-1,$O$2)+1)</f>
        <v/>
      </c>
      <c r="D13880" s="27" t="str">
        <f aca="false">IF(A13880="","",IF(A13880=1,Calculadora!$D$5,G13879))</f>
        <v/>
      </c>
      <c r="E13880" s="27" t="str">
        <f aca="false">IF(A13880="","",IF($O$9=1,IF(MOD(C13880-1,$O$8)=0,Calculadora!$D$6*(1+Calculadora!$D$7)^(B13880-1),0),IF(MOD(C13880,$O$8)=0,Calculadora!$D$6*(1+Calculadora!$D$7)^(B13880-1),0)))</f>
        <v/>
      </c>
      <c r="F13880" s="27" t="str">
        <f aca="false">IF(A13880="","",(D13880+IF($O$9=1,E13880,0))*$O$7)</f>
        <v/>
      </c>
      <c r="G13880" s="27" t="str">
        <f aca="false">IF(A13880="","",D13880+E13880+F13880)</f>
        <v/>
      </c>
      <c r="H13880" s="27" t="str">
        <f aca="false">IF(A13880="","",Calculadora!$D$5+SUM($E$7:E13880))</f>
        <v/>
      </c>
      <c r="I13880" s="27" t="str">
        <f aca="false">IF(A13880="","",G13880-H13880)</f>
        <v/>
      </c>
      <c r="J13880" s="27" t="str">
        <f aca="false">IF(A13880="","",IF(C13880=$O$2,G13880,0))</f>
        <v/>
      </c>
    </row>
    <row r="13881" customFormat="false" ht="15" hidden="false" customHeight="false" outlineLevel="0" collapsed="false">
      <c r="A13881" s="25" t="str">
        <f aca="false">IF(ROW()-6&lt;=$O$3,ROW()-6,"")</f>
        <v/>
      </c>
      <c r="B13881" s="25" t="str">
        <f aca="false">IF(A13881="","",INT((A13881-1)/$O$2)+1)</f>
        <v/>
      </c>
      <c r="C13881" s="25" t="str">
        <f aca="false">IF(A13881="","",MOD(A13881-1,$O$2)+1)</f>
        <v/>
      </c>
      <c r="D13881" s="27" t="str">
        <f aca="false">IF(A13881="","",IF(A13881=1,Calculadora!$D$5,G13880))</f>
        <v/>
      </c>
      <c r="E13881" s="27" t="str">
        <f aca="false">IF(A13881="","",IF($O$9=1,IF(MOD(C13881-1,$O$8)=0,Calculadora!$D$6*(1+Calculadora!$D$7)^(B13881-1),0),IF(MOD(C13881,$O$8)=0,Calculadora!$D$6*(1+Calculadora!$D$7)^(B13881-1),0)))</f>
        <v/>
      </c>
      <c r="F13881" s="27" t="str">
        <f aca="false">IF(A13881="","",(D13881+IF($O$9=1,E13881,0))*$O$7)</f>
        <v/>
      </c>
      <c r="G13881" s="27" t="str">
        <f aca="false">IF(A13881="","",D13881+E13881+F13881)</f>
        <v/>
      </c>
      <c r="H13881" s="27" t="str">
        <f aca="false">IF(A13881="","",Calculadora!$D$5+SUM($E$7:E13881))</f>
        <v/>
      </c>
      <c r="I13881" s="27" t="str">
        <f aca="false">IF(A13881="","",G13881-H13881)</f>
        <v/>
      </c>
      <c r="J13881" s="27" t="str">
        <f aca="false">IF(A13881="","",IF(C13881=$O$2,G13881,0))</f>
        <v/>
      </c>
    </row>
    <row r="13882" customFormat="false" ht="15" hidden="false" customHeight="false" outlineLevel="0" collapsed="false">
      <c r="A13882" s="25" t="str">
        <f aca="false">IF(ROW()-6&lt;=$O$3,ROW()-6,"")</f>
        <v/>
      </c>
      <c r="B13882" s="25" t="str">
        <f aca="false">IF(A13882="","",INT((A13882-1)/$O$2)+1)</f>
        <v/>
      </c>
      <c r="C13882" s="25" t="str">
        <f aca="false">IF(A13882="","",MOD(A13882-1,$O$2)+1)</f>
        <v/>
      </c>
      <c r="D13882" s="27" t="str">
        <f aca="false">IF(A13882="","",IF(A13882=1,Calculadora!$D$5,G13881))</f>
        <v/>
      </c>
      <c r="E13882" s="27" t="str">
        <f aca="false">IF(A13882="","",IF($O$9=1,IF(MOD(C13882-1,$O$8)=0,Calculadora!$D$6*(1+Calculadora!$D$7)^(B13882-1),0),IF(MOD(C13882,$O$8)=0,Calculadora!$D$6*(1+Calculadora!$D$7)^(B13882-1),0)))</f>
        <v/>
      </c>
      <c r="F13882" s="27" t="str">
        <f aca="false">IF(A13882="","",(D13882+IF($O$9=1,E13882,0))*$O$7)</f>
        <v/>
      </c>
      <c r="G13882" s="27" t="str">
        <f aca="false">IF(A13882="","",D13882+E13882+F13882)</f>
        <v/>
      </c>
      <c r="H13882" s="27" t="str">
        <f aca="false">IF(A13882="","",Calculadora!$D$5+SUM($E$7:E13882))</f>
        <v/>
      </c>
      <c r="I13882" s="27" t="str">
        <f aca="false">IF(A13882="","",G13882-H13882)</f>
        <v/>
      </c>
      <c r="J13882" s="27" t="str">
        <f aca="false">IF(A13882="","",IF(C13882=$O$2,G13882,0))</f>
        <v/>
      </c>
    </row>
    <row r="13883" customFormat="false" ht="15" hidden="false" customHeight="false" outlineLevel="0" collapsed="false">
      <c r="A13883" s="25" t="str">
        <f aca="false">IF(ROW()-6&lt;=$O$3,ROW()-6,"")</f>
        <v/>
      </c>
      <c r="B13883" s="25" t="str">
        <f aca="false">IF(A13883="","",INT((A13883-1)/$O$2)+1)</f>
        <v/>
      </c>
      <c r="C13883" s="25" t="str">
        <f aca="false">IF(A13883="","",MOD(A13883-1,$O$2)+1)</f>
        <v/>
      </c>
      <c r="D13883" s="27" t="str">
        <f aca="false">IF(A13883="","",IF(A13883=1,Calculadora!$D$5,G13882))</f>
        <v/>
      </c>
      <c r="E13883" s="27" t="str">
        <f aca="false">IF(A13883="","",IF($O$9=1,IF(MOD(C13883-1,$O$8)=0,Calculadora!$D$6*(1+Calculadora!$D$7)^(B13883-1),0),IF(MOD(C13883,$O$8)=0,Calculadora!$D$6*(1+Calculadora!$D$7)^(B13883-1),0)))</f>
        <v/>
      </c>
      <c r="F13883" s="27" t="str">
        <f aca="false">IF(A13883="","",(D13883+IF($O$9=1,E13883,0))*$O$7)</f>
        <v/>
      </c>
      <c r="G13883" s="27" t="str">
        <f aca="false">IF(A13883="","",D13883+E13883+F13883)</f>
        <v/>
      </c>
      <c r="H13883" s="27" t="str">
        <f aca="false">IF(A13883="","",Calculadora!$D$5+SUM($E$7:E13883))</f>
        <v/>
      </c>
      <c r="I13883" s="27" t="str">
        <f aca="false">IF(A13883="","",G13883-H13883)</f>
        <v/>
      </c>
      <c r="J13883" s="27" t="str">
        <f aca="false">IF(A13883="","",IF(C13883=$O$2,G13883,0))</f>
        <v/>
      </c>
    </row>
    <row r="13884" customFormat="false" ht="15" hidden="false" customHeight="false" outlineLevel="0" collapsed="false">
      <c r="A13884" s="25" t="str">
        <f aca="false">IF(ROW()-6&lt;=$O$3,ROW()-6,"")</f>
        <v/>
      </c>
      <c r="B13884" s="25" t="str">
        <f aca="false">IF(A13884="","",INT((A13884-1)/$O$2)+1)</f>
        <v/>
      </c>
      <c r="C13884" s="25" t="str">
        <f aca="false">IF(A13884="","",MOD(A13884-1,$O$2)+1)</f>
        <v/>
      </c>
      <c r="D13884" s="27" t="str">
        <f aca="false">IF(A13884="","",IF(A13884=1,Calculadora!$D$5,G13883))</f>
        <v/>
      </c>
      <c r="E13884" s="27" t="str">
        <f aca="false">IF(A13884="","",IF($O$9=1,IF(MOD(C13884-1,$O$8)=0,Calculadora!$D$6*(1+Calculadora!$D$7)^(B13884-1),0),IF(MOD(C13884,$O$8)=0,Calculadora!$D$6*(1+Calculadora!$D$7)^(B13884-1),0)))</f>
        <v/>
      </c>
      <c r="F13884" s="27" t="str">
        <f aca="false">IF(A13884="","",(D13884+IF($O$9=1,E13884,0))*$O$7)</f>
        <v/>
      </c>
      <c r="G13884" s="27" t="str">
        <f aca="false">IF(A13884="","",D13884+E13884+F13884)</f>
        <v/>
      </c>
      <c r="H13884" s="27" t="str">
        <f aca="false">IF(A13884="","",Calculadora!$D$5+SUM($E$7:E13884))</f>
        <v/>
      </c>
      <c r="I13884" s="27" t="str">
        <f aca="false">IF(A13884="","",G13884-H13884)</f>
        <v/>
      </c>
      <c r="J13884" s="27" t="str">
        <f aca="false">IF(A13884="","",IF(C13884=$O$2,G13884,0))</f>
        <v/>
      </c>
    </row>
    <row r="13885" customFormat="false" ht="15" hidden="false" customHeight="false" outlineLevel="0" collapsed="false">
      <c r="A13885" s="25" t="str">
        <f aca="false">IF(ROW()-6&lt;=$O$3,ROW()-6,"")</f>
        <v/>
      </c>
      <c r="B13885" s="25" t="str">
        <f aca="false">IF(A13885="","",INT((A13885-1)/$O$2)+1)</f>
        <v/>
      </c>
      <c r="C13885" s="25" t="str">
        <f aca="false">IF(A13885="","",MOD(A13885-1,$O$2)+1)</f>
        <v/>
      </c>
      <c r="D13885" s="27" t="str">
        <f aca="false">IF(A13885="","",IF(A13885=1,Calculadora!$D$5,G13884))</f>
        <v/>
      </c>
      <c r="E13885" s="27" t="str">
        <f aca="false">IF(A13885="","",IF($O$9=1,IF(MOD(C13885-1,$O$8)=0,Calculadora!$D$6*(1+Calculadora!$D$7)^(B13885-1),0),IF(MOD(C13885,$O$8)=0,Calculadora!$D$6*(1+Calculadora!$D$7)^(B13885-1),0)))</f>
        <v/>
      </c>
      <c r="F13885" s="27" t="str">
        <f aca="false">IF(A13885="","",(D13885+IF($O$9=1,E13885,0))*$O$7)</f>
        <v/>
      </c>
      <c r="G13885" s="27" t="str">
        <f aca="false">IF(A13885="","",D13885+E13885+F13885)</f>
        <v/>
      </c>
      <c r="H13885" s="27" t="str">
        <f aca="false">IF(A13885="","",Calculadora!$D$5+SUM($E$7:E13885))</f>
        <v/>
      </c>
      <c r="I13885" s="27" t="str">
        <f aca="false">IF(A13885="","",G13885-H13885)</f>
        <v/>
      </c>
      <c r="J13885" s="27" t="str">
        <f aca="false">IF(A13885="","",IF(C13885=$O$2,G13885,0))</f>
        <v/>
      </c>
    </row>
    <row r="13886" customFormat="false" ht="15" hidden="false" customHeight="false" outlineLevel="0" collapsed="false">
      <c r="A13886" s="25" t="str">
        <f aca="false">IF(ROW()-6&lt;=$O$3,ROW()-6,"")</f>
        <v/>
      </c>
      <c r="B13886" s="25" t="str">
        <f aca="false">IF(A13886="","",INT((A13886-1)/$O$2)+1)</f>
        <v/>
      </c>
      <c r="C13886" s="25" t="str">
        <f aca="false">IF(A13886="","",MOD(A13886-1,$O$2)+1)</f>
        <v/>
      </c>
      <c r="D13886" s="27" t="str">
        <f aca="false">IF(A13886="","",IF(A13886=1,Calculadora!$D$5,G13885))</f>
        <v/>
      </c>
      <c r="E13886" s="27" t="str">
        <f aca="false">IF(A13886="","",IF($O$9=1,IF(MOD(C13886-1,$O$8)=0,Calculadora!$D$6*(1+Calculadora!$D$7)^(B13886-1),0),IF(MOD(C13886,$O$8)=0,Calculadora!$D$6*(1+Calculadora!$D$7)^(B13886-1),0)))</f>
        <v/>
      </c>
      <c r="F13886" s="27" t="str">
        <f aca="false">IF(A13886="","",(D13886+IF($O$9=1,E13886,0))*$O$7)</f>
        <v/>
      </c>
      <c r="G13886" s="27" t="str">
        <f aca="false">IF(A13886="","",D13886+E13886+F13886)</f>
        <v/>
      </c>
      <c r="H13886" s="27" t="str">
        <f aca="false">IF(A13886="","",Calculadora!$D$5+SUM($E$7:E13886))</f>
        <v/>
      </c>
      <c r="I13886" s="27" t="str">
        <f aca="false">IF(A13886="","",G13886-H13886)</f>
        <v/>
      </c>
      <c r="J13886" s="27" t="str">
        <f aca="false">IF(A13886="","",IF(C13886=$O$2,G13886,0))</f>
        <v/>
      </c>
    </row>
    <row r="13887" customFormat="false" ht="15" hidden="false" customHeight="false" outlineLevel="0" collapsed="false">
      <c r="A13887" s="25" t="str">
        <f aca="false">IF(ROW()-6&lt;=$O$3,ROW()-6,"")</f>
        <v/>
      </c>
      <c r="B13887" s="25" t="str">
        <f aca="false">IF(A13887="","",INT((A13887-1)/$O$2)+1)</f>
        <v/>
      </c>
      <c r="C13887" s="25" t="str">
        <f aca="false">IF(A13887="","",MOD(A13887-1,$O$2)+1)</f>
        <v/>
      </c>
      <c r="D13887" s="27" t="str">
        <f aca="false">IF(A13887="","",IF(A13887=1,Calculadora!$D$5,G13886))</f>
        <v/>
      </c>
      <c r="E13887" s="27" t="str">
        <f aca="false">IF(A13887="","",IF($O$9=1,IF(MOD(C13887-1,$O$8)=0,Calculadora!$D$6*(1+Calculadora!$D$7)^(B13887-1),0),IF(MOD(C13887,$O$8)=0,Calculadora!$D$6*(1+Calculadora!$D$7)^(B13887-1),0)))</f>
        <v/>
      </c>
      <c r="F13887" s="27" t="str">
        <f aca="false">IF(A13887="","",(D13887+IF($O$9=1,E13887,0))*$O$7)</f>
        <v/>
      </c>
      <c r="G13887" s="27" t="str">
        <f aca="false">IF(A13887="","",D13887+E13887+F13887)</f>
        <v/>
      </c>
      <c r="H13887" s="27" t="str">
        <f aca="false">IF(A13887="","",Calculadora!$D$5+SUM($E$7:E13887))</f>
        <v/>
      </c>
      <c r="I13887" s="27" t="str">
        <f aca="false">IF(A13887="","",G13887-H13887)</f>
        <v/>
      </c>
      <c r="J13887" s="27" t="str">
        <f aca="false">IF(A13887="","",IF(C13887=$O$2,G13887,0))</f>
        <v/>
      </c>
    </row>
    <row r="13888" customFormat="false" ht="15" hidden="false" customHeight="false" outlineLevel="0" collapsed="false">
      <c r="A13888" s="25" t="str">
        <f aca="false">IF(ROW()-6&lt;=$O$3,ROW()-6,"")</f>
        <v/>
      </c>
      <c r="B13888" s="25" t="str">
        <f aca="false">IF(A13888="","",INT((A13888-1)/$O$2)+1)</f>
        <v/>
      </c>
      <c r="C13888" s="25" t="str">
        <f aca="false">IF(A13888="","",MOD(A13888-1,$O$2)+1)</f>
        <v/>
      </c>
      <c r="D13888" s="27" t="str">
        <f aca="false">IF(A13888="","",IF(A13888=1,Calculadora!$D$5,G13887))</f>
        <v/>
      </c>
      <c r="E13888" s="27" t="str">
        <f aca="false">IF(A13888="","",IF($O$9=1,IF(MOD(C13888-1,$O$8)=0,Calculadora!$D$6*(1+Calculadora!$D$7)^(B13888-1),0),IF(MOD(C13888,$O$8)=0,Calculadora!$D$6*(1+Calculadora!$D$7)^(B13888-1),0)))</f>
        <v/>
      </c>
      <c r="F13888" s="27" t="str">
        <f aca="false">IF(A13888="","",(D13888+IF($O$9=1,E13888,0))*$O$7)</f>
        <v/>
      </c>
      <c r="G13888" s="27" t="str">
        <f aca="false">IF(A13888="","",D13888+E13888+F13888)</f>
        <v/>
      </c>
      <c r="H13888" s="27" t="str">
        <f aca="false">IF(A13888="","",Calculadora!$D$5+SUM($E$7:E13888))</f>
        <v/>
      </c>
      <c r="I13888" s="27" t="str">
        <f aca="false">IF(A13888="","",G13888-H13888)</f>
        <v/>
      </c>
      <c r="J13888" s="27" t="str">
        <f aca="false">IF(A13888="","",IF(C13888=$O$2,G13888,0))</f>
        <v/>
      </c>
    </row>
    <row r="13889" customFormat="false" ht="15" hidden="false" customHeight="false" outlineLevel="0" collapsed="false">
      <c r="A13889" s="25" t="str">
        <f aca="false">IF(ROW()-6&lt;=$O$3,ROW()-6,"")</f>
        <v/>
      </c>
      <c r="B13889" s="25" t="str">
        <f aca="false">IF(A13889="","",INT((A13889-1)/$O$2)+1)</f>
        <v/>
      </c>
      <c r="C13889" s="25" t="str">
        <f aca="false">IF(A13889="","",MOD(A13889-1,$O$2)+1)</f>
        <v/>
      </c>
      <c r="D13889" s="27" t="str">
        <f aca="false">IF(A13889="","",IF(A13889=1,Calculadora!$D$5,G13888))</f>
        <v/>
      </c>
      <c r="E13889" s="27" t="str">
        <f aca="false">IF(A13889="","",IF($O$9=1,IF(MOD(C13889-1,$O$8)=0,Calculadora!$D$6*(1+Calculadora!$D$7)^(B13889-1),0),IF(MOD(C13889,$O$8)=0,Calculadora!$D$6*(1+Calculadora!$D$7)^(B13889-1),0)))</f>
        <v/>
      </c>
      <c r="F13889" s="27" t="str">
        <f aca="false">IF(A13889="","",(D13889+IF($O$9=1,E13889,0))*$O$7)</f>
        <v/>
      </c>
      <c r="G13889" s="27" t="str">
        <f aca="false">IF(A13889="","",D13889+E13889+F13889)</f>
        <v/>
      </c>
      <c r="H13889" s="27" t="str">
        <f aca="false">IF(A13889="","",Calculadora!$D$5+SUM($E$7:E13889))</f>
        <v/>
      </c>
      <c r="I13889" s="27" t="str">
        <f aca="false">IF(A13889="","",G13889-H13889)</f>
        <v/>
      </c>
      <c r="J13889" s="27" t="str">
        <f aca="false">IF(A13889="","",IF(C13889=$O$2,G13889,0))</f>
        <v/>
      </c>
    </row>
    <row r="13890" customFormat="false" ht="15" hidden="false" customHeight="false" outlineLevel="0" collapsed="false">
      <c r="A13890" s="25" t="str">
        <f aca="false">IF(ROW()-6&lt;=$O$3,ROW()-6,"")</f>
        <v/>
      </c>
      <c r="B13890" s="25" t="str">
        <f aca="false">IF(A13890="","",INT((A13890-1)/$O$2)+1)</f>
        <v/>
      </c>
      <c r="C13890" s="25" t="str">
        <f aca="false">IF(A13890="","",MOD(A13890-1,$O$2)+1)</f>
        <v/>
      </c>
      <c r="D13890" s="27" t="str">
        <f aca="false">IF(A13890="","",IF(A13890=1,Calculadora!$D$5,G13889))</f>
        <v/>
      </c>
      <c r="E13890" s="27" t="str">
        <f aca="false">IF(A13890="","",IF($O$9=1,IF(MOD(C13890-1,$O$8)=0,Calculadora!$D$6*(1+Calculadora!$D$7)^(B13890-1),0),IF(MOD(C13890,$O$8)=0,Calculadora!$D$6*(1+Calculadora!$D$7)^(B13890-1),0)))</f>
        <v/>
      </c>
      <c r="F13890" s="27" t="str">
        <f aca="false">IF(A13890="","",(D13890+IF($O$9=1,E13890,0))*$O$7)</f>
        <v/>
      </c>
      <c r="G13890" s="27" t="str">
        <f aca="false">IF(A13890="","",D13890+E13890+F13890)</f>
        <v/>
      </c>
      <c r="H13890" s="27" t="str">
        <f aca="false">IF(A13890="","",Calculadora!$D$5+SUM($E$7:E13890))</f>
        <v/>
      </c>
      <c r="I13890" s="27" t="str">
        <f aca="false">IF(A13890="","",G13890-H13890)</f>
        <v/>
      </c>
      <c r="J13890" s="27" t="str">
        <f aca="false">IF(A13890="","",IF(C13890=$O$2,G13890,0))</f>
        <v/>
      </c>
    </row>
    <row r="13891" customFormat="false" ht="15" hidden="false" customHeight="false" outlineLevel="0" collapsed="false">
      <c r="A13891" s="25" t="str">
        <f aca="false">IF(ROW()-6&lt;=$O$3,ROW()-6,"")</f>
        <v/>
      </c>
      <c r="B13891" s="25" t="str">
        <f aca="false">IF(A13891="","",INT((A13891-1)/$O$2)+1)</f>
        <v/>
      </c>
      <c r="C13891" s="25" t="str">
        <f aca="false">IF(A13891="","",MOD(A13891-1,$O$2)+1)</f>
        <v/>
      </c>
      <c r="D13891" s="27" t="str">
        <f aca="false">IF(A13891="","",IF(A13891=1,Calculadora!$D$5,G13890))</f>
        <v/>
      </c>
      <c r="E13891" s="27" t="str">
        <f aca="false">IF(A13891="","",IF($O$9=1,IF(MOD(C13891-1,$O$8)=0,Calculadora!$D$6*(1+Calculadora!$D$7)^(B13891-1),0),IF(MOD(C13891,$O$8)=0,Calculadora!$D$6*(1+Calculadora!$D$7)^(B13891-1),0)))</f>
        <v/>
      </c>
      <c r="F13891" s="27" t="str">
        <f aca="false">IF(A13891="","",(D13891+IF($O$9=1,E13891,0))*$O$7)</f>
        <v/>
      </c>
      <c r="G13891" s="27" t="str">
        <f aca="false">IF(A13891="","",D13891+E13891+F13891)</f>
        <v/>
      </c>
      <c r="H13891" s="27" t="str">
        <f aca="false">IF(A13891="","",Calculadora!$D$5+SUM($E$7:E13891))</f>
        <v/>
      </c>
      <c r="I13891" s="27" t="str">
        <f aca="false">IF(A13891="","",G13891-H13891)</f>
        <v/>
      </c>
      <c r="J13891" s="27" t="str">
        <f aca="false">IF(A13891="","",IF(C13891=$O$2,G13891,0))</f>
        <v/>
      </c>
    </row>
    <row r="13892" customFormat="false" ht="15" hidden="false" customHeight="false" outlineLevel="0" collapsed="false">
      <c r="A13892" s="25" t="str">
        <f aca="false">IF(ROW()-6&lt;=$O$3,ROW()-6,"")</f>
        <v/>
      </c>
      <c r="B13892" s="25" t="str">
        <f aca="false">IF(A13892="","",INT((A13892-1)/$O$2)+1)</f>
        <v/>
      </c>
      <c r="C13892" s="25" t="str">
        <f aca="false">IF(A13892="","",MOD(A13892-1,$O$2)+1)</f>
        <v/>
      </c>
      <c r="D13892" s="27" t="str">
        <f aca="false">IF(A13892="","",IF(A13892=1,Calculadora!$D$5,G13891))</f>
        <v/>
      </c>
      <c r="E13892" s="27" t="str">
        <f aca="false">IF(A13892="","",IF($O$9=1,IF(MOD(C13892-1,$O$8)=0,Calculadora!$D$6*(1+Calculadora!$D$7)^(B13892-1),0),IF(MOD(C13892,$O$8)=0,Calculadora!$D$6*(1+Calculadora!$D$7)^(B13892-1),0)))</f>
        <v/>
      </c>
      <c r="F13892" s="27" t="str">
        <f aca="false">IF(A13892="","",(D13892+IF($O$9=1,E13892,0))*$O$7)</f>
        <v/>
      </c>
      <c r="G13892" s="27" t="str">
        <f aca="false">IF(A13892="","",D13892+E13892+F13892)</f>
        <v/>
      </c>
      <c r="H13892" s="27" t="str">
        <f aca="false">IF(A13892="","",Calculadora!$D$5+SUM($E$7:E13892))</f>
        <v/>
      </c>
      <c r="I13892" s="27" t="str">
        <f aca="false">IF(A13892="","",G13892-H13892)</f>
        <v/>
      </c>
      <c r="J13892" s="27" t="str">
        <f aca="false">IF(A13892="","",IF(C13892=$O$2,G13892,0))</f>
        <v/>
      </c>
    </row>
    <row r="13893" customFormat="false" ht="15" hidden="false" customHeight="false" outlineLevel="0" collapsed="false">
      <c r="A13893" s="25" t="str">
        <f aca="false">IF(ROW()-6&lt;=$O$3,ROW()-6,"")</f>
        <v/>
      </c>
      <c r="B13893" s="25" t="str">
        <f aca="false">IF(A13893="","",INT((A13893-1)/$O$2)+1)</f>
        <v/>
      </c>
      <c r="C13893" s="25" t="str">
        <f aca="false">IF(A13893="","",MOD(A13893-1,$O$2)+1)</f>
        <v/>
      </c>
      <c r="D13893" s="27" t="str">
        <f aca="false">IF(A13893="","",IF(A13893=1,Calculadora!$D$5,G13892))</f>
        <v/>
      </c>
      <c r="E13893" s="27" t="str">
        <f aca="false">IF(A13893="","",IF($O$9=1,IF(MOD(C13893-1,$O$8)=0,Calculadora!$D$6*(1+Calculadora!$D$7)^(B13893-1),0),IF(MOD(C13893,$O$8)=0,Calculadora!$D$6*(1+Calculadora!$D$7)^(B13893-1),0)))</f>
        <v/>
      </c>
      <c r="F13893" s="27" t="str">
        <f aca="false">IF(A13893="","",(D13893+IF($O$9=1,E13893,0))*$O$7)</f>
        <v/>
      </c>
      <c r="G13893" s="27" t="str">
        <f aca="false">IF(A13893="","",D13893+E13893+F13893)</f>
        <v/>
      </c>
      <c r="H13893" s="27" t="str">
        <f aca="false">IF(A13893="","",Calculadora!$D$5+SUM($E$7:E13893))</f>
        <v/>
      </c>
      <c r="I13893" s="27" t="str">
        <f aca="false">IF(A13893="","",G13893-H13893)</f>
        <v/>
      </c>
      <c r="J13893" s="27" t="str">
        <f aca="false">IF(A13893="","",IF(C13893=$O$2,G13893,0))</f>
        <v/>
      </c>
    </row>
    <row r="13894" customFormat="false" ht="15" hidden="false" customHeight="false" outlineLevel="0" collapsed="false">
      <c r="A13894" s="25" t="str">
        <f aca="false">IF(ROW()-6&lt;=$O$3,ROW()-6,"")</f>
        <v/>
      </c>
      <c r="B13894" s="25" t="str">
        <f aca="false">IF(A13894="","",INT((A13894-1)/$O$2)+1)</f>
        <v/>
      </c>
      <c r="C13894" s="25" t="str">
        <f aca="false">IF(A13894="","",MOD(A13894-1,$O$2)+1)</f>
        <v/>
      </c>
      <c r="D13894" s="27" t="str">
        <f aca="false">IF(A13894="","",IF(A13894=1,Calculadora!$D$5,G13893))</f>
        <v/>
      </c>
      <c r="E13894" s="27" t="str">
        <f aca="false">IF(A13894="","",IF($O$9=1,IF(MOD(C13894-1,$O$8)=0,Calculadora!$D$6*(1+Calculadora!$D$7)^(B13894-1),0),IF(MOD(C13894,$O$8)=0,Calculadora!$D$6*(1+Calculadora!$D$7)^(B13894-1),0)))</f>
        <v/>
      </c>
      <c r="F13894" s="27" t="str">
        <f aca="false">IF(A13894="","",(D13894+IF($O$9=1,E13894,0))*$O$7)</f>
        <v/>
      </c>
      <c r="G13894" s="27" t="str">
        <f aca="false">IF(A13894="","",D13894+E13894+F13894)</f>
        <v/>
      </c>
      <c r="H13894" s="27" t="str">
        <f aca="false">IF(A13894="","",Calculadora!$D$5+SUM($E$7:E13894))</f>
        <v/>
      </c>
      <c r="I13894" s="27" t="str">
        <f aca="false">IF(A13894="","",G13894-H13894)</f>
        <v/>
      </c>
      <c r="J13894" s="27" t="str">
        <f aca="false">IF(A13894="","",IF(C13894=$O$2,G13894,0))</f>
        <v/>
      </c>
    </row>
    <row r="13895" customFormat="false" ht="15" hidden="false" customHeight="false" outlineLevel="0" collapsed="false">
      <c r="A13895" s="25" t="str">
        <f aca="false">IF(ROW()-6&lt;=$O$3,ROW()-6,"")</f>
        <v/>
      </c>
      <c r="B13895" s="25" t="str">
        <f aca="false">IF(A13895="","",INT((A13895-1)/$O$2)+1)</f>
        <v/>
      </c>
      <c r="C13895" s="25" t="str">
        <f aca="false">IF(A13895="","",MOD(A13895-1,$O$2)+1)</f>
        <v/>
      </c>
      <c r="D13895" s="27" t="str">
        <f aca="false">IF(A13895="","",IF(A13895=1,Calculadora!$D$5,G13894))</f>
        <v/>
      </c>
      <c r="E13895" s="27" t="str">
        <f aca="false">IF(A13895="","",IF($O$9=1,IF(MOD(C13895-1,$O$8)=0,Calculadora!$D$6*(1+Calculadora!$D$7)^(B13895-1),0),IF(MOD(C13895,$O$8)=0,Calculadora!$D$6*(1+Calculadora!$D$7)^(B13895-1),0)))</f>
        <v/>
      </c>
      <c r="F13895" s="27" t="str">
        <f aca="false">IF(A13895="","",(D13895+IF($O$9=1,E13895,0))*$O$7)</f>
        <v/>
      </c>
      <c r="G13895" s="27" t="str">
        <f aca="false">IF(A13895="","",D13895+E13895+F13895)</f>
        <v/>
      </c>
      <c r="H13895" s="27" t="str">
        <f aca="false">IF(A13895="","",Calculadora!$D$5+SUM($E$7:E13895))</f>
        <v/>
      </c>
      <c r="I13895" s="27" t="str">
        <f aca="false">IF(A13895="","",G13895-H13895)</f>
        <v/>
      </c>
      <c r="J13895" s="27" t="str">
        <f aca="false">IF(A13895="","",IF(C13895=$O$2,G13895,0))</f>
        <v/>
      </c>
    </row>
    <row r="13896" customFormat="false" ht="15" hidden="false" customHeight="false" outlineLevel="0" collapsed="false">
      <c r="A13896" s="25" t="str">
        <f aca="false">IF(ROW()-6&lt;=$O$3,ROW()-6,"")</f>
        <v/>
      </c>
      <c r="B13896" s="25" t="str">
        <f aca="false">IF(A13896="","",INT((A13896-1)/$O$2)+1)</f>
        <v/>
      </c>
      <c r="C13896" s="25" t="str">
        <f aca="false">IF(A13896="","",MOD(A13896-1,$O$2)+1)</f>
        <v/>
      </c>
      <c r="D13896" s="27" t="str">
        <f aca="false">IF(A13896="","",IF(A13896=1,Calculadora!$D$5,G13895))</f>
        <v/>
      </c>
      <c r="E13896" s="27" t="str">
        <f aca="false">IF(A13896="","",IF($O$9=1,IF(MOD(C13896-1,$O$8)=0,Calculadora!$D$6*(1+Calculadora!$D$7)^(B13896-1),0),IF(MOD(C13896,$O$8)=0,Calculadora!$D$6*(1+Calculadora!$D$7)^(B13896-1),0)))</f>
        <v/>
      </c>
      <c r="F13896" s="27" t="str">
        <f aca="false">IF(A13896="","",(D13896+IF($O$9=1,E13896,0))*$O$7)</f>
        <v/>
      </c>
      <c r="G13896" s="27" t="str">
        <f aca="false">IF(A13896="","",D13896+E13896+F13896)</f>
        <v/>
      </c>
      <c r="H13896" s="27" t="str">
        <f aca="false">IF(A13896="","",Calculadora!$D$5+SUM($E$7:E13896))</f>
        <v/>
      </c>
      <c r="I13896" s="27" t="str">
        <f aca="false">IF(A13896="","",G13896-H13896)</f>
        <v/>
      </c>
      <c r="J13896" s="27" t="str">
        <f aca="false">IF(A13896="","",IF(C13896=$O$2,G13896,0))</f>
        <v/>
      </c>
    </row>
    <row r="13897" customFormat="false" ht="15" hidden="false" customHeight="false" outlineLevel="0" collapsed="false">
      <c r="A13897" s="25" t="str">
        <f aca="false">IF(ROW()-6&lt;=$O$3,ROW()-6,"")</f>
        <v/>
      </c>
      <c r="B13897" s="25" t="str">
        <f aca="false">IF(A13897="","",INT((A13897-1)/$O$2)+1)</f>
        <v/>
      </c>
      <c r="C13897" s="25" t="str">
        <f aca="false">IF(A13897="","",MOD(A13897-1,$O$2)+1)</f>
        <v/>
      </c>
      <c r="D13897" s="27" t="str">
        <f aca="false">IF(A13897="","",IF(A13897=1,Calculadora!$D$5,G13896))</f>
        <v/>
      </c>
      <c r="E13897" s="27" t="str">
        <f aca="false">IF(A13897="","",IF($O$9=1,IF(MOD(C13897-1,$O$8)=0,Calculadora!$D$6*(1+Calculadora!$D$7)^(B13897-1),0),IF(MOD(C13897,$O$8)=0,Calculadora!$D$6*(1+Calculadora!$D$7)^(B13897-1),0)))</f>
        <v/>
      </c>
      <c r="F13897" s="27" t="str">
        <f aca="false">IF(A13897="","",(D13897+IF($O$9=1,E13897,0))*$O$7)</f>
        <v/>
      </c>
      <c r="G13897" s="27" t="str">
        <f aca="false">IF(A13897="","",D13897+E13897+F13897)</f>
        <v/>
      </c>
      <c r="H13897" s="27" t="str">
        <f aca="false">IF(A13897="","",Calculadora!$D$5+SUM($E$7:E13897))</f>
        <v/>
      </c>
      <c r="I13897" s="27" t="str">
        <f aca="false">IF(A13897="","",G13897-H13897)</f>
        <v/>
      </c>
      <c r="J13897" s="27" t="str">
        <f aca="false">IF(A13897="","",IF(C13897=$O$2,G13897,0))</f>
        <v/>
      </c>
    </row>
    <row r="13898" customFormat="false" ht="15" hidden="false" customHeight="false" outlineLevel="0" collapsed="false">
      <c r="A13898" s="25" t="str">
        <f aca="false">IF(ROW()-6&lt;=$O$3,ROW()-6,"")</f>
        <v/>
      </c>
      <c r="B13898" s="25" t="str">
        <f aca="false">IF(A13898="","",INT((A13898-1)/$O$2)+1)</f>
        <v/>
      </c>
      <c r="C13898" s="25" t="str">
        <f aca="false">IF(A13898="","",MOD(A13898-1,$O$2)+1)</f>
        <v/>
      </c>
      <c r="D13898" s="27" t="str">
        <f aca="false">IF(A13898="","",IF(A13898=1,Calculadora!$D$5,G13897))</f>
        <v/>
      </c>
      <c r="E13898" s="27" t="str">
        <f aca="false">IF(A13898="","",IF($O$9=1,IF(MOD(C13898-1,$O$8)=0,Calculadora!$D$6*(1+Calculadora!$D$7)^(B13898-1),0),IF(MOD(C13898,$O$8)=0,Calculadora!$D$6*(1+Calculadora!$D$7)^(B13898-1),0)))</f>
        <v/>
      </c>
      <c r="F13898" s="27" t="str">
        <f aca="false">IF(A13898="","",(D13898+IF($O$9=1,E13898,0))*$O$7)</f>
        <v/>
      </c>
      <c r="G13898" s="27" t="str">
        <f aca="false">IF(A13898="","",D13898+E13898+F13898)</f>
        <v/>
      </c>
      <c r="H13898" s="27" t="str">
        <f aca="false">IF(A13898="","",Calculadora!$D$5+SUM($E$7:E13898))</f>
        <v/>
      </c>
      <c r="I13898" s="27" t="str">
        <f aca="false">IF(A13898="","",G13898-H13898)</f>
        <v/>
      </c>
      <c r="J13898" s="27" t="str">
        <f aca="false">IF(A13898="","",IF(C13898=$O$2,G13898,0))</f>
        <v/>
      </c>
    </row>
    <row r="13899" customFormat="false" ht="15" hidden="false" customHeight="false" outlineLevel="0" collapsed="false">
      <c r="A13899" s="25" t="str">
        <f aca="false">IF(ROW()-6&lt;=$O$3,ROW()-6,"")</f>
        <v/>
      </c>
      <c r="B13899" s="25" t="str">
        <f aca="false">IF(A13899="","",INT((A13899-1)/$O$2)+1)</f>
        <v/>
      </c>
      <c r="C13899" s="25" t="str">
        <f aca="false">IF(A13899="","",MOD(A13899-1,$O$2)+1)</f>
        <v/>
      </c>
      <c r="D13899" s="27" t="str">
        <f aca="false">IF(A13899="","",IF(A13899=1,Calculadora!$D$5,G13898))</f>
        <v/>
      </c>
      <c r="E13899" s="27" t="str">
        <f aca="false">IF(A13899="","",IF($O$9=1,IF(MOD(C13899-1,$O$8)=0,Calculadora!$D$6*(1+Calculadora!$D$7)^(B13899-1),0),IF(MOD(C13899,$O$8)=0,Calculadora!$D$6*(1+Calculadora!$D$7)^(B13899-1),0)))</f>
        <v/>
      </c>
      <c r="F13899" s="27" t="str">
        <f aca="false">IF(A13899="","",(D13899+IF($O$9=1,E13899,0))*$O$7)</f>
        <v/>
      </c>
      <c r="G13899" s="27" t="str">
        <f aca="false">IF(A13899="","",D13899+E13899+F13899)</f>
        <v/>
      </c>
      <c r="H13899" s="27" t="str">
        <f aca="false">IF(A13899="","",Calculadora!$D$5+SUM($E$7:E13899))</f>
        <v/>
      </c>
      <c r="I13899" s="27" t="str">
        <f aca="false">IF(A13899="","",G13899-H13899)</f>
        <v/>
      </c>
      <c r="J13899" s="27" t="str">
        <f aca="false">IF(A13899="","",IF(C13899=$O$2,G13899,0))</f>
        <v/>
      </c>
    </row>
    <row r="13900" customFormat="false" ht="15" hidden="false" customHeight="false" outlineLevel="0" collapsed="false">
      <c r="A13900" s="25" t="str">
        <f aca="false">IF(ROW()-6&lt;=$O$3,ROW()-6,"")</f>
        <v/>
      </c>
      <c r="B13900" s="25" t="str">
        <f aca="false">IF(A13900="","",INT((A13900-1)/$O$2)+1)</f>
        <v/>
      </c>
      <c r="C13900" s="25" t="str">
        <f aca="false">IF(A13900="","",MOD(A13900-1,$O$2)+1)</f>
        <v/>
      </c>
      <c r="D13900" s="27" t="str">
        <f aca="false">IF(A13900="","",IF(A13900=1,Calculadora!$D$5,G13899))</f>
        <v/>
      </c>
      <c r="E13900" s="27" t="str">
        <f aca="false">IF(A13900="","",IF($O$9=1,IF(MOD(C13900-1,$O$8)=0,Calculadora!$D$6*(1+Calculadora!$D$7)^(B13900-1),0),IF(MOD(C13900,$O$8)=0,Calculadora!$D$6*(1+Calculadora!$D$7)^(B13900-1),0)))</f>
        <v/>
      </c>
      <c r="F13900" s="27" t="str">
        <f aca="false">IF(A13900="","",(D13900+IF($O$9=1,E13900,0))*$O$7)</f>
        <v/>
      </c>
      <c r="G13900" s="27" t="str">
        <f aca="false">IF(A13900="","",D13900+E13900+F13900)</f>
        <v/>
      </c>
      <c r="H13900" s="27" t="str">
        <f aca="false">IF(A13900="","",Calculadora!$D$5+SUM($E$7:E13900))</f>
        <v/>
      </c>
      <c r="I13900" s="27" t="str">
        <f aca="false">IF(A13900="","",G13900-H13900)</f>
        <v/>
      </c>
      <c r="J13900" s="27" t="str">
        <f aca="false">IF(A13900="","",IF(C13900=$O$2,G13900,0))</f>
        <v/>
      </c>
    </row>
    <row r="13901" customFormat="false" ht="15" hidden="false" customHeight="false" outlineLevel="0" collapsed="false">
      <c r="A13901" s="25" t="str">
        <f aca="false">IF(ROW()-6&lt;=$O$3,ROW()-6,"")</f>
        <v/>
      </c>
      <c r="B13901" s="25" t="str">
        <f aca="false">IF(A13901="","",INT((A13901-1)/$O$2)+1)</f>
        <v/>
      </c>
      <c r="C13901" s="25" t="str">
        <f aca="false">IF(A13901="","",MOD(A13901-1,$O$2)+1)</f>
        <v/>
      </c>
      <c r="D13901" s="27" t="str">
        <f aca="false">IF(A13901="","",IF(A13901=1,Calculadora!$D$5,G13900))</f>
        <v/>
      </c>
      <c r="E13901" s="27" t="str">
        <f aca="false">IF(A13901="","",IF($O$9=1,IF(MOD(C13901-1,$O$8)=0,Calculadora!$D$6*(1+Calculadora!$D$7)^(B13901-1),0),IF(MOD(C13901,$O$8)=0,Calculadora!$D$6*(1+Calculadora!$D$7)^(B13901-1),0)))</f>
        <v/>
      </c>
      <c r="F13901" s="27" t="str">
        <f aca="false">IF(A13901="","",(D13901+IF($O$9=1,E13901,0))*$O$7)</f>
        <v/>
      </c>
      <c r="G13901" s="27" t="str">
        <f aca="false">IF(A13901="","",D13901+E13901+F13901)</f>
        <v/>
      </c>
      <c r="H13901" s="27" t="str">
        <f aca="false">IF(A13901="","",Calculadora!$D$5+SUM($E$7:E13901))</f>
        <v/>
      </c>
      <c r="I13901" s="27" t="str">
        <f aca="false">IF(A13901="","",G13901-H13901)</f>
        <v/>
      </c>
      <c r="J13901" s="27" t="str">
        <f aca="false">IF(A13901="","",IF(C13901=$O$2,G13901,0))</f>
        <v/>
      </c>
    </row>
    <row r="13902" customFormat="false" ht="15" hidden="false" customHeight="false" outlineLevel="0" collapsed="false">
      <c r="A13902" s="25" t="str">
        <f aca="false">IF(ROW()-6&lt;=$O$3,ROW()-6,"")</f>
        <v/>
      </c>
      <c r="B13902" s="25" t="str">
        <f aca="false">IF(A13902="","",INT((A13902-1)/$O$2)+1)</f>
        <v/>
      </c>
      <c r="C13902" s="25" t="str">
        <f aca="false">IF(A13902="","",MOD(A13902-1,$O$2)+1)</f>
        <v/>
      </c>
      <c r="D13902" s="27" t="str">
        <f aca="false">IF(A13902="","",IF(A13902=1,Calculadora!$D$5,G13901))</f>
        <v/>
      </c>
      <c r="E13902" s="27" t="str">
        <f aca="false">IF(A13902="","",IF($O$9=1,IF(MOD(C13902-1,$O$8)=0,Calculadora!$D$6*(1+Calculadora!$D$7)^(B13902-1),0),IF(MOD(C13902,$O$8)=0,Calculadora!$D$6*(1+Calculadora!$D$7)^(B13902-1),0)))</f>
        <v/>
      </c>
      <c r="F13902" s="27" t="str">
        <f aca="false">IF(A13902="","",(D13902+IF($O$9=1,E13902,0))*$O$7)</f>
        <v/>
      </c>
      <c r="G13902" s="27" t="str">
        <f aca="false">IF(A13902="","",D13902+E13902+F13902)</f>
        <v/>
      </c>
      <c r="H13902" s="27" t="str">
        <f aca="false">IF(A13902="","",Calculadora!$D$5+SUM($E$7:E13902))</f>
        <v/>
      </c>
      <c r="I13902" s="27" t="str">
        <f aca="false">IF(A13902="","",G13902-H13902)</f>
        <v/>
      </c>
      <c r="J13902" s="27" t="str">
        <f aca="false">IF(A13902="","",IF(C13902=$O$2,G13902,0))</f>
        <v/>
      </c>
    </row>
    <row r="13903" customFormat="false" ht="15" hidden="false" customHeight="false" outlineLevel="0" collapsed="false">
      <c r="A13903" s="25" t="str">
        <f aca="false">IF(ROW()-6&lt;=$O$3,ROW()-6,"")</f>
        <v/>
      </c>
      <c r="B13903" s="25" t="str">
        <f aca="false">IF(A13903="","",INT((A13903-1)/$O$2)+1)</f>
        <v/>
      </c>
      <c r="C13903" s="25" t="str">
        <f aca="false">IF(A13903="","",MOD(A13903-1,$O$2)+1)</f>
        <v/>
      </c>
      <c r="D13903" s="27" t="str">
        <f aca="false">IF(A13903="","",IF(A13903=1,Calculadora!$D$5,G13902))</f>
        <v/>
      </c>
      <c r="E13903" s="27" t="str">
        <f aca="false">IF(A13903="","",IF($O$9=1,IF(MOD(C13903-1,$O$8)=0,Calculadora!$D$6*(1+Calculadora!$D$7)^(B13903-1),0),IF(MOD(C13903,$O$8)=0,Calculadora!$D$6*(1+Calculadora!$D$7)^(B13903-1),0)))</f>
        <v/>
      </c>
      <c r="F13903" s="27" t="str">
        <f aca="false">IF(A13903="","",(D13903+IF($O$9=1,E13903,0))*$O$7)</f>
        <v/>
      </c>
      <c r="G13903" s="27" t="str">
        <f aca="false">IF(A13903="","",D13903+E13903+F13903)</f>
        <v/>
      </c>
      <c r="H13903" s="27" t="str">
        <f aca="false">IF(A13903="","",Calculadora!$D$5+SUM($E$7:E13903))</f>
        <v/>
      </c>
      <c r="I13903" s="27" t="str">
        <f aca="false">IF(A13903="","",G13903-H13903)</f>
        <v/>
      </c>
      <c r="J13903" s="27" t="str">
        <f aca="false">IF(A13903="","",IF(C13903=$O$2,G13903,0))</f>
        <v/>
      </c>
    </row>
    <row r="13904" customFormat="false" ht="15" hidden="false" customHeight="false" outlineLevel="0" collapsed="false">
      <c r="A13904" s="25" t="str">
        <f aca="false">IF(ROW()-6&lt;=$O$3,ROW()-6,"")</f>
        <v/>
      </c>
      <c r="B13904" s="25" t="str">
        <f aca="false">IF(A13904="","",INT((A13904-1)/$O$2)+1)</f>
        <v/>
      </c>
      <c r="C13904" s="25" t="str">
        <f aca="false">IF(A13904="","",MOD(A13904-1,$O$2)+1)</f>
        <v/>
      </c>
      <c r="D13904" s="27" t="str">
        <f aca="false">IF(A13904="","",IF(A13904=1,Calculadora!$D$5,G13903))</f>
        <v/>
      </c>
      <c r="E13904" s="27" t="str">
        <f aca="false">IF(A13904="","",IF($O$9=1,IF(MOD(C13904-1,$O$8)=0,Calculadora!$D$6*(1+Calculadora!$D$7)^(B13904-1),0),IF(MOD(C13904,$O$8)=0,Calculadora!$D$6*(1+Calculadora!$D$7)^(B13904-1),0)))</f>
        <v/>
      </c>
      <c r="F13904" s="27" t="str">
        <f aca="false">IF(A13904="","",(D13904+IF($O$9=1,E13904,0))*$O$7)</f>
        <v/>
      </c>
      <c r="G13904" s="27" t="str">
        <f aca="false">IF(A13904="","",D13904+E13904+F13904)</f>
        <v/>
      </c>
      <c r="H13904" s="27" t="str">
        <f aca="false">IF(A13904="","",Calculadora!$D$5+SUM($E$7:E13904))</f>
        <v/>
      </c>
      <c r="I13904" s="27" t="str">
        <f aca="false">IF(A13904="","",G13904-H13904)</f>
        <v/>
      </c>
      <c r="J13904" s="27" t="str">
        <f aca="false">IF(A13904="","",IF(C13904=$O$2,G13904,0))</f>
        <v/>
      </c>
    </row>
    <row r="13905" customFormat="false" ht="15" hidden="false" customHeight="false" outlineLevel="0" collapsed="false">
      <c r="A13905" s="25" t="str">
        <f aca="false">IF(ROW()-6&lt;=$O$3,ROW()-6,"")</f>
        <v/>
      </c>
      <c r="B13905" s="25" t="str">
        <f aca="false">IF(A13905="","",INT((A13905-1)/$O$2)+1)</f>
        <v/>
      </c>
      <c r="C13905" s="25" t="str">
        <f aca="false">IF(A13905="","",MOD(A13905-1,$O$2)+1)</f>
        <v/>
      </c>
      <c r="D13905" s="27" t="str">
        <f aca="false">IF(A13905="","",IF(A13905=1,Calculadora!$D$5,G13904))</f>
        <v/>
      </c>
      <c r="E13905" s="27" t="str">
        <f aca="false">IF(A13905="","",IF($O$9=1,IF(MOD(C13905-1,$O$8)=0,Calculadora!$D$6*(1+Calculadora!$D$7)^(B13905-1),0),IF(MOD(C13905,$O$8)=0,Calculadora!$D$6*(1+Calculadora!$D$7)^(B13905-1),0)))</f>
        <v/>
      </c>
      <c r="F13905" s="27" t="str">
        <f aca="false">IF(A13905="","",(D13905+IF($O$9=1,E13905,0))*$O$7)</f>
        <v/>
      </c>
      <c r="G13905" s="27" t="str">
        <f aca="false">IF(A13905="","",D13905+E13905+F13905)</f>
        <v/>
      </c>
      <c r="H13905" s="27" t="str">
        <f aca="false">IF(A13905="","",Calculadora!$D$5+SUM($E$7:E13905))</f>
        <v/>
      </c>
      <c r="I13905" s="27" t="str">
        <f aca="false">IF(A13905="","",G13905-H13905)</f>
        <v/>
      </c>
      <c r="J13905" s="27" t="str">
        <f aca="false">IF(A13905="","",IF(C13905=$O$2,G13905,0))</f>
        <v/>
      </c>
    </row>
    <row r="13906" customFormat="false" ht="15" hidden="false" customHeight="false" outlineLevel="0" collapsed="false">
      <c r="A13906" s="25" t="str">
        <f aca="false">IF(ROW()-6&lt;=$O$3,ROW()-6,"")</f>
        <v/>
      </c>
      <c r="B13906" s="25" t="str">
        <f aca="false">IF(A13906="","",INT((A13906-1)/$O$2)+1)</f>
        <v/>
      </c>
      <c r="C13906" s="25" t="str">
        <f aca="false">IF(A13906="","",MOD(A13906-1,$O$2)+1)</f>
        <v/>
      </c>
      <c r="D13906" s="27" t="str">
        <f aca="false">IF(A13906="","",IF(A13906=1,Calculadora!$D$5,G13905))</f>
        <v/>
      </c>
      <c r="E13906" s="27" t="str">
        <f aca="false">IF(A13906="","",IF($O$9=1,IF(MOD(C13906-1,$O$8)=0,Calculadora!$D$6*(1+Calculadora!$D$7)^(B13906-1),0),IF(MOD(C13906,$O$8)=0,Calculadora!$D$6*(1+Calculadora!$D$7)^(B13906-1),0)))</f>
        <v/>
      </c>
      <c r="F13906" s="27" t="str">
        <f aca="false">IF(A13906="","",(D13906+IF($O$9=1,E13906,0))*$O$7)</f>
        <v/>
      </c>
      <c r="G13906" s="27" t="str">
        <f aca="false">IF(A13906="","",D13906+E13906+F13906)</f>
        <v/>
      </c>
      <c r="H13906" s="27" t="str">
        <f aca="false">IF(A13906="","",Calculadora!$D$5+SUM($E$7:E13906))</f>
        <v/>
      </c>
      <c r="I13906" s="27" t="str">
        <f aca="false">IF(A13906="","",G13906-H13906)</f>
        <v/>
      </c>
      <c r="J13906" s="27" t="str">
        <f aca="false">IF(A13906="","",IF(C13906=$O$2,G13906,0))</f>
        <v/>
      </c>
    </row>
    <row r="13907" customFormat="false" ht="15" hidden="false" customHeight="false" outlineLevel="0" collapsed="false">
      <c r="A13907" s="25" t="str">
        <f aca="false">IF(ROW()-6&lt;=$O$3,ROW()-6,"")</f>
        <v/>
      </c>
      <c r="B13907" s="25" t="str">
        <f aca="false">IF(A13907="","",INT((A13907-1)/$O$2)+1)</f>
        <v/>
      </c>
      <c r="C13907" s="25" t="str">
        <f aca="false">IF(A13907="","",MOD(A13907-1,$O$2)+1)</f>
        <v/>
      </c>
      <c r="D13907" s="27" t="str">
        <f aca="false">IF(A13907="","",IF(A13907=1,Calculadora!$D$5,G13906))</f>
        <v/>
      </c>
      <c r="E13907" s="27" t="str">
        <f aca="false">IF(A13907="","",IF($O$9=1,IF(MOD(C13907-1,$O$8)=0,Calculadora!$D$6*(1+Calculadora!$D$7)^(B13907-1),0),IF(MOD(C13907,$O$8)=0,Calculadora!$D$6*(1+Calculadora!$D$7)^(B13907-1),0)))</f>
        <v/>
      </c>
      <c r="F13907" s="27" t="str">
        <f aca="false">IF(A13907="","",(D13907+IF($O$9=1,E13907,0))*$O$7)</f>
        <v/>
      </c>
      <c r="G13907" s="27" t="str">
        <f aca="false">IF(A13907="","",D13907+E13907+F13907)</f>
        <v/>
      </c>
      <c r="H13907" s="27" t="str">
        <f aca="false">IF(A13907="","",Calculadora!$D$5+SUM($E$7:E13907))</f>
        <v/>
      </c>
      <c r="I13907" s="27" t="str">
        <f aca="false">IF(A13907="","",G13907-H13907)</f>
        <v/>
      </c>
      <c r="J13907" s="27" t="str">
        <f aca="false">IF(A13907="","",IF(C13907=$O$2,G13907,0))</f>
        <v/>
      </c>
    </row>
    <row r="13908" customFormat="false" ht="15" hidden="false" customHeight="false" outlineLevel="0" collapsed="false">
      <c r="A13908" s="25" t="str">
        <f aca="false">IF(ROW()-6&lt;=$O$3,ROW()-6,"")</f>
        <v/>
      </c>
      <c r="B13908" s="25" t="str">
        <f aca="false">IF(A13908="","",INT((A13908-1)/$O$2)+1)</f>
        <v/>
      </c>
      <c r="C13908" s="25" t="str">
        <f aca="false">IF(A13908="","",MOD(A13908-1,$O$2)+1)</f>
        <v/>
      </c>
      <c r="D13908" s="27" t="str">
        <f aca="false">IF(A13908="","",IF(A13908=1,Calculadora!$D$5,G13907))</f>
        <v/>
      </c>
      <c r="E13908" s="27" t="str">
        <f aca="false">IF(A13908="","",IF($O$9=1,IF(MOD(C13908-1,$O$8)=0,Calculadora!$D$6*(1+Calculadora!$D$7)^(B13908-1),0),IF(MOD(C13908,$O$8)=0,Calculadora!$D$6*(1+Calculadora!$D$7)^(B13908-1),0)))</f>
        <v/>
      </c>
      <c r="F13908" s="27" t="str">
        <f aca="false">IF(A13908="","",(D13908+IF($O$9=1,E13908,0))*$O$7)</f>
        <v/>
      </c>
      <c r="G13908" s="27" t="str">
        <f aca="false">IF(A13908="","",D13908+E13908+F13908)</f>
        <v/>
      </c>
      <c r="H13908" s="27" t="str">
        <f aca="false">IF(A13908="","",Calculadora!$D$5+SUM($E$7:E13908))</f>
        <v/>
      </c>
      <c r="I13908" s="27" t="str">
        <f aca="false">IF(A13908="","",G13908-H13908)</f>
        <v/>
      </c>
      <c r="J13908" s="27" t="str">
        <f aca="false">IF(A13908="","",IF(C13908=$O$2,G13908,0))</f>
        <v/>
      </c>
    </row>
    <row r="13909" customFormat="false" ht="15" hidden="false" customHeight="false" outlineLevel="0" collapsed="false">
      <c r="A13909" s="25" t="str">
        <f aca="false">IF(ROW()-6&lt;=$O$3,ROW()-6,"")</f>
        <v/>
      </c>
      <c r="B13909" s="25" t="str">
        <f aca="false">IF(A13909="","",INT((A13909-1)/$O$2)+1)</f>
        <v/>
      </c>
      <c r="C13909" s="25" t="str">
        <f aca="false">IF(A13909="","",MOD(A13909-1,$O$2)+1)</f>
        <v/>
      </c>
      <c r="D13909" s="27" t="str">
        <f aca="false">IF(A13909="","",IF(A13909=1,Calculadora!$D$5,G13908))</f>
        <v/>
      </c>
      <c r="E13909" s="27" t="str">
        <f aca="false">IF(A13909="","",IF($O$9=1,IF(MOD(C13909-1,$O$8)=0,Calculadora!$D$6*(1+Calculadora!$D$7)^(B13909-1),0),IF(MOD(C13909,$O$8)=0,Calculadora!$D$6*(1+Calculadora!$D$7)^(B13909-1),0)))</f>
        <v/>
      </c>
      <c r="F13909" s="27" t="str">
        <f aca="false">IF(A13909="","",(D13909+IF($O$9=1,E13909,0))*$O$7)</f>
        <v/>
      </c>
      <c r="G13909" s="27" t="str">
        <f aca="false">IF(A13909="","",D13909+E13909+F13909)</f>
        <v/>
      </c>
      <c r="H13909" s="27" t="str">
        <f aca="false">IF(A13909="","",Calculadora!$D$5+SUM($E$7:E13909))</f>
        <v/>
      </c>
      <c r="I13909" s="27" t="str">
        <f aca="false">IF(A13909="","",G13909-H13909)</f>
        <v/>
      </c>
      <c r="J13909" s="27" t="str">
        <f aca="false">IF(A13909="","",IF(C13909=$O$2,G13909,0))</f>
        <v/>
      </c>
    </row>
    <row r="13910" customFormat="false" ht="15" hidden="false" customHeight="false" outlineLevel="0" collapsed="false">
      <c r="A13910" s="25" t="str">
        <f aca="false">IF(ROW()-6&lt;=$O$3,ROW()-6,"")</f>
        <v/>
      </c>
      <c r="B13910" s="25" t="str">
        <f aca="false">IF(A13910="","",INT((A13910-1)/$O$2)+1)</f>
        <v/>
      </c>
      <c r="C13910" s="25" t="str">
        <f aca="false">IF(A13910="","",MOD(A13910-1,$O$2)+1)</f>
        <v/>
      </c>
      <c r="D13910" s="27" t="str">
        <f aca="false">IF(A13910="","",IF(A13910=1,Calculadora!$D$5,G13909))</f>
        <v/>
      </c>
      <c r="E13910" s="27" t="str">
        <f aca="false">IF(A13910="","",IF($O$9=1,IF(MOD(C13910-1,$O$8)=0,Calculadora!$D$6*(1+Calculadora!$D$7)^(B13910-1),0),IF(MOD(C13910,$O$8)=0,Calculadora!$D$6*(1+Calculadora!$D$7)^(B13910-1),0)))</f>
        <v/>
      </c>
      <c r="F13910" s="27" t="str">
        <f aca="false">IF(A13910="","",(D13910+IF($O$9=1,E13910,0))*$O$7)</f>
        <v/>
      </c>
      <c r="G13910" s="27" t="str">
        <f aca="false">IF(A13910="","",D13910+E13910+F13910)</f>
        <v/>
      </c>
      <c r="H13910" s="27" t="str">
        <f aca="false">IF(A13910="","",Calculadora!$D$5+SUM($E$7:E13910))</f>
        <v/>
      </c>
      <c r="I13910" s="27" t="str">
        <f aca="false">IF(A13910="","",G13910-H13910)</f>
        <v/>
      </c>
      <c r="J13910" s="27" t="str">
        <f aca="false">IF(A13910="","",IF(C13910=$O$2,G13910,0))</f>
        <v/>
      </c>
    </row>
    <row r="13911" customFormat="false" ht="15" hidden="false" customHeight="false" outlineLevel="0" collapsed="false">
      <c r="A13911" s="25" t="str">
        <f aca="false">IF(ROW()-6&lt;=$O$3,ROW()-6,"")</f>
        <v/>
      </c>
      <c r="B13911" s="25" t="str">
        <f aca="false">IF(A13911="","",INT((A13911-1)/$O$2)+1)</f>
        <v/>
      </c>
      <c r="C13911" s="25" t="str">
        <f aca="false">IF(A13911="","",MOD(A13911-1,$O$2)+1)</f>
        <v/>
      </c>
      <c r="D13911" s="27" t="str">
        <f aca="false">IF(A13911="","",IF(A13911=1,Calculadora!$D$5,G13910))</f>
        <v/>
      </c>
      <c r="E13911" s="27" t="str">
        <f aca="false">IF(A13911="","",IF($O$9=1,IF(MOD(C13911-1,$O$8)=0,Calculadora!$D$6*(1+Calculadora!$D$7)^(B13911-1),0),IF(MOD(C13911,$O$8)=0,Calculadora!$D$6*(1+Calculadora!$D$7)^(B13911-1),0)))</f>
        <v/>
      </c>
      <c r="F13911" s="27" t="str">
        <f aca="false">IF(A13911="","",(D13911+IF($O$9=1,E13911,0))*$O$7)</f>
        <v/>
      </c>
      <c r="G13911" s="27" t="str">
        <f aca="false">IF(A13911="","",D13911+E13911+F13911)</f>
        <v/>
      </c>
      <c r="H13911" s="27" t="str">
        <f aca="false">IF(A13911="","",Calculadora!$D$5+SUM($E$7:E13911))</f>
        <v/>
      </c>
      <c r="I13911" s="27" t="str">
        <f aca="false">IF(A13911="","",G13911-H13911)</f>
        <v/>
      </c>
      <c r="J13911" s="27" t="str">
        <f aca="false">IF(A13911="","",IF(C13911=$O$2,G13911,0))</f>
        <v/>
      </c>
    </row>
    <row r="13912" customFormat="false" ht="15" hidden="false" customHeight="false" outlineLevel="0" collapsed="false">
      <c r="A13912" s="25" t="str">
        <f aca="false">IF(ROW()-6&lt;=$O$3,ROW()-6,"")</f>
        <v/>
      </c>
      <c r="B13912" s="25" t="str">
        <f aca="false">IF(A13912="","",INT((A13912-1)/$O$2)+1)</f>
        <v/>
      </c>
      <c r="C13912" s="25" t="str">
        <f aca="false">IF(A13912="","",MOD(A13912-1,$O$2)+1)</f>
        <v/>
      </c>
      <c r="D13912" s="27" t="str">
        <f aca="false">IF(A13912="","",IF(A13912=1,Calculadora!$D$5,G13911))</f>
        <v/>
      </c>
      <c r="E13912" s="27" t="str">
        <f aca="false">IF(A13912="","",IF($O$9=1,IF(MOD(C13912-1,$O$8)=0,Calculadora!$D$6*(1+Calculadora!$D$7)^(B13912-1),0),IF(MOD(C13912,$O$8)=0,Calculadora!$D$6*(1+Calculadora!$D$7)^(B13912-1),0)))</f>
        <v/>
      </c>
      <c r="F13912" s="27" t="str">
        <f aca="false">IF(A13912="","",(D13912+IF($O$9=1,E13912,0))*$O$7)</f>
        <v/>
      </c>
      <c r="G13912" s="27" t="str">
        <f aca="false">IF(A13912="","",D13912+E13912+F13912)</f>
        <v/>
      </c>
      <c r="H13912" s="27" t="str">
        <f aca="false">IF(A13912="","",Calculadora!$D$5+SUM($E$7:E13912))</f>
        <v/>
      </c>
      <c r="I13912" s="27" t="str">
        <f aca="false">IF(A13912="","",G13912-H13912)</f>
        <v/>
      </c>
      <c r="J13912" s="27" t="str">
        <f aca="false">IF(A13912="","",IF(C13912=$O$2,G13912,0))</f>
        <v/>
      </c>
    </row>
    <row r="13913" customFormat="false" ht="15" hidden="false" customHeight="false" outlineLevel="0" collapsed="false">
      <c r="A13913" s="25" t="str">
        <f aca="false">IF(ROW()-6&lt;=$O$3,ROW()-6,"")</f>
        <v/>
      </c>
      <c r="B13913" s="25" t="str">
        <f aca="false">IF(A13913="","",INT((A13913-1)/$O$2)+1)</f>
        <v/>
      </c>
      <c r="C13913" s="25" t="str">
        <f aca="false">IF(A13913="","",MOD(A13913-1,$O$2)+1)</f>
        <v/>
      </c>
      <c r="D13913" s="27" t="str">
        <f aca="false">IF(A13913="","",IF(A13913=1,Calculadora!$D$5,G13912))</f>
        <v/>
      </c>
      <c r="E13913" s="27" t="str">
        <f aca="false">IF(A13913="","",IF($O$9=1,IF(MOD(C13913-1,$O$8)=0,Calculadora!$D$6*(1+Calculadora!$D$7)^(B13913-1),0),IF(MOD(C13913,$O$8)=0,Calculadora!$D$6*(1+Calculadora!$D$7)^(B13913-1),0)))</f>
        <v/>
      </c>
      <c r="F13913" s="27" t="str">
        <f aca="false">IF(A13913="","",(D13913+IF($O$9=1,E13913,0))*$O$7)</f>
        <v/>
      </c>
      <c r="G13913" s="27" t="str">
        <f aca="false">IF(A13913="","",D13913+E13913+F13913)</f>
        <v/>
      </c>
      <c r="H13913" s="27" t="str">
        <f aca="false">IF(A13913="","",Calculadora!$D$5+SUM($E$7:E13913))</f>
        <v/>
      </c>
      <c r="I13913" s="27" t="str">
        <f aca="false">IF(A13913="","",G13913-H13913)</f>
        <v/>
      </c>
      <c r="J13913" s="27" t="str">
        <f aca="false">IF(A13913="","",IF(C13913=$O$2,G13913,0))</f>
        <v/>
      </c>
    </row>
    <row r="13914" customFormat="false" ht="15" hidden="false" customHeight="false" outlineLevel="0" collapsed="false">
      <c r="A13914" s="25" t="str">
        <f aca="false">IF(ROW()-6&lt;=$O$3,ROW()-6,"")</f>
        <v/>
      </c>
      <c r="B13914" s="25" t="str">
        <f aca="false">IF(A13914="","",INT((A13914-1)/$O$2)+1)</f>
        <v/>
      </c>
      <c r="C13914" s="25" t="str">
        <f aca="false">IF(A13914="","",MOD(A13914-1,$O$2)+1)</f>
        <v/>
      </c>
      <c r="D13914" s="27" t="str">
        <f aca="false">IF(A13914="","",IF(A13914=1,Calculadora!$D$5,G13913))</f>
        <v/>
      </c>
      <c r="E13914" s="27" t="str">
        <f aca="false">IF(A13914="","",IF($O$9=1,IF(MOD(C13914-1,$O$8)=0,Calculadora!$D$6*(1+Calculadora!$D$7)^(B13914-1),0),IF(MOD(C13914,$O$8)=0,Calculadora!$D$6*(1+Calculadora!$D$7)^(B13914-1),0)))</f>
        <v/>
      </c>
      <c r="F13914" s="27" t="str">
        <f aca="false">IF(A13914="","",(D13914+IF($O$9=1,E13914,0))*$O$7)</f>
        <v/>
      </c>
      <c r="G13914" s="27" t="str">
        <f aca="false">IF(A13914="","",D13914+E13914+F13914)</f>
        <v/>
      </c>
      <c r="H13914" s="27" t="str">
        <f aca="false">IF(A13914="","",Calculadora!$D$5+SUM($E$7:E13914))</f>
        <v/>
      </c>
      <c r="I13914" s="27" t="str">
        <f aca="false">IF(A13914="","",G13914-H13914)</f>
        <v/>
      </c>
      <c r="J13914" s="27" t="str">
        <f aca="false">IF(A13914="","",IF(C13914=$O$2,G13914,0))</f>
        <v/>
      </c>
    </row>
    <row r="13915" customFormat="false" ht="15" hidden="false" customHeight="false" outlineLevel="0" collapsed="false">
      <c r="A13915" s="25" t="str">
        <f aca="false">IF(ROW()-6&lt;=$O$3,ROW()-6,"")</f>
        <v/>
      </c>
      <c r="B13915" s="25" t="str">
        <f aca="false">IF(A13915="","",INT((A13915-1)/$O$2)+1)</f>
        <v/>
      </c>
      <c r="C13915" s="25" t="str">
        <f aca="false">IF(A13915="","",MOD(A13915-1,$O$2)+1)</f>
        <v/>
      </c>
      <c r="D13915" s="27" t="str">
        <f aca="false">IF(A13915="","",IF(A13915=1,Calculadora!$D$5,G13914))</f>
        <v/>
      </c>
      <c r="E13915" s="27" t="str">
        <f aca="false">IF(A13915="","",IF($O$9=1,IF(MOD(C13915-1,$O$8)=0,Calculadora!$D$6*(1+Calculadora!$D$7)^(B13915-1),0),IF(MOD(C13915,$O$8)=0,Calculadora!$D$6*(1+Calculadora!$D$7)^(B13915-1),0)))</f>
        <v/>
      </c>
      <c r="F13915" s="27" t="str">
        <f aca="false">IF(A13915="","",(D13915+IF($O$9=1,E13915,0))*$O$7)</f>
        <v/>
      </c>
      <c r="G13915" s="27" t="str">
        <f aca="false">IF(A13915="","",D13915+E13915+F13915)</f>
        <v/>
      </c>
      <c r="H13915" s="27" t="str">
        <f aca="false">IF(A13915="","",Calculadora!$D$5+SUM($E$7:E13915))</f>
        <v/>
      </c>
      <c r="I13915" s="27" t="str">
        <f aca="false">IF(A13915="","",G13915-H13915)</f>
        <v/>
      </c>
      <c r="J13915" s="27" t="str">
        <f aca="false">IF(A13915="","",IF(C13915=$O$2,G13915,0))</f>
        <v/>
      </c>
    </row>
    <row r="13916" customFormat="false" ht="15" hidden="false" customHeight="false" outlineLevel="0" collapsed="false">
      <c r="A13916" s="25" t="str">
        <f aca="false">IF(ROW()-6&lt;=$O$3,ROW()-6,"")</f>
        <v/>
      </c>
      <c r="B13916" s="25" t="str">
        <f aca="false">IF(A13916="","",INT((A13916-1)/$O$2)+1)</f>
        <v/>
      </c>
      <c r="C13916" s="25" t="str">
        <f aca="false">IF(A13916="","",MOD(A13916-1,$O$2)+1)</f>
        <v/>
      </c>
      <c r="D13916" s="27" t="str">
        <f aca="false">IF(A13916="","",IF(A13916=1,Calculadora!$D$5,G13915))</f>
        <v/>
      </c>
      <c r="E13916" s="27" t="str">
        <f aca="false">IF(A13916="","",IF($O$9=1,IF(MOD(C13916-1,$O$8)=0,Calculadora!$D$6*(1+Calculadora!$D$7)^(B13916-1),0),IF(MOD(C13916,$O$8)=0,Calculadora!$D$6*(1+Calculadora!$D$7)^(B13916-1),0)))</f>
        <v/>
      </c>
      <c r="F13916" s="27" t="str">
        <f aca="false">IF(A13916="","",(D13916+IF($O$9=1,E13916,0))*$O$7)</f>
        <v/>
      </c>
      <c r="G13916" s="27" t="str">
        <f aca="false">IF(A13916="","",D13916+E13916+F13916)</f>
        <v/>
      </c>
      <c r="H13916" s="27" t="str">
        <f aca="false">IF(A13916="","",Calculadora!$D$5+SUM($E$7:E13916))</f>
        <v/>
      </c>
      <c r="I13916" s="27" t="str">
        <f aca="false">IF(A13916="","",G13916-H13916)</f>
        <v/>
      </c>
      <c r="J13916" s="27" t="str">
        <f aca="false">IF(A13916="","",IF(C13916=$O$2,G13916,0))</f>
        <v/>
      </c>
    </row>
    <row r="13917" customFormat="false" ht="15" hidden="false" customHeight="false" outlineLevel="0" collapsed="false">
      <c r="A13917" s="25" t="str">
        <f aca="false">IF(ROW()-6&lt;=$O$3,ROW()-6,"")</f>
        <v/>
      </c>
      <c r="B13917" s="25" t="str">
        <f aca="false">IF(A13917="","",INT((A13917-1)/$O$2)+1)</f>
        <v/>
      </c>
      <c r="C13917" s="25" t="str">
        <f aca="false">IF(A13917="","",MOD(A13917-1,$O$2)+1)</f>
        <v/>
      </c>
      <c r="D13917" s="27" t="str">
        <f aca="false">IF(A13917="","",IF(A13917=1,Calculadora!$D$5,G13916))</f>
        <v/>
      </c>
      <c r="E13917" s="27" t="str">
        <f aca="false">IF(A13917="","",IF($O$9=1,IF(MOD(C13917-1,$O$8)=0,Calculadora!$D$6*(1+Calculadora!$D$7)^(B13917-1),0),IF(MOD(C13917,$O$8)=0,Calculadora!$D$6*(1+Calculadora!$D$7)^(B13917-1),0)))</f>
        <v/>
      </c>
      <c r="F13917" s="27" t="str">
        <f aca="false">IF(A13917="","",(D13917+IF($O$9=1,E13917,0))*$O$7)</f>
        <v/>
      </c>
      <c r="G13917" s="27" t="str">
        <f aca="false">IF(A13917="","",D13917+E13917+F13917)</f>
        <v/>
      </c>
      <c r="H13917" s="27" t="str">
        <f aca="false">IF(A13917="","",Calculadora!$D$5+SUM($E$7:E13917))</f>
        <v/>
      </c>
      <c r="I13917" s="27" t="str">
        <f aca="false">IF(A13917="","",G13917-H13917)</f>
        <v/>
      </c>
      <c r="J13917" s="27" t="str">
        <f aca="false">IF(A13917="","",IF(C13917=$O$2,G13917,0))</f>
        <v/>
      </c>
    </row>
    <row r="13918" customFormat="false" ht="15" hidden="false" customHeight="false" outlineLevel="0" collapsed="false">
      <c r="A13918" s="25" t="str">
        <f aca="false">IF(ROW()-6&lt;=$O$3,ROW()-6,"")</f>
        <v/>
      </c>
      <c r="B13918" s="25" t="str">
        <f aca="false">IF(A13918="","",INT((A13918-1)/$O$2)+1)</f>
        <v/>
      </c>
      <c r="C13918" s="25" t="str">
        <f aca="false">IF(A13918="","",MOD(A13918-1,$O$2)+1)</f>
        <v/>
      </c>
      <c r="D13918" s="27" t="str">
        <f aca="false">IF(A13918="","",IF(A13918=1,Calculadora!$D$5,G13917))</f>
        <v/>
      </c>
      <c r="E13918" s="27" t="str">
        <f aca="false">IF(A13918="","",IF($O$9=1,IF(MOD(C13918-1,$O$8)=0,Calculadora!$D$6*(1+Calculadora!$D$7)^(B13918-1),0),IF(MOD(C13918,$O$8)=0,Calculadora!$D$6*(1+Calculadora!$D$7)^(B13918-1),0)))</f>
        <v/>
      </c>
      <c r="F13918" s="27" t="str">
        <f aca="false">IF(A13918="","",(D13918+IF($O$9=1,E13918,0))*$O$7)</f>
        <v/>
      </c>
      <c r="G13918" s="27" t="str">
        <f aca="false">IF(A13918="","",D13918+E13918+F13918)</f>
        <v/>
      </c>
      <c r="H13918" s="27" t="str">
        <f aca="false">IF(A13918="","",Calculadora!$D$5+SUM($E$7:E13918))</f>
        <v/>
      </c>
      <c r="I13918" s="27" t="str">
        <f aca="false">IF(A13918="","",G13918-H13918)</f>
        <v/>
      </c>
      <c r="J13918" s="27" t="str">
        <f aca="false">IF(A13918="","",IF(C13918=$O$2,G13918,0))</f>
        <v/>
      </c>
    </row>
    <row r="13919" customFormat="false" ht="15" hidden="false" customHeight="false" outlineLevel="0" collapsed="false">
      <c r="A13919" s="25" t="str">
        <f aca="false">IF(ROW()-6&lt;=$O$3,ROW()-6,"")</f>
        <v/>
      </c>
      <c r="B13919" s="25" t="str">
        <f aca="false">IF(A13919="","",INT((A13919-1)/$O$2)+1)</f>
        <v/>
      </c>
      <c r="C13919" s="25" t="str">
        <f aca="false">IF(A13919="","",MOD(A13919-1,$O$2)+1)</f>
        <v/>
      </c>
      <c r="D13919" s="27" t="str">
        <f aca="false">IF(A13919="","",IF(A13919=1,Calculadora!$D$5,G13918))</f>
        <v/>
      </c>
      <c r="E13919" s="27" t="str">
        <f aca="false">IF(A13919="","",IF($O$9=1,IF(MOD(C13919-1,$O$8)=0,Calculadora!$D$6*(1+Calculadora!$D$7)^(B13919-1),0),IF(MOD(C13919,$O$8)=0,Calculadora!$D$6*(1+Calculadora!$D$7)^(B13919-1),0)))</f>
        <v/>
      </c>
      <c r="F13919" s="27" t="str">
        <f aca="false">IF(A13919="","",(D13919+IF($O$9=1,E13919,0))*$O$7)</f>
        <v/>
      </c>
      <c r="G13919" s="27" t="str">
        <f aca="false">IF(A13919="","",D13919+E13919+F13919)</f>
        <v/>
      </c>
      <c r="H13919" s="27" t="str">
        <f aca="false">IF(A13919="","",Calculadora!$D$5+SUM($E$7:E13919))</f>
        <v/>
      </c>
      <c r="I13919" s="27" t="str">
        <f aca="false">IF(A13919="","",G13919-H13919)</f>
        <v/>
      </c>
      <c r="J13919" s="27" t="str">
        <f aca="false">IF(A13919="","",IF(C13919=$O$2,G13919,0))</f>
        <v/>
      </c>
    </row>
    <row r="13920" customFormat="false" ht="15" hidden="false" customHeight="false" outlineLevel="0" collapsed="false">
      <c r="A13920" s="25" t="str">
        <f aca="false">IF(ROW()-6&lt;=$O$3,ROW()-6,"")</f>
        <v/>
      </c>
      <c r="B13920" s="25" t="str">
        <f aca="false">IF(A13920="","",INT((A13920-1)/$O$2)+1)</f>
        <v/>
      </c>
      <c r="C13920" s="25" t="str">
        <f aca="false">IF(A13920="","",MOD(A13920-1,$O$2)+1)</f>
        <v/>
      </c>
      <c r="D13920" s="27" t="str">
        <f aca="false">IF(A13920="","",IF(A13920=1,Calculadora!$D$5,G13919))</f>
        <v/>
      </c>
      <c r="E13920" s="27" t="str">
        <f aca="false">IF(A13920="","",IF($O$9=1,IF(MOD(C13920-1,$O$8)=0,Calculadora!$D$6*(1+Calculadora!$D$7)^(B13920-1),0),IF(MOD(C13920,$O$8)=0,Calculadora!$D$6*(1+Calculadora!$D$7)^(B13920-1),0)))</f>
        <v/>
      </c>
      <c r="F13920" s="27" t="str">
        <f aca="false">IF(A13920="","",(D13920+IF($O$9=1,E13920,0))*$O$7)</f>
        <v/>
      </c>
      <c r="G13920" s="27" t="str">
        <f aca="false">IF(A13920="","",D13920+E13920+F13920)</f>
        <v/>
      </c>
      <c r="H13920" s="27" t="str">
        <f aca="false">IF(A13920="","",Calculadora!$D$5+SUM($E$7:E13920))</f>
        <v/>
      </c>
      <c r="I13920" s="27" t="str">
        <f aca="false">IF(A13920="","",G13920-H13920)</f>
        <v/>
      </c>
      <c r="J13920" s="27" t="str">
        <f aca="false">IF(A13920="","",IF(C13920=$O$2,G13920,0))</f>
        <v/>
      </c>
    </row>
    <row r="13921" customFormat="false" ht="15" hidden="false" customHeight="false" outlineLevel="0" collapsed="false">
      <c r="A13921" s="25" t="str">
        <f aca="false">IF(ROW()-6&lt;=$O$3,ROW()-6,"")</f>
        <v/>
      </c>
      <c r="B13921" s="25" t="str">
        <f aca="false">IF(A13921="","",INT((A13921-1)/$O$2)+1)</f>
        <v/>
      </c>
      <c r="C13921" s="25" t="str">
        <f aca="false">IF(A13921="","",MOD(A13921-1,$O$2)+1)</f>
        <v/>
      </c>
      <c r="D13921" s="27" t="str">
        <f aca="false">IF(A13921="","",IF(A13921=1,Calculadora!$D$5,G13920))</f>
        <v/>
      </c>
      <c r="E13921" s="27" t="str">
        <f aca="false">IF(A13921="","",IF($O$9=1,IF(MOD(C13921-1,$O$8)=0,Calculadora!$D$6*(1+Calculadora!$D$7)^(B13921-1),0),IF(MOD(C13921,$O$8)=0,Calculadora!$D$6*(1+Calculadora!$D$7)^(B13921-1),0)))</f>
        <v/>
      </c>
      <c r="F13921" s="27" t="str">
        <f aca="false">IF(A13921="","",(D13921+IF($O$9=1,E13921,0))*$O$7)</f>
        <v/>
      </c>
      <c r="G13921" s="27" t="str">
        <f aca="false">IF(A13921="","",D13921+E13921+F13921)</f>
        <v/>
      </c>
      <c r="H13921" s="27" t="str">
        <f aca="false">IF(A13921="","",Calculadora!$D$5+SUM($E$7:E13921))</f>
        <v/>
      </c>
      <c r="I13921" s="27" t="str">
        <f aca="false">IF(A13921="","",G13921-H13921)</f>
        <v/>
      </c>
      <c r="J13921" s="27" t="str">
        <f aca="false">IF(A13921="","",IF(C13921=$O$2,G13921,0))</f>
        <v/>
      </c>
    </row>
    <row r="13922" customFormat="false" ht="15" hidden="false" customHeight="false" outlineLevel="0" collapsed="false">
      <c r="A13922" s="25" t="str">
        <f aca="false">IF(ROW()-6&lt;=$O$3,ROW()-6,"")</f>
        <v/>
      </c>
      <c r="B13922" s="25" t="str">
        <f aca="false">IF(A13922="","",INT((A13922-1)/$O$2)+1)</f>
        <v/>
      </c>
      <c r="C13922" s="25" t="str">
        <f aca="false">IF(A13922="","",MOD(A13922-1,$O$2)+1)</f>
        <v/>
      </c>
      <c r="D13922" s="27" t="str">
        <f aca="false">IF(A13922="","",IF(A13922=1,Calculadora!$D$5,G13921))</f>
        <v/>
      </c>
      <c r="E13922" s="27" t="str">
        <f aca="false">IF(A13922="","",IF($O$9=1,IF(MOD(C13922-1,$O$8)=0,Calculadora!$D$6*(1+Calculadora!$D$7)^(B13922-1),0),IF(MOD(C13922,$O$8)=0,Calculadora!$D$6*(1+Calculadora!$D$7)^(B13922-1),0)))</f>
        <v/>
      </c>
      <c r="F13922" s="27" t="str">
        <f aca="false">IF(A13922="","",(D13922+IF($O$9=1,E13922,0))*$O$7)</f>
        <v/>
      </c>
      <c r="G13922" s="27" t="str">
        <f aca="false">IF(A13922="","",D13922+E13922+F13922)</f>
        <v/>
      </c>
      <c r="H13922" s="27" t="str">
        <f aca="false">IF(A13922="","",Calculadora!$D$5+SUM($E$7:E13922))</f>
        <v/>
      </c>
      <c r="I13922" s="27" t="str">
        <f aca="false">IF(A13922="","",G13922-H13922)</f>
        <v/>
      </c>
      <c r="J13922" s="27" t="str">
        <f aca="false">IF(A13922="","",IF(C13922=$O$2,G13922,0))</f>
        <v/>
      </c>
    </row>
    <row r="13923" customFormat="false" ht="15" hidden="false" customHeight="false" outlineLevel="0" collapsed="false">
      <c r="A13923" s="25" t="str">
        <f aca="false">IF(ROW()-6&lt;=$O$3,ROW()-6,"")</f>
        <v/>
      </c>
      <c r="B13923" s="25" t="str">
        <f aca="false">IF(A13923="","",INT((A13923-1)/$O$2)+1)</f>
        <v/>
      </c>
      <c r="C13923" s="25" t="str">
        <f aca="false">IF(A13923="","",MOD(A13923-1,$O$2)+1)</f>
        <v/>
      </c>
      <c r="D13923" s="27" t="str">
        <f aca="false">IF(A13923="","",IF(A13923=1,Calculadora!$D$5,G13922))</f>
        <v/>
      </c>
      <c r="E13923" s="27" t="str">
        <f aca="false">IF(A13923="","",IF($O$9=1,IF(MOD(C13923-1,$O$8)=0,Calculadora!$D$6*(1+Calculadora!$D$7)^(B13923-1),0),IF(MOD(C13923,$O$8)=0,Calculadora!$D$6*(1+Calculadora!$D$7)^(B13923-1),0)))</f>
        <v/>
      </c>
      <c r="F13923" s="27" t="str">
        <f aca="false">IF(A13923="","",(D13923+IF($O$9=1,E13923,0))*$O$7)</f>
        <v/>
      </c>
      <c r="G13923" s="27" t="str">
        <f aca="false">IF(A13923="","",D13923+E13923+F13923)</f>
        <v/>
      </c>
      <c r="H13923" s="27" t="str">
        <f aca="false">IF(A13923="","",Calculadora!$D$5+SUM($E$7:E13923))</f>
        <v/>
      </c>
      <c r="I13923" s="27" t="str">
        <f aca="false">IF(A13923="","",G13923-H13923)</f>
        <v/>
      </c>
      <c r="J13923" s="27" t="str">
        <f aca="false">IF(A13923="","",IF(C13923=$O$2,G13923,0))</f>
        <v/>
      </c>
    </row>
    <row r="13924" customFormat="false" ht="15" hidden="false" customHeight="false" outlineLevel="0" collapsed="false">
      <c r="A13924" s="25" t="str">
        <f aca="false">IF(ROW()-6&lt;=$O$3,ROW()-6,"")</f>
        <v/>
      </c>
      <c r="B13924" s="25" t="str">
        <f aca="false">IF(A13924="","",INT((A13924-1)/$O$2)+1)</f>
        <v/>
      </c>
      <c r="C13924" s="25" t="str">
        <f aca="false">IF(A13924="","",MOD(A13924-1,$O$2)+1)</f>
        <v/>
      </c>
      <c r="D13924" s="27" t="str">
        <f aca="false">IF(A13924="","",IF(A13924=1,Calculadora!$D$5,G13923))</f>
        <v/>
      </c>
      <c r="E13924" s="27" t="str">
        <f aca="false">IF(A13924="","",IF($O$9=1,IF(MOD(C13924-1,$O$8)=0,Calculadora!$D$6*(1+Calculadora!$D$7)^(B13924-1),0),IF(MOD(C13924,$O$8)=0,Calculadora!$D$6*(1+Calculadora!$D$7)^(B13924-1),0)))</f>
        <v/>
      </c>
      <c r="F13924" s="27" t="str">
        <f aca="false">IF(A13924="","",(D13924+IF($O$9=1,E13924,0))*$O$7)</f>
        <v/>
      </c>
      <c r="G13924" s="27" t="str">
        <f aca="false">IF(A13924="","",D13924+E13924+F13924)</f>
        <v/>
      </c>
      <c r="H13924" s="27" t="str">
        <f aca="false">IF(A13924="","",Calculadora!$D$5+SUM($E$7:E13924))</f>
        <v/>
      </c>
      <c r="I13924" s="27" t="str">
        <f aca="false">IF(A13924="","",G13924-H13924)</f>
        <v/>
      </c>
      <c r="J13924" s="27" t="str">
        <f aca="false">IF(A13924="","",IF(C13924=$O$2,G13924,0))</f>
        <v/>
      </c>
    </row>
    <row r="13925" customFormat="false" ht="15" hidden="false" customHeight="false" outlineLevel="0" collapsed="false">
      <c r="A13925" s="25" t="str">
        <f aca="false">IF(ROW()-6&lt;=$O$3,ROW()-6,"")</f>
        <v/>
      </c>
      <c r="B13925" s="25" t="str">
        <f aca="false">IF(A13925="","",INT((A13925-1)/$O$2)+1)</f>
        <v/>
      </c>
      <c r="C13925" s="25" t="str">
        <f aca="false">IF(A13925="","",MOD(A13925-1,$O$2)+1)</f>
        <v/>
      </c>
      <c r="D13925" s="27" t="str">
        <f aca="false">IF(A13925="","",IF(A13925=1,Calculadora!$D$5,G13924))</f>
        <v/>
      </c>
      <c r="E13925" s="27" t="str">
        <f aca="false">IF(A13925="","",IF($O$9=1,IF(MOD(C13925-1,$O$8)=0,Calculadora!$D$6*(1+Calculadora!$D$7)^(B13925-1),0),IF(MOD(C13925,$O$8)=0,Calculadora!$D$6*(1+Calculadora!$D$7)^(B13925-1),0)))</f>
        <v/>
      </c>
      <c r="F13925" s="27" t="str">
        <f aca="false">IF(A13925="","",(D13925+IF($O$9=1,E13925,0))*$O$7)</f>
        <v/>
      </c>
      <c r="G13925" s="27" t="str">
        <f aca="false">IF(A13925="","",D13925+E13925+F13925)</f>
        <v/>
      </c>
      <c r="H13925" s="27" t="str">
        <f aca="false">IF(A13925="","",Calculadora!$D$5+SUM($E$7:E13925))</f>
        <v/>
      </c>
      <c r="I13925" s="27" t="str">
        <f aca="false">IF(A13925="","",G13925-H13925)</f>
        <v/>
      </c>
      <c r="J13925" s="27" t="str">
        <f aca="false">IF(A13925="","",IF(C13925=$O$2,G13925,0))</f>
        <v/>
      </c>
    </row>
    <row r="13926" customFormat="false" ht="15" hidden="false" customHeight="false" outlineLevel="0" collapsed="false">
      <c r="A13926" s="25" t="str">
        <f aca="false">IF(ROW()-6&lt;=$O$3,ROW()-6,"")</f>
        <v/>
      </c>
      <c r="B13926" s="25" t="str">
        <f aca="false">IF(A13926="","",INT((A13926-1)/$O$2)+1)</f>
        <v/>
      </c>
      <c r="C13926" s="25" t="str">
        <f aca="false">IF(A13926="","",MOD(A13926-1,$O$2)+1)</f>
        <v/>
      </c>
      <c r="D13926" s="27" t="str">
        <f aca="false">IF(A13926="","",IF(A13926=1,Calculadora!$D$5,G13925))</f>
        <v/>
      </c>
      <c r="E13926" s="27" t="str">
        <f aca="false">IF(A13926="","",IF($O$9=1,IF(MOD(C13926-1,$O$8)=0,Calculadora!$D$6*(1+Calculadora!$D$7)^(B13926-1),0),IF(MOD(C13926,$O$8)=0,Calculadora!$D$6*(1+Calculadora!$D$7)^(B13926-1),0)))</f>
        <v/>
      </c>
      <c r="F13926" s="27" t="str">
        <f aca="false">IF(A13926="","",(D13926+IF($O$9=1,E13926,0))*$O$7)</f>
        <v/>
      </c>
      <c r="G13926" s="27" t="str">
        <f aca="false">IF(A13926="","",D13926+E13926+F13926)</f>
        <v/>
      </c>
      <c r="H13926" s="27" t="str">
        <f aca="false">IF(A13926="","",Calculadora!$D$5+SUM($E$7:E13926))</f>
        <v/>
      </c>
      <c r="I13926" s="27" t="str">
        <f aca="false">IF(A13926="","",G13926-H13926)</f>
        <v/>
      </c>
      <c r="J13926" s="27" t="str">
        <f aca="false">IF(A13926="","",IF(C13926=$O$2,G13926,0))</f>
        <v/>
      </c>
    </row>
    <row r="13927" customFormat="false" ht="15" hidden="false" customHeight="false" outlineLevel="0" collapsed="false">
      <c r="A13927" s="25" t="str">
        <f aca="false">IF(ROW()-6&lt;=$O$3,ROW()-6,"")</f>
        <v/>
      </c>
      <c r="B13927" s="25" t="str">
        <f aca="false">IF(A13927="","",INT((A13927-1)/$O$2)+1)</f>
        <v/>
      </c>
      <c r="C13927" s="25" t="str">
        <f aca="false">IF(A13927="","",MOD(A13927-1,$O$2)+1)</f>
        <v/>
      </c>
      <c r="D13927" s="27" t="str">
        <f aca="false">IF(A13927="","",IF(A13927=1,Calculadora!$D$5,G13926))</f>
        <v/>
      </c>
      <c r="E13927" s="27" t="str">
        <f aca="false">IF(A13927="","",IF($O$9=1,IF(MOD(C13927-1,$O$8)=0,Calculadora!$D$6*(1+Calculadora!$D$7)^(B13927-1),0),IF(MOD(C13927,$O$8)=0,Calculadora!$D$6*(1+Calculadora!$D$7)^(B13927-1),0)))</f>
        <v/>
      </c>
      <c r="F13927" s="27" t="str">
        <f aca="false">IF(A13927="","",(D13927+IF($O$9=1,E13927,0))*$O$7)</f>
        <v/>
      </c>
      <c r="G13927" s="27" t="str">
        <f aca="false">IF(A13927="","",D13927+E13927+F13927)</f>
        <v/>
      </c>
      <c r="H13927" s="27" t="str">
        <f aca="false">IF(A13927="","",Calculadora!$D$5+SUM($E$7:E13927))</f>
        <v/>
      </c>
      <c r="I13927" s="27" t="str">
        <f aca="false">IF(A13927="","",G13927-H13927)</f>
        <v/>
      </c>
      <c r="J13927" s="27" t="str">
        <f aca="false">IF(A13927="","",IF(C13927=$O$2,G13927,0))</f>
        <v/>
      </c>
    </row>
    <row r="13928" customFormat="false" ht="15" hidden="false" customHeight="false" outlineLevel="0" collapsed="false">
      <c r="A13928" s="25" t="str">
        <f aca="false">IF(ROW()-6&lt;=$O$3,ROW()-6,"")</f>
        <v/>
      </c>
      <c r="B13928" s="25" t="str">
        <f aca="false">IF(A13928="","",INT((A13928-1)/$O$2)+1)</f>
        <v/>
      </c>
      <c r="C13928" s="25" t="str">
        <f aca="false">IF(A13928="","",MOD(A13928-1,$O$2)+1)</f>
        <v/>
      </c>
      <c r="D13928" s="27" t="str">
        <f aca="false">IF(A13928="","",IF(A13928=1,Calculadora!$D$5,G13927))</f>
        <v/>
      </c>
      <c r="E13928" s="27" t="str">
        <f aca="false">IF(A13928="","",IF($O$9=1,IF(MOD(C13928-1,$O$8)=0,Calculadora!$D$6*(1+Calculadora!$D$7)^(B13928-1),0),IF(MOD(C13928,$O$8)=0,Calculadora!$D$6*(1+Calculadora!$D$7)^(B13928-1),0)))</f>
        <v/>
      </c>
      <c r="F13928" s="27" t="str">
        <f aca="false">IF(A13928="","",(D13928+IF($O$9=1,E13928,0))*$O$7)</f>
        <v/>
      </c>
      <c r="G13928" s="27" t="str">
        <f aca="false">IF(A13928="","",D13928+E13928+F13928)</f>
        <v/>
      </c>
      <c r="H13928" s="27" t="str">
        <f aca="false">IF(A13928="","",Calculadora!$D$5+SUM($E$7:E13928))</f>
        <v/>
      </c>
      <c r="I13928" s="27" t="str">
        <f aca="false">IF(A13928="","",G13928-H13928)</f>
        <v/>
      </c>
      <c r="J13928" s="27" t="str">
        <f aca="false">IF(A13928="","",IF(C13928=$O$2,G13928,0))</f>
        <v/>
      </c>
    </row>
    <row r="13929" customFormat="false" ht="15" hidden="false" customHeight="false" outlineLevel="0" collapsed="false">
      <c r="A13929" s="25" t="str">
        <f aca="false">IF(ROW()-6&lt;=$O$3,ROW()-6,"")</f>
        <v/>
      </c>
      <c r="B13929" s="25" t="str">
        <f aca="false">IF(A13929="","",INT((A13929-1)/$O$2)+1)</f>
        <v/>
      </c>
      <c r="C13929" s="25" t="str">
        <f aca="false">IF(A13929="","",MOD(A13929-1,$O$2)+1)</f>
        <v/>
      </c>
      <c r="D13929" s="27" t="str">
        <f aca="false">IF(A13929="","",IF(A13929=1,Calculadora!$D$5,G13928))</f>
        <v/>
      </c>
      <c r="E13929" s="27" t="str">
        <f aca="false">IF(A13929="","",IF($O$9=1,IF(MOD(C13929-1,$O$8)=0,Calculadora!$D$6*(1+Calculadora!$D$7)^(B13929-1),0),IF(MOD(C13929,$O$8)=0,Calculadora!$D$6*(1+Calculadora!$D$7)^(B13929-1),0)))</f>
        <v/>
      </c>
      <c r="F13929" s="27" t="str">
        <f aca="false">IF(A13929="","",(D13929+IF($O$9=1,E13929,0))*$O$7)</f>
        <v/>
      </c>
      <c r="G13929" s="27" t="str">
        <f aca="false">IF(A13929="","",D13929+E13929+F13929)</f>
        <v/>
      </c>
      <c r="H13929" s="27" t="str">
        <f aca="false">IF(A13929="","",Calculadora!$D$5+SUM($E$7:E13929))</f>
        <v/>
      </c>
      <c r="I13929" s="27" t="str">
        <f aca="false">IF(A13929="","",G13929-H13929)</f>
        <v/>
      </c>
      <c r="J13929" s="27" t="str">
        <f aca="false">IF(A13929="","",IF(C13929=$O$2,G13929,0))</f>
        <v/>
      </c>
    </row>
    <row r="13930" customFormat="false" ht="15" hidden="false" customHeight="false" outlineLevel="0" collapsed="false">
      <c r="A13930" s="25" t="str">
        <f aca="false">IF(ROW()-6&lt;=$O$3,ROW()-6,"")</f>
        <v/>
      </c>
      <c r="B13930" s="25" t="str">
        <f aca="false">IF(A13930="","",INT((A13930-1)/$O$2)+1)</f>
        <v/>
      </c>
      <c r="C13930" s="25" t="str">
        <f aca="false">IF(A13930="","",MOD(A13930-1,$O$2)+1)</f>
        <v/>
      </c>
      <c r="D13930" s="27" t="str">
        <f aca="false">IF(A13930="","",IF(A13930=1,Calculadora!$D$5,G13929))</f>
        <v/>
      </c>
      <c r="E13930" s="27" t="str">
        <f aca="false">IF(A13930="","",IF($O$9=1,IF(MOD(C13930-1,$O$8)=0,Calculadora!$D$6*(1+Calculadora!$D$7)^(B13930-1),0),IF(MOD(C13930,$O$8)=0,Calculadora!$D$6*(1+Calculadora!$D$7)^(B13930-1),0)))</f>
        <v/>
      </c>
      <c r="F13930" s="27" t="str">
        <f aca="false">IF(A13930="","",(D13930+IF($O$9=1,E13930,0))*$O$7)</f>
        <v/>
      </c>
      <c r="G13930" s="27" t="str">
        <f aca="false">IF(A13930="","",D13930+E13930+F13930)</f>
        <v/>
      </c>
      <c r="H13930" s="27" t="str">
        <f aca="false">IF(A13930="","",Calculadora!$D$5+SUM($E$7:E13930))</f>
        <v/>
      </c>
      <c r="I13930" s="27" t="str">
        <f aca="false">IF(A13930="","",G13930-H13930)</f>
        <v/>
      </c>
      <c r="J13930" s="27" t="str">
        <f aca="false">IF(A13930="","",IF(C13930=$O$2,G13930,0))</f>
        <v/>
      </c>
    </row>
    <row r="13931" customFormat="false" ht="15" hidden="false" customHeight="false" outlineLevel="0" collapsed="false">
      <c r="A13931" s="25" t="str">
        <f aca="false">IF(ROW()-6&lt;=$O$3,ROW()-6,"")</f>
        <v/>
      </c>
      <c r="B13931" s="25" t="str">
        <f aca="false">IF(A13931="","",INT((A13931-1)/$O$2)+1)</f>
        <v/>
      </c>
      <c r="C13931" s="25" t="str">
        <f aca="false">IF(A13931="","",MOD(A13931-1,$O$2)+1)</f>
        <v/>
      </c>
      <c r="D13931" s="27" t="str">
        <f aca="false">IF(A13931="","",IF(A13931=1,Calculadora!$D$5,G13930))</f>
        <v/>
      </c>
      <c r="E13931" s="27" t="str">
        <f aca="false">IF(A13931="","",IF($O$9=1,IF(MOD(C13931-1,$O$8)=0,Calculadora!$D$6*(1+Calculadora!$D$7)^(B13931-1),0),IF(MOD(C13931,$O$8)=0,Calculadora!$D$6*(1+Calculadora!$D$7)^(B13931-1),0)))</f>
        <v/>
      </c>
      <c r="F13931" s="27" t="str">
        <f aca="false">IF(A13931="","",(D13931+IF($O$9=1,E13931,0))*$O$7)</f>
        <v/>
      </c>
      <c r="G13931" s="27" t="str">
        <f aca="false">IF(A13931="","",D13931+E13931+F13931)</f>
        <v/>
      </c>
      <c r="H13931" s="27" t="str">
        <f aca="false">IF(A13931="","",Calculadora!$D$5+SUM($E$7:E13931))</f>
        <v/>
      </c>
      <c r="I13931" s="27" t="str">
        <f aca="false">IF(A13931="","",G13931-H13931)</f>
        <v/>
      </c>
      <c r="J13931" s="27" t="str">
        <f aca="false">IF(A13931="","",IF(C13931=$O$2,G13931,0))</f>
        <v/>
      </c>
    </row>
    <row r="13932" customFormat="false" ht="15" hidden="false" customHeight="false" outlineLevel="0" collapsed="false">
      <c r="A13932" s="25" t="str">
        <f aca="false">IF(ROW()-6&lt;=$O$3,ROW()-6,"")</f>
        <v/>
      </c>
      <c r="B13932" s="25" t="str">
        <f aca="false">IF(A13932="","",INT((A13932-1)/$O$2)+1)</f>
        <v/>
      </c>
      <c r="C13932" s="25" t="str">
        <f aca="false">IF(A13932="","",MOD(A13932-1,$O$2)+1)</f>
        <v/>
      </c>
      <c r="D13932" s="27" t="str">
        <f aca="false">IF(A13932="","",IF(A13932=1,Calculadora!$D$5,G13931))</f>
        <v/>
      </c>
      <c r="E13932" s="27" t="str">
        <f aca="false">IF(A13932="","",IF($O$9=1,IF(MOD(C13932-1,$O$8)=0,Calculadora!$D$6*(1+Calculadora!$D$7)^(B13932-1),0),IF(MOD(C13932,$O$8)=0,Calculadora!$D$6*(1+Calculadora!$D$7)^(B13932-1),0)))</f>
        <v/>
      </c>
      <c r="F13932" s="27" t="str">
        <f aca="false">IF(A13932="","",(D13932+IF($O$9=1,E13932,0))*$O$7)</f>
        <v/>
      </c>
      <c r="G13932" s="27" t="str">
        <f aca="false">IF(A13932="","",D13932+E13932+F13932)</f>
        <v/>
      </c>
      <c r="H13932" s="27" t="str">
        <f aca="false">IF(A13932="","",Calculadora!$D$5+SUM($E$7:E13932))</f>
        <v/>
      </c>
      <c r="I13932" s="27" t="str">
        <f aca="false">IF(A13932="","",G13932-H13932)</f>
        <v/>
      </c>
      <c r="J13932" s="27" t="str">
        <f aca="false">IF(A13932="","",IF(C13932=$O$2,G13932,0))</f>
        <v/>
      </c>
    </row>
    <row r="13933" customFormat="false" ht="15" hidden="false" customHeight="false" outlineLevel="0" collapsed="false">
      <c r="A13933" s="25" t="str">
        <f aca="false">IF(ROW()-6&lt;=$O$3,ROW()-6,"")</f>
        <v/>
      </c>
      <c r="B13933" s="25" t="str">
        <f aca="false">IF(A13933="","",INT((A13933-1)/$O$2)+1)</f>
        <v/>
      </c>
      <c r="C13933" s="25" t="str">
        <f aca="false">IF(A13933="","",MOD(A13933-1,$O$2)+1)</f>
        <v/>
      </c>
      <c r="D13933" s="27" t="str">
        <f aca="false">IF(A13933="","",IF(A13933=1,Calculadora!$D$5,G13932))</f>
        <v/>
      </c>
      <c r="E13933" s="27" t="str">
        <f aca="false">IF(A13933="","",IF($O$9=1,IF(MOD(C13933-1,$O$8)=0,Calculadora!$D$6*(1+Calculadora!$D$7)^(B13933-1),0),IF(MOD(C13933,$O$8)=0,Calculadora!$D$6*(1+Calculadora!$D$7)^(B13933-1),0)))</f>
        <v/>
      </c>
      <c r="F13933" s="27" t="str">
        <f aca="false">IF(A13933="","",(D13933+IF($O$9=1,E13933,0))*$O$7)</f>
        <v/>
      </c>
      <c r="G13933" s="27" t="str">
        <f aca="false">IF(A13933="","",D13933+E13933+F13933)</f>
        <v/>
      </c>
      <c r="H13933" s="27" t="str">
        <f aca="false">IF(A13933="","",Calculadora!$D$5+SUM($E$7:E13933))</f>
        <v/>
      </c>
      <c r="I13933" s="27" t="str">
        <f aca="false">IF(A13933="","",G13933-H13933)</f>
        <v/>
      </c>
      <c r="J13933" s="27" t="str">
        <f aca="false">IF(A13933="","",IF(C13933=$O$2,G13933,0))</f>
        <v/>
      </c>
    </row>
    <row r="13934" customFormat="false" ht="15" hidden="false" customHeight="false" outlineLevel="0" collapsed="false">
      <c r="A13934" s="25" t="str">
        <f aca="false">IF(ROW()-6&lt;=$O$3,ROW()-6,"")</f>
        <v/>
      </c>
      <c r="B13934" s="25" t="str">
        <f aca="false">IF(A13934="","",INT((A13934-1)/$O$2)+1)</f>
        <v/>
      </c>
      <c r="C13934" s="25" t="str">
        <f aca="false">IF(A13934="","",MOD(A13934-1,$O$2)+1)</f>
        <v/>
      </c>
      <c r="D13934" s="27" t="str">
        <f aca="false">IF(A13934="","",IF(A13934=1,Calculadora!$D$5,G13933))</f>
        <v/>
      </c>
      <c r="E13934" s="27" t="str">
        <f aca="false">IF(A13934="","",IF($O$9=1,IF(MOD(C13934-1,$O$8)=0,Calculadora!$D$6*(1+Calculadora!$D$7)^(B13934-1),0),IF(MOD(C13934,$O$8)=0,Calculadora!$D$6*(1+Calculadora!$D$7)^(B13934-1),0)))</f>
        <v/>
      </c>
      <c r="F13934" s="27" t="str">
        <f aca="false">IF(A13934="","",(D13934+IF($O$9=1,E13934,0))*$O$7)</f>
        <v/>
      </c>
      <c r="G13934" s="27" t="str">
        <f aca="false">IF(A13934="","",D13934+E13934+F13934)</f>
        <v/>
      </c>
      <c r="H13934" s="27" t="str">
        <f aca="false">IF(A13934="","",Calculadora!$D$5+SUM($E$7:E13934))</f>
        <v/>
      </c>
      <c r="I13934" s="27" t="str">
        <f aca="false">IF(A13934="","",G13934-H13934)</f>
        <v/>
      </c>
      <c r="J13934" s="27" t="str">
        <f aca="false">IF(A13934="","",IF(C13934=$O$2,G13934,0))</f>
        <v/>
      </c>
    </row>
    <row r="13935" customFormat="false" ht="15" hidden="false" customHeight="false" outlineLevel="0" collapsed="false">
      <c r="A13935" s="25" t="str">
        <f aca="false">IF(ROW()-6&lt;=$O$3,ROW()-6,"")</f>
        <v/>
      </c>
      <c r="B13935" s="25" t="str">
        <f aca="false">IF(A13935="","",INT((A13935-1)/$O$2)+1)</f>
        <v/>
      </c>
      <c r="C13935" s="25" t="str">
        <f aca="false">IF(A13935="","",MOD(A13935-1,$O$2)+1)</f>
        <v/>
      </c>
      <c r="D13935" s="27" t="str">
        <f aca="false">IF(A13935="","",IF(A13935=1,Calculadora!$D$5,G13934))</f>
        <v/>
      </c>
      <c r="E13935" s="27" t="str">
        <f aca="false">IF(A13935="","",IF($O$9=1,IF(MOD(C13935-1,$O$8)=0,Calculadora!$D$6*(1+Calculadora!$D$7)^(B13935-1),0),IF(MOD(C13935,$O$8)=0,Calculadora!$D$6*(1+Calculadora!$D$7)^(B13935-1),0)))</f>
        <v/>
      </c>
      <c r="F13935" s="27" t="str">
        <f aca="false">IF(A13935="","",(D13935+IF($O$9=1,E13935,0))*$O$7)</f>
        <v/>
      </c>
      <c r="G13935" s="27" t="str">
        <f aca="false">IF(A13935="","",D13935+E13935+F13935)</f>
        <v/>
      </c>
      <c r="H13935" s="27" t="str">
        <f aca="false">IF(A13935="","",Calculadora!$D$5+SUM($E$7:E13935))</f>
        <v/>
      </c>
      <c r="I13935" s="27" t="str">
        <f aca="false">IF(A13935="","",G13935-H13935)</f>
        <v/>
      </c>
      <c r="J13935" s="27" t="str">
        <f aca="false">IF(A13935="","",IF(C13935=$O$2,G13935,0))</f>
        <v/>
      </c>
    </row>
    <row r="13936" customFormat="false" ht="15" hidden="false" customHeight="false" outlineLevel="0" collapsed="false">
      <c r="A13936" s="25" t="str">
        <f aca="false">IF(ROW()-6&lt;=$O$3,ROW()-6,"")</f>
        <v/>
      </c>
      <c r="B13936" s="25" t="str">
        <f aca="false">IF(A13936="","",INT((A13936-1)/$O$2)+1)</f>
        <v/>
      </c>
      <c r="C13936" s="25" t="str">
        <f aca="false">IF(A13936="","",MOD(A13936-1,$O$2)+1)</f>
        <v/>
      </c>
      <c r="D13936" s="27" t="str">
        <f aca="false">IF(A13936="","",IF(A13936=1,Calculadora!$D$5,G13935))</f>
        <v/>
      </c>
      <c r="E13936" s="27" t="str">
        <f aca="false">IF(A13936="","",IF($O$9=1,IF(MOD(C13936-1,$O$8)=0,Calculadora!$D$6*(1+Calculadora!$D$7)^(B13936-1),0),IF(MOD(C13936,$O$8)=0,Calculadora!$D$6*(1+Calculadora!$D$7)^(B13936-1),0)))</f>
        <v/>
      </c>
      <c r="F13936" s="27" t="str">
        <f aca="false">IF(A13936="","",(D13936+IF($O$9=1,E13936,0))*$O$7)</f>
        <v/>
      </c>
      <c r="G13936" s="27" t="str">
        <f aca="false">IF(A13936="","",D13936+E13936+F13936)</f>
        <v/>
      </c>
      <c r="H13936" s="27" t="str">
        <f aca="false">IF(A13936="","",Calculadora!$D$5+SUM($E$7:E13936))</f>
        <v/>
      </c>
      <c r="I13936" s="27" t="str">
        <f aca="false">IF(A13936="","",G13936-H13936)</f>
        <v/>
      </c>
      <c r="J13936" s="27" t="str">
        <f aca="false">IF(A13936="","",IF(C13936=$O$2,G13936,0))</f>
        <v/>
      </c>
    </row>
    <row r="13937" customFormat="false" ht="15" hidden="false" customHeight="false" outlineLevel="0" collapsed="false">
      <c r="A13937" s="25" t="str">
        <f aca="false">IF(ROW()-6&lt;=$O$3,ROW()-6,"")</f>
        <v/>
      </c>
      <c r="B13937" s="25" t="str">
        <f aca="false">IF(A13937="","",INT((A13937-1)/$O$2)+1)</f>
        <v/>
      </c>
      <c r="C13937" s="25" t="str">
        <f aca="false">IF(A13937="","",MOD(A13937-1,$O$2)+1)</f>
        <v/>
      </c>
      <c r="D13937" s="27" t="str">
        <f aca="false">IF(A13937="","",IF(A13937=1,Calculadora!$D$5,G13936))</f>
        <v/>
      </c>
      <c r="E13937" s="27" t="str">
        <f aca="false">IF(A13937="","",IF($O$9=1,IF(MOD(C13937-1,$O$8)=0,Calculadora!$D$6*(1+Calculadora!$D$7)^(B13937-1),0),IF(MOD(C13937,$O$8)=0,Calculadora!$D$6*(1+Calculadora!$D$7)^(B13937-1),0)))</f>
        <v/>
      </c>
      <c r="F13937" s="27" t="str">
        <f aca="false">IF(A13937="","",(D13937+IF($O$9=1,E13937,0))*$O$7)</f>
        <v/>
      </c>
      <c r="G13937" s="27" t="str">
        <f aca="false">IF(A13937="","",D13937+E13937+F13937)</f>
        <v/>
      </c>
      <c r="H13937" s="27" t="str">
        <f aca="false">IF(A13937="","",Calculadora!$D$5+SUM($E$7:E13937))</f>
        <v/>
      </c>
      <c r="I13937" s="27" t="str">
        <f aca="false">IF(A13937="","",G13937-H13937)</f>
        <v/>
      </c>
      <c r="J13937" s="27" t="str">
        <f aca="false">IF(A13937="","",IF(C13937=$O$2,G13937,0))</f>
        <v/>
      </c>
    </row>
    <row r="13938" customFormat="false" ht="15" hidden="false" customHeight="false" outlineLevel="0" collapsed="false">
      <c r="A13938" s="25" t="str">
        <f aca="false">IF(ROW()-6&lt;=$O$3,ROW()-6,"")</f>
        <v/>
      </c>
      <c r="B13938" s="25" t="str">
        <f aca="false">IF(A13938="","",INT((A13938-1)/$O$2)+1)</f>
        <v/>
      </c>
      <c r="C13938" s="25" t="str">
        <f aca="false">IF(A13938="","",MOD(A13938-1,$O$2)+1)</f>
        <v/>
      </c>
      <c r="D13938" s="27" t="str">
        <f aca="false">IF(A13938="","",IF(A13938=1,Calculadora!$D$5,G13937))</f>
        <v/>
      </c>
      <c r="E13938" s="27" t="str">
        <f aca="false">IF(A13938="","",IF($O$9=1,IF(MOD(C13938-1,$O$8)=0,Calculadora!$D$6*(1+Calculadora!$D$7)^(B13938-1),0),IF(MOD(C13938,$O$8)=0,Calculadora!$D$6*(1+Calculadora!$D$7)^(B13938-1),0)))</f>
        <v/>
      </c>
      <c r="F13938" s="27" t="str">
        <f aca="false">IF(A13938="","",(D13938+IF($O$9=1,E13938,0))*$O$7)</f>
        <v/>
      </c>
      <c r="G13938" s="27" t="str">
        <f aca="false">IF(A13938="","",D13938+E13938+F13938)</f>
        <v/>
      </c>
      <c r="H13938" s="27" t="str">
        <f aca="false">IF(A13938="","",Calculadora!$D$5+SUM($E$7:E13938))</f>
        <v/>
      </c>
      <c r="I13938" s="27" t="str">
        <f aca="false">IF(A13938="","",G13938-H13938)</f>
        <v/>
      </c>
      <c r="J13938" s="27" t="str">
        <f aca="false">IF(A13938="","",IF(C13938=$O$2,G13938,0))</f>
        <v/>
      </c>
    </row>
    <row r="13939" customFormat="false" ht="15" hidden="false" customHeight="false" outlineLevel="0" collapsed="false">
      <c r="A13939" s="25" t="str">
        <f aca="false">IF(ROW()-6&lt;=$O$3,ROW()-6,"")</f>
        <v/>
      </c>
      <c r="B13939" s="25" t="str">
        <f aca="false">IF(A13939="","",INT((A13939-1)/$O$2)+1)</f>
        <v/>
      </c>
      <c r="C13939" s="25" t="str">
        <f aca="false">IF(A13939="","",MOD(A13939-1,$O$2)+1)</f>
        <v/>
      </c>
      <c r="D13939" s="27" t="str">
        <f aca="false">IF(A13939="","",IF(A13939=1,Calculadora!$D$5,G13938))</f>
        <v/>
      </c>
      <c r="E13939" s="27" t="str">
        <f aca="false">IF(A13939="","",IF($O$9=1,IF(MOD(C13939-1,$O$8)=0,Calculadora!$D$6*(1+Calculadora!$D$7)^(B13939-1),0),IF(MOD(C13939,$O$8)=0,Calculadora!$D$6*(1+Calculadora!$D$7)^(B13939-1),0)))</f>
        <v/>
      </c>
      <c r="F13939" s="27" t="str">
        <f aca="false">IF(A13939="","",(D13939+IF($O$9=1,E13939,0))*$O$7)</f>
        <v/>
      </c>
      <c r="G13939" s="27" t="str">
        <f aca="false">IF(A13939="","",D13939+E13939+F13939)</f>
        <v/>
      </c>
      <c r="H13939" s="27" t="str">
        <f aca="false">IF(A13939="","",Calculadora!$D$5+SUM($E$7:E13939))</f>
        <v/>
      </c>
      <c r="I13939" s="27" t="str">
        <f aca="false">IF(A13939="","",G13939-H13939)</f>
        <v/>
      </c>
      <c r="J13939" s="27" t="str">
        <f aca="false">IF(A13939="","",IF(C13939=$O$2,G13939,0))</f>
        <v/>
      </c>
    </row>
    <row r="13940" customFormat="false" ht="15" hidden="false" customHeight="false" outlineLevel="0" collapsed="false">
      <c r="A13940" s="25" t="str">
        <f aca="false">IF(ROW()-6&lt;=$O$3,ROW()-6,"")</f>
        <v/>
      </c>
      <c r="B13940" s="25" t="str">
        <f aca="false">IF(A13940="","",INT((A13940-1)/$O$2)+1)</f>
        <v/>
      </c>
      <c r="C13940" s="25" t="str">
        <f aca="false">IF(A13940="","",MOD(A13940-1,$O$2)+1)</f>
        <v/>
      </c>
      <c r="D13940" s="27" t="str">
        <f aca="false">IF(A13940="","",IF(A13940=1,Calculadora!$D$5,G13939))</f>
        <v/>
      </c>
      <c r="E13940" s="27" t="str">
        <f aca="false">IF(A13940="","",IF($O$9=1,IF(MOD(C13940-1,$O$8)=0,Calculadora!$D$6*(1+Calculadora!$D$7)^(B13940-1),0),IF(MOD(C13940,$O$8)=0,Calculadora!$D$6*(1+Calculadora!$D$7)^(B13940-1),0)))</f>
        <v/>
      </c>
      <c r="F13940" s="27" t="str">
        <f aca="false">IF(A13940="","",(D13940+IF($O$9=1,E13940,0))*$O$7)</f>
        <v/>
      </c>
      <c r="G13940" s="27" t="str">
        <f aca="false">IF(A13940="","",D13940+E13940+F13940)</f>
        <v/>
      </c>
      <c r="H13940" s="27" t="str">
        <f aca="false">IF(A13940="","",Calculadora!$D$5+SUM($E$7:E13940))</f>
        <v/>
      </c>
      <c r="I13940" s="27" t="str">
        <f aca="false">IF(A13940="","",G13940-H13940)</f>
        <v/>
      </c>
      <c r="J13940" s="27" t="str">
        <f aca="false">IF(A13940="","",IF(C13940=$O$2,G13940,0))</f>
        <v/>
      </c>
    </row>
    <row r="13941" customFormat="false" ht="15" hidden="false" customHeight="false" outlineLevel="0" collapsed="false">
      <c r="A13941" s="25" t="str">
        <f aca="false">IF(ROW()-6&lt;=$O$3,ROW()-6,"")</f>
        <v/>
      </c>
      <c r="B13941" s="25" t="str">
        <f aca="false">IF(A13941="","",INT((A13941-1)/$O$2)+1)</f>
        <v/>
      </c>
      <c r="C13941" s="25" t="str">
        <f aca="false">IF(A13941="","",MOD(A13941-1,$O$2)+1)</f>
        <v/>
      </c>
      <c r="D13941" s="27" t="str">
        <f aca="false">IF(A13941="","",IF(A13941=1,Calculadora!$D$5,G13940))</f>
        <v/>
      </c>
      <c r="E13941" s="27" t="str">
        <f aca="false">IF(A13941="","",IF($O$9=1,IF(MOD(C13941-1,$O$8)=0,Calculadora!$D$6*(1+Calculadora!$D$7)^(B13941-1),0),IF(MOD(C13941,$O$8)=0,Calculadora!$D$6*(1+Calculadora!$D$7)^(B13941-1),0)))</f>
        <v/>
      </c>
      <c r="F13941" s="27" t="str">
        <f aca="false">IF(A13941="","",(D13941+IF($O$9=1,E13941,0))*$O$7)</f>
        <v/>
      </c>
      <c r="G13941" s="27" t="str">
        <f aca="false">IF(A13941="","",D13941+E13941+F13941)</f>
        <v/>
      </c>
      <c r="H13941" s="27" t="str">
        <f aca="false">IF(A13941="","",Calculadora!$D$5+SUM($E$7:E13941))</f>
        <v/>
      </c>
      <c r="I13941" s="27" t="str">
        <f aca="false">IF(A13941="","",G13941-H13941)</f>
        <v/>
      </c>
      <c r="J13941" s="27" t="str">
        <f aca="false">IF(A13941="","",IF(C13941=$O$2,G13941,0))</f>
        <v/>
      </c>
    </row>
    <row r="13942" customFormat="false" ht="15" hidden="false" customHeight="false" outlineLevel="0" collapsed="false">
      <c r="A13942" s="25" t="str">
        <f aca="false">IF(ROW()-6&lt;=$O$3,ROW()-6,"")</f>
        <v/>
      </c>
      <c r="B13942" s="25" t="str">
        <f aca="false">IF(A13942="","",INT((A13942-1)/$O$2)+1)</f>
        <v/>
      </c>
      <c r="C13942" s="25" t="str">
        <f aca="false">IF(A13942="","",MOD(A13942-1,$O$2)+1)</f>
        <v/>
      </c>
      <c r="D13942" s="27" t="str">
        <f aca="false">IF(A13942="","",IF(A13942=1,Calculadora!$D$5,G13941))</f>
        <v/>
      </c>
      <c r="E13942" s="27" t="str">
        <f aca="false">IF(A13942="","",IF($O$9=1,IF(MOD(C13942-1,$O$8)=0,Calculadora!$D$6*(1+Calculadora!$D$7)^(B13942-1),0),IF(MOD(C13942,$O$8)=0,Calculadora!$D$6*(1+Calculadora!$D$7)^(B13942-1),0)))</f>
        <v/>
      </c>
      <c r="F13942" s="27" t="str">
        <f aca="false">IF(A13942="","",(D13942+IF($O$9=1,E13942,0))*$O$7)</f>
        <v/>
      </c>
      <c r="G13942" s="27" t="str">
        <f aca="false">IF(A13942="","",D13942+E13942+F13942)</f>
        <v/>
      </c>
      <c r="H13942" s="27" t="str">
        <f aca="false">IF(A13942="","",Calculadora!$D$5+SUM($E$7:E13942))</f>
        <v/>
      </c>
      <c r="I13942" s="27" t="str">
        <f aca="false">IF(A13942="","",G13942-H13942)</f>
        <v/>
      </c>
      <c r="J13942" s="27" t="str">
        <f aca="false">IF(A13942="","",IF(C13942=$O$2,G13942,0))</f>
        <v/>
      </c>
    </row>
    <row r="13943" customFormat="false" ht="15" hidden="false" customHeight="false" outlineLevel="0" collapsed="false">
      <c r="A13943" s="25" t="str">
        <f aca="false">IF(ROW()-6&lt;=$O$3,ROW()-6,"")</f>
        <v/>
      </c>
      <c r="B13943" s="25" t="str">
        <f aca="false">IF(A13943="","",INT((A13943-1)/$O$2)+1)</f>
        <v/>
      </c>
      <c r="C13943" s="25" t="str">
        <f aca="false">IF(A13943="","",MOD(A13943-1,$O$2)+1)</f>
        <v/>
      </c>
      <c r="D13943" s="27" t="str">
        <f aca="false">IF(A13943="","",IF(A13943=1,Calculadora!$D$5,G13942))</f>
        <v/>
      </c>
      <c r="E13943" s="27" t="str">
        <f aca="false">IF(A13943="","",IF($O$9=1,IF(MOD(C13943-1,$O$8)=0,Calculadora!$D$6*(1+Calculadora!$D$7)^(B13943-1),0),IF(MOD(C13943,$O$8)=0,Calculadora!$D$6*(1+Calculadora!$D$7)^(B13943-1),0)))</f>
        <v/>
      </c>
      <c r="F13943" s="27" t="str">
        <f aca="false">IF(A13943="","",(D13943+IF($O$9=1,E13943,0))*$O$7)</f>
        <v/>
      </c>
      <c r="G13943" s="27" t="str">
        <f aca="false">IF(A13943="","",D13943+E13943+F13943)</f>
        <v/>
      </c>
      <c r="H13943" s="27" t="str">
        <f aca="false">IF(A13943="","",Calculadora!$D$5+SUM($E$7:E13943))</f>
        <v/>
      </c>
      <c r="I13943" s="27" t="str">
        <f aca="false">IF(A13943="","",G13943-H13943)</f>
        <v/>
      </c>
      <c r="J13943" s="27" t="str">
        <f aca="false">IF(A13943="","",IF(C13943=$O$2,G13943,0))</f>
        <v/>
      </c>
    </row>
    <row r="13944" customFormat="false" ht="15" hidden="false" customHeight="false" outlineLevel="0" collapsed="false">
      <c r="A13944" s="25" t="str">
        <f aca="false">IF(ROW()-6&lt;=$O$3,ROW()-6,"")</f>
        <v/>
      </c>
      <c r="B13944" s="25" t="str">
        <f aca="false">IF(A13944="","",INT((A13944-1)/$O$2)+1)</f>
        <v/>
      </c>
      <c r="C13944" s="25" t="str">
        <f aca="false">IF(A13944="","",MOD(A13944-1,$O$2)+1)</f>
        <v/>
      </c>
      <c r="D13944" s="27" t="str">
        <f aca="false">IF(A13944="","",IF(A13944=1,Calculadora!$D$5,G13943))</f>
        <v/>
      </c>
      <c r="E13944" s="27" t="str">
        <f aca="false">IF(A13944="","",IF($O$9=1,IF(MOD(C13944-1,$O$8)=0,Calculadora!$D$6*(1+Calculadora!$D$7)^(B13944-1),0),IF(MOD(C13944,$O$8)=0,Calculadora!$D$6*(1+Calculadora!$D$7)^(B13944-1),0)))</f>
        <v/>
      </c>
      <c r="F13944" s="27" t="str">
        <f aca="false">IF(A13944="","",(D13944+IF($O$9=1,E13944,0))*$O$7)</f>
        <v/>
      </c>
      <c r="G13944" s="27" t="str">
        <f aca="false">IF(A13944="","",D13944+E13944+F13944)</f>
        <v/>
      </c>
      <c r="H13944" s="27" t="str">
        <f aca="false">IF(A13944="","",Calculadora!$D$5+SUM($E$7:E13944))</f>
        <v/>
      </c>
      <c r="I13944" s="27" t="str">
        <f aca="false">IF(A13944="","",G13944-H13944)</f>
        <v/>
      </c>
      <c r="J13944" s="27" t="str">
        <f aca="false">IF(A13944="","",IF(C13944=$O$2,G13944,0))</f>
        <v/>
      </c>
    </row>
    <row r="13945" customFormat="false" ht="15" hidden="false" customHeight="false" outlineLevel="0" collapsed="false">
      <c r="A13945" s="25" t="str">
        <f aca="false">IF(ROW()-6&lt;=$O$3,ROW()-6,"")</f>
        <v/>
      </c>
      <c r="B13945" s="25" t="str">
        <f aca="false">IF(A13945="","",INT((A13945-1)/$O$2)+1)</f>
        <v/>
      </c>
      <c r="C13945" s="25" t="str">
        <f aca="false">IF(A13945="","",MOD(A13945-1,$O$2)+1)</f>
        <v/>
      </c>
      <c r="D13945" s="27" t="str">
        <f aca="false">IF(A13945="","",IF(A13945=1,Calculadora!$D$5,G13944))</f>
        <v/>
      </c>
      <c r="E13945" s="27" t="str">
        <f aca="false">IF(A13945="","",IF($O$9=1,IF(MOD(C13945-1,$O$8)=0,Calculadora!$D$6*(1+Calculadora!$D$7)^(B13945-1),0),IF(MOD(C13945,$O$8)=0,Calculadora!$D$6*(1+Calculadora!$D$7)^(B13945-1),0)))</f>
        <v/>
      </c>
      <c r="F13945" s="27" t="str">
        <f aca="false">IF(A13945="","",(D13945+IF($O$9=1,E13945,0))*$O$7)</f>
        <v/>
      </c>
      <c r="G13945" s="27" t="str">
        <f aca="false">IF(A13945="","",D13945+E13945+F13945)</f>
        <v/>
      </c>
      <c r="H13945" s="27" t="str">
        <f aca="false">IF(A13945="","",Calculadora!$D$5+SUM($E$7:E13945))</f>
        <v/>
      </c>
      <c r="I13945" s="27" t="str">
        <f aca="false">IF(A13945="","",G13945-H13945)</f>
        <v/>
      </c>
      <c r="J13945" s="27" t="str">
        <f aca="false">IF(A13945="","",IF(C13945=$O$2,G13945,0))</f>
        <v/>
      </c>
    </row>
    <row r="13946" customFormat="false" ht="15" hidden="false" customHeight="false" outlineLevel="0" collapsed="false">
      <c r="A13946" s="25" t="str">
        <f aca="false">IF(ROW()-6&lt;=$O$3,ROW()-6,"")</f>
        <v/>
      </c>
      <c r="B13946" s="25" t="str">
        <f aca="false">IF(A13946="","",INT((A13946-1)/$O$2)+1)</f>
        <v/>
      </c>
      <c r="C13946" s="25" t="str">
        <f aca="false">IF(A13946="","",MOD(A13946-1,$O$2)+1)</f>
        <v/>
      </c>
      <c r="D13946" s="27" t="str">
        <f aca="false">IF(A13946="","",IF(A13946=1,Calculadora!$D$5,G13945))</f>
        <v/>
      </c>
      <c r="E13946" s="27" t="str">
        <f aca="false">IF(A13946="","",IF($O$9=1,IF(MOD(C13946-1,$O$8)=0,Calculadora!$D$6*(1+Calculadora!$D$7)^(B13946-1),0),IF(MOD(C13946,$O$8)=0,Calculadora!$D$6*(1+Calculadora!$D$7)^(B13946-1),0)))</f>
        <v/>
      </c>
      <c r="F13946" s="27" t="str">
        <f aca="false">IF(A13946="","",(D13946+IF($O$9=1,E13946,0))*$O$7)</f>
        <v/>
      </c>
      <c r="G13946" s="27" t="str">
        <f aca="false">IF(A13946="","",D13946+E13946+F13946)</f>
        <v/>
      </c>
      <c r="H13946" s="27" t="str">
        <f aca="false">IF(A13946="","",Calculadora!$D$5+SUM($E$7:E13946))</f>
        <v/>
      </c>
      <c r="I13946" s="27" t="str">
        <f aca="false">IF(A13946="","",G13946-H13946)</f>
        <v/>
      </c>
      <c r="J13946" s="27" t="str">
        <f aca="false">IF(A13946="","",IF(C13946=$O$2,G13946,0))</f>
        <v/>
      </c>
    </row>
    <row r="13947" customFormat="false" ht="15" hidden="false" customHeight="false" outlineLevel="0" collapsed="false">
      <c r="A13947" s="25" t="str">
        <f aca="false">IF(ROW()-6&lt;=$O$3,ROW()-6,"")</f>
        <v/>
      </c>
      <c r="B13947" s="25" t="str">
        <f aca="false">IF(A13947="","",INT((A13947-1)/$O$2)+1)</f>
        <v/>
      </c>
      <c r="C13947" s="25" t="str">
        <f aca="false">IF(A13947="","",MOD(A13947-1,$O$2)+1)</f>
        <v/>
      </c>
      <c r="D13947" s="27" t="str">
        <f aca="false">IF(A13947="","",IF(A13947=1,Calculadora!$D$5,G13946))</f>
        <v/>
      </c>
      <c r="E13947" s="27" t="str">
        <f aca="false">IF(A13947="","",IF($O$9=1,IF(MOD(C13947-1,$O$8)=0,Calculadora!$D$6*(1+Calculadora!$D$7)^(B13947-1),0),IF(MOD(C13947,$O$8)=0,Calculadora!$D$6*(1+Calculadora!$D$7)^(B13947-1),0)))</f>
        <v/>
      </c>
      <c r="F13947" s="27" t="str">
        <f aca="false">IF(A13947="","",(D13947+IF($O$9=1,E13947,0))*$O$7)</f>
        <v/>
      </c>
      <c r="G13947" s="27" t="str">
        <f aca="false">IF(A13947="","",D13947+E13947+F13947)</f>
        <v/>
      </c>
      <c r="H13947" s="27" t="str">
        <f aca="false">IF(A13947="","",Calculadora!$D$5+SUM($E$7:E13947))</f>
        <v/>
      </c>
      <c r="I13947" s="27" t="str">
        <f aca="false">IF(A13947="","",G13947-H13947)</f>
        <v/>
      </c>
      <c r="J13947" s="27" t="str">
        <f aca="false">IF(A13947="","",IF(C13947=$O$2,G13947,0))</f>
        <v/>
      </c>
    </row>
    <row r="13948" customFormat="false" ht="15" hidden="false" customHeight="false" outlineLevel="0" collapsed="false">
      <c r="A13948" s="25" t="str">
        <f aca="false">IF(ROW()-6&lt;=$O$3,ROW()-6,"")</f>
        <v/>
      </c>
      <c r="B13948" s="25" t="str">
        <f aca="false">IF(A13948="","",INT((A13948-1)/$O$2)+1)</f>
        <v/>
      </c>
      <c r="C13948" s="25" t="str">
        <f aca="false">IF(A13948="","",MOD(A13948-1,$O$2)+1)</f>
        <v/>
      </c>
      <c r="D13948" s="27" t="str">
        <f aca="false">IF(A13948="","",IF(A13948=1,Calculadora!$D$5,G13947))</f>
        <v/>
      </c>
      <c r="E13948" s="27" t="str">
        <f aca="false">IF(A13948="","",IF($O$9=1,IF(MOD(C13948-1,$O$8)=0,Calculadora!$D$6*(1+Calculadora!$D$7)^(B13948-1),0),IF(MOD(C13948,$O$8)=0,Calculadora!$D$6*(1+Calculadora!$D$7)^(B13948-1),0)))</f>
        <v/>
      </c>
      <c r="F13948" s="27" t="str">
        <f aca="false">IF(A13948="","",(D13948+IF($O$9=1,E13948,0))*$O$7)</f>
        <v/>
      </c>
      <c r="G13948" s="27" t="str">
        <f aca="false">IF(A13948="","",D13948+E13948+F13948)</f>
        <v/>
      </c>
      <c r="H13948" s="27" t="str">
        <f aca="false">IF(A13948="","",Calculadora!$D$5+SUM($E$7:E13948))</f>
        <v/>
      </c>
      <c r="I13948" s="27" t="str">
        <f aca="false">IF(A13948="","",G13948-H13948)</f>
        <v/>
      </c>
      <c r="J13948" s="27" t="str">
        <f aca="false">IF(A13948="","",IF(C13948=$O$2,G13948,0))</f>
        <v/>
      </c>
    </row>
    <row r="13949" customFormat="false" ht="15" hidden="false" customHeight="false" outlineLevel="0" collapsed="false">
      <c r="A13949" s="25" t="str">
        <f aca="false">IF(ROW()-6&lt;=$O$3,ROW()-6,"")</f>
        <v/>
      </c>
      <c r="B13949" s="25" t="str">
        <f aca="false">IF(A13949="","",INT((A13949-1)/$O$2)+1)</f>
        <v/>
      </c>
      <c r="C13949" s="25" t="str">
        <f aca="false">IF(A13949="","",MOD(A13949-1,$O$2)+1)</f>
        <v/>
      </c>
      <c r="D13949" s="27" t="str">
        <f aca="false">IF(A13949="","",IF(A13949=1,Calculadora!$D$5,G13948))</f>
        <v/>
      </c>
      <c r="E13949" s="27" t="str">
        <f aca="false">IF(A13949="","",IF($O$9=1,IF(MOD(C13949-1,$O$8)=0,Calculadora!$D$6*(1+Calculadora!$D$7)^(B13949-1),0),IF(MOD(C13949,$O$8)=0,Calculadora!$D$6*(1+Calculadora!$D$7)^(B13949-1),0)))</f>
        <v/>
      </c>
      <c r="F13949" s="27" t="str">
        <f aca="false">IF(A13949="","",(D13949+IF($O$9=1,E13949,0))*$O$7)</f>
        <v/>
      </c>
      <c r="G13949" s="27" t="str">
        <f aca="false">IF(A13949="","",D13949+E13949+F13949)</f>
        <v/>
      </c>
      <c r="H13949" s="27" t="str">
        <f aca="false">IF(A13949="","",Calculadora!$D$5+SUM($E$7:E13949))</f>
        <v/>
      </c>
      <c r="I13949" s="27" t="str">
        <f aca="false">IF(A13949="","",G13949-H13949)</f>
        <v/>
      </c>
      <c r="J13949" s="27" t="str">
        <f aca="false">IF(A13949="","",IF(C13949=$O$2,G13949,0))</f>
        <v/>
      </c>
    </row>
    <row r="13950" customFormat="false" ht="15" hidden="false" customHeight="false" outlineLevel="0" collapsed="false">
      <c r="A13950" s="25" t="str">
        <f aca="false">IF(ROW()-6&lt;=$O$3,ROW()-6,"")</f>
        <v/>
      </c>
      <c r="B13950" s="25" t="str">
        <f aca="false">IF(A13950="","",INT((A13950-1)/$O$2)+1)</f>
        <v/>
      </c>
      <c r="C13950" s="25" t="str">
        <f aca="false">IF(A13950="","",MOD(A13950-1,$O$2)+1)</f>
        <v/>
      </c>
      <c r="D13950" s="27" t="str">
        <f aca="false">IF(A13950="","",IF(A13950=1,Calculadora!$D$5,G13949))</f>
        <v/>
      </c>
      <c r="E13950" s="27" t="str">
        <f aca="false">IF(A13950="","",IF($O$9=1,IF(MOD(C13950-1,$O$8)=0,Calculadora!$D$6*(1+Calculadora!$D$7)^(B13950-1),0),IF(MOD(C13950,$O$8)=0,Calculadora!$D$6*(1+Calculadora!$D$7)^(B13950-1),0)))</f>
        <v/>
      </c>
      <c r="F13950" s="27" t="str">
        <f aca="false">IF(A13950="","",(D13950+IF($O$9=1,E13950,0))*$O$7)</f>
        <v/>
      </c>
      <c r="G13950" s="27" t="str">
        <f aca="false">IF(A13950="","",D13950+E13950+F13950)</f>
        <v/>
      </c>
      <c r="H13950" s="27" t="str">
        <f aca="false">IF(A13950="","",Calculadora!$D$5+SUM($E$7:E13950))</f>
        <v/>
      </c>
      <c r="I13950" s="27" t="str">
        <f aca="false">IF(A13950="","",G13950-H13950)</f>
        <v/>
      </c>
      <c r="J13950" s="27" t="str">
        <f aca="false">IF(A13950="","",IF(C13950=$O$2,G13950,0))</f>
        <v/>
      </c>
    </row>
    <row r="13951" customFormat="false" ht="15" hidden="false" customHeight="false" outlineLevel="0" collapsed="false">
      <c r="A13951" s="25" t="str">
        <f aca="false">IF(ROW()-6&lt;=$O$3,ROW()-6,"")</f>
        <v/>
      </c>
      <c r="B13951" s="25" t="str">
        <f aca="false">IF(A13951="","",INT((A13951-1)/$O$2)+1)</f>
        <v/>
      </c>
      <c r="C13951" s="25" t="str">
        <f aca="false">IF(A13951="","",MOD(A13951-1,$O$2)+1)</f>
        <v/>
      </c>
      <c r="D13951" s="27" t="str">
        <f aca="false">IF(A13951="","",IF(A13951=1,Calculadora!$D$5,G13950))</f>
        <v/>
      </c>
      <c r="E13951" s="27" t="str">
        <f aca="false">IF(A13951="","",IF($O$9=1,IF(MOD(C13951-1,$O$8)=0,Calculadora!$D$6*(1+Calculadora!$D$7)^(B13951-1),0),IF(MOD(C13951,$O$8)=0,Calculadora!$D$6*(1+Calculadora!$D$7)^(B13951-1),0)))</f>
        <v/>
      </c>
      <c r="F13951" s="27" t="str">
        <f aca="false">IF(A13951="","",(D13951+IF($O$9=1,E13951,0))*$O$7)</f>
        <v/>
      </c>
      <c r="G13951" s="27" t="str">
        <f aca="false">IF(A13951="","",D13951+E13951+F13951)</f>
        <v/>
      </c>
      <c r="H13951" s="27" t="str">
        <f aca="false">IF(A13951="","",Calculadora!$D$5+SUM($E$7:E13951))</f>
        <v/>
      </c>
      <c r="I13951" s="27" t="str">
        <f aca="false">IF(A13951="","",G13951-H13951)</f>
        <v/>
      </c>
      <c r="J13951" s="27" t="str">
        <f aca="false">IF(A13951="","",IF(C13951=$O$2,G13951,0))</f>
        <v/>
      </c>
    </row>
    <row r="13952" customFormat="false" ht="15" hidden="false" customHeight="false" outlineLevel="0" collapsed="false">
      <c r="A13952" s="25" t="str">
        <f aca="false">IF(ROW()-6&lt;=$O$3,ROW()-6,"")</f>
        <v/>
      </c>
      <c r="B13952" s="25" t="str">
        <f aca="false">IF(A13952="","",INT((A13952-1)/$O$2)+1)</f>
        <v/>
      </c>
      <c r="C13952" s="25" t="str">
        <f aca="false">IF(A13952="","",MOD(A13952-1,$O$2)+1)</f>
        <v/>
      </c>
      <c r="D13952" s="27" t="str">
        <f aca="false">IF(A13952="","",IF(A13952=1,Calculadora!$D$5,G13951))</f>
        <v/>
      </c>
      <c r="E13952" s="27" t="str">
        <f aca="false">IF(A13952="","",IF($O$9=1,IF(MOD(C13952-1,$O$8)=0,Calculadora!$D$6*(1+Calculadora!$D$7)^(B13952-1),0),IF(MOD(C13952,$O$8)=0,Calculadora!$D$6*(1+Calculadora!$D$7)^(B13952-1),0)))</f>
        <v/>
      </c>
      <c r="F13952" s="27" t="str">
        <f aca="false">IF(A13952="","",(D13952+IF($O$9=1,E13952,0))*$O$7)</f>
        <v/>
      </c>
      <c r="G13952" s="27" t="str">
        <f aca="false">IF(A13952="","",D13952+E13952+F13952)</f>
        <v/>
      </c>
      <c r="H13952" s="27" t="str">
        <f aca="false">IF(A13952="","",Calculadora!$D$5+SUM($E$7:E13952))</f>
        <v/>
      </c>
      <c r="I13952" s="27" t="str">
        <f aca="false">IF(A13952="","",G13952-H13952)</f>
        <v/>
      </c>
      <c r="J13952" s="27" t="str">
        <f aca="false">IF(A13952="","",IF(C13952=$O$2,G13952,0))</f>
        <v/>
      </c>
    </row>
    <row r="13953" customFormat="false" ht="15" hidden="false" customHeight="false" outlineLevel="0" collapsed="false">
      <c r="A13953" s="25" t="str">
        <f aca="false">IF(ROW()-6&lt;=$O$3,ROW()-6,"")</f>
        <v/>
      </c>
      <c r="B13953" s="25" t="str">
        <f aca="false">IF(A13953="","",INT((A13953-1)/$O$2)+1)</f>
        <v/>
      </c>
      <c r="C13953" s="25" t="str">
        <f aca="false">IF(A13953="","",MOD(A13953-1,$O$2)+1)</f>
        <v/>
      </c>
      <c r="D13953" s="27" t="str">
        <f aca="false">IF(A13953="","",IF(A13953=1,Calculadora!$D$5,G13952))</f>
        <v/>
      </c>
      <c r="E13953" s="27" t="str">
        <f aca="false">IF(A13953="","",IF($O$9=1,IF(MOD(C13953-1,$O$8)=0,Calculadora!$D$6*(1+Calculadora!$D$7)^(B13953-1),0),IF(MOD(C13953,$O$8)=0,Calculadora!$D$6*(1+Calculadora!$D$7)^(B13953-1),0)))</f>
        <v/>
      </c>
      <c r="F13953" s="27" t="str">
        <f aca="false">IF(A13953="","",(D13953+IF($O$9=1,E13953,0))*$O$7)</f>
        <v/>
      </c>
      <c r="G13953" s="27" t="str">
        <f aca="false">IF(A13953="","",D13953+E13953+F13953)</f>
        <v/>
      </c>
      <c r="H13953" s="27" t="str">
        <f aca="false">IF(A13953="","",Calculadora!$D$5+SUM($E$7:E13953))</f>
        <v/>
      </c>
      <c r="I13953" s="27" t="str">
        <f aca="false">IF(A13953="","",G13953-H13953)</f>
        <v/>
      </c>
      <c r="J13953" s="27" t="str">
        <f aca="false">IF(A13953="","",IF(C13953=$O$2,G13953,0))</f>
        <v/>
      </c>
    </row>
    <row r="13954" customFormat="false" ht="15" hidden="false" customHeight="false" outlineLevel="0" collapsed="false">
      <c r="A13954" s="25" t="str">
        <f aca="false">IF(ROW()-6&lt;=$O$3,ROW()-6,"")</f>
        <v/>
      </c>
      <c r="B13954" s="25" t="str">
        <f aca="false">IF(A13954="","",INT((A13954-1)/$O$2)+1)</f>
        <v/>
      </c>
      <c r="C13954" s="25" t="str">
        <f aca="false">IF(A13954="","",MOD(A13954-1,$O$2)+1)</f>
        <v/>
      </c>
      <c r="D13954" s="27" t="str">
        <f aca="false">IF(A13954="","",IF(A13954=1,Calculadora!$D$5,G13953))</f>
        <v/>
      </c>
      <c r="E13954" s="27" t="str">
        <f aca="false">IF(A13954="","",IF($O$9=1,IF(MOD(C13954-1,$O$8)=0,Calculadora!$D$6*(1+Calculadora!$D$7)^(B13954-1),0),IF(MOD(C13954,$O$8)=0,Calculadora!$D$6*(1+Calculadora!$D$7)^(B13954-1),0)))</f>
        <v/>
      </c>
      <c r="F13954" s="27" t="str">
        <f aca="false">IF(A13954="","",(D13954+IF($O$9=1,E13954,0))*$O$7)</f>
        <v/>
      </c>
      <c r="G13954" s="27" t="str">
        <f aca="false">IF(A13954="","",D13954+E13954+F13954)</f>
        <v/>
      </c>
      <c r="H13954" s="27" t="str">
        <f aca="false">IF(A13954="","",Calculadora!$D$5+SUM($E$7:E13954))</f>
        <v/>
      </c>
      <c r="I13954" s="27" t="str">
        <f aca="false">IF(A13954="","",G13954-H13954)</f>
        <v/>
      </c>
      <c r="J13954" s="27" t="str">
        <f aca="false">IF(A13954="","",IF(C13954=$O$2,G13954,0))</f>
        <v/>
      </c>
    </row>
    <row r="13955" customFormat="false" ht="15" hidden="false" customHeight="false" outlineLevel="0" collapsed="false">
      <c r="A13955" s="25" t="str">
        <f aca="false">IF(ROW()-6&lt;=$O$3,ROW()-6,"")</f>
        <v/>
      </c>
      <c r="B13955" s="25" t="str">
        <f aca="false">IF(A13955="","",INT((A13955-1)/$O$2)+1)</f>
        <v/>
      </c>
      <c r="C13955" s="25" t="str">
        <f aca="false">IF(A13955="","",MOD(A13955-1,$O$2)+1)</f>
        <v/>
      </c>
      <c r="D13955" s="27" t="str">
        <f aca="false">IF(A13955="","",IF(A13955=1,Calculadora!$D$5,G13954))</f>
        <v/>
      </c>
      <c r="E13955" s="27" t="str">
        <f aca="false">IF(A13955="","",IF($O$9=1,IF(MOD(C13955-1,$O$8)=0,Calculadora!$D$6*(1+Calculadora!$D$7)^(B13955-1),0),IF(MOD(C13955,$O$8)=0,Calculadora!$D$6*(1+Calculadora!$D$7)^(B13955-1),0)))</f>
        <v/>
      </c>
      <c r="F13955" s="27" t="str">
        <f aca="false">IF(A13955="","",(D13955+IF($O$9=1,E13955,0))*$O$7)</f>
        <v/>
      </c>
      <c r="G13955" s="27" t="str">
        <f aca="false">IF(A13955="","",D13955+E13955+F13955)</f>
        <v/>
      </c>
      <c r="H13955" s="27" t="str">
        <f aca="false">IF(A13955="","",Calculadora!$D$5+SUM($E$7:E13955))</f>
        <v/>
      </c>
      <c r="I13955" s="27" t="str">
        <f aca="false">IF(A13955="","",G13955-H13955)</f>
        <v/>
      </c>
      <c r="J13955" s="27" t="str">
        <f aca="false">IF(A13955="","",IF(C13955=$O$2,G13955,0))</f>
        <v/>
      </c>
    </row>
    <row r="13956" customFormat="false" ht="15" hidden="false" customHeight="false" outlineLevel="0" collapsed="false">
      <c r="A13956" s="25" t="str">
        <f aca="false">IF(ROW()-6&lt;=$O$3,ROW()-6,"")</f>
        <v/>
      </c>
      <c r="B13956" s="25" t="str">
        <f aca="false">IF(A13956="","",INT((A13956-1)/$O$2)+1)</f>
        <v/>
      </c>
      <c r="C13956" s="25" t="str">
        <f aca="false">IF(A13956="","",MOD(A13956-1,$O$2)+1)</f>
        <v/>
      </c>
      <c r="D13956" s="27" t="str">
        <f aca="false">IF(A13956="","",IF(A13956=1,Calculadora!$D$5,G13955))</f>
        <v/>
      </c>
      <c r="E13956" s="27" t="str">
        <f aca="false">IF(A13956="","",IF($O$9=1,IF(MOD(C13956-1,$O$8)=0,Calculadora!$D$6*(1+Calculadora!$D$7)^(B13956-1),0),IF(MOD(C13956,$O$8)=0,Calculadora!$D$6*(1+Calculadora!$D$7)^(B13956-1),0)))</f>
        <v/>
      </c>
      <c r="F13956" s="27" t="str">
        <f aca="false">IF(A13956="","",(D13956+IF($O$9=1,E13956,0))*$O$7)</f>
        <v/>
      </c>
      <c r="G13956" s="27" t="str">
        <f aca="false">IF(A13956="","",D13956+E13956+F13956)</f>
        <v/>
      </c>
      <c r="H13956" s="27" t="str">
        <f aca="false">IF(A13956="","",Calculadora!$D$5+SUM($E$7:E13956))</f>
        <v/>
      </c>
      <c r="I13956" s="27" t="str">
        <f aca="false">IF(A13956="","",G13956-H13956)</f>
        <v/>
      </c>
      <c r="J13956" s="27" t="str">
        <f aca="false">IF(A13956="","",IF(C13956=$O$2,G13956,0))</f>
        <v/>
      </c>
    </row>
    <row r="13957" customFormat="false" ht="15" hidden="false" customHeight="false" outlineLevel="0" collapsed="false">
      <c r="A13957" s="25" t="str">
        <f aca="false">IF(ROW()-6&lt;=$O$3,ROW()-6,"")</f>
        <v/>
      </c>
      <c r="B13957" s="25" t="str">
        <f aca="false">IF(A13957="","",INT((A13957-1)/$O$2)+1)</f>
        <v/>
      </c>
      <c r="C13957" s="25" t="str">
        <f aca="false">IF(A13957="","",MOD(A13957-1,$O$2)+1)</f>
        <v/>
      </c>
      <c r="D13957" s="27" t="str">
        <f aca="false">IF(A13957="","",IF(A13957=1,Calculadora!$D$5,G13956))</f>
        <v/>
      </c>
      <c r="E13957" s="27" t="str">
        <f aca="false">IF(A13957="","",IF($O$9=1,IF(MOD(C13957-1,$O$8)=0,Calculadora!$D$6*(1+Calculadora!$D$7)^(B13957-1),0),IF(MOD(C13957,$O$8)=0,Calculadora!$D$6*(1+Calculadora!$D$7)^(B13957-1),0)))</f>
        <v/>
      </c>
      <c r="F13957" s="27" t="str">
        <f aca="false">IF(A13957="","",(D13957+IF($O$9=1,E13957,0))*$O$7)</f>
        <v/>
      </c>
      <c r="G13957" s="27" t="str">
        <f aca="false">IF(A13957="","",D13957+E13957+F13957)</f>
        <v/>
      </c>
      <c r="H13957" s="27" t="str">
        <f aca="false">IF(A13957="","",Calculadora!$D$5+SUM($E$7:E13957))</f>
        <v/>
      </c>
      <c r="I13957" s="27" t="str">
        <f aca="false">IF(A13957="","",G13957-H13957)</f>
        <v/>
      </c>
      <c r="J13957" s="27" t="str">
        <f aca="false">IF(A13957="","",IF(C13957=$O$2,G13957,0))</f>
        <v/>
      </c>
    </row>
    <row r="13958" customFormat="false" ht="15" hidden="false" customHeight="false" outlineLevel="0" collapsed="false">
      <c r="A13958" s="25" t="str">
        <f aca="false">IF(ROW()-6&lt;=$O$3,ROW()-6,"")</f>
        <v/>
      </c>
      <c r="B13958" s="25" t="str">
        <f aca="false">IF(A13958="","",INT((A13958-1)/$O$2)+1)</f>
        <v/>
      </c>
      <c r="C13958" s="25" t="str">
        <f aca="false">IF(A13958="","",MOD(A13958-1,$O$2)+1)</f>
        <v/>
      </c>
      <c r="D13958" s="27" t="str">
        <f aca="false">IF(A13958="","",IF(A13958=1,Calculadora!$D$5,G13957))</f>
        <v/>
      </c>
      <c r="E13958" s="27" t="str">
        <f aca="false">IF(A13958="","",IF($O$9=1,IF(MOD(C13958-1,$O$8)=0,Calculadora!$D$6*(1+Calculadora!$D$7)^(B13958-1),0),IF(MOD(C13958,$O$8)=0,Calculadora!$D$6*(1+Calculadora!$D$7)^(B13958-1),0)))</f>
        <v/>
      </c>
      <c r="F13958" s="27" t="str">
        <f aca="false">IF(A13958="","",(D13958+IF($O$9=1,E13958,0))*$O$7)</f>
        <v/>
      </c>
      <c r="G13958" s="27" t="str">
        <f aca="false">IF(A13958="","",D13958+E13958+F13958)</f>
        <v/>
      </c>
      <c r="H13958" s="27" t="str">
        <f aca="false">IF(A13958="","",Calculadora!$D$5+SUM($E$7:E13958))</f>
        <v/>
      </c>
      <c r="I13958" s="27" t="str">
        <f aca="false">IF(A13958="","",G13958-H13958)</f>
        <v/>
      </c>
      <c r="J13958" s="27" t="str">
        <f aca="false">IF(A13958="","",IF(C13958=$O$2,G13958,0))</f>
        <v/>
      </c>
    </row>
    <row r="13959" customFormat="false" ht="15" hidden="false" customHeight="false" outlineLevel="0" collapsed="false">
      <c r="A13959" s="25" t="str">
        <f aca="false">IF(ROW()-6&lt;=$O$3,ROW()-6,"")</f>
        <v/>
      </c>
      <c r="B13959" s="25" t="str">
        <f aca="false">IF(A13959="","",INT((A13959-1)/$O$2)+1)</f>
        <v/>
      </c>
      <c r="C13959" s="25" t="str">
        <f aca="false">IF(A13959="","",MOD(A13959-1,$O$2)+1)</f>
        <v/>
      </c>
      <c r="D13959" s="27" t="str">
        <f aca="false">IF(A13959="","",IF(A13959=1,Calculadora!$D$5,G13958))</f>
        <v/>
      </c>
      <c r="E13959" s="27" t="str">
        <f aca="false">IF(A13959="","",IF($O$9=1,IF(MOD(C13959-1,$O$8)=0,Calculadora!$D$6*(1+Calculadora!$D$7)^(B13959-1),0),IF(MOD(C13959,$O$8)=0,Calculadora!$D$6*(1+Calculadora!$D$7)^(B13959-1),0)))</f>
        <v/>
      </c>
      <c r="F13959" s="27" t="str">
        <f aca="false">IF(A13959="","",(D13959+IF($O$9=1,E13959,0))*$O$7)</f>
        <v/>
      </c>
      <c r="G13959" s="27" t="str">
        <f aca="false">IF(A13959="","",D13959+E13959+F13959)</f>
        <v/>
      </c>
      <c r="H13959" s="27" t="str">
        <f aca="false">IF(A13959="","",Calculadora!$D$5+SUM($E$7:E13959))</f>
        <v/>
      </c>
      <c r="I13959" s="27" t="str">
        <f aca="false">IF(A13959="","",G13959-H13959)</f>
        <v/>
      </c>
      <c r="J13959" s="27" t="str">
        <f aca="false">IF(A13959="","",IF(C13959=$O$2,G13959,0))</f>
        <v/>
      </c>
    </row>
    <row r="13960" customFormat="false" ht="15" hidden="false" customHeight="false" outlineLevel="0" collapsed="false">
      <c r="A13960" s="25" t="str">
        <f aca="false">IF(ROW()-6&lt;=$O$3,ROW()-6,"")</f>
        <v/>
      </c>
      <c r="B13960" s="25" t="str">
        <f aca="false">IF(A13960="","",INT((A13960-1)/$O$2)+1)</f>
        <v/>
      </c>
      <c r="C13960" s="25" t="str">
        <f aca="false">IF(A13960="","",MOD(A13960-1,$O$2)+1)</f>
        <v/>
      </c>
      <c r="D13960" s="27" t="str">
        <f aca="false">IF(A13960="","",IF(A13960=1,Calculadora!$D$5,G13959))</f>
        <v/>
      </c>
      <c r="E13960" s="27" t="str">
        <f aca="false">IF(A13960="","",IF($O$9=1,IF(MOD(C13960-1,$O$8)=0,Calculadora!$D$6*(1+Calculadora!$D$7)^(B13960-1),0),IF(MOD(C13960,$O$8)=0,Calculadora!$D$6*(1+Calculadora!$D$7)^(B13960-1),0)))</f>
        <v/>
      </c>
      <c r="F13960" s="27" t="str">
        <f aca="false">IF(A13960="","",(D13960+IF($O$9=1,E13960,0))*$O$7)</f>
        <v/>
      </c>
      <c r="G13960" s="27" t="str">
        <f aca="false">IF(A13960="","",D13960+E13960+F13960)</f>
        <v/>
      </c>
      <c r="H13960" s="27" t="str">
        <f aca="false">IF(A13960="","",Calculadora!$D$5+SUM($E$7:E13960))</f>
        <v/>
      </c>
      <c r="I13960" s="27" t="str">
        <f aca="false">IF(A13960="","",G13960-H13960)</f>
        <v/>
      </c>
      <c r="J13960" s="27" t="str">
        <f aca="false">IF(A13960="","",IF(C13960=$O$2,G13960,0))</f>
        <v/>
      </c>
    </row>
    <row r="13961" customFormat="false" ht="15" hidden="false" customHeight="false" outlineLevel="0" collapsed="false">
      <c r="A13961" s="25" t="str">
        <f aca="false">IF(ROW()-6&lt;=$O$3,ROW()-6,"")</f>
        <v/>
      </c>
      <c r="B13961" s="25" t="str">
        <f aca="false">IF(A13961="","",INT((A13961-1)/$O$2)+1)</f>
        <v/>
      </c>
      <c r="C13961" s="25" t="str">
        <f aca="false">IF(A13961="","",MOD(A13961-1,$O$2)+1)</f>
        <v/>
      </c>
      <c r="D13961" s="27" t="str">
        <f aca="false">IF(A13961="","",IF(A13961=1,Calculadora!$D$5,G13960))</f>
        <v/>
      </c>
      <c r="E13961" s="27" t="str">
        <f aca="false">IF(A13961="","",IF($O$9=1,IF(MOD(C13961-1,$O$8)=0,Calculadora!$D$6*(1+Calculadora!$D$7)^(B13961-1),0),IF(MOD(C13961,$O$8)=0,Calculadora!$D$6*(1+Calculadora!$D$7)^(B13961-1),0)))</f>
        <v/>
      </c>
      <c r="F13961" s="27" t="str">
        <f aca="false">IF(A13961="","",(D13961+IF($O$9=1,E13961,0))*$O$7)</f>
        <v/>
      </c>
      <c r="G13961" s="27" t="str">
        <f aca="false">IF(A13961="","",D13961+E13961+F13961)</f>
        <v/>
      </c>
      <c r="H13961" s="27" t="str">
        <f aca="false">IF(A13961="","",Calculadora!$D$5+SUM($E$7:E13961))</f>
        <v/>
      </c>
      <c r="I13961" s="27" t="str">
        <f aca="false">IF(A13961="","",G13961-H13961)</f>
        <v/>
      </c>
      <c r="J13961" s="27" t="str">
        <f aca="false">IF(A13961="","",IF(C13961=$O$2,G13961,0))</f>
        <v/>
      </c>
    </row>
    <row r="13962" customFormat="false" ht="15" hidden="false" customHeight="false" outlineLevel="0" collapsed="false">
      <c r="A13962" s="25" t="str">
        <f aca="false">IF(ROW()-6&lt;=$O$3,ROW()-6,"")</f>
        <v/>
      </c>
      <c r="B13962" s="25" t="str">
        <f aca="false">IF(A13962="","",INT((A13962-1)/$O$2)+1)</f>
        <v/>
      </c>
      <c r="C13962" s="25" t="str">
        <f aca="false">IF(A13962="","",MOD(A13962-1,$O$2)+1)</f>
        <v/>
      </c>
      <c r="D13962" s="27" t="str">
        <f aca="false">IF(A13962="","",IF(A13962=1,Calculadora!$D$5,G13961))</f>
        <v/>
      </c>
      <c r="E13962" s="27" t="str">
        <f aca="false">IF(A13962="","",IF($O$9=1,IF(MOD(C13962-1,$O$8)=0,Calculadora!$D$6*(1+Calculadora!$D$7)^(B13962-1),0),IF(MOD(C13962,$O$8)=0,Calculadora!$D$6*(1+Calculadora!$D$7)^(B13962-1),0)))</f>
        <v/>
      </c>
      <c r="F13962" s="27" t="str">
        <f aca="false">IF(A13962="","",(D13962+IF($O$9=1,E13962,0))*$O$7)</f>
        <v/>
      </c>
      <c r="G13962" s="27" t="str">
        <f aca="false">IF(A13962="","",D13962+E13962+F13962)</f>
        <v/>
      </c>
      <c r="H13962" s="27" t="str">
        <f aca="false">IF(A13962="","",Calculadora!$D$5+SUM($E$7:E13962))</f>
        <v/>
      </c>
      <c r="I13962" s="27" t="str">
        <f aca="false">IF(A13962="","",G13962-H13962)</f>
        <v/>
      </c>
      <c r="J13962" s="27" t="str">
        <f aca="false">IF(A13962="","",IF(C13962=$O$2,G13962,0))</f>
        <v/>
      </c>
    </row>
    <row r="13963" customFormat="false" ht="15" hidden="false" customHeight="false" outlineLevel="0" collapsed="false">
      <c r="A13963" s="25" t="str">
        <f aca="false">IF(ROW()-6&lt;=$O$3,ROW()-6,"")</f>
        <v/>
      </c>
      <c r="B13963" s="25" t="str">
        <f aca="false">IF(A13963="","",INT((A13963-1)/$O$2)+1)</f>
        <v/>
      </c>
      <c r="C13963" s="25" t="str">
        <f aca="false">IF(A13963="","",MOD(A13963-1,$O$2)+1)</f>
        <v/>
      </c>
      <c r="D13963" s="27" t="str">
        <f aca="false">IF(A13963="","",IF(A13963=1,Calculadora!$D$5,G13962))</f>
        <v/>
      </c>
      <c r="E13963" s="27" t="str">
        <f aca="false">IF(A13963="","",IF($O$9=1,IF(MOD(C13963-1,$O$8)=0,Calculadora!$D$6*(1+Calculadora!$D$7)^(B13963-1),0),IF(MOD(C13963,$O$8)=0,Calculadora!$D$6*(1+Calculadora!$D$7)^(B13963-1),0)))</f>
        <v/>
      </c>
      <c r="F13963" s="27" t="str">
        <f aca="false">IF(A13963="","",(D13963+IF($O$9=1,E13963,0))*$O$7)</f>
        <v/>
      </c>
      <c r="G13963" s="27" t="str">
        <f aca="false">IF(A13963="","",D13963+E13963+F13963)</f>
        <v/>
      </c>
      <c r="H13963" s="27" t="str">
        <f aca="false">IF(A13963="","",Calculadora!$D$5+SUM($E$7:E13963))</f>
        <v/>
      </c>
      <c r="I13963" s="27" t="str">
        <f aca="false">IF(A13963="","",G13963-H13963)</f>
        <v/>
      </c>
      <c r="J13963" s="27" t="str">
        <f aca="false">IF(A13963="","",IF(C13963=$O$2,G13963,0))</f>
        <v/>
      </c>
    </row>
    <row r="13964" customFormat="false" ht="15" hidden="false" customHeight="false" outlineLevel="0" collapsed="false">
      <c r="A13964" s="25" t="str">
        <f aca="false">IF(ROW()-6&lt;=$O$3,ROW()-6,"")</f>
        <v/>
      </c>
      <c r="B13964" s="25" t="str">
        <f aca="false">IF(A13964="","",INT((A13964-1)/$O$2)+1)</f>
        <v/>
      </c>
      <c r="C13964" s="25" t="str">
        <f aca="false">IF(A13964="","",MOD(A13964-1,$O$2)+1)</f>
        <v/>
      </c>
      <c r="D13964" s="27" t="str">
        <f aca="false">IF(A13964="","",IF(A13964=1,Calculadora!$D$5,G13963))</f>
        <v/>
      </c>
      <c r="E13964" s="27" t="str">
        <f aca="false">IF(A13964="","",IF($O$9=1,IF(MOD(C13964-1,$O$8)=0,Calculadora!$D$6*(1+Calculadora!$D$7)^(B13964-1),0),IF(MOD(C13964,$O$8)=0,Calculadora!$D$6*(1+Calculadora!$D$7)^(B13964-1),0)))</f>
        <v/>
      </c>
      <c r="F13964" s="27" t="str">
        <f aca="false">IF(A13964="","",(D13964+IF($O$9=1,E13964,0))*$O$7)</f>
        <v/>
      </c>
      <c r="G13964" s="27" t="str">
        <f aca="false">IF(A13964="","",D13964+E13964+F13964)</f>
        <v/>
      </c>
      <c r="H13964" s="27" t="str">
        <f aca="false">IF(A13964="","",Calculadora!$D$5+SUM($E$7:E13964))</f>
        <v/>
      </c>
      <c r="I13964" s="27" t="str">
        <f aca="false">IF(A13964="","",G13964-H13964)</f>
        <v/>
      </c>
      <c r="J13964" s="27" t="str">
        <f aca="false">IF(A13964="","",IF(C13964=$O$2,G13964,0))</f>
        <v/>
      </c>
    </row>
    <row r="13965" customFormat="false" ht="15" hidden="false" customHeight="false" outlineLevel="0" collapsed="false">
      <c r="A13965" s="25" t="str">
        <f aca="false">IF(ROW()-6&lt;=$O$3,ROW()-6,"")</f>
        <v/>
      </c>
      <c r="B13965" s="25" t="str">
        <f aca="false">IF(A13965="","",INT((A13965-1)/$O$2)+1)</f>
        <v/>
      </c>
      <c r="C13965" s="25" t="str">
        <f aca="false">IF(A13965="","",MOD(A13965-1,$O$2)+1)</f>
        <v/>
      </c>
      <c r="D13965" s="27" t="str">
        <f aca="false">IF(A13965="","",IF(A13965=1,Calculadora!$D$5,G13964))</f>
        <v/>
      </c>
      <c r="E13965" s="27" t="str">
        <f aca="false">IF(A13965="","",IF($O$9=1,IF(MOD(C13965-1,$O$8)=0,Calculadora!$D$6*(1+Calculadora!$D$7)^(B13965-1),0),IF(MOD(C13965,$O$8)=0,Calculadora!$D$6*(1+Calculadora!$D$7)^(B13965-1),0)))</f>
        <v/>
      </c>
      <c r="F13965" s="27" t="str">
        <f aca="false">IF(A13965="","",(D13965+IF($O$9=1,E13965,0))*$O$7)</f>
        <v/>
      </c>
      <c r="G13965" s="27" t="str">
        <f aca="false">IF(A13965="","",D13965+E13965+F13965)</f>
        <v/>
      </c>
      <c r="H13965" s="27" t="str">
        <f aca="false">IF(A13965="","",Calculadora!$D$5+SUM($E$7:E13965))</f>
        <v/>
      </c>
      <c r="I13965" s="27" t="str">
        <f aca="false">IF(A13965="","",G13965-H13965)</f>
        <v/>
      </c>
      <c r="J13965" s="27" t="str">
        <f aca="false">IF(A13965="","",IF(C13965=$O$2,G13965,0))</f>
        <v/>
      </c>
    </row>
    <row r="13966" customFormat="false" ht="15" hidden="false" customHeight="false" outlineLevel="0" collapsed="false">
      <c r="A13966" s="25" t="str">
        <f aca="false">IF(ROW()-6&lt;=$O$3,ROW()-6,"")</f>
        <v/>
      </c>
      <c r="B13966" s="25" t="str">
        <f aca="false">IF(A13966="","",INT((A13966-1)/$O$2)+1)</f>
        <v/>
      </c>
      <c r="C13966" s="25" t="str">
        <f aca="false">IF(A13966="","",MOD(A13966-1,$O$2)+1)</f>
        <v/>
      </c>
      <c r="D13966" s="27" t="str">
        <f aca="false">IF(A13966="","",IF(A13966=1,Calculadora!$D$5,G13965))</f>
        <v/>
      </c>
      <c r="E13966" s="27" t="str">
        <f aca="false">IF(A13966="","",IF($O$9=1,IF(MOD(C13966-1,$O$8)=0,Calculadora!$D$6*(1+Calculadora!$D$7)^(B13966-1),0),IF(MOD(C13966,$O$8)=0,Calculadora!$D$6*(1+Calculadora!$D$7)^(B13966-1),0)))</f>
        <v/>
      </c>
      <c r="F13966" s="27" t="str">
        <f aca="false">IF(A13966="","",(D13966+IF($O$9=1,E13966,0))*$O$7)</f>
        <v/>
      </c>
      <c r="G13966" s="27" t="str">
        <f aca="false">IF(A13966="","",D13966+E13966+F13966)</f>
        <v/>
      </c>
      <c r="H13966" s="27" t="str">
        <f aca="false">IF(A13966="","",Calculadora!$D$5+SUM($E$7:E13966))</f>
        <v/>
      </c>
      <c r="I13966" s="27" t="str">
        <f aca="false">IF(A13966="","",G13966-H13966)</f>
        <v/>
      </c>
      <c r="J13966" s="27" t="str">
        <f aca="false">IF(A13966="","",IF(C13966=$O$2,G13966,0))</f>
        <v/>
      </c>
    </row>
    <row r="13967" customFormat="false" ht="15" hidden="false" customHeight="false" outlineLevel="0" collapsed="false">
      <c r="A13967" s="25" t="str">
        <f aca="false">IF(ROW()-6&lt;=$O$3,ROW()-6,"")</f>
        <v/>
      </c>
      <c r="B13967" s="25" t="str">
        <f aca="false">IF(A13967="","",INT((A13967-1)/$O$2)+1)</f>
        <v/>
      </c>
      <c r="C13967" s="25" t="str">
        <f aca="false">IF(A13967="","",MOD(A13967-1,$O$2)+1)</f>
        <v/>
      </c>
      <c r="D13967" s="27" t="str">
        <f aca="false">IF(A13967="","",IF(A13967=1,Calculadora!$D$5,G13966))</f>
        <v/>
      </c>
      <c r="E13967" s="27" t="str">
        <f aca="false">IF(A13967="","",IF($O$9=1,IF(MOD(C13967-1,$O$8)=0,Calculadora!$D$6*(1+Calculadora!$D$7)^(B13967-1),0),IF(MOD(C13967,$O$8)=0,Calculadora!$D$6*(1+Calculadora!$D$7)^(B13967-1),0)))</f>
        <v/>
      </c>
      <c r="F13967" s="27" t="str">
        <f aca="false">IF(A13967="","",(D13967+IF($O$9=1,E13967,0))*$O$7)</f>
        <v/>
      </c>
      <c r="G13967" s="27" t="str">
        <f aca="false">IF(A13967="","",D13967+E13967+F13967)</f>
        <v/>
      </c>
      <c r="H13967" s="27" t="str">
        <f aca="false">IF(A13967="","",Calculadora!$D$5+SUM($E$7:E13967))</f>
        <v/>
      </c>
      <c r="I13967" s="27" t="str">
        <f aca="false">IF(A13967="","",G13967-H13967)</f>
        <v/>
      </c>
      <c r="J13967" s="27" t="str">
        <f aca="false">IF(A13967="","",IF(C13967=$O$2,G13967,0))</f>
        <v/>
      </c>
    </row>
    <row r="13968" customFormat="false" ht="15" hidden="false" customHeight="false" outlineLevel="0" collapsed="false">
      <c r="A13968" s="25" t="str">
        <f aca="false">IF(ROW()-6&lt;=$O$3,ROW()-6,"")</f>
        <v/>
      </c>
      <c r="B13968" s="25" t="str">
        <f aca="false">IF(A13968="","",INT((A13968-1)/$O$2)+1)</f>
        <v/>
      </c>
      <c r="C13968" s="25" t="str">
        <f aca="false">IF(A13968="","",MOD(A13968-1,$O$2)+1)</f>
        <v/>
      </c>
      <c r="D13968" s="27" t="str">
        <f aca="false">IF(A13968="","",IF(A13968=1,Calculadora!$D$5,G13967))</f>
        <v/>
      </c>
      <c r="E13968" s="27" t="str">
        <f aca="false">IF(A13968="","",IF($O$9=1,IF(MOD(C13968-1,$O$8)=0,Calculadora!$D$6*(1+Calculadora!$D$7)^(B13968-1),0),IF(MOD(C13968,$O$8)=0,Calculadora!$D$6*(1+Calculadora!$D$7)^(B13968-1),0)))</f>
        <v/>
      </c>
      <c r="F13968" s="27" t="str">
        <f aca="false">IF(A13968="","",(D13968+IF($O$9=1,E13968,0))*$O$7)</f>
        <v/>
      </c>
      <c r="G13968" s="27" t="str">
        <f aca="false">IF(A13968="","",D13968+E13968+F13968)</f>
        <v/>
      </c>
      <c r="H13968" s="27" t="str">
        <f aca="false">IF(A13968="","",Calculadora!$D$5+SUM($E$7:E13968))</f>
        <v/>
      </c>
      <c r="I13968" s="27" t="str">
        <f aca="false">IF(A13968="","",G13968-H13968)</f>
        <v/>
      </c>
      <c r="J13968" s="27" t="str">
        <f aca="false">IF(A13968="","",IF(C13968=$O$2,G13968,0))</f>
        <v/>
      </c>
    </row>
    <row r="13969" customFormat="false" ht="15" hidden="false" customHeight="false" outlineLevel="0" collapsed="false">
      <c r="A13969" s="25" t="str">
        <f aca="false">IF(ROW()-6&lt;=$O$3,ROW()-6,"")</f>
        <v/>
      </c>
      <c r="B13969" s="25" t="str">
        <f aca="false">IF(A13969="","",INT((A13969-1)/$O$2)+1)</f>
        <v/>
      </c>
      <c r="C13969" s="25" t="str">
        <f aca="false">IF(A13969="","",MOD(A13969-1,$O$2)+1)</f>
        <v/>
      </c>
      <c r="D13969" s="27" t="str">
        <f aca="false">IF(A13969="","",IF(A13969=1,Calculadora!$D$5,G13968))</f>
        <v/>
      </c>
      <c r="E13969" s="27" t="str">
        <f aca="false">IF(A13969="","",IF($O$9=1,IF(MOD(C13969-1,$O$8)=0,Calculadora!$D$6*(1+Calculadora!$D$7)^(B13969-1),0),IF(MOD(C13969,$O$8)=0,Calculadora!$D$6*(1+Calculadora!$D$7)^(B13969-1),0)))</f>
        <v/>
      </c>
      <c r="F13969" s="27" t="str">
        <f aca="false">IF(A13969="","",(D13969+IF($O$9=1,E13969,0))*$O$7)</f>
        <v/>
      </c>
      <c r="G13969" s="27" t="str">
        <f aca="false">IF(A13969="","",D13969+E13969+F13969)</f>
        <v/>
      </c>
      <c r="H13969" s="27" t="str">
        <f aca="false">IF(A13969="","",Calculadora!$D$5+SUM($E$7:E13969))</f>
        <v/>
      </c>
      <c r="I13969" s="27" t="str">
        <f aca="false">IF(A13969="","",G13969-H13969)</f>
        <v/>
      </c>
      <c r="J13969" s="27" t="str">
        <f aca="false">IF(A13969="","",IF(C13969=$O$2,G13969,0))</f>
        <v/>
      </c>
    </row>
    <row r="13970" customFormat="false" ht="15" hidden="false" customHeight="false" outlineLevel="0" collapsed="false">
      <c r="A13970" s="25" t="str">
        <f aca="false">IF(ROW()-6&lt;=$O$3,ROW()-6,"")</f>
        <v/>
      </c>
      <c r="B13970" s="25" t="str">
        <f aca="false">IF(A13970="","",INT((A13970-1)/$O$2)+1)</f>
        <v/>
      </c>
      <c r="C13970" s="25" t="str">
        <f aca="false">IF(A13970="","",MOD(A13970-1,$O$2)+1)</f>
        <v/>
      </c>
      <c r="D13970" s="27" t="str">
        <f aca="false">IF(A13970="","",IF(A13970=1,Calculadora!$D$5,G13969))</f>
        <v/>
      </c>
      <c r="E13970" s="27" t="str">
        <f aca="false">IF(A13970="","",IF($O$9=1,IF(MOD(C13970-1,$O$8)=0,Calculadora!$D$6*(1+Calculadora!$D$7)^(B13970-1),0),IF(MOD(C13970,$O$8)=0,Calculadora!$D$6*(1+Calculadora!$D$7)^(B13970-1),0)))</f>
        <v/>
      </c>
      <c r="F13970" s="27" t="str">
        <f aca="false">IF(A13970="","",(D13970+IF($O$9=1,E13970,0))*$O$7)</f>
        <v/>
      </c>
      <c r="G13970" s="27" t="str">
        <f aca="false">IF(A13970="","",D13970+E13970+F13970)</f>
        <v/>
      </c>
      <c r="H13970" s="27" t="str">
        <f aca="false">IF(A13970="","",Calculadora!$D$5+SUM($E$7:E13970))</f>
        <v/>
      </c>
      <c r="I13970" s="27" t="str">
        <f aca="false">IF(A13970="","",G13970-H13970)</f>
        <v/>
      </c>
      <c r="J13970" s="27" t="str">
        <f aca="false">IF(A13970="","",IF(C13970=$O$2,G13970,0))</f>
        <v/>
      </c>
    </row>
    <row r="13971" customFormat="false" ht="15" hidden="false" customHeight="false" outlineLevel="0" collapsed="false">
      <c r="A13971" s="25" t="str">
        <f aca="false">IF(ROW()-6&lt;=$O$3,ROW()-6,"")</f>
        <v/>
      </c>
      <c r="B13971" s="25" t="str">
        <f aca="false">IF(A13971="","",INT((A13971-1)/$O$2)+1)</f>
        <v/>
      </c>
      <c r="C13971" s="25" t="str">
        <f aca="false">IF(A13971="","",MOD(A13971-1,$O$2)+1)</f>
        <v/>
      </c>
      <c r="D13971" s="27" t="str">
        <f aca="false">IF(A13971="","",IF(A13971=1,Calculadora!$D$5,G13970))</f>
        <v/>
      </c>
      <c r="E13971" s="27" t="str">
        <f aca="false">IF(A13971="","",IF($O$9=1,IF(MOD(C13971-1,$O$8)=0,Calculadora!$D$6*(1+Calculadora!$D$7)^(B13971-1),0),IF(MOD(C13971,$O$8)=0,Calculadora!$D$6*(1+Calculadora!$D$7)^(B13971-1),0)))</f>
        <v/>
      </c>
      <c r="F13971" s="27" t="str">
        <f aca="false">IF(A13971="","",(D13971+IF($O$9=1,E13971,0))*$O$7)</f>
        <v/>
      </c>
      <c r="G13971" s="27" t="str">
        <f aca="false">IF(A13971="","",D13971+E13971+F13971)</f>
        <v/>
      </c>
      <c r="H13971" s="27" t="str">
        <f aca="false">IF(A13971="","",Calculadora!$D$5+SUM($E$7:E13971))</f>
        <v/>
      </c>
      <c r="I13971" s="27" t="str">
        <f aca="false">IF(A13971="","",G13971-H13971)</f>
        <v/>
      </c>
      <c r="J13971" s="27" t="str">
        <f aca="false">IF(A13971="","",IF(C13971=$O$2,G13971,0))</f>
        <v/>
      </c>
    </row>
    <row r="13972" customFormat="false" ht="15" hidden="false" customHeight="false" outlineLevel="0" collapsed="false">
      <c r="A13972" s="25" t="str">
        <f aca="false">IF(ROW()-6&lt;=$O$3,ROW()-6,"")</f>
        <v/>
      </c>
      <c r="B13972" s="25" t="str">
        <f aca="false">IF(A13972="","",INT((A13972-1)/$O$2)+1)</f>
        <v/>
      </c>
      <c r="C13972" s="25" t="str">
        <f aca="false">IF(A13972="","",MOD(A13972-1,$O$2)+1)</f>
        <v/>
      </c>
      <c r="D13972" s="27" t="str">
        <f aca="false">IF(A13972="","",IF(A13972=1,Calculadora!$D$5,G13971))</f>
        <v/>
      </c>
      <c r="E13972" s="27" t="str">
        <f aca="false">IF(A13972="","",IF($O$9=1,IF(MOD(C13972-1,$O$8)=0,Calculadora!$D$6*(1+Calculadora!$D$7)^(B13972-1),0),IF(MOD(C13972,$O$8)=0,Calculadora!$D$6*(1+Calculadora!$D$7)^(B13972-1),0)))</f>
        <v/>
      </c>
      <c r="F13972" s="27" t="str">
        <f aca="false">IF(A13972="","",(D13972+IF($O$9=1,E13972,0))*$O$7)</f>
        <v/>
      </c>
      <c r="G13972" s="27" t="str">
        <f aca="false">IF(A13972="","",D13972+E13972+F13972)</f>
        <v/>
      </c>
      <c r="H13972" s="27" t="str">
        <f aca="false">IF(A13972="","",Calculadora!$D$5+SUM($E$7:E13972))</f>
        <v/>
      </c>
      <c r="I13972" s="27" t="str">
        <f aca="false">IF(A13972="","",G13972-H13972)</f>
        <v/>
      </c>
      <c r="J13972" s="27" t="str">
        <f aca="false">IF(A13972="","",IF(C13972=$O$2,G13972,0))</f>
        <v/>
      </c>
    </row>
    <row r="13973" customFormat="false" ht="15" hidden="false" customHeight="false" outlineLevel="0" collapsed="false">
      <c r="A13973" s="25" t="str">
        <f aca="false">IF(ROW()-6&lt;=$O$3,ROW()-6,"")</f>
        <v/>
      </c>
      <c r="B13973" s="25" t="str">
        <f aca="false">IF(A13973="","",INT((A13973-1)/$O$2)+1)</f>
        <v/>
      </c>
      <c r="C13973" s="25" t="str">
        <f aca="false">IF(A13973="","",MOD(A13973-1,$O$2)+1)</f>
        <v/>
      </c>
      <c r="D13973" s="27" t="str">
        <f aca="false">IF(A13973="","",IF(A13973=1,Calculadora!$D$5,G13972))</f>
        <v/>
      </c>
      <c r="E13973" s="27" t="str">
        <f aca="false">IF(A13973="","",IF($O$9=1,IF(MOD(C13973-1,$O$8)=0,Calculadora!$D$6*(1+Calculadora!$D$7)^(B13973-1),0),IF(MOD(C13973,$O$8)=0,Calculadora!$D$6*(1+Calculadora!$D$7)^(B13973-1),0)))</f>
        <v/>
      </c>
      <c r="F13973" s="27" t="str">
        <f aca="false">IF(A13973="","",(D13973+IF($O$9=1,E13973,0))*$O$7)</f>
        <v/>
      </c>
      <c r="G13973" s="27" t="str">
        <f aca="false">IF(A13973="","",D13973+E13973+F13973)</f>
        <v/>
      </c>
      <c r="H13973" s="27" t="str">
        <f aca="false">IF(A13973="","",Calculadora!$D$5+SUM($E$7:E13973))</f>
        <v/>
      </c>
      <c r="I13973" s="27" t="str">
        <f aca="false">IF(A13973="","",G13973-H13973)</f>
        <v/>
      </c>
      <c r="J13973" s="27" t="str">
        <f aca="false">IF(A13973="","",IF(C13973=$O$2,G13973,0))</f>
        <v/>
      </c>
    </row>
    <row r="13974" customFormat="false" ht="15" hidden="false" customHeight="false" outlineLevel="0" collapsed="false">
      <c r="A13974" s="25" t="str">
        <f aca="false">IF(ROW()-6&lt;=$O$3,ROW()-6,"")</f>
        <v/>
      </c>
      <c r="B13974" s="25" t="str">
        <f aca="false">IF(A13974="","",INT((A13974-1)/$O$2)+1)</f>
        <v/>
      </c>
      <c r="C13974" s="25" t="str">
        <f aca="false">IF(A13974="","",MOD(A13974-1,$O$2)+1)</f>
        <v/>
      </c>
      <c r="D13974" s="27" t="str">
        <f aca="false">IF(A13974="","",IF(A13974=1,Calculadora!$D$5,G13973))</f>
        <v/>
      </c>
      <c r="E13974" s="27" t="str">
        <f aca="false">IF(A13974="","",IF($O$9=1,IF(MOD(C13974-1,$O$8)=0,Calculadora!$D$6*(1+Calculadora!$D$7)^(B13974-1),0),IF(MOD(C13974,$O$8)=0,Calculadora!$D$6*(1+Calculadora!$D$7)^(B13974-1),0)))</f>
        <v/>
      </c>
      <c r="F13974" s="27" t="str">
        <f aca="false">IF(A13974="","",(D13974+IF($O$9=1,E13974,0))*$O$7)</f>
        <v/>
      </c>
      <c r="G13974" s="27" t="str">
        <f aca="false">IF(A13974="","",D13974+E13974+F13974)</f>
        <v/>
      </c>
      <c r="H13974" s="27" t="str">
        <f aca="false">IF(A13974="","",Calculadora!$D$5+SUM($E$7:E13974))</f>
        <v/>
      </c>
      <c r="I13974" s="27" t="str">
        <f aca="false">IF(A13974="","",G13974-H13974)</f>
        <v/>
      </c>
      <c r="J13974" s="27" t="str">
        <f aca="false">IF(A13974="","",IF(C13974=$O$2,G13974,0))</f>
        <v/>
      </c>
    </row>
    <row r="13975" customFormat="false" ht="15" hidden="false" customHeight="false" outlineLevel="0" collapsed="false">
      <c r="A13975" s="25" t="str">
        <f aca="false">IF(ROW()-6&lt;=$O$3,ROW()-6,"")</f>
        <v/>
      </c>
      <c r="B13975" s="25" t="str">
        <f aca="false">IF(A13975="","",INT((A13975-1)/$O$2)+1)</f>
        <v/>
      </c>
      <c r="C13975" s="25" t="str">
        <f aca="false">IF(A13975="","",MOD(A13975-1,$O$2)+1)</f>
        <v/>
      </c>
      <c r="D13975" s="27" t="str">
        <f aca="false">IF(A13975="","",IF(A13975=1,Calculadora!$D$5,G13974))</f>
        <v/>
      </c>
      <c r="E13975" s="27" t="str">
        <f aca="false">IF(A13975="","",IF($O$9=1,IF(MOD(C13975-1,$O$8)=0,Calculadora!$D$6*(1+Calculadora!$D$7)^(B13975-1),0),IF(MOD(C13975,$O$8)=0,Calculadora!$D$6*(1+Calculadora!$D$7)^(B13975-1),0)))</f>
        <v/>
      </c>
      <c r="F13975" s="27" t="str">
        <f aca="false">IF(A13975="","",(D13975+IF($O$9=1,E13975,0))*$O$7)</f>
        <v/>
      </c>
      <c r="G13975" s="27" t="str">
        <f aca="false">IF(A13975="","",D13975+E13975+F13975)</f>
        <v/>
      </c>
      <c r="H13975" s="27" t="str">
        <f aca="false">IF(A13975="","",Calculadora!$D$5+SUM($E$7:E13975))</f>
        <v/>
      </c>
      <c r="I13975" s="27" t="str">
        <f aca="false">IF(A13975="","",G13975-H13975)</f>
        <v/>
      </c>
      <c r="J13975" s="27" t="str">
        <f aca="false">IF(A13975="","",IF(C13975=$O$2,G13975,0))</f>
        <v/>
      </c>
    </row>
    <row r="13976" customFormat="false" ht="15" hidden="false" customHeight="false" outlineLevel="0" collapsed="false">
      <c r="A13976" s="25" t="str">
        <f aca="false">IF(ROW()-6&lt;=$O$3,ROW()-6,"")</f>
        <v/>
      </c>
      <c r="B13976" s="25" t="str">
        <f aca="false">IF(A13976="","",INT((A13976-1)/$O$2)+1)</f>
        <v/>
      </c>
      <c r="C13976" s="25" t="str">
        <f aca="false">IF(A13976="","",MOD(A13976-1,$O$2)+1)</f>
        <v/>
      </c>
      <c r="D13976" s="27" t="str">
        <f aca="false">IF(A13976="","",IF(A13976=1,Calculadora!$D$5,G13975))</f>
        <v/>
      </c>
      <c r="E13976" s="27" t="str">
        <f aca="false">IF(A13976="","",IF($O$9=1,IF(MOD(C13976-1,$O$8)=0,Calculadora!$D$6*(1+Calculadora!$D$7)^(B13976-1),0),IF(MOD(C13976,$O$8)=0,Calculadora!$D$6*(1+Calculadora!$D$7)^(B13976-1),0)))</f>
        <v/>
      </c>
      <c r="F13976" s="27" t="str">
        <f aca="false">IF(A13976="","",(D13976+IF($O$9=1,E13976,0))*$O$7)</f>
        <v/>
      </c>
      <c r="G13976" s="27" t="str">
        <f aca="false">IF(A13976="","",D13976+E13976+F13976)</f>
        <v/>
      </c>
      <c r="H13976" s="27" t="str">
        <f aca="false">IF(A13976="","",Calculadora!$D$5+SUM($E$7:E13976))</f>
        <v/>
      </c>
      <c r="I13976" s="27" t="str">
        <f aca="false">IF(A13976="","",G13976-H13976)</f>
        <v/>
      </c>
      <c r="J13976" s="27" t="str">
        <f aca="false">IF(A13976="","",IF(C13976=$O$2,G13976,0))</f>
        <v/>
      </c>
    </row>
    <row r="13977" customFormat="false" ht="15" hidden="false" customHeight="false" outlineLevel="0" collapsed="false">
      <c r="A13977" s="25" t="str">
        <f aca="false">IF(ROW()-6&lt;=$O$3,ROW()-6,"")</f>
        <v/>
      </c>
      <c r="B13977" s="25" t="str">
        <f aca="false">IF(A13977="","",INT((A13977-1)/$O$2)+1)</f>
        <v/>
      </c>
      <c r="C13977" s="25" t="str">
        <f aca="false">IF(A13977="","",MOD(A13977-1,$O$2)+1)</f>
        <v/>
      </c>
      <c r="D13977" s="27" t="str">
        <f aca="false">IF(A13977="","",IF(A13977=1,Calculadora!$D$5,G13976))</f>
        <v/>
      </c>
      <c r="E13977" s="27" t="str">
        <f aca="false">IF(A13977="","",IF($O$9=1,IF(MOD(C13977-1,$O$8)=0,Calculadora!$D$6*(1+Calculadora!$D$7)^(B13977-1),0),IF(MOD(C13977,$O$8)=0,Calculadora!$D$6*(1+Calculadora!$D$7)^(B13977-1),0)))</f>
        <v/>
      </c>
      <c r="F13977" s="27" t="str">
        <f aca="false">IF(A13977="","",(D13977+IF($O$9=1,E13977,0))*$O$7)</f>
        <v/>
      </c>
      <c r="G13977" s="27" t="str">
        <f aca="false">IF(A13977="","",D13977+E13977+F13977)</f>
        <v/>
      </c>
      <c r="H13977" s="27" t="str">
        <f aca="false">IF(A13977="","",Calculadora!$D$5+SUM($E$7:E13977))</f>
        <v/>
      </c>
      <c r="I13977" s="27" t="str">
        <f aca="false">IF(A13977="","",G13977-H13977)</f>
        <v/>
      </c>
      <c r="J13977" s="27" t="str">
        <f aca="false">IF(A13977="","",IF(C13977=$O$2,G13977,0))</f>
        <v/>
      </c>
    </row>
    <row r="13978" customFormat="false" ht="15" hidden="false" customHeight="false" outlineLevel="0" collapsed="false">
      <c r="A13978" s="25" t="str">
        <f aca="false">IF(ROW()-6&lt;=$O$3,ROW()-6,"")</f>
        <v/>
      </c>
      <c r="B13978" s="25" t="str">
        <f aca="false">IF(A13978="","",INT((A13978-1)/$O$2)+1)</f>
        <v/>
      </c>
      <c r="C13978" s="25" t="str">
        <f aca="false">IF(A13978="","",MOD(A13978-1,$O$2)+1)</f>
        <v/>
      </c>
      <c r="D13978" s="27" t="str">
        <f aca="false">IF(A13978="","",IF(A13978=1,Calculadora!$D$5,G13977))</f>
        <v/>
      </c>
      <c r="E13978" s="27" t="str">
        <f aca="false">IF(A13978="","",IF($O$9=1,IF(MOD(C13978-1,$O$8)=0,Calculadora!$D$6*(1+Calculadora!$D$7)^(B13978-1),0),IF(MOD(C13978,$O$8)=0,Calculadora!$D$6*(1+Calculadora!$D$7)^(B13978-1),0)))</f>
        <v/>
      </c>
      <c r="F13978" s="27" t="str">
        <f aca="false">IF(A13978="","",(D13978+IF($O$9=1,E13978,0))*$O$7)</f>
        <v/>
      </c>
      <c r="G13978" s="27" t="str">
        <f aca="false">IF(A13978="","",D13978+E13978+F13978)</f>
        <v/>
      </c>
      <c r="H13978" s="27" t="str">
        <f aca="false">IF(A13978="","",Calculadora!$D$5+SUM($E$7:E13978))</f>
        <v/>
      </c>
      <c r="I13978" s="27" t="str">
        <f aca="false">IF(A13978="","",G13978-H13978)</f>
        <v/>
      </c>
      <c r="J13978" s="27" t="str">
        <f aca="false">IF(A13978="","",IF(C13978=$O$2,G13978,0))</f>
        <v/>
      </c>
    </row>
    <row r="13979" customFormat="false" ht="15" hidden="false" customHeight="false" outlineLevel="0" collapsed="false">
      <c r="A13979" s="25" t="str">
        <f aca="false">IF(ROW()-6&lt;=$O$3,ROW()-6,"")</f>
        <v/>
      </c>
      <c r="B13979" s="25" t="str">
        <f aca="false">IF(A13979="","",INT((A13979-1)/$O$2)+1)</f>
        <v/>
      </c>
      <c r="C13979" s="25" t="str">
        <f aca="false">IF(A13979="","",MOD(A13979-1,$O$2)+1)</f>
        <v/>
      </c>
      <c r="D13979" s="27" t="str">
        <f aca="false">IF(A13979="","",IF(A13979=1,Calculadora!$D$5,G13978))</f>
        <v/>
      </c>
      <c r="E13979" s="27" t="str">
        <f aca="false">IF(A13979="","",IF($O$9=1,IF(MOD(C13979-1,$O$8)=0,Calculadora!$D$6*(1+Calculadora!$D$7)^(B13979-1),0),IF(MOD(C13979,$O$8)=0,Calculadora!$D$6*(1+Calculadora!$D$7)^(B13979-1),0)))</f>
        <v/>
      </c>
      <c r="F13979" s="27" t="str">
        <f aca="false">IF(A13979="","",(D13979+IF($O$9=1,E13979,0))*$O$7)</f>
        <v/>
      </c>
      <c r="G13979" s="27" t="str">
        <f aca="false">IF(A13979="","",D13979+E13979+F13979)</f>
        <v/>
      </c>
      <c r="H13979" s="27" t="str">
        <f aca="false">IF(A13979="","",Calculadora!$D$5+SUM($E$7:E13979))</f>
        <v/>
      </c>
      <c r="I13979" s="27" t="str">
        <f aca="false">IF(A13979="","",G13979-H13979)</f>
        <v/>
      </c>
      <c r="J13979" s="27" t="str">
        <f aca="false">IF(A13979="","",IF(C13979=$O$2,G13979,0))</f>
        <v/>
      </c>
    </row>
    <row r="13980" customFormat="false" ht="15" hidden="false" customHeight="false" outlineLevel="0" collapsed="false">
      <c r="A13980" s="25" t="str">
        <f aca="false">IF(ROW()-6&lt;=$O$3,ROW()-6,"")</f>
        <v/>
      </c>
      <c r="B13980" s="25" t="str">
        <f aca="false">IF(A13980="","",INT((A13980-1)/$O$2)+1)</f>
        <v/>
      </c>
      <c r="C13980" s="25" t="str">
        <f aca="false">IF(A13980="","",MOD(A13980-1,$O$2)+1)</f>
        <v/>
      </c>
      <c r="D13980" s="27" t="str">
        <f aca="false">IF(A13980="","",IF(A13980=1,Calculadora!$D$5,G13979))</f>
        <v/>
      </c>
      <c r="E13980" s="27" t="str">
        <f aca="false">IF(A13980="","",IF($O$9=1,IF(MOD(C13980-1,$O$8)=0,Calculadora!$D$6*(1+Calculadora!$D$7)^(B13980-1),0),IF(MOD(C13980,$O$8)=0,Calculadora!$D$6*(1+Calculadora!$D$7)^(B13980-1),0)))</f>
        <v/>
      </c>
      <c r="F13980" s="27" t="str">
        <f aca="false">IF(A13980="","",(D13980+IF($O$9=1,E13980,0))*$O$7)</f>
        <v/>
      </c>
      <c r="G13980" s="27" t="str">
        <f aca="false">IF(A13980="","",D13980+E13980+F13980)</f>
        <v/>
      </c>
      <c r="H13980" s="27" t="str">
        <f aca="false">IF(A13980="","",Calculadora!$D$5+SUM($E$7:E13980))</f>
        <v/>
      </c>
      <c r="I13980" s="27" t="str">
        <f aca="false">IF(A13980="","",G13980-H13980)</f>
        <v/>
      </c>
      <c r="J13980" s="27" t="str">
        <f aca="false">IF(A13980="","",IF(C13980=$O$2,G13980,0))</f>
        <v/>
      </c>
    </row>
    <row r="13981" customFormat="false" ht="15" hidden="false" customHeight="false" outlineLevel="0" collapsed="false">
      <c r="A13981" s="25" t="str">
        <f aca="false">IF(ROW()-6&lt;=$O$3,ROW()-6,"")</f>
        <v/>
      </c>
      <c r="B13981" s="25" t="str">
        <f aca="false">IF(A13981="","",INT((A13981-1)/$O$2)+1)</f>
        <v/>
      </c>
      <c r="C13981" s="25" t="str">
        <f aca="false">IF(A13981="","",MOD(A13981-1,$O$2)+1)</f>
        <v/>
      </c>
      <c r="D13981" s="27" t="str">
        <f aca="false">IF(A13981="","",IF(A13981=1,Calculadora!$D$5,G13980))</f>
        <v/>
      </c>
      <c r="E13981" s="27" t="str">
        <f aca="false">IF(A13981="","",IF($O$9=1,IF(MOD(C13981-1,$O$8)=0,Calculadora!$D$6*(1+Calculadora!$D$7)^(B13981-1),0),IF(MOD(C13981,$O$8)=0,Calculadora!$D$6*(1+Calculadora!$D$7)^(B13981-1),0)))</f>
        <v/>
      </c>
      <c r="F13981" s="27" t="str">
        <f aca="false">IF(A13981="","",(D13981+IF($O$9=1,E13981,0))*$O$7)</f>
        <v/>
      </c>
      <c r="G13981" s="27" t="str">
        <f aca="false">IF(A13981="","",D13981+E13981+F13981)</f>
        <v/>
      </c>
      <c r="H13981" s="27" t="str">
        <f aca="false">IF(A13981="","",Calculadora!$D$5+SUM($E$7:E13981))</f>
        <v/>
      </c>
      <c r="I13981" s="27" t="str">
        <f aca="false">IF(A13981="","",G13981-H13981)</f>
        <v/>
      </c>
      <c r="J13981" s="27" t="str">
        <f aca="false">IF(A13981="","",IF(C13981=$O$2,G13981,0))</f>
        <v/>
      </c>
    </row>
    <row r="13982" customFormat="false" ht="15" hidden="false" customHeight="false" outlineLevel="0" collapsed="false">
      <c r="A13982" s="25" t="str">
        <f aca="false">IF(ROW()-6&lt;=$O$3,ROW()-6,"")</f>
        <v/>
      </c>
      <c r="B13982" s="25" t="str">
        <f aca="false">IF(A13982="","",INT((A13982-1)/$O$2)+1)</f>
        <v/>
      </c>
      <c r="C13982" s="25" t="str">
        <f aca="false">IF(A13982="","",MOD(A13982-1,$O$2)+1)</f>
        <v/>
      </c>
      <c r="D13982" s="27" t="str">
        <f aca="false">IF(A13982="","",IF(A13982=1,Calculadora!$D$5,G13981))</f>
        <v/>
      </c>
      <c r="E13982" s="27" t="str">
        <f aca="false">IF(A13982="","",IF($O$9=1,IF(MOD(C13982-1,$O$8)=0,Calculadora!$D$6*(1+Calculadora!$D$7)^(B13982-1),0),IF(MOD(C13982,$O$8)=0,Calculadora!$D$6*(1+Calculadora!$D$7)^(B13982-1),0)))</f>
        <v/>
      </c>
      <c r="F13982" s="27" t="str">
        <f aca="false">IF(A13982="","",(D13982+IF($O$9=1,E13982,0))*$O$7)</f>
        <v/>
      </c>
      <c r="G13982" s="27" t="str">
        <f aca="false">IF(A13982="","",D13982+E13982+F13982)</f>
        <v/>
      </c>
      <c r="H13982" s="27" t="str">
        <f aca="false">IF(A13982="","",Calculadora!$D$5+SUM($E$7:E13982))</f>
        <v/>
      </c>
      <c r="I13982" s="27" t="str">
        <f aca="false">IF(A13982="","",G13982-H13982)</f>
        <v/>
      </c>
      <c r="J13982" s="27" t="str">
        <f aca="false">IF(A13982="","",IF(C13982=$O$2,G13982,0))</f>
        <v/>
      </c>
    </row>
    <row r="13983" customFormat="false" ht="15" hidden="false" customHeight="false" outlineLevel="0" collapsed="false">
      <c r="A13983" s="25" t="str">
        <f aca="false">IF(ROW()-6&lt;=$O$3,ROW()-6,"")</f>
        <v/>
      </c>
      <c r="B13983" s="25" t="str">
        <f aca="false">IF(A13983="","",INT((A13983-1)/$O$2)+1)</f>
        <v/>
      </c>
      <c r="C13983" s="25" t="str">
        <f aca="false">IF(A13983="","",MOD(A13983-1,$O$2)+1)</f>
        <v/>
      </c>
      <c r="D13983" s="27" t="str">
        <f aca="false">IF(A13983="","",IF(A13983=1,Calculadora!$D$5,G13982))</f>
        <v/>
      </c>
      <c r="E13983" s="27" t="str">
        <f aca="false">IF(A13983="","",IF($O$9=1,IF(MOD(C13983-1,$O$8)=0,Calculadora!$D$6*(1+Calculadora!$D$7)^(B13983-1),0),IF(MOD(C13983,$O$8)=0,Calculadora!$D$6*(1+Calculadora!$D$7)^(B13983-1),0)))</f>
        <v/>
      </c>
      <c r="F13983" s="27" t="str">
        <f aca="false">IF(A13983="","",(D13983+IF($O$9=1,E13983,0))*$O$7)</f>
        <v/>
      </c>
      <c r="G13983" s="27" t="str">
        <f aca="false">IF(A13983="","",D13983+E13983+F13983)</f>
        <v/>
      </c>
      <c r="H13983" s="27" t="str">
        <f aca="false">IF(A13983="","",Calculadora!$D$5+SUM($E$7:E13983))</f>
        <v/>
      </c>
      <c r="I13983" s="27" t="str">
        <f aca="false">IF(A13983="","",G13983-H13983)</f>
        <v/>
      </c>
      <c r="J13983" s="27" t="str">
        <f aca="false">IF(A13983="","",IF(C13983=$O$2,G13983,0))</f>
        <v/>
      </c>
    </row>
    <row r="13984" customFormat="false" ht="15" hidden="false" customHeight="false" outlineLevel="0" collapsed="false">
      <c r="A13984" s="25" t="str">
        <f aca="false">IF(ROW()-6&lt;=$O$3,ROW()-6,"")</f>
        <v/>
      </c>
      <c r="B13984" s="25" t="str">
        <f aca="false">IF(A13984="","",INT((A13984-1)/$O$2)+1)</f>
        <v/>
      </c>
      <c r="C13984" s="25" t="str">
        <f aca="false">IF(A13984="","",MOD(A13984-1,$O$2)+1)</f>
        <v/>
      </c>
      <c r="D13984" s="27" t="str">
        <f aca="false">IF(A13984="","",IF(A13984=1,Calculadora!$D$5,G13983))</f>
        <v/>
      </c>
      <c r="E13984" s="27" t="str">
        <f aca="false">IF(A13984="","",IF($O$9=1,IF(MOD(C13984-1,$O$8)=0,Calculadora!$D$6*(1+Calculadora!$D$7)^(B13984-1),0),IF(MOD(C13984,$O$8)=0,Calculadora!$D$6*(1+Calculadora!$D$7)^(B13984-1),0)))</f>
        <v/>
      </c>
      <c r="F13984" s="27" t="str">
        <f aca="false">IF(A13984="","",(D13984+IF($O$9=1,E13984,0))*$O$7)</f>
        <v/>
      </c>
      <c r="G13984" s="27" t="str">
        <f aca="false">IF(A13984="","",D13984+E13984+F13984)</f>
        <v/>
      </c>
      <c r="H13984" s="27" t="str">
        <f aca="false">IF(A13984="","",Calculadora!$D$5+SUM($E$7:E13984))</f>
        <v/>
      </c>
      <c r="I13984" s="27" t="str">
        <f aca="false">IF(A13984="","",G13984-H13984)</f>
        <v/>
      </c>
      <c r="J13984" s="27" t="str">
        <f aca="false">IF(A13984="","",IF(C13984=$O$2,G13984,0))</f>
        <v/>
      </c>
    </row>
    <row r="13985" customFormat="false" ht="15" hidden="false" customHeight="false" outlineLevel="0" collapsed="false">
      <c r="A13985" s="25" t="str">
        <f aca="false">IF(ROW()-6&lt;=$O$3,ROW()-6,"")</f>
        <v/>
      </c>
      <c r="B13985" s="25" t="str">
        <f aca="false">IF(A13985="","",INT((A13985-1)/$O$2)+1)</f>
        <v/>
      </c>
      <c r="C13985" s="25" t="str">
        <f aca="false">IF(A13985="","",MOD(A13985-1,$O$2)+1)</f>
        <v/>
      </c>
      <c r="D13985" s="27" t="str">
        <f aca="false">IF(A13985="","",IF(A13985=1,Calculadora!$D$5,G13984))</f>
        <v/>
      </c>
      <c r="E13985" s="27" t="str">
        <f aca="false">IF(A13985="","",IF($O$9=1,IF(MOD(C13985-1,$O$8)=0,Calculadora!$D$6*(1+Calculadora!$D$7)^(B13985-1),0),IF(MOD(C13985,$O$8)=0,Calculadora!$D$6*(1+Calculadora!$D$7)^(B13985-1),0)))</f>
        <v/>
      </c>
      <c r="F13985" s="27" t="str">
        <f aca="false">IF(A13985="","",(D13985+IF($O$9=1,E13985,0))*$O$7)</f>
        <v/>
      </c>
      <c r="G13985" s="27" t="str">
        <f aca="false">IF(A13985="","",D13985+E13985+F13985)</f>
        <v/>
      </c>
      <c r="H13985" s="27" t="str">
        <f aca="false">IF(A13985="","",Calculadora!$D$5+SUM($E$7:E13985))</f>
        <v/>
      </c>
      <c r="I13985" s="27" t="str">
        <f aca="false">IF(A13985="","",G13985-H13985)</f>
        <v/>
      </c>
      <c r="J13985" s="27" t="str">
        <f aca="false">IF(A13985="","",IF(C13985=$O$2,G13985,0))</f>
        <v/>
      </c>
    </row>
    <row r="13986" customFormat="false" ht="15" hidden="false" customHeight="false" outlineLevel="0" collapsed="false">
      <c r="A13986" s="25" t="str">
        <f aca="false">IF(ROW()-6&lt;=$O$3,ROW()-6,"")</f>
        <v/>
      </c>
      <c r="B13986" s="25" t="str">
        <f aca="false">IF(A13986="","",INT((A13986-1)/$O$2)+1)</f>
        <v/>
      </c>
      <c r="C13986" s="25" t="str">
        <f aca="false">IF(A13986="","",MOD(A13986-1,$O$2)+1)</f>
        <v/>
      </c>
      <c r="D13986" s="27" t="str">
        <f aca="false">IF(A13986="","",IF(A13986=1,Calculadora!$D$5,G13985))</f>
        <v/>
      </c>
      <c r="E13986" s="27" t="str">
        <f aca="false">IF(A13986="","",IF($O$9=1,IF(MOD(C13986-1,$O$8)=0,Calculadora!$D$6*(1+Calculadora!$D$7)^(B13986-1),0),IF(MOD(C13986,$O$8)=0,Calculadora!$D$6*(1+Calculadora!$D$7)^(B13986-1),0)))</f>
        <v/>
      </c>
      <c r="F13986" s="27" t="str">
        <f aca="false">IF(A13986="","",(D13986+IF($O$9=1,E13986,0))*$O$7)</f>
        <v/>
      </c>
      <c r="G13986" s="27" t="str">
        <f aca="false">IF(A13986="","",D13986+E13986+F13986)</f>
        <v/>
      </c>
      <c r="H13986" s="27" t="str">
        <f aca="false">IF(A13986="","",Calculadora!$D$5+SUM($E$7:E13986))</f>
        <v/>
      </c>
      <c r="I13986" s="27" t="str">
        <f aca="false">IF(A13986="","",G13986-H13986)</f>
        <v/>
      </c>
      <c r="J13986" s="27" t="str">
        <f aca="false">IF(A13986="","",IF(C13986=$O$2,G13986,0))</f>
        <v/>
      </c>
    </row>
    <row r="13987" customFormat="false" ht="15" hidden="false" customHeight="false" outlineLevel="0" collapsed="false">
      <c r="A13987" s="25" t="str">
        <f aca="false">IF(ROW()-6&lt;=$O$3,ROW()-6,"")</f>
        <v/>
      </c>
      <c r="B13987" s="25" t="str">
        <f aca="false">IF(A13987="","",INT((A13987-1)/$O$2)+1)</f>
        <v/>
      </c>
      <c r="C13987" s="25" t="str">
        <f aca="false">IF(A13987="","",MOD(A13987-1,$O$2)+1)</f>
        <v/>
      </c>
      <c r="D13987" s="27" t="str">
        <f aca="false">IF(A13987="","",IF(A13987=1,Calculadora!$D$5,G13986))</f>
        <v/>
      </c>
      <c r="E13987" s="27" t="str">
        <f aca="false">IF(A13987="","",IF($O$9=1,IF(MOD(C13987-1,$O$8)=0,Calculadora!$D$6*(1+Calculadora!$D$7)^(B13987-1),0),IF(MOD(C13987,$O$8)=0,Calculadora!$D$6*(1+Calculadora!$D$7)^(B13987-1),0)))</f>
        <v/>
      </c>
      <c r="F13987" s="27" t="str">
        <f aca="false">IF(A13987="","",(D13987+IF($O$9=1,E13987,0))*$O$7)</f>
        <v/>
      </c>
      <c r="G13987" s="27" t="str">
        <f aca="false">IF(A13987="","",D13987+E13987+F13987)</f>
        <v/>
      </c>
      <c r="H13987" s="27" t="str">
        <f aca="false">IF(A13987="","",Calculadora!$D$5+SUM($E$7:E13987))</f>
        <v/>
      </c>
      <c r="I13987" s="27" t="str">
        <f aca="false">IF(A13987="","",G13987-H13987)</f>
        <v/>
      </c>
      <c r="J13987" s="27" t="str">
        <f aca="false">IF(A13987="","",IF(C13987=$O$2,G13987,0))</f>
        <v/>
      </c>
    </row>
    <row r="13988" customFormat="false" ht="15" hidden="false" customHeight="false" outlineLevel="0" collapsed="false">
      <c r="A13988" s="25" t="str">
        <f aca="false">IF(ROW()-6&lt;=$O$3,ROW()-6,"")</f>
        <v/>
      </c>
      <c r="B13988" s="25" t="str">
        <f aca="false">IF(A13988="","",INT((A13988-1)/$O$2)+1)</f>
        <v/>
      </c>
      <c r="C13988" s="25" t="str">
        <f aca="false">IF(A13988="","",MOD(A13988-1,$O$2)+1)</f>
        <v/>
      </c>
      <c r="D13988" s="27" t="str">
        <f aca="false">IF(A13988="","",IF(A13988=1,Calculadora!$D$5,G13987))</f>
        <v/>
      </c>
      <c r="E13988" s="27" t="str">
        <f aca="false">IF(A13988="","",IF($O$9=1,IF(MOD(C13988-1,$O$8)=0,Calculadora!$D$6*(1+Calculadora!$D$7)^(B13988-1),0),IF(MOD(C13988,$O$8)=0,Calculadora!$D$6*(1+Calculadora!$D$7)^(B13988-1),0)))</f>
        <v/>
      </c>
      <c r="F13988" s="27" t="str">
        <f aca="false">IF(A13988="","",(D13988+IF($O$9=1,E13988,0))*$O$7)</f>
        <v/>
      </c>
      <c r="G13988" s="27" t="str">
        <f aca="false">IF(A13988="","",D13988+E13988+F13988)</f>
        <v/>
      </c>
      <c r="H13988" s="27" t="str">
        <f aca="false">IF(A13988="","",Calculadora!$D$5+SUM($E$7:E13988))</f>
        <v/>
      </c>
      <c r="I13988" s="27" t="str">
        <f aca="false">IF(A13988="","",G13988-H13988)</f>
        <v/>
      </c>
      <c r="J13988" s="27" t="str">
        <f aca="false">IF(A13988="","",IF(C13988=$O$2,G13988,0))</f>
        <v/>
      </c>
    </row>
    <row r="13989" customFormat="false" ht="15" hidden="false" customHeight="false" outlineLevel="0" collapsed="false">
      <c r="A13989" s="25" t="str">
        <f aca="false">IF(ROW()-6&lt;=$O$3,ROW()-6,"")</f>
        <v/>
      </c>
      <c r="B13989" s="25" t="str">
        <f aca="false">IF(A13989="","",INT((A13989-1)/$O$2)+1)</f>
        <v/>
      </c>
      <c r="C13989" s="25" t="str">
        <f aca="false">IF(A13989="","",MOD(A13989-1,$O$2)+1)</f>
        <v/>
      </c>
      <c r="D13989" s="27" t="str">
        <f aca="false">IF(A13989="","",IF(A13989=1,Calculadora!$D$5,G13988))</f>
        <v/>
      </c>
      <c r="E13989" s="27" t="str">
        <f aca="false">IF(A13989="","",IF($O$9=1,IF(MOD(C13989-1,$O$8)=0,Calculadora!$D$6*(1+Calculadora!$D$7)^(B13989-1),0),IF(MOD(C13989,$O$8)=0,Calculadora!$D$6*(1+Calculadora!$D$7)^(B13989-1),0)))</f>
        <v/>
      </c>
      <c r="F13989" s="27" t="str">
        <f aca="false">IF(A13989="","",(D13989+IF($O$9=1,E13989,0))*$O$7)</f>
        <v/>
      </c>
      <c r="G13989" s="27" t="str">
        <f aca="false">IF(A13989="","",D13989+E13989+F13989)</f>
        <v/>
      </c>
      <c r="H13989" s="27" t="str">
        <f aca="false">IF(A13989="","",Calculadora!$D$5+SUM($E$7:E13989))</f>
        <v/>
      </c>
      <c r="I13989" s="27" t="str">
        <f aca="false">IF(A13989="","",G13989-H13989)</f>
        <v/>
      </c>
      <c r="J13989" s="27" t="str">
        <f aca="false">IF(A13989="","",IF(C13989=$O$2,G13989,0))</f>
        <v/>
      </c>
    </row>
    <row r="13990" customFormat="false" ht="15" hidden="false" customHeight="false" outlineLevel="0" collapsed="false">
      <c r="A13990" s="25" t="str">
        <f aca="false">IF(ROW()-6&lt;=$O$3,ROW()-6,"")</f>
        <v/>
      </c>
      <c r="B13990" s="25" t="str">
        <f aca="false">IF(A13990="","",INT((A13990-1)/$O$2)+1)</f>
        <v/>
      </c>
      <c r="C13990" s="25" t="str">
        <f aca="false">IF(A13990="","",MOD(A13990-1,$O$2)+1)</f>
        <v/>
      </c>
      <c r="D13990" s="27" t="str">
        <f aca="false">IF(A13990="","",IF(A13990=1,Calculadora!$D$5,G13989))</f>
        <v/>
      </c>
      <c r="E13990" s="27" t="str">
        <f aca="false">IF(A13990="","",IF($O$9=1,IF(MOD(C13990-1,$O$8)=0,Calculadora!$D$6*(1+Calculadora!$D$7)^(B13990-1),0),IF(MOD(C13990,$O$8)=0,Calculadora!$D$6*(1+Calculadora!$D$7)^(B13990-1),0)))</f>
        <v/>
      </c>
      <c r="F13990" s="27" t="str">
        <f aca="false">IF(A13990="","",(D13990+IF($O$9=1,E13990,0))*$O$7)</f>
        <v/>
      </c>
      <c r="G13990" s="27" t="str">
        <f aca="false">IF(A13990="","",D13990+E13990+F13990)</f>
        <v/>
      </c>
      <c r="H13990" s="27" t="str">
        <f aca="false">IF(A13990="","",Calculadora!$D$5+SUM($E$7:E13990))</f>
        <v/>
      </c>
      <c r="I13990" s="27" t="str">
        <f aca="false">IF(A13990="","",G13990-H13990)</f>
        <v/>
      </c>
      <c r="J13990" s="27" t="str">
        <f aca="false">IF(A13990="","",IF(C13990=$O$2,G13990,0))</f>
        <v/>
      </c>
    </row>
    <row r="13991" customFormat="false" ht="15" hidden="false" customHeight="false" outlineLevel="0" collapsed="false">
      <c r="A13991" s="25" t="str">
        <f aca="false">IF(ROW()-6&lt;=$O$3,ROW()-6,"")</f>
        <v/>
      </c>
      <c r="B13991" s="25" t="str">
        <f aca="false">IF(A13991="","",INT((A13991-1)/$O$2)+1)</f>
        <v/>
      </c>
      <c r="C13991" s="25" t="str">
        <f aca="false">IF(A13991="","",MOD(A13991-1,$O$2)+1)</f>
        <v/>
      </c>
      <c r="D13991" s="27" t="str">
        <f aca="false">IF(A13991="","",IF(A13991=1,Calculadora!$D$5,G13990))</f>
        <v/>
      </c>
      <c r="E13991" s="27" t="str">
        <f aca="false">IF(A13991="","",IF($O$9=1,IF(MOD(C13991-1,$O$8)=0,Calculadora!$D$6*(1+Calculadora!$D$7)^(B13991-1),0),IF(MOD(C13991,$O$8)=0,Calculadora!$D$6*(1+Calculadora!$D$7)^(B13991-1),0)))</f>
        <v/>
      </c>
      <c r="F13991" s="27" t="str">
        <f aca="false">IF(A13991="","",(D13991+IF($O$9=1,E13991,0))*$O$7)</f>
        <v/>
      </c>
      <c r="G13991" s="27" t="str">
        <f aca="false">IF(A13991="","",D13991+E13991+F13991)</f>
        <v/>
      </c>
      <c r="H13991" s="27" t="str">
        <f aca="false">IF(A13991="","",Calculadora!$D$5+SUM($E$7:E13991))</f>
        <v/>
      </c>
      <c r="I13991" s="27" t="str">
        <f aca="false">IF(A13991="","",G13991-H13991)</f>
        <v/>
      </c>
      <c r="J13991" s="27" t="str">
        <f aca="false">IF(A13991="","",IF(C13991=$O$2,G13991,0))</f>
        <v/>
      </c>
    </row>
    <row r="13992" customFormat="false" ht="15" hidden="false" customHeight="false" outlineLevel="0" collapsed="false">
      <c r="A13992" s="25" t="str">
        <f aca="false">IF(ROW()-6&lt;=$O$3,ROW()-6,"")</f>
        <v/>
      </c>
      <c r="B13992" s="25" t="str">
        <f aca="false">IF(A13992="","",INT((A13992-1)/$O$2)+1)</f>
        <v/>
      </c>
      <c r="C13992" s="25" t="str">
        <f aca="false">IF(A13992="","",MOD(A13992-1,$O$2)+1)</f>
        <v/>
      </c>
      <c r="D13992" s="27" t="str">
        <f aca="false">IF(A13992="","",IF(A13992=1,Calculadora!$D$5,G13991))</f>
        <v/>
      </c>
      <c r="E13992" s="27" t="str">
        <f aca="false">IF(A13992="","",IF($O$9=1,IF(MOD(C13992-1,$O$8)=0,Calculadora!$D$6*(1+Calculadora!$D$7)^(B13992-1),0),IF(MOD(C13992,$O$8)=0,Calculadora!$D$6*(1+Calculadora!$D$7)^(B13992-1),0)))</f>
        <v/>
      </c>
      <c r="F13992" s="27" t="str">
        <f aca="false">IF(A13992="","",(D13992+IF($O$9=1,E13992,0))*$O$7)</f>
        <v/>
      </c>
      <c r="G13992" s="27" t="str">
        <f aca="false">IF(A13992="","",D13992+E13992+F13992)</f>
        <v/>
      </c>
      <c r="H13992" s="27" t="str">
        <f aca="false">IF(A13992="","",Calculadora!$D$5+SUM($E$7:E13992))</f>
        <v/>
      </c>
      <c r="I13992" s="27" t="str">
        <f aca="false">IF(A13992="","",G13992-H13992)</f>
        <v/>
      </c>
      <c r="J13992" s="27" t="str">
        <f aca="false">IF(A13992="","",IF(C13992=$O$2,G13992,0))</f>
        <v/>
      </c>
    </row>
    <row r="13993" customFormat="false" ht="15" hidden="false" customHeight="false" outlineLevel="0" collapsed="false">
      <c r="A13993" s="25" t="str">
        <f aca="false">IF(ROW()-6&lt;=$O$3,ROW()-6,"")</f>
        <v/>
      </c>
      <c r="B13993" s="25" t="str">
        <f aca="false">IF(A13993="","",INT((A13993-1)/$O$2)+1)</f>
        <v/>
      </c>
      <c r="C13993" s="25" t="str">
        <f aca="false">IF(A13993="","",MOD(A13993-1,$O$2)+1)</f>
        <v/>
      </c>
      <c r="D13993" s="27" t="str">
        <f aca="false">IF(A13993="","",IF(A13993=1,Calculadora!$D$5,G13992))</f>
        <v/>
      </c>
      <c r="E13993" s="27" t="str">
        <f aca="false">IF(A13993="","",IF($O$9=1,IF(MOD(C13993-1,$O$8)=0,Calculadora!$D$6*(1+Calculadora!$D$7)^(B13993-1),0),IF(MOD(C13993,$O$8)=0,Calculadora!$D$6*(1+Calculadora!$D$7)^(B13993-1),0)))</f>
        <v/>
      </c>
      <c r="F13993" s="27" t="str">
        <f aca="false">IF(A13993="","",(D13993+IF($O$9=1,E13993,0))*$O$7)</f>
        <v/>
      </c>
      <c r="G13993" s="27" t="str">
        <f aca="false">IF(A13993="","",D13993+E13993+F13993)</f>
        <v/>
      </c>
      <c r="H13993" s="27" t="str">
        <f aca="false">IF(A13993="","",Calculadora!$D$5+SUM($E$7:E13993))</f>
        <v/>
      </c>
      <c r="I13993" s="27" t="str">
        <f aca="false">IF(A13993="","",G13993-H13993)</f>
        <v/>
      </c>
      <c r="J13993" s="27" t="str">
        <f aca="false">IF(A13993="","",IF(C13993=$O$2,G13993,0))</f>
        <v/>
      </c>
    </row>
    <row r="13994" customFormat="false" ht="15" hidden="false" customHeight="false" outlineLevel="0" collapsed="false">
      <c r="A13994" s="25" t="str">
        <f aca="false">IF(ROW()-6&lt;=$O$3,ROW()-6,"")</f>
        <v/>
      </c>
      <c r="B13994" s="25" t="str">
        <f aca="false">IF(A13994="","",INT((A13994-1)/$O$2)+1)</f>
        <v/>
      </c>
      <c r="C13994" s="25" t="str">
        <f aca="false">IF(A13994="","",MOD(A13994-1,$O$2)+1)</f>
        <v/>
      </c>
      <c r="D13994" s="27" t="str">
        <f aca="false">IF(A13994="","",IF(A13994=1,Calculadora!$D$5,G13993))</f>
        <v/>
      </c>
      <c r="E13994" s="27" t="str">
        <f aca="false">IF(A13994="","",IF($O$9=1,IF(MOD(C13994-1,$O$8)=0,Calculadora!$D$6*(1+Calculadora!$D$7)^(B13994-1),0),IF(MOD(C13994,$O$8)=0,Calculadora!$D$6*(1+Calculadora!$D$7)^(B13994-1),0)))</f>
        <v/>
      </c>
      <c r="F13994" s="27" t="str">
        <f aca="false">IF(A13994="","",(D13994+IF($O$9=1,E13994,0))*$O$7)</f>
        <v/>
      </c>
      <c r="G13994" s="27" t="str">
        <f aca="false">IF(A13994="","",D13994+E13994+F13994)</f>
        <v/>
      </c>
      <c r="H13994" s="27" t="str">
        <f aca="false">IF(A13994="","",Calculadora!$D$5+SUM($E$7:E13994))</f>
        <v/>
      </c>
      <c r="I13994" s="27" t="str">
        <f aca="false">IF(A13994="","",G13994-H13994)</f>
        <v/>
      </c>
      <c r="J13994" s="27" t="str">
        <f aca="false">IF(A13994="","",IF(C13994=$O$2,G13994,0))</f>
        <v/>
      </c>
    </row>
    <row r="13995" customFormat="false" ht="15" hidden="false" customHeight="false" outlineLevel="0" collapsed="false">
      <c r="A13995" s="25" t="str">
        <f aca="false">IF(ROW()-6&lt;=$O$3,ROW()-6,"")</f>
        <v/>
      </c>
      <c r="B13995" s="25" t="str">
        <f aca="false">IF(A13995="","",INT((A13995-1)/$O$2)+1)</f>
        <v/>
      </c>
      <c r="C13995" s="25" t="str">
        <f aca="false">IF(A13995="","",MOD(A13995-1,$O$2)+1)</f>
        <v/>
      </c>
      <c r="D13995" s="27" t="str">
        <f aca="false">IF(A13995="","",IF(A13995=1,Calculadora!$D$5,G13994))</f>
        <v/>
      </c>
      <c r="E13995" s="27" t="str">
        <f aca="false">IF(A13995="","",IF($O$9=1,IF(MOD(C13995-1,$O$8)=0,Calculadora!$D$6*(1+Calculadora!$D$7)^(B13995-1),0),IF(MOD(C13995,$O$8)=0,Calculadora!$D$6*(1+Calculadora!$D$7)^(B13995-1),0)))</f>
        <v/>
      </c>
      <c r="F13995" s="27" t="str">
        <f aca="false">IF(A13995="","",(D13995+IF($O$9=1,E13995,0))*$O$7)</f>
        <v/>
      </c>
      <c r="G13995" s="27" t="str">
        <f aca="false">IF(A13995="","",D13995+E13995+F13995)</f>
        <v/>
      </c>
      <c r="H13995" s="27" t="str">
        <f aca="false">IF(A13995="","",Calculadora!$D$5+SUM($E$7:E13995))</f>
        <v/>
      </c>
      <c r="I13995" s="27" t="str">
        <f aca="false">IF(A13995="","",G13995-H13995)</f>
        <v/>
      </c>
      <c r="J13995" s="27" t="str">
        <f aca="false">IF(A13995="","",IF(C13995=$O$2,G13995,0))</f>
        <v/>
      </c>
    </row>
    <row r="13996" customFormat="false" ht="15" hidden="false" customHeight="false" outlineLevel="0" collapsed="false">
      <c r="A13996" s="25" t="str">
        <f aca="false">IF(ROW()-6&lt;=$O$3,ROW()-6,"")</f>
        <v/>
      </c>
      <c r="B13996" s="25" t="str">
        <f aca="false">IF(A13996="","",INT((A13996-1)/$O$2)+1)</f>
        <v/>
      </c>
      <c r="C13996" s="25" t="str">
        <f aca="false">IF(A13996="","",MOD(A13996-1,$O$2)+1)</f>
        <v/>
      </c>
      <c r="D13996" s="27" t="str">
        <f aca="false">IF(A13996="","",IF(A13996=1,Calculadora!$D$5,G13995))</f>
        <v/>
      </c>
      <c r="E13996" s="27" t="str">
        <f aca="false">IF(A13996="","",IF($O$9=1,IF(MOD(C13996-1,$O$8)=0,Calculadora!$D$6*(1+Calculadora!$D$7)^(B13996-1),0),IF(MOD(C13996,$O$8)=0,Calculadora!$D$6*(1+Calculadora!$D$7)^(B13996-1),0)))</f>
        <v/>
      </c>
      <c r="F13996" s="27" t="str">
        <f aca="false">IF(A13996="","",(D13996+IF($O$9=1,E13996,0))*$O$7)</f>
        <v/>
      </c>
      <c r="G13996" s="27" t="str">
        <f aca="false">IF(A13996="","",D13996+E13996+F13996)</f>
        <v/>
      </c>
      <c r="H13996" s="27" t="str">
        <f aca="false">IF(A13996="","",Calculadora!$D$5+SUM($E$7:E13996))</f>
        <v/>
      </c>
      <c r="I13996" s="27" t="str">
        <f aca="false">IF(A13996="","",G13996-H13996)</f>
        <v/>
      </c>
      <c r="J13996" s="27" t="str">
        <f aca="false">IF(A13996="","",IF(C13996=$O$2,G13996,0))</f>
        <v/>
      </c>
    </row>
    <row r="13997" customFormat="false" ht="15" hidden="false" customHeight="false" outlineLevel="0" collapsed="false">
      <c r="A13997" s="25" t="str">
        <f aca="false">IF(ROW()-6&lt;=$O$3,ROW()-6,"")</f>
        <v/>
      </c>
      <c r="B13997" s="25" t="str">
        <f aca="false">IF(A13997="","",INT((A13997-1)/$O$2)+1)</f>
        <v/>
      </c>
      <c r="C13997" s="25" t="str">
        <f aca="false">IF(A13997="","",MOD(A13997-1,$O$2)+1)</f>
        <v/>
      </c>
      <c r="D13997" s="27" t="str">
        <f aca="false">IF(A13997="","",IF(A13997=1,Calculadora!$D$5,G13996))</f>
        <v/>
      </c>
      <c r="E13997" s="27" t="str">
        <f aca="false">IF(A13997="","",IF($O$9=1,IF(MOD(C13997-1,$O$8)=0,Calculadora!$D$6*(1+Calculadora!$D$7)^(B13997-1),0),IF(MOD(C13997,$O$8)=0,Calculadora!$D$6*(1+Calculadora!$D$7)^(B13997-1),0)))</f>
        <v/>
      </c>
      <c r="F13997" s="27" t="str">
        <f aca="false">IF(A13997="","",(D13997+IF($O$9=1,E13997,0))*$O$7)</f>
        <v/>
      </c>
      <c r="G13997" s="27" t="str">
        <f aca="false">IF(A13997="","",D13997+E13997+F13997)</f>
        <v/>
      </c>
      <c r="H13997" s="27" t="str">
        <f aca="false">IF(A13997="","",Calculadora!$D$5+SUM($E$7:E13997))</f>
        <v/>
      </c>
      <c r="I13997" s="27" t="str">
        <f aca="false">IF(A13997="","",G13997-H13997)</f>
        <v/>
      </c>
      <c r="J13997" s="27" t="str">
        <f aca="false">IF(A13997="","",IF(C13997=$O$2,G13997,0))</f>
        <v/>
      </c>
    </row>
    <row r="13998" customFormat="false" ht="15" hidden="false" customHeight="false" outlineLevel="0" collapsed="false">
      <c r="A13998" s="25" t="str">
        <f aca="false">IF(ROW()-6&lt;=$O$3,ROW()-6,"")</f>
        <v/>
      </c>
      <c r="B13998" s="25" t="str">
        <f aca="false">IF(A13998="","",INT((A13998-1)/$O$2)+1)</f>
        <v/>
      </c>
      <c r="C13998" s="25" t="str">
        <f aca="false">IF(A13998="","",MOD(A13998-1,$O$2)+1)</f>
        <v/>
      </c>
      <c r="D13998" s="27" t="str">
        <f aca="false">IF(A13998="","",IF(A13998=1,Calculadora!$D$5,G13997))</f>
        <v/>
      </c>
      <c r="E13998" s="27" t="str">
        <f aca="false">IF(A13998="","",IF($O$9=1,IF(MOD(C13998-1,$O$8)=0,Calculadora!$D$6*(1+Calculadora!$D$7)^(B13998-1),0),IF(MOD(C13998,$O$8)=0,Calculadora!$D$6*(1+Calculadora!$D$7)^(B13998-1),0)))</f>
        <v/>
      </c>
      <c r="F13998" s="27" t="str">
        <f aca="false">IF(A13998="","",(D13998+IF($O$9=1,E13998,0))*$O$7)</f>
        <v/>
      </c>
      <c r="G13998" s="27" t="str">
        <f aca="false">IF(A13998="","",D13998+E13998+F13998)</f>
        <v/>
      </c>
      <c r="H13998" s="27" t="str">
        <f aca="false">IF(A13998="","",Calculadora!$D$5+SUM($E$7:E13998))</f>
        <v/>
      </c>
      <c r="I13998" s="27" t="str">
        <f aca="false">IF(A13998="","",G13998-H13998)</f>
        <v/>
      </c>
      <c r="J13998" s="27" t="str">
        <f aca="false">IF(A13998="","",IF(C13998=$O$2,G13998,0))</f>
        <v/>
      </c>
    </row>
    <row r="13999" customFormat="false" ht="15" hidden="false" customHeight="false" outlineLevel="0" collapsed="false">
      <c r="A13999" s="25" t="str">
        <f aca="false">IF(ROW()-6&lt;=$O$3,ROW()-6,"")</f>
        <v/>
      </c>
      <c r="B13999" s="25" t="str">
        <f aca="false">IF(A13999="","",INT((A13999-1)/$O$2)+1)</f>
        <v/>
      </c>
      <c r="C13999" s="25" t="str">
        <f aca="false">IF(A13999="","",MOD(A13999-1,$O$2)+1)</f>
        <v/>
      </c>
      <c r="D13999" s="27" t="str">
        <f aca="false">IF(A13999="","",IF(A13999=1,Calculadora!$D$5,G13998))</f>
        <v/>
      </c>
      <c r="E13999" s="27" t="str">
        <f aca="false">IF(A13999="","",IF($O$9=1,IF(MOD(C13999-1,$O$8)=0,Calculadora!$D$6*(1+Calculadora!$D$7)^(B13999-1),0),IF(MOD(C13999,$O$8)=0,Calculadora!$D$6*(1+Calculadora!$D$7)^(B13999-1),0)))</f>
        <v/>
      </c>
      <c r="F13999" s="27" t="str">
        <f aca="false">IF(A13999="","",(D13999+IF($O$9=1,E13999,0))*$O$7)</f>
        <v/>
      </c>
      <c r="G13999" s="27" t="str">
        <f aca="false">IF(A13999="","",D13999+E13999+F13999)</f>
        <v/>
      </c>
      <c r="H13999" s="27" t="str">
        <f aca="false">IF(A13999="","",Calculadora!$D$5+SUM($E$7:E13999))</f>
        <v/>
      </c>
      <c r="I13999" s="27" t="str">
        <f aca="false">IF(A13999="","",G13999-H13999)</f>
        <v/>
      </c>
      <c r="J13999" s="27" t="str">
        <f aca="false">IF(A13999="","",IF(C13999=$O$2,G13999,0))</f>
        <v/>
      </c>
    </row>
    <row r="14000" customFormat="false" ht="15" hidden="false" customHeight="false" outlineLevel="0" collapsed="false">
      <c r="A14000" s="25" t="str">
        <f aca="false">IF(ROW()-6&lt;=$O$3,ROW()-6,"")</f>
        <v/>
      </c>
      <c r="B14000" s="25" t="str">
        <f aca="false">IF(A14000="","",INT((A14000-1)/$O$2)+1)</f>
        <v/>
      </c>
      <c r="C14000" s="25" t="str">
        <f aca="false">IF(A14000="","",MOD(A14000-1,$O$2)+1)</f>
        <v/>
      </c>
      <c r="D14000" s="27" t="str">
        <f aca="false">IF(A14000="","",IF(A14000=1,Calculadora!$D$5,G13999))</f>
        <v/>
      </c>
      <c r="E14000" s="27" t="str">
        <f aca="false">IF(A14000="","",IF($O$9=1,IF(MOD(C14000-1,$O$8)=0,Calculadora!$D$6*(1+Calculadora!$D$7)^(B14000-1),0),IF(MOD(C14000,$O$8)=0,Calculadora!$D$6*(1+Calculadora!$D$7)^(B14000-1),0)))</f>
        <v/>
      </c>
      <c r="F14000" s="27" t="str">
        <f aca="false">IF(A14000="","",(D14000+IF($O$9=1,E14000,0))*$O$7)</f>
        <v/>
      </c>
      <c r="G14000" s="27" t="str">
        <f aca="false">IF(A14000="","",D14000+E14000+F14000)</f>
        <v/>
      </c>
      <c r="H14000" s="27" t="str">
        <f aca="false">IF(A14000="","",Calculadora!$D$5+SUM($E$7:E14000))</f>
        <v/>
      </c>
      <c r="I14000" s="27" t="str">
        <f aca="false">IF(A14000="","",G14000-H14000)</f>
        <v/>
      </c>
      <c r="J14000" s="27" t="str">
        <f aca="false">IF(A14000="","",IF(C14000=$O$2,G14000,0))</f>
        <v/>
      </c>
    </row>
    <row r="14001" customFormat="false" ht="15" hidden="false" customHeight="false" outlineLevel="0" collapsed="false">
      <c r="A14001" s="25" t="str">
        <f aca="false">IF(ROW()-6&lt;=$O$3,ROW()-6,"")</f>
        <v/>
      </c>
      <c r="B14001" s="25" t="str">
        <f aca="false">IF(A14001="","",INT((A14001-1)/$O$2)+1)</f>
        <v/>
      </c>
      <c r="C14001" s="25" t="str">
        <f aca="false">IF(A14001="","",MOD(A14001-1,$O$2)+1)</f>
        <v/>
      </c>
      <c r="D14001" s="27" t="str">
        <f aca="false">IF(A14001="","",IF(A14001=1,Calculadora!$D$5,G14000))</f>
        <v/>
      </c>
      <c r="E14001" s="27" t="str">
        <f aca="false">IF(A14001="","",IF($O$9=1,IF(MOD(C14001-1,$O$8)=0,Calculadora!$D$6*(1+Calculadora!$D$7)^(B14001-1),0),IF(MOD(C14001,$O$8)=0,Calculadora!$D$6*(1+Calculadora!$D$7)^(B14001-1),0)))</f>
        <v/>
      </c>
      <c r="F14001" s="27" t="str">
        <f aca="false">IF(A14001="","",(D14001+IF($O$9=1,E14001,0))*$O$7)</f>
        <v/>
      </c>
      <c r="G14001" s="27" t="str">
        <f aca="false">IF(A14001="","",D14001+E14001+F14001)</f>
        <v/>
      </c>
      <c r="H14001" s="27" t="str">
        <f aca="false">IF(A14001="","",Calculadora!$D$5+SUM($E$7:E14001))</f>
        <v/>
      </c>
      <c r="I14001" s="27" t="str">
        <f aca="false">IF(A14001="","",G14001-H14001)</f>
        <v/>
      </c>
      <c r="J14001" s="27" t="str">
        <f aca="false">IF(A14001="","",IF(C14001=$O$2,G14001,0))</f>
        <v/>
      </c>
    </row>
    <row r="14002" customFormat="false" ht="15" hidden="false" customHeight="false" outlineLevel="0" collapsed="false">
      <c r="A14002" s="25" t="str">
        <f aca="false">IF(ROW()-6&lt;=$O$3,ROW()-6,"")</f>
        <v/>
      </c>
      <c r="B14002" s="25" t="str">
        <f aca="false">IF(A14002="","",INT((A14002-1)/$O$2)+1)</f>
        <v/>
      </c>
      <c r="C14002" s="25" t="str">
        <f aca="false">IF(A14002="","",MOD(A14002-1,$O$2)+1)</f>
        <v/>
      </c>
      <c r="D14002" s="27" t="str">
        <f aca="false">IF(A14002="","",IF(A14002=1,Calculadora!$D$5,G14001))</f>
        <v/>
      </c>
      <c r="E14002" s="27" t="str">
        <f aca="false">IF(A14002="","",IF($O$9=1,IF(MOD(C14002-1,$O$8)=0,Calculadora!$D$6*(1+Calculadora!$D$7)^(B14002-1),0),IF(MOD(C14002,$O$8)=0,Calculadora!$D$6*(1+Calculadora!$D$7)^(B14002-1),0)))</f>
        <v/>
      </c>
      <c r="F14002" s="27" t="str">
        <f aca="false">IF(A14002="","",(D14002+IF($O$9=1,E14002,0))*$O$7)</f>
        <v/>
      </c>
      <c r="G14002" s="27" t="str">
        <f aca="false">IF(A14002="","",D14002+E14002+F14002)</f>
        <v/>
      </c>
      <c r="H14002" s="27" t="str">
        <f aca="false">IF(A14002="","",Calculadora!$D$5+SUM($E$7:E14002))</f>
        <v/>
      </c>
      <c r="I14002" s="27" t="str">
        <f aca="false">IF(A14002="","",G14002-H14002)</f>
        <v/>
      </c>
      <c r="J14002" s="27" t="str">
        <f aca="false">IF(A14002="","",IF(C14002=$O$2,G14002,0))</f>
        <v/>
      </c>
    </row>
    <row r="14003" customFormat="false" ht="15" hidden="false" customHeight="false" outlineLevel="0" collapsed="false">
      <c r="A14003" s="25" t="str">
        <f aca="false">IF(ROW()-6&lt;=$O$3,ROW()-6,"")</f>
        <v/>
      </c>
      <c r="B14003" s="25" t="str">
        <f aca="false">IF(A14003="","",INT((A14003-1)/$O$2)+1)</f>
        <v/>
      </c>
      <c r="C14003" s="25" t="str">
        <f aca="false">IF(A14003="","",MOD(A14003-1,$O$2)+1)</f>
        <v/>
      </c>
      <c r="D14003" s="27" t="str">
        <f aca="false">IF(A14003="","",IF(A14003=1,Calculadora!$D$5,G14002))</f>
        <v/>
      </c>
      <c r="E14003" s="27" t="str">
        <f aca="false">IF(A14003="","",IF($O$9=1,IF(MOD(C14003-1,$O$8)=0,Calculadora!$D$6*(1+Calculadora!$D$7)^(B14003-1),0),IF(MOD(C14003,$O$8)=0,Calculadora!$D$6*(1+Calculadora!$D$7)^(B14003-1),0)))</f>
        <v/>
      </c>
      <c r="F14003" s="27" t="str">
        <f aca="false">IF(A14003="","",(D14003+IF($O$9=1,E14003,0))*$O$7)</f>
        <v/>
      </c>
      <c r="G14003" s="27" t="str">
        <f aca="false">IF(A14003="","",D14003+E14003+F14003)</f>
        <v/>
      </c>
      <c r="H14003" s="27" t="str">
        <f aca="false">IF(A14003="","",Calculadora!$D$5+SUM($E$7:E14003))</f>
        <v/>
      </c>
      <c r="I14003" s="27" t="str">
        <f aca="false">IF(A14003="","",G14003-H14003)</f>
        <v/>
      </c>
      <c r="J14003" s="27" t="str">
        <f aca="false">IF(A14003="","",IF(C14003=$O$2,G14003,0))</f>
        <v/>
      </c>
    </row>
    <row r="14004" customFormat="false" ht="15" hidden="false" customHeight="false" outlineLevel="0" collapsed="false">
      <c r="A14004" s="25" t="str">
        <f aca="false">IF(ROW()-6&lt;=$O$3,ROW()-6,"")</f>
        <v/>
      </c>
      <c r="B14004" s="25" t="str">
        <f aca="false">IF(A14004="","",INT((A14004-1)/$O$2)+1)</f>
        <v/>
      </c>
      <c r="C14004" s="25" t="str">
        <f aca="false">IF(A14004="","",MOD(A14004-1,$O$2)+1)</f>
        <v/>
      </c>
      <c r="D14004" s="27" t="str">
        <f aca="false">IF(A14004="","",IF(A14004=1,Calculadora!$D$5,G14003))</f>
        <v/>
      </c>
      <c r="E14004" s="27" t="str">
        <f aca="false">IF(A14004="","",IF($O$9=1,IF(MOD(C14004-1,$O$8)=0,Calculadora!$D$6*(1+Calculadora!$D$7)^(B14004-1),0),IF(MOD(C14004,$O$8)=0,Calculadora!$D$6*(1+Calculadora!$D$7)^(B14004-1),0)))</f>
        <v/>
      </c>
      <c r="F14004" s="27" t="str">
        <f aca="false">IF(A14004="","",(D14004+IF($O$9=1,E14004,0))*$O$7)</f>
        <v/>
      </c>
      <c r="G14004" s="27" t="str">
        <f aca="false">IF(A14004="","",D14004+E14004+F14004)</f>
        <v/>
      </c>
      <c r="H14004" s="27" t="str">
        <f aca="false">IF(A14004="","",Calculadora!$D$5+SUM($E$7:E14004))</f>
        <v/>
      </c>
      <c r="I14004" s="27" t="str">
        <f aca="false">IF(A14004="","",G14004-H14004)</f>
        <v/>
      </c>
      <c r="J14004" s="27" t="str">
        <f aca="false">IF(A14004="","",IF(C14004=$O$2,G14004,0))</f>
        <v/>
      </c>
    </row>
    <row r="14005" customFormat="false" ht="15" hidden="false" customHeight="false" outlineLevel="0" collapsed="false">
      <c r="A14005" s="25" t="str">
        <f aca="false">IF(ROW()-6&lt;=$O$3,ROW()-6,"")</f>
        <v/>
      </c>
      <c r="B14005" s="25" t="str">
        <f aca="false">IF(A14005="","",INT((A14005-1)/$O$2)+1)</f>
        <v/>
      </c>
      <c r="C14005" s="25" t="str">
        <f aca="false">IF(A14005="","",MOD(A14005-1,$O$2)+1)</f>
        <v/>
      </c>
      <c r="D14005" s="27" t="str">
        <f aca="false">IF(A14005="","",IF(A14005=1,Calculadora!$D$5,G14004))</f>
        <v/>
      </c>
      <c r="E14005" s="27" t="str">
        <f aca="false">IF(A14005="","",IF($O$9=1,IF(MOD(C14005-1,$O$8)=0,Calculadora!$D$6*(1+Calculadora!$D$7)^(B14005-1),0),IF(MOD(C14005,$O$8)=0,Calculadora!$D$6*(1+Calculadora!$D$7)^(B14005-1),0)))</f>
        <v/>
      </c>
      <c r="F14005" s="27" t="str">
        <f aca="false">IF(A14005="","",(D14005+IF($O$9=1,E14005,0))*$O$7)</f>
        <v/>
      </c>
      <c r="G14005" s="27" t="str">
        <f aca="false">IF(A14005="","",D14005+E14005+F14005)</f>
        <v/>
      </c>
      <c r="H14005" s="27" t="str">
        <f aca="false">IF(A14005="","",Calculadora!$D$5+SUM($E$7:E14005))</f>
        <v/>
      </c>
      <c r="I14005" s="27" t="str">
        <f aca="false">IF(A14005="","",G14005-H14005)</f>
        <v/>
      </c>
      <c r="J14005" s="27" t="str">
        <f aca="false">IF(A14005="","",IF(C14005=$O$2,G14005,0))</f>
        <v/>
      </c>
    </row>
    <row r="14006" customFormat="false" ht="15" hidden="false" customHeight="false" outlineLevel="0" collapsed="false">
      <c r="A14006" s="25" t="str">
        <f aca="false">IF(ROW()-6&lt;=$O$3,ROW()-6,"")</f>
        <v/>
      </c>
      <c r="B14006" s="25" t="str">
        <f aca="false">IF(A14006="","",INT((A14006-1)/$O$2)+1)</f>
        <v/>
      </c>
      <c r="C14006" s="25" t="str">
        <f aca="false">IF(A14006="","",MOD(A14006-1,$O$2)+1)</f>
        <v/>
      </c>
      <c r="D14006" s="27" t="str">
        <f aca="false">IF(A14006="","",IF(A14006=1,Calculadora!$D$5,G14005))</f>
        <v/>
      </c>
      <c r="E14006" s="27" t="str">
        <f aca="false">IF(A14006="","",IF($O$9=1,IF(MOD(C14006-1,$O$8)=0,Calculadora!$D$6*(1+Calculadora!$D$7)^(B14006-1),0),IF(MOD(C14006,$O$8)=0,Calculadora!$D$6*(1+Calculadora!$D$7)^(B14006-1),0)))</f>
        <v/>
      </c>
      <c r="F14006" s="27" t="str">
        <f aca="false">IF(A14006="","",(D14006+IF($O$9=1,E14006,0))*$O$7)</f>
        <v/>
      </c>
      <c r="G14006" s="27" t="str">
        <f aca="false">IF(A14006="","",D14006+E14006+F14006)</f>
        <v/>
      </c>
      <c r="H14006" s="27" t="str">
        <f aca="false">IF(A14006="","",Calculadora!$D$5+SUM($E$7:E14006))</f>
        <v/>
      </c>
      <c r="I14006" s="27" t="str">
        <f aca="false">IF(A14006="","",G14006-H14006)</f>
        <v/>
      </c>
      <c r="J14006" s="27" t="str">
        <f aca="false">IF(A14006="","",IF(C14006=$O$2,G14006,0))</f>
        <v/>
      </c>
    </row>
    <row r="14007" customFormat="false" ht="15" hidden="false" customHeight="false" outlineLevel="0" collapsed="false">
      <c r="A14007" s="25" t="str">
        <f aca="false">IF(ROW()-6&lt;=$O$3,ROW()-6,"")</f>
        <v/>
      </c>
      <c r="B14007" s="25" t="str">
        <f aca="false">IF(A14007="","",INT((A14007-1)/$O$2)+1)</f>
        <v/>
      </c>
      <c r="C14007" s="25" t="str">
        <f aca="false">IF(A14007="","",MOD(A14007-1,$O$2)+1)</f>
        <v/>
      </c>
      <c r="D14007" s="27" t="str">
        <f aca="false">IF(A14007="","",IF(A14007=1,Calculadora!$D$5,G14006))</f>
        <v/>
      </c>
      <c r="E14007" s="27" t="str">
        <f aca="false">IF(A14007="","",IF($O$9=1,IF(MOD(C14007-1,$O$8)=0,Calculadora!$D$6*(1+Calculadora!$D$7)^(B14007-1),0),IF(MOD(C14007,$O$8)=0,Calculadora!$D$6*(1+Calculadora!$D$7)^(B14007-1),0)))</f>
        <v/>
      </c>
      <c r="F14007" s="27" t="str">
        <f aca="false">IF(A14007="","",(D14007+IF($O$9=1,E14007,0))*$O$7)</f>
        <v/>
      </c>
      <c r="G14007" s="27" t="str">
        <f aca="false">IF(A14007="","",D14007+E14007+F14007)</f>
        <v/>
      </c>
      <c r="H14007" s="27" t="str">
        <f aca="false">IF(A14007="","",Calculadora!$D$5+SUM($E$7:E14007))</f>
        <v/>
      </c>
      <c r="I14007" s="27" t="str">
        <f aca="false">IF(A14007="","",G14007-H14007)</f>
        <v/>
      </c>
      <c r="J14007" s="27" t="str">
        <f aca="false">IF(A14007="","",IF(C14007=$O$2,G14007,0))</f>
        <v/>
      </c>
    </row>
    <row r="14008" customFormat="false" ht="15" hidden="false" customHeight="false" outlineLevel="0" collapsed="false">
      <c r="A14008" s="25" t="str">
        <f aca="false">IF(ROW()-6&lt;=$O$3,ROW()-6,"")</f>
        <v/>
      </c>
      <c r="B14008" s="25" t="str">
        <f aca="false">IF(A14008="","",INT((A14008-1)/$O$2)+1)</f>
        <v/>
      </c>
      <c r="C14008" s="25" t="str">
        <f aca="false">IF(A14008="","",MOD(A14008-1,$O$2)+1)</f>
        <v/>
      </c>
      <c r="D14008" s="27" t="str">
        <f aca="false">IF(A14008="","",IF(A14008=1,Calculadora!$D$5,G14007))</f>
        <v/>
      </c>
      <c r="E14008" s="27" t="str">
        <f aca="false">IF(A14008="","",IF($O$9=1,IF(MOD(C14008-1,$O$8)=0,Calculadora!$D$6*(1+Calculadora!$D$7)^(B14008-1),0),IF(MOD(C14008,$O$8)=0,Calculadora!$D$6*(1+Calculadora!$D$7)^(B14008-1),0)))</f>
        <v/>
      </c>
      <c r="F14008" s="27" t="str">
        <f aca="false">IF(A14008="","",(D14008+IF($O$9=1,E14008,0))*$O$7)</f>
        <v/>
      </c>
      <c r="G14008" s="27" t="str">
        <f aca="false">IF(A14008="","",D14008+E14008+F14008)</f>
        <v/>
      </c>
      <c r="H14008" s="27" t="str">
        <f aca="false">IF(A14008="","",Calculadora!$D$5+SUM($E$7:E14008))</f>
        <v/>
      </c>
      <c r="I14008" s="27" t="str">
        <f aca="false">IF(A14008="","",G14008-H14008)</f>
        <v/>
      </c>
      <c r="J14008" s="27" t="str">
        <f aca="false">IF(A14008="","",IF(C14008=$O$2,G14008,0))</f>
        <v/>
      </c>
    </row>
    <row r="14009" customFormat="false" ht="15" hidden="false" customHeight="false" outlineLevel="0" collapsed="false">
      <c r="A14009" s="25" t="str">
        <f aca="false">IF(ROW()-6&lt;=$O$3,ROW()-6,"")</f>
        <v/>
      </c>
      <c r="B14009" s="25" t="str">
        <f aca="false">IF(A14009="","",INT((A14009-1)/$O$2)+1)</f>
        <v/>
      </c>
      <c r="C14009" s="25" t="str">
        <f aca="false">IF(A14009="","",MOD(A14009-1,$O$2)+1)</f>
        <v/>
      </c>
      <c r="D14009" s="27" t="str">
        <f aca="false">IF(A14009="","",IF(A14009=1,Calculadora!$D$5,G14008))</f>
        <v/>
      </c>
      <c r="E14009" s="27" t="str">
        <f aca="false">IF(A14009="","",IF($O$9=1,IF(MOD(C14009-1,$O$8)=0,Calculadora!$D$6*(1+Calculadora!$D$7)^(B14009-1),0),IF(MOD(C14009,$O$8)=0,Calculadora!$D$6*(1+Calculadora!$D$7)^(B14009-1),0)))</f>
        <v/>
      </c>
      <c r="F14009" s="27" t="str">
        <f aca="false">IF(A14009="","",(D14009+IF($O$9=1,E14009,0))*$O$7)</f>
        <v/>
      </c>
      <c r="G14009" s="27" t="str">
        <f aca="false">IF(A14009="","",D14009+E14009+F14009)</f>
        <v/>
      </c>
      <c r="H14009" s="27" t="str">
        <f aca="false">IF(A14009="","",Calculadora!$D$5+SUM($E$7:E14009))</f>
        <v/>
      </c>
      <c r="I14009" s="27" t="str">
        <f aca="false">IF(A14009="","",G14009-H14009)</f>
        <v/>
      </c>
      <c r="J14009" s="27" t="str">
        <f aca="false">IF(A14009="","",IF(C14009=$O$2,G14009,0))</f>
        <v/>
      </c>
    </row>
    <row r="14010" customFormat="false" ht="15" hidden="false" customHeight="false" outlineLevel="0" collapsed="false">
      <c r="A14010" s="25" t="str">
        <f aca="false">IF(ROW()-6&lt;=$O$3,ROW()-6,"")</f>
        <v/>
      </c>
      <c r="B14010" s="25" t="str">
        <f aca="false">IF(A14010="","",INT((A14010-1)/$O$2)+1)</f>
        <v/>
      </c>
      <c r="C14010" s="25" t="str">
        <f aca="false">IF(A14010="","",MOD(A14010-1,$O$2)+1)</f>
        <v/>
      </c>
      <c r="D14010" s="27" t="str">
        <f aca="false">IF(A14010="","",IF(A14010=1,Calculadora!$D$5,G14009))</f>
        <v/>
      </c>
      <c r="E14010" s="27" t="str">
        <f aca="false">IF(A14010="","",IF($O$9=1,IF(MOD(C14010-1,$O$8)=0,Calculadora!$D$6*(1+Calculadora!$D$7)^(B14010-1),0),IF(MOD(C14010,$O$8)=0,Calculadora!$D$6*(1+Calculadora!$D$7)^(B14010-1),0)))</f>
        <v/>
      </c>
      <c r="F14010" s="27" t="str">
        <f aca="false">IF(A14010="","",(D14010+IF($O$9=1,E14010,0))*$O$7)</f>
        <v/>
      </c>
      <c r="G14010" s="27" t="str">
        <f aca="false">IF(A14010="","",D14010+E14010+F14010)</f>
        <v/>
      </c>
      <c r="H14010" s="27" t="str">
        <f aca="false">IF(A14010="","",Calculadora!$D$5+SUM($E$7:E14010))</f>
        <v/>
      </c>
      <c r="I14010" s="27" t="str">
        <f aca="false">IF(A14010="","",G14010-H14010)</f>
        <v/>
      </c>
      <c r="J14010" s="27" t="str">
        <f aca="false">IF(A14010="","",IF(C14010=$O$2,G14010,0))</f>
        <v/>
      </c>
    </row>
    <row r="14011" customFormat="false" ht="15" hidden="false" customHeight="false" outlineLevel="0" collapsed="false">
      <c r="A14011" s="25" t="str">
        <f aca="false">IF(ROW()-6&lt;=$O$3,ROW()-6,"")</f>
        <v/>
      </c>
      <c r="B14011" s="25" t="str">
        <f aca="false">IF(A14011="","",INT((A14011-1)/$O$2)+1)</f>
        <v/>
      </c>
      <c r="C14011" s="25" t="str">
        <f aca="false">IF(A14011="","",MOD(A14011-1,$O$2)+1)</f>
        <v/>
      </c>
      <c r="D14011" s="27" t="str">
        <f aca="false">IF(A14011="","",IF(A14011=1,Calculadora!$D$5,G14010))</f>
        <v/>
      </c>
      <c r="E14011" s="27" t="str">
        <f aca="false">IF(A14011="","",IF($O$9=1,IF(MOD(C14011-1,$O$8)=0,Calculadora!$D$6*(1+Calculadora!$D$7)^(B14011-1),0),IF(MOD(C14011,$O$8)=0,Calculadora!$D$6*(1+Calculadora!$D$7)^(B14011-1),0)))</f>
        <v/>
      </c>
      <c r="F14011" s="27" t="str">
        <f aca="false">IF(A14011="","",(D14011+IF($O$9=1,E14011,0))*$O$7)</f>
        <v/>
      </c>
      <c r="G14011" s="27" t="str">
        <f aca="false">IF(A14011="","",D14011+E14011+F14011)</f>
        <v/>
      </c>
      <c r="H14011" s="27" t="str">
        <f aca="false">IF(A14011="","",Calculadora!$D$5+SUM($E$7:E14011))</f>
        <v/>
      </c>
      <c r="I14011" s="27" t="str">
        <f aca="false">IF(A14011="","",G14011-H14011)</f>
        <v/>
      </c>
      <c r="J14011" s="27" t="str">
        <f aca="false">IF(A14011="","",IF(C14011=$O$2,G14011,0))</f>
        <v/>
      </c>
    </row>
    <row r="14012" customFormat="false" ht="15" hidden="false" customHeight="false" outlineLevel="0" collapsed="false">
      <c r="A14012" s="25" t="str">
        <f aca="false">IF(ROW()-6&lt;=$O$3,ROW()-6,"")</f>
        <v/>
      </c>
      <c r="B14012" s="25" t="str">
        <f aca="false">IF(A14012="","",INT((A14012-1)/$O$2)+1)</f>
        <v/>
      </c>
      <c r="C14012" s="25" t="str">
        <f aca="false">IF(A14012="","",MOD(A14012-1,$O$2)+1)</f>
        <v/>
      </c>
      <c r="D14012" s="27" t="str">
        <f aca="false">IF(A14012="","",IF(A14012=1,Calculadora!$D$5,G14011))</f>
        <v/>
      </c>
      <c r="E14012" s="27" t="str">
        <f aca="false">IF(A14012="","",IF($O$9=1,IF(MOD(C14012-1,$O$8)=0,Calculadora!$D$6*(1+Calculadora!$D$7)^(B14012-1),0),IF(MOD(C14012,$O$8)=0,Calculadora!$D$6*(1+Calculadora!$D$7)^(B14012-1),0)))</f>
        <v/>
      </c>
      <c r="F14012" s="27" t="str">
        <f aca="false">IF(A14012="","",(D14012+IF($O$9=1,E14012,0))*$O$7)</f>
        <v/>
      </c>
      <c r="G14012" s="27" t="str">
        <f aca="false">IF(A14012="","",D14012+E14012+F14012)</f>
        <v/>
      </c>
      <c r="H14012" s="27" t="str">
        <f aca="false">IF(A14012="","",Calculadora!$D$5+SUM($E$7:E14012))</f>
        <v/>
      </c>
      <c r="I14012" s="27" t="str">
        <f aca="false">IF(A14012="","",G14012-H14012)</f>
        <v/>
      </c>
      <c r="J14012" s="27" t="str">
        <f aca="false">IF(A14012="","",IF(C14012=$O$2,G14012,0))</f>
        <v/>
      </c>
    </row>
    <row r="14013" customFormat="false" ht="15" hidden="false" customHeight="false" outlineLevel="0" collapsed="false">
      <c r="A14013" s="25" t="str">
        <f aca="false">IF(ROW()-6&lt;=$O$3,ROW()-6,"")</f>
        <v/>
      </c>
      <c r="B14013" s="25" t="str">
        <f aca="false">IF(A14013="","",INT((A14013-1)/$O$2)+1)</f>
        <v/>
      </c>
      <c r="C14013" s="25" t="str">
        <f aca="false">IF(A14013="","",MOD(A14013-1,$O$2)+1)</f>
        <v/>
      </c>
      <c r="D14013" s="27" t="str">
        <f aca="false">IF(A14013="","",IF(A14013=1,Calculadora!$D$5,G14012))</f>
        <v/>
      </c>
      <c r="E14013" s="27" t="str">
        <f aca="false">IF(A14013="","",IF($O$9=1,IF(MOD(C14013-1,$O$8)=0,Calculadora!$D$6*(1+Calculadora!$D$7)^(B14013-1),0),IF(MOD(C14013,$O$8)=0,Calculadora!$D$6*(1+Calculadora!$D$7)^(B14013-1),0)))</f>
        <v/>
      </c>
      <c r="F14013" s="27" t="str">
        <f aca="false">IF(A14013="","",(D14013+IF($O$9=1,E14013,0))*$O$7)</f>
        <v/>
      </c>
      <c r="G14013" s="27" t="str">
        <f aca="false">IF(A14013="","",D14013+E14013+F14013)</f>
        <v/>
      </c>
      <c r="H14013" s="27" t="str">
        <f aca="false">IF(A14013="","",Calculadora!$D$5+SUM($E$7:E14013))</f>
        <v/>
      </c>
      <c r="I14013" s="27" t="str">
        <f aca="false">IF(A14013="","",G14013-H14013)</f>
        <v/>
      </c>
      <c r="J14013" s="27" t="str">
        <f aca="false">IF(A14013="","",IF(C14013=$O$2,G14013,0))</f>
        <v/>
      </c>
    </row>
    <row r="14014" customFormat="false" ht="15" hidden="false" customHeight="false" outlineLevel="0" collapsed="false">
      <c r="A14014" s="25" t="str">
        <f aca="false">IF(ROW()-6&lt;=$O$3,ROW()-6,"")</f>
        <v/>
      </c>
      <c r="B14014" s="25" t="str">
        <f aca="false">IF(A14014="","",INT((A14014-1)/$O$2)+1)</f>
        <v/>
      </c>
      <c r="C14014" s="25" t="str">
        <f aca="false">IF(A14014="","",MOD(A14014-1,$O$2)+1)</f>
        <v/>
      </c>
      <c r="D14014" s="27" t="str">
        <f aca="false">IF(A14014="","",IF(A14014=1,Calculadora!$D$5,G14013))</f>
        <v/>
      </c>
      <c r="E14014" s="27" t="str">
        <f aca="false">IF(A14014="","",IF($O$9=1,IF(MOD(C14014-1,$O$8)=0,Calculadora!$D$6*(1+Calculadora!$D$7)^(B14014-1),0),IF(MOD(C14014,$O$8)=0,Calculadora!$D$6*(1+Calculadora!$D$7)^(B14014-1),0)))</f>
        <v/>
      </c>
      <c r="F14014" s="27" t="str">
        <f aca="false">IF(A14014="","",(D14014+IF($O$9=1,E14014,0))*$O$7)</f>
        <v/>
      </c>
      <c r="G14014" s="27" t="str">
        <f aca="false">IF(A14014="","",D14014+E14014+F14014)</f>
        <v/>
      </c>
      <c r="H14014" s="27" t="str">
        <f aca="false">IF(A14014="","",Calculadora!$D$5+SUM($E$7:E14014))</f>
        <v/>
      </c>
      <c r="I14014" s="27" t="str">
        <f aca="false">IF(A14014="","",G14014-H14014)</f>
        <v/>
      </c>
      <c r="J14014" s="27" t="str">
        <f aca="false">IF(A14014="","",IF(C14014=$O$2,G14014,0))</f>
        <v/>
      </c>
    </row>
    <row r="14015" customFormat="false" ht="15" hidden="false" customHeight="false" outlineLevel="0" collapsed="false">
      <c r="A14015" s="25" t="str">
        <f aca="false">IF(ROW()-6&lt;=$O$3,ROW()-6,"")</f>
        <v/>
      </c>
      <c r="B14015" s="25" t="str">
        <f aca="false">IF(A14015="","",INT((A14015-1)/$O$2)+1)</f>
        <v/>
      </c>
      <c r="C14015" s="25" t="str">
        <f aca="false">IF(A14015="","",MOD(A14015-1,$O$2)+1)</f>
        <v/>
      </c>
      <c r="D14015" s="27" t="str">
        <f aca="false">IF(A14015="","",IF(A14015=1,Calculadora!$D$5,G14014))</f>
        <v/>
      </c>
      <c r="E14015" s="27" t="str">
        <f aca="false">IF(A14015="","",IF($O$9=1,IF(MOD(C14015-1,$O$8)=0,Calculadora!$D$6*(1+Calculadora!$D$7)^(B14015-1),0),IF(MOD(C14015,$O$8)=0,Calculadora!$D$6*(1+Calculadora!$D$7)^(B14015-1),0)))</f>
        <v/>
      </c>
      <c r="F14015" s="27" t="str">
        <f aca="false">IF(A14015="","",(D14015+IF($O$9=1,E14015,0))*$O$7)</f>
        <v/>
      </c>
      <c r="G14015" s="27" t="str">
        <f aca="false">IF(A14015="","",D14015+E14015+F14015)</f>
        <v/>
      </c>
      <c r="H14015" s="27" t="str">
        <f aca="false">IF(A14015="","",Calculadora!$D$5+SUM($E$7:E14015))</f>
        <v/>
      </c>
      <c r="I14015" s="27" t="str">
        <f aca="false">IF(A14015="","",G14015-H14015)</f>
        <v/>
      </c>
      <c r="J14015" s="27" t="str">
        <f aca="false">IF(A14015="","",IF(C14015=$O$2,G14015,0))</f>
        <v/>
      </c>
    </row>
    <row r="14016" customFormat="false" ht="15" hidden="false" customHeight="false" outlineLevel="0" collapsed="false">
      <c r="A14016" s="25" t="str">
        <f aca="false">IF(ROW()-6&lt;=$O$3,ROW()-6,"")</f>
        <v/>
      </c>
      <c r="B14016" s="25" t="str">
        <f aca="false">IF(A14016="","",INT((A14016-1)/$O$2)+1)</f>
        <v/>
      </c>
      <c r="C14016" s="25" t="str">
        <f aca="false">IF(A14016="","",MOD(A14016-1,$O$2)+1)</f>
        <v/>
      </c>
      <c r="D14016" s="27" t="str">
        <f aca="false">IF(A14016="","",IF(A14016=1,Calculadora!$D$5,G14015))</f>
        <v/>
      </c>
      <c r="E14016" s="27" t="str">
        <f aca="false">IF(A14016="","",IF($O$9=1,IF(MOD(C14016-1,$O$8)=0,Calculadora!$D$6*(1+Calculadora!$D$7)^(B14016-1),0),IF(MOD(C14016,$O$8)=0,Calculadora!$D$6*(1+Calculadora!$D$7)^(B14016-1),0)))</f>
        <v/>
      </c>
      <c r="F14016" s="27" t="str">
        <f aca="false">IF(A14016="","",(D14016+IF($O$9=1,E14016,0))*$O$7)</f>
        <v/>
      </c>
      <c r="G14016" s="27" t="str">
        <f aca="false">IF(A14016="","",D14016+E14016+F14016)</f>
        <v/>
      </c>
      <c r="H14016" s="27" t="str">
        <f aca="false">IF(A14016="","",Calculadora!$D$5+SUM($E$7:E14016))</f>
        <v/>
      </c>
      <c r="I14016" s="27" t="str">
        <f aca="false">IF(A14016="","",G14016-H14016)</f>
        <v/>
      </c>
      <c r="J14016" s="27" t="str">
        <f aca="false">IF(A14016="","",IF(C14016=$O$2,G14016,0))</f>
        <v/>
      </c>
    </row>
    <row r="14017" customFormat="false" ht="15" hidden="false" customHeight="false" outlineLevel="0" collapsed="false">
      <c r="A14017" s="25" t="str">
        <f aca="false">IF(ROW()-6&lt;=$O$3,ROW()-6,"")</f>
        <v/>
      </c>
      <c r="B14017" s="25" t="str">
        <f aca="false">IF(A14017="","",INT((A14017-1)/$O$2)+1)</f>
        <v/>
      </c>
      <c r="C14017" s="25" t="str">
        <f aca="false">IF(A14017="","",MOD(A14017-1,$O$2)+1)</f>
        <v/>
      </c>
      <c r="D14017" s="27" t="str">
        <f aca="false">IF(A14017="","",IF(A14017=1,Calculadora!$D$5,G14016))</f>
        <v/>
      </c>
      <c r="E14017" s="27" t="str">
        <f aca="false">IF(A14017="","",IF($O$9=1,IF(MOD(C14017-1,$O$8)=0,Calculadora!$D$6*(1+Calculadora!$D$7)^(B14017-1),0),IF(MOD(C14017,$O$8)=0,Calculadora!$D$6*(1+Calculadora!$D$7)^(B14017-1),0)))</f>
        <v/>
      </c>
      <c r="F14017" s="27" t="str">
        <f aca="false">IF(A14017="","",(D14017+IF($O$9=1,E14017,0))*$O$7)</f>
        <v/>
      </c>
      <c r="G14017" s="27" t="str">
        <f aca="false">IF(A14017="","",D14017+E14017+F14017)</f>
        <v/>
      </c>
      <c r="H14017" s="27" t="str">
        <f aca="false">IF(A14017="","",Calculadora!$D$5+SUM($E$7:E14017))</f>
        <v/>
      </c>
      <c r="I14017" s="27" t="str">
        <f aca="false">IF(A14017="","",G14017-H14017)</f>
        <v/>
      </c>
      <c r="J14017" s="27" t="str">
        <f aca="false">IF(A14017="","",IF(C14017=$O$2,G14017,0))</f>
        <v/>
      </c>
    </row>
    <row r="14018" customFormat="false" ht="15" hidden="false" customHeight="false" outlineLevel="0" collapsed="false">
      <c r="A14018" s="25" t="str">
        <f aca="false">IF(ROW()-6&lt;=$O$3,ROW()-6,"")</f>
        <v/>
      </c>
      <c r="B14018" s="25" t="str">
        <f aca="false">IF(A14018="","",INT((A14018-1)/$O$2)+1)</f>
        <v/>
      </c>
      <c r="C14018" s="25" t="str">
        <f aca="false">IF(A14018="","",MOD(A14018-1,$O$2)+1)</f>
        <v/>
      </c>
      <c r="D14018" s="27" t="str">
        <f aca="false">IF(A14018="","",IF(A14018=1,Calculadora!$D$5,G14017))</f>
        <v/>
      </c>
      <c r="E14018" s="27" t="str">
        <f aca="false">IF(A14018="","",IF($O$9=1,IF(MOD(C14018-1,$O$8)=0,Calculadora!$D$6*(1+Calculadora!$D$7)^(B14018-1),0),IF(MOD(C14018,$O$8)=0,Calculadora!$D$6*(1+Calculadora!$D$7)^(B14018-1),0)))</f>
        <v/>
      </c>
      <c r="F14018" s="27" t="str">
        <f aca="false">IF(A14018="","",(D14018+IF($O$9=1,E14018,0))*$O$7)</f>
        <v/>
      </c>
      <c r="G14018" s="27" t="str">
        <f aca="false">IF(A14018="","",D14018+E14018+F14018)</f>
        <v/>
      </c>
      <c r="H14018" s="27" t="str">
        <f aca="false">IF(A14018="","",Calculadora!$D$5+SUM($E$7:E14018))</f>
        <v/>
      </c>
      <c r="I14018" s="27" t="str">
        <f aca="false">IF(A14018="","",G14018-H14018)</f>
        <v/>
      </c>
      <c r="J14018" s="27" t="str">
        <f aca="false">IF(A14018="","",IF(C14018=$O$2,G14018,0))</f>
        <v/>
      </c>
    </row>
    <row r="14019" customFormat="false" ht="15" hidden="false" customHeight="false" outlineLevel="0" collapsed="false">
      <c r="A14019" s="25" t="str">
        <f aca="false">IF(ROW()-6&lt;=$O$3,ROW()-6,"")</f>
        <v/>
      </c>
      <c r="B14019" s="25" t="str">
        <f aca="false">IF(A14019="","",INT((A14019-1)/$O$2)+1)</f>
        <v/>
      </c>
      <c r="C14019" s="25" t="str">
        <f aca="false">IF(A14019="","",MOD(A14019-1,$O$2)+1)</f>
        <v/>
      </c>
      <c r="D14019" s="27" t="str">
        <f aca="false">IF(A14019="","",IF(A14019=1,Calculadora!$D$5,G14018))</f>
        <v/>
      </c>
      <c r="E14019" s="27" t="str">
        <f aca="false">IF(A14019="","",IF($O$9=1,IF(MOD(C14019-1,$O$8)=0,Calculadora!$D$6*(1+Calculadora!$D$7)^(B14019-1),0),IF(MOD(C14019,$O$8)=0,Calculadora!$D$6*(1+Calculadora!$D$7)^(B14019-1),0)))</f>
        <v/>
      </c>
      <c r="F14019" s="27" t="str">
        <f aca="false">IF(A14019="","",(D14019+IF($O$9=1,E14019,0))*$O$7)</f>
        <v/>
      </c>
      <c r="G14019" s="27" t="str">
        <f aca="false">IF(A14019="","",D14019+E14019+F14019)</f>
        <v/>
      </c>
      <c r="H14019" s="27" t="str">
        <f aca="false">IF(A14019="","",Calculadora!$D$5+SUM($E$7:E14019))</f>
        <v/>
      </c>
      <c r="I14019" s="27" t="str">
        <f aca="false">IF(A14019="","",G14019-H14019)</f>
        <v/>
      </c>
      <c r="J14019" s="27" t="str">
        <f aca="false">IF(A14019="","",IF(C14019=$O$2,G14019,0))</f>
        <v/>
      </c>
    </row>
    <row r="14020" customFormat="false" ht="15" hidden="false" customHeight="false" outlineLevel="0" collapsed="false">
      <c r="A14020" s="25" t="str">
        <f aca="false">IF(ROW()-6&lt;=$O$3,ROW()-6,"")</f>
        <v/>
      </c>
      <c r="B14020" s="25" t="str">
        <f aca="false">IF(A14020="","",INT((A14020-1)/$O$2)+1)</f>
        <v/>
      </c>
      <c r="C14020" s="25" t="str">
        <f aca="false">IF(A14020="","",MOD(A14020-1,$O$2)+1)</f>
        <v/>
      </c>
      <c r="D14020" s="27" t="str">
        <f aca="false">IF(A14020="","",IF(A14020=1,Calculadora!$D$5,G14019))</f>
        <v/>
      </c>
      <c r="E14020" s="27" t="str">
        <f aca="false">IF(A14020="","",IF($O$9=1,IF(MOD(C14020-1,$O$8)=0,Calculadora!$D$6*(1+Calculadora!$D$7)^(B14020-1),0),IF(MOD(C14020,$O$8)=0,Calculadora!$D$6*(1+Calculadora!$D$7)^(B14020-1),0)))</f>
        <v/>
      </c>
      <c r="F14020" s="27" t="str">
        <f aca="false">IF(A14020="","",(D14020+IF($O$9=1,E14020,0))*$O$7)</f>
        <v/>
      </c>
      <c r="G14020" s="27" t="str">
        <f aca="false">IF(A14020="","",D14020+E14020+F14020)</f>
        <v/>
      </c>
      <c r="H14020" s="27" t="str">
        <f aca="false">IF(A14020="","",Calculadora!$D$5+SUM($E$7:E14020))</f>
        <v/>
      </c>
      <c r="I14020" s="27" t="str">
        <f aca="false">IF(A14020="","",G14020-H14020)</f>
        <v/>
      </c>
      <c r="J14020" s="27" t="str">
        <f aca="false">IF(A14020="","",IF(C14020=$O$2,G14020,0))</f>
        <v/>
      </c>
    </row>
    <row r="14021" customFormat="false" ht="15" hidden="false" customHeight="false" outlineLevel="0" collapsed="false">
      <c r="A14021" s="25" t="str">
        <f aca="false">IF(ROW()-6&lt;=$O$3,ROW()-6,"")</f>
        <v/>
      </c>
      <c r="B14021" s="25" t="str">
        <f aca="false">IF(A14021="","",INT((A14021-1)/$O$2)+1)</f>
        <v/>
      </c>
      <c r="C14021" s="25" t="str">
        <f aca="false">IF(A14021="","",MOD(A14021-1,$O$2)+1)</f>
        <v/>
      </c>
      <c r="D14021" s="27" t="str">
        <f aca="false">IF(A14021="","",IF(A14021=1,Calculadora!$D$5,G14020))</f>
        <v/>
      </c>
      <c r="E14021" s="27" t="str">
        <f aca="false">IF(A14021="","",IF($O$9=1,IF(MOD(C14021-1,$O$8)=0,Calculadora!$D$6*(1+Calculadora!$D$7)^(B14021-1),0),IF(MOD(C14021,$O$8)=0,Calculadora!$D$6*(1+Calculadora!$D$7)^(B14021-1),0)))</f>
        <v/>
      </c>
      <c r="F14021" s="27" t="str">
        <f aca="false">IF(A14021="","",(D14021+IF($O$9=1,E14021,0))*$O$7)</f>
        <v/>
      </c>
      <c r="G14021" s="27" t="str">
        <f aca="false">IF(A14021="","",D14021+E14021+F14021)</f>
        <v/>
      </c>
      <c r="H14021" s="27" t="str">
        <f aca="false">IF(A14021="","",Calculadora!$D$5+SUM($E$7:E14021))</f>
        <v/>
      </c>
      <c r="I14021" s="27" t="str">
        <f aca="false">IF(A14021="","",G14021-H14021)</f>
        <v/>
      </c>
      <c r="J14021" s="27" t="str">
        <f aca="false">IF(A14021="","",IF(C14021=$O$2,G14021,0))</f>
        <v/>
      </c>
    </row>
    <row r="14022" customFormat="false" ht="15" hidden="false" customHeight="false" outlineLevel="0" collapsed="false">
      <c r="A14022" s="25" t="str">
        <f aca="false">IF(ROW()-6&lt;=$O$3,ROW()-6,"")</f>
        <v/>
      </c>
      <c r="B14022" s="25" t="str">
        <f aca="false">IF(A14022="","",INT((A14022-1)/$O$2)+1)</f>
        <v/>
      </c>
      <c r="C14022" s="25" t="str">
        <f aca="false">IF(A14022="","",MOD(A14022-1,$O$2)+1)</f>
        <v/>
      </c>
      <c r="D14022" s="27" t="str">
        <f aca="false">IF(A14022="","",IF(A14022=1,Calculadora!$D$5,G14021))</f>
        <v/>
      </c>
      <c r="E14022" s="27" t="str">
        <f aca="false">IF(A14022="","",IF($O$9=1,IF(MOD(C14022-1,$O$8)=0,Calculadora!$D$6*(1+Calculadora!$D$7)^(B14022-1),0),IF(MOD(C14022,$O$8)=0,Calculadora!$D$6*(1+Calculadora!$D$7)^(B14022-1),0)))</f>
        <v/>
      </c>
      <c r="F14022" s="27" t="str">
        <f aca="false">IF(A14022="","",(D14022+IF($O$9=1,E14022,0))*$O$7)</f>
        <v/>
      </c>
      <c r="G14022" s="27" t="str">
        <f aca="false">IF(A14022="","",D14022+E14022+F14022)</f>
        <v/>
      </c>
      <c r="H14022" s="27" t="str">
        <f aca="false">IF(A14022="","",Calculadora!$D$5+SUM($E$7:E14022))</f>
        <v/>
      </c>
      <c r="I14022" s="27" t="str">
        <f aca="false">IF(A14022="","",G14022-H14022)</f>
        <v/>
      </c>
      <c r="J14022" s="27" t="str">
        <f aca="false">IF(A14022="","",IF(C14022=$O$2,G14022,0))</f>
        <v/>
      </c>
    </row>
    <row r="14023" customFormat="false" ht="15" hidden="false" customHeight="false" outlineLevel="0" collapsed="false">
      <c r="A14023" s="25" t="str">
        <f aca="false">IF(ROW()-6&lt;=$O$3,ROW()-6,"")</f>
        <v/>
      </c>
      <c r="B14023" s="25" t="str">
        <f aca="false">IF(A14023="","",INT((A14023-1)/$O$2)+1)</f>
        <v/>
      </c>
      <c r="C14023" s="25" t="str">
        <f aca="false">IF(A14023="","",MOD(A14023-1,$O$2)+1)</f>
        <v/>
      </c>
      <c r="D14023" s="27" t="str">
        <f aca="false">IF(A14023="","",IF(A14023=1,Calculadora!$D$5,G14022))</f>
        <v/>
      </c>
      <c r="E14023" s="27" t="str">
        <f aca="false">IF(A14023="","",IF($O$9=1,IF(MOD(C14023-1,$O$8)=0,Calculadora!$D$6*(1+Calculadora!$D$7)^(B14023-1),0),IF(MOD(C14023,$O$8)=0,Calculadora!$D$6*(1+Calculadora!$D$7)^(B14023-1),0)))</f>
        <v/>
      </c>
      <c r="F14023" s="27" t="str">
        <f aca="false">IF(A14023="","",(D14023+IF($O$9=1,E14023,0))*$O$7)</f>
        <v/>
      </c>
      <c r="G14023" s="27" t="str">
        <f aca="false">IF(A14023="","",D14023+E14023+F14023)</f>
        <v/>
      </c>
      <c r="H14023" s="27" t="str">
        <f aca="false">IF(A14023="","",Calculadora!$D$5+SUM($E$7:E14023))</f>
        <v/>
      </c>
      <c r="I14023" s="27" t="str">
        <f aca="false">IF(A14023="","",G14023-H14023)</f>
        <v/>
      </c>
      <c r="J14023" s="27" t="str">
        <f aca="false">IF(A14023="","",IF(C14023=$O$2,G14023,0))</f>
        <v/>
      </c>
    </row>
    <row r="14024" customFormat="false" ht="15" hidden="false" customHeight="false" outlineLevel="0" collapsed="false">
      <c r="A14024" s="25" t="str">
        <f aca="false">IF(ROW()-6&lt;=$O$3,ROW()-6,"")</f>
        <v/>
      </c>
      <c r="B14024" s="25" t="str">
        <f aca="false">IF(A14024="","",INT((A14024-1)/$O$2)+1)</f>
        <v/>
      </c>
      <c r="C14024" s="25" t="str">
        <f aca="false">IF(A14024="","",MOD(A14024-1,$O$2)+1)</f>
        <v/>
      </c>
      <c r="D14024" s="27" t="str">
        <f aca="false">IF(A14024="","",IF(A14024=1,Calculadora!$D$5,G14023))</f>
        <v/>
      </c>
      <c r="E14024" s="27" t="str">
        <f aca="false">IF(A14024="","",IF($O$9=1,IF(MOD(C14024-1,$O$8)=0,Calculadora!$D$6*(1+Calculadora!$D$7)^(B14024-1),0),IF(MOD(C14024,$O$8)=0,Calculadora!$D$6*(1+Calculadora!$D$7)^(B14024-1),0)))</f>
        <v/>
      </c>
      <c r="F14024" s="27" t="str">
        <f aca="false">IF(A14024="","",(D14024+IF($O$9=1,E14024,0))*$O$7)</f>
        <v/>
      </c>
      <c r="G14024" s="27" t="str">
        <f aca="false">IF(A14024="","",D14024+E14024+F14024)</f>
        <v/>
      </c>
      <c r="H14024" s="27" t="str">
        <f aca="false">IF(A14024="","",Calculadora!$D$5+SUM($E$7:E14024))</f>
        <v/>
      </c>
      <c r="I14024" s="27" t="str">
        <f aca="false">IF(A14024="","",G14024-H14024)</f>
        <v/>
      </c>
      <c r="J14024" s="27" t="str">
        <f aca="false">IF(A14024="","",IF(C14024=$O$2,G14024,0))</f>
        <v/>
      </c>
    </row>
    <row r="14025" customFormat="false" ht="15" hidden="false" customHeight="false" outlineLevel="0" collapsed="false">
      <c r="A14025" s="25" t="str">
        <f aca="false">IF(ROW()-6&lt;=$O$3,ROW()-6,"")</f>
        <v/>
      </c>
      <c r="B14025" s="25" t="str">
        <f aca="false">IF(A14025="","",INT((A14025-1)/$O$2)+1)</f>
        <v/>
      </c>
      <c r="C14025" s="25" t="str">
        <f aca="false">IF(A14025="","",MOD(A14025-1,$O$2)+1)</f>
        <v/>
      </c>
      <c r="D14025" s="27" t="str">
        <f aca="false">IF(A14025="","",IF(A14025=1,Calculadora!$D$5,G14024))</f>
        <v/>
      </c>
      <c r="E14025" s="27" t="str">
        <f aca="false">IF(A14025="","",IF($O$9=1,IF(MOD(C14025-1,$O$8)=0,Calculadora!$D$6*(1+Calculadora!$D$7)^(B14025-1),0),IF(MOD(C14025,$O$8)=0,Calculadora!$D$6*(1+Calculadora!$D$7)^(B14025-1),0)))</f>
        <v/>
      </c>
      <c r="F14025" s="27" t="str">
        <f aca="false">IF(A14025="","",(D14025+IF($O$9=1,E14025,0))*$O$7)</f>
        <v/>
      </c>
      <c r="G14025" s="27" t="str">
        <f aca="false">IF(A14025="","",D14025+E14025+F14025)</f>
        <v/>
      </c>
      <c r="H14025" s="27" t="str">
        <f aca="false">IF(A14025="","",Calculadora!$D$5+SUM($E$7:E14025))</f>
        <v/>
      </c>
      <c r="I14025" s="27" t="str">
        <f aca="false">IF(A14025="","",G14025-H14025)</f>
        <v/>
      </c>
      <c r="J14025" s="27" t="str">
        <f aca="false">IF(A14025="","",IF(C14025=$O$2,G14025,0))</f>
        <v/>
      </c>
    </row>
    <row r="14026" customFormat="false" ht="15" hidden="false" customHeight="false" outlineLevel="0" collapsed="false">
      <c r="A14026" s="25" t="str">
        <f aca="false">IF(ROW()-6&lt;=$O$3,ROW()-6,"")</f>
        <v/>
      </c>
      <c r="B14026" s="25" t="str">
        <f aca="false">IF(A14026="","",INT((A14026-1)/$O$2)+1)</f>
        <v/>
      </c>
      <c r="C14026" s="25" t="str">
        <f aca="false">IF(A14026="","",MOD(A14026-1,$O$2)+1)</f>
        <v/>
      </c>
      <c r="D14026" s="27" t="str">
        <f aca="false">IF(A14026="","",IF(A14026=1,Calculadora!$D$5,G14025))</f>
        <v/>
      </c>
      <c r="E14026" s="27" t="str">
        <f aca="false">IF(A14026="","",IF($O$9=1,IF(MOD(C14026-1,$O$8)=0,Calculadora!$D$6*(1+Calculadora!$D$7)^(B14026-1),0),IF(MOD(C14026,$O$8)=0,Calculadora!$D$6*(1+Calculadora!$D$7)^(B14026-1),0)))</f>
        <v/>
      </c>
      <c r="F14026" s="27" t="str">
        <f aca="false">IF(A14026="","",(D14026+IF($O$9=1,E14026,0))*$O$7)</f>
        <v/>
      </c>
      <c r="G14026" s="27" t="str">
        <f aca="false">IF(A14026="","",D14026+E14026+F14026)</f>
        <v/>
      </c>
      <c r="H14026" s="27" t="str">
        <f aca="false">IF(A14026="","",Calculadora!$D$5+SUM($E$7:E14026))</f>
        <v/>
      </c>
      <c r="I14026" s="27" t="str">
        <f aca="false">IF(A14026="","",G14026-H14026)</f>
        <v/>
      </c>
      <c r="J14026" s="27" t="str">
        <f aca="false">IF(A14026="","",IF(C14026=$O$2,G14026,0))</f>
        <v/>
      </c>
    </row>
    <row r="14027" customFormat="false" ht="15" hidden="false" customHeight="false" outlineLevel="0" collapsed="false">
      <c r="A14027" s="25" t="str">
        <f aca="false">IF(ROW()-6&lt;=$O$3,ROW()-6,"")</f>
        <v/>
      </c>
      <c r="B14027" s="25" t="str">
        <f aca="false">IF(A14027="","",INT((A14027-1)/$O$2)+1)</f>
        <v/>
      </c>
      <c r="C14027" s="25" t="str">
        <f aca="false">IF(A14027="","",MOD(A14027-1,$O$2)+1)</f>
        <v/>
      </c>
      <c r="D14027" s="27" t="str">
        <f aca="false">IF(A14027="","",IF(A14027=1,Calculadora!$D$5,G14026))</f>
        <v/>
      </c>
      <c r="E14027" s="27" t="str">
        <f aca="false">IF(A14027="","",IF($O$9=1,IF(MOD(C14027-1,$O$8)=0,Calculadora!$D$6*(1+Calculadora!$D$7)^(B14027-1),0),IF(MOD(C14027,$O$8)=0,Calculadora!$D$6*(1+Calculadora!$D$7)^(B14027-1),0)))</f>
        <v/>
      </c>
      <c r="F14027" s="27" t="str">
        <f aca="false">IF(A14027="","",(D14027+IF($O$9=1,E14027,0))*$O$7)</f>
        <v/>
      </c>
      <c r="G14027" s="27" t="str">
        <f aca="false">IF(A14027="","",D14027+E14027+F14027)</f>
        <v/>
      </c>
      <c r="H14027" s="27" t="str">
        <f aca="false">IF(A14027="","",Calculadora!$D$5+SUM($E$7:E14027))</f>
        <v/>
      </c>
      <c r="I14027" s="27" t="str">
        <f aca="false">IF(A14027="","",G14027-H14027)</f>
        <v/>
      </c>
      <c r="J14027" s="27" t="str">
        <f aca="false">IF(A14027="","",IF(C14027=$O$2,G14027,0))</f>
        <v/>
      </c>
    </row>
    <row r="14028" customFormat="false" ht="15" hidden="false" customHeight="false" outlineLevel="0" collapsed="false">
      <c r="A14028" s="25" t="str">
        <f aca="false">IF(ROW()-6&lt;=$O$3,ROW()-6,"")</f>
        <v/>
      </c>
      <c r="B14028" s="25" t="str">
        <f aca="false">IF(A14028="","",INT((A14028-1)/$O$2)+1)</f>
        <v/>
      </c>
      <c r="C14028" s="25" t="str">
        <f aca="false">IF(A14028="","",MOD(A14028-1,$O$2)+1)</f>
        <v/>
      </c>
      <c r="D14028" s="27" t="str">
        <f aca="false">IF(A14028="","",IF(A14028=1,Calculadora!$D$5,G14027))</f>
        <v/>
      </c>
      <c r="E14028" s="27" t="str">
        <f aca="false">IF(A14028="","",IF($O$9=1,IF(MOD(C14028-1,$O$8)=0,Calculadora!$D$6*(1+Calculadora!$D$7)^(B14028-1),0),IF(MOD(C14028,$O$8)=0,Calculadora!$D$6*(1+Calculadora!$D$7)^(B14028-1),0)))</f>
        <v/>
      </c>
      <c r="F14028" s="27" t="str">
        <f aca="false">IF(A14028="","",(D14028+IF($O$9=1,E14028,0))*$O$7)</f>
        <v/>
      </c>
      <c r="G14028" s="27" t="str">
        <f aca="false">IF(A14028="","",D14028+E14028+F14028)</f>
        <v/>
      </c>
      <c r="H14028" s="27" t="str">
        <f aca="false">IF(A14028="","",Calculadora!$D$5+SUM($E$7:E14028))</f>
        <v/>
      </c>
      <c r="I14028" s="27" t="str">
        <f aca="false">IF(A14028="","",G14028-H14028)</f>
        <v/>
      </c>
      <c r="J14028" s="27" t="str">
        <f aca="false">IF(A14028="","",IF(C14028=$O$2,G14028,0))</f>
        <v/>
      </c>
    </row>
    <row r="14029" customFormat="false" ht="15" hidden="false" customHeight="false" outlineLevel="0" collapsed="false">
      <c r="A14029" s="25" t="str">
        <f aca="false">IF(ROW()-6&lt;=$O$3,ROW()-6,"")</f>
        <v/>
      </c>
      <c r="B14029" s="25" t="str">
        <f aca="false">IF(A14029="","",INT((A14029-1)/$O$2)+1)</f>
        <v/>
      </c>
      <c r="C14029" s="25" t="str">
        <f aca="false">IF(A14029="","",MOD(A14029-1,$O$2)+1)</f>
        <v/>
      </c>
      <c r="D14029" s="27" t="str">
        <f aca="false">IF(A14029="","",IF(A14029=1,Calculadora!$D$5,G14028))</f>
        <v/>
      </c>
      <c r="E14029" s="27" t="str">
        <f aca="false">IF(A14029="","",IF($O$9=1,IF(MOD(C14029-1,$O$8)=0,Calculadora!$D$6*(1+Calculadora!$D$7)^(B14029-1),0),IF(MOD(C14029,$O$8)=0,Calculadora!$D$6*(1+Calculadora!$D$7)^(B14029-1),0)))</f>
        <v/>
      </c>
      <c r="F14029" s="27" t="str">
        <f aca="false">IF(A14029="","",(D14029+IF($O$9=1,E14029,0))*$O$7)</f>
        <v/>
      </c>
      <c r="G14029" s="27" t="str">
        <f aca="false">IF(A14029="","",D14029+E14029+F14029)</f>
        <v/>
      </c>
      <c r="H14029" s="27" t="str">
        <f aca="false">IF(A14029="","",Calculadora!$D$5+SUM($E$7:E14029))</f>
        <v/>
      </c>
      <c r="I14029" s="27" t="str">
        <f aca="false">IF(A14029="","",G14029-H14029)</f>
        <v/>
      </c>
      <c r="J14029" s="27" t="str">
        <f aca="false">IF(A14029="","",IF(C14029=$O$2,G14029,0))</f>
        <v/>
      </c>
    </row>
    <row r="14030" customFormat="false" ht="15" hidden="false" customHeight="false" outlineLevel="0" collapsed="false">
      <c r="A14030" s="25" t="str">
        <f aca="false">IF(ROW()-6&lt;=$O$3,ROW()-6,"")</f>
        <v/>
      </c>
      <c r="B14030" s="25" t="str">
        <f aca="false">IF(A14030="","",INT((A14030-1)/$O$2)+1)</f>
        <v/>
      </c>
      <c r="C14030" s="25" t="str">
        <f aca="false">IF(A14030="","",MOD(A14030-1,$O$2)+1)</f>
        <v/>
      </c>
      <c r="D14030" s="27" t="str">
        <f aca="false">IF(A14030="","",IF(A14030=1,Calculadora!$D$5,G14029))</f>
        <v/>
      </c>
      <c r="E14030" s="27" t="str">
        <f aca="false">IF(A14030="","",IF($O$9=1,IF(MOD(C14030-1,$O$8)=0,Calculadora!$D$6*(1+Calculadora!$D$7)^(B14030-1),0),IF(MOD(C14030,$O$8)=0,Calculadora!$D$6*(1+Calculadora!$D$7)^(B14030-1),0)))</f>
        <v/>
      </c>
      <c r="F14030" s="27" t="str">
        <f aca="false">IF(A14030="","",(D14030+IF($O$9=1,E14030,0))*$O$7)</f>
        <v/>
      </c>
      <c r="G14030" s="27" t="str">
        <f aca="false">IF(A14030="","",D14030+E14030+F14030)</f>
        <v/>
      </c>
      <c r="H14030" s="27" t="str">
        <f aca="false">IF(A14030="","",Calculadora!$D$5+SUM($E$7:E14030))</f>
        <v/>
      </c>
      <c r="I14030" s="27" t="str">
        <f aca="false">IF(A14030="","",G14030-H14030)</f>
        <v/>
      </c>
      <c r="J14030" s="27" t="str">
        <f aca="false">IF(A14030="","",IF(C14030=$O$2,G14030,0))</f>
        <v/>
      </c>
    </row>
    <row r="14031" customFormat="false" ht="15" hidden="false" customHeight="false" outlineLevel="0" collapsed="false">
      <c r="A14031" s="25" t="str">
        <f aca="false">IF(ROW()-6&lt;=$O$3,ROW()-6,"")</f>
        <v/>
      </c>
      <c r="B14031" s="25" t="str">
        <f aca="false">IF(A14031="","",INT((A14031-1)/$O$2)+1)</f>
        <v/>
      </c>
      <c r="C14031" s="25" t="str">
        <f aca="false">IF(A14031="","",MOD(A14031-1,$O$2)+1)</f>
        <v/>
      </c>
      <c r="D14031" s="27" t="str">
        <f aca="false">IF(A14031="","",IF(A14031=1,Calculadora!$D$5,G14030))</f>
        <v/>
      </c>
      <c r="E14031" s="27" t="str">
        <f aca="false">IF(A14031="","",IF($O$9=1,IF(MOD(C14031-1,$O$8)=0,Calculadora!$D$6*(1+Calculadora!$D$7)^(B14031-1),0),IF(MOD(C14031,$O$8)=0,Calculadora!$D$6*(1+Calculadora!$D$7)^(B14031-1),0)))</f>
        <v/>
      </c>
      <c r="F14031" s="27" t="str">
        <f aca="false">IF(A14031="","",(D14031+IF($O$9=1,E14031,0))*$O$7)</f>
        <v/>
      </c>
      <c r="G14031" s="27" t="str">
        <f aca="false">IF(A14031="","",D14031+E14031+F14031)</f>
        <v/>
      </c>
      <c r="H14031" s="27" t="str">
        <f aca="false">IF(A14031="","",Calculadora!$D$5+SUM($E$7:E14031))</f>
        <v/>
      </c>
      <c r="I14031" s="27" t="str">
        <f aca="false">IF(A14031="","",G14031-H14031)</f>
        <v/>
      </c>
      <c r="J14031" s="27" t="str">
        <f aca="false">IF(A14031="","",IF(C14031=$O$2,G14031,0))</f>
        <v/>
      </c>
    </row>
    <row r="14032" customFormat="false" ht="15" hidden="false" customHeight="false" outlineLevel="0" collapsed="false">
      <c r="A14032" s="25" t="str">
        <f aca="false">IF(ROW()-6&lt;=$O$3,ROW()-6,"")</f>
        <v/>
      </c>
      <c r="B14032" s="25" t="str">
        <f aca="false">IF(A14032="","",INT((A14032-1)/$O$2)+1)</f>
        <v/>
      </c>
      <c r="C14032" s="25" t="str">
        <f aca="false">IF(A14032="","",MOD(A14032-1,$O$2)+1)</f>
        <v/>
      </c>
      <c r="D14032" s="27" t="str">
        <f aca="false">IF(A14032="","",IF(A14032=1,Calculadora!$D$5,G14031))</f>
        <v/>
      </c>
      <c r="E14032" s="27" t="str">
        <f aca="false">IF(A14032="","",IF($O$9=1,IF(MOD(C14032-1,$O$8)=0,Calculadora!$D$6*(1+Calculadora!$D$7)^(B14032-1),0),IF(MOD(C14032,$O$8)=0,Calculadora!$D$6*(1+Calculadora!$D$7)^(B14032-1),0)))</f>
        <v/>
      </c>
      <c r="F14032" s="27" t="str">
        <f aca="false">IF(A14032="","",(D14032+IF($O$9=1,E14032,0))*$O$7)</f>
        <v/>
      </c>
      <c r="G14032" s="27" t="str">
        <f aca="false">IF(A14032="","",D14032+E14032+F14032)</f>
        <v/>
      </c>
      <c r="H14032" s="27" t="str">
        <f aca="false">IF(A14032="","",Calculadora!$D$5+SUM($E$7:E14032))</f>
        <v/>
      </c>
      <c r="I14032" s="27" t="str">
        <f aca="false">IF(A14032="","",G14032-H14032)</f>
        <v/>
      </c>
      <c r="J14032" s="27" t="str">
        <f aca="false">IF(A14032="","",IF(C14032=$O$2,G14032,0))</f>
        <v/>
      </c>
    </row>
    <row r="14033" customFormat="false" ht="15" hidden="false" customHeight="false" outlineLevel="0" collapsed="false">
      <c r="A14033" s="25" t="str">
        <f aca="false">IF(ROW()-6&lt;=$O$3,ROW()-6,"")</f>
        <v/>
      </c>
      <c r="B14033" s="25" t="str">
        <f aca="false">IF(A14033="","",INT((A14033-1)/$O$2)+1)</f>
        <v/>
      </c>
      <c r="C14033" s="25" t="str">
        <f aca="false">IF(A14033="","",MOD(A14033-1,$O$2)+1)</f>
        <v/>
      </c>
      <c r="D14033" s="27" t="str">
        <f aca="false">IF(A14033="","",IF(A14033=1,Calculadora!$D$5,G14032))</f>
        <v/>
      </c>
      <c r="E14033" s="27" t="str">
        <f aca="false">IF(A14033="","",IF($O$9=1,IF(MOD(C14033-1,$O$8)=0,Calculadora!$D$6*(1+Calculadora!$D$7)^(B14033-1),0),IF(MOD(C14033,$O$8)=0,Calculadora!$D$6*(1+Calculadora!$D$7)^(B14033-1),0)))</f>
        <v/>
      </c>
      <c r="F14033" s="27" t="str">
        <f aca="false">IF(A14033="","",(D14033+IF($O$9=1,E14033,0))*$O$7)</f>
        <v/>
      </c>
      <c r="G14033" s="27" t="str">
        <f aca="false">IF(A14033="","",D14033+E14033+F14033)</f>
        <v/>
      </c>
      <c r="H14033" s="27" t="str">
        <f aca="false">IF(A14033="","",Calculadora!$D$5+SUM($E$7:E14033))</f>
        <v/>
      </c>
      <c r="I14033" s="27" t="str">
        <f aca="false">IF(A14033="","",G14033-H14033)</f>
        <v/>
      </c>
      <c r="J14033" s="27" t="str">
        <f aca="false">IF(A14033="","",IF(C14033=$O$2,G14033,0))</f>
        <v/>
      </c>
    </row>
    <row r="14034" customFormat="false" ht="15" hidden="false" customHeight="false" outlineLevel="0" collapsed="false">
      <c r="A14034" s="25" t="str">
        <f aca="false">IF(ROW()-6&lt;=$O$3,ROW()-6,"")</f>
        <v/>
      </c>
      <c r="B14034" s="25" t="str">
        <f aca="false">IF(A14034="","",INT((A14034-1)/$O$2)+1)</f>
        <v/>
      </c>
      <c r="C14034" s="25" t="str">
        <f aca="false">IF(A14034="","",MOD(A14034-1,$O$2)+1)</f>
        <v/>
      </c>
      <c r="D14034" s="27" t="str">
        <f aca="false">IF(A14034="","",IF(A14034=1,Calculadora!$D$5,G14033))</f>
        <v/>
      </c>
      <c r="E14034" s="27" t="str">
        <f aca="false">IF(A14034="","",IF($O$9=1,IF(MOD(C14034-1,$O$8)=0,Calculadora!$D$6*(1+Calculadora!$D$7)^(B14034-1),0),IF(MOD(C14034,$O$8)=0,Calculadora!$D$6*(1+Calculadora!$D$7)^(B14034-1),0)))</f>
        <v/>
      </c>
      <c r="F14034" s="27" t="str">
        <f aca="false">IF(A14034="","",(D14034+IF($O$9=1,E14034,0))*$O$7)</f>
        <v/>
      </c>
      <c r="G14034" s="27" t="str">
        <f aca="false">IF(A14034="","",D14034+E14034+F14034)</f>
        <v/>
      </c>
      <c r="H14034" s="27" t="str">
        <f aca="false">IF(A14034="","",Calculadora!$D$5+SUM($E$7:E14034))</f>
        <v/>
      </c>
      <c r="I14034" s="27" t="str">
        <f aca="false">IF(A14034="","",G14034-H14034)</f>
        <v/>
      </c>
      <c r="J14034" s="27" t="str">
        <f aca="false">IF(A14034="","",IF(C14034=$O$2,G14034,0))</f>
        <v/>
      </c>
    </row>
    <row r="14035" customFormat="false" ht="15" hidden="false" customHeight="false" outlineLevel="0" collapsed="false">
      <c r="A14035" s="25" t="str">
        <f aca="false">IF(ROW()-6&lt;=$O$3,ROW()-6,"")</f>
        <v/>
      </c>
      <c r="B14035" s="25" t="str">
        <f aca="false">IF(A14035="","",INT((A14035-1)/$O$2)+1)</f>
        <v/>
      </c>
      <c r="C14035" s="25" t="str">
        <f aca="false">IF(A14035="","",MOD(A14035-1,$O$2)+1)</f>
        <v/>
      </c>
      <c r="D14035" s="27" t="str">
        <f aca="false">IF(A14035="","",IF(A14035=1,Calculadora!$D$5,G14034))</f>
        <v/>
      </c>
      <c r="E14035" s="27" t="str">
        <f aca="false">IF(A14035="","",IF($O$9=1,IF(MOD(C14035-1,$O$8)=0,Calculadora!$D$6*(1+Calculadora!$D$7)^(B14035-1),0),IF(MOD(C14035,$O$8)=0,Calculadora!$D$6*(1+Calculadora!$D$7)^(B14035-1),0)))</f>
        <v/>
      </c>
      <c r="F14035" s="27" t="str">
        <f aca="false">IF(A14035="","",(D14035+IF($O$9=1,E14035,0))*$O$7)</f>
        <v/>
      </c>
      <c r="G14035" s="27" t="str">
        <f aca="false">IF(A14035="","",D14035+E14035+F14035)</f>
        <v/>
      </c>
      <c r="H14035" s="27" t="str">
        <f aca="false">IF(A14035="","",Calculadora!$D$5+SUM($E$7:E14035))</f>
        <v/>
      </c>
      <c r="I14035" s="27" t="str">
        <f aca="false">IF(A14035="","",G14035-H14035)</f>
        <v/>
      </c>
      <c r="J14035" s="27" t="str">
        <f aca="false">IF(A14035="","",IF(C14035=$O$2,G14035,0))</f>
        <v/>
      </c>
    </row>
    <row r="14036" customFormat="false" ht="15" hidden="false" customHeight="false" outlineLevel="0" collapsed="false">
      <c r="A14036" s="25" t="str">
        <f aca="false">IF(ROW()-6&lt;=$O$3,ROW()-6,"")</f>
        <v/>
      </c>
      <c r="B14036" s="25" t="str">
        <f aca="false">IF(A14036="","",INT((A14036-1)/$O$2)+1)</f>
        <v/>
      </c>
      <c r="C14036" s="25" t="str">
        <f aca="false">IF(A14036="","",MOD(A14036-1,$O$2)+1)</f>
        <v/>
      </c>
      <c r="D14036" s="27" t="str">
        <f aca="false">IF(A14036="","",IF(A14036=1,Calculadora!$D$5,G14035))</f>
        <v/>
      </c>
      <c r="E14036" s="27" t="str">
        <f aca="false">IF(A14036="","",IF($O$9=1,IF(MOD(C14036-1,$O$8)=0,Calculadora!$D$6*(1+Calculadora!$D$7)^(B14036-1),0),IF(MOD(C14036,$O$8)=0,Calculadora!$D$6*(1+Calculadora!$D$7)^(B14036-1),0)))</f>
        <v/>
      </c>
      <c r="F14036" s="27" t="str">
        <f aca="false">IF(A14036="","",(D14036+IF($O$9=1,E14036,0))*$O$7)</f>
        <v/>
      </c>
      <c r="G14036" s="27" t="str">
        <f aca="false">IF(A14036="","",D14036+E14036+F14036)</f>
        <v/>
      </c>
      <c r="H14036" s="27" t="str">
        <f aca="false">IF(A14036="","",Calculadora!$D$5+SUM($E$7:E14036))</f>
        <v/>
      </c>
      <c r="I14036" s="27" t="str">
        <f aca="false">IF(A14036="","",G14036-H14036)</f>
        <v/>
      </c>
      <c r="J14036" s="27" t="str">
        <f aca="false">IF(A14036="","",IF(C14036=$O$2,G14036,0))</f>
        <v/>
      </c>
    </row>
    <row r="14037" customFormat="false" ht="15" hidden="false" customHeight="false" outlineLevel="0" collapsed="false">
      <c r="A14037" s="25" t="str">
        <f aca="false">IF(ROW()-6&lt;=$O$3,ROW()-6,"")</f>
        <v/>
      </c>
      <c r="B14037" s="25" t="str">
        <f aca="false">IF(A14037="","",INT((A14037-1)/$O$2)+1)</f>
        <v/>
      </c>
      <c r="C14037" s="25" t="str">
        <f aca="false">IF(A14037="","",MOD(A14037-1,$O$2)+1)</f>
        <v/>
      </c>
      <c r="D14037" s="27" t="str">
        <f aca="false">IF(A14037="","",IF(A14037=1,Calculadora!$D$5,G14036))</f>
        <v/>
      </c>
      <c r="E14037" s="27" t="str">
        <f aca="false">IF(A14037="","",IF($O$9=1,IF(MOD(C14037-1,$O$8)=0,Calculadora!$D$6*(1+Calculadora!$D$7)^(B14037-1),0),IF(MOD(C14037,$O$8)=0,Calculadora!$D$6*(1+Calculadora!$D$7)^(B14037-1),0)))</f>
        <v/>
      </c>
      <c r="F14037" s="27" t="str">
        <f aca="false">IF(A14037="","",(D14037+IF($O$9=1,E14037,0))*$O$7)</f>
        <v/>
      </c>
      <c r="G14037" s="27" t="str">
        <f aca="false">IF(A14037="","",D14037+E14037+F14037)</f>
        <v/>
      </c>
      <c r="H14037" s="27" t="str">
        <f aca="false">IF(A14037="","",Calculadora!$D$5+SUM($E$7:E14037))</f>
        <v/>
      </c>
      <c r="I14037" s="27" t="str">
        <f aca="false">IF(A14037="","",G14037-H14037)</f>
        <v/>
      </c>
      <c r="J14037" s="27" t="str">
        <f aca="false">IF(A14037="","",IF(C14037=$O$2,G14037,0))</f>
        <v/>
      </c>
    </row>
    <row r="14038" customFormat="false" ht="15" hidden="false" customHeight="false" outlineLevel="0" collapsed="false">
      <c r="A14038" s="25" t="str">
        <f aca="false">IF(ROW()-6&lt;=$O$3,ROW()-6,"")</f>
        <v/>
      </c>
      <c r="B14038" s="25" t="str">
        <f aca="false">IF(A14038="","",INT((A14038-1)/$O$2)+1)</f>
        <v/>
      </c>
      <c r="C14038" s="25" t="str">
        <f aca="false">IF(A14038="","",MOD(A14038-1,$O$2)+1)</f>
        <v/>
      </c>
      <c r="D14038" s="27" t="str">
        <f aca="false">IF(A14038="","",IF(A14038=1,Calculadora!$D$5,G14037))</f>
        <v/>
      </c>
      <c r="E14038" s="27" t="str">
        <f aca="false">IF(A14038="","",IF($O$9=1,IF(MOD(C14038-1,$O$8)=0,Calculadora!$D$6*(1+Calculadora!$D$7)^(B14038-1),0),IF(MOD(C14038,$O$8)=0,Calculadora!$D$6*(1+Calculadora!$D$7)^(B14038-1),0)))</f>
        <v/>
      </c>
      <c r="F14038" s="27" t="str">
        <f aca="false">IF(A14038="","",(D14038+IF($O$9=1,E14038,0))*$O$7)</f>
        <v/>
      </c>
      <c r="G14038" s="27" t="str">
        <f aca="false">IF(A14038="","",D14038+E14038+F14038)</f>
        <v/>
      </c>
      <c r="H14038" s="27" t="str">
        <f aca="false">IF(A14038="","",Calculadora!$D$5+SUM($E$7:E14038))</f>
        <v/>
      </c>
      <c r="I14038" s="27" t="str">
        <f aca="false">IF(A14038="","",G14038-H14038)</f>
        <v/>
      </c>
      <c r="J14038" s="27" t="str">
        <f aca="false">IF(A14038="","",IF(C14038=$O$2,G14038,0))</f>
        <v/>
      </c>
    </row>
    <row r="14039" customFormat="false" ht="15" hidden="false" customHeight="false" outlineLevel="0" collapsed="false">
      <c r="A14039" s="25" t="str">
        <f aca="false">IF(ROW()-6&lt;=$O$3,ROW()-6,"")</f>
        <v/>
      </c>
      <c r="B14039" s="25" t="str">
        <f aca="false">IF(A14039="","",INT((A14039-1)/$O$2)+1)</f>
        <v/>
      </c>
      <c r="C14039" s="25" t="str">
        <f aca="false">IF(A14039="","",MOD(A14039-1,$O$2)+1)</f>
        <v/>
      </c>
      <c r="D14039" s="27" t="str">
        <f aca="false">IF(A14039="","",IF(A14039=1,Calculadora!$D$5,G14038))</f>
        <v/>
      </c>
      <c r="E14039" s="27" t="str">
        <f aca="false">IF(A14039="","",IF($O$9=1,IF(MOD(C14039-1,$O$8)=0,Calculadora!$D$6*(1+Calculadora!$D$7)^(B14039-1),0),IF(MOD(C14039,$O$8)=0,Calculadora!$D$6*(1+Calculadora!$D$7)^(B14039-1),0)))</f>
        <v/>
      </c>
      <c r="F14039" s="27" t="str">
        <f aca="false">IF(A14039="","",(D14039+IF($O$9=1,E14039,0))*$O$7)</f>
        <v/>
      </c>
      <c r="G14039" s="27" t="str">
        <f aca="false">IF(A14039="","",D14039+E14039+F14039)</f>
        <v/>
      </c>
      <c r="H14039" s="27" t="str">
        <f aca="false">IF(A14039="","",Calculadora!$D$5+SUM($E$7:E14039))</f>
        <v/>
      </c>
      <c r="I14039" s="27" t="str">
        <f aca="false">IF(A14039="","",G14039-H14039)</f>
        <v/>
      </c>
      <c r="J14039" s="27" t="str">
        <f aca="false">IF(A14039="","",IF(C14039=$O$2,G14039,0))</f>
        <v/>
      </c>
    </row>
    <row r="14040" customFormat="false" ht="15" hidden="false" customHeight="false" outlineLevel="0" collapsed="false">
      <c r="A14040" s="25" t="str">
        <f aca="false">IF(ROW()-6&lt;=$O$3,ROW()-6,"")</f>
        <v/>
      </c>
      <c r="B14040" s="25" t="str">
        <f aca="false">IF(A14040="","",INT((A14040-1)/$O$2)+1)</f>
        <v/>
      </c>
      <c r="C14040" s="25" t="str">
        <f aca="false">IF(A14040="","",MOD(A14040-1,$O$2)+1)</f>
        <v/>
      </c>
      <c r="D14040" s="27" t="str">
        <f aca="false">IF(A14040="","",IF(A14040=1,Calculadora!$D$5,G14039))</f>
        <v/>
      </c>
      <c r="E14040" s="27" t="str">
        <f aca="false">IF(A14040="","",IF($O$9=1,IF(MOD(C14040-1,$O$8)=0,Calculadora!$D$6*(1+Calculadora!$D$7)^(B14040-1),0),IF(MOD(C14040,$O$8)=0,Calculadora!$D$6*(1+Calculadora!$D$7)^(B14040-1),0)))</f>
        <v/>
      </c>
      <c r="F14040" s="27" t="str">
        <f aca="false">IF(A14040="","",(D14040+IF($O$9=1,E14040,0))*$O$7)</f>
        <v/>
      </c>
      <c r="G14040" s="27" t="str">
        <f aca="false">IF(A14040="","",D14040+E14040+F14040)</f>
        <v/>
      </c>
      <c r="H14040" s="27" t="str">
        <f aca="false">IF(A14040="","",Calculadora!$D$5+SUM($E$7:E14040))</f>
        <v/>
      </c>
      <c r="I14040" s="27" t="str">
        <f aca="false">IF(A14040="","",G14040-H14040)</f>
        <v/>
      </c>
      <c r="J14040" s="27" t="str">
        <f aca="false">IF(A14040="","",IF(C14040=$O$2,G14040,0))</f>
        <v/>
      </c>
    </row>
    <row r="14041" customFormat="false" ht="15" hidden="false" customHeight="false" outlineLevel="0" collapsed="false">
      <c r="A14041" s="25" t="str">
        <f aca="false">IF(ROW()-6&lt;=$O$3,ROW()-6,"")</f>
        <v/>
      </c>
      <c r="B14041" s="25" t="str">
        <f aca="false">IF(A14041="","",INT((A14041-1)/$O$2)+1)</f>
        <v/>
      </c>
      <c r="C14041" s="25" t="str">
        <f aca="false">IF(A14041="","",MOD(A14041-1,$O$2)+1)</f>
        <v/>
      </c>
      <c r="D14041" s="27" t="str">
        <f aca="false">IF(A14041="","",IF(A14041=1,Calculadora!$D$5,G14040))</f>
        <v/>
      </c>
      <c r="E14041" s="27" t="str">
        <f aca="false">IF(A14041="","",IF($O$9=1,IF(MOD(C14041-1,$O$8)=0,Calculadora!$D$6*(1+Calculadora!$D$7)^(B14041-1),0),IF(MOD(C14041,$O$8)=0,Calculadora!$D$6*(1+Calculadora!$D$7)^(B14041-1),0)))</f>
        <v/>
      </c>
      <c r="F14041" s="27" t="str">
        <f aca="false">IF(A14041="","",(D14041+IF($O$9=1,E14041,0))*$O$7)</f>
        <v/>
      </c>
      <c r="G14041" s="27" t="str">
        <f aca="false">IF(A14041="","",D14041+E14041+F14041)</f>
        <v/>
      </c>
      <c r="H14041" s="27" t="str">
        <f aca="false">IF(A14041="","",Calculadora!$D$5+SUM($E$7:E14041))</f>
        <v/>
      </c>
      <c r="I14041" s="27" t="str">
        <f aca="false">IF(A14041="","",G14041-H14041)</f>
        <v/>
      </c>
      <c r="J14041" s="27" t="str">
        <f aca="false">IF(A14041="","",IF(C14041=$O$2,G14041,0))</f>
        <v/>
      </c>
    </row>
    <row r="14042" customFormat="false" ht="15" hidden="false" customHeight="false" outlineLevel="0" collapsed="false">
      <c r="A14042" s="25" t="str">
        <f aca="false">IF(ROW()-6&lt;=$O$3,ROW()-6,"")</f>
        <v/>
      </c>
      <c r="B14042" s="25" t="str">
        <f aca="false">IF(A14042="","",INT((A14042-1)/$O$2)+1)</f>
        <v/>
      </c>
      <c r="C14042" s="25" t="str">
        <f aca="false">IF(A14042="","",MOD(A14042-1,$O$2)+1)</f>
        <v/>
      </c>
      <c r="D14042" s="27" t="str">
        <f aca="false">IF(A14042="","",IF(A14042=1,Calculadora!$D$5,G14041))</f>
        <v/>
      </c>
      <c r="E14042" s="27" t="str">
        <f aca="false">IF(A14042="","",IF($O$9=1,IF(MOD(C14042-1,$O$8)=0,Calculadora!$D$6*(1+Calculadora!$D$7)^(B14042-1),0),IF(MOD(C14042,$O$8)=0,Calculadora!$D$6*(1+Calculadora!$D$7)^(B14042-1),0)))</f>
        <v/>
      </c>
      <c r="F14042" s="27" t="str">
        <f aca="false">IF(A14042="","",(D14042+IF($O$9=1,E14042,0))*$O$7)</f>
        <v/>
      </c>
      <c r="G14042" s="27" t="str">
        <f aca="false">IF(A14042="","",D14042+E14042+F14042)</f>
        <v/>
      </c>
      <c r="H14042" s="27" t="str">
        <f aca="false">IF(A14042="","",Calculadora!$D$5+SUM($E$7:E14042))</f>
        <v/>
      </c>
      <c r="I14042" s="27" t="str">
        <f aca="false">IF(A14042="","",G14042-H14042)</f>
        <v/>
      </c>
      <c r="J14042" s="27" t="str">
        <f aca="false">IF(A14042="","",IF(C14042=$O$2,G14042,0))</f>
        <v/>
      </c>
    </row>
    <row r="14043" customFormat="false" ht="15" hidden="false" customHeight="false" outlineLevel="0" collapsed="false">
      <c r="A14043" s="25" t="str">
        <f aca="false">IF(ROW()-6&lt;=$O$3,ROW()-6,"")</f>
        <v/>
      </c>
      <c r="B14043" s="25" t="str">
        <f aca="false">IF(A14043="","",INT((A14043-1)/$O$2)+1)</f>
        <v/>
      </c>
      <c r="C14043" s="25" t="str">
        <f aca="false">IF(A14043="","",MOD(A14043-1,$O$2)+1)</f>
        <v/>
      </c>
      <c r="D14043" s="27" t="str">
        <f aca="false">IF(A14043="","",IF(A14043=1,Calculadora!$D$5,G14042))</f>
        <v/>
      </c>
      <c r="E14043" s="27" t="str">
        <f aca="false">IF(A14043="","",IF($O$9=1,IF(MOD(C14043-1,$O$8)=0,Calculadora!$D$6*(1+Calculadora!$D$7)^(B14043-1),0),IF(MOD(C14043,$O$8)=0,Calculadora!$D$6*(1+Calculadora!$D$7)^(B14043-1),0)))</f>
        <v/>
      </c>
      <c r="F14043" s="27" t="str">
        <f aca="false">IF(A14043="","",(D14043+IF($O$9=1,E14043,0))*$O$7)</f>
        <v/>
      </c>
      <c r="G14043" s="27" t="str">
        <f aca="false">IF(A14043="","",D14043+E14043+F14043)</f>
        <v/>
      </c>
      <c r="H14043" s="27" t="str">
        <f aca="false">IF(A14043="","",Calculadora!$D$5+SUM($E$7:E14043))</f>
        <v/>
      </c>
      <c r="I14043" s="27" t="str">
        <f aca="false">IF(A14043="","",G14043-H14043)</f>
        <v/>
      </c>
      <c r="J14043" s="27" t="str">
        <f aca="false">IF(A14043="","",IF(C14043=$O$2,G14043,0))</f>
        <v/>
      </c>
    </row>
    <row r="14044" customFormat="false" ht="15" hidden="false" customHeight="false" outlineLevel="0" collapsed="false">
      <c r="A14044" s="25" t="str">
        <f aca="false">IF(ROW()-6&lt;=$O$3,ROW()-6,"")</f>
        <v/>
      </c>
      <c r="B14044" s="25" t="str">
        <f aca="false">IF(A14044="","",INT((A14044-1)/$O$2)+1)</f>
        <v/>
      </c>
      <c r="C14044" s="25" t="str">
        <f aca="false">IF(A14044="","",MOD(A14044-1,$O$2)+1)</f>
        <v/>
      </c>
      <c r="D14044" s="27" t="str">
        <f aca="false">IF(A14044="","",IF(A14044=1,Calculadora!$D$5,G14043))</f>
        <v/>
      </c>
      <c r="E14044" s="27" t="str">
        <f aca="false">IF(A14044="","",IF($O$9=1,IF(MOD(C14044-1,$O$8)=0,Calculadora!$D$6*(1+Calculadora!$D$7)^(B14044-1),0),IF(MOD(C14044,$O$8)=0,Calculadora!$D$6*(1+Calculadora!$D$7)^(B14044-1),0)))</f>
        <v/>
      </c>
      <c r="F14044" s="27" t="str">
        <f aca="false">IF(A14044="","",(D14044+IF($O$9=1,E14044,0))*$O$7)</f>
        <v/>
      </c>
      <c r="G14044" s="27" t="str">
        <f aca="false">IF(A14044="","",D14044+E14044+F14044)</f>
        <v/>
      </c>
      <c r="H14044" s="27" t="str">
        <f aca="false">IF(A14044="","",Calculadora!$D$5+SUM($E$7:E14044))</f>
        <v/>
      </c>
      <c r="I14044" s="27" t="str">
        <f aca="false">IF(A14044="","",G14044-H14044)</f>
        <v/>
      </c>
      <c r="J14044" s="27" t="str">
        <f aca="false">IF(A14044="","",IF(C14044=$O$2,G14044,0))</f>
        <v/>
      </c>
    </row>
    <row r="14045" customFormat="false" ht="15" hidden="false" customHeight="false" outlineLevel="0" collapsed="false">
      <c r="A14045" s="25" t="str">
        <f aca="false">IF(ROW()-6&lt;=$O$3,ROW()-6,"")</f>
        <v/>
      </c>
      <c r="B14045" s="25" t="str">
        <f aca="false">IF(A14045="","",INT((A14045-1)/$O$2)+1)</f>
        <v/>
      </c>
      <c r="C14045" s="25" t="str">
        <f aca="false">IF(A14045="","",MOD(A14045-1,$O$2)+1)</f>
        <v/>
      </c>
      <c r="D14045" s="27" t="str">
        <f aca="false">IF(A14045="","",IF(A14045=1,Calculadora!$D$5,G14044))</f>
        <v/>
      </c>
      <c r="E14045" s="27" t="str">
        <f aca="false">IF(A14045="","",IF($O$9=1,IF(MOD(C14045-1,$O$8)=0,Calculadora!$D$6*(1+Calculadora!$D$7)^(B14045-1),0),IF(MOD(C14045,$O$8)=0,Calculadora!$D$6*(1+Calculadora!$D$7)^(B14045-1),0)))</f>
        <v/>
      </c>
      <c r="F14045" s="27" t="str">
        <f aca="false">IF(A14045="","",(D14045+IF($O$9=1,E14045,0))*$O$7)</f>
        <v/>
      </c>
      <c r="G14045" s="27" t="str">
        <f aca="false">IF(A14045="","",D14045+E14045+F14045)</f>
        <v/>
      </c>
      <c r="H14045" s="27" t="str">
        <f aca="false">IF(A14045="","",Calculadora!$D$5+SUM($E$7:E14045))</f>
        <v/>
      </c>
      <c r="I14045" s="27" t="str">
        <f aca="false">IF(A14045="","",G14045-H14045)</f>
        <v/>
      </c>
      <c r="J14045" s="27" t="str">
        <f aca="false">IF(A14045="","",IF(C14045=$O$2,G14045,0))</f>
        <v/>
      </c>
    </row>
    <row r="14046" customFormat="false" ht="15" hidden="false" customHeight="false" outlineLevel="0" collapsed="false">
      <c r="A14046" s="25" t="str">
        <f aca="false">IF(ROW()-6&lt;=$O$3,ROW()-6,"")</f>
        <v/>
      </c>
      <c r="B14046" s="25" t="str">
        <f aca="false">IF(A14046="","",INT((A14046-1)/$O$2)+1)</f>
        <v/>
      </c>
      <c r="C14046" s="25" t="str">
        <f aca="false">IF(A14046="","",MOD(A14046-1,$O$2)+1)</f>
        <v/>
      </c>
      <c r="D14046" s="27" t="str">
        <f aca="false">IF(A14046="","",IF(A14046=1,Calculadora!$D$5,G14045))</f>
        <v/>
      </c>
      <c r="E14046" s="27" t="str">
        <f aca="false">IF(A14046="","",IF($O$9=1,IF(MOD(C14046-1,$O$8)=0,Calculadora!$D$6*(1+Calculadora!$D$7)^(B14046-1),0),IF(MOD(C14046,$O$8)=0,Calculadora!$D$6*(1+Calculadora!$D$7)^(B14046-1),0)))</f>
        <v/>
      </c>
      <c r="F14046" s="27" t="str">
        <f aca="false">IF(A14046="","",(D14046+IF($O$9=1,E14046,0))*$O$7)</f>
        <v/>
      </c>
      <c r="G14046" s="27" t="str">
        <f aca="false">IF(A14046="","",D14046+E14046+F14046)</f>
        <v/>
      </c>
      <c r="H14046" s="27" t="str">
        <f aca="false">IF(A14046="","",Calculadora!$D$5+SUM($E$7:E14046))</f>
        <v/>
      </c>
      <c r="I14046" s="27" t="str">
        <f aca="false">IF(A14046="","",G14046-H14046)</f>
        <v/>
      </c>
      <c r="J14046" s="27" t="str">
        <f aca="false">IF(A14046="","",IF(C14046=$O$2,G14046,0))</f>
        <v/>
      </c>
    </row>
    <row r="14047" customFormat="false" ht="15" hidden="false" customHeight="false" outlineLevel="0" collapsed="false">
      <c r="A14047" s="25" t="str">
        <f aca="false">IF(ROW()-6&lt;=$O$3,ROW()-6,"")</f>
        <v/>
      </c>
      <c r="B14047" s="25" t="str">
        <f aca="false">IF(A14047="","",INT((A14047-1)/$O$2)+1)</f>
        <v/>
      </c>
      <c r="C14047" s="25" t="str">
        <f aca="false">IF(A14047="","",MOD(A14047-1,$O$2)+1)</f>
        <v/>
      </c>
      <c r="D14047" s="27" t="str">
        <f aca="false">IF(A14047="","",IF(A14047=1,Calculadora!$D$5,G14046))</f>
        <v/>
      </c>
      <c r="E14047" s="27" t="str">
        <f aca="false">IF(A14047="","",IF($O$9=1,IF(MOD(C14047-1,$O$8)=0,Calculadora!$D$6*(1+Calculadora!$D$7)^(B14047-1),0),IF(MOD(C14047,$O$8)=0,Calculadora!$D$6*(1+Calculadora!$D$7)^(B14047-1),0)))</f>
        <v/>
      </c>
      <c r="F14047" s="27" t="str">
        <f aca="false">IF(A14047="","",(D14047+IF($O$9=1,E14047,0))*$O$7)</f>
        <v/>
      </c>
      <c r="G14047" s="27" t="str">
        <f aca="false">IF(A14047="","",D14047+E14047+F14047)</f>
        <v/>
      </c>
      <c r="H14047" s="27" t="str">
        <f aca="false">IF(A14047="","",Calculadora!$D$5+SUM($E$7:E14047))</f>
        <v/>
      </c>
      <c r="I14047" s="27" t="str">
        <f aca="false">IF(A14047="","",G14047-H14047)</f>
        <v/>
      </c>
      <c r="J14047" s="27" t="str">
        <f aca="false">IF(A14047="","",IF(C14047=$O$2,G14047,0))</f>
        <v/>
      </c>
    </row>
    <row r="14048" customFormat="false" ht="15" hidden="false" customHeight="false" outlineLevel="0" collapsed="false">
      <c r="A14048" s="25" t="str">
        <f aca="false">IF(ROW()-6&lt;=$O$3,ROW()-6,"")</f>
        <v/>
      </c>
      <c r="B14048" s="25" t="str">
        <f aca="false">IF(A14048="","",INT((A14048-1)/$O$2)+1)</f>
        <v/>
      </c>
      <c r="C14048" s="25" t="str">
        <f aca="false">IF(A14048="","",MOD(A14048-1,$O$2)+1)</f>
        <v/>
      </c>
      <c r="D14048" s="27" t="str">
        <f aca="false">IF(A14048="","",IF(A14048=1,Calculadora!$D$5,G14047))</f>
        <v/>
      </c>
      <c r="E14048" s="27" t="str">
        <f aca="false">IF(A14048="","",IF($O$9=1,IF(MOD(C14048-1,$O$8)=0,Calculadora!$D$6*(1+Calculadora!$D$7)^(B14048-1),0),IF(MOD(C14048,$O$8)=0,Calculadora!$D$6*(1+Calculadora!$D$7)^(B14048-1),0)))</f>
        <v/>
      </c>
      <c r="F14048" s="27" t="str">
        <f aca="false">IF(A14048="","",(D14048+IF($O$9=1,E14048,0))*$O$7)</f>
        <v/>
      </c>
      <c r="G14048" s="27" t="str">
        <f aca="false">IF(A14048="","",D14048+E14048+F14048)</f>
        <v/>
      </c>
      <c r="H14048" s="27" t="str">
        <f aca="false">IF(A14048="","",Calculadora!$D$5+SUM($E$7:E14048))</f>
        <v/>
      </c>
      <c r="I14048" s="27" t="str">
        <f aca="false">IF(A14048="","",G14048-H14048)</f>
        <v/>
      </c>
      <c r="J14048" s="27" t="str">
        <f aca="false">IF(A14048="","",IF(C14048=$O$2,G14048,0))</f>
        <v/>
      </c>
    </row>
    <row r="14049" customFormat="false" ht="15" hidden="false" customHeight="false" outlineLevel="0" collapsed="false">
      <c r="A14049" s="25" t="str">
        <f aca="false">IF(ROW()-6&lt;=$O$3,ROW()-6,"")</f>
        <v/>
      </c>
      <c r="B14049" s="25" t="str">
        <f aca="false">IF(A14049="","",INT((A14049-1)/$O$2)+1)</f>
        <v/>
      </c>
      <c r="C14049" s="25" t="str">
        <f aca="false">IF(A14049="","",MOD(A14049-1,$O$2)+1)</f>
        <v/>
      </c>
      <c r="D14049" s="27" t="str">
        <f aca="false">IF(A14049="","",IF(A14049=1,Calculadora!$D$5,G14048))</f>
        <v/>
      </c>
      <c r="E14049" s="27" t="str">
        <f aca="false">IF(A14049="","",IF($O$9=1,IF(MOD(C14049-1,$O$8)=0,Calculadora!$D$6*(1+Calculadora!$D$7)^(B14049-1),0),IF(MOD(C14049,$O$8)=0,Calculadora!$D$6*(1+Calculadora!$D$7)^(B14049-1),0)))</f>
        <v/>
      </c>
      <c r="F14049" s="27" t="str">
        <f aca="false">IF(A14049="","",(D14049+IF($O$9=1,E14049,0))*$O$7)</f>
        <v/>
      </c>
      <c r="G14049" s="27" t="str">
        <f aca="false">IF(A14049="","",D14049+E14049+F14049)</f>
        <v/>
      </c>
      <c r="H14049" s="27" t="str">
        <f aca="false">IF(A14049="","",Calculadora!$D$5+SUM($E$7:E14049))</f>
        <v/>
      </c>
      <c r="I14049" s="27" t="str">
        <f aca="false">IF(A14049="","",G14049-H14049)</f>
        <v/>
      </c>
      <c r="J14049" s="27" t="str">
        <f aca="false">IF(A14049="","",IF(C14049=$O$2,G14049,0))</f>
        <v/>
      </c>
    </row>
    <row r="14050" customFormat="false" ht="15" hidden="false" customHeight="false" outlineLevel="0" collapsed="false">
      <c r="A14050" s="25" t="str">
        <f aca="false">IF(ROW()-6&lt;=$O$3,ROW()-6,"")</f>
        <v/>
      </c>
      <c r="B14050" s="25" t="str">
        <f aca="false">IF(A14050="","",INT((A14050-1)/$O$2)+1)</f>
        <v/>
      </c>
      <c r="C14050" s="25" t="str">
        <f aca="false">IF(A14050="","",MOD(A14050-1,$O$2)+1)</f>
        <v/>
      </c>
      <c r="D14050" s="27" t="str">
        <f aca="false">IF(A14050="","",IF(A14050=1,Calculadora!$D$5,G14049))</f>
        <v/>
      </c>
      <c r="E14050" s="27" t="str">
        <f aca="false">IF(A14050="","",IF($O$9=1,IF(MOD(C14050-1,$O$8)=0,Calculadora!$D$6*(1+Calculadora!$D$7)^(B14050-1),0),IF(MOD(C14050,$O$8)=0,Calculadora!$D$6*(1+Calculadora!$D$7)^(B14050-1),0)))</f>
        <v/>
      </c>
      <c r="F14050" s="27" t="str">
        <f aca="false">IF(A14050="","",(D14050+IF($O$9=1,E14050,0))*$O$7)</f>
        <v/>
      </c>
      <c r="G14050" s="27" t="str">
        <f aca="false">IF(A14050="","",D14050+E14050+F14050)</f>
        <v/>
      </c>
      <c r="H14050" s="27" t="str">
        <f aca="false">IF(A14050="","",Calculadora!$D$5+SUM($E$7:E14050))</f>
        <v/>
      </c>
      <c r="I14050" s="27" t="str">
        <f aca="false">IF(A14050="","",G14050-H14050)</f>
        <v/>
      </c>
      <c r="J14050" s="27" t="str">
        <f aca="false">IF(A14050="","",IF(C14050=$O$2,G14050,0))</f>
        <v/>
      </c>
    </row>
    <row r="14051" customFormat="false" ht="15" hidden="false" customHeight="false" outlineLevel="0" collapsed="false">
      <c r="A14051" s="25" t="str">
        <f aca="false">IF(ROW()-6&lt;=$O$3,ROW()-6,"")</f>
        <v/>
      </c>
      <c r="B14051" s="25" t="str">
        <f aca="false">IF(A14051="","",INT((A14051-1)/$O$2)+1)</f>
        <v/>
      </c>
      <c r="C14051" s="25" t="str">
        <f aca="false">IF(A14051="","",MOD(A14051-1,$O$2)+1)</f>
        <v/>
      </c>
      <c r="D14051" s="27" t="str">
        <f aca="false">IF(A14051="","",IF(A14051=1,Calculadora!$D$5,G14050))</f>
        <v/>
      </c>
      <c r="E14051" s="27" t="str">
        <f aca="false">IF(A14051="","",IF($O$9=1,IF(MOD(C14051-1,$O$8)=0,Calculadora!$D$6*(1+Calculadora!$D$7)^(B14051-1),0),IF(MOD(C14051,$O$8)=0,Calculadora!$D$6*(1+Calculadora!$D$7)^(B14051-1),0)))</f>
        <v/>
      </c>
      <c r="F14051" s="27" t="str">
        <f aca="false">IF(A14051="","",(D14051+IF($O$9=1,E14051,0))*$O$7)</f>
        <v/>
      </c>
      <c r="G14051" s="27" t="str">
        <f aca="false">IF(A14051="","",D14051+E14051+F14051)</f>
        <v/>
      </c>
      <c r="H14051" s="27" t="str">
        <f aca="false">IF(A14051="","",Calculadora!$D$5+SUM($E$7:E14051))</f>
        <v/>
      </c>
      <c r="I14051" s="27" t="str">
        <f aca="false">IF(A14051="","",G14051-H14051)</f>
        <v/>
      </c>
      <c r="J14051" s="27" t="str">
        <f aca="false">IF(A14051="","",IF(C14051=$O$2,G14051,0))</f>
        <v/>
      </c>
    </row>
    <row r="14052" customFormat="false" ht="15" hidden="false" customHeight="false" outlineLevel="0" collapsed="false">
      <c r="A14052" s="25" t="str">
        <f aca="false">IF(ROW()-6&lt;=$O$3,ROW()-6,"")</f>
        <v/>
      </c>
      <c r="B14052" s="25" t="str">
        <f aca="false">IF(A14052="","",INT((A14052-1)/$O$2)+1)</f>
        <v/>
      </c>
      <c r="C14052" s="25" t="str">
        <f aca="false">IF(A14052="","",MOD(A14052-1,$O$2)+1)</f>
        <v/>
      </c>
      <c r="D14052" s="27" t="str">
        <f aca="false">IF(A14052="","",IF(A14052=1,Calculadora!$D$5,G14051))</f>
        <v/>
      </c>
      <c r="E14052" s="27" t="str">
        <f aca="false">IF(A14052="","",IF($O$9=1,IF(MOD(C14052-1,$O$8)=0,Calculadora!$D$6*(1+Calculadora!$D$7)^(B14052-1),0),IF(MOD(C14052,$O$8)=0,Calculadora!$D$6*(1+Calculadora!$D$7)^(B14052-1),0)))</f>
        <v/>
      </c>
      <c r="F14052" s="27" t="str">
        <f aca="false">IF(A14052="","",(D14052+IF($O$9=1,E14052,0))*$O$7)</f>
        <v/>
      </c>
      <c r="G14052" s="27" t="str">
        <f aca="false">IF(A14052="","",D14052+E14052+F14052)</f>
        <v/>
      </c>
      <c r="H14052" s="27" t="str">
        <f aca="false">IF(A14052="","",Calculadora!$D$5+SUM($E$7:E14052))</f>
        <v/>
      </c>
      <c r="I14052" s="27" t="str">
        <f aca="false">IF(A14052="","",G14052-H14052)</f>
        <v/>
      </c>
      <c r="J14052" s="27" t="str">
        <f aca="false">IF(A14052="","",IF(C14052=$O$2,G14052,0))</f>
        <v/>
      </c>
    </row>
    <row r="14053" customFormat="false" ht="15" hidden="false" customHeight="false" outlineLevel="0" collapsed="false">
      <c r="A14053" s="25" t="str">
        <f aca="false">IF(ROW()-6&lt;=$O$3,ROW()-6,"")</f>
        <v/>
      </c>
      <c r="B14053" s="25" t="str">
        <f aca="false">IF(A14053="","",INT((A14053-1)/$O$2)+1)</f>
        <v/>
      </c>
      <c r="C14053" s="25" t="str">
        <f aca="false">IF(A14053="","",MOD(A14053-1,$O$2)+1)</f>
        <v/>
      </c>
      <c r="D14053" s="27" t="str">
        <f aca="false">IF(A14053="","",IF(A14053=1,Calculadora!$D$5,G14052))</f>
        <v/>
      </c>
      <c r="E14053" s="27" t="str">
        <f aca="false">IF(A14053="","",IF($O$9=1,IF(MOD(C14053-1,$O$8)=0,Calculadora!$D$6*(1+Calculadora!$D$7)^(B14053-1),0),IF(MOD(C14053,$O$8)=0,Calculadora!$D$6*(1+Calculadora!$D$7)^(B14053-1),0)))</f>
        <v/>
      </c>
      <c r="F14053" s="27" t="str">
        <f aca="false">IF(A14053="","",(D14053+IF($O$9=1,E14053,0))*$O$7)</f>
        <v/>
      </c>
      <c r="G14053" s="27" t="str">
        <f aca="false">IF(A14053="","",D14053+E14053+F14053)</f>
        <v/>
      </c>
      <c r="H14053" s="27" t="str">
        <f aca="false">IF(A14053="","",Calculadora!$D$5+SUM($E$7:E14053))</f>
        <v/>
      </c>
      <c r="I14053" s="27" t="str">
        <f aca="false">IF(A14053="","",G14053-H14053)</f>
        <v/>
      </c>
      <c r="J14053" s="27" t="str">
        <f aca="false">IF(A14053="","",IF(C14053=$O$2,G14053,0))</f>
        <v/>
      </c>
    </row>
    <row r="14054" customFormat="false" ht="15" hidden="false" customHeight="false" outlineLevel="0" collapsed="false">
      <c r="A14054" s="25" t="str">
        <f aca="false">IF(ROW()-6&lt;=$O$3,ROW()-6,"")</f>
        <v/>
      </c>
      <c r="B14054" s="25" t="str">
        <f aca="false">IF(A14054="","",INT((A14054-1)/$O$2)+1)</f>
        <v/>
      </c>
      <c r="C14054" s="25" t="str">
        <f aca="false">IF(A14054="","",MOD(A14054-1,$O$2)+1)</f>
        <v/>
      </c>
      <c r="D14054" s="27" t="str">
        <f aca="false">IF(A14054="","",IF(A14054=1,Calculadora!$D$5,G14053))</f>
        <v/>
      </c>
      <c r="E14054" s="27" t="str">
        <f aca="false">IF(A14054="","",IF($O$9=1,IF(MOD(C14054-1,$O$8)=0,Calculadora!$D$6*(1+Calculadora!$D$7)^(B14054-1),0),IF(MOD(C14054,$O$8)=0,Calculadora!$D$6*(1+Calculadora!$D$7)^(B14054-1),0)))</f>
        <v/>
      </c>
      <c r="F14054" s="27" t="str">
        <f aca="false">IF(A14054="","",(D14054+IF($O$9=1,E14054,0))*$O$7)</f>
        <v/>
      </c>
      <c r="G14054" s="27" t="str">
        <f aca="false">IF(A14054="","",D14054+E14054+F14054)</f>
        <v/>
      </c>
      <c r="H14054" s="27" t="str">
        <f aca="false">IF(A14054="","",Calculadora!$D$5+SUM($E$7:E14054))</f>
        <v/>
      </c>
      <c r="I14054" s="27" t="str">
        <f aca="false">IF(A14054="","",G14054-H14054)</f>
        <v/>
      </c>
      <c r="J14054" s="27" t="str">
        <f aca="false">IF(A14054="","",IF(C14054=$O$2,G14054,0))</f>
        <v/>
      </c>
    </row>
    <row r="14055" customFormat="false" ht="15" hidden="false" customHeight="false" outlineLevel="0" collapsed="false">
      <c r="A14055" s="25" t="str">
        <f aca="false">IF(ROW()-6&lt;=$O$3,ROW()-6,"")</f>
        <v/>
      </c>
      <c r="B14055" s="25" t="str">
        <f aca="false">IF(A14055="","",INT((A14055-1)/$O$2)+1)</f>
        <v/>
      </c>
      <c r="C14055" s="25" t="str">
        <f aca="false">IF(A14055="","",MOD(A14055-1,$O$2)+1)</f>
        <v/>
      </c>
      <c r="D14055" s="27" t="str">
        <f aca="false">IF(A14055="","",IF(A14055=1,Calculadora!$D$5,G14054))</f>
        <v/>
      </c>
      <c r="E14055" s="27" t="str">
        <f aca="false">IF(A14055="","",IF($O$9=1,IF(MOD(C14055-1,$O$8)=0,Calculadora!$D$6*(1+Calculadora!$D$7)^(B14055-1),0),IF(MOD(C14055,$O$8)=0,Calculadora!$D$6*(1+Calculadora!$D$7)^(B14055-1),0)))</f>
        <v/>
      </c>
      <c r="F14055" s="27" t="str">
        <f aca="false">IF(A14055="","",(D14055+IF($O$9=1,E14055,0))*$O$7)</f>
        <v/>
      </c>
      <c r="G14055" s="27" t="str">
        <f aca="false">IF(A14055="","",D14055+E14055+F14055)</f>
        <v/>
      </c>
      <c r="H14055" s="27" t="str">
        <f aca="false">IF(A14055="","",Calculadora!$D$5+SUM($E$7:E14055))</f>
        <v/>
      </c>
      <c r="I14055" s="27" t="str">
        <f aca="false">IF(A14055="","",G14055-H14055)</f>
        <v/>
      </c>
      <c r="J14055" s="27" t="str">
        <f aca="false">IF(A14055="","",IF(C14055=$O$2,G14055,0))</f>
        <v/>
      </c>
    </row>
    <row r="14056" customFormat="false" ht="15" hidden="false" customHeight="false" outlineLevel="0" collapsed="false">
      <c r="A14056" s="25" t="str">
        <f aca="false">IF(ROW()-6&lt;=$O$3,ROW()-6,"")</f>
        <v/>
      </c>
      <c r="B14056" s="25" t="str">
        <f aca="false">IF(A14056="","",INT((A14056-1)/$O$2)+1)</f>
        <v/>
      </c>
      <c r="C14056" s="25" t="str">
        <f aca="false">IF(A14056="","",MOD(A14056-1,$O$2)+1)</f>
        <v/>
      </c>
      <c r="D14056" s="27" t="str">
        <f aca="false">IF(A14056="","",IF(A14056=1,Calculadora!$D$5,G14055))</f>
        <v/>
      </c>
      <c r="E14056" s="27" t="str">
        <f aca="false">IF(A14056="","",IF($O$9=1,IF(MOD(C14056-1,$O$8)=0,Calculadora!$D$6*(1+Calculadora!$D$7)^(B14056-1),0),IF(MOD(C14056,$O$8)=0,Calculadora!$D$6*(1+Calculadora!$D$7)^(B14056-1),0)))</f>
        <v/>
      </c>
      <c r="F14056" s="27" t="str">
        <f aca="false">IF(A14056="","",(D14056+IF($O$9=1,E14056,0))*$O$7)</f>
        <v/>
      </c>
      <c r="G14056" s="27" t="str">
        <f aca="false">IF(A14056="","",D14056+E14056+F14056)</f>
        <v/>
      </c>
      <c r="H14056" s="27" t="str">
        <f aca="false">IF(A14056="","",Calculadora!$D$5+SUM($E$7:E14056))</f>
        <v/>
      </c>
      <c r="I14056" s="27" t="str">
        <f aca="false">IF(A14056="","",G14056-H14056)</f>
        <v/>
      </c>
      <c r="J14056" s="27" t="str">
        <f aca="false">IF(A14056="","",IF(C14056=$O$2,G14056,0))</f>
        <v/>
      </c>
    </row>
    <row r="14057" customFormat="false" ht="15" hidden="false" customHeight="false" outlineLevel="0" collapsed="false">
      <c r="A14057" s="25" t="str">
        <f aca="false">IF(ROW()-6&lt;=$O$3,ROW()-6,"")</f>
        <v/>
      </c>
      <c r="B14057" s="25" t="str">
        <f aca="false">IF(A14057="","",INT((A14057-1)/$O$2)+1)</f>
        <v/>
      </c>
      <c r="C14057" s="25" t="str">
        <f aca="false">IF(A14057="","",MOD(A14057-1,$O$2)+1)</f>
        <v/>
      </c>
      <c r="D14057" s="27" t="str">
        <f aca="false">IF(A14057="","",IF(A14057=1,Calculadora!$D$5,G14056))</f>
        <v/>
      </c>
      <c r="E14057" s="27" t="str">
        <f aca="false">IF(A14057="","",IF($O$9=1,IF(MOD(C14057-1,$O$8)=0,Calculadora!$D$6*(1+Calculadora!$D$7)^(B14057-1),0),IF(MOD(C14057,$O$8)=0,Calculadora!$D$6*(1+Calculadora!$D$7)^(B14057-1),0)))</f>
        <v/>
      </c>
      <c r="F14057" s="27" t="str">
        <f aca="false">IF(A14057="","",(D14057+IF($O$9=1,E14057,0))*$O$7)</f>
        <v/>
      </c>
      <c r="G14057" s="27" t="str">
        <f aca="false">IF(A14057="","",D14057+E14057+F14057)</f>
        <v/>
      </c>
      <c r="H14057" s="27" t="str">
        <f aca="false">IF(A14057="","",Calculadora!$D$5+SUM($E$7:E14057))</f>
        <v/>
      </c>
      <c r="I14057" s="27" t="str">
        <f aca="false">IF(A14057="","",G14057-H14057)</f>
        <v/>
      </c>
      <c r="J14057" s="27" t="str">
        <f aca="false">IF(A14057="","",IF(C14057=$O$2,G14057,0))</f>
        <v/>
      </c>
    </row>
    <row r="14058" customFormat="false" ht="15" hidden="false" customHeight="false" outlineLevel="0" collapsed="false">
      <c r="A14058" s="25" t="str">
        <f aca="false">IF(ROW()-6&lt;=$O$3,ROW()-6,"")</f>
        <v/>
      </c>
      <c r="B14058" s="25" t="str">
        <f aca="false">IF(A14058="","",INT((A14058-1)/$O$2)+1)</f>
        <v/>
      </c>
      <c r="C14058" s="25" t="str">
        <f aca="false">IF(A14058="","",MOD(A14058-1,$O$2)+1)</f>
        <v/>
      </c>
      <c r="D14058" s="27" t="str">
        <f aca="false">IF(A14058="","",IF(A14058=1,Calculadora!$D$5,G14057))</f>
        <v/>
      </c>
      <c r="E14058" s="27" t="str">
        <f aca="false">IF(A14058="","",IF($O$9=1,IF(MOD(C14058-1,$O$8)=0,Calculadora!$D$6*(1+Calculadora!$D$7)^(B14058-1),0),IF(MOD(C14058,$O$8)=0,Calculadora!$D$6*(1+Calculadora!$D$7)^(B14058-1),0)))</f>
        <v/>
      </c>
      <c r="F14058" s="27" t="str">
        <f aca="false">IF(A14058="","",(D14058+IF($O$9=1,E14058,0))*$O$7)</f>
        <v/>
      </c>
      <c r="G14058" s="27" t="str">
        <f aca="false">IF(A14058="","",D14058+E14058+F14058)</f>
        <v/>
      </c>
      <c r="H14058" s="27" t="str">
        <f aca="false">IF(A14058="","",Calculadora!$D$5+SUM($E$7:E14058))</f>
        <v/>
      </c>
      <c r="I14058" s="27" t="str">
        <f aca="false">IF(A14058="","",G14058-H14058)</f>
        <v/>
      </c>
      <c r="J14058" s="27" t="str">
        <f aca="false">IF(A14058="","",IF(C14058=$O$2,G14058,0))</f>
        <v/>
      </c>
    </row>
    <row r="14059" customFormat="false" ht="15" hidden="false" customHeight="false" outlineLevel="0" collapsed="false">
      <c r="A14059" s="25" t="str">
        <f aca="false">IF(ROW()-6&lt;=$O$3,ROW()-6,"")</f>
        <v/>
      </c>
      <c r="B14059" s="25" t="str">
        <f aca="false">IF(A14059="","",INT((A14059-1)/$O$2)+1)</f>
        <v/>
      </c>
      <c r="C14059" s="25" t="str">
        <f aca="false">IF(A14059="","",MOD(A14059-1,$O$2)+1)</f>
        <v/>
      </c>
      <c r="D14059" s="27" t="str">
        <f aca="false">IF(A14059="","",IF(A14059=1,Calculadora!$D$5,G14058))</f>
        <v/>
      </c>
      <c r="E14059" s="27" t="str">
        <f aca="false">IF(A14059="","",IF($O$9=1,IF(MOD(C14059-1,$O$8)=0,Calculadora!$D$6*(1+Calculadora!$D$7)^(B14059-1),0),IF(MOD(C14059,$O$8)=0,Calculadora!$D$6*(1+Calculadora!$D$7)^(B14059-1),0)))</f>
        <v/>
      </c>
      <c r="F14059" s="27" t="str">
        <f aca="false">IF(A14059="","",(D14059+IF($O$9=1,E14059,0))*$O$7)</f>
        <v/>
      </c>
      <c r="G14059" s="27" t="str">
        <f aca="false">IF(A14059="","",D14059+E14059+F14059)</f>
        <v/>
      </c>
      <c r="H14059" s="27" t="str">
        <f aca="false">IF(A14059="","",Calculadora!$D$5+SUM($E$7:E14059))</f>
        <v/>
      </c>
      <c r="I14059" s="27" t="str">
        <f aca="false">IF(A14059="","",G14059-H14059)</f>
        <v/>
      </c>
      <c r="J14059" s="27" t="str">
        <f aca="false">IF(A14059="","",IF(C14059=$O$2,G14059,0))</f>
        <v/>
      </c>
    </row>
    <row r="14060" customFormat="false" ht="15" hidden="false" customHeight="false" outlineLevel="0" collapsed="false">
      <c r="A14060" s="25" t="str">
        <f aca="false">IF(ROW()-6&lt;=$O$3,ROW()-6,"")</f>
        <v/>
      </c>
      <c r="B14060" s="25" t="str">
        <f aca="false">IF(A14060="","",INT((A14060-1)/$O$2)+1)</f>
        <v/>
      </c>
      <c r="C14060" s="25" t="str">
        <f aca="false">IF(A14060="","",MOD(A14060-1,$O$2)+1)</f>
        <v/>
      </c>
      <c r="D14060" s="27" t="str">
        <f aca="false">IF(A14060="","",IF(A14060=1,Calculadora!$D$5,G14059))</f>
        <v/>
      </c>
      <c r="E14060" s="27" t="str">
        <f aca="false">IF(A14060="","",IF($O$9=1,IF(MOD(C14060-1,$O$8)=0,Calculadora!$D$6*(1+Calculadora!$D$7)^(B14060-1),0),IF(MOD(C14060,$O$8)=0,Calculadora!$D$6*(1+Calculadora!$D$7)^(B14060-1),0)))</f>
        <v/>
      </c>
      <c r="F14060" s="27" t="str">
        <f aca="false">IF(A14060="","",(D14060+IF($O$9=1,E14060,0))*$O$7)</f>
        <v/>
      </c>
      <c r="G14060" s="27" t="str">
        <f aca="false">IF(A14060="","",D14060+E14060+F14060)</f>
        <v/>
      </c>
      <c r="H14060" s="27" t="str">
        <f aca="false">IF(A14060="","",Calculadora!$D$5+SUM($E$7:E14060))</f>
        <v/>
      </c>
      <c r="I14060" s="27" t="str">
        <f aca="false">IF(A14060="","",G14060-H14060)</f>
        <v/>
      </c>
      <c r="J14060" s="27" t="str">
        <f aca="false">IF(A14060="","",IF(C14060=$O$2,G14060,0))</f>
        <v/>
      </c>
    </row>
    <row r="14061" customFormat="false" ht="15" hidden="false" customHeight="false" outlineLevel="0" collapsed="false">
      <c r="A14061" s="25" t="str">
        <f aca="false">IF(ROW()-6&lt;=$O$3,ROW()-6,"")</f>
        <v/>
      </c>
      <c r="B14061" s="25" t="str">
        <f aca="false">IF(A14061="","",INT((A14061-1)/$O$2)+1)</f>
        <v/>
      </c>
      <c r="C14061" s="25" t="str">
        <f aca="false">IF(A14061="","",MOD(A14061-1,$O$2)+1)</f>
        <v/>
      </c>
      <c r="D14061" s="27" t="str">
        <f aca="false">IF(A14061="","",IF(A14061=1,Calculadora!$D$5,G14060))</f>
        <v/>
      </c>
      <c r="E14061" s="27" t="str">
        <f aca="false">IF(A14061="","",IF($O$9=1,IF(MOD(C14061-1,$O$8)=0,Calculadora!$D$6*(1+Calculadora!$D$7)^(B14061-1),0),IF(MOD(C14061,$O$8)=0,Calculadora!$D$6*(1+Calculadora!$D$7)^(B14061-1),0)))</f>
        <v/>
      </c>
      <c r="F14061" s="27" t="str">
        <f aca="false">IF(A14061="","",(D14061+IF($O$9=1,E14061,0))*$O$7)</f>
        <v/>
      </c>
      <c r="G14061" s="27" t="str">
        <f aca="false">IF(A14061="","",D14061+E14061+F14061)</f>
        <v/>
      </c>
      <c r="H14061" s="27" t="str">
        <f aca="false">IF(A14061="","",Calculadora!$D$5+SUM($E$7:E14061))</f>
        <v/>
      </c>
      <c r="I14061" s="27" t="str">
        <f aca="false">IF(A14061="","",G14061-H14061)</f>
        <v/>
      </c>
      <c r="J14061" s="27" t="str">
        <f aca="false">IF(A14061="","",IF(C14061=$O$2,G14061,0))</f>
        <v/>
      </c>
    </row>
    <row r="14062" customFormat="false" ht="15" hidden="false" customHeight="false" outlineLevel="0" collapsed="false">
      <c r="A14062" s="25" t="str">
        <f aca="false">IF(ROW()-6&lt;=$O$3,ROW()-6,"")</f>
        <v/>
      </c>
      <c r="B14062" s="25" t="str">
        <f aca="false">IF(A14062="","",INT((A14062-1)/$O$2)+1)</f>
        <v/>
      </c>
      <c r="C14062" s="25" t="str">
        <f aca="false">IF(A14062="","",MOD(A14062-1,$O$2)+1)</f>
        <v/>
      </c>
      <c r="D14062" s="27" t="str">
        <f aca="false">IF(A14062="","",IF(A14062=1,Calculadora!$D$5,G14061))</f>
        <v/>
      </c>
      <c r="E14062" s="27" t="str">
        <f aca="false">IF(A14062="","",IF($O$9=1,IF(MOD(C14062-1,$O$8)=0,Calculadora!$D$6*(1+Calculadora!$D$7)^(B14062-1),0),IF(MOD(C14062,$O$8)=0,Calculadora!$D$6*(1+Calculadora!$D$7)^(B14062-1),0)))</f>
        <v/>
      </c>
      <c r="F14062" s="27" t="str">
        <f aca="false">IF(A14062="","",(D14062+IF($O$9=1,E14062,0))*$O$7)</f>
        <v/>
      </c>
      <c r="G14062" s="27" t="str">
        <f aca="false">IF(A14062="","",D14062+E14062+F14062)</f>
        <v/>
      </c>
      <c r="H14062" s="27" t="str">
        <f aca="false">IF(A14062="","",Calculadora!$D$5+SUM($E$7:E14062))</f>
        <v/>
      </c>
      <c r="I14062" s="27" t="str">
        <f aca="false">IF(A14062="","",G14062-H14062)</f>
        <v/>
      </c>
      <c r="J14062" s="27" t="str">
        <f aca="false">IF(A14062="","",IF(C14062=$O$2,G14062,0))</f>
        <v/>
      </c>
    </row>
    <row r="14063" customFormat="false" ht="15" hidden="false" customHeight="false" outlineLevel="0" collapsed="false">
      <c r="A14063" s="25" t="str">
        <f aca="false">IF(ROW()-6&lt;=$O$3,ROW()-6,"")</f>
        <v/>
      </c>
      <c r="B14063" s="25" t="str">
        <f aca="false">IF(A14063="","",INT((A14063-1)/$O$2)+1)</f>
        <v/>
      </c>
      <c r="C14063" s="25" t="str">
        <f aca="false">IF(A14063="","",MOD(A14063-1,$O$2)+1)</f>
        <v/>
      </c>
      <c r="D14063" s="27" t="str">
        <f aca="false">IF(A14063="","",IF(A14063=1,Calculadora!$D$5,G14062))</f>
        <v/>
      </c>
      <c r="E14063" s="27" t="str">
        <f aca="false">IF(A14063="","",IF($O$9=1,IF(MOD(C14063-1,$O$8)=0,Calculadora!$D$6*(1+Calculadora!$D$7)^(B14063-1),0),IF(MOD(C14063,$O$8)=0,Calculadora!$D$6*(1+Calculadora!$D$7)^(B14063-1),0)))</f>
        <v/>
      </c>
      <c r="F14063" s="27" t="str">
        <f aca="false">IF(A14063="","",(D14063+IF($O$9=1,E14063,0))*$O$7)</f>
        <v/>
      </c>
      <c r="G14063" s="27" t="str">
        <f aca="false">IF(A14063="","",D14063+E14063+F14063)</f>
        <v/>
      </c>
      <c r="H14063" s="27" t="str">
        <f aca="false">IF(A14063="","",Calculadora!$D$5+SUM($E$7:E14063))</f>
        <v/>
      </c>
      <c r="I14063" s="27" t="str">
        <f aca="false">IF(A14063="","",G14063-H14063)</f>
        <v/>
      </c>
      <c r="J14063" s="27" t="str">
        <f aca="false">IF(A14063="","",IF(C14063=$O$2,G14063,0))</f>
        <v/>
      </c>
    </row>
    <row r="14064" customFormat="false" ht="15" hidden="false" customHeight="false" outlineLevel="0" collapsed="false">
      <c r="A14064" s="25" t="str">
        <f aca="false">IF(ROW()-6&lt;=$O$3,ROW()-6,"")</f>
        <v/>
      </c>
      <c r="B14064" s="25" t="str">
        <f aca="false">IF(A14064="","",INT((A14064-1)/$O$2)+1)</f>
        <v/>
      </c>
      <c r="C14064" s="25" t="str">
        <f aca="false">IF(A14064="","",MOD(A14064-1,$O$2)+1)</f>
        <v/>
      </c>
      <c r="D14064" s="27" t="str">
        <f aca="false">IF(A14064="","",IF(A14064=1,Calculadora!$D$5,G14063))</f>
        <v/>
      </c>
      <c r="E14064" s="27" t="str">
        <f aca="false">IF(A14064="","",IF($O$9=1,IF(MOD(C14064-1,$O$8)=0,Calculadora!$D$6*(1+Calculadora!$D$7)^(B14064-1),0),IF(MOD(C14064,$O$8)=0,Calculadora!$D$6*(1+Calculadora!$D$7)^(B14064-1),0)))</f>
        <v/>
      </c>
      <c r="F14064" s="27" t="str">
        <f aca="false">IF(A14064="","",(D14064+IF($O$9=1,E14064,0))*$O$7)</f>
        <v/>
      </c>
      <c r="G14064" s="27" t="str">
        <f aca="false">IF(A14064="","",D14064+E14064+F14064)</f>
        <v/>
      </c>
      <c r="H14064" s="27" t="str">
        <f aca="false">IF(A14064="","",Calculadora!$D$5+SUM($E$7:E14064))</f>
        <v/>
      </c>
      <c r="I14064" s="27" t="str">
        <f aca="false">IF(A14064="","",G14064-H14064)</f>
        <v/>
      </c>
      <c r="J14064" s="27" t="str">
        <f aca="false">IF(A14064="","",IF(C14064=$O$2,G14064,0))</f>
        <v/>
      </c>
    </row>
    <row r="14065" customFormat="false" ht="15" hidden="false" customHeight="false" outlineLevel="0" collapsed="false">
      <c r="A14065" s="25" t="str">
        <f aca="false">IF(ROW()-6&lt;=$O$3,ROW()-6,"")</f>
        <v/>
      </c>
      <c r="B14065" s="25" t="str">
        <f aca="false">IF(A14065="","",INT((A14065-1)/$O$2)+1)</f>
        <v/>
      </c>
      <c r="C14065" s="25" t="str">
        <f aca="false">IF(A14065="","",MOD(A14065-1,$O$2)+1)</f>
        <v/>
      </c>
      <c r="D14065" s="27" t="str">
        <f aca="false">IF(A14065="","",IF(A14065=1,Calculadora!$D$5,G14064))</f>
        <v/>
      </c>
      <c r="E14065" s="27" t="str">
        <f aca="false">IF(A14065="","",IF($O$9=1,IF(MOD(C14065-1,$O$8)=0,Calculadora!$D$6*(1+Calculadora!$D$7)^(B14065-1),0),IF(MOD(C14065,$O$8)=0,Calculadora!$D$6*(1+Calculadora!$D$7)^(B14065-1),0)))</f>
        <v/>
      </c>
      <c r="F14065" s="27" t="str">
        <f aca="false">IF(A14065="","",(D14065+IF($O$9=1,E14065,0))*$O$7)</f>
        <v/>
      </c>
      <c r="G14065" s="27" t="str">
        <f aca="false">IF(A14065="","",D14065+E14065+F14065)</f>
        <v/>
      </c>
      <c r="H14065" s="27" t="str">
        <f aca="false">IF(A14065="","",Calculadora!$D$5+SUM($E$7:E14065))</f>
        <v/>
      </c>
      <c r="I14065" s="27" t="str">
        <f aca="false">IF(A14065="","",G14065-H14065)</f>
        <v/>
      </c>
      <c r="J14065" s="27" t="str">
        <f aca="false">IF(A14065="","",IF(C14065=$O$2,G14065,0))</f>
        <v/>
      </c>
    </row>
    <row r="14066" customFormat="false" ht="15" hidden="false" customHeight="false" outlineLevel="0" collapsed="false">
      <c r="A14066" s="25" t="str">
        <f aca="false">IF(ROW()-6&lt;=$O$3,ROW()-6,"")</f>
        <v/>
      </c>
      <c r="B14066" s="25" t="str">
        <f aca="false">IF(A14066="","",INT((A14066-1)/$O$2)+1)</f>
        <v/>
      </c>
      <c r="C14066" s="25" t="str">
        <f aca="false">IF(A14066="","",MOD(A14066-1,$O$2)+1)</f>
        <v/>
      </c>
      <c r="D14066" s="27" t="str">
        <f aca="false">IF(A14066="","",IF(A14066=1,Calculadora!$D$5,G14065))</f>
        <v/>
      </c>
      <c r="E14066" s="27" t="str">
        <f aca="false">IF(A14066="","",IF($O$9=1,IF(MOD(C14066-1,$O$8)=0,Calculadora!$D$6*(1+Calculadora!$D$7)^(B14066-1),0),IF(MOD(C14066,$O$8)=0,Calculadora!$D$6*(1+Calculadora!$D$7)^(B14066-1),0)))</f>
        <v/>
      </c>
      <c r="F14066" s="27" t="str">
        <f aca="false">IF(A14066="","",(D14066+IF($O$9=1,E14066,0))*$O$7)</f>
        <v/>
      </c>
      <c r="G14066" s="27" t="str">
        <f aca="false">IF(A14066="","",D14066+E14066+F14066)</f>
        <v/>
      </c>
      <c r="H14066" s="27" t="str">
        <f aca="false">IF(A14066="","",Calculadora!$D$5+SUM($E$7:E14066))</f>
        <v/>
      </c>
      <c r="I14066" s="27" t="str">
        <f aca="false">IF(A14066="","",G14066-H14066)</f>
        <v/>
      </c>
      <c r="J14066" s="27" t="str">
        <f aca="false">IF(A14066="","",IF(C14066=$O$2,G14066,0))</f>
        <v/>
      </c>
    </row>
    <row r="14067" customFormat="false" ht="15" hidden="false" customHeight="false" outlineLevel="0" collapsed="false">
      <c r="A14067" s="25" t="str">
        <f aca="false">IF(ROW()-6&lt;=$O$3,ROW()-6,"")</f>
        <v/>
      </c>
      <c r="B14067" s="25" t="str">
        <f aca="false">IF(A14067="","",INT((A14067-1)/$O$2)+1)</f>
        <v/>
      </c>
      <c r="C14067" s="25" t="str">
        <f aca="false">IF(A14067="","",MOD(A14067-1,$O$2)+1)</f>
        <v/>
      </c>
      <c r="D14067" s="27" t="str">
        <f aca="false">IF(A14067="","",IF(A14067=1,Calculadora!$D$5,G14066))</f>
        <v/>
      </c>
      <c r="E14067" s="27" t="str">
        <f aca="false">IF(A14067="","",IF($O$9=1,IF(MOD(C14067-1,$O$8)=0,Calculadora!$D$6*(1+Calculadora!$D$7)^(B14067-1),0),IF(MOD(C14067,$O$8)=0,Calculadora!$D$6*(1+Calculadora!$D$7)^(B14067-1),0)))</f>
        <v/>
      </c>
      <c r="F14067" s="27" t="str">
        <f aca="false">IF(A14067="","",(D14067+IF($O$9=1,E14067,0))*$O$7)</f>
        <v/>
      </c>
      <c r="G14067" s="27" t="str">
        <f aca="false">IF(A14067="","",D14067+E14067+F14067)</f>
        <v/>
      </c>
      <c r="H14067" s="27" t="str">
        <f aca="false">IF(A14067="","",Calculadora!$D$5+SUM($E$7:E14067))</f>
        <v/>
      </c>
      <c r="I14067" s="27" t="str">
        <f aca="false">IF(A14067="","",G14067-H14067)</f>
        <v/>
      </c>
      <c r="J14067" s="27" t="str">
        <f aca="false">IF(A14067="","",IF(C14067=$O$2,G14067,0))</f>
        <v/>
      </c>
    </row>
    <row r="14068" customFormat="false" ht="15" hidden="false" customHeight="false" outlineLevel="0" collapsed="false">
      <c r="A14068" s="25" t="str">
        <f aca="false">IF(ROW()-6&lt;=$O$3,ROW()-6,"")</f>
        <v/>
      </c>
      <c r="B14068" s="25" t="str">
        <f aca="false">IF(A14068="","",INT((A14068-1)/$O$2)+1)</f>
        <v/>
      </c>
      <c r="C14068" s="25" t="str">
        <f aca="false">IF(A14068="","",MOD(A14068-1,$O$2)+1)</f>
        <v/>
      </c>
      <c r="D14068" s="27" t="str">
        <f aca="false">IF(A14068="","",IF(A14068=1,Calculadora!$D$5,G14067))</f>
        <v/>
      </c>
      <c r="E14068" s="27" t="str">
        <f aca="false">IF(A14068="","",IF($O$9=1,IF(MOD(C14068-1,$O$8)=0,Calculadora!$D$6*(1+Calculadora!$D$7)^(B14068-1),0),IF(MOD(C14068,$O$8)=0,Calculadora!$D$6*(1+Calculadora!$D$7)^(B14068-1),0)))</f>
        <v/>
      </c>
      <c r="F14068" s="27" t="str">
        <f aca="false">IF(A14068="","",(D14068+IF($O$9=1,E14068,0))*$O$7)</f>
        <v/>
      </c>
      <c r="G14068" s="27" t="str">
        <f aca="false">IF(A14068="","",D14068+E14068+F14068)</f>
        <v/>
      </c>
      <c r="H14068" s="27" t="str">
        <f aca="false">IF(A14068="","",Calculadora!$D$5+SUM($E$7:E14068))</f>
        <v/>
      </c>
      <c r="I14068" s="27" t="str">
        <f aca="false">IF(A14068="","",G14068-H14068)</f>
        <v/>
      </c>
      <c r="J14068" s="27" t="str">
        <f aca="false">IF(A14068="","",IF(C14068=$O$2,G14068,0))</f>
        <v/>
      </c>
    </row>
    <row r="14069" customFormat="false" ht="15" hidden="false" customHeight="false" outlineLevel="0" collapsed="false">
      <c r="A14069" s="25" t="str">
        <f aca="false">IF(ROW()-6&lt;=$O$3,ROW()-6,"")</f>
        <v/>
      </c>
      <c r="B14069" s="25" t="str">
        <f aca="false">IF(A14069="","",INT((A14069-1)/$O$2)+1)</f>
        <v/>
      </c>
      <c r="C14069" s="25" t="str">
        <f aca="false">IF(A14069="","",MOD(A14069-1,$O$2)+1)</f>
        <v/>
      </c>
      <c r="D14069" s="27" t="str">
        <f aca="false">IF(A14069="","",IF(A14069=1,Calculadora!$D$5,G14068))</f>
        <v/>
      </c>
      <c r="E14069" s="27" t="str">
        <f aca="false">IF(A14069="","",IF($O$9=1,IF(MOD(C14069-1,$O$8)=0,Calculadora!$D$6*(1+Calculadora!$D$7)^(B14069-1),0),IF(MOD(C14069,$O$8)=0,Calculadora!$D$6*(1+Calculadora!$D$7)^(B14069-1),0)))</f>
        <v/>
      </c>
      <c r="F14069" s="27" t="str">
        <f aca="false">IF(A14069="","",(D14069+IF($O$9=1,E14069,0))*$O$7)</f>
        <v/>
      </c>
      <c r="G14069" s="27" t="str">
        <f aca="false">IF(A14069="","",D14069+E14069+F14069)</f>
        <v/>
      </c>
      <c r="H14069" s="27" t="str">
        <f aca="false">IF(A14069="","",Calculadora!$D$5+SUM($E$7:E14069))</f>
        <v/>
      </c>
      <c r="I14069" s="27" t="str">
        <f aca="false">IF(A14069="","",G14069-H14069)</f>
        <v/>
      </c>
      <c r="J14069" s="27" t="str">
        <f aca="false">IF(A14069="","",IF(C14069=$O$2,G14069,0))</f>
        <v/>
      </c>
    </row>
    <row r="14070" customFormat="false" ht="15" hidden="false" customHeight="false" outlineLevel="0" collapsed="false">
      <c r="A14070" s="25" t="str">
        <f aca="false">IF(ROW()-6&lt;=$O$3,ROW()-6,"")</f>
        <v/>
      </c>
      <c r="B14070" s="25" t="str">
        <f aca="false">IF(A14070="","",INT((A14070-1)/$O$2)+1)</f>
        <v/>
      </c>
      <c r="C14070" s="25" t="str">
        <f aca="false">IF(A14070="","",MOD(A14070-1,$O$2)+1)</f>
        <v/>
      </c>
      <c r="D14070" s="27" t="str">
        <f aca="false">IF(A14070="","",IF(A14070=1,Calculadora!$D$5,G14069))</f>
        <v/>
      </c>
      <c r="E14070" s="27" t="str">
        <f aca="false">IF(A14070="","",IF($O$9=1,IF(MOD(C14070-1,$O$8)=0,Calculadora!$D$6*(1+Calculadora!$D$7)^(B14070-1),0),IF(MOD(C14070,$O$8)=0,Calculadora!$D$6*(1+Calculadora!$D$7)^(B14070-1),0)))</f>
        <v/>
      </c>
      <c r="F14070" s="27" t="str">
        <f aca="false">IF(A14070="","",(D14070+IF($O$9=1,E14070,0))*$O$7)</f>
        <v/>
      </c>
      <c r="G14070" s="27" t="str">
        <f aca="false">IF(A14070="","",D14070+E14070+F14070)</f>
        <v/>
      </c>
      <c r="H14070" s="27" t="str">
        <f aca="false">IF(A14070="","",Calculadora!$D$5+SUM($E$7:E14070))</f>
        <v/>
      </c>
      <c r="I14070" s="27" t="str">
        <f aca="false">IF(A14070="","",G14070-H14070)</f>
        <v/>
      </c>
      <c r="J14070" s="27" t="str">
        <f aca="false">IF(A14070="","",IF(C14070=$O$2,G14070,0))</f>
        <v/>
      </c>
    </row>
    <row r="14071" customFormat="false" ht="15" hidden="false" customHeight="false" outlineLevel="0" collapsed="false">
      <c r="A14071" s="25" t="str">
        <f aca="false">IF(ROW()-6&lt;=$O$3,ROW()-6,"")</f>
        <v/>
      </c>
      <c r="B14071" s="25" t="str">
        <f aca="false">IF(A14071="","",INT((A14071-1)/$O$2)+1)</f>
        <v/>
      </c>
      <c r="C14071" s="25" t="str">
        <f aca="false">IF(A14071="","",MOD(A14071-1,$O$2)+1)</f>
        <v/>
      </c>
      <c r="D14071" s="27" t="str">
        <f aca="false">IF(A14071="","",IF(A14071=1,Calculadora!$D$5,G14070))</f>
        <v/>
      </c>
      <c r="E14071" s="27" t="str">
        <f aca="false">IF(A14071="","",IF($O$9=1,IF(MOD(C14071-1,$O$8)=0,Calculadora!$D$6*(1+Calculadora!$D$7)^(B14071-1),0),IF(MOD(C14071,$O$8)=0,Calculadora!$D$6*(1+Calculadora!$D$7)^(B14071-1),0)))</f>
        <v/>
      </c>
      <c r="F14071" s="27" t="str">
        <f aca="false">IF(A14071="","",(D14071+IF($O$9=1,E14071,0))*$O$7)</f>
        <v/>
      </c>
      <c r="G14071" s="27" t="str">
        <f aca="false">IF(A14071="","",D14071+E14071+F14071)</f>
        <v/>
      </c>
      <c r="H14071" s="27" t="str">
        <f aca="false">IF(A14071="","",Calculadora!$D$5+SUM($E$7:E14071))</f>
        <v/>
      </c>
      <c r="I14071" s="27" t="str">
        <f aca="false">IF(A14071="","",G14071-H14071)</f>
        <v/>
      </c>
      <c r="J14071" s="27" t="str">
        <f aca="false">IF(A14071="","",IF(C14071=$O$2,G14071,0))</f>
        <v/>
      </c>
    </row>
    <row r="14072" customFormat="false" ht="15" hidden="false" customHeight="false" outlineLevel="0" collapsed="false">
      <c r="A14072" s="25" t="str">
        <f aca="false">IF(ROW()-6&lt;=$O$3,ROW()-6,"")</f>
        <v/>
      </c>
      <c r="B14072" s="25" t="str">
        <f aca="false">IF(A14072="","",INT((A14072-1)/$O$2)+1)</f>
        <v/>
      </c>
      <c r="C14072" s="25" t="str">
        <f aca="false">IF(A14072="","",MOD(A14072-1,$O$2)+1)</f>
        <v/>
      </c>
      <c r="D14072" s="27" t="str">
        <f aca="false">IF(A14072="","",IF(A14072=1,Calculadora!$D$5,G14071))</f>
        <v/>
      </c>
      <c r="E14072" s="27" t="str">
        <f aca="false">IF(A14072="","",IF($O$9=1,IF(MOD(C14072-1,$O$8)=0,Calculadora!$D$6*(1+Calculadora!$D$7)^(B14072-1),0),IF(MOD(C14072,$O$8)=0,Calculadora!$D$6*(1+Calculadora!$D$7)^(B14072-1),0)))</f>
        <v/>
      </c>
      <c r="F14072" s="27" t="str">
        <f aca="false">IF(A14072="","",(D14072+IF($O$9=1,E14072,0))*$O$7)</f>
        <v/>
      </c>
      <c r="G14072" s="27" t="str">
        <f aca="false">IF(A14072="","",D14072+E14072+F14072)</f>
        <v/>
      </c>
      <c r="H14072" s="27" t="str">
        <f aca="false">IF(A14072="","",Calculadora!$D$5+SUM($E$7:E14072))</f>
        <v/>
      </c>
      <c r="I14072" s="27" t="str">
        <f aca="false">IF(A14072="","",G14072-H14072)</f>
        <v/>
      </c>
      <c r="J14072" s="27" t="str">
        <f aca="false">IF(A14072="","",IF(C14072=$O$2,G14072,0))</f>
        <v/>
      </c>
    </row>
    <row r="14073" customFormat="false" ht="15" hidden="false" customHeight="false" outlineLevel="0" collapsed="false">
      <c r="A14073" s="25" t="str">
        <f aca="false">IF(ROW()-6&lt;=$O$3,ROW()-6,"")</f>
        <v/>
      </c>
      <c r="B14073" s="25" t="str">
        <f aca="false">IF(A14073="","",INT((A14073-1)/$O$2)+1)</f>
        <v/>
      </c>
      <c r="C14073" s="25" t="str">
        <f aca="false">IF(A14073="","",MOD(A14073-1,$O$2)+1)</f>
        <v/>
      </c>
      <c r="D14073" s="27" t="str">
        <f aca="false">IF(A14073="","",IF(A14073=1,Calculadora!$D$5,G14072))</f>
        <v/>
      </c>
      <c r="E14073" s="27" t="str">
        <f aca="false">IF(A14073="","",IF($O$9=1,IF(MOD(C14073-1,$O$8)=0,Calculadora!$D$6*(1+Calculadora!$D$7)^(B14073-1),0),IF(MOD(C14073,$O$8)=0,Calculadora!$D$6*(1+Calculadora!$D$7)^(B14073-1),0)))</f>
        <v/>
      </c>
      <c r="F14073" s="27" t="str">
        <f aca="false">IF(A14073="","",(D14073+IF($O$9=1,E14073,0))*$O$7)</f>
        <v/>
      </c>
      <c r="G14073" s="27" t="str">
        <f aca="false">IF(A14073="","",D14073+E14073+F14073)</f>
        <v/>
      </c>
      <c r="H14073" s="27" t="str">
        <f aca="false">IF(A14073="","",Calculadora!$D$5+SUM($E$7:E14073))</f>
        <v/>
      </c>
      <c r="I14073" s="27" t="str">
        <f aca="false">IF(A14073="","",G14073-H14073)</f>
        <v/>
      </c>
      <c r="J14073" s="27" t="str">
        <f aca="false">IF(A14073="","",IF(C14073=$O$2,G14073,0))</f>
        <v/>
      </c>
    </row>
    <row r="14074" customFormat="false" ht="15" hidden="false" customHeight="false" outlineLevel="0" collapsed="false">
      <c r="A14074" s="25" t="str">
        <f aca="false">IF(ROW()-6&lt;=$O$3,ROW()-6,"")</f>
        <v/>
      </c>
      <c r="B14074" s="25" t="str">
        <f aca="false">IF(A14074="","",INT((A14074-1)/$O$2)+1)</f>
        <v/>
      </c>
      <c r="C14074" s="25" t="str">
        <f aca="false">IF(A14074="","",MOD(A14074-1,$O$2)+1)</f>
        <v/>
      </c>
      <c r="D14074" s="27" t="str">
        <f aca="false">IF(A14074="","",IF(A14074=1,Calculadora!$D$5,G14073))</f>
        <v/>
      </c>
      <c r="E14074" s="27" t="str">
        <f aca="false">IF(A14074="","",IF($O$9=1,IF(MOD(C14074-1,$O$8)=0,Calculadora!$D$6*(1+Calculadora!$D$7)^(B14074-1),0),IF(MOD(C14074,$O$8)=0,Calculadora!$D$6*(1+Calculadora!$D$7)^(B14074-1),0)))</f>
        <v/>
      </c>
      <c r="F14074" s="27" t="str">
        <f aca="false">IF(A14074="","",(D14074+IF($O$9=1,E14074,0))*$O$7)</f>
        <v/>
      </c>
      <c r="G14074" s="27" t="str">
        <f aca="false">IF(A14074="","",D14074+E14074+F14074)</f>
        <v/>
      </c>
      <c r="H14074" s="27" t="str">
        <f aca="false">IF(A14074="","",Calculadora!$D$5+SUM($E$7:E14074))</f>
        <v/>
      </c>
      <c r="I14074" s="27" t="str">
        <f aca="false">IF(A14074="","",G14074-H14074)</f>
        <v/>
      </c>
      <c r="J14074" s="27" t="str">
        <f aca="false">IF(A14074="","",IF(C14074=$O$2,G14074,0))</f>
        <v/>
      </c>
    </row>
    <row r="14075" customFormat="false" ht="15" hidden="false" customHeight="false" outlineLevel="0" collapsed="false">
      <c r="A14075" s="25" t="str">
        <f aca="false">IF(ROW()-6&lt;=$O$3,ROW()-6,"")</f>
        <v/>
      </c>
      <c r="B14075" s="25" t="str">
        <f aca="false">IF(A14075="","",INT((A14075-1)/$O$2)+1)</f>
        <v/>
      </c>
      <c r="C14075" s="25" t="str">
        <f aca="false">IF(A14075="","",MOD(A14075-1,$O$2)+1)</f>
        <v/>
      </c>
      <c r="D14075" s="27" t="str">
        <f aca="false">IF(A14075="","",IF(A14075=1,Calculadora!$D$5,G14074))</f>
        <v/>
      </c>
      <c r="E14075" s="27" t="str">
        <f aca="false">IF(A14075="","",IF($O$9=1,IF(MOD(C14075-1,$O$8)=0,Calculadora!$D$6*(1+Calculadora!$D$7)^(B14075-1),0),IF(MOD(C14075,$O$8)=0,Calculadora!$D$6*(1+Calculadora!$D$7)^(B14075-1),0)))</f>
        <v/>
      </c>
      <c r="F14075" s="27" t="str">
        <f aca="false">IF(A14075="","",(D14075+IF($O$9=1,E14075,0))*$O$7)</f>
        <v/>
      </c>
      <c r="G14075" s="27" t="str">
        <f aca="false">IF(A14075="","",D14075+E14075+F14075)</f>
        <v/>
      </c>
      <c r="H14075" s="27" t="str">
        <f aca="false">IF(A14075="","",Calculadora!$D$5+SUM($E$7:E14075))</f>
        <v/>
      </c>
      <c r="I14075" s="27" t="str">
        <f aca="false">IF(A14075="","",G14075-H14075)</f>
        <v/>
      </c>
      <c r="J14075" s="27" t="str">
        <f aca="false">IF(A14075="","",IF(C14075=$O$2,G14075,0))</f>
        <v/>
      </c>
    </row>
    <row r="14076" customFormat="false" ht="15" hidden="false" customHeight="false" outlineLevel="0" collapsed="false">
      <c r="A14076" s="25" t="str">
        <f aca="false">IF(ROW()-6&lt;=$O$3,ROW()-6,"")</f>
        <v/>
      </c>
      <c r="B14076" s="25" t="str">
        <f aca="false">IF(A14076="","",INT((A14076-1)/$O$2)+1)</f>
        <v/>
      </c>
      <c r="C14076" s="25" t="str">
        <f aca="false">IF(A14076="","",MOD(A14076-1,$O$2)+1)</f>
        <v/>
      </c>
      <c r="D14076" s="27" t="str">
        <f aca="false">IF(A14076="","",IF(A14076=1,Calculadora!$D$5,G14075))</f>
        <v/>
      </c>
      <c r="E14076" s="27" t="str">
        <f aca="false">IF(A14076="","",IF($O$9=1,IF(MOD(C14076-1,$O$8)=0,Calculadora!$D$6*(1+Calculadora!$D$7)^(B14076-1),0),IF(MOD(C14076,$O$8)=0,Calculadora!$D$6*(1+Calculadora!$D$7)^(B14076-1),0)))</f>
        <v/>
      </c>
      <c r="F14076" s="27" t="str">
        <f aca="false">IF(A14076="","",(D14076+IF($O$9=1,E14076,0))*$O$7)</f>
        <v/>
      </c>
      <c r="G14076" s="27" t="str">
        <f aca="false">IF(A14076="","",D14076+E14076+F14076)</f>
        <v/>
      </c>
      <c r="H14076" s="27" t="str">
        <f aca="false">IF(A14076="","",Calculadora!$D$5+SUM($E$7:E14076))</f>
        <v/>
      </c>
      <c r="I14076" s="27" t="str">
        <f aca="false">IF(A14076="","",G14076-H14076)</f>
        <v/>
      </c>
      <c r="J14076" s="27" t="str">
        <f aca="false">IF(A14076="","",IF(C14076=$O$2,G14076,0))</f>
        <v/>
      </c>
    </row>
    <row r="14077" customFormat="false" ht="15" hidden="false" customHeight="false" outlineLevel="0" collapsed="false">
      <c r="A14077" s="25" t="str">
        <f aca="false">IF(ROW()-6&lt;=$O$3,ROW()-6,"")</f>
        <v/>
      </c>
      <c r="B14077" s="25" t="str">
        <f aca="false">IF(A14077="","",INT((A14077-1)/$O$2)+1)</f>
        <v/>
      </c>
      <c r="C14077" s="25" t="str">
        <f aca="false">IF(A14077="","",MOD(A14077-1,$O$2)+1)</f>
        <v/>
      </c>
      <c r="D14077" s="27" t="str">
        <f aca="false">IF(A14077="","",IF(A14077=1,Calculadora!$D$5,G14076))</f>
        <v/>
      </c>
      <c r="E14077" s="27" t="str">
        <f aca="false">IF(A14077="","",IF($O$9=1,IF(MOD(C14077-1,$O$8)=0,Calculadora!$D$6*(1+Calculadora!$D$7)^(B14077-1),0),IF(MOD(C14077,$O$8)=0,Calculadora!$D$6*(1+Calculadora!$D$7)^(B14077-1),0)))</f>
        <v/>
      </c>
      <c r="F14077" s="27" t="str">
        <f aca="false">IF(A14077="","",(D14077+IF($O$9=1,E14077,0))*$O$7)</f>
        <v/>
      </c>
      <c r="G14077" s="27" t="str">
        <f aca="false">IF(A14077="","",D14077+E14077+F14077)</f>
        <v/>
      </c>
      <c r="H14077" s="27" t="str">
        <f aca="false">IF(A14077="","",Calculadora!$D$5+SUM($E$7:E14077))</f>
        <v/>
      </c>
      <c r="I14077" s="27" t="str">
        <f aca="false">IF(A14077="","",G14077-H14077)</f>
        <v/>
      </c>
      <c r="J14077" s="27" t="str">
        <f aca="false">IF(A14077="","",IF(C14077=$O$2,G14077,0))</f>
        <v/>
      </c>
    </row>
    <row r="14078" customFormat="false" ht="15" hidden="false" customHeight="false" outlineLevel="0" collapsed="false">
      <c r="A14078" s="25" t="str">
        <f aca="false">IF(ROW()-6&lt;=$O$3,ROW()-6,"")</f>
        <v/>
      </c>
      <c r="B14078" s="25" t="str">
        <f aca="false">IF(A14078="","",INT((A14078-1)/$O$2)+1)</f>
        <v/>
      </c>
      <c r="C14078" s="25" t="str">
        <f aca="false">IF(A14078="","",MOD(A14078-1,$O$2)+1)</f>
        <v/>
      </c>
      <c r="D14078" s="27" t="str">
        <f aca="false">IF(A14078="","",IF(A14078=1,Calculadora!$D$5,G14077))</f>
        <v/>
      </c>
      <c r="E14078" s="27" t="str">
        <f aca="false">IF(A14078="","",IF($O$9=1,IF(MOD(C14078-1,$O$8)=0,Calculadora!$D$6*(1+Calculadora!$D$7)^(B14078-1),0),IF(MOD(C14078,$O$8)=0,Calculadora!$D$6*(1+Calculadora!$D$7)^(B14078-1),0)))</f>
        <v/>
      </c>
      <c r="F14078" s="27" t="str">
        <f aca="false">IF(A14078="","",(D14078+IF($O$9=1,E14078,0))*$O$7)</f>
        <v/>
      </c>
      <c r="G14078" s="27" t="str">
        <f aca="false">IF(A14078="","",D14078+E14078+F14078)</f>
        <v/>
      </c>
      <c r="H14078" s="27" t="str">
        <f aca="false">IF(A14078="","",Calculadora!$D$5+SUM($E$7:E14078))</f>
        <v/>
      </c>
      <c r="I14078" s="27" t="str">
        <f aca="false">IF(A14078="","",G14078-H14078)</f>
        <v/>
      </c>
      <c r="J14078" s="27" t="str">
        <f aca="false">IF(A14078="","",IF(C14078=$O$2,G14078,0))</f>
        <v/>
      </c>
    </row>
    <row r="14079" customFormat="false" ht="15" hidden="false" customHeight="false" outlineLevel="0" collapsed="false">
      <c r="A14079" s="25" t="str">
        <f aca="false">IF(ROW()-6&lt;=$O$3,ROW()-6,"")</f>
        <v/>
      </c>
      <c r="B14079" s="25" t="str">
        <f aca="false">IF(A14079="","",INT((A14079-1)/$O$2)+1)</f>
        <v/>
      </c>
      <c r="C14079" s="25" t="str">
        <f aca="false">IF(A14079="","",MOD(A14079-1,$O$2)+1)</f>
        <v/>
      </c>
      <c r="D14079" s="27" t="str">
        <f aca="false">IF(A14079="","",IF(A14079=1,Calculadora!$D$5,G14078))</f>
        <v/>
      </c>
      <c r="E14079" s="27" t="str">
        <f aca="false">IF(A14079="","",IF($O$9=1,IF(MOD(C14079-1,$O$8)=0,Calculadora!$D$6*(1+Calculadora!$D$7)^(B14079-1),0),IF(MOD(C14079,$O$8)=0,Calculadora!$D$6*(1+Calculadora!$D$7)^(B14079-1),0)))</f>
        <v/>
      </c>
      <c r="F14079" s="27" t="str">
        <f aca="false">IF(A14079="","",(D14079+IF($O$9=1,E14079,0))*$O$7)</f>
        <v/>
      </c>
      <c r="G14079" s="27" t="str">
        <f aca="false">IF(A14079="","",D14079+E14079+F14079)</f>
        <v/>
      </c>
      <c r="H14079" s="27" t="str">
        <f aca="false">IF(A14079="","",Calculadora!$D$5+SUM($E$7:E14079))</f>
        <v/>
      </c>
      <c r="I14079" s="27" t="str">
        <f aca="false">IF(A14079="","",G14079-H14079)</f>
        <v/>
      </c>
      <c r="J14079" s="27" t="str">
        <f aca="false">IF(A14079="","",IF(C14079=$O$2,G14079,0))</f>
        <v/>
      </c>
    </row>
    <row r="14080" customFormat="false" ht="15" hidden="false" customHeight="false" outlineLevel="0" collapsed="false">
      <c r="A14080" s="25" t="str">
        <f aca="false">IF(ROW()-6&lt;=$O$3,ROW()-6,"")</f>
        <v/>
      </c>
      <c r="B14080" s="25" t="str">
        <f aca="false">IF(A14080="","",INT((A14080-1)/$O$2)+1)</f>
        <v/>
      </c>
      <c r="C14080" s="25" t="str">
        <f aca="false">IF(A14080="","",MOD(A14080-1,$O$2)+1)</f>
        <v/>
      </c>
      <c r="D14080" s="27" t="str">
        <f aca="false">IF(A14080="","",IF(A14080=1,Calculadora!$D$5,G14079))</f>
        <v/>
      </c>
      <c r="E14080" s="27" t="str">
        <f aca="false">IF(A14080="","",IF($O$9=1,IF(MOD(C14080-1,$O$8)=0,Calculadora!$D$6*(1+Calculadora!$D$7)^(B14080-1),0),IF(MOD(C14080,$O$8)=0,Calculadora!$D$6*(1+Calculadora!$D$7)^(B14080-1),0)))</f>
        <v/>
      </c>
      <c r="F14080" s="27" t="str">
        <f aca="false">IF(A14080="","",(D14080+IF($O$9=1,E14080,0))*$O$7)</f>
        <v/>
      </c>
      <c r="G14080" s="27" t="str">
        <f aca="false">IF(A14080="","",D14080+E14080+F14080)</f>
        <v/>
      </c>
      <c r="H14080" s="27" t="str">
        <f aca="false">IF(A14080="","",Calculadora!$D$5+SUM($E$7:E14080))</f>
        <v/>
      </c>
      <c r="I14080" s="27" t="str">
        <f aca="false">IF(A14080="","",G14080-H14080)</f>
        <v/>
      </c>
      <c r="J14080" s="27" t="str">
        <f aca="false">IF(A14080="","",IF(C14080=$O$2,G14080,0))</f>
        <v/>
      </c>
    </row>
    <row r="14081" customFormat="false" ht="15" hidden="false" customHeight="false" outlineLevel="0" collapsed="false">
      <c r="A14081" s="25" t="str">
        <f aca="false">IF(ROW()-6&lt;=$O$3,ROW()-6,"")</f>
        <v/>
      </c>
      <c r="B14081" s="25" t="str">
        <f aca="false">IF(A14081="","",INT((A14081-1)/$O$2)+1)</f>
        <v/>
      </c>
      <c r="C14081" s="25" t="str">
        <f aca="false">IF(A14081="","",MOD(A14081-1,$O$2)+1)</f>
        <v/>
      </c>
      <c r="D14081" s="27" t="str">
        <f aca="false">IF(A14081="","",IF(A14081=1,Calculadora!$D$5,G14080))</f>
        <v/>
      </c>
      <c r="E14081" s="27" t="str">
        <f aca="false">IF(A14081="","",IF($O$9=1,IF(MOD(C14081-1,$O$8)=0,Calculadora!$D$6*(1+Calculadora!$D$7)^(B14081-1),0),IF(MOD(C14081,$O$8)=0,Calculadora!$D$6*(1+Calculadora!$D$7)^(B14081-1),0)))</f>
        <v/>
      </c>
      <c r="F14081" s="27" t="str">
        <f aca="false">IF(A14081="","",(D14081+IF($O$9=1,E14081,0))*$O$7)</f>
        <v/>
      </c>
      <c r="G14081" s="27" t="str">
        <f aca="false">IF(A14081="","",D14081+E14081+F14081)</f>
        <v/>
      </c>
      <c r="H14081" s="27" t="str">
        <f aca="false">IF(A14081="","",Calculadora!$D$5+SUM($E$7:E14081))</f>
        <v/>
      </c>
      <c r="I14081" s="27" t="str">
        <f aca="false">IF(A14081="","",G14081-H14081)</f>
        <v/>
      </c>
      <c r="J14081" s="27" t="str">
        <f aca="false">IF(A14081="","",IF(C14081=$O$2,G14081,0))</f>
        <v/>
      </c>
    </row>
    <row r="14082" customFormat="false" ht="15" hidden="false" customHeight="false" outlineLevel="0" collapsed="false">
      <c r="A14082" s="25" t="str">
        <f aca="false">IF(ROW()-6&lt;=$O$3,ROW()-6,"")</f>
        <v/>
      </c>
      <c r="B14082" s="25" t="str">
        <f aca="false">IF(A14082="","",INT((A14082-1)/$O$2)+1)</f>
        <v/>
      </c>
      <c r="C14082" s="25" t="str">
        <f aca="false">IF(A14082="","",MOD(A14082-1,$O$2)+1)</f>
        <v/>
      </c>
      <c r="D14082" s="27" t="str">
        <f aca="false">IF(A14082="","",IF(A14082=1,Calculadora!$D$5,G14081))</f>
        <v/>
      </c>
      <c r="E14082" s="27" t="str">
        <f aca="false">IF(A14082="","",IF($O$9=1,IF(MOD(C14082-1,$O$8)=0,Calculadora!$D$6*(1+Calculadora!$D$7)^(B14082-1),0),IF(MOD(C14082,$O$8)=0,Calculadora!$D$6*(1+Calculadora!$D$7)^(B14082-1),0)))</f>
        <v/>
      </c>
      <c r="F14082" s="27" t="str">
        <f aca="false">IF(A14082="","",(D14082+IF($O$9=1,E14082,0))*$O$7)</f>
        <v/>
      </c>
      <c r="G14082" s="27" t="str">
        <f aca="false">IF(A14082="","",D14082+E14082+F14082)</f>
        <v/>
      </c>
      <c r="H14082" s="27" t="str">
        <f aca="false">IF(A14082="","",Calculadora!$D$5+SUM($E$7:E14082))</f>
        <v/>
      </c>
      <c r="I14082" s="27" t="str">
        <f aca="false">IF(A14082="","",G14082-H14082)</f>
        <v/>
      </c>
      <c r="J14082" s="27" t="str">
        <f aca="false">IF(A14082="","",IF(C14082=$O$2,G14082,0))</f>
        <v/>
      </c>
    </row>
    <row r="14083" customFormat="false" ht="15" hidden="false" customHeight="false" outlineLevel="0" collapsed="false">
      <c r="A14083" s="25" t="str">
        <f aca="false">IF(ROW()-6&lt;=$O$3,ROW()-6,"")</f>
        <v/>
      </c>
      <c r="B14083" s="25" t="str">
        <f aca="false">IF(A14083="","",INT((A14083-1)/$O$2)+1)</f>
        <v/>
      </c>
      <c r="C14083" s="25" t="str">
        <f aca="false">IF(A14083="","",MOD(A14083-1,$O$2)+1)</f>
        <v/>
      </c>
      <c r="D14083" s="27" t="str">
        <f aca="false">IF(A14083="","",IF(A14083=1,Calculadora!$D$5,G14082))</f>
        <v/>
      </c>
      <c r="E14083" s="27" t="str">
        <f aca="false">IF(A14083="","",IF($O$9=1,IF(MOD(C14083-1,$O$8)=0,Calculadora!$D$6*(1+Calculadora!$D$7)^(B14083-1),0),IF(MOD(C14083,$O$8)=0,Calculadora!$D$6*(1+Calculadora!$D$7)^(B14083-1),0)))</f>
        <v/>
      </c>
      <c r="F14083" s="27" t="str">
        <f aca="false">IF(A14083="","",(D14083+IF($O$9=1,E14083,0))*$O$7)</f>
        <v/>
      </c>
      <c r="G14083" s="27" t="str">
        <f aca="false">IF(A14083="","",D14083+E14083+F14083)</f>
        <v/>
      </c>
      <c r="H14083" s="27" t="str">
        <f aca="false">IF(A14083="","",Calculadora!$D$5+SUM($E$7:E14083))</f>
        <v/>
      </c>
      <c r="I14083" s="27" t="str">
        <f aca="false">IF(A14083="","",G14083-H14083)</f>
        <v/>
      </c>
      <c r="J14083" s="27" t="str">
        <f aca="false">IF(A14083="","",IF(C14083=$O$2,G14083,0))</f>
        <v/>
      </c>
    </row>
    <row r="14084" customFormat="false" ht="15" hidden="false" customHeight="false" outlineLevel="0" collapsed="false">
      <c r="A14084" s="25" t="str">
        <f aca="false">IF(ROW()-6&lt;=$O$3,ROW()-6,"")</f>
        <v/>
      </c>
      <c r="B14084" s="25" t="str">
        <f aca="false">IF(A14084="","",INT((A14084-1)/$O$2)+1)</f>
        <v/>
      </c>
      <c r="C14084" s="25" t="str">
        <f aca="false">IF(A14084="","",MOD(A14084-1,$O$2)+1)</f>
        <v/>
      </c>
      <c r="D14084" s="27" t="str">
        <f aca="false">IF(A14084="","",IF(A14084=1,Calculadora!$D$5,G14083))</f>
        <v/>
      </c>
      <c r="E14084" s="27" t="str">
        <f aca="false">IF(A14084="","",IF($O$9=1,IF(MOD(C14084-1,$O$8)=0,Calculadora!$D$6*(1+Calculadora!$D$7)^(B14084-1),0),IF(MOD(C14084,$O$8)=0,Calculadora!$D$6*(1+Calculadora!$D$7)^(B14084-1),0)))</f>
        <v/>
      </c>
      <c r="F14084" s="27" t="str">
        <f aca="false">IF(A14084="","",(D14084+IF($O$9=1,E14084,0))*$O$7)</f>
        <v/>
      </c>
      <c r="G14084" s="27" t="str">
        <f aca="false">IF(A14084="","",D14084+E14084+F14084)</f>
        <v/>
      </c>
      <c r="H14084" s="27" t="str">
        <f aca="false">IF(A14084="","",Calculadora!$D$5+SUM($E$7:E14084))</f>
        <v/>
      </c>
      <c r="I14084" s="27" t="str">
        <f aca="false">IF(A14084="","",G14084-H14084)</f>
        <v/>
      </c>
      <c r="J14084" s="27" t="str">
        <f aca="false">IF(A14084="","",IF(C14084=$O$2,G14084,0))</f>
        <v/>
      </c>
    </row>
    <row r="14085" customFormat="false" ht="15" hidden="false" customHeight="false" outlineLevel="0" collapsed="false">
      <c r="A14085" s="25" t="str">
        <f aca="false">IF(ROW()-6&lt;=$O$3,ROW()-6,"")</f>
        <v/>
      </c>
      <c r="B14085" s="25" t="str">
        <f aca="false">IF(A14085="","",INT((A14085-1)/$O$2)+1)</f>
        <v/>
      </c>
      <c r="C14085" s="25" t="str">
        <f aca="false">IF(A14085="","",MOD(A14085-1,$O$2)+1)</f>
        <v/>
      </c>
      <c r="D14085" s="27" t="str">
        <f aca="false">IF(A14085="","",IF(A14085=1,Calculadora!$D$5,G14084))</f>
        <v/>
      </c>
      <c r="E14085" s="27" t="str">
        <f aca="false">IF(A14085="","",IF($O$9=1,IF(MOD(C14085-1,$O$8)=0,Calculadora!$D$6*(1+Calculadora!$D$7)^(B14085-1),0),IF(MOD(C14085,$O$8)=0,Calculadora!$D$6*(1+Calculadora!$D$7)^(B14085-1),0)))</f>
        <v/>
      </c>
      <c r="F14085" s="27" t="str">
        <f aca="false">IF(A14085="","",(D14085+IF($O$9=1,E14085,0))*$O$7)</f>
        <v/>
      </c>
      <c r="G14085" s="27" t="str">
        <f aca="false">IF(A14085="","",D14085+E14085+F14085)</f>
        <v/>
      </c>
      <c r="H14085" s="27" t="str">
        <f aca="false">IF(A14085="","",Calculadora!$D$5+SUM($E$7:E14085))</f>
        <v/>
      </c>
      <c r="I14085" s="27" t="str">
        <f aca="false">IF(A14085="","",G14085-H14085)</f>
        <v/>
      </c>
      <c r="J14085" s="27" t="str">
        <f aca="false">IF(A14085="","",IF(C14085=$O$2,G14085,0))</f>
        <v/>
      </c>
    </row>
    <row r="14086" customFormat="false" ht="15" hidden="false" customHeight="false" outlineLevel="0" collapsed="false">
      <c r="A14086" s="25" t="str">
        <f aca="false">IF(ROW()-6&lt;=$O$3,ROW()-6,"")</f>
        <v/>
      </c>
      <c r="B14086" s="25" t="str">
        <f aca="false">IF(A14086="","",INT((A14086-1)/$O$2)+1)</f>
        <v/>
      </c>
      <c r="C14086" s="25" t="str">
        <f aca="false">IF(A14086="","",MOD(A14086-1,$O$2)+1)</f>
        <v/>
      </c>
      <c r="D14086" s="27" t="str">
        <f aca="false">IF(A14086="","",IF(A14086=1,Calculadora!$D$5,G14085))</f>
        <v/>
      </c>
      <c r="E14086" s="27" t="str">
        <f aca="false">IF(A14086="","",IF($O$9=1,IF(MOD(C14086-1,$O$8)=0,Calculadora!$D$6*(1+Calculadora!$D$7)^(B14086-1),0),IF(MOD(C14086,$O$8)=0,Calculadora!$D$6*(1+Calculadora!$D$7)^(B14086-1),0)))</f>
        <v/>
      </c>
      <c r="F14086" s="27" t="str">
        <f aca="false">IF(A14086="","",(D14086+IF($O$9=1,E14086,0))*$O$7)</f>
        <v/>
      </c>
      <c r="G14086" s="27" t="str">
        <f aca="false">IF(A14086="","",D14086+E14086+F14086)</f>
        <v/>
      </c>
      <c r="H14086" s="27" t="str">
        <f aca="false">IF(A14086="","",Calculadora!$D$5+SUM($E$7:E14086))</f>
        <v/>
      </c>
      <c r="I14086" s="27" t="str">
        <f aca="false">IF(A14086="","",G14086-H14086)</f>
        <v/>
      </c>
      <c r="J14086" s="27" t="str">
        <f aca="false">IF(A14086="","",IF(C14086=$O$2,G14086,0))</f>
        <v/>
      </c>
    </row>
    <row r="14087" customFormat="false" ht="15" hidden="false" customHeight="false" outlineLevel="0" collapsed="false">
      <c r="A14087" s="25" t="str">
        <f aca="false">IF(ROW()-6&lt;=$O$3,ROW()-6,"")</f>
        <v/>
      </c>
      <c r="B14087" s="25" t="str">
        <f aca="false">IF(A14087="","",INT((A14087-1)/$O$2)+1)</f>
        <v/>
      </c>
      <c r="C14087" s="25" t="str">
        <f aca="false">IF(A14087="","",MOD(A14087-1,$O$2)+1)</f>
        <v/>
      </c>
      <c r="D14087" s="27" t="str">
        <f aca="false">IF(A14087="","",IF(A14087=1,Calculadora!$D$5,G14086))</f>
        <v/>
      </c>
      <c r="E14087" s="27" t="str">
        <f aca="false">IF(A14087="","",IF($O$9=1,IF(MOD(C14087-1,$O$8)=0,Calculadora!$D$6*(1+Calculadora!$D$7)^(B14087-1),0),IF(MOD(C14087,$O$8)=0,Calculadora!$D$6*(1+Calculadora!$D$7)^(B14087-1),0)))</f>
        <v/>
      </c>
      <c r="F14087" s="27" t="str">
        <f aca="false">IF(A14087="","",(D14087+IF($O$9=1,E14087,0))*$O$7)</f>
        <v/>
      </c>
      <c r="G14087" s="27" t="str">
        <f aca="false">IF(A14087="","",D14087+E14087+F14087)</f>
        <v/>
      </c>
      <c r="H14087" s="27" t="str">
        <f aca="false">IF(A14087="","",Calculadora!$D$5+SUM($E$7:E14087))</f>
        <v/>
      </c>
      <c r="I14087" s="27" t="str">
        <f aca="false">IF(A14087="","",G14087-H14087)</f>
        <v/>
      </c>
      <c r="J14087" s="27" t="str">
        <f aca="false">IF(A14087="","",IF(C14087=$O$2,G14087,0))</f>
        <v/>
      </c>
    </row>
    <row r="14088" customFormat="false" ht="15" hidden="false" customHeight="false" outlineLevel="0" collapsed="false">
      <c r="A14088" s="25" t="str">
        <f aca="false">IF(ROW()-6&lt;=$O$3,ROW()-6,"")</f>
        <v/>
      </c>
      <c r="B14088" s="25" t="str">
        <f aca="false">IF(A14088="","",INT((A14088-1)/$O$2)+1)</f>
        <v/>
      </c>
      <c r="C14088" s="25" t="str">
        <f aca="false">IF(A14088="","",MOD(A14088-1,$O$2)+1)</f>
        <v/>
      </c>
      <c r="D14088" s="27" t="str">
        <f aca="false">IF(A14088="","",IF(A14088=1,Calculadora!$D$5,G14087))</f>
        <v/>
      </c>
      <c r="E14088" s="27" t="str">
        <f aca="false">IF(A14088="","",IF($O$9=1,IF(MOD(C14088-1,$O$8)=0,Calculadora!$D$6*(1+Calculadora!$D$7)^(B14088-1),0),IF(MOD(C14088,$O$8)=0,Calculadora!$D$6*(1+Calculadora!$D$7)^(B14088-1),0)))</f>
        <v/>
      </c>
      <c r="F14088" s="27" t="str">
        <f aca="false">IF(A14088="","",(D14088+IF($O$9=1,E14088,0))*$O$7)</f>
        <v/>
      </c>
      <c r="G14088" s="27" t="str">
        <f aca="false">IF(A14088="","",D14088+E14088+F14088)</f>
        <v/>
      </c>
      <c r="H14088" s="27" t="str">
        <f aca="false">IF(A14088="","",Calculadora!$D$5+SUM($E$7:E14088))</f>
        <v/>
      </c>
      <c r="I14088" s="27" t="str">
        <f aca="false">IF(A14088="","",G14088-H14088)</f>
        <v/>
      </c>
      <c r="J14088" s="27" t="str">
        <f aca="false">IF(A14088="","",IF(C14088=$O$2,G14088,0))</f>
        <v/>
      </c>
    </row>
    <row r="14089" customFormat="false" ht="15" hidden="false" customHeight="false" outlineLevel="0" collapsed="false">
      <c r="A14089" s="25" t="str">
        <f aca="false">IF(ROW()-6&lt;=$O$3,ROW()-6,"")</f>
        <v/>
      </c>
      <c r="B14089" s="25" t="str">
        <f aca="false">IF(A14089="","",INT((A14089-1)/$O$2)+1)</f>
        <v/>
      </c>
      <c r="C14089" s="25" t="str">
        <f aca="false">IF(A14089="","",MOD(A14089-1,$O$2)+1)</f>
        <v/>
      </c>
      <c r="D14089" s="27" t="str">
        <f aca="false">IF(A14089="","",IF(A14089=1,Calculadora!$D$5,G14088))</f>
        <v/>
      </c>
      <c r="E14089" s="27" t="str">
        <f aca="false">IF(A14089="","",IF($O$9=1,IF(MOD(C14089-1,$O$8)=0,Calculadora!$D$6*(1+Calculadora!$D$7)^(B14089-1),0),IF(MOD(C14089,$O$8)=0,Calculadora!$D$6*(1+Calculadora!$D$7)^(B14089-1),0)))</f>
        <v/>
      </c>
      <c r="F14089" s="27" t="str">
        <f aca="false">IF(A14089="","",(D14089+IF($O$9=1,E14089,0))*$O$7)</f>
        <v/>
      </c>
      <c r="G14089" s="27" t="str">
        <f aca="false">IF(A14089="","",D14089+E14089+F14089)</f>
        <v/>
      </c>
      <c r="H14089" s="27" t="str">
        <f aca="false">IF(A14089="","",Calculadora!$D$5+SUM($E$7:E14089))</f>
        <v/>
      </c>
      <c r="I14089" s="27" t="str">
        <f aca="false">IF(A14089="","",G14089-H14089)</f>
        <v/>
      </c>
      <c r="J14089" s="27" t="str">
        <f aca="false">IF(A14089="","",IF(C14089=$O$2,G14089,0))</f>
        <v/>
      </c>
    </row>
    <row r="14090" customFormat="false" ht="15" hidden="false" customHeight="false" outlineLevel="0" collapsed="false">
      <c r="A14090" s="25" t="str">
        <f aca="false">IF(ROW()-6&lt;=$O$3,ROW()-6,"")</f>
        <v/>
      </c>
      <c r="B14090" s="25" t="str">
        <f aca="false">IF(A14090="","",INT((A14090-1)/$O$2)+1)</f>
        <v/>
      </c>
      <c r="C14090" s="25" t="str">
        <f aca="false">IF(A14090="","",MOD(A14090-1,$O$2)+1)</f>
        <v/>
      </c>
      <c r="D14090" s="27" t="str">
        <f aca="false">IF(A14090="","",IF(A14090=1,Calculadora!$D$5,G14089))</f>
        <v/>
      </c>
      <c r="E14090" s="27" t="str">
        <f aca="false">IF(A14090="","",IF($O$9=1,IF(MOD(C14090-1,$O$8)=0,Calculadora!$D$6*(1+Calculadora!$D$7)^(B14090-1),0),IF(MOD(C14090,$O$8)=0,Calculadora!$D$6*(1+Calculadora!$D$7)^(B14090-1),0)))</f>
        <v/>
      </c>
      <c r="F14090" s="27" t="str">
        <f aca="false">IF(A14090="","",(D14090+IF($O$9=1,E14090,0))*$O$7)</f>
        <v/>
      </c>
      <c r="G14090" s="27" t="str">
        <f aca="false">IF(A14090="","",D14090+E14090+F14090)</f>
        <v/>
      </c>
      <c r="H14090" s="27" t="str">
        <f aca="false">IF(A14090="","",Calculadora!$D$5+SUM($E$7:E14090))</f>
        <v/>
      </c>
      <c r="I14090" s="27" t="str">
        <f aca="false">IF(A14090="","",G14090-H14090)</f>
        <v/>
      </c>
      <c r="J14090" s="27" t="str">
        <f aca="false">IF(A14090="","",IF(C14090=$O$2,G14090,0))</f>
        <v/>
      </c>
    </row>
    <row r="14091" customFormat="false" ht="15" hidden="false" customHeight="false" outlineLevel="0" collapsed="false">
      <c r="A14091" s="25" t="str">
        <f aca="false">IF(ROW()-6&lt;=$O$3,ROW()-6,"")</f>
        <v/>
      </c>
      <c r="B14091" s="25" t="str">
        <f aca="false">IF(A14091="","",INT((A14091-1)/$O$2)+1)</f>
        <v/>
      </c>
      <c r="C14091" s="25" t="str">
        <f aca="false">IF(A14091="","",MOD(A14091-1,$O$2)+1)</f>
        <v/>
      </c>
      <c r="D14091" s="27" t="str">
        <f aca="false">IF(A14091="","",IF(A14091=1,Calculadora!$D$5,G14090))</f>
        <v/>
      </c>
      <c r="E14091" s="27" t="str">
        <f aca="false">IF(A14091="","",IF($O$9=1,IF(MOD(C14091-1,$O$8)=0,Calculadora!$D$6*(1+Calculadora!$D$7)^(B14091-1),0),IF(MOD(C14091,$O$8)=0,Calculadora!$D$6*(1+Calculadora!$D$7)^(B14091-1),0)))</f>
        <v/>
      </c>
      <c r="F14091" s="27" t="str">
        <f aca="false">IF(A14091="","",(D14091+IF($O$9=1,E14091,0))*$O$7)</f>
        <v/>
      </c>
      <c r="G14091" s="27" t="str">
        <f aca="false">IF(A14091="","",D14091+E14091+F14091)</f>
        <v/>
      </c>
      <c r="H14091" s="27" t="str">
        <f aca="false">IF(A14091="","",Calculadora!$D$5+SUM($E$7:E14091))</f>
        <v/>
      </c>
      <c r="I14091" s="27" t="str">
        <f aca="false">IF(A14091="","",G14091-H14091)</f>
        <v/>
      </c>
      <c r="J14091" s="27" t="str">
        <f aca="false">IF(A14091="","",IF(C14091=$O$2,G14091,0))</f>
        <v/>
      </c>
    </row>
    <row r="14092" customFormat="false" ht="15" hidden="false" customHeight="false" outlineLevel="0" collapsed="false">
      <c r="A14092" s="25" t="str">
        <f aca="false">IF(ROW()-6&lt;=$O$3,ROW()-6,"")</f>
        <v/>
      </c>
      <c r="B14092" s="25" t="str">
        <f aca="false">IF(A14092="","",INT((A14092-1)/$O$2)+1)</f>
        <v/>
      </c>
      <c r="C14092" s="25" t="str">
        <f aca="false">IF(A14092="","",MOD(A14092-1,$O$2)+1)</f>
        <v/>
      </c>
      <c r="D14092" s="27" t="str">
        <f aca="false">IF(A14092="","",IF(A14092=1,Calculadora!$D$5,G14091))</f>
        <v/>
      </c>
      <c r="E14092" s="27" t="str">
        <f aca="false">IF(A14092="","",IF($O$9=1,IF(MOD(C14092-1,$O$8)=0,Calculadora!$D$6*(1+Calculadora!$D$7)^(B14092-1),0),IF(MOD(C14092,$O$8)=0,Calculadora!$D$6*(1+Calculadora!$D$7)^(B14092-1),0)))</f>
        <v/>
      </c>
      <c r="F14092" s="27" t="str">
        <f aca="false">IF(A14092="","",(D14092+IF($O$9=1,E14092,0))*$O$7)</f>
        <v/>
      </c>
      <c r="G14092" s="27" t="str">
        <f aca="false">IF(A14092="","",D14092+E14092+F14092)</f>
        <v/>
      </c>
      <c r="H14092" s="27" t="str">
        <f aca="false">IF(A14092="","",Calculadora!$D$5+SUM($E$7:E14092))</f>
        <v/>
      </c>
      <c r="I14092" s="27" t="str">
        <f aca="false">IF(A14092="","",G14092-H14092)</f>
        <v/>
      </c>
      <c r="J14092" s="27" t="str">
        <f aca="false">IF(A14092="","",IF(C14092=$O$2,G14092,0))</f>
        <v/>
      </c>
    </row>
    <row r="14093" customFormat="false" ht="15" hidden="false" customHeight="false" outlineLevel="0" collapsed="false">
      <c r="A14093" s="25" t="str">
        <f aca="false">IF(ROW()-6&lt;=$O$3,ROW()-6,"")</f>
        <v/>
      </c>
      <c r="B14093" s="25" t="str">
        <f aca="false">IF(A14093="","",INT((A14093-1)/$O$2)+1)</f>
        <v/>
      </c>
      <c r="C14093" s="25" t="str">
        <f aca="false">IF(A14093="","",MOD(A14093-1,$O$2)+1)</f>
        <v/>
      </c>
      <c r="D14093" s="27" t="str">
        <f aca="false">IF(A14093="","",IF(A14093=1,Calculadora!$D$5,G14092))</f>
        <v/>
      </c>
      <c r="E14093" s="27" t="str">
        <f aca="false">IF(A14093="","",IF($O$9=1,IF(MOD(C14093-1,$O$8)=0,Calculadora!$D$6*(1+Calculadora!$D$7)^(B14093-1),0),IF(MOD(C14093,$O$8)=0,Calculadora!$D$6*(1+Calculadora!$D$7)^(B14093-1),0)))</f>
        <v/>
      </c>
      <c r="F14093" s="27" t="str">
        <f aca="false">IF(A14093="","",(D14093+IF($O$9=1,E14093,0))*$O$7)</f>
        <v/>
      </c>
      <c r="G14093" s="27" t="str">
        <f aca="false">IF(A14093="","",D14093+E14093+F14093)</f>
        <v/>
      </c>
      <c r="H14093" s="27" t="str">
        <f aca="false">IF(A14093="","",Calculadora!$D$5+SUM($E$7:E14093))</f>
        <v/>
      </c>
      <c r="I14093" s="27" t="str">
        <f aca="false">IF(A14093="","",G14093-H14093)</f>
        <v/>
      </c>
      <c r="J14093" s="27" t="str">
        <f aca="false">IF(A14093="","",IF(C14093=$O$2,G14093,0))</f>
        <v/>
      </c>
    </row>
    <row r="14094" customFormat="false" ht="15" hidden="false" customHeight="false" outlineLevel="0" collapsed="false">
      <c r="A14094" s="25" t="str">
        <f aca="false">IF(ROW()-6&lt;=$O$3,ROW()-6,"")</f>
        <v/>
      </c>
      <c r="B14094" s="25" t="str">
        <f aca="false">IF(A14094="","",INT((A14094-1)/$O$2)+1)</f>
        <v/>
      </c>
      <c r="C14094" s="25" t="str">
        <f aca="false">IF(A14094="","",MOD(A14094-1,$O$2)+1)</f>
        <v/>
      </c>
      <c r="D14094" s="27" t="str">
        <f aca="false">IF(A14094="","",IF(A14094=1,Calculadora!$D$5,G14093))</f>
        <v/>
      </c>
      <c r="E14094" s="27" t="str">
        <f aca="false">IF(A14094="","",IF($O$9=1,IF(MOD(C14094-1,$O$8)=0,Calculadora!$D$6*(1+Calculadora!$D$7)^(B14094-1),0),IF(MOD(C14094,$O$8)=0,Calculadora!$D$6*(1+Calculadora!$D$7)^(B14094-1),0)))</f>
        <v/>
      </c>
      <c r="F14094" s="27" t="str">
        <f aca="false">IF(A14094="","",(D14094+IF($O$9=1,E14094,0))*$O$7)</f>
        <v/>
      </c>
      <c r="G14094" s="27" t="str">
        <f aca="false">IF(A14094="","",D14094+E14094+F14094)</f>
        <v/>
      </c>
      <c r="H14094" s="27" t="str">
        <f aca="false">IF(A14094="","",Calculadora!$D$5+SUM($E$7:E14094))</f>
        <v/>
      </c>
      <c r="I14094" s="27" t="str">
        <f aca="false">IF(A14094="","",G14094-H14094)</f>
        <v/>
      </c>
      <c r="J14094" s="27" t="str">
        <f aca="false">IF(A14094="","",IF(C14094=$O$2,G14094,0))</f>
        <v/>
      </c>
    </row>
    <row r="14095" customFormat="false" ht="15" hidden="false" customHeight="false" outlineLevel="0" collapsed="false">
      <c r="A14095" s="25" t="str">
        <f aca="false">IF(ROW()-6&lt;=$O$3,ROW()-6,"")</f>
        <v/>
      </c>
      <c r="B14095" s="25" t="str">
        <f aca="false">IF(A14095="","",INT((A14095-1)/$O$2)+1)</f>
        <v/>
      </c>
      <c r="C14095" s="25" t="str">
        <f aca="false">IF(A14095="","",MOD(A14095-1,$O$2)+1)</f>
        <v/>
      </c>
      <c r="D14095" s="27" t="str">
        <f aca="false">IF(A14095="","",IF(A14095=1,Calculadora!$D$5,G14094))</f>
        <v/>
      </c>
      <c r="E14095" s="27" t="str">
        <f aca="false">IF(A14095="","",IF($O$9=1,IF(MOD(C14095-1,$O$8)=0,Calculadora!$D$6*(1+Calculadora!$D$7)^(B14095-1),0),IF(MOD(C14095,$O$8)=0,Calculadora!$D$6*(1+Calculadora!$D$7)^(B14095-1),0)))</f>
        <v/>
      </c>
      <c r="F14095" s="27" t="str">
        <f aca="false">IF(A14095="","",(D14095+IF($O$9=1,E14095,0))*$O$7)</f>
        <v/>
      </c>
      <c r="G14095" s="27" t="str">
        <f aca="false">IF(A14095="","",D14095+E14095+F14095)</f>
        <v/>
      </c>
      <c r="H14095" s="27" t="str">
        <f aca="false">IF(A14095="","",Calculadora!$D$5+SUM($E$7:E14095))</f>
        <v/>
      </c>
      <c r="I14095" s="27" t="str">
        <f aca="false">IF(A14095="","",G14095-H14095)</f>
        <v/>
      </c>
      <c r="J14095" s="27" t="str">
        <f aca="false">IF(A14095="","",IF(C14095=$O$2,G14095,0))</f>
        <v/>
      </c>
    </row>
    <row r="14096" customFormat="false" ht="15" hidden="false" customHeight="false" outlineLevel="0" collapsed="false">
      <c r="A14096" s="25" t="str">
        <f aca="false">IF(ROW()-6&lt;=$O$3,ROW()-6,"")</f>
        <v/>
      </c>
      <c r="B14096" s="25" t="str">
        <f aca="false">IF(A14096="","",INT((A14096-1)/$O$2)+1)</f>
        <v/>
      </c>
      <c r="C14096" s="25" t="str">
        <f aca="false">IF(A14096="","",MOD(A14096-1,$O$2)+1)</f>
        <v/>
      </c>
      <c r="D14096" s="27" t="str">
        <f aca="false">IF(A14096="","",IF(A14096=1,Calculadora!$D$5,G14095))</f>
        <v/>
      </c>
      <c r="E14096" s="27" t="str">
        <f aca="false">IF(A14096="","",IF($O$9=1,IF(MOD(C14096-1,$O$8)=0,Calculadora!$D$6*(1+Calculadora!$D$7)^(B14096-1),0),IF(MOD(C14096,$O$8)=0,Calculadora!$D$6*(1+Calculadora!$D$7)^(B14096-1),0)))</f>
        <v/>
      </c>
      <c r="F14096" s="27" t="str">
        <f aca="false">IF(A14096="","",(D14096+IF($O$9=1,E14096,0))*$O$7)</f>
        <v/>
      </c>
      <c r="G14096" s="27" t="str">
        <f aca="false">IF(A14096="","",D14096+E14096+F14096)</f>
        <v/>
      </c>
      <c r="H14096" s="27" t="str">
        <f aca="false">IF(A14096="","",Calculadora!$D$5+SUM($E$7:E14096))</f>
        <v/>
      </c>
      <c r="I14096" s="27" t="str">
        <f aca="false">IF(A14096="","",G14096-H14096)</f>
        <v/>
      </c>
      <c r="J14096" s="27" t="str">
        <f aca="false">IF(A14096="","",IF(C14096=$O$2,G14096,0))</f>
        <v/>
      </c>
    </row>
    <row r="14097" customFormat="false" ht="15" hidden="false" customHeight="false" outlineLevel="0" collapsed="false">
      <c r="A14097" s="25" t="str">
        <f aca="false">IF(ROW()-6&lt;=$O$3,ROW()-6,"")</f>
        <v/>
      </c>
      <c r="B14097" s="25" t="str">
        <f aca="false">IF(A14097="","",INT((A14097-1)/$O$2)+1)</f>
        <v/>
      </c>
      <c r="C14097" s="25" t="str">
        <f aca="false">IF(A14097="","",MOD(A14097-1,$O$2)+1)</f>
        <v/>
      </c>
      <c r="D14097" s="27" t="str">
        <f aca="false">IF(A14097="","",IF(A14097=1,Calculadora!$D$5,G14096))</f>
        <v/>
      </c>
      <c r="E14097" s="27" t="str">
        <f aca="false">IF(A14097="","",IF($O$9=1,IF(MOD(C14097-1,$O$8)=0,Calculadora!$D$6*(1+Calculadora!$D$7)^(B14097-1),0),IF(MOD(C14097,$O$8)=0,Calculadora!$D$6*(1+Calculadora!$D$7)^(B14097-1),0)))</f>
        <v/>
      </c>
      <c r="F14097" s="27" t="str">
        <f aca="false">IF(A14097="","",(D14097+IF($O$9=1,E14097,0))*$O$7)</f>
        <v/>
      </c>
      <c r="G14097" s="27" t="str">
        <f aca="false">IF(A14097="","",D14097+E14097+F14097)</f>
        <v/>
      </c>
      <c r="H14097" s="27" t="str">
        <f aca="false">IF(A14097="","",Calculadora!$D$5+SUM($E$7:E14097))</f>
        <v/>
      </c>
      <c r="I14097" s="27" t="str">
        <f aca="false">IF(A14097="","",G14097-H14097)</f>
        <v/>
      </c>
      <c r="J14097" s="27" t="str">
        <f aca="false">IF(A14097="","",IF(C14097=$O$2,G14097,0))</f>
        <v/>
      </c>
    </row>
    <row r="14098" customFormat="false" ht="15" hidden="false" customHeight="false" outlineLevel="0" collapsed="false">
      <c r="A14098" s="25" t="str">
        <f aca="false">IF(ROW()-6&lt;=$O$3,ROW()-6,"")</f>
        <v/>
      </c>
      <c r="B14098" s="25" t="str">
        <f aca="false">IF(A14098="","",INT((A14098-1)/$O$2)+1)</f>
        <v/>
      </c>
      <c r="C14098" s="25" t="str">
        <f aca="false">IF(A14098="","",MOD(A14098-1,$O$2)+1)</f>
        <v/>
      </c>
      <c r="D14098" s="27" t="str">
        <f aca="false">IF(A14098="","",IF(A14098=1,Calculadora!$D$5,G14097))</f>
        <v/>
      </c>
      <c r="E14098" s="27" t="str">
        <f aca="false">IF(A14098="","",IF($O$9=1,IF(MOD(C14098-1,$O$8)=0,Calculadora!$D$6*(1+Calculadora!$D$7)^(B14098-1),0),IF(MOD(C14098,$O$8)=0,Calculadora!$D$6*(1+Calculadora!$D$7)^(B14098-1),0)))</f>
        <v/>
      </c>
      <c r="F14098" s="27" t="str">
        <f aca="false">IF(A14098="","",(D14098+IF($O$9=1,E14098,0))*$O$7)</f>
        <v/>
      </c>
      <c r="G14098" s="27" t="str">
        <f aca="false">IF(A14098="","",D14098+E14098+F14098)</f>
        <v/>
      </c>
      <c r="H14098" s="27" t="str">
        <f aca="false">IF(A14098="","",Calculadora!$D$5+SUM($E$7:E14098))</f>
        <v/>
      </c>
      <c r="I14098" s="27" t="str">
        <f aca="false">IF(A14098="","",G14098-H14098)</f>
        <v/>
      </c>
      <c r="J14098" s="27" t="str">
        <f aca="false">IF(A14098="","",IF(C14098=$O$2,G14098,0))</f>
        <v/>
      </c>
    </row>
    <row r="14099" customFormat="false" ht="15" hidden="false" customHeight="false" outlineLevel="0" collapsed="false">
      <c r="A14099" s="25" t="str">
        <f aca="false">IF(ROW()-6&lt;=$O$3,ROW()-6,"")</f>
        <v/>
      </c>
      <c r="B14099" s="25" t="str">
        <f aca="false">IF(A14099="","",INT((A14099-1)/$O$2)+1)</f>
        <v/>
      </c>
      <c r="C14099" s="25" t="str">
        <f aca="false">IF(A14099="","",MOD(A14099-1,$O$2)+1)</f>
        <v/>
      </c>
      <c r="D14099" s="27" t="str">
        <f aca="false">IF(A14099="","",IF(A14099=1,Calculadora!$D$5,G14098))</f>
        <v/>
      </c>
      <c r="E14099" s="27" t="str">
        <f aca="false">IF(A14099="","",IF($O$9=1,IF(MOD(C14099-1,$O$8)=0,Calculadora!$D$6*(1+Calculadora!$D$7)^(B14099-1),0),IF(MOD(C14099,$O$8)=0,Calculadora!$D$6*(1+Calculadora!$D$7)^(B14099-1),0)))</f>
        <v/>
      </c>
      <c r="F14099" s="27" t="str">
        <f aca="false">IF(A14099="","",(D14099+IF($O$9=1,E14099,0))*$O$7)</f>
        <v/>
      </c>
      <c r="G14099" s="27" t="str">
        <f aca="false">IF(A14099="","",D14099+E14099+F14099)</f>
        <v/>
      </c>
      <c r="H14099" s="27" t="str">
        <f aca="false">IF(A14099="","",Calculadora!$D$5+SUM($E$7:E14099))</f>
        <v/>
      </c>
      <c r="I14099" s="27" t="str">
        <f aca="false">IF(A14099="","",G14099-H14099)</f>
        <v/>
      </c>
      <c r="J14099" s="27" t="str">
        <f aca="false">IF(A14099="","",IF(C14099=$O$2,G14099,0))</f>
        <v/>
      </c>
    </row>
    <row r="14100" customFormat="false" ht="15" hidden="false" customHeight="false" outlineLevel="0" collapsed="false">
      <c r="A14100" s="25" t="str">
        <f aca="false">IF(ROW()-6&lt;=$O$3,ROW()-6,"")</f>
        <v/>
      </c>
      <c r="B14100" s="25" t="str">
        <f aca="false">IF(A14100="","",INT((A14100-1)/$O$2)+1)</f>
        <v/>
      </c>
      <c r="C14100" s="25" t="str">
        <f aca="false">IF(A14100="","",MOD(A14100-1,$O$2)+1)</f>
        <v/>
      </c>
      <c r="D14100" s="27" t="str">
        <f aca="false">IF(A14100="","",IF(A14100=1,Calculadora!$D$5,G14099))</f>
        <v/>
      </c>
      <c r="E14100" s="27" t="str">
        <f aca="false">IF(A14100="","",IF($O$9=1,IF(MOD(C14100-1,$O$8)=0,Calculadora!$D$6*(1+Calculadora!$D$7)^(B14100-1),0),IF(MOD(C14100,$O$8)=0,Calculadora!$D$6*(1+Calculadora!$D$7)^(B14100-1),0)))</f>
        <v/>
      </c>
      <c r="F14100" s="27" t="str">
        <f aca="false">IF(A14100="","",(D14100+IF($O$9=1,E14100,0))*$O$7)</f>
        <v/>
      </c>
      <c r="G14100" s="27" t="str">
        <f aca="false">IF(A14100="","",D14100+E14100+F14100)</f>
        <v/>
      </c>
      <c r="H14100" s="27" t="str">
        <f aca="false">IF(A14100="","",Calculadora!$D$5+SUM($E$7:E14100))</f>
        <v/>
      </c>
      <c r="I14100" s="27" t="str">
        <f aca="false">IF(A14100="","",G14100-H14100)</f>
        <v/>
      </c>
      <c r="J14100" s="27" t="str">
        <f aca="false">IF(A14100="","",IF(C14100=$O$2,G14100,0))</f>
        <v/>
      </c>
    </row>
    <row r="14101" customFormat="false" ht="15" hidden="false" customHeight="false" outlineLevel="0" collapsed="false">
      <c r="A14101" s="25" t="str">
        <f aca="false">IF(ROW()-6&lt;=$O$3,ROW()-6,"")</f>
        <v/>
      </c>
      <c r="B14101" s="25" t="str">
        <f aca="false">IF(A14101="","",INT((A14101-1)/$O$2)+1)</f>
        <v/>
      </c>
      <c r="C14101" s="25" t="str">
        <f aca="false">IF(A14101="","",MOD(A14101-1,$O$2)+1)</f>
        <v/>
      </c>
      <c r="D14101" s="27" t="str">
        <f aca="false">IF(A14101="","",IF(A14101=1,Calculadora!$D$5,G14100))</f>
        <v/>
      </c>
      <c r="E14101" s="27" t="str">
        <f aca="false">IF(A14101="","",IF($O$9=1,IF(MOD(C14101-1,$O$8)=0,Calculadora!$D$6*(1+Calculadora!$D$7)^(B14101-1),0),IF(MOD(C14101,$O$8)=0,Calculadora!$D$6*(1+Calculadora!$D$7)^(B14101-1),0)))</f>
        <v/>
      </c>
      <c r="F14101" s="27" t="str">
        <f aca="false">IF(A14101="","",(D14101+IF($O$9=1,E14101,0))*$O$7)</f>
        <v/>
      </c>
      <c r="G14101" s="27" t="str">
        <f aca="false">IF(A14101="","",D14101+E14101+F14101)</f>
        <v/>
      </c>
      <c r="H14101" s="27" t="str">
        <f aca="false">IF(A14101="","",Calculadora!$D$5+SUM($E$7:E14101))</f>
        <v/>
      </c>
      <c r="I14101" s="27" t="str">
        <f aca="false">IF(A14101="","",G14101-H14101)</f>
        <v/>
      </c>
      <c r="J14101" s="27" t="str">
        <f aca="false">IF(A14101="","",IF(C14101=$O$2,G14101,0))</f>
        <v/>
      </c>
    </row>
    <row r="14102" customFormat="false" ht="15" hidden="false" customHeight="false" outlineLevel="0" collapsed="false">
      <c r="A14102" s="25" t="str">
        <f aca="false">IF(ROW()-6&lt;=$O$3,ROW()-6,"")</f>
        <v/>
      </c>
      <c r="B14102" s="25" t="str">
        <f aca="false">IF(A14102="","",INT((A14102-1)/$O$2)+1)</f>
        <v/>
      </c>
      <c r="C14102" s="25" t="str">
        <f aca="false">IF(A14102="","",MOD(A14102-1,$O$2)+1)</f>
        <v/>
      </c>
      <c r="D14102" s="27" t="str">
        <f aca="false">IF(A14102="","",IF(A14102=1,Calculadora!$D$5,G14101))</f>
        <v/>
      </c>
      <c r="E14102" s="27" t="str">
        <f aca="false">IF(A14102="","",IF($O$9=1,IF(MOD(C14102-1,$O$8)=0,Calculadora!$D$6*(1+Calculadora!$D$7)^(B14102-1),0),IF(MOD(C14102,$O$8)=0,Calculadora!$D$6*(1+Calculadora!$D$7)^(B14102-1),0)))</f>
        <v/>
      </c>
      <c r="F14102" s="27" t="str">
        <f aca="false">IF(A14102="","",(D14102+IF($O$9=1,E14102,0))*$O$7)</f>
        <v/>
      </c>
      <c r="G14102" s="27" t="str">
        <f aca="false">IF(A14102="","",D14102+E14102+F14102)</f>
        <v/>
      </c>
      <c r="H14102" s="27" t="str">
        <f aca="false">IF(A14102="","",Calculadora!$D$5+SUM($E$7:E14102))</f>
        <v/>
      </c>
      <c r="I14102" s="27" t="str">
        <f aca="false">IF(A14102="","",G14102-H14102)</f>
        <v/>
      </c>
      <c r="J14102" s="27" t="str">
        <f aca="false">IF(A14102="","",IF(C14102=$O$2,G14102,0))</f>
        <v/>
      </c>
    </row>
    <row r="14103" customFormat="false" ht="15" hidden="false" customHeight="false" outlineLevel="0" collapsed="false">
      <c r="A14103" s="25" t="str">
        <f aca="false">IF(ROW()-6&lt;=$O$3,ROW()-6,"")</f>
        <v/>
      </c>
      <c r="B14103" s="25" t="str">
        <f aca="false">IF(A14103="","",INT((A14103-1)/$O$2)+1)</f>
        <v/>
      </c>
      <c r="C14103" s="25" t="str">
        <f aca="false">IF(A14103="","",MOD(A14103-1,$O$2)+1)</f>
        <v/>
      </c>
      <c r="D14103" s="27" t="str">
        <f aca="false">IF(A14103="","",IF(A14103=1,Calculadora!$D$5,G14102))</f>
        <v/>
      </c>
      <c r="E14103" s="27" t="str">
        <f aca="false">IF(A14103="","",IF($O$9=1,IF(MOD(C14103-1,$O$8)=0,Calculadora!$D$6*(1+Calculadora!$D$7)^(B14103-1),0),IF(MOD(C14103,$O$8)=0,Calculadora!$D$6*(1+Calculadora!$D$7)^(B14103-1),0)))</f>
        <v/>
      </c>
      <c r="F14103" s="27" t="str">
        <f aca="false">IF(A14103="","",(D14103+IF($O$9=1,E14103,0))*$O$7)</f>
        <v/>
      </c>
      <c r="G14103" s="27" t="str">
        <f aca="false">IF(A14103="","",D14103+E14103+F14103)</f>
        <v/>
      </c>
      <c r="H14103" s="27" t="str">
        <f aca="false">IF(A14103="","",Calculadora!$D$5+SUM($E$7:E14103))</f>
        <v/>
      </c>
      <c r="I14103" s="27" t="str">
        <f aca="false">IF(A14103="","",G14103-H14103)</f>
        <v/>
      </c>
      <c r="J14103" s="27" t="str">
        <f aca="false">IF(A14103="","",IF(C14103=$O$2,G14103,0))</f>
        <v/>
      </c>
    </row>
    <row r="14104" customFormat="false" ht="15" hidden="false" customHeight="false" outlineLevel="0" collapsed="false">
      <c r="A14104" s="25" t="str">
        <f aca="false">IF(ROW()-6&lt;=$O$3,ROW()-6,"")</f>
        <v/>
      </c>
      <c r="B14104" s="25" t="str">
        <f aca="false">IF(A14104="","",INT((A14104-1)/$O$2)+1)</f>
        <v/>
      </c>
      <c r="C14104" s="25" t="str">
        <f aca="false">IF(A14104="","",MOD(A14104-1,$O$2)+1)</f>
        <v/>
      </c>
      <c r="D14104" s="27" t="str">
        <f aca="false">IF(A14104="","",IF(A14104=1,Calculadora!$D$5,G14103))</f>
        <v/>
      </c>
      <c r="E14104" s="27" t="str">
        <f aca="false">IF(A14104="","",IF($O$9=1,IF(MOD(C14104-1,$O$8)=0,Calculadora!$D$6*(1+Calculadora!$D$7)^(B14104-1),0),IF(MOD(C14104,$O$8)=0,Calculadora!$D$6*(1+Calculadora!$D$7)^(B14104-1),0)))</f>
        <v/>
      </c>
      <c r="F14104" s="27" t="str">
        <f aca="false">IF(A14104="","",(D14104+IF($O$9=1,E14104,0))*$O$7)</f>
        <v/>
      </c>
      <c r="G14104" s="27" t="str">
        <f aca="false">IF(A14104="","",D14104+E14104+F14104)</f>
        <v/>
      </c>
      <c r="H14104" s="27" t="str">
        <f aca="false">IF(A14104="","",Calculadora!$D$5+SUM($E$7:E14104))</f>
        <v/>
      </c>
      <c r="I14104" s="27" t="str">
        <f aca="false">IF(A14104="","",G14104-H14104)</f>
        <v/>
      </c>
      <c r="J14104" s="27" t="str">
        <f aca="false">IF(A14104="","",IF(C14104=$O$2,G14104,0))</f>
        <v/>
      </c>
    </row>
    <row r="14105" customFormat="false" ht="15" hidden="false" customHeight="false" outlineLevel="0" collapsed="false">
      <c r="A14105" s="25" t="str">
        <f aca="false">IF(ROW()-6&lt;=$O$3,ROW()-6,"")</f>
        <v/>
      </c>
      <c r="B14105" s="25" t="str">
        <f aca="false">IF(A14105="","",INT((A14105-1)/$O$2)+1)</f>
        <v/>
      </c>
      <c r="C14105" s="25" t="str">
        <f aca="false">IF(A14105="","",MOD(A14105-1,$O$2)+1)</f>
        <v/>
      </c>
      <c r="D14105" s="27" t="str">
        <f aca="false">IF(A14105="","",IF(A14105=1,Calculadora!$D$5,G14104))</f>
        <v/>
      </c>
      <c r="E14105" s="27" t="str">
        <f aca="false">IF(A14105="","",IF($O$9=1,IF(MOD(C14105-1,$O$8)=0,Calculadora!$D$6*(1+Calculadora!$D$7)^(B14105-1),0),IF(MOD(C14105,$O$8)=0,Calculadora!$D$6*(1+Calculadora!$D$7)^(B14105-1),0)))</f>
        <v/>
      </c>
      <c r="F14105" s="27" t="str">
        <f aca="false">IF(A14105="","",(D14105+IF($O$9=1,E14105,0))*$O$7)</f>
        <v/>
      </c>
      <c r="G14105" s="27" t="str">
        <f aca="false">IF(A14105="","",D14105+E14105+F14105)</f>
        <v/>
      </c>
      <c r="H14105" s="27" t="str">
        <f aca="false">IF(A14105="","",Calculadora!$D$5+SUM($E$7:E14105))</f>
        <v/>
      </c>
      <c r="I14105" s="27" t="str">
        <f aca="false">IF(A14105="","",G14105-H14105)</f>
        <v/>
      </c>
      <c r="J14105" s="27" t="str">
        <f aca="false">IF(A14105="","",IF(C14105=$O$2,G14105,0))</f>
        <v/>
      </c>
    </row>
    <row r="14106" customFormat="false" ht="15" hidden="false" customHeight="false" outlineLevel="0" collapsed="false">
      <c r="A14106" s="25" t="str">
        <f aca="false">IF(ROW()-6&lt;=$O$3,ROW()-6,"")</f>
        <v/>
      </c>
      <c r="B14106" s="25" t="str">
        <f aca="false">IF(A14106="","",INT((A14106-1)/$O$2)+1)</f>
        <v/>
      </c>
      <c r="C14106" s="25" t="str">
        <f aca="false">IF(A14106="","",MOD(A14106-1,$O$2)+1)</f>
        <v/>
      </c>
      <c r="D14106" s="27" t="str">
        <f aca="false">IF(A14106="","",IF(A14106=1,Calculadora!$D$5,G14105))</f>
        <v/>
      </c>
      <c r="E14106" s="27" t="str">
        <f aca="false">IF(A14106="","",IF($O$9=1,IF(MOD(C14106-1,$O$8)=0,Calculadora!$D$6*(1+Calculadora!$D$7)^(B14106-1),0),IF(MOD(C14106,$O$8)=0,Calculadora!$D$6*(1+Calculadora!$D$7)^(B14106-1),0)))</f>
        <v/>
      </c>
      <c r="F14106" s="27" t="str">
        <f aca="false">IF(A14106="","",(D14106+IF($O$9=1,E14106,0))*$O$7)</f>
        <v/>
      </c>
      <c r="G14106" s="27" t="str">
        <f aca="false">IF(A14106="","",D14106+E14106+F14106)</f>
        <v/>
      </c>
      <c r="H14106" s="27" t="str">
        <f aca="false">IF(A14106="","",Calculadora!$D$5+SUM($E$7:E14106))</f>
        <v/>
      </c>
      <c r="I14106" s="27" t="str">
        <f aca="false">IF(A14106="","",G14106-H14106)</f>
        <v/>
      </c>
      <c r="J14106" s="27" t="str">
        <f aca="false">IF(A14106="","",IF(C14106=$O$2,G14106,0))</f>
        <v/>
      </c>
    </row>
    <row r="14107" customFormat="false" ht="15" hidden="false" customHeight="false" outlineLevel="0" collapsed="false">
      <c r="A14107" s="25" t="str">
        <f aca="false">IF(ROW()-6&lt;=$O$3,ROW()-6,"")</f>
        <v/>
      </c>
      <c r="B14107" s="25" t="str">
        <f aca="false">IF(A14107="","",INT((A14107-1)/$O$2)+1)</f>
        <v/>
      </c>
      <c r="C14107" s="25" t="str">
        <f aca="false">IF(A14107="","",MOD(A14107-1,$O$2)+1)</f>
        <v/>
      </c>
      <c r="D14107" s="27" t="str">
        <f aca="false">IF(A14107="","",IF(A14107=1,Calculadora!$D$5,G14106))</f>
        <v/>
      </c>
      <c r="E14107" s="27" t="str">
        <f aca="false">IF(A14107="","",IF($O$9=1,IF(MOD(C14107-1,$O$8)=0,Calculadora!$D$6*(1+Calculadora!$D$7)^(B14107-1),0),IF(MOD(C14107,$O$8)=0,Calculadora!$D$6*(1+Calculadora!$D$7)^(B14107-1),0)))</f>
        <v/>
      </c>
      <c r="F14107" s="27" t="str">
        <f aca="false">IF(A14107="","",(D14107+IF($O$9=1,E14107,0))*$O$7)</f>
        <v/>
      </c>
      <c r="G14107" s="27" t="str">
        <f aca="false">IF(A14107="","",D14107+E14107+F14107)</f>
        <v/>
      </c>
      <c r="H14107" s="27" t="str">
        <f aca="false">IF(A14107="","",Calculadora!$D$5+SUM($E$7:E14107))</f>
        <v/>
      </c>
      <c r="I14107" s="27" t="str">
        <f aca="false">IF(A14107="","",G14107-H14107)</f>
        <v/>
      </c>
      <c r="J14107" s="27" t="str">
        <f aca="false">IF(A14107="","",IF(C14107=$O$2,G14107,0))</f>
        <v/>
      </c>
    </row>
    <row r="14108" customFormat="false" ht="15" hidden="false" customHeight="false" outlineLevel="0" collapsed="false">
      <c r="A14108" s="25" t="str">
        <f aca="false">IF(ROW()-6&lt;=$O$3,ROW()-6,"")</f>
        <v/>
      </c>
      <c r="B14108" s="25" t="str">
        <f aca="false">IF(A14108="","",INT((A14108-1)/$O$2)+1)</f>
        <v/>
      </c>
      <c r="C14108" s="25" t="str">
        <f aca="false">IF(A14108="","",MOD(A14108-1,$O$2)+1)</f>
        <v/>
      </c>
      <c r="D14108" s="27" t="str">
        <f aca="false">IF(A14108="","",IF(A14108=1,Calculadora!$D$5,G14107))</f>
        <v/>
      </c>
      <c r="E14108" s="27" t="str">
        <f aca="false">IF(A14108="","",IF($O$9=1,IF(MOD(C14108-1,$O$8)=0,Calculadora!$D$6*(1+Calculadora!$D$7)^(B14108-1),0),IF(MOD(C14108,$O$8)=0,Calculadora!$D$6*(1+Calculadora!$D$7)^(B14108-1),0)))</f>
        <v/>
      </c>
      <c r="F14108" s="27" t="str">
        <f aca="false">IF(A14108="","",(D14108+IF($O$9=1,E14108,0))*$O$7)</f>
        <v/>
      </c>
      <c r="G14108" s="27" t="str">
        <f aca="false">IF(A14108="","",D14108+E14108+F14108)</f>
        <v/>
      </c>
      <c r="H14108" s="27" t="str">
        <f aca="false">IF(A14108="","",Calculadora!$D$5+SUM($E$7:E14108))</f>
        <v/>
      </c>
      <c r="I14108" s="27" t="str">
        <f aca="false">IF(A14108="","",G14108-H14108)</f>
        <v/>
      </c>
      <c r="J14108" s="27" t="str">
        <f aca="false">IF(A14108="","",IF(C14108=$O$2,G14108,0))</f>
        <v/>
      </c>
    </row>
    <row r="14109" customFormat="false" ht="15" hidden="false" customHeight="false" outlineLevel="0" collapsed="false">
      <c r="A14109" s="25" t="str">
        <f aca="false">IF(ROW()-6&lt;=$O$3,ROW()-6,"")</f>
        <v/>
      </c>
      <c r="B14109" s="25" t="str">
        <f aca="false">IF(A14109="","",INT((A14109-1)/$O$2)+1)</f>
        <v/>
      </c>
      <c r="C14109" s="25" t="str">
        <f aca="false">IF(A14109="","",MOD(A14109-1,$O$2)+1)</f>
        <v/>
      </c>
      <c r="D14109" s="27" t="str">
        <f aca="false">IF(A14109="","",IF(A14109=1,Calculadora!$D$5,G14108))</f>
        <v/>
      </c>
      <c r="E14109" s="27" t="str">
        <f aca="false">IF(A14109="","",IF($O$9=1,IF(MOD(C14109-1,$O$8)=0,Calculadora!$D$6*(1+Calculadora!$D$7)^(B14109-1),0),IF(MOD(C14109,$O$8)=0,Calculadora!$D$6*(1+Calculadora!$D$7)^(B14109-1),0)))</f>
        <v/>
      </c>
      <c r="F14109" s="27" t="str">
        <f aca="false">IF(A14109="","",(D14109+IF($O$9=1,E14109,0))*$O$7)</f>
        <v/>
      </c>
      <c r="G14109" s="27" t="str">
        <f aca="false">IF(A14109="","",D14109+E14109+F14109)</f>
        <v/>
      </c>
      <c r="H14109" s="27" t="str">
        <f aca="false">IF(A14109="","",Calculadora!$D$5+SUM($E$7:E14109))</f>
        <v/>
      </c>
      <c r="I14109" s="27" t="str">
        <f aca="false">IF(A14109="","",G14109-H14109)</f>
        <v/>
      </c>
      <c r="J14109" s="27" t="str">
        <f aca="false">IF(A14109="","",IF(C14109=$O$2,G14109,0))</f>
        <v/>
      </c>
    </row>
    <row r="14110" customFormat="false" ht="15" hidden="false" customHeight="false" outlineLevel="0" collapsed="false">
      <c r="A14110" s="25" t="str">
        <f aca="false">IF(ROW()-6&lt;=$O$3,ROW()-6,"")</f>
        <v/>
      </c>
      <c r="B14110" s="25" t="str">
        <f aca="false">IF(A14110="","",INT((A14110-1)/$O$2)+1)</f>
        <v/>
      </c>
      <c r="C14110" s="25" t="str">
        <f aca="false">IF(A14110="","",MOD(A14110-1,$O$2)+1)</f>
        <v/>
      </c>
      <c r="D14110" s="27" t="str">
        <f aca="false">IF(A14110="","",IF(A14110=1,Calculadora!$D$5,G14109))</f>
        <v/>
      </c>
      <c r="E14110" s="27" t="str">
        <f aca="false">IF(A14110="","",IF($O$9=1,IF(MOD(C14110-1,$O$8)=0,Calculadora!$D$6*(1+Calculadora!$D$7)^(B14110-1),0),IF(MOD(C14110,$O$8)=0,Calculadora!$D$6*(1+Calculadora!$D$7)^(B14110-1),0)))</f>
        <v/>
      </c>
      <c r="F14110" s="27" t="str">
        <f aca="false">IF(A14110="","",(D14110+IF($O$9=1,E14110,0))*$O$7)</f>
        <v/>
      </c>
      <c r="G14110" s="27" t="str">
        <f aca="false">IF(A14110="","",D14110+E14110+F14110)</f>
        <v/>
      </c>
      <c r="H14110" s="27" t="str">
        <f aca="false">IF(A14110="","",Calculadora!$D$5+SUM($E$7:E14110))</f>
        <v/>
      </c>
      <c r="I14110" s="27" t="str">
        <f aca="false">IF(A14110="","",G14110-H14110)</f>
        <v/>
      </c>
      <c r="J14110" s="27" t="str">
        <f aca="false">IF(A14110="","",IF(C14110=$O$2,G14110,0))</f>
        <v/>
      </c>
    </row>
    <row r="14111" customFormat="false" ht="15" hidden="false" customHeight="false" outlineLevel="0" collapsed="false">
      <c r="A14111" s="25" t="str">
        <f aca="false">IF(ROW()-6&lt;=$O$3,ROW()-6,"")</f>
        <v/>
      </c>
      <c r="B14111" s="25" t="str">
        <f aca="false">IF(A14111="","",INT((A14111-1)/$O$2)+1)</f>
        <v/>
      </c>
      <c r="C14111" s="25" t="str">
        <f aca="false">IF(A14111="","",MOD(A14111-1,$O$2)+1)</f>
        <v/>
      </c>
      <c r="D14111" s="27" t="str">
        <f aca="false">IF(A14111="","",IF(A14111=1,Calculadora!$D$5,G14110))</f>
        <v/>
      </c>
      <c r="E14111" s="27" t="str">
        <f aca="false">IF(A14111="","",IF($O$9=1,IF(MOD(C14111-1,$O$8)=0,Calculadora!$D$6*(1+Calculadora!$D$7)^(B14111-1),0),IF(MOD(C14111,$O$8)=0,Calculadora!$D$6*(1+Calculadora!$D$7)^(B14111-1),0)))</f>
        <v/>
      </c>
      <c r="F14111" s="27" t="str">
        <f aca="false">IF(A14111="","",(D14111+IF($O$9=1,E14111,0))*$O$7)</f>
        <v/>
      </c>
      <c r="G14111" s="27" t="str">
        <f aca="false">IF(A14111="","",D14111+E14111+F14111)</f>
        <v/>
      </c>
      <c r="H14111" s="27" t="str">
        <f aca="false">IF(A14111="","",Calculadora!$D$5+SUM($E$7:E14111))</f>
        <v/>
      </c>
      <c r="I14111" s="27" t="str">
        <f aca="false">IF(A14111="","",G14111-H14111)</f>
        <v/>
      </c>
      <c r="J14111" s="27" t="str">
        <f aca="false">IF(A14111="","",IF(C14111=$O$2,G14111,0))</f>
        <v/>
      </c>
    </row>
    <row r="14112" customFormat="false" ht="15" hidden="false" customHeight="false" outlineLevel="0" collapsed="false">
      <c r="A14112" s="25" t="str">
        <f aca="false">IF(ROW()-6&lt;=$O$3,ROW()-6,"")</f>
        <v/>
      </c>
      <c r="B14112" s="25" t="str">
        <f aca="false">IF(A14112="","",INT((A14112-1)/$O$2)+1)</f>
        <v/>
      </c>
      <c r="C14112" s="25" t="str">
        <f aca="false">IF(A14112="","",MOD(A14112-1,$O$2)+1)</f>
        <v/>
      </c>
      <c r="D14112" s="27" t="str">
        <f aca="false">IF(A14112="","",IF(A14112=1,Calculadora!$D$5,G14111))</f>
        <v/>
      </c>
      <c r="E14112" s="27" t="str">
        <f aca="false">IF(A14112="","",IF($O$9=1,IF(MOD(C14112-1,$O$8)=0,Calculadora!$D$6*(1+Calculadora!$D$7)^(B14112-1),0),IF(MOD(C14112,$O$8)=0,Calculadora!$D$6*(1+Calculadora!$D$7)^(B14112-1),0)))</f>
        <v/>
      </c>
      <c r="F14112" s="27" t="str">
        <f aca="false">IF(A14112="","",(D14112+IF($O$9=1,E14112,0))*$O$7)</f>
        <v/>
      </c>
      <c r="G14112" s="27" t="str">
        <f aca="false">IF(A14112="","",D14112+E14112+F14112)</f>
        <v/>
      </c>
      <c r="H14112" s="27" t="str">
        <f aca="false">IF(A14112="","",Calculadora!$D$5+SUM($E$7:E14112))</f>
        <v/>
      </c>
      <c r="I14112" s="27" t="str">
        <f aca="false">IF(A14112="","",G14112-H14112)</f>
        <v/>
      </c>
      <c r="J14112" s="27" t="str">
        <f aca="false">IF(A14112="","",IF(C14112=$O$2,G14112,0))</f>
        <v/>
      </c>
    </row>
    <row r="14113" customFormat="false" ht="15" hidden="false" customHeight="false" outlineLevel="0" collapsed="false">
      <c r="A14113" s="25" t="str">
        <f aca="false">IF(ROW()-6&lt;=$O$3,ROW()-6,"")</f>
        <v/>
      </c>
      <c r="B14113" s="25" t="str">
        <f aca="false">IF(A14113="","",INT((A14113-1)/$O$2)+1)</f>
        <v/>
      </c>
      <c r="C14113" s="25" t="str">
        <f aca="false">IF(A14113="","",MOD(A14113-1,$O$2)+1)</f>
        <v/>
      </c>
      <c r="D14113" s="27" t="str">
        <f aca="false">IF(A14113="","",IF(A14113=1,Calculadora!$D$5,G14112))</f>
        <v/>
      </c>
      <c r="E14113" s="27" t="str">
        <f aca="false">IF(A14113="","",IF($O$9=1,IF(MOD(C14113-1,$O$8)=0,Calculadora!$D$6*(1+Calculadora!$D$7)^(B14113-1),0),IF(MOD(C14113,$O$8)=0,Calculadora!$D$6*(1+Calculadora!$D$7)^(B14113-1),0)))</f>
        <v/>
      </c>
      <c r="F14113" s="27" t="str">
        <f aca="false">IF(A14113="","",(D14113+IF($O$9=1,E14113,0))*$O$7)</f>
        <v/>
      </c>
      <c r="G14113" s="27" t="str">
        <f aca="false">IF(A14113="","",D14113+E14113+F14113)</f>
        <v/>
      </c>
      <c r="H14113" s="27" t="str">
        <f aca="false">IF(A14113="","",Calculadora!$D$5+SUM($E$7:E14113))</f>
        <v/>
      </c>
      <c r="I14113" s="27" t="str">
        <f aca="false">IF(A14113="","",G14113-H14113)</f>
        <v/>
      </c>
      <c r="J14113" s="27" t="str">
        <f aca="false">IF(A14113="","",IF(C14113=$O$2,G14113,0))</f>
        <v/>
      </c>
    </row>
    <row r="14114" customFormat="false" ht="15" hidden="false" customHeight="false" outlineLevel="0" collapsed="false">
      <c r="A14114" s="25" t="str">
        <f aca="false">IF(ROW()-6&lt;=$O$3,ROW()-6,"")</f>
        <v/>
      </c>
      <c r="B14114" s="25" t="str">
        <f aca="false">IF(A14114="","",INT((A14114-1)/$O$2)+1)</f>
        <v/>
      </c>
      <c r="C14114" s="25" t="str">
        <f aca="false">IF(A14114="","",MOD(A14114-1,$O$2)+1)</f>
        <v/>
      </c>
      <c r="D14114" s="27" t="str">
        <f aca="false">IF(A14114="","",IF(A14114=1,Calculadora!$D$5,G14113))</f>
        <v/>
      </c>
      <c r="E14114" s="27" t="str">
        <f aca="false">IF(A14114="","",IF($O$9=1,IF(MOD(C14114-1,$O$8)=0,Calculadora!$D$6*(1+Calculadora!$D$7)^(B14114-1),0),IF(MOD(C14114,$O$8)=0,Calculadora!$D$6*(1+Calculadora!$D$7)^(B14114-1),0)))</f>
        <v/>
      </c>
      <c r="F14114" s="27" t="str">
        <f aca="false">IF(A14114="","",(D14114+IF($O$9=1,E14114,0))*$O$7)</f>
        <v/>
      </c>
      <c r="G14114" s="27" t="str">
        <f aca="false">IF(A14114="","",D14114+E14114+F14114)</f>
        <v/>
      </c>
      <c r="H14114" s="27" t="str">
        <f aca="false">IF(A14114="","",Calculadora!$D$5+SUM($E$7:E14114))</f>
        <v/>
      </c>
      <c r="I14114" s="27" t="str">
        <f aca="false">IF(A14114="","",G14114-H14114)</f>
        <v/>
      </c>
      <c r="J14114" s="27" t="str">
        <f aca="false">IF(A14114="","",IF(C14114=$O$2,G14114,0))</f>
        <v/>
      </c>
    </row>
    <row r="14115" customFormat="false" ht="15" hidden="false" customHeight="false" outlineLevel="0" collapsed="false">
      <c r="A14115" s="25" t="str">
        <f aca="false">IF(ROW()-6&lt;=$O$3,ROW()-6,"")</f>
        <v/>
      </c>
      <c r="B14115" s="25" t="str">
        <f aca="false">IF(A14115="","",INT((A14115-1)/$O$2)+1)</f>
        <v/>
      </c>
      <c r="C14115" s="25" t="str">
        <f aca="false">IF(A14115="","",MOD(A14115-1,$O$2)+1)</f>
        <v/>
      </c>
      <c r="D14115" s="27" t="str">
        <f aca="false">IF(A14115="","",IF(A14115=1,Calculadora!$D$5,G14114))</f>
        <v/>
      </c>
      <c r="E14115" s="27" t="str">
        <f aca="false">IF(A14115="","",IF($O$9=1,IF(MOD(C14115-1,$O$8)=0,Calculadora!$D$6*(1+Calculadora!$D$7)^(B14115-1),0),IF(MOD(C14115,$O$8)=0,Calculadora!$D$6*(1+Calculadora!$D$7)^(B14115-1),0)))</f>
        <v/>
      </c>
      <c r="F14115" s="27" t="str">
        <f aca="false">IF(A14115="","",(D14115+IF($O$9=1,E14115,0))*$O$7)</f>
        <v/>
      </c>
      <c r="G14115" s="27" t="str">
        <f aca="false">IF(A14115="","",D14115+E14115+F14115)</f>
        <v/>
      </c>
      <c r="H14115" s="27" t="str">
        <f aca="false">IF(A14115="","",Calculadora!$D$5+SUM($E$7:E14115))</f>
        <v/>
      </c>
      <c r="I14115" s="27" t="str">
        <f aca="false">IF(A14115="","",G14115-H14115)</f>
        <v/>
      </c>
      <c r="J14115" s="27" t="str">
        <f aca="false">IF(A14115="","",IF(C14115=$O$2,G14115,0))</f>
        <v/>
      </c>
    </row>
    <row r="14116" customFormat="false" ht="15" hidden="false" customHeight="false" outlineLevel="0" collapsed="false">
      <c r="A14116" s="25" t="str">
        <f aca="false">IF(ROW()-6&lt;=$O$3,ROW()-6,"")</f>
        <v/>
      </c>
      <c r="B14116" s="25" t="str">
        <f aca="false">IF(A14116="","",INT((A14116-1)/$O$2)+1)</f>
        <v/>
      </c>
      <c r="C14116" s="25" t="str">
        <f aca="false">IF(A14116="","",MOD(A14116-1,$O$2)+1)</f>
        <v/>
      </c>
      <c r="D14116" s="27" t="str">
        <f aca="false">IF(A14116="","",IF(A14116=1,Calculadora!$D$5,G14115))</f>
        <v/>
      </c>
      <c r="E14116" s="27" t="str">
        <f aca="false">IF(A14116="","",IF($O$9=1,IF(MOD(C14116-1,$O$8)=0,Calculadora!$D$6*(1+Calculadora!$D$7)^(B14116-1),0),IF(MOD(C14116,$O$8)=0,Calculadora!$D$6*(1+Calculadora!$D$7)^(B14116-1),0)))</f>
        <v/>
      </c>
      <c r="F14116" s="27" t="str">
        <f aca="false">IF(A14116="","",(D14116+IF($O$9=1,E14116,0))*$O$7)</f>
        <v/>
      </c>
      <c r="G14116" s="27" t="str">
        <f aca="false">IF(A14116="","",D14116+E14116+F14116)</f>
        <v/>
      </c>
      <c r="H14116" s="27" t="str">
        <f aca="false">IF(A14116="","",Calculadora!$D$5+SUM($E$7:E14116))</f>
        <v/>
      </c>
      <c r="I14116" s="27" t="str">
        <f aca="false">IF(A14116="","",G14116-H14116)</f>
        <v/>
      </c>
      <c r="J14116" s="27" t="str">
        <f aca="false">IF(A14116="","",IF(C14116=$O$2,G14116,0))</f>
        <v/>
      </c>
    </row>
    <row r="14117" customFormat="false" ht="15" hidden="false" customHeight="false" outlineLevel="0" collapsed="false">
      <c r="A14117" s="25" t="str">
        <f aca="false">IF(ROW()-6&lt;=$O$3,ROW()-6,"")</f>
        <v/>
      </c>
      <c r="B14117" s="25" t="str">
        <f aca="false">IF(A14117="","",INT((A14117-1)/$O$2)+1)</f>
        <v/>
      </c>
      <c r="C14117" s="25" t="str">
        <f aca="false">IF(A14117="","",MOD(A14117-1,$O$2)+1)</f>
        <v/>
      </c>
      <c r="D14117" s="27" t="str">
        <f aca="false">IF(A14117="","",IF(A14117=1,Calculadora!$D$5,G14116))</f>
        <v/>
      </c>
      <c r="E14117" s="27" t="str">
        <f aca="false">IF(A14117="","",IF($O$9=1,IF(MOD(C14117-1,$O$8)=0,Calculadora!$D$6*(1+Calculadora!$D$7)^(B14117-1),0),IF(MOD(C14117,$O$8)=0,Calculadora!$D$6*(1+Calculadora!$D$7)^(B14117-1),0)))</f>
        <v/>
      </c>
      <c r="F14117" s="27" t="str">
        <f aca="false">IF(A14117="","",(D14117+IF($O$9=1,E14117,0))*$O$7)</f>
        <v/>
      </c>
      <c r="G14117" s="27" t="str">
        <f aca="false">IF(A14117="","",D14117+E14117+F14117)</f>
        <v/>
      </c>
      <c r="H14117" s="27" t="str">
        <f aca="false">IF(A14117="","",Calculadora!$D$5+SUM($E$7:E14117))</f>
        <v/>
      </c>
      <c r="I14117" s="27" t="str">
        <f aca="false">IF(A14117="","",G14117-H14117)</f>
        <v/>
      </c>
      <c r="J14117" s="27" t="str">
        <f aca="false">IF(A14117="","",IF(C14117=$O$2,G14117,0))</f>
        <v/>
      </c>
    </row>
    <row r="14118" customFormat="false" ht="15" hidden="false" customHeight="false" outlineLevel="0" collapsed="false">
      <c r="A14118" s="25" t="str">
        <f aca="false">IF(ROW()-6&lt;=$O$3,ROW()-6,"")</f>
        <v/>
      </c>
      <c r="B14118" s="25" t="str">
        <f aca="false">IF(A14118="","",INT((A14118-1)/$O$2)+1)</f>
        <v/>
      </c>
      <c r="C14118" s="25" t="str">
        <f aca="false">IF(A14118="","",MOD(A14118-1,$O$2)+1)</f>
        <v/>
      </c>
      <c r="D14118" s="27" t="str">
        <f aca="false">IF(A14118="","",IF(A14118=1,Calculadora!$D$5,G14117))</f>
        <v/>
      </c>
      <c r="E14118" s="27" t="str">
        <f aca="false">IF(A14118="","",IF($O$9=1,IF(MOD(C14118-1,$O$8)=0,Calculadora!$D$6*(1+Calculadora!$D$7)^(B14118-1),0),IF(MOD(C14118,$O$8)=0,Calculadora!$D$6*(1+Calculadora!$D$7)^(B14118-1),0)))</f>
        <v/>
      </c>
      <c r="F14118" s="27" t="str">
        <f aca="false">IF(A14118="","",(D14118+IF($O$9=1,E14118,0))*$O$7)</f>
        <v/>
      </c>
      <c r="G14118" s="27" t="str">
        <f aca="false">IF(A14118="","",D14118+E14118+F14118)</f>
        <v/>
      </c>
      <c r="H14118" s="27" t="str">
        <f aca="false">IF(A14118="","",Calculadora!$D$5+SUM($E$7:E14118))</f>
        <v/>
      </c>
      <c r="I14118" s="27" t="str">
        <f aca="false">IF(A14118="","",G14118-H14118)</f>
        <v/>
      </c>
      <c r="J14118" s="27" t="str">
        <f aca="false">IF(A14118="","",IF(C14118=$O$2,G14118,0))</f>
        <v/>
      </c>
    </row>
    <row r="14119" customFormat="false" ht="15" hidden="false" customHeight="false" outlineLevel="0" collapsed="false">
      <c r="A14119" s="25" t="str">
        <f aca="false">IF(ROW()-6&lt;=$O$3,ROW()-6,"")</f>
        <v/>
      </c>
      <c r="B14119" s="25" t="str">
        <f aca="false">IF(A14119="","",INT((A14119-1)/$O$2)+1)</f>
        <v/>
      </c>
      <c r="C14119" s="25" t="str">
        <f aca="false">IF(A14119="","",MOD(A14119-1,$O$2)+1)</f>
        <v/>
      </c>
      <c r="D14119" s="27" t="str">
        <f aca="false">IF(A14119="","",IF(A14119=1,Calculadora!$D$5,G14118))</f>
        <v/>
      </c>
      <c r="E14119" s="27" t="str">
        <f aca="false">IF(A14119="","",IF($O$9=1,IF(MOD(C14119-1,$O$8)=0,Calculadora!$D$6*(1+Calculadora!$D$7)^(B14119-1),0),IF(MOD(C14119,$O$8)=0,Calculadora!$D$6*(1+Calculadora!$D$7)^(B14119-1),0)))</f>
        <v/>
      </c>
      <c r="F14119" s="27" t="str">
        <f aca="false">IF(A14119="","",(D14119+IF($O$9=1,E14119,0))*$O$7)</f>
        <v/>
      </c>
      <c r="G14119" s="27" t="str">
        <f aca="false">IF(A14119="","",D14119+E14119+F14119)</f>
        <v/>
      </c>
      <c r="H14119" s="27" t="str">
        <f aca="false">IF(A14119="","",Calculadora!$D$5+SUM($E$7:E14119))</f>
        <v/>
      </c>
      <c r="I14119" s="27" t="str">
        <f aca="false">IF(A14119="","",G14119-H14119)</f>
        <v/>
      </c>
      <c r="J14119" s="27" t="str">
        <f aca="false">IF(A14119="","",IF(C14119=$O$2,G14119,0))</f>
        <v/>
      </c>
    </row>
    <row r="14120" customFormat="false" ht="15" hidden="false" customHeight="false" outlineLevel="0" collapsed="false">
      <c r="A14120" s="25" t="str">
        <f aca="false">IF(ROW()-6&lt;=$O$3,ROW()-6,"")</f>
        <v/>
      </c>
      <c r="B14120" s="25" t="str">
        <f aca="false">IF(A14120="","",INT((A14120-1)/$O$2)+1)</f>
        <v/>
      </c>
      <c r="C14120" s="25" t="str">
        <f aca="false">IF(A14120="","",MOD(A14120-1,$O$2)+1)</f>
        <v/>
      </c>
      <c r="D14120" s="27" t="str">
        <f aca="false">IF(A14120="","",IF(A14120=1,Calculadora!$D$5,G14119))</f>
        <v/>
      </c>
      <c r="E14120" s="27" t="str">
        <f aca="false">IF(A14120="","",IF($O$9=1,IF(MOD(C14120-1,$O$8)=0,Calculadora!$D$6*(1+Calculadora!$D$7)^(B14120-1),0),IF(MOD(C14120,$O$8)=0,Calculadora!$D$6*(1+Calculadora!$D$7)^(B14120-1),0)))</f>
        <v/>
      </c>
      <c r="F14120" s="27" t="str">
        <f aca="false">IF(A14120="","",(D14120+IF($O$9=1,E14120,0))*$O$7)</f>
        <v/>
      </c>
      <c r="G14120" s="27" t="str">
        <f aca="false">IF(A14120="","",D14120+E14120+F14120)</f>
        <v/>
      </c>
      <c r="H14120" s="27" t="str">
        <f aca="false">IF(A14120="","",Calculadora!$D$5+SUM($E$7:E14120))</f>
        <v/>
      </c>
      <c r="I14120" s="27" t="str">
        <f aca="false">IF(A14120="","",G14120-H14120)</f>
        <v/>
      </c>
      <c r="J14120" s="27" t="str">
        <f aca="false">IF(A14120="","",IF(C14120=$O$2,G14120,0))</f>
        <v/>
      </c>
    </row>
    <row r="14121" customFormat="false" ht="15" hidden="false" customHeight="false" outlineLevel="0" collapsed="false">
      <c r="A14121" s="25" t="str">
        <f aca="false">IF(ROW()-6&lt;=$O$3,ROW()-6,"")</f>
        <v/>
      </c>
      <c r="B14121" s="25" t="str">
        <f aca="false">IF(A14121="","",INT((A14121-1)/$O$2)+1)</f>
        <v/>
      </c>
      <c r="C14121" s="25" t="str">
        <f aca="false">IF(A14121="","",MOD(A14121-1,$O$2)+1)</f>
        <v/>
      </c>
      <c r="D14121" s="27" t="str">
        <f aca="false">IF(A14121="","",IF(A14121=1,Calculadora!$D$5,G14120))</f>
        <v/>
      </c>
      <c r="E14121" s="27" t="str">
        <f aca="false">IF(A14121="","",IF($O$9=1,IF(MOD(C14121-1,$O$8)=0,Calculadora!$D$6*(1+Calculadora!$D$7)^(B14121-1),0),IF(MOD(C14121,$O$8)=0,Calculadora!$D$6*(1+Calculadora!$D$7)^(B14121-1),0)))</f>
        <v/>
      </c>
      <c r="F14121" s="27" t="str">
        <f aca="false">IF(A14121="","",(D14121+IF($O$9=1,E14121,0))*$O$7)</f>
        <v/>
      </c>
      <c r="G14121" s="27" t="str">
        <f aca="false">IF(A14121="","",D14121+E14121+F14121)</f>
        <v/>
      </c>
      <c r="H14121" s="27" t="str">
        <f aca="false">IF(A14121="","",Calculadora!$D$5+SUM($E$7:E14121))</f>
        <v/>
      </c>
      <c r="I14121" s="27" t="str">
        <f aca="false">IF(A14121="","",G14121-H14121)</f>
        <v/>
      </c>
      <c r="J14121" s="27" t="str">
        <f aca="false">IF(A14121="","",IF(C14121=$O$2,G14121,0))</f>
        <v/>
      </c>
    </row>
    <row r="14122" customFormat="false" ht="15" hidden="false" customHeight="false" outlineLevel="0" collapsed="false">
      <c r="A14122" s="25" t="str">
        <f aca="false">IF(ROW()-6&lt;=$O$3,ROW()-6,"")</f>
        <v/>
      </c>
      <c r="B14122" s="25" t="str">
        <f aca="false">IF(A14122="","",INT((A14122-1)/$O$2)+1)</f>
        <v/>
      </c>
      <c r="C14122" s="25" t="str">
        <f aca="false">IF(A14122="","",MOD(A14122-1,$O$2)+1)</f>
        <v/>
      </c>
      <c r="D14122" s="27" t="str">
        <f aca="false">IF(A14122="","",IF(A14122=1,Calculadora!$D$5,G14121))</f>
        <v/>
      </c>
      <c r="E14122" s="27" t="str">
        <f aca="false">IF(A14122="","",IF($O$9=1,IF(MOD(C14122-1,$O$8)=0,Calculadora!$D$6*(1+Calculadora!$D$7)^(B14122-1),0),IF(MOD(C14122,$O$8)=0,Calculadora!$D$6*(1+Calculadora!$D$7)^(B14122-1),0)))</f>
        <v/>
      </c>
      <c r="F14122" s="27" t="str">
        <f aca="false">IF(A14122="","",(D14122+IF($O$9=1,E14122,0))*$O$7)</f>
        <v/>
      </c>
      <c r="G14122" s="27" t="str">
        <f aca="false">IF(A14122="","",D14122+E14122+F14122)</f>
        <v/>
      </c>
      <c r="H14122" s="27" t="str">
        <f aca="false">IF(A14122="","",Calculadora!$D$5+SUM($E$7:E14122))</f>
        <v/>
      </c>
      <c r="I14122" s="27" t="str">
        <f aca="false">IF(A14122="","",G14122-H14122)</f>
        <v/>
      </c>
      <c r="J14122" s="27" t="str">
        <f aca="false">IF(A14122="","",IF(C14122=$O$2,G14122,0))</f>
        <v/>
      </c>
    </row>
    <row r="14123" customFormat="false" ht="15" hidden="false" customHeight="false" outlineLevel="0" collapsed="false">
      <c r="A14123" s="25" t="str">
        <f aca="false">IF(ROW()-6&lt;=$O$3,ROW()-6,"")</f>
        <v/>
      </c>
      <c r="B14123" s="25" t="str">
        <f aca="false">IF(A14123="","",INT((A14123-1)/$O$2)+1)</f>
        <v/>
      </c>
      <c r="C14123" s="25" t="str">
        <f aca="false">IF(A14123="","",MOD(A14123-1,$O$2)+1)</f>
        <v/>
      </c>
      <c r="D14123" s="27" t="str">
        <f aca="false">IF(A14123="","",IF(A14123=1,Calculadora!$D$5,G14122))</f>
        <v/>
      </c>
      <c r="E14123" s="27" t="str">
        <f aca="false">IF(A14123="","",IF($O$9=1,IF(MOD(C14123-1,$O$8)=0,Calculadora!$D$6*(1+Calculadora!$D$7)^(B14123-1),0),IF(MOD(C14123,$O$8)=0,Calculadora!$D$6*(1+Calculadora!$D$7)^(B14123-1),0)))</f>
        <v/>
      </c>
      <c r="F14123" s="27" t="str">
        <f aca="false">IF(A14123="","",(D14123+IF($O$9=1,E14123,0))*$O$7)</f>
        <v/>
      </c>
      <c r="G14123" s="27" t="str">
        <f aca="false">IF(A14123="","",D14123+E14123+F14123)</f>
        <v/>
      </c>
      <c r="H14123" s="27" t="str">
        <f aca="false">IF(A14123="","",Calculadora!$D$5+SUM($E$7:E14123))</f>
        <v/>
      </c>
      <c r="I14123" s="27" t="str">
        <f aca="false">IF(A14123="","",G14123-H14123)</f>
        <v/>
      </c>
      <c r="J14123" s="27" t="str">
        <f aca="false">IF(A14123="","",IF(C14123=$O$2,G14123,0))</f>
        <v/>
      </c>
    </row>
    <row r="14124" customFormat="false" ht="15" hidden="false" customHeight="false" outlineLevel="0" collapsed="false">
      <c r="A14124" s="25" t="str">
        <f aca="false">IF(ROW()-6&lt;=$O$3,ROW()-6,"")</f>
        <v/>
      </c>
      <c r="B14124" s="25" t="str">
        <f aca="false">IF(A14124="","",INT((A14124-1)/$O$2)+1)</f>
        <v/>
      </c>
      <c r="C14124" s="25" t="str">
        <f aca="false">IF(A14124="","",MOD(A14124-1,$O$2)+1)</f>
        <v/>
      </c>
      <c r="D14124" s="27" t="str">
        <f aca="false">IF(A14124="","",IF(A14124=1,Calculadora!$D$5,G14123))</f>
        <v/>
      </c>
      <c r="E14124" s="27" t="str">
        <f aca="false">IF(A14124="","",IF($O$9=1,IF(MOD(C14124-1,$O$8)=0,Calculadora!$D$6*(1+Calculadora!$D$7)^(B14124-1),0),IF(MOD(C14124,$O$8)=0,Calculadora!$D$6*(1+Calculadora!$D$7)^(B14124-1),0)))</f>
        <v/>
      </c>
      <c r="F14124" s="27" t="str">
        <f aca="false">IF(A14124="","",(D14124+IF($O$9=1,E14124,0))*$O$7)</f>
        <v/>
      </c>
      <c r="G14124" s="27" t="str">
        <f aca="false">IF(A14124="","",D14124+E14124+F14124)</f>
        <v/>
      </c>
      <c r="H14124" s="27" t="str">
        <f aca="false">IF(A14124="","",Calculadora!$D$5+SUM($E$7:E14124))</f>
        <v/>
      </c>
      <c r="I14124" s="27" t="str">
        <f aca="false">IF(A14124="","",G14124-H14124)</f>
        <v/>
      </c>
      <c r="J14124" s="27" t="str">
        <f aca="false">IF(A14124="","",IF(C14124=$O$2,G14124,0))</f>
        <v/>
      </c>
    </row>
    <row r="14125" customFormat="false" ht="15" hidden="false" customHeight="false" outlineLevel="0" collapsed="false">
      <c r="A14125" s="25" t="str">
        <f aca="false">IF(ROW()-6&lt;=$O$3,ROW()-6,"")</f>
        <v/>
      </c>
      <c r="B14125" s="25" t="str">
        <f aca="false">IF(A14125="","",INT((A14125-1)/$O$2)+1)</f>
        <v/>
      </c>
      <c r="C14125" s="25" t="str">
        <f aca="false">IF(A14125="","",MOD(A14125-1,$O$2)+1)</f>
        <v/>
      </c>
      <c r="D14125" s="27" t="str">
        <f aca="false">IF(A14125="","",IF(A14125=1,Calculadora!$D$5,G14124))</f>
        <v/>
      </c>
      <c r="E14125" s="27" t="str">
        <f aca="false">IF(A14125="","",IF($O$9=1,IF(MOD(C14125-1,$O$8)=0,Calculadora!$D$6*(1+Calculadora!$D$7)^(B14125-1),0),IF(MOD(C14125,$O$8)=0,Calculadora!$D$6*(1+Calculadora!$D$7)^(B14125-1),0)))</f>
        <v/>
      </c>
      <c r="F14125" s="27" t="str">
        <f aca="false">IF(A14125="","",(D14125+IF($O$9=1,E14125,0))*$O$7)</f>
        <v/>
      </c>
      <c r="G14125" s="27" t="str">
        <f aca="false">IF(A14125="","",D14125+E14125+F14125)</f>
        <v/>
      </c>
      <c r="H14125" s="27" t="str">
        <f aca="false">IF(A14125="","",Calculadora!$D$5+SUM($E$7:E14125))</f>
        <v/>
      </c>
      <c r="I14125" s="27" t="str">
        <f aca="false">IF(A14125="","",G14125-H14125)</f>
        <v/>
      </c>
      <c r="J14125" s="27" t="str">
        <f aca="false">IF(A14125="","",IF(C14125=$O$2,G14125,0))</f>
        <v/>
      </c>
    </row>
    <row r="14126" customFormat="false" ht="15" hidden="false" customHeight="false" outlineLevel="0" collapsed="false">
      <c r="A14126" s="25" t="str">
        <f aca="false">IF(ROW()-6&lt;=$O$3,ROW()-6,"")</f>
        <v/>
      </c>
      <c r="B14126" s="25" t="str">
        <f aca="false">IF(A14126="","",INT((A14126-1)/$O$2)+1)</f>
        <v/>
      </c>
      <c r="C14126" s="25" t="str">
        <f aca="false">IF(A14126="","",MOD(A14126-1,$O$2)+1)</f>
        <v/>
      </c>
      <c r="D14126" s="27" t="str">
        <f aca="false">IF(A14126="","",IF(A14126=1,Calculadora!$D$5,G14125))</f>
        <v/>
      </c>
      <c r="E14126" s="27" t="str">
        <f aca="false">IF(A14126="","",IF($O$9=1,IF(MOD(C14126-1,$O$8)=0,Calculadora!$D$6*(1+Calculadora!$D$7)^(B14126-1),0),IF(MOD(C14126,$O$8)=0,Calculadora!$D$6*(1+Calculadora!$D$7)^(B14126-1),0)))</f>
        <v/>
      </c>
      <c r="F14126" s="27" t="str">
        <f aca="false">IF(A14126="","",(D14126+IF($O$9=1,E14126,0))*$O$7)</f>
        <v/>
      </c>
      <c r="G14126" s="27" t="str">
        <f aca="false">IF(A14126="","",D14126+E14126+F14126)</f>
        <v/>
      </c>
      <c r="H14126" s="27" t="str">
        <f aca="false">IF(A14126="","",Calculadora!$D$5+SUM($E$7:E14126))</f>
        <v/>
      </c>
      <c r="I14126" s="27" t="str">
        <f aca="false">IF(A14126="","",G14126-H14126)</f>
        <v/>
      </c>
      <c r="J14126" s="27" t="str">
        <f aca="false">IF(A14126="","",IF(C14126=$O$2,G14126,0))</f>
        <v/>
      </c>
    </row>
    <row r="14127" customFormat="false" ht="15" hidden="false" customHeight="false" outlineLevel="0" collapsed="false">
      <c r="A14127" s="25" t="str">
        <f aca="false">IF(ROW()-6&lt;=$O$3,ROW()-6,"")</f>
        <v/>
      </c>
      <c r="B14127" s="25" t="str">
        <f aca="false">IF(A14127="","",INT((A14127-1)/$O$2)+1)</f>
        <v/>
      </c>
      <c r="C14127" s="25" t="str">
        <f aca="false">IF(A14127="","",MOD(A14127-1,$O$2)+1)</f>
        <v/>
      </c>
      <c r="D14127" s="27" t="str">
        <f aca="false">IF(A14127="","",IF(A14127=1,Calculadora!$D$5,G14126))</f>
        <v/>
      </c>
      <c r="E14127" s="27" t="str">
        <f aca="false">IF(A14127="","",IF($O$9=1,IF(MOD(C14127-1,$O$8)=0,Calculadora!$D$6*(1+Calculadora!$D$7)^(B14127-1),0),IF(MOD(C14127,$O$8)=0,Calculadora!$D$6*(1+Calculadora!$D$7)^(B14127-1),0)))</f>
        <v/>
      </c>
      <c r="F14127" s="27" t="str">
        <f aca="false">IF(A14127="","",(D14127+IF($O$9=1,E14127,0))*$O$7)</f>
        <v/>
      </c>
      <c r="G14127" s="27" t="str">
        <f aca="false">IF(A14127="","",D14127+E14127+F14127)</f>
        <v/>
      </c>
      <c r="H14127" s="27" t="str">
        <f aca="false">IF(A14127="","",Calculadora!$D$5+SUM($E$7:E14127))</f>
        <v/>
      </c>
      <c r="I14127" s="27" t="str">
        <f aca="false">IF(A14127="","",G14127-H14127)</f>
        <v/>
      </c>
      <c r="J14127" s="27" t="str">
        <f aca="false">IF(A14127="","",IF(C14127=$O$2,G14127,0))</f>
        <v/>
      </c>
    </row>
    <row r="14128" customFormat="false" ht="15" hidden="false" customHeight="false" outlineLevel="0" collapsed="false">
      <c r="A14128" s="25" t="str">
        <f aca="false">IF(ROW()-6&lt;=$O$3,ROW()-6,"")</f>
        <v/>
      </c>
      <c r="B14128" s="25" t="str">
        <f aca="false">IF(A14128="","",INT((A14128-1)/$O$2)+1)</f>
        <v/>
      </c>
      <c r="C14128" s="25" t="str">
        <f aca="false">IF(A14128="","",MOD(A14128-1,$O$2)+1)</f>
        <v/>
      </c>
      <c r="D14128" s="27" t="str">
        <f aca="false">IF(A14128="","",IF(A14128=1,Calculadora!$D$5,G14127))</f>
        <v/>
      </c>
      <c r="E14128" s="27" t="str">
        <f aca="false">IF(A14128="","",IF($O$9=1,IF(MOD(C14128-1,$O$8)=0,Calculadora!$D$6*(1+Calculadora!$D$7)^(B14128-1),0),IF(MOD(C14128,$O$8)=0,Calculadora!$D$6*(1+Calculadora!$D$7)^(B14128-1),0)))</f>
        <v/>
      </c>
      <c r="F14128" s="27" t="str">
        <f aca="false">IF(A14128="","",(D14128+IF($O$9=1,E14128,0))*$O$7)</f>
        <v/>
      </c>
      <c r="G14128" s="27" t="str">
        <f aca="false">IF(A14128="","",D14128+E14128+F14128)</f>
        <v/>
      </c>
      <c r="H14128" s="27" t="str">
        <f aca="false">IF(A14128="","",Calculadora!$D$5+SUM($E$7:E14128))</f>
        <v/>
      </c>
      <c r="I14128" s="27" t="str">
        <f aca="false">IF(A14128="","",G14128-H14128)</f>
        <v/>
      </c>
      <c r="J14128" s="27" t="str">
        <f aca="false">IF(A14128="","",IF(C14128=$O$2,G14128,0))</f>
        <v/>
      </c>
    </row>
    <row r="14129" customFormat="false" ht="15" hidden="false" customHeight="false" outlineLevel="0" collapsed="false">
      <c r="A14129" s="25" t="str">
        <f aca="false">IF(ROW()-6&lt;=$O$3,ROW()-6,"")</f>
        <v/>
      </c>
      <c r="B14129" s="25" t="str">
        <f aca="false">IF(A14129="","",INT((A14129-1)/$O$2)+1)</f>
        <v/>
      </c>
      <c r="C14129" s="25" t="str">
        <f aca="false">IF(A14129="","",MOD(A14129-1,$O$2)+1)</f>
        <v/>
      </c>
      <c r="D14129" s="27" t="str">
        <f aca="false">IF(A14129="","",IF(A14129=1,Calculadora!$D$5,G14128))</f>
        <v/>
      </c>
      <c r="E14129" s="27" t="str">
        <f aca="false">IF(A14129="","",IF($O$9=1,IF(MOD(C14129-1,$O$8)=0,Calculadora!$D$6*(1+Calculadora!$D$7)^(B14129-1),0),IF(MOD(C14129,$O$8)=0,Calculadora!$D$6*(1+Calculadora!$D$7)^(B14129-1),0)))</f>
        <v/>
      </c>
      <c r="F14129" s="27" t="str">
        <f aca="false">IF(A14129="","",(D14129+IF($O$9=1,E14129,0))*$O$7)</f>
        <v/>
      </c>
      <c r="G14129" s="27" t="str">
        <f aca="false">IF(A14129="","",D14129+E14129+F14129)</f>
        <v/>
      </c>
      <c r="H14129" s="27" t="str">
        <f aca="false">IF(A14129="","",Calculadora!$D$5+SUM($E$7:E14129))</f>
        <v/>
      </c>
      <c r="I14129" s="27" t="str">
        <f aca="false">IF(A14129="","",G14129-H14129)</f>
        <v/>
      </c>
      <c r="J14129" s="27" t="str">
        <f aca="false">IF(A14129="","",IF(C14129=$O$2,G14129,0))</f>
        <v/>
      </c>
    </row>
    <row r="14130" customFormat="false" ht="15" hidden="false" customHeight="false" outlineLevel="0" collapsed="false">
      <c r="A14130" s="25" t="str">
        <f aca="false">IF(ROW()-6&lt;=$O$3,ROW()-6,"")</f>
        <v/>
      </c>
      <c r="B14130" s="25" t="str">
        <f aca="false">IF(A14130="","",INT((A14130-1)/$O$2)+1)</f>
        <v/>
      </c>
      <c r="C14130" s="25" t="str">
        <f aca="false">IF(A14130="","",MOD(A14130-1,$O$2)+1)</f>
        <v/>
      </c>
      <c r="D14130" s="27" t="str">
        <f aca="false">IF(A14130="","",IF(A14130=1,Calculadora!$D$5,G14129))</f>
        <v/>
      </c>
      <c r="E14130" s="27" t="str">
        <f aca="false">IF(A14130="","",IF($O$9=1,IF(MOD(C14130-1,$O$8)=0,Calculadora!$D$6*(1+Calculadora!$D$7)^(B14130-1),0),IF(MOD(C14130,$O$8)=0,Calculadora!$D$6*(1+Calculadora!$D$7)^(B14130-1),0)))</f>
        <v/>
      </c>
      <c r="F14130" s="27" t="str">
        <f aca="false">IF(A14130="","",(D14130+IF($O$9=1,E14130,0))*$O$7)</f>
        <v/>
      </c>
      <c r="G14130" s="27" t="str">
        <f aca="false">IF(A14130="","",D14130+E14130+F14130)</f>
        <v/>
      </c>
      <c r="H14130" s="27" t="str">
        <f aca="false">IF(A14130="","",Calculadora!$D$5+SUM($E$7:E14130))</f>
        <v/>
      </c>
      <c r="I14130" s="27" t="str">
        <f aca="false">IF(A14130="","",G14130-H14130)</f>
        <v/>
      </c>
      <c r="J14130" s="27" t="str">
        <f aca="false">IF(A14130="","",IF(C14130=$O$2,G14130,0))</f>
        <v/>
      </c>
    </row>
    <row r="14131" customFormat="false" ht="15" hidden="false" customHeight="false" outlineLevel="0" collapsed="false">
      <c r="A14131" s="25" t="str">
        <f aca="false">IF(ROW()-6&lt;=$O$3,ROW()-6,"")</f>
        <v/>
      </c>
      <c r="B14131" s="25" t="str">
        <f aca="false">IF(A14131="","",INT((A14131-1)/$O$2)+1)</f>
        <v/>
      </c>
      <c r="C14131" s="25" t="str">
        <f aca="false">IF(A14131="","",MOD(A14131-1,$O$2)+1)</f>
        <v/>
      </c>
      <c r="D14131" s="27" t="str">
        <f aca="false">IF(A14131="","",IF(A14131=1,Calculadora!$D$5,G14130))</f>
        <v/>
      </c>
      <c r="E14131" s="27" t="str">
        <f aca="false">IF(A14131="","",IF($O$9=1,IF(MOD(C14131-1,$O$8)=0,Calculadora!$D$6*(1+Calculadora!$D$7)^(B14131-1),0),IF(MOD(C14131,$O$8)=0,Calculadora!$D$6*(1+Calculadora!$D$7)^(B14131-1),0)))</f>
        <v/>
      </c>
      <c r="F14131" s="27" t="str">
        <f aca="false">IF(A14131="","",(D14131+IF($O$9=1,E14131,0))*$O$7)</f>
        <v/>
      </c>
      <c r="G14131" s="27" t="str">
        <f aca="false">IF(A14131="","",D14131+E14131+F14131)</f>
        <v/>
      </c>
      <c r="H14131" s="27" t="str">
        <f aca="false">IF(A14131="","",Calculadora!$D$5+SUM($E$7:E14131))</f>
        <v/>
      </c>
      <c r="I14131" s="27" t="str">
        <f aca="false">IF(A14131="","",G14131-H14131)</f>
        <v/>
      </c>
      <c r="J14131" s="27" t="str">
        <f aca="false">IF(A14131="","",IF(C14131=$O$2,G14131,0))</f>
        <v/>
      </c>
    </row>
    <row r="14132" customFormat="false" ht="15" hidden="false" customHeight="false" outlineLevel="0" collapsed="false">
      <c r="A14132" s="25" t="str">
        <f aca="false">IF(ROW()-6&lt;=$O$3,ROW()-6,"")</f>
        <v/>
      </c>
      <c r="B14132" s="25" t="str">
        <f aca="false">IF(A14132="","",INT((A14132-1)/$O$2)+1)</f>
        <v/>
      </c>
      <c r="C14132" s="25" t="str">
        <f aca="false">IF(A14132="","",MOD(A14132-1,$O$2)+1)</f>
        <v/>
      </c>
      <c r="D14132" s="27" t="str">
        <f aca="false">IF(A14132="","",IF(A14132=1,Calculadora!$D$5,G14131))</f>
        <v/>
      </c>
      <c r="E14132" s="27" t="str">
        <f aca="false">IF(A14132="","",IF($O$9=1,IF(MOD(C14132-1,$O$8)=0,Calculadora!$D$6*(1+Calculadora!$D$7)^(B14132-1),0),IF(MOD(C14132,$O$8)=0,Calculadora!$D$6*(1+Calculadora!$D$7)^(B14132-1),0)))</f>
        <v/>
      </c>
      <c r="F14132" s="27" t="str">
        <f aca="false">IF(A14132="","",(D14132+IF($O$9=1,E14132,0))*$O$7)</f>
        <v/>
      </c>
      <c r="G14132" s="27" t="str">
        <f aca="false">IF(A14132="","",D14132+E14132+F14132)</f>
        <v/>
      </c>
      <c r="H14132" s="27" t="str">
        <f aca="false">IF(A14132="","",Calculadora!$D$5+SUM($E$7:E14132))</f>
        <v/>
      </c>
      <c r="I14132" s="27" t="str">
        <f aca="false">IF(A14132="","",G14132-H14132)</f>
        <v/>
      </c>
      <c r="J14132" s="27" t="str">
        <f aca="false">IF(A14132="","",IF(C14132=$O$2,G14132,0))</f>
        <v/>
      </c>
    </row>
    <row r="14133" customFormat="false" ht="15" hidden="false" customHeight="false" outlineLevel="0" collapsed="false">
      <c r="A14133" s="25" t="str">
        <f aca="false">IF(ROW()-6&lt;=$O$3,ROW()-6,"")</f>
        <v/>
      </c>
      <c r="B14133" s="25" t="str">
        <f aca="false">IF(A14133="","",INT((A14133-1)/$O$2)+1)</f>
        <v/>
      </c>
      <c r="C14133" s="25" t="str">
        <f aca="false">IF(A14133="","",MOD(A14133-1,$O$2)+1)</f>
        <v/>
      </c>
      <c r="D14133" s="27" t="str">
        <f aca="false">IF(A14133="","",IF(A14133=1,Calculadora!$D$5,G14132))</f>
        <v/>
      </c>
      <c r="E14133" s="27" t="str">
        <f aca="false">IF(A14133="","",IF($O$9=1,IF(MOD(C14133-1,$O$8)=0,Calculadora!$D$6*(1+Calculadora!$D$7)^(B14133-1),0),IF(MOD(C14133,$O$8)=0,Calculadora!$D$6*(1+Calculadora!$D$7)^(B14133-1),0)))</f>
        <v/>
      </c>
      <c r="F14133" s="27" t="str">
        <f aca="false">IF(A14133="","",(D14133+IF($O$9=1,E14133,0))*$O$7)</f>
        <v/>
      </c>
      <c r="G14133" s="27" t="str">
        <f aca="false">IF(A14133="","",D14133+E14133+F14133)</f>
        <v/>
      </c>
      <c r="H14133" s="27" t="str">
        <f aca="false">IF(A14133="","",Calculadora!$D$5+SUM($E$7:E14133))</f>
        <v/>
      </c>
      <c r="I14133" s="27" t="str">
        <f aca="false">IF(A14133="","",G14133-H14133)</f>
        <v/>
      </c>
      <c r="J14133" s="27" t="str">
        <f aca="false">IF(A14133="","",IF(C14133=$O$2,G14133,0))</f>
        <v/>
      </c>
    </row>
    <row r="14134" customFormat="false" ht="15" hidden="false" customHeight="false" outlineLevel="0" collapsed="false">
      <c r="A14134" s="25" t="str">
        <f aca="false">IF(ROW()-6&lt;=$O$3,ROW()-6,"")</f>
        <v/>
      </c>
      <c r="B14134" s="25" t="str">
        <f aca="false">IF(A14134="","",INT((A14134-1)/$O$2)+1)</f>
        <v/>
      </c>
      <c r="C14134" s="25" t="str">
        <f aca="false">IF(A14134="","",MOD(A14134-1,$O$2)+1)</f>
        <v/>
      </c>
      <c r="D14134" s="27" t="str">
        <f aca="false">IF(A14134="","",IF(A14134=1,Calculadora!$D$5,G14133))</f>
        <v/>
      </c>
      <c r="E14134" s="27" t="str">
        <f aca="false">IF(A14134="","",IF($O$9=1,IF(MOD(C14134-1,$O$8)=0,Calculadora!$D$6*(1+Calculadora!$D$7)^(B14134-1),0),IF(MOD(C14134,$O$8)=0,Calculadora!$D$6*(1+Calculadora!$D$7)^(B14134-1),0)))</f>
        <v/>
      </c>
      <c r="F14134" s="27" t="str">
        <f aca="false">IF(A14134="","",(D14134+IF($O$9=1,E14134,0))*$O$7)</f>
        <v/>
      </c>
      <c r="G14134" s="27" t="str">
        <f aca="false">IF(A14134="","",D14134+E14134+F14134)</f>
        <v/>
      </c>
      <c r="H14134" s="27" t="str">
        <f aca="false">IF(A14134="","",Calculadora!$D$5+SUM($E$7:E14134))</f>
        <v/>
      </c>
      <c r="I14134" s="27" t="str">
        <f aca="false">IF(A14134="","",G14134-H14134)</f>
        <v/>
      </c>
      <c r="J14134" s="27" t="str">
        <f aca="false">IF(A14134="","",IF(C14134=$O$2,G14134,0))</f>
        <v/>
      </c>
    </row>
    <row r="14135" customFormat="false" ht="15" hidden="false" customHeight="false" outlineLevel="0" collapsed="false">
      <c r="A14135" s="25" t="str">
        <f aca="false">IF(ROW()-6&lt;=$O$3,ROW()-6,"")</f>
        <v/>
      </c>
      <c r="B14135" s="25" t="str">
        <f aca="false">IF(A14135="","",INT((A14135-1)/$O$2)+1)</f>
        <v/>
      </c>
      <c r="C14135" s="25" t="str">
        <f aca="false">IF(A14135="","",MOD(A14135-1,$O$2)+1)</f>
        <v/>
      </c>
      <c r="D14135" s="27" t="str">
        <f aca="false">IF(A14135="","",IF(A14135=1,Calculadora!$D$5,G14134))</f>
        <v/>
      </c>
      <c r="E14135" s="27" t="str">
        <f aca="false">IF(A14135="","",IF($O$9=1,IF(MOD(C14135-1,$O$8)=0,Calculadora!$D$6*(1+Calculadora!$D$7)^(B14135-1),0),IF(MOD(C14135,$O$8)=0,Calculadora!$D$6*(1+Calculadora!$D$7)^(B14135-1),0)))</f>
        <v/>
      </c>
      <c r="F14135" s="27" t="str">
        <f aca="false">IF(A14135="","",(D14135+IF($O$9=1,E14135,0))*$O$7)</f>
        <v/>
      </c>
      <c r="G14135" s="27" t="str">
        <f aca="false">IF(A14135="","",D14135+E14135+F14135)</f>
        <v/>
      </c>
      <c r="H14135" s="27" t="str">
        <f aca="false">IF(A14135="","",Calculadora!$D$5+SUM($E$7:E14135))</f>
        <v/>
      </c>
      <c r="I14135" s="27" t="str">
        <f aca="false">IF(A14135="","",G14135-H14135)</f>
        <v/>
      </c>
      <c r="J14135" s="27" t="str">
        <f aca="false">IF(A14135="","",IF(C14135=$O$2,G14135,0))</f>
        <v/>
      </c>
    </row>
    <row r="14136" customFormat="false" ht="15" hidden="false" customHeight="false" outlineLevel="0" collapsed="false">
      <c r="A14136" s="25" t="str">
        <f aca="false">IF(ROW()-6&lt;=$O$3,ROW()-6,"")</f>
        <v/>
      </c>
      <c r="B14136" s="25" t="str">
        <f aca="false">IF(A14136="","",INT((A14136-1)/$O$2)+1)</f>
        <v/>
      </c>
      <c r="C14136" s="25" t="str">
        <f aca="false">IF(A14136="","",MOD(A14136-1,$O$2)+1)</f>
        <v/>
      </c>
      <c r="D14136" s="27" t="str">
        <f aca="false">IF(A14136="","",IF(A14136=1,Calculadora!$D$5,G14135))</f>
        <v/>
      </c>
      <c r="E14136" s="27" t="str">
        <f aca="false">IF(A14136="","",IF($O$9=1,IF(MOD(C14136-1,$O$8)=0,Calculadora!$D$6*(1+Calculadora!$D$7)^(B14136-1),0),IF(MOD(C14136,$O$8)=0,Calculadora!$D$6*(1+Calculadora!$D$7)^(B14136-1),0)))</f>
        <v/>
      </c>
      <c r="F14136" s="27" t="str">
        <f aca="false">IF(A14136="","",(D14136+IF($O$9=1,E14136,0))*$O$7)</f>
        <v/>
      </c>
      <c r="G14136" s="27" t="str">
        <f aca="false">IF(A14136="","",D14136+E14136+F14136)</f>
        <v/>
      </c>
      <c r="H14136" s="27" t="str">
        <f aca="false">IF(A14136="","",Calculadora!$D$5+SUM($E$7:E14136))</f>
        <v/>
      </c>
      <c r="I14136" s="27" t="str">
        <f aca="false">IF(A14136="","",G14136-H14136)</f>
        <v/>
      </c>
      <c r="J14136" s="27" t="str">
        <f aca="false">IF(A14136="","",IF(C14136=$O$2,G14136,0))</f>
        <v/>
      </c>
    </row>
    <row r="14137" customFormat="false" ht="15" hidden="false" customHeight="false" outlineLevel="0" collapsed="false">
      <c r="A14137" s="25" t="str">
        <f aca="false">IF(ROW()-6&lt;=$O$3,ROW()-6,"")</f>
        <v/>
      </c>
      <c r="B14137" s="25" t="str">
        <f aca="false">IF(A14137="","",INT((A14137-1)/$O$2)+1)</f>
        <v/>
      </c>
      <c r="C14137" s="25" t="str">
        <f aca="false">IF(A14137="","",MOD(A14137-1,$O$2)+1)</f>
        <v/>
      </c>
      <c r="D14137" s="27" t="str">
        <f aca="false">IF(A14137="","",IF(A14137=1,Calculadora!$D$5,G14136))</f>
        <v/>
      </c>
      <c r="E14137" s="27" t="str">
        <f aca="false">IF(A14137="","",IF($O$9=1,IF(MOD(C14137-1,$O$8)=0,Calculadora!$D$6*(1+Calculadora!$D$7)^(B14137-1),0),IF(MOD(C14137,$O$8)=0,Calculadora!$D$6*(1+Calculadora!$D$7)^(B14137-1),0)))</f>
        <v/>
      </c>
      <c r="F14137" s="27" t="str">
        <f aca="false">IF(A14137="","",(D14137+IF($O$9=1,E14137,0))*$O$7)</f>
        <v/>
      </c>
      <c r="G14137" s="27" t="str">
        <f aca="false">IF(A14137="","",D14137+E14137+F14137)</f>
        <v/>
      </c>
      <c r="H14137" s="27" t="str">
        <f aca="false">IF(A14137="","",Calculadora!$D$5+SUM($E$7:E14137))</f>
        <v/>
      </c>
      <c r="I14137" s="27" t="str">
        <f aca="false">IF(A14137="","",G14137-H14137)</f>
        <v/>
      </c>
      <c r="J14137" s="27" t="str">
        <f aca="false">IF(A14137="","",IF(C14137=$O$2,G14137,0))</f>
        <v/>
      </c>
    </row>
    <row r="14138" customFormat="false" ht="15" hidden="false" customHeight="false" outlineLevel="0" collapsed="false">
      <c r="A14138" s="25" t="str">
        <f aca="false">IF(ROW()-6&lt;=$O$3,ROW()-6,"")</f>
        <v/>
      </c>
      <c r="B14138" s="25" t="str">
        <f aca="false">IF(A14138="","",INT((A14138-1)/$O$2)+1)</f>
        <v/>
      </c>
      <c r="C14138" s="25" t="str">
        <f aca="false">IF(A14138="","",MOD(A14138-1,$O$2)+1)</f>
        <v/>
      </c>
      <c r="D14138" s="27" t="str">
        <f aca="false">IF(A14138="","",IF(A14138=1,Calculadora!$D$5,G14137))</f>
        <v/>
      </c>
      <c r="E14138" s="27" t="str">
        <f aca="false">IF(A14138="","",IF($O$9=1,IF(MOD(C14138-1,$O$8)=0,Calculadora!$D$6*(1+Calculadora!$D$7)^(B14138-1),0),IF(MOD(C14138,$O$8)=0,Calculadora!$D$6*(1+Calculadora!$D$7)^(B14138-1),0)))</f>
        <v/>
      </c>
      <c r="F14138" s="27" t="str">
        <f aca="false">IF(A14138="","",(D14138+IF($O$9=1,E14138,0))*$O$7)</f>
        <v/>
      </c>
      <c r="G14138" s="27" t="str">
        <f aca="false">IF(A14138="","",D14138+E14138+F14138)</f>
        <v/>
      </c>
      <c r="H14138" s="27" t="str">
        <f aca="false">IF(A14138="","",Calculadora!$D$5+SUM($E$7:E14138))</f>
        <v/>
      </c>
      <c r="I14138" s="27" t="str">
        <f aca="false">IF(A14138="","",G14138-H14138)</f>
        <v/>
      </c>
      <c r="J14138" s="27" t="str">
        <f aca="false">IF(A14138="","",IF(C14138=$O$2,G14138,0))</f>
        <v/>
      </c>
    </row>
    <row r="14139" customFormat="false" ht="15" hidden="false" customHeight="false" outlineLevel="0" collapsed="false">
      <c r="A14139" s="25" t="str">
        <f aca="false">IF(ROW()-6&lt;=$O$3,ROW()-6,"")</f>
        <v/>
      </c>
      <c r="B14139" s="25" t="str">
        <f aca="false">IF(A14139="","",INT((A14139-1)/$O$2)+1)</f>
        <v/>
      </c>
      <c r="C14139" s="25" t="str">
        <f aca="false">IF(A14139="","",MOD(A14139-1,$O$2)+1)</f>
        <v/>
      </c>
      <c r="D14139" s="27" t="str">
        <f aca="false">IF(A14139="","",IF(A14139=1,Calculadora!$D$5,G14138))</f>
        <v/>
      </c>
      <c r="E14139" s="27" t="str">
        <f aca="false">IF(A14139="","",IF($O$9=1,IF(MOD(C14139-1,$O$8)=0,Calculadora!$D$6*(1+Calculadora!$D$7)^(B14139-1),0),IF(MOD(C14139,$O$8)=0,Calculadora!$D$6*(1+Calculadora!$D$7)^(B14139-1),0)))</f>
        <v/>
      </c>
      <c r="F14139" s="27" t="str">
        <f aca="false">IF(A14139="","",(D14139+IF($O$9=1,E14139,0))*$O$7)</f>
        <v/>
      </c>
      <c r="G14139" s="27" t="str">
        <f aca="false">IF(A14139="","",D14139+E14139+F14139)</f>
        <v/>
      </c>
      <c r="H14139" s="27" t="str">
        <f aca="false">IF(A14139="","",Calculadora!$D$5+SUM($E$7:E14139))</f>
        <v/>
      </c>
      <c r="I14139" s="27" t="str">
        <f aca="false">IF(A14139="","",G14139-H14139)</f>
        <v/>
      </c>
      <c r="J14139" s="27" t="str">
        <f aca="false">IF(A14139="","",IF(C14139=$O$2,G14139,0))</f>
        <v/>
      </c>
    </row>
    <row r="14140" customFormat="false" ht="15" hidden="false" customHeight="false" outlineLevel="0" collapsed="false">
      <c r="A14140" s="25" t="str">
        <f aca="false">IF(ROW()-6&lt;=$O$3,ROW()-6,"")</f>
        <v/>
      </c>
      <c r="B14140" s="25" t="str">
        <f aca="false">IF(A14140="","",INT((A14140-1)/$O$2)+1)</f>
        <v/>
      </c>
      <c r="C14140" s="25" t="str">
        <f aca="false">IF(A14140="","",MOD(A14140-1,$O$2)+1)</f>
        <v/>
      </c>
      <c r="D14140" s="27" t="str">
        <f aca="false">IF(A14140="","",IF(A14140=1,Calculadora!$D$5,G14139))</f>
        <v/>
      </c>
      <c r="E14140" s="27" t="str">
        <f aca="false">IF(A14140="","",IF($O$9=1,IF(MOD(C14140-1,$O$8)=0,Calculadora!$D$6*(1+Calculadora!$D$7)^(B14140-1),0),IF(MOD(C14140,$O$8)=0,Calculadora!$D$6*(1+Calculadora!$D$7)^(B14140-1),0)))</f>
        <v/>
      </c>
      <c r="F14140" s="27" t="str">
        <f aca="false">IF(A14140="","",(D14140+IF($O$9=1,E14140,0))*$O$7)</f>
        <v/>
      </c>
      <c r="G14140" s="27" t="str">
        <f aca="false">IF(A14140="","",D14140+E14140+F14140)</f>
        <v/>
      </c>
      <c r="H14140" s="27" t="str">
        <f aca="false">IF(A14140="","",Calculadora!$D$5+SUM($E$7:E14140))</f>
        <v/>
      </c>
      <c r="I14140" s="27" t="str">
        <f aca="false">IF(A14140="","",G14140-H14140)</f>
        <v/>
      </c>
      <c r="J14140" s="27" t="str">
        <f aca="false">IF(A14140="","",IF(C14140=$O$2,G14140,0))</f>
        <v/>
      </c>
    </row>
    <row r="14141" customFormat="false" ht="15" hidden="false" customHeight="false" outlineLevel="0" collapsed="false">
      <c r="A14141" s="25" t="str">
        <f aca="false">IF(ROW()-6&lt;=$O$3,ROW()-6,"")</f>
        <v/>
      </c>
      <c r="B14141" s="25" t="str">
        <f aca="false">IF(A14141="","",INT((A14141-1)/$O$2)+1)</f>
        <v/>
      </c>
      <c r="C14141" s="25" t="str">
        <f aca="false">IF(A14141="","",MOD(A14141-1,$O$2)+1)</f>
        <v/>
      </c>
      <c r="D14141" s="27" t="str">
        <f aca="false">IF(A14141="","",IF(A14141=1,Calculadora!$D$5,G14140))</f>
        <v/>
      </c>
      <c r="E14141" s="27" t="str">
        <f aca="false">IF(A14141="","",IF($O$9=1,IF(MOD(C14141-1,$O$8)=0,Calculadora!$D$6*(1+Calculadora!$D$7)^(B14141-1),0),IF(MOD(C14141,$O$8)=0,Calculadora!$D$6*(1+Calculadora!$D$7)^(B14141-1),0)))</f>
        <v/>
      </c>
      <c r="F14141" s="27" t="str">
        <f aca="false">IF(A14141="","",(D14141+IF($O$9=1,E14141,0))*$O$7)</f>
        <v/>
      </c>
      <c r="G14141" s="27" t="str">
        <f aca="false">IF(A14141="","",D14141+E14141+F14141)</f>
        <v/>
      </c>
      <c r="H14141" s="27" t="str">
        <f aca="false">IF(A14141="","",Calculadora!$D$5+SUM($E$7:E14141))</f>
        <v/>
      </c>
      <c r="I14141" s="27" t="str">
        <f aca="false">IF(A14141="","",G14141-H14141)</f>
        <v/>
      </c>
      <c r="J14141" s="27" t="str">
        <f aca="false">IF(A14141="","",IF(C14141=$O$2,G14141,0))</f>
        <v/>
      </c>
    </row>
    <row r="14142" customFormat="false" ht="15" hidden="false" customHeight="false" outlineLevel="0" collapsed="false">
      <c r="A14142" s="25" t="str">
        <f aca="false">IF(ROW()-6&lt;=$O$3,ROW()-6,"")</f>
        <v/>
      </c>
      <c r="B14142" s="25" t="str">
        <f aca="false">IF(A14142="","",INT((A14142-1)/$O$2)+1)</f>
        <v/>
      </c>
      <c r="C14142" s="25" t="str">
        <f aca="false">IF(A14142="","",MOD(A14142-1,$O$2)+1)</f>
        <v/>
      </c>
      <c r="D14142" s="27" t="str">
        <f aca="false">IF(A14142="","",IF(A14142=1,Calculadora!$D$5,G14141))</f>
        <v/>
      </c>
      <c r="E14142" s="27" t="str">
        <f aca="false">IF(A14142="","",IF($O$9=1,IF(MOD(C14142-1,$O$8)=0,Calculadora!$D$6*(1+Calculadora!$D$7)^(B14142-1),0),IF(MOD(C14142,$O$8)=0,Calculadora!$D$6*(1+Calculadora!$D$7)^(B14142-1),0)))</f>
        <v/>
      </c>
      <c r="F14142" s="27" t="str">
        <f aca="false">IF(A14142="","",(D14142+IF($O$9=1,E14142,0))*$O$7)</f>
        <v/>
      </c>
      <c r="G14142" s="27" t="str">
        <f aca="false">IF(A14142="","",D14142+E14142+F14142)</f>
        <v/>
      </c>
      <c r="H14142" s="27" t="str">
        <f aca="false">IF(A14142="","",Calculadora!$D$5+SUM($E$7:E14142))</f>
        <v/>
      </c>
      <c r="I14142" s="27" t="str">
        <f aca="false">IF(A14142="","",G14142-H14142)</f>
        <v/>
      </c>
      <c r="J14142" s="27" t="str">
        <f aca="false">IF(A14142="","",IF(C14142=$O$2,G14142,0))</f>
        <v/>
      </c>
    </row>
    <row r="14143" customFormat="false" ht="15" hidden="false" customHeight="false" outlineLevel="0" collapsed="false">
      <c r="A14143" s="25" t="str">
        <f aca="false">IF(ROW()-6&lt;=$O$3,ROW()-6,"")</f>
        <v/>
      </c>
      <c r="B14143" s="25" t="str">
        <f aca="false">IF(A14143="","",INT((A14143-1)/$O$2)+1)</f>
        <v/>
      </c>
      <c r="C14143" s="25" t="str">
        <f aca="false">IF(A14143="","",MOD(A14143-1,$O$2)+1)</f>
        <v/>
      </c>
      <c r="D14143" s="27" t="str">
        <f aca="false">IF(A14143="","",IF(A14143=1,Calculadora!$D$5,G14142))</f>
        <v/>
      </c>
      <c r="E14143" s="27" t="str">
        <f aca="false">IF(A14143="","",IF($O$9=1,IF(MOD(C14143-1,$O$8)=0,Calculadora!$D$6*(1+Calculadora!$D$7)^(B14143-1),0),IF(MOD(C14143,$O$8)=0,Calculadora!$D$6*(1+Calculadora!$D$7)^(B14143-1),0)))</f>
        <v/>
      </c>
      <c r="F14143" s="27" t="str">
        <f aca="false">IF(A14143="","",(D14143+IF($O$9=1,E14143,0))*$O$7)</f>
        <v/>
      </c>
      <c r="G14143" s="27" t="str">
        <f aca="false">IF(A14143="","",D14143+E14143+F14143)</f>
        <v/>
      </c>
      <c r="H14143" s="27" t="str">
        <f aca="false">IF(A14143="","",Calculadora!$D$5+SUM($E$7:E14143))</f>
        <v/>
      </c>
      <c r="I14143" s="27" t="str">
        <f aca="false">IF(A14143="","",G14143-H14143)</f>
        <v/>
      </c>
      <c r="J14143" s="27" t="str">
        <f aca="false">IF(A14143="","",IF(C14143=$O$2,G14143,0))</f>
        <v/>
      </c>
    </row>
    <row r="14144" customFormat="false" ht="15" hidden="false" customHeight="false" outlineLevel="0" collapsed="false">
      <c r="A14144" s="25" t="str">
        <f aca="false">IF(ROW()-6&lt;=$O$3,ROW()-6,"")</f>
        <v/>
      </c>
      <c r="B14144" s="25" t="str">
        <f aca="false">IF(A14144="","",INT((A14144-1)/$O$2)+1)</f>
        <v/>
      </c>
      <c r="C14144" s="25" t="str">
        <f aca="false">IF(A14144="","",MOD(A14144-1,$O$2)+1)</f>
        <v/>
      </c>
      <c r="D14144" s="27" t="str">
        <f aca="false">IF(A14144="","",IF(A14144=1,Calculadora!$D$5,G14143))</f>
        <v/>
      </c>
      <c r="E14144" s="27" t="str">
        <f aca="false">IF(A14144="","",IF($O$9=1,IF(MOD(C14144-1,$O$8)=0,Calculadora!$D$6*(1+Calculadora!$D$7)^(B14144-1),0),IF(MOD(C14144,$O$8)=0,Calculadora!$D$6*(1+Calculadora!$D$7)^(B14144-1),0)))</f>
        <v/>
      </c>
      <c r="F14144" s="27" t="str">
        <f aca="false">IF(A14144="","",(D14144+IF($O$9=1,E14144,0))*$O$7)</f>
        <v/>
      </c>
      <c r="G14144" s="27" t="str">
        <f aca="false">IF(A14144="","",D14144+E14144+F14144)</f>
        <v/>
      </c>
      <c r="H14144" s="27" t="str">
        <f aca="false">IF(A14144="","",Calculadora!$D$5+SUM($E$7:E14144))</f>
        <v/>
      </c>
      <c r="I14144" s="27" t="str">
        <f aca="false">IF(A14144="","",G14144-H14144)</f>
        <v/>
      </c>
      <c r="J14144" s="27" t="str">
        <f aca="false">IF(A14144="","",IF(C14144=$O$2,G14144,0))</f>
        <v/>
      </c>
    </row>
    <row r="14145" customFormat="false" ht="15" hidden="false" customHeight="false" outlineLevel="0" collapsed="false">
      <c r="A14145" s="25" t="str">
        <f aca="false">IF(ROW()-6&lt;=$O$3,ROW()-6,"")</f>
        <v/>
      </c>
      <c r="B14145" s="25" t="str">
        <f aca="false">IF(A14145="","",INT((A14145-1)/$O$2)+1)</f>
        <v/>
      </c>
      <c r="C14145" s="25" t="str">
        <f aca="false">IF(A14145="","",MOD(A14145-1,$O$2)+1)</f>
        <v/>
      </c>
      <c r="D14145" s="27" t="str">
        <f aca="false">IF(A14145="","",IF(A14145=1,Calculadora!$D$5,G14144))</f>
        <v/>
      </c>
      <c r="E14145" s="27" t="str">
        <f aca="false">IF(A14145="","",IF($O$9=1,IF(MOD(C14145-1,$O$8)=0,Calculadora!$D$6*(1+Calculadora!$D$7)^(B14145-1),0),IF(MOD(C14145,$O$8)=0,Calculadora!$D$6*(1+Calculadora!$D$7)^(B14145-1),0)))</f>
        <v/>
      </c>
      <c r="F14145" s="27" t="str">
        <f aca="false">IF(A14145="","",(D14145+IF($O$9=1,E14145,0))*$O$7)</f>
        <v/>
      </c>
      <c r="G14145" s="27" t="str">
        <f aca="false">IF(A14145="","",D14145+E14145+F14145)</f>
        <v/>
      </c>
      <c r="H14145" s="27" t="str">
        <f aca="false">IF(A14145="","",Calculadora!$D$5+SUM($E$7:E14145))</f>
        <v/>
      </c>
      <c r="I14145" s="27" t="str">
        <f aca="false">IF(A14145="","",G14145-H14145)</f>
        <v/>
      </c>
      <c r="J14145" s="27" t="str">
        <f aca="false">IF(A14145="","",IF(C14145=$O$2,G14145,0))</f>
        <v/>
      </c>
    </row>
    <row r="14146" customFormat="false" ht="15" hidden="false" customHeight="false" outlineLevel="0" collapsed="false">
      <c r="A14146" s="25" t="str">
        <f aca="false">IF(ROW()-6&lt;=$O$3,ROW()-6,"")</f>
        <v/>
      </c>
      <c r="B14146" s="25" t="str">
        <f aca="false">IF(A14146="","",INT((A14146-1)/$O$2)+1)</f>
        <v/>
      </c>
      <c r="C14146" s="25" t="str">
        <f aca="false">IF(A14146="","",MOD(A14146-1,$O$2)+1)</f>
        <v/>
      </c>
      <c r="D14146" s="27" t="str">
        <f aca="false">IF(A14146="","",IF(A14146=1,Calculadora!$D$5,G14145))</f>
        <v/>
      </c>
      <c r="E14146" s="27" t="str">
        <f aca="false">IF(A14146="","",IF($O$9=1,IF(MOD(C14146-1,$O$8)=0,Calculadora!$D$6*(1+Calculadora!$D$7)^(B14146-1),0),IF(MOD(C14146,$O$8)=0,Calculadora!$D$6*(1+Calculadora!$D$7)^(B14146-1),0)))</f>
        <v/>
      </c>
      <c r="F14146" s="27" t="str">
        <f aca="false">IF(A14146="","",(D14146+IF($O$9=1,E14146,0))*$O$7)</f>
        <v/>
      </c>
      <c r="G14146" s="27" t="str">
        <f aca="false">IF(A14146="","",D14146+E14146+F14146)</f>
        <v/>
      </c>
      <c r="H14146" s="27" t="str">
        <f aca="false">IF(A14146="","",Calculadora!$D$5+SUM($E$7:E14146))</f>
        <v/>
      </c>
      <c r="I14146" s="27" t="str">
        <f aca="false">IF(A14146="","",G14146-H14146)</f>
        <v/>
      </c>
      <c r="J14146" s="27" t="str">
        <f aca="false">IF(A14146="","",IF(C14146=$O$2,G14146,0))</f>
        <v/>
      </c>
    </row>
    <row r="14147" customFormat="false" ht="15" hidden="false" customHeight="false" outlineLevel="0" collapsed="false">
      <c r="A14147" s="25" t="str">
        <f aca="false">IF(ROW()-6&lt;=$O$3,ROW()-6,"")</f>
        <v/>
      </c>
      <c r="B14147" s="25" t="str">
        <f aca="false">IF(A14147="","",INT((A14147-1)/$O$2)+1)</f>
        <v/>
      </c>
      <c r="C14147" s="25" t="str">
        <f aca="false">IF(A14147="","",MOD(A14147-1,$O$2)+1)</f>
        <v/>
      </c>
      <c r="D14147" s="27" t="str">
        <f aca="false">IF(A14147="","",IF(A14147=1,Calculadora!$D$5,G14146))</f>
        <v/>
      </c>
      <c r="E14147" s="27" t="str">
        <f aca="false">IF(A14147="","",IF($O$9=1,IF(MOD(C14147-1,$O$8)=0,Calculadora!$D$6*(1+Calculadora!$D$7)^(B14147-1),0),IF(MOD(C14147,$O$8)=0,Calculadora!$D$6*(1+Calculadora!$D$7)^(B14147-1),0)))</f>
        <v/>
      </c>
      <c r="F14147" s="27" t="str">
        <f aca="false">IF(A14147="","",(D14147+IF($O$9=1,E14147,0))*$O$7)</f>
        <v/>
      </c>
      <c r="G14147" s="27" t="str">
        <f aca="false">IF(A14147="","",D14147+E14147+F14147)</f>
        <v/>
      </c>
      <c r="H14147" s="27" t="str">
        <f aca="false">IF(A14147="","",Calculadora!$D$5+SUM($E$7:E14147))</f>
        <v/>
      </c>
      <c r="I14147" s="27" t="str">
        <f aca="false">IF(A14147="","",G14147-H14147)</f>
        <v/>
      </c>
      <c r="J14147" s="27" t="str">
        <f aca="false">IF(A14147="","",IF(C14147=$O$2,G14147,0))</f>
        <v/>
      </c>
    </row>
    <row r="14148" customFormat="false" ht="15" hidden="false" customHeight="false" outlineLevel="0" collapsed="false">
      <c r="A14148" s="25" t="str">
        <f aca="false">IF(ROW()-6&lt;=$O$3,ROW()-6,"")</f>
        <v/>
      </c>
      <c r="B14148" s="25" t="str">
        <f aca="false">IF(A14148="","",INT((A14148-1)/$O$2)+1)</f>
        <v/>
      </c>
      <c r="C14148" s="25" t="str">
        <f aca="false">IF(A14148="","",MOD(A14148-1,$O$2)+1)</f>
        <v/>
      </c>
      <c r="D14148" s="27" t="str">
        <f aca="false">IF(A14148="","",IF(A14148=1,Calculadora!$D$5,G14147))</f>
        <v/>
      </c>
      <c r="E14148" s="27" t="str">
        <f aca="false">IF(A14148="","",IF($O$9=1,IF(MOD(C14148-1,$O$8)=0,Calculadora!$D$6*(1+Calculadora!$D$7)^(B14148-1),0),IF(MOD(C14148,$O$8)=0,Calculadora!$D$6*(1+Calculadora!$D$7)^(B14148-1),0)))</f>
        <v/>
      </c>
      <c r="F14148" s="27" t="str">
        <f aca="false">IF(A14148="","",(D14148+IF($O$9=1,E14148,0))*$O$7)</f>
        <v/>
      </c>
      <c r="G14148" s="27" t="str">
        <f aca="false">IF(A14148="","",D14148+E14148+F14148)</f>
        <v/>
      </c>
      <c r="H14148" s="27" t="str">
        <f aca="false">IF(A14148="","",Calculadora!$D$5+SUM($E$7:E14148))</f>
        <v/>
      </c>
      <c r="I14148" s="27" t="str">
        <f aca="false">IF(A14148="","",G14148-H14148)</f>
        <v/>
      </c>
      <c r="J14148" s="27" t="str">
        <f aca="false">IF(A14148="","",IF(C14148=$O$2,G14148,0))</f>
        <v/>
      </c>
    </row>
    <row r="14149" customFormat="false" ht="15" hidden="false" customHeight="false" outlineLevel="0" collapsed="false">
      <c r="A14149" s="25" t="str">
        <f aca="false">IF(ROW()-6&lt;=$O$3,ROW()-6,"")</f>
        <v/>
      </c>
      <c r="B14149" s="25" t="str">
        <f aca="false">IF(A14149="","",INT((A14149-1)/$O$2)+1)</f>
        <v/>
      </c>
      <c r="C14149" s="25" t="str">
        <f aca="false">IF(A14149="","",MOD(A14149-1,$O$2)+1)</f>
        <v/>
      </c>
      <c r="D14149" s="27" t="str">
        <f aca="false">IF(A14149="","",IF(A14149=1,Calculadora!$D$5,G14148))</f>
        <v/>
      </c>
      <c r="E14149" s="27" t="str">
        <f aca="false">IF(A14149="","",IF($O$9=1,IF(MOD(C14149-1,$O$8)=0,Calculadora!$D$6*(1+Calculadora!$D$7)^(B14149-1),0),IF(MOD(C14149,$O$8)=0,Calculadora!$D$6*(1+Calculadora!$D$7)^(B14149-1),0)))</f>
        <v/>
      </c>
      <c r="F14149" s="27" t="str">
        <f aca="false">IF(A14149="","",(D14149+IF($O$9=1,E14149,0))*$O$7)</f>
        <v/>
      </c>
      <c r="G14149" s="27" t="str">
        <f aca="false">IF(A14149="","",D14149+E14149+F14149)</f>
        <v/>
      </c>
      <c r="H14149" s="27" t="str">
        <f aca="false">IF(A14149="","",Calculadora!$D$5+SUM($E$7:E14149))</f>
        <v/>
      </c>
      <c r="I14149" s="27" t="str">
        <f aca="false">IF(A14149="","",G14149-H14149)</f>
        <v/>
      </c>
      <c r="J14149" s="27" t="str">
        <f aca="false">IF(A14149="","",IF(C14149=$O$2,G14149,0))</f>
        <v/>
      </c>
    </row>
    <row r="14150" customFormat="false" ht="15" hidden="false" customHeight="false" outlineLevel="0" collapsed="false">
      <c r="A14150" s="25" t="str">
        <f aca="false">IF(ROW()-6&lt;=$O$3,ROW()-6,"")</f>
        <v/>
      </c>
      <c r="B14150" s="25" t="str">
        <f aca="false">IF(A14150="","",INT((A14150-1)/$O$2)+1)</f>
        <v/>
      </c>
      <c r="C14150" s="25" t="str">
        <f aca="false">IF(A14150="","",MOD(A14150-1,$O$2)+1)</f>
        <v/>
      </c>
      <c r="D14150" s="27" t="str">
        <f aca="false">IF(A14150="","",IF(A14150=1,Calculadora!$D$5,G14149))</f>
        <v/>
      </c>
      <c r="E14150" s="27" t="str">
        <f aca="false">IF(A14150="","",IF($O$9=1,IF(MOD(C14150-1,$O$8)=0,Calculadora!$D$6*(1+Calculadora!$D$7)^(B14150-1),0),IF(MOD(C14150,$O$8)=0,Calculadora!$D$6*(1+Calculadora!$D$7)^(B14150-1),0)))</f>
        <v/>
      </c>
      <c r="F14150" s="27" t="str">
        <f aca="false">IF(A14150="","",(D14150+IF($O$9=1,E14150,0))*$O$7)</f>
        <v/>
      </c>
      <c r="G14150" s="27" t="str">
        <f aca="false">IF(A14150="","",D14150+E14150+F14150)</f>
        <v/>
      </c>
      <c r="H14150" s="27" t="str">
        <f aca="false">IF(A14150="","",Calculadora!$D$5+SUM($E$7:E14150))</f>
        <v/>
      </c>
      <c r="I14150" s="27" t="str">
        <f aca="false">IF(A14150="","",G14150-H14150)</f>
        <v/>
      </c>
      <c r="J14150" s="27" t="str">
        <f aca="false">IF(A14150="","",IF(C14150=$O$2,G14150,0))</f>
        <v/>
      </c>
    </row>
    <row r="14151" customFormat="false" ht="15" hidden="false" customHeight="false" outlineLevel="0" collapsed="false">
      <c r="A14151" s="25" t="str">
        <f aca="false">IF(ROW()-6&lt;=$O$3,ROW()-6,"")</f>
        <v/>
      </c>
      <c r="B14151" s="25" t="str">
        <f aca="false">IF(A14151="","",INT((A14151-1)/$O$2)+1)</f>
        <v/>
      </c>
      <c r="C14151" s="25" t="str">
        <f aca="false">IF(A14151="","",MOD(A14151-1,$O$2)+1)</f>
        <v/>
      </c>
      <c r="D14151" s="27" t="str">
        <f aca="false">IF(A14151="","",IF(A14151=1,Calculadora!$D$5,G14150))</f>
        <v/>
      </c>
      <c r="E14151" s="27" t="str">
        <f aca="false">IF(A14151="","",IF($O$9=1,IF(MOD(C14151-1,$O$8)=0,Calculadora!$D$6*(1+Calculadora!$D$7)^(B14151-1),0),IF(MOD(C14151,$O$8)=0,Calculadora!$D$6*(1+Calculadora!$D$7)^(B14151-1),0)))</f>
        <v/>
      </c>
      <c r="F14151" s="27" t="str">
        <f aca="false">IF(A14151="","",(D14151+IF($O$9=1,E14151,0))*$O$7)</f>
        <v/>
      </c>
      <c r="G14151" s="27" t="str">
        <f aca="false">IF(A14151="","",D14151+E14151+F14151)</f>
        <v/>
      </c>
      <c r="H14151" s="27" t="str">
        <f aca="false">IF(A14151="","",Calculadora!$D$5+SUM($E$7:E14151))</f>
        <v/>
      </c>
      <c r="I14151" s="27" t="str">
        <f aca="false">IF(A14151="","",G14151-H14151)</f>
        <v/>
      </c>
      <c r="J14151" s="27" t="str">
        <f aca="false">IF(A14151="","",IF(C14151=$O$2,G14151,0))</f>
        <v/>
      </c>
    </row>
    <row r="14152" customFormat="false" ht="15" hidden="false" customHeight="false" outlineLevel="0" collapsed="false">
      <c r="A14152" s="25" t="str">
        <f aca="false">IF(ROW()-6&lt;=$O$3,ROW()-6,"")</f>
        <v/>
      </c>
      <c r="B14152" s="25" t="str">
        <f aca="false">IF(A14152="","",INT((A14152-1)/$O$2)+1)</f>
        <v/>
      </c>
      <c r="C14152" s="25" t="str">
        <f aca="false">IF(A14152="","",MOD(A14152-1,$O$2)+1)</f>
        <v/>
      </c>
      <c r="D14152" s="27" t="str">
        <f aca="false">IF(A14152="","",IF(A14152=1,Calculadora!$D$5,G14151))</f>
        <v/>
      </c>
      <c r="E14152" s="27" t="str">
        <f aca="false">IF(A14152="","",IF($O$9=1,IF(MOD(C14152-1,$O$8)=0,Calculadora!$D$6*(1+Calculadora!$D$7)^(B14152-1),0),IF(MOD(C14152,$O$8)=0,Calculadora!$D$6*(1+Calculadora!$D$7)^(B14152-1),0)))</f>
        <v/>
      </c>
      <c r="F14152" s="27" t="str">
        <f aca="false">IF(A14152="","",(D14152+IF($O$9=1,E14152,0))*$O$7)</f>
        <v/>
      </c>
      <c r="G14152" s="27" t="str">
        <f aca="false">IF(A14152="","",D14152+E14152+F14152)</f>
        <v/>
      </c>
      <c r="H14152" s="27" t="str">
        <f aca="false">IF(A14152="","",Calculadora!$D$5+SUM($E$7:E14152))</f>
        <v/>
      </c>
      <c r="I14152" s="27" t="str">
        <f aca="false">IF(A14152="","",G14152-H14152)</f>
        <v/>
      </c>
      <c r="J14152" s="27" t="str">
        <f aca="false">IF(A14152="","",IF(C14152=$O$2,G14152,0))</f>
        <v/>
      </c>
    </row>
    <row r="14153" customFormat="false" ht="15" hidden="false" customHeight="false" outlineLevel="0" collapsed="false">
      <c r="A14153" s="25" t="str">
        <f aca="false">IF(ROW()-6&lt;=$O$3,ROW()-6,"")</f>
        <v/>
      </c>
      <c r="B14153" s="25" t="str">
        <f aca="false">IF(A14153="","",INT((A14153-1)/$O$2)+1)</f>
        <v/>
      </c>
      <c r="C14153" s="25" t="str">
        <f aca="false">IF(A14153="","",MOD(A14153-1,$O$2)+1)</f>
        <v/>
      </c>
      <c r="D14153" s="27" t="str">
        <f aca="false">IF(A14153="","",IF(A14153=1,Calculadora!$D$5,G14152))</f>
        <v/>
      </c>
      <c r="E14153" s="27" t="str">
        <f aca="false">IF(A14153="","",IF($O$9=1,IF(MOD(C14153-1,$O$8)=0,Calculadora!$D$6*(1+Calculadora!$D$7)^(B14153-1),0),IF(MOD(C14153,$O$8)=0,Calculadora!$D$6*(1+Calculadora!$D$7)^(B14153-1),0)))</f>
        <v/>
      </c>
      <c r="F14153" s="27" t="str">
        <f aca="false">IF(A14153="","",(D14153+IF($O$9=1,E14153,0))*$O$7)</f>
        <v/>
      </c>
      <c r="G14153" s="27" t="str">
        <f aca="false">IF(A14153="","",D14153+E14153+F14153)</f>
        <v/>
      </c>
      <c r="H14153" s="27" t="str">
        <f aca="false">IF(A14153="","",Calculadora!$D$5+SUM($E$7:E14153))</f>
        <v/>
      </c>
      <c r="I14153" s="27" t="str">
        <f aca="false">IF(A14153="","",G14153-H14153)</f>
        <v/>
      </c>
      <c r="J14153" s="27" t="str">
        <f aca="false">IF(A14153="","",IF(C14153=$O$2,G14153,0))</f>
        <v/>
      </c>
    </row>
    <row r="14154" customFormat="false" ht="15" hidden="false" customHeight="false" outlineLevel="0" collapsed="false">
      <c r="A14154" s="25" t="str">
        <f aca="false">IF(ROW()-6&lt;=$O$3,ROW()-6,"")</f>
        <v/>
      </c>
      <c r="B14154" s="25" t="str">
        <f aca="false">IF(A14154="","",INT((A14154-1)/$O$2)+1)</f>
        <v/>
      </c>
      <c r="C14154" s="25" t="str">
        <f aca="false">IF(A14154="","",MOD(A14154-1,$O$2)+1)</f>
        <v/>
      </c>
      <c r="D14154" s="27" t="str">
        <f aca="false">IF(A14154="","",IF(A14154=1,Calculadora!$D$5,G14153))</f>
        <v/>
      </c>
      <c r="E14154" s="27" t="str">
        <f aca="false">IF(A14154="","",IF($O$9=1,IF(MOD(C14154-1,$O$8)=0,Calculadora!$D$6*(1+Calculadora!$D$7)^(B14154-1),0),IF(MOD(C14154,$O$8)=0,Calculadora!$D$6*(1+Calculadora!$D$7)^(B14154-1),0)))</f>
        <v/>
      </c>
      <c r="F14154" s="27" t="str">
        <f aca="false">IF(A14154="","",(D14154+IF($O$9=1,E14154,0))*$O$7)</f>
        <v/>
      </c>
      <c r="G14154" s="27" t="str">
        <f aca="false">IF(A14154="","",D14154+E14154+F14154)</f>
        <v/>
      </c>
      <c r="H14154" s="27" t="str">
        <f aca="false">IF(A14154="","",Calculadora!$D$5+SUM($E$7:E14154))</f>
        <v/>
      </c>
      <c r="I14154" s="27" t="str">
        <f aca="false">IF(A14154="","",G14154-H14154)</f>
        <v/>
      </c>
      <c r="J14154" s="27" t="str">
        <f aca="false">IF(A14154="","",IF(C14154=$O$2,G14154,0))</f>
        <v/>
      </c>
    </row>
    <row r="14155" customFormat="false" ht="15" hidden="false" customHeight="false" outlineLevel="0" collapsed="false">
      <c r="A14155" s="25" t="str">
        <f aca="false">IF(ROW()-6&lt;=$O$3,ROW()-6,"")</f>
        <v/>
      </c>
      <c r="B14155" s="25" t="str">
        <f aca="false">IF(A14155="","",INT((A14155-1)/$O$2)+1)</f>
        <v/>
      </c>
      <c r="C14155" s="25" t="str">
        <f aca="false">IF(A14155="","",MOD(A14155-1,$O$2)+1)</f>
        <v/>
      </c>
      <c r="D14155" s="27" t="str">
        <f aca="false">IF(A14155="","",IF(A14155=1,Calculadora!$D$5,G14154))</f>
        <v/>
      </c>
      <c r="E14155" s="27" t="str">
        <f aca="false">IF(A14155="","",IF($O$9=1,IF(MOD(C14155-1,$O$8)=0,Calculadora!$D$6*(1+Calculadora!$D$7)^(B14155-1),0),IF(MOD(C14155,$O$8)=0,Calculadora!$D$6*(1+Calculadora!$D$7)^(B14155-1),0)))</f>
        <v/>
      </c>
      <c r="F14155" s="27" t="str">
        <f aca="false">IF(A14155="","",(D14155+IF($O$9=1,E14155,0))*$O$7)</f>
        <v/>
      </c>
      <c r="G14155" s="27" t="str">
        <f aca="false">IF(A14155="","",D14155+E14155+F14155)</f>
        <v/>
      </c>
      <c r="H14155" s="27" t="str">
        <f aca="false">IF(A14155="","",Calculadora!$D$5+SUM($E$7:E14155))</f>
        <v/>
      </c>
      <c r="I14155" s="27" t="str">
        <f aca="false">IF(A14155="","",G14155-H14155)</f>
        <v/>
      </c>
      <c r="J14155" s="27" t="str">
        <f aca="false">IF(A14155="","",IF(C14155=$O$2,G14155,0))</f>
        <v/>
      </c>
    </row>
    <row r="14156" customFormat="false" ht="15" hidden="false" customHeight="false" outlineLevel="0" collapsed="false">
      <c r="A14156" s="25" t="str">
        <f aca="false">IF(ROW()-6&lt;=$O$3,ROW()-6,"")</f>
        <v/>
      </c>
      <c r="B14156" s="25" t="str">
        <f aca="false">IF(A14156="","",INT((A14156-1)/$O$2)+1)</f>
        <v/>
      </c>
      <c r="C14156" s="25" t="str">
        <f aca="false">IF(A14156="","",MOD(A14156-1,$O$2)+1)</f>
        <v/>
      </c>
      <c r="D14156" s="27" t="str">
        <f aca="false">IF(A14156="","",IF(A14156=1,Calculadora!$D$5,G14155))</f>
        <v/>
      </c>
      <c r="E14156" s="27" t="str">
        <f aca="false">IF(A14156="","",IF($O$9=1,IF(MOD(C14156-1,$O$8)=0,Calculadora!$D$6*(1+Calculadora!$D$7)^(B14156-1),0),IF(MOD(C14156,$O$8)=0,Calculadora!$D$6*(1+Calculadora!$D$7)^(B14156-1),0)))</f>
        <v/>
      </c>
      <c r="F14156" s="27" t="str">
        <f aca="false">IF(A14156="","",(D14156+IF($O$9=1,E14156,0))*$O$7)</f>
        <v/>
      </c>
      <c r="G14156" s="27" t="str">
        <f aca="false">IF(A14156="","",D14156+E14156+F14156)</f>
        <v/>
      </c>
      <c r="H14156" s="27" t="str">
        <f aca="false">IF(A14156="","",Calculadora!$D$5+SUM($E$7:E14156))</f>
        <v/>
      </c>
      <c r="I14156" s="27" t="str">
        <f aca="false">IF(A14156="","",G14156-H14156)</f>
        <v/>
      </c>
      <c r="J14156" s="27" t="str">
        <f aca="false">IF(A14156="","",IF(C14156=$O$2,G14156,0))</f>
        <v/>
      </c>
    </row>
    <row r="14157" customFormat="false" ht="15" hidden="false" customHeight="false" outlineLevel="0" collapsed="false">
      <c r="A14157" s="25" t="str">
        <f aca="false">IF(ROW()-6&lt;=$O$3,ROW()-6,"")</f>
        <v/>
      </c>
      <c r="B14157" s="25" t="str">
        <f aca="false">IF(A14157="","",INT((A14157-1)/$O$2)+1)</f>
        <v/>
      </c>
      <c r="C14157" s="25" t="str">
        <f aca="false">IF(A14157="","",MOD(A14157-1,$O$2)+1)</f>
        <v/>
      </c>
      <c r="D14157" s="27" t="str">
        <f aca="false">IF(A14157="","",IF(A14157=1,Calculadora!$D$5,G14156))</f>
        <v/>
      </c>
      <c r="E14157" s="27" t="str">
        <f aca="false">IF(A14157="","",IF($O$9=1,IF(MOD(C14157-1,$O$8)=0,Calculadora!$D$6*(1+Calculadora!$D$7)^(B14157-1),0),IF(MOD(C14157,$O$8)=0,Calculadora!$D$6*(1+Calculadora!$D$7)^(B14157-1),0)))</f>
        <v/>
      </c>
      <c r="F14157" s="27" t="str">
        <f aca="false">IF(A14157="","",(D14157+IF($O$9=1,E14157,0))*$O$7)</f>
        <v/>
      </c>
      <c r="G14157" s="27" t="str">
        <f aca="false">IF(A14157="","",D14157+E14157+F14157)</f>
        <v/>
      </c>
      <c r="H14157" s="27" t="str">
        <f aca="false">IF(A14157="","",Calculadora!$D$5+SUM($E$7:E14157))</f>
        <v/>
      </c>
      <c r="I14157" s="27" t="str">
        <f aca="false">IF(A14157="","",G14157-H14157)</f>
        <v/>
      </c>
      <c r="J14157" s="27" t="str">
        <f aca="false">IF(A14157="","",IF(C14157=$O$2,G14157,0))</f>
        <v/>
      </c>
    </row>
    <row r="14158" customFormat="false" ht="15" hidden="false" customHeight="false" outlineLevel="0" collapsed="false">
      <c r="A14158" s="25" t="str">
        <f aca="false">IF(ROW()-6&lt;=$O$3,ROW()-6,"")</f>
        <v/>
      </c>
      <c r="B14158" s="25" t="str">
        <f aca="false">IF(A14158="","",INT((A14158-1)/$O$2)+1)</f>
        <v/>
      </c>
      <c r="C14158" s="25" t="str">
        <f aca="false">IF(A14158="","",MOD(A14158-1,$O$2)+1)</f>
        <v/>
      </c>
      <c r="D14158" s="27" t="str">
        <f aca="false">IF(A14158="","",IF(A14158=1,Calculadora!$D$5,G14157))</f>
        <v/>
      </c>
      <c r="E14158" s="27" t="str">
        <f aca="false">IF(A14158="","",IF($O$9=1,IF(MOD(C14158-1,$O$8)=0,Calculadora!$D$6*(1+Calculadora!$D$7)^(B14158-1),0),IF(MOD(C14158,$O$8)=0,Calculadora!$D$6*(1+Calculadora!$D$7)^(B14158-1),0)))</f>
        <v/>
      </c>
      <c r="F14158" s="27" t="str">
        <f aca="false">IF(A14158="","",(D14158+IF($O$9=1,E14158,0))*$O$7)</f>
        <v/>
      </c>
      <c r="G14158" s="27" t="str">
        <f aca="false">IF(A14158="","",D14158+E14158+F14158)</f>
        <v/>
      </c>
      <c r="H14158" s="27" t="str">
        <f aca="false">IF(A14158="","",Calculadora!$D$5+SUM($E$7:E14158))</f>
        <v/>
      </c>
      <c r="I14158" s="27" t="str">
        <f aca="false">IF(A14158="","",G14158-H14158)</f>
        <v/>
      </c>
      <c r="J14158" s="27" t="str">
        <f aca="false">IF(A14158="","",IF(C14158=$O$2,G14158,0))</f>
        <v/>
      </c>
    </row>
    <row r="14159" customFormat="false" ht="15" hidden="false" customHeight="false" outlineLevel="0" collapsed="false">
      <c r="A14159" s="25" t="str">
        <f aca="false">IF(ROW()-6&lt;=$O$3,ROW()-6,"")</f>
        <v/>
      </c>
      <c r="B14159" s="25" t="str">
        <f aca="false">IF(A14159="","",INT((A14159-1)/$O$2)+1)</f>
        <v/>
      </c>
      <c r="C14159" s="25" t="str">
        <f aca="false">IF(A14159="","",MOD(A14159-1,$O$2)+1)</f>
        <v/>
      </c>
      <c r="D14159" s="27" t="str">
        <f aca="false">IF(A14159="","",IF(A14159=1,Calculadora!$D$5,G14158))</f>
        <v/>
      </c>
      <c r="E14159" s="27" t="str">
        <f aca="false">IF(A14159="","",IF($O$9=1,IF(MOD(C14159-1,$O$8)=0,Calculadora!$D$6*(1+Calculadora!$D$7)^(B14159-1),0),IF(MOD(C14159,$O$8)=0,Calculadora!$D$6*(1+Calculadora!$D$7)^(B14159-1),0)))</f>
        <v/>
      </c>
      <c r="F14159" s="27" t="str">
        <f aca="false">IF(A14159="","",(D14159+IF($O$9=1,E14159,0))*$O$7)</f>
        <v/>
      </c>
      <c r="G14159" s="27" t="str">
        <f aca="false">IF(A14159="","",D14159+E14159+F14159)</f>
        <v/>
      </c>
      <c r="H14159" s="27" t="str">
        <f aca="false">IF(A14159="","",Calculadora!$D$5+SUM($E$7:E14159))</f>
        <v/>
      </c>
      <c r="I14159" s="27" t="str">
        <f aca="false">IF(A14159="","",G14159-H14159)</f>
        <v/>
      </c>
      <c r="J14159" s="27" t="str">
        <f aca="false">IF(A14159="","",IF(C14159=$O$2,G14159,0))</f>
        <v/>
      </c>
    </row>
    <row r="14160" customFormat="false" ht="15" hidden="false" customHeight="false" outlineLevel="0" collapsed="false">
      <c r="A14160" s="25" t="str">
        <f aca="false">IF(ROW()-6&lt;=$O$3,ROW()-6,"")</f>
        <v/>
      </c>
      <c r="B14160" s="25" t="str">
        <f aca="false">IF(A14160="","",INT((A14160-1)/$O$2)+1)</f>
        <v/>
      </c>
      <c r="C14160" s="25" t="str">
        <f aca="false">IF(A14160="","",MOD(A14160-1,$O$2)+1)</f>
        <v/>
      </c>
      <c r="D14160" s="27" t="str">
        <f aca="false">IF(A14160="","",IF(A14160=1,Calculadora!$D$5,G14159))</f>
        <v/>
      </c>
      <c r="E14160" s="27" t="str">
        <f aca="false">IF(A14160="","",IF($O$9=1,IF(MOD(C14160-1,$O$8)=0,Calculadora!$D$6*(1+Calculadora!$D$7)^(B14160-1),0),IF(MOD(C14160,$O$8)=0,Calculadora!$D$6*(1+Calculadora!$D$7)^(B14160-1),0)))</f>
        <v/>
      </c>
      <c r="F14160" s="27" t="str">
        <f aca="false">IF(A14160="","",(D14160+IF($O$9=1,E14160,0))*$O$7)</f>
        <v/>
      </c>
      <c r="G14160" s="27" t="str">
        <f aca="false">IF(A14160="","",D14160+E14160+F14160)</f>
        <v/>
      </c>
      <c r="H14160" s="27" t="str">
        <f aca="false">IF(A14160="","",Calculadora!$D$5+SUM($E$7:E14160))</f>
        <v/>
      </c>
      <c r="I14160" s="27" t="str">
        <f aca="false">IF(A14160="","",G14160-H14160)</f>
        <v/>
      </c>
      <c r="J14160" s="27" t="str">
        <f aca="false">IF(A14160="","",IF(C14160=$O$2,G14160,0))</f>
        <v/>
      </c>
    </row>
    <row r="14161" customFormat="false" ht="15" hidden="false" customHeight="false" outlineLevel="0" collapsed="false">
      <c r="A14161" s="25" t="str">
        <f aca="false">IF(ROW()-6&lt;=$O$3,ROW()-6,"")</f>
        <v/>
      </c>
      <c r="B14161" s="25" t="str">
        <f aca="false">IF(A14161="","",INT((A14161-1)/$O$2)+1)</f>
        <v/>
      </c>
      <c r="C14161" s="25" t="str">
        <f aca="false">IF(A14161="","",MOD(A14161-1,$O$2)+1)</f>
        <v/>
      </c>
      <c r="D14161" s="27" t="str">
        <f aca="false">IF(A14161="","",IF(A14161=1,Calculadora!$D$5,G14160))</f>
        <v/>
      </c>
      <c r="E14161" s="27" t="str">
        <f aca="false">IF(A14161="","",IF($O$9=1,IF(MOD(C14161-1,$O$8)=0,Calculadora!$D$6*(1+Calculadora!$D$7)^(B14161-1),0),IF(MOD(C14161,$O$8)=0,Calculadora!$D$6*(1+Calculadora!$D$7)^(B14161-1),0)))</f>
        <v/>
      </c>
      <c r="F14161" s="27" t="str">
        <f aca="false">IF(A14161="","",(D14161+IF($O$9=1,E14161,0))*$O$7)</f>
        <v/>
      </c>
      <c r="G14161" s="27" t="str">
        <f aca="false">IF(A14161="","",D14161+E14161+F14161)</f>
        <v/>
      </c>
      <c r="H14161" s="27" t="str">
        <f aca="false">IF(A14161="","",Calculadora!$D$5+SUM($E$7:E14161))</f>
        <v/>
      </c>
      <c r="I14161" s="27" t="str">
        <f aca="false">IF(A14161="","",G14161-H14161)</f>
        <v/>
      </c>
      <c r="J14161" s="27" t="str">
        <f aca="false">IF(A14161="","",IF(C14161=$O$2,G14161,0))</f>
        <v/>
      </c>
    </row>
    <row r="14162" customFormat="false" ht="15" hidden="false" customHeight="false" outlineLevel="0" collapsed="false">
      <c r="A14162" s="25" t="str">
        <f aca="false">IF(ROW()-6&lt;=$O$3,ROW()-6,"")</f>
        <v/>
      </c>
      <c r="B14162" s="25" t="str">
        <f aca="false">IF(A14162="","",INT((A14162-1)/$O$2)+1)</f>
        <v/>
      </c>
      <c r="C14162" s="25" t="str">
        <f aca="false">IF(A14162="","",MOD(A14162-1,$O$2)+1)</f>
        <v/>
      </c>
      <c r="D14162" s="27" t="str">
        <f aca="false">IF(A14162="","",IF(A14162=1,Calculadora!$D$5,G14161))</f>
        <v/>
      </c>
      <c r="E14162" s="27" t="str">
        <f aca="false">IF(A14162="","",IF($O$9=1,IF(MOD(C14162-1,$O$8)=0,Calculadora!$D$6*(1+Calculadora!$D$7)^(B14162-1),0),IF(MOD(C14162,$O$8)=0,Calculadora!$D$6*(1+Calculadora!$D$7)^(B14162-1),0)))</f>
        <v/>
      </c>
      <c r="F14162" s="27" t="str">
        <f aca="false">IF(A14162="","",(D14162+IF($O$9=1,E14162,0))*$O$7)</f>
        <v/>
      </c>
      <c r="G14162" s="27" t="str">
        <f aca="false">IF(A14162="","",D14162+E14162+F14162)</f>
        <v/>
      </c>
      <c r="H14162" s="27" t="str">
        <f aca="false">IF(A14162="","",Calculadora!$D$5+SUM($E$7:E14162))</f>
        <v/>
      </c>
      <c r="I14162" s="27" t="str">
        <f aca="false">IF(A14162="","",G14162-H14162)</f>
        <v/>
      </c>
      <c r="J14162" s="27" t="str">
        <f aca="false">IF(A14162="","",IF(C14162=$O$2,G14162,0))</f>
        <v/>
      </c>
    </row>
    <row r="14163" customFormat="false" ht="15" hidden="false" customHeight="false" outlineLevel="0" collapsed="false">
      <c r="A14163" s="25" t="str">
        <f aca="false">IF(ROW()-6&lt;=$O$3,ROW()-6,"")</f>
        <v/>
      </c>
      <c r="B14163" s="25" t="str">
        <f aca="false">IF(A14163="","",INT((A14163-1)/$O$2)+1)</f>
        <v/>
      </c>
      <c r="C14163" s="25" t="str">
        <f aca="false">IF(A14163="","",MOD(A14163-1,$O$2)+1)</f>
        <v/>
      </c>
      <c r="D14163" s="27" t="str">
        <f aca="false">IF(A14163="","",IF(A14163=1,Calculadora!$D$5,G14162))</f>
        <v/>
      </c>
      <c r="E14163" s="27" t="str">
        <f aca="false">IF(A14163="","",IF($O$9=1,IF(MOD(C14163-1,$O$8)=0,Calculadora!$D$6*(1+Calculadora!$D$7)^(B14163-1),0),IF(MOD(C14163,$O$8)=0,Calculadora!$D$6*(1+Calculadora!$D$7)^(B14163-1),0)))</f>
        <v/>
      </c>
      <c r="F14163" s="27" t="str">
        <f aca="false">IF(A14163="","",(D14163+IF($O$9=1,E14163,0))*$O$7)</f>
        <v/>
      </c>
      <c r="G14163" s="27" t="str">
        <f aca="false">IF(A14163="","",D14163+E14163+F14163)</f>
        <v/>
      </c>
      <c r="H14163" s="27" t="str">
        <f aca="false">IF(A14163="","",Calculadora!$D$5+SUM($E$7:E14163))</f>
        <v/>
      </c>
      <c r="I14163" s="27" t="str">
        <f aca="false">IF(A14163="","",G14163-H14163)</f>
        <v/>
      </c>
      <c r="J14163" s="27" t="str">
        <f aca="false">IF(A14163="","",IF(C14163=$O$2,G14163,0))</f>
        <v/>
      </c>
    </row>
    <row r="14164" customFormat="false" ht="15" hidden="false" customHeight="false" outlineLevel="0" collapsed="false">
      <c r="A14164" s="25" t="str">
        <f aca="false">IF(ROW()-6&lt;=$O$3,ROW()-6,"")</f>
        <v/>
      </c>
      <c r="B14164" s="25" t="str">
        <f aca="false">IF(A14164="","",INT((A14164-1)/$O$2)+1)</f>
        <v/>
      </c>
      <c r="C14164" s="25" t="str">
        <f aca="false">IF(A14164="","",MOD(A14164-1,$O$2)+1)</f>
        <v/>
      </c>
      <c r="D14164" s="27" t="str">
        <f aca="false">IF(A14164="","",IF(A14164=1,Calculadora!$D$5,G14163))</f>
        <v/>
      </c>
      <c r="E14164" s="27" t="str">
        <f aca="false">IF(A14164="","",IF($O$9=1,IF(MOD(C14164-1,$O$8)=0,Calculadora!$D$6*(1+Calculadora!$D$7)^(B14164-1),0),IF(MOD(C14164,$O$8)=0,Calculadora!$D$6*(1+Calculadora!$D$7)^(B14164-1),0)))</f>
        <v/>
      </c>
      <c r="F14164" s="27" t="str">
        <f aca="false">IF(A14164="","",(D14164+IF($O$9=1,E14164,0))*$O$7)</f>
        <v/>
      </c>
      <c r="G14164" s="27" t="str">
        <f aca="false">IF(A14164="","",D14164+E14164+F14164)</f>
        <v/>
      </c>
      <c r="H14164" s="27" t="str">
        <f aca="false">IF(A14164="","",Calculadora!$D$5+SUM($E$7:E14164))</f>
        <v/>
      </c>
      <c r="I14164" s="27" t="str">
        <f aca="false">IF(A14164="","",G14164-H14164)</f>
        <v/>
      </c>
      <c r="J14164" s="27" t="str">
        <f aca="false">IF(A14164="","",IF(C14164=$O$2,G14164,0))</f>
        <v/>
      </c>
    </row>
    <row r="14165" customFormat="false" ht="15" hidden="false" customHeight="false" outlineLevel="0" collapsed="false">
      <c r="A14165" s="25" t="str">
        <f aca="false">IF(ROW()-6&lt;=$O$3,ROW()-6,"")</f>
        <v/>
      </c>
      <c r="B14165" s="25" t="str">
        <f aca="false">IF(A14165="","",INT((A14165-1)/$O$2)+1)</f>
        <v/>
      </c>
      <c r="C14165" s="25" t="str">
        <f aca="false">IF(A14165="","",MOD(A14165-1,$O$2)+1)</f>
        <v/>
      </c>
      <c r="D14165" s="27" t="str">
        <f aca="false">IF(A14165="","",IF(A14165=1,Calculadora!$D$5,G14164))</f>
        <v/>
      </c>
      <c r="E14165" s="27" t="str">
        <f aca="false">IF(A14165="","",IF($O$9=1,IF(MOD(C14165-1,$O$8)=0,Calculadora!$D$6*(1+Calculadora!$D$7)^(B14165-1),0),IF(MOD(C14165,$O$8)=0,Calculadora!$D$6*(1+Calculadora!$D$7)^(B14165-1),0)))</f>
        <v/>
      </c>
      <c r="F14165" s="27" t="str">
        <f aca="false">IF(A14165="","",(D14165+IF($O$9=1,E14165,0))*$O$7)</f>
        <v/>
      </c>
      <c r="G14165" s="27" t="str">
        <f aca="false">IF(A14165="","",D14165+E14165+F14165)</f>
        <v/>
      </c>
      <c r="H14165" s="27" t="str">
        <f aca="false">IF(A14165="","",Calculadora!$D$5+SUM($E$7:E14165))</f>
        <v/>
      </c>
      <c r="I14165" s="27" t="str">
        <f aca="false">IF(A14165="","",G14165-H14165)</f>
        <v/>
      </c>
      <c r="J14165" s="27" t="str">
        <f aca="false">IF(A14165="","",IF(C14165=$O$2,G14165,0))</f>
        <v/>
      </c>
    </row>
    <row r="14166" customFormat="false" ht="15" hidden="false" customHeight="false" outlineLevel="0" collapsed="false">
      <c r="A14166" s="25" t="str">
        <f aca="false">IF(ROW()-6&lt;=$O$3,ROW()-6,"")</f>
        <v/>
      </c>
      <c r="B14166" s="25" t="str">
        <f aca="false">IF(A14166="","",INT((A14166-1)/$O$2)+1)</f>
        <v/>
      </c>
      <c r="C14166" s="25" t="str">
        <f aca="false">IF(A14166="","",MOD(A14166-1,$O$2)+1)</f>
        <v/>
      </c>
      <c r="D14166" s="27" t="str">
        <f aca="false">IF(A14166="","",IF(A14166=1,Calculadora!$D$5,G14165))</f>
        <v/>
      </c>
      <c r="E14166" s="27" t="str">
        <f aca="false">IF(A14166="","",IF($O$9=1,IF(MOD(C14166-1,$O$8)=0,Calculadora!$D$6*(1+Calculadora!$D$7)^(B14166-1),0),IF(MOD(C14166,$O$8)=0,Calculadora!$D$6*(1+Calculadora!$D$7)^(B14166-1),0)))</f>
        <v/>
      </c>
      <c r="F14166" s="27" t="str">
        <f aca="false">IF(A14166="","",(D14166+IF($O$9=1,E14166,0))*$O$7)</f>
        <v/>
      </c>
      <c r="G14166" s="27" t="str">
        <f aca="false">IF(A14166="","",D14166+E14166+F14166)</f>
        <v/>
      </c>
      <c r="H14166" s="27" t="str">
        <f aca="false">IF(A14166="","",Calculadora!$D$5+SUM($E$7:E14166))</f>
        <v/>
      </c>
      <c r="I14166" s="27" t="str">
        <f aca="false">IF(A14166="","",G14166-H14166)</f>
        <v/>
      </c>
      <c r="J14166" s="27" t="str">
        <f aca="false">IF(A14166="","",IF(C14166=$O$2,G14166,0))</f>
        <v/>
      </c>
    </row>
    <row r="14167" customFormat="false" ht="15" hidden="false" customHeight="false" outlineLevel="0" collapsed="false">
      <c r="A14167" s="25" t="str">
        <f aca="false">IF(ROW()-6&lt;=$O$3,ROW()-6,"")</f>
        <v/>
      </c>
      <c r="B14167" s="25" t="str">
        <f aca="false">IF(A14167="","",INT((A14167-1)/$O$2)+1)</f>
        <v/>
      </c>
      <c r="C14167" s="25" t="str">
        <f aca="false">IF(A14167="","",MOD(A14167-1,$O$2)+1)</f>
        <v/>
      </c>
      <c r="D14167" s="27" t="str">
        <f aca="false">IF(A14167="","",IF(A14167=1,Calculadora!$D$5,G14166))</f>
        <v/>
      </c>
      <c r="E14167" s="27" t="str">
        <f aca="false">IF(A14167="","",IF($O$9=1,IF(MOD(C14167-1,$O$8)=0,Calculadora!$D$6*(1+Calculadora!$D$7)^(B14167-1),0),IF(MOD(C14167,$O$8)=0,Calculadora!$D$6*(1+Calculadora!$D$7)^(B14167-1),0)))</f>
        <v/>
      </c>
      <c r="F14167" s="27" t="str">
        <f aca="false">IF(A14167="","",(D14167+IF($O$9=1,E14167,0))*$O$7)</f>
        <v/>
      </c>
      <c r="G14167" s="27" t="str">
        <f aca="false">IF(A14167="","",D14167+E14167+F14167)</f>
        <v/>
      </c>
      <c r="H14167" s="27" t="str">
        <f aca="false">IF(A14167="","",Calculadora!$D$5+SUM($E$7:E14167))</f>
        <v/>
      </c>
      <c r="I14167" s="27" t="str">
        <f aca="false">IF(A14167="","",G14167-H14167)</f>
        <v/>
      </c>
      <c r="J14167" s="27" t="str">
        <f aca="false">IF(A14167="","",IF(C14167=$O$2,G14167,0))</f>
        <v/>
      </c>
    </row>
    <row r="14168" customFormat="false" ht="15" hidden="false" customHeight="false" outlineLevel="0" collapsed="false">
      <c r="A14168" s="25" t="str">
        <f aca="false">IF(ROW()-6&lt;=$O$3,ROW()-6,"")</f>
        <v/>
      </c>
      <c r="B14168" s="25" t="str">
        <f aca="false">IF(A14168="","",INT((A14168-1)/$O$2)+1)</f>
        <v/>
      </c>
      <c r="C14168" s="25" t="str">
        <f aca="false">IF(A14168="","",MOD(A14168-1,$O$2)+1)</f>
        <v/>
      </c>
      <c r="D14168" s="27" t="str">
        <f aca="false">IF(A14168="","",IF(A14168=1,Calculadora!$D$5,G14167))</f>
        <v/>
      </c>
      <c r="E14168" s="27" t="str">
        <f aca="false">IF(A14168="","",IF($O$9=1,IF(MOD(C14168-1,$O$8)=0,Calculadora!$D$6*(1+Calculadora!$D$7)^(B14168-1),0),IF(MOD(C14168,$O$8)=0,Calculadora!$D$6*(1+Calculadora!$D$7)^(B14168-1),0)))</f>
        <v/>
      </c>
      <c r="F14168" s="27" t="str">
        <f aca="false">IF(A14168="","",(D14168+IF($O$9=1,E14168,0))*$O$7)</f>
        <v/>
      </c>
      <c r="G14168" s="27" t="str">
        <f aca="false">IF(A14168="","",D14168+E14168+F14168)</f>
        <v/>
      </c>
      <c r="H14168" s="27" t="str">
        <f aca="false">IF(A14168="","",Calculadora!$D$5+SUM($E$7:E14168))</f>
        <v/>
      </c>
      <c r="I14168" s="27" t="str">
        <f aca="false">IF(A14168="","",G14168-H14168)</f>
        <v/>
      </c>
      <c r="J14168" s="27" t="str">
        <f aca="false">IF(A14168="","",IF(C14168=$O$2,G14168,0))</f>
        <v/>
      </c>
    </row>
    <row r="14169" customFormat="false" ht="15" hidden="false" customHeight="false" outlineLevel="0" collapsed="false">
      <c r="A14169" s="25" t="str">
        <f aca="false">IF(ROW()-6&lt;=$O$3,ROW()-6,"")</f>
        <v/>
      </c>
      <c r="B14169" s="25" t="str">
        <f aca="false">IF(A14169="","",INT((A14169-1)/$O$2)+1)</f>
        <v/>
      </c>
      <c r="C14169" s="25" t="str">
        <f aca="false">IF(A14169="","",MOD(A14169-1,$O$2)+1)</f>
        <v/>
      </c>
      <c r="D14169" s="27" t="str">
        <f aca="false">IF(A14169="","",IF(A14169=1,Calculadora!$D$5,G14168))</f>
        <v/>
      </c>
      <c r="E14169" s="27" t="str">
        <f aca="false">IF(A14169="","",IF($O$9=1,IF(MOD(C14169-1,$O$8)=0,Calculadora!$D$6*(1+Calculadora!$D$7)^(B14169-1),0),IF(MOD(C14169,$O$8)=0,Calculadora!$D$6*(1+Calculadora!$D$7)^(B14169-1),0)))</f>
        <v/>
      </c>
      <c r="F14169" s="27" t="str">
        <f aca="false">IF(A14169="","",(D14169+IF($O$9=1,E14169,0))*$O$7)</f>
        <v/>
      </c>
      <c r="G14169" s="27" t="str">
        <f aca="false">IF(A14169="","",D14169+E14169+F14169)</f>
        <v/>
      </c>
      <c r="H14169" s="27" t="str">
        <f aca="false">IF(A14169="","",Calculadora!$D$5+SUM($E$7:E14169))</f>
        <v/>
      </c>
      <c r="I14169" s="27" t="str">
        <f aca="false">IF(A14169="","",G14169-H14169)</f>
        <v/>
      </c>
      <c r="J14169" s="27" t="str">
        <f aca="false">IF(A14169="","",IF(C14169=$O$2,G14169,0))</f>
        <v/>
      </c>
    </row>
    <row r="14170" customFormat="false" ht="15" hidden="false" customHeight="false" outlineLevel="0" collapsed="false">
      <c r="A14170" s="25" t="str">
        <f aca="false">IF(ROW()-6&lt;=$O$3,ROW()-6,"")</f>
        <v/>
      </c>
      <c r="B14170" s="25" t="str">
        <f aca="false">IF(A14170="","",INT((A14170-1)/$O$2)+1)</f>
        <v/>
      </c>
      <c r="C14170" s="25" t="str">
        <f aca="false">IF(A14170="","",MOD(A14170-1,$O$2)+1)</f>
        <v/>
      </c>
      <c r="D14170" s="27" t="str">
        <f aca="false">IF(A14170="","",IF(A14170=1,Calculadora!$D$5,G14169))</f>
        <v/>
      </c>
      <c r="E14170" s="27" t="str">
        <f aca="false">IF(A14170="","",IF($O$9=1,IF(MOD(C14170-1,$O$8)=0,Calculadora!$D$6*(1+Calculadora!$D$7)^(B14170-1),0),IF(MOD(C14170,$O$8)=0,Calculadora!$D$6*(1+Calculadora!$D$7)^(B14170-1),0)))</f>
        <v/>
      </c>
      <c r="F14170" s="27" t="str">
        <f aca="false">IF(A14170="","",(D14170+IF($O$9=1,E14170,0))*$O$7)</f>
        <v/>
      </c>
      <c r="G14170" s="27" t="str">
        <f aca="false">IF(A14170="","",D14170+E14170+F14170)</f>
        <v/>
      </c>
      <c r="H14170" s="27" t="str">
        <f aca="false">IF(A14170="","",Calculadora!$D$5+SUM($E$7:E14170))</f>
        <v/>
      </c>
      <c r="I14170" s="27" t="str">
        <f aca="false">IF(A14170="","",G14170-H14170)</f>
        <v/>
      </c>
      <c r="J14170" s="27" t="str">
        <f aca="false">IF(A14170="","",IF(C14170=$O$2,G14170,0))</f>
        <v/>
      </c>
    </row>
    <row r="14171" customFormat="false" ht="15" hidden="false" customHeight="false" outlineLevel="0" collapsed="false">
      <c r="A14171" s="25" t="str">
        <f aca="false">IF(ROW()-6&lt;=$O$3,ROW()-6,"")</f>
        <v/>
      </c>
      <c r="B14171" s="25" t="str">
        <f aca="false">IF(A14171="","",INT((A14171-1)/$O$2)+1)</f>
        <v/>
      </c>
      <c r="C14171" s="25" t="str">
        <f aca="false">IF(A14171="","",MOD(A14171-1,$O$2)+1)</f>
        <v/>
      </c>
      <c r="D14171" s="27" t="str">
        <f aca="false">IF(A14171="","",IF(A14171=1,Calculadora!$D$5,G14170))</f>
        <v/>
      </c>
      <c r="E14171" s="27" t="str">
        <f aca="false">IF(A14171="","",IF($O$9=1,IF(MOD(C14171-1,$O$8)=0,Calculadora!$D$6*(1+Calculadora!$D$7)^(B14171-1),0),IF(MOD(C14171,$O$8)=0,Calculadora!$D$6*(1+Calculadora!$D$7)^(B14171-1),0)))</f>
        <v/>
      </c>
      <c r="F14171" s="27" t="str">
        <f aca="false">IF(A14171="","",(D14171+IF($O$9=1,E14171,0))*$O$7)</f>
        <v/>
      </c>
      <c r="G14171" s="27" t="str">
        <f aca="false">IF(A14171="","",D14171+E14171+F14171)</f>
        <v/>
      </c>
      <c r="H14171" s="27" t="str">
        <f aca="false">IF(A14171="","",Calculadora!$D$5+SUM($E$7:E14171))</f>
        <v/>
      </c>
      <c r="I14171" s="27" t="str">
        <f aca="false">IF(A14171="","",G14171-H14171)</f>
        <v/>
      </c>
      <c r="J14171" s="27" t="str">
        <f aca="false">IF(A14171="","",IF(C14171=$O$2,G14171,0))</f>
        <v/>
      </c>
    </row>
    <row r="14172" customFormat="false" ht="15" hidden="false" customHeight="false" outlineLevel="0" collapsed="false">
      <c r="A14172" s="25" t="str">
        <f aca="false">IF(ROW()-6&lt;=$O$3,ROW()-6,"")</f>
        <v/>
      </c>
      <c r="B14172" s="25" t="str">
        <f aca="false">IF(A14172="","",INT((A14172-1)/$O$2)+1)</f>
        <v/>
      </c>
      <c r="C14172" s="25" t="str">
        <f aca="false">IF(A14172="","",MOD(A14172-1,$O$2)+1)</f>
        <v/>
      </c>
      <c r="D14172" s="27" t="str">
        <f aca="false">IF(A14172="","",IF(A14172=1,Calculadora!$D$5,G14171))</f>
        <v/>
      </c>
      <c r="E14172" s="27" t="str">
        <f aca="false">IF(A14172="","",IF($O$9=1,IF(MOD(C14172-1,$O$8)=0,Calculadora!$D$6*(1+Calculadora!$D$7)^(B14172-1),0),IF(MOD(C14172,$O$8)=0,Calculadora!$D$6*(1+Calculadora!$D$7)^(B14172-1),0)))</f>
        <v/>
      </c>
      <c r="F14172" s="27" t="str">
        <f aca="false">IF(A14172="","",(D14172+IF($O$9=1,E14172,0))*$O$7)</f>
        <v/>
      </c>
      <c r="G14172" s="27" t="str">
        <f aca="false">IF(A14172="","",D14172+E14172+F14172)</f>
        <v/>
      </c>
      <c r="H14172" s="27" t="str">
        <f aca="false">IF(A14172="","",Calculadora!$D$5+SUM($E$7:E14172))</f>
        <v/>
      </c>
      <c r="I14172" s="27" t="str">
        <f aca="false">IF(A14172="","",G14172-H14172)</f>
        <v/>
      </c>
      <c r="J14172" s="27" t="str">
        <f aca="false">IF(A14172="","",IF(C14172=$O$2,G14172,0))</f>
        <v/>
      </c>
    </row>
    <row r="14173" customFormat="false" ht="15" hidden="false" customHeight="false" outlineLevel="0" collapsed="false">
      <c r="A14173" s="25" t="str">
        <f aca="false">IF(ROW()-6&lt;=$O$3,ROW()-6,"")</f>
        <v/>
      </c>
      <c r="B14173" s="25" t="str">
        <f aca="false">IF(A14173="","",INT((A14173-1)/$O$2)+1)</f>
        <v/>
      </c>
      <c r="C14173" s="25" t="str">
        <f aca="false">IF(A14173="","",MOD(A14173-1,$O$2)+1)</f>
        <v/>
      </c>
      <c r="D14173" s="27" t="str">
        <f aca="false">IF(A14173="","",IF(A14173=1,Calculadora!$D$5,G14172))</f>
        <v/>
      </c>
      <c r="E14173" s="27" t="str">
        <f aca="false">IF(A14173="","",IF($O$9=1,IF(MOD(C14173-1,$O$8)=0,Calculadora!$D$6*(1+Calculadora!$D$7)^(B14173-1),0),IF(MOD(C14173,$O$8)=0,Calculadora!$D$6*(1+Calculadora!$D$7)^(B14173-1),0)))</f>
        <v/>
      </c>
      <c r="F14173" s="27" t="str">
        <f aca="false">IF(A14173="","",(D14173+IF($O$9=1,E14173,0))*$O$7)</f>
        <v/>
      </c>
      <c r="G14173" s="27" t="str">
        <f aca="false">IF(A14173="","",D14173+E14173+F14173)</f>
        <v/>
      </c>
      <c r="H14173" s="27" t="str">
        <f aca="false">IF(A14173="","",Calculadora!$D$5+SUM($E$7:E14173))</f>
        <v/>
      </c>
      <c r="I14173" s="27" t="str">
        <f aca="false">IF(A14173="","",G14173-H14173)</f>
        <v/>
      </c>
      <c r="J14173" s="27" t="str">
        <f aca="false">IF(A14173="","",IF(C14173=$O$2,G14173,0))</f>
        <v/>
      </c>
    </row>
    <row r="14174" customFormat="false" ht="15" hidden="false" customHeight="false" outlineLevel="0" collapsed="false">
      <c r="A14174" s="25" t="str">
        <f aca="false">IF(ROW()-6&lt;=$O$3,ROW()-6,"")</f>
        <v/>
      </c>
      <c r="B14174" s="25" t="str">
        <f aca="false">IF(A14174="","",INT((A14174-1)/$O$2)+1)</f>
        <v/>
      </c>
      <c r="C14174" s="25" t="str">
        <f aca="false">IF(A14174="","",MOD(A14174-1,$O$2)+1)</f>
        <v/>
      </c>
      <c r="D14174" s="27" t="str">
        <f aca="false">IF(A14174="","",IF(A14174=1,Calculadora!$D$5,G14173))</f>
        <v/>
      </c>
      <c r="E14174" s="27" t="str">
        <f aca="false">IF(A14174="","",IF($O$9=1,IF(MOD(C14174-1,$O$8)=0,Calculadora!$D$6*(1+Calculadora!$D$7)^(B14174-1),0),IF(MOD(C14174,$O$8)=0,Calculadora!$D$6*(1+Calculadora!$D$7)^(B14174-1),0)))</f>
        <v/>
      </c>
      <c r="F14174" s="27" t="str">
        <f aca="false">IF(A14174="","",(D14174+IF($O$9=1,E14174,0))*$O$7)</f>
        <v/>
      </c>
      <c r="G14174" s="27" t="str">
        <f aca="false">IF(A14174="","",D14174+E14174+F14174)</f>
        <v/>
      </c>
      <c r="H14174" s="27" t="str">
        <f aca="false">IF(A14174="","",Calculadora!$D$5+SUM($E$7:E14174))</f>
        <v/>
      </c>
      <c r="I14174" s="27" t="str">
        <f aca="false">IF(A14174="","",G14174-H14174)</f>
        <v/>
      </c>
      <c r="J14174" s="27" t="str">
        <f aca="false">IF(A14174="","",IF(C14174=$O$2,G14174,0))</f>
        <v/>
      </c>
    </row>
    <row r="14175" customFormat="false" ht="15" hidden="false" customHeight="false" outlineLevel="0" collapsed="false">
      <c r="A14175" s="25" t="str">
        <f aca="false">IF(ROW()-6&lt;=$O$3,ROW()-6,"")</f>
        <v/>
      </c>
      <c r="B14175" s="25" t="str">
        <f aca="false">IF(A14175="","",INT((A14175-1)/$O$2)+1)</f>
        <v/>
      </c>
      <c r="C14175" s="25" t="str">
        <f aca="false">IF(A14175="","",MOD(A14175-1,$O$2)+1)</f>
        <v/>
      </c>
      <c r="D14175" s="27" t="str">
        <f aca="false">IF(A14175="","",IF(A14175=1,Calculadora!$D$5,G14174))</f>
        <v/>
      </c>
      <c r="E14175" s="27" t="str">
        <f aca="false">IF(A14175="","",IF($O$9=1,IF(MOD(C14175-1,$O$8)=0,Calculadora!$D$6*(1+Calculadora!$D$7)^(B14175-1),0),IF(MOD(C14175,$O$8)=0,Calculadora!$D$6*(1+Calculadora!$D$7)^(B14175-1),0)))</f>
        <v/>
      </c>
      <c r="F14175" s="27" t="str">
        <f aca="false">IF(A14175="","",(D14175+IF($O$9=1,E14175,0))*$O$7)</f>
        <v/>
      </c>
      <c r="G14175" s="27" t="str">
        <f aca="false">IF(A14175="","",D14175+E14175+F14175)</f>
        <v/>
      </c>
      <c r="H14175" s="27" t="str">
        <f aca="false">IF(A14175="","",Calculadora!$D$5+SUM($E$7:E14175))</f>
        <v/>
      </c>
      <c r="I14175" s="27" t="str">
        <f aca="false">IF(A14175="","",G14175-H14175)</f>
        <v/>
      </c>
      <c r="J14175" s="27" t="str">
        <f aca="false">IF(A14175="","",IF(C14175=$O$2,G14175,0))</f>
        <v/>
      </c>
    </row>
    <row r="14176" customFormat="false" ht="15" hidden="false" customHeight="false" outlineLevel="0" collapsed="false">
      <c r="A14176" s="25" t="str">
        <f aca="false">IF(ROW()-6&lt;=$O$3,ROW()-6,"")</f>
        <v/>
      </c>
      <c r="B14176" s="25" t="str">
        <f aca="false">IF(A14176="","",INT((A14176-1)/$O$2)+1)</f>
        <v/>
      </c>
      <c r="C14176" s="25" t="str">
        <f aca="false">IF(A14176="","",MOD(A14176-1,$O$2)+1)</f>
        <v/>
      </c>
      <c r="D14176" s="27" t="str">
        <f aca="false">IF(A14176="","",IF(A14176=1,Calculadora!$D$5,G14175))</f>
        <v/>
      </c>
      <c r="E14176" s="27" t="str">
        <f aca="false">IF(A14176="","",IF($O$9=1,IF(MOD(C14176-1,$O$8)=0,Calculadora!$D$6*(1+Calculadora!$D$7)^(B14176-1),0),IF(MOD(C14176,$O$8)=0,Calculadora!$D$6*(1+Calculadora!$D$7)^(B14176-1),0)))</f>
        <v/>
      </c>
      <c r="F14176" s="27" t="str">
        <f aca="false">IF(A14176="","",(D14176+IF($O$9=1,E14176,0))*$O$7)</f>
        <v/>
      </c>
      <c r="G14176" s="27" t="str">
        <f aca="false">IF(A14176="","",D14176+E14176+F14176)</f>
        <v/>
      </c>
      <c r="H14176" s="27" t="str">
        <f aca="false">IF(A14176="","",Calculadora!$D$5+SUM($E$7:E14176))</f>
        <v/>
      </c>
      <c r="I14176" s="27" t="str">
        <f aca="false">IF(A14176="","",G14176-H14176)</f>
        <v/>
      </c>
      <c r="J14176" s="27" t="str">
        <f aca="false">IF(A14176="","",IF(C14176=$O$2,G14176,0))</f>
        <v/>
      </c>
    </row>
    <row r="14177" customFormat="false" ht="15" hidden="false" customHeight="false" outlineLevel="0" collapsed="false">
      <c r="A14177" s="25" t="str">
        <f aca="false">IF(ROW()-6&lt;=$O$3,ROW()-6,"")</f>
        <v/>
      </c>
      <c r="B14177" s="25" t="str">
        <f aca="false">IF(A14177="","",INT((A14177-1)/$O$2)+1)</f>
        <v/>
      </c>
      <c r="C14177" s="25" t="str">
        <f aca="false">IF(A14177="","",MOD(A14177-1,$O$2)+1)</f>
        <v/>
      </c>
      <c r="D14177" s="27" t="str">
        <f aca="false">IF(A14177="","",IF(A14177=1,Calculadora!$D$5,G14176))</f>
        <v/>
      </c>
      <c r="E14177" s="27" t="str">
        <f aca="false">IF(A14177="","",IF($O$9=1,IF(MOD(C14177-1,$O$8)=0,Calculadora!$D$6*(1+Calculadora!$D$7)^(B14177-1),0),IF(MOD(C14177,$O$8)=0,Calculadora!$D$6*(1+Calculadora!$D$7)^(B14177-1),0)))</f>
        <v/>
      </c>
      <c r="F14177" s="27" t="str">
        <f aca="false">IF(A14177="","",(D14177+IF($O$9=1,E14177,0))*$O$7)</f>
        <v/>
      </c>
      <c r="G14177" s="27" t="str">
        <f aca="false">IF(A14177="","",D14177+E14177+F14177)</f>
        <v/>
      </c>
      <c r="H14177" s="27" t="str">
        <f aca="false">IF(A14177="","",Calculadora!$D$5+SUM($E$7:E14177))</f>
        <v/>
      </c>
      <c r="I14177" s="27" t="str">
        <f aca="false">IF(A14177="","",G14177-H14177)</f>
        <v/>
      </c>
      <c r="J14177" s="27" t="str">
        <f aca="false">IF(A14177="","",IF(C14177=$O$2,G14177,0))</f>
        <v/>
      </c>
    </row>
    <row r="14178" customFormat="false" ht="15" hidden="false" customHeight="false" outlineLevel="0" collapsed="false">
      <c r="A14178" s="25" t="str">
        <f aca="false">IF(ROW()-6&lt;=$O$3,ROW()-6,"")</f>
        <v/>
      </c>
      <c r="B14178" s="25" t="str">
        <f aca="false">IF(A14178="","",INT((A14178-1)/$O$2)+1)</f>
        <v/>
      </c>
      <c r="C14178" s="25" t="str">
        <f aca="false">IF(A14178="","",MOD(A14178-1,$O$2)+1)</f>
        <v/>
      </c>
      <c r="D14178" s="27" t="str">
        <f aca="false">IF(A14178="","",IF(A14178=1,Calculadora!$D$5,G14177))</f>
        <v/>
      </c>
      <c r="E14178" s="27" t="str">
        <f aca="false">IF(A14178="","",IF($O$9=1,IF(MOD(C14178-1,$O$8)=0,Calculadora!$D$6*(1+Calculadora!$D$7)^(B14178-1),0),IF(MOD(C14178,$O$8)=0,Calculadora!$D$6*(1+Calculadora!$D$7)^(B14178-1),0)))</f>
        <v/>
      </c>
      <c r="F14178" s="27" t="str">
        <f aca="false">IF(A14178="","",(D14178+IF($O$9=1,E14178,0))*$O$7)</f>
        <v/>
      </c>
      <c r="G14178" s="27" t="str">
        <f aca="false">IF(A14178="","",D14178+E14178+F14178)</f>
        <v/>
      </c>
      <c r="H14178" s="27" t="str">
        <f aca="false">IF(A14178="","",Calculadora!$D$5+SUM($E$7:E14178))</f>
        <v/>
      </c>
      <c r="I14178" s="27" t="str">
        <f aca="false">IF(A14178="","",G14178-H14178)</f>
        <v/>
      </c>
      <c r="J14178" s="27" t="str">
        <f aca="false">IF(A14178="","",IF(C14178=$O$2,G14178,0))</f>
        <v/>
      </c>
    </row>
    <row r="14179" customFormat="false" ht="15" hidden="false" customHeight="false" outlineLevel="0" collapsed="false">
      <c r="A14179" s="25" t="str">
        <f aca="false">IF(ROW()-6&lt;=$O$3,ROW()-6,"")</f>
        <v/>
      </c>
      <c r="B14179" s="25" t="str">
        <f aca="false">IF(A14179="","",INT((A14179-1)/$O$2)+1)</f>
        <v/>
      </c>
      <c r="C14179" s="25" t="str">
        <f aca="false">IF(A14179="","",MOD(A14179-1,$O$2)+1)</f>
        <v/>
      </c>
      <c r="D14179" s="27" t="str">
        <f aca="false">IF(A14179="","",IF(A14179=1,Calculadora!$D$5,G14178))</f>
        <v/>
      </c>
      <c r="E14179" s="27" t="str">
        <f aca="false">IF(A14179="","",IF($O$9=1,IF(MOD(C14179-1,$O$8)=0,Calculadora!$D$6*(1+Calculadora!$D$7)^(B14179-1),0),IF(MOD(C14179,$O$8)=0,Calculadora!$D$6*(1+Calculadora!$D$7)^(B14179-1),0)))</f>
        <v/>
      </c>
      <c r="F14179" s="27" t="str">
        <f aca="false">IF(A14179="","",(D14179+IF($O$9=1,E14179,0))*$O$7)</f>
        <v/>
      </c>
      <c r="G14179" s="27" t="str">
        <f aca="false">IF(A14179="","",D14179+E14179+F14179)</f>
        <v/>
      </c>
      <c r="H14179" s="27" t="str">
        <f aca="false">IF(A14179="","",Calculadora!$D$5+SUM($E$7:E14179))</f>
        <v/>
      </c>
      <c r="I14179" s="27" t="str">
        <f aca="false">IF(A14179="","",G14179-H14179)</f>
        <v/>
      </c>
      <c r="J14179" s="27" t="str">
        <f aca="false">IF(A14179="","",IF(C14179=$O$2,G14179,0))</f>
        <v/>
      </c>
    </row>
    <row r="14180" customFormat="false" ht="15" hidden="false" customHeight="false" outlineLevel="0" collapsed="false">
      <c r="A14180" s="25" t="str">
        <f aca="false">IF(ROW()-6&lt;=$O$3,ROW()-6,"")</f>
        <v/>
      </c>
      <c r="B14180" s="25" t="str">
        <f aca="false">IF(A14180="","",INT((A14180-1)/$O$2)+1)</f>
        <v/>
      </c>
      <c r="C14180" s="25" t="str">
        <f aca="false">IF(A14180="","",MOD(A14180-1,$O$2)+1)</f>
        <v/>
      </c>
      <c r="D14180" s="27" t="str">
        <f aca="false">IF(A14180="","",IF(A14180=1,Calculadora!$D$5,G14179))</f>
        <v/>
      </c>
      <c r="E14180" s="27" t="str">
        <f aca="false">IF(A14180="","",IF($O$9=1,IF(MOD(C14180-1,$O$8)=0,Calculadora!$D$6*(1+Calculadora!$D$7)^(B14180-1),0),IF(MOD(C14180,$O$8)=0,Calculadora!$D$6*(1+Calculadora!$D$7)^(B14180-1),0)))</f>
        <v/>
      </c>
      <c r="F14180" s="27" t="str">
        <f aca="false">IF(A14180="","",(D14180+IF($O$9=1,E14180,0))*$O$7)</f>
        <v/>
      </c>
      <c r="G14180" s="27" t="str">
        <f aca="false">IF(A14180="","",D14180+E14180+F14180)</f>
        <v/>
      </c>
      <c r="H14180" s="27" t="str">
        <f aca="false">IF(A14180="","",Calculadora!$D$5+SUM($E$7:E14180))</f>
        <v/>
      </c>
      <c r="I14180" s="27" t="str">
        <f aca="false">IF(A14180="","",G14180-H14180)</f>
        <v/>
      </c>
      <c r="J14180" s="27" t="str">
        <f aca="false">IF(A14180="","",IF(C14180=$O$2,G14180,0))</f>
        <v/>
      </c>
    </row>
    <row r="14181" customFormat="false" ht="15" hidden="false" customHeight="false" outlineLevel="0" collapsed="false">
      <c r="A14181" s="25" t="str">
        <f aca="false">IF(ROW()-6&lt;=$O$3,ROW()-6,"")</f>
        <v/>
      </c>
      <c r="B14181" s="25" t="str">
        <f aca="false">IF(A14181="","",INT((A14181-1)/$O$2)+1)</f>
        <v/>
      </c>
      <c r="C14181" s="25" t="str">
        <f aca="false">IF(A14181="","",MOD(A14181-1,$O$2)+1)</f>
        <v/>
      </c>
      <c r="D14181" s="27" t="str">
        <f aca="false">IF(A14181="","",IF(A14181=1,Calculadora!$D$5,G14180))</f>
        <v/>
      </c>
      <c r="E14181" s="27" t="str">
        <f aca="false">IF(A14181="","",IF($O$9=1,IF(MOD(C14181-1,$O$8)=0,Calculadora!$D$6*(1+Calculadora!$D$7)^(B14181-1),0),IF(MOD(C14181,$O$8)=0,Calculadora!$D$6*(1+Calculadora!$D$7)^(B14181-1),0)))</f>
        <v/>
      </c>
      <c r="F14181" s="27" t="str">
        <f aca="false">IF(A14181="","",(D14181+IF($O$9=1,E14181,0))*$O$7)</f>
        <v/>
      </c>
      <c r="G14181" s="27" t="str">
        <f aca="false">IF(A14181="","",D14181+E14181+F14181)</f>
        <v/>
      </c>
      <c r="H14181" s="27" t="str">
        <f aca="false">IF(A14181="","",Calculadora!$D$5+SUM($E$7:E14181))</f>
        <v/>
      </c>
      <c r="I14181" s="27" t="str">
        <f aca="false">IF(A14181="","",G14181-H14181)</f>
        <v/>
      </c>
      <c r="J14181" s="27" t="str">
        <f aca="false">IF(A14181="","",IF(C14181=$O$2,G14181,0))</f>
        <v/>
      </c>
    </row>
    <row r="14182" customFormat="false" ht="15" hidden="false" customHeight="false" outlineLevel="0" collapsed="false">
      <c r="A14182" s="25" t="str">
        <f aca="false">IF(ROW()-6&lt;=$O$3,ROW()-6,"")</f>
        <v/>
      </c>
      <c r="B14182" s="25" t="str">
        <f aca="false">IF(A14182="","",INT((A14182-1)/$O$2)+1)</f>
        <v/>
      </c>
      <c r="C14182" s="25" t="str">
        <f aca="false">IF(A14182="","",MOD(A14182-1,$O$2)+1)</f>
        <v/>
      </c>
      <c r="D14182" s="27" t="str">
        <f aca="false">IF(A14182="","",IF(A14182=1,Calculadora!$D$5,G14181))</f>
        <v/>
      </c>
      <c r="E14182" s="27" t="str">
        <f aca="false">IF(A14182="","",IF($O$9=1,IF(MOD(C14182-1,$O$8)=0,Calculadora!$D$6*(1+Calculadora!$D$7)^(B14182-1),0),IF(MOD(C14182,$O$8)=0,Calculadora!$D$6*(1+Calculadora!$D$7)^(B14182-1),0)))</f>
        <v/>
      </c>
      <c r="F14182" s="27" t="str">
        <f aca="false">IF(A14182="","",(D14182+IF($O$9=1,E14182,0))*$O$7)</f>
        <v/>
      </c>
      <c r="G14182" s="27" t="str">
        <f aca="false">IF(A14182="","",D14182+E14182+F14182)</f>
        <v/>
      </c>
      <c r="H14182" s="27" t="str">
        <f aca="false">IF(A14182="","",Calculadora!$D$5+SUM($E$7:E14182))</f>
        <v/>
      </c>
      <c r="I14182" s="27" t="str">
        <f aca="false">IF(A14182="","",G14182-H14182)</f>
        <v/>
      </c>
      <c r="J14182" s="27" t="str">
        <f aca="false">IF(A14182="","",IF(C14182=$O$2,G14182,0))</f>
        <v/>
      </c>
    </row>
    <row r="14183" customFormat="false" ht="15" hidden="false" customHeight="false" outlineLevel="0" collapsed="false">
      <c r="A14183" s="25" t="str">
        <f aca="false">IF(ROW()-6&lt;=$O$3,ROW()-6,"")</f>
        <v/>
      </c>
      <c r="B14183" s="25" t="str">
        <f aca="false">IF(A14183="","",INT((A14183-1)/$O$2)+1)</f>
        <v/>
      </c>
      <c r="C14183" s="25" t="str">
        <f aca="false">IF(A14183="","",MOD(A14183-1,$O$2)+1)</f>
        <v/>
      </c>
      <c r="D14183" s="27" t="str">
        <f aca="false">IF(A14183="","",IF(A14183=1,Calculadora!$D$5,G14182))</f>
        <v/>
      </c>
      <c r="E14183" s="27" t="str">
        <f aca="false">IF(A14183="","",IF($O$9=1,IF(MOD(C14183-1,$O$8)=0,Calculadora!$D$6*(1+Calculadora!$D$7)^(B14183-1),0),IF(MOD(C14183,$O$8)=0,Calculadora!$D$6*(1+Calculadora!$D$7)^(B14183-1),0)))</f>
        <v/>
      </c>
      <c r="F14183" s="27" t="str">
        <f aca="false">IF(A14183="","",(D14183+IF($O$9=1,E14183,0))*$O$7)</f>
        <v/>
      </c>
      <c r="G14183" s="27" t="str">
        <f aca="false">IF(A14183="","",D14183+E14183+F14183)</f>
        <v/>
      </c>
      <c r="H14183" s="27" t="str">
        <f aca="false">IF(A14183="","",Calculadora!$D$5+SUM($E$7:E14183))</f>
        <v/>
      </c>
      <c r="I14183" s="27" t="str">
        <f aca="false">IF(A14183="","",G14183-H14183)</f>
        <v/>
      </c>
      <c r="J14183" s="27" t="str">
        <f aca="false">IF(A14183="","",IF(C14183=$O$2,G14183,0))</f>
        <v/>
      </c>
    </row>
    <row r="14184" customFormat="false" ht="15" hidden="false" customHeight="false" outlineLevel="0" collapsed="false">
      <c r="A14184" s="25" t="str">
        <f aca="false">IF(ROW()-6&lt;=$O$3,ROW()-6,"")</f>
        <v/>
      </c>
      <c r="B14184" s="25" t="str">
        <f aca="false">IF(A14184="","",INT((A14184-1)/$O$2)+1)</f>
        <v/>
      </c>
      <c r="C14184" s="25" t="str">
        <f aca="false">IF(A14184="","",MOD(A14184-1,$O$2)+1)</f>
        <v/>
      </c>
      <c r="D14184" s="27" t="str">
        <f aca="false">IF(A14184="","",IF(A14184=1,Calculadora!$D$5,G14183))</f>
        <v/>
      </c>
      <c r="E14184" s="27" t="str">
        <f aca="false">IF(A14184="","",IF($O$9=1,IF(MOD(C14184-1,$O$8)=0,Calculadora!$D$6*(1+Calculadora!$D$7)^(B14184-1),0),IF(MOD(C14184,$O$8)=0,Calculadora!$D$6*(1+Calculadora!$D$7)^(B14184-1),0)))</f>
        <v/>
      </c>
      <c r="F14184" s="27" t="str">
        <f aca="false">IF(A14184="","",(D14184+IF($O$9=1,E14184,0))*$O$7)</f>
        <v/>
      </c>
      <c r="G14184" s="27" t="str">
        <f aca="false">IF(A14184="","",D14184+E14184+F14184)</f>
        <v/>
      </c>
      <c r="H14184" s="27" t="str">
        <f aca="false">IF(A14184="","",Calculadora!$D$5+SUM($E$7:E14184))</f>
        <v/>
      </c>
      <c r="I14184" s="27" t="str">
        <f aca="false">IF(A14184="","",G14184-H14184)</f>
        <v/>
      </c>
      <c r="J14184" s="27" t="str">
        <f aca="false">IF(A14184="","",IF(C14184=$O$2,G14184,0))</f>
        <v/>
      </c>
    </row>
    <row r="14185" customFormat="false" ht="15" hidden="false" customHeight="false" outlineLevel="0" collapsed="false">
      <c r="A14185" s="25" t="str">
        <f aca="false">IF(ROW()-6&lt;=$O$3,ROW()-6,"")</f>
        <v/>
      </c>
      <c r="B14185" s="25" t="str">
        <f aca="false">IF(A14185="","",INT((A14185-1)/$O$2)+1)</f>
        <v/>
      </c>
      <c r="C14185" s="25" t="str">
        <f aca="false">IF(A14185="","",MOD(A14185-1,$O$2)+1)</f>
        <v/>
      </c>
      <c r="D14185" s="27" t="str">
        <f aca="false">IF(A14185="","",IF(A14185=1,Calculadora!$D$5,G14184))</f>
        <v/>
      </c>
      <c r="E14185" s="27" t="str">
        <f aca="false">IF(A14185="","",IF($O$9=1,IF(MOD(C14185-1,$O$8)=0,Calculadora!$D$6*(1+Calculadora!$D$7)^(B14185-1),0),IF(MOD(C14185,$O$8)=0,Calculadora!$D$6*(1+Calculadora!$D$7)^(B14185-1),0)))</f>
        <v/>
      </c>
      <c r="F14185" s="27" t="str">
        <f aca="false">IF(A14185="","",(D14185+IF($O$9=1,E14185,0))*$O$7)</f>
        <v/>
      </c>
      <c r="G14185" s="27" t="str">
        <f aca="false">IF(A14185="","",D14185+E14185+F14185)</f>
        <v/>
      </c>
      <c r="H14185" s="27" t="str">
        <f aca="false">IF(A14185="","",Calculadora!$D$5+SUM($E$7:E14185))</f>
        <v/>
      </c>
      <c r="I14185" s="27" t="str">
        <f aca="false">IF(A14185="","",G14185-H14185)</f>
        <v/>
      </c>
      <c r="J14185" s="27" t="str">
        <f aca="false">IF(A14185="","",IF(C14185=$O$2,G14185,0))</f>
        <v/>
      </c>
    </row>
    <row r="14186" customFormat="false" ht="15" hidden="false" customHeight="false" outlineLevel="0" collapsed="false">
      <c r="A14186" s="25" t="str">
        <f aca="false">IF(ROW()-6&lt;=$O$3,ROW()-6,"")</f>
        <v/>
      </c>
      <c r="B14186" s="25" t="str">
        <f aca="false">IF(A14186="","",INT((A14186-1)/$O$2)+1)</f>
        <v/>
      </c>
      <c r="C14186" s="25" t="str">
        <f aca="false">IF(A14186="","",MOD(A14186-1,$O$2)+1)</f>
        <v/>
      </c>
      <c r="D14186" s="27" t="str">
        <f aca="false">IF(A14186="","",IF(A14186=1,Calculadora!$D$5,G14185))</f>
        <v/>
      </c>
      <c r="E14186" s="27" t="str">
        <f aca="false">IF(A14186="","",IF($O$9=1,IF(MOD(C14186-1,$O$8)=0,Calculadora!$D$6*(1+Calculadora!$D$7)^(B14186-1),0),IF(MOD(C14186,$O$8)=0,Calculadora!$D$6*(1+Calculadora!$D$7)^(B14186-1),0)))</f>
        <v/>
      </c>
      <c r="F14186" s="27" t="str">
        <f aca="false">IF(A14186="","",(D14186+IF($O$9=1,E14186,0))*$O$7)</f>
        <v/>
      </c>
      <c r="G14186" s="27" t="str">
        <f aca="false">IF(A14186="","",D14186+E14186+F14186)</f>
        <v/>
      </c>
      <c r="H14186" s="27" t="str">
        <f aca="false">IF(A14186="","",Calculadora!$D$5+SUM($E$7:E14186))</f>
        <v/>
      </c>
      <c r="I14186" s="27" t="str">
        <f aca="false">IF(A14186="","",G14186-H14186)</f>
        <v/>
      </c>
      <c r="J14186" s="27" t="str">
        <f aca="false">IF(A14186="","",IF(C14186=$O$2,G14186,0))</f>
        <v/>
      </c>
    </row>
    <row r="14187" customFormat="false" ht="15" hidden="false" customHeight="false" outlineLevel="0" collapsed="false">
      <c r="A14187" s="25" t="str">
        <f aca="false">IF(ROW()-6&lt;=$O$3,ROW()-6,"")</f>
        <v/>
      </c>
      <c r="B14187" s="25" t="str">
        <f aca="false">IF(A14187="","",INT((A14187-1)/$O$2)+1)</f>
        <v/>
      </c>
      <c r="C14187" s="25" t="str">
        <f aca="false">IF(A14187="","",MOD(A14187-1,$O$2)+1)</f>
        <v/>
      </c>
      <c r="D14187" s="27" t="str">
        <f aca="false">IF(A14187="","",IF(A14187=1,Calculadora!$D$5,G14186))</f>
        <v/>
      </c>
      <c r="E14187" s="27" t="str">
        <f aca="false">IF(A14187="","",IF($O$9=1,IF(MOD(C14187-1,$O$8)=0,Calculadora!$D$6*(1+Calculadora!$D$7)^(B14187-1),0),IF(MOD(C14187,$O$8)=0,Calculadora!$D$6*(1+Calculadora!$D$7)^(B14187-1),0)))</f>
        <v/>
      </c>
      <c r="F14187" s="27" t="str">
        <f aca="false">IF(A14187="","",(D14187+IF($O$9=1,E14187,0))*$O$7)</f>
        <v/>
      </c>
      <c r="G14187" s="27" t="str">
        <f aca="false">IF(A14187="","",D14187+E14187+F14187)</f>
        <v/>
      </c>
      <c r="H14187" s="27" t="str">
        <f aca="false">IF(A14187="","",Calculadora!$D$5+SUM($E$7:E14187))</f>
        <v/>
      </c>
      <c r="I14187" s="27" t="str">
        <f aca="false">IF(A14187="","",G14187-H14187)</f>
        <v/>
      </c>
      <c r="J14187" s="27" t="str">
        <f aca="false">IF(A14187="","",IF(C14187=$O$2,G14187,0))</f>
        <v/>
      </c>
    </row>
    <row r="14188" customFormat="false" ht="15" hidden="false" customHeight="false" outlineLevel="0" collapsed="false">
      <c r="A14188" s="25" t="str">
        <f aca="false">IF(ROW()-6&lt;=$O$3,ROW()-6,"")</f>
        <v/>
      </c>
      <c r="B14188" s="25" t="str">
        <f aca="false">IF(A14188="","",INT((A14188-1)/$O$2)+1)</f>
        <v/>
      </c>
      <c r="C14188" s="25" t="str">
        <f aca="false">IF(A14188="","",MOD(A14188-1,$O$2)+1)</f>
        <v/>
      </c>
      <c r="D14188" s="27" t="str">
        <f aca="false">IF(A14188="","",IF(A14188=1,Calculadora!$D$5,G14187))</f>
        <v/>
      </c>
      <c r="E14188" s="27" t="str">
        <f aca="false">IF(A14188="","",IF($O$9=1,IF(MOD(C14188-1,$O$8)=0,Calculadora!$D$6*(1+Calculadora!$D$7)^(B14188-1),0),IF(MOD(C14188,$O$8)=0,Calculadora!$D$6*(1+Calculadora!$D$7)^(B14188-1),0)))</f>
        <v/>
      </c>
      <c r="F14188" s="27" t="str">
        <f aca="false">IF(A14188="","",(D14188+IF($O$9=1,E14188,0))*$O$7)</f>
        <v/>
      </c>
      <c r="G14188" s="27" t="str">
        <f aca="false">IF(A14188="","",D14188+E14188+F14188)</f>
        <v/>
      </c>
      <c r="H14188" s="27" t="str">
        <f aca="false">IF(A14188="","",Calculadora!$D$5+SUM($E$7:E14188))</f>
        <v/>
      </c>
      <c r="I14188" s="27" t="str">
        <f aca="false">IF(A14188="","",G14188-H14188)</f>
        <v/>
      </c>
      <c r="J14188" s="27" t="str">
        <f aca="false">IF(A14188="","",IF(C14188=$O$2,G14188,0))</f>
        <v/>
      </c>
    </row>
    <row r="14189" customFormat="false" ht="15" hidden="false" customHeight="false" outlineLevel="0" collapsed="false">
      <c r="A14189" s="25" t="str">
        <f aca="false">IF(ROW()-6&lt;=$O$3,ROW()-6,"")</f>
        <v/>
      </c>
      <c r="B14189" s="25" t="str">
        <f aca="false">IF(A14189="","",INT((A14189-1)/$O$2)+1)</f>
        <v/>
      </c>
      <c r="C14189" s="25" t="str">
        <f aca="false">IF(A14189="","",MOD(A14189-1,$O$2)+1)</f>
        <v/>
      </c>
      <c r="D14189" s="27" t="str">
        <f aca="false">IF(A14189="","",IF(A14189=1,Calculadora!$D$5,G14188))</f>
        <v/>
      </c>
      <c r="E14189" s="27" t="str">
        <f aca="false">IF(A14189="","",IF($O$9=1,IF(MOD(C14189-1,$O$8)=0,Calculadora!$D$6*(1+Calculadora!$D$7)^(B14189-1),0),IF(MOD(C14189,$O$8)=0,Calculadora!$D$6*(1+Calculadora!$D$7)^(B14189-1),0)))</f>
        <v/>
      </c>
      <c r="F14189" s="27" t="str">
        <f aca="false">IF(A14189="","",(D14189+IF($O$9=1,E14189,0))*$O$7)</f>
        <v/>
      </c>
      <c r="G14189" s="27" t="str">
        <f aca="false">IF(A14189="","",D14189+E14189+F14189)</f>
        <v/>
      </c>
      <c r="H14189" s="27" t="str">
        <f aca="false">IF(A14189="","",Calculadora!$D$5+SUM($E$7:E14189))</f>
        <v/>
      </c>
      <c r="I14189" s="27" t="str">
        <f aca="false">IF(A14189="","",G14189-H14189)</f>
        <v/>
      </c>
      <c r="J14189" s="27" t="str">
        <f aca="false">IF(A14189="","",IF(C14189=$O$2,G14189,0))</f>
        <v/>
      </c>
    </row>
    <row r="14190" customFormat="false" ht="15" hidden="false" customHeight="false" outlineLevel="0" collapsed="false">
      <c r="A14190" s="25" t="str">
        <f aca="false">IF(ROW()-6&lt;=$O$3,ROW()-6,"")</f>
        <v/>
      </c>
      <c r="B14190" s="25" t="str">
        <f aca="false">IF(A14190="","",INT((A14190-1)/$O$2)+1)</f>
        <v/>
      </c>
      <c r="C14190" s="25" t="str">
        <f aca="false">IF(A14190="","",MOD(A14190-1,$O$2)+1)</f>
        <v/>
      </c>
      <c r="D14190" s="27" t="str">
        <f aca="false">IF(A14190="","",IF(A14190=1,Calculadora!$D$5,G14189))</f>
        <v/>
      </c>
      <c r="E14190" s="27" t="str">
        <f aca="false">IF(A14190="","",IF($O$9=1,IF(MOD(C14190-1,$O$8)=0,Calculadora!$D$6*(1+Calculadora!$D$7)^(B14190-1),0),IF(MOD(C14190,$O$8)=0,Calculadora!$D$6*(1+Calculadora!$D$7)^(B14190-1),0)))</f>
        <v/>
      </c>
      <c r="F14190" s="27" t="str">
        <f aca="false">IF(A14190="","",(D14190+IF($O$9=1,E14190,0))*$O$7)</f>
        <v/>
      </c>
      <c r="G14190" s="27" t="str">
        <f aca="false">IF(A14190="","",D14190+E14190+F14190)</f>
        <v/>
      </c>
      <c r="H14190" s="27" t="str">
        <f aca="false">IF(A14190="","",Calculadora!$D$5+SUM($E$7:E14190))</f>
        <v/>
      </c>
      <c r="I14190" s="27" t="str">
        <f aca="false">IF(A14190="","",G14190-H14190)</f>
        <v/>
      </c>
      <c r="J14190" s="27" t="str">
        <f aca="false">IF(A14190="","",IF(C14190=$O$2,G14190,0))</f>
        <v/>
      </c>
    </row>
    <row r="14191" customFormat="false" ht="15" hidden="false" customHeight="false" outlineLevel="0" collapsed="false">
      <c r="A14191" s="25" t="str">
        <f aca="false">IF(ROW()-6&lt;=$O$3,ROW()-6,"")</f>
        <v/>
      </c>
      <c r="B14191" s="25" t="str">
        <f aca="false">IF(A14191="","",INT((A14191-1)/$O$2)+1)</f>
        <v/>
      </c>
      <c r="C14191" s="25" t="str">
        <f aca="false">IF(A14191="","",MOD(A14191-1,$O$2)+1)</f>
        <v/>
      </c>
      <c r="D14191" s="27" t="str">
        <f aca="false">IF(A14191="","",IF(A14191=1,Calculadora!$D$5,G14190))</f>
        <v/>
      </c>
      <c r="E14191" s="27" t="str">
        <f aca="false">IF(A14191="","",IF($O$9=1,IF(MOD(C14191-1,$O$8)=0,Calculadora!$D$6*(1+Calculadora!$D$7)^(B14191-1),0),IF(MOD(C14191,$O$8)=0,Calculadora!$D$6*(1+Calculadora!$D$7)^(B14191-1),0)))</f>
        <v/>
      </c>
      <c r="F14191" s="27" t="str">
        <f aca="false">IF(A14191="","",(D14191+IF($O$9=1,E14191,0))*$O$7)</f>
        <v/>
      </c>
      <c r="G14191" s="27" t="str">
        <f aca="false">IF(A14191="","",D14191+E14191+F14191)</f>
        <v/>
      </c>
      <c r="H14191" s="27" t="str">
        <f aca="false">IF(A14191="","",Calculadora!$D$5+SUM($E$7:E14191))</f>
        <v/>
      </c>
      <c r="I14191" s="27" t="str">
        <f aca="false">IF(A14191="","",G14191-H14191)</f>
        <v/>
      </c>
      <c r="J14191" s="27" t="str">
        <f aca="false">IF(A14191="","",IF(C14191=$O$2,G14191,0))</f>
        <v/>
      </c>
    </row>
    <row r="14192" customFormat="false" ht="15" hidden="false" customHeight="false" outlineLevel="0" collapsed="false">
      <c r="A14192" s="25" t="str">
        <f aca="false">IF(ROW()-6&lt;=$O$3,ROW()-6,"")</f>
        <v/>
      </c>
      <c r="B14192" s="25" t="str">
        <f aca="false">IF(A14192="","",INT((A14192-1)/$O$2)+1)</f>
        <v/>
      </c>
      <c r="C14192" s="25" t="str">
        <f aca="false">IF(A14192="","",MOD(A14192-1,$O$2)+1)</f>
        <v/>
      </c>
      <c r="D14192" s="27" t="str">
        <f aca="false">IF(A14192="","",IF(A14192=1,Calculadora!$D$5,G14191))</f>
        <v/>
      </c>
      <c r="E14192" s="27" t="str">
        <f aca="false">IF(A14192="","",IF($O$9=1,IF(MOD(C14192-1,$O$8)=0,Calculadora!$D$6*(1+Calculadora!$D$7)^(B14192-1),0),IF(MOD(C14192,$O$8)=0,Calculadora!$D$6*(1+Calculadora!$D$7)^(B14192-1),0)))</f>
        <v/>
      </c>
      <c r="F14192" s="27" t="str">
        <f aca="false">IF(A14192="","",(D14192+IF($O$9=1,E14192,0))*$O$7)</f>
        <v/>
      </c>
      <c r="G14192" s="27" t="str">
        <f aca="false">IF(A14192="","",D14192+E14192+F14192)</f>
        <v/>
      </c>
      <c r="H14192" s="27" t="str">
        <f aca="false">IF(A14192="","",Calculadora!$D$5+SUM($E$7:E14192))</f>
        <v/>
      </c>
      <c r="I14192" s="27" t="str">
        <f aca="false">IF(A14192="","",G14192-H14192)</f>
        <v/>
      </c>
      <c r="J14192" s="27" t="str">
        <f aca="false">IF(A14192="","",IF(C14192=$O$2,G14192,0))</f>
        <v/>
      </c>
    </row>
    <row r="14193" customFormat="false" ht="15" hidden="false" customHeight="false" outlineLevel="0" collapsed="false">
      <c r="A14193" s="25" t="str">
        <f aca="false">IF(ROW()-6&lt;=$O$3,ROW()-6,"")</f>
        <v/>
      </c>
      <c r="B14193" s="25" t="str">
        <f aca="false">IF(A14193="","",INT((A14193-1)/$O$2)+1)</f>
        <v/>
      </c>
      <c r="C14193" s="25" t="str">
        <f aca="false">IF(A14193="","",MOD(A14193-1,$O$2)+1)</f>
        <v/>
      </c>
      <c r="D14193" s="27" t="str">
        <f aca="false">IF(A14193="","",IF(A14193=1,Calculadora!$D$5,G14192))</f>
        <v/>
      </c>
      <c r="E14193" s="27" t="str">
        <f aca="false">IF(A14193="","",IF($O$9=1,IF(MOD(C14193-1,$O$8)=0,Calculadora!$D$6*(1+Calculadora!$D$7)^(B14193-1),0),IF(MOD(C14193,$O$8)=0,Calculadora!$D$6*(1+Calculadora!$D$7)^(B14193-1),0)))</f>
        <v/>
      </c>
      <c r="F14193" s="27" t="str">
        <f aca="false">IF(A14193="","",(D14193+IF($O$9=1,E14193,0))*$O$7)</f>
        <v/>
      </c>
      <c r="G14193" s="27" t="str">
        <f aca="false">IF(A14193="","",D14193+E14193+F14193)</f>
        <v/>
      </c>
      <c r="H14193" s="27" t="str">
        <f aca="false">IF(A14193="","",Calculadora!$D$5+SUM($E$7:E14193))</f>
        <v/>
      </c>
      <c r="I14193" s="27" t="str">
        <f aca="false">IF(A14193="","",G14193-H14193)</f>
        <v/>
      </c>
      <c r="J14193" s="27" t="str">
        <f aca="false">IF(A14193="","",IF(C14193=$O$2,G14193,0))</f>
        <v/>
      </c>
    </row>
    <row r="14194" customFormat="false" ht="15" hidden="false" customHeight="false" outlineLevel="0" collapsed="false">
      <c r="A14194" s="25" t="str">
        <f aca="false">IF(ROW()-6&lt;=$O$3,ROW()-6,"")</f>
        <v/>
      </c>
      <c r="B14194" s="25" t="str">
        <f aca="false">IF(A14194="","",INT((A14194-1)/$O$2)+1)</f>
        <v/>
      </c>
      <c r="C14194" s="25" t="str">
        <f aca="false">IF(A14194="","",MOD(A14194-1,$O$2)+1)</f>
        <v/>
      </c>
      <c r="D14194" s="27" t="str">
        <f aca="false">IF(A14194="","",IF(A14194=1,Calculadora!$D$5,G14193))</f>
        <v/>
      </c>
      <c r="E14194" s="27" t="str">
        <f aca="false">IF(A14194="","",IF($O$9=1,IF(MOD(C14194-1,$O$8)=0,Calculadora!$D$6*(1+Calculadora!$D$7)^(B14194-1),0),IF(MOD(C14194,$O$8)=0,Calculadora!$D$6*(1+Calculadora!$D$7)^(B14194-1),0)))</f>
        <v/>
      </c>
      <c r="F14194" s="27" t="str">
        <f aca="false">IF(A14194="","",(D14194+IF($O$9=1,E14194,0))*$O$7)</f>
        <v/>
      </c>
      <c r="G14194" s="27" t="str">
        <f aca="false">IF(A14194="","",D14194+E14194+F14194)</f>
        <v/>
      </c>
      <c r="H14194" s="27" t="str">
        <f aca="false">IF(A14194="","",Calculadora!$D$5+SUM($E$7:E14194))</f>
        <v/>
      </c>
      <c r="I14194" s="27" t="str">
        <f aca="false">IF(A14194="","",G14194-H14194)</f>
        <v/>
      </c>
      <c r="J14194" s="27" t="str">
        <f aca="false">IF(A14194="","",IF(C14194=$O$2,G14194,0))</f>
        <v/>
      </c>
    </row>
    <row r="14195" customFormat="false" ht="15" hidden="false" customHeight="false" outlineLevel="0" collapsed="false">
      <c r="A14195" s="25" t="str">
        <f aca="false">IF(ROW()-6&lt;=$O$3,ROW()-6,"")</f>
        <v/>
      </c>
      <c r="B14195" s="25" t="str">
        <f aca="false">IF(A14195="","",INT((A14195-1)/$O$2)+1)</f>
        <v/>
      </c>
      <c r="C14195" s="25" t="str">
        <f aca="false">IF(A14195="","",MOD(A14195-1,$O$2)+1)</f>
        <v/>
      </c>
      <c r="D14195" s="27" t="str">
        <f aca="false">IF(A14195="","",IF(A14195=1,Calculadora!$D$5,G14194))</f>
        <v/>
      </c>
      <c r="E14195" s="27" t="str">
        <f aca="false">IF(A14195="","",IF($O$9=1,IF(MOD(C14195-1,$O$8)=0,Calculadora!$D$6*(1+Calculadora!$D$7)^(B14195-1),0),IF(MOD(C14195,$O$8)=0,Calculadora!$D$6*(1+Calculadora!$D$7)^(B14195-1),0)))</f>
        <v/>
      </c>
      <c r="F14195" s="27" t="str">
        <f aca="false">IF(A14195="","",(D14195+IF($O$9=1,E14195,0))*$O$7)</f>
        <v/>
      </c>
      <c r="G14195" s="27" t="str">
        <f aca="false">IF(A14195="","",D14195+E14195+F14195)</f>
        <v/>
      </c>
      <c r="H14195" s="27" t="str">
        <f aca="false">IF(A14195="","",Calculadora!$D$5+SUM($E$7:E14195))</f>
        <v/>
      </c>
      <c r="I14195" s="27" t="str">
        <f aca="false">IF(A14195="","",G14195-H14195)</f>
        <v/>
      </c>
      <c r="J14195" s="27" t="str">
        <f aca="false">IF(A14195="","",IF(C14195=$O$2,G14195,0))</f>
        <v/>
      </c>
    </row>
    <row r="14196" customFormat="false" ht="15" hidden="false" customHeight="false" outlineLevel="0" collapsed="false">
      <c r="A14196" s="25" t="str">
        <f aca="false">IF(ROW()-6&lt;=$O$3,ROW()-6,"")</f>
        <v/>
      </c>
      <c r="B14196" s="25" t="str">
        <f aca="false">IF(A14196="","",INT((A14196-1)/$O$2)+1)</f>
        <v/>
      </c>
      <c r="C14196" s="25" t="str">
        <f aca="false">IF(A14196="","",MOD(A14196-1,$O$2)+1)</f>
        <v/>
      </c>
      <c r="D14196" s="27" t="str">
        <f aca="false">IF(A14196="","",IF(A14196=1,Calculadora!$D$5,G14195))</f>
        <v/>
      </c>
      <c r="E14196" s="27" t="str">
        <f aca="false">IF(A14196="","",IF($O$9=1,IF(MOD(C14196-1,$O$8)=0,Calculadora!$D$6*(1+Calculadora!$D$7)^(B14196-1),0),IF(MOD(C14196,$O$8)=0,Calculadora!$D$6*(1+Calculadora!$D$7)^(B14196-1),0)))</f>
        <v/>
      </c>
      <c r="F14196" s="27" t="str">
        <f aca="false">IF(A14196="","",(D14196+IF($O$9=1,E14196,0))*$O$7)</f>
        <v/>
      </c>
      <c r="G14196" s="27" t="str">
        <f aca="false">IF(A14196="","",D14196+E14196+F14196)</f>
        <v/>
      </c>
      <c r="H14196" s="27" t="str">
        <f aca="false">IF(A14196="","",Calculadora!$D$5+SUM($E$7:E14196))</f>
        <v/>
      </c>
      <c r="I14196" s="27" t="str">
        <f aca="false">IF(A14196="","",G14196-H14196)</f>
        <v/>
      </c>
      <c r="J14196" s="27" t="str">
        <f aca="false">IF(A14196="","",IF(C14196=$O$2,G14196,0))</f>
        <v/>
      </c>
    </row>
    <row r="14197" customFormat="false" ht="15" hidden="false" customHeight="false" outlineLevel="0" collapsed="false">
      <c r="A14197" s="25" t="str">
        <f aca="false">IF(ROW()-6&lt;=$O$3,ROW()-6,"")</f>
        <v/>
      </c>
      <c r="B14197" s="25" t="str">
        <f aca="false">IF(A14197="","",INT((A14197-1)/$O$2)+1)</f>
        <v/>
      </c>
      <c r="C14197" s="25" t="str">
        <f aca="false">IF(A14197="","",MOD(A14197-1,$O$2)+1)</f>
        <v/>
      </c>
      <c r="D14197" s="27" t="str">
        <f aca="false">IF(A14197="","",IF(A14197=1,Calculadora!$D$5,G14196))</f>
        <v/>
      </c>
      <c r="E14197" s="27" t="str">
        <f aca="false">IF(A14197="","",IF($O$9=1,IF(MOD(C14197-1,$O$8)=0,Calculadora!$D$6*(1+Calculadora!$D$7)^(B14197-1),0),IF(MOD(C14197,$O$8)=0,Calculadora!$D$6*(1+Calculadora!$D$7)^(B14197-1),0)))</f>
        <v/>
      </c>
      <c r="F14197" s="27" t="str">
        <f aca="false">IF(A14197="","",(D14197+IF($O$9=1,E14197,0))*$O$7)</f>
        <v/>
      </c>
      <c r="G14197" s="27" t="str">
        <f aca="false">IF(A14197="","",D14197+E14197+F14197)</f>
        <v/>
      </c>
      <c r="H14197" s="27" t="str">
        <f aca="false">IF(A14197="","",Calculadora!$D$5+SUM($E$7:E14197))</f>
        <v/>
      </c>
      <c r="I14197" s="27" t="str">
        <f aca="false">IF(A14197="","",G14197-H14197)</f>
        <v/>
      </c>
      <c r="J14197" s="27" t="str">
        <f aca="false">IF(A14197="","",IF(C14197=$O$2,G14197,0))</f>
        <v/>
      </c>
    </row>
    <row r="14198" customFormat="false" ht="15" hidden="false" customHeight="false" outlineLevel="0" collapsed="false">
      <c r="A14198" s="25" t="str">
        <f aca="false">IF(ROW()-6&lt;=$O$3,ROW()-6,"")</f>
        <v/>
      </c>
      <c r="B14198" s="25" t="str">
        <f aca="false">IF(A14198="","",INT((A14198-1)/$O$2)+1)</f>
        <v/>
      </c>
      <c r="C14198" s="25" t="str">
        <f aca="false">IF(A14198="","",MOD(A14198-1,$O$2)+1)</f>
        <v/>
      </c>
      <c r="D14198" s="27" t="str">
        <f aca="false">IF(A14198="","",IF(A14198=1,Calculadora!$D$5,G14197))</f>
        <v/>
      </c>
      <c r="E14198" s="27" t="str">
        <f aca="false">IF(A14198="","",IF($O$9=1,IF(MOD(C14198-1,$O$8)=0,Calculadora!$D$6*(1+Calculadora!$D$7)^(B14198-1),0),IF(MOD(C14198,$O$8)=0,Calculadora!$D$6*(1+Calculadora!$D$7)^(B14198-1),0)))</f>
        <v/>
      </c>
      <c r="F14198" s="27" t="str">
        <f aca="false">IF(A14198="","",(D14198+IF($O$9=1,E14198,0))*$O$7)</f>
        <v/>
      </c>
      <c r="G14198" s="27" t="str">
        <f aca="false">IF(A14198="","",D14198+E14198+F14198)</f>
        <v/>
      </c>
      <c r="H14198" s="27" t="str">
        <f aca="false">IF(A14198="","",Calculadora!$D$5+SUM($E$7:E14198))</f>
        <v/>
      </c>
      <c r="I14198" s="27" t="str">
        <f aca="false">IF(A14198="","",G14198-H14198)</f>
        <v/>
      </c>
      <c r="J14198" s="27" t="str">
        <f aca="false">IF(A14198="","",IF(C14198=$O$2,G14198,0))</f>
        <v/>
      </c>
    </row>
    <row r="14199" customFormat="false" ht="15" hidden="false" customHeight="false" outlineLevel="0" collapsed="false">
      <c r="A14199" s="25" t="str">
        <f aca="false">IF(ROW()-6&lt;=$O$3,ROW()-6,"")</f>
        <v/>
      </c>
      <c r="B14199" s="25" t="str">
        <f aca="false">IF(A14199="","",INT((A14199-1)/$O$2)+1)</f>
        <v/>
      </c>
      <c r="C14199" s="25" t="str">
        <f aca="false">IF(A14199="","",MOD(A14199-1,$O$2)+1)</f>
        <v/>
      </c>
      <c r="D14199" s="27" t="str">
        <f aca="false">IF(A14199="","",IF(A14199=1,Calculadora!$D$5,G14198))</f>
        <v/>
      </c>
      <c r="E14199" s="27" t="str">
        <f aca="false">IF(A14199="","",IF($O$9=1,IF(MOD(C14199-1,$O$8)=0,Calculadora!$D$6*(1+Calculadora!$D$7)^(B14199-1),0),IF(MOD(C14199,$O$8)=0,Calculadora!$D$6*(1+Calculadora!$D$7)^(B14199-1),0)))</f>
        <v/>
      </c>
      <c r="F14199" s="27" t="str">
        <f aca="false">IF(A14199="","",(D14199+IF($O$9=1,E14199,0))*$O$7)</f>
        <v/>
      </c>
      <c r="G14199" s="27" t="str">
        <f aca="false">IF(A14199="","",D14199+E14199+F14199)</f>
        <v/>
      </c>
      <c r="H14199" s="27" t="str">
        <f aca="false">IF(A14199="","",Calculadora!$D$5+SUM($E$7:E14199))</f>
        <v/>
      </c>
      <c r="I14199" s="27" t="str">
        <f aca="false">IF(A14199="","",G14199-H14199)</f>
        <v/>
      </c>
      <c r="J14199" s="27" t="str">
        <f aca="false">IF(A14199="","",IF(C14199=$O$2,G14199,0))</f>
        <v/>
      </c>
    </row>
    <row r="14200" customFormat="false" ht="15" hidden="false" customHeight="false" outlineLevel="0" collapsed="false">
      <c r="A14200" s="25" t="str">
        <f aca="false">IF(ROW()-6&lt;=$O$3,ROW()-6,"")</f>
        <v/>
      </c>
      <c r="B14200" s="25" t="str">
        <f aca="false">IF(A14200="","",INT((A14200-1)/$O$2)+1)</f>
        <v/>
      </c>
      <c r="C14200" s="25" t="str">
        <f aca="false">IF(A14200="","",MOD(A14200-1,$O$2)+1)</f>
        <v/>
      </c>
      <c r="D14200" s="27" t="str">
        <f aca="false">IF(A14200="","",IF(A14200=1,Calculadora!$D$5,G14199))</f>
        <v/>
      </c>
      <c r="E14200" s="27" t="str">
        <f aca="false">IF(A14200="","",IF($O$9=1,IF(MOD(C14200-1,$O$8)=0,Calculadora!$D$6*(1+Calculadora!$D$7)^(B14200-1),0),IF(MOD(C14200,$O$8)=0,Calculadora!$D$6*(1+Calculadora!$D$7)^(B14200-1),0)))</f>
        <v/>
      </c>
      <c r="F14200" s="27" t="str">
        <f aca="false">IF(A14200="","",(D14200+IF($O$9=1,E14200,0))*$O$7)</f>
        <v/>
      </c>
      <c r="G14200" s="27" t="str">
        <f aca="false">IF(A14200="","",D14200+E14200+F14200)</f>
        <v/>
      </c>
      <c r="H14200" s="27" t="str">
        <f aca="false">IF(A14200="","",Calculadora!$D$5+SUM($E$7:E14200))</f>
        <v/>
      </c>
      <c r="I14200" s="27" t="str">
        <f aca="false">IF(A14200="","",G14200-H14200)</f>
        <v/>
      </c>
      <c r="J14200" s="27" t="str">
        <f aca="false">IF(A14200="","",IF(C14200=$O$2,G14200,0))</f>
        <v/>
      </c>
    </row>
    <row r="14201" customFormat="false" ht="15" hidden="false" customHeight="false" outlineLevel="0" collapsed="false">
      <c r="A14201" s="25" t="str">
        <f aca="false">IF(ROW()-6&lt;=$O$3,ROW()-6,"")</f>
        <v/>
      </c>
      <c r="B14201" s="25" t="str">
        <f aca="false">IF(A14201="","",INT((A14201-1)/$O$2)+1)</f>
        <v/>
      </c>
      <c r="C14201" s="25" t="str">
        <f aca="false">IF(A14201="","",MOD(A14201-1,$O$2)+1)</f>
        <v/>
      </c>
      <c r="D14201" s="27" t="str">
        <f aca="false">IF(A14201="","",IF(A14201=1,Calculadora!$D$5,G14200))</f>
        <v/>
      </c>
      <c r="E14201" s="27" t="str">
        <f aca="false">IF(A14201="","",IF($O$9=1,IF(MOD(C14201-1,$O$8)=0,Calculadora!$D$6*(1+Calculadora!$D$7)^(B14201-1),0),IF(MOD(C14201,$O$8)=0,Calculadora!$D$6*(1+Calculadora!$D$7)^(B14201-1),0)))</f>
        <v/>
      </c>
      <c r="F14201" s="27" t="str">
        <f aca="false">IF(A14201="","",(D14201+IF($O$9=1,E14201,0))*$O$7)</f>
        <v/>
      </c>
      <c r="G14201" s="27" t="str">
        <f aca="false">IF(A14201="","",D14201+E14201+F14201)</f>
        <v/>
      </c>
      <c r="H14201" s="27" t="str">
        <f aca="false">IF(A14201="","",Calculadora!$D$5+SUM($E$7:E14201))</f>
        <v/>
      </c>
      <c r="I14201" s="27" t="str">
        <f aca="false">IF(A14201="","",G14201-H14201)</f>
        <v/>
      </c>
      <c r="J14201" s="27" t="str">
        <f aca="false">IF(A14201="","",IF(C14201=$O$2,G14201,0))</f>
        <v/>
      </c>
    </row>
    <row r="14202" customFormat="false" ht="15" hidden="false" customHeight="false" outlineLevel="0" collapsed="false">
      <c r="A14202" s="25" t="str">
        <f aca="false">IF(ROW()-6&lt;=$O$3,ROW()-6,"")</f>
        <v/>
      </c>
      <c r="B14202" s="25" t="str">
        <f aca="false">IF(A14202="","",INT((A14202-1)/$O$2)+1)</f>
        <v/>
      </c>
      <c r="C14202" s="25" t="str">
        <f aca="false">IF(A14202="","",MOD(A14202-1,$O$2)+1)</f>
        <v/>
      </c>
      <c r="D14202" s="27" t="str">
        <f aca="false">IF(A14202="","",IF(A14202=1,Calculadora!$D$5,G14201))</f>
        <v/>
      </c>
      <c r="E14202" s="27" t="str">
        <f aca="false">IF(A14202="","",IF($O$9=1,IF(MOD(C14202-1,$O$8)=0,Calculadora!$D$6*(1+Calculadora!$D$7)^(B14202-1),0),IF(MOD(C14202,$O$8)=0,Calculadora!$D$6*(1+Calculadora!$D$7)^(B14202-1),0)))</f>
        <v/>
      </c>
      <c r="F14202" s="27" t="str">
        <f aca="false">IF(A14202="","",(D14202+IF($O$9=1,E14202,0))*$O$7)</f>
        <v/>
      </c>
      <c r="G14202" s="27" t="str">
        <f aca="false">IF(A14202="","",D14202+E14202+F14202)</f>
        <v/>
      </c>
      <c r="H14202" s="27" t="str">
        <f aca="false">IF(A14202="","",Calculadora!$D$5+SUM($E$7:E14202))</f>
        <v/>
      </c>
      <c r="I14202" s="27" t="str">
        <f aca="false">IF(A14202="","",G14202-H14202)</f>
        <v/>
      </c>
      <c r="J14202" s="27" t="str">
        <f aca="false">IF(A14202="","",IF(C14202=$O$2,G14202,0))</f>
        <v/>
      </c>
    </row>
    <row r="14203" customFormat="false" ht="15" hidden="false" customHeight="false" outlineLevel="0" collapsed="false">
      <c r="A14203" s="25" t="str">
        <f aca="false">IF(ROW()-6&lt;=$O$3,ROW()-6,"")</f>
        <v/>
      </c>
      <c r="B14203" s="25" t="str">
        <f aca="false">IF(A14203="","",INT((A14203-1)/$O$2)+1)</f>
        <v/>
      </c>
      <c r="C14203" s="25" t="str">
        <f aca="false">IF(A14203="","",MOD(A14203-1,$O$2)+1)</f>
        <v/>
      </c>
      <c r="D14203" s="27" t="str">
        <f aca="false">IF(A14203="","",IF(A14203=1,Calculadora!$D$5,G14202))</f>
        <v/>
      </c>
      <c r="E14203" s="27" t="str">
        <f aca="false">IF(A14203="","",IF($O$9=1,IF(MOD(C14203-1,$O$8)=0,Calculadora!$D$6*(1+Calculadora!$D$7)^(B14203-1),0),IF(MOD(C14203,$O$8)=0,Calculadora!$D$6*(1+Calculadora!$D$7)^(B14203-1),0)))</f>
        <v/>
      </c>
      <c r="F14203" s="27" t="str">
        <f aca="false">IF(A14203="","",(D14203+IF($O$9=1,E14203,0))*$O$7)</f>
        <v/>
      </c>
      <c r="G14203" s="27" t="str">
        <f aca="false">IF(A14203="","",D14203+E14203+F14203)</f>
        <v/>
      </c>
      <c r="H14203" s="27" t="str">
        <f aca="false">IF(A14203="","",Calculadora!$D$5+SUM($E$7:E14203))</f>
        <v/>
      </c>
      <c r="I14203" s="27" t="str">
        <f aca="false">IF(A14203="","",G14203-H14203)</f>
        <v/>
      </c>
      <c r="J14203" s="27" t="str">
        <f aca="false">IF(A14203="","",IF(C14203=$O$2,G14203,0))</f>
        <v/>
      </c>
    </row>
    <row r="14204" customFormat="false" ht="15" hidden="false" customHeight="false" outlineLevel="0" collapsed="false">
      <c r="A14204" s="25" t="str">
        <f aca="false">IF(ROW()-6&lt;=$O$3,ROW()-6,"")</f>
        <v/>
      </c>
      <c r="B14204" s="25" t="str">
        <f aca="false">IF(A14204="","",INT((A14204-1)/$O$2)+1)</f>
        <v/>
      </c>
      <c r="C14204" s="25" t="str">
        <f aca="false">IF(A14204="","",MOD(A14204-1,$O$2)+1)</f>
        <v/>
      </c>
      <c r="D14204" s="27" t="str">
        <f aca="false">IF(A14204="","",IF(A14204=1,Calculadora!$D$5,G14203))</f>
        <v/>
      </c>
      <c r="E14204" s="27" t="str">
        <f aca="false">IF(A14204="","",IF($O$9=1,IF(MOD(C14204-1,$O$8)=0,Calculadora!$D$6*(1+Calculadora!$D$7)^(B14204-1),0),IF(MOD(C14204,$O$8)=0,Calculadora!$D$6*(1+Calculadora!$D$7)^(B14204-1),0)))</f>
        <v/>
      </c>
      <c r="F14204" s="27" t="str">
        <f aca="false">IF(A14204="","",(D14204+IF($O$9=1,E14204,0))*$O$7)</f>
        <v/>
      </c>
      <c r="G14204" s="27" t="str">
        <f aca="false">IF(A14204="","",D14204+E14204+F14204)</f>
        <v/>
      </c>
      <c r="H14204" s="27" t="str">
        <f aca="false">IF(A14204="","",Calculadora!$D$5+SUM($E$7:E14204))</f>
        <v/>
      </c>
      <c r="I14204" s="27" t="str">
        <f aca="false">IF(A14204="","",G14204-H14204)</f>
        <v/>
      </c>
      <c r="J14204" s="27" t="str">
        <f aca="false">IF(A14204="","",IF(C14204=$O$2,G14204,0))</f>
        <v/>
      </c>
    </row>
    <row r="14205" customFormat="false" ht="15" hidden="false" customHeight="false" outlineLevel="0" collapsed="false">
      <c r="A14205" s="25" t="str">
        <f aca="false">IF(ROW()-6&lt;=$O$3,ROW()-6,"")</f>
        <v/>
      </c>
      <c r="B14205" s="25" t="str">
        <f aca="false">IF(A14205="","",INT((A14205-1)/$O$2)+1)</f>
        <v/>
      </c>
      <c r="C14205" s="25" t="str">
        <f aca="false">IF(A14205="","",MOD(A14205-1,$O$2)+1)</f>
        <v/>
      </c>
      <c r="D14205" s="27" t="str">
        <f aca="false">IF(A14205="","",IF(A14205=1,Calculadora!$D$5,G14204))</f>
        <v/>
      </c>
      <c r="E14205" s="27" t="str">
        <f aca="false">IF(A14205="","",IF($O$9=1,IF(MOD(C14205-1,$O$8)=0,Calculadora!$D$6*(1+Calculadora!$D$7)^(B14205-1),0),IF(MOD(C14205,$O$8)=0,Calculadora!$D$6*(1+Calculadora!$D$7)^(B14205-1),0)))</f>
        <v/>
      </c>
      <c r="F14205" s="27" t="str">
        <f aca="false">IF(A14205="","",(D14205+IF($O$9=1,E14205,0))*$O$7)</f>
        <v/>
      </c>
      <c r="G14205" s="27" t="str">
        <f aca="false">IF(A14205="","",D14205+E14205+F14205)</f>
        <v/>
      </c>
      <c r="H14205" s="27" t="str">
        <f aca="false">IF(A14205="","",Calculadora!$D$5+SUM($E$7:E14205))</f>
        <v/>
      </c>
      <c r="I14205" s="27" t="str">
        <f aca="false">IF(A14205="","",G14205-H14205)</f>
        <v/>
      </c>
      <c r="J14205" s="27" t="str">
        <f aca="false">IF(A14205="","",IF(C14205=$O$2,G14205,0))</f>
        <v/>
      </c>
    </row>
    <row r="14206" customFormat="false" ht="15" hidden="false" customHeight="false" outlineLevel="0" collapsed="false">
      <c r="A14206" s="25" t="str">
        <f aca="false">IF(ROW()-6&lt;=$O$3,ROW()-6,"")</f>
        <v/>
      </c>
      <c r="B14206" s="25" t="str">
        <f aca="false">IF(A14206="","",INT((A14206-1)/$O$2)+1)</f>
        <v/>
      </c>
      <c r="C14206" s="25" t="str">
        <f aca="false">IF(A14206="","",MOD(A14206-1,$O$2)+1)</f>
        <v/>
      </c>
      <c r="D14206" s="27" t="str">
        <f aca="false">IF(A14206="","",IF(A14206=1,Calculadora!$D$5,G14205))</f>
        <v/>
      </c>
      <c r="E14206" s="27" t="str">
        <f aca="false">IF(A14206="","",IF($O$9=1,IF(MOD(C14206-1,$O$8)=0,Calculadora!$D$6*(1+Calculadora!$D$7)^(B14206-1),0),IF(MOD(C14206,$O$8)=0,Calculadora!$D$6*(1+Calculadora!$D$7)^(B14206-1),0)))</f>
        <v/>
      </c>
      <c r="F14206" s="27" t="str">
        <f aca="false">IF(A14206="","",(D14206+IF($O$9=1,E14206,0))*$O$7)</f>
        <v/>
      </c>
      <c r="G14206" s="27" t="str">
        <f aca="false">IF(A14206="","",D14206+E14206+F14206)</f>
        <v/>
      </c>
      <c r="H14206" s="27" t="str">
        <f aca="false">IF(A14206="","",Calculadora!$D$5+SUM($E$7:E14206))</f>
        <v/>
      </c>
      <c r="I14206" s="27" t="str">
        <f aca="false">IF(A14206="","",G14206-H14206)</f>
        <v/>
      </c>
      <c r="J14206" s="27" t="str">
        <f aca="false">IF(A14206="","",IF(C14206=$O$2,G14206,0))</f>
        <v/>
      </c>
    </row>
    <row r="14207" customFormat="false" ht="15" hidden="false" customHeight="false" outlineLevel="0" collapsed="false">
      <c r="A14207" s="25" t="str">
        <f aca="false">IF(ROW()-6&lt;=$O$3,ROW()-6,"")</f>
        <v/>
      </c>
      <c r="B14207" s="25" t="str">
        <f aca="false">IF(A14207="","",INT((A14207-1)/$O$2)+1)</f>
        <v/>
      </c>
      <c r="C14207" s="25" t="str">
        <f aca="false">IF(A14207="","",MOD(A14207-1,$O$2)+1)</f>
        <v/>
      </c>
      <c r="D14207" s="27" t="str">
        <f aca="false">IF(A14207="","",IF(A14207=1,Calculadora!$D$5,G14206))</f>
        <v/>
      </c>
      <c r="E14207" s="27" t="str">
        <f aca="false">IF(A14207="","",IF($O$9=1,IF(MOD(C14207-1,$O$8)=0,Calculadora!$D$6*(1+Calculadora!$D$7)^(B14207-1),0),IF(MOD(C14207,$O$8)=0,Calculadora!$D$6*(1+Calculadora!$D$7)^(B14207-1),0)))</f>
        <v/>
      </c>
      <c r="F14207" s="27" t="str">
        <f aca="false">IF(A14207="","",(D14207+IF($O$9=1,E14207,0))*$O$7)</f>
        <v/>
      </c>
      <c r="G14207" s="27" t="str">
        <f aca="false">IF(A14207="","",D14207+E14207+F14207)</f>
        <v/>
      </c>
      <c r="H14207" s="27" t="str">
        <f aca="false">IF(A14207="","",Calculadora!$D$5+SUM($E$7:E14207))</f>
        <v/>
      </c>
      <c r="I14207" s="27" t="str">
        <f aca="false">IF(A14207="","",G14207-H14207)</f>
        <v/>
      </c>
      <c r="J14207" s="27" t="str">
        <f aca="false">IF(A14207="","",IF(C14207=$O$2,G14207,0))</f>
        <v/>
      </c>
    </row>
    <row r="14208" customFormat="false" ht="15" hidden="false" customHeight="false" outlineLevel="0" collapsed="false">
      <c r="A14208" s="25" t="str">
        <f aca="false">IF(ROW()-6&lt;=$O$3,ROW()-6,"")</f>
        <v/>
      </c>
      <c r="B14208" s="25" t="str">
        <f aca="false">IF(A14208="","",INT((A14208-1)/$O$2)+1)</f>
        <v/>
      </c>
      <c r="C14208" s="25" t="str">
        <f aca="false">IF(A14208="","",MOD(A14208-1,$O$2)+1)</f>
        <v/>
      </c>
      <c r="D14208" s="27" t="str">
        <f aca="false">IF(A14208="","",IF(A14208=1,Calculadora!$D$5,G14207))</f>
        <v/>
      </c>
      <c r="E14208" s="27" t="str">
        <f aca="false">IF(A14208="","",IF($O$9=1,IF(MOD(C14208-1,$O$8)=0,Calculadora!$D$6*(1+Calculadora!$D$7)^(B14208-1),0),IF(MOD(C14208,$O$8)=0,Calculadora!$D$6*(1+Calculadora!$D$7)^(B14208-1),0)))</f>
        <v/>
      </c>
      <c r="F14208" s="27" t="str">
        <f aca="false">IF(A14208="","",(D14208+IF($O$9=1,E14208,0))*$O$7)</f>
        <v/>
      </c>
      <c r="G14208" s="27" t="str">
        <f aca="false">IF(A14208="","",D14208+E14208+F14208)</f>
        <v/>
      </c>
      <c r="H14208" s="27" t="str">
        <f aca="false">IF(A14208="","",Calculadora!$D$5+SUM($E$7:E14208))</f>
        <v/>
      </c>
      <c r="I14208" s="27" t="str">
        <f aca="false">IF(A14208="","",G14208-H14208)</f>
        <v/>
      </c>
      <c r="J14208" s="27" t="str">
        <f aca="false">IF(A14208="","",IF(C14208=$O$2,G14208,0))</f>
        <v/>
      </c>
    </row>
    <row r="14209" customFormat="false" ht="15" hidden="false" customHeight="false" outlineLevel="0" collapsed="false">
      <c r="A14209" s="25" t="str">
        <f aca="false">IF(ROW()-6&lt;=$O$3,ROW()-6,"")</f>
        <v/>
      </c>
      <c r="B14209" s="25" t="str">
        <f aca="false">IF(A14209="","",INT((A14209-1)/$O$2)+1)</f>
        <v/>
      </c>
      <c r="C14209" s="25" t="str">
        <f aca="false">IF(A14209="","",MOD(A14209-1,$O$2)+1)</f>
        <v/>
      </c>
      <c r="D14209" s="27" t="str">
        <f aca="false">IF(A14209="","",IF(A14209=1,Calculadora!$D$5,G14208))</f>
        <v/>
      </c>
      <c r="E14209" s="27" t="str">
        <f aca="false">IF(A14209="","",IF($O$9=1,IF(MOD(C14209-1,$O$8)=0,Calculadora!$D$6*(1+Calculadora!$D$7)^(B14209-1),0),IF(MOD(C14209,$O$8)=0,Calculadora!$D$6*(1+Calculadora!$D$7)^(B14209-1),0)))</f>
        <v/>
      </c>
      <c r="F14209" s="27" t="str">
        <f aca="false">IF(A14209="","",(D14209+IF($O$9=1,E14209,0))*$O$7)</f>
        <v/>
      </c>
      <c r="G14209" s="27" t="str">
        <f aca="false">IF(A14209="","",D14209+E14209+F14209)</f>
        <v/>
      </c>
      <c r="H14209" s="27" t="str">
        <f aca="false">IF(A14209="","",Calculadora!$D$5+SUM($E$7:E14209))</f>
        <v/>
      </c>
      <c r="I14209" s="27" t="str">
        <f aca="false">IF(A14209="","",G14209-H14209)</f>
        <v/>
      </c>
      <c r="J14209" s="27" t="str">
        <f aca="false">IF(A14209="","",IF(C14209=$O$2,G14209,0))</f>
        <v/>
      </c>
    </row>
    <row r="14210" customFormat="false" ht="15" hidden="false" customHeight="false" outlineLevel="0" collapsed="false">
      <c r="A14210" s="25" t="str">
        <f aca="false">IF(ROW()-6&lt;=$O$3,ROW()-6,"")</f>
        <v/>
      </c>
      <c r="B14210" s="25" t="str">
        <f aca="false">IF(A14210="","",INT((A14210-1)/$O$2)+1)</f>
        <v/>
      </c>
      <c r="C14210" s="25" t="str">
        <f aca="false">IF(A14210="","",MOD(A14210-1,$O$2)+1)</f>
        <v/>
      </c>
      <c r="D14210" s="27" t="str">
        <f aca="false">IF(A14210="","",IF(A14210=1,Calculadora!$D$5,G14209))</f>
        <v/>
      </c>
      <c r="E14210" s="27" t="str">
        <f aca="false">IF(A14210="","",IF($O$9=1,IF(MOD(C14210-1,$O$8)=0,Calculadora!$D$6*(1+Calculadora!$D$7)^(B14210-1),0),IF(MOD(C14210,$O$8)=0,Calculadora!$D$6*(1+Calculadora!$D$7)^(B14210-1),0)))</f>
        <v/>
      </c>
      <c r="F14210" s="27" t="str">
        <f aca="false">IF(A14210="","",(D14210+IF($O$9=1,E14210,0))*$O$7)</f>
        <v/>
      </c>
      <c r="G14210" s="27" t="str">
        <f aca="false">IF(A14210="","",D14210+E14210+F14210)</f>
        <v/>
      </c>
      <c r="H14210" s="27" t="str">
        <f aca="false">IF(A14210="","",Calculadora!$D$5+SUM($E$7:E14210))</f>
        <v/>
      </c>
      <c r="I14210" s="27" t="str">
        <f aca="false">IF(A14210="","",G14210-H14210)</f>
        <v/>
      </c>
      <c r="J14210" s="27" t="str">
        <f aca="false">IF(A14210="","",IF(C14210=$O$2,G14210,0))</f>
        <v/>
      </c>
    </row>
    <row r="14211" customFormat="false" ht="15" hidden="false" customHeight="false" outlineLevel="0" collapsed="false">
      <c r="A14211" s="25" t="str">
        <f aca="false">IF(ROW()-6&lt;=$O$3,ROW()-6,"")</f>
        <v/>
      </c>
      <c r="B14211" s="25" t="str">
        <f aca="false">IF(A14211="","",INT((A14211-1)/$O$2)+1)</f>
        <v/>
      </c>
      <c r="C14211" s="25" t="str">
        <f aca="false">IF(A14211="","",MOD(A14211-1,$O$2)+1)</f>
        <v/>
      </c>
      <c r="D14211" s="27" t="str">
        <f aca="false">IF(A14211="","",IF(A14211=1,Calculadora!$D$5,G14210))</f>
        <v/>
      </c>
      <c r="E14211" s="27" t="str">
        <f aca="false">IF(A14211="","",IF($O$9=1,IF(MOD(C14211-1,$O$8)=0,Calculadora!$D$6*(1+Calculadora!$D$7)^(B14211-1),0),IF(MOD(C14211,$O$8)=0,Calculadora!$D$6*(1+Calculadora!$D$7)^(B14211-1),0)))</f>
        <v/>
      </c>
      <c r="F14211" s="27" t="str">
        <f aca="false">IF(A14211="","",(D14211+IF($O$9=1,E14211,0))*$O$7)</f>
        <v/>
      </c>
      <c r="G14211" s="27" t="str">
        <f aca="false">IF(A14211="","",D14211+E14211+F14211)</f>
        <v/>
      </c>
      <c r="H14211" s="27" t="str">
        <f aca="false">IF(A14211="","",Calculadora!$D$5+SUM($E$7:E14211))</f>
        <v/>
      </c>
      <c r="I14211" s="27" t="str">
        <f aca="false">IF(A14211="","",G14211-H14211)</f>
        <v/>
      </c>
      <c r="J14211" s="27" t="str">
        <f aca="false">IF(A14211="","",IF(C14211=$O$2,G14211,0))</f>
        <v/>
      </c>
    </row>
    <row r="14212" customFormat="false" ht="15" hidden="false" customHeight="false" outlineLevel="0" collapsed="false">
      <c r="A14212" s="25" t="str">
        <f aca="false">IF(ROW()-6&lt;=$O$3,ROW()-6,"")</f>
        <v/>
      </c>
      <c r="B14212" s="25" t="str">
        <f aca="false">IF(A14212="","",INT((A14212-1)/$O$2)+1)</f>
        <v/>
      </c>
      <c r="C14212" s="25" t="str">
        <f aca="false">IF(A14212="","",MOD(A14212-1,$O$2)+1)</f>
        <v/>
      </c>
      <c r="D14212" s="27" t="str">
        <f aca="false">IF(A14212="","",IF(A14212=1,Calculadora!$D$5,G14211))</f>
        <v/>
      </c>
      <c r="E14212" s="27" t="str">
        <f aca="false">IF(A14212="","",IF($O$9=1,IF(MOD(C14212-1,$O$8)=0,Calculadora!$D$6*(1+Calculadora!$D$7)^(B14212-1),0),IF(MOD(C14212,$O$8)=0,Calculadora!$D$6*(1+Calculadora!$D$7)^(B14212-1),0)))</f>
        <v/>
      </c>
      <c r="F14212" s="27" t="str">
        <f aca="false">IF(A14212="","",(D14212+IF($O$9=1,E14212,0))*$O$7)</f>
        <v/>
      </c>
      <c r="G14212" s="27" t="str">
        <f aca="false">IF(A14212="","",D14212+E14212+F14212)</f>
        <v/>
      </c>
      <c r="H14212" s="27" t="str">
        <f aca="false">IF(A14212="","",Calculadora!$D$5+SUM($E$7:E14212))</f>
        <v/>
      </c>
      <c r="I14212" s="27" t="str">
        <f aca="false">IF(A14212="","",G14212-H14212)</f>
        <v/>
      </c>
      <c r="J14212" s="27" t="str">
        <f aca="false">IF(A14212="","",IF(C14212=$O$2,G14212,0))</f>
        <v/>
      </c>
    </row>
    <row r="14213" customFormat="false" ht="15" hidden="false" customHeight="false" outlineLevel="0" collapsed="false">
      <c r="A14213" s="25" t="str">
        <f aca="false">IF(ROW()-6&lt;=$O$3,ROW()-6,"")</f>
        <v/>
      </c>
      <c r="B14213" s="25" t="str">
        <f aca="false">IF(A14213="","",INT((A14213-1)/$O$2)+1)</f>
        <v/>
      </c>
      <c r="C14213" s="25" t="str">
        <f aca="false">IF(A14213="","",MOD(A14213-1,$O$2)+1)</f>
        <v/>
      </c>
      <c r="D14213" s="27" t="str">
        <f aca="false">IF(A14213="","",IF(A14213=1,Calculadora!$D$5,G14212))</f>
        <v/>
      </c>
      <c r="E14213" s="27" t="str">
        <f aca="false">IF(A14213="","",IF($O$9=1,IF(MOD(C14213-1,$O$8)=0,Calculadora!$D$6*(1+Calculadora!$D$7)^(B14213-1),0),IF(MOD(C14213,$O$8)=0,Calculadora!$D$6*(1+Calculadora!$D$7)^(B14213-1),0)))</f>
        <v/>
      </c>
      <c r="F14213" s="27" t="str">
        <f aca="false">IF(A14213="","",(D14213+IF($O$9=1,E14213,0))*$O$7)</f>
        <v/>
      </c>
      <c r="G14213" s="27" t="str">
        <f aca="false">IF(A14213="","",D14213+E14213+F14213)</f>
        <v/>
      </c>
      <c r="H14213" s="27" t="str">
        <f aca="false">IF(A14213="","",Calculadora!$D$5+SUM($E$7:E14213))</f>
        <v/>
      </c>
      <c r="I14213" s="27" t="str">
        <f aca="false">IF(A14213="","",G14213-H14213)</f>
        <v/>
      </c>
      <c r="J14213" s="27" t="str">
        <f aca="false">IF(A14213="","",IF(C14213=$O$2,G14213,0))</f>
        <v/>
      </c>
    </row>
    <row r="14214" customFormat="false" ht="15" hidden="false" customHeight="false" outlineLevel="0" collapsed="false">
      <c r="A14214" s="25" t="str">
        <f aca="false">IF(ROW()-6&lt;=$O$3,ROW()-6,"")</f>
        <v/>
      </c>
      <c r="B14214" s="25" t="str">
        <f aca="false">IF(A14214="","",INT((A14214-1)/$O$2)+1)</f>
        <v/>
      </c>
      <c r="C14214" s="25" t="str">
        <f aca="false">IF(A14214="","",MOD(A14214-1,$O$2)+1)</f>
        <v/>
      </c>
      <c r="D14214" s="27" t="str">
        <f aca="false">IF(A14214="","",IF(A14214=1,Calculadora!$D$5,G14213))</f>
        <v/>
      </c>
      <c r="E14214" s="27" t="str">
        <f aca="false">IF(A14214="","",IF($O$9=1,IF(MOD(C14214-1,$O$8)=0,Calculadora!$D$6*(1+Calculadora!$D$7)^(B14214-1),0),IF(MOD(C14214,$O$8)=0,Calculadora!$D$6*(1+Calculadora!$D$7)^(B14214-1),0)))</f>
        <v/>
      </c>
      <c r="F14214" s="27" t="str">
        <f aca="false">IF(A14214="","",(D14214+IF($O$9=1,E14214,0))*$O$7)</f>
        <v/>
      </c>
      <c r="G14214" s="27" t="str">
        <f aca="false">IF(A14214="","",D14214+E14214+F14214)</f>
        <v/>
      </c>
      <c r="H14214" s="27" t="str">
        <f aca="false">IF(A14214="","",Calculadora!$D$5+SUM($E$7:E14214))</f>
        <v/>
      </c>
      <c r="I14214" s="27" t="str">
        <f aca="false">IF(A14214="","",G14214-H14214)</f>
        <v/>
      </c>
      <c r="J14214" s="27" t="str">
        <f aca="false">IF(A14214="","",IF(C14214=$O$2,G14214,0))</f>
        <v/>
      </c>
    </row>
    <row r="14215" customFormat="false" ht="15" hidden="false" customHeight="false" outlineLevel="0" collapsed="false">
      <c r="A14215" s="25" t="str">
        <f aca="false">IF(ROW()-6&lt;=$O$3,ROW()-6,"")</f>
        <v/>
      </c>
      <c r="B14215" s="25" t="str">
        <f aca="false">IF(A14215="","",INT((A14215-1)/$O$2)+1)</f>
        <v/>
      </c>
      <c r="C14215" s="25" t="str">
        <f aca="false">IF(A14215="","",MOD(A14215-1,$O$2)+1)</f>
        <v/>
      </c>
      <c r="D14215" s="27" t="str">
        <f aca="false">IF(A14215="","",IF(A14215=1,Calculadora!$D$5,G14214))</f>
        <v/>
      </c>
      <c r="E14215" s="27" t="str">
        <f aca="false">IF(A14215="","",IF($O$9=1,IF(MOD(C14215-1,$O$8)=0,Calculadora!$D$6*(1+Calculadora!$D$7)^(B14215-1),0),IF(MOD(C14215,$O$8)=0,Calculadora!$D$6*(1+Calculadora!$D$7)^(B14215-1),0)))</f>
        <v/>
      </c>
      <c r="F14215" s="27" t="str">
        <f aca="false">IF(A14215="","",(D14215+IF($O$9=1,E14215,0))*$O$7)</f>
        <v/>
      </c>
      <c r="G14215" s="27" t="str">
        <f aca="false">IF(A14215="","",D14215+E14215+F14215)</f>
        <v/>
      </c>
      <c r="H14215" s="27" t="str">
        <f aca="false">IF(A14215="","",Calculadora!$D$5+SUM($E$7:E14215))</f>
        <v/>
      </c>
      <c r="I14215" s="27" t="str">
        <f aca="false">IF(A14215="","",G14215-H14215)</f>
        <v/>
      </c>
      <c r="J14215" s="27" t="str">
        <f aca="false">IF(A14215="","",IF(C14215=$O$2,G14215,0))</f>
        <v/>
      </c>
    </row>
    <row r="14216" customFormat="false" ht="15" hidden="false" customHeight="false" outlineLevel="0" collapsed="false">
      <c r="A14216" s="25" t="str">
        <f aca="false">IF(ROW()-6&lt;=$O$3,ROW()-6,"")</f>
        <v/>
      </c>
      <c r="B14216" s="25" t="str">
        <f aca="false">IF(A14216="","",INT((A14216-1)/$O$2)+1)</f>
        <v/>
      </c>
      <c r="C14216" s="25" t="str">
        <f aca="false">IF(A14216="","",MOD(A14216-1,$O$2)+1)</f>
        <v/>
      </c>
      <c r="D14216" s="27" t="str">
        <f aca="false">IF(A14216="","",IF(A14216=1,Calculadora!$D$5,G14215))</f>
        <v/>
      </c>
      <c r="E14216" s="27" t="str">
        <f aca="false">IF(A14216="","",IF($O$9=1,IF(MOD(C14216-1,$O$8)=0,Calculadora!$D$6*(1+Calculadora!$D$7)^(B14216-1),0),IF(MOD(C14216,$O$8)=0,Calculadora!$D$6*(1+Calculadora!$D$7)^(B14216-1),0)))</f>
        <v/>
      </c>
      <c r="F14216" s="27" t="str">
        <f aca="false">IF(A14216="","",(D14216+IF($O$9=1,E14216,0))*$O$7)</f>
        <v/>
      </c>
      <c r="G14216" s="27" t="str">
        <f aca="false">IF(A14216="","",D14216+E14216+F14216)</f>
        <v/>
      </c>
      <c r="H14216" s="27" t="str">
        <f aca="false">IF(A14216="","",Calculadora!$D$5+SUM($E$7:E14216))</f>
        <v/>
      </c>
      <c r="I14216" s="27" t="str">
        <f aca="false">IF(A14216="","",G14216-H14216)</f>
        <v/>
      </c>
      <c r="J14216" s="27" t="str">
        <f aca="false">IF(A14216="","",IF(C14216=$O$2,G14216,0))</f>
        <v/>
      </c>
    </row>
    <row r="14217" customFormat="false" ht="15" hidden="false" customHeight="false" outlineLevel="0" collapsed="false">
      <c r="A14217" s="25" t="str">
        <f aca="false">IF(ROW()-6&lt;=$O$3,ROW()-6,"")</f>
        <v/>
      </c>
      <c r="B14217" s="25" t="str">
        <f aca="false">IF(A14217="","",INT((A14217-1)/$O$2)+1)</f>
        <v/>
      </c>
      <c r="C14217" s="25" t="str">
        <f aca="false">IF(A14217="","",MOD(A14217-1,$O$2)+1)</f>
        <v/>
      </c>
      <c r="D14217" s="27" t="str">
        <f aca="false">IF(A14217="","",IF(A14217=1,Calculadora!$D$5,G14216))</f>
        <v/>
      </c>
      <c r="E14217" s="27" t="str">
        <f aca="false">IF(A14217="","",IF($O$9=1,IF(MOD(C14217-1,$O$8)=0,Calculadora!$D$6*(1+Calculadora!$D$7)^(B14217-1),0),IF(MOD(C14217,$O$8)=0,Calculadora!$D$6*(1+Calculadora!$D$7)^(B14217-1),0)))</f>
        <v/>
      </c>
      <c r="F14217" s="27" t="str">
        <f aca="false">IF(A14217="","",(D14217+IF($O$9=1,E14217,0))*$O$7)</f>
        <v/>
      </c>
      <c r="G14217" s="27" t="str">
        <f aca="false">IF(A14217="","",D14217+E14217+F14217)</f>
        <v/>
      </c>
      <c r="H14217" s="27" t="str">
        <f aca="false">IF(A14217="","",Calculadora!$D$5+SUM($E$7:E14217))</f>
        <v/>
      </c>
      <c r="I14217" s="27" t="str">
        <f aca="false">IF(A14217="","",G14217-H14217)</f>
        <v/>
      </c>
      <c r="J14217" s="27" t="str">
        <f aca="false">IF(A14217="","",IF(C14217=$O$2,G14217,0))</f>
        <v/>
      </c>
    </row>
    <row r="14218" customFormat="false" ht="15" hidden="false" customHeight="false" outlineLevel="0" collapsed="false">
      <c r="A14218" s="25" t="str">
        <f aca="false">IF(ROW()-6&lt;=$O$3,ROW()-6,"")</f>
        <v/>
      </c>
      <c r="B14218" s="25" t="str">
        <f aca="false">IF(A14218="","",INT((A14218-1)/$O$2)+1)</f>
        <v/>
      </c>
      <c r="C14218" s="25" t="str">
        <f aca="false">IF(A14218="","",MOD(A14218-1,$O$2)+1)</f>
        <v/>
      </c>
      <c r="D14218" s="27" t="str">
        <f aca="false">IF(A14218="","",IF(A14218=1,Calculadora!$D$5,G14217))</f>
        <v/>
      </c>
      <c r="E14218" s="27" t="str">
        <f aca="false">IF(A14218="","",IF($O$9=1,IF(MOD(C14218-1,$O$8)=0,Calculadora!$D$6*(1+Calculadora!$D$7)^(B14218-1),0),IF(MOD(C14218,$O$8)=0,Calculadora!$D$6*(1+Calculadora!$D$7)^(B14218-1),0)))</f>
        <v/>
      </c>
      <c r="F14218" s="27" t="str">
        <f aca="false">IF(A14218="","",(D14218+IF($O$9=1,E14218,0))*$O$7)</f>
        <v/>
      </c>
      <c r="G14218" s="27" t="str">
        <f aca="false">IF(A14218="","",D14218+E14218+F14218)</f>
        <v/>
      </c>
      <c r="H14218" s="27" t="str">
        <f aca="false">IF(A14218="","",Calculadora!$D$5+SUM($E$7:E14218))</f>
        <v/>
      </c>
      <c r="I14218" s="27" t="str">
        <f aca="false">IF(A14218="","",G14218-H14218)</f>
        <v/>
      </c>
      <c r="J14218" s="27" t="str">
        <f aca="false">IF(A14218="","",IF(C14218=$O$2,G14218,0))</f>
        <v/>
      </c>
    </row>
    <row r="14219" customFormat="false" ht="15" hidden="false" customHeight="false" outlineLevel="0" collapsed="false">
      <c r="A14219" s="25" t="str">
        <f aca="false">IF(ROW()-6&lt;=$O$3,ROW()-6,"")</f>
        <v/>
      </c>
      <c r="B14219" s="25" t="str">
        <f aca="false">IF(A14219="","",INT((A14219-1)/$O$2)+1)</f>
        <v/>
      </c>
      <c r="C14219" s="25" t="str">
        <f aca="false">IF(A14219="","",MOD(A14219-1,$O$2)+1)</f>
        <v/>
      </c>
      <c r="D14219" s="27" t="str">
        <f aca="false">IF(A14219="","",IF(A14219=1,Calculadora!$D$5,G14218))</f>
        <v/>
      </c>
      <c r="E14219" s="27" t="str">
        <f aca="false">IF(A14219="","",IF($O$9=1,IF(MOD(C14219-1,$O$8)=0,Calculadora!$D$6*(1+Calculadora!$D$7)^(B14219-1),0),IF(MOD(C14219,$O$8)=0,Calculadora!$D$6*(1+Calculadora!$D$7)^(B14219-1),0)))</f>
        <v/>
      </c>
      <c r="F14219" s="27" t="str">
        <f aca="false">IF(A14219="","",(D14219+IF($O$9=1,E14219,0))*$O$7)</f>
        <v/>
      </c>
      <c r="G14219" s="27" t="str">
        <f aca="false">IF(A14219="","",D14219+E14219+F14219)</f>
        <v/>
      </c>
      <c r="H14219" s="27" t="str">
        <f aca="false">IF(A14219="","",Calculadora!$D$5+SUM($E$7:E14219))</f>
        <v/>
      </c>
      <c r="I14219" s="27" t="str">
        <f aca="false">IF(A14219="","",G14219-H14219)</f>
        <v/>
      </c>
      <c r="J14219" s="27" t="str">
        <f aca="false">IF(A14219="","",IF(C14219=$O$2,G14219,0))</f>
        <v/>
      </c>
    </row>
    <row r="14220" customFormat="false" ht="15" hidden="false" customHeight="false" outlineLevel="0" collapsed="false">
      <c r="A14220" s="25" t="str">
        <f aca="false">IF(ROW()-6&lt;=$O$3,ROW()-6,"")</f>
        <v/>
      </c>
      <c r="B14220" s="25" t="str">
        <f aca="false">IF(A14220="","",INT((A14220-1)/$O$2)+1)</f>
        <v/>
      </c>
      <c r="C14220" s="25" t="str">
        <f aca="false">IF(A14220="","",MOD(A14220-1,$O$2)+1)</f>
        <v/>
      </c>
      <c r="D14220" s="27" t="str">
        <f aca="false">IF(A14220="","",IF(A14220=1,Calculadora!$D$5,G14219))</f>
        <v/>
      </c>
      <c r="E14220" s="27" t="str">
        <f aca="false">IF(A14220="","",IF($O$9=1,IF(MOD(C14220-1,$O$8)=0,Calculadora!$D$6*(1+Calculadora!$D$7)^(B14220-1),0),IF(MOD(C14220,$O$8)=0,Calculadora!$D$6*(1+Calculadora!$D$7)^(B14220-1),0)))</f>
        <v/>
      </c>
      <c r="F14220" s="27" t="str">
        <f aca="false">IF(A14220="","",(D14220+IF($O$9=1,E14220,0))*$O$7)</f>
        <v/>
      </c>
      <c r="G14220" s="27" t="str">
        <f aca="false">IF(A14220="","",D14220+E14220+F14220)</f>
        <v/>
      </c>
      <c r="H14220" s="27" t="str">
        <f aca="false">IF(A14220="","",Calculadora!$D$5+SUM($E$7:E14220))</f>
        <v/>
      </c>
      <c r="I14220" s="27" t="str">
        <f aca="false">IF(A14220="","",G14220-H14220)</f>
        <v/>
      </c>
      <c r="J14220" s="27" t="str">
        <f aca="false">IF(A14220="","",IF(C14220=$O$2,G14220,0))</f>
        <v/>
      </c>
    </row>
    <row r="14221" customFormat="false" ht="15" hidden="false" customHeight="false" outlineLevel="0" collapsed="false">
      <c r="A14221" s="25" t="str">
        <f aca="false">IF(ROW()-6&lt;=$O$3,ROW()-6,"")</f>
        <v/>
      </c>
      <c r="B14221" s="25" t="str">
        <f aca="false">IF(A14221="","",INT((A14221-1)/$O$2)+1)</f>
        <v/>
      </c>
      <c r="C14221" s="25" t="str">
        <f aca="false">IF(A14221="","",MOD(A14221-1,$O$2)+1)</f>
        <v/>
      </c>
      <c r="D14221" s="27" t="str">
        <f aca="false">IF(A14221="","",IF(A14221=1,Calculadora!$D$5,G14220))</f>
        <v/>
      </c>
      <c r="E14221" s="27" t="str">
        <f aca="false">IF(A14221="","",IF($O$9=1,IF(MOD(C14221-1,$O$8)=0,Calculadora!$D$6*(1+Calculadora!$D$7)^(B14221-1),0),IF(MOD(C14221,$O$8)=0,Calculadora!$D$6*(1+Calculadora!$D$7)^(B14221-1),0)))</f>
        <v/>
      </c>
      <c r="F14221" s="27" t="str">
        <f aca="false">IF(A14221="","",(D14221+IF($O$9=1,E14221,0))*$O$7)</f>
        <v/>
      </c>
      <c r="G14221" s="27" t="str">
        <f aca="false">IF(A14221="","",D14221+E14221+F14221)</f>
        <v/>
      </c>
      <c r="H14221" s="27" t="str">
        <f aca="false">IF(A14221="","",Calculadora!$D$5+SUM($E$7:E14221))</f>
        <v/>
      </c>
      <c r="I14221" s="27" t="str">
        <f aca="false">IF(A14221="","",G14221-H14221)</f>
        <v/>
      </c>
      <c r="J14221" s="27" t="str">
        <f aca="false">IF(A14221="","",IF(C14221=$O$2,G14221,0))</f>
        <v/>
      </c>
    </row>
    <row r="14222" customFormat="false" ht="15" hidden="false" customHeight="false" outlineLevel="0" collapsed="false">
      <c r="A14222" s="25" t="str">
        <f aca="false">IF(ROW()-6&lt;=$O$3,ROW()-6,"")</f>
        <v/>
      </c>
      <c r="B14222" s="25" t="str">
        <f aca="false">IF(A14222="","",INT((A14222-1)/$O$2)+1)</f>
        <v/>
      </c>
      <c r="C14222" s="25" t="str">
        <f aca="false">IF(A14222="","",MOD(A14222-1,$O$2)+1)</f>
        <v/>
      </c>
      <c r="D14222" s="27" t="str">
        <f aca="false">IF(A14222="","",IF(A14222=1,Calculadora!$D$5,G14221))</f>
        <v/>
      </c>
      <c r="E14222" s="27" t="str">
        <f aca="false">IF(A14222="","",IF($O$9=1,IF(MOD(C14222-1,$O$8)=0,Calculadora!$D$6*(1+Calculadora!$D$7)^(B14222-1),0),IF(MOD(C14222,$O$8)=0,Calculadora!$D$6*(1+Calculadora!$D$7)^(B14222-1),0)))</f>
        <v/>
      </c>
      <c r="F14222" s="27" t="str">
        <f aca="false">IF(A14222="","",(D14222+IF($O$9=1,E14222,0))*$O$7)</f>
        <v/>
      </c>
      <c r="G14222" s="27" t="str">
        <f aca="false">IF(A14222="","",D14222+E14222+F14222)</f>
        <v/>
      </c>
      <c r="H14222" s="27" t="str">
        <f aca="false">IF(A14222="","",Calculadora!$D$5+SUM($E$7:E14222))</f>
        <v/>
      </c>
      <c r="I14222" s="27" t="str">
        <f aca="false">IF(A14222="","",G14222-H14222)</f>
        <v/>
      </c>
      <c r="J14222" s="27" t="str">
        <f aca="false">IF(A14222="","",IF(C14222=$O$2,G14222,0))</f>
        <v/>
      </c>
    </row>
    <row r="14223" customFormat="false" ht="15" hidden="false" customHeight="false" outlineLevel="0" collapsed="false">
      <c r="A14223" s="25" t="str">
        <f aca="false">IF(ROW()-6&lt;=$O$3,ROW()-6,"")</f>
        <v/>
      </c>
      <c r="B14223" s="25" t="str">
        <f aca="false">IF(A14223="","",INT((A14223-1)/$O$2)+1)</f>
        <v/>
      </c>
      <c r="C14223" s="25" t="str">
        <f aca="false">IF(A14223="","",MOD(A14223-1,$O$2)+1)</f>
        <v/>
      </c>
      <c r="D14223" s="27" t="str">
        <f aca="false">IF(A14223="","",IF(A14223=1,Calculadora!$D$5,G14222))</f>
        <v/>
      </c>
      <c r="E14223" s="27" t="str">
        <f aca="false">IF(A14223="","",IF($O$9=1,IF(MOD(C14223-1,$O$8)=0,Calculadora!$D$6*(1+Calculadora!$D$7)^(B14223-1),0),IF(MOD(C14223,$O$8)=0,Calculadora!$D$6*(1+Calculadora!$D$7)^(B14223-1),0)))</f>
        <v/>
      </c>
      <c r="F14223" s="27" t="str">
        <f aca="false">IF(A14223="","",(D14223+IF($O$9=1,E14223,0))*$O$7)</f>
        <v/>
      </c>
      <c r="G14223" s="27" t="str">
        <f aca="false">IF(A14223="","",D14223+E14223+F14223)</f>
        <v/>
      </c>
      <c r="H14223" s="27" t="str">
        <f aca="false">IF(A14223="","",Calculadora!$D$5+SUM($E$7:E14223))</f>
        <v/>
      </c>
      <c r="I14223" s="27" t="str">
        <f aca="false">IF(A14223="","",G14223-H14223)</f>
        <v/>
      </c>
      <c r="J14223" s="27" t="str">
        <f aca="false">IF(A14223="","",IF(C14223=$O$2,G14223,0))</f>
        <v/>
      </c>
    </row>
    <row r="14224" customFormat="false" ht="15" hidden="false" customHeight="false" outlineLevel="0" collapsed="false">
      <c r="A14224" s="25" t="str">
        <f aca="false">IF(ROW()-6&lt;=$O$3,ROW()-6,"")</f>
        <v/>
      </c>
      <c r="B14224" s="25" t="str">
        <f aca="false">IF(A14224="","",INT((A14224-1)/$O$2)+1)</f>
        <v/>
      </c>
      <c r="C14224" s="25" t="str">
        <f aca="false">IF(A14224="","",MOD(A14224-1,$O$2)+1)</f>
        <v/>
      </c>
      <c r="D14224" s="27" t="str">
        <f aca="false">IF(A14224="","",IF(A14224=1,Calculadora!$D$5,G14223))</f>
        <v/>
      </c>
      <c r="E14224" s="27" t="str">
        <f aca="false">IF(A14224="","",IF($O$9=1,IF(MOD(C14224-1,$O$8)=0,Calculadora!$D$6*(1+Calculadora!$D$7)^(B14224-1),0),IF(MOD(C14224,$O$8)=0,Calculadora!$D$6*(1+Calculadora!$D$7)^(B14224-1),0)))</f>
        <v/>
      </c>
      <c r="F14224" s="27" t="str">
        <f aca="false">IF(A14224="","",(D14224+IF($O$9=1,E14224,0))*$O$7)</f>
        <v/>
      </c>
      <c r="G14224" s="27" t="str">
        <f aca="false">IF(A14224="","",D14224+E14224+F14224)</f>
        <v/>
      </c>
      <c r="H14224" s="27" t="str">
        <f aca="false">IF(A14224="","",Calculadora!$D$5+SUM($E$7:E14224))</f>
        <v/>
      </c>
      <c r="I14224" s="27" t="str">
        <f aca="false">IF(A14224="","",G14224-H14224)</f>
        <v/>
      </c>
      <c r="J14224" s="27" t="str">
        <f aca="false">IF(A14224="","",IF(C14224=$O$2,G14224,0))</f>
        <v/>
      </c>
    </row>
    <row r="14225" customFormat="false" ht="15" hidden="false" customHeight="false" outlineLevel="0" collapsed="false">
      <c r="A14225" s="25" t="str">
        <f aca="false">IF(ROW()-6&lt;=$O$3,ROW()-6,"")</f>
        <v/>
      </c>
      <c r="B14225" s="25" t="str">
        <f aca="false">IF(A14225="","",INT((A14225-1)/$O$2)+1)</f>
        <v/>
      </c>
      <c r="C14225" s="25" t="str">
        <f aca="false">IF(A14225="","",MOD(A14225-1,$O$2)+1)</f>
        <v/>
      </c>
      <c r="D14225" s="27" t="str">
        <f aca="false">IF(A14225="","",IF(A14225=1,Calculadora!$D$5,G14224))</f>
        <v/>
      </c>
      <c r="E14225" s="27" t="str">
        <f aca="false">IF(A14225="","",IF($O$9=1,IF(MOD(C14225-1,$O$8)=0,Calculadora!$D$6*(1+Calculadora!$D$7)^(B14225-1),0),IF(MOD(C14225,$O$8)=0,Calculadora!$D$6*(1+Calculadora!$D$7)^(B14225-1),0)))</f>
        <v/>
      </c>
      <c r="F14225" s="27" t="str">
        <f aca="false">IF(A14225="","",(D14225+IF($O$9=1,E14225,0))*$O$7)</f>
        <v/>
      </c>
      <c r="G14225" s="27" t="str">
        <f aca="false">IF(A14225="","",D14225+E14225+F14225)</f>
        <v/>
      </c>
      <c r="H14225" s="27" t="str">
        <f aca="false">IF(A14225="","",Calculadora!$D$5+SUM($E$7:E14225))</f>
        <v/>
      </c>
      <c r="I14225" s="27" t="str">
        <f aca="false">IF(A14225="","",G14225-H14225)</f>
        <v/>
      </c>
      <c r="J14225" s="27" t="str">
        <f aca="false">IF(A14225="","",IF(C14225=$O$2,G14225,0))</f>
        <v/>
      </c>
    </row>
    <row r="14226" customFormat="false" ht="15" hidden="false" customHeight="false" outlineLevel="0" collapsed="false">
      <c r="A14226" s="25" t="str">
        <f aca="false">IF(ROW()-6&lt;=$O$3,ROW()-6,"")</f>
        <v/>
      </c>
      <c r="B14226" s="25" t="str">
        <f aca="false">IF(A14226="","",INT((A14226-1)/$O$2)+1)</f>
        <v/>
      </c>
      <c r="C14226" s="25" t="str">
        <f aca="false">IF(A14226="","",MOD(A14226-1,$O$2)+1)</f>
        <v/>
      </c>
      <c r="D14226" s="27" t="str">
        <f aca="false">IF(A14226="","",IF(A14226=1,Calculadora!$D$5,G14225))</f>
        <v/>
      </c>
      <c r="E14226" s="27" t="str">
        <f aca="false">IF(A14226="","",IF($O$9=1,IF(MOD(C14226-1,$O$8)=0,Calculadora!$D$6*(1+Calculadora!$D$7)^(B14226-1),0),IF(MOD(C14226,$O$8)=0,Calculadora!$D$6*(1+Calculadora!$D$7)^(B14226-1),0)))</f>
        <v/>
      </c>
      <c r="F14226" s="27" t="str">
        <f aca="false">IF(A14226="","",(D14226+IF($O$9=1,E14226,0))*$O$7)</f>
        <v/>
      </c>
      <c r="G14226" s="27" t="str">
        <f aca="false">IF(A14226="","",D14226+E14226+F14226)</f>
        <v/>
      </c>
      <c r="H14226" s="27" t="str">
        <f aca="false">IF(A14226="","",Calculadora!$D$5+SUM($E$7:E14226))</f>
        <v/>
      </c>
      <c r="I14226" s="27" t="str">
        <f aca="false">IF(A14226="","",G14226-H14226)</f>
        <v/>
      </c>
      <c r="J14226" s="27" t="str">
        <f aca="false">IF(A14226="","",IF(C14226=$O$2,G14226,0))</f>
        <v/>
      </c>
    </row>
    <row r="14227" customFormat="false" ht="15" hidden="false" customHeight="false" outlineLevel="0" collapsed="false">
      <c r="A14227" s="25" t="str">
        <f aca="false">IF(ROW()-6&lt;=$O$3,ROW()-6,"")</f>
        <v/>
      </c>
      <c r="B14227" s="25" t="str">
        <f aca="false">IF(A14227="","",INT((A14227-1)/$O$2)+1)</f>
        <v/>
      </c>
      <c r="C14227" s="25" t="str">
        <f aca="false">IF(A14227="","",MOD(A14227-1,$O$2)+1)</f>
        <v/>
      </c>
      <c r="D14227" s="27" t="str">
        <f aca="false">IF(A14227="","",IF(A14227=1,Calculadora!$D$5,G14226))</f>
        <v/>
      </c>
      <c r="E14227" s="27" t="str">
        <f aca="false">IF(A14227="","",IF($O$9=1,IF(MOD(C14227-1,$O$8)=0,Calculadora!$D$6*(1+Calculadora!$D$7)^(B14227-1),0),IF(MOD(C14227,$O$8)=0,Calculadora!$D$6*(1+Calculadora!$D$7)^(B14227-1),0)))</f>
        <v/>
      </c>
      <c r="F14227" s="27" t="str">
        <f aca="false">IF(A14227="","",(D14227+IF($O$9=1,E14227,0))*$O$7)</f>
        <v/>
      </c>
      <c r="G14227" s="27" t="str">
        <f aca="false">IF(A14227="","",D14227+E14227+F14227)</f>
        <v/>
      </c>
      <c r="H14227" s="27" t="str">
        <f aca="false">IF(A14227="","",Calculadora!$D$5+SUM($E$7:E14227))</f>
        <v/>
      </c>
      <c r="I14227" s="27" t="str">
        <f aca="false">IF(A14227="","",G14227-H14227)</f>
        <v/>
      </c>
      <c r="J14227" s="27" t="str">
        <f aca="false">IF(A14227="","",IF(C14227=$O$2,G14227,0))</f>
        <v/>
      </c>
    </row>
    <row r="14228" customFormat="false" ht="15" hidden="false" customHeight="false" outlineLevel="0" collapsed="false">
      <c r="A14228" s="25" t="str">
        <f aca="false">IF(ROW()-6&lt;=$O$3,ROW()-6,"")</f>
        <v/>
      </c>
      <c r="B14228" s="25" t="str">
        <f aca="false">IF(A14228="","",INT((A14228-1)/$O$2)+1)</f>
        <v/>
      </c>
      <c r="C14228" s="25" t="str">
        <f aca="false">IF(A14228="","",MOD(A14228-1,$O$2)+1)</f>
        <v/>
      </c>
      <c r="D14228" s="27" t="str">
        <f aca="false">IF(A14228="","",IF(A14228=1,Calculadora!$D$5,G14227))</f>
        <v/>
      </c>
      <c r="E14228" s="27" t="str">
        <f aca="false">IF(A14228="","",IF($O$9=1,IF(MOD(C14228-1,$O$8)=0,Calculadora!$D$6*(1+Calculadora!$D$7)^(B14228-1),0),IF(MOD(C14228,$O$8)=0,Calculadora!$D$6*(1+Calculadora!$D$7)^(B14228-1),0)))</f>
        <v/>
      </c>
      <c r="F14228" s="27" t="str">
        <f aca="false">IF(A14228="","",(D14228+IF($O$9=1,E14228,0))*$O$7)</f>
        <v/>
      </c>
      <c r="G14228" s="27" t="str">
        <f aca="false">IF(A14228="","",D14228+E14228+F14228)</f>
        <v/>
      </c>
      <c r="H14228" s="27" t="str">
        <f aca="false">IF(A14228="","",Calculadora!$D$5+SUM($E$7:E14228))</f>
        <v/>
      </c>
      <c r="I14228" s="27" t="str">
        <f aca="false">IF(A14228="","",G14228-H14228)</f>
        <v/>
      </c>
      <c r="J14228" s="27" t="str">
        <f aca="false">IF(A14228="","",IF(C14228=$O$2,G14228,0))</f>
        <v/>
      </c>
    </row>
    <row r="14229" customFormat="false" ht="15" hidden="false" customHeight="false" outlineLevel="0" collapsed="false">
      <c r="A14229" s="25" t="str">
        <f aca="false">IF(ROW()-6&lt;=$O$3,ROW()-6,"")</f>
        <v/>
      </c>
      <c r="B14229" s="25" t="str">
        <f aca="false">IF(A14229="","",INT((A14229-1)/$O$2)+1)</f>
        <v/>
      </c>
      <c r="C14229" s="25" t="str">
        <f aca="false">IF(A14229="","",MOD(A14229-1,$O$2)+1)</f>
        <v/>
      </c>
      <c r="D14229" s="27" t="str">
        <f aca="false">IF(A14229="","",IF(A14229=1,Calculadora!$D$5,G14228))</f>
        <v/>
      </c>
      <c r="E14229" s="27" t="str">
        <f aca="false">IF(A14229="","",IF($O$9=1,IF(MOD(C14229-1,$O$8)=0,Calculadora!$D$6*(1+Calculadora!$D$7)^(B14229-1),0),IF(MOD(C14229,$O$8)=0,Calculadora!$D$6*(1+Calculadora!$D$7)^(B14229-1),0)))</f>
        <v/>
      </c>
      <c r="F14229" s="27" t="str">
        <f aca="false">IF(A14229="","",(D14229+IF($O$9=1,E14229,0))*$O$7)</f>
        <v/>
      </c>
      <c r="G14229" s="27" t="str">
        <f aca="false">IF(A14229="","",D14229+E14229+F14229)</f>
        <v/>
      </c>
      <c r="H14229" s="27" t="str">
        <f aca="false">IF(A14229="","",Calculadora!$D$5+SUM($E$7:E14229))</f>
        <v/>
      </c>
      <c r="I14229" s="27" t="str">
        <f aca="false">IF(A14229="","",G14229-H14229)</f>
        <v/>
      </c>
      <c r="J14229" s="27" t="str">
        <f aca="false">IF(A14229="","",IF(C14229=$O$2,G14229,0))</f>
        <v/>
      </c>
    </row>
    <row r="14230" customFormat="false" ht="15" hidden="false" customHeight="false" outlineLevel="0" collapsed="false">
      <c r="A14230" s="25" t="str">
        <f aca="false">IF(ROW()-6&lt;=$O$3,ROW()-6,"")</f>
        <v/>
      </c>
      <c r="B14230" s="25" t="str">
        <f aca="false">IF(A14230="","",INT((A14230-1)/$O$2)+1)</f>
        <v/>
      </c>
      <c r="C14230" s="25" t="str">
        <f aca="false">IF(A14230="","",MOD(A14230-1,$O$2)+1)</f>
        <v/>
      </c>
      <c r="D14230" s="27" t="str">
        <f aca="false">IF(A14230="","",IF(A14230=1,Calculadora!$D$5,G14229))</f>
        <v/>
      </c>
      <c r="E14230" s="27" t="str">
        <f aca="false">IF(A14230="","",IF($O$9=1,IF(MOD(C14230-1,$O$8)=0,Calculadora!$D$6*(1+Calculadora!$D$7)^(B14230-1),0),IF(MOD(C14230,$O$8)=0,Calculadora!$D$6*(1+Calculadora!$D$7)^(B14230-1),0)))</f>
        <v/>
      </c>
      <c r="F14230" s="27" t="str">
        <f aca="false">IF(A14230="","",(D14230+IF($O$9=1,E14230,0))*$O$7)</f>
        <v/>
      </c>
      <c r="G14230" s="27" t="str">
        <f aca="false">IF(A14230="","",D14230+E14230+F14230)</f>
        <v/>
      </c>
      <c r="H14230" s="27" t="str">
        <f aca="false">IF(A14230="","",Calculadora!$D$5+SUM($E$7:E14230))</f>
        <v/>
      </c>
      <c r="I14230" s="27" t="str">
        <f aca="false">IF(A14230="","",G14230-H14230)</f>
        <v/>
      </c>
      <c r="J14230" s="27" t="str">
        <f aca="false">IF(A14230="","",IF(C14230=$O$2,G14230,0))</f>
        <v/>
      </c>
    </row>
    <row r="14231" customFormat="false" ht="15" hidden="false" customHeight="false" outlineLevel="0" collapsed="false">
      <c r="A14231" s="25" t="str">
        <f aca="false">IF(ROW()-6&lt;=$O$3,ROW()-6,"")</f>
        <v/>
      </c>
      <c r="B14231" s="25" t="str">
        <f aca="false">IF(A14231="","",INT((A14231-1)/$O$2)+1)</f>
        <v/>
      </c>
      <c r="C14231" s="25" t="str">
        <f aca="false">IF(A14231="","",MOD(A14231-1,$O$2)+1)</f>
        <v/>
      </c>
      <c r="D14231" s="27" t="str">
        <f aca="false">IF(A14231="","",IF(A14231=1,Calculadora!$D$5,G14230))</f>
        <v/>
      </c>
      <c r="E14231" s="27" t="str">
        <f aca="false">IF(A14231="","",IF($O$9=1,IF(MOD(C14231-1,$O$8)=0,Calculadora!$D$6*(1+Calculadora!$D$7)^(B14231-1),0),IF(MOD(C14231,$O$8)=0,Calculadora!$D$6*(1+Calculadora!$D$7)^(B14231-1),0)))</f>
        <v/>
      </c>
      <c r="F14231" s="27" t="str">
        <f aca="false">IF(A14231="","",(D14231+IF($O$9=1,E14231,0))*$O$7)</f>
        <v/>
      </c>
      <c r="G14231" s="27" t="str">
        <f aca="false">IF(A14231="","",D14231+E14231+F14231)</f>
        <v/>
      </c>
      <c r="H14231" s="27" t="str">
        <f aca="false">IF(A14231="","",Calculadora!$D$5+SUM($E$7:E14231))</f>
        <v/>
      </c>
      <c r="I14231" s="27" t="str">
        <f aca="false">IF(A14231="","",G14231-H14231)</f>
        <v/>
      </c>
      <c r="J14231" s="27" t="str">
        <f aca="false">IF(A14231="","",IF(C14231=$O$2,G14231,0))</f>
        <v/>
      </c>
    </row>
    <row r="14232" customFormat="false" ht="15" hidden="false" customHeight="false" outlineLevel="0" collapsed="false">
      <c r="A14232" s="25" t="str">
        <f aca="false">IF(ROW()-6&lt;=$O$3,ROW()-6,"")</f>
        <v/>
      </c>
      <c r="B14232" s="25" t="str">
        <f aca="false">IF(A14232="","",INT((A14232-1)/$O$2)+1)</f>
        <v/>
      </c>
      <c r="C14232" s="25" t="str">
        <f aca="false">IF(A14232="","",MOD(A14232-1,$O$2)+1)</f>
        <v/>
      </c>
      <c r="D14232" s="27" t="str">
        <f aca="false">IF(A14232="","",IF(A14232=1,Calculadora!$D$5,G14231))</f>
        <v/>
      </c>
      <c r="E14232" s="27" t="str">
        <f aca="false">IF(A14232="","",IF($O$9=1,IF(MOD(C14232-1,$O$8)=0,Calculadora!$D$6*(1+Calculadora!$D$7)^(B14232-1),0),IF(MOD(C14232,$O$8)=0,Calculadora!$D$6*(1+Calculadora!$D$7)^(B14232-1),0)))</f>
        <v/>
      </c>
      <c r="F14232" s="27" t="str">
        <f aca="false">IF(A14232="","",(D14232+IF($O$9=1,E14232,0))*$O$7)</f>
        <v/>
      </c>
      <c r="G14232" s="27" t="str">
        <f aca="false">IF(A14232="","",D14232+E14232+F14232)</f>
        <v/>
      </c>
      <c r="H14232" s="27" t="str">
        <f aca="false">IF(A14232="","",Calculadora!$D$5+SUM($E$7:E14232))</f>
        <v/>
      </c>
      <c r="I14232" s="27" t="str">
        <f aca="false">IF(A14232="","",G14232-H14232)</f>
        <v/>
      </c>
      <c r="J14232" s="27" t="str">
        <f aca="false">IF(A14232="","",IF(C14232=$O$2,G14232,0))</f>
        <v/>
      </c>
    </row>
    <row r="14233" customFormat="false" ht="15" hidden="false" customHeight="false" outlineLevel="0" collapsed="false">
      <c r="A14233" s="25" t="str">
        <f aca="false">IF(ROW()-6&lt;=$O$3,ROW()-6,"")</f>
        <v/>
      </c>
      <c r="B14233" s="25" t="str">
        <f aca="false">IF(A14233="","",INT((A14233-1)/$O$2)+1)</f>
        <v/>
      </c>
      <c r="C14233" s="25" t="str">
        <f aca="false">IF(A14233="","",MOD(A14233-1,$O$2)+1)</f>
        <v/>
      </c>
      <c r="D14233" s="27" t="str">
        <f aca="false">IF(A14233="","",IF(A14233=1,Calculadora!$D$5,G14232))</f>
        <v/>
      </c>
      <c r="E14233" s="27" t="str">
        <f aca="false">IF(A14233="","",IF($O$9=1,IF(MOD(C14233-1,$O$8)=0,Calculadora!$D$6*(1+Calculadora!$D$7)^(B14233-1),0),IF(MOD(C14233,$O$8)=0,Calculadora!$D$6*(1+Calculadora!$D$7)^(B14233-1),0)))</f>
        <v/>
      </c>
      <c r="F14233" s="27" t="str">
        <f aca="false">IF(A14233="","",(D14233+IF($O$9=1,E14233,0))*$O$7)</f>
        <v/>
      </c>
      <c r="G14233" s="27" t="str">
        <f aca="false">IF(A14233="","",D14233+E14233+F14233)</f>
        <v/>
      </c>
      <c r="H14233" s="27" t="str">
        <f aca="false">IF(A14233="","",Calculadora!$D$5+SUM($E$7:E14233))</f>
        <v/>
      </c>
      <c r="I14233" s="27" t="str">
        <f aca="false">IF(A14233="","",G14233-H14233)</f>
        <v/>
      </c>
      <c r="J14233" s="27" t="str">
        <f aca="false">IF(A14233="","",IF(C14233=$O$2,G14233,0))</f>
        <v/>
      </c>
    </row>
    <row r="14234" customFormat="false" ht="15" hidden="false" customHeight="false" outlineLevel="0" collapsed="false">
      <c r="A14234" s="25" t="str">
        <f aca="false">IF(ROW()-6&lt;=$O$3,ROW()-6,"")</f>
        <v/>
      </c>
      <c r="B14234" s="25" t="str">
        <f aca="false">IF(A14234="","",INT((A14234-1)/$O$2)+1)</f>
        <v/>
      </c>
      <c r="C14234" s="25" t="str">
        <f aca="false">IF(A14234="","",MOD(A14234-1,$O$2)+1)</f>
        <v/>
      </c>
      <c r="D14234" s="27" t="str">
        <f aca="false">IF(A14234="","",IF(A14234=1,Calculadora!$D$5,G14233))</f>
        <v/>
      </c>
      <c r="E14234" s="27" t="str">
        <f aca="false">IF(A14234="","",IF($O$9=1,IF(MOD(C14234-1,$O$8)=0,Calculadora!$D$6*(1+Calculadora!$D$7)^(B14234-1),0),IF(MOD(C14234,$O$8)=0,Calculadora!$D$6*(1+Calculadora!$D$7)^(B14234-1),0)))</f>
        <v/>
      </c>
      <c r="F14234" s="27" t="str">
        <f aca="false">IF(A14234="","",(D14234+IF($O$9=1,E14234,0))*$O$7)</f>
        <v/>
      </c>
      <c r="G14234" s="27" t="str">
        <f aca="false">IF(A14234="","",D14234+E14234+F14234)</f>
        <v/>
      </c>
      <c r="H14234" s="27" t="str">
        <f aca="false">IF(A14234="","",Calculadora!$D$5+SUM($E$7:E14234))</f>
        <v/>
      </c>
      <c r="I14234" s="27" t="str">
        <f aca="false">IF(A14234="","",G14234-H14234)</f>
        <v/>
      </c>
      <c r="J14234" s="27" t="str">
        <f aca="false">IF(A14234="","",IF(C14234=$O$2,G14234,0))</f>
        <v/>
      </c>
    </row>
    <row r="14235" customFormat="false" ht="15" hidden="false" customHeight="false" outlineLevel="0" collapsed="false">
      <c r="A14235" s="25" t="str">
        <f aca="false">IF(ROW()-6&lt;=$O$3,ROW()-6,"")</f>
        <v/>
      </c>
      <c r="B14235" s="25" t="str">
        <f aca="false">IF(A14235="","",INT((A14235-1)/$O$2)+1)</f>
        <v/>
      </c>
      <c r="C14235" s="25" t="str">
        <f aca="false">IF(A14235="","",MOD(A14235-1,$O$2)+1)</f>
        <v/>
      </c>
      <c r="D14235" s="27" t="str">
        <f aca="false">IF(A14235="","",IF(A14235=1,Calculadora!$D$5,G14234))</f>
        <v/>
      </c>
      <c r="E14235" s="27" t="str">
        <f aca="false">IF(A14235="","",IF($O$9=1,IF(MOD(C14235-1,$O$8)=0,Calculadora!$D$6*(1+Calculadora!$D$7)^(B14235-1),0),IF(MOD(C14235,$O$8)=0,Calculadora!$D$6*(1+Calculadora!$D$7)^(B14235-1),0)))</f>
        <v/>
      </c>
      <c r="F14235" s="27" t="str">
        <f aca="false">IF(A14235="","",(D14235+IF($O$9=1,E14235,0))*$O$7)</f>
        <v/>
      </c>
      <c r="G14235" s="27" t="str">
        <f aca="false">IF(A14235="","",D14235+E14235+F14235)</f>
        <v/>
      </c>
      <c r="H14235" s="27" t="str">
        <f aca="false">IF(A14235="","",Calculadora!$D$5+SUM($E$7:E14235))</f>
        <v/>
      </c>
      <c r="I14235" s="27" t="str">
        <f aca="false">IF(A14235="","",G14235-H14235)</f>
        <v/>
      </c>
      <c r="J14235" s="27" t="str">
        <f aca="false">IF(A14235="","",IF(C14235=$O$2,G14235,0))</f>
        <v/>
      </c>
    </row>
    <row r="14236" customFormat="false" ht="15" hidden="false" customHeight="false" outlineLevel="0" collapsed="false">
      <c r="A14236" s="25" t="str">
        <f aca="false">IF(ROW()-6&lt;=$O$3,ROW()-6,"")</f>
        <v/>
      </c>
      <c r="B14236" s="25" t="str">
        <f aca="false">IF(A14236="","",INT((A14236-1)/$O$2)+1)</f>
        <v/>
      </c>
      <c r="C14236" s="25" t="str">
        <f aca="false">IF(A14236="","",MOD(A14236-1,$O$2)+1)</f>
        <v/>
      </c>
      <c r="D14236" s="27" t="str">
        <f aca="false">IF(A14236="","",IF(A14236=1,Calculadora!$D$5,G14235))</f>
        <v/>
      </c>
      <c r="E14236" s="27" t="str">
        <f aca="false">IF(A14236="","",IF($O$9=1,IF(MOD(C14236-1,$O$8)=0,Calculadora!$D$6*(1+Calculadora!$D$7)^(B14236-1),0),IF(MOD(C14236,$O$8)=0,Calculadora!$D$6*(1+Calculadora!$D$7)^(B14236-1),0)))</f>
        <v/>
      </c>
      <c r="F14236" s="27" t="str">
        <f aca="false">IF(A14236="","",(D14236+IF($O$9=1,E14236,0))*$O$7)</f>
        <v/>
      </c>
      <c r="G14236" s="27" t="str">
        <f aca="false">IF(A14236="","",D14236+E14236+F14236)</f>
        <v/>
      </c>
      <c r="H14236" s="27" t="str">
        <f aca="false">IF(A14236="","",Calculadora!$D$5+SUM($E$7:E14236))</f>
        <v/>
      </c>
      <c r="I14236" s="27" t="str">
        <f aca="false">IF(A14236="","",G14236-H14236)</f>
        <v/>
      </c>
      <c r="J14236" s="27" t="str">
        <f aca="false">IF(A14236="","",IF(C14236=$O$2,G14236,0))</f>
        <v/>
      </c>
    </row>
    <row r="14237" customFormat="false" ht="15" hidden="false" customHeight="false" outlineLevel="0" collapsed="false">
      <c r="A14237" s="25" t="str">
        <f aca="false">IF(ROW()-6&lt;=$O$3,ROW()-6,"")</f>
        <v/>
      </c>
      <c r="B14237" s="25" t="str">
        <f aca="false">IF(A14237="","",INT((A14237-1)/$O$2)+1)</f>
        <v/>
      </c>
      <c r="C14237" s="25" t="str">
        <f aca="false">IF(A14237="","",MOD(A14237-1,$O$2)+1)</f>
        <v/>
      </c>
      <c r="D14237" s="27" t="str">
        <f aca="false">IF(A14237="","",IF(A14237=1,Calculadora!$D$5,G14236))</f>
        <v/>
      </c>
      <c r="E14237" s="27" t="str">
        <f aca="false">IF(A14237="","",IF($O$9=1,IF(MOD(C14237-1,$O$8)=0,Calculadora!$D$6*(1+Calculadora!$D$7)^(B14237-1),0),IF(MOD(C14237,$O$8)=0,Calculadora!$D$6*(1+Calculadora!$D$7)^(B14237-1),0)))</f>
        <v/>
      </c>
      <c r="F14237" s="27" t="str">
        <f aca="false">IF(A14237="","",(D14237+IF($O$9=1,E14237,0))*$O$7)</f>
        <v/>
      </c>
      <c r="G14237" s="27" t="str">
        <f aca="false">IF(A14237="","",D14237+E14237+F14237)</f>
        <v/>
      </c>
      <c r="H14237" s="27" t="str">
        <f aca="false">IF(A14237="","",Calculadora!$D$5+SUM($E$7:E14237))</f>
        <v/>
      </c>
      <c r="I14237" s="27" t="str">
        <f aca="false">IF(A14237="","",G14237-H14237)</f>
        <v/>
      </c>
      <c r="J14237" s="27" t="str">
        <f aca="false">IF(A14237="","",IF(C14237=$O$2,G14237,0))</f>
        <v/>
      </c>
    </row>
    <row r="14238" customFormat="false" ht="15" hidden="false" customHeight="false" outlineLevel="0" collapsed="false">
      <c r="A14238" s="25" t="str">
        <f aca="false">IF(ROW()-6&lt;=$O$3,ROW()-6,"")</f>
        <v/>
      </c>
      <c r="B14238" s="25" t="str">
        <f aca="false">IF(A14238="","",INT((A14238-1)/$O$2)+1)</f>
        <v/>
      </c>
      <c r="C14238" s="25" t="str">
        <f aca="false">IF(A14238="","",MOD(A14238-1,$O$2)+1)</f>
        <v/>
      </c>
      <c r="D14238" s="27" t="str">
        <f aca="false">IF(A14238="","",IF(A14238=1,Calculadora!$D$5,G14237))</f>
        <v/>
      </c>
      <c r="E14238" s="27" t="str">
        <f aca="false">IF(A14238="","",IF($O$9=1,IF(MOD(C14238-1,$O$8)=0,Calculadora!$D$6*(1+Calculadora!$D$7)^(B14238-1),0),IF(MOD(C14238,$O$8)=0,Calculadora!$D$6*(1+Calculadora!$D$7)^(B14238-1),0)))</f>
        <v/>
      </c>
      <c r="F14238" s="27" t="str">
        <f aca="false">IF(A14238="","",(D14238+IF($O$9=1,E14238,0))*$O$7)</f>
        <v/>
      </c>
      <c r="G14238" s="27" t="str">
        <f aca="false">IF(A14238="","",D14238+E14238+F14238)</f>
        <v/>
      </c>
      <c r="H14238" s="27" t="str">
        <f aca="false">IF(A14238="","",Calculadora!$D$5+SUM($E$7:E14238))</f>
        <v/>
      </c>
      <c r="I14238" s="27" t="str">
        <f aca="false">IF(A14238="","",G14238-H14238)</f>
        <v/>
      </c>
      <c r="J14238" s="27" t="str">
        <f aca="false">IF(A14238="","",IF(C14238=$O$2,G14238,0))</f>
        <v/>
      </c>
    </row>
    <row r="14239" customFormat="false" ht="15" hidden="false" customHeight="false" outlineLevel="0" collapsed="false">
      <c r="A14239" s="25" t="str">
        <f aca="false">IF(ROW()-6&lt;=$O$3,ROW()-6,"")</f>
        <v/>
      </c>
      <c r="B14239" s="25" t="str">
        <f aca="false">IF(A14239="","",INT((A14239-1)/$O$2)+1)</f>
        <v/>
      </c>
      <c r="C14239" s="25" t="str">
        <f aca="false">IF(A14239="","",MOD(A14239-1,$O$2)+1)</f>
        <v/>
      </c>
      <c r="D14239" s="27" t="str">
        <f aca="false">IF(A14239="","",IF(A14239=1,Calculadora!$D$5,G14238))</f>
        <v/>
      </c>
      <c r="E14239" s="27" t="str">
        <f aca="false">IF(A14239="","",IF($O$9=1,IF(MOD(C14239-1,$O$8)=0,Calculadora!$D$6*(1+Calculadora!$D$7)^(B14239-1),0),IF(MOD(C14239,$O$8)=0,Calculadora!$D$6*(1+Calculadora!$D$7)^(B14239-1),0)))</f>
        <v/>
      </c>
      <c r="F14239" s="27" t="str">
        <f aca="false">IF(A14239="","",(D14239+IF($O$9=1,E14239,0))*$O$7)</f>
        <v/>
      </c>
      <c r="G14239" s="27" t="str">
        <f aca="false">IF(A14239="","",D14239+E14239+F14239)</f>
        <v/>
      </c>
      <c r="H14239" s="27" t="str">
        <f aca="false">IF(A14239="","",Calculadora!$D$5+SUM($E$7:E14239))</f>
        <v/>
      </c>
      <c r="I14239" s="27" t="str">
        <f aca="false">IF(A14239="","",G14239-H14239)</f>
        <v/>
      </c>
      <c r="J14239" s="27" t="str">
        <f aca="false">IF(A14239="","",IF(C14239=$O$2,G14239,0))</f>
        <v/>
      </c>
    </row>
    <row r="14240" customFormat="false" ht="15" hidden="false" customHeight="false" outlineLevel="0" collapsed="false">
      <c r="A14240" s="25" t="str">
        <f aca="false">IF(ROW()-6&lt;=$O$3,ROW()-6,"")</f>
        <v/>
      </c>
      <c r="B14240" s="25" t="str">
        <f aca="false">IF(A14240="","",INT((A14240-1)/$O$2)+1)</f>
        <v/>
      </c>
      <c r="C14240" s="25" t="str">
        <f aca="false">IF(A14240="","",MOD(A14240-1,$O$2)+1)</f>
        <v/>
      </c>
      <c r="D14240" s="27" t="str">
        <f aca="false">IF(A14240="","",IF(A14240=1,Calculadora!$D$5,G14239))</f>
        <v/>
      </c>
      <c r="E14240" s="27" t="str">
        <f aca="false">IF(A14240="","",IF($O$9=1,IF(MOD(C14240-1,$O$8)=0,Calculadora!$D$6*(1+Calculadora!$D$7)^(B14240-1),0),IF(MOD(C14240,$O$8)=0,Calculadora!$D$6*(1+Calculadora!$D$7)^(B14240-1),0)))</f>
        <v/>
      </c>
      <c r="F14240" s="27" t="str">
        <f aca="false">IF(A14240="","",(D14240+IF($O$9=1,E14240,0))*$O$7)</f>
        <v/>
      </c>
      <c r="G14240" s="27" t="str">
        <f aca="false">IF(A14240="","",D14240+E14240+F14240)</f>
        <v/>
      </c>
      <c r="H14240" s="27" t="str">
        <f aca="false">IF(A14240="","",Calculadora!$D$5+SUM($E$7:E14240))</f>
        <v/>
      </c>
      <c r="I14240" s="27" t="str">
        <f aca="false">IF(A14240="","",G14240-H14240)</f>
        <v/>
      </c>
      <c r="J14240" s="27" t="str">
        <f aca="false">IF(A14240="","",IF(C14240=$O$2,G14240,0))</f>
        <v/>
      </c>
    </row>
    <row r="14241" customFormat="false" ht="15" hidden="false" customHeight="false" outlineLevel="0" collapsed="false">
      <c r="A14241" s="25" t="str">
        <f aca="false">IF(ROW()-6&lt;=$O$3,ROW()-6,"")</f>
        <v/>
      </c>
      <c r="B14241" s="25" t="str">
        <f aca="false">IF(A14241="","",INT((A14241-1)/$O$2)+1)</f>
        <v/>
      </c>
      <c r="C14241" s="25" t="str">
        <f aca="false">IF(A14241="","",MOD(A14241-1,$O$2)+1)</f>
        <v/>
      </c>
      <c r="D14241" s="27" t="str">
        <f aca="false">IF(A14241="","",IF(A14241=1,Calculadora!$D$5,G14240))</f>
        <v/>
      </c>
      <c r="E14241" s="27" t="str">
        <f aca="false">IF(A14241="","",IF($O$9=1,IF(MOD(C14241-1,$O$8)=0,Calculadora!$D$6*(1+Calculadora!$D$7)^(B14241-1),0),IF(MOD(C14241,$O$8)=0,Calculadora!$D$6*(1+Calculadora!$D$7)^(B14241-1),0)))</f>
        <v/>
      </c>
      <c r="F14241" s="27" t="str">
        <f aca="false">IF(A14241="","",(D14241+IF($O$9=1,E14241,0))*$O$7)</f>
        <v/>
      </c>
      <c r="G14241" s="27" t="str">
        <f aca="false">IF(A14241="","",D14241+E14241+F14241)</f>
        <v/>
      </c>
      <c r="H14241" s="27" t="str">
        <f aca="false">IF(A14241="","",Calculadora!$D$5+SUM($E$7:E14241))</f>
        <v/>
      </c>
      <c r="I14241" s="27" t="str">
        <f aca="false">IF(A14241="","",G14241-H14241)</f>
        <v/>
      </c>
      <c r="J14241" s="27" t="str">
        <f aca="false">IF(A14241="","",IF(C14241=$O$2,G14241,0))</f>
        <v/>
      </c>
    </row>
    <row r="14242" customFormat="false" ht="15" hidden="false" customHeight="false" outlineLevel="0" collapsed="false">
      <c r="A14242" s="25" t="str">
        <f aca="false">IF(ROW()-6&lt;=$O$3,ROW()-6,"")</f>
        <v/>
      </c>
      <c r="B14242" s="25" t="str">
        <f aca="false">IF(A14242="","",INT((A14242-1)/$O$2)+1)</f>
        <v/>
      </c>
      <c r="C14242" s="25" t="str">
        <f aca="false">IF(A14242="","",MOD(A14242-1,$O$2)+1)</f>
        <v/>
      </c>
      <c r="D14242" s="27" t="str">
        <f aca="false">IF(A14242="","",IF(A14242=1,Calculadora!$D$5,G14241))</f>
        <v/>
      </c>
      <c r="E14242" s="27" t="str">
        <f aca="false">IF(A14242="","",IF($O$9=1,IF(MOD(C14242-1,$O$8)=0,Calculadora!$D$6*(1+Calculadora!$D$7)^(B14242-1),0),IF(MOD(C14242,$O$8)=0,Calculadora!$D$6*(1+Calculadora!$D$7)^(B14242-1),0)))</f>
        <v/>
      </c>
      <c r="F14242" s="27" t="str">
        <f aca="false">IF(A14242="","",(D14242+IF($O$9=1,E14242,0))*$O$7)</f>
        <v/>
      </c>
      <c r="G14242" s="27" t="str">
        <f aca="false">IF(A14242="","",D14242+E14242+F14242)</f>
        <v/>
      </c>
      <c r="H14242" s="27" t="str">
        <f aca="false">IF(A14242="","",Calculadora!$D$5+SUM($E$7:E14242))</f>
        <v/>
      </c>
      <c r="I14242" s="27" t="str">
        <f aca="false">IF(A14242="","",G14242-H14242)</f>
        <v/>
      </c>
      <c r="J14242" s="27" t="str">
        <f aca="false">IF(A14242="","",IF(C14242=$O$2,G14242,0))</f>
        <v/>
      </c>
    </row>
    <row r="14243" customFormat="false" ht="15" hidden="false" customHeight="false" outlineLevel="0" collapsed="false">
      <c r="A14243" s="25" t="str">
        <f aca="false">IF(ROW()-6&lt;=$O$3,ROW()-6,"")</f>
        <v/>
      </c>
      <c r="B14243" s="25" t="str">
        <f aca="false">IF(A14243="","",INT((A14243-1)/$O$2)+1)</f>
        <v/>
      </c>
      <c r="C14243" s="25" t="str">
        <f aca="false">IF(A14243="","",MOD(A14243-1,$O$2)+1)</f>
        <v/>
      </c>
      <c r="D14243" s="27" t="str">
        <f aca="false">IF(A14243="","",IF(A14243=1,Calculadora!$D$5,G14242))</f>
        <v/>
      </c>
      <c r="E14243" s="27" t="str">
        <f aca="false">IF(A14243="","",IF($O$9=1,IF(MOD(C14243-1,$O$8)=0,Calculadora!$D$6*(1+Calculadora!$D$7)^(B14243-1),0),IF(MOD(C14243,$O$8)=0,Calculadora!$D$6*(1+Calculadora!$D$7)^(B14243-1),0)))</f>
        <v/>
      </c>
      <c r="F14243" s="27" t="str">
        <f aca="false">IF(A14243="","",(D14243+IF($O$9=1,E14243,0))*$O$7)</f>
        <v/>
      </c>
      <c r="G14243" s="27" t="str">
        <f aca="false">IF(A14243="","",D14243+E14243+F14243)</f>
        <v/>
      </c>
      <c r="H14243" s="27" t="str">
        <f aca="false">IF(A14243="","",Calculadora!$D$5+SUM($E$7:E14243))</f>
        <v/>
      </c>
      <c r="I14243" s="27" t="str">
        <f aca="false">IF(A14243="","",G14243-H14243)</f>
        <v/>
      </c>
      <c r="J14243" s="27" t="str">
        <f aca="false">IF(A14243="","",IF(C14243=$O$2,G14243,0))</f>
        <v/>
      </c>
    </row>
    <row r="14244" customFormat="false" ht="15" hidden="false" customHeight="false" outlineLevel="0" collapsed="false">
      <c r="A14244" s="25" t="str">
        <f aca="false">IF(ROW()-6&lt;=$O$3,ROW()-6,"")</f>
        <v/>
      </c>
      <c r="B14244" s="25" t="str">
        <f aca="false">IF(A14244="","",INT((A14244-1)/$O$2)+1)</f>
        <v/>
      </c>
      <c r="C14244" s="25" t="str">
        <f aca="false">IF(A14244="","",MOD(A14244-1,$O$2)+1)</f>
        <v/>
      </c>
      <c r="D14244" s="27" t="str">
        <f aca="false">IF(A14244="","",IF(A14244=1,Calculadora!$D$5,G14243))</f>
        <v/>
      </c>
      <c r="E14244" s="27" t="str">
        <f aca="false">IF(A14244="","",IF($O$9=1,IF(MOD(C14244-1,$O$8)=0,Calculadora!$D$6*(1+Calculadora!$D$7)^(B14244-1),0),IF(MOD(C14244,$O$8)=0,Calculadora!$D$6*(1+Calculadora!$D$7)^(B14244-1),0)))</f>
        <v/>
      </c>
      <c r="F14244" s="27" t="str">
        <f aca="false">IF(A14244="","",(D14244+IF($O$9=1,E14244,0))*$O$7)</f>
        <v/>
      </c>
      <c r="G14244" s="27" t="str">
        <f aca="false">IF(A14244="","",D14244+E14244+F14244)</f>
        <v/>
      </c>
      <c r="H14244" s="27" t="str">
        <f aca="false">IF(A14244="","",Calculadora!$D$5+SUM($E$7:E14244))</f>
        <v/>
      </c>
      <c r="I14244" s="27" t="str">
        <f aca="false">IF(A14244="","",G14244-H14244)</f>
        <v/>
      </c>
      <c r="J14244" s="27" t="str">
        <f aca="false">IF(A14244="","",IF(C14244=$O$2,G14244,0))</f>
        <v/>
      </c>
    </row>
    <row r="14245" customFormat="false" ht="15" hidden="false" customHeight="false" outlineLevel="0" collapsed="false">
      <c r="A14245" s="25" t="str">
        <f aca="false">IF(ROW()-6&lt;=$O$3,ROW()-6,"")</f>
        <v/>
      </c>
      <c r="B14245" s="25" t="str">
        <f aca="false">IF(A14245="","",INT((A14245-1)/$O$2)+1)</f>
        <v/>
      </c>
      <c r="C14245" s="25" t="str">
        <f aca="false">IF(A14245="","",MOD(A14245-1,$O$2)+1)</f>
        <v/>
      </c>
      <c r="D14245" s="27" t="str">
        <f aca="false">IF(A14245="","",IF(A14245=1,Calculadora!$D$5,G14244))</f>
        <v/>
      </c>
      <c r="E14245" s="27" t="str">
        <f aca="false">IF(A14245="","",IF($O$9=1,IF(MOD(C14245-1,$O$8)=0,Calculadora!$D$6*(1+Calculadora!$D$7)^(B14245-1),0),IF(MOD(C14245,$O$8)=0,Calculadora!$D$6*(1+Calculadora!$D$7)^(B14245-1),0)))</f>
        <v/>
      </c>
      <c r="F14245" s="27" t="str">
        <f aca="false">IF(A14245="","",(D14245+IF($O$9=1,E14245,0))*$O$7)</f>
        <v/>
      </c>
      <c r="G14245" s="27" t="str">
        <f aca="false">IF(A14245="","",D14245+E14245+F14245)</f>
        <v/>
      </c>
      <c r="H14245" s="27" t="str">
        <f aca="false">IF(A14245="","",Calculadora!$D$5+SUM($E$7:E14245))</f>
        <v/>
      </c>
      <c r="I14245" s="27" t="str">
        <f aca="false">IF(A14245="","",G14245-H14245)</f>
        <v/>
      </c>
      <c r="J14245" s="27" t="str">
        <f aca="false">IF(A14245="","",IF(C14245=$O$2,G14245,0))</f>
        <v/>
      </c>
    </row>
    <row r="14246" customFormat="false" ht="15" hidden="false" customHeight="false" outlineLevel="0" collapsed="false">
      <c r="A14246" s="25" t="str">
        <f aca="false">IF(ROW()-6&lt;=$O$3,ROW()-6,"")</f>
        <v/>
      </c>
      <c r="B14246" s="25" t="str">
        <f aca="false">IF(A14246="","",INT((A14246-1)/$O$2)+1)</f>
        <v/>
      </c>
      <c r="C14246" s="25" t="str">
        <f aca="false">IF(A14246="","",MOD(A14246-1,$O$2)+1)</f>
        <v/>
      </c>
      <c r="D14246" s="27" t="str">
        <f aca="false">IF(A14246="","",IF(A14246=1,Calculadora!$D$5,G14245))</f>
        <v/>
      </c>
      <c r="E14246" s="27" t="str">
        <f aca="false">IF(A14246="","",IF($O$9=1,IF(MOD(C14246-1,$O$8)=0,Calculadora!$D$6*(1+Calculadora!$D$7)^(B14246-1),0),IF(MOD(C14246,$O$8)=0,Calculadora!$D$6*(1+Calculadora!$D$7)^(B14246-1),0)))</f>
        <v/>
      </c>
      <c r="F14246" s="27" t="str">
        <f aca="false">IF(A14246="","",(D14246+IF($O$9=1,E14246,0))*$O$7)</f>
        <v/>
      </c>
      <c r="G14246" s="27" t="str">
        <f aca="false">IF(A14246="","",D14246+E14246+F14246)</f>
        <v/>
      </c>
      <c r="H14246" s="27" t="str">
        <f aca="false">IF(A14246="","",Calculadora!$D$5+SUM($E$7:E14246))</f>
        <v/>
      </c>
      <c r="I14246" s="27" t="str">
        <f aca="false">IF(A14246="","",G14246-H14246)</f>
        <v/>
      </c>
      <c r="J14246" s="27" t="str">
        <f aca="false">IF(A14246="","",IF(C14246=$O$2,G14246,0))</f>
        <v/>
      </c>
    </row>
    <row r="14247" customFormat="false" ht="15" hidden="false" customHeight="false" outlineLevel="0" collapsed="false">
      <c r="A14247" s="25" t="str">
        <f aca="false">IF(ROW()-6&lt;=$O$3,ROW()-6,"")</f>
        <v/>
      </c>
      <c r="B14247" s="25" t="str">
        <f aca="false">IF(A14247="","",INT((A14247-1)/$O$2)+1)</f>
        <v/>
      </c>
      <c r="C14247" s="25" t="str">
        <f aca="false">IF(A14247="","",MOD(A14247-1,$O$2)+1)</f>
        <v/>
      </c>
      <c r="D14247" s="27" t="str">
        <f aca="false">IF(A14247="","",IF(A14247=1,Calculadora!$D$5,G14246))</f>
        <v/>
      </c>
      <c r="E14247" s="27" t="str">
        <f aca="false">IF(A14247="","",IF($O$9=1,IF(MOD(C14247-1,$O$8)=0,Calculadora!$D$6*(1+Calculadora!$D$7)^(B14247-1),0),IF(MOD(C14247,$O$8)=0,Calculadora!$D$6*(1+Calculadora!$D$7)^(B14247-1),0)))</f>
        <v/>
      </c>
      <c r="F14247" s="27" t="str">
        <f aca="false">IF(A14247="","",(D14247+IF($O$9=1,E14247,0))*$O$7)</f>
        <v/>
      </c>
      <c r="G14247" s="27" t="str">
        <f aca="false">IF(A14247="","",D14247+E14247+F14247)</f>
        <v/>
      </c>
      <c r="H14247" s="27" t="str">
        <f aca="false">IF(A14247="","",Calculadora!$D$5+SUM($E$7:E14247))</f>
        <v/>
      </c>
      <c r="I14247" s="27" t="str">
        <f aca="false">IF(A14247="","",G14247-H14247)</f>
        <v/>
      </c>
      <c r="J14247" s="27" t="str">
        <f aca="false">IF(A14247="","",IF(C14247=$O$2,G14247,0))</f>
        <v/>
      </c>
    </row>
    <row r="14248" customFormat="false" ht="15" hidden="false" customHeight="false" outlineLevel="0" collapsed="false">
      <c r="A14248" s="25" t="str">
        <f aca="false">IF(ROW()-6&lt;=$O$3,ROW()-6,"")</f>
        <v/>
      </c>
      <c r="B14248" s="25" t="str">
        <f aca="false">IF(A14248="","",INT((A14248-1)/$O$2)+1)</f>
        <v/>
      </c>
      <c r="C14248" s="25" t="str">
        <f aca="false">IF(A14248="","",MOD(A14248-1,$O$2)+1)</f>
        <v/>
      </c>
      <c r="D14248" s="27" t="str">
        <f aca="false">IF(A14248="","",IF(A14248=1,Calculadora!$D$5,G14247))</f>
        <v/>
      </c>
      <c r="E14248" s="27" t="str">
        <f aca="false">IF(A14248="","",IF($O$9=1,IF(MOD(C14248-1,$O$8)=0,Calculadora!$D$6*(1+Calculadora!$D$7)^(B14248-1),0),IF(MOD(C14248,$O$8)=0,Calculadora!$D$6*(1+Calculadora!$D$7)^(B14248-1),0)))</f>
        <v/>
      </c>
      <c r="F14248" s="27" t="str">
        <f aca="false">IF(A14248="","",(D14248+IF($O$9=1,E14248,0))*$O$7)</f>
        <v/>
      </c>
      <c r="G14248" s="27" t="str">
        <f aca="false">IF(A14248="","",D14248+E14248+F14248)</f>
        <v/>
      </c>
      <c r="H14248" s="27" t="str">
        <f aca="false">IF(A14248="","",Calculadora!$D$5+SUM($E$7:E14248))</f>
        <v/>
      </c>
      <c r="I14248" s="27" t="str">
        <f aca="false">IF(A14248="","",G14248-H14248)</f>
        <v/>
      </c>
      <c r="J14248" s="27" t="str">
        <f aca="false">IF(A14248="","",IF(C14248=$O$2,G14248,0))</f>
        <v/>
      </c>
    </row>
    <row r="14249" customFormat="false" ht="15" hidden="false" customHeight="false" outlineLevel="0" collapsed="false">
      <c r="A14249" s="25" t="str">
        <f aca="false">IF(ROW()-6&lt;=$O$3,ROW()-6,"")</f>
        <v/>
      </c>
      <c r="B14249" s="25" t="str">
        <f aca="false">IF(A14249="","",INT((A14249-1)/$O$2)+1)</f>
        <v/>
      </c>
      <c r="C14249" s="25" t="str">
        <f aca="false">IF(A14249="","",MOD(A14249-1,$O$2)+1)</f>
        <v/>
      </c>
      <c r="D14249" s="27" t="str">
        <f aca="false">IF(A14249="","",IF(A14249=1,Calculadora!$D$5,G14248))</f>
        <v/>
      </c>
      <c r="E14249" s="27" t="str">
        <f aca="false">IF(A14249="","",IF($O$9=1,IF(MOD(C14249-1,$O$8)=0,Calculadora!$D$6*(1+Calculadora!$D$7)^(B14249-1),0),IF(MOD(C14249,$O$8)=0,Calculadora!$D$6*(1+Calculadora!$D$7)^(B14249-1),0)))</f>
        <v/>
      </c>
      <c r="F14249" s="27" t="str">
        <f aca="false">IF(A14249="","",(D14249+IF($O$9=1,E14249,0))*$O$7)</f>
        <v/>
      </c>
      <c r="G14249" s="27" t="str">
        <f aca="false">IF(A14249="","",D14249+E14249+F14249)</f>
        <v/>
      </c>
      <c r="H14249" s="27" t="str">
        <f aca="false">IF(A14249="","",Calculadora!$D$5+SUM($E$7:E14249))</f>
        <v/>
      </c>
      <c r="I14249" s="27" t="str">
        <f aca="false">IF(A14249="","",G14249-H14249)</f>
        <v/>
      </c>
      <c r="J14249" s="27" t="str">
        <f aca="false">IF(A14249="","",IF(C14249=$O$2,G14249,0))</f>
        <v/>
      </c>
    </row>
    <row r="14250" customFormat="false" ht="15" hidden="false" customHeight="false" outlineLevel="0" collapsed="false">
      <c r="A14250" s="25" t="str">
        <f aca="false">IF(ROW()-6&lt;=$O$3,ROW()-6,"")</f>
        <v/>
      </c>
      <c r="B14250" s="25" t="str">
        <f aca="false">IF(A14250="","",INT((A14250-1)/$O$2)+1)</f>
        <v/>
      </c>
      <c r="C14250" s="25" t="str">
        <f aca="false">IF(A14250="","",MOD(A14250-1,$O$2)+1)</f>
        <v/>
      </c>
      <c r="D14250" s="27" t="str">
        <f aca="false">IF(A14250="","",IF(A14250=1,Calculadora!$D$5,G14249))</f>
        <v/>
      </c>
      <c r="E14250" s="27" t="str">
        <f aca="false">IF(A14250="","",IF($O$9=1,IF(MOD(C14250-1,$O$8)=0,Calculadora!$D$6*(1+Calculadora!$D$7)^(B14250-1),0),IF(MOD(C14250,$O$8)=0,Calculadora!$D$6*(1+Calculadora!$D$7)^(B14250-1),0)))</f>
        <v/>
      </c>
      <c r="F14250" s="27" t="str">
        <f aca="false">IF(A14250="","",(D14250+IF($O$9=1,E14250,0))*$O$7)</f>
        <v/>
      </c>
      <c r="G14250" s="27" t="str">
        <f aca="false">IF(A14250="","",D14250+E14250+F14250)</f>
        <v/>
      </c>
      <c r="H14250" s="27" t="str">
        <f aca="false">IF(A14250="","",Calculadora!$D$5+SUM($E$7:E14250))</f>
        <v/>
      </c>
      <c r="I14250" s="27" t="str">
        <f aca="false">IF(A14250="","",G14250-H14250)</f>
        <v/>
      </c>
      <c r="J14250" s="27" t="str">
        <f aca="false">IF(A14250="","",IF(C14250=$O$2,G14250,0))</f>
        <v/>
      </c>
    </row>
    <row r="14251" customFormat="false" ht="15" hidden="false" customHeight="false" outlineLevel="0" collapsed="false">
      <c r="A14251" s="25" t="str">
        <f aca="false">IF(ROW()-6&lt;=$O$3,ROW()-6,"")</f>
        <v/>
      </c>
      <c r="B14251" s="25" t="str">
        <f aca="false">IF(A14251="","",INT((A14251-1)/$O$2)+1)</f>
        <v/>
      </c>
      <c r="C14251" s="25" t="str">
        <f aca="false">IF(A14251="","",MOD(A14251-1,$O$2)+1)</f>
        <v/>
      </c>
      <c r="D14251" s="27" t="str">
        <f aca="false">IF(A14251="","",IF(A14251=1,Calculadora!$D$5,G14250))</f>
        <v/>
      </c>
      <c r="E14251" s="27" t="str">
        <f aca="false">IF(A14251="","",IF($O$9=1,IF(MOD(C14251-1,$O$8)=0,Calculadora!$D$6*(1+Calculadora!$D$7)^(B14251-1),0),IF(MOD(C14251,$O$8)=0,Calculadora!$D$6*(1+Calculadora!$D$7)^(B14251-1),0)))</f>
        <v/>
      </c>
      <c r="F14251" s="27" t="str">
        <f aca="false">IF(A14251="","",(D14251+IF($O$9=1,E14251,0))*$O$7)</f>
        <v/>
      </c>
      <c r="G14251" s="27" t="str">
        <f aca="false">IF(A14251="","",D14251+E14251+F14251)</f>
        <v/>
      </c>
      <c r="H14251" s="27" t="str">
        <f aca="false">IF(A14251="","",Calculadora!$D$5+SUM($E$7:E14251))</f>
        <v/>
      </c>
      <c r="I14251" s="27" t="str">
        <f aca="false">IF(A14251="","",G14251-H14251)</f>
        <v/>
      </c>
      <c r="J14251" s="27" t="str">
        <f aca="false">IF(A14251="","",IF(C14251=$O$2,G14251,0))</f>
        <v/>
      </c>
    </row>
    <row r="14252" customFormat="false" ht="15" hidden="false" customHeight="false" outlineLevel="0" collapsed="false">
      <c r="A14252" s="25" t="str">
        <f aca="false">IF(ROW()-6&lt;=$O$3,ROW()-6,"")</f>
        <v/>
      </c>
      <c r="B14252" s="25" t="str">
        <f aca="false">IF(A14252="","",INT((A14252-1)/$O$2)+1)</f>
        <v/>
      </c>
      <c r="C14252" s="25" t="str">
        <f aca="false">IF(A14252="","",MOD(A14252-1,$O$2)+1)</f>
        <v/>
      </c>
      <c r="D14252" s="27" t="str">
        <f aca="false">IF(A14252="","",IF(A14252=1,Calculadora!$D$5,G14251))</f>
        <v/>
      </c>
      <c r="E14252" s="27" t="str">
        <f aca="false">IF(A14252="","",IF($O$9=1,IF(MOD(C14252-1,$O$8)=0,Calculadora!$D$6*(1+Calculadora!$D$7)^(B14252-1),0),IF(MOD(C14252,$O$8)=0,Calculadora!$D$6*(1+Calculadora!$D$7)^(B14252-1),0)))</f>
        <v/>
      </c>
      <c r="F14252" s="27" t="str">
        <f aca="false">IF(A14252="","",(D14252+IF($O$9=1,E14252,0))*$O$7)</f>
        <v/>
      </c>
      <c r="G14252" s="27" t="str">
        <f aca="false">IF(A14252="","",D14252+E14252+F14252)</f>
        <v/>
      </c>
      <c r="H14252" s="27" t="str">
        <f aca="false">IF(A14252="","",Calculadora!$D$5+SUM($E$7:E14252))</f>
        <v/>
      </c>
      <c r="I14252" s="27" t="str">
        <f aca="false">IF(A14252="","",G14252-H14252)</f>
        <v/>
      </c>
      <c r="J14252" s="27" t="str">
        <f aca="false">IF(A14252="","",IF(C14252=$O$2,G14252,0))</f>
        <v/>
      </c>
    </row>
    <row r="14253" customFormat="false" ht="15" hidden="false" customHeight="false" outlineLevel="0" collapsed="false">
      <c r="A14253" s="25" t="str">
        <f aca="false">IF(ROW()-6&lt;=$O$3,ROW()-6,"")</f>
        <v/>
      </c>
      <c r="B14253" s="25" t="str">
        <f aca="false">IF(A14253="","",INT((A14253-1)/$O$2)+1)</f>
        <v/>
      </c>
      <c r="C14253" s="25" t="str">
        <f aca="false">IF(A14253="","",MOD(A14253-1,$O$2)+1)</f>
        <v/>
      </c>
      <c r="D14253" s="27" t="str">
        <f aca="false">IF(A14253="","",IF(A14253=1,Calculadora!$D$5,G14252))</f>
        <v/>
      </c>
      <c r="E14253" s="27" t="str">
        <f aca="false">IF(A14253="","",IF($O$9=1,IF(MOD(C14253-1,$O$8)=0,Calculadora!$D$6*(1+Calculadora!$D$7)^(B14253-1),0),IF(MOD(C14253,$O$8)=0,Calculadora!$D$6*(1+Calculadora!$D$7)^(B14253-1),0)))</f>
        <v/>
      </c>
      <c r="F14253" s="27" t="str">
        <f aca="false">IF(A14253="","",(D14253+IF($O$9=1,E14253,0))*$O$7)</f>
        <v/>
      </c>
      <c r="G14253" s="27" t="str">
        <f aca="false">IF(A14253="","",D14253+E14253+F14253)</f>
        <v/>
      </c>
      <c r="H14253" s="27" t="str">
        <f aca="false">IF(A14253="","",Calculadora!$D$5+SUM($E$7:E14253))</f>
        <v/>
      </c>
      <c r="I14253" s="27" t="str">
        <f aca="false">IF(A14253="","",G14253-H14253)</f>
        <v/>
      </c>
      <c r="J14253" s="27" t="str">
        <f aca="false">IF(A14253="","",IF(C14253=$O$2,G14253,0))</f>
        <v/>
      </c>
    </row>
    <row r="14254" customFormat="false" ht="15" hidden="false" customHeight="false" outlineLevel="0" collapsed="false">
      <c r="A14254" s="25" t="str">
        <f aca="false">IF(ROW()-6&lt;=$O$3,ROW()-6,"")</f>
        <v/>
      </c>
      <c r="B14254" s="25" t="str">
        <f aca="false">IF(A14254="","",INT((A14254-1)/$O$2)+1)</f>
        <v/>
      </c>
      <c r="C14254" s="25" t="str">
        <f aca="false">IF(A14254="","",MOD(A14254-1,$O$2)+1)</f>
        <v/>
      </c>
      <c r="D14254" s="27" t="str">
        <f aca="false">IF(A14254="","",IF(A14254=1,Calculadora!$D$5,G14253))</f>
        <v/>
      </c>
      <c r="E14254" s="27" t="str">
        <f aca="false">IF(A14254="","",IF($O$9=1,IF(MOD(C14254-1,$O$8)=0,Calculadora!$D$6*(1+Calculadora!$D$7)^(B14254-1),0),IF(MOD(C14254,$O$8)=0,Calculadora!$D$6*(1+Calculadora!$D$7)^(B14254-1),0)))</f>
        <v/>
      </c>
      <c r="F14254" s="27" t="str">
        <f aca="false">IF(A14254="","",(D14254+IF($O$9=1,E14254,0))*$O$7)</f>
        <v/>
      </c>
      <c r="G14254" s="27" t="str">
        <f aca="false">IF(A14254="","",D14254+E14254+F14254)</f>
        <v/>
      </c>
      <c r="H14254" s="27" t="str">
        <f aca="false">IF(A14254="","",Calculadora!$D$5+SUM($E$7:E14254))</f>
        <v/>
      </c>
      <c r="I14254" s="27" t="str">
        <f aca="false">IF(A14254="","",G14254-H14254)</f>
        <v/>
      </c>
      <c r="J14254" s="27" t="str">
        <f aca="false">IF(A14254="","",IF(C14254=$O$2,G14254,0))</f>
        <v/>
      </c>
    </row>
    <row r="14255" customFormat="false" ht="15" hidden="false" customHeight="false" outlineLevel="0" collapsed="false">
      <c r="A14255" s="25" t="str">
        <f aca="false">IF(ROW()-6&lt;=$O$3,ROW()-6,"")</f>
        <v/>
      </c>
      <c r="B14255" s="25" t="str">
        <f aca="false">IF(A14255="","",INT((A14255-1)/$O$2)+1)</f>
        <v/>
      </c>
      <c r="C14255" s="25" t="str">
        <f aca="false">IF(A14255="","",MOD(A14255-1,$O$2)+1)</f>
        <v/>
      </c>
      <c r="D14255" s="27" t="str">
        <f aca="false">IF(A14255="","",IF(A14255=1,Calculadora!$D$5,G14254))</f>
        <v/>
      </c>
      <c r="E14255" s="27" t="str">
        <f aca="false">IF(A14255="","",IF($O$9=1,IF(MOD(C14255-1,$O$8)=0,Calculadora!$D$6*(1+Calculadora!$D$7)^(B14255-1),0),IF(MOD(C14255,$O$8)=0,Calculadora!$D$6*(1+Calculadora!$D$7)^(B14255-1),0)))</f>
        <v/>
      </c>
      <c r="F14255" s="27" t="str">
        <f aca="false">IF(A14255="","",(D14255+IF($O$9=1,E14255,0))*$O$7)</f>
        <v/>
      </c>
      <c r="G14255" s="27" t="str">
        <f aca="false">IF(A14255="","",D14255+E14255+F14255)</f>
        <v/>
      </c>
      <c r="H14255" s="27" t="str">
        <f aca="false">IF(A14255="","",Calculadora!$D$5+SUM($E$7:E14255))</f>
        <v/>
      </c>
      <c r="I14255" s="27" t="str">
        <f aca="false">IF(A14255="","",G14255-H14255)</f>
        <v/>
      </c>
      <c r="J14255" s="27" t="str">
        <f aca="false">IF(A14255="","",IF(C14255=$O$2,G14255,0))</f>
        <v/>
      </c>
    </row>
    <row r="14256" customFormat="false" ht="15" hidden="false" customHeight="false" outlineLevel="0" collapsed="false">
      <c r="A14256" s="25" t="str">
        <f aca="false">IF(ROW()-6&lt;=$O$3,ROW()-6,"")</f>
        <v/>
      </c>
      <c r="B14256" s="25" t="str">
        <f aca="false">IF(A14256="","",INT((A14256-1)/$O$2)+1)</f>
        <v/>
      </c>
      <c r="C14256" s="25" t="str">
        <f aca="false">IF(A14256="","",MOD(A14256-1,$O$2)+1)</f>
        <v/>
      </c>
      <c r="D14256" s="27" t="str">
        <f aca="false">IF(A14256="","",IF(A14256=1,Calculadora!$D$5,G14255))</f>
        <v/>
      </c>
      <c r="E14256" s="27" t="str">
        <f aca="false">IF(A14256="","",IF($O$9=1,IF(MOD(C14256-1,$O$8)=0,Calculadora!$D$6*(1+Calculadora!$D$7)^(B14256-1),0),IF(MOD(C14256,$O$8)=0,Calculadora!$D$6*(1+Calculadora!$D$7)^(B14256-1),0)))</f>
        <v/>
      </c>
      <c r="F14256" s="27" t="str">
        <f aca="false">IF(A14256="","",(D14256+IF($O$9=1,E14256,0))*$O$7)</f>
        <v/>
      </c>
      <c r="G14256" s="27" t="str">
        <f aca="false">IF(A14256="","",D14256+E14256+F14256)</f>
        <v/>
      </c>
      <c r="H14256" s="27" t="str">
        <f aca="false">IF(A14256="","",Calculadora!$D$5+SUM($E$7:E14256))</f>
        <v/>
      </c>
      <c r="I14256" s="27" t="str">
        <f aca="false">IF(A14256="","",G14256-H14256)</f>
        <v/>
      </c>
      <c r="J14256" s="27" t="str">
        <f aca="false">IF(A14256="","",IF(C14256=$O$2,G14256,0))</f>
        <v/>
      </c>
    </row>
    <row r="14257" customFormat="false" ht="15" hidden="false" customHeight="false" outlineLevel="0" collapsed="false">
      <c r="A14257" s="25" t="str">
        <f aca="false">IF(ROW()-6&lt;=$O$3,ROW()-6,"")</f>
        <v/>
      </c>
      <c r="B14257" s="25" t="str">
        <f aca="false">IF(A14257="","",INT((A14257-1)/$O$2)+1)</f>
        <v/>
      </c>
      <c r="C14257" s="25" t="str">
        <f aca="false">IF(A14257="","",MOD(A14257-1,$O$2)+1)</f>
        <v/>
      </c>
      <c r="D14257" s="27" t="str">
        <f aca="false">IF(A14257="","",IF(A14257=1,Calculadora!$D$5,G14256))</f>
        <v/>
      </c>
      <c r="E14257" s="27" t="str">
        <f aca="false">IF(A14257="","",IF($O$9=1,IF(MOD(C14257-1,$O$8)=0,Calculadora!$D$6*(1+Calculadora!$D$7)^(B14257-1),0),IF(MOD(C14257,$O$8)=0,Calculadora!$D$6*(1+Calculadora!$D$7)^(B14257-1),0)))</f>
        <v/>
      </c>
      <c r="F14257" s="27" t="str">
        <f aca="false">IF(A14257="","",(D14257+IF($O$9=1,E14257,0))*$O$7)</f>
        <v/>
      </c>
      <c r="G14257" s="27" t="str">
        <f aca="false">IF(A14257="","",D14257+E14257+F14257)</f>
        <v/>
      </c>
      <c r="H14257" s="27" t="str">
        <f aca="false">IF(A14257="","",Calculadora!$D$5+SUM($E$7:E14257))</f>
        <v/>
      </c>
      <c r="I14257" s="27" t="str">
        <f aca="false">IF(A14257="","",G14257-H14257)</f>
        <v/>
      </c>
      <c r="J14257" s="27" t="str">
        <f aca="false">IF(A14257="","",IF(C14257=$O$2,G14257,0))</f>
        <v/>
      </c>
    </row>
    <row r="14258" customFormat="false" ht="15" hidden="false" customHeight="false" outlineLevel="0" collapsed="false">
      <c r="A14258" s="25" t="str">
        <f aca="false">IF(ROW()-6&lt;=$O$3,ROW()-6,"")</f>
        <v/>
      </c>
      <c r="B14258" s="25" t="str">
        <f aca="false">IF(A14258="","",INT((A14258-1)/$O$2)+1)</f>
        <v/>
      </c>
      <c r="C14258" s="25" t="str">
        <f aca="false">IF(A14258="","",MOD(A14258-1,$O$2)+1)</f>
        <v/>
      </c>
      <c r="D14258" s="27" t="str">
        <f aca="false">IF(A14258="","",IF(A14258=1,Calculadora!$D$5,G14257))</f>
        <v/>
      </c>
      <c r="E14258" s="27" t="str">
        <f aca="false">IF(A14258="","",IF($O$9=1,IF(MOD(C14258-1,$O$8)=0,Calculadora!$D$6*(1+Calculadora!$D$7)^(B14258-1),0),IF(MOD(C14258,$O$8)=0,Calculadora!$D$6*(1+Calculadora!$D$7)^(B14258-1),0)))</f>
        <v/>
      </c>
      <c r="F14258" s="27" t="str">
        <f aca="false">IF(A14258="","",(D14258+IF($O$9=1,E14258,0))*$O$7)</f>
        <v/>
      </c>
      <c r="G14258" s="27" t="str">
        <f aca="false">IF(A14258="","",D14258+E14258+F14258)</f>
        <v/>
      </c>
      <c r="H14258" s="27" t="str">
        <f aca="false">IF(A14258="","",Calculadora!$D$5+SUM($E$7:E14258))</f>
        <v/>
      </c>
      <c r="I14258" s="27" t="str">
        <f aca="false">IF(A14258="","",G14258-H14258)</f>
        <v/>
      </c>
      <c r="J14258" s="27" t="str">
        <f aca="false">IF(A14258="","",IF(C14258=$O$2,G14258,0))</f>
        <v/>
      </c>
    </row>
    <row r="14259" customFormat="false" ht="15" hidden="false" customHeight="false" outlineLevel="0" collapsed="false">
      <c r="A14259" s="25" t="str">
        <f aca="false">IF(ROW()-6&lt;=$O$3,ROW()-6,"")</f>
        <v/>
      </c>
      <c r="B14259" s="25" t="str">
        <f aca="false">IF(A14259="","",INT((A14259-1)/$O$2)+1)</f>
        <v/>
      </c>
      <c r="C14259" s="25" t="str">
        <f aca="false">IF(A14259="","",MOD(A14259-1,$O$2)+1)</f>
        <v/>
      </c>
      <c r="D14259" s="27" t="str">
        <f aca="false">IF(A14259="","",IF(A14259=1,Calculadora!$D$5,G14258))</f>
        <v/>
      </c>
      <c r="E14259" s="27" t="str">
        <f aca="false">IF(A14259="","",IF($O$9=1,IF(MOD(C14259-1,$O$8)=0,Calculadora!$D$6*(1+Calculadora!$D$7)^(B14259-1),0),IF(MOD(C14259,$O$8)=0,Calculadora!$D$6*(1+Calculadora!$D$7)^(B14259-1),0)))</f>
        <v/>
      </c>
      <c r="F14259" s="27" t="str">
        <f aca="false">IF(A14259="","",(D14259+IF($O$9=1,E14259,0))*$O$7)</f>
        <v/>
      </c>
      <c r="G14259" s="27" t="str">
        <f aca="false">IF(A14259="","",D14259+E14259+F14259)</f>
        <v/>
      </c>
      <c r="H14259" s="27" t="str">
        <f aca="false">IF(A14259="","",Calculadora!$D$5+SUM($E$7:E14259))</f>
        <v/>
      </c>
      <c r="I14259" s="27" t="str">
        <f aca="false">IF(A14259="","",G14259-H14259)</f>
        <v/>
      </c>
      <c r="J14259" s="27" t="str">
        <f aca="false">IF(A14259="","",IF(C14259=$O$2,G14259,0))</f>
        <v/>
      </c>
    </row>
    <row r="14260" customFormat="false" ht="15" hidden="false" customHeight="false" outlineLevel="0" collapsed="false">
      <c r="A14260" s="25" t="str">
        <f aca="false">IF(ROW()-6&lt;=$O$3,ROW()-6,"")</f>
        <v/>
      </c>
      <c r="B14260" s="25" t="str">
        <f aca="false">IF(A14260="","",INT((A14260-1)/$O$2)+1)</f>
        <v/>
      </c>
      <c r="C14260" s="25" t="str">
        <f aca="false">IF(A14260="","",MOD(A14260-1,$O$2)+1)</f>
        <v/>
      </c>
      <c r="D14260" s="27" t="str">
        <f aca="false">IF(A14260="","",IF(A14260=1,Calculadora!$D$5,G14259))</f>
        <v/>
      </c>
      <c r="E14260" s="27" t="str">
        <f aca="false">IF(A14260="","",IF($O$9=1,IF(MOD(C14260-1,$O$8)=0,Calculadora!$D$6*(1+Calculadora!$D$7)^(B14260-1),0),IF(MOD(C14260,$O$8)=0,Calculadora!$D$6*(1+Calculadora!$D$7)^(B14260-1),0)))</f>
        <v/>
      </c>
      <c r="F14260" s="27" t="str">
        <f aca="false">IF(A14260="","",(D14260+IF($O$9=1,E14260,0))*$O$7)</f>
        <v/>
      </c>
      <c r="G14260" s="27" t="str">
        <f aca="false">IF(A14260="","",D14260+E14260+F14260)</f>
        <v/>
      </c>
      <c r="H14260" s="27" t="str">
        <f aca="false">IF(A14260="","",Calculadora!$D$5+SUM($E$7:E14260))</f>
        <v/>
      </c>
      <c r="I14260" s="27" t="str">
        <f aca="false">IF(A14260="","",G14260-H14260)</f>
        <v/>
      </c>
      <c r="J14260" s="27" t="str">
        <f aca="false">IF(A14260="","",IF(C14260=$O$2,G14260,0))</f>
        <v/>
      </c>
    </row>
    <row r="14261" customFormat="false" ht="15" hidden="false" customHeight="false" outlineLevel="0" collapsed="false">
      <c r="A14261" s="25" t="str">
        <f aca="false">IF(ROW()-6&lt;=$O$3,ROW()-6,"")</f>
        <v/>
      </c>
      <c r="B14261" s="25" t="str">
        <f aca="false">IF(A14261="","",INT((A14261-1)/$O$2)+1)</f>
        <v/>
      </c>
      <c r="C14261" s="25" t="str">
        <f aca="false">IF(A14261="","",MOD(A14261-1,$O$2)+1)</f>
        <v/>
      </c>
      <c r="D14261" s="27" t="str">
        <f aca="false">IF(A14261="","",IF(A14261=1,Calculadora!$D$5,G14260))</f>
        <v/>
      </c>
      <c r="E14261" s="27" t="str">
        <f aca="false">IF(A14261="","",IF($O$9=1,IF(MOD(C14261-1,$O$8)=0,Calculadora!$D$6*(1+Calculadora!$D$7)^(B14261-1),0),IF(MOD(C14261,$O$8)=0,Calculadora!$D$6*(1+Calculadora!$D$7)^(B14261-1),0)))</f>
        <v/>
      </c>
      <c r="F14261" s="27" t="str">
        <f aca="false">IF(A14261="","",(D14261+IF($O$9=1,E14261,0))*$O$7)</f>
        <v/>
      </c>
      <c r="G14261" s="27" t="str">
        <f aca="false">IF(A14261="","",D14261+E14261+F14261)</f>
        <v/>
      </c>
      <c r="H14261" s="27" t="str">
        <f aca="false">IF(A14261="","",Calculadora!$D$5+SUM($E$7:E14261))</f>
        <v/>
      </c>
      <c r="I14261" s="27" t="str">
        <f aca="false">IF(A14261="","",G14261-H14261)</f>
        <v/>
      </c>
      <c r="J14261" s="27" t="str">
        <f aca="false">IF(A14261="","",IF(C14261=$O$2,G14261,0))</f>
        <v/>
      </c>
    </row>
    <row r="14262" customFormat="false" ht="15" hidden="false" customHeight="false" outlineLevel="0" collapsed="false">
      <c r="A14262" s="25" t="str">
        <f aca="false">IF(ROW()-6&lt;=$O$3,ROW()-6,"")</f>
        <v/>
      </c>
      <c r="B14262" s="25" t="str">
        <f aca="false">IF(A14262="","",INT((A14262-1)/$O$2)+1)</f>
        <v/>
      </c>
      <c r="C14262" s="25" t="str">
        <f aca="false">IF(A14262="","",MOD(A14262-1,$O$2)+1)</f>
        <v/>
      </c>
      <c r="D14262" s="27" t="str">
        <f aca="false">IF(A14262="","",IF(A14262=1,Calculadora!$D$5,G14261))</f>
        <v/>
      </c>
      <c r="E14262" s="27" t="str">
        <f aca="false">IF(A14262="","",IF($O$9=1,IF(MOD(C14262-1,$O$8)=0,Calculadora!$D$6*(1+Calculadora!$D$7)^(B14262-1),0),IF(MOD(C14262,$O$8)=0,Calculadora!$D$6*(1+Calculadora!$D$7)^(B14262-1),0)))</f>
        <v/>
      </c>
      <c r="F14262" s="27" t="str">
        <f aca="false">IF(A14262="","",(D14262+IF($O$9=1,E14262,0))*$O$7)</f>
        <v/>
      </c>
      <c r="G14262" s="27" t="str">
        <f aca="false">IF(A14262="","",D14262+E14262+F14262)</f>
        <v/>
      </c>
      <c r="H14262" s="27" t="str">
        <f aca="false">IF(A14262="","",Calculadora!$D$5+SUM($E$7:E14262))</f>
        <v/>
      </c>
      <c r="I14262" s="27" t="str">
        <f aca="false">IF(A14262="","",G14262-H14262)</f>
        <v/>
      </c>
      <c r="J14262" s="27" t="str">
        <f aca="false">IF(A14262="","",IF(C14262=$O$2,G14262,0))</f>
        <v/>
      </c>
    </row>
    <row r="14263" customFormat="false" ht="15" hidden="false" customHeight="false" outlineLevel="0" collapsed="false">
      <c r="A14263" s="25" t="str">
        <f aca="false">IF(ROW()-6&lt;=$O$3,ROW()-6,"")</f>
        <v/>
      </c>
      <c r="B14263" s="25" t="str">
        <f aca="false">IF(A14263="","",INT((A14263-1)/$O$2)+1)</f>
        <v/>
      </c>
      <c r="C14263" s="25" t="str">
        <f aca="false">IF(A14263="","",MOD(A14263-1,$O$2)+1)</f>
        <v/>
      </c>
      <c r="D14263" s="27" t="str">
        <f aca="false">IF(A14263="","",IF(A14263=1,Calculadora!$D$5,G14262))</f>
        <v/>
      </c>
      <c r="E14263" s="27" t="str">
        <f aca="false">IF(A14263="","",IF($O$9=1,IF(MOD(C14263-1,$O$8)=0,Calculadora!$D$6*(1+Calculadora!$D$7)^(B14263-1),0),IF(MOD(C14263,$O$8)=0,Calculadora!$D$6*(1+Calculadora!$D$7)^(B14263-1),0)))</f>
        <v/>
      </c>
      <c r="F14263" s="27" t="str">
        <f aca="false">IF(A14263="","",(D14263+IF($O$9=1,E14263,0))*$O$7)</f>
        <v/>
      </c>
      <c r="G14263" s="27" t="str">
        <f aca="false">IF(A14263="","",D14263+E14263+F14263)</f>
        <v/>
      </c>
      <c r="H14263" s="27" t="str">
        <f aca="false">IF(A14263="","",Calculadora!$D$5+SUM($E$7:E14263))</f>
        <v/>
      </c>
      <c r="I14263" s="27" t="str">
        <f aca="false">IF(A14263="","",G14263-H14263)</f>
        <v/>
      </c>
      <c r="J14263" s="27" t="str">
        <f aca="false">IF(A14263="","",IF(C14263=$O$2,G14263,0))</f>
        <v/>
      </c>
    </row>
    <row r="14264" customFormat="false" ht="15" hidden="false" customHeight="false" outlineLevel="0" collapsed="false">
      <c r="A14264" s="25" t="str">
        <f aca="false">IF(ROW()-6&lt;=$O$3,ROW()-6,"")</f>
        <v/>
      </c>
      <c r="B14264" s="25" t="str">
        <f aca="false">IF(A14264="","",INT((A14264-1)/$O$2)+1)</f>
        <v/>
      </c>
      <c r="C14264" s="25" t="str">
        <f aca="false">IF(A14264="","",MOD(A14264-1,$O$2)+1)</f>
        <v/>
      </c>
      <c r="D14264" s="27" t="str">
        <f aca="false">IF(A14264="","",IF(A14264=1,Calculadora!$D$5,G14263))</f>
        <v/>
      </c>
      <c r="E14264" s="27" t="str">
        <f aca="false">IF(A14264="","",IF($O$9=1,IF(MOD(C14264-1,$O$8)=0,Calculadora!$D$6*(1+Calculadora!$D$7)^(B14264-1),0),IF(MOD(C14264,$O$8)=0,Calculadora!$D$6*(1+Calculadora!$D$7)^(B14264-1),0)))</f>
        <v/>
      </c>
      <c r="F14264" s="27" t="str">
        <f aca="false">IF(A14264="","",(D14264+IF($O$9=1,E14264,0))*$O$7)</f>
        <v/>
      </c>
      <c r="G14264" s="27" t="str">
        <f aca="false">IF(A14264="","",D14264+E14264+F14264)</f>
        <v/>
      </c>
      <c r="H14264" s="27" t="str">
        <f aca="false">IF(A14264="","",Calculadora!$D$5+SUM($E$7:E14264))</f>
        <v/>
      </c>
      <c r="I14264" s="27" t="str">
        <f aca="false">IF(A14264="","",G14264-H14264)</f>
        <v/>
      </c>
      <c r="J14264" s="27" t="str">
        <f aca="false">IF(A14264="","",IF(C14264=$O$2,G14264,0))</f>
        <v/>
      </c>
    </row>
    <row r="14265" customFormat="false" ht="15" hidden="false" customHeight="false" outlineLevel="0" collapsed="false">
      <c r="A14265" s="25" t="str">
        <f aca="false">IF(ROW()-6&lt;=$O$3,ROW()-6,"")</f>
        <v/>
      </c>
      <c r="B14265" s="25" t="str">
        <f aca="false">IF(A14265="","",INT((A14265-1)/$O$2)+1)</f>
        <v/>
      </c>
      <c r="C14265" s="25" t="str">
        <f aca="false">IF(A14265="","",MOD(A14265-1,$O$2)+1)</f>
        <v/>
      </c>
      <c r="D14265" s="27" t="str">
        <f aca="false">IF(A14265="","",IF(A14265=1,Calculadora!$D$5,G14264))</f>
        <v/>
      </c>
      <c r="E14265" s="27" t="str">
        <f aca="false">IF(A14265="","",IF($O$9=1,IF(MOD(C14265-1,$O$8)=0,Calculadora!$D$6*(1+Calculadora!$D$7)^(B14265-1),0),IF(MOD(C14265,$O$8)=0,Calculadora!$D$6*(1+Calculadora!$D$7)^(B14265-1),0)))</f>
        <v/>
      </c>
      <c r="F14265" s="27" t="str">
        <f aca="false">IF(A14265="","",(D14265+IF($O$9=1,E14265,0))*$O$7)</f>
        <v/>
      </c>
      <c r="G14265" s="27" t="str">
        <f aca="false">IF(A14265="","",D14265+E14265+F14265)</f>
        <v/>
      </c>
      <c r="H14265" s="27" t="str">
        <f aca="false">IF(A14265="","",Calculadora!$D$5+SUM($E$7:E14265))</f>
        <v/>
      </c>
      <c r="I14265" s="27" t="str">
        <f aca="false">IF(A14265="","",G14265-H14265)</f>
        <v/>
      </c>
      <c r="J14265" s="27" t="str">
        <f aca="false">IF(A14265="","",IF(C14265=$O$2,G14265,0))</f>
        <v/>
      </c>
    </row>
    <row r="14266" customFormat="false" ht="15" hidden="false" customHeight="false" outlineLevel="0" collapsed="false">
      <c r="A14266" s="25" t="str">
        <f aca="false">IF(ROW()-6&lt;=$O$3,ROW()-6,"")</f>
        <v/>
      </c>
      <c r="B14266" s="25" t="str">
        <f aca="false">IF(A14266="","",INT((A14266-1)/$O$2)+1)</f>
        <v/>
      </c>
      <c r="C14266" s="25" t="str">
        <f aca="false">IF(A14266="","",MOD(A14266-1,$O$2)+1)</f>
        <v/>
      </c>
      <c r="D14266" s="27" t="str">
        <f aca="false">IF(A14266="","",IF(A14266=1,Calculadora!$D$5,G14265))</f>
        <v/>
      </c>
      <c r="E14266" s="27" t="str">
        <f aca="false">IF(A14266="","",IF($O$9=1,IF(MOD(C14266-1,$O$8)=0,Calculadora!$D$6*(1+Calculadora!$D$7)^(B14266-1),0),IF(MOD(C14266,$O$8)=0,Calculadora!$D$6*(1+Calculadora!$D$7)^(B14266-1),0)))</f>
        <v/>
      </c>
      <c r="F14266" s="27" t="str">
        <f aca="false">IF(A14266="","",(D14266+IF($O$9=1,E14266,0))*$O$7)</f>
        <v/>
      </c>
      <c r="G14266" s="27" t="str">
        <f aca="false">IF(A14266="","",D14266+E14266+F14266)</f>
        <v/>
      </c>
      <c r="H14266" s="27" t="str">
        <f aca="false">IF(A14266="","",Calculadora!$D$5+SUM($E$7:E14266))</f>
        <v/>
      </c>
      <c r="I14266" s="27" t="str">
        <f aca="false">IF(A14266="","",G14266-H14266)</f>
        <v/>
      </c>
      <c r="J14266" s="27" t="str">
        <f aca="false">IF(A14266="","",IF(C14266=$O$2,G14266,0))</f>
        <v/>
      </c>
    </row>
    <row r="14267" customFormat="false" ht="15" hidden="false" customHeight="false" outlineLevel="0" collapsed="false">
      <c r="A14267" s="25" t="str">
        <f aca="false">IF(ROW()-6&lt;=$O$3,ROW()-6,"")</f>
        <v/>
      </c>
      <c r="B14267" s="25" t="str">
        <f aca="false">IF(A14267="","",INT((A14267-1)/$O$2)+1)</f>
        <v/>
      </c>
      <c r="C14267" s="25" t="str">
        <f aca="false">IF(A14267="","",MOD(A14267-1,$O$2)+1)</f>
        <v/>
      </c>
      <c r="D14267" s="27" t="str">
        <f aca="false">IF(A14267="","",IF(A14267=1,Calculadora!$D$5,G14266))</f>
        <v/>
      </c>
      <c r="E14267" s="27" t="str">
        <f aca="false">IF(A14267="","",IF($O$9=1,IF(MOD(C14267-1,$O$8)=0,Calculadora!$D$6*(1+Calculadora!$D$7)^(B14267-1),0),IF(MOD(C14267,$O$8)=0,Calculadora!$D$6*(1+Calculadora!$D$7)^(B14267-1),0)))</f>
        <v/>
      </c>
      <c r="F14267" s="27" t="str">
        <f aca="false">IF(A14267="","",(D14267+IF($O$9=1,E14267,0))*$O$7)</f>
        <v/>
      </c>
      <c r="G14267" s="27" t="str">
        <f aca="false">IF(A14267="","",D14267+E14267+F14267)</f>
        <v/>
      </c>
      <c r="H14267" s="27" t="str">
        <f aca="false">IF(A14267="","",Calculadora!$D$5+SUM($E$7:E14267))</f>
        <v/>
      </c>
      <c r="I14267" s="27" t="str">
        <f aca="false">IF(A14267="","",G14267-H14267)</f>
        <v/>
      </c>
      <c r="J14267" s="27" t="str">
        <f aca="false">IF(A14267="","",IF(C14267=$O$2,G14267,0))</f>
        <v/>
      </c>
    </row>
    <row r="14268" customFormat="false" ht="15" hidden="false" customHeight="false" outlineLevel="0" collapsed="false">
      <c r="A14268" s="25" t="str">
        <f aca="false">IF(ROW()-6&lt;=$O$3,ROW()-6,"")</f>
        <v/>
      </c>
      <c r="B14268" s="25" t="str">
        <f aca="false">IF(A14268="","",INT((A14268-1)/$O$2)+1)</f>
        <v/>
      </c>
      <c r="C14268" s="25" t="str">
        <f aca="false">IF(A14268="","",MOD(A14268-1,$O$2)+1)</f>
        <v/>
      </c>
      <c r="D14268" s="27" t="str">
        <f aca="false">IF(A14268="","",IF(A14268=1,Calculadora!$D$5,G14267))</f>
        <v/>
      </c>
      <c r="E14268" s="27" t="str">
        <f aca="false">IF(A14268="","",IF($O$9=1,IF(MOD(C14268-1,$O$8)=0,Calculadora!$D$6*(1+Calculadora!$D$7)^(B14268-1),0),IF(MOD(C14268,$O$8)=0,Calculadora!$D$6*(1+Calculadora!$D$7)^(B14268-1),0)))</f>
        <v/>
      </c>
      <c r="F14268" s="27" t="str">
        <f aca="false">IF(A14268="","",(D14268+IF($O$9=1,E14268,0))*$O$7)</f>
        <v/>
      </c>
      <c r="G14268" s="27" t="str">
        <f aca="false">IF(A14268="","",D14268+E14268+F14268)</f>
        <v/>
      </c>
      <c r="H14268" s="27" t="str">
        <f aca="false">IF(A14268="","",Calculadora!$D$5+SUM($E$7:E14268))</f>
        <v/>
      </c>
      <c r="I14268" s="27" t="str">
        <f aca="false">IF(A14268="","",G14268-H14268)</f>
        <v/>
      </c>
      <c r="J14268" s="27" t="str">
        <f aca="false">IF(A14268="","",IF(C14268=$O$2,G14268,0))</f>
        <v/>
      </c>
    </row>
    <row r="14269" customFormat="false" ht="15" hidden="false" customHeight="false" outlineLevel="0" collapsed="false">
      <c r="A14269" s="25" t="str">
        <f aca="false">IF(ROW()-6&lt;=$O$3,ROW()-6,"")</f>
        <v/>
      </c>
      <c r="B14269" s="25" t="str">
        <f aca="false">IF(A14269="","",INT((A14269-1)/$O$2)+1)</f>
        <v/>
      </c>
      <c r="C14269" s="25" t="str">
        <f aca="false">IF(A14269="","",MOD(A14269-1,$O$2)+1)</f>
        <v/>
      </c>
      <c r="D14269" s="27" t="str">
        <f aca="false">IF(A14269="","",IF(A14269=1,Calculadora!$D$5,G14268))</f>
        <v/>
      </c>
      <c r="E14269" s="27" t="str">
        <f aca="false">IF(A14269="","",IF($O$9=1,IF(MOD(C14269-1,$O$8)=0,Calculadora!$D$6*(1+Calculadora!$D$7)^(B14269-1),0),IF(MOD(C14269,$O$8)=0,Calculadora!$D$6*(1+Calculadora!$D$7)^(B14269-1),0)))</f>
        <v/>
      </c>
      <c r="F14269" s="27" t="str">
        <f aca="false">IF(A14269="","",(D14269+IF($O$9=1,E14269,0))*$O$7)</f>
        <v/>
      </c>
      <c r="G14269" s="27" t="str">
        <f aca="false">IF(A14269="","",D14269+E14269+F14269)</f>
        <v/>
      </c>
      <c r="H14269" s="27" t="str">
        <f aca="false">IF(A14269="","",Calculadora!$D$5+SUM($E$7:E14269))</f>
        <v/>
      </c>
      <c r="I14269" s="27" t="str">
        <f aca="false">IF(A14269="","",G14269-H14269)</f>
        <v/>
      </c>
      <c r="J14269" s="27" t="str">
        <f aca="false">IF(A14269="","",IF(C14269=$O$2,G14269,0))</f>
        <v/>
      </c>
    </row>
    <row r="14270" customFormat="false" ht="15" hidden="false" customHeight="false" outlineLevel="0" collapsed="false">
      <c r="A14270" s="25" t="str">
        <f aca="false">IF(ROW()-6&lt;=$O$3,ROW()-6,"")</f>
        <v/>
      </c>
      <c r="B14270" s="25" t="str">
        <f aca="false">IF(A14270="","",INT((A14270-1)/$O$2)+1)</f>
        <v/>
      </c>
      <c r="C14270" s="25" t="str">
        <f aca="false">IF(A14270="","",MOD(A14270-1,$O$2)+1)</f>
        <v/>
      </c>
      <c r="D14270" s="27" t="str">
        <f aca="false">IF(A14270="","",IF(A14270=1,Calculadora!$D$5,G14269))</f>
        <v/>
      </c>
      <c r="E14270" s="27" t="str">
        <f aca="false">IF(A14270="","",IF($O$9=1,IF(MOD(C14270-1,$O$8)=0,Calculadora!$D$6*(1+Calculadora!$D$7)^(B14270-1),0),IF(MOD(C14270,$O$8)=0,Calculadora!$D$6*(1+Calculadora!$D$7)^(B14270-1),0)))</f>
        <v/>
      </c>
      <c r="F14270" s="27" t="str">
        <f aca="false">IF(A14270="","",(D14270+IF($O$9=1,E14270,0))*$O$7)</f>
        <v/>
      </c>
      <c r="G14270" s="27" t="str">
        <f aca="false">IF(A14270="","",D14270+E14270+F14270)</f>
        <v/>
      </c>
      <c r="H14270" s="27" t="str">
        <f aca="false">IF(A14270="","",Calculadora!$D$5+SUM($E$7:E14270))</f>
        <v/>
      </c>
      <c r="I14270" s="27" t="str">
        <f aca="false">IF(A14270="","",G14270-H14270)</f>
        <v/>
      </c>
      <c r="J14270" s="27" t="str">
        <f aca="false">IF(A14270="","",IF(C14270=$O$2,G14270,0))</f>
        <v/>
      </c>
    </row>
    <row r="14271" customFormat="false" ht="15" hidden="false" customHeight="false" outlineLevel="0" collapsed="false">
      <c r="A14271" s="25" t="str">
        <f aca="false">IF(ROW()-6&lt;=$O$3,ROW()-6,"")</f>
        <v/>
      </c>
      <c r="B14271" s="25" t="str">
        <f aca="false">IF(A14271="","",INT((A14271-1)/$O$2)+1)</f>
        <v/>
      </c>
      <c r="C14271" s="25" t="str">
        <f aca="false">IF(A14271="","",MOD(A14271-1,$O$2)+1)</f>
        <v/>
      </c>
      <c r="D14271" s="27" t="str">
        <f aca="false">IF(A14271="","",IF(A14271=1,Calculadora!$D$5,G14270))</f>
        <v/>
      </c>
      <c r="E14271" s="27" t="str">
        <f aca="false">IF(A14271="","",IF($O$9=1,IF(MOD(C14271-1,$O$8)=0,Calculadora!$D$6*(1+Calculadora!$D$7)^(B14271-1),0),IF(MOD(C14271,$O$8)=0,Calculadora!$D$6*(1+Calculadora!$D$7)^(B14271-1),0)))</f>
        <v/>
      </c>
      <c r="F14271" s="27" t="str">
        <f aca="false">IF(A14271="","",(D14271+IF($O$9=1,E14271,0))*$O$7)</f>
        <v/>
      </c>
      <c r="G14271" s="27" t="str">
        <f aca="false">IF(A14271="","",D14271+E14271+F14271)</f>
        <v/>
      </c>
      <c r="H14271" s="27" t="str">
        <f aca="false">IF(A14271="","",Calculadora!$D$5+SUM($E$7:E14271))</f>
        <v/>
      </c>
      <c r="I14271" s="27" t="str">
        <f aca="false">IF(A14271="","",G14271-H14271)</f>
        <v/>
      </c>
      <c r="J14271" s="27" t="str">
        <f aca="false">IF(A14271="","",IF(C14271=$O$2,G14271,0))</f>
        <v/>
      </c>
    </row>
    <row r="14272" customFormat="false" ht="15" hidden="false" customHeight="false" outlineLevel="0" collapsed="false">
      <c r="A14272" s="25" t="str">
        <f aca="false">IF(ROW()-6&lt;=$O$3,ROW()-6,"")</f>
        <v/>
      </c>
      <c r="B14272" s="25" t="str">
        <f aca="false">IF(A14272="","",INT((A14272-1)/$O$2)+1)</f>
        <v/>
      </c>
      <c r="C14272" s="25" t="str">
        <f aca="false">IF(A14272="","",MOD(A14272-1,$O$2)+1)</f>
        <v/>
      </c>
      <c r="D14272" s="27" t="str">
        <f aca="false">IF(A14272="","",IF(A14272=1,Calculadora!$D$5,G14271))</f>
        <v/>
      </c>
      <c r="E14272" s="27" t="str">
        <f aca="false">IF(A14272="","",IF($O$9=1,IF(MOD(C14272-1,$O$8)=0,Calculadora!$D$6*(1+Calculadora!$D$7)^(B14272-1),0),IF(MOD(C14272,$O$8)=0,Calculadora!$D$6*(1+Calculadora!$D$7)^(B14272-1),0)))</f>
        <v/>
      </c>
      <c r="F14272" s="27" t="str">
        <f aca="false">IF(A14272="","",(D14272+IF($O$9=1,E14272,0))*$O$7)</f>
        <v/>
      </c>
      <c r="G14272" s="27" t="str">
        <f aca="false">IF(A14272="","",D14272+E14272+F14272)</f>
        <v/>
      </c>
      <c r="H14272" s="27" t="str">
        <f aca="false">IF(A14272="","",Calculadora!$D$5+SUM($E$7:E14272))</f>
        <v/>
      </c>
      <c r="I14272" s="27" t="str">
        <f aca="false">IF(A14272="","",G14272-H14272)</f>
        <v/>
      </c>
      <c r="J14272" s="27" t="str">
        <f aca="false">IF(A14272="","",IF(C14272=$O$2,G14272,0))</f>
        <v/>
      </c>
    </row>
    <row r="14273" customFormat="false" ht="15" hidden="false" customHeight="false" outlineLevel="0" collapsed="false">
      <c r="A14273" s="25" t="str">
        <f aca="false">IF(ROW()-6&lt;=$O$3,ROW()-6,"")</f>
        <v/>
      </c>
      <c r="B14273" s="25" t="str">
        <f aca="false">IF(A14273="","",INT((A14273-1)/$O$2)+1)</f>
        <v/>
      </c>
      <c r="C14273" s="25" t="str">
        <f aca="false">IF(A14273="","",MOD(A14273-1,$O$2)+1)</f>
        <v/>
      </c>
      <c r="D14273" s="27" t="str">
        <f aca="false">IF(A14273="","",IF(A14273=1,Calculadora!$D$5,G14272))</f>
        <v/>
      </c>
      <c r="E14273" s="27" t="str">
        <f aca="false">IF(A14273="","",IF($O$9=1,IF(MOD(C14273-1,$O$8)=0,Calculadora!$D$6*(1+Calculadora!$D$7)^(B14273-1),0),IF(MOD(C14273,$O$8)=0,Calculadora!$D$6*(1+Calculadora!$D$7)^(B14273-1),0)))</f>
        <v/>
      </c>
      <c r="F14273" s="27" t="str">
        <f aca="false">IF(A14273="","",(D14273+IF($O$9=1,E14273,0))*$O$7)</f>
        <v/>
      </c>
      <c r="G14273" s="27" t="str">
        <f aca="false">IF(A14273="","",D14273+E14273+F14273)</f>
        <v/>
      </c>
      <c r="H14273" s="27" t="str">
        <f aca="false">IF(A14273="","",Calculadora!$D$5+SUM($E$7:E14273))</f>
        <v/>
      </c>
      <c r="I14273" s="27" t="str">
        <f aca="false">IF(A14273="","",G14273-H14273)</f>
        <v/>
      </c>
      <c r="J14273" s="27" t="str">
        <f aca="false">IF(A14273="","",IF(C14273=$O$2,G14273,0))</f>
        <v/>
      </c>
    </row>
    <row r="14274" customFormat="false" ht="15" hidden="false" customHeight="false" outlineLevel="0" collapsed="false">
      <c r="A14274" s="25" t="str">
        <f aca="false">IF(ROW()-6&lt;=$O$3,ROW()-6,"")</f>
        <v/>
      </c>
      <c r="B14274" s="25" t="str">
        <f aca="false">IF(A14274="","",INT((A14274-1)/$O$2)+1)</f>
        <v/>
      </c>
      <c r="C14274" s="25" t="str">
        <f aca="false">IF(A14274="","",MOD(A14274-1,$O$2)+1)</f>
        <v/>
      </c>
      <c r="D14274" s="27" t="str">
        <f aca="false">IF(A14274="","",IF(A14274=1,Calculadora!$D$5,G14273))</f>
        <v/>
      </c>
      <c r="E14274" s="27" t="str">
        <f aca="false">IF(A14274="","",IF($O$9=1,IF(MOD(C14274-1,$O$8)=0,Calculadora!$D$6*(1+Calculadora!$D$7)^(B14274-1),0),IF(MOD(C14274,$O$8)=0,Calculadora!$D$6*(1+Calculadora!$D$7)^(B14274-1),0)))</f>
        <v/>
      </c>
      <c r="F14274" s="27" t="str">
        <f aca="false">IF(A14274="","",(D14274+IF($O$9=1,E14274,0))*$O$7)</f>
        <v/>
      </c>
      <c r="G14274" s="27" t="str">
        <f aca="false">IF(A14274="","",D14274+E14274+F14274)</f>
        <v/>
      </c>
      <c r="H14274" s="27" t="str">
        <f aca="false">IF(A14274="","",Calculadora!$D$5+SUM($E$7:E14274))</f>
        <v/>
      </c>
      <c r="I14274" s="27" t="str">
        <f aca="false">IF(A14274="","",G14274-H14274)</f>
        <v/>
      </c>
      <c r="J14274" s="27" t="str">
        <f aca="false">IF(A14274="","",IF(C14274=$O$2,G14274,0))</f>
        <v/>
      </c>
    </row>
    <row r="14275" customFormat="false" ht="15" hidden="false" customHeight="false" outlineLevel="0" collapsed="false">
      <c r="A14275" s="25" t="str">
        <f aca="false">IF(ROW()-6&lt;=$O$3,ROW()-6,"")</f>
        <v/>
      </c>
      <c r="B14275" s="25" t="str">
        <f aca="false">IF(A14275="","",INT((A14275-1)/$O$2)+1)</f>
        <v/>
      </c>
      <c r="C14275" s="25" t="str">
        <f aca="false">IF(A14275="","",MOD(A14275-1,$O$2)+1)</f>
        <v/>
      </c>
      <c r="D14275" s="27" t="str">
        <f aca="false">IF(A14275="","",IF(A14275=1,Calculadora!$D$5,G14274))</f>
        <v/>
      </c>
      <c r="E14275" s="27" t="str">
        <f aca="false">IF(A14275="","",IF($O$9=1,IF(MOD(C14275-1,$O$8)=0,Calculadora!$D$6*(1+Calculadora!$D$7)^(B14275-1),0),IF(MOD(C14275,$O$8)=0,Calculadora!$D$6*(1+Calculadora!$D$7)^(B14275-1),0)))</f>
        <v/>
      </c>
      <c r="F14275" s="27" t="str">
        <f aca="false">IF(A14275="","",(D14275+IF($O$9=1,E14275,0))*$O$7)</f>
        <v/>
      </c>
      <c r="G14275" s="27" t="str">
        <f aca="false">IF(A14275="","",D14275+E14275+F14275)</f>
        <v/>
      </c>
      <c r="H14275" s="27" t="str">
        <f aca="false">IF(A14275="","",Calculadora!$D$5+SUM($E$7:E14275))</f>
        <v/>
      </c>
      <c r="I14275" s="27" t="str">
        <f aca="false">IF(A14275="","",G14275-H14275)</f>
        <v/>
      </c>
      <c r="J14275" s="27" t="str">
        <f aca="false">IF(A14275="","",IF(C14275=$O$2,G14275,0))</f>
        <v/>
      </c>
    </row>
    <row r="14276" customFormat="false" ht="15" hidden="false" customHeight="false" outlineLevel="0" collapsed="false">
      <c r="A14276" s="25" t="str">
        <f aca="false">IF(ROW()-6&lt;=$O$3,ROW()-6,"")</f>
        <v/>
      </c>
      <c r="B14276" s="25" t="str">
        <f aca="false">IF(A14276="","",INT((A14276-1)/$O$2)+1)</f>
        <v/>
      </c>
      <c r="C14276" s="25" t="str">
        <f aca="false">IF(A14276="","",MOD(A14276-1,$O$2)+1)</f>
        <v/>
      </c>
      <c r="D14276" s="27" t="str">
        <f aca="false">IF(A14276="","",IF(A14276=1,Calculadora!$D$5,G14275))</f>
        <v/>
      </c>
      <c r="E14276" s="27" t="str">
        <f aca="false">IF(A14276="","",IF($O$9=1,IF(MOD(C14276-1,$O$8)=0,Calculadora!$D$6*(1+Calculadora!$D$7)^(B14276-1),0),IF(MOD(C14276,$O$8)=0,Calculadora!$D$6*(1+Calculadora!$D$7)^(B14276-1),0)))</f>
        <v/>
      </c>
      <c r="F14276" s="27" t="str">
        <f aca="false">IF(A14276="","",(D14276+IF($O$9=1,E14276,0))*$O$7)</f>
        <v/>
      </c>
      <c r="G14276" s="27" t="str">
        <f aca="false">IF(A14276="","",D14276+E14276+F14276)</f>
        <v/>
      </c>
      <c r="H14276" s="27" t="str">
        <f aca="false">IF(A14276="","",Calculadora!$D$5+SUM($E$7:E14276))</f>
        <v/>
      </c>
      <c r="I14276" s="27" t="str">
        <f aca="false">IF(A14276="","",G14276-H14276)</f>
        <v/>
      </c>
      <c r="J14276" s="27" t="str">
        <f aca="false">IF(A14276="","",IF(C14276=$O$2,G14276,0))</f>
        <v/>
      </c>
    </row>
    <row r="14277" customFormat="false" ht="15" hidden="false" customHeight="false" outlineLevel="0" collapsed="false">
      <c r="A14277" s="25" t="str">
        <f aca="false">IF(ROW()-6&lt;=$O$3,ROW()-6,"")</f>
        <v/>
      </c>
      <c r="B14277" s="25" t="str">
        <f aca="false">IF(A14277="","",INT((A14277-1)/$O$2)+1)</f>
        <v/>
      </c>
      <c r="C14277" s="25" t="str">
        <f aca="false">IF(A14277="","",MOD(A14277-1,$O$2)+1)</f>
        <v/>
      </c>
      <c r="D14277" s="27" t="str">
        <f aca="false">IF(A14277="","",IF(A14277=1,Calculadora!$D$5,G14276))</f>
        <v/>
      </c>
      <c r="E14277" s="27" t="str">
        <f aca="false">IF(A14277="","",IF($O$9=1,IF(MOD(C14277-1,$O$8)=0,Calculadora!$D$6*(1+Calculadora!$D$7)^(B14277-1),0),IF(MOD(C14277,$O$8)=0,Calculadora!$D$6*(1+Calculadora!$D$7)^(B14277-1),0)))</f>
        <v/>
      </c>
      <c r="F14277" s="27" t="str">
        <f aca="false">IF(A14277="","",(D14277+IF($O$9=1,E14277,0))*$O$7)</f>
        <v/>
      </c>
      <c r="G14277" s="27" t="str">
        <f aca="false">IF(A14277="","",D14277+E14277+F14277)</f>
        <v/>
      </c>
      <c r="H14277" s="27" t="str">
        <f aca="false">IF(A14277="","",Calculadora!$D$5+SUM($E$7:E14277))</f>
        <v/>
      </c>
      <c r="I14277" s="27" t="str">
        <f aca="false">IF(A14277="","",G14277-H14277)</f>
        <v/>
      </c>
      <c r="J14277" s="27" t="str">
        <f aca="false">IF(A14277="","",IF(C14277=$O$2,G14277,0))</f>
        <v/>
      </c>
    </row>
    <row r="14278" customFormat="false" ht="15" hidden="false" customHeight="false" outlineLevel="0" collapsed="false">
      <c r="A14278" s="25" t="str">
        <f aca="false">IF(ROW()-6&lt;=$O$3,ROW()-6,"")</f>
        <v/>
      </c>
      <c r="B14278" s="25" t="str">
        <f aca="false">IF(A14278="","",INT((A14278-1)/$O$2)+1)</f>
        <v/>
      </c>
      <c r="C14278" s="25" t="str">
        <f aca="false">IF(A14278="","",MOD(A14278-1,$O$2)+1)</f>
        <v/>
      </c>
      <c r="D14278" s="27" t="str">
        <f aca="false">IF(A14278="","",IF(A14278=1,Calculadora!$D$5,G14277))</f>
        <v/>
      </c>
      <c r="E14278" s="27" t="str">
        <f aca="false">IF(A14278="","",IF($O$9=1,IF(MOD(C14278-1,$O$8)=0,Calculadora!$D$6*(1+Calculadora!$D$7)^(B14278-1),0),IF(MOD(C14278,$O$8)=0,Calculadora!$D$6*(1+Calculadora!$D$7)^(B14278-1),0)))</f>
        <v/>
      </c>
      <c r="F14278" s="27" t="str">
        <f aca="false">IF(A14278="","",(D14278+IF($O$9=1,E14278,0))*$O$7)</f>
        <v/>
      </c>
      <c r="G14278" s="27" t="str">
        <f aca="false">IF(A14278="","",D14278+E14278+F14278)</f>
        <v/>
      </c>
      <c r="H14278" s="27" t="str">
        <f aca="false">IF(A14278="","",Calculadora!$D$5+SUM($E$7:E14278))</f>
        <v/>
      </c>
      <c r="I14278" s="27" t="str">
        <f aca="false">IF(A14278="","",G14278-H14278)</f>
        <v/>
      </c>
      <c r="J14278" s="27" t="str">
        <f aca="false">IF(A14278="","",IF(C14278=$O$2,G14278,0))</f>
        <v/>
      </c>
    </row>
    <row r="14279" customFormat="false" ht="15" hidden="false" customHeight="false" outlineLevel="0" collapsed="false">
      <c r="A14279" s="25" t="str">
        <f aca="false">IF(ROW()-6&lt;=$O$3,ROW()-6,"")</f>
        <v/>
      </c>
      <c r="B14279" s="25" t="str">
        <f aca="false">IF(A14279="","",INT((A14279-1)/$O$2)+1)</f>
        <v/>
      </c>
      <c r="C14279" s="25" t="str">
        <f aca="false">IF(A14279="","",MOD(A14279-1,$O$2)+1)</f>
        <v/>
      </c>
      <c r="D14279" s="27" t="str">
        <f aca="false">IF(A14279="","",IF(A14279=1,Calculadora!$D$5,G14278))</f>
        <v/>
      </c>
      <c r="E14279" s="27" t="str">
        <f aca="false">IF(A14279="","",IF($O$9=1,IF(MOD(C14279-1,$O$8)=0,Calculadora!$D$6*(1+Calculadora!$D$7)^(B14279-1),0),IF(MOD(C14279,$O$8)=0,Calculadora!$D$6*(1+Calculadora!$D$7)^(B14279-1),0)))</f>
        <v/>
      </c>
      <c r="F14279" s="27" t="str">
        <f aca="false">IF(A14279="","",(D14279+IF($O$9=1,E14279,0))*$O$7)</f>
        <v/>
      </c>
      <c r="G14279" s="27" t="str">
        <f aca="false">IF(A14279="","",D14279+E14279+F14279)</f>
        <v/>
      </c>
      <c r="H14279" s="27" t="str">
        <f aca="false">IF(A14279="","",Calculadora!$D$5+SUM($E$7:E14279))</f>
        <v/>
      </c>
      <c r="I14279" s="27" t="str">
        <f aca="false">IF(A14279="","",G14279-H14279)</f>
        <v/>
      </c>
      <c r="J14279" s="27" t="str">
        <f aca="false">IF(A14279="","",IF(C14279=$O$2,G14279,0))</f>
        <v/>
      </c>
    </row>
    <row r="14280" customFormat="false" ht="15" hidden="false" customHeight="false" outlineLevel="0" collapsed="false">
      <c r="A14280" s="25" t="str">
        <f aca="false">IF(ROW()-6&lt;=$O$3,ROW()-6,"")</f>
        <v/>
      </c>
      <c r="B14280" s="25" t="str">
        <f aca="false">IF(A14280="","",INT((A14280-1)/$O$2)+1)</f>
        <v/>
      </c>
      <c r="C14280" s="25" t="str">
        <f aca="false">IF(A14280="","",MOD(A14280-1,$O$2)+1)</f>
        <v/>
      </c>
      <c r="D14280" s="27" t="str">
        <f aca="false">IF(A14280="","",IF(A14280=1,Calculadora!$D$5,G14279))</f>
        <v/>
      </c>
      <c r="E14280" s="27" t="str">
        <f aca="false">IF(A14280="","",IF($O$9=1,IF(MOD(C14280-1,$O$8)=0,Calculadora!$D$6*(1+Calculadora!$D$7)^(B14280-1),0),IF(MOD(C14280,$O$8)=0,Calculadora!$D$6*(1+Calculadora!$D$7)^(B14280-1),0)))</f>
        <v/>
      </c>
      <c r="F14280" s="27" t="str">
        <f aca="false">IF(A14280="","",(D14280+IF($O$9=1,E14280,0))*$O$7)</f>
        <v/>
      </c>
      <c r="G14280" s="27" t="str">
        <f aca="false">IF(A14280="","",D14280+E14280+F14280)</f>
        <v/>
      </c>
      <c r="H14280" s="27" t="str">
        <f aca="false">IF(A14280="","",Calculadora!$D$5+SUM($E$7:E14280))</f>
        <v/>
      </c>
      <c r="I14280" s="27" t="str">
        <f aca="false">IF(A14280="","",G14280-H14280)</f>
        <v/>
      </c>
      <c r="J14280" s="27" t="str">
        <f aca="false">IF(A14280="","",IF(C14280=$O$2,G14280,0))</f>
        <v/>
      </c>
    </row>
    <row r="14281" customFormat="false" ht="15" hidden="false" customHeight="false" outlineLevel="0" collapsed="false">
      <c r="A14281" s="25" t="str">
        <f aca="false">IF(ROW()-6&lt;=$O$3,ROW()-6,"")</f>
        <v/>
      </c>
      <c r="B14281" s="25" t="str">
        <f aca="false">IF(A14281="","",INT((A14281-1)/$O$2)+1)</f>
        <v/>
      </c>
      <c r="C14281" s="25" t="str">
        <f aca="false">IF(A14281="","",MOD(A14281-1,$O$2)+1)</f>
        <v/>
      </c>
      <c r="D14281" s="27" t="str">
        <f aca="false">IF(A14281="","",IF(A14281=1,Calculadora!$D$5,G14280))</f>
        <v/>
      </c>
      <c r="E14281" s="27" t="str">
        <f aca="false">IF(A14281="","",IF($O$9=1,IF(MOD(C14281-1,$O$8)=0,Calculadora!$D$6*(1+Calculadora!$D$7)^(B14281-1),0),IF(MOD(C14281,$O$8)=0,Calculadora!$D$6*(1+Calculadora!$D$7)^(B14281-1),0)))</f>
        <v/>
      </c>
      <c r="F14281" s="27" t="str">
        <f aca="false">IF(A14281="","",(D14281+IF($O$9=1,E14281,0))*$O$7)</f>
        <v/>
      </c>
      <c r="G14281" s="27" t="str">
        <f aca="false">IF(A14281="","",D14281+E14281+F14281)</f>
        <v/>
      </c>
      <c r="H14281" s="27" t="str">
        <f aca="false">IF(A14281="","",Calculadora!$D$5+SUM($E$7:E14281))</f>
        <v/>
      </c>
      <c r="I14281" s="27" t="str">
        <f aca="false">IF(A14281="","",G14281-H14281)</f>
        <v/>
      </c>
      <c r="J14281" s="27" t="str">
        <f aca="false">IF(A14281="","",IF(C14281=$O$2,G14281,0))</f>
        <v/>
      </c>
    </row>
    <row r="14282" customFormat="false" ht="15" hidden="false" customHeight="false" outlineLevel="0" collapsed="false">
      <c r="A14282" s="25" t="str">
        <f aca="false">IF(ROW()-6&lt;=$O$3,ROW()-6,"")</f>
        <v/>
      </c>
      <c r="B14282" s="25" t="str">
        <f aca="false">IF(A14282="","",INT((A14282-1)/$O$2)+1)</f>
        <v/>
      </c>
      <c r="C14282" s="25" t="str">
        <f aca="false">IF(A14282="","",MOD(A14282-1,$O$2)+1)</f>
        <v/>
      </c>
      <c r="D14282" s="27" t="str">
        <f aca="false">IF(A14282="","",IF(A14282=1,Calculadora!$D$5,G14281))</f>
        <v/>
      </c>
      <c r="E14282" s="27" t="str">
        <f aca="false">IF(A14282="","",IF($O$9=1,IF(MOD(C14282-1,$O$8)=0,Calculadora!$D$6*(1+Calculadora!$D$7)^(B14282-1),0),IF(MOD(C14282,$O$8)=0,Calculadora!$D$6*(1+Calculadora!$D$7)^(B14282-1),0)))</f>
        <v/>
      </c>
      <c r="F14282" s="27" t="str">
        <f aca="false">IF(A14282="","",(D14282+IF($O$9=1,E14282,0))*$O$7)</f>
        <v/>
      </c>
      <c r="G14282" s="27" t="str">
        <f aca="false">IF(A14282="","",D14282+E14282+F14282)</f>
        <v/>
      </c>
      <c r="H14282" s="27" t="str">
        <f aca="false">IF(A14282="","",Calculadora!$D$5+SUM($E$7:E14282))</f>
        <v/>
      </c>
      <c r="I14282" s="27" t="str">
        <f aca="false">IF(A14282="","",G14282-H14282)</f>
        <v/>
      </c>
      <c r="J14282" s="27" t="str">
        <f aca="false">IF(A14282="","",IF(C14282=$O$2,G14282,0))</f>
        <v/>
      </c>
    </row>
    <row r="14283" customFormat="false" ht="15" hidden="false" customHeight="false" outlineLevel="0" collapsed="false">
      <c r="A14283" s="25" t="str">
        <f aca="false">IF(ROW()-6&lt;=$O$3,ROW()-6,"")</f>
        <v/>
      </c>
      <c r="B14283" s="25" t="str">
        <f aca="false">IF(A14283="","",INT((A14283-1)/$O$2)+1)</f>
        <v/>
      </c>
      <c r="C14283" s="25" t="str">
        <f aca="false">IF(A14283="","",MOD(A14283-1,$O$2)+1)</f>
        <v/>
      </c>
      <c r="D14283" s="27" t="str">
        <f aca="false">IF(A14283="","",IF(A14283=1,Calculadora!$D$5,G14282))</f>
        <v/>
      </c>
      <c r="E14283" s="27" t="str">
        <f aca="false">IF(A14283="","",IF($O$9=1,IF(MOD(C14283-1,$O$8)=0,Calculadora!$D$6*(1+Calculadora!$D$7)^(B14283-1),0),IF(MOD(C14283,$O$8)=0,Calculadora!$D$6*(1+Calculadora!$D$7)^(B14283-1),0)))</f>
        <v/>
      </c>
      <c r="F14283" s="27" t="str">
        <f aca="false">IF(A14283="","",(D14283+IF($O$9=1,E14283,0))*$O$7)</f>
        <v/>
      </c>
      <c r="G14283" s="27" t="str">
        <f aca="false">IF(A14283="","",D14283+E14283+F14283)</f>
        <v/>
      </c>
      <c r="H14283" s="27" t="str">
        <f aca="false">IF(A14283="","",Calculadora!$D$5+SUM($E$7:E14283))</f>
        <v/>
      </c>
      <c r="I14283" s="27" t="str">
        <f aca="false">IF(A14283="","",G14283-H14283)</f>
        <v/>
      </c>
      <c r="J14283" s="27" t="str">
        <f aca="false">IF(A14283="","",IF(C14283=$O$2,G14283,0))</f>
        <v/>
      </c>
    </row>
    <row r="14284" customFormat="false" ht="15" hidden="false" customHeight="false" outlineLevel="0" collapsed="false">
      <c r="A14284" s="25" t="str">
        <f aca="false">IF(ROW()-6&lt;=$O$3,ROW()-6,"")</f>
        <v/>
      </c>
      <c r="B14284" s="25" t="str">
        <f aca="false">IF(A14284="","",INT((A14284-1)/$O$2)+1)</f>
        <v/>
      </c>
      <c r="C14284" s="25" t="str">
        <f aca="false">IF(A14284="","",MOD(A14284-1,$O$2)+1)</f>
        <v/>
      </c>
      <c r="D14284" s="27" t="str">
        <f aca="false">IF(A14284="","",IF(A14284=1,Calculadora!$D$5,G14283))</f>
        <v/>
      </c>
      <c r="E14284" s="27" t="str">
        <f aca="false">IF(A14284="","",IF($O$9=1,IF(MOD(C14284-1,$O$8)=0,Calculadora!$D$6*(1+Calculadora!$D$7)^(B14284-1),0),IF(MOD(C14284,$O$8)=0,Calculadora!$D$6*(1+Calculadora!$D$7)^(B14284-1),0)))</f>
        <v/>
      </c>
      <c r="F14284" s="27" t="str">
        <f aca="false">IF(A14284="","",(D14284+IF($O$9=1,E14284,0))*$O$7)</f>
        <v/>
      </c>
      <c r="G14284" s="27" t="str">
        <f aca="false">IF(A14284="","",D14284+E14284+F14284)</f>
        <v/>
      </c>
      <c r="H14284" s="27" t="str">
        <f aca="false">IF(A14284="","",Calculadora!$D$5+SUM($E$7:E14284))</f>
        <v/>
      </c>
      <c r="I14284" s="27" t="str">
        <f aca="false">IF(A14284="","",G14284-H14284)</f>
        <v/>
      </c>
      <c r="J14284" s="27" t="str">
        <f aca="false">IF(A14284="","",IF(C14284=$O$2,G14284,0))</f>
        <v/>
      </c>
    </row>
    <row r="14285" customFormat="false" ht="15" hidden="false" customHeight="false" outlineLevel="0" collapsed="false">
      <c r="A14285" s="25" t="str">
        <f aca="false">IF(ROW()-6&lt;=$O$3,ROW()-6,"")</f>
        <v/>
      </c>
      <c r="B14285" s="25" t="str">
        <f aca="false">IF(A14285="","",INT((A14285-1)/$O$2)+1)</f>
        <v/>
      </c>
      <c r="C14285" s="25" t="str">
        <f aca="false">IF(A14285="","",MOD(A14285-1,$O$2)+1)</f>
        <v/>
      </c>
      <c r="D14285" s="27" t="str">
        <f aca="false">IF(A14285="","",IF(A14285=1,Calculadora!$D$5,G14284))</f>
        <v/>
      </c>
      <c r="E14285" s="27" t="str">
        <f aca="false">IF(A14285="","",IF($O$9=1,IF(MOD(C14285-1,$O$8)=0,Calculadora!$D$6*(1+Calculadora!$D$7)^(B14285-1),0),IF(MOD(C14285,$O$8)=0,Calculadora!$D$6*(1+Calculadora!$D$7)^(B14285-1),0)))</f>
        <v/>
      </c>
      <c r="F14285" s="27" t="str">
        <f aca="false">IF(A14285="","",(D14285+IF($O$9=1,E14285,0))*$O$7)</f>
        <v/>
      </c>
      <c r="G14285" s="27" t="str">
        <f aca="false">IF(A14285="","",D14285+E14285+F14285)</f>
        <v/>
      </c>
      <c r="H14285" s="27" t="str">
        <f aca="false">IF(A14285="","",Calculadora!$D$5+SUM($E$7:E14285))</f>
        <v/>
      </c>
      <c r="I14285" s="27" t="str">
        <f aca="false">IF(A14285="","",G14285-H14285)</f>
        <v/>
      </c>
      <c r="J14285" s="27" t="str">
        <f aca="false">IF(A14285="","",IF(C14285=$O$2,G14285,0))</f>
        <v/>
      </c>
    </row>
    <row r="14286" customFormat="false" ht="15" hidden="false" customHeight="false" outlineLevel="0" collapsed="false">
      <c r="A14286" s="25" t="str">
        <f aca="false">IF(ROW()-6&lt;=$O$3,ROW()-6,"")</f>
        <v/>
      </c>
      <c r="B14286" s="25" t="str">
        <f aca="false">IF(A14286="","",INT((A14286-1)/$O$2)+1)</f>
        <v/>
      </c>
      <c r="C14286" s="25" t="str">
        <f aca="false">IF(A14286="","",MOD(A14286-1,$O$2)+1)</f>
        <v/>
      </c>
      <c r="D14286" s="27" t="str">
        <f aca="false">IF(A14286="","",IF(A14286=1,Calculadora!$D$5,G14285))</f>
        <v/>
      </c>
      <c r="E14286" s="27" t="str">
        <f aca="false">IF(A14286="","",IF($O$9=1,IF(MOD(C14286-1,$O$8)=0,Calculadora!$D$6*(1+Calculadora!$D$7)^(B14286-1),0),IF(MOD(C14286,$O$8)=0,Calculadora!$D$6*(1+Calculadora!$D$7)^(B14286-1),0)))</f>
        <v/>
      </c>
      <c r="F14286" s="27" t="str">
        <f aca="false">IF(A14286="","",(D14286+IF($O$9=1,E14286,0))*$O$7)</f>
        <v/>
      </c>
      <c r="G14286" s="27" t="str">
        <f aca="false">IF(A14286="","",D14286+E14286+F14286)</f>
        <v/>
      </c>
      <c r="H14286" s="27" t="str">
        <f aca="false">IF(A14286="","",Calculadora!$D$5+SUM($E$7:E14286))</f>
        <v/>
      </c>
      <c r="I14286" s="27" t="str">
        <f aca="false">IF(A14286="","",G14286-H14286)</f>
        <v/>
      </c>
      <c r="J14286" s="27" t="str">
        <f aca="false">IF(A14286="","",IF(C14286=$O$2,G14286,0))</f>
        <v/>
      </c>
    </row>
    <row r="14287" customFormat="false" ht="15" hidden="false" customHeight="false" outlineLevel="0" collapsed="false">
      <c r="A14287" s="25" t="str">
        <f aca="false">IF(ROW()-6&lt;=$O$3,ROW()-6,"")</f>
        <v/>
      </c>
      <c r="B14287" s="25" t="str">
        <f aca="false">IF(A14287="","",INT((A14287-1)/$O$2)+1)</f>
        <v/>
      </c>
      <c r="C14287" s="25" t="str">
        <f aca="false">IF(A14287="","",MOD(A14287-1,$O$2)+1)</f>
        <v/>
      </c>
      <c r="D14287" s="27" t="str">
        <f aca="false">IF(A14287="","",IF(A14287=1,Calculadora!$D$5,G14286))</f>
        <v/>
      </c>
      <c r="E14287" s="27" t="str">
        <f aca="false">IF(A14287="","",IF($O$9=1,IF(MOD(C14287-1,$O$8)=0,Calculadora!$D$6*(1+Calculadora!$D$7)^(B14287-1),0),IF(MOD(C14287,$O$8)=0,Calculadora!$D$6*(1+Calculadora!$D$7)^(B14287-1),0)))</f>
        <v/>
      </c>
      <c r="F14287" s="27" t="str">
        <f aca="false">IF(A14287="","",(D14287+IF($O$9=1,E14287,0))*$O$7)</f>
        <v/>
      </c>
      <c r="G14287" s="27" t="str">
        <f aca="false">IF(A14287="","",D14287+E14287+F14287)</f>
        <v/>
      </c>
      <c r="H14287" s="27" t="str">
        <f aca="false">IF(A14287="","",Calculadora!$D$5+SUM($E$7:E14287))</f>
        <v/>
      </c>
      <c r="I14287" s="27" t="str">
        <f aca="false">IF(A14287="","",G14287-H14287)</f>
        <v/>
      </c>
      <c r="J14287" s="27" t="str">
        <f aca="false">IF(A14287="","",IF(C14287=$O$2,G14287,0))</f>
        <v/>
      </c>
    </row>
    <row r="14288" customFormat="false" ht="15" hidden="false" customHeight="false" outlineLevel="0" collapsed="false">
      <c r="A14288" s="25" t="str">
        <f aca="false">IF(ROW()-6&lt;=$O$3,ROW()-6,"")</f>
        <v/>
      </c>
      <c r="B14288" s="25" t="str">
        <f aca="false">IF(A14288="","",INT((A14288-1)/$O$2)+1)</f>
        <v/>
      </c>
      <c r="C14288" s="25" t="str">
        <f aca="false">IF(A14288="","",MOD(A14288-1,$O$2)+1)</f>
        <v/>
      </c>
      <c r="D14288" s="27" t="str">
        <f aca="false">IF(A14288="","",IF(A14288=1,Calculadora!$D$5,G14287))</f>
        <v/>
      </c>
      <c r="E14288" s="27" t="str">
        <f aca="false">IF(A14288="","",IF($O$9=1,IF(MOD(C14288-1,$O$8)=0,Calculadora!$D$6*(1+Calculadora!$D$7)^(B14288-1),0),IF(MOD(C14288,$O$8)=0,Calculadora!$D$6*(1+Calculadora!$D$7)^(B14288-1),0)))</f>
        <v/>
      </c>
      <c r="F14288" s="27" t="str">
        <f aca="false">IF(A14288="","",(D14288+IF($O$9=1,E14288,0))*$O$7)</f>
        <v/>
      </c>
      <c r="G14288" s="27" t="str">
        <f aca="false">IF(A14288="","",D14288+E14288+F14288)</f>
        <v/>
      </c>
      <c r="H14288" s="27" t="str">
        <f aca="false">IF(A14288="","",Calculadora!$D$5+SUM($E$7:E14288))</f>
        <v/>
      </c>
      <c r="I14288" s="27" t="str">
        <f aca="false">IF(A14288="","",G14288-H14288)</f>
        <v/>
      </c>
      <c r="J14288" s="27" t="str">
        <f aca="false">IF(A14288="","",IF(C14288=$O$2,G14288,0))</f>
        <v/>
      </c>
    </row>
    <row r="14289" customFormat="false" ht="15" hidden="false" customHeight="false" outlineLevel="0" collapsed="false">
      <c r="A14289" s="25" t="str">
        <f aca="false">IF(ROW()-6&lt;=$O$3,ROW()-6,"")</f>
        <v/>
      </c>
      <c r="B14289" s="25" t="str">
        <f aca="false">IF(A14289="","",INT((A14289-1)/$O$2)+1)</f>
        <v/>
      </c>
      <c r="C14289" s="25" t="str">
        <f aca="false">IF(A14289="","",MOD(A14289-1,$O$2)+1)</f>
        <v/>
      </c>
      <c r="D14289" s="27" t="str">
        <f aca="false">IF(A14289="","",IF(A14289=1,Calculadora!$D$5,G14288))</f>
        <v/>
      </c>
      <c r="E14289" s="27" t="str">
        <f aca="false">IF(A14289="","",IF($O$9=1,IF(MOD(C14289-1,$O$8)=0,Calculadora!$D$6*(1+Calculadora!$D$7)^(B14289-1),0),IF(MOD(C14289,$O$8)=0,Calculadora!$D$6*(1+Calculadora!$D$7)^(B14289-1),0)))</f>
        <v/>
      </c>
      <c r="F14289" s="27" t="str">
        <f aca="false">IF(A14289="","",(D14289+IF($O$9=1,E14289,0))*$O$7)</f>
        <v/>
      </c>
      <c r="G14289" s="27" t="str">
        <f aca="false">IF(A14289="","",D14289+E14289+F14289)</f>
        <v/>
      </c>
      <c r="H14289" s="27" t="str">
        <f aca="false">IF(A14289="","",Calculadora!$D$5+SUM($E$7:E14289))</f>
        <v/>
      </c>
      <c r="I14289" s="27" t="str">
        <f aca="false">IF(A14289="","",G14289-H14289)</f>
        <v/>
      </c>
      <c r="J14289" s="27" t="str">
        <f aca="false">IF(A14289="","",IF(C14289=$O$2,G14289,0))</f>
        <v/>
      </c>
    </row>
    <row r="14290" customFormat="false" ht="15" hidden="false" customHeight="false" outlineLevel="0" collapsed="false">
      <c r="A14290" s="25" t="str">
        <f aca="false">IF(ROW()-6&lt;=$O$3,ROW()-6,"")</f>
        <v/>
      </c>
      <c r="B14290" s="25" t="str">
        <f aca="false">IF(A14290="","",INT((A14290-1)/$O$2)+1)</f>
        <v/>
      </c>
      <c r="C14290" s="25" t="str">
        <f aca="false">IF(A14290="","",MOD(A14290-1,$O$2)+1)</f>
        <v/>
      </c>
      <c r="D14290" s="27" t="str">
        <f aca="false">IF(A14290="","",IF(A14290=1,Calculadora!$D$5,G14289))</f>
        <v/>
      </c>
      <c r="E14290" s="27" t="str">
        <f aca="false">IF(A14290="","",IF($O$9=1,IF(MOD(C14290-1,$O$8)=0,Calculadora!$D$6*(1+Calculadora!$D$7)^(B14290-1),0),IF(MOD(C14290,$O$8)=0,Calculadora!$D$6*(1+Calculadora!$D$7)^(B14290-1),0)))</f>
        <v/>
      </c>
      <c r="F14290" s="27" t="str">
        <f aca="false">IF(A14290="","",(D14290+IF($O$9=1,E14290,0))*$O$7)</f>
        <v/>
      </c>
      <c r="G14290" s="27" t="str">
        <f aca="false">IF(A14290="","",D14290+E14290+F14290)</f>
        <v/>
      </c>
      <c r="H14290" s="27" t="str">
        <f aca="false">IF(A14290="","",Calculadora!$D$5+SUM($E$7:E14290))</f>
        <v/>
      </c>
      <c r="I14290" s="27" t="str">
        <f aca="false">IF(A14290="","",G14290-H14290)</f>
        <v/>
      </c>
      <c r="J14290" s="27" t="str">
        <f aca="false">IF(A14290="","",IF(C14290=$O$2,G14290,0))</f>
        <v/>
      </c>
    </row>
    <row r="14291" customFormat="false" ht="15" hidden="false" customHeight="false" outlineLevel="0" collapsed="false">
      <c r="A14291" s="25" t="str">
        <f aca="false">IF(ROW()-6&lt;=$O$3,ROW()-6,"")</f>
        <v/>
      </c>
      <c r="B14291" s="25" t="str">
        <f aca="false">IF(A14291="","",INT((A14291-1)/$O$2)+1)</f>
        <v/>
      </c>
      <c r="C14291" s="25" t="str">
        <f aca="false">IF(A14291="","",MOD(A14291-1,$O$2)+1)</f>
        <v/>
      </c>
      <c r="D14291" s="27" t="str">
        <f aca="false">IF(A14291="","",IF(A14291=1,Calculadora!$D$5,G14290))</f>
        <v/>
      </c>
      <c r="E14291" s="27" t="str">
        <f aca="false">IF(A14291="","",IF($O$9=1,IF(MOD(C14291-1,$O$8)=0,Calculadora!$D$6*(1+Calculadora!$D$7)^(B14291-1),0),IF(MOD(C14291,$O$8)=0,Calculadora!$D$6*(1+Calculadora!$D$7)^(B14291-1),0)))</f>
        <v/>
      </c>
      <c r="F14291" s="27" t="str">
        <f aca="false">IF(A14291="","",(D14291+IF($O$9=1,E14291,0))*$O$7)</f>
        <v/>
      </c>
      <c r="G14291" s="27" t="str">
        <f aca="false">IF(A14291="","",D14291+E14291+F14291)</f>
        <v/>
      </c>
      <c r="H14291" s="27" t="str">
        <f aca="false">IF(A14291="","",Calculadora!$D$5+SUM($E$7:E14291))</f>
        <v/>
      </c>
      <c r="I14291" s="27" t="str">
        <f aca="false">IF(A14291="","",G14291-H14291)</f>
        <v/>
      </c>
      <c r="J14291" s="27" t="str">
        <f aca="false">IF(A14291="","",IF(C14291=$O$2,G14291,0))</f>
        <v/>
      </c>
    </row>
    <row r="14292" customFormat="false" ht="15" hidden="false" customHeight="false" outlineLevel="0" collapsed="false">
      <c r="A14292" s="25" t="str">
        <f aca="false">IF(ROW()-6&lt;=$O$3,ROW()-6,"")</f>
        <v/>
      </c>
      <c r="B14292" s="25" t="str">
        <f aca="false">IF(A14292="","",INT((A14292-1)/$O$2)+1)</f>
        <v/>
      </c>
      <c r="C14292" s="25" t="str">
        <f aca="false">IF(A14292="","",MOD(A14292-1,$O$2)+1)</f>
        <v/>
      </c>
      <c r="D14292" s="27" t="str">
        <f aca="false">IF(A14292="","",IF(A14292=1,Calculadora!$D$5,G14291))</f>
        <v/>
      </c>
      <c r="E14292" s="27" t="str">
        <f aca="false">IF(A14292="","",IF($O$9=1,IF(MOD(C14292-1,$O$8)=0,Calculadora!$D$6*(1+Calculadora!$D$7)^(B14292-1),0),IF(MOD(C14292,$O$8)=0,Calculadora!$D$6*(1+Calculadora!$D$7)^(B14292-1),0)))</f>
        <v/>
      </c>
      <c r="F14292" s="27" t="str">
        <f aca="false">IF(A14292="","",(D14292+IF($O$9=1,E14292,0))*$O$7)</f>
        <v/>
      </c>
      <c r="G14292" s="27" t="str">
        <f aca="false">IF(A14292="","",D14292+E14292+F14292)</f>
        <v/>
      </c>
      <c r="H14292" s="27" t="str">
        <f aca="false">IF(A14292="","",Calculadora!$D$5+SUM($E$7:E14292))</f>
        <v/>
      </c>
      <c r="I14292" s="27" t="str">
        <f aca="false">IF(A14292="","",G14292-H14292)</f>
        <v/>
      </c>
      <c r="J14292" s="27" t="str">
        <f aca="false">IF(A14292="","",IF(C14292=$O$2,G14292,0))</f>
        <v/>
      </c>
    </row>
    <row r="14293" customFormat="false" ht="15" hidden="false" customHeight="false" outlineLevel="0" collapsed="false">
      <c r="A14293" s="25" t="str">
        <f aca="false">IF(ROW()-6&lt;=$O$3,ROW()-6,"")</f>
        <v/>
      </c>
      <c r="B14293" s="25" t="str">
        <f aca="false">IF(A14293="","",INT((A14293-1)/$O$2)+1)</f>
        <v/>
      </c>
      <c r="C14293" s="25" t="str">
        <f aca="false">IF(A14293="","",MOD(A14293-1,$O$2)+1)</f>
        <v/>
      </c>
      <c r="D14293" s="27" t="str">
        <f aca="false">IF(A14293="","",IF(A14293=1,Calculadora!$D$5,G14292))</f>
        <v/>
      </c>
      <c r="E14293" s="27" t="str">
        <f aca="false">IF(A14293="","",IF($O$9=1,IF(MOD(C14293-1,$O$8)=0,Calculadora!$D$6*(1+Calculadora!$D$7)^(B14293-1),0),IF(MOD(C14293,$O$8)=0,Calculadora!$D$6*(1+Calculadora!$D$7)^(B14293-1),0)))</f>
        <v/>
      </c>
      <c r="F14293" s="27" t="str">
        <f aca="false">IF(A14293="","",(D14293+IF($O$9=1,E14293,0))*$O$7)</f>
        <v/>
      </c>
      <c r="G14293" s="27" t="str">
        <f aca="false">IF(A14293="","",D14293+E14293+F14293)</f>
        <v/>
      </c>
      <c r="H14293" s="27" t="str">
        <f aca="false">IF(A14293="","",Calculadora!$D$5+SUM($E$7:E14293))</f>
        <v/>
      </c>
      <c r="I14293" s="27" t="str">
        <f aca="false">IF(A14293="","",G14293-H14293)</f>
        <v/>
      </c>
      <c r="J14293" s="27" t="str">
        <f aca="false">IF(A14293="","",IF(C14293=$O$2,G14293,0))</f>
        <v/>
      </c>
    </row>
    <row r="14294" customFormat="false" ht="15" hidden="false" customHeight="false" outlineLevel="0" collapsed="false">
      <c r="A14294" s="25" t="str">
        <f aca="false">IF(ROW()-6&lt;=$O$3,ROW()-6,"")</f>
        <v/>
      </c>
      <c r="B14294" s="25" t="str">
        <f aca="false">IF(A14294="","",INT((A14294-1)/$O$2)+1)</f>
        <v/>
      </c>
      <c r="C14294" s="25" t="str">
        <f aca="false">IF(A14294="","",MOD(A14294-1,$O$2)+1)</f>
        <v/>
      </c>
      <c r="D14294" s="27" t="str">
        <f aca="false">IF(A14294="","",IF(A14294=1,Calculadora!$D$5,G14293))</f>
        <v/>
      </c>
      <c r="E14294" s="27" t="str">
        <f aca="false">IF(A14294="","",IF($O$9=1,IF(MOD(C14294-1,$O$8)=0,Calculadora!$D$6*(1+Calculadora!$D$7)^(B14294-1),0),IF(MOD(C14294,$O$8)=0,Calculadora!$D$6*(1+Calculadora!$D$7)^(B14294-1),0)))</f>
        <v/>
      </c>
      <c r="F14294" s="27" t="str">
        <f aca="false">IF(A14294="","",(D14294+IF($O$9=1,E14294,0))*$O$7)</f>
        <v/>
      </c>
      <c r="G14294" s="27" t="str">
        <f aca="false">IF(A14294="","",D14294+E14294+F14294)</f>
        <v/>
      </c>
      <c r="H14294" s="27" t="str">
        <f aca="false">IF(A14294="","",Calculadora!$D$5+SUM($E$7:E14294))</f>
        <v/>
      </c>
      <c r="I14294" s="27" t="str">
        <f aca="false">IF(A14294="","",G14294-H14294)</f>
        <v/>
      </c>
      <c r="J14294" s="27" t="str">
        <f aca="false">IF(A14294="","",IF(C14294=$O$2,G14294,0))</f>
        <v/>
      </c>
    </row>
    <row r="14295" customFormat="false" ht="15" hidden="false" customHeight="false" outlineLevel="0" collapsed="false">
      <c r="A14295" s="25" t="str">
        <f aca="false">IF(ROW()-6&lt;=$O$3,ROW()-6,"")</f>
        <v/>
      </c>
      <c r="B14295" s="25" t="str">
        <f aca="false">IF(A14295="","",INT((A14295-1)/$O$2)+1)</f>
        <v/>
      </c>
      <c r="C14295" s="25" t="str">
        <f aca="false">IF(A14295="","",MOD(A14295-1,$O$2)+1)</f>
        <v/>
      </c>
      <c r="D14295" s="27" t="str">
        <f aca="false">IF(A14295="","",IF(A14295=1,Calculadora!$D$5,G14294))</f>
        <v/>
      </c>
      <c r="E14295" s="27" t="str">
        <f aca="false">IF(A14295="","",IF($O$9=1,IF(MOD(C14295-1,$O$8)=0,Calculadora!$D$6*(1+Calculadora!$D$7)^(B14295-1),0),IF(MOD(C14295,$O$8)=0,Calculadora!$D$6*(1+Calculadora!$D$7)^(B14295-1),0)))</f>
        <v/>
      </c>
      <c r="F14295" s="27" t="str">
        <f aca="false">IF(A14295="","",(D14295+IF($O$9=1,E14295,0))*$O$7)</f>
        <v/>
      </c>
      <c r="G14295" s="27" t="str">
        <f aca="false">IF(A14295="","",D14295+E14295+F14295)</f>
        <v/>
      </c>
      <c r="H14295" s="27" t="str">
        <f aca="false">IF(A14295="","",Calculadora!$D$5+SUM($E$7:E14295))</f>
        <v/>
      </c>
      <c r="I14295" s="27" t="str">
        <f aca="false">IF(A14295="","",G14295-H14295)</f>
        <v/>
      </c>
      <c r="J14295" s="27" t="str">
        <f aca="false">IF(A14295="","",IF(C14295=$O$2,G14295,0))</f>
        <v/>
      </c>
    </row>
    <row r="14296" customFormat="false" ht="15" hidden="false" customHeight="false" outlineLevel="0" collapsed="false">
      <c r="A14296" s="25" t="str">
        <f aca="false">IF(ROW()-6&lt;=$O$3,ROW()-6,"")</f>
        <v/>
      </c>
      <c r="B14296" s="25" t="str">
        <f aca="false">IF(A14296="","",INT((A14296-1)/$O$2)+1)</f>
        <v/>
      </c>
      <c r="C14296" s="25" t="str">
        <f aca="false">IF(A14296="","",MOD(A14296-1,$O$2)+1)</f>
        <v/>
      </c>
      <c r="D14296" s="27" t="str">
        <f aca="false">IF(A14296="","",IF(A14296=1,Calculadora!$D$5,G14295))</f>
        <v/>
      </c>
      <c r="E14296" s="27" t="str">
        <f aca="false">IF(A14296="","",IF($O$9=1,IF(MOD(C14296-1,$O$8)=0,Calculadora!$D$6*(1+Calculadora!$D$7)^(B14296-1),0),IF(MOD(C14296,$O$8)=0,Calculadora!$D$6*(1+Calculadora!$D$7)^(B14296-1),0)))</f>
        <v/>
      </c>
      <c r="F14296" s="27" t="str">
        <f aca="false">IF(A14296="","",(D14296+IF($O$9=1,E14296,0))*$O$7)</f>
        <v/>
      </c>
      <c r="G14296" s="27" t="str">
        <f aca="false">IF(A14296="","",D14296+E14296+F14296)</f>
        <v/>
      </c>
      <c r="H14296" s="27" t="str">
        <f aca="false">IF(A14296="","",Calculadora!$D$5+SUM($E$7:E14296))</f>
        <v/>
      </c>
      <c r="I14296" s="27" t="str">
        <f aca="false">IF(A14296="","",G14296-H14296)</f>
        <v/>
      </c>
      <c r="J14296" s="27" t="str">
        <f aca="false">IF(A14296="","",IF(C14296=$O$2,G14296,0))</f>
        <v/>
      </c>
    </row>
    <row r="14297" customFormat="false" ht="15" hidden="false" customHeight="false" outlineLevel="0" collapsed="false">
      <c r="A14297" s="25" t="str">
        <f aca="false">IF(ROW()-6&lt;=$O$3,ROW()-6,"")</f>
        <v/>
      </c>
      <c r="B14297" s="25" t="str">
        <f aca="false">IF(A14297="","",INT((A14297-1)/$O$2)+1)</f>
        <v/>
      </c>
      <c r="C14297" s="25" t="str">
        <f aca="false">IF(A14297="","",MOD(A14297-1,$O$2)+1)</f>
        <v/>
      </c>
      <c r="D14297" s="27" t="str">
        <f aca="false">IF(A14297="","",IF(A14297=1,Calculadora!$D$5,G14296))</f>
        <v/>
      </c>
      <c r="E14297" s="27" t="str">
        <f aca="false">IF(A14297="","",IF($O$9=1,IF(MOD(C14297-1,$O$8)=0,Calculadora!$D$6*(1+Calculadora!$D$7)^(B14297-1),0),IF(MOD(C14297,$O$8)=0,Calculadora!$D$6*(1+Calculadora!$D$7)^(B14297-1),0)))</f>
        <v/>
      </c>
      <c r="F14297" s="27" t="str">
        <f aca="false">IF(A14297="","",(D14297+IF($O$9=1,E14297,0))*$O$7)</f>
        <v/>
      </c>
      <c r="G14297" s="27" t="str">
        <f aca="false">IF(A14297="","",D14297+E14297+F14297)</f>
        <v/>
      </c>
      <c r="H14297" s="27" t="str">
        <f aca="false">IF(A14297="","",Calculadora!$D$5+SUM($E$7:E14297))</f>
        <v/>
      </c>
      <c r="I14297" s="27" t="str">
        <f aca="false">IF(A14297="","",G14297-H14297)</f>
        <v/>
      </c>
      <c r="J14297" s="27" t="str">
        <f aca="false">IF(A14297="","",IF(C14297=$O$2,G14297,0))</f>
        <v/>
      </c>
    </row>
    <row r="14298" customFormat="false" ht="15" hidden="false" customHeight="false" outlineLevel="0" collapsed="false">
      <c r="A14298" s="25" t="str">
        <f aca="false">IF(ROW()-6&lt;=$O$3,ROW()-6,"")</f>
        <v/>
      </c>
      <c r="B14298" s="25" t="str">
        <f aca="false">IF(A14298="","",INT((A14298-1)/$O$2)+1)</f>
        <v/>
      </c>
      <c r="C14298" s="25" t="str">
        <f aca="false">IF(A14298="","",MOD(A14298-1,$O$2)+1)</f>
        <v/>
      </c>
      <c r="D14298" s="27" t="str">
        <f aca="false">IF(A14298="","",IF(A14298=1,Calculadora!$D$5,G14297))</f>
        <v/>
      </c>
      <c r="E14298" s="27" t="str">
        <f aca="false">IF(A14298="","",IF($O$9=1,IF(MOD(C14298-1,$O$8)=0,Calculadora!$D$6*(1+Calculadora!$D$7)^(B14298-1),0),IF(MOD(C14298,$O$8)=0,Calculadora!$D$6*(1+Calculadora!$D$7)^(B14298-1),0)))</f>
        <v/>
      </c>
      <c r="F14298" s="27" t="str">
        <f aca="false">IF(A14298="","",(D14298+IF($O$9=1,E14298,0))*$O$7)</f>
        <v/>
      </c>
      <c r="G14298" s="27" t="str">
        <f aca="false">IF(A14298="","",D14298+E14298+F14298)</f>
        <v/>
      </c>
      <c r="H14298" s="27" t="str">
        <f aca="false">IF(A14298="","",Calculadora!$D$5+SUM($E$7:E14298))</f>
        <v/>
      </c>
      <c r="I14298" s="27" t="str">
        <f aca="false">IF(A14298="","",G14298-H14298)</f>
        <v/>
      </c>
      <c r="J14298" s="27" t="str">
        <f aca="false">IF(A14298="","",IF(C14298=$O$2,G14298,0))</f>
        <v/>
      </c>
    </row>
    <row r="14299" customFormat="false" ht="15" hidden="false" customHeight="false" outlineLevel="0" collapsed="false">
      <c r="A14299" s="25" t="str">
        <f aca="false">IF(ROW()-6&lt;=$O$3,ROW()-6,"")</f>
        <v/>
      </c>
      <c r="B14299" s="25" t="str">
        <f aca="false">IF(A14299="","",INT((A14299-1)/$O$2)+1)</f>
        <v/>
      </c>
      <c r="C14299" s="25" t="str">
        <f aca="false">IF(A14299="","",MOD(A14299-1,$O$2)+1)</f>
        <v/>
      </c>
      <c r="D14299" s="27" t="str">
        <f aca="false">IF(A14299="","",IF(A14299=1,Calculadora!$D$5,G14298))</f>
        <v/>
      </c>
      <c r="E14299" s="27" t="str">
        <f aca="false">IF(A14299="","",IF($O$9=1,IF(MOD(C14299-1,$O$8)=0,Calculadora!$D$6*(1+Calculadora!$D$7)^(B14299-1),0),IF(MOD(C14299,$O$8)=0,Calculadora!$D$6*(1+Calculadora!$D$7)^(B14299-1),0)))</f>
        <v/>
      </c>
      <c r="F14299" s="27" t="str">
        <f aca="false">IF(A14299="","",(D14299+IF($O$9=1,E14299,0))*$O$7)</f>
        <v/>
      </c>
      <c r="G14299" s="27" t="str">
        <f aca="false">IF(A14299="","",D14299+E14299+F14299)</f>
        <v/>
      </c>
      <c r="H14299" s="27" t="str">
        <f aca="false">IF(A14299="","",Calculadora!$D$5+SUM($E$7:E14299))</f>
        <v/>
      </c>
      <c r="I14299" s="27" t="str">
        <f aca="false">IF(A14299="","",G14299-H14299)</f>
        <v/>
      </c>
      <c r="J14299" s="27" t="str">
        <f aca="false">IF(A14299="","",IF(C14299=$O$2,G14299,0))</f>
        <v/>
      </c>
    </row>
    <row r="14300" customFormat="false" ht="15" hidden="false" customHeight="false" outlineLevel="0" collapsed="false">
      <c r="A14300" s="25" t="str">
        <f aca="false">IF(ROW()-6&lt;=$O$3,ROW()-6,"")</f>
        <v/>
      </c>
      <c r="B14300" s="25" t="str">
        <f aca="false">IF(A14300="","",INT((A14300-1)/$O$2)+1)</f>
        <v/>
      </c>
      <c r="C14300" s="25" t="str">
        <f aca="false">IF(A14300="","",MOD(A14300-1,$O$2)+1)</f>
        <v/>
      </c>
      <c r="D14300" s="27" t="str">
        <f aca="false">IF(A14300="","",IF(A14300=1,Calculadora!$D$5,G14299))</f>
        <v/>
      </c>
      <c r="E14300" s="27" t="str">
        <f aca="false">IF(A14300="","",IF($O$9=1,IF(MOD(C14300-1,$O$8)=0,Calculadora!$D$6*(1+Calculadora!$D$7)^(B14300-1),0),IF(MOD(C14300,$O$8)=0,Calculadora!$D$6*(1+Calculadora!$D$7)^(B14300-1),0)))</f>
        <v/>
      </c>
      <c r="F14300" s="27" t="str">
        <f aca="false">IF(A14300="","",(D14300+IF($O$9=1,E14300,0))*$O$7)</f>
        <v/>
      </c>
      <c r="G14300" s="27" t="str">
        <f aca="false">IF(A14300="","",D14300+E14300+F14300)</f>
        <v/>
      </c>
      <c r="H14300" s="27" t="str">
        <f aca="false">IF(A14300="","",Calculadora!$D$5+SUM($E$7:E14300))</f>
        <v/>
      </c>
      <c r="I14300" s="27" t="str">
        <f aca="false">IF(A14300="","",G14300-H14300)</f>
        <v/>
      </c>
      <c r="J14300" s="27" t="str">
        <f aca="false">IF(A14300="","",IF(C14300=$O$2,G14300,0))</f>
        <v/>
      </c>
    </row>
    <row r="14301" customFormat="false" ht="15" hidden="false" customHeight="false" outlineLevel="0" collapsed="false">
      <c r="A14301" s="25" t="str">
        <f aca="false">IF(ROW()-6&lt;=$O$3,ROW()-6,"")</f>
        <v/>
      </c>
      <c r="B14301" s="25" t="str">
        <f aca="false">IF(A14301="","",INT((A14301-1)/$O$2)+1)</f>
        <v/>
      </c>
      <c r="C14301" s="25" t="str">
        <f aca="false">IF(A14301="","",MOD(A14301-1,$O$2)+1)</f>
        <v/>
      </c>
      <c r="D14301" s="27" t="str">
        <f aca="false">IF(A14301="","",IF(A14301=1,Calculadora!$D$5,G14300))</f>
        <v/>
      </c>
      <c r="E14301" s="27" t="str">
        <f aca="false">IF(A14301="","",IF($O$9=1,IF(MOD(C14301-1,$O$8)=0,Calculadora!$D$6*(1+Calculadora!$D$7)^(B14301-1),0),IF(MOD(C14301,$O$8)=0,Calculadora!$D$6*(1+Calculadora!$D$7)^(B14301-1),0)))</f>
        <v/>
      </c>
      <c r="F14301" s="27" t="str">
        <f aca="false">IF(A14301="","",(D14301+IF($O$9=1,E14301,0))*$O$7)</f>
        <v/>
      </c>
      <c r="G14301" s="27" t="str">
        <f aca="false">IF(A14301="","",D14301+E14301+F14301)</f>
        <v/>
      </c>
      <c r="H14301" s="27" t="str">
        <f aca="false">IF(A14301="","",Calculadora!$D$5+SUM($E$7:E14301))</f>
        <v/>
      </c>
      <c r="I14301" s="27" t="str">
        <f aca="false">IF(A14301="","",G14301-H14301)</f>
        <v/>
      </c>
      <c r="J14301" s="27" t="str">
        <f aca="false">IF(A14301="","",IF(C14301=$O$2,G14301,0))</f>
        <v/>
      </c>
    </row>
    <row r="14302" customFormat="false" ht="15" hidden="false" customHeight="false" outlineLevel="0" collapsed="false">
      <c r="A14302" s="25" t="str">
        <f aca="false">IF(ROW()-6&lt;=$O$3,ROW()-6,"")</f>
        <v/>
      </c>
      <c r="B14302" s="25" t="str">
        <f aca="false">IF(A14302="","",INT((A14302-1)/$O$2)+1)</f>
        <v/>
      </c>
      <c r="C14302" s="25" t="str">
        <f aca="false">IF(A14302="","",MOD(A14302-1,$O$2)+1)</f>
        <v/>
      </c>
      <c r="D14302" s="27" t="str">
        <f aca="false">IF(A14302="","",IF(A14302=1,Calculadora!$D$5,G14301))</f>
        <v/>
      </c>
      <c r="E14302" s="27" t="str">
        <f aca="false">IF(A14302="","",IF($O$9=1,IF(MOD(C14302-1,$O$8)=0,Calculadora!$D$6*(1+Calculadora!$D$7)^(B14302-1),0),IF(MOD(C14302,$O$8)=0,Calculadora!$D$6*(1+Calculadora!$D$7)^(B14302-1),0)))</f>
        <v/>
      </c>
      <c r="F14302" s="27" t="str">
        <f aca="false">IF(A14302="","",(D14302+IF($O$9=1,E14302,0))*$O$7)</f>
        <v/>
      </c>
      <c r="G14302" s="27" t="str">
        <f aca="false">IF(A14302="","",D14302+E14302+F14302)</f>
        <v/>
      </c>
      <c r="H14302" s="27" t="str">
        <f aca="false">IF(A14302="","",Calculadora!$D$5+SUM($E$7:E14302))</f>
        <v/>
      </c>
      <c r="I14302" s="27" t="str">
        <f aca="false">IF(A14302="","",G14302-H14302)</f>
        <v/>
      </c>
      <c r="J14302" s="27" t="str">
        <f aca="false">IF(A14302="","",IF(C14302=$O$2,G14302,0))</f>
        <v/>
      </c>
    </row>
    <row r="14303" customFormat="false" ht="15" hidden="false" customHeight="false" outlineLevel="0" collapsed="false">
      <c r="A14303" s="25" t="str">
        <f aca="false">IF(ROW()-6&lt;=$O$3,ROW()-6,"")</f>
        <v/>
      </c>
      <c r="B14303" s="25" t="str">
        <f aca="false">IF(A14303="","",INT((A14303-1)/$O$2)+1)</f>
        <v/>
      </c>
      <c r="C14303" s="25" t="str">
        <f aca="false">IF(A14303="","",MOD(A14303-1,$O$2)+1)</f>
        <v/>
      </c>
      <c r="D14303" s="27" t="str">
        <f aca="false">IF(A14303="","",IF(A14303=1,Calculadora!$D$5,G14302))</f>
        <v/>
      </c>
      <c r="E14303" s="27" t="str">
        <f aca="false">IF(A14303="","",IF($O$9=1,IF(MOD(C14303-1,$O$8)=0,Calculadora!$D$6*(1+Calculadora!$D$7)^(B14303-1),0),IF(MOD(C14303,$O$8)=0,Calculadora!$D$6*(1+Calculadora!$D$7)^(B14303-1),0)))</f>
        <v/>
      </c>
      <c r="F14303" s="27" t="str">
        <f aca="false">IF(A14303="","",(D14303+IF($O$9=1,E14303,0))*$O$7)</f>
        <v/>
      </c>
      <c r="G14303" s="27" t="str">
        <f aca="false">IF(A14303="","",D14303+E14303+F14303)</f>
        <v/>
      </c>
      <c r="H14303" s="27" t="str">
        <f aca="false">IF(A14303="","",Calculadora!$D$5+SUM($E$7:E14303))</f>
        <v/>
      </c>
      <c r="I14303" s="27" t="str">
        <f aca="false">IF(A14303="","",G14303-H14303)</f>
        <v/>
      </c>
      <c r="J14303" s="27" t="str">
        <f aca="false">IF(A14303="","",IF(C14303=$O$2,G14303,0))</f>
        <v/>
      </c>
    </row>
    <row r="14304" customFormat="false" ht="15" hidden="false" customHeight="false" outlineLevel="0" collapsed="false">
      <c r="A14304" s="25" t="str">
        <f aca="false">IF(ROW()-6&lt;=$O$3,ROW()-6,"")</f>
        <v/>
      </c>
      <c r="B14304" s="25" t="str">
        <f aca="false">IF(A14304="","",INT((A14304-1)/$O$2)+1)</f>
        <v/>
      </c>
      <c r="C14304" s="25" t="str">
        <f aca="false">IF(A14304="","",MOD(A14304-1,$O$2)+1)</f>
        <v/>
      </c>
      <c r="D14304" s="27" t="str">
        <f aca="false">IF(A14304="","",IF(A14304=1,Calculadora!$D$5,G14303))</f>
        <v/>
      </c>
      <c r="E14304" s="27" t="str">
        <f aca="false">IF(A14304="","",IF($O$9=1,IF(MOD(C14304-1,$O$8)=0,Calculadora!$D$6*(1+Calculadora!$D$7)^(B14304-1),0),IF(MOD(C14304,$O$8)=0,Calculadora!$D$6*(1+Calculadora!$D$7)^(B14304-1),0)))</f>
        <v/>
      </c>
      <c r="F14304" s="27" t="str">
        <f aca="false">IF(A14304="","",(D14304+IF($O$9=1,E14304,0))*$O$7)</f>
        <v/>
      </c>
      <c r="G14304" s="27" t="str">
        <f aca="false">IF(A14304="","",D14304+E14304+F14304)</f>
        <v/>
      </c>
      <c r="H14304" s="27" t="str">
        <f aca="false">IF(A14304="","",Calculadora!$D$5+SUM($E$7:E14304))</f>
        <v/>
      </c>
      <c r="I14304" s="27" t="str">
        <f aca="false">IF(A14304="","",G14304-H14304)</f>
        <v/>
      </c>
      <c r="J14304" s="27" t="str">
        <f aca="false">IF(A14304="","",IF(C14304=$O$2,G14304,0))</f>
        <v/>
      </c>
    </row>
    <row r="14305" customFormat="false" ht="15" hidden="false" customHeight="false" outlineLevel="0" collapsed="false">
      <c r="A14305" s="25" t="str">
        <f aca="false">IF(ROW()-6&lt;=$O$3,ROW()-6,"")</f>
        <v/>
      </c>
      <c r="B14305" s="25" t="str">
        <f aca="false">IF(A14305="","",INT((A14305-1)/$O$2)+1)</f>
        <v/>
      </c>
      <c r="C14305" s="25" t="str">
        <f aca="false">IF(A14305="","",MOD(A14305-1,$O$2)+1)</f>
        <v/>
      </c>
      <c r="D14305" s="27" t="str">
        <f aca="false">IF(A14305="","",IF(A14305=1,Calculadora!$D$5,G14304))</f>
        <v/>
      </c>
      <c r="E14305" s="27" t="str">
        <f aca="false">IF(A14305="","",IF($O$9=1,IF(MOD(C14305-1,$O$8)=0,Calculadora!$D$6*(1+Calculadora!$D$7)^(B14305-1),0),IF(MOD(C14305,$O$8)=0,Calculadora!$D$6*(1+Calculadora!$D$7)^(B14305-1),0)))</f>
        <v/>
      </c>
      <c r="F14305" s="27" t="str">
        <f aca="false">IF(A14305="","",(D14305+IF($O$9=1,E14305,0))*$O$7)</f>
        <v/>
      </c>
      <c r="G14305" s="27" t="str">
        <f aca="false">IF(A14305="","",D14305+E14305+F14305)</f>
        <v/>
      </c>
      <c r="H14305" s="27" t="str">
        <f aca="false">IF(A14305="","",Calculadora!$D$5+SUM($E$7:E14305))</f>
        <v/>
      </c>
      <c r="I14305" s="27" t="str">
        <f aca="false">IF(A14305="","",G14305-H14305)</f>
        <v/>
      </c>
      <c r="J14305" s="27" t="str">
        <f aca="false">IF(A14305="","",IF(C14305=$O$2,G14305,0))</f>
        <v/>
      </c>
    </row>
    <row r="14306" customFormat="false" ht="15" hidden="false" customHeight="false" outlineLevel="0" collapsed="false">
      <c r="A14306" s="25" t="str">
        <f aca="false">IF(ROW()-6&lt;=$O$3,ROW()-6,"")</f>
        <v/>
      </c>
      <c r="B14306" s="25" t="str">
        <f aca="false">IF(A14306="","",INT((A14306-1)/$O$2)+1)</f>
        <v/>
      </c>
      <c r="C14306" s="25" t="str">
        <f aca="false">IF(A14306="","",MOD(A14306-1,$O$2)+1)</f>
        <v/>
      </c>
      <c r="D14306" s="27" t="str">
        <f aca="false">IF(A14306="","",IF(A14306=1,Calculadora!$D$5,G14305))</f>
        <v/>
      </c>
      <c r="E14306" s="27" t="str">
        <f aca="false">IF(A14306="","",IF($O$9=1,IF(MOD(C14306-1,$O$8)=0,Calculadora!$D$6*(1+Calculadora!$D$7)^(B14306-1),0),IF(MOD(C14306,$O$8)=0,Calculadora!$D$6*(1+Calculadora!$D$7)^(B14306-1),0)))</f>
        <v/>
      </c>
      <c r="F14306" s="27" t="str">
        <f aca="false">IF(A14306="","",(D14306+IF($O$9=1,E14306,0))*$O$7)</f>
        <v/>
      </c>
      <c r="G14306" s="27" t="str">
        <f aca="false">IF(A14306="","",D14306+E14306+F14306)</f>
        <v/>
      </c>
      <c r="H14306" s="27" t="str">
        <f aca="false">IF(A14306="","",Calculadora!$D$5+SUM($E$7:E14306))</f>
        <v/>
      </c>
      <c r="I14306" s="27" t="str">
        <f aca="false">IF(A14306="","",G14306-H14306)</f>
        <v/>
      </c>
      <c r="J14306" s="27" t="str">
        <f aca="false">IF(A14306="","",IF(C14306=$O$2,G14306,0))</f>
        <v/>
      </c>
    </row>
    <row r="14307" customFormat="false" ht="15" hidden="false" customHeight="false" outlineLevel="0" collapsed="false">
      <c r="A14307" s="25" t="str">
        <f aca="false">IF(ROW()-6&lt;=$O$3,ROW()-6,"")</f>
        <v/>
      </c>
      <c r="B14307" s="25" t="str">
        <f aca="false">IF(A14307="","",INT((A14307-1)/$O$2)+1)</f>
        <v/>
      </c>
      <c r="C14307" s="25" t="str">
        <f aca="false">IF(A14307="","",MOD(A14307-1,$O$2)+1)</f>
        <v/>
      </c>
      <c r="D14307" s="27" t="str">
        <f aca="false">IF(A14307="","",IF(A14307=1,Calculadora!$D$5,G14306))</f>
        <v/>
      </c>
      <c r="E14307" s="27" t="str">
        <f aca="false">IF(A14307="","",IF($O$9=1,IF(MOD(C14307-1,$O$8)=0,Calculadora!$D$6*(1+Calculadora!$D$7)^(B14307-1),0),IF(MOD(C14307,$O$8)=0,Calculadora!$D$6*(1+Calculadora!$D$7)^(B14307-1),0)))</f>
        <v/>
      </c>
      <c r="F14307" s="27" t="str">
        <f aca="false">IF(A14307="","",(D14307+IF($O$9=1,E14307,0))*$O$7)</f>
        <v/>
      </c>
      <c r="G14307" s="27" t="str">
        <f aca="false">IF(A14307="","",D14307+E14307+F14307)</f>
        <v/>
      </c>
      <c r="H14307" s="27" t="str">
        <f aca="false">IF(A14307="","",Calculadora!$D$5+SUM($E$7:E14307))</f>
        <v/>
      </c>
      <c r="I14307" s="27" t="str">
        <f aca="false">IF(A14307="","",G14307-H14307)</f>
        <v/>
      </c>
      <c r="J14307" s="27" t="str">
        <f aca="false">IF(A14307="","",IF(C14307=$O$2,G14307,0))</f>
        <v/>
      </c>
    </row>
    <row r="14308" customFormat="false" ht="15" hidden="false" customHeight="false" outlineLevel="0" collapsed="false">
      <c r="A14308" s="25" t="str">
        <f aca="false">IF(ROW()-6&lt;=$O$3,ROW()-6,"")</f>
        <v/>
      </c>
      <c r="B14308" s="25" t="str">
        <f aca="false">IF(A14308="","",INT((A14308-1)/$O$2)+1)</f>
        <v/>
      </c>
      <c r="C14308" s="25" t="str">
        <f aca="false">IF(A14308="","",MOD(A14308-1,$O$2)+1)</f>
        <v/>
      </c>
      <c r="D14308" s="27" t="str">
        <f aca="false">IF(A14308="","",IF(A14308=1,Calculadora!$D$5,G14307))</f>
        <v/>
      </c>
      <c r="E14308" s="27" t="str">
        <f aca="false">IF(A14308="","",IF($O$9=1,IF(MOD(C14308-1,$O$8)=0,Calculadora!$D$6*(1+Calculadora!$D$7)^(B14308-1),0),IF(MOD(C14308,$O$8)=0,Calculadora!$D$6*(1+Calculadora!$D$7)^(B14308-1),0)))</f>
        <v/>
      </c>
      <c r="F14308" s="27" t="str">
        <f aca="false">IF(A14308="","",(D14308+IF($O$9=1,E14308,0))*$O$7)</f>
        <v/>
      </c>
      <c r="G14308" s="27" t="str">
        <f aca="false">IF(A14308="","",D14308+E14308+F14308)</f>
        <v/>
      </c>
      <c r="H14308" s="27" t="str">
        <f aca="false">IF(A14308="","",Calculadora!$D$5+SUM($E$7:E14308))</f>
        <v/>
      </c>
      <c r="I14308" s="27" t="str">
        <f aca="false">IF(A14308="","",G14308-H14308)</f>
        <v/>
      </c>
      <c r="J14308" s="27" t="str">
        <f aca="false">IF(A14308="","",IF(C14308=$O$2,G14308,0))</f>
        <v/>
      </c>
    </row>
    <row r="14309" customFormat="false" ht="15" hidden="false" customHeight="false" outlineLevel="0" collapsed="false">
      <c r="A14309" s="25" t="str">
        <f aca="false">IF(ROW()-6&lt;=$O$3,ROW()-6,"")</f>
        <v/>
      </c>
      <c r="B14309" s="25" t="str">
        <f aca="false">IF(A14309="","",INT((A14309-1)/$O$2)+1)</f>
        <v/>
      </c>
      <c r="C14309" s="25" t="str">
        <f aca="false">IF(A14309="","",MOD(A14309-1,$O$2)+1)</f>
        <v/>
      </c>
      <c r="D14309" s="27" t="str">
        <f aca="false">IF(A14309="","",IF(A14309=1,Calculadora!$D$5,G14308))</f>
        <v/>
      </c>
      <c r="E14309" s="27" t="str">
        <f aca="false">IF(A14309="","",IF($O$9=1,IF(MOD(C14309-1,$O$8)=0,Calculadora!$D$6*(1+Calculadora!$D$7)^(B14309-1),0),IF(MOD(C14309,$O$8)=0,Calculadora!$D$6*(1+Calculadora!$D$7)^(B14309-1),0)))</f>
        <v/>
      </c>
      <c r="F14309" s="27" t="str">
        <f aca="false">IF(A14309="","",(D14309+IF($O$9=1,E14309,0))*$O$7)</f>
        <v/>
      </c>
      <c r="G14309" s="27" t="str">
        <f aca="false">IF(A14309="","",D14309+E14309+F14309)</f>
        <v/>
      </c>
      <c r="H14309" s="27" t="str">
        <f aca="false">IF(A14309="","",Calculadora!$D$5+SUM($E$7:E14309))</f>
        <v/>
      </c>
      <c r="I14309" s="27" t="str">
        <f aca="false">IF(A14309="","",G14309-H14309)</f>
        <v/>
      </c>
      <c r="J14309" s="27" t="str">
        <f aca="false">IF(A14309="","",IF(C14309=$O$2,G14309,0))</f>
        <v/>
      </c>
    </row>
    <row r="14310" customFormat="false" ht="15" hidden="false" customHeight="false" outlineLevel="0" collapsed="false">
      <c r="A14310" s="25" t="str">
        <f aca="false">IF(ROW()-6&lt;=$O$3,ROW()-6,"")</f>
        <v/>
      </c>
      <c r="B14310" s="25" t="str">
        <f aca="false">IF(A14310="","",INT((A14310-1)/$O$2)+1)</f>
        <v/>
      </c>
      <c r="C14310" s="25" t="str">
        <f aca="false">IF(A14310="","",MOD(A14310-1,$O$2)+1)</f>
        <v/>
      </c>
      <c r="D14310" s="27" t="str">
        <f aca="false">IF(A14310="","",IF(A14310=1,Calculadora!$D$5,G14309))</f>
        <v/>
      </c>
      <c r="E14310" s="27" t="str">
        <f aca="false">IF(A14310="","",IF($O$9=1,IF(MOD(C14310-1,$O$8)=0,Calculadora!$D$6*(1+Calculadora!$D$7)^(B14310-1),0),IF(MOD(C14310,$O$8)=0,Calculadora!$D$6*(1+Calculadora!$D$7)^(B14310-1),0)))</f>
        <v/>
      </c>
      <c r="F14310" s="27" t="str">
        <f aca="false">IF(A14310="","",(D14310+IF($O$9=1,E14310,0))*$O$7)</f>
        <v/>
      </c>
      <c r="G14310" s="27" t="str">
        <f aca="false">IF(A14310="","",D14310+E14310+F14310)</f>
        <v/>
      </c>
      <c r="H14310" s="27" t="str">
        <f aca="false">IF(A14310="","",Calculadora!$D$5+SUM($E$7:E14310))</f>
        <v/>
      </c>
      <c r="I14310" s="27" t="str">
        <f aca="false">IF(A14310="","",G14310-H14310)</f>
        <v/>
      </c>
      <c r="J14310" s="27" t="str">
        <f aca="false">IF(A14310="","",IF(C14310=$O$2,G14310,0))</f>
        <v/>
      </c>
    </row>
    <row r="14311" customFormat="false" ht="15" hidden="false" customHeight="false" outlineLevel="0" collapsed="false">
      <c r="A14311" s="25" t="str">
        <f aca="false">IF(ROW()-6&lt;=$O$3,ROW()-6,"")</f>
        <v/>
      </c>
      <c r="B14311" s="25" t="str">
        <f aca="false">IF(A14311="","",INT((A14311-1)/$O$2)+1)</f>
        <v/>
      </c>
      <c r="C14311" s="25" t="str">
        <f aca="false">IF(A14311="","",MOD(A14311-1,$O$2)+1)</f>
        <v/>
      </c>
      <c r="D14311" s="27" t="str">
        <f aca="false">IF(A14311="","",IF(A14311=1,Calculadora!$D$5,G14310))</f>
        <v/>
      </c>
      <c r="E14311" s="27" t="str">
        <f aca="false">IF(A14311="","",IF($O$9=1,IF(MOD(C14311-1,$O$8)=0,Calculadora!$D$6*(1+Calculadora!$D$7)^(B14311-1),0),IF(MOD(C14311,$O$8)=0,Calculadora!$D$6*(1+Calculadora!$D$7)^(B14311-1),0)))</f>
        <v/>
      </c>
      <c r="F14311" s="27" t="str">
        <f aca="false">IF(A14311="","",(D14311+IF($O$9=1,E14311,0))*$O$7)</f>
        <v/>
      </c>
      <c r="G14311" s="27" t="str">
        <f aca="false">IF(A14311="","",D14311+E14311+F14311)</f>
        <v/>
      </c>
      <c r="H14311" s="27" t="str">
        <f aca="false">IF(A14311="","",Calculadora!$D$5+SUM($E$7:E14311))</f>
        <v/>
      </c>
      <c r="I14311" s="27" t="str">
        <f aca="false">IF(A14311="","",G14311-H14311)</f>
        <v/>
      </c>
      <c r="J14311" s="27" t="str">
        <f aca="false">IF(A14311="","",IF(C14311=$O$2,G14311,0))</f>
        <v/>
      </c>
    </row>
    <row r="14312" customFormat="false" ht="15" hidden="false" customHeight="false" outlineLevel="0" collapsed="false">
      <c r="A14312" s="25" t="str">
        <f aca="false">IF(ROW()-6&lt;=$O$3,ROW()-6,"")</f>
        <v/>
      </c>
      <c r="B14312" s="25" t="str">
        <f aca="false">IF(A14312="","",INT((A14312-1)/$O$2)+1)</f>
        <v/>
      </c>
      <c r="C14312" s="25" t="str">
        <f aca="false">IF(A14312="","",MOD(A14312-1,$O$2)+1)</f>
        <v/>
      </c>
      <c r="D14312" s="27" t="str">
        <f aca="false">IF(A14312="","",IF(A14312=1,Calculadora!$D$5,G14311))</f>
        <v/>
      </c>
      <c r="E14312" s="27" t="str">
        <f aca="false">IF(A14312="","",IF($O$9=1,IF(MOD(C14312-1,$O$8)=0,Calculadora!$D$6*(1+Calculadora!$D$7)^(B14312-1),0),IF(MOD(C14312,$O$8)=0,Calculadora!$D$6*(1+Calculadora!$D$7)^(B14312-1),0)))</f>
        <v/>
      </c>
      <c r="F14312" s="27" t="str">
        <f aca="false">IF(A14312="","",(D14312+IF($O$9=1,E14312,0))*$O$7)</f>
        <v/>
      </c>
      <c r="G14312" s="27" t="str">
        <f aca="false">IF(A14312="","",D14312+E14312+F14312)</f>
        <v/>
      </c>
      <c r="H14312" s="27" t="str">
        <f aca="false">IF(A14312="","",Calculadora!$D$5+SUM($E$7:E14312))</f>
        <v/>
      </c>
      <c r="I14312" s="27" t="str">
        <f aca="false">IF(A14312="","",G14312-H14312)</f>
        <v/>
      </c>
      <c r="J14312" s="27" t="str">
        <f aca="false">IF(A14312="","",IF(C14312=$O$2,G14312,0))</f>
        <v/>
      </c>
    </row>
    <row r="14313" customFormat="false" ht="15" hidden="false" customHeight="false" outlineLevel="0" collapsed="false">
      <c r="A14313" s="25" t="str">
        <f aca="false">IF(ROW()-6&lt;=$O$3,ROW()-6,"")</f>
        <v/>
      </c>
      <c r="B14313" s="25" t="str">
        <f aca="false">IF(A14313="","",INT((A14313-1)/$O$2)+1)</f>
        <v/>
      </c>
      <c r="C14313" s="25" t="str">
        <f aca="false">IF(A14313="","",MOD(A14313-1,$O$2)+1)</f>
        <v/>
      </c>
      <c r="D14313" s="27" t="str">
        <f aca="false">IF(A14313="","",IF(A14313=1,Calculadora!$D$5,G14312))</f>
        <v/>
      </c>
      <c r="E14313" s="27" t="str">
        <f aca="false">IF(A14313="","",IF($O$9=1,IF(MOD(C14313-1,$O$8)=0,Calculadora!$D$6*(1+Calculadora!$D$7)^(B14313-1),0),IF(MOD(C14313,$O$8)=0,Calculadora!$D$6*(1+Calculadora!$D$7)^(B14313-1),0)))</f>
        <v/>
      </c>
      <c r="F14313" s="27" t="str">
        <f aca="false">IF(A14313="","",(D14313+IF($O$9=1,E14313,0))*$O$7)</f>
        <v/>
      </c>
      <c r="G14313" s="27" t="str">
        <f aca="false">IF(A14313="","",D14313+E14313+F14313)</f>
        <v/>
      </c>
      <c r="H14313" s="27" t="str">
        <f aca="false">IF(A14313="","",Calculadora!$D$5+SUM($E$7:E14313))</f>
        <v/>
      </c>
      <c r="I14313" s="27" t="str">
        <f aca="false">IF(A14313="","",G14313-H14313)</f>
        <v/>
      </c>
      <c r="J14313" s="27" t="str">
        <f aca="false">IF(A14313="","",IF(C14313=$O$2,G14313,0))</f>
        <v/>
      </c>
    </row>
    <row r="14314" customFormat="false" ht="15" hidden="false" customHeight="false" outlineLevel="0" collapsed="false">
      <c r="A14314" s="25" t="str">
        <f aca="false">IF(ROW()-6&lt;=$O$3,ROW()-6,"")</f>
        <v/>
      </c>
      <c r="B14314" s="25" t="str">
        <f aca="false">IF(A14314="","",INT((A14314-1)/$O$2)+1)</f>
        <v/>
      </c>
      <c r="C14314" s="25" t="str">
        <f aca="false">IF(A14314="","",MOD(A14314-1,$O$2)+1)</f>
        <v/>
      </c>
      <c r="D14314" s="27" t="str">
        <f aca="false">IF(A14314="","",IF(A14314=1,Calculadora!$D$5,G14313))</f>
        <v/>
      </c>
      <c r="E14314" s="27" t="str">
        <f aca="false">IF(A14314="","",IF($O$9=1,IF(MOD(C14314-1,$O$8)=0,Calculadora!$D$6*(1+Calculadora!$D$7)^(B14314-1),0),IF(MOD(C14314,$O$8)=0,Calculadora!$D$6*(1+Calculadora!$D$7)^(B14314-1),0)))</f>
        <v/>
      </c>
      <c r="F14314" s="27" t="str">
        <f aca="false">IF(A14314="","",(D14314+IF($O$9=1,E14314,0))*$O$7)</f>
        <v/>
      </c>
      <c r="G14314" s="27" t="str">
        <f aca="false">IF(A14314="","",D14314+E14314+F14314)</f>
        <v/>
      </c>
      <c r="H14314" s="27" t="str">
        <f aca="false">IF(A14314="","",Calculadora!$D$5+SUM($E$7:E14314))</f>
        <v/>
      </c>
      <c r="I14314" s="27" t="str">
        <f aca="false">IF(A14314="","",G14314-H14314)</f>
        <v/>
      </c>
      <c r="J14314" s="27" t="str">
        <f aca="false">IF(A14314="","",IF(C14314=$O$2,G14314,0))</f>
        <v/>
      </c>
    </row>
    <row r="14315" customFormat="false" ht="15" hidden="false" customHeight="false" outlineLevel="0" collapsed="false">
      <c r="A14315" s="25" t="str">
        <f aca="false">IF(ROW()-6&lt;=$O$3,ROW()-6,"")</f>
        <v/>
      </c>
      <c r="B14315" s="25" t="str">
        <f aca="false">IF(A14315="","",INT((A14315-1)/$O$2)+1)</f>
        <v/>
      </c>
      <c r="C14315" s="25" t="str">
        <f aca="false">IF(A14315="","",MOD(A14315-1,$O$2)+1)</f>
        <v/>
      </c>
      <c r="D14315" s="27" t="str">
        <f aca="false">IF(A14315="","",IF(A14315=1,Calculadora!$D$5,G14314))</f>
        <v/>
      </c>
      <c r="E14315" s="27" t="str">
        <f aca="false">IF(A14315="","",IF($O$9=1,IF(MOD(C14315-1,$O$8)=0,Calculadora!$D$6*(1+Calculadora!$D$7)^(B14315-1),0),IF(MOD(C14315,$O$8)=0,Calculadora!$D$6*(1+Calculadora!$D$7)^(B14315-1),0)))</f>
        <v/>
      </c>
      <c r="F14315" s="27" t="str">
        <f aca="false">IF(A14315="","",(D14315+IF($O$9=1,E14315,0))*$O$7)</f>
        <v/>
      </c>
      <c r="G14315" s="27" t="str">
        <f aca="false">IF(A14315="","",D14315+E14315+F14315)</f>
        <v/>
      </c>
      <c r="H14315" s="27" t="str">
        <f aca="false">IF(A14315="","",Calculadora!$D$5+SUM($E$7:E14315))</f>
        <v/>
      </c>
      <c r="I14315" s="27" t="str">
        <f aca="false">IF(A14315="","",G14315-H14315)</f>
        <v/>
      </c>
      <c r="J14315" s="27" t="str">
        <f aca="false">IF(A14315="","",IF(C14315=$O$2,G14315,0))</f>
        <v/>
      </c>
    </row>
    <row r="14316" customFormat="false" ht="15" hidden="false" customHeight="false" outlineLevel="0" collapsed="false">
      <c r="A14316" s="25" t="str">
        <f aca="false">IF(ROW()-6&lt;=$O$3,ROW()-6,"")</f>
        <v/>
      </c>
      <c r="B14316" s="25" t="str">
        <f aca="false">IF(A14316="","",INT((A14316-1)/$O$2)+1)</f>
        <v/>
      </c>
      <c r="C14316" s="25" t="str">
        <f aca="false">IF(A14316="","",MOD(A14316-1,$O$2)+1)</f>
        <v/>
      </c>
      <c r="D14316" s="27" t="str">
        <f aca="false">IF(A14316="","",IF(A14316=1,Calculadora!$D$5,G14315))</f>
        <v/>
      </c>
      <c r="E14316" s="27" t="str">
        <f aca="false">IF(A14316="","",IF($O$9=1,IF(MOD(C14316-1,$O$8)=0,Calculadora!$D$6*(1+Calculadora!$D$7)^(B14316-1),0),IF(MOD(C14316,$O$8)=0,Calculadora!$D$6*(1+Calculadora!$D$7)^(B14316-1),0)))</f>
        <v/>
      </c>
      <c r="F14316" s="27" t="str">
        <f aca="false">IF(A14316="","",(D14316+IF($O$9=1,E14316,0))*$O$7)</f>
        <v/>
      </c>
      <c r="G14316" s="27" t="str">
        <f aca="false">IF(A14316="","",D14316+E14316+F14316)</f>
        <v/>
      </c>
      <c r="H14316" s="27" t="str">
        <f aca="false">IF(A14316="","",Calculadora!$D$5+SUM($E$7:E14316))</f>
        <v/>
      </c>
      <c r="I14316" s="27" t="str">
        <f aca="false">IF(A14316="","",G14316-H14316)</f>
        <v/>
      </c>
      <c r="J14316" s="27" t="str">
        <f aca="false">IF(A14316="","",IF(C14316=$O$2,G14316,0))</f>
        <v/>
      </c>
    </row>
    <row r="14317" customFormat="false" ht="15" hidden="false" customHeight="false" outlineLevel="0" collapsed="false">
      <c r="A14317" s="25" t="str">
        <f aca="false">IF(ROW()-6&lt;=$O$3,ROW()-6,"")</f>
        <v/>
      </c>
      <c r="B14317" s="25" t="str">
        <f aca="false">IF(A14317="","",INT((A14317-1)/$O$2)+1)</f>
        <v/>
      </c>
      <c r="C14317" s="25" t="str">
        <f aca="false">IF(A14317="","",MOD(A14317-1,$O$2)+1)</f>
        <v/>
      </c>
      <c r="D14317" s="27" t="str">
        <f aca="false">IF(A14317="","",IF(A14317=1,Calculadora!$D$5,G14316))</f>
        <v/>
      </c>
      <c r="E14317" s="27" t="str">
        <f aca="false">IF(A14317="","",IF($O$9=1,IF(MOD(C14317-1,$O$8)=0,Calculadora!$D$6*(1+Calculadora!$D$7)^(B14317-1),0),IF(MOD(C14317,$O$8)=0,Calculadora!$D$6*(1+Calculadora!$D$7)^(B14317-1),0)))</f>
        <v/>
      </c>
      <c r="F14317" s="27" t="str">
        <f aca="false">IF(A14317="","",(D14317+IF($O$9=1,E14317,0))*$O$7)</f>
        <v/>
      </c>
      <c r="G14317" s="27" t="str">
        <f aca="false">IF(A14317="","",D14317+E14317+F14317)</f>
        <v/>
      </c>
      <c r="H14317" s="27" t="str">
        <f aca="false">IF(A14317="","",Calculadora!$D$5+SUM($E$7:E14317))</f>
        <v/>
      </c>
      <c r="I14317" s="27" t="str">
        <f aca="false">IF(A14317="","",G14317-H14317)</f>
        <v/>
      </c>
      <c r="J14317" s="27" t="str">
        <f aca="false">IF(A14317="","",IF(C14317=$O$2,G14317,0))</f>
        <v/>
      </c>
    </row>
    <row r="14318" customFormat="false" ht="15" hidden="false" customHeight="false" outlineLevel="0" collapsed="false">
      <c r="A14318" s="25" t="str">
        <f aca="false">IF(ROW()-6&lt;=$O$3,ROW()-6,"")</f>
        <v/>
      </c>
      <c r="B14318" s="25" t="str">
        <f aca="false">IF(A14318="","",INT((A14318-1)/$O$2)+1)</f>
        <v/>
      </c>
      <c r="C14318" s="25" t="str">
        <f aca="false">IF(A14318="","",MOD(A14318-1,$O$2)+1)</f>
        <v/>
      </c>
      <c r="D14318" s="27" t="str">
        <f aca="false">IF(A14318="","",IF(A14318=1,Calculadora!$D$5,G14317))</f>
        <v/>
      </c>
      <c r="E14318" s="27" t="str">
        <f aca="false">IF(A14318="","",IF($O$9=1,IF(MOD(C14318-1,$O$8)=0,Calculadora!$D$6*(1+Calculadora!$D$7)^(B14318-1),0),IF(MOD(C14318,$O$8)=0,Calculadora!$D$6*(1+Calculadora!$D$7)^(B14318-1),0)))</f>
        <v/>
      </c>
      <c r="F14318" s="27" t="str">
        <f aca="false">IF(A14318="","",(D14318+IF($O$9=1,E14318,0))*$O$7)</f>
        <v/>
      </c>
      <c r="G14318" s="27" t="str">
        <f aca="false">IF(A14318="","",D14318+E14318+F14318)</f>
        <v/>
      </c>
      <c r="H14318" s="27" t="str">
        <f aca="false">IF(A14318="","",Calculadora!$D$5+SUM($E$7:E14318))</f>
        <v/>
      </c>
      <c r="I14318" s="27" t="str">
        <f aca="false">IF(A14318="","",G14318-H14318)</f>
        <v/>
      </c>
      <c r="J14318" s="27" t="str">
        <f aca="false">IF(A14318="","",IF(C14318=$O$2,G14318,0))</f>
        <v/>
      </c>
    </row>
    <row r="14319" customFormat="false" ht="15" hidden="false" customHeight="false" outlineLevel="0" collapsed="false">
      <c r="A14319" s="25" t="str">
        <f aca="false">IF(ROW()-6&lt;=$O$3,ROW()-6,"")</f>
        <v/>
      </c>
      <c r="B14319" s="25" t="str">
        <f aca="false">IF(A14319="","",INT((A14319-1)/$O$2)+1)</f>
        <v/>
      </c>
      <c r="C14319" s="25" t="str">
        <f aca="false">IF(A14319="","",MOD(A14319-1,$O$2)+1)</f>
        <v/>
      </c>
      <c r="D14319" s="27" t="str">
        <f aca="false">IF(A14319="","",IF(A14319=1,Calculadora!$D$5,G14318))</f>
        <v/>
      </c>
      <c r="E14319" s="27" t="str">
        <f aca="false">IF(A14319="","",IF($O$9=1,IF(MOD(C14319-1,$O$8)=0,Calculadora!$D$6*(1+Calculadora!$D$7)^(B14319-1),0),IF(MOD(C14319,$O$8)=0,Calculadora!$D$6*(1+Calculadora!$D$7)^(B14319-1),0)))</f>
        <v/>
      </c>
      <c r="F14319" s="27" t="str">
        <f aca="false">IF(A14319="","",(D14319+IF($O$9=1,E14319,0))*$O$7)</f>
        <v/>
      </c>
      <c r="G14319" s="27" t="str">
        <f aca="false">IF(A14319="","",D14319+E14319+F14319)</f>
        <v/>
      </c>
      <c r="H14319" s="27" t="str">
        <f aca="false">IF(A14319="","",Calculadora!$D$5+SUM($E$7:E14319))</f>
        <v/>
      </c>
      <c r="I14319" s="27" t="str">
        <f aca="false">IF(A14319="","",G14319-H14319)</f>
        <v/>
      </c>
      <c r="J14319" s="27" t="str">
        <f aca="false">IF(A14319="","",IF(C14319=$O$2,G14319,0))</f>
        <v/>
      </c>
    </row>
    <row r="14320" customFormat="false" ht="15" hidden="false" customHeight="false" outlineLevel="0" collapsed="false">
      <c r="A14320" s="25" t="str">
        <f aca="false">IF(ROW()-6&lt;=$O$3,ROW()-6,"")</f>
        <v/>
      </c>
      <c r="B14320" s="25" t="str">
        <f aca="false">IF(A14320="","",INT((A14320-1)/$O$2)+1)</f>
        <v/>
      </c>
      <c r="C14320" s="25" t="str">
        <f aca="false">IF(A14320="","",MOD(A14320-1,$O$2)+1)</f>
        <v/>
      </c>
      <c r="D14320" s="27" t="str">
        <f aca="false">IF(A14320="","",IF(A14320=1,Calculadora!$D$5,G14319))</f>
        <v/>
      </c>
      <c r="E14320" s="27" t="str">
        <f aca="false">IF(A14320="","",IF($O$9=1,IF(MOD(C14320-1,$O$8)=0,Calculadora!$D$6*(1+Calculadora!$D$7)^(B14320-1),0),IF(MOD(C14320,$O$8)=0,Calculadora!$D$6*(1+Calculadora!$D$7)^(B14320-1),0)))</f>
        <v/>
      </c>
      <c r="F14320" s="27" t="str">
        <f aca="false">IF(A14320="","",(D14320+IF($O$9=1,E14320,0))*$O$7)</f>
        <v/>
      </c>
      <c r="G14320" s="27" t="str">
        <f aca="false">IF(A14320="","",D14320+E14320+F14320)</f>
        <v/>
      </c>
      <c r="H14320" s="27" t="str">
        <f aca="false">IF(A14320="","",Calculadora!$D$5+SUM($E$7:E14320))</f>
        <v/>
      </c>
      <c r="I14320" s="27" t="str">
        <f aca="false">IF(A14320="","",G14320-H14320)</f>
        <v/>
      </c>
      <c r="J14320" s="27" t="str">
        <f aca="false">IF(A14320="","",IF(C14320=$O$2,G14320,0))</f>
        <v/>
      </c>
    </row>
    <row r="14321" customFormat="false" ht="15" hidden="false" customHeight="false" outlineLevel="0" collapsed="false">
      <c r="A14321" s="25" t="str">
        <f aca="false">IF(ROW()-6&lt;=$O$3,ROW()-6,"")</f>
        <v/>
      </c>
      <c r="B14321" s="25" t="str">
        <f aca="false">IF(A14321="","",INT((A14321-1)/$O$2)+1)</f>
        <v/>
      </c>
      <c r="C14321" s="25" t="str">
        <f aca="false">IF(A14321="","",MOD(A14321-1,$O$2)+1)</f>
        <v/>
      </c>
      <c r="D14321" s="27" t="str">
        <f aca="false">IF(A14321="","",IF(A14321=1,Calculadora!$D$5,G14320))</f>
        <v/>
      </c>
      <c r="E14321" s="27" t="str">
        <f aca="false">IF(A14321="","",IF($O$9=1,IF(MOD(C14321-1,$O$8)=0,Calculadora!$D$6*(1+Calculadora!$D$7)^(B14321-1),0),IF(MOD(C14321,$O$8)=0,Calculadora!$D$6*(1+Calculadora!$D$7)^(B14321-1),0)))</f>
        <v/>
      </c>
      <c r="F14321" s="27" t="str">
        <f aca="false">IF(A14321="","",(D14321+IF($O$9=1,E14321,0))*$O$7)</f>
        <v/>
      </c>
      <c r="G14321" s="27" t="str">
        <f aca="false">IF(A14321="","",D14321+E14321+F14321)</f>
        <v/>
      </c>
      <c r="H14321" s="27" t="str">
        <f aca="false">IF(A14321="","",Calculadora!$D$5+SUM($E$7:E14321))</f>
        <v/>
      </c>
      <c r="I14321" s="27" t="str">
        <f aca="false">IF(A14321="","",G14321-H14321)</f>
        <v/>
      </c>
      <c r="J14321" s="27" t="str">
        <f aca="false">IF(A14321="","",IF(C14321=$O$2,G14321,0))</f>
        <v/>
      </c>
    </row>
    <row r="14322" customFormat="false" ht="15" hidden="false" customHeight="false" outlineLevel="0" collapsed="false">
      <c r="A14322" s="25" t="str">
        <f aca="false">IF(ROW()-6&lt;=$O$3,ROW()-6,"")</f>
        <v/>
      </c>
      <c r="B14322" s="25" t="str">
        <f aca="false">IF(A14322="","",INT((A14322-1)/$O$2)+1)</f>
        <v/>
      </c>
      <c r="C14322" s="25" t="str">
        <f aca="false">IF(A14322="","",MOD(A14322-1,$O$2)+1)</f>
        <v/>
      </c>
      <c r="D14322" s="27" t="str">
        <f aca="false">IF(A14322="","",IF(A14322=1,Calculadora!$D$5,G14321))</f>
        <v/>
      </c>
      <c r="E14322" s="27" t="str">
        <f aca="false">IF(A14322="","",IF($O$9=1,IF(MOD(C14322-1,$O$8)=0,Calculadora!$D$6*(1+Calculadora!$D$7)^(B14322-1),0),IF(MOD(C14322,$O$8)=0,Calculadora!$D$6*(1+Calculadora!$D$7)^(B14322-1),0)))</f>
        <v/>
      </c>
      <c r="F14322" s="27" t="str">
        <f aca="false">IF(A14322="","",(D14322+IF($O$9=1,E14322,0))*$O$7)</f>
        <v/>
      </c>
      <c r="G14322" s="27" t="str">
        <f aca="false">IF(A14322="","",D14322+E14322+F14322)</f>
        <v/>
      </c>
      <c r="H14322" s="27" t="str">
        <f aca="false">IF(A14322="","",Calculadora!$D$5+SUM($E$7:E14322))</f>
        <v/>
      </c>
      <c r="I14322" s="27" t="str">
        <f aca="false">IF(A14322="","",G14322-H14322)</f>
        <v/>
      </c>
      <c r="J14322" s="27" t="str">
        <f aca="false">IF(A14322="","",IF(C14322=$O$2,G14322,0))</f>
        <v/>
      </c>
    </row>
    <row r="14323" customFormat="false" ht="15" hidden="false" customHeight="false" outlineLevel="0" collapsed="false">
      <c r="A14323" s="25" t="str">
        <f aca="false">IF(ROW()-6&lt;=$O$3,ROW()-6,"")</f>
        <v/>
      </c>
      <c r="B14323" s="25" t="str">
        <f aca="false">IF(A14323="","",INT((A14323-1)/$O$2)+1)</f>
        <v/>
      </c>
      <c r="C14323" s="25" t="str">
        <f aca="false">IF(A14323="","",MOD(A14323-1,$O$2)+1)</f>
        <v/>
      </c>
      <c r="D14323" s="27" t="str">
        <f aca="false">IF(A14323="","",IF(A14323=1,Calculadora!$D$5,G14322))</f>
        <v/>
      </c>
      <c r="E14323" s="27" t="str">
        <f aca="false">IF(A14323="","",IF($O$9=1,IF(MOD(C14323-1,$O$8)=0,Calculadora!$D$6*(1+Calculadora!$D$7)^(B14323-1),0),IF(MOD(C14323,$O$8)=0,Calculadora!$D$6*(1+Calculadora!$D$7)^(B14323-1),0)))</f>
        <v/>
      </c>
      <c r="F14323" s="27" t="str">
        <f aca="false">IF(A14323="","",(D14323+IF($O$9=1,E14323,0))*$O$7)</f>
        <v/>
      </c>
      <c r="G14323" s="27" t="str">
        <f aca="false">IF(A14323="","",D14323+E14323+F14323)</f>
        <v/>
      </c>
      <c r="H14323" s="27" t="str">
        <f aca="false">IF(A14323="","",Calculadora!$D$5+SUM($E$7:E14323))</f>
        <v/>
      </c>
      <c r="I14323" s="27" t="str">
        <f aca="false">IF(A14323="","",G14323-H14323)</f>
        <v/>
      </c>
      <c r="J14323" s="27" t="str">
        <f aca="false">IF(A14323="","",IF(C14323=$O$2,G14323,0))</f>
        <v/>
      </c>
    </row>
    <row r="14324" customFormat="false" ht="15" hidden="false" customHeight="false" outlineLevel="0" collapsed="false">
      <c r="A14324" s="25" t="str">
        <f aca="false">IF(ROW()-6&lt;=$O$3,ROW()-6,"")</f>
        <v/>
      </c>
      <c r="B14324" s="25" t="str">
        <f aca="false">IF(A14324="","",INT((A14324-1)/$O$2)+1)</f>
        <v/>
      </c>
      <c r="C14324" s="25" t="str">
        <f aca="false">IF(A14324="","",MOD(A14324-1,$O$2)+1)</f>
        <v/>
      </c>
      <c r="D14324" s="27" t="str">
        <f aca="false">IF(A14324="","",IF(A14324=1,Calculadora!$D$5,G14323))</f>
        <v/>
      </c>
      <c r="E14324" s="27" t="str">
        <f aca="false">IF(A14324="","",IF($O$9=1,IF(MOD(C14324-1,$O$8)=0,Calculadora!$D$6*(1+Calculadora!$D$7)^(B14324-1),0),IF(MOD(C14324,$O$8)=0,Calculadora!$D$6*(1+Calculadora!$D$7)^(B14324-1),0)))</f>
        <v/>
      </c>
      <c r="F14324" s="27" t="str">
        <f aca="false">IF(A14324="","",(D14324+IF($O$9=1,E14324,0))*$O$7)</f>
        <v/>
      </c>
      <c r="G14324" s="27" t="str">
        <f aca="false">IF(A14324="","",D14324+E14324+F14324)</f>
        <v/>
      </c>
      <c r="H14324" s="27" t="str">
        <f aca="false">IF(A14324="","",Calculadora!$D$5+SUM($E$7:E14324))</f>
        <v/>
      </c>
      <c r="I14324" s="27" t="str">
        <f aca="false">IF(A14324="","",G14324-H14324)</f>
        <v/>
      </c>
      <c r="J14324" s="27" t="str">
        <f aca="false">IF(A14324="","",IF(C14324=$O$2,G14324,0))</f>
        <v/>
      </c>
    </row>
    <row r="14325" customFormat="false" ht="15" hidden="false" customHeight="false" outlineLevel="0" collapsed="false">
      <c r="A14325" s="25" t="str">
        <f aca="false">IF(ROW()-6&lt;=$O$3,ROW()-6,"")</f>
        <v/>
      </c>
      <c r="B14325" s="25" t="str">
        <f aca="false">IF(A14325="","",INT((A14325-1)/$O$2)+1)</f>
        <v/>
      </c>
      <c r="C14325" s="25" t="str">
        <f aca="false">IF(A14325="","",MOD(A14325-1,$O$2)+1)</f>
        <v/>
      </c>
      <c r="D14325" s="27" t="str">
        <f aca="false">IF(A14325="","",IF(A14325=1,Calculadora!$D$5,G14324))</f>
        <v/>
      </c>
      <c r="E14325" s="27" t="str">
        <f aca="false">IF(A14325="","",IF($O$9=1,IF(MOD(C14325-1,$O$8)=0,Calculadora!$D$6*(1+Calculadora!$D$7)^(B14325-1),0),IF(MOD(C14325,$O$8)=0,Calculadora!$D$6*(1+Calculadora!$D$7)^(B14325-1),0)))</f>
        <v/>
      </c>
      <c r="F14325" s="27" t="str">
        <f aca="false">IF(A14325="","",(D14325+IF($O$9=1,E14325,0))*$O$7)</f>
        <v/>
      </c>
      <c r="G14325" s="27" t="str">
        <f aca="false">IF(A14325="","",D14325+E14325+F14325)</f>
        <v/>
      </c>
      <c r="H14325" s="27" t="str">
        <f aca="false">IF(A14325="","",Calculadora!$D$5+SUM($E$7:E14325))</f>
        <v/>
      </c>
      <c r="I14325" s="27" t="str">
        <f aca="false">IF(A14325="","",G14325-H14325)</f>
        <v/>
      </c>
      <c r="J14325" s="27" t="str">
        <f aca="false">IF(A14325="","",IF(C14325=$O$2,G14325,0))</f>
        <v/>
      </c>
    </row>
    <row r="14326" customFormat="false" ht="15" hidden="false" customHeight="false" outlineLevel="0" collapsed="false">
      <c r="A14326" s="25" t="str">
        <f aca="false">IF(ROW()-6&lt;=$O$3,ROW()-6,"")</f>
        <v/>
      </c>
      <c r="B14326" s="25" t="str">
        <f aca="false">IF(A14326="","",INT((A14326-1)/$O$2)+1)</f>
        <v/>
      </c>
      <c r="C14326" s="25" t="str">
        <f aca="false">IF(A14326="","",MOD(A14326-1,$O$2)+1)</f>
        <v/>
      </c>
      <c r="D14326" s="27" t="str">
        <f aca="false">IF(A14326="","",IF(A14326=1,Calculadora!$D$5,G14325))</f>
        <v/>
      </c>
      <c r="E14326" s="27" t="str">
        <f aca="false">IF(A14326="","",IF($O$9=1,IF(MOD(C14326-1,$O$8)=0,Calculadora!$D$6*(1+Calculadora!$D$7)^(B14326-1),0),IF(MOD(C14326,$O$8)=0,Calculadora!$D$6*(1+Calculadora!$D$7)^(B14326-1),0)))</f>
        <v/>
      </c>
      <c r="F14326" s="27" t="str">
        <f aca="false">IF(A14326="","",(D14326+IF($O$9=1,E14326,0))*$O$7)</f>
        <v/>
      </c>
      <c r="G14326" s="27" t="str">
        <f aca="false">IF(A14326="","",D14326+E14326+F14326)</f>
        <v/>
      </c>
      <c r="H14326" s="27" t="str">
        <f aca="false">IF(A14326="","",Calculadora!$D$5+SUM($E$7:E14326))</f>
        <v/>
      </c>
      <c r="I14326" s="27" t="str">
        <f aca="false">IF(A14326="","",G14326-H14326)</f>
        <v/>
      </c>
      <c r="J14326" s="27" t="str">
        <f aca="false">IF(A14326="","",IF(C14326=$O$2,G14326,0))</f>
        <v/>
      </c>
    </row>
    <row r="14327" customFormat="false" ht="15" hidden="false" customHeight="false" outlineLevel="0" collapsed="false">
      <c r="A14327" s="25" t="str">
        <f aca="false">IF(ROW()-6&lt;=$O$3,ROW()-6,"")</f>
        <v/>
      </c>
      <c r="B14327" s="25" t="str">
        <f aca="false">IF(A14327="","",INT((A14327-1)/$O$2)+1)</f>
        <v/>
      </c>
      <c r="C14327" s="25" t="str">
        <f aca="false">IF(A14327="","",MOD(A14327-1,$O$2)+1)</f>
        <v/>
      </c>
      <c r="D14327" s="27" t="str">
        <f aca="false">IF(A14327="","",IF(A14327=1,Calculadora!$D$5,G14326))</f>
        <v/>
      </c>
      <c r="E14327" s="27" t="str">
        <f aca="false">IF(A14327="","",IF($O$9=1,IF(MOD(C14327-1,$O$8)=0,Calculadora!$D$6*(1+Calculadora!$D$7)^(B14327-1),0),IF(MOD(C14327,$O$8)=0,Calculadora!$D$6*(1+Calculadora!$D$7)^(B14327-1),0)))</f>
        <v/>
      </c>
      <c r="F14327" s="27" t="str">
        <f aca="false">IF(A14327="","",(D14327+IF($O$9=1,E14327,0))*$O$7)</f>
        <v/>
      </c>
      <c r="G14327" s="27" t="str">
        <f aca="false">IF(A14327="","",D14327+E14327+F14327)</f>
        <v/>
      </c>
      <c r="H14327" s="27" t="str">
        <f aca="false">IF(A14327="","",Calculadora!$D$5+SUM($E$7:E14327))</f>
        <v/>
      </c>
      <c r="I14327" s="27" t="str">
        <f aca="false">IF(A14327="","",G14327-H14327)</f>
        <v/>
      </c>
      <c r="J14327" s="27" t="str">
        <f aca="false">IF(A14327="","",IF(C14327=$O$2,G14327,0))</f>
        <v/>
      </c>
    </row>
    <row r="14328" customFormat="false" ht="15" hidden="false" customHeight="false" outlineLevel="0" collapsed="false">
      <c r="A14328" s="25" t="str">
        <f aca="false">IF(ROW()-6&lt;=$O$3,ROW()-6,"")</f>
        <v/>
      </c>
      <c r="B14328" s="25" t="str">
        <f aca="false">IF(A14328="","",INT((A14328-1)/$O$2)+1)</f>
        <v/>
      </c>
      <c r="C14328" s="25" t="str">
        <f aca="false">IF(A14328="","",MOD(A14328-1,$O$2)+1)</f>
        <v/>
      </c>
      <c r="D14328" s="27" t="str">
        <f aca="false">IF(A14328="","",IF(A14328=1,Calculadora!$D$5,G14327))</f>
        <v/>
      </c>
      <c r="E14328" s="27" t="str">
        <f aca="false">IF(A14328="","",IF($O$9=1,IF(MOD(C14328-1,$O$8)=0,Calculadora!$D$6*(1+Calculadora!$D$7)^(B14328-1),0),IF(MOD(C14328,$O$8)=0,Calculadora!$D$6*(1+Calculadora!$D$7)^(B14328-1),0)))</f>
        <v/>
      </c>
      <c r="F14328" s="27" t="str">
        <f aca="false">IF(A14328="","",(D14328+IF($O$9=1,E14328,0))*$O$7)</f>
        <v/>
      </c>
      <c r="G14328" s="27" t="str">
        <f aca="false">IF(A14328="","",D14328+E14328+F14328)</f>
        <v/>
      </c>
      <c r="H14328" s="27" t="str">
        <f aca="false">IF(A14328="","",Calculadora!$D$5+SUM($E$7:E14328))</f>
        <v/>
      </c>
      <c r="I14328" s="27" t="str">
        <f aca="false">IF(A14328="","",G14328-H14328)</f>
        <v/>
      </c>
      <c r="J14328" s="27" t="str">
        <f aca="false">IF(A14328="","",IF(C14328=$O$2,G14328,0))</f>
        <v/>
      </c>
    </row>
    <row r="14329" customFormat="false" ht="15" hidden="false" customHeight="false" outlineLevel="0" collapsed="false">
      <c r="A14329" s="25" t="str">
        <f aca="false">IF(ROW()-6&lt;=$O$3,ROW()-6,"")</f>
        <v/>
      </c>
      <c r="B14329" s="25" t="str">
        <f aca="false">IF(A14329="","",INT((A14329-1)/$O$2)+1)</f>
        <v/>
      </c>
      <c r="C14329" s="25" t="str">
        <f aca="false">IF(A14329="","",MOD(A14329-1,$O$2)+1)</f>
        <v/>
      </c>
      <c r="D14329" s="27" t="str">
        <f aca="false">IF(A14329="","",IF(A14329=1,Calculadora!$D$5,G14328))</f>
        <v/>
      </c>
      <c r="E14329" s="27" t="str">
        <f aca="false">IF(A14329="","",IF($O$9=1,IF(MOD(C14329-1,$O$8)=0,Calculadora!$D$6*(1+Calculadora!$D$7)^(B14329-1),0),IF(MOD(C14329,$O$8)=0,Calculadora!$D$6*(1+Calculadora!$D$7)^(B14329-1),0)))</f>
        <v/>
      </c>
      <c r="F14329" s="27" t="str">
        <f aca="false">IF(A14329="","",(D14329+IF($O$9=1,E14329,0))*$O$7)</f>
        <v/>
      </c>
      <c r="G14329" s="27" t="str">
        <f aca="false">IF(A14329="","",D14329+E14329+F14329)</f>
        <v/>
      </c>
      <c r="H14329" s="27" t="str">
        <f aca="false">IF(A14329="","",Calculadora!$D$5+SUM($E$7:E14329))</f>
        <v/>
      </c>
      <c r="I14329" s="27" t="str">
        <f aca="false">IF(A14329="","",G14329-H14329)</f>
        <v/>
      </c>
      <c r="J14329" s="27" t="str">
        <f aca="false">IF(A14329="","",IF(C14329=$O$2,G14329,0))</f>
        <v/>
      </c>
    </row>
    <row r="14330" customFormat="false" ht="15" hidden="false" customHeight="false" outlineLevel="0" collapsed="false">
      <c r="A14330" s="25" t="str">
        <f aca="false">IF(ROW()-6&lt;=$O$3,ROW()-6,"")</f>
        <v/>
      </c>
      <c r="B14330" s="25" t="str">
        <f aca="false">IF(A14330="","",INT((A14330-1)/$O$2)+1)</f>
        <v/>
      </c>
      <c r="C14330" s="25" t="str">
        <f aca="false">IF(A14330="","",MOD(A14330-1,$O$2)+1)</f>
        <v/>
      </c>
      <c r="D14330" s="27" t="str">
        <f aca="false">IF(A14330="","",IF(A14330=1,Calculadora!$D$5,G14329))</f>
        <v/>
      </c>
      <c r="E14330" s="27" t="str">
        <f aca="false">IF(A14330="","",IF($O$9=1,IF(MOD(C14330-1,$O$8)=0,Calculadora!$D$6*(1+Calculadora!$D$7)^(B14330-1),0),IF(MOD(C14330,$O$8)=0,Calculadora!$D$6*(1+Calculadora!$D$7)^(B14330-1),0)))</f>
        <v/>
      </c>
      <c r="F14330" s="27" t="str">
        <f aca="false">IF(A14330="","",(D14330+IF($O$9=1,E14330,0))*$O$7)</f>
        <v/>
      </c>
      <c r="G14330" s="27" t="str">
        <f aca="false">IF(A14330="","",D14330+E14330+F14330)</f>
        <v/>
      </c>
      <c r="H14330" s="27" t="str">
        <f aca="false">IF(A14330="","",Calculadora!$D$5+SUM($E$7:E14330))</f>
        <v/>
      </c>
      <c r="I14330" s="27" t="str">
        <f aca="false">IF(A14330="","",G14330-H14330)</f>
        <v/>
      </c>
      <c r="J14330" s="27" t="str">
        <f aca="false">IF(A14330="","",IF(C14330=$O$2,G14330,0))</f>
        <v/>
      </c>
    </row>
    <row r="14331" customFormat="false" ht="15" hidden="false" customHeight="false" outlineLevel="0" collapsed="false">
      <c r="A14331" s="25" t="str">
        <f aca="false">IF(ROW()-6&lt;=$O$3,ROW()-6,"")</f>
        <v/>
      </c>
      <c r="B14331" s="25" t="str">
        <f aca="false">IF(A14331="","",INT((A14331-1)/$O$2)+1)</f>
        <v/>
      </c>
      <c r="C14331" s="25" t="str">
        <f aca="false">IF(A14331="","",MOD(A14331-1,$O$2)+1)</f>
        <v/>
      </c>
      <c r="D14331" s="27" t="str">
        <f aca="false">IF(A14331="","",IF(A14331=1,Calculadora!$D$5,G14330))</f>
        <v/>
      </c>
      <c r="E14331" s="27" t="str">
        <f aca="false">IF(A14331="","",IF($O$9=1,IF(MOD(C14331-1,$O$8)=0,Calculadora!$D$6*(1+Calculadora!$D$7)^(B14331-1),0),IF(MOD(C14331,$O$8)=0,Calculadora!$D$6*(1+Calculadora!$D$7)^(B14331-1),0)))</f>
        <v/>
      </c>
      <c r="F14331" s="27" t="str">
        <f aca="false">IF(A14331="","",(D14331+IF($O$9=1,E14331,0))*$O$7)</f>
        <v/>
      </c>
      <c r="G14331" s="27" t="str">
        <f aca="false">IF(A14331="","",D14331+E14331+F14331)</f>
        <v/>
      </c>
      <c r="H14331" s="27" t="str">
        <f aca="false">IF(A14331="","",Calculadora!$D$5+SUM($E$7:E14331))</f>
        <v/>
      </c>
      <c r="I14331" s="27" t="str">
        <f aca="false">IF(A14331="","",G14331-H14331)</f>
        <v/>
      </c>
      <c r="J14331" s="27" t="str">
        <f aca="false">IF(A14331="","",IF(C14331=$O$2,G14331,0))</f>
        <v/>
      </c>
    </row>
    <row r="14332" customFormat="false" ht="15" hidden="false" customHeight="false" outlineLevel="0" collapsed="false">
      <c r="A14332" s="25" t="str">
        <f aca="false">IF(ROW()-6&lt;=$O$3,ROW()-6,"")</f>
        <v/>
      </c>
      <c r="B14332" s="25" t="str">
        <f aca="false">IF(A14332="","",INT((A14332-1)/$O$2)+1)</f>
        <v/>
      </c>
      <c r="C14332" s="25" t="str">
        <f aca="false">IF(A14332="","",MOD(A14332-1,$O$2)+1)</f>
        <v/>
      </c>
      <c r="D14332" s="27" t="str">
        <f aca="false">IF(A14332="","",IF(A14332=1,Calculadora!$D$5,G14331))</f>
        <v/>
      </c>
      <c r="E14332" s="27" t="str">
        <f aca="false">IF(A14332="","",IF($O$9=1,IF(MOD(C14332-1,$O$8)=0,Calculadora!$D$6*(1+Calculadora!$D$7)^(B14332-1),0),IF(MOD(C14332,$O$8)=0,Calculadora!$D$6*(1+Calculadora!$D$7)^(B14332-1),0)))</f>
        <v/>
      </c>
      <c r="F14332" s="27" t="str">
        <f aca="false">IF(A14332="","",(D14332+IF($O$9=1,E14332,0))*$O$7)</f>
        <v/>
      </c>
      <c r="G14332" s="27" t="str">
        <f aca="false">IF(A14332="","",D14332+E14332+F14332)</f>
        <v/>
      </c>
      <c r="H14332" s="27" t="str">
        <f aca="false">IF(A14332="","",Calculadora!$D$5+SUM($E$7:E14332))</f>
        <v/>
      </c>
      <c r="I14332" s="27" t="str">
        <f aca="false">IF(A14332="","",G14332-H14332)</f>
        <v/>
      </c>
      <c r="J14332" s="27" t="str">
        <f aca="false">IF(A14332="","",IF(C14332=$O$2,G14332,0))</f>
        <v/>
      </c>
    </row>
    <row r="14333" customFormat="false" ht="15" hidden="false" customHeight="false" outlineLevel="0" collapsed="false">
      <c r="A14333" s="25" t="str">
        <f aca="false">IF(ROW()-6&lt;=$O$3,ROW()-6,"")</f>
        <v/>
      </c>
      <c r="B14333" s="25" t="str">
        <f aca="false">IF(A14333="","",INT((A14333-1)/$O$2)+1)</f>
        <v/>
      </c>
      <c r="C14333" s="25" t="str">
        <f aca="false">IF(A14333="","",MOD(A14333-1,$O$2)+1)</f>
        <v/>
      </c>
      <c r="D14333" s="27" t="str">
        <f aca="false">IF(A14333="","",IF(A14333=1,Calculadora!$D$5,G14332))</f>
        <v/>
      </c>
      <c r="E14333" s="27" t="str">
        <f aca="false">IF(A14333="","",IF($O$9=1,IF(MOD(C14333-1,$O$8)=0,Calculadora!$D$6*(1+Calculadora!$D$7)^(B14333-1),0),IF(MOD(C14333,$O$8)=0,Calculadora!$D$6*(1+Calculadora!$D$7)^(B14333-1),0)))</f>
        <v/>
      </c>
      <c r="F14333" s="27" t="str">
        <f aca="false">IF(A14333="","",(D14333+IF($O$9=1,E14333,0))*$O$7)</f>
        <v/>
      </c>
      <c r="G14333" s="27" t="str">
        <f aca="false">IF(A14333="","",D14333+E14333+F14333)</f>
        <v/>
      </c>
      <c r="H14333" s="27" t="str">
        <f aca="false">IF(A14333="","",Calculadora!$D$5+SUM($E$7:E14333))</f>
        <v/>
      </c>
      <c r="I14333" s="27" t="str">
        <f aca="false">IF(A14333="","",G14333-H14333)</f>
        <v/>
      </c>
      <c r="J14333" s="27" t="str">
        <f aca="false">IF(A14333="","",IF(C14333=$O$2,G14333,0))</f>
        <v/>
      </c>
    </row>
    <row r="14334" customFormat="false" ht="15" hidden="false" customHeight="false" outlineLevel="0" collapsed="false">
      <c r="A14334" s="25" t="str">
        <f aca="false">IF(ROW()-6&lt;=$O$3,ROW()-6,"")</f>
        <v/>
      </c>
      <c r="B14334" s="25" t="str">
        <f aca="false">IF(A14334="","",INT((A14334-1)/$O$2)+1)</f>
        <v/>
      </c>
      <c r="C14334" s="25" t="str">
        <f aca="false">IF(A14334="","",MOD(A14334-1,$O$2)+1)</f>
        <v/>
      </c>
      <c r="D14334" s="27" t="str">
        <f aca="false">IF(A14334="","",IF(A14334=1,Calculadora!$D$5,G14333))</f>
        <v/>
      </c>
      <c r="E14334" s="27" t="str">
        <f aca="false">IF(A14334="","",IF($O$9=1,IF(MOD(C14334-1,$O$8)=0,Calculadora!$D$6*(1+Calculadora!$D$7)^(B14334-1),0),IF(MOD(C14334,$O$8)=0,Calculadora!$D$6*(1+Calculadora!$D$7)^(B14334-1),0)))</f>
        <v/>
      </c>
      <c r="F14334" s="27" t="str">
        <f aca="false">IF(A14334="","",(D14334+IF($O$9=1,E14334,0))*$O$7)</f>
        <v/>
      </c>
      <c r="G14334" s="27" t="str">
        <f aca="false">IF(A14334="","",D14334+E14334+F14334)</f>
        <v/>
      </c>
      <c r="H14334" s="27" t="str">
        <f aca="false">IF(A14334="","",Calculadora!$D$5+SUM($E$7:E14334))</f>
        <v/>
      </c>
      <c r="I14334" s="27" t="str">
        <f aca="false">IF(A14334="","",G14334-H14334)</f>
        <v/>
      </c>
      <c r="J14334" s="27" t="str">
        <f aca="false">IF(A14334="","",IF(C14334=$O$2,G14334,0))</f>
        <v/>
      </c>
    </row>
    <row r="14335" customFormat="false" ht="15" hidden="false" customHeight="false" outlineLevel="0" collapsed="false">
      <c r="A14335" s="25" t="str">
        <f aca="false">IF(ROW()-6&lt;=$O$3,ROW()-6,"")</f>
        <v/>
      </c>
      <c r="B14335" s="25" t="str">
        <f aca="false">IF(A14335="","",INT((A14335-1)/$O$2)+1)</f>
        <v/>
      </c>
      <c r="C14335" s="25" t="str">
        <f aca="false">IF(A14335="","",MOD(A14335-1,$O$2)+1)</f>
        <v/>
      </c>
      <c r="D14335" s="27" t="str">
        <f aca="false">IF(A14335="","",IF(A14335=1,Calculadora!$D$5,G14334))</f>
        <v/>
      </c>
      <c r="E14335" s="27" t="str">
        <f aca="false">IF(A14335="","",IF($O$9=1,IF(MOD(C14335-1,$O$8)=0,Calculadora!$D$6*(1+Calculadora!$D$7)^(B14335-1),0),IF(MOD(C14335,$O$8)=0,Calculadora!$D$6*(1+Calculadora!$D$7)^(B14335-1),0)))</f>
        <v/>
      </c>
      <c r="F14335" s="27" t="str">
        <f aca="false">IF(A14335="","",(D14335+IF($O$9=1,E14335,0))*$O$7)</f>
        <v/>
      </c>
      <c r="G14335" s="27" t="str">
        <f aca="false">IF(A14335="","",D14335+E14335+F14335)</f>
        <v/>
      </c>
      <c r="H14335" s="27" t="str">
        <f aca="false">IF(A14335="","",Calculadora!$D$5+SUM($E$7:E14335))</f>
        <v/>
      </c>
      <c r="I14335" s="27" t="str">
        <f aca="false">IF(A14335="","",G14335-H14335)</f>
        <v/>
      </c>
      <c r="J14335" s="27" t="str">
        <f aca="false">IF(A14335="","",IF(C14335=$O$2,G14335,0))</f>
        <v/>
      </c>
    </row>
    <row r="14336" customFormat="false" ht="15" hidden="false" customHeight="false" outlineLevel="0" collapsed="false">
      <c r="A14336" s="25" t="str">
        <f aca="false">IF(ROW()-6&lt;=$O$3,ROW()-6,"")</f>
        <v/>
      </c>
      <c r="B14336" s="25" t="str">
        <f aca="false">IF(A14336="","",INT((A14336-1)/$O$2)+1)</f>
        <v/>
      </c>
      <c r="C14336" s="25" t="str">
        <f aca="false">IF(A14336="","",MOD(A14336-1,$O$2)+1)</f>
        <v/>
      </c>
      <c r="D14336" s="27" t="str">
        <f aca="false">IF(A14336="","",IF(A14336=1,Calculadora!$D$5,G14335))</f>
        <v/>
      </c>
      <c r="E14336" s="27" t="str">
        <f aca="false">IF(A14336="","",IF($O$9=1,IF(MOD(C14336-1,$O$8)=0,Calculadora!$D$6*(1+Calculadora!$D$7)^(B14336-1),0),IF(MOD(C14336,$O$8)=0,Calculadora!$D$6*(1+Calculadora!$D$7)^(B14336-1),0)))</f>
        <v/>
      </c>
      <c r="F14336" s="27" t="str">
        <f aca="false">IF(A14336="","",(D14336+IF($O$9=1,E14336,0))*$O$7)</f>
        <v/>
      </c>
      <c r="G14336" s="27" t="str">
        <f aca="false">IF(A14336="","",D14336+E14336+F14336)</f>
        <v/>
      </c>
      <c r="H14336" s="27" t="str">
        <f aca="false">IF(A14336="","",Calculadora!$D$5+SUM($E$7:E14336))</f>
        <v/>
      </c>
      <c r="I14336" s="27" t="str">
        <f aca="false">IF(A14336="","",G14336-H14336)</f>
        <v/>
      </c>
      <c r="J14336" s="27" t="str">
        <f aca="false">IF(A14336="","",IF(C14336=$O$2,G14336,0))</f>
        <v/>
      </c>
    </row>
    <row r="14337" customFormat="false" ht="15" hidden="false" customHeight="false" outlineLevel="0" collapsed="false">
      <c r="A14337" s="25" t="str">
        <f aca="false">IF(ROW()-6&lt;=$O$3,ROW()-6,"")</f>
        <v/>
      </c>
      <c r="B14337" s="25" t="str">
        <f aca="false">IF(A14337="","",INT((A14337-1)/$O$2)+1)</f>
        <v/>
      </c>
      <c r="C14337" s="25" t="str">
        <f aca="false">IF(A14337="","",MOD(A14337-1,$O$2)+1)</f>
        <v/>
      </c>
      <c r="D14337" s="27" t="str">
        <f aca="false">IF(A14337="","",IF(A14337=1,Calculadora!$D$5,G14336))</f>
        <v/>
      </c>
      <c r="E14337" s="27" t="str">
        <f aca="false">IF(A14337="","",IF($O$9=1,IF(MOD(C14337-1,$O$8)=0,Calculadora!$D$6*(1+Calculadora!$D$7)^(B14337-1),0),IF(MOD(C14337,$O$8)=0,Calculadora!$D$6*(1+Calculadora!$D$7)^(B14337-1),0)))</f>
        <v/>
      </c>
      <c r="F14337" s="27" t="str">
        <f aca="false">IF(A14337="","",(D14337+IF($O$9=1,E14337,0))*$O$7)</f>
        <v/>
      </c>
      <c r="G14337" s="27" t="str">
        <f aca="false">IF(A14337="","",D14337+E14337+F14337)</f>
        <v/>
      </c>
      <c r="H14337" s="27" t="str">
        <f aca="false">IF(A14337="","",Calculadora!$D$5+SUM($E$7:E14337))</f>
        <v/>
      </c>
      <c r="I14337" s="27" t="str">
        <f aca="false">IF(A14337="","",G14337-H14337)</f>
        <v/>
      </c>
      <c r="J14337" s="27" t="str">
        <f aca="false">IF(A14337="","",IF(C14337=$O$2,G14337,0))</f>
        <v/>
      </c>
    </row>
    <row r="14338" customFormat="false" ht="15" hidden="false" customHeight="false" outlineLevel="0" collapsed="false">
      <c r="A14338" s="25" t="str">
        <f aca="false">IF(ROW()-6&lt;=$O$3,ROW()-6,"")</f>
        <v/>
      </c>
      <c r="B14338" s="25" t="str">
        <f aca="false">IF(A14338="","",INT((A14338-1)/$O$2)+1)</f>
        <v/>
      </c>
      <c r="C14338" s="25" t="str">
        <f aca="false">IF(A14338="","",MOD(A14338-1,$O$2)+1)</f>
        <v/>
      </c>
      <c r="D14338" s="27" t="str">
        <f aca="false">IF(A14338="","",IF(A14338=1,Calculadora!$D$5,G14337))</f>
        <v/>
      </c>
      <c r="E14338" s="27" t="str">
        <f aca="false">IF(A14338="","",IF($O$9=1,IF(MOD(C14338-1,$O$8)=0,Calculadora!$D$6*(1+Calculadora!$D$7)^(B14338-1),0),IF(MOD(C14338,$O$8)=0,Calculadora!$D$6*(1+Calculadora!$D$7)^(B14338-1),0)))</f>
        <v/>
      </c>
      <c r="F14338" s="27" t="str">
        <f aca="false">IF(A14338="","",(D14338+IF($O$9=1,E14338,0))*$O$7)</f>
        <v/>
      </c>
      <c r="G14338" s="27" t="str">
        <f aca="false">IF(A14338="","",D14338+E14338+F14338)</f>
        <v/>
      </c>
      <c r="H14338" s="27" t="str">
        <f aca="false">IF(A14338="","",Calculadora!$D$5+SUM($E$7:E14338))</f>
        <v/>
      </c>
      <c r="I14338" s="27" t="str">
        <f aca="false">IF(A14338="","",G14338-H14338)</f>
        <v/>
      </c>
      <c r="J14338" s="27" t="str">
        <f aca="false">IF(A14338="","",IF(C14338=$O$2,G14338,0))</f>
        <v/>
      </c>
    </row>
    <row r="14339" customFormat="false" ht="15" hidden="false" customHeight="false" outlineLevel="0" collapsed="false">
      <c r="A14339" s="25" t="str">
        <f aca="false">IF(ROW()-6&lt;=$O$3,ROW()-6,"")</f>
        <v/>
      </c>
      <c r="B14339" s="25" t="str">
        <f aca="false">IF(A14339="","",INT((A14339-1)/$O$2)+1)</f>
        <v/>
      </c>
      <c r="C14339" s="25" t="str">
        <f aca="false">IF(A14339="","",MOD(A14339-1,$O$2)+1)</f>
        <v/>
      </c>
      <c r="D14339" s="27" t="str">
        <f aca="false">IF(A14339="","",IF(A14339=1,Calculadora!$D$5,G14338))</f>
        <v/>
      </c>
      <c r="E14339" s="27" t="str">
        <f aca="false">IF(A14339="","",IF($O$9=1,IF(MOD(C14339-1,$O$8)=0,Calculadora!$D$6*(1+Calculadora!$D$7)^(B14339-1),0),IF(MOD(C14339,$O$8)=0,Calculadora!$D$6*(1+Calculadora!$D$7)^(B14339-1),0)))</f>
        <v/>
      </c>
      <c r="F14339" s="27" t="str">
        <f aca="false">IF(A14339="","",(D14339+IF($O$9=1,E14339,0))*$O$7)</f>
        <v/>
      </c>
      <c r="G14339" s="27" t="str">
        <f aca="false">IF(A14339="","",D14339+E14339+F14339)</f>
        <v/>
      </c>
      <c r="H14339" s="27" t="str">
        <f aca="false">IF(A14339="","",Calculadora!$D$5+SUM($E$7:E14339))</f>
        <v/>
      </c>
      <c r="I14339" s="27" t="str">
        <f aca="false">IF(A14339="","",G14339-H14339)</f>
        <v/>
      </c>
      <c r="J14339" s="27" t="str">
        <f aca="false">IF(A14339="","",IF(C14339=$O$2,G14339,0))</f>
        <v/>
      </c>
    </row>
    <row r="14340" customFormat="false" ht="15" hidden="false" customHeight="false" outlineLevel="0" collapsed="false">
      <c r="A14340" s="25" t="str">
        <f aca="false">IF(ROW()-6&lt;=$O$3,ROW()-6,"")</f>
        <v/>
      </c>
      <c r="B14340" s="25" t="str">
        <f aca="false">IF(A14340="","",INT((A14340-1)/$O$2)+1)</f>
        <v/>
      </c>
      <c r="C14340" s="25" t="str">
        <f aca="false">IF(A14340="","",MOD(A14340-1,$O$2)+1)</f>
        <v/>
      </c>
      <c r="D14340" s="27" t="str">
        <f aca="false">IF(A14340="","",IF(A14340=1,Calculadora!$D$5,G14339))</f>
        <v/>
      </c>
      <c r="E14340" s="27" t="str">
        <f aca="false">IF(A14340="","",IF($O$9=1,IF(MOD(C14340-1,$O$8)=0,Calculadora!$D$6*(1+Calculadora!$D$7)^(B14340-1),0),IF(MOD(C14340,$O$8)=0,Calculadora!$D$6*(1+Calculadora!$D$7)^(B14340-1),0)))</f>
        <v/>
      </c>
      <c r="F14340" s="27" t="str">
        <f aca="false">IF(A14340="","",(D14340+IF($O$9=1,E14340,0))*$O$7)</f>
        <v/>
      </c>
      <c r="G14340" s="27" t="str">
        <f aca="false">IF(A14340="","",D14340+E14340+F14340)</f>
        <v/>
      </c>
      <c r="H14340" s="27" t="str">
        <f aca="false">IF(A14340="","",Calculadora!$D$5+SUM($E$7:E14340))</f>
        <v/>
      </c>
      <c r="I14340" s="27" t="str">
        <f aca="false">IF(A14340="","",G14340-H14340)</f>
        <v/>
      </c>
      <c r="J14340" s="27" t="str">
        <f aca="false">IF(A14340="","",IF(C14340=$O$2,G14340,0))</f>
        <v/>
      </c>
    </row>
    <row r="14341" customFormat="false" ht="15" hidden="false" customHeight="false" outlineLevel="0" collapsed="false">
      <c r="A14341" s="25" t="str">
        <f aca="false">IF(ROW()-6&lt;=$O$3,ROW()-6,"")</f>
        <v/>
      </c>
      <c r="B14341" s="25" t="str">
        <f aca="false">IF(A14341="","",INT((A14341-1)/$O$2)+1)</f>
        <v/>
      </c>
      <c r="C14341" s="25" t="str">
        <f aca="false">IF(A14341="","",MOD(A14341-1,$O$2)+1)</f>
        <v/>
      </c>
      <c r="D14341" s="27" t="str">
        <f aca="false">IF(A14341="","",IF(A14341=1,Calculadora!$D$5,G14340))</f>
        <v/>
      </c>
      <c r="E14341" s="27" t="str">
        <f aca="false">IF(A14341="","",IF($O$9=1,IF(MOD(C14341-1,$O$8)=0,Calculadora!$D$6*(1+Calculadora!$D$7)^(B14341-1),0),IF(MOD(C14341,$O$8)=0,Calculadora!$D$6*(1+Calculadora!$D$7)^(B14341-1),0)))</f>
        <v/>
      </c>
      <c r="F14341" s="27" t="str">
        <f aca="false">IF(A14341="","",(D14341+IF($O$9=1,E14341,0))*$O$7)</f>
        <v/>
      </c>
      <c r="G14341" s="27" t="str">
        <f aca="false">IF(A14341="","",D14341+E14341+F14341)</f>
        <v/>
      </c>
      <c r="H14341" s="27" t="str">
        <f aca="false">IF(A14341="","",Calculadora!$D$5+SUM($E$7:E14341))</f>
        <v/>
      </c>
      <c r="I14341" s="27" t="str">
        <f aca="false">IF(A14341="","",G14341-H14341)</f>
        <v/>
      </c>
      <c r="J14341" s="27" t="str">
        <f aca="false">IF(A14341="","",IF(C14341=$O$2,G14341,0))</f>
        <v/>
      </c>
    </row>
    <row r="14342" customFormat="false" ht="15" hidden="false" customHeight="false" outlineLevel="0" collapsed="false">
      <c r="A14342" s="25" t="str">
        <f aca="false">IF(ROW()-6&lt;=$O$3,ROW()-6,"")</f>
        <v/>
      </c>
      <c r="B14342" s="25" t="str">
        <f aca="false">IF(A14342="","",INT((A14342-1)/$O$2)+1)</f>
        <v/>
      </c>
      <c r="C14342" s="25" t="str">
        <f aca="false">IF(A14342="","",MOD(A14342-1,$O$2)+1)</f>
        <v/>
      </c>
      <c r="D14342" s="27" t="str">
        <f aca="false">IF(A14342="","",IF(A14342=1,Calculadora!$D$5,G14341))</f>
        <v/>
      </c>
      <c r="E14342" s="27" t="str">
        <f aca="false">IF(A14342="","",IF($O$9=1,IF(MOD(C14342-1,$O$8)=0,Calculadora!$D$6*(1+Calculadora!$D$7)^(B14342-1),0),IF(MOD(C14342,$O$8)=0,Calculadora!$D$6*(1+Calculadora!$D$7)^(B14342-1),0)))</f>
        <v/>
      </c>
      <c r="F14342" s="27" t="str">
        <f aca="false">IF(A14342="","",(D14342+IF($O$9=1,E14342,0))*$O$7)</f>
        <v/>
      </c>
      <c r="G14342" s="27" t="str">
        <f aca="false">IF(A14342="","",D14342+E14342+F14342)</f>
        <v/>
      </c>
      <c r="H14342" s="27" t="str">
        <f aca="false">IF(A14342="","",Calculadora!$D$5+SUM($E$7:E14342))</f>
        <v/>
      </c>
      <c r="I14342" s="27" t="str">
        <f aca="false">IF(A14342="","",G14342-H14342)</f>
        <v/>
      </c>
      <c r="J14342" s="27" t="str">
        <f aca="false">IF(A14342="","",IF(C14342=$O$2,G14342,0))</f>
        <v/>
      </c>
    </row>
    <row r="14343" customFormat="false" ht="15" hidden="false" customHeight="false" outlineLevel="0" collapsed="false">
      <c r="A14343" s="25" t="str">
        <f aca="false">IF(ROW()-6&lt;=$O$3,ROW()-6,"")</f>
        <v/>
      </c>
      <c r="B14343" s="25" t="str">
        <f aca="false">IF(A14343="","",INT((A14343-1)/$O$2)+1)</f>
        <v/>
      </c>
      <c r="C14343" s="25" t="str">
        <f aca="false">IF(A14343="","",MOD(A14343-1,$O$2)+1)</f>
        <v/>
      </c>
      <c r="D14343" s="27" t="str">
        <f aca="false">IF(A14343="","",IF(A14343=1,Calculadora!$D$5,G14342))</f>
        <v/>
      </c>
      <c r="E14343" s="27" t="str">
        <f aca="false">IF(A14343="","",IF($O$9=1,IF(MOD(C14343-1,$O$8)=0,Calculadora!$D$6*(1+Calculadora!$D$7)^(B14343-1),0),IF(MOD(C14343,$O$8)=0,Calculadora!$D$6*(1+Calculadora!$D$7)^(B14343-1),0)))</f>
        <v/>
      </c>
      <c r="F14343" s="27" t="str">
        <f aca="false">IF(A14343="","",(D14343+IF($O$9=1,E14343,0))*$O$7)</f>
        <v/>
      </c>
      <c r="G14343" s="27" t="str">
        <f aca="false">IF(A14343="","",D14343+E14343+F14343)</f>
        <v/>
      </c>
      <c r="H14343" s="27" t="str">
        <f aca="false">IF(A14343="","",Calculadora!$D$5+SUM($E$7:E14343))</f>
        <v/>
      </c>
      <c r="I14343" s="27" t="str">
        <f aca="false">IF(A14343="","",G14343-H14343)</f>
        <v/>
      </c>
      <c r="J14343" s="27" t="str">
        <f aca="false">IF(A14343="","",IF(C14343=$O$2,G14343,0))</f>
        <v/>
      </c>
    </row>
    <row r="14344" customFormat="false" ht="15" hidden="false" customHeight="false" outlineLevel="0" collapsed="false">
      <c r="A14344" s="25" t="str">
        <f aca="false">IF(ROW()-6&lt;=$O$3,ROW()-6,"")</f>
        <v/>
      </c>
      <c r="B14344" s="25" t="str">
        <f aca="false">IF(A14344="","",INT((A14344-1)/$O$2)+1)</f>
        <v/>
      </c>
      <c r="C14344" s="25" t="str">
        <f aca="false">IF(A14344="","",MOD(A14344-1,$O$2)+1)</f>
        <v/>
      </c>
      <c r="D14344" s="27" t="str">
        <f aca="false">IF(A14344="","",IF(A14344=1,Calculadora!$D$5,G14343))</f>
        <v/>
      </c>
      <c r="E14344" s="27" t="str">
        <f aca="false">IF(A14344="","",IF($O$9=1,IF(MOD(C14344-1,$O$8)=0,Calculadora!$D$6*(1+Calculadora!$D$7)^(B14344-1),0),IF(MOD(C14344,$O$8)=0,Calculadora!$D$6*(1+Calculadora!$D$7)^(B14344-1),0)))</f>
        <v/>
      </c>
      <c r="F14344" s="27" t="str">
        <f aca="false">IF(A14344="","",(D14344+IF($O$9=1,E14344,0))*$O$7)</f>
        <v/>
      </c>
      <c r="G14344" s="27" t="str">
        <f aca="false">IF(A14344="","",D14344+E14344+F14344)</f>
        <v/>
      </c>
      <c r="H14344" s="27" t="str">
        <f aca="false">IF(A14344="","",Calculadora!$D$5+SUM($E$7:E14344))</f>
        <v/>
      </c>
      <c r="I14344" s="27" t="str">
        <f aca="false">IF(A14344="","",G14344-H14344)</f>
        <v/>
      </c>
      <c r="J14344" s="27" t="str">
        <f aca="false">IF(A14344="","",IF(C14344=$O$2,G14344,0))</f>
        <v/>
      </c>
    </row>
    <row r="14345" customFormat="false" ht="15" hidden="false" customHeight="false" outlineLevel="0" collapsed="false">
      <c r="A14345" s="25" t="str">
        <f aca="false">IF(ROW()-6&lt;=$O$3,ROW()-6,"")</f>
        <v/>
      </c>
      <c r="B14345" s="25" t="str">
        <f aca="false">IF(A14345="","",INT((A14345-1)/$O$2)+1)</f>
        <v/>
      </c>
      <c r="C14345" s="25" t="str">
        <f aca="false">IF(A14345="","",MOD(A14345-1,$O$2)+1)</f>
        <v/>
      </c>
      <c r="D14345" s="27" t="str">
        <f aca="false">IF(A14345="","",IF(A14345=1,Calculadora!$D$5,G14344))</f>
        <v/>
      </c>
      <c r="E14345" s="27" t="str">
        <f aca="false">IF(A14345="","",IF($O$9=1,IF(MOD(C14345-1,$O$8)=0,Calculadora!$D$6*(1+Calculadora!$D$7)^(B14345-1),0),IF(MOD(C14345,$O$8)=0,Calculadora!$D$6*(1+Calculadora!$D$7)^(B14345-1),0)))</f>
        <v/>
      </c>
      <c r="F14345" s="27" t="str">
        <f aca="false">IF(A14345="","",(D14345+IF($O$9=1,E14345,0))*$O$7)</f>
        <v/>
      </c>
      <c r="G14345" s="27" t="str">
        <f aca="false">IF(A14345="","",D14345+E14345+F14345)</f>
        <v/>
      </c>
      <c r="H14345" s="27" t="str">
        <f aca="false">IF(A14345="","",Calculadora!$D$5+SUM($E$7:E14345))</f>
        <v/>
      </c>
      <c r="I14345" s="27" t="str">
        <f aca="false">IF(A14345="","",G14345-H14345)</f>
        <v/>
      </c>
      <c r="J14345" s="27" t="str">
        <f aca="false">IF(A14345="","",IF(C14345=$O$2,G14345,0))</f>
        <v/>
      </c>
    </row>
    <row r="14346" customFormat="false" ht="15" hidden="false" customHeight="false" outlineLevel="0" collapsed="false">
      <c r="A14346" s="25" t="str">
        <f aca="false">IF(ROW()-6&lt;=$O$3,ROW()-6,"")</f>
        <v/>
      </c>
      <c r="B14346" s="25" t="str">
        <f aca="false">IF(A14346="","",INT((A14346-1)/$O$2)+1)</f>
        <v/>
      </c>
      <c r="C14346" s="25" t="str">
        <f aca="false">IF(A14346="","",MOD(A14346-1,$O$2)+1)</f>
        <v/>
      </c>
      <c r="D14346" s="27" t="str">
        <f aca="false">IF(A14346="","",IF(A14346=1,Calculadora!$D$5,G14345))</f>
        <v/>
      </c>
      <c r="E14346" s="27" t="str">
        <f aca="false">IF(A14346="","",IF($O$9=1,IF(MOD(C14346-1,$O$8)=0,Calculadora!$D$6*(1+Calculadora!$D$7)^(B14346-1),0),IF(MOD(C14346,$O$8)=0,Calculadora!$D$6*(1+Calculadora!$D$7)^(B14346-1),0)))</f>
        <v/>
      </c>
      <c r="F14346" s="27" t="str">
        <f aca="false">IF(A14346="","",(D14346+IF($O$9=1,E14346,0))*$O$7)</f>
        <v/>
      </c>
      <c r="G14346" s="27" t="str">
        <f aca="false">IF(A14346="","",D14346+E14346+F14346)</f>
        <v/>
      </c>
      <c r="H14346" s="27" t="str">
        <f aca="false">IF(A14346="","",Calculadora!$D$5+SUM($E$7:E14346))</f>
        <v/>
      </c>
      <c r="I14346" s="27" t="str">
        <f aca="false">IF(A14346="","",G14346-H14346)</f>
        <v/>
      </c>
      <c r="J14346" s="27" t="str">
        <f aca="false">IF(A14346="","",IF(C14346=$O$2,G14346,0))</f>
        <v/>
      </c>
    </row>
    <row r="14347" customFormat="false" ht="15" hidden="false" customHeight="false" outlineLevel="0" collapsed="false">
      <c r="A14347" s="25" t="str">
        <f aca="false">IF(ROW()-6&lt;=$O$3,ROW()-6,"")</f>
        <v/>
      </c>
      <c r="B14347" s="25" t="str">
        <f aca="false">IF(A14347="","",INT((A14347-1)/$O$2)+1)</f>
        <v/>
      </c>
      <c r="C14347" s="25" t="str">
        <f aca="false">IF(A14347="","",MOD(A14347-1,$O$2)+1)</f>
        <v/>
      </c>
      <c r="D14347" s="27" t="str">
        <f aca="false">IF(A14347="","",IF(A14347=1,Calculadora!$D$5,G14346))</f>
        <v/>
      </c>
      <c r="E14347" s="27" t="str">
        <f aca="false">IF(A14347="","",IF($O$9=1,IF(MOD(C14347-1,$O$8)=0,Calculadora!$D$6*(1+Calculadora!$D$7)^(B14347-1),0),IF(MOD(C14347,$O$8)=0,Calculadora!$D$6*(1+Calculadora!$D$7)^(B14347-1),0)))</f>
        <v/>
      </c>
      <c r="F14347" s="27" t="str">
        <f aca="false">IF(A14347="","",(D14347+IF($O$9=1,E14347,0))*$O$7)</f>
        <v/>
      </c>
      <c r="G14347" s="27" t="str">
        <f aca="false">IF(A14347="","",D14347+E14347+F14347)</f>
        <v/>
      </c>
      <c r="H14347" s="27" t="str">
        <f aca="false">IF(A14347="","",Calculadora!$D$5+SUM($E$7:E14347))</f>
        <v/>
      </c>
      <c r="I14347" s="27" t="str">
        <f aca="false">IF(A14347="","",G14347-H14347)</f>
        <v/>
      </c>
      <c r="J14347" s="27" t="str">
        <f aca="false">IF(A14347="","",IF(C14347=$O$2,G14347,0))</f>
        <v/>
      </c>
    </row>
    <row r="14348" customFormat="false" ht="15" hidden="false" customHeight="false" outlineLevel="0" collapsed="false">
      <c r="A14348" s="25" t="str">
        <f aca="false">IF(ROW()-6&lt;=$O$3,ROW()-6,"")</f>
        <v/>
      </c>
      <c r="B14348" s="25" t="str">
        <f aca="false">IF(A14348="","",INT((A14348-1)/$O$2)+1)</f>
        <v/>
      </c>
      <c r="C14348" s="25" t="str">
        <f aca="false">IF(A14348="","",MOD(A14348-1,$O$2)+1)</f>
        <v/>
      </c>
      <c r="D14348" s="27" t="str">
        <f aca="false">IF(A14348="","",IF(A14348=1,Calculadora!$D$5,G14347))</f>
        <v/>
      </c>
      <c r="E14348" s="27" t="str">
        <f aca="false">IF(A14348="","",IF($O$9=1,IF(MOD(C14348-1,$O$8)=0,Calculadora!$D$6*(1+Calculadora!$D$7)^(B14348-1),0),IF(MOD(C14348,$O$8)=0,Calculadora!$D$6*(1+Calculadora!$D$7)^(B14348-1),0)))</f>
        <v/>
      </c>
      <c r="F14348" s="27" t="str">
        <f aca="false">IF(A14348="","",(D14348+IF($O$9=1,E14348,0))*$O$7)</f>
        <v/>
      </c>
      <c r="G14348" s="27" t="str">
        <f aca="false">IF(A14348="","",D14348+E14348+F14348)</f>
        <v/>
      </c>
      <c r="H14348" s="27" t="str">
        <f aca="false">IF(A14348="","",Calculadora!$D$5+SUM($E$7:E14348))</f>
        <v/>
      </c>
      <c r="I14348" s="27" t="str">
        <f aca="false">IF(A14348="","",G14348-H14348)</f>
        <v/>
      </c>
      <c r="J14348" s="27" t="str">
        <f aca="false">IF(A14348="","",IF(C14348=$O$2,G14348,0))</f>
        <v/>
      </c>
    </row>
    <row r="14349" customFormat="false" ht="15" hidden="false" customHeight="false" outlineLevel="0" collapsed="false">
      <c r="A14349" s="25" t="str">
        <f aca="false">IF(ROW()-6&lt;=$O$3,ROW()-6,"")</f>
        <v/>
      </c>
      <c r="B14349" s="25" t="str">
        <f aca="false">IF(A14349="","",INT((A14349-1)/$O$2)+1)</f>
        <v/>
      </c>
      <c r="C14349" s="25" t="str">
        <f aca="false">IF(A14349="","",MOD(A14349-1,$O$2)+1)</f>
        <v/>
      </c>
      <c r="D14349" s="27" t="str">
        <f aca="false">IF(A14349="","",IF(A14349=1,Calculadora!$D$5,G14348))</f>
        <v/>
      </c>
      <c r="E14349" s="27" t="str">
        <f aca="false">IF(A14349="","",IF($O$9=1,IF(MOD(C14349-1,$O$8)=0,Calculadora!$D$6*(1+Calculadora!$D$7)^(B14349-1),0),IF(MOD(C14349,$O$8)=0,Calculadora!$D$6*(1+Calculadora!$D$7)^(B14349-1),0)))</f>
        <v/>
      </c>
      <c r="F14349" s="27" t="str">
        <f aca="false">IF(A14349="","",(D14349+IF($O$9=1,E14349,0))*$O$7)</f>
        <v/>
      </c>
      <c r="G14349" s="27" t="str">
        <f aca="false">IF(A14349="","",D14349+E14349+F14349)</f>
        <v/>
      </c>
      <c r="H14349" s="27" t="str">
        <f aca="false">IF(A14349="","",Calculadora!$D$5+SUM($E$7:E14349))</f>
        <v/>
      </c>
      <c r="I14349" s="27" t="str">
        <f aca="false">IF(A14349="","",G14349-H14349)</f>
        <v/>
      </c>
      <c r="J14349" s="27" t="str">
        <f aca="false">IF(A14349="","",IF(C14349=$O$2,G14349,0))</f>
        <v/>
      </c>
    </row>
    <row r="14350" customFormat="false" ht="15" hidden="false" customHeight="false" outlineLevel="0" collapsed="false">
      <c r="A14350" s="25" t="str">
        <f aca="false">IF(ROW()-6&lt;=$O$3,ROW()-6,"")</f>
        <v/>
      </c>
      <c r="B14350" s="25" t="str">
        <f aca="false">IF(A14350="","",INT((A14350-1)/$O$2)+1)</f>
        <v/>
      </c>
      <c r="C14350" s="25" t="str">
        <f aca="false">IF(A14350="","",MOD(A14350-1,$O$2)+1)</f>
        <v/>
      </c>
      <c r="D14350" s="27" t="str">
        <f aca="false">IF(A14350="","",IF(A14350=1,Calculadora!$D$5,G14349))</f>
        <v/>
      </c>
      <c r="E14350" s="27" t="str">
        <f aca="false">IF(A14350="","",IF($O$9=1,IF(MOD(C14350-1,$O$8)=0,Calculadora!$D$6*(1+Calculadora!$D$7)^(B14350-1),0),IF(MOD(C14350,$O$8)=0,Calculadora!$D$6*(1+Calculadora!$D$7)^(B14350-1),0)))</f>
        <v/>
      </c>
      <c r="F14350" s="27" t="str">
        <f aca="false">IF(A14350="","",(D14350+IF($O$9=1,E14350,0))*$O$7)</f>
        <v/>
      </c>
      <c r="G14350" s="27" t="str">
        <f aca="false">IF(A14350="","",D14350+E14350+F14350)</f>
        <v/>
      </c>
      <c r="H14350" s="27" t="str">
        <f aca="false">IF(A14350="","",Calculadora!$D$5+SUM($E$7:E14350))</f>
        <v/>
      </c>
      <c r="I14350" s="27" t="str">
        <f aca="false">IF(A14350="","",G14350-H14350)</f>
        <v/>
      </c>
      <c r="J14350" s="27" t="str">
        <f aca="false">IF(A14350="","",IF(C14350=$O$2,G14350,0))</f>
        <v/>
      </c>
    </row>
    <row r="14351" customFormat="false" ht="15" hidden="false" customHeight="false" outlineLevel="0" collapsed="false">
      <c r="A14351" s="25" t="str">
        <f aca="false">IF(ROW()-6&lt;=$O$3,ROW()-6,"")</f>
        <v/>
      </c>
      <c r="B14351" s="25" t="str">
        <f aca="false">IF(A14351="","",INT((A14351-1)/$O$2)+1)</f>
        <v/>
      </c>
      <c r="C14351" s="25" t="str">
        <f aca="false">IF(A14351="","",MOD(A14351-1,$O$2)+1)</f>
        <v/>
      </c>
      <c r="D14351" s="27" t="str">
        <f aca="false">IF(A14351="","",IF(A14351=1,Calculadora!$D$5,G14350))</f>
        <v/>
      </c>
      <c r="E14351" s="27" t="str">
        <f aca="false">IF(A14351="","",IF($O$9=1,IF(MOD(C14351-1,$O$8)=0,Calculadora!$D$6*(1+Calculadora!$D$7)^(B14351-1),0),IF(MOD(C14351,$O$8)=0,Calculadora!$D$6*(1+Calculadora!$D$7)^(B14351-1),0)))</f>
        <v/>
      </c>
      <c r="F14351" s="27" t="str">
        <f aca="false">IF(A14351="","",(D14351+IF($O$9=1,E14351,0))*$O$7)</f>
        <v/>
      </c>
      <c r="G14351" s="27" t="str">
        <f aca="false">IF(A14351="","",D14351+E14351+F14351)</f>
        <v/>
      </c>
      <c r="H14351" s="27" t="str">
        <f aca="false">IF(A14351="","",Calculadora!$D$5+SUM($E$7:E14351))</f>
        <v/>
      </c>
      <c r="I14351" s="27" t="str">
        <f aca="false">IF(A14351="","",G14351-H14351)</f>
        <v/>
      </c>
      <c r="J14351" s="27" t="str">
        <f aca="false">IF(A14351="","",IF(C14351=$O$2,G14351,0))</f>
        <v/>
      </c>
    </row>
    <row r="14352" customFormat="false" ht="15" hidden="false" customHeight="false" outlineLevel="0" collapsed="false">
      <c r="A14352" s="25" t="str">
        <f aca="false">IF(ROW()-6&lt;=$O$3,ROW()-6,"")</f>
        <v/>
      </c>
      <c r="B14352" s="25" t="str">
        <f aca="false">IF(A14352="","",INT((A14352-1)/$O$2)+1)</f>
        <v/>
      </c>
      <c r="C14352" s="25" t="str">
        <f aca="false">IF(A14352="","",MOD(A14352-1,$O$2)+1)</f>
        <v/>
      </c>
      <c r="D14352" s="27" t="str">
        <f aca="false">IF(A14352="","",IF(A14352=1,Calculadora!$D$5,G14351))</f>
        <v/>
      </c>
      <c r="E14352" s="27" t="str">
        <f aca="false">IF(A14352="","",IF($O$9=1,IF(MOD(C14352-1,$O$8)=0,Calculadora!$D$6*(1+Calculadora!$D$7)^(B14352-1),0),IF(MOD(C14352,$O$8)=0,Calculadora!$D$6*(1+Calculadora!$D$7)^(B14352-1),0)))</f>
        <v/>
      </c>
      <c r="F14352" s="27" t="str">
        <f aca="false">IF(A14352="","",(D14352+IF($O$9=1,E14352,0))*$O$7)</f>
        <v/>
      </c>
      <c r="G14352" s="27" t="str">
        <f aca="false">IF(A14352="","",D14352+E14352+F14352)</f>
        <v/>
      </c>
      <c r="H14352" s="27" t="str">
        <f aca="false">IF(A14352="","",Calculadora!$D$5+SUM($E$7:E14352))</f>
        <v/>
      </c>
      <c r="I14352" s="27" t="str">
        <f aca="false">IF(A14352="","",G14352-H14352)</f>
        <v/>
      </c>
      <c r="J14352" s="27" t="str">
        <f aca="false">IF(A14352="","",IF(C14352=$O$2,G14352,0))</f>
        <v/>
      </c>
    </row>
    <row r="14353" customFormat="false" ht="15" hidden="false" customHeight="false" outlineLevel="0" collapsed="false">
      <c r="A14353" s="25" t="str">
        <f aca="false">IF(ROW()-6&lt;=$O$3,ROW()-6,"")</f>
        <v/>
      </c>
      <c r="B14353" s="25" t="str">
        <f aca="false">IF(A14353="","",INT((A14353-1)/$O$2)+1)</f>
        <v/>
      </c>
      <c r="C14353" s="25" t="str">
        <f aca="false">IF(A14353="","",MOD(A14353-1,$O$2)+1)</f>
        <v/>
      </c>
      <c r="D14353" s="27" t="str">
        <f aca="false">IF(A14353="","",IF(A14353=1,Calculadora!$D$5,G14352))</f>
        <v/>
      </c>
      <c r="E14353" s="27" t="str">
        <f aca="false">IF(A14353="","",IF($O$9=1,IF(MOD(C14353-1,$O$8)=0,Calculadora!$D$6*(1+Calculadora!$D$7)^(B14353-1),0),IF(MOD(C14353,$O$8)=0,Calculadora!$D$6*(1+Calculadora!$D$7)^(B14353-1),0)))</f>
        <v/>
      </c>
      <c r="F14353" s="27" t="str">
        <f aca="false">IF(A14353="","",(D14353+IF($O$9=1,E14353,0))*$O$7)</f>
        <v/>
      </c>
      <c r="G14353" s="27" t="str">
        <f aca="false">IF(A14353="","",D14353+E14353+F14353)</f>
        <v/>
      </c>
      <c r="H14353" s="27" t="str">
        <f aca="false">IF(A14353="","",Calculadora!$D$5+SUM($E$7:E14353))</f>
        <v/>
      </c>
      <c r="I14353" s="27" t="str">
        <f aca="false">IF(A14353="","",G14353-H14353)</f>
        <v/>
      </c>
      <c r="J14353" s="27" t="str">
        <f aca="false">IF(A14353="","",IF(C14353=$O$2,G14353,0))</f>
        <v/>
      </c>
    </row>
    <row r="14354" customFormat="false" ht="15" hidden="false" customHeight="false" outlineLevel="0" collapsed="false">
      <c r="A14354" s="25" t="str">
        <f aca="false">IF(ROW()-6&lt;=$O$3,ROW()-6,"")</f>
        <v/>
      </c>
      <c r="B14354" s="25" t="str">
        <f aca="false">IF(A14354="","",INT((A14354-1)/$O$2)+1)</f>
        <v/>
      </c>
      <c r="C14354" s="25" t="str">
        <f aca="false">IF(A14354="","",MOD(A14354-1,$O$2)+1)</f>
        <v/>
      </c>
      <c r="D14354" s="27" t="str">
        <f aca="false">IF(A14354="","",IF(A14354=1,Calculadora!$D$5,G14353))</f>
        <v/>
      </c>
      <c r="E14354" s="27" t="str">
        <f aca="false">IF(A14354="","",IF($O$9=1,IF(MOD(C14354-1,$O$8)=0,Calculadora!$D$6*(1+Calculadora!$D$7)^(B14354-1),0),IF(MOD(C14354,$O$8)=0,Calculadora!$D$6*(1+Calculadora!$D$7)^(B14354-1),0)))</f>
        <v/>
      </c>
      <c r="F14354" s="27" t="str">
        <f aca="false">IF(A14354="","",(D14354+IF($O$9=1,E14354,0))*$O$7)</f>
        <v/>
      </c>
      <c r="G14354" s="27" t="str">
        <f aca="false">IF(A14354="","",D14354+E14354+F14354)</f>
        <v/>
      </c>
      <c r="H14354" s="27" t="str">
        <f aca="false">IF(A14354="","",Calculadora!$D$5+SUM($E$7:E14354))</f>
        <v/>
      </c>
      <c r="I14354" s="27" t="str">
        <f aca="false">IF(A14354="","",G14354-H14354)</f>
        <v/>
      </c>
      <c r="J14354" s="27" t="str">
        <f aca="false">IF(A14354="","",IF(C14354=$O$2,G14354,0))</f>
        <v/>
      </c>
    </row>
    <row r="14355" customFormat="false" ht="15" hidden="false" customHeight="false" outlineLevel="0" collapsed="false">
      <c r="A14355" s="25" t="str">
        <f aca="false">IF(ROW()-6&lt;=$O$3,ROW()-6,"")</f>
        <v/>
      </c>
      <c r="B14355" s="25" t="str">
        <f aca="false">IF(A14355="","",INT((A14355-1)/$O$2)+1)</f>
        <v/>
      </c>
      <c r="C14355" s="25" t="str">
        <f aca="false">IF(A14355="","",MOD(A14355-1,$O$2)+1)</f>
        <v/>
      </c>
      <c r="D14355" s="27" t="str">
        <f aca="false">IF(A14355="","",IF(A14355=1,Calculadora!$D$5,G14354))</f>
        <v/>
      </c>
      <c r="E14355" s="27" t="str">
        <f aca="false">IF(A14355="","",IF($O$9=1,IF(MOD(C14355-1,$O$8)=0,Calculadora!$D$6*(1+Calculadora!$D$7)^(B14355-1),0),IF(MOD(C14355,$O$8)=0,Calculadora!$D$6*(1+Calculadora!$D$7)^(B14355-1),0)))</f>
        <v/>
      </c>
      <c r="F14355" s="27" t="str">
        <f aca="false">IF(A14355="","",(D14355+IF($O$9=1,E14355,0))*$O$7)</f>
        <v/>
      </c>
      <c r="G14355" s="27" t="str">
        <f aca="false">IF(A14355="","",D14355+E14355+F14355)</f>
        <v/>
      </c>
      <c r="H14355" s="27" t="str">
        <f aca="false">IF(A14355="","",Calculadora!$D$5+SUM($E$7:E14355))</f>
        <v/>
      </c>
      <c r="I14355" s="27" t="str">
        <f aca="false">IF(A14355="","",G14355-H14355)</f>
        <v/>
      </c>
      <c r="J14355" s="27" t="str">
        <f aca="false">IF(A14355="","",IF(C14355=$O$2,G14355,0))</f>
        <v/>
      </c>
    </row>
    <row r="14356" customFormat="false" ht="15" hidden="false" customHeight="false" outlineLevel="0" collapsed="false">
      <c r="A14356" s="25" t="str">
        <f aca="false">IF(ROW()-6&lt;=$O$3,ROW()-6,"")</f>
        <v/>
      </c>
      <c r="B14356" s="25" t="str">
        <f aca="false">IF(A14356="","",INT((A14356-1)/$O$2)+1)</f>
        <v/>
      </c>
      <c r="C14356" s="25" t="str">
        <f aca="false">IF(A14356="","",MOD(A14356-1,$O$2)+1)</f>
        <v/>
      </c>
      <c r="D14356" s="27" t="str">
        <f aca="false">IF(A14356="","",IF(A14356=1,Calculadora!$D$5,G14355))</f>
        <v/>
      </c>
      <c r="E14356" s="27" t="str">
        <f aca="false">IF(A14356="","",IF($O$9=1,IF(MOD(C14356-1,$O$8)=0,Calculadora!$D$6*(1+Calculadora!$D$7)^(B14356-1),0),IF(MOD(C14356,$O$8)=0,Calculadora!$D$6*(1+Calculadora!$D$7)^(B14356-1),0)))</f>
        <v/>
      </c>
      <c r="F14356" s="27" t="str">
        <f aca="false">IF(A14356="","",(D14356+IF($O$9=1,E14356,0))*$O$7)</f>
        <v/>
      </c>
      <c r="G14356" s="27" t="str">
        <f aca="false">IF(A14356="","",D14356+E14356+F14356)</f>
        <v/>
      </c>
      <c r="H14356" s="27" t="str">
        <f aca="false">IF(A14356="","",Calculadora!$D$5+SUM($E$7:E14356))</f>
        <v/>
      </c>
      <c r="I14356" s="27" t="str">
        <f aca="false">IF(A14356="","",G14356-H14356)</f>
        <v/>
      </c>
      <c r="J14356" s="27" t="str">
        <f aca="false">IF(A14356="","",IF(C14356=$O$2,G14356,0))</f>
        <v/>
      </c>
    </row>
    <row r="14357" customFormat="false" ht="15" hidden="false" customHeight="false" outlineLevel="0" collapsed="false">
      <c r="A14357" s="25" t="str">
        <f aca="false">IF(ROW()-6&lt;=$O$3,ROW()-6,"")</f>
        <v/>
      </c>
      <c r="B14357" s="25" t="str">
        <f aca="false">IF(A14357="","",INT((A14357-1)/$O$2)+1)</f>
        <v/>
      </c>
      <c r="C14357" s="25" t="str">
        <f aca="false">IF(A14357="","",MOD(A14357-1,$O$2)+1)</f>
        <v/>
      </c>
      <c r="D14357" s="27" t="str">
        <f aca="false">IF(A14357="","",IF(A14357=1,Calculadora!$D$5,G14356))</f>
        <v/>
      </c>
      <c r="E14357" s="27" t="str">
        <f aca="false">IF(A14357="","",IF($O$9=1,IF(MOD(C14357-1,$O$8)=0,Calculadora!$D$6*(1+Calculadora!$D$7)^(B14357-1),0),IF(MOD(C14357,$O$8)=0,Calculadora!$D$6*(1+Calculadora!$D$7)^(B14357-1),0)))</f>
        <v/>
      </c>
      <c r="F14357" s="27" t="str">
        <f aca="false">IF(A14357="","",(D14357+IF($O$9=1,E14357,0))*$O$7)</f>
        <v/>
      </c>
      <c r="G14357" s="27" t="str">
        <f aca="false">IF(A14357="","",D14357+E14357+F14357)</f>
        <v/>
      </c>
      <c r="H14357" s="27" t="str">
        <f aca="false">IF(A14357="","",Calculadora!$D$5+SUM($E$7:E14357))</f>
        <v/>
      </c>
      <c r="I14357" s="27" t="str">
        <f aca="false">IF(A14357="","",G14357-H14357)</f>
        <v/>
      </c>
      <c r="J14357" s="27" t="str">
        <f aca="false">IF(A14357="","",IF(C14357=$O$2,G14357,0))</f>
        <v/>
      </c>
    </row>
    <row r="14358" customFormat="false" ht="15" hidden="false" customHeight="false" outlineLevel="0" collapsed="false">
      <c r="A14358" s="25" t="str">
        <f aca="false">IF(ROW()-6&lt;=$O$3,ROW()-6,"")</f>
        <v/>
      </c>
      <c r="B14358" s="25" t="str">
        <f aca="false">IF(A14358="","",INT((A14358-1)/$O$2)+1)</f>
        <v/>
      </c>
      <c r="C14358" s="25" t="str">
        <f aca="false">IF(A14358="","",MOD(A14358-1,$O$2)+1)</f>
        <v/>
      </c>
      <c r="D14358" s="27" t="str">
        <f aca="false">IF(A14358="","",IF(A14358=1,Calculadora!$D$5,G14357))</f>
        <v/>
      </c>
      <c r="E14358" s="27" t="str">
        <f aca="false">IF(A14358="","",IF($O$9=1,IF(MOD(C14358-1,$O$8)=0,Calculadora!$D$6*(1+Calculadora!$D$7)^(B14358-1),0),IF(MOD(C14358,$O$8)=0,Calculadora!$D$6*(1+Calculadora!$D$7)^(B14358-1),0)))</f>
        <v/>
      </c>
      <c r="F14358" s="27" t="str">
        <f aca="false">IF(A14358="","",(D14358+IF($O$9=1,E14358,0))*$O$7)</f>
        <v/>
      </c>
      <c r="G14358" s="27" t="str">
        <f aca="false">IF(A14358="","",D14358+E14358+F14358)</f>
        <v/>
      </c>
      <c r="H14358" s="27" t="str">
        <f aca="false">IF(A14358="","",Calculadora!$D$5+SUM($E$7:E14358))</f>
        <v/>
      </c>
      <c r="I14358" s="27" t="str">
        <f aca="false">IF(A14358="","",G14358-H14358)</f>
        <v/>
      </c>
      <c r="J14358" s="27" t="str">
        <f aca="false">IF(A14358="","",IF(C14358=$O$2,G14358,0))</f>
        <v/>
      </c>
    </row>
    <row r="14359" customFormat="false" ht="15" hidden="false" customHeight="false" outlineLevel="0" collapsed="false">
      <c r="A14359" s="25" t="str">
        <f aca="false">IF(ROW()-6&lt;=$O$3,ROW()-6,"")</f>
        <v/>
      </c>
      <c r="B14359" s="25" t="str">
        <f aca="false">IF(A14359="","",INT((A14359-1)/$O$2)+1)</f>
        <v/>
      </c>
      <c r="C14359" s="25" t="str">
        <f aca="false">IF(A14359="","",MOD(A14359-1,$O$2)+1)</f>
        <v/>
      </c>
      <c r="D14359" s="27" t="str">
        <f aca="false">IF(A14359="","",IF(A14359=1,Calculadora!$D$5,G14358))</f>
        <v/>
      </c>
      <c r="E14359" s="27" t="str">
        <f aca="false">IF(A14359="","",IF($O$9=1,IF(MOD(C14359-1,$O$8)=0,Calculadora!$D$6*(1+Calculadora!$D$7)^(B14359-1),0),IF(MOD(C14359,$O$8)=0,Calculadora!$D$6*(1+Calculadora!$D$7)^(B14359-1),0)))</f>
        <v/>
      </c>
      <c r="F14359" s="27" t="str">
        <f aca="false">IF(A14359="","",(D14359+IF($O$9=1,E14359,0))*$O$7)</f>
        <v/>
      </c>
      <c r="G14359" s="27" t="str">
        <f aca="false">IF(A14359="","",D14359+E14359+F14359)</f>
        <v/>
      </c>
      <c r="H14359" s="27" t="str">
        <f aca="false">IF(A14359="","",Calculadora!$D$5+SUM($E$7:E14359))</f>
        <v/>
      </c>
      <c r="I14359" s="27" t="str">
        <f aca="false">IF(A14359="","",G14359-H14359)</f>
        <v/>
      </c>
      <c r="J14359" s="27" t="str">
        <f aca="false">IF(A14359="","",IF(C14359=$O$2,G14359,0))</f>
        <v/>
      </c>
    </row>
    <row r="14360" customFormat="false" ht="15" hidden="false" customHeight="false" outlineLevel="0" collapsed="false">
      <c r="A14360" s="25" t="str">
        <f aca="false">IF(ROW()-6&lt;=$O$3,ROW()-6,"")</f>
        <v/>
      </c>
      <c r="B14360" s="25" t="str">
        <f aca="false">IF(A14360="","",INT((A14360-1)/$O$2)+1)</f>
        <v/>
      </c>
      <c r="C14360" s="25" t="str">
        <f aca="false">IF(A14360="","",MOD(A14360-1,$O$2)+1)</f>
        <v/>
      </c>
      <c r="D14360" s="27" t="str">
        <f aca="false">IF(A14360="","",IF(A14360=1,Calculadora!$D$5,G14359))</f>
        <v/>
      </c>
      <c r="E14360" s="27" t="str">
        <f aca="false">IF(A14360="","",IF($O$9=1,IF(MOD(C14360-1,$O$8)=0,Calculadora!$D$6*(1+Calculadora!$D$7)^(B14360-1),0),IF(MOD(C14360,$O$8)=0,Calculadora!$D$6*(1+Calculadora!$D$7)^(B14360-1),0)))</f>
        <v/>
      </c>
      <c r="F14360" s="27" t="str">
        <f aca="false">IF(A14360="","",(D14360+IF($O$9=1,E14360,0))*$O$7)</f>
        <v/>
      </c>
      <c r="G14360" s="27" t="str">
        <f aca="false">IF(A14360="","",D14360+E14360+F14360)</f>
        <v/>
      </c>
      <c r="H14360" s="27" t="str">
        <f aca="false">IF(A14360="","",Calculadora!$D$5+SUM($E$7:E14360))</f>
        <v/>
      </c>
      <c r="I14360" s="27" t="str">
        <f aca="false">IF(A14360="","",G14360-H14360)</f>
        <v/>
      </c>
      <c r="J14360" s="27" t="str">
        <f aca="false">IF(A14360="","",IF(C14360=$O$2,G14360,0))</f>
        <v/>
      </c>
    </row>
    <row r="14361" customFormat="false" ht="15" hidden="false" customHeight="false" outlineLevel="0" collapsed="false">
      <c r="A14361" s="25" t="str">
        <f aca="false">IF(ROW()-6&lt;=$O$3,ROW()-6,"")</f>
        <v/>
      </c>
      <c r="B14361" s="25" t="str">
        <f aca="false">IF(A14361="","",INT((A14361-1)/$O$2)+1)</f>
        <v/>
      </c>
      <c r="C14361" s="25" t="str">
        <f aca="false">IF(A14361="","",MOD(A14361-1,$O$2)+1)</f>
        <v/>
      </c>
      <c r="D14361" s="27" t="str">
        <f aca="false">IF(A14361="","",IF(A14361=1,Calculadora!$D$5,G14360))</f>
        <v/>
      </c>
      <c r="E14361" s="27" t="str">
        <f aca="false">IF(A14361="","",IF($O$9=1,IF(MOD(C14361-1,$O$8)=0,Calculadora!$D$6*(1+Calculadora!$D$7)^(B14361-1),0),IF(MOD(C14361,$O$8)=0,Calculadora!$D$6*(1+Calculadora!$D$7)^(B14361-1),0)))</f>
        <v/>
      </c>
      <c r="F14361" s="27" t="str">
        <f aca="false">IF(A14361="","",(D14361+IF($O$9=1,E14361,0))*$O$7)</f>
        <v/>
      </c>
      <c r="G14361" s="27" t="str">
        <f aca="false">IF(A14361="","",D14361+E14361+F14361)</f>
        <v/>
      </c>
      <c r="H14361" s="27" t="str">
        <f aca="false">IF(A14361="","",Calculadora!$D$5+SUM($E$7:E14361))</f>
        <v/>
      </c>
      <c r="I14361" s="27" t="str">
        <f aca="false">IF(A14361="","",G14361-H14361)</f>
        <v/>
      </c>
      <c r="J14361" s="27" t="str">
        <f aca="false">IF(A14361="","",IF(C14361=$O$2,G14361,0))</f>
        <v/>
      </c>
    </row>
    <row r="14362" customFormat="false" ht="15" hidden="false" customHeight="false" outlineLevel="0" collapsed="false">
      <c r="A14362" s="25" t="str">
        <f aca="false">IF(ROW()-6&lt;=$O$3,ROW()-6,"")</f>
        <v/>
      </c>
      <c r="B14362" s="25" t="str">
        <f aca="false">IF(A14362="","",INT((A14362-1)/$O$2)+1)</f>
        <v/>
      </c>
      <c r="C14362" s="25" t="str">
        <f aca="false">IF(A14362="","",MOD(A14362-1,$O$2)+1)</f>
        <v/>
      </c>
      <c r="D14362" s="27" t="str">
        <f aca="false">IF(A14362="","",IF(A14362=1,Calculadora!$D$5,G14361))</f>
        <v/>
      </c>
      <c r="E14362" s="27" t="str">
        <f aca="false">IF(A14362="","",IF($O$9=1,IF(MOD(C14362-1,$O$8)=0,Calculadora!$D$6*(1+Calculadora!$D$7)^(B14362-1),0),IF(MOD(C14362,$O$8)=0,Calculadora!$D$6*(1+Calculadora!$D$7)^(B14362-1),0)))</f>
        <v/>
      </c>
      <c r="F14362" s="27" t="str">
        <f aca="false">IF(A14362="","",(D14362+IF($O$9=1,E14362,0))*$O$7)</f>
        <v/>
      </c>
      <c r="G14362" s="27" t="str">
        <f aca="false">IF(A14362="","",D14362+E14362+F14362)</f>
        <v/>
      </c>
      <c r="H14362" s="27" t="str">
        <f aca="false">IF(A14362="","",Calculadora!$D$5+SUM($E$7:E14362))</f>
        <v/>
      </c>
      <c r="I14362" s="27" t="str">
        <f aca="false">IF(A14362="","",G14362-H14362)</f>
        <v/>
      </c>
      <c r="J14362" s="27" t="str">
        <f aca="false">IF(A14362="","",IF(C14362=$O$2,G14362,0))</f>
        <v/>
      </c>
    </row>
    <row r="14363" customFormat="false" ht="15" hidden="false" customHeight="false" outlineLevel="0" collapsed="false">
      <c r="A14363" s="25" t="str">
        <f aca="false">IF(ROW()-6&lt;=$O$3,ROW()-6,"")</f>
        <v/>
      </c>
      <c r="B14363" s="25" t="str">
        <f aca="false">IF(A14363="","",INT((A14363-1)/$O$2)+1)</f>
        <v/>
      </c>
      <c r="C14363" s="25" t="str">
        <f aca="false">IF(A14363="","",MOD(A14363-1,$O$2)+1)</f>
        <v/>
      </c>
      <c r="D14363" s="27" t="str">
        <f aca="false">IF(A14363="","",IF(A14363=1,Calculadora!$D$5,G14362))</f>
        <v/>
      </c>
      <c r="E14363" s="27" t="str">
        <f aca="false">IF(A14363="","",IF($O$9=1,IF(MOD(C14363-1,$O$8)=0,Calculadora!$D$6*(1+Calculadora!$D$7)^(B14363-1),0),IF(MOD(C14363,$O$8)=0,Calculadora!$D$6*(1+Calculadora!$D$7)^(B14363-1),0)))</f>
        <v/>
      </c>
      <c r="F14363" s="27" t="str">
        <f aca="false">IF(A14363="","",(D14363+IF($O$9=1,E14363,0))*$O$7)</f>
        <v/>
      </c>
      <c r="G14363" s="27" t="str">
        <f aca="false">IF(A14363="","",D14363+E14363+F14363)</f>
        <v/>
      </c>
      <c r="H14363" s="27" t="str">
        <f aca="false">IF(A14363="","",Calculadora!$D$5+SUM($E$7:E14363))</f>
        <v/>
      </c>
      <c r="I14363" s="27" t="str">
        <f aca="false">IF(A14363="","",G14363-H14363)</f>
        <v/>
      </c>
      <c r="J14363" s="27" t="str">
        <f aca="false">IF(A14363="","",IF(C14363=$O$2,G14363,0))</f>
        <v/>
      </c>
    </row>
    <row r="14364" customFormat="false" ht="15" hidden="false" customHeight="false" outlineLevel="0" collapsed="false">
      <c r="A14364" s="25" t="str">
        <f aca="false">IF(ROW()-6&lt;=$O$3,ROW()-6,"")</f>
        <v/>
      </c>
      <c r="B14364" s="25" t="str">
        <f aca="false">IF(A14364="","",INT((A14364-1)/$O$2)+1)</f>
        <v/>
      </c>
      <c r="C14364" s="25" t="str">
        <f aca="false">IF(A14364="","",MOD(A14364-1,$O$2)+1)</f>
        <v/>
      </c>
      <c r="D14364" s="27" t="str">
        <f aca="false">IF(A14364="","",IF(A14364=1,Calculadora!$D$5,G14363))</f>
        <v/>
      </c>
      <c r="E14364" s="27" t="str">
        <f aca="false">IF(A14364="","",IF($O$9=1,IF(MOD(C14364-1,$O$8)=0,Calculadora!$D$6*(1+Calculadora!$D$7)^(B14364-1),0),IF(MOD(C14364,$O$8)=0,Calculadora!$D$6*(1+Calculadora!$D$7)^(B14364-1),0)))</f>
        <v/>
      </c>
      <c r="F14364" s="27" t="str">
        <f aca="false">IF(A14364="","",(D14364+IF($O$9=1,E14364,0))*$O$7)</f>
        <v/>
      </c>
      <c r="G14364" s="27" t="str">
        <f aca="false">IF(A14364="","",D14364+E14364+F14364)</f>
        <v/>
      </c>
      <c r="H14364" s="27" t="str">
        <f aca="false">IF(A14364="","",Calculadora!$D$5+SUM($E$7:E14364))</f>
        <v/>
      </c>
      <c r="I14364" s="27" t="str">
        <f aca="false">IF(A14364="","",G14364-H14364)</f>
        <v/>
      </c>
      <c r="J14364" s="27" t="str">
        <f aca="false">IF(A14364="","",IF(C14364=$O$2,G14364,0))</f>
        <v/>
      </c>
    </row>
    <row r="14365" customFormat="false" ht="15" hidden="false" customHeight="false" outlineLevel="0" collapsed="false">
      <c r="A14365" s="25" t="str">
        <f aca="false">IF(ROW()-6&lt;=$O$3,ROW()-6,"")</f>
        <v/>
      </c>
      <c r="B14365" s="25" t="str">
        <f aca="false">IF(A14365="","",INT((A14365-1)/$O$2)+1)</f>
        <v/>
      </c>
      <c r="C14365" s="25" t="str">
        <f aca="false">IF(A14365="","",MOD(A14365-1,$O$2)+1)</f>
        <v/>
      </c>
      <c r="D14365" s="27" t="str">
        <f aca="false">IF(A14365="","",IF(A14365=1,Calculadora!$D$5,G14364))</f>
        <v/>
      </c>
      <c r="E14365" s="27" t="str">
        <f aca="false">IF(A14365="","",IF($O$9=1,IF(MOD(C14365-1,$O$8)=0,Calculadora!$D$6*(1+Calculadora!$D$7)^(B14365-1),0),IF(MOD(C14365,$O$8)=0,Calculadora!$D$6*(1+Calculadora!$D$7)^(B14365-1),0)))</f>
        <v/>
      </c>
      <c r="F14365" s="27" t="str">
        <f aca="false">IF(A14365="","",(D14365+IF($O$9=1,E14365,0))*$O$7)</f>
        <v/>
      </c>
      <c r="G14365" s="27" t="str">
        <f aca="false">IF(A14365="","",D14365+E14365+F14365)</f>
        <v/>
      </c>
      <c r="H14365" s="27" t="str">
        <f aca="false">IF(A14365="","",Calculadora!$D$5+SUM($E$7:E14365))</f>
        <v/>
      </c>
      <c r="I14365" s="27" t="str">
        <f aca="false">IF(A14365="","",G14365-H14365)</f>
        <v/>
      </c>
      <c r="J14365" s="27" t="str">
        <f aca="false">IF(A14365="","",IF(C14365=$O$2,G14365,0))</f>
        <v/>
      </c>
    </row>
    <row r="14366" customFormat="false" ht="15" hidden="false" customHeight="false" outlineLevel="0" collapsed="false">
      <c r="A14366" s="25" t="str">
        <f aca="false">IF(ROW()-6&lt;=$O$3,ROW()-6,"")</f>
        <v/>
      </c>
      <c r="B14366" s="25" t="str">
        <f aca="false">IF(A14366="","",INT((A14366-1)/$O$2)+1)</f>
        <v/>
      </c>
      <c r="C14366" s="25" t="str">
        <f aca="false">IF(A14366="","",MOD(A14366-1,$O$2)+1)</f>
        <v/>
      </c>
      <c r="D14366" s="27" t="str">
        <f aca="false">IF(A14366="","",IF(A14366=1,Calculadora!$D$5,G14365))</f>
        <v/>
      </c>
      <c r="E14366" s="27" t="str">
        <f aca="false">IF(A14366="","",IF($O$9=1,IF(MOD(C14366-1,$O$8)=0,Calculadora!$D$6*(1+Calculadora!$D$7)^(B14366-1),0),IF(MOD(C14366,$O$8)=0,Calculadora!$D$6*(1+Calculadora!$D$7)^(B14366-1),0)))</f>
        <v/>
      </c>
      <c r="F14366" s="27" t="str">
        <f aca="false">IF(A14366="","",(D14366+IF($O$9=1,E14366,0))*$O$7)</f>
        <v/>
      </c>
      <c r="G14366" s="27" t="str">
        <f aca="false">IF(A14366="","",D14366+E14366+F14366)</f>
        <v/>
      </c>
      <c r="H14366" s="27" t="str">
        <f aca="false">IF(A14366="","",Calculadora!$D$5+SUM($E$7:E14366))</f>
        <v/>
      </c>
      <c r="I14366" s="27" t="str">
        <f aca="false">IF(A14366="","",G14366-H14366)</f>
        <v/>
      </c>
      <c r="J14366" s="27" t="str">
        <f aca="false">IF(A14366="","",IF(C14366=$O$2,G14366,0))</f>
        <v/>
      </c>
    </row>
    <row r="14367" customFormat="false" ht="15" hidden="false" customHeight="false" outlineLevel="0" collapsed="false">
      <c r="A14367" s="25" t="str">
        <f aca="false">IF(ROW()-6&lt;=$O$3,ROW()-6,"")</f>
        <v/>
      </c>
      <c r="B14367" s="25" t="str">
        <f aca="false">IF(A14367="","",INT((A14367-1)/$O$2)+1)</f>
        <v/>
      </c>
      <c r="C14367" s="25" t="str">
        <f aca="false">IF(A14367="","",MOD(A14367-1,$O$2)+1)</f>
        <v/>
      </c>
      <c r="D14367" s="27" t="str">
        <f aca="false">IF(A14367="","",IF(A14367=1,Calculadora!$D$5,G14366))</f>
        <v/>
      </c>
      <c r="E14367" s="27" t="str">
        <f aca="false">IF(A14367="","",IF($O$9=1,IF(MOD(C14367-1,$O$8)=0,Calculadora!$D$6*(1+Calculadora!$D$7)^(B14367-1),0),IF(MOD(C14367,$O$8)=0,Calculadora!$D$6*(1+Calculadora!$D$7)^(B14367-1),0)))</f>
        <v/>
      </c>
      <c r="F14367" s="27" t="str">
        <f aca="false">IF(A14367="","",(D14367+IF($O$9=1,E14367,0))*$O$7)</f>
        <v/>
      </c>
      <c r="G14367" s="27" t="str">
        <f aca="false">IF(A14367="","",D14367+E14367+F14367)</f>
        <v/>
      </c>
      <c r="H14367" s="27" t="str">
        <f aca="false">IF(A14367="","",Calculadora!$D$5+SUM($E$7:E14367))</f>
        <v/>
      </c>
      <c r="I14367" s="27" t="str">
        <f aca="false">IF(A14367="","",G14367-H14367)</f>
        <v/>
      </c>
      <c r="J14367" s="27" t="str">
        <f aca="false">IF(A14367="","",IF(C14367=$O$2,G14367,0))</f>
        <v/>
      </c>
    </row>
    <row r="14368" customFormat="false" ht="15" hidden="false" customHeight="false" outlineLevel="0" collapsed="false">
      <c r="A14368" s="25" t="str">
        <f aca="false">IF(ROW()-6&lt;=$O$3,ROW()-6,"")</f>
        <v/>
      </c>
      <c r="B14368" s="25" t="str">
        <f aca="false">IF(A14368="","",INT((A14368-1)/$O$2)+1)</f>
        <v/>
      </c>
      <c r="C14368" s="25" t="str">
        <f aca="false">IF(A14368="","",MOD(A14368-1,$O$2)+1)</f>
        <v/>
      </c>
      <c r="D14368" s="27" t="str">
        <f aca="false">IF(A14368="","",IF(A14368=1,Calculadora!$D$5,G14367))</f>
        <v/>
      </c>
      <c r="E14368" s="27" t="str">
        <f aca="false">IF(A14368="","",IF($O$9=1,IF(MOD(C14368-1,$O$8)=0,Calculadora!$D$6*(1+Calculadora!$D$7)^(B14368-1),0),IF(MOD(C14368,$O$8)=0,Calculadora!$D$6*(1+Calculadora!$D$7)^(B14368-1),0)))</f>
        <v/>
      </c>
      <c r="F14368" s="27" t="str">
        <f aca="false">IF(A14368="","",(D14368+IF($O$9=1,E14368,0))*$O$7)</f>
        <v/>
      </c>
      <c r="G14368" s="27" t="str">
        <f aca="false">IF(A14368="","",D14368+E14368+F14368)</f>
        <v/>
      </c>
      <c r="H14368" s="27" t="str">
        <f aca="false">IF(A14368="","",Calculadora!$D$5+SUM($E$7:E14368))</f>
        <v/>
      </c>
      <c r="I14368" s="27" t="str">
        <f aca="false">IF(A14368="","",G14368-H14368)</f>
        <v/>
      </c>
      <c r="J14368" s="27" t="str">
        <f aca="false">IF(A14368="","",IF(C14368=$O$2,G14368,0))</f>
        <v/>
      </c>
    </row>
    <row r="14369" customFormat="false" ht="15" hidden="false" customHeight="false" outlineLevel="0" collapsed="false">
      <c r="A14369" s="25" t="str">
        <f aca="false">IF(ROW()-6&lt;=$O$3,ROW()-6,"")</f>
        <v/>
      </c>
      <c r="B14369" s="25" t="str">
        <f aca="false">IF(A14369="","",INT((A14369-1)/$O$2)+1)</f>
        <v/>
      </c>
      <c r="C14369" s="25" t="str">
        <f aca="false">IF(A14369="","",MOD(A14369-1,$O$2)+1)</f>
        <v/>
      </c>
      <c r="D14369" s="27" t="str">
        <f aca="false">IF(A14369="","",IF(A14369=1,Calculadora!$D$5,G14368))</f>
        <v/>
      </c>
      <c r="E14369" s="27" t="str">
        <f aca="false">IF(A14369="","",IF($O$9=1,IF(MOD(C14369-1,$O$8)=0,Calculadora!$D$6*(1+Calculadora!$D$7)^(B14369-1),0),IF(MOD(C14369,$O$8)=0,Calculadora!$D$6*(1+Calculadora!$D$7)^(B14369-1),0)))</f>
        <v/>
      </c>
      <c r="F14369" s="27" t="str">
        <f aca="false">IF(A14369="","",(D14369+IF($O$9=1,E14369,0))*$O$7)</f>
        <v/>
      </c>
      <c r="G14369" s="27" t="str">
        <f aca="false">IF(A14369="","",D14369+E14369+F14369)</f>
        <v/>
      </c>
      <c r="H14369" s="27" t="str">
        <f aca="false">IF(A14369="","",Calculadora!$D$5+SUM($E$7:E14369))</f>
        <v/>
      </c>
      <c r="I14369" s="27" t="str">
        <f aca="false">IF(A14369="","",G14369-H14369)</f>
        <v/>
      </c>
      <c r="J14369" s="27" t="str">
        <f aca="false">IF(A14369="","",IF(C14369=$O$2,G14369,0))</f>
        <v/>
      </c>
    </row>
    <row r="14370" customFormat="false" ht="15" hidden="false" customHeight="false" outlineLevel="0" collapsed="false">
      <c r="A14370" s="25" t="str">
        <f aca="false">IF(ROW()-6&lt;=$O$3,ROW()-6,"")</f>
        <v/>
      </c>
      <c r="B14370" s="25" t="str">
        <f aca="false">IF(A14370="","",INT((A14370-1)/$O$2)+1)</f>
        <v/>
      </c>
      <c r="C14370" s="25" t="str">
        <f aca="false">IF(A14370="","",MOD(A14370-1,$O$2)+1)</f>
        <v/>
      </c>
      <c r="D14370" s="27" t="str">
        <f aca="false">IF(A14370="","",IF(A14370=1,Calculadora!$D$5,G14369))</f>
        <v/>
      </c>
      <c r="E14370" s="27" t="str">
        <f aca="false">IF(A14370="","",IF($O$9=1,IF(MOD(C14370-1,$O$8)=0,Calculadora!$D$6*(1+Calculadora!$D$7)^(B14370-1),0),IF(MOD(C14370,$O$8)=0,Calculadora!$D$6*(1+Calculadora!$D$7)^(B14370-1),0)))</f>
        <v/>
      </c>
      <c r="F14370" s="27" t="str">
        <f aca="false">IF(A14370="","",(D14370+IF($O$9=1,E14370,0))*$O$7)</f>
        <v/>
      </c>
      <c r="G14370" s="27" t="str">
        <f aca="false">IF(A14370="","",D14370+E14370+F14370)</f>
        <v/>
      </c>
      <c r="H14370" s="27" t="str">
        <f aca="false">IF(A14370="","",Calculadora!$D$5+SUM($E$7:E14370))</f>
        <v/>
      </c>
      <c r="I14370" s="27" t="str">
        <f aca="false">IF(A14370="","",G14370-H14370)</f>
        <v/>
      </c>
      <c r="J14370" s="27" t="str">
        <f aca="false">IF(A14370="","",IF(C14370=$O$2,G14370,0))</f>
        <v/>
      </c>
    </row>
    <row r="14371" customFormat="false" ht="15" hidden="false" customHeight="false" outlineLevel="0" collapsed="false">
      <c r="A14371" s="25" t="str">
        <f aca="false">IF(ROW()-6&lt;=$O$3,ROW()-6,"")</f>
        <v/>
      </c>
      <c r="B14371" s="25" t="str">
        <f aca="false">IF(A14371="","",INT((A14371-1)/$O$2)+1)</f>
        <v/>
      </c>
      <c r="C14371" s="25" t="str">
        <f aca="false">IF(A14371="","",MOD(A14371-1,$O$2)+1)</f>
        <v/>
      </c>
      <c r="D14371" s="27" t="str">
        <f aca="false">IF(A14371="","",IF(A14371=1,Calculadora!$D$5,G14370))</f>
        <v/>
      </c>
      <c r="E14371" s="27" t="str">
        <f aca="false">IF(A14371="","",IF($O$9=1,IF(MOD(C14371-1,$O$8)=0,Calculadora!$D$6*(1+Calculadora!$D$7)^(B14371-1),0),IF(MOD(C14371,$O$8)=0,Calculadora!$D$6*(1+Calculadora!$D$7)^(B14371-1),0)))</f>
        <v/>
      </c>
      <c r="F14371" s="27" t="str">
        <f aca="false">IF(A14371="","",(D14371+IF($O$9=1,E14371,0))*$O$7)</f>
        <v/>
      </c>
      <c r="G14371" s="27" t="str">
        <f aca="false">IF(A14371="","",D14371+E14371+F14371)</f>
        <v/>
      </c>
      <c r="H14371" s="27" t="str">
        <f aca="false">IF(A14371="","",Calculadora!$D$5+SUM($E$7:E14371))</f>
        <v/>
      </c>
      <c r="I14371" s="27" t="str">
        <f aca="false">IF(A14371="","",G14371-H14371)</f>
        <v/>
      </c>
      <c r="J14371" s="27" t="str">
        <f aca="false">IF(A14371="","",IF(C14371=$O$2,G14371,0))</f>
        <v/>
      </c>
    </row>
    <row r="14372" customFormat="false" ht="15" hidden="false" customHeight="false" outlineLevel="0" collapsed="false">
      <c r="A14372" s="25" t="str">
        <f aca="false">IF(ROW()-6&lt;=$O$3,ROW()-6,"")</f>
        <v/>
      </c>
      <c r="B14372" s="25" t="str">
        <f aca="false">IF(A14372="","",INT((A14372-1)/$O$2)+1)</f>
        <v/>
      </c>
      <c r="C14372" s="25" t="str">
        <f aca="false">IF(A14372="","",MOD(A14372-1,$O$2)+1)</f>
        <v/>
      </c>
      <c r="D14372" s="27" t="str">
        <f aca="false">IF(A14372="","",IF(A14372=1,Calculadora!$D$5,G14371))</f>
        <v/>
      </c>
      <c r="E14372" s="27" t="str">
        <f aca="false">IF(A14372="","",IF($O$9=1,IF(MOD(C14372-1,$O$8)=0,Calculadora!$D$6*(1+Calculadora!$D$7)^(B14372-1),0),IF(MOD(C14372,$O$8)=0,Calculadora!$D$6*(1+Calculadora!$D$7)^(B14372-1),0)))</f>
        <v/>
      </c>
      <c r="F14372" s="27" t="str">
        <f aca="false">IF(A14372="","",(D14372+IF($O$9=1,E14372,0))*$O$7)</f>
        <v/>
      </c>
      <c r="G14372" s="27" t="str">
        <f aca="false">IF(A14372="","",D14372+E14372+F14372)</f>
        <v/>
      </c>
      <c r="H14372" s="27" t="str">
        <f aca="false">IF(A14372="","",Calculadora!$D$5+SUM($E$7:E14372))</f>
        <v/>
      </c>
      <c r="I14372" s="27" t="str">
        <f aca="false">IF(A14372="","",G14372-H14372)</f>
        <v/>
      </c>
      <c r="J14372" s="27" t="str">
        <f aca="false">IF(A14372="","",IF(C14372=$O$2,G14372,0))</f>
        <v/>
      </c>
    </row>
    <row r="14373" customFormat="false" ht="15" hidden="false" customHeight="false" outlineLevel="0" collapsed="false">
      <c r="A14373" s="25" t="str">
        <f aca="false">IF(ROW()-6&lt;=$O$3,ROW()-6,"")</f>
        <v/>
      </c>
      <c r="B14373" s="25" t="str">
        <f aca="false">IF(A14373="","",INT((A14373-1)/$O$2)+1)</f>
        <v/>
      </c>
      <c r="C14373" s="25" t="str">
        <f aca="false">IF(A14373="","",MOD(A14373-1,$O$2)+1)</f>
        <v/>
      </c>
      <c r="D14373" s="27" t="str">
        <f aca="false">IF(A14373="","",IF(A14373=1,Calculadora!$D$5,G14372))</f>
        <v/>
      </c>
      <c r="E14373" s="27" t="str">
        <f aca="false">IF(A14373="","",IF($O$9=1,IF(MOD(C14373-1,$O$8)=0,Calculadora!$D$6*(1+Calculadora!$D$7)^(B14373-1),0),IF(MOD(C14373,$O$8)=0,Calculadora!$D$6*(1+Calculadora!$D$7)^(B14373-1),0)))</f>
        <v/>
      </c>
      <c r="F14373" s="27" t="str">
        <f aca="false">IF(A14373="","",(D14373+IF($O$9=1,E14373,0))*$O$7)</f>
        <v/>
      </c>
      <c r="G14373" s="27" t="str">
        <f aca="false">IF(A14373="","",D14373+E14373+F14373)</f>
        <v/>
      </c>
      <c r="H14373" s="27" t="str">
        <f aca="false">IF(A14373="","",Calculadora!$D$5+SUM($E$7:E14373))</f>
        <v/>
      </c>
      <c r="I14373" s="27" t="str">
        <f aca="false">IF(A14373="","",G14373-H14373)</f>
        <v/>
      </c>
      <c r="J14373" s="27" t="str">
        <f aca="false">IF(A14373="","",IF(C14373=$O$2,G14373,0))</f>
        <v/>
      </c>
    </row>
    <row r="14374" customFormat="false" ht="15" hidden="false" customHeight="false" outlineLevel="0" collapsed="false">
      <c r="A14374" s="25" t="str">
        <f aca="false">IF(ROW()-6&lt;=$O$3,ROW()-6,"")</f>
        <v/>
      </c>
      <c r="B14374" s="25" t="str">
        <f aca="false">IF(A14374="","",INT((A14374-1)/$O$2)+1)</f>
        <v/>
      </c>
      <c r="C14374" s="25" t="str">
        <f aca="false">IF(A14374="","",MOD(A14374-1,$O$2)+1)</f>
        <v/>
      </c>
      <c r="D14374" s="27" t="str">
        <f aca="false">IF(A14374="","",IF(A14374=1,Calculadora!$D$5,G14373))</f>
        <v/>
      </c>
      <c r="E14374" s="27" t="str">
        <f aca="false">IF(A14374="","",IF($O$9=1,IF(MOD(C14374-1,$O$8)=0,Calculadora!$D$6*(1+Calculadora!$D$7)^(B14374-1),0),IF(MOD(C14374,$O$8)=0,Calculadora!$D$6*(1+Calculadora!$D$7)^(B14374-1),0)))</f>
        <v/>
      </c>
      <c r="F14374" s="27" t="str">
        <f aca="false">IF(A14374="","",(D14374+IF($O$9=1,E14374,0))*$O$7)</f>
        <v/>
      </c>
      <c r="G14374" s="27" t="str">
        <f aca="false">IF(A14374="","",D14374+E14374+F14374)</f>
        <v/>
      </c>
      <c r="H14374" s="27" t="str">
        <f aca="false">IF(A14374="","",Calculadora!$D$5+SUM($E$7:E14374))</f>
        <v/>
      </c>
      <c r="I14374" s="27" t="str">
        <f aca="false">IF(A14374="","",G14374-H14374)</f>
        <v/>
      </c>
      <c r="J14374" s="27" t="str">
        <f aca="false">IF(A14374="","",IF(C14374=$O$2,G14374,0))</f>
        <v/>
      </c>
    </row>
    <row r="14375" customFormat="false" ht="15" hidden="false" customHeight="false" outlineLevel="0" collapsed="false">
      <c r="A14375" s="25" t="str">
        <f aca="false">IF(ROW()-6&lt;=$O$3,ROW()-6,"")</f>
        <v/>
      </c>
      <c r="B14375" s="25" t="str">
        <f aca="false">IF(A14375="","",INT((A14375-1)/$O$2)+1)</f>
        <v/>
      </c>
      <c r="C14375" s="25" t="str">
        <f aca="false">IF(A14375="","",MOD(A14375-1,$O$2)+1)</f>
        <v/>
      </c>
      <c r="D14375" s="27" t="str">
        <f aca="false">IF(A14375="","",IF(A14375=1,Calculadora!$D$5,G14374))</f>
        <v/>
      </c>
      <c r="E14375" s="27" t="str">
        <f aca="false">IF(A14375="","",IF($O$9=1,IF(MOD(C14375-1,$O$8)=0,Calculadora!$D$6*(1+Calculadora!$D$7)^(B14375-1),0),IF(MOD(C14375,$O$8)=0,Calculadora!$D$6*(1+Calculadora!$D$7)^(B14375-1),0)))</f>
        <v/>
      </c>
      <c r="F14375" s="27" t="str">
        <f aca="false">IF(A14375="","",(D14375+IF($O$9=1,E14375,0))*$O$7)</f>
        <v/>
      </c>
      <c r="G14375" s="27" t="str">
        <f aca="false">IF(A14375="","",D14375+E14375+F14375)</f>
        <v/>
      </c>
      <c r="H14375" s="27" t="str">
        <f aca="false">IF(A14375="","",Calculadora!$D$5+SUM($E$7:E14375))</f>
        <v/>
      </c>
      <c r="I14375" s="27" t="str">
        <f aca="false">IF(A14375="","",G14375-H14375)</f>
        <v/>
      </c>
      <c r="J14375" s="27" t="str">
        <f aca="false">IF(A14375="","",IF(C14375=$O$2,G14375,0))</f>
        <v/>
      </c>
    </row>
    <row r="14376" customFormat="false" ht="15" hidden="false" customHeight="false" outlineLevel="0" collapsed="false">
      <c r="A14376" s="25" t="str">
        <f aca="false">IF(ROW()-6&lt;=$O$3,ROW()-6,"")</f>
        <v/>
      </c>
      <c r="B14376" s="25" t="str">
        <f aca="false">IF(A14376="","",INT((A14376-1)/$O$2)+1)</f>
        <v/>
      </c>
      <c r="C14376" s="25" t="str">
        <f aca="false">IF(A14376="","",MOD(A14376-1,$O$2)+1)</f>
        <v/>
      </c>
      <c r="D14376" s="27" t="str">
        <f aca="false">IF(A14376="","",IF(A14376=1,Calculadora!$D$5,G14375))</f>
        <v/>
      </c>
      <c r="E14376" s="27" t="str">
        <f aca="false">IF(A14376="","",IF($O$9=1,IF(MOD(C14376-1,$O$8)=0,Calculadora!$D$6*(1+Calculadora!$D$7)^(B14376-1),0),IF(MOD(C14376,$O$8)=0,Calculadora!$D$6*(1+Calculadora!$D$7)^(B14376-1),0)))</f>
        <v/>
      </c>
      <c r="F14376" s="27" t="str">
        <f aca="false">IF(A14376="","",(D14376+IF($O$9=1,E14376,0))*$O$7)</f>
        <v/>
      </c>
      <c r="G14376" s="27" t="str">
        <f aca="false">IF(A14376="","",D14376+E14376+F14376)</f>
        <v/>
      </c>
      <c r="H14376" s="27" t="str">
        <f aca="false">IF(A14376="","",Calculadora!$D$5+SUM($E$7:E14376))</f>
        <v/>
      </c>
      <c r="I14376" s="27" t="str">
        <f aca="false">IF(A14376="","",G14376-H14376)</f>
        <v/>
      </c>
      <c r="J14376" s="27" t="str">
        <f aca="false">IF(A14376="","",IF(C14376=$O$2,G14376,0))</f>
        <v/>
      </c>
    </row>
    <row r="14377" customFormat="false" ht="15" hidden="false" customHeight="false" outlineLevel="0" collapsed="false">
      <c r="A14377" s="25" t="str">
        <f aca="false">IF(ROW()-6&lt;=$O$3,ROW()-6,"")</f>
        <v/>
      </c>
      <c r="B14377" s="25" t="str">
        <f aca="false">IF(A14377="","",INT((A14377-1)/$O$2)+1)</f>
        <v/>
      </c>
      <c r="C14377" s="25" t="str">
        <f aca="false">IF(A14377="","",MOD(A14377-1,$O$2)+1)</f>
        <v/>
      </c>
      <c r="D14377" s="27" t="str">
        <f aca="false">IF(A14377="","",IF(A14377=1,Calculadora!$D$5,G14376))</f>
        <v/>
      </c>
      <c r="E14377" s="27" t="str">
        <f aca="false">IF(A14377="","",IF($O$9=1,IF(MOD(C14377-1,$O$8)=0,Calculadora!$D$6*(1+Calculadora!$D$7)^(B14377-1),0),IF(MOD(C14377,$O$8)=0,Calculadora!$D$6*(1+Calculadora!$D$7)^(B14377-1),0)))</f>
        <v/>
      </c>
      <c r="F14377" s="27" t="str">
        <f aca="false">IF(A14377="","",(D14377+IF($O$9=1,E14377,0))*$O$7)</f>
        <v/>
      </c>
      <c r="G14377" s="27" t="str">
        <f aca="false">IF(A14377="","",D14377+E14377+F14377)</f>
        <v/>
      </c>
      <c r="H14377" s="27" t="str">
        <f aca="false">IF(A14377="","",Calculadora!$D$5+SUM($E$7:E14377))</f>
        <v/>
      </c>
      <c r="I14377" s="27" t="str">
        <f aca="false">IF(A14377="","",G14377-H14377)</f>
        <v/>
      </c>
      <c r="J14377" s="27" t="str">
        <f aca="false">IF(A14377="","",IF(C14377=$O$2,G14377,0))</f>
        <v/>
      </c>
    </row>
    <row r="14378" customFormat="false" ht="15" hidden="false" customHeight="false" outlineLevel="0" collapsed="false">
      <c r="A14378" s="25" t="str">
        <f aca="false">IF(ROW()-6&lt;=$O$3,ROW()-6,"")</f>
        <v/>
      </c>
      <c r="B14378" s="25" t="str">
        <f aca="false">IF(A14378="","",INT((A14378-1)/$O$2)+1)</f>
        <v/>
      </c>
      <c r="C14378" s="25" t="str">
        <f aca="false">IF(A14378="","",MOD(A14378-1,$O$2)+1)</f>
        <v/>
      </c>
      <c r="D14378" s="27" t="str">
        <f aca="false">IF(A14378="","",IF(A14378=1,Calculadora!$D$5,G14377))</f>
        <v/>
      </c>
      <c r="E14378" s="27" t="str">
        <f aca="false">IF(A14378="","",IF($O$9=1,IF(MOD(C14378-1,$O$8)=0,Calculadora!$D$6*(1+Calculadora!$D$7)^(B14378-1),0),IF(MOD(C14378,$O$8)=0,Calculadora!$D$6*(1+Calculadora!$D$7)^(B14378-1),0)))</f>
        <v/>
      </c>
      <c r="F14378" s="27" t="str">
        <f aca="false">IF(A14378="","",(D14378+IF($O$9=1,E14378,0))*$O$7)</f>
        <v/>
      </c>
      <c r="G14378" s="27" t="str">
        <f aca="false">IF(A14378="","",D14378+E14378+F14378)</f>
        <v/>
      </c>
      <c r="H14378" s="27" t="str">
        <f aca="false">IF(A14378="","",Calculadora!$D$5+SUM($E$7:E14378))</f>
        <v/>
      </c>
      <c r="I14378" s="27" t="str">
        <f aca="false">IF(A14378="","",G14378-H14378)</f>
        <v/>
      </c>
      <c r="J14378" s="27" t="str">
        <f aca="false">IF(A14378="","",IF(C14378=$O$2,G14378,0))</f>
        <v/>
      </c>
    </row>
    <row r="14379" customFormat="false" ht="15" hidden="false" customHeight="false" outlineLevel="0" collapsed="false">
      <c r="A14379" s="25" t="str">
        <f aca="false">IF(ROW()-6&lt;=$O$3,ROW()-6,"")</f>
        <v/>
      </c>
      <c r="B14379" s="25" t="str">
        <f aca="false">IF(A14379="","",INT((A14379-1)/$O$2)+1)</f>
        <v/>
      </c>
      <c r="C14379" s="25" t="str">
        <f aca="false">IF(A14379="","",MOD(A14379-1,$O$2)+1)</f>
        <v/>
      </c>
      <c r="D14379" s="27" t="str">
        <f aca="false">IF(A14379="","",IF(A14379=1,Calculadora!$D$5,G14378))</f>
        <v/>
      </c>
      <c r="E14379" s="27" t="str">
        <f aca="false">IF(A14379="","",IF($O$9=1,IF(MOD(C14379-1,$O$8)=0,Calculadora!$D$6*(1+Calculadora!$D$7)^(B14379-1),0),IF(MOD(C14379,$O$8)=0,Calculadora!$D$6*(1+Calculadora!$D$7)^(B14379-1),0)))</f>
        <v/>
      </c>
      <c r="F14379" s="27" t="str">
        <f aca="false">IF(A14379="","",(D14379+IF($O$9=1,E14379,0))*$O$7)</f>
        <v/>
      </c>
      <c r="G14379" s="27" t="str">
        <f aca="false">IF(A14379="","",D14379+E14379+F14379)</f>
        <v/>
      </c>
      <c r="H14379" s="27" t="str">
        <f aca="false">IF(A14379="","",Calculadora!$D$5+SUM($E$7:E14379))</f>
        <v/>
      </c>
      <c r="I14379" s="27" t="str">
        <f aca="false">IF(A14379="","",G14379-H14379)</f>
        <v/>
      </c>
      <c r="J14379" s="27" t="str">
        <f aca="false">IF(A14379="","",IF(C14379=$O$2,G14379,0))</f>
        <v/>
      </c>
    </row>
    <row r="14380" customFormat="false" ht="15" hidden="false" customHeight="false" outlineLevel="0" collapsed="false">
      <c r="A14380" s="25" t="str">
        <f aca="false">IF(ROW()-6&lt;=$O$3,ROW()-6,"")</f>
        <v/>
      </c>
      <c r="B14380" s="25" t="str">
        <f aca="false">IF(A14380="","",INT((A14380-1)/$O$2)+1)</f>
        <v/>
      </c>
      <c r="C14380" s="25" t="str">
        <f aca="false">IF(A14380="","",MOD(A14380-1,$O$2)+1)</f>
        <v/>
      </c>
      <c r="D14380" s="27" t="str">
        <f aca="false">IF(A14380="","",IF(A14380=1,Calculadora!$D$5,G14379))</f>
        <v/>
      </c>
      <c r="E14380" s="27" t="str">
        <f aca="false">IF(A14380="","",IF($O$9=1,IF(MOD(C14380-1,$O$8)=0,Calculadora!$D$6*(1+Calculadora!$D$7)^(B14380-1),0),IF(MOD(C14380,$O$8)=0,Calculadora!$D$6*(1+Calculadora!$D$7)^(B14380-1),0)))</f>
        <v/>
      </c>
      <c r="F14380" s="27" t="str">
        <f aca="false">IF(A14380="","",(D14380+IF($O$9=1,E14380,0))*$O$7)</f>
        <v/>
      </c>
      <c r="G14380" s="27" t="str">
        <f aca="false">IF(A14380="","",D14380+E14380+F14380)</f>
        <v/>
      </c>
      <c r="H14380" s="27" t="str">
        <f aca="false">IF(A14380="","",Calculadora!$D$5+SUM($E$7:E14380))</f>
        <v/>
      </c>
      <c r="I14380" s="27" t="str">
        <f aca="false">IF(A14380="","",G14380-H14380)</f>
        <v/>
      </c>
      <c r="J14380" s="27" t="str">
        <f aca="false">IF(A14380="","",IF(C14380=$O$2,G14380,0))</f>
        <v/>
      </c>
    </row>
    <row r="14381" customFormat="false" ht="15" hidden="false" customHeight="false" outlineLevel="0" collapsed="false">
      <c r="A14381" s="25" t="str">
        <f aca="false">IF(ROW()-6&lt;=$O$3,ROW()-6,"")</f>
        <v/>
      </c>
      <c r="B14381" s="25" t="str">
        <f aca="false">IF(A14381="","",INT((A14381-1)/$O$2)+1)</f>
        <v/>
      </c>
      <c r="C14381" s="25" t="str">
        <f aca="false">IF(A14381="","",MOD(A14381-1,$O$2)+1)</f>
        <v/>
      </c>
      <c r="D14381" s="27" t="str">
        <f aca="false">IF(A14381="","",IF(A14381=1,Calculadora!$D$5,G14380))</f>
        <v/>
      </c>
      <c r="E14381" s="27" t="str">
        <f aca="false">IF(A14381="","",IF($O$9=1,IF(MOD(C14381-1,$O$8)=0,Calculadora!$D$6*(1+Calculadora!$D$7)^(B14381-1),0),IF(MOD(C14381,$O$8)=0,Calculadora!$D$6*(1+Calculadora!$D$7)^(B14381-1),0)))</f>
        <v/>
      </c>
      <c r="F14381" s="27" t="str">
        <f aca="false">IF(A14381="","",(D14381+IF($O$9=1,E14381,0))*$O$7)</f>
        <v/>
      </c>
      <c r="G14381" s="27" t="str">
        <f aca="false">IF(A14381="","",D14381+E14381+F14381)</f>
        <v/>
      </c>
      <c r="H14381" s="27" t="str">
        <f aca="false">IF(A14381="","",Calculadora!$D$5+SUM($E$7:E14381))</f>
        <v/>
      </c>
      <c r="I14381" s="27" t="str">
        <f aca="false">IF(A14381="","",G14381-H14381)</f>
        <v/>
      </c>
      <c r="J14381" s="27" t="str">
        <f aca="false">IF(A14381="","",IF(C14381=$O$2,G14381,0))</f>
        <v/>
      </c>
    </row>
    <row r="14382" customFormat="false" ht="15" hidden="false" customHeight="false" outlineLevel="0" collapsed="false">
      <c r="A14382" s="25" t="str">
        <f aca="false">IF(ROW()-6&lt;=$O$3,ROW()-6,"")</f>
        <v/>
      </c>
      <c r="B14382" s="25" t="str">
        <f aca="false">IF(A14382="","",INT((A14382-1)/$O$2)+1)</f>
        <v/>
      </c>
      <c r="C14382" s="25" t="str">
        <f aca="false">IF(A14382="","",MOD(A14382-1,$O$2)+1)</f>
        <v/>
      </c>
      <c r="D14382" s="27" t="str">
        <f aca="false">IF(A14382="","",IF(A14382=1,Calculadora!$D$5,G14381))</f>
        <v/>
      </c>
      <c r="E14382" s="27" t="str">
        <f aca="false">IF(A14382="","",IF($O$9=1,IF(MOD(C14382-1,$O$8)=0,Calculadora!$D$6*(1+Calculadora!$D$7)^(B14382-1),0),IF(MOD(C14382,$O$8)=0,Calculadora!$D$6*(1+Calculadora!$D$7)^(B14382-1),0)))</f>
        <v/>
      </c>
      <c r="F14382" s="27" t="str">
        <f aca="false">IF(A14382="","",(D14382+IF($O$9=1,E14382,0))*$O$7)</f>
        <v/>
      </c>
      <c r="G14382" s="27" t="str">
        <f aca="false">IF(A14382="","",D14382+E14382+F14382)</f>
        <v/>
      </c>
      <c r="H14382" s="27" t="str">
        <f aca="false">IF(A14382="","",Calculadora!$D$5+SUM($E$7:E14382))</f>
        <v/>
      </c>
      <c r="I14382" s="27" t="str">
        <f aca="false">IF(A14382="","",G14382-H14382)</f>
        <v/>
      </c>
      <c r="J14382" s="27" t="str">
        <f aca="false">IF(A14382="","",IF(C14382=$O$2,G14382,0))</f>
        <v/>
      </c>
    </row>
    <row r="14383" customFormat="false" ht="15" hidden="false" customHeight="false" outlineLevel="0" collapsed="false">
      <c r="A14383" s="25" t="str">
        <f aca="false">IF(ROW()-6&lt;=$O$3,ROW()-6,"")</f>
        <v/>
      </c>
      <c r="B14383" s="25" t="str">
        <f aca="false">IF(A14383="","",INT((A14383-1)/$O$2)+1)</f>
        <v/>
      </c>
      <c r="C14383" s="25" t="str">
        <f aca="false">IF(A14383="","",MOD(A14383-1,$O$2)+1)</f>
        <v/>
      </c>
      <c r="D14383" s="27" t="str">
        <f aca="false">IF(A14383="","",IF(A14383=1,Calculadora!$D$5,G14382))</f>
        <v/>
      </c>
      <c r="E14383" s="27" t="str">
        <f aca="false">IF(A14383="","",IF($O$9=1,IF(MOD(C14383-1,$O$8)=0,Calculadora!$D$6*(1+Calculadora!$D$7)^(B14383-1),0),IF(MOD(C14383,$O$8)=0,Calculadora!$D$6*(1+Calculadora!$D$7)^(B14383-1),0)))</f>
        <v/>
      </c>
      <c r="F14383" s="27" t="str">
        <f aca="false">IF(A14383="","",(D14383+IF($O$9=1,E14383,0))*$O$7)</f>
        <v/>
      </c>
      <c r="G14383" s="27" t="str">
        <f aca="false">IF(A14383="","",D14383+E14383+F14383)</f>
        <v/>
      </c>
      <c r="H14383" s="27" t="str">
        <f aca="false">IF(A14383="","",Calculadora!$D$5+SUM($E$7:E14383))</f>
        <v/>
      </c>
      <c r="I14383" s="27" t="str">
        <f aca="false">IF(A14383="","",G14383-H14383)</f>
        <v/>
      </c>
      <c r="J14383" s="27" t="str">
        <f aca="false">IF(A14383="","",IF(C14383=$O$2,G14383,0))</f>
        <v/>
      </c>
    </row>
    <row r="14384" customFormat="false" ht="15" hidden="false" customHeight="false" outlineLevel="0" collapsed="false">
      <c r="A14384" s="25" t="str">
        <f aca="false">IF(ROW()-6&lt;=$O$3,ROW()-6,"")</f>
        <v/>
      </c>
      <c r="B14384" s="25" t="str">
        <f aca="false">IF(A14384="","",INT((A14384-1)/$O$2)+1)</f>
        <v/>
      </c>
      <c r="C14384" s="25" t="str">
        <f aca="false">IF(A14384="","",MOD(A14384-1,$O$2)+1)</f>
        <v/>
      </c>
      <c r="D14384" s="27" t="str">
        <f aca="false">IF(A14384="","",IF(A14384=1,Calculadora!$D$5,G14383))</f>
        <v/>
      </c>
      <c r="E14384" s="27" t="str">
        <f aca="false">IF(A14384="","",IF($O$9=1,IF(MOD(C14384-1,$O$8)=0,Calculadora!$D$6*(1+Calculadora!$D$7)^(B14384-1),0),IF(MOD(C14384,$O$8)=0,Calculadora!$D$6*(1+Calculadora!$D$7)^(B14384-1),0)))</f>
        <v/>
      </c>
      <c r="F14384" s="27" t="str">
        <f aca="false">IF(A14384="","",(D14384+IF($O$9=1,E14384,0))*$O$7)</f>
        <v/>
      </c>
      <c r="G14384" s="27" t="str">
        <f aca="false">IF(A14384="","",D14384+E14384+F14384)</f>
        <v/>
      </c>
      <c r="H14384" s="27" t="str">
        <f aca="false">IF(A14384="","",Calculadora!$D$5+SUM($E$7:E14384))</f>
        <v/>
      </c>
      <c r="I14384" s="27" t="str">
        <f aca="false">IF(A14384="","",G14384-H14384)</f>
        <v/>
      </c>
      <c r="J14384" s="27" t="str">
        <f aca="false">IF(A14384="","",IF(C14384=$O$2,G14384,0))</f>
        <v/>
      </c>
    </row>
    <row r="14385" customFormat="false" ht="15" hidden="false" customHeight="false" outlineLevel="0" collapsed="false">
      <c r="A14385" s="25" t="str">
        <f aca="false">IF(ROW()-6&lt;=$O$3,ROW()-6,"")</f>
        <v/>
      </c>
      <c r="B14385" s="25" t="str">
        <f aca="false">IF(A14385="","",INT((A14385-1)/$O$2)+1)</f>
        <v/>
      </c>
      <c r="C14385" s="25" t="str">
        <f aca="false">IF(A14385="","",MOD(A14385-1,$O$2)+1)</f>
        <v/>
      </c>
      <c r="D14385" s="27" t="str">
        <f aca="false">IF(A14385="","",IF(A14385=1,Calculadora!$D$5,G14384))</f>
        <v/>
      </c>
      <c r="E14385" s="27" t="str">
        <f aca="false">IF(A14385="","",IF($O$9=1,IF(MOD(C14385-1,$O$8)=0,Calculadora!$D$6*(1+Calculadora!$D$7)^(B14385-1),0),IF(MOD(C14385,$O$8)=0,Calculadora!$D$6*(1+Calculadora!$D$7)^(B14385-1),0)))</f>
        <v/>
      </c>
      <c r="F14385" s="27" t="str">
        <f aca="false">IF(A14385="","",(D14385+IF($O$9=1,E14385,0))*$O$7)</f>
        <v/>
      </c>
      <c r="G14385" s="27" t="str">
        <f aca="false">IF(A14385="","",D14385+E14385+F14385)</f>
        <v/>
      </c>
      <c r="H14385" s="27" t="str">
        <f aca="false">IF(A14385="","",Calculadora!$D$5+SUM($E$7:E14385))</f>
        <v/>
      </c>
      <c r="I14385" s="27" t="str">
        <f aca="false">IF(A14385="","",G14385-H14385)</f>
        <v/>
      </c>
      <c r="J14385" s="27" t="str">
        <f aca="false">IF(A14385="","",IF(C14385=$O$2,G14385,0))</f>
        <v/>
      </c>
    </row>
    <row r="14386" customFormat="false" ht="15" hidden="false" customHeight="false" outlineLevel="0" collapsed="false">
      <c r="A14386" s="25" t="str">
        <f aca="false">IF(ROW()-6&lt;=$O$3,ROW()-6,"")</f>
        <v/>
      </c>
      <c r="B14386" s="25" t="str">
        <f aca="false">IF(A14386="","",INT((A14386-1)/$O$2)+1)</f>
        <v/>
      </c>
      <c r="C14386" s="25" t="str">
        <f aca="false">IF(A14386="","",MOD(A14386-1,$O$2)+1)</f>
        <v/>
      </c>
      <c r="D14386" s="27" t="str">
        <f aca="false">IF(A14386="","",IF(A14386=1,Calculadora!$D$5,G14385))</f>
        <v/>
      </c>
      <c r="E14386" s="27" t="str">
        <f aca="false">IF(A14386="","",IF($O$9=1,IF(MOD(C14386-1,$O$8)=0,Calculadora!$D$6*(1+Calculadora!$D$7)^(B14386-1),0),IF(MOD(C14386,$O$8)=0,Calculadora!$D$6*(1+Calculadora!$D$7)^(B14386-1),0)))</f>
        <v/>
      </c>
      <c r="F14386" s="27" t="str">
        <f aca="false">IF(A14386="","",(D14386+IF($O$9=1,E14386,0))*$O$7)</f>
        <v/>
      </c>
      <c r="G14386" s="27" t="str">
        <f aca="false">IF(A14386="","",D14386+E14386+F14386)</f>
        <v/>
      </c>
      <c r="H14386" s="27" t="str">
        <f aca="false">IF(A14386="","",Calculadora!$D$5+SUM($E$7:E14386))</f>
        <v/>
      </c>
      <c r="I14386" s="27" t="str">
        <f aca="false">IF(A14386="","",G14386-H14386)</f>
        <v/>
      </c>
      <c r="J14386" s="27" t="str">
        <f aca="false">IF(A14386="","",IF(C14386=$O$2,G14386,0))</f>
        <v/>
      </c>
    </row>
    <row r="14387" customFormat="false" ht="15" hidden="false" customHeight="false" outlineLevel="0" collapsed="false">
      <c r="A14387" s="25" t="str">
        <f aca="false">IF(ROW()-6&lt;=$O$3,ROW()-6,"")</f>
        <v/>
      </c>
      <c r="B14387" s="25" t="str">
        <f aca="false">IF(A14387="","",INT((A14387-1)/$O$2)+1)</f>
        <v/>
      </c>
      <c r="C14387" s="25" t="str">
        <f aca="false">IF(A14387="","",MOD(A14387-1,$O$2)+1)</f>
        <v/>
      </c>
      <c r="D14387" s="27" t="str">
        <f aca="false">IF(A14387="","",IF(A14387=1,Calculadora!$D$5,G14386))</f>
        <v/>
      </c>
      <c r="E14387" s="27" t="str">
        <f aca="false">IF(A14387="","",IF($O$9=1,IF(MOD(C14387-1,$O$8)=0,Calculadora!$D$6*(1+Calculadora!$D$7)^(B14387-1),0),IF(MOD(C14387,$O$8)=0,Calculadora!$D$6*(1+Calculadora!$D$7)^(B14387-1),0)))</f>
        <v/>
      </c>
      <c r="F14387" s="27" t="str">
        <f aca="false">IF(A14387="","",(D14387+IF($O$9=1,E14387,0))*$O$7)</f>
        <v/>
      </c>
      <c r="G14387" s="27" t="str">
        <f aca="false">IF(A14387="","",D14387+E14387+F14387)</f>
        <v/>
      </c>
      <c r="H14387" s="27" t="str">
        <f aca="false">IF(A14387="","",Calculadora!$D$5+SUM($E$7:E14387))</f>
        <v/>
      </c>
      <c r="I14387" s="27" t="str">
        <f aca="false">IF(A14387="","",G14387-H14387)</f>
        <v/>
      </c>
      <c r="J14387" s="27" t="str">
        <f aca="false">IF(A14387="","",IF(C14387=$O$2,G14387,0))</f>
        <v/>
      </c>
    </row>
    <row r="14388" customFormat="false" ht="15" hidden="false" customHeight="false" outlineLevel="0" collapsed="false">
      <c r="A14388" s="25" t="str">
        <f aca="false">IF(ROW()-6&lt;=$O$3,ROW()-6,"")</f>
        <v/>
      </c>
      <c r="B14388" s="25" t="str">
        <f aca="false">IF(A14388="","",INT((A14388-1)/$O$2)+1)</f>
        <v/>
      </c>
      <c r="C14388" s="25" t="str">
        <f aca="false">IF(A14388="","",MOD(A14388-1,$O$2)+1)</f>
        <v/>
      </c>
      <c r="D14388" s="27" t="str">
        <f aca="false">IF(A14388="","",IF(A14388=1,Calculadora!$D$5,G14387))</f>
        <v/>
      </c>
      <c r="E14388" s="27" t="str">
        <f aca="false">IF(A14388="","",IF($O$9=1,IF(MOD(C14388-1,$O$8)=0,Calculadora!$D$6*(1+Calculadora!$D$7)^(B14388-1),0),IF(MOD(C14388,$O$8)=0,Calculadora!$D$6*(1+Calculadora!$D$7)^(B14388-1),0)))</f>
        <v/>
      </c>
      <c r="F14388" s="27" t="str">
        <f aca="false">IF(A14388="","",(D14388+IF($O$9=1,E14388,0))*$O$7)</f>
        <v/>
      </c>
      <c r="G14388" s="27" t="str">
        <f aca="false">IF(A14388="","",D14388+E14388+F14388)</f>
        <v/>
      </c>
      <c r="H14388" s="27" t="str">
        <f aca="false">IF(A14388="","",Calculadora!$D$5+SUM($E$7:E14388))</f>
        <v/>
      </c>
      <c r="I14388" s="27" t="str">
        <f aca="false">IF(A14388="","",G14388-H14388)</f>
        <v/>
      </c>
      <c r="J14388" s="27" t="str">
        <f aca="false">IF(A14388="","",IF(C14388=$O$2,G14388,0))</f>
        <v/>
      </c>
    </row>
    <row r="14389" customFormat="false" ht="15" hidden="false" customHeight="false" outlineLevel="0" collapsed="false">
      <c r="A14389" s="25" t="str">
        <f aca="false">IF(ROW()-6&lt;=$O$3,ROW()-6,"")</f>
        <v/>
      </c>
      <c r="B14389" s="25" t="str">
        <f aca="false">IF(A14389="","",INT((A14389-1)/$O$2)+1)</f>
        <v/>
      </c>
      <c r="C14389" s="25" t="str">
        <f aca="false">IF(A14389="","",MOD(A14389-1,$O$2)+1)</f>
        <v/>
      </c>
      <c r="D14389" s="27" t="str">
        <f aca="false">IF(A14389="","",IF(A14389=1,Calculadora!$D$5,G14388))</f>
        <v/>
      </c>
      <c r="E14389" s="27" t="str">
        <f aca="false">IF(A14389="","",IF($O$9=1,IF(MOD(C14389-1,$O$8)=0,Calculadora!$D$6*(1+Calculadora!$D$7)^(B14389-1),0),IF(MOD(C14389,$O$8)=0,Calculadora!$D$6*(1+Calculadora!$D$7)^(B14389-1),0)))</f>
        <v/>
      </c>
      <c r="F14389" s="27" t="str">
        <f aca="false">IF(A14389="","",(D14389+IF($O$9=1,E14389,0))*$O$7)</f>
        <v/>
      </c>
      <c r="G14389" s="27" t="str">
        <f aca="false">IF(A14389="","",D14389+E14389+F14389)</f>
        <v/>
      </c>
      <c r="H14389" s="27" t="str">
        <f aca="false">IF(A14389="","",Calculadora!$D$5+SUM($E$7:E14389))</f>
        <v/>
      </c>
      <c r="I14389" s="27" t="str">
        <f aca="false">IF(A14389="","",G14389-H14389)</f>
        <v/>
      </c>
      <c r="J14389" s="27" t="str">
        <f aca="false">IF(A14389="","",IF(C14389=$O$2,G14389,0))</f>
        <v/>
      </c>
    </row>
    <row r="14390" customFormat="false" ht="15" hidden="false" customHeight="false" outlineLevel="0" collapsed="false">
      <c r="A14390" s="25" t="str">
        <f aca="false">IF(ROW()-6&lt;=$O$3,ROW()-6,"")</f>
        <v/>
      </c>
      <c r="B14390" s="25" t="str">
        <f aca="false">IF(A14390="","",INT((A14390-1)/$O$2)+1)</f>
        <v/>
      </c>
      <c r="C14390" s="25" t="str">
        <f aca="false">IF(A14390="","",MOD(A14390-1,$O$2)+1)</f>
        <v/>
      </c>
      <c r="D14390" s="27" t="str">
        <f aca="false">IF(A14390="","",IF(A14390=1,Calculadora!$D$5,G14389))</f>
        <v/>
      </c>
      <c r="E14390" s="27" t="str">
        <f aca="false">IF(A14390="","",IF($O$9=1,IF(MOD(C14390-1,$O$8)=0,Calculadora!$D$6*(1+Calculadora!$D$7)^(B14390-1),0),IF(MOD(C14390,$O$8)=0,Calculadora!$D$6*(1+Calculadora!$D$7)^(B14390-1),0)))</f>
        <v/>
      </c>
      <c r="F14390" s="27" t="str">
        <f aca="false">IF(A14390="","",(D14390+IF($O$9=1,E14390,0))*$O$7)</f>
        <v/>
      </c>
      <c r="G14390" s="27" t="str">
        <f aca="false">IF(A14390="","",D14390+E14390+F14390)</f>
        <v/>
      </c>
      <c r="H14390" s="27" t="str">
        <f aca="false">IF(A14390="","",Calculadora!$D$5+SUM($E$7:E14390))</f>
        <v/>
      </c>
      <c r="I14390" s="27" t="str">
        <f aca="false">IF(A14390="","",G14390-H14390)</f>
        <v/>
      </c>
      <c r="J14390" s="27" t="str">
        <f aca="false">IF(A14390="","",IF(C14390=$O$2,G14390,0))</f>
        <v/>
      </c>
    </row>
    <row r="14391" customFormat="false" ht="15" hidden="false" customHeight="false" outlineLevel="0" collapsed="false">
      <c r="A14391" s="25" t="str">
        <f aca="false">IF(ROW()-6&lt;=$O$3,ROW()-6,"")</f>
        <v/>
      </c>
      <c r="B14391" s="25" t="str">
        <f aca="false">IF(A14391="","",INT((A14391-1)/$O$2)+1)</f>
        <v/>
      </c>
      <c r="C14391" s="25" t="str">
        <f aca="false">IF(A14391="","",MOD(A14391-1,$O$2)+1)</f>
        <v/>
      </c>
      <c r="D14391" s="27" t="str">
        <f aca="false">IF(A14391="","",IF(A14391=1,Calculadora!$D$5,G14390))</f>
        <v/>
      </c>
      <c r="E14391" s="27" t="str">
        <f aca="false">IF(A14391="","",IF($O$9=1,IF(MOD(C14391-1,$O$8)=0,Calculadora!$D$6*(1+Calculadora!$D$7)^(B14391-1),0),IF(MOD(C14391,$O$8)=0,Calculadora!$D$6*(1+Calculadora!$D$7)^(B14391-1),0)))</f>
        <v/>
      </c>
      <c r="F14391" s="27" t="str">
        <f aca="false">IF(A14391="","",(D14391+IF($O$9=1,E14391,0))*$O$7)</f>
        <v/>
      </c>
      <c r="G14391" s="27" t="str">
        <f aca="false">IF(A14391="","",D14391+E14391+F14391)</f>
        <v/>
      </c>
      <c r="H14391" s="27" t="str">
        <f aca="false">IF(A14391="","",Calculadora!$D$5+SUM($E$7:E14391))</f>
        <v/>
      </c>
      <c r="I14391" s="27" t="str">
        <f aca="false">IF(A14391="","",G14391-H14391)</f>
        <v/>
      </c>
      <c r="J14391" s="27" t="str">
        <f aca="false">IF(A14391="","",IF(C14391=$O$2,G14391,0))</f>
        <v/>
      </c>
    </row>
    <row r="14392" customFormat="false" ht="15" hidden="false" customHeight="false" outlineLevel="0" collapsed="false">
      <c r="A14392" s="25" t="str">
        <f aca="false">IF(ROW()-6&lt;=$O$3,ROW()-6,"")</f>
        <v/>
      </c>
      <c r="B14392" s="25" t="str">
        <f aca="false">IF(A14392="","",INT((A14392-1)/$O$2)+1)</f>
        <v/>
      </c>
      <c r="C14392" s="25" t="str">
        <f aca="false">IF(A14392="","",MOD(A14392-1,$O$2)+1)</f>
        <v/>
      </c>
      <c r="D14392" s="27" t="str">
        <f aca="false">IF(A14392="","",IF(A14392=1,Calculadora!$D$5,G14391))</f>
        <v/>
      </c>
      <c r="E14392" s="27" t="str">
        <f aca="false">IF(A14392="","",IF($O$9=1,IF(MOD(C14392-1,$O$8)=0,Calculadora!$D$6*(1+Calculadora!$D$7)^(B14392-1),0),IF(MOD(C14392,$O$8)=0,Calculadora!$D$6*(1+Calculadora!$D$7)^(B14392-1),0)))</f>
        <v/>
      </c>
      <c r="F14392" s="27" t="str">
        <f aca="false">IF(A14392="","",(D14392+IF($O$9=1,E14392,0))*$O$7)</f>
        <v/>
      </c>
      <c r="G14392" s="27" t="str">
        <f aca="false">IF(A14392="","",D14392+E14392+F14392)</f>
        <v/>
      </c>
      <c r="H14392" s="27" t="str">
        <f aca="false">IF(A14392="","",Calculadora!$D$5+SUM($E$7:E14392))</f>
        <v/>
      </c>
      <c r="I14392" s="27" t="str">
        <f aca="false">IF(A14392="","",G14392-H14392)</f>
        <v/>
      </c>
      <c r="J14392" s="27" t="str">
        <f aca="false">IF(A14392="","",IF(C14392=$O$2,G14392,0))</f>
        <v/>
      </c>
    </row>
    <row r="14393" customFormat="false" ht="15" hidden="false" customHeight="false" outlineLevel="0" collapsed="false">
      <c r="A14393" s="25" t="str">
        <f aca="false">IF(ROW()-6&lt;=$O$3,ROW()-6,"")</f>
        <v/>
      </c>
      <c r="B14393" s="25" t="str">
        <f aca="false">IF(A14393="","",INT((A14393-1)/$O$2)+1)</f>
        <v/>
      </c>
      <c r="C14393" s="25" t="str">
        <f aca="false">IF(A14393="","",MOD(A14393-1,$O$2)+1)</f>
        <v/>
      </c>
      <c r="D14393" s="27" t="str">
        <f aca="false">IF(A14393="","",IF(A14393=1,Calculadora!$D$5,G14392))</f>
        <v/>
      </c>
      <c r="E14393" s="27" t="str">
        <f aca="false">IF(A14393="","",IF($O$9=1,IF(MOD(C14393-1,$O$8)=0,Calculadora!$D$6*(1+Calculadora!$D$7)^(B14393-1),0),IF(MOD(C14393,$O$8)=0,Calculadora!$D$6*(1+Calculadora!$D$7)^(B14393-1),0)))</f>
        <v/>
      </c>
      <c r="F14393" s="27" t="str">
        <f aca="false">IF(A14393="","",(D14393+IF($O$9=1,E14393,0))*$O$7)</f>
        <v/>
      </c>
      <c r="G14393" s="27" t="str">
        <f aca="false">IF(A14393="","",D14393+E14393+F14393)</f>
        <v/>
      </c>
      <c r="H14393" s="27" t="str">
        <f aca="false">IF(A14393="","",Calculadora!$D$5+SUM($E$7:E14393))</f>
        <v/>
      </c>
      <c r="I14393" s="27" t="str">
        <f aca="false">IF(A14393="","",G14393-H14393)</f>
        <v/>
      </c>
      <c r="J14393" s="27" t="str">
        <f aca="false">IF(A14393="","",IF(C14393=$O$2,G14393,0))</f>
        <v/>
      </c>
    </row>
    <row r="14394" customFormat="false" ht="15" hidden="false" customHeight="false" outlineLevel="0" collapsed="false">
      <c r="A14394" s="25" t="str">
        <f aca="false">IF(ROW()-6&lt;=$O$3,ROW()-6,"")</f>
        <v/>
      </c>
      <c r="B14394" s="25" t="str">
        <f aca="false">IF(A14394="","",INT((A14394-1)/$O$2)+1)</f>
        <v/>
      </c>
      <c r="C14394" s="25" t="str">
        <f aca="false">IF(A14394="","",MOD(A14394-1,$O$2)+1)</f>
        <v/>
      </c>
      <c r="D14394" s="27" t="str">
        <f aca="false">IF(A14394="","",IF(A14394=1,Calculadora!$D$5,G14393))</f>
        <v/>
      </c>
      <c r="E14394" s="27" t="str">
        <f aca="false">IF(A14394="","",IF($O$9=1,IF(MOD(C14394-1,$O$8)=0,Calculadora!$D$6*(1+Calculadora!$D$7)^(B14394-1),0),IF(MOD(C14394,$O$8)=0,Calculadora!$D$6*(1+Calculadora!$D$7)^(B14394-1),0)))</f>
        <v/>
      </c>
      <c r="F14394" s="27" t="str">
        <f aca="false">IF(A14394="","",(D14394+IF($O$9=1,E14394,0))*$O$7)</f>
        <v/>
      </c>
      <c r="G14394" s="27" t="str">
        <f aca="false">IF(A14394="","",D14394+E14394+F14394)</f>
        <v/>
      </c>
      <c r="H14394" s="27" t="str">
        <f aca="false">IF(A14394="","",Calculadora!$D$5+SUM($E$7:E14394))</f>
        <v/>
      </c>
      <c r="I14394" s="27" t="str">
        <f aca="false">IF(A14394="","",G14394-H14394)</f>
        <v/>
      </c>
      <c r="J14394" s="27" t="str">
        <f aca="false">IF(A14394="","",IF(C14394=$O$2,G14394,0))</f>
        <v/>
      </c>
    </row>
    <row r="14395" customFormat="false" ht="15" hidden="false" customHeight="false" outlineLevel="0" collapsed="false">
      <c r="A14395" s="25" t="str">
        <f aca="false">IF(ROW()-6&lt;=$O$3,ROW()-6,"")</f>
        <v/>
      </c>
      <c r="B14395" s="25" t="str">
        <f aca="false">IF(A14395="","",INT((A14395-1)/$O$2)+1)</f>
        <v/>
      </c>
      <c r="C14395" s="25" t="str">
        <f aca="false">IF(A14395="","",MOD(A14395-1,$O$2)+1)</f>
        <v/>
      </c>
      <c r="D14395" s="27" t="str">
        <f aca="false">IF(A14395="","",IF(A14395=1,Calculadora!$D$5,G14394))</f>
        <v/>
      </c>
      <c r="E14395" s="27" t="str">
        <f aca="false">IF(A14395="","",IF($O$9=1,IF(MOD(C14395-1,$O$8)=0,Calculadora!$D$6*(1+Calculadora!$D$7)^(B14395-1),0),IF(MOD(C14395,$O$8)=0,Calculadora!$D$6*(1+Calculadora!$D$7)^(B14395-1),0)))</f>
        <v/>
      </c>
      <c r="F14395" s="27" t="str">
        <f aca="false">IF(A14395="","",(D14395+IF($O$9=1,E14395,0))*$O$7)</f>
        <v/>
      </c>
      <c r="G14395" s="27" t="str">
        <f aca="false">IF(A14395="","",D14395+E14395+F14395)</f>
        <v/>
      </c>
      <c r="H14395" s="27" t="str">
        <f aca="false">IF(A14395="","",Calculadora!$D$5+SUM($E$7:E14395))</f>
        <v/>
      </c>
      <c r="I14395" s="27" t="str">
        <f aca="false">IF(A14395="","",G14395-H14395)</f>
        <v/>
      </c>
      <c r="J14395" s="27" t="str">
        <f aca="false">IF(A14395="","",IF(C14395=$O$2,G14395,0))</f>
        <v/>
      </c>
    </row>
    <row r="14396" customFormat="false" ht="15" hidden="false" customHeight="false" outlineLevel="0" collapsed="false">
      <c r="A14396" s="25" t="str">
        <f aca="false">IF(ROW()-6&lt;=$O$3,ROW()-6,"")</f>
        <v/>
      </c>
      <c r="B14396" s="25" t="str">
        <f aca="false">IF(A14396="","",INT((A14396-1)/$O$2)+1)</f>
        <v/>
      </c>
      <c r="C14396" s="25" t="str">
        <f aca="false">IF(A14396="","",MOD(A14396-1,$O$2)+1)</f>
        <v/>
      </c>
      <c r="D14396" s="27" t="str">
        <f aca="false">IF(A14396="","",IF(A14396=1,Calculadora!$D$5,G14395))</f>
        <v/>
      </c>
      <c r="E14396" s="27" t="str">
        <f aca="false">IF(A14396="","",IF($O$9=1,IF(MOD(C14396-1,$O$8)=0,Calculadora!$D$6*(1+Calculadora!$D$7)^(B14396-1),0),IF(MOD(C14396,$O$8)=0,Calculadora!$D$6*(1+Calculadora!$D$7)^(B14396-1),0)))</f>
        <v/>
      </c>
      <c r="F14396" s="27" t="str">
        <f aca="false">IF(A14396="","",(D14396+IF($O$9=1,E14396,0))*$O$7)</f>
        <v/>
      </c>
      <c r="G14396" s="27" t="str">
        <f aca="false">IF(A14396="","",D14396+E14396+F14396)</f>
        <v/>
      </c>
      <c r="H14396" s="27" t="str">
        <f aca="false">IF(A14396="","",Calculadora!$D$5+SUM($E$7:E14396))</f>
        <v/>
      </c>
      <c r="I14396" s="27" t="str">
        <f aca="false">IF(A14396="","",G14396-H14396)</f>
        <v/>
      </c>
      <c r="J14396" s="27" t="str">
        <f aca="false">IF(A14396="","",IF(C14396=$O$2,G14396,0))</f>
        <v/>
      </c>
    </row>
    <row r="14397" customFormat="false" ht="15" hidden="false" customHeight="false" outlineLevel="0" collapsed="false">
      <c r="A14397" s="25" t="str">
        <f aca="false">IF(ROW()-6&lt;=$O$3,ROW()-6,"")</f>
        <v/>
      </c>
      <c r="B14397" s="25" t="str">
        <f aca="false">IF(A14397="","",INT((A14397-1)/$O$2)+1)</f>
        <v/>
      </c>
      <c r="C14397" s="25" t="str">
        <f aca="false">IF(A14397="","",MOD(A14397-1,$O$2)+1)</f>
        <v/>
      </c>
      <c r="D14397" s="27" t="str">
        <f aca="false">IF(A14397="","",IF(A14397=1,Calculadora!$D$5,G14396))</f>
        <v/>
      </c>
      <c r="E14397" s="27" t="str">
        <f aca="false">IF(A14397="","",IF($O$9=1,IF(MOD(C14397-1,$O$8)=0,Calculadora!$D$6*(1+Calculadora!$D$7)^(B14397-1),0),IF(MOD(C14397,$O$8)=0,Calculadora!$D$6*(1+Calculadora!$D$7)^(B14397-1),0)))</f>
        <v/>
      </c>
      <c r="F14397" s="27" t="str">
        <f aca="false">IF(A14397="","",(D14397+IF($O$9=1,E14397,0))*$O$7)</f>
        <v/>
      </c>
      <c r="G14397" s="27" t="str">
        <f aca="false">IF(A14397="","",D14397+E14397+F14397)</f>
        <v/>
      </c>
      <c r="H14397" s="27" t="str">
        <f aca="false">IF(A14397="","",Calculadora!$D$5+SUM($E$7:E14397))</f>
        <v/>
      </c>
      <c r="I14397" s="27" t="str">
        <f aca="false">IF(A14397="","",G14397-H14397)</f>
        <v/>
      </c>
      <c r="J14397" s="27" t="str">
        <f aca="false">IF(A14397="","",IF(C14397=$O$2,G14397,0))</f>
        <v/>
      </c>
    </row>
    <row r="14398" customFormat="false" ht="15" hidden="false" customHeight="false" outlineLevel="0" collapsed="false">
      <c r="A14398" s="25" t="str">
        <f aca="false">IF(ROW()-6&lt;=$O$3,ROW()-6,"")</f>
        <v/>
      </c>
      <c r="B14398" s="25" t="str">
        <f aca="false">IF(A14398="","",INT((A14398-1)/$O$2)+1)</f>
        <v/>
      </c>
      <c r="C14398" s="25" t="str">
        <f aca="false">IF(A14398="","",MOD(A14398-1,$O$2)+1)</f>
        <v/>
      </c>
      <c r="D14398" s="27" t="str">
        <f aca="false">IF(A14398="","",IF(A14398=1,Calculadora!$D$5,G14397))</f>
        <v/>
      </c>
      <c r="E14398" s="27" t="str">
        <f aca="false">IF(A14398="","",IF($O$9=1,IF(MOD(C14398-1,$O$8)=0,Calculadora!$D$6*(1+Calculadora!$D$7)^(B14398-1),0),IF(MOD(C14398,$O$8)=0,Calculadora!$D$6*(1+Calculadora!$D$7)^(B14398-1),0)))</f>
        <v/>
      </c>
      <c r="F14398" s="27" t="str">
        <f aca="false">IF(A14398="","",(D14398+IF($O$9=1,E14398,0))*$O$7)</f>
        <v/>
      </c>
      <c r="G14398" s="27" t="str">
        <f aca="false">IF(A14398="","",D14398+E14398+F14398)</f>
        <v/>
      </c>
      <c r="H14398" s="27" t="str">
        <f aca="false">IF(A14398="","",Calculadora!$D$5+SUM($E$7:E14398))</f>
        <v/>
      </c>
      <c r="I14398" s="27" t="str">
        <f aca="false">IF(A14398="","",G14398-H14398)</f>
        <v/>
      </c>
      <c r="J14398" s="27" t="str">
        <f aca="false">IF(A14398="","",IF(C14398=$O$2,G14398,0))</f>
        <v/>
      </c>
    </row>
    <row r="14399" customFormat="false" ht="15" hidden="false" customHeight="false" outlineLevel="0" collapsed="false">
      <c r="A14399" s="25" t="str">
        <f aca="false">IF(ROW()-6&lt;=$O$3,ROW()-6,"")</f>
        <v/>
      </c>
      <c r="B14399" s="25" t="str">
        <f aca="false">IF(A14399="","",INT((A14399-1)/$O$2)+1)</f>
        <v/>
      </c>
      <c r="C14399" s="25" t="str">
        <f aca="false">IF(A14399="","",MOD(A14399-1,$O$2)+1)</f>
        <v/>
      </c>
      <c r="D14399" s="27" t="str">
        <f aca="false">IF(A14399="","",IF(A14399=1,Calculadora!$D$5,G14398))</f>
        <v/>
      </c>
      <c r="E14399" s="27" t="str">
        <f aca="false">IF(A14399="","",IF($O$9=1,IF(MOD(C14399-1,$O$8)=0,Calculadora!$D$6*(1+Calculadora!$D$7)^(B14399-1),0),IF(MOD(C14399,$O$8)=0,Calculadora!$D$6*(1+Calculadora!$D$7)^(B14399-1),0)))</f>
        <v/>
      </c>
      <c r="F14399" s="27" t="str">
        <f aca="false">IF(A14399="","",(D14399+IF($O$9=1,E14399,0))*$O$7)</f>
        <v/>
      </c>
      <c r="G14399" s="27" t="str">
        <f aca="false">IF(A14399="","",D14399+E14399+F14399)</f>
        <v/>
      </c>
      <c r="H14399" s="27" t="str">
        <f aca="false">IF(A14399="","",Calculadora!$D$5+SUM($E$7:E14399))</f>
        <v/>
      </c>
      <c r="I14399" s="27" t="str">
        <f aca="false">IF(A14399="","",G14399-H14399)</f>
        <v/>
      </c>
      <c r="J14399" s="27" t="str">
        <f aca="false">IF(A14399="","",IF(C14399=$O$2,G14399,0))</f>
        <v/>
      </c>
    </row>
    <row r="14400" customFormat="false" ht="15" hidden="false" customHeight="false" outlineLevel="0" collapsed="false">
      <c r="A14400" s="25" t="str">
        <f aca="false">IF(ROW()-6&lt;=$O$3,ROW()-6,"")</f>
        <v/>
      </c>
      <c r="B14400" s="25" t="str">
        <f aca="false">IF(A14400="","",INT((A14400-1)/$O$2)+1)</f>
        <v/>
      </c>
      <c r="C14400" s="25" t="str">
        <f aca="false">IF(A14400="","",MOD(A14400-1,$O$2)+1)</f>
        <v/>
      </c>
      <c r="D14400" s="27" t="str">
        <f aca="false">IF(A14400="","",IF(A14400=1,Calculadora!$D$5,G14399))</f>
        <v/>
      </c>
      <c r="E14400" s="27" t="str">
        <f aca="false">IF(A14400="","",IF($O$9=1,IF(MOD(C14400-1,$O$8)=0,Calculadora!$D$6*(1+Calculadora!$D$7)^(B14400-1),0),IF(MOD(C14400,$O$8)=0,Calculadora!$D$6*(1+Calculadora!$D$7)^(B14400-1),0)))</f>
        <v/>
      </c>
      <c r="F14400" s="27" t="str">
        <f aca="false">IF(A14400="","",(D14400+IF($O$9=1,E14400,0))*$O$7)</f>
        <v/>
      </c>
      <c r="G14400" s="27" t="str">
        <f aca="false">IF(A14400="","",D14400+E14400+F14400)</f>
        <v/>
      </c>
      <c r="H14400" s="27" t="str">
        <f aca="false">IF(A14400="","",Calculadora!$D$5+SUM($E$7:E14400))</f>
        <v/>
      </c>
      <c r="I14400" s="27" t="str">
        <f aca="false">IF(A14400="","",G14400-H14400)</f>
        <v/>
      </c>
      <c r="J14400" s="27" t="str">
        <f aca="false">IF(A14400="","",IF(C14400=$O$2,G14400,0))</f>
        <v/>
      </c>
    </row>
    <row r="14401" customFormat="false" ht="15" hidden="false" customHeight="false" outlineLevel="0" collapsed="false">
      <c r="A14401" s="25" t="str">
        <f aca="false">IF(ROW()-6&lt;=$O$3,ROW()-6,"")</f>
        <v/>
      </c>
      <c r="B14401" s="25" t="str">
        <f aca="false">IF(A14401="","",INT((A14401-1)/$O$2)+1)</f>
        <v/>
      </c>
      <c r="C14401" s="25" t="str">
        <f aca="false">IF(A14401="","",MOD(A14401-1,$O$2)+1)</f>
        <v/>
      </c>
      <c r="D14401" s="27" t="str">
        <f aca="false">IF(A14401="","",IF(A14401=1,Calculadora!$D$5,G14400))</f>
        <v/>
      </c>
      <c r="E14401" s="27" t="str">
        <f aca="false">IF(A14401="","",IF($O$9=1,IF(MOD(C14401-1,$O$8)=0,Calculadora!$D$6*(1+Calculadora!$D$7)^(B14401-1),0),IF(MOD(C14401,$O$8)=0,Calculadora!$D$6*(1+Calculadora!$D$7)^(B14401-1),0)))</f>
        <v/>
      </c>
      <c r="F14401" s="27" t="str">
        <f aca="false">IF(A14401="","",(D14401+IF($O$9=1,E14401,0))*$O$7)</f>
        <v/>
      </c>
      <c r="G14401" s="27" t="str">
        <f aca="false">IF(A14401="","",D14401+E14401+F14401)</f>
        <v/>
      </c>
      <c r="H14401" s="27" t="str">
        <f aca="false">IF(A14401="","",Calculadora!$D$5+SUM($E$7:E14401))</f>
        <v/>
      </c>
      <c r="I14401" s="27" t="str">
        <f aca="false">IF(A14401="","",G14401-H14401)</f>
        <v/>
      </c>
      <c r="J14401" s="27" t="str">
        <f aca="false">IF(A14401="","",IF(C14401=$O$2,G14401,0))</f>
        <v/>
      </c>
    </row>
    <row r="14402" customFormat="false" ht="15" hidden="false" customHeight="false" outlineLevel="0" collapsed="false">
      <c r="A14402" s="25" t="str">
        <f aca="false">IF(ROW()-6&lt;=$O$3,ROW()-6,"")</f>
        <v/>
      </c>
      <c r="B14402" s="25" t="str">
        <f aca="false">IF(A14402="","",INT((A14402-1)/$O$2)+1)</f>
        <v/>
      </c>
      <c r="C14402" s="25" t="str">
        <f aca="false">IF(A14402="","",MOD(A14402-1,$O$2)+1)</f>
        <v/>
      </c>
      <c r="D14402" s="27" t="str">
        <f aca="false">IF(A14402="","",IF(A14402=1,Calculadora!$D$5,G14401))</f>
        <v/>
      </c>
      <c r="E14402" s="27" t="str">
        <f aca="false">IF(A14402="","",IF($O$9=1,IF(MOD(C14402-1,$O$8)=0,Calculadora!$D$6*(1+Calculadora!$D$7)^(B14402-1),0),IF(MOD(C14402,$O$8)=0,Calculadora!$D$6*(1+Calculadora!$D$7)^(B14402-1),0)))</f>
        <v/>
      </c>
      <c r="F14402" s="27" t="str">
        <f aca="false">IF(A14402="","",(D14402+IF($O$9=1,E14402,0))*$O$7)</f>
        <v/>
      </c>
      <c r="G14402" s="27" t="str">
        <f aca="false">IF(A14402="","",D14402+E14402+F14402)</f>
        <v/>
      </c>
      <c r="H14402" s="27" t="str">
        <f aca="false">IF(A14402="","",Calculadora!$D$5+SUM($E$7:E14402))</f>
        <v/>
      </c>
      <c r="I14402" s="27" t="str">
        <f aca="false">IF(A14402="","",G14402-H14402)</f>
        <v/>
      </c>
      <c r="J14402" s="27" t="str">
        <f aca="false">IF(A14402="","",IF(C14402=$O$2,G14402,0))</f>
        <v/>
      </c>
    </row>
    <row r="14403" customFormat="false" ht="15" hidden="false" customHeight="false" outlineLevel="0" collapsed="false">
      <c r="A14403" s="25" t="str">
        <f aca="false">IF(ROW()-6&lt;=$O$3,ROW()-6,"")</f>
        <v/>
      </c>
      <c r="B14403" s="25" t="str">
        <f aca="false">IF(A14403="","",INT((A14403-1)/$O$2)+1)</f>
        <v/>
      </c>
      <c r="C14403" s="25" t="str">
        <f aca="false">IF(A14403="","",MOD(A14403-1,$O$2)+1)</f>
        <v/>
      </c>
      <c r="D14403" s="27" t="str">
        <f aca="false">IF(A14403="","",IF(A14403=1,Calculadora!$D$5,G14402))</f>
        <v/>
      </c>
      <c r="E14403" s="27" t="str">
        <f aca="false">IF(A14403="","",IF($O$9=1,IF(MOD(C14403-1,$O$8)=0,Calculadora!$D$6*(1+Calculadora!$D$7)^(B14403-1),0),IF(MOD(C14403,$O$8)=0,Calculadora!$D$6*(1+Calculadora!$D$7)^(B14403-1),0)))</f>
        <v/>
      </c>
      <c r="F14403" s="27" t="str">
        <f aca="false">IF(A14403="","",(D14403+IF($O$9=1,E14403,0))*$O$7)</f>
        <v/>
      </c>
      <c r="G14403" s="27" t="str">
        <f aca="false">IF(A14403="","",D14403+E14403+F14403)</f>
        <v/>
      </c>
      <c r="H14403" s="27" t="str">
        <f aca="false">IF(A14403="","",Calculadora!$D$5+SUM($E$7:E14403))</f>
        <v/>
      </c>
      <c r="I14403" s="27" t="str">
        <f aca="false">IF(A14403="","",G14403-H14403)</f>
        <v/>
      </c>
      <c r="J14403" s="27" t="str">
        <f aca="false">IF(A14403="","",IF(C14403=$O$2,G14403,0))</f>
        <v/>
      </c>
    </row>
    <row r="14404" customFormat="false" ht="15" hidden="false" customHeight="false" outlineLevel="0" collapsed="false">
      <c r="A14404" s="25" t="str">
        <f aca="false">IF(ROW()-6&lt;=$O$3,ROW()-6,"")</f>
        <v/>
      </c>
      <c r="B14404" s="25" t="str">
        <f aca="false">IF(A14404="","",INT((A14404-1)/$O$2)+1)</f>
        <v/>
      </c>
      <c r="C14404" s="25" t="str">
        <f aca="false">IF(A14404="","",MOD(A14404-1,$O$2)+1)</f>
        <v/>
      </c>
      <c r="D14404" s="27" t="str">
        <f aca="false">IF(A14404="","",IF(A14404=1,Calculadora!$D$5,G14403))</f>
        <v/>
      </c>
      <c r="E14404" s="27" t="str">
        <f aca="false">IF(A14404="","",IF($O$9=1,IF(MOD(C14404-1,$O$8)=0,Calculadora!$D$6*(1+Calculadora!$D$7)^(B14404-1),0),IF(MOD(C14404,$O$8)=0,Calculadora!$D$6*(1+Calculadora!$D$7)^(B14404-1),0)))</f>
        <v/>
      </c>
      <c r="F14404" s="27" t="str">
        <f aca="false">IF(A14404="","",(D14404+IF($O$9=1,E14404,0))*$O$7)</f>
        <v/>
      </c>
      <c r="G14404" s="27" t="str">
        <f aca="false">IF(A14404="","",D14404+E14404+F14404)</f>
        <v/>
      </c>
      <c r="H14404" s="27" t="str">
        <f aca="false">IF(A14404="","",Calculadora!$D$5+SUM($E$7:E14404))</f>
        <v/>
      </c>
      <c r="I14404" s="27" t="str">
        <f aca="false">IF(A14404="","",G14404-H14404)</f>
        <v/>
      </c>
      <c r="J14404" s="27" t="str">
        <f aca="false">IF(A14404="","",IF(C14404=$O$2,G14404,0))</f>
        <v/>
      </c>
    </row>
    <row r="14405" customFormat="false" ht="15" hidden="false" customHeight="false" outlineLevel="0" collapsed="false">
      <c r="A14405" s="25" t="str">
        <f aca="false">IF(ROW()-6&lt;=$O$3,ROW()-6,"")</f>
        <v/>
      </c>
      <c r="B14405" s="25" t="str">
        <f aca="false">IF(A14405="","",INT((A14405-1)/$O$2)+1)</f>
        <v/>
      </c>
      <c r="C14405" s="25" t="str">
        <f aca="false">IF(A14405="","",MOD(A14405-1,$O$2)+1)</f>
        <v/>
      </c>
      <c r="D14405" s="27" t="str">
        <f aca="false">IF(A14405="","",IF(A14405=1,Calculadora!$D$5,G14404))</f>
        <v/>
      </c>
      <c r="E14405" s="27" t="str">
        <f aca="false">IF(A14405="","",IF($O$9=1,IF(MOD(C14405-1,$O$8)=0,Calculadora!$D$6*(1+Calculadora!$D$7)^(B14405-1),0),IF(MOD(C14405,$O$8)=0,Calculadora!$D$6*(1+Calculadora!$D$7)^(B14405-1),0)))</f>
        <v/>
      </c>
      <c r="F14405" s="27" t="str">
        <f aca="false">IF(A14405="","",(D14405+IF($O$9=1,E14405,0))*$O$7)</f>
        <v/>
      </c>
      <c r="G14405" s="27" t="str">
        <f aca="false">IF(A14405="","",D14405+E14405+F14405)</f>
        <v/>
      </c>
      <c r="H14405" s="27" t="str">
        <f aca="false">IF(A14405="","",Calculadora!$D$5+SUM($E$7:E14405))</f>
        <v/>
      </c>
      <c r="I14405" s="27" t="str">
        <f aca="false">IF(A14405="","",G14405-H14405)</f>
        <v/>
      </c>
      <c r="J14405" s="27" t="str">
        <f aca="false">IF(A14405="","",IF(C14405=$O$2,G14405,0))</f>
        <v/>
      </c>
    </row>
    <row r="14406" customFormat="false" ht="15" hidden="false" customHeight="false" outlineLevel="0" collapsed="false">
      <c r="A14406" s="25" t="str">
        <f aca="false">IF(ROW()-6&lt;=$O$3,ROW()-6,"")</f>
        <v/>
      </c>
      <c r="B14406" s="25" t="str">
        <f aca="false">IF(A14406="","",INT((A14406-1)/$O$2)+1)</f>
        <v/>
      </c>
      <c r="C14406" s="25" t="str">
        <f aca="false">IF(A14406="","",MOD(A14406-1,$O$2)+1)</f>
        <v/>
      </c>
      <c r="D14406" s="27" t="str">
        <f aca="false">IF(A14406="","",IF(A14406=1,Calculadora!$D$5,G14405))</f>
        <v/>
      </c>
      <c r="E14406" s="27" t="str">
        <f aca="false">IF(A14406="","",IF($O$9=1,IF(MOD(C14406-1,$O$8)=0,Calculadora!$D$6*(1+Calculadora!$D$7)^(B14406-1),0),IF(MOD(C14406,$O$8)=0,Calculadora!$D$6*(1+Calculadora!$D$7)^(B14406-1),0)))</f>
        <v/>
      </c>
      <c r="F14406" s="27" t="str">
        <f aca="false">IF(A14406="","",(D14406+IF($O$9=1,E14406,0))*$O$7)</f>
        <v/>
      </c>
      <c r="G14406" s="27" t="str">
        <f aca="false">IF(A14406="","",D14406+E14406+F14406)</f>
        <v/>
      </c>
      <c r="H14406" s="27" t="str">
        <f aca="false">IF(A14406="","",Calculadora!$D$5+SUM($E$7:E14406))</f>
        <v/>
      </c>
      <c r="I14406" s="27" t="str">
        <f aca="false">IF(A14406="","",G14406-H14406)</f>
        <v/>
      </c>
      <c r="J14406" s="27" t="str">
        <f aca="false">IF(A14406="","",IF(C14406=$O$2,G14406,0))</f>
        <v/>
      </c>
    </row>
    <row r="14407" customFormat="false" ht="15" hidden="false" customHeight="false" outlineLevel="0" collapsed="false">
      <c r="A14407" s="25" t="str">
        <f aca="false">IF(ROW()-6&lt;=$O$3,ROW()-6,"")</f>
        <v/>
      </c>
      <c r="B14407" s="25" t="str">
        <f aca="false">IF(A14407="","",INT((A14407-1)/$O$2)+1)</f>
        <v/>
      </c>
      <c r="C14407" s="25" t="str">
        <f aca="false">IF(A14407="","",MOD(A14407-1,$O$2)+1)</f>
        <v/>
      </c>
      <c r="D14407" s="27" t="str">
        <f aca="false">IF(A14407="","",IF(A14407=1,Calculadora!$D$5,G14406))</f>
        <v/>
      </c>
      <c r="E14407" s="27" t="str">
        <f aca="false">IF(A14407="","",IF($O$9=1,IF(MOD(C14407-1,$O$8)=0,Calculadora!$D$6*(1+Calculadora!$D$7)^(B14407-1),0),IF(MOD(C14407,$O$8)=0,Calculadora!$D$6*(1+Calculadora!$D$7)^(B14407-1),0)))</f>
        <v/>
      </c>
      <c r="F14407" s="27" t="str">
        <f aca="false">IF(A14407="","",(D14407+IF($O$9=1,E14407,0))*$O$7)</f>
        <v/>
      </c>
      <c r="G14407" s="27" t="str">
        <f aca="false">IF(A14407="","",D14407+E14407+F14407)</f>
        <v/>
      </c>
      <c r="H14407" s="27" t="str">
        <f aca="false">IF(A14407="","",Calculadora!$D$5+SUM($E$7:E14407))</f>
        <v/>
      </c>
      <c r="I14407" s="27" t="str">
        <f aca="false">IF(A14407="","",G14407-H14407)</f>
        <v/>
      </c>
      <c r="J14407" s="27" t="str">
        <f aca="false">IF(A14407="","",IF(C14407=$O$2,G14407,0))</f>
        <v/>
      </c>
    </row>
    <row r="14408" customFormat="false" ht="15" hidden="false" customHeight="false" outlineLevel="0" collapsed="false">
      <c r="A14408" s="25" t="str">
        <f aca="false">IF(ROW()-6&lt;=$O$3,ROW()-6,"")</f>
        <v/>
      </c>
      <c r="B14408" s="25" t="str">
        <f aca="false">IF(A14408="","",INT((A14408-1)/$O$2)+1)</f>
        <v/>
      </c>
      <c r="C14408" s="25" t="str">
        <f aca="false">IF(A14408="","",MOD(A14408-1,$O$2)+1)</f>
        <v/>
      </c>
      <c r="D14408" s="27" t="str">
        <f aca="false">IF(A14408="","",IF(A14408=1,Calculadora!$D$5,G14407))</f>
        <v/>
      </c>
      <c r="E14408" s="27" t="str">
        <f aca="false">IF(A14408="","",IF($O$9=1,IF(MOD(C14408-1,$O$8)=0,Calculadora!$D$6*(1+Calculadora!$D$7)^(B14408-1),0),IF(MOD(C14408,$O$8)=0,Calculadora!$D$6*(1+Calculadora!$D$7)^(B14408-1),0)))</f>
        <v/>
      </c>
      <c r="F14408" s="27" t="str">
        <f aca="false">IF(A14408="","",(D14408+IF($O$9=1,E14408,0))*$O$7)</f>
        <v/>
      </c>
      <c r="G14408" s="27" t="str">
        <f aca="false">IF(A14408="","",D14408+E14408+F14408)</f>
        <v/>
      </c>
      <c r="H14408" s="27" t="str">
        <f aca="false">IF(A14408="","",Calculadora!$D$5+SUM($E$7:E14408))</f>
        <v/>
      </c>
      <c r="I14408" s="27" t="str">
        <f aca="false">IF(A14408="","",G14408-H14408)</f>
        <v/>
      </c>
      <c r="J14408" s="27" t="str">
        <f aca="false">IF(A14408="","",IF(C14408=$O$2,G14408,0))</f>
        <v/>
      </c>
    </row>
    <row r="14409" customFormat="false" ht="15" hidden="false" customHeight="false" outlineLevel="0" collapsed="false">
      <c r="A14409" s="25" t="str">
        <f aca="false">IF(ROW()-6&lt;=$O$3,ROW()-6,"")</f>
        <v/>
      </c>
      <c r="B14409" s="25" t="str">
        <f aca="false">IF(A14409="","",INT((A14409-1)/$O$2)+1)</f>
        <v/>
      </c>
      <c r="C14409" s="25" t="str">
        <f aca="false">IF(A14409="","",MOD(A14409-1,$O$2)+1)</f>
        <v/>
      </c>
      <c r="D14409" s="27" t="str">
        <f aca="false">IF(A14409="","",IF(A14409=1,Calculadora!$D$5,G14408))</f>
        <v/>
      </c>
      <c r="E14409" s="27" t="str">
        <f aca="false">IF(A14409="","",IF($O$9=1,IF(MOD(C14409-1,$O$8)=0,Calculadora!$D$6*(1+Calculadora!$D$7)^(B14409-1),0),IF(MOD(C14409,$O$8)=0,Calculadora!$D$6*(1+Calculadora!$D$7)^(B14409-1),0)))</f>
        <v/>
      </c>
      <c r="F14409" s="27" t="str">
        <f aca="false">IF(A14409="","",(D14409+IF($O$9=1,E14409,0))*$O$7)</f>
        <v/>
      </c>
      <c r="G14409" s="27" t="str">
        <f aca="false">IF(A14409="","",D14409+E14409+F14409)</f>
        <v/>
      </c>
      <c r="H14409" s="27" t="str">
        <f aca="false">IF(A14409="","",Calculadora!$D$5+SUM($E$7:E14409))</f>
        <v/>
      </c>
      <c r="I14409" s="27" t="str">
        <f aca="false">IF(A14409="","",G14409-H14409)</f>
        <v/>
      </c>
      <c r="J14409" s="27" t="str">
        <f aca="false">IF(A14409="","",IF(C14409=$O$2,G14409,0))</f>
        <v/>
      </c>
    </row>
    <row r="14410" customFormat="false" ht="15" hidden="false" customHeight="false" outlineLevel="0" collapsed="false">
      <c r="A14410" s="25" t="str">
        <f aca="false">IF(ROW()-6&lt;=$O$3,ROW()-6,"")</f>
        <v/>
      </c>
      <c r="B14410" s="25" t="str">
        <f aca="false">IF(A14410="","",INT((A14410-1)/$O$2)+1)</f>
        <v/>
      </c>
      <c r="C14410" s="25" t="str">
        <f aca="false">IF(A14410="","",MOD(A14410-1,$O$2)+1)</f>
        <v/>
      </c>
      <c r="D14410" s="27" t="str">
        <f aca="false">IF(A14410="","",IF(A14410=1,Calculadora!$D$5,G14409))</f>
        <v/>
      </c>
      <c r="E14410" s="27" t="str">
        <f aca="false">IF(A14410="","",IF($O$9=1,IF(MOD(C14410-1,$O$8)=0,Calculadora!$D$6*(1+Calculadora!$D$7)^(B14410-1),0),IF(MOD(C14410,$O$8)=0,Calculadora!$D$6*(1+Calculadora!$D$7)^(B14410-1),0)))</f>
        <v/>
      </c>
      <c r="F14410" s="27" t="str">
        <f aca="false">IF(A14410="","",(D14410+IF($O$9=1,E14410,0))*$O$7)</f>
        <v/>
      </c>
      <c r="G14410" s="27" t="str">
        <f aca="false">IF(A14410="","",D14410+E14410+F14410)</f>
        <v/>
      </c>
      <c r="H14410" s="27" t="str">
        <f aca="false">IF(A14410="","",Calculadora!$D$5+SUM($E$7:E14410))</f>
        <v/>
      </c>
      <c r="I14410" s="27" t="str">
        <f aca="false">IF(A14410="","",G14410-H14410)</f>
        <v/>
      </c>
      <c r="J14410" s="27" t="str">
        <f aca="false">IF(A14410="","",IF(C14410=$O$2,G14410,0))</f>
        <v/>
      </c>
    </row>
    <row r="14411" customFormat="false" ht="15" hidden="false" customHeight="false" outlineLevel="0" collapsed="false">
      <c r="A14411" s="25" t="str">
        <f aca="false">IF(ROW()-6&lt;=$O$3,ROW()-6,"")</f>
        <v/>
      </c>
      <c r="B14411" s="25" t="str">
        <f aca="false">IF(A14411="","",INT((A14411-1)/$O$2)+1)</f>
        <v/>
      </c>
      <c r="C14411" s="25" t="str">
        <f aca="false">IF(A14411="","",MOD(A14411-1,$O$2)+1)</f>
        <v/>
      </c>
      <c r="D14411" s="27" t="str">
        <f aca="false">IF(A14411="","",IF(A14411=1,Calculadora!$D$5,G14410))</f>
        <v/>
      </c>
      <c r="E14411" s="27" t="str">
        <f aca="false">IF(A14411="","",IF($O$9=1,IF(MOD(C14411-1,$O$8)=0,Calculadora!$D$6*(1+Calculadora!$D$7)^(B14411-1),0),IF(MOD(C14411,$O$8)=0,Calculadora!$D$6*(1+Calculadora!$D$7)^(B14411-1),0)))</f>
        <v/>
      </c>
      <c r="F14411" s="27" t="str">
        <f aca="false">IF(A14411="","",(D14411+IF($O$9=1,E14411,0))*$O$7)</f>
        <v/>
      </c>
      <c r="G14411" s="27" t="str">
        <f aca="false">IF(A14411="","",D14411+E14411+F14411)</f>
        <v/>
      </c>
      <c r="H14411" s="27" t="str">
        <f aca="false">IF(A14411="","",Calculadora!$D$5+SUM($E$7:E14411))</f>
        <v/>
      </c>
      <c r="I14411" s="27" t="str">
        <f aca="false">IF(A14411="","",G14411-H14411)</f>
        <v/>
      </c>
      <c r="J14411" s="27" t="str">
        <f aca="false">IF(A14411="","",IF(C14411=$O$2,G14411,0))</f>
        <v/>
      </c>
    </row>
    <row r="14412" customFormat="false" ht="15" hidden="false" customHeight="false" outlineLevel="0" collapsed="false">
      <c r="A14412" s="25" t="str">
        <f aca="false">IF(ROW()-6&lt;=$O$3,ROW()-6,"")</f>
        <v/>
      </c>
      <c r="B14412" s="25" t="str">
        <f aca="false">IF(A14412="","",INT((A14412-1)/$O$2)+1)</f>
        <v/>
      </c>
      <c r="C14412" s="25" t="str">
        <f aca="false">IF(A14412="","",MOD(A14412-1,$O$2)+1)</f>
        <v/>
      </c>
      <c r="D14412" s="27" t="str">
        <f aca="false">IF(A14412="","",IF(A14412=1,Calculadora!$D$5,G14411))</f>
        <v/>
      </c>
      <c r="E14412" s="27" t="str">
        <f aca="false">IF(A14412="","",IF($O$9=1,IF(MOD(C14412-1,$O$8)=0,Calculadora!$D$6*(1+Calculadora!$D$7)^(B14412-1),0),IF(MOD(C14412,$O$8)=0,Calculadora!$D$6*(1+Calculadora!$D$7)^(B14412-1),0)))</f>
        <v/>
      </c>
      <c r="F14412" s="27" t="str">
        <f aca="false">IF(A14412="","",(D14412+IF($O$9=1,E14412,0))*$O$7)</f>
        <v/>
      </c>
      <c r="G14412" s="27" t="str">
        <f aca="false">IF(A14412="","",D14412+E14412+F14412)</f>
        <v/>
      </c>
      <c r="H14412" s="27" t="str">
        <f aca="false">IF(A14412="","",Calculadora!$D$5+SUM($E$7:E14412))</f>
        <v/>
      </c>
      <c r="I14412" s="27" t="str">
        <f aca="false">IF(A14412="","",G14412-H14412)</f>
        <v/>
      </c>
      <c r="J14412" s="27" t="str">
        <f aca="false">IF(A14412="","",IF(C14412=$O$2,G14412,0))</f>
        <v/>
      </c>
    </row>
    <row r="14413" customFormat="false" ht="15" hidden="false" customHeight="false" outlineLevel="0" collapsed="false">
      <c r="A14413" s="25" t="str">
        <f aca="false">IF(ROW()-6&lt;=$O$3,ROW()-6,"")</f>
        <v/>
      </c>
      <c r="B14413" s="25" t="str">
        <f aca="false">IF(A14413="","",INT((A14413-1)/$O$2)+1)</f>
        <v/>
      </c>
      <c r="C14413" s="25" t="str">
        <f aca="false">IF(A14413="","",MOD(A14413-1,$O$2)+1)</f>
        <v/>
      </c>
      <c r="D14413" s="27" t="str">
        <f aca="false">IF(A14413="","",IF(A14413=1,Calculadora!$D$5,G14412))</f>
        <v/>
      </c>
      <c r="E14413" s="27" t="str">
        <f aca="false">IF(A14413="","",IF($O$9=1,IF(MOD(C14413-1,$O$8)=0,Calculadora!$D$6*(1+Calculadora!$D$7)^(B14413-1),0),IF(MOD(C14413,$O$8)=0,Calculadora!$D$6*(1+Calculadora!$D$7)^(B14413-1),0)))</f>
        <v/>
      </c>
      <c r="F14413" s="27" t="str">
        <f aca="false">IF(A14413="","",(D14413+IF($O$9=1,E14413,0))*$O$7)</f>
        <v/>
      </c>
      <c r="G14413" s="27" t="str">
        <f aca="false">IF(A14413="","",D14413+E14413+F14413)</f>
        <v/>
      </c>
      <c r="H14413" s="27" t="str">
        <f aca="false">IF(A14413="","",Calculadora!$D$5+SUM($E$7:E14413))</f>
        <v/>
      </c>
      <c r="I14413" s="27" t="str">
        <f aca="false">IF(A14413="","",G14413-H14413)</f>
        <v/>
      </c>
      <c r="J14413" s="27" t="str">
        <f aca="false">IF(A14413="","",IF(C14413=$O$2,G14413,0))</f>
        <v/>
      </c>
    </row>
    <row r="14414" customFormat="false" ht="15" hidden="false" customHeight="false" outlineLevel="0" collapsed="false">
      <c r="A14414" s="25" t="str">
        <f aca="false">IF(ROW()-6&lt;=$O$3,ROW()-6,"")</f>
        <v/>
      </c>
      <c r="B14414" s="25" t="str">
        <f aca="false">IF(A14414="","",INT((A14414-1)/$O$2)+1)</f>
        <v/>
      </c>
      <c r="C14414" s="25" t="str">
        <f aca="false">IF(A14414="","",MOD(A14414-1,$O$2)+1)</f>
        <v/>
      </c>
      <c r="D14414" s="27" t="str">
        <f aca="false">IF(A14414="","",IF(A14414=1,Calculadora!$D$5,G14413))</f>
        <v/>
      </c>
      <c r="E14414" s="27" t="str">
        <f aca="false">IF(A14414="","",IF($O$9=1,IF(MOD(C14414-1,$O$8)=0,Calculadora!$D$6*(1+Calculadora!$D$7)^(B14414-1),0),IF(MOD(C14414,$O$8)=0,Calculadora!$D$6*(1+Calculadora!$D$7)^(B14414-1),0)))</f>
        <v/>
      </c>
      <c r="F14414" s="27" t="str">
        <f aca="false">IF(A14414="","",(D14414+IF($O$9=1,E14414,0))*$O$7)</f>
        <v/>
      </c>
      <c r="G14414" s="27" t="str">
        <f aca="false">IF(A14414="","",D14414+E14414+F14414)</f>
        <v/>
      </c>
      <c r="H14414" s="27" t="str">
        <f aca="false">IF(A14414="","",Calculadora!$D$5+SUM($E$7:E14414))</f>
        <v/>
      </c>
      <c r="I14414" s="27" t="str">
        <f aca="false">IF(A14414="","",G14414-H14414)</f>
        <v/>
      </c>
      <c r="J14414" s="27" t="str">
        <f aca="false">IF(A14414="","",IF(C14414=$O$2,G14414,0))</f>
        <v/>
      </c>
    </row>
    <row r="14415" customFormat="false" ht="15" hidden="false" customHeight="false" outlineLevel="0" collapsed="false">
      <c r="A14415" s="25" t="str">
        <f aca="false">IF(ROW()-6&lt;=$O$3,ROW()-6,"")</f>
        <v/>
      </c>
      <c r="B14415" s="25" t="str">
        <f aca="false">IF(A14415="","",INT((A14415-1)/$O$2)+1)</f>
        <v/>
      </c>
      <c r="C14415" s="25" t="str">
        <f aca="false">IF(A14415="","",MOD(A14415-1,$O$2)+1)</f>
        <v/>
      </c>
      <c r="D14415" s="27" t="str">
        <f aca="false">IF(A14415="","",IF(A14415=1,Calculadora!$D$5,G14414))</f>
        <v/>
      </c>
      <c r="E14415" s="27" t="str">
        <f aca="false">IF(A14415="","",IF($O$9=1,IF(MOD(C14415-1,$O$8)=0,Calculadora!$D$6*(1+Calculadora!$D$7)^(B14415-1),0),IF(MOD(C14415,$O$8)=0,Calculadora!$D$6*(1+Calculadora!$D$7)^(B14415-1),0)))</f>
        <v/>
      </c>
      <c r="F14415" s="27" t="str">
        <f aca="false">IF(A14415="","",(D14415+IF($O$9=1,E14415,0))*$O$7)</f>
        <v/>
      </c>
      <c r="G14415" s="27" t="str">
        <f aca="false">IF(A14415="","",D14415+E14415+F14415)</f>
        <v/>
      </c>
      <c r="H14415" s="27" t="str">
        <f aca="false">IF(A14415="","",Calculadora!$D$5+SUM($E$7:E14415))</f>
        <v/>
      </c>
      <c r="I14415" s="27" t="str">
        <f aca="false">IF(A14415="","",G14415-H14415)</f>
        <v/>
      </c>
      <c r="J14415" s="27" t="str">
        <f aca="false">IF(A14415="","",IF(C14415=$O$2,G14415,0))</f>
        <v/>
      </c>
    </row>
    <row r="14416" customFormat="false" ht="15" hidden="false" customHeight="false" outlineLevel="0" collapsed="false">
      <c r="A14416" s="25" t="str">
        <f aca="false">IF(ROW()-6&lt;=$O$3,ROW()-6,"")</f>
        <v/>
      </c>
      <c r="B14416" s="25" t="str">
        <f aca="false">IF(A14416="","",INT((A14416-1)/$O$2)+1)</f>
        <v/>
      </c>
      <c r="C14416" s="25" t="str">
        <f aca="false">IF(A14416="","",MOD(A14416-1,$O$2)+1)</f>
        <v/>
      </c>
      <c r="D14416" s="27" t="str">
        <f aca="false">IF(A14416="","",IF(A14416=1,Calculadora!$D$5,G14415))</f>
        <v/>
      </c>
      <c r="E14416" s="27" t="str">
        <f aca="false">IF(A14416="","",IF($O$9=1,IF(MOD(C14416-1,$O$8)=0,Calculadora!$D$6*(1+Calculadora!$D$7)^(B14416-1),0),IF(MOD(C14416,$O$8)=0,Calculadora!$D$6*(1+Calculadora!$D$7)^(B14416-1),0)))</f>
        <v/>
      </c>
      <c r="F14416" s="27" t="str">
        <f aca="false">IF(A14416="","",(D14416+IF($O$9=1,E14416,0))*$O$7)</f>
        <v/>
      </c>
      <c r="G14416" s="27" t="str">
        <f aca="false">IF(A14416="","",D14416+E14416+F14416)</f>
        <v/>
      </c>
      <c r="H14416" s="27" t="str">
        <f aca="false">IF(A14416="","",Calculadora!$D$5+SUM($E$7:E14416))</f>
        <v/>
      </c>
      <c r="I14416" s="27" t="str">
        <f aca="false">IF(A14416="","",G14416-H14416)</f>
        <v/>
      </c>
      <c r="J14416" s="27" t="str">
        <f aca="false">IF(A14416="","",IF(C14416=$O$2,G14416,0))</f>
        <v/>
      </c>
    </row>
    <row r="14417" customFormat="false" ht="15" hidden="false" customHeight="false" outlineLevel="0" collapsed="false">
      <c r="A14417" s="25" t="str">
        <f aca="false">IF(ROW()-6&lt;=$O$3,ROW()-6,"")</f>
        <v/>
      </c>
      <c r="B14417" s="25" t="str">
        <f aca="false">IF(A14417="","",INT((A14417-1)/$O$2)+1)</f>
        <v/>
      </c>
      <c r="C14417" s="25" t="str">
        <f aca="false">IF(A14417="","",MOD(A14417-1,$O$2)+1)</f>
        <v/>
      </c>
      <c r="D14417" s="27" t="str">
        <f aca="false">IF(A14417="","",IF(A14417=1,Calculadora!$D$5,G14416))</f>
        <v/>
      </c>
      <c r="E14417" s="27" t="str">
        <f aca="false">IF(A14417="","",IF($O$9=1,IF(MOD(C14417-1,$O$8)=0,Calculadora!$D$6*(1+Calculadora!$D$7)^(B14417-1),0),IF(MOD(C14417,$O$8)=0,Calculadora!$D$6*(1+Calculadora!$D$7)^(B14417-1),0)))</f>
        <v/>
      </c>
      <c r="F14417" s="27" t="str">
        <f aca="false">IF(A14417="","",(D14417+IF($O$9=1,E14417,0))*$O$7)</f>
        <v/>
      </c>
      <c r="G14417" s="27" t="str">
        <f aca="false">IF(A14417="","",D14417+E14417+F14417)</f>
        <v/>
      </c>
      <c r="H14417" s="27" t="str">
        <f aca="false">IF(A14417="","",Calculadora!$D$5+SUM($E$7:E14417))</f>
        <v/>
      </c>
      <c r="I14417" s="27" t="str">
        <f aca="false">IF(A14417="","",G14417-H14417)</f>
        <v/>
      </c>
      <c r="J14417" s="27" t="str">
        <f aca="false">IF(A14417="","",IF(C14417=$O$2,G14417,0))</f>
        <v/>
      </c>
    </row>
    <row r="14418" customFormat="false" ht="15" hidden="false" customHeight="false" outlineLevel="0" collapsed="false">
      <c r="A14418" s="25" t="str">
        <f aca="false">IF(ROW()-6&lt;=$O$3,ROW()-6,"")</f>
        <v/>
      </c>
      <c r="B14418" s="25" t="str">
        <f aca="false">IF(A14418="","",INT((A14418-1)/$O$2)+1)</f>
        <v/>
      </c>
      <c r="C14418" s="25" t="str">
        <f aca="false">IF(A14418="","",MOD(A14418-1,$O$2)+1)</f>
        <v/>
      </c>
      <c r="D14418" s="27" t="str">
        <f aca="false">IF(A14418="","",IF(A14418=1,Calculadora!$D$5,G14417))</f>
        <v/>
      </c>
      <c r="E14418" s="27" t="str">
        <f aca="false">IF(A14418="","",IF($O$9=1,IF(MOD(C14418-1,$O$8)=0,Calculadora!$D$6*(1+Calculadora!$D$7)^(B14418-1),0),IF(MOD(C14418,$O$8)=0,Calculadora!$D$6*(1+Calculadora!$D$7)^(B14418-1),0)))</f>
        <v/>
      </c>
      <c r="F14418" s="27" t="str">
        <f aca="false">IF(A14418="","",(D14418+IF($O$9=1,E14418,0))*$O$7)</f>
        <v/>
      </c>
      <c r="G14418" s="27" t="str">
        <f aca="false">IF(A14418="","",D14418+E14418+F14418)</f>
        <v/>
      </c>
      <c r="H14418" s="27" t="str">
        <f aca="false">IF(A14418="","",Calculadora!$D$5+SUM($E$7:E14418))</f>
        <v/>
      </c>
      <c r="I14418" s="27" t="str">
        <f aca="false">IF(A14418="","",G14418-H14418)</f>
        <v/>
      </c>
      <c r="J14418" s="27" t="str">
        <f aca="false">IF(A14418="","",IF(C14418=$O$2,G14418,0))</f>
        <v/>
      </c>
    </row>
    <row r="14419" customFormat="false" ht="15" hidden="false" customHeight="false" outlineLevel="0" collapsed="false">
      <c r="A14419" s="25" t="str">
        <f aca="false">IF(ROW()-6&lt;=$O$3,ROW()-6,"")</f>
        <v/>
      </c>
      <c r="B14419" s="25" t="str">
        <f aca="false">IF(A14419="","",INT((A14419-1)/$O$2)+1)</f>
        <v/>
      </c>
      <c r="C14419" s="25" t="str">
        <f aca="false">IF(A14419="","",MOD(A14419-1,$O$2)+1)</f>
        <v/>
      </c>
      <c r="D14419" s="27" t="str">
        <f aca="false">IF(A14419="","",IF(A14419=1,Calculadora!$D$5,G14418))</f>
        <v/>
      </c>
      <c r="E14419" s="27" t="str">
        <f aca="false">IF(A14419="","",IF($O$9=1,IF(MOD(C14419-1,$O$8)=0,Calculadora!$D$6*(1+Calculadora!$D$7)^(B14419-1),0),IF(MOD(C14419,$O$8)=0,Calculadora!$D$6*(1+Calculadora!$D$7)^(B14419-1),0)))</f>
        <v/>
      </c>
      <c r="F14419" s="27" t="str">
        <f aca="false">IF(A14419="","",(D14419+IF($O$9=1,E14419,0))*$O$7)</f>
        <v/>
      </c>
      <c r="G14419" s="27" t="str">
        <f aca="false">IF(A14419="","",D14419+E14419+F14419)</f>
        <v/>
      </c>
      <c r="H14419" s="27" t="str">
        <f aca="false">IF(A14419="","",Calculadora!$D$5+SUM($E$7:E14419))</f>
        <v/>
      </c>
      <c r="I14419" s="27" t="str">
        <f aca="false">IF(A14419="","",G14419-H14419)</f>
        <v/>
      </c>
      <c r="J14419" s="27" t="str">
        <f aca="false">IF(A14419="","",IF(C14419=$O$2,G14419,0))</f>
        <v/>
      </c>
    </row>
    <row r="14420" customFormat="false" ht="15" hidden="false" customHeight="false" outlineLevel="0" collapsed="false">
      <c r="A14420" s="25" t="str">
        <f aca="false">IF(ROW()-6&lt;=$O$3,ROW()-6,"")</f>
        <v/>
      </c>
      <c r="B14420" s="25" t="str">
        <f aca="false">IF(A14420="","",INT((A14420-1)/$O$2)+1)</f>
        <v/>
      </c>
      <c r="C14420" s="25" t="str">
        <f aca="false">IF(A14420="","",MOD(A14420-1,$O$2)+1)</f>
        <v/>
      </c>
      <c r="D14420" s="27" t="str">
        <f aca="false">IF(A14420="","",IF(A14420=1,Calculadora!$D$5,G14419))</f>
        <v/>
      </c>
      <c r="E14420" s="27" t="str">
        <f aca="false">IF(A14420="","",IF($O$9=1,IF(MOD(C14420-1,$O$8)=0,Calculadora!$D$6*(1+Calculadora!$D$7)^(B14420-1),0),IF(MOD(C14420,$O$8)=0,Calculadora!$D$6*(1+Calculadora!$D$7)^(B14420-1),0)))</f>
        <v/>
      </c>
      <c r="F14420" s="27" t="str">
        <f aca="false">IF(A14420="","",(D14420+IF($O$9=1,E14420,0))*$O$7)</f>
        <v/>
      </c>
      <c r="G14420" s="27" t="str">
        <f aca="false">IF(A14420="","",D14420+E14420+F14420)</f>
        <v/>
      </c>
      <c r="H14420" s="27" t="str">
        <f aca="false">IF(A14420="","",Calculadora!$D$5+SUM($E$7:E14420))</f>
        <v/>
      </c>
      <c r="I14420" s="27" t="str">
        <f aca="false">IF(A14420="","",G14420-H14420)</f>
        <v/>
      </c>
      <c r="J14420" s="27" t="str">
        <f aca="false">IF(A14420="","",IF(C14420=$O$2,G14420,0))</f>
        <v/>
      </c>
    </row>
    <row r="14421" customFormat="false" ht="15" hidden="false" customHeight="false" outlineLevel="0" collapsed="false">
      <c r="A14421" s="25" t="str">
        <f aca="false">IF(ROW()-6&lt;=$O$3,ROW()-6,"")</f>
        <v/>
      </c>
      <c r="B14421" s="25" t="str">
        <f aca="false">IF(A14421="","",INT((A14421-1)/$O$2)+1)</f>
        <v/>
      </c>
      <c r="C14421" s="25" t="str">
        <f aca="false">IF(A14421="","",MOD(A14421-1,$O$2)+1)</f>
        <v/>
      </c>
      <c r="D14421" s="27" t="str">
        <f aca="false">IF(A14421="","",IF(A14421=1,Calculadora!$D$5,G14420))</f>
        <v/>
      </c>
      <c r="E14421" s="27" t="str">
        <f aca="false">IF(A14421="","",IF($O$9=1,IF(MOD(C14421-1,$O$8)=0,Calculadora!$D$6*(1+Calculadora!$D$7)^(B14421-1),0),IF(MOD(C14421,$O$8)=0,Calculadora!$D$6*(1+Calculadora!$D$7)^(B14421-1),0)))</f>
        <v/>
      </c>
      <c r="F14421" s="27" t="str">
        <f aca="false">IF(A14421="","",(D14421+IF($O$9=1,E14421,0))*$O$7)</f>
        <v/>
      </c>
      <c r="G14421" s="27" t="str">
        <f aca="false">IF(A14421="","",D14421+E14421+F14421)</f>
        <v/>
      </c>
      <c r="H14421" s="27" t="str">
        <f aca="false">IF(A14421="","",Calculadora!$D$5+SUM($E$7:E14421))</f>
        <v/>
      </c>
      <c r="I14421" s="27" t="str">
        <f aca="false">IF(A14421="","",G14421-H14421)</f>
        <v/>
      </c>
      <c r="J14421" s="27" t="str">
        <f aca="false">IF(A14421="","",IF(C14421=$O$2,G14421,0))</f>
        <v/>
      </c>
    </row>
    <row r="14422" customFormat="false" ht="15" hidden="false" customHeight="false" outlineLevel="0" collapsed="false">
      <c r="A14422" s="25" t="str">
        <f aca="false">IF(ROW()-6&lt;=$O$3,ROW()-6,"")</f>
        <v/>
      </c>
      <c r="B14422" s="25" t="str">
        <f aca="false">IF(A14422="","",INT((A14422-1)/$O$2)+1)</f>
        <v/>
      </c>
      <c r="C14422" s="25" t="str">
        <f aca="false">IF(A14422="","",MOD(A14422-1,$O$2)+1)</f>
        <v/>
      </c>
      <c r="D14422" s="27" t="str">
        <f aca="false">IF(A14422="","",IF(A14422=1,Calculadora!$D$5,G14421))</f>
        <v/>
      </c>
      <c r="E14422" s="27" t="str">
        <f aca="false">IF(A14422="","",IF($O$9=1,IF(MOD(C14422-1,$O$8)=0,Calculadora!$D$6*(1+Calculadora!$D$7)^(B14422-1),0),IF(MOD(C14422,$O$8)=0,Calculadora!$D$6*(1+Calculadora!$D$7)^(B14422-1),0)))</f>
        <v/>
      </c>
      <c r="F14422" s="27" t="str">
        <f aca="false">IF(A14422="","",(D14422+IF($O$9=1,E14422,0))*$O$7)</f>
        <v/>
      </c>
      <c r="G14422" s="27" t="str">
        <f aca="false">IF(A14422="","",D14422+E14422+F14422)</f>
        <v/>
      </c>
      <c r="H14422" s="27" t="str">
        <f aca="false">IF(A14422="","",Calculadora!$D$5+SUM($E$7:E14422))</f>
        <v/>
      </c>
      <c r="I14422" s="27" t="str">
        <f aca="false">IF(A14422="","",G14422-H14422)</f>
        <v/>
      </c>
      <c r="J14422" s="27" t="str">
        <f aca="false">IF(A14422="","",IF(C14422=$O$2,G14422,0))</f>
        <v/>
      </c>
    </row>
    <row r="14423" customFormat="false" ht="15" hidden="false" customHeight="false" outlineLevel="0" collapsed="false">
      <c r="A14423" s="25" t="str">
        <f aca="false">IF(ROW()-6&lt;=$O$3,ROW()-6,"")</f>
        <v/>
      </c>
      <c r="B14423" s="25" t="str">
        <f aca="false">IF(A14423="","",INT((A14423-1)/$O$2)+1)</f>
        <v/>
      </c>
      <c r="C14423" s="25" t="str">
        <f aca="false">IF(A14423="","",MOD(A14423-1,$O$2)+1)</f>
        <v/>
      </c>
      <c r="D14423" s="27" t="str">
        <f aca="false">IF(A14423="","",IF(A14423=1,Calculadora!$D$5,G14422))</f>
        <v/>
      </c>
      <c r="E14423" s="27" t="str">
        <f aca="false">IF(A14423="","",IF($O$9=1,IF(MOD(C14423-1,$O$8)=0,Calculadora!$D$6*(1+Calculadora!$D$7)^(B14423-1),0),IF(MOD(C14423,$O$8)=0,Calculadora!$D$6*(1+Calculadora!$D$7)^(B14423-1),0)))</f>
        <v/>
      </c>
      <c r="F14423" s="27" t="str">
        <f aca="false">IF(A14423="","",(D14423+IF($O$9=1,E14423,0))*$O$7)</f>
        <v/>
      </c>
      <c r="G14423" s="27" t="str">
        <f aca="false">IF(A14423="","",D14423+E14423+F14423)</f>
        <v/>
      </c>
      <c r="H14423" s="27" t="str">
        <f aca="false">IF(A14423="","",Calculadora!$D$5+SUM($E$7:E14423))</f>
        <v/>
      </c>
      <c r="I14423" s="27" t="str">
        <f aca="false">IF(A14423="","",G14423-H14423)</f>
        <v/>
      </c>
      <c r="J14423" s="27" t="str">
        <f aca="false">IF(A14423="","",IF(C14423=$O$2,G14423,0))</f>
        <v/>
      </c>
    </row>
    <row r="14424" customFormat="false" ht="15" hidden="false" customHeight="false" outlineLevel="0" collapsed="false">
      <c r="A14424" s="25" t="str">
        <f aca="false">IF(ROW()-6&lt;=$O$3,ROW()-6,"")</f>
        <v/>
      </c>
      <c r="B14424" s="25" t="str">
        <f aca="false">IF(A14424="","",INT((A14424-1)/$O$2)+1)</f>
        <v/>
      </c>
      <c r="C14424" s="25" t="str">
        <f aca="false">IF(A14424="","",MOD(A14424-1,$O$2)+1)</f>
        <v/>
      </c>
      <c r="D14424" s="27" t="str">
        <f aca="false">IF(A14424="","",IF(A14424=1,Calculadora!$D$5,G14423))</f>
        <v/>
      </c>
      <c r="E14424" s="27" t="str">
        <f aca="false">IF(A14424="","",IF($O$9=1,IF(MOD(C14424-1,$O$8)=0,Calculadora!$D$6*(1+Calculadora!$D$7)^(B14424-1),0),IF(MOD(C14424,$O$8)=0,Calculadora!$D$6*(1+Calculadora!$D$7)^(B14424-1),0)))</f>
        <v/>
      </c>
      <c r="F14424" s="27" t="str">
        <f aca="false">IF(A14424="","",(D14424+IF($O$9=1,E14424,0))*$O$7)</f>
        <v/>
      </c>
      <c r="G14424" s="27" t="str">
        <f aca="false">IF(A14424="","",D14424+E14424+F14424)</f>
        <v/>
      </c>
      <c r="H14424" s="27" t="str">
        <f aca="false">IF(A14424="","",Calculadora!$D$5+SUM($E$7:E14424))</f>
        <v/>
      </c>
      <c r="I14424" s="27" t="str">
        <f aca="false">IF(A14424="","",G14424-H14424)</f>
        <v/>
      </c>
      <c r="J14424" s="27" t="str">
        <f aca="false">IF(A14424="","",IF(C14424=$O$2,G14424,0))</f>
        <v/>
      </c>
    </row>
    <row r="14425" customFormat="false" ht="15" hidden="false" customHeight="false" outlineLevel="0" collapsed="false">
      <c r="A14425" s="25" t="str">
        <f aca="false">IF(ROW()-6&lt;=$O$3,ROW()-6,"")</f>
        <v/>
      </c>
      <c r="B14425" s="25" t="str">
        <f aca="false">IF(A14425="","",INT((A14425-1)/$O$2)+1)</f>
        <v/>
      </c>
      <c r="C14425" s="25" t="str">
        <f aca="false">IF(A14425="","",MOD(A14425-1,$O$2)+1)</f>
        <v/>
      </c>
      <c r="D14425" s="27" t="str">
        <f aca="false">IF(A14425="","",IF(A14425=1,Calculadora!$D$5,G14424))</f>
        <v/>
      </c>
      <c r="E14425" s="27" t="str">
        <f aca="false">IF(A14425="","",IF($O$9=1,IF(MOD(C14425-1,$O$8)=0,Calculadora!$D$6*(1+Calculadora!$D$7)^(B14425-1),0),IF(MOD(C14425,$O$8)=0,Calculadora!$D$6*(1+Calculadora!$D$7)^(B14425-1),0)))</f>
        <v/>
      </c>
      <c r="F14425" s="27" t="str">
        <f aca="false">IF(A14425="","",(D14425+IF($O$9=1,E14425,0))*$O$7)</f>
        <v/>
      </c>
      <c r="G14425" s="27" t="str">
        <f aca="false">IF(A14425="","",D14425+E14425+F14425)</f>
        <v/>
      </c>
      <c r="H14425" s="27" t="str">
        <f aca="false">IF(A14425="","",Calculadora!$D$5+SUM($E$7:E14425))</f>
        <v/>
      </c>
      <c r="I14425" s="27" t="str">
        <f aca="false">IF(A14425="","",G14425-H14425)</f>
        <v/>
      </c>
      <c r="J14425" s="27" t="str">
        <f aca="false">IF(A14425="","",IF(C14425=$O$2,G14425,0))</f>
        <v/>
      </c>
    </row>
    <row r="14426" customFormat="false" ht="15" hidden="false" customHeight="false" outlineLevel="0" collapsed="false">
      <c r="A14426" s="25" t="str">
        <f aca="false">IF(ROW()-6&lt;=$O$3,ROW()-6,"")</f>
        <v/>
      </c>
      <c r="B14426" s="25" t="str">
        <f aca="false">IF(A14426="","",INT((A14426-1)/$O$2)+1)</f>
        <v/>
      </c>
      <c r="C14426" s="25" t="str">
        <f aca="false">IF(A14426="","",MOD(A14426-1,$O$2)+1)</f>
        <v/>
      </c>
      <c r="D14426" s="27" t="str">
        <f aca="false">IF(A14426="","",IF(A14426=1,Calculadora!$D$5,G14425))</f>
        <v/>
      </c>
      <c r="E14426" s="27" t="str">
        <f aca="false">IF(A14426="","",IF($O$9=1,IF(MOD(C14426-1,$O$8)=0,Calculadora!$D$6*(1+Calculadora!$D$7)^(B14426-1),0),IF(MOD(C14426,$O$8)=0,Calculadora!$D$6*(1+Calculadora!$D$7)^(B14426-1),0)))</f>
        <v/>
      </c>
      <c r="F14426" s="27" t="str">
        <f aca="false">IF(A14426="","",(D14426+IF($O$9=1,E14426,0))*$O$7)</f>
        <v/>
      </c>
      <c r="G14426" s="27" t="str">
        <f aca="false">IF(A14426="","",D14426+E14426+F14426)</f>
        <v/>
      </c>
      <c r="H14426" s="27" t="str">
        <f aca="false">IF(A14426="","",Calculadora!$D$5+SUM($E$7:E14426))</f>
        <v/>
      </c>
      <c r="I14426" s="27" t="str">
        <f aca="false">IF(A14426="","",G14426-H14426)</f>
        <v/>
      </c>
      <c r="J14426" s="27" t="str">
        <f aca="false">IF(A14426="","",IF(C14426=$O$2,G14426,0))</f>
        <v/>
      </c>
    </row>
    <row r="14427" customFormat="false" ht="15" hidden="false" customHeight="false" outlineLevel="0" collapsed="false">
      <c r="A14427" s="25" t="str">
        <f aca="false">IF(ROW()-6&lt;=$O$3,ROW()-6,"")</f>
        <v/>
      </c>
      <c r="B14427" s="25" t="str">
        <f aca="false">IF(A14427="","",INT((A14427-1)/$O$2)+1)</f>
        <v/>
      </c>
      <c r="C14427" s="25" t="str">
        <f aca="false">IF(A14427="","",MOD(A14427-1,$O$2)+1)</f>
        <v/>
      </c>
      <c r="D14427" s="27" t="str">
        <f aca="false">IF(A14427="","",IF(A14427=1,Calculadora!$D$5,G14426))</f>
        <v/>
      </c>
      <c r="E14427" s="27" t="str">
        <f aca="false">IF(A14427="","",IF($O$9=1,IF(MOD(C14427-1,$O$8)=0,Calculadora!$D$6*(1+Calculadora!$D$7)^(B14427-1),0),IF(MOD(C14427,$O$8)=0,Calculadora!$D$6*(1+Calculadora!$D$7)^(B14427-1),0)))</f>
        <v/>
      </c>
      <c r="F14427" s="27" t="str">
        <f aca="false">IF(A14427="","",(D14427+IF($O$9=1,E14427,0))*$O$7)</f>
        <v/>
      </c>
      <c r="G14427" s="27" t="str">
        <f aca="false">IF(A14427="","",D14427+E14427+F14427)</f>
        <v/>
      </c>
      <c r="H14427" s="27" t="str">
        <f aca="false">IF(A14427="","",Calculadora!$D$5+SUM($E$7:E14427))</f>
        <v/>
      </c>
      <c r="I14427" s="27" t="str">
        <f aca="false">IF(A14427="","",G14427-H14427)</f>
        <v/>
      </c>
      <c r="J14427" s="27" t="str">
        <f aca="false">IF(A14427="","",IF(C14427=$O$2,G14427,0))</f>
        <v/>
      </c>
    </row>
    <row r="14428" customFormat="false" ht="15" hidden="false" customHeight="false" outlineLevel="0" collapsed="false">
      <c r="A14428" s="25" t="str">
        <f aca="false">IF(ROW()-6&lt;=$O$3,ROW()-6,"")</f>
        <v/>
      </c>
      <c r="B14428" s="25" t="str">
        <f aca="false">IF(A14428="","",INT((A14428-1)/$O$2)+1)</f>
        <v/>
      </c>
      <c r="C14428" s="25" t="str">
        <f aca="false">IF(A14428="","",MOD(A14428-1,$O$2)+1)</f>
        <v/>
      </c>
      <c r="D14428" s="27" t="str">
        <f aca="false">IF(A14428="","",IF(A14428=1,Calculadora!$D$5,G14427))</f>
        <v/>
      </c>
      <c r="E14428" s="27" t="str">
        <f aca="false">IF(A14428="","",IF($O$9=1,IF(MOD(C14428-1,$O$8)=0,Calculadora!$D$6*(1+Calculadora!$D$7)^(B14428-1),0),IF(MOD(C14428,$O$8)=0,Calculadora!$D$6*(1+Calculadora!$D$7)^(B14428-1),0)))</f>
        <v/>
      </c>
      <c r="F14428" s="27" t="str">
        <f aca="false">IF(A14428="","",(D14428+IF($O$9=1,E14428,0))*$O$7)</f>
        <v/>
      </c>
      <c r="G14428" s="27" t="str">
        <f aca="false">IF(A14428="","",D14428+E14428+F14428)</f>
        <v/>
      </c>
      <c r="H14428" s="27" t="str">
        <f aca="false">IF(A14428="","",Calculadora!$D$5+SUM($E$7:E14428))</f>
        <v/>
      </c>
      <c r="I14428" s="27" t="str">
        <f aca="false">IF(A14428="","",G14428-H14428)</f>
        <v/>
      </c>
      <c r="J14428" s="27" t="str">
        <f aca="false">IF(A14428="","",IF(C14428=$O$2,G14428,0))</f>
        <v/>
      </c>
    </row>
    <row r="14429" customFormat="false" ht="15" hidden="false" customHeight="false" outlineLevel="0" collapsed="false">
      <c r="A14429" s="25" t="str">
        <f aca="false">IF(ROW()-6&lt;=$O$3,ROW()-6,"")</f>
        <v/>
      </c>
      <c r="B14429" s="25" t="str">
        <f aca="false">IF(A14429="","",INT((A14429-1)/$O$2)+1)</f>
        <v/>
      </c>
      <c r="C14429" s="25" t="str">
        <f aca="false">IF(A14429="","",MOD(A14429-1,$O$2)+1)</f>
        <v/>
      </c>
      <c r="D14429" s="27" t="str">
        <f aca="false">IF(A14429="","",IF(A14429=1,Calculadora!$D$5,G14428))</f>
        <v/>
      </c>
      <c r="E14429" s="27" t="str">
        <f aca="false">IF(A14429="","",IF($O$9=1,IF(MOD(C14429-1,$O$8)=0,Calculadora!$D$6*(1+Calculadora!$D$7)^(B14429-1),0),IF(MOD(C14429,$O$8)=0,Calculadora!$D$6*(1+Calculadora!$D$7)^(B14429-1),0)))</f>
        <v/>
      </c>
      <c r="F14429" s="27" t="str">
        <f aca="false">IF(A14429="","",(D14429+IF($O$9=1,E14429,0))*$O$7)</f>
        <v/>
      </c>
      <c r="G14429" s="27" t="str">
        <f aca="false">IF(A14429="","",D14429+E14429+F14429)</f>
        <v/>
      </c>
      <c r="H14429" s="27" t="str">
        <f aca="false">IF(A14429="","",Calculadora!$D$5+SUM($E$7:E14429))</f>
        <v/>
      </c>
      <c r="I14429" s="27" t="str">
        <f aca="false">IF(A14429="","",G14429-H14429)</f>
        <v/>
      </c>
      <c r="J14429" s="27" t="str">
        <f aca="false">IF(A14429="","",IF(C14429=$O$2,G14429,0))</f>
        <v/>
      </c>
    </row>
    <row r="14430" customFormat="false" ht="15" hidden="false" customHeight="false" outlineLevel="0" collapsed="false">
      <c r="A14430" s="25" t="str">
        <f aca="false">IF(ROW()-6&lt;=$O$3,ROW()-6,"")</f>
        <v/>
      </c>
      <c r="B14430" s="25" t="str">
        <f aca="false">IF(A14430="","",INT((A14430-1)/$O$2)+1)</f>
        <v/>
      </c>
      <c r="C14430" s="25" t="str">
        <f aca="false">IF(A14430="","",MOD(A14430-1,$O$2)+1)</f>
        <v/>
      </c>
      <c r="D14430" s="27" t="str">
        <f aca="false">IF(A14430="","",IF(A14430=1,Calculadora!$D$5,G14429))</f>
        <v/>
      </c>
      <c r="E14430" s="27" t="str">
        <f aca="false">IF(A14430="","",IF($O$9=1,IF(MOD(C14430-1,$O$8)=0,Calculadora!$D$6*(1+Calculadora!$D$7)^(B14430-1),0),IF(MOD(C14430,$O$8)=0,Calculadora!$D$6*(1+Calculadora!$D$7)^(B14430-1),0)))</f>
        <v/>
      </c>
      <c r="F14430" s="27" t="str">
        <f aca="false">IF(A14430="","",(D14430+IF($O$9=1,E14430,0))*$O$7)</f>
        <v/>
      </c>
      <c r="G14430" s="27" t="str">
        <f aca="false">IF(A14430="","",D14430+E14430+F14430)</f>
        <v/>
      </c>
      <c r="H14430" s="27" t="str">
        <f aca="false">IF(A14430="","",Calculadora!$D$5+SUM($E$7:E14430))</f>
        <v/>
      </c>
      <c r="I14430" s="27" t="str">
        <f aca="false">IF(A14430="","",G14430-H14430)</f>
        <v/>
      </c>
      <c r="J14430" s="27" t="str">
        <f aca="false">IF(A14430="","",IF(C14430=$O$2,G14430,0))</f>
        <v/>
      </c>
    </row>
    <row r="14431" customFormat="false" ht="15" hidden="false" customHeight="false" outlineLevel="0" collapsed="false">
      <c r="A14431" s="25" t="str">
        <f aca="false">IF(ROW()-6&lt;=$O$3,ROW()-6,"")</f>
        <v/>
      </c>
      <c r="B14431" s="25" t="str">
        <f aca="false">IF(A14431="","",INT((A14431-1)/$O$2)+1)</f>
        <v/>
      </c>
      <c r="C14431" s="25" t="str">
        <f aca="false">IF(A14431="","",MOD(A14431-1,$O$2)+1)</f>
        <v/>
      </c>
      <c r="D14431" s="27" t="str">
        <f aca="false">IF(A14431="","",IF(A14431=1,Calculadora!$D$5,G14430))</f>
        <v/>
      </c>
      <c r="E14431" s="27" t="str">
        <f aca="false">IF(A14431="","",IF($O$9=1,IF(MOD(C14431-1,$O$8)=0,Calculadora!$D$6*(1+Calculadora!$D$7)^(B14431-1),0),IF(MOD(C14431,$O$8)=0,Calculadora!$D$6*(1+Calculadora!$D$7)^(B14431-1),0)))</f>
        <v/>
      </c>
      <c r="F14431" s="27" t="str">
        <f aca="false">IF(A14431="","",(D14431+IF($O$9=1,E14431,0))*$O$7)</f>
        <v/>
      </c>
      <c r="G14431" s="27" t="str">
        <f aca="false">IF(A14431="","",D14431+E14431+F14431)</f>
        <v/>
      </c>
      <c r="H14431" s="27" t="str">
        <f aca="false">IF(A14431="","",Calculadora!$D$5+SUM($E$7:E14431))</f>
        <v/>
      </c>
      <c r="I14431" s="27" t="str">
        <f aca="false">IF(A14431="","",G14431-H14431)</f>
        <v/>
      </c>
      <c r="J14431" s="27" t="str">
        <f aca="false">IF(A14431="","",IF(C14431=$O$2,G14431,0))</f>
        <v/>
      </c>
    </row>
    <row r="14432" customFormat="false" ht="15" hidden="false" customHeight="false" outlineLevel="0" collapsed="false">
      <c r="A14432" s="25" t="str">
        <f aca="false">IF(ROW()-6&lt;=$O$3,ROW()-6,"")</f>
        <v/>
      </c>
      <c r="B14432" s="25" t="str">
        <f aca="false">IF(A14432="","",INT((A14432-1)/$O$2)+1)</f>
        <v/>
      </c>
      <c r="C14432" s="25" t="str">
        <f aca="false">IF(A14432="","",MOD(A14432-1,$O$2)+1)</f>
        <v/>
      </c>
      <c r="D14432" s="27" t="str">
        <f aca="false">IF(A14432="","",IF(A14432=1,Calculadora!$D$5,G14431))</f>
        <v/>
      </c>
      <c r="E14432" s="27" t="str">
        <f aca="false">IF(A14432="","",IF($O$9=1,IF(MOD(C14432-1,$O$8)=0,Calculadora!$D$6*(1+Calculadora!$D$7)^(B14432-1),0),IF(MOD(C14432,$O$8)=0,Calculadora!$D$6*(1+Calculadora!$D$7)^(B14432-1),0)))</f>
        <v/>
      </c>
      <c r="F14432" s="27" t="str">
        <f aca="false">IF(A14432="","",(D14432+IF($O$9=1,E14432,0))*$O$7)</f>
        <v/>
      </c>
      <c r="G14432" s="27" t="str">
        <f aca="false">IF(A14432="","",D14432+E14432+F14432)</f>
        <v/>
      </c>
      <c r="H14432" s="27" t="str">
        <f aca="false">IF(A14432="","",Calculadora!$D$5+SUM($E$7:E14432))</f>
        <v/>
      </c>
      <c r="I14432" s="27" t="str">
        <f aca="false">IF(A14432="","",G14432-H14432)</f>
        <v/>
      </c>
      <c r="J14432" s="27" t="str">
        <f aca="false">IF(A14432="","",IF(C14432=$O$2,G14432,0))</f>
        <v/>
      </c>
    </row>
    <row r="14433" customFormat="false" ht="15" hidden="false" customHeight="false" outlineLevel="0" collapsed="false">
      <c r="A14433" s="25" t="str">
        <f aca="false">IF(ROW()-6&lt;=$O$3,ROW()-6,"")</f>
        <v/>
      </c>
      <c r="B14433" s="25" t="str">
        <f aca="false">IF(A14433="","",INT((A14433-1)/$O$2)+1)</f>
        <v/>
      </c>
      <c r="C14433" s="25" t="str">
        <f aca="false">IF(A14433="","",MOD(A14433-1,$O$2)+1)</f>
        <v/>
      </c>
      <c r="D14433" s="27" t="str">
        <f aca="false">IF(A14433="","",IF(A14433=1,Calculadora!$D$5,G14432))</f>
        <v/>
      </c>
      <c r="E14433" s="27" t="str">
        <f aca="false">IF(A14433="","",IF($O$9=1,IF(MOD(C14433-1,$O$8)=0,Calculadora!$D$6*(1+Calculadora!$D$7)^(B14433-1),0),IF(MOD(C14433,$O$8)=0,Calculadora!$D$6*(1+Calculadora!$D$7)^(B14433-1),0)))</f>
        <v/>
      </c>
      <c r="F14433" s="27" t="str">
        <f aca="false">IF(A14433="","",(D14433+IF($O$9=1,E14433,0))*$O$7)</f>
        <v/>
      </c>
      <c r="G14433" s="27" t="str">
        <f aca="false">IF(A14433="","",D14433+E14433+F14433)</f>
        <v/>
      </c>
      <c r="H14433" s="27" t="str">
        <f aca="false">IF(A14433="","",Calculadora!$D$5+SUM($E$7:E14433))</f>
        <v/>
      </c>
      <c r="I14433" s="27" t="str">
        <f aca="false">IF(A14433="","",G14433-H14433)</f>
        <v/>
      </c>
      <c r="J14433" s="27" t="str">
        <f aca="false">IF(A14433="","",IF(C14433=$O$2,G14433,0))</f>
        <v/>
      </c>
    </row>
    <row r="14434" customFormat="false" ht="15" hidden="false" customHeight="false" outlineLevel="0" collapsed="false">
      <c r="A14434" s="25" t="str">
        <f aca="false">IF(ROW()-6&lt;=$O$3,ROW()-6,"")</f>
        <v/>
      </c>
      <c r="B14434" s="25" t="str">
        <f aca="false">IF(A14434="","",INT((A14434-1)/$O$2)+1)</f>
        <v/>
      </c>
      <c r="C14434" s="25" t="str">
        <f aca="false">IF(A14434="","",MOD(A14434-1,$O$2)+1)</f>
        <v/>
      </c>
      <c r="D14434" s="27" t="str">
        <f aca="false">IF(A14434="","",IF(A14434=1,Calculadora!$D$5,G14433))</f>
        <v/>
      </c>
      <c r="E14434" s="27" t="str">
        <f aca="false">IF(A14434="","",IF($O$9=1,IF(MOD(C14434-1,$O$8)=0,Calculadora!$D$6*(1+Calculadora!$D$7)^(B14434-1),0),IF(MOD(C14434,$O$8)=0,Calculadora!$D$6*(1+Calculadora!$D$7)^(B14434-1),0)))</f>
        <v/>
      </c>
      <c r="F14434" s="27" t="str">
        <f aca="false">IF(A14434="","",(D14434+IF($O$9=1,E14434,0))*$O$7)</f>
        <v/>
      </c>
      <c r="G14434" s="27" t="str">
        <f aca="false">IF(A14434="","",D14434+E14434+F14434)</f>
        <v/>
      </c>
      <c r="H14434" s="27" t="str">
        <f aca="false">IF(A14434="","",Calculadora!$D$5+SUM($E$7:E14434))</f>
        <v/>
      </c>
      <c r="I14434" s="27" t="str">
        <f aca="false">IF(A14434="","",G14434-H14434)</f>
        <v/>
      </c>
      <c r="J14434" s="27" t="str">
        <f aca="false">IF(A14434="","",IF(C14434=$O$2,G14434,0))</f>
        <v/>
      </c>
    </row>
    <row r="14435" customFormat="false" ht="15" hidden="false" customHeight="false" outlineLevel="0" collapsed="false">
      <c r="A14435" s="25" t="str">
        <f aca="false">IF(ROW()-6&lt;=$O$3,ROW()-6,"")</f>
        <v/>
      </c>
      <c r="B14435" s="25" t="str">
        <f aca="false">IF(A14435="","",INT((A14435-1)/$O$2)+1)</f>
        <v/>
      </c>
      <c r="C14435" s="25" t="str">
        <f aca="false">IF(A14435="","",MOD(A14435-1,$O$2)+1)</f>
        <v/>
      </c>
      <c r="D14435" s="27" t="str">
        <f aca="false">IF(A14435="","",IF(A14435=1,Calculadora!$D$5,G14434))</f>
        <v/>
      </c>
      <c r="E14435" s="27" t="str">
        <f aca="false">IF(A14435="","",IF($O$9=1,IF(MOD(C14435-1,$O$8)=0,Calculadora!$D$6*(1+Calculadora!$D$7)^(B14435-1),0),IF(MOD(C14435,$O$8)=0,Calculadora!$D$6*(1+Calculadora!$D$7)^(B14435-1),0)))</f>
        <v/>
      </c>
      <c r="F14435" s="27" t="str">
        <f aca="false">IF(A14435="","",(D14435+IF($O$9=1,E14435,0))*$O$7)</f>
        <v/>
      </c>
      <c r="G14435" s="27" t="str">
        <f aca="false">IF(A14435="","",D14435+E14435+F14435)</f>
        <v/>
      </c>
      <c r="H14435" s="27" t="str">
        <f aca="false">IF(A14435="","",Calculadora!$D$5+SUM($E$7:E14435))</f>
        <v/>
      </c>
      <c r="I14435" s="27" t="str">
        <f aca="false">IF(A14435="","",G14435-H14435)</f>
        <v/>
      </c>
      <c r="J14435" s="27" t="str">
        <f aca="false">IF(A14435="","",IF(C14435=$O$2,G14435,0))</f>
        <v/>
      </c>
    </row>
    <row r="14436" customFormat="false" ht="15" hidden="false" customHeight="false" outlineLevel="0" collapsed="false">
      <c r="A14436" s="25" t="str">
        <f aca="false">IF(ROW()-6&lt;=$O$3,ROW()-6,"")</f>
        <v/>
      </c>
      <c r="B14436" s="25" t="str">
        <f aca="false">IF(A14436="","",INT((A14436-1)/$O$2)+1)</f>
        <v/>
      </c>
      <c r="C14436" s="25" t="str">
        <f aca="false">IF(A14436="","",MOD(A14436-1,$O$2)+1)</f>
        <v/>
      </c>
      <c r="D14436" s="27" t="str">
        <f aca="false">IF(A14436="","",IF(A14436=1,Calculadora!$D$5,G14435))</f>
        <v/>
      </c>
      <c r="E14436" s="27" t="str">
        <f aca="false">IF(A14436="","",IF($O$9=1,IF(MOD(C14436-1,$O$8)=0,Calculadora!$D$6*(1+Calculadora!$D$7)^(B14436-1),0),IF(MOD(C14436,$O$8)=0,Calculadora!$D$6*(1+Calculadora!$D$7)^(B14436-1),0)))</f>
        <v/>
      </c>
      <c r="F14436" s="27" t="str">
        <f aca="false">IF(A14436="","",(D14436+IF($O$9=1,E14436,0))*$O$7)</f>
        <v/>
      </c>
      <c r="G14436" s="27" t="str">
        <f aca="false">IF(A14436="","",D14436+E14436+F14436)</f>
        <v/>
      </c>
      <c r="H14436" s="27" t="str">
        <f aca="false">IF(A14436="","",Calculadora!$D$5+SUM($E$7:E14436))</f>
        <v/>
      </c>
      <c r="I14436" s="27" t="str">
        <f aca="false">IF(A14436="","",G14436-H14436)</f>
        <v/>
      </c>
      <c r="J14436" s="27" t="str">
        <f aca="false">IF(A14436="","",IF(C14436=$O$2,G14436,0))</f>
        <v/>
      </c>
    </row>
    <row r="14437" customFormat="false" ht="15" hidden="false" customHeight="false" outlineLevel="0" collapsed="false">
      <c r="A14437" s="25" t="str">
        <f aca="false">IF(ROW()-6&lt;=$O$3,ROW()-6,"")</f>
        <v/>
      </c>
      <c r="B14437" s="25" t="str">
        <f aca="false">IF(A14437="","",INT((A14437-1)/$O$2)+1)</f>
        <v/>
      </c>
      <c r="C14437" s="25" t="str">
        <f aca="false">IF(A14437="","",MOD(A14437-1,$O$2)+1)</f>
        <v/>
      </c>
      <c r="D14437" s="27" t="str">
        <f aca="false">IF(A14437="","",IF(A14437=1,Calculadora!$D$5,G14436))</f>
        <v/>
      </c>
      <c r="E14437" s="27" t="str">
        <f aca="false">IF(A14437="","",IF($O$9=1,IF(MOD(C14437-1,$O$8)=0,Calculadora!$D$6*(1+Calculadora!$D$7)^(B14437-1),0),IF(MOD(C14437,$O$8)=0,Calculadora!$D$6*(1+Calculadora!$D$7)^(B14437-1),0)))</f>
        <v/>
      </c>
      <c r="F14437" s="27" t="str">
        <f aca="false">IF(A14437="","",(D14437+IF($O$9=1,E14437,0))*$O$7)</f>
        <v/>
      </c>
      <c r="G14437" s="27" t="str">
        <f aca="false">IF(A14437="","",D14437+E14437+F14437)</f>
        <v/>
      </c>
      <c r="H14437" s="27" t="str">
        <f aca="false">IF(A14437="","",Calculadora!$D$5+SUM($E$7:E14437))</f>
        <v/>
      </c>
      <c r="I14437" s="27" t="str">
        <f aca="false">IF(A14437="","",G14437-H14437)</f>
        <v/>
      </c>
      <c r="J14437" s="27" t="str">
        <f aca="false">IF(A14437="","",IF(C14437=$O$2,G14437,0))</f>
        <v/>
      </c>
    </row>
    <row r="14438" customFormat="false" ht="15" hidden="false" customHeight="false" outlineLevel="0" collapsed="false">
      <c r="A14438" s="25" t="str">
        <f aca="false">IF(ROW()-6&lt;=$O$3,ROW()-6,"")</f>
        <v/>
      </c>
      <c r="B14438" s="25" t="str">
        <f aca="false">IF(A14438="","",INT((A14438-1)/$O$2)+1)</f>
        <v/>
      </c>
      <c r="C14438" s="25" t="str">
        <f aca="false">IF(A14438="","",MOD(A14438-1,$O$2)+1)</f>
        <v/>
      </c>
      <c r="D14438" s="27" t="str">
        <f aca="false">IF(A14438="","",IF(A14438=1,Calculadora!$D$5,G14437))</f>
        <v/>
      </c>
      <c r="E14438" s="27" t="str">
        <f aca="false">IF(A14438="","",IF($O$9=1,IF(MOD(C14438-1,$O$8)=0,Calculadora!$D$6*(1+Calculadora!$D$7)^(B14438-1),0),IF(MOD(C14438,$O$8)=0,Calculadora!$D$6*(1+Calculadora!$D$7)^(B14438-1),0)))</f>
        <v/>
      </c>
      <c r="F14438" s="27" t="str">
        <f aca="false">IF(A14438="","",(D14438+IF($O$9=1,E14438,0))*$O$7)</f>
        <v/>
      </c>
      <c r="G14438" s="27" t="str">
        <f aca="false">IF(A14438="","",D14438+E14438+F14438)</f>
        <v/>
      </c>
      <c r="H14438" s="27" t="str">
        <f aca="false">IF(A14438="","",Calculadora!$D$5+SUM($E$7:E14438))</f>
        <v/>
      </c>
      <c r="I14438" s="27" t="str">
        <f aca="false">IF(A14438="","",G14438-H14438)</f>
        <v/>
      </c>
      <c r="J14438" s="27" t="str">
        <f aca="false">IF(A14438="","",IF(C14438=$O$2,G14438,0))</f>
        <v/>
      </c>
    </row>
    <row r="14439" customFormat="false" ht="15" hidden="false" customHeight="false" outlineLevel="0" collapsed="false">
      <c r="A14439" s="25" t="str">
        <f aca="false">IF(ROW()-6&lt;=$O$3,ROW()-6,"")</f>
        <v/>
      </c>
      <c r="B14439" s="25" t="str">
        <f aca="false">IF(A14439="","",INT((A14439-1)/$O$2)+1)</f>
        <v/>
      </c>
      <c r="C14439" s="25" t="str">
        <f aca="false">IF(A14439="","",MOD(A14439-1,$O$2)+1)</f>
        <v/>
      </c>
      <c r="D14439" s="27" t="str">
        <f aca="false">IF(A14439="","",IF(A14439=1,Calculadora!$D$5,G14438))</f>
        <v/>
      </c>
      <c r="E14439" s="27" t="str">
        <f aca="false">IF(A14439="","",IF($O$9=1,IF(MOD(C14439-1,$O$8)=0,Calculadora!$D$6*(1+Calculadora!$D$7)^(B14439-1),0),IF(MOD(C14439,$O$8)=0,Calculadora!$D$6*(1+Calculadora!$D$7)^(B14439-1),0)))</f>
        <v/>
      </c>
      <c r="F14439" s="27" t="str">
        <f aca="false">IF(A14439="","",(D14439+IF($O$9=1,E14439,0))*$O$7)</f>
        <v/>
      </c>
      <c r="G14439" s="27" t="str">
        <f aca="false">IF(A14439="","",D14439+E14439+F14439)</f>
        <v/>
      </c>
      <c r="H14439" s="27" t="str">
        <f aca="false">IF(A14439="","",Calculadora!$D$5+SUM($E$7:E14439))</f>
        <v/>
      </c>
      <c r="I14439" s="27" t="str">
        <f aca="false">IF(A14439="","",G14439-H14439)</f>
        <v/>
      </c>
      <c r="J14439" s="27" t="str">
        <f aca="false">IF(A14439="","",IF(C14439=$O$2,G14439,0))</f>
        <v/>
      </c>
    </row>
    <row r="14440" customFormat="false" ht="15" hidden="false" customHeight="false" outlineLevel="0" collapsed="false">
      <c r="A14440" s="25" t="str">
        <f aca="false">IF(ROW()-6&lt;=$O$3,ROW()-6,"")</f>
        <v/>
      </c>
      <c r="B14440" s="25" t="str">
        <f aca="false">IF(A14440="","",INT((A14440-1)/$O$2)+1)</f>
        <v/>
      </c>
      <c r="C14440" s="25" t="str">
        <f aca="false">IF(A14440="","",MOD(A14440-1,$O$2)+1)</f>
        <v/>
      </c>
      <c r="D14440" s="27" t="str">
        <f aca="false">IF(A14440="","",IF(A14440=1,Calculadora!$D$5,G14439))</f>
        <v/>
      </c>
      <c r="E14440" s="27" t="str">
        <f aca="false">IF(A14440="","",IF($O$9=1,IF(MOD(C14440-1,$O$8)=0,Calculadora!$D$6*(1+Calculadora!$D$7)^(B14440-1),0),IF(MOD(C14440,$O$8)=0,Calculadora!$D$6*(1+Calculadora!$D$7)^(B14440-1),0)))</f>
        <v/>
      </c>
      <c r="F14440" s="27" t="str">
        <f aca="false">IF(A14440="","",(D14440+IF($O$9=1,E14440,0))*$O$7)</f>
        <v/>
      </c>
      <c r="G14440" s="27" t="str">
        <f aca="false">IF(A14440="","",D14440+E14440+F14440)</f>
        <v/>
      </c>
      <c r="H14440" s="27" t="str">
        <f aca="false">IF(A14440="","",Calculadora!$D$5+SUM($E$7:E14440))</f>
        <v/>
      </c>
      <c r="I14440" s="27" t="str">
        <f aca="false">IF(A14440="","",G14440-H14440)</f>
        <v/>
      </c>
      <c r="J14440" s="27" t="str">
        <f aca="false">IF(A14440="","",IF(C14440=$O$2,G14440,0))</f>
        <v/>
      </c>
    </row>
    <row r="14441" customFormat="false" ht="15" hidden="false" customHeight="false" outlineLevel="0" collapsed="false">
      <c r="A14441" s="25" t="str">
        <f aca="false">IF(ROW()-6&lt;=$O$3,ROW()-6,"")</f>
        <v/>
      </c>
      <c r="B14441" s="25" t="str">
        <f aca="false">IF(A14441="","",INT((A14441-1)/$O$2)+1)</f>
        <v/>
      </c>
      <c r="C14441" s="25" t="str">
        <f aca="false">IF(A14441="","",MOD(A14441-1,$O$2)+1)</f>
        <v/>
      </c>
      <c r="D14441" s="27" t="str">
        <f aca="false">IF(A14441="","",IF(A14441=1,Calculadora!$D$5,G14440))</f>
        <v/>
      </c>
      <c r="E14441" s="27" t="str">
        <f aca="false">IF(A14441="","",IF($O$9=1,IF(MOD(C14441-1,$O$8)=0,Calculadora!$D$6*(1+Calculadora!$D$7)^(B14441-1),0),IF(MOD(C14441,$O$8)=0,Calculadora!$D$6*(1+Calculadora!$D$7)^(B14441-1),0)))</f>
        <v/>
      </c>
      <c r="F14441" s="27" t="str">
        <f aca="false">IF(A14441="","",(D14441+IF($O$9=1,E14441,0))*$O$7)</f>
        <v/>
      </c>
      <c r="G14441" s="27" t="str">
        <f aca="false">IF(A14441="","",D14441+E14441+F14441)</f>
        <v/>
      </c>
      <c r="H14441" s="27" t="str">
        <f aca="false">IF(A14441="","",Calculadora!$D$5+SUM($E$7:E14441))</f>
        <v/>
      </c>
      <c r="I14441" s="27" t="str">
        <f aca="false">IF(A14441="","",G14441-H14441)</f>
        <v/>
      </c>
      <c r="J14441" s="27" t="str">
        <f aca="false">IF(A14441="","",IF(C14441=$O$2,G14441,0))</f>
        <v/>
      </c>
    </row>
    <row r="14442" customFormat="false" ht="15" hidden="false" customHeight="false" outlineLevel="0" collapsed="false">
      <c r="A14442" s="25" t="str">
        <f aca="false">IF(ROW()-6&lt;=$O$3,ROW()-6,"")</f>
        <v/>
      </c>
      <c r="B14442" s="25" t="str">
        <f aca="false">IF(A14442="","",INT((A14442-1)/$O$2)+1)</f>
        <v/>
      </c>
      <c r="C14442" s="25" t="str">
        <f aca="false">IF(A14442="","",MOD(A14442-1,$O$2)+1)</f>
        <v/>
      </c>
      <c r="D14442" s="27" t="str">
        <f aca="false">IF(A14442="","",IF(A14442=1,Calculadora!$D$5,G14441))</f>
        <v/>
      </c>
      <c r="E14442" s="27" t="str">
        <f aca="false">IF(A14442="","",IF($O$9=1,IF(MOD(C14442-1,$O$8)=0,Calculadora!$D$6*(1+Calculadora!$D$7)^(B14442-1),0),IF(MOD(C14442,$O$8)=0,Calculadora!$D$6*(1+Calculadora!$D$7)^(B14442-1),0)))</f>
        <v/>
      </c>
      <c r="F14442" s="27" t="str">
        <f aca="false">IF(A14442="","",(D14442+IF($O$9=1,E14442,0))*$O$7)</f>
        <v/>
      </c>
      <c r="G14442" s="27" t="str">
        <f aca="false">IF(A14442="","",D14442+E14442+F14442)</f>
        <v/>
      </c>
      <c r="H14442" s="27" t="str">
        <f aca="false">IF(A14442="","",Calculadora!$D$5+SUM($E$7:E14442))</f>
        <v/>
      </c>
      <c r="I14442" s="27" t="str">
        <f aca="false">IF(A14442="","",G14442-H14442)</f>
        <v/>
      </c>
      <c r="J14442" s="27" t="str">
        <f aca="false">IF(A14442="","",IF(C14442=$O$2,G14442,0))</f>
        <v/>
      </c>
    </row>
    <row r="14443" customFormat="false" ht="15" hidden="false" customHeight="false" outlineLevel="0" collapsed="false">
      <c r="A14443" s="25" t="str">
        <f aca="false">IF(ROW()-6&lt;=$O$3,ROW()-6,"")</f>
        <v/>
      </c>
      <c r="B14443" s="25" t="str">
        <f aca="false">IF(A14443="","",INT((A14443-1)/$O$2)+1)</f>
        <v/>
      </c>
      <c r="C14443" s="25" t="str">
        <f aca="false">IF(A14443="","",MOD(A14443-1,$O$2)+1)</f>
        <v/>
      </c>
      <c r="D14443" s="27" t="str">
        <f aca="false">IF(A14443="","",IF(A14443=1,Calculadora!$D$5,G14442))</f>
        <v/>
      </c>
      <c r="E14443" s="27" t="str">
        <f aca="false">IF(A14443="","",IF($O$9=1,IF(MOD(C14443-1,$O$8)=0,Calculadora!$D$6*(1+Calculadora!$D$7)^(B14443-1),0),IF(MOD(C14443,$O$8)=0,Calculadora!$D$6*(1+Calculadora!$D$7)^(B14443-1),0)))</f>
        <v/>
      </c>
      <c r="F14443" s="27" t="str">
        <f aca="false">IF(A14443="","",(D14443+IF($O$9=1,E14443,0))*$O$7)</f>
        <v/>
      </c>
      <c r="G14443" s="27" t="str">
        <f aca="false">IF(A14443="","",D14443+E14443+F14443)</f>
        <v/>
      </c>
      <c r="H14443" s="27" t="str">
        <f aca="false">IF(A14443="","",Calculadora!$D$5+SUM($E$7:E14443))</f>
        <v/>
      </c>
      <c r="I14443" s="27" t="str">
        <f aca="false">IF(A14443="","",G14443-H14443)</f>
        <v/>
      </c>
      <c r="J14443" s="27" t="str">
        <f aca="false">IF(A14443="","",IF(C14443=$O$2,G14443,0))</f>
        <v/>
      </c>
    </row>
    <row r="14444" customFormat="false" ht="15" hidden="false" customHeight="false" outlineLevel="0" collapsed="false">
      <c r="A14444" s="25" t="str">
        <f aca="false">IF(ROW()-6&lt;=$O$3,ROW()-6,"")</f>
        <v/>
      </c>
      <c r="B14444" s="25" t="str">
        <f aca="false">IF(A14444="","",INT((A14444-1)/$O$2)+1)</f>
        <v/>
      </c>
      <c r="C14444" s="25" t="str">
        <f aca="false">IF(A14444="","",MOD(A14444-1,$O$2)+1)</f>
        <v/>
      </c>
      <c r="D14444" s="27" t="str">
        <f aca="false">IF(A14444="","",IF(A14444=1,Calculadora!$D$5,G14443))</f>
        <v/>
      </c>
      <c r="E14444" s="27" t="str">
        <f aca="false">IF(A14444="","",IF($O$9=1,IF(MOD(C14444-1,$O$8)=0,Calculadora!$D$6*(1+Calculadora!$D$7)^(B14444-1),0),IF(MOD(C14444,$O$8)=0,Calculadora!$D$6*(1+Calculadora!$D$7)^(B14444-1),0)))</f>
        <v/>
      </c>
      <c r="F14444" s="27" t="str">
        <f aca="false">IF(A14444="","",(D14444+IF($O$9=1,E14444,0))*$O$7)</f>
        <v/>
      </c>
      <c r="G14444" s="27" t="str">
        <f aca="false">IF(A14444="","",D14444+E14444+F14444)</f>
        <v/>
      </c>
      <c r="H14444" s="27" t="str">
        <f aca="false">IF(A14444="","",Calculadora!$D$5+SUM($E$7:E14444))</f>
        <v/>
      </c>
      <c r="I14444" s="27" t="str">
        <f aca="false">IF(A14444="","",G14444-H14444)</f>
        <v/>
      </c>
      <c r="J14444" s="27" t="str">
        <f aca="false">IF(A14444="","",IF(C14444=$O$2,G14444,0))</f>
        <v/>
      </c>
    </row>
    <row r="14445" customFormat="false" ht="15" hidden="false" customHeight="false" outlineLevel="0" collapsed="false">
      <c r="A14445" s="25" t="str">
        <f aca="false">IF(ROW()-6&lt;=$O$3,ROW()-6,"")</f>
        <v/>
      </c>
      <c r="B14445" s="25" t="str">
        <f aca="false">IF(A14445="","",INT((A14445-1)/$O$2)+1)</f>
        <v/>
      </c>
      <c r="C14445" s="25" t="str">
        <f aca="false">IF(A14445="","",MOD(A14445-1,$O$2)+1)</f>
        <v/>
      </c>
      <c r="D14445" s="27" t="str">
        <f aca="false">IF(A14445="","",IF(A14445=1,Calculadora!$D$5,G14444))</f>
        <v/>
      </c>
      <c r="E14445" s="27" t="str">
        <f aca="false">IF(A14445="","",IF($O$9=1,IF(MOD(C14445-1,$O$8)=0,Calculadora!$D$6*(1+Calculadora!$D$7)^(B14445-1),0),IF(MOD(C14445,$O$8)=0,Calculadora!$D$6*(1+Calculadora!$D$7)^(B14445-1),0)))</f>
        <v/>
      </c>
      <c r="F14445" s="27" t="str">
        <f aca="false">IF(A14445="","",(D14445+IF($O$9=1,E14445,0))*$O$7)</f>
        <v/>
      </c>
      <c r="G14445" s="27" t="str">
        <f aca="false">IF(A14445="","",D14445+E14445+F14445)</f>
        <v/>
      </c>
      <c r="H14445" s="27" t="str">
        <f aca="false">IF(A14445="","",Calculadora!$D$5+SUM($E$7:E14445))</f>
        <v/>
      </c>
      <c r="I14445" s="27" t="str">
        <f aca="false">IF(A14445="","",G14445-H14445)</f>
        <v/>
      </c>
      <c r="J14445" s="27" t="str">
        <f aca="false">IF(A14445="","",IF(C14445=$O$2,G14445,0))</f>
        <v/>
      </c>
    </row>
    <row r="14446" customFormat="false" ht="15" hidden="false" customHeight="false" outlineLevel="0" collapsed="false">
      <c r="A14446" s="25" t="str">
        <f aca="false">IF(ROW()-6&lt;=$O$3,ROW()-6,"")</f>
        <v/>
      </c>
      <c r="B14446" s="25" t="str">
        <f aca="false">IF(A14446="","",INT((A14446-1)/$O$2)+1)</f>
        <v/>
      </c>
      <c r="C14446" s="25" t="str">
        <f aca="false">IF(A14446="","",MOD(A14446-1,$O$2)+1)</f>
        <v/>
      </c>
      <c r="D14446" s="27" t="str">
        <f aca="false">IF(A14446="","",IF(A14446=1,Calculadora!$D$5,G14445))</f>
        <v/>
      </c>
      <c r="E14446" s="27" t="str">
        <f aca="false">IF(A14446="","",IF($O$9=1,IF(MOD(C14446-1,$O$8)=0,Calculadora!$D$6*(1+Calculadora!$D$7)^(B14446-1),0),IF(MOD(C14446,$O$8)=0,Calculadora!$D$6*(1+Calculadora!$D$7)^(B14446-1),0)))</f>
        <v/>
      </c>
      <c r="F14446" s="27" t="str">
        <f aca="false">IF(A14446="","",(D14446+IF($O$9=1,E14446,0))*$O$7)</f>
        <v/>
      </c>
      <c r="G14446" s="27" t="str">
        <f aca="false">IF(A14446="","",D14446+E14446+F14446)</f>
        <v/>
      </c>
      <c r="H14446" s="27" t="str">
        <f aca="false">IF(A14446="","",Calculadora!$D$5+SUM($E$7:E14446))</f>
        <v/>
      </c>
      <c r="I14446" s="27" t="str">
        <f aca="false">IF(A14446="","",G14446-H14446)</f>
        <v/>
      </c>
      <c r="J14446" s="27" t="str">
        <f aca="false">IF(A14446="","",IF(C14446=$O$2,G14446,0))</f>
        <v/>
      </c>
    </row>
    <row r="14447" customFormat="false" ht="15" hidden="false" customHeight="false" outlineLevel="0" collapsed="false">
      <c r="A14447" s="25" t="str">
        <f aca="false">IF(ROW()-6&lt;=$O$3,ROW()-6,"")</f>
        <v/>
      </c>
      <c r="B14447" s="25" t="str">
        <f aca="false">IF(A14447="","",INT((A14447-1)/$O$2)+1)</f>
        <v/>
      </c>
      <c r="C14447" s="25" t="str">
        <f aca="false">IF(A14447="","",MOD(A14447-1,$O$2)+1)</f>
        <v/>
      </c>
      <c r="D14447" s="27" t="str">
        <f aca="false">IF(A14447="","",IF(A14447=1,Calculadora!$D$5,G14446))</f>
        <v/>
      </c>
      <c r="E14447" s="27" t="str">
        <f aca="false">IF(A14447="","",IF($O$9=1,IF(MOD(C14447-1,$O$8)=0,Calculadora!$D$6*(1+Calculadora!$D$7)^(B14447-1),0),IF(MOD(C14447,$O$8)=0,Calculadora!$D$6*(1+Calculadora!$D$7)^(B14447-1),0)))</f>
        <v/>
      </c>
      <c r="F14447" s="27" t="str">
        <f aca="false">IF(A14447="","",(D14447+IF($O$9=1,E14447,0))*$O$7)</f>
        <v/>
      </c>
      <c r="G14447" s="27" t="str">
        <f aca="false">IF(A14447="","",D14447+E14447+F14447)</f>
        <v/>
      </c>
      <c r="H14447" s="27" t="str">
        <f aca="false">IF(A14447="","",Calculadora!$D$5+SUM($E$7:E14447))</f>
        <v/>
      </c>
      <c r="I14447" s="27" t="str">
        <f aca="false">IF(A14447="","",G14447-H14447)</f>
        <v/>
      </c>
      <c r="J14447" s="27" t="str">
        <f aca="false">IF(A14447="","",IF(C14447=$O$2,G14447,0))</f>
        <v/>
      </c>
    </row>
    <row r="14448" customFormat="false" ht="15" hidden="false" customHeight="false" outlineLevel="0" collapsed="false">
      <c r="A14448" s="25" t="str">
        <f aca="false">IF(ROW()-6&lt;=$O$3,ROW()-6,"")</f>
        <v/>
      </c>
      <c r="B14448" s="25" t="str">
        <f aca="false">IF(A14448="","",INT((A14448-1)/$O$2)+1)</f>
        <v/>
      </c>
      <c r="C14448" s="25" t="str">
        <f aca="false">IF(A14448="","",MOD(A14448-1,$O$2)+1)</f>
        <v/>
      </c>
      <c r="D14448" s="27" t="str">
        <f aca="false">IF(A14448="","",IF(A14448=1,Calculadora!$D$5,G14447))</f>
        <v/>
      </c>
      <c r="E14448" s="27" t="str">
        <f aca="false">IF(A14448="","",IF($O$9=1,IF(MOD(C14448-1,$O$8)=0,Calculadora!$D$6*(1+Calculadora!$D$7)^(B14448-1),0),IF(MOD(C14448,$O$8)=0,Calculadora!$D$6*(1+Calculadora!$D$7)^(B14448-1),0)))</f>
        <v/>
      </c>
      <c r="F14448" s="27" t="str">
        <f aca="false">IF(A14448="","",(D14448+IF($O$9=1,E14448,0))*$O$7)</f>
        <v/>
      </c>
      <c r="G14448" s="27" t="str">
        <f aca="false">IF(A14448="","",D14448+E14448+F14448)</f>
        <v/>
      </c>
      <c r="H14448" s="27" t="str">
        <f aca="false">IF(A14448="","",Calculadora!$D$5+SUM($E$7:E14448))</f>
        <v/>
      </c>
      <c r="I14448" s="27" t="str">
        <f aca="false">IF(A14448="","",G14448-H14448)</f>
        <v/>
      </c>
      <c r="J14448" s="27" t="str">
        <f aca="false">IF(A14448="","",IF(C14448=$O$2,G14448,0))</f>
        <v/>
      </c>
    </row>
    <row r="14449" customFormat="false" ht="15" hidden="false" customHeight="false" outlineLevel="0" collapsed="false">
      <c r="A14449" s="25" t="str">
        <f aca="false">IF(ROW()-6&lt;=$O$3,ROW()-6,"")</f>
        <v/>
      </c>
      <c r="B14449" s="25" t="str">
        <f aca="false">IF(A14449="","",INT((A14449-1)/$O$2)+1)</f>
        <v/>
      </c>
      <c r="C14449" s="25" t="str">
        <f aca="false">IF(A14449="","",MOD(A14449-1,$O$2)+1)</f>
        <v/>
      </c>
      <c r="D14449" s="27" t="str">
        <f aca="false">IF(A14449="","",IF(A14449=1,Calculadora!$D$5,G14448))</f>
        <v/>
      </c>
      <c r="E14449" s="27" t="str">
        <f aca="false">IF(A14449="","",IF($O$9=1,IF(MOD(C14449-1,$O$8)=0,Calculadora!$D$6*(1+Calculadora!$D$7)^(B14449-1),0),IF(MOD(C14449,$O$8)=0,Calculadora!$D$6*(1+Calculadora!$D$7)^(B14449-1),0)))</f>
        <v/>
      </c>
      <c r="F14449" s="27" t="str">
        <f aca="false">IF(A14449="","",(D14449+IF($O$9=1,E14449,0))*$O$7)</f>
        <v/>
      </c>
      <c r="G14449" s="27" t="str">
        <f aca="false">IF(A14449="","",D14449+E14449+F14449)</f>
        <v/>
      </c>
      <c r="H14449" s="27" t="str">
        <f aca="false">IF(A14449="","",Calculadora!$D$5+SUM($E$7:E14449))</f>
        <v/>
      </c>
      <c r="I14449" s="27" t="str">
        <f aca="false">IF(A14449="","",G14449-H14449)</f>
        <v/>
      </c>
      <c r="J14449" s="27" t="str">
        <f aca="false">IF(A14449="","",IF(C14449=$O$2,G14449,0))</f>
        <v/>
      </c>
    </row>
    <row r="14450" customFormat="false" ht="15" hidden="false" customHeight="false" outlineLevel="0" collapsed="false">
      <c r="A14450" s="25" t="str">
        <f aca="false">IF(ROW()-6&lt;=$O$3,ROW()-6,"")</f>
        <v/>
      </c>
      <c r="B14450" s="25" t="str">
        <f aca="false">IF(A14450="","",INT((A14450-1)/$O$2)+1)</f>
        <v/>
      </c>
      <c r="C14450" s="25" t="str">
        <f aca="false">IF(A14450="","",MOD(A14450-1,$O$2)+1)</f>
        <v/>
      </c>
      <c r="D14450" s="27" t="str">
        <f aca="false">IF(A14450="","",IF(A14450=1,Calculadora!$D$5,G14449))</f>
        <v/>
      </c>
      <c r="E14450" s="27" t="str">
        <f aca="false">IF(A14450="","",IF($O$9=1,IF(MOD(C14450-1,$O$8)=0,Calculadora!$D$6*(1+Calculadora!$D$7)^(B14450-1),0),IF(MOD(C14450,$O$8)=0,Calculadora!$D$6*(1+Calculadora!$D$7)^(B14450-1),0)))</f>
        <v/>
      </c>
      <c r="F14450" s="27" t="str">
        <f aca="false">IF(A14450="","",(D14450+IF($O$9=1,E14450,0))*$O$7)</f>
        <v/>
      </c>
      <c r="G14450" s="27" t="str">
        <f aca="false">IF(A14450="","",D14450+E14450+F14450)</f>
        <v/>
      </c>
      <c r="H14450" s="27" t="str">
        <f aca="false">IF(A14450="","",Calculadora!$D$5+SUM($E$7:E14450))</f>
        <v/>
      </c>
      <c r="I14450" s="27" t="str">
        <f aca="false">IF(A14450="","",G14450-H14450)</f>
        <v/>
      </c>
      <c r="J14450" s="27" t="str">
        <f aca="false">IF(A14450="","",IF(C14450=$O$2,G14450,0))</f>
        <v/>
      </c>
    </row>
    <row r="14451" customFormat="false" ht="15" hidden="false" customHeight="false" outlineLevel="0" collapsed="false">
      <c r="A14451" s="25" t="str">
        <f aca="false">IF(ROW()-6&lt;=$O$3,ROW()-6,"")</f>
        <v/>
      </c>
      <c r="B14451" s="25" t="str">
        <f aca="false">IF(A14451="","",INT((A14451-1)/$O$2)+1)</f>
        <v/>
      </c>
      <c r="C14451" s="25" t="str">
        <f aca="false">IF(A14451="","",MOD(A14451-1,$O$2)+1)</f>
        <v/>
      </c>
      <c r="D14451" s="27" t="str">
        <f aca="false">IF(A14451="","",IF(A14451=1,Calculadora!$D$5,G14450))</f>
        <v/>
      </c>
      <c r="E14451" s="27" t="str">
        <f aca="false">IF(A14451="","",IF($O$9=1,IF(MOD(C14451-1,$O$8)=0,Calculadora!$D$6*(1+Calculadora!$D$7)^(B14451-1),0),IF(MOD(C14451,$O$8)=0,Calculadora!$D$6*(1+Calculadora!$D$7)^(B14451-1),0)))</f>
        <v/>
      </c>
      <c r="F14451" s="27" t="str">
        <f aca="false">IF(A14451="","",(D14451+IF($O$9=1,E14451,0))*$O$7)</f>
        <v/>
      </c>
      <c r="G14451" s="27" t="str">
        <f aca="false">IF(A14451="","",D14451+E14451+F14451)</f>
        <v/>
      </c>
      <c r="H14451" s="27" t="str">
        <f aca="false">IF(A14451="","",Calculadora!$D$5+SUM($E$7:E14451))</f>
        <v/>
      </c>
      <c r="I14451" s="27" t="str">
        <f aca="false">IF(A14451="","",G14451-H14451)</f>
        <v/>
      </c>
      <c r="J14451" s="27" t="str">
        <f aca="false">IF(A14451="","",IF(C14451=$O$2,G14451,0))</f>
        <v/>
      </c>
    </row>
    <row r="14452" customFormat="false" ht="15" hidden="false" customHeight="false" outlineLevel="0" collapsed="false">
      <c r="A14452" s="25" t="str">
        <f aca="false">IF(ROW()-6&lt;=$O$3,ROW()-6,"")</f>
        <v/>
      </c>
      <c r="B14452" s="25" t="str">
        <f aca="false">IF(A14452="","",INT((A14452-1)/$O$2)+1)</f>
        <v/>
      </c>
      <c r="C14452" s="25" t="str">
        <f aca="false">IF(A14452="","",MOD(A14452-1,$O$2)+1)</f>
        <v/>
      </c>
      <c r="D14452" s="27" t="str">
        <f aca="false">IF(A14452="","",IF(A14452=1,Calculadora!$D$5,G14451))</f>
        <v/>
      </c>
      <c r="E14452" s="27" t="str">
        <f aca="false">IF(A14452="","",IF($O$9=1,IF(MOD(C14452-1,$O$8)=0,Calculadora!$D$6*(1+Calculadora!$D$7)^(B14452-1),0),IF(MOD(C14452,$O$8)=0,Calculadora!$D$6*(1+Calculadora!$D$7)^(B14452-1),0)))</f>
        <v/>
      </c>
      <c r="F14452" s="27" t="str">
        <f aca="false">IF(A14452="","",(D14452+IF($O$9=1,E14452,0))*$O$7)</f>
        <v/>
      </c>
      <c r="G14452" s="27" t="str">
        <f aca="false">IF(A14452="","",D14452+E14452+F14452)</f>
        <v/>
      </c>
      <c r="H14452" s="27" t="str">
        <f aca="false">IF(A14452="","",Calculadora!$D$5+SUM($E$7:E14452))</f>
        <v/>
      </c>
      <c r="I14452" s="27" t="str">
        <f aca="false">IF(A14452="","",G14452-H14452)</f>
        <v/>
      </c>
      <c r="J14452" s="27" t="str">
        <f aca="false">IF(A14452="","",IF(C14452=$O$2,G14452,0))</f>
        <v/>
      </c>
    </row>
    <row r="14453" customFormat="false" ht="15" hidden="false" customHeight="false" outlineLevel="0" collapsed="false">
      <c r="A14453" s="25" t="str">
        <f aca="false">IF(ROW()-6&lt;=$O$3,ROW()-6,"")</f>
        <v/>
      </c>
      <c r="B14453" s="25" t="str">
        <f aca="false">IF(A14453="","",INT((A14453-1)/$O$2)+1)</f>
        <v/>
      </c>
      <c r="C14453" s="25" t="str">
        <f aca="false">IF(A14453="","",MOD(A14453-1,$O$2)+1)</f>
        <v/>
      </c>
      <c r="D14453" s="27" t="str">
        <f aca="false">IF(A14453="","",IF(A14453=1,Calculadora!$D$5,G14452))</f>
        <v/>
      </c>
      <c r="E14453" s="27" t="str">
        <f aca="false">IF(A14453="","",IF($O$9=1,IF(MOD(C14453-1,$O$8)=0,Calculadora!$D$6*(1+Calculadora!$D$7)^(B14453-1),0),IF(MOD(C14453,$O$8)=0,Calculadora!$D$6*(1+Calculadora!$D$7)^(B14453-1),0)))</f>
        <v/>
      </c>
      <c r="F14453" s="27" t="str">
        <f aca="false">IF(A14453="","",(D14453+IF($O$9=1,E14453,0))*$O$7)</f>
        <v/>
      </c>
      <c r="G14453" s="27" t="str">
        <f aca="false">IF(A14453="","",D14453+E14453+F14453)</f>
        <v/>
      </c>
      <c r="H14453" s="27" t="str">
        <f aca="false">IF(A14453="","",Calculadora!$D$5+SUM($E$7:E14453))</f>
        <v/>
      </c>
      <c r="I14453" s="27" t="str">
        <f aca="false">IF(A14453="","",G14453-H14453)</f>
        <v/>
      </c>
      <c r="J14453" s="27" t="str">
        <f aca="false">IF(A14453="","",IF(C14453=$O$2,G14453,0))</f>
        <v/>
      </c>
    </row>
    <row r="14454" customFormat="false" ht="15" hidden="false" customHeight="false" outlineLevel="0" collapsed="false">
      <c r="A14454" s="25" t="str">
        <f aca="false">IF(ROW()-6&lt;=$O$3,ROW()-6,"")</f>
        <v/>
      </c>
      <c r="B14454" s="25" t="str">
        <f aca="false">IF(A14454="","",INT((A14454-1)/$O$2)+1)</f>
        <v/>
      </c>
      <c r="C14454" s="25" t="str">
        <f aca="false">IF(A14454="","",MOD(A14454-1,$O$2)+1)</f>
        <v/>
      </c>
      <c r="D14454" s="27" t="str">
        <f aca="false">IF(A14454="","",IF(A14454=1,Calculadora!$D$5,G14453))</f>
        <v/>
      </c>
      <c r="E14454" s="27" t="str">
        <f aca="false">IF(A14454="","",IF($O$9=1,IF(MOD(C14454-1,$O$8)=0,Calculadora!$D$6*(1+Calculadora!$D$7)^(B14454-1),0),IF(MOD(C14454,$O$8)=0,Calculadora!$D$6*(1+Calculadora!$D$7)^(B14454-1),0)))</f>
        <v/>
      </c>
      <c r="F14454" s="27" t="str">
        <f aca="false">IF(A14454="","",(D14454+IF($O$9=1,E14454,0))*$O$7)</f>
        <v/>
      </c>
      <c r="G14454" s="27" t="str">
        <f aca="false">IF(A14454="","",D14454+E14454+F14454)</f>
        <v/>
      </c>
      <c r="H14454" s="27" t="str">
        <f aca="false">IF(A14454="","",Calculadora!$D$5+SUM($E$7:E14454))</f>
        <v/>
      </c>
      <c r="I14454" s="27" t="str">
        <f aca="false">IF(A14454="","",G14454-H14454)</f>
        <v/>
      </c>
      <c r="J14454" s="27" t="str">
        <f aca="false">IF(A14454="","",IF(C14454=$O$2,G14454,0))</f>
        <v/>
      </c>
    </row>
    <row r="14455" customFormat="false" ht="15" hidden="false" customHeight="false" outlineLevel="0" collapsed="false">
      <c r="A14455" s="25" t="str">
        <f aca="false">IF(ROW()-6&lt;=$O$3,ROW()-6,"")</f>
        <v/>
      </c>
      <c r="B14455" s="25" t="str">
        <f aca="false">IF(A14455="","",INT((A14455-1)/$O$2)+1)</f>
        <v/>
      </c>
      <c r="C14455" s="25" t="str">
        <f aca="false">IF(A14455="","",MOD(A14455-1,$O$2)+1)</f>
        <v/>
      </c>
      <c r="D14455" s="27" t="str">
        <f aca="false">IF(A14455="","",IF(A14455=1,Calculadora!$D$5,G14454))</f>
        <v/>
      </c>
      <c r="E14455" s="27" t="str">
        <f aca="false">IF(A14455="","",IF($O$9=1,IF(MOD(C14455-1,$O$8)=0,Calculadora!$D$6*(1+Calculadora!$D$7)^(B14455-1),0),IF(MOD(C14455,$O$8)=0,Calculadora!$D$6*(1+Calculadora!$D$7)^(B14455-1),0)))</f>
        <v/>
      </c>
      <c r="F14455" s="27" t="str">
        <f aca="false">IF(A14455="","",(D14455+IF($O$9=1,E14455,0))*$O$7)</f>
        <v/>
      </c>
      <c r="G14455" s="27" t="str">
        <f aca="false">IF(A14455="","",D14455+E14455+F14455)</f>
        <v/>
      </c>
      <c r="H14455" s="27" t="str">
        <f aca="false">IF(A14455="","",Calculadora!$D$5+SUM($E$7:E14455))</f>
        <v/>
      </c>
      <c r="I14455" s="27" t="str">
        <f aca="false">IF(A14455="","",G14455-H14455)</f>
        <v/>
      </c>
      <c r="J14455" s="27" t="str">
        <f aca="false">IF(A14455="","",IF(C14455=$O$2,G14455,0))</f>
        <v/>
      </c>
    </row>
    <row r="14456" customFormat="false" ht="15" hidden="false" customHeight="false" outlineLevel="0" collapsed="false">
      <c r="A14456" s="25" t="str">
        <f aca="false">IF(ROW()-6&lt;=$O$3,ROW()-6,"")</f>
        <v/>
      </c>
      <c r="B14456" s="25" t="str">
        <f aca="false">IF(A14456="","",INT((A14456-1)/$O$2)+1)</f>
        <v/>
      </c>
      <c r="C14456" s="25" t="str">
        <f aca="false">IF(A14456="","",MOD(A14456-1,$O$2)+1)</f>
        <v/>
      </c>
      <c r="D14456" s="27" t="str">
        <f aca="false">IF(A14456="","",IF(A14456=1,Calculadora!$D$5,G14455))</f>
        <v/>
      </c>
      <c r="E14456" s="27" t="str">
        <f aca="false">IF(A14456="","",IF($O$9=1,IF(MOD(C14456-1,$O$8)=0,Calculadora!$D$6*(1+Calculadora!$D$7)^(B14456-1),0),IF(MOD(C14456,$O$8)=0,Calculadora!$D$6*(1+Calculadora!$D$7)^(B14456-1),0)))</f>
        <v/>
      </c>
      <c r="F14456" s="27" t="str">
        <f aca="false">IF(A14456="","",(D14456+IF($O$9=1,E14456,0))*$O$7)</f>
        <v/>
      </c>
      <c r="G14456" s="27" t="str">
        <f aca="false">IF(A14456="","",D14456+E14456+F14456)</f>
        <v/>
      </c>
      <c r="H14456" s="27" t="str">
        <f aca="false">IF(A14456="","",Calculadora!$D$5+SUM($E$7:E14456))</f>
        <v/>
      </c>
      <c r="I14456" s="27" t="str">
        <f aca="false">IF(A14456="","",G14456-H14456)</f>
        <v/>
      </c>
      <c r="J14456" s="27" t="str">
        <f aca="false">IF(A14456="","",IF(C14456=$O$2,G14456,0))</f>
        <v/>
      </c>
    </row>
    <row r="14457" customFormat="false" ht="15" hidden="false" customHeight="false" outlineLevel="0" collapsed="false">
      <c r="A14457" s="25" t="str">
        <f aca="false">IF(ROW()-6&lt;=$O$3,ROW()-6,"")</f>
        <v/>
      </c>
      <c r="B14457" s="25" t="str">
        <f aca="false">IF(A14457="","",INT((A14457-1)/$O$2)+1)</f>
        <v/>
      </c>
      <c r="C14457" s="25" t="str">
        <f aca="false">IF(A14457="","",MOD(A14457-1,$O$2)+1)</f>
        <v/>
      </c>
      <c r="D14457" s="27" t="str">
        <f aca="false">IF(A14457="","",IF(A14457=1,Calculadora!$D$5,G14456))</f>
        <v/>
      </c>
      <c r="E14457" s="27" t="str">
        <f aca="false">IF(A14457="","",IF($O$9=1,IF(MOD(C14457-1,$O$8)=0,Calculadora!$D$6*(1+Calculadora!$D$7)^(B14457-1),0),IF(MOD(C14457,$O$8)=0,Calculadora!$D$6*(1+Calculadora!$D$7)^(B14457-1),0)))</f>
        <v/>
      </c>
      <c r="F14457" s="27" t="str">
        <f aca="false">IF(A14457="","",(D14457+IF($O$9=1,E14457,0))*$O$7)</f>
        <v/>
      </c>
      <c r="G14457" s="27" t="str">
        <f aca="false">IF(A14457="","",D14457+E14457+F14457)</f>
        <v/>
      </c>
      <c r="H14457" s="27" t="str">
        <f aca="false">IF(A14457="","",Calculadora!$D$5+SUM($E$7:E14457))</f>
        <v/>
      </c>
      <c r="I14457" s="27" t="str">
        <f aca="false">IF(A14457="","",G14457-H14457)</f>
        <v/>
      </c>
      <c r="J14457" s="27" t="str">
        <f aca="false">IF(A14457="","",IF(C14457=$O$2,G14457,0))</f>
        <v/>
      </c>
    </row>
    <row r="14458" customFormat="false" ht="15" hidden="false" customHeight="false" outlineLevel="0" collapsed="false">
      <c r="A14458" s="25" t="str">
        <f aca="false">IF(ROW()-6&lt;=$O$3,ROW()-6,"")</f>
        <v/>
      </c>
      <c r="B14458" s="25" t="str">
        <f aca="false">IF(A14458="","",INT((A14458-1)/$O$2)+1)</f>
        <v/>
      </c>
      <c r="C14458" s="25" t="str">
        <f aca="false">IF(A14458="","",MOD(A14458-1,$O$2)+1)</f>
        <v/>
      </c>
      <c r="D14458" s="27" t="str">
        <f aca="false">IF(A14458="","",IF(A14458=1,Calculadora!$D$5,G14457))</f>
        <v/>
      </c>
      <c r="E14458" s="27" t="str">
        <f aca="false">IF(A14458="","",IF($O$9=1,IF(MOD(C14458-1,$O$8)=0,Calculadora!$D$6*(1+Calculadora!$D$7)^(B14458-1),0),IF(MOD(C14458,$O$8)=0,Calculadora!$D$6*(1+Calculadora!$D$7)^(B14458-1),0)))</f>
        <v/>
      </c>
      <c r="F14458" s="27" t="str">
        <f aca="false">IF(A14458="","",(D14458+IF($O$9=1,E14458,0))*$O$7)</f>
        <v/>
      </c>
      <c r="G14458" s="27" t="str">
        <f aca="false">IF(A14458="","",D14458+E14458+F14458)</f>
        <v/>
      </c>
      <c r="H14458" s="27" t="str">
        <f aca="false">IF(A14458="","",Calculadora!$D$5+SUM($E$7:E14458))</f>
        <v/>
      </c>
      <c r="I14458" s="27" t="str">
        <f aca="false">IF(A14458="","",G14458-H14458)</f>
        <v/>
      </c>
      <c r="J14458" s="27" t="str">
        <f aca="false">IF(A14458="","",IF(C14458=$O$2,G14458,0))</f>
        <v/>
      </c>
    </row>
    <row r="14459" customFormat="false" ht="15" hidden="false" customHeight="false" outlineLevel="0" collapsed="false">
      <c r="A14459" s="25" t="str">
        <f aca="false">IF(ROW()-6&lt;=$O$3,ROW()-6,"")</f>
        <v/>
      </c>
      <c r="B14459" s="25" t="str">
        <f aca="false">IF(A14459="","",INT((A14459-1)/$O$2)+1)</f>
        <v/>
      </c>
      <c r="C14459" s="25" t="str">
        <f aca="false">IF(A14459="","",MOD(A14459-1,$O$2)+1)</f>
        <v/>
      </c>
      <c r="D14459" s="27" t="str">
        <f aca="false">IF(A14459="","",IF(A14459=1,Calculadora!$D$5,G14458))</f>
        <v/>
      </c>
      <c r="E14459" s="27" t="str">
        <f aca="false">IF(A14459="","",IF($O$9=1,IF(MOD(C14459-1,$O$8)=0,Calculadora!$D$6*(1+Calculadora!$D$7)^(B14459-1),0),IF(MOD(C14459,$O$8)=0,Calculadora!$D$6*(1+Calculadora!$D$7)^(B14459-1),0)))</f>
        <v/>
      </c>
      <c r="F14459" s="27" t="str">
        <f aca="false">IF(A14459="","",(D14459+IF($O$9=1,E14459,0))*$O$7)</f>
        <v/>
      </c>
      <c r="G14459" s="27" t="str">
        <f aca="false">IF(A14459="","",D14459+E14459+F14459)</f>
        <v/>
      </c>
      <c r="H14459" s="27" t="str">
        <f aca="false">IF(A14459="","",Calculadora!$D$5+SUM($E$7:E14459))</f>
        <v/>
      </c>
      <c r="I14459" s="27" t="str">
        <f aca="false">IF(A14459="","",G14459-H14459)</f>
        <v/>
      </c>
      <c r="J14459" s="27" t="str">
        <f aca="false">IF(A14459="","",IF(C14459=$O$2,G14459,0))</f>
        <v/>
      </c>
    </row>
    <row r="14460" customFormat="false" ht="15" hidden="false" customHeight="false" outlineLevel="0" collapsed="false">
      <c r="A14460" s="25" t="str">
        <f aca="false">IF(ROW()-6&lt;=$O$3,ROW()-6,"")</f>
        <v/>
      </c>
      <c r="B14460" s="25" t="str">
        <f aca="false">IF(A14460="","",INT((A14460-1)/$O$2)+1)</f>
        <v/>
      </c>
      <c r="C14460" s="25" t="str">
        <f aca="false">IF(A14460="","",MOD(A14460-1,$O$2)+1)</f>
        <v/>
      </c>
      <c r="D14460" s="27" t="str">
        <f aca="false">IF(A14460="","",IF(A14460=1,Calculadora!$D$5,G14459))</f>
        <v/>
      </c>
      <c r="E14460" s="27" t="str">
        <f aca="false">IF(A14460="","",IF($O$9=1,IF(MOD(C14460-1,$O$8)=0,Calculadora!$D$6*(1+Calculadora!$D$7)^(B14460-1),0),IF(MOD(C14460,$O$8)=0,Calculadora!$D$6*(1+Calculadora!$D$7)^(B14460-1),0)))</f>
        <v/>
      </c>
      <c r="F14460" s="27" t="str">
        <f aca="false">IF(A14460="","",(D14460+IF($O$9=1,E14460,0))*$O$7)</f>
        <v/>
      </c>
      <c r="G14460" s="27" t="str">
        <f aca="false">IF(A14460="","",D14460+E14460+F14460)</f>
        <v/>
      </c>
      <c r="H14460" s="27" t="str">
        <f aca="false">IF(A14460="","",Calculadora!$D$5+SUM($E$7:E14460))</f>
        <v/>
      </c>
      <c r="I14460" s="27" t="str">
        <f aca="false">IF(A14460="","",G14460-H14460)</f>
        <v/>
      </c>
      <c r="J14460" s="27" t="str">
        <f aca="false">IF(A14460="","",IF(C14460=$O$2,G14460,0))</f>
        <v/>
      </c>
    </row>
    <row r="14461" customFormat="false" ht="15" hidden="false" customHeight="false" outlineLevel="0" collapsed="false">
      <c r="A14461" s="25" t="str">
        <f aca="false">IF(ROW()-6&lt;=$O$3,ROW()-6,"")</f>
        <v/>
      </c>
      <c r="B14461" s="25" t="str">
        <f aca="false">IF(A14461="","",INT((A14461-1)/$O$2)+1)</f>
        <v/>
      </c>
      <c r="C14461" s="25" t="str">
        <f aca="false">IF(A14461="","",MOD(A14461-1,$O$2)+1)</f>
        <v/>
      </c>
      <c r="D14461" s="27" t="str">
        <f aca="false">IF(A14461="","",IF(A14461=1,Calculadora!$D$5,G14460))</f>
        <v/>
      </c>
      <c r="E14461" s="27" t="str">
        <f aca="false">IF(A14461="","",IF($O$9=1,IF(MOD(C14461-1,$O$8)=0,Calculadora!$D$6*(1+Calculadora!$D$7)^(B14461-1),0),IF(MOD(C14461,$O$8)=0,Calculadora!$D$6*(1+Calculadora!$D$7)^(B14461-1),0)))</f>
        <v/>
      </c>
      <c r="F14461" s="27" t="str">
        <f aca="false">IF(A14461="","",(D14461+IF($O$9=1,E14461,0))*$O$7)</f>
        <v/>
      </c>
      <c r="G14461" s="27" t="str">
        <f aca="false">IF(A14461="","",D14461+E14461+F14461)</f>
        <v/>
      </c>
      <c r="H14461" s="27" t="str">
        <f aca="false">IF(A14461="","",Calculadora!$D$5+SUM($E$7:E14461))</f>
        <v/>
      </c>
      <c r="I14461" s="27" t="str">
        <f aca="false">IF(A14461="","",G14461-H14461)</f>
        <v/>
      </c>
      <c r="J14461" s="27" t="str">
        <f aca="false">IF(A14461="","",IF(C14461=$O$2,G14461,0))</f>
        <v/>
      </c>
    </row>
    <row r="14462" customFormat="false" ht="15" hidden="false" customHeight="false" outlineLevel="0" collapsed="false">
      <c r="A14462" s="25" t="str">
        <f aca="false">IF(ROW()-6&lt;=$O$3,ROW()-6,"")</f>
        <v/>
      </c>
      <c r="B14462" s="25" t="str">
        <f aca="false">IF(A14462="","",INT((A14462-1)/$O$2)+1)</f>
        <v/>
      </c>
      <c r="C14462" s="25" t="str">
        <f aca="false">IF(A14462="","",MOD(A14462-1,$O$2)+1)</f>
        <v/>
      </c>
      <c r="D14462" s="27" t="str">
        <f aca="false">IF(A14462="","",IF(A14462=1,Calculadora!$D$5,G14461))</f>
        <v/>
      </c>
      <c r="E14462" s="27" t="str">
        <f aca="false">IF(A14462="","",IF($O$9=1,IF(MOD(C14462-1,$O$8)=0,Calculadora!$D$6*(1+Calculadora!$D$7)^(B14462-1),0),IF(MOD(C14462,$O$8)=0,Calculadora!$D$6*(1+Calculadora!$D$7)^(B14462-1),0)))</f>
        <v/>
      </c>
      <c r="F14462" s="27" t="str">
        <f aca="false">IF(A14462="","",(D14462+IF($O$9=1,E14462,0))*$O$7)</f>
        <v/>
      </c>
      <c r="G14462" s="27" t="str">
        <f aca="false">IF(A14462="","",D14462+E14462+F14462)</f>
        <v/>
      </c>
      <c r="H14462" s="27" t="str">
        <f aca="false">IF(A14462="","",Calculadora!$D$5+SUM($E$7:E14462))</f>
        <v/>
      </c>
      <c r="I14462" s="27" t="str">
        <f aca="false">IF(A14462="","",G14462-H14462)</f>
        <v/>
      </c>
      <c r="J14462" s="27" t="str">
        <f aca="false">IF(A14462="","",IF(C14462=$O$2,G14462,0))</f>
        <v/>
      </c>
    </row>
    <row r="14463" customFormat="false" ht="15" hidden="false" customHeight="false" outlineLevel="0" collapsed="false">
      <c r="A14463" s="25" t="str">
        <f aca="false">IF(ROW()-6&lt;=$O$3,ROW()-6,"")</f>
        <v/>
      </c>
      <c r="B14463" s="25" t="str">
        <f aca="false">IF(A14463="","",INT((A14463-1)/$O$2)+1)</f>
        <v/>
      </c>
      <c r="C14463" s="25" t="str">
        <f aca="false">IF(A14463="","",MOD(A14463-1,$O$2)+1)</f>
        <v/>
      </c>
      <c r="D14463" s="27" t="str">
        <f aca="false">IF(A14463="","",IF(A14463=1,Calculadora!$D$5,G14462))</f>
        <v/>
      </c>
      <c r="E14463" s="27" t="str">
        <f aca="false">IF(A14463="","",IF($O$9=1,IF(MOD(C14463-1,$O$8)=0,Calculadora!$D$6*(1+Calculadora!$D$7)^(B14463-1),0),IF(MOD(C14463,$O$8)=0,Calculadora!$D$6*(1+Calculadora!$D$7)^(B14463-1),0)))</f>
        <v/>
      </c>
      <c r="F14463" s="27" t="str">
        <f aca="false">IF(A14463="","",(D14463+IF($O$9=1,E14463,0))*$O$7)</f>
        <v/>
      </c>
      <c r="G14463" s="27" t="str">
        <f aca="false">IF(A14463="","",D14463+E14463+F14463)</f>
        <v/>
      </c>
      <c r="H14463" s="27" t="str">
        <f aca="false">IF(A14463="","",Calculadora!$D$5+SUM($E$7:E14463))</f>
        <v/>
      </c>
      <c r="I14463" s="27" t="str">
        <f aca="false">IF(A14463="","",G14463-H14463)</f>
        <v/>
      </c>
      <c r="J14463" s="27" t="str">
        <f aca="false">IF(A14463="","",IF(C14463=$O$2,G14463,0))</f>
        <v/>
      </c>
    </row>
    <row r="14464" customFormat="false" ht="15" hidden="false" customHeight="false" outlineLevel="0" collapsed="false">
      <c r="A14464" s="25" t="str">
        <f aca="false">IF(ROW()-6&lt;=$O$3,ROW()-6,"")</f>
        <v/>
      </c>
      <c r="B14464" s="25" t="str">
        <f aca="false">IF(A14464="","",INT((A14464-1)/$O$2)+1)</f>
        <v/>
      </c>
      <c r="C14464" s="25" t="str">
        <f aca="false">IF(A14464="","",MOD(A14464-1,$O$2)+1)</f>
        <v/>
      </c>
      <c r="D14464" s="27" t="str">
        <f aca="false">IF(A14464="","",IF(A14464=1,Calculadora!$D$5,G14463))</f>
        <v/>
      </c>
      <c r="E14464" s="27" t="str">
        <f aca="false">IF(A14464="","",IF($O$9=1,IF(MOD(C14464-1,$O$8)=0,Calculadora!$D$6*(1+Calculadora!$D$7)^(B14464-1),0),IF(MOD(C14464,$O$8)=0,Calculadora!$D$6*(1+Calculadora!$D$7)^(B14464-1),0)))</f>
        <v/>
      </c>
      <c r="F14464" s="27" t="str">
        <f aca="false">IF(A14464="","",(D14464+IF($O$9=1,E14464,0))*$O$7)</f>
        <v/>
      </c>
      <c r="G14464" s="27" t="str">
        <f aca="false">IF(A14464="","",D14464+E14464+F14464)</f>
        <v/>
      </c>
      <c r="H14464" s="27" t="str">
        <f aca="false">IF(A14464="","",Calculadora!$D$5+SUM($E$7:E14464))</f>
        <v/>
      </c>
      <c r="I14464" s="27" t="str">
        <f aca="false">IF(A14464="","",G14464-H14464)</f>
        <v/>
      </c>
      <c r="J14464" s="27" t="str">
        <f aca="false">IF(A14464="","",IF(C14464=$O$2,G14464,0))</f>
        <v/>
      </c>
    </row>
    <row r="14465" customFormat="false" ht="15" hidden="false" customHeight="false" outlineLevel="0" collapsed="false">
      <c r="A14465" s="25" t="str">
        <f aca="false">IF(ROW()-6&lt;=$O$3,ROW()-6,"")</f>
        <v/>
      </c>
      <c r="B14465" s="25" t="str">
        <f aca="false">IF(A14465="","",INT((A14465-1)/$O$2)+1)</f>
        <v/>
      </c>
      <c r="C14465" s="25" t="str">
        <f aca="false">IF(A14465="","",MOD(A14465-1,$O$2)+1)</f>
        <v/>
      </c>
      <c r="D14465" s="27" t="str">
        <f aca="false">IF(A14465="","",IF(A14465=1,Calculadora!$D$5,G14464))</f>
        <v/>
      </c>
      <c r="E14465" s="27" t="str">
        <f aca="false">IF(A14465="","",IF($O$9=1,IF(MOD(C14465-1,$O$8)=0,Calculadora!$D$6*(1+Calculadora!$D$7)^(B14465-1),0),IF(MOD(C14465,$O$8)=0,Calculadora!$D$6*(1+Calculadora!$D$7)^(B14465-1),0)))</f>
        <v/>
      </c>
      <c r="F14465" s="27" t="str">
        <f aca="false">IF(A14465="","",(D14465+IF($O$9=1,E14465,0))*$O$7)</f>
        <v/>
      </c>
      <c r="G14465" s="27" t="str">
        <f aca="false">IF(A14465="","",D14465+E14465+F14465)</f>
        <v/>
      </c>
      <c r="H14465" s="27" t="str">
        <f aca="false">IF(A14465="","",Calculadora!$D$5+SUM($E$7:E14465))</f>
        <v/>
      </c>
      <c r="I14465" s="27" t="str">
        <f aca="false">IF(A14465="","",G14465-H14465)</f>
        <v/>
      </c>
      <c r="J14465" s="27" t="str">
        <f aca="false">IF(A14465="","",IF(C14465=$O$2,G14465,0))</f>
        <v/>
      </c>
    </row>
    <row r="14466" customFormat="false" ht="15" hidden="false" customHeight="false" outlineLevel="0" collapsed="false">
      <c r="A14466" s="25" t="str">
        <f aca="false">IF(ROW()-6&lt;=$O$3,ROW()-6,"")</f>
        <v/>
      </c>
      <c r="B14466" s="25" t="str">
        <f aca="false">IF(A14466="","",INT((A14466-1)/$O$2)+1)</f>
        <v/>
      </c>
      <c r="C14466" s="25" t="str">
        <f aca="false">IF(A14466="","",MOD(A14466-1,$O$2)+1)</f>
        <v/>
      </c>
      <c r="D14466" s="27" t="str">
        <f aca="false">IF(A14466="","",IF(A14466=1,Calculadora!$D$5,G14465))</f>
        <v/>
      </c>
      <c r="E14466" s="27" t="str">
        <f aca="false">IF(A14466="","",IF($O$9=1,IF(MOD(C14466-1,$O$8)=0,Calculadora!$D$6*(1+Calculadora!$D$7)^(B14466-1),0),IF(MOD(C14466,$O$8)=0,Calculadora!$D$6*(1+Calculadora!$D$7)^(B14466-1),0)))</f>
        <v/>
      </c>
      <c r="F14466" s="27" t="str">
        <f aca="false">IF(A14466="","",(D14466+IF($O$9=1,E14466,0))*$O$7)</f>
        <v/>
      </c>
      <c r="G14466" s="27" t="str">
        <f aca="false">IF(A14466="","",D14466+E14466+F14466)</f>
        <v/>
      </c>
      <c r="H14466" s="27" t="str">
        <f aca="false">IF(A14466="","",Calculadora!$D$5+SUM($E$7:E14466))</f>
        <v/>
      </c>
      <c r="I14466" s="27" t="str">
        <f aca="false">IF(A14466="","",G14466-H14466)</f>
        <v/>
      </c>
      <c r="J14466" s="27" t="str">
        <f aca="false">IF(A14466="","",IF(C14466=$O$2,G14466,0))</f>
        <v/>
      </c>
    </row>
    <row r="14467" customFormat="false" ht="15" hidden="false" customHeight="false" outlineLevel="0" collapsed="false">
      <c r="A14467" s="25" t="str">
        <f aca="false">IF(ROW()-6&lt;=$O$3,ROW()-6,"")</f>
        <v/>
      </c>
      <c r="B14467" s="25" t="str">
        <f aca="false">IF(A14467="","",INT((A14467-1)/$O$2)+1)</f>
        <v/>
      </c>
      <c r="C14467" s="25" t="str">
        <f aca="false">IF(A14467="","",MOD(A14467-1,$O$2)+1)</f>
        <v/>
      </c>
      <c r="D14467" s="27" t="str">
        <f aca="false">IF(A14467="","",IF(A14467=1,Calculadora!$D$5,G14466))</f>
        <v/>
      </c>
      <c r="E14467" s="27" t="str">
        <f aca="false">IF(A14467="","",IF($O$9=1,IF(MOD(C14467-1,$O$8)=0,Calculadora!$D$6*(1+Calculadora!$D$7)^(B14467-1),0),IF(MOD(C14467,$O$8)=0,Calculadora!$D$6*(1+Calculadora!$D$7)^(B14467-1),0)))</f>
        <v/>
      </c>
      <c r="F14467" s="27" t="str">
        <f aca="false">IF(A14467="","",(D14467+IF($O$9=1,E14467,0))*$O$7)</f>
        <v/>
      </c>
      <c r="G14467" s="27" t="str">
        <f aca="false">IF(A14467="","",D14467+E14467+F14467)</f>
        <v/>
      </c>
      <c r="H14467" s="27" t="str">
        <f aca="false">IF(A14467="","",Calculadora!$D$5+SUM($E$7:E14467))</f>
        <v/>
      </c>
      <c r="I14467" s="27" t="str">
        <f aca="false">IF(A14467="","",G14467-H14467)</f>
        <v/>
      </c>
      <c r="J14467" s="27" t="str">
        <f aca="false">IF(A14467="","",IF(C14467=$O$2,G14467,0))</f>
        <v/>
      </c>
    </row>
    <row r="14468" customFormat="false" ht="15" hidden="false" customHeight="false" outlineLevel="0" collapsed="false">
      <c r="A14468" s="25" t="str">
        <f aca="false">IF(ROW()-6&lt;=$O$3,ROW()-6,"")</f>
        <v/>
      </c>
      <c r="B14468" s="25" t="str">
        <f aca="false">IF(A14468="","",INT((A14468-1)/$O$2)+1)</f>
        <v/>
      </c>
      <c r="C14468" s="25" t="str">
        <f aca="false">IF(A14468="","",MOD(A14468-1,$O$2)+1)</f>
        <v/>
      </c>
      <c r="D14468" s="27" t="str">
        <f aca="false">IF(A14468="","",IF(A14468=1,Calculadora!$D$5,G14467))</f>
        <v/>
      </c>
      <c r="E14468" s="27" t="str">
        <f aca="false">IF(A14468="","",IF($O$9=1,IF(MOD(C14468-1,$O$8)=0,Calculadora!$D$6*(1+Calculadora!$D$7)^(B14468-1),0),IF(MOD(C14468,$O$8)=0,Calculadora!$D$6*(1+Calculadora!$D$7)^(B14468-1),0)))</f>
        <v/>
      </c>
      <c r="F14468" s="27" t="str">
        <f aca="false">IF(A14468="","",(D14468+IF($O$9=1,E14468,0))*$O$7)</f>
        <v/>
      </c>
      <c r="G14468" s="27" t="str">
        <f aca="false">IF(A14468="","",D14468+E14468+F14468)</f>
        <v/>
      </c>
      <c r="H14468" s="27" t="str">
        <f aca="false">IF(A14468="","",Calculadora!$D$5+SUM($E$7:E14468))</f>
        <v/>
      </c>
      <c r="I14468" s="27" t="str">
        <f aca="false">IF(A14468="","",G14468-H14468)</f>
        <v/>
      </c>
      <c r="J14468" s="27" t="str">
        <f aca="false">IF(A14468="","",IF(C14468=$O$2,G14468,0))</f>
        <v/>
      </c>
    </row>
    <row r="14469" customFormat="false" ht="15" hidden="false" customHeight="false" outlineLevel="0" collapsed="false">
      <c r="A14469" s="25" t="str">
        <f aca="false">IF(ROW()-6&lt;=$O$3,ROW()-6,"")</f>
        <v/>
      </c>
      <c r="B14469" s="25" t="str">
        <f aca="false">IF(A14469="","",INT((A14469-1)/$O$2)+1)</f>
        <v/>
      </c>
      <c r="C14469" s="25" t="str">
        <f aca="false">IF(A14469="","",MOD(A14469-1,$O$2)+1)</f>
        <v/>
      </c>
      <c r="D14469" s="27" t="str">
        <f aca="false">IF(A14469="","",IF(A14469=1,Calculadora!$D$5,G14468))</f>
        <v/>
      </c>
      <c r="E14469" s="27" t="str">
        <f aca="false">IF(A14469="","",IF($O$9=1,IF(MOD(C14469-1,$O$8)=0,Calculadora!$D$6*(1+Calculadora!$D$7)^(B14469-1),0),IF(MOD(C14469,$O$8)=0,Calculadora!$D$6*(1+Calculadora!$D$7)^(B14469-1),0)))</f>
        <v/>
      </c>
      <c r="F14469" s="27" t="str">
        <f aca="false">IF(A14469="","",(D14469+IF($O$9=1,E14469,0))*$O$7)</f>
        <v/>
      </c>
      <c r="G14469" s="27" t="str">
        <f aca="false">IF(A14469="","",D14469+E14469+F14469)</f>
        <v/>
      </c>
      <c r="H14469" s="27" t="str">
        <f aca="false">IF(A14469="","",Calculadora!$D$5+SUM($E$7:E14469))</f>
        <v/>
      </c>
      <c r="I14469" s="27" t="str">
        <f aca="false">IF(A14469="","",G14469-H14469)</f>
        <v/>
      </c>
      <c r="J14469" s="27" t="str">
        <f aca="false">IF(A14469="","",IF(C14469=$O$2,G14469,0))</f>
        <v/>
      </c>
    </row>
    <row r="14470" customFormat="false" ht="15" hidden="false" customHeight="false" outlineLevel="0" collapsed="false">
      <c r="A14470" s="25" t="str">
        <f aca="false">IF(ROW()-6&lt;=$O$3,ROW()-6,"")</f>
        <v/>
      </c>
      <c r="B14470" s="25" t="str">
        <f aca="false">IF(A14470="","",INT((A14470-1)/$O$2)+1)</f>
        <v/>
      </c>
      <c r="C14470" s="25" t="str">
        <f aca="false">IF(A14470="","",MOD(A14470-1,$O$2)+1)</f>
        <v/>
      </c>
      <c r="D14470" s="27" t="str">
        <f aca="false">IF(A14470="","",IF(A14470=1,Calculadora!$D$5,G14469))</f>
        <v/>
      </c>
      <c r="E14470" s="27" t="str">
        <f aca="false">IF(A14470="","",IF($O$9=1,IF(MOD(C14470-1,$O$8)=0,Calculadora!$D$6*(1+Calculadora!$D$7)^(B14470-1),0),IF(MOD(C14470,$O$8)=0,Calculadora!$D$6*(1+Calculadora!$D$7)^(B14470-1),0)))</f>
        <v/>
      </c>
      <c r="F14470" s="27" t="str">
        <f aca="false">IF(A14470="","",(D14470+IF($O$9=1,E14470,0))*$O$7)</f>
        <v/>
      </c>
      <c r="G14470" s="27" t="str">
        <f aca="false">IF(A14470="","",D14470+E14470+F14470)</f>
        <v/>
      </c>
      <c r="H14470" s="27" t="str">
        <f aca="false">IF(A14470="","",Calculadora!$D$5+SUM($E$7:E14470))</f>
        <v/>
      </c>
      <c r="I14470" s="27" t="str">
        <f aca="false">IF(A14470="","",G14470-H14470)</f>
        <v/>
      </c>
      <c r="J14470" s="27" t="str">
        <f aca="false">IF(A14470="","",IF(C14470=$O$2,G14470,0))</f>
        <v/>
      </c>
    </row>
    <row r="14471" customFormat="false" ht="15" hidden="false" customHeight="false" outlineLevel="0" collapsed="false">
      <c r="A14471" s="25" t="str">
        <f aca="false">IF(ROW()-6&lt;=$O$3,ROW()-6,"")</f>
        <v/>
      </c>
      <c r="B14471" s="25" t="str">
        <f aca="false">IF(A14471="","",INT((A14471-1)/$O$2)+1)</f>
        <v/>
      </c>
      <c r="C14471" s="25" t="str">
        <f aca="false">IF(A14471="","",MOD(A14471-1,$O$2)+1)</f>
        <v/>
      </c>
      <c r="D14471" s="27" t="str">
        <f aca="false">IF(A14471="","",IF(A14471=1,Calculadora!$D$5,G14470))</f>
        <v/>
      </c>
      <c r="E14471" s="27" t="str">
        <f aca="false">IF(A14471="","",IF($O$9=1,IF(MOD(C14471-1,$O$8)=0,Calculadora!$D$6*(1+Calculadora!$D$7)^(B14471-1),0),IF(MOD(C14471,$O$8)=0,Calculadora!$D$6*(1+Calculadora!$D$7)^(B14471-1),0)))</f>
        <v/>
      </c>
      <c r="F14471" s="27" t="str">
        <f aca="false">IF(A14471="","",(D14471+IF($O$9=1,E14471,0))*$O$7)</f>
        <v/>
      </c>
      <c r="G14471" s="27" t="str">
        <f aca="false">IF(A14471="","",D14471+E14471+F14471)</f>
        <v/>
      </c>
      <c r="H14471" s="27" t="str">
        <f aca="false">IF(A14471="","",Calculadora!$D$5+SUM($E$7:E14471))</f>
        <v/>
      </c>
      <c r="I14471" s="27" t="str">
        <f aca="false">IF(A14471="","",G14471-H14471)</f>
        <v/>
      </c>
      <c r="J14471" s="27" t="str">
        <f aca="false">IF(A14471="","",IF(C14471=$O$2,G14471,0))</f>
        <v/>
      </c>
    </row>
    <row r="14472" customFormat="false" ht="15" hidden="false" customHeight="false" outlineLevel="0" collapsed="false">
      <c r="A14472" s="25" t="str">
        <f aca="false">IF(ROW()-6&lt;=$O$3,ROW()-6,"")</f>
        <v/>
      </c>
      <c r="B14472" s="25" t="str">
        <f aca="false">IF(A14472="","",INT((A14472-1)/$O$2)+1)</f>
        <v/>
      </c>
      <c r="C14472" s="25" t="str">
        <f aca="false">IF(A14472="","",MOD(A14472-1,$O$2)+1)</f>
        <v/>
      </c>
      <c r="D14472" s="27" t="str">
        <f aca="false">IF(A14472="","",IF(A14472=1,Calculadora!$D$5,G14471))</f>
        <v/>
      </c>
      <c r="E14472" s="27" t="str">
        <f aca="false">IF(A14472="","",IF($O$9=1,IF(MOD(C14472-1,$O$8)=0,Calculadora!$D$6*(1+Calculadora!$D$7)^(B14472-1),0),IF(MOD(C14472,$O$8)=0,Calculadora!$D$6*(1+Calculadora!$D$7)^(B14472-1),0)))</f>
        <v/>
      </c>
      <c r="F14472" s="27" t="str">
        <f aca="false">IF(A14472="","",(D14472+IF($O$9=1,E14472,0))*$O$7)</f>
        <v/>
      </c>
      <c r="G14472" s="27" t="str">
        <f aca="false">IF(A14472="","",D14472+E14472+F14472)</f>
        <v/>
      </c>
      <c r="H14472" s="27" t="str">
        <f aca="false">IF(A14472="","",Calculadora!$D$5+SUM($E$7:E14472))</f>
        <v/>
      </c>
      <c r="I14472" s="27" t="str">
        <f aca="false">IF(A14472="","",G14472-H14472)</f>
        <v/>
      </c>
      <c r="J14472" s="27" t="str">
        <f aca="false">IF(A14472="","",IF(C14472=$O$2,G14472,0))</f>
        <v/>
      </c>
    </row>
    <row r="14473" customFormat="false" ht="15" hidden="false" customHeight="false" outlineLevel="0" collapsed="false">
      <c r="A14473" s="25" t="str">
        <f aca="false">IF(ROW()-6&lt;=$O$3,ROW()-6,"")</f>
        <v/>
      </c>
      <c r="B14473" s="25" t="str">
        <f aca="false">IF(A14473="","",INT((A14473-1)/$O$2)+1)</f>
        <v/>
      </c>
      <c r="C14473" s="25" t="str">
        <f aca="false">IF(A14473="","",MOD(A14473-1,$O$2)+1)</f>
        <v/>
      </c>
      <c r="D14473" s="27" t="str">
        <f aca="false">IF(A14473="","",IF(A14473=1,Calculadora!$D$5,G14472))</f>
        <v/>
      </c>
      <c r="E14473" s="27" t="str">
        <f aca="false">IF(A14473="","",IF($O$9=1,IF(MOD(C14473-1,$O$8)=0,Calculadora!$D$6*(1+Calculadora!$D$7)^(B14473-1),0),IF(MOD(C14473,$O$8)=0,Calculadora!$D$6*(1+Calculadora!$D$7)^(B14473-1),0)))</f>
        <v/>
      </c>
      <c r="F14473" s="27" t="str">
        <f aca="false">IF(A14473="","",(D14473+IF($O$9=1,E14473,0))*$O$7)</f>
        <v/>
      </c>
      <c r="G14473" s="27" t="str">
        <f aca="false">IF(A14473="","",D14473+E14473+F14473)</f>
        <v/>
      </c>
      <c r="H14473" s="27" t="str">
        <f aca="false">IF(A14473="","",Calculadora!$D$5+SUM($E$7:E14473))</f>
        <v/>
      </c>
      <c r="I14473" s="27" t="str">
        <f aca="false">IF(A14473="","",G14473-H14473)</f>
        <v/>
      </c>
      <c r="J14473" s="27" t="str">
        <f aca="false">IF(A14473="","",IF(C14473=$O$2,G14473,0))</f>
        <v/>
      </c>
    </row>
    <row r="14474" customFormat="false" ht="15" hidden="false" customHeight="false" outlineLevel="0" collapsed="false">
      <c r="A14474" s="25" t="str">
        <f aca="false">IF(ROW()-6&lt;=$O$3,ROW()-6,"")</f>
        <v/>
      </c>
      <c r="B14474" s="25" t="str">
        <f aca="false">IF(A14474="","",INT((A14474-1)/$O$2)+1)</f>
        <v/>
      </c>
      <c r="C14474" s="25" t="str">
        <f aca="false">IF(A14474="","",MOD(A14474-1,$O$2)+1)</f>
        <v/>
      </c>
      <c r="D14474" s="27" t="str">
        <f aca="false">IF(A14474="","",IF(A14474=1,Calculadora!$D$5,G14473))</f>
        <v/>
      </c>
      <c r="E14474" s="27" t="str">
        <f aca="false">IF(A14474="","",IF($O$9=1,IF(MOD(C14474-1,$O$8)=0,Calculadora!$D$6*(1+Calculadora!$D$7)^(B14474-1),0),IF(MOD(C14474,$O$8)=0,Calculadora!$D$6*(1+Calculadora!$D$7)^(B14474-1),0)))</f>
        <v/>
      </c>
      <c r="F14474" s="27" t="str">
        <f aca="false">IF(A14474="","",(D14474+IF($O$9=1,E14474,0))*$O$7)</f>
        <v/>
      </c>
      <c r="G14474" s="27" t="str">
        <f aca="false">IF(A14474="","",D14474+E14474+F14474)</f>
        <v/>
      </c>
      <c r="H14474" s="27" t="str">
        <f aca="false">IF(A14474="","",Calculadora!$D$5+SUM($E$7:E14474))</f>
        <v/>
      </c>
      <c r="I14474" s="27" t="str">
        <f aca="false">IF(A14474="","",G14474-H14474)</f>
        <v/>
      </c>
      <c r="J14474" s="27" t="str">
        <f aca="false">IF(A14474="","",IF(C14474=$O$2,G14474,0))</f>
        <v/>
      </c>
    </row>
    <row r="14475" customFormat="false" ht="15" hidden="false" customHeight="false" outlineLevel="0" collapsed="false">
      <c r="A14475" s="25" t="str">
        <f aca="false">IF(ROW()-6&lt;=$O$3,ROW()-6,"")</f>
        <v/>
      </c>
      <c r="B14475" s="25" t="str">
        <f aca="false">IF(A14475="","",INT((A14475-1)/$O$2)+1)</f>
        <v/>
      </c>
      <c r="C14475" s="25" t="str">
        <f aca="false">IF(A14475="","",MOD(A14475-1,$O$2)+1)</f>
        <v/>
      </c>
      <c r="D14475" s="27" t="str">
        <f aca="false">IF(A14475="","",IF(A14475=1,Calculadora!$D$5,G14474))</f>
        <v/>
      </c>
      <c r="E14475" s="27" t="str">
        <f aca="false">IF(A14475="","",IF($O$9=1,IF(MOD(C14475-1,$O$8)=0,Calculadora!$D$6*(1+Calculadora!$D$7)^(B14475-1),0),IF(MOD(C14475,$O$8)=0,Calculadora!$D$6*(1+Calculadora!$D$7)^(B14475-1),0)))</f>
        <v/>
      </c>
      <c r="F14475" s="27" t="str">
        <f aca="false">IF(A14475="","",(D14475+IF($O$9=1,E14475,0))*$O$7)</f>
        <v/>
      </c>
      <c r="G14475" s="27" t="str">
        <f aca="false">IF(A14475="","",D14475+E14475+F14475)</f>
        <v/>
      </c>
      <c r="H14475" s="27" t="str">
        <f aca="false">IF(A14475="","",Calculadora!$D$5+SUM($E$7:E14475))</f>
        <v/>
      </c>
      <c r="I14475" s="27" t="str">
        <f aca="false">IF(A14475="","",G14475-H14475)</f>
        <v/>
      </c>
      <c r="J14475" s="27" t="str">
        <f aca="false">IF(A14475="","",IF(C14475=$O$2,G14475,0))</f>
        <v/>
      </c>
    </row>
    <row r="14476" customFormat="false" ht="15" hidden="false" customHeight="false" outlineLevel="0" collapsed="false">
      <c r="A14476" s="25" t="str">
        <f aca="false">IF(ROW()-6&lt;=$O$3,ROW()-6,"")</f>
        <v/>
      </c>
      <c r="B14476" s="25" t="str">
        <f aca="false">IF(A14476="","",INT((A14476-1)/$O$2)+1)</f>
        <v/>
      </c>
      <c r="C14476" s="25" t="str">
        <f aca="false">IF(A14476="","",MOD(A14476-1,$O$2)+1)</f>
        <v/>
      </c>
      <c r="D14476" s="27" t="str">
        <f aca="false">IF(A14476="","",IF(A14476=1,Calculadora!$D$5,G14475))</f>
        <v/>
      </c>
      <c r="E14476" s="27" t="str">
        <f aca="false">IF(A14476="","",IF($O$9=1,IF(MOD(C14476-1,$O$8)=0,Calculadora!$D$6*(1+Calculadora!$D$7)^(B14476-1),0),IF(MOD(C14476,$O$8)=0,Calculadora!$D$6*(1+Calculadora!$D$7)^(B14476-1),0)))</f>
        <v/>
      </c>
      <c r="F14476" s="27" t="str">
        <f aca="false">IF(A14476="","",(D14476+IF($O$9=1,E14476,0))*$O$7)</f>
        <v/>
      </c>
      <c r="G14476" s="27" t="str">
        <f aca="false">IF(A14476="","",D14476+E14476+F14476)</f>
        <v/>
      </c>
      <c r="H14476" s="27" t="str">
        <f aca="false">IF(A14476="","",Calculadora!$D$5+SUM($E$7:E14476))</f>
        <v/>
      </c>
      <c r="I14476" s="27" t="str">
        <f aca="false">IF(A14476="","",G14476-H14476)</f>
        <v/>
      </c>
      <c r="J14476" s="27" t="str">
        <f aca="false">IF(A14476="","",IF(C14476=$O$2,G14476,0))</f>
        <v/>
      </c>
    </row>
    <row r="14477" customFormat="false" ht="15" hidden="false" customHeight="false" outlineLevel="0" collapsed="false">
      <c r="A14477" s="25" t="str">
        <f aca="false">IF(ROW()-6&lt;=$O$3,ROW()-6,"")</f>
        <v/>
      </c>
      <c r="B14477" s="25" t="str">
        <f aca="false">IF(A14477="","",INT((A14477-1)/$O$2)+1)</f>
        <v/>
      </c>
      <c r="C14477" s="25" t="str">
        <f aca="false">IF(A14477="","",MOD(A14477-1,$O$2)+1)</f>
        <v/>
      </c>
      <c r="D14477" s="27" t="str">
        <f aca="false">IF(A14477="","",IF(A14477=1,Calculadora!$D$5,G14476))</f>
        <v/>
      </c>
      <c r="E14477" s="27" t="str">
        <f aca="false">IF(A14477="","",IF($O$9=1,IF(MOD(C14477-1,$O$8)=0,Calculadora!$D$6*(1+Calculadora!$D$7)^(B14477-1),0),IF(MOD(C14477,$O$8)=0,Calculadora!$D$6*(1+Calculadora!$D$7)^(B14477-1),0)))</f>
        <v/>
      </c>
      <c r="F14477" s="27" t="str">
        <f aca="false">IF(A14477="","",(D14477+IF($O$9=1,E14477,0))*$O$7)</f>
        <v/>
      </c>
      <c r="G14477" s="27" t="str">
        <f aca="false">IF(A14477="","",D14477+E14477+F14477)</f>
        <v/>
      </c>
      <c r="H14477" s="27" t="str">
        <f aca="false">IF(A14477="","",Calculadora!$D$5+SUM($E$7:E14477))</f>
        <v/>
      </c>
      <c r="I14477" s="27" t="str">
        <f aca="false">IF(A14477="","",G14477-H14477)</f>
        <v/>
      </c>
      <c r="J14477" s="27" t="str">
        <f aca="false">IF(A14477="","",IF(C14477=$O$2,G14477,0))</f>
        <v/>
      </c>
    </row>
    <row r="14478" customFormat="false" ht="15" hidden="false" customHeight="false" outlineLevel="0" collapsed="false">
      <c r="A14478" s="25" t="str">
        <f aca="false">IF(ROW()-6&lt;=$O$3,ROW()-6,"")</f>
        <v/>
      </c>
      <c r="B14478" s="25" t="str">
        <f aca="false">IF(A14478="","",INT((A14478-1)/$O$2)+1)</f>
        <v/>
      </c>
      <c r="C14478" s="25" t="str">
        <f aca="false">IF(A14478="","",MOD(A14478-1,$O$2)+1)</f>
        <v/>
      </c>
      <c r="D14478" s="27" t="str">
        <f aca="false">IF(A14478="","",IF(A14478=1,Calculadora!$D$5,G14477))</f>
        <v/>
      </c>
      <c r="E14478" s="27" t="str">
        <f aca="false">IF(A14478="","",IF($O$9=1,IF(MOD(C14478-1,$O$8)=0,Calculadora!$D$6*(1+Calculadora!$D$7)^(B14478-1),0),IF(MOD(C14478,$O$8)=0,Calculadora!$D$6*(1+Calculadora!$D$7)^(B14478-1),0)))</f>
        <v/>
      </c>
      <c r="F14478" s="27" t="str">
        <f aca="false">IF(A14478="","",(D14478+IF($O$9=1,E14478,0))*$O$7)</f>
        <v/>
      </c>
      <c r="G14478" s="27" t="str">
        <f aca="false">IF(A14478="","",D14478+E14478+F14478)</f>
        <v/>
      </c>
      <c r="H14478" s="27" t="str">
        <f aca="false">IF(A14478="","",Calculadora!$D$5+SUM($E$7:E14478))</f>
        <v/>
      </c>
      <c r="I14478" s="27" t="str">
        <f aca="false">IF(A14478="","",G14478-H14478)</f>
        <v/>
      </c>
      <c r="J14478" s="27" t="str">
        <f aca="false">IF(A14478="","",IF(C14478=$O$2,G14478,0))</f>
        <v/>
      </c>
    </row>
    <row r="14479" customFormat="false" ht="15" hidden="false" customHeight="false" outlineLevel="0" collapsed="false">
      <c r="A14479" s="25" t="str">
        <f aca="false">IF(ROW()-6&lt;=$O$3,ROW()-6,"")</f>
        <v/>
      </c>
      <c r="B14479" s="25" t="str">
        <f aca="false">IF(A14479="","",INT((A14479-1)/$O$2)+1)</f>
        <v/>
      </c>
      <c r="C14479" s="25" t="str">
        <f aca="false">IF(A14479="","",MOD(A14479-1,$O$2)+1)</f>
        <v/>
      </c>
      <c r="D14479" s="27" t="str">
        <f aca="false">IF(A14479="","",IF(A14479=1,Calculadora!$D$5,G14478))</f>
        <v/>
      </c>
      <c r="E14479" s="27" t="str">
        <f aca="false">IF(A14479="","",IF($O$9=1,IF(MOD(C14479-1,$O$8)=0,Calculadora!$D$6*(1+Calculadora!$D$7)^(B14479-1),0),IF(MOD(C14479,$O$8)=0,Calculadora!$D$6*(1+Calculadora!$D$7)^(B14479-1),0)))</f>
        <v/>
      </c>
      <c r="F14479" s="27" t="str">
        <f aca="false">IF(A14479="","",(D14479+IF($O$9=1,E14479,0))*$O$7)</f>
        <v/>
      </c>
      <c r="G14479" s="27" t="str">
        <f aca="false">IF(A14479="","",D14479+E14479+F14479)</f>
        <v/>
      </c>
      <c r="H14479" s="27" t="str">
        <f aca="false">IF(A14479="","",Calculadora!$D$5+SUM($E$7:E14479))</f>
        <v/>
      </c>
      <c r="I14479" s="27" t="str">
        <f aca="false">IF(A14479="","",G14479-H14479)</f>
        <v/>
      </c>
      <c r="J14479" s="27" t="str">
        <f aca="false">IF(A14479="","",IF(C14479=$O$2,G14479,0))</f>
        <v/>
      </c>
    </row>
    <row r="14480" customFormat="false" ht="15" hidden="false" customHeight="false" outlineLevel="0" collapsed="false">
      <c r="A14480" s="25" t="str">
        <f aca="false">IF(ROW()-6&lt;=$O$3,ROW()-6,"")</f>
        <v/>
      </c>
      <c r="B14480" s="25" t="str">
        <f aca="false">IF(A14480="","",INT((A14480-1)/$O$2)+1)</f>
        <v/>
      </c>
      <c r="C14480" s="25" t="str">
        <f aca="false">IF(A14480="","",MOD(A14480-1,$O$2)+1)</f>
        <v/>
      </c>
      <c r="D14480" s="27" t="str">
        <f aca="false">IF(A14480="","",IF(A14480=1,Calculadora!$D$5,G14479))</f>
        <v/>
      </c>
      <c r="E14480" s="27" t="str">
        <f aca="false">IF(A14480="","",IF($O$9=1,IF(MOD(C14480-1,$O$8)=0,Calculadora!$D$6*(1+Calculadora!$D$7)^(B14480-1),0),IF(MOD(C14480,$O$8)=0,Calculadora!$D$6*(1+Calculadora!$D$7)^(B14480-1),0)))</f>
        <v/>
      </c>
      <c r="F14480" s="27" t="str">
        <f aca="false">IF(A14480="","",(D14480+IF($O$9=1,E14480,0))*$O$7)</f>
        <v/>
      </c>
      <c r="G14480" s="27" t="str">
        <f aca="false">IF(A14480="","",D14480+E14480+F14480)</f>
        <v/>
      </c>
      <c r="H14480" s="27" t="str">
        <f aca="false">IF(A14480="","",Calculadora!$D$5+SUM($E$7:E14480))</f>
        <v/>
      </c>
      <c r="I14480" s="27" t="str">
        <f aca="false">IF(A14480="","",G14480-H14480)</f>
        <v/>
      </c>
      <c r="J14480" s="27" t="str">
        <f aca="false">IF(A14480="","",IF(C14480=$O$2,G14480,0))</f>
        <v/>
      </c>
    </row>
    <row r="14481" customFormat="false" ht="15" hidden="false" customHeight="false" outlineLevel="0" collapsed="false">
      <c r="A14481" s="25" t="str">
        <f aca="false">IF(ROW()-6&lt;=$O$3,ROW()-6,"")</f>
        <v/>
      </c>
      <c r="B14481" s="25" t="str">
        <f aca="false">IF(A14481="","",INT((A14481-1)/$O$2)+1)</f>
        <v/>
      </c>
      <c r="C14481" s="25" t="str">
        <f aca="false">IF(A14481="","",MOD(A14481-1,$O$2)+1)</f>
        <v/>
      </c>
      <c r="D14481" s="27" t="str">
        <f aca="false">IF(A14481="","",IF(A14481=1,Calculadora!$D$5,G14480))</f>
        <v/>
      </c>
      <c r="E14481" s="27" t="str">
        <f aca="false">IF(A14481="","",IF($O$9=1,IF(MOD(C14481-1,$O$8)=0,Calculadora!$D$6*(1+Calculadora!$D$7)^(B14481-1),0),IF(MOD(C14481,$O$8)=0,Calculadora!$D$6*(1+Calculadora!$D$7)^(B14481-1),0)))</f>
        <v/>
      </c>
      <c r="F14481" s="27" t="str">
        <f aca="false">IF(A14481="","",(D14481+IF($O$9=1,E14481,0))*$O$7)</f>
        <v/>
      </c>
      <c r="G14481" s="27" t="str">
        <f aca="false">IF(A14481="","",D14481+E14481+F14481)</f>
        <v/>
      </c>
      <c r="H14481" s="27" t="str">
        <f aca="false">IF(A14481="","",Calculadora!$D$5+SUM($E$7:E14481))</f>
        <v/>
      </c>
      <c r="I14481" s="27" t="str">
        <f aca="false">IF(A14481="","",G14481-H14481)</f>
        <v/>
      </c>
      <c r="J14481" s="27" t="str">
        <f aca="false">IF(A14481="","",IF(C14481=$O$2,G14481,0))</f>
        <v/>
      </c>
    </row>
    <row r="14482" customFormat="false" ht="15" hidden="false" customHeight="false" outlineLevel="0" collapsed="false">
      <c r="A14482" s="25" t="str">
        <f aca="false">IF(ROW()-6&lt;=$O$3,ROW()-6,"")</f>
        <v/>
      </c>
      <c r="B14482" s="25" t="str">
        <f aca="false">IF(A14482="","",INT((A14482-1)/$O$2)+1)</f>
        <v/>
      </c>
      <c r="C14482" s="25" t="str">
        <f aca="false">IF(A14482="","",MOD(A14482-1,$O$2)+1)</f>
        <v/>
      </c>
      <c r="D14482" s="27" t="str">
        <f aca="false">IF(A14482="","",IF(A14482=1,Calculadora!$D$5,G14481))</f>
        <v/>
      </c>
      <c r="E14482" s="27" t="str">
        <f aca="false">IF(A14482="","",IF($O$9=1,IF(MOD(C14482-1,$O$8)=0,Calculadora!$D$6*(1+Calculadora!$D$7)^(B14482-1),0),IF(MOD(C14482,$O$8)=0,Calculadora!$D$6*(1+Calculadora!$D$7)^(B14482-1),0)))</f>
        <v/>
      </c>
      <c r="F14482" s="27" t="str">
        <f aca="false">IF(A14482="","",(D14482+IF($O$9=1,E14482,0))*$O$7)</f>
        <v/>
      </c>
      <c r="G14482" s="27" t="str">
        <f aca="false">IF(A14482="","",D14482+E14482+F14482)</f>
        <v/>
      </c>
      <c r="H14482" s="27" t="str">
        <f aca="false">IF(A14482="","",Calculadora!$D$5+SUM($E$7:E14482))</f>
        <v/>
      </c>
      <c r="I14482" s="27" t="str">
        <f aca="false">IF(A14482="","",G14482-H14482)</f>
        <v/>
      </c>
      <c r="J14482" s="27" t="str">
        <f aca="false">IF(A14482="","",IF(C14482=$O$2,G14482,0))</f>
        <v/>
      </c>
    </row>
    <row r="14483" customFormat="false" ht="15" hidden="false" customHeight="false" outlineLevel="0" collapsed="false">
      <c r="A14483" s="25" t="str">
        <f aca="false">IF(ROW()-6&lt;=$O$3,ROW()-6,"")</f>
        <v/>
      </c>
      <c r="B14483" s="25" t="str">
        <f aca="false">IF(A14483="","",INT((A14483-1)/$O$2)+1)</f>
        <v/>
      </c>
      <c r="C14483" s="25" t="str">
        <f aca="false">IF(A14483="","",MOD(A14483-1,$O$2)+1)</f>
        <v/>
      </c>
      <c r="D14483" s="27" t="str">
        <f aca="false">IF(A14483="","",IF(A14483=1,Calculadora!$D$5,G14482))</f>
        <v/>
      </c>
      <c r="E14483" s="27" t="str">
        <f aca="false">IF(A14483="","",IF($O$9=1,IF(MOD(C14483-1,$O$8)=0,Calculadora!$D$6*(1+Calculadora!$D$7)^(B14483-1),0),IF(MOD(C14483,$O$8)=0,Calculadora!$D$6*(1+Calculadora!$D$7)^(B14483-1),0)))</f>
        <v/>
      </c>
      <c r="F14483" s="27" t="str">
        <f aca="false">IF(A14483="","",(D14483+IF($O$9=1,E14483,0))*$O$7)</f>
        <v/>
      </c>
      <c r="G14483" s="27" t="str">
        <f aca="false">IF(A14483="","",D14483+E14483+F14483)</f>
        <v/>
      </c>
      <c r="H14483" s="27" t="str">
        <f aca="false">IF(A14483="","",Calculadora!$D$5+SUM($E$7:E14483))</f>
        <v/>
      </c>
      <c r="I14483" s="27" t="str">
        <f aca="false">IF(A14483="","",G14483-H14483)</f>
        <v/>
      </c>
      <c r="J14483" s="27" t="str">
        <f aca="false">IF(A14483="","",IF(C14483=$O$2,G14483,0))</f>
        <v/>
      </c>
    </row>
    <row r="14484" customFormat="false" ht="15" hidden="false" customHeight="false" outlineLevel="0" collapsed="false">
      <c r="A14484" s="25" t="str">
        <f aca="false">IF(ROW()-6&lt;=$O$3,ROW()-6,"")</f>
        <v/>
      </c>
      <c r="B14484" s="25" t="str">
        <f aca="false">IF(A14484="","",INT((A14484-1)/$O$2)+1)</f>
        <v/>
      </c>
      <c r="C14484" s="25" t="str">
        <f aca="false">IF(A14484="","",MOD(A14484-1,$O$2)+1)</f>
        <v/>
      </c>
      <c r="D14484" s="27" t="str">
        <f aca="false">IF(A14484="","",IF(A14484=1,Calculadora!$D$5,G14483))</f>
        <v/>
      </c>
      <c r="E14484" s="27" t="str">
        <f aca="false">IF(A14484="","",IF($O$9=1,IF(MOD(C14484-1,$O$8)=0,Calculadora!$D$6*(1+Calculadora!$D$7)^(B14484-1),0),IF(MOD(C14484,$O$8)=0,Calculadora!$D$6*(1+Calculadora!$D$7)^(B14484-1),0)))</f>
        <v/>
      </c>
      <c r="F14484" s="27" t="str">
        <f aca="false">IF(A14484="","",(D14484+IF($O$9=1,E14484,0))*$O$7)</f>
        <v/>
      </c>
      <c r="G14484" s="27" t="str">
        <f aca="false">IF(A14484="","",D14484+E14484+F14484)</f>
        <v/>
      </c>
      <c r="H14484" s="27" t="str">
        <f aca="false">IF(A14484="","",Calculadora!$D$5+SUM($E$7:E14484))</f>
        <v/>
      </c>
      <c r="I14484" s="27" t="str">
        <f aca="false">IF(A14484="","",G14484-H14484)</f>
        <v/>
      </c>
      <c r="J14484" s="27" t="str">
        <f aca="false">IF(A14484="","",IF(C14484=$O$2,G14484,0))</f>
        <v/>
      </c>
    </row>
    <row r="14485" customFormat="false" ht="15" hidden="false" customHeight="false" outlineLevel="0" collapsed="false">
      <c r="A14485" s="25" t="str">
        <f aca="false">IF(ROW()-6&lt;=$O$3,ROW()-6,"")</f>
        <v/>
      </c>
      <c r="B14485" s="25" t="str">
        <f aca="false">IF(A14485="","",INT((A14485-1)/$O$2)+1)</f>
        <v/>
      </c>
      <c r="C14485" s="25" t="str">
        <f aca="false">IF(A14485="","",MOD(A14485-1,$O$2)+1)</f>
        <v/>
      </c>
      <c r="D14485" s="27" t="str">
        <f aca="false">IF(A14485="","",IF(A14485=1,Calculadora!$D$5,G14484))</f>
        <v/>
      </c>
      <c r="E14485" s="27" t="str">
        <f aca="false">IF(A14485="","",IF($O$9=1,IF(MOD(C14485-1,$O$8)=0,Calculadora!$D$6*(1+Calculadora!$D$7)^(B14485-1),0),IF(MOD(C14485,$O$8)=0,Calculadora!$D$6*(1+Calculadora!$D$7)^(B14485-1),0)))</f>
        <v/>
      </c>
      <c r="F14485" s="27" t="str">
        <f aca="false">IF(A14485="","",(D14485+IF($O$9=1,E14485,0))*$O$7)</f>
        <v/>
      </c>
      <c r="G14485" s="27" t="str">
        <f aca="false">IF(A14485="","",D14485+E14485+F14485)</f>
        <v/>
      </c>
      <c r="H14485" s="27" t="str">
        <f aca="false">IF(A14485="","",Calculadora!$D$5+SUM($E$7:E14485))</f>
        <v/>
      </c>
      <c r="I14485" s="27" t="str">
        <f aca="false">IF(A14485="","",G14485-H14485)</f>
        <v/>
      </c>
      <c r="J14485" s="27" t="str">
        <f aca="false">IF(A14485="","",IF(C14485=$O$2,G14485,0))</f>
        <v/>
      </c>
    </row>
    <row r="14486" customFormat="false" ht="15" hidden="false" customHeight="false" outlineLevel="0" collapsed="false">
      <c r="A14486" s="25" t="str">
        <f aca="false">IF(ROW()-6&lt;=$O$3,ROW()-6,"")</f>
        <v/>
      </c>
      <c r="B14486" s="25" t="str">
        <f aca="false">IF(A14486="","",INT((A14486-1)/$O$2)+1)</f>
        <v/>
      </c>
      <c r="C14486" s="25" t="str">
        <f aca="false">IF(A14486="","",MOD(A14486-1,$O$2)+1)</f>
        <v/>
      </c>
      <c r="D14486" s="27" t="str">
        <f aca="false">IF(A14486="","",IF(A14486=1,Calculadora!$D$5,G14485))</f>
        <v/>
      </c>
      <c r="E14486" s="27" t="str">
        <f aca="false">IF(A14486="","",IF($O$9=1,IF(MOD(C14486-1,$O$8)=0,Calculadora!$D$6*(1+Calculadora!$D$7)^(B14486-1),0),IF(MOD(C14486,$O$8)=0,Calculadora!$D$6*(1+Calculadora!$D$7)^(B14486-1),0)))</f>
        <v/>
      </c>
      <c r="F14486" s="27" t="str">
        <f aca="false">IF(A14486="","",(D14486+IF($O$9=1,E14486,0))*$O$7)</f>
        <v/>
      </c>
      <c r="G14486" s="27" t="str">
        <f aca="false">IF(A14486="","",D14486+E14486+F14486)</f>
        <v/>
      </c>
      <c r="H14486" s="27" t="str">
        <f aca="false">IF(A14486="","",Calculadora!$D$5+SUM($E$7:E14486))</f>
        <v/>
      </c>
      <c r="I14486" s="27" t="str">
        <f aca="false">IF(A14486="","",G14486-H14486)</f>
        <v/>
      </c>
      <c r="J14486" s="27" t="str">
        <f aca="false">IF(A14486="","",IF(C14486=$O$2,G14486,0))</f>
        <v/>
      </c>
    </row>
    <row r="14487" customFormat="false" ht="15" hidden="false" customHeight="false" outlineLevel="0" collapsed="false">
      <c r="A14487" s="25" t="str">
        <f aca="false">IF(ROW()-6&lt;=$O$3,ROW()-6,"")</f>
        <v/>
      </c>
      <c r="B14487" s="25" t="str">
        <f aca="false">IF(A14487="","",INT((A14487-1)/$O$2)+1)</f>
        <v/>
      </c>
      <c r="C14487" s="25" t="str">
        <f aca="false">IF(A14487="","",MOD(A14487-1,$O$2)+1)</f>
        <v/>
      </c>
      <c r="D14487" s="27" t="str">
        <f aca="false">IF(A14487="","",IF(A14487=1,Calculadora!$D$5,G14486))</f>
        <v/>
      </c>
      <c r="E14487" s="27" t="str">
        <f aca="false">IF(A14487="","",IF($O$9=1,IF(MOD(C14487-1,$O$8)=0,Calculadora!$D$6*(1+Calculadora!$D$7)^(B14487-1),0),IF(MOD(C14487,$O$8)=0,Calculadora!$D$6*(1+Calculadora!$D$7)^(B14487-1),0)))</f>
        <v/>
      </c>
      <c r="F14487" s="27" t="str">
        <f aca="false">IF(A14487="","",(D14487+IF($O$9=1,E14487,0))*$O$7)</f>
        <v/>
      </c>
      <c r="G14487" s="27" t="str">
        <f aca="false">IF(A14487="","",D14487+E14487+F14487)</f>
        <v/>
      </c>
      <c r="H14487" s="27" t="str">
        <f aca="false">IF(A14487="","",Calculadora!$D$5+SUM($E$7:E14487))</f>
        <v/>
      </c>
      <c r="I14487" s="27" t="str">
        <f aca="false">IF(A14487="","",G14487-H14487)</f>
        <v/>
      </c>
      <c r="J14487" s="27" t="str">
        <f aca="false">IF(A14487="","",IF(C14487=$O$2,G14487,0))</f>
        <v/>
      </c>
    </row>
    <row r="14488" customFormat="false" ht="15" hidden="false" customHeight="false" outlineLevel="0" collapsed="false">
      <c r="A14488" s="25" t="str">
        <f aca="false">IF(ROW()-6&lt;=$O$3,ROW()-6,"")</f>
        <v/>
      </c>
      <c r="B14488" s="25" t="str">
        <f aca="false">IF(A14488="","",INT((A14488-1)/$O$2)+1)</f>
        <v/>
      </c>
      <c r="C14488" s="25" t="str">
        <f aca="false">IF(A14488="","",MOD(A14488-1,$O$2)+1)</f>
        <v/>
      </c>
      <c r="D14488" s="27" t="str">
        <f aca="false">IF(A14488="","",IF(A14488=1,Calculadora!$D$5,G14487))</f>
        <v/>
      </c>
      <c r="E14488" s="27" t="str">
        <f aca="false">IF(A14488="","",IF($O$9=1,IF(MOD(C14488-1,$O$8)=0,Calculadora!$D$6*(1+Calculadora!$D$7)^(B14488-1),0),IF(MOD(C14488,$O$8)=0,Calculadora!$D$6*(1+Calculadora!$D$7)^(B14488-1),0)))</f>
        <v/>
      </c>
      <c r="F14488" s="27" t="str">
        <f aca="false">IF(A14488="","",(D14488+IF($O$9=1,E14488,0))*$O$7)</f>
        <v/>
      </c>
      <c r="G14488" s="27" t="str">
        <f aca="false">IF(A14488="","",D14488+E14488+F14488)</f>
        <v/>
      </c>
      <c r="H14488" s="27" t="str">
        <f aca="false">IF(A14488="","",Calculadora!$D$5+SUM($E$7:E14488))</f>
        <v/>
      </c>
      <c r="I14488" s="27" t="str">
        <f aca="false">IF(A14488="","",G14488-H14488)</f>
        <v/>
      </c>
      <c r="J14488" s="27" t="str">
        <f aca="false">IF(A14488="","",IF(C14488=$O$2,G14488,0))</f>
        <v/>
      </c>
    </row>
    <row r="14489" customFormat="false" ht="15" hidden="false" customHeight="false" outlineLevel="0" collapsed="false">
      <c r="A14489" s="25" t="str">
        <f aca="false">IF(ROW()-6&lt;=$O$3,ROW()-6,"")</f>
        <v/>
      </c>
      <c r="B14489" s="25" t="str">
        <f aca="false">IF(A14489="","",INT((A14489-1)/$O$2)+1)</f>
        <v/>
      </c>
      <c r="C14489" s="25" t="str">
        <f aca="false">IF(A14489="","",MOD(A14489-1,$O$2)+1)</f>
        <v/>
      </c>
      <c r="D14489" s="27" t="str">
        <f aca="false">IF(A14489="","",IF(A14489=1,Calculadora!$D$5,G14488))</f>
        <v/>
      </c>
      <c r="E14489" s="27" t="str">
        <f aca="false">IF(A14489="","",IF($O$9=1,IF(MOD(C14489-1,$O$8)=0,Calculadora!$D$6*(1+Calculadora!$D$7)^(B14489-1),0),IF(MOD(C14489,$O$8)=0,Calculadora!$D$6*(1+Calculadora!$D$7)^(B14489-1),0)))</f>
        <v/>
      </c>
      <c r="F14489" s="27" t="str">
        <f aca="false">IF(A14489="","",(D14489+IF($O$9=1,E14489,0))*$O$7)</f>
        <v/>
      </c>
      <c r="G14489" s="27" t="str">
        <f aca="false">IF(A14489="","",D14489+E14489+F14489)</f>
        <v/>
      </c>
      <c r="H14489" s="27" t="str">
        <f aca="false">IF(A14489="","",Calculadora!$D$5+SUM($E$7:E14489))</f>
        <v/>
      </c>
      <c r="I14489" s="27" t="str">
        <f aca="false">IF(A14489="","",G14489-H14489)</f>
        <v/>
      </c>
      <c r="J14489" s="27" t="str">
        <f aca="false">IF(A14489="","",IF(C14489=$O$2,G14489,0))</f>
        <v/>
      </c>
    </row>
    <row r="14490" customFormat="false" ht="15" hidden="false" customHeight="false" outlineLevel="0" collapsed="false">
      <c r="A14490" s="25" t="str">
        <f aca="false">IF(ROW()-6&lt;=$O$3,ROW()-6,"")</f>
        <v/>
      </c>
      <c r="B14490" s="25" t="str">
        <f aca="false">IF(A14490="","",INT((A14490-1)/$O$2)+1)</f>
        <v/>
      </c>
      <c r="C14490" s="25" t="str">
        <f aca="false">IF(A14490="","",MOD(A14490-1,$O$2)+1)</f>
        <v/>
      </c>
      <c r="D14490" s="27" t="str">
        <f aca="false">IF(A14490="","",IF(A14490=1,Calculadora!$D$5,G14489))</f>
        <v/>
      </c>
      <c r="E14490" s="27" t="str">
        <f aca="false">IF(A14490="","",IF($O$9=1,IF(MOD(C14490-1,$O$8)=0,Calculadora!$D$6*(1+Calculadora!$D$7)^(B14490-1),0),IF(MOD(C14490,$O$8)=0,Calculadora!$D$6*(1+Calculadora!$D$7)^(B14490-1),0)))</f>
        <v/>
      </c>
      <c r="F14490" s="27" t="str">
        <f aca="false">IF(A14490="","",(D14490+IF($O$9=1,E14490,0))*$O$7)</f>
        <v/>
      </c>
      <c r="G14490" s="27" t="str">
        <f aca="false">IF(A14490="","",D14490+E14490+F14490)</f>
        <v/>
      </c>
      <c r="H14490" s="27" t="str">
        <f aca="false">IF(A14490="","",Calculadora!$D$5+SUM($E$7:E14490))</f>
        <v/>
      </c>
      <c r="I14490" s="27" t="str">
        <f aca="false">IF(A14490="","",G14490-H14490)</f>
        <v/>
      </c>
      <c r="J14490" s="27" t="str">
        <f aca="false">IF(A14490="","",IF(C14490=$O$2,G14490,0))</f>
        <v/>
      </c>
    </row>
    <row r="14491" customFormat="false" ht="15" hidden="false" customHeight="false" outlineLevel="0" collapsed="false">
      <c r="A14491" s="25" t="str">
        <f aca="false">IF(ROW()-6&lt;=$O$3,ROW()-6,"")</f>
        <v/>
      </c>
      <c r="B14491" s="25" t="str">
        <f aca="false">IF(A14491="","",INT((A14491-1)/$O$2)+1)</f>
        <v/>
      </c>
      <c r="C14491" s="25" t="str">
        <f aca="false">IF(A14491="","",MOD(A14491-1,$O$2)+1)</f>
        <v/>
      </c>
      <c r="D14491" s="27" t="str">
        <f aca="false">IF(A14491="","",IF(A14491=1,Calculadora!$D$5,G14490))</f>
        <v/>
      </c>
      <c r="E14491" s="27" t="str">
        <f aca="false">IF(A14491="","",IF($O$9=1,IF(MOD(C14491-1,$O$8)=0,Calculadora!$D$6*(1+Calculadora!$D$7)^(B14491-1),0),IF(MOD(C14491,$O$8)=0,Calculadora!$D$6*(1+Calculadora!$D$7)^(B14491-1),0)))</f>
        <v/>
      </c>
      <c r="F14491" s="27" t="str">
        <f aca="false">IF(A14491="","",(D14491+IF($O$9=1,E14491,0))*$O$7)</f>
        <v/>
      </c>
      <c r="G14491" s="27" t="str">
        <f aca="false">IF(A14491="","",D14491+E14491+F14491)</f>
        <v/>
      </c>
      <c r="H14491" s="27" t="str">
        <f aca="false">IF(A14491="","",Calculadora!$D$5+SUM($E$7:E14491))</f>
        <v/>
      </c>
      <c r="I14491" s="27" t="str">
        <f aca="false">IF(A14491="","",G14491-H14491)</f>
        <v/>
      </c>
      <c r="J14491" s="27" t="str">
        <f aca="false">IF(A14491="","",IF(C14491=$O$2,G14491,0))</f>
        <v/>
      </c>
    </row>
    <row r="14492" customFormat="false" ht="15" hidden="false" customHeight="false" outlineLevel="0" collapsed="false">
      <c r="A14492" s="25" t="str">
        <f aca="false">IF(ROW()-6&lt;=$O$3,ROW()-6,"")</f>
        <v/>
      </c>
      <c r="B14492" s="25" t="str">
        <f aca="false">IF(A14492="","",INT((A14492-1)/$O$2)+1)</f>
        <v/>
      </c>
      <c r="C14492" s="25" t="str">
        <f aca="false">IF(A14492="","",MOD(A14492-1,$O$2)+1)</f>
        <v/>
      </c>
      <c r="D14492" s="27" t="str">
        <f aca="false">IF(A14492="","",IF(A14492=1,Calculadora!$D$5,G14491))</f>
        <v/>
      </c>
      <c r="E14492" s="27" t="str">
        <f aca="false">IF(A14492="","",IF($O$9=1,IF(MOD(C14492-1,$O$8)=0,Calculadora!$D$6*(1+Calculadora!$D$7)^(B14492-1),0),IF(MOD(C14492,$O$8)=0,Calculadora!$D$6*(1+Calculadora!$D$7)^(B14492-1),0)))</f>
        <v/>
      </c>
      <c r="F14492" s="27" t="str">
        <f aca="false">IF(A14492="","",(D14492+IF($O$9=1,E14492,0))*$O$7)</f>
        <v/>
      </c>
      <c r="G14492" s="27" t="str">
        <f aca="false">IF(A14492="","",D14492+E14492+F14492)</f>
        <v/>
      </c>
      <c r="H14492" s="27" t="str">
        <f aca="false">IF(A14492="","",Calculadora!$D$5+SUM($E$7:E14492))</f>
        <v/>
      </c>
      <c r="I14492" s="27" t="str">
        <f aca="false">IF(A14492="","",G14492-H14492)</f>
        <v/>
      </c>
      <c r="J14492" s="27" t="str">
        <f aca="false">IF(A14492="","",IF(C14492=$O$2,G14492,0))</f>
        <v/>
      </c>
    </row>
    <row r="14493" customFormat="false" ht="15" hidden="false" customHeight="false" outlineLevel="0" collapsed="false">
      <c r="A14493" s="25" t="str">
        <f aca="false">IF(ROW()-6&lt;=$O$3,ROW()-6,"")</f>
        <v/>
      </c>
      <c r="B14493" s="25" t="str">
        <f aca="false">IF(A14493="","",INT((A14493-1)/$O$2)+1)</f>
        <v/>
      </c>
      <c r="C14493" s="25" t="str">
        <f aca="false">IF(A14493="","",MOD(A14493-1,$O$2)+1)</f>
        <v/>
      </c>
      <c r="D14493" s="27" t="str">
        <f aca="false">IF(A14493="","",IF(A14493=1,Calculadora!$D$5,G14492))</f>
        <v/>
      </c>
      <c r="E14493" s="27" t="str">
        <f aca="false">IF(A14493="","",IF($O$9=1,IF(MOD(C14493-1,$O$8)=0,Calculadora!$D$6*(1+Calculadora!$D$7)^(B14493-1),0),IF(MOD(C14493,$O$8)=0,Calculadora!$D$6*(1+Calculadora!$D$7)^(B14493-1),0)))</f>
        <v/>
      </c>
      <c r="F14493" s="27" t="str">
        <f aca="false">IF(A14493="","",(D14493+IF($O$9=1,E14493,0))*$O$7)</f>
        <v/>
      </c>
      <c r="G14493" s="27" t="str">
        <f aca="false">IF(A14493="","",D14493+E14493+F14493)</f>
        <v/>
      </c>
      <c r="H14493" s="27" t="str">
        <f aca="false">IF(A14493="","",Calculadora!$D$5+SUM($E$7:E14493))</f>
        <v/>
      </c>
      <c r="I14493" s="27" t="str">
        <f aca="false">IF(A14493="","",G14493-H14493)</f>
        <v/>
      </c>
      <c r="J14493" s="27" t="str">
        <f aca="false">IF(A14493="","",IF(C14493=$O$2,G14493,0))</f>
        <v/>
      </c>
    </row>
    <row r="14494" customFormat="false" ht="15" hidden="false" customHeight="false" outlineLevel="0" collapsed="false">
      <c r="A14494" s="25" t="str">
        <f aca="false">IF(ROW()-6&lt;=$O$3,ROW()-6,"")</f>
        <v/>
      </c>
      <c r="B14494" s="25" t="str">
        <f aca="false">IF(A14494="","",INT((A14494-1)/$O$2)+1)</f>
        <v/>
      </c>
      <c r="C14494" s="25" t="str">
        <f aca="false">IF(A14494="","",MOD(A14494-1,$O$2)+1)</f>
        <v/>
      </c>
      <c r="D14494" s="27" t="str">
        <f aca="false">IF(A14494="","",IF(A14494=1,Calculadora!$D$5,G14493))</f>
        <v/>
      </c>
      <c r="E14494" s="27" t="str">
        <f aca="false">IF(A14494="","",IF($O$9=1,IF(MOD(C14494-1,$O$8)=0,Calculadora!$D$6*(1+Calculadora!$D$7)^(B14494-1),0),IF(MOD(C14494,$O$8)=0,Calculadora!$D$6*(1+Calculadora!$D$7)^(B14494-1),0)))</f>
        <v/>
      </c>
      <c r="F14494" s="27" t="str">
        <f aca="false">IF(A14494="","",(D14494+IF($O$9=1,E14494,0))*$O$7)</f>
        <v/>
      </c>
      <c r="G14494" s="27" t="str">
        <f aca="false">IF(A14494="","",D14494+E14494+F14494)</f>
        <v/>
      </c>
      <c r="H14494" s="27" t="str">
        <f aca="false">IF(A14494="","",Calculadora!$D$5+SUM($E$7:E14494))</f>
        <v/>
      </c>
      <c r="I14494" s="27" t="str">
        <f aca="false">IF(A14494="","",G14494-H14494)</f>
        <v/>
      </c>
      <c r="J14494" s="27" t="str">
        <f aca="false">IF(A14494="","",IF(C14494=$O$2,G14494,0))</f>
        <v/>
      </c>
    </row>
    <row r="14495" customFormat="false" ht="15" hidden="false" customHeight="false" outlineLevel="0" collapsed="false">
      <c r="A14495" s="25" t="str">
        <f aca="false">IF(ROW()-6&lt;=$O$3,ROW()-6,"")</f>
        <v/>
      </c>
      <c r="B14495" s="25" t="str">
        <f aca="false">IF(A14495="","",INT((A14495-1)/$O$2)+1)</f>
        <v/>
      </c>
      <c r="C14495" s="25" t="str">
        <f aca="false">IF(A14495="","",MOD(A14495-1,$O$2)+1)</f>
        <v/>
      </c>
      <c r="D14495" s="27" t="str">
        <f aca="false">IF(A14495="","",IF(A14495=1,Calculadora!$D$5,G14494))</f>
        <v/>
      </c>
      <c r="E14495" s="27" t="str">
        <f aca="false">IF(A14495="","",IF($O$9=1,IF(MOD(C14495-1,$O$8)=0,Calculadora!$D$6*(1+Calculadora!$D$7)^(B14495-1),0),IF(MOD(C14495,$O$8)=0,Calculadora!$D$6*(1+Calculadora!$D$7)^(B14495-1),0)))</f>
        <v/>
      </c>
      <c r="F14495" s="27" t="str">
        <f aca="false">IF(A14495="","",(D14495+IF($O$9=1,E14495,0))*$O$7)</f>
        <v/>
      </c>
      <c r="G14495" s="27" t="str">
        <f aca="false">IF(A14495="","",D14495+E14495+F14495)</f>
        <v/>
      </c>
      <c r="H14495" s="27" t="str">
        <f aca="false">IF(A14495="","",Calculadora!$D$5+SUM($E$7:E14495))</f>
        <v/>
      </c>
      <c r="I14495" s="27" t="str">
        <f aca="false">IF(A14495="","",G14495-H14495)</f>
        <v/>
      </c>
      <c r="J14495" s="27" t="str">
        <f aca="false">IF(A14495="","",IF(C14495=$O$2,G14495,0))</f>
        <v/>
      </c>
    </row>
    <row r="14496" customFormat="false" ht="15" hidden="false" customHeight="false" outlineLevel="0" collapsed="false">
      <c r="A14496" s="25" t="str">
        <f aca="false">IF(ROW()-6&lt;=$O$3,ROW()-6,"")</f>
        <v/>
      </c>
      <c r="B14496" s="25" t="str">
        <f aca="false">IF(A14496="","",INT((A14496-1)/$O$2)+1)</f>
        <v/>
      </c>
      <c r="C14496" s="25" t="str">
        <f aca="false">IF(A14496="","",MOD(A14496-1,$O$2)+1)</f>
        <v/>
      </c>
      <c r="D14496" s="27" t="str">
        <f aca="false">IF(A14496="","",IF(A14496=1,Calculadora!$D$5,G14495))</f>
        <v/>
      </c>
      <c r="E14496" s="27" t="str">
        <f aca="false">IF(A14496="","",IF($O$9=1,IF(MOD(C14496-1,$O$8)=0,Calculadora!$D$6*(1+Calculadora!$D$7)^(B14496-1),0),IF(MOD(C14496,$O$8)=0,Calculadora!$D$6*(1+Calculadora!$D$7)^(B14496-1),0)))</f>
        <v/>
      </c>
      <c r="F14496" s="27" t="str">
        <f aca="false">IF(A14496="","",(D14496+IF($O$9=1,E14496,0))*$O$7)</f>
        <v/>
      </c>
      <c r="G14496" s="27" t="str">
        <f aca="false">IF(A14496="","",D14496+E14496+F14496)</f>
        <v/>
      </c>
      <c r="H14496" s="27" t="str">
        <f aca="false">IF(A14496="","",Calculadora!$D$5+SUM($E$7:E14496))</f>
        <v/>
      </c>
      <c r="I14496" s="27" t="str">
        <f aca="false">IF(A14496="","",G14496-H14496)</f>
        <v/>
      </c>
      <c r="J14496" s="27" t="str">
        <f aca="false">IF(A14496="","",IF(C14496=$O$2,G14496,0))</f>
        <v/>
      </c>
    </row>
    <row r="14497" customFormat="false" ht="15" hidden="false" customHeight="false" outlineLevel="0" collapsed="false">
      <c r="A14497" s="25" t="str">
        <f aca="false">IF(ROW()-6&lt;=$O$3,ROW()-6,"")</f>
        <v/>
      </c>
      <c r="B14497" s="25" t="str">
        <f aca="false">IF(A14497="","",INT((A14497-1)/$O$2)+1)</f>
        <v/>
      </c>
      <c r="C14497" s="25" t="str">
        <f aca="false">IF(A14497="","",MOD(A14497-1,$O$2)+1)</f>
        <v/>
      </c>
      <c r="D14497" s="27" t="str">
        <f aca="false">IF(A14497="","",IF(A14497=1,Calculadora!$D$5,G14496))</f>
        <v/>
      </c>
      <c r="E14497" s="27" t="str">
        <f aca="false">IF(A14497="","",IF($O$9=1,IF(MOD(C14497-1,$O$8)=0,Calculadora!$D$6*(1+Calculadora!$D$7)^(B14497-1),0),IF(MOD(C14497,$O$8)=0,Calculadora!$D$6*(1+Calculadora!$D$7)^(B14497-1),0)))</f>
        <v/>
      </c>
      <c r="F14497" s="27" t="str">
        <f aca="false">IF(A14497="","",(D14497+IF($O$9=1,E14497,0))*$O$7)</f>
        <v/>
      </c>
      <c r="G14497" s="27" t="str">
        <f aca="false">IF(A14497="","",D14497+E14497+F14497)</f>
        <v/>
      </c>
      <c r="H14497" s="27" t="str">
        <f aca="false">IF(A14497="","",Calculadora!$D$5+SUM($E$7:E14497))</f>
        <v/>
      </c>
      <c r="I14497" s="27" t="str">
        <f aca="false">IF(A14497="","",G14497-H14497)</f>
        <v/>
      </c>
      <c r="J14497" s="27" t="str">
        <f aca="false">IF(A14497="","",IF(C14497=$O$2,G14497,0))</f>
        <v/>
      </c>
    </row>
    <row r="14498" customFormat="false" ht="15" hidden="false" customHeight="false" outlineLevel="0" collapsed="false">
      <c r="A14498" s="25" t="str">
        <f aca="false">IF(ROW()-6&lt;=$O$3,ROW()-6,"")</f>
        <v/>
      </c>
      <c r="B14498" s="25" t="str">
        <f aca="false">IF(A14498="","",INT((A14498-1)/$O$2)+1)</f>
        <v/>
      </c>
      <c r="C14498" s="25" t="str">
        <f aca="false">IF(A14498="","",MOD(A14498-1,$O$2)+1)</f>
        <v/>
      </c>
      <c r="D14498" s="27" t="str">
        <f aca="false">IF(A14498="","",IF(A14498=1,Calculadora!$D$5,G14497))</f>
        <v/>
      </c>
      <c r="E14498" s="27" t="str">
        <f aca="false">IF(A14498="","",IF($O$9=1,IF(MOD(C14498-1,$O$8)=0,Calculadora!$D$6*(1+Calculadora!$D$7)^(B14498-1),0),IF(MOD(C14498,$O$8)=0,Calculadora!$D$6*(1+Calculadora!$D$7)^(B14498-1),0)))</f>
        <v/>
      </c>
      <c r="F14498" s="27" t="str">
        <f aca="false">IF(A14498="","",(D14498+IF($O$9=1,E14498,0))*$O$7)</f>
        <v/>
      </c>
      <c r="G14498" s="27" t="str">
        <f aca="false">IF(A14498="","",D14498+E14498+F14498)</f>
        <v/>
      </c>
      <c r="H14498" s="27" t="str">
        <f aca="false">IF(A14498="","",Calculadora!$D$5+SUM($E$7:E14498))</f>
        <v/>
      </c>
      <c r="I14498" s="27" t="str">
        <f aca="false">IF(A14498="","",G14498-H14498)</f>
        <v/>
      </c>
      <c r="J14498" s="27" t="str">
        <f aca="false">IF(A14498="","",IF(C14498=$O$2,G14498,0))</f>
        <v/>
      </c>
    </row>
    <row r="14499" customFormat="false" ht="15" hidden="false" customHeight="false" outlineLevel="0" collapsed="false">
      <c r="A14499" s="25" t="str">
        <f aca="false">IF(ROW()-6&lt;=$O$3,ROW()-6,"")</f>
        <v/>
      </c>
      <c r="B14499" s="25" t="str">
        <f aca="false">IF(A14499="","",INT((A14499-1)/$O$2)+1)</f>
        <v/>
      </c>
      <c r="C14499" s="25" t="str">
        <f aca="false">IF(A14499="","",MOD(A14499-1,$O$2)+1)</f>
        <v/>
      </c>
      <c r="D14499" s="27" t="str">
        <f aca="false">IF(A14499="","",IF(A14499=1,Calculadora!$D$5,G14498))</f>
        <v/>
      </c>
      <c r="E14499" s="27" t="str">
        <f aca="false">IF(A14499="","",IF($O$9=1,IF(MOD(C14499-1,$O$8)=0,Calculadora!$D$6*(1+Calculadora!$D$7)^(B14499-1),0),IF(MOD(C14499,$O$8)=0,Calculadora!$D$6*(1+Calculadora!$D$7)^(B14499-1),0)))</f>
        <v/>
      </c>
      <c r="F14499" s="27" t="str">
        <f aca="false">IF(A14499="","",(D14499+IF($O$9=1,E14499,0))*$O$7)</f>
        <v/>
      </c>
      <c r="G14499" s="27" t="str">
        <f aca="false">IF(A14499="","",D14499+E14499+F14499)</f>
        <v/>
      </c>
      <c r="H14499" s="27" t="str">
        <f aca="false">IF(A14499="","",Calculadora!$D$5+SUM($E$7:E14499))</f>
        <v/>
      </c>
      <c r="I14499" s="27" t="str">
        <f aca="false">IF(A14499="","",G14499-H14499)</f>
        <v/>
      </c>
      <c r="J14499" s="27" t="str">
        <f aca="false">IF(A14499="","",IF(C14499=$O$2,G14499,0))</f>
        <v/>
      </c>
    </row>
    <row r="14500" customFormat="false" ht="15" hidden="false" customHeight="false" outlineLevel="0" collapsed="false">
      <c r="A14500" s="25" t="str">
        <f aca="false">IF(ROW()-6&lt;=$O$3,ROW()-6,"")</f>
        <v/>
      </c>
      <c r="B14500" s="25" t="str">
        <f aca="false">IF(A14500="","",INT((A14500-1)/$O$2)+1)</f>
        <v/>
      </c>
      <c r="C14500" s="25" t="str">
        <f aca="false">IF(A14500="","",MOD(A14500-1,$O$2)+1)</f>
        <v/>
      </c>
      <c r="D14500" s="27" t="str">
        <f aca="false">IF(A14500="","",IF(A14500=1,Calculadora!$D$5,G14499))</f>
        <v/>
      </c>
      <c r="E14500" s="27" t="str">
        <f aca="false">IF(A14500="","",IF($O$9=1,IF(MOD(C14500-1,$O$8)=0,Calculadora!$D$6*(1+Calculadora!$D$7)^(B14500-1),0),IF(MOD(C14500,$O$8)=0,Calculadora!$D$6*(1+Calculadora!$D$7)^(B14500-1),0)))</f>
        <v/>
      </c>
      <c r="F14500" s="27" t="str">
        <f aca="false">IF(A14500="","",(D14500+IF($O$9=1,E14500,0))*$O$7)</f>
        <v/>
      </c>
      <c r="G14500" s="27" t="str">
        <f aca="false">IF(A14500="","",D14500+E14500+F14500)</f>
        <v/>
      </c>
      <c r="H14500" s="27" t="str">
        <f aca="false">IF(A14500="","",Calculadora!$D$5+SUM($E$7:E14500))</f>
        <v/>
      </c>
      <c r="I14500" s="27" t="str">
        <f aca="false">IF(A14500="","",G14500-H14500)</f>
        <v/>
      </c>
      <c r="J14500" s="27" t="str">
        <f aca="false">IF(A14500="","",IF(C14500=$O$2,G14500,0))</f>
        <v/>
      </c>
    </row>
    <row r="14501" customFormat="false" ht="15" hidden="false" customHeight="false" outlineLevel="0" collapsed="false">
      <c r="A14501" s="25" t="str">
        <f aca="false">IF(ROW()-6&lt;=$O$3,ROW()-6,"")</f>
        <v/>
      </c>
      <c r="B14501" s="25" t="str">
        <f aca="false">IF(A14501="","",INT((A14501-1)/$O$2)+1)</f>
        <v/>
      </c>
      <c r="C14501" s="25" t="str">
        <f aca="false">IF(A14501="","",MOD(A14501-1,$O$2)+1)</f>
        <v/>
      </c>
      <c r="D14501" s="27" t="str">
        <f aca="false">IF(A14501="","",IF(A14501=1,Calculadora!$D$5,G14500))</f>
        <v/>
      </c>
      <c r="E14501" s="27" t="str">
        <f aca="false">IF(A14501="","",IF($O$9=1,IF(MOD(C14501-1,$O$8)=0,Calculadora!$D$6*(1+Calculadora!$D$7)^(B14501-1),0),IF(MOD(C14501,$O$8)=0,Calculadora!$D$6*(1+Calculadora!$D$7)^(B14501-1),0)))</f>
        <v/>
      </c>
      <c r="F14501" s="27" t="str">
        <f aca="false">IF(A14501="","",(D14501+IF($O$9=1,E14501,0))*$O$7)</f>
        <v/>
      </c>
      <c r="G14501" s="27" t="str">
        <f aca="false">IF(A14501="","",D14501+E14501+F14501)</f>
        <v/>
      </c>
      <c r="H14501" s="27" t="str">
        <f aca="false">IF(A14501="","",Calculadora!$D$5+SUM($E$7:E14501))</f>
        <v/>
      </c>
      <c r="I14501" s="27" t="str">
        <f aca="false">IF(A14501="","",G14501-H14501)</f>
        <v/>
      </c>
      <c r="J14501" s="27" t="str">
        <f aca="false">IF(A14501="","",IF(C14501=$O$2,G14501,0))</f>
        <v/>
      </c>
    </row>
    <row r="14502" customFormat="false" ht="15" hidden="false" customHeight="false" outlineLevel="0" collapsed="false">
      <c r="A14502" s="25" t="str">
        <f aca="false">IF(ROW()-6&lt;=$O$3,ROW()-6,"")</f>
        <v/>
      </c>
      <c r="B14502" s="25" t="str">
        <f aca="false">IF(A14502="","",INT((A14502-1)/$O$2)+1)</f>
        <v/>
      </c>
      <c r="C14502" s="25" t="str">
        <f aca="false">IF(A14502="","",MOD(A14502-1,$O$2)+1)</f>
        <v/>
      </c>
      <c r="D14502" s="27" t="str">
        <f aca="false">IF(A14502="","",IF(A14502=1,Calculadora!$D$5,G14501))</f>
        <v/>
      </c>
      <c r="E14502" s="27" t="str">
        <f aca="false">IF(A14502="","",IF($O$9=1,IF(MOD(C14502-1,$O$8)=0,Calculadora!$D$6*(1+Calculadora!$D$7)^(B14502-1),0),IF(MOD(C14502,$O$8)=0,Calculadora!$D$6*(1+Calculadora!$D$7)^(B14502-1),0)))</f>
        <v/>
      </c>
      <c r="F14502" s="27" t="str">
        <f aca="false">IF(A14502="","",(D14502+IF($O$9=1,E14502,0))*$O$7)</f>
        <v/>
      </c>
      <c r="G14502" s="27" t="str">
        <f aca="false">IF(A14502="","",D14502+E14502+F14502)</f>
        <v/>
      </c>
      <c r="H14502" s="27" t="str">
        <f aca="false">IF(A14502="","",Calculadora!$D$5+SUM($E$7:E14502))</f>
        <v/>
      </c>
      <c r="I14502" s="27" t="str">
        <f aca="false">IF(A14502="","",G14502-H14502)</f>
        <v/>
      </c>
      <c r="J14502" s="27" t="str">
        <f aca="false">IF(A14502="","",IF(C14502=$O$2,G14502,0))</f>
        <v/>
      </c>
    </row>
    <row r="14503" customFormat="false" ht="15" hidden="false" customHeight="false" outlineLevel="0" collapsed="false">
      <c r="A14503" s="25" t="str">
        <f aca="false">IF(ROW()-6&lt;=$O$3,ROW()-6,"")</f>
        <v/>
      </c>
      <c r="B14503" s="25" t="str">
        <f aca="false">IF(A14503="","",INT((A14503-1)/$O$2)+1)</f>
        <v/>
      </c>
      <c r="C14503" s="25" t="str">
        <f aca="false">IF(A14503="","",MOD(A14503-1,$O$2)+1)</f>
        <v/>
      </c>
      <c r="D14503" s="27" t="str">
        <f aca="false">IF(A14503="","",IF(A14503=1,Calculadora!$D$5,G14502))</f>
        <v/>
      </c>
      <c r="E14503" s="27" t="str">
        <f aca="false">IF(A14503="","",IF($O$9=1,IF(MOD(C14503-1,$O$8)=0,Calculadora!$D$6*(1+Calculadora!$D$7)^(B14503-1),0),IF(MOD(C14503,$O$8)=0,Calculadora!$D$6*(1+Calculadora!$D$7)^(B14503-1),0)))</f>
        <v/>
      </c>
      <c r="F14503" s="27" t="str">
        <f aca="false">IF(A14503="","",(D14503+IF($O$9=1,E14503,0))*$O$7)</f>
        <v/>
      </c>
      <c r="G14503" s="27" t="str">
        <f aca="false">IF(A14503="","",D14503+E14503+F14503)</f>
        <v/>
      </c>
      <c r="H14503" s="27" t="str">
        <f aca="false">IF(A14503="","",Calculadora!$D$5+SUM($E$7:E14503))</f>
        <v/>
      </c>
      <c r="I14503" s="27" t="str">
        <f aca="false">IF(A14503="","",G14503-H14503)</f>
        <v/>
      </c>
      <c r="J14503" s="27" t="str">
        <f aca="false">IF(A14503="","",IF(C14503=$O$2,G14503,0))</f>
        <v/>
      </c>
    </row>
    <row r="14504" customFormat="false" ht="15" hidden="false" customHeight="false" outlineLevel="0" collapsed="false">
      <c r="A14504" s="25" t="str">
        <f aca="false">IF(ROW()-6&lt;=$O$3,ROW()-6,"")</f>
        <v/>
      </c>
      <c r="B14504" s="25" t="str">
        <f aca="false">IF(A14504="","",INT((A14504-1)/$O$2)+1)</f>
        <v/>
      </c>
      <c r="C14504" s="25" t="str">
        <f aca="false">IF(A14504="","",MOD(A14504-1,$O$2)+1)</f>
        <v/>
      </c>
      <c r="D14504" s="27" t="str">
        <f aca="false">IF(A14504="","",IF(A14504=1,Calculadora!$D$5,G14503))</f>
        <v/>
      </c>
      <c r="E14504" s="27" t="str">
        <f aca="false">IF(A14504="","",IF($O$9=1,IF(MOD(C14504-1,$O$8)=0,Calculadora!$D$6*(1+Calculadora!$D$7)^(B14504-1),0),IF(MOD(C14504,$O$8)=0,Calculadora!$D$6*(1+Calculadora!$D$7)^(B14504-1),0)))</f>
        <v/>
      </c>
      <c r="F14504" s="27" t="str">
        <f aca="false">IF(A14504="","",(D14504+IF($O$9=1,E14504,0))*$O$7)</f>
        <v/>
      </c>
      <c r="G14504" s="27" t="str">
        <f aca="false">IF(A14504="","",D14504+E14504+F14504)</f>
        <v/>
      </c>
      <c r="H14504" s="27" t="str">
        <f aca="false">IF(A14504="","",Calculadora!$D$5+SUM($E$7:E14504))</f>
        <v/>
      </c>
      <c r="I14504" s="27" t="str">
        <f aca="false">IF(A14504="","",G14504-H14504)</f>
        <v/>
      </c>
      <c r="J14504" s="27" t="str">
        <f aca="false">IF(A14504="","",IF(C14504=$O$2,G14504,0))</f>
        <v/>
      </c>
    </row>
    <row r="14505" customFormat="false" ht="15" hidden="false" customHeight="false" outlineLevel="0" collapsed="false">
      <c r="A14505" s="25" t="str">
        <f aca="false">IF(ROW()-6&lt;=$O$3,ROW()-6,"")</f>
        <v/>
      </c>
      <c r="B14505" s="25" t="str">
        <f aca="false">IF(A14505="","",INT((A14505-1)/$O$2)+1)</f>
        <v/>
      </c>
      <c r="C14505" s="25" t="str">
        <f aca="false">IF(A14505="","",MOD(A14505-1,$O$2)+1)</f>
        <v/>
      </c>
      <c r="D14505" s="27" t="str">
        <f aca="false">IF(A14505="","",IF(A14505=1,Calculadora!$D$5,G14504))</f>
        <v/>
      </c>
      <c r="E14505" s="27" t="str">
        <f aca="false">IF(A14505="","",IF($O$9=1,IF(MOD(C14505-1,$O$8)=0,Calculadora!$D$6*(1+Calculadora!$D$7)^(B14505-1),0),IF(MOD(C14505,$O$8)=0,Calculadora!$D$6*(1+Calculadora!$D$7)^(B14505-1),0)))</f>
        <v/>
      </c>
      <c r="F14505" s="27" t="str">
        <f aca="false">IF(A14505="","",(D14505+IF($O$9=1,E14505,0))*$O$7)</f>
        <v/>
      </c>
      <c r="G14505" s="27" t="str">
        <f aca="false">IF(A14505="","",D14505+E14505+F14505)</f>
        <v/>
      </c>
      <c r="H14505" s="27" t="str">
        <f aca="false">IF(A14505="","",Calculadora!$D$5+SUM($E$7:E14505))</f>
        <v/>
      </c>
      <c r="I14505" s="27" t="str">
        <f aca="false">IF(A14505="","",G14505-H14505)</f>
        <v/>
      </c>
      <c r="J14505" s="27" t="str">
        <f aca="false">IF(A14505="","",IF(C14505=$O$2,G14505,0))</f>
        <v/>
      </c>
    </row>
    <row r="14506" customFormat="false" ht="15" hidden="false" customHeight="false" outlineLevel="0" collapsed="false">
      <c r="A14506" s="25" t="str">
        <f aca="false">IF(ROW()-6&lt;=$O$3,ROW()-6,"")</f>
        <v/>
      </c>
      <c r="B14506" s="25" t="str">
        <f aca="false">IF(A14506="","",INT((A14506-1)/$O$2)+1)</f>
        <v/>
      </c>
      <c r="C14506" s="25" t="str">
        <f aca="false">IF(A14506="","",MOD(A14506-1,$O$2)+1)</f>
        <v/>
      </c>
      <c r="D14506" s="27" t="str">
        <f aca="false">IF(A14506="","",IF(A14506=1,Calculadora!$D$5,G14505))</f>
        <v/>
      </c>
      <c r="E14506" s="27" t="str">
        <f aca="false">IF(A14506="","",IF($O$9=1,IF(MOD(C14506-1,$O$8)=0,Calculadora!$D$6*(1+Calculadora!$D$7)^(B14506-1),0),IF(MOD(C14506,$O$8)=0,Calculadora!$D$6*(1+Calculadora!$D$7)^(B14506-1),0)))</f>
        <v/>
      </c>
      <c r="F14506" s="27" t="str">
        <f aca="false">IF(A14506="","",(D14506+IF($O$9=1,E14506,0))*$O$7)</f>
        <v/>
      </c>
      <c r="G14506" s="27" t="str">
        <f aca="false">IF(A14506="","",D14506+E14506+F14506)</f>
        <v/>
      </c>
      <c r="H14506" s="27" t="str">
        <f aca="false">IF(A14506="","",Calculadora!$D$5+SUM($E$7:E14506))</f>
        <v/>
      </c>
      <c r="I14506" s="27" t="str">
        <f aca="false">IF(A14506="","",G14506-H14506)</f>
        <v/>
      </c>
      <c r="J14506" s="27" t="str">
        <f aca="false">IF(A14506="","",IF(C14506=$O$2,G14506,0))</f>
        <v/>
      </c>
    </row>
    <row r="14507" customFormat="false" ht="15" hidden="false" customHeight="false" outlineLevel="0" collapsed="false">
      <c r="A14507" s="25" t="str">
        <f aca="false">IF(ROW()-6&lt;=$O$3,ROW()-6,"")</f>
        <v/>
      </c>
      <c r="B14507" s="25" t="str">
        <f aca="false">IF(A14507="","",INT((A14507-1)/$O$2)+1)</f>
        <v/>
      </c>
      <c r="C14507" s="25" t="str">
        <f aca="false">IF(A14507="","",MOD(A14507-1,$O$2)+1)</f>
        <v/>
      </c>
      <c r="D14507" s="27" t="str">
        <f aca="false">IF(A14507="","",IF(A14507=1,Calculadora!$D$5,G14506))</f>
        <v/>
      </c>
      <c r="E14507" s="27" t="str">
        <f aca="false">IF(A14507="","",IF($O$9=1,IF(MOD(C14507-1,$O$8)=0,Calculadora!$D$6*(1+Calculadora!$D$7)^(B14507-1),0),IF(MOD(C14507,$O$8)=0,Calculadora!$D$6*(1+Calculadora!$D$7)^(B14507-1),0)))</f>
        <v/>
      </c>
      <c r="F14507" s="27" t="str">
        <f aca="false">IF(A14507="","",(D14507+IF($O$9=1,E14507,0))*$O$7)</f>
        <v/>
      </c>
      <c r="G14507" s="27" t="str">
        <f aca="false">IF(A14507="","",D14507+E14507+F14507)</f>
        <v/>
      </c>
      <c r="H14507" s="27" t="str">
        <f aca="false">IF(A14507="","",Calculadora!$D$5+SUM($E$7:E14507))</f>
        <v/>
      </c>
      <c r="I14507" s="27" t="str">
        <f aca="false">IF(A14507="","",G14507-H14507)</f>
        <v/>
      </c>
      <c r="J14507" s="27" t="str">
        <f aca="false">IF(A14507="","",IF(C14507=$O$2,G14507,0))</f>
        <v/>
      </c>
    </row>
    <row r="14508" customFormat="false" ht="15" hidden="false" customHeight="false" outlineLevel="0" collapsed="false">
      <c r="A14508" s="25" t="str">
        <f aca="false">IF(ROW()-6&lt;=$O$3,ROW()-6,"")</f>
        <v/>
      </c>
      <c r="B14508" s="25" t="str">
        <f aca="false">IF(A14508="","",INT((A14508-1)/$O$2)+1)</f>
        <v/>
      </c>
      <c r="C14508" s="25" t="str">
        <f aca="false">IF(A14508="","",MOD(A14508-1,$O$2)+1)</f>
        <v/>
      </c>
      <c r="D14508" s="27" t="str">
        <f aca="false">IF(A14508="","",IF(A14508=1,Calculadora!$D$5,G14507))</f>
        <v/>
      </c>
      <c r="E14508" s="27" t="str">
        <f aca="false">IF(A14508="","",IF($O$9=1,IF(MOD(C14508-1,$O$8)=0,Calculadora!$D$6*(1+Calculadora!$D$7)^(B14508-1),0),IF(MOD(C14508,$O$8)=0,Calculadora!$D$6*(1+Calculadora!$D$7)^(B14508-1),0)))</f>
        <v/>
      </c>
      <c r="F14508" s="27" t="str">
        <f aca="false">IF(A14508="","",(D14508+IF($O$9=1,E14508,0))*$O$7)</f>
        <v/>
      </c>
      <c r="G14508" s="27" t="str">
        <f aca="false">IF(A14508="","",D14508+E14508+F14508)</f>
        <v/>
      </c>
      <c r="H14508" s="27" t="str">
        <f aca="false">IF(A14508="","",Calculadora!$D$5+SUM($E$7:E14508))</f>
        <v/>
      </c>
      <c r="I14508" s="27" t="str">
        <f aca="false">IF(A14508="","",G14508-H14508)</f>
        <v/>
      </c>
      <c r="J14508" s="27" t="str">
        <f aca="false">IF(A14508="","",IF(C14508=$O$2,G14508,0))</f>
        <v/>
      </c>
    </row>
    <row r="14509" customFormat="false" ht="15" hidden="false" customHeight="false" outlineLevel="0" collapsed="false">
      <c r="A14509" s="25" t="str">
        <f aca="false">IF(ROW()-6&lt;=$O$3,ROW()-6,"")</f>
        <v/>
      </c>
      <c r="B14509" s="25" t="str">
        <f aca="false">IF(A14509="","",INT((A14509-1)/$O$2)+1)</f>
        <v/>
      </c>
      <c r="C14509" s="25" t="str">
        <f aca="false">IF(A14509="","",MOD(A14509-1,$O$2)+1)</f>
        <v/>
      </c>
      <c r="D14509" s="27" t="str">
        <f aca="false">IF(A14509="","",IF(A14509=1,Calculadora!$D$5,G14508))</f>
        <v/>
      </c>
      <c r="E14509" s="27" t="str">
        <f aca="false">IF(A14509="","",IF($O$9=1,IF(MOD(C14509-1,$O$8)=0,Calculadora!$D$6*(1+Calculadora!$D$7)^(B14509-1),0),IF(MOD(C14509,$O$8)=0,Calculadora!$D$6*(1+Calculadora!$D$7)^(B14509-1),0)))</f>
        <v/>
      </c>
      <c r="F14509" s="27" t="str">
        <f aca="false">IF(A14509="","",(D14509+IF($O$9=1,E14509,0))*$O$7)</f>
        <v/>
      </c>
      <c r="G14509" s="27" t="str">
        <f aca="false">IF(A14509="","",D14509+E14509+F14509)</f>
        <v/>
      </c>
      <c r="H14509" s="27" t="str">
        <f aca="false">IF(A14509="","",Calculadora!$D$5+SUM($E$7:E14509))</f>
        <v/>
      </c>
      <c r="I14509" s="27" t="str">
        <f aca="false">IF(A14509="","",G14509-H14509)</f>
        <v/>
      </c>
      <c r="J14509" s="27" t="str">
        <f aca="false">IF(A14509="","",IF(C14509=$O$2,G14509,0))</f>
        <v/>
      </c>
    </row>
    <row r="14510" customFormat="false" ht="15" hidden="false" customHeight="false" outlineLevel="0" collapsed="false">
      <c r="A14510" s="25" t="str">
        <f aca="false">IF(ROW()-6&lt;=$O$3,ROW()-6,"")</f>
        <v/>
      </c>
      <c r="B14510" s="25" t="str">
        <f aca="false">IF(A14510="","",INT((A14510-1)/$O$2)+1)</f>
        <v/>
      </c>
      <c r="C14510" s="25" t="str">
        <f aca="false">IF(A14510="","",MOD(A14510-1,$O$2)+1)</f>
        <v/>
      </c>
      <c r="D14510" s="27" t="str">
        <f aca="false">IF(A14510="","",IF(A14510=1,Calculadora!$D$5,G14509))</f>
        <v/>
      </c>
      <c r="E14510" s="27" t="str">
        <f aca="false">IF(A14510="","",IF($O$9=1,IF(MOD(C14510-1,$O$8)=0,Calculadora!$D$6*(1+Calculadora!$D$7)^(B14510-1),0),IF(MOD(C14510,$O$8)=0,Calculadora!$D$6*(1+Calculadora!$D$7)^(B14510-1),0)))</f>
        <v/>
      </c>
      <c r="F14510" s="27" t="str">
        <f aca="false">IF(A14510="","",(D14510+IF($O$9=1,E14510,0))*$O$7)</f>
        <v/>
      </c>
      <c r="G14510" s="27" t="str">
        <f aca="false">IF(A14510="","",D14510+E14510+F14510)</f>
        <v/>
      </c>
      <c r="H14510" s="27" t="str">
        <f aca="false">IF(A14510="","",Calculadora!$D$5+SUM($E$7:E14510))</f>
        <v/>
      </c>
      <c r="I14510" s="27" t="str">
        <f aca="false">IF(A14510="","",G14510-H14510)</f>
        <v/>
      </c>
      <c r="J14510" s="27" t="str">
        <f aca="false">IF(A14510="","",IF(C14510=$O$2,G14510,0))</f>
        <v/>
      </c>
    </row>
    <row r="14511" customFormat="false" ht="15" hidden="false" customHeight="false" outlineLevel="0" collapsed="false">
      <c r="A14511" s="25" t="str">
        <f aca="false">IF(ROW()-6&lt;=$O$3,ROW()-6,"")</f>
        <v/>
      </c>
      <c r="B14511" s="25" t="str">
        <f aca="false">IF(A14511="","",INT((A14511-1)/$O$2)+1)</f>
        <v/>
      </c>
      <c r="C14511" s="25" t="str">
        <f aca="false">IF(A14511="","",MOD(A14511-1,$O$2)+1)</f>
        <v/>
      </c>
      <c r="D14511" s="27" t="str">
        <f aca="false">IF(A14511="","",IF(A14511=1,Calculadora!$D$5,G14510))</f>
        <v/>
      </c>
      <c r="E14511" s="27" t="str">
        <f aca="false">IF(A14511="","",IF($O$9=1,IF(MOD(C14511-1,$O$8)=0,Calculadora!$D$6*(1+Calculadora!$D$7)^(B14511-1),0),IF(MOD(C14511,$O$8)=0,Calculadora!$D$6*(1+Calculadora!$D$7)^(B14511-1),0)))</f>
        <v/>
      </c>
      <c r="F14511" s="27" t="str">
        <f aca="false">IF(A14511="","",(D14511+IF($O$9=1,E14511,0))*$O$7)</f>
        <v/>
      </c>
      <c r="G14511" s="27" t="str">
        <f aca="false">IF(A14511="","",D14511+E14511+F14511)</f>
        <v/>
      </c>
      <c r="H14511" s="27" t="str">
        <f aca="false">IF(A14511="","",Calculadora!$D$5+SUM($E$7:E14511))</f>
        <v/>
      </c>
      <c r="I14511" s="27" t="str">
        <f aca="false">IF(A14511="","",G14511-H14511)</f>
        <v/>
      </c>
      <c r="J14511" s="27" t="str">
        <f aca="false">IF(A14511="","",IF(C14511=$O$2,G14511,0))</f>
        <v/>
      </c>
    </row>
    <row r="14512" customFormat="false" ht="15" hidden="false" customHeight="false" outlineLevel="0" collapsed="false">
      <c r="A14512" s="25" t="str">
        <f aca="false">IF(ROW()-6&lt;=$O$3,ROW()-6,"")</f>
        <v/>
      </c>
      <c r="B14512" s="25" t="str">
        <f aca="false">IF(A14512="","",INT((A14512-1)/$O$2)+1)</f>
        <v/>
      </c>
      <c r="C14512" s="25" t="str">
        <f aca="false">IF(A14512="","",MOD(A14512-1,$O$2)+1)</f>
        <v/>
      </c>
      <c r="D14512" s="27" t="str">
        <f aca="false">IF(A14512="","",IF(A14512=1,Calculadora!$D$5,G14511))</f>
        <v/>
      </c>
      <c r="E14512" s="27" t="str">
        <f aca="false">IF(A14512="","",IF($O$9=1,IF(MOD(C14512-1,$O$8)=0,Calculadora!$D$6*(1+Calculadora!$D$7)^(B14512-1),0),IF(MOD(C14512,$O$8)=0,Calculadora!$D$6*(1+Calculadora!$D$7)^(B14512-1),0)))</f>
        <v/>
      </c>
      <c r="F14512" s="27" t="str">
        <f aca="false">IF(A14512="","",(D14512+IF($O$9=1,E14512,0))*$O$7)</f>
        <v/>
      </c>
      <c r="G14512" s="27" t="str">
        <f aca="false">IF(A14512="","",D14512+E14512+F14512)</f>
        <v/>
      </c>
      <c r="H14512" s="27" t="str">
        <f aca="false">IF(A14512="","",Calculadora!$D$5+SUM($E$7:E14512))</f>
        <v/>
      </c>
      <c r="I14512" s="27" t="str">
        <f aca="false">IF(A14512="","",G14512-H14512)</f>
        <v/>
      </c>
      <c r="J14512" s="27" t="str">
        <f aca="false">IF(A14512="","",IF(C14512=$O$2,G14512,0))</f>
        <v/>
      </c>
    </row>
    <row r="14513" customFormat="false" ht="15" hidden="false" customHeight="false" outlineLevel="0" collapsed="false">
      <c r="A14513" s="25" t="str">
        <f aca="false">IF(ROW()-6&lt;=$O$3,ROW()-6,"")</f>
        <v/>
      </c>
      <c r="B14513" s="25" t="str">
        <f aca="false">IF(A14513="","",INT((A14513-1)/$O$2)+1)</f>
        <v/>
      </c>
      <c r="C14513" s="25" t="str">
        <f aca="false">IF(A14513="","",MOD(A14513-1,$O$2)+1)</f>
        <v/>
      </c>
      <c r="D14513" s="27" t="str">
        <f aca="false">IF(A14513="","",IF(A14513=1,Calculadora!$D$5,G14512))</f>
        <v/>
      </c>
      <c r="E14513" s="27" t="str">
        <f aca="false">IF(A14513="","",IF($O$9=1,IF(MOD(C14513-1,$O$8)=0,Calculadora!$D$6*(1+Calculadora!$D$7)^(B14513-1),0),IF(MOD(C14513,$O$8)=0,Calculadora!$D$6*(1+Calculadora!$D$7)^(B14513-1),0)))</f>
        <v/>
      </c>
      <c r="F14513" s="27" t="str">
        <f aca="false">IF(A14513="","",(D14513+IF($O$9=1,E14513,0))*$O$7)</f>
        <v/>
      </c>
      <c r="G14513" s="27" t="str">
        <f aca="false">IF(A14513="","",D14513+E14513+F14513)</f>
        <v/>
      </c>
      <c r="H14513" s="27" t="str">
        <f aca="false">IF(A14513="","",Calculadora!$D$5+SUM($E$7:E14513))</f>
        <v/>
      </c>
      <c r="I14513" s="27" t="str">
        <f aca="false">IF(A14513="","",G14513-H14513)</f>
        <v/>
      </c>
      <c r="J14513" s="27" t="str">
        <f aca="false">IF(A14513="","",IF(C14513=$O$2,G14513,0))</f>
        <v/>
      </c>
    </row>
    <row r="14514" customFormat="false" ht="15" hidden="false" customHeight="false" outlineLevel="0" collapsed="false">
      <c r="A14514" s="25" t="str">
        <f aca="false">IF(ROW()-6&lt;=$O$3,ROW()-6,"")</f>
        <v/>
      </c>
      <c r="B14514" s="25" t="str">
        <f aca="false">IF(A14514="","",INT((A14514-1)/$O$2)+1)</f>
        <v/>
      </c>
      <c r="C14514" s="25" t="str">
        <f aca="false">IF(A14514="","",MOD(A14514-1,$O$2)+1)</f>
        <v/>
      </c>
      <c r="D14514" s="27" t="str">
        <f aca="false">IF(A14514="","",IF(A14514=1,Calculadora!$D$5,G14513))</f>
        <v/>
      </c>
      <c r="E14514" s="27" t="str">
        <f aca="false">IF(A14514="","",IF($O$9=1,IF(MOD(C14514-1,$O$8)=0,Calculadora!$D$6*(1+Calculadora!$D$7)^(B14514-1),0),IF(MOD(C14514,$O$8)=0,Calculadora!$D$6*(1+Calculadora!$D$7)^(B14514-1),0)))</f>
        <v/>
      </c>
      <c r="F14514" s="27" t="str">
        <f aca="false">IF(A14514="","",(D14514+IF($O$9=1,E14514,0))*$O$7)</f>
        <v/>
      </c>
      <c r="G14514" s="27" t="str">
        <f aca="false">IF(A14514="","",D14514+E14514+F14514)</f>
        <v/>
      </c>
      <c r="H14514" s="27" t="str">
        <f aca="false">IF(A14514="","",Calculadora!$D$5+SUM($E$7:E14514))</f>
        <v/>
      </c>
      <c r="I14514" s="27" t="str">
        <f aca="false">IF(A14514="","",G14514-H14514)</f>
        <v/>
      </c>
      <c r="J14514" s="27" t="str">
        <f aca="false">IF(A14514="","",IF(C14514=$O$2,G14514,0))</f>
        <v/>
      </c>
    </row>
    <row r="14515" customFormat="false" ht="15" hidden="false" customHeight="false" outlineLevel="0" collapsed="false">
      <c r="A14515" s="25" t="str">
        <f aca="false">IF(ROW()-6&lt;=$O$3,ROW()-6,"")</f>
        <v/>
      </c>
      <c r="B14515" s="25" t="str">
        <f aca="false">IF(A14515="","",INT((A14515-1)/$O$2)+1)</f>
        <v/>
      </c>
      <c r="C14515" s="25" t="str">
        <f aca="false">IF(A14515="","",MOD(A14515-1,$O$2)+1)</f>
        <v/>
      </c>
      <c r="D14515" s="27" t="str">
        <f aca="false">IF(A14515="","",IF(A14515=1,Calculadora!$D$5,G14514))</f>
        <v/>
      </c>
      <c r="E14515" s="27" t="str">
        <f aca="false">IF(A14515="","",IF($O$9=1,IF(MOD(C14515-1,$O$8)=0,Calculadora!$D$6*(1+Calculadora!$D$7)^(B14515-1),0),IF(MOD(C14515,$O$8)=0,Calculadora!$D$6*(1+Calculadora!$D$7)^(B14515-1),0)))</f>
        <v/>
      </c>
      <c r="F14515" s="27" t="str">
        <f aca="false">IF(A14515="","",(D14515+IF($O$9=1,E14515,0))*$O$7)</f>
        <v/>
      </c>
      <c r="G14515" s="27" t="str">
        <f aca="false">IF(A14515="","",D14515+E14515+F14515)</f>
        <v/>
      </c>
      <c r="H14515" s="27" t="str">
        <f aca="false">IF(A14515="","",Calculadora!$D$5+SUM($E$7:E14515))</f>
        <v/>
      </c>
      <c r="I14515" s="27" t="str">
        <f aca="false">IF(A14515="","",G14515-H14515)</f>
        <v/>
      </c>
      <c r="J14515" s="27" t="str">
        <f aca="false">IF(A14515="","",IF(C14515=$O$2,G14515,0))</f>
        <v/>
      </c>
    </row>
    <row r="14516" customFormat="false" ht="15" hidden="false" customHeight="false" outlineLevel="0" collapsed="false">
      <c r="A14516" s="25" t="str">
        <f aca="false">IF(ROW()-6&lt;=$O$3,ROW()-6,"")</f>
        <v/>
      </c>
      <c r="B14516" s="25" t="str">
        <f aca="false">IF(A14516="","",INT((A14516-1)/$O$2)+1)</f>
        <v/>
      </c>
      <c r="C14516" s="25" t="str">
        <f aca="false">IF(A14516="","",MOD(A14516-1,$O$2)+1)</f>
        <v/>
      </c>
      <c r="D14516" s="27" t="str">
        <f aca="false">IF(A14516="","",IF(A14516=1,Calculadora!$D$5,G14515))</f>
        <v/>
      </c>
      <c r="E14516" s="27" t="str">
        <f aca="false">IF(A14516="","",IF($O$9=1,IF(MOD(C14516-1,$O$8)=0,Calculadora!$D$6*(1+Calculadora!$D$7)^(B14516-1),0),IF(MOD(C14516,$O$8)=0,Calculadora!$D$6*(1+Calculadora!$D$7)^(B14516-1),0)))</f>
        <v/>
      </c>
      <c r="F14516" s="27" t="str">
        <f aca="false">IF(A14516="","",(D14516+IF($O$9=1,E14516,0))*$O$7)</f>
        <v/>
      </c>
      <c r="G14516" s="27" t="str">
        <f aca="false">IF(A14516="","",D14516+E14516+F14516)</f>
        <v/>
      </c>
      <c r="H14516" s="27" t="str">
        <f aca="false">IF(A14516="","",Calculadora!$D$5+SUM($E$7:E14516))</f>
        <v/>
      </c>
      <c r="I14516" s="27" t="str">
        <f aca="false">IF(A14516="","",G14516-H14516)</f>
        <v/>
      </c>
      <c r="J14516" s="27" t="str">
        <f aca="false">IF(A14516="","",IF(C14516=$O$2,G14516,0))</f>
        <v/>
      </c>
    </row>
    <row r="14517" customFormat="false" ht="15" hidden="false" customHeight="false" outlineLevel="0" collapsed="false">
      <c r="A14517" s="25" t="str">
        <f aca="false">IF(ROW()-6&lt;=$O$3,ROW()-6,"")</f>
        <v/>
      </c>
      <c r="B14517" s="25" t="str">
        <f aca="false">IF(A14517="","",INT((A14517-1)/$O$2)+1)</f>
        <v/>
      </c>
      <c r="C14517" s="25" t="str">
        <f aca="false">IF(A14517="","",MOD(A14517-1,$O$2)+1)</f>
        <v/>
      </c>
      <c r="D14517" s="27" t="str">
        <f aca="false">IF(A14517="","",IF(A14517=1,Calculadora!$D$5,G14516))</f>
        <v/>
      </c>
      <c r="E14517" s="27" t="str">
        <f aca="false">IF(A14517="","",IF($O$9=1,IF(MOD(C14517-1,$O$8)=0,Calculadora!$D$6*(1+Calculadora!$D$7)^(B14517-1),0),IF(MOD(C14517,$O$8)=0,Calculadora!$D$6*(1+Calculadora!$D$7)^(B14517-1),0)))</f>
        <v/>
      </c>
      <c r="F14517" s="27" t="str">
        <f aca="false">IF(A14517="","",(D14517+IF($O$9=1,E14517,0))*$O$7)</f>
        <v/>
      </c>
      <c r="G14517" s="27" t="str">
        <f aca="false">IF(A14517="","",D14517+E14517+F14517)</f>
        <v/>
      </c>
      <c r="H14517" s="27" t="str">
        <f aca="false">IF(A14517="","",Calculadora!$D$5+SUM($E$7:E14517))</f>
        <v/>
      </c>
      <c r="I14517" s="27" t="str">
        <f aca="false">IF(A14517="","",G14517-H14517)</f>
        <v/>
      </c>
      <c r="J14517" s="27" t="str">
        <f aca="false">IF(A14517="","",IF(C14517=$O$2,G14517,0))</f>
        <v/>
      </c>
    </row>
    <row r="14518" customFormat="false" ht="15" hidden="false" customHeight="false" outlineLevel="0" collapsed="false">
      <c r="A14518" s="25" t="str">
        <f aca="false">IF(ROW()-6&lt;=$O$3,ROW()-6,"")</f>
        <v/>
      </c>
      <c r="B14518" s="25" t="str">
        <f aca="false">IF(A14518="","",INT((A14518-1)/$O$2)+1)</f>
        <v/>
      </c>
      <c r="C14518" s="25" t="str">
        <f aca="false">IF(A14518="","",MOD(A14518-1,$O$2)+1)</f>
        <v/>
      </c>
      <c r="D14518" s="27" t="str">
        <f aca="false">IF(A14518="","",IF(A14518=1,Calculadora!$D$5,G14517))</f>
        <v/>
      </c>
      <c r="E14518" s="27" t="str">
        <f aca="false">IF(A14518="","",IF($O$9=1,IF(MOD(C14518-1,$O$8)=0,Calculadora!$D$6*(1+Calculadora!$D$7)^(B14518-1),0),IF(MOD(C14518,$O$8)=0,Calculadora!$D$6*(1+Calculadora!$D$7)^(B14518-1),0)))</f>
        <v/>
      </c>
      <c r="F14518" s="27" t="str">
        <f aca="false">IF(A14518="","",(D14518+IF($O$9=1,E14518,0))*$O$7)</f>
        <v/>
      </c>
      <c r="G14518" s="27" t="str">
        <f aca="false">IF(A14518="","",D14518+E14518+F14518)</f>
        <v/>
      </c>
      <c r="H14518" s="27" t="str">
        <f aca="false">IF(A14518="","",Calculadora!$D$5+SUM($E$7:E14518))</f>
        <v/>
      </c>
      <c r="I14518" s="27" t="str">
        <f aca="false">IF(A14518="","",G14518-H14518)</f>
        <v/>
      </c>
      <c r="J14518" s="27" t="str">
        <f aca="false">IF(A14518="","",IF(C14518=$O$2,G14518,0))</f>
        <v/>
      </c>
    </row>
    <row r="14519" customFormat="false" ht="15" hidden="false" customHeight="false" outlineLevel="0" collapsed="false">
      <c r="A14519" s="25" t="str">
        <f aca="false">IF(ROW()-6&lt;=$O$3,ROW()-6,"")</f>
        <v/>
      </c>
      <c r="B14519" s="25" t="str">
        <f aca="false">IF(A14519="","",INT((A14519-1)/$O$2)+1)</f>
        <v/>
      </c>
      <c r="C14519" s="25" t="str">
        <f aca="false">IF(A14519="","",MOD(A14519-1,$O$2)+1)</f>
        <v/>
      </c>
      <c r="D14519" s="27" t="str">
        <f aca="false">IF(A14519="","",IF(A14519=1,Calculadora!$D$5,G14518))</f>
        <v/>
      </c>
      <c r="E14519" s="27" t="str">
        <f aca="false">IF(A14519="","",IF($O$9=1,IF(MOD(C14519-1,$O$8)=0,Calculadora!$D$6*(1+Calculadora!$D$7)^(B14519-1),0),IF(MOD(C14519,$O$8)=0,Calculadora!$D$6*(1+Calculadora!$D$7)^(B14519-1),0)))</f>
        <v/>
      </c>
      <c r="F14519" s="27" t="str">
        <f aca="false">IF(A14519="","",(D14519+IF($O$9=1,E14519,0))*$O$7)</f>
        <v/>
      </c>
      <c r="G14519" s="27" t="str">
        <f aca="false">IF(A14519="","",D14519+E14519+F14519)</f>
        <v/>
      </c>
      <c r="H14519" s="27" t="str">
        <f aca="false">IF(A14519="","",Calculadora!$D$5+SUM($E$7:E14519))</f>
        <v/>
      </c>
      <c r="I14519" s="27" t="str">
        <f aca="false">IF(A14519="","",G14519-H14519)</f>
        <v/>
      </c>
      <c r="J14519" s="27" t="str">
        <f aca="false">IF(A14519="","",IF(C14519=$O$2,G14519,0))</f>
        <v/>
      </c>
    </row>
    <row r="14520" customFormat="false" ht="15" hidden="false" customHeight="false" outlineLevel="0" collapsed="false">
      <c r="A14520" s="25" t="str">
        <f aca="false">IF(ROW()-6&lt;=$O$3,ROW()-6,"")</f>
        <v/>
      </c>
      <c r="B14520" s="25" t="str">
        <f aca="false">IF(A14520="","",INT((A14520-1)/$O$2)+1)</f>
        <v/>
      </c>
      <c r="C14520" s="25" t="str">
        <f aca="false">IF(A14520="","",MOD(A14520-1,$O$2)+1)</f>
        <v/>
      </c>
      <c r="D14520" s="27" t="str">
        <f aca="false">IF(A14520="","",IF(A14520=1,Calculadora!$D$5,G14519))</f>
        <v/>
      </c>
      <c r="E14520" s="27" t="str">
        <f aca="false">IF(A14520="","",IF($O$9=1,IF(MOD(C14520-1,$O$8)=0,Calculadora!$D$6*(1+Calculadora!$D$7)^(B14520-1),0),IF(MOD(C14520,$O$8)=0,Calculadora!$D$6*(1+Calculadora!$D$7)^(B14520-1),0)))</f>
        <v/>
      </c>
      <c r="F14520" s="27" t="str">
        <f aca="false">IF(A14520="","",(D14520+IF($O$9=1,E14520,0))*$O$7)</f>
        <v/>
      </c>
      <c r="G14520" s="27" t="str">
        <f aca="false">IF(A14520="","",D14520+E14520+F14520)</f>
        <v/>
      </c>
      <c r="H14520" s="27" t="str">
        <f aca="false">IF(A14520="","",Calculadora!$D$5+SUM($E$7:E14520))</f>
        <v/>
      </c>
      <c r="I14520" s="27" t="str">
        <f aca="false">IF(A14520="","",G14520-H14520)</f>
        <v/>
      </c>
      <c r="J14520" s="27" t="str">
        <f aca="false">IF(A14520="","",IF(C14520=$O$2,G14520,0))</f>
        <v/>
      </c>
    </row>
    <row r="14521" customFormat="false" ht="15" hidden="false" customHeight="false" outlineLevel="0" collapsed="false">
      <c r="A14521" s="25" t="str">
        <f aca="false">IF(ROW()-6&lt;=$O$3,ROW()-6,"")</f>
        <v/>
      </c>
      <c r="B14521" s="25" t="str">
        <f aca="false">IF(A14521="","",INT((A14521-1)/$O$2)+1)</f>
        <v/>
      </c>
      <c r="C14521" s="25" t="str">
        <f aca="false">IF(A14521="","",MOD(A14521-1,$O$2)+1)</f>
        <v/>
      </c>
      <c r="D14521" s="27" t="str">
        <f aca="false">IF(A14521="","",IF(A14521=1,Calculadora!$D$5,G14520))</f>
        <v/>
      </c>
      <c r="E14521" s="27" t="str">
        <f aca="false">IF(A14521="","",IF($O$9=1,IF(MOD(C14521-1,$O$8)=0,Calculadora!$D$6*(1+Calculadora!$D$7)^(B14521-1),0),IF(MOD(C14521,$O$8)=0,Calculadora!$D$6*(1+Calculadora!$D$7)^(B14521-1),0)))</f>
        <v/>
      </c>
      <c r="F14521" s="27" t="str">
        <f aca="false">IF(A14521="","",(D14521+IF($O$9=1,E14521,0))*$O$7)</f>
        <v/>
      </c>
      <c r="G14521" s="27" t="str">
        <f aca="false">IF(A14521="","",D14521+E14521+F14521)</f>
        <v/>
      </c>
      <c r="H14521" s="27" t="str">
        <f aca="false">IF(A14521="","",Calculadora!$D$5+SUM($E$7:E14521))</f>
        <v/>
      </c>
      <c r="I14521" s="27" t="str">
        <f aca="false">IF(A14521="","",G14521-H14521)</f>
        <v/>
      </c>
      <c r="J14521" s="27" t="str">
        <f aca="false">IF(A14521="","",IF(C14521=$O$2,G14521,0))</f>
        <v/>
      </c>
    </row>
    <row r="14522" customFormat="false" ht="15" hidden="false" customHeight="false" outlineLevel="0" collapsed="false">
      <c r="A14522" s="25" t="str">
        <f aca="false">IF(ROW()-6&lt;=$O$3,ROW()-6,"")</f>
        <v/>
      </c>
      <c r="B14522" s="25" t="str">
        <f aca="false">IF(A14522="","",INT((A14522-1)/$O$2)+1)</f>
        <v/>
      </c>
      <c r="C14522" s="25" t="str">
        <f aca="false">IF(A14522="","",MOD(A14522-1,$O$2)+1)</f>
        <v/>
      </c>
      <c r="D14522" s="27" t="str">
        <f aca="false">IF(A14522="","",IF(A14522=1,Calculadora!$D$5,G14521))</f>
        <v/>
      </c>
      <c r="E14522" s="27" t="str">
        <f aca="false">IF(A14522="","",IF($O$9=1,IF(MOD(C14522-1,$O$8)=0,Calculadora!$D$6*(1+Calculadora!$D$7)^(B14522-1),0),IF(MOD(C14522,$O$8)=0,Calculadora!$D$6*(1+Calculadora!$D$7)^(B14522-1),0)))</f>
        <v/>
      </c>
      <c r="F14522" s="27" t="str">
        <f aca="false">IF(A14522="","",(D14522+IF($O$9=1,E14522,0))*$O$7)</f>
        <v/>
      </c>
      <c r="G14522" s="27" t="str">
        <f aca="false">IF(A14522="","",D14522+E14522+F14522)</f>
        <v/>
      </c>
      <c r="H14522" s="27" t="str">
        <f aca="false">IF(A14522="","",Calculadora!$D$5+SUM($E$7:E14522))</f>
        <v/>
      </c>
      <c r="I14522" s="27" t="str">
        <f aca="false">IF(A14522="","",G14522-H14522)</f>
        <v/>
      </c>
      <c r="J14522" s="27" t="str">
        <f aca="false">IF(A14522="","",IF(C14522=$O$2,G14522,0))</f>
        <v/>
      </c>
    </row>
    <row r="14523" customFormat="false" ht="15" hidden="false" customHeight="false" outlineLevel="0" collapsed="false">
      <c r="A14523" s="25" t="str">
        <f aca="false">IF(ROW()-6&lt;=$O$3,ROW()-6,"")</f>
        <v/>
      </c>
      <c r="B14523" s="25" t="str">
        <f aca="false">IF(A14523="","",INT((A14523-1)/$O$2)+1)</f>
        <v/>
      </c>
      <c r="C14523" s="25" t="str">
        <f aca="false">IF(A14523="","",MOD(A14523-1,$O$2)+1)</f>
        <v/>
      </c>
      <c r="D14523" s="27" t="str">
        <f aca="false">IF(A14523="","",IF(A14523=1,Calculadora!$D$5,G14522))</f>
        <v/>
      </c>
      <c r="E14523" s="27" t="str">
        <f aca="false">IF(A14523="","",IF($O$9=1,IF(MOD(C14523-1,$O$8)=0,Calculadora!$D$6*(1+Calculadora!$D$7)^(B14523-1),0),IF(MOD(C14523,$O$8)=0,Calculadora!$D$6*(1+Calculadora!$D$7)^(B14523-1),0)))</f>
        <v/>
      </c>
      <c r="F14523" s="27" t="str">
        <f aca="false">IF(A14523="","",(D14523+IF($O$9=1,E14523,0))*$O$7)</f>
        <v/>
      </c>
      <c r="G14523" s="27" t="str">
        <f aca="false">IF(A14523="","",D14523+E14523+F14523)</f>
        <v/>
      </c>
      <c r="H14523" s="27" t="str">
        <f aca="false">IF(A14523="","",Calculadora!$D$5+SUM($E$7:E14523))</f>
        <v/>
      </c>
      <c r="I14523" s="27" t="str">
        <f aca="false">IF(A14523="","",G14523-H14523)</f>
        <v/>
      </c>
      <c r="J14523" s="27" t="str">
        <f aca="false">IF(A14523="","",IF(C14523=$O$2,G14523,0))</f>
        <v/>
      </c>
    </row>
    <row r="14524" customFormat="false" ht="15" hidden="false" customHeight="false" outlineLevel="0" collapsed="false">
      <c r="A14524" s="25" t="str">
        <f aca="false">IF(ROW()-6&lt;=$O$3,ROW()-6,"")</f>
        <v/>
      </c>
      <c r="B14524" s="25" t="str">
        <f aca="false">IF(A14524="","",INT((A14524-1)/$O$2)+1)</f>
        <v/>
      </c>
      <c r="C14524" s="25" t="str">
        <f aca="false">IF(A14524="","",MOD(A14524-1,$O$2)+1)</f>
        <v/>
      </c>
      <c r="D14524" s="27" t="str">
        <f aca="false">IF(A14524="","",IF(A14524=1,Calculadora!$D$5,G14523))</f>
        <v/>
      </c>
      <c r="E14524" s="27" t="str">
        <f aca="false">IF(A14524="","",IF($O$9=1,IF(MOD(C14524-1,$O$8)=0,Calculadora!$D$6*(1+Calculadora!$D$7)^(B14524-1),0),IF(MOD(C14524,$O$8)=0,Calculadora!$D$6*(1+Calculadora!$D$7)^(B14524-1),0)))</f>
        <v/>
      </c>
      <c r="F14524" s="27" t="str">
        <f aca="false">IF(A14524="","",(D14524+IF($O$9=1,E14524,0))*$O$7)</f>
        <v/>
      </c>
      <c r="G14524" s="27" t="str">
        <f aca="false">IF(A14524="","",D14524+E14524+F14524)</f>
        <v/>
      </c>
      <c r="H14524" s="27" t="str">
        <f aca="false">IF(A14524="","",Calculadora!$D$5+SUM($E$7:E14524))</f>
        <v/>
      </c>
      <c r="I14524" s="27" t="str">
        <f aca="false">IF(A14524="","",G14524-H14524)</f>
        <v/>
      </c>
      <c r="J14524" s="27" t="str">
        <f aca="false">IF(A14524="","",IF(C14524=$O$2,G14524,0))</f>
        <v/>
      </c>
    </row>
    <row r="14525" customFormat="false" ht="15" hidden="false" customHeight="false" outlineLevel="0" collapsed="false">
      <c r="A14525" s="25" t="str">
        <f aca="false">IF(ROW()-6&lt;=$O$3,ROW()-6,"")</f>
        <v/>
      </c>
      <c r="B14525" s="25" t="str">
        <f aca="false">IF(A14525="","",INT((A14525-1)/$O$2)+1)</f>
        <v/>
      </c>
      <c r="C14525" s="25" t="str">
        <f aca="false">IF(A14525="","",MOD(A14525-1,$O$2)+1)</f>
        <v/>
      </c>
      <c r="D14525" s="27" t="str">
        <f aca="false">IF(A14525="","",IF(A14525=1,Calculadora!$D$5,G14524))</f>
        <v/>
      </c>
      <c r="E14525" s="27" t="str">
        <f aca="false">IF(A14525="","",IF($O$9=1,IF(MOD(C14525-1,$O$8)=0,Calculadora!$D$6*(1+Calculadora!$D$7)^(B14525-1),0),IF(MOD(C14525,$O$8)=0,Calculadora!$D$6*(1+Calculadora!$D$7)^(B14525-1),0)))</f>
        <v/>
      </c>
      <c r="F14525" s="27" t="str">
        <f aca="false">IF(A14525="","",(D14525+IF($O$9=1,E14525,0))*$O$7)</f>
        <v/>
      </c>
      <c r="G14525" s="27" t="str">
        <f aca="false">IF(A14525="","",D14525+E14525+F14525)</f>
        <v/>
      </c>
      <c r="H14525" s="27" t="str">
        <f aca="false">IF(A14525="","",Calculadora!$D$5+SUM($E$7:E14525))</f>
        <v/>
      </c>
      <c r="I14525" s="27" t="str">
        <f aca="false">IF(A14525="","",G14525-H14525)</f>
        <v/>
      </c>
      <c r="J14525" s="27" t="str">
        <f aca="false">IF(A14525="","",IF(C14525=$O$2,G14525,0))</f>
        <v/>
      </c>
    </row>
    <row r="14526" customFormat="false" ht="15" hidden="false" customHeight="false" outlineLevel="0" collapsed="false">
      <c r="A14526" s="25" t="str">
        <f aca="false">IF(ROW()-6&lt;=$O$3,ROW()-6,"")</f>
        <v/>
      </c>
      <c r="B14526" s="25" t="str">
        <f aca="false">IF(A14526="","",INT((A14526-1)/$O$2)+1)</f>
        <v/>
      </c>
      <c r="C14526" s="25" t="str">
        <f aca="false">IF(A14526="","",MOD(A14526-1,$O$2)+1)</f>
        <v/>
      </c>
      <c r="D14526" s="27" t="str">
        <f aca="false">IF(A14526="","",IF(A14526=1,Calculadora!$D$5,G14525))</f>
        <v/>
      </c>
      <c r="E14526" s="27" t="str">
        <f aca="false">IF(A14526="","",IF($O$9=1,IF(MOD(C14526-1,$O$8)=0,Calculadora!$D$6*(1+Calculadora!$D$7)^(B14526-1),0),IF(MOD(C14526,$O$8)=0,Calculadora!$D$6*(1+Calculadora!$D$7)^(B14526-1),0)))</f>
        <v/>
      </c>
      <c r="F14526" s="27" t="str">
        <f aca="false">IF(A14526="","",(D14526+IF($O$9=1,E14526,0))*$O$7)</f>
        <v/>
      </c>
      <c r="G14526" s="27" t="str">
        <f aca="false">IF(A14526="","",D14526+E14526+F14526)</f>
        <v/>
      </c>
      <c r="H14526" s="27" t="str">
        <f aca="false">IF(A14526="","",Calculadora!$D$5+SUM($E$7:E14526))</f>
        <v/>
      </c>
      <c r="I14526" s="27" t="str">
        <f aca="false">IF(A14526="","",G14526-H14526)</f>
        <v/>
      </c>
      <c r="J14526" s="27" t="str">
        <f aca="false">IF(A14526="","",IF(C14526=$O$2,G14526,0))</f>
        <v/>
      </c>
    </row>
    <row r="14527" customFormat="false" ht="15" hidden="false" customHeight="false" outlineLevel="0" collapsed="false">
      <c r="A14527" s="25" t="str">
        <f aca="false">IF(ROW()-6&lt;=$O$3,ROW()-6,"")</f>
        <v/>
      </c>
      <c r="B14527" s="25" t="str">
        <f aca="false">IF(A14527="","",INT((A14527-1)/$O$2)+1)</f>
        <v/>
      </c>
      <c r="C14527" s="25" t="str">
        <f aca="false">IF(A14527="","",MOD(A14527-1,$O$2)+1)</f>
        <v/>
      </c>
      <c r="D14527" s="27" t="str">
        <f aca="false">IF(A14527="","",IF(A14527=1,Calculadora!$D$5,G14526))</f>
        <v/>
      </c>
      <c r="E14527" s="27" t="str">
        <f aca="false">IF(A14527="","",IF($O$9=1,IF(MOD(C14527-1,$O$8)=0,Calculadora!$D$6*(1+Calculadora!$D$7)^(B14527-1),0),IF(MOD(C14527,$O$8)=0,Calculadora!$D$6*(1+Calculadora!$D$7)^(B14527-1),0)))</f>
        <v/>
      </c>
      <c r="F14527" s="27" t="str">
        <f aca="false">IF(A14527="","",(D14527+IF($O$9=1,E14527,0))*$O$7)</f>
        <v/>
      </c>
      <c r="G14527" s="27" t="str">
        <f aca="false">IF(A14527="","",D14527+E14527+F14527)</f>
        <v/>
      </c>
      <c r="H14527" s="27" t="str">
        <f aca="false">IF(A14527="","",Calculadora!$D$5+SUM($E$7:E14527))</f>
        <v/>
      </c>
      <c r="I14527" s="27" t="str">
        <f aca="false">IF(A14527="","",G14527-H14527)</f>
        <v/>
      </c>
      <c r="J14527" s="27" t="str">
        <f aca="false">IF(A14527="","",IF(C14527=$O$2,G14527,0))</f>
        <v/>
      </c>
    </row>
    <row r="14528" customFormat="false" ht="15" hidden="false" customHeight="false" outlineLevel="0" collapsed="false">
      <c r="A14528" s="25" t="str">
        <f aca="false">IF(ROW()-6&lt;=$O$3,ROW()-6,"")</f>
        <v/>
      </c>
      <c r="B14528" s="25" t="str">
        <f aca="false">IF(A14528="","",INT((A14528-1)/$O$2)+1)</f>
        <v/>
      </c>
      <c r="C14528" s="25" t="str">
        <f aca="false">IF(A14528="","",MOD(A14528-1,$O$2)+1)</f>
        <v/>
      </c>
      <c r="D14528" s="27" t="str">
        <f aca="false">IF(A14528="","",IF(A14528=1,Calculadora!$D$5,G14527))</f>
        <v/>
      </c>
      <c r="E14528" s="27" t="str">
        <f aca="false">IF(A14528="","",IF($O$9=1,IF(MOD(C14528-1,$O$8)=0,Calculadora!$D$6*(1+Calculadora!$D$7)^(B14528-1),0),IF(MOD(C14528,$O$8)=0,Calculadora!$D$6*(1+Calculadora!$D$7)^(B14528-1),0)))</f>
        <v/>
      </c>
      <c r="F14528" s="27" t="str">
        <f aca="false">IF(A14528="","",(D14528+IF($O$9=1,E14528,0))*$O$7)</f>
        <v/>
      </c>
      <c r="G14528" s="27" t="str">
        <f aca="false">IF(A14528="","",D14528+E14528+F14528)</f>
        <v/>
      </c>
      <c r="H14528" s="27" t="str">
        <f aca="false">IF(A14528="","",Calculadora!$D$5+SUM($E$7:E14528))</f>
        <v/>
      </c>
      <c r="I14528" s="27" t="str">
        <f aca="false">IF(A14528="","",G14528-H14528)</f>
        <v/>
      </c>
      <c r="J14528" s="27" t="str">
        <f aca="false">IF(A14528="","",IF(C14528=$O$2,G14528,0))</f>
        <v/>
      </c>
    </row>
    <row r="14529" customFormat="false" ht="15" hidden="false" customHeight="false" outlineLevel="0" collapsed="false">
      <c r="A14529" s="25" t="str">
        <f aca="false">IF(ROW()-6&lt;=$O$3,ROW()-6,"")</f>
        <v/>
      </c>
      <c r="B14529" s="25" t="str">
        <f aca="false">IF(A14529="","",INT((A14529-1)/$O$2)+1)</f>
        <v/>
      </c>
      <c r="C14529" s="25" t="str">
        <f aca="false">IF(A14529="","",MOD(A14529-1,$O$2)+1)</f>
        <v/>
      </c>
      <c r="D14529" s="27" t="str">
        <f aca="false">IF(A14529="","",IF(A14529=1,Calculadora!$D$5,G14528))</f>
        <v/>
      </c>
      <c r="E14529" s="27" t="str">
        <f aca="false">IF(A14529="","",IF($O$9=1,IF(MOD(C14529-1,$O$8)=0,Calculadora!$D$6*(1+Calculadora!$D$7)^(B14529-1),0),IF(MOD(C14529,$O$8)=0,Calculadora!$D$6*(1+Calculadora!$D$7)^(B14529-1),0)))</f>
        <v/>
      </c>
      <c r="F14529" s="27" t="str">
        <f aca="false">IF(A14529="","",(D14529+IF($O$9=1,E14529,0))*$O$7)</f>
        <v/>
      </c>
      <c r="G14529" s="27" t="str">
        <f aca="false">IF(A14529="","",D14529+E14529+F14529)</f>
        <v/>
      </c>
      <c r="H14529" s="27" t="str">
        <f aca="false">IF(A14529="","",Calculadora!$D$5+SUM($E$7:E14529))</f>
        <v/>
      </c>
      <c r="I14529" s="27" t="str">
        <f aca="false">IF(A14529="","",G14529-H14529)</f>
        <v/>
      </c>
      <c r="J14529" s="27" t="str">
        <f aca="false">IF(A14529="","",IF(C14529=$O$2,G14529,0))</f>
        <v/>
      </c>
    </row>
    <row r="14530" customFormat="false" ht="15" hidden="false" customHeight="false" outlineLevel="0" collapsed="false">
      <c r="A14530" s="25" t="str">
        <f aca="false">IF(ROW()-6&lt;=$O$3,ROW()-6,"")</f>
        <v/>
      </c>
      <c r="B14530" s="25" t="str">
        <f aca="false">IF(A14530="","",INT((A14530-1)/$O$2)+1)</f>
        <v/>
      </c>
      <c r="C14530" s="25" t="str">
        <f aca="false">IF(A14530="","",MOD(A14530-1,$O$2)+1)</f>
        <v/>
      </c>
      <c r="D14530" s="27" t="str">
        <f aca="false">IF(A14530="","",IF(A14530=1,Calculadora!$D$5,G14529))</f>
        <v/>
      </c>
      <c r="E14530" s="27" t="str">
        <f aca="false">IF(A14530="","",IF($O$9=1,IF(MOD(C14530-1,$O$8)=0,Calculadora!$D$6*(1+Calculadora!$D$7)^(B14530-1),0),IF(MOD(C14530,$O$8)=0,Calculadora!$D$6*(1+Calculadora!$D$7)^(B14530-1),0)))</f>
        <v/>
      </c>
      <c r="F14530" s="27" t="str">
        <f aca="false">IF(A14530="","",(D14530+IF($O$9=1,E14530,0))*$O$7)</f>
        <v/>
      </c>
      <c r="G14530" s="27" t="str">
        <f aca="false">IF(A14530="","",D14530+E14530+F14530)</f>
        <v/>
      </c>
      <c r="H14530" s="27" t="str">
        <f aca="false">IF(A14530="","",Calculadora!$D$5+SUM($E$7:E14530))</f>
        <v/>
      </c>
      <c r="I14530" s="27" t="str">
        <f aca="false">IF(A14530="","",G14530-H14530)</f>
        <v/>
      </c>
      <c r="J14530" s="27" t="str">
        <f aca="false">IF(A14530="","",IF(C14530=$O$2,G14530,0))</f>
        <v/>
      </c>
    </row>
    <row r="14531" customFormat="false" ht="15" hidden="false" customHeight="false" outlineLevel="0" collapsed="false">
      <c r="A14531" s="25" t="str">
        <f aca="false">IF(ROW()-6&lt;=$O$3,ROW()-6,"")</f>
        <v/>
      </c>
      <c r="B14531" s="25" t="str">
        <f aca="false">IF(A14531="","",INT((A14531-1)/$O$2)+1)</f>
        <v/>
      </c>
      <c r="C14531" s="25" t="str">
        <f aca="false">IF(A14531="","",MOD(A14531-1,$O$2)+1)</f>
        <v/>
      </c>
      <c r="D14531" s="27" t="str">
        <f aca="false">IF(A14531="","",IF(A14531=1,Calculadora!$D$5,G14530))</f>
        <v/>
      </c>
      <c r="E14531" s="27" t="str">
        <f aca="false">IF(A14531="","",IF($O$9=1,IF(MOD(C14531-1,$O$8)=0,Calculadora!$D$6*(1+Calculadora!$D$7)^(B14531-1),0),IF(MOD(C14531,$O$8)=0,Calculadora!$D$6*(1+Calculadora!$D$7)^(B14531-1),0)))</f>
        <v/>
      </c>
      <c r="F14531" s="27" t="str">
        <f aca="false">IF(A14531="","",(D14531+IF($O$9=1,E14531,0))*$O$7)</f>
        <v/>
      </c>
      <c r="G14531" s="27" t="str">
        <f aca="false">IF(A14531="","",D14531+E14531+F14531)</f>
        <v/>
      </c>
      <c r="H14531" s="27" t="str">
        <f aca="false">IF(A14531="","",Calculadora!$D$5+SUM($E$7:E14531))</f>
        <v/>
      </c>
      <c r="I14531" s="27" t="str">
        <f aca="false">IF(A14531="","",G14531-H14531)</f>
        <v/>
      </c>
      <c r="J14531" s="27" t="str">
        <f aca="false">IF(A14531="","",IF(C14531=$O$2,G14531,0))</f>
        <v/>
      </c>
    </row>
    <row r="14532" customFormat="false" ht="15" hidden="false" customHeight="false" outlineLevel="0" collapsed="false">
      <c r="A14532" s="25" t="str">
        <f aca="false">IF(ROW()-6&lt;=$O$3,ROW()-6,"")</f>
        <v/>
      </c>
      <c r="B14532" s="25" t="str">
        <f aca="false">IF(A14532="","",INT((A14532-1)/$O$2)+1)</f>
        <v/>
      </c>
      <c r="C14532" s="25" t="str">
        <f aca="false">IF(A14532="","",MOD(A14532-1,$O$2)+1)</f>
        <v/>
      </c>
      <c r="D14532" s="27" t="str">
        <f aca="false">IF(A14532="","",IF(A14532=1,Calculadora!$D$5,G14531))</f>
        <v/>
      </c>
      <c r="E14532" s="27" t="str">
        <f aca="false">IF(A14532="","",IF($O$9=1,IF(MOD(C14532-1,$O$8)=0,Calculadora!$D$6*(1+Calculadora!$D$7)^(B14532-1),0),IF(MOD(C14532,$O$8)=0,Calculadora!$D$6*(1+Calculadora!$D$7)^(B14532-1),0)))</f>
        <v/>
      </c>
      <c r="F14532" s="27" t="str">
        <f aca="false">IF(A14532="","",(D14532+IF($O$9=1,E14532,0))*$O$7)</f>
        <v/>
      </c>
      <c r="G14532" s="27" t="str">
        <f aca="false">IF(A14532="","",D14532+E14532+F14532)</f>
        <v/>
      </c>
      <c r="H14532" s="27" t="str">
        <f aca="false">IF(A14532="","",Calculadora!$D$5+SUM($E$7:E14532))</f>
        <v/>
      </c>
      <c r="I14532" s="27" t="str">
        <f aca="false">IF(A14532="","",G14532-H14532)</f>
        <v/>
      </c>
      <c r="J14532" s="27" t="str">
        <f aca="false">IF(A14532="","",IF(C14532=$O$2,G14532,0))</f>
        <v/>
      </c>
    </row>
    <row r="14533" customFormat="false" ht="15" hidden="false" customHeight="false" outlineLevel="0" collapsed="false">
      <c r="A14533" s="25" t="str">
        <f aca="false">IF(ROW()-6&lt;=$O$3,ROW()-6,"")</f>
        <v/>
      </c>
      <c r="B14533" s="25" t="str">
        <f aca="false">IF(A14533="","",INT((A14533-1)/$O$2)+1)</f>
        <v/>
      </c>
      <c r="C14533" s="25" t="str">
        <f aca="false">IF(A14533="","",MOD(A14533-1,$O$2)+1)</f>
        <v/>
      </c>
      <c r="D14533" s="27" t="str">
        <f aca="false">IF(A14533="","",IF(A14533=1,Calculadora!$D$5,G14532))</f>
        <v/>
      </c>
      <c r="E14533" s="27" t="str">
        <f aca="false">IF(A14533="","",IF($O$9=1,IF(MOD(C14533-1,$O$8)=0,Calculadora!$D$6*(1+Calculadora!$D$7)^(B14533-1),0),IF(MOD(C14533,$O$8)=0,Calculadora!$D$6*(1+Calculadora!$D$7)^(B14533-1),0)))</f>
        <v/>
      </c>
      <c r="F14533" s="27" t="str">
        <f aca="false">IF(A14533="","",(D14533+IF($O$9=1,E14533,0))*$O$7)</f>
        <v/>
      </c>
      <c r="G14533" s="27" t="str">
        <f aca="false">IF(A14533="","",D14533+E14533+F14533)</f>
        <v/>
      </c>
      <c r="H14533" s="27" t="str">
        <f aca="false">IF(A14533="","",Calculadora!$D$5+SUM($E$7:E14533))</f>
        <v/>
      </c>
      <c r="I14533" s="27" t="str">
        <f aca="false">IF(A14533="","",G14533-H14533)</f>
        <v/>
      </c>
      <c r="J14533" s="27" t="str">
        <f aca="false">IF(A14533="","",IF(C14533=$O$2,G14533,0))</f>
        <v/>
      </c>
    </row>
    <row r="14534" customFormat="false" ht="15" hidden="false" customHeight="false" outlineLevel="0" collapsed="false">
      <c r="A14534" s="25" t="str">
        <f aca="false">IF(ROW()-6&lt;=$O$3,ROW()-6,"")</f>
        <v/>
      </c>
      <c r="B14534" s="25" t="str">
        <f aca="false">IF(A14534="","",INT((A14534-1)/$O$2)+1)</f>
        <v/>
      </c>
      <c r="C14534" s="25" t="str">
        <f aca="false">IF(A14534="","",MOD(A14534-1,$O$2)+1)</f>
        <v/>
      </c>
      <c r="D14534" s="27" t="str">
        <f aca="false">IF(A14534="","",IF(A14534=1,Calculadora!$D$5,G14533))</f>
        <v/>
      </c>
      <c r="E14534" s="27" t="str">
        <f aca="false">IF(A14534="","",IF($O$9=1,IF(MOD(C14534-1,$O$8)=0,Calculadora!$D$6*(1+Calculadora!$D$7)^(B14534-1),0),IF(MOD(C14534,$O$8)=0,Calculadora!$D$6*(1+Calculadora!$D$7)^(B14534-1),0)))</f>
        <v/>
      </c>
      <c r="F14534" s="27" t="str">
        <f aca="false">IF(A14534="","",(D14534+IF($O$9=1,E14534,0))*$O$7)</f>
        <v/>
      </c>
      <c r="G14534" s="27" t="str">
        <f aca="false">IF(A14534="","",D14534+E14534+F14534)</f>
        <v/>
      </c>
      <c r="H14534" s="27" t="str">
        <f aca="false">IF(A14534="","",Calculadora!$D$5+SUM($E$7:E14534))</f>
        <v/>
      </c>
      <c r="I14534" s="27" t="str">
        <f aca="false">IF(A14534="","",G14534-H14534)</f>
        <v/>
      </c>
      <c r="J14534" s="27" t="str">
        <f aca="false">IF(A14534="","",IF(C14534=$O$2,G14534,0))</f>
        <v/>
      </c>
    </row>
    <row r="14535" customFormat="false" ht="15" hidden="false" customHeight="false" outlineLevel="0" collapsed="false">
      <c r="A14535" s="25" t="str">
        <f aca="false">IF(ROW()-6&lt;=$O$3,ROW()-6,"")</f>
        <v/>
      </c>
      <c r="B14535" s="25" t="str">
        <f aca="false">IF(A14535="","",INT((A14535-1)/$O$2)+1)</f>
        <v/>
      </c>
      <c r="C14535" s="25" t="str">
        <f aca="false">IF(A14535="","",MOD(A14535-1,$O$2)+1)</f>
        <v/>
      </c>
      <c r="D14535" s="27" t="str">
        <f aca="false">IF(A14535="","",IF(A14535=1,Calculadora!$D$5,G14534))</f>
        <v/>
      </c>
      <c r="E14535" s="27" t="str">
        <f aca="false">IF(A14535="","",IF($O$9=1,IF(MOD(C14535-1,$O$8)=0,Calculadora!$D$6*(1+Calculadora!$D$7)^(B14535-1),0),IF(MOD(C14535,$O$8)=0,Calculadora!$D$6*(1+Calculadora!$D$7)^(B14535-1),0)))</f>
        <v/>
      </c>
      <c r="F14535" s="27" t="str">
        <f aca="false">IF(A14535="","",(D14535+IF($O$9=1,E14535,0))*$O$7)</f>
        <v/>
      </c>
      <c r="G14535" s="27" t="str">
        <f aca="false">IF(A14535="","",D14535+E14535+F14535)</f>
        <v/>
      </c>
      <c r="H14535" s="27" t="str">
        <f aca="false">IF(A14535="","",Calculadora!$D$5+SUM($E$7:E14535))</f>
        <v/>
      </c>
      <c r="I14535" s="27" t="str">
        <f aca="false">IF(A14535="","",G14535-H14535)</f>
        <v/>
      </c>
      <c r="J14535" s="27" t="str">
        <f aca="false">IF(A14535="","",IF(C14535=$O$2,G14535,0))</f>
        <v/>
      </c>
    </row>
    <row r="14536" customFormat="false" ht="15" hidden="false" customHeight="false" outlineLevel="0" collapsed="false">
      <c r="A14536" s="25" t="str">
        <f aca="false">IF(ROW()-6&lt;=$O$3,ROW()-6,"")</f>
        <v/>
      </c>
      <c r="B14536" s="25" t="str">
        <f aca="false">IF(A14536="","",INT((A14536-1)/$O$2)+1)</f>
        <v/>
      </c>
      <c r="C14536" s="25" t="str">
        <f aca="false">IF(A14536="","",MOD(A14536-1,$O$2)+1)</f>
        <v/>
      </c>
      <c r="D14536" s="27" t="str">
        <f aca="false">IF(A14536="","",IF(A14536=1,Calculadora!$D$5,G14535))</f>
        <v/>
      </c>
      <c r="E14536" s="27" t="str">
        <f aca="false">IF(A14536="","",IF($O$9=1,IF(MOD(C14536-1,$O$8)=0,Calculadora!$D$6*(1+Calculadora!$D$7)^(B14536-1),0),IF(MOD(C14536,$O$8)=0,Calculadora!$D$6*(1+Calculadora!$D$7)^(B14536-1),0)))</f>
        <v/>
      </c>
      <c r="F14536" s="27" t="str">
        <f aca="false">IF(A14536="","",(D14536+IF($O$9=1,E14536,0))*$O$7)</f>
        <v/>
      </c>
      <c r="G14536" s="27" t="str">
        <f aca="false">IF(A14536="","",D14536+E14536+F14536)</f>
        <v/>
      </c>
      <c r="H14536" s="27" t="str">
        <f aca="false">IF(A14536="","",Calculadora!$D$5+SUM($E$7:E14536))</f>
        <v/>
      </c>
      <c r="I14536" s="27" t="str">
        <f aca="false">IF(A14536="","",G14536-H14536)</f>
        <v/>
      </c>
      <c r="J14536" s="27" t="str">
        <f aca="false">IF(A14536="","",IF(C14536=$O$2,G14536,0))</f>
        <v/>
      </c>
    </row>
    <row r="14537" customFormat="false" ht="15" hidden="false" customHeight="false" outlineLevel="0" collapsed="false">
      <c r="A14537" s="25" t="str">
        <f aca="false">IF(ROW()-6&lt;=$O$3,ROW()-6,"")</f>
        <v/>
      </c>
      <c r="B14537" s="25" t="str">
        <f aca="false">IF(A14537="","",INT((A14537-1)/$O$2)+1)</f>
        <v/>
      </c>
      <c r="C14537" s="25" t="str">
        <f aca="false">IF(A14537="","",MOD(A14537-1,$O$2)+1)</f>
        <v/>
      </c>
      <c r="D14537" s="27" t="str">
        <f aca="false">IF(A14537="","",IF(A14537=1,Calculadora!$D$5,G14536))</f>
        <v/>
      </c>
      <c r="E14537" s="27" t="str">
        <f aca="false">IF(A14537="","",IF($O$9=1,IF(MOD(C14537-1,$O$8)=0,Calculadora!$D$6*(1+Calculadora!$D$7)^(B14537-1),0),IF(MOD(C14537,$O$8)=0,Calculadora!$D$6*(1+Calculadora!$D$7)^(B14537-1),0)))</f>
        <v/>
      </c>
      <c r="F14537" s="27" t="str">
        <f aca="false">IF(A14537="","",(D14537+IF($O$9=1,E14537,0))*$O$7)</f>
        <v/>
      </c>
      <c r="G14537" s="27" t="str">
        <f aca="false">IF(A14537="","",D14537+E14537+F14537)</f>
        <v/>
      </c>
      <c r="H14537" s="27" t="str">
        <f aca="false">IF(A14537="","",Calculadora!$D$5+SUM($E$7:E14537))</f>
        <v/>
      </c>
      <c r="I14537" s="27" t="str">
        <f aca="false">IF(A14537="","",G14537-H14537)</f>
        <v/>
      </c>
      <c r="J14537" s="27" t="str">
        <f aca="false">IF(A14537="","",IF(C14537=$O$2,G14537,0))</f>
        <v/>
      </c>
    </row>
    <row r="14538" customFormat="false" ht="15" hidden="false" customHeight="false" outlineLevel="0" collapsed="false">
      <c r="A14538" s="25" t="str">
        <f aca="false">IF(ROW()-6&lt;=$O$3,ROW()-6,"")</f>
        <v/>
      </c>
      <c r="B14538" s="25" t="str">
        <f aca="false">IF(A14538="","",INT((A14538-1)/$O$2)+1)</f>
        <v/>
      </c>
      <c r="C14538" s="25" t="str">
        <f aca="false">IF(A14538="","",MOD(A14538-1,$O$2)+1)</f>
        <v/>
      </c>
      <c r="D14538" s="27" t="str">
        <f aca="false">IF(A14538="","",IF(A14538=1,Calculadora!$D$5,G14537))</f>
        <v/>
      </c>
      <c r="E14538" s="27" t="str">
        <f aca="false">IF(A14538="","",IF($O$9=1,IF(MOD(C14538-1,$O$8)=0,Calculadora!$D$6*(1+Calculadora!$D$7)^(B14538-1),0),IF(MOD(C14538,$O$8)=0,Calculadora!$D$6*(1+Calculadora!$D$7)^(B14538-1),0)))</f>
        <v/>
      </c>
      <c r="F14538" s="27" t="str">
        <f aca="false">IF(A14538="","",(D14538+IF($O$9=1,E14538,0))*$O$7)</f>
        <v/>
      </c>
      <c r="G14538" s="27" t="str">
        <f aca="false">IF(A14538="","",D14538+E14538+F14538)</f>
        <v/>
      </c>
      <c r="H14538" s="27" t="str">
        <f aca="false">IF(A14538="","",Calculadora!$D$5+SUM($E$7:E14538))</f>
        <v/>
      </c>
      <c r="I14538" s="27" t="str">
        <f aca="false">IF(A14538="","",G14538-H14538)</f>
        <v/>
      </c>
      <c r="J14538" s="27" t="str">
        <f aca="false">IF(A14538="","",IF(C14538=$O$2,G14538,0))</f>
        <v/>
      </c>
    </row>
    <row r="14539" customFormat="false" ht="15" hidden="false" customHeight="false" outlineLevel="0" collapsed="false">
      <c r="A14539" s="25" t="str">
        <f aca="false">IF(ROW()-6&lt;=$O$3,ROW()-6,"")</f>
        <v/>
      </c>
      <c r="B14539" s="25" t="str">
        <f aca="false">IF(A14539="","",INT((A14539-1)/$O$2)+1)</f>
        <v/>
      </c>
      <c r="C14539" s="25" t="str">
        <f aca="false">IF(A14539="","",MOD(A14539-1,$O$2)+1)</f>
        <v/>
      </c>
      <c r="D14539" s="27" t="str">
        <f aca="false">IF(A14539="","",IF(A14539=1,Calculadora!$D$5,G14538))</f>
        <v/>
      </c>
      <c r="E14539" s="27" t="str">
        <f aca="false">IF(A14539="","",IF($O$9=1,IF(MOD(C14539-1,$O$8)=0,Calculadora!$D$6*(1+Calculadora!$D$7)^(B14539-1),0),IF(MOD(C14539,$O$8)=0,Calculadora!$D$6*(1+Calculadora!$D$7)^(B14539-1),0)))</f>
        <v/>
      </c>
      <c r="F14539" s="27" t="str">
        <f aca="false">IF(A14539="","",(D14539+IF($O$9=1,E14539,0))*$O$7)</f>
        <v/>
      </c>
      <c r="G14539" s="27" t="str">
        <f aca="false">IF(A14539="","",D14539+E14539+F14539)</f>
        <v/>
      </c>
      <c r="H14539" s="27" t="str">
        <f aca="false">IF(A14539="","",Calculadora!$D$5+SUM($E$7:E14539))</f>
        <v/>
      </c>
      <c r="I14539" s="27" t="str">
        <f aca="false">IF(A14539="","",G14539-H14539)</f>
        <v/>
      </c>
      <c r="J14539" s="27" t="str">
        <f aca="false">IF(A14539="","",IF(C14539=$O$2,G14539,0))</f>
        <v/>
      </c>
    </row>
    <row r="14540" customFormat="false" ht="15" hidden="false" customHeight="false" outlineLevel="0" collapsed="false">
      <c r="A14540" s="25" t="str">
        <f aca="false">IF(ROW()-6&lt;=$O$3,ROW()-6,"")</f>
        <v/>
      </c>
      <c r="B14540" s="25" t="str">
        <f aca="false">IF(A14540="","",INT((A14540-1)/$O$2)+1)</f>
        <v/>
      </c>
      <c r="C14540" s="25" t="str">
        <f aca="false">IF(A14540="","",MOD(A14540-1,$O$2)+1)</f>
        <v/>
      </c>
      <c r="D14540" s="27" t="str">
        <f aca="false">IF(A14540="","",IF(A14540=1,Calculadora!$D$5,G14539))</f>
        <v/>
      </c>
      <c r="E14540" s="27" t="str">
        <f aca="false">IF(A14540="","",IF($O$9=1,IF(MOD(C14540-1,$O$8)=0,Calculadora!$D$6*(1+Calculadora!$D$7)^(B14540-1),0),IF(MOD(C14540,$O$8)=0,Calculadora!$D$6*(1+Calculadora!$D$7)^(B14540-1),0)))</f>
        <v/>
      </c>
      <c r="F14540" s="27" t="str">
        <f aca="false">IF(A14540="","",(D14540+IF($O$9=1,E14540,0))*$O$7)</f>
        <v/>
      </c>
      <c r="G14540" s="27" t="str">
        <f aca="false">IF(A14540="","",D14540+E14540+F14540)</f>
        <v/>
      </c>
      <c r="H14540" s="27" t="str">
        <f aca="false">IF(A14540="","",Calculadora!$D$5+SUM($E$7:E14540))</f>
        <v/>
      </c>
      <c r="I14540" s="27" t="str">
        <f aca="false">IF(A14540="","",G14540-H14540)</f>
        <v/>
      </c>
      <c r="J14540" s="27" t="str">
        <f aca="false">IF(A14540="","",IF(C14540=$O$2,G14540,0))</f>
        <v/>
      </c>
    </row>
    <row r="14541" customFormat="false" ht="15" hidden="false" customHeight="false" outlineLevel="0" collapsed="false">
      <c r="A14541" s="25" t="str">
        <f aca="false">IF(ROW()-6&lt;=$O$3,ROW()-6,"")</f>
        <v/>
      </c>
      <c r="B14541" s="25" t="str">
        <f aca="false">IF(A14541="","",INT((A14541-1)/$O$2)+1)</f>
        <v/>
      </c>
      <c r="C14541" s="25" t="str">
        <f aca="false">IF(A14541="","",MOD(A14541-1,$O$2)+1)</f>
        <v/>
      </c>
      <c r="D14541" s="27" t="str">
        <f aca="false">IF(A14541="","",IF(A14541=1,Calculadora!$D$5,G14540))</f>
        <v/>
      </c>
      <c r="E14541" s="27" t="str">
        <f aca="false">IF(A14541="","",IF($O$9=1,IF(MOD(C14541-1,$O$8)=0,Calculadora!$D$6*(1+Calculadora!$D$7)^(B14541-1),0),IF(MOD(C14541,$O$8)=0,Calculadora!$D$6*(1+Calculadora!$D$7)^(B14541-1),0)))</f>
        <v/>
      </c>
      <c r="F14541" s="27" t="str">
        <f aca="false">IF(A14541="","",(D14541+IF($O$9=1,E14541,0))*$O$7)</f>
        <v/>
      </c>
      <c r="G14541" s="27" t="str">
        <f aca="false">IF(A14541="","",D14541+E14541+F14541)</f>
        <v/>
      </c>
      <c r="H14541" s="27" t="str">
        <f aca="false">IF(A14541="","",Calculadora!$D$5+SUM($E$7:E14541))</f>
        <v/>
      </c>
      <c r="I14541" s="27" t="str">
        <f aca="false">IF(A14541="","",G14541-H14541)</f>
        <v/>
      </c>
      <c r="J14541" s="27" t="str">
        <f aca="false">IF(A14541="","",IF(C14541=$O$2,G14541,0))</f>
        <v/>
      </c>
    </row>
    <row r="14542" customFormat="false" ht="15" hidden="false" customHeight="false" outlineLevel="0" collapsed="false">
      <c r="A14542" s="25" t="str">
        <f aca="false">IF(ROW()-6&lt;=$O$3,ROW()-6,"")</f>
        <v/>
      </c>
      <c r="B14542" s="25" t="str">
        <f aca="false">IF(A14542="","",INT((A14542-1)/$O$2)+1)</f>
        <v/>
      </c>
      <c r="C14542" s="25" t="str">
        <f aca="false">IF(A14542="","",MOD(A14542-1,$O$2)+1)</f>
        <v/>
      </c>
      <c r="D14542" s="27" t="str">
        <f aca="false">IF(A14542="","",IF(A14542=1,Calculadora!$D$5,G14541))</f>
        <v/>
      </c>
      <c r="E14542" s="27" t="str">
        <f aca="false">IF(A14542="","",IF($O$9=1,IF(MOD(C14542-1,$O$8)=0,Calculadora!$D$6*(1+Calculadora!$D$7)^(B14542-1),0),IF(MOD(C14542,$O$8)=0,Calculadora!$D$6*(1+Calculadora!$D$7)^(B14542-1),0)))</f>
        <v/>
      </c>
      <c r="F14542" s="27" t="str">
        <f aca="false">IF(A14542="","",(D14542+IF($O$9=1,E14542,0))*$O$7)</f>
        <v/>
      </c>
      <c r="G14542" s="27" t="str">
        <f aca="false">IF(A14542="","",D14542+E14542+F14542)</f>
        <v/>
      </c>
      <c r="H14542" s="27" t="str">
        <f aca="false">IF(A14542="","",Calculadora!$D$5+SUM($E$7:E14542))</f>
        <v/>
      </c>
      <c r="I14542" s="27" t="str">
        <f aca="false">IF(A14542="","",G14542-H14542)</f>
        <v/>
      </c>
      <c r="J14542" s="27" t="str">
        <f aca="false">IF(A14542="","",IF(C14542=$O$2,G14542,0))</f>
        <v/>
      </c>
    </row>
    <row r="14543" customFormat="false" ht="15" hidden="false" customHeight="false" outlineLevel="0" collapsed="false">
      <c r="A14543" s="25" t="str">
        <f aca="false">IF(ROW()-6&lt;=$O$3,ROW()-6,"")</f>
        <v/>
      </c>
      <c r="B14543" s="25" t="str">
        <f aca="false">IF(A14543="","",INT((A14543-1)/$O$2)+1)</f>
        <v/>
      </c>
      <c r="C14543" s="25" t="str">
        <f aca="false">IF(A14543="","",MOD(A14543-1,$O$2)+1)</f>
        <v/>
      </c>
      <c r="D14543" s="27" t="str">
        <f aca="false">IF(A14543="","",IF(A14543=1,Calculadora!$D$5,G14542))</f>
        <v/>
      </c>
      <c r="E14543" s="27" t="str">
        <f aca="false">IF(A14543="","",IF($O$9=1,IF(MOD(C14543-1,$O$8)=0,Calculadora!$D$6*(1+Calculadora!$D$7)^(B14543-1),0),IF(MOD(C14543,$O$8)=0,Calculadora!$D$6*(1+Calculadora!$D$7)^(B14543-1),0)))</f>
        <v/>
      </c>
      <c r="F14543" s="27" t="str">
        <f aca="false">IF(A14543="","",(D14543+IF($O$9=1,E14543,0))*$O$7)</f>
        <v/>
      </c>
      <c r="G14543" s="27" t="str">
        <f aca="false">IF(A14543="","",D14543+E14543+F14543)</f>
        <v/>
      </c>
      <c r="H14543" s="27" t="str">
        <f aca="false">IF(A14543="","",Calculadora!$D$5+SUM($E$7:E14543))</f>
        <v/>
      </c>
      <c r="I14543" s="27" t="str">
        <f aca="false">IF(A14543="","",G14543-H14543)</f>
        <v/>
      </c>
      <c r="J14543" s="27" t="str">
        <f aca="false">IF(A14543="","",IF(C14543=$O$2,G14543,0))</f>
        <v/>
      </c>
    </row>
    <row r="14544" customFormat="false" ht="15" hidden="false" customHeight="false" outlineLevel="0" collapsed="false">
      <c r="A14544" s="25" t="str">
        <f aca="false">IF(ROW()-6&lt;=$O$3,ROW()-6,"")</f>
        <v/>
      </c>
      <c r="B14544" s="25" t="str">
        <f aca="false">IF(A14544="","",INT((A14544-1)/$O$2)+1)</f>
        <v/>
      </c>
      <c r="C14544" s="25" t="str">
        <f aca="false">IF(A14544="","",MOD(A14544-1,$O$2)+1)</f>
        <v/>
      </c>
      <c r="D14544" s="27" t="str">
        <f aca="false">IF(A14544="","",IF(A14544=1,Calculadora!$D$5,G14543))</f>
        <v/>
      </c>
      <c r="E14544" s="27" t="str">
        <f aca="false">IF(A14544="","",IF($O$9=1,IF(MOD(C14544-1,$O$8)=0,Calculadora!$D$6*(1+Calculadora!$D$7)^(B14544-1),0),IF(MOD(C14544,$O$8)=0,Calculadora!$D$6*(1+Calculadora!$D$7)^(B14544-1),0)))</f>
        <v/>
      </c>
      <c r="F14544" s="27" t="str">
        <f aca="false">IF(A14544="","",(D14544+IF($O$9=1,E14544,0))*$O$7)</f>
        <v/>
      </c>
      <c r="G14544" s="27" t="str">
        <f aca="false">IF(A14544="","",D14544+E14544+F14544)</f>
        <v/>
      </c>
      <c r="H14544" s="27" t="str">
        <f aca="false">IF(A14544="","",Calculadora!$D$5+SUM($E$7:E14544))</f>
        <v/>
      </c>
      <c r="I14544" s="27" t="str">
        <f aca="false">IF(A14544="","",G14544-H14544)</f>
        <v/>
      </c>
      <c r="J14544" s="27" t="str">
        <f aca="false">IF(A14544="","",IF(C14544=$O$2,G14544,0))</f>
        <v/>
      </c>
    </row>
    <row r="14545" customFormat="false" ht="15" hidden="false" customHeight="false" outlineLevel="0" collapsed="false">
      <c r="A14545" s="25" t="str">
        <f aca="false">IF(ROW()-6&lt;=$O$3,ROW()-6,"")</f>
        <v/>
      </c>
      <c r="B14545" s="25" t="str">
        <f aca="false">IF(A14545="","",INT((A14545-1)/$O$2)+1)</f>
        <v/>
      </c>
      <c r="C14545" s="25" t="str">
        <f aca="false">IF(A14545="","",MOD(A14545-1,$O$2)+1)</f>
        <v/>
      </c>
      <c r="D14545" s="27" t="str">
        <f aca="false">IF(A14545="","",IF(A14545=1,Calculadora!$D$5,G14544))</f>
        <v/>
      </c>
      <c r="E14545" s="27" t="str">
        <f aca="false">IF(A14545="","",IF($O$9=1,IF(MOD(C14545-1,$O$8)=0,Calculadora!$D$6*(1+Calculadora!$D$7)^(B14545-1),0),IF(MOD(C14545,$O$8)=0,Calculadora!$D$6*(1+Calculadora!$D$7)^(B14545-1),0)))</f>
        <v/>
      </c>
      <c r="F14545" s="27" t="str">
        <f aca="false">IF(A14545="","",(D14545+IF($O$9=1,E14545,0))*$O$7)</f>
        <v/>
      </c>
      <c r="G14545" s="27" t="str">
        <f aca="false">IF(A14545="","",D14545+E14545+F14545)</f>
        <v/>
      </c>
      <c r="H14545" s="27" t="str">
        <f aca="false">IF(A14545="","",Calculadora!$D$5+SUM($E$7:E14545))</f>
        <v/>
      </c>
      <c r="I14545" s="27" t="str">
        <f aca="false">IF(A14545="","",G14545-H14545)</f>
        <v/>
      </c>
      <c r="J14545" s="27" t="str">
        <f aca="false">IF(A14545="","",IF(C14545=$O$2,G14545,0))</f>
        <v/>
      </c>
    </row>
    <row r="14546" customFormat="false" ht="15" hidden="false" customHeight="false" outlineLevel="0" collapsed="false">
      <c r="A14546" s="25" t="str">
        <f aca="false">IF(ROW()-6&lt;=$O$3,ROW()-6,"")</f>
        <v/>
      </c>
      <c r="B14546" s="25" t="str">
        <f aca="false">IF(A14546="","",INT((A14546-1)/$O$2)+1)</f>
        <v/>
      </c>
      <c r="C14546" s="25" t="str">
        <f aca="false">IF(A14546="","",MOD(A14546-1,$O$2)+1)</f>
        <v/>
      </c>
      <c r="D14546" s="27" t="str">
        <f aca="false">IF(A14546="","",IF(A14546=1,Calculadora!$D$5,G14545))</f>
        <v/>
      </c>
      <c r="E14546" s="27" t="str">
        <f aca="false">IF(A14546="","",IF($O$9=1,IF(MOD(C14546-1,$O$8)=0,Calculadora!$D$6*(1+Calculadora!$D$7)^(B14546-1),0),IF(MOD(C14546,$O$8)=0,Calculadora!$D$6*(1+Calculadora!$D$7)^(B14546-1),0)))</f>
        <v/>
      </c>
      <c r="F14546" s="27" t="str">
        <f aca="false">IF(A14546="","",(D14546+IF($O$9=1,E14546,0))*$O$7)</f>
        <v/>
      </c>
      <c r="G14546" s="27" t="str">
        <f aca="false">IF(A14546="","",D14546+E14546+F14546)</f>
        <v/>
      </c>
      <c r="H14546" s="27" t="str">
        <f aca="false">IF(A14546="","",Calculadora!$D$5+SUM($E$7:E14546))</f>
        <v/>
      </c>
      <c r="I14546" s="27" t="str">
        <f aca="false">IF(A14546="","",G14546-H14546)</f>
        <v/>
      </c>
      <c r="J14546" s="27" t="str">
        <f aca="false">IF(A14546="","",IF(C14546=$O$2,G14546,0))</f>
        <v/>
      </c>
    </row>
    <row r="14547" customFormat="false" ht="15" hidden="false" customHeight="false" outlineLevel="0" collapsed="false">
      <c r="A14547" s="25" t="str">
        <f aca="false">IF(ROW()-6&lt;=$O$3,ROW()-6,"")</f>
        <v/>
      </c>
      <c r="B14547" s="25" t="str">
        <f aca="false">IF(A14547="","",INT((A14547-1)/$O$2)+1)</f>
        <v/>
      </c>
      <c r="C14547" s="25" t="str">
        <f aca="false">IF(A14547="","",MOD(A14547-1,$O$2)+1)</f>
        <v/>
      </c>
      <c r="D14547" s="27" t="str">
        <f aca="false">IF(A14547="","",IF(A14547=1,Calculadora!$D$5,G14546))</f>
        <v/>
      </c>
      <c r="E14547" s="27" t="str">
        <f aca="false">IF(A14547="","",IF($O$9=1,IF(MOD(C14547-1,$O$8)=0,Calculadora!$D$6*(1+Calculadora!$D$7)^(B14547-1),0),IF(MOD(C14547,$O$8)=0,Calculadora!$D$6*(1+Calculadora!$D$7)^(B14547-1),0)))</f>
        <v/>
      </c>
      <c r="F14547" s="27" t="str">
        <f aca="false">IF(A14547="","",(D14547+IF($O$9=1,E14547,0))*$O$7)</f>
        <v/>
      </c>
      <c r="G14547" s="27" t="str">
        <f aca="false">IF(A14547="","",D14547+E14547+F14547)</f>
        <v/>
      </c>
      <c r="H14547" s="27" t="str">
        <f aca="false">IF(A14547="","",Calculadora!$D$5+SUM($E$7:E14547))</f>
        <v/>
      </c>
      <c r="I14547" s="27" t="str">
        <f aca="false">IF(A14547="","",G14547-H14547)</f>
        <v/>
      </c>
      <c r="J14547" s="27" t="str">
        <f aca="false">IF(A14547="","",IF(C14547=$O$2,G14547,0))</f>
        <v/>
      </c>
    </row>
    <row r="14548" customFormat="false" ht="15" hidden="false" customHeight="false" outlineLevel="0" collapsed="false">
      <c r="A14548" s="25" t="str">
        <f aca="false">IF(ROW()-6&lt;=$O$3,ROW()-6,"")</f>
        <v/>
      </c>
      <c r="B14548" s="25" t="str">
        <f aca="false">IF(A14548="","",INT((A14548-1)/$O$2)+1)</f>
        <v/>
      </c>
      <c r="C14548" s="25" t="str">
        <f aca="false">IF(A14548="","",MOD(A14548-1,$O$2)+1)</f>
        <v/>
      </c>
      <c r="D14548" s="27" t="str">
        <f aca="false">IF(A14548="","",IF(A14548=1,Calculadora!$D$5,G14547))</f>
        <v/>
      </c>
      <c r="E14548" s="27" t="str">
        <f aca="false">IF(A14548="","",IF($O$9=1,IF(MOD(C14548-1,$O$8)=0,Calculadora!$D$6*(1+Calculadora!$D$7)^(B14548-1),0),IF(MOD(C14548,$O$8)=0,Calculadora!$D$6*(1+Calculadora!$D$7)^(B14548-1),0)))</f>
        <v/>
      </c>
      <c r="F14548" s="27" t="str">
        <f aca="false">IF(A14548="","",(D14548+IF($O$9=1,E14548,0))*$O$7)</f>
        <v/>
      </c>
      <c r="G14548" s="27" t="str">
        <f aca="false">IF(A14548="","",D14548+E14548+F14548)</f>
        <v/>
      </c>
      <c r="H14548" s="27" t="str">
        <f aca="false">IF(A14548="","",Calculadora!$D$5+SUM($E$7:E14548))</f>
        <v/>
      </c>
      <c r="I14548" s="27" t="str">
        <f aca="false">IF(A14548="","",G14548-H14548)</f>
        <v/>
      </c>
      <c r="J14548" s="27" t="str">
        <f aca="false">IF(A14548="","",IF(C14548=$O$2,G14548,0))</f>
        <v/>
      </c>
    </row>
    <row r="14549" customFormat="false" ht="15" hidden="false" customHeight="false" outlineLevel="0" collapsed="false">
      <c r="A14549" s="25" t="str">
        <f aca="false">IF(ROW()-6&lt;=$O$3,ROW()-6,"")</f>
        <v/>
      </c>
      <c r="B14549" s="25" t="str">
        <f aca="false">IF(A14549="","",INT((A14549-1)/$O$2)+1)</f>
        <v/>
      </c>
      <c r="C14549" s="25" t="str">
        <f aca="false">IF(A14549="","",MOD(A14549-1,$O$2)+1)</f>
        <v/>
      </c>
      <c r="D14549" s="27" t="str">
        <f aca="false">IF(A14549="","",IF(A14549=1,Calculadora!$D$5,G14548))</f>
        <v/>
      </c>
      <c r="E14549" s="27" t="str">
        <f aca="false">IF(A14549="","",IF($O$9=1,IF(MOD(C14549-1,$O$8)=0,Calculadora!$D$6*(1+Calculadora!$D$7)^(B14549-1),0),IF(MOD(C14549,$O$8)=0,Calculadora!$D$6*(1+Calculadora!$D$7)^(B14549-1),0)))</f>
        <v/>
      </c>
      <c r="F14549" s="27" t="str">
        <f aca="false">IF(A14549="","",(D14549+IF($O$9=1,E14549,0))*$O$7)</f>
        <v/>
      </c>
      <c r="G14549" s="27" t="str">
        <f aca="false">IF(A14549="","",D14549+E14549+F14549)</f>
        <v/>
      </c>
      <c r="H14549" s="27" t="str">
        <f aca="false">IF(A14549="","",Calculadora!$D$5+SUM($E$7:E14549))</f>
        <v/>
      </c>
      <c r="I14549" s="27" t="str">
        <f aca="false">IF(A14549="","",G14549-H14549)</f>
        <v/>
      </c>
      <c r="J14549" s="27" t="str">
        <f aca="false">IF(A14549="","",IF(C14549=$O$2,G14549,0))</f>
        <v/>
      </c>
    </row>
    <row r="14550" customFormat="false" ht="15" hidden="false" customHeight="false" outlineLevel="0" collapsed="false">
      <c r="A14550" s="25" t="str">
        <f aca="false">IF(ROW()-6&lt;=$O$3,ROW()-6,"")</f>
        <v/>
      </c>
      <c r="B14550" s="25" t="str">
        <f aca="false">IF(A14550="","",INT((A14550-1)/$O$2)+1)</f>
        <v/>
      </c>
      <c r="C14550" s="25" t="str">
        <f aca="false">IF(A14550="","",MOD(A14550-1,$O$2)+1)</f>
        <v/>
      </c>
      <c r="D14550" s="27" t="str">
        <f aca="false">IF(A14550="","",IF(A14550=1,Calculadora!$D$5,G14549))</f>
        <v/>
      </c>
      <c r="E14550" s="27" t="str">
        <f aca="false">IF(A14550="","",IF($O$9=1,IF(MOD(C14550-1,$O$8)=0,Calculadora!$D$6*(1+Calculadora!$D$7)^(B14550-1),0),IF(MOD(C14550,$O$8)=0,Calculadora!$D$6*(1+Calculadora!$D$7)^(B14550-1),0)))</f>
        <v/>
      </c>
      <c r="F14550" s="27" t="str">
        <f aca="false">IF(A14550="","",(D14550+IF($O$9=1,E14550,0))*$O$7)</f>
        <v/>
      </c>
      <c r="G14550" s="27" t="str">
        <f aca="false">IF(A14550="","",D14550+E14550+F14550)</f>
        <v/>
      </c>
      <c r="H14550" s="27" t="str">
        <f aca="false">IF(A14550="","",Calculadora!$D$5+SUM($E$7:E14550))</f>
        <v/>
      </c>
      <c r="I14550" s="27" t="str">
        <f aca="false">IF(A14550="","",G14550-H14550)</f>
        <v/>
      </c>
      <c r="J14550" s="27" t="str">
        <f aca="false">IF(A14550="","",IF(C14550=$O$2,G14550,0))</f>
        <v/>
      </c>
    </row>
    <row r="14551" customFormat="false" ht="15" hidden="false" customHeight="false" outlineLevel="0" collapsed="false">
      <c r="A14551" s="25" t="str">
        <f aca="false">IF(ROW()-6&lt;=$O$3,ROW()-6,"")</f>
        <v/>
      </c>
      <c r="B14551" s="25" t="str">
        <f aca="false">IF(A14551="","",INT((A14551-1)/$O$2)+1)</f>
        <v/>
      </c>
      <c r="C14551" s="25" t="str">
        <f aca="false">IF(A14551="","",MOD(A14551-1,$O$2)+1)</f>
        <v/>
      </c>
      <c r="D14551" s="27" t="str">
        <f aca="false">IF(A14551="","",IF(A14551=1,Calculadora!$D$5,G14550))</f>
        <v/>
      </c>
      <c r="E14551" s="27" t="str">
        <f aca="false">IF(A14551="","",IF($O$9=1,IF(MOD(C14551-1,$O$8)=0,Calculadora!$D$6*(1+Calculadora!$D$7)^(B14551-1),0),IF(MOD(C14551,$O$8)=0,Calculadora!$D$6*(1+Calculadora!$D$7)^(B14551-1),0)))</f>
        <v/>
      </c>
      <c r="F14551" s="27" t="str">
        <f aca="false">IF(A14551="","",(D14551+IF($O$9=1,E14551,0))*$O$7)</f>
        <v/>
      </c>
      <c r="G14551" s="27" t="str">
        <f aca="false">IF(A14551="","",D14551+E14551+F14551)</f>
        <v/>
      </c>
      <c r="H14551" s="27" t="str">
        <f aca="false">IF(A14551="","",Calculadora!$D$5+SUM($E$7:E14551))</f>
        <v/>
      </c>
      <c r="I14551" s="27" t="str">
        <f aca="false">IF(A14551="","",G14551-H14551)</f>
        <v/>
      </c>
      <c r="J14551" s="27" t="str">
        <f aca="false">IF(A14551="","",IF(C14551=$O$2,G14551,0))</f>
        <v/>
      </c>
    </row>
    <row r="14552" customFormat="false" ht="15" hidden="false" customHeight="false" outlineLevel="0" collapsed="false">
      <c r="A14552" s="25" t="str">
        <f aca="false">IF(ROW()-6&lt;=$O$3,ROW()-6,"")</f>
        <v/>
      </c>
      <c r="B14552" s="25" t="str">
        <f aca="false">IF(A14552="","",INT((A14552-1)/$O$2)+1)</f>
        <v/>
      </c>
      <c r="C14552" s="25" t="str">
        <f aca="false">IF(A14552="","",MOD(A14552-1,$O$2)+1)</f>
        <v/>
      </c>
      <c r="D14552" s="27" t="str">
        <f aca="false">IF(A14552="","",IF(A14552=1,Calculadora!$D$5,G14551))</f>
        <v/>
      </c>
      <c r="E14552" s="27" t="str">
        <f aca="false">IF(A14552="","",IF($O$9=1,IF(MOD(C14552-1,$O$8)=0,Calculadora!$D$6*(1+Calculadora!$D$7)^(B14552-1),0),IF(MOD(C14552,$O$8)=0,Calculadora!$D$6*(1+Calculadora!$D$7)^(B14552-1),0)))</f>
        <v/>
      </c>
      <c r="F14552" s="27" t="str">
        <f aca="false">IF(A14552="","",(D14552+IF($O$9=1,E14552,0))*$O$7)</f>
        <v/>
      </c>
      <c r="G14552" s="27" t="str">
        <f aca="false">IF(A14552="","",D14552+E14552+F14552)</f>
        <v/>
      </c>
      <c r="H14552" s="27" t="str">
        <f aca="false">IF(A14552="","",Calculadora!$D$5+SUM($E$7:E14552))</f>
        <v/>
      </c>
      <c r="I14552" s="27" t="str">
        <f aca="false">IF(A14552="","",G14552-H14552)</f>
        <v/>
      </c>
      <c r="J14552" s="27" t="str">
        <f aca="false">IF(A14552="","",IF(C14552=$O$2,G14552,0))</f>
        <v/>
      </c>
    </row>
    <row r="14553" customFormat="false" ht="15" hidden="false" customHeight="false" outlineLevel="0" collapsed="false">
      <c r="A14553" s="25" t="str">
        <f aca="false">IF(ROW()-6&lt;=$O$3,ROW()-6,"")</f>
        <v/>
      </c>
      <c r="B14553" s="25" t="str">
        <f aca="false">IF(A14553="","",INT((A14553-1)/$O$2)+1)</f>
        <v/>
      </c>
      <c r="C14553" s="25" t="str">
        <f aca="false">IF(A14553="","",MOD(A14553-1,$O$2)+1)</f>
        <v/>
      </c>
      <c r="D14553" s="27" t="str">
        <f aca="false">IF(A14553="","",IF(A14553=1,Calculadora!$D$5,G14552))</f>
        <v/>
      </c>
      <c r="E14553" s="27" t="str">
        <f aca="false">IF(A14553="","",IF($O$9=1,IF(MOD(C14553-1,$O$8)=0,Calculadora!$D$6*(1+Calculadora!$D$7)^(B14553-1),0),IF(MOD(C14553,$O$8)=0,Calculadora!$D$6*(1+Calculadora!$D$7)^(B14553-1),0)))</f>
        <v/>
      </c>
      <c r="F14553" s="27" t="str">
        <f aca="false">IF(A14553="","",(D14553+IF($O$9=1,E14553,0))*$O$7)</f>
        <v/>
      </c>
      <c r="G14553" s="27" t="str">
        <f aca="false">IF(A14553="","",D14553+E14553+F14553)</f>
        <v/>
      </c>
      <c r="H14553" s="27" t="str">
        <f aca="false">IF(A14553="","",Calculadora!$D$5+SUM($E$7:E14553))</f>
        <v/>
      </c>
      <c r="I14553" s="27" t="str">
        <f aca="false">IF(A14553="","",G14553-H14553)</f>
        <v/>
      </c>
      <c r="J14553" s="27" t="str">
        <f aca="false">IF(A14553="","",IF(C14553=$O$2,G14553,0))</f>
        <v/>
      </c>
    </row>
    <row r="14554" customFormat="false" ht="15" hidden="false" customHeight="false" outlineLevel="0" collapsed="false">
      <c r="A14554" s="25" t="str">
        <f aca="false">IF(ROW()-6&lt;=$O$3,ROW()-6,"")</f>
        <v/>
      </c>
      <c r="B14554" s="25" t="str">
        <f aca="false">IF(A14554="","",INT((A14554-1)/$O$2)+1)</f>
        <v/>
      </c>
      <c r="C14554" s="25" t="str">
        <f aca="false">IF(A14554="","",MOD(A14554-1,$O$2)+1)</f>
        <v/>
      </c>
      <c r="D14554" s="27" t="str">
        <f aca="false">IF(A14554="","",IF(A14554=1,Calculadora!$D$5,G14553))</f>
        <v/>
      </c>
      <c r="E14554" s="27" t="str">
        <f aca="false">IF(A14554="","",IF($O$9=1,IF(MOD(C14554-1,$O$8)=0,Calculadora!$D$6*(1+Calculadora!$D$7)^(B14554-1),0),IF(MOD(C14554,$O$8)=0,Calculadora!$D$6*(1+Calculadora!$D$7)^(B14554-1),0)))</f>
        <v/>
      </c>
      <c r="F14554" s="27" t="str">
        <f aca="false">IF(A14554="","",(D14554+IF($O$9=1,E14554,0))*$O$7)</f>
        <v/>
      </c>
      <c r="G14554" s="27" t="str">
        <f aca="false">IF(A14554="","",D14554+E14554+F14554)</f>
        <v/>
      </c>
      <c r="H14554" s="27" t="str">
        <f aca="false">IF(A14554="","",Calculadora!$D$5+SUM($E$7:E14554))</f>
        <v/>
      </c>
      <c r="I14554" s="27" t="str">
        <f aca="false">IF(A14554="","",G14554-H14554)</f>
        <v/>
      </c>
      <c r="J14554" s="27" t="str">
        <f aca="false">IF(A14554="","",IF(C14554=$O$2,G14554,0))</f>
        <v/>
      </c>
    </row>
    <row r="14555" customFormat="false" ht="15" hidden="false" customHeight="false" outlineLevel="0" collapsed="false">
      <c r="A14555" s="25" t="str">
        <f aca="false">IF(ROW()-6&lt;=$O$3,ROW()-6,"")</f>
        <v/>
      </c>
      <c r="B14555" s="25" t="str">
        <f aca="false">IF(A14555="","",INT((A14555-1)/$O$2)+1)</f>
        <v/>
      </c>
      <c r="C14555" s="25" t="str">
        <f aca="false">IF(A14555="","",MOD(A14555-1,$O$2)+1)</f>
        <v/>
      </c>
      <c r="D14555" s="27" t="str">
        <f aca="false">IF(A14555="","",IF(A14555=1,Calculadora!$D$5,G14554))</f>
        <v/>
      </c>
      <c r="E14555" s="27" t="str">
        <f aca="false">IF(A14555="","",IF($O$9=1,IF(MOD(C14555-1,$O$8)=0,Calculadora!$D$6*(1+Calculadora!$D$7)^(B14555-1),0),IF(MOD(C14555,$O$8)=0,Calculadora!$D$6*(1+Calculadora!$D$7)^(B14555-1),0)))</f>
        <v/>
      </c>
      <c r="F14555" s="27" t="str">
        <f aca="false">IF(A14555="","",(D14555+IF($O$9=1,E14555,0))*$O$7)</f>
        <v/>
      </c>
      <c r="G14555" s="27" t="str">
        <f aca="false">IF(A14555="","",D14555+E14555+F14555)</f>
        <v/>
      </c>
      <c r="H14555" s="27" t="str">
        <f aca="false">IF(A14555="","",Calculadora!$D$5+SUM($E$7:E14555))</f>
        <v/>
      </c>
      <c r="I14555" s="27" t="str">
        <f aca="false">IF(A14555="","",G14555-H14555)</f>
        <v/>
      </c>
      <c r="J14555" s="27" t="str">
        <f aca="false">IF(A14555="","",IF(C14555=$O$2,G14555,0))</f>
        <v/>
      </c>
    </row>
    <row r="14556" customFormat="false" ht="15" hidden="false" customHeight="false" outlineLevel="0" collapsed="false">
      <c r="A14556" s="25" t="str">
        <f aca="false">IF(ROW()-6&lt;=$O$3,ROW()-6,"")</f>
        <v/>
      </c>
      <c r="B14556" s="25" t="str">
        <f aca="false">IF(A14556="","",INT((A14556-1)/$O$2)+1)</f>
        <v/>
      </c>
      <c r="C14556" s="25" t="str">
        <f aca="false">IF(A14556="","",MOD(A14556-1,$O$2)+1)</f>
        <v/>
      </c>
      <c r="D14556" s="27" t="str">
        <f aca="false">IF(A14556="","",IF(A14556=1,Calculadora!$D$5,G14555))</f>
        <v/>
      </c>
      <c r="E14556" s="27" t="str">
        <f aca="false">IF(A14556="","",IF($O$9=1,IF(MOD(C14556-1,$O$8)=0,Calculadora!$D$6*(1+Calculadora!$D$7)^(B14556-1),0),IF(MOD(C14556,$O$8)=0,Calculadora!$D$6*(1+Calculadora!$D$7)^(B14556-1),0)))</f>
        <v/>
      </c>
      <c r="F14556" s="27" t="str">
        <f aca="false">IF(A14556="","",(D14556+IF($O$9=1,E14556,0))*$O$7)</f>
        <v/>
      </c>
      <c r="G14556" s="27" t="str">
        <f aca="false">IF(A14556="","",D14556+E14556+F14556)</f>
        <v/>
      </c>
      <c r="H14556" s="27" t="str">
        <f aca="false">IF(A14556="","",Calculadora!$D$5+SUM($E$7:E14556))</f>
        <v/>
      </c>
      <c r="I14556" s="27" t="str">
        <f aca="false">IF(A14556="","",G14556-H14556)</f>
        <v/>
      </c>
      <c r="J14556" s="27" t="str">
        <f aca="false">IF(A14556="","",IF(C14556=$O$2,G14556,0))</f>
        <v/>
      </c>
    </row>
    <row r="14557" customFormat="false" ht="15" hidden="false" customHeight="false" outlineLevel="0" collapsed="false">
      <c r="A14557" s="25" t="str">
        <f aca="false">IF(ROW()-6&lt;=$O$3,ROW()-6,"")</f>
        <v/>
      </c>
      <c r="B14557" s="25" t="str">
        <f aca="false">IF(A14557="","",INT((A14557-1)/$O$2)+1)</f>
        <v/>
      </c>
      <c r="C14557" s="25" t="str">
        <f aca="false">IF(A14557="","",MOD(A14557-1,$O$2)+1)</f>
        <v/>
      </c>
      <c r="D14557" s="27" t="str">
        <f aca="false">IF(A14557="","",IF(A14557=1,Calculadora!$D$5,G14556))</f>
        <v/>
      </c>
      <c r="E14557" s="27" t="str">
        <f aca="false">IF(A14557="","",IF($O$9=1,IF(MOD(C14557-1,$O$8)=0,Calculadora!$D$6*(1+Calculadora!$D$7)^(B14557-1),0),IF(MOD(C14557,$O$8)=0,Calculadora!$D$6*(1+Calculadora!$D$7)^(B14557-1),0)))</f>
        <v/>
      </c>
      <c r="F14557" s="27" t="str">
        <f aca="false">IF(A14557="","",(D14557+IF($O$9=1,E14557,0))*$O$7)</f>
        <v/>
      </c>
      <c r="G14557" s="27" t="str">
        <f aca="false">IF(A14557="","",D14557+E14557+F14557)</f>
        <v/>
      </c>
      <c r="H14557" s="27" t="str">
        <f aca="false">IF(A14557="","",Calculadora!$D$5+SUM($E$7:E14557))</f>
        <v/>
      </c>
      <c r="I14557" s="27" t="str">
        <f aca="false">IF(A14557="","",G14557-H14557)</f>
        <v/>
      </c>
      <c r="J14557" s="27" t="str">
        <f aca="false">IF(A14557="","",IF(C14557=$O$2,G14557,0))</f>
        <v/>
      </c>
    </row>
    <row r="14558" customFormat="false" ht="15" hidden="false" customHeight="false" outlineLevel="0" collapsed="false">
      <c r="A14558" s="25" t="str">
        <f aca="false">IF(ROW()-6&lt;=$O$3,ROW()-6,"")</f>
        <v/>
      </c>
      <c r="B14558" s="25" t="str">
        <f aca="false">IF(A14558="","",INT((A14558-1)/$O$2)+1)</f>
        <v/>
      </c>
      <c r="C14558" s="25" t="str">
        <f aca="false">IF(A14558="","",MOD(A14558-1,$O$2)+1)</f>
        <v/>
      </c>
      <c r="D14558" s="27" t="str">
        <f aca="false">IF(A14558="","",IF(A14558=1,Calculadora!$D$5,G14557))</f>
        <v/>
      </c>
      <c r="E14558" s="27" t="str">
        <f aca="false">IF(A14558="","",IF($O$9=1,IF(MOD(C14558-1,$O$8)=0,Calculadora!$D$6*(1+Calculadora!$D$7)^(B14558-1),0),IF(MOD(C14558,$O$8)=0,Calculadora!$D$6*(1+Calculadora!$D$7)^(B14558-1),0)))</f>
        <v/>
      </c>
      <c r="F14558" s="27" t="str">
        <f aca="false">IF(A14558="","",(D14558+IF($O$9=1,E14558,0))*$O$7)</f>
        <v/>
      </c>
      <c r="G14558" s="27" t="str">
        <f aca="false">IF(A14558="","",D14558+E14558+F14558)</f>
        <v/>
      </c>
      <c r="H14558" s="27" t="str">
        <f aca="false">IF(A14558="","",Calculadora!$D$5+SUM($E$7:E14558))</f>
        <v/>
      </c>
      <c r="I14558" s="27" t="str">
        <f aca="false">IF(A14558="","",G14558-H14558)</f>
        <v/>
      </c>
      <c r="J14558" s="27" t="str">
        <f aca="false">IF(A14558="","",IF(C14558=$O$2,G14558,0))</f>
        <v/>
      </c>
    </row>
    <row r="14559" customFormat="false" ht="15" hidden="false" customHeight="false" outlineLevel="0" collapsed="false">
      <c r="A14559" s="25" t="str">
        <f aca="false">IF(ROW()-6&lt;=$O$3,ROW()-6,"")</f>
        <v/>
      </c>
      <c r="B14559" s="25" t="str">
        <f aca="false">IF(A14559="","",INT((A14559-1)/$O$2)+1)</f>
        <v/>
      </c>
      <c r="C14559" s="25" t="str">
        <f aca="false">IF(A14559="","",MOD(A14559-1,$O$2)+1)</f>
        <v/>
      </c>
      <c r="D14559" s="27" t="str">
        <f aca="false">IF(A14559="","",IF(A14559=1,Calculadora!$D$5,G14558))</f>
        <v/>
      </c>
      <c r="E14559" s="27" t="str">
        <f aca="false">IF(A14559="","",IF($O$9=1,IF(MOD(C14559-1,$O$8)=0,Calculadora!$D$6*(1+Calculadora!$D$7)^(B14559-1),0),IF(MOD(C14559,$O$8)=0,Calculadora!$D$6*(1+Calculadora!$D$7)^(B14559-1),0)))</f>
        <v/>
      </c>
      <c r="F14559" s="27" t="str">
        <f aca="false">IF(A14559="","",(D14559+IF($O$9=1,E14559,0))*$O$7)</f>
        <v/>
      </c>
      <c r="G14559" s="27" t="str">
        <f aca="false">IF(A14559="","",D14559+E14559+F14559)</f>
        <v/>
      </c>
      <c r="H14559" s="27" t="str">
        <f aca="false">IF(A14559="","",Calculadora!$D$5+SUM($E$7:E14559))</f>
        <v/>
      </c>
      <c r="I14559" s="27" t="str">
        <f aca="false">IF(A14559="","",G14559-H14559)</f>
        <v/>
      </c>
      <c r="J14559" s="27" t="str">
        <f aca="false">IF(A14559="","",IF(C14559=$O$2,G14559,0))</f>
        <v/>
      </c>
    </row>
    <row r="14560" customFormat="false" ht="15" hidden="false" customHeight="false" outlineLevel="0" collapsed="false">
      <c r="A14560" s="25" t="str">
        <f aca="false">IF(ROW()-6&lt;=$O$3,ROW()-6,"")</f>
        <v/>
      </c>
      <c r="B14560" s="25" t="str">
        <f aca="false">IF(A14560="","",INT((A14560-1)/$O$2)+1)</f>
        <v/>
      </c>
      <c r="C14560" s="25" t="str">
        <f aca="false">IF(A14560="","",MOD(A14560-1,$O$2)+1)</f>
        <v/>
      </c>
      <c r="D14560" s="27" t="str">
        <f aca="false">IF(A14560="","",IF(A14560=1,Calculadora!$D$5,G14559))</f>
        <v/>
      </c>
      <c r="E14560" s="27" t="str">
        <f aca="false">IF(A14560="","",IF($O$9=1,IF(MOD(C14560-1,$O$8)=0,Calculadora!$D$6*(1+Calculadora!$D$7)^(B14560-1),0),IF(MOD(C14560,$O$8)=0,Calculadora!$D$6*(1+Calculadora!$D$7)^(B14560-1),0)))</f>
        <v/>
      </c>
      <c r="F14560" s="27" t="str">
        <f aca="false">IF(A14560="","",(D14560+IF($O$9=1,E14560,0))*$O$7)</f>
        <v/>
      </c>
      <c r="G14560" s="27" t="str">
        <f aca="false">IF(A14560="","",D14560+E14560+F14560)</f>
        <v/>
      </c>
      <c r="H14560" s="27" t="str">
        <f aca="false">IF(A14560="","",Calculadora!$D$5+SUM($E$7:E14560))</f>
        <v/>
      </c>
      <c r="I14560" s="27" t="str">
        <f aca="false">IF(A14560="","",G14560-H14560)</f>
        <v/>
      </c>
      <c r="J14560" s="27" t="str">
        <f aca="false">IF(A14560="","",IF(C14560=$O$2,G14560,0))</f>
        <v/>
      </c>
    </row>
    <row r="14561" customFormat="false" ht="15" hidden="false" customHeight="false" outlineLevel="0" collapsed="false">
      <c r="A14561" s="25" t="str">
        <f aca="false">IF(ROW()-6&lt;=$O$3,ROW()-6,"")</f>
        <v/>
      </c>
      <c r="B14561" s="25" t="str">
        <f aca="false">IF(A14561="","",INT((A14561-1)/$O$2)+1)</f>
        <v/>
      </c>
      <c r="C14561" s="25" t="str">
        <f aca="false">IF(A14561="","",MOD(A14561-1,$O$2)+1)</f>
        <v/>
      </c>
      <c r="D14561" s="27" t="str">
        <f aca="false">IF(A14561="","",IF(A14561=1,Calculadora!$D$5,G14560))</f>
        <v/>
      </c>
      <c r="E14561" s="27" t="str">
        <f aca="false">IF(A14561="","",IF($O$9=1,IF(MOD(C14561-1,$O$8)=0,Calculadora!$D$6*(1+Calculadora!$D$7)^(B14561-1),0),IF(MOD(C14561,$O$8)=0,Calculadora!$D$6*(1+Calculadora!$D$7)^(B14561-1),0)))</f>
        <v/>
      </c>
      <c r="F14561" s="27" t="str">
        <f aca="false">IF(A14561="","",(D14561+IF($O$9=1,E14561,0))*$O$7)</f>
        <v/>
      </c>
      <c r="G14561" s="27" t="str">
        <f aca="false">IF(A14561="","",D14561+E14561+F14561)</f>
        <v/>
      </c>
      <c r="H14561" s="27" t="str">
        <f aca="false">IF(A14561="","",Calculadora!$D$5+SUM($E$7:E14561))</f>
        <v/>
      </c>
      <c r="I14561" s="27" t="str">
        <f aca="false">IF(A14561="","",G14561-H14561)</f>
        <v/>
      </c>
      <c r="J14561" s="27" t="str">
        <f aca="false">IF(A14561="","",IF(C14561=$O$2,G14561,0))</f>
        <v/>
      </c>
    </row>
    <row r="14562" customFormat="false" ht="15" hidden="false" customHeight="false" outlineLevel="0" collapsed="false">
      <c r="A14562" s="25" t="str">
        <f aca="false">IF(ROW()-6&lt;=$O$3,ROW()-6,"")</f>
        <v/>
      </c>
      <c r="B14562" s="25" t="str">
        <f aca="false">IF(A14562="","",INT((A14562-1)/$O$2)+1)</f>
        <v/>
      </c>
      <c r="C14562" s="25" t="str">
        <f aca="false">IF(A14562="","",MOD(A14562-1,$O$2)+1)</f>
        <v/>
      </c>
      <c r="D14562" s="27" t="str">
        <f aca="false">IF(A14562="","",IF(A14562=1,Calculadora!$D$5,G14561))</f>
        <v/>
      </c>
      <c r="E14562" s="27" t="str">
        <f aca="false">IF(A14562="","",IF($O$9=1,IF(MOD(C14562-1,$O$8)=0,Calculadora!$D$6*(1+Calculadora!$D$7)^(B14562-1),0),IF(MOD(C14562,$O$8)=0,Calculadora!$D$6*(1+Calculadora!$D$7)^(B14562-1),0)))</f>
        <v/>
      </c>
      <c r="F14562" s="27" t="str">
        <f aca="false">IF(A14562="","",(D14562+IF($O$9=1,E14562,0))*$O$7)</f>
        <v/>
      </c>
      <c r="G14562" s="27" t="str">
        <f aca="false">IF(A14562="","",D14562+E14562+F14562)</f>
        <v/>
      </c>
      <c r="H14562" s="27" t="str">
        <f aca="false">IF(A14562="","",Calculadora!$D$5+SUM($E$7:E14562))</f>
        <v/>
      </c>
      <c r="I14562" s="27" t="str">
        <f aca="false">IF(A14562="","",G14562-H14562)</f>
        <v/>
      </c>
      <c r="J14562" s="27" t="str">
        <f aca="false">IF(A14562="","",IF(C14562=$O$2,G14562,0))</f>
        <v/>
      </c>
    </row>
    <row r="14563" customFormat="false" ht="15" hidden="false" customHeight="false" outlineLevel="0" collapsed="false">
      <c r="A14563" s="25" t="str">
        <f aca="false">IF(ROW()-6&lt;=$O$3,ROW()-6,"")</f>
        <v/>
      </c>
      <c r="B14563" s="25" t="str">
        <f aca="false">IF(A14563="","",INT((A14563-1)/$O$2)+1)</f>
        <v/>
      </c>
      <c r="C14563" s="25" t="str">
        <f aca="false">IF(A14563="","",MOD(A14563-1,$O$2)+1)</f>
        <v/>
      </c>
      <c r="D14563" s="27" t="str">
        <f aca="false">IF(A14563="","",IF(A14563=1,Calculadora!$D$5,G14562))</f>
        <v/>
      </c>
      <c r="E14563" s="27" t="str">
        <f aca="false">IF(A14563="","",IF($O$9=1,IF(MOD(C14563-1,$O$8)=0,Calculadora!$D$6*(1+Calculadora!$D$7)^(B14563-1),0),IF(MOD(C14563,$O$8)=0,Calculadora!$D$6*(1+Calculadora!$D$7)^(B14563-1),0)))</f>
        <v/>
      </c>
      <c r="F14563" s="27" t="str">
        <f aca="false">IF(A14563="","",(D14563+IF($O$9=1,E14563,0))*$O$7)</f>
        <v/>
      </c>
      <c r="G14563" s="27" t="str">
        <f aca="false">IF(A14563="","",D14563+E14563+F14563)</f>
        <v/>
      </c>
      <c r="H14563" s="27" t="str">
        <f aca="false">IF(A14563="","",Calculadora!$D$5+SUM($E$7:E14563))</f>
        <v/>
      </c>
      <c r="I14563" s="27" t="str">
        <f aca="false">IF(A14563="","",G14563-H14563)</f>
        <v/>
      </c>
      <c r="J14563" s="27" t="str">
        <f aca="false">IF(A14563="","",IF(C14563=$O$2,G14563,0))</f>
        <v/>
      </c>
    </row>
    <row r="14564" customFormat="false" ht="15" hidden="false" customHeight="false" outlineLevel="0" collapsed="false">
      <c r="A14564" s="25" t="str">
        <f aca="false">IF(ROW()-6&lt;=$O$3,ROW()-6,"")</f>
        <v/>
      </c>
      <c r="B14564" s="25" t="str">
        <f aca="false">IF(A14564="","",INT((A14564-1)/$O$2)+1)</f>
        <v/>
      </c>
      <c r="C14564" s="25" t="str">
        <f aca="false">IF(A14564="","",MOD(A14564-1,$O$2)+1)</f>
        <v/>
      </c>
      <c r="D14564" s="27" t="str">
        <f aca="false">IF(A14564="","",IF(A14564=1,Calculadora!$D$5,G14563))</f>
        <v/>
      </c>
      <c r="E14564" s="27" t="str">
        <f aca="false">IF(A14564="","",IF($O$9=1,IF(MOD(C14564-1,$O$8)=0,Calculadora!$D$6*(1+Calculadora!$D$7)^(B14564-1),0),IF(MOD(C14564,$O$8)=0,Calculadora!$D$6*(1+Calculadora!$D$7)^(B14564-1),0)))</f>
        <v/>
      </c>
      <c r="F14564" s="27" t="str">
        <f aca="false">IF(A14564="","",(D14564+IF($O$9=1,E14564,0))*$O$7)</f>
        <v/>
      </c>
      <c r="G14564" s="27" t="str">
        <f aca="false">IF(A14564="","",D14564+E14564+F14564)</f>
        <v/>
      </c>
      <c r="H14564" s="27" t="str">
        <f aca="false">IF(A14564="","",Calculadora!$D$5+SUM($E$7:E14564))</f>
        <v/>
      </c>
      <c r="I14564" s="27" t="str">
        <f aca="false">IF(A14564="","",G14564-H14564)</f>
        <v/>
      </c>
      <c r="J14564" s="27" t="str">
        <f aca="false">IF(A14564="","",IF(C14564=$O$2,G14564,0))</f>
        <v/>
      </c>
    </row>
    <row r="14565" customFormat="false" ht="15" hidden="false" customHeight="false" outlineLevel="0" collapsed="false">
      <c r="A14565" s="25" t="str">
        <f aca="false">IF(ROW()-6&lt;=$O$3,ROW()-6,"")</f>
        <v/>
      </c>
      <c r="B14565" s="25" t="str">
        <f aca="false">IF(A14565="","",INT((A14565-1)/$O$2)+1)</f>
        <v/>
      </c>
      <c r="C14565" s="25" t="str">
        <f aca="false">IF(A14565="","",MOD(A14565-1,$O$2)+1)</f>
        <v/>
      </c>
      <c r="D14565" s="27" t="str">
        <f aca="false">IF(A14565="","",IF(A14565=1,Calculadora!$D$5,G14564))</f>
        <v/>
      </c>
      <c r="E14565" s="27" t="str">
        <f aca="false">IF(A14565="","",IF($O$9=1,IF(MOD(C14565-1,$O$8)=0,Calculadora!$D$6*(1+Calculadora!$D$7)^(B14565-1),0),IF(MOD(C14565,$O$8)=0,Calculadora!$D$6*(1+Calculadora!$D$7)^(B14565-1),0)))</f>
        <v/>
      </c>
      <c r="F14565" s="27" t="str">
        <f aca="false">IF(A14565="","",(D14565+IF($O$9=1,E14565,0))*$O$7)</f>
        <v/>
      </c>
      <c r="G14565" s="27" t="str">
        <f aca="false">IF(A14565="","",D14565+E14565+F14565)</f>
        <v/>
      </c>
      <c r="H14565" s="27" t="str">
        <f aca="false">IF(A14565="","",Calculadora!$D$5+SUM($E$7:E14565))</f>
        <v/>
      </c>
      <c r="I14565" s="27" t="str">
        <f aca="false">IF(A14565="","",G14565-H14565)</f>
        <v/>
      </c>
      <c r="J14565" s="27" t="str">
        <f aca="false">IF(A14565="","",IF(C14565=$O$2,G14565,0))</f>
        <v/>
      </c>
    </row>
    <row r="14566" customFormat="false" ht="15" hidden="false" customHeight="false" outlineLevel="0" collapsed="false">
      <c r="A14566" s="25" t="str">
        <f aca="false">IF(ROW()-6&lt;=$O$3,ROW()-6,"")</f>
        <v/>
      </c>
      <c r="B14566" s="25" t="str">
        <f aca="false">IF(A14566="","",INT((A14566-1)/$O$2)+1)</f>
        <v/>
      </c>
      <c r="C14566" s="25" t="str">
        <f aca="false">IF(A14566="","",MOD(A14566-1,$O$2)+1)</f>
        <v/>
      </c>
      <c r="D14566" s="27" t="str">
        <f aca="false">IF(A14566="","",IF(A14566=1,Calculadora!$D$5,G14565))</f>
        <v/>
      </c>
      <c r="E14566" s="27" t="str">
        <f aca="false">IF(A14566="","",IF($O$9=1,IF(MOD(C14566-1,$O$8)=0,Calculadora!$D$6*(1+Calculadora!$D$7)^(B14566-1),0),IF(MOD(C14566,$O$8)=0,Calculadora!$D$6*(1+Calculadora!$D$7)^(B14566-1),0)))</f>
        <v/>
      </c>
      <c r="F14566" s="27" t="str">
        <f aca="false">IF(A14566="","",(D14566+IF($O$9=1,E14566,0))*$O$7)</f>
        <v/>
      </c>
      <c r="G14566" s="27" t="str">
        <f aca="false">IF(A14566="","",D14566+E14566+F14566)</f>
        <v/>
      </c>
      <c r="H14566" s="27" t="str">
        <f aca="false">IF(A14566="","",Calculadora!$D$5+SUM($E$7:E14566))</f>
        <v/>
      </c>
      <c r="I14566" s="27" t="str">
        <f aca="false">IF(A14566="","",G14566-H14566)</f>
        <v/>
      </c>
      <c r="J14566" s="27" t="str">
        <f aca="false">IF(A14566="","",IF(C14566=$O$2,G14566,0))</f>
        <v/>
      </c>
    </row>
    <row r="14567" customFormat="false" ht="15" hidden="false" customHeight="false" outlineLevel="0" collapsed="false">
      <c r="A14567" s="25" t="str">
        <f aca="false">IF(ROW()-6&lt;=$O$3,ROW()-6,"")</f>
        <v/>
      </c>
      <c r="B14567" s="25" t="str">
        <f aca="false">IF(A14567="","",INT((A14567-1)/$O$2)+1)</f>
        <v/>
      </c>
      <c r="C14567" s="25" t="str">
        <f aca="false">IF(A14567="","",MOD(A14567-1,$O$2)+1)</f>
        <v/>
      </c>
      <c r="D14567" s="27" t="str">
        <f aca="false">IF(A14567="","",IF(A14567=1,Calculadora!$D$5,G14566))</f>
        <v/>
      </c>
      <c r="E14567" s="27" t="str">
        <f aca="false">IF(A14567="","",IF($O$9=1,IF(MOD(C14567-1,$O$8)=0,Calculadora!$D$6*(1+Calculadora!$D$7)^(B14567-1),0),IF(MOD(C14567,$O$8)=0,Calculadora!$D$6*(1+Calculadora!$D$7)^(B14567-1),0)))</f>
        <v/>
      </c>
      <c r="F14567" s="27" t="str">
        <f aca="false">IF(A14567="","",(D14567+IF($O$9=1,E14567,0))*$O$7)</f>
        <v/>
      </c>
      <c r="G14567" s="27" t="str">
        <f aca="false">IF(A14567="","",D14567+E14567+F14567)</f>
        <v/>
      </c>
      <c r="H14567" s="27" t="str">
        <f aca="false">IF(A14567="","",Calculadora!$D$5+SUM($E$7:E14567))</f>
        <v/>
      </c>
      <c r="I14567" s="27" t="str">
        <f aca="false">IF(A14567="","",G14567-H14567)</f>
        <v/>
      </c>
      <c r="J14567" s="27" t="str">
        <f aca="false">IF(A14567="","",IF(C14567=$O$2,G14567,0))</f>
        <v/>
      </c>
    </row>
    <row r="14568" customFormat="false" ht="15" hidden="false" customHeight="false" outlineLevel="0" collapsed="false">
      <c r="A14568" s="25" t="str">
        <f aca="false">IF(ROW()-6&lt;=$O$3,ROW()-6,"")</f>
        <v/>
      </c>
      <c r="B14568" s="25" t="str">
        <f aca="false">IF(A14568="","",INT((A14568-1)/$O$2)+1)</f>
        <v/>
      </c>
      <c r="C14568" s="25" t="str">
        <f aca="false">IF(A14568="","",MOD(A14568-1,$O$2)+1)</f>
        <v/>
      </c>
      <c r="D14568" s="27" t="str">
        <f aca="false">IF(A14568="","",IF(A14568=1,Calculadora!$D$5,G14567))</f>
        <v/>
      </c>
      <c r="E14568" s="27" t="str">
        <f aca="false">IF(A14568="","",IF($O$9=1,IF(MOD(C14568-1,$O$8)=0,Calculadora!$D$6*(1+Calculadora!$D$7)^(B14568-1),0),IF(MOD(C14568,$O$8)=0,Calculadora!$D$6*(1+Calculadora!$D$7)^(B14568-1),0)))</f>
        <v/>
      </c>
      <c r="F14568" s="27" t="str">
        <f aca="false">IF(A14568="","",(D14568+IF($O$9=1,E14568,0))*$O$7)</f>
        <v/>
      </c>
      <c r="G14568" s="27" t="str">
        <f aca="false">IF(A14568="","",D14568+E14568+F14568)</f>
        <v/>
      </c>
      <c r="H14568" s="27" t="str">
        <f aca="false">IF(A14568="","",Calculadora!$D$5+SUM($E$7:E14568))</f>
        <v/>
      </c>
      <c r="I14568" s="27" t="str">
        <f aca="false">IF(A14568="","",G14568-H14568)</f>
        <v/>
      </c>
      <c r="J14568" s="27" t="str">
        <f aca="false">IF(A14568="","",IF(C14568=$O$2,G14568,0))</f>
        <v/>
      </c>
    </row>
    <row r="14569" customFormat="false" ht="15" hidden="false" customHeight="false" outlineLevel="0" collapsed="false">
      <c r="A14569" s="25" t="str">
        <f aca="false">IF(ROW()-6&lt;=$O$3,ROW()-6,"")</f>
        <v/>
      </c>
      <c r="B14569" s="25" t="str">
        <f aca="false">IF(A14569="","",INT((A14569-1)/$O$2)+1)</f>
        <v/>
      </c>
      <c r="C14569" s="25" t="str">
        <f aca="false">IF(A14569="","",MOD(A14569-1,$O$2)+1)</f>
        <v/>
      </c>
      <c r="D14569" s="27" t="str">
        <f aca="false">IF(A14569="","",IF(A14569=1,Calculadora!$D$5,G14568))</f>
        <v/>
      </c>
      <c r="E14569" s="27" t="str">
        <f aca="false">IF(A14569="","",IF($O$9=1,IF(MOD(C14569-1,$O$8)=0,Calculadora!$D$6*(1+Calculadora!$D$7)^(B14569-1),0),IF(MOD(C14569,$O$8)=0,Calculadora!$D$6*(1+Calculadora!$D$7)^(B14569-1),0)))</f>
        <v/>
      </c>
      <c r="F14569" s="27" t="str">
        <f aca="false">IF(A14569="","",(D14569+IF($O$9=1,E14569,0))*$O$7)</f>
        <v/>
      </c>
      <c r="G14569" s="27" t="str">
        <f aca="false">IF(A14569="","",D14569+E14569+F14569)</f>
        <v/>
      </c>
      <c r="H14569" s="27" t="str">
        <f aca="false">IF(A14569="","",Calculadora!$D$5+SUM($E$7:E14569))</f>
        <v/>
      </c>
      <c r="I14569" s="27" t="str">
        <f aca="false">IF(A14569="","",G14569-H14569)</f>
        <v/>
      </c>
      <c r="J14569" s="27" t="str">
        <f aca="false">IF(A14569="","",IF(C14569=$O$2,G14569,0))</f>
        <v/>
      </c>
    </row>
    <row r="14570" customFormat="false" ht="15" hidden="false" customHeight="false" outlineLevel="0" collapsed="false">
      <c r="A14570" s="25" t="str">
        <f aca="false">IF(ROW()-6&lt;=$O$3,ROW()-6,"")</f>
        <v/>
      </c>
      <c r="B14570" s="25" t="str">
        <f aca="false">IF(A14570="","",INT((A14570-1)/$O$2)+1)</f>
        <v/>
      </c>
      <c r="C14570" s="25" t="str">
        <f aca="false">IF(A14570="","",MOD(A14570-1,$O$2)+1)</f>
        <v/>
      </c>
      <c r="D14570" s="27" t="str">
        <f aca="false">IF(A14570="","",IF(A14570=1,Calculadora!$D$5,G14569))</f>
        <v/>
      </c>
      <c r="E14570" s="27" t="str">
        <f aca="false">IF(A14570="","",IF($O$9=1,IF(MOD(C14570-1,$O$8)=0,Calculadora!$D$6*(1+Calculadora!$D$7)^(B14570-1),0),IF(MOD(C14570,$O$8)=0,Calculadora!$D$6*(1+Calculadora!$D$7)^(B14570-1),0)))</f>
        <v/>
      </c>
      <c r="F14570" s="27" t="str">
        <f aca="false">IF(A14570="","",(D14570+IF($O$9=1,E14570,0))*$O$7)</f>
        <v/>
      </c>
      <c r="G14570" s="27" t="str">
        <f aca="false">IF(A14570="","",D14570+E14570+F14570)</f>
        <v/>
      </c>
      <c r="H14570" s="27" t="str">
        <f aca="false">IF(A14570="","",Calculadora!$D$5+SUM($E$7:E14570))</f>
        <v/>
      </c>
      <c r="I14570" s="27" t="str">
        <f aca="false">IF(A14570="","",G14570-H14570)</f>
        <v/>
      </c>
      <c r="J14570" s="27" t="str">
        <f aca="false">IF(A14570="","",IF(C14570=$O$2,G14570,0))</f>
        <v/>
      </c>
    </row>
    <row r="14571" customFormat="false" ht="15" hidden="false" customHeight="false" outlineLevel="0" collapsed="false">
      <c r="A14571" s="25" t="str">
        <f aca="false">IF(ROW()-6&lt;=$O$3,ROW()-6,"")</f>
        <v/>
      </c>
      <c r="B14571" s="25" t="str">
        <f aca="false">IF(A14571="","",INT((A14571-1)/$O$2)+1)</f>
        <v/>
      </c>
      <c r="C14571" s="25" t="str">
        <f aca="false">IF(A14571="","",MOD(A14571-1,$O$2)+1)</f>
        <v/>
      </c>
      <c r="D14571" s="27" t="str">
        <f aca="false">IF(A14571="","",IF(A14571=1,Calculadora!$D$5,G14570))</f>
        <v/>
      </c>
      <c r="E14571" s="27" t="str">
        <f aca="false">IF(A14571="","",IF($O$9=1,IF(MOD(C14571-1,$O$8)=0,Calculadora!$D$6*(1+Calculadora!$D$7)^(B14571-1),0),IF(MOD(C14571,$O$8)=0,Calculadora!$D$6*(1+Calculadora!$D$7)^(B14571-1),0)))</f>
        <v/>
      </c>
      <c r="F14571" s="27" t="str">
        <f aca="false">IF(A14571="","",(D14571+IF($O$9=1,E14571,0))*$O$7)</f>
        <v/>
      </c>
      <c r="G14571" s="27" t="str">
        <f aca="false">IF(A14571="","",D14571+E14571+F14571)</f>
        <v/>
      </c>
      <c r="H14571" s="27" t="str">
        <f aca="false">IF(A14571="","",Calculadora!$D$5+SUM($E$7:E14571))</f>
        <v/>
      </c>
      <c r="I14571" s="27" t="str">
        <f aca="false">IF(A14571="","",G14571-H14571)</f>
        <v/>
      </c>
      <c r="J14571" s="27" t="str">
        <f aca="false">IF(A14571="","",IF(C14571=$O$2,G14571,0))</f>
        <v/>
      </c>
    </row>
    <row r="14572" customFormat="false" ht="15" hidden="false" customHeight="false" outlineLevel="0" collapsed="false">
      <c r="A14572" s="25" t="str">
        <f aca="false">IF(ROW()-6&lt;=$O$3,ROW()-6,"")</f>
        <v/>
      </c>
      <c r="B14572" s="25" t="str">
        <f aca="false">IF(A14572="","",INT((A14572-1)/$O$2)+1)</f>
        <v/>
      </c>
      <c r="C14572" s="25" t="str">
        <f aca="false">IF(A14572="","",MOD(A14572-1,$O$2)+1)</f>
        <v/>
      </c>
      <c r="D14572" s="27" t="str">
        <f aca="false">IF(A14572="","",IF(A14572=1,Calculadora!$D$5,G14571))</f>
        <v/>
      </c>
      <c r="E14572" s="27" t="str">
        <f aca="false">IF(A14572="","",IF($O$9=1,IF(MOD(C14572-1,$O$8)=0,Calculadora!$D$6*(1+Calculadora!$D$7)^(B14572-1),0),IF(MOD(C14572,$O$8)=0,Calculadora!$D$6*(1+Calculadora!$D$7)^(B14572-1),0)))</f>
        <v/>
      </c>
      <c r="F14572" s="27" t="str">
        <f aca="false">IF(A14572="","",(D14572+IF($O$9=1,E14572,0))*$O$7)</f>
        <v/>
      </c>
      <c r="G14572" s="27" t="str">
        <f aca="false">IF(A14572="","",D14572+E14572+F14572)</f>
        <v/>
      </c>
      <c r="H14572" s="27" t="str">
        <f aca="false">IF(A14572="","",Calculadora!$D$5+SUM($E$7:E14572))</f>
        <v/>
      </c>
      <c r="I14572" s="27" t="str">
        <f aca="false">IF(A14572="","",G14572-H14572)</f>
        <v/>
      </c>
      <c r="J14572" s="27" t="str">
        <f aca="false">IF(A14572="","",IF(C14572=$O$2,G14572,0))</f>
        <v/>
      </c>
    </row>
    <row r="14573" customFormat="false" ht="15" hidden="false" customHeight="false" outlineLevel="0" collapsed="false">
      <c r="A14573" s="25" t="str">
        <f aca="false">IF(ROW()-6&lt;=$O$3,ROW()-6,"")</f>
        <v/>
      </c>
      <c r="B14573" s="25" t="str">
        <f aca="false">IF(A14573="","",INT((A14573-1)/$O$2)+1)</f>
        <v/>
      </c>
      <c r="C14573" s="25" t="str">
        <f aca="false">IF(A14573="","",MOD(A14573-1,$O$2)+1)</f>
        <v/>
      </c>
      <c r="D14573" s="27" t="str">
        <f aca="false">IF(A14573="","",IF(A14573=1,Calculadora!$D$5,G14572))</f>
        <v/>
      </c>
      <c r="E14573" s="27" t="str">
        <f aca="false">IF(A14573="","",IF($O$9=1,IF(MOD(C14573-1,$O$8)=0,Calculadora!$D$6*(1+Calculadora!$D$7)^(B14573-1),0),IF(MOD(C14573,$O$8)=0,Calculadora!$D$6*(1+Calculadora!$D$7)^(B14573-1),0)))</f>
        <v/>
      </c>
      <c r="F14573" s="27" t="str">
        <f aca="false">IF(A14573="","",(D14573+IF($O$9=1,E14573,0))*$O$7)</f>
        <v/>
      </c>
      <c r="G14573" s="27" t="str">
        <f aca="false">IF(A14573="","",D14573+E14573+F14573)</f>
        <v/>
      </c>
      <c r="H14573" s="27" t="str">
        <f aca="false">IF(A14573="","",Calculadora!$D$5+SUM($E$7:E14573))</f>
        <v/>
      </c>
      <c r="I14573" s="27" t="str">
        <f aca="false">IF(A14573="","",G14573-H14573)</f>
        <v/>
      </c>
      <c r="J14573" s="27" t="str">
        <f aca="false">IF(A14573="","",IF(C14573=$O$2,G14573,0))</f>
        <v/>
      </c>
    </row>
    <row r="14574" customFormat="false" ht="15" hidden="false" customHeight="false" outlineLevel="0" collapsed="false">
      <c r="A14574" s="25" t="str">
        <f aca="false">IF(ROW()-6&lt;=$O$3,ROW()-6,"")</f>
        <v/>
      </c>
      <c r="B14574" s="25" t="str">
        <f aca="false">IF(A14574="","",INT((A14574-1)/$O$2)+1)</f>
        <v/>
      </c>
      <c r="C14574" s="25" t="str">
        <f aca="false">IF(A14574="","",MOD(A14574-1,$O$2)+1)</f>
        <v/>
      </c>
      <c r="D14574" s="27" t="str">
        <f aca="false">IF(A14574="","",IF(A14574=1,Calculadora!$D$5,G14573))</f>
        <v/>
      </c>
      <c r="E14574" s="27" t="str">
        <f aca="false">IF(A14574="","",IF($O$9=1,IF(MOD(C14574-1,$O$8)=0,Calculadora!$D$6*(1+Calculadora!$D$7)^(B14574-1),0),IF(MOD(C14574,$O$8)=0,Calculadora!$D$6*(1+Calculadora!$D$7)^(B14574-1),0)))</f>
        <v/>
      </c>
      <c r="F14574" s="27" t="str">
        <f aca="false">IF(A14574="","",(D14574+IF($O$9=1,E14574,0))*$O$7)</f>
        <v/>
      </c>
      <c r="G14574" s="27" t="str">
        <f aca="false">IF(A14574="","",D14574+E14574+F14574)</f>
        <v/>
      </c>
      <c r="H14574" s="27" t="str">
        <f aca="false">IF(A14574="","",Calculadora!$D$5+SUM($E$7:E14574))</f>
        <v/>
      </c>
      <c r="I14574" s="27" t="str">
        <f aca="false">IF(A14574="","",G14574-H14574)</f>
        <v/>
      </c>
      <c r="J14574" s="27" t="str">
        <f aca="false">IF(A14574="","",IF(C14574=$O$2,G14574,0))</f>
        <v/>
      </c>
    </row>
    <row r="14575" customFormat="false" ht="15" hidden="false" customHeight="false" outlineLevel="0" collapsed="false">
      <c r="A14575" s="25" t="str">
        <f aca="false">IF(ROW()-6&lt;=$O$3,ROW()-6,"")</f>
        <v/>
      </c>
      <c r="B14575" s="25" t="str">
        <f aca="false">IF(A14575="","",INT((A14575-1)/$O$2)+1)</f>
        <v/>
      </c>
      <c r="C14575" s="25" t="str">
        <f aca="false">IF(A14575="","",MOD(A14575-1,$O$2)+1)</f>
        <v/>
      </c>
      <c r="D14575" s="27" t="str">
        <f aca="false">IF(A14575="","",IF(A14575=1,Calculadora!$D$5,G14574))</f>
        <v/>
      </c>
      <c r="E14575" s="27" t="str">
        <f aca="false">IF(A14575="","",IF($O$9=1,IF(MOD(C14575-1,$O$8)=0,Calculadora!$D$6*(1+Calculadora!$D$7)^(B14575-1),0),IF(MOD(C14575,$O$8)=0,Calculadora!$D$6*(1+Calculadora!$D$7)^(B14575-1),0)))</f>
        <v/>
      </c>
      <c r="F14575" s="27" t="str">
        <f aca="false">IF(A14575="","",(D14575+IF($O$9=1,E14575,0))*$O$7)</f>
        <v/>
      </c>
      <c r="G14575" s="27" t="str">
        <f aca="false">IF(A14575="","",D14575+E14575+F14575)</f>
        <v/>
      </c>
      <c r="H14575" s="27" t="str">
        <f aca="false">IF(A14575="","",Calculadora!$D$5+SUM($E$7:E14575))</f>
        <v/>
      </c>
      <c r="I14575" s="27" t="str">
        <f aca="false">IF(A14575="","",G14575-H14575)</f>
        <v/>
      </c>
      <c r="J14575" s="27" t="str">
        <f aca="false">IF(A14575="","",IF(C14575=$O$2,G14575,0))</f>
        <v/>
      </c>
    </row>
    <row r="14576" customFormat="false" ht="15" hidden="false" customHeight="false" outlineLevel="0" collapsed="false">
      <c r="A14576" s="25" t="str">
        <f aca="false">IF(ROW()-6&lt;=$O$3,ROW()-6,"")</f>
        <v/>
      </c>
      <c r="B14576" s="25" t="str">
        <f aca="false">IF(A14576="","",INT((A14576-1)/$O$2)+1)</f>
        <v/>
      </c>
      <c r="C14576" s="25" t="str">
        <f aca="false">IF(A14576="","",MOD(A14576-1,$O$2)+1)</f>
        <v/>
      </c>
      <c r="D14576" s="27" t="str">
        <f aca="false">IF(A14576="","",IF(A14576=1,Calculadora!$D$5,G14575))</f>
        <v/>
      </c>
      <c r="E14576" s="27" t="str">
        <f aca="false">IF(A14576="","",IF($O$9=1,IF(MOD(C14576-1,$O$8)=0,Calculadora!$D$6*(1+Calculadora!$D$7)^(B14576-1),0),IF(MOD(C14576,$O$8)=0,Calculadora!$D$6*(1+Calculadora!$D$7)^(B14576-1),0)))</f>
        <v/>
      </c>
      <c r="F14576" s="27" t="str">
        <f aca="false">IF(A14576="","",(D14576+IF($O$9=1,E14576,0))*$O$7)</f>
        <v/>
      </c>
      <c r="G14576" s="27" t="str">
        <f aca="false">IF(A14576="","",D14576+E14576+F14576)</f>
        <v/>
      </c>
      <c r="H14576" s="27" t="str">
        <f aca="false">IF(A14576="","",Calculadora!$D$5+SUM($E$7:E14576))</f>
        <v/>
      </c>
      <c r="I14576" s="27" t="str">
        <f aca="false">IF(A14576="","",G14576-H14576)</f>
        <v/>
      </c>
      <c r="J14576" s="27" t="str">
        <f aca="false">IF(A14576="","",IF(C14576=$O$2,G14576,0))</f>
        <v/>
      </c>
    </row>
    <row r="14577" customFormat="false" ht="15" hidden="false" customHeight="false" outlineLevel="0" collapsed="false">
      <c r="A14577" s="25" t="str">
        <f aca="false">IF(ROW()-6&lt;=$O$3,ROW()-6,"")</f>
        <v/>
      </c>
      <c r="B14577" s="25" t="str">
        <f aca="false">IF(A14577="","",INT((A14577-1)/$O$2)+1)</f>
        <v/>
      </c>
      <c r="C14577" s="25" t="str">
        <f aca="false">IF(A14577="","",MOD(A14577-1,$O$2)+1)</f>
        <v/>
      </c>
      <c r="D14577" s="27" t="str">
        <f aca="false">IF(A14577="","",IF(A14577=1,Calculadora!$D$5,G14576))</f>
        <v/>
      </c>
      <c r="E14577" s="27" t="str">
        <f aca="false">IF(A14577="","",IF($O$9=1,IF(MOD(C14577-1,$O$8)=0,Calculadora!$D$6*(1+Calculadora!$D$7)^(B14577-1),0),IF(MOD(C14577,$O$8)=0,Calculadora!$D$6*(1+Calculadora!$D$7)^(B14577-1),0)))</f>
        <v/>
      </c>
      <c r="F14577" s="27" t="str">
        <f aca="false">IF(A14577="","",(D14577+IF($O$9=1,E14577,0))*$O$7)</f>
        <v/>
      </c>
      <c r="G14577" s="27" t="str">
        <f aca="false">IF(A14577="","",D14577+E14577+F14577)</f>
        <v/>
      </c>
      <c r="H14577" s="27" t="str">
        <f aca="false">IF(A14577="","",Calculadora!$D$5+SUM($E$7:E14577))</f>
        <v/>
      </c>
      <c r="I14577" s="27" t="str">
        <f aca="false">IF(A14577="","",G14577-H14577)</f>
        <v/>
      </c>
      <c r="J14577" s="27" t="str">
        <f aca="false">IF(A14577="","",IF(C14577=$O$2,G14577,0))</f>
        <v/>
      </c>
    </row>
    <row r="14578" customFormat="false" ht="15" hidden="false" customHeight="false" outlineLevel="0" collapsed="false">
      <c r="A14578" s="25" t="str">
        <f aca="false">IF(ROW()-6&lt;=$O$3,ROW()-6,"")</f>
        <v/>
      </c>
      <c r="B14578" s="25" t="str">
        <f aca="false">IF(A14578="","",INT((A14578-1)/$O$2)+1)</f>
        <v/>
      </c>
      <c r="C14578" s="25" t="str">
        <f aca="false">IF(A14578="","",MOD(A14578-1,$O$2)+1)</f>
        <v/>
      </c>
      <c r="D14578" s="27" t="str">
        <f aca="false">IF(A14578="","",IF(A14578=1,Calculadora!$D$5,G14577))</f>
        <v/>
      </c>
      <c r="E14578" s="27" t="str">
        <f aca="false">IF(A14578="","",IF($O$9=1,IF(MOD(C14578-1,$O$8)=0,Calculadora!$D$6*(1+Calculadora!$D$7)^(B14578-1),0),IF(MOD(C14578,$O$8)=0,Calculadora!$D$6*(1+Calculadora!$D$7)^(B14578-1),0)))</f>
        <v/>
      </c>
      <c r="F14578" s="27" t="str">
        <f aca="false">IF(A14578="","",(D14578+IF($O$9=1,E14578,0))*$O$7)</f>
        <v/>
      </c>
      <c r="G14578" s="27" t="str">
        <f aca="false">IF(A14578="","",D14578+E14578+F14578)</f>
        <v/>
      </c>
      <c r="H14578" s="27" t="str">
        <f aca="false">IF(A14578="","",Calculadora!$D$5+SUM($E$7:E14578))</f>
        <v/>
      </c>
      <c r="I14578" s="27" t="str">
        <f aca="false">IF(A14578="","",G14578-H14578)</f>
        <v/>
      </c>
      <c r="J14578" s="27" t="str">
        <f aca="false">IF(A14578="","",IF(C14578=$O$2,G14578,0))</f>
        <v/>
      </c>
    </row>
    <row r="14579" customFormat="false" ht="15" hidden="false" customHeight="false" outlineLevel="0" collapsed="false">
      <c r="A14579" s="25" t="str">
        <f aca="false">IF(ROW()-6&lt;=$O$3,ROW()-6,"")</f>
        <v/>
      </c>
      <c r="B14579" s="25" t="str">
        <f aca="false">IF(A14579="","",INT((A14579-1)/$O$2)+1)</f>
        <v/>
      </c>
      <c r="C14579" s="25" t="str">
        <f aca="false">IF(A14579="","",MOD(A14579-1,$O$2)+1)</f>
        <v/>
      </c>
      <c r="D14579" s="27" t="str">
        <f aca="false">IF(A14579="","",IF(A14579=1,Calculadora!$D$5,G14578))</f>
        <v/>
      </c>
      <c r="E14579" s="27" t="str">
        <f aca="false">IF(A14579="","",IF($O$9=1,IF(MOD(C14579-1,$O$8)=0,Calculadora!$D$6*(1+Calculadora!$D$7)^(B14579-1),0),IF(MOD(C14579,$O$8)=0,Calculadora!$D$6*(1+Calculadora!$D$7)^(B14579-1),0)))</f>
        <v/>
      </c>
      <c r="F14579" s="27" t="str">
        <f aca="false">IF(A14579="","",(D14579+IF($O$9=1,E14579,0))*$O$7)</f>
        <v/>
      </c>
      <c r="G14579" s="27" t="str">
        <f aca="false">IF(A14579="","",D14579+E14579+F14579)</f>
        <v/>
      </c>
      <c r="H14579" s="27" t="str">
        <f aca="false">IF(A14579="","",Calculadora!$D$5+SUM($E$7:E14579))</f>
        <v/>
      </c>
      <c r="I14579" s="27" t="str">
        <f aca="false">IF(A14579="","",G14579-H14579)</f>
        <v/>
      </c>
      <c r="J14579" s="27" t="str">
        <f aca="false">IF(A14579="","",IF(C14579=$O$2,G14579,0))</f>
        <v/>
      </c>
    </row>
    <row r="14580" customFormat="false" ht="15" hidden="false" customHeight="false" outlineLevel="0" collapsed="false">
      <c r="A14580" s="25" t="str">
        <f aca="false">IF(ROW()-6&lt;=$O$3,ROW()-6,"")</f>
        <v/>
      </c>
      <c r="B14580" s="25" t="str">
        <f aca="false">IF(A14580="","",INT((A14580-1)/$O$2)+1)</f>
        <v/>
      </c>
      <c r="C14580" s="25" t="str">
        <f aca="false">IF(A14580="","",MOD(A14580-1,$O$2)+1)</f>
        <v/>
      </c>
      <c r="D14580" s="27" t="str">
        <f aca="false">IF(A14580="","",IF(A14580=1,Calculadora!$D$5,G14579))</f>
        <v/>
      </c>
      <c r="E14580" s="27" t="str">
        <f aca="false">IF(A14580="","",IF($O$9=1,IF(MOD(C14580-1,$O$8)=0,Calculadora!$D$6*(1+Calculadora!$D$7)^(B14580-1),0),IF(MOD(C14580,$O$8)=0,Calculadora!$D$6*(1+Calculadora!$D$7)^(B14580-1),0)))</f>
        <v/>
      </c>
      <c r="F14580" s="27" t="str">
        <f aca="false">IF(A14580="","",(D14580+IF($O$9=1,E14580,0))*$O$7)</f>
        <v/>
      </c>
      <c r="G14580" s="27" t="str">
        <f aca="false">IF(A14580="","",D14580+E14580+F14580)</f>
        <v/>
      </c>
      <c r="H14580" s="27" t="str">
        <f aca="false">IF(A14580="","",Calculadora!$D$5+SUM($E$7:E14580))</f>
        <v/>
      </c>
      <c r="I14580" s="27" t="str">
        <f aca="false">IF(A14580="","",G14580-H14580)</f>
        <v/>
      </c>
      <c r="J14580" s="27" t="str">
        <f aca="false">IF(A14580="","",IF(C14580=$O$2,G14580,0))</f>
        <v/>
      </c>
    </row>
    <row r="14581" customFormat="false" ht="15" hidden="false" customHeight="false" outlineLevel="0" collapsed="false">
      <c r="A14581" s="25" t="str">
        <f aca="false">IF(ROW()-6&lt;=$O$3,ROW()-6,"")</f>
        <v/>
      </c>
      <c r="B14581" s="25" t="str">
        <f aca="false">IF(A14581="","",INT((A14581-1)/$O$2)+1)</f>
        <v/>
      </c>
      <c r="C14581" s="25" t="str">
        <f aca="false">IF(A14581="","",MOD(A14581-1,$O$2)+1)</f>
        <v/>
      </c>
      <c r="D14581" s="27" t="str">
        <f aca="false">IF(A14581="","",IF(A14581=1,Calculadora!$D$5,G14580))</f>
        <v/>
      </c>
      <c r="E14581" s="27" t="str">
        <f aca="false">IF(A14581="","",IF($O$9=1,IF(MOD(C14581-1,$O$8)=0,Calculadora!$D$6*(1+Calculadora!$D$7)^(B14581-1),0),IF(MOD(C14581,$O$8)=0,Calculadora!$D$6*(1+Calculadora!$D$7)^(B14581-1),0)))</f>
        <v/>
      </c>
      <c r="F14581" s="27" t="str">
        <f aca="false">IF(A14581="","",(D14581+IF($O$9=1,E14581,0))*$O$7)</f>
        <v/>
      </c>
      <c r="G14581" s="27" t="str">
        <f aca="false">IF(A14581="","",D14581+E14581+F14581)</f>
        <v/>
      </c>
      <c r="H14581" s="27" t="str">
        <f aca="false">IF(A14581="","",Calculadora!$D$5+SUM($E$7:E14581))</f>
        <v/>
      </c>
      <c r="I14581" s="27" t="str">
        <f aca="false">IF(A14581="","",G14581-H14581)</f>
        <v/>
      </c>
      <c r="J14581" s="27" t="str">
        <f aca="false">IF(A14581="","",IF(C14581=$O$2,G14581,0))</f>
        <v/>
      </c>
    </row>
    <row r="14582" customFormat="false" ht="15" hidden="false" customHeight="false" outlineLevel="0" collapsed="false">
      <c r="A14582" s="25" t="str">
        <f aca="false">IF(ROW()-6&lt;=$O$3,ROW()-6,"")</f>
        <v/>
      </c>
      <c r="B14582" s="25" t="str">
        <f aca="false">IF(A14582="","",INT((A14582-1)/$O$2)+1)</f>
        <v/>
      </c>
      <c r="C14582" s="25" t="str">
        <f aca="false">IF(A14582="","",MOD(A14582-1,$O$2)+1)</f>
        <v/>
      </c>
      <c r="D14582" s="27" t="str">
        <f aca="false">IF(A14582="","",IF(A14582=1,Calculadora!$D$5,G14581))</f>
        <v/>
      </c>
      <c r="E14582" s="27" t="str">
        <f aca="false">IF(A14582="","",IF($O$9=1,IF(MOD(C14582-1,$O$8)=0,Calculadora!$D$6*(1+Calculadora!$D$7)^(B14582-1),0),IF(MOD(C14582,$O$8)=0,Calculadora!$D$6*(1+Calculadora!$D$7)^(B14582-1),0)))</f>
        <v/>
      </c>
      <c r="F14582" s="27" t="str">
        <f aca="false">IF(A14582="","",(D14582+IF($O$9=1,E14582,0))*$O$7)</f>
        <v/>
      </c>
      <c r="G14582" s="27" t="str">
        <f aca="false">IF(A14582="","",D14582+E14582+F14582)</f>
        <v/>
      </c>
      <c r="H14582" s="27" t="str">
        <f aca="false">IF(A14582="","",Calculadora!$D$5+SUM($E$7:E14582))</f>
        <v/>
      </c>
      <c r="I14582" s="27" t="str">
        <f aca="false">IF(A14582="","",G14582-H14582)</f>
        <v/>
      </c>
      <c r="J14582" s="27" t="str">
        <f aca="false">IF(A14582="","",IF(C14582=$O$2,G14582,0))</f>
        <v/>
      </c>
    </row>
    <row r="14583" customFormat="false" ht="15" hidden="false" customHeight="false" outlineLevel="0" collapsed="false">
      <c r="A14583" s="25" t="str">
        <f aca="false">IF(ROW()-6&lt;=$O$3,ROW()-6,"")</f>
        <v/>
      </c>
      <c r="B14583" s="25" t="str">
        <f aca="false">IF(A14583="","",INT((A14583-1)/$O$2)+1)</f>
        <v/>
      </c>
      <c r="C14583" s="25" t="str">
        <f aca="false">IF(A14583="","",MOD(A14583-1,$O$2)+1)</f>
        <v/>
      </c>
      <c r="D14583" s="27" t="str">
        <f aca="false">IF(A14583="","",IF(A14583=1,Calculadora!$D$5,G14582))</f>
        <v/>
      </c>
      <c r="E14583" s="27" t="str">
        <f aca="false">IF(A14583="","",IF($O$9=1,IF(MOD(C14583-1,$O$8)=0,Calculadora!$D$6*(1+Calculadora!$D$7)^(B14583-1),0),IF(MOD(C14583,$O$8)=0,Calculadora!$D$6*(1+Calculadora!$D$7)^(B14583-1),0)))</f>
        <v/>
      </c>
      <c r="F14583" s="27" t="str">
        <f aca="false">IF(A14583="","",(D14583+IF($O$9=1,E14583,0))*$O$7)</f>
        <v/>
      </c>
      <c r="G14583" s="27" t="str">
        <f aca="false">IF(A14583="","",D14583+E14583+F14583)</f>
        <v/>
      </c>
      <c r="H14583" s="27" t="str">
        <f aca="false">IF(A14583="","",Calculadora!$D$5+SUM($E$7:E14583))</f>
        <v/>
      </c>
      <c r="I14583" s="27" t="str">
        <f aca="false">IF(A14583="","",G14583-H14583)</f>
        <v/>
      </c>
      <c r="J14583" s="27" t="str">
        <f aca="false">IF(A14583="","",IF(C14583=$O$2,G14583,0))</f>
        <v/>
      </c>
    </row>
    <row r="14584" customFormat="false" ht="15" hidden="false" customHeight="false" outlineLevel="0" collapsed="false">
      <c r="A14584" s="25" t="str">
        <f aca="false">IF(ROW()-6&lt;=$O$3,ROW()-6,"")</f>
        <v/>
      </c>
      <c r="B14584" s="25" t="str">
        <f aca="false">IF(A14584="","",INT((A14584-1)/$O$2)+1)</f>
        <v/>
      </c>
      <c r="C14584" s="25" t="str">
        <f aca="false">IF(A14584="","",MOD(A14584-1,$O$2)+1)</f>
        <v/>
      </c>
      <c r="D14584" s="27" t="str">
        <f aca="false">IF(A14584="","",IF(A14584=1,Calculadora!$D$5,G14583))</f>
        <v/>
      </c>
      <c r="E14584" s="27" t="str">
        <f aca="false">IF(A14584="","",IF($O$9=1,IF(MOD(C14584-1,$O$8)=0,Calculadora!$D$6*(1+Calculadora!$D$7)^(B14584-1),0),IF(MOD(C14584,$O$8)=0,Calculadora!$D$6*(1+Calculadora!$D$7)^(B14584-1),0)))</f>
        <v/>
      </c>
      <c r="F14584" s="27" t="str">
        <f aca="false">IF(A14584="","",(D14584+IF($O$9=1,E14584,0))*$O$7)</f>
        <v/>
      </c>
      <c r="G14584" s="27" t="str">
        <f aca="false">IF(A14584="","",D14584+E14584+F14584)</f>
        <v/>
      </c>
      <c r="H14584" s="27" t="str">
        <f aca="false">IF(A14584="","",Calculadora!$D$5+SUM($E$7:E14584))</f>
        <v/>
      </c>
      <c r="I14584" s="27" t="str">
        <f aca="false">IF(A14584="","",G14584-H14584)</f>
        <v/>
      </c>
      <c r="J14584" s="27" t="str">
        <f aca="false">IF(A14584="","",IF(C14584=$O$2,G14584,0))</f>
        <v/>
      </c>
    </row>
    <row r="14585" customFormat="false" ht="15" hidden="false" customHeight="false" outlineLevel="0" collapsed="false">
      <c r="A14585" s="25" t="str">
        <f aca="false">IF(ROW()-6&lt;=$O$3,ROW()-6,"")</f>
        <v/>
      </c>
      <c r="B14585" s="25" t="str">
        <f aca="false">IF(A14585="","",INT((A14585-1)/$O$2)+1)</f>
        <v/>
      </c>
      <c r="C14585" s="25" t="str">
        <f aca="false">IF(A14585="","",MOD(A14585-1,$O$2)+1)</f>
        <v/>
      </c>
      <c r="D14585" s="27" t="str">
        <f aca="false">IF(A14585="","",IF(A14585=1,Calculadora!$D$5,G14584))</f>
        <v/>
      </c>
      <c r="E14585" s="27" t="str">
        <f aca="false">IF(A14585="","",IF($O$9=1,IF(MOD(C14585-1,$O$8)=0,Calculadora!$D$6*(1+Calculadora!$D$7)^(B14585-1),0),IF(MOD(C14585,$O$8)=0,Calculadora!$D$6*(1+Calculadora!$D$7)^(B14585-1),0)))</f>
        <v/>
      </c>
      <c r="F14585" s="27" t="str">
        <f aca="false">IF(A14585="","",(D14585+IF($O$9=1,E14585,0))*$O$7)</f>
        <v/>
      </c>
      <c r="G14585" s="27" t="str">
        <f aca="false">IF(A14585="","",D14585+E14585+F14585)</f>
        <v/>
      </c>
      <c r="H14585" s="27" t="str">
        <f aca="false">IF(A14585="","",Calculadora!$D$5+SUM($E$7:E14585))</f>
        <v/>
      </c>
      <c r="I14585" s="27" t="str">
        <f aca="false">IF(A14585="","",G14585-H14585)</f>
        <v/>
      </c>
      <c r="J14585" s="27" t="str">
        <f aca="false">IF(A14585="","",IF(C14585=$O$2,G14585,0))</f>
        <v/>
      </c>
    </row>
    <row r="14586" customFormat="false" ht="15" hidden="false" customHeight="false" outlineLevel="0" collapsed="false">
      <c r="A14586" s="25" t="str">
        <f aca="false">IF(ROW()-6&lt;=$O$3,ROW()-6,"")</f>
        <v/>
      </c>
      <c r="B14586" s="25" t="str">
        <f aca="false">IF(A14586="","",INT((A14586-1)/$O$2)+1)</f>
        <v/>
      </c>
      <c r="C14586" s="25" t="str">
        <f aca="false">IF(A14586="","",MOD(A14586-1,$O$2)+1)</f>
        <v/>
      </c>
      <c r="D14586" s="27" t="str">
        <f aca="false">IF(A14586="","",IF(A14586=1,Calculadora!$D$5,G14585))</f>
        <v/>
      </c>
      <c r="E14586" s="27" t="str">
        <f aca="false">IF(A14586="","",IF($O$9=1,IF(MOD(C14586-1,$O$8)=0,Calculadora!$D$6*(1+Calculadora!$D$7)^(B14586-1),0),IF(MOD(C14586,$O$8)=0,Calculadora!$D$6*(1+Calculadora!$D$7)^(B14586-1),0)))</f>
        <v/>
      </c>
      <c r="F14586" s="27" t="str">
        <f aca="false">IF(A14586="","",(D14586+IF($O$9=1,E14586,0))*$O$7)</f>
        <v/>
      </c>
      <c r="G14586" s="27" t="str">
        <f aca="false">IF(A14586="","",D14586+E14586+F14586)</f>
        <v/>
      </c>
      <c r="H14586" s="27" t="str">
        <f aca="false">IF(A14586="","",Calculadora!$D$5+SUM($E$7:E14586))</f>
        <v/>
      </c>
      <c r="I14586" s="27" t="str">
        <f aca="false">IF(A14586="","",G14586-H14586)</f>
        <v/>
      </c>
      <c r="J14586" s="27" t="str">
        <f aca="false">IF(A14586="","",IF(C14586=$O$2,G14586,0))</f>
        <v/>
      </c>
    </row>
    <row r="14587" customFormat="false" ht="15" hidden="false" customHeight="false" outlineLevel="0" collapsed="false">
      <c r="A14587" s="25" t="str">
        <f aca="false">IF(ROW()-6&lt;=$O$3,ROW()-6,"")</f>
        <v/>
      </c>
      <c r="B14587" s="25" t="str">
        <f aca="false">IF(A14587="","",INT((A14587-1)/$O$2)+1)</f>
        <v/>
      </c>
      <c r="C14587" s="25" t="str">
        <f aca="false">IF(A14587="","",MOD(A14587-1,$O$2)+1)</f>
        <v/>
      </c>
      <c r="D14587" s="27" t="str">
        <f aca="false">IF(A14587="","",IF(A14587=1,Calculadora!$D$5,G14586))</f>
        <v/>
      </c>
      <c r="E14587" s="27" t="str">
        <f aca="false">IF(A14587="","",IF($O$9=1,IF(MOD(C14587-1,$O$8)=0,Calculadora!$D$6*(1+Calculadora!$D$7)^(B14587-1),0),IF(MOD(C14587,$O$8)=0,Calculadora!$D$6*(1+Calculadora!$D$7)^(B14587-1),0)))</f>
        <v/>
      </c>
      <c r="F14587" s="27" t="str">
        <f aca="false">IF(A14587="","",(D14587+IF($O$9=1,E14587,0))*$O$7)</f>
        <v/>
      </c>
      <c r="G14587" s="27" t="str">
        <f aca="false">IF(A14587="","",D14587+E14587+F14587)</f>
        <v/>
      </c>
      <c r="H14587" s="27" t="str">
        <f aca="false">IF(A14587="","",Calculadora!$D$5+SUM($E$7:E14587))</f>
        <v/>
      </c>
      <c r="I14587" s="27" t="str">
        <f aca="false">IF(A14587="","",G14587-H14587)</f>
        <v/>
      </c>
      <c r="J14587" s="27" t="str">
        <f aca="false">IF(A14587="","",IF(C14587=$O$2,G14587,0))</f>
        <v/>
      </c>
    </row>
    <row r="14588" customFormat="false" ht="15" hidden="false" customHeight="false" outlineLevel="0" collapsed="false">
      <c r="A14588" s="25" t="str">
        <f aca="false">IF(ROW()-6&lt;=$O$3,ROW()-6,"")</f>
        <v/>
      </c>
      <c r="B14588" s="25" t="str">
        <f aca="false">IF(A14588="","",INT((A14588-1)/$O$2)+1)</f>
        <v/>
      </c>
      <c r="C14588" s="25" t="str">
        <f aca="false">IF(A14588="","",MOD(A14588-1,$O$2)+1)</f>
        <v/>
      </c>
      <c r="D14588" s="27" t="str">
        <f aca="false">IF(A14588="","",IF(A14588=1,Calculadora!$D$5,G14587))</f>
        <v/>
      </c>
      <c r="E14588" s="27" t="str">
        <f aca="false">IF(A14588="","",IF($O$9=1,IF(MOD(C14588-1,$O$8)=0,Calculadora!$D$6*(1+Calculadora!$D$7)^(B14588-1),0),IF(MOD(C14588,$O$8)=0,Calculadora!$D$6*(1+Calculadora!$D$7)^(B14588-1),0)))</f>
        <v/>
      </c>
      <c r="F14588" s="27" t="str">
        <f aca="false">IF(A14588="","",(D14588+IF($O$9=1,E14588,0))*$O$7)</f>
        <v/>
      </c>
      <c r="G14588" s="27" t="str">
        <f aca="false">IF(A14588="","",D14588+E14588+F14588)</f>
        <v/>
      </c>
      <c r="H14588" s="27" t="str">
        <f aca="false">IF(A14588="","",Calculadora!$D$5+SUM($E$7:E14588))</f>
        <v/>
      </c>
      <c r="I14588" s="27" t="str">
        <f aca="false">IF(A14588="","",G14588-H14588)</f>
        <v/>
      </c>
      <c r="J14588" s="27" t="str">
        <f aca="false">IF(A14588="","",IF(C14588=$O$2,G14588,0))</f>
        <v/>
      </c>
    </row>
    <row r="14589" customFormat="false" ht="15" hidden="false" customHeight="false" outlineLevel="0" collapsed="false">
      <c r="A14589" s="25" t="str">
        <f aca="false">IF(ROW()-6&lt;=$O$3,ROW()-6,"")</f>
        <v/>
      </c>
      <c r="B14589" s="25" t="str">
        <f aca="false">IF(A14589="","",INT((A14589-1)/$O$2)+1)</f>
        <v/>
      </c>
      <c r="C14589" s="25" t="str">
        <f aca="false">IF(A14589="","",MOD(A14589-1,$O$2)+1)</f>
        <v/>
      </c>
      <c r="D14589" s="27" t="str">
        <f aca="false">IF(A14589="","",IF(A14589=1,Calculadora!$D$5,G14588))</f>
        <v/>
      </c>
      <c r="E14589" s="27" t="str">
        <f aca="false">IF(A14589="","",IF($O$9=1,IF(MOD(C14589-1,$O$8)=0,Calculadora!$D$6*(1+Calculadora!$D$7)^(B14589-1),0),IF(MOD(C14589,$O$8)=0,Calculadora!$D$6*(1+Calculadora!$D$7)^(B14589-1),0)))</f>
        <v/>
      </c>
      <c r="F14589" s="27" t="str">
        <f aca="false">IF(A14589="","",(D14589+IF($O$9=1,E14589,0))*$O$7)</f>
        <v/>
      </c>
      <c r="G14589" s="27" t="str">
        <f aca="false">IF(A14589="","",D14589+E14589+F14589)</f>
        <v/>
      </c>
      <c r="H14589" s="27" t="str">
        <f aca="false">IF(A14589="","",Calculadora!$D$5+SUM($E$7:E14589))</f>
        <v/>
      </c>
      <c r="I14589" s="27" t="str">
        <f aca="false">IF(A14589="","",G14589-H14589)</f>
        <v/>
      </c>
      <c r="J14589" s="27" t="str">
        <f aca="false">IF(A14589="","",IF(C14589=$O$2,G14589,0))</f>
        <v/>
      </c>
    </row>
    <row r="14590" customFormat="false" ht="15" hidden="false" customHeight="false" outlineLevel="0" collapsed="false">
      <c r="A14590" s="25" t="str">
        <f aca="false">IF(ROW()-6&lt;=$O$3,ROW()-6,"")</f>
        <v/>
      </c>
      <c r="B14590" s="25" t="str">
        <f aca="false">IF(A14590="","",INT((A14590-1)/$O$2)+1)</f>
        <v/>
      </c>
      <c r="C14590" s="25" t="str">
        <f aca="false">IF(A14590="","",MOD(A14590-1,$O$2)+1)</f>
        <v/>
      </c>
      <c r="D14590" s="27" t="str">
        <f aca="false">IF(A14590="","",IF(A14590=1,Calculadora!$D$5,G14589))</f>
        <v/>
      </c>
      <c r="E14590" s="27" t="str">
        <f aca="false">IF(A14590="","",IF($O$9=1,IF(MOD(C14590-1,$O$8)=0,Calculadora!$D$6*(1+Calculadora!$D$7)^(B14590-1),0),IF(MOD(C14590,$O$8)=0,Calculadora!$D$6*(1+Calculadora!$D$7)^(B14590-1),0)))</f>
        <v/>
      </c>
      <c r="F14590" s="27" t="str">
        <f aca="false">IF(A14590="","",(D14590+IF($O$9=1,E14590,0))*$O$7)</f>
        <v/>
      </c>
      <c r="G14590" s="27" t="str">
        <f aca="false">IF(A14590="","",D14590+E14590+F14590)</f>
        <v/>
      </c>
      <c r="H14590" s="27" t="str">
        <f aca="false">IF(A14590="","",Calculadora!$D$5+SUM($E$7:E14590))</f>
        <v/>
      </c>
      <c r="I14590" s="27" t="str">
        <f aca="false">IF(A14590="","",G14590-H14590)</f>
        <v/>
      </c>
      <c r="J14590" s="27" t="str">
        <f aca="false">IF(A14590="","",IF(C14590=$O$2,G14590,0))</f>
        <v/>
      </c>
    </row>
    <row r="14591" customFormat="false" ht="15" hidden="false" customHeight="false" outlineLevel="0" collapsed="false">
      <c r="A14591" s="25" t="str">
        <f aca="false">IF(ROW()-6&lt;=$O$3,ROW()-6,"")</f>
        <v/>
      </c>
      <c r="B14591" s="25" t="str">
        <f aca="false">IF(A14591="","",INT((A14591-1)/$O$2)+1)</f>
        <v/>
      </c>
      <c r="C14591" s="25" t="str">
        <f aca="false">IF(A14591="","",MOD(A14591-1,$O$2)+1)</f>
        <v/>
      </c>
      <c r="D14591" s="27" t="str">
        <f aca="false">IF(A14591="","",IF(A14591=1,Calculadora!$D$5,G14590))</f>
        <v/>
      </c>
      <c r="E14591" s="27" t="str">
        <f aca="false">IF(A14591="","",IF($O$9=1,IF(MOD(C14591-1,$O$8)=0,Calculadora!$D$6*(1+Calculadora!$D$7)^(B14591-1),0),IF(MOD(C14591,$O$8)=0,Calculadora!$D$6*(1+Calculadora!$D$7)^(B14591-1),0)))</f>
        <v/>
      </c>
      <c r="F14591" s="27" t="str">
        <f aca="false">IF(A14591="","",(D14591+IF($O$9=1,E14591,0))*$O$7)</f>
        <v/>
      </c>
      <c r="G14591" s="27" t="str">
        <f aca="false">IF(A14591="","",D14591+E14591+F14591)</f>
        <v/>
      </c>
      <c r="H14591" s="27" t="str">
        <f aca="false">IF(A14591="","",Calculadora!$D$5+SUM($E$7:E14591))</f>
        <v/>
      </c>
      <c r="I14591" s="27" t="str">
        <f aca="false">IF(A14591="","",G14591-H14591)</f>
        <v/>
      </c>
      <c r="J14591" s="27" t="str">
        <f aca="false">IF(A14591="","",IF(C14591=$O$2,G14591,0))</f>
        <v/>
      </c>
    </row>
    <row r="14592" customFormat="false" ht="15" hidden="false" customHeight="false" outlineLevel="0" collapsed="false">
      <c r="A14592" s="25" t="str">
        <f aca="false">IF(ROW()-6&lt;=$O$3,ROW()-6,"")</f>
        <v/>
      </c>
      <c r="B14592" s="25" t="str">
        <f aca="false">IF(A14592="","",INT((A14592-1)/$O$2)+1)</f>
        <v/>
      </c>
      <c r="C14592" s="25" t="str">
        <f aca="false">IF(A14592="","",MOD(A14592-1,$O$2)+1)</f>
        <v/>
      </c>
      <c r="D14592" s="27" t="str">
        <f aca="false">IF(A14592="","",IF(A14592=1,Calculadora!$D$5,G14591))</f>
        <v/>
      </c>
      <c r="E14592" s="27" t="str">
        <f aca="false">IF(A14592="","",IF($O$9=1,IF(MOD(C14592-1,$O$8)=0,Calculadora!$D$6*(1+Calculadora!$D$7)^(B14592-1),0),IF(MOD(C14592,$O$8)=0,Calculadora!$D$6*(1+Calculadora!$D$7)^(B14592-1),0)))</f>
        <v/>
      </c>
      <c r="F14592" s="27" t="str">
        <f aca="false">IF(A14592="","",(D14592+IF($O$9=1,E14592,0))*$O$7)</f>
        <v/>
      </c>
      <c r="G14592" s="27" t="str">
        <f aca="false">IF(A14592="","",D14592+E14592+F14592)</f>
        <v/>
      </c>
      <c r="H14592" s="27" t="str">
        <f aca="false">IF(A14592="","",Calculadora!$D$5+SUM($E$7:E14592))</f>
        <v/>
      </c>
      <c r="I14592" s="27" t="str">
        <f aca="false">IF(A14592="","",G14592-H14592)</f>
        <v/>
      </c>
      <c r="J14592" s="27" t="str">
        <f aca="false">IF(A14592="","",IF(C14592=$O$2,G14592,0))</f>
        <v/>
      </c>
    </row>
    <row r="14593" customFormat="false" ht="15" hidden="false" customHeight="false" outlineLevel="0" collapsed="false">
      <c r="A14593" s="25" t="str">
        <f aca="false">IF(ROW()-6&lt;=$O$3,ROW()-6,"")</f>
        <v/>
      </c>
      <c r="B14593" s="25" t="str">
        <f aca="false">IF(A14593="","",INT((A14593-1)/$O$2)+1)</f>
        <v/>
      </c>
      <c r="C14593" s="25" t="str">
        <f aca="false">IF(A14593="","",MOD(A14593-1,$O$2)+1)</f>
        <v/>
      </c>
      <c r="D14593" s="27" t="str">
        <f aca="false">IF(A14593="","",IF(A14593=1,Calculadora!$D$5,G14592))</f>
        <v/>
      </c>
      <c r="E14593" s="27" t="str">
        <f aca="false">IF(A14593="","",IF($O$9=1,IF(MOD(C14593-1,$O$8)=0,Calculadora!$D$6*(1+Calculadora!$D$7)^(B14593-1),0),IF(MOD(C14593,$O$8)=0,Calculadora!$D$6*(1+Calculadora!$D$7)^(B14593-1),0)))</f>
        <v/>
      </c>
      <c r="F14593" s="27" t="str">
        <f aca="false">IF(A14593="","",(D14593+IF($O$9=1,E14593,0))*$O$7)</f>
        <v/>
      </c>
      <c r="G14593" s="27" t="str">
        <f aca="false">IF(A14593="","",D14593+E14593+F14593)</f>
        <v/>
      </c>
      <c r="H14593" s="27" t="str">
        <f aca="false">IF(A14593="","",Calculadora!$D$5+SUM($E$7:E14593))</f>
        <v/>
      </c>
      <c r="I14593" s="27" t="str">
        <f aca="false">IF(A14593="","",G14593-H14593)</f>
        <v/>
      </c>
      <c r="J14593" s="27" t="str">
        <f aca="false">IF(A14593="","",IF(C14593=$O$2,G14593,0))</f>
        <v/>
      </c>
    </row>
    <row r="14594" customFormat="false" ht="15" hidden="false" customHeight="false" outlineLevel="0" collapsed="false">
      <c r="A14594" s="25" t="str">
        <f aca="false">IF(ROW()-6&lt;=$O$3,ROW()-6,"")</f>
        <v/>
      </c>
      <c r="B14594" s="25" t="str">
        <f aca="false">IF(A14594="","",INT((A14594-1)/$O$2)+1)</f>
        <v/>
      </c>
      <c r="C14594" s="25" t="str">
        <f aca="false">IF(A14594="","",MOD(A14594-1,$O$2)+1)</f>
        <v/>
      </c>
      <c r="D14594" s="27" t="str">
        <f aca="false">IF(A14594="","",IF(A14594=1,Calculadora!$D$5,G14593))</f>
        <v/>
      </c>
      <c r="E14594" s="27" t="str">
        <f aca="false">IF(A14594="","",IF($O$9=1,IF(MOD(C14594-1,$O$8)=0,Calculadora!$D$6*(1+Calculadora!$D$7)^(B14594-1),0),IF(MOD(C14594,$O$8)=0,Calculadora!$D$6*(1+Calculadora!$D$7)^(B14594-1),0)))</f>
        <v/>
      </c>
      <c r="F14594" s="27" t="str">
        <f aca="false">IF(A14594="","",(D14594+IF($O$9=1,E14594,0))*$O$7)</f>
        <v/>
      </c>
      <c r="G14594" s="27" t="str">
        <f aca="false">IF(A14594="","",D14594+E14594+F14594)</f>
        <v/>
      </c>
      <c r="H14594" s="27" t="str">
        <f aca="false">IF(A14594="","",Calculadora!$D$5+SUM($E$7:E14594))</f>
        <v/>
      </c>
      <c r="I14594" s="27" t="str">
        <f aca="false">IF(A14594="","",G14594-H14594)</f>
        <v/>
      </c>
      <c r="J14594" s="27" t="str">
        <f aca="false">IF(A14594="","",IF(C14594=$O$2,G14594,0))</f>
        <v/>
      </c>
    </row>
    <row r="14595" customFormat="false" ht="15" hidden="false" customHeight="false" outlineLevel="0" collapsed="false">
      <c r="A14595" s="25" t="str">
        <f aca="false">IF(ROW()-6&lt;=$O$3,ROW()-6,"")</f>
        <v/>
      </c>
      <c r="B14595" s="25" t="str">
        <f aca="false">IF(A14595="","",INT((A14595-1)/$O$2)+1)</f>
        <v/>
      </c>
      <c r="C14595" s="25" t="str">
        <f aca="false">IF(A14595="","",MOD(A14595-1,$O$2)+1)</f>
        <v/>
      </c>
      <c r="D14595" s="27" t="str">
        <f aca="false">IF(A14595="","",IF(A14595=1,Calculadora!$D$5,G14594))</f>
        <v/>
      </c>
      <c r="E14595" s="27" t="str">
        <f aca="false">IF(A14595="","",IF($O$9=1,IF(MOD(C14595-1,$O$8)=0,Calculadora!$D$6*(1+Calculadora!$D$7)^(B14595-1),0),IF(MOD(C14595,$O$8)=0,Calculadora!$D$6*(1+Calculadora!$D$7)^(B14595-1),0)))</f>
        <v/>
      </c>
      <c r="F14595" s="27" t="str">
        <f aca="false">IF(A14595="","",(D14595+IF($O$9=1,E14595,0))*$O$7)</f>
        <v/>
      </c>
      <c r="G14595" s="27" t="str">
        <f aca="false">IF(A14595="","",D14595+E14595+F14595)</f>
        <v/>
      </c>
      <c r="H14595" s="27" t="str">
        <f aca="false">IF(A14595="","",Calculadora!$D$5+SUM($E$7:E14595))</f>
        <v/>
      </c>
      <c r="I14595" s="27" t="str">
        <f aca="false">IF(A14595="","",G14595-H14595)</f>
        <v/>
      </c>
      <c r="J14595" s="27" t="str">
        <f aca="false">IF(A14595="","",IF(C14595=$O$2,G14595,0))</f>
        <v/>
      </c>
    </row>
    <row r="14596" customFormat="false" ht="15" hidden="false" customHeight="false" outlineLevel="0" collapsed="false">
      <c r="A14596" s="25" t="str">
        <f aca="false">IF(ROW()-6&lt;=$O$3,ROW()-6,"")</f>
        <v/>
      </c>
      <c r="B14596" s="25" t="str">
        <f aca="false">IF(A14596="","",INT((A14596-1)/$O$2)+1)</f>
        <v/>
      </c>
      <c r="C14596" s="25" t="str">
        <f aca="false">IF(A14596="","",MOD(A14596-1,$O$2)+1)</f>
        <v/>
      </c>
      <c r="D14596" s="27" t="str">
        <f aca="false">IF(A14596="","",IF(A14596=1,Calculadora!$D$5,G14595))</f>
        <v/>
      </c>
      <c r="E14596" s="27" t="str">
        <f aca="false">IF(A14596="","",IF($O$9=1,IF(MOD(C14596-1,$O$8)=0,Calculadora!$D$6*(1+Calculadora!$D$7)^(B14596-1),0),IF(MOD(C14596,$O$8)=0,Calculadora!$D$6*(1+Calculadora!$D$7)^(B14596-1),0)))</f>
        <v/>
      </c>
      <c r="F14596" s="27" t="str">
        <f aca="false">IF(A14596="","",(D14596+IF($O$9=1,E14596,0))*$O$7)</f>
        <v/>
      </c>
      <c r="G14596" s="27" t="str">
        <f aca="false">IF(A14596="","",D14596+E14596+F14596)</f>
        <v/>
      </c>
      <c r="H14596" s="27" t="str">
        <f aca="false">IF(A14596="","",Calculadora!$D$5+SUM($E$7:E14596))</f>
        <v/>
      </c>
      <c r="I14596" s="27" t="str">
        <f aca="false">IF(A14596="","",G14596-H14596)</f>
        <v/>
      </c>
      <c r="J14596" s="27" t="str">
        <f aca="false">IF(A14596="","",IF(C14596=$O$2,G14596,0))</f>
        <v/>
      </c>
    </row>
    <row r="14597" customFormat="false" ht="15" hidden="false" customHeight="false" outlineLevel="0" collapsed="false">
      <c r="A14597" s="25" t="str">
        <f aca="false">IF(ROW()-6&lt;=$O$3,ROW()-6,"")</f>
        <v/>
      </c>
      <c r="B14597" s="25" t="str">
        <f aca="false">IF(A14597="","",INT((A14597-1)/$O$2)+1)</f>
        <v/>
      </c>
      <c r="C14597" s="25" t="str">
        <f aca="false">IF(A14597="","",MOD(A14597-1,$O$2)+1)</f>
        <v/>
      </c>
      <c r="D14597" s="27" t="str">
        <f aca="false">IF(A14597="","",IF(A14597=1,Calculadora!$D$5,G14596))</f>
        <v/>
      </c>
      <c r="E14597" s="27" t="str">
        <f aca="false">IF(A14597="","",IF($O$9=1,IF(MOD(C14597-1,$O$8)=0,Calculadora!$D$6*(1+Calculadora!$D$7)^(B14597-1),0),IF(MOD(C14597,$O$8)=0,Calculadora!$D$6*(1+Calculadora!$D$7)^(B14597-1),0)))</f>
        <v/>
      </c>
      <c r="F14597" s="27" t="str">
        <f aca="false">IF(A14597="","",(D14597+IF($O$9=1,E14597,0))*$O$7)</f>
        <v/>
      </c>
      <c r="G14597" s="27" t="str">
        <f aca="false">IF(A14597="","",D14597+E14597+F14597)</f>
        <v/>
      </c>
      <c r="H14597" s="27" t="str">
        <f aca="false">IF(A14597="","",Calculadora!$D$5+SUM($E$7:E14597))</f>
        <v/>
      </c>
      <c r="I14597" s="27" t="str">
        <f aca="false">IF(A14597="","",G14597-H14597)</f>
        <v/>
      </c>
      <c r="J14597" s="27" t="str">
        <f aca="false">IF(A14597="","",IF(C14597=$O$2,G14597,0))</f>
        <v/>
      </c>
    </row>
    <row r="14598" customFormat="false" ht="15" hidden="false" customHeight="false" outlineLevel="0" collapsed="false">
      <c r="A14598" s="25" t="str">
        <f aca="false">IF(ROW()-6&lt;=$O$3,ROW()-6,"")</f>
        <v/>
      </c>
      <c r="B14598" s="25" t="str">
        <f aca="false">IF(A14598="","",INT((A14598-1)/$O$2)+1)</f>
        <v/>
      </c>
      <c r="C14598" s="25" t="str">
        <f aca="false">IF(A14598="","",MOD(A14598-1,$O$2)+1)</f>
        <v/>
      </c>
      <c r="D14598" s="27" t="str">
        <f aca="false">IF(A14598="","",IF(A14598=1,Calculadora!$D$5,G14597))</f>
        <v/>
      </c>
      <c r="E14598" s="27" t="str">
        <f aca="false">IF(A14598="","",IF($O$9=1,IF(MOD(C14598-1,$O$8)=0,Calculadora!$D$6*(1+Calculadora!$D$7)^(B14598-1),0),IF(MOD(C14598,$O$8)=0,Calculadora!$D$6*(1+Calculadora!$D$7)^(B14598-1),0)))</f>
        <v/>
      </c>
      <c r="F14598" s="27" t="str">
        <f aca="false">IF(A14598="","",(D14598+IF($O$9=1,E14598,0))*$O$7)</f>
        <v/>
      </c>
      <c r="G14598" s="27" t="str">
        <f aca="false">IF(A14598="","",D14598+E14598+F14598)</f>
        <v/>
      </c>
      <c r="H14598" s="27" t="str">
        <f aca="false">IF(A14598="","",Calculadora!$D$5+SUM($E$7:E14598))</f>
        <v/>
      </c>
      <c r="I14598" s="27" t="str">
        <f aca="false">IF(A14598="","",G14598-H14598)</f>
        <v/>
      </c>
      <c r="J14598" s="27" t="str">
        <f aca="false">IF(A14598="","",IF(C14598=$O$2,G14598,0))</f>
        <v/>
      </c>
    </row>
    <row r="14599" customFormat="false" ht="15" hidden="false" customHeight="false" outlineLevel="0" collapsed="false">
      <c r="A14599" s="25" t="str">
        <f aca="false">IF(ROW()-6&lt;=$O$3,ROW()-6,"")</f>
        <v/>
      </c>
      <c r="B14599" s="25" t="str">
        <f aca="false">IF(A14599="","",INT((A14599-1)/$O$2)+1)</f>
        <v/>
      </c>
      <c r="C14599" s="25" t="str">
        <f aca="false">IF(A14599="","",MOD(A14599-1,$O$2)+1)</f>
        <v/>
      </c>
      <c r="D14599" s="27" t="str">
        <f aca="false">IF(A14599="","",IF(A14599=1,Calculadora!$D$5,G14598))</f>
        <v/>
      </c>
      <c r="E14599" s="27" t="str">
        <f aca="false">IF(A14599="","",IF($O$9=1,IF(MOD(C14599-1,$O$8)=0,Calculadora!$D$6*(1+Calculadora!$D$7)^(B14599-1),0),IF(MOD(C14599,$O$8)=0,Calculadora!$D$6*(1+Calculadora!$D$7)^(B14599-1),0)))</f>
        <v/>
      </c>
      <c r="F14599" s="27" t="str">
        <f aca="false">IF(A14599="","",(D14599+IF($O$9=1,E14599,0))*$O$7)</f>
        <v/>
      </c>
      <c r="G14599" s="27" t="str">
        <f aca="false">IF(A14599="","",D14599+E14599+F14599)</f>
        <v/>
      </c>
      <c r="H14599" s="27" t="str">
        <f aca="false">IF(A14599="","",Calculadora!$D$5+SUM($E$7:E14599))</f>
        <v/>
      </c>
      <c r="I14599" s="27" t="str">
        <f aca="false">IF(A14599="","",G14599-H14599)</f>
        <v/>
      </c>
      <c r="J14599" s="27" t="str">
        <f aca="false">IF(A14599="","",IF(C14599=$O$2,G14599,0))</f>
        <v/>
      </c>
    </row>
    <row r="14600" customFormat="false" ht="15" hidden="false" customHeight="false" outlineLevel="0" collapsed="false">
      <c r="A14600" s="25" t="str">
        <f aca="false">IF(ROW()-6&lt;=$O$3,ROW()-6,"")</f>
        <v/>
      </c>
      <c r="B14600" s="25" t="str">
        <f aca="false">IF(A14600="","",INT((A14600-1)/$O$2)+1)</f>
        <v/>
      </c>
      <c r="C14600" s="25" t="str">
        <f aca="false">IF(A14600="","",MOD(A14600-1,$O$2)+1)</f>
        <v/>
      </c>
      <c r="D14600" s="27" t="str">
        <f aca="false">IF(A14600="","",IF(A14600=1,Calculadora!$D$5,G14599))</f>
        <v/>
      </c>
      <c r="E14600" s="27" t="str">
        <f aca="false">IF(A14600="","",IF($O$9=1,IF(MOD(C14600-1,$O$8)=0,Calculadora!$D$6*(1+Calculadora!$D$7)^(B14600-1),0),IF(MOD(C14600,$O$8)=0,Calculadora!$D$6*(1+Calculadora!$D$7)^(B14600-1),0)))</f>
        <v/>
      </c>
      <c r="F14600" s="27" t="str">
        <f aca="false">IF(A14600="","",(D14600+IF($O$9=1,E14600,0))*$O$7)</f>
        <v/>
      </c>
      <c r="G14600" s="27" t="str">
        <f aca="false">IF(A14600="","",D14600+E14600+F14600)</f>
        <v/>
      </c>
      <c r="H14600" s="27" t="str">
        <f aca="false">IF(A14600="","",Calculadora!$D$5+SUM($E$7:E14600))</f>
        <v/>
      </c>
      <c r="I14600" s="27" t="str">
        <f aca="false">IF(A14600="","",G14600-H14600)</f>
        <v/>
      </c>
      <c r="J14600" s="27" t="str">
        <f aca="false">IF(A14600="","",IF(C14600=$O$2,G14600,0))</f>
        <v/>
      </c>
    </row>
    <row r="14601" customFormat="false" ht="15" hidden="false" customHeight="false" outlineLevel="0" collapsed="false">
      <c r="A14601" s="25" t="str">
        <f aca="false">IF(ROW()-6&lt;=$O$3,ROW()-6,"")</f>
        <v/>
      </c>
      <c r="B14601" s="25" t="str">
        <f aca="false">IF(A14601="","",INT((A14601-1)/$O$2)+1)</f>
        <v/>
      </c>
      <c r="C14601" s="25" t="str">
        <f aca="false">IF(A14601="","",MOD(A14601-1,$O$2)+1)</f>
        <v/>
      </c>
      <c r="D14601" s="27" t="str">
        <f aca="false">IF(A14601="","",IF(A14601=1,Calculadora!$D$5,G14600))</f>
        <v/>
      </c>
      <c r="E14601" s="27" t="str">
        <f aca="false">IF(A14601="","",IF($O$9=1,IF(MOD(C14601-1,$O$8)=0,Calculadora!$D$6*(1+Calculadora!$D$7)^(B14601-1),0),IF(MOD(C14601,$O$8)=0,Calculadora!$D$6*(1+Calculadora!$D$7)^(B14601-1),0)))</f>
        <v/>
      </c>
      <c r="F14601" s="27" t="str">
        <f aca="false">IF(A14601="","",(D14601+IF($O$9=1,E14601,0))*$O$7)</f>
        <v/>
      </c>
      <c r="G14601" s="27" t="str">
        <f aca="false">IF(A14601="","",D14601+E14601+F14601)</f>
        <v/>
      </c>
      <c r="H14601" s="27" t="str">
        <f aca="false">IF(A14601="","",Calculadora!$D$5+SUM($E$7:E14601))</f>
        <v/>
      </c>
      <c r="I14601" s="27" t="str">
        <f aca="false">IF(A14601="","",G14601-H14601)</f>
        <v/>
      </c>
      <c r="J14601" s="27" t="str">
        <f aca="false">IF(A14601="","",IF(C14601=$O$2,G14601,0))</f>
        <v/>
      </c>
    </row>
    <row r="14602" customFormat="false" ht="15" hidden="false" customHeight="false" outlineLevel="0" collapsed="false">
      <c r="A14602" s="25" t="str">
        <f aca="false">IF(ROW()-6&lt;=$O$3,ROW()-6,"")</f>
        <v/>
      </c>
      <c r="B14602" s="25" t="str">
        <f aca="false">IF(A14602="","",INT((A14602-1)/$O$2)+1)</f>
        <v/>
      </c>
      <c r="C14602" s="25" t="str">
        <f aca="false">IF(A14602="","",MOD(A14602-1,$O$2)+1)</f>
        <v/>
      </c>
      <c r="D14602" s="27" t="str">
        <f aca="false">IF(A14602="","",IF(A14602=1,Calculadora!$D$5,G14601))</f>
        <v/>
      </c>
      <c r="E14602" s="27" t="str">
        <f aca="false">IF(A14602="","",IF($O$9=1,IF(MOD(C14602-1,$O$8)=0,Calculadora!$D$6*(1+Calculadora!$D$7)^(B14602-1),0),IF(MOD(C14602,$O$8)=0,Calculadora!$D$6*(1+Calculadora!$D$7)^(B14602-1),0)))</f>
        <v/>
      </c>
      <c r="F14602" s="27" t="str">
        <f aca="false">IF(A14602="","",(D14602+IF($O$9=1,E14602,0))*$O$7)</f>
        <v/>
      </c>
      <c r="G14602" s="27" t="str">
        <f aca="false">IF(A14602="","",D14602+E14602+F14602)</f>
        <v/>
      </c>
      <c r="H14602" s="27" t="str">
        <f aca="false">IF(A14602="","",Calculadora!$D$5+SUM($E$7:E14602))</f>
        <v/>
      </c>
      <c r="I14602" s="27" t="str">
        <f aca="false">IF(A14602="","",G14602-H14602)</f>
        <v/>
      </c>
      <c r="J14602" s="27" t="str">
        <f aca="false">IF(A14602="","",IF(C14602=$O$2,G14602,0))</f>
        <v/>
      </c>
    </row>
    <row r="14603" customFormat="false" ht="15" hidden="false" customHeight="false" outlineLevel="0" collapsed="false">
      <c r="A14603" s="25" t="str">
        <f aca="false">IF(ROW()-6&lt;=$O$3,ROW()-6,"")</f>
        <v/>
      </c>
      <c r="B14603" s="25" t="str">
        <f aca="false">IF(A14603="","",INT((A14603-1)/$O$2)+1)</f>
        <v/>
      </c>
      <c r="C14603" s="25" t="str">
        <f aca="false">IF(A14603="","",MOD(A14603-1,$O$2)+1)</f>
        <v/>
      </c>
      <c r="D14603" s="27" t="str">
        <f aca="false">IF(A14603="","",IF(A14603=1,Calculadora!$D$5,G14602))</f>
        <v/>
      </c>
      <c r="E14603" s="27" t="str">
        <f aca="false">IF(A14603="","",IF($O$9=1,IF(MOD(C14603-1,$O$8)=0,Calculadora!$D$6*(1+Calculadora!$D$7)^(B14603-1),0),IF(MOD(C14603,$O$8)=0,Calculadora!$D$6*(1+Calculadora!$D$7)^(B14603-1),0)))</f>
        <v/>
      </c>
      <c r="F14603" s="27" t="str">
        <f aca="false">IF(A14603="","",(D14603+IF($O$9=1,E14603,0))*$O$7)</f>
        <v/>
      </c>
      <c r="G14603" s="27" t="str">
        <f aca="false">IF(A14603="","",D14603+E14603+F14603)</f>
        <v/>
      </c>
      <c r="H14603" s="27" t="str">
        <f aca="false">IF(A14603="","",Calculadora!$D$5+SUM($E$7:E14603))</f>
        <v/>
      </c>
      <c r="I14603" s="27" t="str">
        <f aca="false">IF(A14603="","",G14603-H14603)</f>
        <v/>
      </c>
      <c r="J14603" s="27" t="str">
        <f aca="false">IF(A14603="","",IF(C14603=$O$2,G14603,0))</f>
        <v/>
      </c>
    </row>
    <row r="14604" customFormat="false" ht="15" hidden="false" customHeight="false" outlineLevel="0" collapsed="false">
      <c r="A14604" s="25" t="str">
        <f aca="false">IF(ROW()-6&lt;=$O$3,ROW()-6,"")</f>
        <v/>
      </c>
      <c r="B14604" s="25" t="str">
        <f aca="false">IF(A14604="","",INT((A14604-1)/$O$2)+1)</f>
        <v/>
      </c>
      <c r="C14604" s="25" t="str">
        <f aca="false">IF(A14604="","",MOD(A14604-1,$O$2)+1)</f>
        <v/>
      </c>
      <c r="D14604" s="27" t="str">
        <f aca="false">IF(A14604="","",IF(A14604=1,Calculadora!$D$5,G14603))</f>
        <v/>
      </c>
      <c r="E14604" s="27" t="str">
        <f aca="false">IF(A14604="","",IF($O$9=1,IF(MOD(C14604-1,$O$8)=0,Calculadora!$D$6*(1+Calculadora!$D$7)^(B14604-1),0),IF(MOD(C14604,$O$8)=0,Calculadora!$D$6*(1+Calculadora!$D$7)^(B14604-1),0)))</f>
        <v/>
      </c>
      <c r="F14604" s="27" t="str">
        <f aca="false">IF(A14604="","",(D14604+IF($O$9=1,E14604,0))*$O$7)</f>
        <v/>
      </c>
      <c r="G14604" s="27" t="str">
        <f aca="false">IF(A14604="","",D14604+E14604+F14604)</f>
        <v/>
      </c>
      <c r="H14604" s="27" t="str">
        <f aca="false">IF(A14604="","",Calculadora!$D$5+SUM($E$7:E14604))</f>
        <v/>
      </c>
      <c r="I14604" s="27" t="str">
        <f aca="false">IF(A14604="","",G14604-H14604)</f>
        <v/>
      </c>
      <c r="J14604" s="27" t="str">
        <f aca="false">IF(A14604="","",IF(C14604=$O$2,G14604,0))</f>
        <v/>
      </c>
    </row>
    <row r="14605" customFormat="false" ht="15" hidden="false" customHeight="false" outlineLevel="0" collapsed="false">
      <c r="A14605" s="25" t="str">
        <f aca="false">IF(ROW()-6&lt;=$O$3,ROW()-6,"")</f>
        <v/>
      </c>
      <c r="B14605" s="25" t="str">
        <f aca="false">IF(A14605="","",INT((A14605-1)/$O$2)+1)</f>
        <v/>
      </c>
      <c r="C14605" s="25" t="str">
        <f aca="false">IF(A14605="","",MOD(A14605-1,$O$2)+1)</f>
        <v/>
      </c>
      <c r="D14605" s="27" t="str">
        <f aca="false">IF(A14605="","",IF(A14605=1,Calculadora!$D$5,G14604))</f>
        <v/>
      </c>
      <c r="E14605" s="27" t="str">
        <f aca="false">IF(A14605="","",IF($O$9=1,IF(MOD(C14605-1,$O$8)=0,Calculadora!$D$6*(1+Calculadora!$D$7)^(B14605-1),0),IF(MOD(C14605,$O$8)=0,Calculadora!$D$6*(1+Calculadora!$D$7)^(B14605-1),0)))</f>
        <v/>
      </c>
      <c r="F14605" s="27" t="str">
        <f aca="false">IF(A14605="","",(D14605+IF($O$9=1,E14605,0))*$O$7)</f>
        <v/>
      </c>
      <c r="G14605" s="27" t="str">
        <f aca="false">IF(A14605="","",D14605+E14605+F14605)</f>
        <v/>
      </c>
      <c r="H14605" s="27" t="str">
        <f aca="false">IF(A14605="","",Calculadora!$D$5+SUM($E$7:E14605))</f>
        <v/>
      </c>
      <c r="I14605" s="27" t="str">
        <f aca="false">IF(A14605="","",G14605-H14605)</f>
        <v/>
      </c>
      <c r="J14605" s="27" t="str">
        <f aca="false">IF(A14605="","",IF(C14605=$O$2,G14605,0))</f>
        <v/>
      </c>
    </row>
    <row r="14606" customFormat="false" ht="15" hidden="false" customHeight="false" outlineLevel="0" collapsed="false">
      <c r="A14606" s="25" t="str">
        <f aca="false">IF(ROW()-6&lt;=$O$3,ROW()-6,"")</f>
        <v/>
      </c>
      <c r="B14606" s="25" t="str">
        <f aca="false">IF(A14606="","",INT((A14606-1)/$O$2)+1)</f>
        <v/>
      </c>
      <c r="C14606" s="25" t="str">
        <f aca="false">IF(A14606="","",MOD(A14606-1,$O$2)+1)</f>
        <v/>
      </c>
      <c r="D14606" s="27" t="str">
        <f aca="false">IF(A14606="","",IF(A14606=1,Calculadora!$D$5,G14605))</f>
        <v/>
      </c>
      <c r="E14606" s="27" t="str">
        <f aca="false">IF(A14606="","",IF($O$9=1,IF(MOD(C14606-1,$O$8)=0,Calculadora!$D$6*(1+Calculadora!$D$7)^(B14606-1),0),IF(MOD(C14606,$O$8)=0,Calculadora!$D$6*(1+Calculadora!$D$7)^(B14606-1),0)))</f>
        <v/>
      </c>
      <c r="F14606" s="27" t="str">
        <f aca="false">IF(A14606="","",(D14606+IF($O$9=1,E14606,0))*$O$7)</f>
        <v/>
      </c>
      <c r="G14606" s="27" t="str">
        <f aca="false">IF(A14606="","",D14606+E14606+F14606)</f>
        <v/>
      </c>
      <c r="H14606" s="27" t="str">
        <f aca="false">IF(A14606="","",Calculadora!$D$5+SUM($E$7:E14606))</f>
        <v/>
      </c>
      <c r="I14606" s="27" t="str">
        <f aca="false">IF(A14606="","",G14606-H14606)</f>
        <v/>
      </c>
      <c r="J14606" s="27" t="str">
        <f aca="false">IF(A14606="","",IF(C14606=$O$2,G14606,0))</f>
        <v/>
      </c>
    </row>
    <row r="14607" customFormat="false" ht="15" hidden="false" customHeight="false" outlineLevel="0" collapsed="false">
      <c r="A14607" s="25" t="str">
        <f aca="false">IF(ROW()-6&lt;=$O$3,ROW()-6,"")</f>
        <v/>
      </c>
      <c r="B14607" s="25" t="str">
        <f aca="false">IF(A14607="","",INT((A14607-1)/$O$2)+1)</f>
        <v/>
      </c>
      <c r="C14607" s="25" t="str">
        <f aca="false">IF(A14607="","",MOD(A14607-1,$O$2)+1)</f>
        <v/>
      </c>
      <c r="D14607" s="27" t="str">
        <f aca="false">IF(A14607="","",IF(A14607=1,Calculadora!$D$5,G14606))</f>
        <v/>
      </c>
      <c r="E14607" s="27" t="str">
        <f aca="false">IF(A14607="","",IF($O$9=1,IF(MOD(C14607-1,$O$8)=0,Calculadora!$D$6*(1+Calculadora!$D$7)^(B14607-1),0),IF(MOD(C14607,$O$8)=0,Calculadora!$D$6*(1+Calculadora!$D$7)^(B14607-1),0)))</f>
        <v/>
      </c>
      <c r="F14607" s="27" t="str">
        <f aca="false">IF(A14607="","",(D14607+IF($O$9=1,E14607,0))*$O$7)</f>
        <v/>
      </c>
      <c r="G14607" s="27" t="str">
        <f aca="false">IF(A14607="","",D14607+E14607+F14607)</f>
        <v/>
      </c>
      <c r="H14607" s="27" t="str">
        <f aca="false">IF(A14607="","",Calculadora!$D$5+SUM($E$7:E14607))</f>
        <v/>
      </c>
      <c r="I14607" s="27" t="str">
        <f aca="false">IF(A14607="","",G14607-H14607)</f>
        <v/>
      </c>
      <c r="J14607" s="27" t="str">
        <f aca="false">IF(A14607="","",IF(C14607=$O$2,G14607,0))</f>
        <v/>
      </c>
    </row>
    <row r="14608" customFormat="false" ht="15" hidden="false" customHeight="false" outlineLevel="0" collapsed="false">
      <c r="A14608" s="25" t="str">
        <f aca="false">IF(ROW()-6&lt;=$O$3,ROW()-6,"")</f>
        <v/>
      </c>
      <c r="B14608" s="25" t="str">
        <f aca="false">IF(A14608="","",INT((A14608-1)/$O$2)+1)</f>
        <v/>
      </c>
      <c r="C14608" s="25" t="str">
        <f aca="false">IF(A14608="","",MOD(A14608-1,$O$2)+1)</f>
        <v/>
      </c>
      <c r="D14608" s="27" t="str">
        <f aca="false">IF(A14608="","",IF(A14608=1,Calculadora!$D$5,G14607))</f>
        <v/>
      </c>
      <c r="E14608" s="27" t="str">
        <f aca="false">IF(A14608="","",IF($O$9=1,IF(MOD(C14608-1,$O$8)=0,Calculadora!$D$6*(1+Calculadora!$D$7)^(B14608-1),0),IF(MOD(C14608,$O$8)=0,Calculadora!$D$6*(1+Calculadora!$D$7)^(B14608-1),0)))</f>
        <v/>
      </c>
      <c r="F14608" s="27" t="str">
        <f aca="false">IF(A14608="","",(D14608+IF($O$9=1,E14608,0))*$O$7)</f>
        <v/>
      </c>
      <c r="G14608" s="27" t="str">
        <f aca="false">IF(A14608="","",D14608+E14608+F14608)</f>
        <v/>
      </c>
      <c r="H14608" s="27" t="str">
        <f aca="false">IF(A14608="","",Calculadora!$D$5+SUM($E$7:E14608))</f>
        <v/>
      </c>
      <c r="I14608" s="27" t="str">
        <f aca="false">IF(A14608="","",G14608-H14608)</f>
        <v/>
      </c>
      <c r="J14608" s="27" t="str">
        <f aca="false">IF(A14608="","",IF(C14608=$O$2,G14608,0))</f>
        <v/>
      </c>
    </row>
    <row r="14609" customFormat="false" ht="15" hidden="false" customHeight="false" outlineLevel="0" collapsed="false">
      <c r="A14609" s="25" t="str">
        <f aca="false">IF(ROW()-6&lt;=$O$3,ROW()-6,"")</f>
        <v/>
      </c>
      <c r="B14609" s="25" t="str">
        <f aca="false">IF(A14609="","",INT((A14609-1)/$O$2)+1)</f>
        <v/>
      </c>
      <c r="C14609" s="25" t="str">
        <f aca="false">IF(A14609="","",MOD(A14609-1,$O$2)+1)</f>
        <v/>
      </c>
      <c r="D14609" s="27" t="str">
        <f aca="false">IF(A14609="","",IF(A14609=1,Calculadora!$D$5,G14608))</f>
        <v/>
      </c>
      <c r="E14609" s="27" t="str">
        <f aca="false">IF(A14609="","",IF($O$9=1,IF(MOD(C14609-1,$O$8)=0,Calculadora!$D$6*(1+Calculadora!$D$7)^(B14609-1),0),IF(MOD(C14609,$O$8)=0,Calculadora!$D$6*(1+Calculadora!$D$7)^(B14609-1),0)))</f>
        <v/>
      </c>
      <c r="F14609" s="27" t="str">
        <f aca="false">IF(A14609="","",(D14609+IF($O$9=1,E14609,0))*$O$7)</f>
        <v/>
      </c>
      <c r="G14609" s="27" t="str">
        <f aca="false">IF(A14609="","",D14609+E14609+F14609)</f>
        <v/>
      </c>
      <c r="H14609" s="27" t="str">
        <f aca="false">IF(A14609="","",Calculadora!$D$5+SUM($E$7:E14609))</f>
        <v/>
      </c>
      <c r="I14609" s="27" t="str">
        <f aca="false">IF(A14609="","",G14609-H14609)</f>
        <v/>
      </c>
      <c r="J14609" s="27" t="str">
        <f aca="false">IF(A14609="","",IF(C14609=$O$2,G14609,0))</f>
        <v/>
      </c>
    </row>
    <row r="14610" customFormat="false" ht="15" hidden="false" customHeight="false" outlineLevel="0" collapsed="false">
      <c r="A14610" s="25" t="str">
        <f aca="false">IF(ROW()-6&lt;=$O$3,ROW()-6,"")</f>
        <v/>
      </c>
      <c r="B14610" s="25" t="str">
        <f aca="false">IF(A14610="","",INT((A14610-1)/$O$2)+1)</f>
        <v/>
      </c>
      <c r="C14610" s="25" t="str">
        <f aca="false">IF(A14610="","",MOD(A14610-1,$O$2)+1)</f>
        <v/>
      </c>
      <c r="D14610" s="27" t="str">
        <f aca="false">IF(A14610="","",IF(A14610=1,Calculadora!$D$5,G14609))</f>
        <v/>
      </c>
      <c r="E14610" s="27" t="str">
        <f aca="false">IF(A14610="","",IF($O$9=1,IF(MOD(C14610-1,$O$8)=0,Calculadora!$D$6*(1+Calculadora!$D$7)^(B14610-1),0),IF(MOD(C14610,$O$8)=0,Calculadora!$D$6*(1+Calculadora!$D$7)^(B14610-1),0)))</f>
        <v/>
      </c>
      <c r="F14610" s="27" t="str">
        <f aca="false">IF(A14610="","",(D14610+IF($O$9=1,E14610,0))*$O$7)</f>
        <v/>
      </c>
      <c r="G14610" s="27" t="str">
        <f aca="false">IF(A14610="","",D14610+E14610+F14610)</f>
        <v/>
      </c>
      <c r="H14610" s="27" t="str">
        <f aca="false">IF(A14610="","",Calculadora!$D$5+SUM($E$7:E14610))</f>
        <v/>
      </c>
      <c r="I14610" s="27" t="str">
        <f aca="false">IF(A14610="","",G14610-H14610)</f>
        <v/>
      </c>
      <c r="J14610" s="27" t="str">
        <f aca="false">IF(A14610="","",IF(C14610=$O$2,G14610,0))</f>
        <v/>
      </c>
    </row>
    <row r="14611" customFormat="false" ht="15" hidden="false" customHeight="false" outlineLevel="0" collapsed="false">
      <c r="A14611" s="25" t="str">
        <f aca="false">IF(ROW()-6&lt;=$O$3,ROW()-6,"")</f>
        <v/>
      </c>
      <c r="B14611" s="25" t="str">
        <f aca="false">IF(A14611="","",INT((A14611-1)/$O$2)+1)</f>
        <v/>
      </c>
      <c r="C14611" s="25" t="str">
        <f aca="false">IF(A14611="","",MOD(A14611-1,$O$2)+1)</f>
        <v/>
      </c>
      <c r="D14611" s="27" t="str">
        <f aca="false">IF(A14611="","",IF(A14611=1,Calculadora!$D$5,G14610))</f>
        <v/>
      </c>
      <c r="E14611" s="27" t="str">
        <f aca="false">IF(A14611="","",IF($O$9=1,IF(MOD(C14611-1,$O$8)=0,Calculadora!$D$6*(1+Calculadora!$D$7)^(B14611-1),0),IF(MOD(C14611,$O$8)=0,Calculadora!$D$6*(1+Calculadora!$D$7)^(B14611-1),0)))</f>
        <v/>
      </c>
      <c r="F14611" s="27" t="str">
        <f aca="false">IF(A14611="","",(D14611+IF($O$9=1,E14611,0))*$O$7)</f>
        <v/>
      </c>
      <c r="G14611" s="27" t="str">
        <f aca="false">IF(A14611="","",D14611+E14611+F14611)</f>
        <v/>
      </c>
      <c r="H14611" s="27" t="str">
        <f aca="false">IF(A14611="","",Calculadora!$D$5+SUM($E$7:E14611))</f>
        <v/>
      </c>
      <c r="I14611" s="27" t="str">
        <f aca="false">IF(A14611="","",G14611-H14611)</f>
        <v/>
      </c>
      <c r="J14611" s="27" t="str">
        <f aca="false">IF(A14611="","",IF(C14611=$O$2,G14611,0))</f>
        <v/>
      </c>
    </row>
    <row r="14612" customFormat="false" ht="15" hidden="false" customHeight="false" outlineLevel="0" collapsed="false">
      <c r="A14612" s="25" t="str">
        <f aca="false">IF(ROW()-6&lt;=$O$3,ROW()-6,"")</f>
        <v/>
      </c>
      <c r="B14612" s="25" t="str">
        <f aca="false">IF(A14612="","",INT((A14612-1)/$O$2)+1)</f>
        <v/>
      </c>
      <c r="C14612" s="25" t="str">
        <f aca="false">IF(A14612="","",MOD(A14612-1,$O$2)+1)</f>
        <v/>
      </c>
      <c r="D14612" s="27" t="str">
        <f aca="false">IF(A14612="","",IF(A14612=1,Calculadora!$D$5,G14611))</f>
        <v/>
      </c>
      <c r="E14612" s="27" t="str">
        <f aca="false">IF(A14612="","",IF($O$9=1,IF(MOD(C14612-1,$O$8)=0,Calculadora!$D$6*(1+Calculadora!$D$7)^(B14612-1),0),IF(MOD(C14612,$O$8)=0,Calculadora!$D$6*(1+Calculadora!$D$7)^(B14612-1),0)))</f>
        <v/>
      </c>
      <c r="F14612" s="27" t="str">
        <f aca="false">IF(A14612="","",(D14612+IF($O$9=1,E14612,0))*$O$7)</f>
        <v/>
      </c>
      <c r="G14612" s="27" t="str">
        <f aca="false">IF(A14612="","",D14612+E14612+F14612)</f>
        <v/>
      </c>
      <c r="H14612" s="27" t="str">
        <f aca="false">IF(A14612="","",Calculadora!$D$5+SUM($E$7:E14612))</f>
        <v/>
      </c>
      <c r="I14612" s="27" t="str">
        <f aca="false">IF(A14612="","",G14612-H14612)</f>
        <v/>
      </c>
      <c r="J14612" s="27" t="str">
        <f aca="false">IF(A14612="","",IF(C14612=$O$2,G14612,0))</f>
        <v/>
      </c>
    </row>
    <row r="14613" customFormat="false" ht="15" hidden="false" customHeight="false" outlineLevel="0" collapsed="false">
      <c r="A14613" s="25" t="str">
        <f aca="false">IF(ROW()-6&lt;=$O$3,ROW()-6,"")</f>
        <v/>
      </c>
      <c r="B14613" s="25" t="str">
        <f aca="false">IF(A14613="","",INT((A14613-1)/$O$2)+1)</f>
        <v/>
      </c>
      <c r="C14613" s="25" t="str">
        <f aca="false">IF(A14613="","",MOD(A14613-1,$O$2)+1)</f>
        <v/>
      </c>
      <c r="D14613" s="27" t="str">
        <f aca="false">IF(A14613="","",IF(A14613=1,Calculadora!$D$5,G14612))</f>
        <v/>
      </c>
      <c r="E14613" s="27" t="str">
        <f aca="false">IF(A14613="","",IF($O$9=1,IF(MOD(C14613-1,$O$8)=0,Calculadora!$D$6*(1+Calculadora!$D$7)^(B14613-1),0),IF(MOD(C14613,$O$8)=0,Calculadora!$D$6*(1+Calculadora!$D$7)^(B14613-1),0)))</f>
        <v/>
      </c>
      <c r="F14613" s="27" t="str">
        <f aca="false">IF(A14613="","",(D14613+IF($O$9=1,E14613,0))*$O$7)</f>
        <v/>
      </c>
      <c r="G14613" s="27" t="str">
        <f aca="false">IF(A14613="","",D14613+E14613+F14613)</f>
        <v/>
      </c>
      <c r="H14613" s="27" t="str">
        <f aca="false">IF(A14613="","",Calculadora!$D$5+SUM($E$7:E14613))</f>
        <v/>
      </c>
      <c r="I14613" s="27" t="str">
        <f aca="false">IF(A14613="","",G14613-H14613)</f>
        <v/>
      </c>
      <c r="J14613" s="27" t="str">
        <f aca="false">IF(A14613="","",IF(C14613=$O$2,G14613,0))</f>
        <v/>
      </c>
    </row>
    <row r="14614" customFormat="false" ht="15" hidden="false" customHeight="false" outlineLevel="0" collapsed="false">
      <c r="A14614" s="25" t="str">
        <f aca="false">IF(ROW()-6&lt;=$O$3,ROW()-6,"")</f>
        <v/>
      </c>
      <c r="B14614" s="25" t="str">
        <f aca="false">IF(A14614="","",INT((A14614-1)/$O$2)+1)</f>
        <v/>
      </c>
      <c r="C14614" s="25" t="str">
        <f aca="false">IF(A14614="","",MOD(A14614-1,$O$2)+1)</f>
        <v/>
      </c>
      <c r="D14614" s="27" t="str">
        <f aca="false">IF(A14614="","",IF(A14614=1,Calculadora!$D$5,G14613))</f>
        <v/>
      </c>
      <c r="E14614" s="27" t="str">
        <f aca="false">IF(A14614="","",IF($O$9=1,IF(MOD(C14614-1,$O$8)=0,Calculadora!$D$6*(1+Calculadora!$D$7)^(B14614-1),0),IF(MOD(C14614,$O$8)=0,Calculadora!$D$6*(1+Calculadora!$D$7)^(B14614-1),0)))</f>
        <v/>
      </c>
      <c r="F14614" s="27" t="str">
        <f aca="false">IF(A14614="","",(D14614+IF($O$9=1,E14614,0))*$O$7)</f>
        <v/>
      </c>
      <c r="G14614" s="27" t="str">
        <f aca="false">IF(A14614="","",D14614+E14614+F14614)</f>
        <v/>
      </c>
      <c r="H14614" s="27" t="str">
        <f aca="false">IF(A14614="","",Calculadora!$D$5+SUM($E$7:E14614))</f>
        <v/>
      </c>
      <c r="I14614" s="27" t="str">
        <f aca="false">IF(A14614="","",G14614-H14614)</f>
        <v/>
      </c>
      <c r="J14614" s="27" t="str">
        <f aca="false">IF(A14614="","",IF(C14614=$O$2,G14614,0))</f>
        <v/>
      </c>
    </row>
    <row r="14615" customFormat="false" ht="15" hidden="false" customHeight="false" outlineLevel="0" collapsed="false">
      <c r="A14615" s="25" t="str">
        <f aca="false">IF(ROW()-6&lt;=$O$3,ROW()-6,"")</f>
        <v/>
      </c>
      <c r="B14615" s="25" t="str">
        <f aca="false">IF(A14615="","",INT((A14615-1)/$O$2)+1)</f>
        <v/>
      </c>
      <c r="C14615" s="25" t="str">
        <f aca="false">IF(A14615="","",MOD(A14615-1,$O$2)+1)</f>
        <v/>
      </c>
      <c r="D14615" s="27" t="str">
        <f aca="false">IF(A14615="","",IF(A14615=1,Calculadora!$D$5,G14614))</f>
        <v/>
      </c>
      <c r="E14615" s="27" t="str">
        <f aca="false">IF(A14615="","",IF($O$9=1,IF(MOD(C14615-1,$O$8)=0,Calculadora!$D$6*(1+Calculadora!$D$7)^(B14615-1),0),IF(MOD(C14615,$O$8)=0,Calculadora!$D$6*(1+Calculadora!$D$7)^(B14615-1),0)))</f>
        <v/>
      </c>
      <c r="F14615" s="27" t="str">
        <f aca="false">IF(A14615="","",(D14615+IF($O$9=1,E14615,0))*$O$7)</f>
        <v/>
      </c>
      <c r="G14615" s="27" t="str">
        <f aca="false">IF(A14615="","",D14615+E14615+F14615)</f>
        <v/>
      </c>
      <c r="H14615" s="27" t="str">
        <f aca="false">IF(A14615="","",Calculadora!$D$5+SUM($E$7:E14615))</f>
        <v/>
      </c>
      <c r="I14615" s="27" t="str">
        <f aca="false">IF(A14615="","",G14615-H14615)</f>
        <v/>
      </c>
      <c r="J14615" s="27" t="str">
        <f aca="false">IF(A14615="","",IF(C14615=$O$2,G14615,0))</f>
        <v/>
      </c>
    </row>
    <row r="14616" customFormat="false" ht="15" hidden="false" customHeight="false" outlineLevel="0" collapsed="false">
      <c r="A14616" s="25" t="str">
        <f aca="false">IF(ROW()-6&lt;=$O$3,ROW()-6,"")</f>
        <v/>
      </c>
      <c r="B14616" s="25" t="str">
        <f aca="false">IF(A14616="","",INT((A14616-1)/$O$2)+1)</f>
        <v/>
      </c>
      <c r="C14616" s="25" t="str">
        <f aca="false">IF(A14616="","",MOD(A14616-1,$O$2)+1)</f>
        <v/>
      </c>
      <c r="D14616" s="27" t="str">
        <f aca="false">IF(A14616="","",IF(A14616=1,Calculadora!$D$5,G14615))</f>
        <v/>
      </c>
      <c r="E14616" s="27" t="str">
        <f aca="false">IF(A14616="","",IF($O$9=1,IF(MOD(C14616-1,$O$8)=0,Calculadora!$D$6*(1+Calculadora!$D$7)^(B14616-1),0),IF(MOD(C14616,$O$8)=0,Calculadora!$D$6*(1+Calculadora!$D$7)^(B14616-1),0)))</f>
        <v/>
      </c>
      <c r="F14616" s="27" t="str">
        <f aca="false">IF(A14616="","",(D14616+IF($O$9=1,E14616,0))*$O$7)</f>
        <v/>
      </c>
      <c r="G14616" s="27" t="str">
        <f aca="false">IF(A14616="","",D14616+E14616+F14616)</f>
        <v/>
      </c>
      <c r="H14616" s="27" t="str">
        <f aca="false">IF(A14616="","",Calculadora!$D$5+SUM($E$7:E14616))</f>
        <v/>
      </c>
      <c r="I14616" s="27" t="str">
        <f aca="false">IF(A14616="","",G14616-H14616)</f>
        <v/>
      </c>
      <c r="J14616" s="27" t="str">
        <f aca="false">IF(A14616="","",IF(C14616=$O$2,G14616,0))</f>
        <v/>
      </c>
    </row>
    <row r="14617" customFormat="false" ht="15" hidden="false" customHeight="false" outlineLevel="0" collapsed="false">
      <c r="A14617" s="25" t="str">
        <f aca="false">IF(ROW()-6&lt;=$O$3,ROW()-6,"")</f>
        <v/>
      </c>
      <c r="B14617" s="25" t="str">
        <f aca="false">IF(A14617="","",INT((A14617-1)/$O$2)+1)</f>
        <v/>
      </c>
      <c r="C14617" s="25" t="str">
        <f aca="false">IF(A14617="","",MOD(A14617-1,$O$2)+1)</f>
        <v/>
      </c>
      <c r="D14617" s="27" t="str">
        <f aca="false">IF(A14617="","",IF(A14617=1,Calculadora!$D$5,G14616))</f>
        <v/>
      </c>
      <c r="E14617" s="27" t="str">
        <f aca="false">IF(A14617="","",IF($O$9=1,IF(MOD(C14617-1,$O$8)=0,Calculadora!$D$6*(1+Calculadora!$D$7)^(B14617-1),0),IF(MOD(C14617,$O$8)=0,Calculadora!$D$6*(1+Calculadora!$D$7)^(B14617-1),0)))</f>
        <v/>
      </c>
      <c r="F14617" s="27" t="str">
        <f aca="false">IF(A14617="","",(D14617+IF($O$9=1,E14617,0))*$O$7)</f>
        <v/>
      </c>
      <c r="G14617" s="27" t="str">
        <f aca="false">IF(A14617="","",D14617+E14617+F14617)</f>
        <v/>
      </c>
      <c r="H14617" s="27" t="str">
        <f aca="false">IF(A14617="","",Calculadora!$D$5+SUM($E$7:E14617))</f>
        <v/>
      </c>
      <c r="I14617" s="27" t="str">
        <f aca="false">IF(A14617="","",G14617-H14617)</f>
        <v/>
      </c>
      <c r="J14617" s="27" t="str">
        <f aca="false">IF(A14617="","",IF(C14617=$O$2,G14617,0))</f>
        <v/>
      </c>
    </row>
    <row r="14618" customFormat="false" ht="15" hidden="false" customHeight="false" outlineLevel="0" collapsed="false">
      <c r="A14618" s="25" t="str">
        <f aca="false">IF(ROW()-6&lt;=$O$3,ROW()-6,"")</f>
        <v/>
      </c>
      <c r="B14618" s="25" t="str">
        <f aca="false">IF(A14618="","",INT((A14618-1)/$O$2)+1)</f>
        <v/>
      </c>
      <c r="C14618" s="25" t="str">
        <f aca="false">IF(A14618="","",MOD(A14618-1,$O$2)+1)</f>
        <v/>
      </c>
      <c r="D14618" s="27" t="str">
        <f aca="false">IF(A14618="","",IF(A14618=1,Calculadora!$D$5,G14617))</f>
        <v/>
      </c>
      <c r="E14618" s="27" t="str">
        <f aca="false">IF(A14618="","",IF($O$9=1,IF(MOD(C14618-1,$O$8)=0,Calculadora!$D$6*(1+Calculadora!$D$7)^(B14618-1),0),IF(MOD(C14618,$O$8)=0,Calculadora!$D$6*(1+Calculadora!$D$7)^(B14618-1),0)))</f>
        <v/>
      </c>
      <c r="F14618" s="27" t="str">
        <f aca="false">IF(A14618="","",(D14618+IF($O$9=1,E14618,0))*$O$7)</f>
        <v/>
      </c>
      <c r="G14618" s="27" t="str">
        <f aca="false">IF(A14618="","",D14618+E14618+F14618)</f>
        <v/>
      </c>
      <c r="H14618" s="27" t="str">
        <f aca="false">IF(A14618="","",Calculadora!$D$5+SUM($E$7:E14618))</f>
        <v/>
      </c>
      <c r="I14618" s="27" t="str">
        <f aca="false">IF(A14618="","",G14618-H14618)</f>
        <v/>
      </c>
      <c r="J14618" s="27" t="str">
        <f aca="false">IF(A14618="","",IF(C14618=$O$2,G14618,0))</f>
        <v/>
      </c>
    </row>
    <row r="14619" customFormat="false" ht="15" hidden="false" customHeight="false" outlineLevel="0" collapsed="false">
      <c r="A14619" s="25" t="str">
        <f aca="false">IF(ROW()-6&lt;=$O$3,ROW()-6,"")</f>
        <v/>
      </c>
      <c r="B14619" s="25" t="str">
        <f aca="false">IF(A14619="","",INT((A14619-1)/$O$2)+1)</f>
        <v/>
      </c>
      <c r="C14619" s="25" t="str">
        <f aca="false">IF(A14619="","",MOD(A14619-1,$O$2)+1)</f>
        <v/>
      </c>
      <c r="D14619" s="27" t="str">
        <f aca="false">IF(A14619="","",IF(A14619=1,Calculadora!$D$5,G14618))</f>
        <v/>
      </c>
      <c r="E14619" s="27" t="str">
        <f aca="false">IF(A14619="","",IF($O$9=1,IF(MOD(C14619-1,$O$8)=0,Calculadora!$D$6*(1+Calculadora!$D$7)^(B14619-1),0),IF(MOD(C14619,$O$8)=0,Calculadora!$D$6*(1+Calculadora!$D$7)^(B14619-1),0)))</f>
        <v/>
      </c>
      <c r="F14619" s="27" t="str">
        <f aca="false">IF(A14619="","",(D14619+IF($O$9=1,E14619,0))*$O$7)</f>
        <v/>
      </c>
      <c r="G14619" s="27" t="str">
        <f aca="false">IF(A14619="","",D14619+E14619+F14619)</f>
        <v/>
      </c>
      <c r="H14619" s="27" t="str">
        <f aca="false">IF(A14619="","",Calculadora!$D$5+SUM($E$7:E14619))</f>
        <v/>
      </c>
      <c r="I14619" s="27" t="str">
        <f aca="false">IF(A14619="","",G14619-H14619)</f>
        <v/>
      </c>
      <c r="J14619" s="27" t="str">
        <f aca="false">IF(A14619="","",IF(C14619=$O$2,G14619,0))</f>
        <v/>
      </c>
    </row>
    <row r="14620" customFormat="false" ht="15" hidden="false" customHeight="false" outlineLevel="0" collapsed="false">
      <c r="A14620" s="25" t="str">
        <f aca="false">IF(ROW()-6&lt;=$O$3,ROW()-6,"")</f>
        <v/>
      </c>
      <c r="B14620" s="25" t="str">
        <f aca="false">IF(A14620="","",INT((A14620-1)/$O$2)+1)</f>
        <v/>
      </c>
      <c r="C14620" s="25" t="str">
        <f aca="false">IF(A14620="","",MOD(A14620-1,$O$2)+1)</f>
        <v/>
      </c>
      <c r="D14620" s="27" t="str">
        <f aca="false">IF(A14620="","",IF(A14620=1,Calculadora!$D$5,G14619))</f>
        <v/>
      </c>
      <c r="E14620" s="27" t="str">
        <f aca="false">IF(A14620="","",IF($O$9=1,IF(MOD(C14620-1,$O$8)=0,Calculadora!$D$6*(1+Calculadora!$D$7)^(B14620-1),0),IF(MOD(C14620,$O$8)=0,Calculadora!$D$6*(1+Calculadora!$D$7)^(B14620-1),0)))</f>
        <v/>
      </c>
      <c r="F14620" s="27" t="str">
        <f aca="false">IF(A14620="","",(D14620+IF($O$9=1,E14620,0))*$O$7)</f>
        <v/>
      </c>
      <c r="G14620" s="27" t="str">
        <f aca="false">IF(A14620="","",D14620+E14620+F14620)</f>
        <v/>
      </c>
      <c r="H14620" s="27" t="str">
        <f aca="false">IF(A14620="","",Calculadora!$D$5+SUM($E$7:E14620))</f>
        <v/>
      </c>
      <c r="I14620" s="27" t="str">
        <f aca="false">IF(A14620="","",G14620-H14620)</f>
        <v/>
      </c>
      <c r="J14620" s="27" t="str">
        <f aca="false">IF(A14620="","",IF(C14620=$O$2,G14620,0))</f>
        <v/>
      </c>
    </row>
    <row r="14621" customFormat="false" ht="15" hidden="false" customHeight="false" outlineLevel="0" collapsed="false">
      <c r="A14621" s="25" t="str">
        <f aca="false">IF(ROW()-6&lt;=$O$3,ROW()-6,"")</f>
        <v/>
      </c>
      <c r="B14621" s="25" t="str">
        <f aca="false">IF(A14621="","",INT((A14621-1)/$O$2)+1)</f>
        <v/>
      </c>
      <c r="C14621" s="25" t="str">
        <f aca="false">IF(A14621="","",MOD(A14621-1,$O$2)+1)</f>
        <v/>
      </c>
      <c r="D14621" s="27" t="str">
        <f aca="false">IF(A14621="","",IF(A14621=1,Calculadora!$D$5,G14620))</f>
        <v/>
      </c>
      <c r="E14621" s="27" t="str">
        <f aca="false">IF(A14621="","",IF($O$9=1,IF(MOD(C14621-1,$O$8)=0,Calculadora!$D$6*(1+Calculadora!$D$7)^(B14621-1),0),IF(MOD(C14621,$O$8)=0,Calculadora!$D$6*(1+Calculadora!$D$7)^(B14621-1),0)))</f>
        <v/>
      </c>
      <c r="F14621" s="27" t="str">
        <f aca="false">IF(A14621="","",(D14621+IF($O$9=1,E14621,0))*$O$7)</f>
        <v/>
      </c>
      <c r="G14621" s="27" t="str">
        <f aca="false">IF(A14621="","",D14621+E14621+F14621)</f>
        <v/>
      </c>
      <c r="H14621" s="27" t="str">
        <f aca="false">IF(A14621="","",Calculadora!$D$5+SUM($E$7:E14621))</f>
        <v/>
      </c>
      <c r="I14621" s="27" t="str">
        <f aca="false">IF(A14621="","",G14621-H14621)</f>
        <v/>
      </c>
      <c r="J14621" s="27" t="str">
        <f aca="false">IF(A14621="","",IF(C14621=$O$2,G14621,0))</f>
        <v/>
      </c>
    </row>
    <row r="14622" customFormat="false" ht="15" hidden="false" customHeight="false" outlineLevel="0" collapsed="false">
      <c r="A14622" s="25" t="str">
        <f aca="false">IF(ROW()-6&lt;=$O$3,ROW()-6,"")</f>
        <v/>
      </c>
      <c r="B14622" s="25" t="str">
        <f aca="false">IF(A14622="","",INT((A14622-1)/$O$2)+1)</f>
        <v/>
      </c>
      <c r="C14622" s="25" t="str">
        <f aca="false">IF(A14622="","",MOD(A14622-1,$O$2)+1)</f>
        <v/>
      </c>
      <c r="D14622" s="27" t="str">
        <f aca="false">IF(A14622="","",IF(A14622=1,Calculadora!$D$5,G14621))</f>
        <v/>
      </c>
      <c r="E14622" s="27" t="str">
        <f aca="false">IF(A14622="","",IF($O$9=1,IF(MOD(C14622-1,$O$8)=0,Calculadora!$D$6*(1+Calculadora!$D$7)^(B14622-1),0),IF(MOD(C14622,$O$8)=0,Calculadora!$D$6*(1+Calculadora!$D$7)^(B14622-1),0)))</f>
        <v/>
      </c>
      <c r="F14622" s="27" t="str">
        <f aca="false">IF(A14622="","",(D14622+IF($O$9=1,E14622,0))*$O$7)</f>
        <v/>
      </c>
      <c r="G14622" s="27" t="str">
        <f aca="false">IF(A14622="","",D14622+E14622+F14622)</f>
        <v/>
      </c>
      <c r="H14622" s="27" t="str">
        <f aca="false">IF(A14622="","",Calculadora!$D$5+SUM($E$7:E14622))</f>
        <v/>
      </c>
      <c r="I14622" s="27" t="str">
        <f aca="false">IF(A14622="","",G14622-H14622)</f>
        <v/>
      </c>
      <c r="J14622" s="27" t="str">
        <f aca="false">IF(A14622="","",IF(C14622=$O$2,G14622,0))</f>
        <v/>
      </c>
    </row>
    <row r="14623" customFormat="false" ht="15" hidden="false" customHeight="false" outlineLevel="0" collapsed="false">
      <c r="A14623" s="25" t="str">
        <f aca="false">IF(ROW()-6&lt;=$O$3,ROW()-6,"")</f>
        <v/>
      </c>
      <c r="B14623" s="25" t="str">
        <f aca="false">IF(A14623="","",INT((A14623-1)/$O$2)+1)</f>
        <v/>
      </c>
      <c r="C14623" s="25" t="str">
        <f aca="false">IF(A14623="","",MOD(A14623-1,$O$2)+1)</f>
        <v/>
      </c>
      <c r="D14623" s="27" t="str">
        <f aca="false">IF(A14623="","",IF(A14623=1,Calculadora!$D$5,G14622))</f>
        <v/>
      </c>
      <c r="E14623" s="27" t="str">
        <f aca="false">IF(A14623="","",IF($O$9=1,IF(MOD(C14623-1,$O$8)=0,Calculadora!$D$6*(1+Calculadora!$D$7)^(B14623-1),0),IF(MOD(C14623,$O$8)=0,Calculadora!$D$6*(1+Calculadora!$D$7)^(B14623-1),0)))</f>
        <v/>
      </c>
      <c r="F14623" s="27" t="str">
        <f aca="false">IF(A14623="","",(D14623+IF($O$9=1,E14623,0))*$O$7)</f>
        <v/>
      </c>
      <c r="G14623" s="27" t="str">
        <f aca="false">IF(A14623="","",D14623+E14623+F14623)</f>
        <v/>
      </c>
      <c r="H14623" s="27" t="str">
        <f aca="false">IF(A14623="","",Calculadora!$D$5+SUM($E$7:E14623))</f>
        <v/>
      </c>
      <c r="I14623" s="27" t="str">
        <f aca="false">IF(A14623="","",G14623-H14623)</f>
        <v/>
      </c>
      <c r="J14623" s="27" t="str">
        <f aca="false">IF(A14623="","",IF(C14623=$O$2,G14623,0))</f>
        <v/>
      </c>
    </row>
    <row r="14624" customFormat="false" ht="15" hidden="false" customHeight="false" outlineLevel="0" collapsed="false">
      <c r="A14624" s="25" t="str">
        <f aca="false">IF(ROW()-6&lt;=$O$3,ROW()-6,"")</f>
        <v/>
      </c>
      <c r="B14624" s="25" t="str">
        <f aca="false">IF(A14624="","",INT((A14624-1)/$O$2)+1)</f>
        <v/>
      </c>
      <c r="C14624" s="25" t="str">
        <f aca="false">IF(A14624="","",MOD(A14624-1,$O$2)+1)</f>
        <v/>
      </c>
      <c r="D14624" s="27" t="str">
        <f aca="false">IF(A14624="","",IF(A14624=1,Calculadora!$D$5,G14623))</f>
        <v/>
      </c>
      <c r="E14624" s="27" t="str">
        <f aca="false">IF(A14624="","",IF($O$9=1,IF(MOD(C14624-1,$O$8)=0,Calculadora!$D$6*(1+Calculadora!$D$7)^(B14624-1),0),IF(MOD(C14624,$O$8)=0,Calculadora!$D$6*(1+Calculadora!$D$7)^(B14624-1),0)))</f>
        <v/>
      </c>
      <c r="F14624" s="27" t="str">
        <f aca="false">IF(A14624="","",(D14624+IF($O$9=1,E14624,0))*$O$7)</f>
        <v/>
      </c>
      <c r="G14624" s="27" t="str">
        <f aca="false">IF(A14624="","",D14624+E14624+F14624)</f>
        <v/>
      </c>
      <c r="H14624" s="27" t="str">
        <f aca="false">IF(A14624="","",Calculadora!$D$5+SUM($E$7:E14624))</f>
        <v/>
      </c>
      <c r="I14624" s="27" t="str">
        <f aca="false">IF(A14624="","",G14624-H14624)</f>
        <v/>
      </c>
      <c r="J14624" s="27" t="str">
        <f aca="false">IF(A14624="","",IF(C14624=$O$2,G14624,0))</f>
        <v/>
      </c>
    </row>
    <row r="14625" customFormat="false" ht="15" hidden="false" customHeight="false" outlineLevel="0" collapsed="false">
      <c r="A14625" s="25" t="str">
        <f aca="false">IF(ROW()-6&lt;=$O$3,ROW()-6,"")</f>
        <v/>
      </c>
      <c r="B14625" s="25" t="str">
        <f aca="false">IF(A14625="","",INT((A14625-1)/$O$2)+1)</f>
        <v/>
      </c>
      <c r="C14625" s="25" t="str">
        <f aca="false">IF(A14625="","",MOD(A14625-1,$O$2)+1)</f>
        <v/>
      </c>
      <c r="D14625" s="27" t="str">
        <f aca="false">IF(A14625="","",IF(A14625=1,Calculadora!$D$5,G14624))</f>
        <v/>
      </c>
      <c r="E14625" s="27" t="str">
        <f aca="false">IF(A14625="","",IF($O$9=1,IF(MOD(C14625-1,$O$8)=0,Calculadora!$D$6*(1+Calculadora!$D$7)^(B14625-1),0),IF(MOD(C14625,$O$8)=0,Calculadora!$D$6*(1+Calculadora!$D$7)^(B14625-1),0)))</f>
        <v/>
      </c>
      <c r="F14625" s="27" t="str">
        <f aca="false">IF(A14625="","",(D14625+IF($O$9=1,E14625,0))*$O$7)</f>
        <v/>
      </c>
      <c r="G14625" s="27" t="str">
        <f aca="false">IF(A14625="","",D14625+E14625+F14625)</f>
        <v/>
      </c>
      <c r="H14625" s="27" t="str">
        <f aca="false">IF(A14625="","",Calculadora!$D$5+SUM($E$7:E14625))</f>
        <v/>
      </c>
      <c r="I14625" s="27" t="str">
        <f aca="false">IF(A14625="","",G14625-H14625)</f>
        <v/>
      </c>
      <c r="J14625" s="27" t="str">
        <f aca="false">IF(A14625="","",IF(C14625=$O$2,G14625,0))</f>
        <v/>
      </c>
    </row>
    <row r="14626" customFormat="false" ht="15" hidden="false" customHeight="false" outlineLevel="0" collapsed="false">
      <c r="A14626" s="25" t="str">
        <f aca="false">IF(ROW()-6&lt;=$O$3,ROW()-6,"")</f>
        <v/>
      </c>
      <c r="B14626" s="25" t="str">
        <f aca="false">IF(A14626="","",INT((A14626-1)/$O$2)+1)</f>
        <v/>
      </c>
      <c r="C14626" s="25" t="str">
        <f aca="false">IF(A14626="","",MOD(A14626-1,$O$2)+1)</f>
        <v/>
      </c>
      <c r="D14626" s="27" t="str">
        <f aca="false">IF(A14626="","",IF(A14626=1,Calculadora!$D$5,G14625))</f>
        <v/>
      </c>
      <c r="E14626" s="27" t="str">
        <f aca="false">IF(A14626="","",IF($O$9=1,IF(MOD(C14626-1,$O$8)=0,Calculadora!$D$6*(1+Calculadora!$D$7)^(B14626-1),0),IF(MOD(C14626,$O$8)=0,Calculadora!$D$6*(1+Calculadora!$D$7)^(B14626-1),0)))</f>
        <v/>
      </c>
      <c r="F14626" s="27" t="str">
        <f aca="false">IF(A14626="","",(D14626+IF($O$9=1,E14626,0))*$O$7)</f>
        <v/>
      </c>
      <c r="G14626" s="27" t="str">
        <f aca="false">IF(A14626="","",D14626+E14626+F14626)</f>
        <v/>
      </c>
      <c r="H14626" s="27" t="str">
        <f aca="false">IF(A14626="","",Calculadora!$D$5+SUM($E$7:E14626))</f>
        <v/>
      </c>
      <c r="I14626" s="27" t="str">
        <f aca="false">IF(A14626="","",G14626-H14626)</f>
        <v/>
      </c>
      <c r="J14626" s="27" t="str">
        <f aca="false">IF(A14626="","",IF(C14626=$O$2,G14626,0))</f>
        <v/>
      </c>
    </row>
    <row r="14627" customFormat="false" ht="15" hidden="false" customHeight="false" outlineLevel="0" collapsed="false">
      <c r="A14627" s="25" t="str">
        <f aca="false">IF(ROW()-6&lt;=$O$3,ROW()-6,"")</f>
        <v/>
      </c>
      <c r="B14627" s="25" t="str">
        <f aca="false">IF(A14627="","",INT((A14627-1)/$O$2)+1)</f>
        <v/>
      </c>
      <c r="C14627" s="25" t="str">
        <f aca="false">IF(A14627="","",MOD(A14627-1,$O$2)+1)</f>
        <v/>
      </c>
      <c r="D14627" s="27" t="str">
        <f aca="false">IF(A14627="","",IF(A14627=1,Calculadora!$D$5,G14626))</f>
        <v/>
      </c>
      <c r="E14627" s="27" t="str">
        <f aca="false">IF(A14627="","",IF($O$9=1,IF(MOD(C14627-1,$O$8)=0,Calculadora!$D$6*(1+Calculadora!$D$7)^(B14627-1),0),IF(MOD(C14627,$O$8)=0,Calculadora!$D$6*(1+Calculadora!$D$7)^(B14627-1),0)))</f>
        <v/>
      </c>
      <c r="F14627" s="27" t="str">
        <f aca="false">IF(A14627="","",(D14627+IF($O$9=1,E14627,0))*$O$7)</f>
        <v/>
      </c>
      <c r="G14627" s="27" t="str">
        <f aca="false">IF(A14627="","",D14627+E14627+F14627)</f>
        <v/>
      </c>
      <c r="H14627" s="27" t="str">
        <f aca="false">IF(A14627="","",Calculadora!$D$5+SUM($E$7:E14627))</f>
        <v/>
      </c>
      <c r="I14627" s="27" t="str">
        <f aca="false">IF(A14627="","",G14627-H14627)</f>
        <v/>
      </c>
      <c r="J14627" s="27" t="str">
        <f aca="false">IF(A14627="","",IF(C14627=$O$2,G14627,0))</f>
        <v/>
      </c>
    </row>
    <row r="14628" customFormat="false" ht="15" hidden="false" customHeight="false" outlineLevel="0" collapsed="false">
      <c r="A14628" s="25" t="str">
        <f aca="false">IF(ROW()-6&lt;=$O$3,ROW()-6,"")</f>
        <v/>
      </c>
      <c r="B14628" s="25" t="str">
        <f aca="false">IF(A14628="","",INT((A14628-1)/$O$2)+1)</f>
        <v/>
      </c>
      <c r="C14628" s="25" t="str">
        <f aca="false">IF(A14628="","",MOD(A14628-1,$O$2)+1)</f>
        <v/>
      </c>
      <c r="D14628" s="27" t="str">
        <f aca="false">IF(A14628="","",IF(A14628=1,Calculadora!$D$5,G14627))</f>
        <v/>
      </c>
      <c r="E14628" s="27" t="str">
        <f aca="false">IF(A14628="","",IF($O$9=1,IF(MOD(C14628-1,$O$8)=0,Calculadora!$D$6*(1+Calculadora!$D$7)^(B14628-1),0),IF(MOD(C14628,$O$8)=0,Calculadora!$D$6*(1+Calculadora!$D$7)^(B14628-1),0)))</f>
        <v/>
      </c>
      <c r="F14628" s="27" t="str">
        <f aca="false">IF(A14628="","",(D14628+IF($O$9=1,E14628,0))*$O$7)</f>
        <v/>
      </c>
      <c r="G14628" s="27" t="str">
        <f aca="false">IF(A14628="","",D14628+E14628+F14628)</f>
        <v/>
      </c>
      <c r="H14628" s="27" t="str">
        <f aca="false">IF(A14628="","",Calculadora!$D$5+SUM($E$7:E14628))</f>
        <v/>
      </c>
      <c r="I14628" s="27" t="str">
        <f aca="false">IF(A14628="","",G14628-H14628)</f>
        <v/>
      </c>
      <c r="J14628" s="27" t="str">
        <f aca="false">IF(A14628="","",IF(C14628=$O$2,G14628,0))</f>
        <v/>
      </c>
    </row>
    <row r="14629" customFormat="false" ht="15" hidden="false" customHeight="false" outlineLevel="0" collapsed="false">
      <c r="A14629" s="25" t="str">
        <f aca="false">IF(ROW()-6&lt;=$O$3,ROW()-6,"")</f>
        <v/>
      </c>
      <c r="B14629" s="25" t="str">
        <f aca="false">IF(A14629="","",INT((A14629-1)/$O$2)+1)</f>
        <v/>
      </c>
      <c r="C14629" s="25" t="str">
        <f aca="false">IF(A14629="","",MOD(A14629-1,$O$2)+1)</f>
        <v/>
      </c>
      <c r="D14629" s="27" t="str">
        <f aca="false">IF(A14629="","",IF(A14629=1,Calculadora!$D$5,G14628))</f>
        <v/>
      </c>
      <c r="E14629" s="27" t="str">
        <f aca="false">IF(A14629="","",IF($O$9=1,IF(MOD(C14629-1,$O$8)=0,Calculadora!$D$6*(1+Calculadora!$D$7)^(B14629-1),0),IF(MOD(C14629,$O$8)=0,Calculadora!$D$6*(1+Calculadora!$D$7)^(B14629-1),0)))</f>
        <v/>
      </c>
      <c r="F14629" s="27" t="str">
        <f aca="false">IF(A14629="","",(D14629+IF($O$9=1,E14629,0))*$O$7)</f>
        <v/>
      </c>
      <c r="G14629" s="27" t="str">
        <f aca="false">IF(A14629="","",D14629+E14629+F14629)</f>
        <v/>
      </c>
      <c r="H14629" s="27" t="str">
        <f aca="false">IF(A14629="","",Calculadora!$D$5+SUM($E$7:E14629))</f>
        <v/>
      </c>
      <c r="I14629" s="27" t="str">
        <f aca="false">IF(A14629="","",G14629-H14629)</f>
        <v/>
      </c>
      <c r="J14629" s="27" t="str">
        <f aca="false">IF(A14629="","",IF(C14629=$O$2,G14629,0))</f>
        <v/>
      </c>
    </row>
    <row r="14630" customFormat="false" ht="15" hidden="false" customHeight="false" outlineLevel="0" collapsed="false">
      <c r="A14630" s="25" t="str">
        <f aca="false">IF(ROW()-6&lt;=$O$3,ROW()-6,"")</f>
        <v/>
      </c>
      <c r="B14630" s="25" t="str">
        <f aca="false">IF(A14630="","",INT((A14630-1)/$O$2)+1)</f>
        <v/>
      </c>
      <c r="C14630" s="25" t="str">
        <f aca="false">IF(A14630="","",MOD(A14630-1,$O$2)+1)</f>
        <v/>
      </c>
      <c r="D14630" s="27" t="str">
        <f aca="false">IF(A14630="","",IF(A14630=1,Calculadora!$D$5,G14629))</f>
        <v/>
      </c>
      <c r="E14630" s="27" t="str">
        <f aca="false">IF(A14630="","",IF($O$9=1,IF(MOD(C14630-1,$O$8)=0,Calculadora!$D$6*(1+Calculadora!$D$7)^(B14630-1),0),IF(MOD(C14630,$O$8)=0,Calculadora!$D$6*(1+Calculadora!$D$7)^(B14630-1),0)))</f>
        <v/>
      </c>
      <c r="F14630" s="27" t="str">
        <f aca="false">IF(A14630="","",(D14630+IF($O$9=1,E14630,0))*$O$7)</f>
        <v/>
      </c>
      <c r="G14630" s="27" t="str">
        <f aca="false">IF(A14630="","",D14630+E14630+F14630)</f>
        <v/>
      </c>
      <c r="H14630" s="27" t="str">
        <f aca="false">IF(A14630="","",Calculadora!$D$5+SUM($E$7:E14630))</f>
        <v/>
      </c>
      <c r="I14630" s="27" t="str">
        <f aca="false">IF(A14630="","",G14630-H14630)</f>
        <v/>
      </c>
      <c r="J14630" s="27" t="str">
        <f aca="false">IF(A14630="","",IF(C14630=$O$2,G14630,0))</f>
        <v/>
      </c>
    </row>
    <row r="14631" customFormat="false" ht="15" hidden="false" customHeight="false" outlineLevel="0" collapsed="false">
      <c r="A14631" s="25" t="str">
        <f aca="false">IF(ROW()-6&lt;=$O$3,ROW()-6,"")</f>
        <v/>
      </c>
      <c r="B14631" s="25" t="str">
        <f aca="false">IF(A14631="","",INT((A14631-1)/$O$2)+1)</f>
        <v/>
      </c>
      <c r="C14631" s="25" t="str">
        <f aca="false">IF(A14631="","",MOD(A14631-1,$O$2)+1)</f>
        <v/>
      </c>
      <c r="D14631" s="27" t="str">
        <f aca="false">IF(A14631="","",IF(A14631=1,Calculadora!$D$5,G14630))</f>
        <v/>
      </c>
      <c r="E14631" s="27" t="str">
        <f aca="false">IF(A14631="","",IF($O$9=1,IF(MOD(C14631-1,$O$8)=0,Calculadora!$D$6*(1+Calculadora!$D$7)^(B14631-1),0),IF(MOD(C14631,$O$8)=0,Calculadora!$D$6*(1+Calculadora!$D$7)^(B14631-1),0)))</f>
        <v/>
      </c>
      <c r="F14631" s="27" t="str">
        <f aca="false">IF(A14631="","",(D14631+IF($O$9=1,E14631,0))*$O$7)</f>
        <v/>
      </c>
      <c r="G14631" s="27" t="str">
        <f aca="false">IF(A14631="","",D14631+E14631+F14631)</f>
        <v/>
      </c>
      <c r="H14631" s="27" t="str">
        <f aca="false">IF(A14631="","",Calculadora!$D$5+SUM($E$7:E14631))</f>
        <v/>
      </c>
      <c r="I14631" s="27" t="str">
        <f aca="false">IF(A14631="","",G14631-H14631)</f>
        <v/>
      </c>
      <c r="J14631" s="27" t="str">
        <f aca="false">IF(A14631="","",IF(C14631=$O$2,G14631,0))</f>
        <v/>
      </c>
    </row>
    <row r="14632" customFormat="false" ht="15" hidden="false" customHeight="false" outlineLevel="0" collapsed="false">
      <c r="A14632" s="25" t="str">
        <f aca="false">IF(ROW()-6&lt;=$O$3,ROW()-6,"")</f>
        <v/>
      </c>
      <c r="B14632" s="25" t="str">
        <f aca="false">IF(A14632="","",INT((A14632-1)/$O$2)+1)</f>
        <v/>
      </c>
      <c r="C14632" s="25" t="str">
        <f aca="false">IF(A14632="","",MOD(A14632-1,$O$2)+1)</f>
        <v/>
      </c>
      <c r="D14632" s="27" t="str">
        <f aca="false">IF(A14632="","",IF(A14632=1,Calculadora!$D$5,G14631))</f>
        <v/>
      </c>
      <c r="E14632" s="27" t="str">
        <f aca="false">IF(A14632="","",IF($O$9=1,IF(MOD(C14632-1,$O$8)=0,Calculadora!$D$6*(1+Calculadora!$D$7)^(B14632-1),0),IF(MOD(C14632,$O$8)=0,Calculadora!$D$6*(1+Calculadora!$D$7)^(B14632-1),0)))</f>
        <v/>
      </c>
      <c r="F14632" s="27" t="str">
        <f aca="false">IF(A14632="","",(D14632+IF($O$9=1,E14632,0))*$O$7)</f>
        <v/>
      </c>
      <c r="G14632" s="27" t="str">
        <f aca="false">IF(A14632="","",D14632+E14632+F14632)</f>
        <v/>
      </c>
      <c r="H14632" s="27" t="str">
        <f aca="false">IF(A14632="","",Calculadora!$D$5+SUM($E$7:E14632))</f>
        <v/>
      </c>
      <c r="I14632" s="27" t="str">
        <f aca="false">IF(A14632="","",G14632-H14632)</f>
        <v/>
      </c>
      <c r="J14632" s="27" t="str">
        <f aca="false">IF(A14632="","",IF(C14632=$O$2,G14632,0))</f>
        <v/>
      </c>
    </row>
    <row r="14633" customFormat="false" ht="15" hidden="false" customHeight="false" outlineLevel="0" collapsed="false">
      <c r="A14633" s="25" t="str">
        <f aca="false">IF(ROW()-6&lt;=$O$3,ROW()-6,"")</f>
        <v/>
      </c>
      <c r="B14633" s="25" t="str">
        <f aca="false">IF(A14633="","",INT((A14633-1)/$O$2)+1)</f>
        <v/>
      </c>
      <c r="C14633" s="25" t="str">
        <f aca="false">IF(A14633="","",MOD(A14633-1,$O$2)+1)</f>
        <v/>
      </c>
      <c r="D14633" s="27" t="str">
        <f aca="false">IF(A14633="","",IF(A14633=1,Calculadora!$D$5,G14632))</f>
        <v/>
      </c>
      <c r="E14633" s="27" t="str">
        <f aca="false">IF(A14633="","",IF($O$9=1,IF(MOD(C14633-1,$O$8)=0,Calculadora!$D$6*(1+Calculadora!$D$7)^(B14633-1),0),IF(MOD(C14633,$O$8)=0,Calculadora!$D$6*(1+Calculadora!$D$7)^(B14633-1),0)))</f>
        <v/>
      </c>
      <c r="F14633" s="27" t="str">
        <f aca="false">IF(A14633="","",(D14633+IF($O$9=1,E14633,0))*$O$7)</f>
        <v/>
      </c>
      <c r="G14633" s="27" t="str">
        <f aca="false">IF(A14633="","",D14633+E14633+F14633)</f>
        <v/>
      </c>
      <c r="H14633" s="27" t="str">
        <f aca="false">IF(A14633="","",Calculadora!$D$5+SUM($E$7:E14633))</f>
        <v/>
      </c>
      <c r="I14633" s="27" t="str">
        <f aca="false">IF(A14633="","",G14633-H14633)</f>
        <v/>
      </c>
      <c r="J14633" s="27" t="str">
        <f aca="false">IF(A14633="","",IF(C14633=$O$2,G14633,0))</f>
        <v/>
      </c>
    </row>
    <row r="14634" customFormat="false" ht="15" hidden="false" customHeight="false" outlineLevel="0" collapsed="false">
      <c r="A14634" s="25" t="str">
        <f aca="false">IF(ROW()-6&lt;=$O$3,ROW()-6,"")</f>
        <v/>
      </c>
      <c r="B14634" s="25" t="str">
        <f aca="false">IF(A14634="","",INT((A14634-1)/$O$2)+1)</f>
        <v/>
      </c>
      <c r="C14634" s="25" t="str">
        <f aca="false">IF(A14634="","",MOD(A14634-1,$O$2)+1)</f>
        <v/>
      </c>
      <c r="D14634" s="27" t="str">
        <f aca="false">IF(A14634="","",IF(A14634=1,Calculadora!$D$5,G14633))</f>
        <v/>
      </c>
      <c r="E14634" s="27" t="str">
        <f aca="false">IF(A14634="","",IF($O$9=1,IF(MOD(C14634-1,$O$8)=0,Calculadora!$D$6*(1+Calculadora!$D$7)^(B14634-1),0),IF(MOD(C14634,$O$8)=0,Calculadora!$D$6*(1+Calculadora!$D$7)^(B14634-1),0)))</f>
        <v/>
      </c>
      <c r="F14634" s="27" t="str">
        <f aca="false">IF(A14634="","",(D14634+IF($O$9=1,E14634,0))*$O$7)</f>
        <v/>
      </c>
      <c r="G14634" s="27" t="str">
        <f aca="false">IF(A14634="","",D14634+E14634+F14634)</f>
        <v/>
      </c>
      <c r="H14634" s="27" t="str">
        <f aca="false">IF(A14634="","",Calculadora!$D$5+SUM($E$7:E14634))</f>
        <v/>
      </c>
      <c r="I14634" s="27" t="str">
        <f aca="false">IF(A14634="","",G14634-H14634)</f>
        <v/>
      </c>
      <c r="J14634" s="27" t="str">
        <f aca="false">IF(A14634="","",IF(C14634=$O$2,G14634,0))</f>
        <v/>
      </c>
    </row>
    <row r="14635" customFormat="false" ht="15" hidden="false" customHeight="false" outlineLevel="0" collapsed="false">
      <c r="A14635" s="25" t="str">
        <f aca="false">IF(ROW()-6&lt;=$O$3,ROW()-6,"")</f>
        <v/>
      </c>
      <c r="B14635" s="25" t="str">
        <f aca="false">IF(A14635="","",INT((A14635-1)/$O$2)+1)</f>
        <v/>
      </c>
      <c r="C14635" s="25" t="str">
        <f aca="false">IF(A14635="","",MOD(A14635-1,$O$2)+1)</f>
        <v/>
      </c>
      <c r="D14635" s="27" t="str">
        <f aca="false">IF(A14635="","",IF(A14635=1,Calculadora!$D$5,G14634))</f>
        <v/>
      </c>
      <c r="E14635" s="27" t="str">
        <f aca="false">IF(A14635="","",IF($O$9=1,IF(MOD(C14635-1,$O$8)=0,Calculadora!$D$6*(1+Calculadora!$D$7)^(B14635-1),0),IF(MOD(C14635,$O$8)=0,Calculadora!$D$6*(1+Calculadora!$D$7)^(B14635-1),0)))</f>
        <v/>
      </c>
      <c r="F14635" s="27" t="str">
        <f aca="false">IF(A14635="","",(D14635+IF($O$9=1,E14635,0))*$O$7)</f>
        <v/>
      </c>
      <c r="G14635" s="27" t="str">
        <f aca="false">IF(A14635="","",D14635+E14635+F14635)</f>
        <v/>
      </c>
      <c r="H14635" s="27" t="str">
        <f aca="false">IF(A14635="","",Calculadora!$D$5+SUM($E$7:E14635))</f>
        <v/>
      </c>
      <c r="I14635" s="27" t="str">
        <f aca="false">IF(A14635="","",G14635-H14635)</f>
        <v/>
      </c>
      <c r="J14635" s="27" t="str">
        <f aca="false">IF(A14635="","",IF(C14635=$O$2,G14635,0))</f>
        <v/>
      </c>
    </row>
    <row r="14636" customFormat="false" ht="15" hidden="false" customHeight="false" outlineLevel="0" collapsed="false">
      <c r="A14636" s="25" t="str">
        <f aca="false">IF(ROW()-6&lt;=$O$3,ROW()-6,"")</f>
        <v/>
      </c>
      <c r="B14636" s="25" t="str">
        <f aca="false">IF(A14636="","",INT((A14636-1)/$O$2)+1)</f>
        <v/>
      </c>
      <c r="C14636" s="25" t="str">
        <f aca="false">IF(A14636="","",MOD(A14636-1,$O$2)+1)</f>
        <v/>
      </c>
      <c r="D14636" s="27" t="str">
        <f aca="false">IF(A14636="","",IF(A14636=1,Calculadora!$D$5,G14635))</f>
        <v/>
      </c>
      <c r="E14636" s="27" t="str">
        <f aca="false">IF(A14636="","",IF($O$9=1,IF(MOD(C14636-1,$O$8)=0,Calculadora!$D$6*(1+Calculadora!$D$7)^(B14636-1),0),IF(MOD(C14636,$O$8)=0,Calculadora!$D$6*(1+Calculadora!$D$7)^(B14636-1),0)))</f>
        <v/>
      </c>
      <c r="F14636" s="27" t="str">
        <f aca="false">IF(A14636="","",(D14636+IF($O$9=1,E14636,0))*$O$7)</f>
        <v/>
      </c>
      <c r="G14636" s="27" t="str">
        <f aca="false">IF(A14636="","",D14636+E14636+F14636)</f>
        <v/>
      </c>
      <c r="H14636" s="27" t="str">
        <f aca="false">IF(A14636="","",Calculadora!$D$5+SUM($E$7:E14636))</f>
        <v/>
      </c>
      <c r="I14636" s="27" t="str">
        <f aca="false">IF(A14636="","",G14636-H14636)</f>
        <v/>
      </c>
      <c r="J14636" s="27" t="str">
        <f aca="false">IF(A14636="","",IF(C14636=$O$2,G14636,0))</f>
        <v/>
      </c>
    </row>
    <row r="14637" customFormat="false" ht="15" hidden="false" customHeight="false" outlineLevel="0" collapsed="false">
      <c r="A14637" s="25" t="str">
        <f aca="false">IF(ROW()-6&lt;=$O$3,ROW()-6,"")</f>
        <v/>
      </c>
      <c r="B14637" s="25" t="str">
        <f aca="false">IF(A14637="","",INT((A14637-1)/$O$2)+1)</f>
        <v/>
      </c>
      <c r="C14637" s="25" t="str">
        <f aca="false">IF(A14637="","",MOD(A14637-1,$O$2)+1)</f>
        <v/>
      </c>
      <c r="D14637" s="27" t="str">
        <f aca="false">IF(A14637="","",IF(A14637=1,Calculadora!$D$5,G14636))</f>
        <v/>
      </c>
      <c r="E14637" s="27" t="str">
        <f aca="false">IF(A14637="","",IF($O$9=1,IF(MOD(C14637-1,$O$8)=0,Calculadora!$D$6*(1+Calculadora!$D$7)^(B14637-1),0),IF(MOD(C14637,$O$8)=0,Calculadora!$D$6*(1+Calculadora!$D$7)^(B14637-1),0)))</f>
        <v/>
      </c>
      <c r="F14637" s="27" t="str">
        <f aca="false">IF(A14637="","",(D14637+IF($O$9=1,E14637,0))*$O$7)</f>
        <v/>
      </c>
      <c r="G14637" s="27" t="str">
        <f aca="false">IF(A14637="","",D14637+E14637+F14637)</f>
        <v/>
      </c>
      <c r="H14637" s="27" t="str">
        <f aca="false">IF(A14637="","",Calculadora!$D$5+SUM($E$7:E14637))</f>
        <v/>
      </c>
      <c r="I14637" s="27" t="str">
        <f aca="false">IF(A14637="","",G14637-H14637)</f>
        <v/>
      </c>
      <c r="J14637" s="27" t="str">
        <f aca="false">IF(A14637="","",IF(C14637=$O$2,G14637,0))</f>
        <v/>
      </c>
    </row>
    <row r="14638" customFormat="false" ht="15" hidden="false" customHeight="false" outlineLevel="0" collapsed="false">
      <c r="A14638" s="25" t="str">
        <f aca="false">IF(ROW()-6&lt;=$O$3,ROW()-6,"")</f>
        <v/>
      </c>
      <c r="B14638" s="25" t="str">
        <f aca="false">IF(A14638="","",INT((A14638-1)/$O$2)+1)</f>
        <v/>
      </c>
      <c r="C14638" s="25" t="str">
        <f aca="false">IF(A14638="","",MOD(A14638-1,$O$2)+1)</f>
        <v/>
      </c>
      <c r="D14638" s="27" t="str">
        <f aca="false">IF(A14638="","",IF(A14638=1,Calculadora!$D$5,G14637))</f>
        <v/>
      </c>
      <c r="E14638" s="27" t="str">
        <f aca="false">IF(A14638="","",IF($O$9=1,IF(MOD(C14638-1,$O$8)=0,Calculadora!$D$6*(1+Calculadora!$D$7)^(B14638-1),0),IF(MOD(C14638,$O$8)=0,Calculadora!$D$6*(1+Calculadora!$D$7)^(B14638-1),0)))</f>
        <v/>
      </c>
      <c r="F14638" s="27" t="str">
        <f aca="false">IF(A14638="","",(D14638+IF($O$9=1,E14638,0))*$O$7)</f>
        <v/>
      </c>
      <c r="G14638" s="27" t="str">
        <f aca="false">IF(A14638="","",D14638+E14638+F14638)</f>
        <v/>
      </c>
      <c r="H14638" s="27" t="str">
        <f aca="false">IF(A14638="","",Calculadora!$D$5+SUM($E$7:E14638))</f>
        <v/>
      </c>
      <c r="I14638" s="27" t="str">
        <f aca="false">IF(A14638="","",G14638-H14638)</f>
        <v/>
      </c>
      <c r="J14638" s="27" t="str">
        <f aca="false">IF(A14638="","",IF(C14638=$O$2,G14638,0))</f>
        <v/>
      </c>
    </row>
    <row r="14639" customFormat="false" ht="15" hidden="false" customHeight="false" outlineLevel="0" collapsed="false">
      <c r="A14639" s="25" t="str">
        <f aca="false">IF(ROW()-6&lt;=$O$3,ROW()-6,"")</f>
        <v/>
      </c>
      <c r="B14639" s="25" t="str">
        <f aca="false">IF(A14639="","",INT((A14639-1)/$O$2)+1)</f>
        <v/>
      </c>
      <c r="C14639" s="25" t="str">
        <f aca="false">IF(A14639="","",MOD(A14639-1,$O$2)+1)</f>
        <v/>
      </c>
      <c r="D14639" s="27" t="str">
        <f aca="false">IF(A14639="","",IF(A14639=1,Calculadora!$D$5,G14638))</f>
        <v/>
      </c>
      <c r="E14639" s="27" t="str">
        <f aca="false">IF(A14639="","",IF($O$9=1,IF(MOD(C14639-1,$O$8)=0,Calculadora!$D$6*(1+Calculadora!$D$7)^(B14639-1),0),IF(MOD(C14639,$O$8)=0,Calculadora!$D$6*(1+Calculadora!$D$7)^(B14639-1),0)))</f>
        <v/>
      </c>
      <c r="F14639" s="27" t="str">
        <f aca="false">IF(A14639="","",(D14639+IF($O$9=1,E14639,0))*$O$7)</f>
        <v/>
      </c>
      <c r="G14639" s="27" t="str">
        <f aca="false">IF(A14639="","",D14639+E14639+F14639)</f>
        <v/>
      </c>
      <c r="H14639" s="27" t="str">
        <f aca="false">IF(A14639="","",Calculadora!$D$5+SUM($E$7:E14639))</f>
        <v/>
      </c>
      <c r="I14639" s="27" t="str">
        <f aca="false">IF(A14639="","",G14639-H14639)</f>
        <v/>
      </c>
      <c r="J14639" s="27" t="str">
        <f aca="false">IF(A14639="","",IF(C14639=$O$2,G14639,0))</f>
        <v/>
      </c>
    </row>
    <row r="14640" customFormat="false" ht="15" hidden="false" customHeight="false" outlineLevel="0" collapsed="false">
      <c r="A14640" s="25" t="str">
        <f aca="false">IF(ROW()-6&lt;=$O$3,ROW()-6,"")</f>
        <v/>
      </c>
      <c r="B14640" s="25" t="str">
        <f aca="false">IF(A14640="","",INT((A14640-1)/$O$2)+1)</f>
        <v/>
      </c>
      <c r="C14640" s="25" t="str">
        <f aca="false">IF(A14640="","",MOD(A14640-1,$O$2)+1)</f>
        <v/>
      </c>
      <c r="D14640" s="27" t="str">
        <f aca="false">IF(A14640="","",IF(A14640=1,Calculadora!$D$5,G14639))</f>
        <v/>
      </c>
      <c r="E14640" s="27" t="str">
        <f aca="false">IF(A14640="","",IF($O$9=1,IF(MOD(C14640-1,$O$8)=0,Calculadora!$D$6*(1+Calculadora!$D$7)^(B14640-1),0),IF(MOD(C14640,$O$8)=0,Calculadora!$D$6*(1+Calculadora!$D$7)^(B14640-1),0)))</f>
        <v/>
      </c>
      <c r="F14640" s="27" t="str">
        <f aca="false">IF(A14640="","",(D14640+IF($O$9=1,E14640,0))*$O$7)</f>
        <v/>
      </c>
      <c r="G14640" s="27" t="str">
        <f aca="false">IF(A14640="","",D14640+E14640+F14640)</f>
        <v/>
      </c>
      <c r="H14640" s="27" t="str">
        <f aca="false">IF(A14640="","",Calculadora!$D$5+SUM($E$7:E14640))</f>
        <v/>
      </c>
      <c r="I14640" s="27" t="str">
        <f aca="false">IF(A14640="","",G14640-H14640)</f>
        <v/>
      </c>
      <c r="J14640" s="27" t="str">
        <f aca="false">IF(A14640="","",IF(C14640=$O$2,G14640,0))</f>
        <v/>
      </c>
    </row>
    <row r="14641" customFormat="false" ht="15" hidden="false" customHeight="false" outlineLevel="0" collapsed="false">
      <c r="A14641" s="25" t="str">
        <f aca="false">IF(ROW()-6&lt;=$O$3,ROW()-6,"")</f>
        <v/>
      </c>
      <c r="B14641" s="25" t="str">
        <f aca="false">IF(A14641="","",INT((A14641-1)/$O$2)+1)</f>
        <v/>
      </c>
      <c r="C14641" s="25" t="str">
        <f aca="false">IF(A14641="","",MOD(A14641-1,$O$2)+1)</f>
        <v/>
      </c>
      <c r="D14641" s="27" t="str">
        <f aca="false">IF(A14641="","",IF(A14641=1,Calculadora!$D$5,G14640))</f>
        <v/>
      </c>
      <c r="E14641" s="27" t="str">
        <f aca="false">IF(A14641="","",IF($O$9=1,IF(MOD(C14641-1,$O$8)=0,Calculadora!$D$6*(1+Calculadora!$D$7)^(B14641-1),0),IF(MOD(C14641,$O$8)=0,Calculadora!$D$6*(1+Calculadora!$D$7)^(B14641-1),0)))</f>
        <v/>
      </c>
      <c r="F14641" s="27" t="str">
        <f aca="false">IF(A14641="","",(D14641+IF($O$9=1,E14641,0))*$O$7)</f>
        <v/>
      </c>
      <c r="G14641" s="27" t="str">
        <f aca="false">IF(A14641="","",D14641+E14641+F14641)</f>
        <v/>
      </c>
      <c r="H14641" s="27" t="str">
        <f aca="false">IF(A14641="","",Calculadora!$D$5+SUM($E$7:E14641))</f>
        <v/>
      </c>
      <c r="I14641" s="27" t="str">
        <f aca="false">IF(A14641="","",G14641-H14641)</f>
        <v/>
      </c>
      <c r="J14641" s="27" t="str">
        <f aca="false">IF(A14641="","",IF(C14641=$O$2,G14641,0))</f>
        <v/>
      </c>
    </row>
    <row r="14642" customFormat="false" ht="15" hidden="false" customHeight="false" outlineLevel="0" collapsed="false">
      <c r="A14642" s="25" t="str">
        <f aca="false">IF(ROW()-6&lt;=$O$3,ROW()-6,"")</f>
        <v/>
      </c>
      <c r="B14642" s="25" t="str">
        <f aca="false">IF(A14642="","",INT((A14642-1)/$O$2)+1)</f>
        <v/>
      </c>
      <c r="C14642" s="25" t="str">
        <f aca="false">IF(A14642="","",MOD(A14642-1,$O$2)+1)</f>
        <v/>
      </c>
      <c r="D14642" s="27" t="str">
        <f aca="false">IF(A14642="","",IF(A14642=1,Calculadora!$D$5,G14641))</f>
        <v/>
      </c>
      <c r="E14642" s="27" t="str">
        <f aca="false">IF(A14642="","",IF($O$9=1,IF(MOD(C14642-1,$O$8)=0,Calculadora!$D$6*(1+Calculadora!$D$7)^(B14642-1),0),IF(MOD(C14642,$O$8)=0,Calculadora!$D$6*(1+Calculadora!$D$7)^(B14642-1),0)))</f>
        <v/>
      </c>
      <c r="F14642" s="27" t="str">
        <f aca="false">IF(A14642="","",(D14642+IF($O$9=1,E14642,0))*$O$7)</f>
        <v/>
      </c>
      <c r="G14642" s="27" t="str">
        <f aca="false">IF(A14642="","",D14642+E14642+F14642)</f>
        <v/>
      </c>
      <c r="H14642" s="27" t="str">
        <f aca="false">IF(A14642="","",Calculadora!$D$5+SUM($E$7:E14642))</f>
        <v/>
      </c>
      <c r="I14642" s="27" t="str">
        <f aca="false">IF(A14642="","",G14642-H14642)</f>
        <v/>
      </c>
      <c r="J14642" s="27" t="str">
        <f aca="false">IF(A14642="","",IF(C14642=$O$2,G14642,0))</f>
        <v/>
      </c>
    </row>
    <row r="14643" customFormat="false" ht="15" hidden="false" customHeight="false" outlineLevel="0" collapsed="false">
      <c r="A14643" s="25" t="str">
        <f aca="false">IF(ROW()-6&lt;=$O$3,ROW()-6,"")</f>
        <v/>
      </c>
      <c r="B14643" s="25" t="str">
        <f aca="false">IF(A14643="","",INT((A14643-1)/$O$2)+1)</f>
        <v/>
      </c>
      <c r="C14643" s="25" t="str">
        <f aca="false">IF(A14643="","",MOD(A14643-1,$O$2)+1)</f>
        <v/>
      </c>
      <c r="D14643" s="27" t="str">
        <f aca="false">IF(A14643="","",IF(A14643=1,Calculadora!$D$5,G14642))</f>
        <v/>
      </c>
      <c r="E14643" s="27" t="str">
        <f aca="false">IF(A14643="","",IF($O$9=1,IF(MOD(C14643-1,$O$8)=0,Calculadora!$D$6*(1+Calculadora!$D$7)^(B14643-1),0),IF(MOD(C14643,$O$8)=0,Calculadora!$D$6*(1+Calculadora!$D$7)^(B14643-1),0)))</f>
        <v/>
      </c>
      <c r="F14643" s="27" t="str">
        <f aca="false">IF(A14643="","",(D14643+IF($O$9=1,E14643,0))*$O$7)</f>
        <v/>
      </c>
      <c r="G14643" s="27" t="str">
        <f aca="false">IF(A14643="","",D14643+E14643+F14643)</f>
        <v/>
      </c>
      <c r="H14643" s="27" t="str">
        <f aca="false">IF(A14643="","",Calculadora!$D$5+SUM($E$7:E14643))</f>
        <v/>
      </c>
      <c r="I14643" s="27" t="str">
        <f aca="false">IF(A14643="","",G14643-H14643)</f>
        <v/>
      </c>
      <c r="J14643" s="27" t="str">
        <f aca="false">IF(A14643="","",IF(C14643=$O$2,G14643,0))</f>
        <v/>
      </c>
    </row>
    <row r="14644" customFormat="false" ht="15" hidden="false" customHeight="false" outlineLevel="0" collapsed="false">
      <c r="A14644" s="25" t="str">
        <f aca="false">IF(ROW()-6&lt;=$O$3,ROW()-6,"")</f>
        <v/>
      </c>
      <c r="B14644" s="25" t="str">
        <f aca="false">IF(A14644="","",INT((A14644-1)/$O$2)+1)</f>
        <v/>
      </c>
      <c r="C14644" s="25" t="str">
        <f aca="false">IF(A14644="","",MOD(A14644-1,$O$2)+1)</f>
        <v/>
      </c>
      <c r="D14644" s="27" t="str">
        <f aca="false">IF(A14644="","",IF(A14644=1,Calculadora!$D$5,G14643))</f>
        <v/>
      </c>
      <c r="E14644" s="27" t="str">
        <f aca="false">IF(A14644="","",IF($O$9=1,IF(MOD(C14644-1,$O$8)=0,Calculadora!$D$6*(1+Calculadora!$D$7)^(B14644-1),0),IF(MOD(C14644,$O$8)=0,Calculadora!$D$6*(1+Calculadora!$D$7)^(B14644-1),0)))</f>
        <v/>
      </c>
      <c r="F14644" s="27" t="str">
        <f aca="false">IF(A14644="","",(D14644+IF($O$9=1,E14644,0))*$O$7)</f>
        <v/>
      </c>
      <c r="G14644" s="27" t="str">
        <f aca="false">IF(A14644="","",D14644+E14644+F14644)</f>
        <v/>
      </c>
      <c r="H14644" s="27" t="str">
        <f aca="false">IF(A14644="","",Calculadora!$D$5+SUM($E$7:E14644))</f>
        <v/>
      </c>
      <c r="I14644" s="27" t="str">
        <f aca="false">IF(A14644="","",G14644-H14644)</f>
        <v/>
      </c>
      <c r="J14644" s="27" t="str">
        <f aca="false">IF(A14644="","",IF(C14644=$O$2,G14644,0))</f>
        <v/>
      </c>
    </row>
    <row r="14645" customFormat="false" ht="15" hidden="false" customHeight="false" outlineLevel="0" collapsed="false">
      <c r="A14645" s="25" t="str">
        <f aca="false">IF(ROW()-6&lt;=$O$3,ROW()-6,"")</f>
        <v/>
      </c>
      <c r="B14645" s="25" t="str">
        <f aca="false">IF(A14645="","",INT((A14645-1)/$O$2)+1)</f>
        <v/>
      </c>
      <c r="C14645" s="25" t="str">
        <f aca="false">IF(A14645="","",MOD(A14645-1,$O$2)+1)</f>
        <v/>
      </c>
      <c r="D14645" s="27" t="str">
        <f aca="false">IF(A14645="","",IF(A14645=1,Calculadora!$D$5,G14644))</f>
        <v/>
      </c>
      <c r="E14645" s="27" t="str">
        <f aca="false">IF(A14645="","",IF($O$9=1,IF(MOD(C14645-1,$O$8)=0,Calculadora!$D$6*(1+Calculadora!$D$7)^(B14645-1),0),IF(MOD(C14645,$O$8)=0,Calculadora!$D$6*(1+Calculadora!$D$7)^(B14645-1),0)))</f>
        <v/>
      </c>
      <c r="F14645" s="27" t="str">
        <f aca="false">IF(A14645="","",(D14645+IF($O$9=1,E14645,0))*$O$7)</f>
        <v/>
      </c>
      <c r="G14645" s="27" t="str">
        <f aca="false">IF(A14645="","",D14645+E14645+F14645)</f>
        <v/>
      </c>
      <c r="H14645" s="27" t="str">
        <f aca="false">IF(A14645="","",Calculadora!$D$5+SUM($E$7:E14645))</f>
        <v/>
      </c>
      <c r="I14645" s="27" t="str">
        <f aca="false">IF(A14645="","",G14645-H14645)</f>
        <v/>
      </c>
      <c r="J14645" s="27" t="str">
        <f aca="false">IF(A14645="","",IF(C14645=$O$2,G14645,0))</f>
        <v/>
      </c>
    </row>
    <row r="14646" customFormat="false" ht="15" hidden="false" customHeight="false" outlineLevel="0" collapsed="false">
      <c r="A14646" s="25" t="str">
        <f aca="false">IF(ROW()-6&lt;=$O$3,ROW()-6,"")</f>
        <v/>
      </c>
      <c r="B14646" s="25" t="str">
        <f aca="false">IF(A14646="","",INT((A14646-1)/$O$2)+1)</f>
        <v/>
      </c>
      <c r="C14646" s="25" t="str">
        <f aca="false">IF(A14646="","",MOD(A14646-1,$O$2)+1)</f>
        <v/>
      </c>
      <c r="D14646" s="27" t="str">
        <f aca="false">IF(A14646="","",IF(A14646=1,Calculadora!$D$5,G14645))</f>
        <v/>
      </c>
      <c r="E14646" s="27" t="str">
        <f aca="false">IF(A14646="","",IF($O$9=1,IF(MOD(C14646-1,$O$8)=0,Calculadora!$D$6*(1+Calculadora!$D$7)^(B14646-1),0),IF(MOD(C14646,$O$8)=0,Calculadora!$D$6*(1+Calculadora!$D$7)^(B14646-1),0)))</f>
        <v/>
      </c>
      <c r="F14646" s="27" t="str">
        <f aca="false">IF(A14646="","",(D14646+IF($O$9=1,E14646,0))*$O$7)</f>
        <v/>
      </c>
      <c r="G14646" s="27" t="str">
        <f aca="false">IF(A14646="","",D14646+E14646+F14646)</f>
        <v/>
      </c>
      <c r="H14646" s="27" t="str">
        <f aca="false">IF(A14646="","",Calculadora!$D$5+SUM($E$7:E14646))</f>
        <v/>
      </c>
      <c r="I14646" s="27" t="str">
        <f aca="false">IF(A14646="","",G14646-H14646)</f>
        <v/>
      </c>
      <c r="J14646" s="27" t="str">
        <f aca="false">IF(A14646="","",IF(C14646=$O$2,G14646,0))</f>
        <v/>
      </c>
    </row>
    <row r="14647" customFormat="false" ht="15" hidden="false" customHeight="false" outlineLevel="0" collapsed="false">
      <c r="A14647" s="25" t="str">
        <f aca="false">IF(ROW()-6&lt;=$O$3,ROW()-6,"")</f>
        <v/>
      </c>
      <c r="B14647" s="25" t="str">
        <f aca="false">IF(A14647="","",INT((A14647-1)/$O$2)+1)</f>
        <v/>
      </c>
      <c r="C14647" s="25" t="str">
        <f aca="false">IF(A14647="","",MOD(A14647-1,$O$2)+1)</f>
        <v/>
      </c>
      <c r="D14647" s="27" t="str">
        <f aca="false">IF(A14647="","",IF(A14647=1,Calculadora!$D$5,G14646))</f>
        <v/>
      </c>
      <c r="E14647" s="27" t="str">
        <f aca="false">IF(A14647="","",IF($O$9=1,IF(MOD(C14647-1,$O$8)=0,Calculadora!$D$6*(1+Calculadora!$D$7)^(B14647-1),0),IF(MOD(C14647,$O$8)=0,Calculadora!$D$6*(1+Calculadora!$D$7)^(B14647-1),0)))</f>
        <v/>
      </c>
      <c r="F14647" s="27" t="str">
        <f aca="false">IF(A14647="","",(D14647+IF($O$9=1,E14647,0))*$O$7)</f>
        <v/>
      </c>
      <c r="G14647" s="27" t="str">
        <f aca="false">IF(A14647="","",D14647+E14647+F14647)</f>
        <v/>
      </c>
      <c r="H14647" s="27" t="str">
        <f aca="false">IF(A14647="","",Calculadora!$D$5+SUM($E$7:E14647))</f>
        <v/>
      </c>
      <c r="I14647" s="27" t="str">
        <f aca="false">IF(A14647="","",G14647-H14647)</f>
        <v/>
      </c>
      <c r="J14647" s="27" t="str">
        <f aca="false">IF(A14647="","",IF(C14647=$O$2,G14647,0))</f>
        <v/>
      </c>
    </row>
    <row r="14648" customFormat="false" ht="15" hidden="false" customHeight="false" outlineLevel="0" collapsed="false">
      <c r="A14648" s="25" t="str">
        <f aca="false">IF(ROW()-6&lt;=$O$3,ROW()-6,"")</f>
        <v/>
      </c>
      <c r="B14648" s="25" t="str">
        <f aca="false">IF(A14648="","",INT((A14648-1)/$O$2)+1)</f>
        <v/>
      </c>
      <c r="C14648" s="25" t="str">
        <f aca="false">IF(A14648="","",MOD(A14648-1,$O$2)+1)</f>
        <v/>
      </c>
      <c r="D14648" s="27" t="str">
        <f aca="false">IF(A14648="","",IF(A14648=1,Calculadora!$D$5,G14647))</f>
        <v/>
      </c>
      <c r="E14648" s="27" t="str">
        <f aca="false">IF(A14648="","",IF($O$9=1,IF(MOD(C14648-1,$O$8)=0,Calculadora!$D$6*(1+Calculadora!$D$7)^(B14648-1),0),IF(MOD(C14648,$O$8)=0,Calculadora!$D$6*(1+Calculadora!$D$7)^(B14648-1),0)))</f>
        <v/>
      </c>
      <c r="F14648" s="27" t="str">
        <f aca="false">IF(A14648="","",(D14648+IF($O$9=1,E14648,0))*$O$7)</f>
        <v/>
      </c>
      <c r="G14648" s="27" t="str">
        <f aca="false">IF(A14648="","",D14648+E14648+F14648)</f>
        <v/>
      </c>
      <c r="H14648" s="27" t="str">
        <f aca="false">IF(A14648="","",Calculadora!$D$5+SUM($E$7:E14648))</f>
        <v/>
      </c>
      <c r="I14648" s="27" t="str">
        <f aca="false">IF(A14648="","",G14648-H14648)</f>
        <v/>
      </c>
      <c r="J14648" s="27" t="str">
        <f aca="false">IF(A14648="","",IF(C14648=$O$2,G14648,0))</f>
        <v/>
      </c>
    </row>
    <row r="14649" customFormat="false" ht="15" hidden="false" customHeight="false" outlineLevel="0" collapsed="false">
      <c r="A14649" s="25" t="str">
        <f aca="false">IF(ROW()-6&lt;=$O$3,ROW()-6,"")</f>
        <v/>
      </c>
      <c r="B14649" s="25" t="str">
        <f aca="false">IF(A14649="","",INT((A14649-1)/$O$2)+1)</f>
        <v/>
      </c>
      <c r="C14649" s="25" t="str">
        <f aca="false">IF(A14649="","",MOD(A14649-1,$O$2)+1)</f>
        <v/>
      </c>
      <c r="D14649" s="27" t="str">
        <f aca="false">IF(A14649="","",IF(A14649=1,Calculadora!$D$5,G14648))</f>
        <v/>
      </c>
      <c r="E14649" s="27" t="str">
        <f aca="false">IF(A14649="","",IF($O$9=1,IF(MOD(C14649-1,$O$8)=0,Calculadora!$D$6*(1+Calculadora!$D$7)^(B14649-1),0),IF(MOD(C14649,$O$8)=0,Calculadora!$D$6*(1+Calculadora!$D$7)^(B14649-1),0)))</f>
        <v/>
      </c>
      <c r="F14649" s="27" t="str">
        <f aca="false">IF(A14649="","",(D14649+IF($O$9=1,E14649,0))*$O$7)</f>
        <v/>
      </c>
      <c r="G14649" s="27" t="str">
        <f aca="false">IF(A14649="","",D14649+E14649+F14649)</f>
        <v/>
      </c>
      <c r="H14649" s="27" t="str">
        <f aca="false">IF(A14649="","",Calculadora!$D$5+SUM($E$7:E14649))</f>
        <v/>
      </c>
      <c r="I14649" s="27" t="str">
        <f aca="false">IF(A14649="","",G14649-H14649)</f>
        <v/>
      </c>
      <c r="J14649" s="27" t="str">
        <f aca="false">IF(A14649="","",IF(C14649=$O$2,G14649,0))</f>
        <v/>
      </c>
    </row>
    <row r="14650" customFormat="false" ht="15" hidden="false" customHeight="false" outlineLevel="0" collapsed="false">
      <c r="A14650" s="25" t="str">
        <f aca="false">IF(ROW()-6&lt;=$O$3,ROW()-6,"")</f>
        <v/>
      </c>
      <c r="B14650" s="25" t="str">
        <f aca="false">IF(A14650="","",INT((A14650-1)/$O$2)+1)</f>
        <v/>
      </c>
      <c r="C14650" s="25" t="str">
        <f aca="false">IF(A14650="","",MOD(A14650-1,$O$2)+1)</f>
        <v/>
      </c>
      <c r="D14650" s="27" t="str">
        <f aca="false">IF(A14650="","",IF(A14650=1,Calculadora!$D$5,G14649))</f>
        <v/>
      </c>
      <c r="E14650" s="27" t="str">
        <f aca="false">IF(A14650="","",IF($O$9=1,IF(MOD(C14650-1,$O$8)=0,Calculadora!$D$6*(1+Calculadora!$D$7)^(B14650-1),0),IF(MOD(C14650,$O$8)=0,Calculadora!$D$6*(1+Calculadora!$D$7)^(B14650-1),0)))</f>
        <v/>
      </c>
      <c r="F14650" s="27" t="str">
        <f aca="false">IF(A14650="","",(D14650+IF($O$9=1,E14650,0))*$O$7)</f>
        <v/>
      </c>
      <c r="G14650" s="27" t="str">
        <f aca="false">IF(A14650="","",D14650+E14650+F14650)</f>
        <v/>
      </c>
      <c r="H14650" s="27" t="str">
        <f aca="false">IF(A14650="","",Calculadora!$D$5+SUM($E$7:E14650))</f>
        <v/>
      </c>
      <c r="I14650" s="27" t="str">
        <f aca="false">IF(A14650="","",G14650-H14650)</f>
        <v/>
      </c>
      <c r="J14650" s="27" t="str">
        <f aca="false">IF(A14650="","",IF(C14650=$O$2,G14650,0))</f>
        <v/>
      </c>
    </row>
    <row r="14651" customFormat="false" ht="15" hidden="false" customHeight="false" outlineLevel="0" collapsed="false">
      <c r="A14651" s="25" t="str">
        <f aca="false">IF(ROW()-6&lt;=$O$3,ROW()-6,"")</f>
        <v/>
      </c>
      <c r="B14651" s="25" t="str">
        <f aca="false">IF(A14651="","",INT((A14651-1)/$O$2)+1)</f>
        <v/>
      </c>
      <c r="C14651" s="25" t="str">
        <f aca="false">IF(A14651="","",MOD(A14651-1,$O$2)+1)</f>
        <v/>
      </c>
      <c r="D14651" s="27" t="str">
        <f aca="false">IF(A14651="","",IF(A14651=1,Calculadora!$D$5,G14650))</f>
        <v/>
      </c>
      <c r="E14651" s="27" t="str">
        <f aca="false">IF(A14651="","",IF($O$9=1,IF(MOD(C14651-1,$O$8)=0,Calculadora!$D$6*(1+Calculadora!$D$7)^(B14651-1),0),IF(MOD(C14651,$O$8)=0,Calculadora!$D$6*(1+Calculadora!$D$7)^(B14651-1),0)))</f>
        <v/>
      </c>
      <c r="F14651" s="27" t="str">
        <f aca="false">IF(A14651="","",(D14651+IF($O$9=1,E14651,0))*$O$7)</f>
        <v/>
      </c>
      <c r="G14651" s="27" t="str">
        <f aca="false">IF(A14651="","",D14651+E14651+F14651)</f>
        <v/>
      </c>
      <c r="H14651" s="27" t="str">
        <f aca="false">IF(A14651="","",Calculadora!$D$5+SUM($E$7:E14651))</f>
        <v/>
      </c>
      <c r="I14651" s="27" t="str">
        <f aca="false">IF(A14651="","",G14651-H14651)</f>
        <v/>
      </c>
      <c r="J14651" s="27" t="str">
        <f aca="false">IF(A14651="","",IF(C14651=$O$2,G14651,0))</f>
        <v/>
      </c>
    </row>
    <row r="14652" customFormat="false" ht="15" hidden="false" customHeight="false" outlineLevel="0" collapsed="false">
      <c r="A14652" s="25" t="str">
        <f aca="false">IF(ROW()-6&lt;=$O$3,ROW()-6,"")</f>
        <v/>
      </c>
      <c r="B14652" s="25" t="str">
        <f aca="false">IF(A14652="","",INT((A14652-1)/$O$2)+1)</f>
        <v/>
      </c>
      <c r="C14652" s="25" t="str">
        <f aca="false">IF(A14652="","",MOD(A14652-1,$O$2)+1)</f>
        <v/>
      </c>
      <c r="D14652" s="27" t="str">
        <f aca="false">IF(A14652="","",IF(A14652=1,Calculadora!$D$5,G14651))</f>
        <v/>
      </c>
      <c r="E14652" s="27" t="str">
        <f aca="false">IF(A14652="","",IF($O$9=1,IF(MOD(C14652-1,$O$8)=0,Calculadora!$D$6*(1+Calculadora!$D$7)^(B14652-1),0),IF(MOD(C14652,$O$8)=0,Calculadora!$D$6*(1+Calculadora!$D$7)^(B14652-1),0)))</f>
        <v/>
      </c>
      <c r="F14652" s="27" t="str">
        <f aca="false">IF(A14652="","",(D14652+IF($O$9=1,E14652,0))*$O$7)</f>
        <v/>
      </c>
      <c r="G14652" s="27" t="str">
        <f aca="false">IF(A14652="","",D14652+E14652+F14652)</f>
        <v/>
      </c>
      <c r="H14652" s="27" t="str">
        <f aca="false">IF(A14652="","",Calculadora!$D$5+SUM($E$7:E14652))</f>
        <v/>
      </c>
      <c r="I14652" s="27" t="str">
        <f aca="false">IF(A14652="","",G14652-H14652)</f>
        <v/>
      </c>
      <c r="J14652" s="27" t="str">
        <f aca="false">IF(A14652="","",IF(C14652=$O$2,G14652,0))</f>
        <v/>
      </c>
    </row>
    <row r="14653" customFormat="false" ht="15" hidden="false" customHeight="false" outlineLevel="0" collapsed="false">
      <c r="A14653" s="25" t="str">
        <f aca="false">IF(ROW()-6&lt;=$O$3,ROW()-6,"")</f>
        <v/>
      </c>
      <c r="B14653" s="25" t="str">
        <f aca="false">IF(A14653="","",INT((A14653-1)/$O$2)+1)</f>
        <v/>
      </c>
      <c r="C14653" s="25" t="str">
        <f aca="false">IF(A14653="","",MOD(A14653-1,$O$2)+1)</f>
        <v/>
      </c>
      <c r="D14653" s="27" t="str">
        <f aca="false">IF(A14653="","",IF(A14653=1,Calculadora!$D$5,G14652))</f>
        <v/>
      </c>
      <c r="E14653" s="27" t="str">
        <f aca="false">IF(A14653="","",IF($O$9=1,IF(MOD(C14653-1,$O$8)=0,Calculadora!$D$6*(1+Calculadora!$D$7)^(B14653-1),0),IF(MOD(C14653,$O$8)=0,Calculadora!$D$6*(1+Calculadora!$D$7)^(B14653-1),0)))</f>
        <v/>
      </c>
      <c r="F14653" s="27" t="str">
        <f aca="false">IF(A14653="","",(D14653+IF($O$9=1,E14653,0))*$O$7)</f>
        <v/>
      </c>
      <c r="G14653" s="27" t="str">
        <f aca="false">IF(A14653="","",D14653+E14653+F14653)</f>
        <v/>
      </c>
      <c r="H14653" s="27" t="str">
        <f aca="false">IF(A14653="","",Calculadora!$D$5+SUM($E$7:E14653))</f>
        <v/>
      </c>
      <c r="I14653" s="27" t="str">
        <f aca="false">IF(A14653="","",G14653-H14653)</f>
        <v/>
      </c>
      <c r="J14653" s="27" t="str">
        <f aca="false">IF(A14653="","",IF(C14653=$O$2,G14653,0))</f>
        <v/>
      </c>
    </row>
    <row r="14654" customFormat="false" ht="15" hidden="false" customHeight="false" outlineLevel="0" collapsed="false">
      <c r="A14654" s="25" t="str">
        <f aca="false">IF(ROW()-6&lt;=$O$3,ROW()-6,"")</f>
        <v/>
      </c>
      <c r="B14654" s="25" t="str">
        <f aca="false">IF(A14654="","",INT((A14654-1)/$O$2)+1)</f>
        <v/>
      </c>
      <c r="C14654" s="25" t="str">
        <f aca="false">IF(A14654="","",MOD(A14654-1,$O$2)+1)</f>
        <v/>
      </c>
      <c r="D14654" s="27" t="str">
        <f aca="false">IF(A14654="","",IF(A14654=1,Calculadora!$D$5,G14653))</f>
        <v/>
      </c>
      <c r="E14654" s="27" t="str">
        <f aca="false">IF(A14654="","",IF($O$9=1,IF(MOD(C14654-1,$O$8)=0,Calculadora!$D$6*(1+Calculadora!$D$7)^(B14654-1),0),IF(MOD(C14654,$O$8)=0,Calculadora!$D$6*(1+Calculadora!$D$7)^(B14654-1),0)))</f>
        <v/>
      </c>
      <c r="F14654" s="27" t="str">
        <f aca="false">IF(A14654="","",(D14654+IF($O$9=1,E14654,0))*$O$7)</f>
        <v/>
      </c>
      <c r="G14654" s="27" t="str">
        <f aca="false">IF(A14654="","",D14654+E14654+F14654)</f>
        <v/>
      </c>
      <c r="H14654" s="27" t="str">
        <f aca="false">IF(A14654="","",Calculadora!$D$5+SUM($E$7:E14654))</f>
        <v/>
      </c>
      <c r="I14654" s="27" t="str">
        <f aca="false">IF(A14654="","",G14654-H14654)</f>
        <v/>
      </c>
      <c r="J14654" s="27" t="str">
        <f aca="false">IF(A14654="","",IF(C14654=$O$2,G14654,0))</f>
        <v/>
      </c>
    </row>
    <row r="14655" customFormat="false" ht="15" hidden="false" customHeight="false" outlineLevel="0" collapsed="false">
      <c r="A14655" s="25" t="str">
        <f aca="false">IF(ROW()-6&lt;=$O$3,ROW()-6,"")</f>
        <v/>
      </c>
      <c r="B14655" s="25" t="str">
        <f aca="false">IF(A14655="","",INT((A14655-1)/$O$2)+1)</f>
        <v/>
      </c>
      <c r="C14655" s="25" t="str">
        <f aca="false">IF(A14655="","",MOD(A14655-1,$O$2)+1)</f>
        <v/>
      </c>
      <c r="D14655" s="27" t="str">
        <f aca="false">IF(A14655="","",IF(A14655=1,Calculadora!$D$5,G14654))</f>
        <v/>
      </c>
      <c r="E14655" s="27" t="str">
        <f aca="false">IF(A14655="","",IF($O$9=1,IF(MOD(C14655-1,$O$8)=0,Calculadora!$D$6*(1+Calculadora!$D$7)^(B14655-1),0),IF(MOD(C14655,$O$8)=0,Calculadora!$D$6*(1+Calculadora!$D$7)^(B14655-1),0)))</f>
        <v/>
      </c>
      <c r="F14655" s="27" t="str">
        <f aca="false">IF(A14655="","",(D14655+IF($O$9=1,E14655,0))*$O$7)</f>
        <v/>
      </c>
      <c r="G14655" s="27" t="str">
        <f aca="false">IF(A14655="","",D14655+E14655+F14655)</f>
        <v/>
      </c>
      <c r="H14655" s="27" t="str">
        <f aca="false">IF(A14655="","",Calculadora!$D$5+SUM($E$7:E14655))</f>
        <v/>
      </c>
      <c r="I14655" s="27" t="str">
        <f aca="false">IF(A14655="","",G14655-H14655)</f>
        <v/>
      </c>
      <c r="J14655" s="27" t="str">
        <f aca="false">IF(A14655="","",IF(C14655=$O$2,G14655,0))</f>
        <v/>
      </c>
    </row>
    <row r="14656" customFormat="false" ht="15" hidden="false" customHeight="false" outlineLevel="0" collapsed="false">
      <c r="A14656" s="25" t="str">
        <f aca="false">IF(ROW()-6&lt;=$O$3,ROW()-6,"")</f>
        <v/>
      </c>
      <c r="B14656" s="25" t="str">
        <f aca="false">IF(A14656="","",INT((A14656-1)/$O$2)+1)</f>
        <v/>
      </c>
      <c r="C14656" s="25" t="str">
        <f aca="false">IF(A14656="","",MOD(A14656-1,$O$2)+1)</f>
        <v/>
      </c>
      <c r="D14656" s="27" t="str">
        <f aca="false">IF(A14656="","",IF(A14656=1,Calculadora!$D$5,G14655))</f>
        <v/>
      </c>
      <c r="E14656" s="27" t="str">
        <f aca="false">IF(A14656="","",IF($O$9=1,IF(MOD(C14656-1,$O$8)=0,Calculadora!$D$6*(1+Calculadora!$D$7)^(B14656-1),0),IF(MOD(C14656,$O$8)=0,Calculadora!$D$6*(1+Calculadora!$D$7)^(B14656-1),0)))</f>
        <v/>
      </c>
      <c r="F14656" s="27" t="str">
        <f aca="false">IF(A14656="","",(D14656+IF($O$9=1,E14656,0))*$O$7)</f>
        <v/>
      </c>
      <c r="G14656" s="27" t="str">
        <f aca="false">IF(A14656="","",D14656+E14656+F14656)</f>
        <v/>
      </c>
      <c r="H14656" s="27" t="str">
        <f aca="false">IF(A14656="","",Calculadora!$D$5+SUM($E$7:E14656))</f>
        <v/>
      </c>
      <c r="I14656" s="27" t="str">
        <f aca="false">IF(A14656="","",G14656-H14656)</f>
        <v/>
      </c>
      <c r="J14656" s="27" t="str">
        <f aca="false">IF(A14656="","",IF(C14656=$O$2,G14656,0))</f>
        <v/>
      </c>
    </row>
    <row r="14657" customFormat="false" ht="15" hidden="false" customHeight="false" outlineLevel="0" collapsed="false">
      <c r="A14657" s="25" t="str">
        <f aca="false">IF(ROW()-6&lt;=$O$3,ROW()-6,"")</f>
        <v/>
      </c>
      <c r="B14657" s="25" t="str">
        <f aca="false">IF(A14657="","",INT((A14657-1)/$O$2)+1)</f>
        <v/>
      </c>
      <c r="C14657" s="25" t="str">
        <f aca="false">IF(A14657="","",MOD(A14657-1,$O$2)+1)</f>
        <v/>
      </c>
      <c r="D14657" s="27" t="str">
        <f aca="false">IF(A14657="","",IF(A14657=1,Calculadora!$D$5,G14656))</f>
        <v/>
      </c>
      <c r="E14657" s="27" t="str">
        <f aca="false">IF(A14657="","",IF($O$9=1,IF(MOD(C14657-1,$O$8)=0,Calculadora!$D$6*(1+Calculadora!$D$7)^(B14657-1),0),IF(MOD(C14657,$O$8)=0,Calculadora!$D$6*(1+Calculadora!$D$7)^(B14657-1),0)))</f>
        <v/>
      </c>
      <c r="F14657" s="27" t="str">
        <f aca="false">IF(A14657="","",(D14657+IF($O$9=1,E14657,0))*$O$7)</f>
        <v/>
      </c>
      <c r="G14657" s="27" t="str">
        <f aca="false">IF(A14657="","",D14657+E14657+F14657)</f>
        <v/>
      </c>
      <c r="H14657" s="27" t="str">
        <f aca="false">IF(A14657="","",Calculadora!$D$5+SUM($E$7:E14657))</f>
        <v/>
      </c>
      <c r="I14657" s="27" t="str">
        <f aca="false">IF(A14657="","",G14657-H14657)</f>
        <v/>
      </c>
      <c r="J14657" s="27" t="str">
        <f aca="false">IF(A14657="","",IF(C14657=$O$2,G14657,0))</f>
        <v/>
      </c>
    </row>
    <row r="14658" customFormat="false" ht="15" hidden="false" customHeight="false" outlineLevel="0" collapsed="false">
      <c r="A14658" s="25" t="str">
        <f aca="false">IF(ROW()-6&lt;=$O$3,ROW()-6,"")</f>
        <v/>
      </c>
      <c r="B14658" s="25" t="str">
        <f aca="false">IF(A14658="","",INT((A14658-1)/$O$2)+1)</f>
        <v/>
      </c>
      <c r="C14658" s="25" t="str">
        <f aca="false">IF(A14658="","",MOD(A14658-1,$O$2)+1)</f>
        <v/>
      </c>
      <c r="D14658" s="27" t="str">
        <f aca="false">IF(A14658="","",IF(A14658=1,Calculadora!$D$5,G14657))</f>
        <v/>
      </c>
      <c r="E14658" s="27" t="str">
        <f aca="false">IF(A14658="","",IF($O$9=1,IF(MOD(C14658-1,$O$8)=0,Calculadora!$D$6*(1+Calculadora!$D$7)^(B14658-1),0),IF(MOD(C14658,$O$8)=0,Calculadora!$D$6*(1+Calculadora!$D$7)^(B14658-1),0)))</f>
        <v/>
      </c>
      <c r="F14658" s="27" t="str">
        <f aca="false">IF(A14658="","",(D14658+IF($O$9=1,E14658,0))*$O$7)</f>
        <v/>
      </c>
      <c r="G14658" s="27" t="str">
        <f aca="false">IF(A14658="","",D14658+E14658+F14658)</f>
        <v/>
      </c>
      <c r="H14658" s="27" t="str">
        <f aca="false">IF(A14658="","",Calculadora!$D$5+SUM($E$7:E14658))</f>
        <v/>
      </c>
      <c r="I14658" s="27" t="str">
        <f aca="false">IF(A14658="","",G14658-H14658)</f>
        <v/>
      </c>
      <c r="J14658" s="27" t="str">
        <f aca="false">IF(A14658="","",IF(C14658=$O$2,G14658,0))</f>
        <v/>
      </c>
    </row>
    <row r="14659" customFormat="false" ht="15" hidden="false" customHeight="false" outlineLevel="0" collapsed="false">
      <c r="A14659" s="25" t="str">
        <f aca="false">IF(ROW()-6&lt;=$O$3,ROW()-6,"")</f>
        <v/>
      </c>
      <c r="B14659" s="25" t="str">
        <f aca="false">IF(A14659="","",INT((A14659-1)/$O$2)+1)</f>
        <v/>
      </c>
      <c r="C14659" s="25" t="str">
        <f aca="false">IF(A14659="","",MOD(A14659-1,$O$2)+1)</f>
        <v/>
      </c>
      <c r="D14659" s="27" t="str">
        <f aca="false">IF(A14659="","",IF(A14659=1,Calculadora!$D$5,G14658))</f>
        <v/>
      </c>
      <c r="E14659" s="27" t="str">
        <f aca="false">IF(A14659="","",IF($O$9=1,IF(MOD(C14659-1,$O$8)=0,Calculadora!$D$6*(1+Calculadora!$D$7)^(B14659-1),0),IF(MOD(C14659,$O$8)=0,Calculadora!$D$6*(1+Calculadora!$D$7)^(B14659-1),0)))</f>
        <v/>
      </c>
      <c r="F14659" s="27" t="str">
        <f aca="false">IF(A14659="","",(D14659+IF($O$9=1,E14659,0))*$O$7)</f>
        <v/>
      </c>
      <c r="G14659" s="27" t="str">
        <f aca="false">IF(A14659="","",D14659+E14659+F14659)</f>
        <v/>
      </c>
      <c r="H14659" s="27" t="str">
        <f aca="false">IF(A14659="","",Calculadora!$D$5+SUM($E$7:E14659))</f>
        <v/>
      </c>
      <c r="I14659" s="27" t="str">
        <f aca="false">IF(A14659="","",G14659-H14659)</f>
        <v/>
      </c>
      <c r="J14659" s="27" t="str">
        <f aca="false">IF(A14659="","",IF(C14659=$O$2,G14659,0))</f>
        <v/>
      </c>
    </row>
    <row r="14660" customFormat="false" ht="15" hidden="false" customHeight="false" outlineLevel="0" collapsed="false">
      <c r="A14660" s="25" t="str">
        <f aca="false">IF(ROW()-6&lt;=$O$3,ROW()-6,"")</f>
        <v/>
      </c>
      <c r="B14660" s="25" t="str">
        <f aca="false">IF(A14660="","",INT((A14660-1)/$O$2)+1)</f>
        <v/>
      </c>
      <c r="C14660" s="25" t="str">
        <f aca="false">IF(A14660="","",MOD(A14660-1,$O$2)+1)</f>
        <v/>
      </c>
      <c r="D14660" s="27" t="str">
        <f aca="false">IF(A14660="","",IF(A14660=1,Calculadora!$D$5,G14659))</f>
        <v/>
      </c>
      <c r="E14660" s="27" t="str">
        <f aca="false">IF(A14660="","",IF($O$9=1,IF(MOD(C14660-1,$O$8)=0,Calculadora!$D$6*(1+Calculadora!$D$7)^(B14660-1),0),IF(MOD(C14660,$O$8)=0,Calculadora!$D$6*(1+Calculadora!$D$7)^(B14660-1),0)))</f>
        <v/>
      </c>
      <c r="F14660" s="27" t="str">
        <f aca="false">IF(A14660="","",(D14660+IF($O$9=1,E14660,0))*$O$7)</f>
        <v/>
      </c>
      <c r="G14660" s="27" t="str">
        <f aca="false">IF(A14660="","",D14660+E14660+F14660)</f>
        <v/>
      </c>
      <c r="H14660" s="27" t="str">
        <f aca="false">IF(A14660="","",Calculadora!$D$5+SUM($E$7:E14660))</f>
        <v/>
      </c>
      <c r="I14660" s="27" t="str">
        <f aca="false">IF(A14660="","",G14660-H14660)</f>
        <v/>
      </c>
      <c r="J14660" s="27" t="str">
        <f aca="false">IF(A14660="","",IF(C14660=$O$2,G14660,0))</f>
        <v/>
      </c>
    </row>
    <row r="14661" customFormat="false" ht="15" hidden="false" customHeight="false" outlineLevel="0" collapsed="false">
      <c r="A14661" s="25" t="str">
        <f aca="false">IF(ROW()-6&lt;=$O$3,ROW()-6,"")</f>
        <v/>
      </c>
      <c r="B14661" s="25" t="str">
        <f aca="false">IF(A14661="","",INT((A14661-1)/$O$2)+1)</f>
        <v/>
      </c>
      <c r="C14661" s="25" t="str">
        <f aca="false">IF(A14661="","",MOD(A14661-1,$O$2)+1)</f>
        <v/>
      </c>
      <c r="D14661" s="27" t="str">
        <f aca="false">IF(A14661="","",IF(A14661=1,Calculadora!$D$5,G14660))</f>
        <v/>
      </c>
      <c r="E14661" s="27" t="str">
        <f aca="false">IF(A14661="","",IF($O$9=1,IF(MOD(C14661-1,$O$8)=0,Calculadora!$D$6*(1+Calculadora!$D$7)^(B14661-1),0),IF(MOD(C14661,$O$8)=0,Calculadora!$D$6*(1+Calculadora!$D$7)^(B14661-1),0)))</f>
        <v/>
      </c>
      <c r="F14661" s="27" t="str">
        <f aca="false">IF(A14661="","",(D14661+IF($O$9=1,E14661,0))*$O$7)</f>
        <v/>
      </c>
      <c r="G14661" s="27" t="str">
        <f aca="false">IF(A14661="","",D14661+E14661+F14661)</f>
        <v/>
      </c>
      <c r="H14661" s="27" t="str">
        <f aca="false">IF(A14661="","",Calculadora!$D$5+SUM($E$7:E14661))</f>
        <v/>
      </c>
      <c r="I14661" s="27" t="str">
        <f aca="false">IF(A14661="","",G14661-H14661)</f>
        <v/>
      </c>
      <c r="J14661" s="27" t="str">
        <f aca="false">IF(A14661="","",IF(C14661=$O$2,G14661,0))</f>
        <v/>
      </c>
    </row>
    <row r="14662" customFormat="false" ht="15" hidden="false" customHeight="false" outlineLevel="0" collapsed="false">
      <c r="A14662" s="25" t="str">
        <f aca="false">IF(ROW()-6&lt;=$O$3,ROW()-6,"")</f>
        <v/>
      </c>
      <c r="B14662" s="25" t="str">
        <f aca="false">IF(A14662="","",INT((A14662-1)/$O$2)+1)</f>
        <v/>
      </c>
      <c r="C14662" s="25" t="str">
        <f aca="false">IF(A14662="","",MOD(A14662-1,$O$2)+1)</f>
        <v/>
      </c>
      <c r="D14662" s="27" t="str">
        <f aca="false">IF(A14662="","",IF(A14662=1,Calculadora!$D$5,G14661))</f>
        <v/>
      </c>
      <c r="E14662" s="27" t="str">
        <f aca="false">IF(A14662="","",IF($O$9=1,IF(MOD(C14662-1,$O$8)=0,Calculadora!$D$6*(1+Calculadora!$D$7)^(B14662-1),0),IF(MOD(C14662,$O$8)=0,Calculadora!$D$6*(1+Calculadora!$D$7)^(B14662-1),0)))</f>
        <v/>
      </c>
      <c r="F14662" s="27" t="str">
        <f aca="false">IF(A14662="","",(D14662+IF($O$9=1,E14662,0))*$O$7)</f>
        <v/>
      </c>
      <c r="G14662" s="27" t="str">
        <f aca="false">IF(A14662="","",D14662+E14662+F14662)</f>
        <v/>
      </c>
      <c r="H14662" s="27" t="str">
        <f aca="false">IF(A14662="","",Calculadora!$D$5+SUM($E$7:E14662))</f>
        <v/>
      </c>
      <c r="I14662" s="27" t="str">
        <f aca="false">IF(A14662="","",G14662-H14662)</f>
        <v/>
      </c>
      <c r="J14662" s="27" t="str">
        <f aca="false">IF(A14662="","",IF(C14662=$O$2,G14662,0))</f>
        <v/>
      </c>
    </row>
    <row r="14663" customFormat="false" ht="15" hidden="false" customHeight="false" outlineLevel="0" collapsed="false">
      <c r="A14663" s="25" t="str">
        <f aca="false">IF(ROW()-6&lt;=$O$3,ROW()-6,"")</f>
        <v/>
      </c>
      <c r="B14663" s="25" t="str">
        <f aca="false">IF(A14663="","",INT((A14663-1)/$O$2)+1)</f>
        <v/>
      </c>
      <c r="C14663" s="25" t="str">
        <f aca="false">IF(A14663="","",MOD(A14663-1,$O$2)+1)</f>
        <v/>
      </c>
      <c r="D14663" s="27" t="str">
        <f aca="false">IF(A14663="","",IF(A14663=1,Calculadora!$D$5,G14662))</f>
        <v/>
      </c>
      <c r="E14663" s="27" t="str">
        <f aca="false">IF(A14663="","",IF($O$9=1,IF(MOD(C14663-1,$O$8)=0,Calculadora!$D$6*(1+Calculadora!$D$7)^(B14663-1),0),IF(MOD(C14663,$O$8)=0,Calculadora!$D$6*(1+Calculadora!$D$7)^(B14663-1),0)))</f>
        <v/>
      </c>
      <c r="F14663" s="27" t="str">
        <f aca="false">IF(A14663="","",(D14663+IF($O$9=1,E14663,0))*$O$7)</f>
        <v/>
      </c>
      <c r="G14663" s="27" t="str">
        <f aca="false">IF(A14663="","",D14663+E14663+F14663)</f>
        <v/>
      </c>
      <c r="H14663" s="27" t="str">
        <f aca="false">IF(A14663="","",Calculadora!$D$5+SUM($E$7:E14663))</f>
        <v/>
      </c>
      <c r="I14663" s="27" t="str">
        <f aca="false">IF(A14663="","",G14663-H14663)</f>
        <v/>
      </c>
      <c r="J14663" s="27" t="str">
        <f aca="false">IF(A14663="","",IF(C14663=$O$2,G14663,0))</f>
        <v/>
      </c>
    </row>
    <row r="14664" customFormat="false" ht="15" hidden="false" customHeight="false" outlineLevel="0" collapsed="false">
      <c r="A14664" s="25" t="str">
        <f aca="false">IF(ROW()-6&lt;=$O$3,ROW()-6,"")</f>
        <v/>
      </c>
      <c r="B14664" s="25" t="str">
        <f aca="false">IF(A14664="","",INT((A14664-1)/$O$2)+1)</f>
        <v/>
      </c>
      <c r="C14664" s="25" t="str">
        <f aca="false">IF(A14664="","",MOD(A14664-1,$O$2)+1)</f>
        <v/>
      </c>
      <c r="D14664" s="27" t="str">
        <f aca="false">IF(A14664="","",IF(A14664=1,Calculadora!$D$5,G14663))</f>
        <v/>
      </c>
      <c r="E14664" s="27" t="str">
        <f aca="false">IF(A14664="","",IF($O$9=1,IF(MOD(C14664-1,$O$8)=0,Calculadora!$D$6*(1+Calculadora!$D$7)^(B14664-1),0),IF(MOD(C14664,$O$8)=0,Calculadora!$D$6*(1+Calculadora!$D$7)^(B14664-1),0)))</f>
        <v/>
      </c>
      <c r="F14664" s="27" t="str">
        <f aca="false">IF(A14664="","",(D14664+IF($O$9=1,E14664,0))*$O$7)</f>
        <v/>
      </c>
      <c r="G14664" s="27" t="str">
        <f aca="false">IF(A14664="","",D14664+E14664+F14664)</f>
        <v/>
      </c>
      <c r="H14664" s="27" t="str">
        <f aca="false">IF(A14664="","",Calculadora!$D$5+SUM($E$7:E14664))</f>
        <v/>
      </c>
      <c r="I14664" s="27" t="str">
        <f aca="false">IF(A14664="","",G14664-H14664)</f>
        <v/>
      </c>
      <c r="J14664" s="27" t="str">
        <f aca="false">IF(A14664="","",IF(C14664=$O$2,G14664,0))</f>
        <v/>
      </c>
    </row>
    <row r="14665" customFormat="false" ht="15" hidden="false" customHeight="false" outlineLevel="0" collapsed="false">
      <c r="A14665" s="25" t="str">
        <f aca="false">IF(ROW()-6&lt;=$O$3,ROW()-6,"")</f>
        <v/>
      </c>
      <c r="B14665" s="25" t="str">
        <f aca="false">IF(A14665="","",INT((A14665-1)/$O$2)+1)</f>
        <v/>
      </c>
      <c r="C14665" s="25" t="str">
        <f aca="false">IF(A14665="","",MOD(A14665-1,$O$2)+1)</f>
        <v/>
      </c>
      <c r="D14665" s="27" t="str">
        <f aca="false">IF(A14665="","",IF(A14665=1,Calculadora!$D$5,G14664))</f>
        <v/>
      </c>
      <c r="E14665" s="27" t="str">
        <f aca="false">IF(A14665="","",IF($O$9=1,IF(MOD(C14665-1,$O$8)=0,Calculadora!$D$6*(1+Calculadora!$D$7)^(B14665-1),0),IF(MOD(C14665,$O$8)=0,Calculadora!$D$6*(1+Calculadora!$D$7)^(B14665-1),0)))</f>
        <v/>
      </c>
      <c r="F14665" s="27" t="str">
        <f aca="false">IF(A14665="","",(D14665+IF($O$9=1,E14665,0))*$O$7)</f>
        <v/>
      </c>
      <c r="G14665" s="27" t="str">
        <f aca="false">IF(A14665="","",D14665+E14665+F14665)</f>
        <v/>
      </c>
      <c r="H14665" s="27" t="str">
        <f aca="false">IF(A14665="","",Calculadora!$D$5+SUM($E$7:E14665))</f>
        <v/>
      </c>
      <c r="I14665" s="27" t="str">
        <f aca="false">IF(A14665="","",G14665-H14665)</f>
        <v/>
      </c>
      <c r="J14665" s="27" t="str">
        <f aca="false">IF(A14665="","",IF(C14665=$O$2,G14665,0))</f>
        <v/>
      </c>
    </row>
    <row r="14666" customFormat="false" ht="15" hidden="false" customHeight="false" outlineLevel="0" collapsed="false">
      <c r="A14666" s="25" t="str">
        <f aca="false">IF(ROW()-6&lt;=$O$3,ROW()-6,"")</f>
        <v/>
      </c>
      <c r="B14666" s="25" t="str">
        <f aca="false">IF(A14666="","",INT((A14666-1)/$O$2)+1)</f>
        <v/>
      </c>
      <c r="C14666" s="25" t="str">
        <f aca="false">IF(A14666="","",MOD(A14666-1,$O$2)+1)</f>
        <v/>
      </c>
      <c r="D14666" s="27" t="str">
        <f aca="false">IF(A14666="","",IF(A14666=1,Calculadora!$D$5,G14665))</f>
        <v/>
      </c>
      <c r="E14666" s="27" t="str">
        <f aca="false">IF(A14666="","",IF($O$9=1,IF(MOD(C14666-1,$O$8)=0,Calculadora!$D$6*(1+Calculadora!$D$7)^(B14666-1),0),IF(MOD(C14666,$O$8)=0,Calculadora!$D$6*(1+Calculadora!$D$7)^(B14666-1),0)))</f>
        <v/>
      </c>
      <c r="F14666" s="27" t="str">
        <f aca="false">IF(A14666="","",(D14666+IF($O$9=1,E14666,0))*$O$7)</f>
        <v/>
      </c>
      <c r="G14666" s="27" t="str">
        <f aca="false">IF(A14666="","",D14666+E14666+F14666)</f>
        <v/>
      </c>
      <c r="H14666" s="27" t="str">
        <f aca="false">IF(A14666="","",Calculadora!$D$5+SUM($E$7:E14666))</f>
        <v/>
      </c>
      <c r="I14666" s="27" t="str">
        <f aca="false">IF(A14666="","",G14666-H14666)</f>
        <v/>
      </c>
      <c r="J14666" s="27" t="str">
        <f aca="false">IF(A14666="","",IF(C14666=$O$2,G14666,0))</f>
        <v/>
      </c>
    </row>
    <row r="14667" customFormat="false" ht="15" hidden="false" customHeight="false" outlineLevel="0" collapsed="false">
      <c r="A14667" s="25" t="str">
        <f aca="false">IF(ROW()-6&lt;=$O$3,ROW()-6,"")</f>
        <v/>
      </c>
      <c r="B14667" s="25" t="str">
        <f aca="false">IF(A14667="","",INT((A14667-1)/$O$2)+1)</f>
        <v/>
      </c>
      <c r="C14667" s="25" t="str">
        <f aca="false">IF(A14667="","",MOD(A14667-1,$O$2)+1)</f>
        <v/>
      </c>
      <c r="D14667" s="27" t="str">
        <f aca="false">IF(A14667="","",IF(A14667=1,Calculadora!$D$5,G14666))</f>
        <v/>
      </c>
      <c r="E14667" s="27" t="str">
        <f aca="false">IF(A14667="","",IF($O$9=1,IF(MOD(C14667-1,$O$8)=0,Calculadora!$D$6*(1+Calculadora!$D$7)^(B14667-1),0),IF(MOD(C14667,$O$8)=0,Calculadora!$D$6*(1+Calculadora!$D$7)^(B14667-1),0)))</f>
        <v/>
      </c>
      <c r="F14667" s="27" t="str">
        <f aca="false">IF(A14667="","",(D14667+IF($O$9=1,E14667,0))*$O$7)</f>
        <v/>
      </c>
      <c r="G14667" s="27" t="str">
        <f aca="false">IF(A14667="","",D14667+E14667+F14667)</f>
        <v/>
      </c>
      <c r="H14667" s="27" t="str">
        <f aca="false">IF(A14667="","",Calculadora!$D$5+SUM($E$7:E14667))</f>
        <v/>
      </c>
      <c r="I14667" s="27" t="str">
        <f aca="false">IF(A14667="","",G14667-H14667)</f>
        <v/>
      </c>
      <c r="J14667" s="27" t="str">
        <f aca="false">IF(A14667="","",IF(C14667=$O$2,G14667,0))</f>
        <v/>
      </c>
    </row>
    <row r="14668" customFormat="false" ht="15" hidden="false" customHeight="false" outlineLevel="0" collapsed="false">
      <c r="A14668" s="25" t="str">
        <f aca="false">IF(ROW()-6&lt;=$O$3,ROW()-6,"")</f>
        <v/>
      </c>
      <c r="B14668" s="25" t="str">
        <f aca="false">IF(A14668="","",INT((A14668-1)/$O$2)+1)</f>
        <v/>
      </c>
      <c r="C14668" s="25" t="str">
        <f aca="false">IF(A14668="","",MOD(A14668-1,$O$2)+1)</f>
        <v/>
      </c>
      <c r="D14668" s="27" t="str">
        <f aca="false">IF(A14668="","",IF(A14668=1,Calculadora!$D$5,G14667))</f>
        <v/>
      </c>
      <c r="E14668" s="27" t="str">
        <f aca="false">IF(A14668="","",IF($O$9=1,IF(MOD(C14668-1,$O$8)=0,Calculadora!$D$6*(1+Calculadora!$D$7)^(B14668-1),0),IF(MOD(C14668,$O$8)=0,Calculadora!$D$6*(1+Calculadora!$D$7)^(B14668-1),0)))</f>
        <v/>
      </c>
      <c r="F14668" s="27" t="str">
        <f aca="false">IF(A14668="","",(D14668+IF($O$9=1,E14668,0))*$O$7)</f>
        <v/>
      </c>
      <c r="G14668" s="27" t="str">
        <f aca="false">IF(A14668="","",D14668+E14668+F14668)</f>
        <v/>
      </c>
      <c r="H14668" s="27" t="str">
        <f aca="false">IF(A14668="","",Calculadora!$D$5+SUM($E$7:E14668))</f>
        <v/>
      </c>
      <c r="I14668" s="27" t="str">
        <f aca="false">IF(A14668="","",G14668-H14668)</f>
        <v/>
      </c>
      <c r="J14668" s="27" t="str">
        <f aca="false">IF(A14668="","",IF(C14668=$O$2,G14668,0))</f>
        <v/>
      </c>
    </row>
    <row r="14669" customFormat="false" ht="15" hidden="false" customHeight="false" outlineLevel="0" collapsed="false">
      <c r="A14669" s="25" t="str">
        <f aca="false">IF(ROW()-6&lt;=$O$3,ROW()-6,"")</f>
        <v/>
      </c>
      <c r="B14669" s="25" t="str">
        <f aca="false">IF(A14669="","",INT((A14669-1)/$O$2)+1)</f>
        <v/>
      </c>
      <c r="C14669" s="25" t="str">
        <f aca="false">IF(A14669="","",MOD(A14669-1,$O$2)+1)</f>
        <v/>
      </c>
      <c r="D14669" s="27" t="str">
        <f aca="false">IF(A14669="","",IF(A14669=1,Calculadora!$D$5,G14668))</f>
        <v/>
      </c>
      <c r="E14669" s="27" t="str">
        <f aca="false">IF(A14669="","",IF($O$9=1,IF(MOD(C14669-1,$O$8)=0,Calculadora!$D$6*(1+Calculadora!$D$7)^(B14669-1),0),IF(MOD(C14669,$O$8)=0,Calculadora!$D$6*(1+Calculadora!$D$7)^(B14669-1),0)))</f>
        <v/>
      </c>
      <c r="F14669" s="27" t="str">
        <f aca="false">IF(A14669="","",(D14669+IF($O$9=1,E14669,0))*$O$7)</f>
        <v/>
      </c>
      <c r="G14669" s="27" t="str">
        <f aca="false">IF(A14669="","",D14669+E14669+F14669)</f>
        <v/>
      </c>
      <c r="H14669" s="27" t="str">
        <f aca="false">IF(A14669="","",Calculadora!$D$5+SUM($E$7:E14669))</f>
        <v/>
      </c>
      <c r="I14669" s="27" t="str">
        <f aca="false">IF(A14669="","",G14669-H14669)</f>
        <v/>
      </c>
      <c r="J14669" s="27" t="str">
        <f aca="false">IF(A14669="","",IF(C14669=$O$2,G14669,0))</f>
        <v/>
      </c>
    </row>
    <row r="14670" customFormat="false" ht="15" hidden="false" customHeight="false" outlineLevel="0" collapsed="false">
      <c r="A14670" s="25" t="str">
        <f aca="false">IF(ROW()-6&lt;=$O$3,ROW()-6,"")</f>
        <v/>
      </c>
      <c r="B14670" s="25" t="str">
        <f aca="false">IF(A14670="","",INT((A14670-1)/$O$2)+1)</f>
        <v/>
      </c>
      <c r="C14670" s="25" t="str">
        <f aca="false">IF(A14670="","",MOD(A14670-1,$O$2)+1)</f>
        <v/>
      </c>
      <c r="D14670" s="27" t="str">
        <f aca="false">IF(A14670="","",IF(A14670=1,Calculadora!$D$5,G14669))</f>
        <v/>
      </c>
      <c r="E14670" s="27" t="str">
        <f aca="false">IF(A14670="","",IF($O$9=1,IF(MOD(C14670-1,$O$8)=0,Calculadora!$D$6*(1+Calculadora!$D$7)^(B14670-1),0),IF(MOD(C14670,$O$8)=0,Calculadora!$D$6*(1+Calculadora!$D$7)^(B14670-1),0)))</f>
        <v/>
      </c>
      <c r="F14670" s="27" t="str">
        <f aca="false">IF(A14670="","",(D14670+IF($O$9=1,E14670,0))*$O$7)</f>
        <v/>
      </c>
      <c r="G14670" s="27" t="str">
        <f aca="false">IF(A14670="","",D14670+E14670+F14670)</f>
        <v/>
      </c>
      <c r="H14670" s="27" t="str">
        <f aca="false">IF(A14670="","",Calculadora!$D$5+SUM($E$7:E14670))</f>
        <v/>
      </c>
      <c r="I14670" s="27" t="str">
        <f aca="false">IF(A14670="","",G14670-H14670)</f>
        <v/>
      </c>
      <c r="J14670" s="27" t="str">
        <f aca="false">IF(A14670="","",IF(C14670=$O$2,G14670,0))</f>
        <v/>
      </c>
    </row>
    <row r="14671" customFormat="false" ht="15" hidden="false" customHeight="false" outlineLevel="0" collapsed="false">
      <c r="A14671" s="25" t="str">
        <f aca="false">IF(ROW()-6&lt;=$O$3,ROW()-6,"")</f>
        <v/>
      </c>
      <c r="B14671" s="25" t="str">
        <f aca="false">IF(A14671="","",INT((A14671-1)/$O$2)+1)</f>
        <v/>
      </c>
      <c r="C14671" s="25" t="str">
        <f aca="false">IF(A14671="","",MOD(A14671-1,$O$2)+1)</f>
        <v/>
      </c>
      <c r="D14671" s="27" t="str">
        <f aca="false">IF(A14671="","",IF(A14671=1,Calculadora!$D$5,G14670))</f>
        <v/>
      </c>
      <c r="E14671" s="27" t="str">
        <f aca="false">IF(A14671="","",IF($O$9=1,IF(MOD(C14671-1,$O$8)=0,Calculadora!$D$6*(1+Calculadora!$D$7)^(B14671-1),0),IF(MOD(C14671,$O$8)=0,Calculadora!$D$6*(1+Calculadora!$D$7)^(B14671-1),0)))</f>
        <v/>
      </c>
      <c r="F14671" s="27" t="str">
        <f aca="false">IF(A14671="","",(D14671+IF($O$9=1,E14671,0))*$O$7)</f>
        <v/>
      </c>
      <c r="G14671" s="27" t="str">
        <f aca="false">IF(A14671="","",D14671+E14671+F14671)</f>
        <v/>
      </c>
      <c r="H14671" s="27" t="str">
        <f aca="false">IF(A14671="","",Calculadora!$D$5+SUM($E$7:E14671))</f>
        <v/>
      </c>
      <c r="I14671" s="27" t="str">
        <f aca="false">IF(A14671="","",G14671-H14671)</f>
        <v/>
      </c>
      <c r="J14671" s="27" t="str">
        <f aca="false">IF(A14671="","",IF(C14671=$O$2,G14671,0))</f>
        <v/>
      </c>
    </row>
    <row r="14672" customFormat="false" ht="15" hidden="false" customHeight="false" outlineLevel="0" collapsed="false">
      <c r="A14672" s="25" t="str">
        <f aca="false">IF(ROW()-6&lt;=$O$3,ROW()-6,"")</f>
        <v/>
      </c>
      <c r="B14672" s="25" t="str">
        <f aca="false">IF(A14672="","",INT((A14672-1)/$O$2)+1)</f>
        <v/>
      </c>
      <c r="C14672" s="25" t="str">
        <f aca="false">IF(A14672="","",MOD(A14672-1,$O$2)+1)</f>
        <v/>
      </c>
      <c r="D14672" s="27" t="str">
        <f aca="false">IF(A14672="","",IF(A14672=1,Calculadora!$D$5,G14671))</f>
        <v/>
      </c>
      <c r="E14672" s="27" t="str">
        <f aca="false">IF(A14672="","",IF($O$9=1,IF(MOD(C14672-1,$O$8)=0,Calculadora!$D$6*(1+Calculadora!$D$7)^(B14672-1),0),IF(MOD(C14672,$O$8)=0,Calculadora!$D$6*(1+Calculadora!$D$7)^(B14672-1),0)))</f>
        <v/>
      </c>
      <c r="F14672" s="27" t="str">
        <f aca="false">IF(A14672="","",(D14672+IF($O$9=1,E14672,0))*$O$7)</f>
        <v/>
      </c>
      <c r="G14672" s="27" t="str">
        <f aca="false">IF(A14672="","",D14672+E14672+F14672)</f>
        <v/>
      </c>
      <c r="H14672" s="27" t="str">
        <f aca="false">IF(A14672="","",Calculadora!$D$5+SUM($E$7:E14672))</f>
        <v/>
      </c>
      <c r="I14672" s="27" t="str">
        <f aca="false">IF(A14672="","",G14672-H14672)</f>
        <v/>
      </c>
      <c r="J14672" s="27" t="str">
        <f aca="false">IF(A14672="","",IF(C14672=$O$2,G14672,0))</f>
        <v/>
      </c>
    </row>
    <row r="14673" customFormat="false" ht="15" hidden="false" customHeight="false" outlineLevel="0" collapsed="false">
      <c r="A14673" s="25" t="str">
        <f aca="false">IF(ROW()-6&lt;=$O$3,ROW()-6,"")</f>
        <v/>
      </c>
      <c r="B14673" s="25" t="str">
        <f aca="false">IF(A14673="","",INT((A14673-1)/$O$2)+1)</f>
        <v/>
      </c>
      <c r="C14673" s="25" t="str">
        <f aca="false">IF(A14673="","",MOD(A14673-1,$O$2)+1)</f>
        <v/>
      </c>
      <c r="D14673" s="27" t="str">
        <f aca="false">IF(A14673="","",IF(A14673=1,Calculadora!$D$5,G14672))</f>
        <v/>
      </c>
      <c r="E14673" s="27" t="str">
        <f aca="false">IF(A14673="","",IF($O$9=1,IF(MOD(C14673-1,$O$8)=0,Calculadora!$D$6*(1+Calculadora!$D$7)^(B14673-1),0),IF(MOD(C14673,$O$8)=0,Calculadora!$D$6*(1+Calculadora!$D$7)^(B14673-1),0)))</f>
        <v/>
      </c>
      <c r="F14673" s="27" t="str">
        <f aca="false">IF(A14673="","",(D14673+IF($O$9=1,E14673,0))*$O$7)</f>
        <v/>
      </c>
      <c r="G14673" s="27" t="str">
        <f aca="false">IF(A14673="","",D14673+E14673+F14673)</f>
        <v/>
      </c>
      <c r="H14673" s="27" t="str">
        <f aca="false">IF(A14673="","",Calculadora!$D$5+SUM($E$7:E14673))</f>
        <v/>
      </c>
      <c r="I14673" s="27" t="str">
        <f aca="false">IF(A14673="","",G14673-H14673)</f>
        <v/>
      </c>
      <c r="J14673" s="27" t="str">
        <f aca="false">IF(A14673="","",IF(C14673=$O$2,G14673,0))</f>
        <v/>
      </c>
    </row>
    <row r="14674" customFormat="false" ht="15" hidden="false" customHeight="false" outlineLevel="0" collapsed="false">
      <c r="A14674" s="25" t="str">
        <f aca="false">IF(ROW()-6&lt;=$O$3,ROW()-6,"")</f>
        <v/>
      </c>
      <c r="B14674" s="25" t="str">
        <f aca="false">IF(A14674="","",INT((A14674-1)/$O$2)+1)</f>
        <v/>
      </c>
      <c r="C14674" s="25" t="str">
        <f aca="false">IF(A14674="","",MOD(A14674-1,$O$2)+1)</f>
        <v/>
      </c>
      <c r="D14674" s="27" t="str">
        <f aca="false">IF(A14674="","",IF(A14674=1,Calculadora!$D$5,G14673))</f>
        <v/>
      </c>
      <c r="E14674" s="27" t="str">
        <f aca="false">IF(A14674="","",IF($O$9=1,IF(MOD(C14674-1,$O$8)=0,Calculadora!$D$6*(1+Calculadora!$D$7)^(B14674-1),0),IF(MOD(C14674,$O$8)=0,Calculadora!$D$6*(1+Calculadora!$D$7)^(B14674-1),0)))</f>
        <v/>
      </c>
      <c r="F14674" s="27" t="str">
        <f aca="false">IF(A14674="","",(D14674+IF($O$9=1,E14674,0))*$O$7)</f>
        <v/>
      </c>
      <c r="G14674" s="27" t="str">
        <f aca="false">IF(A14674="","",D14674+E14674+F14674)</f>
        <v/>
      </c>
      <c r="H14674" s="27" t="str">
        <f aca="false">IF(A14674="","",Calculadora!$D$5+SUM($E$7:E14674))</f>
        <v/>
      </c>
      <c r="I14674" s="27" t="str">
        <f aca="false">IF(A14674="","",G14674-H14674)</f>
        <v/>
      </c>
      <c r="J14674" s="27" t="str">
        <f aca="false">IF(A14674="","",IF(C14674=$O$2,G14674,0))</f>
        <v/>
      </c>
    </row>
    <row r="14675" customFormat="false" ht="15" hidden="false" customHeight="false" outlineLevel="0" collapsed="false">
      <c r="A14675" s="25" t="str">
        <f aca="false">IF(ROW()-6&lt;=$O$3,ROW()-6,"")</f>
        <v/>
      </c>
      <c r="B14675" s="25" t="str">
        <f aca="false">IF(A14675="","",INT((A14675-1)/$O$2)+1)</f>
        <v/>
      </c>
      <c r="C14675" s="25" t="str">
        <f aca="false">IF(A14675="","",MOD(A14675-1,$O$2)+1)</f>
        <v/>
      </c>
      <c r="D14675" s="27" t="str">
        <f aca="false">IF(A14675="","",IF(A14675=1,Calculadora!$D$5,G14674))</f>
        <v/>
      </c>
      <c r="E14675" s="27" t="str">
        <f aca="false">IF(A14675="","",IF($O$9=1,IF(MOD(C14675-1,$O$8)=0,Calculadora!$D$6*(1+Calculadora!$D$7)^(B14675-1),0),IF(MOD(C14675,$O$8)=0,Calculadora!$D$6*(1+Calculadora!$D$7)^(B14675-1),0)))</f>
        <v/>
      </c>
      <c r="F14675" s="27" t="str">
        <f aca="false">IF(A14675="","",(D14675+IF($O$9=1,E14675,0))*$O$7)</f>
        <v/>
      </c>
      <c r="G14675" s="27" t="str">
        <f aca="false">IF(A14675="","",D14675+E14675+F14675)</f>
        <v/>
      </c>
      <c r="H14675" s="27" t="str">
        <f aca="false">IF(A14675="","",Calculadora!$D$5+SUM($E$7:E14675))</f>
        <v/>
      </c>
      <c r="I14675" s="27" t="str">
        <f aca="false">IF(A14675="","",G14675-H14675)</f>
        <v/>
      </c>
      <c r="J14675" s="27" t="str">
        <f aca="false">IF(A14675="","",IF(C14675=$O$2,G14675,0))</f>
        <v/>
      </c>
    </row>
    <row r="14676" customFormat="false" ht="15" hidden="false" customHeight="false" outlineLevel="0" collapsed="false">
      <c r="A14676" s="25" t="str">
        <f aca="false">IF(ROW()-6&lt;=$O$3,ROW()-6,"")</f>
        <v/>
      </c>
      <c r="B14676" s="25" t="str">
        <f aca="false">IF(A14676="","",INT((A14676-1)/$O$2)+1)</f>
        <v/>
      </c>
      <c r="C14676" s="25" t="str">
        <f aca="false">IF(A14676="","",MOD(A14676-1,$O$2)+1)</f>
        <v/>
      </c>
      <c r="D14676" s="27" t="str">
        <f aca="false">IF(A14676="","",IF(A14676=1,Calculadora!$D$5,G14675))</f>
        <v/>
      </c>
      <c r="E14676" s="27" t="str">
        <f aca="false">IF(A14676="","",IF($O$9=1,IF(MOD(C14676-1,$O$8)=0,Calculadora!$D$6*(1+Calculadora!$D$7)^(B14676-1),0),IF(MOD(C14676,$O$8)=0,Calculadora!$D$6*(1+Calculadora!$D$7)^(B14676-1),0)))</f>
        <v/>
      </c>
      <c r="F14676" s="27" t="str">
        <f aca="false">IF(A14676="","",(D14676+IF($O$9=1,E14676,0))*$O$7)</f>
        <v/>
      </c>
      <c r="G14676" s="27" t="str">
        <f aca="false">IF(A14676="","",D14676+E14676+F14676)</f>
        <v/>
      </c>
      <c r="H14676" s="27" t="str">
        <f aca="false">IF(A14676="","",Calculadora!$D$5+SUM($E$7:E14676))</f>
        <v/>
      </c>
      <c r="I14676" s="27" t="str">
        <f aca="false">IF(A14676="","",G14676-H14676)</f>
        <v/>
      </c>
      <c r="J14676" s="27" t="str">
        <f aca="false">IF(A14676="","",IF(C14676=$O$2,G14676,0))</f>
        <v/>
      </c>
    </row>
    <row r="14677" customFormat="false" ht="15" hidden="false" customHeight="false" outlineLevel="0" collapsed="false">
      <c r="A14677" s="25" t="str">
        <f aca="false">IF(ROW()-6&lt;=$O$3,ROW()-6,"")</f>
        <v/>
      </c>
      <c r="B14677" s="25" t="str">
        <f aca="false">IF(A14677="","",INT((A14677-1)/$O$2)+1)</f>
        <v/>
      </c>
      <c r="C14677" s="25" t="str">
        <f aca="false">IF(A14677="","",MOD(A14677-1,$O$2)+1)</f>
        <v/>
      </c>
      <c r="D14677" s="27" t="str">
        <f aca="false">IF(A14677="","",IF(A14677=1,Calculadora!$D$5,G14676))</f>
        <v/>
      </c>
      <c r="E14677" s="27" t="str">
        <f aca="false">IF(A14677="","",IF($O$9=1,IF(MOD(C14677-1,$O$8)=0,Calculadora!$D$6*(1+Calculadora!$D$7)^(B14677-1),0),IF(MOD(C14677,$O$8)=0,Calculadora!$D$6*(1+Calculadora!$D$7)^(B14677-1),0)))</f>
        <v/>
      </c>
      <c r="F14677" s="27" t="str">
        <f aca="false">IF(A14677="","",(D14677+IF($O$9=1,E14677,0))*$O$7)</f>
        <v/>
      </c>
      <c r="G14677" s="27" t="str">
        <f aca="false">IF(A14677="","",D14677+E14677+F14677)</f>
        <v/>
      </c>
      <c r="H14677" s="27" t="str">
        <f aca="false">IF(A14677="","",Calculadora!$D$5+SUM($E$7:E14677))</f>
        <v/>
      </c>
      <c r="I14677" s="27" t="str">
        <f aca="false">IF(A14677="","",G14677-H14677)</f>
        <v/>
      </c>
      <c r="J14677" s="27" t="str">
        <f aca="false">IF(A14677="","",IF(C14677=$O$2,G14677,0))</f>
        <v/>
      </c>
    </row>
    <row r="14678" customFormat="false" ht="15" hidden="false" customHeight="false" outlineLevel="0" collapsed="false">
      <c r="A14678" s="25" t="str">
        <f aca="false">IF(ROW()-6&lt;=$O$3,ROW()-6,"")</f>
        <v/>
      </c>
      <c r="B14678" s="25" t="str">
        <f aca="false">IF(A14678="","",INT((A14678-1)/$O$2)+1)</f>
        <v/>
      </c>
      <c r="C14678" s="25" t="str">
        <f aca="false">IF(A14678="","",MOD(A14678-1,$O$2)+1)</f>
        <v/>
      </c>
      <c r="D14678" s="27" t="str">
        <f aca="false">IF(A14678="","",IF(A14678=1,Calculadora!$D$5,G14677))</f>
        <v/>
      </c>
      <c r="E14678" s="27" t="str">
        <f aca="false">IF(A14678="","",IF($O$9=1,IF(MOD(C14678-1,$O$8)=0,Calculadora!$D$6*(1+Calculadora!$D$7)^(B14678-1),0),IF(MOD(C14678,$O$8)=0,Calculadora!$D$6*(1+Calculadora!$D$7)^(B14678-1),0)))</f>
        <v/>
      </c>
      <c r="F14678" s="27" t="str">
        <f aca="false">IF(A14678="","",(D14678+IF($O$9=1,E14678,0))*$O$7)</f>
        <v/>
      </c>
      <c r="G14678" s="27" t="str">
        <f aca="false">IF(A14678="","",D14678+E14678+F14678)</f>
        <v/>
      </c>
      <c r="H14678" s="27" t="str">
        <f aca="false">IF(A14678="","",Calculadora!$D$5+SUM($E$7:E14678))</f>
        <v/>
      </c>
      <c r="I14678" s="27" t="str">
        <f aca="false">IF(A14678="","",G14678-H14678)</f>
        <v/>
      </c>
      <c r="J14678" s="27" t="str">
        <f aca="false">IF(A14678="","",IF(C14678=$O$2,G14678,0))</f>
        <v/>
      </c>
    </row>
    <row r="14679" customFormat="false" ht="15" hidden="false" customHeight="false" outlineLevel="0" collapsed="false">
      <c r="A14679" s="25" t="str">
        <f aca="false">IF(ROW()-6&lt;=$O$3,ROW()-6,"")</f>
        <v/>
      </c>
      <c r="B14679" s="25" t="str">
        <f aca="false">IF(A14679="","",INT((A14679-1)/$O$2)+1)</f>
        <v/>
      </c>
      <c r="C14679" s="25" t="str">
        <f aca="false">IF(A14679="","",MOD(A14679-1,$O$2)+1)</f>
        <v/>
      </c>
      <c r="D14679" s="27" t="str">
        <f aca="false">IF(A14679="","",IF(A14679=1,Calculadora!$D$5,G14678))</f>
        <v/>
      </c>
      <c r="E14679" s="27" t="str">
        <f aca="false">IF(A14679="","",IF($O$9=1,IF(MOD(C14679-1,$O$8)=0,Calculadora!$D$6*(1+Calculadora!$D$7)^(B14679-1),0),IF(MOD(C14679,$O$8)=0,Calculadora!$D$6*(1+Calculadora!$D$7)^(B14679-1),0)))</f>
        <v/>
      </c>
      <c r="F14679" s="27" t="str">
        <f aca="false">IF(A14679="","",(D14679+IF($O$9=1,E14679,0))*$O$7)</f>
        <v/>
      </c>
      <c r="G14679" s="27" t="str">
        <f aca="false">IF(A14679="","",D14679+E14679+F14679)</f>
        <v/>
      </c>
      <c r="H14679" s="27" t="str">
        <f aca="false">IF(A14679="","",Calculadora!$D$5+SUM($E$7:E14679))</f>
        <v/>
      </c>
      <c r="I14679" s="27" t="str">
        <f aca="false">IF(A14679="","",G14679-H14679)</f>
        <v/>
      </c>
      <c r="J14679" s="27" t="str">
        <f aca="false">IF(A14679="","",IF(C14679=$O$2,G14679,0))</f>
        <v/>
      </c>
    </row>
    <row r="14680" customFormat="false" ht="15" hidden="false" customHeight="false" outlineLevel="0" collapsed="false">
      <c r="A14680" s="25" t="str">
        <f aca="false">IF(ROW()-6&lt;=$O$3,ROW()-6,"")</f>
        <v/>
      </c>
      <c r="B14680" s="25" t="str">
        <f aca="false">IF(A14680="","",INT((A14680-1)/$O$2)+1)</f>
        <v/>
      </c>
      <c r="C14680" s="25" t="str">
        <f aca="false">IF(A14680="","",MOD(A14680-1,$O$2)+1)</f>
        <v/>
      </c>
      <c r="D14680" s="27" t="str">
        <f aca="false">IF(A14680="","",IF(A14680=1,Calculadora!$D$5,G14679))</f>
        <v/>
      </c>
      <c r="E14680" s="27" t="str">
        <f aca="false">IF(A14680="","",IF($O$9=1,IF(MOD(C14680-1,$O$8)=0,Calculadora!$D$6*(1+Calculadora!$D$7)^(B14680-1),0),IF(MOD(C14680,$O$8)=0,Calculadora!$D$6*(1+Calculadora!$D$7)^(B14680-1),0)))</f>
        <v/>
      </c>
      <c r="F14680" s="27" t="str">
        <f aca="false">IF(A14680="","",(D14680+IF($O$9=1,E14680,0))*$O$7)</f>
        <v/>
      </c>
      <c r="G14680" s="27" t="str">
        <f aca="false">IF(A14680="","",D14680+E14680+F14680)</f>
        <v/>
      </c>
      <c r="H14680" s="27" t="str">
        <f aca="false">IF(A14680="","",Calculadora!$D$5+SUM($E$7:E14680))</f>
        <v/>
      </c>
      <c r="I14680" s="27" t="str">
        <f aca="false">IF(A14680="","",G14680-H14680)</f>
        <v/>
      </c>
      <c r="J14680" s="27" t="str">
        <f aca="false">IF(A14680="","",IF(C14680=$O$2,G14680,0))</f>
        <v/>
      </c>
    </row>
    <row r="14681" customFormat="false" ht="15" hidden="false" customHeight="false" outlineLevel="0" collapsed="false">
      <c r="A14681" s="25" t="str">
        <f aca="false">IF(ROW()-6&lt;=$O$3,ROW()-6,"")</f>
        <v/>
      </c>
      <c r="B14681" s="25" t="str">
        <f aca="false">IF(A14681="","",INT((A14681-1)/$O$2)+1)</f>
        <v/>
      </c>
      <c r="C14681" s="25" t="str">
        <f aca="false">IF(A14681="","",MOD(A14681-1,$O$2)+1)</f>
        <v/>
      </c>
      <c r="D14681" s="27" t="str">
        <f aca="false">IF(A14681="","",IF(A14681=1,Calculadora!$D$5,G14680))</f>
        <v/>
      </c>
      <c r="E14681" s="27" t="str">
        <f aca="false">IF(A14681="","",IF($O$9=1,IF(MOD(C14681-1,$O$8)=0,Calculadora!$D$6*(1+Calculadora!$D$7)^(B14681-1),0),IF(MOD(C14681,$O$8)=0,Calculadora!$D$6*(1+Calculadora!$D$7)^(B14681-1),0)))</f>
        <v/>
      </c>
      <c r="F14681" s="27" t="str">
        <f aca="false">IF(A14681="","",(D14681+IF($O$9=1,E14681,0))*$O$7)</f>
        <v/>
      </c>
      <c r="G14681" s="27" t="str">
        <f aca="false">IF(A14681="","",D14681+E14681+F14681)</f>
        <v/>
      </c>
      <c r="H14681" s="27" t="str">
        <f aca="false">IF(A14681="","",Calculadora!$D$5+SUM($E$7:E14681))</f>
        <v/>
      </c>
      <c r="I14681" s="27" t="str">
        <f aca="false">IF(A14681="","",G14681-H14681)</f>
        <v/>
      </c>
      <c r="J14681" s="27" t="str">
        <f aca="false">IF(A14681="","",IF(C14681=$O$2,G14681,0))</f>
        <v/>
      </c>
    </row>
    <row r="14682" customFormat="false" ht="15" hidden="false" customHeight="false" outlineLevel="0" collapsed="false">
      <c r="A14682" s="25" t="str">
        <f aca="false">IF(ROW()-6&lt;=$O$3,ROW()-6,"")</f>
        <v/>
      </c>
      <c r="B14682" s="25" t="str">
        <f aca="false">IF(A14682="","",INT((A14682-1)/$O$2)+1)</f>
        <v/>
      </c>
      <c r="C14682" s="25" t="str">
        <f aca="false">IF(A14682="","",MOD(A14682-1,$O$2)+1)</f>
        <v/>
      </c>
      <c r="D14682" s="27" t="str">
        <f aca="false">IF(A14682="","",IF(A14682=1,Calculadora!$D$5,G14681))</f>
        <v/>
      </c>
      <c r="E14682" s="27" t="str">
        <f aca="false">IF(A14682="","",IF($O$9=1,IF(MOD(C14682-1,$O$8)=0,Calculadora!$D$6*(1+Calculadora!$D$7)^(B14682-1),0),IF(MOD(C14682,$O$8)=0,Calculadora!$D$6*(1+Calculadora!$D$7)^(B14682-1),0)))</f>
        <v/>
      </c>
      <c r="F14682" s="27" t="str">
        <f aca="false">IF(A14682="","",(D14682+IF($O$9=1,E14682,0))*$O$7)</f>
        <v/>
      </c>
      <c r="G14682" s="27" t="str">
        <f aca="false">IF(A14682="","",D14682+E14682+F14682)</f>
        <v/>
      </c>
      <c r="H14682" s="27" t="str">
        <f aca="false">IF(A14682="","",Calculadora!$D$5+SUM($E$7:E14682))</f>
        <v/>
      </c>
      <c r="I14682" s="27" t="str">
        <f aca="false">IF(A14682="","",G14682-H14682)</f>
        <v/>
      </c>
      <c r="J14682" s="27" t="str">
        <f aca="false">IF(A14682="","",IF(C14682=$O$2,G14682,0))</f>
        <v/>
      </c>
    </row>
    <row r="14683" customFormat="false" ht="15" hidden="false" customHeight="false" outlineLevel="0" collapsed="false">
      <c r="A14683" s="25" t="str">
        <f aca="false">IF(ROW()-6&lt;=$O$3,ROW()-6,"")</f>
        <v/>
      </c>
      <c r="B14683" s="25" t="str">
        <f aca="false">IF(A14683="","",INT((A14683-1)/$O$2)+1)</f>
        <v/>
      </c>
      <c r="C14683" s="25" t="str">
        <f aca="false">IF(A14683="","",MOD(A14683-1,$O$2)+1)</f>
        <v/>
      </c>
      <c r="D14683" s="27" t="str">
        <f aca="false">IF(A14683="","",IF(A14683=1,Calculadora!$D$5,G14682))</f>
        <v/>
      </c>
      <c r="E14683" s="27" t="str">
        <f aca="false">IF(A14683="","",IF($O$9=1,IF(MOD(C14683-1,$O$8)=0,Calculadora!$D$6*(1+Calculadora!$D$7)^(B14683-1),0),IF(MOD(C14683,$O$8)=0,Calculadora!$D$6*(1+Calculadora!$D$7)^(B14683-1),0)))</f>
        <v/>
      </c>
      <c r="F14683" s="27" t="str">
        <f aca="false">IF(A14683="","",(D14683+IF($O$9=1,E14683,0))*$O$7)</f>
        <v/>
      </c>
      <c r="G14683" s="27" t="str">
        <f aca="false">IF(A14683="","",D14683+E14683+F14683)</f>
        <v/>
      </c>
      <c r="H14683" s="27" t="str">
        <f aca="false">IF(A14683="","",Calculadora!$D$5+SUM($E$7:E14683))</f>
        <v/>
      </c>
      <c r="I14683" s="27" t="str">
        <f aca="false">IF(A14683="","",G14683-H14683)</f>
        <v/>
      </c>
      <c r="J14683" s="27" t="str">
        <f aca="false">IF(A14683="","",IF(C14683=$O$2,G14683,0))</f>
        <v/>
      </c>
    </row>
    <row r="14684" customFormat="false" ht="15" hidden="false" customHeight="false" outlineLevel="0" collapsed="false">
      <c r="A14684" s="25" t="str">
        <f aca="false">IF(ROW()-6&lt;=$O$3,ROW()-6,"")</f>
        <v/>
      </c>
      <c r="B14684" s="25" t="str">
        <f aca="false">IF(A14684="","",INT((A14684-1)/$O$2)+1)</f>
        <v/>
      </c>
      <c r="C14684" s="25" t="str">
        <f aca="false">IF(A14684="","",MOD(A14684-1,$O$2)+1)</f>
        <v/>
      </c>
      <c r="D14684" s="27" t="str">
        <f aca="false">IF(A14684="","",IF(A14684=1,Calculadora!$D$5,G14683))</f>
        <v/>
      </c>
      <c r="E14684" s="27" t="str">
        <f aca="false">IF(A14684="","",IF($O$9=1,IF(MOD(C14684-1,$O$8)=0,Calculadora!$D$6*(1+Calculadora!$D$7)^(B14684-1),0),IF(MOD(C14684,$O$8)=0,Calculadora!$D$6*(1+Calculadora!$D$7)^(B14684-1),0)))</f>
        <v/>
      </c>
      <c r="F14684" s="27" t="str">
        <f aca="false">IF(A14684="","",(D14684+IF($O$9=1,E14684,0))*$O$7)</f>
        <v/>
      </c>
      <c r="G14684" s="27" t="str">
        <f aca="false">IF(A14684="","",D14684+E14684+F14684)</f>
        <v/>
      </c>
      <c r="H14684" s="27" t="str">
        <f aca="false">IF(A14684="","",Calculadora!$D$5+SUM($E$7:E14684))</f>
        <v/>
      </c>
      <c r="I14684" s="27" t="str">
        <f aca="false">IF(A14684="","",G14684-H14684)</f>
        <v/>
      </c>
      <c r="J14684" s="27" t="str">
        <f aca="false">IF(A14684="","",IF(C14684=$O$2,G14684,0))</f>
        <v/>
      </c>
    </row>
    <row r="14685" customFormat="false" ht="15" hidden="false" customHeight="false" outlineLevel="0" collapsed="false">
      <c r="A14685" s="25" t="str">
        <f aca="false">IF(ROW()-6&lt;=$O$3,ROW()-6,"")</f>
        <v/>
      </c>
      <c r="B14685" s="25" t="str">
        <f aca="false">IF(A14685="","",INT((A14685-1)/$O$2)+1)</f>
        <v/>
      </c>
      <c r="C14685" s="25" t="str">
        <f aca="false">IF(A14685="","",MOD(A14685-1,$O$2)+1)</f>
        <v/>
      </c>
      <c r="D14685" s="27" t="str">
        <f aca="false">IF(A14685="","",IF(A14685=1,Calculadora!$D$5,G14684))</f>
        <v/>
      </c>
      <c r="E14685" s="27" t="str">
        <f aca="false">IF(A14685="","",IF($O$9=1,IF(MOD(C14685-1,$O$8)=0,Calculadora!$D$6*(1+Calculadora!$D$7)^(B14685-1),0),IF(MOD(C14685,$O$8)=0,Calculadora!$D$6*(1+Calculadora!$D$7)^(B14685-1),0)))</f>
        <v/>
      </c>
      <c r="F14685" s="27" t="str">
        <f aca="false">IF(A14685="","",(D14685+IF($O$9=1,E14685,0))*$O$7)</f>
        <v/>
      </c>
      <c r="G14685" s="27" t="str">
        <f aca="false">IF(A14685="","",D14685+E14685+F14685)</f>
        <v/>
      </c>
      <c r="H14685" s="27" t="str">
        <f aca="false">IF(A14685="","",Calculadora!$D$5+SUM($E$7:E14685))</f>
        <v/>
      </c>
      <c r="I14685" s="27" t="str">
        <f aca="false">IF(A14685="","",G14685-H14685)</f>
        <v/>
      </c>
      <c r="J14685" s="27" t="str">
        <f aca="false">IF(A14685="","",IF(C14685=$O$2,G14685,0))</f>
        <v/>
      </c>
    </row>
    <row r="14686" customFormat="false" ht="15" hidden="false" customHeight="false" outlineLevel="0" collapsed="false">
      <c r="A14686" s="25" t="str">
        <f aca="false">IF(ROW()-6&lt;=$O$3,ROW()-6,"")</f>
        <v/>
      </c>
      <c r="B14686" s="25" t="str">
        <f aca="false">IF(A14686="","",INT((A14686-1)/$O$2)+1)</f>
        <v/>
      </c>
      <c r="C14686" s="25" t="str">
        <f aca="false">IF(A14686="","",MOD(A14686-1,$O$2)+1)</f>
        <v/>
      </c>
      <c r="D14686" s="27" t="str">
        <f aca="false">IF(A14686="","",IF(A14686=1,Calculadora!$D$5,G14685))</f>
        <v/>
      </c>
      <c r="E14686" s="27" t="str">
        <f aca="false">IF(A14686="","",IF($O$9=1,IF(MOD(C14686-1,$O$8)=0,Calculadora!$D$6*(1+Calculadora!$D$7)^(B14686-1),0),IF(MOD(C14686,$O$8)=0,Calculadora!$D$6*(1+Calculadora!$D$7)^(B14686-1),0)))</f>
        <v/>
      </c>
      <c r="F14686" s="27" t="str">
        <f aca="false">IF(A14686="","",(D14686+IF($O$9=1,E14686,0))*$O$7)</f>
        <v/>
      </c>
      <c r="G14686" s="27" t="str">
        <f aca="false">IF(A14686="","",D14686+E14686+F14686)</f>
        <v/>
      </c>
      <c r="H14686" s="27" t="str">
        <f aca="false">IF(A14686="","",Calculadora!$D$5+SUM($E$7:E14686))</f>
        <v/>
      </c>
      <c r="I14686" s="27" t="str">
        <f aca="false">IF(A14686="","",G14686-H14686)</f>
        <v/>
      </c>
      <c r="J14686" s="27" t="str">
        <f aca="false">IF(A14686="","",IF(C14686=$O$2,G14686,0))</f>
        <v/>
      </c>
    </row>
    <row r="14687" customFormat="false" ht="15" hidden="false" customHeight="false" outlineLevel="0" collapsed="false">
      <c r="A14687" s="25" t="str">
        <f aca="false">IF(ROW()-6&lt;=$O$3,ROW()-6,"")</f>
        <v/>
      </c>
      <c r="B14687" s="25" t="str">
        <f aca="false">IF(A14687="","",INT((A14687-1)/$O$2)+1)</f>
        <v/>
      </c>
      <c r="C14687" s="25" t="str">
        <f aca="false">IF(A14687="","",MOD(A14687-1,$O$2)+1)</f>
        <v/>
      </c>
      <c r="D14687" s="27" t="str">
        <f aca="false">IF(A14687="","",IF(A14687=1,Calculadora!$D$5,G14686))</f>
        <v/>
      </c>
      <c r="E14687" s="27" t="str">
        <f aca="false">IF(A14687="","",IF($O$9=1,IF(MOD(C14687-1,$O$8)=0,Calculadora!$D$6*(1+Calculadora!$D$7)^(B14687-1),0),IF(MOD(C14687,$O$8)=0,Calculadora!$D$6*(1+Calculadora!$D$7)^(B14687-1),0)))</f>
        <v/>
      </c>
      <c r="F14687" s="27" t="str">
        <f aca="false">IF(A14687="","",(D14687+IF($O$9=1,E14687,0))*$O$7)</f>
        <v/>
      </c>
      <c r="G14687" s="27" t="str">
        <f aca="false">IF(A14687="","",D14687+E14687+F14687)</f>
        <v/>
      </c>
      <c r="H14687" s="27" t="str">
        <f aca="false">IF(A14687="","",Calculadora!$D$5+SUM($E$7:E14687))</f>
        <v/>
      </c>
      <c r="I14687" s="27" t="str">
        <f aca="false">IF(A14687="","",G14687-H14687)</f>
        <v/>
      </c>
      <c r="J14687" s="27" t="str">
        <f aca="false">IF(A14687="","",IF(C14687=$O$2,G14687,0))</f>
        <v/>
      </c>
    </row>
    <row r="14688" customFormat="false" ht="15" hidden="false" customHeight="false" outlineLevel="0" collapsed="false">
      <c r="A14688" s="25" t="str">
        <f aca="false">IF(ROW()-6&lt;=$O$3,ROW()-6,"")</f>
        <v/>
      </c>
      <c r="B14688" s="25" t="str">
        <f aca="false">IF(A14688="","",INT((A14688-1)/$O$2)+1)</f>
        <v/>
      </c>
      <c r="C14688" s="25" t="str">
        <f aca="false">IF(A14688="","",MOD(A14688-1,$O$2)+1)</f>
        <v/>
      </c>
      <c r="D14688" s="27" t="str">
        <f aca="false">IF(A14688="","",IF(A14688=1,Calculadora!$D$5,G14687))</f>
        <v/>
      </c>
      <c r="E14688" s="27" t="str">
        <f aca="false">IF(A14688="","",IF($O$9=1,IF(MOD(C14688-1,$O$8)=0,Calculadora!$D$6*(1+Calculadora!$D$7)^(B14688-1),0),IF(MOD(C14688,$O$8)=0,Calculadora!$D$6*(1+Calculadora!$D$7)^(B14688-1),0)))</f>
        <v/>
      </c>
      <c r="F14688" s="27" t="str">
        <f aca="false">IF(A14688="","",(D14688+IF($O$9=1,E14688,0))*$O$7)</f>
        <v/>
      </c>
      <c r="G14688" s="27" t="str">
        <f aca="false">IF(A14688="","",D14688+E14688+F14688)</f>
        <v/>
      </c>
      <c r="H14688" s="27" t="str">
        <f aca="false">IF(A14688="","",Calculadora!$D$5+SUM($E$7:E14688))</f>
        <v/>
      </c>
      <c r="I14688" s="27" t="str">
        <f aca="false">IF(A14688="","",G14688-H14688)</f>
        <v/>
      </c>
      <c r="J14688" s="27" t="str">
        <f aca="false">IF(A14688="","",IF(C14688=$O$2,G14688,0))</f>
        <v/>
      </c>
    </row>
    <row r="14689" customFormat="false" ht="15" hidden="false" customHeight="false" outlineLevel="0" collapsed="false">
      <c r="A14689" s="25" t="str">
        <f aca="false">IF(ROW()-6&lt;=$O$3,ROW()-6,"")</f>
        <v/>
      </c>
      <c r="B14689" s="25" t="str">
        <f aca="false">IF(A14689="","",INT((A14689-1)/$O$2)+1)</f>
        <v/>
      </c>
      <c r="C14689" s="25" t="str">
        <f aca="false">IF(A14689="","",MOD(A14689-1,$O$2)+1)</f>
        <v/>
      </c>
      <c r="D14689" s="27" t="str">
        <f aca="false">IF(A14689="","",IF(A14689=1,Calculadora!$D$5,G14688))</f>
        <v/>
      </c>
      <c r="E14689" s="27" t="str">
        <f aca="false">IF(A14689="","",IF($O$9=1,IF(MOD(C14689-1,$O$8)=0,Calculadora!$D$6*(1+Calculadora!$D$7)^(B14689-1),0),IF(MOD(C14689,$O$8)=0,Calculadora!$D$6*(1+Calculadora!$D$7)^(B14689-1),0)))</f>
        <v/>
      </c>
      <c r="F14689" s="27" t="str">
        <f aca="false">IF(A14689="","",(D14689+IF($O$9=1,E14689,0))*$O$7)</f>
        <v/>
      </c>
      <c r="G14689" s="27" t="str">
        <f aca="false">IF(A14689="","",D14689+E14689+F14689)</f>
        <v/>
      </c>
      <c r="H14689" s="27" t="str">
        <f aca="false">IF(A14689="","",Calculadora!$D$5+SUM($E$7:E14689))</f>
        <v/>
      </c>
      <c r="I14689" s="27" t="str">
        <f aca="false">IF(A14689="","",G14689-H14689)</f>
        <v/>
      </c>
      <c r="J14689" s="27" t="str">
        <f aca="false">IF(A14689="","",IF(C14689=$O$2,G14689,0))</f>
        <v/>
      </c>
    </row>
    <row r="14690" customFormat="false" ht="15" hidden="false" customHeight="false" outlineLevel="0" collapsed="false">
      <c r="A14690" s="25" t="str">
        <f aca="false">IF(ROW()-6&lt;=$O$3,ROW()-6,"")</f>
        <v/>
      </c>
      <c r="B14690" s="25" t="str">
        <f aca="false">IF(A14690="","",INT((A14690-1)/$O$2)+1)</f>
        <v/>
      </c>
      <c r="C14690" s="25" t="str">
        <f aca="false">IF(A14690="","",MOD(A14690-1,$O$2)+1)</f>
        <v/>
      </c>
      <c r="D14690" s="27" t="str">
        <f aca="false">IF(A14690="","",IF(A14690=1,Calculadora!$D$5,G14689))</f>
        <v/>
      </c>
      <c r="E14690" s="27" t="str">
        <f aca="false">IF(A14690="","",IF($O$9=1,IF(MOD(C14690-1,$O$8)=0,Calculadora!$D$6*(1+Calculadora!$D$7)^(B14690-1),0),IF(MOD(C14690,$O$8)=0,Calculadora!$D$6*(1+Calculadora!$D$7)^(B14690-1),0)))</f>
        <v/>
      </c>
      <c r="F14690" s="27" t="str">
        <f aca="false">IF(A14690="","",(D14690+IF($O$9=1,E14690,0))*$O$7)</f>
        <v/>
      </c>
      <c r="G14690" s="27" t="str">
        <f aca="false">IF(A14690="","",D14690+E14690+F14690)</f>
        <v/>
      </c>
      <c r="H14690" s="27" t="str">
        <f aca="false">IF(A14690="","",Calculadora!$D$5+SUM($E$7:E14690))</f>
        <v/>
      </c>
      <c r="I14690" s="27" t="str">
        <f aca="false">IF(A14690="","",G14690-H14690)</f>
        <v/>
      </c>
      <c r="J14690" s="27" t="str">
        <f aca="false">IF(A14690="","",IF(C14690=$O$2,G14690,0))</f>
        <v/>
      </c>
    </row>
    <row r="14691" customFormat="false" ht="15" hidden="false" customHeight="false" outlineLevel="0" collapsed="false">
      <c r="A14691" s="25" t="str">
        <f aca="false">IF(ROW()-6&lt;=$O$3,ROW()-6,"")</f>
        <v/>
      </c>
      <c r="B14691" s="25" t="str">
        <f aca="false">IF(A14691="","",INT((A14691-1)/$O$2)+1)</f>
        <v/>
      </c>
      <c r="C14691" s="25" t="str">
        <f aca="false">IF(A14691="","",MOD(A14691-1,$O$2)+1)</f>
        <v/>
      </c>
      <c r="D14691" s="27" t="str">
        <f aca="false">IF(A14691="","",IF(A14691=1,Calculadora!$D$5,G14690))</f>
        <v/>
      </c>
      <c r="E14691" s="27" t="str">
        <f aca="false">IF(A14691="","",IF($O$9=1,IF(MOD(C14691-1,$O$8)=0,Calculadora!$D$6*(1+Calculadora!$D$7)^(B14691-1),0),IF(MOD(C14691,$O$8)=0,Calculadora!$D$6*(1+Calculadora!$D$7)^(B14691-1),0)))</f>
        <v/>
      </c>
      <c r="F14691" s="27" t="str">
        <f aca="false">IF(A14691="","",(D14691+IF($O$9=1,E14691,0))*$O$7)</f>
        <v/>
      </c>
      <c r="G14691" s="27" t="str">
        <f aca="false">IF(A14691="","",D14691+E14691+F14691)</f>
        <v/>
      </c>
      <c r="H14691" s="27" t="str">
        <f aca="false">IF(A14691="","",Calculadora!$D$5+SUM($E$7:E14691))</f>
        <v/>
      </c>
      <c r="I14691" s="27" t="str">
        <f aca="false">IF(A14691="","",G14691-H14691)</f>
        <v/>
      </c>
      <c r="J14691" s="27" t="str">
        <f aca="false">IF(A14691="","",IF(C14691=$O$2,G14691,0))</f>
        <v/>
      </c>
    </row>
    <row r="14692" customFormat="false" ht="15" hidden="false" customHeight="false" outlineLevel="0" collapsed="false">
      <c r="A14692" s="25" t="str">
        <f aca="false">IF(ROW()-6&lt;=$O$3,ROW()-6,"")</f>
        <v/>
      </c>
      <c r="B14692" s="25" t="str">
        <f aca="false">IF(A14692="","",INT((A14692-1)/$O$2)+1)</f>
        <v/>
      </c>
      <c r="C14692" s="25" t="str">
        <f aca="false">IF(A14692="","",MOD(A14692-1,$O$2)+1)</f>
        <v/>
      </c>
      <c r="D14692" s="27" t="str">
        <f aca="false">IF(A14692="","",IF(A14692=1,Calculadora!$D$5,G14691))</f>
        <v/>
      </c>
      <c r="E14692" s="27" t="str">
        <f aca="false">IF(A14692="","",IF($O$9=1,IF(MOD(C14692-1,$O$8)=0,Calculadora!$D$6*(1+Calculadora!$D$7)^(B14692-1),0),IF(MOD(C14692,$O$8)=0,Calculadora!$D$6*(1+Calculadora!$D$7)^(B14692-1),0)))</f>
        <v/>
      </c>
      <c r="F14692" s="27" t="str">
        <f aca="false">IF(A14692="","",(D14692+IF($O$9=1,E14692,0))*$O$7)</f>
        <v/>
      </c>
      <c r="G14692" s="27" t="str">
        <f aca="false">IF(A14692="","",D14692+E14692+F14692)</f>
        <v/>
      </c>
      <c r="H14692" s="27" t="str">
        <f aca="false">IF(A14692="","",Calculadora!$D$5+SUM($E$7:E14692))</f>
        <v/>
      </c>
      <c r="I14692" s="27" t="str">
        <f aca="false">IF(A14692="","",G14692-H14692)</f>
        <v/>
      </c>
      <c r="J14692" s="27" t="str">
        <f aca="false">IF(A14692="","",IF(C14692=$O$2,G14692,0))</f>
        <v/>
      </c>
    </row>
    <row r="14693" customFormat="false" ht="15" hidden="false" customHeight="false" outlineLevel="0" collapsed="false">
      <c r="A14693" s="25" t="str">
        <f aca="false">IF(ROW()-6&lt;=$O$3,ROW()-6,"")</f>
        <v/>
      </c>
      <c r="B14693" s="25" t="str">
        <f aca="false">IF(A14693="","",INT((A14693-1)/$O$2)+1)</f>
        <v/>
      </c>
      <c r="C14693" s="25" t="str">
        <f aca="false">IF(A14693="","",MOD(A14693-1,$O$2)+1)</f>
        <v/>
      </c>
      <c r="D14693" s="27" t="str">
        <f aca="false">IF(A14693="","",IF(A14693=1,Calculadora!$D$5,G14692))</f>
        <v/>
      </c>
      <c r="E14693" s="27" t="str">
        <f aca="false">IF(A14693="","",IF($O$9=1,IF(MOD(C14693-1,$O$8)=0,Calculadora!$D$6*(1+Calculadora!$D$7)^(B14693-1),0),IF(MOD(C14693,$O$8)=0,Calculadora!$D$6*(1+Calculadora!$D$7)^(B14693-1),0)))</f>
        <v/>
      </c>
      <c r="F14693" s="27" t="str">
        <f aca="false">IF(A14693="","",(D14693+IF($O$9=1,E14693,0))*$O$7)</f>
        <v/>
      </c>
      <c r="G14693" s="27" t="str">
        <f aca="false">IF(A14693="","",D14693+E14693+F14693)</f>
        <v/>
      </c>
      <c r="H14693" s="27" t="str">
        <f aca="false">IF(A14693="","",Calculadora!$D$5+SUM($E$7:E14693))</f>
        <v/>
      </c>
      <c r="I14693" s="27" t="str">
        <f aca="false">IF(A14693="","",G14693-H14693)</f>
        <v/>
      </c>
      <c r="J14693" s="27" t="str">
        <f aca="false">IF(A14693="","",IF(C14693=$O$2,G14693,0))</f>
        <v/>
      </c>
    </row>
    <row r="14694" customFormat="false" ht="15" hidden="false" customHeight="false" outlineLevel="0" collapsed="false">
      <c r="A14694" s="25" t="str">
        <f aca="false">IF(ROW()-6&lt;=$O$3,ROW()-6,"")</f>
        <v/>
      </c>
      <c r="B14694" s="25" t="str">
        <f aca="false">IF(A14694="","",INT((A14694-1)/$O$2)+1)</f>
        <v/>
      </c>
      <c r="C14694" s="25" t="str">
        <f aca="false">IF(A14694="","",MOD(A14694-1,$O$2)+1)</f>
        <v/>
      </c>
      <c r="D14694" s="27" t="str">
        <f aca="false">IF(A14694="","",IF(A14694=1,Calculadora!$D$5,G14693))</f>
        <v/>
      </c>
      <c r="E14694" s="27" t="str">
        <f aca="false">IF(A14694="","",IF($O$9=1,IF(MOD(C14694-1,$O$8)=0,Calculadora!$D$6*(1+Calculadora!$D$7)^(B14694-1),0),IF(MOD(C14694,$O$8)=0,Calculadora!$D$6*(1+Calculadora!$D$7)^(B14694-1),0)))</f>
        <v/>
      </c>
      <c r="F14694" s="27" t="str">
        <f aca="false">IF(A14694="","",(D14694+IF($O$9=1,E14694,0))*$O$7)</f>
        <v/>
      </c>
      <c r="G14694" s="27" t="str">
        <f aca="false">IF(A14694="","",D14694+E14694+F14694)</f>
        <v/>
      </c>
      <c r="H14694" s="27" t="str">
        <f aca="false">IF(A14694="","",Calculadora!$D$5+SUM($E$7:E14694))</f>
        <v/>
      </c>
      <c r="I14694" s="27" t="str">
        <f aca="false">IF(A14694="","",G14694-H14694)</f>
        <v/>
      </c>
      <c r="J14694" s="27" t="str">
        <f aca="false">IF(A14694="","",IF(C14694=$O$2,G14694,0))</f>
        <v/>
      </c>
    </row>
    <row r="14695" customFormat="false" ht="15" hidden="false" customHeight="false" outlineLevel="0" collapsed="false">
      <c r="A14695" s="25" t="str">
        <f aca="false">IF(ROW()-6&lt;=$O$3,ROW()-6,"")</f>
        <v/>
      </c>
      <c r="B14695" s="25" t="str">
        <f aca="false">IF(A14695="","",INT((A14695-1)/$O$2)+1)</f>
        <v/>
      </c>
      <c r="C14695" s="25" t="str">
        <f aca="false">IF(A14695="","",MOD(A14695-1,$O$2)+1)</f>
        <v/>
      </c>
      <c r="D14695" s="27" t="str">
        <f aca="false">IF(A14695="","",IF(A14695=1,Calculadora!$D$5,G14694))</f>
        <v/>
      </c>
      <c r="E14695" s="27" t="str">
        <f aca="false">IF(A14695="","",IF($O$9=1,IF(MOD(C14695-1,$O$8)=0,Calculadora!$D$6*(1+Calculadora!$D$7)^(B14695-1),0),IF(MOD(C14695,$O$8)=0,Calculadora!$D$6*(1+Calculadora!$D$7)^(B14695-1),0)))</f>
        <v/>
      </c>
      <c r="F14695" s="27" t="str">
        <f aca="false">IF(A14695="","",(D14695+IF($O$9=1,E14695,0))*$O$7)</f>
        <v/>
      </c>
      <c r="G14695" s="27" t="str">
        <f aca="false">IF(A14695="","",D14695+E14695+F14695)</f>
        <v/>
      </c>
      <c r="H14695" s="27" t="str">
        <f aca="false">IF(A14695="","",Calculadora!$D$5+SUM($E$7:E14695))</f>
        <v/>
      </c>
      <c r="I14695" s="27" t="str">
        <f aca="false">IF(A14695="","",G14695-H14695)</f>
        <v/>
      </c>
      <c r="J14695" s="27" t="str">
        <f aca="false">IF(A14695="","",IF(C14695=$O$2,G14695,0))</f>
        <v/>
      </c>
    </row>
    <row r="14696" customFormat="false" ht="15" hidden="false" customHeight="false" outlineLevel="0" collapsed="false">
      <c r="A14696" s="25" t="str">
        <f aca="false">IF(ROW()-6&lt;=$O$3,ROW()-6,"")</f>
        <v/>
      </c>
      <c r="B14696" s="25" t="str">
        <f aca="false">IF(A14696="","",INT((A14696-1)/$O$2)+1)</f>
        <v/>
      </c>
      <c r="C14696" s="25" t="str">
        <f aca="false">IF(A14696="","",MOD(A14696-1,$O$2)+1)</f>
        <v/>
      </c>
      <c r="D14696" s="27" t="str">
        <f aca="false">IF(A14696="","",IF(A14696=1,Calculadora!$D$5,G14695))</f>
        <v/>
      </c>
      <c r="E14696" s="27" t="str">
        <f aca="false">IF(A14696="","",IF($O$9=1,IF(MOD(C14696-1,$O$8)=0,Calculadora!$D$6*(1+Calculadora!$D$7)^(B14696-1),0),IF(MOD(C14696,$O$8)=0,Calculadora!$D$6*(1+Calculadora!$D$7)^(B14696-1),0)))</f>
        <v/>
      </c>
      <c r="F14696" s="27" t="str">
        <f aca="false">IF(A14696="","",(D14696+IF($O$9=1,E14696,0))*$O$7)</f>
        <v/>
      </c>
      <c r="G14696" s="27" t="str">
        <f aca="false">IF(A14696="","",D14696+E14696+F14696)</f>
        <v/>
      </c>
      <c r="H14696" s="27" t="str">
        <f aca="false">IF(A14696="","",Calculadora!$D$5+SUM($E$7:E14696))</f>
        <v/>
      </c>
      <c r="I14696" s="27" t="str">
        <f aca="false">IF(A14696="","",G14696-H14696)</f>
        <v/>
      </c>
      <c r="J14696" s="27" t="str">
        <f aca="false">IF(A14696="","",IF(C14696=$O$2,G14696,0))</f>
        <v/>
      </c>
    </row>
    <row r="14697" customFormat="false" ht="15" hidden="false" customHeight="false" outlineLevel="0" collapsed="false">
      <c r="A14697" s="25" t="str">
        <f aca="false">IF(ROW()-6&lt;=$O$3,ROW()-6,"")</f>
        <v/>
      </c>
      <c r="B14697" s="25" t="str">
        <f aca="false">IF(A14697="","",INT((A14697-1)/$O$2)+1)</f>
        <v/>
      </c>
      <c r="C14697" s="25" t="str">
        <f aca="false">IF(A14697="","",MOD(A14697-1,$O$2)+1)</f>
        <v/>
      </c>
      <c r="D14697" s="27" t="str">
        <f aca="false">IF(A14697="","",IF(A14697=1,Calculadora!$D$5,G14696))</f>
        <v/>
      </c>
      <c r="E14697" s="27" t="str">
        <f aca="false">IF(A14697="","",IF($O$9=1,IF(MOD(C14697-1,$O$8)=0,Calculadora!$D$6*(1+Calculadora!$D$7)^(B14697-1),0),IF(MOD(C14697,$O$8)=0,Calculadora!$D$6*(1+Calculadora!$D$7)^(B14697-1),0)))</f>
        <v/>
      </c>
      <c r="F14697" s="27" t="str">
        <f aca="false">IF(A14697="","",(D14697+IF($O$9=1,E14697,0))*$O$7)</f>
        <v/>
      </c>
      <c r="G14697" s="27" t="str">
        <f aca="false">IF(A14697="","",D14697+E14697+F14697)</f>
        <v/>
      </c>
      <c r="H14697" s="27" t="str">
        <f aca="false">IF(A14697="","",Calculadora!$D$5+SUM($E$7:E14697))</f>
        <v/>
      </c>
      <c r="I14697" s="27" t="str">
        <f aca="false">IF(A14697="","",G14697-H14697)</f>
        <v/>
      </c>
      <c r="J14697" s="27" t="str">
        <f aca="false">IF(A14697="","",IF(C14697=$O$2,G14697,0))</f>
        <v/>
      </c>
    </row>
    <row r="14698" customFormat="false" ht="15" hidden="false" customHeight="false" outlineLevel="0" collapsed="false">
      <c r="A14698" s="25" t="str">
        <f aca="false">IF(ROW()-6&lt;=$O$3,ROW()-6,"")</f>
        <v/>
      </c>
      <c r="B14698" s="25" t="str">
        <f aca="false">IF(A14698="","",INT((A14698-1)/$O$2)+1)</f>
        <v/>
      </c>
      <c r="C14698" s="25" t="str">
        <f aca="false">IF(A14698="","",MOD(A14698-1,$O$2)+1)</f>
        <v/>
      </c>
      <c r="D14698" s="27" t="str">
        <f aca="false">IF(A14698="","",IF(A14698=1,Calculadora!$D$5,G14697))</f>
        <v/>
      </c>
      <c r="E14698" s="27" t="str">
        <f aca="false">IF(A14698="","",IF($O$9=1,IF(MOD(C14698-1,$O$8)=0,Calculadora!$D$6*(1+Calculadora!$D$7)^(B14698-1),0),IF(MOD(C14698,$O$8)=0,Calculadora!$D$6*(1+Calculadora!$D$7)^(B14698-1),0)))</f>
        <v/>
      </c>
      <c r="F14698" s="27" t="str">
        <f aca="false">IF(A14698="","",(D14698+IF($O$9=1,E14698,0))*$O$7)</f>
        <v/>
      </c>
      <c r="G14698" s="27" t="str">
        <f aca="false">IF(A14698="","",D14698+E14698+F14698)</f>
        <v/>
      </c>
      <c r="H14698" s="27" t="str">
        <f aca="false">IF(A14698="","",Calculadora!$D$5+SUM($E$7:E14698))</f>
        <v/>
      </c>
      <c r="I14698" s="27" t="str">
        <f aca="false">IF(A14698="","",G14698-H14698)</f>
        <v/>
      </c>
      <c r="J14698" s="27" t="str">
        <f aca="false">IF(A14698="","",IF(C14698=$O$2,G14698,0))</f>
        <v/>
      </c>
    </row>
    <row r="14699" customFormat="false" ht="15" hidden="false" customHeight="false" outlineLevel="0" collapsed="false">
      <c r="A14699" s="25" t="str">
        <f aca="false">IF(ROW()-6&lt;=$O$3,ROW()-6,"")</f>
        <v/>
      </c>
      <c r="B14699" s="25" t="str">
        <f aca="false">IF(A14699="","",INT((A14699-1)/$O$2)+1)</f>
        <v/>
      </c>
      <c r="C14699" s="25" t="str">
        <f aca="false">IF(A14699="","",MOD(A14699-1,$O$2)+1)</f>
        <v/>
      </c>
      <c r="D14699" s="27" t="str">
        <f aca="false">IF(A14699="","",IF(A14699=1,Calculadora!$D$5,G14698))</f>
        <v/>
      </c>
      <c r="E14699" s="27" t="str">
        <f aca="false">IF(A14699="","",IF($O$9=1,IF(MOD(C14699-1,$O$8)=0,Calculadora!$D$6*(1+Calculadora!$D$7)^(B14699-1),0),IF(MOD(C14699,$O$8)=0,Calculadora!$D$6*(1+Calculadora!$D$7)^(B14699-1),0)))</f>
        <v/>
      </c>
      <c r="F14699" s="27" t="str">
        <f aca="false">IF(A14699="","",(D14699+IF($O$9=1,E14699,0))*$O$7)</f>
        <v/>
      </c>
      <c r="G14699" s="27" t="str">
        <f aca="false">IF(A14699="","",D14699+E14699+F14699)</f>
        <v/>
      </c>
      <c r="H14699" s="27" t="str">
        <f aca="false">IF(A14699="","",Calculadora!$D$5+SUM($E$7:E14699))</f>
        <v/>
      </c>
      <c r="I14699" s="27" t="str">
        <f aca="false">IF(A14699="","",G14699-H14699)</f>
        <v/>
      </c>
      <c r="J14699" s="27" t="str">
        <f aca="false">IF(A14699="","",IF(C14699=$O$2,G14699,0))</f>
        <v/>
      </c>
    </row>
    <row r="14700" customFormat="false" ht="15" hidden="false" customHeight="false" outlineLevel="0" collapsed="false">
      <c r="A14700" s="25" t="str">
        <f aca="false">IF(ROW()-6&lt;=$O$3,ROW()-6,"")</f>
        <v/>
      </c>
      <c r="B14700" s="25" t="str">
        <f aca="false">IF(A14700="","",INT((A14700-1)/$O$2)+1)</f>
        <v/>
      </c>
      <c r="C14700" s="25" t="str">
        <f aca="false">IF(A14700="","",MOD(A14700-1,$O$2)+1)</f>
        <v/>
      </c>
      <c r="D14700" s="27" t="str">
        <f aca="false">IF(A14700="","",IF(A14700=1,Calculadora!$D$5,G14699))</f>
        <v/>
      </c>
      <c r="E14700" s="27" t="str">
        <f aca="false">IF(A14700="","",IF($O$9=1,IF(MOD(C14700-1,$O$8)=0,Calculadora!$D$6*(1+Calculadora!$D$7)^(B14700-1),0),IF(MOD(C14700,$O$8)=0,Calculadora!$D$6*(1+Calculadora!$D$7)^(B14700-1),0)))</f>
        <v/>
      </c>
      <c r="F14700" s="27" t="str">
        <f aca="false">IF(A14700="","",(D14700+IF($O$9=1,E14700,0))*$O$7)</f>
        <v/>
      </c>
      <c r="G14700" s="27" t="str">
        <f aca="false">IF(A14700="","",D14700+E14700+F14700)</f>
        <v/>
      </c>
      <c r="H14700" s="27" t="str">
        <f aca="false">IF(A14700="","",Calculadora!$D$5+SUM($E$7:E14700))</f>
        <v/>
      </c>
      <c r="I14700" s="27" t="str">
        <f aca="false">IF(A14700="","",G14700-H14700)</f>
        <v/>
      </c>
      <c r="J14700" s="27" t="str">
        <f aca="false">IF(A14700="","",IF(C14700=$O$2,G14700,0))</f>
        <v/>
      </c>
    </row>
    <row r="14701" customFormat="false" ht="15" hidden="false" customHeight="false" outlineLevel="0" collapsed="false">
      <c r="A14701" s="25" t="str">
        <f aca="false">IF(ROW()-6&lt;=$O$3,ROW()-6,"")</f>
        <v/>
      </c>
      <c r="B14701" s="25" t="str">
        <f aca="false">IF(A14701="","",INT((A14701-1)/$O$2)+1)</f>
        <v/>
      </c>
      <c r="C14701" s="25" t="str">
        <f aca="false">IF(A14701="","",MOD(A14701-1,$O$2)+1)</f>
        <v/>
      </c>
      <c r="D14701" s="27" t="str">
        <f aca="false">IF(A14701="","",IF(A14701=1,Calculadora!$D$5,G14700))</f>
        <v/>
      </c>
      <c r="E14701" s="27" t="str">
        <f aca="false">IF(A14701="","",IF($O$9=1,IF(MOD(C14701-1,$O$8)=0,Calculadora!$D$6*(1+Calculadora!$D$7)^(B14701-1),0),IF(MOD(C14701,$O$8)=0,Calculadora!$D$6*(1+Calculadora!$D$7)^(B14701-1),0)))</f>
        <v/>
      </c>
      <c r="F14701" s="27" t="str">
        <f aca="false">IF(A14701="","",(D14701+IF($O$9=1,E14701,0))*$O$7)</f>
        <v/>
      </c>
      <c r="G14701" s="27" t="str">
        <f aca="false">IF(A14701="","",D14701+E14701+F14701)</f>
        <v/>
      </c>
      <c r="H14701" s="27" t="str">
        <f aca="false">IF(A14701="","",Calculadora!$D$5+SUM($E$7:E14701))</f>
        <v/>
      </c>
      <c r="I14701" s="27" t="str">
        <f aca="false">IF(A14701="","",G14701-H14701)</f>
        <v/>
      </c>
      <c r="J14701" s="27" t="str">
        <f aca="false">IF(A14701="","",IF(C14701=$O$2,G14701,0))</f>
        <v/>
      </c>
    </row>
    <row r="14702" customFormat="false" ht="15" hidden="false" customHeight="false" outlineLevel="0" collapsed="false">
      <c r="A14702" s="25" t="str">
        <f aca="false">IF(ROW()-6&lt;=$O$3,ROW()-6,"")</f>
        <v/>
      </c>
      <c r="B14702" s="25" t="str">
        <f aca="false">IF(A14702="","",INT((A14702-1)/$O$2)+1)</f>
        <v/>
      </c>
      <c r="C14702" s="25" t="str">
        <f aca="false">IF(A14702="","",MOD(A14702-1,$O$2)+1)</f>
        <v/>
      </c>
      <c r="D14702" s="27" t="str">
        <f aca="false">IF(A14702="","",IF(A14702=1,Calculadora!$D$5,G14701))</f>
        <v/>
      </c>
      <c r="E14702" s="27" t="str">
        <f aca="false">IF(A14702="","",IF($O$9=1,IF(MOD(C14702-1,$O$8)=0,Calculadora!$D$6*(1+Calculadora!$D$7)^(B14702-1),0),IF(MOD(C14702,$O$8)=0,Calculadora!$D$6*(1+Calculadora!$D$7)^(B14702-1),0)))</f>
        <v/>
      </c>
      <c r="F14702" s="27" t="str">
        <f aca="false">IF(A14702="","",(D14702+IF($O$9=1,E14702,0))*$O$7)</f>
        <v/>
      </c>
      <c r="G14702" s="27" t="str">
        <f aca="false">IF(A14702="","",D14702+E14702+F14702)</f>
        <v/>
      </c>
      <c r="H14702" s="27" t="str">
        <f aca="false">IF(A14702="","",Calculadora!$D$5+SUM($E$7:E14702))</f>
        <v/>
      </c>
      <c r="I14702" s="27" t="str">
        <f aca="false">IF(A14702="","",G14702-H14702)</f>
        <v/>
      </c>
      <c r="J14702" s="27" t="str">
        <f aca="false">IF(A14702="","",IF(C14702=$O$2,G14702,0))</f>
        <v/>
      </c>
    </row>
    <row r="14703" customFormat="false" ht="15" hidden="false" customHeight="false" outlineLevel="0" collapsed="false">
      <c r="A14703" s="25" t="str">
        <f aca="false">IF(ROW()-6&lt;=$O$3,ROW()-6,"")</f>
        <v/>
      </c>
      <c r="B14703" s="25" t="str">
        <f aca="false">IF(A14703="","",INT((A14703-1)/$O$2)+1)</f>
        <v/>
      </c>
      <c r="C14703" s="25" t="str">
        <f aca="false">IF(A14703="","",MOD(A14703-1,$O$2)+1)</f>
        <v/>
      </c>
      <c r="D14703" s="27" t="str">
        <f aca="false">IF(A14703="","",IF(A14703=1,Calculadora!$D$5,G14702))</f>
        <v/>
      </c>
      <c r="E14703" s="27" t="str">
        <f aca="false">IF(A14703="","",IF($O$9=1,IF(MOD(C14703-1,$O$8)=0,Calculadora!$D$6*(1+Calculadora!$D$7)^(B14703-1),0),IF(MOD(C14703,$O$8)=0,Calculadora!$D$6*(1+Calculadora!$D$7)^(B14703-1),0)))</f>
        <v/>
      </c>
      <c r="F14703" s="27" t="str">
        <f aca="false">IF(A14703="","",(D14703+IF($O$9=1,E14703,0))*$O$7)</f>
        <v/>
      </c>
      <c r="G14703" s="27" t="str">
        <f aca="false">IF(A14703="","",D14703+E14703+F14703)</f>
        <v/>
      </c>
      <c r="H14703" s="27" t="str">
        <f aca="false">IF(A14703="","",Calculadora!$D$5+SUM($E$7:E14703))</f>
        <v/>
      </c>
      <c r="I14703" s="27" t="str">
        <f aca="false">IF(A14703="","",G14703-H14703)</f>
        <v/>
      </c>
      <c r="J14703" s="27" t="str">
        <f aca="false">IF(A14703="","",IF(C14703=$O$2,G14703,0))</f>
        <v/>
      </c>
    </row>
    <row r="14704" customFormat="false" ht="15" hidden="false" customHeight="false" outlineLevel="0" collapsed="false">
      <c r="A14704" s="25" t="str">
        <f aca="false">IF(ROW()-6&lt;=$O$3,ROW()-6,"")</f>
        <v/>
      </c>
      <c r="B14704" s="25" t="str">
        <f aca="false">IF(A14704="","",INT((A14704-1)/$O$2)+1)</f>
        <v/>
      </c>
      <c r="C14704" s="25" t="str">
        <f aca="false">IF(A14704="","",MOD(A14704-1,$O$2)+1)</f>
        <v/>
      </c>
      <c r="D14704" s="27" t="str">
        <f aca="false">IF(A14704="","",IF(A14704=1,Calculadora!$D$5,G14703))</f>
        <v/>
      </c>
      <c r="E14704" s="27" t="str">
        <f aca="false">IF(A14704="","",IF($O$9=1,IF(MOD(C14704-1,$O$8)=0,Calculadora!$D$6*(1+Calculadora!$D$7)^(B14704-1),0),IF(MOD(C14704,$O$8)=0,Calculadora!$D$6*(1+Calculadora!$D$7)^(B14704-1),0)))</f>
        <v/>
      </c>
      <c r="F14704" s="27" t="str">
        <f aca="false">IF(A14704="","",(D14704+IF($O$9=1,E14704,0))*$O$7)</f>
        <v/>
      </c>
      <c r="G14704" s="27" t="str">
        <f aca="false">IF(A14704="","",D14704+E14704+F14704)</f>
        <v/>
      </c>
      <c r="H14704" s="27" t="str">
        <f aca="false">IF(A14704="","",Calculadora!$D$5+SUM($E$7:E14704))</f>
        <v/>
      </c>
      <c r="I14704" s="27" t="str">
        <f aca="false">IF(A14704="","",G14704-H14704)</f>
        <v/>
      </c>
      <c r="J14704" s="27" t="str">
        <f aca="false">IF(A14704="","",IF(C14704=$O$2,G14704,0))</f>
        <v/>
      </c>
    </row>
    <row r="14705" customFormat="false" ht="15" hidden="false" customHeight="false" outlineLevel="0" collapsed="false">
      <c r="A14705" s="25" t="str">
        <f aca="false">IF(ROW()-6&lt;=$O$3,ROW()-6,"")</f>
        <v/>
      </c>
      <c r="B14705" s="25" t="str">
        <f aca="false">IF(A14705="","",INT((A14705-1)/$O$2)+1)</f>
        <v/>
      </c>
      <c r="C14705" s="25" t="str">
        <f aca="false">IF(A14705="","",MOD(A14705-1,$O$2)+1)</f>
        <v/>
      </c>
      <c r="D14705" s="27" t="str">
        <f aca="false">IF(A14705="","",IF(A14705=1,Calculadora!$D$5,G14704))</f>
        <v/>
      </c>
      <c r="E14705" s="27" t="str">
        <f aca="false">IF(A14705="","",IF($O$9=1,IF(MOD(C14705-1,$O$8)=0,Calculadora!$D$6*(1+Calculadora!$D$7)^(B14705-1),0),IF(MOD(C14705,$O$8)=0,Calculadora!$D$6*(1+Calculadora!$D$7)^(B14705-1),0)))</f>
        <v/>
      </c>
      <c r="F14705" s="27" t="str">
        <f aca="false">IF(A14705="","",(D14705+IF($O$9=1,E14705,0))*$O$7)</f>
        <v/>
      </c>
      <c r="G14705" s="27" t="str">
        <f aca="false">IF(A14705="","",D14705+E14705+F14705)</f>
        <v/>
      </c>
      <c r="H14705" s="27" t="str">
        <f aca="false">IF(A14705="","",Calculadora!$D$5+SUM($E$7:E14705))</f>
        <v/>
      </c>
      <c r="I14705" s="27" t="str">
        <f aca="false">IF(A14705="","",G14705-H14705)</f>
        <v/>
      </c>
      <c r="J14705" s="27" t="str">
        <f aca="false">IF(A14705="","",IF(C14705=$O$2,G14705,0))</f>
        <v/>
      </c>
    </row>
    <row r="14706" customFormat="false" ht="15" hidden="false" customHeight="false" outlineLevel="0" collapsed="false">
      <c r="A14706" s="25" t="str">
        <f aca="false">IF(ROW()-6&lt;=$O$3,ROW()-6,"")</f>
        <v/>
      </c>
      <c r="B14706" s="25" t="str">
        <f aca="false">IF(A14706="","",INT((A14706-1)/$O$2)+1)</f>
        <v/>
      </c>
      <c r="C14706" s="25" t="str">
        <f aca="false">IF(A14706="","",MOD(A14706-1,$O$2)+1)</f>
        <v/>
      </c>
      <c r="D14706" s="27" t="str">
        <f aca="false">IF(A14706="","",IF(A14706=1,Calculadora!$D$5,G14705))</f>
        <v/>
      </c>
      <c r="E14706" s="27" t="str">
        <f aca="false">IF(A14706="","",IF($O$9=1,IF(MOD(C14706-1,$O$8)=0,Calculadora!$D$6*(1+Calculadora!$D$7)^(B14706-1),0),IF(MOD(C14706,$O$8)=0,Calculadora!$D$6*(1+Calculadora!$D$7)^(B14706-1),0)))</f>
        <v/>
      </c>
      <c r="F14706" s="27" t="str">
        <f aca="false">IF(A14706="","",(D14706+IF($O$9=1,E14706,0))*$O$7)</f>
        <v/>
      </c>
      <c r="G14706" s="27" t="str">
        <f aca="false">IF(A14706="","",D14706+E14706+F14706)</f>
        <v/>
      </c>
      <c r="H14706" s="27" t="str">
        <f aca="false">IF(A14706="","",Calculadora!$D$5+SUM($E$7:E14706))</f>
        <v/>
      </c>
      <c r="I14706" s="27" t="str">
        <f aca="false">IF(A14706="","",G14706-H14706)</f>
        <v/>
      </c>
      <c r="J14706" s="27" t="str">
        <f aca="false">IF(A14706="","",IF(C14706=$O$2,G14706,0))</f>
        <v/>
      </c>
    </row>
    <row r="14707" customFormat="false" ht="15" hidden="false" customHeight="false" outlineLevel="0" collapsed="false">
      <c r="A14707" s="25" t="str">
        <f aca="false">IF(ROW()-6&lt;=$O$3,ROW()-6,"")</f>
        <v/>
      </c>
      <c r="B14707" s="25" t="str">
        <f aca="false">IF(A14707="","",INT((A14707-1)/$O$2)+1)</f>
        <v/>
      </c>
      <c r="C14707" s="25" t="str">
        <f aca="false">IF(A14707="","",MOD(A14707-1,$O$2)+1)</f>
        <v/>
      </c>
      <c r="D14707" s="27" t="str">
        <f aca="false">IF(A14707="","",IF(A14707=1,Calculadora!$D$5,G14706))</f>
        <v/>
      </c>
      <c r="E14707" s="27" t="str">
        <f aca="false">IF(A14707="","",IF($O$9=1,IF(MOD(C14707-1,$O$8)=0,Calculadora!$D$6*(1+Calculadora!$D$7)^(B14707-1),0),IF(MOD(C14707,$O$8)=0,Calculadora!$D$6*(1+Calculadora!$D$7)^(B14707-1),0)))</f>
        <v/>
      </c>
      <c r="F14707" s="27" t="str">
        <f aca="false">IF(A14707="","",(D14707+IF($O$9=1,E14707,0))*$O$7)</f>
        <v/>
      </c>
      <c r="G14707" s="27" t="str">
        <f aca="false">IF(A14707="","",D14707+E14707+F14707)</f>
        <v/>
      </c>
      <c r="H14707" s="27" t="str">
        <f aca="false">IF(A14707="","",Calculadora!$D$5+SUM($E$7:E14707))</f>
        <v/>
      </c>
      <c r="I14707" s="27" t="str">
        <f aca="false">IF(A14707="","",G14707-H14707)</f>
        <v/>
      </c>
      <c r="J14707" s="27" t="str">
        <f aca="false">IF(A14707="","",IF(C14707=$O$2,G14707,0))</f>
        <v/>
      </c>
    </row>
    <row r="14708" customFormat="false" ht="15" hidden="false" customHeight="false" outlineLevel="0" collapsed="false">
      <c r="A14708" s="25" t="str">
        <f aca="false">IF(ROW()-6&lt;=$O$3,ROW()-6,"")</f>
        <v/>
      </c>
      <c r="B14708" s="25" t="str">
        <f aca="false">IF(A14708="","",INT((A14708-1)/$O$2)+1)</f>
        <v/>
      </c>
      <c r="C14708" s="25" t="str">
        <f aca="false">IF(A14708="","",MOD(A14708-1,$O$2)+1)</f>
        <v/>
      </c>
      <c r="D14708" s="27" t="str">
        <f aca="false">IF(A14708="","",IF(A14708=1,Calculadora!$D$5,G14707))</f>
        <v/>
      </c>
      <c r="E14708" s="27" t="str">
        <f aca="false">IF(A14708="","",IF($O$9=1,IF(MOD(C14708-1,$O$8)=0,Calculadora!$D$6*(1+Calculadora!$D$7)^(B14708-1),0),IF(MOD(C14708,$O$8)=0,Calculadora!$D$6*(1+Calculadora!$D$7)^(B14708-1),0)))</f>
        <v/>
      </c>
      <c r="F14708" s="27" t="str">
        <f aca="false">IF(A14708="","",(D14708+IF($O$9=1,E14708,0))*$O$7)</f>
        <v/>
      </c>
      <c r="G14708" s="27" t="str">
        <f aca="false">IF(A14708="","",D14708+E14708+F14708)</f>
        <v/>
      </c>
      <c r="H14708" s="27" t="str">
        <f aca="false">IF(A14708="","",Calculadora!$D$5+SUM($E$7:E14708))</f>
        <v/>
      </c>
      <c r="I14708" s="27" t="str">
        <f aca="false">IF(A14708="","",G14708-H14708)</f>
        <v/>
      </c>
      <c r="J14708" s="27" t="str">
        <f aca="false">IF(A14708="","",IF(C14708=$O$2,G14708,0))</f>
        <v/>
      </c>
    </row>
    <row r="14709" customFormat="false" ht="15" hidden="false" customHeight="false" outlineLevel="0" collapsed="false">
      <c r="A14709" s="25" t="str">
        <f aca="false">IF(ROW()-6&lt;=$O$3,ROW()-6,"")</f>
        <v/>
      </c>
      <c r="B14709" s="25" t="str">
        <f aca="false">IF(A14709="","",INT((A14709-1)/$O$2)+1)</f>
        <v/>
      </c>
      <c r="C14709" s="25" t="str">
        <f aca="false">IF(A14709="","",MOD(A14709-1,$O$2)+1)</f>
        <v/>
      </c>
      <c r="D14709" s="27" t="str">
        <f aca="false">IF(A14709="","",IF(A14709=1,Calculadora!$D$5,G14708))</f>
        <v/>
      </c>
      <c r="E14709" s="27" t="str">
        <f aca="false">IF(A14709="","",IF($O$9=1,IF(MOD(C14709-1,$O$8)=0,Calculadora!$D$6*(1+Calculadora!$D$7)^(B14709-1),0),IF(MOD(C14709,$O$8)=0,Calculadora!$D$6*(1+Calculadora!$D$7)^(B14709-1),0)))</f>
        <v/>
      </c>
      <c r="F14709" s="27" t="str">
        <f aca="false">IF(A14709="","",(D14709+IF($O$9=1,E14709,0))*$O$7)</f>
        <v/>
      </c>
      <c r="G14709" s="27" t="str">
        <f aca="false">IF(A14709="","",D14709+E14709+F14709)</f>
        <v/>
      </c>
      <c r="H14709" s="27" t="str">
        <f aca="false">IF(A14709="","",Calculadora!$D$5+SUM($E$7:E14709))</f>
        <v/>
      </c>
      <c r="I14709" s="27" t="str">
        <f aca="false">IF(A14709="","",G14709-H14709)</f>
        <v/>
      </c>
      <c r="J14709" s="27" t="str">
        <f aca="false">IF(A14709="","",IF(C14709=$O$2,G14709,0))</f>
        <v/>
      </c>
    </row>
    <row r="14710" customFormat="false" ht="15" hidden="false" customHeight="false" outlineLevel="0" collapsed="false">
      <c r="A14710" s="25" t="str">
        <f aca="false">IF(ROW()-6&lt;=$O$3,ROW()-6,"")</f>
        <v/>
      </c>
      <c r="B14710" s="25" t="str">
        <f aca="false">IF(A14710="","",INT((A14710-1)/$O$2)+1)</f>
        <v/>
      </c>
      <c r="C14710" s="25" t="str">
        <f aca="false">IF(A14710="","",MOD(A14710-1,$O$2)+1)</f>
        <v/>
      </c>
      <c r="D14710" s="27" t="str">
        <f aca="false">IF(A14710="","",IF(A14710=1,Calculadora!$D$5,G14709))</f>
        <v/>
      </c>
      <c r="E14710" s="27" t="str">
        <f aca="false">IF(A14710="","",IF($O$9=1,IF(MOD(C14710-1,$O$8)=0,Calculadora!$D$6*(1+Calculadora!$D$7)^(B14710-1),0),IF(MOD(C14710,$O$8)=0,Calculadora!$D$6*(1+Calculadora!$D$7)^(B14710-1),0)))</f>
        <v/>
      </c>
      <c r="F14710" s="27" t="str">
        <f aca="false">IF(A14710="","",(D14710+IF($O$9=1,E14710,0))*$O$7)</f>
        <v/>
      </c>
      <c r="G14710" s="27" t="str">
        <f aca="false">IF(A14710="","",D14710+E14710+F14710)</f>
        <v/>
      </c>
      <c r="H14710" s="27" t="str">
        <f aca="false">IF(A14710="","",Calculadora!$D$5+SUM($E$7:E14710))</f>
        <v/>
      </c>
      <c r="I14710" s="27" t="str">
        <f aca="false">IF(A14710="","",G14710-H14710)</f>
        <v/>
      </c>
      <c r="J14710" s="27" t="str">
        <f aca="false">IF(A14710="","",IF(C14710=$O$2,G14710,0))</f>
        <v/>
      </c>
    </row>
    <row r="14711" customFormat="false" ht="15" hidden="false" customHeight="false" outlineLevel="0" collapsed="false">
      <c r="A14711" s="25" t="str">
        <f aca="false">IF(ROW()-6&lt;=$O$3,ROW()-6,"")</f>
        <v/>
      </c>
      <c r="B14711" s="25" t="str">
        <f aca="false">IF(A14711="","",INT((A14711-1)/$O$2)+1)</f>
        <v/>
      </c>
      <c r="C14711" s="25" t="str">
        <f aca="false">IF(A14711="","",MOD(A14711-1,$O$2)+1)</f>
        <v/>
      </c>
      <c r="D14711" s="27" t="str">
        <f aca="false">IF(A14711="","",IF(A14711=1,Calculadora!$D$5,G14710))</f>
        <v/>
      </c>
      <c r="E14711" s="27" t="str">
        <f aca="false">IF(A14711="","",IF($O$9=1,IF(MOD(C14711-1,$O$8)=0,Calculadora!$D$6*(1+Calculadora!$D$7)^(B14711-1),0),IF(MOD(C14711,$O$8)=0,Calculadora!$D$6*(1+Calculadora!$D$7)^(B14711-1),0)))</f>
        <v/>
      </c>
      <c r="F14711" s="27" t="str">
        <f aca="false">IF(A14711="","",(D14711+IF($O$9=1,E14711,0))*$O$7)</f>
        <v/>
      </c>
      <c r="G14711" s="27" t="str">
        <f aca="false">IF(A14711="","",D14711+E14711+F14711)</f>
        <v/>
      </c>
      <c r="H14711" s="27" t="str">
        <f aca="false">IF(A14711="","",Calculadora!$D$5+SUM($E$7:E14711))</f>
        <v/>
      </c>
      <c r="I14711" s="27" t="str">
        <f aca="false">IF(A14711="","",G14711-H14711)</f>
        <v/>
      </c>
      <c r="J14711" s="27" t="str">
        <f aca="false">IF(A14711="","",IF(C14711=$O$2,G14711,0))</f>
        <v/>
      </c>
    </row>
    <row r="14712" customFormat="false" ht="15" hidden="false" customHeight="false" outlineLevel="0" collapsed="false">
      <c r="A14712" s="25" t="str">
        <f aca="false">IF(ROW()-6&lt;=$O$3,ROW()-6,"")</f>
        <v/>
      </c>
      <c r="B14712" s="25" t="str">
        <f aca="false">IF(A14712="","",INT((A14712-1)/$O$2)+1)</f>
        <v/>
      </c>
      <c r="C14712" s="25" t="str">
        <f aca="false">IF(A14712="","",MOD(A14712-1,$O$2)+1)</f>
        <v/>
      </c>
      <c r="D14712" s="27" t="str">
        <f aca="false">IF(A14712="","",IF(A14712=1,Calculadora!$D$5,G14711))</f>
        <v/>
      </c>
      <c r="E14712" s="27" t="str">
        <f aca="false">IF(A14712="","",IF($O$9=1,IF(MOD(C14712-1,$O$8)=0,Calculadora!$D$6*(1+Calculadora!$D$7)^(B14712-1),0),IF(MOD(C14712,$O$8)=0,Calculadora!$D$6*(1+Calculadora!$D$7)^(B14712-1),0)))</f>
        <v/>
      </c>
      <c r="F14712" s="27" t="str">
        <f aca="false">IF(A14712="","",(D14712+IF($O$9=1,E14712,0))*$O$7)</f>
        <v/>
      </c>
      <c r="G14712" s="27" t="str">
        <f aca="false">IF(A14712="","",D14712+E14712+F14712)</f>
        <v/>
      </c>
      <c r="H14712" s="27" t="str">
        <f aca="false">IF(A14712="","",Calculadora!$D$5+SUM($E$7:E14712))</f>
        <v/>
      </c>
      <c r="I14712" s="27" t="str">
        <f aca="false">IF(A14712="","",G14712-H14712)</f>
        <v/>
      </c>
      <c r="J14712" s="27" t="str">
        <f aca="false">IF(A14712="","",IF(C14712=$O$2,G14712,0))</f>
        <v/>
      </c>
    </row>
    <row r="14713" customFormat="false" ht="15" hidden="false" customHeight="false" outlineLevel="0" collapsed="false">
      <c r="A14713" s="25" t="str">
        <f aca="false">IF(ROW()-6&lt;=$O$3,ROW()-6,"")</f>
        <v/>
      </c>
      <c r="B14713" s="25" t="str">
        <f aca="false">IF(A14713="","",INT((A14713-1)/$O$2)+1)</f>
        <v/>
      </c>
      <c r="C14713" s="25" t="str">
        <f aca="false">IF(A14713="","",MOD(A14713-1,$O$2)+1)</f>
        <v/>
      </c>
      <c r="D14713" s="27" t="str">
        <f aca="false">IF(A14713="","",IF(A14713=1,Calculadora!$D$5,G14712))</f>
        <v/>
      </c>
      <c r="E14713" s="27" t="str">
        <f aca="false">IF(A14713="","",IF($O$9=1,IF(MOD(C14713-1,$O$8)=0,Calculadora!$D$6*(1+Calculadora!$D$7)^(B14713-1),0),IF(MOD(C14713,$O$8)=0,Calculadora!$D$6*(1+Calculadora!$D$7)^(B14713-1),0)))</f>
        <v/>
      </c>
      <c r="F14713" s="27" t="str">
        <f aca="false">IF(A14713="","",(D14713+IF($O$9=1,E14713,0))*$O$7)</f>
        <v/>
      </c>
      <c r="G14713" s="27" t="str">
        <f aca="false">IF(A14713="","",D14713+E14713+F14713)</f>
        <v/>
      </c>
      <c r="H14713" s="27" t="str">
        <f aca="false">IF(A14713="","",Calculadora!$D$5+SUM($E$7:E14713))</f>
        <v/>
      </c>
      <c r="I14713" s="27" t="str">
        <f aca="false">IF(A14713="","",G14713-H14713)</f>
        <v/>
      </c>
      <c r="J14713" s="27" t="str">
        <f aca="false">IF(A14713="","",IF(C14713=$O$2,G14713,0))</f>
        <v/>
      </c>
    </row>
    <row r="14714" customFormat="false" ht="15" hidden="false" customHeight="false" outlineLevel="0" collapsed="false">
      <c r="A14714" s="25" t="str">
        <f aca="false">IF(ROW()-6&lt;=$O$3,ROW()-6,"")</f>
        <v/>
      </c>
      <c r="B14714" s="25" t="str">
        <f aca="false">IF(A14714="","",INT((A14714-1)/$O$2)+1)</f>
        <v/>
      </c>
      <c r="C14714" s="25" t="str">
        <f aca="false">IF(A14714="","",MOD(A14714-1,$O$2)+1)</f>
        <v/>
      </c>
      <c r="D14714" s="27" t="str">
        <f aca="false">IF(A14714="","",IF(A14714=1,Calculadora!$D$5,G14713))</f>
        <v/>
      </c>
      <c r="E14714" s="27" t="str">
        <f aca="false">IF(A14714="","",IF($O$9=1,IF(MOD(C14714-1,$O$8)=0,Calculadora!$D$6*(1+Calculadora!$D$7)^(B14714-1),0),IF(MOD(C14714,$O$8)=0,Calculadora!$D$6*(1+Calculadora!$D$7)^(B14714-1),0)))</f>
        <v/>
      </c>
      <c r="F14714" s="27" t="str">
        <f aca="false">IF(A14714="","",(D14714+IF($O$9=1,E14714,0))*$O$7)</f>
        <v/>
      </c>
      <c r="G14714" s="27" t="str">
        <f aca="false">IF(A14714="","",D14714+E14714+F14714)</f>
        <v/>
      </c>
      <c r="H14714" s="27" t="str">
        <f aca="false">IF(A14714="","",Calculadora!$D$5+SUM($E$7:E14714))</f>
        <v/>
      </c>
      <c r="I14714" s="27" t="str">
        <f aca="false">IF(A14714="","",G14714-H14714)</f>
        <v/>
      </c>
      <c r="J14714" s="27" t="str">
        <f aca="false">IF(A14714="","",IF(C14714=$O$2,G14714,0))</f>
        <v/>
      </c>
    </row>
    <row r="14715" customFormat="false" ht="15" hidden="false" customHeight="false" outlineLevel="0" collapsed="false">
      <c r="A14715" s="25" t="str">
        <f aca="false">IF(ROW()-6&lt;=$O$3,ROW()-6,"")</f>
        <v/>
      </c>
      <c r="B14715" s="25" t="str">
        <f aca="false">IF(A14715="","",INT((A14715-1)/$O$2)+1)</f>
        <v/>
      </c>
      <c r="C14715" s="25" t="str">
        <f aca="false">IF(A14715="","",MOD(A14715-1,$O$2)+1)</f>
        <v/>
      </c>
      <c r="D14715" s="27" t="str">
        <f aca="false">IF(A14715="","",IF(A14715=1,Calculadora!$D$5,G14714))</f>
        <v/>
      </c>
      <c r="E14715" s="27" t="str">
        <f aca="false">IF(A14715="","",IF($O$9=1,IF(MOD(C14715-1,$O$8)=0,Calculadora!$D$6*(1+Calculadora!$D$7)^(B14715-1),0),IF(MOD(C14715,$O$8)=0,Calculadora!$D$6*(1+Calculadora!$D$7)^(B14715-1),0)))</f>
        <v/>
      </c>
      <c r="F14715" s="27" t="str">
        <f aca="false">IF(A14715="","",(D14715+IF($O$9=1,E14715,0))*$O$7)</f>
        <v/>
      </c>
      <c r="G14715" s="27" t="str">
        <f aca="false">IF(A14715="","",D14715+E14715+F14715)</f>
        <v/>
      </c>
      <c r="H14715" s="27" t="str">
        <f aca="false">IF(A14715="","",Calculadora!$D$5+SUM($E$7:E14715))</f>
        <v/>
      </c>
      <c r="I14715" s="27" t="str">
        <f aca="false">IF(A14715="","",G14715-H14715)</f>
        <v/>
      </c>
      <c r="J14715" s="27" t="str">
        <f aca="false">IF(A14715="","",IF(C14715=$O$2,G14715,0))</f>
        <v/>
      </c>
    </row>
    <row r="14716" customFormat="false" ht="15" hidden="false" customHeight="false" outlineLevel="0" collapsed="false">
      <c r="A14716" s="25" t="str">
        <f aca="false">IF(ROW()-6&lt;=$O$3,ROW()-6,"")</f>
        <v/>
      </c>
      <c r="B14716" s="25" t="str">
        <f aca="false">IF(A14716="","",INT((A14716-1)/$O$2)+1)</f>
        <v/>
      </c>
      <c r="C14716" s="25" t="str">
        <f aca="false">IF(A14716="","",MOD(A14716-1,$O$2)+1)</f>
        <v/>
      </c>
      <c r="D14716" s="27" t="str">
        <f aca="false">IF(A14716="","",IF(A14716=1,Calculadora!$D$5,G14715))</f>
        <v/>
      </c>
      <c r="E14716" s="27" t="str">
        <f aca="false">IF(A14716="","",IF($O$9=1,IF(MOD(C14716-1,$O$8)=0,Calculadora!$D$6*(1+Calculadora!$D$7)^(B14716-1),0),IF(MOD(C14716,$O$8)=0,Calculadora!$D$6*(1+Calculadora!$D$7)^(B14716-1),0)))</f>
        <v/>
      </c>
      <c r="F14716" s="27" t="str">
        <f aca="false">IF(A14716="","",(D14716+IF($O$9=1,E14716,0))*$O$7)</f>
        <v/>
      </c>
      <c r="G14716" s="27" t="str">
        <f aca="false">IF(A14716="","",D14716+E14716+F14716)</f>
        <v/>
      </c>
      <c r="H14716" s="27" t="str">
        <f aca="false">IF(A14716="","",Calculadora!$D$5+SUM($E$7:E14716))</f>
        <v/>
      </c>
      <c r="I14716" s="27" t="str">
        <f aca="false">IF(A14716="","",G14716-H14716)</f>
        <v/>
      </c>
      <c r="J14716" s="27" t="str">
        <f aca="false">IF(A14716="","",IF(C14716=$O$2,G14716,0))</f>
        <v/>
      </c>
    </row>
    <row r="14717" customFormat="false" ht="15" hidden="false" customHeight="false" outlineLevel="0" collapsed="false">
      <c r="A14717" s="25" t="str">
        <f aca="false">IF(ROW()-6&lt;=$O$3,ROW()-6,"")</f>
        <v/>
      </c>
      <c r="B14717" s="25" t="str">
        <f aca="false">IF(A14717="","",INT((A14717-1)/$O$2)+1)</f>
        <v/>
      </c>
      <c r="C14717" s="25" t="str">
        <f aca="false">IF(A14717="","",MOD(A14717-1,$O$2)+1)</f>
        <v/>
      </c>
      <c r="D14717" s="27" t="str">
        <f aca="false">IF(A14717="","",IF(A14717=1,Calculadora!$D$5,G14716))</f>
        <v/>
      </c>
      <c r="E14717" s="27" t="str">
        <f aca="false">IF(A14717="","",IF($O$9=1,IF(MOD(C14717-1,$O$8)=0,Calculadora!$D$6*(1+Calculadora!$D$7)^(B14717-1),0),IF(MOD(C14717,$O$8)=0,Calculadora!$D$6*(1+Calculadora!$D$7)^(B14717-1),0)))</f>
        <v/>
      </c>
      <c r="F14717" s="27" t="str">
        <f aca="false">IF(A14717="","",(D14717+IF($O$9=1,E14717,0))*$O$7)</f>
        <v/>
      </c>
      <c r="G14717" s="27" t="str">
        <f aca="false">IF(A14717="","",D14717+E14717+F14717)</f>
        <v/>
      </c>
      <c r="H14717" s="27" t="str">
        <f aca="false">IF(A14717="","",Calculadora!$D$5+SUM($E$7:E14717))</f>
        <v/>
      </c>
      <c r="I14717" s="27" t="str">
        <f aca="false">IF(A14717="","",G14717-H14717)</f>
        <v/>
      </c>
      <c r="J14717" s="27" t="str">
        <f aca="false">IF(A14717="","",IF(C14717=$O$2,G14717,0))</f>
        <v/>
      </c>
    </row>
    <row r="14718" customFormat="false" ht="15" hidden="false" customHeight="false" outlineLevel="0" collapsed="false">
      <c r="A14718" s="25" t="str">
        <f aca="false">IF(ROW()-6&lt;=$O$3,ROW()-6,"")</f>
        <v/>
      </c>
      <c r="B14718" s="25" t="str">
        <f aca="false">IF(A14718="","",INT((A14718-1)/$O$2)+1)</f>
        <v/>
      </c>
      <c r="C14718" s="25" t="str">
        <f aca="false">IF(A14718="","",MOD(A14718-1,$O$2)+1)</f>
        <v/>
      </c>
      <c r="D14718" s="27" t="str">
        <f aca="false">IF(A14718="","",IF(A14718=1,Calculadora!$D$5,G14717))</f>
        <v/>
      </c>
      <c r="E14718" s="27" t="str">
        <f aca="false">IF(A14718="","",IF($O$9=1,IF(MOD(C14718-1,$O$8)=0,Calculadora!$D$6*(1+Calculadora!$D$7)^(B14718-1),0),IF(MOD(C14718,$O$8)=0,Calculadora!$D$6*(1+Calculadora!$D$7)^(B14718-1),0)))</f>
        <v/>
      </c>
      <c r="F14718" s="27" t="str">
        <f aca="false">IF(A14718="","",(D14718+IF($O$9=1,E14718,0))*$O$7)</f>
        <v/>
      </c>
      <c r="G14718" s="27" t="str">
        <f aca="false">IF(A14718="","",D14718+E14718+F14718)</f>
        <v/>
      </c>
      <c r="H14718" s="27" t="str">
        <f aca="false">IF(A14718="","",Calculadora!$D$5+SUM($E$7:E14718))</f>
        <v/>
      </c>
      <c r="I14718" s="27" t="str">
        <f aca="false">IF(A14718="","",G14718-H14718)</f>
        <v/>
      </c>
      <c r="J14718" s="27" t="str">
        <f aca="false">IF(A14718="","",IF(C14718=$O$2,G14718,0))</f>
        <v/>
      </c>
    </row>
    <row r="14719" customFormat="false" ht="15" hidden="false" customHeight="false" outlineLevel="0" collapsed="false">
      <c r="A14719" s="25" t="str">
        <f aca="false">IF(ROW()-6&lt;=$O$3,ROW()-6,"")</f>
        <v/>
      </c>
      <c r="B14719" s="25" t="str">
        <f aca="false">IF(A14719="","",INT((A14719-1)/$O$2)+1)</f>
        <v/>
      </c>
      <c r="C14719" s="25" t="str">
        <f aca="false">IF(A14719="","",MOD(A14719-1,$O$2)+1)</f>
        <v/>
      </c>
      <c r="D14719" s="27" t="str">
        <f aca="false">IF(A14719="","",IF(A14719=1,Calculadora!$D$5,G14718))</f>
        <v/>
      </c>
      <c r="E14719" s="27" t="str">
        <f aca="false">IF(A14719="","",IF($O$9=1,IF(MOD(C14719-1,$O$8)=0,Calculadora!$D$6*(1+Calculadora!$D$7)^(B14719-1),0),IF(MOD(C14719,$O$8)=0,Calculadora!$D$6*(1+Calculadora!$D$7)^(B14719-1),0)))</f>
        <v/>
      </c>
      <c r="F14719" s="27" t="str">
        <f aca="false">IF(A14719="","",(D14719+IF($O$9=1,E14719,0))*$O$7)</f>
        <v/>
      </c>
      <c r="G14719" s="27" t="str">
        <f aca="false">IF(A14719="","",D14719+E14719+F14719)</f>
        <v/>
      </c>
      <c r="H14719" s="27" t="str">
        <f aca="false">IF(A14719="","",Calculadora!$D$5+SUM($E$7:E14719))</f>
        <v/>
      </c>
      <c r="I14719" s="27" t="str">
        <f aca="false">IF(A14719="","",G14719-H14719)</f>
        <v/>
      </c>
      <c r="J14719" s="27" t="str">
        <f aca="false">IF(A14719="","",IF(C14719=$O$2,G14719,0))</f>
        <v/>
      </c>
    </row>
    <row r="14720" customFormat="false" ht="15" hidden="false" customHeight="false" outlineLevel="0" collapsed="false">
      <c r="A14720" s="25" t="str">
        <f aca="false">IF(ROW()-6&lt;=$O$3,ROW()-6,"")</f>
        <v/>
      </c>
      <c r="B14720" s="25" t="str">
        <f aca="false">IF(A14720="","",INT((A14720-1)/$O$2)+1)</f>
        <v/>
      </c>
      <c r="C14720" s="25" t="str">
        <f aca="false">IF(A14720="","",MOD(A14720-1,$O$2)+1)</f>
        <v/>
      </c>
      <c r="D14720" s="27" t="str">
        <f aca="false">IF(A14720="","",IF(A14720=1,Calculadora!$D$5,G14719))</f>
        <v/>
      </c>
      <c r="E14720" s="27" t="str">
        <f aca="false">IF(A14720="","",IF($O$9=1,IF(MOD(C14720-1,$O$8)=0,Calculadora!$D$6*(1+Calculadora!$D$7)^(B14720-1),0),IF(MOD(C14720,$O$8)=0,Calculadora!$D$6*(1+Calculadora!$D$7)^(B14720-1),0)))</f>
        <v/>
      </c>
      <c r="F14720" s="27" t="str">
        <f aca="false">IF(A14720="","",(D14720+IF($O$9=1,E14720,0))*$O$7)</f>
        <v/>
      </c>
      <c r="G14720" s="27" t="str">
        <f aca="false">IF(A14720="","",D14720+E14720+F14720)</f>
        <v/>
      </c>
      <c r="H14720" s="27" t="str">
        <f aca="false">IF(A14720="","",Calculadora!$D$5+SUM($E$7:E14720))</f>
        <v/>
      </c>
      <c r="I14720" s="27" t="str">
        <f aca="false">IF(A14720="","",G14720-H14720)</f>
        <v/>
      </c>
      <c r="J14720" s="27" t="str">
        <f aca="false">IF(A14720="","",IF(C14720=$O$2,G14720,0))</f>
        <v/>
      </c>
    </row>
    <row r="14721" customFormat="false" ht="15" hidden="false" customHeight="false" outlineLevel="0" collapsed="false">
      <c r="A14721" s="25" t="str">
        <f aca="false">IF(ROW()-6&lt;=$O$3,ROW()-6,"")</f>
        <v/>
      </c>
      <c r="B14721" s="25" t="str">
        <f aca="false">IF(A14721="","",INT((A14721-1)/$O$2)+1)</f>
        <v/>
      </c>
      <c r="C14721" s="25" t="str">
        <f aca="false">IF(A14721="","",MOD(A14721-1,$O$2)+1)</f>
        <v/>
      </c>
      <c r="D14721" s="27" t="str">
        <f aca="false">IF(A14721="","",IF(A14721=1,Calculadora!$D$5,G14720))</f>
        <v/>
      </c>
      <c r="E14721" s="27" t="str">
        <f aca="false">IF(A14721="","",IF($O$9=1,IF(MOD(C14721-1,$O$8)=0,Calculadora!$D$6*(1+Calculadora!$D$7)^(B14721-1),0),IF(MOD(C14721,$O$8)=0,Calculadora!$D$6*(1+Calculadora!$D$7)^(B14721-1),0)))</f>
        <v/>
      </c>
      <c r="F14721" s="27" t="str">
        <f aca="false">IF(A14721="","",(D14721+IF($O$9=1,E14721,0))*$O$7)</f>
        <v/>
      </c>
      <c r="G14721" s="27" t="str">
        <f aca="false">IF(A14721="","",D14721+E14721+F14721)</f>
        <v/>
      </c>
      <c r="H14721" s="27" t="str">
        <f aca="false">IF(A14721="","",Calculadora!$D$5+SUM($E$7:E14721))</f>
        <v/>
      </c>
      <c r="I14721" s="27" t="str">
        <f aca="false">IF(A14721="","",G14721-H14721)</f>
        <v/>
      </c>
      <c r="J14721" s="27" t="str">
        <f aca="false">IF(A14721="","",IF(C14721=$O$2,G14721,0))</f>
        <v/>
      </c>
    </row>
    <row r="14722" customFormat="false" ht="15" hidden="false" customHeight="false" outlineLevel="0" collapsed="false">
      <c r="A14722" s="25" t="str">
        <f aca="false">IF(ROW()-6&lt;=$O$3,ROW()-6,"")</f>
        <v/>
      </c>
      <c r="B14722" s="25" t="str">
        <f aca="false">IF(A14722="","",INT((A14722-1)/$O$2)+1)</f>
        <v/>
      </c>
      <c r="C14722" s="25" t="str">
        <f aca="false">IF(A14722="","",MOD(A14722-1,$O$2)+1)</f>
        <v/>
      </c>
      <c r="D14722" s="27" t="str">
        <f aca="false">IF(A14722="","",IF(A14722=1,Calculadora!$D$5,G14721))</f>
        <v/>
      </c>
      <c r="E14722" s="27" t="str">
        <f aca="false">IF(A14722="","",IF($O$9=1,IF(MOD(C14722-1,$O$8)=0,Calculadora!$D$6*(1+Calculadora!$D$7)^(B14722-1),0),IF(MOD(C14722,$O$8)=0,Calculadora!$D$6*(1+Calculadora!$D$7)^(B14722-1),0)))</f>
        <v/>
      </c>
      <c r="F14722" s="27" t="str">
        <f aca="false">IF(A14722="","",(D14722+IF($O$9=1,E14722,0))*$O$7)</f>
        <v/>
      </c>
      <c r="G14722" s="27" t="str">
        <f aca="false">IF(A14722="","",D14722+E14722+F14722)</f>
        <v/>
      </c>
      <c r="H14722" s="27" t="str">
        <f aca="false">IF(A14722="","",Calculadora!$D$5+SUM($E$7:E14722))</f>
        <v/>
      </c>
      <c r="I14722" s="27" t="str">
        <f aca="false">IF(A14722="","",G14722-H14722)</f>
        <v/>
      </c>
      <c r="J14722" s="27" t="str">
        <f aca="false">IF(A14722="","",IF(C14722=$O$2,G14722,0))</f>
        <v/>
      </c>
    </row>
    <row r="14723" customFormat="false" ht="15" hidden="false" customHeight="false" outlineLevel="0" collapsed="false">
      <c r="A14723" s="25" t="str">
        <f aca="false">IF(ROW()-6&lt;=$O$3,ROW()-6,"")</f>
        <v/>
      </c>
      <c r="B14723" s="25" t="str">
        <f aca="false">IF(A14723="","",INT((A14723-1)/$O$2)+1)</f>
        <v/>
      </c>
      <c r="C14723" s="25" t="str">
        <f aca="false">IF(A14723="","",MOD(A14723-1,$O$2)+1)</f>
        <v/>
      </c>
      <c r="D14723" s="27" t="str">
        <f aca="false">IF(A14723="","",IF(A14723=1,Calculadora!$D$5,G14722))</f>
        <v/>
      </c>
      <c r="E14723" s="27" t="str">
        <f aca="false">IF(A14723="","",IF($O$9=1,IF(MOD(C14723-1,$O$8)=0,Calculadora!$D$6*(1+Calculadora!$D$7)^(B14723-1),0),IF(MOD(C14723,$O$8)=0,Calculadora!$D$6*(1+Calculadora!$D$7)^(B14723-1),0)))</f>
        <v/>
      </c>
      <c r="F14723" s="27" t="str">
        <f aca="false">IF(A14723="","",(D14723+IF($O$9=1,E14723,0))*$O$7)</f>
        <v/>
      </c>
      <c r="G14723" s="27" t="str">
        <f aca="false">IF(A14723="","",D14723+E14723+F14723)</f>
        <v/>
      </c>
      <c r="H14723" s="27" t="str">
        <f aca="false">IF(A14723="","",Calculadora!$D$5+SUM($E$7:E14723))</f>
        <v/>
      </c>
      <c r="I14723" s="27" t="str">
        <f aca="false">IF(A14723="","",G14723-H14723)</f>
        <v/>
      </c>
      <c r="J14723" s="27" t="str">
        <f aca="false">IF(A14723="","",IF(C14723=$O$2,G14723,0))</f>
        <v/>
      </c>
    </row>
    <row r="14724" customFormat="false" ht="15" hidden="false" customHeight="false" outlineLevel="0" collapsed="false">
      <c r="A14724" s="25" t="str">
        <f aca="false">IF(ROW()-6&lt;=$O$3,ROW()-6,"")</f>
        <v/>
      </c>
      <c r="B14724" s="25" t="str">
        <f aca="false">IF(A14724="","",INT((A14724-1)/$O$2)+1)</f>
        <v/>
      </c>
      <c r="C14724" s="25" t="str">
        <f aca="false">IF(A14724="","",MOD(A14724-1,$O$2)+1)</f>
        <v/>
      </c>
      <c r="D14724" s="27" t="str">
        <f aca="false">IF(A14724="","",IF(A14724=1,Calculadora!$D$5,G14723))</f>
        <v/>
      </c>
      <c r="E14724" s="27" t="str">
        <f aca="false">IF(A14724="","",IF($O$9=1,IF(MOD(C14724-1,$O$8)=0,Calculadora!$D$6*(1+Calculadora!$D$7)^(B14724-1),0),IF(MOD(C14724,$O$8)=0,Calculadora!$D$6*(1+Calculadora!$D$7)^(B14724-1),0)))</f>
        <v/>
      </c>
      <c r="F14724" s="27" t="str">
        <f aca="false">IF(A14724="","",(D14724+IF($O$9=1,E14724,0))*$O$7)</f>
        <v/>
      </c>
      <c r="G14724" s="27" t="str">
        <f aca="false">IF(A14724="","",D14724+E14724+F14724)</f>
        <v/>
      </c>
      <c r="H14724" s="27" t="str">
        <f aca="false">IF(A14724="","",Calculadora!$D$5+SUM($E$7:E14724))</f>
        <v/>
      </c>
      <c r="I14724" s="27" t="str">
        <f aca="false">IF(A14724="","",G14724-H14724)</f>
        <v/>
      </c>
      <c r="J14724" s="27" t="str">
        <f aca="false">IF(A14724="","",IF(C14724=$O$2,G14724,0))</f>
        <v/>
      </c>
    </row>
    <row r="14725" customFormat="false" ht="15" hidden="false" customHeight="false" outlineLevel="0" collapsed="false">
      <c r="A14725" s="25" t="str">
        <f aca="false">IF(ROW()-6&lt;=$O$3,ROW()-6,"")</f>
        <v/>
      </c>
      <c r="B14725" s="25" t="str">
        <f aca="false">IF(A14725="","",INT((A14725-1)/$O$2)+1)</f>
        <v/>
      </c>
      <c r="C14725" s="25" t="str">
        <f aca="false">IF(A14725="","",MOD(A14725-1,$O$2)+1)</f>
        <v/>
      </c>
      <c r="D14725" s="27" t="str">
        <f aca="false">IF(A14725="","",IF(A14725=1,Calculadora!$D$5,G14724))</f>
        <v/>
      </c>
      <c r="E14725" s="27" t="str">
        <f aca="false">IF(A14725="","",IF($O$9=1,IF(MOD(C14725-1,$O$8)=0,Calculadora!$D$6*(1+Calculadora!$D$7)^(B14725-1),0),IF(MOD(C14725,$O$8)=0,Calculadora!$D$6*(1+Calculadora!$D$7)^(B14725-1),0)))</f>
        <v/>
      </c>
      <c r="F14725" s="27" t="str">
        <f aca="false">IF(A14725="","",(D14725+IF($O$9=1,E14725,0))*$O$7)</f>
        <v/>
      </c>
      <c r="G14725" s="27" t="str">
        <f aca="false">IF(A14725="","",D14725+E14725+F14725)</f>
        <v/>
      </c>
      <c r="H14725" s="27" t="str">
        <f aca="false">IF(A14725="","",Calculadora!$D$5+SUM($E$7:E14725))</f>
        <v/>
      </c>
      <c r="I14725" s="27" t="str">
        <f aca="false">IF(A14725="","",G14725-H14725)</f>
        <v/>
      </c>
      <c r="J14725" s="27" t="str">
        <f aca="false">IF(A14725="","",IF(C14725=$O$2,G14725,0))</f>
        <v/>
      </c>
    </row>
    <row r="14726" customFormat="false" ht="15" hidden="false" customHeight="false" outlineLevel="0" collapsed="false">
      <c r="A14726" s="25" t="str">
        <f aca="false">IF(ROW()-6&lt;=$O$3,ROW()-6,"")</f>
        <v/>
      </c>
      <c r="B14726" s="25" t="str">
        <f aca="false">IF(A14726="","",INT((A14726-1)/$O$2)+1)</f>
        <v/>
      </c>
      <c r="C14726" s="25" t="str">
        <f aca="false">IF(A14726="","",MOD(A14726-1,$O$2)+1)</f>
        <v/>
      </c>
      <c r="D14726" s="27" t="str">
        <f aca="false">IF(A14726="","",IF(A14726=1,Calculadora!$D$5,G14725))</f>
        <v/>
      </c>
      <c r="E14726" s="27" t="str">
        <f aca="false">IF(A14726="","",IF($O$9=1,IF(MOD(C14726-1,$O$8)=0,Calculadora!$D$6*(1+Calculadora!$D$7)^(B14726-1),0),IF(MOD(C14726,$O$8)=0,Calculadora!$D$6*(1+Calculadora!$D$7)^(B14726-1),0)))</f>
        <v/>
      </c>
      <c r="F14726" s="27" t="str">
        <f aca="false">IF(A14726="","",(D14726+IF($O$9=1,E14726,0))*$O$7)</f>
        <v/>
      </c>
      <c r="G14726" s="27" t="str">
        <f aca="false">IF(A14726="","",D14726+E14726+F14726)</f>
        <v/>
      </c>
      <c r="H14726" s="27" t="str">
        <f aca="false">IF(A14726="","",Calculadora!$D$5+SUM($E$7:E14726))</f>
        <v/>
      </c>
      <c r="I14726" s="27" t="str">
        <f aca="false">IF(A14726="","",G14726-H14726)</f>
        <v/>
      </c>
      <c r="J14726" s="27" t="str">
        <f aca="false">IF(A14726="","",IF(C14726=$O$2,G14726,0))</f>
        <v/>
      </c>
    </row>
    <row r="14727" customFormat="false" ht="15" hidden="false" customHeight="false" outlineLevel="0" collapsed="false">
      <c r="A14727" s="25" t="str">
        <f aca="false">IF(ROW()-6&lt;=$O$3,ROW()-6,"")</f>
        <v/>
      </c>
      <c r="B14727" s="25" t="str">
        <f aca="false">IF(A14727="","",INT((A14727-1)/$O$2)+1)</f>
        <v/>
      </c>
      <c r="C14727" s="25" t="str">
        <f aca="false">IF(A14727="","",MOD(A14727-1,$O$2)+1)</f>
        <v/>
      </c>
      <c r="D14727" s="27" t="str">
        <f aca="false">IF(A14727="","",IF(A14727=1,Calculadora!$D$5,G14726))</f>
        <v/>
      </c>
      <c r="E14727" s="27" t="str">
        <f aca="false">IF(A14727="","",IF($O$9=1,IF(MOD(C14727-1,$O$8)=0,Calculadora!$D$6*(1+Calculadora!$D$7)^(B14727-1),0),IF(MOD(C14727,$O$8)=0,Calculadora!$D$6*(1+Calculadora!$D$7)^(B14727-1),0)))</f>
        <v/>
      </c>
      <c r="F14727" s="27" t="str">
        <f aca="false">IF(A14727="","",(D14727+IF($O$9=1,E14727,0))*$O$7)</f>
        <v/>
      </c>
      <c r="G14727" s="27" t="str">
        <f aca="false">IF(A14727="","",D14727+E14727+F14727)</f>
        <v/>
      </c>
      <c r="H14727" s="27" t="str">
        <f aca="false">IF(A14727="","",Calculadora!$D$5+SUM($E$7:E14727))</f>
        <v/>
      </c>
      <c r="I14727" s="27" t="str">
        <f aca="false">IF(A14727="","",G14727-H14727)</f>
        <v/>
      </c>
      <c r="J14727" s="27" t="str">
        <f aca="false">IF(A14727="","",IF(C14727=$O$2,G14727,0))</f>
        <v/>
      </c>
    </row>
    <row r="14728" customFormat="false" ht="15" hidden="false" customHeight="false" outlineLevel="0" collapsed="false">
      <c r="A14728" s="25" t="str">
        <f aca="false">IF(ROW()-6&lt;=$O$3,ROW()-6,"")</f>
        <v/>
      </c>
      <c r="B14728" s="25" t="str">
        <f aca="false">IF(A14728="","",INT((A14728-1)/$O$2)+1)</f>
        <v/>
      </c>
      <c r="C14728" s="25" t="str">
        <f aca="false">IF(A14728="","",MOD(A14728-1,$O$2)+1)</f>
        <v/>
      </c>
      <c r="D14728" s="27" t="str">
        <f aca="false">IF(A14728="","",IF(A14728=1,Calculadora!$D$5,G14727))</f>
        <v/>
      </c>
      <c r="E14728" s="27" t="str">
        <f aca="false">IF(A14728="","",IF($O$9=1,IF(MOD(C14728-1,$O$8)=0,Calculadora!$D$6*(1+Calculadora!$D$7)^(B14728-1),0),IF(MOD(C14728,$O$8)=0,Calculadora!$D$6*(1+Calculadora!$D$7)^(B14728-1),0)))</f>
        <v/>
      </c>
      <c r="F14728" s="27" t="str">
        <f aca="false">IF(A14728="","",(D14728+IF($O$9=1,E14728,0))*$O$7)</f>
        <v/>
      </c>
      <c r="G14728" s="27" t="str">
        <f aca="false">IF(A14728="","",D14728+E14728+F14728)</f>
        <v/>
      </c>
      <c r="H14728" s="27" t="str">
        <f aca="false">IF(A14728="","",Calculadora!$D$5+SUM($E$7:E14728))</f>
        <v/>
      </c>
      <c r="I14728" s="27" t="str">
        <f aca="false">IF(A14728="","",G14728-H14728)</f>
        <v/>
      </c>
      <c r="J14728" s="27" t="str">
        <f aca="false">IF(A14728="","",IF(C14728=$O$2,G14728,0))</f>
        <v/>
      </c>
    </row>
    <row r="14729" customFormat="false" ht="15" hidden="false" customHeight="false" outlineLevel="0" collapsed="false">
      <c r="A14729" s="25" t="str">
        <f aca="false">IF(ROW()-6&lt;=$O$3,ROW()-6,"")</f>
        <v/>
      </c>
      <c r="B14729" s="25" t="str">
        <f aca="false">IF(A14729="","",INT((A14729-1)/$O$2)+1)</f>
        <v/>
      </c>
      <c r="C14729" s="25" t="str">
        <f aca="false">IF(A14729="","",MOD(A14729-1,$O$2)+1)</f>
        <v/>
      </c>
      <c r="D14729" s="27" t="str">
        <f aca="false">IF(A14729="","",IF(A14729=1,Calculadora!$D$5,G14728))</f>
        <v/>
      </c>
      <c r="E14729" s="27" t="str">
        <f aca="false">IF(A14729="","",IF($O$9=1,IF(MOD(C14729-1,$O$8)=0,Calculadora!$D$6*(1+Calculadora!$D$7)^(B14729-1),0),IF(MOD(C14729,$O$8)=0,Calculadora!$D$6*(1+Calculadora!$D$7)^(B14729-1),0)))</f>
        <v/>
      </c>
      <c r="F14729" s="27" t="str">
        <f aca="false">IF(A14729="","",(D14729+IF($O$9=1,E14729,0))*$O$7)</f>
        <v/>
      </c>
      <c r="G14729" s="27" t="str">
        <f aca="false">IF(A14729="","",D14729+E14729+F14729)</f>
        <v/>
      </c>
      <c r="H14729" s="27" t="str">
        <f aca="false">IF(A14729="","",Calculadora!$D$5+SUM($E$7:E14729))</f>
        <v/>
      </c>
      <c r="I14729" s="27" t="str">
        <f aca="false">IF(A14729="","",G14729-H14729)</f>
        <v/>
      </c>
      <c r="J14729" s="27" t="str">
        <f aca="false">IF(A14729="","",IF(C14729=$O$2,G14729,0))</f>
        <v/>
      </c>
    </row>
    <row r="14730" customFormat="false" ht="15" hidden="false" customHeight="false" outlineLevel="0" collapsed="false">
      <c r="A14730" s="25" t="str">
        <f aca="false">IF(ROW()-6&lt;=$O$3,ROW()-6,"")</f>
        <v/>
      </c>
      <c r="B14730" s="25" t="str">
        <f aca="false">IF(A14730="","",INT((A14730-1)/$O$2)+1)</f>
        <v/>
      </c>
      <c r="C14730" s="25" t="str">
        <f aca="false">IF(A14730="","",MOD(A14730-1,$O$2)+1)</f>
        <v/>
      </c>
      <c r="D14730" s="27" t="str">
        <f aca="false">IF(A14730="","",IF(A14730=1,Calculadora!$D$5,G14729))</f>
        <v/>
      </c>
      <c r="E14730" s="27" t="str">
        <f aca="false">IF(A14730="","",IF($O$9=1,IF(MOD(C14730-1,$O$8)=0,Calculadora!$D$6*(1+Calculadora!$D$7)^(B14730-1),0),IF(MOD(C14730,$O$8)=0,Calculadora!$D$6*(1+Calculadora!$D$7)^(B14730-1),0)))</f>
        <v/>
      </c>
      <c r="F14730" s="27" t="str">
        <f aca="false">IF(A14730="","",(D14730+IF($O$9=1,E14730,0))*$O$7)</f>
        <v/>
      </c>
      <c r="G14730" s="27" t="str">
        <f aca="false">IF(A14730="","",D14730+E14730+F14730)</f>
        <v/>
      </c>
      <c r="H14730" s="27" t="str">
        <f aca="false">IF(A14730="","",Calculadora!$D$5+SUM($E$7:E14730))</f>
        <v/>
      </c>
      <c r="I14730" s="27" t="str">
        <f aca="false">IF(A14730="","",G14730-H14730)</f>
        <v/>
      </c>
      <c r="J14730" s="27" t="str">
        <f aca="false">IF(A14730="","",IF(C14730=$O$2,G14730,0))</f>
        <v/>
      </c>
    </row>
    <row r="14731" customFormat="false" ht="15" hidden="false" customHeight="false" outlineLevel="0" collapsed="false">
      <c r="A14731" s="25" t="str">
        <f aca="false">IF(ROW()-6&lt;=$O$3,ROW()-6,"")</f>
        <v/>
      </c>
      <c r="B14731" s="25" t="str">
        <f aca="false">IF(A14731="","",INT((A14731-1)/$O$2)+1)</f>
        <v/>
      </c>
      <c r="C14731" s="25" t="str">
        <f aca="false">IF(A14731="","",MOD(A14731-1,$O$2)+1)</f>
        <v/>
      </c>
      <c r="D14731" s="27" t="str">
        <f aca="false">IF(A14731="","",IF(A14731=1,Calculadora!$D$5,G14730))</f>
        <v/>
      </c>
      <c r="E14731" s="27" t="str">
        <f aca="false">IF(A14731="","",IF($O$9=1,IF(MOD(C14731-1,$O$8)=0,Calculadora!$D$6*(1+Calculadora!$D$7)^(B14731-1),0),IF(MOD(C14731,$O$8)=0,Calculadora!$D$6*(1+Calculadora!$D$7)^(B14731-1),0)))</f>
        <v/>
      </c>
      <c r="F14731" s="27" t="str">
        <f aca="false">IF(A14731="","",(D14731+IF($O$9=1,E14731,0))*$O$7)</f>
        <v/>
      </c>
      <c r="G14731" s="27" t="str">
        <f aca="false">IF(A14731="","",D14731+E14731+F14731)</f>
        <v/>
      </c>
      <c r="H14731" s="27" t="str">
        <f aca="false">IF(A14731="","",Calculadora!$D$5+SUM($E$7:E14731))</f>
        <v/>
      </c>
      <c r="I14731" s="27" t="str">
        <f aca="false">IF(A14731="","",G14731-H14731)</f>
        <v/>
      </c>
      <c r="J14731" s="27" t="str">
        <f aca="false">IF(A14731="","",IF(C14731=$O$2,G14731,0))</f>
        <v/>
      </c>
    </row>
    <row r="14732" customFormat="false" ht="15" hidden="false" customHeight="false" outlineLevel="0" collapsed="false">
      <c r="A14732" s="25" t="str">
        <f aca="false">IF(ROW()-6&lt;=$O$3,ROW()-6,"")</f>
        <v/>
      </c>
      <c r="B14732" s="25" t="str">
        <f aca="false">IF(A14732="","",INT((A14732-1)/$O$2)+1)</f>
        <v/>
      </c>
      <c r="C14732" s="25" t="str">
        <f aca="false">IF(A14732="","",MOD(A14732-1,$O$2)+1)</f>
        <v/>
      </c>
      <c r="D14732" s="27" t="str">
        <f aca="false">IF(A14732="","",IF(A14732=1,Calculadora!$D$5,G14731))</f>
        <v/>
      </c>
      <c r="E14732" s="27" t="str">
        <f aca="false">IF(A14732="","",IF($O$9=1,IF(MOD(C14732-1,$O$8)=0,Calculadora!$D$6*(1+Calculadora!$D$7)^(B14732-1),0),IF(MOD(C14732,$O$8)=0,Calculadora!$D$6*(1+Calculadora!$D$7)^(B14732-1),0)))</f>
        <v/>
      </c>
      <c r="F14732" s="27" t="str">
        <f aca="false">IF(A14732="","",(D14732+IF($O$9=1,E14732,0))*$O$7)</f>
        <v/>
      </c>
      <c r="G14732" s="27" t="str">
        <f aca="false">IF(A14732="","",D14732+E14732+F14732)</f>
        <v/>
      </c>
      <c r="H14732" s="27" t="str">
        <f aca="false">IF(A14732="","",Calculadora!$D$5+SUM($E$7:E14732))</f>
        <v/>
      </c>
      <c r="I14732" s="27" t="str">
        <f aca="false">IF(A14732="","",G14732-H14732)</f>
        <v/>
      </c>
      <c r="J14732" s="27" t="str">
        <f aca="false">IF(A14732="","",IF(C14732=$O$2,G14732,0))</f>
        <v/>
      </c>
    </row>
    <row r="14733" customFormat="false" ht="15" hidden="false" customHeight="false" outlineLevel="0" collapsed="false">
      <c r="A14733" s="25" t="str">
        <f aca="false">IF(ROW()-6&lt;=$O$3,ROW()-6,"")</f>
        <v/>
      </c>
      <c r="B14733" s="25" t="str">
        <f aca="false">IF(A14733="","",INT((A14733-1)/$O$2)+1)</f>
        <v/>
      </c>
      <c r="C14733" s="25" t="str">
        <f aca="false">IF(A14733="","",MOD(A14733-1,$O$2)+1)</f>
        <v/>
      </c>
      <c r="D14733" s="27" t="str">
        <f aca="false">IF(A14733="","",IF(A14733=1,Calculadora!$D$5,G14732))</f>
        <v/>
      </c>
      <c r="E14733" s="27" t="str">
        <f aca="false">IF(A14733="","",IF($O$9=1,IF(MOD(C14733-1,$O$8)=0,Calculadora!$D$6*(1+Calculadora!$D$7)^(B14733-1),0),IF(MOD(C14733,$O$8)=0,Calculadora!$D$6*(1+Calculadora!$D$7)^(B14733-1),0)))</f>
        <v/>
      </c>
      <c r="F14733" s="27" t="str">
        <f aca="false">IF(A14733="","",(D14733+IF($O$9=1,E14733,0))*$O$7)</f>
        <v/>
      </c>
      <c r="G14733" s="27" t="str">
        <f aca="false">IF(A14733="","",D14733+E14733+F14733)</f>
        <v/>
      </c>
      <c r="H14733" s="27" t="str">
        <f aca="false">IF(A14733="","",Calculadora!$D$5+SUM($E$7:E14733))</f>
        <v/>
      </c>
      <c r="I14733" s="27" t="str">
        <f aca="false">IF(A14733="","",G14733-H14733)</f>
        <v/>
      </c>
      <c r="J14733" s="27" t="str">
        <f aca="false">IF(A14733="","",IF(C14733=$O$2,G14733,0))</f>
        <v/>
      </c>
    </row>
    <row r="14734" customFormat="false" ht="15" hidden="false" customHeight="false" outlineLevel="0" collapsed="false">
      <c r="A14734" s="25" t="str">
        <f aca="false">IF(ROW()-6&lt;=$O$3,ROW()-6,"")</f>
        <v/>
      </c>
      <c r="B14734" s="25" t="str">
        <f aca="false">IF(A14734="","",INT((A14734-1)/$O$2)+1)</f>
        <v/>
      </c>
      <c r="C14734" s="25" t="str">
        <f aca="false">IF(A14734="","",MOD(A14734-1,$O$2)+1)</f>
        <v/>
      </c>
      <c r="D14734" s="27" t="str">
        <f aca="false">IF(A14734="","",IF(A14734=1,Calculadora!$D$5,G14733))</f>
        <v/>
      </c>
      <c r="E14734" s="27" t="str">
        <f aca="false">IF(A14734="","",IF($O$9=1,IF(MOD(C14734-1,$O$8)=0,Calculadora!$D$6*(1+Calculadora!$D$7)^(B14734-1),0),IF(MOD(C14734,$O$8)=0,Calculadora!$D$6*(1+Calculadora!$D$7)^(B14734-1),0)))</f>
        <v/>
      </c>
      <c r="F14734" s="27" t="str">
        <f aca="false">IF(A14734="","",(D14734+IF($O$9=1,E14734,0))*$O$7)</f>
        <v/>
      </c>
      <c r="G14734" s="27" t="str">
        <f aca="false">IF(A14734="","",D14734+E14734+F14734)</f>
        <v/>
      </c>
      <c r="H14734" s="27" t="str">
        <f aca="false">IF(A14734="","",Calculadora!$D$5+SUM($E$7:E14734))</f>
        <v/>
      </c>
      <c r="I14734" s="27" t="str">
        <f aca="false">IF(A14734="","",G14734-H14734)</f>
        <v/>
      </c>
      <c r="J14734" s="27" t="str">
        <f aca="false">IF(A14734="","",IF(C14734=$O$2,G14734,0))</f>
        <v/>
      </c>
    </row>
    <row r="14735" customFormat="false" ht="15" hidden="false" customHeight="false" outlineLevel="0" collapsed="false">
      <c r="A14735" s="25" t="str">
        <f aca="false">IF(ROW()-6&lt;=$O$3,ROW()-6,"")</f>
        <v/>
      </c>
      <c r="B14735" s="25" t="str">
        <f aca="false">IF(A14735="","",INT((A14735-1)/$O$2)+1)</f>
        <v/>
      </c>
      <c r="C14735" s="25" t="str">
        <f aca="false">IF(A14735="","",MOD(A14735-1,$O$2)+1)</f>
        <v/>
      </c>
      <c r="D14735" s="27" t="str">
        <f aca="false">IF(A14735="","",IF(A14735=1,Calculadora!$D$5,G14734))</f>
        <v/>
      </c>
      <c r="E14735" s="27" t="str">
        <f aca="false">IF(A14735="","",IF($O$9=1,IF(MOD(C14735-1,$O$8)=0,Calculadora!$D$6*(1+Calculadora!$D$7)^(B14735-1),0),IF(MOD(C14735,$O$8)=0,Calculadora!$D$6*(1+Calculadora!$D$7)^(B14735-1),0)))</f>
        <v/>
      </c>
      <c r="F14735" s="27" t="str">
        <f aca="false">IF(A14735="","",(D14735+IF($O$9=1,E14735,0))*$O$7)</f>
        <v/>
      </c>
      <c r="G14735" s="27" t="str">
        <f aca="false">IF(A14735="","",D14735+E14735+F14735)</f>
        <v/>
      </c>
      <c r="H14735" s="27" t="str">
        <f aca="false">IF(A14735="","",Calculadora!$D$5+SUM($E$7:E14735))</f>
        <v/>
      </c>
      <c r="I14735" s="27" t="str">
        <f aca="false">IF(A14735="","",G14735-H14735)</f>
        <v/>
      </c>
      <c r="J14735" s="27" t="str">
        <f aca="false">IF(A14735="","",IF(C14735=$O$2,G14735,0))</f>
        <v/>
      </c>
    </row>
    <row r="14736" customFormat="false" ht="15" hidden="false" customHeight="false" outlineLevel="0" collapsed="false">
      <c r="A14736" s="25" t="str">
        <f aca="false">IF(ROW()-6&lt;=$O$3,ROW()-6,"")</f>
        <v/>
      </c>
      <c r="B14736" s="25" t="str">
        <f aca="false">IF(A14736="","",INT((A14736-1)/$O$2)+1)</f>
        <v/>
      </c>
      <c r="C14736" s="25" t="str">
        <f aca="false">IF(A14736="","",MOD(A14736-1,$O$2)+1)</f>
        <v/>
      </c>
      <c r="D14736" s="27" t="str">
        <f aca="false">IF(A14736="","",IF(A14736=1,Calculadora!$D$5,G14735))</f>
        <v/>
      </c>
      <c r="E14736" s="27" t="str">
        <f aca="false">IF(A14736="","",IF($O$9=1,IF(MOD(C14736-1,$O$8)=0,Calculadora!$D$6*(1+Calculadora!$D$7)^(B14736-1),0),IF(MOD(C14736,$O$8)=0,Calculadora!$D$6*(1+Calculadora!$D$7)^(B14736-1),0)))</f>
        <v/>
      </c>
      <c r="F14736" s="27" t="str">
        <f aca="false">IF(A14736="","",(D14736+IF($O$9=1,E14736,0))*$O$7)</f>
        <v/>
      </c>
      <c r="G14736" s="27" t="str">
        <f aca="false">IF(A14736="","",D14736+E14736+F14736)</f>
        <v/>
      </c>
      <c r="H14736" s="27" t="str">
        <f aca="false">IF(A14736="","",Calculadora!$D$5+SUM($E$7:E14736))</f>
        <v/>
      </c>
      <c r="I14736" s="27" t="str">
        <f aca="false">IF(A14736="","",G14736-H14736)</f>
        <v/>
      </c>
      <c r="J14736" s="27" t="str">
        <f aca="false">IF(A14736="","",IF(C14736=$O$2,G14736,0))</f>
        <v/>
      </c>
    </row>
    <row r="14737" customFormat="false" ht="15" hidden="false" customHeight="false" outlineLevel="0" collapsed="false">
      <c r="A14737" s="25" t="str">
        <f aca="false">IF(ROW()-6&lt;=$O$3,ROW()-6,"")</f>
        <v/>
      </c>
      <c r="B14737" s="25" t="str">
        <f aca="false">IF(A14737="","",INT((A14737-1)/$O$2)+1)</f>
        <v/>
      </c>
      <c r="C14737" s="25" t="str">
        <f aca="false">IF(A14737="","",MOD(A14737-1,$O$2)+1)</f>
        <v/>
      </c>
      <c r="D14737" s="27" t="str">
        <f aca="false">IF(A14737="","",IF(A14737=1,Calculadora!$D$5,G14736))</f>
        <v/>
      </c>
      <c r="E14737" s="27" t="str">
        <f aca="false">IF(A14737="","",IF($O$9=1,IF(MOD(C14737-1,$O$8)=0,Calculadora!$D$6*(1+Calculadora!$D$7)^(B14737-1),0),IF(MOD(C14737,$O$8)=0,Calculadora!$D$6*(1+Calculadora!$D$7)^(B14737-1),0)))</f>
        <v/>
      </c>
      <c r="F14737" s="27" t="str">
        <f aca="false">IF(A14737="","",(D14737+IF($O$9=1,E14737,0))*$O$7)</f>
        <v/>
      </c>
      <c r="G14737" s="27" t="str">
        <f aca="false">IF(A14737="","",D14737+E14737+F14737)</f>
        <v/>
      </c>
      <c r="H14737" s="27" t="str">
        <f aca="false">IF(A14737="","",Calculadora!$D$5+SUM($E$7:E14737))</f>
        <v/>
      </c>
      <c r="I14737" s="27" t="str">
        <f aca="false">IF(A14737="","",G14737-H14737)</f>
        <v/>
      </c>
      <c r="J14737" s="27" t="str">
        <f aca="false">IF(A14737="","",IF(C14737=$O$2,G14737,0))</f>
        <v/>
      </c>
    </row>
    <row r="14738" customFormat="false" ht="15" hidden="false" customHeight="false" outlineLevel="0" collapsed="false">
      <c r="A14738" s="25" t="str">
        <f aca="false">IF(ROW()-6&lt;=$O$3,ROW()-6,"")</f>
        <v/>
      </c>
      <c r="B14738" s="25" t="str">
        <f aca="false">IF(A14738="","",INT((A14738-1)/$O$2)+1)</f>
        <v/>
      </c>
      <c r="C14738" s="25" t="str">
        <f aca="false">IF(A14738="","",MOD(A14738-1,$O$2)+1)</f>
        <v/>
      </c>
      <c r="D14738" s="27" t="str">
        <f aca="false">IF(A14738="","",IF(A14738=1,Calculadora!$D$5,G14737))</f>
        <v/>
      </c>
      <c r="E14738" s="27" t="str">
        <f aca="false">IF(A14738="","",IF($O$9=1,IF(MOD(C14738-1,$O$8)=0,Calculadora!$D$6*(1+Calculadora!$D$7)^(B14738-1),0),IF(MOD(C14738,$O$8)=0,Calculadora!$D$6*(1+Calculadora!$D$7)^(B14738-1),0)))</f>
        <v/>
      </c>
      <c r="F14738" s="27" t="str">
        <f aca="false">IF(A14738="","",(D14738+IF($O$9=1,E14738,0))*$O$7)</f>
        <v/>
      </c>
      <c r="G14738" s="27" t="str">
        <f aca="false">IF(A14738="","",D14738+E14738+F14738)</f>
        <v/>
      </c>
      <c r="H14738" s="27" t="str">
        <f aca="false">IF(A14738="","",Calculadora!$D$5+SUM($E$7:E14738))</f>
        <v/>
      </c>
      <c r="I14738" s="27" t="str">
        <f aca="false">IF(A14738="","",G14738-H14738)</f>
        <v/>
      </c>
      <c r="J14738" s="27" t="str">
        <f aca="false">IF(A14738="","",IF(C14738=$O$2,G14738,0))</f>
        <v/>
      </c>
    </row>
    <row r="14739" customFormat="false" ht="15" hidden="false" customHeight="false" outlineLevel="0" collapsed="false">
      <c r="A14739" s="25" t="str">
        <f aca="false">IF(ROW()-6&lt;=$O$3,ROW()-6,"")</f>
        <v/>
      </c>
      <c r="B14739" s="25" t="str">
        <f aca="false">IF(A14739="","",INT((A14739-1)/$O$2)+1)</f>
        <v/>
      </c>
      <c r="C14739" s="25" t="str">
        <f aca="false">IF(A14739="","",MOD(A14739-1,$O$2)+1)</f>
        <v/>
      </c>
      <c r="D14739" s="27" t="str">
        <f aca="false">IF(A14739="","",IF(A14739=1,Calculadora!$D$5,G14738))</f>
        <v/>
      </c>
      <c r="E14739" s="27" t="str">
        <f aca="false">IF(A14739="","",IF($O$9=1,IF(MOD(C14739-1,$O$8)=0,Calculadora!$D$6*(1+Calculadora!$D$7)^(B14739-1),0),IF(MOD(C14739,$O$8)=0,Calculadora!$D$6*(1+Calculadora!$D$7)^(B14739-1),0)))</f>
        <v/>
      </c>
      <c r="F14739" s="27" t="str">
        <f aca="false">IF(A14739="","",(D14739+IF($O$9=1,E14739,0))*$O$7)</f>
        <v/>
      </c>
      <c r="G14739" s="27" t="str">
        <f aca="false">IF(A14739="","",D14739+E14739+F14739)</f>
        <v/>
      </c>
      <c r="H14739" s="27" t="str">
        <f aca="false">IF(A14739="","",Calculadora!$D$5+SUM($E$7:E14739))</f>
        <v/>
      </c>
      <c r="I14739" s="27" t="str">
        <f aca="false">IF(A14739="","",G14739-H14739)</f>
        <v/>
      </c>
      <c r="J14739" s="27" t="str">
        <f aca="false">IF(A14739="","",IF(C14739=$O$2,G14739,0))</f>
        <v/>
      </c>
    </row>
    <row r="14740" customFormat="false" ht="15" hidden="false" customHeight="false" outlineLevel="0" collapsed="false">
      <c r="A14740" s="25" t="str">
        <f aca="false">IF(ROW()-6&lt;=$O$3,ROW()-6,"")</f>
        <v/>
      </c>
      <c r="B14740" s="25" t="str">
        <f aca="false">IF(A14740="","",INT((A14740-1)/$O$2)+1)</f>
        <v/>
      </c>
      <c r="C14740" s="25" t="str">
        <f aca="false">IF(A14740="","",MOD(A14740-1,$O$2)+1)</f>
        <v/>
      </c>
      <c r="D14740" s="27" t="str">
        <f aca="false">IF(A14740="","",IF(A14740=1,Calculadora!$D$5,G14739))</f>
        <v/>
      </c>
      <c r="E14740" s="27" t="str">
        <f aca="false">IF(A14740="","",IF($O$9=1,IF(MOD(C14740-1,$O$8)=0,Calculadora!$D$6*(1+Calculadora!$D$7)^(B14740-1),0),IF(MOD(C14740,$O$8)=0,Calculadora!$D$6*(1+Calculadora!$D$7)^(B14740-1),0)))</f>
        <v/>
      </c>
      <c r="F14740" s="27" t="str">
        <f aca="false">IF(A14740="","",(D14740+IF($O$9=1,E14740,0))*$O$7)</f>
        <v/>
      </c>
      <c r="G14740" s="27" t="str">
        <f aca="false">IF(A14740="","",D14740+E14740+F14740)</f>
        <v/>
      </c>
      <c r="H14740" s="27" t="str">
        <f aca="false">IF(A14740="","",Calculadora!$D$5+SUM($E$7:E14740))</f>
        <v/>
      </c>
      <c r="I14740" s="27" t="str">
        <f aca="false">IF(A14740="","",G14740-H14740)</f>
        <v/>
      </c>
      <c r="J14740" s="27" t="str">
        <f aca="false">IF(A14740="","",IF(C14740=$O$2,G14740,0))</f>
        <v/>
      </c>
    </row>
    <row r="14741" customFormat="false" ht="15" hidden="false" customHeight="false" outlineLevel="0" collapsed="false">
      <c r="A14741" s="25" t="str">
        <f aca="false">IF(ROW()-6&lt;=$O$3,ROW()-6,"")</f>
        <v/>
      </c>
      <c r="B14741" s="25" t="str">
        <f aca="false">IF(A14741="","",INT((A14741-1)/$O$2)+1)</f>
        <v/>
      </c>
      <c r="C14741" s="25" t="str">
        <f aca="false">IF(A14741="","",MOD(A14741-1,$O$2)+1)</f>
        <v/>
      </c>
      <c r="D14741" s="27" t="str">
        <f aca="false">IF(A14741="","",IF(A14741=1,Calculadora!$D$5,G14740))</f>
        <v/>
      </c>
      <c r="E14741" s="27" t="str">
        <f aca="false">IF(A14741="","",IF($O$9=1,IF(MOD(C14741-1,$O$8)=0,Calculadora!$D$6*(1+Calculadora!$D$7)^(B14741-1),0),IF(MOD(C14741,$O$8)=0,Calculadora!$D$6*(1+Calculadora!$D$7)^(B14741-1),0)))</f>
        <v/>
      </c>
      <c r="F14741" s="27" t="str">
        <f aca="false">IF(A14741="","",(D14741+IF($O$9=1,E14741,0))*$O$7)</f>
        <v/>
      </c>
      <c r="G14741" s="27" t="str">
        <f aca="false">IF(A14741="","",D14741+E14741+F14741)</f>
        <v/>
      </c>
      <c r="H14741" s="27" t="str">
        <f aca="false">IF(A14741="","",Calculadora!$D$5+SUM($E$7:E14741))</f>
        <v/>
      </c>
      <c r="I14741" s="27" t="str">
        <f aca="false">IF(A14741="","",G14741-H14741)</f>
        <v/>
      </c>
      <c r="J14741" s="27" t="str">
        <f aca="false">IF(A14741="","",IF(C14741=$O$2,G14741,0))</f>
        <v/>
      </c>
    </row>
    <row r="14742" customFormat="false" ht="15" hidden="false" customHeight="false" outlineLevel="0" collapsed="false">
      <c r="A14742" s="25" t="str">
        <f aca="false">IF(ROW()-6&lt;=$O$3,ROW()-6,"")</f>
        <v/>
      </c>
      <c r="B14742" s="25" t="str">
        <f aca="false">IF(A14742="","",INT((A14742-1)/$O$2)+1)</f>
        <v/>
      </c>
      <c r="C14742" s="25" t="str">
        <f aca="false">IF(A14742="","",MOD(A14742-1,$O$2)+1)</f>
        <v/>
      </c>
      <c r="D14742" s="27" t="str">
        <f aca="false">IF(A14742="","",IF(A14742=1,Calculadora!$D$5,G14741))</f>
        <v/>
      </c>
      <c r="E14742" s="27" t="str">
        <f aca="false">IF(A14742="","",IF($O$9=1,IF(MOD(C14742-1,$O$8)=0,Calculadora!$D$6*(1+Calculadora!$D$7)^(B14742-1),0),IF(MOD(C14742,$O$8)=0,Calculadora!$D$6*(1+Calculadora!$D$7)^(B14742-1),0)))</f>
        <v/>
      </c>
      <c r="F14742" s="27" t="str">
        <f aca="false">IF(A14742="","",(D14742+IF($O$9=1,E14742,0))*$O$7)</f>
        <v/>
      </c>
      <c r="G14742" s="27" t="str">
        <f aca="false">IF(A14742="","",D14742+E14742+F14742)</f>
        <v/>
      </c>
      <c r="H14742" s="27" t="str">
        <f aca="false">IF(A14742="","",Calculadora!$D$5+SUM($E$7:E14742))</f>
        <v/>
      </c>
      <c r="I14742" s="27" t="str">
        <f aca="false">IF(A14742="","",G14742-H14742)</f>
        <v/>
      </c>
      <c r="J14742" s="27" t="str">
        <f aca="false">IF(A14742="","",IF(C14742=$O$2,G14742,0))</f>
        <v/>
      </c>
    </row>
    <row r="14743" customFormat="false" ht="15" hidden="false" customHeight="false" outlineLevel="0" collapsed="false">
      <c r="A14743" s="25" t="str">
        <f aca="false">IF(ROW()-6&lt;=$O$3,ROW()-6,"")</f>
        <v/>
      </c>
      <c r="B14743" s="25" t="str">
        <f aca="false">IF(A14743="","",INT((A14743-1)/$O$2)+1)</f>
        <v/>
      </c>
      <c r="C14743" s="25" t="str">
        <f aca="false">IF(A14743="","",MOD(A14743-1,$O$2)+1)</f>
        <v/>
      </c>
      <c r="D14743" s="27" t="str">
        <f aca="false">IF(A14743="","",IF(A14743=1,Calculadora!$D$5,G14742))</f>
        <v/>
      </c>
      <c r="E14743" s="27" t="str">
        <f aca="false">IF(A14743="","",IF($O$9=1,IF(MOD(C14743-1,$O$8)=0,Calculadora!$D$6*(1+Calculadora!$D$7)^(B14743-1),0),IF(MOD(C14743,$O$8)=0,Calculadora!$D$6*(1+Calculadora!$D$7)^(B14743-1),0)))</f>
        <v/>
      </c>
      <c r="F14743" s="27" t="str">
        <f aca="false">IF(A14743="","",(D14743+IF($O$9=1,E14743,0))*$O$7)</f>
        <v/>
      </c>
      <c r="G14743" s="27" t="str">
        <f aca="false">IF(A14743="","",D14743+E14743+F14743)</f>
        <v/>
      </c>
      <c r="H14743" s="27" t="str">
        <f aca="false">IF(A14743="","",Calculadora!$D$5+SUM($E$7:E14743))</f>
        <v/>
      </c>
      <c r="I14743" s="27" t="str">
        <f aca="false">IF(A14743="","",G14743-H14743)</f>
        <v/>
      </c>
      <c r="J14743" s="27" t="str">
        <f aca="false">IF(A14743="","",IF(C14743=$O$2,G14743,0))</f>
        <v/>
      </c>
    </row>
    <row r="14744" customFormat="false" ht="15" hidden="false" customHeight="false" outlineLevel="0" collapsed="false">
      <c r="A14744" s="25" t="str">
        <f aca="false">IF(ROW()-6&lt;=$O$3,ROW()-6,"")</f>
        <v/>
      </c>
      <c r="B14744" s="25" t="str">
        <f aca="false">IF(A14744="","",INT((A14744-1)/$O$2)+1)</f>
        <v/>
      </c>
      <c r="C14744" s="25" t="str">
        <f aca="false">IF(A14744="","",MOD(A14744-1,$O$2)+1)</f>
        <v/>
      </c>
      <c r="D14744" s="27" t="str">
        <f aca="false">IF(A14744="","",IF(A14744=1,Calculadora!$D$5,G14743))</f>
        <v/>
      </c>
      <c r="E14744" s="27" t="str">
        <f aca="false">IF(A14744="","",IF($O$9=1,IF(MOD(C14744-1,$O$8)=0,Calculadora!$D$6*(1+Calculadora!$D$7)^(B14744-1),0),IF(MOD(C14744,$O$8)=0,Calculadora!$D$6*(1+Calculadora!$D$7)^(B14744-1),0)))</f>
        <v/>
      </c>
      <c r="F14744" s="27" t="str">
        <f aca="false">IF(A14744="","",(D14744+IF($O$9=1,E14744,0))*$O$7)</f>
        <v/>
      </c>
      <c r="G14744" s="27" t="str">
        <f aca="false">IF(A14744="","",D14744+E14744+F14744)</f>
        <v/>
      </c>
      <c r="H14744" s="27" t="str">
        <f aca="false">IF(A14744="","",Calculadora!$D$5+SUM($E$7:E14744))</f>
        <v/>
      </c>
      <c r="I14744" s="27" t="str">
        <f aca="false">IF(A14744="","",G14744-H14744)</f>
        <v/>
      </c>
      <c r="J14744" s="27" t="str">
        <f aca="false">IF(A14744="","",IF(C14744=$O$2,G14744,0))</f>
        <v/>
      </c>
    </row>
    <row r="14745" customFormat="false" ht="15" hidden="false" customHeight="false" outlineLevel="0" collapsed="false">
      <c r="A14745" s="25" t="str">
        <f aca="false">IF(ROW()-6&lt;=$O$3,ROW()-6,"")</f>
        <v/>
      </c>
      <c r="B14745" s="25" t="str">
        <f aca="false">IF(A14745="","",INT((A14745-1)/$O$2)+1)</f>
        <v/>
      </c>
      <c r="C14745" s="25" t="str">
        <f aca="false">IF(A14745="","",MOD(A14745-1,$O$2)+1)</f>
        <v/>
      </c>
      <c r="D14745" s="27" t="str">
        <f aca="false">IF(A14745="","",IF(A14745=1,Calculadora!$D$5,G14744))</f>
        <v/>
      </c>
      <c r="E14745" s="27" t="str">
        <f aca="false">IF(A14745="","",IF($O$9=1,IF(MOD(C14745-1,$O$8)=0,Calculadora!$D$6*(1+Calculadora!$D$7)^(B14745-1),0),IF(MOD(C14745,$O$8)=0,Calculadora!$D$6*(1+Calculadora!$D$7)^(B14745-1),0)))</f>
        <v/>
      </c>
      <c r="F14745" s="27" t="str">
        <f aca="false">IF(A14745="","",(D14745+IF($O$9=1,E14745,0))*$O$7)</f>
        <v/>
      </c>
      <c r="G14745" s="27" t="str">
        <f aca="false">IF(A14745="","",D14745+E14745+F14745)</f>
        <v/>
      </c>
      <c r="H14745" s="27" t="str">
        <f aca="false">IF(A14745="","",Calculadora!$D$5+SUM($E$7:E14745))</f>
        <v/>
      </c>
      <c r="I14745" s="27" t="str">
        <f aca="false">IF(A14745="","",G14745-H14745)</f>
        <v/>
      </c>
      <c r="J14745" s="27" t="str">
        <f aca="false">IF(A14745="","",IF(C14745=$O$2,G14745,0))</f>
        <v/>
      </c>
    </row>
    <row r="14746" customFormat="false" ht="15" hidden="false" customHeight="false" outlineLevel="0" collapsed="false">
      <c r="A14746" s="25" t="str">
        <f aca="false">IF(ROW()-6&lt;=$O$3,ROW()-6,"")</f>
        <v/>
      </c>
      <c r="B14746" s="25" t="str">
        <f aca="false">IF(A14746="","",INT((A14746-1)/$O$2)+1)</f>
        <v/>
      </c>
      <c r="C14746" s="25" t="str">
        <f aca="false">IF(A14746="","",MOD(A14746-1,$O$2)+1)</f>
        <v/>
      </c>
      <c r="D14746" s="27" t="str">
        <f aca="false">IF(A14746="","",IF(A14746=1,Calculadora!$D$5,G14745))</f>
        <v/>
      </c>
      <c r="E14746" s="27" t="str">
        <f aca="false">IF(A14746="","",IF($O$9=1,IF(MOD(C14746-1,$O$8)=0,Calculadora!$D$6*(1+Calculadora!$D$7)^(B14746-1),0),IF(MOD(C14746,$O$8)=0,Calculadora!$D$6*(1+Calculadora!$D$7)^(B14746-1),0)))</f>
        <v/>
      </c>
      <c r="F14746" s="27" t="str">
        <f aca="false">IF(A14746="","",(D14746+IF($O$9=1,E14746,0))*$O$7)</f>
        <v/>
      </c>
      <c r="G14746" s="27" t="str">
        <f aca="false">IF(A14746="","",D14746+E14746+F14746)</f>
        <v/>
      </c>
      <c r="H14746" s="27" t="str">
        <f aca="false">IF(A14746="","",Calculadora!$D$5+SUM($E$7:E14746))</f>
        <v/>
      </c>
      <c r="I14746" s="27" t="str">
        <f aca="false">IF(A14746="","",G14746-H14746)</f>
        <v/>
      </c>
      <c r="J14746" s="27" t="str">
        <f aca="false">IF(A14746="","",IF(C14746=$O$2,G14746,0))</f>
        <v/>
      </c>
    </row>
    <row r="14747" customFormat="false" ht="15" hidden="false" customHeight="false" outlineLevel="0" collapsed="false">
      <c r="A14747" s="25" t="str">
        <f aca="false">IF(ROW()-6&lt;=$O$3,ROW()-6,"")</f>
        <v/>
      </c>
      <c r="B14747" s="25" t="str">
        <f aca="false">IF(A14747="","",INT((A14747-1)/$O$2)+1)</f>
        <v/>
      </c>
      <c r="C14747" s="25" t="str">
        <f aca="false">IF(A14747="","",MOD(A14747-1,$O$2)+1)</f>
        <v/>
      </c>
      <c r="D14747" s="27" t="str">
        <f aca="false">IF(A14747="","",IF(A14747=1,Calculadora!$D$5,G14746))</f>
        <v/>
      </c>
      <c r="E14747" s="27" t="str">
        <f aca="false">IF(A14747="","",IF($O$9=1,IF(MOD(C14747-1,$O$8)=0,Calculadora!$D$6*(1+Calculadora!$D$7)^(B14747-1),0),IF(MOD(C14747,$O$8)=0,Calculadora!$D$6*(1+Calculadora!$D$7)^(B14747-1),0)))</f>
        <v/>
      </c>
      <c r="F14747" s="27" t="str">
        <f aca="false">IF(A14747="","",(D14747+IF($O$9=1,E14747,0))*$O$7)</f>
        <v/>
      </c>
      <c r="G14747" s="27" t="str">
        <f aca="false">IF(A14747="","",D14747+E14747+F14747)</f>
        <v/>
      </c>
      <c r="H14747" s="27" t="str">
        <f aca="false">IF(A14747="","",Calculadora!$D$5+SUM($E$7:E14747))</f>
        <v/>
      </c>
      <c r="I14747" s="27" t="str">
        <f aca="false">IF(A14747="","",G14747-H14747)</f>
        <v/>
      </c>
      <c r="J14747" s="27" t="str">
        <f aca="false">IF(A14747="","",IF(C14747=$O$2,G14747,0))</f>
        <v/>
      </c>
    </row>
    <row r="14748" customFormat="false" ht="15" hidden="false" customHeight="false" outlineLevel="0" collapsed="false">
      <c r="A14748" s="25" t="str">
        <f aca="false">IF(ROW()-6&lt;=$O$3,ROW()-6,"")</f>
        <v/>
      </c>
      <c r="B14748" s="25" t="str">
        <f aca="false">IF(A14748="","",INT((A14748-1)/$O$2)+1)</f>
        <v/>
      </c>
      <c r="C14748" s="25" t="str">
        <f aca="false">IF(A14748="","",MOD(A14748-1,$O$2)+1)</f>
        <v/>
      </c>
      <c r="D14748" s="27" t="str">
        <f aca="false">IF(A14748="","",IF(A14748=1,Calculadora!$D$5,G14747))</f>
        <v/>
      </c>
      <c r="E14748" s="27" t="str">
        <f aca="false">IF(A14748="","",IF($O$9=1,IF(MOD(C14748-1,$O$8)=0,Calculadora!$D$6*(1+Calculadora!$D$7)^(B14748-1),0),IF(MOD(C14748,$O$8)=0,Calculadora!$D$6*(1+Calculadora!$D$7)^(B14748-1),0)))</f>
        <v/>
      </c>
      <c r="F14748" s="27" t="str">
        <f aca="false">IF(A14748="","",(D14748+IF($O$9=1,E14748,0))*$O$7)</f>
        <v/>
      </c>
      <c r="G14748" s="27" t="str">
        <f aca="false">IF(A14748="","",D14748+E14748+F14748)</f>
        <v/>
      </c>
      <c r="H14748" s="27" t="str">
        <f aca="false">IF(A14748="","",Calculadora!$D$5+SUM($E$7:E14748))</f>
        <v/>
      </c>
      <c r="I14748" s="27" t="str">
        <f aca="false">IF(A14748="","",G14748-H14748)</f>
        <v/>
      </c>
      <c r="J14748" s="27" t="str">
        <f aca="false">IF(A14748="","",IF(C14748=$O$2,G14748,0))</f>
        <v/>
      </c>
    </row>
    <row r="14749" customFormat="false" ht="15" hidden="false" customHeight="false" outlineLevel="0" collapsed="false">
      <c r="A14749" s="25" t="str">
        <f aca="false">IF(ROW()-6&lt;=$O$3,ROW()-6,"")</f>
        <v/>
      </c>
      <c r="B14749" s="25" t="str">
        <f aca="false">IF(A14749="","",INT((A14749-1)/$O$2)+1)</f>
        <v/>
      </c>
      <c r="C14749" s="25" t="str">
        <f aca="false">IF(A14749="","",MOD(A14749-1,$O$2)+1)</f>
        <v/>
      </c>
      <c r="D14749" s="27" t="str">
        <f aca="false">IF(A14749="","",IF(A14749=1,Calculadora!$D$5,G14748))</f>
        <v/>
      </c>
      <c r="E14749" s="27" t="str">
        <f aca="false">IF(A14749="","",IF($O$9=1,IF(MOD(C14749-1,$O$8)=0,Calculadora!$D$6*(1+Calculadora!$D$7)^(B14749-1),0),IF(MOD(C14749,$O$8)=0,Calculadora!$D$6*(1+Calculadora!$D$7)^(B14749-1),0)))</f>
        <v/>
      </c>
      <c r="F14749" s="27" t="str">
        <f aca="false">IF(A14749="","",(D14749+IF($O$9=1,E14749,0))*$O$7)</f>
        <v/>
      </c>
      <c r="G14749" s="27" t="str">
        <f aca="false">IF(A14749="","",D14749+E14749+F14749)</f>
        <v/>
      </c>
      <c r="H14749" s="27" t="str">
        <f aca="false">IF(A14749="","",Calculadora!$D$5+SUM($E$7:E14749))</f>
        <v/>
      </c>
      <c r="I14749" s="27" t="str">
        <f aca="false">IF(A14749="","",G14749-H14749)</f>
        <v/>
      </c>
      <c r="J14749" s="27" t="str">
        <f aca="false">IF(A14749="","",IF(C14749=$O$2,G14749,0))</f>
        <v/>
      </c>
    </row>
    <row r="14750" customFormat="false" ht="15" hidden="false" customHeight="false" outlineLevel="0" collapsed="false">
      <c r="A14750" s="25" t="str">
        <f aca="false">IF(ROW()-6&lt;=$O$3,ROW()-6,"")</f>
        <v/>
      </c>
      <c r="B14750" s="25" t="str">
        <f aca="false">IF(A14750="","",INT((A14750-1)/$O$2)+1)</f>
        <v/>
      </c>
      <c r="C14750" s="25" t="str">
        <f aca="false">IF(A14750="","",MOD(A14750-1,$O$2)+1)</f>
        <v/>
      </c>
      <c r="D14750" s="27" t="str">
        <f aca="false">IF(A14750="","",IF(A14750=1,Calculadora!$D$5,G14749))</f>
        <v/>
      </c>
      <c r="E14750" s="27" t="str">
        <f aca="false">IF(A14750="","",IF($O$9=1,IF(MOD(C14750-1,$O$8)=0,Calculadora!$D$6*(1+Calculadora!$D$7)^(B14750-1),0),IF(MOD(C14750,$O$8)=0,Calculadora!$D$6*(1+Calculadora!$D$7)^(B14750-1),0)))</f>
        <v/>
      </c>
      <c r="F14750" s="27" t="str">
        <f aca="false">IF(A14750="","",(D14750+IF($O$9=1,E14750,0))*$O$7)</f>
        <v/>
      </c>
      <c r="G14750" s="27" t="str">
        <f aca="false">IF(A14750="","",D14750+E14750+F14750)</f>
        <v/>
      </c>
      <c r="H14750" s="27" t="str">
        <f aca="false">IF(A14750="","",Calculadora!$D$5+SUM($E$7:E14750))</f>
        <v/>
      </c>
      <c r="I14750" s="27" t="str">
        <f aca="false">IF(A14750="","",G14750-H14750)</f>
        <v/>
      </c>
      <c r="J14750" s="27" t="str">
        <f aca="false">IF(A14750="","",IF(C14750=$O$2,G14750,0))</f>
        <v/>
      </c>
    </row>
    <row r="14751" customFormat="false" ht="15" hidden="false" customHeight="false" outlineLevel="0" collapsed="false">
      <c r="A14751" s="25" t="str">
        <f aca="false">IF(ROW()-6&lt;=$O$3,ROW()-6,"")</f>
        <v/>
      </c>
      <c r="B14751" s="25" t="str">
        <f aca="false">IF(A14751="","",INT((A14751-1)/$O$2)+1)</f>
        <v/>
      </c>
      <c r="C14751" s="25" t="str">
        <f aca="false">IF(A14751="","",MOD(A14751-1,$O$2)+1)</f>
        <v/>
      </c>
      <c r="D14751" s="27" t="str">
        <f aca="false">IF(A14751="","",IF(A14751=1,Calculadora!$D$5,G14750))</f>
        <v/>
      </c>
      <c r="E14751" s="27" t="str">
        <f aca="false">IF(A14751="","",IF($O$9=1,IF(MOD(C14751-1,$O$8)=0,Calculadora!$D$6*(1+Calculadora!$D$7)^(B14751-1),0),IF(MOD(C14751,$O$8)=0,Calculadora!$D$6*(1+Calculadora!$D$7)^(B14751-1),0)))</f>
        <v/>
      </c>
      <c r="F14751" s="27" t="str">
        <f aca="false">IF(A14751="","",(D14751+IF($O$9=1,E14751,0))*$O$7)</f>
        <v/>
      </c>
      <c r="G14751" s="27" t="str">
        <f aca="false">IF(A14751="","",D14751+E14751+F14751)</f>
        <v/>
      </c>
      <c r="H14751" s="27" t="str">
        <f aca="false">IF(A14751="","",Calculadora!$D$5+SUM($E$7:E14751))</f>
        <v/>
      </c>
      <c r="I14751" s="27" t="str">
        <f aca="false">IF(A14751="","",G14751-H14751)</f>
        <v/>
      </c>
      <c r="J14751" s="27" t="str">
        <f aca="false">IF(A14751="","",IF(C14751=$O$2,G14751,0))</f>
        <v/>
      </c>
    </row>
    <row r="14752" customFormat="false" ht="15" hidden="false" customHeight="false" outlineLevel="0" collapsed="false">
      <c r="A14752" s="25" t="str">
        <f aca="false">IF(ROW()-6&lt;=$O$3,ROW()-6,"")</f>
        <v/>
      </c>
      <c r="B14752" s="25" t="str">
        <f aca="false">IF(A14752="","",INT((A14752-1)/$O$2)+1)</f>
        <v/>
      </c>
      <c r="C14752" s="25" t="str">
        <f aca="false">IF(A14752="","",MOD(A14752-1,$O$2)+1)</f>
        <v/>
      </c>
      <c r="D14752" s="27" t="str">
        <f aca="false">IF(A14752="","",IF(A14752=1,Calculadora!$D$5,G14751))</f>
        <v/>
      </c>
      <c r="E14752" s="27" t="str">
        <f aca="false">IF(A14752="","",IF($O$9=1,IF(MOD(C14752-1,$O$8)=0,Calculadora!$D$6*(1+Calculadora!$D$7)^(B14752-1),0),IF(MOD(C14752,$O$8)=0,Calculadora!$D$6*(1+Calculadora!$D$7)^(B14752-1),0)))</f>
        <v/>
      </c>
      <c r="F14752" s="27" t="str">
        <f aca="false">IF(A14752="","",(D14752+IF($O$9=1,E14752,0))*$O$7)</f>
        <v/>
      </c>
      <c r="G14752" s="27" t="str">
        <f aca="false">IF(A14752="","",D14752+E14752+F14752)</f>
        <v/>
      </c>
      <c r="H14752" s="27" t="str">
        <f aca="false">IF(A14752="","",Calculadora!$D$5+SUM($E$7:E14752))</f>
        <v/>
      </c>
      <c r="I14752" s="27" t="str">
        <f aca="false">IF(A14752="","",G14752-H14752)</f>
        <v/>
      </c>
      <c r="J14752" s="27" t="str">
        <f aca="false">IF(A14752="","",IF(C14752=$O$2,G14752,0))</f>
        <v/>
      </c>
    </row>
    <row r="14753" customFormat="false" ht="15" hidden="false" customHeight="false" outlineLevel="0" collapsed="false">
      <c r="A14753" s="25" t="str">
        <f aca="false">IF(ROW()-6&lt;=$O$3,ROW()-6,"")</f>
        <v/>
      </c>
      <c r="B14753" s="25" t="str">
        <f aca="false">IF(A14753="","",INT((A14753-1)/$O$2)+1)</f>
        <v/>
      </c>
      <c r="C14753" s="25" t="str">
        <f aca="false">IF(A14753="","",MOD(A14753-1,$O$2)+1)</f>
        <v/>
      </c>
      <c r="D14753" s="27" t="str">
        <f aca="false">IF(A14753="","",IF(A14753=1,Calculadora!$D$5,G14752))</f>
        <v/>
      </c>
      <c r="E14753" s="27" t="str">
        <f aca="false">IF(A14753="","",IF($O$9=1,IF(MOD(C14753-1,$O$8)=0,Calculadora!$D$6*(1+Calculadora!$D$7)^(B14753-1),0),IF(MOD(C14753,$O$8)=0,Calculadora!$D$6*(1+Calculadora!$D$7)^(B14753-1),0)))</f>
        <v/>
      </c>
      <c r="F14753" s="27" t="str">
        <f aca="false">IF(A14753="","",(D14753+IF($O$9=1,E14753,0))*$O$7)</f>
        <v/>
      </c>
      <c r="G14753" s="27" t="str">
        <f aca="false">IF(A14753="","",D14753+E14753+F14753)</f>
        <v/>
      </c>
      <c r="H14753" s="27" t="str">
        <f aca="false">IF(A14753="","",Calculadora!$D$5+SUM($E$7:E14753))</f>
        <v/>
      </c>
      <c r="I14753" s="27" t="str">
        <f aca="false">IF(A14753="","",G14753-H14753)</f>
        <v/>
      </c>
      <c r="J14753" s="27" t="str">
        <f aca="false">IF(A14753="","",IF(C14753=$O$2,G14753,0))</f>
        <v/>
      </c>
    </row>
    <row r="14754" customFormat="false" ht="15" hidden="false" customHeight="false" outlineLevel="0" collapsed="false">
      <c r="A14754" s="25" t="str">
        <f aca="false">IF(ROW()-6&lt;=$O$3,ROW()-6,"")</f>
        <v/>
      </c>
      <c r="B14754" s="25" t="str">
        <f aca="false">IF(A14754="","",INT((A14754-1)/$O$2)+1)</f>
        <v/>
      </c>
      <c r="C14754" s="25" t="str">
        <f aca="false">IF(A14754="","",MOD(A14754-1,$O$2)+1)</f>
        <v/>
      </c>
      <c r="D14754" s="27" t="str">
        <f aca="false">IF(A14754="","",IF(A14754=1,Calculadora!$D$5,G14753))</f>
        <v/>
      </c>
      <c r="E14754" s="27" t="str">
        <f aca="false">IF(A14754="","",IF($O$9=1,IF(MOD(C14754-1,$O$8)=0,Calculadora!$D$6*(1+Calculadora!$D$7)^(B14754-1),0),IF(MOD(C14754,$O$8)=0,Calculadora!$D$6*(1+Calculadora!$D$7)^(B14754-1),0)))</f>
        <v/>
      </c>
      <c r="F14754" s="27" t="str">
        <f aca="false">IF(A14754="","",(D14754+IF($O$9=1,E14754,0))*$O$7)</f>
        <v/>
      </c>
      <c r="G14754" s="27" t="str">
        <f aca="false">IF(A14754="","",D14754+E14754+F14754)</f>
        <v/>
      </c>
      <c r="H14754" s="27" t="str">
        <f aca="false">IF(A14754="","",Calculadora!$D$5+SUM($E$7:E14754))</f>
        <v/>
      </c>
      <c r="I14754" s="27" t="str">
        <f aca="false">IF(A14754="","",G14754-H14754)</f>
        <v/>
      </c>
      <c r="J14754" s="27" t="str">
        <f aca="false">IF(A14754="","",IF(C14754=$O$2,G14754,0))</f>
        <v/>
      </c>
    </row>
    <row r="14755" customFormat="false" ht="15" hidden="false" customHeight="false" outlineLevel="0" collapsed="false">
      <c r="A14755" s="25" t="str">
        <f aca="false">IF(ROW()-6&lt;=$O$3,ROW()-6,"")</f>
        <v/>
      </c>
      <c r="B14755" s="25" t="str">
        <f aca="false">IF(A14755="","",INT((A14755-1)/$O$2)+1)</f>
        <v/>
      </c>
      <c r="C14755" s="25" t="str">
        <f aca="false">IF(A14755="","",MOD(A14755-1,$O$2)+1)</f>
        <v/>
      </c>
      <c r="D14755" s="27" t="str">
        <f aca="false">IF(A14755="","",IF(A14755=1,Calculadora!$D$5,G14754))</f>
        <v/>
      </c>
      <c r="E14755" s="27" t="str">
        <f aca="false">IF(A14755="","",IF($O$9=1,IF(MOD(C14755-1,$O$8)=0,Calculadora!$D$6*(1+Calculadora!$D$7)^(B14755-1),0),IF(MOD(C14755,$O$8)=0,Calculadora!$D$6*(1+Calculadora!$D$7)^(B14755-1),0)))</f>
        <v/>
      </c>
      <c r="F14755" s="27" t="str">
        <f aca="false">IF(A14755="","",(D14755+IF($O$9=1,E14755,0))*$O$7)</f>
        <v/>
      </c>
      <c r="G14755" s="27" t="str">
        <f aca="false">IF(A14755="","",D14755+E14755+F14755)</f>
        <v/>
      </c>
      <c r="H14755" s="27" t="str">
        <f aca="false">IF(A14755="","",Calculadora!$D$5+SUM($E$7:E14755))</f>
        <v/>
      </c>
      <c r="I14755" s="27" t="str">
        <f aca="false">IF(A14755="","",G14755-H14755)</f>
        <v/>
      </c>
      <c r="J14755" s="27" t="str">
        <f aca="false">IF(A14755="","",IF(C14755=$O$2,G14755,0))</f>
        <v/>
      </c>
    </row>
    <row r="14756" customFormat="false" ht="15" hidden="false" customHeight="false" outlineLevel="0" collapsed="false">
      <c r="A14756" s="25" t="str">
        <f aca="false">IF(ROW()-6&lt;=$O$3,ROW()-6,"")</f>
        <v/>
      </c>
      <c r="B14756" s="25" t="str">
        <f aca="false">IF(A14756="","",INT((A14756-1)/$O$2)+1)</f>
        <v/>
      </c>
      <c r="C14756" s="25" t="str">
        <f aca="false">IF(A14756="","",MOD(A14756-1,$O$2)+1)</f>
        <v/>
      </c>
      <c r="D14756" s="27" t="str">
        <f aca="false">IF(A14756="","",IF(A14756=1,Calculadora!$D$5,G14755))</f>
        <v/>
      </c>
      <c r="E14756" s="27" t="str">
        <f aca="false">IF(A14756="","",IF($O$9=1,IF(MOD(C14756-1,$O$8)=0,Calculadora!$D$6*(1+Calculadora!$D$7)^(B14756-1),0),IF(MOD(C14756,$O$8)=0,Calculadora!$D$6*(1+Calculadora!$D$7)^(B14756-1),0)))</f>
        <v/>
      </c>
      <c r="F14756" s="27" t="str">
        <f aca="false">IF(A14756="","",(D14756+IF($O$9=1,E14756,0))*$O$7)</f>
        <v/>
      </c>
      <c r="G14756" s="27" t="str">
        <f aca="false">IF(A14756="","",D14756+E14756+F14756)</f>
        <v/>
      </c>
      <c r="H14756" s="27" t="str">
        <f aca="false">IF(A14756="","",Calculadora!$D$5+SUM($E$7:E14756))</f>
        <v/>
      </c>
      <c r="I14756" s="27" t="str">
        <f aca="false">IF(A14756="","",G14756-H14756)</f>
        <v/>
      </c>
      <c r="J14756" s="27" t="str">
        <f aca="false">IF(A14756="","",IF(C14756=$O$2,G14756,0))</f>
        <v/>
      </c>
    </row>
    <row r="14757" customFormat="false" ht="15" hidden="false" customHeight="false" outlineLevel="0" collapsed="false">
      <c r="A14757" s="25" t="str">
        <f aca="false">IF(ROW()-6&lt;=$O$3,ROW()-6,"")</f>
        <v/>
      </c>
      <c r="B14757" s="25" t="str">
        <f aca="false">IF(A14757="","",INT((A14757-1)/$O$2)+1)</f>
        <v/>
      </c>
      <c r="C14757" s="25" t="str">
        <f aca="false">IF(A14757="","",MOD(A14757-1,$O$2)+1)</f>
        <v/>
      </c>
      <c r="D14757" s="27" t="str">
        <f aca="false">IF(A14757="","",IF(A14757=1,Calculadora!$D$5,G14756))</f>
        <v/>
      </c>
      <c r="E14757" s="27" t="str">
        <f aca="false">IF(A14757="","",IF($O$9=1,IF(MOD(C14757-1,$O$8)=0,Calculadora!$D$6*(1+Calculadora!$D$7)^(B14757-1),0),IF(MOD(C14757,$O$8)=0,Calculadora!$D$6*(1+Calculadora!$D$7)^(B14757-1),0)))</f>
        <v/>
      </c>
      <c r="F14757" s="27" t="str">
        <f aca="false">IF(A14757="","",(D14757+IF($O$9=1,E14757,0))*$O$7)</f>
        <v/>
      </c>
      <c r="G14757" s="27" t="str">
        <f aca="false">IF(A14757="","",D14757+E14757+F14757)</f>
        <v/>
      </c>
      <c r="H14757" s="27" t="str">
        <f aca="false">IF(A14757="","",Calculadora!$D$5+SUM($E$7:E14757))</f>
        <v/>
      </c>
      <c r="I14757" s="27" t="str">
        <f aca="false">IF(A14757="","",G14757-H14757)</f>
        <v/>
      </c>
      <c r="J14757" s="27" t="str">
        <f aca="false">IF(A14757="","",IF(C14757=$O$2,G14757,0))</f>
        <v/>
      </c>
    </row>
    <row r="14758" customFormat="false" ht="15" hidden="false" customHeight="false" outlineLevel="0" collapsed="false">
      <c r="A14758" s="25" t="str">
        <f aca="false">IF(ROW()-6&lt;=$O$3,ROW()-6,"")</f>
        <v/>
      </c>
      <c r="B14758" s="25" t="str">
        <f aca="false">IF(A14758="","",INT((A14758-1)/$O$2)+1)</f>
        <v/>
      </c>
      <c r="C14758" s="25" t="str">
        <f aca="false">IF(A14758="","",MOD(A14758-1,$O$2)+1)</f>
        <v/>
      </c>
      <c r="D14758" s="27" t="str">
        <f aca="false">IF(A14758="","",IF(A14758=1,Calculadora!$D$5,G14757))</f>
        <v/>
      </c>
      <c r="E14758" s="27" t="str">
        <f aca="false">IF(A14758="","",IF($O$9=1,IF(MOD(C14758-1,$O$8)=0,Calculadora!$D$6*(1+Calculadora!$D$7)^(B14758-1),0),IF(MOD(C14758,$O$8)=0,Calculadora!$D$6*(1+Calculadora!$D$7)^(B14758-1),0)))</f>
        <v/>
      </c>
      <c r="F14758" s="27" t="str">
        <f aca="false">IF(A14758="","",(D14758+IF($O$9=1,E14758,0))*$O$7)</f>
        <v/>
      </c>
      <c r="G14758" s="27" t="str">
        <f aca="false">IF(A14758="","",D14758+E14758+F14758)</f>
        <v/>
      </c>
      <c r="H14758" s="27" t="str">
        <f aca="false">IF(A14758="","",Calculadora!$D$5+SUM($E$7:E14758))</f>
        <v/>
      </c>
      <c r="I14758" s="27" t="str">
        <f aca="false">IF(A14758="","",G14758-H14758)</f>
        <v/>
      </c>
      <c r="J14758" s="27" t="str">
        <f aca="false">IF(A14758="","",IF(C14758=$O$2,G14758,0))</f>
        <v/>
      </c>
    </row>
    <row r="14759" customFormat="false" ht="15" hidden="false" customHeight="false" outlineLevel="0" collapsed="false">
      <c r="A14759" s="25" t="str">
        <f aca="false">IF(ROW()-6&lt;=$O$3,ROW()-6,"")</f>
        <v/>
      </c>
      <c r="B14759" s="25" t="str">
        <f aca="false">IF(A14759="","",INT((A14759-1)/$O$2)+1)</f>
        <v/>
      </c>
      <c r="C14759" s="25" t="str">
        <f aca="false">IF(A14759="","",MOD(A14759-1,$O$2)+1)</f>
        <v/>
      </c>
      <c r="D14759" s="27" t="str">
        <f aca="false">IF(A14759="","",IF(A14759=1,Calculadora!$D$5,G14758))</f>
        <v/>
      </c>
      <c r="E14759" s="27" t="str">
        <f aca="false">IF(A14759="","",IF($O$9=1,IF(MOD(C14759-1,$O$8)=0,Calculadora!$D$6*(1+Calculadora!$D$7)^(B14759-1),0),IF(MOD(C14759,$O$8)=0,Calculadora!$D$6*(1+Calculadora!$D$7)^(B14759-1),0)))</f>
        <v/>
      </c>
      <c r="F14759" s="27" t="str">
        <f aca="false">IF(A14759="","",(D14759+IF($O$9=1,E14759,0))*$O$7)</f>
        <v/>
      </c>
      <c r="G14759" s="27" t="str">
        <f aca="false">IF(A14759="","",D14759+E14759+F14759)</f>
        <v/>
      </c>
      <c r="H14759" s="27" t="str">
        <f aca="false">IF(A14759="","",Calculadora!$D$5+SUM($E$7:E14759))</f>
        <v/>
      </c>
      <c r="I14759" s="27" t="str">
        <f aca="false">IF(A14759="","",G14759-H14759)</f>
        <v/>
      </c>
      <c r="J14759" s="27" t="str">
        <f aca="false">IF(A14759="","",IF(C14759=$O$2,G14759,0))</f>
        <v/>
      </c>
    </row>
    <row r="14760" customFormat="false" ht="15" hidden="false" customHeight="false" outlineLevel="0" collapsed="false">
      <c r="A14760" s="25" t="str">
        <f aca="false">IF(ROW()-6&lt;=$O$3,ROW()-6,"")</f>
        <v/>
      </c>
      <c r="B14760" s="25" t="str">
        <f aca="false">IF(A14760="","",INT((A14760-1)/$O$2)+1)</f>
        <v/>
      </c>
      <c r="C14760" s="25" t="str">
        <f aca="false">IF(A14760="","",MOD(A14760-1,$O$2)+1)</f>
        <v/>
      </c>
      <c r="D14760" s="27" t="str">
        <f aca="false">IF(A14760="","",IF(A14760=1,Calculadora!$D$5,G14759))</f>
        <v/>
      </c>
      <c r="E14760" s="27" t="str">
        <f aca="false">IF(A14760="","",IF($O$9=1,IF(MOD(C14760-1,$O$8)=0,Calculadora!$D$6*(1+Calculadora!$D$7)^(B14760-1),0),IF(MOD(C14760,$O$8)=0,Calculadora!$D$6*(1+Calculadora!$D$7)^(B14760-1),0)))</f>
        <v/>
      </c>
      <c r="F14760" s="27" t="str">
        <f aca="false">IF(A14760="","",(D14760+IF($O$9=1,E14760,0))*$O$7)</f>
        <v/>
      </c>
      <c r="G14760" s="27" t="str">
        <f aca="false">IF(A14760="","",D14760+E14760+F14760)</f>
        <v/>
      </c>
      <c r="H14760" s="27" t="str">
        <f aca="false">IF(A14760="","",Calculadora!$D$5+SUM($E$7:E14760))</f>
        <v/>
      </c>
      <c r="I14760" s="27" t="str">
        <f aca="false">IF(A14760="","",G14760-H14760)</f>
        <v/>
      </c>
      <c r="J14760" s="27" t="str">
        <f aca="false">IF(A14760="","",IF(C14760=$O$2,G14760,0))</f>
        <v/>
      </c>
    </row>
    <row r="14761" customFormat="false" ht="15" hidden="false" customHeight="false" outlineLevel="0" collapsed="false">
      <c r="A14761" s="25" t="str">
        <f aca="false">IF(ROW()-6&lt;=$O$3,ROW()-6,"")</f>
        <v/>
      </c>
      <c r="B14761" s="25" t="str">
        <f aca="false">IF(A14761="","",INT((A14761-1)/$O$2)+1)</f>
        <v/>
      </c>
      <c r="C14761" s="25" t="str">
        <f aca="false">IF(A14761="","",MOD(A14761-1,$O$2)+1)</f>
        <v/>
      </c>
      <c r="D14761" s="27" t="str">
        <f aca="false">IF(A14761="","",IF(A14761=1,Calculadora!$D$5,G14760))</f>
        <v/>
      </c>
      <c r="E14761" s="27" t="str">
        <f aca="false">IF(A14761="","",IF($O$9=1,IF(MOD(C14761-1,$O$8)=0,Calculadora!$D$6*(1+Calculadora!$D$7)^(B14761-1),0),IF(MOD(C14761,$O$8)=0,Calculadora!$D$6*(1+Calculadora!$D$7)^(B14761-1),0)))</f>
        <v/>
      </c>
      <c r="F14761" s="27" t="str">
        <f aca="false">IF(A14761="","",(D14761+IF($O$9=1,E14761,0))*$O$7)</f>
        <v/>
      </c>
      <c r="G14761" s="27" t="str">
        <f aca="false">IF(A14761="","",D14761+E14761+F14761)</f>
        <v/>
      </c>
      <c r="H14761" s="27" t="str">
        <f aca="false">IF(A14761="","",Calculadora!$D$5+SUM($E$7:E14761))</f>
        <v/>
      </c>
      <c r="I14761" s="27" t="str">
        <f aca="false">IF(A14761="","",G14761-H14761)</f>
        <v/>
      </c>
      <c r="J14761" s="27" t="str">
        <f aca="false">IF(A14761="","",IF(C14761=$O$2,G14761,0))</f>
        <v/>
      </c>
    </row>
    <row r="14762" customFormat="false" ht="15" hidden="false" customHeight="false" outlineLevel="0" collapsed="false">
      <c r="A14762" s="25" t="str">
        <f aca="false">IF(ROW()-6&lt;=$O$3,ROW()-6,"")</f>
        <v/>
      </c>
      <c r="B14762" s="25" t="str">
        <f aca="false">IF(A14762="","",INT((A14762-1)/$O$2)+1)</f>
        <v/>
      </c>
      <c r="C14762" s="25" t="str">
        <f aca="false">IF(A14762="","",MOD(A14762-1,$O$2)+1)</f>
        <v/>
      </c>
      <c r="D14762" s="27" t="str">
        <f aca="false">IF(A14762="","",IF(A14762=1,Calculadora!$D$5,G14761))</f>
        <v/>
      </c>
      <c r="E14762" s="27" t="str">
        <f aca="false">IF(A14762="","",IF($O$9=1,IF(MOD(C14762-1,$O$8)=0,Calculadora!$D$6*(1+Calculadora!$D$7)^(B14762-1),0),IF(MOD(C14762,$O$8)=0,Calculadora!$D$6*(1+Calculadora!$D$7)^(B14762-1),0)))</f>
        <v/>
      </c>
      <c r="F14762" s="27" t="str">
        <f aca="false">IF(A14762="","",(D14762+IF($O$9=1,E14762,0))*$O$7)</f>
        <v/>
      </c>
      <c r="G14762" s="27" t="str">
        <f aca="false">IF(A14762="","",D14762+E14762+F14762)</f>
        <v/>
      </c>
      <c r="H14762" s="27" t="str">
        <f aca="false">IF(A14762="","",Calculadora!$D$5+SUM($E$7:E14762))</f>
        <v/>
      </c>
      <c r="I14762" s="27" t="str">
        <f aca="false">IF(A14762="","",G14762-H14762)</f>
        <v/>
      </c>
      <c r="J14762" s="27" t="str">
        <f aca="false">IF(A14762="","",IF(C14762=$O$2,G14762,0))</f>
        <v/>
      </c>
    </row>
    <row r="14763" customFormat="false" ht="15" hidden="false" customHeight="false" outlineLevel="0" collapsed="false">
      <c r="A14763" s="25" t="str">
        <f aca="false">IF(ROW()-6&lt;=$O$3,ROW()-6,"")</f>
        <v/>
      </c>
      <c r="B14763" s="25" t="str">
        <f aca="false">IF(A14763="","",INT((A14763-1)/$O$2)+1)</f>
        <v/>
      </c>
      <c r="C14763" s="25" t="str">
        <f aca="false">IF(A14763="","",MOD(A14763-1,$O$2)+1)</f>
        <v/>
      </c>
      <c r="D14763" s="27" t="str">
        <f aca="false">IF(A14763="","",IF(A14763=1,Calculadora!$D$5,G14762))</f>
        <v/>
      </c>
      <c r="E14763" s="27" t="str">
        <f aca="false">IF(A14763="","",IF($O$9=1,IF(MOD(C14763-1,$O$8)=0,Calculadora!$D$6*(1+Calculadora!$D$7)^(B14763-1),0),IF(MOD(C14763,$O$8)=0,Calculadora!$D$6*(1+Calculadora!$D$7)^(B14763-1),0)))</f>
        <v/>
      </c>
      <c r="F14763" s="27" t="str">
        <f aca="false">IF(A14763="","",(D14763+IF($O$9=1,E14763,0))*$O$7)</f>
        <v/>
      </c>
      <c r="G14763" s="27" t="str">
        <f aca="false">IF(A14763="","",D14763+E14763+F14763)</f>
        <v/>
      </c>
      <c r="H14763" s="27" t="str">
        <f aca="false">IF(A14763="","",Calculadora!$D$5+SUM($E$7:E14763))</f>
        <v/>
      </c>
      <c r="I14763" s="27" t="str">
        <f aca="false">IF(A14763="","",G14763-H14763)</f>
        <v/>
      </c>
      <c r="J14763" s="27" t="str">
        <f aca="false">IF(A14763="","",IF(C14763=$O$2,G14763,0))</f>
        <v/>
      </c>
    </row>
    <row r="14764" customFormat="false" ht="15" hidden="false" customHeight="false" outlineLevel="0" collapsed="false">
      <c r="A14764" s="25" t="str">
        <f aca="false">IF(ROW()-6&lt;=$O$3,ROW()-6,"")</f>
        <v/>
      </c>
      <c r="B14764" s="25" t="str">
        <f aca="false">IF(A14764="","",INT((A14764-1)/$O$2)+1)</f>
        <v/>
      </c>
      <c r="C14764" s="25" t="str">
        <f aca="false">IF(A14764="","",MOD(A14764-1,$O$2)+1)</f>
        <v/>
      </c>
      <c r="D14764" s="27" t="str">
        <f aca="false">IF(A14764="","",IF(A14764=1,Calculadora!$D$5,G14763))</f>
        <v/>
      </c>
      <c r="E14764" s="27" t="str">
        <f aca="false">IF(A14764="","",IF($O$9=1,IF(MOD(C14764-1,$O$8)=0,Calculadora!$D$6*(1+Calculadora!$D$7)^(B14764-1),0),IF(MOD(C14764,$O$8)=0,Calculadora!$D$6*(1+Calculadora!$D$7)^(B14764-1),0)))</f>
        <v/>
      </c>
      <c r="F14764" s="27" t="str">
        <f aca="false">IF(A14764="","",(D14764+IF($O$9=1,E14764,0))*$O$7)</f>
        <v/>
      </c>
      <c r="G14764" s="27" t="str">
        <f aca="false">IF(A14764="","",D14764+E14764+F14764)</f>
        <v/>
      </c>
      <c r="H14764" s="27" t="str">
        <f aca="false">IF(A14764="","",Calculadora!$D$5+SUM($E$7:E14764))</f>
        <v/>
      </c>
      <c r="I14764" s="27" t="str">
        <f aca="false">IF(A14764="","",G14764-H14764)</f>
        <v/>
      </c>
      <c r="J14764" s="27" t="str">
        <f aca="false">IF(A14764="","",IF(C14764=$O$2,G14764,0))</f>
        <v/>
      </c>
    </row>
    <row r="14765" customFormat="false" ht="15" hidden="false" customHeight="false" outlineLevel="0" collapsed="false">
      <c r="A14765" s="25" t="str">
        <f aca="false">IF(ROW()-6&lt;=$O$3,ROW()-6,"")</f>
        <v/>
      </c>
      <c r="B14765" s="25" t="str">
        <f aca="false">IF(A14765="","",INT((A14765-1)/$O$2)+1)</f>
        <v/>
      </c>
      <c r="C14765" s="25" t="str">
        <f aca="false">IF(A14765="","",MOD(A14765-1,$O$2)+1)</f>
        <v/>
      </c>
      <c r="D14765" s="27" t="str">
        <f aca="false">IF(A14765="","",IF(A14765=1,Calculadora!$D$5,G14764))</f>
        <v/>
      </c>
      <c r="E14765" s="27" t="str">
        <f aca="false">IF(A14765="","",IF($O$9=1,IF(MOD(C14765-1,$O$8)=0,Calculadora!$D$6*(1+Calculadora!$D$7)^(B14765-1),0),IF(MOD(C14765,$O$8)=0,Calculadora!$D$6*(1+Calculadora!$D$7)^(B14765-1),0)))</f>
        <v/>
      </c>
      <c r="F14765" s="27" t="str">
        <f aca="false">IF(A14765="","",(D14765+IF($O$9=1,E14765,0))*$O$7)</f>
        <v/>
      </c>
      <c r="G14765" s="27" t="str">
        <f aca="false">IF(A14765="","",D14765+E14765+F14765)</f>
        <v/>
      </c>
      <c r="H14765" s="27" t="str">
        <f aca="false">IF(A14765="","",Calculadora!$D$5+SUM($E$7:E14765))</f>
        <v/>
      </c>
      <c r="I14765" s="27" t="str">
        <f aca="false">IF(A14765="","",G14765-H14765)</f>
        <v/>
      </c>
      <c r="J14765" s="27" t="str">
        <f aca="false">IF(A14765="","",IF(C14765=$O$2,G14765,0))</f>
        <v/>
      </c>
    </row>
    <row r="14766" customFormat="false" ht="15" hidden="false" customHeight="false" outlineLevel="0" collapsed="false">
      <c r="A14766" s="25" t="str">
        <f aca="false">IF(ROW()-6&lt;=$O$3,ROW()-6,"")</f>
        <v/>
      </c>
      <c r="B14766" s="25" t="str">
        <f aca="false">IF(A14766="","",INT((A14766-1)/$O$2)+1)</f>
        <v/>
      </c>
      <c r="C14766" s="25" t="str">
        <f aca="false">IF(A14766="","",MOD(A14766-1,$O$2)+1)</f>
        <v/>
      </c>
      <c r="D14766" s="27" t="str">
        <f aca="false">IF(A14766="","",IF(A14766=1,Calculadora!$D$5,G14765))</f>
        <v/>
      </c>
      <c r="E14766" s="27" t="str">
        <f aca="false">IF(A14766="","",IF($O$9=1,IF(MOD(C14766-1,$O$8)=0,Calculadora!$D$6*(1+Calculadora!$D$7)^(B14766-1),0),IF(MOD(C14766,$O$8)=0,Calculadora!$D$6*(1+Calculadora!$D$7)^(B14766-1),0)))</f>
        <v/>
      </c>
      <c r="F14766" s="27" t="str">
        <f aca="false">IF(A14766="","",(D14766+IF($O$9=1,E14766,0))*$O$7)</f>
        <v/>
      </c>
      <c r="G14766" s="27" t="str">
        <f aca="false">IF(A14766="","",D14766+E14766+F14766)</f>
        <v/>
      </c>
      <c r="H14766" s="27" t="str">
        <f aca="false">IF(A14766="","",Calculadora!$D$5+SUM($E$7:E14766))</f>
        <v/>
      </c>
      <c r="I14766" s="27" t="str">
        <f aca="false">IF(A14766="","",G14766-H14766)</f>
        <v/>
      </c>
      <c r="J14766" s="27" t="str">
        <f aca="false">IF(A14766="","",IF(C14766=$O$2,G14766,0))</f>
        <v/>
      </c>
    </row>
    <row r="14767" customFormat="false" ht="15" hidden="false" customHeight="false" outlineLevel="0" collapsed="false">
      <c r="A14767" s="25" t="str">
        <f aca="false">IF(ROW()-6&lt;=$O$3,ROW()-6,"")</f>
        <v/>
      </c>
      <c r="B14767" s="25" t="str">
        <f aca="false">IF(A14767="","",INT((A14767-1)/$O$2)+1)</f>
        <v/>
      </c>
      <c r="C14767" s="25" t="str">
        <f aca="false">IF(A14767="","",MOD(A14767-1,$O$2)+1)</f>
        <v/>
      </c>
      <c r="D14767" s="27" t="str">
        <f aca="false">IF(A14767="","",IF(A14767=1,Calculadora!$D$5,G14766))</f>
        <v/>
      </c>
      <c r="E14767" s="27" t="str">
        <f aca="false">IF(A14767="","",IF($O$9=1,IF(MOD(C14767-1,$O$8)=0,Calculadora!$D$6*(1+Calculadora!$D$7)^(B14767-1),0),IF(MOD(C14767,$O$8)=0,Calculadora!$D$6*(1+Calculadora!$D$7)^(B14767-1),0)))</f>
        <v/>
      </c>
      <c r="F14767" s="27" t="str">
        <f aca="false">IF(A14767="","",(D14767+IF($O$9=1,E14767,0))*$O$7)</f>
        <v/>
      </c>
      <c r="G14767" s="27" t="str">
        <f aca="false">IF(A14767="","",D14767+E14767+F14767)</f>
        <v/>
      </c>
      <c r="H14767" s="27" t="str">
        <f aca="false">IF(A14767="","",Calculadora!$D$5+SUM($E$7:E14767))</f>
        <v/>
      </c>
      <c r="I14767" s="27" t="str">
        <f aca="false">IF(A14767="","",G14767-H14767)</f>
        <v/>
      </c>
      <c r="J14767" s="27" t="str">
        <f aca="false">IF(A14767="","",IF(C14767=$O$2,G14767,0))</f>
        <v/>
      </c>
    </row>
    <row r="14768" customFormat="false" ht="15" hidden="false" customHeight="false" outlineLevel="0" collapsed="false">
      <c r="A14768" s="25" t="str">
        <f aca="false">IF(ROW()-6&lt;=$O$3,ROW()-6,"")</f>
        <v/>
      </c>
      <c r="B14768" s="25" t="str">
        <f aca="false">IF(A14768="","",INT((A14768-1)/$O$2)+1)</f>
        <v/>
      </c>
      <c r="C14768" s="25" t="str">
        <f aca="false">IF(A14768="","",MOD(A14768-1,$O$2)+1)</f>
        <v/>
      </c>
      <c r="D14768" s="27" t="str">
        <f aca="false">IF(A14768="","",IF(A14768=1,Calculadora!$D$5,G14767))</f>
        <v/>
      </c>
      <c r="E14768" s="27" t="str">
        <f aca="false">IF(A14768="","",IF($O$9=1,IF(MOD(C14768-1,$O$8)=0,Calculadora!$D$6*(1+Calculadora!$D$7)^(B14768-1),0),IF(MOD(C14768,$O$8)=0,Calculadora!$D$6*(1+Calculadora!$D$7)^(B14768-1),0)))</f>
        <v/>
      </c>
      <c r="F14768" s="27" t="str">
        <f aca="false">IF(A14768="","",(D14768+IF($O$9=1,E14768,0))*$O$7)</f>
        <v/>
      </c>
      <c r="G14768" s="27" t="str">
        <f aca="false">IF(A14768="","",D14768+E14768+F14768)</f>
        <v/>
      </c>
      <c r="H14768" s="27" t="str">
        <f aca="false">IF(A14768="","",Calculadora!$D$5+SUM($E$7:E14768))</f>
        <v/>
      </c>
      <c r="I14768" s="27" t="str">
        <f aca="false">IF(A14768="","",G14768-H14768)</f>
        <v/>
      </c>
      <c r="J14768" s="27" t="str">
        <f aca="false">IF(A14768="","",IF(C14768=$O$2,G14768,0))</f>
        <v/>
      </c>
    </row>
    <row r="14769" customFormat="false" ht="15" hidden="false" customHeight="false" outlineLevel="0" collapsed="false">
      <c r="A14769" s="25" t="str">
        <f aca="false">IF(ROW()-6&lt;=$O$3,ROW()-6,"")</f>
        <v/>
      </c>
      <c r="B14769" s="25" t="str">
        <f aca="false">IF(A14769="","",INT((A14769-1)/$O$2)+1)</f>
        <v/>
      </c>
      <c r="C14769" s="25" t="str">
        <f aca="false">IF(A14769="","",MOD(A14769-1,$O$2)+1)</f>
        <v/>
      </c>
      <c r="D14769" s="27" t="str">
        <f aca="false">IF(A14769="","",IF(A14769=1,Calculadora!$D$5,G14768))</f>
        <v/>
      </c>
      <c r="E14769" s="27" t="str">
        <f aca="false">IF(A14769="","",IF($O$9=1,IF(MOD(C14769-1,$O$8)=0,Calculadora!$D$6*(1+Calculadora!$D$7)^(B14769-1),0),IF(MOD(C14769,$O$8)=0,Calculadora!$D$6*(1+Calculadora!$D$7)^(B14769-1),0)))</f>
        <v/>
      </c>
      <c r="F14769" s="27" t="str">
        <f aca="false">IF(A14769="","",(D14769+IF($O$9=1,E14769,0))*$O$7)</f>
        <v/>
      </c>
      <c r="G14769" s="27" t="str">
        <f aca="false">IF(A14769="","",D14769+E14769+F14769)</f>
        <v/>
      </c>
      <c r="H14769" s="27" t="str">
        <f aca="false">IF(A14769="","",Calculadora!$D$5+SUM($E$7:E14769))</f>
        <v/>
      </c>
      <c r="I14769" s="27" t="str">
        <f aca="false">IF(A14769="","",G14769-H14769)</f>
        <v/>
      </c>
      <c r="J14769" s="27" t="str">
        <f aca="false">IF(A14769="","",IF(C14769=$O$2,G14769,0))</f>
        <v/>
      </c>
    </row>
    <row r="14770" customFormat="false" ht="15" hidden="false" customHeight="false" outlineLevel="0" collapsed="false">
      <c r="A14770" s="25" t="str">
        <f aca="false">IF(ROW()-6&lt;=$O$3,ROW()-6,"")</f>
        <v/>
      </c>
      <c r="B14770" s="25" t="str">
        <f aca="false">IF(A14770="","",INT((A14770-1)/$O$2)+1)</f>
        <v/>
      </c>
      <c r="C14770" s="25" t="str">
        <f aca="false">IF(A14770="","",MOD(A14770-1,$O$2)+1)</f>
        <v/>
      </c>
      <c r="D14770" s="27" t="str">
        <f aca="false">IF(A14770="","",IF(A14770=1,Calculadora!$D$5,G14769))</f>
        <v/>
      </c>
      <c r="E14770" s="27" t="str">
        <f aca="false">IF(A14770="","",IF($O$9=1,IF(MOD(C14770-1,$O$8)=0,Calculadora!$D$6*(1+Calculadora!$D$7)^(B14770-1),0),IF(MOD(C14770,$O$8)=0,Calculadora!$D$6*(1+Calculadora!$D$7)^(B14770-1),0)))</f>
        <v/>
      </c>
      <c r="F14770" s="27" t="str">
        <f aca="false">IF(A14770="","",(D14770+IF($O$9=1,E14770,0))*$O$7)</f>
        <v/>
      </c>
      <c r="G14770" s="27" t="str">
        <f aca="false">IF(A14770="","",D14770+E14770+F14770)</f>
        <v/>
      </c>
      <c r="H14770" s="27" t="str">
        <f aca="false">IF(A14770="","",Calculadora!$D$5+SUM($E$7:E14770))</f>
        <v/>
      </c>
      <c r="I14770" s="27" t="str">
        <f aca="false">IF(A14770="","",G14770-H14770)</f>
        <v/>
      </c>
      <c r="J14770" s="27" t="str">
        <f aca="false">IF(A14770="","",IF(C14770=$O$2,G14770,0))</f>
        <v/>
      </c>
    </row>
    <row r="14771" customFormat="false" ht="15" hidden="false" customHeight="false" outlineLevel="0" collapsed="false">
      <c r="A14771" s="25" t="str">
        <f aca="false">IF(ROW()-6&lt;=$O$3,ROW()-6,"")</f>
        <v/>
      </c>
      <c r="B14771" s="25" t="str">
        <f aca="false">IF(A14771="","",INT((A14771-1)/$O$2)+1)</f>
        <v/>
      </c>
      <c r="C14771" s="25" t="str">
        <f aca="false">IF(A14771="","",MOD(A14771-1,$O$2)+1)</f>
        <v/>
      </c>
      <c r="D14771" s="27" t="str">
        <f aca="false">IF(A14771="","",IF(A14771=1,Calculadora!$D$5,G14770))</f>
        <v/>
      </c>
      <c r="E14771" s="27" t="str">
        <f aca="false">IF(A14771="","",IF($O$9=1,IF(MOD(C14771-1,$O$8)=0,Calculadora!$D$6*(1+Calculadora!$D$7)^(B14771-1),0),IF(MOD(C14771,$O$8)=0,Calculadora!$D$6*(1+Calculadora!$D$7)^(B14771-1),0)))</f>
        <v/>
      </c>
      <c r="F14771" s="27" t="str">
        <f aca="false">IF(A14771="","",(D14771+IF($O$9=1,E14771,0))*$O$7)</f>
        <v/>
      </c>
      <c r="G14771" s="27" t="str">
        <f aca="false">IF(A14771="","",D14771+E14771+F14771)</f>
        <v/>
      </c>
      <c r="H14771" s="27" t="str">
        <f aca="false">IF(A14771="","",Calculadora!$D$5+SUM($E$7:E14771))</f>
        <v/>
      </c>
      <c r="I14771" s="27" t="str">
        <f aca="false">IF(A14771="","",G14771-H14771)</f>
        <v/>
      </c>
      <c r="J14771" s="27" t="str">
        <f aca="false">IF(A14771="","",IF(C14771=$O$2,G14771,0))</f>
        <v/>
      </c>
    </row>
    <row r="14772" customFormat="false" ht="15" hidden="false" customHeight="false" outlineLevel="0" collapsed="false">
      <c r="A14772" s="25" t="str">
        <f aca="false">IF(ROW()-6&lt;=$O$3,ROW()-6,"")</f>
        <v/>
      </c>
      <c r="B14772" s="25" t="str">
        <f aca="false">IF(A14772="","",INT((A14772-1)/$O$2)+1)</f>
        <v/>
      </c>
      <c r="C14772" s="25" t="str">
        <f aca="false">IF(A14772="","",MOD(A14772-1,$O$2)+1)</f>
        <v/>
      </c>
      <c r="D14772" s="27" t="str">
        <f aca="false">IF(A14772="","",IF(A14772=1,Calculadora!$D$5,G14771))</f>
        <v/>
      </c>
      <c r="E14772" s="27" t="str">
        <f aca="false">IF(A14772="","",IF($O$9=1,IF(MOD(C14772-1,$O$8)=0,Calculadora!$D$6*(1+Calculadora!$D$7)^(B14772-1),0),IF(MOD(C14772,$O$8)=0,Calculadora!$D$6*(1+Calculadora!$D$7)^(B14772-1),0)))</f>
        <v/>
      </c>
      <c r="F14772" s="27" t="str">
        <f aca="false">IF(A14772="","",(D14772+IF($O$9=1,E14772,0))*$O$7)</f>
        <v/>
      </c>
      <c r="G14772" s="27" t="str">
        <f aca="false">IF(A14772="","",D14772+E14772+F14772)</f>
        <v/>
      </c>
      <c r="H14772" s="27" t="str">
        <f aca="false">IF(A14772="","",Calculadora!$D$5+SUM($E$7:E14772))</f>
        <v/>
      </c>
      <c r="I14772" s="27" t="str">
        <f aca="false">IF(A14772="","",G14772-H14772)</f>
        <v/>
      </c>
      <c r="J14772" s="27" t="str">
        <f aca="false">IF(A14772="","",IF(C14772=$O$2,G14772,0))</f>
        <v/>
      </c>
    </row>
    <row r="14773" customFormat="false" ht="15" hidden="false" customHeight="false" outlineLevel="0" collapsed="false">
      <c r="A14773" s="25" t="str">
        <f aca="false">IF(ROW()-6&lt;=$O$3,ROW()-6,"")</f>
        <v/>
      </c>
      <c r="B14773" s="25" t="str">
        <f aca="false">IF(A14773="","",INT((A14773-1)/$O$2)+1)</f>
        <v/>
      </c>
      <c r="C14773" s="25" t="str">
        <f aca="false">IF(A14773="","",MOD(A14773-1,$O$2)+1)</f>
        <v/>
      </c>
      <c r="D14773" s="27" t="str">
        <f aca="false">IF(A14773="","",IF(A14773=1,Calculadora!$D$5,G14772))</f>
        <v/>
      </c>
      <c r="E14773" s="27" t="str">
        <f aca="false">IF(A14773="","",IF($O$9=1,IF(MOD(C14773-1,$O$8)=0,Calculadora!$D$6*(1+Calculadora!$D$7)^(B14773-1),0),IF(MOD(C14773,$O$8)=0,Calculadora!$D$6*(1+Calculadora!$D$7)^(B14773-1),0)))</f>
        <v/>
      </c>
      <c r="F14773" s="27" t="str">
        <f aca="false">IF(A14773="","",(D14773+IF($O$9=1,E14773,0))*$O$7)</f>
        <v/>
      </c>
      <c r="G14773" s="27" t="str">
        <f aca="false">IF(A14773="","",D14773+E14773+F14773)</f>
        <v/>
      </c>
      <c r="H14773" s="27" t="str">
        <f aca="false">IF(A14773="","",Calculadora!$D$5+SUM($E$7:E14773))</f>
        <v/>
      </c>
      <c r="I14773" s="27" t="str">
        <f aca="false">IF(A14773="","",G14773-H14773)</f>
        <v/>
      </c>
      <c r="J14773" s="27" t="str">
        <f aca="false">IF(A14773="","",IF(C14773=$O$2,G14773,0))</f>
        <v/>
      </c>
    </row>
    <row r="14774" customFormat="false" ht="15" hidden="false" customHeight="false" outlineLevel="0" collapsed="false">
      <c r="A14774" s="25" t="str">
        <f aca="false">IF(ROW()-6&lt;=$O$3,ROW()-6,"")</f>
        <v/>
      </c>
      <c r="B14774" s="25" t="str">
        <f aca="false">IF(A14774="","",INT((A14774-1)/$O$2)+1)</f>
        <v/>
      </c>
      <c r="C14774" s="25" t="str">
        <f aca="false">IF(A14774="","",MOD(A14774-1,$O$2)+1)</f>
        <v/>
      </c>
      <c r="D14774" s="27" t="str">
        <f aca="false">IF(A14774="","",IF(A14774=1,Calculadora!$D$5,G14773))</f>
        <v/>
      </c>
      <c r="E14774" s="27" t="str">
        <f aca="false">IF(A14774="","",IF($O$9=1,IF(MOD(C14774-1,$O$8)=0,Calculadora!$D$6*(1+Calculadora!$D$7)^(B14774-1),0),IF(MOD(C14774,$O$8)=0,Calculadora!$D$6*(1+Calculadora!$D$7)^(B14774-1),0)))</f>
        <v/>
      </c>
      <c r="F14774" s="27" t="str">
        <f aca="false">IF(A14774="","",(D14774+IF($O$9=1,E14774,0))*$O$7)</f>
        <v/>
      </c>
      <c r="G14774" s="27" t="str">
        <f aca="false">IF(A14774="","",D14774+E14774+F14774)</f>
        <v/>
      </c>
      <c r="H14774" s="27" t="str">
        <f aca="false">IF(A14774="","",Calculadora!$D$5+SUM($E$7:E14774))</f>
        <v/>
      </c>
      <c r="I14774" s="27" t="str">
        <f aca="false">IF(A14774="","",G14774-H14774)</f>
        <v/>
      </c>
      <c r="J14774" s="27" t="str">
        <f aca="false">IF(A14774="","",IF(C14774=$O$2,G14774,0))</f>
        <v/>
      </c>
    </row>
    <row r="14775" customFormat="false" ht="15" hidden="false" customHeight="false" outlineLevel="0" collapsed="false">
      <c r="A14775" s="25" t="str">
        <f aca="false">IF(ROW()-6&lt;=$O$3,ROW()-6,"")</f>
        <v/>
      </c>
      <c r="B14775" s="25" t="str">
        <f aca="false">IF(A14775="","",INT((A14775-1)/$O$2)+1)</f>
        <v/>
      </c>
      <c r="C14775" s="25" t="str">
        <f aca="false">IF(A14775="","",MOD(A14775-1,$O$2)+1)</f>
        <v/>
      </c>
      <c r="D14775" s="27" t="str">
        <f aca="false">IF(A14775="","",IF(A14775=1,Calculadora!$D$5,G14774))</f>
        <v/>
      </c>
      <c r="E14775" s="27" t="str">
        <f aca="false">IF(A14775="","",IF($O$9=1,IF(MOD(C14775-1,$O$8)=0,Calculadora!$D$6*(1+Calculadora!$D$7)^(B14775-1),0),IF(MOD(C14775,$O$8)=0,Calculadora!$D$6*(1+Calculadora!$D$7)^(B14775-1),0)))</f>
        <v/>
      </c>
      <c r="F14775" s="27" t="str">
        <f aca="false">IF(A14775="","",(D14775+IF($O$9=1,E14775,0))*$O$7)</f>
        <v/>
      </c>
      <c r="G14775" s="27" t="str">
        <f aca="false">IF(A14775="","",D14775+E14775+F14775)</f>
        <v/>
      </c>
      <c r="H14775" s="27" t="str">
        <f aca="false">IF(A14775="","",Calculadora!$D$5+SUM($E$7:E14775))</f>
        <v/>
      </c>
      <c r="I14775" s="27" t="str">
        <f aca="false">IF(A14775="","",G14775-H14775)</f>
        <v/>
      </c>
      <c r="J14775" s="27" t="str">
        <f aca="false">IF(A14775="","",IF(C14775=$O$2,G14775,0))</f>
        <v/>
      </c>
    </row>
    <row r="14776" customFormat="false" ht="15" hidden="false" customHeight="false" outlineLevel="0" collapsed="false">
      <c r="A14776" s="25" t="str">
        <f aca="false">IF(ROW()-6&lt;=$O$3,ROW()-6,"")</f>
        <v/>
      </c>
      <c r="B14776" s="25" t="str">
        <f aca="false">IF(A14776="","",INT((A14776-1)/$O$2)+1)</f>
        <v/>
      </c>
      <c r="C14776" s="25" t="str">
        <f aca="false">IF(A14776="","",MOD(A14776-1,$O$2)+1)</f>
        <v/>
      </c>
      <c r="D14776" s="27" t="str">
        <f aca="false">IF(A14776="","",IF(A14776=1,Calculadora!$D$5,G14775))</f>
        <v/>
      </c>
      <c r="E14776" s="27" t="str">
        <f aca="false">IF(A14776="","",IF($O$9=1,IF(MOD(C14776-1,$O$8)=0,Calculadora!$D$6*(1+Calculadora!$D$7)^(B14776-1),0),IF(MOD(C14776,$O$8)=0,Calculadora!$D$6*(1+Calculadora!$D$7)^(B14776-1),0)))</f>
        <v/>
      </c>
      <c r="F14776" s="27" t="str">
        <f aca="false">IF(A14776="","",(D14776+IF($O$9=1,E14776,0))*$O$7)</f>
        <v/>
      </c>
      <c r="G14776" s="27" t="str">
        <f aca="false">IF(A14776="","",D14776+E14776+F14776)</f>
        <v/>
      </c>
      <c r="H14776" s="27" t="str">
        <f aca="false">IF(A14776="","",Calculadora!$D$5+SUM($E$7:E14776))</f>
        <v/>
      </c>
      <c r="I14776" s="27" t="str">
        <f aca="false">IF(A14776="","",G14776-H14776)</f>
        <v/>
      </c>
      <c r="J14776" s="27" t="str">
        <f aca="false">IF(A14776="","",IF(C14776=$O$2,G14776,0))</f>
        <v/>
      </c>
    </row>
    <row r="14777" customFormat="false" ht="15" hidden="false" customHeight="false" outlineLevel="0" collapsed="false">
      <c r="A14777" s="25" t="str">
        <f aca="false">IF(ROW()-6&lt;=$O$3,ROW()-6,"")</f>
        <v/>
      </c>
      <c r="B14777" s="25" t="str">
        <f aca="false">IF(A14777="","",INT((A14777-1)/$O$2)+1)</f>
        <v/>
      </c>
      <c r="C14777" s="25" t="str">
        <f aca="false">IF(A14777="","",MOD(A14777-1,$O$2)+1)</f>
        <v/>
      </c>
      <c r="D14777" s="27" t="str">
        <f aca="false">IF(A14777="","",IF(A14777=1,Calculadora!$D$5,G14776))</f>
        <v/>
      </c>
      <c r="E14777" s="27" t="str">
        <f aca="false">IF(A14777="","",IF($O$9=1,IF(MOD(C14777-1,$O$8)=0,Calculadora!$D$6*(1+Calculadora!$D$7)^(B14777-1),0),IF(MOD(C14777,$O$8)=0,Calculadora!$D$6*(1+Calculadora!$D$7)^(B14777-1),0)))</f>
        <v/>
      </c>
      <c r="F14777" s="27" t="str">
        <f aca="false">IF(A14777="","",(D14777+IF($O$9=1,E14777,0))*$O$7)</f>
        <v/>
      </c>
      <c r="G14777" s="27" t="str">
        <f aca="false">IF(A14777="","",D14777+E14777+F14777)</f>
        <v/>
      </c>
      <c r="H14777" s="27" t="str">
        <f aca="false">IF(A14777="","",Calculadora!$D$5+SUM($E$7:E14777))</f>
        <v/>
      </c>
      <c r="I14777" s="27" t="str">
        <f aca="false">IF(A14777="","",G14777-H14777)</f>
        <v/>
      </c>
      <c r="J14777" s="27" t="str">
        <f aca="false">IF(A14777="","",IF(C14777=$O$2,G14777,0))</f>
        <v/>
      </c>
    </row>
    <row r="14778" customFormat="false" ht="15" hidden="false" customHeight="false" outlineLevel="0" collapsed="false">
      <c r="A14778" s="25" t="str">
        <f aca="false">IF(ROW()-6&lt;=$O$3,ROW()-6,"")</f>
        <v/>
      </c>
      <c r="B14778" s="25" t="str">
        <f aca="false">IF(A14778="","",INT((A14778-1)/$O$2)+1)</f>
        <v/>
      </c>
      <c r="C14778" s="25" t="str">
        <f aca="false">IF(A14778="","",MOD(A14778-1,$O$2)+1)</f>
        <v/>
      </c>
      <c r="D14778" s="27" t="str">
        <f aca="false">IF(A14778="","",IF(A14778=1,Calculadora!$D$5,G14777))</f>
        <v/>
      </c>
      <c r="E14778" s="27" t="str">
        <f aca="false">IF(A14778="","",IF($O$9=1,IF(MOD(C14778-1,$O$8)=0,Calculadora!$D$6*(1+Calculadora!$D$7)^(B14778-1),0),IF(MOD(C14778,$O$8)=0,Calculadora!$D$6*(1+Calculadora!$D$7)^(B14778-1),0)))</f>
        <v/>
      </c>
      <c r="F14778" s="27" t="str">
        <f aca="false">IF(A14778="","",(D14778+IF($O$9=1,E14778,0))*$O$7)</f>
        <v/>
      </c>
      <c r="G14778" s="27" t="str">
        <f aca="false">IF(A14778="","",D14778+E14778+F14778)</f>
        <v/>
      </c>
      <c r="H14778" s="27" t="str">
        <f aca="false">IF(A14778="","",Calculadora!$D$5+SUM($E$7:E14778))</f>
        <v/>
      </c>
      <c r="I14778" s="27" t="str">
        <f aca="false">IF(A14778="","",G14778-H14778)</f>
        <v/>
      </c>
      <c r="J14778" s="27" t="str">
        <f aca="false">IF(A14778="","",IF(C14778=$O$2,G14778,0))</f>
        <v/>
      </c>
    </row>
    <row r="14779" customFormat="false" ht="15" hidden="false" customHeight="false" outlineLevel="0" collapsed="false">
      <c r="A14779" s="25" t="str">
        <f aca="false">IF(ROW()-6&lt;=$O$3,ROW()-6,"")</f>
        <v/>
      </c>
      <c r="B14779" s="25" t="str">
        <f aca="false">IF(A14779="","",INT((A14779-1)/$O$2)+1)</f>
        <v/>
      </c>
      <c r="C14779" s="25" t="str">
        <f aca="false">IF(A14779="","",MOD(A14779-1,$O$2)+1)</f>
        <v/>
      </c>
      <c r="D14779" s="27" t="str">
        <f aca="false">IF(A14779="","",IF(A14779=1,Calculadora!$D$5,G14778))</f>
        <v/>
      </c>
      <c r="E14779" s="27" t="str">
        <f aca="false">IF(A14779="","",IF($O$9=1,IF(MOD(C14779-1,$O$8)=0,Calculadora!$D$6*(1+Calculadora!$D$7)^(B14779-1),0),IF(MOD(C14779,$O$8)=0,Calculadora!$D$6*(1+Calculadora!$D$7)^(B14779-1),0)))</f>
        <v/>
      </c>
      <c r="F14779" s="27" t="str">
        <f aca="false">IF(A14779="","",(D14779+IF($O$9=1,E14779,0))*$O$7)</f>
        <v/>
      </c>
      <c r="G14779" s="27" t="str">
        <f aca="false">IF(A14779="","",D14779+E14779+F14779)</f>
        <v/>
      </c>
      <c r="H14779" s="27" t="str">
        <f aca="false">IF(A14779="","",Calculadora!$D$5+SUM($E$7:E14779))</f>
        <v/>
      </c>
      <c r="I14779" s="27" t="str">
        <f aca="false">IF(A14779="","",G14779-H14779)</f>
        <v/>
      </c>
      <c r="J14779" s="27" t="str">
        <f aca="false">IF(A14779="","",IF(C14779=$O$2,G14779,0))</f>
        <v/>
      </c>
    </row>
    <row r="14780" customFormat="false" ht="15" hidden="false" customHeight="false" outlineLevel="0" collapsed="false">
      <c r="A14780" s="25" t="str">
        <f aca="false">IF(ROW()-6&lt;=$O$3,ROW()-6,"")</f>
        <v/>
      </c>
      <c r="B14780" s="25" t="str">
        <f aca="false">IF(A14780="","",INT((A14780-1)/$O$2)+1)</f>
        <v/>
      </c>
      <c r="C14780" s="25" t="str">
        <f aca="false">IF(A14780="","",MOD(A14780-1,$O$2)+1)</f>
        <v/>
      </c>
      <c r="D14780" s="27" t="str">
        <f aca="false">IF(A14780="","",IF(A14780=1,Calculadora!$D$5,G14779))</f>
        <v/>
      </c>
      <c r="E14780" s="27" t="str">
        <f aca="false">IF(A14780="","",IF($O$9=1,IF(MOD(C14780-1,$O$8)=0,Calculadora!$D$6*(1+Calculadora!$D$7)^(B14780-1),0),IF(MOD(C14780,$O$8)=0,Calculadora!$D$6*(1+Calculadora!$D$7)^(B14780-1),0)))</f>
        <v/>
      </c>
      <c r="F14780" s="27" t="str">
        <f aca="false">IF(A14780="","",(D14780+IF($O$9=1,E14780,0))*$O$7)</f>
        <v/>
      </c>
      <c r="G14780" s="27" t="str">
        <f aca="false">IF(A14780="","",D14780+E14780+F14780)</f>
        <v/>
      </c>
      <c r="H14780" s="27" t="str">
        <f aca="false">IF(A14780="","",Calculadora!$D$5+SUM($E$7:E14780))</f>
        <v/>
      </c>
      <c r="I14780" s="27" t="str">
        <f aca="false">IF(A14780="","",G14780-H14780)</f>
        <v/>
      </c>
      <c r="J14780" s="27" t="str">
        <f aca="false">IF(A14780="","",IF(C14780=$O$2,G14780,0))</f>
        <v/>
      </c>
    </row>
    <row r="14781" customFormat="false" ht="15" hidden="false" customHeight="false" outlineLevel="0" collapsed="false">
      <c r="A14781" s="25" t="str">
        <f aca="false">IF(ROW()-6&lt;=$O$3,ROW()-6,"")</f>
        <v/>
      </c>
      <c r="B14781" s="25" t="str">
        <f aca="false">IF(A14781="","",INT((A14781-1)/$O$2)+1)</f>
        <v/>
      </c>
      <c r="C14781" s="25" t="str">
        <f aca="false">IF(A14781="","",MOD(A14781-1,$O$2)+1)</f>
        <v/>
      </c>
      <c r="D14781" s="27" t="str">
        <f aca="false">IF(A14781="","",IF(A14781=1,Calculadora!$D$5,G14780))</f>
        <v/>
      </c>
      <c r="E14781" s="27" t="str">
        <f aca="false">IF(A14781="","",IF($O$9=1,IF(MOD(C14781-1,$O$8)=0,Calculadora!$D$6*(1+Calculadora!$D$7)^(B14781-1),0),IF(MOD(C14781,$O$8)=0,Calculadora!$D$6*(1+Calculadora!$D$7)^(B14781-1),0)))</f>
        <v/>
      </c>
      <c r="F14781" s="27" t="str">
        <f aca="false">IF(A14781="","",(D14781+IF($O$9=1,E14781,0))*$O$7)</f>
        <v/>
      </c>
      <c r="G14781" s="27" t="str">
        <f aca="false">IF(A14781="","",D14781+E14781+F14781)</f>
        <v/>
      </c>
      <c r="H14781" s="27" t="str">
        <f aca="false">IF(A14781="","",Calculadora!$D$5+SUM($E$7:E14781))</f>
        <v/>
      </c>
      <c r="I14781" s="27" t="str">
        <f aca="false">IF(A14781="","",G14781-H14781)</f>
        <v/>
      </c>
      <c r="J14781" s="27" t="str">
        <f aca="false">IF(A14781="","",IF(C14781=$O$2,G14781,0))</f>
        <v/>
      </c>
    </row>
    <row r="14782" customFormat="false" ht="15" hidden="false" customHeight="false" outlineLevel="0" collapsed="false">
      <c r="A14782" s="25" t="str">
        <f aca="false">IF(ROW()-6&lt;=$O$3,ROW()-6,"")</f>
        <v/>
      </c>
      <c r="B14782" s="25" t="str">
        <f aca="false">IF(A14782="","",INT((A14782-1)/$O$2)+1)</f>
        <v/>
      </c>
      <c r="C14782" s="25" t="str">
        <f aca="false">IF(A14782="","",MOD(A14782-1,$O$2)+1)</f>
        <v/>
      </c>
      <c r="D14782" s="27" t="str">
        <f aca="false">IF(A14782="","",IF(A14782=1,Calculadora!$D$5,G14781))</f>
        <v/>
      </c>
      <c r="E14782" s="27" t="str">
        <f aca="false">IF(A14782="","",IF($O$9=1,IF(MOD(C14782-1,$O$8)=0,Calculadora!$D$6*(1+Calculadora!$D$7)^(B14782-1),0),IF(MOD(C14782,$O$8)=0,Calculadora!$D$6*(1+Calculadora!$D$7)^(B14782-1),0)))</f>
        <v/>
      </c>
      <c r="F14782" s="27" t="str">
        <f aca="false">IF(A14782="","",(D14782+IF($O$9=1,E14782,0))*$O$7)</f>
        <v/>
      </c>
      <c r="G14782" s="27" t="str">
        <f aca="false">IF(A14782="","",D14782+E14782+F14782)</f>
        <v/>
      </c>
      <c r="H14782" s="27" t="str">
        <f aca="false">IF(A14782="","",Calculadora!$D$5+SUM($E$7:E14782))</f>
        <v/>
      </c>
      <c r="I14782" s="27" t="str">
        <f aca="false">IF(A14782="","",G14782-H14782)</f>
        <v/>
      </c>
      <c r="J14782" s="27" t="str">
        <f aca="false">IF(A14782="","",IF(C14782=$O$2,G14782,0))</f>
        <v/>
      </c>
    </row>
    <row r="14783" customFormat="false" ht="15" hidden="false" customHeight="false" outlineLevel="0" collapsed="false">
      <c r="A14783" s="25" t="str">
        <f aca="false">IF(ROW()-6&lt;=$O$3,ROW()-6,"")</f>
        <v/>
      </c>
      <c r="B14783" s="25" t="str">
        <f aca="false">IF(A14783="","",INT((A14783-1)/$O$2)+1)</f>
        <v/>
      </c>
      <c r="C14783" s="25" t="str">
        <f aca="false">IF(A14783="","",MOD(A14783-1,$O$2)+1)</f>
        <v/>
      </c>
      <c r="D14783" s="27" t="str">
        <f aca="false">IF(A14783="","",IF(A14783=1,Calculadora!$D$5,G14782))</f>
        <v/>
      </c>
      <c r="E14783" s="27" t="str">
        <f aca="false">IF(A14783="","",IF($O$9=1,IF(MOD(C14783-1,$O$8)=0,Calculadora!$D$6*(1+Calculadora!$D$7)^(B14783-1),0),IF(MOD(C14783,$O$8)=0,Calculadora!$D$6*(1+Calculadora!$D$7)^(B14783-1),0)))</f>
        <v/>
      </c>
      <c r="F14783" s="27" t="str">
        <f aca="false">IF(A14783="","",(D14783+IF($O$9=1,E14783,0))*$O$7)</f>
        <v/>
      </c>
      <c r="G14783" s="27" t="str">
        <f aca="false">IF(A14783="","",D14783+E14783+F14783)</f>
        <v/>
      </c>
      <c r="H14783" s="27" t="str">
        <f aca="false">IF(A14783="","",Calculadora!$D$5+SUM($E$7:E14783))</f>
        <v/>
      </c>
      <c r="I14783" s="27" t="str">
        <f aca="false">IF(A14783="","",G14783-H14783)</f>
        <v/>
      </c>
      <c r="J14783" s="27" t="str">
        <f aca="false">IF(A14783="","",IF(C14783=$O$2,G14783,0))</f>
        <v/>
      </c>
    </row>
    <row r="14784" customFormat="false" ht="15" hidden="false" customHeight="false" outlineLevel="0" collapsed="false">
      <c r="A14784" s="25" t="str">
        <f aca="false">IF(ROW()-6&lt;=$O$3,ROW()-6,"")</f>
        <v/>
      </c>
      <c r="B14784" s="25" t="str">
        <f aca="false">IF(A14784="","",INT((A14784-1)/$O$2)+1)</f>
        <v/>
      </c>
      <c r="C14784" s="25" t="str">
        <f aca="false">IF(A14784="","",MOD(A14784-1,$O$2)+1)</f>
        <v/>
      </c>
      <c r="D14784" s="27" t="str">
        <f aca="false">IF(A14784="","",IF(A14784=1,Calculadora!$D$5,G14783))</f>
        <v/>
      </c>
      <c r="E14784" s="27" t="str">
        <f aca="false">IF(A14784="","",IF($O$9=1,IF(MOD(C14784-1,$O$8)=0,Calculadora!$D$6*(1+Calculadora!$D$7)^(B14784-1),0),IF(MOD(C14784,$O$8)=0,Calculadora!$D$6*(1+Calculadora!$D$7)^(B14784-1),0)))</f>
        <v/>
      </c>
      <c r="F14784" s="27" t="str">
        <f aca="false">IF(A14784="","",(D14784+IF($O$9=1,E14784,0))*$O$7)</f>
        <v/>
      </c>
      <c r="G14784" s="27" t="str">
        <f aca="false">IF(A14784="","",D14784+E14784+F14784)</f>
        <v/>
      </c>
      <c r="H14784" s="27" t="str">
        <f aca="false">IF(A14784="","",Calculadora!$D$5+SUM($E$7:E14784))</f>
        <v/>
      </c>
      <c r="I14784" s="27" t="str">
        <f aca="false">IF(A14784="","",G14784-H14784)</f>
        <v/>
      </c>
      <c r="J14784" s="27" t="str">
        <f aca="false">IF(A14784="","",IF(C14784=$O$2,G14784,0))</f>
        <v/>
      </c>
    </row>
    <row r="14785" customFormat="false" ht="15" hidden="false" customHeight="false" outlineLevel="0" collapsed="false">
      <c r="A14785" s="25" t="str">
        <f aca="false">IF(ROW()-6&lt;=$O$3,ROW()-6,"")</f>
        <v/>
      </c>
      <c r="B14785" s="25" t="str">
        <f aca="false">IF(A14785="","",INT((A14785-1)/$O$2)+1)</f>
        <v/>
      </c>
      <c r="C14785" s="25" t="str">
        <f aca="false">IF(A14785="","",MOD(A14785-1,$O$2)+1)</f>
        <v/>
      </c>
      <c r="D14785" s="27" t="str">
        <f aca="false">IF(A14785="","",IF(A14785=1,Calculadora!$D$5,G14784))</f>
        <v/>
      </c>
      <c r="E14785" s="27" t="str">
        <f aca="false">IF(A14785="","",IF($O$9=1,IF(MOD(C14785-1,$O$8)=0,Calculadora!$D$6*(1+Calculadora!$D$7)^(B14785-1),0),IF(MOD(C14785,$O$8)=0,Calculadora!$D$6*(1+Calculadora!$D$7)^(B14785-1),0)))</f>
        <v/>
      </c>
      <c r="F14785" s="27" t="str">
        <f aca="false">IF(A14785="","",(D14785+IF($O$9=1,E14785,0))*$O$7)</f>
        <v/>
      </c>
      <c r="G14785" s="27" t="str">
        <f aca="false">IF(A14785="","",D14785+E14785+F14785)</f>
        <v/>
      </c>
      <c r="H14785" s="27" t="str">
        <f aca="false">IF(A14785="","",Calculadora!$D$5+SUM($E$7:E14785))</f>
        <v/>
      </c>
      <c r="I14785" s="27" t="str">
        <f aca="false">IF(A14785="","",G14785-H14785)</f>
        <v/>
      </c>
      <c r="J14785" s="27" t="str">
        <f aca="false">IF(A14785="","",IF(C14785=$O$2,G14785,0))</f>
        <v/>
      </c>
    </row>
    <row r="14786" customFormat="false" ht="15" hidden="false" customHeight="false" outlineLevel="0" collapsed="false">
      <c r="A14786" s="25" t="str">
        <f aca="false">IF(ROW()-6&lt;=$O$3,ROW()-6,"")</f>
        <v/>
      </c>
      <c r="B14786" s="25" t="str">
        <f aca="false">IF(A14786="","",INT((A14786-1)/$O$2)+1)</f>
        <v/>
      </c>
      <c r="C14786" s="25" t="str">
        <f aca="false">IF(A14786="","",MOD(A14786-1,$O$2)+1)</f>
        <v/>
      </c>
      <c r="D14786" s="27" t="str">
        <f aca="false">IF(A14786="","",IF(A14786=1,Calculadora!$D$5,G14785))</f>
        <v/>
      </c>
      <c r="E14786" s="27" t="str">
        <f aca="false">IF(A14786="","",IF($O$9=1,IF(MOD(C14786-1,$O$8)=0,Calculadora!$D$6*(1+Calculadora!$D$7)^(B14786-1),0),IF(MOD(C14786,$O$8)=0,Calculadora!$D$6*(1+Calculadora!$D$7)^(B14786-1),0)))</f>
        <v/>
      </c>
      <c r="F14786" s="27" t="str">
        <f aca="false">IF(A14786="","",(D14786+IF($O$9=1,E14786,0))*$O$7)</f>
        <v/>
      </c>
      <c r="G14786" s="27" t="str">
        <f aca="false">IF(A14786="","",D14786+E14786+F14786)</f>
        <v/>
      </c>
      <c r="H14786" s="27" t="str">
        <f aca="false">IF(A14786="","",Calculadora!$D$5+SUM($E$7:E14786))</f>
        <v/>
      </c>
      <c r="I14786" s="27" t="str">
        <f aca="false">IF(A14786="","",G14786-H14786)</f>
        <v/>
      </c>
      <c r="J14786" s="27" t="str">
        <f aca="false">IF(A14786="","",IF(C14786=$O$2,G14786,0))</f>
        <v/>
      </c>
    </row>
    <row r="14787" customFormat="false" ht="15" hidden="false" customHeight="false" outlineLevel="0" collapsed="false">
      <c r="A14787" s="25" t="str">
        <f aca="false">IF(ROW()-6&lt;=$O$3,ROW()-6,"")</f>
        <v/>
      </c>
      <c r="B14787" s="25" t="str">
        <f aca="false">IF(A14787="","",INT((A14787-1)/$O$2)+1)</f>
        <v/>
      </c>
      <c r="C14787" s="25" t="str">
        <f aca="false">IF(A14787="","",MOD(A14787-1,$O$2)+1)</f>
        <v/>
      </c>
      <c r="D14787" s="27" t="str">
        <f aca="false">IF(A14787="","",IF(A14787=1,Calculadora!$D$5,G14786))</f>
        <v/>
      </c>
      <c r="E14787" s="27" t="str">
        <f aca="false">IF(A14787="","",IF($O$9=1,IF(MOD(C14787-1,$O$8)=0,Calculadora!$D$6*(1+Calculadora!$D$7)^(B14787-1),0),IF(MOD(C14787,$O$8)=0,Calculadora!$D$6*(1+Calculadora!$D$7)^(B14787-1),0)))</f>
        <v/>
      </c>
      <c r="F14787" s="27" t="str">
        <f aca="false">IF(A14787="","",(D14787+IF($O$9=1,E14787,0))*$O$7)</f>
        <v/>
      </c>
      <c r="G14787" s="27" t="str">
        <f aca="false">IF(A14787="","",D14787+E14787+F14787)</f>
        <v/>
      </c>
      <c r="H14787" s="27" t="str">
        <f aca="false">IF(A14787="","",Calculadora!$D$5+SUM($E$7:E14787))</f>
        <v/>
      </c>
      <c r="I14787" s="27" t="str">
        <f aca="false">IF(A14787="","",G14787-H14787)</f>
        <v/>
      </c>
      <c r="J14787" s="27" t="str">
        <f aca="false">IF(A14787="","",IF(C14787=$O$2,G14787,0))</f>
        <v/>
      </c>
    </row>
    <row r="14788" customFormat="false" ht="15" hidden="false" customHeight="false" outlineLevel="0" collapsed="false">
      <c r="A14788" s="25" t="str">
        <f aca="false">IF(ROW()-6&lt;=$O$3,ROW()-6,"")</f>
        <v/>
      </c>
      <c r="B14788" s="25" t="str">
        <f aca="false">IF(A14788="","",INT((A14788-1)/$O$2)+1)</f>
        <v/>
      </c>
      <c r="C14788" s="25" t="str">
        <f aca="false">IF(A14788="","",MOD(A14788-1,$O$2)+1)</f>
        <v/>
      </c>
      <c r="D14788" s="27" t="str">
        <f aca="false">IF(A14788="","",IF(A14788=1,Calculadora!$D$5,G14787))</f>
        <v/>
      </c>
      <c r="E14788" s="27" t="str">
        <f aca="false">IF(A14788="","",IF($O$9=1,IF(MOD(C14788-1,$O$8)=0,Calculadora!$D$6*(1+Calculadora!$D$7)^(B14788-1),0),IF(MOD(C14788,$O$8)=0,Calculadora!$D$6*(1+Calculadora!$D$7)^(B14788-1),0)))</f>
        <v/>
      </c>
      <c r="F14788" s="27" t="str">
        <f aca="false">IF(A14788="","",(D14788+IF($O$9=1,E14788,0))*$O$7)</f>
        <v/>
      </c>
      <c r="G14788" s="27" t="str">
        <f aca="false">IF(A14788="","",D14788+E14788+F14788)</f>
        <v/>
      </c>
      <c r="H14788" s="27" t="str">
        <f aca="false">IF(A14788="","",Calculadora!$D$5+SUM($E$7:E14788))</f>
        <v/>
      </c>
      <c r="I14788" s="27" t="str">
        <f aca="false">IF(A14788="","",G14788-H14788)</f>
        <v/>
      </c>
      <c r="J14788" s="27" t="str">
        <f aca="false">IF(A14788="","",IF(C14788=$O$2,G14788,0))</f>
        <v/>
      </c>
    </row>
    <row r="14789" customFormat="false" ht="15" hidden="false" customHeight="false" outlineLevel="0" collapsed="false">
      <c r="A14789" s="25" t="str">
        <f aca="false">IF(ROW()-6&lt;=$O$3,ROW()-6,"")</f>
        <v/>
      </c>
      <c r="B14789" s="25" t="str">
        <f aca="false">IF(A14789="","",INT((A14789-1)/$O$2)+1)</f>
        <v/>
      </c>
      <c r="C14789" s="25" t="str">
        <f aca="false">IF(A14789="","",MOD(A14789-1,$O$2)+1)</f>
        <v/>
      </c>
      <c r="D14789" s="27" t="str">
        <f aca="false">IF(A14789="","",IF(A14789=1,Calculadora!$D$5,G14788))</f>
        <v/>
      </c>
      <c r="E14789" s="27" t="str">
        <f aca="false">IF(A14789="","",IF($O$9=1,IF(MOD(C14789-1,$O$8)=0,Calculadora!$D$6*(1+Calculadora!$D$7)^(B14789-1),0),IF(MOD(C14789,$O$8)=0,Calculadora!$D$6*(1+Calculadora!$D$7)^(B14789-1),0)))</f>
        <v/>
      </c>
      <c r="F14789" s="27" t="str">
        <f aca="false">IF(A14789="","",(D14789+IF($O$9=1,E14789,0))*$O$7)</f>
        <v/>
      </c>
      <c r="G14789" s="27" t="str">
        <f aca="false">IF(A14789="","",D14789+E14789+F14789)</f>
        <v/>
      </c>
      <c r="H14789" s="27" t="str">
        <f aca="false">IF(A14789="","",Calculadora!$D$5+SUM($E$7:E14789))</f>
        <v/>
      </c>
      <c r="I14789" s="27" t="str">
        <f aca="false">IF(A14789="","",G14789-H14789)</f>
        <v/>
      </c>
      <c r="J14789" s="27" t="str">
        <f aca="false">IF(A14789="","",IF(C14789=$O$2,G14789,0))</f>
        <v/>
      </c>
    </row>
    <row r="14790" customFormat="false" ht="15" hidden="false" customHeight="false" outlineLevel="0" collapsed="false">
      <c r="A14790" s="25" t="str">
        <f aca="false">IF(ROW()-6&lt;=$O$3,ROW()-6,"")</f>
        <v/>
      </c>
      <c r="B14790" s="25" t="str">
        <f aca="false">IF(A14790="","",INT((A14790-1)/$O$2)+1)</f>
        <v/>
      </c>
      <c r="C14790" s="25" t="str">
        <f aca="false">IF(A14790="","",MOD(A14790-1,$O$2)+1)</f>
        <v/>
      </c>
      <c r="D14790" s="27" t="str">
        <f aca="false">IF(A14790="","",IF(A14790=1,Calculadora!$D$5,G14789))</f>
        <v/>
      </c>
      <c r="E14790" s="27" t="str">
        <f aca="false">IF(A14790="","",IF($O$9=1,IF(MOD(C14790-1,$O$8)=0,Calculadora!$D$6*(1+Calculadora!$D$7)^(B14790-1),0),IF(MOD(C14790,$O$8)=0,Calculadora!$D$6*(1+Calculadora!$D$7)^(B14790-1),0)))</f>
        <v/>
      </c>
      <c r="F14790" s="27" t="str">
        <f aca="false">IF(A14790="","",(D14790+IF($O$9=1,E14790,0))*$O$7)</f>
        <v/>
      </c>
      <c r="G14790" s="27" t="str">
        <f aca="false">IF(A14790="","",D14790+E14790+F14790)</f>
        <v/>
      </c>
      <c r="H14790" s="27" t="str">
        <f aca="false">IF(A14790="","",Calculadora!$D$5+SUM($E$7:E14790))</f>
        <v/>
      </c>
      <c r="I14790" s="27" t="str">
        <f aca="false">IF(A14790="","",G14790-H14790)</f>
        <v/>
      </c>
      <c r="J14790" s="27" t="str">
        <f aca="false">IF(A14790="","",IF(C14790=$O$2,G14790,0))</f>
        <v/>
      </c>
    </row>
    <row r="14791" customFormat="false" ht="15" hidden="false" customHeight="false" outlineLevel="0" collapsed="false">
      <c r="A14791" s="25" t="str">
        <f aca="false">IF(ROW()-6&lt;=$O$3,ROW()-6,"")</f>
        <v/>
      </c>
      <c r="B14791" s="25" t="str">
        <f aca="false">IF(A14791="","",INT((A14791-1)/$O$2)+1)</f>
        <v/>
      </c>
      <c r="C14791" s="25" t="str">
        <f aca="false">IF(A14791="","",MOD(A14791-1,$O$2)+1)</f>
        <v/>
      </c>
      <c r="D14791" s="27" t="str">
        <f aca="false">IF(A14791="","",IF(A14791=1,Calculadora!$D$5,G14790))</f>
        <v/>
      </c>
      <c r="E14791" s="27" t="str">
        <f aca="false">IF(A14791="","",IF($O$9=1,IF(MOD(C14791-1,$O$8)=0,Calculadora!$D$6*(1+Calculadora!$D$7)^(B14791-1),0),IF(MOD(C14791,$O$8)=0,Calculadora!$D$6*(1+Calculadora!$D$7)^(B14791-1),0)))</f>
        <v/>
      </c>
      <c r="F14791" s="27" t="str">
        <f aca="false">IF(A14791="","",(D14791+IF($O$9=1,E14791,0))*$O$7)</f>
        <v/>
      </c>
      <c r="G14791" s="27" t="str">
        <f aca="false">IF(A14791="","",D14791+E14791+F14791)</f>
        <v/>
      </c>
      <c r="H14791" s="27" t="str">
        <f aca="false">IF(A14791="","",Calculadora!$D$5+SUM($E$7:E14791))</f>
        <v/>
      </c>
      <c r="I14791" s="27" t="str">
        <f aca="false">IF(A14791="","",G14791-H14791)</f>
        <v/>
      </c>
      <c r="J14791" s="27" t="str">
        <f aca="false">IF(A14791="","",IF(C14791=$O$2,G14791,0))</f>
        <v/>
      </c>
    </row>
    <row r="14792" customFormat="false" ht="15" hidden="false" customHeight="false" outlineLevel="0" collapsed="false">
      <c r="A14792" s="25" t="str">
        <f aca="false">IF(ROW()-6&lt;=$O$3,ROW()-6,"")</f>
        <v/>
      </c>
      <c r="B14792" s="25" t="str">
        <f aca="false">IF(A14792="","",INT((A14792-1)/$O$2)+1)</f>
        <v/>
      </c>
      <c r="C14792" s="25" t="str">
        <f aca="false">IF(A14792="","",MOD(A14792-1,$O$2)+1)</f>
        <v/>
      </c>
      <c r="D14792" s="27" t="str">
        <f aca="false">IF(A14792="","",IF(A14792=1,Calculadora!$D$5,G14791))</f>
        <v/>
      </c>
      <c r="E14792" s="27" t="str">
        <f aca="false">IF(A14792="","",IF($O$9=1,IF(MOD(C14792-1,$O$8)=0,Calculadora!$D$6*(1+Calculadora!$D$7)^(B14792-1),0),IF(MOD(C14792,$O$8)=0,Calculadora!$D$6*(1+Calculadora!$D$7)^(B14792-1),0)))</f>
        <v/>
      </c>
      <c r="F14792" s="27" t="str">
        <f aca="false">IF(A14792="","",(D14792+IF($O$9=1,E14792,0))*$O$7)</f>
        <v/>
      </c>
      <c r="G14792" s="27" t="str">
        <f aca="false">IF(A14792="","",D14792+E14792+F14792)</f>
        <v/>
      </c>
      <c r="H14792" s="27" t="str">
        <f aca="false">IF(A14792="","",Calculadora!$D$5+SUM($E$7:E14792))</f>
        <v/>
      </c>
      <c r="I14792" s="27" t="str">
        <f aca="false">IF(A14792="","",G14792-H14792)</f>
        <v/>
      </c>
      <c r="J14792" s="27" t="str">
        <f aca="false">IF(A14792="","",IF(C14792=$O$2,G14792,0))</f>
        <v/>
      </c>
    </row>
    <row r="14793" customFormat="false" ht="15" hidden="false" customHeight="false" outlineLevel="0" collapsed="false">
      <c r="A14793" s="25" t="str">
        <f aca="false">IF(ROW()-6&lt;=$O$3,ROW()-6,"")</f>
        <v/>
      </c>
      <c r="B14793" s="25" t="str">
        <f aca="false">IF(A14793="","",INT((A14793-1)/$O$2)+1)</f>
        <v/>
      </c>
      <c r="C14793" s="25" t="str">
        <f aca="false">IF(A14793="","",MOD(A14793-1,$O$2)+1)</f>
        <v/>
      </c>
      <c r="D14793" s="27" t="str">
        <f aca="false">IF(A14793="","",IF(A14793=1,Calculadora!$D$5,G14792))</f>
        <v/>
      </c>
      <c r="E14793" s="27" t="str">
        <f aca="false">IF(A14793="","",IF($O$9=1,IF(MOD(C14793-1,$O$8)=0,Calculadora!$D$6*(1+Calculadora!$D$7)^(B14793-1),0),IF(MOD(C14793,$O$8)=0,Calculadora!$D$6*(1+Calculadora!$D$7)^(B14793-1),0)))</f>
        <v/>
      </c>
      <c r="F14793" s="27" t="str">
        <f aca="false">IF(A14793="","",(D14793+IF($O$9=1,E14793,0))*$O$7)</f>
        <v/>
      </c>
      <c r="G14793" s="27" t="str">
        <f aca="false">IF(A14793="","",D14793+E14793+F14793)</f>
        <v/>
      </c>
      <c r="H14793" s="27" t="str">
        <f aca="false">IF(A14793="","",Calculadora!$D$5+SUM($E$7:E14793))</f>
        <v/>
      </c>
      <c r="I14793" s="27" t="str">
        <f aca="false">IF(A14793="","",G14793-H14793)</f>
        <v/>
      </c>
      <c r="J14793" s="27" t="str">
        <f aca="false">IF(A14793="","",IF(C14793=$O$2,G14793,0))</f>
        <v/>
      </c>
    </row>
    <row r="14794" customFormat="false" ht="15" hidden="false" customHeight="false" outlineLevel="0" collapsed="false">
      <c r="A14794" s="25" t="str">
        <f aca="false">IF(ROW()-6&lt;=$O$3,ROW()-6,"")</f>
        <v/>
      </c>
      <c r="B14794" s="25" t="str">
        <f aca="false">IF(A14794="","",INT((A14794-1)/$O$2)+1)</f>
        <v/>
      </c>
      <c r="C14794" s="25" t="str">
        <f aca="false">IF(A14794="","",MOD(A14794-1,$O$2)+1)</f>
        <v/>
      </c>
      <c r="D14794" s="27" t="str">
        <f aca="false">IF(A14794="","",IF(A14794=1,Calculadora!$D$5,G14793))</f>
        <v/>
      </c>
      <c r="E14794" s="27" t="str">
        <f aca="false">IF(A14794="","",IF($O$9=1,IF(MOD(C14794-1,$O$8)=0,Calculadora!$D$6*(1+Calculadora!$D$7)^(B14794-1),0),IF(MOD(C14794,$O$8)=0,Calculadora!$D$6*(1+Calculadora!$D$7)^(B14794-1),0)))</f>
        <v/>
      </c>
      <c r="F14794" s="27" t="str">
        <f aca="false">IF(A14794="","",(D14794+IF($O$9=1,E14794,0))*$O$7)</f>
        <v/>
      </c>
      <c r="G14794" s="27" t="str">
        <f aca="false">IF(A14794="","",D14794+E14794+F14794)</f>
        <v/>
      </c>
      <c r="H14794" s="27" t="str">
        <f aca="false">IF(A14794="","",Calculadora!$D$5+SUM($E$7:E14794))</f>
        <v/>
      </c>
      <c r="I14794" s="27" t="str">
        <f aca="false">IF(A14794="","",G14794-H14794)</f>
        <v/>
      </c>
      <c r="J14794" s="27" t="str">
        <f aca="false">IF(A14794="","",IF(C14794=$O$2,G14794,0))</f>
        <v/>
      </c>
    </row>
    <row r="14795" customFormat="false" ht="15" hidden="false" customHeight="false" outlineLevel="0" collapsed="false">
      <c r="A14795" s="25" t="str">
        <f aca="false">IF(ROW()-6&lt;=$O$3,ROW()-6,"")</f>
        <v/>
      </c>
      <c r="B14795" s="25" t="str">
        <f aca="false">IF(A14795="","",INT((A14795-1)/$O$2)+1)</f>
        <v/>
      </c>
      <c r="C14795" s="25" t="str">
        <f aca="false">IF(A14795="","",MOD(A14795-1,$O$2)+1)</f>
        <v/>
      </c>
      <c r="D14795" s="27" t="str">
        <f aca="false">IF(A14795="","",IF(A14795=1,Calculadora!$D$5,G14794))</f>
        <v/>
      </c>
      <c r="E14795" s="27" t="str">
        <f aca="false">IF(A14795="","",IF($O$9=1,IF(MOD(C14795-1,$O$8)=0,Calculadora!$D$6*(1+Calculadora!$D$7)^(B14795-1),0),IF(MOD(C14795,$O$8)=0,Calculadora!$D$6*(1+Calculadora!$D$7)^(B14795-1),0)))</f>
        <v/>
      </c>
      <c r="F14795" s="27" t="str">
        <f aca="false">IF(A14795="","",(D14795+IF($O$9=1,E14795,0))*$O$7)</f>
        <v/>
      </c>
      <c r="G14795" s="27" t="str">
        <f aca="false">IF(A14795="","",D14795+E14795+F14795)</f>
        <v/>
      </c>
      <c r="H14795" s="27" t="str">
        <f aca="false">IF(A14795="","",Calculadora!$D$5+SUM($E$7:E14795))</f>
        <v/>
      </c>
      <c r="I14795" s="27" t="str">
        <f aca="false">IF(A14795="","",G14795-H14795)</f>
        <v/>
      </c>
      <c r="J14795" s="27" t="str">
        <f aca="false">IF(A14795="","",IF(C14795=$O$2,G14795,0))</f>
        <v/>
      </c>
    </row>
    <row r="14796" customFormat="false" ht="15" hidden="false" customHeight="false" outlineLevel="0" collapsed="false">
      <c r="A14796" s="25" t="str">
        <f aca="false">IF(ROW()-6&lt;=$O$3,ROW()-6,"")</f>
        <v/>
      </c>
      <c r="B14796" s="25" t="str">
        <f aca="false">IF(A14796="","",INT((A14796-1)/$O$2)+1)</f>
        <v/>
      </c>
      <c r="C14796" s="25" t="str">
        <f aca="false">IF(A14796="","",MOD(A14796-1,$O$2)+1)</f>
        <v/>
      </c>
      <c r="D14796" s="27" t="str">
        <f aca="false">IF(A14796="","",IF(A14796=1,Calculadora!$D$5,G14795))</f>
        <v/>
      </c>
      <c r="E14796" s="27" t="str">
        <f aca="false">IF(A14796="","",IF($O$9=1,IF(MOD(C14796-1,$O$8)=0,Calculadora!$D$6*(1+Calculadora!$D$7)^(B14796-1),0),IF(MOD(C14796,$O$8)=0,Calculadora!$D$6*(1+Calculadora!$D$7)^(B14796-1),0)))</f>
        <v/>
      </c>
      <c r="F14796" s="27" t="str">
        <f aca="false">IF(A14796="","",(D14796+IF($O$9=1,E14796,0))*$O$7)</f>
        <v/>
      </c>
      <c r="G14796" s="27" t="str">
        <f aca="false">IF(A14796="","",D14796+E14796+F14796)</f>
        <v/>
      </c>
      <c r="H14796" s="27" t="str">
        <f aca="false">IF(A14796="","",Calculadora!$D$5+SUM($E$7:E14796))</f>
        <v/>
      </c>
      <c r="I14796" s="27" t="str">
        <f aca="false">IF(A14796="","",G14796-H14796)</f>
        <v/>
      </c>
      <c r="J14796" s="27" t="str">
        <f aca="false">IF(A14796="","",IF(C14796=$O$2,G14796,0))</f>
        <v/>
      </c>
    </row>
    <row r="14797" customFormat="false" ht="15" hidden="false" customHeight="false" outlineLevel="0" collapsed="false">
      <c r="A14797" s="25" t="str">
        <f aca="false">IF(ROW()-6&lt;=$O$3,ROW()-6,"")</f>
        <v/>
      </c>
      <c r="B14797" s="25" t="str">
        <f aca="false">IF(A14797="","",INT((A14797-1)/$O$2)+1)</f>
        <v/>
      </c>
      <c r="C14797" s="25" t="str">
        <f aca="false">IF(A14797="","",MOD(A14797-1,$O$2)+1)</f>
        <v/>
      </c>
      <c r="D14797" s="27" t="str">
        <f aca="false">IF(A14797="","",IF(A14797=1,Calculadora!$D$5,G14796))</f>
        <v/>
      </c>
      <c r="E14797" s="27" t="str">
        <f aca="false">IF(A14797="","",IF($O$9=1,IF(MOD(C14797-1,$O$8)=0,Calculadora!$D$6*(1+Calculadora!$D$7)^(B14797-1),0),IF(MOD(C14797,$O$8)=0,Calculadora!$D$6*(1+Calculadora!$D$7)^(B14797-1),0)))</f>
        <v/>
      </c>
      <c r="F14797" s="27" t="str">
        <f aca="false">IF(A14797="","",(D14797+IF($O$9=1,E14797,0))*$O$7)</f>
        <v/>
      </c>
      <c r="G14797" s="27" t="str">
        <f aca="false">IF(A14797="","",D14797+E14797+F14797)</f>
        <v/>
      </c>
      <c r="H14797" s="27" t="str">
        <f aca="false">IF(A14797="","",Calculadora!$D$5+SUM($E$7:E14797))</f>
        <v/>
      </c>
      <c r="I14797" s="27" t="str">
        <f aca="false">IF(A14797="","",G14797-H14797)</f>
        <v/>
      </c>
      <c r="J14797" s="27" t="str">
        <f aca="false">IF(A14797="","",IF(C14797=$O$2,G14797,0))</f>
        <v/>
      </c>
    </row>
    <row r="14798" customFormat="false" ht="15" hidden="false" customHeight="false" outlineLevel="0" collapsed="false">
      <c r="A14798" s="25" t="str">
        <f aca="false">IF(ROW()-6&lt;=$O$3,ROW()-6,"")</f>
        <v/>
      </c>
      <c r="B14798" s="25" t="str">
        <f aca="false">IF(A14798="","",INT((A14798-1)/$O$2)+1)</f>
        <v/>
      </c>
      <c r="C14798" s="25" t="str">
        <f aca="false">IF(A14798="","",MOD(A14798-1,$O$2)+1)</f>
        <v/>
      </c>
      <c r="D14798" s="27" t="str">
        <f aca="false">IF(A14798="","",IF(A14798=1,Calculadora!$D$5,G14797))</f>
        <v/>
      </c>
      <c r="E14798" s="27" t="str">
        <f aca="false">IF(A14798="","",IF($O$9=1,IF(MOD(C14798-1,$O$8)=0,Calculadora!$D$6*(1+Calculadora!$D$7)^(B14798-1),0),IF(MOD(C14798,$O$8)=0,Calculadora!$D$6*(1+Calculadora!$D$7)^(B14798-1),0)))</f>
        <v/>
      </c>
      <c r="F14798" s="27" t="str">
        <f aca="false">IF(A14798="","",(D14798+IF($O$9=1,E14798,0))*$O$7)</f>
        <v/>
      </c>
      <c r="G14798" s="27" t="str">
        <f aca="false">IF(A14798="","",D14798+E14798+F14798)</f>
        <v/>
      </c>
      <c r="H14798" s="27" t="str">
        <f aca="false">IF(A14798="","",Calculadora!$D$5+SUM($E$7:E14798))</f>
        <v/>
      </c>
      <c r="I14798" s="27" t="str">
        <f aca="false">IF(A14798="","",G14798-H14798)</f>
        <v/>
      </c>
      <c r="J14798" s="27" t="str">
        <f aca="false">IF(A14798="","",IF(C14798=$O$2,G14798,0))</f>
        <v/>
      </c>
    </row>
    <row r="14799" customFormat="false" ht="15" hidden="false" customHeight="false" outlineLevel="0" collapsed="false">
      <c r="A14799" s="25" t="str">
        <f aca="false">IF(ROW()-6&lt;=$O$3,ROW()-6,"")</f>
        <v/>
      </c>
      <c r="B14799" s="25" t="str">
        <f aca="false">IF(A14799="","",INT((A14799-1)/$O$2)+1)</f>
        <v/>
      </c>
      <c r="C14799" s="25" t="str">
        <f aca="false">IF(A14799="","",MOD(A14799-1,$O$2)+1)</f>
        <v/>
      </c>
      <c r="D14799" s="27" t="str">
        <f aca="false">IF(A14799="","",IF(A14799=1,Calculadora!$D$5,G14798))</f>
        <v/>
      </c>
      <c r="E14799" s="27" t="str">
        <f aca="false">IF(A14799="","",IF($O$9=1,IF(MOD(C14799-1,$O$8)=0,Calculadora!$D$6*(1+Calculadora!$D$7)^(B14799-1),0),IF(MOD(C14799,$O$8)=0,Calculadora!$D$6*(1+Calculadora!$D$7)^(B14799-1),0)))</f>
        <v/>
      </c>
      <c r="F14799" s="27" t="str">
        <f aca="false">IF(A14799="","",(D14799+IF($O$9=1,E14799,0))*$O$7)</f>
        <v/>
      </c>
      <c r="G14799" s="27" t="str">
        <f aca="false">IF(A14799="","",D14799+E14799+F14799)</f>
        <v/>
      </c>
      <c r="H14799" s="27" t="str">
        <f aca="false">IF(A14799="","",Calculadora!$D$5+SUM($E$7:E14799))</f>
        <v/>
      </c>
      <c r="I14799" s="27" t="str">
        <f aca="false">IF(A14799="","",G14799-H14799)</f>
        <v/>
      </c>
      <c r="J14799" s="27" t="str">
        <f aca="false">IF(A14799="","",IF(C14799=$O$2,G14799,0))</f>
        <v/>
      </c>
    </row>
    <row r="14800" customFormat="false" ht="15" hidden="false" customHeight="false" outlineLevel="0" collapsed="false">
      <c r="A14800" s="25" t="str">
        <f aca="false">IF(ROW()-6&lt;=$O$3,ROW()-6,"")</f>
        <v/>
      </c>
      <c r="B14800" s="25" t="str">
        <f aca="false">IF(A14800="","",INT((A14800-1)/$O$2)+1)</f>
        <v/>
      </c>
      <c r="C14800" s="25" t="str">
        <f aca="false">IF(A14800="","",MOD(A14800-1,$O$2)+1)</f>
        <v/>
      </c>
      <c r="D14800" s="27" t="str">
        <f aca="false">IF(A14800="","",IF(A14800=1,Calculadora!$D$5,G14799))</f>
        <v/>
      </c>
      <c r="E14800" s="27" t="str">
        <f aca="false">IF(A14800="","",IF($O$9=1,IF(MOD(C14800-1,$O$8)=0,Calculadora!$D$6*(1+Calculadora!$D$7)^(B14800-1),0),IF(MOD(C14800,$O$8)=0,Calculadora!$D$6*(1+Calculadora!$D$7)^(B14800-1),0)))</f>
        <v/>
      </c>
      <c r="F14800" s="27" t="str">
        <f aca="false">IF(A14800="","",(D14800+IF($O$9=1,E14800,0))*$O$7)</f>
        <v/>
      </c>
      <c r="G14800" s="27" t="str">
        <f aca="false">IF(A14800="","",D14800+E14800+F14800)</f>
        <v/>
      </c>
      <c r="H14800" s="27" t="str">
        <f aca="false">IF(A14800="","",Calculadora!$D$5+SUM($E$7:E14800))</f>
        <v/>
      </c>
      <c r="I14800" s="27" t="str">
        <f aca="false">IF(A14800="","",G14800-H14800)</f>
        <v/>
      </c>
      <c r="J14800" s="27" t="str">
        <f aca="false">IF(A14800="","",IF(C14800=$O$2,G14800,0))</f>
        <v/>
      </c>
    </row>
    <row r="14801" customFormat="false" ht="15" hidden="false" customHeight="false" outlineLevel="0" collapsed="false">
      <c r="A14801" s="25" t="str">
        <f aca="false">IF(ROW()-6&lt;=$O$3,ROW()-6,"")</f>
        <v/>
      </c>
      <c r="B14801" s="25" t="str">
        <f aca="false">IF(A14801="","",INT((A14801-1)/$O$2)+1)</f>
        <v/>
      </c>
      <c r="C14801" s="25" t="str">
        <f aca="false">IF(A14801="","",MOD(A14801-1,$O$2)+1)</f>
        <v/>
      </c>
      <c r="D14801" s="27" t="str">
        <f aca="false">IF(A14801="","",IF(A14801=1,Calculadora!$D$5,G14800))</f>
        <v/>
      </c>
      <c r="E14801" s="27" t="str">
        <f aca="false">IF(A14801="","",IF($O$9=1,IF(MOD(C14801-1,$O$8)=0,Calculadora!$D$6*(1+Calculadora!$D$7)^(B14801-1),0),IF(MOD(C14801,$O$8)=0,Calculadora!$D$6*(1+Calculadora!$D$7)^(B14801-1),0)))</f>
        <v/>
      </c>
      <c r="F14801" s="27" t="str">
        <f aca="false">IF(A14801="","",(D14801+IF($O$9=1,E14801,0))*$O$7)</f>
        <v/>
      </c>
      <c r="G14801" s="27" t="str">
        <f aca="false">IF(A14801="","",D14801+E14801+F14801)</f>
        <v/>
      </c>
      <c r="H14801" s="27" t="str">
        <f aca="false">IF(A14801="","",Calculadora!$D$5+SUM($E$7:E14801))</f>
        <v/>
      </c>
      <c r="I14801" s="27" t="str">
        <f aca="false">IF(A14801="","",G14801-H14801)</f>
        <v/>
      </c>
      <c r="J14801" s="27" t="str">
        <f aca="false">IF(A14801="","",IF(C14801=$O$2,G14801,0))</f>
        <v/>
      </c>
    </row>
    <row r="14802" customFormat="false" ht="15" hidden="false" customHeight="false" outlineLevel="0" collapsed="false">
      <c r="A14802" s="25" t="str">
        <f aca="false">IF(ROW()-6&lt;=$O$3,ROW()-6,"")</f>
        <v/>
      </c>
      <c r="B14802" s="25" t="str">
        <f aca="false">IF(A14802="","",INT((A14802-1)/$O$2)+1)</f>
        <v/>
      </c>
      <c r="C14802" s="25" t="str">
        <f aca="false">IF(A14802="","",MOD(A14802-1,$O$2)+1)</f>
        <v/>
      </c>
      <c r="D14802" s="27" t="str">
        <f aca="false">IF(A14802="","",IF(A14802=1,Calculadora!$D$5,G14801))</f>
        <v/>
      </c>
      <c r="E14802" s="27" t="str">
        <f aca="false">IF(A14802="","",IF($O$9=1,IF(MOD(C14802-1,$O$8)=0,Calculadora!$D$6*(1+Calculadora!$D$7)^(B14802-1),0),IF(MOD(C14802,$O$8)=0,Calculadora!$D$6*(1+Calculadora!$D$7)^(B14802-1),0)))</f>
        <v/>
      </c>
      <c r="F14802" s="27" t="str">
        <f aca="false">IF(A14802="","",(D14802+IF($O$9=1,E14802,0))*$O$7)</f>
        <v/>
      </c>
      <c r="G14802" s="27" t="str">
        <f aca="false">IF(A14802="","",D14802+E14802+F14802)</f>
        <v/>
      </c>
      <c r="H14802" s="27" t="str">
        <f aca="false">IF(A14802="","",Calculadora!$D$5+SUM($E$7:E14802))</f>
        <v/>
      </c>
      <c r="I14802" s="27" t="str">
        <f aca="false">IF(A14802="","",G14802-H14802)</f>
        <v/>
      </c>
      <c r="J14802" s="27" t="str">
        <f aca="false">IF(A14802="","",IF(C14802=$O$2,G14802,0))</f>
        <v/>
      </c>
    </row>
    <row r="14803" customFormat="false" ht="15" hidden="false" customHeight="false" outlineLevel="0" collapsed="false">
      <c r="A14803" s="25" t="str">
        <f aca="false">IF(ROW()-6&lt;=$O$3,ROW()-6,"")</f>
        <v/>
      </c>
      <c r="B14803" s="25" t="str">
        <f aca="false">IF(A14803="","",INT((A14803-1)/$O$2)+1)</f>
        <v/>
      </c>
      <c r="C14803" s="25" t="str">
        <f aca="false">IF(A14803="","",MOD(A14803-1,$O$2)+1)</f>
        <v/>
      </c>
      <c r="D14803" s="27" t="str">
        <f aca="false">IF(A14803="","",IF(A14803=1,Calculadora!$D$5,G14802))</f>
        <v/>
      </c>
      <c r="E14803" s="27" t="str">
        <f aca="false">IF(A14803="","",IF($O$9=1,IF(MOD(C14803-1,$O$8)=0,Calculadora!$D$6*(1+Calculadora!$D$7)^(B14803-1),0),IF(MOD(C14803,$O$8)=0,Calculadora!$D$6*(1+Calculadora!$D$7)^(B14803-1),0)))</f>
        <v/>
      </c>
      <c r="F14803" s="27" t="str">
        <f aca="false">IF(A14803="","",(D14803+IF($O$9=1,E14803,0))*$O$7)</f>
        <v/>
      </c>
      <c r="G14803" s="27" t="str">
        <f aca="false">IF(A14803="","",D14803+E14803+F14803)</f>
        <v/>
      </c>
      <c r="H14803" s="27" t="str">
        <f aca="false">IF(A14803="","",Calculadora!$D$5+SUM($E$7:E14803))</f>
        <v/>
      </c>
      <c r="I14803" s="27" t="str">
        <f aca="false">IF(A14803="","",G14803-H14803)</f>
        <v/>
      </c>
      <c r="J14803" s="27" t="str">
        <f aca="false">IF(A14803="","",IF(C14803=$O$2,G14803,0))</f>
        <v/>
      </c>
    </row>
    <row r="14804" customFormat="false" ht="15" hidden="false" customHeight="false" outlineLevel="0" collapsed="false">
      <c r="A14804" s="25" t="str">
        <f aca="false">IF(ROW()-6&lt;=$O$3,ROW()-6,"")</f>
        <v/>
      </c>
      <c r="B14804" s="25" t="str">
        <f aca="false">IF(A14804="","",INT((A14804-1)/$O$2)+1)</f>
        <v/>
      </c>
      <c r="C14804" s="25" t="str">
        <f aca="false">IF(A14804="","",MOD(A14804-1,$O$2)+1)</f>
        <v/>
      </c>
      <c r="D14804" s="27" t="str">
        <f aca="false">IF(A14804="","",IF(A14804=1,Calculadora!$D$5,G14803))</f>
        <v/>
      </c>
      <c r="E14804" s="27" t="str">
        <f aca="false">IF(A14804="","",IF($O$9=1,IF(MOD(C14804-1,$O$8)=0,Calculadora!$D$6*(1+Calculadora!$D$7)^(B14804-1),0),IF(MOD(C14804,$O$8)=0,Calculadora!$D$6*(1+Calculadora!$D$7)^(B14804-1),0)))</f>
        <v/>
      </c>
      <c r="F14804" s="27" t="str">
        <f aca="false">IF(A14804="","",(D14804+IF($O$9=1,E14804,0))*$O$7)</f>
        <v/>
      </c>
      <c r="G14804" s="27" t="str">
        <f aca="false">IF(A14804="","",D14804+E14804+F14804)</f>
        <v/>
      </c>
      <c r="H14804" s="27" t="str">
        <f aca="false">IF(A14804="","",Calculadora!$D$5+SUM($E$7:E14804))</f>
        <v/>
      </c>
      <c r="I14804" s="27" t="str">
        <f aca="false">IF(A14804="","",G14804-H14804)</f>
        <v/>
      </c>
      <c r="J14804" s="27" t="str">
        <f aca="false">IF(A14804="","",IF(C14804=$O$2,G14804,0))</f>
        <v/>
      </c>
    </row>
    <row r="14805" customFormat="false" ht="15" hidden="false" customHeight="false" outlineLevel="0" collapsed="false">
      <c r="A14805" s="25" t="str">
        <f aca="false">IF(ROW()-6&lt;=$O$3,ROW()-6,"")</f>
        <v/>
      </c>
      <c r="B14805" s="25" t="str">
        <f aca="false">IF(A14805="","",INT((A14805-1)/$O$2)+1)</f>
        <v/>
      </c>
      <c r="C14805" s="25" t="str">
        <f aca="false">IF(A14805="","",MOD(A14805-1,$O$2)+1)</f>
        <v/>
      </c>
      <c r="D14805" s="27" t="str">
        <f aca="false">IF(A14805="","",IF(A14805=1,Calculadora!$D$5,G14804))</f>
        <v/>
      </c>
      <c r="E14805" s="27" t="str">
        <f aca="false">IF(A14805="","",IF($O$9=1,IF(MOD(C14805-1,$O$8)=0,Calculadora!$D$6*(1+Calculadora!$D$7)^(B14805-1),0),IF(MOD(C14805,$O$8)=0,Calculadora!$D$6*(1+Calculadora!$D$7)^(B14805-1),0)))</f>
        <v/>
      </c>
      <c r="F14805" s="27" t="str">
        <f aca="false">IF(A14805="","",(D14805+IF($O$9=1,E14805,0))*$O$7)</f>
        <v/>
      </c>
      <c r="G14805" s="27" t="str">
        <f aca="false">IF(A14805="","",D14805+E14805+F14805)</f>
        <v/>
      </c>
      <c r="H14805" s="27" t="str">
        <f aca="false">IF(A14805="","",Calculadora!$D$5+SUM($E$7:E14805))</f>
        <v/>
      </c>
      <c r="I14805" s="27" t="str">
        <f aca="false">IF(A14805="","",G14805-H14805)</f>
        <v/>
      </c>
      <c r="J14805" s="27" t="str">
        <f aca="false">IF(A14805="","",IF(C14805=$O$2,G14805,0))</f>
        <v/>
      </c>
    </row>
    <row r="14806" customFormat="false" ht="15" hidden="false" customHeight="false" outlineLevel="0" collapsed="false">
      <c r="A14806" s="25" t="str">
        <f aca="false">IF(ROW()-6&lt;=$O$3,ROW()-6,"")</f>
        <v/>
      </c>
      <c r="B14806" s="25" t="str">
        <f aca="false">IF(A14806="","",INT((A14806-1)/$O$2)+1)</f>
        <v/>
      </c>
      <c r="C14806" s="25" t="str">
        <f aca="false">IF(A14806="","",MOD(A14806-1,$O$2)+1)</f>
        <v/>
      </c>
      <c r="D14806" s="27" t="str">
        <f aca="false">IF(A14806="","",IF(A14806=1,Calculadora!$D$5,G14805))</f>
        <v/>
      </c>
      <c r="E14806" s="27" t="str">
        <f aca="false">IF(A14806="","",IF($O$9=1,IF(MOD(C14806-1,$O$8)=0,Calculadora!$D$6*(1+Calculadora!$D$7)^(B14806-1),0),IF(MOD(C14806,$O$8)=0,Calculadora!$D$6*(1+Calculadora!$D$7)^(B14806-1),0)))</f>
        <v/>
      </c>
      <c r="F14806" s="27" t="str">
        <f aca="false">IF(A14806="","",(D14806+IF($O$9=1,E14806,0))*$O$7)</f>
        <v/>
      </c>
      <c r="G14806" s="27" t="str">
        <f aca="false">IF(A14806="","",D14806+E14806+F14806)</f>
        <v/>
      </c>
      <c r="H14806" s="27" t="str">
        <f aca="false">IF(A14806="","",Calculadora!$D$5+SUM($E$7:E14806))</f>
        <v/>
      </c>
      <c r="I14806" s="27" t="str">
        <f aca="false">IF(A14806="","",G14806-H14806)</f>
        <v/>
      </c>
      <c r="J14806" s="27" t="str">
        <f aca="false">IF(A14806="","",IF(C14806=$O$2,G14806,0))</f>
        <v/>
      </c>
    </row>
    <row r="14807" customFormat="false" ht="15" hidden="false" customHeight="false" outlineLevel="0" collapsed="false">
      <c r="A14807" s="25" t="str">
        <f aca="false">IF(ROW()-6&lt;=$O$3,ROW()-6,"")</f>
        <v/>
      </c>
      <c r="B14807" s="25" t="str">
        <f aca="false">IF(A14807="","",INT((A14807-1)/$O$2)+1)</f>
        <v/>
      </c>
      <c r="C14807" s="25" t="str">
        <f aca="false">IF(A14807="","",MOD(A14807-1,$O$2)+1)</f>
        <v/>
      </c>
      <c r="D14807" s="27" t="str">
        <f aca="false">IF(A14807="","",IF(A14807=1,Calculadora!$D$5,G14806))</f>
        <v/>
      </c>
      <c r="E14807" s="27" t="str">
        <f aca="false">IF(A14807="","",IF($O$9=1,IF(MOD(C14807-1,$O$8)=0,Calculadora!$D$6*(1+Calculadora!$D$7)^(B14807-1),0),IF(MOD(C14807,$O$8)=0,Calculadora!$D$6*(1+Calculadora!$D$7)^(B14807-1),0)))</f>
        <v/>
      </c>
      <c r="F14807" s="27" t="str">
        <f aca="false">IF(A14807="","",(D14807+IF($O$9=1,E14807,0))*$O$7)</f>
        <v/>
      </c>
      <c r="G14807" s="27" t="str">
        <f aca="false">IF(A14807="","",D14807+E14807+F14807)</f>
        <v/>
      </c>
      <c r="H14807" s="27" t="str">
        <f aca="false">IF(A14807="","",Calculadora!$D$5+SUM($E$7:E14807))</f>
        <v/>
      </c>
      <c r="I14807" s="27" t="str">
        <f aca="false">IF(A14807="","",G14807-H14807)</f>
        <v/>
      </c>
      <c r="J14807" s="27" t="str">
        <f aca="false">IF(A14807="","",IF(C14807=$O$2,G14807,0))</f>
        <v/>
      </c>
    </row>
    <row r="14808" customFormat="false" ht="15" hidden="false" customHeight="false" outlineLevel="0" collapsed="false">
      <c r="A14808" s="25" t="str">
        <f aca="false">IF(ROW()-6&lt;=$O$3,ROW()-6,"")</f>
        <v/>
      </c>
      <c r="B14808" s="25" t="str">
        <f aca="false">IF(A14808="","",INT((A14808-1)/$O$2)+1)</f>
        <v/>
      </c>
      <c r="C14808" s="25" t="str">
        <f aca="false">IF(A14808="","",MOD(A14808-1,$O$2)+1)</f>
        <v/>
      </c>
      <c r="D14808" s="27" t="str">
        <f aca="false">IF(A14808="","",IF(A14808=1,Calculadora!$D$5,G14807))</f>
        <v/>
      </c>
      <c r="E14808" s="27" t="str">
        <f aca="false">IF(A14808="","",IF($O$9=1,IF(MOD(C14808-1,$O$8)=0,Calculadora!$D$6*(1+Calculadora!$D$7)^(B14808-1),0),IF(MOD(C14808,$O$8)=0,Calculadora!$D$6*(1+Calculadora!$D$7)^(B14808-1),0)))</f>
        <v/>
      </c>
      <c r="F14808" s="27" t="str">
        <f aca="false">IF(A14808="","",(D14808+IF($O$9=1,E14808,0))*$O$7)</f>
        <v/>
      </c>
      <c r="G14808" s="27" t="str">
        <f aca="false">IF(A14808="","",D14808+E14808+F14808)</f>
        <v/>
      </c>
      <c r="H14808" s="27" t="str">
        <f aca="false">IF(A14808="","",Calculadora!$D$5+SUM($E$7:E14808))</f>
        <v/>
      </c>
      <c r="I14808" s="27" t="str">
        <f aca="false">IF(A14808="","",G14808-H14808)</f>
        <v/>
      </c>
      <c r="J14808" s="27" t="str">
        <f aca="false">IF(A14808="","",IF(C14808=$O$2,G14808,0))</f>
        <v/>
      </c>
    </row>
    <row r="14809" customFormat="false" ht="15" hidden="false" customHeight="false" outlineLevel="0" collapsed="false">
      <c r="A14809" s="25" t="str">
        <f aca="false">IF(ROW()-6&lt;=$O$3,ROW()-6,"")</f>
        <v/>
      </c>
      <c r="B14809" s="25" t="str">
        <f aca="false">IF(A14809="","",INT((A14809-1)/$O$2)+1)</f>
        <v/>
      </c>
      <c r="C14809" s="25" t="str">
        <f aca="false">IF(A14809="","",MOD(A14809-1,$O$2)+1)</f>
        <v/>
      </c>
      <c r="D14809" s="27" t="str">
        <f aca="false">IF(A14809="","",IF(A14809=1,Calculadora!$D$5,G14808))</f>
        <v/>
      </c>
      <c r="E14809" s="27" t="str">
        <f aca="false">IF(A14809="","",IF($O$9=1,IF(MOD(C14809-1,$O$8)=0,Calculadora!$D$6*(1+Calculadora!$D$7)^(B14809-1),0),IF(MOD(C14809,$O$8)=0,Calculadora!$D$6*(1+Calculadora!$D$7)^(B14809-1),0)))</f>
        <v/>
      </c>
      <c r="F14809" s="27" t="str">
        <f aca="false">IF(A14809="","",(D14809+IF($O$9=1,E14809,0))*$O$7)</f>
        <v/>
      </c>
      <c r="G14809" s="27" t="str">
        <f aca="false">IF(A14809="","",D14809+E14809+F14809)</f>
        <v/>
      </c>
      <c r="H14809" s="27" t="str">
        <f aca="false">IF(A14809="","",Calculadora!$D$5+SUM($E$7:E14809))</f>
        <v/>
      </c>
      <c r="I14809" s="27" t="str">
        <f aca="false">IF(A14809="","",G14809-H14809)</f>
        <v/>
      </c>
      <c r="J14809" s="27" t="str">
        <f aca="false">IF(A14809="","",IF(C14809=$O$2,G14809,0))</f>
        <v/>
      </c>
    </row>
    <row r="14810" customFormat="false" ht="15" hidden="false" customHeight="false" outlineLevel="0" collapsed="false">
      <c r="A14810" s="25" t="str">
        <f aca="false">IF(ROW()-6&lt;=$O$3,ROW()-6,"")</f>
        <v/>
      </c>
      <c r="B14810" s="25" t="str">
        <f aca="false">IF(A14810="","",INT((A14810-1)/$O$2)+1)</f>
        <v/>
      </c>
      <c r="C14810" s="25" t="str">
        <f aca="false">IF(A14810="","",MOD(A14810-1,$O$2)+1)</f>
        <v/>
      </c>
      <c r="D14810" s="27" t="str">
        <f aca="false">IF(A14810="","",IF(A14810=1,Calculadora!$D$5,G14809))</f>
        <v/>
      </c>
      <c r="E14810" s="27" t="str">
        <f aca="false">IF(A14810="","",IF($O$9=1,IF(MOD(C14810-1,$O$8)=0,Calculadora!$D$6*(1+Calculadora!$D$7)^(B14810-1),0),IF(MOD(C14810,$O$8)=0,Calculadora!$D$6*(1+Calculadora!$D$7)^(B14810-1),0)))</f>
        <v/>
      </c>
      <c r="F14810" s="27" t="str">
        <f aca="false">IF(A14810="","",(D14810+IF($O$9=1,E14810,0))*$O$7)</f>
        <v/>
      </c>
      <c r="G14810" s="27" t="str">
        <f aca="false">IF(A14810="","",D14810+E14810+F14810)</f>
        <v/>
      </c>
      <c r="H14810" s="27" t="str">
        <f aca="false">IF(A14810="","",Calculadora!$D$5+SUM($E$7:E14810))</f>
        <v/>
      </c>
      <c r="I14810" s="27" t="str">
        <f aca="false">IF(A14810="","",G14810-H14810)</f>
        <v/>
      </c>
      <c r="J14810" s="27" t="str">
        <f aca="false">IF(A14810="","",IF(C14810=$O$2,G14810,0))</f>
        <v/>
      </c>
    </row>
    <row r="14811" customFormat="false" ht="15" hidden="false" customHeight="false" outlineLevel="0" collapsed="false">
      <c r="A14811" s="25" t="str">
        <f aca="false">IF(ROW()-6&lt;=$O$3,ROW()-6,"")</f>
        <v/>
      </c>
      <c r="B14811" s="25" t="str">
        <f aca="false">IF(A14811="","",INT((A14811-1)/$O$2)+1)</f>
        <v/>
      </c>
      <c r="C14811" s="25" t="str">
        <f aca="false">IF(A14811="","",MOD(A14811-1,$O$2)+1)</f>
        <v/>
      </c>
      <c r="D14811" s="27" t="str">
        <f aca="false">IF(A14811="","",IF(A14811=1,Calculadora!$D$5,G14810))</f>
        <v/>
      </c>
      <c r="E14811" s="27" t="str">
        <f aca="false">IF(A14811="","",IF($O$9=1,IF(MOD(C14811-1,$O$8)=0,Calculadora!$D$6*(1+Calculadora!$D$7)^(B14811-1),0),IF(MOD(C14811,$O$8)=0,Calculadora!$D$6*(1+Calculadora!$D$7)^(B14811-1),0)))</f>
        <v/>
      </c>
      <c r="F14811" s="27" t="str">
        <f aca="false">IF(A14811="","",(D14811+IF($O$9=1,E14811,0))*$O$7)</f>
        <v/>
      </c>
      <c r="G14811" s="27" t="str">
        <f aca="false">IF(A14811="","",D14811+E14811+F14811)</f>
        <v/>
      </c>
      <c r="H14811" s="27" t="str">
        <f aca="false">IF(A14811="","",Calculadora!$D$5+SUM($E$7:E14811))</f>
        <v/>
      </c>
      <c r="I14811" s="27" t="str">
        <f aca="false">IF(A14811="","",G14811-H14811)</f>
        <v/>
      </c>
      <c r="J14811" s="27" t="str">
        <f aca="false">IF(A14811="","",IF(C14811=$O$2,G14811,0))</f>
        <v/>
      </c>
    </row>
    <row r="14812" customFormat="false" ht="15" hidden="false" customHeight="false" outlineLevel="0" collapsed="false">
      <c r="A14812" s="25" t="str">
        <f aca="false">IF(ROW()-6&lt;=$O$3,ROW()-6,"")</f>
        <v/>
      </c>
      <c r="B14812" s="25" t="str">
        <f aca="false">IF(A14812="","",INT((A14812-1)/$O$2)+1)</f>
        <v/>
      </c>
      <c r="C14812" s="25" t="str">
        <f aca="false">IF(A14812="","",MOD(A14812-1,$O$2)+1)</f>
        <v/>
      </c>
      <c r="D14812" s="27" t="str">
        <f aca="false">IF(A14812="","",IF(A14812=1,Calculadora!$D$5,G14811))</f>
        <v/>
      </c>
      <c r="E14812" s="27" t="str">
        <f aca="false">IF(A14812="","",IF($O$9=1,IF(MOD(C14812-1,$O$8)=0,Calculadora!$D$6*(1+Calculadora!$D$7)^(B14812-1),0),IF(MOD(C14812,$O$8)=0,Calculadora!$D$6*(1+Calculadora!$D$7)^(B14812-1),0)))</f>
        <v/>
      </c>
      <c r="F14812" s="27" t="str">
        <f aca="false">IF(A14812="","",(D14812+IF($O$9=1,E14812,0))*$O$7)</f>
        <v/>
      </c>
      <c r="G14812" s="27" t="str">
        <f aca="false">IF(A14812="","",D14812+E14812+F14812)</f>
        <v/>
      </c>
      <c r="H14812" s="27" t="str">
        <f aca="false">IF(A14812="","",Calculadora!$D$5+SUM($E$7:E14812))</f>
        <v/>
      </c>
      <c r="I14812" s="27" t="str">
        <f aca="false">IF(A14812="","",G14812-H14812)</f>
        <v/>
      </c>
      <c r="J14812" s="27" t="str">
        <f aca="false">IF(A14812="","",IF(C14812=$O$2,G14812,0))</f>
        <v/>
      </c>
    </row>
    <row r="14813" customFormat="false" ht="15" hidden="false" customHeight="false" outlineLevel="0" collapsed="false">
      <c r="A14813" s="25" t="str">
        <f aca="false">IF(ROW()-6&lt;=$O$3,ROW()-6,"")</f>
        <v/>
      </c>
      <c r="B14813" s="25" t="str">
        <f aca="false">IF(A14813="","",INT((A14813-1)/$O$2)+1)</f>
        <v/>
      </c>
      <c r="C14813" s="25" t="str">
        <f aca="false">IF(A14813="","",MOD(A14813-1,$O$2)+1)</f>
        <v/>
      </c>
      <c r="D14813" s="27" t="str">
        <f aca="false">IF(A14813="","",IF(A14813=1,Calculadora!$D$5,G14812))</f>
        <v/>
      </c>
      <c r="E14813" s="27" t="str">
        <f aca="false">IF(A14813="","",IF($O$9=1,IF(MOD(C14813-1,$O$8)=0,Calculadora!$D$6*(1+Calculadora!$D$7)^(B14813-1),0),IF(MOD(C14813,$O$8)=0,Calculadora!$D$6*(1+Calculadora!$D$7)^(B14813-1),0)))</f>
        <v/>
      </c>
      <c r="F14813" s="27" t="str">
        <f aca="false">IF(A14813="","",(D14813+IF($O$9=1,E14813,0))*$O$7)</f>
        <v/>
      </c>
      <c r="G14813" s="27" t="str">
        <f aca="false">IF(A14813="","",D14813+E14813+F14813)</f>
        <v/>
      </c>
      <c r="H14813" s="27" t="str">
        <f aca="false">IF(A14813="","",Calculadora!$D$5+SUM($E$7:E14813))</f>
        <v/>
      </c>
      <c r="I14813" s="27" t="str">
        <f aca="false">IF(A14813="","",G14813-H14813)</f>
        <v/>
      </c>
      <c r="J14813" s="27" t="str">
        <f aca="false">IF(A14813="","",IF(C14813=$O$2,G14813,0))</f>
        <v/>
      </c>
    </row>
    <row r="14814" customFormat="false" ht="15" hidden="false" customHeight="false" outlineLevel="0" collapsed="false">
      <c r="A14814" s="25" t="str">
        <f aca="false">IF(ROW()-6&lt;=$O$3,ROW()-6,"")</f>
        <v/>
      </c>
      <c r="B14814" s="25" t="str">
        <f aca="false">IF(A14814="","",INT((A14814-1)/$O$2)+1)</f>
        <v/>
      </c>
      <c r="C14814" s="25" t="str">
        <f aca="false">IF(A14814="","",MOD(A14814-1,$O$2)+1)</f>
        <v/>
      </c>
      <c r="D14814" s="27" t="str">
        <f aca="false">IF(A14814="","",IF(A14814=1,Calculadora!$D$5,G14813))</f>
        <v/>
      </c>
      <c r="E14814" s="27" t="str">
        <f aca="false">IF(A14814="","",IF($O$9=1,IF(MOD(C14814-1,$O$8)=0,Calculadora!$D$6*(1+Calculadora!$D$7)^(B14814-1),0),IF(MOD(C14814,$O$8)=0,Calculadora!$D$6*(1+Calculadora!$D$7)^(B14814-1),0)))</f>
        <v/>
      </c>
      <c r="F14814" s="27" t="str">
        <f aca="false">IF(A14814="","",(D14814+IF($O$9=1,E14814,0))*$O$7)</f>
        <v/>
      </c>
      <c r="G14814" s="27" t="str">
        <f aca="false">IF(A14814="","",D14814+E14814+F14814)</f>
        <v/>
      </c>
      <c r="H14814" s="27" t="str">
        <f aca="false">IF(A14814="","",Calculadora!$D$5+SUM($E$7:E14814))</f>
        <v/>
      </c>
      <c r="I14814" s="27" t="str">
        <f aca="false">IF(A14814="","",G14814-H14814)</f>
        <v/>
      </c>
      <c r="J14814" s="27" t="str">
        <f aca="false">IF(A14814="","",IF(C14814=$O$2,G14814,0))</f>
        <v/>
      </c>
    </row>
    <row r="14815" customFormat="false" ht="15" hidden="false" customHeight="false" outlineLevel="0" collapsed="false">
      <c r="A14815" s="25" t="str">
        <f aca="false">IF(ROW()-6&lt;=$O$3,ROW()-6,"")</f>
        <v/>
      </c>
      <c r="B14815" s="25" t="str">
        <f aca="false">IF(A14815="","",INT((A14815-1)/$O$2)+1)</f>
        <v/>
      </c>
      <c r="C14815" s="25" t="str">
        <f aca="false">IF(A14815="","",MOD(A14815-1,$O$2)+1)</f>
        <v/>
      </c>
      <c r="D14815" s="27" t="str">
        <f aca="false">IF(A14815="","",IF(A14815=1,Calculadora!$D$5,G14814))</f>
        <v/>
      </c>
      <c r="E14815" s="27" t="str">
        <f aca="false">IF(A14815="","",IF($O$9=1,IF(MOD(C14815-1,$O$8)=0,Calculadora!$D$6*(1+Calculadora!$D$7)^(B14815-1),0),IF(MOD(C14815,$O$8)=0,Calculadora!$D$6*(1+Calculadora!$D$7)^(B14815-1),0)))</f>
        <v/>
      </c>
      <c r="F14815" s="27" t="str">
        <f aca="false">IF(A14815="","",(D14815+IF($O$9=1,E14815,0))*$O$7)</f>
        <v/>
      </c>
      <c r="G14815" s="27" t="str">
        <f aca="false">IF(A14815="","",D14815+E14815+F14815)</f>
        <v/>
      </c>
      <c r="H14815" s="27" t="str">
        <f aca="false">IF(A14815="","",Calculadora!$D$5+SUM($E$7:E14815))</f>
        <v/>
      </c>
      <c r="I14815" s="27" t="str">
        <f aca="false">IF(A14815="","",G14815-H14815)</f>
        <v/>
      </c>
      <c r="J14815" s="27" t="str">
        <f aca="false">IF(A14815="","",IF(C14815=$O$2,G14815,0))</f>
        <v/>
      </c>
    </row>
    <row r="14816" customFormat="false" ht="15" hidden="false" customHeight="false" outlineLevel="0" collapsed="false">
      <c r="A14816" s="25" t="str">
        <f aca="false">IF(ROW()-6&lt;=$O$3,ROW()-6,"")</f>
        <v/>
      </c>
      <c r="B14816" s="25" t="str">
        <f aca="false">IF(A14816="","",INT((A14816-1)/$O$2)+1)</f>
        <v/>
      </c>
      <c r="C14816" s="25" t="str">
        <f aca="false">IF(A14816="","",MOD(A14816-1,$O$2)+1)</f>
        <v/>
      </c>
      <c r="D14816" s="27" t="str">
        <f aca="false">IF(A14816="","",IF(A14816=1,Calculadora!$D$5,G14815))</f>
        <v/>
      </c>
      <c r="E14816" s="27" t="str">
        <f aca="false">IF(A14816="","",IF($O$9=1,IF(MOD(C14816-1,$O$8)=0,Calculadora!$D$6*(1+Calculadora!$D$7)^(B14816-1),0),IF(MOD(C14816,$O$8)=0,Calculadora!$D$6*(1+Calculadora!$D$7)^(B14816-1),0)))</f>
        <v/>
      </c>
      <c r="F14816" s="27" t="str">
        <f aca="false">IF(A14816="","",(D14816+IF($O$9=1,E14816,0))*$O$7)</f>
        <v/>
      </c>
      <c r="G14816" s="27" t="str">
        <f aca="false">IF(A14816="","",D14816+E14816+F14816)</f>
        <v/>
      </c>
      <c r="H14816" s="27" t="str">
        <f aca="false">IF(A14816="","",Calculadora!$D$5+SUM($E$7:E14816))</f>
        <v/>
      </c>
      <c r="I14816" s="27" t="str">
        <f aca="false">IF(A14816="","",G14816-H14816)</f>
        <v/>
      </c>
      <c r="J14816" s="27" t="str">
        <f aca="false">IF(A14816="","",IF(C14816=$O$2,G14816,0))</f>
        <v/>
      </c>
    </row>
    <row r="14817" customFormat="false" ht="15" hidden="false" customHeight="false" outlineLevel="0" collapsed="false">
      <c r="A14817" s="25" t="str">
        <f aca="false">IF(ROW()-6&lt;=$O$3,ROW()-6,"")</f>
        <v/>
      </c>
      <c r="B14817" s="25" t="str">
        <f aca="false">IF(A14817="","",INT((A14817-1)/$O$2)+1)</f>
        <v/>
      </c>
      <c r="C14817" s="25" t="str">
        <f aca="false">IF(A14817="","",MOD(A14817-1,$O$2)+1)</f>
        <v/>
      </c>
      <c r="D14817" s="27" t="str">
        <f aca="false">IF(A14817="","",IF(A14817=1,Calculadora!$D$5,G14816))</f>
        <v/>
      </c>
      <c r="E14817" s="27" t="str">
        <f aca="false">IF(A14817="","",IF($O$9=1,IF(MOD(C14817-1,$O$8)=0,Calculadora!$D$6*(1+Calculadora!$D$7)^(B14817-1),0),IF(MOD(C14817,$O$8)=0,Calculadora!$D$6*(1+Calculadora!$D$7)^(B14817-1),0)))</f>
        <v/>
      </c>
      <c r="F14817" s="27" t="str">
        <f aca="false">IF(A14817="","",(D14817+IF($O$9=1,E14817,0))*$O$7)</f>
        <v/>
      </c>
      <c r="G14817" s="27" t="str">
        <f aca="false">IF(A14817="","",D14817+E14817+F14817)</f>
        <v/>
      </c>
      <c r="H14817" s="27" t="str">
        <f aca="false">IF(A14817="","",Calculadora!$D$5+SUM($E$7:E14817))</f>
        <v/>
      </c>
      <c r="I14817" s="27" t="str">
        <f aca="false">IF(A14817="","",G14817-H14817)</f>
        <v/>
      </c>
      <c r="J14817" s="27" t="str">
        <f aca="false">IF(A14817="","",IF(C14817=$O$2,G14817,0))</f>
        <v/>
      </c>
    </row>
    <row r="14818" customFormat="false" ht="15" hidden="false" customHeight="false" outlineLevel="0" collapsed="false">
      <c r="A14818" s="25" t="str">
        <f aca="false">IF(ROW()-6&lt;=$O$3,ROW()-6,"")</f>
        <v/>
      </c>
      <c r="B14818" s="25" t="str">
        <f aca="false">IF(A14818="","",INT((A14818-1)/$O$2)+1)</f>
        <v/>
      </c>
      <c r="C14818" s="25" t="str">
        <f aca="false">IF(A14818="","",MOD(A14818-1,$O$2)+1)</f>
        <v/>
      </c>
      <c r="D14818" s="27" t="str">
        <f aca="false">IF(A14818="","",IF(A14818=1,Calculadora!$D$5,G14817))</f>
        <v/>
      </c>
      <c r="E14818" s="27" t="str">
        <f aca="false">IF(A14818="","",IF($O$9=1,IF(MOD(C14818-1,$O$8)=0,Calculadora!$D$6*(1+Calculadora!$D$7)^(B14818-1),0),IF(MOD(C14818,$O$8)=0,Calculadora!$D$6*(1+Calculadora!$D$7)^(B14818-1),0)))</f>
        <v/>
      </c>
      <c r="F14818" s="27" t="str">
        <f aca="false">IF(A14818="","",(D14818+IF($O$9=1,E14818,0))*$O$7)</f>
        <v/>
      </c>
      <c r="G14818" s="27" t="str">
        <f aca="false">IF(A14818="","",D14818+E14818+F14818)</f>
        <v/>
      </c>
      <c r="H14818" s="27" t="str">
        <f aca="false">IF(A14818="","",Calculadora!$D$5+SUM($E$7:E14818))</f>
        <v/>
      </c>
      <c r="I14818" s="27" t="str">
        <f aca="false">IF(A14818="","",G14818-H14818)</f>
        <v/>
      </c>
      <c r="J14818" s="27" t="str">
        <f aca="false">IF(A14818="","",IF(C14818=$O$2,G14818,0))</f>
        <v/>
      </c>
    </row>
    <row r="14819" customFormat="false" ht="15" hidden="false" customHeight="false" outlineLevel="0" collapsed="false">
      <c r="A14819" s="25" t="str">
        <f aca="false">IF(ROW()-6&lt;=$O$3,ROW()-6,"")</f>
        <v/>
      </c>
      <c r="B14819" s="25" t="str">
        <f aca="false">IF(A14819="","",INT((A14819-1)/$O$2)+1)</f>
        <v/>
      </c>
      <c r="C14819" s="25" t="str">
        <f aca="false">IF(A14819="","",MOD(A14819-1,$O$2)+1)</f>
        <v/>
      </c>
      <c r="D14819" s="27" t="str">
        <f aca="false">IF(A14819="","",IF(A14819=1,Calculadora!$D$5,G14818))</f>
        <v/>
      </c>
      <c r="E14819" s="27" t="str">
        <f aca="false">IF(A14819="","",IF($O$9=1,IF(MOD(C14819-1,$O$8)=0,Calculadora!$D$6*(1+Calculadora!$D$7)^(B14819-1),0),IF(MOD(C14819,$O$8)=0,Calculadora!$D$6*(1+Calculadora!$D$7)^(B14819-1),0)))</f>
        <v/>
      </c>
      <c r="F14819" s="27" t="str">
        <f aca="false">IF(A14819="","",(D14819+IF($O$9=1,E14819,0))*$O$7)</f>
        <v/>
      </c>
      <c r="G14819" s="27" t="str">
        <f aca="false">IF(A14819="","",D14819+E14819+F14819)</f>
        <v/>
      </c>
      <c r="H14819" s="27" t="str">
        <f aca="false">IF(A14819="","",Calculadora!$D$5+SUM($E$7:E14819))</f>
        <v/>
      </c>
      <c r="I14819" s="27" t="str">
        <f aca="false">IF(A14819="","",G14819-H14819)</f>
        <v/>
      </c>
      <c r="J14819" s="27" t="str">
        <f aca="false">IF(A14819="","",IF(C14819=$O$2,G14819,0))</f>
        <v/>
      </c>
    </row>
    <row r="14820" customFormat="false" ht="15" hidden="false" customHeight="false" outlineLevel="0" collapsed="false">
      <c r="A14820" s="25" t="str">
        <f aca="false">IF(ROW()-6&lt;=$O$3,ROW()-6,"")</f>
        <v/>
      </c>
      <c r="B14820" s="25" t="str">
        <f aca="false">IF(A14820="","",INT((A14820-1)/$O$2)+1)</f>
        <v/>
      </c>
      <c r="C14820" s="25" t="str">
        <f aca="false">IF(A14820="","",MOD(A14820-1,$O$2)+1)</f>
        <v/>
      </c>
      <c r="D14820" s="27" t="str">
        <f aca="false">IF(A14820="","",IF(A14820=1,Calculadora!$D$5,G14819))</f>
        <v/>
      </c>
      <c r="E14820" s="27" t="str">
        <f aca="false">IF(A14820="","",IF($O$9=1,IF(MOD(C14820-1,$O$8)=0,Calculadora!$D$6*(1+Calculadora!$D$7)^(B14820-1),0),IF(MOD(C14820,$O$8)=0,Calculadora!$D$6*(1+Calculadora!$D$7)^(B14820-1),0)))</f>
        <v/>
      </c>
      <c r="F14820" s="27" t="str">
        <f aca="false">IF(A14820="","",(D14820+IF($O$9=1,E14820,0))*$O$7)</f>
        <v/>
      </c>
      <c r="G14820" s="27" t="str">
        <f aca="false">IF(A14820="","",D14820+E14820+F14820)</f>
        <v/>
      </c>
      <c r="H14820" s="27" t="str">
        <f aca="false">IF(A14820="","",Calculadora!$D$5+SUM($E$7:E14820))</f>
        <v/>
      </c>
      <c r="I14820" s="27" t="str">
        <f aca="false">IF(A14820="","",G14820-H14820)</f>
        <v/>
      </c>
      <c r="J14820" s="27" t="str">
        <f aca="false">IF(A14820="","",IF(C14820=$O$2,G14820,0))</f>
        <v/>
      </c>
    </row>
    <row r="14821" customFormat="false" ht="15" hidden="false" customHeight="false" outlineLevel="0" collapsed="false">
      <c r="A14821" s="25" t="str">
        <f aca="false">IF(ROW()-6&lt;=$O$3,ROW()-6,"")</f>
        <v/>
      </c>
      <c r="B14821" s="25" t="str">
        <f aca="false">IF(A14821="","",INT((A14821-1)/$O$2)+1)</f>
        <v/>
      </c>
      <c r="C14821" s="25" t="str">
        <f aca="false">IF(A14821="","",MOD(A14821-1,$O$2)+1)</f>
        <v/>
      </c>
      <c r="D14821" s="27" t="str">
        <f aca="false">IF(A14821="","",IF(A14821=1,Calculadora!$D$5,G14820))</f>
        <v/>
      </c>
      <c r="E14821" s="27" t="str">
        <f aca="false">IF(A14821="","",IF($O$9=1,IF(MOD(C14821-1,$O$8)=0,Calculadora!$D$6*(1+Calculadora!$D$7)^(B14821-1),0),IF(MOD(C14821,$O$8)=0,Calculadora!$D$6*(1+Calculadora!$D$7)^(B14821-1),0)))</f>
        <v/>
      </c>
      <c r="F14821" s="27" t="str">
        <f aca="false">IF(A14821="","",(D14821+IF($O$9=1,E14821,0))*$O$7)</f>
        <v/>
      </c>
      <c r="G14821" s="27" t="str">
        <f aca="false">IF(A14821="","",D14821+E14821+F14821)</f>
        <v/>
      </c>
      <c r="H14821" s="27" t="str">
        <f aca="false">IF(A14821="","",Calculadora!$D$5+SUM($E$7:E14821))</f>
        <v/>
      </c>
      <c r="I14821" s="27" t="str">
        <f aca="false">IF(A14821="","",G14821-H14821)</f>
        <v/>
      </c>
      <c r="J14821" s="27" t="str">
        <f aca="false">IF(A14821="","",IF(C14821=$O$2,G14821,0))</f>
        <v/>
      </c>
    </row>
    <row r="14822" customFormat="false" ht="15" hidden="false" customHeight="false" outlineLevel="0" collapsed="false">
      <c r="A14822" s="25" t="str">
        <f aca="false">IF(ROW()-6&lt;=$O$3,ROW()-6,"")</f>
        <v/>
      </c>
      <c r="B14822" s="25" t="str">
        <f aca="false">IF(A14822="","",INT((A14822-1)/$O$2)+1)</f>
        <v/>
      </c>
      <c r="C14822" s="25" t="str">
        <f aca="false">IF(A14822="","",MOD(A14822-1,$O$2)+1)</f>
        <v/>
      </c>
      <c r="D14822" s="27" t="str">
        <f aca="false">IF(A14822="","",IF(A14822=1,Calculadora!$D$5,G14821))</f>
        <v/>
      </c>
      <c r="E14822" s="27" t="str">
        <f aca="false">IF(A14822="","",IF($O$9=1,IF(MOD(C14822-1,$O$8)=0,Calculadora!$D$6*(1+Calculadora!$D$7)^(B14822-1),0),IF(MOD(C14822,$O$8)=0,Calculadora!$D$6*(1+Calculadora!$D$7)^(B14822-1),0)))</f>
        <v/>
      </c>
      <c r="F14822" s="27" t="str">
        <f aca="false">IF(A14822="","",(D14822+IF($O$9=1,E14822,0))*$O$7)</f>
        <v/>
      </c>
      <c r="G14822" s="27" t="str">
        <f aca="false">IF(A14822="","",D14822+E14822+F14822)</f>
        <v/>
      </c>
      <c r="H14822" s="27" t="str">
        <f aca="false">IF(A14822="","",Calculadora!$D$5+SUM($E$7:E14822))</f>
        <v/>
      </c>
      <c r="I14822" s="27" t="str">
        <f aca="false">IF(A14822="","",G14822-H14822)</f>
        <v/>
      </c>
      <c r="J14822" s="27" t="str">
        <f aca="false">IF(A14822="","",IF(C14822=$O$2,G14822,0))</f>
        <v/>
      </c>
    </row>
    <row r="14823" customFormat="false" ht="15" hidden="false" customHeight="false" outlineLevel="0" collapsed="false">
      <c r="A14823" s="25" t="str">
        <f aca="false">IF(ROW()-6&lt;=$O$3,ROW()-6,"")</f>
        <v/>
      </c>
      <c r="B14823" s="25" t="str">
        <f aca="false">IF(A14823="","",INT((A14823-1)/$O$2)+1)</f>
        <v/>
      </c>
      <c r="C14823" s="25" t="str">
        <f aca="false">IF(A14823="","",MOD(A14823-1,$O$2)+1)</f>
        <v/>
      </c>
      <c r="D14823" s="27" t="str">
        <f aca="false">IF(A14823="","",IF(A14823=1,Calculadora!$D$5,G14822))</f>
        <v/>
      </c>
      <c r="E14823" s="27" t="str">
        <f aca="false">IF(A14823="","",IF($O$9=1,IF(MOD(C14823-1,$O$8)=0,Calculadora!$D$6*(1+Calculadora!$D$7)^(B14823-1),0),IF(MOD(C14823,$O$8)=0,Calculadora!$D$6*(1+Calculadora!$D$7)^(B14823-1),0)))</f>
        <v/>
      </c>
      <c r="F14823" s="27" t="str">
        <f aca="false">IF(A14823="","",(D14823+IF($O$9=1,E14823,0))*$O$7)</f>
        <v/>
      </c>
      <c r="G14823" s="27" t="str">
        <f aca="false">IF(A14823="","",D14823+E14823+F14823)</f>
        <v/>
      </c>
      <c r="H14823" s="27" t="str">
        <f aca="false">IF(A14823="","",Calculadora!$D$5+SUM($E$7:E14823))</f>
        <v/>
      </c>
      <c r="I14823" s="27" t="str">
        <f aca="false">IF(A14823="","",G14823-H14823)</f>
        <v/>
      </c>
      <c r="J14823" s="27" t="str">
        <f aca="false">IF(A14823="","",IF(C14823=$O$2,G14823,0))</f>
        <v/>
      </c>
    </row>
    <row r="14824" customFormat="false" ht="15" hidden="false" customHeight="false" outlineLevel="0" collapsed="false">
      <c r="A14824" s="25" t="str">
        <f aca="false">IF(ROW()-6&lt;=$O$3,ROW()-6,"")</f>
        <v/>
      </c>
      <c r="B14824" s="25" t="str">
        <f aca="false">IF(A14824="","",INT((A14824-1)/$O$2)+1)</f>
        <v/>
      </c>
      <c r="C14824" s="25" t="str">
        <f aca="false">IF(A14824="","",MOD(A14824-1,$O$2)+1)</f>
        <v/>
      </c>
      <c r="D14824" s="27" t="str">
        <f aca="false">IF(A14824="","",IF(A14824=1,Calculadora!$D$5,G14823))</f>
        <v/>
      </c>
      <c r="E14824" s="27" t="str">
        <f aca="false">IF(A14824="","",IF($O$9=1,IF(MOD(C14824-1,$O$8)=0,Calculadora!$D$6*(1+Calculadora!$D$7)^(B14824-1),0),IF(MOD(C14824,$O$8)=0,Calculadora!$D$6*(1+Calculadora!$D$7)^(B14824-1),0)))</f>
        <v/>
      </c>
      <c r="F14824" s="27" t="str">
        <f aca="false">IF(A14824="","",(D14824+IF($O$9=1,E14824,0))*$O$7)</f>
        <v/>
      </c>
      <c r="G14824" s="27" t="str">
        <f aca="false">IF(A14824="","",D14824+E14824+F14824)</f>
        <v/>
      </c>
      <c r="H14824" s="27" t="str">
        <f aca="false">IF(A14824="","",Calculadora!$D$5+SUM($E$7:E14824))</f>
        <v/>
      </c>
      <c r="I14824" s="27" t="str">
        <f aca="false">IF(A14824="","",G14824-H14824)</f>
        <v/>
      </c>
      <c r="J14824" s="27" t="str">
        <f aca="false">IF(A14824="","",IF(C14824=$O$2,G14824,0))</f>
        <v/>
      </c>
    </row>
    <row r="14825" customFormat="false" ht="15" hidden="false" customHeight="false" outlineLevel="0" collapsed="false">
      <c r="A14825" s="25" t="str">
        <f aca="false">IF(ROW()-6&lt;=$O$3,ROW()-6,"")</f>
        <v/>
      </c>
      <c r="B14825" s="25" t="str">
        <f aca="false">IF(A14825="","",INT((A14825-1)/$O$2)+1)</f>
        <v/>
      </c>
      <c r="C14825" s="25" t="str">
        <f aca="false">IF(A14825="","",MOD(A14825-1,$O$2)+1)</f>
        <v/>
      </c>
      <c r="D14825" s="27" t="str">
        <f aca="false">IF(A14825="","",IF(A14825=1,Calculadora!$D$5,G14824))</f>
        <v/>
      </c>
      <c r="E14825" s="27" t="str">
        <f aca="false">IF(A14825="","",IF($O$9=1,IF(MOD(C14825-1,$O$8)=0,Calculadora!$D$6*(1+Calculadora!$D$7)^(B14825-1),0),IF(MOD(C14825,$O$8)=0,Calculadora!$D$6*(1+Calculadora!$D$7)^(B14825-1),0)))</f>
        <v/>
      </c>
      <c r="F14825" s="27" t="str">
        <f aca="false">IF(A14825="","",(D14825+IF($O$9=1,E14825,0))*$O$7)</f>
        <v/>
      </c>
      <c r="G14825" s="27" t="str">
        <f aca="false">IF(A14825="","",D14825+E14825+F14825)</f>
        <v/>
      </c>
      <c r="H14825" s="27" t="str">
        <f aca="false">IF(A14825="","",Calculadora!$D$5+SUM($E$7:E14825))</f>
        <v/>
      </c>
      <c r="I14825" s="27" t="str">
        <f aca="false">IF(A14825="","",G14825-H14825)</f>
        <v/>
      </c>
      <c r="J14825" s="27" t="str">
        <f aca="false">IF(A14825="","",IF(C14825=$O$2,G14825,0))</f>
        <v/>
      </c>
    </row>
    <row r="14826" customFormat="false" ht="15" hidden="false" customHeight="false" outlineLevel="0" collapsed="false">
      <c r="A14826" s="25" t="str">
        <f aca="false">IF(ROW()-6&lt;=$O$3,ROW()-6,"")</f>
        <v/>
      </c>
      <c r="B14826" s="25" t="str">
        <f aca="false">IF(A14826="","",INT((A14826-1)/$O$2)+1)</f>
        <v/>
      </c>
      <c r="C14826" s="25" t="str">
        <f aca="false">IF(A14826="","",MOD(A14826-1,$O$2)+1)</f>
        <v/>
      </c>
      <c r="D14826" s="27" t="str">
        <f aca="false">IF(A14826="","",IF(A14826=1,Calculadora!$D$5,G14825))</f>
        <v/>
      </c>
      <c r="E14826" s="27" t="str">
        <f aca="false">IF(A14826="","",IF($O$9=1,IF(MOD(C14826-1,$O$8)=0,Calculadora!$D$6*(1+Calculadora!$D$7)^(B14826-1),0),IF(MOD(C14826,$O$8)=0,Calculadora!$D$6*(1+Calculadora!$D$7)^(B14826-1),0)))</f>
        <v/>
      </c>
      <c r="F14826" s="27" t="str">
        <f aca="false">IF(A14826="","",(D14826+IF($O$9=1,E14826,0))*$O$7)</f>
        <v/>
      </c>
      <c r="G14826" s="27" t="str">
        <f aca="false">IF(A14826="","",D14826+E14826+F14826)</f>
        <v/>
      </c>
      <c r="H14826" s="27" t="str">
        <f aca="false">IF(A14826="","",Calculadora!$D$5+SUM($E$7:E14826))</f>
        <v/>
      </c>
      <c r="I14826" s="27" t="str">
        <f aca="false">IF(A14826="","",G14826-H14826)</f>
        <v/>
      </c>
      <c r="J14826" s="27" t="str">
        <f aca="false">IF(A14826="","",IF(C14826=$O$2,G14826,0))</f>
        <v/>
      </c>
    </row>
    <row r="14827" customFormat="false" ht="15" hidden="false" customHeight="false" outlineLevel="0" collapsed="false">
      <c r="A14827" s="25" t="str">
        <f aca="false">IF(ROW()-6&lt;=$O$3,ROW()-6,"")</f>
        <v/>
      </c>
      <c r="B14827" s="25" t="str">
        <f aca="false">IF(A14827="","",INT((A14827-1)/$O$2)+1)</f>
        <v/>
      </c>
      <c r="C14827" s="25" t="str">
        <f aca="false">IF(A14827="","",MOD(A14827-1,$O$2)+1)</f>
        <v/>
      </c>
      <c r="D14827" s="27" t="str">
        <f aca="false">IF(A14827="","",IF(A14827=1,Calculadora!$D$5,G14826))</f>
        <v/>
      </c>
      <c r="E14827" s="27" t="str">
        <f aca="false">IF(A14827="","",IF($O$9=1,IF(MOD(C14827-1,$O$8)=0,Calculadora!$D$6*(1+Calculadora!$D$7)^(B14827-1),0),IF(MOD(C14827,$O$8)=0,Calculadora!$D$6*(1+Calculadora!$D$7)^(B14827-1),0)))</f>
        <v/>
      </c>
      <c r="F14827" s="27" t="str">
        <f aca="false">IF(A14827="","",(D14827+IF($O$9=1,E14827,0))*$O$7)</f>
        <v/>
      </c>
      <c r="G14827" s="27" t="str">
        <f aca="false">IF(A14827="","",D14827+E14827+F14827)</f>
        <v/>
      </c>
      <c r="H14827" s="27" t="str">
        <f aca="false">IF(A14827="","",Calculadora!$D$5+SUM($E$7:E14827))</f>
        <v/>
      </c>
      <c r="I14827" s="27" t="str">
        <f aca="false">IF(A14827="","",G14827-H14827)</f>
        <v/>
      </c>
      <c r="J14827" s="27" t="str">
        <f aca="false">IF(A14827="","",IF(C14827=$O$2,G14827,0))</f>
        <v/>
      </c>
    </row>
    <row r="14828" customFormat="false" ht="15" hidden="false" customHeight="false" outlineLevel="0" collapsed="false">
      <c r="A14828" s="25" t="str">
        <f aca="false">IF(ROW()-6&lt;=$O$3,ROW()-6,"")</f>
        <v/>
      </c>
      <c r="B14828" s="25" t="str">
        <f aca="false">IF(A14828="","",INT((A14828-1)/$O$2)+1)</f>
        <v/>
      </c>
      <c r="C14828" s="25" t="str">
        <f aca="false">IF(A14828="","",MOD(A14828-1,$O$2)+1)</f>
        <v/>
      </c>
      <c r="D14828" s="27" t="str">
        <f aca="false">IF(A14828="","",IF(A14828=1,Calculadora!$D$5,G14827))</f>
        <v/>
      </c>
      <c r="E14828" s="27" t="str">
        <f aca="false">IF(A14828="","",IF($O$9=1,IF(MOD(C14828-1,$O$8)=0,Calculadora!$D$6*(1+Calculadora!$D$7)^(B14828-1),0),IF(MOD(C14828,$O$8)=0,Calculadora!$D$6*(1+Calculadora!$D$7)^(B14828-1),0)))</f>
        <v/>
      </c>
      <c r="F14828" s="27" t="str">
        <f aca="false">IF(A14828="","",(D14828+IF($O$9=1,E14828,0))*$O$7)</f>
        <v/>
      </c>
      <c r="G14828" s="27" t="str">
        <f aca="false">IF(A14828="","",D14828+E14828+F14828)</f>
        <v/>
      </c>
      <c r="H14828" s="27" t="str">
        <f aca="false">IF(A14828="","",Calculadora!$D$5+SUM($E$7:E14828))</f>
        <v/>
      </c>
      <c r="I14828" s="27" t="str">
        <f aca="false">IF(A14828="","",G14828-H14828)</f>
        <v/>
      </c>
      <c r="J14828" s="27" t="str">
        <f aca="false">IF(A14828="","",IF(C14828=$O$2,G14828,0))</f>
        <v/>
      </c>
    </row>
    <row r="14829" customFormat="false" ht="15" hidden="false" customHeight="false" outlineLevel="0" collapsed="false">
      <c r="A14829" s="25" t="str">
        <f aca="false">IF(ROW()-6&lt;=$O$3,ROW()-6,"")</f>
        <v/>
      </c>
      <c r="B14829" s="25" t="str">
        <f aca="false">IF(A14829="","",INT((A14829-1)/$O$2)+1)</f>
        <v/>
      </c>
      <c r="C14829" s="25" t="str">
        <f aca="false">IF(A14829="","",MOD(A14829-1,$O$2)+1)</f>
        <v/>
      </c>
      <c r="D14829" s="27" t="str">
        <f aca="false">IF(A14829="","",IF(A14829=1,Calculadora!$D$5,G14828))</f>
        <v/>
      </c>
      <c r="E14829" s="27" t="str">
        <f aca="false">IF(A14829="","",IF($O$9=1,IF(MOD(C14829-1,$O$8)=0,Calculadora!$D$6*(1+Calculadora!$D$7)^(B14829-1),0),IF(MOD(C14829,$O$8)=0,Calculadora!$D$6*(1+Calculadora!$D$7)^(B14829-1),0)))</f>
        <v/>
      </c>
      <c r="F14829" s="27" t="str">
        <f aca="false">IF(A14829="","",(D14829+IF($O$9=1,E14829,0))*$O$7)</f>
        <v/>
      </c>
      <c r="G14829" s="27" t="str">
        <f aca="false">IF(A14829="","",D14829+E14829+F14829)</f>
        <v/>
      </c>
      <c r="H14829" s="27" t="str">
        <f aca="false">IF(A14829="","",Calculadora!$D$5+SUM($E$7:E14829))</f>
        <v/>
      </c>
      <c r="I14829" s="27" t="str">
        <f aca="false">IF(A14829="","",G14829-H14829)</f>
        <v/>
      </c>
      <c r="J14829" s="27" t="str">
        <f aca="false">IF(A14829="","",IF(C14829=$O$2,G14829,0))</f>
        <v/>
      </c>
    </row>
    <row r="14830" customFormat="false" ht="15" hidden="false" customHeight="false" outlineLevel="0" collapsed="false">
      <c r="A14830" s="25" t="str">
        <f aca="false">IF(ROW()-6&lt;=$O$3,ROW()-6,"")</f>
        <v/>
      </c>
      <c r="B14830" s="25" t="str">
        <f aca="false">IF(A14830="","",INT((A14830-1)/$O$2)+1)</f>
        <v/>
      </c>
      <c r="C14830" s="25" t="str">
        <f aca="false">IF(A14830="","",MOD(A14830-1,$O$2)+1)</f>
        <v/>
      </c>
      <c r="D14830" s="27" t="str">
        <f aca="false">IF(A14830="","",IF(A14830=1,Calculadora!$D$5,G14829))</f>
        <v/>
      </c>
      <c r="E14830" s="27" t="str">
        <f aca="false">IF(A14830="","",IF($O$9=1,IF(MOD(C14830-1,$O$8)=0,Calculadora!$D$6*(1+Calculadora!$D$7)^(B14830-1),0),IF(MOD(C14830,$O$8)=0,Calculadora!$D$6*(1+Calculadora!$D$7)^(B14830-1),0)))</f>
        <v/>
      </c>
      <c r="F14830" s="27" t="str">
        <f aca="false">IF(A14830="","",(D14830+IF($O$9=1,E14830,0))*$O$7)</f>
        <v/>
      </c>
      <c r="G14830" s="27" t="str">
        <f aca="false">IF(A14830="","",D14830+E14830+F14830)</f>
        <v/>
      </c>
      <c r="H14830" s="27" t="str">
        <f aca="false">IF(A14830="","",Calculadora!$D$5+SUM($E$7:E14830))</f>
        <v/>
      </c>
      <c r="I14830" s="27" t="str">
        <f aca="false">IF(A14830="","",G14830-H14830)</f>
        <v/>
      </c>
      <c r="J14830" s="27" t="str">
        <f aca="false">IF(A14830="","",IF(C14830=$O$2,G14830,0))</f>
        <v/>
      </c>
    </row>
    <row r="14831" customFormat="false" ht="15" hidden="false" customHeight="false" outlineLevel="0" collapsed="false">
      <c r="A14831" s="25" t="str">
        <f aca="false">IF(ROW()-6&lt;=$O$3,ROW()-6,"")</f>
        <v/>
      </c>
      <c r="B14831" s="25" t="str">
        <f aca="false">IF(A14831="","",INT((A14831-1)/$O$2)+1)</f>
        <v/>
      </c>
      <c r="C14831" s="25" t="str">
        <f aca="false">IF(A14831="","",MOD(A14831-1,$O$2)+1)</f>
        <v/>
      </c>
      <c r="D14831" s="27" t="str">
        <f aca="false">IF(A14831="","",IF(A14831=1,Calculadora!$D$5,G14830))</f>
        <v/>
      </c>
      <c r="E14831" s="27" t="str">
        <f aca="false">IF(A14831="","",IF($O$9=1,IF(MOD(C14831-1,$O$8)=0,Calculadora!$D$6*(1+Calculadora!$D$7)^(B14831-1),0),IF(MOD(C14831,$O$8)=0,Calculadora!$D$6*(1+Calculadora!$D$7)^(B14831-1),0)))</f>
        <v/>
      </c>
      <c r="F14831" s="27" t="str">
        <f aca="false">IF(A14831="","",(D14831+IF($O$9=1,E14831,0))*$O$7)</f>
        <v/>
      </c>
      <c r="G14831" s="27" t="str">
        <f aca="false">IF(A14831="","",D14831+E14831+F14831)</f>
        <v/>
      </c>
      <c r="H14831" s="27" t="str">
        <f aca="false">IF(A14831="","",Calculadora!$D$5+SUM($E$7:E14831))</f>
        <v/>
      </c>
      <c r="I14831" s="27" t="str">
        <f aca="false">IF(A14831="","",G14831-H14831)</f>
        <v/>
      </c>
      <c r="J14831" s="27" t="str">
        <f aca="false">IF(A14831="","",IF(C14831=$O$2,G14831,0))</f>
        <v/>
      </c>
    </row>
    <row r="14832" customFormat="false" ht="15" hidden="false" customHeight="false" outlineLevel="0" collapsed="false">
      <c r="A14832" s="25" t="str">
        <f aca="false">IF(ROW()-6&lt;=$O$3,ROW()-6,"")</f>
        <v/>
      </c>
      <c r="B14832" s="25" t="str">
        <f aca="false">IF(A14832="","",INT((A14832-1)/$O$2)+1)</f>
        <v/>
      </c>
      <c r="C14832" s="25" t="str">
        <f aca="false">IF(A14832="","",MOD(A14832-1,$O$2)+1)</f>
        <v/>
      </c>
      <c r="D14832" s="27" t="str">
        <f aca="false">IF(A14832="","",IF(A14832=1,Calculadora!$D$5,G14831))</f>
        <v/>
      </c>
      <c r="E14832" s="27" t="str">
        <f aca="false">IF(A14832="","",IF($O$9=1,IF(MOD(C14832-1,$O$8)=0,Calculadora!$D$6*(1+Calculadora!$D$7)^(B14832-1),0),IF(MOD(C14832,$O$8)=0,Calculadora!$D$6*(1+Calculadora!$D$7)^(B14832-1),0)))</f>
        <v/>
      </c>
      <c r="F14832" s="27" t="str">
        <f aca="false">IF(A14832="","",(D14832+IF($O$9=1,E14832,0))*$O$7)</f>
        <v/>
      </c>
      <c r="G14832" s="27" t="str">
        <f aca="false">IF(A14832="","",D14832+E14832+F14832)</f>
        <v/>
      </c>
      <c r="H14832" s="27" t="str">
        <f aca="false">IF(A14832="","",Calculadora!$D$5+SUM($E$7:E14832))</f>
        <v/>
      </c>
      <c r="I14832" s="27" t="str">
        <f aca="false">IF(A14832="","",G14832-H14832)</f>
        <v/>
      </c>
      <c r="J14832" s="27" t="str">
        <f aca="false">IF(A14832="","",IF(C14832=$O$2,G14832,0))</f>
        <v/>
      </c>
    </row>
    <row r="14833" customFormat="false" ht="15" hidden="false" customHeight="false" outlineLevel="0" collapsed="false">
      <c r="A14833" s="25" t="str">
        <f aca="false">IF(ROW()-6&lt;=$O$3,ROW()-6,"")</f>
        <v/>
      </c>
      <c r="B14833" s="25" t="str">
        <f aca="false">IF(A14833="","",INT((A14833-1)/$O$2)+1)</f>
        <v/>
      </c>
      <c r="C14833" s="25" t="str">
        <f aca="false">IF(A14833="","",MOD(A14833-1,$O$2)+1)</f>
        <v/>
      </c>
      <c r="D14833" s="27" t="str">
        <f aca="false">IF(A14833="","",IF(A14833=1,Calculadora!$D$5,G14832))</f>
        <v/>
      </c>
      <c r="E14833" s="27" t="str">
        <f aca="false">IF(A14833="","",IF($O$9=1,IF(MOD(C14833-1,$O$8)=0,Calculadora!$D$6*(1+Calculadora!$D$7)^(B14833-1),0),IF(MOD(C14833,$O$8)=0,Calculadora!$D$6*(1+Calculadora!$D$7)^(B14833-1),0)))</f>
        <v/>
      </c>
      <c r="F14833" s="27" t="str">
        <f aca="false">IF(A14833="","",(D14833+IF($O$9=1,E14833,0))*$O$7)</f>
        <v/>
      </c>
      <c r="G14833" s="27" t="str">
        <f aca="false">IF(A14833="","",D14833+E14833+F14833)</f>
        <v/>
      </c>
      <c r="H14833" s="27" t="str">
        <f aca="false">IF(A14833="","",Calculadora!$D$5+SUM($E$7:E14833))</f>
        <v/>
      </c>
      <c r="I14833" s="27" t="str">
        <f aca="false">IF(A14833="","",G14833-H14833)</f>
        <v/>
      </c>
      <c r="J14833" s="27" t="str">
        <f aca="false">IF(A14833="","",IF(C14833=$O$2,G14833,0))</f>
        <v/>
      </c>
    </row>
    <row r="14834" customFormat="false" ht="15" hidden="false" customHeight="false" outlineLevel="0" collapsed="false">
      <c r="A14834" s="25" t="str">
        <f aca="false">IF(ROW()-6&lt;=$O$3,ROW()-6,"")</f>
        <v/>
      </c>
      <c r="B14834" s="25" t="str">
        <f aca="false">IF(A14834="","",INT((A14834-1)/$O$2)+1)</f>
        <v/>
      </c>
      <c r="C14834" s="25" t="str">
        <f aca="false">IF(A14834="","",MOD(A14834-1,$O$2)+1)</f>
        <v/>
      </c>
      <c r="D14834" s="27" t="str">
        <f aca="false">IF(A14834="","",IF(A14834=1,Calculadora!$D$5,G14833))</f>
        <v/>
      </c>
      <c r="E14834" s="27" t="str">
        <f aca="false">IF(A14834="","",IF($O$9=1,IF(MOD(C14834-1,$O$8)=0,Calculadora!$D$6*(1+Calculadora!$D$7)^(B14834-1),0),IF(MOD(C14834,$O$8)=0,Calculadora!$D$6*(1+Calculadora!$D$7)^(B14834-1),0)))</f>
        <v/>
      </c>
      <c r="F14834" s="27" t="str">
        <f aca="false">IF(A14834="","",(D14834+IF($O$9=1,E14834,0))*$O$7)</f>
        <v/>
      </c>
      <c r="G14834" s="27" t="str">
        <f aca="false">IF(A14834="","",D14834+E14834+F14834)</f>
        <v/>
      </c>
      <c r="H14834" s="27" t="str">
        <f aca="false">IF(A14834="","",Calculadora!$D$5+SUM($E$7:E14834))</f>
        <v/>
      </c>
      <c r="I14834" s="27" t="str">
        <f aca="false">IF(A14834="","",G14834-H14834)</f>
        <v/>
      </c>
      <c r="J14834" s="27" t="str">
        <f aca="false">IF(A14834="","",IF(C14834=$O$2,G14834,0))</f>
        <v/>
      </c>
    </row>
    <row r="14835" customFormat="false" ht="15" hidden="false" customHeight="false" outlineLevel="0" collapsed="false">
      <c r="A14835" s="25" t="str">
        <f aca="false">IF(ROW()-6&lt;=$O$3,ROW()-6,"")</f>
        <v/>
      </c>
      <c r="B14835" s="25" t="str">
        <f aca="false">IF(A14835="","",INT((A14835-1)/$O$2)+1)</f>
        <v/>
      </c>
      <c r="C14835" s="25" t="str">
        <f aca="false">IF(A14835="","",MOD(A14835-1,$O$2)+1)</f>
        <v/>
      </c>
      <c r="D14835" s="27" t="str">
        <f aca="false">IF(A14835="","",IF(A14835=1,Calculadora!$D$5,G14834))</f>
        <v/>
      </c>
      <c r="E14835" s="27" t="str">
        <f aca="false">IF(A14835="","",IF($O$9=1,IF(MOD(C14835-1,$O$8)=0,Calculadora!$D$6*(1+Calculadora!$D$7)^(B14835-1),0),IF(MOD(C14835,$O$8)=0,Calculadora!$D$6*(1+Calculadora!$D$7)^(B14835-1),0)))</f>
        <v/>
      </c>
      <c r="F14835" s="27" t="str">
        <f aca="false">IF(A14835="","",(D14835+IF($O$9=1,E14835,0))*$O$7)</f>
        <v/>
      </c>
      <c r="G14835" s="27" t="str">
        <f aca="false">IF(A14835="","",D14835+E14835+F14835)</f>
        <v/>
      </c>
      <c r="H14835" s="27" t="str">
        <f aca="false">IF(A14835="","",Calculadora!$D$5+SUM($E$7:E14835))</f>
        <v/>
      </c>
      <c r="I14835" s="27" t="str">
        <f aca="false">IF(A14835="","",G14835-H14835)</f>
        <v/>
      </c>
      <c r="J14835" s="27" t="str">
        <f aca="false">IF(A14835="","",IF(C14835=$O$2,G14835,0))</f>
        <v/>
      </c>
    </row>
    <row r="14836" customFormat="false" ht="15" hidden="false" customHeight="false" outlineLevel="0" collapsed="false">
      <c r="A14836" s="25" t="str">
        <f aca="false">IF(ROW()-6&lt;=$O$3,ROW()-6,"")</f>
        <v/>
      </c>
      <c r="B14836" s="25" t="str">
        <f aca="false">IF(A14836="","",INT((A14836-1)/$O$2)+1)</f>
        <v/>
      </c>
      <c r="C14836" s="25" t="str">
        <f aca="false">IF(A14836="","",MOD(A14836-1,$O$2)+1)</f>
        <v/>
      </c>
      <c r="D14836" s="27" t="str">
        <f aca="false">IF(A14836="","",IF(A14836=1,Calculadora!$D$5,G14835))</f>
        <v/>
      </c>
      <c r="E14836" s="27" t="str">
        <f aca="false">IF(A14836="","",IF($O$9=1,IF(MOD(C14836-1,$O$8)=0,Calculadora!$D$6*(1+Calculadora!$D$7)^(B14836-1),0),IF(MOD(C14836,$O$8)=0,Calculadora!$D$6*(1+Calculadora!$D$7)^(B14836-1),0)))</f>
        <v/>
      </c>
      <c r="F14836" s="27" t="str">
        <f aca="false">IF(A14836="","",(D14836+IF($O$9=1,E14836,0))*$O$7)</f>
        <v/>
      </c>
      <c r="G14836" s="27" t="str">
        <f aca="false">IF(A14836="","",D14836+E14836+F14836)</f>
        <v/>
      </c>
      <c r="H14836" s="27" t="str">
        <f aca="false">IF(A14836="","",Calculadora!$D$5+SUM($E$7:E14836))</f>
        <v/>
      </c>
      <c r="I14836" s="27" t="str">
        <f aca="false">IF(A14836="","",G14836-H14836)</f>
        <v/>
      </c>
      <c r="J14836" s="27" t="str">
        <f aca="false">IF(A14836="","",IF(C14836=$O$2,G14836,0))</f>
        <v/>
      </c>
    </row>
    <row r="14837" customFormat="false" ht="15" hidden="false" customHeight="false" outlineLevel="0" collapsed="false">
      <c r="A14837" s="25" t="str">
        <f aca="false">IF(ROW()-6&lt;=$O$3,ROW()-6,"")</f>
        <v/>
      </c>
      <c r="B14837" s="25" t="str">
        <f aca="false">IF(A14837="","",INT((A14837-1)/$O$2)+1)</f>
        <v/>
      </c>
      <c r="C14837" s="25" t="str">
        <f aca="false">IF(A14837="","",MOD(A14837-1,$O$2)+1)</f>
        <v/>
      </c>
      <c r="D14837" s="27" t="str">
        <f aca="false">IF(A14837="","",IF(A14837=1,Calculadora!$D$5,G14836))</f>
        <v/>
      </c>
      <c r="E14837" s="27" t="str">
        <f aca="false">IF(A14837="","",IF($O$9=1,IF(MOD(C14837-1,$O$8)=0,Calculadora!$D$6*(1+Calculadora!$D$7)^(B14837-1),0),IF(MOD(C14837,$O$8)=0,Calculadora!$D$6*(1+Calculadora!$D$7)^(B14837-1),0)))</f>
        <v/>
      </c>
      <c r="F14837" s="27" t="str">
        <f aca="false">IF(A14837="","",(D14837+IF($O$9=1,E14837,0))*$O$7)</f>
        <v/>
      </c>
      <c r="G14837" s="27" t="str">
        <f aca="false">IF(A14837="","",D14837+E14837+F14837)</f>
        <v/>
      </c>
      <c r="H14837" s="27" t="str">
        <f aca="false">IF(A14837="","",Calculadora!$D$5+SUM($E$7:E14837))</f>
        <v/>
      </c>
      <c r="I14837" s="27" t="str">
        <f aca="false">IF(A14837="","",G14837-H14837)</f>
        <v/>
      </c>
      <c r="J14837" s="27" t="str">
        <f aca="false">IF(A14837="","",IF(C14837=$O$2,G14837,0))</f>
        <v/>
      </c>
    </row>
    <row r="14838" customFormat="false" ht="15" hidden="false" customHeight="false" outlineLevel="0" collapsed="false">
      <c r="A14838" s="25" t="str">
        <f aca="false">IF(ROW()-6&lt;=$O$3,ROW()-6,"")</f>
        <v/>
      </c>
      <c r="B14838" s="25" t="str">
        <f aca="false">IF(A14838="","",INT((A14838-1)/$O$2)+1)</f>
        <v/>
      </c>
      <c r="C14838" s="25" t="str">
        <f aca="false">IF(A14838="","",MOD(A14838-1,$O$2)+1)</f>
        <v/>
      </c>
      <c r="D14838" s="27" t="str">
        <f aca="false">IF(A14838="","",IF(A14838=1,Calculadora!$D$5,G14837))</f>
        <v/>
      </c>
      <c r="E14838" s="27" t="str">
        <f aca="false">IF(A14838="","",IF($O$9=1,IF(MOD(C14838-1,$O$8)=0,Calculadora!$D$6*(1+Calculadora!$D$7)^(B14838-1),0),IF(MOD(C14838,$O$8)=0,Calculadora!$D$6*(1+Calculadora!$D$7)^(B14838-1),0)))</f>
        <v/>
      </c>
      <c r="F14838" s="27" t="str">
        <f aca="false">IF(A14838="","",(D14838+IF($O$9=1,E14838,0))*$O$7)</f>
        <v/>
      </c>
      <c r="G14838" s="27" t="str">
        <f aca="false">IF(A14838="","",D14838+E14838+F14838)</f>
        <v/>
      </c>
      <c r="H14838" s="27" t="str">
        <f aca="false">IF(A14838="","",Calculadora!$D$5+SUM($E$7:E14838))</f>
        <v/>
      </c>
      <c r="I14838" s="27" t="str">
        <f aca="false">IF(A14838="","",G14838-H14838)</f>
        <v/>
      </c>
      <c r="J14838" s="27" t="str">
        <f aca="false">IF(A14838="","",IF(C14838=$O$2,G14838,0))</f>
        <v/>
      </c>
    </row>
    <row r="14839" customFormat="false" ht="15" hidden="false" customHeight="false" outlineLevel="0" collapsed="false">
      <c r="A14839" s="25" t="str">
        <f aca="false">IF(ROW()-6&lt;=$O$3,ROW()-6,"")</f>
        <v/>
      </c>
      <c r="B14839" s="25" t="str">
        <f aca="false">IF(A14839="","",INT((A14839-1)/$O$2)+1)</f>
        <v/>
      </c>
      <c r="C14839" s="25" t="str">
        <f aca="false">IF(A14839="","",MOD(A14839-1,$O$2)+1)</f>
        <v/>
      </c>
      <c r="D14839" s="27" t="str">
        <f aca="false">IF(A14839="","",IF(A14839=1,Calculadora!$D$5,G14838))</f>
        <v/>
      </c>
      <c r="E14839" s="27" t="str">
        <f aca="false">IF(A14839="","",IF($O$9=1,IF(MOD(C14839-1,$O$8)=0,Calculadora!$D$6*(1+Calculadora!$D$7)^(B14839-1),0),IF(MOD(C14839,$O$8)=0,Calculadora!$D$6*(1+Calculadora!$D$7)^(B14839-1),0)))</f>
        <v/>
      </c>
      <c r="F14839" s="27" t="str">
        <f aca="false">IF(A14839="","",(D14839+IF($O$9=1,E14839,0))*$O$7)</f>
        <v/>
      </c>
      <c r="G14839" s="27" t="str">
        <f aca="false">IF(A14839="","",D14839+E14839+F14839)</f>
        <v/>
      </c>
      <c r="H14839" s="27" t="str">
        <f aca="false">IF(A14839="","",Calculadora!$D$5+SUM($E$7:E14839))</f>
        <v/>
      </c>
      <c r="I14839" s="27" t="str">
        <f aca="false">IF(A14839="","",G14839-H14839)</f>
        <v/>
      </c>
      <c r="J14839" s="27" t="str">
        <f aca="false">IF(A14839="","",IF(C14839=$O$2,G14839,0))</f>
        <v/>
      </c>
    </row>
    <row r="14840" customFormat="false" ht="15" hidden="false" customHeight="false" outlineLevel="0" collapsed="false">
      <c r="A14840" s="25" t="str">
        <f aca="false">IF(ROW()-6&lt;=$O$3,ROW()-6,"")</f>
        <v/>
      </c>
      <c r="B14840" s="25" t="str">
        <f aca="false">IF(A14840="","",INT((A14840-1)/$O$2)+1)</f>
        <v/>
      </c>
      <c r="C14840" s="25" t="str">
        <f aca="false">IF(A14840="","",MOD(A14840-1,$O$2)+1)</f>
        <v/>
      </c>
      <c r="D14840" s="27" t="str">
        <f aca="false">IF(A14840="","",IF(A14840=1,Calculadora!$D$5,G14839))</f>
        <v/>
      </c>
      <c r="E14840" s="27" t="str">
        <f aca="false">IF(A14840="","",IF($O$9=1,IF(MOD(C14840-1,$O$8)=0,Calculadora!$D$6*(1+Calculadora!$D$7)^(B14840-1),0),IF(MOD(C14840,$O$8)=0,Calculadora!$D$6*(1+Calculadora!$D$7)^(B14840-1),0)))</f>
        <v/>
      </c>
      <c r="F14840" s="27" t="str">
        <f aca="false">IF(A14840="","",(D14840+IF($O$9=1,E14840,0))*$O$7)</f>
        <v/>
      </c>
      <c r="G14840" s="27" t="str">
        <f aca="false">IF(A14840="","",D14840+E14840+F14840)</f>
        <v/>
      </c>
      <c r="H14840" s="27" t="str">
        <f aca="false">IF(A14840="","",Calculadora!$D$5+SUM($E$7:E14840))</f>
        <v/>
      </c>
      <c r="I14840" s="27" t="str">
        <f aca="false">IF(A14840="","",G14840-H14840)</f>
        <v/>
      </c>
      <c r="J14840" s="27" t="str">
        <f aca="false">IF(A14840="","",IF(C14840=$O$2,G14840,0))</f>
        <v/>
      </c>
    </row>
    <row r="14841" customFormat="false" ht="15" hidden="false" customHeight="false" outlineLevel="0" collapsed="false">
      <c r="A14841" s="25" t="str">
        <f aca="false">IF(ROW()-6&lt;=$O$3,ROW()-6,"")</f>
        <v/>
      </c>
      <c r="B14841" s="25" t="str">
        <f aca="false">IF(A14841="","",INT((A14841-1)/$O$2)+1)</f>
        <v/>
      </c>
      <c r="C14841" s="25" t="str">
        <f aca="false">IF(A14841="","",MOD(A14841-1,$O$2)+1)</f>
        <v/>
      </c>
      <c r="D14841" s="27" t="str">
        <f aca="false">IF(A14841="","",IF(A14841=1,Calculadora!$D$5,G14840))</f>
        <v/>
      </c>
      <c r="E14841" s="27" t="str">
        <f aca="false">IF(A14841="","",IF($O$9=1,IF(MOD(C14841-1,$O$8)=0,Calculadora!$D$6*(1+Calculadora!$D$7)^(B14841-1),0),IF(MOD(C14841,$O$8)=0,Calculadora!$D$6*(1+Calculadora!$D$7)^(B14841-1),0)))</f>
        <v/>
      </c>
      <c r="F14841" s="27" t="str">
        <f aca="false">IF(A14841="","",(D14841+IF($O$9=1,E14841,0))*$O$7)</f>
        <v/>
      </c>
      <c r="G14841" s="27" t="str">
        <f aca="false">IF(A14841="","",D14841+E14841+F14841)</f>
        <v/>
      </c>
      <c r="H14841" s="27" t="str">
        <f aca="false">IF(A14841="","",Calculadora!$D$5+SUM($E$7:E14841))</f>
        <v/>
      </c>
      <c r="I14841" s="27" t="str">
        <f aca="false">IF(A14841="","",G14841-H14841)</f>
        <v/>
      </c>
      <c r="J14841" s="27" t="str">
        <f aca="false">IF(A14841="","",IF(C14841=$O$2,G14841,0))</f>
        <v/>
      </c>
    </row>
    <row r="14842" customFormat="false" ht="15" hidden="false" customHeight="false" outlineLevel="0" collapsed="false">
      <c r="A14842" s="25" t="str">
        <f aca="false">IF(ROW()-6&lt;=$O$3,ROW()-6,"")</f>
        <v/>
      </c>
      <c r="B14842" s="25" t="str">
        <f aca="false">IF(A14842="","",INT((A14842-1)/$O$2)+1)</f>
        <v/>
      </c>
      <c r="C14842" s="25" t="str">
        <f aca="false">IF(A14842="","",MOD(A14842-1,$O$2)+1)</f>
        <v/>
      </c>
      <c r="D14842" s="27" t="str">
        <f aca="false">IF(A14842="","",IF(A14842=1,Calculadora!$D$5,G14841))</f>
        <v/>
      </c>
      <c r="E14842" s="27" t="str">
        <f aca="false">IF(A14842="","",IF($O$9=1,IF(MOD(C14842-1,$O$8)=0,Calculadora!$D$6*(1+Calculadora!$D$7)^(B14842-1),0),IF(MOD(C14842,$O$8)=0,Calculadora!$D$6*(1+Calculadora!$D$7)^(B14842-1),0)))</f>
        <v/>
      </c>
      <c r="F14842" s="27" t="str">
        <f aca="false">IF(A14842="","",(D14842+IF($O$9=1,E14842,0))*$O$7)</f>
        <v/>
      </c>
      <c r="G14842" s="27" t="str">
        <f aca="false">IF(A14842="","",D14842+E14842+F14842)</f>
        <v/>
      </c>
      <c r="H14842" s="27" t="str">
        <f aca="false">IF(A14842="","",Calculadora!$D$5+SUM($E$7:E14842))</f>
        <v/>
      </c>
      <c r="I14842" s="27" t="str">
        <f aca="false">IF(A14842="","",G14842-H14842)</f>
        <v/>
      </c>
      <c r="J14842" s="27" t="str">
        <f aca="false">IF(A14842="","",IF(C14842=$O$2,G14842,0))</f>
        <v/>
      </c>
    </row>
    <row r="14843" customFormat="false" ht="15" hidden="false" customHeight="false" outlineLevel="0" collapsed="false">
      <c r="A14843" s="25" t="str">
        <f aca="false">IF(ROW()-6&lt;=$O$3,ROW()-6,"")</f>
        <v/>
      </c>
      <c r="B14843" s="25" t="str">
        <f aca="false">IF(A14843="","",INT((A14843-1)/$O$2)+1)</f>
        <v/>
      </c>
      <c r="C14843" s="25" t="str">
        <f aca="false">IF(A14843="","",MOD(A14843-1,$O$2)+1)</f>
        <v/>
      </c>
      <c r="D14843" s="27" t="str">
        <f aca="false">IF(A14843="","",IF(A14843=1,Calculadora!$D$5,G14842))</f>
        <v/>
      </c>
      <c r="E14843" s="27" t="str">
        <f aca="false">IF(A14843="","",IF($O$9=1,IF(MOD(C14843-1,$O$8)=0,Calculadora!$D$6*(1+Calculadora!$D$7)^(B14843-1),0),IF(MOD(C14843,$O$8)=0,Calculadora!$D$6*(1+Calculadora!$D$7)^(B14843-1),0)))</f>
        <v/>
      </c>
      <c r="F14843" s="27" t="str">
        <f aca="false">IF(A14843="","",(D14843+IF($O$9=1,E14843,0))*$O$7)</f>
        <v/>
      </c>
      <c r="G14843" s="27" t="str">
        <f aca="false">IF(A14843="","",D14843+E14843+F14843)</f>
        <v/>
      </c>
      <c r="H14843" s="27" t="str">
        <f aca="false">IF(A14843="","",Calculadora!$D$5+SUM($E$7:E14843))</f>
        <v/>
      </c>
      <c r="I14843" s="27" t="str">
        <f aca="false">IF(A14843="","",G14843-H14843)</f>
        <v/>
      </c>
      <c r="J14843" s="27" t="str">
        <f aca="false">IF(A14843="","",IF(C14843=$O$2,G14843,0))</f>
        <v/>
      </c>
    </row>
    <row r="14844" customFormat="false" ht="15" hidden="false" customHeight="false" outlineLevel="0" collapsed="false">
      <c r="A14844" s="25" t="str">
        <f aca="false">IF(ROW()-6&lt;=$O$3,ROW()-6,"")</f>
        <v/>
      </c>
      <c r="B14844" s="25" t="str">
        <f aca="false">IF(A14844="","",INT((A14844-1)/$O$2)+1)</f>
        <v/>
      </c>
      <c r="C14844" s="25" t="str">
        <f aca="false">IF(A14844="","",MOD(A14844-1,$O$2)+1)</f>
        <v/>
      </c>
      <c r="D14844" s="27" t="str">
        <f aca="false">IF(A14844="","",IF(A14844=1,Calculadora!$D$5,G14843))</f>
        <v/>
      </c>
      <c r="E14844" s="27" t="str">
        <f aca="false">IF(A14844="","",IF($O$9=1,IF(MOD(C14844-1,$O$8)=0,Calculadora!$D$6*(1+Calculadora!$D$7)^(B14844-1),0),IF(MOD(C14844,$O$8)=0,Calculadora!$D$6*(1+Calculadora!$D$7)^(B14844-1),0)))</f>
        <v/>
      </c>
      <c r="F14844" s="27" t="str">
        <f aca="false">IF(A14844="","",(D14844+IF($O$9=1,E14844,0))*$O$7)</f>
        <v/>
      </c>
      <c r="G14844" s="27" t="str">
        <f aca="false">IF(A14844="","",D14844+E14844+F14844)</f>
        <v/>
      </c>
      <c r="H14844" s="27" t="str">
        <f aca="false">IF(A14844="","",Calculadora!$D$5+SUM($E$7:E14844))</f>
        <v/>
      </c>
      <c r="I14844" s="27" t="str">
        <f aca="false">IF(A14844="","",G14844-H14844)</f>
        <v/>
      </c>
      <c r="J14844" s="27" t="str">
        <f aca="false">IF(A14844="","",IF(C14844=$O$2,G14844,0))</f>
        <v/>
      </c>
    </row>
    <row r="14845" customFormat="false" ht="15" hidden="false" customHeight="false" outlineLevel="0" collapsed="false">
      <c r="A14845" s="25" t="str">
        <f aca="false">IF(ROW()-6&lt;=$O$3,ROW()-6,"")</f>
        <v/>
      </c>
      <c r="B14845" s="25" t="str">
        <f aca="false">IF(A14845="","",INT((A14845-1)/$O$2)+1)</f>
        <v/>
      </c>
      <c r="C14845" s="25" t="str">
        <f aca="false">IF(A14845="","",MOD(A14845-1,$O$2)+1)</f>
        <v/>
      </c>
      <c r="D14845" s="27" t="str">
        <f aca="false">IF(A14845="","",IF(A14845=1,Calculadora!$D$5,G14844))</f>
        <v/>
      </c>
      <c r="E14845" s="27" t="str">
        <f aca="false">IF(A14845="","",IF($O$9=1,IF(MOD(C14845-1,$O$8)=0,Calculadora!$D$6*(1+Calculadora!$D$7)^(B14845-1),0),IF(MOD(C14845,$O$8)=0,Calculadora!$D$6*(1+Calculadora!$D$7)^(B14845-1),0)))</f>
        <v/>
      </c>
      <c r="F14845" s="27" t="str">
        <f aca="false">IF(A14845="","",(D14845+IF($O$9=1,E14845,0))*$O$7)</f>
        <v/>
      </c>
      <c r="G14845" s="27" t="str">
        <f aca="false">IF(A14845="","",D14845+E14845+F14845)</f>
        <v/>
      </c>
      <c r="H14845" s="27" t="str">
        <f aca="false">IF(A14845="","",Calculadora!$D$5+SUM($E$7:E14845))</f>
        <v/>
      </c>
      <c r="I14845" s="27" t="str">
        <f aca="false">IF(A14845="","",G14845-H14845)</f>
        <v/>
      </c>
      <c r="J14845" s="27" t="str">
        <f aca="false">IF(A14845="","",IF(C14845=$O$2,G14845,0))</f>
        <v/>
      </c>
    </row>
    <row r="14846" customFormat="false" ht="15" hidden="false" customHeight="false" outlineLevel="0" collapsed="false">
      <c r="A14846" s="25" t="str">
        <f aca="false">IF(ROW()-6&lt;=$O$3,ROW()-6,"")</f>
        <v/>
      </c>
      <c r="B14846" s="25" t="str">
        <f aca="false">IF(A14846="","",INT((A14846-1)/$O$2)+1)</f>
        <v/>
      </c>
      <c r="C14846" s="25" t="str">
        <f aca="false">IF(A14846="","",MOD(A14846-1,$O$2)+1)</f>
        <v/>
      </c>
      <c r="D14846" s="27" t="str">
        <f aca="false">IF(A14846="","",IF(A14846=1,Calculadora!$D$5,G14845))</f>
        <v/>
      </c>
      <c r="E14846" s="27" t="str">
        <f aca="false">IF(A14846="","",IF($O$9=1,IF(MOD(C14846-1,$O$8)=0,Calculadora!$D$6*(1+Calculadora!$D$7)^(B14846-1),0),IF(MOD(C14846,$O$8)=0,Calculadora!$D$6*(1+Calculadora!$D$7)^(B14846-1),0)))</f>
        <v/>
      </c>
      <c r="F14846" s="27" t="str">
        <f aca="false">IF(A14846="","",(D14846+IF($O$9=1,E14846,0))*$O$7)</f>
        <v/>
      </c>
      <c r="G14846" s="27" t="str">
        <f aca="false">IF(A14846="","",D14846+E14846+F14846)</f>
        <v/>
      </c>
      <c r="H14846" s="27" t="str">
        <f aca="false">IF(A14846="","",Calculadora!$D$5+SUM($E$7:E14846))</f>
        <v/>
      </c>
      <c r="I14846" s="27" t="str">
        <f aca="false">IF(A14846="","",G14846-H14846)</f>
        <v/>
      </c>
      <c r="J14846" s="27" t="str">
        <f aca="false">IF(A14846="","",IF(C14846=$O$2,G14846,0))</f>
        <v/>
      </c>
    </row>
    <row r="14847" customFormat="false" ht="15" hidden="false" customHeight="false" outlineLevel="0" collapsed="false">
      <c r="A14847" s="25" t="str">
        <f aca="false">IF(ROW()-6&lt;=$O$3,ROW()-6,"")</f>
        <v/>
      </c>
      <c r="B14847" s="25" t="str">
        <f aca="false">IF(A14847="","",INT((A14847-1)/$O$2)+1)</f>
        <v/>
      </c>
      <c r="C14847" s="25" t="str">
        <f aca="false">IF(A14847="","",MOD(A14847-1,$O$2)+1)</f>
        <v/>
      </c>
      <c r="D14847" s="27" t="str">
        <f aca="false">IF(A14847="","",IF(A14847=1,Calculadora!$D$5,G14846))</f>
        <v/>
      </c>
      <c r="E14847" s="27" t="str">
        <f aca="false">IF(A14847="","",IF($O$9=1,IF(MOD(C14847-1,$O$8)=0,Calculadora!$D$6*(1+Calculadora!$D$7)^(B14847-1),0),IF(MOD(C14847,$O$8)=0,Calculadora!$D$6*(1+Calculadora!$D$7)^(B14847-1),0)))</f>
        <v/>
      </c>
      <c r="F14847" s="27" t="str">
        <f aca="false">IF(A14847="","",(D14847+IF($O$9=1,E14847,0))*$O$7)</f>
        <v/>
      </c>
      <c r="G14847" s="27" t="str">
        <f aca="false">IF(A14847="","",D14847+E14847+F14847)</f>
        <v/>
      </c>
      <c r="H14847" s="27" t="str">
        <f aca="false">IF(A14847="","",Calculadora!$D$5+SUM($E$7:E14847))</f>
        <v/>
      </c>
      <c r="I14847" s="27" t="str">
        <f aca="false">IF(A14847="","",G14847-H14847)</f>
        <v/>
      </c>
      <c r="J14847" s="27" t="str">
        <f aca="false">IF(A14847="","",IF(C14847=$O$2,G14847,0))</f>
        <v/>
      </c>
    </row>
    <row r="14848" customFormat="false" ht="15" hidden="false" customHeight="false" outlineLevel="0" collapsed="false">
      <c r="A14848" s="25" t="str">
        <f aca="false">IF(ROW()-6&lt;=$O$3,ROW()-6,"")</f>
        <v/>
      </c>
      <c r="B14848" s="25" t="str">
        <f aca="false">IF(A14848="","",INT((A14848-1)/$O$2)+1)</f>
        <v/>
      </c>
      <c r="C14848" s="25" t="str">
        <f aca="false">IF(A14848="","",MOD(A14848-1,$O$2)+1)</f>
        <v/>
      </c>
      <c r="D14848" s="27" t="str">
        <f aca="false">IF(A14848="","",IF(A14848=1,Calculadora!$D$5,G14847))</f>
        <v/>
      </c>
      <c r="E14848" s="27" t="str">
        <f aca="false">IF(A14848="","",IF($O$9=1,IF(MOD(C14848-1,$O$8)=0,Calculadora!$D$6*(1+Calculadora!$D$7)^(B14848-1),0),IF(MOD(C14848,$O$8)=0,Calculadora!$D$6*(1+Calculadora!$D$7)^(B14848-1),0)))</f>
        <v/>
      </c>
      <c r="F14848" s="27" t="str">
        <f aca="false">IF(A14848="","",(D14848+IF($O$9=1,E14848,0))*$O$7)</f>
        <v/>
      </c>
      <c r="G14848" s="27" t="str">
        <f aca="false">IF(A14848="","",D14848+E14848+F14848)</f>
        <v/>
      </c>
      <c r="H14848" s="27" t="str">
        <f aca="false">IF(A14848="","",Calculadora!$D$5+SUM($E$7:E14848))</f>
        <v/>
      </c>
      <c r="I14848" s="27" t="str">
        <f aca="false">IF(A14848="","",G14848-H14848)</f>
        <v/>
      </c>
      <c r="J14848" s="27" t="str">
        <f aca="false">IF(A14848="","",IF(C14848=$O$2,G14848,0))</f>
        <v/>
      </c>
    </row>
    <row r="14849" customFormat="false" ht="15" hidden="false" customHeight="false" outlineLevel="0" collapsed="false">
      <c r="A14849" s="25" t="str">
        <f aca="false">IF(ROW()-6&lt;=$O$3,ROW()-6,"")</f>
        <v/>
      </c>
      <c r="B14849" s="25" t="str">
        <f aca="false">IF(A14849="","",INT((A14849-1)/$O$2)+1)</f>
        <v/>
      </c>
      <c r="C14849" s="25" t="str">
        <f aca="false">IF(A14849="","",MOD(A14849-1,$O$2)+1)</f>
        <v/>
      </c>
      <c r="D14849" s="27" t="str">
        <f aca="false">IF(A14849="","",IF(A14849=1,Calculadora!$D$5,G14848))</f>
        <v/>
      </c>
      <c r="E14849" s="27" t="str">
        <f aca="false">IF(A14849="","",IF($O$9=1,IF(MOD(C14849-1,$O$8)=0,Calculadora!$D$6*(1+Calculadora!$D$7)^(B14849-1),0),IF(MOD(C14849,$O$8)=0,Calculadora!$D$6*(1+Calculadora!$D$7)^(B14849-1),0)))</f>
        <v/>
      </c>
      <c r="F14849" s="27" t="str">
        <f aca="false">IF(A14849="","",(D14849+IF($O$9=1,E14849,0))*$O$7)</f>
        <v/>
      </c>
      <c r="G14849" s="27" t="str">
        <f aca="false">IF(A14849="","",D14849+E14849+F14849)</f>
        <v/>
      </c>
      <c r="H14849" s="27" t="str">
        <f aca="false">IF(A14849="","",Calculadora!$D$5+SUM($E$7:E14849))</f>
        <v/>
      </c>
      <c r="I14849" s="27" t="str">
        <f aca="false">IF(A14849="","",G14849-H14849)</f>
        <v/>
      </c>
      <c r="J14849" s="27" t="str">
        <f aca="false">IF(A14849="","",IF(C14849=$O$2,G14849,0))</f>
        <v/>
      </c>
    </row>
    <row r="14850" customFormat="false" ht="15" hidden="false" customHeight="false" outlineLevel="0" collapsed="false">
      <c r="A14850" s="25" t="str">
        <f aca="false">IF(ROW()-6&lt;=$O$3,ROW()-6,"")</f>
        <v/>
      </c>
      <c r="B14850" s="25" t="str">
        <f aca="false">IF(A14850="","",INT((A14850-1)/$O$2)+1)</f>
        <v/>
      </c>
      <c r="C14850" s="25" t="str">
        <f aca="false">IF(A14850="","",MOD(A14850-1,$O$2)+1)</f>
        <v/>
      </c>
      <c r="D14850" s="27" t="str">
        <f aca="false">IF(A14850="","",IF(A14850=1,Calculadora!$D$5,G14849))</f>
        <v/>
      </c>
      <c r="E14850" s="27" t="str">
        <f aca="false">IF(A14850="","",IF($O$9=1,IF(MOD(C14850-1,$O$8)=0,Calculadora!$D$6*(1+Calculadora!$D$7)^(B14850-1),0),IF(MOD(C14850,$O$8)=0,Calculadora!$D$6*(1+Calculadora!$D$7)^(B14850-1),0)))</f>
        <v/>
      </c>
      <c r="F14850" s="27" t="str">
        <f aca="false">IF(A14850="","",(D14850+IF($O$9=1,E14850,0))*$O$7)</f>
        <v/>
      </c>
      <c r="G14850" s="27" t="str">
        <f aca="false">IF(A14850="","",D14850+E14850+F14850)</f>
        <v/>
      </c>
      <c r="H14850" s="27" t="str">
        <f aca="false">IF(A14850="","",Calculadora!$D$5+SUM($E$7:E14850))</f>
        <v/>
      </c>
      <c r="I14850" s="27" t="str">
        <f aca="false">IF(A14850="","",G14850-H14850)</f>
        <v/>
      </c>
      <c r="J14850" s="27" t="str">
        <f aca="false">IF(A14850="","",IF(C14850=$O$2,G14850,0))</f>
        <v/>
      </c>
    </row>
    <row r="14851" customFormat="false" ht="15" hidden="false" customHeight="false" outlineLevel="0" collapsed="false">
      <c r="A14851" s="25" t="str">
        <f aca="false">IF(ROW()-6&lt;=$O$3,ROW()-6,"")</f>
        <v/>
      </c>
      <c r="B14851" s="25" t="str">
        <f aca="false">IF(A14851="","",INT((A14851-1)/$O$2)+1)</f>
        <v/>
      </c>
      <c r="C14851" s="25" t="str">
        <f aca="false">IF(A14851="","",MOD(A14851-1,$O$2)+1)</f>
        <v/>
      </c>
      <c r="D14851" s="27" t="str">
        <f aca="false">IF(A14851="","",IF(A14851=1,Calculadora!$D$5,G14850))</f>
        <v/>
      </c>
      <c r="E14851" s="27" t="str">
        <f aca="false">IF(A14851="","",IF($O$9=1,IF(MOD(C14851-1,$O$8)=0,Calculadora!$D$6*(1+Calculadora!$D$7)^(B14851-1),0),IF(MOD(C14851,$O$8)=0,Calculadora!$D$6*(1+Calculadora!$D$7)^(B14851-1),0)))</f>
        <v/>
      </c>
      <c r="F14851" s="27" t="str">
        <f aca="false">IF(A14851="","",(D14851+IF($O$9=1,E14851,0))*$O$7)</f>
        <v/>
      </c>
      <c r="G14851" s="27" t="str">
        <f aca="false">IF(A14851="","",D14851+E14851+F14851)</f>
        <v/>
      </c>
      <c r="H14851" s="27" t="str">
        <f aca="false">IF(A14851="","",Calculadora!$D$5+SUM($E$7:E14851))</f>
        <v/>
      </c>
      <c r="I14851" s="27" t="str">
        <f aca="false">IF(A14851="","",G14851-H14851)</f>
        <v/>
      </c>
      <c r="J14851" s="27" t="str">
        <f aca="false">IF(A14851="","",IF(C14851=$O$2,G14851,0))</f>
        <v/>
      </c>
    </row>
    <row r="14852" customFormat="false" ht="15" hidden="false" customHeight="false" outlineLevel="0" collapsed="false">
      <c r="A14852" s="25" t="str">
        <f aca="false">IF(ROW()-6&lt;=$O$3,ROW()-6,"")</f>
        <v/>
      </c>
      <c r="B14852" s="25" t="str">
        <f aca="false">IF(A14852="","",INT((A14852-1)/$O$2)+1)</f>
        <v/>
      </c>
      <c r="C14852" s="25" t="str">
        <f aca="false">IF(A14852="","",MOD(A14852-1,$O$2)+1)</f>
        <v/>
      </c>
      <c r="D14852" s="27" t="str">
        <f aca="false">IF(A14852="","",IF(A14852=1,Calculadora!$D$5,G14851))</f>
        <v/>
      </c>
      <c r="E14852" s="27" t="str">
        <f aca="false">IF(A14852="","",IF($O$9=1,IF(MOD(C14852-1,$O$8)=0,Calculadora!$D$6*(1+Calculadora!$D$7)^(B14852-1),0),IF(MOD(C14852,$O$8)=0,Calculadora!$D$6*(1+Calculadora!$D$7)^(B14852-1),0)))</f>
        <v/>
      </c>
      <c r="F14852" s="27" t="str">
        <f aca="false">IF(A14852="","",(D14852+IF($O$9=1,E14852,0))*$O$7)</f>
        <v/>
      </c>
      <c r="G14852" s="27" t="str">
        <f aca="false">IF(A14852="","",D14852+E14852+F14852)</f>
        <v/>
      </c>
      <c r="H14852" s="27" t="str">
        <f aca="false">IF(A14852="","",Calculadora!$D$5+SUM($E$7:E14852))</f>
        <v/>
      </c>
      <c r="I14852" s="27" t="str">
        <f aca="false">IF(A14852="","",G14852-H14852)</f>
        <v/>
      </c>
      <c r="J14852" s="27" t="str">
        <f aca="false">IF(A14852="","",IF(C14852=$O$2,G14852,0))</f>
        <v/>
      </c>
    </row>
    <row r="14853" customFormat="false" ht="15" hidden="false" customHeight="false" outlineLevel="0" collapsed="false">
      <c r="A14853" s="25" t="str">
        <f aca="false">IF(ROW()-6&lt;=$O$3,ROW()-6,"")</f>
        <v/>
      </c>
      <c r="B14853" s="25" t="str">
        <f aca="false">IF(A14853="","",INT((A14853-1)/$O$2)+1)</f>
        <v/>
      </c>
      <c r="C14853" s="25" t="str">
        <f aca="false">IF(A14853="","",MOD(A14853-1,$O$2)+1)</f>
        <v/>
      </c>
      <c r="D14853" s="27" t="str">
        <f aca="false">IF(A14853="","",IF(A14853=1,Calculadora!$D$5,G14852))</f>
        <v/>
      </c>
      <c r="E14853" s="27" t="str">
        <f aca="false">IF(A14853="","",IF($O$9=1,IF(MOD(C14853-1,$O$8)=0,Calculadora!$D$6*(1+Calculadora!$D$7)^(B14853-1),0),IF(MOD(C14853,$O$8)=0,Calculadora!$D$6*(1+Calculadora!$D$7)^(B14853-1),0)))</f>
        <v/>
      </c>
      <c r="F14853" s="27" t="str">
        <f aca="false">IF(A14853="","",(D14853+IF($O$9=1,E14853,0))*$O$7)</f>
        <v/>
      </c>
      <c r="G14853" s="27" t="str">
        <f aca="false">IF(A14853="","",D14853+E14853+F14853)</f>
        <v/>
      </c>
      <c r="H14853" s="27" t="str">
        <f aca="false">IF(A14853="","",Calculadora!$D$5+SUM($E$7:E14853))</f>
        <v/>
      </c>
      <c r="I14853" s="27" t="str">
        <f aca="false">IF(A14853="","",G14853-H14853)</f>
        <v/>
      </c>
      <c r="J14853" s="27" t="str">
        <f aca="false">IF(A14853="","",IF(C14853=$O$2,G14853,0))</f>
        <v/>
      </c>
    </row>
    <row r="14854" customFormat="false" ht="15" hidden="false" customHeight="false" outlineLevel="0" collapsed="false">
      <c r="A14854" s="25" t="str">
        <f aca="false">IF(ROW()-6&lt;=$O$3,ROW()-6,"")</f>
        <v/>
      </c>
      <c r="B14854" s="25" t="str">
        <f aca="false">IF(A14854="","",INT((A14854-1)/$O$2)+1)</f>
        <v/>
      </c>
      <c r="C14854" s="25" t="str">
        <f aca="false">IF(A14854="","",MOD(A14854-1,$O$2)+1)</f>
        <v/>
      </c>
      <c r="D14854" s="27" t="str">
        <f aca="false">IF(A14854="","",IF(A14854=1,Calculadora!$D$5,G14853))</f>
        <v/>
      </c>
      <c r="E14854" s="27" t="str">
        <f aca="false">IF(A14854="","",IF($O$9=1,IF(MOD(C14854-1,$O$8)=0,Calculadora!$D$6*(1+Calculadora!$D$7)^(B14854-1),0),IF(MOD(C14854,$O$8)=0,Calculadora!$D$6*(1+Calculadora!$D$7)^(B14854-1),0)))</f>
        <v/>
      </c>
      <c r="F14854" s="27" t="str">
        <f aca="false">IF(A14854="","",(D14854+IF($O$9=1,E14854,0))*$O$7)</f>
        <v/>
      </c>
      <c r="G14854" s="27" t="str">
        <f aca="false">IF(A14854="","",D14854+E14854+F14854)</f>
        <v/>
      </c>
      <c r="H14854" s="27" t="str">
        <f aca="false">IF(A14854="","",Calculadora!$D$5+SUM($E$7:E14854))</f>
        <v/>
      </c>
      <c r="I14854" s="27" t="str">
        <f aca="false">IF(A14854="","",G14854-H14854)</f>
        <v/>
      </c>
      <c r="J14854" s="27" t="str">
        <f aca="false">IF(A14854="","",IF(C14854=$O$2,G14854,0))</f>
        <v/>
      </c>
    </row>
    <row r="14855" customFormat="false" ht="15" hidden="false" customHeight="false" outlineLevel="0" collapsed="false">
      <c r="A14855" s="25" t="str">
        <f aca="false">IF(ROW()-6&lt;=$O$3,ROW()-6,"")</f>
        <v/>
      </c>
      <c r="B14855" s="25" t="str">
        <f aca="false">IF(A14855="","",INT((A14855-1)/$O$2)+1)</f>
        <v/>
      </c>
      <c r="C14855" s="25" t="str">
        <f aca="false">IF(A14855="","",MOD(A14855-1,$O$2)+1)</f>
        <v/>
      </c>
      <c r="D14855" s="27" t="str">
        <f aca="false">IF(A14855="","",IF(A14855=1,Calculadora!$D$5,G14854))</f>
        <v/>
      </c>
      <c r="E14855" s="27" t="str">
        <f aca="false">IF(A14855="","",IF($O$9=1,IF(MOD(C14855-1,$O$8)=0,Calculadora!$D$6*(1+Calculadora!$D$7)^(B14855-1),0),IF(MOD(C14855,$O$8)=0,Calculadora!$D$6*(1+Calculadora!$D$7)^(B14855-1),0)))</f>
        <v/>
      </c>
      <c r="F14855" s="27" t="str">
        <f aca="false">IF(A14855="","",(D14855+IF($O$9=1,E14855,0))*$O$7)</f>
        <v/>
      </c>
      <c r="G14855" s="27" t="str">
        <f aca="false">IF(A14855="","",D14855+E14855+F14855)</f>
        <v/>
      </c>
      <c r="H14855" s="27" t="str">
        <f aca="false">IF(A14855="","",Calculadora!$D$5+SUM($E$7:E14855))</f>
        <v/>
      </c>
      <c r="I14855" s="27" t="str">
        <f aca="false">IF(A14855="","",G14855-H14855)</f>
        <v/>
      </c>
      <c r="J14855" s="27" t="str">
        <f aca="false">IF(A14855="","",IF(C14855=$O$2,G14855,0))</f>
        <v/>
      </c>
    </row>
    <row r="14856" customFormat="false" ht="15" hidden="false" customHeight="false" outlineLevel="0" collapsed="false">
      <c r="A14856" s="25" t="str">
        <f aca="false">IF(ROW()-6&lt;=$O$3,ROW()-6,"")</f>
        <v/>
      </c>
      <c r="B14856" s="25" t="str">
        <f aca="false">IF(A14856="","",INT((A14856-1)/$O$2)+1)</f>
        <v/>
      </c>
      <c r="C14856" s="25" t="str">
        <f aca="false">IF(A14856="","",MOD(A14856-1,$O$2)+1)</f>
        <v/>
      </c>
      <c r="D14856" s="27" t="str">
        <f aca="false">IF(A14856="","",IF(A14856=1,Calculadora!$D$5,G14855))</f>
        <v/>
      </c>
      <c r="E14856" s="27" t="str">
        <f aca="false">IF(A14856="","",IF($O$9=1,IF(MOD(C14856-1,$O$8)=0,Calculadora!$D$6*(1+Calculadora!$D$7)^(B14856-1),0),IF(MOD(C14856,$O$8)=0,Calculadora!$D$6*(1+Calculadora!$D$7)^(B14856-1),0)))</f>
        <v/>
      </c>
      <c r="F14856" s="27" t="str">
        <f aca="false">IF(A14856="","",(D14856+IF($O$9=1,E14856,0))*$O$7)</f>
        <v/>
      </c>
      <c r="G14856" s="27" t="str">
        <f aca="false">IF(A14856="","",D14856+E14856+F14856)</f>
        <v/>
      </c>
      <c r="H14856" s="27" t="str">
        <f aca="false">IF(A14856="","",Calculadora!$D$5+SUM($E$7:E14856))</f>
        <v/>
      </c>
      <c r="I14856" s="27" t="str">
        <f aca="false">IF(A14856="","",G14856-H14856)</f>
        <v/>
      </c>
      <c r="J14856" s="27" t="str">
        <f aca="false">IF(A14856="","",IF(C14856=$O$2,G14856,0))</f>
        <v/>
      </c>
    </row>
    <row r="14857" customFormat="false" ht="15" hidden="false" customHeight="false" outlineLevel="0" collapsed="false">
      <c r="A14857" s="25" t="str">
        <f aca="false">IF(ROW()-6&lt;=$O$3,ROW()-6,"")</f>
        <v/>
      </c>
      <c r="B14857" s="25" t="str">
        <f aca="false">IF(A14857="","",INT((A14857-1)/$O$2)+1)</f>
        <v/>
      </c>
      <c r="C14857" s="25" t="str">
        <f aca="false">IF(A14857="","",MOD(A14857-1,$O$2)+1)</f>
        <v/>
      </c>
      <c r="D14857" s="27" t="str">
        <f aca="false">IF(A14857="","",IF(A14857=1,Calculadora!$D$5,G14856))</f>
        <v/>
      </c>
      <c r="E14857" s="27" t="str">
        <f aca="false">IF(A14857="","",IF($O$9=1,IF(MOD(C14857-1,$O$8)=0,Calculadora!$D$6*(1+Calculadora!$D$7)^(B14857-1),0),IF(MOD(C14857,$O$8)=0,Calculadora!$D$6*(1+Calculadora!$D$7)^(B14857-1),0)))</f>
        <v/>
      </c>
      <c r="F14857" s="27" t="str">
        <f aca="false">IF(A14857="","",(D14857+IF($O$9=1,E14857,0))*$O$7)</f>
        <v/>
      </c>
      <c r="G14857" s="27" t="str">
        <f aca="false">IF(A14857="","",D14857+E14857+F14857)</f>
        <v/>
      </c>
      <c r="H14857" s="27" t="str">
        <f aca="false">IF(A14857="","",Calculadora!$D$5+SUM($E$7:E14857))</f>
        <v/>
      </c>
      <c r="I14857" s="27" t="str">
        <f aca="false">IF(A14857="","",G14857-H14857)</f>
        <v/>
      </c>
      <c r="J14857" s="27" t="str">
        <f aca="false">IF(A14857="","",IF(C14857=$O$2,G14857,0))</f>
        <v/>
      </c>
    </row>
    <row r="14858" customFormat="false" ht="15" hidden="false" customHeight="false" outlineLevel="0" collapsed="false">
      <c r="A14858" s="25" t="str">
        <f aca="false">IF(ROW()-6&lt;=$O$3,ROW()-6,"")</f>
        <v/>
      </c>
      <c r="B14858" s="25" t="str">
        <f aca="false">IF(A14858="","",INT((A14858-1)/$O$2)+1)</f>
        <v/>
      </c>
      <c r="C14858" s="25" t="str">
        <f aca="false">IF(A14858="","",MOD(A14858-1,$O$2)+1)</f>
        <v/>
      </c>
      <c r="D14858" s="27" t="str">
        <f aca="false">IF(A14858="","",IF(A14858=1,Calculadora!$D$5,G14857))</f>
        <v/>
      </c>
      <c r="E14858" s="27" t="str">
        <f aca="false">IF(A14858="","",IF($O$9=1,IF(MOD(C14858-1,$O$8)=0,Calculadora!$D$6*(1+Calculadora!$D$7)^(B14858-1),0),IF(MOD(C14858,$O$8)=0,Calculadora!$D$6*(1+Calculadora!$D$7)^(B14858-1),0)))</f>
        <v/>
      </c>
      <c r="F14858" s="27" t="str">
        <f aca="false">IF(A14858="","",(D14858+IF($O$9=1,E14858,0))*$O$7)</f>
        <v/>
      </c>
      <c r="G14858" s="27" t="str">
        <f aca="false">IF(A14858="","",D14858+E14858+F14858)</f>
        <v/>
      </c>
      <c r="H14858" s="27" t="str">
        <f aca="false">IF(A14858="","",Calculadora!$D$5+SUM($E$7:E14858))</f>
        <v/>
      </c>
      <c r="I14858" s="27" t="str">
        <f aca="false">IF(A14858="","",G14858-H14858)</f>
        <v/>
      </c>
      <c r="J14858" s="27" t="str">
        <f aca="false">IF(A14858="","",IF(C14858=$O$2,G14858,0))</f>
        <v/>
      </c>
    </row>
    <row r="14859" customFormat="false" ht="15" hidden="false" customHeight="false" outlineLevel="0" collapsed="false">
      <c r="A14859" s="25" t="str">
        <f aca="false">IF(ROW()-6&lt;=$O$3,ROW()-6,"")</f>
        <v/>
      </c>
      <c r="B14859" s="25" t="str">
        <f aca="false">IF(A14859="","",INT((A14859-1)/$O$2)+1)</f>
        <v/>
      </c>
      <c r="C14859" s="25" t="str">
        <f aca="false">IF(A14859="","",MOD(A14859-1,$O$2)+1)</f>
        <v/>
      </c>
      <c r="D14859" s="27" t="str">
        <f aca="false">IF(A14859="","",IF(A14859=1,Calculadora!$D$5,G14858))</f>
        <v/>
      </c>
      <c r="E14859" s="27" t="str">
        <f aca="false">IF(A14859="","",IF($O$9=1,IF(MOD(C14859-1,$O$8)=0,Calculadora!$D$6*(1+Calculadora!$D$7)^(B14859-1),0),IF(MOD(C14859,$O$8)=0,Calculadora!$D$6*(1+Calculadora!$D$7)^(B14859-1),0)))</f>
        <v/>
      </c>
      <c r="F14859" s="27" t="str">
        <f aca="false">IF(A14859="","",(D14859+IF($O$9=1,E14859,0))*$O$7)</f>
        <v/>
      </c>
      <c r="G14859" s="27" t="str">
        <f aca="false">IF(A14859="","",D14859+E14859+F14859)</f>
        <v/>
      </c>
      <c r="H14859" s="27" t="str">
        <f aca="false">IF(A14859="","",Calculadora!$D$5+SUM($E$7:E14859))</f>
        <v/>
      </c>
      <c r="I14859" s="27" t="str">
        <f aca="false">IF(A14859="","",G14859-H14859)</f>
        <v/>
      </c>
      <c r="J14859" s="27" t="str">
        <f aca="false">IF(A14859="","",IF(C14859=$O$2,G14859,0))</f>
        <v/>
      </c>
    </row>
    <row r="14860" customFormat="false" ht="15" hidden="false" customHeight="false" outlineLevel="0" collapsed="false">
      <c r="A14860" s="25" t="str">
        <f aca="false">IF(ROW()-6&lt;=$O$3,ROW()-6,"")</f>
        <v/>
      </c>
      <c r="B14860" s="25" t="str">
        <f aca="false">IF(A14860="","",INT((A14860-1)/$O$2)+1)</f>
        <v/>
      </c>
      <c r="C14860" s="25" t="str">
        <f aca="false">IF(A14860="","",MOD(A14860-1,$O$2)+1)</f>
        <v/>
      </c>
      <c r="D14860" s="27" t="str">
        <f aca="false">IF(A14860="","",IF(A14860=1,Calculadora!$D$5,G14859))</f>
        <v/>
      </c>
      <c r="E14860" s="27" t="str">
        <f aca="false">IF(A14860="","",IF($O$9=1,IF(MOD(C14860-1,$O$8)=0,Calculadora!$D$6*(1+Calculadora!$D$7)^(B14860-1),0),IF(MOD(C14860,$O$8)=0,Calculadora!$D$6*(1+Calculadora!$D$7)^(B14860-1),0)))</f>
        <v/>
      </c>
      <c r="F14860" s="27" t="str">
        <f aca="false">IF(A14860="","",(D14860+IF($O$9=1,E14860,0))*$O$7)</f>
        <v/>
      </c>
      <c r="G14860" s="27" t="str">
        <f aca="false">IF(A14860="","",D14860+E14860+F14860)</f>
        <v/>
      </c>
      <c r="H14860" s="27" t="str">
        <f aca="false">IF(A14860="","",Calculadora!$D$5+SUM($E$7:E14860))</f>
        <v/>
      </c>
      <c r="I14860" s="27" t="str">
        <f aca="false">IF(A14860="","",G14860-H14860)</f>
        <v/>
      </c>
      <c r="J14860" s="27" t="str">
        <f aca="false">IF(A14860="","",IF(C14860=$O$2,G14860,0))</f>
        <v/>
      </c>
    </row>
    <row r="14861" customFormat="false" ht="15" hidden="false" customHeight="false" outlineLevel="0" collapsed="false">
      <c r="A14861" s="25" t="str">
        <f aca="false">IF(ROW()-6&lt;=$O$3,ROW()-6,"")</f>
        <v/>
      </c>
      <c r="B14861" s="25" t="str">
        <f aca="false">IF(A14861="","",INT((A14861-1)/$O$2)+1)</f>
        <v/>
      </c>
      <c r="C14861" s="25" t="str">
        <f aca="false">IF(A14861="","",MOD(A14861-1,$O$2)+1)</f>
        <v/>
      </c>
      <c r="D14861" s="27" t="str">
        <f aca="false">IF(A14861="","",IF(A14861=1,Calculadora!$D$5,G14860))</f>
        <v/>
      </c>
      <c r="E14861" s="27" t="str">
        <f aca="false">IF(A14861="","",IF($O$9=1,IF(MOD(C14861-1,$O$8)=0,Calculadora!$D$6*(1+Calculadora!$D$7)^(B14861-1),0),IF(MOD(C14861,$O$8)=0,Calculadora!$D$6*(1+Calculadora!$D$7)^(B14861-1),0)))</f>
        <v/>
      </c>
      <c r="F14861" s="27" t="str">
        <f aca="false">IF(A14861="","",(D14861+IF($O$9=1,E14861,0))*$O$7)</f>
        <v/>
      </c>
      <c r="G14861" s="27" t="str">
        <f aca="false">IF(A14861="","",D14861+E14861+F14861)</f>
        <v/>
      </c>
      <c r="H14861" s="27" t="str">
        <f aca="false">IF(A14861="","",Calculadora!$D$5+SUM($E$7:E14861))</f>
        <v/>
      </c>
      <c r="I14861" s="27" t="str">
        <f aca="false">IF(A14861="","",G14861-H14861)</f>
        <v/>
      </c>
      <c r="J14861" s="27" t="str">
        <f aca="false">IF(A14861="","",IF(C14861=$O$2,G14861,0))</f>
        <v/>
      </c>
    </row>
    <row r="14862" customFormat="false" ht="15" hidden="false" customHeight="false" outlineLevel="0" collapsed="false">
      <c r="A14862" s="25" t="str">
        <f aca="false">IF(ROW()-6&lt;=$O$3,ROW()-6,"")</f>
        <v/>
      </c>
      <c r="B14862" s="25" t="str">
        <f aca="false">IF(A14862="","",INT((A14862-1)/$O$2)+1)</f>
        <v/>
      </c>
      <c r="C14862" s="25" t="str">
        <f aca="false">IF(A14862="","",MOD(A14862-1,$O$2)+1)</f>
        <v/>
      </c>
      <c r="D14862" s="27" t="str">
        <f aca="false">IF(A14862="","",IF(A14862=1,Calculadora!$D$5,G14861))</f>
        <v/>
      </c>
      <c r="E14862" s="27" t="str">
        <f aca="false">IF(A14862="","",IF($O$9=1,IF(MOD(C14862-1,$O$8)=0,Calculadora!$D$6*(1+Calculadora!$D$7)^(B14862-1),0),IF(MOD(C14862,$O$8)=0,Calculadora!$D$6*(1+Calculadora!$D$7)^(B14862-1),0)))</f>
        <v/>
      </c>
      <c r="F14862" s="27" t="str">
        <f aca="false">IF(A14862="","",(D14862+IF($O$9=1,E14862,0))*$O$7)</f>
        <v/>
      </c>
      <c r="G14862" s="27" t="str">
        <f aca="false">IF(A14862="","",D14862+E14862+F14862)</f>
        <v/>
      </c>
      <c r="H14862" s="27" t="str">
        <f aca="false">IF(A14862="","",Calculadora!$D$5+SUM($E$7:E14862))</f>
        <v/>
      </c>
      <c r="I14862" s="27" t="str">
        <f aca="false">IF(A14862="","",G14862-H14862)</f>
        <v/>
      </c>
      <c r="J14862" s="27" t="str">
        <f aca="false">IF(A14862="","",IF(C14862=$O$2,G14862,0))</f>
        <v/>
      </c>
    </row>
    <row r="14863" customFormat="false" ht="15" hidden="false" customHeight="false" outlineLevel="0" collapsed="false">
      <c r="A14863" s="25" t="str">
        <f aca="false">IF(ROW()-6&lt;=$O$3,ROW()-6,"")</f>
        <v/>
      </c>
      <c r="B14863" s="25" t="str">
        <f aca="false">IF(A14863="","",INT((A14863-1)/$O$2)+1)</f>
        <v/>
      </c>
      <c r="C14863" s="25" t="str">
        <f aca="false">IF(A14863="","",MOD(A14863-1,$O$2)+1)</f>
        <v/>
      </c>
      <c r="D14863" s="27" t="str">
        <f aca="false">IF(A14863="","",IF(A14863=1,Calculadora!$D$5,G14862))</f>
        <v/>
      </c>
      <c r="E14863" s="27" t="str">
        <f aca="false">IF(A14863="","",IF($O$9=1,IF(MOD(C14863-1,$O$8)=0,Calculadora!$D$6*(1+Calculadora!$D$7)^(B14863-1),0),IF(MOD(C14863,$O$8)=0,Calculadora!$D$6*(1+Calculadora!$D$7)^(B14863-1),0)))</f>
        <v/>
      </c>
      <c r="F14863" s="27" t="str">
        <f aca="false">IF(A14863="","",(D14863+IF($O$9=1,E14863,0))*$O$7)</f>
        <v/>
      </c>
      <c r="G14863" s="27" t="str">
        <f aca="false">IF(A14863="","",D14863+E14863+F14863)</f>
        <v/>
      </c>
      <c r="H14863" s="27" t="str">
        <f aca="false">IF(A14863="","",Calculadora!$D$5+SUM($E$7:E14863))</f>
        <v/>
      </c>
      <c r="I14863" s="27" t="str">
        <f aca="false">IF(A14863="","",G14863-H14863)</f>
        <v/>
      </c>
      <c r="J14863" s="27" t="str">
        <f aca="false">IF(A14863="","",IF(C14863=$O$2,G14863,0))</f>
        <v/>
      </c>
    </row>
    <row r="14864" customFormat="false" ht="15" hidden="false" customHeight="false" outlineLevel="0" collapsed="false">
      <c r="A14864" s="25" t="str">
        <f aca="false">IF(ROW()-6&lt;=$O$3,ROW()-6,"")</f>
        <v/>
      </c>
      <c r="B14864" s="25" t="str">
        <f aca="false">IF(A14864="","",INT((A14864-1)/$O$2)+1)</f>
        <v/>
      </c>
      <c r="C14864" s="25" t="str">
        <f aca="false">IF(A14864="","",MOD(A14864-1,$O$2)+1)</f>
        <v/>
      </c>
      <c r="D14864" s="27" t="str">
        <f aca="false">IF(A14864="","",IF(A14864=1,Calculadora!$D$5,G14863))</f>
        <v/>
      </c>
      <c r="E14864" s="27" t="str">
        <f aca="false">IF(A14864="","",IF($O$9=1,IF(MOD(C14864-1,$O$8)=0,Calculadora!$D$6*(1+Calculadora!$D$7)^(B14864-1),0),IF(MOD(C14864,$O$8)=0,Calculadora!$D$6*(1+Calculadora!$D$7)^(B14864-1),0)))</f>
        <v/>
      </c>
      <c r="F14864" s="27" t="str">
        <f aca="false">IF(A14864="","",(D14864+IF($O$9=1,E14864,0))*$O$7)</f>
        <v/>
      </c>
      <c r="G14864" s="27" t="str">
        <f aca="false">IF(A14864="","",D14864+E14864+F14864)</f>
        <v/>
      </c>
      <c r="H14864" s="27" t="str">
        <f aca="false">IF(A14864="","",Calculadora!$D$5+SUM($E$7:E14864))</f>
        <v/>
      </c>
      <c r="I14864" s="27" t="str">
        <f aca="false">IF(A14864="","",G14864-H14864)</f>
        <v/>
      </c>
      <c r="J14864" s="27" t="str">
        <f aca="false">IF(A14864="","",IF(C14864=$O$2,G14864,0))</f>
        <v/>
      </c>
    </row>
    <row r="14865" customFormat="false" ht="15" hidden="false" customHeight="false" outlineLevel="0" collapsed="false">
      <c r="A14865" s="25" t="str">
        <f aca="false">IF(ROW()-6&lt;=$O$3,ROW()-6,"")</f>
        <v/>
      </c>
      <c r="B14865" s="25" t="str">
        <f aca="false">IF(A14865="","",INT((A14865-1)/$O$2)+1)</f>
        <v/>
      </c>
      <c r="C14865" s="25" t="str">
        <f aca="false">IF(A14865="","",MOD(A14865-1,$O$2)+1)</f>
        <v/>
      </c>
      <c r="D14865" s="27" t="str">
        <f aca="false">IF(A14865="","",IF(A14865=1,Calculadora!$D$5,G14864))</f>
        <v/>
      </c>
      <c r="E14865" s="27" t="str">
        <f aca="false">IF(A14865="","",IF($O$9=1,IF(MOD(C14865-1,$O$8)=0,Calculadora!$D$6*(1+Calculadora!$D$7)^(B14865-1),0),IF(MOD(C14865,$O$8)=0,Calculadora!$D$6*(1+Calculadora!$D$7)^(B14865-1),0)))</f>
        <v/>
      </c>
      <c r="F14865" s="27" t="str">
        <f aca="false">IF(A14865="","",(D14865+IF($O$9=1,E14865,0))*$O$7)</f>
        <v/>
      </c>
      <c r="G14865" s="27" t="str">
        <f aca="false">IF(A14865="","",D14865+E14865+F14865)</f>
        <v/>
      </c>
      <c r="H14865" s="27" t="str">
        <f aca="false">IF(A14865="","",Calculadora!$D$5+SUM($E$7:E14865))</f>
        <v/>
      </c>
      <c r="I14865" s="27" t="str">
        <f aca="false">IF(A14865="","",G14865-H14865)</f>
        <v/>
      </c>
      <c r="J14865" s="27" t="str">
        <f aca="false">IF(A14865="","",IF(C14865=$O$2,G14865,0))</f>
        <v/>
      </c>
    </row>
    <row r="14866" customFormat="false" ht="15" hidden="false" customHeight="false" outlineLevel="0" collapsed="false">
      <c r="A14866" s="25" t="str">
        <f aca="false">IF(ROW()-6&lt;=$O$3,ROW()-6,"")</f>
        <v/>
      </c>
      <c r="B14866" s="25" t="str">
        <f aca="false">IF(A14866="","",INT((A14866-1)/$O$2)+1)</f>
        <v/>
      </c>
      <c r="C14866" s="25" t="str">
        <f aca="false">IF(A14866="","",MOD(A14866-1,$O$2)+1)</f>
        <v/>
      </c>
      <c r="D14866" s="27" t="str">
        <f aca="false">IF(A14866="","",IF(A14866=1,Calculadora!$D$5,G14865))</f>
        <v/>
      </c>
      <c r="E14866" s="27" t="str">
        <f aca="false">IF(A14866="","",IF($O$9=1,IF(MOD(C14866-1,$O$8)=0,Calculadora!$D$6*(1+Calculadora!$D$7)^(B14866-1),0),IF(MOD(C14866,$O$8)=0,Calculadora!$D$6*(1+Calculadora!$D$7)^(B14866-1),0)))</f>
        <v/>
      </c>
      <c r="F14866" s="27" t="str">
        <f aca="false">IF(A14866="","",(D14866+IF($O$9=1,E14866,0))*$O$7)</f>
        <v/>
      </c>
      <c r="G14866" s="27" t="str">
        <f aca="false">IF(A14866="","",D14866+E14866+F14866)</f>
        <v/>
      </c>
      <c r="H14866" s="27" t="str">
        <f aca="false">IF(A14866="","",Calculadora!$D$5+SUM($E$7:E14866))</f>
        <v/>
      </c>
      <c r="I14866" s="27" t="str">
        <f aca="false">IF(A14866="","",G14866-H14866)</f>
        <v/>
      </c>
      <c r="J14866" s="27" t="str">
        <f aca="false">IF(A14866="","",IF(C14866=$O$2,G14866,0))</f>
        <v/>
      </c>
    </row>
    <row r="14867" customFormat="false" ht="15" hidden="false" customHeight="false" outlineLevel="0" collapsed="false">
      <c r="A14867" s="25" t="str">
        <f aca="false">IF(ROW()-6&lt;=$O$3,ROW()-6,"")</f>
        <v/>
      </c>
      <c r="B14867" s="25" t="str">
        <f aca="false">IF(A14867="","",INT((A14867-1)/$O$2)+1)</f>
        <v/>
      </c>
      <c r="C14867" s="25" t="str">
        <f aca="false">IF(A14867="","",MOD(A14867-1,$O$2)+1)</f>
        <v/>
      </c>
      <c r="D14867" s="27" t="str">
        <f aca="false">IF(A14867="","",IF(A14867=1,Calculadora!$D$5,G14866))</f>
        <v/>
      </c>
      <c r="E14867" s="27" t="str">
        <f aca="false">IF(A14867="","",IF($O$9=1,IF(MOD(C14867-1,$O$8)=0,Calculadora!$D$6*(1+Calculadora!$D$7)^(B14867-1),0),IF(MOD(C14867,$O$8)=0,Calculadora!$D$6*(1+Calculadora!$D$7)^(B14867-1),0)))</f>
        <v/>
      </c>
      <c r="F14867" s="27" t="str">
        <f aca="false">IF(A14867="","",(D14867+IF($O$9=1,E14867,0))*$O$7)</f>
        <v/>
      </c>
      <c r="G14867" s="27" t="str">
        <f aca="false">IF(A14867="","",D14867+E14867+F14867)</f>
        <v/>
      </c>
      <c r="H14867" s="27" t="str">
        <f aca="false">IF(A14867="","",Calculadora!$D$5+SUM($E$7:E14867))</f>
        <v/>
      </c>
      <c r="I14867" s="27" t="str">
        <f aca="false">IF(A14867="","",G14867-H14867)</f>
        <v/>
      </c>
      <c r="J14867" s="27" t="str">
        <f aca="false">IF(A14867="","",IF(C14867=$O$2,G14867,0))</f>
        <v/>
      </c>
    </row>
    <row r="14868" customFormat="false" ht="15" hidden="false" customHeight="false" outlineLevel="0" collapsed="false">
      <c r="A14868" s="25" t="str">
        <f aca="false">IF(ROW()-6&lt;=$O$3,ROW()-6,"")</f>
        <v/>
      </c>
      <c r="B14868" s="25" t="str">
        <f aca="false">IF(A14868="","",INT((A14868-1)/$O$2)+1)</f>
        <v/>
      </c>
      <c r="C14868" s="25" t="str">
        <f aca="false">IF(A14868="","",MOD(A14868-1,$O$2)+1)</f>
        <v/>
      </c>
      <c r="D14868" s="27" t="str">
        <f aca="false">IF(A14868="","",IF(A14868=1,Calculadora!$D$5,G14867))</f>
        <v/>
      </c>
      <c r="E14868" s="27" t="str">
        <f aca="false">IF(A14868="","",IF($O$9=1,IF(MOD(C14868-1,$O$8)=0,Calculadora!$D$6*(1+Calculadora!$D$7)^(B14868-1),0),IF(MOD(C14868,$O$8)=0,Calculadora!$D$6*(1+Calculadora!$D$7)^(B14868-1),0)))</f>
        <v/>
      </c>
      <c r="F14868" s="27" t="str">
        <f aca="false">IF(A14868="","",(D14868+IF($O$9=1,E14868,0))*$O$7)</f>
        <v/>
      </c>
      <c r="G14868" s="27" t="str">
        <f aca="false">IF(A14868="","",D14868+E14868+F14868)</f>
        <v/>
      </c>
      <c r="H14868" s="27" t="str">
        <f aca="false">IF(A14868="","",Calculadora!$D$5+SUM($E$7:E14868))</f>
        <v/>
      </c>
      <c r="I14868" s="27" t="str">
        <f aca="false">IF(A14868="","",G14868-H14868)</f>
        <v/>
      </c>
      <c r="J14868" s="27" t="str">
        <f aca="false">IF(A14868="","",IF(C14868=$O$2,G14868,0))</f>
        <v/>
      </c>
    </row>
    <row r="14869" customFormat="false" ht="15" hidden="false" customHeight="false" outlineLevel="0" collapsed="false">
      <c r="A14869" s="25" t="str">
        <f aca="false">IF(ROW()-6&lt;=$O$3,ROW()-6,"")</f>
        <v/>
      </c>
      <c r="B14869" s="25" t="str">
        <f aca="false">IF(A14869="","",INT((A14869-1)/$O$2)+1)</f>
        <v/>
      </c>
      <c r="C14869" s="25" t="str">
        <f aca="false">IF(A14869="","",MOD(A14869-1,$O$2)+1)</f>
        <v/>
      </c>
      <c r="D14869" s="27" t="str">
        <f aca="false">IF(A14869="","",IF(A14869=1,Calculadora!$D$5,G14868))</f>
        <v/>
      </c>
      <c r="E14869" s="27" t="str">
        <f aca="false">IF(A14869="","",IF($O$9=1,IF(MOD(C14869-1,$O$8)=0,Calculadora!$D$6*(1+Calculadora!$D$7)^(B14869-1),0),IF(MOD(C14869,$O$8)=0,Calculadora!$D$6*(1+Calculadora!$D$7)^(B14869-1),0)))</f>
        <v/>
      </c>
      <c r="F14869" s="27" t="str">
        <f aca="false">IF(A14869="","",(D14869+IF($O$9=1,E14869,0))*$O$7)</f>
        <v/>
      </c>
      <c r="G14869" s="27" t="str">
        <f aca="false">IF(A14869="","",D14869+E14869+F14869)</f>
        <v/>
      </c>
      <c r="H14869" s="27" t="str">
        <f aca="false">IF(A14869="","",Calculadora!$D$5+SUM($E$7:E14869))</f>
        <v/>
      </c>
      <c r="I14869" s="27" t="str">
        <f aca="false">IF(A14869="","",G14869-H14869)</f>
        <v/>
      </c>
      <c r="J14869" s="27" t="str">
        <f aca="false">IF(A14869="","",IF(C14869=$O$2,G14869,0))</f>
        <v/>
      </c>
    </row>
    <row r="14870" customFormat="false" ht="15" hidden="false" customHeight="false" outlineLevel="0" collapsed="false">
      <c r="A14870" s="25" t="str">
        <f aca="false">IF(ROW()-6&lt;=$O$3,ROW()-6,"")</f>
        <v/>
      </c>
      <c r="B14870" s="25" t="str">
        <f aca="false">IF(A14870="","",INT((A14870-1)/$O$2)+1)</f>
        <v/>
      </c>
      <c r="C14870" s="25" t="str">
        <f aca="false">IF(A14870="","",MOD(A14870-1,$O$2)+1)</f>
        <v/>
      </c>
      <c r="D14870" s="27" t="str">
        <f aca="false">IF(A14870="","",IF(A14870=1,Calculadora!$D$5,G14869))</f>
        <v/>
      </c>
      <c r="E14870" s="27" t="str">
        <f aca="false">IF(A14870="","",IF($O$9=1,IF(MOD(C14870-1,$O$8)=0,Calculadora!$D$6*(1+Calculadora!$D$7)^(B14870-1),0),IF(MOD(C14870,$O$8)=0,Calculadora!$D$6*(1+Calculadora!$D$7)^(B14870-1),0)))</f>
        <v/>
      </c>
      <c r="F14870" s="27" t="str">
        <f aca="false">IF(A14870="","",(D14870+IF($O$9=1,E14870,0))*$O$7)</f>
        <v/>
      </c>
      <c r="G14870" s="27" t="str">
        <f aca="false">IF(A14870="","",D14870+E14870+F14870)</f>
        <v/>
      </c>
      <c r="H14870" s="27" t="str">
        <f aca="false">IF(A14870="","",Calculadora!$D$5+SUM($E$7:E14870))</f>
        <v/>
      </c>
      <c r="I14870" s="27" t="str">
        <f aca="false">IF(A14870="","",G14870-H14870)</f>
        <v/>
      </c>
      <c r="J14870" s="27" t="str">
        <f aca="false">IF(A14870="","",IF(C14870=$O$2,G14870,0))</f>
        <v/>
      </c>
    </row>
    <row r="14871" customFormat="false" ht="15" hidden="false" customHeight="false" outlineLevel="0" collapsed="false">
      <c r="A14871" s="25" t="str">
        <f aca="false">IF(ROW()-6&lt;=$O$3,ROW()-6,"")</f>
        <v/>
      </c>
      <c r="B14871" s="25" t="str">
        <f aca="false">IF(A14871="","",INT((A14871-1)/$O$2)+1)</f>
        <v/>
      </c>
      <c r="C14871" s="25" t="str">
        <f aca="false">IF(A14871="","",MOD(A14871-1,$O$2)+1)</f>
        <v/>
      </c>
      <c r="D14871" s="27" t="str">
        <f aca="false">IF(A14871="","",IF(A14871=1,Calculadora!$D$5,G14870))</f>
        <v/>
      </c>
      <c r="E14871" s="27" t="str">
        <f aca="false">IF(A14871="","",IF($O$9=1,IF(MOD(C14871-1,$O$8)=0,Calculadora!$D$6*(1+Calculadora!$D$7)^(B14871-1),0),IF(MOD(C14871,$O$8)=0,Calculadora!$D$6*(1+Calculadora!$D$7)^(B14871-1),0)))</f>
        <v/>
      </c>
      <c r="F14871" s="27" t="str">
        <f aca="false">IF(A14871="","",(D14871+IF($O$9=1,E14871,0))*$O$7)</f>
        <v/>
      </c>
      <c r="G14871" s="27" t="str">
        <f aca="false">IF(A14871="","",D14871+E14871+F14871)</f>
        <v/>
      </c>
      <c r="H14871" s="27" t="str">
        <f aca="false">IF(A14871="","",Calculadora!$D$5+SUM($E$7:E14871))</f>
        <v/>
      </c>
      <c r="I14871" s="27" t="str">
        <f aca="false">IF(A14871="","",G14871-H14871)</f>
        <v/>
      </c>
      <c r="J14871" s="27" t="str">
        <f aca="false">IF(A14871="","",IF(C14871=$O$2,G14871,0))</f>
        <v/>
      </c>
    </row>
    <row r="14872" customFormat="false" ht="15" hidden="false" customHeight="false" outlineLevel="0" collapsed="false">
      <c r="A14872" s="25" t="str">
        <f aca="false">IF(ROW()-6&lt;=$O$3,ROW()-6,"")</f>
        <v/>
      </c>
      <c r="B14872" s="25" t="str">
        <f aca="false">IF(A14872="","",INT((A14872-1)/$O$2)+1)</f>
        <v/>
      </c>
      <c r="C14872" s="25" t="str">
        <f aca="false">IF(A14872="","",MOD(A14872-1,$O$2)+1)</f>
        <v/>
      </c>
      <c r="D14872" s="27" t="str">
        <f aca="false">IF(A14872="","",IF(A14872=1,Calculadora!$D$5,G14871))</f>
        <v/>
      </c>
      <c r="E14872" s="27" t="str">
        <f aca="false">IF(A14872="","",IF($O$9=1,IF(MOD(C14872-1,$O$8)=0,Calculadora!$D$6*(1+Calculadora!$D$7)^(B14872-1),0),IF(MOD(C14872,$O$8)=0,Calculadora!$D$6*(1+Calculadora!$D$7)^(B14872-1),0)))</f>
        <v/>
      </c>
      <c r="F14872" s="27" t="str">
        <f aca="false">IF(A14872="","",(D14872+IF($O$9=1,E14872,0))*$O$7)</f>
        <v/>
      </c>
      <c r="G14872" s="27" t="str">
        <f aca="false">IF(A14872="","",D14872+E14872+F14872)</f>
        <v/>
      </c>
      <c r="H14872" s="27" t="str">
        <f aca="false">IF(A14872="","",Calculadora!$D$5+SUM($E$7:E14872))</f>
        <v/>
      </c>
      <c r="I14872" s="27" t="str">
        <f aca="false">IF(A14872="","",G14872-H14872)</f>
        <v/>
      </c>
      <c r="J14872" s="27" t="str">
        <f aca="false">IF(A14872="","",IF(C14872=$O$2,G14872,0))</f>
        <v/>
      </c>
    </row>
    <row r="14873" customFormat="false" ht="15" hidden="false" customHeight="false" outlineLevel="0" collapsed="false">
      <c r="A14873" s="25" t="str">
        <f aca="false">IF(ROW()-6&lt;=$O$3,ROW()-6,"")</f>
        <v/>
      </c>
      <c r="B14873" s="25" t="str">
        <f aca="false">IF(A14873="","",INT((A14873-1)/$O$2)+1)</f>
        <v/>
      </c>
      <c r="C14873" s="25" t="str">
        <f aca="false">IF(A14873="","",MOD(A14873-1,$O$2)+1)</f>
        <v/>
      </c>
      <c r="D14873" s="27" t="str">
        <f aca="false">IF(A14873="","",IF(A14873=1,Calculadora!$D$5,G14872))</f>
        <v/>
      </c>
      <c r="E14873" s="27" t="str">
        <f aca="false">IF(A14873="","",IF($O$9=1,IF(MOD(C14873-1,$O$8)=0,Calculadora!$D$6*(1+Calculadora!$D$7)^(B14873-1),0),IF(MOD(C14873,$O$8)=0,Calculadora!$D$6*(1+Calculadora!$D$7)^(B14873-1),0)))</f>
        <v/>
      </c>
      <c r="F14873" s="27" t="str">
        <f aca="false">IF(A14873="","",(D14873+IF($O$9=1,E14873,0))*$O$7)</f>
        <v/>
      </c>
      <c r="G14873" s="27" t="str">
        <f aca="false">IF(A14873="","",D14873+E14873+F14873)</f>
        <v/>
      </c>
      <c r="H14873" s="27" t="str">
        <f aca="false">IF(A14873="","",Calculadora!$D$5+SUM($E$7:E14873))</f>
        <v/>
      </c>
      <c r="I14873" s="27" t="str">
        <f aca="false">IF(A14873="","",G14873-H14873)</f>
        <v/>
      </c>
      <c r="J14873" s="27" t="str">
        <f aca="false">IF(A14873="","",IF(C14873=$O$2,G14873,0))</f>
        <v/>
      </c>
    </row>
    <row r="14874" customFormat="false" ht="15" hidden="false" customHeight="false" outlineLevel="0" collapsed="false">
      <c r="A14874" s="25" t="str">
        <f aca="false">IF(ROW()-6&lt;=$O$3,ROW()-6,"")</f>
        <v/>
      </c>
      <c r="B14874" s="25" t="str">
        <f aca="false">IF(A14874="","",INT((A14874-1)/$O$2)+1)</f>
        <v/>
      </c>
      <c r="C14874" s="25" t="str">
        <f aca="false">IF(A14874="","",MOD(A14874-1,$O$2)+1)</f>
        <v/>
      </c>
      <c r="D14874" s="27" t="str">
        <f aca="false">IF(A14874="","",IF(A14874=1,Calculadora!$D$5,G14873))</f>
        <v/>
      </c>
      <c r="E14874" s="27" t="str">
        <f aca="false">IF(A14874="","",IF($O$9=1,IF(MOD(C14874-1,$O$8)=0,Calculadora!$D$6*(1+Calculadora!$D$7)^(B14874-1),0),IF(MOD(C14874,$O$8)=0,Calculadora!$D$6*(1+Calculadora!$D$7)^(B14874-1),0)))</f>
        <v/>
      </c>
      <c r="F14874" s="27" t="str">
        <f aca="false">IF(A14874="","",(D14874+IF($O$9=1,E14874,0))*$O$7)</f>
        <v/>
      </c>
      <c r="G14874" s="27" t="str">
        <f aca="false">IF(A14874="","",D14874+E14874+F14874)</f>
        <v/>
      </c>
      <c r="H14874" s="27" t="str">
        <f aca="false">IF(A14874="","",Calculadora!$D$5+SUM($E$7:E14874))</f>
        <v/>
      </c>
      <c r="I14874" s="27" t="str">
        <f aca="false">IF(A14874="","",G14874-H14874)</f>
        <v/>
      </c>
      <c r="J14874" s="27" t="str">
        <f aca="false">IF(A14874="","",IF(C14874=$O$2,G14874,0))</f>
        <v/>
      </c>
    </row>
    <row r="14875" customFormat="false" ht="15" hidden="false" customHeight="false" outlineLevel="0" collapsed="false">
      <c r="A14875" s="25" t="str">
        <f aca="false">IF(ROW()-6&lt;=$O$3,ROW()-6,"")</f>
        <v/>
      </c>
      <c r="B14875" s="25" t="str">
        <f aca="false">IF(A14875="","",INT((A14875-1)/$O$2)+1)</f>
        <v/>
      </c>
      <c r="C14875" s="25" t="str">
        <f aca="false">IF(A14875="","",MOD(A14875-1,$O$2)+1)</f>
        <v/>
      </c>
      <c r="D14875" s="27" t="str">
        <f aca="false">IF(A14875="","",IF(A14875=1,Calculadora!$D$5,G14874))</f>
        <v/>
      </c>
      <c r="E14875" s="27" t="str">
        <f aca="false">IF(A14875="","",IF($O$9=1,IF(MOD(C14875-1,$O$8)=0,Calculadora!$D$6*(1+Calculadora!$D$7)^(B14875-1),0),IF(MOD(C14875,$O$8)=0,Calculadora!$D$6*(1+Calculadora!$D$7)^(B14875-1),0)))</f>
        <v/>
      </c>
      <c r="F14875" s="27" t="str">
        <f aca="false">IF(A14875="","",(D14875+IF($O$9=1,E14875,0))*$O$7)</f>
        <v/>
      </c>
      <c r="G14875" s="27" t="str">
        <f aca="false">IF(A14875="","",D14875+E14875+F14875)</f>
        <v/>
      </c>
      <c r="H14875" s="27" t="str">
        <f aca="false">IF(A14875="","",Calculadora!$D$5+SUM($E$7:E14875))</f>
        <v/>
      </c>
      <c r="I14875" s="27" t="str">
        <f aca="false">IF(A14875="","",G14875-H14875)</f>
        <v/>
      </c>
      <c r="J14875" s="27" t="str">
        <f aca="false">IF(A14875="","",IF(C14875=$O$2,G14875,0))</f>
        <v/>
      </c>
    </row>
    <row r="14876" customFormat="false" ht="15" hidden="false" customHeight="false" outlineLevel="0" collapsed="false">
      <c r="A14876" s="25" t="str">
        <f aca="false">IF(ROW()-6&lt;=$O$3,ROW()-6,"")</f>
        <v/>
      </c>
      <c r="B14876" s="25" t="str">
        <f aca="false">IF(A14876="","",INT((A14876-1)/$O$2)+1)</f>
        <v/>
      </c>
      <c r="C14876" s="25" t="str">
        <f aca="false">IF(A14876="","",MOD(A14876-1,$O$2)+1)</f>
        <v/>
      </c>
      <c r="D14876" s="27" t="str">
        <f aca="false">IF(A14876="","",IF(A14876=1,Calculadora!$D$5,G14875))</f>
        <v/>
      </c>
      <c r="E14876" s="27" t="str">
        <f aca="false">IF(A14876="","",IF($O$9=1,IF(MOD(C14876-1,$O$8)=0,Calculadora!$D$6*(1+Calculadora!$D$7)^(B14876-1),0),IF(MOD(C14876,$O$8)=0,Calculadora!$D$6*(1+Calculadora!$D$7)^(B14876-1),0)))</f>
        <v/>
      </c>
      <c r="F14876" s="27" t="str">
        <f aca="false">IF(A14876="","",(D14876+IF($O$9=1,E14876,0))*$O$7)</f>
        <v/>
      </c>
      <c r="G14876" s="27" t="str">
        <f aca="false">IF(A14876="","",D14876+E14876+F14876)</f>
        <v/>
      </c>
      <c r="H14876" s="27" t="str">
        <f aca="false">IF(A14876="","",Calculadora!$D$5+SUM($E$7:E14876))</f>
        <v/>
      </c>
      <c r="I14876" s="27" t="str">
        <f aca="false">IF(A14876="","",G14876-H14876)</f>
        <v/>
      </c>
      <c r="J14876" s="27" t="str">
        <f aca="false">IF(A14876="","",IF(C14876=$O$2,G14876,0))</f>
        <v/>
      </c>
    </row>
    <row r="14877" customFormat="false" ht="15" hidden="false" customHeight="false" outlineLevel="0" collapsed="false">
      <c r="A14877" s="25" t="str">
        <f aca="false">IF(ROW()-6&lt;=$O$3,ROW()-6,"")</f>
        <v/>
      </c>
      <c r="B14877" s="25" t="str">
        <f aca="false">IF(A14877="","",INT((A14877-1)/$O$2)+1)</f>
        <v/>
      </c>
      <c r="C14877" s="25" t="str">
        <f aca="false">IF(A14877="","",MOD(A14877-1,$O$2)+1)</f>
        <v/>
      </c>
      <c r="D14877" s="27" t="str">
        <f aca="false">IF(A14877="","",IF(A14877=1,Calculadora!$D$5,G14876))</f>
        <v/>
      </c>
      <c r="E14877" s="27" t="str">
        <f aca="false">IF(A14877="","",IF($O$9=1,IF(MOD(C14877-1,$O$8)=0,Calculadora!$D$6*(1+Calculadora!$D$7)^(B14877-1),0),IF(MOD(C14877,$O$8)=0,Calculadora!$D$6*(1+Calculadora!$D$7)^(B14877-1),0)))</f>
        <v/>
      </c>
      <c r="F14877" s="27" t="str">
        <f aca="false">IF(A14877="","",(D14877+IF($O$9=1,E14877,0))*$O$7)</f>
        <v/>
      </c>
      <c r="G14877" s="27" t="str">
        <f aca="false">IF(A14877="","",D14877+E14877+F14877)</f>
        <v/>
      </c>
      <c r="H14877" s="27" t="str">
        <f aca="false">IF(A14877="","",Calculadora!$D$5+SUM($E$7:E14877))</f>
        <v/>
      </c>
      <c r="I14877" s="27" t="str">
        <f aca="false">IF(A14877="","",G14877-H14877)</f>
        <v/>
      </c>
      <c r="J14877" s="27" t="str">
        <f aca="false">IF(A14877="","",IF(C14877=$O$2,G14877,0))</f>
        <v/>
      </c>
    </row>
    <row r="14878" customFormat="false" ht="15" hidden="false" customHeight="false" outlineLevel="0" collapsed="false">
      <c r="A14878" s="25" t="str">
        <f aca="false">IF(ROW()-6&lt;=$O$3,ROW()-6,"")</f>
        <v/>
      </c>
      <c r="B14878" s="25" t="str">
        <f aca="false">IF(A14878="","",INT((A14878-1)/$O$2)+1)</f>
        <v/>
      </c>
      <c r="C14878" s="25" t="str">
        <f aca="false">IF(A14878="","",MOD(A14878-1,$O$2)+1)</f>
        <v/>
      </c>
      <c r="D14878" s="27" t="str">
        <f aca="false">IF(A14878="","",IF(A14878=1,Calculadora!$D$5,G14877))</f>
        <v/>
      </c>
      <c r="E14878" s="27" t="str">
        <f aca="false">IF(A14878="","",IF($O$9=1,IF(MOD(C14878-1,$O$8)=0,Calculadora!$D$6*(1+Calculadora!$D$7)^(B14878-1),0),IF(MOD(C14878,$O$8)=0,Calculadora!$D$6*(1+Calculadora!$D$7)^(B14878-1),0)))</f>
        <v/>
      </c>
      <c r="F14878" s="27" t="str">
        <f aca="false">IF(A14878="","",(D14878+IF($O$9=1,E14878,0))*$O$7)</f>
        <v/>
      </c>
      <c r="G14878" s="27" t="str">
        <f aca="false">IF(A14878="","",D14878+E14878+F14878)</f>
        <v/>
      </c>
      <c r="H14878" s="27" t="str">
        <f aca="false">IF(A14878="","",Calculadora!$D$5+SUM($E$7:E14878))</f>
        <v/>
      </c>
      <c r="I14878" s="27" t="str">
        <f aca="false">IF(A14878="","",G14878-H14878)</f>
        <v/>
      </c>
      <c r="J14878" s="27" t="str">
        <f aca="false">IF(A14878="","",IF(C14878=$O$2,G14878,0))</f>
        <v/>
      </c>
    </row>
    <row r="14879" customFormat="false" ht="15" hidden="false" customHeight="false" outlineLevel="0" collapsed="false">
      <c r="A14879" s="25" t="str">
        <f aca="false">IF(ROW()-6&lt;=$O$3,ROW()-6,"")</f>
        <v/>
      </c>
      <c r="B14879" s="25" t="str">
        <f aca="false">IF(A14879="","",INT((A14879-1)/$O$2)+1)</f>
        <v/>
      </c>
      <c r="C14879" s="25" t="str">
        <f aca="false">IF(A14879="","",MOD(A14879-1,$O$2)+1)</f>
        <v/>
      </c>
      <c r="D14879" s="27" t="str">
        <f aca="false">IF(A14879="","",IF(A14879=1,Calculadora!$D$5,G14878))</f>
        <v/>
      </c>
      <c r="E14879" s="27" t="str">
        <f aca="false">IF(A14879="","",IF($O$9=1,IF(MOD(C14879-1,$O$8)=0,Calculadora!$D$6*(1+Calculadora!$D$7)^(B14879-1),0),IF(MOD(C14879,$O$8)=0,Calculadora!$D$6*(1+Calculadora!$D$7)^(B14879-1),0)))</f>
        <v/>
      </c>
      <c r="F14879" s="27" t="str">
        <f aca="false">IF(A14879="","",(D14879+IF($O$9=1,E14879,0))*$O$7)</f>
        <v/>
      </c>
      <c r="G14879" s="27" t="str">
        <f aca="false">IF(A14879="","",D14879+E14879+F14879)</f>
        <v/>
      </c>
      <c r="H14879" s="27" t="str">
        <f aca="false">IF(A14879="","",Calculadora!$D$5+SUM($E$7:E14879))</f>
        <v/>
      </c>
      <c r="I14879" s="27" t="str">
        <f aca="false">IF(A14879="","",G14879-H14879)</f>
        <v/>
      </c>
      <c r="J14879" s="27" t="str">
        <f aca="false">IF(A14879="","",IF(C14879=$O$2,G14879,0))</f>
        <v/>
      </c>
    </row>
    <row r="14880" customFormat="false" ht="15" hidden="false" customHeight="false" outlineLevel="0" collapsed="false">
      <c r="A14880" s="25" t="str">
        <f aca="false">IF(ROW()-6&lt;=$O$3,ROW()-6,"")</f>
        <v/>
      </c>
      <c r="B14880" s="25" t="str">
        <f aca="false">IF(A14880="","",INT((A14880-1)/$O$2)+1)</f>
        <v/>
      </c>
      <c r="C14880" s="25" t="str">
        <f aca="false">IF(A14880="","",MOD(A14880-1,$O$2)+1)</f>
        <v/>
      </c>
      <c r="D14880" s="27" t="str">
        <f aca="false">IF(A14880="","",IF(A14880=1,Calculadora!$D$5,G14879))</f>
        <v/>
      </c>
      <c r="E14880" s="27" t="str">
        <f aca="false">IF(A14880="","",IF($O$9=1,IF(MOD(C14880-1,$O$8)=0,Calculadora!$D$6*(1+Calculadora!$D$7)^(B14880-1),0),IF(MOD(C14880,$O$8)=0,Calculadora!$D$6*(1+Calculadora!$D$7)^(B14880-1),0)))</f>
        <v/>
      </c>
      <c r="F14880" s="27" t="str">
        <f aca="false">IF(A14880="","",(D14880+IF($O$9=1,E14880,0))*$O$7)</f>
        <v/>
      </c>
      <c r="G14880" s="27" t="str">
        <f aca="false">IF(A14880="","",D14880+E14880+F14880)</f>
        <v/>
      </c>
      <c r="H14880" s="27" t="str">
        <f aca="false">IF(A14880="","",Calculadora!$D$5+SUM($E$7:E14880))</f>
        <v/>
      </c>
      <c r="I14880" s="27" t="str">
        <f aca="false">IF(A14880="","",G14880-H14880)</f>
        <v/>
      </c>
      <c r="J14880" s="27" t="str">
        <f aca="false">IF(A14880="","",IF(C14880=$O$2,G14880,0))</f>
        <v/>
      </c>
    </row>
    <row r="14881" customFormat="false" ht="15" hidden="false" customHeight="false" outlineLevel="0" collapsed="false">
      <c r="A14881" s="25" t="str">
        <f aca="false">IF(ROW()-6&lt;=$O$3,ROW()-6,"")</f>
        <v/>
      </c>
      <c r="B14881" s="25" t="str">
        <f aca="false">IF(A14881="","",INT((A14881-1)/$O$2)+1)</f>
        <v/>
      </c>
      <c r="C14881" s="25" t="str">
        <f aca="false">IF(A14881="","",MOD(A14881-1,$O$2)+1)</f>
        <v/>
      </c>
      <c r="D14881" s="27" t="str">
        <f aca="false">IF(A14881="","",IF(A14881=1,Calculadora!$D$5,G14880))</f>
        <v/>
      </c>
      <c r="E14881" s="27" t="str">
        <f aca="false">IF(A14881="","",IF($O$9=1,IF(MOD(C14881-1,$O$8)=0,Calculadora!$D$6*(1+Calculadora!$D$7)^(B14881-1),0),IF(MOD(C14881,$O$8)=0,Calculadora!$D$6*(1+Calculadora!$D$7)^(B14881-1),0)))</f>
        <v/>
      </c>
      <c r="F14881" s="27" t="str">
        <f aca="false">IF(A14881="","",(D14881+IF($O$9=1,E14881,0))*$O$7)</f>
        <v/>
      </c>
      <c r="G14881" s="27" t="str">
        <f aca="false">IF(A14881="","",D14881+E14881+F14881)</f>
        <v/>
      </c>
      <c r="H14881" s="27" t="str">
        <f aca="false">IF(A14881="","",Calculadora!$D$5+SUM($E$7:E14881))</f>
        <v/>
      </c>
      <c r="I14881" s="27" t="str">
        <f aca="false">IF(A14881="","",G14881-H14881)</f>
        <v/>
      </c>
      <c r="J14881" s="27" t="str">
        <f aca="false">IF(A14881="","",IF(C14881=$O$2,G14881,0))</f>
        <v/>
      </c>
    </row>
    <row r="14882" customFormat="false" ht="15" hidden="false" customHeight="false" outlineLevel="0" collapsed="false">
      <c r="A14882" s="25" t="str">
        <f aca="false">IF(ROW()-6&lt;=$O$3,ROW()-6,"")</f>
        <v/>
      </c>
      <c r="B14882" s="25" t="str">
        <f aca="false">IF(A14882="","",INT((A14882-1)/$O$2)+1)</f>
        <v/>
      </c>
      <c r="C14882" s="25" t="str">
        <f aca="false">IF(A14882="","",MOD(A14882-1,$O$2)+1)</f>
        <v/>
      </c>
      <c r="D14882" s="27" t="str">
        <f aca="false">IF(A14882="","",IF(A14882=1,Calculadora!$D$5,G14881))</f>
        <v/>
      </c>
      <c r="E14882" s="27" t="str">
        <f aca="false">IF(A14882="","",IF($O$9=1,IF(MOD(C14882-1,$O$8)=0,Calculadora!$D$6*(1+Calculadora!$D$7)^(B14882-1),0),IF(MOD(C14882,$O$8)=0,Calculadora!$D$6*(1+Calculadora!$D$7)^(B14882-1),0)))</f>
        <v/>
      </c>
      <c r="F14882" s="27" t="str">
        <f aca="false">IF(A14882="","",(D14882+IF($O$9=1,E14882,0))*$O$7)</f>
        <v/>
      </c>
      <c r="G14882" s="27" t="str">
        <f aca="false">IF(A14882="","",D14882+E14882+F14882)</f>
        <v/>
      </c>
      <c r="H14882" s="27" t="str">
        <f aca="false">IF(A14882="","",Calculadora!$D$5+SUM($E$7:E14882))</f>
        <v/>
      </c>
      <c r="I14882" s="27" t="str">
        <f aca="false">IF(A14882="","",G14882-H14882)</f>
        <v/>
      </c>
      <c r="J14882" s="27" t="str">
        <f aca="false">IF(A14882="","",IF(C14882=$O$2,G14882,0))</f>
        <v/>
      </c>
    </row>
    <row r="14883" customFormat="false" ht="15" hidden="false" customHeight="false" outlineLevel="0" collapsed="false">
      <c r="A14883" s="25" t="str">
        <f aca="false">IF(ROW()-6&lt;=$O$3,ROW()-6,"")</f>
        <v/>
      </c>
      <c r="B14883" s="25" t="str">
        <f aca="false">IF(A14883="","",INT((A14883-1)/$O$2)+1)</f>
        <v/>
      </c>
      <c r="C14883" s="25" t="str">
        <f aca="false">IF(A14883="","",MOD(A14883-1,$O$2)+1)</f>
        <v/>
      </c>
      <c r="D14883" s="27" t="str">
        <f aca="false">IF(A14883="","",IF(A14883=1,Calculadora!$D$5,G14882))</f>
        <v/>
      </c>
      <c r="E14883" s="27" t="str">
        <f aca="false">IF(A14883="","",IF($O$9=1,IF(MOD(C14883-1,$O$8)=0,Calculadora!$D$6*(1+Calculadora!$D$7)^(B14883-1),0),IF(MOD(C14883,$O$8)=0,Calculadora!$D$6*(1+Calculadora!$D$7)^(B14883-1),0)))</f>
        <v/>
      </c>
      <c r="F14883" s="27" t="str">
        <f aca="false">IF(A14883="","",(D14883+IF($O$9=1,E14883,0))*$O$7)</f>
        <v/>
      </c>
      <c r="G14883" s="27" t="str">
        <f aca="false">IF(A14883="","",D14883+E14883+F14883)</f>
        <v/>
      </c>
      <c r="H14883" s="27" t="str">
        <f aca="false">IF(A14883="","",Calculadora!$D$5+SUM($E$7:E14883))</f>
        <v/>
      </c>
      <c r="I14883" s="27" t="str">
        <f aca="false">IF(A14883="","",G14883-H14883)</f>
        <v/>
      </c>
      <c r="J14883" s="27" t="str">
        <f aca="false">IF(A14883="","",IF(C14883=$O$2,G14883,0))</f>
        <v/>
      </c>
    </row>
    <row r="14884" customFormat="false" ht="15" hidden="false" customHeight="false" outlineLevel="0" collapsed="false">
      <c r="A14884" s="25" t="str">
        <f aca="false">IF(ROW()-6&lt;=$O$3,ROW()-6,"")</f>
        <v/>
      </c>
      <c r="B14884" s="25" t="str">
        <f aca="false">IF(A14884="","",INT((A14884-1)/$O$2)+1)</f>
        <v/>
      </c>
      <c r="C14884" s="25" t="str">
        <f aca="false">IF(A14884="","",MOD(A14884-1,$O$2)+1)</f>
        <v/>
      </c>
      <c r="D14884" s="27" t="str">
        <f aca="false">IF(A14884="","",IF(A14884=1,Calculadora!$D$5,G14883))</f>
        <v/>
      </c>
      <c r="E14884" s="27" t="str">
        <f aca="false">IF(A14884="","",IF($O$9=1,IF(MOD(C14884-1,$O$8)=0,Calculadora!$D$6*(1+Calculadora!$D$7)^(B14884-1),0),IF(MOD(C14884,$O$8)=0,Calculadora!$D$6*(1+Calculadora!$D$7)^(B14884-1),0)))</f>
        <v/>
      </c>
      <c r="F14884" s="27" t="str">
        <f aca="false">IF(A14884="","",(D14884+IF($O$9=1,E14884,0))*$O$7)</f>
        <v/>
      </c>
      <c r="G14884" s="27" t="str">
        <f aca="false">IF(A14884="","",D14884+E14884+F14884)</f>
        <v/>
      </c>
      <c r="H14884" s="27" t="str">
        <f aca="false">IF(A14884="","",Calculadora!$D$5+SUM($E$7:E14884))</f>
        <v/>
      </c>
      <c r="I14884" s="27" t="str">
        <f aca="false">IF(A14884="","",G14884-H14884)</f>
        <v/>
      </c>
      <c r="J14884" s="27" t="str">
        <f aca="false">IF(A14884="","",IF(C14884=$O$2,G14884,0))</f>
        <v/>
      </c>
    </row>
    <row r="14885" customFormat="false" ht="15" hidden="false" customHeight="false" outlineLevel="0" collapsed="false">
      <c r="A14885" s="25" t="str">
        <f aca="false">IF(ROW()-6&lt;=$O$3,ROW()-6,"")</f>
        <v/>
      </c>
      <c r="B14885" s="25" t="str">
        <f aca="false">IF(A14885="","",INT((A14885-1)/$O$2)+1)</f>
        <v/>
      </c>
      <c r="C14885" s="25" t="str">
        <f aca="false">IF(A14885="","",MOD(A14885-1,$O$2)+1)</f>
        <v/>
      </c>
      <c r="D14885" s="27" t="str">
        <f aca="false">IF(A14885="","",IF(A14885=1,Calculadora!$D$5,G14884))</f>
        <v/>
      </c>
      <c r="E14885" s="27" t="str">
        <f aca="false">IF(A14885="","",IF($O$9=1,IF(MOD(C14885-1,$O$8)=0,Calculadora!$D$6*(1+Calculadora!$D$7)^(B14885-1),0),IF(MOD(C14885,$O$8)=0,Calculadora!$D$6*(1+Calculadora!$D$7)^(B14885-1),0)))</f>
        <v/>
      </c>
      <c r="F14885" s="27" t="str">
        <f aca="false">IF(A14885="","",(D14885+IF($O$9=1,E14885,0))*$O$7)</f>
        <v/>
      </c>
      <c r="G14885" s="27" t="str">
        <f aca="false">IF(A14885="","",D14885+E14885+F14885)</f>
        <v/>
      </c>
      <c r="H14885" s="27" t="str">
        <f aca="false">IF(A14885="","",Calculadora!$D$5+SUM($E$7:E14885))</f>
        <v/>
      </c>
      <c r="I14885" s="27" t="str">
        <f aca="false">IF(A14885="","",G14885-H14885)</f>
        <v/>
      </c>
      <c r="J14885" s="27" t="str">
        <f aca="false">IF(A14885="","",IF(C14885=$O$2,G14885,0))</f>
        <v/>
      </c>
    </row>
    <row r="14886" customFormat="false" ht="15" hidden="false" customHeight="false" outlineLevel="0" collapsed="false">
      <c r="A14886" s="25" t="str">
        <f aca="false">IF(ROW()-6&lt;=$O$3,ROW()-6,"")</f>
        <v/>
      </c>
      <c r="B14886" s="25" t="str">
        <f aca="false">IF(A14886="","",INT((A14886-1)/$O$2)+1)</f>
        <v/>
      </c>
      <c r="C14886" s="25" t="str">
        <f aca="false">IF(A14886="","",MOD(A14886-1,$O$2)+1)</f>
        <v/>
      </c>
      <c r="D14886" s="27" t="str">
        <f aca="false">IF(A14886="","",IF(A14886=1,Calculadora!$D$5,G14885))</f>
        <v/>
      </c>
      <c r="E14886" s="27" t="str">
        <f aca="false">IF(A14886="","",IF($O$9=1,IF(MOD(C14886-1,$O$8)=0,Calculadora!$D$6*(1+Calculadora!$D$7)^(B14886-1),0),IF(MOD(C14886,$O$8)=0,Calculadora!$D$6*(1+Calculadora!$D$7)^(B14886-1),0)))</f>
        <v/>
      </c>
      <c r="F14886" s="27" t="str">
        <f aca="false">IF(A14886="","",(D14886+IF($O$9=1,E14886,0))*$O$7)</f>
        <v/>
      </c>
      <c r="G14886" s="27" t="str">
        <f aca="false">IF(A14886="","",D14886+E14886+F14886)</f>
        <v/>
      </c>
      <c r="H14886" s="27" t="str">
        <f aca="false">IF(A14886="","",Calculadora!$D$5+SUM($E$7:E14886))</f>
        <v/>
      </c>
      <c r="I14886" s="27" t="str">
        <f aca="false">IF(A14886="","",G14886-H14886)</f>
        <v/>
      </c>
      <c r="J14886" s="27" t="str">
        <f aca="false">IF(A14886="","",IF(C14886=$O$2,G14886,0))</f>
        <v/>
      </c>
    </row>
    <row r="14887" customFormat="false" ht="15" hidden="false" customHeight="false" outlineLevel="0" collapsed="false">
      <c r="A14887" s="25" t="str">
        <f aca="false">IF(ROW()-6&lt;=$O$3,ROW()-6,"")</f>
        <v/>
      </c>
      <c r="B14887" s="25" t="str">
        <f aca="false">IF(A14887="","",INT((A14887-1)/$O$2)+1)</f>
        <v/>
      </c>
      <c r="C14887" s="25" t="str">
        <f aca="false">IF(A14887="","",MOD(A14887-1,$O$2)+1)</f>
        <v/>
      </c>
      <c r="D14887" s="27" t="str">
        <f aca="false">IF(A14887="","",IF(A14887=1,Calculadora!$D$5,G14886))</f>
        <v/>
      </c>
      <c r="E14887" s="27" t="str">
        <f aca="false">IF(A14887="","",IF($O$9=1,IF(MOD(C14887-1,$O$8)=0,Calculadora!$D$6*(1+Calculadora!$D$7)^(B14887-1),0),IF(MOD(C14887,$O$8)=0,Calculadora!$D$6*(1+Calculadora!$D$7)^(B14887-1),0)))</f>
        <v/>
      </c>
      <c r="F14887" s="27" t="str">
        <f aca="false">IF(A14887="","",(D14887+IF($O$9=1,E14887,0))*$O$7)</f>
        <v/>
      </c>
      <c r="G14887" s="27" t="str">
        <f aca="false">IF(A14887="","",D14887+E14887+F14887)</f>
        <v/>
      </c>
      <c r="H14887" s="27" t="str">
        <f aca="false">IF(A14887="","",Calculadora!$D$5+SUM($E$7:E14887))</f>
        <v/>
      </c>
      <c r="I14887" s="27" t="str">
        <f aca="false">IF(A14887="","",G14887-H14887)</f>
        <v/>
      </c>
      <c r="J14887" s="27" t="str">
        <f aca="false">IF(A14887="","",IF(C14887=$O$2,G14887,0))</f>
        <v/>
      </c>
    </row>
    <row r="14888" customFormat="false" ht="15" hidden="false" customHeight="false" outlineLevel="0" collapsed="false">
      <c r="A14888" s="25" t="str">
        <f aca="false">IF(ROW()-6&lt;=$O$3,ROW()-6,"")</f>
        <v/>
      </c>
      <c r="B14888" s="25" t="str">
        <f aca="false">IF(A14888="","",INT((A14888-1)/$O$2)+1)</f>
        <v/>
      </c>
      <c r="C14888" s="25" t="str">
        <f aca="false">IF(A14888="","",MOD(A14888-1,$O$2)+1)</f>
        <v/>
      </c>
      <c r="D14888" s="27" t="str">
        <f aca="false">IF(A14888="","",IF(A14888=1,Calculadora!$D$5,G14887))</f>
        <v/>
      </c>
      <c r="E14888" s="27" t="str">
        <f aca="false">IF(A14888="","",IF($O$9=1,IF(MOD(C14888-1,$O$8)=0,Calculadora!$D$6*(1+Calculadora!$D$7)^(B14888-1),0),IF(MOD(C14888,$O$8)=0,Calculadora!$D$6*(1+Calculadora!$D$7)^(B14888-1),0)))</f>
        <v/>
      </c>
      <c r="F14888" s="27" t="str">
        <f aca="false">IF(A14888="","",(D14888+IF($O$9=1,E14888,0))*$O$7)</f>
        <v/>
      </c>
      <c r="G14888" s="27" t="str">
        <f aca="false">IF(A14888="","",D14888+E14888+F14888)</f>
        <v/>
      </c>
      <c r="H14888" s="27" t="str">
        <f aca="false">IF(A14888="","",Calculadora!$D$5+SUM($E$7:E14888))</f>
        <v/>
      </c>
      <c r="I14888" s="27" t="str">
        <f aca="false">IF(A14888="","",G14888-H14888)</f>
        <v/>
      </c>
      <c r="J14888" s="27" t="str">
        <f aca="false">IF(A14888="","",IF(C14888=$O$2,G14888,0))</f>
        <v/>
      </c>
    </row>
    <row r="14889" customFormat="false" ht="15" hidden="false" customHeight="false" outlineLevel="0" collapsed="false">
      <c r="A14889" s="25" t="str">
        <f aca="false">IF(ROW()-6&lt;=$O$3,ROW()-6,"")</f>
        <v/>
      </c>
      <c r="B14889" s="25" t="str">
        <f aca="false">IF(A14889="","",INT((A14889-1)/$O$2)+1)</f>
        <v/>
      </c>
      <c r="C14889" s="25" t="str">
        <f aca="false">IF(A14889="","",MOD(A14889-1,$O$2)+1)</f>
        <v/>
      </c>
      <c r="D14889" s="27" t="str">
        <f aca="false">IF(A14889="","",IF(A14889=1,Calculadora!$D$5,G14888))</f>
        <v/>
      </c>
      <c r="E14889" s="27" t="str">
        <f aca="false">IF(A14889="","",IF($O$9=1,IF(MOD(C14889-1,$O$8)=0,Calculadora!$D$6*(1+Calculadora!$D$7)^(B14889-1),0),IF(MOD(C14889,$O$8)=0,Calculadora!$D$6*(1+Calculadora!$D$7)^(B14889-1),0)))</f>
        <v/>
      </c>
      <c r="F14889" s="27" t="str">
        <f aca="false">IF(A14889="","",(D14889+IF($O$9=1,E14889,0))*$O$7)</f>
        <v/>
      </c>
      <c r="G14889" s="27" t="str">
        <f aca="false">IF(A14889="","",D14889+E14889+F14889)</f>
        <v/>
      </c>
      <c r="H14889" s="27" t="str">
        <f aca="false">IF(A14889="","",Calculadora!$D$5+SUM($E$7:E14889))</f>
        <v/>
      </c>
      <c r="I14889" s="27" t="str">
        <f aca="false">IF(A14889="","",G14889-H14889)</f>
        <v/>
      </c>
      <c r="J14889" s="27" t="str">
        <f aca="false">IF(A14889="","",IF(C14889=$O$2,G14889,0))</f>
        <v/>
      </c>
    </row>
    <row r="14890" customFormat="false" ht="15" hidden="false" customHeight="false" outlineLevel="0" collapsed="false">
      <c r="A14890" s="25" t="str">
        <f aca="false">IF(ROW()-6&lt;=$O$3,ROW()-6,"")</f>
        <v/>
      </c>
      <c r="B14890" s="25" t="str">
        <f aca="false">IF(A14890="","",INT((A14890-1)/$O$2)+1)</f>
        <v/>
      </c>
      <c r="C14890" s="25" t="str">
        <f aca="false">IF(A14890="","",MOD(A14890-1,$O$2)+1)</f>
        <v/>
      </c>
      <c r="D14890" s="27" t="str">
        <f aca="false">IF(A14890="","",IF(A14890=1,Calculadora!$D$5,G14889))</f>
        <v/>
      </c>
      <c r="E14890" s="27" t="str">
        <f aca="false">IF(A14890="","",IF($O$9=1,IF(MOD(C14890-1,$O$8)=0,Calculadora!$D$6*(1+Calculadora!$D$7)^(B14890-1),0),IF(MOD(C14890,$O$8)=0,Calculadora!$D$6*(1+Calculadora!$D$7)^(B14890-1),0)))</f>
        <v/>
      </c>
      <c r="F14890" s="27" t="str">
        <f aca="false">IF(A14890="","",(D14890+IF($O$9=1,E14890,0))*$O$7)</f>
        <v/>
      </c>
      <c r="G14890" s="27" t="str">
        <f aca="false">IF(A14890="","",D14890+E14890+F14890)</f>
        <v/>
      </c>
      <c r="H14890" s="27" t="str">
        <f aca="false">IF(A14890="","",Calculadora!$D$5+SUM($E$7:E14890))</f>
        <v/>
      </c>
      <c r="I14890" s="27" t="str">
        <f aca="false">IF(A14890="","",G14890-H14890)</f>
        <v/>
      </c>
      <c r="J14890" s="27" t="str">
        <f aca="false">IF(A14890="","",IF(C14890=$O$2,G14890,0))</f>
        <v/>
      </c>
    </row>
    <row r="14891" customFormat="false" ht="15" hidden="false" customHeight="false" outlineLevel="0" collapsed="false">
      <c r="A14891" s="25" t="str">
        <f aca="false">IF(ROW()-6&lt;=$O$3,ROW()-6,"")</f>
        <v/>
      </c>
      <c r="B14891" s="25" t="str">
        <f aca="false">IF(A14891="","",INT((A14891-1)/$O$2)+1)</f>
        <v/>
      </c>
      <c r="C14891" s="25" t="str">
        <f aca="false">IF(A14891="","",MOD(A14891-1,$O$2)+1)</f>
        <v/>
      </c>
      <c r="D14891" s="27" t="str">
        <f aca="false">IF(A14891="","",IF(A14891=1,Calculadora!$D$5,G14890))</f>
        <v/>
      </c>
      <c r="E14891" s="27" t="str">
        <f aca="false">IF(A14891="","",IF($O$9=1,IF(MOD(C14891-1,$O$8)=0,Calculadora!$D$6*(1+Calculadora!$D$7)^(B14891-1),0),IF(MOD(C14891,$O$8)=0,Calculadora!$D$6*(1+Calculadora!$D$7)^(B14891-1),0)))</f>
        <v/>
      </c>
      <c r="F14891" s="27" t="str">
        <f aca="false">IF(A14891="","",(D14891+IF($O$9=1,E14891,0))*$O$7)</f>
        <v/>
      </c>
      <c r="G14891" s="27" t="str">
        <f aca="false">IF(A14891="","",D14891+E14891+F14891)</f>
        <v/>
      </c>
      <c r="H14891" s="27" t="str">
        <f aca="false">IF(A14891="","",Calculadora!$D$5+SUM($E$7:E14891))</f>
        <v/>
      </c>
      <c r="I14891" s="27" t="str">
        <f aca="false">IF(A14891="","",G14891-H14891)</f>
        <v/>
      </c>
      <c r="J14891" s="27" t="str">
        <f aca="false">IF(A14891="","",IF(C14891=$O$2,G14891,0))</f>
        <v/>
      </c>
    </row>
    <row r="14892" customFormat="false" ht="15" hidden="false" customHeight="false" outlineLevel="0" collapsed="false">
      <c r="A14892" s="25" t="str">
        <f aca="false">IF(ROW()-6&lt;=$O$3,ROW()-6,"")</f>
        <v/>
      </c>
      <c r="B14892" s="25" t="str">
        <f aca="false">IF(A14892="","",INT((A14892-1)/$O$2)+1)</f>
        <v/>
      </c>
      <c r="C14892" s="25" t="str">
        <f aca="false">IF(A14892="","",MOD(A14892-1,$O$2)+1)</f>
        <v/>
      </c>
      <c r="D14892" s="27" t="str">
        <f aca="false">IF(A14892="","",IF(A14892=1,Calculadora!$D$5,G14891))</f>
        <v/>
      </c>
      <c r="E14892" s="27" t="str">
        <f aca="false">IF(A14892="","",IF($O$9=1,IF(MOD(C14892-1,$O$8)=0,Calculadora!$D$6*(1+Calculadora!$D$7)^(B14892-1),0),IF(MOD(C14892,$O$8)=0,Calculadora!$D$6*(1+Calculadora!$D$7)^(B14892-1),0)))</f>
        <v/>
      </c>
      <c r="F14892" s="27" t="str">
        <f aca="false">IF(A14892="","",(D14892+IF($O$9=1,E14892,0))*$O$7)</f>
        <v/>
      </c>
      <c r="G14892" s="27" t="str">
        <f aca="false">IF(A14892="","",D14892+E14892+F14892)</f>
        <v/>
      </c>
      <c r="H14892" s="27" t="str">
        <f aca="false">IF(A14892="","",Calculadora!$D$5+SUM($E$7:E14892))</f>
        <v/>
      </c>
      <c r="I14892" s="27" t="str">
        <f aca="false">IF(A14892="","",G14892-H14892)</f>
        <v/>
      </c>
      <c r="J14892" s="27" t="str">
        <f aca="false">IF(A14892="","",IF(C14892=$O$2,G14892,0))</f>
        <v/>
      </c>
    </row>
    <row r="14893" customFormat="false" ht="15" hidden="false" customHeight="false" outlineLevel="0" collapsed="false">
      <c r="A14893" s="25" t="str">
        <f aca="false">IF(ROW()-6&lt;=$O$3,ROW()-6,"")</f>
        <v/>
      </c>
      <c r="B14893" s="25" t="str">
        <f aca="false">IF(A14893="","",INT((A14893-1)/$O$2)+1)</f>
        <v/>
      </c>
      <c r="C14893" s="25" t="str">
        <f aca="false">IF(A14893="","",MOD(A14893-1,$O$2)+1)</f>
        <v/>
      </c>
      <c r="D14893" s="27" t="str">
        <f aca="false">IF(A14893="","",IF(A14893=1,Calculadora!$D$5,G14892))</f>
        <v/>
      </c>
      <c r="E14893" s="27" t="str">
        <f aca="false">IF(A14893="","",IF($O$9=1,IF(MOD(C14893-1,$O$8)=0,Calculadora!$D$6*(1+Calculadora!$D$7)^(B14893-1),0),IF(MOD(C14893,$O$8)=0,Calculadora!$D$6*(1+Calculadora!$D$7)^(B14893-1),0)))</f>
        <v/>
      </c>
      <c r="F14893" s="27" t="str">
        <f aca="false">IF(A14893="","",(D14893+IF($O$9=1,E14893,0))*$O$7)</f>
        <v/>
      </c>
      <c r="G14893" s="27" t="str">
        <f aca="false">IF(A14893="","",D14893+E14893+F14893)</f>
        <v/>
      </c>
      <c r="H14893" s="27" t="str">
        <f aca="false">IF(A14893="","",Calculadora!$D$5+SUM($E$7:E14893))</f>
        <v/>
      </c>
      <c r="I14893" s="27" t="str">
        <f aca="false">IF(A14893="","",G14893-H14893)</f>
        <v/>
      </c>
      <c r="J14893" s="27" t="str">
        <f aca="false">IF(A14893="","",IF(C14893=$O$2,G14893,0))</f>
        <v/>
      </c>
    </row>
    <row r="14894" customFormat="false" ht="15" hidden="false" customHeight="false" outlineLevel="0" collapsed="false">
      <c r="A14894" s="25" t="str">
        <f aca="false">IF(ROW()-6&lt;=$O$3,ROW()-6,"")</f>
        <v/>
      </c>
      <c r="B14894" s="25" t="str">
        <f aca="false">IF(A14894="","",INT((A14894-1)/$O$2)+1)</f>
        <v/>
      </c>
      <c r="C14894" s="25" t="str">
        <f aca="false">IF(A14894="","",MOD(A14894-1,$O$2)+1)</f>
        <v/>
      </c>
      <c r="D14894" s="27" t="str">
        <f aca="false">IF(A14894="","",IF(A14894=1,Calculadora!$D$5,G14893))</f>
        <v/>
      </c>
      <c r="E14894" s="27" t="str">
        <f aca="false">IF(A14894="","",IF($O$9=1,IF(MOD(C14894-1,$O$8)=0,Calculadora!$D$6*(1+Calculadora!$D$7)^(B14894-1),0),IF(MOD(C14894,$O$8)=0,Calculadora!$D$6*(1+Calculadora!$D$7)^(B14894-1),0)))</f>
        <v/>
      </c>
      <c r="F14894" s="27" t="str">
        <f aca="false">IF(A14894="","",(D14894+IF($O$9=1,E14894,0))*$O$7)</f>
        <v/>
      </c>
      <c r="G14894" s="27" t="str">
        <f aca="false">IF(A14894="","",D14894+E14894+F14894)</f>
        <v/>
      </c>
      <c r="H14894" s="27" t="str">
        <f aca="false">IF(A14894="","",Calculadora!$D$5+SUM($E$7:E14894))</f>
        <v/>
      </c>
      <c r="I14894" s="27" t="str">
        <f aca="false">IF(A14894="","",G14894-H14894)</f>
        <v/>
      </c>
      <c r="J14894" s="27" t="str">
        <f aca="false">IF(A14894="","",IF(C14894=$O$2,G14894,0))</f>
        <v/>
      </c>
    </row>
    <row r="14895" customFormat="false" ht="15" hidden="false" customHeight="false" outlineLevel="0" collapsed="false">
      <c r="A14895" s="25" t="str">
        <f aca="false">IF(ROW()-6&lt;=$O$3,ROW()-6,"")</f>
        <v/>
      </c>
      <c r="B14895" s="25" t="str">
        <f aca="false">IF(A14895="","",INT((A14895-1)/$O$2)+1)</f>
        <v/>
      </c>
      <c r="C14895" s="25" t="str">
        <f aca="false">IF(A14895="","",MOD(A14895-1,$O$2)+1)</f>
        <v/>
      </c>
      <c r="D14895" s="27" t="str">
        <f aca="false">IF(A14895="","",IF(A14895=1,Calculadora!$D$5,G14894))</f>
        <v/>
      </c>
      <c r="E14895" s="27" t="str">
        <f aca="false">IF(A14895="","",IF($O$9=1,IF(MOD(C14895-1,$O$8)=0,Calculadora!$D$6*(1+Calculadora!$D$7)^(B14895-1),0),IF(MOD(C14895,$O$8)=0,Calculadora!$D$6*(1+Calculadora!$D$7)^(B14895-1),0)))</f>
        <v/>
      </c>
      <c r="F14895" s="27" t="str">
        <f aca="false">IF(A14895="","",(D14895+IF($O$9=1,E14895,0))*$O$7)</f>
        <v/>
      </c>
      <c r="G14895" s="27" t="str">
        <f aca="false">IF(A14895="","",D14895+E14895+F14895)</f>
        <v/>
      </c>
      <c r="H14895" s="27" t="str">
        <f aca="false">IF(A14895="","",Calculadora!$D$5+SUM($E$7:E14895))</f>
        <v/>
      </c>
      <c r="I14895" s="27" t="str">
        <f aca="false">IF(A14895="","",G14895-H14895)</f>
        <v/>
      </c>
      <c r="J14895" s="27" t="str">
        <f aca="false">IF(A14895="","",IF(C14895=$O$2,G14895,0))</f>
        <v/>
      </c>
    </row>
    <row r="14896" customFormat="false" ht="15" hidden="false" customHeight="false" outlineLevel="0" collapsed="false">
      <c r="A14896" s="25" t="str">
        <f aca="false">IF(ROW()-6&lt;=$O$3,ROW()-6,"")</f>
        <v/>
      </c>
      <c r="B14896" s="25" t="str">
        <f aca="false">IF(A14896="","",INT((A14896-1)/$O$2)+1)</f>
        <v/>
      </c>
      <c r="C14896" s="25" t="str">
        <f aca="false">IF(A14896="","",MOD(A14896-1,$O$2)+1)</f>
        <v/>
      </c>
      <c r="D14896" s="27" t="str">
        <f aca="false">IF(A14896="","",IF(A14896=1,Calculadora!$D$5,G14895))</f>
        <v/>
      </c>
      <c r="E14896" s="27" t="str">
        <f aca="false">IF(A14896="","",IF($O$9=1,IF(MOD(C14896-1,$O$8)=0,Calculadora!$D$6*(1+Calculadora!$D$7)^(B14896-1),0),IF(MOD(C14896,$O$8)=0,Calculadora!$D$6*(1+Calculadora!$D$7)^(B14896-1),0)))</f>
        <v/>
      </c>
      <c r="F14896" s="27" t="str">
        <f aca="false">IF(A14896="","",(D14896+IF($O$9=1,E14896,0))*$O$7)</f>
        <v/>
      </c>
      <c r="G14896" s="27" t="str">
        <f aca="false">IF(A14896="","",D14896+E14896+F14896)</f>
        <v/>
      </c>
      <c r="H14896" s="27" t="str">
        <f aca="false">IF(A14896="","",Calculadora!$D$5+SUM($E$7:E14896))</f>
        <v/>
      </c>
      <c r="I14896" s="27" t="str">
        <f aca="false">IF(A14896="","",G14896-H14896)</f>
        <v/>
      </c>
      <c r="J14896" s="27" t="str">
        <f aca="false">IF(A14896="","",IF(C14896=$O$2,G14896,0))</f>
        <v/>
      </c>
    </row>
    <row r="14897" customFormat="false" ht="15" hidden="false" customHeight="false" outlineLevel="0" collapsed="false">
      <c r="A14897" s="25" t="str">
        <f aca="false">IF(ROW()-6&lt;=$O$3,ROW()-6,"")</f>
        <v/>
      </c>
      <c r="B14897" s="25" t="str">
        <f aca="false">IF(A14897="","",INT((A14897-1)/$O$2)+1)</f>
        <v/>
      </c>
      <c r="C14897" s="25" t="str">
        <f aca="false">IF(A14897="","",MOD(A14897-1,$O$2)+1)</f>
        <v/>
      </c>
      <c r="D14897" s="27" t="str">
        <f aca="false">IF(A14897="","",IF(A14897=1,Calculadora!$D$5,G14896))</f>
        <v/>
      </c>
      <c r="E14897" s="27" t="str">
        <f aca="false">IF(A14897="","",IF($O$9=1,IF(MOD(C14897-1,$O$8)=0,Calculadora!$D$6*(1+Calculadora!$D$7)^(B14897-1),0),IF(MOD(C14897,$O$8)=0,Calculadora!$D$6*(1+Calculadora!$D$7)^(B14897-1),0)))</f>
        <v/>
      </c>
      <c r="F14897" s="27" t="str">
        <f aca="false">IF(A14897="","",(D14897+IF($O$9=1,E14897,0))*$O$7)</f>
        <v/>
      </c>
      <c r="G14897" s="27" t="str">
        <f aca="false">IF(A14897="","",D14897+E14897+F14897)</f>
        <v/>
      </c>
      <c r="H14897" s="27" t="str">
        <f aca="false">IF(A14897="","",Calculadora!$D$5+SUM($E$7:E14897))</f>
        <v/>
      </c>
      <c r="I14897" s="27" t="str">
        <f aca="false">IF(A14897="","",G14897-H14897)</f>
        <v/>
      </c>
      <c r="J14897" s="27" t="str">
        <f aca="false">IF(A14897="","",IF(C14897=$O$2,G14897,0))</f>
        <v/>
      </c>
    </row>
    <row r="14898" customFormat="false" ht="15" hidden="false" customHeight="false" outlineLevel="0" collapsed="false">
      <c r="A14898" s="25" t="str">
        <f aca="false">IF(ROW()-6&lt;=$O$3,ROW()-6,"")</f>
        <v/>
      </c>
      <c r="B14898" s="25" t="str">
        <f aca="false">IF(A14898="","",INT((A14898-1)/$O$2)+1)</f>
        <v/>
      </c>
      <c r="C14898" s="25" t="str">
        <f aca="false">IF(A14898="","",MOD(A14898-1,$O$2)+1)</f>
        <v/>
      </c>
      <c r="D14898" s="27" t="str">
        <f aca="false">IF(A14898="","",IF(A14898=1,Calculadora!$D$5,G14897))</f>
        <v/>
      </c>
      <c r="E14898" s="27" t="str">
        <f aca="false">IF(A14898="","",IF($O$9=1,IF(MOD(C14898-1,$O$8)=0,Calculadora!$D$6*(1+Calculadora!$D$7)^(B14898-1),0),IF(MOD(C14898,$O$8)=0,Calculadora!$D$6*(1+Calculadora!$D$7)^(B14898-1),0)))</f>
        <v/>
      </c>
      <c r="F14898" s="27" t="str">
        <f aca="false">IF(A14898="","",(D14898+IF($O$9=1,E14898,0))*$O$7)</f>
        <v/>
      </c>
      <c r="G14898" s="27" t="str">
        <f aca="false">IF(A14898="","",D14898+E14898+F14898)</f>
        <v/>
      </c>
      <c r="H14898" s="27" t="str">
        <f aca="false">IF(A14898="","",Calculadora!$D$5+SUM($E$7:E14898))</f>
        <v/>
      </c>
      <c r="I14898" s="27" t="str">
        <f aca="false">IF(A14898="","",G14898-H14898)</f>
        <v/>
      </c>
      <c r="J14898" s="27" t="str">
        <f aca="false">IF(A14898="","",IF(C14898=$O$2,G14898,0))</f>
        <v/>
      </c>
    </row>
    <row r="14899" customFormat="false" ht="15" hidden="false" customHeight="false" outlineLevel="0" collapsed="false">
      <c r="A14899" s="25" t="str">
        <f aca="false">IF(ROW()-6&lt;=$O$3,ROW()-6,"")</f>
        <v/>
      </c>
      <c r="B14899" s="25" t="str">
        <f aca="false">IF(A14899="","",INT((A14899-1)/$O$2)+1)</f>
        <v/>
      </c>
      <c r="C14899" s="25" t="str">
        <f aca="false">IF(A14899="","",MOD(A14899-1,$O$2)+1)</f>
        <v/>
      </c>
      <c r="D14899" s="27" t="str">
        <f aca="false">IF(A14899="","",IF(A14899=1,Calculadora!$D$5,G14898))</f>
        <v/>
      </c>
      <c r="E14899" s="27" t="str">
        <f aca="false">IF(A14899="","",IF($O$9=1,IF(MOD(C14899-1,$O$8)=0,Calculadora!$D$6*(1+Calculadora!$D$7)^(B14899-1),0),IF(MOD(C14899,$O$8)=0,Calculadora!$D$6*(1+Calculadora!$D$7)^(B14899-1),0)))</f>
        <v/>
      </c>
      <c r="F14899" s="27" t="str">
        <f aca="false">IF(A14899="","",(D14899+IF($O$9=1,E14899,0))*$O$7)</f>
        <v/>
      </c>
      <c r="G14899" s="27" t="str">
        <f aca="false">IF(A14899="","",D14899+E14899+F14899)</f>
        <v/>
      </c>
      <c r="H14899" s="27" t="str">
        <f aca="false">IF(A14899="","",Calculadora!$D$5+SUM($E$7:E14899))</f>
        <v/>
      </c>
      <c r="I14899" s="27" t="str">
        <f aca="false">IF(A14899="","",G14899-H14899)</f>
        <v/>
      </c>
      <c r="J14899" s="27" t="str">
        <f aca="false">IF(A14899="","",IF(C14899=$O$2,G14899,0))</f>
        <v/>
      </c>
    </row>
    <row r="14900" customFormat="false" ht="15" hidden="false" customHeight="false" outlineLevel="0" collapsed="false">
      <c r="A14900" s="25" t="str">
        <f aca="false">IF(ROW()-6&lt;=$O$3,ROW()-6,"")</f>
        <v/>
      </c>
      <c r="B14900" s="25" t="str">
        <f aca="false">IF(A14900="","",INT((A14900-1)/$O$2)+1)</f>
        <v/>
      </c>
      <c r="C14900" s="25" t="str">
        <f aca="false">IF(A14900="","",MOD(A14900-1,$O$2)+1)</f>
        <v/>
      </c>
      <c r="D14900" s="27" t="str">
        <f aca="false">IF(A14900="","",IF(A14900=1,Calculadora!$D$5,G14899))</f>
        <v/>
      </c>
      <c r="E14900" s="27" t="str">
        <f aca="false">IF(A14900="","",IF($O$9=1,IF(MOD(C14900-1,$O$8)=0,Calculadora!$D$6*(1+Calculadora!$D$7)^(B14900-1),0),IF(MOD(C14900,$O$8)=0,Calculadora!$D$6*(1+Calculadora!$D$7)^(B14900-1),0)))</f>
        <v/>
      </c>
      <c r="F14900" s="27" t="str">
        <f aca="false">IF(A14900="","",(D14900+IF($O$9=1,E14900,0))*$O$7)</f>
        <v/>
      </c>
      <c r="G14900" s="27" t="str">
        <f aca="false">IF(A14900="","",D14900+E14900+F14900)</f>
        <v/>
      </c>
      <c r="H14900" s="27" t="str">
        <f aca="false">IF(A14900="","",Calculadora!$D$5+SUM($E$7:E14900))</f>
        <v/>
      </c>
      <c r="I14900" s="27" t="str">
        <f aca="false">IF(A14900="","",G14900-H14900)</f>
        <v/>
      </c>
      <c r="J14900" s="27" t="str">
        <f aca="false">IF(A14900="","",IF(C14900=$O$2,G14900,0))</f>
        <v/>
      </c>
    </row>
    <row r="14901" customFormat="false" ht="15" hidden="false" customHeight="false" outlineLevel="0" collapsed="false">
      <c r="A14901" s="25" t="str">
        <f aca="false">IF(ROW()-6&lt;=$O$3,ROW()-6,"")</f>
        <v/>
      </c>
      <c r="B14901" s="25" t="str">
        <f aca="false">IF(A14901="","",INT((A14901-1)/$O$2)+1)</f>
        <v/>
      </c>
      <c r="C14901" s="25" t="str">
        <f aca="false">IF(A14901="","",MOD(A14901-1,$O$2)+1)</f>
        <v/>
      </c>
      <c r="D14901" s="27" t="str">
        <f aca="false">IF(A14901="","",IF(A14901=1,Calculadora!$D$5,G14900))</f>
        <v/>
      </c>
      <c r="E14901" s="27" t="str">
        <f aca="false">IF(A14901="","",IF($O$9=1,IF(MOD(C14901-1,$O$8)=0,Calculadora!$D$6*(1+Calculadora!$D$7)^(B14901-1),0),IF(MOD(C14901,$O$8)=0,Calculadora!$D$6*(1+Calculadora!$D$7)^(B14901-1),0)))</f>
        <v/>
      </c>
      <c r="F14901" s="27" t="str">
        <f aca="false">IF(A14901="","",(D14901+IF($O$9=1,E14901,0))*$O$7)</f>
        <v/>
      </c>
      <c r="G14901" s="27" t="str">
        <f aca="false">IF(A14901="","",D14901+E14901+F14901)</f>
        <v/>
      </c>
      <c r="H14901" s="27" t="str">
        <f aca="false">IF(A14901="","",Calculadora!$D$5+SUM($E$7:E14901))</f>
        <v/>
      </c>
      <c r="I14901" s="27" t="str">
        <f aca="false">IF(A14901="","",G14901-H14901)</f>
        <v/>
      </c>
      <c r="J14901" s="27" t="str">
        <f aca="false">IF(A14901="","",IF(C14901=$O$2,G14901,0))</f>
        <v/>
      </c>
    </row>
    <row r="14902" customFormat="false" ht="15" hidden="false" customHeight="false" outlineLevel="0" collapsed="false">
      <c r="A14902" s="25" t="str">
        <f aca="false">IF(ROW()-6&lt;=$O$3,ROW()-6,"")</f>
        <v/>
      </c>
      <c r="B14902" s="25" t="str">
        <f aca="false">IF(A14902="","",INT((A14902-1)/$O$2)+1)</f>
        <v/>
      </c>
      <c r="C14902" s="25" t="str">
        <f aca="false">IF(A14902="","",MOD(A14902-1,$O$2)+1)</f>
        <v/>
      </c>
      <c r="D14902" s="27" t="str">
        <f aca="false">IF(A14902="","",IF(A14902=1,Calculadora!$D$5,G14901))</f>
        <v/>
      </c>
      <c r="E14902" s="27" t="str">
        <f aca="false">IF(A14902="","",IF($O$9=1,IF(MOD(C14902-1,$O$8)=0,Calculadora!$D$6*(1+Calculadora!$D$7)^(B14902-1),0),IF(MOD(C14902,$O$8)=0,Calculadora!$D$6*(1+Calculadora!$D$7)^(B14902-1),0)))</f>
        <v/>
      </c>
      <c r="F14902" s="27" t="str">
        <f aca="false">IF(A14902="","",(D14902+IF($O$9=1,E14902,0))*$O$7)</f>
        <v/>
      </c>
      <c r="G14902" s="27" t="str">
        <f aca="false">IF(A14902="","",D14902+E14902+F14902)</f>
        <v/>
      </c>
      <c r="H14902" s="27" t="str">
        <f aca="false">IF(A14902="","",Calculadora!$D$5+SUM($E$7:E14902))</f>
        <v/>
      </c>
      <c r="I14902" s="27" t="str">
        <f aca="false">IF(A14902="","",G14902-H14902)</f>
        <v/>
      </c>
      <c r="J14902" s="27" t="str">
        <f aca="false">IF(A14902="","",IF(C14902=$O$2,G14902,0))</f>
        <v/>
      </c>
    </row>
    <row r="14903" customFormat="false" ht="15" hidden="false" customHeight="false" outlineLevel="0" collapsed="false">
      <c r="A14903" s="25" t="str">
        <f aca="false">IF(ROW()-6&lt;=$O$3,ROW()-6,"")</f>
        <v/>
      </c>
      <c r="B14903" s="25" t="str">
        <f aca="false">IF(A14903="","",INT((A14903-1)/$O$2)+1)</f>
        <v/>
      </c>
      <c r="C14903" s="25" t="str">
        <f aca="false">IF(A14903="","",MOD(A14903-1,$O$2)+1)</f>
        <v/>
      </c>
      <c r="D14903" s="27" t="str">
        <f aca="false">IF(A14903="","",IF(A14903=1,Calculadora!$D$5,G14902))</f>
        <v/>
      </c>
      <c r="E14903" s="27" t="str">
        <f aca="false">IF(A14903="","",IF($O$9=1,IF(MOD(C14903-1,$O$8)=0,Calculadora!$D$6*(1+Calculadora!$D$7)^(B14903-1),0),IF(MOD(C14903,$O$8)=0,Calculadora!$D$6*(1+Calculadora!$D$7)^(B14903-1),0)))</f>
        <v/>
      </c>
      <c r="F14903" s="27" t="str">
        <f aca="false">IF(A14903="","",(D14903+IF($O$9=1,E14903,0))*$O$7)</f>
        <v/>
      </c>
      <c r="G14903" s="27" t="str">
        <f aca="false">IF(A14903="","",D14903+E14903+F14903)</f>
        <v/>
      </c>
      <c r="H14903" s="27" t="str">
        <f aca="false">IF(A14903="","",Calculadora!$D$5+SUM($E$7:E14903))</f>
        <v/>
      </c>
      <c r="I14903" s="27" t="str">
        <f aca="false">IF(A14903="","",G14903-H14903)</f>
        <v/>
      </c>
      <c r="J14903" s="27" t="str">
        <f aca="false">IF(A14903="","",IF(C14903=$O$2,G14903,0))</f>
        <v/>
      </c>
    </row>
    <row r="14904" customFormat="false" ht="15" hidden="false" customHeight="false" outlineLevel="0" collapsed="false">
      <c r="A14904" s="25" t="str">
        <f aca="false">IF(ROW()-6&lt;=$O$3,ROW()-6,"")</f>
        <v/>
      </c>
      <c r="B14904" s="25" t="str">
        <f aca="false">IF(A14904="","",INT((A14904-1)/$O$2)+1)</f>
        <v/>
      </c>
      <c r="C14904" s="25" t="str">
        <f aca="false">IF(A14904="","",MOD(A14904-1,$O$2)+1)</f>
        <v/>
      </c>
      <c r="D14904" s="27" t="str">
        <f aca="false">IF(A14904="","",IF(A14904=1,Calculadora!$D$5,G14903))</f>
        <v/>
      </c>
      <c r="E14904" s="27" t="str">
        <f aca="false">IF(A14904="","",IF($O$9=1,IF(MOD(C14904-1,$O$8)=0,Calculadora!$D$6*(1+Calculadora!$D$7)^(B14904-1),0),IF(MOD(C14904,$O$8)=0,Calculadora!$D$6*(1+Calculadora!$D$7)^(B14904-1),0)))</f>
        <v/>
      </c>
      <c r="F14904" s="27" t="str">
        <f aca="false">IF(A14904="","",(D14904+IF($O$9=1,E14904,0))*$O$7)</f>
        <v/>
      </c>
      <c r="G14904" s="27" t="str">
        <f aca="false">IF(A14904="","",D14904+E14904+F14904)</f>
        <v/>
      </c>
      <c r="H14904" s="27" t="str">
        <f aca="false">IF(A14904="","",Calculadora!$D$5+SUM($E$7:E14904))</f>
        <v/>
      </c>
      <c r="I14904" s="27" t="str">
        <f aca="false">IF(A14904="","",G14904-H14904)</f>
        <v/>
      </c>
      <c r="J14904" s="27" t="str">
        <f aca="false">IF(A14904="","",IF(C14904=$O$2,G14904,0))</f>
        <v/>
      </c>
    </row>
    <row r="14905" customFormat="false" ht="15" hidden="false" customHeight="false" outlineLevel="0" collapsed="false">
      <c r="A14905" s="25" t="str">
        <f aca="false">IF(ROW()-6&lt;=$O$3,ROW()-6,"")</f>
        <v/>
      </c>
      <c r="B14905" s="25" t="str">
        <f aca="false">IF(A14905="","",INT((A14905-1)/$O$2)+1)</f>
        <v/>
      </c>
      <c r="C14905" s="25" t="str">
        <f aca="false">IF(A14905="","",MOD(A14905-1,$O$2)+1)</f>
        <v/>
      </c>
      <c r="D14905" s="27" t="str">
        <f aca="false">IF(A14905="","",IF(A14905=1,Calculadora!$D$5,G14904))</f>
        <v/>
      </c>
      <c r="E14905" s="27" t="str">
        <f aca="false">IF(A14905="","",IF($O$9=1,IF(MOD(C14905-1,$O$8)=0,Calculadora!$D$6*(1+Calculadora!$D$7)^(B14905-1),0),IF(MOD(C14905,$O$8)=0,Calculadora!$D$6*(1+Calculadora!$D$7)^(B14905-1),0)))</f>
        <v/>
      </c>
      <c r="F14905" s="27" t="str">
        <f aca="false">IF(A14905="","",(D14905+IF($O$9=1,E14905,0))*$O$7)</f>
        <v/>
      </c>
      <c r="G14905" s="27" t="str">
        <f aca="false">IF(A14905="","",D14905+E14905+F14905)</f>
        <v/>
      </c>
      <c r="H14905" s="27" t="str">
        <f aca="false">IF(A14905="","",Calculadora!$D$5+SUM($E$7:E14905))</f>
        <v/>
      </c>
      <c r="I14905" s="27" t="str">
        <f aca="false">IF(A14905="","",G14905-H14905)</f>
        <v/>
      </c>
      <c r="J14905" s="27" t="str">
        <f aca="false">IF(A14905="","",IF(C14905=$O$2,G14905,0))</f>
        <v/>
      </c>
    </row>
    <row r="14906" customFormat="false" ht="15" hidden="false" customHeight="false" outlineLevel="0" collapsed="false">
      <c r="A14906" s="25" t="str">
        <f aca="false">IF(ROW()-6&lt;=$O$3,ROW()-6,"")</f>
        <v/>
      </c>
      <c r="B14906" s="25" t="str">
        <f aca="false">IF(A14906="","",INT((A14906-1)/$O$2)+1)</f>
        <v/>
      </c>
      <c r="C14906" s="25" t="str">
        <f aca="false">IF(A14906="","",MOD(A14906-1,$O$2)+1)</f>
        <v/>
      </c>
      <c r="D14906" s="27" t="str">
        <f aca="false">IF(A14906="","",IF(A14906=1,Calculadora!$D$5,G14905))</f>
        <v/>
      </c>
      <c r="E14906" s="27" t="str">
        <f aca="false">IF(A14906="","",IF($O$9=1,IF(MOD(C14906-1,$O$8)=0,Calculadora!$D$6*(1+Calculadora!$D$7)^(B14906-1),0),IF(MOD(C14906,$O$8)=0,Calculadora!$D$6*(1+Calculadora!$D$7)^(B14906-1),0)))</f>
        <v/>
      </c>
      <c r="F14906" s="27" t="str">
        <f aca="false">IF(A14906="","",(D14906+IF($O$9=1,E14906,0))*$O$7)</f>
        <v/>
      </c>
      <c r="G14906" s="27" t="str">
        <f aca="false">IF(A14906="","",D14906+E14906+F14906)</f>
        <v/>
      </c>
      <c r="H14906" s="27" t="str">
        <f aca="false">IF(A14906="","",Calculadora!$D$5+SUM($E$7:E14906))</f>
        <v/>
      </c>
      <c r="I14906" s="27" t="str">
        <f aca="false">IF(A14906="","",G14906-H14906)</f>
        <v/>
      </c>
      <c r="J14906" s="27" t="str">
        <f aca="false">IF(A14906="","",IF(C14906=$O$2,G14906,0))</f>
        <v/>
      </c>
    </row>
    <row r="14907" customFormat="false" ht="15" hidden="false" customHeight="false" outlineLevel="0" collapsed="false">
      <c r="A14907" s="25" t="str">
        <f aca="false">IF(ROW()-6&lt;=$O$3,ROW()-6,"")</f>
        <v/>
      </c>
      <c r="B14907" s="25" t="str">
        <f aca="false">IF(A14907="","",INT((A14907-1)/$O$2)+1)</f>
        <v/>
      </c>
      <c r="C14907" s="25" t="str">
        <f aca="false">IF(A14907="","",MOD(A14907-1,$O$2)+1)</f>
        <v/>
      </c>
      <c r="D14907" s="27" t="str">
        <f aca="false">IF(A14907="","",IF(A14907=1,Calculadora!$D$5,G14906))</f>
        <v/>
      </c>
      <c r="E14907" s="27" t="str">
        <f aca="false">IF(A14907="","",IF($O$9=1,IF(MOD(C14907-1,$O$8)=0,Calculadora!$D$6*(1+Calculadora!$D$7)^(B14907-1),0),IF(MOD(C14907,$O$8)=0,Calculadora!$D$6*(1+Calculadora!$D$7)^(B14907-1),0)))</f>
        <v/>
      </c>
      <c r="F14907" s="27" t="str">
        <f aca="false">IF(A14907="","",(D14907+IF($O$9=1,E14907,0))*$O$7)</f>
        <v/>
      </c>
      <c r="G14907" s="27" t="str">
        <f aca="false">IF(A14907="","",D14907+E14907+F14907)</f>
        <v/>
      </c>
      <c r="H14907" s="27" t="str">
        <f aca="false">IF(A14907="","",Calculadora!$D$5+SUM($E$7:E14907))</f>
        <v/>
      </c>
      <c r="I14907" s="27" t="str">
        <f aca="false">IF(A14907="","",G14907-H14907)</f>
        <v/>
      </c>
      <c r="J14907" s="27" t="str">
        <f aca="false">IF(A14907="","",IF(C14907=$O$2,G14907,0))</f>
        <v/>
      </c>
    </row>
    <row r="14908" customFormat="false" ht="15" hidden="false" customHeight="false" outlineLevel="0" collapsed="false">
      <c r="A14908" s="25" t="str">
        <f aca="false">IF(ROW()-6&lt;=$O$3,ROW()-6,"")</f>
        <v/>
      </c>
      <c r="B14908" s="25" t="str">
        <f aca="false">IF(A14908="","",INT((A14908-1)/$O$2)+1)</f>
        <v/>
      </c>
      <c r="C14908" s="25" t="str">
        <f aca="false">IF(A14908="","",MOD(A14908-1,$O$2)+1)</f>
        <v/>
      </c>
      <c r="D14908" s="27" t="str">
        <f aca="false">IF(A14908="","",IF(A14908=1,Calculadora!$D$5,G14907))</f>
        <v/>
      </c>
      <c r="E14908" s="27" t="str">
        <f aca="false">IF(A14908="","",IF($O$9=1,IF(MOD(C14908-1,$O$8)=0,Calculadora!$D$6*(1+Calculadora!$D$7)^(B14908-1),0),IF(MOD(C14908,$O$8)=0,Calculadora!$D$6*(1+Calculadora!$D$7)^(B14908-1),0)))</f>
        <v/>
      </c>
      <c r="F14908" s="27" t="str">
        <f aca="false">IF(A14908="","",(D14908+IF($O$9=1,E14908,0))*$O$7)</f>
        <v/>
      </c>
      <c r="G14908" s="27" t="str">
        <f aca="false">IF(A14908="","",D14908+E14908+F14908)</f>
        <v/>
      </c>
      <c r="H14908" s="27" t="str">
        <f aca="false">IF(A14908="","",Calculadora!$D$5+SUM($E$7:E14908))</f>
        <v/>
      </c>
      <c r="I14908" s="27" t="str">
        <f aca="false">IF(A14908="","",G14908-H14908)</f>
        <v/>
      </c>
      <c r="J14908" s="27" t="str">
        <f aca="false">IF(A14908="","",IF(C14908=$O$2,G14908,0))</f>
        <v/>
      </c>
    </row>
    <row r="14909" customFormat="false" ht="15" hidden="false" customHeight="false" outlineLevel="0" collapsed="false">
      <c r="A14909" s="25" t="str">
        <f aca="false">IF(ROW()-6&lt;=$O$3,ROW()-6,"")</f>
        <v/>
      </c>
      <c r="B14909" s="25" t="str">
        <f aca="false">IF(A14909="","",INT((A14909-1)/$O$2)+1)</f>
        <v/>
      </c>
      <c r="C14909" s="25" t="str">
        <f aca="false">IF(A14909="","",MOD(A14909-1,$O$2)+1)</f>
        <v/>
      </c>
      <c r="D14909" s="27" t="str">
        <f aca="false">IF(A14909="","",IF(A14909=1,Calculadora!$D$5,G14908))</f>
        <v/>
      </c>
      <c r="E14909" s="27" t="str">
        <f aca="false">IF(A14909="","",IF($O$9=1,IF(MOD(C14909-1,$O$8)=0,Calculadora!$D$6*(1+Calculadora!$D$7)^(B14909-1),0),IF(MOD(C14909,$O$8)=0,Calculadora!$D$6*(1+Calculadora!$D$7)^(B14909-1),0)))</f>
        <v/>
      </c>
      <c r="F14909" s="27" t="str">
        <f aca="false">IF(A14909="","",(D14909+IF($O$9=1,E14909,0))*$O$7)</f>
        <v/>
      </c>
      <c r="G14909" s="27" t="str">
        <f aca="false">IF(A14909="","",D14909+E14909+F14909)</f>
        <v/>
      </c>
      <c r="H14909" s="27" t="str">
        <f aca="false">IF(A14909="","",Calculadora!$D$5+SUM($E$7:E14909))</f>
        <v/>
      </c>
      <c r="I14909" s="27" t="str">
        <f aca="false">IF(A14909="","",G14909-H14909)</f>
        <v/>
      </c>
      <c r="J14909" s="27" t="str">
        <f aca="false">IF(A14909="","",IF(C14909=$O$2,G14909,0))</f>
        <v/>
      </c>
    </row>
    <row r="14910" customFormat="false" ht="15" hidden="false" customHeight="false" outlineLevel="0" collapsed="false">
      <c r="A14910" s="25" t="str">
        <f aca="false">IF(ROW()-6&lt;=$O$3,ROW()-6,"")</f>
        <v/>
      </c>
      <c r="B14910" s="25" t="str">
        <f aca="false">IF(A14910="","",INT((A14910-1)/$O$2)+1)</f>
        <v/>
      </c>
      <c r="C14910" s="25" t="str">
        <f aca="false">IF(A14910="","",MOD(A14910-1,$O$2)+1)</f>
        <v/>
      </c>
      <c r="D14910" s="27" t="str">
        <f aca="false">IF(A14910="","",IF(A14910=1,Calculadora!$D$5,G14909))</f>
        <v/>
      </c>
      <c r="E14910" s="27" t="str">
        <f aca="false">IF(A14910="","",IF($O$9=1,IF(MOD(C14910-1,$O$8)=0,Calculadora!$D$6*(1+Calculadora!$D$7)^(B14910-1),0),IF(MOD(C14910,$O$8)=0,Calculadora!$D$6*(1+Calculadora!$D$7)^(B14910-1),0)))</f>
        <v/>
      </c>
      <c r="F14910" s="27" t="str">
        <f aca="false">IF(A14910="","",(D14910+IF($O$9=1,E14910,0))*$O$7)</f>
        <v/>
      </c>
      <c r="G14910" s="27" t="str">
        <f aca="false">IF(A14910="","",D14910+E14910+F14910)</f>
        <v/>
      </c>
      <c r="H14910" s="27" t="str">
        <f aca="false">IF(A14910="","",Calculadora!$D$5+SUM($E$7:E14910))</f>
        <v/>
      </c>
      <c r="I14910" s="27" t="str">
        <f aca="false">IF(A14910="","",G14910-H14910)</f>
        <v/>
      </c>
      <c r="J14910" s="27" t="str">
        <f aca="false">IF(A14910="","",IF(C14910=$O$2,G14910,0))</f>
        <v/>
      </c>
    </row>
    <row r="14911" customFormat="false" ht="15" hidden="false" customHeight="false" outlineLevel="0" collapsed="false">
      <c r="A14911" s="25" t="str">
        <f aca="false">IF(ROW()-6&lt;=$O$3,ROW()-6,"")</f>
        <v/>
      </c>
      <c r="B14911" s="25" t="str">
        <f aca="false">IF(A14911="","",INT((A14911-1)/$O$2)+1)</f>
        <v/>
      </c>
      <c r="C14911" s="25" t="str">
        <f aca="false">IF(A14911="","",MOD(A14911-1,$O$2)+1)</f>
        <v/>
      </c>
      <c r="D14911" s="27" t="str">
        <f aca="false">IF(A14911="","",IF(A14911=1,Calculadora!$D$5,G14910))</f>
        <v/>
      </c>
      <c r="E14911" s="27" t="str">
        <f aca="false">IF(A14911="","",IF($O$9=1,IF(MOD(C14911-1,$O$8)=0,Calculadora!$D$6*(1+Calculadora!$D$7)^(B14911-1),0),IF(MOD(C14911,$O$8)=0,Calculadora!$D$6*(1+Calculadora!$D$7)^(B14911-1),0)))</f>
        <v/>
      </c>
      <c r="F14911" s="27" t="str">
        <f aca="false">IF(A14911="","",(D14911+IF($O$9=1,E14911,0))*$O$7)</f>
        <v/>
      </c>
      <c r="G14911" s="27" t="str">
        <f aca="false">IF(A14911="","",D14911+E14911+F14911)</f>
        <v/>
      </c>
      <c r="H14911" s="27" t="str">
        <f aca="false">IF(A14911="","",Calculadora!$D$5+SUM($E$7:E14911))</f>
        <v/>
      </c>
      <c r="I14911" s="27" t="str">
        <f aca="false">IF(A14911="","",G14911-H14911)</f>
        <v/>
      </c>
      <c r="J14911" s="27" t="str">
        <f aca="false">IF(A14911="","",IF(C14911=$O$2,G14911,0))</f>
        <v/>
      </c>
    </row>
    <row r="14912" customFormat="false" ht="15" hidden="false" customHeight="false" outlineLevel="0" collapsed="false">
      <c r="A14912" s="25" t="str">
        <f aca="false">IF(ROW()-6&lt;=$O$3,ROW()-6,"")</f>
        <v/>
      </c>
      <c r="B14912" s="25" t="str">
        <f aca="false">IF(A14912="","",INT((A14912-1)/$O$2)+1)</f>
        <v/>
      </c>
      <c r="C14912" s="25" t="str">
        <f aca="false">IF(A14912="","",MOD(A14912-1,$O$2)+1)</f>
        <v/>
      </c>
      <c r="D14912" s="27" t="str">
        <f aca="false">IF(A14912="","",IF(A14912=1,Calculadora!$D$5,G14911))</f>
        <v/>
      </c>
      <c r="E14912" s="27" t="str">
        <f aca="false">IF(A14912="","",IF($O$9=1,IF(MOD(C14912-1,$O$8)=0,Calculadora!$D$6*(1+Calculadora!$D$7)^(B14912-1),0),IF(MOD(C14912,$O$8)=0,Calculadora!$D$6*(1+Calculadora!$D$7)^(B14912-1),0)))</f>
        <v/>
      </c>
      <c r="F14912" s="27" t="str">
        <f aca="false">IF(A14912="","",(D14912+IF($O$9=1,E14912,0))*$O$7)</f>
        <v/>
      </c>
      <c r="G14912" s="27" t="str">
        <f aca="false">IF(A14912="","",D14912+E14912+F14912)</f>
        <v/>
      </c>
      <c r="H14912" s="27" t="str">
        <f aca="false">IF(A14912="","",Calculadora!$D$5+SUM($E$7:E14912))</f>
        <v/>
      </c>
      <c r="I14912" s="27" t="str">
        <f aca="false">IF(A14912="","",G14912-H14912)</f>
        <v/>
      </c>
      <c r="J14912" s="27" t="str">
        <f aca="false">IF(A14912="","",IF(C14912=$O$2,G14912,0))</f>
        <v/>
      </c>
    </row>
    <row r="14913" customFormat="false" ht="15" hidden="false" customHeight="false" outlineLevel="0" collapsed="false">
      <c r="A14913" s="25" t="str">
        <f aca="false">IF(ROW()-6&lt;=$O$3,ROW()-6,"")</f>
        <v/>
      </c>
      <c r="B14913" s="25" t="str">
        <f aca="false">IF(A14913="","",INT((A14913-1)/$O$2)+1)</f>
        <v/>
      </c>
      <c r="C14913" s="25" t="str">
        <f aca="false">IF(A14913="","",MOD(A14913-1,$O$2)+1)</f>
        <v/>
      </c>
      <c r="D14913" s="27" t="str">
        <f aca="false">IF(A14913="","",IF(A14913=1,Calculadora!$D$5,G14912))</f>
        <v/>
      </c>
      <c r="E14913" s="27" t="str">
        <f aca="false">IF(A14913="","",IF($O$9=1,IF(MOD(C14913-1,$O$8)=0,Calculadora!$D$6*(1+Calculadora!$D$7)^(B14913-1),0),IF(MOD(C14913,$O$8)=0,Calculadora!$D$6*(1+Calculadora!$D$7)^(B14913-1),0)))</f>
        <v/>
      </c>
      <c r="F14913" s="27" t="str">
        <f aca="false">IF(A14913="","",(D14913+IF($O$9=1,E14913,0))*$O$7)</f>
        <v/>
      </c>
      <c r="G14913" s="27" t="str">
        <f aca="false">IF(A14913="","",D14913+E14913+F14913)</f>
        <v/>
      </c>
      <c r="H14913" s="27" t="str">
        <f aca="false">IF(A14913="","",Calculadora!$D$5+SUM($E$7:E14913))</f>
        <v/>
      </c>
      <c r="I14913" s="27" t="str">
        <f aca="false">IF(A14913="","",G14913-H14913)</f>
        <v/>
      </c>
      <c r="J14913" s="27" t="str">
        <f aca="false">IF(A14913="","",IF(C14913=$O$2,G14913,0))</f>
        <v/>
      </c>
    </row>
    <row r="14914" customFormat="false" ht="15" hidden="false" customHeight="false" outlineLevel="0" collapsed="false">
      <c r="A14914" s="25" t="str">
        <f aca="false">IF(ROW()-6&lt;=$O$3,ROW()-6,"")</f>
        <v/>
      </c>
      <c r="B14914" s="25" t="str">
        <f aca="false">IF(A14914="","",INT((A14914-1)/$O$2)+1)</f>
        <v/>
      </c>
      <c r="C14914" s="25" t="str">
        <f aca="false">IF(A14914="","",MOD(A14914-1,$O$2)+1)</f>
        <v/>
      </c>
      <c r="D14914" s="27" t="str">
        <f aca="false">IF(A14914="","",IF(A14914=1,Calculadora!$D$5,G14913))</f>
        <v/>
      </c>
      <c r="E14914" s="27" t="str">
        <f aca="false">IF(A14914="","",IF($O$9=1,IF(MOD(C14914-1,$O$8)=0,Calculadora!$D$6*(1+Calculadora!$D$7)^(B14914-1),0),IF(MOD(C14914,$O$8)=0,Calculadora!$D$6*(1+Calculadora!$D$7)^(B14914-1),0)))</f>
        <v/>
      </c>
      <c r="F14914" s="27" t="str">
        <f aca="false">IF(A14914="","",(D14914+IF($O$9=1,E14914,0))*$O$7)</f>
        <v/>
      </c>
      <c r="G14914" s="27" t="str">
        <f aca="false">IF(A14914="","",D14914+E14914+F14914)</f>
        <v/>
      </c>
      <c r="H14914" s="27" t="str">
        <f aca="false">IF(A14914="","",Calculadora!$D$5+SUM($E$7:E14914))</f>
        <v/>
      </c>
      <c r="I14914" s="27" t="str">
        <f aca="false">IF(A14914="","",G14914-H14914)</f>
        <v/>
      </c>
      <c r="J14914" s="27" t="str">
        <f aca="false">IF(A14914="","",IF(C14914=$O$2,G14914,0))</f>
        <v/>
      </c>
    </row>
    <row r="14915" customFormat="false" ht="15" hidden="false" customHeight="false" outlineLevel="0" collapsed="false">
      <c r="A14915" s="25" t="str">
        <f aca="false">IF(ROW()-6&lt;=$O$3,ROW()-6,"")</f>
        <v/>
      </c>
      <c r="B14915" s="25" t="str">
        <f aca="false">IF(A14915="","",INT((A14915-1)/$O$2)+1)</f>
        <v/>
      </c>
      <c r="C14915" s="25" t="str">
        <f aca="false">IF(A14915="","",MOD(A14915-1,$O$2)+1)</f>
        <v/>
      </c>
      <c r="D14915" s="27" t="str">
        <f aca="false">IF(A14915="","",IF(A14915=1,Calculadora!$D$5,G14914))</f>
        <v/>
      </c>
      <c r="E14915" s="27" t="str">
        <f aca="false">IF(A14915="","",IF($O$9=1,IF(MOD(C14915-1,$O$8)=0,Calculadora!$D$6*(1+Calculadora!$D$7)^(B14915-1),0),IF(MOD(C14915,$O$8)=0,Calculadora!$D$6*(1+Calculadora!$D$7)^(B14915-1),0)))</f>
        <v/>
      </c>
      <c r="F14915" s="27" t="str">
        <f aca="false">IF(A14915="","",(D14915+IF($O$9=1,E14915,0))*$O$7)</f>
        <v/>
      </c>
      <c r="G14915" s="27" t="str">
        <f aca="false">IF(A14915="","",D14915+E14915+F14915)</f>
        <v/>
      </c>
      <c r="H14915" s="27" t="str">
        <f aca="false">IF(A14915="","",Calculadora!$D$5+SUM($E$7:E14915))</f>
        <v/>
      </c>
      <c r="I14915" s="27" t="str">
        <f aca="false">IF(A14915="","",G14915-H14915)</f>
        <v/>
      </c>
      <c r="J14915" s="27" t="str">
        <f aca="false">IF(A14915="","",IF(C14915=$O$2,G14915,0))</f>
        <v/>
      </c>
    </row>
    <row r="14916" customFormat="false" ht="15" hidden="false" customHeight="false" outlineLevel="0" collapsed="false">
      <c r="A14916" s="25" t="str">
        <f aca="false">IF(ROW()-6&lt;=$O$3,ROW()-6,"")</f>
        <v/>
      </c>
      <c r="B14916" s="25" t="str">
        <f aca="false">IF(A14916="","",INT((A14916-1)/$O$2)+1)</f>
        <v/>
      </c>
      <c r="C14916" s="25" t="str">
        <f aca="false">IF(A14916="","",MOD(A14916-1,$O$2)+1)</f>
        <v/>
      </c>
      <c r="D14916" s="27" t="str">
        <f aca="false">IF(A14916="","",IF(A14916=1,Calculadora!$D$5,G14915))</f>
        <v/>
      </c>
      <c r="E14916" s="27" t="str">
        <f aca="false">IF(A14916="","",IF($O$9=1,IF(MOD(C14916-1,$O$8)=0,Calculadora!$D$6*(1+Calculadora!$D$7)^(B14916-1),0),IF(MOD(C14916,$O$8)=0,Calculadora!$D$6*(1+Calculadora!$D$7)^(B14916-1),0)))</f>
        <v/>
      </c>
      <c r="F14916" s="27" t="str">
        <f aca="false">IF(A14916="","",(D14916+IF($O$9=1,E14916,0))*$O$7)</f>
        <v/>
      </c>
      <c r="G14916" s="27" t="str">
        <f aca="false">IF(A14916="","",D14916+E14916+F14916)</f>
        <v/>
      </c>
      <c r="H14916" s="27" t="str">
        <f aca="false">IF(A14916="","",Calculadora!$D$5+SUM($E$7:E14916))</f>
        <v/>
      </c>
      <c r="I14916" s="27" t="str">
        <f aca="false">IF(A14916="","",G14916-H14916)</f>
        <v/>
      </c>
      <c r="J14916" s="27" t="str">
        <f aca="false">IF(A14916="","",IF(C14916=$O$2,G14916,0))</f>
        <v/>
      </c>
    </row>
    <row r="14917" customFormat="false" ht="15" hidden="false" customHeight="false" outlineLevel="0" collapsed="false">
      <c r="A14917" s="25" t="str">
        <f aca="false">IF(ROW()-6&lt;=$O$3,ROW()-6,"")</f>
        <v/>
      </c>
      <c r="B14917" s="25" t="str">
        <f aca="false">IF(A14917="","",INT((A14917-1)/$O$2)+1)</f>
        <v/>
      </c>
      <c r="C14917" s="25" t="str">
        <f aca="false">IF(A14917="","",MOD(A14917-1,$O$2)+1)</f>
        <v/>
      </c>
      <c r="D14917" s="27" t="str">
        <f aca="false">IF(A14917="","",IF(A14917=1,Calculadora!$D$5,G14916))</f>
        <v/>
      </c>
      <c r="E14917" s="27" t="str">
        <f aca="false">IF(A14917="","",IF($O$9=1,IF(MOD(C14917-1,$O$8)=0,Calculadora!$D$6*(1+Calculadora!$D$7)^(B14917-1),0),IF(MOD(C14917,$O$8)=0,Calculadora!$D$6*(1+Calculadora!$D$7)^(B14917-1),0)))</f>
        <v/>
      </c>
      <c r="F14917" s="27" t="str">
        <f aca="false">IF(A14917="","",(D14917+IF($O$9=1,E14917,0))*$O$7)</f>
        <v/>
      </c>
      <c r="G14917" s="27" t="str">
        <f aca="false">IF(A14917="","",D14917+E14917+F14917)</f>
        <v/>
      </c>
      <c r="H14917" s="27" t="str">
        <f aca="false">IF(A14917="","",Calculadora!$D$5+SUM($E$7:E14917))</f>
        <v/>
      </c>
      <c r="I14917" s="27" t="str">
        <f aca="false">IF(A14917="","",G14917-H14917)</f>
        <v/>
      </c>
      <c r="J14917" s="27" t="str">
        <f aca="false">IF(A14917="","",IF(C14917=$O$2,G14917,0))</f>
        <v/>
      </c>
    </row>
    <row r="14918" customFormat="false" ht="15" hidden="false" customHeight="false" outlineLevel="0" collapsed="false">
      <c r="A14918" s="25" t="str">
        <f aca="false">IF(ROW()-6&lt;=$O$3,ROW()-6,"")</f>
        <v/>
      </c>
      <c r="B14918" s="25" t="str">
        <f aca="false">IF(A14918="","",INT((A14918-1)/$O$2)+1)</f>
        <v/>
      </c>
      <c r="C14918" s="25" t="str">
        <f aca="false">IF(A14918="","",MOD(A14918-1,$O$2)+1)</f>
        <v/>
      </c>
      <c r="D14918" s="27" t="str">
        <f aca="false">IF(A14918="","",IF(A14918=1,Calculadora!$D$5,G14917))</f>
        <v/>
      </c>
      <c r="E14918" s="27" t="str">
        <f aca="false">IF(A14918="","",IF($O$9=1,IF(MOD(C14918-1,$O$8)=0,Calculadora!$D$6*(1+Calculadora!$D$7)^(B14918-1),0),IF(MOD(C14918,$O$8)=0,Calculadora!$D$6*(1+Calculadora!$D$7)^(B14918-1),0)))</f>
        <v/>
      </c>
      <c r="F14918" s="27" t="str">
        <f aca="false">IF(A14918="","",(D14918+IF($O$9=1,E14918,0))*$O$7)</f>
        <v/>
      </c>
      <c r="G14918" s="27" t="str">
        <f aca="false">IF(A14918="","",D14918+E14918+F14918)</f>
        <v/>
      </c>
      <c r="H14918" s="27" t="str">
        <f aca="false">IF(A14918="","",Calculadora!$D$5+SUM($E$7:E14918))</f>
        <v/>
      </c>
      <c r="I14918" s="27" t="str">
        <f aca="false">IF(A14918="","",G14918-H14918)</f>
        <v/>
      </c>
      <c r="J14918" s="27" t="str">
        <f aca="false">IF(A14918="","",IF(C14918=$O$2,G14918,0))</f>
        <v/>
      </c>
    </row>
    <row r="14919" customFormat="false" ht="15" hidden="false" customHeight="false" outlineLevel="0" collapsed="false">
      <c r="A14919" s="25" t="str">
        <f aca="false">IF(ROW()-6&lt;=$O$3,ROW()-6,"")</f>
        <v/>
      </c>
      <c r="B14919" s="25" t="str">
        <f aca="false">IF(A14919="","",INT((A14919-1)/$O$2)+1)</f>
        <v/>
      </c>
      <c r="C14919" s="25" t="str">
        <f aca="false">IF(A14919="","",MOD(A14919-1,$O$2)+1)</f>
        <v/>
      </c>
      <c r="D14919" s="27" t="str">
        <f aca="false">IF(A14919="","",IF(A14919=1,Calculadora!$D$5,G14918))</f>
        <v/>
      </c>
      <c r="E14919" s="27" t="str">
        <f aca="false">IF(A14919="","",IF($O$9=1,IF(MOD(C14919-1,$O$8)=0,Calculadora!$D$6*(1+Calculadora!$D$7)^(B14919-1),0),IF(MOD(C14919,$O$8)=0,Calculadora!$D$6*(1+Calculadora!$D$7)^(B14919-1),0)))</f>
        <v/>
      </c>
      <c r="F14919" s="27" t="str">
        <f aca="false">IF(A14919="","",(D14919+IF($O$9=1,E14919,0))*$O$7)</f>
        <v/>
      </c>
      <c r="G14919" s="27" t="str">
        <f aca="false">IF(A14919="","",D14919+E14919+F14919)</f>
        <v/>
      </c>
      <c r="H14919" s="27" t="str">
        <f aca="false">IF(A14919="","",Calculadora!$D$5+SUM($E$7:E14919))</f>
        <v/>
      </c>
      <c r="I14919" s="27" t="str">
        <f aca="false">IF(A14919="","",G14919-H14919)</f>
        <v/>
      </c>
      <c r="J14919" s="27" t="str">
        <f aca="false">IF(A14919="","",IF(C14919=$O$2,G14919,0))</f>
        <v/>
      </c>
    </row>
    <row r="14920" customFormat="false" ht="15" hidden="false" customHeight="false" outlineLevel="0" collapsed="false">
      <c r="A14920" s="25" t="str">
        <f aca="false">IF(ROW()-6&lt;=$O$3,ROW()-6,"")</f>
        <v/>
      </c>
      <c r="B14920" s="25" t="str">
        <f aca="false">IF(A14920="","",INT((A14920-1)/$O$2)+1)</f>
        <v/>
      </c>
      <c r="C14920" s="25" t="str">
        <f aca="false">IF(A14920="","",MOD(A14920-1,$O$2)+1)</f>
        <v/>
      </c>
      <c r="D14920" s="27" t="str">
        <f aca="false">IF(A14920="","",IF(A14920=1,Calculadora!$D$5,G14919))</f>
        <v/>
      </c>
      <c r="E14920" s="27" t="str">
        <f aca="false">IF(A14920="","",IF($O$9=1,IF(MOD(C14920-1,$O$8)=0,Calculadora!$D$6*(1+Calculadora!$D$7)^(B14920-1),0),IF(MOD(C14920,$O$8)=0,Calculadora!$D$6*(1+Calculadora!$D$7)^(B14920-1),0)))</f>
        <v/>
      </c>
      <c r="F14920" s="27" t="str">
        <f aca="false">IF(A14920="","",(D14920+IF($O$9=1,E14920,0))*$O$7)</f>
        <v/>
      </c>
      <c r="G14920" s="27" t="str">
        <f aca="false">IF(A14920="","",D14920+E14920+F14920)</f>
        <v/>
      </c>
      <c r="H14920" s="27" t="str">
        <f aca="false">IF(A14920="","",Calculadora!$D$5+SUM($E$7:E14920))</f>
        <v/>
      </c>
      <c r="I14920" s="27" t="str">
        <f aca="false">IF(A14920="","",G14920-H14920)</f>
        <v/>
      </c>
      <c r="J14920" s="27" t="str">
        <f aca="false">IF(A14920="","",IF(C14920=$O$2,G14920,0))</f>
        <v/>
      </c>
    </row>
    <row r="14921" customFormat="false" ht="15" hidden="false" customHeight="false" outlineLevel="0" collapsed="false">
      <c r="A14921" s="25" t="str">
        <f aca="false">IF(ROW()-6&lt;=$O$3,ROW()-6,"")</f>
        <v/>
      </c>
      <c r="B14921" s="25" t="str">
        <f aca="false">IF(A14921="","",INT((A14921-1)/$O$2)+1)</f>
        <v/>
      </c>
      <c r="C14921" s="25" t="str">
        <f aca="false">IF(A14921="","",MOD(A14921-1,$O$2)+1)</f>
        <v/>
      </c>
      <c r="D14921" s="27" t="str">
        <f aca="false">IF(A14921="","",IF(A14921=1,Calculadora!$D$5,G14920))</f>
        <v/>
      </c>
      <c r="E14921" s="27" t="str">
        <f aca="false">IF(A14921="","",IF($O$9=1,IF(MOD(C14921-1,$O$8)=0,Calculadora!$D$6*(1+Calculadora!$D$7)^(B14921-1),0),IF(MOD(C14921,$O$8)=0,Calculadora!$D$6*(1+Calculadora!$D$7)^(B14921-1),0)))</f>
        <v/>
      </c>
      <c r="F14921" s="27" t="str">
        <f aca="false">IF(A14921="","",(D14921+IF($O$9=1,E14921,0))*$O$7)</f>
        <v/>
      </c>
      <c r="G14921" s="27" t="str">
        <f aca="false">IF(A14921="","",D14921+E14921+F14921)</f>
        <v/>
      </c>
      <c r="H14921" s="27" t="str">
        <f aca="false">IF(A14921="","",Calculadora!$D$5+SUM($E$7:E14921))</f>
        <v/>
      </c>
      <c r="I14921" s="27" t="str">
        <f aca="false">IF(A14921="","",G14921-H14921)</f>
        <v/>
      </c>
      <c r="J14921" s="27" t="str">
        <f aca="false">IF(A14921="","",IF(C14921=$O$2,G14921,0))</f>
        <v/>
      </c>
    </row>
    <row r="14922" customFormat="false" ht="15" hidden="false" customHeight="false" outlineLevel="0" collapsed="false">
      <c r="A14922" s="25" t="str">
        <f aca="false">IF(ROW()-6&lt;=$O$3,ROW()-6,"")</f>
        <v/>
      </c>
      <c r="B14922" s="25" t="str">
        <f aca="false">IF(A14922="","",INT((A14922-1)/$O$2)+1)</f>
        <v/>
      </c>
      <c r="C14922" s="25" t="str">
        <f aca="false">IF(A14922="","",MOD(A14922-1,$O$2)+1)</f>
        <v/>
      </c>
      <c r="D14922" s="27" t="str">
        <f aca="false">IF(A14922="","",IF(A14922=1,Calculadora!$D$5,G14921))</f>
        <v/>
      </c>
      <c r="E14922" s="27" t="str">
        <f aca="false">IF(A14922="","",IF($O$9=1,IF(MOD(C14922-1,$O$8)=0,Calculadora!$D$6*(1+Calculadora!$D$7)^(B14922-1),0),IF(MOD(C14922,$O$8)=0,Calculadora!$D$6*(1+Calculadora!$D$7)^(B14922-1),0)))</f>
        <v/>
      </c>
      <c r="F14922" s="27" t="str">
        <f aca="false">IF(A14922="","",(D14922+IF($O$9=1,E14922,0))*$O$7)</f>
        <v/>
      </c>
      <c r="G14922" s="27" t="str">
        <f aca="false">IF(A14922="","",D14922+E14922+F14922)</f>
        <v/>
      </c>
      <c r="H14922" s="27" t="str">
        <f aca="false">IF(A14922="","",Calculadora!$D$5+SUM($E$7:E14922))</f>
        <v/>
      </c>
      <c r="I14922" s="27" t="str">
        <f aca="false">IF(A14922="","",G14922-H14922)</f>
        <v/>
      </c>
      <c r="J14922" s="27" t="str">
        <f aca="false">IF(A14922="","",IF(C14922=$O$2,G14922,0))</f>
        <v/>
      </c>
    </row>
    <row r="14923" customFormat="false" ht="15" hidden="false" customHeight="false" outlineLevel="0" collapsed="false">
      <c r="A14923" s="25" t="str">
        <f aca="false">IF(ROW()-6&lt;=$O$3,ROW()-6,"")</f>
        <v/>
      </c>
      <c r="B14923" s="25" t="str">
        <f aca="false">IF(A14923="","",INT((A14923-1)/$O$2)+1)</f>
        <v/>
      </c>
      <c r="C14923" s="25" t="str">
        <f aca="false">IF(A14923="","",MOD(A14923-1,$O$2)+1)</f>
        <v/>
      </c>
      <c r="D14923" s="27" t="str">
        <f aca="false">IF(A14923="","",IF(A14923=1,Calculadora!$D$5,G14922))</f>
        <v/>
      </c>
      <c r="E14923" s="27" t="str">
        <f aca="false">IF(A14923="","",IF($O$9=1,IF(MOD(C14923-1,$O$8)=0,Calculadora!$D$6*(1+Calculadora!$D$7)^(B14923-1),0),IF(MOD(C14923,$O$8)=0,Calculadora!$D$6*(1+Calculadora!$D$7)^(B14923-1),0)))</f>
        <v/>
      </c>
      <c r="F14923" s="27" t="str">
        <f aca="false">IF(A14923="","",(D14923+IF($O$9=1,E14923,0))*$O$7)</f>
        <v/>
      </c>
      <c r="G14923" s="27" t="str">
        <f aca="false">IF(A14923="","",D14923+E14923+F14923)</f>
        <v/>
      </c>
      <c r="H14923" s="27" t="str">
        <f aca="false">IF(A14923="","",Calculadora!$D$5+SUM($E$7:E14923))</f>
        <v/>
      </c>
      <c r="I14923" s="27" t="str">
        <f aca="false">IF(A14923="","",G14923-H14923)</f>
        <v/>
      </c>
      <c r="J14923" s="27" t="str">
        <f aca="false">IF(A14923="","",IF(C14923=$O$2,G14923,0))</f>
        <v/>
      </c>
    </row>
    <row r="14924" customFormat="false" ht="15" hidden="false" customHeight="false" outlineLevel="0" collapsed="false">
      <c r="A14924" s="25" t="str">
        <f aca="false">IF(ROW()-6&lt;=$O$3,ROW()-6,"")</f>
        <v/>
      </c>
      <c r="B14924" s="25" t="str">
        <f aca="false">IF(A14924="","",INT((A14924-1)/$O$2)+1)</f>
        <v/>
      </c>
      <c r="C14924" s="25" t="str">
        <f aca="false">IF(A14924="","",MOD(A14924-1,$O$2)+1)</f>
        <v/>
      </c>
      <c r="D14924" s="27" t="str">
        <f aca="false">IF(A14924="","",IF(A14924=1,Calculadora!$D$5,G14923))</f>
        <v/>
      </c>
      <c r="E14924" s="27" t="str">
        <f aca="false">IF(A14924="","",IF($O$9=1,IF(MOD(C14924-1,$O$8)=0,Calculadora!$D$6*(1+Calculadora!$D$7)^(B14924-1),0),IF(MOD(C14924,$O$8)=0,Calculadora!$D$6*(1+Calculadora!$D$7)^(B14924-1),0)))</f>
        <v/>
      </c>
      <c r="F14924" s="27" t="str">
        <f aca="false">IF(A14924="","",(D14924+IF($O$9=1,E14924,0))*$O$7)</f>
        <v/>
      </c>
      <c r="G14924" s="27" t="str">
        <f aca="false">IF(A14924="","",D14924+E14924+F14924)</f>
        <v/>
      </c>
      <c r="H14924" s="27" t="str">
        <f aca="false">IF(A14924="","",Calculadora!$D$5+SUM($E$7:E14924))</f>
        <v/>
      </c>
      <c r="I14924" s="27" t="str">
        <f aca="false">IF(A14924="","",G14924-H14924)</f>
        <v/>
      </c>
      <c r="J14924" s="27" t="str">
        <f aca="false">IF(A14924="","",IF(C14924=$O$2,G14924,0))</f>
        <v/>
      </c>
    </row>
    <row r="14925" customFormat="false" ht="15" hidden="false" customHeight="false" outlineLevel="0" collapsed="false">
      <c r="A14925" s="25" t="str">
        <f aca="false">IF(ROW()-6&lt;=$O$3,ROW()-6,"")</f>
        <v/>
      </c>
      <c r="B14925" s="25" t="str">
        <f aca="false">IF(A14925="","",INT((A14925-1)/$O$2)+1)</f>
        <v/>
      </c>
      <c r="C14925" s="25" t="str">
        <f aca="false">IF(A14925="","",MOD(A14925-1,$O$2)+1)</f>
        <v/>
      </c>
      <c r="D14925" s="27" t="str">
        <f aca="false">IF(A14925="","",IF(A14925=1,Calculadora!$D$5,G14924))</f>
        <v/>
      </c>
      <c r="E14925" s="27" t="str">
        <f aca="false">IF(A14925="","",IF($O$9=1,IF(MOD(C14925-1,$O$8)=0,Calculadora!$D$6*(1+Calculadora!$D$7)^(B14925-1),0),IF(MOD(C14925,$O$8)=0,Calculadora!$D$6*(1+Calculadora!$D$7)^(B14925-1),0)))</f>
        <v/>
      </c>
      <c r="F14925" s="27" t="str">
        <f aca="false">IF(A14925="","",(D14925+IF($O$9=1,E14925,0))*$O$7)</f>
        <v/>
      </c>
      <c r="G14925" s="27" t="str">
        <f aca="false">IF(A14925="","",D14925+E14925+F14925)</f>
        <v/>
      </c>
      <c r="H14925" s="27" t="str">
        <f aca="false">IF(A14925="","",Calculadora!$D$5+SUM($E$7:E14925))</f>
        <v/>
      </c>
      <c r="I14925" s="27" t="str">
        <f aca="false">IF(A14925="","",G14925-H14925)</f>
        <v/>
      </c>
      <c r="J14925" s="27" t="str">
        <f aca="false">IF(A14925="","",IF(C14925=$O$2,G14925,0))</f>
        <v/>
      </c>
    </row>
    <row r="14926" customFormat="false" ht="15" hidden="false" customHeight="false" outlineLevel="0" collapsed="false">
      <c r="A14926" s="25" t="str">
        <f aca="false">IF(ROW()-6&lt;=$O$3,ROW()-6,"")</f>
        <v/>
      </c>
      <c r="B14926" s="25" t="str">
        <f aca="false">IF(A14926="","",INT((A14926-1)/$O$2)+1)</f>
        <v/>
      </c>
      <c r="C14926" s="25" t="str">
        <f aca="false">IF(A14926="","",MOD(A14926-1,$O$2)+1)</f>
        <v/>
      </c>
      <c r="D14926" s="27" t="str">
        <f aca="false">IF(A14926="","",IF(A14926=1,Calculadora!$D$5,G14925))</f>
        <v/>
      </c>
      <c r="E14926" s="27" t="str">
        <f aca="false">IF(A14926="","",IF($O$9=1,IF(MOD(C14926-1,$O$8)=0,Calculadora!$D$6*(1+Calculadora!$D$7)^(B14926-1),0),IF(MOD(C14926,$O$8)=0,Calculadora!$D$6*(1+Calculadora!$D$7)^(B14926-1),0)))</f>
        <v/>
      </c>
      <c r="F14926" s="27" t="str">
        <f aca="false">IF(A14926="","",(D14926+IF($O$9=1,E14926,0))*$O$7)</f>
        <v/>
      </c>
      <c r="G14926" s="27" t="str">
        <f aca="false">IF(A14926="","",D14926+E14926+F14926)</f>
        <v/>
      </c>
      <c r="H14926" s="27" t="str">
        <f aca="false">IF(A14926="","",Calculadora!$D$5+SUM($E$7:E14926))</f>
        <v/>
      </c>
      <c r="I14926" s="27" t="str">
        <f aca="false">IF(A14926="","",G14926-H14926)</f>
        <v/>
      </c>
      <c r="J14926" s="27" t="str">
        <f aca="false">IF(A14926="","",IF(C14926=$O$2,G14926,0))</f>
        <v/>
      </c>
    </row>
    <row r="14927" customFormat="false" ht="15" hidden="false" customHeight="false" outlineLevel="0" collapsed="false">
      <c r="A14927" s="25" t="str">
        <f aca="false">IF(ROW()-6&lt;=$O$3,ROW()-6,"")</f>
        <v/>
      </c>
      <c r="B14927" s="25" t="str">
        <f aca="false">IF(A14927="","",INT((A14927-1)/$O$2)+1)</f>
        <v/>
      </c>
      <c r="C14927" s="25" t="str">
        <f aca="false">IF(A14927="","",MOD(A14927-1,$O$2)+1)</f>
        <v/>
      </c>
      <c r="D14927" s="27" t="str">
        <f aca="false">IF(A14927="","",IF(A14927=1,Calculadora!$D$5,G14926))</f>
        <v/>
      </c>
      <c r="E14927" s="27" t="str">
        <f aca="false">IF(A14927="","",IF($O$9=1,IF(MOD(C14927-1,$O$8)=0,Calculadora!$D$6*(1+Calculadora!$D$7)^(B14927-1),0),IF(MOD(C14927,$O$8)=0,Calculadora!$D$6*(1+Calculadora!$D$7)^(B14927-1),0)))</f>
        <v/>
      </c>
      <c r="F14927" s="27" t="str">
        <f aca="false">IF(A14927="","",(D14927+IF($O$9=1,E14927,0))*$O$7)</f>
        <v/>
      </c>
      <c r="G14927" s="27" t="str">
        <f aca="false">IF(A14927="","",D14927+E14927+F14927)</f>
        <v/>
      </c>
      <c r="H14927" s="27" t="str">
        <f aca="false">IF(A14927="","",Calculadora!$D$5+SUM($E$7:E14927))</f>
        <v/>
      </c>
      <c r="I14927" s="27" t="str">
        <f aca="false">IF(A14927="","",G14927-H14927)</f>
        <v/>
      </c>
      <c r="J14927" s="27" t="str">
        <f aca="false">IF(A14927="","",IF(C14927=$O$2,G14927,0))</f>
        <v/>
      </c>
    </row>
    <row r="14928" customFormat="false" ht="15" hidden="false" customHeight="false" outlineLevel="0" collapsed="false">
      <c r="A14928" s="25" t="str">
        <f aca="false">IF(ROW()-6&lt;=$O$3,ROW()-6,"")</f>
        <v/>
      </c>
      <c r="B14928" s="25" t="str">
        <f aca="false">IF(A14928="","",INT((A14928-1)/$O$2)+1)</f>
        <v/>
      </c>
      <c r="C14928" s="25" t="str">
        <f aca="false">IF(A14928="","",MOD(A14928-1,$O$2)+1)</f>
        <v/>
      </c>
      <c r="D14928" s="27" t="str">
        <f aca="false">IF(A14928="","",IF(A14928=1,Calculadora!$D$5,G14927))</f>
        <v/>
      </c>
      <c r="E14928" s="27" t="str">
        <f aca="false">IF(A14928="","",IF($O$9=1,IF(MOD(C14928-1,$O$8)=0,Calculadora!$D$6*(1+Calculadora!$D$7)^(B14928-1),0),IF(MOD(C14928,$O$8)=0,Calculadora!$D$6*(1+Calculadora!$D$7)^(B14928-1),0)))</f>
        <v/>
      </c>
      <c r="F14928" s="27" t="str">
        <f aca="false">IF(A14928="","",(D14928+IF($O$9=1,E14928,0))*$O$7)</f>
        <v/>
      </c>
      <c r="G14928" s="27" t="str">
        <f aca="false">IF(A14928="","",D14928+E14928+F14928)</f>
        <v/>
      </c>
      <c r="H14928" s="27" t="str">
        <f aca="false">IF(A14928="","",Calculadora!$D$5+SUM($E$7:E14928))</f>
        <v/>
      </c>
      <c r="I14928" s="27" t="str">
        <f aca="false">IF(A14928="","",G14928-H14928)</f>
        <v/>
      </c>
      <c r="J14928" s="27" t="str">
        <f aca="false">IF(A14928="","",IF(C14928=$O$2,G14928,0))</f>
        <v/>
      </c>
    </row>
    <row r="14929" customFormat="false" ht="15" hidden="false" customHeight="false" outlineLevel="0" collapsed="false">
      <c r="A14929" s="25" t="str">
        <f aca="false">IF(ROW()-6&lt;=$O$3,ROW()-6,"")</f>
        <v/>
      </c>
      <c r="B14929" s="25" t="str">
        <f aca="false">IF(A14929="","",INT((A14929-1)/$O$2)+1)</f>
        <v/>
      </c>
      <c r="C14929" s="25" t="str">
        <f aca="false">IF(A14929="","",MOD(A14929-1,$O$2)+1)</f>
        <v/>
      </c>
      <c r="D14929" s="27" t="str">
        <f aca="false">IF(A14929="","",IF(A14929=1,Calculadora!$D$5,G14928))</f>
        <v/>
      </c>
      <c r="E14929" s="27" t="str">
        <f aca="false">IF(A14929="","",IF($O$9=1,IF(MOD(C14929-1,$O$8)=0,Calculadora!$D$6*(1+Calculadora!$D$7)^(B14929-1),0),IF(MOD(C14929,$O$8)=0,Calculadora!$D$6*(1+Calculadora!$D$7)^(B14929-1),0)))</f>
        <v/>
      </c>
      <c r="F14929" s="27" t="str">
        <f aca="false">IF(A14929="","",(D14929+IF($O$9=1,E14929,0))*$O$7)</f>
        <v/>
      </c>
      <c r="G14929" s="27" t="str">
        <f aca="false">IF(A14929="","",D14929+E14929+F14929)</f>
        <v/>
      </c>
      <c r="H14929" s="27" t="str">
        <f aca="false">IF(A14929="","",Calculadora!$D$5+SUM($E$7:E14929))</f>
        <v/>
      </c>
      <c r="I14929" s="27" t="str">
        <f aca="false">IF(A14929="","",G14929-H14929)</f>
        <v/>
      </c>
      <c r="J14929" s="27" t="str">
        <f aca="false">IF(A14929="","",IF(C14929=$O$2,G14929,0))</f>
        <v/>
      </c>
    </row>
    <row r="14930" customFormat="false" ht="15" hidden="false" customHeight="false" outlineLevel="0" collapsed="false">
      <c r="A14930" s="25" t="str">
        <f aca="false">IF(ROW()-6&lt;=$O$3,ROW()-6,"")</f>
        <v/>
      </c>
      <c r="B14930" s="25" t="str">
        <f aca="false">IF(A14930="","",INT((A14930-1)/$O$2)+1)</f>
        <v/>
      </c>
      <c r="C14930" s="25" t="str">
        <f aca="false">IF(A14930="","",MOD(A14930-1,$O$2)+1)</f>
        <v/>
      </c>
      <c r="D14930" s="27" t="str">
        <f aca="false">IF(A14930="","",IF(A14930=1,Calculadora!$D$5,G14929))</f>
        <v/>
      </c>
      <c r="E14930" s="27" t="str">
        <f aca="false">IF(A14930="","",IF($O$9=1,IF(MOD(C14930-1,$O$8)=0,Calculadora!$D$6*(1+Calculadora!$D$7)^(B14930-1),0),IF(MOD(C14930,$O$8)=0,Calculadora!$D$6*(1+Calculadora!$D$7)^(B14930-1),0)))</f>
        <v/>
      </c>
      <c r="F14930" s="27" t="str">
        <f aca="false">IF(A14930="","",(D14930+IF($O$9=1,E14930,0))*$O$7)</f>
        <v/>
      </c>
      <c r="G14930" s="27" t="str">
        <f aca="false">IF(A14930="","",D14930+E14930+F14930)</f>
        <v/>
      </c>
      <c r="H14930" s="27" t="str">
        <f aca="false">IF(A14930="","",Calculadora!$D$5+SUM($E$7:E14930))</f>
        <v/>
      </c>
      <c r="I14930" s="27" t="str">
        <f aca="false">IF(A14930="","",G14930-H14930)</f>
        <v/>
      </c>
      <c r="J14930" s="27" t="str">
        <f aca="false">IF(A14930="","",IF(C14930=$O$2,G14930,0))</f>
        <v/>
      </c>
    </row>
    <row r="14931" customFormat="false" ht="15" hidden="false" customHeight="false" outlineLevel="0" collapsed="false">
      <c r="A14931" s="25" t="str">
        <f aca="false">IF(ROW()-6&lt;=$O$3,ROW()-6,"")</f>
        <v/>
      </c>
      <c r="B14931" s="25" t="str">
        <f aca="false">IF(A14931="","",INT((A14931-1)/$O$2)+1)</f>
        <v/>
      </c>
      <c r="C14931" s="25" t="str">
        <f aca="false">IF(A14931="","",MOD(A14931-1,$O$2)+1)</f>
        <v/>
      </c>
      <c r="D14931" s="27" t="str">
        <f aca="false">IF(A14931="","",IF(A14931=1,Calculadora!$D$5,G14930))</f>
        <v/>
      </c>
      <c r="E14931" s="27" t="str">
        <f aca="false">IF(A14931="","",IF($O$9=1,IF(MOD(C14931-1,$O$8)=0,Calculadora!$D$6*(1+Calculadora!$D$7)^(B14931-1),0),IF(MOD(C14931,$O$8)=0,Calculadora!$D$6*(1+Calculadora!$D$7)^(B14931-1),0)))</f>
        <v/>
      </c>
      <c r="F14931" s="27" t="str">
        <f aca="false">IF(A14931="","",(D14931+IF($O$9=1,E14931,0))*$O$7)</f>
        <v/>
      </c>
      <c r="G14931" s="27" t="str">
        <f aca="false">IF(A14931="","",D14931+E14931+F14931)</f>
        <v/>
      </c>
      <c r="H14931" s="27" t="str">
        <f aca="false">IF(A14931="","",Calculadora!$D$5+SUM($E$7:E14931))</f>
        <v/>
      </c>
      <c r="I14931" s="27" t="str">
        <f aca="false">IF(A14931="","",G14931-H14931)</f>
        <v/>
      </c>
      <c r="J14931" s="27" t="str">
        <f aca="false">IF(A14931="","",IF(C14931=$O$2,G14931,0))</f>
        <v/>
      </c>
    </row>
    <row r="14932" customFormat="false" ht="15" hidden="false" customHeight="false" outlineLevel="0" collapsed="false">
      <c r="A14932" s="25" t="str">
        <f aca="false">IF(ROW()-6&lt;=$O$3,ROW()-6,"")</f>
        <v/>
      </c>
      <c r="B14932" s="25" t="str">
        <f aca="false">IF(A14932="","",INT((A14932-1)/$O$2)+1)</f>
        <v/>
      </c>
      <c r="C14932" s="25" t="str">
        <f aca="false">IF(A14932="","",MOD(A14932-1,$O$2)+1)</f>
        <v/>
      </c>
      <c r="D14932" s="27" t="str">
        <f aca="false">IF(A14932="","",IF(A14932=1,Calculadora!$D$5,G14931))</f>
        <v/>
      </c>
      <c r="E14932" s="27" t="str">
        <f aca="false">IF(A14932="","",IF($O$9=1,IF(MOD(C14932-1,$O$8)=0,Calculadora!$D$6*(1+Calculadora!$D$7)^(B14932-1),0),IF(MOD(C14932,$O$8)=0,Calculadora!$D$6*(1+Calculadora!$D$7)^(B14932-1),0)))</f>
        <v/>
      </c>
      <c r="F14932" s="27" t="str">
        <f aca="false">IF(A14932="","",(D14932+IF($O$9=1,E14932,0))*$O$7)</f>
        <v/>
      </c>
      <c r="G14932" s="27" t="str">
        <f aca="false">IF(A14932="","",D14932+E14932+F14932)</f>
        <v/>
      </c>
      <c r="H14932" s="27" t="str">
        <f aca="false">IF(A14932="","",Calculadora!$D$5+SUM($E$7:E14932))</f>
        <v/>
      </c>
      <c r="I14932" s="27" t="str">
        <f aca="false">IF(A14932="","",G14932-H14932)</f>
        <v/>
      </c>
      <c r="J14932" s="27" t="str">
        <f aca="false">IF(A14932="","",IF(C14932=$O$2,G14932,0))</f>
        <v/>
      </c>
    </row>
    <row r="14933" customFormat="false" ht="15" hidden="false" customHeight="false" outlineLevel="0" collapsed="false">
      <c r="A14933" s="25" t="str">
        <f aca="false">IF(ROW()-6&lt;=$O$3,ROW()-6,"")</f>
        <v/>
      </c>
      <c r="B14933" s="25" t="str">
        <f aca="false">IF(A14933="","",INT((A14933-1)/$O$2)+1)</f>
        <v/>
      </c>
      <c r="C14933" s="25" t="str">
        <f aca="false">IF(A14933="","",MOD(A14933-1,$O$2)+1)</f>
        <v/>
      </c>
      <c r="D14933" s="27" t="str">
        <f aca="false">IF(A14933="","",IF(A14933=1,Calculadora!$D$5,G14932))</f>
        <v/>
      </c>
      <c r="E14933" s="27" t="str">
        <f aca="false">IF(A14933="","",IF($O$9=1,IF(MOD(C14933-1,$O$8)=0,Calculadora!$D$6*(1+Calculadora!$D$7)^(B14933-1),0),IF(MOD(C14933,$O$8)=0,Calculadora!$D$6*(1+Calculadora!$D$7)^(B14933-1),0)))</f>
        <v/>
      </c>
      <c r="F14933" s="27" t="str">
        <f aca="false">IF(A14933="","",(D14933+IF($O$9=1,E14933,0))*$O$7)</f>
        <v/>
      </c>
      <c r="G14933" s="27" t="str">
        <f aca="false">IF(A14933="","",D14933+E14933+F14933)</f>
        <v/>
      </c>
      <c r="H14933" s="27" t="str">
        <f aca="false">IF(A14933="","",Calculadora!$D$5+SUM($E$7:E14933))</f>
        <v/>
      </c>
      <c r="I14933" s="27" t="str">
        <f aca="false">IF(A14933="","",G14933-H14933)</f>
        <v/>
      </c>
      <c r="J14933" s="27" t="str">
        <f aca="false">IF(A14933="","",IF(C14933=$O$2,G14933,0))</f>
        <v/>
      </c>
    </row>
    <row r="14934" customFormat="false" ht="15" hidden="false" customHeight="false" outlineLevel="0" collapsed="false">
      <c r="A14934" s="25" t="str">
        <f aca="false">IF(ROW()-6&lt;=$O$3,ROW()-6,"")</f>
        <v/>
      </c>
      <c r="B14934" s="25" t="str">
        <f aca="false">IF(A14934="","",INT((A14934-1)/$O$2)+1)</f>
        <v/>
      </c>
      <c r="C14934" s="25" t="str">
        <f aca="false">IF(A14934="","",MOD(A14934-1,$O$2)+1)</f>
        <v/>
      </c>
      <c r="D14934" s="27" t="str">
        <f aca="false">IF(A14934="","",IF(A14934=1,Calculadora!$D$5,G14933))</f>
        <v/>
      </c>
      <c r="E14934" s="27" t="str">
        <f aca="false">IF(A14934="","",IF($O$9=1,IF(MOD(C14934-1,$O$8)=0,Calculadora!$D$6*(1+Calculadora!$D$7)^(B14934-1),0),IF(MOD(C14934,$O$8)=0,Calculadora!$D$6*(1+Calculadora!$D$7)^(B14934-1),0)))</f>
        <v/>
      </c>
      <c r="F14934" s="27" t="str">
        <f aca="false">IF(A14934="","",(D14934+IF($O$9=1,E14934,0))*$O$7)</f>
        <v/>
      </c>
      <c r="G14934" s="27" t="str">
        <f aca="false">IF(A14934="","",D14934+E14934+F14934)</f>
        <v/>
      </c>
      <c r="H14934" s="27" t="str">
        <f aca="false">IF(A14934="","",Calculadora!$D$5+SUM($E$7:E14934))</f>
        <v/>
      </c>
      <c r="I14934" s="27" t="str">
        <f aca="false">IF(A14934="","",G14934-H14934)</f>
        <v/>
      </c>
      <c r="J14934" s="27" t="str">
        <f aca="false">IF(A14934="","",IF(C14934=$O$2,G14934,0))</f>
        <v/>
      </c>
    </row>
    <row r="14935" customFormat="false" ht="15" hidden="false" customHeight="false" outlineLevel="0" collapsed="false">
      <c r="A14935" s="25" t="str">
        <f aca="false">IF(ROW()-6&lt;=$O$3,ROW()-6,"")</f>
        <v/>
      </c>
      <c r="B14935" s="25" t="str">
        <f aca="false">IF(A14935="","",INT((A14935-1)/$O$2)+1)</f>
        <v/>
      </c>
      <c r="C14935" s="25" t="str">
        <f aca="false">IF(A14935="","",MOD(A14935-1,$O$2)+1)</f>
        <v/>
      </c>
      <c r="D14935" s="27" t="str">
        <f aca="false">IF(A14935="","",IF(A14935=1,Calculadora!$D$5,G14934))</f>
        <v/>
      </c>
      <c r="E14935" s="27" t="str">
        <f aca="false">IF(A14935="","",IF($O$9=1,IF(MOD(C14935-1,$O$8)=0,Calculadora!$D$6*(1+Calculadora!$D$7)^(B14935-1),0),IF(MOD(C14935,$O$8)=0,Calculadora!$D$6*(1+Calculadora!$D$7)^(B14935-1),0)))</f>
        <v/>
      </c>
      <c r="F14935" s="27" t="str">
        <f aca="false">IF(A14935="","",(D14935+IF($O$9=1,E14935,0))*$O$7)</f>
        <v/>
      </c>
      <c r="G14935" s="27" t="str">
        <f aca="false">IF(A14935="","",D14935+E14935+F14935)</f>
        <v/>
      </c>
      <c r="H14935" s="27" t="str">
        <f aca="false">IF(A14935="","",Calculadora!$D$5+SUM($E$7:E14935))</f>
        <v/>
      </c>
      <c r="I14935" s="27" t="str">
        <f aca="false">IF(A14935="","",G14935-H14935)</f>
        <v/>
      </c>
      <c r="J14935" s="27" t="str">
        <f aca="false">IF(A14935="","",IF(C14935=$O$2,G14935,0))</f>
        <v/>
      </c>
    </row>
    <row r="14936" customFormat="false" ht="15" hidden="false" customHeight="false" outlineLevel="0" collapsed="false">
      <c r="A14936" s="25" t="str">
        <f aca="false">IF(ROW()-6&lt;=$O$3,ROW()-6,"")</f>
        <v/>
      </c>
      <c r="B14936" s="25" t="str">
        <f aca="false">IF(A14936="","",INT((A14936-1)/$O$2)+1)</f>
        <v/>
      </c>
      <c r="C14936" s="25" t="str">
        <f aca="false">IF(A14936="","",MOD(A14936-1,$O$2)+1)</f>
        <v/>
      </c>
      <c r="D14936" s="27" t="str">
        <f aca="false">IF(A14936="","",IF(A14936=1,Calculadora!$D$5,G14935))</f>
        <v/>
      </c>
      <c r="E14936" s="27" t="str">
        <f aca="false">IF(A14936="","",IF($O$9=1,IF(MOD(C14936-1,$O$8)=0,Calculadora!$D$6*(1+Calculadora!$D$7)^(B14936-1),0),IF(MOD(C14936,$O$8)=0,Calculadora!$D$6*(1+Calculadora!$D$7)^(B14936-1),0)))</f>
        <v/>
      </c>
      <c r="F14936" s="27" t="str">
        <f aca="false">IF(A14936="","",(D14936+IF($O$9=1,E14936,0))*$O$7)</f>
        <v/>
      </c>
      <c r="G14936" s="27" t="str">
        <f aca="false">IF(A14936="","",D14936+E14936+F14936)</f>
        <v/>
      </c>
      <c r="H14936" s="27" t="str">
        <f aca="false">IF(A14936="","",Calculadora!$D$5+SUM($E$7:E14936))</f>
        <v/>
      </c>
      <c r="I14936" s="27" t="str">
        <f aca="false">IF(A14936="","",G14936-H14936)</f>
        <v/>
      </c>
      <c r="J14936" s="27" t="str">
        <f aca="false">IF(A14936="","",IF(C14936=$O$2,G14936,0))</f>
        <v/>
      </c>
    </row>
    <row r="14937" customFormat="false" ht="15" hidden="false" customHeight="false" outlineLevel="0" collapsed="false">
      <c r="A14937" s="25" t="str">
        <f aca="false">IF(ROW()-6&lt;=$O$3,ROW()-6,"")</f>
        <v/>
      </c>
      <c r="B14937" s="25" t="str">
        <f aca="false">IF(A14937="","",INT((A14937-1)/$O$2)+1)</f>
        <v/>
      </c>
      <c r="C14937" s="25" t="str">
        <f aca="false">IF(A14937="","",MOD(A14937-1,$O$2)+1)</f>
        <v/>
      </c>
      <c r="D14937" s="27" t="str">
        <f aca="false">IF(A14937="","",IF(A14937=1,Calculadora!$D$5,G14936))</f>
        <v/>
      </c>
      <c r="E14937" s="27" t="str">
        <f aca="false">IF(A14937="","",IF($O$9=1,IF(MOD(C14937-1,$O$8)=0,Calculadora!$D$6*(1+Calculadora!$D$7)^(B14937-1),0),IF(MOD(C14937,$O$8)=0,Calculadora!$D$6*(1+Calculadora!$D$7)^(B14937-1),0)))</f>
        <v/>
      </c>
      <c r="F14937" s="27" t="str">
        <f aca="false">IF(A14937="","",(D14937+IF($O$9=1,E14937,0))*$O$7)</f>
        <v/>
      </c>
      <c r="G14937" s="27" t="str">
        <f aca="false">IF(A14937="","",D14937+E14937+F14937)</f>
        <v/>
      </c>
      <c r="H14937" s="27" t="str">
        <f aca="false">IF(A14937="","",Calculadora!$D$5+SUM($E$7:E14937))</f>
        <v/>
      </c>
      <c r="I14937" s="27" t="str">
        <f aca="false">IF(A14937="","",G14937-H14937)</f>
        <v/>
      </c>
      <c r="J14937" s="27" t="str">
        <f aca="false">IF(A14937="","",IF(C14937=$O$2,G14937,0))</f>
        <v/>
      </c>
    </row>
    <row r="14938" customFormat="false" ht="15" hidden="false" customHeight="false" outlineLevel="0" collapsed="false">
      <c r="A14938" s="25" t="str">
        <f aca="false">IF(ROW()-6&lt;=$O$3,ROW()-6,"")</f>
        <v/>
      </c>
      <c r="B14938" s="25" t="str">
        <f aca="false">IF(A14938="","",INT((A14938-1)/$O$2)+1)</f>
        <v/>
      </c>
      <c r="C14938" s="25" t="str">
        <f aca="false">IF(A14938="","",MOD(A14938-1,$O$2)+1)</f>
        <v/>
      </c>
      <c r="D14938" s="27" t="str">
        <f aca="false">IF(A14938="","",IF(A14938=1,Calculadora!$D$5,G14937))</f>
        <v/>
      </c>
      <c r="E14938" s="27" t="str">
        <f aca="false">IF(A14938="","",IF($O$9=1,IF(MOD(C14938-1,$O$8)=0,Calculadora!$D$6*(1+Calculadora!$D$7)^(B14938-1),0),IF(MOD(C14938,$O$8)=0,Calculadora!$D$6*(1+Calculadora!$D$7)^(B14938-1),0)))</f>
        <v/>
      </c>
      <c r="F14938" s="27" t="str">
        <f aca="false">IF(A14938="","",(D14938+IF($O$9=1,E14938,0))*$O$7)</f>
        <v/>
      </c>
      <c r="G14938" s="27" t="str">
        <f aca="false">IF(A14938="","",D14938+E14938+F14938)</f>
        <v/>
      </c>
      <c r="H14938" s="27" t="str">
        <f aca="false">IF(A14938="","",Calculadora!$D$5+SUM($E$7:E14938))</f>
        <v/>
      </c>
      <c r="I14938" s="27" t="str">
        <f aca="false">IF(A14938="","",G14938-H14938)</f>
        <v/>
      </c>
      <c r="J14938" s="27" t="str">
        <f aca="false">IF(A14938="","",IF(C14938=$O$2,G14938,0))</f>
        <v/>
      </c>
    </row>
    <row r="14939" customFormat="false" ht="15" hidden="false" customHeight="false" outlineLevel="0" collapsed="false">
      <c r="A14939" s="25" t="str">
        <f aca="false">IF(ROW()-6&lt;=$O$3,ROW()-6,"")</f>
        <v/>
      </c>
      <c r="B14939" s="25" t="str">
        <f aca="false">IF(A14939="","",INT((A14939-1)/$O$2)+1)</f>
        <v/>
      </c>
      <c r="C14939" s="25" t="str">
        <f aca="false">IF(A14939="","",MOD(A14939-1,$O$2)+1)</f>
        <v/>
      </c>
      <c r="D14939" s="27" t="str">
        <f aca="false">IF(A14939="","",IF(A14939=1,Calculadora!$D$5,G14938))</f>
        <v/>
      </c>
      <c r="E14939" s="27" t="str">
        <f aca="false">IF(A14939="","",IF($O$9=1,IF(MOD(C14939-1,$O$8)=0,Calculadora!$D$6*(1+Calculadora!$D$7)^(B14939-1),0),IF(MOD(C14939,$O$8)=0,Calculadora!$D$6*(1+Calculadora!$D$7)^(B14939-1),0)))</f>
        <v/>
      </c>
      <c r="F14939" s="27" t="str">
        <f aca="false">IF(A14939="","",(D14939+IF($O$9=1,E14939,0))*$O$7)</f>
        <v/>
      </c>
      <c r="G14939" s="27" t="str">
        <f aca="false">IF(A14939="","",D14939+E14939+F14939)</f>
        <v/>
      </c>
      <c r="H14939" s="27" t="str">
        <f aca="false">IF(A14939="","",Calculadora!$D$5+SUM($E$7:E14939))</f>
        <v/>
      </c>
      <c r="I14939" s="27" t="str">
        <f aca="false">IF(A14939="","",G14939-H14939)</f>
        <v/>
      </c>
      <c r="J14939" s="27" t="str">
        <f aca="false">IF(A14939="","",IF(C14939=$O$2,G14939,0))</f>
        <v/>
      </c>
    </row>
    <row r="14940" customFormat="false" ht="15" hidden="false" customHeight="false" outlineLevel="0" collapsed="false">
      <c r="A14940" s="25" t="str">
        <f aca="false">IF(ROW()-6&lt;=$O$3,ROW()-6,"")</f>
        <v/>
      </c>
      <c r="B14940" s="25" t="str">
        <f aca="false">IF(A14940="","",INT((A14940-1)/$O$2)+1)</f>
        <v/>
      </c>
      <c r="C14940" s="25" t="str">
        <f aca="false">IF(A14940="","",MOD(A14940-1,$O$2)+1)</f>
        <v/>
      </c>
      <c r="D14940" s="27" t="str">
        <f aca="false">IF(A14940="","",IF(A14940=1,Calculadora!$D$5,G14939))</f>
        <v/>
      </c>
      <c r="E14940" s="27" t="str">
        <f aca="false">IF(A14940="","",IF($O$9=1,IF(MOD(C14940-1,$O$8)=0,Calculadora!$D$6*(1+Calculadora!$D$7)^(B14940-1),0),IF(MOD(C14940,$O$8)=0,Calculadora!$D$6*(1+Calculadora!$D$7)^(B14940-1),0)))</f>
        <v/>
      </c>
      <c r="F14940" s="27" t="str">
        <f aca="false">IF(A14940="","",(D14940+IF($O$9=1,E14940,0))*$O$7)</f>
        <v/>
      </c>
      <c r="G14940" s="27" t="str">
        <f aca="false">IF(A14940="","",D14940+E14940+F14940)</f>
        <v/>
      </c>
      <c r="H14940" s="27" t="str">
        <f aca="false">IF(A14940="","",Calculadora!$D$5+SUM($E$7:E14940))</f>
        <v/>
      </c>
      <c r="I14940" s="27" t="str">
        <f aca="false">IF(A14940="","",G14940-H14940)</f>
        <v/>
      </c>
      <c r="J14940" s="27" t="str">
        <f aca="false">IF(A14940="","",IF(C14940=$O$2,G14940,0))</f>
        <v/>
      </c>
    </row>
    <row r="14941" customFormat="false" ht="15" hidden="false" customHeight="false" outlineLevel="0" collapsed="false">
      <c r="A14941" s="25" t="str">
        <f aca="false">IF(ROW()-6&lt;=$O$3,ROW()-6,"")</f>
        <v/>
      </c>
      <c r="B14941" s="25" t="str">
        <f aca="false">IF(A14941="","",INT((A14941-1)/$O$2)+1)</f>
        <v/>
      </c>
      <c r="C14941" s="25" t="str">
        <f aca="false">IF(A14941="","",MOD(A14941-1,$O$2)+1)</f>
        <v/>
      </c>
      <c r="D14941" s="27" t="str">
        <f aca="false">IF(A14941="","",IF(A14941=1,Calculadora!$D$5,G14940))</f>
        <v/>
      </c>
      <c r="E14941" s="27" t="str">
        <f aca="false">IF(A14941="","",IF($O$9=1,IF(MOD(C14941-1,$O$8)=0,Calculadora!$D$6*(1+Calculadora!$D$7)^(B14941-1),0),IF(MOD(C14941,$O$8)=0,Calculadora!$D$6*(1+Calculadora!$D$7)^(B14941-1),0)))</f>
        <v/>
      </c>
      <c r="F14941" s="27" t="str">
        <f aca="false">IF(A14941="","",(D14941+IF($O$9=1,E14941,0))*$O$7)</f>
        <v/>
      </c>
      <c r="G14941" s="27" t="str">
        <f aca="false">IF(A14941="","",D14941+E14941+F14941)</f>
        <v/>
      </c>
      <c r="H14941" s="27" t="str">
        <f aca="false">IF(A14941="","",Calculadora!$D$5+SUM($E$7:E14941))</f>
        <v/>
      </c>
      <c r="I14941" s="27" t="str">
        <f aca="false">IF(A14941="","",G14941-H14941)</f>
        <v/>
      </c>
      <c r="J14941" s="27" t="str">
        <f aca="false">IF(A14941="","",IF(C14941=$O$2,G14941,0))</f>
        <v/>
      </c>
    </row>
    <row r="14942" customFormat="false" ht="15" hidden="false" customHeight="false" outlineLevel="0" collapsed="false">
      <c r="A14942" s="25" t="str">
        <f aca="false">IF(ROW()-6&lt;=$O$3,ROW()-6,"")</f>
        <v/>
      </c>
      <c r="B14942" s="25" t="str">
        <f aca="false">IF(A14942="","",INT((A14942-1)/$O$2)+1)</f>
        <v/>
      </c>
      <c r="C14942" s="25" t="str">
        <f aca="false">IF(A14942="","",MOD(A14942-1,$O$2)+1)</f>
        <v/>
      </c>
      <c r="D14942" s="27" t="str">
        <f aca="false">IF(A14942="","",IF(A14942=1,Calculadora!$D$5,G14941))</f>
        <v/>
      </c>
      <c r="E14942" s="27" t="str">
        <f aca="false">IF(A14942="","",IF($O$9=1,IF(MOD(C14942-1,$O$8)=0,Calculadora!$D$6*(1+Calculadora!$D$7)^(B14942-1),0),IF(MOD(C14942,$O$8)=0,Calculadora!$D$6*(1+Calculadora!$D$7)^(B14942-1),0)))</f>
        <v/>
      </c>
      <c r="F14942" s="27" t="str">
        <f aca="false">IF(A14942="","",(D14942+IF($O$9=1,E14942,0))*$O$7)</f>
        <v/>
      </c>
      <c r="G14942" s="27" t="str">
        <f aca="false">IF(A14942="","",D14942+E14942+F14942)</f>
        <v/>
      </c>
      <c r="H14942" s="27" t="str">
        <f aca="false">IF(A14942="","",Calculadora!$D$5+SUM($E$7:E14942))</f>
        <v/>
      </c>
      <c r="I14942" s="27" t="str">
        <f aca="false">IF(A14942="","",G14942-H14942)</f>
        <v/>
      </c>
      <c r="J14942" s="27" t="str">
        <f aca="false">IF(A14942="","",IF(C14942=$O$2,G14942,0))</f>
        <v/>
      </c>
    </row>
    <row r="14943" customFormat="false" ht="15" hidden="false" customHeight="false" outlineLevel="0" collapsed="false">
      <c r="A14943" s="25" t="str">
        <f aca="false">IF(ROW()-6&lt;=$O$3,ROW()-6,"")</f>
        <v/>
      </c>
      <c r="B14943" s="25" t="str">
        <f aca="false">IF(A14943="","",INT((A14943-1)/$O$2)+1)</f>
        <v/>
      </c>
      <c r="C14943" s="25" t="str">
        <f aca="false">IF(A14943="","",MOD(A14943-1,$O$2)+1)</f>
        <v/>
      </c>
      <c r="D14943" s="27" t="str">
        <f aca="false">IF(A14943="","",IF(A14943=1,Calculadora!$D$5,G14942))</f>
        <v/>
      </c>
      <c r="E14943" s="27" t="str">
        <f aca="false">IF(A14943="","",IF($O$9=1,IF(MOD(C14943-1,$O$8)=0,Calculadora!$D$6*(1+Calculadora!$D$7)^(B14943-1),0),IF(MOD(C14943,$O$8)=0,Calculadora!$D$6*(1+Calculadora!$D$7)^(B14943-1),0)))</f>
        <v/>
      </c>
      <c r="F14943" s="27" t="str">
        <f aca="false">IF(A14943="","",(D14943+IF($O$9=1,E14943,0))*$O$7)</f>
        <v/>
      </c>
      <c r="G14943" s="27" t="str">
        <f aca="false">IF(A14943="","",D14943+E14943+F14943)</f>
        <v/>
      </c>
      <c r="H14943" s="27" t="str">
        <f aca="false">IF(A14943="","",Calculadora!$D$5+SUM($E$7:E14943))</f>
        <v/>
      </c>
      <c r="I14943" s="27" t="str">
        <f aca="false">IF(A14943="","",G14943-H14943)</f>
        <v/>
      </c>
      <c r="J14943" s="27" t="str">
        <f aca="false">IF(A14943="","",IF(C14943=$O$2,G14943,0))</f>
        <v/>
      </c>
    </row>
    <row r="14944" customFormat="false" ht="15" hidden="false" customHeight="false" outlineLevel="0" collapsed="false">
      <c r="A14944" s="25" t="str">
        <f aca="false">IF(ROW()-6&lt;=$O$3,ROW()-6,"")</f>
        <v/>
      </c>
      <c r="B14944" s="25" t="str">
        <f aca="false">IF(A14944="","",INT((A14944-1)/$O$2)+1)</f>
        <v/>
      </c>
      <c r="C14944" s="25" t="str">
        <f aca="false">IF(A14944="","",MOD(A14944-1,$O$2)+1)</f>
        <v/>
      </c>
      <c r="D14944" s="27" t="str">
        <f aca="false">IF(A14944="","",IF(A14944=1,Calculadora!$D$5,G14943))</f>
        <v/>
      </c>
      <c r="E14944" s="27" t="str">
        <f aca="false">IF(A14944="","",IF($O$9=1,IF(MOD(C14944-1,$O$8)=0,Calculadora!$D$6*(1+Calculadora!$D$7)^(B14944-1),0),IF(MOD(C14944,$O$8)=0,Calculadora!$D$6*(1+Calculadora!$D$7)^(B14944-1),0)))</f>
        <v/>
      </c>
      <c r="F14944" s="27" t="str">
        <f aca="false">IF(A14944="","",(D14944+IF($O$9=1,E14944,0))*$O$7)</f>
        <v/>
      </c>
      <c r="G14944" s="27" t="str">
        <f aca="false">IF(A14944="","",D14944+E14944+F14944)</f>
        <v/>
      </c>
      <c r="H14944" s="27" t="str">
        <f aca="false">IF(A14944="","",Calculadora!$D$5+SUM($E$7:E14944))</f>
        <v/>
      </c>
      <c r="I14944" s="27" t="str">
        <f aca="false">IF(A14944="","",G14944-H14944)</f>
        <v/>
      </c>
      <c r="J14944" s="27" t="str">
        <f aca="false">IF(A14944="","",IF(C14944=$O$2,G14944,0))</f>
        <v/>
      </c>
    </row>
    <row r="14945" customFormat="false" ht="15" hidden="false" customHeight="false" outlineLevel="0" collapsed="false">
      <c r="A14945" s="25" t="str">
        <f aca="false">IF(ROW()-6&lt;=$O$3,ROW()-6,"")</f>
        <v/>
      </c>
      <c r="B14945" s="25" t="str">
        <f aca="false">IF(A14945="","",INT((A14945-1)/$O$2)+1)</f>
        <v/>
      </c>
      <c r="C14945" s="25" t="str">
        <f aca="false">IF(A14945="","",MOD(A14945-1,$O$2)+1)</f>
        <v/>
      </c>
      <c r="D14945" s="27" t="str">
        <f aca="false">IF(A14945="","",IF(A14945=1,Calculadora!$D$5,G14944))</f>
        <v/>
      </c>
      <c r="E14945" s="27" t="str">
        <f aca="false">IF(A14945="","",IF($O$9=1,IF(MOD(C14945-1,$O$8)=0,Calculadora!$D$6*(1+Calculadora!$D$7)^(B14945-1),0),IF(MOD(C14945,$O$8)=0,Calculadora!$D$6*(1+Calculadora!$D$7)^(B14945-1),0)))</f>
        <v/>
      </c>
      <c r="F14945" s="27" t="str">
        <f aca="false">IF(A14945="","",(D14945+IF($O$9=1,E14945,0))*$O$7)</f>
        <v/>
      </c>
      <c r="G14945" s="27" t="str">
        <f aca="false">IF(A14945="","",D14945+E14945+F14945)</f>
        <v/>
      </c>
      <c r="H14945" s="27" t="str">
        <f aca="false">IF(A14945="","",Calculadora!$D$5+SUM($E$7:E14945))</f>
        <v/>
      </c>
      <c r="I14945" s="27" t="str">
        <f aca="false">IF(A14945="","",G14945-H14945)</f>
        <v/>
      </c>
      <c r="J14945" s="27" t="str">
        <f aca="false">IF(A14945="","",IF(C14945=$O$2,G14945,0))</f>
        <v/>
      </c>
    </row>
    <row r="14946" customFormat="false" ht="15" hidden="false" customHeight="false" outlineLevel="0" collapsed="false">
      <c r="A14946" s="25" t="str">
        <f aca="false">IF(ROW()-6&lt;=$O$3,ROW()-6,"")</f>
        <v/>
      </c>
      <c r="B14946" s="25" t="str">
        <f aca="false">IF(A14946="","",INT((A14946-1)/$O$2)+1)</f>
        <v/>
      </c>
      <c r="C14946" s="25" t="str">
        <f aca="false">IF(A14946="","",MOD(A14946-1,$O$2)+1)</f>
        <v/>
      </c>
      <c r="D14946" s="27" t="str">
        <f aca="false">IF(A14946="","",IF(A14946=1,Calculadora!$D$5,G14945))</f>
        <v/>
      </c>
      <c r="E14946" s="27" t="str">
        <f aca="false">IF(A14946="","",IF($O$9=1,IF(MOD(C14946-1,$O$8)=0,Calculadora!$D$6*(1+Calculadora!$D$7)^(B14946-1),0),IF(MOD(C14946,$O$8)=0,Calculadora!$D$6*(1+Calculadora!$D$7)^(B14946-1),0)))</f>
        <v/>
      </c>
      <c r="F14946" s="27" t="str">
        <f aca="false">IF(A14946="","",(D14946+IF($O$9=1,E14946,0))*$O$7)</f>
        <v/>
      </c>
      <c r="G14946" s="27" t="str">
        <f aca="false">IF(A14946="","",D14946+E14946+F14946)</f>
        <v/>
      </c>
      <c r="H14946" s="27" t="str">
        <f aca="false">IF(A14946="","",Calculadora!$D$5+SUM($E$7:E14946))</f>
        <v/>
      </c>
      <c r="I14946" s="27" t="str">
        <f aca="false">IF(A14946="","",G14946-H14946)</f>
        <v/>
      </c>
      <c r="J14946" s="27" t="str">
        <f aca="false">IF(A14946="","",IF(C14946=$O$2,G14946,0))</f>
        <v/>
      </c>
    </row>
    <row r="14947" customFormat="false" ht="15" hidden="false" customHeight="false" outlineLevel="0" collapsed="false">
      <c r="A14947" s="25" t="str">
        <f aca="false">IF(ROW()-6&lt;=$O$3,ROW()-6,"")</f>
        <v/>
      </c>
      <c r="B14947" s="25" t="str">
        <f aca="false">IF(A14947="","",INT((A14947-1)/$O$2)+1)</f>
        <v/>
      </c>
      <c r="C14947" s="25" t="str">
        <f aca="false">IF(A14947="","",MOD(A14947-1,$O$2)+1)</f>
        <v/>
      </c>
      <c r="D14947" s="27" t="str">
        <f aca="false">IF(A14947="","",IF(A14947=1,Calculadora!$D$5,G14946))</f>
        <v/>
      </c>
      <c r="E14947" s="27" t="str">
        <f aca="false">IF(A14947="","",IF($O$9=1,IF(MOD(C14947-1,$O$8)=0,Calculadora!$D$6*(1+Calculadora!$D$7)^(B14947-1),0),IF(MOD(C14947,$O$8)=0,Calculadora!$D$6*(1+Calculadora!$D$7)^(B14947-1),0)))</f>
        <v/>
      </c>
      <c r="F14947" s="27" t="str">
        <f aca="false">IF(A14947="","",(D14947+IF($O$9=1,E14947,0))*$O$7)</f>
        <v/>
      </c>
      <c r="G14947" s="27" t="str">
        <f aca="false">IF(A14947="","",D14947+E14947+F14947)</f>
        <v/>
      </c>
      <c r="H14947" s="27" t="str">
        <f aca="false">IF(A14947="","",Calculadora!$D$5+SUM($E$7:E14947))</f>
        <v/>
      </c>
      <c r="I14947" s="27" t="str">
        <f aca="false">IF(A14947="","",G14947-H14947)</f>
        <v/>
      </c>
      <c r="J14947" s="27" t="str">
        <f aca="false">IF(A14947="","",IF(C14947=$O$2,G14947,0))</f>
        <v/>
      </c>
    </row>
    <row r="14948" customFormat="false" ht="15" hidden="false" customHeight="false" outlineLevel="0" collapsed="false">
      <c r="A14948" s="25" t="str">
        <f aca="false">IF(ROW()-6&lt;=$O$3,ROW()-6,"")</f>
        <v/>
      </c>
      <c r="B14948" s="25" t="str">
        <f aca="false">IF(A14948="","",INT((A14948-1)/$O$2)+1)</f>
        <v/>
      </c>
      <c r="C14948" s="25" t="str">
        <f aca="false">IF(A14948="","",MOD(A14948-1,$O$2)+1)</f>
        <v/>
      </c>
      <c r="D14948" s="27" t="str">
        <f aca="false">IF(A14948="","",IF(A14948=1,Calculadora!$D$5,G14947))</f>
        <v/>
      </c>
      <c r="E14948" s="27" t="str">
        <f aca="false">IF(A14948="","",IF($O$9=1,IF(MOD(C14948-1,$O$8)=0,Calculadora!$D$6*(1+Calculadora!$D$7)^(B14948-1),0),IF(MOD(C14948,$O$8)=0,Calculadora!$D$6*(1+Calculadora!$D$7)^(B14948-1),0)))</f>
        <v/>
      </c>
      <c r="F14948" s="27" t="str">
        <f aca="false">IF(A14948="","",(D14948+IF($O$9=1,E14948,0))*$O$7)</f>
        <v/>
      </c>
      <c r="G14948" s="27" t="str">
        <f aca="false">IF(A14948="","",D14948+E14948+F14948)</f>
        <v/>
      </c>
      <c r="H14948" s="27" t="str">
        <f aca="false">IF(A14948="","",Calculadora!$D$5+SUM($E$7:E14948))</f>
        <v/>
      </c>
      <c r="I14948" s="27" t="str">
        <f aca="false">IF(A14948="","",G14948-H14948)</f>
        <v/>
      </c>
      <c r="J14948" s="27" t="str">
        <f aca="false">IF(A14948="","",IF(C14948=$O$2,G14948,0))</f>
        <v/>
      </c>
    </row>
    <row r="14949" customFormat="false" ht="15" hidden="false" customHeight="false" outlineLevel="0" collapsed="false">
      <c r="A14949" s="25" t="str">
        <f aca="false">IF(ROW()-6&lt;=$O$3,ROW()-6,"")</f>
        <v/>
      </c>
      <c r="B14949" s="25" t="str">
        <f aca="false">IF(A14949="","",INT((A14949-1)/$O$2)+1)</f>
        <v/>
      </c>
      <c r="C14949" s="25" t="str">
        <f aca="false">IF(A14949="","",MOD(A14949-1,$O$2)+1)</f>
        <v/>
      </c>
      <c r="D14949" s="27" t="str">
        <f aca="false">IF(A14949="","",IF(A14949=1,Calculadora!$D$5,G14948))</f>
        <v/>
      </c>
      <c r="E14949" s="27" t="str">
        <f aca="false">IF(A14949="","",IF($O$9=1,IF(MOD(C14949-1,$O$8)=0,Calculadora!$D$6*(1+Calculadora!$D$7)^(B14949-1),0),IF(MOD(C14949,$O$8)=0,Calculadora!$D$6*(1+Calculadora!$D$7)^(B14949-1),0)))</f>
        <v/>
      </c>
      <c r="F14949" s="27" t="str">
        <f aca="false">IF(A14949="","",(D14949+IF($O$9=1,E14949,0))*$O$7)</f>
        <v/>
      </c>
      <c r="G14949" s="27" t="str">
        <f aca="false">IF(A14949="","",D14949+E14949+F14949)</f>
        <v/>
      </c>
      <c r="H14949" s="27" t="str">
        <f aca="false">IF(A14949="","",Calculadora!$D$5+SUM($E$7:E14949))</f>
        <v/>
      </c>
      <c r="I14949" s="27" t="str">
        <f aca="false">IF(A14949="","",G14949-H14949)</f>
        <v/>
      </c>
      <c r="J14949" s="27" t="str">
        <f aca="false">IF(A14949="","",IF(C14949=$O$2,G14949,0))</f>
        <v/>
      </c>
    </row>
    <row r="14950" customFormat="false" ht="15" hidden="false" customHeight="false" outlineLevel="0" collapsed="false">
      <c r="A14950" s="25" t="str">
        <f aca="false">IF(ROW()-6&lt;=$O$3,ROW()-6,"")</f>
        <v/>
      </c>
      <c r="B14950" s="25" t="str">
        <f aca="false">IF(A14950="","",INT((A14950-1)/$O$2)+1)</f>
        <v/>
      </c>
      <c r="C14950" s="25" t="str">
        <f aca="false">IF(A14950="","",MOD(A14950-1,$O$2)+1)</f>
        <v/>
      </c>
      <c r="D14950" s="27" t="str">
        <f aca="false">IF(A14950="","",IF(A14950=1,Calculadora!$D$5,G14949))</f>
        <v/>
      </c>
      <c r="E14950" s="27" t="str">
        <f aca="false">IF(A14950="","",IF($O$9=1,IF(MOD(C14950-1,$O$8)=0,Calculadora!$D$6*(1+Calculadora!$D$7)^(B14950-1),0),IF(MOD(C14950,$O$8)=0,Calculadora!$D$6*(1+Calculadora!$D$7)^(B14950-1),0)))</f>
        <v/>
      </c>
      <c r="F14950" s="27" t="str">
        <f aca="false">IF(A14950="","",(D14950+IF($O$9=1,E14950,0))*$O$7)</f>
        <v/>
      </c>
      <c r="G14950" s="27" t="str">
        <f aca="false">IF(A14950="","",D14950+E14950+F14950)</f>
        <v/>
      </c>
      <c r="H14950" s="27" t="str">
        <f aca="false">IF(A14950="","",Calculadora!$D$5+SUM($E$7:E14950))</f>
        <v/>
      </c>
      <c r="I14950" s="27" t="str">
        <f aca="false">IF(A14950="","",G14950-H14950)</f>
        <v/>
      </c>
      <c r="J14950" s="27" t="str">
        <f aca="false">IF(A14950="","",IF(C14950=$O$2,G14950,0))</f>
        <v/>
      </c>
    </row>
    <row r="14951" customFormat="false" ht="15" hidden="false" customHeight="false" outlineLevel="0" collapsed="false">
      <c r="A14951" s="25" t="str">
        <f aca="false">IF(ROW()-6&lt;=$O$3,ROW()-6,"")</f>
        <v/>
      </c>
      <c r="B14951" s="25" t="str">
        <f aca="false">IF(A14951="","",INT((A14951-1)/$O$2)+1)</f>
        <v/>
      </c>
      <c r="C14951" s="25" t="str">
        <f aca="false">IF(A14951="","",MOD(A14951-1,$O$2)+1)</f>
        <v/>
      </c>
      <c r="D14951" s="27" t="str">
        <f aca="false">IF(A14951="","",IF(A14951=1,Calculadora!$D$5,G14950))</f>
        <v/>
      </c>
      <c r="E14951" s="27" t="str">
        <f aca="false">IF(A14951="","",IF($O$9=1,IF(MOD(C14951-1,$O$8)=0,Calculadora!$D$6*(1+Calculadora!$D$7)^(B14951-1),0),IF(MOD(C14951,$O$8)=0,Calculadora!$D$6*(1+Calculadora!$D$7)^(B14951-1),0)))</f>
        <v/>
      </c>
      <c r="F14951" s="27" t="str">
        <f aca="false">IF(A14951="","",(D14951+IF($O$9=1,E14951,0))*$O$7)</f>
        <v/>
      </c>
      <c r="G14951" s="27" t="str">
        <f aca="false">IF(A14951="","",D14951+E14951+F14951)</f>
        <v/>
      </c>
      <c r="H14951" s="27" t="str">
        <f aca="false">IF(A14951="","",Calculadora!$D$5+SUM($E$7:E14951))</f>
        <v/>
      </c>
      <c r="I14951" s="27" t="str">
        <f aca="false">IF(A14951="","",G14951-H14951)</f>
        <v/>
      </c>
      <c r="J14951" s="27" t="str">
        <f aca="false">IF(A14951="","",IF(C14951=$O$2,G14951,0))</f>
        <v/>
      </c>
    </row>
    <row r="14952" customFormat="false" ht="15" hidden="false" customHeight="false" outlineLevel="0" collapsed="false">
      <c r="A14952" s="25" t="str">
        <f aca="false">IF(ROW()-6&lt;=$O$3,ROW()-6,"")</f>
        <v/>
      </c>
      <c r="B14952" s="25" t="str">
        <f aca="false">IF(A14952="","",INT((A14952-1)/$O$2)+1)</f>
        <v/>
      </c>
      <c r="C14952" s="25" t="str">
        <f aca="false">IF(A14952="","",MOD(A14952-1,$O$2)+1)</f>
        <v/>
      </c>
      <c r="D14952" s="27" t="str">
        <f aca="false">IF(A14952="","",IF(A14952=1,Calculadora!$D$5,G14951))</f>
        <v/>
      </c>
      <c r="E14952" s="27" t="str">
        <f aca="false">IF(A14952="","",IF($O$9=1,IF(MOD(C14952-1,$O$8)=0,Calculadora!$D$6*(1+Calculadora!$D$7)^(B14952-1),0),IF(MOD(C14952,$O$8)=0,Calculadora!$D$6*(1+Calculadora!$D$7)^(B14952-1),0)))</f>
        <v/>
      </c>
      <c r="F14952" s="27" t="str">
        <f aca="false">IF(A14952="","",(D14952+IF($O$9=1,E14952,0))*$O$7)</f>
        <v/>
      </c>
      <c r="G14952" s="27" t="str">
        <f aca="false">IF(A14952="","",D14952+E14952+F14952)</f>
        <v/>
      </c>
      <c r="H14952" s="27" t="str">
        <f aca="false">IF(A14952="","",Calculadora!$D$5+SUM($E$7:E14952))</f>
        <v/>
      </c>
      <c r="I14952" s="27" t="str">
        <f aca="false">IF(A14952="","",G14952-H14952)</f>
        <v/>
      </c>
      <c r="J14952" s="27" t="str">
        <f aca="false">IF(A14952="","",IF(C14952=$O$2,G14952,0))</f>
        <v/>
      </c>
    </row>
    <row r="14953" customFormat="false" ht="15" hidden="false" customHeight="false" outlineLevel="0" collapsed="false">
      <c r="A14953" s="25" t="str">
        <f aca="false">IF(ROW()-6&lt;=$O$3,ROW()-6,"")</f>
        <v/>
      </c>
      <c r="B14953" s="25" t="str">
        <f aca="false">IF(A14953="","",INT((A14953-1)/$O$2)+1)</f>
        <v/>
      </c>
      <c r="C14953" s="25" t="str">
        <f aca="false">IF(A14953="","",MOD(A14953-1,$O$2)+1)</f>
        <v/>
      </c>
      <c r="D14953" s="27" t="str">
        <f aca="false">IF(A14953="","",IF(A14953=1,Calculadora!$D$5,G14952))</f>
        <v/>
      </c>
      <c r="E14953" s="27" t="str">
        <f aca="false">IF(A14953="","",IF($O$9=1,IF(MOD(C14953-1,$O$8)=0,Calculadora!$D$6*(1+Calculadora!$D$7)^(B14953-1),0),IF(MOD(C14953,$O$8)=0,Calculadora!$D$6*(1+Calculadora!$D$7)^(B14953-1),0)))</f>
        <v/>
      </c>
      <c r="F14953" s="27" t="str">
        <f aca="false">IF(A14953="","",(D14953+IF($O$9=1,E14953,0))*$O$7)</f>
        <v/>
      </c>
      <c r="G14953" s="27" t="str">
        <f aca="false">IF(A14953="","",D14953+E14953+F14953)</f>
        <v/>
      </c>
      <c r="H14953" s="27" t="str">
        <f aca="false">IF(A14953="","",Calculadora!$D$5+SUM($E$7:E14953))</f>
        <v/>
      </c>
      <c r="I14953" s="27" t="str">
        <f aca="false">IF(A14953="","",G14953-H14953)</f>
        <v/>
      </c>
      <c r="J14953" s="27" t="str">
        <f aca="false">IF(A14953="","",IF(C14953=$O$2,G14953,0))</f>
        <v/>
      </c>
    </row>
    <row r="14954" customFormat="false" ht="15" hidden="false" customHeight="false" outlineLevel="0" collapsed="false">
      <c r="A14954" s="25" t="str">
        <f aca="false">IF(ROW()-6&lt;=$O$3,ROW()-6,"")</f>
        <v/>
      </c>
      <c r="B14954" s="25" t="str">
        <f aca="false">IF(A14954="","",INT((A14954-1)/$O$2)+1)</f>
        <v/>
      </c>
      <c r="C14954" s="25" t="str">
        <f aca="false">IF(A14954="","",MOD(A14954-1,$O$2)+1)</f>
        <v/>
      </c>
      <c r="D14954" s="27" t="str">
        <f aca="false">IF(A14954="","",IF(A14954=1,Calculadora!$D$5,G14953))</f>
        <v/>
      </c>
      <c r="E14954" s="27" t="str">
        <f aca="false">IF(A14954="","",IF($O$9=1,IF(MOD(C14954-1,$O$8)=0,Calculadora!$D$6*(1+Calculadora!$D$7)^(B14954-1),0),IF(MOD(C14954,$O$8)=0,Calculadora!$D$6*(1+Calculadora!$D$7)^(B14954-1),0)))</f>
        <v/>
      </c>
      <c r="F14954" s="27" t="str">
        <f aca="false">IF(A14954="","",(D14954+IF($O$9=1,E14954,0))*$O$7)</f>
        <v/>
      </c>
      <c r="G14954" s="27" t="str">
        <f aca="false">IF(A14954="","",D14954+E14954+F14954)</f>
        <v/>
      </c>
      <c r="H14954" s="27" t="str">
        <f aca="false">IF(A14954="","",Calculadora!$D$5+SUM($E$7:E14954))</f>
        <v/>
      </c>
      <c r="I14954" s="27" t="str">
        <f aca="false">IF(A14954="","",G14954-H14954)</f>
        <v/>
      </c>
      <c r="J14954" s="27" t="str">
        <f aca="false">IF(A14954="","",IF(C14954=$O$2,G14954,0))</f>
        <v/>
      </c>
    </row>
    <row r="14955" customFormat="false" ht="15" hidden="false" customHeight="false" outlineLevel="0" collapsed="false">
      <c r="A14955" s="25" t="str">
        <f aca="false">IF(ROW()-6&lt;=$O$3,ROW()-6,"")</f>
        <v/>
      </c>
      <c r="B14955" s="25" t="str">
        <f aca="false">IF(A14955="","",INT((A14955-1)/$O$2)+1)</f>
        <v/>
      </c>
      <c r="C14955" s="25" t="str">
        <f aca="false">IF(A14955="","",MOD(A14955-1,$O$2)+1)</f>
        <v/>
      </c>
      <c r="D14955" s="27" t="str">
        <f aca="false">IF(A14955="","",IF(A14955=1,Calculadora!$D$5,G14954))</f>
        <v/>
      </c>
      <c r="E14955" s="27" t="str">
        <f aca="false">IF(A14955="","",IF($O$9=1,IF(MOD(C14955-1,$O$8)=0,Calculadora!$D$6*(1+Calculadora!$D$7)^(B14955-1),0),IF(MOD(C14955,$O$8)=0,Calculadora!$D$6*(1+Calculadora!$D$7)^(B14955-1),0)))</f>
        <v/>
      </c>
      <c r="F14955" s="27" t="str">
        <f aca="false">IF(A14955="","",(D14955+IF($O$9=1,E14955,0))*$O$7)</f>
        <v/>
      </c>
      <c r="G14955" s="27" t="str">
        <f aca="false">IF(A14955="","",D14955+E14955+F14955)</f>
        <v/>
      </c>
      <c r="H14955" s="27" t="str">
        <f aca="false">IF(A14955="","",Calculadora!$D$5+SUM($E$7:E14955))</f>
        <v/>
      </c>
      <c r="I14955" s="27" t="str">
        <f aca="false">IF(A14955="","",G14955-H14955)</f>
        <v/>
      </c>
      <c r="J14955" s="27" t="str">
        <f aca="false">IF(A14955="","",IF(C14955=$O$2,G14955,0))</f>
        <v/>
      </c>
    </row>
    <row r="14956" customFormat="false" ht="15" hidden="false" customHeight="false" outlineLevel="0" collapsed="false">
      <c r="A14956" s="25" t="str">
        <f aca="false">IF(ROW()-6&lt;=$O$3,ROW()-6,"")</f>
        <v/>
      </c>
      <c r="B14956" s="25" t="str">
        <f aca="false">IF(A14956="","",INT((A14956-1)/$O$2)+1)</f>
        <v/>
      </c>
      <c r="C14956" s="25" t="str">
        <f aca="false">IF(A14956="","",MOD(A14956-1,$O$2)+1)</f>
        <v/>
      </c>
      <c r="D14956" s="27" t="str">
        <f aca="false">IF(A14956="","",IF(A14956=1,Calculadora!$D$5,G14955))</f>
        <v/>
      </c>
      <c r="E14956" s="27" t="str">
        <f aca="false">IF(A14956="","",IF($O$9=1,IF(MOD(C14956-1,$O$8)=0,Calculadora!$D$6*(1+Calculadora!$D$7)^(B14956-1),0),IF(MOD(C14956,$O$8)=0,Calculadora!$D$6*(1+Calculadora!$D$7)^(B14956-1),0)))</f>
        <v/>
      </c>
      <c r="F14956" s="27" t="str">
        <f aca="false">IF(A14956="","",(D14956+IF($O$9=1,E14956,0))*$O$7)</f>
        <v/>
      </c>
      <c r="G14956" s="27" t="str">
        <f aca="false">IF(A14956="","",D14956+E14956+F14956)</f>
        <v/>
      </c>
      <c r="H14956" s="27" t="str">
        <f aca="false">IF(A14956="","",Calculadora!$D$5+SUM($E$7:E14956))</f>
        <v/>
      </c>
      <c r="I14956" s="27" t="str">
        <f aca="false">IF(A14956="","",G14956-H14956)</f>
        <v/>
      </c>
      <c r="J14956" s="27" t="str">
        <f aca="false">IF(A14956="","",IF(C14956=$O$2,G14956,0))</f>
        <v/>
      </c>
    </row>
    <row r="14957" customFormat="false" ht="15" hidden="false" customHeight="false" outlineLevel="0" collapsed="false">
      <c r="A14957" s="25" t="str">
        <f aca="false">IF(ROW()-6&lt;=$O$3,ROW()-6,"")</f>
        <v/>
      </c>
      <c r="B14957" s="25" t="str">
        <f aca="false">IF(A14957="","",INT((A14957-1)/$O$2)+1)</f>
        <v/>
      </c>
      <c r="C14957" s="25" t="str">
        <f aca="false">IF(A14957="","",MOD(A14957-1,$O$2)+1)</f>
        <v/>
      </c>
      <c r="D14957" s="27" t="str">
        <f aca="false">IF(A14957="","",IF(A14957=1,Calculadora!$D$5,G14956))</f>
        <v/>
      </c>
      <c r="E14957" s="27" t="str">
        <f aca="false">IF(A14957="","",IF($O$9=1,IF(MOD(C14957-1,$O$8)=0,Calculadora!$D$6*(1+Calculadora!$D$7)^(B14957-1),0),IF(MOD(C14957,$O$8)=0,Calculadora!$D$6*(1+Calculadora!$D$7)^(B14957-1),0)))</f>
        <v/>
      </c>
      <c r="F14957" s="27" t="str">
        <f aca="false">IF(A14957="","",(D14957+IF($O$9=1,E14957,0))*$O$7)</f>
        <v/>
      </c>
      <c r="G14957" s="27" t="str">
        <f aca="false">IF(A14957="","",D14957+E14957+F14957)</f>
        <v/>
      </c>
      <c r="H14957" s="27" t="str">
        <f aca="false">IF(A14957="","",Calculadora!$D$5+SUM($E$7:E14957))</f>
        <v/>
      </c>
      <c r="I14957" s="27" t="str">
        <f aca="false">IF(A14957="","",G14957-H14957)</f>
        <v/>
      </c>
      <c r="J14957" s="27" t="str">
        <f aca="false">IF(A14957="","",IF(C14957=$O$2,G14957,0))</f>
        <v/>
      </c>
    </row>
    <row r="14958" customFormat="false" ht="15" hidden="false" customHeight="false" outlineLevel="0" collapsed="false">
      <c r="A14958" s="25" t="str">
        <f aca="false">IF(ROW()-6&lt;=$O$3,ROW()-6,"")</f>
        <v/>
      </c>
      <c r="B14958" s="25" t="str">
        <f aca="false">IF(A14958="","",INT((A14958-1)/$O$2)+1)</f>
        <v/>
      </c>
      <c r="C14958" s="25" t="str">
        <f aca="false">IF(A14958="","",MOD(A14958-1,$O$2)+1)</f>
        <v/>
      </c>
      <c r="D14958" s="27" t="str">
        <f aca="false">IF(A14958="","",IF(A14958=1,Calculadora!$D$5,G14957))</f>
        <v/>
      </c>
      <c r="E14958" s="27" t="str">
        <f aca="false">IF(A14958="","",IF($O$9=1,IF(MOD(C14958-1,$O$8)=0,Calculadora!$D$6*(1+Calculadora!$D$7)^(B14958-1),0),IF(MOD(C14958,$O$8)=0,Calculadora!$D$6*(1+Calculadora!$D$7)^(B14958-1),0)))</f>
        <v/>
      </c>
      <c r="F14958" s="27" t="str">
        <f aca="false">IF(A14958="","",(D14958+IF($O$9=1,E14958,0))*$O$7)</f>
        <v/>
      </c>
      <c r="G14958" s="27" t="str">
        <f aca="false">IF(A14958="","",D14958+E14958+F14958)</f>
        <v/>
      </c>
      <c r="H14958" s="27" t="str">
        <f aca="false">IF(A14958="","",Calculadora!$D$5+SUM($E$7:E14958))</f>
        <v/>
      </c>
      <c r="I14958" s="27" t="str">
        <f aca="false">IF(A14958="","",G14958-H14958)</f>
        <v/>
      </c>
      <c r="J14958" s="27" t="str">
        <f aca="false">IF(A14958="","",IF(C14958=$O$2,G14958,0))</f>
        <v/>
      </c>
    </row>
    <row r="14959" customFormat="false" ht="15" hidden="false" customHeight="false" outlineLevel="0" collapsed="false">
      <c r="A14959" s="25" t="str">
        <f aca="false">IF(ROW()-6&lt;=$O$3,ROW()-6,"")</f>
        <v/>
      </c>
      <c r="B14959" s="25" t="str">
        <f aca="false">IF(A14959="","",INT((A14959-1)/$O$2)+1)</f>
        <v/>
      </c>
      <c r="C14959" s="25" t="str">
        <f aca="false">IF(A14959="","",MOD(A14959-1,$O$2)+1)</f>
        <v/>
      </c>
      <c r="D14959" s="27" t="str">
        <f aca="false">IF(A14959="","",IF(A14959=1,Calculadora!$D$5,G14958))</f>
        <v/>
      </c>
      <c r="E14959" s="27" t="str">
        <f aca="false">IF(A14959="","",IF($O$9=1,IF(MOD(C14959-1,$O$8)=0,Calculadora!$D$6*(1+Calculadora!$D$7)^(B14959-1),0),IF(MOD(C14959,$O$8)=0,Calculadora!$D$6*(1+Calculadora!$D$7)^(B14959-1),0)))</f>
        <v/>
      </c>
      <c r="F14959" s="27" t="str">
        <f aca="false">IF(A14959="","",(D14959+IF($O$9=1,E14959,0))*$O$7)</f>
        <v/>
      </c>
      <c r="G14959" s="27" t="str">
        <f aca="false">IF(A14959="","",D14959+E14959+F14959)</f>
        <v/>
      </c>
      <c r="H14959" s="27" t="str">
        <f aca="false">IF(A14959="","",Calculadora!$D$5+SUM($E$7:E14959))</f>
        <v/>
      </c>
      <c r="I14959" s="27" t="str">
        <f aca="false">IF(A14959="","",G14959-H14959)</f>
        <v/>
      </c>
      <c r="J14959" s="27" t="str">
        <f aca="false">IF(A14959="","",IF(C14959=$O$2,G14959,0))</f>
        <v/>
      </c>
    </row>
    <row r="14960" customFormat="false" ht="15" hidden="false" customHeight="false" outlineLevel="0" collapsed="false">
      <c r="A14960" s="25" t="str">
        <f aca="false">IF(ROW()-6&lt;=$O$3,ROW()-6,"")</f>
        <v/>
      </c>
      <c r="B14960" s="25" t="str">
        <f aca="false">IF(A14960="","",INT((A14960-1)/$O$2)+1)</f>
        <v/>
      </c>
      <c r="C14960" s="25" t="str">
        <f aca="false">IF(A14960="","",MOD(A14960-1,$O$2)+1)</f>
        <v/>
      </c>
      <c r="D14960" s="27" t="str">
        <f aca="false">IF(A14960="","",IF(A14960=1,Calculadora!$D$5,G14959))</f>
        <v/>
      </c>
      <c r="E14960" s="27" t="str">
        <f aca="false">IF(A14960="","",IF($O$9=1,IF(MOD(C14960-1,$O$8)=0,Calculadora!$D$6*(1+Calculadora!$D$7)^(B14960-1),0),IF(MOD(C14960,$O$8)=0,Calculadora!$D$6*(1+Calculadora!$D$7)^(B14960-1),0)))</f>
        <v/>
      </c>
      <c r="F14960" s="27" t="str">
        <f aca="false">IF(A14960="","",(D14960+IF($O$9=1,E14960,0))*$O$7)</f>
        <v/>
      </c>
      <c r="G14960" s="27" t="str">
        <f aca="false">IF(A14960="","",D14960+E14960+F14960)</f>
        <v/>
      </c>
      <c r="H14960" s="27" t="str">
        <f aca="false">IF(A14960="","",Calculadora!$D$5+SUM($E$7:E14960))</f>
        <v/>
      </c>
      <c r="I14960" s="27" t="str">
        <f aca="false">IF(A14960="","",G14960-H14960)</f>
        <v/>
      </c>
      <c r="J14960" s="27" t="str">
        <f aca="false">IF(A14960="","",IF(C14960=$O$2,G14960,0))</f>
        <v/>
      </c>
    </row>
    <row r="14961" customFormat="false" ht="15" hidden="false" customHeight="false" outlineLevel="0" collapsed="false">
      <c r="A14961" s="25" t="str">
        <f aca="false">IF(ROW()-6&lt;=$O$3,ROW()-6,"")</f>
        <v/>
      </c>
      <c r="B14961" s="25" t="str">
        <f aca="false">IF(A14961="","",INT((A14961-1)/$O$2)+1)</f>
        <v/>
      </c>
      <c r="C14961" s="25" t="str">
        <f aca="false">IF(A14961="","",MOD(A14961-1,$O$2)+1)</f>
        <v/>
      </c>
      <c r="D14961" s="27" t="str">
        <f aca="false">IF(A14961="","",IF(A14961=1,Calculadora!$D$5,G14960))</f>
        <v/>
      </c>
      <c r="E14961" s="27" t="str">
        <f aca="false">IF(A14961="","",IF($O$9=1,IF(MOD(C14961-1,$O$8)=0,Calculadora!$D$6*(1+Calculadora!$D$7)^(B14961-1),0),IF(MOD(C14961,$O$8)=0,Calculadora!$D$6*(1+Calculadora!$D$7)^(B14961-1),0)))</f>
        <v/>
      </c>
      <c r="F14961" s="27" t="str">
        <f aca="false">IF(A14961="","",(D14961+IF($O$9=1,E14961,0))*$O$7)</f>
        <v/>
      </c>
      <c r="G14961" s="27" t="str">
        <f aca="false">IF(A14961="","",D14961+E14961+F14961)</f>
        <v/>
      </c>
      <c r="H14961" s="27" t="str">
        <f aca="false">IF(A14961="","",Calculadora!$D$5+SUM($E$7:E14961))</f>
        <v/>
      </c>
      <c r="I14961" s="27" t="str">
        <f aca="false">IF(A14961="","",G14961-H14961)</f>
        <v/>
      </c>
      <c r="J14961" s="27" t="str">
        <f aca="false">IF(A14961="","",IF(C14961=$O$2,G14961,0))</f>
        <v/>
      </c>
    </row>
    <row r="14962" customFormat="false" ht="15" hidden="false" customHeight="false" outlineLevel="0" collapsed="false">
      <c r="A14962" s="25" t="str">
        <f aca="false">IF(ROW()-6&lt;=$O$3,ROW()-6,"")</f>
        <v/>
      </c>
      <c r="B14962" s="25" t="str">
        <f aca="false">IF(A14962="","",INT((A14962-1)/$O$2)+1)</f>
        <v/>
      </c>
      <c r="C14962" s="25" t="str">
        <f aca="false">IF(A14962="","",MOD(A14962-1,$O$2)+1)</f>
        <v/>
      </c>
      <c r="D14962" s="27" t="str">
        <f aca="false">IF(A14962="","",IF(A14962=1,Calculadora!$D$5,G14961))</f>
        <v/>
      </c>
      <c r="E14962" s="27" t="str">
        <f aca="false">IF(A14962="","",IF($O$9=1,IF(MOD(C14962-1,$O$8)=0,Calculadora!$D$6*(1+Calculadora!$D$7)^(B14962-1),0),IF(MOD(C14962,$O$8)=0,Calculadora!$D$6*(1+Calculadora!$D$7)^(B14962-1),0)))</f>
        <v/>
      </c>
      <c r="F14962" s="27" t="str">
        <f aca="false">IF(A14962="","",(D14962+IF($O$9=1,E14962,0))*$O$7)</f>
        <v/>
      </c>
      <c r="G14962" s="27" t="str">
        <f aca="false">IF(A14962="","",D14962+E14962+F14962)</f>
        <v/>
      </c>
      <c r="H14962" s="27" t="str">
        <f aca="false">IF(A14962="","",Calculadora!$D$5+SUM($E$7:E14962))</f>
        <v/>
      </c>
      <c r="I14962" s="27" t="str">
        <f aca="false">IF(A14962="","",G14962-H14962)</f>
        <v/>
      </c>
      <c r="J14962" s="27" t="str">
        <f aca="false">IF(A14962="","",IF(C14962=$O$2,G14962,0))</f>
        <v/>
      </c>
    </row>
    <row r="14963" customFormat="false" ht="15" hidden="false" customHeight="false" outlineLevel="0" collapsed="false">
      <c r="A14963" s="25" t="str">
        <f aca="false">IF(ROW()-6&lt;=$O$3,ROW()-6,"")</f>
        <v/>
      </c>
      <c r="B14963" s="25" t="str">
        <f aca="false">IF(A14963="","",INT((A14963-1)/$O$2)+1)</f>
        <v/>
      </c>
      <c r="C14963" s="25" t="str">
        <f aca="false">IF(A14963="","",MOD(A14963-1,$O$2)+1)</f>
        <v/>
      </c>
      <c r="D14963" s="27" t="str">
        <f aca="false">IF(A14963="","",IF(A14963=1,Calculadora!$D$5,G14962))</f>
        <v/>
      </c>
      <c r="E14963" s="27" t="str">
        <f aca="false">IF(A14963="","",IF($O$9=1,IF(MOD(C14963-1,$O$8)=0,Calculadora!$D$6*(1+Calculadora!$D$7)^(B14963-1),0),IF(MOD(C14963,$O$8)=0,Calculadora!$D$6*(1+Calculadora!$D$7)^(B14963-1),0)))</f>
        <v/>
      </c>
      <c r="F14963" s="27" t="str">
        <f aca="false">IF(A14963="","",(D14963+IF($O$9=1,E14963,0))*$O$7)</f>
        <v/>
      </c>
      <c r="G14963" s="27" t="str">
        <f aca="false">IF(A14963="","",D14963+E14963+F14963)</f>
        <v/>
      </c>
      <c r="H14963" s="27" t="str">
        <f aca="false">IF(A14963="","",Calculadora!$D$5+SUM($E$7:E14963))</f>
        <v/>
      </c>
      <c r="I14963" s="27" t="str">
        <f aca="false">IF(A14963="","",G14963-H14963)</f>
        <v/>
      </c>
      <c r="J14963" s="27" t="str">
        <f aca="false">IF(A14963="","",IF(C14963=$O$2,G14963,0))</f>
        <v/>
      </c>
    </row>
    <row r="14964" customFormat="false" ht="15" hidden="false" customHeight="false" outlineLevel="0" collapsed="false">
      <c r="A14964" s="25" t="str">
        <f aca="false">IF(ROW()-6&lt;=$O$3,ROW()-6,"")</f>
        <v/>
      </c>
      <c r="B14964" s="25" t="str">
        <f aca="false">IF(A14964="","",INT((A14964-1)/$O$2)+1)</f>
        <v/>
      </c>
      <c r="C14964" s="25" t="str">
        <f aca="false">IF(A14964="","",MOD(A14964-1,$O$2)+1)</f>
        <v/>
      </c>
      <c r="D14964" s="27" t="str">
        <f aca="false">IF(A14964="","",IF(A14964=1,Calculadora!$D$5,G14963))</f>
        <v/>
      </c>
      <c r="E14964" s="27" t="str">
        <f aca="false">IF(A14964="","",IF($O$9=1,IF(MOD(C14964-1,$O$8)=0,Calculadora!$D$6*(1+Calculadora!$D$7)^(B14964-1),0),IF(MOD(C14964,$O$8)=0,Calculadora!$D$6*(1+Calculadora!$D$7)^(B14964-1),0)))</f>
        <v/>
      </c>
      <c r="F14964" s="27" t="str">
        <f aca="false">IF(A14964="","",(D14964+IF($O$9=1,E14964,0))*$O$7)</f>
        <v/>
      </c>
      <c r="G14964" s="27" t="str">
        <f aca="false">IF(A14964="","",D14964+E14964+F14964)</f>
        <v/>
      </c>
      <c r="H14964" s="27" t="str">
        <f aca="false">IF(A14964="","",Calculadora!$D$5+SUM($E$7:E14964))</f>
        <v/>
      </c>
      <c r="I14964" s="27" t="str">
        <f aca="false">IF(A14964="","",G14964-H14964)</f>
        <v/>
      </c>
      <c r="J14964" s="27" t="str">
        <f aca="false">IF(A14964="","",IF(C14964=$O$2,G14964,0))</f>
        <v/>
      </c>
    </row>
    <row r="14965" customFormat="false" ht="15" hidden="false" customHeight="false" outlineLevel="0" collapsed="false">
      <c r="A14965" s="25" t="str">
        <f aca="false">IF(ROW()-6&lt;=$O$3,ROW()-6,"")</f>
        <v/>
      </c>
      <c r="B14965" s="25" t="str">
        <f aca="false">IF(A14965="","",INT((A14965-1)/$O$2)+1)</f>
        <v/>
      </c>
      <c r="C14965" s="25" t="str">
        <f aca="false">IF(A14965="","",MOD(A14965-1,$O$2)+1)</f>
        <v/>
      </c>
      <c r="D14965" s="27" t="str">
        <f aca="false">IF(A14965="","",IF(A14965=1,Calculadora!$D$5,G14964))</f>
        <v/>
      </c>
      <c r="E14965" s="27" t="str">
        <f aca="false">IF(A14965="","",IF($O$9=1,IF(MOD(C14965-1,$O$8)=0,Calculadora!$D$6*(1+Calculadora!$D$7)^(B14965-1),0),IF(MOD(C14965,$O$8)=0,Calculadora!$D$6*(1+Calculadora!$D$7)^(B14965-1),0)))</f>
        <v/>
      </c>
      <c r="F14965" s="27" t="str">
        <f aca="false">IF(A14965="","",(D14965+IF($O$9=1,E14965,0))*$O$7)</f>
        <v/>
      </c>
      <c r="G14965" s="27" t="str">
        <f aca="false">IF(A14965="","",D14965+E14965+F14965)</f>
        <v/>
      </c>
      <c r="H14965" s="27" t="str">
        <f aca="false">IF(A14965="","",Calculadora!$D$5+SUM($E$7:E14965))</f>
        <v/>
      </c>
      <c r="I14965" s="27" t="str">
        <f aca="false">IF(A14965="","",G14965-H14965)</f>
        <v/>
      </c>
      <c r="J14965" s="27" t="str">
        <f aca="false">IF(A14965="","",IF(C14965=$O$2,G14965,0))</f>
        <v/>
      </c>
    </row>
    <row r="14966" customFormat="false" ht="15" hidden="false" customHeight="false" outlineLevel="0" collapsed="false">
      <c r="A14966" s="25" t="str">
        <f aca="false">IF(ROW()-6&lt;=$O$3,ROW()-6,"")</f>
        <v/>
      </c>
      <c r="B14966" s="25" t="str">
        <f aca="false">IF(A14966="","",INT((A14966-1)/$O$2)+1)</f>
        <v/>
      </c>
      <c r="C14966" s="25" t="str">
        <f aca="false">IF(A14966="","",MOD(A14966-1,$O$2)+1)</f>
        <v/>
      </c>
      <c r="D14966" s="27" t="str">
        <f aca="false">IF(A14966="","",IF(A14966=1,Calculadora!$D$5,G14965))</f>
        <v/>
      </c>
      <c r="E14966" s="27" t="str">
        <f aca="false">IF(A14966="","",IF($O$9=1,IF(MOD(C14966-1,$O$8)=0,Calculadora!$D$6*(1+Calculadora!$D$7)^(B14966-1),0),IF(MOD(C14966,$O$8)=0,Calculadora!$D$6*(1+Calculadora!$D$7)^(B14966-1),0)))</f>
        <v/>
      </c>
      <c r="F14966" s="27" t="str">
        <f aca="false">IF(A14966="","",(D14966+IF($O$9=1,E14966,0))*$O$7)</f>
        <v/>
      </c>
      <c r="G14966" s="27" t="str">
        <f aca="false">IF(A14966="","",D14966+E14966+F14966)</f>
        <v/>
      </c>
      <c r="H14966" s="27" t="str">
        <f aca="false">IF(A14966="","",Calculadora!$D$5+SUM($E$7:E14966))</f>
        <v/>
      </c>
      <c r="I14966" s="27" t="str">
        <f aca="false">IF(A14966="","",G14966-H14966)</f>
        <v/>
      </c>
      <c r="J14966" s="27" t="str">
        <f aca="false">IF(A14966="","",IF(C14966=$O$2,G14966,0))</f>
        <v/>
      </c>
    </row>
    <row r="14967" customFormat="false" ht="15" hidden="false" customHeight="false" outlineLevel="0" collapsed="false">
      <c r="A14967" s="25" t="str">
        <f aca="false">IF(ROW()-6&lt;=$O$3,ROW()-6,"")</f>
        <v/>
      </c>
      <c r="B14967" s="25" t="str">
        <f aca="false">IF(A14967="","",INT((A14967-1)/$O$2)+1)</f>
        <v/>
      </c>
      <c r="C14967" s="25" t="str">
        <f aca="false">IF(A14967="","",MOD(A14967-1,$O$2)+1)</f>
        <v/>
      </c>
      <c r="D14967" s="27" t="str">
        <f aca="false">IF(A14967="","",IF(A14967=1,Calculadora!$D$5,G14966))</f>
        <v/>
      </c>
      <c r="E14967" s="27" t="str">
        <f aca="false">IF(A14967="","",IF($O$9=1,IF(MOD(C14967-1,$O$8)=0,Calculadora!$D$6*(1+Calculadora!$D$7)^(B14967-1),0),IF(MOD(C14967,$O$8)=0,Calculadora!$D$6*(1+Calculadora!$D$7)^(B14967-1),0)))</f>
        <v/>
      </c>
      <c r="F14967" s="27" t="str">
        <f aca="false">IF(A14967="","",(D14967+IF($O$9=1,E14967,0))*$O$7)</f>
        <v/>
      </c>
      <c r="G14967" s="27" t="str">
        <f aca="false">IF(A14967="","",D14967+E14967+F14967)</f>
        <v/>
      </c>
      <c r="H14967" s="27" t="str">
        <f aca="false">IF(A14967="","",Calculadora!$D$5+SUM($E$7:E14967))</f>
        <v/>
      </c>
      <c r="I14967" s="27" t="str">
        <f aca="false">IF(A14967="","",G14967-H14967)</f>
        <v/>
      </c>
      <c r="J14967" s="27" t="str">
        <f aca="false">IF(A14967="","",IF(C14967=$O$2,G14967,0))</f>
        <v/>
      </c>
    </row>
    <row r="14968" customFormat="false" ht="15" hidden="false" customHeight="false" outlineLevel="0" collapsed="false">
      <c r="A14968" s="25" t="str">
        <f aca="false">IF(ROW()-6&lt;=$O$3,ROW()-6,"")</f>
        <v/>
      </c>
      <c r="B14968" s="25" t="str">
        <f aca="false">IF(A14968="","",INT((A14968-1)/$O$2)+1)</f>
        <v/>
      </c>
      <c r="C14968" s="25" t="str">
        <f aca="false">IF(A14968="","",MOD(A14968-1,$O$2)+1)</f>
        <v/>
      </c>
      <c r="D14968" s="27" t="str">
        <f aca="false">IF(A14968="","",IF(A14968=1,Calculadora!$D$5,G14967))</f>
        <v/>
      </c>
      <c r="E14968" s="27" t="str">
        <f aca="false">IF(A14968="","",IF($O$9=1,IF(MOD(C14968-1,$O$8)=0,Calculadora!$D$6*(1+Calculadora!$D$7)^(B14968-1),0),IF(MOD(C14968,$O$8)=0,Calculadora!$D$6*(1+Calculadora!$D$7)^(B14968-1),0)))</f>
        <v/>
      </c>
      <c r="F14968" s="27" t="str">
        <f aca="false">IF(A14968="","",(D14968+IF($O$9=1,E14968,0))*$O$7)</f>
        <v/>
      </c>
      <c r="G14968" s="27" t="str">
        <f aca="false">IF(A14968="","",D14968+E14968+F14968)</f>
        <v/>
      </c>
      <c r="H14968" s="27" t="str">
        <f aca="false">IF(A14968="","",Calculadora!$D$5+SUM($E$7:E14968))</f>
        <v/>
      </c>
      <c r="I14968" s="27" t="str">
        <f aca="false">IF(A14968="","",G14968-H14968)</f>
        <v/>
      </c>
      <c r="J14968" s="27" t="str">
        <f aca="false">IF(A14968="","",IF(C14968=$O$2,G14968,0))</f>
        <v/>
      </c>
    </row>
    <row r="14969" customFormat="false" ht="15" hidden="false" customHeight="false" outlineLevel="0" collapsed="false">
      <c r="A14969" s="25" t="str">
        <f aca="false">IF(ROW()-6&lt;=$O$3,ROW()-6,"")</f>
        <v/>
      </c>
      <c r="B14969" s="25" t="str">
        <f aca="false">IF(A14969="","",INT((A14969-1)/$O$2)+1)</f>
        <v/>
      </c>
      <c r="C14969" s="25" t="str">
        <f aca="false">IF(A14969="","",MOD(A14969-1,$O$2)+1)</f>
        <v/>
      </c>
      <c r="D14969" s="27" t="str">
        <f aca="false">IF(A14969="","",IF(A14969=1,Calculadora!$D$5,G14968))</f>
        <v/>
      </c>
      <c r="E14969" s="27" t="str">
        <f aca="false">IF(A14969="","",IF($O$9=1,IF(MOD(C14969-1,$O$8)=0,Calculadora!$D$6*(1+Calculadora!$D$7)^(B14969-1),0),IF(MOD(C14969,$O$8)=0,Calculadora!$D$6*(1+Calculadora!$D$7)^(B14969-1),0)))</f>
        <v/>
      </c>
      <c r="F14969" s="27" t="str">
        <f aca="false">IF(A14969="","",(D14969+IF($O$9=1,E14969,0))*$O$7)</f>
        <v/>
      </c>
      <c r="G14969" s="27" t="str">
        <f aca="false">IF(A14969="","",D14969+E14969+F14969)</f>
        <v/>
      </c>
      <c r="H14969" s="27" t="str">
        <f aca="false">IF(A14969="","",Calculadora!$D$5+SUM($E$7:E14969))</f>
        <v/>
      </c>
      <c r="I14969" s="27" t="str">
        <f aca="false">IF(A14969="","",G14969-H14969)</f>
        <v/>
      </c>
      <c r="J14969" s="27" t="str">
        <f aca="false">IF(A14969="","",IF(C14969=$O$2,G14969,0))</f>
        <v/>
      </c>
    </row>
    <row r="14970" customFormat="false" ht="15" hidden="false" customHeight="false" outlineLevel="0" collapsed="false">
      <c r="A14970" s="25" t="str">
        <f aca="false">IF(ROW()-6&lt;=$O$3,ROW()-6,"")</f>
        <v/>
      </c>
      <c r="B14970" s="25" t="str">
        <f aca="false">IF(A14970="","",INT((A14970-1)/$O$2)+1)</f>
        <v/>
      </c>
      <c r="C14970" s="25" t="str">
        <f aca="false">IF(A14970="","",MOD(A14970-1,$O$2)+1)</f>
        <v/>
      </c>
      <c r="D14970" s="27" t="str">
        <f aca="false">IF(A14970="","",IF(A14970=1,Calculadora!$D$5,G14969))</f>
        <v/>
      </c>
      <c r="E14970" s="27" t="str">
        <f aca="false">IF(A14970="","",IF($O$9=1,IF(MOD(C14970-1,$O$8)=0,Calculadora!$D$6*(1+Calculadora!$D$7)^(B14970-1),0),IF(MOD(C14970,$O$8)=0,Calculadora!$D$6*(1+Calculadora!$D$7)^(B14970-1),0)))</f>
        <v/>
      </c>
      <c r="F14970" s="27" t="str">
        <f aca="false">IF(A14970="","",(D14970+IF($O$9=1,E14970,0))*$O$7)</f>
        <v/>
      </c>
      <c r="G14970" s="27" t="str">
        <f aca="false">IF(A14970="","",D14970+E14970+F14970)</f>
        <v/>
      </c>
      <c r="H14970" s="27" t="str">
        <f aca="false">IF(A14970="","",Calculadora!$D$5+SUM($E$7:E14970))</f>
        <v/>
      </c>
      <c r="I14970" s="27" t="str">
        <f aca="false">IF(A14970="","",G14970-H14970)</f>
        <v/>
      </c>
      <c r="J14970" s="27" t="str">
        <f aca="false">IF(A14970="","",IF(C14970=$O$2,G14970,0))</f>
        <v/>
      </c>
    </row>
    <row r="14971" customFormat="false" ht="15" hidden="false" customHeight="false" outlineLevel="0" collapsed="false">
      <c r="A14971" s="25" t="str">
        <f aca="false">IF(ROW()-6&lt;=$O$3,ROW()-6,"")</f>
        <v/>
      </c>
      <c r="B14971" s="25" t="str">
        <f aca="false">IF(A14971="","",INT((A14971-1)/$O$2)+1)</f>
        <v/>
      </c>
      <c r="C14971" s="25" t="str">
        <f aca="false">IF(A14971="","",MOD(A14971-1,$O$2)+1)</f>
        <v/>
      </c>
      <c r="D14971" s="27" t="str">
        <f aca="false">IF(A14971="","",IF(A14971=1,Calculadora!$D$5,G14970))</f>
        <v/>
      </c>
      <c r="E14971" s="27" t="str">
        <f aca="false">IF(A14971="","",IF($O$9=1,IF(MOD(C14971-1,$O$8)=0,Calculadora!$D$6*(1+Calculadora!$D$7)^(B14971-1),0),IF(MOD(C14971,$O$8)=0,Calculadora!$D$6*(1+Calculadora!$D$7)^(B14971-1),0)))</f>
        <v/>
      </c>
      <c r="F14971" s="27" t="str">
        <f aca="false">IF(A14971="","",(D14971+IF($O$9=1,E14971,0))*$O$7)</f>
        <v/>
      </c>
      <c r="G14971" s="27" t="str">
        <f aca="false">IF(A14971="","",D14971+E14971+F14971)</f>
        <v/>
      </c>
      <c r="H14971" s="27" t="str">
        <f aca="false">IF(A14971="","",Calculadora!$D$5+SUM($E$7:E14971))</f>
        <v/>
      </c>
      <c r="I14971" s="27" t="str">
        <f aca="false">IF(A14971="","",G14971-H14971)</f>
        <v/>
      </c>
      <c r="J14971" s="27" t="str">
        <f aca="false">IF(A14971="","",IF(C14971=$O$2,G14971,0))</f>
        <v/>
      </c>
    </row>
    <row r="14972" customFormat="false" ht="15" hidden="false" customHeight="false" outlineLevel="0" collapsed="false">
      <c r="A14972" s="25" t="str">
        <f aca="false">IF(ROW()-6&lt;=$O$3,ROW()-6,"")</f>
        <v/>
      </c>
      <c r="B14972" s="25" t="str">
        <f aca="false">IF(A14972="","",INT((A14972-1)/$O$2)+1)</f>
        <v/>
      </c>
      <c r="C14972" s="25" t="str">
        <f aca="false">IF(A14972="","",MOD(A14972-1,$O$2)+1)</f>
        <v/>
      </c>
      <c r="D14972" s="27" t="str">
        <f aca="false">IF(A14972="","",IF(A14972=1,Calculadora!$D$5,G14971))</f>
        <v/>
      </c>
      <c r="E14972" s="27" t="str">
        <f aca="false">IF(A14972="","",IF($O$9=1,IF(MOD(C14972-1,$O$8)=0,Calculadora!$D$6*(1+Calculadora!$D$7)^(B14972-1),0),IF(MOD(C14972,$O$8)=0,Calculadora!$D$6*(1+Calculadora!$D$7)^(B14972-1),0)))</f>
        <v/>
      </c>
      <c r="F14972" s="27" t="str">
        <f aca="false">IF(A14972="","",(D14972+IF($O$9=1,E14972,0))*$O$7)</f>
        <v/>
      </c>
      <c r="G14972" s="27" t="str">
        <f aca="false">IF(A14972="","",D14972+E14972+F14972)</f>
        <v/>
      </c>
      <c r="H14972" s="27" t="str">
        <f aca="false">IF(A14972="","",Calculadora!$D$5+SUM($E$7:E14972))</f>
        <v/>
      </c>
      <c r="I14972" s="27" t="str">
        <f aca="false">IF(A14972="","",G14972-H14972)</f>
        <v/>
      </c>
      <c r="J14972" s="27" t="str">
        <f aca="false">IF(A14972="","",IF(C14972=$O$2,G14972,0))</f>
        <v/>
      </c>
    </row>
    <row r="14973" customFormat="false" ht="15" hidden="false" customHeight="false" outlineLevel="0" collapsed="false">
      <c r="A14973" s="25" t="str">
        <f aca="false">IF(ROW()-6&lt;=$O$3,ROW()-6,"")</f>
        <v/>
      </c>
      <c r="B14973" s="25" t="str">
        <f aca="false">IF(A14973="","",INT((A14973-1)/$O$2)+1)</f>
        <v/>
      </c>
      <c r="C14973" s="25" t="str">
        <f aca="false">IF(A14973="","",MOD(A14973-1,$O$2)+1)</f>
        <v/>
      </c>
      <c r="D14973" s="27" t="str">
        <f aca="false">IF(A14973="","",IF(A14973=1,Calculadora!$D$5,G14972))</f>
        <v/>
      </c>
      <c r="E14973" s="27" t="str">
        <f aca="false">IF(A14973="","",IF($O$9=1,IF(MOD(C14973-1,$O$8)=0,Calculadora!$D$6*(1+Calculadora!$D$7)^(B14973-1),0),IF(MOD(C14973,$O$8)=0,Calculadora!$D$6*(1+Calculadora!$D$7)^(B14973-1),0)))</f>
        <v/>
      </c>
      <c r="F14973" s="27" t="str">
        <f aca="false">IF(A14973="","",(D14973+IF($O$9=1,E14973,0))*$O$7)</f>
        <v/>
      </c>
      <c r="G14973" s="27" t="str">
        <f aca="false">IF(A14973="","",D14973+E14973+F14973)</f>
        <v/>
      </c>
      <c r="H14973" s="27" t="str">
        <f aca="false">IF(A14973="","",Calculadora!$D$5+SUM($E$7:E14973))</f>
        <v/>
      </c>
      <c r="I14973" s="27" t="str">
        <f aca="false">IF(A14973="","",G14973-H14973)</f>
        <v/>
      </c>
      <c r="J14973" s="27" t="str">
        <f aca="false">IF(A14973="","",IF(C14973=$O$2,G14973,0))</f>
        <v/>
      </c>
    </row>
    <row r="14974" customFormat="false" ht="15" hidden="false" customHeight="false" outlineLevel="0" collapsed="false">
      <c r="A14974" s="25" t="str">
        <f aca="false">IF(ROW()-6&lt;=$O$3,ROW()-6,"")</f>
        <v/>
      </c>
      <c r="B14974" s="25" t="str">
        <f aca="false">IF(A14974="","",INT((A14974-1)/$O$2)+1)</f>
        <v/>
      </c>
      <c r="C14974" s="25" t="str">
        <f aca="false">IF(A14974="","",MOD(A14974-1,$O$2)+1)</f>
        <v/>
      </c>
      <c r="D14974" s="27" t="str">
        <f aca="false">IF(A14974="","",IF(A14974=1,Calculadora!$D$5,G14973))</f>
        <v/>
      </c>
      <c r="E14974" s="27" t="str">
        <f aca="false">IF(A14974="","",IF($O$9=1,IF(MOD(C14974-1,$O$8)=0,Calculadora!$D$6*(1+Calculadora!$D$7)^(B14974-1),0),IF(MOD(C14974,$O$8)=0,Calculadora!$D$6*(1+Calculadora!$D$7)^(B14974-1),0)))</f>
        <v/>
      </c>
      <c r="F14974" s="27" t="str">
        <f aca="false">IF(A14974="","",(D14974+IF($O$9=1,E14974,0))*$O$7)</f>
        <v/>
      </c>
      <c r="G14974" s="27" t="str">
        <f aca="false">IF(A14974="","",D14974+E14974+F14974)</f>
        <v/>
      </c>
      <c r="H14974" s="27" t="str">
        <f aca="false">IF(A14974="","",Calculadora!$D$5+SUM($E$7:E14974))</f>
        <v/>
      </c>
      <c r="I14974" s="27" t="str">
        <f aca="false">IF(A14974="","",G14974-H14974)</f>
        <v/>
      </c>
      <c r="J14974" s="27" t="str">
        <f aca="false">IF(A14974="","",IF(C14974=$O$2,G14974,0))</f>
        <v/>
      </c>
    </row>
    <row r="14975" customFormat="false" ht="15" hidden="false" customHeight="false" outlineLevel="0" collapsed="false">
      <c r="A14975" s="25" t="str">
        <f aca="false">IF(ROW()-6&lt;=$O$3,ROW()-6,"")</f>
        <v/>
      </c>
      <c r="B14975" s="25" t="str">
        <f aca="false">IF(A14975="","",INT((A14975-1)/$O$2)+1)</f>
        <v/>
      </c>
      <c r="C14975" s="25" t="str">
        <f aca="false">IF(A14975="","",MOD(A14975-1,$O$2)+1)</f>
        <v/>
      </c>
      <c r="D14975" s="27" t="str">
        <f aca="false">IF(A14975="","",IF(A14975=1,Calculadora!$D$5,G14974))</f>
        <v/>
      </c>
      <c r="E14975" s="27" t="str">
        <f aca="false">IF(A14975="","",IF($O$9=1,IF(MOD(C14975-1,$O$8)=0,Calculadora!$D$6*(1+Calculadora!$D$7)^(B14975-1),0),IF(MOD(C14975,$O$8)=0,Calculadora!$D$6*(1+Calculadora!$D$7)^(B14975-1),0)))</f>
        <v/>
      </c>
      <c r="F14975" s="27" t="str">
        <f aca="false">IF(A14975="","",(D14975+IF($O$9=1,E14975,0))*$O$7)</f>
        <v/>
      </c>
      <c r="G14975" s="27" t="str">
        <f aca="false">IF(A14975="","",D14975+E14975+F14975)</f>
        <v/>
      </c>
      <c r="H14975" s="27" t="str">
        <f aca="false">IF(A14975="","",Calculadora!$D$5+SUM($E$7:E14975))</f>
        <v/>
      </c>
      <c r="I14975" s="27" t="str">
        <f aca="false">IF(A14975="","",G14975-H14975)</f>
        <v/>
      </c>
      <c r="J14975" s="27" t="str">
        <f aca="false">IF(A14975="","",IF(C14975=$O$2,G14975,0))</f>
        <v/>
      </c>
    </row>
    <row r="14976" customFormat="false" ht="15" hidden="false" customHeight="false" outlineLevel="0" collapsed="false">
      <c r="A14976" s="25" t="str">
        <f aca="false">IF(ROW()-6&lt;=$O$3,ROW()-6,"")</f>
        <v/>
      </c>
      <c r="B14976" s="25" t="str">
        <f aca="false">IF(A14976="","",INT((A14976-1)/$O$2)+1)</f>
        <v/>
      </c>
      <c r="C14976" s="25" t="str">
        <f aca="false">IF(A14976="","",MOD(A14976-1,$O$2)+1)</f>
        <v/>
      </c>
      <c r="D14976" s="27" t="str">
        <f aca="false">IF(A14976="","",IF(A14976=1,Calculadora!$D$5,G14975))</f>
        <v/>
      </c>
      <c r="E14976" s="27" t="str">
        <f aca="false">IF(A14976="","",IF($O$9=1,IF(MOD(C14976-1,$O$8)=0,Calculadora!$D$6*(1+Calculadora!$D$7)^(B14976-1),0),IF(MOD(C14976,$O$8)=0,Calculadora!$D$6*(1+Calculadora!$D$7)^(B14976-1),0)))</f>
        <v/>
      </c>
      <c r="F14976" s="27" t="str">
        <f aca="false">IF(A14976="","",(D14976+IF($O$9=1,E14976,0))*$O$7)</f>
        <v/>
      </c>
      <c r="G14976" s="27" t="str">
        <f aca="false">IF(A14976="","",D14976+E14976+F14976)</f>
        <v/>
      </c>
      <c r="H14976" s="27" t="str">
        <f aca="false">IF(A14976="","",Calculadora!$D$5+SUM($E$7:E14976))</f>
        <v/>
      </c>
      <c r="I14976" s="27" t="str">
        <f aca="false">IF(A14976="","",G14976-H14976)</f>
        <v/>
      </c>
      <c r="J14976" s="27" t="str">
        <f aca="false">IF(A14976="","",IF(C14976=$O$2,G14976,0))</f>
        <v/>
      </c>
    </row>
    <row r="14977" customFormat="false" ht="15" hidden="false" customHeight="false" outlineLevel="0" collapsed="false">
      <c r="A14977" s="25" t="str">
        <f aca="false">IF(ROW()-6&lt;=$O$3,ROW()-6,"")</f>
        <v/>
      </c>
      <c r="B14977" s="25" t="str">
        <f aca="false">IF(A14977="","",INT((A14977-1)/$O$2)+1)</f>
        <v/>
      </c>
      <c r="C14977" s="25" t="str">
        <f aca="false">IF(A14977="","",MOD(A14977-1,$O$2)+1)</f>
        <v/>
      </c>
      <c r="D14977" s="27" t="str">
        <f aca="false">IF(A14977="","",IF(A14977=1,Calculadora!$D$5,G14976))</f>
        <v/>
      </c>
      <c r="E14977" s="27" t="str">
        <f aca="false">IF(A14977="","",IF($O$9=1,IF(MOD(C14977-1,$O$8)=0,Calculadora!$D$6*(1+Calculadora!$D$7)^(B14977-1),0),IF(MOD(C14977,$O$8)=0,Calculadora!$D$6*(1+Calculadora!$D$7)^(B14977-1),0)))</f>
        <v/>
      </c>
      <c r="F14977" s="27" t="str">
        <f aca="false">IF(A14977="","",(D14977+IF($O$9=1,E14977,0))*$O$7)</f>
        <v/>
      </c>
      <c r="G14977" s="27" t="str">
        <f aca="false">IF(A14977="","",D14977+E14977+F14977)</f>
        <v/>
      </c>
      <c r="H14977" s="27" t="str">
        <f aca="false">IF(A14977="","",Calculadora!$D$5+SUM($E$7:E14977))</f>
        <v/>
      </c>
      <c r="I14977" s="27" t="str">
        <f aca="false">IF(A14977="","",G14977-H14977)</f>
        <v/>
      </c>
      <c r="J14977" s="27" t="str">
        <f aca="false">IF(A14977="","",IF(C14977=$O$2,G14977,0))</f>
        <v/>
      </c>
    </row>
    <row r="14978" customFormat="false" ht="15" hidden="false" customHeight="false" outlineLevel="0" collapsed="false">
      <c r="A14978" s="25" t="str">
        <f aca="false">IF(ROW()-6&lt;=$O$3,ROW()-6,"")</f>
        <v/>
      </c>
      <c r="B14978" s="25" t="str">
        <f aca="false">IF(A14978="","",INT((A14978-1)/$O$2)+1)</f>
        <v/>
      </c>
      <c r="C14978" s="25" t="str">
        <f aca="false">IF(A14978="","",MOD(A14978-1,$O$2)+1)</f>
        <v/>
      </c>
      <c r="D14978" s="27" t="str">
        <f aca="false">IF(A14978="","",IF(A14978=1,Calculadora!$D$5,G14977))</f>
        <v/>
      </c>
      <c r="E14978" s="27" t="str">
        <f aca="false">IF(A14978="","",IF($O$9=1,IF(MOD(C14978-1,$O$8)=0,Calculadora!$D$6*(1+Calculadora!$D$7)^(B14978-1),0),IF(MOD(C14978,$O$8)=0,Calculadora!$D$6*(1+Calculadora!$D$7)^(B14978-1),0)))</f>
        <v/>
      </c>
      <c r="F14978" s="27" t="str">
        <f aca="false">IF(A14978="","",(D14978+IF($O$9=1,E14978,0))*$O$7)</f>
        <v/>
      </c>
      <c r="G14978" s="27" t="str">
        <f aca="false">IF(A14978="","",D14978+E14978+F14978)</f>
        <v/>
      </c>
      <c r="H14978" s="27" t="str">
        <f aca="false">IF(A14978="","",Calculadora!$D$5+SUM($E$7:E14978))</f>
        <v/>
      </c>
      <c r="I14978" s="27" t="str">
        <f aca="false">IF(A14978="","",G14978-H14978)</f>
        <v/>
      </c>
      <c r="J14978" s="27" t="str">
        <f aca="false">IF(A14978="","",IF(C14978=$O$2,G14978,0))</f>
        <v/>
      </c>
    </row>
    <row r="14979" customFormat="false" ht="15" hidden="false" customHeight="false" outlineLevel="0" collapsed="false">
      <c r="A14979" s="25" t="str">
        <f aca="false">IF(ROW()-6&lt;=$O$3,ROW()-6,"")</f>
        <v/>
      </c>
      <c r="B14979" s="25" t="str">
        <f aca="false">IF(A14979="","",INT((A14979-1)/$O$2)+1)</f>
        <v/>
      </c>
      <c r="C14979" s="25" t="str">
        <f aca="false">IF(A14979="","",MOD(A14979-1,$O$2)+1)</f>
        <v/>
      </c>
      <c r="D14979" s="27" t="str">
        <f aca="false">IF(A14979="","",IF(A14979=1,Calculadora!$D$5,G14978))</f>
        <v/>
      </c>
      <c r="E14979" s="27" t="str">
        <f aca="false">IF(A14979="","",IF($O$9=1,IF(MOD(C14979-1,$O$8)=0,Calculadora!$D$6*(1+Calculadora!$D$7)^(B14979-1),0),IF(MOD(C14979,$O$8)=0,Calculadora!$D$6*(1+Calculadora!$D$7)^(B14979-1),0)))</f>
        <v/>
      </c>
      <c r="F14979" s="27" t="str">
        <f aca="false">IF(A14979="","",(D14979+IF($O$9=1,E14979,0))*$O$7)</f>
        <v/>
      </c>
      <c r="G14979" s="27" t="str">
        <f aca="false">IF(A14979="","",D14979+E14979+F14979)</f>
        <v/>
      </c>
      <c r="H14979" s="27" t="str">
        <f aca="false">IF(A14979="","",Calculadora!$D$5+SUM($E$7:E14979))</f>
        <v/>
      </c>
      <c r="I14979" s="27" t="str">
        <f aca="false">IF(A14979="","",G14979-H14979)</f>
        <v/>
      </c>
      <c r="J14979" s="27" t="str">
        <f aca="false">IF(A14979="","",IF(C14979=$O$2,G14979,0))</f>
        <v/>
      </c>
    </row>
    <row r="14980" customFormat="false" ht="15" hidden="false" customHeight="false" outlineLevel="0" collapsed="false">
      <c r="A14980" s="25" t="str">
        <f aca="false">IF(ROW()-6&lt;=$O$3,ROW()-6,"")</f>
        <v/>
      </c>
      <c r="B14980" s="25" t="str">
        <f aca="false">IF(A14980="","",INT((A14980-1)/$O$2)+1)</f>
        <v/>
      </c>
      <c r="C14980" s="25" t="str">
        <f aca="false">IF(A14980="","",MOD(A14980-1,$O$2)+1)</f>
        <v/>
      </c>
      <c r="D14980" s="27" t="str">
        <f aca="false">IF(A14980="","",IF(A14980=1,Calculadora!$D$5,G14979))</f>
        <v/>
      </c>
      <c r="E14980" s="27" t="str">
        <f aca="false">IF(A14980="","",IF($O$9=1,IF(MOD(C14980-1,$O$8)=0,Calculadora!$D$6*(1+Calculadora!$D$7)^(B14980-1),0),IF(MOD(C14980,$O$8)=0,Calculadora!$D$6*(1+Calculadora!$D$7)^(B14980-1),0)))</f>
        <v/>
      </c>
      <c r="F14980" s="27" t="str">
        <f aca="false">IF(A14980="","",(D14980+IF($O$9=1,E14980,0))*$O$7)</f>
        <v/>
      </c>
      <c r="G14980" s="27" t="str">
        <f aca="false">IF(A14980="","",D14980+E14980+F14980)</f>
        <v/>
      </c>
      <c r="H14980" s="27" t="str">
        <f aca="false">IF(A14980="","",Calculadora!$D$5+SUM($E$7:E14980))</f>
        <v/>
      </c>
      <c r="I14980" s="27" t="str">
        <f aca="false">IF(A14980="","",G14980-H14980)</f>
        <v/>
      </c>
      <c r="J14980" s="27" t="str">
        <f aca="false">IF(A14980="","",IF(C14980=$O$2,G14980,0))</f>
        <v/>
      </c>
    </row>
    <row r="14981" customFormat="false" ht="15" hidden="false" customHeight="false" outlineLevel="0" collapsed="false">
      <c r="A14981" s="25" t="str">
        <f aca="false">IF(ROW()-6&lt;=$O$3,ROW()-6,"")</f>
        <v/>
      </c>
      <c r="B14981" s="25" t="str">
        <f aca="false">IF(A14981="","",INT((A14981-1)/$O$2)+1)</f>
        <v/>
      </c>
      <c r="C14981" s="25" t="str">
        <f aca="false">IF(A14981="","",MOD(A14981-1,$O$2)+1)</f>
        <v/>
      </c>
      <c r="D14981" s="27" t="str">
        <f aca="false">IF(A14981="","",IF(A14981=1,Calculadora!$D$5,G14980))</f>
        <v/>
      </c>
      <c r="E14981" s="27" t="str">
        <f aca="false">IF(A14981="","",IF($O$9=1,IF(MOD(C14981-1,$O$8)=0,Calculadora!$D$6*(1+Calculadora!$D$7)^(B14981-1),0),IF(MOD(C14981,$O$8)=0,Calculadora!$D$6*(1+Calculadora!$D$7)^(B14981-1),0)))</f>
        <v/>
      </c>
      <c r="F14981" s="27" t="str">
        <f aca="false">IF(A14981="","",(D14981+IF($O$9=1,E14981,0))*$O$7)</f>
        <v/>
      </c>
      <c r="G14981" s="27" t="str">
        <f aca="false">IF(A14981="","",D14981+E14981+F14981)</f>
        <v/>
      </c>
      <c r="H14981" s="27" t="str">
        <f aca="false">IF(A14981="","",Calculadora!$D$5+SUM($E$7:E14981))</f>
        <v/>
      </c>
      <c r="I14981" s="27" t="str">
        <f aca="false">IF(A14981="","",G14981-H14981)</f>
        <v/>
      </c>
      <c r="J14981" s="27" t="str">
        <f aca="false">IF(A14981="","",IF(C14981=$O$2,G14981,0))</f>
        <v/>
      </c>
    </row>
    <row r="14982" customFormat="false" ht="15" hidden="false" customHeight="false" outlineLevel="0" collapsed="false">
      <c r="A14982" s="25" t="str">
        <f aca="false">IF(ROW()-6&lt;=$O$3,ROW()-6,"")</f>
        <v/>
      </c>
      <c r="B14982" s="25" t="str">
        <f aca="false">IF(A14982="","",INT((A14982-1)/$O$2)+1)</f>
        <v/>
      </c>
      <c r="C14982" s="25" t="str">
        <f aca="false">IF(A14982="","",MOD(A14982-1,$O$2)+1)</f>
        <v/>
      </c>
      <c r="D14982" s="27" t="str">
        <f aca="false">IF(A14982="","",IF(A14982=1,Calculadora!$D$5,G14981))</f>
        <v/>
      </c>
      <c r="E14982" s="27" t="str">
        <f aca="false">IF(A14982="","",IF($O$9=1,IF(MOD(C14982-1,$O$8)=0,Calculadora!$D$6*(1+Calculadora!$D$7)^(B14982-1),0),IF(MOD(C14982,$O$8)=0,Calculadora!$D$6*(1+Calculadora!$D$7)^(B14982-1),0)))</f>
        <v/>
      </c>
      <c r="F14982" s="27" t="str">
        <f aca="false">IF(A14982="","",(D14982+IF($O$9=1,E14982,0))*$O$7)</f>
        <v/>
      </c>
      <c r="G14982" s="27" t="str">
        <f aca="false">IF(A14982="","",D14982+E14982+F14982)</f>
        <v/>
      </c>
      <c r="H14982" s="27" t="str">
        <f aca="false">IF(A14982="","",Calculadora!$D$5+SUM($E$7:E14982))</f>
        <v/>
      </c>
      <c r="I14982" s="27" t="str">
        <f aca="false">IF(A14982="","",G14982-H14982)</f>
        <v/>
      </c>
      <c r="J14982" s="27" t="str">
        <f aca="false">IF(A14982="","",IF(C14982=$O$2,G14982,0))</f>
        <v/>
      </c>
    </row>
    <row r="14983" customFormat="false" ht="15" hidden="false" customHeight="false" outlineLevel="0" collapsed="false">
      <c r="A14983" s="25" t="str">
        <f aca="false">IF(ROW()-6&lt;=$O$3,ROW()-6,"")</f>
        <v/>
      </c>
      <c r="B14983" s="25" t="str">
        <f aca="false">IF(A14983="","",INT((A14983-1)/$O$2)+1)</f>
        <v/>
      </c>
      <c r="C14983" s="25" t="str">
        <f aca="false">IF(A14983="","",MOD(A14983-1,$O$2)+1)</f>
        <v/>
      </c>
      <c r="D14983" s="27" t="str">
        <f aca="false">IF(A14983="","",IF(A14983=1,Calculadora!$D$5,G14982))</f>
        <v/>
      </c>
      <c r="E14983" s="27" t="str">
        <f aca="false">IF(A14983="","",IF($O$9=1,IF(MOD(C14983-1,$O$8)=0,Calculadora!$D$6*(1+Calculadora!$D$7)^(B14983-1),0),IF(MOD(C14983,$O$8)=0,Calculadora!$D$6*(1+Calculadora!$D$7)^(B14983-1),0)))</f>
        <v/>
      </c>
      <c r="F14983" s="27" t="str">
        <f aca="false">IF(A14983="","",(D14983+IF($O$9=1,E14983,0))*$O$7)</f>
        <v/>
      </c>
      <c r="G14983" s="27" t="str">
        <f aca="false">IF(A14983="","",D14983+E14983+F14983)</f>
        <v/>
      </c>
      <c r="H14983" s="27" t="str">
        <f aca="false">IF(A14983="","",Calculadora!$D$5+SUM($E$7:E14983))</f>
        <v/>
      </c>
      <c r="I14983" s="27" t="str">
        <f aca="false">IF(A14983="","",G14983-H14983)</f>
        <v/>
      </c>
      <c r="J14983" s="27" t="str">
        <f aca="false">IF(A14983="","",IF(C14983=$O$2,G14983,0))</f>
        <v/>
      </c>
    </row>
    <row r="14984" customFormat="false" ht="15" hidden="false" customHeight="false" outlineLevel="0" collapsed="false">
      <c r="A14984" s="25" t="str">
        <f aca="false">IF(ROW()-6&lt;=$O$3,ROW()-6,"")</f>
        <v/>
      </c>
      <c r="B14984" s="25" t="str">
        <f aca="false">IF(A14984="","",INT((A14984-1)/$O$2)+1)</f>
        <v/>
      </c>
      <c r="C14984" s="25" t="str">
        <f aca="false">IF(A14984="","",MOD(A14984-1,$O$2)+1)</f>
        <v/>
      </c>
      <c r="D14984" s="27" t="str">
        <f aca="false">IF(A14984="","",IF(A14984=1,Calculadora!$D$5,G14983))</f>
        <v/>
      </c>
      <c r="E14984" s="27" t="str">
        <f aca="false">IF(A14984="","",IF($O$9=1,IF(MOD(C14984-1,$O$8)=0,Calculadora!$D$6*(1+Calculadora!$D$7)^(B14984-1),0),IF(MOD(C14984,$O$8)=0,Calculadora!$D$6*(1+Calculadora!$D$7)^(B14984-1),0)))</f>
        <v/>
      </c>
      <c r="F14984" s="27" t="str">
        <f aca="false">IF(A14984="","",(D14984+IF($O$9=1,E14984,0))*$O$7)</f>
        <v/>
      </c>
      <c r="G14984" s="27" t="str">
        <f aca="false">IF(A14984="","",D14984+E14984+F14984)</f>
        <v/>
      </c>
      <c r="H14984" s="27" t="str">
        <f aca="false">IF(A14984="","",Calculadora!$D$5+SUM($E$7:E14984))</f>
        <v/>
      </c>
      <c r="I14984" s="27" t="str">
        <f aca="false">IF(A14984="","",G14984-H14984)</f>
        <v/>
      </c>
      <c r="J14984" s="27" t="str">
        <f aca="false">IF(A14984="","",IF(C14984=$O$2,G14984,0))</f>
        <v/>
      </c>
    </row>
    <row r="14985" customFormat="false" ht="15" hidden="false" customHeight="false" outlineLevel="0" collapsed="false">
      <c r="A14985" s="25" t="str">
        <f aca="false">IF(ROW()-6&lt;=$O$3,ROW()-6,"")</f>
        <v/>
      </c>
      <c r="B14985" s="25" t="str">
        <f aca="false">IF(A14985="","",INT((A14985-1)/$O$2)+1)</f>
        <v/>
      </c>
      <c r="C14985" s="25" t="str">
        <f aca="false">IF(A14985="","",MOD(A14985-1,$O$2)+1)</f>
        <v/>
      </c>
      <c r="D14985" s="27" t="str">
        <f aca="false">IF(A14985="","",IF(A14985=1,Calculadora!$D$5,G14984))</f>
        <v/>
      </c>
      <c r="E14985" s="27" t="str">
        <f aca="false">IF(A14985="","",IF($O$9=1,IF(MOD(C14985-1,$O$8)=0,Calculadora!$D$6*(1+Calculadora!$D$7)^(B14985-1),0),IF(MOD(C14985,$O$8)=0,Calculadora!$D$6*(1+Calculadora!$D$7)^(B14985-1),0)))</f>
        <v/>
      </c>
      <c r="F14985" s="27" t="str">
        <f aca="false">IF(A14985="","",(D14985+IF($O$9=1,E14985,0))*$O$7)</f>
        <v/>
      </c>
      <c r="G14985" s="27" t="str">
        <f aca="false">IF(A14985="","",D14985+E14985+F14985)</f>
        <v/>
      </c>
      <c r="H14985" s="27" t="str">
        <f aca="false">IF(A14985="","",Calculadora!$D$5+SUM($E$7:E14985))</f>
        <v/>
      </c>
      <c r="I14985" s="27" t="str">
        <f aca="false">IF(A14985="","",G14985-H14985)</f>
        <v/>
      </c>
      <c r="J14985" s="27" t="str">
        <f aca="false">IF(A14985="","",IF(C14985=$O$2,G14985,0))</f>
        <v/>
      </c>
    </row>
    <row r="14986" customFormat="false" ht="15" hidden="false" customHeight="false" outlineLevel="0" collapsed="false">
      <c r="A14986" s="25" t="str">
        <f aca="false">IF(ROW()-6&lt;=$O$3,ROW()-6,"")</f>
        <v/>
      </c>
      <c r="B14986" s="25" t="str">
        <f aca="false">IF(A14986="","",INT((A14986-1)/$O$2)+1)</f>
        <v/>
      </c>
      <c r="C14986" s="25" t="str">
        <f aca="false">IF(A14986="","",MOD(A14986-1,$O$2)+1)</f>
        <v/>
      </c>
      <c r="D14986" s="27" t="str">
        <f aca="false">IF(A14986="","",IF(A14986=1,Calculadora!$D$5,G14985))</f>
        <v/>
      </c>
      <c r="E14986" s="27" t="str">
        <f aca="false">IF(A14986="","",IF($O$9=1,IF(MOD(C14986-1,$O$8)=0,Calculadora!$D$6*(1+Calculadora!$D$7)^(B14986-1),0),IF(MOD(C14986,$O$8)=0,Calculadora!$D$6*(1+Calculadora!$D$7)^(B14986-1),0)))</f>
        <v/>
      </c>
      <c r="F14986" s="27" t="str">
        <f aca="false">IF(A14986="","",(D14986+IF($O$9=1,E14986,0))*$O$7)</f>
        <v/>
      </c>
      <c r="G14986" s="27" t="str">
        <f aca="false">IF(A14986="","",D14986+E14986+F14986)</f>
        <v/>
      </c>
      <c r="H14986" s="27" t="str">
        <f aca="false">IF(A14986="","",Calculadora!$D$5+SUM($E$7:E14986))</f>
        <v/>
      </c>
      <c r="I14986" s="27" t="str">
        <f aca="false">IF(A14986="","",G14986-H14986)</f>
        <v/>
      </c>
      <c r="J14986" s="27" t="str">
        <f aca="false">IF(A14986="","",IF(C14986=$O$2,G14986,0))</f>
        <v/>
      </c>
    </row>
    <row r="14987" customFormat="false" ht="15" hidden="false" customHeight="false" outlineLevel="0" collapsed="false">
      <c r="A14987" s="25" t="str">
        <f aca="false">IF(ROW()-6&lt;=$O$3,ROW()-6,"")</f>
        <v/>
      </c>
      <c r="B14987" s="25" t="str">
        <f aca="false">IF(A14987="","",INT((A14987-1)/$O$2)+1)</f>
        <v/>
      </c>
      <c r="C14987" s="25" t="str">
        <f aca="false">IF(A14987="","",MOD(A14987-1,$O$2)+1)</f>
        <v/>
      </c>
      <c r="D14987" s="27" t="str">
        <f aca="false">IF(A14987="","",IF(A14987=1,Calculadora!$D$5,G14986))</f>
        <v/>
      </c>
      <c r="E14987" s="27" t="str">
        <f aca="false">IF(A14987="","",IF($O$9=1,IF(MOD(C14987-1,$O$8)=0,Calculadora!$D$6*(1+Calculadora!$D$7)^(B14987-1),0),IF(MOD(C14987,$O$8)=0,Calculadora!$D$6*(1+Calculadora!$D$7)^(B14987-1),0)))</f>
        <v/>
      </c>
      <c r="F14987" s="27" t="str">
        <f aca="false">IF(A14987="","",(D14987+IF($O$9=1,E14987,0))*$O$7)</f>
        <v/>
      </c>
      <c r="G14987" s="27" t="str">
        <f aca="false">IF(A14987="","",D14987+E14987+F14987)</f>
        <v/>
      </c>
      <c r="H14987" s="27" t="str">
        <f aca="false">IF(A14987="","",Calculadora!$D$5+SUM($E$7:E14987))</f>
        <v/>
      </c>
      <c r="I14987" s="27" t="str">
        <f aca="false">IF(A14987="","",G14987-H14987)</f>
        <v/>
      </c>
      <c r="J14987" s="27" t="str">
        <f aca="false">IF(A14987="","",IF(C14987=$O$2,G14987,0))</f>
        <v/>
      </c>
    </row>
    <row r="14988" customFormat="false" ht="15" hidden="false" customHeight="false" outlineLevel="0" collapsed="false">
      <c r="A14988" s="25" t="str">
        <f aca="false">IF(ROW()-6&lt;=$O$3,ROW()-6,"")</f>
        <v/>
      </c>
      <c r="B14988" s="25" t="str">
        <f aca="false">IF(A14988="","",INT((A14988-1)/$O$2)+1)</f>
        <v/>
      </c>
      <c r="C14988" s="25" t="str">
        <f aca="false">IF(A14988="","",MOD(A14988-1,$O$2)+1)</f>
        <v/>
      </c>
      <c r="D14988" s="27" t="str">
        <f aca="false">IF(A14988="","",IF(A14988=1,Calculadora!$D$5,G14987))</f>
        <v/>
      </c>
      <c r="E14988" s="27" t="str">
        <f aca="false">IF(A14988="","",IF($O$9=1,IF(MOD(C14988-1,$O$8)=0,Calculadora!$D$6*(1+Calculadora!$D$7)^(B14988-1),0),IF(MOD(C14988,$O$8)=0,Calculadora!$D$6*(1+Calculadora!$D$7)^(B14988-1),0)))</f>
        <v/>
      </c>
      <c r="F14988" s="27" t="str">
        <f aca="false">IF(A14988="","",(D14988+IF($O$9=1,E14988,0))*$O$7)</f>
        <v/>
      </c>
      <c r="G14988" s="27" t="str">
        <f aca="false">IF(A14988="","",D14988+E14988+F14988)</f>
        <v/>
      </c>
      <c r="H14988" s="27" t="str">
        <f aca="false">IF(A14988="","",Calculadora!$D$5+SUM($E$7:E14988))</f>
        <v/>
      </c>
      <c r="I14988" s="27" t="str">
        <f aca="false">IF(A14988="","",G14988-H14988)</f>
        <v/>
      </c>
      <c r="J14988" s="27" t="str">
        <f aca="false">IF(A14988="","",IF(C14988=$O$2,G14988,0))</f>
        <v/>
      </c>
    </row>
    <row r="14989" customFormat="false" ht="15" hidden="false" customHeight="false" outlineLevel="0" collapsed="false">
      <c r="A14989" s="25" t="str">
        <f aca="false">IF(ROW()-6&lt;=$O$3,ROW()-6,"")</f>
        <v/>
      </c>
      <c r="B14989" s="25" t="str">
        <f aca="false">IF(A14989="","",INT((A14989-1)/$O$2)+1)</f>
        <v/>
      </c>
      <c r="C14989" s="25" t="str">
        <f aca="false">IF(A14989="","",MOD(A14989-1,$O$2)+1)</f>
        <v/>
      </c>
      <c r="D14989" s="27" t="str">
        <f aca="false">IF(A14989="","",IF(A14989=1,Calculadora!$D$5,G14988))</f>
        <v/>
      </c>
      <c r="E14989" s="27" t="str">
        <f aca="false">IF(A14989="","",IF($O$9=1,IF(MOD(C14989-1,$O$8)=0,Calculadora!$D$6*(1+Calculadora!$D$7)^(B14989-1),0),IF(MOD(C14989,$O$8)=0,Calculadora!$D$6*(1+Calculadora!$D$7)^(B14989-1),0)))</f>
        <v/>
      </c>
      <c r="F14989" s="27" t="str">
        <f aca="false">IF(A14989="","",(D14989+IF($O$9=1,E14989,0))*$O$7)</f>
        <v/>
      </c>
      <c r="G14989" s="27" t="str">
        <f aca="false">IF(A14989="","",D14989+E14989+F14989)</f>
        <v/>
      </c>
      <c r="H14989" s="27" t="str">
        <f aca="false">IF(A14989="","",Calculadora!$D$5+SUM($E$7:E14989))</f>
        <v/>
      </c>
      <c r="I14989" s="27" t="str">
        <f aca="false">IF(A14989="","",G14989-H14989)</f>
        <v/>
      </c>
      <c r="J14989" s="27" t="str">
        <f aca="false">IF(A14989="","",IF(C14989=$O$2,G14989,0))</f>
        <v/>
      </c>
    </row>
    <row r="14990" customFormat="false" ht="15" hidden="false" customHeight="false" outlineLevel="0" collapsed="false">
      <c r="A14990" s="25" t="str">
        <f aca="false">IF(ROW()-6&lt;=$O$3,ROW()-6,"")</f>
        <v/>
      </c>
      <c r="B14990" s="25" t="str">
        <f aca="false">IF(A14990="","",INT((A14990-1)/$O$2)+1)</f>
        <v/>
      </c>
      <c r="C14990" s="25" t="str">
        <f aca="false">IF(A14990="","",MOD(A14990-1,$O$2)+1)</f>
        <v/>
      </c>
      <c r="D14990" s="27" t="str">
        <f aca="false">IF(A14990="","",IF(A14990=1,Calculadora!$D$5,G14989))</f>
        <v/>
      </c>
      <c r="E14990" s="27" t="str">
        <f aca="false">IF(A14990="","",IF($O$9=1,IF(MOD(C14990-1,$O$8)=0,Calculadora!$D$6*(1+Calculadora!$D$7)^(B14990-1),0),IF(MOD(C14990,$O$8)=0,Calculadora!$D$6*(1+Calculadora!$D$7)^(B14990-1),0)))</f>
        <v/>
      </c>
      <c r="F14990" s="27" t="str">
        <f aca="false">IF(A14990="","",(D14990+IF($O$9=1,E14990,0))*$O$7)</f>
        <v/>
      </c>
      <c r="G14990" s="27" t="str">
        <f aca="false">IF(A14990="","",D14990+E14990+F14990)</f>
        <v/>
      </c>
      <c r="H14990" s="27" t="str">
        <f aca="false">IF(A14990="","",Calculadora!$D$5+SUM($E$7:E14990))</f>
        <v/>
      </c>
      <c r="I14990" s="27" t="str">
        <f aca="false">IF(A14990="","",G14990-H14990)</f>
        <v/>
      </c>
      <c r="J14990" s="27" t="str">
        <f aca="false">IF(A14990="","",IF(C14990=$O$2,G14990,0))</f>
        <v/>
      </c>
    </row>
    <row r="14991" customFormat="false" ht="15" hidden="false" customHeight="false" outlineLevel="0" collapsed="false">
      <c r="A14991" s="25" t="str">
        <f aca="false">IF(ROW()-6&lt;=$O$3,ROW()-6,"")</f>
        <v/>
      </c>
      <c r="B14991" s="25" t="str">
        <f aca="false">IF(A14991="","",INT((A14991-1)/$O$2)+1)</f>
        <v/>
      </c>
      <c r="C14991" s="25" t="str">
        <f aca="false">IF(A14991="","",MOD(A14991-1,$O$2)+1)</f>
        <v/>
      </c>
      <c r="D14991" s="27" t="str">
        <f aca="false">IF(A14991="","",IF(A14991=1,Calculadora!$D$5,G14990))</f>
        <v/>
      </c>
      <c r="E14991" s="27" t="str">
        <f aca="false">IF(A14991="","",IF($O$9=1,IF(MOD(C14991-1,$O$8)=0,Calculadora!$D$6*(1+Calculadora!$D$7)^(B14991-1),0),IF(MOD(C14991,$O$8)=0,Calculadora!$D$6*(1+Calculadora!$D$7)^(B14991-1),0)))</f>
        <v/>
      </c>
      <c r="F14991" s="27" t="str">
        <f aca="false">IF(A14991="","",(D14991+IF($O$9=1,E14991,0))*$O$7)</f>
        <v/>
      </c>
      <c r="G14991" s="27" t="str">
        <f aca="false">IF(A14991="","",D14991+E14991+F14991)</f>
        <v/>
      </c>
      <c r="H14991" s="27" t="str">
        <f aca="false">IF(A14991="","",Calculadora!$D$5+SUM($E$7:E14991))</f>
        <v/>
      </c>
      <c r="I14991" s="27" t="str">
        <f aca="false">IF(A14991="","",G14991-H14991)</f>
        <v/>
      </c>
      <c r="J14991" s="27" t="str">
        <f aca="false">IF(A14991="","",IF(C14991=$O$2,G14991,0))</f>
        <v/>
      </c>
    </row>
    <row r="14992" customFormat="false" ht="15" hidden="false" customHeight="false" outlineLevel="0" collapsed="false">
      <c r="A14992" s="25" t="str">
        <f aca="false">IF(ROW()-6&lt;=$O$3,ROW()-6,"")</f>
        <v/>
      </c>
      <c r="B14992" s="25" t="str">
        <f aca="false">IF(A14992="","",INT((A14992-1)/$O$2)+1)</f>
        <v/>
      </c>
      <c r="C14992" s="25" t="str">
        <f aca="false">IF(A14992="","",MOD(A14992-1,$O$2)+1)</f>
        <v/>
      </c>
      <c r="D14992" s="27" t="str">
        <f aca="false">IF(A14992="","",IF(A14992=1,Calculadora!$D$5,G14991))</f>
        <v/>
      </c>
      <c r="E14992" s="27" t="str">
        <f aca="false">IF(A14992="","",IF($O$9=1,IF(MOD(C14992-1,$O$8)=0,Calculadora!$D$6*(1+Calculadora!$D$7)^(B14992-1),0),IF(MOD(C14992,$O$8)=0,Calculadora!$D$6*(1+Calculadora!$D$7)^(B14992-1),0)))</f>
        <v/>
      </c>
      <c r="F14992" s="27" t="str">
        <f aca="false">IF(A14992="","",(D14992+IF($O$9=1,E14992,0))*$O$7)</f>
        <v/>
      </c>
      <c r="G14992" s="27" t="str">
        <f aca="false">IF(A14992="","",D14992+E14992+F14992)</f>
        <v/>
      </c>
      <c r="H14992" s="27" t="str">
        <f aca="false">IF(A14992="","",Calculadora!$D$5+SUM($E$7:E14992))</f>
        <v/>
      </c>
      <c r="I14992" s="27" t="str">
        <f aca="false">IF(A14992="","",G14992-H14992)</f>
        <v/>
      </c>
      <c r="J14992" s="27" t="str">
        <f aca="false">IF(A14992="","",IF(C14992=$O$2,G14992,0))</f>
        <v/>
      </c>
    </row>
    <row r="14993" customFormat="false" ht="15" hidden="false" customHeight="false" outlineLevel="0" collapsed="false">
      <c r="A14993" s="25" t="str">
        <f aca="false">IF(ROW()-6&lt;=$O$3,ROW()-6,"")</f>
        <v/>
      </c>
      <c r="B14993" s="25" t="str">
        <f aca="false">IF(A14993="","",INT((A14993-1)/$O$2)+1)</f>
        <v/>
      </c>
      <c r="C14993" s="25" t="str">
        <f aca="false">IF(A14993="","",MOD(A14993-1,$O$2)+1)</f>
        <v/>
      </c>
      <c r="D14993" s="27" t="str">
        <f aca="false">IF(A14993="","",IF(A14993=1,Calculadora!$D$5,G14992))</f>
        <v/>
      </c>
      <c r="E14993" s="27" t="str">
        <f aca="false">IF(A14993="","",IF($O$9=1,IF(MOD(C14993-1,$O$8)=0,Calculadora!$D$6*(1+Calculadora!$D$7)^(B14993-1),0),IF(MOD(C14993,$O$8)=0,Calculadora!$D$6*(1+Calculadora!$D$7)^(B14993-1),0)))</f>
        <v/>
      </c>
      <c r="F14993" s="27" t="str">
        <f aca="false">IF(A14993="","",(D14993+IF($O$9=1,E14993,0))*$O$7)</f>
        <v/>
      </c>
      <c r="G14993" s="27" t="str">
        <f aca="false">IF(A14993="","",D14993+E14993+F14993)</f>
        <v/>
      </c>
      <c r="H14993" s="27" t="str">
        <f aca="false">IF(A14993="","",Calculadora!$D$5+SUM($E$7:E14993))</f>
        <v/>
      </c>
      <c r="I14993" s="27" t="str">
        <f aca="false">IF(A14993="","",G14993-H14993)</f>
        <v/>
      </c>
      <c r="J14993" s="27" t="str">
        <f aca="false">IF(A14993="","",IF(C14993=$O$2,G14993,0))</f>
        <v/>
      </c>
    </row>
    <row r="14994" customFormat="false" ht="15" hidden="false" customHeight="false" outlineLevel="0" collapsed="false">
      <c r="A14994" s="25" t="str">
        <f aca="false">IF(ROW()-6&lt;=$O$3,ROW()-6,"")</f>
        <v/>
      </c>
      <c r="B14994" s="25" t="str">
        <f aca="false">IF(A14994="","",INT((A14994-1)/$O$2)+1)</f>
        <v/>
      </c>
      <c r="C14994" s="25" t="str">
        <f aca="false">IF(A14994="","",MOD(A14994-1,$O$2)+1)</f>
        <v/>
      </c>
      <c r="D14994" s="27" t="str">
        <f aca="false">IF(A14994="","",IF(A14994=1,Calculadora!$D$5,G14993))</f>
        <v/>
      </c>
      <c r="E14994" s="27" t="str">
        <f aca="false">IF(A14994="","",IF($O$9=1,IF(MOD(C14994-1,$O$8)=0,Calculadora!$D$6*(1+Calculadora!$D$7)^(B14994-1),0),IF(MOD(C14994,$O$8)=0,Calculadora!$D$6*(1+Calculadora!$D$7)^(B14994-1),0)))</f>
        <v/>
      </c>
      <c r="F14994" s="27" t="str">
        <f aca="false">IF(A14994="","",(D14994+IF($O$9=1,E14994,0))*$O$7)</f>
        <v/>
      </c>
      <c r="G14994" s="27" t="str">
        <f aca="false">IF(A14994="","",D14994+E14994+F14994)</f>
        <v/>
      </c>
      <c r="H14994" s="27" t="str">
        <f aca="false">IF(A14994="","",Calculadora!$D$5+SUM($E$7:E14994))</f>
        <v/>
      </c>
      <c r="I14994" s="27" t="str">
        <f aca="false">IF(A14994="","",G14994-H14994)</f>
        <v/>
      </c>
      <c r="J14994" s="27" t="str">
        <f aca="false">IF(A14994="","",IF(C14994=$O$2,G14994,0))</f>
        <v/>
      </c>
    </row>
    <row r="14995" customFormat="false" ht="15" hidden="false" customHeight="false" outlineLevel="0" collapsed="false">
      <c r="A14995" s="25" t="str">
        <f aca="false">IF(ROW()-6&lt;=$O$3,ROW()-6,"")</f>
        <v/>
      </c>
      <c r="B14995" s="25" t="str">
        <f aca="false">IF(A14995="","",INT((A14995-1)/$O$2)+1)</f>
        <v/>
      </c>
      <c r="C14995" s="25" t="str">
        <f aca="false">IF(A14995="","",MOD(A14995-1,$O$2)+1)</f>
        <v/>
      </c>
      <c r="D14995" s="27" t="str">
        <f aca="false">IF(A14995="","",IF(A14995=1,Calculadora!$D$5,G14994))</f>
        <v/>
      </c>
      <c r="E14995" s="27" t="str">
        <f aca="false">IF(A14995="","",IF($O$9=1,IF(MOD(C14995-1,$O$8)=0,Calculadora!$D$6*(1+Calculadora!$D$7)^(B14995-1),0),IF(MOD(C14995,$O$8)=0,Calculadora!$D$6*(1+Calculadora!$D$7)^(B14995-1),0)))</f>
        <v/>
      </c>
      <c r="F14995" s="27" t="str">
        <f aca="false">IF(A14995="","",(D14995+IF($O$9=1,E14995,0))*$O$7)</f>
        <v/>
      </c>
      <c r="G14995" s="27" t="str">
        <f aca="false">IF(A14995="","",D14995+E14995+F14995)</f>
        <v/>
      </c>
      <c r="H14995" s="27" t="str">
        <f aca="false">IF(A14995="","",Calculadora!$D$5+SUM($E$7:E14995))</f>
        <v/>
      </c>
      <c r="I14995" s="27" t="str">
        <f aca="false">IF(A14995="","",G14995-H14995)</f>
        <v/>
      </c>
      <c r="J14995" s="27" t="str">
        <f aca="false">IF(A14995="","",IF(C14995=$O$2,G14995,0))</f>
        <v/>
      </c>
    </row>
    <row r="14996" customFormat="false" ht="15" hidden="false" customHeight="false" outlineLevel="0" collapsed="false">
      <c r="A14996" s="25" t="str">
        <f aca="false">IF(ROW()-6&lt;=$O$3,ROW()-6,"")</f>
        <v/>
      </c>
      <c r="B14996" s="25" t="str">
        <f aca="false">IF(A14996="","",INT((A14996-1)/$O$2)+1)</f>
        <v/>
      </c>
      <c r="C14996" s="25" t="str">
        <f aca="false">IF(A14996="","",MOD(A14996-1,$O$2)+1)</f>
        <v/>
      </c>
      <c r="D14996" s="27" t="str">
        <f aca="false">IF(A14996="","",IF(A14996=1,Calculadora!$D$5,G14995))</f>
        <v/>
      </c>
      <c r="E14996" s="27" t="str">
        <f aca="false">IF(A14996="","",IF($O$9=1,IF(MOD(C14996-1,$O$8)=0,Calculadora!$D$6*(1+Calculadora!$D$7)^(B14996-1),0),IF(MOD(C14996,$O$8)=0,Calculadora!$D$6*(1+Calculadora!$D$7)^(B14996-1),0)))</f>
        <v/>
      </c>
      <c r="F14996" s="27" t="str">
        <f aca="false">IF(A14996="","",(D14996+IF($O$9=1,E14996,0))*$O$7)</f>
        <v/>
      </c>
      <c r="G14996" s="27" t="str">
        <f aca="false">IF(A14996="","",D14996+E14996+F14996)</f>
        <v/>
      </c>
      <c r="H14996" s="27" t="str">
        <f aca="false">IF(A14996="","",Calculadora!$D$5+SUM($E$7:E14996))</f>
        <v/>
      </c>
      <c r="I14996" s="27" t="str">
        <f aca="false">IF(A14996="","",G14996-H14996)</f>
        <v/>
      </c>
      <c r="J14996" s="27" t="str">
        <f aca="false">IF(A14996="","",IF(C14996=$O$2,G14996,0))</f>
        <v/>
      </c>
    </row>
    <row r="14997" customFormat="false" ht="15" hidden="false" customHeight="false" outlineLevel="0" collapsed="false">
      <c r="A14997" s="25" t="str">
        <f aca="false">IF(ROW()-6&lt;=$O$3,ROW()-6,"")</f>
        <v/>
      </c>
      <c r="B14997" s="25" t="str">
        <f aca="false">IF(A14997="","",INT((A14997-1)/$O$2)+1)</f>
        <v/>
      </c>
      <c r="C14997" s="25" t="str">
        <f aca="false">IF(A14997="","",MOD(A14997-1,$O$2)+1)</f>
        <v/>
      </c>
      <c r="D14997" s="27" t="str">
        <f aca="false">IF(A14997="","",IF(A14997=1,Calculadora!$D$5,G14996))</f>
        <v/>
      </c>
      <c r="E14997" s="27" t="str">
        <f aca="false">IF(A14997="","",IF($O$9=1,IF(MOD(C14997-1,$O$8)=0,Calculadora!$D$6*(1+Calculadora!$D$7)^(B14997-1),0),IF(MOD(C14997,$O$8)=0,Calculadora!$D$6*(1+Calculadora!$D$7)^(B14997-1),0)))</f>
        <v/>
      </c>
      <c r="F14997" s="27" t="str">
        <f aca="false">IF(A14997="","",(D14997+IF($O$9=1,E14997,0))*$O$7)</f>
        <v/>
      </c>
      <c r="G14997" s="27" t="str">
        <f aca="false">IF(A14997="","",D14997+E14997+F14997)</f>
        <v/>
      </c>
      <c r="H14997" s="27" t="str">
        <f aca="false">IF(A14997="","",Calculadora!$D$5+SUM($E$7:E14997))</f>
        <v/>
      </c>
      <c r="I14997" s="27" t="str">
        <f aca="false">IF(A14997="","",G14997-H14997)</f>
        <v/>
      </c>
      <c r="J14997" s="27" t="str">
        <f aca="false">IF(A14997="","",IF(C14997=$O$2,G14997,0))</f>
        <v/>
      </c>
    </row>
    <row r="14998" customFormat="false" ht="15" hidden="false" customHeight="false" outlineLevel="0" collapsed="false">
      <c r="A14998" s="25" t="str">
        <f aca="false">IF(ROW()-6&lt;=$O$3,ROW()-6,"")</f>
        <v/>
      </c>
      <c r="B14998" s="25" t="str">
        <f aca="false">IF(A14998="","",INT((A14998-1)/$O$2)+1)</f>
        <v/>
      </c>
      <c r="C14998" s="25" t="str">
        <f aca="false">IF(A14998="","",MOD(A14998-1,$O$2)+1)</f>
        <v/>
      </c>
      <c r="D14998" s="27" t="str">
        <f aca="false">IF(A14998="","",IF(A14998=1,Calculadora!$D$5,G14997))</f>
        <v/>
      </c>
      <c r="E14998" s="27" t="str">
        <f aca="false">IF(A14998="","",IF($O$9=1,IF(MOD(C14998-1,$O$8)=0,Calculadora!$D$6*(1+Calculadora!$D$7)^(B14998-1),0),IF(MOD(C14998,$O$8)=0,Calculadora!$D$6*(1+Calculadora!$D$7)^(B14998-1),0)))</f>
        <v/>
      </c>
      <c r="F14998" s="27" t="str">
        <f aca="false">IF(A14998="","",(D14998+IF($O$9=1,E14998,0))*$O$7)</f>
        <v/>
      </c>
      <c r="G14998" s="27" t="str">
        <f aca="false">IF(A14998="","",D14998+E14998+F14998)</f>
        <v/>
      </c>
      <c r="H14998" s="27" t="str">
        <f aca="false">IF(A14998="","",Calculadora!$D$5+SUM($E$7:E14998))</f>
        <v/>
      </c>
      <c r="I14998" s="27" t="str">
        <f aca="false">IF(A14998="","",G14998-H14998)</f>
        <v/>
      </c>
      <c r="J14998" s="27" t="str">
        <f aca="false">IF(A14998="","",IF(C14998=$O$2,G14998,0))</f>
        <v/>
      </c>
    </row>
    <row r="14999" customFormat="false" ht="15" hidden="false" customHeight="false" outlineLevel="0" collapsed="false">
      <c r="A14999" s="25" t="str">
        <f aca="false">IF(ROW()-6&lt;=$O$3,ROW()-6,"")</f>
        <v/>
      </c>
      <c r="B14999" s="25" t="str">
        <f aca="false">IF(A14999="","",INT((A14999-1)/$O$2)+1)</f>
        <v/>
      </c>
      <c r="C14999" s="25" t="str">
        <f aca="false">IF(A14999="","",MOD(A14999-1,$O$2)+1)</f>
        <v/>
      </c>
      <c r="D14999" s="27" t="str">
        <f aca="false">IF(A14999="","",IF(A14999=1,Calculadora!$D$5,G14998))</f>
        <v/>
      </c>
      <c r="E14999" s="27" t="str">
        <f aca="false">IF(A14999="","",IF($O$9=1,IF(MOD(C14999-1,$O$8)=0,Calculadora!$D$6*(1+Calculadora!$D$7)^(B14999-1),0),IF(MOD(C14999,$O$8)=0,Calculadora!$D$6*(1+Calculadora!$D$7)^(B14999-1),0)))</f>
        <v/>
      </c>
      <c r="F14999" s="27" t="str">
        <f aca="false">IF(A14999="","",(D14999+IF($O$9=1,E14999,0))*$O$7)</f>
        <v/>
      </c>
      <c r="G14999" s="27" t="str">
        <f aca="false">IF(A14999="","",D14999+E14999+F14999)</f>
        <v/>
      </c>
      <c r="H14999" s="27" t="str">
        <f aca="false">IF(A14999="","",Calculadora!$D$5+SUM($E$7:E14999))</f>
        <v/>
      </c>
      <c r="I14999" s="27" t="str">
        <f aca="false">IF(A14999="","",G14999-H14999)</f>
        <v/>
      </c>
      <c r="J14999" s="27" t="str">
        <f aca="false">IF(A14999="","",IF(C14999=$O$2,G14999,0))</f>
        <v/>
      </c>
    </row>
    <row r="15000" customFormat="false" ht="15" hidden="false" customHeight="false" outlineLevel="0" collapsed="false">
      <c r="A15000" s="25" t="str">
        <f aca="false">IF(ROW()-6&lt;=$O$3,ROW()-6,"")</f>
        <v/>
      </c>
      <c r="B15000" s="25" t="str">
        <f aca="false">IF(A15000="","",INT((A15000-1)/$O$2)+1)</f>
        <v/>
      </c>
      <c r="C15000" s="25" t="str">
        <f aca="false">IF(A15000="","",MOD(A15000-1,$O$2)+1)</f>
        <v/>
      </c>
      <c r="D15000" s="27" t="str">
        <f aca="false">IF(A15000="","",IF(A15000=1,Calculadora!$D$5,G14999))</f>
        <v/>
      </c>
      <c r="E15000" s="27" t="str">
        <f aca="false">IF(A15000="","",IF($O$9=1,IF(MOD(C15000-1,$O$8)=0,Calculadora!$D$6*(1+Calculadora!$D$7)^(B15000-1),0),IF(MOD(C15000,$O$8)=0,Calculadora!$D$6*(1+Calculadora!$D$7)^(B15000-1),0)))</f>
        <v/>
      </c>
      <c r="F15000" s="27" t="str">
        <f aca="false">IF(A15000="","",(D15000+IF($O$9=1,E15000,0))*$O$7)</f>
        <v/>
      </c>
      <c r="G15000" s="27" t="str">
        <f aca="false">IF(A15000="","",D15000+E15000+F15000)</f>
        <v/>
      </c>
      <c r="H15000" s="27" t="str">
        <f aca="false">IF(A15000="","",Calculadora!$D$5+SUM($E$7:E15000))</f>
        <v/>
      </c>
      <c r="I15000" s="27" t="str">
        <f aca="false">IF(A15000="","",G15000-H15000)</f>
        <v/>
      </c>
      <c r="J15000" s="27" t="str">
        <f aca="false">IF(A15000="","",IF(C15000=$O$2,G15000,0))</f>
        <v/>
      </c>
    </row>
    <row r="15001" customFormat="false" ht="15" hidden="false" customHeight="false" outlineLevel="0" collapsed="false">
      <c r="A15001" s="25" t="str">
        <f aca="false">IF(ROW()-6&lt;=$O$3,ROW()-6,"")</f>
        <v/>
      </c>
      <c r="B15001" s="25" t="str">
        <f aca="false">IF(A15001="","",INT((A15001-1)/$O$2)+1)</f>
        <v/>
      </c>
      <c r="C15001" s="25" t="str">
        <f aca="false">IF(A15001="","",MOD(A15001-1,$O$2)+1)</f>
        <v/>
      </c>
      <c r="D15001" s="27" t="str">
        <f aca="false">IF(A15001="","",IF(A15001=1,Calculadora!$D$5,G15000))</f>
        <v/>
      </c>
      <c r="E15001" s="27" t="str">
        <f aca="false">IF(A15001="","",IF($O$9=1,IF(MOD(C15001-1,$O$8)=0,Calculadora!$D$6*(1+Calculadora!$D$7)^(B15001-1),0),IF(MOD(C15001,$O$8)=0,Calculadora!$D$6*(1+Calculadora!$D$7)^(B15001-1),0)))</f>
        <v/>
      </c>
      <c r="F15001" s="27" t="str">
        <f aca="false">IF(A15001="","",(D15001+IF($O$9=1,E15001,0))*$O$7)</f>
        <v/>
      </c>
      <c r="G15001" s="27" t="str">
        <f aca="false">IF(A15001="","",D15001+E15001+F15001)</f>
        <v/>
      </c>
      <c r="H15001" s="27" t="str">
        <f aca="false">IF(A15001="","",Calculadora!$D$5+SUM($E$7:E15001))</f>
        <v/>
      </c>
      <c r="I15001" s="27" t="str">
        <f aca="false">IF(A15001="","",G15001-H15001)</f>
        <v/>
      </c>
      <c r="J15001" s="27" t="str">
        <f aca="false">IF(A15001="","",IF(C15001=$O$2,G15001,0))</f>
        <v/>
      </c>
    </row>
    <row r="15002" customFormat="false" ht="15" hidden="false" customHeight="false" outlineLevel="0" collapsed="false">
      <c r="A15002" s="25" t="str">
        <f aca="false">IF(ROW()-6&lt;=$O$3,ROW()-6,"")</f>
        <v/>
      </c>
      <c r="B15002" s="25" t="str">
        <f aca="false">IF(A15002="","",INT((A15002-1)/$O$2)+1)</f>
        <v/>
      </c>
      <c r="C15002" s="25" t="str">
        <f aca="false">IF(A15002="","",MOD(A15002-1,$O$2)+1)</f>
        <v/>
      </c>
      <c r="D15002" s="27" t="str">
        <f aca="false">IF(A15002="","",IF(A15002=1,Calculadora!$D$5,G15001))</f>
        <v/>
      </c>
      <c r="E15002" s="27" t="str">
        <f aca="false">IF(A15002="","",IF($O$9=1,IF(MOD(C15002-1,$O$8)=0,Calculadora!$D$6*(1+Calculadora!$D$7)^(B15002-1),0),IF(MOD(C15002,$O$8)=0,Calculadora!$D$6*(1+Calculadora!$D$7)^(B15002-1),0)))</f>
        <v/>
      </c>
      <c r="F15002" s="27" t="str">
        <f aca="false">IF(A15002="","",(D15002+IF($O$9=1,E15002,0))*$O$7)</f>
        <v/>
      </c>
      <c r="G15002" s="27" t="str">
        <f aca="false">IF(A15002="","",D15002+E15002+F15002)</f>
        <v/>
      </c>
      <c r="H15002" s="27" t="str">
        <f aca="false">IF(A15002="","",Calculadora!$D$5+SUM($E$7:E15002))</f>
        <v/>
      </c>
      <c r="I15002" s="27" t="str">
        <f aca="false">IF(A15002="","",G15002-H15002)</f>
        <v/>
      </c>
      <c r="J15002" s="27" t="str">
        <f aca="false">IF(A15002="","",IF(C15002=$O$2,G15002,0))</f>
        <v/>
      </c>
    </row>
    <row r="15003" customFormat="false" ht="15" hidden="false" customHeight="false" outlineLevel="0" collapsed="false">
      <c r="A15003" s="25" t="str">
        <f aca="false">IF(ROW()-6&lt;=$O$3,ROW()-6,"")</f>
        <v/>
      </c>
      <c r="B15003" s="25" t="str">
        <f aca="false">IF(A15003="","",INT((A15003-1)/$O$2)+1)</f>
        <v/>
      </c>
      <c r="C15003" s="25" t="str">
        <f aca="false">IF(A15003="","",MOD(A15003-1,$O$2)+1)</f>
        <v/>
      </c>
      <c r="D15003" s="27" t="str">
        <f aca="false">IF(A15003="","",IF(A15003=1,Calculadora!$D$5,G15002))</f>
        <v/>
      </c>
      <c r="E15003" s="27" t="str">
        <f aca="false">IF(A15003="","",IF($O$9=1,IF(MOD(C15003-1,$O$8)=0,Calculadora!$D$6*(1+Calculadora!$D$7)^(B15003-1),0),IF(MOD(C15003,$O$8)=0,Calculadora!$D$6*(1+Calculadora!$D$7)^(B15003-1),0)))</f>
        <v/>
      </c>
      <c r="F15003" s="27" t="str">
        <f aca="false">IF(A15003="","",(D15003+IF($O$9=1,E15003,0))*$O$7)</f>
        <v/>
      </c>
      <c r="G15003" s="27" t="str">
        <f aca="false">IF(A15003="","",D15003+E15003+F15003)</f>
        <v/>
      </c>
      <c r="H15003" s="27" t="str">
        <f aca="false">IF(A15003="","",Calculadora!$D$5+SUM($E$7:E15003))</f>
        <v/>
      </c>
      <c r="I15003" s="27" t="str">
        <f aca="false">IF(A15003="","",G15003-H15003)</f>
        <v/>
      </c>
      <c r="J15003" s="27" t="str">
        <f aca="false">IF(A15003="","",IF(C15003=$O$2,G15003,0))</f>
        <v/>
      </c>
    </row>
    <row r="15004" customFormat="false" ht="15" hidden="false" customHeight="false" outlineLevel="0" collapsed="false">
      <c r="A15004" s="25" t="str">
        <f aca="false">IF(ROW()-6&lt;=$O$3,ROW()-6,"")</f>
        <v/>
      </c>
      <c r="B15004" s="25" t="str">
        <f aca="false">IF(A15004="","",INT((A15004-1)/$O$2)+1)</f>
        <v/>
      </c>
      <c r="C15004" s="25" t="str">
        <f aca="false">IF(A15004="","",MOD(A15004-1,$O$2)+1)</f>
        <v/>
      </c>
      <c r="D15004" s="27" t="str">
        <f aca="false">IF(A15004="","",IF(A15004=1,Calculadora!$D$5,G15003))</f>
        <v/>
      </c>
      <c r="E15004" s="27" t="str">
        <f aca="false">IF(A15004="","",IF($O$9=1,IF(MOD(C15004-1,$O$8)=0,Calculadora!$D$6*(1+Calculadora!$D$7)^(B15004-1),0),IF(MOD(C15004,$O$8)=0,Calculadora!$D$6*(1+Calculadora!$D$7)^(B15004-1),0)))</f>
        <v/>
      </c>
      <c r="F15004" s="27" t="str">
        <f aca="false">IF(A15004="","",(D15004+IF($O$9=1,E15004,0))*$O$7)</f>
        <v/>
      </c>
      <c r="G15004" s="27" t="str">
        <f aca="false">IF(A15004="","",D15004+E15004+F15004)</f>
        <v/>
      </c>
      <c r="H15004" s="27" t="str">
        <f aca="false">IF(A15004="","",Calculadora!$D$5+SUM($E$7:E15004))</f>
        <v/>
      </c>
      <c r="I15004" s="27" t="str">
        <f aca="false">IF(A15004="","",G15004-H15004)</f>
        <v/>
      </c>
      <c r="J15004" s="27" t="str">
        <f aca="false">IF(A15004="","",IF(C15004=$O$2,G15004,0))</f>
        <v/>
      </c>
    </row>
    <row r="15005" customFormat="false" ht="15" hidden="false" customHeight="false" outlineLevel="0" collapsed="false">
      <c r="A15005" s="25" t="str">
        <f aca="false">IF(ROW()-6&lt;=$O$3,ROW()-6,"")</f>
        <v/>
      </c>
      <c r="B15005" s="25" t="str">
        <f aca="false">IF(A15005="","",INT((A15005-1)/$O$2)+1)</f>
        <v/>
      </c>
      <c r="C15005" s="25" t="str">
        <f aca="false">IF(A15005="","",MOD(A15005-1,$O$2)+1)</f>
        <v/>
      </c>
      <c r="D15005" s="27" t="str">
        <f aca="false">IF(A15005="","",IF(A15005=1,Calculadora!$D$5,G15004))</f>
        <v/>
      </c>
      <c r="E15005" s="27" t="str">
        <f aca="false">IF(A15005="","",IF($O$9=1,IF(MOD(C15005-1,$O$8)=0,Calculadora!$D$6*(1+Calculadora!$D$7)^(B15005-1),0),IF(MOD(C15005,$O$8)=0,Calculadora!$D$6*(1+Calculadora!$D$7)^(B15005-1),0)))</f>
        <v/>
      </c>
      <c r="F15005" s="27" t="str">
        <f aca="false">IF(A15005="","",(D15005+IF($O$9=1,E15005,0))*$O$7)</f>
        <v/>
      </c>
      <c r="G15005" s="27" t="str">
        <f aca="false">IF(A15005="","",D15005+E15005+F15005)</f>
        <v/>
      </c>
      <c r="H15005" s="27" t="str">
        <f aca="false">IF(A15005="","",Calculadora!$D$5+SUM($E$7:E15005))</f>
        <v/>
      </c>
      <c r="I15005" s="27" t="str">
        <f aca="false">IF(A15005="","",G15005-H15005)</f>
        <v/>
      </c>
      <c r="J15005" s="27" t="str">
        <f aca="false">IF(A15005="","",IF(C15005=$O$2,G15005,0))</f>
        <v/>
      </c>
    </row>
    <row r="15006" customFormat="false" ht="15" hidden="false" customHeight="false" outlineLevel="0" collapsed="false">
      <c r="A15006" s="25" t="str">
        <f aca="false">IF(ROW()-6&lt;=$O$3,ROW()-6,"")</f>
        <v/>
      </c>
      <c r="B15006" s="25" t="str">
        <f aca="false">IF(A15006="","",INT((A15006-1)/$O$2)+1)</f>
        <v/>
      </c>
      <c r="C15006" s="25" t="str">
        <f aca="false">IF(A15006="","",MOD(A15006-1,$O$2)+1)</f>
        <v/>
      </c>
      <c r="D15006" s="27" t="str">
        <f aca="false">IF(A15006="","",IF(A15006=1,Calculadora!$D$5,G15005))</f>
        <v/>
      </c>
      <c r="E15006" s="27" t="str">
        <f aca="false">IF(A15006="","",IF($O$9=1,IF(MOD(C15006-1,$O$8)=0,Calculadora!$D$6*(1+Calculadora!$D$7)^(B15006-1),0),IF(MOD(C15006,$O$8)=0,Calculadora!$D$6*(1+Calculadora!$D$7)^(B15006-1),0)))</f>
        <v/>
      </c>
      <c r="F15006" s="27" t="str">
        <f aca="false">IF(A15006="","",(D15006+IF($O$9=1,E15006,0))*$O$7)</f>
        <v/>
      </c>
      <c r="G15006" s="27" t="str">
        <f aca="false">IF(A15006="","",D15006+E15006+F15006)</f>
        <v/>
      </c>
      <c r="H15006" s="27" t="str">
        <f aca="false">IF(A15006="","",Calculadora!$D$5+SUM($E$7:E15006))</f>
        <v/>
      </c>
      <c r="I15006" s="27" t="str">
        <f aca="false">IF(A15006="","",G15006-H15006)</f>
        <v/>
      </c>
      <c r="J15006" s="27" t="str">
        <f aca="false">IF(A15006="","",IF(C15006=$O$2,G15006,0))</f>
        <v/>
      </c>
    </row>
    <row r="15007" customFormat="false" ht="15" hidden="false" customHeight="false" outlineLevel="0" collapsed="false">
      <c r="A15007" s="25" t="str">
        <f aca="false">IF(ROW()-6&lt;=$O$3,ROW()-6,"")</f>
        <v/>
      </c>
      <c r="B15007" s="25" t="str">
        <f aca="false">IF(A15007="","",INT((A15007-1)/$O$2)+1)</f>
        <v/>
      </c>
      <c r="C15007" s="25" t="str">
        <f aca="false">IF(A15007="","",MOD(A15007-1,$O$2)+1)</f>
        <v/>
      </c>
      <c r="D15007" s="27" t="str">
        <f aca="false">IF(A15007="","",IF(A15007=1,Calculadora!$D$5,G15006))</f>
        <v/>
      </c>
      <c r="E15007" s="27" t="str">
        <f aca="false">IF(A15007="","",IF($O$9=1,IF(MOD(C15007-1,$O$8)=0,Calculadora!$D$6*(1+Calculadora!$D$7)^(B15007-1),0),IF(MOD(C15007,$O$8)=0,Calculadora!$D$6*(1+Calculadora!$D$7)^(B15007-1),0)))</f>
        <v/>
      </c>
      <c r="F15007" s="27" t="str">
        <f aca="false">IF(A15007="","",(D15007+IF($O$9=1,E15007,0))*$O$7)</f>
        <v/>
      </c>
      <c r="G15007" s="27" t="str">
        <f aca="false">IF(A15007="","",D15007+E15007+F15007)</f>
        <v/>
      </c>
      <c r="H15007" s="27" t="str">
        <f aca="false">IF(A15007="","",Calculadora!$D$5+SUM($E$7:E15007))</f>
        <v/>
      </c>
      <c r="I15007" s="27" t="str">
        <f aca="false">IF(A15007="","",G15007-H15007)</f>
        <v/>
      </c>
      <c r="J15007" s="27" t="str">
        <f aca="false">IF(A15007="","",IF(C15007=$O$2,G15007,0))</f>
        <v/>
      </c>
    </row>
    <row r="15008" customFormat="false" ht="15" hidden="false" customHeight="false" outlineLevel="0" collapsed="false">
      <c r="A15008" s="25" t="str">
        <f aca="false">IF(ROW()-6&lt;=$O$3,ROW()-6,"")</f>
        <v/>
      </c>
      <c r="B15008" s="25" t="str">
        <f aca="false">IF(A15008="","",INT((A15008-1)/$O$2)+1)</f>
        <v/>
      </c>
      <c r="C15008" s="25" t="str">
        <f aca="false">IF(A15008="","",MOD(A15008-1,$O$2)+1)</f>
        <v/>
      </c>
      <c r="D15008" s="27" t="str">
        <f aca="false">IF(A15008="","",IF(A15008=1,Calculadora!$D$5,G15007))</f>
        <v/>
      </c>
      <c r="E15008" s="27" t="str">
        <f aca="false">IF(A15008="","",IF($O$9=1,IF(MOD(C15008-1,$O$8)=0,Calculadora!$D$6*(1+Calculadora!$D$7)^(B15008-1),0),IF(MOD(C15008,$O$8)=0,Calculadora!$D$6*(1+Calculadora!$D$7)^(B15008-1),0)))</f>
        <v/>
      </c>
      <c r="F15008" s="27" t="str">
        <f aca="false">IF(A15008="","",(D15008+IF($O$9=1,E15008,0))*$O$7)</f>
        <v/>
      </c>
      <c r="G15008" s="27" t="str">
        <f aca="false">IF(A15008="","",D15008+E15008+F15008)</f>
        <v/>
      </c>
      <c r="H15008" s="27" t="str">
        <f aca="false">IF(A15008="","",Calculadora!$D$5+SUM($E$7:E15008))</f>
        <v/>
      </c>
      <c r="I15008" s="27" t="str">
        <f aca="false">IF(A15008="","",G15008-H15008)</f>
        <v/>
      </c>
      <c r="J15008" s="27" t="str">
        <f aca="false">IF(A15008="","",IF(C15008=$O$2,G15008,0))</f>
        <v/>
      </c>
    </row>
    <row r="15009" customFormat="false" ht="15" hidden="false" customHeight="false" outlineLevel="0" collapsed="false">
      <c r="A15009" s="25" t="str">
        <f aca="false">IF(ROW()-6&lt;=$O$3,ROW()-6,"")</f>
        <v/>
      </c>
      <c r="B15009" s="25" t="str">
        <f aca="false">IF(A15009="","",INT((A15009-1)/$O$2)+1)</f>
        <v/>
      </c>
      <c r="C15009" s="25" t="str">
        <f aca="false">IF(A15009="","",MOD(A15009-1,$O$2)+1)</f>
        <v/>
      </c>
      <c r="D15009" s="27" t="str">
        <f aca="false">IF(A15009="","",IF(A15009=1,Calculadora!$D$5,G15008))</f>
        <v/>
      </c>
      <c r="E15009" s="27" t="str">
        <f aca="false">IF(A15009="","",IF($O$9=1,IF(MOD(C15009-1,$O$8)=0,Calculadora!$D$6*(1+Calculadora!$D$7)^(B15009-1),0),IF(MOD(C15009,$O$8)=0,Calculadora!$D$6*(1+Calculadora!$D$7)^(B15009-1),0)))</f>
        <v/>
      </c>
      <c r="F15009" s="27" t="str">
        <f aca="false">IF(A15009="","",(D15009+IF($O$9=1,E15009,0))*$O$7)</f>
        <v/>
      </c>
      <c r="G15009" s="27" t="str">
        <f aca="false">IF(A15009="","",D15009+E15009+F15009)</f>
        <v/>
      </c>
      <c r="H15009" s="27" t="str">
        <f aca="false">IF(A15009="","",Calculadora!$D$5+SUM($E$7:E15009))</f>
        <v/>
      </c>
      <c r="I15009" s="27" t="str">
        <f aca="false">IF(A15009="","",G15009-H15009)</f>
        <v/>
      </c>
      <c r="J15009" s="27" t="str">
        <f aca="false">IF(A15009="","",IF(C15009=$O$2,G15009,0))</f>
        <v/>
      </c>
    </row>
    <row r="15010" customFormat="false" ht="15" hidden="false" customHeight="false" outlineLevel="0" collapsed="false">
      <c r="A15010" s="25" t="str">
        <f aca="false">IF(ROW()-6&lt;=$O$3,ROW()-6,"")</f>
        <v/>
      </c>
      <c r="B15010" s="25" t="str">
        <f aca="false">IF(A15010="","",INT((A15010-1)/$O$2)+1)</f>
        <v/>
      </c>
      <c r="C15010" s="25" t="str">
        <f aca="false">IF(A15010="","",MOD(A15010-1,$O$2)+1)</f>
        <v/>
      </c>
      <c r="D15010" s="27" t="str">
        <f aca="false">IF(A15010="","",IF(A15010=1,Calculadora!$D$5,G15009))</f>
        <v/>
      </c>
      <c r="E15010" s="27" t="str">
        <f aca="false">IF(A15010="","",IF($O$9=1,IF(MOD(C15010-1,$O$8)=0,Calculadora!$D$6*(1+Calculadora!$D$7)^(B15010-1),0),IF(MOD(C15010,$O$8)=0,Calculadora!$D$6*(1+Calculadora!$D$7)^(B15010-1),0)))</f>
        <v/>
      </c>
      <c r="F15010" s="27" t="str">
        <f aca="false">IF(A15010="","",(D15010+IF($O$9=1,E15010,0))*$O$7)</f>
        <v/>
      </c>
      <c r="G15010" s="27" t="str">
        <f aca="false">IF(A15010="","",D15010+E15010+F15010)</f>
        <v/>
      </c>
      <c r="H15010" s="27" t="str">
        <f aca="false">IF(A15010="","",Calculadora!$D$5+SUM($E$7:E15010))</f>
        <v/>
      </c>
      <c r="I15010" s="27" t="str">
        <f aca="false">IF(A15010="","",G15010-H15010)</f>
        <v/>
      </c>
      <c r="J15010" s="27" t="str">
        <f aca="false">IF(A15010="","",IF(C15010=$O$2,G15010,0))</f>
        <v/>
      </c>
    </row>
    <row r="15011" customFormat="false" ht="15" hidden="false" customHeight="false" outlineLevel="0" collapsed="false">
      <c r="A15011" s="25" t="str">
        <f aca="false">IF(ROW()-6&lt;=$O$3,ROW()-6,"")</f>
        <v/>
      </c>
      <c r="B15011" s="25" t="str">
        <f aca="false">IF(A15011="","",INT((A15011-1)/$O$2)+1)</f>
        <v/>
      </c>
      <c r="C15011" s="25" t="str">
        <f aca="false">IF(A15011="","",MOD(A15011-1,$O$2)+1)</f>
        <v/>
      </c>
      <c r="D15011" s="27" t="str">
        <f aca="false">IF(A15011="","",IF(A15011=1,Calculadora!$D$5,G15010))</f>
        <v/>
      </c>
      <c r="E15011" s="27" t="str">
        <f aca="false">IF(A15011="","",IF($O$9=1,IF(MOD(C15011-1,$O$8)=0,Calculadora!$D$6*(1+Calculadora!$D$7)^(B15011-1),0),IF(MOD(C15011,$O$8)=0,Calculadora!$D$6*(1+Calculadora!$D$7)^(B15011-1),0)))</f>
        <v/>
      </c>
      <c r="F15011" s="27" t="str">
        <f aca="false">IF(A15011="","",(D15011+IF($O$9=1,E15011,0))*$O$7)</f>
        <v/>
      </c>
      <c r="G15011" s="27" t="str">
        <f aca="false">IF(A15011="","",D15011+E15011+F15011)</f>
        <v/>
      </c>
      <c r="H15011" s="27" t="str">
        <f aca="false">IF(A15011="","",Calculadora!$D$5+SUM($E$7:E15011))</f>
        <v/>
      </c>
      <c r="I15011" s="27" t="str">
        <f aca="false">IF(A15011="","",G15011-H15011)</f>
        <v/>
      </c>
      <c r="J15011" s="27" t="str">
        <f aca="false">IF(A15011="","",IF(C15011=$O$2,G15011,0))</f>
        <v/>
      </c>
    </row>
    <row r="15012" customFormat="false" ht="15" hidden="false" customHeight="false" outlineLevel="0" collapsed="false">
      <c r="A15012" s="25" t="str">
        <f aca="false">IF(ROW()-6&lt;=$O$3,ROW()-6,"")</f>
        <v/>
      </c>
      <c r="B15012" s="25" t="str">
        <f aca="false">IF(A15012="","",INT((A15012-1)/$O$2)+1)</f>
        <v/>
      </c>
      <c r="C15012" s="25" t="str">
        <f aca="false">IF(A15012="","",MOD(A15012-1,$O$2)+1)</f>
        <v/>
      </c>
      <c r="D15012" s="27" t="str">
        <f aca="false">IF(A15012="","",IF(A15012=1,Calculadora!$D$5,G15011))</f>
        <v/>
      </c>
      <c r="E15012" s="27" t="str">
        <f aca="false">IF(A15012="","",IF($O$9=1,IF(MOD(C15012-1,$O$8)=0,Calculadora!$D$6*(1+Calculadora!$D$7)^(B15012-1),0),IF(MOD(C15012,$O$8)=0,Calculadora!$D$6*(1+Calculadora!$D$7)^(B15012-1),0)))</f>
        <v/>
      </c>
      <c r="F15012" s="27" t="str">
        <f aca="false">IF(A15012="","",(D15012+IF($O$9=1,E15012,0))*$O$7)</f>
        <v/>
      </c>
      <c r="G15012" s="27" t="str">
        <f aca="false">IF(A15012="","",D15012+E15012+F15012)</f>
        <v/>
      </c>
      <c r="H15012" s="27" t="str">
        <f aca="false">IF(A15012="","",Calculadora!$D$5+SUM($E$7:E15012))</f>
        <v/>
      </c>
      <c r="I15012" s="27" t="str">
        <f aca="false">IF(A15012="","",G15012-H15012)</f>
        <v/>
      </c>
      <c r="J15012" s="27" t="str">
        <f aca="false">IF(A15012="","",IF(C15012=$O$2,G15012,0))</f>
        <v/>
      </c>
    </row>
    <row r="15013" customFormat="false" ht="15" hidden="false" customHeight="false" outlineLevel="0" collapsed="false">
      <c r="A15013" s="25" t="str">
        <f aca="false">IF(ROW()-6&lt;=$O$3,ROW()-6,"")</f>
        <v/>
      </c>
      <c r="B15013" s="25" t="str">
        <f aca="false">IF(A15013="","",INT((A15013-1)/$O$2)+1)</f>
        <v/>
      </c>
      <c r="C15013" s="25" t="str">
        <f aca="false">IF(A15013="","",MOD(A15013-1,$O$2)+1)</f>
        <v/>
      </c>
      <c r="D15013" s="27" t="str">
        <f aca="false">IF(A15013="","",IF(A15013=1,Calculadora!$D$5,G15012))</f>
        <v/>
      </c>
      <c r="E15013" s="27" t="str">
        <f aca="false">IF(A15013="","",IF($O$9=1,IF(MOD(C15013-1,$O$8)=0,Calculadora!$D$6*(1+Calculadora!$D$7)^(B15013-1),0),IF(MOD(C15013,$O$8)=0,Calculadora!$D$6*(1+Calculadora!$D$7)^(B15013-1),0)))</f>
        <v/>
      </c>
      <c r="F15013" s="27" t="str">
        <f aca="false">IF(A15013="","",(D15013+IF($O$9=1,E15013,0))*$O$7)</f>
        <v/>
      </c>
      <c r="G15013" s="27" t="str">
        <f aca="false">IF(A15013="","",D15013+E15013+F15013)</f>
        <v/>
      </c>
      <c r="H15013" s="27" t="str">
        <f aca="false">IF(A15013="","",Calculadora!$D$5+SUM($E$7:E15013))</f>
        <v/>
      </c>
      <c r="I15013" s="27" t="str">
        <f aca="false">IF(A15013="","",G15013-H15013)</f>
        <v/>
      </c>
      <c r="J15013" s="27" t="str">
        <f aca="false">IF(A15013="","",IF(C15013=$O$2,G15013,0))</f>
        <v/>
      </c>
    </row>
    <row r="15014" customFormat="false" ht="15" hidden="false" customHeight="false" outlineLevel="0" collapsed="false">
      <c r="A15014" s="25" t="str">
        <f aca="false">IF(ROW()-6&lt;=$O$3,ROW()-6,"")</f>
        <v/>
      </c>
      <c r="B15014" s="25" t="str">
        <f aca="false">IF(A15014="","",INT((A15014-1)/$O$2)+1)</f>
        <v/>
      </c>
      <c r="C15014" s="25" t="str">
        <f aca="false">IF(A15014="","",MOD(A15014-1,$O$2)+1)</f>
        <v/>
      </c>
      <c r="D15014" s="27" t="str">
        <f aca="false">IF(A15014="","",IF(A15014=1,Calculadora!$D$5,G15013))</f>
        <v/>
      </c>
      <c r="E15014" s="27" t="str">
        <f aca="false">IF(A15014="","",IF($O$9=1,IF(MOD(C15014-1,$O$8)=0,Calculadora!$D$6*(1+Calculadora!$D$7)^(B15014-1),0),IF(MOD(C15014,$O$8)=0,Calculadora!$D$6*(1+Calculadora!$D$7)^(B15014-1),0)))</f>
        <v/>
      </c>
      <c r="F15014" s="27" t="str">
        <f aca="false">IF(A15014="","",(D15014+IF($O$9=1,E15014,0))*$O$7)</f>
        <v/>
      </c>
      <c r="G15014" s="27" t="str">
        <f aca="false">IF(A15014="","",D15014+E15014+F15014)</f>
        <v/>
      </c>
      <c r="H15014" s="27" t="str">
        <f aca="false">IF(A15014="","",Calculadora!$D$5+SUM($E$7:E15014))</f>
        <v/>
      </c>
      <c r="I15014" s="27" t="str">
        <f aca="false">IF(A15014="","",G15014-H15014)</f>
        <v/>
      </c>
      <c r="J15014" s="27" t="str">
        <f aca="false">IF(A15014="","",IF(C15014=$O$2,G15014,0))</f>
        <v/>
      </c>
    </row>
    <row r="15015" customFormat="false" ht="15" hidden="false" customHeight="false" outlineLevel="0" collapsed="false">
      <c r="A15015" s="25" t="str">
        <f aca="false">IF(ROW()-6&lt;=$O$3,ROW()-6,"")</f>
        <v/>
      </c>
      <c r="B15015" s="25" t="str">
        <f aca="false">IF(A15015="","",INT((A15015-1)/$O$2)+1)</f>
        <v/>
      </c>
      <c r="C15015" s="25" t="str">
        <f aca="false">IF(A15015="","",MOD(A15015-1,$O$2)+1)</f>
        <v/>
      </c>
      <c r="D15015" s="27" t="str">
        <f aca="false">IF(A15015="","",IF(A15015=1,Calculadora!$D$5,G15014))</f>
        <v/>
      </c>
      <c r="E15015" s="27" t="str">
        <f aca="false">IF(A15015="","",IF($O$9=1,IF(MOD(C15015-1,$O$8)=0,Calculadora!$D$6*(1+Calculadora!$D$7)^(B15015-1),0),IF(MOD(C15015,$O$8)=0,Calculadora!$D$6*(1+Calculadora!$D$7)^(B15015-1),0)))</f>
        <v/>
      </c>
      <c r="F15015" s="27" t="str">
        <f aca="false">IF(A15015="","",(D15015+IF($O$9=1,E15015,0))*$O$7)</f>
        <v/>
      </c>
      <c r="G15015" s="27" t="str">
        <f aca="false">IF(A15015="","",D15015+E15015+F15015)</f>
        <v/>
      </c>
      <c r="H15015" s="27" t="str">
        <f aca="false">IF(A15015="","",Calculadora!$D$5+SUM($E$7:E15015))</f>
        <v/>
      </c>
      <c r="I15015" s="27" t="str">
        <f aca="false">IF(A15015="","",G15015-H15015)</f>
        <v/>
      </c>
      <c r="J15015" s="27" t="str">
        <f aca="false">IF(A15015="","",IF(C15015=$O$2,G15015,0))</f>
        <v/>
      </c>
    </row>
    <row r="15016" customFormat="false" ht="15" hidden="false" customHeight="false" outlineLevel="0" collapsed="false">
      <c r="A15016" s="25" t="str">
        <f aca="false">IF(ROW()-6&lt;=$O$3,ROW()-6,"")</f>
        <v/>
      </c>
      <c r="B15016" s="25" t="str">
        <f aca="false">IF(A15016="","",INT((A15016-1)/$O$2)+1)</f>
        <v/>
      </c>
      <c r="C15016" s="25" t="str">
        <f aca="false">IF(A15016="","",MOD(A15016-1,$O$2)+1)</f>
        <v/>
      </c>
      <c r="D15016" s="27" t="str">
        <f aca="false">IF(A15016="","",IF(A15016=1,Calculadora!$D$5,G15015))</f>
        <v/>
      </c>
      <c r="E15016" s="27" t="str">
        <f aca="false">IF(A15016="","",IF($O$9=1,IF(MOD(C15016-1,$O$8)=0,Calculadora!$D$6*(1+Calculadora!$D$7)^(B15016-1),0),IF(MOD(C15016,$O$8)=0,Calculadora!$D$6*(1+Calculadora!$D$7)^(B15016-1),0)))</f>
        <v/>
      </c>
      <c r="F15016" s="27" t="str">
        <f aca="false">IF(A15016="","",(D15016+IF($O$9=1,E15016,0))*$O$7)</f>
        <v/>
      </c>
      <c r="G15016" s="27" t="str">
        <f aca="false">IF(A15016="","",D15016+E15016+F15016)</f>
        <v/>
      </c>
      <c r="H15016" s="27" t="str">
        <f aca="false">IF(A15016="","",Calculadora!$D$5+SUM($E$7:E15016))</f>
        <v/>
      </c>
      <c r="I15016" s="27" t="str">
        <f aca="false">IF(A15016="","",G15016-H15016)</f>
        <v/>
      </c>
      <c r="J15016" s="27" t="str">
        <f aca="false">IF(A15016="","",IF(C15016=$O$2,G15016,0))</f>
        <v/>
      </c>
    </row>
    <row r="15017" customFormat="false" ht="15" hidden="false" customHeight="false" outlineLevel="0" collapsed="false">
      <c r="A15017" s="25" t="str">
        <f aca="false">IF(ROW()-6&lt;=$O$3,ROW()-6,"")</f>
        <v/>
      </c>
      <c r="B15017" s="25" t="str">
        <f aca="false">IF(A15017="","",INT((A15017-1)/$O$2)+1)</f>
        <v/>
      </c>
      <c r="C15017" s="25" t="str">
        <f aca="false">IF(A15017="","",MOD(A15017-1,$O$2)+1)</f>
        <v/>
      </c>
      <c r="D15017" s="27" t="str">
        <f aca="false">IF(A15017="","",IF(A15017=1,Calculadora!$D$5,G15016))</f>
        <v/>
      </c>
      <c r="E15017" s="27" t="str">
        <f aca="false">IF(A15017="","",IF($O$9=1,IF(MOD(C15017-1,$O$8)=0,Calculadora!$D$6*(1+Calculadora!$D$7)^(B15017-1),0),IF(MOD(C15017,$O$8)=0,Calculadora!$D$6*(1+Calculadora!$D$7)^(B15017-1),0)))</f>
        <v/>
      </c>
      <c r="F15017" s="27" t="str">
        <f aca="false">IF(A15017="","",(D15017+IF($O$9=1,E15017,0))*$O$7)</f>
        <v/>
      </c>
      <c r="G15017" s="27" t="str">
        <f aca="false">IF(A15017="","",D15017+E15017+F15017)</f>
        <v/>
      </c>
      <c r="H15017" s="27" t="str">
        <f aca="false">IF(A15017="","",Calculadora!$D$5+SUM($E$7:E15017))</f>
        <v/>
      </c>
      <c r="I15017" s="27" t="str">
        <f aca="false">IF(A15017="","",G15017-H15017)</f>
        <v/>
      </c>
      <c r="J15017" s="27" t="str">
        <f aca="false">IF(A15017="","",IF(C15017=$O$2,G15017,0))</f>
        <v/>
      </c>
    </row>
    <row r="15018" customFormat="false" ht="15" hidden="false" customHeight="false" outlineLevel="0" collapsed="false">
      <c r="A15018" s="25" t="str">
        <f aca="false">IF(ROW()-6&lt;=$O$3,ROW()-6,"")</f>
        <v/>
      </c>
      <c r="B15018" s="25" t="str">
        <f aca="false">IF(A15018="","",INT((A15018-1)/$O$2)+1)</f>
        <v/>
      </c>
      <c r="C15018" s="25" t="str">
        <f aca="false">IF(A15018="","",MOD(A15018-1,$O$2)+1)</f>
        <v/>
      </c>
      <c r="D15018" s="27" t="str">
        <f aca="false">IF(A15018="","",IF(A15018=1,Calculadora!$D$5,G15017))</f>
        <v/>
      </c>
      <c r="E15018" s="27" t="str">
        <f aca="false">IF(A15018="","",IF($O$9=1,IF(MOD(C15018-1,$O$8)=0,Calculadora!$D$6*(1+Calculadora!$D$7)^(B15018-1),0),IF(MOD(C15018,$O$8)=0,Calculadora!$D$6*(1+Calculadora!$D$7)^(B15018-1),0)))</f>
        <v/>
      </c>
      <c r="F15018" s="27" t="str">
        <f aca="false">IF(A15018="","",(D15018+IF($O$9=1,E15018,0))*$O$7)</f>
        <v/>
      </c>
      <c r="G15018" s="27" t="str">
        <f aca="false">IF(A15018="","",D15018+E15018+F15018)</f>
        <v/>
      </c>
      <c r="H15018" s="27" t="str">
        <f aca="false">IF(A15018="","",Calculadora!$D$5+SUM($E$7:E15018))</f>
        <v/>
      </c>
      <c r="I15018" s="27" t="str">
        <f aca="false">IF(A15018="","",G15018-H15018)</f>
        <v/>
      </c>
      <c r="J15018" s="27" t="str">
        <f aca="false">IF(A15018="","",IF(C15018=$O$2,G15018,0))</f>
        <v/>
      </c>
    </row>
    <row r="15019" customFormat="false" ht="15" hidden="false" customHeight="false" outlineLevel="0" collapsed="false">
      <c r="A15019" s="25" t="str">
        <f aca="false">IF(ROW()-6&lt;=$O$3,ROW()-6,"")</f>
        <v/>
      </c>
      <c r="B15019" s="25" t="str">
        <f aca="false">IF(A15019="","",INT((A15019-1)/$O$2)+1)</f>
        <v/>
      </c>
      <c r="C15019" s="25" t="str">
        <f aca="false">IF(A15019="","",MOD(A15019-1,$O$2)+1)</f>
        <v/>
      </c>
      <c r="D15019" s="27" t="str">
        <f aca="false">IF(A15019="","",IF(A15019=1,Calculadora!$D$5,G15018))</f>
        <v/>
      </c>
      <c r="E15019" s="27" t="str">
        <f aca="false">IF(A15019="","",IF($O$9=1,IF(MOD(C15019-1,$O$8)=0,Calculadora!$D$6*(1+Calculadora!$D$7)^(B15019-1),0),IF(MOD(C15019,$O$8)=0,Calculadora!$D$6*(1+Calculadora!$D$7)^(B15019-1),0)))</f>
        <v/>
      </c>
      <c r="F15019" s="27" t="str">
        <f aca="false">IF(A15019="","",(D15019+IF($O$9=1,E15019,0))*$O$7)</f>
        <v/>
      </c>
      <c r="G15019" s="27" t="str">
        <f aca="false">IF(A15019="","",D15019+E15019+F15019)</f>
        <v/>
      </c>
      <c r="H15019" s="27" t="str">
        <f aca="false">IF(A15019="","",Calculadora!$D$5+SUM($E$7:E15019))</f>
        <v/>
      </c>
      <c r="I15019" s="27" t="str">
        <f aca="false">IF(A15019="","",G15019-H15019)</f>
        <v/>
      </c>
      <c r="J15019" s="27" t="str">
        <f aca="false">IF(A15019="","",IF(C15019=$O$2,G15019,0))</f>
        <v/>
      </c>
    </row>
    <row r="15020" customFormat="false" ht="15" hidden="false" customHeight="false" outlineLevel="0" collapsed="false">
      <c r="A15020" s="25" t="str">
        <f aca="false">IF(ROW()-6&lt;=$O$3,ROW()-6,"")</f>
        <v/>
      </c>
      <c r="B15020" s="25" t="str">
        <f aca="false">IF(A15020="","",INT((A15020-1)/$O$2)+1)</f>
        <v/>
      </c>
      <c r="C15020" s="25" t="str">
        <f aca="false">IF(A15020="","",MOD(A15020-1,$O$2)+1)</f>
        <v/>
      </c>
      <c r="D15020" s="27" t="str">
        <f aca="false">IF(A15020="","",IF(A15020=1,Calculadora!$D$5,G15019))</f>
        <v/>
      </c>
      <c r="E15020" s="27" t="str">
        <f aca="false">IF(A15020="","",IF($O$9=1,IF(MOD(C15020-1,$O$8)=0,Calculadora!$D$6*(1+Calculadora!$D$7)^(B15020-1),0),IF(MOD(C15020,$O$8)=0,Calculadora!$D$6*(1+Calculadora!$D$7)^(B15020-1),0)))</f>
        <v/>
      </c>
      <c r="F15020" s="27" t="str">
        <f aca="false">IF(A15020="","",(D15020+IF($O$9=1,E15020,0))*$O$7)</f>
        <v/>
      </c>
      <c r="G15020" s="27" t="str">
        <f aca="false">IF(A15020="","",D15020+E15020+F15020)</f>
        <v/>
      </c>
      <c r="H15020" s="27" t="str">
        <f aca="false">IF(A15020="","",Calculadora!$D$5+SUM($E$7:E15020))</f>
        <v/>
      </c>
      <c r="I15020" s="27" t="str">
        <f aca="false">IF(A15020="","",G15020-H15020)</f>
        <v/>
      </c>
      <c r="J15020" s="27" t="str">
        <f aca="false">IF(A15020="","",IF(C15020=$O$2,G15020,0))</f>
        <v/>
      </c>
    </row>
    <row r="15021" customFormat="false" ht="15" hidden="false" customHeight="false" outlineLevel="0" collapsed="false">
      <c r="A15021" s="25" t="str">
        <f aca="false">IF(ROW()-6&lt;=$O$3,ROW()-6,"")</f>
        <v/>
      </c>
      <c r="B15021" s="25" t="str">
        <f aca="false">IF(A15021="","",INT((A15021-1)/$O$2)+1)</f>
        <v/>
      </c>
      <c r="C15021" s="25" t="str">
        <f aca="false">IF(A15021="","",MOD(A15021-1,$O$2)+1)</f>
        <v/>
      </c>
      <c r="D15021" s="27" t="str">
        <f aca="false">IF(A15021="","",IF(A15021=1,Calculadora!$D$5,G15020))</f>
        <v/>
      </c>
      <c r="E15021" s="27" t="str">
        <f aca="false">IF(A15021="","",IF($O$9=1,IF(MOD(C15021-1,$O$8)=0,Calculadora!$D$6*(1+Calculadora!$D$7)^(B15021-1),0),IF(MOD(C15021,$O$8)=0,Calculadora!$D$6*(1+Calculadora!$D$7)^(B15021-1),0)))</f>
        <v/>
      </c>
      <c r="F15021" s="27" t="str">
        <f aca="false">IF(A15021="","",(D15021+IF($O$9=1,E15021,0))*$O$7)</f>
        <v/>
      </c>
      <c r="G15021" s="27" t="str">
        <f aca="false">IF(A15021="","",D15021+E15021+F15021)</f>
        <v/>
      </c>
      <c r="H15021" s="27" t="str">
        <f aca="false">IF(A15021="","",Calculadora!$D$5+SUM($E$7:E15021))</f>
        <v/>
      </c>
      <c r="I15021" s="27" t="str">
        <f aca="false">IF(A15021="","",G15021-H15021)</f>
        <v/>
      </c>
      <c r="J15021" s="27" t="str">
        <f aca="false">IF(A15021="","",IF(C15021=$O$2,G15021,0))</f>
        <v/>
      </c>
    </row>
    <row r="15022" customFormat="false" ht="15" hidden="false" customHeight="false" outlineLevel="0" collapsed="false">
      <c r="A15022" s="25" t="str">
        <f aca="false">IF(ROW()-6&lt;=$O$3,ROW()-6,"")</f>
        <v/>
      </c>
      <c r="B15022" s="25" t="str">
        <f aca="false">IF(A15022="","",INT((A15022-1)/$O$2)+1)</f>
        <v/>
      </c>
      <c r="C15022" s="25" t="str">
        <f aca="false">IF(A15022="","",MOD(A15022-1,$O$2)+1)</f>
        <v/>
      </c>
      <c r="D15022" s="27" t="str">
        <f aca="false">IF(A15022="","",IF(A15022=1,Calculadora!$D$5,G15021))</f>
        <v/>
      </c>
      <c r="E15022" s="27" t="str">
        <f aca="false">IF(A15022="","",IF($O$9=1,IF(MOD(C15022-1,$O$8)=0,Calculadora!$D$6*(1+Calculadora!$D$7)^(B15022-1),0),IF(MOD(C15022,$O$8)=0,Calculadora!$D$6*(1+Calculadora!$D$7)^(B15022-1),0)))</f>
        <v/>
      </c>
      <c r="F15022" s="27" t="str">
        <f aca="false">IF(A15022="","",(D15022+IF($O$9=1,E15022,0))*$O$7)</f>
        <v/>
      </c>
      <c r="G15022" s="27" t="str">
        <f aca="false">IF(A15022="","",D15022+E15022+F15022)</f>
        <v/>
      </c>
      <c r="H15022" s="27" t="str">
        <f aca="false">IF(A15022="","",Calculadora!$D$5+SUM($E$7:E15022))</f>
        <v/>
      </c>
      <c r="I15022" s="27" t="str">
        <f aca="false">IF(A15022="","",G15022-H15022)</f>
        <v/>
      </c>
      <c r="J15022" s="27" t="str">
        <f aca="false">IF(A15022="","",IF(C15022=$O$2,G15022,0))</f>
        <v/>
      </c>
    </row>
    <row r="15023" customFormat="false" ht="15" hidden="false" customHeight="false" outlineLevel="0" collapsed="false">
      <c r="A15023" s="25" t="str">
        <f aca="false">IF(ROW()-6&lt;=$O$3,ROW()-6,"")</f>
        <v/>
      </c>
      <c r="B15023" s="25" t="str">
        <f aca="false">IF(A15023="","",INT((A15023-1)/$O$2)+1)</f>
        <v/>
      </c>
      <c r="C15023" s="25" t="str">
        <f aca="false">IF(A15023="","",MOD(A15023-1,$O$2)+1)</f>
        <v/>
      </c>
      <c r="D15023" s="27" t="str">
        <f aca="false">IF(A15023="","",IF(A15023=1,Calculadora!$D$5,G15022))</f>
        <v/>
      </c>
      <c r="E15023" s="27" t="str">
        <f aca="false">IF(A15023="","",IF($O$9=1,IF(MOD(C15023-1,$O$8)=0,Calculadora!$D$6*(1+Calculadora!$D$7)^(B15023-1),0),IF(MOD(C15023,$O$8)=0,Calculadora!$D$6*(1+Calculadora!$D$7)^(B15023-1),0)))</f>
        <v/>
      </c>
      <c r="F15023" s="27" t="str">
        <f aca="false">IF(A15023="","",(D15023+IF($O$9=1,E15023,0))*$O$7)</f>
        <v/>
      </c>
      <c r="G15023" s="27" t="str">
        <f aca="false">IF(A15023="","",D15023+E15023+F15023)</f>
        <v/>
      </c>
      <c r="H15023" s="27" t="str">
        <f aca="false">IF(A15023="","",Calculadora!$D$5+SUM($E$7:E15023))</f>
        <v/>
      </c>
      <c r="I15023" s="27" t="str">
        <f aca="false">IF(A15023="","",G15023-H15023)</f>
        <v/>
      </c>
      <c r="J15023" s="27" t="str">
        <f aca="false">IF(A15023="","",IF(C15023=$O$2,G15023,0))</f>
        <v/>
      </c>
    </row>
    <row r="15024" customFormat="false" ht="15" hidden="false" customHeight="false" outlineLevel="0" collapsed="false">
      <c r="A15024" s="25" t="str">
        <f aca="false">IF(ROW()-6&lt;=$O$3,ROW()-6,"")</f>
        <v/>
      </c>
      <c r="B15024" s="25" t="str">
        <f aca="false">IF(A15024="","",INT((A15024-1)/$O$2)+1)</f>
        <v/>
      </c>
      <c r="C15024" s="25" t="str">
        <f aca="false">IF(A15024="","",MOD(A15024-1,$O$2)+1)</f>
        <v/>
      </c>
      <c r="D15024" s="27" t="str">
        <f aca="false">IF(A15024="","",IF(A15024=1,Calculadora!$D$5,G15023))</f>
        <v/>
      </c>
      <c r="E15024" s="27" t="str">
        <f aca="false">IF(A15024="","",IF($O$9=1,IF(MOD(C15024-1,$O$8)=0,Calculadora!$D$6*(1+Calculadora!$D$7)^(B15024-1),0),IF(MOD(C15024,$O$8)=0,Calculadora!$D$6*(1+Calculadora!$D$7)^(B15024-1),0)))</f>
        <v/>
      </c>
      <c r="F15024" s="27" t="str">
        <f aca="false">IF(A15024="","",(D15024+IF($O$9=1,E15024,0))*$O$7)</f>
        <v/>
      </c>
      <c r="G15024" s="27" t="str">
        <f aca="false">IF(A15024="","",D15024+E15024+F15024)</f>
        <v/>
      </c>
      <c r="H15024" s="27" t="str">
        <f aca="false">IF(A15024="","",Calculadora!$D$5+SUM($E$7:E15024))</f>
        <v/>
      </c>
      <c r="I15024" s="27" t="str">
        <f aca="false">IF(A15024="","",G15024-H15024)</f>
        <v/>
      </c>
      <c r="J15024" s="27" t="str">
        <f aca="false">IF(A15024="","",IF(C15024=$O$2,G15024,0))</f>
        <v/>
      </c>
    </row>
    <row r="15025" customFormat="false" ht="15" hidden="false" customHeight="false" outlineLevel="0" collapsed="false">
      <c r="A15025" s="25" t="str">
        <f aca="false">IF(ROW()-6&lt;=$O$3,ROW()-6,"")</f>
        <v/>
      </c>
      <c r="B15025" s="25" t="str">
        <f aca="false">IF(A15025="","",INT((A15025-1)/$O$2)+1)</f>
        <v/>
      </c>
      <c r="C15025" s="25" t="str">
        <f aca="false">IF(A15025="","",MOD(A15025-1,$O$2)+1)</f>
        <v/>
      </c>
      <c r="D15025" s="27" t="str">
        <f aca="false">IF(A15025="","",IF(A15025=1,Calculadora!$D$5,G15024))</f>
        <v/>
      </c>
      <c r="E15025" s="27" t="str">
        <f aca="false">IF(A15025="","",IF($O$9=1,IF(MOD(C15025-1,$O$8)=0,Calculadora!$D$6*(1+Calculadora!$D$7)^(B15025-1),0),IF(MOD(C15025,$O$8)=0,Calculadora!$D$6*(1+Calculadora!$D$7)^(B15025-1),0)))</f>
        <v/>
      </c>
      <c r="F15025" s="27" t="str">
        <f aca="false">IF(A15025="","",(D15025+IF($O$9=1,E15025,0))*$O$7)</f>
        <v/>
      </c>
      <c r="G15025" s="27" t="str">
        <f aca="false">IF(A15025="","",D15025+E15025+F15025)</f>
        <v/>
      </c>
      <c r="H15025" s="27" t="str">
        <f aca="false">IF(A15025="","",Calculadora!$D$5+SUM($E$7:E15025))</f>
        <v/>
      </c>
      <c r="I15025" s="27" t="str">
        <f aca="false">IF(A15025="","",G15025-H15025)</f>
        <v/>
      </c>
      <c r="J15025" s="27" t="str">
        <f aca="false">IF(A15025="","",IF(C15025=$O$2,G15025,0))</f>
        <v/>
      </c>
    </row>
    <row r="15026" customFormat="false" ht="15" hidden="false" customHeight="false" outlineLevel="0" collapsed="false">
      <c r="A15026" s="25" t="str">
        <f aca="false">IF(ROW()-6&lt;=$O$3,ROW()-6,"")</f>
        <v/>
      </c>
      <c r="B15026" s="25" t="str">
        <f aca="false">IF(A15026="","",INT((A15026-1)/$O$2)+1)</f>
        <v/>
      </c>
      <c r="C15026" s="25" t="str">
        <f aca="false">IF(A15026="","",MOD(A15026-1,$O$2)+1)</f>
        <v/>
      </c>
      <c r="D15026" s="27" t="str">
        <f aca="false">IF(A15026="","",IF(A15026=1,Calculadora!$D$5,G15025))</f>
        <v/>
      </c>
      <c r="E15026" s="27" t="str">
        <f aca="false">IF(A15026="","",IF($O$9=1,IF(MOD(C15026-1,$O$8)=0,Calculadora!$D$6*(1+Calculadora!$D$7)^(B15026-1),0),IF(MOD(C15026,$O$8)=0,Calculadora!$D$6*(1+Calculadora!$D$7)^(B15026-1),0)))</f>
        <v/>
      </c>
      <c r="F15026" s="27" t="str">
        <f aca="false">IF(A15026="","",(D15026+IF($O$9=1,E15026,0))*$O$7)</f>
        <v/>
      </c>
      <c r="G15026" s="27" t="str">
        <f aca="false">IF(A15026="","",D15026+E15026+F15026)</f>
        <v/>
      </c>
      <c r="H15026" s="27" t="str">
        <f aca="false">IF(A15026="","",Calculadora!$D$5+SUM($E$7:E15026))</f>
        <v/>
      </c>
      <c r="I15026" s="27" t="str">
        <f aca="false">IF(A15026="","",G15026-H15026)</f>
        <v/>
      </c>
      <c r="J15026" s="27" t="str">
        <f aca="false">IF(A15026="","",IF(C15026=$O$2,G15026,0))</f>
        <v/>
      </c>
    </row>
    <row r="15027" customFormat="false" ht="15" hidden="false" customHeight="false" outlineLevel="0" collapsed="false">
      <c r="A15027" s="25" t="str">
        <f aca="false">IF(ROW()-6&lt;=$O$3,ROW()-6,"")</f>
        <v/>
      </c>
      <c r="B15027" s="25" t="str">
        <f aca="false">IF(A15027="","",INT((A15027-1)/$O$2)+1)</f>
        <v/>
      </c>
      <c r="C15027" s="25" t="str">
        <f aca="false">IF(A15027="","",MOD(A15027-1,$O$2)+1)</f>
        <v/>
      </c>
      <c r="D15027" s="27" t="str">
        <f aca="false">IF(A15027="","",IF(A15027=1,Calculadora!$D$5,G15026))</f>
        <v/>
      </c>
      <c r="E15027" s="27" t="str">
        <f aca="false">IF(A15027="","",IF($O$9=1,IF(MOD(C15027-1,$O$8)=0,Calculadora!$D$6*(1+Calculadora!$D$7)^(B15027-1),0),IF(MOD(C15027,$O$8)=0,Calculadora!$D$6*(1+Calculadora!$D$7)^(B15027-1),0)))</f>
        <v/>
      </c>
      <c r="F15027" s="27" t="str">
        <f aca="false">IF(A15027="","",(D15027+IF($O$9=1,E15027,0))*$O$7)</f>
        <v/>
      </c>
      <c r="G15027" s="27" t="str">
        <f aca="false">IF(A15027="","",D15027+E15027+F15027)</f>
        <v/>
      </c>
      <c r="H15027" s="27" t="str">
        <f aca="false">IF(A15027="","",Calculadora!$D$5+SUM($E$7:E15027))</f>
        <v/>
      </c>
      <c r="I15027" s="27" t="str">
        <f aca="false">IF(A15027="","",G15027-H15027)</f>
        <v/>
      </c>
      <c r="J15027" s="27" t="str">
        <f aca="false">IF(A15027="","",IF(C15027=$O$2,G15027,0))</f>
        <v/>
      </c>
    </row>
    <row r="15028" customFormat="false" ht="15" hidden="false" customHeight="false" outlineLevel="0" collapsed="false">
      <c r="A15028" s="25" t="str">
        <f aca="false">IF(ROW()-6&lt;=$O$3,ROW()-6,"")</f>
        <v/>
      </c>
      <c r="B15028" s="25" t="str">
        <f aca="false">IF(A15028="","",INT((A15028-1)/$O$2)+1)</f>
        <v/>
      </c>
      <c r="C15028" s="25" t="str">
        <f aca="false">IF(A15028="","",MOD(A15028-1,$O$2)+1)</f>
        <v/>
      </c>
      <c r="D15028" s="27" t="str">
        <f aca="false">IF(A15028="","",IF(A15028=1,Calculadora!$D$5,G15027))</f>
        <v/>
      </c>
      <c r="E15028" s="27" t="str">
        <f aca="false">IF(A15028="","",IF($O$9=1,IF(MOD(C15028-1,$O$8)=0,Calculadora!$D$6*(1+Calculadora!$D$7)^(B15028-1),0),IF(MOD(C15028,$O$8)=0,Calculadora!$D$6*(1+Calculadora!$D$7)^(B15028-1),0)))</f>
        <v/>
      </c>
      <c r="F15028" s="27" t="str">
        <f aca="false">IF(A15028="","",(D15028+IF($O$9=1,E15028,0))*$O$7)</f>
        <v/>
      </c>
      <c r="G15028" s="27" t="str">
        <f aca="false">IF(A15028="","",D15028+E15028+F15028)</f>
        <v/>
      </c>
      <c r="H15028" s="27" t="str">
        <f aca="false">IF(A15028="","",Calculadora!$D$5+SUM($E$7:E15028))</f>
        <v/>
      </c>
      <c r="I15028" s="27" t="str">
        <f aca="false">IF(A15028="","",G15028-H15028)</f>
        <v/>
      </c>
      <c r="J15028" s="27" t="str">
        <f aca="false">IF(A15028="","",IF(C15028=$O$2,G15028,0))</f>
        <v/>
      </c>
    </row>
    <row r="15029" customFormat="false" ht="15" hidden="false" customHeight="false" outlineLevel="0" collapsed="false">
      <c r="A15029" s="25" t="str">
        <f aca="false">IF(ROW()-6&lt;=$O$3,ROW()-6,"")</f>
        <v/>
      </c>
      <c r="B15029" s="25" t="str">
        <f aca="false">IF(A15029="","",INT((A15029-1)/$O$2)+1)</f>
        <v/>
      </c>
      <c r="C15029" s="25" t="str">
        <f aca="false">IF(A15029="","",MOD(A15029-1,$O$2)+1)</f>
        <v/>
      </c>
      <c r="D15029" s="27" t="str">
        <f aca="false">IF(A15029="","",IF(A15029=1,Calculadora!$D$5,G15028))</f>
        <v/>
      </c>
      <c r="E15029" s="27" t="str">
        <f aca="false">IF(A15029="","",IF($O$9=1,IF(MOD(C15029-1,$O$8)=0,Calculadora!$D$6*(1+Calculadora!$D$7)^(B15029-1),0),IF(MOD(C15029,$O$8)=0,Calculadora!$D$6*(1+Calculadora!$D$7)^(B15029-1),0)))</f>
        <v/>
      </c>
      <c r="F15029" s="27" t="str">
        <f aca="false">IF(A15029="","",(D15029+IF($O$9=1,E15029,0))*$O$7)</f>
        <v/>
      </c>
      <c r="G15029" s="27" t="str">
        <f aca="false">IF(A15029="","",D15029+E15029+F15029)</f>
        <v/>
      </c>
      <c r="H15029" s="27" t="str">
        <f aca="false">IF(A15029="","",Calculadora!$D$5+SUM($E$7:E15029))</f>
        <v/>
      </c>
      <c r="I15029" s="27" t="str">
        <f aca="false">IF(A15029="","",G15029-H15029)</f>
        <v/>
      </c>
      <c r="J15029" s="27" t="str">
        <f aca="false">IF(A15029="","",IF(C15029=$O$2,G15029,0))</f>
        <v/>
      </c>
    </row>
    <row r="15030" customFormat="false" ht="15" hidden="false" customHeight="false" outlineLevel="0" collapsed="false">
      <c r="A15030" s="25" t="str">
        <f aca="false">IF(ROW()-6&lt;=$O$3,ROW()-6,"")</f>
        <v/>
      </c>
      <c r="B15030" s="25" t="str">
        <f aca="false">IF(A15030="","",INT((A15030-1)/$O$2)+1)</f>
        <v/>
      </c>
      <c r="C15030" s="25" t="str">
        <f aca="false">IF(A15030="","",MOD(A15030-1,$O$2)+1)</f>
        <v/>
      </c>
      <c r="D15030" s="27" t="str">
        <f aca="false">IF(A15030="","",IF(A15030=1,Calculadora!$D$5,G15029))</f>
        <v/>
      </c>
      <c r="E15030" s="27" t="str">
        <f aca="false">IF(A15030="","",IF($O$9=1,IF(MOD(C15030-1,$O$8)=0,Calculadora!$D$6*(1+Calculadora!$D$7)^(B15030-1),0),IF(MOD(C15030,$O$8)=0,Calculadora!$D$6*(1+Calculadora!$D$7)^(B15030-1),0)))</f>
        <v/>
      </c>
      <c r="F15030" s="27" t="str">
        <f aca="false">IF(A15030="","",(D15030+IF($O$9=1,E15030,0))*$O$7)</f>
        <v/>
      </c>
      <c r="G15030" s="27" t="str">
        <f aca="false">IF(A15030="","",D15030+E15030+F15030)</f>
        <v/>
      </c>
      <c r="H15030" s="27" t="str">
        <f aca="false">IF(A15030="","",Calculadora!$D$5+SUM($E$7:E15030))</f>
        <v/>
      </c>
      <c r="I15030" s="27" t="str">
        <f aca="false">IF(A15030="","",G15030-H15030)</f>
        <v/>
      </c>
      <c r="J15030" s="27" t="str">
        <f aca="false">IF(A15030="","",IF(C15030=$O$2,G15030,0))</f>
        <v/>
      </c>
    </row>
    <row r="15031" customFormat="false" ht="15" hidden="false" customHeight="false" outlineLevel="0" collapsed="false">
      <c r="A15031" s="25" t="str">
        <f aca="false">IF(ROW()-6&lt;=$O$3,ROW()-6,"")</f>
        <v/>
      </c>
      <c r="B15031" s="25" t="str">
        <f aca="false">IF(A15031="","",INT((A15031-1)/$O$2)+1)</f>
        <v/>
      </c>
      <c r="C15031" s="25" t="str">
        <f aca="false">IF(A15031="","",MOD(A15031-1,$O$2)+1)</f>
        <v/>
      </c>
      <c r="D15031" s="27" t="str">
        <f aca="false">IF(A15031="","",IF(A15031=1,Calculadora!$D$5,G15030))</f>
        <v/>
      </c>
      <c r="E15031" s="27" t="str">
        <f aca="false">IF(A15031="","",IF($O$9=1,IF(MOD(C15031-1,$O$8)=0,Calculadora!$D$6*(1+Calculadora!$D$7)^(B15031-1),0),IF(MOD(C15031,$O$8)=0,Calculadora!$D$6*(1+Calculadora!$D$7)^(B15031-1),0)))</f>
        <v/>
      </c>
      <c r="F15031" s="27" t="str">
        <f aca="false">IF(A15031="","",(D15031+IF($O$9=1,E15031,0))*$O$7)</f>
        <v/>
      </c>
      <c r="G15031" s="27" t="str">
        <f aca="false">IF(A15031="","",D15031+E15031+F15031)</f>
        <v/>
      </c>
      <c r="H15031" s="27" t="str">
        <f aca="false">IF(A15031="","",Calculadora!$D$5+SUM($E$7:E15031))</f>
        <v/>
      </c>
      <c r="I15031" s="27" t="str">
        <f aca="false">IF(A15031="","",G15031-H15031)</f>
        <v/>
      </c>
      <c r="J15031" s="27" t="str">
        <f aca="false">IF(A15031="","",IF(C15031=$O$2,G15031,0))</f>
        <v/>
      </c>
    </row>
    <row r="15032" customFormat="false" ht="15" hidden="false" customHeight="false" outlineLevel="0" collapsed="false">
      <c r="A15032" s="25" t="str">
        <f aca="false">IF(ROW()-6&lt;=$O$3,ROW()-6,"")</f>
        <v/>
      </c>
      <c r="B15032" s="25" t="str">
        <f aca="false">IF(A15032="","",INT((A15032-1)/$O$2)+1)</f>
        <v/>
      </c>
      <c r="C15032" s="25" t="str">
        <f aca="false">IF(A15032="","",MOD(A15032-1,$O$2)+1)</f>
        <v/>
      </c>
      <c r="D15032" s="27" t="str">
        <f aca="false">IF(A15032="","",IF(A15032=1,Calculadora!$D$5,G15031))</f>
        <v/>
      </c>
      <c r="E15032" s="27" t="str">
        <f aca="false">IF(A15032="","",IF($O$9=1,IF(MOD(C15032-1,$O$8)=0,Calculadora!$D$6*(1+Calculadora!$D$7)^(B15032-1),0),IF(MOD(C15032,$O$8)=0,Calculadora!$D$6*(1+Calculadora!$D$7)^(B15032-1),0)))</f>
        <v/>
      </c>
      <c r="F15032" s="27" t="str">
        <f aca="false">IF(A15032="","",(D15032+IF($O$9=1,E15032,0))*$O$7)</f>
        <v/>
      </c>
      <c r="G15032" s="27" t="str">
        <f aca="false">IF(A15032="","",D15032+E15032+F15032)</f>
        <v/>
      </c>
      <c r="H15032" s="27" t="str">
        <f aca="false">IF(A15032="","",Calculadora!$D$5+SUM($E$7:E15032))</f>
        <v/>
      </c>
      <c r="I15032" s="27" t="str">
        <f aca="false">IF(A15032="","",G15032-H15032)</f>
        <v/>
      </c>
      <c r="J15032" s="27" t="str">
        <f aca="false">IF(A15032="","",IF(C15032=$O$2,G15032,0))</f>
        <v/>
      </c>
    </row>
    <row r="15033" customFormat="false" ht="15" hidden="false" customHeight="false" outlineLevel="0" collapsed="false">
      <c r="A15033" s="25" t="str">
        <f aca="false">IF(ROW()-6&lt;=$O$3,ROW()-6,"")</f>
        <v/>
      </c>
      <c r="B15033" s="25" t="str">
        <f aca="false">IF(A15033="","",INT((A15033-1)/$O$2)+1)</f>
        <v/>
      </c>
      <c r="C15033" s="25" t="str">
        <f aca="false">IF(A15033="","",MOD(A15033-1,$O$2)+1)</f>
        <v/>
      </c>
      <c r="D15033" s="27" t="str">
        <f aca="false">IF(A15033="","",IF(A15033=1,Calculadora!$D$5,G15032))</f>
        <v/>
      </c>
      <c r="E15033" s="27" t="str">
        <f aca="false">IF(A15033="","",IF($O$9=1,IF(MOD(C15033-1,$O$8)=0,Calculadora!$D$6*(1+Calculadora!$D$7)^(B15033-1),0),IF(MOD(C15033,$O$8)=0,Calculadora!$D$6*(1+Calculadora!$D$7)^(B15033-1),0)))</f>
        <v/>
      </c>
      <c r="F15033" s="27" t="str">
        <f aca="false">IF(A15033="","",(D15033+IF($O$9=1,E15033,0))*$O$7)</f>
        <v/>
      </c>
      <c r="G15033" s="27" t="str">
        <f aca="false">IF(A15033="","",D15033+E15033+F15033)</f>
        <v/>
      </c>
      <c r="H15033" s="27" t="str">
        <f aca="false">IF(A15033="","",Calculadora!$D$5+SUM($E$7:E15033))</f>
        <v/>
      </c>
      <c r="I15033" s="27" t="str">
        <f aca="false">IF(A15033="","",G15033-H15033)</f>
        <v/>
      </c>
      <c r="J15033" s="27" t="str">
        <f aca="false">IF(A15033="","",IF(C15033=$O$2,G15033,0))</f>
        <v/>
      </c>
    </row>
    <row r="15034" customFormat="false" ht="15" hidden="false" customHeight="false" outlineLevel="0" collapsed="false">
      <c r="A15034" s="25" t="str">
        <f aca="false">IF(ROW()-6&lt;=$O$3,ROW()-6,"")</f>
        <v/>
      </c>
      <c r="B15034" s="25" t="str">
        <f aca="false">IF(A15034="","",INT((A15034-1)/$O$2)+1)</f>
        <v/>
      </c>
      <c r="C15034" s="25" t="str">
        <f aca="false">IF(A15034="","",MOD(A15034-1,$O$2)+1)</f>
        <v/>
      </c>
      <c r="D15034" s="27" t="str">
        <f aca="false">IF(A15034="","",IF(A15034=1,Calculadora!$D$5,G15033))</f>
        <v/>
      </c>
      <c r="E15034" s="27" t="str">
        <f aca="false">IF(A15034="","",IF($O$9=1,IF(MOD(C15034-1,$O$8)=0,Calculadora!$D$6*(1+Calculadora!$D$7)^(B15034-1),0),IF(MOD(C15034,$O$8)=0,Calculadora!$D$6*(1+Calculadora!$D$7)^(B15034-1),0)))</f>
        <v/>
      </c>
      <c r="F15034" s="27" t="str">
        <f aca="false">IF(A15034="","",(D15034+IF($O$9=1,E15034,0))*$O$7)</f>
        <v/>
      </c>
      <c r="G15034" s="27" t="str">
        <f aca="false">IF(A15034="","",D15034+E15034+F15034)</f>
        <v/>
      </c>
      <c r="H15034" s="27" t="str">
        <f aca="false">IF(A15034="","",Calculadora!$D$5+SUM($E$7:E15034))</f>
        <v/>
      </c>
      <c r="I15034" s="27" t="str">
        <f aca="false">IF(A15034="","",G15034-H15034)</f>
        <v/>
      </c>
      <c r="J15034" s="27" t="str">
        <f aca="false">IF(A15034="","",IF(C15034=$O$2,G15034,0))</f>
        <v/>
      </c>
    </row>
    <row r="15035" customFormat="false" ht="15" hidden="false" customHeight="false" outlineLevel="0" collapsed="false">
      <c r="A15035" s="25" t="str">
        <f aca="false">IF(ROW()-6&lt;=$O$3,ROW()-6,"")</f>
        <v/>
      </c>
      <c r="B15035" s="25" t="str">
        <f aca="false">IF(A15035="","",INT((A15035-1)/$O$2)+1)</f>
        <v/>
      </c>
      <c r="C15035" s="25" t="str">
        <f aca="false">IF(A15035="","",MOD(A15035-1,$O$2)+1)</f>
        <v/>
      </c>
      <c r="D15035" s="27" t="str">
        <f aca="false">IF(A15035="","",IF(A15035=1,Calculadora!$D$5,G15034))</f>
        <v/>
      </c>
      <c r="E15035" s="27" t="str">
        <f aca="false">IF(A15035="","",IF($O$9=1,IF(MOD(C15035-1,$O$8)=0,Calculadora!$D$6*(1+Calculadora!$D$7)^(B15035-1),0),IF(MOD(C15035,$O$8)=0,Calculadora!$D$6*(1+Calculadora!$D$7)^(B15035-1),0)))</f>
        <v/>
      </c>
      <c r="F15035" s="27" t="str">
        <f aca="false">IF(A15035="","",(D15035+IF($O$9=1,E15035,0))*$O$7)</f>
        <v/>
      </c>
      <c r="G15035" s="27" t="str">
        <f aca="false">IF(A15035="","",D15035+E15035+F15035)</f>
        <v/>
      </c>
      <c r="H15035" s="27" t="str">
        <f aca="false">IF(A15035="","",Calculadora!$D$5+SUM($E$7:E15035))</f>
        <v/>
      </c>
      <c r="I15035" s="27" t="str">
        <f aca="false">IF(A15035="","",G15035-H15035)</f>
        <v/>
      </c>
      <c r="J15035" s="27" t="str">
        <f aca="false">IF(A15035="","",IF(C15035=$O$2,G15035,0))</f>
        <v/>
      </c>
    </row>
    <row r="15036" customFormat="false" ht="15" hidden="false" customHeight="false" outlineLevel="0" collapsed="false">
      <c r="A15036" s="25" t="str">
        <f aca="false">IF(ROW()-6&lt;=$O$3,ROW()-6,"")</f>
        <v/>
      </c>
      <c r="B15036" s="25" t="str">
        <f aca="false">IF(A15036="","",INT((A15036-1)/$O$2)+1)</f>
        <v/>
      </c>
      <c r="C15036" s="25" t="str">
        <f aca="false">IF(A15036="","",MOD(A15036-1,$O$2)+1)</f>
        <v/>
      </c>
      <c r="D15036" s="27" t="str">
        <f aca="false">IF(A15036="","",IF(A15036=1,Calculadora!$D$5,G15035))</f>
        <v/>
      </c>
      <c r="E15036" s="27" t="str">
        <f aca="false">IF(A15036="","",IF($O$9=1,IF(MOD(C15036-1,$O$8)=0,Calculadora!$D$6*(1+Calculadora!$D$7)^(B15036-1),0),IF(MOD(C15036,$O$8)=0,Calculadora!$D$6*(1+Calculadora!$D$7)^(B15036-1),0)))</f>
        <v/>
      </c>
      <c r="F15036" s="27" t="str">
        <f aca="false">IF(A15036="","",(D15036+IF($O$9=1,E15036,0))*$O$7)</f>
        <v/>
      </c>
      <c r="G15036" s="27" t="str">
        <f aca="false">IF(A15036="","",D15036+E15036+F15036)</f>
        <v/>
      </c>
      <c r="H15036" s="27" t="str">
        <f aca="false">IF(A15036="","",Calculadora!$D$5+SUM($E$7:E15036))</f>
        <v/>
      </c>
      <c r="I15036" s="27" t="str">
        <f aca="false">IF(A15036="","",G15036-H15036)</f>
        <v/>
      </c>
      <c r="J15036" s="27" t="str">
        <f aca="false">IF(A15036="","",IF(C15036=$O$2,G15036,0))</f>
        <v/>
      </c>
    </row>
    <row r="15037" customFormat="false" ht="15" hidden="false" customHeight="false" outlineLevel="0" collapsed="false">
      <c r="A15037" s="25" t="str">
        <f aca="false">IF(ROW()-6&lt;=$O$3,ROW()-6,"")</f>
        <v/>
      </c>
      <c r="B15037" s="25" t="str">
        <f aca="false">IF(A15037="","",INT((A15037-1)/$O$2)+1)</f>
        <v/>
      </c>
      <c r="C15037" s="25" t="str">
        <f aca="false">IF(A15037="","",MOD(A15037-1,$O$2)+1)</f>
        <v/>
      </c>
      <c r="D15037" s="27" t="str">
        <f aca="false">IF(A15037="","",IF(A15037=1,Calculadora!$D$5,G15036))</f>
        <v/>
      </c>
      <c r="E15037" s="27" t="str">
        <f aca="false">IF(A15037="","",IF($O$9=1,IF(MOD(C15037-1,$O$8)=0,Calculadora!$D$6*(1+Calculadora!$D$7)^(B15037-1),0),IF(MOD(C15037,$O$8)=0,Calculadora!$D$6*(1+Calculadora!$D$7)^(B15037-1),0)))</f>
        <v/>
      </c>
      <c r="F15037" s="27" t="str">
        <f aca="false">IF(A15037="","",(D15037+IF($O$9=1,E15037,0))*$O$7)</f>
        <v/>
      </c>
      <c r="G15037" s="27" t="str">
        <f aca="false">IF(A15037="","",D15037+E15037+F15037)</f>
        <v/>
      </c>
      <c r="H15037" s="27" t="str">
        <f aca="false">IF(A15037="","",Calculadora!$D$5+SUM($E$7:E15037))</f>
        <v/>
      </c>
      <c r="I15037" s="27" t="str">
        <f aca="false">IF(A15037="","",G15037-H15037)</f>
        <v/>
      </c>
      <c r="J15037" s="27" t="str">
        <f aca="false">IF(A15037="","",IF(C15037=$O$2,G15037,0))</f>
        <v/>
      </c>
    </row>
    <row r="15038" customFormat="false" ht="15" hidden="false" customHeight="false" outlineLevel="0" collapsed="false">
      <c r="A15038" s="25" t="str">
        <f aca="false">IF(ROW()-6&lt;=$O$3,ROW()-6,"")</f>
        <v/>
      </c>
      <c r="B15038" s="25" t="str">
        <f aca="false">IF(A15038="","",INT((A15038-1)/$O$2)+1)</f>
        <v/>
      </c>
      <c r="C15038" s="25" t="str">
        <f aca="false">IF(A15038="","",MOD(A15038-1,$O$2)+1)</f>
        <v/>
      </c>
      <c r="D15038" s="27" t="str">
        <f aca="false">IF(A15038="","",IF(A15038=1,Calculadora!$D$5,G15037))</f>
        <v/>
      </c>
      <c r="E15038" s="27" t="str">
        <f aca="false">IF(A15038="","",IF($O$9=1,IF(MOD(C15038-1,$O$8)=0,Calculadora!$D$6*(1+Calculadora!$D$7)^(B15038-1),0),IF(MOD(C15038,$O$8)=0,Calculadora!$D$6*(1+Calculadora!$D$7)^(B15038-1),0)))</f>
        <v/>
      </c>
      <c r="F15038" s="27" t="str">
        <f aca="false">IF(A15038="","",(D15038+IF($O$9=1,E15038,0))*$O$7)</f>
        <v/>
      </c>
      <c r="G15038" s="27" t="str">
        <f aca="false">IF(A15038="","",D15038+E15038+F15038)</f>
        <v/>
      </c>
      <c r="H15038" s="27" t="str">
        <f aca="false">IF(A15038="","",Calculadora!$D$5+SUM($E$7:E15038))</f>
        <v/>
      </c>
      <c r="I15038" s="27" t="str">
        <f aca="false">IF(A15038="","",G15038-H15038)</f>
        <v/>
      </c>
      <c r="J15038" s="27" t="str">
        <f aca="false">IF(A15038="","",IF(C15038=$O$2,G15038,0))</f>
        <v/>
      </c>
    </row>
    <row r="15039" customFormat="false" ht="15" hidden="false" customHeight="false" outlineLevel="0" collapsed="false">
      <c r="A15039" s="25" t="str">
        <f aca="false">IF(ROW()-6&lt;=$O$3,ROW()-6,"")</f>
        <v/>
      </c>
      <c r="B15039" s="25" t="str">
        <f aca="false">IF(A15039="","",INT((A15039-1)/$O$2)+1)</f>
        <v/>
      </c>
      <c r="C15039" s="25" t="str">
        <f aca="false">IF(A15039="","",MOD(A15039-1,$O$2)+1)</f>
        <v/>
      </c>
      <c r="D15039" s="27" t="str">
        <f aca="false">IF(A15039="","",IF(A15039=1,Calculadora!$D$5,G15038))</f>
        <v/>
      </c>
      <c r="E15039" s="27" t="str">
        <f aca="false">IF(A15039="","",IF($O$9=1,IF(MOD(C15039-1,$O$8)=0,Calculadora!$D$6*(1+Calculadora!$D$7)^(B15039-1),0),IF(MOD(C15039,$O$8)=0,Calculadora!$D$6*(1+Calculadora!$D$7)^(B15039-1),0)))</f>
        <v/>
      </c>
      <c r="F15039" s="27" t="str">
        <f aca="false">IF(A15039="","",(D15039+IF($O$9=1,E15039,0))*$O$7)</f>
        <v/>
      </c>
      <c r="G15039" s="27" t="str">
        <f aca="false">IF(A15039="","",D15039+E15039+F15039)</f>
        <v/>
      </c>
      <c r="H15039" s="27" t="str">
        <f aca="false">IF(A15039="","",Calculadora!$D$5+SUM($E$7:E15039))</f>
        <v/>
      </c>
      <c r="I15039" s="27" t="str">
        <f aca="false">IF(A15039="","",G15039-H15039)</f>
        <v/>
      </c>
      <c r="J15039" s="27" t="str">
        <f aca="false">IF(A15039="","",IF(C15039=$O$2,G15039,0))</f>
        <v/>
      </c>
    </row>
    <row r="15040" customFormat="false" ht="15" hidden="false" customHeight="false" outlineLevel="0" collapsed="false">
      <c r="A15040" s="25" t="str">
        <f aca="false">IF(ROW()-6&lt;=$O$3,ROW()-6,"")</f>
        <v/>
      </c>
      <c r="B15040" s="25" t="str">
        <f aca="false">IF(A15040="","",INT((A15040-1)/$O$2)+1)</f>
        <v/>
      </c>
      <c r="C15040" s="25" t="str">
        <f aca="false">IF(A15040="","",MOD(A15040-1,$O$2)+1)</f>
        <v/>
      </c>
      <c r="D15040" s="27" t="str">
        <f aca="false">IF(A15040="","",IF(A15040=1,Calculadora!$D$5,G15039))</f>
        <v/>
      </c>
      <c r="E15040" s="27" t="str">
        <f aca="false">IF(A15040="","",IF($O$9=1,IF(MOD(C15040-1,$O$8)=0,Calculadora!$D$6*(1+Calculadora!$D$7)^(B15040-1),0),IF(MOD(C15040,$O$8)=0,Calculadora!$D$6*(1+Calculadora!$D$7)^(B15040-1),0)))</f>
        <v/>
      </c>
      <c r="F15040" s="27" t="str">
        <f aca="false">IF(A15040="","",(D15040+IF($O$9=1,E15040,0))*$O$7)</f>
        <v/>
      </c>
      <c r="G15040" s="27" t="str">
        <f aca="false">IF(A15040="","",D15040+E15040+F15040)</f>
        <v/>
      </c>
      <c r="H15040" s="27" t="str">
        <f aca="false">IF(A15040="","",Calculadora!$D$5+SUM($E$7:E15040))</f>
        <v/>
      </c>
      <c r="I15040" s="27" t="str">
        <f aca="false">IF(A15040="","",G15040-H15040)</f>
        <v/>
      </c>
      <c r="J15040" s="27" t="str">
        <f aca="false">IF(A15040="","",IF(C15040=$O$2,G15040,0))</f>
        <v/>
      </c>
    </row>
    <row r="15041" customFormat="false" ht="15" hidden="false" customHeight="false" outlineLevel="0" collapsed="false">
      <c r="A15041" s="25" t="str">
        <f aca="false">IF(ROW()-6&lt;=$O$3,ROW()-6,"")</f>
        <v/>
      </c>
      <c r="B15041" s="25" t="str">
        <f aca="false">IF(A15041="","",INT((A15041-1)/$O$2)+1)</f>
        <v/>
      </c>
      <c r="C15041" s="25" t="str">
        <f aca="false">IF(A15041="","",MOD(A15041-1,$O$2)+1)</f>
        <v/>
      </c>
      <c r="D15041" s="27" t="str">
        <f aca="false">IF(A15041="","",IF(A15041=1,Calculadora!$D$5,G15040))</f>
        <v/>
      </c>
      <c r="E15041" s="27" t="str">
        <f aca="false">IF(A15041="","",IF($O$9=1,IF(MOD(C15041-1,$O$8)=0,Calculadora!$D$6*(1+Calculadora!$D$7)^(B15041-1),0),IF(MOD(C15041,$O$8)=0,Calculadora!$D$6*(1+Calculadora!$D$7)^(B15041-1),0)))</f>
        <v/>
      </c>
      <c r="F15041" s="27" t="str">
        <f aca="false">IF(A15041="","",(D15041+IF($O$9=1,E15041,0))*$O$7)</f>
        <v/>
      </c>
      <c r="G15041" s="27" t="str">
        <f aca="false">IF(A15041="","",D15041+E15041+F15041)</f>
        <v/>
      </c>
      <c r="H15041" s="27" t="str">
        <f aca="false">IF(A15041="","",Calculadora!$D$5+SUM($E$7:E15041))</f>
        <v/>
      </c>
      <c r="I15041" s="27" t="str">
        <f aca="false">IF(A15041="","",G15041-H15041)</f>
        <v/>
      </c>
      <c r="J15041" s="27" t="str">
        <f aca="false">IF(A15041="","",IF(C15041=$O$2,G15041,0))</f>
        <v/>
      </c>
    </row>
    <row r="15042" customFormat="false" ht="15" hidden="false" customHeight="false" outlineLevel="0" collapsed="false">
      <c r="A15042" s="25" t="str">
        <f aca="false">IF(ROW()-6&lt;=$O$3,ROW()-6,"")</f>
        <v/>
      </c>
      <c r="B15042" s="25" t="str">
        <f aca="false">IF(A15042="","",INT((A15042-1)/$O$2)+1)</f>
        <v/>
      </c>
      <c r="C15042" s="25" t="str">
        <f aca="false">IF(A15042="","",MOD(A15042-1,$O$2)+1)</f>
        <v/>
      </c>
      <c r="D15042" s="27" t="str">
        <f aca="false">IF(A15042="","",IF(A15042=1,Calculadora!$D$5,G15041))</f>
        <v/>
      </c>
      <c r="E15042" s="27" t="str">
        <f aca="false">IF(A15042="","",IF($O$9=1,IF(MOD(C15042-1,$O$8)=0,Calculadora!$D$6*(1+Calculadora!$D$7)^(B15042-1),0),IF(MOD(C15042,$O$8)=0,Calculadora!$D$6*(1+Calculadora!$D$7)^(B15042-1),0)))</f>
        <v/>
      </c>
      <c r="F15042" s="27" t="str">
        <f aca="false">IF(A15042="","",(D15042+IF($O$9=1,E15042,0))*$O$7)</f>
        <v/>
      </c>
      <c r="G15042" s="27" t="str">
        <f aca="false">IF(A15042="","",D15042+E15042+F15042)</f>
        <v/>
      </c>
      <c r="H15042" s="27" t="str">
        <f aca="false">IF(A15042="","",Calculadora!$D$5+SUM($E$7:E15042))</f>
        <v/>
      </c>
      <c r="I15042" s="27" t="str">
        <f aca="false">IF(A15042="","",G15042-H15042)</f>
        <v/>
      </c>
      <c r="J15042" s="27" t="str">
        <f aca="false">IF(A15042="","",IF(C15042=$O$2,G15042,0))</f>
        <v/>
      </c>
    </row>
    <row r="15043" customFormat="false" ht="15" hidden="false" customHeight="false" outlineLevel="0" collapsed="false">
      <c r="A15043" s="25" t="str">
        <f aca="false">IF(ROW()-6&lt;=$O$3,ROW()-6,"")</f>
        <v/>
      </c>
      <c r="B15043" s="25" t="str">
        <f aca="false">IF(A15043="","",INT((A15043-1)/$O$2)+1)</f>
        <v/>
      </c>
      <c r="C15043" s="25" t="str">
        <f aca="false">IF(A15043="","",MOD(A15043-1,$O$2)+1)</f>
        <v/>
      </c>
      <c r="D15043" s="27" t="str">
        <f aca="false">IF(A15043="","",IF(A15043=1,Calculadora!$D$5,G15042))</f>
        <v/>
      </c>
      <c r="E15043" s="27" t="str">
        <f aca="false">IF(A15043="","",IF($O$9=1,IF(MOD(C15043-1,$O$8)=0,Calculadora!$D$6*(1+Calculadora!$D$7)^(B15043-1),0),IF(MOD(C15043,$O$8)=0,Calculadora!$D$6*(1+Calculadora!$D$7)^(B15043-1),0)))</f>
        <v/>
      </c>
      <c r="F15043" s="27" t="str">
        <f aca="false">IF(A15043="","",(D15043+IF($O$9=1,E15043,0))*$O$7)</f>
        <v/>
      </c>
      <c r="G15043" s="27" t="str">
        <f aca="false">IF(A15043="","",D15043+E15043+F15043)</f>
        <v/>
      </c>
      <c r="H15043" s="27" t="str">
        <f aca="false">IF(A15043="","",Calculadora!$D$5+SUM($E$7:E15043))</f>
        <v/>
      </c>
      <c r="I15043" s="27" t="str">
        <f aca="false">IF(A15043="","",G15043-H15043)</f>
        <v/>
      </c>
      <c r="J15043" s="27" t="str">
        <f aca="false">IF(A15043="","",IF(C15043=$O$2,G15043,0))</f>
        <v/>
      </c>
    </row>
    <row r="15044" customFormat="false" ht="15" hidden="false" customHeight="false" outlineLevel="0" collapsed="false">
      <c r="A15044" s="25" t="str">
        <f aca="false">IF(ROW()-6&lt;=$O$3,ROW()-6,"")</f>
        <v/>
      </c>
      <c r="B15044" s="25" t="str">
        <f aca="false">IF(A15044="","",INT((A15044-1)/$O$2)+1)</f>
        <v/>
      </c>
      <c r="C15044" s="25" t="str">
        <f aca="false">IF(A15044="","",MOD(A15044-1,$O$2)+1)</f>
        <v/>
      </c>
      <c r="D15044" s="27" t="str">
        <f aca="false">IF(A15044="","",IF(A15044=1,Calculadora!$D$5,G15043))</f>
        <v/>
      </c>
      <c r="E15044" s="27" t="str">
        <f aca="false">IF(A15044="","",IF($O$9=1,IF(MOD(C15044-1,$O$8)=0,Calculadora!$D$6*(1+Calculadora!$D$7)^(B15044-1),0),IF(MOD(C15044,$O$8)=0,Calculadora!$D$6*(1+Calculadora!$D$7)^(B15044-1),0)))</f>
        <v/>
      </c>
      <c r="F15044" s="27" t="str">
        <f aca="false">IF(A15044="","",(D15044+IF($O$9=1,E15044,0))*$O$7)</f>
        <v/>
      </c>
      <c r="G15044" s="27" t="str">
        <f aca="false">IF(A15044="","",D15044+E15044+F15044)</f>
        <v/>
      </c>
      <c r="H15044" s="27" t="str">
        <f aca="false">IF(A15044="","",Calculadora!$D$5+SUM($E$7:E15044))</f>
        <v/>
      </c>
      <c r="I15044" s="27" t="str">
        <f aca="false">IF(A15044="","",G15044-H15044)</f>
        <v/>
      </c>
      <c r="J15044" s="27" t="str">
        <f aca="false">IF(A15044="","",IF(C15044=$O$2,G15044,0))</f>
        <v/>
      </c>
    </row>
    <row r="15045" customFormat="false" ht="15" hidden="false" customHeight="false" outlineLevel="0" collapsed="false">
      <c r="A15045" s="25" t="str">
        <f aca="false">IF(ROW()-6&lt;=$O$3,ROW()-6,"")</f>
        <v/>
      </c>
      <c r="B15045" s="25" t="str">
        <f aca="false">IF(A15045="","",INT((A15045-1)/$O$2)+1)</f>
        <v/>
      </c>
      <c r="C15045" s="25" t="str">
        <f aca="false">IF(A15045="","",MOD(A15045-1,$O$2)+1)</f>
        <v/>
      </c>
      <c r="D15045" s="27" t="str">
        <f aca="false">IF(A15045="","",IF(A15045=1,Calculadora!$D$5,G15044))</f>
        <v/>
      </c>
      <c r="E15045" s="27" t="str">
        <f aca="false">IF(A15045="","",IF($O$9=1,IF(MOD(C15045-1,$O$8)=0,Calculadora!$D$6*(1+Calculadora!$D$7)^(B15045-1),0),IF(MOD(C15045,$O$8)=0,Calculadora!$D$6*(1+Calculadora!$D$7)^(B15045-1),0)))</f>
        <v/>
      </c>
      <c r="F15045" s="27" t="str">
        <f aca="false">IF(A15045="","",(D15045+IF($O$9=1,E15045,0))*$O$7)</f>
        <v/>
      </c>
      <c r="G15045" s="27" t="str">
        <f aca="false">IF(A15045="","",D15045+E15045+F15045)</f>
        <v/>
      </c>
      <c r="H15045" s="27" t="str">
        <f aca="false">IF(A15045="","",Calculadora!$D$5+SUM($E$7:E15045))</f>
        <v/>
      </c>
      <c r="I15045" s="27" t="str">
        <f aca="false">IF(A15045="","",G15045-H15045)</f>
        <v/>
      </c>
      <c r="J15045" s="27" t="str">
        <f aca="false">IF(A15045="","",IF(C15045=$O$2,G15045,0))</f>
        <v/>
      </c>
    </row>
    <row r="15046" customFormat="false" ht="15" hidden="false" customHeight="false" outlineLevel="0" collapsed="false">
      <c r="A15046" s="25" t="str">
        <f aca="false">IF(ROW()-6&lt;=$O$3,ROW()-6,"")</f>
        <v/>
      </c>
      <c r="B15046" s="25" t="str">
        <f aca="false">IF(A15046="","",INT((A15046-1)/$O$2)+1)</f>
        <v/>
      </c>
      <c r="C15046" s="25" t="str">
        <f aca="false">IF(A15046="","",MOD(A15046-1,$O$2)+1)</f>
        <v/>
      </c>
      <c r="D15046" s="27" t="str">
        <f aca="false">IF(A15046="","",IF(A15046=1,Calculadora!$D$5,G15045))</f>
        <v/>
      </c>
      <c r="E15046" s="27" t="str">
        <f aca="false">IF(A15046="","",IF($O$9=1,IF(MOD(C15046-1,$O$8)=0,Calculadora!$D$6*(1+Calculadora!$D$7)^(B15046-1),0),IF(MOD(C15046,$O$8)=0,Calculadora!$D$6*(1+Calculadora!$D$7)^(B15046-1),0)))</f>
        <v/>
      </c>
      <c r="F15046" s="27" t="str">
        <f aca="false">IF(A15046="","",(D15046+IF($O$9=1,E15046,0))*$O$7)</f>
        <v/>
      </c>
      <c r="G15046" s="27" t="str">
        <f aca="false">IF(A15046="","",D15046+E15046+F15046)</f>
        <v/>
      </c>
      <c r="H15046" s="27" t="str">
        <f aca="false">IF(A15046="","",Calculadora!$D$5+SUM($E$7:E15046))</f>
        <v/>
      </c>
      <c r="I15046" s="27" t="str">
        <f aca="false">IF(A15046="","",G15046-H15046)</f>
        <v/>
      </c>
      <c r="J15046" s="27" t="str">
        <f aca="false">IF(A15046="","",IF(C15046=$O$2,G15046,0))</f>
        <v/>
      </c>
    </row>
    <row r="15047" customFormat="false" ht="15" hidden="false" customHeight="false" outlineLevel="0" collapsed="false">
      <c r="A15047" s="25" t="str">
        <f aca="false">IF(ROW()-6&lt;=$O$3,ROW()-6,"")</f>
        <v/>
      </c>
      <c r="B15047" s="25" t="str">
        <f aca="false">IF(A15047="","",INT((A15047-1)/$O$2)+1)</f>
        <v/>
      </c>
      <c r="C15047" s="25" t="str">
        <f aca="false">IF(A15047="","",MOD(A15047-1,$O$2)+1)</f>
        <v/>
      </c>
      <c r="D15047" s="27" t="str">
        <f aca="false">IF(A15047="","",IF(A15047=1,Calculadora!$D$5,G15046))</f>
        <v/>
      </c>
      <c r="E15047" s="27" t="str">
        <f aca="false">IF(A15047="","",IF($O$9=1,IF(MOD(C15047-1,$O$8)=0,Calculadora!$D$6*(1+Calculadora!$D$7)^(B15047-1),0),IF(MOD(C15047,$O$8)=0,Calculadora!$D$6*(1+Calculadora!$D$7)^(B15047-1),0)))</f>
        <v/>
      </c>
      <c r="F15047" s="27" t="str">
        <f aca="false">IF(A15047="","",(D15047+IF($O$9=1,E15047,0))*$O$7)</f>
        <v/>
      </c>
      <c r="G15047" s="27" t="str">
        <f aca="false">IF(A15047="","",D15047+E15047+F15047)</f>
        <v/>
      </c>
      <c r="H15047" s="27" t="str">
        <f aca="false">IF(A15047="","",Calculadora!$D$5+SUM($E$7:E15047))</f>
        <v/>
      </c>
      <c r="I15047" s="27" t="str">
        <f aca="false">IF(A15047="","",G15047-H15047)</f>
        <v/>
      </c>
      <c r="J15047" s="27" t="str">
        <f aca="false">IF(A15047="","",IF(C15047=$O$2,G15047,0))</f>
        <v/>
      </c>
    </row>
    <row r="15048" customFormat="false" ht="15" hidden="false" customHeight="false" outlineLevel="0" collapsed="false">
      <c r="A15048" s="25" t="str">
        <f aca="false">IF(ROW()-6&lt;=$O$3,ROW()-6,"")</f>
        <v/>
      </c>
      <c r="B15048" s="25" t="str">
        <f aca="false">IF(A15048="","",INT((A15048-1)/$O$2)+1)</f>
        <v/>
      </c>
      <c r="C15048" s="25" t="str">
        <f aca="false">IF(A15048="","",MOD(A15048-1,$O$2)+1)</f>
        <v/>
      </c>
      <c r="D15048" s="27" t="str">
        <f aca="false">IF(A15048="","",IF(A15048=1,Calculadora!$D$5,G15047))</f>
        <v/>
      </c>
      <c r="E15048" s="27" t="str">
        <f aca="false">IF(A15048="","",IF($O$9=1,IF(MOD(C15048-1,$O$8)=0,Calculadora!$D$6*(1+Calculadora!$D$7)^(B15048-1),0),IF(MOD(C15048,$O$8)=0,Calculadora!$D$6*(1+Calculadora!$D$7)^(B15048-1),0)))</f>
        <v/>
      </c>
      <c r="F15048" s="27" t="str">
        <f aca="false">IF(A15048="","",(D15048+IF($O$9=1,E15048,0))*$O$7)</f>
        <v/>
      </c>
      <c r="G15048" s="27" t="str">
        <f aca="false">IF(A15048="","",D15048+E15048+F15048)</f>
        <v/>
      </c>
      <c r="H15048" s="27" t="str">
        <f aca="false">IF(A15048="","",Calculadora!$D$5+SUM($E$7:E15048))</f>
        <v/>
      </c>
      <c r="I15048" s="27" t="str">
        <f aca="false">IF(A15048="","",G15048-H15048)</f>
        <v/>
      </c>
      <c r="J15048" s="27" t="str">
        <f aca="false">IF(A15048="","",IF(C15048=$O$2,G15048,0))</f>
        <v/>
      </c>
    </row>
    <row r="15049" customFormat="false" ht="15" hidden="false" customHeight="false" outlineLevel="0" collapsed="false">
      <c r="A15049" s="25" t="str">
        <f aca="false">IF(ROW()-6&lt;=$O$3,ROW()-6,"")</f>
        <v/>
      </c>
      <c r="B15049" s="25" t="str">
        <f aca="false">IF(A15049="","",INT((A15049-1)/$O$2)+1)</f>
        <v/>
      </c>
      <c r="C15049" s="25" t="str">
        <f aca="false">IF(A15049="","",MOD(A15049-1,$O$2)+1)</f>
        <v/>
      </c>
      <c r="D15049" s="27" t="str">
        <f aca="false">IF(A15049="","",IF(A15049=1,Calculadora!$D$5,G15048))</f>
        <v/>
      </c>
      <c r="E15049" s="27" t="str">
        <f aca="false">IF(A15049="","",IF($O$9=1,IF(MOD(C15049-1,$O$8)=0,Calculadora!$D$6*(1+Calculadora!$D$7)^(B15049-1),0),IF(MOD(C15049,$O$8)=0,Calculadora!$D$6*(1+Calculadora!$D$7)^(B15049-1),0)))</f>
        <v/>
      </c>
      <c r="F15049" s="27" t="str">
        <f aca="false">IF(A15049="","",(D15049+IF($O$9=1,E15049,0))*$O$7)</f>
        <v/>
      </c>
      <c r="G15049" s="27" t="str">
        <f aca="false">IF(A15049="","",D15049+E15049+F15049)</f>
        <v/>
      </c>
      <c r="H15049" s="27" t="str">
        <f aca="false">IF(A15049="","",Calculadora!$D$5+SUM($E$7:E15049))</f>
        <v/>
      </c>
      <c r="I15049" s="27" t="str">
        <f aca="false">IF(A15049="","",G15049-H15049)</f>
        <v/>
      </c>
      <c r="J15049" s="27" t="str">
        <f aca="false">IF(A15049="","",IF(C15049=$O$2,G15049,0))</f>
        <v/>
      </c>
    </row>
    <row r="15050" customFormat="false" ht="15" hidden="false" customHeight="false" outlineLevel="0" collapsed="false">
      <c r="A15050" s="25" t="str">
        <f aca="false">IF(ROW()-6&lt;=$O$3,ROW()-6,"")</f>
        <v/>
      </c>
      <c r="B15050" s="25" t="str">
        <f aca="false">IF(A15050="","",INT((A15050-1)/$O$2)+1)</f>
        <v/>
      </c>
      <c r="C15050" s="25" t="str">
        <f aca="false">IF(A15050="","",MOD(A15050-1,$O$2)+1)</f>
        <v/>
      </c>
      <c r="D15050" s="27" t="str">
        <f aca="false">IF(A15050="","",IF(A15050=1,Calculadora!$D$5,G15049))</f>
        <v/>
      </c>
      <c r="E15050" s="27" t="str">
        <f aca="false">IF(A15050="","",IF($O$9=1,IF(MOD(C15050-1,$O$8)=0,Calculadora!$D$6*(1+Calculadora!$D$7)^(B15050-1),0),IF(MOD(C15050,$O$8)=0,Calculadora!$D$6*(1+Calculadora!$D$7)^(B15050-1),0)))</f>
        <v/>
      </c>
      <c r="F15050" s="27" t="str">
        <f aca="false">IF(A15050="","",(D15050+IF($O$9=1,E15050,0))*$O$7)</f>
        <v/>
      </c>
      <c r="G15050" s="27" t="str">
        <f aca="false">IF(A15050="","",D15050+E15050+F15050)</f>
        <v/>
      </c>
      <c r="H15050" s="27" t="str">
        <f aca="false">IF(A15050="","",Calculadora!$D$5+SUM($E$7:E15050))</f>
        <v/>
      </c>
      <c r="I15050" s="27" t="str">
        <f aca="false">IF(A15050="","",G15050-H15050)</f>
        <v/>
      </c>
      <c r="J15050" s="27" t="str">
        <f aca="false">IF(A15050="","",IF(C15050=$O$2,G15050,0))</f>
        <v/>
      </c>
    </row>
    <row r="15051" customFormat="false" ht="15" hidden="false" customHeight="false" outlineLevel="0" collapsed="false">
      <c r="A15051" s="25" t="str">
        <f aca="false">IF(ROW()-6&lt;=$O$3,ROW()-6,"")</f>
        <v/>
      </c>
      <c r="B15051" s="25" t="str">
        <f aca="false">IF(A15051="","",INT((A15051-1)/$O$2)+1)</f>
        <v/>
      </c>
      <c r="C15051" s="25" t="str">
        <f aca="false">IF(A15051="","",MOD(A15051-1,$O$2)+1)</f>
        <v/>
      </c>
      <c r="D15051" s="27" t="str">
        <f aca="false">IF(A15051="","",IF(A15051=1,Calculadora!$D$5,G15050))</f>
        <v/>
      </c>
      <c r="E15051" s="27" t="str">
        <f aca="false">IF(A15051="","",IF($O$9=1,IF(MOD(C15051-1,$O$8)=0,Calculadora!$D$6*(1+Calculadora!$D$7)^(B15051-1),0),IF(MOD(C15051,$O$8)=0,Calculadora!$D$6*(1+Calculadora!$D$7)^(B15051-1),0)))</f>
        <v/>
      </c>
      <c r="F15051" s="27" t="str">
        <f aca="false">IF(A15051="","",(D15051+IF($O$9=1,E15051,0))*$O$7)</f>
        <v/>
      </c>
      <c r="G15051" s="27" t="str">
        <f aca="false">IF(A15051="","",D15051+E15051+F15051)</f>
        <v/>
      </c>
      <c r="H15051" s="27" t="str">
        <f aca="false">IF(A15051="","",Calculadora!$D$5+SUM($E$7:E15051))</f>
        <v/>
      </c>
      <c r="I15051" s="27" t="str">
        <f aca="false">IF(A15051="","",G15051-H15051)</f>
        <v/>
      </c>
      <c r="J15051" s="27" t="str">
        <f aca="false">IF(A15051="","",IF(C15051=$O$2,G15051,0))</f>
        <v/>
      </c>
    </row>
    <row r="15052" customFormat="false" ht="15" hidden="false" customHeight="false" outlineLevel="0" collapsed="false">
      <c r="A15052" s="25" t="str">
        <f aca="false">IF(ROW()-6&lt;=$O$3,ROW()-6,"")</f>
        <v/>
      </c>
      <c r="B15052" s="25" t="str">
        <f aca="false">IF(A15052="","",INT((A15052-1)/$O$2)+1)</f>
        <v/>
      </c>
      <c r="C15052" s="25" t="str">
        <f aca="false">IF(A15052="","",MOD(A15052-1,$O$2)+1)</f>
        <v/>
      </c>
      <c r="D15052" s="27" t="str">
        <f aca="false">IF(A15052="","",IF(A15052=1,Calculadora!$D$5,G15051))</f>
        <v/>
      </c>
      <c r="E15052" s="27" t="str">
        <f aca="false">IF(A15052="","",IF($O$9=1,IF(MOD(C15052-1,$O$8)=0,Calculadora!$D$6*(1+Calculadora!$D$7)^(B15052-1),0),IF(MOD(C15052,$O$8)=0,Calculadora!$D$6*(1+Calculadora!$D$7)^(B15052-1),0)))</f>
        <v/>
      </c>
      <c r="F15052" s="27" t="str">
        <f aca="false">IF(A15052="","",(D15052+IF($O$9=1,E15052,0))*$O$7)</f>
        <v/>
      </c>
      <c r="G15052" s="27" t="str">
        <f aca="false">IF(A15052="","",D15052+E15052+F15052)</f>
        <v/>
      </c>
      <c r="H15052" s="27" t="str">
        <f aca="false">IF(A15052="","",Calculadora!$D$5+SUM($E$7:E15052))</f>
        <v/>
      </c>
      <c r="I15052" s="27" t="str">
        <f aca="false">IF(A15052="","",G15052-H15052)</f>
        <v/>
      </c>
      <c r="J15052" s="27" t="str">
        <f aca="false">IF(A15052="","",IF(C15052=$O$2,G15052,0))</f>
        <v/>
      </c>
    </row>
    <row r="15053" customFormat="false" ht="15" hidden="false" customHeight="false" outlineLevel="0" collapsed="false">
      <c r="A15053" s="25" t="str">
        <f aca="false">IF(ROW()-6&lt;=$O$3,ROW()-6,"")</f>
        <v/>
      </c>
      <c r="B15053" s="25" t="str">
        <f aca="false">IF(A15053="","",INT((A15053-1)/$O$2)+1)</f>
        <v/>
      </c>
      <c r="C15053" s="25" t="str">
        <f aca="false">IF(A15053="","",MOD(A15053-1,$O$2)+1)</f>
        <v/>
      </c>
      <c r="D15053" s="27" t="str">
        <f aca="false">IF(A15053="","",IF(A15053=1,Calculadora!$D$5,G15052))</f>
        <v/>
      </c>
      <c r="E15053" s="27" t="str">
        <f aca="false">IF(A15053="","",IF($O$9=1,IF(MOD(C15053-1,$O$8)=0,Calculadora!$D$6*(1+Calculadora!$D$7)^(B15053-1),0),IF(MOD(C15053,$O$8)=0,Calculadora!$D$6*(1+Calculadora!$D$7)^(B15053-1),0)))</f>
        <v/>
      </c>
      <c r="F15053" s="27" t="str">
        <f aca="false">IF(A15053="","",(D15053+IF($O$9=1,E15053,0))*$O$7)</f>
        <v/>
      </c>
      <c r="G15053" s="27" t="str">
        <f aca="false">IF(A15053="","",D15053+E15053+F15053)</f>
        <v/>
      </c>
      <c r="H15053" s="27" t="str">
        <f aca="false">IF(A15053="","",Calculadora!$D$5+SUM($E$7:E15053))</f>
        <v/>
      </c>
      <c r="I15053" s="27" t="str">
        <f aca="false">IF(A15053="","",G15053-H15053)</f>
        <v/>
      </c>
      <c r="J15053" s="27" t="str">
        <f aca="false">IF(A15053="","",IF(C15053=$O$2,G15053,0))</f>
        <v/>
      </c>
    </row>
    <row r="15054" customFormat="false" ht="15" hidden="false" customHeight="false" outlineLevel="0" collapsed="false">
      <c r="A15054" s="25" t="str">
        <f aca="false">IF(ROW()-6&lt;=$O$3,ROW()-6,"")</f>
        <v/>
      </c>
      <c r="B15054" s="25" t="str">
        <f aca="false">IF(A15054="","",INT((A15054-1)/$O$2)+1)</f>
        <v/>
      </c>
      <c r="C15054" s="25" t="str">
        <f aca="false">IF(A15054="","",MOD(A15054-1,$O$2)+1)</f>
        <v/>
      </c>
      <c r="D15054" s="27" t="str">
        <f aca="false">IF(A15054="","",IF(A15054=1,Calculadora!$D$5,G15053))</f>
        <v/>
      </c>
      <c r="E15054" s="27" t="str">
        <f aca="false">IF(A15054="","",IF($O$9=1,IF(MOD(C15054-1,$O$8)=0,Calculadora!$D$6*(1+Calculadora!$D$7)^(B15054-1),0),IF(MOD(C15054,$O$8)=0,Calculadora!$D$6*(1+Calculadora!$D$7)^(B15054-1),0)))</f>
        <v/>
      </c>
      <c r="F15054" s="27" t="str">
        <f aca="false">IF(A15054="","",(D15054+IF($O$9=1,E15054,0))*$O$7)</f>
        <v/>
      </c>
      <c r="G15054" s="27" t="str">
        <f aca="false">IF(A15054="","",D15054+E15054+F15054)</f>
        <v/>
      </c>
      <c r="H15054" s="27" t="str">
        <f aca="false">IF(A15054="","",Calculadora!$D$5+SUM($E$7:E15054))</f>
        <v/>
      </c>
      <c r="I15054" s="27" t="str">
        <f aca="false">IF(A15054="","",G15054-H15054)</f>
        <v/>
      </c>
      <c r="J15054" s="27" t="str">
        <f aca="false">IF(A15054="","",IF(C15054=$O$2,G15054,0))</f>
        <v/>
      </c>
    </row>
    <row r="15055" customFormat="false" ht="15" hidden="false" customHeight="false" outlineLevel="0" collapsed="false">
      <c r="A15055" s="25" t="str">
        <f aca="false">IF(ROW()-6&lt;=$O$3,ROW()-6,"")</f>
        <v/>
      </c>
      <c r="B15055" s="25" t="str">
        <f aca="false">IF(A15055="","",INT((A15055-1)/$O$2)+1)</f>
        <v/>
      </c>
      <c r="C15055" s="25" t="str">
        <f aca="false">IF(A15055="","",MOD(A15055-1,$O$2)+1)</f>
        <v/>
      </c>
      <c r="D15055" s="27" t="str">
        <f aca="false">IF(A15055="","",IF(A15055=1,Calculadora!$D$5,G15054))</f>
        <v/>
      </c>
      <c r="E15055" s="27" t="str">
        <f aca="false">IF(A15055="","",IF($O$9=1,IF(MOD(C15055-1,$O$8)=0,Calculadora!$D$6*(1+Calculadora!$D$7)^(B15055-1),0),IF(MOD(C15055,$O$8)=0,Calculadora!$D$6*(1+Calculadora!$D$7)^(B15055-1),0)))</f>
        <v/>
      </c>
      <c r="F15055" s="27" t="str">
        <f aca="false">IF(A15055="","",(D15055+IF($O$9=1,E15055,0))*$O$7)</f>
        <v/>
      </c>
      <c r="G15055" s="27" t="str">
        <f aca="false">IF(A15055="","",D15055+E15055+F15055)</f>
        <v/>
      </c>
      <c r="H15055" s="27" t="str">
        <f aca="false">IF(A15055="","",Calculadora!$D$5+SUM($E$7:E15055))</f>
        <v/>
      </c>
      <c r="I15055" s="27" t="str">
        <f aca="false">IF(A15055="","",G15055-H15055)</f>
        <v/>
      </c>
      <c r="J15055" s="27" t="str">
        <f aca="false">IF(A15055="","",IF(C15055=$O$2,G15055,0))</f>
        <v/>
      </c>
    </row>
    <row r="15056" customFormat="false" ht="15" hidden="false" customHeight="false" outlineLevel="0" collapsed="false">
      <c r="A15056" s="25" t="str">
        <f aca="false">IF(ROW()-6&lt;=$O$3,ROW()-6,"")</f>
        <v/>
      </c>
      <c r="B15056" s="25" t="str">
        <f aca="false">IF(A15056="","",INT((A15056-1)/$O$2)+1)</f>
        <v/>
      </c>
      <c r="C15056" s="25" t="str">
        <f aca="false">IF(A15056="","",MOD(A15056-1,$O$2)+1)</f>
        <v/>
      </c>
      <c r="D15056" s="27" t="str">
        <f aca="false">IF(A15056="","",IF(A15056=1,Calculadora!$D$5,G15055))</f>
        <v/>
      </c>
      <c r="E15056" s="27" t="str">
        <f aca="false">IF(A15056="","",IF($O$9=1,IF(MOD(C15056-1,$O$8)=0,Calculadora!$D$6*(1+Calculadora!$D$7)^(B15056-1),0),IF(MOD(C15056,$O$8)=0,Calculadora!$D$6*(1+Calculadora!$D$7)^(B15056-1),0)))</f>
        <v/>
      </c>
      <c r="F15056" s="27" t="str">
        <f aca="false">IF(A15056="","",(D15056+IF($O$9=1,E15056,0))*$O$7)</f>
        <v/>
      </c>
      <c r="G15056" s="27" t="str">
        <f aca="false">IF(A15056="","",D15056+E15056+F15056)</f>
        <v/>
      </c>
      <c r="H15056" s="27" t="str">
        <f aca="false">IF(A15056="","",Calculadora!$D$5+SUM($E$7:E15056))</f>
        <v/>
      </c>
      <c r="I15056" s="27" t="str">
        <f aca="false">IF(A15056="","",G15056-H15056)</f>
        <v/>
      </c>
      <c r="J15056" s="27" t="str">
        <f aca="false">IF(A15056="","",IF(C15056=$O$2,G15056,0))</f>
        <v/>
      </c>
    </row>
    <row r="15057" customFormat="false" ht="15" hidden="false" customHeight="false" outlineLevel="0" collapsed="false">
      <c r="A15057" s="25" t="str">
        <f aca="false">IF(ROW()-6&lt;=$O$3,ROW()-6,"")</f>
        <v/>
      </c>
      <c r="B15057" s="25" t="str">
        <f aca="false">IF(A15057="","",INT((A15057-1)/$O$2)+1)</f>
        <v/>
      </c>
      <c r="C15057" s="25" t="str">
        <f aca="false">IF(A15057="","",MOD(A15057-1,$O$2)+1)</f>
        <v/>
      </c>
      <c r="D15057" s="27" t="str">
        <f aca="false">IF(A15057="","",IF(A15057=1,Calculadora!$D$5,G15056))</f>
        <v/>
      </c>
      <c r="E15057" s="27" t="str">
        <f aca="false">IF(A15057="","",IF($O$9=1,IF(MOD(C15057-1,$O$8)=0,Calculadora!$D$6*(1+Calculadora!$D$7)^(B15057-1),0),IF(MOD(C15057,$O$8)=0,Calculadora!$D$6*(1+Calculadora!$D$7)^(B15057-1),0)))</f>
        <v/>
      </c>
      <c r="F15057" s="27" t="str">
        <f aca="false">IF(A15057="","",(D15057+IF($O$9=1,E15057,0))*$O$7)</f>
        <v/>
      </c>
      <c r="G15057" s="27" t="str">
        <f aca="false">IF(A15057="","",D15057+E15057+F15057)</f>
        <v/>
      </c>
      <c r="H15057" s="27" t="str">
        <f aca="false">IF(A15057="","",Calculadora!$D$5+SUM($E$7:E15057))</f>
        <v/>
      </c>
      <c r="I15057" s="27" t="str">
        <f aca="false">IF(A15057="","",G15057-H15057)</f>
        <v/>
      </c>
      <c r="J15057" s="27" t="str">
        <f aca="false">IF(A15057="","",IF(C15057=$O$2,G15057,0))</f>
        <v/>
      </c>
    </row>
    <row r="15058" customFormat="false" ht="15" hidden="false" customHeight="false" outlineLevel="0" collapsed="false">
      <c r="A15058" s="25" t="str">
        <f aca="false">IF(ROW()-6&lt;=$O$3,ROW()-6,"")</f>
        <v/>
      </c>
      <c r="B15058" s="25" t="str">
        <f aca="false">IF(A15058="","",INT((A15058-1)/$O$2)+1)</f>
        <v/>
      </c>
      <c r="C15058" s="25" t="str">
        <f aca="false">IF(A15058="","",MOD(A15058-1,$O$2)+1)</f>
        <v/>
      </c>
      <c r="D15058" s="27" t="str">
        <f aca="false">IF(A15058="","",IF(A15058=1,Calculadora!$D$5,G15057))</f>
        <v/>
      </c>
      <c r="E15058" s="27" t="str">
        <f aca="false">IF(A15058="","",IF($O$9=1,IF(MOD(C15058-1,$O$8)=0,Calculadora!$D$6*(1+Calculadora!$D$7)^(B15058-1),0),IF(MOD(C15058,$O$8)=0,Calculadora!$D$6*(1+Calculadora!$D$7)^(B15058-1),0)))</f>
        <v/>
      </c>
      <c r="F15058" s="27" t="str">
        <f aca="false">IF(A15058="","",(D15058+IF($O$9=1,E15058,0))*$O$7)</f>
        <v/>
      </c>
      <c r="G15058" s="27" t="str">
        <f aca="false">IF(A15058="","",D15058+E15058+F15058)</f>
        <v/>
      </c>
      <c r="H15058" s="27" t="str">
        <f aca="false">IF(A15058="","",Calculadora!$D$5+SUM($E$7:E15058))</f>
        <v/>
      </c>
      <c r="I15058" s="27" t="str">
        <f aca="false">IF(A15058="","",G15058-H15058)</f>
        <v/>
      </c>
      <c r="J15058" s="27" t="str">
        <f aca="false">IF(A15058="","",IF(C15058=$O$2,G15058,0))</f>
        <v/>
      </c>
    </row>
    <row r="15059" customFormat="false" ht="15" hidden="false" customHeight="false" outlineLevel="0" collapsed="false">
      <c r="A15059" s="25" t="str">
        <f aca="false">IF(ROW()-6&lt;=$O$3,ROW()-6,"")</f>
        <v/>
      </c>
      <c r="B15059" s="25" t="str">
        <f aca="false">IF(A15059="","",INT((A15059-1)/$O$2)+1)</f>
        <v/>
      </c>
      <c r="C15059" s="25" t="str">
        <f aca="false">IF(A15059="","",MOD(A15059-1,$O$2)+1)</f>
        <v/>
      </c>
      <c r="D15059" s="27" t="str">
        <f aca="false">IF(A15059="","",IF(A15059=1,Calculadora!$D$5,G15058))</f>
        <v/>
      </c>
      <c r="E15059" s="27" t="str">
        <f aca="false">IF(A15059="","",IF($O$9=1,IF(MOD(C15059-1,$O$8)=0,Calculadora!$D$6*(1+Calculadora!$D$7)^(B15059-1),0),IF(MOD(C15059,$O$8)=0,Calculadora!$D$6*(1+Calculadora!$D$7)^(B15059-1),0)))</f>
        <v/>
      </c>
      <c r="F15059" s="27" t="str">
        <f aca="false">IF(A15059="","",(D15059+IF($O$9=1,E15059,0))*$O$7)</f>
        <v/>
      </c>
      <c r="G15059" s="27" t="str">
        <f aca="false">IF(A15059="","",D15059+E15059+F15059)</f>
        <v/>
      </c>
      <c r="H15059" s="27" t="str">
        <f aca="false">IF(A15059="","",Calculadora!$D$5+SUM($E$7:E15059))</f>
        <v/>
      </c>
      <c r="I15059" s="27" t="str">
        <f aca="false">IF(A15059="","",G15059-H15059)</f>
        <v/>
      </c>
      <c r="J15059" s="27" t="str">
        <f aca="false">IF(A15059="","",IF(C15059=$O$2,G15059,0))</f>
        <v/>
      </c>
    </row>
    <row r="15060" customFormat="false" ht="15" hidden="false" customHeight="false" outlineLevel="0" collapsed="false">
      <c r="A15060" s="25" t="str">
        <f aca="false">IF(ROW()-6&lt;=$O$3,ROW()-6,"")</f>
        <v/>
      </c>
      <c r="B15060" s="25" t="str">
        <f aca="false">IF(A15060="","",INT((A15060-1)/$O$2)+1)</f>
        <v/>
      </c>
      <c r="C15060" s="25" t="str">
        <f aca="false">IF(A15060="","",MOD(A15060-1,$O$2)+1)</f>
        <v/>
      </c>
      <c r="D15060" s="27" t="str">
        <f aca="false">IF(A15060="","",IF(A15060=1,Calculadora!$D$5,G15059))</f>
        <v/>
      </c>
      <c r="E15060" s="27" t="str">
        <f aca="false">IF(A15060="","",IF($O$9=1,IF(MOD(C15060-1,$O$8)=0,Calculadora!$D$6*(1+Calculadora!$D$7)^(B15060-1),0),IF(MOD(C15060,$O$8)=0,Calculadora!$D$6*(1+Calculadora!$D$7)^(B15060-1),0)))</f>
        <v/>
      </c>
      <c r="F15060" s="27" t="str">
        <f aca="false">IF(A15060="","",(D15060+IF($O$9=1,E15060,0))*$O$7)</f>
        <v/>
      </c>
      <c r="G15060" s="27" t="str">
        <f aca="false">IF(A15060="","",D15060+E15060+F15060)</f>
        <v/>
      </c>
      <c r="H15060" s="27" t="str">
        <f aca="false">IF(A15060="","",Calculadora!$D$5+SUM($E$7:E15060))</f>
        <v/>
      </c>
      <c r="I15060" s="27" t="str">
        <f aca="false">IF(A15060="","",G15060-H15060)</f>
        <v/>
      </c>
      <c r="J15060" s="27" t="str">
        <f aca="false">IF(A15060="","",IF(C15060=$O$2,G15060,0))</f>
        <v/>
      </c>
    </row>
    <row r="15061" customFormat="false" ht="15" hidden="false" customHeight="false" outlineLevel="0" collapsed="false">
      <c r="A15061" s="25" t="str">
        <f aca="false">IF(ROW()-6&lt;=$O$3,ROW()-6,"")</f>
        <v/>
      </c>
      <c r="B15061" s="25" t="str">
        <f aca="false">IF(A15061="","",INT((A15061-1)/$O$2)+1)</f>
        <v/>
      </c>
      <c r="C15061" s="25" t="str">
        <f aca="false">IF(A15061="","",MOD(A15061-1,$O$2)+1)</f>
        <v/>
      </c>
      <c r="D15061" s="27" t="str">
        <f aca="false">IF(A15061="","",IF(A15061=1,Calculadora!$D$5,G15060))</f>
        <v/>
      </c>
      <c r="E15061" s="27" t="str">
        <f aca="false">IF(A15061="","",IF($O$9=1,IF(MOD(C15061-1,$O$8)=0,Calculadora!$D$6*(1+Calculadora!$D$7)^(B15061-1),0),IF(MOD(C15061,$O$8)=0,Calculadora!$D$6*(1+Calculadora!$D$7)^(B15061-1),0)))</f>
        <v/>
      </c>
      <c r="F15061" s="27" t="str">
        <f aca="false">IF(A15061="","",(D15061+IF($O$9=1,E15061,0))*$O$7)</f>
        <v/>
      </c>
      <c r="G15061" s="27" t="str">
        <f aca="false">IF(A15061="","",D15061+E15061+F15061)</f>
        <v/>
      </c>
      <c r="H15061" s="27" t="str">
        <f aca="false">IF(A15061="","",Calculadora!$D$5+SUM($E$7:E15061))</f>
        <v/>
      </c>
      <c r="I15061" s="27" t="str">
        <f aca="false">IF(A15061="","",G15061-H15061)</f>
        <v/>
      </c>
      <c r="J15061" s="27" t="str">
        <f aca="false">IF(A15061="","",IF(C15061=$O$2,G15061,0))</f>
        <v/>
      </c>
    </row>
    <row r="15062" customFormat="false" ht="15" hidden="false" customHeight="false" outlineLevel="0" collapsed="false">
      <c r="A15062" s="25" t="str">
        <f aca="false">IF(ROW()-6&lt;=$O$3,ROW()-6,"")</f>
        <v/>
      </c>
      <c r="B15062" s="25" t="str">
        <f aca="false">IF(A15062="","",INT((A15062-1)/$O$2)+1)</f>
        <v/>
      </c>
      <c r="C15062" s="25" t="str">
        <f aca="false">IF(A15062="","",MOD(A15062-1,$O$2)+1)</f>
        <v/>
      </c>
      <c r="D15062" s="27" t="str">
        <f aca="false">IF(A15062="","",IF(A15062=1,Calculadora!$D$5,G15061))</f>
        <v/>
      </c>
      <c r="E15062" s="27" t="str">
        <f aca="false">IF(A15062="","",IF($O$9=1,IF(MOD(C15062-1,$O$8)=0,Calculadora!$D$6*(1+Calculadora!$D$7)^(B15062-1),0),IF(MOD(C15062,$O$8)=0,Calculadora!$D$6*(1+Calculadora!$D$7)^(B15062-1),0)))</f>
        <v/>
      </c>
      <c r="F15062" s="27" t="str">
        <f aca="false">IF(A15062="","",(D15062+IF($O$9=1,E15062,0))*$O$7)</f>
        <v/>
      </c>
      <c r="G15062" s="27" t="str">
        <f aca="false">IF(A15062="","",D15062+E15062+F15062)</f>
        <v/>
      </c>
      <c r="H15062" s="27" t="str">
        <f aca="false">IF(A15062="","",Calculadora!$D$5+SUM($E$7:E15062))</f>
        <v/>
      </c>
      <c r="I15062" s="27" t="str">
        <f aca="false">IF(A15062="","",G15062-H15062)</f>
        <v/>
      </c>
      <c r="J15062" s="27" t="str">
        <f aca="false">IF(A15062="","",IF(C15062=$O$2,G15062,0))</f>
        <v/>
      </c>
    </row>
    <row r="15063" customFormat="false" ht="15" hidden="false" customHeight="false" outlineLevel="0" collapsed="false">
      <c r="A15063" s="25" t="str">
        <f aca="false">IF(ROW()-6&lt;=$O$3,ROW()-6,"")</f>
        <v/>
      </c>
      <c r="B15063" s="25" t="str">
        <f aca="false">IF(A15063="","",INT((A15063-1)/$O$2)+1)</f>
        <v/>
      </c>
      <c r="C15063" s="25" t="str">
        <f aca="false">IF(A15063="","",MOD(A15063-1,$O$2)+1)</f>
        <v/>
      </c>
      <c r="D15063" s="27" t="str">
        <f aca="false">IF(A15063="","",IF(A15063=1,Calculadora!$D$5,G15062))</f>
        <v/>
      </c>
      <c r="E15063" s="27" t="str">
        <f aca="false">IF(A15063="","",IF($O$9=1,IF(MOD(C15063-1,$O$8)=0,Calculadora!$D$6*(1+Calculadora!$D$7)^(B15063-1),0),IF(MOD(C15063,$O$8)=0,Calculadora!$D$6*(1+Calculadora!$D$7)^(B15063-1),0)))</f>
        <v/>
      </c>
      <c r="F15063" s="27" t="str">
        <f aca="false">IF(A15063="","",(D15063+IF($O$9=1,E15063,0))*$O$7)</f>
        <v/>
      </c>
      <c r="G15063" s="27" t="str">
        <f aca="false">IF(A15063="","",D15063+E15063+F15063)</f>
        <v/>
      </c>
      <c r="H15063" s="27" t="str">
        <f aca="false">IF(A15063="","",Calculadora!$D$5+SUM($E$7:E15063))</f>
        <v/>
      </c>
      <c r="I15063" s="27" t="str">
        <f aca="false">IF(A15063="","",G15063-H15063)</f>
        <v/>
      </c>
      <c r="J15063" s="27" t="str">
        <f aca="false">IF(A15063="","",IF(C15063=$O$2,G15063,0))</f>
        <v/>
      </c>
    </row>
    <row r="15064" customFormat="false" ht="15" hidden="false" customHeight="false" outlineLevel="0" collapsed="false">
      <c r="A15064" s="25" t="str">
        <f aca="false">IF(ROW()-6&lt;=$O$3,ROW()-6,"")</f>
        <v/>
      </c>
      <c r="B15064" s="25" t="str">
        <f aca="false">IF(A15064="","",INT((A15064-1)/$O$2)+1)</f>
        <v/>
      </c>
      <c r="C15064" s="25" t="str">
        <f aca="false">IF(A15064="","",MOD(A15064-1,$O$2)+1)</f>
        <v/>
      </c>
      <c r="D15064" s="27" t="str">
        <f aca="false">IF(A15064="","",IF(A15064=1,Calculadora!$D$5,G15063))</f>
        <v/>
      </c>
      <c r="E15064" s="27" t="str">
        <f aca="false">IF(A15064="","",IF($O$9=1,IF(MOD(C15064-1,$O$8)=0,Calculadora!$D$6*(1+Calculadora!$D$7)^(B15064-1),0),IF(MOD(C15064,$O$8)=0,Calculadora!$D$6*(1+Calculadora!$D$7)^(B15064-1),0)))</f>
        <v/>
      </c>
      <c r="F15064" s="27" t="str">
        <f aca="false">IF(A15064="","",(D15064+IF($O$9=1,E15064,0))*$O$7)</f>
        <v/>
      </c>
      <c r="G15064" s="27" t="str">
        <f aca="false">IF(A15064="","",D15064+E15064+F15064)</f>
        <v/>
      </c>
      <c r="H15064" s="27" t="str">
        <f aca="false">IF(A15064="","",Calculadora!$D$5+SUM($E$7:E15064))</f>
        <v/>
      </c>
      <c r="I15064" s="27" t="str">
        <f aca="false">IF(A15064="","",G15064-H15064)</f>
        <v/>
      </c>
      <c r="J15064" s="27" t="str">
        <f aca="false">IF(A15064="","",IF(C15064=$O$2,G15064,0))</f>
        <v/>
      </c>
    </row>
    <row r="15065" customFormat="false" ht="15" hidden="false" customHeight="false" outlineLevel="0" collapsed="false">
      <c r="A15065" s="25" t="str">
        <f aca="false">IF(ROW()-6&lt;=$O$3,ROW()-6,"")</f>
        <v/>
      </c>
      <c r="B15065" s="25" t="str">
        <f aca="false">IF(A15065="","",INT((A15065-1)/$O$2)+1)</f>
        <v/>
      </c>
      <c r="C15065" s="25" t="str">
        <f aca="false">IF(A15065="","",MOD(A15065-1,$O$2)+1)</f>
        <v/>
      </c>
      <c r="D15065" s="27" t="str">
        <f aca="false">IF(A15065="","",IF(A15065=1,Calculadora!$D$5,G15064))</f>
        <v/>
      </c>
      <c r="E15065" s="27" t="str">
        <f aca="false">IF(A15065="","",IF($O$9=1,IF(MOD(C15065-1,$O$8)=0,Calculadora!$D$6*(1+Calculadora!$D$7)^(B15065-1),0),IF(MOD(C15065,$O$8)=0,Calculadora!$D$6*(1+Calculadora!$D$7)^(B15065-1),0)))</f>
        <v/>
      </c>
      <c r="F15065" s="27" t="str">
        <f aca="false">IF(A15065="","",(D15065+IF($O$9=1,E15065,0))*$O$7)</f>
        <v/>
      </c>
      <c r="G15065" s="27" t="str">
        <f aca="false">IF(A15065="","",D15065+E15065+F15065)</f>
        <v/>
      </c>
      <c r="H15065" s="27" t="str">
        <f aca="false">IF(A15065="","",Calculadora!$D$5+SUM($E$7:E15065))</f>
        <v/>
      </c>
      <c r="I15065" s="27" t="str">
        <f aca="false">IF(A15065="","",G15065-H15065)</f>
        <v/>
      </c>
      <c r="J15065" s="27" t="str">
        <f aca="false">IF(A15065="","",IF(C15065=$O$2,G15065,0))</f>
        <v/>
      </c>
    </row>
    <row r="15066" customFormat="false" ht="15" hidden="false" customHeight="false" outlineLevel="0" collapsed="false">
      <c r="A15066" s="25" t="str">
        <f aca="false">IF(ROW()-6&lt;=$O$3,ROW()-6,"")</f>
        <v/>
      </c>
      <c r="B15066" s="25" t="str">
        <f aca="false">IF(A15066="","",INT((A15066-1)/$O$2)+1)</f>
        <v/>
      </c>
      <c r="C15066" s="25" t="str">
        <f aca="false">IF(A15066="","",MOD(A15066-1,$O$2)+1)</f>
        <v/>
      </c>
      <c r="D15066" s="27" t="str">
        <f aca="false">IF(A15066="","",IF(A15066=1,Calculadora!$D$5,G15065))</f>
        <v/>
      </c>
      <c r="E15066" s="27" t="str">
        <f aca="false">IF(A15066="","",IF($O$9=1,IF(MOD(C15066-1,$O$8)=0,Calculadora!$D$6*(1+Calculadora!$D$7)^(B15066-1),0),IF(MOD(C15066,$O$8)=0,Calculadora!$D$6*(1+Calculadora!$D$7)^(B15066-1),0)))</f>
        <v/>
      </c>
      <c r="F15066" s="27" t="str">
        <f aca="false">IF(A15066="","",(D15066+IF($O$9=1,E15066,0))*$O$7)</f>
        <v/>
      </c>
      <c r="G15066" s="27" t="str">
        <f aca="false">IF(A15066="","",D15066+E15066+F15066)</f>
        <v/>
      </c>
      <c r="H15066" s="27" t="str">
        <f aca="false">IF(A15066="","",Calculadora!$D$5+SUM($E$7:E15066))</f>
        <v/>
      </c>
      <c r="I15066" s="27" t="str">
        <f aca="false">IF(A15066="","",G15066-H15066)</f>
        <v/>
      </c>
      <c r="J15066" s="27" t="str">
        <f aca="false">IF(A15066="","",IF(C15066=$O$2,G15066,0))</f>
        <v/>
      </c>
    </row>
    <row r="15067" customFormat="false" ht="15" hidden="false" customHeight="false" outlineLevel="0" collapsed="false">
      <c r="A15067" s="25" t="str">
        <f aca="false">IF(ROW()-6&lt;=$O$3,ROW()-6,"")</f>
        <v/>
      </c>
      <c r="B15067" s="25" t="str">
        <f aca="false">IF(A15067="","",INT((A15067-1)/$O$2)+1)</f>
        <v/>
      </c>
      <c r="C15067" s="25" t="str">
        <f aca="false">IF(A15067="","",MOD(A15067-1,$O$2)+1)</f>
        <v/>
      </c>
      <c r="D15067" s="27" t="str">
        <f aca="false">IF(A15067="","",IF(A15067=1,Calculadora!$D$5,G15066))</f>
        <v/>
      </c>
      <c r="E15067" s="27" t="str">
        <f aca="false">IF(A15067="","",IF($O$9=1,IF(MOD(C15067-1,$O$8)=0,Calculadora!$D$6*(1+Calculadora!$D$7)^(B15067-1),0),IF(MOD(C15067,$O$8)=0,Calculadora!$D$6*(1+Calculadora!$D$7)^(B15067-1),0)))</f>
        <v/>
      </c>
      <c r="F15067" s="27" t="str">
        <f aca="false">IF(A15067="","",(D15067+IF($O$9=1,E15067,0))*$O$7)</f>
        <v/>
      </c>
      <c r="G15067" s="27" t="str">
        <f aca="false">IF(A15067="","",D15067+E15067+F15067)</f>
        <v/>
      </c>
      <c r="H15067" s="27" t="str">
        <f aca="false">IF(A15067="","",Calculadora!$D$5+SUM($E$7:E15067))</f>
        <v/>
      </c>
      <c r="I15067" s="27" t="str">
        <f aca="false">IF(A15067="","",G15067-H15067)</f>
        <v/>
      </c>
      <c r="J15067" s="27" t="str">
        <f aca="false">IF(A15067="","",IF(C15067=$O$2,G15067,0))</f>
        <v/>
      </c>
    </row>
    <row r="15068" customFormat="false" ht="15" hidden="false" customHeight="false" outlineLevel="0" collapsed="false">
      <c r="A15068" s="25" t="str">
        <f aca="false">IF(ROW()-6&lt;=$O$3,ROW()-6,"")</f>
        <v/>
      </c>
      <c r="B15068" s="25" t="str">
        <f aca="false">IF(A15068="","",INT((A15068-1)/$O$2)+1)</f>
        <v/>
      </c>
      <c r="C15068" s="25" t="str">
        <f aca="false">IF(A15068="","",MOD(A15068-1,$O$2)+1)</f>
        <v/>
      </c>
      <c r="D15068" s="27" t="str">
        <f aca="false">IF(A15068="","",IF(A15068=1,Calculadora!$D$5,G15067))</f>
        <v/>
      </c>
      <c r="E15068" s="27" t="str">
        <f aca="false">IF(A15068="","",IF($O$9=1,IF(MOD(C15068-1,$O$8)=0,Calculadora!$D$6*(1+Calculadora!$D$7)^(B15068-1),0),IF(MOD(C15068,$O$8)=0,Calculadora!$D$6*(1+Calculadora!$D$7)^(B15068-1),0)))</f>
        <v/>
      </c>
      <c r="F15068" s="27" t="str">
        <f aca="false">IF(A15068="","",(D15068+IF($O$9=1,E15068,0))*$O$7)</f>
        <v/>
      </c>
      <c r="G15068" s="27" t="str">
        <f aca="false">IF(A15068="","",D15068+E15068+F15068)</f>
        <v/>
      </c>
      <c r="H15068" s="27" t="str">
        <f aca="false">IF(A15068="","",Calculadora!$D$5+SUM($E$7:E15068))</f>
        <v/>
      </c>
      <c r="I15068" s="27" t="str">
        <f aca="false">IF(A15068="","",G15068-H15068)</f>
        <v/>
      </c>
      <c r="J15068" s="27" t="str">
        <f aca="false">IF(A15068="","",IF(C15068=$O$2,G15068,0))</f>
        <v/>
      </c>
    </row>
    <row r="15069" customFormat="false" ht="15" hidden="false" customHeight="false" outlineLevel="0" collapsed="false">
      <c r="A15069" s="25" t="str">
        <f aca="false">IF(ROW()-6&lt;=$O$3,ROW()-6,"")</f>
        <v/>
      </c>
      <c r="B15069" s="25" t="str">
        <f aca="false">IF(A15069="","",INT((A15069-1)/$O$2)+1)</f>
        <v/>
      </c>
      <c r="C15069" s="25" t="str">
        <f aca="false">IF(A15069="","",MOD(A15069-1,$O$2)+1)</f>
        <v/>
      </c>
      <c r="D15069" s="27" t="str">
        <f aca="false">IF(A15069="","",IF(A15069=1,Calculadora!$D$5,G15068))</f>
        <v/>
      </c>
      <c r="E15069" s="27" t="str">
        <f aca="false">IF(A15069="","",IF($O$9=1,IF(MOD(C15069-1,$O$8)=0,Calculadora!$D$6*(1+Calculadora!$D$7)^(B15069-1),0),IF(MOD(C15069,$O$8)=0,Calculadora!$D$6*(1+Calculadora!$D$7)^(B15069-1),0)))</f>
        <v/>
      </c>
      <c r="F15069" s="27" t="str">
        <f aca="false">IF(A15069="","",(D15069+IF($O$9=1,E15069,0))*$O$7)</f>
        <v/>
      </c>
      <c r="G15069" s="27" t="str">
        <f aca="false">IF(A15069="","",D15069+E15069+F15069)</f>
        <v/>
      </c>
      <c r="H15069" s="27" t="str">
        <f aca="false">IF(A15069="","",Calculadora!$D$5+SUM($E$7:E15069))</f>
        <v/>
      </c>
      <c r="I15069" s="27" t="str">
        <f aca="false">IF(A15069="","",G15069-H15069)</f>
        <v/>
      </c>
      <c r="J15069" s="27" t="str">
        <f aca="false">IF(A15069="","",IF(C15069=$O$2,G15069,0))</f>
        <v/>
      </c>
    </row>
    <row r="15070" customFormat="false" ht="15" hidden="false" customHeight="false" outlineLevel="0" collapsed="false">
      <c r="A15070" s="25" t="str">
        <f aca="false">IF(ROW()-6&lt;=$O$3,ROW()-6,"")</f>
        <v/>
      </c>
      <c r="B15070" s="25" t="str">
        <f aca="false">IF(A15070="","",INT((A15070-1)/$O$2)+1)</f>
        <v/>
      </c>
      <c r="C15070" s="25" t="str">
        <f aca="false">IF(A15070="","",MOD(A15070-1,$O$2)+1)</f>
        <v/>
      </c>
      <c r="D15070" s="27" t="str">
        <f aca="false">IF(A15070="","",IF(A15070=1,Calculadora!$D$5,G15069))</f>
        <v/>
      </c>
      <c r="E15070" s="27" t="str">
        <f aca="false">IF(A15070="","",IF($O$9=1,IF(MOD(C15070-1,$O$8)=0,Calculadora!$D$6*(1+Calculadora!$D$7)^(B15070-1),0),IF(MOD(C15070,$O$8)=0,Calculadora!$D$6*(1+Calculadora!$D$7)^(B15070-1),0)))</f>
        <v/>
      </c>
      <c r="F15070" s="27" t="str">
        <f aca="false">IF(A15070="","",(D15070+IF($O$9=1,E15070,0))*$O$7)</f>
        <v/>
      </c>
      <c r="G15070" s="27" t="str">
        <f aca="false">IF(A15070="","",D15070+E15070+F15070)</f>
        <v/>
      </c>
      <c r="H15070" s="27" t="str">
        <f aca="false">IF(A15070="","",Calculadora!$D$5+SUM($E$7:E15070))</f>
        <v/>
      </c>
      <c r="I15070" s="27" t="str">
        <f aca="false">IF(A15070="","",G15070-H15070)</f>
        <v/>
      </c>
      <c r="J15070" s="27" t="str">
        <f aca="false">IF(A15070="","",IF(C15070=$O$2,G15070,0))</f>
        <v/>
      </c>
    </row>
    <row r="15071" customFormat="false" ht="15" hidden="false" customHeight="false" outlineLevel="0" collapsed="false">
      <c r="A15071" s="25" t="str">
        <f aca="false">IF(ROW()-6&lt;=$O$3,ROW()-6,"")</f>
        <v/>
      </c>
      <c r="B15071" s="25" t="str">
        <f aca="false">IF(A15071="","",INT((A15071-1)/$O$2)+1)</f>
        <v/>
      </c>
      <c r="C15071" s="25" t="str">
        <f aca="false">IF(A15071="","",MOD(A15071-1,$O$2)+1)</f>
        <v/>
      </c>
      <c r="D15071" s="27" t="str">
        <f aca="false">IF(A15071="","",IF(A15071=1,Calculadora!$D$5,G15070))</f>
        <v/>
      </c>
      <c r="E15071" s="27" t="str">
        <f aca="false">IF(A15071="","",IF($O$9=1,IF(MOD(C15071-1,$O$8)=0,Calculadora!$D$6*(1+Calculadora!$D$7)^(B15071-1),0),IF(MOD(C15071,$O$8)=0,Calculadora!$D$6*(1+Calculadora!$D$7)^(B15071-1),0)))</f>
        <v/>
      </c>
      <c r="F15071" s="27" t="str">
        <f aca="false">IF(A15071="","",(D15071+IF($O$9=1,E15071,0))*$O$7)</f>
        <v/>
      </c>
      <c r="G15071" s="27" t="str">
        <f aca="false">IF(A15071="","",D15071+E15071+F15071)</f>
        <v/>
      </c>
      <c r="H15071" s="27" t="str">
        <f aca="false">IF(A15071="","",Calculadora!$D$5+SUM($E$7:E15071))</f>
        <v/>
      </c>
      <c r="I15071" s="27" t="str">
        <f aca="false">IF(A15071="","",G15071-H15071)</f>
        <v/>
      </c>
      <c r="J15071" s="27" t="str">
        <f aca="false">IF(A15071="","",IF(C15071=$O$2,G15071,0))</f>
        <v/>
      </c>
    </row>
    <row r="15072" customFormat="false" ht="15" hidden="false" customHeight="false" outlineLevel="0" collapsed="false">
      <c r="A15072" s="25" t="str">
        <f aca="false">IF(ROW()-6&lt;=$O$3,ROW()-6,"")</f>
        <v/>
      </c>
      <c r="B15072" s="25" t="str">
        <f aca="false">IF(A15072="","",INT((A15072-1)/$O$2)+1)</f>
        <v/>
      </c>
      <c r="C15072" s="25" t="str">
        <f aca="false">IF(A15072="","",MOD(A15072-1,$O$2)+1)</f>
        <v/>
      </c>
      <c r="D15072" s="27" t="str">
        <f aca="false">IF(A15072="","",IF(A15072=1,Calculadora!$D$5,G15071))</f>
        <v/>
      </c>
      <c r="E15072" s="27" t="str">
        <f aca="false">IF(A15072="","",IF($O$9=1,IF(MOD(C15072-1,$O$8)=0,Calculadora!$D$6*(1+Calculadora!$D$7)^(B15072-1),0),IF(MOD(C15072,$O$8)=0,Calculadora!$D$6*(1+Calculadora!$D$7)^(B15072-1),0)))</f>
        <v/>
      </c>
      <c r="F15072" s="27" t="str">
        <f aca="false">IF(A15072="","",(D15072+IF($O$9=1,E15072,0))*$O$7)</f>
        <v/>
      </c>
      <c r="G15072" s="27" t="str">
        <f aca="false">IF(A15072="","",D15072+E15072+F15072)</f>
        <v/>
      </c>
      <c r="H15072" s="27" t="str">
        <f aca="false">IF(A15072="","",Calculadora!$D$5+SUM($E$7:E15072))</f>
        <v/>
      </c>
      <c r="I15072" s="27" t="str">
        <f aca="false">IF(A15072="","",G15072-H15072)</f>
        <v/>
      </c>
      <c r="J15072" s="27" t="str">
        <f aca="false">IF(A15072="","",IF(C15072=$O$2,G15072,0))</f>
        <v/>
      </c>
    </row>
    <row r="15073" customFormat="false" ht="15" hidden="false" customHeight="false" outlineLevel="0" collapsed="false">
      <c r="A15073" s="25" t="str">
        <f aca="false">IF(ROW()-6&lt;=$O$3,ROW()-6,"")</f>
        <v/>
      </c>
      <c r="B15073" s="25" t="str">
        <f aca="false">IF(A15073="","",INT((A15073-1)/$O$2)+1)</f>
        <v/>
      </c>
      <c r="C15073" s="25" t="str">
        <f aca="false">IF(A15073="","",MOD(A15073-1,$O$2)+1)</f>
        <v/>
      </c>
      <c r="D15073" s="27" t="str">
        <f aca="false">IF(A15073="","",IF(A15073=1,Calculadora!$D$5,G15072))</f>
        <v/>
      </c>
      <c r="E15073" s="27" t="str">
        <f aca="false">IF(A15073="","",IF($O$9=1,IF(MOD(C15073-1,$O$8)=0,Calculadora!$D$6*(1+Calculadora!$D$7)^(B15073-1),0),IF(MOD(C15073,$O$8)=0,Calculadora!$D$6*(1+Calculadora!$D$7)^(B15073-1),0)))</f>
        <v/>
      </c>
      <c r="F15073" s="27" t="str">
        <f aca="false">IF(A15073="","",(D15073+IF($O$9=1,E15073,0))*$O$7)</f>
        <v/>
      </c>
      <c r="G15073" s="27" t="str">
        <f aca="false">IF(A15073="","",D15073+E15073+F15073)</f>
        <v/>
      </c>
      <c r="H15073" s="27" t="str">
        <f aca="false">IF(A15073="","",Calculadora!$D$5+SUM($E$7:E15073))</f>
        <v/>
      </c>
      <c r="I15073" s="27" t="str">
        <f aca="false">IF(A15073="","",G15073-H15073)</f>
        <v/>
      </c>
      <c r="J15073" s="27" t="str">
        <f aca="false">IF(A15073="","",IF(C15073=$O$2,G15073,0))</f>
        <v/>
      </c>
    </row>
    <row r="15074" customFormat="false" ht="15" hidden="false" customHeight="false" outlineLevel="0" collapsed="false">
      <c r="A15074" s="25" t="str">
        <f aca="false">IF(ROW()-6&lt;=$O$3,ROW()-6,"")</f>
        <v/>
      </c>
      <c r="B15074" s="25" t="str">
        <f aca="false">IF(A15074="","",INT((A15074-1)/$O$2)+1)</f>
        <v/>
      </c>
      <c r="C15074" s="25" t="str">
        <f aca="false">IF(A15074="","",MOD(A15074-1,$O$2)+1)</f>
        <v/>
      </c>
      <c r="D15074" s="27" t="str">
        <f aca="false">IF(A15074="","",IF(A15074=1,Calculadora!$D$5,G15073))</f>
        <v/>
      </c>
      <c r="E15074" s="27" t="str">
        <f aca="false">IF(A15074="","",IF($O$9=1,IF(MOD(C15074-1,$O$8)=0,Calculadora!$D$6*(1+Calculadora!$D$7)^(B15074-1),0),IF(MOD(C15074,$O$8)=0,Calculadora!$D$6*(1+Calculadora!$D$7)^(B15074-1),0)))</f>
        <v/>
      </c>
      <c r="F15074" s="27" t="str">
        <f aca="false">IF(A15074="","",(D15074+IF($O$9=1,E15074,0))*$O$7)</f>
        <v/>
      </c>
      <c r="G15074" s="27" t="str">
        <f aca="false">IF(A15074="","",D15074+E15074+F15074)</f>
        <v/>
      </c>
      <c r="H15074" s="27" t="str">
        <f aca="false">IF(A15074="","",Calculadora!$D$5+SUM($E$7:E15074))</f>
        <v/>
      </c>
      <c r="I15074" s="27" t="str">
        <f aca="false">IF(A15074="","",G15074-H15074)</f>
        <v/>
      </c>
      <c r="J15074" s="27" t="str">
        <f aca="false">IF(A15074="","",IF(C15074=$O$2,G15074,0))</f>
        <v/>
      </c>
    </row>
    <row r="15075" customFormat="false" ht="15" hidden="false" customHeight="false" outlineLevel="0" collapsed="false">
      <c r="A15075" s="25" t="str">
        <f aca="false">IF(ROW()-6&lt;=$O$3,ROW()-6,"")</f>
        <v/>
      </c>
      <c r="B15075" s="25" t="str">
        <f aca="false">IF(A15075="","",INT((A15075-1)/$O$2)+1)</f>
        <v/>
      </c>
      <c r="C15075" s="25" t="str">
        <f aca="false">IF(A15075="","",MOD(A15075-1,$O$2)+1)</f>
        <v/>
      </c>
      <c r="D15075" s="27" t="str">
        <f aca="false">IF(A15075="","",IF(A15075=1,Calculadora!$D$5,G15074))</f>
        <v/>
      </c>
      <c r="E15075" s="27" t="str">
        <f aca="false">IF(A15075="","",IF($O$9=1,IF(MOD(C15075-1,$O$8)=0,Calculadora!$D$6*(1+Calculadora!$D$7)^(B15075-1),0),IF(MOD(C15075,$O$8)=0,Calculadora!$D$6*(1+Calculadora!$D$7)^(B15075-1),0)))</f>
        <v/>
      </c>
      <c r="F15075" s="27" t="str">
        <f aca="false">IF(A15075="","",(D15075+IF($O$9=1,E15075,0))*$O$7)</f>
        <v/>
      </c>
      <c r="G15075" s="27" t="str">
        <f aca="false">IF(A15075="","",D15075+E15075+F15075)</f>
        <v/>
      </c>
      <c r="H15075" s="27" t="str">
        <f aca="false">IF(A15075="","",Calculadora!$D$5+SUM($E$7:E15075))</f>
        <v/>
      </c>
      <c r="I15075" s="27" t="str">
        <f aca="false">IF(A15075="","",G15075-H15075)</f>
        <v/>
      </c>
      <c r="J15075" s="27" t="str">
        <f aca="false">IF(A15075="","",IF(C15075=$O$2,G15075,0))</f>
        <v/>
      </c>
    </row>
    <row r="15076" customFormat="false" ht="15" hidden="false" customHeight="false" outlineLevel="0" collapsed="false">
      <c r="A15076" s="25" t="str">
        <f aca="false">IF(ROW()-6&lt;=$O$3,ROW()-6,"")</f>
        <v/>
      </c>
      <c r="B15076" s="25" t="str">
        <f aca="false">IF(A15076="","",INT((A15076-1)/$O$2)+1)</f>
        <v/>
      </c>
      <c r="C15076" s="25" t="str">
        <f aca="false">IF(A15076="","",MOD(A15076-1,$O$2)+1)</f>
        <v/>
      </c>
      <c r="D15076" s="27" t="str">
        <f aca="false">IF(A15076="","",IF(A15076=1,Calculadora!$D$5,G15075))</f>
        <v/>
      </c>
      <c r="E15076" s="27" t="str">
        <f aca="false">IF(A15076="","",IF($O$9=1,IF(MOD(C15076-1,$O$8)=0,Calculadora!$D$6*(1+Calculadora!$D$7)^(B15076-1),0),IF(MOD(C15076,$O$8)=0,Calculadora!$D$6*(1+Calculadora!$D$7)^(B15076-1),0)))</f>
        <v/>
      </c>
      <c r="F15076" s="27" t="str">
        <f aca="false">IF(A15076="","",(D15076+IF($O$9=1,E15076,0))*$O$7)</f>
        <v/>
      </c>
      <c r="G15076" s="27" t="str">
        <f aca="false">IF(A15076="","",D15076+E15076+F15076)</f>
        <v/>
      </c>
      <c r="H15076" s="27" t="str">
        <f aca="false">IF(A15076="","",Calculadora!$D$5+SUM($E$7:E15076))</f>
        <v/>
      </c>
      <c r="I15076" s="27" t="str">
        <f aca="false">IF(A15076="","",G15076-H15076)</f>
        <v/>
      </c>
      <c r="J15076" s="27" t="str">
        <f aca="false">IF(A15076="","",IF(C15076=$O$2,G15076,0))</f>
        <v/>
      </c>
    </row>
    <row r="15077" customFormat="false" ht="15" hidden="false" customHeight="false" outlineLevel="0" collapsed="false">
      <c r="A15077" s="25" t="str">
        <f aca="false">IF(ROW()-6&lt;=$O$3,ROW()-6,"")</f>
        <v/>
      </c>
      <c r="B15077" s="25" t="str">
        <f aca="false">IF(A15077="","",INT((A15077-1)/$O$2)+1)</f>
        <v/>
      </c>
      <c r="C15077" s="25" t="str">
        <f aca="false">IF(A15077="","",MOD(A15077-1,$O$2)+1)</f>
        <v/>
      </c>
      <c r="D15077" s="27" t="str">
        <f aca="false">IF(A15077="","",IF(A15077=1,Calculadora!$D$5,G15076))</f>
        <v/>
      </c>
      <c r="E15077" s="27" t="str">
        <f aca="false">IF(A15077="","",IF($O$9=1,IF(MOD(C15077-1,$O$8)=0,Calculadora!$D$6*(1+Calculadora!$D$7)^(B15077-1),0),IF(MOD(C15077,$O$8)=0,Calculadora!$D$6*(1+Calculadora!$D$7)^(B15077-1),0)))</f>
        <v/>
      </c>
      <c r="F15077" s="27" t="str">
        <f aca="false">IF(A15077="","",(D15077+IF($O$9=1,E15077,0))*$O$7)</f>
        <v/>
      </c>
      <c r="G15077" s="27" t="str">
        <f aca="false">IF(A15077="","",D15077+E15077+F15077)</f>
        <v/>
      </c>
      <c r="H15077" s="27" t="str">
        <f aca="false">IF(A15077="","",Calculadora!$D$5+SUM($E$7:E15077))</f>
        <v/>
      </c>
      <c r="I15077" s="27" t="str">
        <f aca="false">IF(A15077="","",G15077-H15077)</f>
        <v/>
      </c>
      <c r="J15077" s="27" t="str">
        <f aca="false">IF(A15077="","",IF(C15077=$O$2,G15077,0))</f>
        <v/>
      </c>
    </row>
    <row r="15078" customFormat="false" ht="15" hidden="false" customHeight="false" outlineLevel="0" collapsed="false">
      <c r="A15078" s="25" t="str">
        <f aca="false">IF(ROW()-6&lt;=$O$3,ROW()-6,"")</f>
        <v/>
      </c>
      <c r="B15078" s="25" t="str">
        <f aca="false">IF(A15078="","",INT((A15078-1)/$O$2)+1)</f>
        <v/>
      </c>
      <c r="C15078" s="25" t="str">
        <f aca="false">IF(A15078="","",MOD(A15078-1,$O$2)+1)</f>
        <v/>
      </c>
      <c r="D15078" s="27" t="str">
        <f aca="false">IF(A15078="","",IF(A15078=1,Calculadora!$D$5,G15077))</f>
        <v/>
      </c>
      <c r="E15078" s="27" t="str">
        <f aca="false">IF(A15078="","",IF($O$9=1,IF(MOD(C15078-1,$O$8)=0,Calculadora!$D$6*(1+Calculadora!$D$7)^(B15078-1),0),IF(MOD(C15078,$O$8)=0,Calculadora!$D$6*(1+Calculadora!$D$7)^(B15078-1),0)))</f>
        <v/>
      </c>
      <c r="F15078" s="27" t="str">
        <f aca="false">IF(A15078="","",(D15078+IF($O$9=1,E15078,0))*$O$7)</f>
        <v/>
      </c>
      <c r="G15078" s="27" t="str">
        <f aca="false">IF(A15078="","",D15078+E15078+F15078)</f>
        <v/>
      </c>
      <c r="H15078" s="27" t="str">
        <f aca="false">IF(A15078="","",Calculadora!$D$5+SUM($E$7:E15078))</f>
        <v/>
      </c>
      <c r="I15078" s="27" t="str">
        <f aca="false">IF(A15078="","",G15078-H15078)</f>
        <v/>
      </c>
      <c r="J15078" s="27" t="str">
        <f aca="false">IF(A15078="","",IF(C15078=$O$2,G15078,0))</f>
        <v/>
      </c>
    </row>
    <row r="15079" customFormat="false" ht="15" hidden="false" customHeight="false" outlineLevel="0" collapsed="false">
      <c r="A15079" s="25" t="str">
        <f aca="false">IF(ROW()-6&lt;=$O$3,ROW()-6,"")</f>
        <v/>
      </c>
      <c r="B15079" s="25" t="str">
        <f aca="false">IF(A15079="","",INT((A15079-1)/$O$2)+1)</f>
        <v/>
      </c>
      <c r="C15079" s="25" t="str">
        <f aca="false">IF(A15079="","",MOD(A15079-1,$O$2)+1)</f>
        <v/>
      </c>
      <c r="D15079" s="27" t="str">
        <f aca="false">IF(A15079="","",IF(A15079=1,Calculadora!$D$5,G15078))</f>
        <v/>
      </c>
      <c r="E15079" s="27" t="str">
        <f aca="false">IF(A15079="","",IF($O$9=1,IF(MOD(C15079-1,$O$8)=0,Calculadora!$D$6*(1+Calculadora!$D$7)^(B15079-1),0),IF(MOD(C15079,$O$8)=0,Calculadora!$D$6*(1+Calculadora!$D$7)^(B15079-1),0)))</f>
        <v/>
      </c>
      <c r="F15079" s="27" t="str">
        <f aca="false">IF(A15079="","",(D15079+IF($O$9=1,E15079,0))*$O$7)</f>
        <v/>
      </c>
      <c r="G15079" s="27" t="str">
        <f aca="false">IF(A15079="","",D15079+E15079+F15079)</f>
        <v/>
      </c>
      <c r="H15079" s="27" t="str">
        <f aca="false">IF(A15079="","",Calculadora!$D$5+SUM($E$7:E15079))</f>
        <v/>
      </c>
      <c r="I15079" s="27" t="str">
        <f aca="false">IF(A15079="","",G15079-H15079)</f>
        <v/>
      </c>
      <c r="J15079" s="27" t="str">
        <f aca="false">IF(A15079="","",IF(C15079=$O$2,G15079,0))</f>
        <v/>
      </c>
    </row>
    <row r="15080" customFormat="false" ht="15" hidden="false" customHeight="false" outlineLevel="0" collapsed="false">
      <c r="A15080" s="25" t="str">
        <f aca="false">IF(ROW()-6&lt;=$O$3,ROW()-6,"")</f>
        <v/>
      </c>
      <c r="B15080" s="25" t="str">
        <f aca="false">IF(A15080="","",INT((A15080-1)/$O$2)+1)</f>
        <v/>
      </c>
      <c r="C15080" s="25" t="str">
        <f aca="false">IF(A15080="","",MOD(A15080-1,$O$2)+1)</f>
        <v/>
      </c>
      <c r="D15080" s="27" t="str">
        <f aca="false">IF(A15080="","",IF(A15080=1,Calculadora!$D$5,G15079))</f>
        <v/>
      </c>
      <c r="E15080" s="27" t="str">
        <f aca="false">IF(A15080="","",IF($O$9=1,IF(MOD(C15080-1,$O$8)=0,Calculadora!$D$6*(1+Calculadora!$D$7)^(B15080-1),0),IF(MOD(C15080,$O$8)=0,Calculadora!$D$6*(1+Calculadora!$D$7)^(B15080-1),0)))</f>
        <v/>
      </c>
      <c r="F15080" s="27" t="str">
        <f aca="false">IF(A15080="","",(D15080+IF($O$9=1,E15080,0))*$O$7)</f>
        <v/>
      </c>
      <c r="G15080" s="27" t="str">
        <f aca="false">IF(A15080="","",D15080+E15080+F15080)</f>
        <v/>
      </c>
      <c r="H15080" s="27" t="str">
        <f aca="false">IF(A15080="","",Calculadora!$D$5+SUM($E$7:E15080))</f>
        <v/>
      </c>
      <c r="I15080" s="27" t="str">
        <f aca="false">IF(A15080="","",G15080-H15080)</f>
        <v/>
      </c>
      <c r="J15080" s="27" t="str">
        <f aca="false">IF(A15080="","",IF(C15080=$O$2,G15080,0))</f>
        <v/>
      </c>
    </row>
    <row r="15081" customFormat="false" ht="15" hidden="false" customHeight="false" outlineLevel="0" collapsed="false">
      <c r="A15081" s="25" t="str">
        <f aca="false">IF(ROW()-6&lt;=$O$3,ROW()-6,"")</f>
        <v/>
      </c>
      <c r="B15081" s="25" t="str">
        <f aca="false">IF(A15081="","",INT((A15081-1)/$O$2)+1)</f>
        <v/>
      </c>
      <c r="C15081" s="25" t="str">
        <f aca="false">IF(A15081="","",MOD(A15081-1,$O$2)+1)</f>
        <v/>
      </c>
      <c r="D15081" s="27" t="str">
        <f aca="false">IF(A15081="","",IF(A15081=1,Calculadora!$D$5,G15080))</f>
        <v/>
      </c>
      <c r="E15081" s="27" t="str">
        <f aca="false">IF(A15081="","",IF($O$9=1,IF(MOD(C15081-1,$O$8)=0,Calculadora!$D$6*(1+Calculadora!$D$7)^(B15081-1),0),IF(MOD(C15081,$O$8)=0,Calculadora!$D$6*(1+Calculadora!$D$7)^(B15081-1),0)))</f>
        <v/>
      </c>
      <c r="F15081" s="27" t="str">
        <f aca="false">IF(A15081="","",(D15081+IF($O$9=1,E15081,0))*$O$7)</f>
        <v/>
      </c>
      <c r="G15081" s="27" t="str">
        <f aca="false">IF(A15081="","",D15081+E15081+F15081)</f>
        <v/>
      </c>
      <c r="H15081" s="27" t="str">
        <f aca="false">IF(A15081="","",Calculadora!$D$5+SUM($E$7:E15081))</f>
        <v/>
      </c>
      <c r="I15081" s="27" t="str">
        <f aca="false">IF(A15081="","",G15081-H15081)</f>
        <v/>
      </c>
      <c r="J15081" s="27" t="str">
        <f aca="false">IF(A15081="","",IF(C15081=$O$2,G15081,0))</f>
        <v/>
      </c>
    </row>
    <row r="15082" customFormat="false" ht="15" hidden="false" customHeight="false" outlineLevel="0" collapsed="false">
      <c r="A15082" s="25" t="str">
        <f aca="false">IF(ROW()-6&lt;=$O$3,ROW()-6,"")</f>
        <v/>
      </c>
      <c r="B15082" s="25" t="str">
        <f aca="false">IF(A15082="","",INT((A15082-1)/$O$2)+1)</f>
        <v/>
      </c>
      <c r="C15082" s="25" t="str">
        <f aca="false">IF(A15082="","",MOD(A15082-1,$O$2)+1)</f>
        <v/>
      </c>
      <c r="D15082" s="27" t="str">
        <f aca="false">IF(A15082="","",IF(A15082=1,Calculadora!$D$5,G15081))</f>
        <v/>
      </c>
      <c r="E15082" s="27" t="str">
        <f aca="false">IF(A15082="","",IF($O$9=1,IF(MOD(C15082-1,$O$8)=0,Calculadora!$D$6*(1+Calculadora!$D$7)^(B15082-1),0),IF(MOD(C15082,$O$8)=0,Calculadora!$D$6*(1+Calculadora!$D$7)^(B15082-1),0)))</f>
        <v/>
      </c>
      <c r="F15082" s="27" t="str">
        <f aca="false">IF(A15082="","",(D15082+IF($O$9=1,E15082,0))*$O$7)</f>
        <v/>
      </c>
      <c r="G15082" s="27" t="str">
        <f aca="false">IF(A15082="","",D15082+E15082+F15082)</f>
        <v/>
      </c>
      <c r="H15082" s="27" t="str">
        <f aca="false">IF(A15082="","",Calculadora!$D$5+SUM($E$7:E15082))</f>
        <v/>
      </c>
      <c r="I15082" s="27" t="str">
        <f aca="false">IF(A15082="","",G15082-H15082)</f>
        <v/>
      </c>
      <c r="J15082" s="27" t="str">
        <f aca="false">IF(A15082="","",IF(C15082=$O$2,G15082,0))</f>
        <v/>
      </c>
    </row>
    <row r="15083" customFormat="false" ht="15" hidden="false" customHeight="false" outlineLevel="0" collapsed="false">
      <c r="A15083" s="25" t="str">
        <f aca="false">IF(ROW()-6&lt;=$O$3,ROW()-6,"")</f>
        <v/>
      </c>
      <c r="B15083" s="25" t="str">
        <f aca="false">IF(A15083="","",INT((A15083-1)/$O$2)+1)</f>
        <v/>
      </c>
      <c r="C15083" s="25" t="str">
        <f aca="false">IF(A15083="","",MOD(A15083-1,$O$2)+1)</f>
        <v/>
      </c>
      <c r="D15083" s="27" t="str">
        <f aca="false">IF(A15083="","",IF(A15083=1,Calculadora!$D$5,G15082))</f>
        <v/>
      </c>
      <c r="E15083" s="27" t="str">
        <f aca="false">IF(A15083="","",IF($O$9=1,IF(MOD(C15083-1,$O$8)=0,Calculadora!$D$6*(1+Calculadora!$D$7)^(B15083-1),0),IF(MOD(C15083,$O$8)=0,Calculadora!$D$6*(1+Calculadora!$D$7)^(B15083-1),0)))</f>
        <v/>
      </c>
      <c r="F15083" s="27" t="str">
        <f aca="false">IF(A15083="","",(D15083+IF($O$9=1,E15083,0))*$O$7)</f>
        <v/>
      </c>
      <c r="G15083" s="27" t="str">
        <f aca="false">IF(A15083="","",D15083+E15083+F15083)</f>
        <v/>
      </c>
      <c r="H15083" s="27" t="str">
        <f aca="false">IF(A15083="","",Calculadora!$D$5+SUM($E$7:E15083))</f>
        <v/>
      </c>
      <c r="I15083" s="27" t="str">
        <f aca="false">IF(A15083="","",G15083-H15083)</f>
        <v/>
      </c>
      <c r="J15083" s="27" t="str">
        <f aca="false">IF(A15083="","",IF(C15083=$O$2,G15083,0))</f>
        <v/>
      </c>
    </row>
    <row r="15084" customFormat="false" ht="15" hidden="false" customHeight="false" outlineLevel="0" collapsed="false">
      <c r="A15084" s="25" t="str">
        <f aca="false">IF(ROW()-6&lt;=$O$3,ROW()-6,"")</f>
        <v/>
      </c>
      <c r="B15084" s="25" t="str">
        <f aca="false">IF(A15084="","",INT((A15084-1)/$O$2)+1)</f>
        <v/>
      </c>
      <c r="C15084" s="25" t="str">
        <f aca="false">IF(A15084="","",MOD(A15084-1,$O$2)+1)</f>
        <v/>
      </c>
      <c r="D15084" s="27" t="str">
        <f aca="false">IF(A15084="","",IF(A15084=1,Calculadora!$D$5,G15083))</f>
        <v/>
      </c>
      <c r="E15084" s="27" t="str">
        <f aca="false">IF(A15084="","",IF($O$9=1,IF(MOD(C15084-1,$O$8)=0,Calculadora!$D$6*(1+Calculadora!$D$7)^(B15084-1),0),IF(MOD(C15084,$O$8)=0,Calculadora!$D$6*(1+Calculadora!$D$7)^(B15084-1),0)))</f>
        <v/>
      </c>
      <c r="F15084" s="27" t="str">
        <f aca="false">IF(A15084="","",(D15084+IF($O$9=1,E15084,0))*$O$7)</f>
        <v/>
      </c>
      <c r="G15084" s="27" t="str">
        <f aca="false">IF(A15084="","",D15084+E15084+F15084)</f>
        <v/>
      </c>
      <c r="H15084" s="27" t="str">
        <f aca="false">IF(A15084="","",Calculadora!$D$5+SUM($E$7:E15084))</f>
        <v/>
      </c>
      <c r="I15084" s="27" t="str">
        <f aca="false">IF(A15084="","",G15084-H15084)</f>
        <v/>
      </c>
      <c r="J15084" s="27" t="str">
        <f aca="false">IF(A15084="","",IF(C15084=$O$2,G15084,0))</f>
        <v/>
      </c>
    </row>
    <row r="15085" customFormat="false" ht="15" hidden="false" customHeight="false" outlineLevel="0" collapsed="false">
      <c r="A15085" s="25" t="str">
        <f aca="false">IF(ROW()-6&lt;=$O$3,ROW()-6,"")</f>
        <v/>
      </c>
      <c r="B15085" s="25" t="str">
        <f aca="false">IF(A15085="","",INT((A15085-1)/$O$2)+1)</f>
        <v/>
      </c>
      <c r="C15085" s="25" t="str">
        <f aca="false">IF(A15085="","",MOD(A15085-1,$O$2)+1)</f>
        <v/>
      </c>
      <c r="D15085" s="27" t="str">
        <f aca="false">IF(A15085="","",IF(A15085=1,Calculadora!$D$5,G15084))</f>
        <v/>
      </c>
      <c r="E15085" s="27" t="str">
        <f aca="false">IF(A15085="","",IF($O$9=1,IF(MOD(C15085-1,$O$8)=0,Calculadora!$D$6*(1+Calculadora!$D$7)^(B15085-1),0),IF(MOD(C15085,$O$8)=0,Calculadora!$D$6*(1+Calculadora!$D$7)^(B15085-1),0)))</f>
        <v/>
      </c>
      <c r="F15085" s="27" t="str">
        <f aca="false">IF(A15085="","",(D15085+IF($O$9=1,E15085,0))*$O$7)</f>
        <v/>
      </c>
      <c r="G15085" s="27" t="str">
        <f aca="false">IF(A15085="","",D15085+E15085+F15085)</f>
        <v/>
      </c>
      <c r="H15085" s="27" t="str">
        <f aca="false">IF(A15085="","",Calculadora!$D$5+SUM($E$7:E15085))</f>
        <v/>
      </c>
      <c r="I15085" s="27" t="str">
        <f aca="false">IF(A15085="","",G15085-H15085)</f>
        <v/>
      </c>
      <c r="J15085" s="27" t="str">
        <f aca="false">IF(A15085="","",IF(C15085=$O$2,G15085,0))</f>
        <v/>
      </c>
    </row>
    <row r="15086" customFormat="false" ht="15" hidden="false" customHeight="false" outlineLevel="0" collapsed="false">
      <c r="A15086" s="25" t="str">
        <f aca="false">IF(ROW()-6&lt;=$O$3,ROW()-6,"")</f>
        <v/>
      </c>
      <c r="B15086" s="25" t="str">
        <f aca="false">IF(A15086="","",INT((A15086-1)/$O$2)+1)</f>
        <v/>
      </c>
      <c r="C15086" s="25" t="str">
        <f aca="false">IF(A15086="","",MOD(A15086-1,$O$2)+1)</f>
        <v/>
      </c>
      <c r="D15086" s="27" t="str">
        <f aca="false">IF(A15086="","",IF(A15086=1,Calculadora!$D$5,G15085))</f>
        <v/>
      </c>
      <c r="E15086" s="27" t="str">
        <f aca="false">IF(A15086="","",IF($O$9=1,IF(MOD(C15086-1,$O$8)=0,Calculadora!$D$6*(1+Calculadora!$D$7)^(B15086-1),0),IF(MOD(C15086,$O$8)=0,Calculadora!$D$6*(1+Calculadora!$D$7)^(B15086-1),0)))</f>
        <v/>
      </c>
      <c r="F15086" s="27" t="str">
        <f aca="false">IF(A15086="","",(D15086+IF($O$9=1,E15086,0))*$O$7)</f>
        <v/>
      </c>
      <c r="G15086" s="27" t="str">
        <f aca="false">IF(A15086="","",D15086+E15086+F15086)</f>
        <v/>
      </c>
      <c r="H15086" s="27" t="str">
        <f aca="false">IF(A15086="","",Calculadora!$D$5+SUM($E$7:E15086))</f>
        <v/>
      </c>
      <c r="I15086" s="27" t="str">
        <f aca="false">IF(A15086="","",G15086-H15086)</f>
        <v/>
      </c>
      <c r="J15086" s="27" t="str">
        <f aca="false">IF(A15086="","",IF(C15086=$O$2,G15086,0))</f>
        <v/>
      </c>
    </row>
    <row r="15087" customFormat="false" ht="15" hidden="false" customHeight="false" outlineLevel="0" collapsed="false">
      <c r="A15087" s="25" t="str">
        <f aca="false">IF(ROW()-6&lt;=$O$3,ROW()-6,"")</f>
        <v/>
      </c>
      <c r="B15087" s="25" t="str">
        <f aca="false">IF(A15087="","",INT((A15087-1)/$O$2)+1)</f>
        <v/>
      </c>
      <c r="C15087" s="25" t="str">
        <f aca="false">IF(A15087="","",MOD(A15087-1,$O$2)+1)</f>
        <v/>
      </c>
      <c r="D15087" s="27" t="str">
        <f aca="false">IF(A15087="","",IF(A15087=1,Calculadora!$D$5,G15086))</f>
        <v/>
      </c>
      <c r="E15087" s="27" t="str">
        <f aca="false">IF(A15087="","",IF($O$9=1,IF(MOD(C15087-1,$O$8)=0,Calculadora!$D$6*(1+Calculadora!$D$7)^(B15087-1),0),IF(MOD(C15087,$O$8)=0,Calculadora!$D$6*(1+Calculadora!$D$7)^(B15087-1),0)))</f>
        <v/>
      </c>
      <c r="F15087" s="27" t="str">
        <f aca="false">IF(A15087="","",(D15087+IF($O$9=1,E15087,0))*$O$7)</f>
        <v/>
      </c>
      <c r="G15087" s="27" t="str">
        <f aca="false">IF(A15087="","",D15087+E15087+F15087)</f>
        <v/>
      </c>
      <c r="H15087" s="27" t="str">
        <f aca="false">IF(A15087="","",Calculadora!$D$5+SUM($E$7:E15087))</f>
        <v/>
      </c>
      <c r="I15087" s="27" t="str">
        <f aca="false">IF(A15087="","",G15087-H15087)</f>
        <v/>
      </c>
      <c r="J15087" s="27" t="str">
        <f aca="false">IF(A15087="","",IF(C15087=$O$2,G15087,0))</f>
        <v/>
      </c>
    </row>
    <row r="15088" customFormat="false" ht="15" hidden="false" customHeight="false" outlineLevel="0" collapsed="false">
      <c r="A15088" s="25" t="str">
        <f aca="false">IF(ROW()-6&lt;=$O$3,ROW()-6,"")</f>
        <v/>
      </c>
      <c r="B15088" s="25" t="str">
        <f aca="false">IF(A15088="","",INT((A15088-1)/$O$2)+1)</f>
        <v/>
      </c>
      <c r="C15088" s="25" t="str">
        <f aca="false">IF(A15088="","",MOD(A15088-1,$O$2)+1)</f>
        <v/>
      </c>
      <c r="D15088" s="27" t="str">
        <f aca="false">IF(A15088="","",IF(A15088=1,Calculadora!$D$5,G15087))</f>
        <v/>
      </c>
      <c r="E15088" s="27" t="str">
        <f aca="false">IF(A15088="","",IF($O$9=1,IF(MOD(C15088-1,$O$8)=0,Calculadora!$D$6*(1+Calculadora!$D$7)^(B15088-1),0),IF(MOD(C15088,$O$8)=0,Calculadora!$D$6*(1+Calculadora!$D$7)^(B15088-1),0)))</f>
        <v/>
      </c>
      <c r="F15088" s="27" t="str">
        <f aca="false">IF(A15088="","",(D15088+IF($O$9=1,E15088,0))*$O$7)</f>
        <v/>
      </c>
      <c r="G15088" s="27" t="str">
        <f aca="false">IF(A15088="","",D15088+E15088+F15088)</f>
        <v/>
      </c>
      <c r="H15088" s="27" t="str">
        <f aca="false">IF(A15088="","",Calculadora!$D$5+SUM($E$7:E15088))</f>
        <v/>
      </c>
      <c r="I15088" s="27" t="str">
        <f aca="false">IF(A15088="","",G15088-H15088)</f>
        <v/>
      </c>
      <c r="J15088" s="27" t="str">
        <f aca="false">IF(A15088="","",IF(C15088=$O$2,G15088,0))</f>
        <v/>
      </c>
    </row>
    <row r="15089" customFormat="false" ht="15" hidden="false" customHeight="false" outlineLevel="0" collapsed="false">
      <c r="A15089" s="25" t="str">
        <f aca="false">IF(ROW()-6&lt;=$O$3,ROW()-6,"")</f>
        <v/>
      </c>
      <c r="B15089" s="25" t="str">
        <f aca="false">IF(A15089="","",INT((A15089-1)/$O$2)+1)</f>
        <v/>
      </c>
      <c r="C15089" s="25" t="str">
        <f aca="false">IF(A15089="","",MOD(A15089-1,$O$2)+1)</f>
        <v/>
      </c>
      <c r="D15089" s="27" t="str">
        <f aca="false">IF(A15089="","",IF(A15089=1,Calculadora!$D$5,G15088))</f>
        <v/>
      </c>
      <c r="E15089" s="27" t="str">
        <f aca="false">IF(A15089="","",IF($O$9=1,IF(MOD(C15089-1,$O$8)=0,Calculadora!$D$6*(1+Calculadora!$D$7)^(B15089-1),0),IF(MOD(C15089,$O$8)=0,Calculadora!$D$6*(1+Calculadora!$D$7)^(B15089-1),0)))</f>
        <v/>
      </c>
      <c r="F15089" s="27" t="str">
        <f aca="false">IF(A15089="","",(D15089+IF($O$9=1,E15089,0))*$O$7)</f>
        <v/>
      </c>
      <c r="G15089" s="27" t="str">
        <f aca="false">IF(A15089="","",D15089+E15089+F15089)</f>
        <v/>
      </c>
      <c r="H15089" s="27" t="str">
        <f aca="false">IF(A15089="","",Calculadora!$D$5+SUM($E$7:E15089))</f>
        <v/>
      </c>
      <c r="I15089" s="27" t="str">
        <f aca="false">IF(A15089="","",G15089-H15089)</f>
        <v/>
      </c>
      <c r="J15089" s="27" t="str">
        <f aca="false">IF(A15089="","",IF(C15089=$O$2,G15089,0))</f>
        <v/>
      </c>
    </row>
    <row r="15090" customFormat="false" ht="15" hidden="false" customHeight="false" outlineLevel="0" collapsed="false">
      <c r="A15090" s="25" t="str">
        <f aca="false">IF(ROW()-6&lt;=$O$3,ROW()-6,"")</f>
        <v/>
      </c>
      <c r="B15090" s="25" t="str">
        <f aca="false">IF(A15090="","",INT((A15090-1)/$O$2)+1)</f>
        <v/>
      </c>
      <c r="C15090" s="25" t="str">
        <f aca="false">IF(A15090="","",MOD(A15090-1,$O$2)+1)</f>
        <v/>
      </c>
      <c r="D15090" s="27" t="str">
        <f aca="false">IF(A15090="","",IF(A15090=1,Calculadora!$D$5,G15089))</f>
        <v/>
      </c>
      <c r="E15090" s="27" t="str">
        <f aca="false">IF(A15090="","",IF($O$9=1,IF(MOD(C15090-1,$O$8)=0,Calculadora!$D$6*(1+Calculadora!$D$7)^(B15090-1),0),IF(MOD(C15090,$O$8)=0,Calculadora!$D$6*(1+Calculadora!$D$7)^(B15090-1),0)))</f>
        <v/>
      </c>
      <c r="F15090" s="27" t="str">
        <f aca="false">IF(A15090="","",(D15090+IF($O$9=1,E15090,0))*$O$7)</f>
        <v/>
      </c>
      <c r="G15090" s="27" t="str">
        <f aca="false">IF(A15090="","",D15090+E15090+F15090)</f>
        <v/>
      </c>
      <c r="H15090" s="27" t="str">
        <f aca="false">IF(A15090="","",Calculadora!$D$5+SUM($E$7:E15090))</f>
        <v/>
      </c>
      <c r="I15090" s="27" t="str">
        <f aca="false">IF(A15090="","",G15090-H15090)</f>
        <v/>
      </c>
      <c r="J15090" s="27" t="str">
        <f aca="false">IF(A15090="","",IF(C15090=$O$2,G15090,0))</f>
        <v/>
      </c>
    </row>
    <row r="15091" customFormat="false" ht="15" hidden="false" customHeight="false" outlineLevel="0" collapsed="false">
      <c r="A15091" s="25" t="str">
        <f aca="false">IF(ROW()-6&lt;=$O$3,ROW()-6,"")</f>
        <v/>
      </c>
      <c r="B15091" s="25" t="str">
        <f aca="false">IF(A15091="","",INT((A15091-1)/$O$2)+1)</f>
        <v/>
      </c>
      <c r="C15091" s="25" t="str">
        <f aca="false">IF(A15091="","",MOD(A15091-1,$O$2)+1)</f>
        <v/>
      </c>
      <c r="D15091" s="27" t="str">
        <f aca="false">IF(A15091="","",IF(A15091=1,Calculadora!$D$5,G15090))</f>
        <v/>
      </c>
      <c r="E15091" s="27" t="str">
        <f aca="false">IF(A15091="","",IF($O$9=1,IF(MOD(C15091-1,$O$8)=0,Calculadora!$D$6*(1+Calculadora!$D$7)^(B15091-1),0),IF(MOD(C15091,$O$8)=0,Calculadora!$D$6*(1+Calculadora!$D$7)^(B15091-1),0)))</f>
        <v/>
      </c>
      <c r="F15091" s="27" t="str">
        <f aca="false">IF(A15091="","",(D15091+IF($O$9=1,E15091,0))*$O$7)</f>
        <v/>
      </c>
      <c r="G15091" s="27" t="str">
        <f aca="false">IF(A15091="","",D15091+E15091+F15091)</f>
        <v/>
      </c>
      <c r="H15091" s="27" t="str">
        <f aca="false">IF(A15091="","",Calculadora!$D$5+SUM($E$7:E15091))</f>
        <v/>
      </c>
      <c r="I15091" s="27" t="str">
        <f aca="false">IF(A15091="","",G15091-H15091)</f>
        <v/>
      </c>
      <c r="J15091" s="27" t="str">
        <f aca="false">IF(A15091="","",IF(C15091=$O$2,G15091,0))</f>
        <v/>
      </c>
    </row>
    <row r="15092" customFormat="false" ht="15" hidden="false" customHeight="false" outlineLevel="0" collapsed="false">
      <c r="A15092" s="25" t="str">
        <f aca="false">IF(ROW()-6&lt;=$O$3,ROW()-6,"")</f>
        <v/>
      </c>
      <c r="B15092" s="25" t="str">
        <f aca="false">IF(A15092="","",INT((A15092-1)/$O$2)+1)</f>
        <v/>
      </c>
      <c r="C15092" s="25" t="str">
        <f aca="false">IF(A15092="","",MOD(A15092-1,$O$2)+1)</f>
        <v/>
      </c>
      <c r="D15092" s="27" t="str">
        <f aca="false">IF(A15092="","",IF(A15092=1,Calculadora!$D$5,G15091))</f>
        <v/>
      </c>
      <c r="E15092" s="27" t="str">
        <f aca="false">IF(A15092="","",IF($O$9=1,IF(MOD(C15092-1,$O$8)=0,Calculadora!$D$6*(1+Calculadora!$D$7)^(B15092-1),0),IF(MOD(C15092,$O$8)=0,Calculadora!$D$6*(1+Calculadora!$D$7)^(B15092-1),0)))</f>
        <v/>
      </c>
      <c r="F15092" s="27" t="str">
        <f aca="false">IF(A15092="","",(D15092+IF($O$9=1,E15092,0))*$O$7)</f>
        <v/>
      </c>
      <c r="G15092" s="27" t="str">
        <f aca="false">IF(A15092="","",D15092+E15092+F15092)</f>
        <v/>
      </c>
      <c r="H15092" s="27" t="str">
        <f aca="false">IF(A15092="","",Calculadora!$D$5+SUM($E$7:E15092))</f>
        <v/>
      </c>
      <c r="I15092" s="27" t="str">
        <f aca="false">IF(A15092="","",G15092-H15092)</f>
        <v/>
      </c>
      <c r="J15092" s="27" t="str">
        <f aca="false">IF(A15092="","",IF(C15092=$O$2,G15092,0))</f>
        <v/>
      </c>
    </row>
    <row r="15093" customFormat="false" ht="15" hidden="false" customHeight="false" outlineLevel="0" collapsed="false">
      <c r="A15093" s="25" t="str">
        <f aca="false">IF(ROW()-6&lt;=$O$3,ROW()-6,"")</f>
        <v/>
      </c>
      <c r="B15093" s="25" t="str">
        <f aca="false">IF(A15093="","",INT((A15093-1)/$O$2)+1)</f>
        <v/>
      </c>
      <c r="C15093" s="25" t="str">
        <f aca="false">IF(A15093="","",MOD(A15093-1,$O$2)+1)</f>
        <v/>
      </c>
      <c r="D15093" s="27" t="str">
        <f aca="false">IF(A15093="","",IF(A15093=1,Calculadora!$D$5,G15092))</f>
        <v/>
      </c>
      <c r="E15093" s="27" t="str">
        <f aca="false">IF(A15093="","",IF($O$9=1,IF(MOD(C15093-1,$O$8)=0,Calculadora!$D$6*(1+Calculadora!$D$7)^(B15093-1),0),IF(MOD(C15093,$O$8)=0,Calculadora!$D$6*(1+Calculadora!$D$7)^(B15093-1),0)))</f>
        <v/>
      </c>
      <c r="F15093" s="27" t="str">
        <f aca="false">IF(A15093="","",(D15093+IF($O$9=1,E15093,0))*$O$7)</f>
        <v/>
      </c>
      <c r="G15093" s="27" t="str">
        <f aca="false">IF(A15093="","",D15093+E15093+F15093)</f>
        <v/>
      </c>
      <c r="H15093" s="27" t="str">
        <f aca="false">IF(A15093="","",Calculadora!$D$5+SUM($E$7:E15093))</f>
        <v/>
      </c>
      <c r="I15093" s="27" t="str">
        <f aca="false">IF(A15093="","",G15093-H15093)</f>
        <v/>
      </c>
      <c r="J15093" s="27" t="str">
        <f aca="false">IF(A15093="","",IF(C15093=$O$2,G15093,0))</f>
        <v/>
      </c>
    </row>
    <row r="15094" customFormat="false" ht="15" hidden="false" customHeight="false" outlineLevel="0" collapsed="false">
      <c r="A15094" s="25" t="str">
        <f aca="false">IF(ROW()-6&lt;=$O$3,ROW()-6,"")</f>
        <v/>
      </c>
      <c r="B15094" s="25" t="str">
        <f aca="false">IF(A15094="","",INT((A15094-1)/$O$2)+1)</f>
        <v/>
      </c>
      <c r="C15094" s="25" t="str">
        <f aca="false">IF(A15094="","",MOD(A15094-1,$O$2)+1)</f>
        <v/>
      </c>
      <c r="D15094" s="27" t="str">
        <f aca="false">IF(A15094="","",IF(A15094=1,Calculadora!$D$5,G15093))</f>
        <v/>
      </c>
      <c r="E15094" s="27" t="str">
        <f aca="false">IF(A15094="","",IF($O$9=1,IF(MOD(C15094-1,$O$8)=0,Calculadora!$D$6*(1+Calculadora!$D$7)^(B15094-1),0),IF(MOD(C15094,$O$8)=0,Calculadora!$D$6*(1+Calculadora!$D$7)^(B15094-1),0)))</f>
        <v/>
      </c>
      <c r="F15094" s="27" t="str">
        <f aca="false">IF(A15094="","",(D15094+IF($O$9=1,E15094,0))*$O$7)</f>
        <v/>
      </c>
      <c r="G15094" s="27" t="str">
        <f aca="false">IF(A15094="","",D15094+E15094+F15094)</f>
        <v/>
      </c>
      <c r="H15094" s="27" t="str">
        <f aca="false">IF(A15094="","",Calculadora!$D$5+SUM($E$7:E15094))</f>
        <v/>
      </c>
      <c r="I15094" s="27" t="str">
        <f aca="false">IF(A15094="","",G15094-H15094)</f>
        <v/>
      </c>
      <c r="J15094" s="27" t="str">
        <f aca="false">IF(A15094="","",IF(C15094=$O$2,G15094,0))</f>
        <v/>
      </c>
    </row>
    <row r="15095" customFormat="false" ht="15" hidden="false" customHeight="false" outlineLevel="0" collapsed="false">
      <c r="A15095" s="25" t="str">
        <f aca="false">IF(ROW()-6&lt;=$O$3,ROW()-6,"")</f>
        <v/>
      </c>
      <c r="B15095" s="25" t="str">
        <f aca="false">IF(A15095="","",INT((A15095-1)/$O$2)+1)</f>
        <v/>
      </c>
      <c r="C15095" s="25" t="str">
        <f aca="false">IF(A15095="","",MOD(A15095-1,$O$2)+1)</f>
        <v/>
      </c>
      <c r="D15095" s="27" t="str">
        <f aca="false">IF(A15095="","",IF(A15095=1,Calculadora!$D$5,G15094))</f>
        <v/>
      </c>
      <c r="E15095" s="27" t="str">
        <f aca="false">IF(A15095="","",IF($O$9=1,IF(MOD(C15095-1,$O$8)=0,Calculadora!$D$6*(1+Calculadora!$D$7)^(B15095-1),0),IF(MOD(C15095,$O$8)=0,Calculadora!$D$6*(1+Calculadora!$D$7)^(B15095-1),0)))</f>
        <v/>
      </c>
      <c r="F15095" s="27" t="str">
        <f aca="false">IF(A15095="","",(D15095+IF($O$9=1,E15095,0))*$O$7)</f>
        <v/>
      </c>
      <c r="G15095" s="27" t="str">
        <f aca="false">IF(A15095="","",D15095+E15095+F15095)</f>
        <v/>
      </c>
      <c r="H15095" s="27" t="str">
        <f aca="false">IF(A15095="","",Calculadora!$D$5+SUM($E$7:E15095))</f>
        <v/>
      </c>
      <c r="I15095" s="27" t="str">
        <f aca="false">IF(A15095="","",G15095-H15095)</f>
        <v/>
      </c>
      <c r="J15095" s="27" t="str">
        <f aca="false">IF(A15095="","",IF(C15095=$O$2,G15095,0))</f>
        <v/>
      </c>
    </row>
    <row r="15096" customFormat="false" ht="15" hidden="false" customHeight="false" outlineLevel="0" collapsed="false">
      <c r="A15096" s="25" t="str">
        <f aca="false">IF(ROW()-6&lt;=$O$3,ROW()-6,"")</f>
        <v/>
      </c>
      <c r="B15096" s="25" t="str">
        <f aca="false">IF(A15096="","",INT((A15096-1)/$O$2)+1)</f>
        <v/>
      </c>
      <c r="C15096" s="25" t="str">
        <f aca="false">IF(A15096="","",MOD(A15096-1,$O$2)+1)</f>
        <v/>
      </c>
      <c r="D15096" s="27" t="str">
        <f aca="false">IF(A15096="","",IF(A15096=1,Calculadora!$D$5,G15095))</f>
        <v/>
      </c>
      <c r="E15096" s="27" t="str">
        <f aca="false">IF(A15096="","",IF($O$9=1,IF(MOD(C15096-1,$O$8)=0,Calculadora!$D$6*(1+Calculadora!$D$7)^(B15096-1),0),IF(MOD(C15096,$O$8)=0,Calculadora!$D$6*(1+Calculadora!$D$7)^(B15096-1),0)))</f>
        <v/>
      </c>
      <c r="F15096" s="27" t="str">
        <f aca="false">IF(A15096="","",(D15096+IF($O$9=1,E15096,0))*$O$7)</f>
        <v/>
      </c>
      <c r="G15096" s="27" t="str">
        <f aca="false">IF(A15096="","",D15096+E15096+F15096)</f>
        <v/>
      </c>
      <c r="H15096" s="27" t="str">
        <f aca="false">IF(A15096="","",Calculadora!$D$5+SUM($E$7:E15096))</f>
        <v/>
      </c>
      <c r="I15096" s="27" t="str">
        <f aca="false">IF(A15096="","",G15096-H15096)</f>
        <v/>
      </c>
      <c r="J15096" s="27" t="str">
        <f aca="false">IF(A15096="","",IF(C15096=$O$2,G15096,0))</f>
        <v/>
      </c>
    </row>
    <row r="15097" customFormat="false" ht="15" hidden="false" customHeight="false" outlineLevel="0" collapsed="false">
      <c r="A15097" s="25" t="str">
        <f aca="false">IF(ROW()-6&lt;=$O$3,ROW()-6,"")</f>
        <v/>
      </c>
      <c r="B15097" s="25" t="str">
        <f aca="false">IF(A15097="","",INT((A15097-1)/$O$2)+1)</f>
        <v/>
      </c>
      <c r="C15097" s="25" t="str">
        <f aca="false">IF(A15097="","",MOD(A15097-1,$O$2)+1)</f>
        <v/>
      </c>
      <c r="D15097" s="27" t="str">
        <f aca="false">IF(A15097="","",IF(A15097=1,Calculadora!$D$5,G15096))</f>
        <v/>
      </c>
      <c r="E15097" s="27" t="str">
        <f aca="false">IF(A15097="","",IF($O$9=1,IF(MOD(C15097-1,$O$8)=0,Calculadora!$D$6*(1+Calculadora!$D$7)^(B15097-1),0),IF(MOD(C15097,$O$8)=0,Calculadora!$D$6*(1+Calculadora!$D$7)^(B15097-1),0)))</f>
        <v/>
      </c>
      <c r="F15097" s="27" t="str">
        <f aca="false">IF(A15097="","",(D15097+IF($O$9=1,E15097,0))*$O$7)</f>
        <v/>
      </c>
      <c r="G15097" s="27" t="str">
        <f aca="false">IF(A15097="","",D15097+E15097+F15097)</f>
        <v/>
      </c>
      <c r="H15097" s="27" t="str">
        <f aca="false">IF(A15097="","",Calculadora!$D$5+SUM($E$7:E15097))</f>
        <v/>
      </c>
      <c r="I15097" s="27" t="str">
        <f aca="false">IF(A15097="","",G15097-H15097)</f>
        <v/>
      </c>
      <c r="J15097" s="27" t="str">
        <f aca="false">IF(A15097="","",IF(C15097=$O$2,G15097,0))</f>
        <v/>
      </c>
    </row>
    <row r="15098" customFormat="false" ht="15" hidden="false" customHeight="false" outlineLevel="0" collapsed="false">
      <c r="A15098" s="25" t="str">
        <f aca="false">IF(ROW()-6&lt;=$O$3,ROW()-6,"")</f>
        <v/>
      </c>
      <c r="B15098" s="25" t="str">
        <f aca="false">IF(A15098="","",INT((A15098-1)/$O$2)+1)</f>
        <v/>
      </c>
      <c r="C15098" s="25" t="str">
        <f aca="false">IF(A15098="","",MOD(A15098-1,$O$2)+1)</f>
        <v/>
      </c>
      <c r="D15098" s="27" t="str">
        <f aca="false">IF(A15098="","",IF(A15098=1,Calculadora!$D$5,G15097))</f>
        <v/>
      </c>
      <c r="E15098" s="27" t="str">
        <f aca="false">IF(A15098="","",IF($O$9=1,IF(MOD(C15098-1,$O$8)=0,Calculadora!$D$6*(1+Calculadora!$D$7)^(B15098-1),0),IF(MOD(C15098,$O$8)=0,Calculadora!$D$6*(1+Calculadora!$D$7)^(B15098-1),0)))</f>
        <v/>
      </c>
      <c r="F15098" s="27" t="str">
        <f aca="false">IF(A15098="","",(D15098+IF($O$9=1,E15098,0))*$O$7)</f>
        <v/>
      </c>
      <c r="G15098" s="27" t="str">
        <f aca="false">IF(A15098="","",D15098+E15098+F15098)</f>
        <v/>
      </c>
      <c r="H15098" s="27" t="str">
        <f aca="false">IF(A15098="","",Calculadora!$D$5+SUM($E$7:E15098))</f>
        <v/>
      </c>
      <c r="I15098" s="27" t="str">
        <f aca="false">IF(A15098="","",G15098-H15098)</f>
        <v/>
      </c>
      <c r="J15098" s="27" t="str">
        <f aca="false">IF(A15098="","",IF(C15098=$O$2,G15098,0))</f>
        <v/>
      </c>
    </row>
    <row r="15099" customFormat="false" ht="15" hidden="false" customHeight="false" outlineLevel="0" collapsed="false">
      <c r="A15099" s="25" t="str">
        <f aca="false">IF(ROW()-6&lt;=$O$3,ROW()-6,"")</f>
        <v/>
      </c>
      <c r="B15099" s="25" t="str">
        <f aca="false">IF(A15099="","",INT((A15099-1)/$O$2)+1)</f>
        <v/>
      </c>
      <c r="C15099" s="25" t="str">
        <f aca="false">IF(A15099="","",MOD(A15099-1,$O$2)+1)</f>
        <v/>
      </c>
      <c r="D15099" s="27" t="str">
        <f aca="false">IF(A15099="","",IF(A15099=1,Calculadora!$D$5,G15098))</f>
        <v/>
      </c>
      <c r="E15099" s="27" t="str">
        <f aca="false">IF(A15099="","",IF($O$9=1,IF(MOD(C15099-1,$O$8)=0,Calculadora!$D$6*(1+Calculadora!$D$7)^(B15099-1),0),IF(MOD(C15099,$O$8)=0,Calculadora!$D$6*(1+Calculadora!$D$7)^(B15099-1),0)))</f>
        <v/>
      </c>
      <c r="F15099" s="27" t="str">
        <f aca="false">IF(A15099="","",(D15099+IF($O$9=1,E15099,0))*$O$7)</f>
        <v/>
      </c>
      <c r="G15099" s="27" t="str">
        <f aca="false">IF(A15099="","",D15099+E15099+F15099)</f>
        <v/>
      </c>
      <c r="H15099" s="27" t="str">
        <f aca="false">IF(A15099="","",Calculadora!$D$5+SUM($E$7:E15099))</f>
        <v/>
      </c>
      <c r="I15099" s="27" t="str">
        <f aca="false">IF(A15099="","",G15099-H15099)</f>
        <v/>
      </c>
      <c r="J15099" s="27" t="str">
        <f aca="false">IF(A15099="","",IF(C15099=$O$2,G15099,0))</f>
        <v/>
      </c>
    </row>
    <row r="15100" customFormat="false" ht="15" hidden="false" customHeight="false" outlineLevel="0" collapsed="false">
      <c r="A15100" s="25" t="str">
        <f aca="false">IF(ROW()-6&lt;=$O$3,ROW()-6,"")</f>
        <v/>
      </c>
      <c r="B15100" s="25" t="str">
        <f aca="false">IF(A15100="","",INT((A15100-1)/$O$2)+1)</f>
        <v/>
      </c>
      <c r="C15100" s="25" t="str">
        <f aca="false">IF(A15100="","",MOD(A15100-1,$O$2)+1)</f>
        <v/>
      </c>
      <c r="D15100" s="27" t="str">
        <f aca="false">IF(A15100="","",IF(A15100=1,Calculadora!$D$5,G15099))</f>
        <v/>
      </c>
      <c r="E15100" s="27" t="str">
        <f aca="false">IF(A15100="","",IF($O$9=1,IF(MOD(C15100-1,$O$8)=0,Calculadora!$D$6*(1+Calculadora!$D$7)^(B15100-1),0),IF(MOD(C15100,$O$8)=0,Calculadora!$D$6*(1+Calculadora!$D$7)^(B15100-1),0)))</f>
        <v/>
      </c>
      <c r="F15100" s="27" t="str">
        <f aca="false">IF(A15100="","",(D15100+IF($O$9=1,E15100,0))*$O$7)</f>
        <v/>
      </c>
      <c r="G15100" s="27" t="str">
        <f aca="false">IF(A15100="","",D15100+E15100+F15100)</f>
        <v/>
      </c>
      <c r="H15100" s="27" t="str">
        <f aca="false">IF(A15100="","",Calculadora!$D$5+SUM($E$7:E15100))</f>
        <v/>
      </c>
      <c r="I15100" s="27" t="str">
        <f aca="false">IF(A15100="","",G15100-H15100)</f>
        <v/>
      </c>
      <c r="J15100" s="27" t="str">
        <f aca="false">IF(A15100="","",IF(C15100=$O$2,G15100,0))</f>
        <v/>
      </c>
    </row>
    <row r="15101" customFormat="false" ht="15" hidden="false" customHeight="false" outlineLevel="0" collapsed="false">
      <c r="A15101" s="25" t="str">
        <f aca="false">IF(ROW()-6&lt;=$O$3,ROW()-6,"")</f>
        <v/>
      </c>
      <c r="B15101" s="25" t="str">
        <f aca="false">IF(A15101="","",INT((A15101-1)/$O$2)+1)</f>
        <v/>
      </c>
      <c r="C15101" s="25" t="str">
        <f aca="false">IF(A15101="","",MOD(A15101-1,$O$2)+1)</f>
        <v/>
      </c>
      <c r="D15101" s="27" t="str">
        <f aca="false">IF(A15101="","",IF(A15101=1,Calculadora!$D$5,G15100))</f>
        <v/>
      </c>
      <c r="E15101" s="27" t="str">
        <f aca="false">IF(A15101="","",IF($O$9=1,IF(MOD(C15101-1,$O$8)=0,Calculadora!$D$6*(1+Calculadora!$D$7)^(B15101-1),0),IF(MOD(C15101,$O$8)=0,Calculadora!$D$6*(1+Calculadora!$D$7)^(B15101-1),0)))</f>
        <v/>
      </c>
      <c r="F15101" s="27" t="str">
        <f aca="false">IF(A15101="","",(D15101+IF($O$9=1,E15101,0))*$O$7)</f>
        <v/>
      </c>
      <c r="G15101" s="27" t="str">
        <f aca="false">IF(A15101="","",D15101+E15101+F15101)</f>
        <v/>
      </c>
      <c r="H15101" s="27" t="str">
        <f aca="false">IF(A15101="","",Calculadora!$D$5+SUM($E$7:E15101))</f>
        <v/>
      </c>
      <c r="I15101" s="27" t="str">
        <f aca="false">IF(A15101="","",G15101-H15101)</f>
        <v/>
      </c>
      <c r="J15101" s="27" t="str">
        <f aca="false">IF(A15101="","",IF(C15101=$O$2,G15101,0))</f>
        <v/>
      </c>
    </row>
    <row r="15102" customFormat="false" ht="15" hidden="false" customHeight="false" outlineLevel="0" collapsed="false">
      <c r="A15102" s="25" t="str">
        <f aca="false">IF(ROW()-6&lt;=$O$3,ROW()-6,"")</f>
        <v/>
      </c>
      <c r="B15102" s="25" t="str">
        <f aca="false">IF(A15102="","",INT((A15102-1)/$O$2)+1)</f>
        <v/>
      </c>
      <c r="C15102" s="25" t="str">
        <f aca="false">IF(A15102="","",MOD(A15102-1,$O$2)+1)</f>
        <v/>
      </c>
      <c r="D15102" s="27" t="str">
        <f aca="false">IF(A15102="","",IF(A15102=1,Calculadora!$D$5,G15101))</f>
        <v/>
      </c>
      <c r="E15102" s="27" t="str">
        <f aca="false">IF(A15102="","",IF($O$9=1,IF(MOD(C15102-1,$O$8)=0,Calculadora!$D$6*(1+Calculadora!$D$7)^(B15102-1),0),IF(MOD(C15102,$O$8)=0,Calculadora!$D$6*(1+Calculadora!$D$7)^(B15102-1),0)))</f>
        <v/>
      </c>
      <c r="F15102" s="27" t="str">
        <f aca="false">IF(A15102="","",(D15102+IF($O$9=1,E15102,0))*$O$7)</f>
        <v/>
      </c>
      <c r="G15102" s="27" t="str">
        <f aca="false">IF(A15102="","",D15102+E15102+F15102)</f>
        <v/>
      </c>
      <c r="H15102" s="27" t="str">
        <f aca="false">IF(A15102="","",Calculadora!$D$5+SUM($E$7:E15102))</f>
        <v/>
      </c>
      <c r="I15102" s="27" t="str">
        <f aca="false">IF(A15102="","",G15102-H15102)</f>
        <v/>
      </c>
      <c r="J15102" s="27" t="str">
        <f aca="false">IF(A15102="","",IF(C15102=$O$2,G15102,0))</f>
        <v/>
      </c>
    </row>
    <row r="15103" customFormat="false" ht="15" hidden="false" customHeight="false" outlineLevel="0" collapsed="false">
      <c r="A15103" s="25" t="str">
        <f aca="false">IF(ROW()-6&lt;=$O$3,ROW()-6,"")</f>
        <v/>
      </c>
      <c r="B15103" s="25" t="str">
        <f aca="false">IF(A15103="","",INT((A15103-1)/$O$2)+1)</f>
        <v/>
      </c>
      <c r="C15103" s="25" t="str">
        <f aca="false">IF(A15103="","",MOD(A15103-1,$O$2)+1)</f>
        <v/>
      </c>
      <c r="D15103" s="27" t="str">
        <f aca="false">IF(A15103="","",IF(A15103=1,Calculadora!$D$5,G15102))</f>
        <v/>
      </c>
      <c r="E15103" s="27" t="str">
        <f aca="false">IF(A15103="","",IF($O$9=1,IF(MOD(C15103-1,$O$8)=0,Calculadora!$D$6*(1+Calculadora!$D$7)^(B15103-1),0),IF(MOD(C15103,$O$8)=0,Calculadora!$D$6*(1+Calculadora!$D$7)^(B15103-1),0)))</f>
        <v/>
      </c>
      <c r="F15103" s="27" t="str">
        <f aca="false">IF(A15103="","",(D15103+IF($O$9=1,E15103,0))*$O$7)</f>
        <v/>
      </c>
      <c r="G15103" s="27" t="str">
        <f aca="false">IF(A15103="","",D15103+E15103+F15103)</f>
        <v/>
      </c>
      <c r="H15103" s="27" t="str">
        <f aca="false">IF(A15103="","",Calculadora!$D$5+SUM($E$7:E15103))</f>
        <v/>
      </c>
      <c r="I15103" s="27" t="str">
        <f aca="false">IF(A15103="","",G15103-H15103)</f>
        <v/>
      </c>
      <c r="J15103" s="27" t="str">
        <f aca="false">IF(A15103="","",IF(C15103=$O$2,G15103,0))</f>
        <v/>
      </c>
    </row>
    <row r="15104" customFormat="false" ht="15" hidden="false" customHeight="false" outlineLevel="0" collapsed="false">
      <c r="A15104" s="25" t="str">
        <f aca="false">IF(ROW()-6&lt;=$O$3,ROW()-6,"")</f>
        <v/>
      </c>
      <c r="B15104" s="25" t="str">
        <f aca="false">IF(A15104="","",INT((A15104-1)/$O$2)+1)</f>
        <v/>
      </c>
      <c r="C15104" s="25" t="str">
        <f aca="false">IF(A15104="","",MOD(A15104-1,$O$2)+1)</f>
        <v/>
      </c>
      <c r="D15104" s="27" t="str">
        <f aca="false">IF(A15104="","",IF(A15104=1,Calculadora!$D$5,G15103))</f>
        <v/>
      </c>
      <c r="E15104" s="27" t="str">
        <f aca="false">IF(A15104="","",IF($O$9=1,IF(MOD(C15104-1,$O$8)=0,Calculadora!$D$6*(1+Calculadora!$D$7)^(B15104-1),0),IF(MOD(C15104,$O$8)=0,Calculadora!$D$6*(1+Calculadora!$D$7)^(B15104-1),0)))</f>
        <v/>
      </c>
      <c r="F15104" s="27" t="str">
        <f aca="false">IF(A15104="","",(D15104+IF($O$9=1,E15104,0))*$O$7)</f>
        <v/>
      </c>
      <c r="G15104" s="27" t="str">
        <f aca="false">IF(A15104="","",D15104+E15104+F15104)</f>
        <v/>
      </c>
      <c r="H15104" s="27" t="str">
        <f aca="false">IF(A15104="","",Calculadora!$D$5+SUM($E$7:E15104))</f>
        <v/>
      </c>
      <c r="I15104" s="27" t="str">
        <f aca="false">IF(A15104="","",G15104-H15104)</f>
        <v/>
      </c>
      <c r="J15104" s="27" t="str">
        <f aca="false">IF(A15104="","",IF(C15104=$O$2,G15104,0))</f>
        <v/>
      </c>
    </row>
    <row r="15105" customFormat="false" ht="15" hidden="false" customHeight="false" outlineLevel="0" collapsed="false">
      <c r="A15105" s="25" t="str">
        <f aca="false">IF(ROW()-6&lt;=$O$3,ROW()-6,"")</f>
        <v/>
      </c>
      <c r="B15105" s="25" t="str">
        <f aca="false">IF(A15105="","",INT((A15105-1)/$O$2)+1)</f>
        <v/>
      </c>
      <c r="C15105" s="25" t="str">
        <f aca="false">IF(A15105="","",MOD(A15105-1,$O$2)+1)</f>
        <v/>
      </c>
      <c r="D15105" s="27" t="str">
        <f aca="false">IF(A15105="","",IF(A15105=1,Calculadora!$D$5,G15104))</f>
        <v/>
      </c>
      <c r="E15105" s="27" t="str">
        <f aca="false">IF(A15105="","",IF($O$9=1,IF(MOD(C15105-1,$O$8)=0,Calculadora!$D$6*(1+Calculadora!$D$7)^(B15105-1),0),IF(MOD(C15105,$O$8)=0,Calculadora!$D$6*(1+Calculadora!$D$7)^(B15105-1),0)))</f>
        <v/>
      </c>
      <c r="F15105" s="27" t="str">
        <f aca="false">IF(A15105="","",(D15105+IF($O$9=1,E15105,0))*$O$7)</f>
        <v/>
      </c>
      <c r="G15105" s="27" t="str">
        <f aca="false">IF(A15105="","",D15105+E15105+F15105)</f>
        <v/>
      </c>
      <c r="H15105" s="27" t="str">
        <f aca="false">IF(A15105="","",Calculadora!$D$5+SUM($E$7:E15105))</f>
        <v/>
      </c>
      <c r="I15105" s="27" t="str">
        <f aca="false">IF(A15105="","",G15105-H15105)</f>
        <v/>
      </c>
      <c r="J15105" s="27" t="str">
        <f aca="false">IF(A15105="","",IF(C15105=$O$2,G15105,0))</f>
        <v/>
      </c>
    </row>
    <row r="15106" customFormat="false" ht="15" hidden="false" customHeight="false" outlineLevel="0" collapsed="false">
      <c r="A15106" s="25" t="str">
        <f aca="false">IF(ROW()-6&lt;=$O$3,ROW()-6,"")</f>
        <v/>
      </c>
      <c r="B15106" s="25" t="str">
        <f aca="false">IF(A15106="","",INT((A15106-1)/$O$2)+1)</f>
        <v/>
      </c>
      <c r="C15106" s="25" t="str">
        <f aca="false">IF(A15106="","",MOD(A15106-1,$O$2)+1)</f>
        <v/>
      </c>
      <c r="D15106" s="27" t="str">
        <f aca="false">IF(A15106="","",IF(A15106=1,Calculadora!$D$5,G15105))</f>
        <v/>
      </c>
      <c r="E15106" s="27" t="str">
        <f aca="false">IF(A15106="","",IF($O$9=1,IF(MOD(C15106-1,$O$8)=0,Calculadora!$D$6*(1+Calculadora!$D$7)^(B15106-1),0),IF(MOD(C15106,$O$8)=0,Calculadora!$D$6*(1+Calculadora!$D$7)^(B15106-1),0)))</f>
        <v/>
      </c>
      <c r="F15106" s="27" t="str">
        <f aca="false">IF(A15106="","",(D15106+IF($O$9=1,E15106,0))*$O$7)</f>
        <v/>
      </c>
      <c r="G15106" s="27" t="str">
        <f aca="false">IF(A15106="","",D15106+E15106+F15106)</f>
        <v/>
      </c>
      <c r="H15106" s="27" t="str">
        <f aca="false">IF(A15106="","",Calculadora!$D$5+SUM($E$7:E15106))</f>
        <v/>
      </c>
      <c r="I15106" s="27" t="str">
        <f aca="false">IF(A15106="","",G15106-H15106)</f>
        <v/>
      </c>
      <c r="J15106" s="27" t="str">
        <f aca="false">IF(A15106="","",IF(C15106=$O$2,G15106,0))</f>
        <v/>
      </c>
    </row>
    <row r="15107" customFormat="false" ht="15" hidden="false" customHeight="false" outlineLevel="0" collapsed="false">
      <c r="A15107" s="25" t="str">
        <f aca="false">IF(ROW()-6&lt;=$O$3,ROW()-6,"")</f>
        <v/>
      </c>
      <c r="B15107" s="25" t="str">
        <f aca="false">IF(A15107="","",INT((A15107-1)/$O$2)+1)</f>
        <v/>
      </c>
      <c r="C15107" s="25" t="str">
        <f aca="false">IF(A15107="","",MOD(A15107-1,$O$2)+1)</f>
        <v/>
      </c>
      <c r="D15107" s="27" t="str">
        <f aca="false">IF(A15107="","",IF(A15107=1,Calculadora!$D$5,G15106))</f>
        <v/>
      </c>
      <c r="E15107" s="27" t="str">
        <f aca="false">IF(A15107="","",IF($O$9=1,IF(MOD(C15107-1,$O$8)=0,Calculadora!$D$6*(1+Calculadora!$D$7)^(B15107-1),0),IF(MOD(C15107,$O$8)=0,Calculadora!$D$6*(1+Calculadora!$D$7)^(B15107-1),0)))</f>
        <v/>
      </c>
      <c r="F15107" s="27" t="str">
        <f aca="false">IF(A15107="","",(D15107+IF($O$9=1,E15107,0))*$O$7)</f>
        <v/>
      </c>
      <c r="G15107" s="27" t="str">
        <f aca="false">IF(A15107="","",D15107+E15107+F15107)</f>
        <v/>
      </c>
      <c r="H15107" s="27" t="str">
        <f aca="false">IF(A15107="","",Calculadora!$D$5+SUM($E$7:E15107))</f>
        <v/>
      </c>
      <c r="I15107" s="27" t="str">
        <f aca="false">IF(A15107="","",G15107-H15107)</f>
        <v/>
      </c>
      <c r="J15107" s="27" t="str">
        <f aca="false">IF(A15107="","",IF(C15107=$O$2,G15107,0))</f>
        <v/>
      </c>
    </row>
    <row r="15108" customFormat="false" ht="15" hidden="false" customHeight="false" outlineLevel="0" collapsed="false">
      <c r="A15108" s="25" t="str">
        <f aca="false">IF(ROW()-6&lt;=$O$3,ROW()-6,"")</f>
        <v/>
      </c>
      <c r="B15108" s="25" t="str">
        <f aca="false">IF(A15108="","",INT((A15108-1)/$O$2)+1)</f>
        <v/>
      </c>
      <c r="C15108" s="25" t="str">
        <f aca="false">IF(A15108="","",MOD(A15108-1,$O$2)+1)</f>
        <v/>
      </c>
      <c r="D15108" s="27" t="str">
        <f aca="false">IF(A15108="","",IF(A15108=1,Calculadora!$D$5,G15107))</f>
        <v/>
      </c>
      <c r="E15108" s="27" t="str">
        <f aca="false">IF(A15108="","",IF($O$9=1,IF(MOD(C15108-1,$O$8)=0,Calculadora!$D$6*(1+Calculadora!$D$7)^(B15108-1),0),IF(MOD(C15108,$O$8)=0,Calculadora!$D$6*(1+Calculadora!$D$7)^(B15108-1),0)))</f>
        <v/>
      </c>
      <c r="F15108" s="27" t="str">
        <f aca="false">IF(A15108="","",(D15108+IF($O$9=1,E15108,0))*$O$7)</f>
        <v/>
      </c>
      <c r="G15108" s="27" t="str">
        <f aca="false">IF(A15108="","",D15108+E15108+F15108)</f>
        <v/>
      </c>
      <c r="H15108" s="27" t="str">
        <f aca="false">IF(A15108="","",Calculadora!$D$5+SUM($E$7:E15108))</f>
        <v/>
      </c>
      <c r="I15108" s="27" t="str">
        <f aca="false">IF(A15108="","",G15108-H15108)</f>
        <v/>
      </c>
      <c r="J15108" s="27" t="str">
        <f aca="false">IF(A15108="","",IF(C15108=$O$2,G15108,0))</f>
        <v/>
      </c>
    </row>
    <row r="15109" customFormat="false" ht="15" hidden="false" customHeight="false" outlineLevel="0" collapsed="false">
      <c r="A15109" s="25" t="str">
        <f aca="false">IF(ROW()-6&lt;=$O$3,ROW()-6,"")</f>
        <v/>
      </c>
      <c r="B15109" s="25" t="str">
        <f aca="false">IF(A15109="","",INT((A15109-1)/$O$2)+1)</f>
        <v/>
      </c>
      <c r="C15109" s="25" t="str">
        <f aca="false">IF(A15109="","",MOD(A15109-1,$O$2)+1)</f>
        <v/>
      </c>
      <c r="D15109" s="27" t="str">
        <f aca="false">IF(A15109="","",IF(A15109=1,Calculadora!$D$5,G15108))</f>
        <v/>
      </c>
      <c r="E15109" s="27" t="str">
        <f aca="false">IF(A15109="","",IF($O$9=1,IF(MOD(C15109-1,$O$8)=0,Calculadora!$D$6*(1+Calculadora!$D$7)^(B15109-1),0),IF(MOD(C15109,$O$8)=0,Calculadora!$D$6*(1+Calculadora!$D$7)^(B15109-1),0)))</f>
        <v/>
      </c>
      <c r="F15109" s="27" t="str">
        <f aca="false">IF(A15109="","",(D15109+IF($O$9=1,E15109,0))*$O$7)</f>
        <v/>
      </c>
      <c r="G15109" s="27" t="str">
        <f aca="false">IF(A15109="","",D15109+E15109+F15109)</f>
        <v/>
      </c>
      <c r="H15109" s="27" t="str">
        <f aca="false">IF(A15109="","",Calculadora!$D$5+SUM($E$7:E15109))</f>
        <v/>
      </c>
      <c r="I15109" s="27" t="str">
        <f aca="false">IF(A15109="","",G15109-H15109)</f>
        <v/>
      </c>
      <c r="J15109" s="27" t="str">
        <f aca="false">IF(A15109="","",IF(C15109=$O$2,G15109,0))</f>
        <v/>
      </c>
    </row>
    <row r="15110" customFormat="false" ht="15" hidden="false" customHeight="false" outlineLevel="0" collapsed="false">
      <c r="A15110" s="25" t="str">
        <f aca="false">IF(ROW()-6&lt;=$O$3,ROW()-6,"")</f>
        <v/>
      </c>
      <c r="B15110" s="25" t="str">
        <f aca="false">IF(A15110="","",INT((A15110-1)/$O$2)+1)</f>
        <v/>
      </c>
      <c r="C15110" s="25" t="str">
        <f aca="false">IF(A15110="","",MOD(A15110-1,$O$2)+1)</f>
        <v/>
      </c>
      <c r="D15110" s="27" t="str">
        <f aca="false">IF(A15110="","",IF(A15110=1,Calculadora!$D$5,G15109))</f>
        <v/>
      </c>
      <c r="E15110" s="27" t="str">
        <f aca="false">IF(A15110="","",IF($O$9=1,IF(MOD(C15110-1,$O$8)=0,Calculadora!$D$6*(1+Calculadora!$D$7)^(B15110-1),0),IF(MOD(C15110,$O$8)=0,Calculadora!$D$6*(1+Calculadora!$D$7)^(B15110-1),0)))</f>
        <v/>
      </c>
      <c r="F15110" s="27" t="str">
        <f aca="false">IF(A15110="","",(D15110+IF($O$9=1,E15110,0))*$O$7)</f>
        <v/>
      </c>
      <c r="G15110" s="27" t="str">
        <f aca="false">IF(A15110="","",D15110+E15110+F15110)</f>
        <v/>
      </c>
      <c r="H15110" s="27" t="str">
        <f aca="false">IF(A15110="","",Calculadora!$D$5+SUM($E$7:E15110))</f>
        <v/>
      </c>
      <c r="I15110" s="27" t="str">
        <f aca="false">IF(A15110="","",G15110-H15110)</f>
        <v/>
      </c>
      <c r="J15110" s="27" t="str">
        <f aca="false">IF(A15110="","",IF(C15110=$O$2,G15110,0))</f>
        <v/>
      </c>
    </row>
    <row r="15111" customFormat="false" ht="15" hidden="false" customHeight="false" outlineLevel="0" collapsed="false">
      <c r="A15111" s="25" t="str">
        <f aca="false">IF(ROW()-6&lt;=$O$3,ROW()-6,"")</f>
        <v/>
      </c>
      <c r="B15111" s="25" t="str">
        <f aca="false">IF(A15111="","",INT((A15111-1)/$O$2)+1)</f>
        <v/>
      </c>
      <c r="C15111" s="25" t="str">
        <f aca="false">IF(A15111="","",MOD(A15111-1,$O$2)+1)</f>
        <v/>
      </c>
      <c r="D15111" s="27" t="str">
        <f aca="false">IF(A15111="","",IF(A15111=1,Calculadora!$D$5,G15110))</f>
        <v/>
      </c>
      <c r="E15111" s="27" t="str">
        <f aca="false">IF(A15111="","",IF($O$9=1,IF(MOD(C15111-1,$O$8)=0,Calculadora!$D$6*(1+Calculadora!$D$7)^(B15111-1),0),IF(MOD(C15111,$O$8)=0,Calculadora!$D$6*(1+Calculadora!$D$7)^(B15111-1),0)))</f>
        <v/>
      </c>
      <c r="F15111" s="27" t="str">
        <f aca="false">IF(A15111="","",(D15111+IF($O$9=1,E15111,0))*$O$7)</f>
        <v/>
      </c>
      <c r="G15111" s="27" t="str">
        <f aca="false">IF(A15111="","",D15111+E15111+F15111)</f>
        <v/>
      </c>
      <c r="H15111" s="27" t="str">
        <f aca="false">IF(A15111="","",Calculadora!$D$5+SUM($E$7:E15111))</f>
        <v/>
      </c>
      <c r="I15111" s="27" t="str">
        <f aca="false">IF(A15111="","",G15111-H15111)</f>
        <v/>
      </c>
      <c r="J15111" s="27" t="str">
        <f aca="false">IF(A15111="","",IF(C15111=$O$2,G15111,0))</f>
        <v/>
      </c>
    </row>
    <row r="15112" customFormat="false" ht="15" hidden="false" customHeight="false" outlineLevel="0" collapsed="false">
      <c r="A15112" s="25" t="str">
        <f aca="false">IF(ROW()-6&lt;=$O$3,ROW()-6,"")</f>
        <v/>
      </c>
      <c r="B15112" s="25" t="str">
        <f aca="false">IF(A15112="","",INT((A15112-1)/$O$2)+1)</f>
        <v/>
      </c>
      <c r="C15112" s="25" t="str">
        <f aca="false">IF(A15112="","",MOD(A15112-1,$O$2)+1)</f>
        <v/>
      </c>
      <c r="D15112" s="27" t="str">
        <f aca="false">IF(A15112="","",IF(A15112=1,Calculadora!$D$5,G15111))</f>
        <v/>
      </c>
      <c r="E15112" s="27" t="str">
        <f aca="false">IF(A15112="","",IF($O$9=1,IF(MOD(C15112-1,$O$8)=0,Calculadora!$D$6*(1+Calculadora!$D$7)^(B15112-1),0),IF(MOD(C15112,$O$8)=0,Calculadora!$D$6*(1+Calculadora!$D$7)^(B15112-1),0)))</f>
        <v/>
      </c>
      <c r="F15112" s="27" t="str">
        <f aca="false">IF(A15112="","",(D15112+IF($O$9=1,E15112,0))*$O$7)</f>
        <v/>
      </c>
      <c r="G15112" s="27" t="str">
        <f aca="false">IF(A15112="","",D15112+E15112+F15112)</f>
        <v/>
      </c>
      <c r="H15112" s="27" t="str">
        <f aca="false">IF(A15112="","",Calculadora!$D$5+SUM($E$7:E15112))</f>
        <v/>
      </c>
      <c r="I15112" s="27" t="str">
        <f aca="false">IF(A15112="","",G15112-H15112)</f>
        <v/>
      </c>
      <c r="J15112" s="27" t="str">
        <f aca="false">IF(A15112="","",IF(C15112=$O$2,G15112,0))</f>
        <v/>
      </c>
    </row>
    <row r="15113" customFormat="false" ht="15" hidden="false" customHeight="false" outlineLevel="0" collapsed="false">
      <c r="A15113" s="25" t="str">
        <f aca="false">IF(ROW()-6&lt;=$O$3,ROW()-6,"")</f>
        <v/>
      </c>
      <c r="B15113" s="25" t="str">
        <f aca="false">IF(A15113="","",INT((A15113-1)/$O$2)+1)</f>
        <v/>
      </c>
      <c r="C15113" s="25" t="str">
        <f aca="false">IF(A15113="","",MOD(A15113-1,$O$2)+1)</f>
        <v/>
      </c>
      <c r="D15113" s="27" t="str">
        <f aca="false">IF(A15113="","",IF(A15113=1,Calculadora!$D$5,G15112))</f>
        <v/>
      </c>
      <c r="E15113" s="27" t="str">
        <f aca="false">IF(A15113="","",IF($O$9=1,IF(MOD(C15113-1,$O$8)=0,Calculadora!$D$6*(1+Calculadora!$D$7)^(B15113-1),0),IF(MOD(C15113,$O$8)=0,Calculadora!$D$6*(1+Calculadora!$D$7)^(B15113-1),0)))</f>
        <v/>
      </c>
      <c r="F15113" s="27" t="str">
        <f aca="false">IF(A15113="","",(D15113+IF($O$9=1,E15113,0))*$O$7)</f>
        <v/>
      </c>
      <c r="G15113" s="27" t="str">
        <f aca="false">IF(A15113="","",D15113+E15113+F15113)</f>
        <v/>
      </c>
      <c r="H15113" s="27" t="str">
        <f aca="false">IF(A15113="","",Calculadora!$D$5+SUM($E$7:E15113))</f>
        <v/>
      </c>
      <c r="I15113" s="27" t="str">
        <f aca="false">IF(A15113="","",G15113-H15113)</f>
        <v/>
      </c>
      <c r="J15113" s="27" t="str">
        <f aca="false">IF(A15113="","",IF(C15113=$O$2,G15113,0))</f>
        <v/>
      </c>
    </row>
    <row r="15114" customFormat="false" ht="15" hidden="false" customHeight="false" outlineLevel="0" collapsed="false">
      <c r="A15114" s="25" t="str">
        <f aca="false">IF(ROW()-6&lt;=$O$3,ROW()-6,"")</f>
        <v/>
      </c>
      <c r="B15114" s="25" t="str">
        <f aca="false">IF(A15114="","",INT((A15114-1)/$O$2)+1)</f>
        <v/>
      </c>
      <c r="C15114" s="25" t="str">
        <f aca="false">IF(A15114="","",MOD(A15114-1,$O$2)+1)</f>
        <v/>
      </c>
      <c r="D15114" s="27" t="str">
        <f aca="false">IF(A15114="","",IF(A15114=1,Calculadora!$D$5,G15113))</f>
        <v/>
      </c>
      <c r="E15114" s="27" t="str">
        <f aca="false">IF(A15114="","",IF($O$9=1,IF(MOD(C15114-1,$O$8)=0,Calculadora!$D$6*(1+Calculadora!$D$7)^(B15114-1),0),IF(MOD(C15114,$O$8)=0,Calculadora!$D$6*(1+Calculadora!$D$7)^(B15114-1),0)))</f>
        <v/>
      </c>
      <c r="F15114" s="27" t="str">
        <f aca="false">IF(A15114="","",(D15114+IF($O$9=1,E15114,0))*$O$7)</f>
        <v/>
      </c>
      <c r="G15114" s="27" t="str">
        <f aca="false">IF(A15114="","",D15114+E15114+F15114)</f>
        <v/>
      </c>
      <c r="H15114" s="27" t="str">
        <f aca="false">IF(A15114="","",Calculadora!$D$5+SUM($E$7:E15114))</f>
        <v/>
      </c>
      <c r="I15114" s="27" t="str">
        <f aca="false">IF(A15114="","",G15114-H15114)</f>
        <v/>
      </c>
      <c r="J15114" s="27" t="str">
        <f aca="false">IF(A15114="","",IF(C15114=$O$2,G15114,0))</f>
        <v/>
      </c>
    </row>
    <row r="15115" customFormat="false" ht="15" hidden="false" customHeight="false" outlineLevel="0" collapsed="false">
      <c r="A15115" s="25" t="str">
        <f aca="false">IF(ROW()-6&lt;=$O$3,ROW()-6,"")</f>
        <v/>
      </c>
      <c r="B15115" s="25" t="str">
        <f aca="false">IF(A15115="","",INT((A15115-1)/$O$2)+1)</f>
        <v/>
      </c>
      <c r="C15115" s="25" t="str">
        <f aca="false">IF(A15115="","",MOD(A15115-1,$O$2)+1)</f>
        <v/>
      </c>
      <c r="D15115" s="27" t="str">
        <f aca="false">IF(A15115="","",IF(A15115=1,Calculadora!$D$5,G15114))</f>
        <v/>
      </c>
      <c r="E15115" s="27" t="str">
        <f aca="false">IF(A15115="","",IF($O$9=1,IF(MOD(C15115-1,$O$8)=0,Calculadora!$D$6*(1+Calculadora!$D$7)^(B15115-1),0),IF(MOD(C15115,$O$8)=0,Calculadora!$D$6*(1+Calculadora!$D$7)^(B15115-1),0)))</f>
        <v/>
      </c>
      <c r="F15115" s="27" t="str">
        <f aca="false">IF(A15115="","",(D15115+IF($O$9=1,E15115,0))*$O$7)</f>
        <v/>
      </c>
      <c r="G15115" s="27" t="str">
        <f aca="false">IF(A15115="","",D15115+E15115+F15115)</f>
        <v/>
      </c>
      <c r="H15115" s="27" t="str">
        <f aca="false">IF(A15115="","",Calculadora!$D$5+SUM($E$7:E15115))</f>
        <v/>
      </c>
      <c r="I15115" s="27" t="str">
        <f aca="false">IF(A15115="","",G15115-H15115)</f>
        <v/>
      </c>
      <c r="J15115" s="27" t="str">
        <f aca="false">IF(A15115="","",IF(C15115=$O$2,G15115,0))</f>
        <v/>
      </c>
    </row>
    <row r="15116" customFormat="false" ht="15" hidden="false" customHeight="false" outlineLevel="0" collapsed="false">
      <c r="A15116" s="25" t="str">
        <f aca="false">IF(ROW()-6&lt;=$O$3,ROW()-6,"")</f>
        <v/>
      </c>
      <c r="B15116" s="25" t="str">
        <f aca="false">IF(A15116="","",INT((A15116-1)/$O$2)+1)</f>
        <v/>
      </c>
      <c r="C15116" s="25" t="str">
        <f aca="false">IF(A15116="","",MOD(A15116-1,$O$2)+1)</f>
        <v/>
      </c>
      <c r="D15116" s="27" t="str">
        <f aca="false">IF(A15116="","",IF(A15116=1,Calculadora!$D$5,G15115))</f>
        <v/>
      </c>
      <c r="E15116" s="27" t="str">
        <f aca="false">IF(A15116="","",IF($O$9=1,IF(MOD(C15116-1,$O$8)=0,Calculadora!$D$6*(1+Calculadora!$D$7)^(B15116-1),0),IF(MOD(C15116,$O$8)=0,Calculadora!$D$6*(1+Calculadora!$D$7)^(B15116-1),0)))</f>
        <v/>
      </c>
      <c r="F15116" s="27" t="str">
        <f aca="false">IF(A15116="","",(D15116+IF($O$9=1,E15116,0))*$O$7)</f>
        <v/>
      </c>
      <c r="G15116" s="27" t="str">
        <f aca="false">IF(A15116="","",D15116+E15116+F15116)</f>
        <v/>
      </c>
      <c r="H15116" s="27" t="str">
        <f aca="false">IF(A15116="","",Calculadora!$D$5+SUM($E$7:E15116))</f>
        <v/>
      </c>
      <c r="I15116" s="27" t="str">
        <f aca="false">IF(A15116="","",G15116-H15116)</f>
        <v/>
      </c>
      <c r="J15116" s="27" t="str">
        <f aca="false">IF(A15116="","",IF(C15116=$O$2,G15116,0))</f>
        <v/>
      </c>
    </row>
    <row r="15117" customFormat="false" ht="15" hidden="false" customHeight="false" outlineLevel="0" collapsed="false">
      <c r="A15117" s="25" t="str">
        <f aca="false">IF(ROW()-6&lt;=$O$3,ROW()-6,"")</f>
        <v/>
      </c>
      <c r="B15117" s="25" t="str">
        <f aca="false">IF(A15117="","",INT((A15117-1)/$O$2)+1)</f>
        <v/>
      </c>
      <c r="C15117" s="25" t="str">
        <f aca="false">IF(A15117="","",MOD(A15117-1,$O$2)+1)</f>
        <v/>
      </c>
      <c r="D15117" s="27" t="str">
        <f aca="false">IF(A15117="","",IF(A15117=1,Calculadora!$D$5,G15116))</f>
        <v/>
      </c>
      <c r="E15117" s="27" t="str">
        <f aca="false">IF(A15117="","",IF($O$9=1,IF(MOD(C15117-1,$O$8)=0,Calculadora!$D$6*(1+Calculadora!$D$7)^(B15117-1),0),IF(MOD(C15117,$O$8)=0,Calculadora!$D$6*(1+Calculadora!$D$7)^(B15117-1),0)))</f>
        <v/>
      </c>
      <c r="F15117" s="27" t="str">
        <f aca="false">IF(A15117="","",(D15117+IF($O$9=1,E15117,0))*$O$7)</f>
        <v/>
      </c>
      <c r="G15117" s="27" t="str">
        <f aca="false">IF(A15117="","",D15117+E15117+F15117)</f>
        <v/>
      </c>
      <c r="H15117" s="27" t="str">
        <f aca="false">IF(A15117="","",Calculadora!$D$5+SUM($E$7:E15117))</f>
        <v/>
      </c>
      <c r="I15117" s="27" t="str">
        <f aca="false">IF(A15117="","",G15117-H15117)</f>
        <v/>
      </c>
      <c r="J15117" s="27" t="str">
        <f aca="false">IF(A15117="","",IF(C15117=$O$2,G15117,0))</f>
        <v/>
      </c>
    </row>
    <row r="15118" customFormat="false" ht="15" hidden="false" customHeight="false" outlineLevel="0" collapsed="false">
      <c r="A15118" s="25" t="str">
        <f aca="false">IF(ROW()-6&lt;=$O$3,ROW()-6,"")</f>
        <v/>
      </c>
      <c r="B15118" s="25" t="str">
        <f aca="false">IF(A15118="","",INT((A15118-1)/$O$2)+1)</f>
        <v/>
      </c>
      <c r="C15118" s="25" t="str">
        <f aca="false">IF(A15118="","",MOD(A15118-1,$O$2)+1)</f>
        <v/>
      </c>
      <c r="D15118" s="27" t="str">
        <f aca="false">IF(A15118="","",IF(A15118=1,Calculadora!$D$5,G15117))</f>
        <v/>
      </c>
      <c r="E15118" s="27" t="str">
        <f aca="false">IF(A15118="","",IF($O$9=1,IF(MOD(C15118-1,$O$8)=0,Calculadora!$D$6*(1+Calculadora!$D$7)^(B15118-1),0),IF(MOD(C15118,$O$8)=0,Calculadora!$D$6*(1+Calculadora!$D$7)^(B15118-1),0)))</f>
        <v/>
      </c>
      <c r="F15118" s="27" t="str">
        <f aca="false">IF(A15118="","",(D15118+IF($O$9=1,E15118,0))*$O$7)</f>
        <v/>
      </c>
      <c r="G15118" s="27" t="str">
        <f aca="false">IF(A15118="","",D15118+E15118+F15118)</f>
        <v/>
      </c>
      <c r="H15118" s="27" t="str">
        <f aca="false">IF(A15118="","",Calculadora!$D$5+SUM($E$7:E15118))</f>
        <v/>
      </c>
      <c r="I15118" s="27" t="str">
        <f aca="false">IF(A15118="","",G15118-H15118)</f>
        <v/>
      </c>
      <c r="J15118" s="27" t="str">
        <f aca="false">IF(A15118="","",IF(C15118=$O$2,G15118,0))</f>
        <v/>
      </c>
    </row>
    <row r="15119" customFormat="false" ht="15" hidden="false" customHeight="false" outlineLevel="0" collapsed="false">
      <c r="A15119" s="25" t="str">
        <f aca="false">IF(ROW()-6&lt;=$O$3,ROW()-6,"")</f>
        <v/>
      </c>
      <c r="B15119" s="25" t="str">
        <f aca="false">IF(A15119="","",INT((A15119-1)/$O$2)+1)</f>
        <v/>
      </c>
      <c r="C15119" s="25" t="str">
        <f aca="false">IF(A15119="","",MOD(A15119-1,$O$2)+1)</f>
        <v/>
      </c>
      <c r="D15119" s="27" t="str">
        <f aca="false">IF(A15119="","",IF(A15119=1,Calculadora!$D$5,G15118))</f>
        <v/>
      </c>
      <c r="E15119" s="27" t="str">
        <f aca="false">IF(A15119="","",IF($O$9=1,IF(MOD(C15119-1,$O$8)=0,Calculadora!$D$6*(1+Calculadora!$D$7)^(B15119-1),0),IF(MOD(C15119,$O$8)=0,Calculadora!$D$6*(1+Calculadora!$D$7)^(B15119-1),0)))</f>
        <v/>
      </c>
      <c r="F15119" s="27" t="str">
        <f aca="false">IF(A15119="","",(D15119+IF($O$9=1,E15119,0))*$O$7)</f>
        <v/>
      </c>
      <c r="G15119" s="27" t="str">
        <f aca="false">IF(A15119="","",D15119+E15119+F15119)</f>
        <v/>
      </c>
      <c r="H15119" s="27" t="str">
        <f aca="false">IF(A15119="","",Calculadora!$D$5+SUM($E$7:E15119))</f>
        <v/>
      </c>
      <c r="I15119" s="27" t="str">
        <f aca="false">IF(A15119="","",G15119-H15119)</f>
        <v/>
      </c>
      <c r="J15119" s="27" t="str">
        <f aca="false">IF(A15119="","",IF(C15119=$O$2,G15119,0))</f>
        <v/>
      </c>
    </row>
    <row r="15120" customFormat="false" ht="15" hidden="false" customHeight="false" outlineLevel="0" collapsed="false">
      <c r="A15120" s="25" t="str">
        <f aca="false">IF(ROW()-6&lt;=$O$3,ROW()-6,"")</f>
        <v/>
      </c>
      <c r="B15120" s="25" t="str">
        <f aca="false">IF(A15120="","",INT((A15120-1)/$O$2)+1)</f>
        <v/>
      </c>
      <c r="C15120" s="25" t="str">
        <f aca="false">IF(A15120="","",MOD(A15120-1,$O$2)+1)</f>
        <v/>
      </c>
      <c r="D15120" s="27" t="str">
        <f aca="false">IF(A15120="","",IF(A15120=1,Calculadora!$D$5,G15119))</f>
        <v/>
      </c>
      <c r="E15120" s="27" t="str">
        <f aca="false">IF(A15120="","",IF($O$9=1,IF(MOD(C15120-1,$O$8)=0,Calculadora!$D$6*(1+Calculadora!$D$7)^(B15120-1),0),IF(MOD(C15120,$O$8)=0,Calculadora!$D$6*(1+Calculadora!$D$7)^(B15120-1),0)))</f>
        <v/>
      </c>
      <c r="F15120" s="27" t="str">
        <f aca="false">IF(A15120="","",(D15120+IF($O$9=1,E15120,0))*$O$7)</f>
        <v/>
      </c>
      <c r="G15120" s="27" t="str">
        <f aca="false">IF(A15120="","",D15120+E15120+F15120)</f>
        <v/>
      </c>
      <c r="H15120" s="27" t="str">
        <f aca="false">IF(A15120="","",Calculadora!$D$5+SUM($E$7:E15120))</f>
        <v/>
      </c>
      <c r="I15120" s="27" t="str">
        <f aca="false">IF(A15120="","",G15120-H15120)</f>
        <v/>
      </c>
      <c r="J15120" s="27" t="str">
        <f aca="false">IF(A15120="","",IF(C15120=$O$2,G15120,0))</f>
        <v/>
      </c>
    </row>
    <row r="15121" customFormat="false" ht="15" hidden="false" customHeight="false" outlineLevel="0" collapsed="false">
      <c r="A15121" s="25" t="str">
        <f aca="false">IF(ROW()-6&lt;=$O$3,ROW()-6,"")</f>
        <v/>
      </c>
      <c r="B15121" s="25" t="str">
        <f aca="false">IF(A15121="","",INT((A15121-1)/$O$2)+1)</f>
        <v/>
      </c>
      <c r="C15121" s="25" t="str">
        <f aca="false">IF(A15121="","",MOD(A15121-1,$O$2)+1)</f>
        <v/>
      </c>
      <c r="D15121" s="27" t="str">
        <f aca="false">IF(A15121="","",IF(A15121=1,Calculadora!$D$5,G15120))</f>
        <v/>
      </c>
      <c r="E15121" s="27" t="str">
        <f aca="false">IF(A15121="","",IF($O$9=1,IF(MOD(C15121-1,$O$8)=0,Calculadora!$D$6*(1+Calculadora!$D$7)^(B15121-1),0),IF(MOD(C15121,$O$8)=0,Calculadora!$D$6*(1+Calculadora!$D$7)^(B15121-1),0)))</f>
        <v/>
      </c>
      <c r="F15121" s="27" t="str">
        <f aca="false">IF(A15121="","",(D15121+IF($O$9=1,E15121,0))*$O$7)</f>
        <v/>
      </c>
      <c r="G15121" s="27" t="str">
        <f aca="false">IF(A15121="","",D15121+E15121+F15121)</f>
        <v/>
      </c>
      <c r="H15121" s="27" t="str">
        <f aca="false">IF(A15121="","",Calculadora!$D$5+SUM($E$7:E15121))</f>
        <v/>
      </c>
      <c r="I15121" s="27" t="str">
        <f aca="false">IF(A15121="","",G15121-H15121)</f>
        <v/>
      </c>
      <c r="J15121" s="27" t="str">
        <f aca="false">IF(A15121="","",IF(C15121=$O$2,G15121,0))</f>
        <v/>
      </c>
    </row>
    <row r="15122" customFormat="false" ht="15" hidden="false" customHeight="false" outlineLevel="0" collapsed="false">
      <c r="A15122" s="25" t="str">
        <f aca="false">IF(ROW()-6&lt;=$O$3,ROW()-6,"")</f>
        <v/>
      </c>
      <c r="B15122" s="25" t="str">
        <f aca="false">IF(A15122="","",INT((A15122-1)/$O$2)+1)</f>
        <v/>
      </c>
      <c r="C15122" s="25" t="str">
        <f aca="false">IF(A15122="","",MOD(A15122-1,$O$2)+1)</f>
        <v/>
      </c>
      <c r="D15122" s="27" t="str">
        <f aca="false">IF(A15122="","",IF(A15122=1,Calculadora!$D$5,G15121))</f>
        <v/>
      </c>
      <c r="E15122" s="27" t="str">
        <f aca="false">IF(A15122="","",IF($O$9=1,IF(MOD(C15122-1,$O$8)=0,Calculadora!$D$6*(1+Calculadora!$D$7)^(B15122-1),0),IF(MOD(C15122,$O$8)=0,Calculadora!$D$6*(1+Calculadora!$D$7)^(B15122-1),0)))</f>
        <v/>
      </c>
      <c r="F15122" s="27" t="str">
        <f aca="false">IF(A15122="","",(D15122+IF($O$9=1,E15122,0))*$O$7)</f>
        <v/>
      </c>
      <c r="G15122" s="27" t="str">
        <f aca="false">IF(A15122="","",D15122+E15122+F15122)</f>
        <v/>
      </c>
      <c r="H15122" s="27" t="str">
        <f aca="false">IF(A15122="","",Calculadora!$D$5+SUM($E$7:E15122))</f>
        <v/>
      </c>
      <c r="I15122" s="27" t="str">
        <f aca="false">IF(A15122="","",G15122-H15122)</f>
        <v/>
      </c>
      <c r="J15122" s="27" t="str">
        <f aca="false">IF(A15122="","",IF(C15122=$O$2,G15122,0))</f>
        <v/>
      </c>
    </row>
    <row r="15123" customFormat="false" ht="15" hidden="false" customHeight="false" outlineLevel="0" collapsed="false">
      <c r="A15123" s="25" t="str">
        <f aca="false">IF(ROW()-6&lt;=$O$3,ROW()-6,"")</f>
        <v/>
      </c>
      <c r="B15123" s="25" t="str">
        <f aca="false">IF(A15123="","",INT((A15123-1)/$O$2)+1)</f>
        <v/>
      </c>
      <c r="C15123" s="25" t="str">
        <f aca="false">IF(A15123="","",MOD(A15123-1,$O$2)+1)</f>
        <v/>
      </c>
      <c r="D15123" s="27" t="str">
        <f aca="false">IF(A15123="","",IF(A15123=1,Calculadora!$D$5,G15122))</f>
        <v/>
      </c>
      <c r="E15123" s="27" t="str">
        <f aca="false">IF(A15123="","",IF($O$9=1,IF(MOD(C15123-1,$O$8)=0,Calculadora!$D$6*(1+Calculadora!$D$7)^(B15123-1),0),IF(MOD(C15123,$O$8)=0,Calculadora!$D$6*(1+Calculadora!$D$7)^(B15123-1),0)))</f>
        <v/>
      </c>
      <c r="F15123" s="27" t="str">
        <f aca="false">IF(A15123="","",(D15123+IF($O$9=1,E15123,0))*$O$7)</f>
        <v/>
      </c>
      <c r="G15123" s="27" t="str">
        <f aca="false">IF(A15123="","",D15123+E15123+F15123)</f>
        <v/>
      </c>
      <c r="H15123" s="27" t="str">
        <f aca="false">IF(A15123="","",Calculadora!$D$5+SUM($E$7:E15123))</f>
        <v/>
      </c>
      <c r="I15123" s="27" t="str">
        <f aca="false">IF(A15123="","",G15123-H15123)</f>
        <v/>
      </c>
      <c r="J15123" s="27" t="str">
        <f aca="false">IF(A15123="","",IF(C15123=$O$2,G15123,0))</f>
        <v/>
      </c>
    </row>
    <row r="15124" customFormat="false" ht="15" hidden="false" customHeight="false" outlineLevel="0" collapsed="false">
      <c r="A15124" s="25" t="str">
        <f aca="false">IF(ROW()-6&lt;=$O$3,ROW()-6,"")</f>
        <v/>
      </c>
      <c r="B15124" s="25" t="str">
        <f aca="false">IF(A15124="","",INT((A15124-1)/$O$2)+1)</f>
        <v/>
      </c>
      <c r="C15124" s="25" t="str">
        <f aca="false">IF(A15124="","",MOD(A15124-1,$O$2)+1)</f>
        <v/>
      </c>
      <c r="D15124" s="27" t="str">
        <f aca="false">IF(A15124="","",IF(A15124=1,Calculadora!$D$5,G15123))</f>
        <v/>
      </c>
      <c r="E15124" s="27" t="str">
        <f aca="false">IF(A15124="","",IF($O$9=1,IF(MOD(C15124-1,$O$8)=0,Calculadora!$D$6*(1+Calculadora!$D$7)^(B15124-1),0),IF(MOD(C15124,$O$8)=0,Calculadora!$D$6*(1+Calculadora!$D$7)^(B15124-1),0)))</f>
        <v/>
      </c>
      <c r="F15124" s="27" t="str">
        <f aca="false">IF(A15124="","",(D15124+IF($O$9=1,E15124,0))*$O$7)</f>
        <v/>
      </c>
      <c r="G15124" s="27" t="str">
        <f aca="false">IF(A15124="","",D15124+E15124+F15124)</f>
        <v/>
      </c>
      <c r="H15124" s="27" t="str">
        <f aca="false">IF(A15124="","",Calculadora!$D$5+SUM($E$7:E15124))</f>
        <v/>
      </c>
      <c r="I15124" s="27" t="str">
        <f aca="false">IF(A15124="","",G15124-H15124)</f>
        <v/>
      </c>
      <c r="J15124" s="27" t="str">
        <f aca="false">IF(A15124="","",IF(C15124=$O$2,G15124,0))</f>
        <v/>
      </c>
    </row>
    <row r="15125" customFormat="false" ht="15" hidden="false" customHeight="false" outlineLevel="0" collapsed="false">
      <c r="A15125" s="25" t="str">
        <f aca="false">IF(ROW()-6&lt;=$O$3,ROW()-6,"")</f>
        <v/>
      </c>
      <c r="B15125" s="25" t="str">
        <f aca="false">IF(A15125="","",INT((A15125-1)/$O$2)+1)</f>
        <v/>
      </c>
      <c r="C15125" s="25" t="str">
        <f aca="false">IF(A15125="","",MOD(A15125-1,$O$2)+1)</f>
        <v/>
      </c>
      <c r="D15125" s="27" t="str">
        <f aca="false">IF(A15125="","",IF(A15125=1,Calculadora!$D$5,G15124))</f>
        <v/>
      </c>
      <c r="E15125" s="27" t="str">
        <f aca="false">IF(A15125="","",IF($O$9=1,IF(MOD(C15125-1,$O$8)=0,Calculadora!$D$6*(1+Calculadora!$D$7)^(B15125-1),0),IF(MOD(C15125,$O$8)=0,Calculadora!$D$6*(1+Calculadora!$D$7)^(B15125-1),0)))</f>
        <v/>
      </c>
      <c r="F15125" s="27" t="str">
        <f aca="false">IF(A15125="","",(D15125+IF($O$9=1,E15125,0))*$O$7)</f>
        <v/>
      </c>
      <c r="G15125" s="27" t="str">
        <f aca="false">IF(A15125="","",D15125+E15125+F15125)</f>
        <v/>
      </c>
      <c r="H15125" s="27" t="str">
        <f aca="false">IF(A15125="","",Calculadora!$D$5+SUM($E$7:E15125))</f>
        <v/>
      </c>
      <c r="I15125" s="27" t="str">
        <f aca="false">IF(A15125="","",G15125-H15125)</f>
        <v/>
      </c>
      <c r="J15125" s="27" t="str">
        <f aca="false">IF(A15125="","",IF(C15125=$O$2,G15125,0))</f>
        <v/>
      </c>
    </row>
    <row r="15126" customFormat="false" ht="15" hidden="false" customHeight="false" outlineLevel="0" collapsed="false">
      <c r="A15126" s="25" t="str">
        <f aca="false">IF(ROW()-6&lt;=$O$3,ROW()-6,"")</f>
        <v/>
      </c>
      <c r="B15126" s="25" t="str">
        <f aca="false">IF(A15126="","",INT((A15126-1)/$O$2)+1)</f>
        <v/>
      </c>
      <c r="C15126" s="25" t="str">
        <f aca="false">IF(A15126="","",MOD(A15126-1,$O$2)+1)</f>
        <v/>
      </c>
      <c r="D15126" s="27" t="str">
        <f aca="false">IF(A15126="","",IF(A15126=1,Calculadora!$D$5,G15125))</f>
        <v/>
      </c>
      <c r="E15126" s="27" t="str">
        <f aca="false">IF(A15126="","",IF($O$9=1,IF(MOD(C15126-1,$O$8)=0,Calculadora!$D$6*(1+Calculadora!$D$7)^(B15126-1),0),IF(MOD(C15126,$O$8)=0,Calculadora!$D$6*(1+Calculadora!$D$7)^(B15126-1),0)))</f>
        <v/>
      </c>
      <c r="F15126" s="27" t="str">
        <f aca="false">IF(A15126="","",(D15126+IF($O$9=1,E15126,0))*$O$7)</f>
        <v/>
      </c>
      <c r="G15126" s="27" t="str">
        <f aca="false">IF(A15126="","",D15126+E15126+F15126)</f>
        <v/>
      </c>
      <c r="H15126" s="27" t="str">
        <f aca="false">IF(A15126="","",Calculadora!$D$5+SUM($E$7:E15126))</f>
        <v/>
      </c>
      <c r="I15126" s="27" t="str">
        <f aca="false">IF(A15126="","",G15126-H15126)</f>
        <v/>
      </c>
      <c r="J15126" s="27" t="str">
        <f aca="false">IF(A15126="","",IF(C15126=$O$2,G15126,0))</f>
        <v/>
      </c>
    </row>
    <row r="15127" customFormat="false" ht="15" hidden="false" customHeight="false" outlineLevel="0" collapsed="false">
      <c r="A15127" s="25" t="str">
        <f aca="false">IF(ROW()-6&lt;=$O$3,ROW()-6,"")</f>
        <v/>
      </c>
      <c r="B15127" s="25" t="str">
        <f aca="false">IF(A15127="","",INT((A15127-1)/$O$2)+1)</f>
        <v/>
      </c>
      <c r="C15127" s="25" t="str">
        <f aca="false">IF(A15127="","",MOD(A15127-1,$O$2)+1)</f>
        <v/>
      </c>
      <c r="D15127" s="27" t="str">
        <f aca="false">IF(A15127="","",IF(A15127=1,Calculadora!$D$5,G15126))</f>
        <v/>
      </c>
      <c r="E15127" s="27" t="str">
        <f aca="false">IF(A15127="","",IF($O$9=1,IF(MOD(C15127-1,$O$8)=0,Calculadora!$D$6*(1+Calculadora!$D$7)^(B15127-1),0),IF(MOD(C15127,$O$8)=0,Calculadora!$D$6*(1+Calculadora!$D$7)^(B15127-1),0)))</f>
        <v/>
      </c>
      <c r="F15127" s="27" t="str">
        <f aca="false">IF(A15127="","",(D15127+IF($O$9=1,E15127,0))*$O$7)</f>
        <v/>
      </c>
      <c r="G15127" s="27" t="str">
        <f aca="false">IF(A15127="","",D15127+E15127+F15127)</f>
        <v/>
      </c>
      <c r="H15127" s="27" t="str">
        <f aca="false">IF(A15127="","",Calculadora!$D$5+SUM($E$7:E15127))</f>
        <v/>
      </c>
      <c r="I15127" s="27" t="str">
        <f aca="false">IF(A15127="","",G15127-H15127)</f>
        <v/>
      </c>
      <c r="J15127" s="27" t="str">
        <f aca="false">IF(A15127="","",IF(C15127=$O$2,G15127,0))</f>
        <v/>
      </c>
    </row>
    <row r="15128" customFormat="false" ht="15" hidden="false" customHeight="false" outlineLevel="0" collapsed="false">
      <c r="A15128" s="25" t="str">
        <f aca="false">IF(ROW()-6&lt;=$O$3,ROW()-6,"")</f>
        <v/>
      </c>
      <c r="B15128" s="25" t="str">
        <f aca="false">IF(A15128="","",INT((A15128-1)/$O$2)+1)</f>
        <v/>
      </c>
      <c r="C15128" s="25" t="str">
        <f aca="false">IF(A15128="","",MOD(A15128-1,$O$2)+1)</f>
        <v/>
      </c>
      <c r="D15128" s="27" t="str">
        <f aca="false">IF(A15128="","",IF(A15128=1,Calculadora!$D$5,G15127))</f>
        <v/>
      </c>
      <c r="E15128" s="27" t="str">
        <f aca="false">IF(A15128="","",IF($O$9=1,IF(MOD(C15128-1,$O$8)=0,Calculadora!$D$6*(1+Calculadora!$D$7)^(B15128-1),0),IF(MOD(C15128,$O$8)=0,Calculadora!$D$6*(1+Calculadora!$D$7)^(B15128-1),0)))</f>
        <v/>
      </c>
      <c r="F15128" s="27" t="str">
        <f aca="false">IF(A15128="","",(D15128+IF($O$9=1,E15128,0))*$O$7)</f>
        <v/>
      </c>
      <c r="G15128" s="27" t="str">
        <f aca="false">IF(A15128="","",D15128+E15128+F15128)</f>
        <v/>
      </c>
      <c r="H15128" s="27" t="str">
        <f aca="false">IF(A15128="","",Calculadora!$D$5+SUM($E$7:E15128))</f>
        <v/>
      </c>
      <c r="I15128" s="27" t="str">
        <f aca="false">IF(A15128="","",G15128-H15128)</f>
        <v/>
      </c>
      <c r="J15128" s="27" t="str">
        <f aca="false">IF(A15128="","",IF(C15128=$O$2,G15128,0))</f>
        <v/>
      </c>
    </row>
    <row r="15129" customFormat="false" ht="15" hidden="false" customHeight="false" outlineLevel="0" collapsed="false">
      <c r="A15129" s="25" t="str">
        <f aca="false">IF(ROW()-6&lt;=$O$3,ROW()-6,"")</f>
        <v/>
      </c>
      <c r="B15129" s="25" t="str">
        <f aca="false">IF(A15129="","",INT((A15129-1)/$O$2)+1)</f>
        <v/>
      </c>
      <c r="C15129" s="25" t="str">
        <f aca="false">IF(A15129="","",MOD(A15129-1,$O$2)+1)</f>
        <v/>
      </c>
      <c r="D15129" s="27" t="str">
        <f aca="false">IF(A15129="","",IF(A15129=1,Calculadora!$D$5,G15128))</f>
        <v/>
      </c>
      <c r="E15129" s="27" t="str">
        <f aca="false">IF(A15129="","",IF($O$9=1,IF(MOD(C15129-1,$O$8)=0,Calculadora!$D$6*(1+Calculadora!$D$7)^(B15129-1),0),IF(MOD(C15129,$O$8)=0,Calculadora!$D$6*(1+Calculadora!$D$7)^(B15129-1),0)))</f>
        <v/>
      </c>
      <c r="F15129" s="27" t="str">
        <f aca="false">IF(A15129="","",(D15129+IF($O$9=1,E15129,0))*$O$7)</f>
        <v/>
      </c>
      <c r="G15129" s="27" t="str">
        <f aca="false">IF(A15129="","",D15129+E15129+F15129)</f>
        <v/>
      </c>
      <c r="H15129" s="27" t="str">
        <f aca="false">IF(A15129="","",Calculadora!$D$5+SUM($E$7:E15129))</f>
        <v/>
      </c>
      <c r="I15129" s="27" t="str">
        <f aca="false">IF(A15129="","",G15129-H15129)</f>
        <v/>
      </c>
      <c r="J15129" s="27" t="str">
        <f aca="false">IF(A15129="","",IF(C15129=$O$2,G15129,0))</f>
        <v/>
      </c>
    </row>
    <row r="15130" customFormat="false" ht="15" hidden="false" customHeight="false" outlineLevel="0" collapsed="false">
      <c r="A15130" s="25" t="str">
        <f aca="false">IF(ROW()-6&lt;=$O$3,ROW()-6,"")</f>
        <v/>
      </c>
      <c r="B15130" s="25" t="str">
        <f aca="false">IF(A15130="","",INT((A15130-1)/$O$2)+1)</f>
        <v/>
      </c>
      <c r="C15130" s="25" t="str">
        <f aca="false">IF(A15130="","",MOD(A15130-1,$O$2)+1)</f>
        <v/>
      </c>
      <c r="D15130" s="27" t="str">
        <f aca="false">IF(A15130="","",IF(A15130=1,Calculadora!$D$5,G15129))</f>
        <v/>
      </c>
      <c r="E15130" s="27" t="str">
        <f aca="false">IF(A15130="","",IF($O$9=1,IF(MOD(C15130-1,$O$8)=0,Calculadora!$D$6*(1+Calculadora!$D$7)^(B15130-1),0),IF(MOD(C15130,$O$8)=0,Calculadora!$D$6*(1+Calculadora!$D$7)^(B15130-1),0)))</f>
        <v/>
      </c>
      <c r="F15130" s="27" t="str">
        <f aca="false">IF(A15130="","",(D15130+IF($O$9=1,E15130,0))*$O$7)</f>
        <v/>
      </c>
      <c r="G15130" s="27" t="str">
        <f aca="false">IF(A15130="","",D15130+E15130+F15130)</f>
        <v/>
      </c>
      <c r="H15130" s="27" t="str">
        <f aca="false">IF(A15130="","",Calculadora!$D$5+SUM($E$7:E15130))</f>
        <v/>
      </c>
      <c r="I15130" s="27" t="str">
        <f aca="false">IF(A15130="","",G15130-H15130)</f>
        <v/>
      </c>
      <c r="J15130" s="27" t="str">
        <f aca="false">IF(A15130="","",IF(C15130=$O$2,G15130,0))</f>
        <v/>
      </c>
    </row>
    <row r="15131" customFormat="false" ht="15" hidden="false" customHeight="false" outlineLevel="0" collapsed="false">
      <c r="A15131" s="25" t="str">
        <f aca="false">IF(ROW()-6&lt;=$O$3,ROW()-6,"")</f>
        <v/>
      </c>
      <c r="B15131" s="25" t="str">
        <f aca="false">IF(A15131="","",INT((A15131-1)/$O$2)+1)</f>
        <v/>
      </c>
      <c r="C15131" s="25" t="str">
        <f aca="false">IF(A15131="","",MOD(A15131-1,$O$2)+1)</f>
        <v/>
      </c>
      <c r="D15131" s="27" t="str">
        <f aca="false">IF(A15131="","",IF(A15131=1,Calculadora!$D$5,G15130))</f>
        <v/>
      </c>
      <c r="E15131" s="27" t="str">
        <f aca="false">IF(A15131="","",IF($O$9=1,IF(MOD(C15131-1,$O$8)=0,Calculadora!$D$6*(1+Calculadora!$D$7)^(B15131-1),0),IF(MOD(C15131,$O$8)=0,Calculadora!$D$6*(1+Calculadora!$D$7)^(B15131-1),0)))</f>
        <v/>
      </c>
      <c r="F15131" s="27" t="str">
        <f aca="false">IF(A15131="","",(D15131+IF($O$9=1,E15131,0))*$O$7)</f>
        <v/>
      </c>
      <c r="G15131" s="27" t="str">
        <f aca="false">IF(A15131="","",D15131+E15131+F15131)</f>
        <v/>
      </c>
      <c r="H15131" s="27" t="str">
        <f aca="false">IF(A15131="","",Calculadora!$D$5+SUM($E$7:E15131))</f>
        <v/>
      </c>
      <c r="I15131" s="27" t="str">
        <f aca="false">IF(A15131="","",G15131-H15131)</f>
        <v/>
      </c>
      <c r="J15131" s="27" t="str">
        <f aca="false">IF(A15131="","",IF(C15131=$O$2,G15131,0))</f>
        <v/>
      </c>
    </row>
    <row r="15132" customFormat="false" ht="15" hidden="false" customHeight="false" outlineLevel="0" collapsed="false">
      <c r="A15132" s="25" t="str">
        <f aca="false">IF(ROW()-6&lt;=$O$3,ROW()-6,"")</f>
        <v/>
      </c>
      <c r="B15132" s="25" t="str">
        <f aca="false">IF(A15132="","",INT((A15132-1)/$O$2)+1)</f>
        <v/>
      </c>
      <c r="C15132" s="25" t="str">
        <f aca="false">IF(A15132="","",MOD(A15132-1,$O$2)+1)</f>
        <v/>
      </c>
      <c r="D15132" s="27" t="str">
        <f aca="false">IF(A15132="","",IF(A15132=1,Calculadora!$D$5,G15131))</f>
        <v/>
      </c>
      <c r="E15132" s="27" t="str">
        <f aca="false">IF(A15132="","",IF($O$9=1,IF(MOD(C15132-1,$O$8)=0,Calculadora!$D$6*(1+Calculadora!$D$7)^(B15132-1),0),IF(MOD(C15132,$O$8)=0,Calculadora!$D$6*(1+Calculadora!$D$7)^(B15132-1),0)))</f>
        <v/>
      </c>
      <c r="F15132" s="27" t="str">
        <f aca="false">IF(A15132="","",(D15132+IF($O$9=1,E15132,0))*$O$7)</f>
        <v/>
      </c>
      <c r="G15132" s="27" t="str">
        <f aca="false">IF(A15132="","",D15132+E15132+F15132)</f>
        <v/>
      </c>
      <c r="H15132" s="27" t="str">
        <f aca="false">IF(A15132="","",Calculadora!$D$5+SUM($E$7:E15132))</f>
        <v/>
      </c>
      <c r="I15132" s="27" t="str">
        <f aca="false">IF(A15132="","",G15132-H15132)</f>
        <v/>
      </c>
      <c r="J15132" s="27" t="str">
        <f aca="false">IF(A15132="","",IF(C15132=$O$2,G15132,0))</f>
        <v/>
      </c>
    </row>
    <row r="15133" customFormat="false" ht="15" hidden="false" customHeight="false" outlineLevel="0" collapsed="false">
      <c r="A15133" s="25" t="str">
        <f aca="false">IF(ROW()-6&lt;=$O$3,ROW()-6,"")</f>
        <v/>
      </c>
      <c r="B15133" s="25" t="str">
        <f aca="false">IF(A15133="","",INT((A15133-1)/$O$2)+1)</f>
        <v/>
      </c>
      <c r="C15133" s="25" t="str">
        <f aca="false">IF(A15133="","",MOD(A15133-1,$O$2)+1)</f>
        <v/>
      </c>
      <c r="D15133" s="27" t="str">
        <f aca="false">IF(A15133="","",IF(A15133=1,Calculadora!$D$5,G15132))</f>
        <v/>
      </c>
      <c r="E15133" s="27" t="str">
        <f aca="false">IF(A15133="","",IF($O$9=1,IF(MOD(C15133-1,$O$8)=0,Calculadora!$D$6*(1+Calculadora!$D$7)^(B15133-1),0),IF(MOD(C15133,$O$8)=0,Calculadora!$D$6*(1+Calculadora!$D$7)^(B15133-1),0)))</f>
        <v/>
      </c>
      <c r="F15133" s="27" t="str">
        <f aca="false">IF(A15133="","",(D15133+IF($O$9=1,E15133,0))*$O$7)</f>
        <v/>
      </c>
      <c r="G15133" s="27" t="str">
        <f aca="false">IF(A15133="","",D15133+E15133+F15133)</f>
        <v/>
      </c>
      <c r="H15133" s="27" t="str">
        <f aca="false">IF(A15133="","",Calculadora!$D$5+SUM($E$7:E15133))</f>
        <v/>
      </c>
      <c r="I15133" s="27" t="str">
        <f aca="false">IF(A15133="","",G15133-H15133)</f>
        <v/>
      </c>
      <c r="J15133" s="27" t="str">
        <f aca="false">IF(A15133="","",IF(C15133=$O$2,G15133,0))</f>
        <v/>
      </c>
    </row>
    <row r="15134" customFormat="false" ht="15" hidden="false" customHeight="false" outlineLevel="0" collapsed="false">
      <c r="A15134" s="25" t="str">
        <f aca="false">IF(ROW()-6&lt;=$O$3,ROW()-6,"")</f>
        <v/>
      </c>
      <c r="B15134" s="25" t="str">
        <f aca="false">IF(A15134="","",INT((A15134-1)/$O$2)+1)</f>
        <v/>
      </c>
      <c r="C15134" s="25" t="str">
        <f aca="false">IF(A15134="","",MOD(A15134-1,$O$2)+1)</f>
        <v/>
      </c>
      <c r="D15134" s="27" t="str">
        <f aca="false">IF(A15134="","",IF(A15134=1,Calculadora!$D$5,G15133))</f>
        <v/>
      </c>
      <c r="E15134" s="27" t="str">
        <f aca="false">IF(A15134="","",IF($O$9=1,IF(MOD(C15134-1,$O$8)=0,Calculadora!$D$6*(1+Calculadora!$D$7)^(B15134-1),0),IF(MOD(C15134,$O$8)=0,Calculadora!$D$6*(1+Calculadora!$D$7)^(B15134-1),0)))</f>
        <v/>
      </c>
      <c r="F15134" s="27" t="str">
        <f aca="false">IF(A15134="","",(D15134+IF($O$9=1,E15134,0))*$O$7)</f>
        <v/>
      </c>
      <c r="G15134" s="27" t="str">
        <f aca="false">IF(A15134="","",D15134+E15134+F15134)</f>
        <v/>
      </c>
      <c r="H15134" s="27" t="str">
        <f aca="false">IF(A15134="","",Calculadora!$D$5+SUM($E$7:E15134))</f>
        <v/>
      </c>
      <c r="I15134" s="27" t="str">
        <f aca="false">IF(A15134="","",G15134-H15134)</f>
        <v/>
      </c>
      <c r="J15134" s="27" t="str">
        <f aca="false">IF(A15134="","",IF(C15134=$O$2,G15134,0))</f>
        <v/>
      </c>
    </row>
    <row r="15135" customFormat="false" ht="15" hidden="false" customHeight="false" outlineLevel="0" collapsed="false">
      <c r="A15135" s="25" t="str">
        <f aca="false">IF(ROW()-6&lt;=$O$3,ROW()-6,"")</f>
        <v/>
      </c>
      <c r="B15135" s="25" t="str">
        <f aca="false">IF(A15135="","",INT((A15135-1)/$O$2)+1)</f>
        <v/>
      </c>
      <c r="C15135" s="25" t="str">
        <f aca="false">IF(A15135="","",MOD(A15135-1,$O$2)+1)</f>
        <v/>
      </c>
      <c r="D15135" s="27" t="str">
        <f aca="false">IF(A15135="","",IF(A15135=1,Calculadora!$D$5,G15134))</f>
        <v/>
      </c>
      <c r="E15135" s="27" t="str">
        <f aca="false">IF(A15135="","",IF($O$9=1,IF(MOD(C15135-1,$O$8)=0,Calculadora!$D$6*(1+Calculadora!$D$7)^(B15135-1),0),IF(MOD(C15135,$O$8)=0,Calculadora!$D$6*(1+Calculadora!$D$7)^(B15135-1),0)))</f>
        <v/>
      </c>
      <c r="F15135" s="27" t="str">
        <f aca="false">IF(A15135="","",(D15135+IF($O$9=1,E15135,0))*$O$7)</f>
        <v/>
      </c>
      <c r="G15135" s="27" t="str">
        <f aca="false">IF(A15135="","",D15135+E15135+F15135)</f>
        <v/>
      </c>
      <c r="H15135" s="27" t="str">
        <f aca="false">IF(A15135="","",Calculadora!$D$5+SUM($E$7:E15135))</f>
        <v/>
      </c>
      <c r="I15135" s="27" t="str">
        <f aca="false">IF(A15135="","",G15135-H15135)</f>
        <v/>
      </c>
      <c r="J15135" s="27" t="str">
        <f aca="false">IF(A15135="","",IF(C15135=$O$2,G15135,0))</f>
        <v/>
      </c>
    </row>
    <row r="15136" customFormat="false" ht="15" hidden="false" customHeight="false" outlineLevel="0" collapsed="false">
      <c r="A15136" s="25" t="str">
        <f aca="false">IF(ROW()-6&lt;=$O$3,ROW()-6,"")</f>
        <v/>
      </c>
      <c r="B15136" s="25" t="str">
        <f aca="false">IF(A15136="","",INT((A15136-1)/$O$2)+1)</f>
        <v/>
      </c>
      <c r="C15136" s="25" t="str">
        <f aca="false">IF(A15136="","",MOD(A15136-1,$O$2)+1)</f>
        <v/>
      </c>
      <c r="D15136" s="27" t="str">
        <f aca="false">IF(A15136="","",IF(A15136=1,Calculadora!$D$5,G15135))</f>
        <v/>
      </c>
      <c r="E15136" s="27" t="str">
        <f aca="false">IF(A15136="","",IF($O$9=1,IF(MOD(C15136-1,$O$8)=0,Calculadora!$D$6*(1+Calculadora!$D$7)^(B15136-1),0),IF(MOD(C15136,$O$8)=0,Calculadora!$D$6*(1+Calculadora!$D$7)^(B15136-1),0)))</f>
        <v/>
      </c>
      <c r="F15136" s="27" t="str">
        <f aca="false">IF(A15136="","",(D15136+IF($O$9=1,E15136,0))*$O$7)</f>
        <v/>
      </c>
      <c r="G15136" s="27" t="str">
        <f aca="false">IF(A15136="","",D15136+E15136+F15136)</f>
        <v/>
      </c>
      <c r="H15136" s="27" t="str">
        <f aca="false">IF(A15136="","",Calculadora!$D$5+SUM($E$7:E15136))</f>
        <v/>
      </c>
      <c r="I15136" s="27" t="str">
        <f aca="false">IF(A15136="","",G15136-H15136)</f>
        <v/>
      </c>
      <c r="J15136" s="27" t="str">
        <f aca="false">IF(A15136="","",IF(C15136=$O$2,G15136,0))</f>
        <v/>
      </c>
    </row>
    <row r="15137" customFormat="false" ht="15" hidden="false" customHeight="false" outlineLevel="0" collapsed="false">
      <c r="A15137" s="25" t="str">
        <f aca="false">IF(ROW()-6&lt;=$O$3,ROW()-6,"")</f>
        <v/>
      </c>
      <c r="B15137" s="25" t="str">
        <f aca="false">IF(A15137="","",INT((A15137-1)/$O$2)+1)</f>
        <v/>
      </c>
      <c r="C15137" s="25" t="str">
        <f aca="false">IF(A15137="","",MOD(A15137-1,$O$2)+1)</f>
        <v/>
      </c>
      <c r="D15137" s="27" t="str">
        <f aca="false">IF(A15137="","",IF(A15137=1,Calculadora!$D$5,G15136))</f>
        <v/>
      </c>
      <c r="E15137" s="27" t="str">
        <f aca="false">IF(A15137="","",IF($O$9=1,IF(MOD(C15137-1,$O$8)=0,Calculadora!$D$6*(1+Calculadora!$D$7)^(B15137-1),0),IF(MOD(C15137,$O$8)=0,Calculadora!$D$6*(1+Calculadora!$D$7)^(B15137-1),0)))</f>
        <v/>
      </c>
      <c r="F15137" s="27" t="str">
        <f aca="false">IF(A15137="","",(D15137+IF($O$9=1,E15137,0))*$O$7)</f>
        <v/>
      </c>
      <c r="G15137" s="27" t="str">
        <f aca="false">IF(A15137="","",D15137+E15137+F15137)</f>
        <v/>
      </c>
      <c r="H15137" s="27" t="str">
        <f aca="false">IF(A15137="","",Calculadora!$D$5+SUM($E$7:E15137))</f>
        <v/>
      </c>
      <c r="I15137" s="27" t="str">
        <f aca="false">IF(A15137="","",G15137-H15137)</f>
        <v/>
      </c>
      <c r="J15137" s="27" t="str">
        <f aca="false">IF(A15137="","",IF(C15137=$O$2,G15137,0))</f>
        <v/>
      </c>
    </row>
    <row r="15138" customFormat="false" ht="15" hidden="false" customHeight="false" outlineLevel="0" collapsed="false">
      <c r="A15138" s="25" t="str">
        <f aca="false">IF(ROW()-6&lt;=$O$3,ROW()-6,"")</f>
        <v/>
      </c>
      <c r="B15138" s="25" t="str">
        <f aca="false">IF(A15138="","",INT((A15138-1)/$O$2)+1)</f>
        <v/>
      </c>
      <c r="C15138" s="25" t="str">
        <f aca="false">IF(A15138="","",MOD(A15138-1,$O$2)+1)</f>
        <v/>
      </c>
      <c r="D15138" s="27" t="str">
        <f aca="false">IF(A15138="","",IF(A15138=1,Calculadora!$D$5,G15137))</f>
        <v/>
      </c>
      <c r="E15138" s="27" t="str">
        <f aca="false">IF(A15138="","",IF($O$9=1,IF(MOD(C15138-1,$O$8)=0,Calculadora!$D$6*(1+Calculadora!$D$7)^(B15138-1),0),IF(MOD(C15138,$O$8)=0,Calculadora!$D$6*(1+Calculadora!$D$7)^(B15138-1),0)))</f>
        <v/>
      </c>
      <c r="F15138" s="27" t="str">
        <f aca="false">IF(A15138="","",(D15138+IF($O$9=1,E15138,0))*$O$7)</f>
        <v/>
      </c>
      <c r="G15138" s="27" t="str">
        <f aca="false">IF(A15138="","",D15138+E15138+F15138)</f>
        <v/>
      </c>
      <c r="H15138" s="27" t="str">
        <f aca="false">IF(A15138="","",Calculadora!$D$5+SUM($E$7:E15138))</f>
        <v/>
      </c>
      <c r="I15138" s="27" t="str">
        <f aca="false">IF(A15138="","",G15138-H15138)</f>
        <v/>
      </c>
      <c r="J15138" s="27" t="str">
        <f aca="false">IF(A15138="","",IF(C15138=$O$2,G15138,0))</f>
        <v/>
      </c>
    </row>
    <row r="15139" customFormat="false" ht="15" hidden="false" customHeight="false" outlineLevel="0" collapsed="false">
      <c r="A15139" s="25" t="str">
        <f aca="false">IF(ROW()-6&lt;=$O$3,ROW()-6,"")</f>
        <v/>
      </c>
      <c r="B15139" s="25" t="str">
        <f aca="false">IF(A15139="","",INT((A15139-1)/$O$2)+1)</f>
        <v/>
      </c>
      <c r="C15139" s="25" t="str">
        <f aca="false">IF(A15139="","",MOD(A15139-1,$O$2)+1)</f>
        <v/>
      </c>
      <c r="D15139" s="27" t="str">
        <f aca="false">IF(A15139="","",IF(A15139=1,Calculadora!$D$5,G15138))</f>
        <v/>
      </c>
      <c r="E15139" s="27" t="str">
        <f aca="false">IF(A15139="","",IF($O$9=1,IF(MOD(C15139-1,$O$8)=0,Calculadora!$D$6*(1+Calculadora!$D$7)^(B15139-1),0),IF(MOD(C15139,$O$8)=0,Calculadora!$D$6*(1+Calculadora!$D$7)^(B15139-1),0)))</f>
        <v/>
      </c>
      <c r="F15139" s="27" t="str">
        <f aca="false">IF(A15139="","",(D15139+IF($O$9=1,E15139,0))*$O$7)</f>
        <v/>
      </c>
      <c r="G15139" s="27" t="str">
        <f aca="false">IF(A15139="","",D15139+E15139+F15139)</f>
        <v/>
      </c>
      <c r="H15139" s="27" t="str">
        <f aca="false">IF(A15139="","",Calculadora!$D$5+SUM($E$7:E15139))</f>
        <v/>
      </c>
      <c r="I15139" s="27" t="str">
        <f aca="false">IF(A15139="","",G15139-H15139)</f>
        <v/>
      </c>
      <c r="J15139" s="27" t="str">
        <f aca="false">IF(A15139="","",IF(C15139=$O$2,G15139,0))</f>
        <v/>
      </c>
    </row>
    <row r="15140" customFormat="false" ht="15" hidden="false" customHeight="false" outlineLevel="0" collapsed="false">
      <c r="A15140" s="25" t="str">
        <f aca="false">IF(ROW()-6&lt;=$O$3,ROW()-6,"")</f>
        <v/>
      </c>
      <c r="B15140" s="25" t="str">
        <f aca="false">IF(A15140="","",INT((A15140-1)/$O$2)+1)</f>
        <v/>
      </c>
      <c r="C15140" s="25" t="str">
        <f aca="false">IF(A15140="","",MOD(A15140-1,$O$2)+1)</f>
        <v/>
      </c>
      <c r="D15140" s="27" t="str">
        <f aca="false">IF(A15140="","",IF(A15140=1,Calculadora!$D$5,G15139))</f>
        <v/>
      </c>
      <c r="E15140" s="27" t="str">
        <f aca="false">IF(A15140="","",IF($O$9=1,IF(MOD(C15140-1,$O$8)=0,Calculadora!$D$6*(1+Calculadora!$D$7)^(B15140-1),0),IF(MOD(C15140,$O$8)=0,Calculadora!$D$6*(1+Calculadora!$D$7)^(B15140-1),0)))</f>
        <v/>
      </c>
      <c r="F15140" s="27" t="str">
        <f aca="false">IF(A15140="","",(D15140+IF($O$9=1,E15140,0))*$O$7)</f>
        <v/>
      </c>
      <c r="G15140" s="27" t="str">
        <f aca="false">IF(A15140="","",D15140+E15140+F15140)</f>
        <v/>
      </c>
      <c r="H15140" s="27" t="str">
        <f aca="false">IF(A15140="","",Calculadora!$D$5+SUM($E$7:E15140))</f>
        <v/>
      </c>
      <c r="I15140" s="27" t="str">
        <f aca="false">IF(A15140="","",G15140-H15140)</f>
        <v/>
      </c>
      <c r="J15140" s="27" t="str">
        <f aca="false">IF(A15140="","",IF(C15140=$O$2,G15140,0))</f>
        <v/>
      </c>
    </row>
    <row r="15141" customFormat="false" ht="15" hidden="false" customHeight="false" outlineLevel="0" collapsed="false">
      <c r="A15141" s="25" t="str">
        <f aca="false">IF(ROW()-6&lt;=$O$3,ROW()-6,"")</f>
        <v/>
      </c>
      <c r="B15141" s="25" t="str">
        <f aca="false">IF(A15141="","",INT((A15141-1)/$O$2)+1)</f>
        <v/>
      </c>
      <c r="C15141" s="25" t="str">
        <f aca="false">IF(A15141="","",MOD(A15141-1,$O$2)+1)</f>
        <v/>
      </c>
      <c r="D15141" s="27" t="str">
        <f aca="false">IF(A15141="","",IF(A15141=1,Calculadora!$D$5,G15140))</f>
        <v/>
      </c>
      <c r="E15141" s="27" t="str">
        <f aca="false">IF(A15141="","",IF($O$9=1,IF(MOD(C15141-1,$O$8)=0,Calculadora!$D$6*(1+Calculadora!$D$7)^(B15141-1),0),IF(MOD(C15141,$O$8)=0,Calculadora!$D$6*(1+Calculadora!$D$7)^(B15141-1),0)))</f>
        <v/>
      </c>
      <c r="F15141" s="27" t="str">
        <f aca="false">IF(A15141="","",(D15141+IF($O$9=1,E15141,0))*$O$7)</f>
        <v/>
      </c>
      <c r="G15141" s="27" t="str">
        <f aca="false">IF(A15141="","",D15141+E15141+F15141)</f>
        <v/>
      </c>
      <c r="H15141" s="27" t="str">
        <f aca="false">IF(A15141="","",Calculadora!$D$5+SUM($E$7:E15141))</f>
        <v/>
      </c>
      <c r="I15141" s="27" t="str">
        <f aca="false">IF(A15141="","",G15141-H15141)</f>
        <v/>
      </c>
      <c r="J15141" s="27" t="str">
        <f aca="false">IF(A15141="","",IF(C15141=$O$2,G15141,0))</f>
        <v/>
      </c>
    </row>
    <row r="15142" customFormat="false" ht="15" hidden="false" customHeight="false" outlineLevel="0" collapsed="false">
      <c r="A15142" s="25" t="str">
        <f aca="false">IF(ROW()-6&lt;=$O$3,ROW()-6,"")</f>
        <v/>
      </c>
      <c r="B15142" s="25" t="str">
        <f aca="false">IF(A15142="","",INT((A15142-1)/$O$2)+1)</f>
        <v/>
      </c>
      <c r="C15142" s="25" t="str">
        <f aca="false">IF(A15142="","",MOD(A15142-1,$O$2)+1)</f>
        <v/>
      </c>
      <c r="D15142" s="27" t="str">
        <f aca="false">IF(A15142="","",IF(A15142=1,Calculadora!$D$5,G15141))</f>
        <v/>
      </c>
      <c r="E15142" s="27" t="str">
        <f aca="false">IF(A15142="","",IF($O$9=1,IF(MOD(C15142-1,$O$8)=0,Calculadora!$D$6*(1+Calculadora!$D$7)^(B15142-1),0),IF(MOD(C15142,$O$8)=0,Calculadora!$D$6*(1+Calculadora!$D$7)^(B15142-1),0)))</f>
        <v/>
      </c>
      <c r="F15142" s="27" t="str">
        <f aca="false">IF(A15142="","",(D15142+IF($O$9=1,E15142,0))*$O$7)</f>
        <v/>
      </c>
      <c r="G15142" s="27" t="str">
        <f aca="false">IF(A15142="","",D15142+E15142+F15142)</f>
        <v/>
      </c>
      <c r="H15142" s="27" t="str">
        <f aca="false">IF(A15142="","",Calculadora!$D$5+SUM($E$7:E15142))</f>
        <v/>
      </c>
      <c r="I15142" s="27" t="str">
        <f aca="false">IF(A15142="","",G15142-H15142)</f>
        <v/>
      </c>
      <c r="J15142" s="27" t="str">
        <f aca="false">IF(A15142="","",IF(C15142=$O$2,G15142,0))</f>
        <v/>
      </c>
    </row>
    <row r="15143" customFormat="false" ht="15" hidden="false" customHeight="false" outlineLevel="0" collapsed="false">
      <c r="A15143" s="25" t="str">
        <f aca="false">IF(ROW()-6&lt;=$O$3,ROW()-6,"")</f>
        <v/>
      </c>
      <c r="B15143" s="25" t="str">
        <f aca="false">IF(A15143="","",INT((A15143-1)/$O$2)+1)</f>
        <v/>
      </c>
      <c r="C15143" s="25" t="str">
        <f aca="false">IF(A15143="","",MOD(A15143-1,$O$2)+1)</f>
        <v/>
      </c>
      <c r="D15143" s="27" t="str">
        <f aca="false">IF(A15143="","",IF(A15143=1,Calculadora!$D$5,G15142))</f>
        <v/>
      </c>
      <c r="E15143" s="27" t="str">
        <f aca="false">IF(A15143="","",IF($O$9=1,IF(MOD(C15143-1,$O$8)=0,Calculadora!$D$6*(1+Calculadora!$D$7)^(B15143-1),0),IF(MOD(C15143,$O$8)=0,Calculadora!$D$6*(1+Calculadora!$D$7)^(B15143-1),0)))</f>
        <v/>
      </c>
      <c r="F15143" s="27" t="str">
        <f aca="false">IF(A15143="","",(D15143+IF($O$9=1,E15143,0))*$O$7)</f>
        <v/>
      </c>
      <c r="G15143" s="27" t="str">
        <f aca="false">IF(A15143="","",D15143+E15143+F15143)</f>
        <v/>
      </c>
      <c r="H15143" s="27" t="str">
        <f aca="false">IF(A15143="","",Calculadora!$D$5+SUM($E$7:E15143))</f>
        <v/>
      </c>
      <c r="I15143" s="27" t="str">
        <f aca="false">IF(A15143="","",G15143-H15143)</f>
        <v/>
      </c>
      <c r="J15143" s="27" t="str">
        <f aca="false">IF(A15143="","",IF(C15143=$O$2,G15143,0))</f>
        <v/>
      </c>
    </row>
    <row r="15144" customFormat="false" ht="15" hidden="false" customHeight="false" outlineLevel="0" collapsed="false">
      <c r="A15144" s="25" t="str">
        <f aca="false">IF(ROW()-6&lt;=$O$3,ROW()-6,"")</f>
        <v/>
      </c>
      <c r="B15144" s="25" t="str">
        <f aca="false">IF(A15144="","",INT((A15144-1)/$O$2)+1)</f>
        <v/>
      </c>
      <c r="C15144" s="25" t="str">
        <f aca="false">IF(A15144="","",MOD(A15144-1,$O$2)+1)</f>
        <v/>
      </c>
      <c r="D15144" s="27" t="str">
        <f aca="false">IF(A15144="","",IF(A15144=1,Calculadora!$D$5,G15143))</f>
        <v/>
      </c>
      <c r="E15144" s="27" t="str">
        <f aca="false">IF(A15144="","",IF($O$9=1,IF(MOD(C15144-1,$O$8)=0,Calculadora!$D$6*(1+Calculadora!$D$7)^(B15144-1),0),IF(MOD(C15144,$O$8)=0,Calculadora!$D$6*(1+Calculadora!$D$7)^(B15144-1),0)))</f>
        <v/>
      </c>
      <c r="F15144" s="27" t="str">
        <f aca="false">IF(A15144="","",(D15144+IF($O$9=1,E15144,0))*$O$7)</f>
        <v/>
      </c>
      <c r="G15144" s="27" t="str">
        <f aca="false">IF(A15144="","",D15144+E15144+F15144)</f>
        <v/>
      </c>
      <c r="H15144" s="27" t="str">
        <f aca="false">IF(A15144="","",Calculadora!$D$5+SUM($E$7:E15144))</f>
        <v/>
      </c>
      <c r="I15144" s="27" t="str">
        <f aca="false">IF(A15144="","",G15144-H15144)</f>
        <v/>
      </c>
      <c r="J15144" s="27" t="str">
        <f aca="false">IF(A15144="","",IF(C15144=$O$2,G15144,0))</f>
        <v/>
      </c>
    </row>
    <row r="15145" customFormat="false" ht="15" hidden="false" customHeight="false" outlineLevel="0" collapsed="false">
      <c r="A15145" s="25" t="str">
        <f aca="false">IF(ROW()-6&lt;=$O$3,ROW()-6,"")</f>
        <v/>
      </c>
      <c r="B15145" s="25" t="str">
        <f aca="false">IF(A15145="","",INT((A15145-1)/$O$2)+1)</f>
        <v/>
      </c>
      <c r="C15145" s="25" t="str">
        <f aca="false">IF(A15145="","",MOD(A15145-1,$O$2)+1)</f>
        <v/>
      </c>
      <c r="D15145" s="27" t="str">
        <f aca="false">IF(A15145="","",IF(A15145=1,Calculadora!$D$5,G15144))</f>
        <v/>
      </c>
      <c r="E15145" s="27" t="str">
        <f aca="false">IF(A15145="","",IF($O$9=1,IF(MOD(C15145-1,$O$8)=0,Calculadora!$D$6*(1+Calculadora!$D$7)^(B15145-1),0),IF(MOD(C15145,$O$8)=0,Calculadora!$D$6*(1+Calculadora!$D$7)^(B15145-1),0)))</f>
        <v/>
      </c>
      <c r="F15145" s="27" t="str">
        <f aca="false">IF(A15145="","",(D15145+IF($O$9=1,E15145,0))*$O$7)</f>
        <v/>
      </c>
      <c r="G15145" s="27" t="str">
        <f aca="false">IF(A15145="","",D15145+E15145+F15145)</f>
        <v/>
      </c>
      <c r="H15145" s="27" t="str">
        <f aca="false">IF(A15145="","",Calculadora!$D$5+SUM($E$7:E15145))</f>
        <v/>
      </c>
      <c r="I15145" s="27" t="str">
        <f aca="false">IF(A15145="","",G15145-H15145)</f>
        <v/>
      </c>
      <c r="J15145" s="27" t="str">
        <f aca="false">IF(A15145="","",IF(C15145=$O$2,G15145,0))</f>
        <v/>
      </c>
    </row>
    <row r="15146" customFormat="false" ht="15" hidden="false" customHeight="false" outlineLevel="0" collapsed="false">
      <c r="A15146" s="25" t="str">
        <f aca="false">IF(ROW()-6&lt;=$O$3,ROW()-6,"")</f>
        <v/>
      </c>
      <c r="B15146" s="25" t="str">
        <f aca="false">IF(A15146="","",INT((A15146-1)/$O$2)+1)</f>
        <v/>
      </c>
      <c r="C15146" s="25" t="str">
        <f aca="false">IF(A15146="","",MOD(A15146-1,$O$2)+1)</f>
        <v/>
      </c>
      <c r="D15146" s="27" t="str">
        <f aca="false">IF(A15146="","",IF(A15146=1,Calculadora!$D$5,G15145))</f>
        <v/>
      </c>
      <c r="E15146" s="27" t="str">
        <f aca="false">IF(A15146="","",IF($O$9=1,IF(MOD(C15146-1,$O$8)=0,Calculadora!$D$6*(1+Calculadora!$D$7)^(B15146-1),0),IF(MOD(C15146,$O$8)=0,Calculadora!$D$6*(1+Calculadora!$D$7)^(B15146-1),0)))</f>
        <v/>
      </c>
      <c r="F15146" s="27" t="str">
        <f aca="false">IF(A15146="","",(D15146+IF($O$9=1,E15146,0))*$O$7)</f>
        <v/>
      </c>
      <c r="G15146" s="27" t="str">
        <f aca="false">IF(A15146="","",D15146+E15146+F15146)</f>
        <v/>
      </c>
      <c r="H15146" s="27" t="str">
        <f aca="false">IF(A15146="","",Calculadora!$D$5+SUM($E$7:E15146))</f>
        <v/>
      </c>
      <c r="I15146" s="27" t="str">
        <f aca="false">IF(A15146="","",G15146-H15146)</f>
        <v/>
      </c>
      <c r="J15146" s="27" t="str">
        <f aca="false">IF(A15146="","",IF(C15146=$O$2,G15146,0))</f>
        <v/>
      </c>
    </row>
    <row r="15147" customFormat="false" ht="15" hidden="false" customHeight="false" outlineLevel="0" collapsed="false">
      <c r="A15147" s="25" t="str">
        <f aca="false">IF(ROW()-6&lt;=$O$3,ROW()-6,"")</f>
        <v/>
      </c>
      <c r="B15147" s="25" t="str">
        <f aca="false">IF(A15147="","",INT((A15147-1)/$O$2)+1)</f>
        <v/>
      </c>
      <c r="C15147" s="25" t="str">
        <f aca="false">IF(A15147="","",MOD(A15147-1,$O$2)+1)</f>
        <v/>
      </c>
      <c r="D15147" s="27" t="str">
        <f aca="false">IF(A15147="","",IF(A15147=1,Calculadora!$D$5,G15146))</f>
        <v/>
      </c>
      <c r="E15147" s="27" t="str">
        <f aca="false">IF(A15147="","",IF($O$9=1,IF(MOD(C15147-1,$O$8)=0,Calculadora!$D$6*(1+Calculadora!$D$7)^(B15147-1),0),IF(MOD(C15147,$O$8)=0,Calculadora!$D$6*(1+Calculadora!$D$7)^(B15147-1),0)))</f>
        <v/>
      </c>
      <c r="F15147" s="27" t="str">
        <f aca="false">IF(A15147="","",(D15147+IF($O$9=1,E15147,0))*$O$7)</f>
        <v/>
      </c>
      <c r="G15147" s="27" t="str">
        <f aca="false">IF(A15147="","",D15147+E15147+F15147)</f>
        <v/>
      </c>
      <c r="H15147" s="27" t="str">
        <f aca="false">IF(A15147="","",Calculadora!$D$5+SUM($E$7:E15147))</f>
        <v/>
      </c>
      <c r="I15147" s="27" t="str">
        <f aca="false">IF(A15147="","",G15147-H15147)</f>
        <v/>
      </c>
      <c r="J15147" s="27" t="str">
        <f aca="false">IF(A15147="","",IF(C15147=$O$2,G15147,0))</f>
        <v/>
      </c>
    </row>
    <row r="15148" customFormat="false" ht="15" hidden="false" customHeight="false" outlineLevel="0" collapsed="false">
      <c r="A15148" s="25" t="str">
        <f aca="false">IF(ROW()-6&lt;=$O$3,ROW()-6,"")</f>
        <v/>
      </c>
      <c r="B15148" s="25" t="str">
        <f aca="false">IF(A15148="","",INT((A15148-1)/$O$2)+1)</f>
        <v/>
      </c>
      <c r="C15148" s="25" t="str">
        <f aca="false">IF(A15148="","",MOD(A15148-1,$O$2)+1)</f>
        <v/>
      </c>
      <c r="D15148" s="27" t="str">
        <f aca="false">IF(A15148="","",IF(A15148=1,Calculadora!$D$5,G15147))</f>
        <v/>
      </c>
      <c r="E15148" s="27" t="str">
        <f aca="false">IF(A15148="","",IF($O$9=1,IF(MOD(C15148-1,$O$8)=0,Calculadora!$D$6*(1+Calculadora!$D$7)^(B15148-1),0),IF(MOD(C15148,$O$8)=0,Calculadora!$D$6*(1+Calculadora!$D$7)^(B15148-1),0)))</f>
        <v/>
      </c>
      <c r="F15148" s="27" t="str">
        <f aca="false">IF(A15148="","",(D15148+IF($O$9=1,E15148,0))*$O$7)</f>
        <v/>
      </c>
      <c r="G15148" s="27" t="str">
        <f aca="false">IF(A15148="","",D15148+E15148+F15148)</f>
        <v/>
      </c>
      <c r="H15148" s="27" t="str">
        <f aca="false">IF(A15148="","",Calculadora!$D$5+SUM($E$7:E15148))</f>
        <v/>
      </c>
      <c r="I15148" s="27" t="str">
        <f aca="false">IF(A15148="","",G15148-H15148)</f>
        <v/>
      </c>
      <c r="J15148" s="27" t="str">
        <f aca="false">IF(A15148="","",IF(C15148=$O$2,G15148,0))</f>
        <v/>
      </c>
    </row>
    <row r="15149" customFormat="false" ht="15" hidden="false" customHeight="false" outlineLevel="0" collapsed="false">
      <c r="A15149" s="25" t="str">
        <f aca="false">IF(ROW()-6&lt;=$O$3,ROW()-6,"")</f>
        <v/>
      </c>
      <c r="B15149" s="25" t="str">
        <f aca="false">IF(A15149="","",INT((A15149-1)/$O$2)+1)</f>
        <v/>
      </c>
      <c r="C15149" s="25" t="str">
        <f aca="false">IF(A15149="","",MOD(A15149-1,$O$2)+1)</f>
        <v/>
      </c>
      <c r="D15149" s="27" t="str">
        <f aca="false">IF(A15149="","",IF(A15149=1,Calculadora!$D$5,G15148))</f>
        <v/>
      </c>
      <c r="E15149" s="27" t="str">
        <f aca="false">IF(A15149="","",IF($O$9=1,IF(MOD(C15149-1,$O$8)=0,Calculadora!$D$6*(1+Calculadora!$D$7)^(B15149-1),0),IF(MOD(C15149,$O$8)=0,Calculadora!$D$6*(1+Calculadora!$D$7)^(B15149-1),0)))</f>
        <v/>
      </c>
      <c r="F15149" s="27" t="str">
        <f aca="false">IF(A15149="","",(D15149+IF($O$9=1,E15149,0))*$O$7)</f>
        <v/>
      </c>
      <c r="G15149" s="27" t="str">
        <f aca="false">IF(A15149="","",D15149+E15149+F15149)</f>
        <v/>
      </c>
      <c r="H15149" s="27" t="str">
        <f aca="false">IF(A15149="","",Calculadora!$D$5+SUM($E$7:E15149))</f>
        <v/>
      </c>
      <c r="I15149" s="27" t="str">
        <f aca="false">IF(A15149="","",G15149-H15149)</f>
        <v/>
      </c>
      <c r="J15149" s="27" t="str">
        <f aca="false">IF(A15149="","",IF(C15149=$O$2,G15149,0))</f>
        <v/>
      </c>
    </row>
    <row r="15150" customFormat="false" ht="15" hidden="false" customHeight="false" outlineLevel="0" collapsed="false">
      <c r="A15150" s="25" t="str">
        <f aca="false">IF(ROW()-6&lt;=$O$3,ROW()-6,"")</f>
        <v/>
      </c>
      <c r="B15150" s="25" t="str">
        <f aca="false">IF(A15150="","",INT((A15150-1)/$O$2)+1)</f>
        <v/>
      </c>
      <c r="C15150" s="25" t="str">
        <f aca="false">IF(A15150="","",MOD(A15150-1,$O$2)+1)</f>
        <v/>
      </c>
      <c r="D15150" s="27" t="str">
        <f aca="false">IF(A15150="","",IF(A15150=1,Calculadora!$D$5,G15149))</f>
        <v/>
      </c>
      <c r="E15150" s="27" t="str">
        <f aca="false">IF(A15150="","",IF($O$9=1,IF(MOD(C15150-1,$O$8)=0,Calculadora!$D$6*(1+Calculadora!$D$7)^(B15150-1),0),IF(MOD(C15150,$O$8)=0,Calculadora!$D$6*(1+Calculadora!$D$7)^(B15150-1),0)))</f>
        <v/>
      </c>
      <c r="F15150" s="27" t="str">
        <f aca="false">IF(A15150="","",(D15150+IF($O$9=1,E15150,0))*$O$7)</f>
        <v/>
      </c>
      <c r="G15150" s="27" t="str">
        <f aca="false">IF(A15150="","",D15150+E15150+F15150)</f>
        <v/>
      </c>
      <c r="H15150" s="27" t="str">
        <f aca="false">IF(A15150="","",Calculadora!$D$5+SUM($E$7:E15150))</f>
        <v/>
      </c>
      <c r="I15150" s="27" t="str">
        <f aca="false">IF(A15150="","",G15150-H15150)</f>
        <v/>
      </c>
      <c r="J15150" s="27" t="str">
        <f aca="false">IF(A15150="","",IF(C15150=$O$2,G15150,0))</f>
        <v/>
      </c>
    </row>
    <row r="15151" customFormat="false" ht="15" hidden="false" customHeight="false" outlineLevel="0" collapsed="false">
      <c r="A15151" s="25" t="str">
        <f aca="false">IF(ROW()-6&lt;=$O$3,ROW()-6,"")</f>
        <v/>
      </c>
      <c r="B15151" s="25" t="str">
        <f aca="false">IF(A15151="","",INT((A15151-1)/$O$2)+1)</f>
        <v/>
      </c>
      <c r="C15151" s="25" t="str">
        <f aca="false">IF(A15151="","",MOD(A15151-1,$O$2)+1)</f>
        <v/>
      </c>
      <c r="D15151" s="27" t="str">
        <f aca="false">IF(A15151="","",IF(A15151=1,Calculadora!$D$5,G15150))</f>
        <v/>
      </c>
      <c r="E15151" s="27" t="str">
        <f aca="false">IF(A15151="","",IF($O$9=1,IF(MOD(C15151-1,$O$8)=0,Calculadora!$D$6*(1+Calculadora!$D$7)^(B15151-1),0),IF(MOD(C15151,$O$8)=0,Calculadora!$D$6*(1+Calculadora!$D$7)^(B15151-1),0)))</f>
        <v/>
      </c>
      <c r="F15151" s="27" t="str">
        <f aca="false">IF(A15151="","",(D15151+IF($O$9=1,E15151,0))*$O$7)</f>
        <v/>
      </c>
      <c r="G15151" s="27" t="str">
        <f aca="false">IF(A15151="","",D15151+E15151+F15151)</f>
        <v/>
      </c>
      <c r="H15151" s="27" t="str">
        <f aca="false">IF(A15151="","",Calculadora!$D$5+SUM($E$7:E15151))</f>
        <v/>
      </c>
      <c r="I15151" s="27" t="str">
        <f aca="false">IF(A15151="","",G15151-H15151)</f>
        <v/>
      </c>
      <c r="J15151" s="27" t="str">
        <f aca="false">IF(A15151="","",IF(C15151=$O$2,G15151,0))</f>
        <v/>
      </c>
    </row>
    <row r="15152" customFormat="false" ht="15" hidden="false" customHeight="false" outlineLevel="0" collapsed="false">
      <c r="A15152" s="25" t="str">
        <f aca="false">IF(ROW()-6&lt;=$O$3,ROW()-6,"")</f>
        <v/>
      </c>
      <c r="B15152" s="25" t="str">
        <f aca="false">IF(A15152="","",INT((A15152-1)/$O$2)+1)</f>
        <v/>
      </c>
      <c r="C15152" s="25" t="str">
        <f aca="false">IF(A15152="","",MOD(A15152-1,$O$2)+1)</f>
        <v/>
      </c>
      <c r="D15152" s="27" t="str">
        <f aca="false">IF(A15152="","",IF(A15152=1,Calculadora!$D$5,G15151))</f>
        <v/>
      </c>
      <c r="E15152" s="27" t="str">
        <f aca="false">IF(A15152="","",IF($O$9=1,IF(MOD(C15152-1,$O$8)=0,Calculadora!$D$6*(1+Calculadora!$D$7)^(B15152-1),0),IF(MOD(C15152,$O$8)=0,Calculadora!$D$6*(1+Calculadora!$D$7)^(B15152-1),0)))</f>
        <v/>
      </c>
      <c r="F15152" s="27" t="str">
        <f aca="false">IF(A15152="","",(D15152+IF($O$9=1,E15152,0))*$O$7)</f>
        <v/>
      </c>
      <c r="G15152" s="27" t="str">
        <f aca="false">IF(A15152="","",D15152+E15152+F15152)</f>
        <v/>
      </c>
      <c r="H15152" s="27" t="str">
        <f aca="false">IF(A15152="","",Calculadora!$D$5+SUM($E$7:E15152))</f>
        <v/>
      </c>
      <c r="I15152" s="27" t="str">
        <f aca="false">IF(A15152="","",G15152-H15152)</f>
        <v/>
      </c>
      <c r="J15152" s="27" t="str">
        <f aca="false">IF(A15152="","",IF(C15152=$O$2,G15152,0))</f>
        <v/>
      </c>
    </row>
    <row r="15153" customFormat="false" ht="15" hidden="false" customHeight="false" outlineLevel="0" collapsed="false">
      <c r="A15153" s="25" t="str">
        <f aca="false">IF(ROW()-6&lt;=$O$3,ROW()-6,"")</f>
        <v/>
      </c>
      <c r="B15153" s="25" t="str">
        <f aca="false">IF(A15153="","",INT((A15153-1)/$O$2)+1)</f>
        <v/>
      </c>
      <c r="C15153" s="25" t="str">
        <f aca="false">IF(A15153="","",MOD(A15153-1,$O$2)+1)</f>
        <v/>
      </c>
      <c r="D15153" s="27" t="str">
        <f aca="false">IF(A15153="","",IF(A15153=1,Calculadora!$D$5,G15152))</f>
        <v/>
      </c>
      <c r="E15153" s="27" t="str">
        <f aca="false">IF(A15153="","",IF($O$9=1,IF(MOD(C15153-1,$O$8)=0,Calculadora!$D$6*(1+Calculadora!$D$7)^(B15153-1),0),IF(MOD(C15153,$O$8)=0,Calculadora!$D$6*(1+Calculadora!$D$7)^(B15153-1),0)))</f>
        <v/>
      </c>
      <c r="F15153" s="27" t="str">
        <f aca="false">IF(A15153="","",(D15153+IF($O$9=1,E15153,0))*$O$7)</f>
        <v/>
      </c>
      <c r="G15153" s="27" t="str">
        <f aca="false">IF(A15153="","",D15153+E15153+F15153)</f>
        <v/>
      </c>
      <c r="H15153" s="27" t="str">
        <f aca="false">IF(A15153="","",Calculadora!$D$5+SUM($E$7:E15153))</f>
        <v/>
      </c>
      <c r="I15153" s="27" t="str">
        <f aca="false">IF(A15153="","",G15153-H15153)</f>
        <v/>
      </c>
      <c r="J15153" s="27" t="str">
        <f aca="false">IF(A15153="","",IF(C15153=$O$2,G15153,0))</f>
        <v/>
      </c>
    </row>
    <row r="15154" customFormat="false" ht="15" hidden="false" customHeight="false" outlineLevel="0" collapsed="false">
      <c r="A15154" s="25" t="str">
        <f aca="false">IF(ROW()-6&lt;=$O$3,ROW()-6,"")</f>
        <v/>
      </c>
      <c r="B15154" s="25" t="str">
        <f aca="false">IF(A15154="","",INT((A15154-1)/$O$2)+1)</f>
        <v/>
      </c>
      <c r="C15154" s="25" t="str">
        <f aca="false">IF(A15154="","",MOD(A15154-1,$O$2)+1)</f>
        <v/>
      </c>
      <c r="D15154" s="27" t="str">
        <f aca="false">IF(A15154="","",IF(A15154=1,Calculadora!$D$5,G15153))</f>
        <v/>
      </c>
      <c r="E15154" s="27" t="str">
        <f aca="false">IF(A15154="","",IF($O$9=1,IF(MOD(C15154-1,$O$8)=0,Calculadora!$D$6*(1+Calculadora!$D$7)^(B15154-1),0),IF(MOD(C15154,$O$8)=0,Calculadora!$D$6*(1+Calculadora!$D$7)^(B15154-1),0)))</f>
        <v/>
      </c>
      <c r="F15154" s="27" t="str">
        <f aca="false">IF(A15154="","",(D15154+IF($O$9=1,E15154,0))*$O$7)</f>
        <v/>
      </c>
      <c r="G15154" s="27" t="str">
        <f aca="false">IF(A15154="","",D15154+E15154+F15154)</f>
        <v/>
      </c>
      <c r="H15154" s="27" t="str">
        <f aca="false">IF(A15154="","",Calculadora!$D$5+SUM($E$7:E15154))</f>
        <v/>
      </c>
      <c r="I15154" s="27" t="str">
        <f aca="false">IF(A15154="","",G15154-H15154)</f>
        <v/>
      </c>
      <c r="J15154" s="27" t="str">
        <f aca="false">IF(A15154="","",IF(C15154=$O$2,G15154,0))</f>
        <v/>
      </c>
    </row>
    <row r="15155" customFormat="false" ht="15" hidden="false" customHeight="false" outlineLevel="0" collapsed="false">
      <c r="A15155" s="25" t="str">
        <f aca="false">IF(ROW()-6&lt;=$O$3,ROW()-6,"")</f>
        <v/>
      </c>
      <c r="B15155" s="25" t="str">
        <f aca="false">IF(A15155="","",INT((A15155-1)/$O$2)+1)</f>
        <v/>
      </c>
      <c r="C15155" s="25" t="str">
        <f aca="false">IF(A15155="","",MOD(A15155-1,$O$2)+1)</f>
        <v/>
      </c>
      <c r="D15155" s="27" t="str">
        <f aca="false">IF(A15155="","",IF(A15155=1,Calculadora!$D$5,G15154))</f>
        <v/>
      </c>
      <c r="E15155" s="27" t="str">
        <f aca="false">IF(A15155="","",IF($O$9=1,IF(MOD(C15155-1,$O$8)=0,Calculadora!$D$6*(1+Calculadora!$D$7)^(B15155-1),0),IF(MOD(C15155,$O$8)=0,Calculadora!$D$6*(1+Calculadora!$D$7)^(B15155-1),0)))</f>
        <v/>
      </c>
      <c r="F15155" s="27" t="str">
        <f aca="false">IF(A15155="","",(D15155+IF($O$9=1,E15155,0))*$O$7)</f>
        <v/>
      </c>
      <c r="G15155" s="27" t="str">
        <f aca="false">IF(A15155="","",D15155+E15155+F15155)</f>
        <v/>
      </c>
      <c r="H15155" s="27" t="str">
        <f aca="false">IF(A15155="","",Calculadora!$D$5+SUM($E$7:E15155))</f>
        <v/>
      </c>
      <c r="I15155" s="27" t="str">
        <f aca="false">IF(A15155="","",G15155-H15155)</f>
        <v/>
      </c>
      <c r="J15155" s="27" t="str">
        <f aca="false">IF(A15155="","",IF(C15155=$O$2,G15155,0))</f>
        <v/>
      </c>
    </row>
    <row r="15156" customFormat="false" ht="15" hidden="false" customHeight="false" outlineLevel="0" collapsed="false">
      <c r="A15156" s="25" t="str">
        <f aca="false">IF(ROW()-6&lt;=$O$3,ROW()-6,"")</f>
        <v/>
      </c>
      <c r="B15156" s="25" t="str">
        <f aca="false">IF(A15156="","",INT((A15156-1)/$O$2)+1)</f>
        <v/>
      </c>
      <c r="C15156" s="25" t="str">
        <f aca="false">IF(A15156="","",MOD(A15156-1,$O$2)+1)</f>
        <v/>
      </c>
      <c r="D15156" s="27" t="str">
        <f aca="false">IF(A15156="","",IF(A15156=1,Calculadora!$D$5,G15155))</f>
        <v/>
      </c>
      <c r="E15156" s="27" t="str">
        <f aca="false">IF(A15156="","",IF($O$9=1,IF(MOD(C15156-1,$O$8)=0,Calculadora!$D$6*(1+Calculadora!$D$7)^(B15156-1),0),IF(MOD(C15156,$O$8)=0,Calculadora!$D$6*(1+Calculadora!$D$7)^(B15156-1),0)))</f>
        <v/>
      </c>
      <c r="F15156" s="27" t="str">
        <f aca="false">IF(A15156="","",(D15156+IF($O$9=1,E15156,0))*$O$7)</f>
        <v/>
      </c>
      <c r="G15156" s="27" t="str">
        <f aca="false">IF(A15156="","",D15156+E15156+F15156)</f>
        <v/>
      </c>
      <c r="H15156" s="27" t="str">
        <f aca="false">IF(A15156="","",Calculadora!$D$5+SUM($E$7:E15156))</f>
        <v/>
      </c>
      <c r="I15156" s="27" t="str">
        <f aca="false">IF(A15156="","",G15156-H15156)</f>
        <v/>
      </c>
      <c r="J15156" s="27" t="str">
        <f aca="false">IF(A15156="","",IF(C15156=$O$2,G15156,0))</f>
        <v/>
      </c>
    </row>
    <row r="15157" customFormat="false" ht="15" hidden="false" customHeight="false" outlineLevel="0" collapsed="false">
      <c r="A15157" s="25" t="str">
        <f aca="false">IF(ROW()-6&lt;=$O$3,ROW()-6,"")</f>
        <v/>
      </c>
      <c r="B15157" s="25" t="str">
        <f aca="false">IF(A15157="","",INT((A15157-1)/$O$2)+1)</f>
        <v/>
      </c>
      <c r="C15157" s="25" t="str">
        <f aca="false">IF(A15157="","",MOD(A15157-1,$O$2)+1)</f>
        <v/>
      </c>
      <c r="D15157" s="27" t="str">
        <f aca="false">IF(A15157="","",IF(A15157=1,Calculadora!$D$5,G15156))</f>
        <v/>
      </c>
      <c r="E15157" s="27" t="str">
        <f aca="false">IF(A15157="","",IF($O$9=1,IF(MOD(C15157-1,$O$8)=0,Calculadora!$D$6*(1+Calculadora!$D$7)^(B15157-1),0),IF(MOD(C15157,$O$8)=0,Calculadora!$D$6*(1+Calculadora!$D$7)^(B15157-1),0)))</f>
        <v/>
      </c>
      <c r="F15157" s="27" t="str">
        <f aca="false">IF(A15157="","",(D15157+IF($O$9=1,E15157,0))*$O$7)</f>
        <v/>
      </c>
      <c r="G15157" s="27" t="str">
        <f aca="false">IF(A15157="","",D15157+E15157+F15157)</f>
        <v/>
      </c>
      <c r="H15157" s="27" t="str">
        <f aca="false">IF(A15157="","",Calculadora!$D$5+SUM($E$7:E15157))</f>
        <v/>
      </c>
      <c r="I15157" s="27" t="str">
        <f aca="false">IF(A15157="","",G15157-H15157)</f>
        <v/>
      </c>
      <c r="J15157" s="27" t="str">
        <f aca="false">IF(A15157="","",IF(C15157=$O$2,G15157,0))</f>
        <v/>
      </c>
    </row>
    <row r="15158" customFormat="false" ht="15" hidden="false" customHeight="false" outlineLevel="0" collapsed="false">
      <c r="A15158" s="25" t="str">
        <f aca="false">IF(ROW()-6&lt;=$O$3,ROW()-6,"")</f>
        <v/>
      </c>
      <c r="B15158" s="25" t="str">
        <f aca="false">IF(A15158="","",INT((A15158-1)/$O$2)+1)</f>
        <v/>
      </c>
      <c r="C15158" s="25" t="str">
        <f aca="false">IF(A15158="","",MOD(A15158-1,$O$2)+1)</f>
        <v/>
      </c>
      <c r="D15158" s="27" t="str">
        <f aca="false">IF(A15158="","",IF(A15158=1,Calculadora!$D$5,G15157))</f>
        <v/>
      </c>
      <c r="E15158" s="27" t="str">
        <f aca="false">IF(A15158="","",IF($O$9=1,IF(MOD(C15158-1,$O$8)=0,Calculadora!$D$6*(1+Calculadora!$D$7)^(B15158-1),0),IF(MOD(C15158,$O$8)=0,Calculadora!$D$6*(1+Calculadora!$D$7)^(B15158-1),0)))</f>
        <v/>
      </c>
      <c r="F15158" s="27" t="str">
        <f aca="false">IF(A15158="","",(D15158+IF($O$9=1,E15158,0))*$O$7)</f>
        <v/>
      </c>
      <c r="G15158" s="27" t="str">
        <f aca="false">IF(A15158="","",D15158+E15158+F15158)</f>
        <v/>
      </c>
      <c r="H15158" s="27" t="str">
        <f aca="false">IF(A15158="","",Calculadora!$D$5+SUM($E$7:E15158))</f>
        <v/>
      </c>
      <c r="I15158" s="27" t="str">
        <f aca="false">IF(A15158="","",G15158-H15158)</f>
        <v/>
      </c>
      <c r="J15158" s="27" t="str">
        <f aca="false">IF(A15158="","",IF(C15158=$O$2,G15158,0))</f>
        <v/>
      </c>
    </row>
    <row r="15159" customFormat="false" ht="15" hidden="false" customHeight="false" outlineLevel="0" collapsed="false">
      <c r="A15159" s="25" t="str">
        <f aca="false">IF(ROW()-6&lt;=$O$3,ROW()-6,"")</f>
        <v/>
      </c>
      <c r="B15159" s="25" t="str">
        <f aca="false">IF(A15159="","",INT((A15159-1)/$O$2)+1)</f>
        <v/>
      </c>
      <c r="C15159" s="25" t="str">
        <f aca="false">IF(A15159="","",MOD(A15159-1,$O$2)+1)</f>
        <v/>
      </c>
      <c r="D15159" s="27" t="str">
        <f aca="false">IF(A15159="","",IF(A15159=1,Calculadora!$D$5,G15158))</f>
        <v/>
      </c>
      <c r="E15159" s="27" t="str">
        <f aca="false">IF(A15159="","",IF($O$9=1,IF(MOD(C15159-1,$O$8)=0,Calculadora!$D$6*(1+Calculadora!$D$7)^(B15159-1),0),IF(MOD(C15159,$O$8)=0,Calculadora!$D$6*(1+Calculadora!$D$7)^(B15159-1),0)))</f>
        <v/>
      </c>
      <c r="F15159" s="27" t="str">
        <f aca="false">IF(A15159="","",(D15159+IF($O$9=1,E15159,0))*$O$7)</f>
        <v/>
      </c>
      <c r="G15159" s="27" t="str">
        <f aca="false">IF(A15159="","",D15159+E15159+F15159)</f>
        <v/>
      </c>
      <c r="H15159" s="27" t="str">
        <f aca="false">IF(A15159="","",Calculadora!$D$5+SUM($E$7:E15159))</f>
        <v/>
      </c>
      <c r="I15159" s="27" t="str">
        <f aca="false">IF(A15159="","",G15159-H15159)</f>
        <v/>
      </c>
      <c r="J15159" s="27" t="str">
        <f aca="false">IF(A15159="","",IF(C15159=$O$2,G15159,0))</f>
        <v/>
      </c>
    </row>
    <row r="15160" customFormat="false" ht="15" hidden="false" customHeight="false" outlineLevel="0" collapsed="false">
      <c r="A15160" s="25" t="str">
        <f aca="false">IF(ROW()-6&lt;=$O$3,ROW()-6,"")</f>
        <v/>
      </c>
      <c r="B15160" s="25" t="str">
        <f aca="false">IF(A15160="","",INT((A15160-1)/$O$2)+1)</f>
        <v/>
      </c>
      <c r="C15160" s="25" t="str">
        <f aca="false">IF(A15160="","",MOD(A15160-1,$O$2)+1)</f>
        <v/>
      </c>
      <c r="D15160" s="27" t="str">
        <f aca="false">IF(A15160="","",IF(A15160=1,Calculadora!$D$5,G15159))</f>
        <v/>
      </c>
      <c r="E15160" s="27" t="str">
        <f aca="false">IF(A15160="","",IF($O$9=1,IF(MOD(C15160-1,$O$8)=0,Calculadora!$D$6*(1+Calculadora!$D$7)^(B15160-1),0),IF(MOD(C15160,$O$8)=0,Calculadora!$D$6*(1+Calculadora!$D$7)^(B15160-1),0)))</f>
        <v/>
      </c>
      <c r="F15160" s="27" t="str">
        <f aca="false">IF(A15160="","",(D15160+IF($O$9=1,E15160,0))*$O$7)</f>
        <v/>
      </c>
      <c r="G15160" s="27" t="str">
        <f aca="false">IF(A15160="","",D15160+E15160+F15160)</f>
        <v/>
      </c>
      <c r="H15160" s="27" t="str">
        <f aca="false">IF(A15160="","",Calculadora!$D$5+SUM($E$7:E15160))</f>
        <v/>
      </c>
      <c r="I15160" s="27" t="str">
        <f aca="false">IF(A15160="","",G15160-H15160)</f>
        <v/>
      </c>
      <c r="J15160" s="27" t="str">
        <f aca="false">IF(A15160="","",IF(C15160=$O$2,G15160,0))</f>
        <v/>
      </c>
    </row>
    <row r="15161" customFormat="false" ht="15" hidden="false" customHeight="false" outlineLevel="0" collapsed="false">
      <c r="A15161" s="25" t="str">
        <f aca="false">IF(ROW()-6&lt;=$O$3,ROW()-6,"")</f>
        <v/>
      </c>
      <c r="B15161" s="25" t="str">
        <f aca="false">IF(A15161="","",INT((A15161-1)/$O$2)+1)</f>
        <v/>
      </c>
      <c r="C15161" s="25" t="str">
        <f aca="false">IF(A15161="","",MOD(A15161-1,$O$2)+1)</f>
        <v/>
      </c>
      <c r="D15161" s="27" t="str">
        <f aca="false">IF(A15161="","",IF(A15161=1,Calculadora!$D$5,G15160))</f>
        <v/>
      </c>
      <c r="E15161" s="27" t="str">
        <f aca="false">IF(A15161="","",IF($O$9=1,IF(MOD(C15161-1,$O$8)=0,Calculadora!$D$6*(1+Calculadora!$D$7)^(B15161-1),0),IF(MOD(C15161,$O$8)=0,Calculadora!$D$6*(1+Calculadora!$D$7)^(B15161-1),0)))</f>
        <v/>
      </c>
      <c r="F15161" s="27" t="str">
        <f aca="false">IF(A15161="","",(D15161+IF($O$9=1,E15161,0))*$O$7)</f>
        <v/>
      </c>
      <c r="G15161" s="27" t="str">
        <f aca="false">IF(A15161="","",D15161+E15161+F15161)</f>
        <v/>
      </c>
      <c r="H15161" s="27" t="str">
        <f aca="false">IF(A15161="","",Calculadora!$D$5+SUM($E$7:E15161))</f>
        <v/>
      </c>
      <c r="I15161" s="27" t="str">
        <f aca="false">IF(A15161="","",G15161-H15161)</f>
        <v/>
      </c>
      <c r="J15161" s="27" t="str">
        <f aca="false">IF(A15161="","",IF(C15161=$O$2,G15161,0))</f>
        <v/>
      </c>
    </row>
    <row r="15162" customFormat="false" ht="15" hidden="false" customHeight="false" outlineLevel="0" collapsed="false">
      <c r="A15162" s="25" t="str">
        <f aca="false">IF(ROW()-6&lt;=$O$3,ROW()-6,"")</f>
        <v/>
      </c>
      <c r="B15162" s="25" t="str">
        <f aca="false">IF(A15162="","",INT((A15162-1)/$O$2)+1)</f>
        <v/>
      </c>
      <c r="C15162" s="25" t="str">
        <f aca="false">IF(A15162="","",MOD(A15162-1,$O$2)+1)</f>
        <v/>
      </c>
      <c r="D15162" s="27" t="str">
        <f aca="false">IF(A15162="","",IF(A15162=1,Calculadora!$D$5,G15161))</f>
        <v/>
      </c>
      <c r="E15162" s="27" t="str">
        <f aca="false">IF(A15162="","",IF($O$9=1,IF(MOD(C15162-1,$O$8)=0,Calculadora!$D$6*(1+Calculadora!$D$7)^(B15162-1),0),IF(MOD(C15162,$O$8)=0,Calculadora!$D$6*(1+Calculadora!$D$7)^(B15162-1),0)))</f>
        <v/>
      </c>
      <c r="F15162" s="27" t="str">
        <f aca="false">IF(A15162="","",(D15162+IF($O$9=1,E15162,0))*$O$7)</f>
        <v/>
      </c>
      <c r="G15162" s="27" t="str">
        <f aca="false">IF(A15162="","",D15162+E15162+F15162)</f>
        <v/>
      </c>
      <c r="H15162" s="27" t="str">
        <f aca="false">IF(A15162="","",Calculadora!$D$5+SUM($E$7:E15162))</f>
        <v/>
      </c>
      <c r="I15162" s="27" t="str">
        <f aca="false">IF(A15162="","",G15162-H15162)</f>
        <v/>
      </c>
      <c r="J15162" s="27" t="str">
        <f aca="false">IF(A15162="","",IF(C15162=$O$2,G15162,0))</f>
        <v/>
      </c>
    </row>
    <row r="15163" customFormat="false" ht="15" hidden="false" customHeight="false" outlineLevel="0" collapsed="false">
      <c r="A15163" s="25" t="str">
        <f aca="false">IF(ROW()-6&lt;=$O$3,ROW()-6,"")</f>
        <v/>
      </c>
      <c r="B15163" s="25" t="str">
        <f aca="false">IF(A15163="","",INT((A15163-1)/$O$2)+1)</f>
        <v/>
      </c>
      <c r="C15163" s="25" t="str">
        <f aca="false">IF(A15163="","",MOD(A15163-1,$O$2)+1)</f>
        <v/>
      </c>
      <c r="D15163" s="27" t="str">
        <f aca="false">IF(A15163="","",IF(A15163=1,Calculadora!$D$5,G15162))</f>
        <v/>
      </c>
      <c r="E15163" s="27" t="str">
        <f aca="false">IF(A15163="","",IF($O$9=1,IF(MOD(C15163-1,$O$8)=0,Calculadora!$D$6*(1+Calculadora!$D$7)^(B15163-1),0),IF(MOD(C15163,$O$8)=0,Calculadora!$D$6*(1+Calculadora!$D$7)^(B15163-1),0)))</f>
        <v/>
      </c>
      <c r="F15163" s="27" t="str">
        <f aca="false">IF(A15163="","",(D15163+IF($O$9=1,E15163,0))*$O$7)</f>
        <v/>
      </c>
      <c r="G15163" s="27" t="str">
        <f aca="false">IF(A15163="","",D15163+E15163+F15163)</f>
        <v/>
      </c>
      <c r="H15163" s="27" t="str">
        <f aca="false">IF(A15163="","",Calculadora!$D$5+SUM($E$7:E15163))</f>
        <v/>
      </c>
      <c r="I15163" s="27" t="str">
        <f aca="false">IF(A15163="","",G15163-H15163)</f>
        <v/>
      </c>
      <c r="J15163" s="27" t="str">
        <f aca="false">IF(A15163="","",IF(C15163=$O$2,G15163,0))</f>
        <v/>
      </c>
    </row>
    <row r="15164" customFormat="false" ht="15" hidden="false" customHeight="false" outlineLevel="0" collapsed="false">
      <c r="A15164" s="25" t="str">
        <f aca="false">IF(ROW()-6&lt;=$O$3,ROW()-6,"")</f>
        <v/>
      </c>
      <c r="B15164" s="25" t="str">
        <f aca="false">IF(A15164="","",INT((A15164-1)/$O$2)+1)</f>
        <v/>
      </c>
      <c r="C15164" s="25" t="str">
        <f aca="false">IF(A15164="","",MOD(A15164-1,$O$2)+1)</f>
        <v/>
      </c>
      <c r="D15164" s="27" t="str">
        <f aca="false">IF(A15164="","",IF(A15164=1,Calculadora!$D$5,G15163))</f>
        <v/>
      </c>
      <c r="E15164" s="27" t="str">
        <f aca="false">IF(A15164="","",IF($O$9=1,IF(MOD(C15164-1,$O$8)=0,Calculadora!$D$6*(1+Calculadora!$D$7)^(B15164-1),0),IF(MOD(C15164,$O$8)=0,Calculadora!$D$6*(1+Calculadora!$D$7)^(B15164-1),0)))</f>
        <v/>
      </c>
      <c r="F15164" s="27" t="str">
        <f aca="false">IF(A15164="","",(D15164+IF($O$9=1,E15164,0))*$O$7)</f>
        <v/>
      </c>
      <c r="G15164" s="27" t="str">
        <f aca="false">IF(A15164="","",D15164+E15164+F15164)</f>
        <v/>
      </c>
      <c r="H15164" s="27" t="str">
        <f aca="false">IF(A15164="","",Calculadora!$D$5+SUM($E$7:E15164))</f>
        <v/>
      </c>
      <c r="I15164" s="27" t="str">
        <f aca="false">IF(A15164="","",G15164-H15164)</f>
        <v/>
      </c>
      <c r="J15164" s="27" t="str">
        <f aca="false">IF(A15164="","",IF(C15164=$O$2,G15164,0))</f>
        <v/>
      </c>
    </row>
    <row r="15165" customFormat="false" ht="15" hidden="false" customHeight="false" outlineLevel="0" collapsed="false">
      <c r="A15165" s="25" t="str">
        <f aca="false">IF(ROW()-6&lt;=$O$3,ROW()-6,"")</f>
        <v/>
      </c>
      <c r="B15165" s="25" t="str">
        <f aca="false">IF(A15165="","",INT((A15165-1)/$O$2)+1)</f>
        <v/>
      </c>
      <c r="C15165" s="25" t="str">
        <f aca="false">IF(A15165="","",MOD(A15165-1,$O$2)+1)</f>
        <v/>
      </c>
      <c r="D15165" s="27" t="str">
        <f aca="false">IF(A15165="","",IF(A15165=1,Calculadora!$D$5,G15164))</f>
        <v/>
      </c>
      <c r="E15165" s="27" t="str">
        <f aca="false">IF(A15165="","",IF($O$9=1,IF(MOD(C15165-1,$O$8)=0,Calculadora!$D$6*(1+Calculadora!$D$7)^(B15165-1),0),IF(MOD(C15165,$O$8)=0,Calculadora!$D$6*(1+Calculadora!$D$7)^(B15165-1),0)))</f>
        <v/>
      </c>
      <c r="F15165" s="27" t="str">
        <f aca="false">IF(A15165="","",(D15165+IF($O$9=1,E15165,0))*$O$7)</f>
        <v/>
      </c>
      <c r="G15165" s="27" t="str">
        <f aca="false">IF(A15165="","",D15165+E15165+F15165)</f>
        <v/>
      </c>
      <c r="H15165" s="27" t="str">
        <f aca="false">IF(A15165="","",Calculadora!$D$5+SUM($E$7:E15165))</f>
        <v/>
      </c>
      <c r="I15165" s="27" t="str">
        <f aca="false">IF(A15165="","",G15165-H15165)</f>
        <v/>
      </c>
      <c r="J15165" s="27" t="str">
        <f aca="false">IF(A15165="","",IF(C15165=$O$2,G15165,0))</f>
        <v/>
      </c>
    </row>
    <row r="15166" customFormat="false" ht="15" hidden="false" customHeight="false" outlineLevel="0" collapsed="false">
      <c r="A15166" s="25" t="str">
        <f aca="false">IF(ROW()-6&lt;=$O$3,ROW()-6,"")</f>
        <v/>
      </c>
      <c r="B15166" s="25" t="str">
        <f aca="false">IF(A15166="","",INT((A15166-1)/$O$2)+1)</f>
        <v/>
      </c>
      <c r="C15166" s="25" t="str">
        <f aca="false">IF(A15166="","",MOD(A15166-1,$O$2)+1)</f>
        <v/>
      </c>
      <c r="D15166" s="27" t="str">
        <f aca="false">IF(A15166="","",IF(A15166=1,Calculadora!$D$5,G15165))</f>
        <v/>
      </c>
      <c r="E15166" s="27" t="str">
        <f aca="false">IF(A15166="","",IF($O$9=1,IF(MOD(C15166-1,$O$8)=0,Calculadora!$D$6*(1+Calculadora!$D$7)^(B15166-1),0),IF(MOD(C15166,$O$8)=0,Calculadora!$D$6*(1+Calculadora!$D$7)^(B15166-1),0)))</f>
        <v/>
      </c>
      <c r="F15166" s="27" t="str">
        <f aca="false">IF(A15166="","",(D15166+IF($O$9=1,E15166,0))*$O$7)</f>
        <v/>
      </c>
      <c r="G15166" s="27" t="str">
        <f aca="false">IF(A15166="","",D15166+E15166+F15166)</f>
        <v/>
      </c>
      <c r="H15166" s="27" t="str">
        <f aca="false">IF(A15166="","",Calculadora!$D$5+SUM($E$7:E15166))</f>
        <v/>
      </c>
      <c r="I15166" s="27" t="str">
        <f aca="false">IF(A15166="","",G15166-H15166)</f>
        <v/>
      </c>
      <c r="J15166" s="27" t="str">
        <f aca="false">IF(A15166="","",IF(C15166=$O$2,G15166,0))</f>
        <v/>
      </c>
    </row>
    <row r="15167" customFormat="false" ht="15" hidden="false" customHeight="false" outlineLevel="0" collapsed="false">
      <c r="A15167" s="25" t="str">
        <f aca="false">IF(ROW()-6&lt;=$O$3,ROW()-6,"")</f>
        <v/>
      </c>
      <c r="B15167" s="25" t="str">
        <f aca="false">IF(A15167="","",INT((A15167-1)/$O$2)+1)</f>
        <v/>
      </c>
      <c r="C15167" s="25" t="str">
        <f aca="false">IF(A15167="","",MOD(A15167-1,$O$2)+1)</f>
        <v/>
      </c>
      <c r="D15167" s="27" t="str">
        <f aca="false">IF(A15167="","",IF(A15167=1,Calculadora!$D$5,G15166))</f>
        <v/>
      </c>
      <c r="E15167" s="27" t="str">
        <f aca="false">IF(A15167="","",IF($O$9=1,IF(MOD(C15167-1,$O$8)=0,Calculadora!$D$6*(1+Calculadora!$D$7)^(B15167-1),0),IF(MOD(C15167,$O$8)=0,Calculadora!$D$6*(1+Calculadora!$D$7)^(B15167-1),0)))</f>
        <v/>
      </c>
      <c r="F15167" s="27" t="str">
        <f aca="false">IF(A15167="","",(D15167+IF($O$9=1,E15167,0))*$O$7)</f>
        <v/>
      </c>
      <c r="G15167" s="27" t="str">
        <f aca="false">IF(A15167="","",D15167+E15167+F15167)</f>
        <v/>
      </c>
      <c r="H15167" s="27" t="str">
        <f aca="false">IF(A15167="","",Calculadora!$D$5+SUM($E$7:E15167))</f>
        <v/>
      </c>
      <c r="I15167" s="27" t="str">
        <f aca="false">IF(A15167="","",G15167-H15167)</f>
        <v/>
      </c>
      <c r="J15167" s="27" t="str">
        <f aca="false">IF(A15167="","",IF(C15167=$O$2,G15167,0))</f>
        <v/>
      </c>
    </row>
    <row r="15168" customFormat="false" ht="15" hidden="false" customHeight="false" outlineLevel="0" collapsed="false">
      <c r="A15168" s="25" t="str">
        <f aca="false">IF(ROW()-6&lt;=$O$3,ROW()-6,"")</f>
        <v/>
      </c>
      <c r="B15168" s="25" t="str">
        <f aca="false">IF(A15168="","",INT((A15168-1)/$O$2)+1)</f>
        <v/>
      </c>
      <c r="C15168" s="25" t="str">
        <f aca="false">IF(A15168="","",MOD(A15168-1,$O$2)+1)</f>
        <v/>
      </c>
      <c r="D15168" s="27" t="str">
        <f aca="false">IF(A15168="","",IF(A15168=1,Calculadora!$D$5,G15167))</f>
        <v/>
      </c>
      <c r="E15168" s="27" t="str">
        <f aca="false">IF(A15168="","",IF($O$9=1,IF(MOD(C15168-1,$O$8)=0,Calculadora!$D$6*(1+Calculadora!$D$7)^(B15168-1),0),IF(MOD(C15168,$O$8)=0,Calculadora!$D$6*(1+Calculadora!$D$7)^(B15168-1),0)))</f>
        <v/>
      </c>
      <c r="F15168" s="27" t="str">
        <f aca="false">IF(A15168="","",(D15168+IF($O$9=1,E15168,0))*$O$7)</f>
        <v/>
      </c>
      <c r="G15168" s="27" t="str">
        <f aca="false">IF(A15168="","",D15168+E15168+F15168)</f>
        <v/>
      </c>
      <c r="H15168" s="27" t="str">
        <f aca="false">IF(A15168="","",Calculadora!$D$5+SUM($E$7:E15168))</f>
        <v/>
      </c>
      <c r="I15168" s="27" t="str">
        <f aca="false">IF(A15168="","",G15168-H15168)</f>
        <v/>
      </c>
      <c r="J15168" s="27" t="str">
        <f aca="false">IF(A15168="","",IF(C15168=$O$2,G15168,0))</f>
        <v/>
      </c>
    </row>
    <row r="15169" customFormat="false" ht="15" hidden="false" customHeight="false" outlineLevel="0" collapsed="false">
      <c r="A15169" s="25" t="str">
        <f aca="false">IF(ROW()-6&lt;=$O$3,ROW()-6,"")</f>
        <v/>
      </c>
      <c r="B15169" s="25" t="str">
        <f aca="false">IF(A15169="","",INT((A15169-1)/$O$2)+1)</f>
        <v/>
      </c>
      <c r="C15169" s="25" t="str">
        <f aca="false">IF(A15169="","",MOD(A15169-1,$O$2)+1)</f>
        <v/>
      </c>
      <c r="D15169" s="27" t="str">
        <f aca="false">IF(A15169="","",IF(A15169=1,Calculadora!$D$5,G15168))</f>
        <v/>
      </c>
      <c r="E15169" s="27" t="str">
        <f aca="false">IF(A15169="","",IF($O$9=1,IF(MOD(C15169-1,$O$8)=0,Calculadora!$D$6*(1+Calculadora!$D$7)^(B15169-1),0),IF(MOD(C15169,$O$8)=0,Calculadora!$D$6*(1+Calculadora!$D$7)^(B15169-1),0)))</f>
        <v/>
      </c>
      <c r="F15169" s="27" t="str">
        <f aca="false">IF(A15169="","",(D15169+IF($O$9=1,E15169,0))*$O$7)</f>
        <v/>
      </c>
      <c r="G15169" s="27" t="str">
        <f aca="false">IF(A15169="","",D15169+E15169+F15169)</f>
        <v/>
      </c>
      <c r="H15169" s="27" t="str">
        <f aca="false">IF(A15169="","",Calculadora!$D$5+SUM($E$7:E15169))</f>
        <v/>
      </c>
      <c r="I15169" s="27" t="str">
        <f aca="false">IF(A15169="","",G15169-H15169)</f>
        <v/>
      </c>
      <c r="J15169" s="27" t="str">
        <f aca="false">IF(A15169="","",IF(C15169=$O$2,G15169,0))</f>
        <v/>
      </c>
    </row>
    <row r="15170" customFormat="false" ht="15" hidden="false" customHeight="false" outlineLevel="0" collapsed="false">
      <c r="A15170" s="25" t="str">
        <f aca="false">IF(ROW()-6&lt;=$O$3,ROW()-6,"")</f>
        <v/>
      </c>
      <c r="B15170" s="25" t="str">
        <f aca="false">IF(A15170="","",INT((A15170-1)/$O$2)+1)</f>
        <v/>
      </c>
      <c r="C15170" s="25" t="str">
        <f aca="false">IF(A15170="","",MOD(A15170-1,$O$2)+1)</f>
        <v/>
      </c>
      <c r="D15170" s="27" t="str">
        <f aca="false">IF(A15170="","",IF(A15170=1,Calculadora!$D$5,G15169))</f>
        <v/>
      </c>
      <c r="E15170" s="27" t="str">
        <f aca="false">IF(A15170="","",IF($O$9=1,IF(MOD(C15170-1,$O$8)=0,Calculadora!$D$6*(1+Calculadora!$D$7)^(B15170-1),0),IF(MOD(C15170,$O$8)=0,Calculadora!$D$6*(1+Calculadora!$D$7)^(B15170-1),0)))</f>
        <v/>
      </c>
      <c r="F15170" s="27" t="str">
        <f aca="false">IF(A15170="","",(D15170+IF($O$9=1,E15170,0))*$O$7)</f>
        <v/>
      </c>
      <c r="G15170" s="27" t="str">
        <f aca="false">IF(A15170="","",D15170+E15170+F15170)</f>
        <v/>
      </c>
      <c r="H15170" s="27" t="str">
        <f aca="false">IF(A15170="","",Calculadora!$D$5+SUM($E$7:E15170))</f>
        <v/>
      </c>
      <c r="I15170" s="27" t="str">
        <f aca="false">IF(A15170="","",G15170-H15170)</f>
        <v/>
      </c>
      <c r="J15170" s="27" t="str">
        <f aca="false">IF(A15170="","",IF(C15170=$O$2,G15170,0))</f>
        <v/>
      </c>
    </row>
    <row r="15171" customFormat="false" ht="15" hidden="false" customHeight="false" outlineLevel="0" collapsed="false">
      <c r="A15171" s="25" t="str">
        <f aca="false">IF(ROW()-6&lt;=$O$3,ROW()-6,"")</f>
        <v/>
      </c>
      <c r="B15171" s="25" t="str">
        <f aca="false">IF(A15171="","",INT((A15171-1)/$O$2)+1)</f>
        <v/>
      </c>
      <c r="C15171" s="25" t="str">
        <f aca="false">IF(A15171="","",MOD(A15171-1,$O$2)+1)</f>
        <v/>
      </c>
      <c r="D15171" s="27" t="str">
        <f aca="false">IF(A15171="","",IF(A15171=1,Calculadora!$D$5,G15170))</f>
        <v/>
      </c>
      <c r="E15171" s="27" t="str">
        <f aca="false">IF(A15171="","",IF($O$9=1,IF(MOD(C15171-1,$O$8)=0,Calculadora!$D$6*(1+Calculadora!$D$7)^(B15171-1),0),IF(MOD(C15171,$O$8)=0,Calculadora!$D$6*(1+Calculadora!$D$7)^(B15171-1),0)))</f>
        <v/>
      </c>
      <c r="F15171" s="27" t="str">
        <f aca="false">IF(A15171="","",(D15171+IF($O$9=1,E15171,0))*$O$7)</f>
        <v/>
      </c>
      <c r="G15171" s="27" t="str">
        <f aca="false">IF(A15171="","",D15171+E15171+F15171)</f>
        <v/>
      </c>
      <c r="H15171" s="27" t="str">
        <f aca="false">IF(A15171="","",Calculadora!$D$5+SUM($E$7:E15171))</f>
        <v/>
      </c>
      <c r="I15171" s="27" t="str">
        <f aca="false">IF(A15171="","",G15171-H15171)</f>
        <v/>
      </c>
      <c r="J15171" s="27" t="str">
        <f aca="false">IF(A15171="","",IF(C15171=$O$2,G15171,0))</f>
        <v/>
      </c>
    </row>
    <row r="15172" customFormat="false" ht="15" hidden="false" customHeight="false" outlineLevel="0" collapsed="false">
      <c r="A15172" s="25" t="str">
        <f aca="false">IF(ROW()-6&lt;=$O$3,ROW()-6,"")</f>
        <v/>
      </c>
      <c r="B15172" s="25" t="str">
        <f aca="false">IF(A15172="","",INT((A15172-1)/$O$2)+1)</f>
        <v/>
      </c>
      <c r="C15172" s="25" t="str">
        <f aca="false">IF(A15172="","",MOD(A15172-1,$O$2)+1)</f>
        <v/>
      </c>
      <c r="D15172" s="27" t="str">
        <f aca="false">IF(A15172="","",IF(A15172=1,Calculadora!$D$5,G15171))</f>
        <v/>
      </c>
      <c r="E15172" s="27" t="str">
        <f aca="false">IF(A15172="","",IF($O$9=1,IF(MOD(C15172-1,$O$8)=0,Calculadora!$D$6*(1+Calculadora!$D$7)^(B15172-1),0),IF(MOD(C15172,$O$8)=0,Calculadora!$D$6*(1+Calculadora!$D$7)^(B15172-1),0)))</f>
        <v/>
      </c>
      <c r="F15172" s="27" t="str">
        <f aca="false">IF(A15172="","",(D15172+IF($O$9=1,E15172,0))*$O$7)</f>
        <v/>
      </c>
      <c r="G15172" s="27" t="str">
        <f aca="false">IF(A15172="","",D15172+E15172+F15172)</f>
        <v/>
      </c>
      <c r="H15172" s="27" t="str">
        <f aca="false">IF(A15172="","",Calculadora!$D$5+SUM($E$7:E15172))</f>
        <v/>
      </c>
      <c r="I15172" s="27" t="str">
        <f aca="false">IF(A15172="","",G15172-H15172)</f>
        <v/>
      </c>
      <c r="J15172" s="27" t="str">
        <f aca="false">IF(A15172="","",IF(C15172=$O$2,G15172,0))</f>
        <v/>
      </c>
    </row>
    <row r="15173" customFormat="false" ht="15" hidden="false" customHeight="false" outlineLevel="0" collapsed="false">
      <c r="A15173" s="25" t="str">
        <f aca="false">IF(ROW()-6&lt;=$O$3,ROW()-6,"")</f>
        <v/>
      </c>
      <c r="B15173" s="25" t="str">
        <f aca="false">IF(A15173="","",INT((A15173-1)/$O$2)+1)</f>
        <v/>
      </c>
      <c r="C15173" s="25" t="str">
        <f aca="false">IF(A15173="","",MOD(A15173-1,$O$2)+1)</f>
        <v/>
      </c>
      <c r="D15173" s="27" t="str">
        <f aca="false">IF(A15173="","",IF(A15173=1,Calculadora!$D$5,G15172))</f>
        <v/>
      </c>
      <c r="E15173" s="27" t="str">
        <f aca="false">IF(A15173="","",IF($O$9=1,IF(MOD(C15173-1,$O$8)=0,Calculadora!$D$6*(1+Calculadora!$D$7)^(B15173-1),0),IF(MOD(C15173,$O$8)=0,Calculadora!$D$6*(1+Calculadora!$D$7)^(B15173-1),0)))</f>
        <v/>
      </c>
      <c r="F15173" s="27" t="str">
        <f aca="false">IF(A15173="","",(D15173+IF($O$9=1,E15173,0))*$O$7)</f>
        <v/>
      </c>
      <c r="G15173" s="27" t="str">
        <f aca="false">IF(A15173="","",D15173+E15173+F15173)</f>
        <v/>
      </c>
      <c r="H15173" s="27" t="str">
        <f aca="false">IF(A15173="","",Calculadora!$D$5+SUM($E$7:E15173))</f>
        <v/>
      </c>
      <c r="I15173" s="27" t="str">
        <f aca="false">IF(A15173="","",G15173-H15173)</f>
        <v/>
      </c>
      <c r="J15173" s="27" t="str">
        <f aca="false">IF(A15173="","",IF(C15173=$O$2,G15173,0))</f>
        <v/>
      </c>
    </row>
    <row r="15174" customFormat="false" ht="15" hidden="false" customHeight="false" outlineLevel="0" collapsed="false">
      <c r="A15174" s="25" t="str">
        <f aca="false">IF(ROW()-6&lt;=$O$3,ROW()-6,"")</f>
        <v/>
      </c>
      <c r="B15174" s="25" t="str">
        <f aca="false">IF(A15174="","",INT((A15174-1)/$O$2)+1)</f>
        <v/>
      </c>
      <c r="C15174" s="25" t="str">
        <f aca="false">IF(A15174="","",MOD(A15174-1,$O$2)+1)</f>
        <v/>
      </c>
      <c r="D15174" s="27" t="str">
        <f aca="false">IF(A15174="","",IF(A15174=1,Calculadora!$D$5,G15173))</f>
        <v/>
      </c>
      <c r="E15174" s="27" t="str">
        <f aca="false">IF(A15174="","",IF($O$9=1,IF(MOD(C15174-1,$O$8)=0,Calculadora!$D$6*(1+Calculadora!$D$7)^(B15174-1),0),IF(MOD(C15174,$O$8)=0,Calculadora!$D$6*(1+Calculadora!$D$7)^(B15174-1),0)))</f>
        <v/>
      </c>
      <c r="F15174" s="27" t="str">
        <f aca="false">IF(A15174="","",(D15174+IF($O$9=1,E15174,0))*$O$7)</f>
        <v/>
      </c>
      <c r="G15174" s="27" t="str">
        <f aca="false">IF(A15174="","",D15174+E15174+F15174)</f>
        <v/>
      </c>
      <c r="H15174" s="27" t="str">
        <f aca="false">IF(A15174="","",Calculadora!$D$5+SUM($E$7:E15174))</f>
        <v/>
      </c>
      <c r="I15174" s="27" t="str">
        <f aca="false">IF(A15174="","",G15174-H15174)</f>
        <v/>
      </c>
      <c r="J15174" s="27" t="str">
        <f aca="false">IF(A15174="","",IF(C15174=$O$2,G15174,0))</f>
        <v/>
      </c>
    </row>
    <row r="15175" customFormat="false" ht="15" hidden="false" customHeight="false" outlineLevel="0" collapsed="false">
      <c r="A15175" s="25" t="str">
        <f aca="false">IF(ROW()-6&lt;=$O$3,ROW()-6,"")</f>
        <v/>
      </c>
      <c r="B15175" s="25" t="str">
        <f aca="false">IF(A15175="","",INT((A15175-1)/$O$2)+1)</f>
        <v/>
      </c>
      <c r="C15175" s="25" t="str">
        <f aca="false">IF(A15175="","",MOD(A15175-1,$O$2)+1)</f>
        <v/>
      </c>
      <c r="D15175" s="27" t="str">
        <f aca="false">IF(A15175="","",IF(A15175=1,Calculadora!$D$5,G15174))</f>
        <v/>
      </c>
      <c r="E15175" s="27" t="str">
        <f aca="false">IF(A15175="","",IF($O$9=1,IF(MOD(C15175-1,$O$8)=0,Calculadora!$D$6*(1+Calculadora!$D$7)^(B15175-1),0),IF(MOD(C15175,$O$8)=0,Calculadora!$D$6*(1+Calculadora!$D$7)^(B15175-1),0)))</f>
        <v/>
      </c>
      <c r="F15175" s="27" t="str">
        <f aca="false">IF(A15175="","",(D15175+IF($O$9=1,E15175,0))*$O$7)</f>
        <v/>
      </c>
      <c r="G15175" s="27" t="str">
        <f aca="false">IF(A15175="","",D15175+E15175+F15175)</f>
        <v/>
      </c>
      <c r="H15175" s="27" t="str">
        <f aca="false">IF(A15175="","",Calculadora!$D$5+SUM($E$7:E15175))</f>
        <v/>
      </c>
      <c r="I15175" s="27" t="str">
        <f aca="false">IF(A15175="","",G15175-H15175)</f>
        <v/>
      </c>
      <c r="J15175" s="27" t="str">
        <f aca="false">IF(A15175="","",IF(C15175=$O$2,G15175,0))</f>
        <v/>
      </c>
    </row>
    <row r="15176" customFormat="false" ht="15" hidden="false" customHeight="false" outlineLevel="0" collapsed="false">
      <c r="A15176" s="25" t="str">
        <f aca="false">IF(ROW()-6&lt;=$O$3,ROW()-6,"")</f>
        <v/>
      </c>
      <c r="B15176" s="25" t="str">
        <f aca="false">IF(A15176="","",INT((A15176-1)/$O$2)+1)</f>
        <v/>
      </c>
      <c r="C15176" s="25" t="str">
        <f aca="false">IF(A15176="","",MOD(A15176-1,$O$2)+1)</f>
        <v/>
      </c>
      <c r="D15176" s="27" t="str">
        <f aca="false">IF(A15176="","",IF(A15176=1,Calculadora!$D$5,G15175))</f>
        <v/>
      </c>
      <c r="E15176" s="27" t="str">
        <f aca="false">IF(A15176="","",IF($O$9=1,IF(MOD(C15176-1,$O$8)=0,Calculadora!$D$6*(1+Calculadora!$D$7)^(B15176-1),0),IF(MOD(C15176,$O$8)=0,Calculadora!$D$6*(1+Calculadora!$D$7)^(B15176-1),0)))</f>
        <v/>
      </c>
      <c r="F15176" s="27" t="str">
        <f aca="false">IF(A15176="","",(D15176+IF($O$9=1,E15176,0))*$O$7)</f>
        <v/>
      </c>
      <c r="G15176" s="27" t="str">
        <f aca="false">IF(A15176="","",D15176+E15176+F15176)</f>
        <v/>
      </c>
      <c r="H15176" s="27" t="str">
        <f aca="false">IF(A15176="","",Calculadora!$D$5+SUM($E$7:E15176))</f>
        <v/>
      </c>
      <c r="I15176" s="27" t="str">
        <f aca="false">IF(A15176="","",G15176-H15176)</f>
        <v/>
      </c>
      <c r="J15176" s="27" t="str">
        <f aca="false">IF(A15176="","",IF(C15176=$O$2,G15176,0))</f>
        <v/>
      </c>
    </row>
    <row r="15177" customFormat="false" ht="15" hidden="false" customHeight="false" outlineLevel="0" collapsed="false">
      <c r="A15177" s="25" t="str">
        <f aca="false">IF(ROW()-6&lt;=$O$3,ROW()-6,"")</f>
        <v/>
      </c>
      <c r="B15177" s="25" t="str">
        <f aca="false">IF(A15177="","",INT((A15177-1)/$O$2)+1)</f>
        <v/>
      </c>
      <c r="C15177" s="25" t="str">
        <f aca="false">IF(A15177="","",MOD(A15177-1,$O$2)+1)</f>
        <v/>
      </c>
      <c r="D15177" s="27" t="str">
        <f aca="false">IF(A15177="","",IF(A15177=1,Calculadora!$D$5,G15176))</f>
        <v/>
      </c>
      <c r="E15177" s="27" t="str">
        <f aca="false">IF(A15177="","",IF($O$9=1,IF(MOD(C15177-1,$O$8)=0,Calculadora!$D$6*(1+Calculadora!$D$7)^(B15177-1),0),IF(MOD(C15177,$O$8)=0,Calculadora!$D$6*(1+Calculadora!$D$7)^(B15177-1),0)))</f>
        <v/>
      </c>
      <c r="F15177" s="27" t="str">
        <f aca="false">IF(A15177="","",(D15177+IF($O$9=1,E15177,0))*$O$7)</f>
        <v/>
      </c>
      <c r="G15177" s="27" t="str">
        <f aca="false">IF(A15177="","",D15177+E15177+F15177)</f>
        <v/>
      </c>
      <c r="H15177" s="27" t="str">
        <f aca="false">IF(A15177="","",Calculadora!$D$5+SUM($E$7:E15177))</f>
        <v/>
      </c>
      <c r="I15177" s="27" t="str">
        <f aca="false">IF(A15177="","",G15177-H15177)</f>
        <v/>
      </c>
      <c r="J15177" s="27" t="str">
        <f aca="false">IF(A15177="","",IF(C15177=$O$2,G15177,0))</f>
        <v/>
      </c>
    </row>
    <row r="15178" customFormat="false" ht="15" hidden="false" customHeight="false" outlineLevel="0" collapsed="false">
      <c r="A15178" s="25" t="str">
        <f aca="false">IF(ROW()-6&lt;=$O$3,ROW()-6,"")</f>
        <v/>
      </c>
      <c r="B15178" s="25" t="str">
        <f aca="false">IF(A15178="","",INT((A15178-1)/$O$2)+1)</f>
        <v/>
      </c>
      <c r="C15178" s="25" t="str">
        <f aca="false">IF(A15178="","",MOD(A15178-1,$O$2)+1)</f>
        <v/>
      </c>
      <c r="D15178" s="27" t="str">
        <f aca="false">IF(A15178="","",IF(A15178=1,Calculadora!$D$5,G15177))</f>
        <v/>
      </c>
      <c r="E15178" s="27" t="str">
        <f aca="false">IF(A15178="","",IF($O$9=1,IF(MOD(C15178-1,$O$8)=0,Calculadora!$D$6*(1+Calculadora!$D$7)^(B15178-1),0),IF(MOD(C15178,$O$8)=0,Calculadora!$D$6*(1+Calculadora!$D$7)^(B15178-1),0)))</f>
        <v/>
      </c>
      <c r="F15178" s="27" t="str">
        <f aca="false">IF(A15178="","",(D15178+IF($O$9=1,E15178,0))*$O$7)</f>
        <v/>
      </c>
      <c r="G15178" s="27" t="str">
        <f aca="false">IF(A15178="","",D15178+E15178+F15178)</f>
        <v/>
      </c>
      <c r="H15178" s="27" t="str">
        <f aca="false">IF(A15178="","",Calculadora!$D$5+SUM($E$7:E15178))</f>
        <v/>
      </c>
      <c r="I15178" s="27" t="str">
        <f aca="false">IF(A15178="","",G15178-H15178)</f>
        <v/>
      </c>
      <c r="J15178" s="27" t="str">
        <f aca="false">IF(A15178="","",IF(C15178=$O$2,G15178,0))</f>
        <v/>
      </c>
    </row>
    <row r="15179" customFormat="false" ht="15" hidden="false" customHeight="false" outlineLevel="0" collapsed="false">
      <c r="A15179" s="25" t="str">
        <f aca="false">IF(ROW()-6&lt;=$O$3,ROW()-6,"")</f>
        <v/>
      </c>
      <c r="B15179" s="25" t="str">
        <f aca="false">IF(A15179="","",INT((A15179-1)/$O$2)+1)</f>
        <v/>
      </c>
      <c r="C15179" s="25" t="str">
        <f aca="false">IF(A15179="","",MOD(A15179-1,$O$2)+1)</f>
        <v/>
      </c>
      <c r="D15179" s="27" t="str">
        <f aca="false">IF(A15179="","",IF(A15179=1,Calculadora!$D$5,G15178))</f>
        <v/>
      </c>
      <c r="E15179" s="27" t="str">
        <f aca="false">IF(A15179="","",IF($O$9=1,IF(MOD(C15179-1,$O$8)=0,Calculadora!$D$6*(1+Calculadora!$D$7)^(B15179-1),0),IF(MOD(C15179,$O$8)=0,Calculadora!$D$6*(1+Calculadora!$D$7)^(B15179-1),0)))</f>
        <v/>
      </c>
      <c r="F15179" s="27" t="str">
        <f aca="false">IF(A15179="","",(D15179+IF($O$9=1,E15179,0))*$O$7)</f>
        <v/>
      </c>
      <c r="G15179" s="27" t="str">
        <f aca="false">IF(A15179="","",D15179+E15179+F15179)</f>
        <v/>
      </c>
      <c r="H15179" s="27" t="str">
        <f aca="false">IF(A15179="","",Calculadora!$D$5+SUM($E$7:E15179))</f>
        <v/>
      </c>
      <c r="I15179" s="27" t="str">
        <f aca="false">IF(A15179="","",G15179-H15179)</f>
        <v/>
      </c>
      <c r="J15179" s="27" t="str">
        <f aca="false">IF(A15179="","",IF(C15179=$O$2,G15179,0))</f>
        <v/>
      </c>
    </row>
    <row r="15180" customFormat="false" ht="15" hidden="false" customHeight="false" outlineLevel="0" collapsed="false">
      <c r="A15180" s="25" t="str">
        <f aca="false">IF(ROW()-6&lt;=$O$3,ROW()-6,"")</f>
        <v/>
      </c>
      <c r="B15180" s="25" t="str">
        <f aca="false">IF(A15180="","",INT((A15180-1)/$O$2)+1)</f>
        <v/>
      </c>
      <c r="C15180" s="25" t="str">
        <f aca="false">IF(A15180="","",MOD(A15180-1,$O$2)+1)</f>
        <v/>
      </c>
      <c r="D15180" s="27" t="str">
        <f aca="false">IF(A15180="","",IF(A15180=1,Calculadora!$D$5,G15179))</f>
        <v/>
      </c>
      <c r="E15180" s="27" t="str">
        <f aca="false">IF(A15180="","",IF($O$9=1,IF(MOD(C15180-1,$O$8)=0,Calculadora!$D$6*(1+Calculadora!$D$7)^(B15180-1),0),IF(MOD(C15180,$O$8)=0,Calculadora!$D$6*(1+Calculadora!$D$7)^(B15180-1),0)))</f>
        <v/>
      </c>
      <c r="F15180" s="27" t="str">
        <f aca="false">IF(A15180="","",(D15180+IF($O$9=1,E15180,0))*$O$7)</f>
        <v/>
      </c>
      <c r="G15180" s="27" t="str">
        <f aca="false">IF(A15180="","",D15180+E15180+F15180)</f>
        <v/>
      </c>
      <c r="H15180" s="27" t="str">
        <f aca="false">IF(A15180="","",Calculadora!$D$5+SUM($E$7:E15180))</f>
        <v/>
      </c>
      <c r="I15180" s="27" t="str">
        <f aca="false">IF(A15180="","",G15180-H15180)</f>
        <v/>
      </c>
      <c r="J15180" s="27" t="str">
        <f aca="false">IF(A15180="","",IF(C15180=$O$2,G15180,0))</f>
        <v/>
      </c>
    </row>
    <row r="15181" customFormat="false" ht="15" hidden="false" customHeight="false" outlineLevel="0" collapsed="false">
      <c r="A15181" s="25" t="str">
        <f aca="false">IF(ROW()-6&lt;=$O$3,ROW()-6,"")</f>
        <v/>
      </c>
      <c r="B15181" s="25" t="str">
        <f aca="false">IF(A15181="","",INT((A15181-1)/$O$2)+1)</f>
        <v/>
      </c>
      <c r="C15181" s="25" t="str">
        <f aca="false">IF(A15181="","",MOD(A15181-1,$O$2)+1)</f>
        <v/>
      </c>
      <c r="D15181" s="27" t="str">
        <f aca="false">IF(A15181="","",IF(A15181=1,Calculadora!$D$5,G15180))</f>
        <v/>
      </c>
      <c r="E15181" s="27" t="str">
        <f aca="false">IF(A15181="","",IF($O$9=1,IF(MOD(C15181-1,$O$8)=0,Calculadora!$D$6*(1+Calculadora!$D$7)^(B15181-1),0),IF(MOD(C15181,$O$8)=0,Calculadora!$D$6*(1+Calculadora!$D$7)^(B15181-1),0)))</f>
        <v/>
      </c>
      <c r="F15181" s="27" t="str">
        <f aca="false">IF(A15181="","",(D15181+IF($O$9=1,E15181,0))*$O$7)</f>
        <v/>
      </c>
      <c r="G15181" s="27" t="str">
        <f aca="false">IF(A15181="","",D15181+E15181+F15181)</f>
        <v/>
      </c>
      <c r="H15181" s="27" t="str">
        <f aca="false">IF(A15181="","",Calculadora!$D$5+SUM($E$7:E15181))</f>
        <v/>
      </c>
      <c r="I15181" s="27" t="str">
        <f aca="false">IF(A15181="","",G15181-H15181)</f>
        <v/>
      </c>
      <c r="J15181" s="27" t="str">
        <f aca="false">IF(A15181="","",IF(C15181=$O$2,G15181,0))</f>
        <v/>
      </c>
    </row>
    <row r="15182" customFormat="false" ht="15" hidden="false" customHeight="false" outlineLevel="0" collapsed="false">
      <c r="A15182" s="25" t="str">
        <f aca="false">IF(ROW()-6&lt;=$O$3,ROW()-6,"")</f>
        <v/>
      </c>
      <c r="B15182" s="25" t="str">
        <f aca="false">IF(A15182="","",INT((A15182-1)/$O$2)+1)</f>
        <v/>
      </c>
      <c r="C15182" s="25" t="str">
        <f aca="false">IF(A15182="","",MOD(A15182-1,$O$2)+1)</f>
        <v/>
      </c>
      <c r="D15182" s="27" t="str">
        <f aca="false">IF(A15182="","",IF(A15182=1,Calculadora!$D$5,G15181))</f>
        <v/>
      </c>
      <c r="E15182" s="27" t="str">
        <f aca="false">IF(A15182="","",IF($O$9=1,IF(MOD(C15182-1,$O$8)=0,Calculadora!$D$6*(1+Calculadora!$D$7)^(B15182-1),0),IF(MOD(C15182,$O$8)=0,Calculadora!$D$6*(1+Calculadora!$D$7)^(B15182-1),0)))</f>
        <v/>
      </c>
      <c r="F15182" s="27" t="str">
        <f aca="false">IF(A15182="","",(D15182+IF($O$9=1,E15182,0))*$O$7)</f>
        <v/>
      </c>
      <c r="G15182" s="27" t="str">
        <f aca="false">IF(A15182="","",D15182+E15182+F15182)</f>
        <v/>
      </c>
      <c r="H15182" s="27" t="str">
        <f aca="false">IF(A15182="","",Calculadora!$D$5+SUM($E$7:E15182))</f>
        <v/>
      </c>
      <c r="I15182" s="27" t="str">
        <f aca="false">IF(A15182="","",G15182-H15182)</f>
        <v/>
      </c>
      <c r="J15182" s="27" t="str">
        <f aca="false">IF(A15182="","",IF(C15182=$O$2,G15182,0))</f>
        <v/>
      </c>
    </row>
    <row r="15183" customFormat="false" ht="15" hidden="false" customHeight="false" outlineLevel="0" collapsed="false">
      <c r="A15183" s="25" t="str">
        <f aca="false">IF(ROW()-6&lt;=$O$3,ROW()-6,"")</f>
        <v/>
      </c>
      <c r="B15183" s="25" t="str">
        <f aca="false">IF(A15183="","",INT((A15183-1)/$O$2)+1)</f>
        <v/>
      </c>
      <c r="C15183" s="25" t="str">
        <f aca="false">IF(A15183="","",MOD(A15183-1,$O$2)+1)</f>
        <v/>
      </c>
      <c r="D15183" s="27" t="str">
        <f aca="false">IF(A15183="","",IF(A15183=1,Calculadora!$D$5,G15182))</f>
        <v/>
      </c>
      <c r="E15183" s="27" t="str">
        <f aca="false">IF(A15183="","",IF($O$9=1,IF(MOD(C15183-1,$O$8)=0,Calculadora!$D$6*(1+Calculadora!$D$7)^(B15183-1),0),IF(MOD(C15183,$O$8)=0,Calculadora!$D$6*(1+Calculadora!$D$7)^(B15183-1),0)))</f>
        <v/>
      </c>
      <c r="F15183" s="27" t="str">
        <f aca="false">IF(A15183="","",(D15183+IF($O$9=1,E15183,0))*$O$7)</f>
        <v/>
      </c>
      <c r="G15183" s="27" t="str">
        <f aca="false">IF(A15183="","",D15183+E15183+F15183)</f>
        <v/>
      </c>
      <c r="H15183" s="27" t="str">
        <f aca="false">IF(A15183="","",Calculadora!$D$5+SUM($E$7:E15183))</f>
        <v/>
      </c>
      <c r="I15183" s="27" t="str">
        <f aca="false">IF(A15183="","",G15183-H15183)</f>
        <v/>
      </c>
      <c r="J15183" s="27" t="str">
        <f aca="false">IF(A15183="","",IF(C15183=$O$2,G15183,0))</f>
        <v/>
      </c>
    </row>
    <row r="15184" customFormat="false" ht="15" hidden="false" customHeight="false" outlineLevel="0" collapsed="false">
      <c r="A15184" s="25" t="str">
        <f aca="false">IF(ROW()-6&lt;=$O$3,ROW()-6,"")</f>
        <v/>
      </c>
      <c r="B15184" s="25" t="str">
        <f aca="false">IF(A15184="","",INT((A15184-1)/$O$2)+1)</f>
        <v/>
      </c>
      <c r="C15184" s="25" t="str">
        <f aca="false">IF(A15184="","",MOD(A15184-1,$O$2)+1)</f>
        <v/>
      </c>
      <c r="D15184" s="27" t="str">
        <f aca="false">IF(A15184="","",IF(A15184=1,Calculadora!$D$5,G15183))</f>
        <v/>
      </c>
      <c r="E15184" s="27" t="str">
        <f aca="false">IF(A15184="","",IF($O$9=1,IF(MOD(C15184-1,$O$8)=0,Calculadora!$D$6*(1+Calculadora!$D$7)^(B15184-1),0),IF(MOD(C15184,$O$8)=0,Calculadora!$D$6*(1+Calculadora!$D$7)^(B15184-1),0)))</f>
        <v/>
      </c>
      <c r="F15184" s="27" t="str">
        <f aca="false">IF(A15184="","",(D15184+IF($O$9=1,E15184,0))*$O$7)</f>
        <v/>
      </c>
      <c r="G15184" s="27" t="str">
        <f aca="false">IF(A15184="","",D15184+E15184+F15184)</f>
        <v/>
      </c>
      <c r="H15184" s="27" t="str">
        <f aca="false">IF(A15184="","",Calculadora!$D$5+SUM($E$7:E15184))</f>
        <v/>
      </c>
      <c r="I15184" s="27" t="str">
        <f aca="false">IF(A15184="","",G15184-H15184)</f>
        <v/>
      </c>
      <c r="J15184" s="27" t="str">
        <f aca="false">IF(A15184="","",IF(C15184=$O$2,G15184,0))</f>
        <v/>
      </c>
    </row>
    <row r="15185" customFormat="false" ht="15" hidden="false" customHeight="false" outlineLevel="0" collapsed="false">
      <c r="A15185" s="25" t="str">
        <f aca="false">IF(ROW()-6&lt;=$O$3,ROW()-6,"")</f>
        <v/>
      </c>
      <c r="B15185" s="25" t="str">
        <f aca="false">IF(A15185="","",INT((A15185-1)/$O$2)+1)</f>
        <v/>
      </c>
      <c r="C15185" s="25" t="str">
        <f aca="false">IF(A15185="","",MOD(A15185-1,$O$2)+1)</f>
        <v/>
      </c>
      <c r="D15185" s="27" t="str">
        <f aca="false">IF(A15185="","",IF(A15185=1,Calculadora!$D$5,G15184))</f>
        <v/>
      </c>
      <c r="E15185" s="27" t="str">
        <f aca="false">IF(A15185="","",IF($O$9=1,IF(MOD(C15185-1,$O$8)=0,Calculadora!$D$6*(1+Calculadora!$D$7)^(B15185-1),0),IF(MOD(C15185,$O$8)=0,Calculadora!$D$6*(1+Calculadora!$D$7)^(B15185-1),0)))</f>
        <v/>
      </c>
      <c r="F15185" s="27" t="str">
        <f aca="false">IF(A15185="","",(D15185+IF($O$9=1,E15185,0))*$O$7)</f>
        <v/>
      </c>
      <c r="G15185" s="27" t="str">
        <f aca="false">IF(A15185="","",D15185+E15185+F15185)</f>
        <v/>
      </c>
      <c r="H15185" s="27" t="str">
        <f aca="false">IF(A15185="","",Calculadora!$D$5+SUM($E$7:E15185))</f>
        <v/>
      </c>
      <c r="I15185" s="27" t="str">
        <f aca="false">IF(A15185="","",G15185-H15185)</f>
        <v/>
      </c>
      <c r="J15185" s="27" t="str">
        <f aca="false">IF(A15185="","",IF(C15185=$O$2,G15185,0))</f>
        <v/>
      </c>
    </row>
    <row r="15186" customFormat="false" ht="15" hidden="false" customHeight="false" outlineLevel="0" collapsed="false">
      <c r="A15186" s="25" t="str">
        <f aca="false">IF(ROW()-6&lt;=$O$3,ROW()-6,"")</f>
        <v/>
      </c>
      <c r="B15186" s="25" t="str">
        <f aca="false">IF(A15186="","",INT((A15186-1)/$O$2)+1)</f>
        <v/>
      </c>
      <c r="C15186" s="25" t="str">
        <f aca="false">IF(A15186="","",MOD(A15186-1,$O$2)+1)</f>
        <v/>
      </c>
      <c r="D15186" s="27" t="str">
        <f aca="false">IF(A15186="","",IF(A15186=1,Calculadora!$D$5,G15185))</f>
        <v/>
      </c>
      <c r="E15186" s="27" t="str">
        <f aca="false">IF(A15186="","",IF($O$9=1,IF(MOD(C15186-1,$O$8)=0,Calculadora!$D$6*(1+Calculadora!$D$7)^(B15186-1),0),IF(MOD(C15186,$O$8)=0,Calculadora!$D$6*(1+Calculadora!$D$7)^(B15186-1),0)))</f>
        <v/>
      </c>
      <c r="F15186" s="27" t="str">
        <f aca="false">IF(A15186="","",(D15186+IF($O$9=1,E15186,0))*$O$7)</f>
        <v/>
      </c>
      <c r="G15186" s="27" t="str">
        <f aca="false">IF(A15186="","",D15186+E15186+F15186)</f>
        <v/>
      </c>
      <c r="H15186" s="27" t="str">
        <f aca="false">IF(A15186="","",Calculadora!$D$5+SUM($E$7:E15186))</f>
        <v/>
      </c>
      <c r="I15186" s="27" t="str">
        <f aca="false">IF(A15186="","",G15186-H15186)</f>
        <v/>
      </c>
      <c r="J15186" s="27" t="str">
        <f aca="false">IF(A15186="","",IF(C15186=$O$2,G15186,0))</f>
        <v/>
      </c>
    </row>
    <row r="15187" customFormat="false" ht="15" hidden="false" customHeight="false" outlineLevel="0" collapsed="false">
      <c r="A15187" s="25" t="str">
        <f aca="false">IF(ROW()-6&lt;=$O$3,ROW()-6,"")</f>
        <v/>
      </c>
      <c r="B15187" s="25" t="str">
        <f aca="false">IF(A15187="","",INT((A15187-1)/$O$2)+1)</f>
        <v/>
      </c>
      <c r="C15187" s="25" t="str">
        <f aca="false">IF(A15187="","",MOD(A15187-1,$O$2)+1)</f>
        <v/>
      </c>
      <c r="D15187" s="27" t="str">
        <f aca="false">IF(A15187="","",IF(A15187=1,Calculadora!$D$5,G15186))</f>
        <v/>
      </c>
      <c r="E15187" s="27" t="str">
        <f aca="false">IF(A15187="","",IF($O$9=1,IF(MOD(C15187-1,$O$8)=0,Calculadora!$D$6*(1+Calculadora!$D$7)^(B15187-1),0),IF(MOD(C15187,$O$8)=0,Calculadora!$D$6*(1+Calculadora!$D$7)^(B15187-1),0)))</f>
        <v/>
      </c>
      <c r="F15187" s="27" t="str">
        <f aca="false">IF(A15187="","",(D15187+IF($O$9=1,E15187,0))*$O$7)</f>
        <v/>
      </c>
      <c r="G15187" s="27" t="str">
        <f aca="false">IF(A15187="","",D15187+E15187+F15187)</f>
        <v/>
      </c>
      <c r="H15187" s="27" t="str">
        <f aca="false">IF(A15187="","",Calculadora!$D$5+SUM($E$7:E15187))</f>
        <v/>
      </c>
      <c r="I15187" s="27" t="str">
        <f aca="false">IF(A15187="","",G15187-H15187)</f>
        <v/>
      </c>
      <c r="J15187" s="27" t="str">
        <f aca="false">IF(A15187="","",IF(C15187=$O$2,G15187,0))</f>
        <v/>
      </c>
    </row>
    <row r="15188" customFormat="false" ht="15" hidden="false" customHeight="false" outlineLevel="0" collapsed="false">
      <c r="A15188" s="25" t="str">
        <f aca="false">IF(ROW()-6&lt;=$O$3,ROW()-6,"")</f>
        <v/>
      </c>
      <c r="B15188" s="25" t="str">
        <f aca="false">IF(A15188="","",INT((A15188-1)/$O$2)+1)</f>
        <v/>
      </c>
      <c r="C15188" s="25" t="str">
        <f aca="false">IF(A15188="","",MOD(A15188-1,$O$2)+1)</f>
        <v/>
      </c>
      <c r="D15188" s="27" t="str">
        <f aca="false">IF(A15188="","",IF(A15188=1,Calculadora!$D$5,G15187))</f>
        <v/>
      </c>
      <c r="E15188" s="27" t="str">
        <f aca="false">IF(A15188="","",IF($O$9=1,IF(MOD(C15188-1,$O$8)=0,Calculadora!$D$6*(1+Calculadora!$D$7)^(B15188-1),0),IF(MOD(C15188,$O$8)=0,Calculadora!$D$6*(1+Calculadora!$D$7)^(B15188-1),0)))</f>
        <v/>
      </c>
      <c r="F15188" s="27" t="str">
        <f aca="false">IF(A15188="","",(D15188+IF($O$9=1,E15188,0))*$O$7)</f>
        <v/>
      </c>
      <c r="G15188" s="27" t="str">
        <f aca="false">IF(A15188="","",D15188+E15188+F15188)</f>
        <v/>
      </c>
      <c r="H15188" s="27" t="str">
        <f aca="false">IF(A15188="","",Calculadora!$D$5+SUM($E$7:E15188))</f>
        <v/>
      </c>
      <c r="I15188" s="27" t="str">
        <f aca="false">IF(A15188="","",G15188-H15188)</f>
        <v/>
      </c>
      <c r="J15188" s="27" t="str">
        <f aca="false">IF(A15188="","",IF(C15188=$O$2,G15188,0))</f>
        <v/>
      </c>
    </row>
    <row r="15189" customFormat="false" ht="15" hidden="false" customHeight="false" outlineLevel="0" collapsed="false">
      <c r="A15189" s="25" t="str">
        <f aca="false">IF(ROW()-6&lt;=$O$3,ROW()-6,"")</f>
        <v/>
      </c>
      <c r="B15189" s="25" t="str">
        <f aca="false">IF(A15189="","",INT((A15189-1)/$O$2)+1)</f>
        <v/>
      </c>
      <c r="C15189" s="25" t="str">
        <f aca="false">IF(A15189="","",MOD(A15189-1,$O$2)+1)</f>
        <v/>
      </c>
      <c r="D15189" s="27" t="str">
        <f aca="false">IF(A15189="","",IF(A15189=1,Calculadora!$D$5,G15188))</f>
        <v/>
      </c>
      <c r="E15189" s="27" t="str">
        <f aca="false">IF(A15189="","",IF($O$9=1,IF(MOD(C15189-1,$O$8)=0,Calculadora!$D$6*(1+Calculadora!$D$7)^(B15189-1),0),IF(MOD(C15189,$O$8)=0,Calculadora!$D$6*(1+Calculadora!$D$7)^(B15189-1),0)))</f>
        <v/>
      </c>
      <c r="F15189" s="27" t="str">
        <f aca="false">IF(A15189="","",(D15189+IF($O$9=1,E15189,0))*$O$7)</f>
        <v/>
      </c>
      <c r="G15189" s="27" t="str">
        <f aca="false">IF(A15189="","",D15189+E15189+F15189)</f>
        <v/>
      </c>
      <c r="H15189" s="27" t="str">
        <f aca="false">IF(A15189="","",Calculadora!$D$5+SUM($E$7:E15189))</f>
        <v/>
      </c>
      <c r="I15189" s="27" t="str">
        <f aca="false">IF(A15189="","",G15189-H15189)</f>
        <v/>
      </c>
      <c r="J15189" s="27" t="str">
        <f aca="false">IF(A15189="","",IF(C15189=$O$2,G15189,0))</f>
        <v/>
      </c>
    </row>
    <row r="15190" customFormat="false" ht="15" hidden="false" customHeight="false" outlineLevel="0" collapsed="false">
      <c r="A15190" s="25" t="str">
        <f aca="false">IF(ROW()-6&lt;=$O$3,ROW()-6,"")</f>
        <v/>
      </c>
      <c r="B15190" s="25" t="str">
        <f aca="false">IF(A15190="","",INT((A15190-1)/$O$2)+1)</f>
        <v/>
      </c>
      <c r="C15190" s="25" t="str">
        <f aca="false">IF(A15190="","",MOD(A15190-1,$O$2)+1)</f>
        <v/>
      </c>
      <c r="D15190" s="27" t="str">
        <f aca="false">IF(A15190="","",IF(A15190=1,Calculadora!$D$5,G15189))</f>
        <v/>
      </c>
      <c r="E15190" s="27" t="str">
        <f aca="false">IF(A15190="","",IF($O$9=1,IF(MOD(C15190-1,$O$8)=0,Calculadora!$D$6*(1+Calculadora!$D$7)^(B15190-1),0),IF(MOD(C15190,$O$8)=0,Calculadora!$D$6*(1+Calculadora!$D$7)^(B15190-1),0)))</f>
        <v/>
      </c>
      <c r="F15190" s="27" t="str">
        <f aca="false">IF(A15190="","",(D15190+IF($O$9=1,E15190,0))*$O$7)</f>
        <v/>
      </c>
      <c r="G15190" s="27" t="str">
        <f aca="false">IF(A15190="","",D15190+E15190+F15190)</f>
        <v/>
      </c>
      <c r="H15190" s="27" t="str">
        <f aca="false">IF(A15190="","",Calculadora!$D$5+SUM($E$7:E15190))</f>
        <v/>
      </c>
      <c r="I15190" s="27" t="str">
        <f aca="false">IF(A15190="","",G15190-H15190)</f>
        <v/>
      </c>
      <c r="J15190" s="27" t="str">
        <f aca="false">IF(A15190="","",IF(C15190=$O$2,G15190,0))</f>
        <v/>
      </c>
    </row>
    <row r="15191" customFormat="false" ht="15" hidden="false" customHeight="false" outlineLevel="0" collapsed="false">
      <c r="A15191" s="25" t="str">
        <f aca="false">IF(ROW()-6&lt;=$O$3,ROW()-6,"")</f>
        <v/>
      </c>
      <c r="B15191" s="25" t="str">
        <f aca="false">IF(A15191="","",INT((A15191-1)/$O$2)+1)</f>
        <v/>
      </c>
      <c r="C15191" s="25" t="str">
        <f aca="false">IF(A15191="","",MOD(A15191-1,$O$2)+1)</f>
        <v/>
      </c>
      <c r="D15191" s="27" t="str">
        <f aca="false">IF(A15191="","",IF(A15191=1,Calculadora!$D$5,G15190))</f>
        <v/>
      </c>
      <c r="E15191" s="27" t="str">
        <f aca="false">IF(A15191="","",IF($O$9=1,IF(MOD(C15191-1,$O$8)=0,Calculadora!$D$6*(1+Calculadora!$D$7)^(B15191-1),0),IF(MOD(C15191,$O$8)=0,Calculadora!$D$6*(1+Calculadora!$D$7)^(B15191-1),0)))</f>
        <v/>
      </c>
      <c r="F15191" s="27" t="str">
        <f aca="false">IF(A15191="","",(D15191+IF($O$9=1,E15191,0))*$O$7)</f>
        <v/>
      </c>
      <c r="G15191" s="27" t="str">
        <f aca="false">IF(A15191="","",D15191+E15191+F15191)</f>
        <v/>
      </c>
      <c r="H15191" s="27" t="str">
        <f aca="false">IF(A15191="","",Calculadora!$D$5+SUM($E$7:E15191))</f>
        <v/>
      </c>
      <c r="I15191" s="27" t="str">
        <f aca="false">IF(A15191="","",G15191-H15191)</f>
        <v/>
      </c>
      <c r="J15191" s="27" t="str">
        <f aca="false">IF(A15191="","",IF(C15191=$O$2,G15191,0))</f>
        <v/>
      </c>
    </row>
    <row r="15192" customFormat="false" ht="15" hidden="false" customHeight="false" outlineLevel="0" collapsed="false">
      <c r="A15192" s="25" t="str">
        <f aca="false">IF(ROW()-6&lt;=$O$3,ROW()-6,"")</f>
        <v/>
      </c>
      <c r="B15192" s="25" t="str">
        <f aca="false">IF(A15192="","",INT((A15192-1)/$O$2)+1)</f>
        <v/>
      </c>
      <c r="C15192" s="25" t="str">
        <f aca="false">IF(A15192="","",MOD(A15192-1,$O$2)+1)</f>
        <v/>
      </c>
      <c r="D15192" s="27" t="str">
        <f aca="false">IF(A15192="","",IF(A15192=1,Calculadora!$D$5,G15191))</f>
        <v/>
      </c>
      <c r="E15192" s="27" t="str">
        <f aca="false">IF(A15192="","",IF($O$9=1,IF(MOD(C15192-1,$O$8)=0,Calculadora!$D$6*(1+Calculadora!$D$7)^(B15192-1),0),IF(MOD(C15192,$O$8)=0,Calculadora!$D$6*(1+Calculadora!$D$7)^(B15192-1),0)))</f>
        <v/>
      </c>
      <c r="F15192" s="27" t="str">
        <f aca="false">IF(A15192="","",(D15192+IF($O$9=1,E15192,0))*$O$7)</f>
        <v/>
      </c>
      <c r="G15192" s="27" t="str">
        <f aca="false">IF(A15192="","",D15192+E15192+F15192)</f>
        <v/>
      </c>
      <c r="H15192" s="27" t="str">
        <f aca="false">IF(A15192="","",Calculadora!$D$5+SUM($E$7:E15192))</f>
        <v/>
      </c>
      <c r="I15192" s="27" t="str">
        <f aca="false">IF(A15192="","",G15192-H15192)</f>
        <v/>
      </c>
      <c r="J15192" s="27" t="str">
        <f aca="false">IF(A15192="","",IF(C15192=$O$2,G15192,0))</f>
        <v/>
      </c>
    </row>
    <row r="15193" customFormat="false" ht="15" hidden="false" customHeight="false" outlineLevel="0" collapsed="false">
      <c r="A15193" s="25" t="str">
        <f aca="false">IF(ROW()-6&lt;=$O$3,ROW()-6,"")</f>
        <v/>
      </c>
      <c r="B15193" s="25" t="str">
        <f aca="false">IF(A15193="","",INT((A15193-1)/$O$2)+1)</f>
        <v/>
      </c>
      <c r="C15193" s="25" t="str">
        <f aca="false">IF(A15193="","",MOD(A15193-1,$O$2)+1)</f>
        <v/>
      </c>
      <c r="D15193" s="27" t="str">
        <f aca="false">IF(A15193="","",IF(A15193=1,Calculadora!$D$5,G15192))</f>
        <v/>
      </c>
      <c r="E15193" s="27" t="str">
        <f aca="false">IF(A15193="","",IF($O$9=1,IF(MOD(C15193-1,$O$8)=0,Calculadora!$D$6*(1+Calculadora!$D$7)^(B15193-1),0),IF(MOD(C15193,$O$8)=0,Calculadora!$D$6*(1+Calculadora!$D$7)^(B15193-1),0)))</f>
        <v/>
      </c>
      <c r="F15193" s="27" t="str">
        <f aca="false">IF(A15193="","",(D15193+IF($O$9=1,E15193,0))*$O$7)</f>
        <v/>
      </c>
      <c r="G15193" s="27" t="str">
        <f aca="false">IF(A15193="","",D15193+E15193+F15193)</f>
        <v/>
      </c>
      <c r="H15193" s="27" t="str">
        <f aca="false">IF(A15193="","",Calculadora!$D$5+SUM($E$7:E15193))</f>
        <v/>
      </c>
      <c r="I15193" s="27" t="str">
        <f aca="false">IF(A15193="","",G15193-H15193)</f>
        <v/>
      </c>
      <c r="J15193" s="27" t="str">
        <f aca="false">IF(A15193="","",IF(C15193=$O$2,G15193,0))</f>
        <v/>
      </c>
    </row>
    <row r="15194" customFormat="false" ht="15" hidden="false" customHeight="false" outlineLevel="0" collapsed="false">
      <c r="A15194" s="25" t="str">
        <f aca="false">IF(ROW()-6&lt;=$O$3,ROW()-6,"")</f>
        <v/>
      </c>
      <c r="B15194" s="25" t="str">
        <f aca="false">IF(A15194="","",INT((A15194-1)/$O$2)+1)</f>
        <v/>
      </c>
      <c r="C15194" s="25" t="str">
        <f aca="false">IF(A15194="","",MOD(A15194-1,$O$2)+1)</f>
        <v/>
      </c>
      <c r="D15194" s="27" t="str">
        <f aca="false">IF(A15194="","",IF(A15194=1,Calculadora!$D$5,G15193))</f>
        <v/>
      </c>
      <c r="E15194" s="27" t="str">
        <f aca="false">IF(A15194="","",IF($O$9=1,IF(MOD(C15194-1,$O$8)=0,Calculadora!$D$6*(1+Calculadora!$D$7)^(B15194-1),0),IF(MOD(C15194,$O$8)=0,Calculadora!$D$6*(1+Calculadora!$D$7)^(B15194-1),0)))</f>
        <v/>
      </c>
      <c r="F15194" s="27" t="str">
        <f aca="false">IF(A15194="","",(D15194+IF($O$9=1,E15194,0))*$O$7)</f>
        <v/>
      </c>
      <c r="G15194" s="27" t="str">
        <f aca="false">IF(A15194="","",D15194+E15194+F15194)</f>
        <v/>
      </c>
      <c r="H15194" s="27" t="str">
        <f aca="false">IF(A15194="","",Calculadora!$D$5+SUM($E$7:E15194))</f>
        <v/>
      </c>
      <c r="I15194" s="27" t="str">
        <f aca="false">IF(A15194="","",G15194-H15194)</f>
        <v/>
      </c>
      <c r="J15194" s="27" t="str">
        <f aca="false">IF(A15194="","",IF(C15194=$O$2,G15194,0))</f>
        <v/>
      </c>
    </row>
    <row r="15195" customFormat="false" ht="15" hidden="false" customHeight="false" outlineLevel="0" collapsed="false">
      <c r="A15195" s="25" t="str">
        <f aca="false">IF(ROW()-6&lt;=$O$3,ROW()-6,"")</f>
        <v/>
      </c>
      <c r="B15195" s="25" t="str">
        <f aca="false">IF(A15195="","",INT((A15195-1)/$O$2)+1)</f>
        <v/>
      </c>
      <c r="C15195" s="25" t="str">
        <f aca="false">IF(A15195="","",MOD(A15195-1,$O$2)+1)</f>
        <v/>
      </c>
      <c r="D15195" s="27" t="str">
        <f aca="false">IF(A15195="","",IF(A15195=1,Calculadora!$D$5,G15194))</f>
        <v/>
      </c>
      <c r="E15195" s="27" t="str">
        <f aca="false">IF(A15195="","",IF($O$9=1,IF(MOD(C15195-1,$O$8)=0,Calculadora!$D$6*(1+Calculadora!$D$7)^(B15195-1),0),IF(MOD(C15195,$O$8)=0,Calculadora!$D$6*(1+Calculadora!$D$7)^(B15195-1),0)))</f>
        <v/>
      </c>
      <c r="F15195" s="27" t="str">
        <f aca="false">IF(A15195="","",(D15195+IF($O$9=1,E15195,0))*$O$7)</f>
        <v/>
      </c>
      <c r="G15195" s="27" t="str">
        <f aca="false">IF(A15195="","",D15195+E15195+F15195)</f>
        <v/>
      </c>
      <c r="H15195" s="27" t="str">
        <f aca="false">IF(A15195="","",Calculadora!$D$5+SUM($E$7:E15195))</f>
        <v/>
      </c>
      <c r="I15195" s="27" t="str">
        <f aca="false">IF(A15195="","",G15195-H15195)</f>
        <v/>
      </c>
      <c r="J15195" s="27" t="str">
        <f aca="false">IF(A15195="","",IF(C15195=$O$2,G15195,0))</f>
        <v/>
      </c>
    </row>
    <row r="15196" customFormat="false" ht="15" hidden="false" customHeight="false" outlineLevel="0" collapsed="false">
      <c r="A15196" s="25" t="str">
        <f aca="false">IF(ROW()-6&lt;=$O$3,ROW()-6,"")</f>
        <v/>
      </c>
      <c r="B15196" s="25" t="str">
        <f aca="false">IF(A15196="","",INT((A15196-1)/$O$2)+1)</f>
        <v/>
      </c>
      <c r="C15196" s="25" t="str">
        <f aca="false">IF(A15196="","",MOD(A15196-1,$O$2)+1)</f>
        <v/>
      </c>
      <c r="D15196" s="27" t="str">
        <f aca="false">IF(A15196="","",IF(A15196=1,Calculadora!$D$5,G15195))</f>
        <v/>
      </c>
      <c r="E15196" s="27" t="str">
        <f aca="false">IF(A15196="","",IF($O$9=1,IF(MOD(C15196-1,$O$8)=0,Calculadora!$D$6*(1+Calculadora!$D$7)^(B15196-1),0),IF(MOD(C15196,$O$8)=0,Calculadora!$D$6*(1+Calculadora!$D$7)^(B15196-1),0)))</f>
        <v/>
      </c>
      <c r="F15196" s="27" t="str">
        <f aca="false">IF(A15196="","",(D15196+IF($O$9=1,E15196,0))*$O$7)</f>
        <v/>
      </c>
      <c r="G15196" s="27" t="str">
        <f aca="false">IF(A15196="","",D15196+E15196+F15196)</f>
        <v/>
      </c>
      <c r="H15196" s="27" t="str">
        <f aca="false">IF(A15196="","",Calculadora!$D$5+SUM($E$7:E15196))</f>
        <v/>
      </c>
      <c r="I15196" s="27" t="str">
        <f aca="false">IF(A15196="","",G15196-H15196)</f>
        <v/>
      </c>
      <c r="J15196" s="27" t="str">
        <f aca="false">IF(A15196="","",IF(C15196=$O$2,G15196,0))</f>
        <v/>
      </c>
    </row>
    <row r="15197" customFormat="false" ht="15" hidden="false" customHeight="false" outlineLevel="0" collapsed="false">
      <c r="A15197" s="25" t="str">
        <f aca="false">IF(ROW()-6&lt;=$O$3,ROW()-6,"")</f>
        <v/>
      </c>
      <c r="B15197" s="25" t="str">
        <f aca="false">IF(A15197="","",INT((A15197-1)/$O$2)+1)</f>
        <v/>
      </c>
      <c r="C15197" s="25" t="str">
        <f aca="false">IF(A15197="","",MOD(A15197-1,$O$2)+1)</f>
        <v/>
      </c>
      <c r="D15197" s="27" t="str">
        <f aca="false">IF(A15197="","",IF(A15197=1,Calculadora!$D$5,G15196))</f>
        <v/>
      </c>
      <c r="E15197" s="27" t="str">
        <f aca="false">IF(A15197="","",IF($O$9=1,IF(MOD(C15197-1,$O$8)=0,Calculadora!$D$6*(1+Calculadora!$D$7)^(B15197-1),0),IF(MOD(C15197,$O$8)=0,Calculadora!$D$6*(1+Calculadora!$D$7)^(B15197-1),0)))</f>
        <v/>
      </c>
      <c r="F15197" s="27" t="str">
        <f aca="false">IF(A15197="","",(D15197+IF($O$9=1,E15197,0))*$O$7)</f>
        <v/>
      </c>
      <c r="G15197" s="27" t="str">
        <f aca="false">IF(A15197="","",D15197+E15197+F15197)</f>
        <v/>
      </c>
      <c r="H15197" s="27" t="str">
        <f aca="false">IF(A15197="","",Calculadora!$D$5+SUM($E$7:E15197))</f>
        <v/>
      </c>
      <c r="I15197" s="27" t="str">
        <f aca="false">IF(A15197="","",G15197-H15197)</f>
        <v/>
      </c>
      <c r="J15197" s="27" t="str">
        <f aca="false">IF(A15197="","",IF(C15197=$O$2,G15197,0))</f>
        <v/>
      </c>
    </row>
    <row r="15198" customFormat="false" ht="15" hidden="false" customHeight="false" outlineLevel="0" collapsed="false">
      <c r="A15198" s="25" t="str">
        <f aca="false">IF(ROW()-6&lt;=$O$3,ROW()-6,"")</f>
        <v/>
      </c>
      <c r="B15198" s="25" t="str">
        <f aca="false">IF(A15198="","",INT((A15198-1)/$O$2)+1)</f>
        <v/>
      </c>
      <c r="C15198" s="25" t="str">
        <f aca="false">IF(A15198="","",MOD(A15198-1,$O$2)+1)</f>
        <v/>
      </c>
      <c r="D15198" s="27" t="str">
        <f aca="false">IF(A15198="","",IF(A15198=1,Calculadora!$D$5,G15197))</f>
        <v/>
      </c>
      <c r="E15198" s="27" t="str">
        <f aca="false">IF(A15198="","",IF($O$9=1,IF(MOD(C15198-1,$O$8)=0,Calculadora!$D$6*(1+Calculadora!$D$7)^(B15198-1),0),IF(MOD(C15198,$O$8)=0,Calculadora!$D$6*(1+Calculadora!$D$7)^(B15198-1),0)))</f>
        <v/>
      </c>
      <c r="F15198" s="27" t="str">
        <f aca="false">IF(A15198="","",(D15198+IF($O$9=1,E15198,0))*$O$7)</f>
        <v/>
      </c>
      <c r="G15198" s="27" t="str">
        <f aca="false">IF(A15198="","",D15198+E15198+F15198)</f>
        <v/>
      </c>
      <c r="H15198" s="27" t="str">
        <f aca="false">IF(A15198="","",Calculadora!$D$5+SUM($E$7:E15198))</f>
        <v/>
      </c>
      <c r="I15198" s="27" t="str">
        <f aca="false">IF(A15198="","",G15198-H15198)</f>
        <v/>
      </c>
      <c r="J15198" s="27" t="str">
        <f aca="false">IF(A15198="","",IF(C15198=$O$2,G15198,0))</f>
        <v/>
      </c>
    </row>
    <row r="15199" customFormat="false" ht="15" hidden="false" customHeight="false" outlineLevel="0" collapsed="false">
      <c r="A15199" s="25" t="str">
        <f aca="false">IF(ROW()-6&lt;=$O$3,ROW()-6,"")</f>
        <v/>
      </c>
      <c r="B15199" s="25" t="str">
        <f aca="false">IF(A15199="","",INT((A15199-1)/$O$2)+1)</f>
        <v/>
      </c>
      <c r="C15199" s="25" t="str">
        <f aca="false">IF(A15199="","",MOD(A15199-1,$O$2)+1)</f>
        <v/>
      </c>
      <c r="D15199" s="27" t="str">
        <f aca="false">IF(A15199="","",IF(A15199=1,Calculadora!$D$5,G15198))</f>
        <v/>
      </c>
      <c r="E15199" s="27" t="str">
        <f aca="false">IF(A15199="","",IF($O$9=1,IF(MOD(C15199-1,$O$8)=0,Calculadora!$D$6*(1+Calculadora!$D$7)^(B15199-1),0),IF(MOD(C15199,$O$8)=0,Calculadora!$D$6*(1+Calculadora!$D$7)^(B15199-1),0)))</f>
        <v/>
      </c>
      <c r="F15199" s="27" t="str">
        <f aca="false">IF(A15199="","",(D15199+IF($O$9=1,E15199,0))*$O$7)</f>
        <v/>
      </c>
      <c r="G15199" s="27" t="str">
        <f aca="false">IF(A15199="","",D15199+E15199+F15199)</f>
        <v/>
      </c>
      <c r="H15199" s="27" t="str">
        <f aca="false">IF(A15199="","",Calculadora!$D$5+SUM($E$7:E15199))</f>
        <v/>
      </c>
      <c r="I15199" s="27" t="str">
        <f aca="false">IF(A15199="","",G15199-H15199)</f>
        <v/>
      </c>
      <c r="J15199" s="27" t="str">
        <f aca="false">IF(A15199="","",IF(C15199=$O$2,G15199,0))</f>
        <v/>
      </c>
    </row>
    <row r="15200" customFormat="false" ht="15" hidden="false" customHeight="false" outlineLevel="0" collapsed="false">
      <c r="A15200" s="25" t="str">
        <f aca="false">IF(ROW()-6&lt;=$O$3,ROW()-6,"")</f>
        <v/>
      </c>
      <c r="B15200" s="25" t="str">
        <f aca="false">IF(A15200="","",INT((A15200-1)/$O$2)+1)</f>
        <v/>
      </c>
      <c r="C15200" s="25" t="str">
        <f aca="false">IF(A15200="","",MOD(A15200-1,$O$2)+1)</f>
        <v/>
      </c>
      <c r="D15200" s="27" t="str">
        <f aca="false">IF(A15200="","",IF(A15200=1,Calculadora!$D$5,G15199))</f>
        <v/>
      </c>
      <c r="E15200" s="27" t="str">
        <f aca="false">IF(A15200="","",IF($O$9=1,IF(MOD(C15200-1,$O$8)=0,Calculadora!$D$6*(1+Calculadora!$D$7)^(B15200-1),0),IF(MOD(C15200,$O$8)=0,Calculadora!$D$6*(1+Calculadora!$D$7)^(B15200-1),0)))</f>
        <v/>
      </c>
      <c r="F15200" s="27" t="str">
        <f aca="false">IF(A15200="","",(D15200+IF($O$9=1,E15200,0))*$O$7)</f>
        <v/>
      </c>
      <c r="G15200" s="27" t="str">
        <f aca="false">IF(A15200="","",D15200+E15200+F15200)</f>
        <v/>
      </c>
      <c r="H15200" s="27" t="str">
        <f aca="false">IF(A15200="","",Calculadora!$D$5+SUM($E$7:E15200))</f>
        <v/>
      </c>
      <c r="I15200" s="27" t="str">
        <f aca="false">IF(A15200="","",G15200-H15200)</f>
        <v/>
      </c>
      <c r="J15200" s="27" t="str">
        <f aca="false">IF(A15200="","",IF(C15200=$O$2,G15200,0))</f>
        <v/>
      </c>
    </row>
    <row r="15201" customFormat="false" ht="15" hidden="false" customHeight="false" outlineLevel="0" collapsed="false">
      <c r="A15201" s="25" t="str">
        <f aca="false">IF(ROW()-6&lt;=$O$3,ROW()-6,"")</f>
        <v/>
      </c>
      <c r="B15201" s="25" t="str">
        <f aca="false">IF(A15201="","",INT((A15201-1)/$O$2)+1)</f>
        <v/>
      </c>
      <c r="C15201" s="25" t="str">
        <f aca="false">IF(A15201="","",MOD(A15201-1,$O$2)+1)</f>
        <v/>
      </c>
      <c r="D15201" s="27" t="str">
        <f aca="false">IF(A15201="","",IF(A15201=1,Calculadora!$D$5,G15200))</f>
        <v/>
      </c>
      <c r="E15201" s="27" t="str">
        <f aca="false">IF(A15201="","",IF($O$9=1,IF(MOD(C15201-1,$O$8)=0,Calculadora!$D$6*(1+Calculadora!$D$7)^(B15201-1),0),IF(MOD(C15201,$O$8)=0,Calculadora!$D$6*(1+Calculadora!$D$7)^(B15201-1),0)))</f>
        <v/>
      </c>
      <c r="F15201" s="27" t="str">
        <f aca="false">IF(A15201="","",(D15201+IF($O$9=1,E15201,0))*$O$7)</f>
        <v/>
      </c>
      <c r="G15201" s="27" t="str">
        <f aca="false">IF(A15201="","",D15201+E15201+F15201)</f>
        <v/>
      </c>
      <c r="H15201" s="27" t="str">
        <f aca="false">IF(A15201="","",Calculadora!$D$5+SUM($E$7:E15201))</f>
        <v/>
      </c>
      <c r="I15201" s="27" t="str">
        <f aca="false">IF(A15201="","",G15201-H15201)</f>
        <v/>
      </c>
      <c r="J15201" s="27" t="str">
        <f aca="false">IF(A15201="","",IF(C15201=$O$2,G15201,0))</f>
        <v/>
      </c>
    </row>
    <row r="15202" customFormat="false" ht="15" hidden="false" customHeight="false" outlineLevel="0" collapsed="false">
      <c r="A15202" s="25" t="str">
        <f aca="false">IF(ROW()-6&lt;=$O$3,ROW()-6,"")</f>
        <v/>
      </c>
      <c r="B15202" s="25" t="str">
        <f aca="false">IF(A15202="","",INT((A15202-1)/$O$2)+1)</f>
        <v/>
      </c>
      <c r="C15202" s="25" t="str">
        <f aca="false">IF(A15202="","",MOD(A15202-1,$O$2)+1)</f>
        <v/>
      </c>
      <c r="D15202" s="27" t="str">
        <f aca="false">IF(A15202="","",IF(A15202=1,Calculadora!$D$5,G15201))</f>
        <v/>
      </c>
      <c r="E15202" s="27" t="str">
        <f aca="false">IF(A15202="","",IF($O$9=1,IF(MOD(C15202-1,$O$8)=0,Calculadora!$D$6*(1+Calculadora!$D$7)^(B15202-1),0),IF(MOD(C15202,$O$8)=0,Calculadora!$D$6*(1+Calculadora!$D$7)^(B15202-1),0)))</f>
        <v/>
      </c>
      <c r="F15202" s="27" t="str">
        <f aca="false">IF(A15202="","",(D15202+IF($O$9=1,E15202,0))*$O$7)</f>
        <v/>
      </c>
      <c r="G15202" s="27" t="str">
        <f aca="false">IF(A15202="","",D15202+E15202+F15202)</f>
        <v/>
      </c>
      <c r="H15202" s="27" t="str">
        <f aca="false">IF(A15202="","",Calculadora!$D$5+SUM($E$7:E15202))</f>
        <v/>
      </c>
      <c r="I15202" s="27" t="str">
        <f aca="false">IF(A15202="","",G15202-H15202)</f>
        <v/>
      </c>
      <c r="J15202" s="27" t="str">
        <f aca="false">IF(A15202="","",IF(C15202=$O$2,G15202,0))</f>
        <v/>
      </c>
    </row>
    <row r="15203" customFormat="false" ht="15" hidden="false" customHeight="false" outlineLevel="0" collapsed="false">
      <c r="A15203" s="25" t="str">
        <f aca="false">IF(ROW()-6&lt;=$O$3,ROW()-6,"")</f>
        <v/>
      </c>
      <c r="B15203" s="25" t="str">
        <f aca="false">IF(A15203="","",INT((A15203-1)/$O$2)+1)</f>
        <v/>
      </c>
      <c r="C15203" s="25" t="str">
        <f aca="false">IF(A15203="","",MOD(A15203-1,$O$2)+1)</f>
        <v/>
      </c>
      <c r="D15203" s="27" t="str">
        <f aca="false">IF(A15203="","",IF(A15203=1,Calculadora!$D$5,G15202))</f>
        <v/>
      </c>
      <c r="E15203" s="27" t="str">
        <f aca="false">IF(A15203="","",IF($O$9=1,IF(MOD(C15203-1,$O$8)=0,Calculadora!$D$6*(1+Calculadora!$D$7)^(B15203-1),0),IF(MOD(C15203,$O$8)=0,Calculadora!$D$6*(1+Calculadora!$D$7)^(B15203-1),0)))</f>
        <v/>
      </c>
      <c r="F15203" s="27" t="str">
        <f aca="false">IF(A15203="","",(D15203+IF($O$9=1,E15203,0))*$O$7)</f>
        <v/>
      </c>
      <c r="G15203" s="27" t="str">
        <f aca="false">IF(A15203="","",D15203+E15203+F15203)</f>
        <v/>
      </c>
      <c r="H15203" s="27" t="str">
        <f aca="false">IF(A15203="","",Calculadora!$D$5+SUM($E$7:E15203))</f>
        <v/>
      </c>
      <c r="I15203" s="27" t="str">
        <f aca="false">IF(A15203="","",G15203-H15203)</f>
        <v/>
      </c>
      <c r="J15203" s="27" t="str">
        <f aca="false">IF(A15203="","",IF(C15203=$O$2,G15203,0))</f>
        <v/>
      </c>
    </row>
    <row r="15204" customFormat="false" ht="15" hidden="false" customHeight="false" outlineLevel="0" collapsed="false">
      <c r="A15204" s="25" t="str">
        <f aca="false">IF(ROW()-6&lt;=$O$3,ROW()-6,"")</f>
        <v/>
      </c>
      <c r="B15204" s="25" t="str">
        <f aca="false">IF(A15204="","",INT((A15204-1)/$O$2)+1)</f>
        <v/>
      </c>
      <c r="C15204" s="25" t="str">
        <f aca="false">IF(A15204="","",MOD(A15204-1,$O$2)+1)</f>
        <v/>
      </c>
      <c r="D15204" s="27" t="str">
        <f aca="false">IF(A15204="","",IF(A15204=1,Calculadora!$D$5,G15203))</f>
        <v/>
      </c>
      <c r="E15204" s="27" t="str">
        <f aca="false">IF(A15204="","",IF($O$9=1,IF(MOD(C15204-1,$O$8)=0,Calculadora!$D$6*(1+Calculadora!$D$7)^(B15204-1),0),IF(MOD(C15204,$O$8)=0,Calculadora!$D$6*(1+Calculadora!$D$7)^(B15204-1),0)))</f>
        <v/>
      </c>
      <c r="F15204" s="27" t="str">
        <f aca="false">IF(A15204="","",(D15204+IF($O$9=1,E15204,0))*$O$7)</f>
        <v/>
      </c>
      <c r="G15204" s="27" t="str">
        <f aca="false">IF(A15204="","",D15204+E15204+F15204)</f>
        <v/>
      </c>
      <c r="H15204" s="27" t="str">
        <f aca="false">IF(A15204="","",Calculadora!$D$5+SUM($E$7:E15204))</f>
        <v/>
      </c>
      <c r="I15204" s="27" t="str">
        <f aca="false">IF(A15204="","",G15204-H15204)</f>
        <v/>
      </c>
      <c r="J15204" s="27" t="str">
        <f aca="false">IF(A15204="","",IF(C15204=$O$2,G15204,0))</f>
        <v/>
      </c>
    </row>
    <row r="15205" customFormat="false" ht="15" hidden="false" customHeight="false" outlineLevel="0" collapsed="false">
      <c r="A15205" s="25" t="str">
        <f aca="false">IF(ROW()-6&lt;=$O$3,ROW()-6,"")</f>
        <v/>
      </c>
      <c r="B15205" s="25" t="str">
        <f aca="false">IF(A15205="","",INT((A15205-1)/$O$2)+1)</f>
        <v/>
      </c>
      <c r="C15205" s="25" t="str">
        <f aca="false">IF(A15205="","",MOD(A15205-1,$O$2)+1)</f>
        <v/>
      </c>
      <c r="D15205" s="27" t="str">
        <f aca="false">IF(A15205="","",IF(A15205=1,Calculadora!$D$5,G15204))</f>
        <v/>
      </c>
      <c r="E15205" s="27" t="str">
        <f aca="false">IF(A15205="","",IF($O$9=1,IF(MOD(C15205-1,$O$8)=0,Calculadora!$D$6*(1+Calculadora!$D$7)^(B15205-1),0),IF(MOD(C15205,$O$8)=0,Calculadora!$D$6*(1+Calculadora!$D$7)^(B15205-1),0)))</f>
        <v/>
      </c>
      <c r="F15205" s="27" t="str">
        <f aca="false">IF(A15205="","",(D15205+IF($O$9=1,E15205,0))*$O$7)</f>
        <v/>
      </c>
      <c r="G15205" s="27" t="str">
        <f aca="false">IF(A15205="","",D15205+E15205+F15205)</f>
        <v/>
      </c>
      <c r="H15205" s="27" t="str">
        <f aca="false">IF(A15205="","",Calculadora!$D$5+SUM($E$7:E15205))</f>
        <v/>
      </c>
      <c r="I15205" s="27" t="str">
        <f aca="false">IF(A15205="","",G15205-H15205)</f>
        <v/>
      </c>
      <c r="J15205" s="27" t="str">
        <f aca="false">IF(A15205="","",IF(C15205=$O$2,G15205,0))</f>
        <v/>
      </c>
    </row>
    <row r="15206" customFormat="false" ht="15" hidden="false" customHeight="false" outlineLevel="0" collapsed="false">
      <c r="A15206" s="25" t="str">
        <f aca="false">IF(ROW()-6&lt;=$O$3,ROW()-6,"")</f>
        <v/>
      </c>
      <c r="B15206" s="25" t="str">
        <f aca="false">IF(A15206="","",INT((A15206-1)/$O$2)+1)</f>
        <v/>
      </c>
      <c r="C15206" s="25" t="str">
        <f aca="false">IF(A15206="","",MOD(A15206-1,$O$2)+1)</f>
        <v/>
      </c>
      <c r="D15206" s="27" t="str">
        <f aca="false">IF(A15206="","",IF(A15206=1,Calculadora!$D$5,G15205))</f>
        <v/>
      </c>
      <c r="E15206" s="27" t="str">
        <f aca="false">IF(A15206="","",IF($O$9=1,IF(MOD(C15206-1,$O$8)=0,Calculadora!$D$6*(1+Calculadora!$D$7)^(B15206-1),0),IF(MOD(C15206,$O$8)=0,Calculadora!$D$6*(1+Calculadora!$D$7)^(B15206-1),0)))</f>
        <v/>
      </c>
      <c r="F15206" s="27" t="str">
        <f aca="false">IF(A15206="","",(D15206+IF($O$9=1,E15206,0))*$O$7)</f>
        <v/>
      </c>
      <c r="G15206" s="27" t="str">
        <f aca="false">IF(A15206="","",D15206+E15206+F15206)</f>
        <v/>
      </c>
      <c r="H15206" s="27" t="str">
        <f aca="false">IF(A15206="","",Calculadora!$D$5+SUM($E$7:E15206))</f>
        <v/>
      </c>
      <c r="I15206" s="27" t="str">
        <f aca="false">IF(A15206="","",G15206-H15206)</f>
        <v/>
      </c>
      <c r="J15206" s="27" t="str">
        <f aca="false">IF(A15206="","",IF(C15206=$O$2,G15206,0))</f>
        <v/>
      </c>
    </row>
    <row r="15207" customFormat="false" ht="15" hidden="false" customHeight="false" outlineLevel="0" collapsed="false">
      <c r="A15207" s="25" t="str">
        <f aca="false">IF(ROW()-6&lt;=$O$3,ROW()-6,"")</f>
        <v/>
      </c>
      <c r="B15207" s="25" t="str">
        <f aca="false">IF(A15207="","",INT((A15207-1)/$O$2)+1)</f>
        <v/>
      </c>
      <c r="C15207" s="25" t="str">
        <f aca="false">IF(A15207="","",MOD(A15207-1,$O$2)+1)</f>
        <v/>
      </c>
      <c r="D15207" s="27" t="str">
        <f aca="false">IF(A15207="","",IF(A15207=1,Calculadora!$D$5,G15206))</f>
        <v/>
      </c>
      <c r="E15207" s="27" t="str">
        <f aca="false">IF(A15207="","",IF($O$9=1,IF(MOD(C15207-1,$O$8)=0,Calculadora!$D$6*(1+Calculadora!$D$7)^(B15207-1),0),IF(MOD(C15207,$O$8)=0,Calculadora!$D$6*(1+Calculadora!$D$7)^(B15207-1),0)))</f>
        <v/>
      </c>
      <c r="F15207" s="27" t="str">
        <f aca="false">IF(A15207="","",(D15207+IF($O$9=1,E15207,0))*$O$7)</f>
        <v/>
      </c>
      <c r="G15207" s="27" t="str">
        <f aca="false">IF(A15207="","",D15207+E15207+F15207)</f>
        <v/>
      </c>
      <c r="H15207" s="27" t="str">
        <f aca="false">IF(A15207="","",Calculadora!$D$5+SUM($E$7:E15207))</f>
        <v/>
      </c>
      <c r="I15207" s="27" t="str">
        <f aca="false">IF(A15207="","",G15207-H15207)</f>
        <v/>
      </c>
      <c r="J15207" s="27" t="str">
        <f aca="false">IF(A15207="","",IF(C15207=$O$2,G15207,0))</f>
        <v/>
      </c>
    </row>
    <row r="15208" customFormat="false" ht="15" hidden="false" customHeight="false" outlineLevel="0" collapsed="false">
      <c r="A15208" s="25" t="str">
        <f aca="false">IF(ROW()-6&lt;=$O$3,ROW()-6,"")</f>
        <v/>
      </c>
      <c r="B15208" s="25" t="str">
        <f aca="false">IF(A15208="","",INT((A15208-1)/$O$2)+1)</f>
        <v/>
      </c>
      <c r="C15208" s="25" t="str">
        <f aca="false">IF(A15208="","",MOD(A15208-1,$O$2)+1)</f>
        <v/>
      </c>
      <c r="D15208" s="27" t="str">
        <f aca="false">IF(A15208="","",IF(A15208=1,Calculadora!$D$5,G15207))</f>
        <v/>
      </c>
      <c r="E15208" s="27" t="str">
        <f aca="false">IF(A15208="","",IF($O$9=1,IF(MOD(C15208-1,$O$8)=0,Calculadora!$D$6*(1+Calculadora!$D$7)^(B15208-1),0),IF(MOD(C15208,$O$8)=0,Calculadora!$D$6*(1+Calculadora!$D$7)^(B15208-1),0)))</f>
        <v/>
      </c>
      <c r="F15208" s="27" t="str">
        <f aca="false">IF(A15208="","",(D15208+IF($O$9=1,E15208,0))*$O$7)</f>
        <v/>
      </c>
      <c r="G15208" s="27" t="str">
        <f aca="false">IF(A15208="","",D15208+E15208+F15208)</f>
        <v/>
      </c>
      <c r="H15208" s="27" t="str">
        <f aca="false">IF(A15208="","",Calculadora!$D$5+SUM($E$7:E15208))</f>
        <v/>
      </c>
      <c r="I15208" s="27" t="str">
        <f aca="false">IF(A15208="","",G15208-H15208)</f>
        <v/>
      </c>
      <c r="J15208" s="27" t="str">
        <f aca="false">IF(A15208="","",IF(C15208=$O$2,G15208,0))</f>
        <v/>
      </c>
    </row>
    <row r="15209" customFormat="false" ht="15" hidden="false" customHeight="false" outlineLevel="0" collapsed="false">
      <c r="A15209" s="25" t="str">
        <f aca="false">IF(ROW()-6&lt;=$O$3,ROW()-6,"")</f>
        <v/>
      </c>
      <c r="B15209" s="25" t="str">
        <f aca="false">IF(A15209="","",INT((A15209-1)/$O$2)+1)</f>
        <v/>
      </c>
      <c r="C15209" s="25" t="str">
        <f aca="false">IF(A15209="","",MOD(A15209-1,$O$2)+1)</f>
        <v/>
      </c>
      <c r="D15209" s="27" t="str">
        <f aca="false">IF(A15209="","",IF(A15209=1,Calculadora!$D$5,G15208))</f>
        <v/>
      </c>
      <c r="E15209" s="27" t="str">
        <f aca="false">IF(A15209="","",IF($O$9=1,IF(MOD(C15209-1,$O$8)=0,Calculadora!$D$6*(1+Calculadora!$D$7)^(B15209-1),0),IF(MOD(C15209,$O$8)=0,Calculadora!$D$6*(1+Calculadora!$D$7)^(B15209-1),0)))</f>
        <v/>
      </c>
      <c r="F15209" s="27" t="str">
        <f aca="false">IF(A15209="","",(D15209+IF($O$9=1,E15209,0))*$O$7)</f>
        <v/>
      </c>
      <c r="G15209" s="27" t="str">
        <f aca="false">IF(A15209="","",D15209+E15209+F15209)</f>
        <v/>
      </c>
      <c r="H15209" s="27" t="str">
        <f aca="false">IF(A15209="","",Calculadora!$D$5+SUM($E$7:E15209))</f>
        <v/>
      </c>
      <c r="I15209" s="27" t="str">
        <f aca="false">IF(A15209="","",G15209-H15209)</f>
        <v/>
      </c>
      <c r="J15209" s="27" t="str">
        <f aca="false">IF(A15209="","",IF(C15209=$O$2,G15209,0))</f>
        <v/>
      </c>
    </row>
    <row r="15210" customFormat="false" ht="15" hidden="false" customHeight="false" outlineLevel="0" collapsed="false">
      <c r="A15210" s="25" t="str">
        <f aca="false">IF(ROW()-6&lt;=$O$3,ROW()-6,"")</f>
        <v/>
      </c>
      <c r="B15210" s="25" t="str">
        <f aca="false">IF(A15210="","",INT((A15210-1)/$O$2)+1)</f>
        <v/>
      </c>
      <c r="C15210" s="25" t="str">
        <f aca="false">IF(A15210="","",MOD(A15210-1,$O$2)+1)</f>
        <v/>
      </c>
      <c r="D15210" s="27" t="str">
        <f aca="false">IF(A15210="","",IF(A15210=1,Calculadora!$D$5,G15209))</f>
        <v/>
      </c>
      <c r="E15210" s="27" t="str">
        <f aca="false">IF(A15210="","",IF($O$9=1,IF(MOD(C15210-1,$O$8)=0,Calculadora!$D$6*(1+Calculadora!$D$7)^(B15210-1),0),IF(MOD(C15210,$O$8)=0,Calculadora!$D$6*(1+Calculadora!$D$7)^(B15210-1),0)))</f>
        <v/>
      </c>
      <c r="F15210" s="27" t="str">
        <f aca="false">IF(A15210="","",(D15210+IF($O$9=1,E15210,0))*$O$7)</f>
        <v/>
      </c>
      <c r="G15210" s="27" t="str">
        <f aca="false">IF(A15210="","",D15210+E15210+F15210)</f>
        <v/>
      </c>
      <c r="H15210" s="27" t="str">
        <f aca="false">IF(A15210="","",Calculadora!$D$5+SUM($E$7:E15210))</f>
        <v/>
      </c>
      <c r="I15210" s="27" t="str">
        <f aca="false">IF(A15210="","",G15210-H15210)</f>
        <v/>
      </c>
      <c r="J15210" s="27" t="str">
        <f aca="false">IF(A15210="","",IF(C15210=$O$2,G15210,0))</f>
        <v/>
      </c>
    </row>
    <row r="15211" customFormat="false" ht="15" hidden="false" customHeight="false" outlineLevel="0" collapsed="false">
      <c r="A15211" s="25" t="str">
        <f aca="false">IF(ROW()-6&lt;=$O$3,ROW()-6,"")</f>
        <v/>
      </c>
      <c r="B15211" s="25" t="str">
        <f aca="false">IF(A15211="","",INT((A15211-1)/$O$2)+1)</f>
        <v/>
      </c>
      <c r="C15211" s="25" t="str">
        <f aca="false">IF(A15211="","",MOD(A15211-1,$O$2)+1)</f>
        <v/>
      </c>
      <c r="D15211" s="27" t="str">
        <f aca="false">IF(A15211="","",IF(A15211=1,Calculadora!$D$5,G15210))</f>
        <v/>
      </c>
      <c r="E15211" s="27" t="str">
        <f aca="false">IF(A15211="","",IF($O$9=1,IF(MOD(C15211-1,$O$8)=0,Calculadora!$D$6*(1+Calculadora!$D$7)^(B15211-1),0),IF(MOD(C15211,$O$8)=0,Calculadora!$D$6*(1+Calculadora!$D$7)^(B15211-1),0)))</f>
        <v/>
      </c>
      <c r="F15211" s="27" t="str">
        <f aca="false">IF(A15211="","",(D15211+IF($O$9=1,E15211,0))*$O$7)</f>
        <v/>
      </c>
      <c r="G15211" s="27" t="str">
        <f aca="false">IF(A15211="","",D15211+E15211+F15211)</f>
        <v/>
      </c>
      <c r="H15211" s="27" t="str">
        <f aca="false">IF(A15211="","",Calculadora!$D$5+SUM($E$7:E15211))</f>
        <v/>
      </c>
      <c r="I15211" s="27" t="str">
        <f aca="false">IF(A15211="","",G15211-H15211)</f>
        <v/>
      </c>
      <c r="J15211" s="27" t="str">
        <f aca="false">IF(A15211="","",IF(C15211=$O$2,G15211,0))</f>
        <v/>
      </c>
    </row>
    <row r="15212" customFormat="false" ht="15" hidden="false" customHeight="false" outlineLevel="0" collapsed="false">
      <c r="A15212" s="25" t="str">
        <f aca="false">IF(ROW()-6&lt;=$O$3,ROW()-6,"")</f>
        <v/>
      </c>
      <c r="B15212" s="25" t="str">
        <f aca="false">IF(A15212="","",INT((A15212-1)/$O$2)+1)</f>
        <v/>
      </c>
      <c r="C15212" s="25" t="str">
        <f aca="false">IF(A15212="","",MOD(A15212-1,$O$2)+1)</f>
        <v/>
      </c>
      <c r="D15212" s="27" t="str">
        <f aca="false">IF(A15212="","",IF(A15212=1,Calculadora!$D$5,G15211))</f>
        <v/>
      </c>
      <c r="E15212" s="27" t="str">
        <f aca="false">IF(A15212="","",IF($O$9=1,IF(MOD(C15212-1,$O$8)=0,Calculadora!$D$6*(1+Calculadora!$D$7)^(B15212-1),0),IF(MOD(C15212,$O$8)=0,Calculadora!$D$6*(1+Calculadora!$D$7)^(B15212-1),0)))</f>
        <v/>
      </c>
      <c r="F15212" s="27" t="str">
        <f aca="false">IF(A15212="","",(D15212+IF($O$9=1,E15212,0))*$O$7)</f>
        <v/>
      </c>
      <c r="G15212" s="27" t="str">
        <f aca="false">IF(A15212="","",D15212+E15212+F15212)</f>
        <v/>
      </c>
      <c r="H15212" s="27" t="str">
        <f aca="false">IF(A15212="","",Calculadora!$D$5+SUM($E$7:E15212))</f>
        <v/>
      </c>
      <c r="I15212" s="27" t="str">
        <f aca="false">IF(A15212="","",G15212-H15212)</f>
        <v/>
      </c>
      <c r="J15212" s="27" t="str">
        <f aca="false">IF(A15212="","",IF(C15212=$O$2,G15212,0))</f>
        <v/>
      </c>
    </row>
    <row r="15213" customFormat="false" ht="15" hidden="false" customHeight="false" outlineLevel="0" collapsed="false">
      <c r="A15213" s="25" t="str">
        <f aca="false">IF(ROW()-6&lt;=$O$3,ROW()-6,"")</f>
        <v/>
      </c>
      <c r="B15213" s="25" t="str">
        <f aca="false">IF(A15213="","",INT((A15213-1)/$O$2)+1)</f>
        <v/>
      </c>
      <c r="C15213" s="25" t="str">
        <f aca="false">IF(A15213="","",MOD(A15213-1,$O$2)+1)</f>
        <v/>
      </c>
      <c r="D15213" s="27" t="str">
        <f aca="false">IF(A15213="","",IF(A15213=1,Calculadora!$D$5,G15212))</f>
        <v/>
      </c>
      <c r="E15213" s="27" t="str">
        <f aca="false">IF(A15213="","",IF($O$9=1,IF(MOD(C15213-1,$O$8)=0,Calculadora!$D$6*(1+Calculadora!$D$7)^(B15213-1),0),IF(MOD(C15213,$O$8)=0,Calculadora!$D$6*(1+Calculadora!$D$7)^(B15213-1),0)))</f>
        <v/>
      </c>
      <c r="F15213" s="27" t="str">
        <f aca="false">IF(A15213="","",(D15213+IF($O$9=1,E15213,0))*$O$7)</f>
        <v/>
      </c>
      <c r="G15213" s="27" t="str">
        <f aca="false">IF(A15213="","",D15213+E15213+F15213)</f>
        <v/>
      </c>
      <c r="H15213" s="27" t="str">
        <f aca="false">IF(A15213="","",Calculadora!$D$5+SUM($E$7:E15213))</f>
        <v/>
      </c>
      <c r="I15213" s="27" t="str">
        <f aca="false">IF(A15213="","",G15213-H15213)</f>
        <v/>
      </c>
      <c r="J15213" s="27" t="str">
        <f aca="false">IF(A15213="","",IF(C15213=$O$2,G15213,0))</f>
        <v/>
      </c>
    </row>
    <row r="15214" customFormat="false" ht="15" hidden="false" customHeight="false" outlineLevel="0" collapsed="false">
      <c r="A15214" s="25" t="str">
        <f aca="false">IF(ROW()-6&lt;=$O$3,ROW()-6,"")</f>
        <v/>
      </c>
      <c r="B15214" s="25" t="str">
        <f aca="false">IF(A15214="","",INT((A15214-1)/$O$2)+1)</f>
        <v/>
      </c>
      <c r="C15214" s="25" t="str">
        <f aca="false">IF(A15214="","",MOD(A15214-1,$O$2)+1)</f>
        <v/>
      </c>
      <c r="D15214" s="27" t="str">
        <f aca="false">IF(A15214="","",IF(A15214=1,Calculadora!$D$5,G15213))</f>
        <v/>
      </c>
      <c r="E15214" s="27" t="str">
        <f aca="false">IF(A15214="","",IF($O$9=1,IF(MOD(C15214-1,$O$8)=0,Calculadora!$D$6*(1+Calculadora!$D$7)^(B15214-1),0),IF(MOD(C15214,$O$8)=0,Calculadora!$D$6*(1+Calculadora!$D$7)^(B15214-1),0)))</f>
        <v/>
      </c>
      <c r="F15214" s="27" t="str">
        <f aca="false">IF(A15214="","",(D15214+IF($O$9=1,E15214,0))*$O$7)</f>
        <v/>
      </c>
      <c r="G15214" s="27" t="str">
        <f aca="false">IF(A15214="","",D15214+E15214+F15214)</f>
        <v/>
      </c>
      <c r="H15214" s="27" t="str">
        <f aca="false">IF(A15214="","",Calculadora!$D$5+SUM($E$7:E15214))</f>
        <v/>
      </c>
      <c r="I15214" s="27" t="str">
        <f aca="false">IF(A15214="","",G15214-H15214)</f>
        <v/>
      </c>
      <c r="J15214" s="27" t="str">
        <f aca="false">IF(A15214="","",IF(C15214=$O$2,G15214,0))</f>
        <v/>
      </c>
    </row>
    <row r="15215" customFormat="false" ht="15" hidden="false" customHeight="false" outlineLevel="0" collapsed="false">
      <c r="A15215" s="25" t="str">
        <f aca="false">IF(ROW()-6&lt;=$O$3,ROW()-6,"")</f>
        <v/>
      </c>
      <c r="B15215" s="25" t="str">
        <f aca="false">IF(A15215="","",INT((A15215-1)/$O$2)+1)</f>
        <v/>
      </c>
      <c r="C15215" s="25" t="str">
        <f aca="false">IF(A15215="","",MOD(A15215-1,$O$2)+1)</f>
        <v/>
      </c>
      <c r="D15215" s="27" t="str">
        <f aca="false">IF(A15215="","",IF(A15215=1,Calculadora!$D$5,G15214))</f>
        <v/>
      </c>
      <c r="E15215" s="27" t="str">
        <f aca="false">IF(A15215="","",IF($O$9=1,IF(MOD(C15215-1,$O$8)=0,Calculadora!$D$6*(1+Calculadora!$D$7)^(B15215-1),0),IF(MOD(C15215,$O$8)=0,Calculadora!$D$6*(1+Calculadora!$D$7)^(B15215-1),0)))</f>
        <v/>
      </c>
      <c r="F15215" s="27" t="str">
        <f aca="false">IF(A15215="","",(D15215+IF($O$9=1,E15215,0))*$O$7)</f>
        <v/>
      </c>
      <c r="G15215" s="27" t="str">
        <f aca="false">IF(A15215="","",D15215+E15215+F15215)</f>
        <v/>
      </c>
      <c r="H15215" s="27" t="str">
        <f aca="false">IF(A15215="","",Calculadora!$D$5+SUM($E$7:E15215))</f>
        <v/>
      </c>
      <c r="I15215" s="27" t="str">
        <f aca="false">IF(A15215="","",G15215-H15215)</f>
        <v/>
      </c>
      <c r="J15215" s="27" t="str">
        <f aca="false">IF(A15215="","",IF(C15215=$O$2,G15215,0))</f>
        <v/>
      </c>
    </row>
    <row r="15216" customFormat="false" ht="15" hidden="false" customHeight="false" outlineLevel="0" collapsed="false">
      <c r="A15216" s="25" t="str">
        <f aca="false">IF(ROW()-6&lt;=$O$3,ROW()-6,"")</f>
        <v/>
      </c>
      <c r="B15216" s="25" t="str">
        <f aca="false">IF(A15216="","",INT((A15216-1)/$O$2)+1)</f>
        <v/>
      </c>
      <c r="C15216" s="25" t="str">
        <f aca="false">IF(A15216="","",MOD(A15216-1,$O$2)+1)</f>
        <v/>
      </c>
      <c r="D15216" s="27" t="str">
        <f aca="false">IF(A15216="","",IF(A15216=1,Calculadora!$D$5,G15215))</f>
        <v/>
      </c>
      <c r="E15216" s="27" t="str">
        <f aca="false">IF(A15216="","",IF($O$9=1,IF(MOD(C15216-1,$O$8)=0,Calculadora!$D$6*(1+Calculadora!$D$7)^(B15216-1),0),IF(MOD(C15216,$O$8)=0,Calculadora!$D$6*(1+Calculadora!$D$7)^(B15216-1),0)))</f>
        <v/>
      </c>
      <c r="F15216" s="27" t="str">
        <f aca="false">IF(A15216="","",(D15216+IF($O$9=1,E15216,0))*$O$7)</f>
        <v/>
      </c>
      <c r="G15216" s="27" t="str">
        <f aca="false">IF(A15216="","",D15216+E15216+F15216)</f>
        <v/>
      </c>
      <c r="H15216" s="27" t="str">
        <f aca="false">IF(A15216="","",Calculadora!$D$5+SUM($E$7:E15216))</f>
        <v/>
      </c>
      <c r="I15216" s="27" t="str">
        <f aca="false">IF(A15216="","",G15216-H15216)</f>
        <v/>
      </c>
      <c r="J15216" s="27" t="str">
        <f aca="false">IF(A15216="","",IF(C15216=$O$2,G15216,0))</f>
        <v/>
      </c>
    </row>
    <row r="15217" customFormat="false" ht="15" hidden="false" customHeight="false" outlineLevel="0" collapsed="false">
      <c r="A15217" s="25" t="str">
        <f aca="false">IF(ROW()-6&lt;=$O$3,ROW()-6,"")</f>
        <v/>
      </c>
      <c r="B15217" s="25" t="str">
        <f aca="false">IF(A15217="","",INT((A15217-1)/$O$2)+1)</f>
        <v/>
      </c>
      <c r="C15217" s="25" t="str">
        <f aca="false">IF(A15217="","",MOD(A15217-1,$O$2)+1)</f>
        <v/>
      </c>
      <c r="D15217" s="27" t="str">
        <f aca="false">IF(A15217="","",IF(A15217=1,Calculadora!$D$5,G15216))</f>
        <v/>
      </c>
      <c r="E15217" s="27" t="str">
        <f aca="false">IF(A15217="","",IF($O$9=1,IF(MOD(C15217-1,$O$8)=0,Calculadora!$D$6*(1+Calculadora!$D$7)^(B15217-1),0),IF(MOD(C15217,$O$8)=0,Calculadora!$D$6*(1+Calculadora!$D$7)^(B15217-1),0)))</f>
        <v/>
      </c>
      <c r="F15217" s="27" t="str">
        <f aca="false">IF(A15217="","",(D15217+IF($O$9=1,E15217,0))*$O$7)</f>
        <v/>
      </c>
      <c r="G15217" s="27" t="str">
        <f aca="false">IF(A15217="","",D15217+E15217+F15217)</f>
        <v/>
      </c>
      <c r="H15217" s="27" t="str">
        <f aca="false">IF(A15217="","",Calculadora!$D$5+SUM($E$7:E15217))</f>
        <v/>
      </c>
      <c r="I15217" s="27" t="str">
        <f aca="false">IF(A15217="","",G15217-H15217)</f>
        <v/>
      </c>
      <c r="J15217" s="27" t="str">
        <f aca="false">IF(A15217="","",IF(C15217=$O$2,G15217,0))</f>
        <v/>
      </c>
    </row>
    <row r="15218" customFormat="false" ht="15" hidden="false" customHeight="false" outlineLevel="0" collapsed="false">
      <c r="A15218" s="25" t="str">
        <f aca="false">IF(ROW()-6&lt;=$O$3,ROW()-6,"")</f>
        <v/>
      </c>
      <c r="B15218" s="25" t="str">
        <f aca="false">IF(A15218="","",INT((A15218-1)/$O$2)+1)</f>
        <v/>
      </c>
      <c r="C15218" s="25" t="str">
        <f aca="false">IF(A15218="","",MOD(A15218-1,$O$2)+1)</f>
        <v/>
      </c>
      <c r="D15218" s="27" t="str">
        <f aca="false">IF(A15218="","",IF(A15218=1,Calculadora!$D$5,G15217))</f>
        <v/>
      </c>
      <c r="E15218" s="27" t="str">
        <f aca="false">IF(A15218="","",IF($O$9=1,IF(MOD(C15218-1,$O$8)=0,Calculadora!$D$6*(1+Calculadora!$D$7)^(B15218-1),0),IF(MOD(C15218,$O$8)=0,Calculadora!$D$6*(1+Calculadora!$D$7)^(B15218-1),0)))</f>
        <v/>
      </c>
      <c r="F15218" s="27" t="str">
        <f aca="false">IF(A15218="","",(D15218+IF($O$9=1,E15218,0))*$O$7)</f>
        <v/>
      </c>
      <c r="G15218" s="27" t="str">
        <f aca="false">IF(A15218="","",D15218+E15218+F15218)</f>
        <v/>
      </c>
      <c r="H15218" s="27" t="str">
        <f aca="false">IF(A15218="","",Calculadora!$D$5+SUM($E$7:E15218))</f>
        <v/>
      </c>
      <c r="I15218" s="27" t="str">
        <f aca="false">IF(A15218="","",G15218-H15218)</f>
        <v/>
      </c>
      <c r="J15218" s="27" t="str">
        <f aca="false">IF(A15218="","",IF(C15218=$O$2,G15218,0))</f>
        <v/>
      </c>
    </row>
    <row r="15219" customFormat="false" ht="15" hidden="false" customHeight="false" outlineLevel="0" collapsed="false">
      <c r="A15219" s="25" t="str">
        <f aca="false">IF(ROW()-6&lt;=$O$3,ROW()-6,"")</f>
        <v/>
      </c>
      <c r="B15219" s="25" t="str">
        <f aca="false">IF(A15219="","",INT((A15219-1)/$O$2)+1)</f>
        <v/>
      </c>
      <c r="C15219" s="25" t="str">
        <f aca="false">IF(A15219="","",MOD(A15219-1,$O$2)+1)</f>
        <v/>
      </c>
      <c r="D15219" s="27" t="str">
        <f aca="false">IF(A15219="","",IF(A15219=1,Calculadora!$D$5,G15218))</f>
        <v/>
      </c>
      <c r="E15219" s="27" t="str">
        <f aca="false">IF(A15219="","",IF($O$9=1,IF(MOD(C15219-1,$O$8)=0,Calculadora!$D$6*(1+Calculadora!$D$7)^(B15219-1),0),IF(MOD(C15219,$O$8)=0,Calculadora!$D$6*(1+Calculadora!$D$7)^(B15219-1),0)))</f>
        <v/>
      </c>
      <c r="F15219" s="27" t="str">
        <f aca="false">IF(A15219="","",(D15219+IF($O$9=1,E15219,0))*$O$7)</f>
        <v/>
      </c>
      <c r="G15219" s="27" t="str">
        <f aca="false">IF(A15219="","",D15219+E15219+F15219)</f>
        <v/>
      </c>
      <c r="H15219" s="27" t="str">
        <f aca="false">IF(A15219="","",Calculadora!$D$5+SUM($E$7:E15219))</f>
        <v/>
      </c>
      <c r="I15219" s="27" t="str">
        <f aca="false">IF(A15219="","",G15219-H15219)</f>
        <v/>
      </c>
      <c r="J15219" s="27" t="str">
        <f aca="false">IF(A15219="","",IF(C15219=$O$2,G15219,0))</f>
        <v/>
      </c>
    </row>
    <row r="15220" customFormat="false" ht="15" hidden="false" customHeight="false" outlineLevel="0" collapsed="false">
      <c r="A15220" s="25" t="str">
        <f aca="false">IF(ROW()-6&lt;=$O$3,ROW()-6,"")</f>
        <v/>
      </c>
      <c r="B15220" s="25" t="str">
        <f aca="false">IF(A15220="","",INT((A15220-1)/$O$2)+1)</f>
        <v/>
      </c>
      <c r="C15220" s="25" t="str">
        <f aca="false">IF(A15220="","",MOD(A15220-1,$O$2)+1)</f>
        <v/>
      </c>
      <c r="D15220" s="27" t="str">
        <f aca="false">IF(A15220="","",IF(A15220=1,Calculadora!$D$5,G15219))</f>
        <v/>
      </c>
      <c r="E15220" s="27" t="str">
        <f aca="false">IF(A15220="","",IF($O$9=1,IF(MOD(C15220-1,$O$8)=0,Calculadora!$D$6*(1+Calculadora!$D$7)^(B15220-1),0),IF(MOD(C15220,$O$8)=0,Calculadora!$D$6*(1+Calculadora!$D$7)^(B15220-1),0)))</f>
        <v/>
      </c>
      <c r="F15220" s="27" t="str">
        <f aca="false">IF(A15220="","",(D15220+IF($O$9=1,E15220,0))*$O$7)</f>
        <v/>
      </c>
      <c r="G15220" s="27" t="str">
        <f aca="false">IF(A15220="","",D15220+E15220+F15220)</f>
        <v/>
      </c>
      <c r="H15220" s="27" t="str">
        <f aca="false">IF(A15220="","",Calculadora!$D$5+SUM($E$7:E15220))</f>
        <v/>
      </c>
      <c r="I15220" s="27" t="str">
        <f aca="false">IF(A15220="","",G15220-H15220)</f>
        <v/>
      </c>
      <c r="J15220" s="27" t="str">
        <f aca="false">IF(A15220="","",IF(C15220=$O$2,G15220,0))</f>
        <v/>
      </c>
    </row>
    <row r="15221" customFormat="false" ht="15" hidden="false" customHeight="false" outlineLevel="0" collapsed="false">
      <c r="A15221" s="25" t="str">
        <f aca="false">IF(ROW()-6&lt;=$O$3,ROW()-6,"")</f>
        <v/>
      </c>
      <c r="B15221" s="25" t="str">
        <f aca="false">IF(A15221="","",INT((A15221-1)/$O$2)+1)</f>
        <v/>
      </c>
      <c r="C15221" s="25" t="str">
        <f aca="false">IF(A15221="","",MOD(A15221-1,$O$2)+1)</f>
        <v/>
      </c>
      <c r="D15221" s="27" t="str">
        <f aca="false">IF(A15221="","",IF(A15221=1,Calculadora!$D$5,G15220))</f>
        <v/>
      </c>
      <c r="E15221" s="27" t="str">
        <f aca="false">IF(A15221="","",IF($O$9=1,IF(MOD(C15221-1,$O$8)=0,Calculadora!$D$6*(1+Calculadora!$D$7)^(B15221-1),0),IF(MOD(C15221,$O$8)=0,Calculadora!$D$6*(1+Calculadora!$D$7)^(B15221-1),0)))</f>
        <v/>
      </c>
      <c r="F15221" s="27" t="str">
        <f aca="false">IF(A15221="","",(D15221+IF($O$9=1,E15221,0))*$O$7)</f>
        <v/>
      </c>
      <c r="G15221" s="27" t="str">
        <f aca="false">IF(A15221="","",D15221+E15221+F15221)</f>
        <v/>
      </c>
      <c r="H15221" s="27" t="str">
        <f aca="false">IF(A15221="","",Calculadora!$D$5+SUM($E$7:E15221))</f>
        <v/>
      </c>
      <c r="I15221" s="27" t="str">
        <f aca="false">IF(A15221="","",G15221-H15221)</f>
        <v/>
      </c>
      <c r="J15221" s="27" t="str">
        <f aca="false">IF(A15221="","",IF(C15221=$O$2,G15221,0))</f>
        <v/>
      </c>
    </row>
    <row r="15222" customFormat="false" ht="15" hidden="false" customHeight="false" outlineLevel="0" collapsed="false">
      <c r="A15222" s="25" t="str">
        <f aca="false">IF(ROW()-6&lt;=$O$3,ROW()-6,"")</f>
        <v/>
      </c>
      <c r="B15222" s="25" t="str">
        <f aca="false">IF(A15222="","",INT((A15222-1)/$O$2)+1)</f>
        <v/>
      </c>
      <c r="C15222" s="25" t="str">
        <f aca="false">IF(A15222="","",MOD(A15222-1,$O$2)+1)</f>
        <v/>
      </c>
      <c r="D15222" s="27" t="str">
        <f aca="false">IF(A15222="","",IF(A15222=1,Calculadora!$D$5,G15221))</f>
        <v/>
      </c>
      <c r="E15222" s="27" t="str">
        <f aca="false">IF(A15222="","",IF($O$9=1,IF(MOD(C15222-1,$O$8)=0,Calculadora!$D$6*(1+Calculadora!$D$7)^(B15222-1),0),IF(MOD(C15222,$O$8)=0,Calculadora!$D$6*(1+Calculadora!$D$7)^(B15222-1),0)))</f>
        <v/>
      </c>
      <c r="F15222" s="27" t="str">
        <f aca="false">IF(A15222="","",(D15222+IF($O$9=1,E15222,0))*$O$7)</f>
        <v/>
      </c>
      <c r="G15222" s="27" t="str">
        <f aca="false">IF(A15222="","",D15222+E15222+F15222)</f>
        <v/>
      </c>
      <c r="H15222" s="27" t="str">
        <f aca="false">IF(A15222="","",Calculadora!$D$5+SUM($E$7:E15222))</f>
        <v/>
      </c>
      <c r="I15222" s="27" t="str">
        <f aca="false">IF(A15222="","",G15222-H15222)</f>
        <v/>
      </c>
      <c r="J15222" s="27" t="str">
        <f aca="false">IF(A15222="","",IF(C15222=$O$2,G15222,0))</f>
        <v/>
      </c>
    </row>
    <row r="15223" customFormat="false" ht="15" hidden="false" customHeight="false" outlineLevel="0" collapsed="false">
      <c r="A15223" s="25" t="str">
        <f aca="false">IF(ROW()-6&lt;=$O$3,ROW()-6,"")</f>
        <v/>
      </c>
      <c r="B15223" s="25" t="str">
        <f aca="false">IF(A15223="","",INT((A15223-1)/$O$2)+1)</f>
        <v/>
      </c>
      <c r="C15223" s="25" t="str">
        <f aca="false">IF(A15223="","",MOD(A15223-1,$O$2)+1)</f>
        <v/>
      </c>
      <c r="D15223" s="27" t="str">
        <f aca="false">IF(A15223="","",IF(A15223=1,Calculadora!$D$5,G15222))</f>
        <v/>
      </c>
      <c r="E15223" s="27" t="str">
        <f aca="false">IF(A15223="","",IF($O$9=1,IF(MOD(C15223-1,$O$8)=0,Calculadora!$D$6*(1+Calculadora!$D$7)^(B15223-1),0),IF(MOD(C15223,$O$8)=0,Calculadora!$D$6*(1+Calculadora!$D$7)^(B15223-1),0)))</f>
        <v/>
      </c>
      <c r="F15223" s="27" t="str">
        <f aca="false">IF(A15223="","",(D15223+IF($O$9=1,E15223,0))*$O$7)</f>
        <v/>
      </c>
      <c r="G15223" s="27" t="str">
        <f aca="false">IF(A15223="","",D15223+E15223+F15223)</f>
        <v/>
      </c>
      <c r="H15223" s="27" t="str">
        <f aca="false">IF(A15223="","",Calculadora!$D$5+SUM($E$7:E15223))</f>
        <v/>
      </c>
      <c r="I15223" s="27" t="str">
        <f aca="false">IF(A15223="","",G15223-H15223)</f>
        <v/>
      </c>
      <c r="J15223" s="27" t="str">
        <f aca="false">IF(A15223="","",IF(C15223=$O$2,G15223,0))</f>
        <v/>
      </c>
    </row>
    <row r="15224" customFormat="false" ht="15" hidden="false" customHeight="false" outlineLevel="0" collapsed="false">
      <c r="A15224" s="25" t="str">
        <f aca="false">IF(ROW()-6&lt;=$O$3,ROW()-6,"")</f>
        <v/>
      </c>
      <c r="B15224" s="25" t="str">
        <f aca="false">IF(A15224="","",INT((A15224-1)/$O$2)+1)</f>
        <v/>
      </c>
      <c r="C15224" s="25" t="str">
        <f aca="false">IF(A15224="","",MOD(A15224-1,$O$2)+1)</f>
        <v/>
      </c>
      <c r="D15224" s="27" t="str">
        <f aca="false">IF(A15224="","",IF(A15224=1,Calculadora!$D$5,G15223))</f>
        <v/>
      </c>
      <c r="E15224" s="27" t="str">
        <f aca="false">IF(A15224="","",IF($O$9=1,IF(MOD(C15224-1,$O$8)=0,Calculadora!$D$6*(1+Calculadora!$D$7)^(B15224-1),0),IF(MOD(C15224,$O$8)=0,Calculadora!$D$6*(1+Calculadora!$D$7)^(B15224-1),0)))</f>
        <v/>
      </c>
      <c r="F15224" s="27" t="str">
        <f aca="false">IF(A15224="","",(D15224+IF($O$9=1,E15224,0))*$O$7)</f>
        <v/>
      </c>
      <c r="G15224" s="27" t="str">
        <f aca="false">IF(A15224="","",D15224+E15224+F15224)</f>
        <v/>
      </c>
      <c r="H15224" s="27" t="str">
        <f aca="false">IF(A15224="","",Calculadora!$D$5+SUM($E$7:E15224))</f>
        <v/>
      </c>
      <c r="I15224" s="27" t="str">
        <f aca="false">IF(A15224="","",G15224-H15224)</f>
        <v/>
      </c>
      <c r="J15224" s="27" t="str">
        <f aca="false">IF(A15224="","",IF(C15224=$O$2,G15224,0))</f>
        <v/>
      </c>
    </row>
    <row r="15225" customFormat="false" ht="15" hidden="false" customHeight="false" outlineLevel="0" collapsed="false">
      <c r="A15225" s="25" t="str">
        <f aca="false">IF(ROW()-6&lt;=$O$3,ROW()-6,"")</f>
        <v/>
      </c>
      <c r="B15225" s="25" t="str">
        <f aca="false">IF(A15225="","",INT((A15225-1)/$O$2)+1)</f>
        <v/>
      </c>
      <c r="C15225" s="25" t="str">
        <f aca="false">IF(A15225="","",MOD(A15225-1,$O$2)+1)</f>
        <v/>
      </c>
      <c r="D15225" s="27" t="str">
        <f aca="false">IF(A15225="","",IF(A15225=1,Calculadora!$D$5,G15224))</f>
        <v/>
      </c>
      <c r="E15225" s="27" t="str">
        <f aca="false">IF(A15225="","",IF($O$9=1,IF(MOD(C15225-1,$O$8)=0,Calculadora!$D$6*(1+Calculadora!$D$7)^(B15225-1),0),IF(MOD(C15225,$O$8)=0,Calculadora!$D$6*(1+Calculadora!$D$7)^(B15225-1),0)))</f>
        <v/>
      </c>
      <c r="F15225" s="27" t="str">
        <f aca="false">IF(A15225="","",(D15225+IF($O$9=1,E15225,0))*$O$7)</f>
        <v/>
      </c>
      <c r="G15225" s="27" t="str">
        <f aca="false">IF(A15225="","",D15225+E15225+F15225)</f>
        <v/>
      </c>
      <c r="H15225" s="27" t="str">
        <f aca="false">IF(A15225="","",Calculadora!$D$5+SUM($E$7:E15225))</f>
        <v/>
      </c>
      <c r="I15225" s="27" t="str">
        <f aca="false">IF(A15225="","",G15225-H15225)</f>
        <v/>
      </c>
      <c r="J15225" s="27" t="str">
        <f aca="false">IF(A15225="","",IF(C15225=$O$2,G15225,0))</f>
        <v/>
      </c>
    </row>
    <row r="15226" customFormat="false" ht="15" hidden="false" customHeight="false" outlineLevel="0" collapsed="false">
      <c r="A15226" s="25" t="str">
        <f aca="false">IF(ROW()-6&lt;=$O$3,ROW()-6,"")</f>
        <v/>
      </c>
      <c r="B15226" s="25" t="str">
        <f aca="false">IF(A15226="","",INT((A15226-1)/$O$2)+1)</f>
        <v/>
      </c>
      <c r="C15226" s="25" t="str">
        <f aca="false">IF(A15226="","",MOD(A15226-1,$O$2)+1)</f>
        <v/>
      </c>
      <c r="D15226" s="27" t="str">
        <f aca="false">IF(A15226="","",IF(A15226=1,Calculadora!$D$5,G15225))</f>
        <v/>
      </c>
      <c r="E15226" s="27" t="str">
        <f aca="false">IF(A15226="","",IF($O$9=1,IF(MOD(C15226-1,$O$8)=0,Calculadora!$D$6*(1+Calculadora!$D$7)^(B15226-1),0),IF(MOD(C15226,$O$8)=0,Calculadora!$D$6*(1+Calculadora!$D$7)^(B15226-1),0)))</f>
        <v/>
      </c>
      <c r="F15226" s="27" t="str">
        <f aca="false">IF(A15226="","",(D15226+IF($O$9=1,E15226,0))*$O$7)</f>
        <v/>
      </c>
      <c r="G15226" s="27" t="str">
        <f aca="false">IF(A15226="","",D15226+E15226+F15226)</f>
        <v/>
      </c>
      <c r="H15226" s="27" t="str">
        <f aca="false">IF(A15226="","",Calculadora!$D$5+SUM($E$7:E15226))</f>
        <v/>
      </c>
      <c r="I15226" s="27" t="str">
        <f aca="false">IF(A15226="","",G15226-H15226)</f>
        <v/>
      </c>
      <c r="J15226" s="27" t="str">
        <f aca="false">IF(A15226="","",IF(C15226=$O$2,G15226,0))</f>
        <v/>
      </c>
    </row>
    <row r="15227" customFormat="false" ht="15" hidden="false" customHeight="false" outlineLevel="0" collapsed="false">
      <c r="A15227" s="25" t="str">
        <f aca="false">IF(ROW()-6&lt;=$O$3,ROW()-6,"")</f>
        <v/>
      </c>
      <c r="B15227" s="25" t="str">
        <f aca="false">IF(A15227="","",INT((A15227-1)/$O$2)+1)</f>
        <v/>
      </c>
      <c r="C15227" s="25" t="str">
        <f aca="false">IF(A15227="","",MOD(A15227-1,$O$2)+1)</f>
        <v/>
      </c>
      <c r="D15227" s="27" t="str">
        <f aca="false">IF(A15227="","",IF(A15227=1,Calculadora!$D$5,G15226))</f>
        <v/>
      </c>
      <c r="E15227" s="27" t="str">
        <f aca="false">IF(A15227="","",IF($O$9=1,IF(MOD(C15227-1,$O$8)=0,Calculadora!$D$6*(1+Calculadora!$D$7)^(B15227-1),0),IF(MOD(C15227,$O$8)=0,Calculadora!$D$6*(1+Calculadora!$D$7)^(B15227-1),0)))</f>
        <v/>
      </c>
      <c r="F15227" s="27" t="str">
        <f aca="false">IF(A15227="","",(D15227+IF($O$9=1,E15227,0))*$O$7)</f>
        <v/>
      </c>
      <c r="G15227" s="27" t="str">
        <f aca="false">IF(A15227="","",D15227+E15227+F15227)</f>
        <v/>
      </c>
      <c r="H15227" s="27" t="str">
        <f aca="false">IF(A15227="","",Calculadora!$D$5+SUM($E$7:E15227))</f>
        <v/>
      </c>
      <c r="I15227" s="27" t="str">
        <f aca="false">IF(A15227="","",G15227-H15227)</f>
        <v/>
      </c>
      <c r="J15227" s="27" t="str">
        <f aca="false">IF(A15227="","",IF(C15227=$O$2,G15227,0))</f>
        <v/>
      </c>
    </row>
    <row r="15228" customFormat="false" ht="15" hidden="false" customHeight="false" outlineLevel="0" collapsed="false">
      <c r="A15228" s="25" t="str">
        <f aca="false">IF(ROW()-6&lt;=$O$3,ROW()-6,"")</f>
        <v/>
      </c>
      <c r="B15228" s="25" t="str">
        <f aca="false">IF(A15228="","",INT((A15228-1)/$O$2)+1)</f>
        <v/>
      </c>
      <c r="C15228" s="25" t="str">
        <f aca="false">IF(A15228="","",MOD(A15228-1,$O$2)+1)</f>
        <v/>
      </c>
      <c r="D15228" s="27" t="str">
        <f aca="false">IF(A15228="","",IF(A15228=1,Calculadora!$D$5,G15227))</f>
        <v/>
      </c>
      <c r="E15228" s="27" t="str">
        <f aca="false">IF(A15228="","",IF($O$9=1,IF(MOD(C15228-1,$O$8)=0,Calculadora!$D$6*(1+Calculadora!$D$7)^(B15228-1),0),IF(MOD(C15228,$O$8)=0,Calculadora!$D$6*(1+Calculadora!$D$7)^(B15228-1),0)))</f>
        <v/>
      </c>
      <c r="F15228" s="27" t="str">
        <f aca="false">IF(A15228="","",(D15228+IF($O$9=1,E15228,0))*$O$7)</f>
        <v/>
      </c>
      <c r="G15228" s="27" t="str">
        <f aca="false">IF(A15228="","",D15228+E15228+F15228)</f>
        <v/>
      </c>
      <c r="H15228" s="27" t="str">
        <f aca="false">IF(A15228="","",Calculadora!$D$5+SUM($E$7:E15228))</f>
        <v/>
      </c>
      <c r="I15228" s="27" t="str">
        <f aca="false">IF(A15228="","",G15228-H15228)</f>
        <v/>
      </c>
      <c r="J15228" s="27" t="str">
        <f aca="false">IF(A15228="","",IF(C15228=$O$2,G15228,0))</f>
        <v/>
      </c>
    </row>
    <row r="15229" customFormat="false" ht="15" hidden="false" customHeight="false" outlineLevel="0" collapsed="false">
      <c r="A15229" s="25" t="str">
        <f aca="false">IF(ROW()-6&lt;=$O$3,ROW()-6,"")</f>
        <v/>
      </c>
      <c r="B15229" s="25" t="str">
        <f aca="false">IF(A15229="","",INT((A15229-1)/$O$2)+1)</f>
        <v/>
      </c>
      <c r="C15229" s="25" t="str">
        <f aca="false">IF(A15229="","",MOD(A15229-1,$O$2)+1)</f>
        <v/>
      </c>
      <c r="D15229" s="27" t="str">
        <f aca="false">IF(A15229="","",IF(A15229=1,Calculadora!$D$5,G15228))</f>
        <v/>
      </c>
      <c r="E15229" s="27" t="str">
        <f aca="false">IF(A15229="","",IF($O$9=1,IF(MOD(C15229-1,$O$8)=0,Calculadora!$D$6*(1+Calculadora!$D$7)^(B15229-1),0),IF(MOD(C15229,$O$8)=0,Calculadora!$D$6*(1+Calculadora!$D$7)^(B15229-1),0)))</f>
        <v/>
      </c>
      <c r="F15229" s="27" t="str">
        <f aca="false">IF(A15229="","",(D15229+IF($O$9=1,E15229,0))*$O$7)</f>
        <v/>
      </c>
      <c r="G15229" s="27" t="str">
        <f aca="false">IF(A15229="","",D15229+E15229+F15229)</f>
        <v/>
      </c>
      <c r="H15229" s="27" t="str">
        <f aca="false">IF(A15229="","",Calculadora!$D$5+SUM($E$7:E15229))</f>
        <v/>
      </c>
      <c r="I15229" s="27" t="str">
        <f aca="false">IF(A15229="","",G15229-H15229)</f>
        <v/>
      </c>
      <c r="J15229" s="27" t="str">
        <f aca="false">IF(A15229="","",IF(C15229=$O$2,G15229,0))</f>
        <v/>
      </c>
    </row>
    <row r="15230" customFormat="false" ht="15" hidden="false" customHeight="false" outlineLevel="0" collapsed="false">
      <c r="A15230" s="25" t="str">
        <f aca="false">IF(ROW()-6&lt;=$O$3,ROW()-6,"")</f>
        <v/>
      </c>
      <c r="B15230" s="25" t="str">
        <f aca="false">IF(A15230="","",INT((A15230-1)/$O$2)+1)</f>
        <v/>
      </c>
      <c r="C15230" s="25" t="str">
        <f aca="false">IF(A15230="","",MOD(A15230-1,$O$2)+1)</f>
        <v/>
      </c>
      <c r="D15230" s="27" t="str">
        <f aca="false">IF(A15230="","",IF(A15230=1,Calculadora!$D$5,G15229))</f>
        <v/>
      </c>
      <c r="E15230" s="27" t="str">
        <f aca="false">IF(A15230="","",IF($O$9=1,IF(MOD(C15230-1,$O$8)=0,Calculadora!$D$6*(1+Calculadora!$D$7)^(B15230-1),0),IF(MOD(C15230,$O$8)=0,Calculadora!$D$6*(1+Calculadora!$D$7)^(B15230-1),0)))</f>
        <v/>
      </c>
      <c r="F15230" s="27" t="str">
        <f aca="false">IF(A15230="","",(D15230+IF($O$9=1,E15230,0))*$O$7)</f>
        <v/>
      </c>
      <c r="G15230" s="27" t="str">
        <f aca="false">IF(A15230="","",D15230+E15230+F15230)</f>
        <v/>
      </c>
      <c r="H15230" s="27" t="str">
        <f aca="false">IF(A15230="","",Calculadora!$D$5+SUM($E$7:E15230))</f>
        <v/>
      </c>
      <c r="I15230" s="27" t="str">
        <f aca="false">IF(A15230="","",G15230-H15230)</f>
        <v/>
      </c>
      <c r="J15230" s="27" t="str">
        <f aca="false">IF(A15230="","",IF(C15230=$O$2,G15230,0))</f>
        <v/>
      </c>
    </row>
    <row r="15231" customFormat="false" ht="15" hidden="false" customHeight="false" outlineLevel="0" collapsed="false">
      <c r="A15231" s="25" t="str">
        <f aca="false">IF(ROW()-6&lt;=$O$3,ROW()-6,"")</f>
        <v/>
      </c>
      <c r="B15231" s="25" t="str">
        <f aca="false">IF(A15231="","",INT((A15231-1)/$O$2)+1)</f>
        <v/>
      </c>
      <c r="C15231" s="25" t="str">
        <f aca="false">IF(A15231="","",MOD(A15231-1,$O$2)+1)</f>
        <v/>
      </c>
      <c r="D15231" s="27" t="str">
        <f aca="false">IF(A15231="","",IF(A15231=1,Calculadora!$D$5,G15230))</f>
        <v/>
      </c>
      <c r="E15231" s="27" t="str">
        <f aca="false">IF(A15231="","",IF($O$9=1,IF(MOD(C15231-1,$O$8)=0,Calculadora!$D$6*(1+Calculadora!$D$7)^(B15231-1),0),IF(MOD(C15231,$O$8)=0,Calculadora!$D$6*(1+Calculadora!$D$7)^(B15231-1),0)))</f>
        <v/>
      </c>
      <c r="F15231" s="27" t="str">
        <f aca="false">IF(A15231="","",(D15231+IF($O$9=1,E15231,0))*$O$7)</f>
        <v/>
      </c>
      <c r="G15231" s="27" t="str">
        <f aca="false">IF(A15231="","",D15231+E15231+F15231)</f>
        <v/>
      </c>
      <c r="H15231" s="27" t="str">
        <f aca="false">IF(A15231="","",Calculadora!$D$5+SUM($E$7:E15231))</f>
        <v/>
      </c>
      <c r="I15231" s="27" t="str">
        <f aca="false">IF(A15231="","",G15231-H15231)</f>
        <v/>
      </c>
      <c r="J15231" s="27" t="str">
        <f aca="false">IF(A15231="","",IF(C15231=$O$2,G15231,0))</f>
        <v/>
      </c>
    </row>
    <row r="15232" customFormat="false" ht="15" hidden="false" customHeight="false" outlineLevel="0" collapsed="false">
      <c r="A15232" s="25" t="str">
        <f aca="false">IF(ROW()-6&lt;=$O$3,ROW()-6,"")</f>
        <v/>
      </c>
      <c r="B15232" s="25" t="str">
        <f aca="false">IF(A15232="","",INT((A15232-1)/$O$2)+1)</f>
        <v/>
      </c>
      <c r="C15232" s="25" t="str">
        <f aca="false">IF(A15232="","",MOD(A15232-1,$O$2)+1)</f>
        <v/>
      </c>
      <c r="D15232" s="27" t="str">
        <f aca="false">IF(A15232="","",IF(A15232=1,Calculadora!$D$5,G15231))</f>
        <v/>
      </c>
      <c r="E15232" s="27" t="str">
        <f aca="false">IF(A15232="","",IF($O$9=1,IF(MOD(C15232-1,$O$8)=0,Calculadora!$D$6*(1+Calculadora!$D$7)^(B15232-1),0),IF(MOD(C15232,$O$8)=0,Calculadora!$D$6*(1+Calculadora!$D$7)^(B15232-1),0)))</f>
        <v/>
      </c>
      <c r="F15232" s="27" t="str">
        <f aca="false">IF(A15232="","",(D15232+IF($O$9=1,E15232,0))*$O$7)</f>
        <v/>
      </c>
      <c r="G15232" s="27" t="str">
        <f aca="false">IF(A15232="","",D15232+E15232+F15232)</f>
        <v/>
      </c>
      <c r="H15232" s="27" t="str">
        <f aca="false">IF(A15232="","",Calculadora!$D$5+SUM($E$7:E15232))</f>
        <v/>
      </c>
      <c r="I15232" s="27" t="str">
        <f aca="false">IF(A15232="","",G15232-H15232)</f>
        <v/>
      </c>
      <c r="J15232" s="27" t="str">
        <f aca="false">IF(A15232="","",IF(C15232=$O$2,G15232,0))</f>
        <v/>
      </c>
    </row>
    <row r="15233" customFormat="false" ht="15" hidden="false" customHeight="false" outlineLevel="0" collapsed="false">
      <c r="A15233" s="25" t="str">
        <f aca="false">IF(ROW()-6&lt;=$O$3,ROW()-6,"")</f>
        <v/>
      </c>
      <c r="B15233" s="25" t="str">
        <f aca="false">IF(A15233="","",INT((A15233-1)/$O$2)+1)</f>
        <v/>
      </c>
      <c r="C15233" s="25" t="str">
        <f aca="false">IF(A15233="","",MOD(A15233-1,$O$2)+1)</f>
        <v/>
      </c>
      <c r="D15233" s="27" t="str">
        <f aca="false">IF(A15233="","",IF(A15233=1,Calculadora!$D$5,G15232))</f>
        <v/>
      </c>
      <c r="E15233" s="27" t="str">
        <f aca="false">IF(A15233="","",IF($O$9=1,IF(MOD(C15233-1,$O$8)=0,Calculadora!$D$6*(1+Calculadora!$D$7)^(B15233-1),0),IF(MOD(C15233,$O$8)=0,Calculadora!$D$6*(1+Calculadora!$D$7)^(B15233-1),0)))</f>
        <v/>
      </c>
      <c r="F15233" s="27" t="str">
        <f aca="false">IF(A15233="","",(D15233+IF($O$9=1,E15233,0))*$O$7)</f>
        <v/>
      </c>
      <c r="G15233" s="27" t="str">
        <f aca="false">IF(A15233="","",D15233+E15233+F15233)</f>
        <v/>
      </c>
      <c r="H15233" s="27" t="str">
        <f aca="false">IF(A15233="","",Calculadora!$D$5+SUM($E$7:E15233))</f>
        <v/>
      </c>
      <c r="I15233" s="27" t="str">
        <f aca="false">IF(A15233="","",G15233-H15233)</f>
        <v/>
      </c>
      <c r="J15233" s="27" t="str">
        <f aca="false">IF(A15233="","",IF(C15233=$O$2,G15233,0))</f>
        <v/>
      </c>
    </row>
    <row r="15234" customFormat="false" ht="15" hidden="false" customHeight="false" outlineLevel="0" collapsed="false">
      <c r="A15234" s="25" t="str">
        <f aca="false">IF(ROW()-6&lt;=$O$3,ROW()-6,"")</f>
        <v/>
      </c>
      <c r="B15234" s="25" t="str">
        <f aca="false">IF(A15234="","",INT((A15234-1)/$O$2)+1)</f>
        <v/>
      </c>
      <c r="C15234" s="25" t="str">
        <f aca="false">IF(A15234="","",MOD(A15234-1,$O$2)+1)</f>
        <v/>
      </c>
      <c r="D15234" s="27" t="str">
        <f aca="false">IF(A15234="","",IF(A15234=1,Calculadora!$D$5,G15233))</f>
        <v/>
      </c>
      <c r="E15234" s="27" t="str">
        <f aca="false">IF(A15234="","",IF($O$9=1,IF(MOD(C15234-1,$O$8)=0,Calculadora!$D$6*(1+Calculadora!$D$7)^(B15234-1),0),IF(MOD(C15234,$O$8)=0,Calculadora!$D$6*(1+Calculadora!$D$7)^(B15234-1),0)))</f>
        <v/>
      </c>
      <c r="F15234" s="27" t="str">
        <f aca="false">IF(A15234="","",(D15234+IF($O$9=1,E15234,0))*$O$7)</f>
        <v/>
      </c>
      <c r="G15234" s="27" t="str">
        <f aca="false">IF(A15234="","",D15234+E15234+F15234)</f>
        <v/>
      </c>
      <c r="H15234" s="27" t="str">
        <f aca="false">IF(A15234="","",Calculadora!$D$5+SUM($E$7:E15234))</f>
        <v/>
      </c>
      <c r="I15234" s="27" t="str">
        <f aca="false">IF(A15234="","",G15234-H15234)</f>
        <v/>
      </c>
      <c r="J15234" s="27" t="str">
        <f aca="false">IF(A15234="","",IF(C15234=$O$2,G15234,0))</f>
        <v/>
      </c>
    </row>
    <row r="15235" customFormat="false" ht="15" hidden="false" customHeight="false" outlineLevel="0" collapsed="false">
      <c r="A15235" s="25" t="str">
        <f aca="false">IF(ROW()-6&lt;=$O$3,ROW()-6,"")</f>
        <v/>
      </c>
      <c r="B15235" s="25" t="str">
        <f aca="false">IF(A15235="","",INT((A15235-1)/$O$2)+1)</f>
        <v/>
      </c>
      <c r="C15235" s="25" t="str">
        <f aca="false">IF(A15235="","",MOD(A15235-1,$O$2)+1)</f>
        <v/>
      </c>
      <c r="D15235" s="27" t="str">
        <f aca="false">IF(A15235="","",IF(A15235=1,Calculadora!$D$5,G15234))</f>
        <v/>
      </c>
      <c r="E15235" s="27" t="str">
        <f aca="false">IF(A15235="","",IF($O$9=1,IF(MOD(C15235-1,$O$8)=0,Calculadora!$D$6*(1+Calculadora!$D$7)^(B15235-1),0),IF(MOD(C15235,$O$8)=0,Calculadora!$D$6*(1+Calculadora!$D$7)^(B15235-1),0)))</f>
        <v/>
      </c>
      <c r="F15235" s="27" t="str">
        <f aca="false">IF(A15235="","",(D15235+IF($O$9=1,E15235,0))*$O$7)</f>
        <v/>
      </c>
      <c r="G15235" s="27" t="str">
        <f aca="false">IF(A15235="","",D15235+E15235+F15235)</f>
        <v/>
      </c>
      <c r="H15235" s="27" t="str">
        <f aca="false">IF(A15235="","",Calculadora!$D$5+SUM($E$7:E15235))</f>
        <v/>
      </c>
      <c r="I15235" s="27" t="str">
        <f aca="false">IF(A15235="","",G15235-H15235)</f>
        <v/>
      </c>
      <c r="J15235" s="27" t="str">
        <f aca="false">IF(A15235="","",IF(C15235=$O$2,G15235,0))</f>
        <v/>
      </c>
    </row>
    <row r="15236" customFormat="false" ht="15" hidden="false" customHeight="false" outlineLevel="0" collapsed="false">
      <c r="A15236" s="25" t="str">
        <f aca="false">IF(ROW()-6&lt;=$O$3,ROW()-6,"")</f>
        <v/>
      </c>
      <c r="B15236" s="25" t="str">
        <f aca="false">IF(A15236="","",INT((A15236-1)/$O$2)+1)</f>
        <v/>
      </c>
      <c r="C15236" s="25" t="str">
        <f aca="false">IF(A15236="","",MOD(A15236-1,$O$2)+1)</f>
        <v/>
      </c>
      <c r="D15236" s="27" t="str">
        <f aca="false">IF(A15236="","",IF(A15236=1,Calculadora!$D$5,G15235))</f>
        <v/>
      </c>
      <c r="E15236" s="27" t="str">
        <f aca="false">IF(A15236="","",IF($O$9=1,IF(MOD(C15236-1,$O$8)=0,Calculadora!$D$6*(1+Calculadora!$D$7)^(B15236-1),0),IF(MOD(C15236,$O$8)=0,Calculadora!$D$6*(1+Calculadora!$D$7)^(B15236-1),0)))</f>
        <v/>
      </c>
      <c r="F15236" s="27" t="str">
        <f aca="false">IF(A15236="","",(D15236+IF($O$9=1,E15236,0))*$O$7)</f>
        <v/>
      </c>
      <c r="G15236" s="27" t="str">
        <f aca="false">IF(A15236="","",D15236+E15236+F15236)</f>
        <v/>
      </c>
      <c r="H15236" s="27" t="str">
        <f aca="false">IF(A15236="","",Calculadora!$D$5+SUM($E$7:E15236))</f>
        <v/>
      </c>
      <c r="I15236" s="27" t="str">
        <f aca="false">IF(A15236="","",G15236-H15236)</f>
        <v/>
      </c>
      <c r="J15236" s="27" t="str">
        <f aca="false">IF(A15236="","",IF(C15236=$O$2,G15236,0))</f>
        <v/>
      </c>
    </row>
    <row r="15237" customFormat="false" ht="15" hidden="false" customHeight="false" outlineLevel="0" collapsed="false">
      <c r="A15237" s="25" t="str">
        <f aca="false">IF(ROW()-6&lt;=$O$3,ROW()-6,"")</f>
        <v/>
      </c>
      <c r="B15237" s="25" t="str">
        <f aca="false">IF(A15237="","",INT((A15237-1)/$O$2)+1)</f>
        <v/>
      </c>
      <c r="C15237" s="25" t="str">
        <f aca="false">IF(A15237="","",MOD(A15237-1,$O$2)+1)</f>
        <v/>
      </c>
      <c r="D15237" s="27" t="str">
        <f aca="false">IF(A15237="","",IF(A15237=1,Calculadora!$D$5,G15236))</f>
        <v/>
      </c>
      <c r="E15237" s="27" t="str">
        <f aca="false">IF(A15237="","",IF($O$9=1,IF(MOD(C15237-1,$O$8)=0,Calculadora!$D$6*(1+Calculadora!$D$7)^(B15237-1),0),IF(MOD(C15237,$O$8)=0,Calculadora!$D$6*(1+Calculadora!$D$7)^(B15237-1),0)))</f>
        <v/>
      </c>
      <c r="F15237" s="27" t="str">
        <f aca="false">IF(A15237="","",(D15237+IF($O$9=1,E15237,0))*$O$7)</f>
        <v/>
      </c>
      <c r="G15237" s="27" t="str">
        <f aca="false">IF(A15237="","",D15237+E15237+F15237)</f>
        <v/>
      </c>
      <c r="H15237" s="27" t="str">
        <f aca="false">IF(A15237="","",Calculadora!$D$5+SUM($E$7:E15237))</f>
        <v/>
      </c>
      <c r="I15237" s="27" t="str">
        <f aca="false">IF(A15237="","",G15237-H15237)</f>
        <v/>
      </c>
      <c r="J15237" s="27" t="str">
        <f aca="false">IF(A15237="","",IF(C15237=$O$2,G15237,0))</f>
        <v/>
      </c>
    </row>
    <row r="15238" customFormat="false" ht="15" hidden="false" customHeight="false" outlineLevel="0" collapsed="false">
      <c r="A15238" s="25" t="str">
        <f aca="false">IF(ROW()-6&lt;=$O$3,ROW()-6,"")</f>
        <v/>
      </c>
      <c r="B15238" s="25" t="str">
        <f aca="false">IF(A15238="","",INT((A15238-1)/$O$2)+1)</f>
        <v/>
      </c>
      <c r="C15238" s="25" t="str">
        <f aca="false">IF(A15238="","",MOD(A15238-1,$O$2)+1)</f>
        <v/>
      </c>
      <c r="D15238" s="27" t="str">
        <f aca="false">IF(A15238="","",IF(A15238=1,Calculadora!$D$5,G15237))</f>
        <v/>
      </c>
      <c r="E15238" s="27" t="str">
        <f aca="false">IF(A15238="","",IF($O$9=1,IF(MOD(C15238-1,$O$8)=0,Calculadora!$D$6*(1+Calculadora!$D$7)^(B15238-1),0),IF(MOD(C15238,$O$8)=0,Calculadora!$D$6*(1+Calculadora!$D$7)^(B15238-1),0)))</f>
        <v/>
      </c>
      <c r="F15238" s="27" t="str">
        <f aca="false">IF(A15238="","",(D15238+IF($O$9=1,E15238,0))*$O$7)</f>
        <v/>
      </c>
      <c r="G15238" s="27" t="str">
        <f aca="false">IF(A15238="","",D15238+E15238+F15238)</f>
        <v/>
      </c>
      <c r="H15238" s="27" t="str">
        <f aca="false">IF(A15238="","",Calculadora!$D$5+SUM($E$7:E15238))</f>
        <v/>
      </c>
      <c r="I15238" s="27" t="str">
        <f aca="false">IF(A15238="","",G15238-H15238)</f>
        <v/>
      </c>
      <c r="J15238" s="27" t="str">
        <f aca="false">IF(A15238="","",IF(C15238=$O$2,G15238,0))</f>
        <v/>
      </c>
    </row>
    <row r="15239" customFormat="false" ht="15" hidden="false" customHeight="false" outlineLevel="0" collapsed="false">
      <c r="A15239" s="25" t="str">
        <f aca="false">IF(ROW()-6&lt;=$O$3,ROW()-6,"")</f>
        <v/>
      </c>
      <c r="B15239" s="25" t="str">
        <f aca="false">IF(A15239="","",INT((A15239-1)/$O$2)+1)</f>
        <v/>
      </c>
      <c r="C15239" s="25" t="str">
        <f aca="false">IF(A15239="","",MOD(A15239-1,$O$2)+1)</f>
        <v/>
      </c>
      <c r="D15239" s="27" t="str">
        <f aca="false">IF(A15239="","",IF(A15239=1,Calculadora!$D$5,G15238))</f>
        <v/>
      </c>
      <c r="E15239" s="27" t="str">
        <f aca="false">IF(A15239="","",IF($O$9=1,IF(MOD(C15239-1,$O$8)=0,Calculadora!$D$6*(1+Calculadora!$D$7)^(B15239-1),0),IF(MOD(C15239,$O$8)=0,Calculadora!$D$6*(1+Calculadora!$D$7)^(B15239-1),0)))</f>
        <v/>
      </c>
      <c r="F15239" s="27" t="str">
        <f aca="false">IF(A15239="","",(D15239+IF($O$9=1,E15239,0))*$O$7)</f>
        <v/>
      </c>
      <c r="G15239" s="27" t="str">
        <f aca="false">IF(A15239="","",D15239+E15239+F15239)</f>
        <v/>
      </c>
      <c r="H15239" s="27" t="str">
        <f aca="false">IF(A15239="","",Calculadora!$D$5+SUM($E$7:E15239))</f>
        <v/>
      </c>
      <c r="I15239" s="27" t="str">
        <f aca="false">IF(A15239="","",G15239-H15239)</f>
        <v/>
      </c>
      <c r="J15239" s="27" t="str">
        <f aca="false">IF(A15239="","",IF(C15239=$O$2,G15239,0))</f>
        <v/>
      </c>
    </row>
    <row r="15240" customFormat="false" ht="15" hidden="false" customHeight="false" outlineLevel="0" collapsed="false">
      <c r="A15240" s="25" t="str">
        <f aca="false">IF(ROW()-6&lt;=$O$3,ROW()-6,"")</f>
        <v/>
      </c>
      <c r="B15240" s="25" t="str">
        <f aca="false">IF(A15240="","",INT((A15240-1)/$O$2)+1)</f>
        <v/>
      </c>
      <c r="C15240" s="25" t="str">
        <f aca="false">IF(A15240="","",MOD(A15240-1,$O$2)+1)</f>
        <v/>
      </c>
      <c r="D15240" s="27" t="str">
        <f aca="false">IF(A15240="","",IF(A15240=1,Calculadora!$D$5,G15239))</f>
        <v/>
      </c>
      <c r="E15240" s="27" t="str">
        <f aca="false">IF(A15240="","",IF($O$9=1,IF(MOD(C15240-1,$O$8)=0,Calculadora!$D$6*(1+Calculadora!$D$7)^(B15240-1),0),IF(MOD(C15240,$O$8)=0,Calculadora!$D$6*(1+Calculadora!$D$7)^(B15240-1),0)))</f>
        <v/>
      </c>
      <c r="F15240" s="27" t="str">
        <f aca="false">IF(A15240="","",(D15240+IF($O$9=1,E15240,0))*$O$7)</f>
        <v/>
      </c>
      <c r="G15240" s="27" t="str">
        <f aca="false">IF(A15240="","",D15240+E15240+F15240)</f>
        <v/>
      </c>
      <c r="H15240" s="27" t="str">
        <f aca="false">IF(A15240="","",Calculadora!$D$5+SUM($E$7:E15240))</f>
        <v/>
      </c>
      <c r="I15240" s="27" t="str">
        <f aca="false">IF(A15240="","",G15240-H15240)</f>
        <v/>
      </c>
      <c r="J15240" s="27" t="str">
        <f aca="false">IF(A15240="","",IF(C15240=$O$2,G15240,0))</f>
        <v/>
      </c>
    </row>
    <row r="15241" customFormat="false" ht="15" hidden="false" customHeight="false" outlineLevel="0" collapsed="false">
      <c r="A15241" s="25" t="str">
        <f aca="false">IF(ROW()-6&lt;=$O$3,ROW()-6,"")</f>
        <v/>
      </c>
      <c r="B15241" s="25" t="str">
        <f aca="false">IF(A15241="","",INT((A15241-1)/$O$2)+1)</f>
        <v/>
      </c>
      <c r="C15241" s="25" t="str">
        <f aca="false">IF(A15241="","",MOD(A15241-1,$O$2)+1)</f>
        <v/>
      </c>
      <c r="D15241" s="27" t="str">
        <f aca="false">IF(A15241="","",IF(A15241=1,Calculadora!$D$5,G15240))</f>
        <v/>
      </c>
      <c r="E15241" s="27" t="str">
        <f aca="false">IF(A15241="","",IF($O$9=1,IF(MOD(C15241-1,$O$8)=0,Calculadora!$D$6*(1+Calculadora!$D$7)^(B15241-1),0),IF(MOD(C15241,$O$8)=0,Calculadora!$D$6*(1+Calculadora!$D$7)^(B15241-1),0)))</f>
        <v/>
      </c>
      <c r="F15241" s="27" t="str">
        <f aca="false">IF(A15241="","",(D15241+IF($O$9=1,E15241,0))*$O$7)</f>
        <v/>
      </c>
      <c r="G15241" s="27" t="str">
        <f aca="false">IF(A15241="","",D15241+E15241+F15241)</f>
        <v/>
      </c>
      <c r="H15241" s="27" t="str">
        <f aca="false">IF(A15241="","",Calculadora!$D$5+SUM($E$7:E15241))</f>
        <v/>
      </c>
      <c r="I15241" s="27" t="str">
        <f aca="false">IF(A15241="","",G15241-H15241)</f>
        <v/>
      </c>
      <c r="J15241" s="27" t="str">
        <f aca="false">IF(A15241="","",IF(C15241=$O$2,G15241,0))</f>
        <v/>
      </c>
    </row>
    <row r="15242" customFormat="false" ht="15" hidden="false" customHeight="false" outlineLevel="0" collapsed="false">
      <c r="A15242" s="25" t="str">
        <f aca="false">IF(ROW()-6&lt;=$O$3,ROW()-6,"")</f>
        <v/>
      </c>
      <c r="B15242" s="25" t="str">
        <f aca="false">IF(A15242="","",INT((A15242-1)/$O$2)+1)</f>
        <v/>
      </c>
      <c r="C15242" s="25" t="str">
        <f aca="false">IF(A15242="","",MOD(A15242-1,$O$2)+1)</f>
        <v/>
      </c>
      <c r="D15242" s="27" t="str">
        <f aca="false">IF(A15242="","",IF(A15242=1,Calculadora!$D$5,G15241))</f>
        <v/>
      </c>
      <c r="E15242" s="27" t="str">
        <f aca="false">IF(A15242="","",IF($O$9=1,IF(MOD(C15242-1,$O$8)=0,Calculadora!$D$6*(1+Calculadora!$D$7)^(B15242-1),0),IF(MOD(C15242,$O$8)=0,Calculadora!$D$6*(1+Calculadora!$D$7)^(B15242-1),0)))</f>
        <v/>
      </c>
      <c r="F15242" s="27" t="str">
        <f aca="false">IF(A15242="","",(D15242+IF($O$9=1,E15242,0))*$O$7)</f>
        <v/>
      </c>
      <c r="G15242" s="27" t="str">
        <f aca="false">IF(A15242="","",D15242+E15242+F15242)</f>
        <v/>
      </c>
      <c r="H15242" s="27" t="str">
        <f aca="false">IF(A15242="","",Calculadora!$D$5+SUM($E$7:E15242))</f>
        <v/>
      </c>
      <c r="I15242" s="27" t="str">
        <f aca="false">IF(A15242="","",G15242-H15242)</f>
        <v/>
      </c>
      <c r="J15242" s="27" t="str">
        <f aca="false">IF(A15242="","",IF(C15242=$O$2,G15242,0))</f>
        <v/>
      </c>
    </row>
    <row r="15243" customFormat="false" ht="15" hidden="false" customHeight="false" outlineLevel="0" collapsed="false">
      <c r="A15243" s="25" t="str">
        <f aca="false">IF(ROW()-6&lt;=$O$3,ROW()-6,"")</f>
        <v/>
      </c>
      <c r="B15243" s="25" t="str">
        <f aca="false">IF(A15243="","",INT((A15243-1)/$O$2)+1)</f>
        <v/>
      </c>
      <c r="C15243" s="25" t="str">
        <f aca="false">IF(A15243="","",MOD(A15243-1,$O$2)+1)</f>
        <v/>
      </c>
      <c r="D15243" s="27" t="str">
        <f aca="false">IF(A15243="","",IF(A15243=1,Calculadora!$D$5,G15242))</f>
        <v/>
      </c>
      <c r="E15243" s="27" t="str">
        <f aca="false">IF(A15243="","",IF($O$9=1,IF(MOD(C15243-1,$O$8)=0,Calculadora!$D$6*(1+Calculadora!$D$7)^(B15243-1),0),IF(MOD(C15243,$O$8)=0,Calculadora!$D$6*(1+Calculadora!$D$7)^(B15243-1),0)))</f>
        <v/>
      </c>
      <c r="F15243" s="27" t="str">
        <f aca="false">IF(A15243="","",(D15243+IF($O$9=1,E15243,0))*$O$7)</f>
        <v/>
      </c>
      <c r="G15243" s="27" t="str">
        <f aca="false">IF(A15243="","",D15243+E15243+F15243)</f>
        <v/>
      </c>
      <c r="H15243" s="27" t="str">
        <f aca="false">IF(A15243="","",Calculadora!$D$5+SUM($E$7:E15243))</f>
        <v/>
      </c>
      <c r="I15243" s="27" t="str">
        <f aca="false">IF(A15243="","",G15243-H15243)</f>
        <v/>
      </c>
      <c r="J15243" s="27" t="str">
        <f aca="false">IF(A15243="","",IF(C15243=$O$2,G15243,0))</f>
        <v/>
      </c>
    </row>
    <row r="15244" customFormat="false" ht="15" hidden="false" customHeight="false" outlineLevel="0" collapsed="false">
      <c r="A15244" s="25" t="str">
        <f aca="false">IF(ROW()-6&lt;=$O$3,ROW()-6,"")</f>
        <v/>
      </c>
      <c r="B15244" s="25" t="str">
        <f aca="false">IF(A15244="","",INT((A15244-1)/$O$2)+1)</f>
        <v/>
      </c>
      <c r="C15244" s="25" t="str">
        <f aca="false">IF(A15244="","",MOD(A15244-1,$O$2)+1)</f>
        <v/>
      </c>
      <c r="D15244" s="27" t="str">
        <f aca="false">IF(A15244="","",IF(A15244=1,Calculadora!$D$5,G15243))</f>
        <v/>
      </c>
      <c r="E15244" s="27" t="str">
        <f aca="false">IF(A15244="","",IF($O$9=1,IF(MOD(C15244-1,$O$8)=0,Calculadora!$D$6*(1+Calculadora!$D$7)^(B15244-1),0),IF(MOD(C15244,$O$8)=0,Calculadora!$D$6*(1+Calculadora!$D$7)^(B15244-1),0)))</f>
        <v/>
      </c>
      <c r="F15244" s="27" t="str">
        <f aca="false">IF(A15244="","",(D15244+IF($O$9=1,E15244,0))*$O$7)</f>
        <v/>
      </c>
      <c r="G15244" s="27" t="str">
        <f aca="false">IF(A15244="","",D15244+E15244+F15244)</f>
        <v/>
      </c>
      <c r="H15244" s="27" t="str">
        <f aca="false">IF(A15244="","",Calculadora!$D$5+SUM($E$7:E15244))</f>
        <v/>
      </c>
      <c r="I15244" s="27" t="str">
        <f aca="false">IF(A15244="","",G15244-H15244)</f>
        <v/>
      </c>
      <c r="J15244" s="27" t="str">
        <f aca="false">IF(A15244="","",IF(C15244=$O$2,G15244,0))</f>
        <v/>
      </c>
    </row>
    <row r="15245" customFormat="false" ht="15" hidden="false" customHeight="false" outlineLevel="0" collapsed="false">
      <c r="A15245" s="25" t="str">
        <f aca="false">IF(ROW()-6&lt;=$O$3,ROW()-6,"")</f>
        <v/>
      </c>
      <c r="B15245" s="25" t="str">
        <f aca="false">IF(A15245="","",INT((A15245-1)/$O$2)+1)</f>
        <v/>
      </c>
      <c r="C15245" s="25" t="str">
        <f aca="false">IF(A15245="","",MOD(A15245-1,$O$2)+1)</f>
        <v/>
      </c>
      <c r="D15245" s="27" t="str">
        <f aca="false">IF(A15245="","",IF(A15245=1,Calculadora!$D$5,G15244))</f>
        <v/>
      </c>
      <c r="E15245" s="27" t="str">
        <f aca="false">IF(A15245="","",IF($O$9=1,IF(MOD(C15245-1,$O$8)=0,Calculadora!$D$6*(1+Calculadora!$D$7)^(B15245-1),0),IF(MOD(C15245,$O$8)=0,Calculadora!$D$6*(1+Calculadora!$D$7)^(B15245-1),0)))</f>
        <v/>
      </c>
      <c r="F15245" s="27" t="str">
        <f aca="false">IF(A15245="","",(D15245+IF($O$9=1,E15245,0))*$O$7)</f>
        <v/>
      </c>
      <c r="G15245" s="27" t="str">
        <f aca="false">IF(A15245="","",D15245+E15245+F15245)</f>
        <v/>
      </c>
      <c r="H15245" s="27" t="str">
        <f aca="false">IF(A15245="","",Calculadora!$D$5+SUM($E$7:E15245))</f>
        <v/>
      </c>
      <c r="I15245" s="27" t="str">
        <f aca="false">IF(A15245="","",G15245-H15245)</f>
        <v/>
      </c>
      <c r="J15245" s="27" t="str">
        <f aca="false">IF(A15245="","",IF(C15245=$O$2,G15245,0))</f>
        <v/>
      </c>
    </row>
    <row r="15246" customFormat="false" ht="15" hidden="false" customHeight="false" outlineLevel="0" collapsed="false">
      <c r="A15246" s="25" t="str">
        <f aca="false">IF(ROW()-6&lt;=$O$3,ROW()-6,"")</f>
        <v/>
      </c>
      <c r="B15246" s="25" t="str">
        <f aca="false">IF(A15246="","",INT((A15246-1)/$O$2)+1)</f>
        <v/>
      </c>
      <c r="C15246" s="25" t="str">
        <f aca="false">IF(A15246="","",MOD(A15246-1,$O$2)+1)</f>
        <v/>
      </c>
      <c r="D15246" s="27" t="str">
        <f aca="false">IF(A15246="","",IF(A15246=1,Calculadora!$D$5,G15245))</f>
        <v/>
      </c>
      <c r="E15246" s="27" t="str">
        <f aca="false">IF(A15246="","",IF($O$9=1,IF(MOD(C15246-1,$O$8)=0,Calculadora!$D$6*(1+Calculadora!$D$7)^(B15246-1),0),IF(MOD(C15246,$O$8)=0,Calculadora!$D$6*(1+Calculadora!$D$7)^(B15246-1),0)))</f>
        <v/>
      </c>
      <c r="F15246" s="27" t="str">
        <f aca="false">IF(A15246="","",(D15246+IF($O$9=1,E15246,0))*$O$7)</f>
        <v/>
      </c>
      <c r="G15246" s="27" t="str">
        <f aca="false">IF(A15246="","",D15246+E15246+F15246)</f>
        <v/>
      </c>
      <c r="H15246" s="27" t="str">
        <f aca="false">IF(A15246="","",Calculadora!$D$5+SUM($E$7:E15246))</f>
        <v/>
      </c>
      <c r="I15246" s="27" t="str">
        <f aca="false">IF(A15246="","",G15246-H15246)</f>
        <v/>
      </c>
      <c r="J15246" s="27" t="str">
        <f aca="false">IF(A15246="","",IF(C15246=$O$2,G15246,0))</f>
        <v/>
      </c>
    </row>
    <row r="15247" customFormat="false" ht="15" hidden="false" customHeight="false" outlineLevel="0" collapsed="false">
      <c r="A15247" s="25" t="str">
        <f aca="false">IF(ROW()-6&lt;=$O$3,ROW()-6,"")</f>
        <v/>
      </c>
      <c r="B15247" s="25" t="str">
        <f aca="false">IF(A15247="","",INT((A15247-1)/$O$2)+1)</f>
        <v/>
      </c>
      <c r="C15247" s="25" t="str">
        <f aca="false">IF(A15247="","",MOD(A15247-1,$O$2)+1)</f>
        <v/>
      </c>
      <c r="D15247" s="27" t="str">
        <f aca="false">IF(A15247="","",IF(A15247=1,Calculadora!$D$5,G15246))</f>
        <v/>
      </c>
      <c r="E15247" s="27" t="str">
        <f aca="false">IF(A15247="","",IF($O$9=1,IF(MOD(C15247-1,$O$8)=0,Calculadora!$D$6*(1+Calculadora!$D$7)^(B15247-1),0),IF(MOD(C15247,$O$8)=0,Calculadora!$D$6*(1+Calculadora!$D$7)^(B15247-1),0)))</f>
        <v/>
      </c>
      <c r="F15247" s="27" t="str">
        <f aca="false">IF(A15247="","",(D15247+IF($O$9=1,E15247,0))*$O$7)</f>
        <v/>
      </c>
      <c r="G15247" s="27" t="str">
        <f aca="false">IF(A15247="","",D15247+E15247+F15247)</f>
        <v/>
      </c>
      <c r="H15247" s="27" t="str">
        <f aca="false">IF(A15247="","",Calculadora!$D$5+SUM($E$7:E15247))</f>
        <v/>
      </c>
      <c r="I15247" s="27" t="str">
        <f aca="false">IF(A15247="","",G15247-H15247)</f>
        <v/>
      </c>
      <c r="J15247" s="27" t="str">
        <f aca="false">IF(A15247="","",IF(C15247=$O$2,G15247,0))</f>
        <v/>
      </c>
    </row>
    <row r="15248" customFormat="false" ht="15" hidden="false" customHeight="false" outlineLevel="0" collapsed="false">
      <c r="A15248" s="25" t="str">
        <f aca="false">IF(ROW()-6&lt;=$O$3,ROW()-6,"")</f>
        <v/>
      </c>
      <c r="B15248" s="25" t="str">
        <f aca="false">IF(A15248="","",INT((A15248-1)/$O$2)+1)</f>
        <v/>
      </c>
      <c r="C15248" s="25" t="str">
        <f aca="false">IF(A15248="","",MOD(A15248-1,$O$2)+1)</f>
        <v/>
      </c>
      <c r="D15248" s="27" t="str">
        <f aca="false">IF(A15248="","",IF(A15248=1,Calculadora!$D$5,G15247))</f>
        <v/>
      </c>
      <c r="E15248" s="27" t="str">
        <f aca="false">IF(A15248="","",IF($O$9=1,IF(MOD(C15248-1,$O$8)=0,Calculadora!$D$6*(1+Calculadora!$D$7)^(B15248-1),0),IF(MOD(C15248,$O$8)=0,Calculadora!$D$6*(1+Calculadora!$D$7)^(B15248-1),0)))</f>
        <v/>
      </c>
      <c r="F15248" s="27" t="str">
        <f aca="false">IF(A15248="","",(D15248+IF($O$9=1,E15248,0))*$O$7)</f>
        <v/>
      </c>
      <c r="G15248" s="27" t="str">
        <f aca="false">IF(A15248="","",D15248+E15248+F15248)</f>
        <v/>
      </c>
      <c r="H15248" s="27" t="str">
        <f aca="false">IF(A15248="","",Calculadora!$D$5+SUM($E$7:E15248))</f>
        <v/>
      </c>
      <c r="I15248" s="27" t="str">
        <f aca="false">IF(A15248="","",G15248-H15248)</f>
        <v/>
      </c>
      <c r="J15248" s="27" t="str">
        <f aca="false">IF(A15248="","",IF(C15248=$O$2,G15248,0))</f>
        <v/>
      </c>
    </row>
    <row r="15249" customFormat="false" ht="15" hidden="false" customHeight="false" outlineLevel="0" collapsed="false">
      <c r="A15249" s="25" t="str">
        <f aca="false">IF(ROW()-6&lt;=$O$3,ROW()-6,"")</f>
        <v/>
      </c>
      <c r="B15249" s="25" t="str">
        <f aca="false">IF(A15249="","",INT((A15249-1)/$O$2)+1)</f>
        <v/>
      </c>
      <c r="C15249" s="25" t="str">
        <f aca="false">IF(A15249="","",MOD(A15249-1,$O$2)+1)</f>
        <v/>
      </c>
      <c r="D15249" s="27" t="str">
        <f aca="false">IF(A15249="","",IF(A15249=1,Calculadora!$D$5,G15248))</f>
        <v/>
      </c>
      <c r="E15249" s="27" t="str">
        <f aca="false">IF(A15249="","",IF($O$9=1,IF(MOD(C15249-1,$O$8)=0,Calculadora!$D$6*(1+Calculadora!$D$7)^(B15249-1),0),IF(MOD(C15249,$O$8)=0,Calculadora!$D$6*(1+Calculadora!$D$7)^(B15249-1),0)))</f>
        <v/>
      </c>
      <c r="F15249" s="27" t="str">
        <f aca="false">IF(A15249="","",(D15249+IF($O$9=1,E15249,0))*$O$7)</f>
        <v/>
      </c>
      <c r="G15249" s="27" t="str">
        <f aca="false">IF(A15249="","",D15249+E15249+F15249)</f>
        <v/>
      </c>
      <c r="H15249" s="27" t="str">
        <f aca="false">IF(A15249="","",Calculadora!$D$5+SUM($E$7:E15249))</f>
        <v/>
      </c>
      <c r="I15249" s="27" t="str">
        <f aca="false">IF(A15249="","",G15249-H15249)</f>
        <v/>
      </c>
      <c r="J15249" s="27" t="str">
        <f aca="false">IF(A15249="","",IF(C15249=$O$2,G15249,0))</f>
        <v/>
      </c>
    </row>
    <row r="15250" customFormat="false" ht="15" hidden="false" customHeight="false" outlineLevel="0" collapsed="false">
      <c r="A15250" s="25" t="str">
        <f aca="false">IF(ROW()-6&lt;=$O$3,ROW()-6,"")</f>
        <v/>
      </c>
      <c r="B15250" s="25" t="str">
        <f aca="false">IF(A15250="","",INT((A15250-1)/$O$2)+1)</f>
        <v/>
      </c>
      <c r="C15250" s="25" t="str">
        <f aca="false">IF(A15250="","",MOD(A15250-1,$O$2)+1)</f>
        <v/>
      </c>
      <c r="D15250" s="27" t="str">
        <f aca="false">IF(A15250="","",IF(A15250=1,Calculadora!$D$5,G15249))</f>
        <v/>
      </c>
      <c r="E15250" s="27" t="str">
        <f aca="false">IF(A15250="","",IF($O$9=1,IF(MOD(C15250-1,$O$8)=0,Calculadora!$D$6*(1+Calculadora!$D$7)^(B15250-1),0),IF(MOD(C15250,$O$8)=0,Calculadora!$D$6*(1+Calculadora!$D$7)^(B15250-1),0)))</f>
        <v/>
      </c>
      <c r="F15250" s="27" t="str">
        <f aca="false">IF(A15250="","",(D15250+IF($O$9=1,E15250,0))*$O$7)</f>
        <v/>
      </c>
      <c r="G15250" s="27" t="str">
        <f aca="false">IF(A15250="","",D15250+E15250+F15250)</f>
        <v/>
      </c>
      <c r="H15250" s="27" t="str">
        <f aca="false">IF(A15250="","",Calculadora!$D$5+SUM($E$7:E15250))</f>
        <v/>
      </c>
      <c r="I15250" s="27" t="str">
        <f aca="false">IF(A15250="","",G15250-H15250)</f>
        <v/>
      </c>
      <c r="J15250" s="27" t="str">
        <f aca="false">IF(A15250="","",IF(C15250=$O$2,G15250,0))</f>
        <v/>
      </c>
    </row>
    <row r="15251" customFormat="false" ht="15" hidden="false" customHeight="false" outlineLevel="0" collapsed="false">
      <c r="A15251" s="25" t="str">
        <f aca="false">IF(ROW()-6&lt;=$O$3,ROW()-6,"")</f>
        <v/>
      </c>
      <c r="B15251" s="25" t="str">
        <f aca="false">IF(A15251="","",INT((A15251-1)/$O$2)+1)</f>
        <v/>
      </c>
      <c r="C15251" s="25" t="str">
        <f aca="false">IF(A15251="","",MOD(A15251-1,$O$2)+1)</f>
        <v/>
      </c>
      <c r="D15251" s="27" t="str">
        <f aca="false">IF(A15251="","",IF(A15251=1,Calculadora!$D$5,G15250))</f>
        <v/>
      </c>
      <c r="E15251" s="27" t="str">
        <f aca="false">IF(A15251="","",IF($O$9=1,IF(MOD(C15251-1,$O$8)=0,Calculadora!$D$6*(1+Calculadora!$D$7)^(B15251-1),0),IF(MOD(C15251,$O$8)=0,Calculadora!$D$6*(1+Calculadora!$D$7)^(B15251-1),0)))</f>
        <v/>
      </c>
      <c r="F15251" s="27" t="str">
        <f aca="false">IF(A15251="","",(D15251+IF($O$9=1,E15251,0))*$O$7)</f>
        <v/>
      </c>
      <c r="G15251" s="27" t="str">
        <f aca="false">IF(A15251="","",D15251+E15251+F15251)</f>
        <v/>
      </c>
      <c r="H15251" s="27" t="str">
        <f aca="false">IF(A15251="","",Calculadora!$D$5+SUM($E$7:E15251))</f>
        <v/>
      </c>
      <c r="I15251" s="27" t="str">
        <f aca="false">IF(A15251="","",G15251-H15251)</f>
        <v/>
      </c>
      <c r="J15251" s="27" t="str">
        <f aca="false">IF(A15251="","",IF(C15251=$O$2,G15251,0))</f>
        <v/>
      </c>
    </row>
    <row r="15252" customFormat="false" ht="15" hidden="false" customHeight="false" outlineLevel="0" collapsed="false">
      <c r="A15252" s="25" t="str">
        <f aca="false">IF(ROW()-6&lt;=$O$3,ROW()-6,"")</f>
        <v/>
      </c>
      <c r="B15252" s="25" t="str">
        <f aca="false">IF(A15252="","",INT((A15252-1)/$O$2)+1)</f>
        <v/>
      </c>
      <c r="C15252" s="25" t="str">
        <f aca="false">IF(A15252="","",MOD(A15252-1,$O$2)+1)</f>
        <v/>
      </c>
      <c r="D15252" s="27" t="str">
        <f aca="false">IF(A15252="","",IF(A15252=1,Calculadora!$D$5,G15251))</f>
        <v/>
      </c>
      <c r="E15252" s="27" t="str">
        <f aca="false">IF(A15252="","",IF($O$9=1,IF(MOD(C15252-1,$O$8)=0,Calculadora!$D$6*(1+Calculadora!$D$7)^(B15252-1),0),IF(MOD(C15252,$O$8)=0,Calculadora!$D$6*(1+Calculadora!$D$7)^(B15252-1),0)))</f>
        <v/>
      </c>
      <c r="F15252" s="27" t="str">
        <f aca="false">IF(A15252="","",(D15252+IF($O$9=1,E15252,0))*$O$7)</f>
        <v/>
      </c>
      <c r="G15252" s="27" t="str">
        <f aca="false">IF(A15252="","",D15252+E15252+F15252)</f>
        <v/>
      </c>
      <c r="H15252" s="27" t="str">
        <f aca="false">IF(A15252="","",Calculadora!$D$5+SUM($E$7:E15252))</f>
        <v/>
      </c>
      <c r="I15252" s="27" t="str">
        <f aca="false">IF(A15252="","",G15252-H15252)</f>
        <v/>
      </c>
      <c r="J15252" s="27" t="str">
        <f aca="false">IF(A15252="","",IF(C15252=$O$2,G15252,0))</f>
        <v/>
      </c>
    </row>
    <row r="15253" customFormat="false" ht="15" hidden="false" customHeight="false" outlineLevel="0" collapsed="false">
      <c r="A15253" s="25" t="str">
        <f aca="false">IF(ROW()-6&lt;=$O$3,ROW()-6,"")</f>
        <v/>
      </c>
      <c r="B15253" s="25" t="str">
        <f aca="false">IF(A15253="","",INT((A15253-1)/$O$2)+1)</f>
        <v/>
      </c>
      <c r="C15253" s="25" t="str">
        <f aca="false">IF(A15253="","",MOD(A15253-1,$O$2)+1)</f>
        <v/>
      </c>
      <c r="D15253" s="27" t="str">
        <f aca="false">IF(A15253="","",IF(A15253=1,Calculadora!$D$5,G15252))</f>
        <v/>
      </c>
      <c r="E15253" s="27" t="str">
        <f aca="false">IF(A15253="","",IF($O$9=1,IF(MOD(C15253-1,$O$8)=0,Calculadora!$D$6*(1+Calculadora!$D$7)^(B15253-1),0),IF(MOD(C15253,$O$8)=0,Calculadora!$D$6*(1+Calculadora!$D$7)^(B15253-1),0)))</f>
        <v/>
      </c>
      <c r="F15253" s="27" t="str">
        <f aca="false">IF(A15253="","",(D15253+IF($O$9=1,E15253,0))*$O$7)</f>
        <v/>
      </c>
      <c r="G15253" s="27" t="str">
        <f aca="false">IF(A15253="","",D15253+E15253+F15253)</f>
        <v/>
      </c>
      <c r="H15253" s="27" t="str">
        <f aca="false">IF(A15253="","",Calculadora!$D$5+SUM($E$7:E15253))</f>
        <v/>
      </c>
      <c r="I15253" s="27" t="str">
        <f aca="false">IF(A15253="","",G15253-H15253)</f>
        <v/>
      </c>
      <c r="J15253" s="27" t="str">
        <f aca="false">IF(A15253="","",IF(C15253=$O$2,G15253,0))</f>
        <v/>
      </c>
    </row>
    <row r="15254" customFormat="false" ht="15" hidden="false" customHeight="false" outlineLevel="0" collapsed="false">
      <c r="A15254" s="25" t="str">
        <f aca="false">IF(ROW()-6&lt;=$O$3,ROW()-6,"")</f>
        <v/>
      </c>
      <c r="B15254" s="25" t="str">
        <f aca="false">IF(A15254="","",INT((A15254-1)/$O$2)+1)</f>
        <v/>
      </c>
      <c r="C15254" s="25" t="str">
        <f aca="false">IF(A15254="","",MOD(A15254-1,$O$2)+1)</f>
        <v/>
      </c>
      <c r="D15254" s="27" t="str">
        <f aca="false">IF(A15254="","",IF(A15254=1,Calculadora!$D$5,G15253))</f>
        <v/>
      </c>
      <c r="E15254" s="27" t="str">
        <f aca="false">IF(A15254="","",IF($O$9=1,IF(MOD(C15254-1,$O$8)=0,Calculadora!$D$6*(1+Calculadora!$D$7)^(B15254-1),0),IF(MOD(C15254,$O$8)=0,Calculadora!$D$6*(1+Calculadora!$D$7)^(B15254-1),0)))</f>
        <v/>
      </c>
      <c r="F15254" s="27" t="str">
        <f aca="false">IF(A15254="","",(D15254+IF($O$9=1,E15254,0))*$O$7)</f>
        <v/>
      </c>
      <c r="G15254" s="27" t="str">
        <f aca="false">IF(A15254="","",D15254+E15254+F15254)</f>
        <v/>
      </c>
      <c r="H15254" s="27" t="str">
        <f aca="false">IF(A15254="","",Calculadora!$D$5+SUM($E$7:E15254))</f>
        <v/>
      </c>
      <c r="I15254" s="27" t="str">
        <f aca="false">IF(A15254="","",G15254-H15254)</f>
        <v/>
      </c>
      <c r="J15254" s="27" t="str">
        <f aca="false">IF(A15254="","",IF(C15254=$O$2,G15254,0))</f>
        <v/>
      </c>
    </row>
    <row r="15255" customFormat="false" ht="15" hidden="false" customHeight="false" outlineLevel="0" collapsed="false">
      <c r="A15255" s="25" t="str">
        <f aca="false">IF(ROW()-6&lt;=$O$3,ROW()-6,"")</f>
        <v/>
      </c>
      <c r="B15255" s="25" t="str">
        <f aca="false">IF(A15255="","",INT((A15255-1)/$O$2)+1)</f>
        <v/>
      </c>
      <c r="C15255" s="25" t="str">
        <f aca="false">IF(A15255="","",MOD(A15255-1,$O$2)+1)</f>
        <v/>
      </c>
      <c r="D15255" s="27" t="str">
        <f aca="false">IF(A15255="","",IF(A15255=1,Calculadora!$D$5,G15254))</f>
        <v/>
      </c>
      <c r="E15255" s="27" t="str">
        <f aca="false">IF(A15255="","",IF($O$9=1,IF(MOD(C15255-1,$O$8)=0,Calculadora!$D$6*(1+Calculadora!$D$7)^(B15255-1),0),IF(MOD(C15255,$O$8)=0,Calculadora!$D$6*(1+Calculadora!$D$7)^(B15255-1),0)))</f>
        <v/>
      </c>
      <c r="F15255" s="27" t="str">
        <f aca="false">IF(A15255="","",(D15255+IF($O$9=1,E15255,0))*$O$7)</f>
        <v/>
      </c>
      <c r="G15255" s="27" t="str">
        <f aca="false">IF(A15255="","",D15255+E15255+F15255)</f>
        <v/>
      </c>
      <c r="H15255" s="27" t="str">
        <f aca="false">IF(A15255="","",Calculadora!$D$5+SUM($E$7:E15255))</f>
        <v/>
      </c>
      <c r="I15255" s="27" t="str">
        <f aca="false">IF(A15255="","",G15255-H15255)</f>
        <v/>
      </c>
      <c r="J15255" s="27" t="str">
        <f aca="false">IF(A15255="","",IF(C15255=$O$2,G15255,0))</f>
        <v/>
      </c>
    </row>
    <row r="15256" customFormat="false" ht="15" hidden="false" customHeight="false" outlineLevel="0" collapsed="false">
      <c r="A15256" s="25" t="str">
        <f aca="false">IF(ROW()-6&lt;=$O$3,ROW()-6,"")</f>
        <v/>
      </c>
      <c r="B15256" s="25" t="str">
        <f aca="false">IF(A15256="","",INT((A15256-1)/$O$2)+1)</f>
        <v/>
      </c>
      <c r="C15256" s="25" t="str">
        <f aca="false">IF(A15256="","",MOD(A15256-1,$O$2)+1)</f>
        <v/>
      </c>
      <c r="D15256" s="27" t="str">
        <f aca="false">IF(A15256="","",IF(A15256=1,Calculadora!$D$5,G15255))</f>
        <v/>
      </c>
      <c r="E15256" s="27" t="str">
        <f aca="false">IF(A15256="","",IF($O$9=1,IF(MOD(C15256-1,$O$8)=0,Calculadora!$D$6*(1+Calculadora!$D$7)^(B15256-1),0),IF(MOD(C15256,$O$8)=0,Calculadora!$D$6*(1+Calculadora!$D$7)^(B15256-1),0)))</f>
        <v/>
      </c>
      <c r="F15256" s="27" t="str">
        <f aca="false">IF(A15256="","",(D15256+IF($O$9=1,E15256,0))*$O$7)</f>
        <v/>
      </c>
      <c r="G15256" s="27" t="str">
        <f aca="false">IF(A15256="","",D15256+E15256+F15256)</f>
        <v/>
      </c>
      <c r="H15256" s="27" t="str">
        <f aca="false">IF(A15256="","",Calculadora!$D$5+SUM($E$7:E15256))</f>
        <v/>
      </c>
      <c r="I15256" s="27" t="str">
        <f aca="false">IF(A15256="","",G15256-H15256)</f>
        <v/>
      </c>
      <c r="J15256" s="27" t="str">
        <f aca="false">IF(A15256="","",IF(C15256=$O$2,G15256,0))</f>
        <v/>
      </c>
    </row>
    <row r="15257" customFormat="false" ht="15" hidden="false" customHeight="false" outlineLevel="0" collapsed="false">
      <c r="A15257" s="25" t="str">
        <f aca="false">IF(ROW()-6&lt;=$O$3,ROW()-6,"")</f>
        <v/>
      </c>
      <c r="B15257" s="25" t="str">
        <f aca="false">IF(A15257="","",INT((A15257-1)/$O$2)+1)</f>
        <v/>
      </c>
      <c r="C15257" s="25" t="str">
        <f aca="false">IF(A15257="","",MOD(A15257-1,$O$2)+1)</f>
        <v/>
      </c>
      <c r="D15257" s="27" t="str">
        <f aca="false">IF(A15257="","",IF(A15257=1,Calculadora!$D$5,G15256))</f>
        <v/>
      </c>
      <c r="E15257" s="27" t="str">
        <f aca="false">IF(A15257="","",IF($O$9=1,IF(MOD(C15257-1,$O$8)=0,Calculadora!$D$6*(1+Calculadora!$D$7)^(B15257-1),0),IF(MOD(C15257,$O$8)=0,Calculadora!$D$6*(1+Calculadora!$D$7)^(B15257-1),0)))</f>
        <v/>
      </c>
      <c r="F15257" s="27" t="str">
        <f aca="false">IF(A15257="","",(D15257+IF($O$9=1,E15257,0))*$O$7)</f>
        <v/>
      </c>
      <c r="G15257" s="27" t="str">
        <f aca="false">IF(A15257="","",D15257+E15257+F15257)</f>
        <v/>
      </c>
      <c r="H15257" s="27" t="str">
        <f aca="false">IF(A15257="","",Calculadora!$D$5+SUM($E$7:E15257))</f>
        <v/>
      </c>
      <c r="I15257" s="27" t="str">
        <f aca="false">IF(A15257="","",G15257-H15257)</f>
        <v/>
      </c>
      <c r="J15257" s="27" t="str">
        <f aca="false">IF(A15257="","",IF(C15257=$O$2,G15257,0))</f>
        <v/>
      </c>
    </row>
    <row r="15258" customFormat="false" ht="15" hidden="false" customHeight="false" outlineLevel="0" collapsed="false">
      <c r="A15258" s="25" t="str">
        <f aca="false">IF(ROW()-6&lt;=$O$3,ROW()-6,"")</f>
        <v/>
      </c>
      <c r="B15258" s="25" t="str">
        <f aca="false">IF(A15258="","",INT((A15258-1)/$O$2)+1)</f>
        <v/>
      </c>
      <c r="C15258" s="25" t="str">
        <f aca="false">IF(A15258="","",MOD(A15258-1,$O$2)+1)</f>
        <v/>
      </c>
      <c r="D15258" s="27" t="str">
        <f aca="false">IF(A15258="","",IF(A15258=1,Calculadora!$D$5,G15257))</f>
        <v/>
      </c>
      <c r="E15258" s="27" t="str">
        <f aca="false">IF(A15258="","",IF($O$9=1,IF(MOD(C15258-1,$O$8)=0,Calculadora!$D$6*(1+Calculadora!$D$7)^(B15258-1),0),IF(MOD(C15258,$O$8)=0,Calculadora!$D$6*(1+Calculadora!$D$7)^(B15258-1),0)))</f>
        <v/>
      </c>
      <c r="F15258" s="27" t="str">
        <f aca="false">IF(A15258="","",(D15258+IF($O$9=1,E15258,0))*$O$7)</f>
        <v/>
      </c>
      <c r="G15258" s="27" t="str">
        <f aca="false">IF(A15258="","",D15258+E15258+F15258)</f>
        <v/>
      </c>
      <c r="H15258" s="27" t="str">
        <f aca="false">IF(A15258="","",Calculadora!$D$5+SUM($E$7:E15258))</f>
        <v/>
      </c>
      <c r="I15258" s="27" t="str">
        <f aca="false">IF(A15258="","",G15258-H15258)</f>
        <v/>
      </c>
      <c r="J15258" s="27" t="str">
        <f aca="false">IF(A15258="","",IF(C15258=$O$2,G15258,0))</f>
        <v/>
      </c>
    </row>
    <row r="15259" customFormat="false" ht="15" hidden="false" customHeight="false" outlineLevel="0" collapsed="false">
      <c r="A15259" s="25" t="str">
        <f aca="false">IF(ROW()-6&lt;=$O$3,ROW()-6,"")</f>
        <v/>
      </c>
      <c r="B15259" s="25" t="str">
        <f aca="false">IF(A15259="","",INT((A15259-1)/$O$2)+1)</f>
        <v/>
      </c>
      <c r="C15259" s="25" t="str">
        <f aca="false">IF(A15259="","",MOD(A15259-1,$O$2)+1)</f>
        <v/>
      </c>
      <c r="D15259" s="27" t="str">
        <f aca="false">IF(A15259="","",IF(A15259=1,Calculadora!$D$5,G15258))</f>
        <v/>
      </c>
      <c r="E15259" s="27" t="str">
        <f aca="false">IF(A15259="","",IF($O$9=1,IF(MOD(C15259-1,$O$8)=0,Calculadora!$D$6*(1+Calculadora!$D$7)^(B15259-1),0),IF(MOD(C15259,$O$8)=0,Calculadora!$D$6*(1+Calculadora!$D$7)^(B15259-1),0)))</f>
        <v/>
      </c>
      <c r="F15259" s="27" t="str">
        <f aca="false">IF(A15259="","",(D15259+IF($O$9=1,E15259,0))*$O$7)</f>
        <v/>
      </c>
      <c r="G15259" s="27" t="str">
        <f aca="false">IF(A15259="","",D15259+E15259+F15259)</f>
        <v/>
      </c>
      <c r="H15259" s="27" t="str">
        <f aca="false">IF(A15259="","",Calculadora!$D$5+SUM($E$7:E15259))</f>
        <v/>
      </c>
      <c r="I15259" s="27" t="str">
        <f aca="false">IF(A15259="","",G15259-H15259)</f>
        <v/>
      </c>
      <c r="J15259" s="27" t="str">
        <f aca="false">IF(A15259="","",IF(C15259=$O$2,G15259,0))</f>
        <v/>
      </c>
    </row>
    <row r="15260" customFormat="false" ht="15" hidden="false" customHeight="false" outlineLevel="0" collapsed="false">
      <c r="A15260" s="25" t="str">
        <f aca="false">IF(ROW()-6&lt;=$O$3,ROW()-6,"")</f>
        <v/>
      </c>
      <c r="B15260" s="25" t="str">
        <f aca="false">IF(A15260="","",INT((A15260-1)/$O$2)+1)</f>
        <v/>
      </c>
      <c r="C15260" s="25" t="str">
        <f aca="false">IF(A15260="","",MOD(A15260-1,$O$2)+1)</f>
        <v/>
      </c>
      <c r="D15260" s="27" t="str">
        <f aca="false">IF(A15260="","",IF(A15260=1,Calculadora!$D$5,G15259))</f>
        <v/>
      </c>
      <c r="E15260" s="27" t="str">
        <f aca="false">IF(A15260="","",IF($O$9=1,IF(MOD(C15260-1,$O$8)=0,Calculadora!$D$6*(1+Calculadora!$D$7)^(B15260-1),0),IF(MOD(C15260,$O$8)=0,Calculadora!$D$6*(1+Calculadora!$D$7)^(B15260-1),0)))</f>
        <v/>
      </c>
      <c r="F15260" s="27" t="str">
        <f aca="false">IF(A15260="","",(D15260+IF($O$9=1,E15260,0))*$O$7)</f>
        <v/>
      </c>
      <c r="G15260" s="27" t="str">
        <f aca="false">IF(A15260="","",D15260+E15260+F15260)</f>
        <v/>
      </c>
      <c r="H15260" s="27" t="str">
        <f aca="false">IF(A15260="","",Calculadora!$D$5+SUM($E$7:E15260))</f>
        <v/>
      </c>
      <c r="I15260" s="27" t="str">
        <f aca="false">IF(A15260="","",G15260-H15260)</f>
        <v/>
      </c>
      <c r="J15260" s="27" t="str">
        <f aca="false">IF(A15260="","",IF(C15260=$O$2,G15260,0))</f>
        <v/>
      </c>
    </row>
    <row r="15261" customFormat="false" ht="15" hidden="false" customHeight="false" outlineLevel="0" collapsed="false">
      <c r="A15261" s="25" t="str">
        <f aca="false">IF(ROW()-6&lt;=$O$3,ROW()-6,"")</f>
        <v/>
      </c>
      <c r="B15261" s="25" t="str">
        <f aca="false">IF(A15261="","",INT((A15261-1)/$O$2)+1)</f>
        <v/>
      </c>
      <c r="C15261" s="25" t="str">
        <f aca="false">IF(A15261="","",MOD(A15261-1,$O$2)+1)</f>
        <v/>
      </c>
      <c r="D15261" s="27" t="str">
        <f aca="false">IF(A15261="","",IF(A15261=1,Calculadora!$D$5,G15260))</f>
        <v/>
      </c>
      <c r="E15261" s="27" t="str">
        <f aca="false">IF(A15261="","",IF($O$9=1,IF(MOD(C15261-1,$O$8)=0,Calculadora!$D$6*(1+Calculadora!$D$7)^(B15261-1),0),IF(MOD(C15261,$O$8)=0,Calculadora!$D$6*(1+Calculadora!$D$7)^(B15261-1),0)))</f>
        <v/>
      </c>
      <c r="F15261" s="27" t="str">
        <f aca="false">IF(A15261="","",(D15261+IF($O$9=1,E15261,0))*$O$7)</f>
        <v/>
      </c>
      <c r="G15261" s="27" t="str">
        <f aca="false">IF(A15261="","",D15261+E15261+F15261)</f>
        <v/>
      </c>
      <c r="H15261" s="27" t="str">
        <f aca="false">IF(A15261="","",Calculadora!$D$5+SUM($E$7:E15261))</f>
        <v/>
      </c>
      <c r="I15261" s="27" t="str">
        <f aca="false">IF(A15261="","",G15261-H15261)</f>
        <v/>
      </c>
      <c r="J15261" s="27" t="str">
        <f aca="false">IF(A15261="","",IF(C15261=$O$2,G15261,0))</f>
        <v/>
      </c>
    </row>
    <row r="15262" customFormat="false" ht="15" hidden="false" customHeight="false" outlineLevel="0" collapsed="false">
      <c r="A15262" s="25" t="str">
        <f aca="false">IF(ROW()-6&lt;=$O$3,ROW()-6,"")</f>
        <v/>
      </c>
      <c r="B15262" s="25" t="str">
        <f aca="false">IF(A15262="","",INT((A15262-1)/$O$2)+1)</f>
        <v/>
      </c>
      <c r="C15262" s="25" t="str">
        <f aca="false">IF(A15262="","",MOD(A15262-1,$O$2)+1)</f>
        <v/>
      </c>
      <c r="D15262" s="27" t="str">
        <f aca="false">IF(A15262="","",IF(A15262=1,Calculadora!$D$5,G15261))</f>
        <v/>
      </c>
      <c r="E15262" s="27" t="str">
        <f aca="false">IF(A15262="","",IF($O$9=1,IF(MOD(C15262-1,$O$8)=0,Calculadora!$D$6*(1+Calculadora!$D$7)^(B15262-1),0),IF(MOD(C15262,$O$8)=0,Calculadora!$D$6*(1+Calculadora!$D$7)^(B15262-1),0)))</f>
        <v/>
      </c>
      <c r="F15262" s="27" t="str">
        <f aca="false">IF(A15262="","",(D15262+IF($O$9=1,E15262,0))*$O$7)</f>
        <v/>
      </c>
      <c r="G15262" s="27" t="str">
        <f aca="false">IF(A15262="","",D15262+E15262+F15262)</f>
        <v/>
      </c>
      <c r="H15262" s="27" t="str">
        <f aca="false">IF(A15262="","",Calculadora!$D$5+SUM($E$7:E15262))</f>
        <v/>
      </c>
      <c r="I15262" s="27" t="str">
        <f aca="false">IF(A15262="","",G15262-H15262)</f>
        <v/>
      </c>
      <c r="J15262" s="27" t="str">
        <f aca="false">IF(A15262="","",IF(C15262=$O$2,G15262,0))</f>
        <v/>
      </c>
    </row>
    <row r="15263" customFormat="false" ht="15" hidden="false" customHeight="false" outlineLevel="0" collapsed="false">
      <c r="A15263" s="25" t="str">
        <f aca="false">IF(ROW()-6&lt;=$O$3,ROW()-6,"")</f>
        <v/>
      </c>
      <c r="B15263" s="25" t="str">
        <f aca="false">IF(A15263="","",INT((A15263-1)/$O$2)+1)</f>
        <v/>
      </c>
      <c r="C15263" s="25" t="str">
        <f aca="false">IF(A15263="","",MOD(A15263-1,$O$2)+1)</f>
        <v/>
      </c>
      <c r="D15263" s="27" t="str">
        <f aca="false">IF(A15263="","",IF(A15263=1,Calculadora!$D$5,G15262))</f>
        <v/>
      </c>
      <c r="E15263" s="27" t="str">
        <f aca="false">IF(A15263="","",IF($O$9=1,IF(MOD(C15263-1,$O$8)=0,Calculadora!$D$6*(1+Calculadora!$D$7)^(B15263-1),0),IF(MOD(C15263,$O$8)=0,Calculadora!$D$6*(1+Calculadora!$D$7)^(B15263-1),0)))</f>
        <v/>
      </c>
      <c r="F15263" s="27" t="str">
        <f aca="false">IF(A15263="","",(D15263+IF($O$9=1,E15263,0))*$O$7)</f>
        <v/>
      </c>
      <c r="G15263" s="27" t="str">
        <f aca="false">IF(A15263="","",D15263+E15263+F15263)</f>
        <v/>
      </c>
      <c r="H15263" s="27" t="str">
        <f aca="false">IF(A15263="","",Calculadora!$D$5+SUM($E$7:E15263))</f>
        <v/>
      </c>
      <c r="I15263" s="27" t="str">
        <f aca="false">IF(A15263="","",G15263-H15263)</f>
        <v/>
      </c>
      <c r="J15263" s="27" t="str">
        <f aca="false">IF(A15263="","",IF(C15263=$O$2,G15263,0))</f>
        <v/>
      </c>
    </row>
    <row r="15264" customFormat="false" ht="15" hidden="false" customHeight="false" outlineLevel="0" collapsed="false">
      <c r="A15264" s="25" t="str">
        <f aca="false">IF(ROW()-6&lt;=$O$3,ROW()-6,"")</f>
        <v/>
      </c>
      <c r="B15264" s="25" t="str">
        <f aca="false">IF(A15264="","",INT((A15264-1)/$O$2)+1)</f>
        <v/>
      </c>
      <c r="C15264" s="25" t="str">
        <f aca="false">IF(A15264="","",MOD(A15264-1,$O$2)+1)</f>
        <v/>
      </c>
      <c r="D15264" s="27" t="str">
        <f aca="false">IF(A15264="","",IF(A15264=1,Calculadora!$D$5,G15263))</f>
        <v/>
      </c>
      <c r="E15264" s="27" t="str">
        <f aca="false">IF(A15264="","",IF($O$9=1,IF(MOD(C15264-1,$O$8)=0,Calculadora!$D$6*(1+Calculadora!$D$7)^(B15264-1),0),IF(MOD(C15264,$O$8)=0,Calculadora!$D$6*(1+Calculadora!$D$7)^(B15264-1),0)))</f>
        <v/>
      </c>
      <c r="F15264" s="27" t="str">
        <f aca="false">IF(A15264="","",(D15264+IF($O$9=1,E15264,0))*$O$7)</f>
        <v/>
      </c>
      <c r="G15264" s="27" t="str">
        <f aca="false">IF(A15264="","",D15264+E15264+F15264)</f>
        <v/>
      </c>
      <c r="H15264" s="27" t="str">
        <f aca="false">IF(A15264="","",Calculadora!$D$5+SUM($E$7:E15264))</f>
        <v/>
      </c>
      <c r="I15264" s="27" t="str">
        <f aca="false">IF(A15264="","",G15264-H15264)</f>
        <v/>
      </c>
      <c r="J15264" s="27" t="str">
        <f aca="false">IF(A15264="","",IF(C15264=$O$2,G15264,0))</f>
        <v/>
      </c>
    </row>
    <row r="15265" customFormat="false" ht="15" hidden="false" customHeight="false" outlineLevel="0" collapsed="false">
      <c r="A15265" s="25" t="str">
        <f aca="false">IF(ROW()-6&lt;=$O$3,ROW()-6,"")</f>
        <v/>
      </c>
      <c r="B15265" s="25" t="str">
        <f aca="false">IF(A15265="","",INT((A15265-1)/$O$2)+1)</f>
        <v/>
      </c>
      <c r="C15265" s="25" t="str">
        <f aca="false">IF(A15265="","",MOD(A15265-1,$O$2)+1)</f>
        <v/>
      </c>
      <c r="D15265" s="27" t="str">
        <f aca="false">IF(A15265="","",IF(A15265=1,Calculadora!$D$5,G15264))</f>
        <v/>
      </c>
      <c r="E15265" s="27" t="str">
        <f aca="false">IF(A15265="","",IF($O$9=1,IF(MOD(C15265-1,$O$8)=0,Calculadora!$D$6*(1+Calculadora!$D$7)^(B15265-1),0),IF(MOD(C15265,$O$8)=0,Calculadora!$D$6*(1+Calculadora!$D$7)^(B15265-1),0)))</f>
        <v/>
      </c>
      <c r="F15265" s="27" t="str">
        <f aca="false">IF(A15265="","",(D15265+IF($O$9=1,E15265,0))*$O$7)</f>
        <v/>
      </c>
      <c r="G15265" s="27" t="str">
        <f aca="false">IF(A15265="","",D15265+E15265+F15265)</f>
        <v/>
      </c>
      <c r="H15265" s="27" t="str">
        <f aca="false">IF(A15265="","",Calculadora!$D$5+SUM($E$7:E15265))</f>
        <v/>
      </c>
      <c r="I15265" s="27" t="str">
        <f aca="false">IF(A15265="","",G15265-H15265)</f>
        <v/>
      </c>
      <c r="J15265" s="27" t="str">
        <f aca="false">IF(A15265="","",IF(C15265=$O$2,G15265,0))</f>
        <v/>
      </c>
    </row>
    <row r="15266" customFormat="false" ht="15" hidden="false" customHeight="false" outlineLevel="0" collapsed="false">
      <c r="A15266" s="25" t="str">
        <f aca="false">IF(ROW()-6&lt;=$O$3,ROW()-6,"")</f>
        <v/>
      </c>
      <c r="B15266" s="25" t="str">
        <f aca="false">IF(A15266="","",INT((A15266-1)/$O$2)+1)</f>
        <v/>
      </c>
      <c r="C15266" s="25" t="str">
        <f aca="false">IF(A15266="","",MOD(A15266-1,$O$2)+1)</f>
        <v/>
      </c>
      <c r="D15266" s="27" t="str">
        <f aca="false">IF(A15266="","",IF(A15266=1,Calculadora!$D$5,G15265))</f>
        <v/>
      </c>
      <c r="E15266" s="27" t="str">
        <f aca="false">IF(A15266="","",IF($O$9=1,IF(MOD(C15266-1,$O$8)=0,Calculadora!$D$6*(1+Calculadora!$D$7)^(B15266-1),0),IF(MOD(C15266,$O$8)=0,Calculadora!$D$6*(1+Calculadora!$D$7)^(B15266-1),0)))</f>
        <v/>
      </c>
      <c r="F15266" s="27" t="str">
        <f aca="false">IF(A15266="","",(D15266+IF($O$9=1,E15266,0))*$O$7)</f>
        <v/>
      </c>
      <c r="G15266" s="27" t="str">
        <f aca="false">IF(A15266="","",D15266+E15266+F15266)</f>
        <v/>
      </c>
      <c r="H15266" s="27" t="str">
        <f aca="false">IF(A15266="","",Calculadora!$D$5+SUM($E$7:E15266))</f>
        <v/>
      </c>
      <c r="I15266" s="27" t="str">
        <f aca="false">IF(A15266="","",G15266-H15266)</f>
        <v/>
      </c>
      <c r="J15266" s="27" t="str">
        <f aca="false">IF(A15266="","",IF(C15266=$O$2,G15266,0))</f>
        <v/>
      </c>
    </row>
    <row r="15267" customFormat="false" ht="15" hidden="false" customHeight="false" outlineLevel="0" collapsed="false">
      <c r="A15267" s="25" t="str">
        <f aca="false">IF(ROW()-6&lt;=$O$3,ROW()-6,"")</f>
        <v/>
      </c>
      <c r="B15267" s="25" t="str">
        <f aca="false">IF(A15267="","",INT((A15267-1)/$O$2)+1)</f>
        <v/>
      </c>
      <c r="C15267" s="25" t="str">
        <f aca="false">IF(A15267="","",MOD(A15267-1,$O$2)+1)</f>
        <v/>
      </c>
      <c r="D15267" s="27" t="str">
        <f aca="false">IF(A15267="","",IF(A15267=1,Calculadora!$D$5,G15266))</f>
        <v/>
      </c>
      <c r="E15267" s="27" t="str">
        <f aca="false">IF(A15267="","",IF($O$9=1,IF(MOD(C15267-1,$O$8)=0,Calculadora!$D$6*(1+Calculadora!$D$7)^(B15267-1),0),IF(MOD(C15267,$O$8)=0,Calculadora!$D$6*(1+Calculadora!$D$7)^(B15267-1),0)))</f>
        <v/>
      </c>
      <c r="F15267" s="27" t="str">
        <f aca="false">IF(A15267="","",(D15267+IF($O$9=1,E15267,0))*$O$7)</f>
        <v/>
      </c>
      <c r="G15267" s="27" t="str">
        <f aca="false">IF(A15267="","",D15267+E15267+F15267)</f>
        <v/>
      </c>
      <c r="H15267" s="27" t="str">
        <f aca="false">IF(A15267="","",Calculadora!$D$5+SUM($E$7:E15267))</f>
        <v/>
      </c>
      <c r="I15267" s="27" t="str">
        <f aca="false">IF(A15267="","",G15267-H15267)</f>
        <v/>
      </c>
      <c r="J15267" s="27" t="str">
        <f aca="false">IF(A15267="","",IF(C15267=$O$2,G15267,0))</f>
        <v/>
      </c>
    </row>
    <row r="15268" customFormat="false" ht="15" hidden="false" customHeight="false" outlineLevel="0" collapsed="false">
      <c r="A15268" s="25" t="str">
        <f aca="false">IF(ROW()-6&lt;=$O$3,ROW()-6,"")</f>
        <v/>
      </c>
      <c r="B15268" s="25" t="str">
        <f aca="false">IF(A15268="","",INT((A15268-1)/$O$2)+1)</f>
        <v/>
      </c>
      <c r="C15268" s="25" t="str">
        <f aca="false">IF(A15268="","",MOD(A15268-1,$O$2)+1)</f>
        <v/>
      </c>
      <c r="D15268" s="27" t="str">
        <f aca="false">IF(A15268="","",IF(A15268=1,Calculadora!$D$5,G15267))</f>
        <v/>
      </c>
      <c r="E15268" s="27" t="str">
        <f aca="false">IF(A15268="","",IF($O$9=1,IF(MOD(C15268-1,$O$8)=0,Calculadora!$D$6*(1+Calculadora!$D$7)^(B15268-1),0),IF(MOD(C15268,$O$8)=0,Calculadora!$D$6*(1+Calculadora!$D$7)^(B15268-1),0)))</f>
        <v/>
      </c>
      <c r="F15268" s="27" t="str">
        <f aca="false">IF(A15268="","",(D15268+IF($O$9=1,E15268,0))*$O$7)</f>
        <v/>
      </c>
      <c r="G15268" s="27" t="str">
        <f aca="false">IF(A15268="","",D15268+E15268+F15268)</f>
        <v/>
      </c>
      <c r="H15268" s="27" t="str">
        <f aca="false">IF(A15268="","",Calculadora!$D$5+SUM($E$7:E15268))</f>
        <v/>
      </c>
      <c r="I15268" s="27" t="str">
        <f aca="false">IF(A15268="","",G15268-H15268)</f>
        <v/>
      </c>
      <c r="J15268" s="27" t="str">
        <f aca="false">IF(A15268="","",IF(C15268=$O$2,G15268,0))</f>
        <v/>
      </c>
    </row>
    <row r="15269" customFormat="false" ht="15" hidden="false" customHeight="false" outlineLevel="0" collapsed="false">
      <c r="A15269" s="25" t="str">
        <f aca="false">IF(ROW()-6&lt;=$O$3,ROW()-6,"")</f>
        <v/>
      </c>
      <c r="B15269" s="25" t="str">
        <f aca="false">IF(A15269="","",INT((A15269-1)/$O$2)+1)</f>
        <v/>
      </c>
      <c r="C15269" s="25" t="str">
        <f aca="false">IF(A15269="","",MOD(A15269-1,$O$2)+1)</f>
        <v/>
      </c>
      <c r="D15269" s="27" t="str">
        <f aca="false">IF(A15269="","",IF(A15269=1,Calculadora!$D$5,G15268))</f>
        <v/>
      </c>
      <c r="E15269" s="27" t="str">
        <f aca="false">IF(A15269="","",IF($O$9=1,IF(MOD(C15269-1,$O$8)=0,Calculadora!$D$6*(1+Calculadora!$D$7)^(B15269-1),0),IF(MOD(C15269,$O$8)=0,Calculadora!$D$6*(1+Calculadora!$D$7)^(B15269-1),0)))</f>
        <v/>
      </c>
      <c r="F15269" s="27" t="str">
        <f aca="false">IF(A15269="","",(D15269+IF($O$9=1,E15269,0))*$O$7)</f>
        <v/>
      </c>
      <c r="G15269" s="27" t="str">
        <f aca="false">IF(A15269="","",D15269+E15269+F15269)</f>
        <v/>
      </c>
      <c r="H15269" s="27" t="str">
        <f aca="false">IF(A15269="","",Calculadora!$D$5+SUM($E$7:E15269))</f>
        <v/>
      </c>
      <c r="I15269" s="27" t="str">
        <f aca="false">IF(A15269="","",G15269-H15269)</f>
        <v/>
      </c>
      <c r="J15269" s="27" t="str">
        <f aca="false">IF(A15269="","",IF(C15269=$O$2,G15269,0))</f>
        <v/>
      </c>
    </row>
    <row r="15270" customFormat="false" ht="15" hidden="false" customHeight="false" outlineLevel="0" collapsed="false">
      <c r="A15270" s="25" t="str">
        <f aca="false">IF(ROW()-6&lt;=$O$3,ROW()-6,"")</f>
        <v/>
      </c>
      <c r="B15270" s="25" t="str">
        <f aca="false">IF(A15270="","",INT((A15270-1)/$O$2)+1)</f>
        <v/>
      </c>
      <c r="C15270" s="25" t="str">
        <f aca="false">IF(A15270="","",MOD(A15270-1,$O$2)+1)</f>
        <v/>
      </c>
      <c r="D15270" s="27" t="str">
        <f aca="false">IF(A15270="","",IF(A15270=1,Calculadora!$D$5,G15269))</f>
        <v/>
      </c>
      <c r="E15270" s="27" t="str">
        <f aca="false">IF(A15270="","",IF($O$9=1,IF(MOD(C15270-1,$O$8)=0,Calculadora!$D$6*(1+Calculadora!$D$7)^(B15270-1),0),IF(MOD(C15270,$O$8)=0,Calculadora!$D$6*(1+Calculadora!$D$7)^(B15270-1),0)))</f>
        <v/>
      </c>
      <c r="F15270" s="27" t="str">
        <f aca="false">IF(A15270="","",(D15270+IF($O$9=1,E15270,0))*$O$7)</f>
        <v/>
      </c>
      <c r="G15270" s="27" t="str">
        <f aca="false">IF(A15270="","",D15270+E15270+F15270)</f>
        <v/>
      </c>
      <c r="H15270" s="27" t="str">
        <f aca="false">IF(A15270="","",Calculadora!$D$5+SUM($E$7:E15270))</f>
        <v/>
      </c>
      <c r="I15270" s="27" t="str">
        <f aca="false">IF(A15270="","",G15270-H15270)</f>
        <v/>
      </c>
      <c r="J15270" s="27" t="str">
        <f aca="false">IF(A15270="","",IF(C15270=$O$2,G15270,0))</f>
        <v/>
      </c>
    </row>
    <row r="15271" customFormat="false" ht="15" hidden="false" customHeight="false" outlineLevel="0" collapsed="false">
      <c r="A15271" s="25" t="str">
        <f aca="false">IF(ROW()-6&lt;=$O$3,ROW()-6,"")</f>
        <v/>
      </c>
      <c r="B15271" s="25" t="str">
        <f aca="false">IF(A15271="","",INT((A15271-1)/$O$2)+1)</f>
        <v/>
      </c>
      <c r="C15271" s="25" t="str">
        <f aca="false">IF(A15271="","",MOD(A15271-1,$O$2)+1)</f>
        <v/>
      </c>
      <c r="D15271" s="27" t="str">
        <f aca="false">IF(A15271="","",IF(A15271=1,Calculadora!$D$5,G15270))</f>
        <v/>
      </c>
      <c r="E15271" s="27" t="str">
        <f aca="false">IF(A15271="","",IF($O$9=1,IF(MOD(C15271-1,$O$8)=0,Calculadora!$D$6*(1+Calculadora!$D$7)^(B15271-1),0),IF(MOD(C15271,$O$8)=0,Calculadora!$D$6*(1+Calculadora!$D$7)^(B15271-1),0)))</f>
        <v/>
      </c>
      <c r="F15271" s="27" t="str">
        <f aca="false">IF(A15271="","",(D15271+IF($O$9=1,E15271,0))*$O$7)</f>
        <v/>
      </c>
      <c r="G15271" s="27" t="str">
        <f aca="false">IF(A15271="","",D15271+E15271+F15271)</f>
        <v/>
      </c>
      <c r="H15271" s="27" t="str">
        <f aca="false">IF(A15271="","",Calculadora!$D$5+SUM($E$7:E15271))</f>
        <v/>
      </c>
      <c r="I15271" s="27" t="str">
        <f aca="false">IF(A15271="","",G15271-H15271)</f>
        <v/>
      </c>
      <c r="J15271" s="27" t="str">
        <f aca="false">IF(A15271="","",IF(C15271=$O$2,G15271,0))</f>
        <v/>
      </c>
    </row>
    <row r="15272" customFormat="false" ht="15" hidden="false" customHeight="false" outlineLevel="0" collapsed="false">
      <c r="A15272" s="25" t="str">
        <f aca="false">IF(ROW()-6&lt;=$O$3,ROW()-6,"")</f>
        <v/>
      </c>
      <c r="B15272" s="25" t="str">
        <f aca="false">IF(A15272="","",INT((A15272-1)/$O$2)+1)</f>
        <v/>
      </c>
      <c r="C15272" s="25" t="str">
        <f aca="false">IF(A15272="","",MOD(A15272-1,$O$2)+1)</f>
        <v/>
      </c>
      <c r="D15272" s="27" t="str">
        <f aca="false">IF(A15272="","",IF(A15272=1,Calculadora!$D$5,G15271))</f>
        <v/>
      </c>
      <c r="E15272" s="27" t="str">
        <f aca="false">IF(A15272="","",IF($O$9=1,IF(MOD(C15272-1,$O$8)=0,Calculadora!$D$6*(1+Calculadora!$D$7)^(B15272-1),0),IF(MOD(C15272,$O$8)=0,Calculadora!$D$6*(1+Calculadora!$D$7)^(B15272-1),0)))</f>
        <v/>
      </c>
      <c r="F15272" s="27" t="str">
        <f aca="false">IF(A15272="","",(D15272+IF($O$9=1,E15272,0))*$O$7)</f>
        <v/>
      </c>
      <c r="G15272" s="27" t="str">
        <f aca="false">IF(A15272="","",D15272+E15272+F15272)</f>
        <v/>
      </c>
      <c r="H15272" s="27" t="str">
        <f aca="false">IF(A15272="","",Calculadora!$D$5+SUM($E$7:E15272))</f>
        <v/>
      </c>
      <c r="I15272" s="27" t="str">
        <f aca="false">IF(A15272="","",G15272-H15272)</f>
        <v/>
      </c>
      <c r="J15272" s="27" t="str">
        <f aca="false">IF(A15272="","",IF(C15272=$O$2,G15272,0))</f>
        <v/>
      </c>
    </row>
    <row r="15273" customFormat="false" ht="15" hidden="false" customHeight="false" outlineLevel="0" collapsed="false">
      <c r="A15273" s="25" t="str">
        <f aca="false">IF(ROW()-6&lt;=$O$3,ROW()-6,"")</f>
        <v/>
      </c>
      <c r="B15273" s="25" t="str">
        <f aca="false">IF(A15273="","",INT((A15273-1)/$O$2)+1)</f>
        <v/>
      </c>
      <c r="C15273" s="25" t="str">
        <f aca="false">IF(A15273="","",MOD(A15273-1,$O$2)+1)</f>
        <v/>
      </c>
      <c r="D15273" s="27" t="str">
        <f aca="false">IF(A15273="","",IF(A15273=1,Calculadora!$D$5,G15272))</f>
        <v/>
      </c>
      <c r="E15273" s="27" t="str">
        <f aca="false">IF(A15273="","",IF($O$9=1,IF(MOD(C15273-1,$O$8)=0,Calculadora!$D$6*(1+Calculadora!$D$7)^(B15273-1),0),IF(MOD(C15273,$O$8)=0,Calculadora!$D$6*(1+Calculadora!$D$7)^(B15273-1),0)))</f>
        <v/>
      </c>
      <c r="F15273" s="27" t="str">
        <f aca="false">IF(A15273="","",(D15273+IF($O$9=1,E15273,0))*$O$7)</f>
        <v/>
      </c>
      <c r="G15273" s="27" t="str">
        <f aca="false">IF(A15273="","",D15273+E15273+F15273)</f>
        <v/>
      </c>
      <c r="H15273" s="27" t="str">
        <f aca="false">IF(A15273="","",Calculadora!$D$5+SUM($E$7:E15273))</f>
        <v/>
      </c>
      <c r="I15273" s="27" t="str">
        <f aca="false">IF(A15273="","",G15273-H15273)</f>
        <v/>
      </c>
      <c r="J15273" s="27" t="str">
        <f aca="false">IF(A15273="","",IF(C15273=$O$2,G15273,0))</f>
        <v/>
      </c>
    </row>
    <row r="15274" customFormat="false" ht="15" hidden="false" customHeight="false" outlineLevel="0" collapsed="false">
      <c r="A15274" s="25" t="str">
        <f aca="false">IF(ROW()-6&lt;=$O$3,ROW()-6,"")</f>
        <v/>
      </c>
      <c r="B15274" s="25" t="str">
        <f aca="false">IF(A15274="","",INT((A15274-1)/$O$2)+1)</f>
        <v/>
      </c>
      <c r="C15274" s="25" t="str">
        <f aca="false">IF(A15274="","",MOD(A15274-1,$O$2)+1)</f>
        <v/>
      </c>
      <c r="D15274" s="27" t="str">
        <f aca="false">IF(A15274="","",IF(A15274=1,Calculadora!$D$5,G15273))</f>
        <v/>
      </c>
      <c r="E15274" s="27" t="str">
        <f aca="false">IF(A15274="","",IF($O$9=1,IF(MOD(C15274-1,$O$8)=0,Calculadora!$D$6*(1+Calculadora!$D$7)^(B15274-1),0),IF(MOD(C15274,$O$8)=0,Calculadora!$D$6*(1+Calculadora!$D$7)^(B15274-1),0)))</f>
        <v/>
      </c>
      <c r="F15274" s="27" t="str">
        <f aca="false">IF(A15274="","",(D15274+IF($O$9=1,E15274,0))*$O$7)</f>
        <v/>
      </c>
      <c r="G15274" s="27" t="str">
        <f aca="false">IF(A15274="","",D15274+E15274+F15274)</f>
        <v/>
      </c>
      <c r="H15274" s="27" t="str">
        <f aca="false">IF(A15274="","",Calculadora!$D$5+SUM($E$7:E15274))</f>
        <v/>
      </c>
      <c r="I15274" s="27" t="str">
        <f aca="false">IF(A15274="","",G15274-H15274)</f>
        <v/>
      </c>
      <c r="J15274" s="27" t="str">
        <f aca="false">IF(A15274="","",IF(C15274=$O$2,G15274,0))</f>
        <v/>
      </c>
    </row>
    <row r="15275" customFormat="false" ht="15" hidden="false" customHeight="false" outlineLevel="0" collapsed="false">
      <c r="A15275" s="25" t="str">
        <f aca="false">IF(ROW()-6&lt;=$O$3,ROW()-6,"")</f>
        <v/>
      </c>
      <c r="B15275" s="25" t="str">
        <f aca="false">IF(A15275="","",INT((A15275-1)/$O$2)+1)</f>
        <v/>
      </c>
      <c r="C15275" s="25" t="str">
        <f aca="false">IF(A15275="","",MOD(A15275-1,$O$2)+1)</f>
        <v/>
      </c>
      <c r="D15275" s="27" t="str">
        <f aca="false">IF(A15275="","",IF(A15275=1,Calculadora!$D$5,G15274))</f>
        <v/>
      </c>
      <c r="E15275" s="27" t="str">
        <f aca="false">IF(A15275="","",IF($O$9=1,IF(MOD(C15275-1,$O$8)=0,Calculadora!$D$6*(1+Calculadora!$D$7)^(B15275-1),0),IF(MOD(C15275,$O$8)=0,Calculadora!$D$6*(1+Calculadora!$D$7)^(B15275-1),0)))</f>
        <v/>
      </c>
      <c r="F15275" s="27" t="str">
        <f aca="false">IF(A15275="","",(D15275+IF($O$9=1,E15275,0))*$O$7)</f>
        <v/>
      </c>
      <c r="G15275" s="27" t="str">
        <f aca="false">IF(A15275="","",D15275+E15275+F15275)</f>
        <v/>
      </c>
      <c r="H15275" s="27" t="str">
        <f aca="false">IF(A15275="","",Calculadora!$D$5+SUM($E$7:E15275))</f>
        <v/>
      </c>
      <c r="I15275" s="27" t="str">
        <f aca="false">IF(A15275="","",G15275-H15275)</f>
        <v/>
      </c>
      <c r="J15275" s="27" t="str">
        <f aca="false">IF(A15275="","",IF(C15275=$O$2,G15275,0))</f>
        <v/>
      </c>
    </row>
    <row r="15276" customFormat="false" ht="15" hidden="false" customHeight="false" outlineLevel="0" collapsed="false">
      <c r="A15276" s="25" t="str">
        <f aca="false">IF(ROW()-6&lt;=$O$3,ROW()-6,"")</f>
        <v/>
      </c>
      <c r="B15276" s="25" t="str">
        <f aca="false">IF(A15276="","",INT((A15276-1)/$O$2)+1)</f>
        <v/>
      </c>
      <c r="C15276" s="25" t="str">
        <f aca="false">IF(A15276="","",MOD(A15276-1,$O$2)+1)</f>
        <v/>
      </c>
      <c r="D15276" s="27" t="str">
        <f aca="false">IF(A15276="","",IF(A15276=1,Calculadora!$D$5,G15275))</f>
        <v/>
      </c>
      <c r="E15276" s="27" t="str">
        <f aca="false">IF(A15276="","",IF($O$9=1,IF(MOD(C15276-1,$O$8)=0,Calculadora!$D$6*(1+Calculadora!$D$7)^(B15276-1),0),IF(MOD(C15276,$O$8)=0,Calculadora!$D$6*(1+Calculadora!$D$7)^(B15276-1),0)))</f>
        <v/>
      </c>
      <c r="F15276" s="27" t="str">
        <f aca="false">IF(A15276="","",(D15276+IF($O$9=1,E15276,0))*$O$7)</f>
        <v/>
      </c>
      <c r="G15276" s="27" t="str">
        <f aca="false">IF(A15276="","",D15276+E15276+F15276)</f>
        <v/>
      </c>
      <c r="H15276" s="27" t="str">
        <f aca="false">IF(A15276="","",Calculadora!$D$5+SUM($E$7:E15276))</f>
        <v/>
      </c>
      <c r="I15276" s="27" t="str">
        <f aca="false">IF(A15276="","",G15276-H15276)</f>
        <v/>
      </c>
      <c r="J15276" s="27" t="str">
        <f aca="false">IF(A15276="","",IF(C15276=$O$2,G15276,0))</f>
        <v/>
      </c>
    </row>
    <row r="15277" customFormat="false" ht="15" hidden="false" customHeight="false" outlineLevel="0" collapsed="false">
      <c r="A15277" s="25" t="str">
        <f aca="false">IF(ROW()-6&lt;=$O$3,ROW()-6,"")</f>
        <v/>
      </c>
      <c r="B15277" s="25" t="str">
        <f aca="false">IF(A15277="","",INT((A15277-1)/$O$2)+1)</f>
        <v/>
      </c>
      <c r="C15277" s="25" t="str">
        <f aca="false">IF(A15277="","",MOD(A15277-1,$O$2)+1)</f>
        <v/>
      </c>
      <c r="D15277" s="27" t="str">
        <f aca="false">IF(A15277="","",IF(A15277=1,Calculadora!$D$5,G15276))</f>
        <v/>
      </c>
      <c r="E15277" s="27" t="str">
        <f aca="false">IF(A15277="","",IF($O$9=1,IF(MOD(C15277-1,$O$8)=0,Calculadora!$D$6*(1+Calculadora!$D$7)^(B15277-1),0),IF(MOD(C15277,$O$8)=0,Calculadora!$D$6*(1+Calculadora!$D$7)^(B15277-1),0)))</f>
        <v/>
      </c>
      <c r="F15277" s="27" t="str">
        <f aca="false">IF(A15277="","",(D15277+IF($O$9=1,E15277,0))*$O$7)</f>
        <v/>
      </c>
      <c r="G15277" s="27" t="str">
        <f aca="false">IF(A15277="","",D15277+E15277+F15277)</f>
        <v/>
      </c>
      <c r="H15277" s="27" t="str">
        <f aca="false">IF(A15277="","",Calculadora!$D$5+SUM($E$7:E15277))</f>
        <v/>
      </c>
      <c r="I15277" s="27" t="str">
        <f aca="false">IF(A15277="","",G15277-H15277)</f>
        <v/>
      </c>
      <c r="J15277" s="27" t="str">
        <f aca="false">IF(A15277="","",IF(C15277=$O$2,G15277,0))</f>
        <v/>
      </c>
    </row>
    <row r="15278" customFormat="false" ht="15" hidden="false" customHeight="false" outlineLevel="0" collapsed="false">
      <c r="A15278" s="25" t="str">
        <f aca="false">IF(ROW()-6&lt;=$O$3,ROW()-6,"")</f>
        <v/>
      </c>
      <c r="B15278" s="25" t="str">
        <f aca="false">IF(A15278="","",INT((A15278-1)/$O$2)+1)</f>
        <v/>
      </c>
      <c r="C15278" s="25" t="str">
        <f aca="false">IF(A15278="","",MOD(A15278-1,$O$2)+1)</f>
        <v/>
      </c>
      <c r="D15278" s="27" t="str">
        <f aca="false">IF(A15278="","",IF(A15278=1,Calculadora!$D$5,G15277))</f>
        <v/>
      </c>
      <c r="E15278" s="27" t="str">
        <f aca="false">IF(A15278="","",IF($O$9=1,IF(MOD(C15278-1,$O$8)=0,Calculadora!$D$6*(1+Calculadora!$D$7)^(B15278-1),0),IF(MOD(C15278,$O$8)=0,Calculadora!$D$6*(1+Calculadora!$D$7)^(B15278-1),0)))</f>
        <v/>
      </c>
      <c r="F15278" s="27" t="str">
        <f aca="false">IF(A15278="","",(D15278+IF($O$9=1,E15278,0))*$O$7)</f>
        <v/>
      </c>
      <c r="G15278" s="27" t="str">
        <f aca="false">IF(A15278="","",D15278+E15278+F15278)</f>
        <v/>
      </c>
      <c r="H15278" s="27" t="str">
        <f aca="false">IF(A15278="","",Calculadora!$D$5+SUM($E$7:E15278))</f>
        <v/>
      </c>
      <c r="I15278" s="27" t="str">
        <f aca="false">IF(A15278="","",G15278-H15278)</f>
        <v/>
      </c>
      <c r="J15278" s="27" t="str">
        <f aca="false">IF(A15278="","",IF(C15278=$O$2,G15278,0))</f>
        <v/>
      </c>
    </row>
    <row r="15279" customFormat="false" ht="15" hidden="false" customHeight="false" outlineLevel="0" collapsed="false">
      <c r="A15279" s="25" t="str">
        <f aca="false">IF(ROW()-6&lt;=$O$3,ROW()-6,"")</f>
        <v/>
      </c>
      <c r="B15279" s="25" t="str">
        <f aca="false">IF(A15279="","",INT((A15279-1)/$O$2)+1)</f>
        <v/>
      </c>
      <c r="C15279" s="25" t="str">
        <f aca="false">IF(A15279="","",MOD(A15279-1,$O$2)+1)</f>
        <v/>
      </c>
      <c r="D15279" s="27" t="str">
        <f aca="false">IF(A15279="","",IF(A15279=1,Calculadora!$D$5,G15278))</f>
        <v/>
      </c>
      <c r="E15279" s="27" t="str">
        <f aca="false">IF(A15279="","",IF($O$9=1,IF(MOD(C15279-1,$O$8)=0,Calculadora!$D$6*(1+Calculadora!$D$7)^(B15279-1),0),IF(MOD(C15279,$O$8)=0,Calculadora!$D$6*(1+Calculadora!$D$7)^(B15279-1),0)))</f>
        <v/>
      </c>
      <c r="F15279" s="27" t="str">
        <f aca="false">IF(A15279="","",(D15279+IF($O$9=1,E15279,0))*$O$7)</f>
        <v/>
      </c>
      <c r="G15279" s="27" t="str">
        <f aca="false">IF(A15279="","",D15279+E15279+F15279)</f>
        <v/>
      </c>
      <c r="H15279" s="27" t="str">
        <f aca="false">IF(A15279="","",Calculadora!$D$5+SUM($E$7:E15279))</f>
        <v/>
      </c>
      <c r="I15279" s="27" t="str">
        <f aca="false">IF(A15279="","",G15279-H15279)</f>
        <v/>
      </c>
      <c r="J15279" s="27" t="str">
        <f aca="false">IF(A15279="","",IF(C15279=$O$2,G15279,0))</f>
        <v/>
      </c>
    </row>
    <row r="15280" customFormat="false" ht="15" hidden="false" customHeight="false" outlineLevel="0" collapsed="false">
      <c r="A15280" s="25" t="str">
        <f aca="false">IF(ROW()-6&lt;=$O$3,ROW()-6,"")</f>
        <v/>
      </c>
      <c r="B15280" s="25" t="str">
        <f aca="false">IF(A15280="","",INT((A15280-1)/$O$2)+1)</f>
        <v/>
      </c>
      <c r="C15280" s="25" t="str">
        <f aca="false">IF(A15280="","",MOD(A15280-1,$O$2)+1)</f>
        <v/>
      </c>
      <c r="D15280" s="27" t="str">
        <f aca="false">IF(A15280="","",IF(A15280=1,Calculadora!$D$5,G15279))</f>
        <v/>
      </c>
      <c r="E15280" s="27" t="str">
        <f aca="false">IF(A15280="","",IF($O$9=1,IF(MOD(C15280-1,$O$8)=0,Calculadora!$D$6*(1+Calculadora!$D$7)^(B15280-1),0),IF(MOD(C15280,$O$8)=0,Calculadora!$D$6*(1+Calculadora!$D$7)^(B15280-1),0)))</f>
        <v/>
      </c>
      <c r="F15280" s="27" t="str">
        <f aca="false">IF(A15280="","",(D15280+IF($O$9=1,E15280,0))*$O$7)</f>
        <v/>
      </c>
      <c r="G15280" s="27" t="str">
        <f aca="false">IF(A15280="","",D15280+E15280+F15280)</f>
        <v/>
      </c>
      <c r="H15280" s="27" t="str">
        <f aca="false">IF(A15280="","",Calculadora!$D$5+SUM($E$7:E15280))</f>
        <v/>
      </c>
      <c r="I15280" s="27" t="str">
        <f aca="false">IF(A15280="","",G15280-H15280)</f>
        <v/>
      </c>
      <c r="J15280" s="27" t="str">
        <f aca="false">IF(A15280="","",IF(C15280=$O$2,G15280,0))</f>
        <v/>
      </c>
    </row>
    <row r="15281" customFormat="false" ht="15" hidden="false" customHeight="false" outlineLevel="0" collapsed="false">
      <c r="A15281" s="25" t="str">
        <f aca="false">IF(ROW()-6&lt;=$O$3,ROW()-6,"")</f>
        <v/>
      </c>
      <c r="B15281" s="25" t="str">
        <f aca="false">IF(A15281="","",INT((A15281-1)/$O$2)+1)</f>
        <v/>
      </c>
      <c r="C15281" s="25" t="str">
        <f aca="false">IF(A15281="","",MOD(A15281-1,$O$2)+1)</f>
        <v/>
      </c>
      <c r="D15281" s="27" t="str">
        <f aca="false">IF(A15281="","",IF(A15281=1,Calculadora!$D$5,G15280))</f>
        <v/>
      </c>
      <c r="E15281" s="27" t="str">
        <f aca="false">IF(A15281="","",IF($O$9=1,IF(MOD(C15281-1,$O$8)=0,Calculadora!$D$6*(1+Calculadora!$D$7)^(B15281-1),0),IF(MOD(C15281,$O$8)=0,Calculadora!$D$6*(1+Calculadora!$D$7)^(B15281-1),0)))</f>
        <v/>
      </c>
      <c r="F15281" s="27" t="str">
        <f aca="false">IF(A15281="","",(D15281+IF($O$9=1,E15281,0))*$O$7)</f>
        <v/>
      </c>
      <c r="G15281" s="27" t="str">
        <f aca="false">IF(A15281="","",D15281+E15281+F15281)</f>
        <v/>
      </c>
      <c r="H15281" s="27" t="str">
        <f aca="false">IF(A15281="","",Calculadora!$D$5+SUM($E$7:E15281))</f>
        <v/>
      </c>
      <c r="I15281" s="27" t="str">
        <f aca="false">IF(A15281="","",G15281-H15281)</f>
        <v/>
      </c>
      <c r="J15281" s="27" t="str">
        <f aca="false">IF(A15281="","",IF(C15281=$O$2,G15281,0))</f>
        <v/>
      </c>
    </row>
    <row r="15282" customFormat="false" ht="15" hidden="false" customHeight="false" outlineLevel="0" collapsed="false">
      <c r="A15282" s="25" t="str">
        <f aca="false">IF(ROW()-6&lt;=$O$3,ROW()-6,"")</f>
        <v/>
      </c>
      <c r="B15282" s="25" t="str">
        <f aca="false">IF(A15282="","",INT((A15282-1)/$O$2)+1)</f>
        <v/>
      </c>
      <c r="C15282" s="25" t="str">
        <f aca="false">IF(A15282="","",MOD(A15282-1,$O$2)+1)</f>
        <v/>
      </c>
      <c r="D15282" s="27" t="str">
        <f aca="false">IF(A15282="","",IF(A15282=1,Calculadora!$D$5,G15281))</f>
        <v/>
      </c>
      <c r="E15282" s="27" t="str">
        <f aca="false">IF(A15282="","",IF($O$9=1,IF(MOD(C15282-1,$O$8)=0,Calculadora!$D$6*(1+Calculadora!$D$7)^(B15282-1),0),IF(MOD(C15282,$O$8)=0,Calculadora!$D$6*(1+Calculadora!$D$7)^(B15282-1),0)))</f>
        <v/>
      </c>
      <c r="F15282" s="27" t="str">
        <f aca="false">IF(A15282="","",(D15282+IF($O$9=1,E15282,0))*$O$7)</f>
        <v/>
      </c>
      <c r="G15282" s="27" t="str">
        <f aca="false">IF(A15282="","",D15282+E15282+F15282)</f>
        <v/>
      </c>
      <c r="H15282" s="27" t="str">
        <f aca="false">IF(A15282="","",Calculadora!$D$5+SUM($E$7:E15282))</f>
        <v/>
      </c>
      <c r="I15282" s="27" t="str">
        <f aca="false">IF(A15282="","",G15282-H15282)</f>
        <v/>
      </c>
      <c r="J15282" s="27" t="str">
        <f aca="false">IF(A15282="","",IF(C15282=$O$2,G15282,0))</f>
        <v/>
      </c>
    </row>
    <row r="15283" customFormat="false" ht="15" hidden="false" customHeight="false" outlineLevel="0" collapsed="false">
      <c r="A15283" s="25" t="str">
        <f aca="false">IF(ROW()-6&lt;=$O$3,ROW()-6,"")</f>
        <v/>
      </c>
      <c r="B15283" s="25" t="str">
        <f aca="false">IF(A15283="","",INT((A15283-1)/$O$2)+1)</f>
        <v/>
      </c>
      <c r="C15283" s="25" t="str">
        <f aca="false">IF(A15283="","",MOD(A15283-1,$O$2)+1)</f>
        <v/>
      </c>
      <c r="D15283" s="27" t="str">
        <f aca="false">IF(A15283="","",IF(A15283=1,Calculadora!$D$5,G15282))</f>
        <v/>
      </c>
      <c r="E15283" s="27" t="str">
        <f aca="false">IF(A15283="","",IF($O$9=1,IF(MOD(C15283-1,$O$8)=0,Calculadora!$D$6*(1+Calculadora!$D$7)^(B15283-1),0),IF(MOD(C15283,$O$8)=0,Calculadora!$D$6*(1+Calculadora!$D$7)^(B15283-1),0)))</f>
        <v/>
      </c>
      <c r="F15283" s="27" t="str">
        <f aca="false">IF(A15283="","",(D15283+IF($O$9=1,E15283,0))*$O$7)</f>
        <v/>
      </c>
      <c r="G15283" s="27" t="str">
        <f aca="false">IF(A15283="","",D15283+E15283+F15283)</f>
        <v/>
      </c>
      <c r="H15283" s="27" t="str">
        <f aca="false">IF(A15283="","",Calculadora!$D$5+SUM($E$7:E15283))</f>
        <v/>
      </c>
      <c r="I15283" s="27" t="str">
        <f aca="false">IF(A15283="","",G15283-H15283)</f>
        <v/>
      </c>
      <c r="J15283" s="27" t="str">
        <f aca="false">IF(A15283="","",IF(C15283=$O$2,G15283,0))</f>
        <v/>
      </c>
    </row>
    <row r="15284" customFormat="false" ht="15" hidden="false" customHeight="false" outlineLevel="0" collapsed="false">
      <c r="A15284" s="25" t="str">
        <f aca="false">IF(ROW()-6&lt;=$O$3,ROW()-6,"")</f>
        <v/>
      </c>
      <c r="B15284" s="25" t="str">
        <f aca="false">IF(A15284="","",INT((A15284-1)/$O$2)+1)</f>
        <v/>
      </c>
      <c r="C15284" s="25" t="str">
        <f aca="false">IF(A15284="","",MOD(A15284-1,$O$2)+1)</f>
        <v/>
      </c>
      <c r="D15284" s="27" t="str">
        <f aca="false">IF(A15284="","",IF(A15284=1,Calculadora!$D$5,G15283))</f>
        <v/>
      </c>
      <c r="E15284" s="27" t="str">
        <f aca="false">IF(A15284="","",IF($O$9=1,IF(MOD(C15284-1,$O$8)=0,Calculadora!$D$6*(1+Calculadora!$D$7)^(B15284-1),0),IF(MOD(C15284,$O$8)=0,Calculadora!$D$6*(1+Calculadora!$D$7)^(B15284-1),0)))</f>
        <v/>
      </c>
      <c r="F15284" s="27" t="str">
        <f aca="false">IF(A15284="","",(D15284+IF($O$9=1,E15284,0))*$O$7)</f>
        <v/>
      </c>
      <c r="G15284" s="27" t="str">
        <f aca="false">IF(A15284="","",D15284+E15284+F15284)</f>
        <v/>
      </c>
      <c r="H15284" s="27" t="str">
        <f aca="false">IF(A15284="","",Calculadora!$D$5+SUM($E$7:E15284))</f>
        <v/>
      </c>
      <c r="I15284" s="27" t="str">
        <f aca="false">IF(A15284="","",G15284-H15284)</f>
        <v/>
      </c>
      <c r="J15284" s="27" t="str">
        <f aca="false">IF(A15284="","",IF(C15284=$O$2,G15284,0))</f>
        <v/>
      </c>
    </row>
    <row r="15285" customFormat="false" ht="15" hidden="false" customHeight="false" outlineLevel="0" collapsed="false">
      <c r="A15285" s="25" t="str">
        <f aca="false">IF(ROW()-6&lt;=$O$3,ROW()-6,"")</f>
        <v/>
      </c>
      <c r="B15285" s="25" t="str">
        <f aca="false">IF(A15285="","",INT((A15285-1)/$O$2)+1)</f>
        <v/>
      </c>
      <c r="C15285" s="25" t="str">
        <f aca="false">IF(A15285="","",MOD(A15285-1,$O$2)+1)</f>
        <v/>
      </c>
      <c r="D15285" s="27" t="str">
        <f aca="false">IF(A15285="","",IF(A15285=1,Calculadora!$D$5,G15284))</f>
        <v/>
      </c>
      <c r="E15285" s="27" t="str">
        <f aca="false">IF(A15285="","",IF($O$9=1,IF(MOD(C15285-1,$O$8)=0,Calculadora!$D$6*(1+Calculadora!$D$7)^(B15285-1),0),IF(MOD(C15285,$O$8)=0,Calculadora!$D$6*(1+Calculadora!$D$7)^(B15285-1),0)))</f>
        <v/>
      </c>
      <c r="F15285" s="27" t="str">
        <f aca="false">IF(A15285="","",(D15285+IF($O$9=1,E15285,0))*$O$7)</f>
        <v/>
      </c>
      <c r="G15285" s="27" t="str">
        <f aca="false">IF(A15285="","",D15285+E15285+F15285)</f>
        <v/>
      </c>
      <c r="H15285" s="27" t="str">
        <f aca="false">IF(A15285="","",Calculadora!$D$5+SUM($E$7:E15285))</f>
        <v/>
      </c>
      <c r="I15285" s="27" t="str">
        <f aca="false">IF(A15285="","",G15285-H15285)</f>
        <v/>
      </c>
      <c r="J15285" s="27" t="str">
        <f aca="false">IF(A15285="","",IF(C15285=$O$2,G15285,0))</f>
        <v/>
      </c>
    </row>
    <row r="15286" customFormat="false" ht="15" hidden="false" customHeight="false" outlineLevel="0" collapsed="false">
      <c r="A15286" s="25" t="str">
        <f aca="false">IF(ROW()-6&lt;=$O$3,ROW()-6,"")</f>
        <v/>
      </c>
      <c r="B15286" s="25" t="str">
        <f aca="false">IF(A15286="","",INT((A15286-1)/$O$2)+1)</f>
        <v/>
      </c>
      <c r="C15286" s="25" t="str">
        <f aca="false">IF(A15286="","",MOD(A15286-1,$O$2)+1)</f>
        <v/>
      </c>
      <c r="D15286" s="27" t="str">
        <f aca="false">IF(A15286="","",IF(A15286=1,Calculadora!$D$5,G15285))</f>
        <v/>
      </c>
      <c r="E15286" s="27" t="str">
        <f aca="false">IF(A15286="","",IF($O$9=1,IF(MOD(C15286-1,$O$8)=0,Calculadora!$D$6*(1+Calculadora!$D$7)^(B15286-1),0),IF(MOD(C15286,$O$8)=0,Calculadora!$D$6*(1+Calculadora!$D$7)^(B15286-1),0)))</f>
        <v/>
      </c>
      <c r="F15286" s="27" t="str">
        <f aca="false">IF(A15286="","",(D15286+IF($O$9=1,E15286,0))*$O$7)</f>
        <v/>
      </c>
      <c r="G15286" s="27" t="str">
        <f aca="false">IF(A15286="","",D15286+E15286+F15286)</f>
        <v/>
      </c>
      <c r="H15286" s="27" t="str">
        <f aca="false">IF(A15286="","",Calculadora!$D$5+SUM($E$7:E15286))</f>
        <v/>
      </c>
      <c r="I15286" s="27" t="str">
        <f aca="false">IF(A15286="","",G15286-H15286)</f>
        <v/>
      </c>
      <c r="J15286" s="27" t="str">
        <f aca="false">IF(A15286="","",IF(C15286=$O$2,G15286,0))</f>
        <v/>
      </c>
    </row>
    <row r="15287" customFormat="false" ht="15" hidden="false" customHeight="false" outlineLevel="0" collapsed="false">
      <c r="A15287" s="25" t="str">
        <f aca="false">IF(ROW()-6&lt;=$O$3,ROW()-6,"")</f>
        <v/>
      </c>
      <c r="B15287" s="25" t="str">
        <f aca="false">IF(A15287="","",INT((A15287-1)/$O$2)+1)</f>
        <v/>
      </c>
      <c r="C15287" s="25" t="str">
        <f aca="false">IF(A15287="","",MOD(A15287-1,$O$2)+1)</f>
        <v/>
      </c>
      <c r="D15287" s="27" t="str">
        <f aca="false">IF(A15287="","",IF(A15287=1,Calculadora!$D$5,G15286))</f>
        <v/>
      </c>
      <c r="E15287" s="27" t="str">
        <f aca="false">IF(A15287="","",IF($O$9=1,IF(MOD(C15287-1,$O$8)=0,Calculadora!$D$6*(1+Calculadora!$D$7)^(B15287-1),0),IF(MOD(C15287,$O$8)=0,Calculadora!$D$6*(1+Calculadora!$D$7)^(B15287-1),0)))</f>
        <v/>
      </c>
      <c r="F15287" s="27" t="str">
        <f aca="false">IF(A15287="","",(D15287+IF($O$9=1,E15287,0))*$O$7)</f>
        <v/>
      </c>
      <c r="G15287" s="27" t="str">
        <f aca="false">IF(A15287="","",D15287+E15287+F15287)</f>
        <v/>
      </c>
      <c r="H15287" s="27" t="str">
        <f aca="false">IF(A15287="","",Calculadora!$D$5+SUM($E$7:E15287))</f>
        <v/>
      </c>
      <c r="I15287" s="27" t="str">
        <f aca="false">IF(A15287="","",G15287-H15287)</f>
        <v/>
      </c>
      <c r="J15287" s="27" t="str">
        <f aca="false">IF(A15287="","",IF(C15287=$O$2,G15287,0))</f>
        <v/>
      </c>
    </row>
    <row r="15288" customFormat="false" ht="15" hidden="false" customHeight="false" outlineLevel="0" collapsed="false">
      <c r="A15288" s="25" t="str">
        <f aca="false">IF(ROW()-6&lt;=$O$3,ROW()-6,"")</f>
        <v/>
      </c>
      <c r="B15288" s="25" t="str">
        <f aca="false">IF(A15288="","",INT((A15288-1)/$O$2)+1)</f>
        <v/>
      </c>
      <c r="C15288" s="25" t="str">
        <f aca="false">IF(A15288="","",MOD(A15288-1,$O$2)+1)</f>
        <v/>
      </c>
      <c r="D15288" s="27" t="str">
        <f aca="false">IF(A15288="","",IF(A15288=1,Calculadora!$D$5,G15287))</f>
        <v/>
      </c>
      <c r="E15288" s="27" t="str">
        <f aca="false">IF(A15288="","",IF($O$9=1,IF(MOD(C15288-1,$O$8)=0,Calculadora!$D$6*(1+Calculadora!$D$7)^(B15288-1),0),IF(MOD(C15288,$O$8)=0,Calculadora!$D$6*(1+Calculadora!$D$7)^(B15288-1),0)))</f>
        <v/>
      </c>
      <c r="F15288" s="27" t="str">
        <f aca="false">IF(A15288="","",(D15288+IF($O$9=1,E15288,0))*$O$7)</f>
        <v/>
      </c>
      <c r="G15288" s="27" t="str">
        <f aca="false">IF(A15288="","",D15288+E15288+F15288)</f>
        <v/>
      </c>
      <c r="H15288" s="27" t="str">
        <f aca="false">IF(A15288="","",Calculadora!$D$5+SUM($E$7:E15288))</f>
        <v/>
      </c>
      <c r="I15288" s="27" t="str">
        <f aca="false">IF(A15288="","",G15288-H15288)</f>
        <v/>
      </c>
      <c r="J15288" s="27" t="str">
        <f aca="false">IF(A15288="","",IF(C15288=$O$2,G15288,0))</f>
        <v/>
      </c>
    </row>
    <row r="15289" customFormat="false" ht="15" hidden="false" customHeight="false" outlineLevel="0" collapsed="false">
      <c r="A15289" s="25" t="str">
        <f aca="false">IF(ROW()-6&lt;=$O$3,ROW()-6,"")</f>
        <v/>
      </c>
      <c r="B15289" s="25" t="str">
        <f aca="false">IF(A15289="","",INT((A15289-1)/$O$2)+1)</f>
        <v/>
      </c>
      <c r="C15289" s="25" t="str">
        <f aca="false">IF(A15289="","",MOD(A15289-1,$O$2)+1)</f>
        <v/>
      </c>
      <c r="D15289" s="27" t="str">
        <f aca="false">IF(A15289="","",IF(A15289=1,Calculadora!$D$5,G15288))</f>
        <v/>
      </c>
      <c r="E15289" s="27" t="str">
        <f aca="false">IF(A15289="","",IF($O$9=1,IF(MOD(C15289-1,$O$8)=0,Calculadora!$D$6*(1+Calculadora!$D$7)^(B15289-1),0),IF(MOD(C15289,$O$8)=0,Calculadora!$D$6*(1+Calculadora!$D$7)^(B15289-1),0)))</f>
        <v/>
      </c>
      <c r="F15289" s="27" t="str">
        <f aca="false">IF(A15289="","",(D15289+IF($O$9=1,E15289,0))*$O$7)</f>
        <v/>
      </c>
      <c r="G15289" s="27" t="str">
        <f aca="false">IF(A15289="","",D15289+E15289+F15289)</f>
        <v/>
      </c>
      <c r="H15289" s="27" t="str">
        <f aca="false">IF(A15289="","",Calculadora!$D$5+SUM($E$7:E15289))</f>
        <v/>
      </c>
      <c r="I15289" s="27" t="str">
        <f aca="false">IF(A15289="","",G15289-H15289)</f>
        <v/>
      </c>
      <c r="J15289" s="27" t="str">
        <f aca="false">IF(A15289="","",IF(C15289=$O$2,G15289,0))</f>
        <v/>
      </c>
    </row>
    <row r="15290" customFormat="false" ht="15" hidden="false" customHeight="false" outlineLevel="0" collapsed="false">
      <c r="A15290" s="25" t="str">
        <f aca="false">IF(ROW()-6&lt;=$O$3,ROW()-6,"")</f>
        <v/>
      </c>
      <c r="B15290" s="25" t="str">
        <f aca="false">IF(A15290="","",INT((A15290-1)/$O$2)+1)</f>
        <v/>
      </c>
      <c r="C15290" s="25" t="str">
        <f aca="false">IF(A15290="","",MOD(A15290-1,$O$2)+1)</f>
        <v/>
      </c>
      <c r="D15290" s="27" t="str">
        <f aca="false">IF(A15290="","",IF(A15290=1,Calculadora!$D$5,G15289))</f>
        <v/>
      </c>
      <c r="E15290" s="27" t="str">
        <f aca="false">IF(A15290="","",IF($O$9=1,IF(MOD(C15290-1,$O$8)=0,Calculadora!$D$6*(1+Calculadora!$D$7)^(B15290-1),0),IF(MOD(C15290,$O$8)=0,Calculadora!$D$6*(1+Calculadora!$D$7)^(B15290-1),0)))</f>
        <v/>
      </c>
      <c r="F15290" s="27" t="str">
        <f aca="false">IF(A15290="","",(D15290+IF($O$9=1,E15290,0))*$O$7)</f>
        <v/>
      </c>
      <c r="G15290" s="27" t="str">
        <f aca="false">IF(A15290="","",D15290+E15290+F15290)</f>
        <v/>
      </c>
      <c r="H15290" s="27" t="str">
        <f aca="false">IF(A15290="","",Calculadora!$D$5+SUM($E$7:E15290))</f>
        <v/>
      </c>
      <c r="I15290" s="27" t="str">
        <f aca="false">IF(A15290="","",G15290-H15290)</f>
        <v/>
      </c>
      <c r="J15290" s="27" t="str">
        <f aca="false">IF(A15290="","",IF(C15290=$O$2,G15290,0))</f>
        <v/>
      </c>
    </row>
    <row r="15291" customFormat="false" ht="15" hidden="false" customHeight="false" outlineLevel="0" collapsed="false">
      <c r="A15291" s="25" t="str">
        <f aca="false">IF(ROW()-6&lt;=$O$3,ROW()-6,"")</f>
        <v/>
      </c>
      <c r="B15291" s="25" t="str">
        <f aca="false">IF(A15291="","",INT((A15291-1)/$O$2)+1)</f>
        <v/>
      </c>
      <c r="C15291" s="25" t="str">
        <f aca="false">IF(A15291="","",MOD(A15291-1,$O$2)+1)</f>
        <v/>
      </c>
      <c r="D15291" s="27" t="str">
        <f aca="false">IF(A15291="","",IF(A15291=1,Calculadora!$D$5,G15290))</f>
        <v/>
      </c>
      <c r="E15291" s="27" t="str">
        <f aca="false">IF(A15291="","",IF($O$9=1,IF(MOD(C15291-1,$O$8)=0,Calculadora!$D$6*(1+Calculadora!$D$7)^(B15291-1),0),IF(MOD(C15291,$O$8)=0,Calculadora!$D$6*(1+Calculadora!$D$7)^(B15291-1),0)))</f>
        <v/>
      </c>
      <c r="F15291" s="27" t="str">
        <f aca="false">IF(A15291="","",(D15291+IF($O$9=1,E15291,0))*$O$7)</f>
        <v/>
      </c>
      <c r="G15291" s="27" t="str">
        <f aca="false">IF(A15291="","",D15291+E15291+F15291)</f>
        <v/>
      </c>
      <c r="H15291" s="27" t="str">
        <f aca="false">IF(A15291="","",Calculadora!$D$5+SUM($E$7:E15291))</f>
        <v/>
      </c>
      <c r="I15291" s="27" t="str">
        <f aca="false">IF(A15291="","",G15291-H15291)</f>
        <v/>
      </c>
      <c r="J15291" s="27" t="str">
        <f aca="false">IF(A15291="","",IF(C15291=$O$2,G15291,0))</f>
        <v/>
      </c>
    </row>
    <row r="15292" customFormat="false" ht="15" hidden="false" customHeight="false" outlineLevel="0" collapsed="false">
      <c r="A15292" s="25" t="str">
        <f aca="false">IF(ROW()-6&lt;=$O$3,ROW()-6,"")</f>
        <v/>
      </c>
      <c r="B15292" s="25" t="str">
        <f aca="false">IF(A15292="","",INT((A15292-1)/$O$2)+1)</f>
        <v/>
      </c>
      <c r="C15292" s="25" t="str">
        <f aca="false">IF(A15292="","",MOD(A15292-1,$O$2)+1)</f>
        <v/>
      </c>
      <c r="D15292" s="27" t="str">
        <f aca="false">IF(A15292="","",IF(A15292=1,Calculadora!$D$5,G15291))</f>
        <v/>
      </c>
      <c r="E15292" s="27" t="str">
        <f aca="false">IF(A15292="","",IF($O$9=1,IF(MOD(C15292-1,$O$8)=0,Calculadora!$D$6*(1+Calculadora!$D$7)^(B15292-1),0),IF(MOD(C15292,$O$8)=0,Calculadora!$D$6*(1+Calculadora!$D$7)^(B15292-1),0)))</f>
        <v/>
      </c>
      <c r="F15292" s="27" t="str">
        <f aca="false">IF(A15292="","",(D15292+IF($O$9=1,E15292,0))*$O$7)</f>
        <v/>
      </c>
      <c r="G15292" s="27" t="str">
        <f aca="false">IF(A15292="","",D15292+E15292+F15292)</f>
        <v/>
      </c>
      <c r="H15292" s="27" t="str">
        <f aca="false">IF(A15292="","",Calculadora!$D$5+SUM($E$7:E15292))</f>
        <v/>
      </c>
      <c r="I15292" s="27" t="str">
        <f aca="false">IF(A15292="","",G15292-H15292)</f>
        <v/>
      </c>
      <c r="J15292" s="27" t="str">
        <f aca="false">IF(A15292="","",IF(C15292=$O$2,G15292,0))</f>
        <v/>
      </c>
    </row>
    <row r="15293" customFormat="false" ht="15" hidden="false" customHeight="false" outlineLevel="0" collapsed="false">
      <c r="A15293" s="25" t="str">
        <f aca="false">IF(ROW()-6&lt;=$O$3,ROW()-6,"")</f>
        <v/>
      </c>
      <c r="B15293" s="25" t="str">
        <f aca="false">IF(A15293="","",INT((A15293-1)/$O$2)+1)</f>
        <v/>
      </c>
      <c r="C15293" s="25" t="str">
        <f aca="false">IF(A15293="","",MOD(A15293-1,$O$2)+1)</f>
        <v/>
      </c>
      <c r="D15293" s="27" t="str">
        <f aca="false">IF(A15293="","",IF(A15293=1,Calculadora!$D$5,G15292))</f>
        <v/>
      </c>
      <c r="E15293" s="27" t="str">
        <f aca="false">IF(A15293="","",IF($O$9=1,IF(MOD(C15293-1,$O$8)=0,Calculadora!$D$6*(1+Calculadora!$D$7)^(B15293-1),0),IF(MOD(C15293,$O$8)=0,Calculadora!$D$6*(1+Calculadora!$D$7)^(B15293-1),0)))</f>
        <v/>
      </c>
      <c r="F15293" s="27" t="str">
        <f aca="false">IF(A15293="","",(D15293+IF($O$9=1,E15293,0))*$O$7)</f>
        <v/>
      </c>
      <c r="G15293" s="27" t="str">
        <f aca="false">IF(A15293="","",D15293+E15293+F15293)</f>
        <v/>
      </c>
      <c r="H15293" s="27" t="str">
        <f aca="false">IF(A15293="","",Calculadora!$D$5+SUM($E$7:E15293))</f>
        <v/>
      </c>
      <c r="I15293" s="27" t="str">
        <f aca="false">IF(A15293="","",G15293-H15293)</f>
        <v/>
      </c>
      <c r="J15293" s="27" t="str">
        <f aca="false">IF(A15293="","",IF(C15293=$O$2,G15293,0))</f>
        <v/>
      </c>
    </row>
    <row r="15294" customFormat="false" ht="15" hidden="false" customHeight="false" outlineLevel="0" collapsed="false">
      <c r="A15294" s="25" t="str">
        <f aca="false">IF(ROW()-6&lt;=$O$3,ROW()-6,"")</f>
        <v/>
      </c>
      <c r="B15294" s="25" t="str">
        <f aca="false">IF(A15294="","",INT((A15294-1)/$O$2)+1)</f>
        <v/>
      </c>
      <c r="C15294" s="25" t="str">
        <f aca="false">IF(A15294="","",MOD(A15294-1,$O$2)+1)</f>
        <v/>
      </c>
      <c r="D15294" s="27" t="str">
        <f aca="false">IF(A15294="","",IF(A15294=1,Calculadora!$D$5,G15293))</f>
        <v/>
      </c>
      <c r="E15294" s="27" t="str">
        <f aca="false">IF(A15294="","",IF($O$9=1,IF(MOD(C15294-1,$O$8)=0,Calculadora!$D$6*(1+Calculadora!$D$7)^(B15294-1),0),IF(MOD(C15294,$O$8)=0,Calculadora!$D$6*(1+Calculadora!$D$7)^(B15294-1),0)))</f>
        <v/>
      </c>
      <c r="F15294" s="27" t="str">
        <f aca="false">IF(A15294="","",(D15294+IF($O$9=1,E15294,0))*$O$7)</f>
        <v/>
      </c>
      <c r="G15294" s="27" t="str">
        <f aca="false">IF(A15294="","",D15294+E15294+F15294)</f>
        <v/>
      </c>
      <c r="H15294" s="27" t="str">
        <f aca="false">IF(A15294="","",Calculadora!$D$5+SUM($E$7:E15294))</f>
        <v/>
      </c>
      <c r="I15294" s="27" t="str">
        <f aca="false">IF(A15294="","",G15294-H15294)</f>
        <v/>
      </c>
      <c r="J15294" s="27" t="str">
        <f aca="false">IF(A15294="","",IF(C15294=$O$2,G15294,0))</f>
        <v/>
      </c>
    </row>
    <row r="15295" customFormat="false" ht="15" hidden="false" customHeight="false" outlineLevel="0" collapsed="false">
      <c r="A15295" s="25" t="str">
        <f aca="false">IF(ROW()-6&lt;=$O$3,ROW()-6,"")</f>
        <v/>
      </c>
      <c r="B15295" s="25" t="str">
        <f aca="false">IF(A15295="","",INT((A15295-1)/$O$2)+1)</f>
        <v/>
      </c>
      <c r="C15295" s="25" t="str">
        <f aca="false">IF(A15295="","",MOD(A15295-1,$O$2)+1)</f>
        <v/>
      </c>
      <c r="D15295" s="27" t="str">
        <f aca="false">IF(A15295="","",IF(A15295=1,Calculadora!$D$5,G15294))</f>
        <v/>
      </c>
      <c r="E15295" s="27" t="str">
        <f aca="false">IF(A15295="","",IF($O$9=1,IF(MOD(C15295-1,$O$8)=0,Calculadora!$D$6*(1+Calculadora!$D$7)^(B15295-1),0),IF(MOD(C15295,$O$8)=0,Calculadora!$D$6*(1+Calculadora!$D$7)^(B15295-1),0)))</f>
        <v/>
      </c>
      <c r="F15295" s="27" t="str">
        <f aca="false">IF(A15295="","",(D15295+IF($O$9=1,E15295,0))*$O$7)</f>
        <v/>
      </c>
      <c r="G15295" s="27" t="str">
        <f aca="false">IF(A15295="","",D15295+E15295+F15295)</f>
        <v/>
      </c>
      <c r="H15295" s="27" t="str">
        <f aca="false">IF(A15295="","",Calculadora!$D$5+SUM($E$7:E15295))</f>
        <v/>
      </c>
      <c r="I15295" s="27" t="str">
        <f aca="false">IF(A15295="","",G15295-H15295)</f>
        <v/>
      </c>
      <c r="J15295" s="27" t="str">
        <f aca="false">IF(A15295="","",IF(C15295=$O$2,G15295,0))</f>
        <v/>
      </c>
    </row>
    <row r="15296" customFormat="false" ht="15" hidden="false" customHeight="false" outlineLevel="0" collapsed="false">
      <c r="A15296" s="25" t="str">
        <f aca="false">IF(ROW()-6&lt;=$O$3,ROW()-6,"")</f>
        <v/>
      </c>
      <c r="B15296" s="25" t="str">
        <f aca="false">IF(A15296="","",INT((A15296-1)/$O$2)+1)</f>
        <v/>
      </c>
      <c r="C15296" s="25" t="str">
        <f aca="false">IF(A15296="","",MOD(A15296-1,$O$2)+1)</f>
        <v/>
      </c>
      <c r="D15296" s="27" t="str">
        <f aca="false">IF(A15296="","",IF(A15296=1,Calculadora!$D$5,G15295))</f>
        <v/>
      </c>
      <c r="E15296" s="27" t="str">
        <f aca="false">IF(A15296="","",IF($O$9=1,IF(MOD(C15296-1,$O$8)=0,Calculadora!$D$6*(1+Calculadora!$D$7)^(B15296-1),0),IF(MOD(C15296,$O$8)=0,Calculadora!$D$6*(1+Calculadora!$D$7)^(B15296-1),0)))</f>
        <v/>
      </c>
      <c r="F15296" s="27" t="str">
        <f aca="false">IF(A15296="","",(D15296+IF($O$9=1,E15296,0))*$O$7)</f>
        <v/>
      </c>
      <c r="G15296" s="27" t="str">
        <f aca="false">IF(A15296="","",D15296+E15296+F15296)</f>
        <v/>
      </c>
      <c r="H15296" s="27" t="str">
        <f aca="false">IF(A15296="","",Calculadora!$D$5+SUM($E$7:E15296))</f>
        <v/>
      </c>
      <c r="I15296" s="27" t="str">
        <f aca="false">IF(A15296="","",G15296-H15296)</f>
        <v/>
      </c>
      <c r="J15296" s="27" t="str">
        <f aca="false">IF(A15296="","",IF(C15296=$O$2,G15296,0))</f>
        <v/>
      </c>
    </row>
    <row r="15297" customFormat="false" ht="15" hidden="false" customHeight="false" outlineLevel="0" collapsed="false">
      <c r="A15297" s="25" t="str">
        <f aca="false">IF(ROW()-6&lt;=$O$3,ROW()-6,"")</f>
        <v/>
      </c>
      <c r="B15297" s="25" t="str">
        <f aca="false">IF(A15297="","",INT((A15297-1)/$O$2)+1)</f>
        <v/>
      </c>
      <c r="C15297" s="25" t="str">
        <f aca="false">IF(A15297="","",MOD(A15297-1,$O$2)+1)</f>
        <v/>
      </c>
      <c r="D15297" s="27" t="str">
        <f aca="false">IF(A15297="","",IF(A15297=1,Calculadora!$D$5,G15296))</f>
        <v/>
      </c>
      <c r="E15297" s="27" t="str">
        <f aca="false">IF(A15297="","",IF($O$9=1,IF(MOD(C15297-1,$O$8)=0,Calculadora!$D$6*(1+Calculadora!$D$7)^(B15297-1),0),IF(MOD(C15297,$O$8)=0,Calculadora!$D$6*(1+Calculadora!$D$7)^(B15297-1),0)))</f>
        <v/>
      </c>
      <c r="F15297" s="27" t="str">
        <f aca="false">IF(A15297="","",(D15297+IF($O$9=1,E15297,0))*$O$7)</f>
        <v/>
      </c>
      <c r="G15297" s="27" t="str">
        <f aca="false">IF(A15297="","",D15297+E15297+F15297)</f>
        <v/>
      </c>
      <c r="H15297" s="27" t="str">
        <f aca="false">IF(A15297="","",Calculadora!$D$5+SUM($E$7:E15297))</f>
        <v/>
      </c>
      <c r="I15297" s="27" t="str">
        <f aca="false">IF(A15297="","",G15297-H15297)</f>
        <v/>
      </c>
      <c r="J15297" s="27" t="str">
        <f aca="false">IF(A15297="","",IF(C15297=$O$2,G15297,0))</f>
        <v/>
      </c>
    </row>
    <row r="15298" customFormat="false" ht="15" hidden="false" customHeight="false" outlineLevel="0" collapsed="false">
      <c r="A15298" s="25" t="str">
        <f aca="false">IF(ROW()-6&lt;=$O$3,ROW()-6,"")</f>
        <v/>
      </c>
      <c r="B15298" s="25" t="str">
        <f aca="false">IF(A15298="","",INT((A15298-1)/$O$2)+1)</f>
        <v/>
      </c>
      <c r="C15298" s="25" t="str">
        <f aca="false">IF(A15298="","",MOD(A15298-1,$O$2)+1)</f>
        <v/>
      </c>
      <c r="D15298" s="27" t="str">
        <f aca="false">IF(A15298="","",IF(A15298=1,Calculadora!$D$5,G15297))</f>
        <v/>
      </c>
      <c r="E15298" s="27" t="str">
        <f aca="false">IF(A15298="","",IF($O$9=1,IF(MOD(C15298-1,$O$8)=0,Calculadora!$D$6*(1+Calculadora!$D$7)^(B15298-1),0),IF(MOD(C15298,$O$8)=0,Calculadora!$D$6*(1+Calculadora!$D$7)^(B15298-1),0)))</f>
        <v/>
      </c>
      <c r="F15298" s="27" t="str">
        <f aca="false">IF(A15298="","",(D15298+IF($O$9=1,E15298,0))*$O$7)</f>
        <v/>
      </c>
      <c r="G15298" s="27" t="str">
        <f aca="false">IF(A15298="","",D15298+E15298+F15298)</f>
        <v/>
      </c>
      <c r="H15298" s="27" t="str">
        <f aca="false">IF(A15298="","",Calculadora!$D$5+SUM($E$7:E15298))</f>
        <v/>
      </c>
      <c r="I15298" s="27" t="str">
        <f aca="false">IF(A15298="","",G15298-H15298)</f>
        <v/>
      </c>
      <c r="J15298" s="27" t="str">
        <f aca="false">IF(A15298="","",IF(C15298=$O$2,G15298,0))</f>
        <v/>
      </c>
    </row>
    <row r="15299" customFormat="false" ht="15" hidden="false" customHeight="false" outlineLevel="0" collapsed="false">
      <c r="A15299" s="25" t="str">
        <f aca="false">IF(ROW()-6&lt;=$O$3,ROW()-6,"")</f>
        <v/>
      </c>
      <c r="B15299" s="25" t="str">
        <f aca="false">IF(A15299="","",INT((A15299-1)/$O$2)+1)</f>
        <v/>
      </c>
      <c r="C15299" s="25" t="str">
        <f aca="false">IF(A15299="","",MOD(A15299-1,$O$2)+1)</f>
        <v/>
      </c>
      <c r="D15299" s="27" t="str">
        <f aca="false">IF(A15299="","",IF(A15299=1,Calculadora!$D$5,G15298))</f>
        <v/>
      </c>
      <c r="E15299" s="27" t="str">
        <f aca="false">IF(A15299="","",IF($O$9=1,IF(MOD(C15299-1,$O$8)=0,Calculadora!$D$6*(1+Calculadora!$D$7)^(B15299-1),0),IF(MOD(C15299,$O$8)=0,Calculadora!$D$6*(1+Calculadora!$D$7)^(B15299-1),0)))</f>
        <v/>
      </c>
      <c r="F15299" s="27" t="str">
        <f aca="false">IF(A15299="","",(D15299+IF($O$9=1,E15299,0))*$O$7)</f>
        <v/>
      </c>
      <c r="G15299" s="27" t="str">
        <f aca="false">IF(A15299="","",D15299+E15299+F15299)</f>
        <v/>
      </c>
      <c r="H15299" s="27" t="str">
        <f aca="false">IF(A15299="","",Calculadora!$D$5+SUM($E$7:E15299))</f>
        <v/>
      </c>
      <c r="I15299" s="27" t="str">
        <f aca="false">IF(A15299="","",G15299-H15299)</f>
        <v/>
      </c>
      <c r="J15299" s="27" t="str">
        <f aca="false">IF(A15299="","",IF(C15299=$O$2,G15299,0))</f>
        <v/>
      </c>
    </row>
    <row r="15300" customFormat="false" ht="15" hidden="false" customHeight="false" outlineLevel="0" collapsed="false">
      <c r="A15300" s="25" t="str">
        <f aca="false">IF(ROW()-6&lt;=$O$3,ROW()-6,"")</f>
        <v/>
      </c>
      <c r="B15300" s="25" t="str">
        <f aca="false">IF(A15300="","",INT((A15300-1)/$O$2)+1)</f>
        <v/>
      </c>
      <c r="C15300" s="25" t="str">
        <f aca="false">IF(A15300="","",MOD(A15300-1,$O$2)+1)</f>
        <v/>
      </c>
      <c r="D15300" s="27" t="str">
        <f aca="false">IF(A15300="","",IF(A15300=1,Calculadora!$D$5,G15299))</f>
        <v/>
      </c>
      <c r="E15300" s="27" t="str">
        <f aca="false">IF(A15300="","",IF($O$9=1,IF(MOD(C15300-1,$O$8)=0,Calculadora!$D$6*(1+Calculadora!$D$7)^(B15300-1),0),IF(MOD(C15300,$O$8)=0,Calculadora!$D$6*(1+Calculadora!$D$7)^(B15300-1),0)))</f>
        <v/>
      </c>
      <c r="F15300" s="27" t="str">
        <f aca="false">IF(A15300="","",(D15300+IF($O$9=1,E15300,0))*$O$7)</f>
        <v/>
      </c>
      <c r="G15300" s="27" t="str">
        <f aca="false">IF(A15300="","",D15300+E15300+F15300)</f>
        <v/>
      </c>
      <c r="H15300" s="27" t="str">
        <f aca="false">IF(A15300="","",Calculadora!$D$5+SUM($E$7:E15300))</f>
        <v/>
      </c>
      <c r="I15300" s="27" t="str">
        <f aca="false">IF(A15300="","",G15300-H15300)</f>
        <v/>
      </c>
      <c r="J15300" s="27" t="str">
        <f aca="false">IF(A15300="","",IF(C15300=$O$2,G15300,0))</f>
        <v/>
      </c>
    </row>
    <row r="15301" customFormat="false" ht="15" hidden="false" customHeight="false" outlineLevel="0" collapsed="false">
      <c r="A15301" s="25" t="str">
        <f aca="false">IF(ROW()-6&lt;=$O$3,ROW()-6,"")</f>
        <v/>
      </c>
      <c r="B15301" s="25" t="str">
        <f aca="false">IF(A15301="","",INT((A15301-1)/$O$2)+1)</f>
        <v/>
      </c>
      <c r="C15301" s="25" t="str">
        <f aca="false">IF(A15301="","",MOD(A15301-1,$O$2)+1)</f>
        <v/>
      </c>
      <c r="D15301" s="27" t="str">
        <f aca="false">IF(A15301="","",IF(A15301=1,Calculadora!$D$5,G15300))</f>
        <v/>
      </c>
      <c r="E15301" s="27" t="str">
        <f aca="false">IF(A15301="","",IF($O$9=1,IF(MOD(C15301-1,$O$8)=0,Calculadora!$D$6*(1+Calculadora!$D$7)^(B15301-1),0),IF(MOD(C15301,$O$8)=0,Calculadora!$D$6*(1+Calculadora!$D$7)^(B15301-1),0)))</f>
        <v/>
      </c>
      <c r="F15301" s="27" t="str">
        <f aca="false">IF(A15301="","",(D15301+IF($O$9=1,E15301,0))*$O$7)</f>
        <v/>
      </c>
      <c r="G15301" s="27" t="str">
        <f aca="false">IF(A15301="","",D15301+E15301+F15301)</f>
        <v/>
      </c>
      <c r="H15301" s="27" t="str">
        <f aca="false">IF(A15301="","",Calculadora!$D$5+SUM($E$7:E15301))</f>
        <v/>
      </c>
      <c r="I15301" s="27" t="str">
        <f aca="false">IF(A15301="","",G15301-H15301)</f>
        <v/>
      </c>
      <c r="J15301" s="27" t="str">
        <f aca="false">IF(A15301="","",IF(C15301=$O$2,G15301,0))</f>
        <v/>
      </c>
    </row>
    <row r="15302" customFormat="false" ht="15" hidden="false" customHeight="false" outlineLevel="0" collapsed="false">
      <c r="A15302" s="25" t="str">
        <f aca="false">IF(ROW()-6&lt;=$O$3,ROW()-6,"")</f>
        <v/>
      </c>
      <c r="B15302" s="25" t="str">
        <f aca="false">IF(A15302="","",INT((A15302-1)/$O$2)+1)</f>
        <v/>
      </c>
      <c r="C15302" s="25" t="str">
        <f aca="false">IF(A15302="","",MOD(A15302-1,$O$2)+1)</f>
        <v/>
      </c>
      <c r="D15302" s="27" t="str">
        <f aca="false">IF(A15302="","",IF(A15302=1,Calculadora!$D$5,G15301))</f>
        <v/>
      </c>
      <c r="E15302" s="27" t="str">
        <f aca="false">IF(A15302="","",IF($O$9=1,IF(MOD(C15302-1,$O$8)=0,Calculadora!$D$6*(1+Calculadora!$D$7)^(B15302-1),0),IF(MOD(C15302,$O$8)=0,Calculadora!$D$6*(1+Calculadora!$D$7)^(B15302-1),0)))</f>
        <v/>
      </c>
      <c r="F15302" s="27" t="str">
        <f aca="false">IF(A15302="","",(D15302+IF($O$9=1,E15302,0))*$O$7)</f>
        <v/>
      </c>
      <c r="G15302" s="27" t="str">
        <f aca="false">IF(A15302="","",D15302+E15302+F15302)</f>
        <v/>
      </c>
      <c r="H15302" s="27" t="str">
        <f aca="false">IF(A15302="","",Calculadora!$D$5+SUM($E$7:E15302))</f>
        <v/>
      </c>
      <c r="I15302" s="27" t="str">
        <f aca="false">IF(A15302="","",G15302-H15302)</f>
        <v/>
      </c>
      <c r="J15302" s="27" t="str">
        <f aca="false">IF(A15302="","",IF(C15302=$O$2,G15302,0))</f>
        <v/>
      </c>
    </row>
    <row r="15303" customFormat="false" ht="15" hidden="false" customHeight="false" outlineLevel="0" collapsed="false">
      <c r="A15303" s="25" t="str">
        <f aca="false">IF(ROW()-6&lt;=$O$3,ROW()-6,"")</f>
        <v/>
      </c>
      <c r="B15303" s="25" t="str">
        <f aca="false">IF(A15303="","",INT((A15303-1)/$O$2)+1)</f>
        <v/>
      </c>
      <c r="C15303" s="25" t="str">
        <f aca="false">IF(A15303="","",MOD(A15303-1,$O$2)+1)</f>
        <v/>
      </c>
      <c r="D15303" s="27" t="str">
        <f aca="false">IF(A15303="","",IF(A15303=1,Calculadora!$D$5,G15302))</f>
        <v/>
      </c>
      <c r="E15303" s="27" t="str">
        <f aca="false">IF(A15303="","",IF($O$9=1,IF(MOD(C15303-1,$O$8)=0,Calculadora!$D$6*(1+Calculadora!$D$7)^(B15303-1),0),IF(MOD(C15303,$O$8)=0,Calculadora!$D$6*(1+Calculadora!$D$7)^(B15303-1),0)))</f>
        <v/>
      </c>
      <c r="F15303" s="27" t="str">
        <f aca="false">IF(A15303="","",(D15303+IF($O$9=1,E15303,0))*$O$7)</f>
        <v/>
      </c>
      <c r="G15303" s="27" t="str">
        <f aca="false">IF(A15303="","",D15303+E15303+F15303)</f>
        <v/>
      </c>
      <c r="H15303" s="27" t="str">
        <f aca="false">IF(A15303="","",Calculadora!$D$5+SUM($E$7:E15303))</f>
        <v/>
      </c>
      <c r="I15303" s="27" t="str">
        <f aca="false">IF(A15303="","",G15303-H15303)</f>
        <v/>
      </c>
      <c r="J15303" s="27" t="str">
        <f aca="false">IF(A15303="","",IF(C15303=$O$2,G15303,0))</f>
        <v/>
      </c>
    </row>
    <row r="15304" customFormat="false" ht="15" hidden="false" customHeight="false" outlineLevel="0" collapsed="false">
      <c r="A15304" s="25" t="str">
        <f aca="false">IF(ROW()-6&lt;=$O$3,ROW()-6,"")</f>
        <v/>
      </c>
      <c r="B15304" s="25" t="str">
        <f aca="false">IF(A15304="","",INT((A15304-1)/$O$2)+1)</f>
        <v/>
      </c>
      <c r="C15304" s="25" t="str">
        <f aca="false">IF(A15304="","",MOD(A15304-1,$O$2)+1)</f>
        <v/>
      </c>
      <c r="D15304" s="27" t="str">
        <f aca="false">IF(A15304="","",IF(A15304=1,Calculadora!$D$5,G15303))</f>
        <v/>
      </c>
      <c r="E15304" s="27" t="str">
        <f aca="false">IF(A15304="","",IF($O$9=1,IF(MOD(C15304-1,$O$8)=0,Calculadora!$D$6*(1+Calculadora!$D$7)^(B15304-1),0),IF(MOD(C15304,$O$8)=0,Calculadora!$D$6*(1+Calculadora!$D$7)^(B15304-1),0)))</f>
        <v/>
      </c>
      <c r="F15304" s="27" t="str">
        <f aca="false">IF(A15304="","",(D15304+IF($O$9=1,E15304,0))*$O$7)</f>
        <v/>
      </c>
      <c r="G15304" s="27" t="str">
        <f aca="false">IF(A15304="","",D15304+E15304+F15304)</f>
        <v/>
      </c>
      <c r="H15304" s="27" t="str">
        <f aca="false">IF(A15304="","",Calculadora!$D$5+SUM($E$7:E15304))</f>
        <v/>
      </c>
      <c r="I15304" s="27" t="str">
        <f aca="false">IF(A15304="","",G15304-H15304)</f>
        <v/>
      </c>
      <c r="J15304" s="27" t="str">
        <f aca="false">IF(A15304="","",IF(C15304=$O$2,G15304,0))</f>
        <v/>
      </c>
    </row>
    <row r="15305" customFormat="false" ht="15" hidden="false" customHeight="false" outlineLevel="0" collapsed="false">
      <c r="A15305" s="25" t="str">
        <f aca="false">IF(ROW()-6&lt;=$O$3,ROW()-6,"")</f>
        <v/>
      </c>
      <c r="B15305" s="25" t="str">
        <f aca="false">IF(A15305="","",INT((A15305-1)/$O$2)+1)</f>
        <v/>
      </c>
      <c r="C15305" s="25" t="str">
        <f aca="false">IF(A15305="","",MOD(A15305-1,$O$2)+1)</f>
        <v/>
      </c>
      <c r="D15305" s="27" t="str">
        <f aca="false">IF(A15305="","",IF(A15305=1,Calculadora!$D$5,G15304))</f>
        <v/>
      </c>
      <c r="E15305" s="27" t="str">
        <f aca="false">IF(A15305="","",IF($O$9=1,IF(MOD(C15305-1,$O$8)=0,Calculadora!$D$6*(1+Calculadora!$D$7)^(B15305-1),0),IF(MOD(C15305,$O$8)=0,Calculadora!$D$6*(1+Calculadora!$D$7)^(B15305-1),0)))</f>
        <v/>
      </c>
      <c r="F15305" s="27" t="str">
        <f aca="false">IF(A15305="","",(D15305+IF($O$9=1,E15305,0))*$O$7)</f>
        <v/>
      </c>
      <c r="G15305" s="27" t="str">
        <f aca="false">IF(A15305="","",D15305+E15305+F15305)</f>
        <v/>
      </c>
      <c r="H15305" s="27" t="str">
        <f aca="false">IF(A15305="","",Calculadora!$D$5+SUM($E$7:E15305))</f>
        <v/>
      </c>
      <c r="I15305" s="27" t="str">
        <f aca="false">IF(A15305="","",G15305-H15305)</f>
        <v/>
      </c>
      <c r="J15305" s="27" t="str">
        <f aca="false">IF(A15305="","",IF(C15305=$O$2,G15305,0))</f>
        <v/>
      </c>
    </row>
    <row r="15306" customFormat="false" ht="15" hidden="false" customHeight="false" outlineLevel="0" collapsed="false">
      <c r="A15306" s="25" t="str">
        <f aca="false">IF(ROW()-6&lt;=$O$3,ROW()-6,"")</f>
        <v/>
      </c>
      <c r="B15306" s="25" t="str">
        <f aca="false">IF(A15306="","",INT((A15306-1)/$O$2)+1)</f>
        <v/>
      </c>
      <c r="C15306" s="25" t="str">
        <f aca="false">IF(A15306="","",MOD(A15306-1,$O$2)+1)</f>
        <v/>
      </c>
      <c r="D15306" s="27" t="str">
        <f aca="false">IF(A15306="","",IF(A15306=1,Calculadora!$D$5,G15305))</f>
        <v/>
      </c>
      <c r="E15306" s="27" t="str">
        <f aca="false">IF(A15306="","",IF($O$9=1,IF(MOD(C15306-1,$O$8)=0,Calculadora!$D$6*(1+Calculadora!$D$7)^(B15306-1),0),IF(MOD(C15306,$O$8)=0,Calculadora!$D$6*(1+Calculadora!$D$7)^(B15306-1),0)))</f>
        <v/>
      </c>
      <c r="F15306" s="27" t="str">
        <f aca="false">IF(A15306="","",(D15306+IF($O$9=1,E15306,0))*$O$7)</f>
        <v/>
      </c>
      <c r="G15306" s="27" t="str">
        <f aca="false">IF(A15306="","",D15306+E15306+F15306)</f>
        <v/>
      </c>
      <c r="H15306" s="27" t="str">
        <f aca="false">IF(A15306="","",Calculadora!$D$5+SUM($E$7:E15306))</f>
        <v/>
      </c>
      <c r="I15306" s="27" t="str">
        <f aca="false">IF(A15306="","",G15306-H15306)</f>
        <v/>
      </c>
      <c r="J15306" s="27" t="str">
        <f aca="false">IF(A15306="","",IF(C15306=$O$2,G15306,0))</f>
        <v/>
      </c>
    </row>
    <row r="15307" customFormat="false" ht="15" hidden="false" customHeight="false" outlineLevel="0" collapsed="false">
      <c r="A15307" s="25" t="str">
        <f aca="false">IF(ROW()-6&lt;=$O$3,ROW()-6,"")</f>
        <v/>
      </c>
      <c r="B15307" s="25" t="str">
        <f aca="false">IF(A15307="","",INT((A15307-1)/$O$2)+1)</f>
        <v/>
      </c>
      <c r="C15307" s="25" t="str">
        <f aca="false">IF(A15307="","",MOD(A15307-1,$O$2)+1)</f>
        <v/>
      </c>
      <c r="D15307" s="27" t="str">
        <f aca="false">IF(A15307="","",IF(A15307=1,Calculadora!$D$5,G15306))</f>
        <v/>
      </c>
      <c r="E15307" s="27" t="str">
        <f aca="false">IF(A15307="","",IF($O$9=1,IF(MOD(C15307-1,$O$8)=0,Calculadora!$D$6*(1+Calculadora!$D$7)^(B15307-1),0),IF(MOD(C15307,$O$8)=0,Calculadora!$D$6*(1+Calculadora!$D$7)^(B15307-1),0)))</f>
        <v/>
      </c>
      <c r="F15307" s="27" t="str">
        <f aca="false">IF(A15307="","",(D15307+IF($O$9=1,E15307,0))*$O$7)</f>
        <v/>
      </c>
      <c r="G15307" s="27" t="str">
        <f aca="false">IF(A15307="","",D15307+E15307+F15307)</f>
        <v/>
      </c>
      <c r="H15307" s="27" t="str">
        <f aca="false">IF(A15307="","",Calculadora!$D$5+SUM($E$7:E15307))</f>
        <v/>
      </c>
      <c r="I15307" s="27" t="str">
        <f aca="false">IF(A15307="","",G15307-H15307)</f>
        <v/>
      </c>
      <c r="J15307" s="27" t="str">
        <f aca="false">IF(A15307="","",IF(C15307=$O$2,G15307,0))</f>
        <v/>
      </c>
    </row>
    <row r="15308" customFormat="false" ht="15" hidden="false" customHeight="false" outlineLevel="0" collapsed="false">
      <c r="A15308" s="25" t="str">
        <f aca="false">IF(ROW()-6&lt;=$O$3,ROW()-6,"")</f>
        <v/>
      </c>
      <c r="B15308" s="25" t="str">
        <f aca="false">IF(A15308="","",INT((A15308-1)/$O$2)+1)</f>
        <v/>
      </c>
      <c r="C15308" s="25" t="str">
        <f aca="false">IF(A15308="","",MOD(A15308-1,$O$2)+1)</f>
        <v/>
      </c>
      <c r="D15308" s="27" t="str">
        <f aca="false">IF(A15308="","",IF(A15308=1,Calculadora!$D$5,G15307))</f>
        <v/>
      </c>
      <c r="E15308" s="27" t="str">
        <f aca="false">IF(A15308="","",IF($O$9=1,IF(MOD(C15308-1,$O$8)=0,Calculadora!$D$6*(1+Calculadora!$D$7)^(B15308-1),0),IF(MOD(C15308,$O$8)=0,Calculadora!$D$6*(1+Calculadora!$D$7)^(B15308-1),0)))</f>
        <v/>
      </c>
      <c r="F15308" s="27" t="str">
        <f aca="false">IF(A15308="","",(D15308+IF($O$9=1,E15308,0))*$O$7)</f>
        <v/>
      </c>
      <c r="G15308" s="27" t="str">
        <f aca="false">IF(A15308="","",D15308+E15308+F15308)</f>
        <v/>
      </c>
      <c r="H15308" s="27" t="str">
        <f aca="false">IF(A15308="","",Calculadora!$D$5+SUM($E$7:E15308))</f>
        <v/>
      </c>
      <c r="I15308" s="27" t="str">
        <f aca="false">IF(A15308="","",G15308-H15308)</f>
        <v/>
      </c>
      <c r="J15308" s="27" t="str">
        <f aca="false">IF(A15308="","",IF(C15308=$O$2,G15308,0))</f>
        <v/>
      </c>
    </row>
    <row r="15309" customFormat="false" ht="15" hidden="false" customHeight="false" outlineLevel="0" collapsed="false">
      <c r="A15309" s="25" t="str">
        <f aca="false">IF(ROW()-6&lt;=$O$3,ROW()-6,"")</f>
        <v/>
      </c>
      <c r="B15309" s="25" t="str">
        <f aca="false">IF(A15309="","",INT((A15309-1)/$O$2)+1)</f>
        <v/>
      </c>
      <c r="C15309" s="25" t="str">
        <f aca="false">IF(A15309="","",MOD(A15309-1,$O$2)+1)</f>
        <v/>
      </c>
      <c r="D15309" s="27" t="str">
        <f aca="false">IF(A15309="","",IF(A15309=1,Calculadora!$D$5,G15308))</f>
        <v/>
      </c>
      <c r="E15309" s="27" t="str">
        <f aca="false">IF(A15309="","",IF($O$9=1,IF(MOD(C15309-1,$O$8)=0,Calculadora!$D$6*(1+Calculadora!$D$7)^(B15309-1),0),IF(MOD(C15309,$O$8)=0,Calculadora!$D$6*(1+Calculadora!$D$7)^(B15309-1),0)))</f>
        <v/>
      </c>
      <c r="F15309" s="27" t="str">
        <f aca="false">IF(A15309="","",(D15309+IF($O$9=1,E15309,0))*$O$7)</f>
        <v/>
      </c>
      <c r="G15309" s="27" t="str">
        <f aca="false">IF(A15309="","",D15309+E15309+F15309)</f>
        <v/>
      </c>
      <c r="H15309" s="27" t="str">
        <f aca="false">IF(A15309="","",Calculadora!$D$5+SUM($E$7:E15309))</f>
        <v/>
      </c>
      <c r="I15309" s="27" t="str">
        <f aca="false">IF(A15309="","",G15309-H15309)</f>
        <v/>
      </c>
      <c r="J15309" s="27" t="str">
        <f aca="false">IF(A15309="","",IF(C15309=$O$2,G15309,0))</f>
        <v/>
      </c>
    </row>
    <row r="15310" customFormat="false" ht="15" hidden="false" customHeight="false" outlineLevel="0" collapsed="false">
      <c r="A15310" s="25" t="str">
        <f aca="false">IF(ROW()-6&lt;=$O$3,ROW()-6,"")</f>
        <v/>
      </c>
      <c r="B15310" s="25" t="str">
        <f aca="false">IF(A15310="","",INT((A15310-1)/$O$2)+1)</f>
        <v/>
      </c>
      <c r="C15310" s="25" t="str">
        <f aca="false">IF(A15310="","",MOD(A15310-1,$O$2)+1)</f>
        <v/>
      </c>
      <c r="D15310" s="27" t="str">
        <f aca="false">IF(A15310="","",IF(A15310=1,Calculadora!$D$5,G15309))</f>
        <v/>
      </c>
      <c r="E15310" s="27" t="str">
        <f aca="false">IF(A15310="","",IF($O$9=1,IF(MOD(C15310-1,$O$8)=0,Calculadora!$D$6*(1+Calculadora!$D$7)^(B15310-1),0),IF(MOD(C15310,$O$8)=0,Calculadora!$D$6*(1+Calculadora!$D$7)^(B15310-1),0)))</f>
        <v/>
      </c>
      <c r="F15310" s="27" t="str">
        <f aca="false">IF(A15310="","",(D15310+IF($O$9=1,E15310,0))*$O$7)</f>
        <v/>
      </c>
      <c r="G15310" s="27" t="str">
        <f aca="false">IF(A15310="","",D15310+E15310+F15310)</f>
        <v/>
      </c>
      <c r="H15310" s="27" t="str">
        <f aca="false">IF(A15310="","",Calculadora!$D$5+SUM($E$7:E15310))</f>
        <v/>
      </c>
      <c r="I15310" s="27" t="str">
        <f aca="false">IF(A15310="","",G15310-H15310)</f>
        <v/>
      </c>
      <c r="J15310" s="27" t="str">
        <f aca="false">IF(A15310="","",IF(C15310=$O$2,G15310,0))</f>
        <v/>
      </c>
    </row>
    <row r="15311" customFormat="false" ht="15" hidden="false" customHeight="false" outlineLevel="0" collapsed="false">
      <c r="A15311" s="25" t="str">
        <f aca="false">IF(ROW()-6&lt;=$O$3,ROW()-6,"")</f>
        <v/>
      </c>
      <c r="B15311" s="25" t="str">
        <f aca="false">IF(A15311="","",INT((A15311-1)/$O$2)+1)</f>
        <v/>
      </c>
      <c r="C15311" s="25" t="str">
        <f aca="false">IF(A15311="","",MOD(A15311-1,$O$2)+1)</f>
        <v/>
      </c>
      <c r="D15311" s="27" t="str">
        <f aca="false">IF(A15311="","",IF(A15311=1,Calculadora!$D$5,G15310))</f>
        <v/>
      </c>
      <c r="E15311" s="27" t="str">
        <f aca="false">IF(A15311="","",IF($O$9=1,IF(MOD(C15311-1,$O$8)=0,Calculadora!$D$6*(1+Calculadora!$D$7)^(B15311-1),0),IF(MOD(C15311,$O$8)=0,Calculadora!$D$6*(1+Calculadora!$D$7)^(B15311-1),0)))</f>
        <v/>
      </c>
      <c r="F15311" s="27" t="str">
        <f aca="false">IF(A15311="","",(D15311+IF($O$9=1,E15311,0))*$O$7)</f>
        <v/>
      </c>
      <c r="G15311" s="27" t="str">
        <f aca="false">IF(A15311="","",D15311+E15311+F15311)</f>
        <v/>
      </c>
      <c r="H15311" s="27" t="str">
        <f aca="false">IF(A15311="","",Calculadora!$D$5+SUM($E$7:E15311))</f>
        <v/>
      </c>
      <c r="I15311" s="27" t="str">
        <f aca="false">IF(A15311="","",G15311-H15311)</f>
        <v/>
      </c>
      <c r="J15311" s="27" t="str">
        <f aca="false">IF(A15311="","",IF(C15311=$O$2,G15311,0))</f>
        <v/>
      </c>
    </row>
    <row r="15312" customFormat="false" ht="15" hidden="false" customHeight="false" outlineLevel="0" collapsed="false">
      <c r="A15312" s="25" t="str">
        <f aca="false">IF(ROW()-6&lt;=$O$3,ROW()-6,"")</f>
        <v/>
      </c>
      <c r="B15312" s="25" t="str">
        <f aca="false">IF(A15312="","",INT((A15312-1)/$O$2)+1)</f>
        <v/>
      </c>
      <c r="C15312" s="25" t="str">
        <f aca="false">IF(A15312="","",MOD(A15312-1,$O$2)+1)</f>
        <v/>
      </c>
      <c r="D15312" s="27" t="str">
        <f aca="false">IF(A15312="","",IF(A15312=1,Calculadora!$D$5,G15311))</f>
        <v/>
      </c>
      <c r="E15312" s="27" t="str">
        <f aca="false">IF(A15312="","",IF($O$9=1,IF(MOD(C15312-1,$O$8)=0,Calculadora!$D$6*(1+Calculadora!$D$7)^(B15312-1),0),IF(MOD(C15312,$O$8)=0,Calculadora!$D$6*(1+Calculadora!$D$7)^(B15312-1),0)))</f>
        <v/>
      </c>
      <c r="F15312" s="27" t="str">
        <f aca="false">IF(A15312="","",(D15312+IF($O$9=1,E15312,0))*$O$7)</f>
        <v/>
      </c>
      <c r="G15312" s="27" t="str">
        <f aca="false">IF(A15312="","",D15312+E15312+F15312)</f>
        <v/>
      </c>
      <c r="H15312" s="27" t="str">
        <f aca="false">IF(A15312="","",Calculadora!$D$5+SUM($E$7:E15312))</f>
        <v/>
      </c>
      <c r="I15312" s="27" t="str">
        <f aca="false">IF(A15312="","",G15312-H15312)</f>
        <v/>
      </c>
      <c r="J15312" s="27" t="str">
        <f aca="false">IF(A15312="","",IF(C15312=$O$2,G15312,0))</f>
        <v/>
      </c>
    </row>
    <row r="15313" customFormat="false" ht="15" hidden="false" customHeight="false" outlineLevel="0" collapsed="false">
      <c r="A15313" s="25" t="str">
        <f aca="false">IF(ROW()-6&lt;=$O$3,ROW()-6,"")</f>
        <v/>
      </c>
      <c r="B15313" s="25" t="str">
        <f aca="false">IF(A15313="","",INT((A15313-1)/$O$2)+1)</f>
        <v/>
      </c>
      <c r="C15313" s="25" t="str">
        <f aca="false">IF(A15313="","",MOD(A15313-1,$O$2)+1)</f>
        <v/>
      </c>
      <c r="D15313" s="27" t="str">
        <f aca="false">IF(A15313="","",IF(A15313=1,Calculadora!$D$5,G15312))</f>
        <v/>
      </c>
      <c r="E15313" s="27" t="str">
        <f aca="false">IF(A15313="","",IF($O$9=1,IF(MOD(C15313-1,$O$8)=0,Calculadora!$D$6*(1+Calculadora!$D$7)^(B15313-1),0),IF(MOD(C15313,$O$8)=0,Calculadora!$D$6*(1+Calculadora!$D$7)^(B15313-1),0)))</f>
        <v/>
      </c>
      <c r="F15313" s="27" t="str">
        <f aca="false">IF(A15313="","",(D15313+IF($O$9=1,E15313,0))*$O$7)</f>
        <v/>
      </c>
      <c r="G15313" s="27" t="str">
        <f aca="false">IF(A15313="","",D15313+E15313+F15313)</f>
        <v/>
      </c>
      <c r="H15313" s="27" t="str">
        <f aca="false">IF(A15313="","",Calculadora!$D$5+SUM($E$7:E15313))</f>
        <v/>
      </c>
      <c r="I15313" s="27" t="str">
        <f aca="false">IF(A15313="","",G15313-H15313)</f>
        <v/>
      </c>
      <c r="J15313" s="27" t="str">
        <f aca="false">IF(A15313="","",IF(C15313=$O$2,G15313,0))</f>
        <v/>
      </c>
    </row>
    <row r="15314" customFormat="false" ht="15" hidden="false" customHeight="false" outlineLevel="0" collapsed="false">
      <c r="A15314" s="25" t="str">
        <f aca="false">IF(ROW()-6&lt;=$O$3,ROW()-6,"")</f>
        <v/>
      </c>
      <c r="B15314" s="25" t="str">
        <f aca="false">IF(A15314="","",INT((A15314-1)/$O$2)+1)</f>
        <v/>
      </c>
      <c r="C15314" s="25" t="str">
        <f aca="false">IF(A15314="","",MOD(A15314-1,$O$2)+1)</f>
        <v/>
      </c>
      <c r="D15314" s="27" t="str">
        <f aca="false">IF(A15314="","",IF(A15314=1,Calculadora!$D$5,G15313))</f>
        <v/>
      </c>
      <c r="E15314" s="27" t="str">
        <f aca="false">IF(A15314="","",IF($O$9=1,IF(MOD(C15314-1,$O$8)=0,Calculadora!$D$6*(1+Calculadora!$D$7)^(B15314-1),0),IF(MOD(C15314,$O$8)=0,Calculadora!$D$6*(1+Calculadora!$D$7)^(B15314-1),0)))</f>
        <v/>
      </c>
      <c r="F15314" s="27" t="str">
        <f aca="false">IF(A15314="","",(D15314+IF($O$9=1,E15314,0))*$O$7)</f>
        <v/>
      </c>
      <c r="G15314" s="27" t="str">
        <f aca="false">IF(A15314="","",D15314+E15314+F15314)</f>
        <v/>
      </c>
      <c r="H15314" s="27" t="str">
        <f aca="false">IF(A15314="","",Calculadora!$D$5+SUM($E$7:E15314))</f>
        <v/>
      </c>
      <c r="I15314" s="27" t="str">
        <f aca="false">IF(A15314="","",G15314-H15314)</f>
        <v/>
      </c>
      <c r="J15314" s="27" t="str">
        <f aca="false">IF(A15314="","",IF(C15314=$O$2,G15314,0))</f>
        <v/>
      </c>
    </row>
    <row r="15315" customFormat="false" ht="15" hidden="false" customHeight="false" outlineLevel="0" collapsed="false">
      <c r="A15315" s="25" t="str">
        <f aca="false">IF(ROW()-6&lt;=$O$3,ROW()-6,"")</f>
        <v/>
      </c>
      <c r="B15315" s="25" t="str">
        <f aca="false">IF(A15315="","",INT((A15315-1)/$O$2)+1)</f>
        <v/>
      </c>
      <c r="C15315" s="25" t="str">
        <f aca="false">IF(A15315="","",MOD(A15315-1,$O$2)+1)</f>
        <v/>
      </c>
      <c r="D15315" s="27" t="str">
        <f aca="false">IF(A15315="","",IF(A15315=1,Calculadora!$D$5,G15314))</f>
        <v/>
      </c>
      <c r="E15315" s="27" t="str">
        <f aca="false">IF(A15315="","",IF($O$9=1,IF(MOD(C15315-1,$O$8)=0,Calculadora!$D$6*(1+Calculadora!$D$7)^(B15315-1),0),IF(MOD(C15315,$O$8)=0,Calculadora!$D$6*(1+Calculadora!$D$7)^(B15315-1),0)))</f>
        <v/>
      </c>
      <c r="F15315" s="27" t="str">
        <f aca="false">IF(A15315="","",(D15315+IF($O$9=1,E15315,0))*$O$7)</f>
        <v/>
      </c>
      <c r="G15315" s="27" t="str">
        <f aca="false">IF(A15315="","",D15315+E15315+F15315)</f>
        <v/>
      </c>
      <c r="H15315" s="27" t="str">
        <f aca="false">IF(A15315="","",Calculadora!$D$5+SUM($E$7:E15315))</f>
        <v/>
      </c>
      <c r="I15315" s="27" t="str">
        <f aca="false">IF(A15315="","",G15315-H15315)</f>
        <v/>
      </c>
      <c r="J15315" s="27" t="str">
        <f aca="false">IF(A15315="","",IF(C15315=$O$2,G15315,0))</f>
        <v/>
      </c>
    </row>
    <row r="15316" customFormat="false" ht="15" hidden="false" customHeight="false" outlineLevel="0" collapsed="false">
      <c r="A15316" s="25" t="str">
        <f aca="false">IF(ROW()-6&lt;=$O$3,ROW()-6,"")</f>
        <v/>
      </c>
      <c r="B15316" s="25" t="str">
        <f aca="false">IF(A15316="","",INT((A15316-1)/$O$2)+1)</f>
        <v/>
      </c>
      <c r="C15316" s="25" t="str">
        <f aca="false">IF(A15316="","",MOD(A15316-1,$O$2)+1)</f>
        <v/>
      </c>
      <c r="D15316" s="27" t="str">
        <f aca="false">IF(A15316="","",IF(A15316=1,Calculadora!$D$5,G15315))</f>
        <v/>
      </c>
      <c r="E15316" s="27" t="str">
        <f aca="false">IF(A15316="","",IF($O$9=1,IF(MOD(C15316-1,$O$8)=0,Calculadora!$D$6*(1+Calculadora!$D$7)^(B15316-1),0),IF(MOD(C15316,$O$8)=0,Calculadora!$D$6*(1+Calculadora!$D$7)^(B15316-1),0)))</f>
        <v/>
      </c>
      <c r="F15316" s="27" t="str">
        <f aca="false">IF(A15316="","",(D15316+IF($O$9=1,E15316,0))*$O$7)</f>
        <v/>
      </c>
      <c r="G15316" s="27" t="str">
        <f aca="false">IF(A15316="","",D15316+E15316+F15316)</f>
        <v/>
      </c>
      <c r="H15316" s="27" t="str">
        <f aca="false">IF(A15316="","",Calculadora!$D$5+SUM($E$7:E15316))</f>
        <v/>
      </c>
      <c r="I15316" s="27" t="str">
        <f aca="false">IF(A15316="","",G15316-H15316)</f>
        <v/>
      </c>
      <c r="J15316" s="27" t="str">
        <f aca="false">IF(A15316="","",IF(C15316=$O$2,G15316,0))</f>
        <v/>
      </c>
    </row>
    <row r="15317" customFormat="false" ht="15" hidden="false" customHeight="false" outlineLevel="0" collapsed="false">
      <c r="A15317" s="25" t="str">
        <f aca="false">IF(ROW()-6&lt;=$O$3,ROW()-6,"")</f>
        <v/>
      </c>
      <c r="B15317" s="25" t="str">
        <f aca="false">IF(A15317="","",INT((A15317-1)/$O$2)+1)</f>
        <v/>
      </c>
      <c r="C15317" s="25" t="str">
        <f aca="false">IF(A15317="","",MOD(A15317-1,$O$2)+1)</f>
        <v/>
      </c>
      <c r="D15317" s="27" t="str">
        <f aca="false">IF(A15317="","",IF(A15317=1,Calculadora!$D$5,G15316))</f>
        <v/>
      </c>
      <c r="E15317" s="27" t="str">
        <f aca="false">IF(A15317="","",IF($O$9=1,IF(MOD(C15317-1,$O$8)=0,Calculadora!$D$6*(1+Calculadora!$D$7)^(B15317-1),0),IF(MOD(C15317,$O$8)=0,Calculadora!$D$6*(1+Calculadora!$D$7)^(B15317-1),0)))</f>
        <v/>
      </c>
      <c r="F15317" s="27" t="str">
        <f aca="false">IF(A15317="","",(D15317+IF($O$9=1,E15317,0))*$O$7)</f>
        <v/>
      </c>
      <c r="G15317" s="27" t="str">
        <f aca="false">IF(A15317="","",D15317+E15317+F15317)</f>
        <v/>
      </c>
      <c r="H15317" s="27" t="str">
        <f aca="false">IF(A15317="","",Calculadora!$D$5+SUM($E$7:E15317))</f>
        <v/>
      </c>
      <c r="I15317" s="27" t="str">
        <f aca="false">IF(A15317="","",G15317-H15317)</f>
        <v/>
      </c>
      <c r="J15317" s="27" t="str">
        <f aca="false">IF(A15317="","",IF(C15317=$O$2,G15317,0))</f>
        <v/>
      </c>
    </row>
    <row r="15318" customFormat="false" ht="15" hidden="false" customHeight="false" outlineLevel="0" collapsed="false">
      <c r="A15318" s="25" t="str">
        <f aca="false">IF(ROW()-6&lt;=$O$3,ROW()-6,"")</f>
        <v/>
      </c>
      <c r="B15318" s="25" t="str">
        <f aca="false">IF(A15318="","",INT((A15318-1)/$O$2)+1)</f>
        <v/>
      </c>
      <c r="C15318" s="25" t="str">
        <f aca="false">IF(A15318="","",MOD(A15318-1,$O$2)+1)</f>
        <v/>
      </c>
      <c r="D15318" s="27" t="str">
        <f aca="false">IF(A15318="","",IF(A15318=1,Calculadora!$D$5,G15317))</f>
        <v/>
      </c>
      <c r="E15318" s="27" t="str">
        <f aca="false">IF(A15318="","",IF($O$9=1,IF(MOD(C15318-1,$O$8)=0,Calculadora!$D$6*(1+Calculadora!$D$7)^(B15318-1),0),IF(MOD(C15318,$O$8)=0,Calculadora!$D$6*(1+Calculadora!$D$7)^(B15318-1),0)))</f>
        <v/>
      </c>
      <c r="F15318" s="27" t="str">
        <f aca="false">IF(A15318="","",(D15318+IF($O$9=1,E15318,0))*$O$7)</f>
        <v/>
      </c>
      <c r="G15318" s="27" t="str">
        <f aca="false">IF(A15318="","",D15318+E15318+F15318)</f>
        <v/>
      </c>
      <c r="H15318" s="27" t="str">
        <f aca="false">IF(A15318="","",Calculadora!$D$5+SUM($E$7:E15318))</f>
        <v/>
      </c>
      <c r="I15318" s="27" t="str">
        <f aca="false">IF(A15318="","",G15318-H15318)</f>
        <v/>
      </c>
      <c r="J15318" s="27" t="str">
        <f aca="false">IF(A15318="","",IF(C15318=$O$2,G15318,0))</f>
        <v/>
      </c>
    </row>
    <row r="15319" customFormat="false" ht="15" hidden="false" customHeight="false" outlineLevel="0" collapsed="false">
      <c r="A15319" s="25" t="str">
        <f aca="false">IF(ROW()-6&lt;=$O$3,ROW()-6,"")</f>
        <v/>
      </c>
      <c r="B15319" s="25" t="str">
        <f aca="false">IF(A15319="","",INT((A15319-1)/$O$2)+1)</f>
        <v/>
      </c>
      <c r="C15319" s="25" t="str">
        <f aca="false">IF(A15319="","",MOD(A15319-1,$O$2)+1)</f>
        <v/>
      </c>
      <c r="D15319" s="27" t="str">
        <f aca="false">IF(A15319="","",IF(A15319=1,Calculadora!$D$5,G15318))</f>
        <v/>
      </c>
      <c r="E15319" s="27" t="str">
        <f aca="false">IF(A15319="","",IF($O$9=1,IF(MOD(C15319-1,$O$8)=0,Calculadora!$D$6*(1+Calculadora!$D$7)^(B15319-1),0),IF(MOD(C15319,$O$8)=0,Calculadora!$D$6*(1+Calculadora!$D$7)^(B15319-1),0)))</f>
        <v/>
      </c>
      <c r="F15319" s="27" t="str">
        <f aca="false">IF(A15319="","",(D15319+IF($O$9=1,E15319,0))*$O$7)</f>
        <v/>
      </c>
      <c r="G15319" s="27" t="str">
        <f aca="false">IF(A15319="","",D15319+E15319+F15319)</f>
        <v/>
      </c>
      <c r="H15319" s="27" t="str">
        <f aca="false">IF(A15319="","",Calculadora!$D$5+SUM($E$7:E15319))</f>
        <v/>
      </c>
      <c r="I15319" s="27" t="str">
        <f aca="false">IF(A15319="","",G15319-H15319)</f>
        <v/>
      </c>
      <c r="J15319" s="27" t="str">
        <f aca="false">IF(A15319="","",IF(C15319=$O$2,G15319,0))</f>
        <v/>
      </c>
    </row>
    <row r="15320" customFormat="false" ht="15" hidden="false" customHeight="false" outlineLevel="0" collapsed="false">
      <c r="A15320" s="25" t="str">
        <f aca="false">IF(ROW()-6&lt;=$O$3,ROW()-6,"")</f>
        <v/>
      </c>
      <c r="B15320" s="25" t="str">
        <f aca="false">IF(A15320="","",INT((A15320-1)/$O$2)+1)</f>
        <v/>
      </c>
      <c r="C15320" s="25" t="str">
        <f aca="false">IF(A15320="","",MOD(A15320-1,$O$2)+1)</f>
        <v/>
      </c>
      <c r="D15320" s="27" t="str">
        <f aca="false">IF(A15320="","",IF(A15320=1,Calculadora!$D$5,G15319))</f>
        <v/>
      </c>
      <c r="E15320" s="27" t="str">
        <f aca="false">IF(A15320="","",IF($O$9=1,IF(MOD(C15320-1,$O$8)=0,Calculadora!$D$6*(1+Calculadora!$D$7)^(B15320-1),0),IF(MOD(C15320,$O$8)=0,Calculadora!$D$6*(1+Calculadora!$D$7)^(B15320-1),0)))</f>
        <v/>
      </c>
      <c r="F15320" s="27" t="str">
        <f aca="false">IF(A15320="","",(D15320+IF($O$9=1,E15320,0))*$O$7)</f>
        <v/>
      </c>
      <c r="G15320" s="27" t="str">
        <f aca="false">IF(A15320="","",D15320+E15320+F15320)</f>
        <v/>
      </c>
      <c r="H15320" s="27" t="str">
        <f aca="false">IF(A15320="","",Calculadora!$D$5+SUM($E$7:E15320))</f>
        <v/>
      </c>
      <c r="I15320" s="27" t="str">
        <f aca="false">IF(A15320="","",G15320-H15320)</f>
        <v/>
      </c>
      <c r="J15320" s="27" t="str">
        <f aca="false">IF(A15320="","",IF(C15320=$O$2,G15320,0))</f>
        <v/>
      </c>
    </row>
    <row r="15321" customFormat="false" ht="15" hidden="false" customHeight="false" outlineLevel="0" collapsed="false">
      <c r="A15321" s="25" t="str">
        <f aca="false">IF(ROW()-6&lt;=$O$3,ROW()-6,"")</f>
        <v/>
      </c>
      <c r="B15321" s="25" t="str">
        <f aca="false">IF(A15321="","",INT((A15321-1)/$O$2)+1)</f>
        <v/>
      </c>
      <c r="C15321" s="25" t="str">
        <f aca="false">IF(A15321="","",MOD(A15321-1,$O$2)+1)</f>
        <v/>
      </c>
      <c r="D15321" s="27" t="str">
        <f aca="false">IF(A15321="","",IF(A15321=1,Calculadora!$D$5,G15320))</f>
        <v/>
      </c>
      <c r="E15321" s="27" t="str">
        <f aca="false">IF(A15321="","",IF($O$9=1,IF(MOD(C15321-1,$O$8)=0,Calculadora!$D$6*(1+Calculadora!$D$7)^(B15321-1),0),IF(MOD(C15321,$O$8)=0,Calculadora!$D$6*(1+Calculadora!$D$7)^(B15321-1),0)))</f>
        <v/>
      </c>
      <c r="F15321" s="27" t="str">
        <f aca="false">IF(A15321="","",(D15321+IF($O$9=1,E15321,0))*$O$7)</f>
        <v/>
      </c>
      <c r="G15321" s="27" t="str">
        <f aca="false">IF(A15321="","",D15321+E15321+F15321)</f>
        <v/>
      </c>
      <c r="H15321" s="27" t="str">
        <f aca="false">IF(A15321="","",Calculadora!$D$5+SUM($E$7:E15321))</f>
        <v/>
      </c>
      <c r="I15321" s="27" t="str">
        <f aca="false">IF(A15321="","",G15321-H15321)</f>
        <v/>
      </c>
      <c r="J15321" s="27" t="str">
        <f aca="false">IF(A15321="","",IF(C15321=$O$2,G15321,0))</f>
        <v/>
      </c>
    </row>
    <row r="15322" customFormat="false" ht="15" hidden="false" customHeight="false" outlineLevel="0" collapsed="false">
      <c r="A15322" s="25" t="str">
        <f aca="false">IF(ROW()-6&lt;=$O$3,ROW()-6,"")</f>
        <v/>
      </c>
      <c r="B15322" s="25" t="str">
        <f aca="false">IF(A15322="","",INT((A15322-1)/$O$2)+1)</f>
        <v/>
      </c>
      <c r="C15322" s="25" t="str">
        <f aca="false">IF(A15322="","",MOD(A15322-1,$O$2)+1)</f>
        <v/>
      </c>
      <c r="D15322" s="27" t="str">
        <f aca="false">IF(A15322="","",IF(A15322=1,Calculadora!$D$5,G15321))</f>
        <v/>
      </c>
      <c r="E15322" s="27" t="str">
        <f aca="false">IF(A15322="","",IF($O$9=1,IF(MOD(C15322-1,$O$8)=0,Calculadora!$D$6*(1+Calculadora!$D$7)^(B15322-1),0),IF(MOD(C15322,$O$8)=0,Calculadora!$D$6*(1+Calculadora!$D$7)^(B15322-1),0)))</f>
        <v/>
      </c>
      <c r="F15322" s="27" t="str">
        <f aca="false">IF(A15322="","",(D15322+IF($O$9=1,E15322,0))*$O$7)</f>
        <v/>
      </c>
      <c r="G15322" s="27" t="str">
        <f aca="false">IF(A15322="","",D15322+E15322+F15322)</f>
        <v/>
      </c>
      <c r="H15322" s="27" t="str">
        <f aca="false">IF(A15322="","",Calculadora!$D$5+SUM($E$7:E15322))</f>
        <v/>
      </c>
      <c r="I15322" s="27" t="str">
        <f aca="false">IF(A15322="","",G15322-H15322)</f>
        <v/>
      </c>
      <c r="J15322" s="27" t="str">
        <f aca="false">IF(A15322="","",IF(C15322=$O$2,G15322,0))</f>
        <v/>
      </c>
    </row>
    <row r="15323" customFormat="false" ht="15" hidden="false" customHeight="false" outlineLevel="0" collapsed="false">
      <c r="A15323" s="25" t="str">
        <f aca="false">IF(ROW()-6&lt;=$O$3,ROW()-6,"")</f>
        <v/>
      </c>
      <c r="B15323" s="25" t="str">
        <f aca="false">IF(A15323="","",INT((A15323-1)/$O$2)+1)</f>
        <v/>
      </c>
      <c r="C15323" s="25" t="str">
        <f aca="false">IF(A15323="","",MOD(A15323-1,$O$2)+1)</f>
        <v/>
      </c>
      <c r="D15323" s="27" t="str">
        <f aca="false">IF(A15323="","",IF(A15323=1,Calculadora!$D$5,G15322))</f>
        <v/>
      </c>
      <c r="E15323" s="27" t="str">
        <f aca="false">IF(A15323="","",IF($O$9=1,IF(MOD(C15323-1,$O$8)=0,Calculadora!$D$6*(1+Calculadora!$D$7)^(B15323-1),0),IF(MOD(C15323,$O$8)=0,Calculadora!$D$6*(1+Calculadora!$D$7)^(B15323-1),0)))</f>
        <v/>
      </c>
      <c r="F15323" s="27" t="str">
        <f aca="false">IF(A15323="","",(D15323+IF($O$9=1,E15323,0))*$O$7)</f>
        <v/>
      </c>
      <c r="G15323" s="27" t="str">
        <f aca="false">IF(A15323="","",D15323+E15323+F15323)</f>
        <v/>
      </c>
      <c r="H15323" s="27" t="str">
        <f aca="false">IF(A15323="","",Calculadora!$D$5+SUM($E$7:E15323))</f>
        <v/>
      </c>
      <c r="I15323" s="27" t="str">
        <f aca="false">IF(A15323="","",G15323-H15323)</f>
        <v/>
      </c>
      <c r="J15323" s="27" t="str">
        <f aca="false">IF(A15323="","",IF(C15323=$O$2,G15323,0))</f>
        <v/>
      </c>
    </row>
    <row r="15324" customFormat="false" ht="15" hidden="false" customHeight="false" outlineLevel="0" collapsed="false">
      <c r="A15324" s="25" t="str">
        <f aca="false">IF(ROW()-6&lt;=$O$3,ROW()-6,"")</f>
        <v/>
      </c>
      <c r="B15324" s="25" t="str">
        <f aca="false">IF(A15324="","",INT((A15324-1)/$O$2)+1)</f>
        <v/>
      </c>
      <c r="C15324" s="25" t="str">
        <f aca="false">IF(A15324="","",MOD(A15324-1,$O$2)+1)</f>
        <v/>
      </c>
      <c r="D15324" s="27" t="str">
        <f aca="false">IF(A15324="","",IF(A15324=1,Calculadora!$D$5,G15323))</f>
        <v/>
      </c>
      <c r="E15324" s="27" t="str">
        <f aca="false">IF(A15324="","",IF($O$9=1,IF(MOD(C15324-1,$O$8)=0,Calculadora!$D$6*(1+Calculadora!$D$7)^(B15324-1),0),IF(MOD(C15324,$O$8)=0,Calculadora!$D$6*(1+Calculadora!$D$7)^(B15324-1),0)))</f>
        <v/>
      </c>
      <c r="F15324" s="27" t="str">
        <f aca="false">IF(A15324="","",(D15324+IF($O$9=1,E15324,0))*$O$7)</f>
        <v/>
      </c>
      <c r="G15324" s="27" t="str">
        <f aca="false">IF(A15324="","",D15324+E15324+F15324)</f>
        <v/>
      </c>
      <c r="H15324" s="27" t="str">
        <f aca="false">IF(A15324="","",Calculadora!$D$5+SUM($E$7:E15324))</f>
        <v/>
      </c>
      <c r="I15324" s="27" t="str">
        <f aca="false">IF(A15324="","",G15324-H15324)</f>
        <v/>
      </c>
      <c r="J15324" s="27" t="str">
        <f aca="false">IF(A15324="","",IF(C15324=$O$2,G15324,0))</f>
        <v/>
      </c>
    </row>
    <row r="15325" customFormat="false" ht="15" hidden="false" customHeight="false" outlineLevel="0" collapsed="false">
      <c r="A15325" s="25" t="str">
        <f aca="false">IF(ROW()-6&lt;=$O$3,ROW()-6,"")</f>
        <v/>
      </c>
      <c r="B15325" s="25" t="str">
        <f aca="false">IF(A15325="","",INT((A15325-1)/$O$2)+1)</f>
        <v/>
      </c>
      <c r="C15325" s="25" t="str">
        <f aca="false">IF(A15325="","",MOD(A15325-1,$O$2)+1)</f>
        <v/>
      </c>
      <c r="D15325" s="27" t="str">
        <f aca="false">IF(A15325="","",IF(A15325=1,Calculadora!$D$5,G15324))</f>
        <v/>
      </c>
      <c r="E15325" s="27" t="str">
        <f aca="false">IF(A15325="","",IF($O$9=1,IF(MOD(C15325-1,$O$8)=0,Calculadora!$D$6*(1+Calculadora!$D$7)^(B15325-1),0),IF(MOD(C15325,$O$8)=0,Calculadora!$D$6*(1+Calculadora!$D$7)^(B15325-1),0)))</f>
        <v/>
      </c>
      <c r="F15325" s="27" t="str">
        <f aca="false">IF(A15325="","",(D15325+IF($O$9=1,E15325,0))*$O$7)</f>
        <v/>
      </c>
      <c r="G15325" s="27" t="str">
        <f aca="false">IF(A15325="","",D15325+E15325+F15325)</f>
        <v/>
      </c>
      <c r="H15325" s="27" t="str">
        <f aca="false">IF(A15325="","",Calculadora!$D$5+SUM($E$7:E15325))</f>
        <v/>
      </c>
      <c r="I15325" s="27" t="str">
        <f aca="false">IF(A15325="","",G15325-H15325)</f>
        <v/>
      </c>
      <c r="J15325" s="27" t="str">
        <f aca="false">IF(A15325="","",IF(C15325=$O$2,G15325,0))</f>
        <v/>
      </c>
    </row>
    <row r="15326" customFormat="false" ht="15" hidden="false" customHeight="false" outlineLevel="0" collapsed="false">
      <c r="A15326" s="25" t="str">
        <f aca="false">IF(ROW()-6&lt;=$O$3,ROW()-6,"")</f>
        <v/>
      </c>
      <c r="B15326" s="25" t="str">
        <f aca="false">IF(A15326="","",INT((A15326-1)/$O$2)+1)</f>
        <v/>
      </c>
      <c r="C15326" s="25" t="str">
        <f aca="false">IF(A15326="","",MOD(A15326-1,$O$2)+1)</f>
        <v/>
      </c>
      <c r="D15326" s="27" t="str">
        <f aca="false">IF(A15326="","",IF(A15326=1,Calculadora!$D$5,G15325))</f>
        <v/>
      </c>
      <c r="E15326" s="27" t="str">
        <f aca="false">IF(A15326="","",IF($O$9=1,IF(MOD(C15326-1,$O$8)=0,Calculadora!$D$6*(1+Calculadora!$D$7)^(B15326-1),0),IF(MOD(C15326,$O$8)=0,Calculadora!$D$6*(1+Calculadora!$D$7)^(B15326-1),0)))</f>
        <v/>
      </c>
      <c r="F15326" s="27" t="str">
        <f aca="false">IF(A15326="","",(D15326+IF($O$9=1,E15326,0))*$O$7)</f>
        <v/>
      </c>
      <c r="G15326" s="27" t="str">
        <f aca="false">IF(A15326="","",D15326+E15326+F15326)</f>
        <v/>
      </c>
      <c r="H15326" s="27" t="str">
        <f aca="false">IF(A15326="","",Calculadora!$D$5+SUM($E$7:E15326))</f>
        <v/>
      </c>
      <c r="I15326" s="27" t="str">
        <f aca="false">IF(A15326="","",G15326-H15326)</f>
        <v/>
      </c>
      <c r="J15326" s="27" t="str">
        <f aca="false">IF(A15326="","",IF(C15326=$O$2,G15326,0))</f>
        <v/>
      </c>
    </row>
    <row r="15327" customFormat="false" ht="15" hidden="false" customHeight="false" outlineLevel="0" collapsed="false">
      <c r="A15327" s="25" t="str">
        <f aca="false">IF(ROW()-6&lt;=$O$3,ROW()-6,"")</f>
        <v/>
      </c>
      <c r="B15327" s="25" t="str">
        <f aca="false">IF(A15327="","",INT((A15327-1)/$O$2)+1)</f>
        <v/>
      </c>
      <c r="C15327" s="25" t="str">
        <f aca="false">IF(A15327="","",MOD(A15327-1,$O$2)+1)</f>
        <v/>
      </c>
      <c r="D15327" s="27" t="str">
        <f aca="false">IF(A15327="","",IF(A15327=1,Calculadora!$D$5,G15326))</f>
        <v/>
      </c>
      <c r="E15327" s="27" t="str">
        <f aca="false">IF(A15327="","",IF($O$9=1,IF(MOD(C15327-1,$O$8)=0,Calculadora!$D$6*(1+Calculadora!$D$7)^(B15327-1),0),IF(MOD(C15327,$O$8)=0,Calculadora!$D$6*(1+Calculadora!$D$7)^(B15327-1),0)))</f>
        <v/>
      </c>
      <c r="F15327" s="27" t="str">
        <f aca="false">IF(A15327="","",(D15327+IF($O$9=1,E15327,0))*$O$7)</f>
        <v/>
      </c>
      <c r="G15327" s="27" t="str">
        <f aca="false">IF(A15327="","",D15327+E15327+F15327)</f>
        <v/>
      </c>
      <c r="H15327" s="27" t="str">
        <f aca="false">IF(A15327="","",Calculadora!$D$5+SUM($E$7:E15327))</f>
        <v/>
      </c>
      <c r="I15327" s="27" t="str">
        <f aca="false">IF(A15327="","",G15327-H15327)</f>
        <v/>
      </c>
      <c r="J15327" s="27" t="str">
        <f aca="false">IF(A15327="","",IF(C15327=$O$2,G15327,0))</f>
        <v/>
      </c>
    </row>
    <row r="15328" customFormat="false" ht="15" hidden="false" customHeight="false" outlineLevel="0" collapsed="false">
      <c r="A15328" s="25" t="str">
        <f aca="false">IF(ROW()-6&lt;=$O$3,ROW()-6,"")</f>
        <v/>
      </c>
      <c r="B15328" s="25" t="str">
        <f aca="false">IF(A15328="","",INT((A15328-1)/$O$2)+1)</f>
        <v/>
      </c>
      <c r="C15328" s="25" t="str">
        <f aca="false">IF(A15328="","",MOD(A15328-1,$O$2)+1)</f>
        <v/>
      </c>
      <c r="D15328" s="27" t="str">
        <f aca="false">IF(A15328="","",IF(A15328=1,Calculadora!$D$5,G15327))</f>
        <v/>
      </c>
      <c r="E15328" s="27" t="str">
        <f aca="false">IF(A15328="","",IF($O$9=1,IF(MOD(C15328-1,$O$8)=0,Calculadora!$D$6*(1+Calculadora!$D$7)^(B15328-1),0),IF(MOD(C15328,$O$8)=0,Calculadora!$D$6*(1+Calculadora!$D$7)^(B15328-1),0)))</f>
        <v/>
      </c>
      <c r="F15328" s="27" t="str">
        <f aca="false">IF(A15328="","",(D15328+IF($O$9=1,E15328,0))*$O$7)</f>
        <v/>
      </c>
      <c r="G15328" s="27" t="str">
        <f aca="false">IF(A15328="","",D15328+E15328+F15328)</f>
        <v/>
      </c>
      <c r="H15328" s="27" t="str">
        <f aca="false">IF(A15328="","",Calculadora!$D$5+SUM($E$7:E15328))</f>
        <v/>
      </c>
      <c r="I15328" s="27" t="str">
        <f aca="false">IF(A15328="","",G15328-H15328)</f>
        <v/>
      </c>
      <c r="J15328" s="27" t="str">
        <f aca="false">IF(A15328="","",IF(C15328=$O$2,G15328,0))</f>
        <v/>
      </c>
    </row>
    <row r="15329" customFormat="false" ht="15" hidden="false" customHeight="false" outlineLevel="0" collapsed="false">
      <c r="A15329" s="25" t="str">
        <f aca="false">IF(ROW()-6&lt;=$O$3,ROW()-6,"")</f>
        <v/>
      </c>
      <c r="B15329" s="25" t="str">
        <f aca="false">IF(A15329="","",INT((A15329-1)/$O$2)+1)</f>
        <v/>
      </c>
      <c r="C15329" s="25" t="str">
        <f aca="false">IF(A15329="","",MOD(A15329-1,$O$2)+1)</f>
        <v/>
      </c>
      <c r="D15329" s="27" t="str">
        <f aca="false">IF(A15329="","",IF(A15329=1,Calculadora!$D$5,G15328))</f>
        <v/>
      </c>
      <c r="E15329" s="27" t="str">
        <f aca="false">IF(A15329="","",IF($O$9=1,IF(MOD(C15329-1,$O$8)=0,Calculadora!$D$6*(1+Calculadora!$D$7)^(B15329-1),0),IF(MOD(C15329,$O$8)=0,Calculadora!$D$6*(1+Calculadora!$D$7)^(B15329-1),0)))</f>
        <v/>
      </c>
      <c r="F15329" s="27" t="str">
        <f aca="false">IF(A15329="","",(D15329+IF($O$9=1,E15329,0))*$O$7)</f>
        <v/>
      </c>
      <c r="G15329" s="27" t="str">
        <f aca="false">IF(A15329="","",D15329+E15329+F15329)</f>
        <v/>
      </c>
      <c r="H15329" s="27" t="str">
        <f aca="false">IF(A15329="","",Calculadora!$D$5+SUM($E$7:E15329))</f>
        <v/>
      </c>
      <c r="I15329" s="27" t="str">
        <f aca="false">IF(A15329="","",G15329-H15329)</f>
        <v/>
      </c>
      <c r="J15329" s="27" t="str">
        <f aca="false">IF(A15329="","",IF(C15329=$O$2,G15329,0))</f>
        <v/>
      </c>
    </row>
    <row r="15330" customFormat="false" ht="15" hidden="false" customHeight="false" outlineLevel="0" collapsed="false">
      <c r="A15330" s="25" t="str">
        <f aca="false">IF(ROW()-6&lt;=$O$3,ROW()-6,"")</f>
        <v/>
      </c>
      <c r="B15330" s="25" t="str">
        <f aca="false">IF(A15330="","",INT((A15330-1)/$O$2)+1)</f>
        <v/>
      </c>
      <c r="C15330" s="25" t="str">
        <f aca="false">IF(A15330="","",MOD(A15330-1,$O$2)+1)</f>
        <v/>
      </c>
      <c r="D15330" s="27" t="str">
        <f aca="false">IF(A15330="","",IF(A15330=1,Calculadora!$D$5,G15329))</f>
        <v/>
      </c>
      <c r="E15330" s="27" t="str">
        <f aca="false">IF(A15330="","",IF($O$9=1,IF(MOD(C15330-1,$O$8)=0,Calculadora!$D$6*(1+Calculadora!$D$7)^(B15330-1),0),IF(MOD(C15330,$O$8)=0,Calculadora!$D$6*(1+Calculadora!$D$7)^(B15330-1),0)))</f>
        <v/>
      </c>
      <c r="F15330" s="27" t="str">
        <f aca="false">IF(A15330="","",(D15330+IF($O$9=1,E15330,0))*$O$7)</f>
        <v/>
      </c>
      <c r="G15330" s="27" t="str">
        <f aca="false">IF(A15330="","",D15330+E15330+F15330)</f>
        <v/>
      </c>
      <c r="H15330" s="27" t="str">
        <f aca="false">IF(A15330="","",Calculadora!$D$5+SUM($E$7:E15330))</f>
        <v/>
      </c>
      <c r="I15330" s="27" t="str">
        <f aca="false">IF(A15330="","",G15330-H15330)</f>
        <v/>
      </c>
      <c r="J15330" s="27" t="str">
        <f aca="false">IF(A15330="","",IF(C15330=$O$2,G15330,0))</f>
        <v/>
      </c>
    </row>
    <row r="15331" customFormat="false" ht="15" hidden="false" customHeight="false" outlineLevel="0" collapsed="false">
      <c r="A15331" s="25" t="str">
        <f aca="false">IF(ROW()-6&lt;=$O$3,ROW()-6,"")</f>
        <v/>
      </c>
      <c r="B15331" s="25" t="str">
        <f aca="false">IF(A15331="","",INT((A15331-1)/$O$2)+1)</f>
        <v/>
      </c>
      <c r="C15331" s="25" t="str">
        <f aca="false">IF(A15331="","",MOD(A15331-1,$O$2)+1)</f>
        <v/>
      </c>
      <c r="D15331" s="27" t="str">
        <f aca="false">IF(A15331="","",IF(A15331=1,Calculadora!$D$5,G15330))</f>
        <v/>
      </c>
      <c r="E15331" s="27" t="str">
        <f aca="false">IF(A15331="","",IF($O$9=1,IF(MOD(C15331-1,$O$8)=0,Calculadora!$D$6*(1+Calculadora!$D$7)^(B15331-1),0),IF(MOD(C15331,$O$8)=0,Calculadora!$D$6*(1+Calculadora!$D$7)^(B15331-1),0)))</f>
        <v/>
      </c>
      <c r="F15331" s="27" t="str">
        <f aca="false">IF(A15331="","",(D15331+IF($O$9=1,E15331,0))*$O$7)</f>
        <v/>
      </c>
      <c r="G15331" s="27" t="str">
        <f aca="false">IF(A15331="","",D15331+E15331+F15331)</f>
        <v/>
      </c>
      <c r="H15331" s="27" t="str">
        <f aca="false">IF(A15331="","",Calculadora!$D$5+SUM($E$7:E15331))</f>
        <v/>
      </c>
      <c r="I15331" s="27" t="str">
        <f aca="false">IF(A15331="","",G15331-H15331)</f>
        <v/>
      </c>
      <c r="J15331" s="27" t="str">
        <f aca="false">IF(A15331="","",IF(C15331=$O$2,G15331,0))</f>
        <v/>
      </c>
    </row>
    <row r="15332" customFormat="false" ht="15" hidden="false" customHeight="false" outlineLevel="0" collapsed="false">
      <c r="A15332" s="25" t="str">
        <f aca="false">IF(ROW()-6&lt;=$O$3,ROW()-6,"")</f>
        <v/>
      </c>
      <c r="B15332" s="25" t="str">
        <f aca="false">IF(A15332="","",INT((A15332-1)/$O$2)+1)</f>
        <v/>
      </c>
      <c r="C15332" s="25" t="str">
        <f aca="false">IF(A15332="","",MOD(A15332-1,$O$2)+1)</f>
        <v/>
      </c>
      <c r="D15332" s="27" t="str">
        <f aca="false">IF(A15332="","",IF(A15332=1,Calculadora!$D$5,G15331))</f>
        <v/>
      </c>
      <c r="E15332" s="27" t="str">
        <f aca="false">IF(A15332="","",IF($O$9=1,IF(MOD(C15332-1,$O$8)=0,Calculadora!$D$6*(1+Calculadora!$D$7)^(B15332-1),0),IF(MOD(C15332,$O$8)=0,Calculadora!$D$6*(1+Calculadora!$D$7)^(B15332-1),0)))</f>
        <v/>
      </c>
      <c r="F15332" s="27" t="str">
        <f aca="false">IF(A15332="","",(D15332+IF($O$9=1,E15332,0))*$O$7)</f>
        <v/>
      </c>
      <c r="G15332" s="27" t="str">
        <f aca="false">IF(A15332="","",D15332+E15332+F15332)</f>
        <v/>
      </c>
      <c r="H15332" s="27" t="str">
        <f aca="false">IF(A15332="","",Calculadora!$D$5+SUM($E$7:E15332))</f>
        <v/>
      </c>
      <c r="I15332" s="27" t="str">
        <f aca="false">IF(A15332="","",G15332-H15332)</f>
        <v/>
      </c>
      <c r="J15332" s="27" t="str">
        <f aca="false">IF(A15332="","",IF(C15332=$O$2,G15332,0))</f>
        <v/>
      </c>
    </row>
    <row r="15333" customFormat="false" ht="15" hidden="false" customHeight="false" outlineLevel="0" collapsed="false">
      <c r="A15333" s="25" t="str">
        <f aca="false">IF(ROW()-6&lt;=$O$3,ROW()-6,"")</f>
        <v/>
      </c>
      <c r="B15333" s="25" t="str">
        <f aca="false">IF(A15333="","",INT((A15333-1)/$O$2)+1)</f>
        <v/>
      </c>
      <c r="C15333" s="25" t="str">
        <f aca="false">IF(A15333="","",MOD(A15333-1,$O$2)+1)</f>
        <v/>
      </c>
      <c r="D15333" s="27" t="str">
        <f aca="false">IF(A15333="","",IF(A15333=1,Calculadora!$D$5,G15332))</f>
        <v/>
      </c>
      <c r="E15333" s="27" t="str">
        <f aca="false">IF(A15333="","",IF($O$9=1,IF(MOD(C15333-1,$O$8)=0,Calculadora!$D$6*(1+Calculadora!$D$7)^(B15333-1),0),IF(MOD(C15333,$O$8)=0,Calculadora!$D$6*(1+Calculadora!$D$7)^(B15333-1),0)))</f>
        <v/>
      </c>
      <c r="F15333" s="27" t="str">
        <f aca="false">IF(A15333="","",(D15333+IF($O$9=1,E15333,0))*$O$7)</f>
        <v/>
      </c>
      <c r="G15333" s="27" t="str">
        <f aca="false">IF(A15333="","",D15333+E15333+F15333)</f>
        <v/>
      </c>
      <c r="H15333" s="27" t="str">
        <f aca="false">IF(A15333="","",Calculadora!$D$5+SUM($E$7:E15333))</f>
        <v/>
      </c>
      <c r="I15333" s="27" t="str">
        <f aca="false">IF(A15333="","",G15333-H15333)</f>
        <v/>
      </c>
      <c r="J15333" s="27" t="str">
        <f aca="false">IF(A15333="","",IF(C15333=$O$2,G15333,0))</f>
        <v/>
      </c>
    </row>
    <row r="15334" customFormat="false" ht="15" hidden="false" customHeight="false" outlineLevel="0" collapsed="false">
      <c r="A15334" s="25" t="str">
        <f aca="false">IF(ROW()-6&lt;=$O$3,ROW()-6,"")</f>
        <v/>
      </c>
      <c r="B15334" s="25" t="str">
        <f aca="false">IF(A15334="","",INT((A15334-1)/$O$2)+1)</f>
        <v/>
      </c>
      <c r="C15334" s="25" t="str">
        <f aca="false">IF(A15334="","",MOD(A15334-1,$O$2)+1)</f>
        <v/>
      </c>
      <c r="D15334" s="27" t="str">
        <f aca="false">IF(A15334="","",IF(A15334=1,Calculadora!$D$5,G15333))</f>
        <v/>
      </c>
      <c r="E15334" s="27" t="str">
        <f aca="false">IF(A15334="","",IF($O$9=1,IF(MOD(C15334-1,$O$8)=0,Calculadora!$D$6*(1+Calculadora!$D$7)^(B15334-1),0),IF(MOD(C15334,$O$8)=0,Calculadora!$D$6*(1+Calculadora!$D$7)^(B15334-1),0)))</f>
        <v/>
      </c>
      <c r="F15334" s="27" t="str">
        <f aca="false">IF(A15334="","",(D15334+IF($O$9=1,E15334,0))*$O$7)</f>
        <v/>
      </c>
      <c r="G15334" s="27" t="str">
        <f aca="false">IF(A15334="","",D15334+E15334+F15334)</f>
        <v/>
      </c>
      <c r="H15334" s="27" t="str">
        <f aca="false">IF(A15334="","",Calculadora!$D$5+SUM($E$7:E15334))</f>
        <v/>
      </c>
      <c r="I15334" s="27" t="str">
        <f aca="false">IF(A15334="","",G15334-H15334)</f>
        <v/>
      </c>
      <c r="J15334" s="27" t="str">
        <f aca="false">IF(A15334="","",IF(C15334=$O$2,G15334,0))</f>
        <v/>
      </c>
    </row>
    <row r="15335" customFormat="false" ht="15" hidden="false" customHeight="false" outlineLevel="0" collapsed="false">
      <c r="A15335" s="25" t="str">
        <f aca="false">IF(ROW()-6&lt;=$O$3,ROW()-6,"")</f>
        <v/>
      </c>
      <c r="B15335" s="25" t="str">
        <f aca="false">IF(A15335="","",INT((A15335-1)/$O$2)+1)</f>
        <v/>
      </c>
      <c r="C15335" s="25" t="str">
        <f aca="false">IF(A15335="","",MOD(A15335-1,$O$2)+1)</f>
        <v/>
      </c>
      <c r="D15335" s="27" t="str">
        <f aca="false">IF(A15335="","",IF(A15335=1,Calculadora!$D$5,G15334))</f>
        <v/>
      </c>
      <c r="E15335" s="27" t="str">
        <f aca="false">IF(A15335="","",IF($O$9=1,IF(MOD(C15335-1,$O$8)=0,Calculadora!$D$6*(1+Calculadora!$D$7)^(B15335-1),0),IF(MOD(C15335,$O$8)=0,Calculadora!$D$6*(1+Calculadora!$D$7)^(B15335-1),0)))</f>
        <v/>
      </c>
      <c r="F15335" s="27" t="str">
        <f aca="false">IF(A15335="","",(D15335+IF($O$9=1,E15335,0))*$O$7)</f>
        <v/>
      </c>
      <c r="G15335" s="27" t="str">
        <f aca="false">IF(A15335="","",D15335+E15335+F15335)</f>
        <v/>
      </c>
      <c r="H15335" s="27" t="str">
        <f aca="false">IF(A15335="","",Calculadora!$D$5+SUM($E$7:E15335))</f>
        <v/>
      </c>
      <c r="I15335" s="27" t="str">
        <f aca="false">IF(A15335="","",G15335-H15335)</f>
        <v/>
      </c>
      <c r="J15335" s="27" t="str">
        <f aca="false">IF(A15335="","",IF(C15335=$O$2,G15335,0))</f>
        <v/>
      </c>
    </row>
    <row r="15336" customFormat="false" ht="15" hidden="false" customHeight="false" outlineLevel="0" collapsed="false">
      <c r="A15336" s="25" t="str">
        <f aca="false">IF(ROW()-6&lt;=$O$3,ROW()-6,"")</f>
        <v/>
      </c>
      <c r="B15336" s="25" t="str">
        <f aca="false">IF(A15336="","",INT((A15336-1)/$O$2)+1)</f>
        <v/>
      </c>
      <c r="C15336" s="25" t="str">
        <f aca="false">IF(A15336="","",MOD(A15336-1,$O$2)+1)</f>
        <v/>
      </c>
      <c r="D15336" s="27" t="str">
        <f aca="false">IF(A15336="","",IF(A15336=1,Calculadora!$D$5,G15335))</f>
        <v/>
      </c>
      <c r="E15336" s="27" t="str">
        <f aca="false">IF(A15336="","",IF($O$9=1,IF(MOD(C15336-1,$O$8)=0,Calculadora!$D$6*(1+Calculadora!$D$7)^(B15336-1),0),IF(MOD(C15336,$O$8)=0,Calculadora!$D$6*(1+Calculadora!$D$7)^(B15336-1),0)))</f>
        <v/>
      </c>
      <c r="F15336" s="27" t="str">
        <f aca="false">IF(A15336="","",(D15336+IF($O$9=1,E15336,0))*$O$7)</f>
        <v/>
      </c>
      <c r="G15336" s="27" t="str">
        <f aca="false">IF(A15336="","",D15336+E15336+F15336)</f>
        <v/>
      </c>
      <c r="H15336" s="27" t="str">
        <f aca="false">IF(A15336="","",Calculadora!$D$5+SUM($E$7:E15336))</f>
        <v/>
      </c>
      <c r="I15336" s="27" t="str">
        <f aca="false">IF(A15336="","",G15336-H15336)</f>
        <v/>
      </c>
      <c r="J15336" s="27" t="str">
        <f aca="false">IF(A15336="","",IF(C15336=$O$2,G15336,0))</f>
        <v/>
      </c>
    </row>
    <row r="15337" customFormat="false" ht="15" hidden="false" customHeight="false" outlineLevel="0" collapsed="false">
      <c r="A15337" s="25" t="str">
        <f aca="false">IF(ROW()-6&lt;=$O$3,ROW()-6,"")</f>
        <v/>
      </c>
      <c r="B15337" s="25" t="str">
        <f aca="false">IF(A15337="","",INT((A15337-1)/$O$2)+1)</f>
        <v/>
      </c>
      <c r="C15337" s="25" t="str">
        <f aca="false">IF(A15337="","",MOD(A15337-1,$O$2)+1)</f>
        <v/>
      </c>
      <c r="D15337" s="27" t="str">
        <f aca="false">IF(A15337="","",IF(A15337=1,Calculadora!$D$5,G15336))</f>
        <v/>
      </c>
      <c r="E15337" s="27" t="str">
        <f aca="false">IF(A15337="","",IF($O$9=1,IF(MOD(C15337-1,$O$8)=0,Calculadora!$D$6*(1+Calculadora!$D$7)^(B15337-1),0),IF(MOD(C15337,$O$8)=0,Calculadora!$D$6*(1+Calculadora!$D$7)^(B15337-1),0)))</f>
        <v/>
      </c>
      <c r="F15337" s="27" t="str">
        <f aca="false">IF(A15337="","",(D15337+IF($O$9=1,E15337,0))*$O$7)</f>
        <v/>
      </c>
      <c r="G15337" s="27" t="str">
        <f aca="false">IF(A15337="","",D15337+E15337+F15337)</f>
        <v/>
      </c>
      <c r="H15337" s="27" t="str">
        <f aca="false">IF(A15337="","",Calculadora!$D$5+SUM($E$7:E15337))</f>
        <v/>
      </c>
      <c r="I15337" s="27" t="str">
        <f aca="false">IF(A15337="","",G15337-H15337)</f>
        <v/>
      </c>
      <c r="J15337" s="27" t="str">
        <f aca="false">IF(A15337="","",IF(C15337=$O$2,G15337,0))</f>
        <v/>
      </c>
    </row>
    <row r="15338" customFormat="false" ht="15" hidden="false" customHeight="false" outlineLevel="0" collapsed="false">
      <c r="A15338" s="25" t="str">
        <f aca="false">IF(ROW()-6&lt;=$O$3,ROW()-6,"")</f>
        <v/>
      </c>
      <c r="B15338" s="25" t="str">
        <f aca="false">IF(A15338="","",INT((A15338-1)/$O$2)+1)</f>
        <v/>
      </c>
      <c r="C15338" s="25" t="str">
        <f aca="false">IF(A15338="","",MOD(A15338-1,$O$2)+1)</f>
        <v/>
      </c>
      <c r="D15338" s="27" t="str">
        <f aca="false">IF(A15338="","",IF(A15338=1,Calculadora!$D$5,G15337))</f>
        <v/>
      </c>
      <c r="E15338" s="27" t="str">
        <f aca="false">IF(A15338="","",IF($O$9=1,IF(MOD(C15338-1,$O$8)=0,Calculadora!$D$6*(1+Calculadora!$D$7)^(B15338-1),0),IF(MOD(C15338,$O$8)=0,Calculadora!$D$6*(1+Calculadora!$D$7)^(B15338-1),0)))</f>
        <v/>
      </c>
      <c r="F15338" s="27" t="str">
        <f aca="false">IF(A15338="","",(D15338+IF($O$9=1,E15338,0))*$O$7)</f>
        <v/>
      </c>
      <c r="G15338" s="27" t="str">
        <f aca="false">IF(A15338="","",D15338+E15338+F15338)</f>
        <v/>
      </c>
      <c r="H15338" s="27" t="str">
        <f aca="false">IF(A15338="","",Calculadora!$D$5+SUM($E$7:E15338))</f>
        <v/>
      </c>
      <c r="I15338" s="27" t="str">
        <f aca="false">IF(A15338="","",G15338-H15338)</f>
        <v/>
      </c>
      <c r="J15338" s="27" t="str">
        <f aca="false">IF(A15338="","",IF(C15338=$O$2,G15338,0))</f>
        <v/>
      </c>
    </row>
    <row r="15339" customFormat="false" ht="15" hidden="false" customHeight="false" outlineLevel="0" collapsed="false">
      <c r="A15339" s="25" t="str">
        <f aca="false">IF(ROW()-6&lt;=$O$3,ROW()-6,"")</f>
        <v/>
      </c>
      <c r="B15339" s="25" t="str">
        <f aca="false">IF(A15339="","",INT((A15339-1)/$O$2)+1)</f>
        <v/>
      </c>
      <c r="C15339" s="25" t="str">
        <f aca="false">IF(A15339="","",MOD(A15339-1,$O$2)+1)</f>
        <v/>
      </c>
      <c r="D15339" s="27" t="str">
        <f aca="false">IF(A15339="","",IF(A15339=1,Calculadora!$D$5,G15338))</f>
        <v/>
      </c>
      <c r="E15339" s="27" t="str">
        <f aca="false">IF(A15339="","",IF($O$9=1,IF(MOD(C15339-1,$O$8)=0,Calculadora!$D$6*(1+Calculadora!$D$7)^(B15339-1),0),IF(MOD(C15339,$O$8)=0,Calculadora!$D$6*(1+Calculadora!$D$7)^(B15339-1),0)))</f>
        <v/>
      </c>
      <c r="F15339" s="27" t="str">
        <f aca="false">IF(A15339="","",(D15339+IF($O$9=1,E15339,0))*$O$7)</f>
        <v/>
      </c>
      <c r="G15339" s="27" t="str">
        <f aca="false">IF(A15339="","",D15339+E15339+F15339)</f>
        <v/>
      </c>
      <c r="H15339" s="27" t="str">
        <f aca="false">IF(A15339="","",Calculadora!$D$5+SUM($E$7:E15339))</f>
        <v/>
      </c>
      <c r="I15339" s="27" t="str">
        <f aca="false">IF(A15339="","",G15339-H15339)</f>
        <v/>
      </c>
      <c r="J15339" s="27" t="str">
        <f aca="false">IF(A15339="","",IF(C15339=$O$2,G15339,0))</f>
        <v/>
      </c>
    </row>
    <row r="15340" customFormat="false" ht="15" hidden="false" customHeight="false" outlineLevel="0" collapsed="false">
      <c r="A15340" s="25" t="str">
        <f aca="false">IF(ROW()-6&lt;=$O$3,ROW()-6,"")</f>
        <v/>
      </c>
      <c r="B15340" s="25" t="str">
        <f aca="false">IF(A15340="","",INT((A15340-1)/$O$2)+1)</f>
        <v/>
      </c>
      <c r="C15340" s="25" t="str">
        <f aca="false">IF(A15340="","",MOD(A15340-1,$O$2)+1)</f>
        <v/>
      </c>
      <c r="D15340" s="27" t="str">
        <f aca="false">IF(A15340="","",IF(A15340=1,Calculadora!$D$5,G15339))</f>
        <v/>
      </c>
      <c r="E15340" s="27" t="str">
        <f aca="false">IF(A15340="","",IF($O$9=1,IF(MOD(C15340-1,$O$8)=0,Calculadora!$D$6*(1+Calculadora!$D$7)^(B15340-1),0),IF(MOD(C15340,$O$8)=0,Calculadora!$D$6*(1+Calculadora!$D$7)^(B15340-1),0)))</f>
        <v/>
      </c>
      <c r="F15340" s="27" t="str">
        <f aca="false">IF(A15340="","",(D15340+IF($O$9=1,E15340,0))*$O$7)</f>
        <v/>
      </c>
      <c r="G15340" s="27" t="str">
        <f aca="false">IF(A15340="","",D15340+E15340+F15340)</f>
        <v/>
      </c>
      <c r="H15340" s="27" t="str">
        <f aca="false">IF(A15340="","",Calculadora!$D$5+SUM($E$7:E15340))</f>
        <v/>
      </c>
      <c r="I15340" s="27" t="str">
        <f aca="false">IF(A15340="","",G15340-H15340)</f>
        <v/>
      </c>
      <c r="J15340" s="27" t="str">
        <f aca="false">IF(A15340="","",IF(C15340=$O$2,G15340,0))</f>
        <v/>
      </c>
    </row>
    <row r="15341" customFormat="false" ht="15" hidden="false" customHeight="false" outlineLevel="0" collapsed="false">
      <c r="A15341" s="25" t="str">
        <f aca="false">IF(ROW()-6&lt;=$O$3,ROW()-6,"")</f>
        <v/>
      </c>
      <c r="B15341" s="25" t="str">
        <f aca="false">IF(A15341="","",INT((A15341-1)/$O$2)+1)</f>
        <v/>
      </c>
      <c r="C15341" s="25" t="str">
        <f aca="false">IF(A15341="","",MOD(A15341-1,$O$2)+1)</f>
        <v/>
      </c>
      <c r="D15341" s="27" t="str">
        <f aca="false">IF(A15341="","",IF(A15341=1,Calculadora!$D$5,G15340))</f>
        <v/>
      </c>
      <c r="E15341" s="27" t="str">
        <f aca="false">IF(A15341="","",IF($O$9=1,IF(MOD(C15341-1,$O$8)=0,Calculadora!$D$6*(1+Calculadora!$D$7)^(B15341-1),0),IF(MOD(C15341,$O$8)=0,Calculadora!$D$6*(1+Calculadora!$D$7)^(B15341-1),0)))</f>
        <v/>
      </c>
      <c r="F15341" s="27" t="str">
        <f aca="false">IF(A15341="","",(D15341+IF($O$9=1,E15341,0))*$O$7)</f>
        <v/>
      </c>
      <c r="G15341" s="27" t="str">
        <f aca="false">IF(A15341="","",D15341+E15341+F15341)</f>
        <v/>
      </c>
      <c r="H15341" s="27" t="str">
        <f aca="false">IF(A15341="","",Calculadora!$D$5+SUM($E$7:E15341))</f>
        <v/>
      </c>
      <c r="I15341" s="27" t="str">
        <f aca="false">IF(A15341="","",G15341-H15341)</f>
        <v/>
      </c>
      <c r="J15341" s="27" t="str">
        <f aca="false">IF(A15341="","",IF(C15341=$O$2,G15341,0))</f>
        <v/>
      </c>
    </row>
    <row r="15342" customFormat="false" ht="15" hidden="false" customHeight="false" outlineLevel="0" collapsed="false">
      <c r="A15342" s="25" t="str">
        <f aca="false">IF(ROW()-6&lt;=$O$3,ROW()-6,"")</f>
        <v/>
      </c>
      <c r="B15342" s="25" t="str">
        <f aca="false">IF(A15342="","",INT((A15342-1)/$O$2)+1)</f>
        <v/>
      </c>
      <c r="C15342" s="25" t="str">
        <f aca="false">IF(A15342="","",MOD(A15342-1,$O$2)+1)</f>
        <v/>
      </c>
      <c r="D15342" s="27" t="str">
        <f aca="false">IF(A15342="","",IF(A15342=1,Calculadora!$D$5,G15341))</f>
        <v/>
      </c>
      <c r="E15342" s="27" t="str">
        <f aca="false">IF(A15342="","",IF($O$9=1,IF(MOD(C15342-1,$O$8)=0,Calculadora!$D$6*(1+Calculadora!$D$7)^(B15342-1),0),IF(MOD(C15342,$O$8)=0,Calculadora!$D$6*(1+Calculadora!$D$7)^(B15342-1),0)))</f>
        <v/>
      </c>
      <c r="F15342" s="27" t="str">
        <f aca="false">IF(A15342="","",(D15342+IF($O$9=1,E15342,0))*$O$7)</f>
        <v/>
      </c>
      <c r="G15342" s="27" t="str">
        <f aca="false">IF(A15342="","",D15342+E15342+F15342)</f>
        <v/>
      </c>
      <c r="H15342" s="27" t="str">
        <f aca="false">IF(A15342="","",Calculadora!$D$5+SUM($E$7:E15342))</f>
        <v/>
      </c>
      <c r="I15342" s="27" t="str">
        <f aca="false">IF(A15342="","",G15342-H15342)</f>
        <v/>
      </c>
      <c r="J15342" s="27" t="str">
        <f aca="false">IF(A15342="","",IF(C15342=$O$2,G15342,0))</f>
        <v/>
      </c>
    </row>
    <row r="15343" customFormat="false" ht="15" hidden="false" customHeight="false" outlineLevel="0" collapsed="false">
      <c r="A15343" s="25" t="str">
        <f aca="false">IF(ROW()-6&lt;=$O$3,ROW()-6,"")</f>
        <v/>
      </c>
      <c r="B15343" s="25" t="str">
        <f aca="false">IF(A15343="","",INT((A15343-1)/$O$2)+1)</f>
        <v/>
      </c>
      <c r="C15343" s="25" t="str">
        <f aca="false">IF(A15343="","",MOD(A15343-1,$O$2)+1)</f>
        <v/>
      </c>
      <c r="D15343" s="27" t="str">
        <f aca="false">IF(A15343="","",IF(A15343=1,Calculadora!$D$5,G15342))</f>
        <v/>
      </c>
      <c r="E15343" s="27" t="str">
        <f aca="false">IF(A15343="","",IF($O$9=1,IF(MOD(C15343-1,$O$8)=0,Calculadora!$D$6*(1+Calculadora!$D$7)^(B15343-1),0),IF(MOD(C15343,$O$8)=0,Calculadora!$D$6*(1+Calculadora!$D$7)^(B15343-1),0)))</f>
        <v/>
      </c>
      <c r="F15343" s="27" t="str">
        <f aca="false">IF(A15343="","",(D15343+IF($O$9=1,E15343,0))*$O$7)</f>
        <v/>
      </c>
      <c r="G15343" s="27" t="str">
        <f aca="false">IF(A15343="","",D15343+E15343+F15343)</f>
        <v/>
      </c>
      <c r="H15343" s="27" t="str">
        <f aca="false">IF(A15343="","",Calculadora!$D$5+SUM($E$7:E15343))</f>
        <v/>
      </c>
      <c r="I15343" s="27" t="str">
        <f aca="false">IF(A15343="","",G15343-H15343)</f>
        <v/>
      </c>
      <c r="J15343" s="27" t="str">
        <f aca="false">IF(A15343="","",IF(C15343=$O$2,G15343,0))</f>
        <v/>
      </c>
    </row>
    <row r="15344" customFormat="false" ht="15" hidden="false" customHeight="false" outlineLevel="0" collapsed="false">
      <c r="A15344" s="25" t="str">
        <f aca="false">IF(ROW()-6&lt;=$O$3,ROW()-6,"")</f>
        <v/>
      </c>
      <c r="B15344" s="25" t="str">
        <f aca="false">IF(A15344="","",INT((A15344-1)/$O$2)+1)</f>
        <v/>
      </c>
      <c r="C15344" s="25" t="str">
        <f aca="false">IF(A15344="","",MOD(A15344-1,$O$2)+1)</f>
        <v/>
      </c>
      <c r="D15344" s="27" t="str">
        <f aca="false">IF(A15344="","",IF(A15344=1,Calculadora!$D$5,G15343))</f>
        <v/>
      </c>
      <c r="E15344" s="27" t="str">
        <f aca="false">IF(A15344="","",IF($O$9=1,IF(MOD(C15344-1,$O$8)=0,Calculadora!$D$6*(1+Calculadora!$D$7)^(B15344-1),0),IF(MOD(C15344,$O$8)=0,Calculadora!$D$6*(1+Calculadora!$D$7)^(B15344-1),0)))</f>
        <v/>
      </c>
      <c r="F15344" s="27" t="str">
        <f aca="false">IF(A15344="","",(D15344+IF($O$9=1,E15344,0))*$O$7)</f>
        <v/>
      </c>
      <c r="G15344" s="27" t="str">
        <f aca="false">IF(A15344="","",D15344+E15344+F15344)</f>
        <v/>
      </c>
      <c r="H15344" s="27" t="str">
        <f aca="false">IF(A15344="","",Calculadora!$D$5+SUM($E$7:E15344))</f>
        <v/>
      </c>
      <c r="I15344" s="27" t="str">
        <f aca="false">IF(A15344="","",G15344-H15344)</f>
        <v/>
      </c>
      <c r="J15344" s="27" t="str">
        <f aca="false">IF(A15344="","",IF(C15344=$O$2,G15344,0))</f>
        <v/>
      </c>
    </row>
    <row r="15345" customFormat="false" ht="15" hidden="false" customHeight="false" outlineLevel="0" collapsed="false">
      <c r="A15345" s="25" t="str">
        <f aca="false">IF(ROW()-6&lt;=$O$3,ROW()-6,"")</f>
        <v/>
      </c>
      <c r="B15345" s="25" t="str">
        <f aca="false">IF(A15345="","",INT((A15345-1)/$O$2)+1)</f>
        <v/>
      </c>
      <c r="C15345" s="25" t="str">
        <f aca="false">IF(A15345="","",MOD(A15345-1,$O$2)+1)</f>
        <v/>
      </c>
      <c r="D15345" s="27" t="str">
        <f aca="false">IF(A15345="","",IF(A15345=1,Calculadora!$D$5,G15344))</f>
        <v/>
      </c>
      <c r="E15345" s="27" t="str">
        <f aca="false">IF(A15345="","",IF($O$9=1,IF(MOD(C15345-1,$O$8)=0,Calculadora!$D$6*(1+Calculadora!$D$7)^(B15345-1),0),IF(MOD(C15345,$O$8)=0,Calculadora!$D$6*(1+Calculadora!$D$7)^(B15345-1),0)))</f>
        <v/>
      </c>
      <c r="F15345" s="27" t="str">
        <f aca="false">IF(A15345="","",(D15345+IF($O$9=1,E15345,0))*$O$7)</f>
        <v/>
      </c>
      <c r="G15345" s="27" t="str">
        <f aca="false">IF(A15345="","",D15345+E15345+F15345)</f>
        <v/>
      </c>
      <c r="H15345" s="27" t="str">
        <f aca="false">IF(A15345="","",Calculadora!$D$5+SUM($E$7:E15345))</f>
        <v/>
      </c>
      <c r="I15345" s="27" t="str">
        <f aca="false">IF(A15345="","",G15345-H15345)</f>
        <v/>
      </c>
      <c r="J15345" s="27" t="str">
        <f aca="false">IF(A15345="","",IF(C15345=$O$2,G15345,0))</f>
        <v/>
      </c>
    </row>
    <row r="15346" customFormat="false" ht="15" hidden="false" customHeight="false" outlineLevel="0" collapsed="false">
      <c r="A15346" s="25" t="str">
        <f aca="false">IF(ROW()-6&lt;=$O$3,ROW()-6,"")</f>
        <v/>
      </c>
      <c r="B15346" s="25" t="str">
        <f aca="false">IF(A15346="","",INT((A15346-1)/$O$2)+1)</f>
        <v/>
      </c>
      <c r="C15346" s="25" t="str">
        <f aca="false">IF(A15346="","",MOD(A15346-1,$O$2)+1)</f>
        <v/>
      </c>
      <c r="D15346" s="27" t="str">
        <f aca="false">IF(A15346="","",IF(A15346=1,Calculadora!$D$5,G15345))</f>
        <v/>
      </c>
      <c r="E15346" s="27" t="str">
        <f aca="false">IF(A15346="","",IF($O$9=1,IF(MOD(C15346-1,$O$8)=0,Calculadora!$D$6*(1+Calculadora!$D$7)^(B15346-1),0),IF(MOD(C15346,$O$8)=0,Calculadora!$D$6*(1+Calculadora!$D$7)^(B15346-1),0)))</f>
        <v/>
      </c>
      <c r="F15346" s="27" t="str">
        <f aca="false">IF(A15346="","",(D15346+IF($O$9=1,E15346,0))*$O$7)</f>
        <v/>
      </c>
      <c r="G15346" s="27" t="str">
        <f aca="false">IF(A15346="","",D15346+E15346+F15346)</f>
        <v/>
      </c>
      <c r="H15346" s="27" t="str">
        <f aca="false">IF(A15346="","",Calculadora!$D$5+SUM($E$7:E15346))</f>
        <v/>
      </c>
      <c r="I15346" s="27" t="str">
        <f aca="false">IF(A15346="","",G15346-H15346)</f>
        <v/>
      </c>
      <c r="J15346" s="27" t="str">
        <f aca="false">IF(A15346="","",IF(C15346=$O$2,G15346,0))</f>
        <v/>
      </c>
    </row>
    <row r="15347" customFormat="false" ht="15" hidden="false" customHeight="false" outlineLevel="0" collapsed="false">
      <c r="A15347" s="25" t="str">
        <f aca="false">IF(ROW()-6&lt;=$O$3,ROW()-6,"")</f>
        <v/>
      </c>
      <c r="B15347" s="25" t="str">
        <f aca="false">IF(A15347="","",INT((A15347-1)/$O$2)+1)</f>
        <v/>
      </c>
      <c r="C15347" s="25" t="str">
        <f aca="false">IF(A15347="","",MOD(A15347-1,$O$2)+1)</f>
        <v/>
      </c>
      <c r="D15347" s="27" t="str">
        <f aca="false">IF(A15347="","",IF(A15347=1,Calculadora!$D$5,G15346))</f>
        <v/>
      </c>
      <c r="E15347" s="27" t="str">
        <f aca="false">IF(A15347="","",IF($O$9=1,IF(MOD(C15347-1,$O$8)=0,Calculadora!$D$6*(1+Calculadora!$D$7)^(B15347-1),0),IF(MOD(C15347,$O$8)=0,Calculadora!$D$6*(1+Calculadora!$D$7)^(B15347-1),0)))</f>
        <v/>
      </c>
      <c r="F15347" s="27" t="str">
        <f aca="false">IF(A15347="","",(D15347+IF($O$9=1,E15347,0))*$O$7)</f>
        <v/>
      </c>
      <c r="G15347" s="27" t="str">
        <f aca="false">IF(A15347="","",D15347+E15347+F15347)</f>
        <v/>
      </c>
      <c r="H15347" s="27" t="str">
        <f aca="false">IF(A15347="","",Calculadora!$D$5+SUM($E$7:E15347))</f>
        <v/>
      </c>
      <c r="I15347" s="27" t="str">
        <f aca="false">IF(A15347="","",G15347-H15347)</f>
        <v/>
      </c>
      <c r="J15347" s="27" t="str">
        <f aca="false">IF(A15347="","",IF(C15347=$O$2,G15347,0))</f>
        <v/>
      </c>
    </row>
    <row r="15348" customFormat="false" ht="15" hidden="false" customHeight="false" outlineLevel="0" collapsed="false">
      <c r="A15348" s="25" t="str">
        <f aca="false">IF(ROW()-6&lt;=$O$3,ROW()-6,"")</f>
        <v/>
      </c>
      <c r="B15348" s="25" t="str">
        <f aca="false">IF(A15348="","",INT((A15348-1)/$O$2)+1)</f>
        <v/>
      </c>
      <c r="C15348" s="25" t="str">
        <f aca="false">IF(A15348="","",MOD(A15348-1,$O$2)+1)</f>
        <v/>
      </c>
      <c r="D15348" s="27" t="str">
        <f aca="false">IF(A15348="","",IF(A15348=1,Calculadora!$D$5,G15347))</f>
        <v/>
      </c>
      <c r="E15348" s="27" t="str">
        <f aca="false">IF(A15348="","",IF($O$9=1,IF(MOD(C15348-1,$O$8)=0,Calculadora!$D$6*(1+Calculadora!$D$7)^(B15348-1),0),IF(MOD(C15348,$O$8)=0,Calculadora!$D$6*(1+Calculadora!$D$7)^(B15348-1),0)))</f>
        <v/>
      </c>
      <c r="F15348" s="27" t="str">
        <f aca="false">IF(A15348="","",(D15348+IF($O$9=1,E15348,0))*$O$7)</f>
        <v/>
      </c>
      <c r="G15348" s="27" t="str">
        <f aca="false">IF(A15348="","",D15348+E15348+F15348)</f>
        <v/>
      </c>
      <c r="H15348" s="27" t="str">
        <f aca="false">IF(A15348="","",Calculadora!$D$5+SUM($E$7:E15348))</f>
        <v/>
      </c>
      <c r="I15348" s="27" t="str">
        <f aca="false">IF(A15348="","",G15348-H15348)</f>
        <v/>
      </c>
      <c r="J15348" s="27" t="str">
        <f aca="false">IF(A15348="","",IF(C15348=$O$2,G15348,0))</f>
        <v/>
      </c>
    </row>
    <row r="15349" customFormat="false" ht="15" hidden="false" customHeight="false" outlineLevel="0" collapsed="false">
      <c r="A15349" s="25" t="str">
        <f aca="false">IF(ROW()-6&lt;=$O$3,ROW()-6,"")</f>
        <v/>
      </c>
      <c r="B15349" s="25" t="str">
        <f aca="false">IF(A15349="","",INT((A15349-1)/$O$2)+1)</f>
        <v/>
      </c>
      <c r="C15349" s="25" t="str">
        <f aca="false">IF(A15349="","",MOD(A15349-1,$O$2)+1)</f>
        <v/>
      </c>
      <c r="D15349" s="27" t="str">
        <f aca="false">IF(A15349="","",IF(A15349=1,Calculadora!$D$5,G15348))</f>
        <v/>
      </c>
      <c r="E15349" s="27" t="str">
        <f aca="false">IF(A15349="","",IF($O$9=1,IF(MOD(C15349-1,$O$8)=0,Calculadora!$D$6*(1+Calculadora!$D$7)^(B15349-1),0),IF(MOD(C15349,$O$8)=0,Calculadora!$D$6*(1+Calculadora!$D$7)^(B15349-1),0)))</f>
        <v/>
      </c>
      <c r="F15349" s="27" t="str">
        <f aca="false">IF(A15349="","",(D15349+IF($O$9=1,E15349,0))*$O$7)</f>
        <v/>
      </c>
      <c r="G15349" s="27" t="str">
        <f aca="false">IF(A15349="","",D15349+E15349+F15349)</f>
        <v/>
      </c>
      <c r="H15349" s="27" t="str">
        <f aca="false">IF(A15349="","",Calculadora!$D$5+SUM($E$7:E15349))</f>
        <v/>
      </c>
      <c r="I15349" s="27" t="str">
        <f aca="false">IF(A15349="","",G15349-H15349)</f>
        <v/>
      </c>
      <c r="J15349" s="27" t="str">
        <f aca="false">IF(A15349="","",IF(C15349=$O$2,G15349,0))</f>
        <v/>
      </c>
    </row>
    <row r="15350" customFormat="false" ht="15" hidden="false" customHeight="false" outlineLevel="0" collapsed="false">
      <c r="A15350" s="25" t="str">
        <f aca="false">IF(ROW()-6&lt;=$O$3,ROW()-6,"")</f>
        <v/>
      </c>
      <c r="B15350" s="25" t="str">
        <f aca="false">IF(A15350="","",INT((A15350-1)/$O$2)+1)</f>
        <v/>
      </c>
      <c r="C15350" s="25" t="str">
        <f aca="false">IF(A15350="","",MOD(A15350-1,$O$2)+1)</f>
        <v/>
      </c>
      <c r="D15350" s="27" t="str">
        <f aca="false">IF(A15350="","",IF(A15350=1,Calculadora!$D$5,G15349))</f>
        <v/>
      </c>
      <c r="E15350" s="27" t="str">
        <f aca="false">IF(A15350="","",IF($O$9=1,IF(MOD(C15350-1,$O$8)=0,Calculadora!$D$6*(1+Calculadora!$D$7)^(B15350-1),0),IF(MOD(C15350,$O$8)=0,Calculadora!$D$6*(1+Calculadora!$D$7)^(B15350-1),0)))</f>
        <v/>
      </c>
      <c r="F15350" s="27" t="str">
        <f aca="false">IF(A15350="","",(D15350+IF($O$9=1,E15350,0))*$O$7)</f>
        <v/>
      </c>
      <c r="G15350" s="27" t="str">
        <f aca="false">IF(A15350="","",D15350+E15350+F15350)</f>
        <v/>
      </c>
      <c r="H15350" s="27" t="str">
        <f aca="false">IF(A15350="","",Calculadora!$D$5+SUM($E$7:E15350))</f>
        <v/>
      </c>
      <c r="I15350" s="27" t="str">
        <f aca="false">IF(A15350="","",G15350-H15350)</f>
        <v/>
      </c>
      <c r="J15350" s="27" t="str">
        <f aca="false">IF(A15350="","",IF(C15350=$O$2,G15350,0))</f>
        <v/>
      </c>
    </row>
    <row r="15351" customFormat="false" ht="15" hidden="false" customHeight="false" outlineLevel="0" collapsed="false">
      <c r="A15351" s="25" t="str">
        <f aca="false">IF(ROW()-6&lt;=$O$3,ROW()-6,"")</f>
        <v/>
      </c>
      <c r="B15351" s="25" t="str">
        <f aca="false">IF(A15351="","",INT((A15351-1)/$O$2)+1)</f>
        <v/>
      </c>
      <c r="C15351" s="25" t="str">
        <f aca="false">IF(A15351="","",MOD(A15351-1,$O$2)+1)</f>
        <v/>
      </c>
      <c r="D15351" s="27" t="str">
        <f aca="false">IF(A15351="","",IF(A15351=1,Calculadora!$D$5,G15350))</f>
        <v/>
      </c>
      <c r="E15351" s="27" t="str">
        <f aca="false">IF(A15351="","",IF($O$9=1,IF(MOD(C15351-1,$O$8)=0,Calculadora!$D$6*(1+Calculadora!$D$7)^(B15351-1),0),IF(MOD(C15351,$O$8)=0,Calculadora!$D$6*(1+Calculadora!$D$7)^(B15351-1),0)))</f>
        <v/>
      </c>
      <c r="F15351" s="27" t="str">
        <f aca="false">IF(A15351="","",(D15351+IF($O$9=1,E15351,0))*$O$7)</f>
        <v/>
      </c>
      <c r="G15351" s="27" t="str">
        <f aca="false">IF(A15351="","",D15351+E15351+F15351)</f>
        <v/>
      </c>
      <c r="H15351" s="27" t="str">
        <f aca="false">IF(A15351="","",Calculadora!$D$5+SUM($E$7:E15351))</f>
        <v/>
      </c>
      <c r="I15351" s="27" t="str">
        <f aca="false">IF(A15351="","",G15351-H15351)</f>
        <v/>
      </c>
      <c r="J15351" s="27" t="str">
        <f aca="false">IF(A15351="","",IF(C15351=$O$2,G15351,0))</f>
        <v/>
      </c>
    </row>
    <row r="15352" customFormat="false" ht="15" hidden="false" customHeight="false" outlineLevel="0" collapsed="false">
      <c r="A15352" s="25" t="str">
        <f aca="false">IF(ROW()-6&lt;=$O$3,ROW()-6,"")</f>
        <v/>
      </c>
      <c r="B15352" s="25" t="str">
        <f aca="false">IF(A15352="","",INT((A15352-1)/$O$2)+1)</f>
        <v/>
      </c>
      <c r="C15352" s="25" t="str">
        <f aca="false">IF(A15352="","",MOD(A15352-1,$O$2)+1)</f>
        <v/>
      </c>
      <c r="D15352" s="27" t="str">
        <f aca="false">IF(A15352="","",IF(A15352=1,Calculadora!$D$5,G15351))</f>
        <v/>
      </c>
      <c r="E15352" s="27" t="str">
        <f aca="false">IF(A15352="","",IF($O$9=1,IF(MOD(C15352-1,$O$8)=0,Calculadora!$D$6*(1+Calculadora!$D$7)^(B15352-1),0),IF(MOD(C15352,$O$8)=0,Calculadora!$D$6*(1+Calculadora!$D$7)^(B15352-1),0)))</f>
        <v/>
      </c>
      <c r="F15352" s="27" t="str">
        <f aca="false">IF(A15352="","",(D15352+IF($O$9=1,E15352,0))*$O$7)</f>
        <v/>
      </c>
      <c r="G15352" s="27" t="str">
        <f aca="false">IF(A15352="","",D15352+E15352+F15352)</f>
        <v/>
      </c>
      <c r="H15352" s="27" t="str">
        <f aca="false">IF(A15352="","",Calculadora!$D$5+SUM($E$7:E15352))</f>
        <v/>
      </c>
      <c r="I15352" s="27" t="str">
        <f aca="false">IF(A15352="","",G15352-H15352)</f>
        <v/>
      </c>
      <c r="J15352" s="27" t="str">
        <f aca="false">IF(A15352="","",IF(C15352=$O$2,G15352,0))</f>
        <v/>
      </c>
    </row>
    <row r="15353" customFormat="false" ht="15" hidden="false" customHeight="false" outlineLevel="0" collapsed="false">
      <c r="A15353" s="25" t="str">
        <f aca="false">IF(ROW()-6&lt;=$O$3,ROW()-6,"")</f>
        <v/>
      </c>
      <c r="B15353" s="25" t="str">
        <f aca="false">IF(A15353="","",INT((A15353-1)/$O$2)+1)</f>
        <v/>
      </c>
      <c r="C15353" s="25" t="str">
        <f aca="false">IF(A15353="","",MOD(A15353-1,$O$2)+1)</f>
        <v/>
      </c>
      <c r="D15353" s="27" t="str">
        <f aca="false">IF(A15353="","",IF(A15353=1,Calculadora!$D$5,G15352))</f>
        <v/>
      </c>
      <c r="E15353" s="27" t="str">
        <f aca="false">IF(A15353="","",IF($O$9=1,IF(MOD(C15353-1,$O$8)=0,Calculadora!$D$6*(1+Calculadora!$D$7)^(B15353-1),0),IF(MOD(C15353,$O$8)=0,Calculadora!$D$6*(1+Calculadora!$D$7)^(B15353-1),0)))</f>
        <v/>
      </c>
      <c r="F15353" s="27" t="str">
        <f aca="false">IF(A15353="","",(D15353+IF($O$9=1,E15353,0))*$O$7)</f>
        <v/>
      </c>
      <c r="G15353" s="27" t="str">
        <f aca="false">IF(A15353="","",D15353+E15353+F15353)</f>
        <v/>
      </c>
      <c r="H15353" s="27" t="str">
        <f aca="false">IF(A15353="","",Calculadora!$D$5+SUM($E$7:E15353))</f>
        <v/>
      </c>
      <c r="I15353" s="27" t="str">
        <f aca="false">IF(A15353="","",G15353-H15353)</f>
        <v/>
      </c>
      <c r="J15353" s="27" t="str">
        <f aca="false">IF(A15353="","",IF(C15353=$O$2,G15353,0))</f>
        <v/>
      </c>
    </row>
    <row r="15354" customFormat="false" ht="15" hidden="false" customHeight="false" outlineLevel="0" collapsed="false">
      <c r="A15354" s="25" t="str">
        <f aca="false">IF(ROW()-6&lt;=$O$3,ROW()-6,"")</f>
        <v/>
      </c>
      <c r="B15354" s="25" t="str">
        <f aca="false">IF(A15354="","",INT((A15354-1)/$O$2)+1)</f>
        <v/>
      </c>
      <c r="C15354" s="25" t="str">
        <f aca="false">IF(A15354="","",MOD(A15354-1,$O$2)+1)</f>
        <v/>
      </c>
      <c r="D15354" s="27" t="str">
        <f aca="false">IF(A15354="","",IF(A15354=1,Calculadora!$D$5,G15353))</f>
        <v/>
      </c>
      <c r="E15354" s="27" t="str">
        <f aca="false">IF(A15354="","",IF($O$9=1,IF(MOD(C15354-1,$O$8)=0,Calculadora!$D$6*(1+Calculadora!$D$7)^(B15354-1),0),IF(MOD(C15354,$O$8)=0,Calculadora!$D$6*(1+Calculadora!$D$7)^(B15354-1),0)))</f>
        <v/>
      </c>
      <c r="F15354" s="27" t="str">
        <f aca="false">IF(A15354="","",(D15354+IF($O$9=1,E15354,0))*$O$7)</f>
        <v/>
      </c>
      <c r="G15354" s="27" t="str">
        <f aca="false">IF(A15354="","",D15354+E15354+F15354)</f>
        <v/>
      </c>
      <c r="H15354" s="27" t="str">
        <f aca="false">IF(A15354="","",Calculadora!$D$5+SUM($E$7:E15354))</f>
        <v/>
      </c>
      <c r="I15354" s="27" t="str">
        <f aca="false">IF(A15354="","",G15354-H15354)</f>
        <v/>
      </c>
      <c r="J15354" s="27" t="str">
        <f aca="false">IF(A15354="","",IF(C15354=$O$2,G15354,0))</f>
        <v/>
      </c>
    </row>
    <row r="15355" customFormat="false" ht="15" hidden="false" customHeight="false" outlineLevel="0" collapsed="false">
      <c r="A15355" s="25" t="str">
        <f aca="false">IF(ROW()-6&lt;=$O$3,ROW()-6,"")</f>
        <v/>
      </c>
      <c r="B15355" s="25" t="str">
        <f aca="false">IF(A15355="","",INT((A15355-1)/$O$2)+1)</f>
        <v/>
      </c>
      <c r="C15355" s="25" t="str">
        <f aca="false">IF(A15355="","",MOD(A15355-1,$O$2)+1)</f>
        <v/>
      </c>
      <c r="D15355" s="27" t="str">
        <f aca="false">IF(A15355="","",IF(A15355=1,Calculadora!$D$5,G15354))</f>
        <v/>
      </c>
      <c r="E15355" s="27" t="str">
        <f aca="false">IF(A15355="","",IF($O$9=1,IF(MOD(C15355-1,$O$8)=0,Calculadora!$D$6*(1+Calculadora!$D$7)^(B15355-1),0),IF(MOD(C15355,$O$8)=0,Calculadora!$D$6*(1+Calculadora!$D$7)^(B15355-1),0)))</f>
        <v/>
      </c>
      <c r="F15355" s="27" t="str">
        <f aca="false">IF(A15355="","",(D15355+IF($O$9=1,E15355,0))*$O$7)</f>
        <v/>
      </c>
      <c r="G15355" s="27" t="str">
        <f aca="false">IF(A15355="","",D15355+E15355+F15355)</f>
        <v/>
      </c>
      <c r="H15355" s="27" t="str">
        <f aca="false">IF(A15355="","",Calculadora!$D$5+SUM($E$7:E15355))</f>
        <v/>
      </c>
      <c r="I15355" s="27" t="str">
        <f aca="false">IF(A15355="","",G15355-H15355)</f>
        <v/>
      </c>
      <c r="J15355" s="27" t="str">
        <f aca="false">IF(A15355="","",IF(C15355=$O$2,G15355,0))</f>
        <v/>
      </c>
    </row>
    <row r="15356" customFormat="false" ht="15" hidden="false" customHeight="false" outlineLevel="0" collapsed="false">
      <c r="A15356" s="25" t="str">
        <f aca="false">IF(ROW()-6&lt;=$O$3,ROW()-6,"")</f>
        <v/>
      </c>
      <c r="B15356" s="25" t="str">
        <f aca="false">IF(A15356="","",INT((A15356-1)/$O$2)+1)</f>
        <v/>
      </c>
      <c r="C15356" s="25" t="str">
        <f aca="false">IF(A15356="","",MOD(A15356-1,$O$2)+1)</f>
        <v/>
      </c>
      <c r="D15356" s="27" t="str">
        <f aca="false">IF(A15356="","",IF(A15356=1,Calculadora!$D$5,G15355))</f>
        <v/>
      </c>
      <c r="E15356" s="27" t="str">
        <f aca="false">IF(A15356="","",IF($O$9=1,IF(MOD(C15356-1,$O$8)=0,Calculadora!$D$6*(1+Calculadora!$D$7)^(B15356-1),0),IF(MOD(C15356,$O$8)=0,Calculadora!$D$6*(1+Calculadora!$D$7)^(B15356-1),0)))</f>
        <v/>
      </c>
      <c r="F15356" s="27" t="str">
        <f aca="false">IF(A15356="","",(D15356+IF($O$9=1,E15356,0))*$O$7)</f>
        <v/>
      </c>
      <c r="G15356" s="27" t="str">
        <f aca="false">IF(A15356="","",D15356+E15356+F15356)</f>
        <v/>
      </c>
      <c r="H15356" s="27" t="str">
        <f aca="false">IF(A15356="","",Calculadora!$D$5+SUM($E$7:E15356))</f>
        <v/>
      </c>
      <c r="I15356" s="27" t="str">
        <f aca="false">IF(A15356="","",G15356-H15356)</f>
        <v/>
      </c>
      <c r="J15356" s="27" t="str">
        <f aca="false">IF(A15356="","",IF(C15356=$O$2,G15356,0))</f>
        <v/>
      </c>
    </row>
    <row r="15357" customFormat="false" ht="15" hidden="false" customHeight="false" outlineLevel="0" collapsed="false">
      <c r="A15357" s="25" t="str">
        <f aca="false">IF(ROW()-6&lt;=$O$3,ROW()-6,"")</f>
        <v/>
      </c>
      <c r="B15357" s="25" t="str">
        <f aca="false">IF(A15357="","",INT((A15357-1)/$O$2)+1)</f>
        <v/>
      </c>
      <c r="C15357" s="25" t="str">
        <f aca="false">IF(A15357="","",MOD(A15357-1,$O$2)+1)</f>
        <v/>
      </c>
      <c r="D15357" s="27" t="str">
        <f aca="false">IF(A15357="","",IF(A15357=1,Calculadora!$D$5,G15356))</f>
        <v/>
      </c>
      <c r="E15357" s="27" t="str">
        <f aca="false">IF(A15357="","",IF($O$9=1,IF(MOD(C15357-1,$O$8)=0,Calculadora!$D$6*(1+Calculadora!$D$7)^(B15357-1),0),IF(MOD(C15357,$O$8)=0,Calculadora!$D$6*(1+Calculadora!$D$7)^(B15357-1),0)))</f>
        <v/>
      </c>
      <c r="F15357" s="27" t="str">
        <f aca="false">IF(A15357="","",(D15357+IF($O$9=1,E15357,0))*$O$7)</f>
        <v/>
      </c>
      <c r="G15357" s="27" t="str">
        <f aca="false">IF(A15357="","",D15357+E15357+F15357)</f>
        <v/>
      </c>
      <c r="H15357" s="27" t="str">
        <f aca="false">IF(A15357="","",Calculadora!$D$5+SUM($E$7:E15357))</f>
        <v/>
      </c>
      <c r="I15357" s="27" t="str">
        <f aca="false">IF(A15357="","",G15357-H15357)</f>
        <v/>
      </c>
      <c r="J15357" s="27" t="str">
        <f aca="false">IF(A15357="","",IF(C15357=$O$2,G15357,0))</f>
        <v/>
      </c>
    </row>
    <row r="15358" customFormat="false" ht="15" hidden="false" customHeight="false" outlineLevel="0" collapsed="false">
      <c r="A15358" s="25" t="str">
        <f aca="false">IF(ROW()-6&lt;=$O$3,ROW()-6,"")</f>
        <v/>
      </c>
      <c r="B15358" s="25" t="str">
        <f aca="false">IF(A15358="","",INT((A15358-1)/$O$2)+1)</f>
        <v/>
      </c>
      <c r="C15358" s="25" t="str">
        <f aca="false">IF(A15358="","",MOD(A15358-1,$O$2)+1)</f>
        <v/>
      </c>
      <c r="D15358" s="27" t="str">
        <f aca="false">IF(A15358="","",IF(A15358=1,Calculadora!$D$5,G15357))</f>
        <v/>
      </c>
      <c r="E15358" s="27" t="str">
        <f aca="false">IF(A15358="","",IF($O$9=1,IF(MOD(C15358-1,$O$8)=0,Calculadora!$D$6*(1+Calculadora!$D$7)^(B15358-1),0),IF(MOD(C15358,$O$8)=0,Calculadora!$D$6*(1+Calculadora!$D$7)^(B15358-1),0)))</f>
        <v/>
      </c>
      <c r="F15358" s="27" t="str">
        <f aca="false">IF(A15358="","",(D15358+IF($O$9=1,E15358,0))*$O$7)</f>
        <v/>
      </c>
      <c r="G15358" s="27" t="str">
        <f aca="false">IF(A15358="","",D15358+E15358+F15358)</f>
        <v/>
      </c>
      <c r="H15358" s="27" t="str">
        <f aca="false">IF(A15358="","",Calculadora!$D$5+SUM($E$7:E15358))</f>
        <v/>
      </c>
      <c r="I15358" s="27" t="str">
        <f aca="false">IF(A15358="","",G15358-H15358)</f>
        <v/>
      </c>
      <c r="J15358" s="27" t="str">
        <f aca="false">IF(A15358="","",IF(C15358=$O$2,G15358,0))</f>
        <v/>
      </c>
    </row>
    <row r="15359" customFormat="false" ht="15" hidden="false" customHeight="false" outlineLevel="0" collapsed="false">
      <c r="A15359" s="25" t="str">
        <f aca="false">IF(ROW()-6&lt;=$O$3,ROW()-6,"")</f>
        <v/>
      </c>
      <c r="B15359" s="25" t="str">
        <f aca="false">IF(A15359="","",INT((A15359-1)/$O$2)+1)</f>
        <v/>
      </c>
      <c r="C15359" s="25" t="str">
        <f aca="false">IF(A15359="","",MOD(A15359-1,$O$2)+1)</f>
        <v/>
      </c>
      <c r="D15359" s="27" t="str">
        <f aca="false">IF(A15359="","",IF(A15359=1,Calculadora!$D$5,G15358))</f>
        <v/>
      </c>
      <c r="E15359" s="27" t="str">
        <f aca="false">IF(A15359="","",IF($O$9=1,IF(MOD(C15359-1,$O$8)=0,Calculadora!$D$6*(1+Calculadora!$D$7)^(B15359-1),0),IF(MOD(C15359,$O$8)=0,Calculadora!$D$6*(1+Calculadora!$D$7)^(B15359-1),0)))</f>
        <v/>
      </c>
      <c r="F15359" s="27" t="str">
        <f aca="false">IF(A15359="","",(D15359+IF($O$9=1,E15359,0))*$O$7)</f>
        <v/>
      </c>
      <c r="G15359" s="27" t="str">
        <f aca="false">IF(A15359="","",D15359+E15359+F15359)</f>
        <v/>
      </c>
      <c r="H15359" s="27" t="str">
        <f aca="false">IF(A15359="","",Calculadora!$D$5+SUM($E$7:E15359))</f>
        <v/>
      </c>
      <c r="I15359" s="27" t="str">
        <f aca="false">IF(A15359="","",G15359-H15359)</f>
        <v/>
      </c>
      <c r="J15359" s="27" t="str">
        <f aca="false">IF(A15359="","",IF(C15359=$O$2,G15359,0))</f>
        <v/>
      </c>
    </row>
    <row r="15360" customFormat="false" ht="15" hidden="false" customHeight="false" outlineLevel="0" collapsed="false">
      <c r="A15360" s="25" t="str">
        <f aca="false">IF(ROW()-6&lt;=$O$3,ROW()-6,"")</f>
        <v/>
      </c>
      <c r="B15360" s="25" t="str">
        <f aca="false">IF(A15360="","",INT((A15360-1)/$O$2)+1)</f>
        <v/>
      </c>
      <c r="C15360" s="25" t="str">
        <f aca="false">IF(A15360="","",MOD(A15360-1,$O$2)+1)</f>
        <v/>
      </c>
      <c r="D15360" s="27" t="str">
        <f aca="false">IF(A15360="","",IF(A15360=1,Calculadora!$D$5,G15359))</f>
        <v/>
      </c>
      <c r="E15360" s="27" t="str">
        <f aca="false">IF(A15360="","",IF($O$9=1,IF(MOD(C15360-1,$O$8)=0,Calculadora!$D$6*(1+Calculadora!$D$7)^(B15360-1),0),IF(MOD(C15360,$O$8)=0,Calculadora!$D$6*(1+Calculadora!$D$7)^(B15360-1),0)))</f>
        <v/>
      </c>
      <c r="F15360" s="27" t="str">
        <f aca="false">IF(A15360="","",(D15360+IF($O$9=1,E15360,0))*$O$7)</f>
        <v/>
      </c>
      <c r="G15360" s="27" t="str">
        <f aca="false">IF(A15360="","",D15360+E15360+F15360)</f>
        <v/>
      </c>
      <c r="H15360" s="27" t="str">
        <f aca="false">IF(A15360="","",Calculadora!$D$5+SUM($E$7:E15360))</f>
        <v/>
      </c>
      <c r="I15360" s="27" t="str">
        <f aca="false">IF(A15360="","",G15360-H15360)</f>
        <v/>
      </c>
      <c r="J15360" s="27" t="str">
        <f aca="false">IF(A15360="","",IF(C15360=$O$2,G15360,0))</f>
        <v/>
      </c>
    </row>
    <row r="15361" customFormat="false" ht="15" hidden="false" customHeight="false" outlineLevel="0" collapsed="false">
      <c r="A15361" s="25" t="str">
        <f aca="false">IF(ROW()-6&lt;=$O$3,ROW()-6,"")</f>
        <v/>
      </c>
      <c r="B15361" s="25" t="str">
        <f aca="false">IF(A15361="","",INT((A15361-1)/$O$2)+1)</f>
        <v/>
      </c>
      <c r="C15361" s="25" t="str">
        <f aca="false">IF(A15361="","",MOD(A15361-1,$O$2)+1)</f>
        <v/>
      </c>
      <c r="D15361" s="27" t="str">
        <f aca="false">IF(A15361="","",IF(A15361=1,Calculadora!$D$5,G15360))</f>
        <v/>
      </c>
      <c r="E15361" s="27" t="str">
        <f aca="false">IF(A15361="","",IF($O$9=1,IF(MOD(C15361-1,$O$8)=0,Calculadora!$D$6*(1+Calculadora!$D$7)^(B15361-1),0),IF(MOD(C15361,$O$8)=0,Calculadora!$D$6*(1+Calculadora!$D$7)^(B15361-1),0)))</f>
        <v/>
      </c>
      <c r="F15361" s="27" t="str">
        <f aca="false">IF(A15361="","",(D15361+IF($O$9=1,E15361,0))*$O$7)</f>
        <v/>
      </c>
      <c r="G15361" s="27" t="str">
        <f aca="false">IF(A15361="","",D15361+E15361+F15361)</f>
        <v/>
      </c>
      <c r="H15361" s="27" t="str">
        <f aca="false">IF(A15361="","",Calculadora!$D$5+SUM($E$7:E15361))</f>
        <v/>
      </c>
      <c r="I15361" s="27" t="str">
        <f aca="false">IF(A15361="","",G15361-H15361)</f>
        <v/>
      </c>
      <c r="J15361" s="27" t="str">
        <f aca="false">IF(A15361="","",IF(C15361=$O$2,G15361,0))</f>
        <v/>
      </c>
    </row>
    <row r="15362" customFormat="false" ht="15" hidden="false" customHeight="false" outlineLevel="0" collapsed="false">
      <c r="A15362" s="25" t="str">
        <f aca="false">IF(ROW()-6&lt;=$O$3,ROW()-6,"")</f>
        <v/>
      </c>
      <c r="B15362" s="25" t="str">
        <f aca="false">IF(A15362="","",INT((A15362-1)/$O$2)+1)</f>
        <v/>
      </c>
      <c r="C15362" s="25" t="str">
        <f aca="false">IF(A15362="","",MOD(A15362-1,$O$2)+1)</f>
        <v/>
      </c>
      <c r="D15362" s="27" t="str">
        <f aca="false">IF(A15362="","",IF(A15362=1,Calculadora!$D$5,G15361))</f>
        <v/>
      </c>
      <c r="E15362" s="27" t="str">
        <f aca="false">IF(A15362="","",IF($O$9=1,IF(MOD(C15362-1,$O$8)=0,Calculadora!$D$6*(1+Calculadora!$D$7)^(B15362-1),0),IF(MOD(C15362,$O$8)=0,Calculadora!$D$6*(1+Calculadora!$D$7)^(B15362-1),0)))</f>
        <v/>
      </c>
      <c r="F15362" s="27" t="str">
        <f aca="false">IF(A15362="","",(D15362+IF($O$9=1,E15362,0))*$O$7)</f>
        <v/>
      </c>
      <c r="G15362" s="27" t="str">
        <f aca="false">IF(A15362="","",D15362+E15362+F15362)</f>
        <v/>
      </c>
      <c r="H15362" s="27" t="str">
        <f aca="false">IF(A15362="","",Calculadora!$D$5+SUM($E$7:E15362))</f>
        <v/>
      </c>
      <c r="I15362" s="27" t="str">
        <f aca="false">IF(A15362="","",G15362-H15362)</f>
        <v/>
      </c>
      <c r="J15362" s="27" t="str">
        <f aca="false">IF(A15362="","",IF(C15362=$O$2,G15362,0))</f>
        <v/>
      </c>
    </row>
    <row r="15363" customFormat="false" ht="15" hidden="false" customHeight="false" outlineLevel="0" collapsed="false">
      <c r="A15363" s="25" t="str">
        <f aca="false">IF(ROW()-6&lt;=$O$3,ROW()-6,"")</f>
        <v/>
      </c>
      <c r="B15363" s="25" t="str">
        <f aca="false">IF(A15363="","",INT((A15363-1)/$O$2)+1)</f>
        <v/>
      </c>
      <c r="C15363" s="25" t="str">
        <f aca="false">IF(A15363="","",MOD(A15363-1,$O$2)+1)</f>
        <v/>
      </c>
      <c r="D15363" s="27" t="str">
        <f aca="false">IF(A15363="","",IF(A15363=1,Calculadora!$D$5,G15362))</f>
        <v/>
      </c>
      <c r="E15363" s="27" t="str">
        <f aca="false">IF(A15363="","",IF($O$9=1,IF(MOD(C15363-1,$O$8)=0,Calculadora!$D$6*(1+Calculadora!$D$7)^(B15363-1),0),IF(MOD(C15363,$O$8)=0,Calculadora!$D$6*(1+Calculadora!$D$7)^(B15363-1),0)))</f>
        <v/>
      </c>
      <c r="F15363" s="27" t="str">
        <f aca="false">IF(A15363="","",(D15363+IF($O$9=1,E15363,0))*$O$7)</f>
        <v/>
      </c>
      <c r="G15363" s="27" t="str">
        <f aca="false">IF(A15363="","",D15363+E15363+F15363)</f>
        <v/>
      </c>
      <c r="H15363" s="27" t="str">
        <f aca="false">IF(A15363="","",Calculadora!$D$5+SUM($E$7:E15363))</f>
        <v/>
      </c>
      <c r="I15363" s="27" t="str">
        <f aca="false">IF(A15363="","",G15363-H15363)</f>
        <v/>
      </c>
      <c r="J15363" s="27" t="str">
        <f aca="false">IF(A15363="","",IF(C15363=$O$2,G15363,0))</f>
        <v/>
      </c>
    </row>
    <row r="15364" customFormat="false" ht="15" hidden="false" customHeight="false" outlineLevel="0" collapsed="false">
      <c r="A15364" s="25" t="str">
        <f aca="false">IF(ROW()-6&lt;=$O$3,ROW()-6,"")</f>
        <v/>
      </c>
      <c r="B15364" s="25" t="str">
        <f aca="false">IF(A15364="","",INT((A15364-1)/$O$2)+1)</f>
        <v/>
      </c>
      <c r="C15364" s="25" t="str">
        <f aca="false">IF(A15364="","",MOD(A15364-1,$O$2)+1)</f>
        <v/>
      </c>
      <c r="D15364" s="27" t="str">
        <f aca="false">IF(A15364="","",IF(A15364=1,Calculadora!$D$5,G15363))</f>
        <v/>
      </c>
      <c r="E15364" s="27" t="str">
        <f aca="false">IF(A15364="","",IF($O$9=1,IF(MOD(C15364-1,$O$8)=0,Calculadora!$D$6*(1+Calculadora!$D$7)^(B15364-1),0),IF(MOD(C15364,$O$8)=0,Calculadora!$D$6*(1+Calculadora!$D$7)^(B15364-1),0)))</f>
        <v/>
      </c>
      <c r="F15364" s="27" t="str">
        <f aca="false">IF(A15364="","",(D15364+IF($O$9=1,E15364,0))*$O$7)</f>
        <v/>
      </c>
      <c r="G15364" s="27" t="str">
        <f aca="false">IF(A15364="","",D15364+E15364+F15364)</f>
        <v/>
      </c>
      <c r="H15364" s="27" t="str">
        <f aca="false">IF(A15364="","",Calculadora!$D$5+SUM($E$7:E15364))</f>
        <v/>
      </c>
      <c r="I15364" s="27" t="str">
        <f aca="false">IF(A15364="","",G15364-H15364)</f>
        <v/>
      </c>
      <c r="J15364" s="27" t="str">
        <f aca="false">IF(A15364="","",IF(C15364=$O$2,G15364,0))</f>
        <v/>
      </c>
    </row>
    <row r="15365" customFormat="false" ht="15" hidden="false" customHeight="false" outlineLevel="0" collapsed="false">
      <c r="A15365" s="25" t="str">
        <f aca="false">IF(ROW()-6&lt;=$O$3,ROW()-6,"")</f>
        <v/>
      </c>
      <c r="B15365" s="25" t="str">
        <f aca="false">IF(A15365="","",INT((A15365-1)/$O$2)+1)</f>
        <v/>
      </c>
      <c r="C15365" s="25" t="str">
        <f aca="false">IF(A15365="","",MOD(A15365-1,$O$2)+1)</f>
        <v/>
      </c>
      <c r="D15365" s="27" t="str">
        <f aca="false">IF(A15365="","",IF(A15365=1,Calculadora!$D$5,G15364))</f>
        <v/>
      </c>
      <c r="E15365" s="27" t="str">
        <f aca="false">IF(A15365="","",IF($O$9=1,IF(MOD(C15365-1,$O$8)=0,Calculadora!$D$6*(1+Calculadora!$D$7)^(B15365-1),0),IF(MOD(C15365,$O$8)=0,Calculadora!$D$6*(1+Calculadora!$D$7)^(B15365-1),0)))</f>
        <v/>
      </c>
      <c r="F15365" s="27" t="str">
        <f aca="false">IF(A15365="","",(D15365+IF($O$9=1,E15365,0))*$O$7)</f>
        <v/>
      </c>
      <c r="G15365" s="27" t="str">
        <f aca="false">IF(A15365="","",D15365+E15365+F15365)</f>
        <v/>
      </c>
      <c r="H15365" s="27" t="str">
        <f aca="false">IF(A15365="","",Calculadora!$D$5+SUM($E$7:E15365))</f>
        <v/>
      </c>
      <c r="I15365" s="27" t="str">
        <f aca="false">IF(A15365="","",G15365-H15365)</f>
        <v/>
      </c>
      <c r="J15365" s="27" t="str">
        <f aca="false">IF(A15365="","",IF(C15365=$O$2,G15365,0))</f>
        <v/>
      </c>
    </row>
    <row r="15366" customFormat="false" ht="15" hidden="false" customHeight="false" outlineLevel="0" collapsed="false">
      <c r="A15366" s="25" t="str">
        <f aca="false">IF(ROW()-6&lt;=$O$3,ROW()-6,"")</f>
        <v/>
      </c>
      <c r="B15366" s="25" t="str">
        <f aca="false">IF(A15366="","",INT((A15366-1)/$O$2)+1)</f>
        <v/>
      </c>
      <c r="C15366" s="25" t="str">
        <f aca="false">IF(A15366="","",MOD(A15366-1,$O$2)+1)</f>
        <v/>
      </c>
      <c r="D15366" s="27" t="str">
        <f aca="false">IF(A15366="","",IF(A15366=1,Calculadora!$D$5,G15365))</f>
        <v/>
      </c>
      <c r="E15366" s="27" t="str">
        <f aca="false">IF(A15366="","",IF($O$9=1,IF(MOD(C15366-1,$O$8)=0,Calculadora!$D$6*(1+Calculadora!$D$7)^(B15366-1),0),IF(MOD(C15366,$O$8)=0,Calculadora!$D$6*(1+Calculadora!$D$7)^(B15366-1),0)))</f>
        <v/>
      </c>
      <c r="F15366" s="27" t="str">
        <f aca="false">IF(A15366="","",(D15366+IF($O$9=1,E15366,0))*$O$7)</f>
        <v/>
      </c>
      <c r="G15366" s="27" t="str">
        <f aca="false">IF(A15366="","",D15366+E15366+F15366)</f>
        <v/>
      </c>
      <c r="H15366" s="27" t="str">
        <f aca="false">IF(A15366="","",Calculadora!$D$5+SUM($E$7:E15366))</f>
        <v/>
      </c>
      <c r="I15366" s="27" t="str">
        <f aca="false">IF(A15366="","",G15366-H15366)</f>
        <v/>
      </c>
      <c r="J15366" s="27" t="str">
        <f aca="false">IF(A15366="","",IF(C15366=$O$2,G15366,0))</f>
        <v/>
      </c>
    </row>
    <row r="15367" customFormat="false" ht="15" hidden="false" customHeight="false" outlineLevel="0" collapsed="false">
      <c r="A15367" s="25" t="str">
        <f aca="false">IF(ROW()-6&lt;=$O$3,ROW()-6,"")</f>
        <v/>
      </c>
      <c r="B15367" s="25" t="str">
        <f aca="false">IF(A15367="","",INT((A15367-1)/$O$2)+1)</f>
        <v/>
      </c>
      <c r="C15367" s="25" t="str">
        <f aca="false">IF(A15367="","",MOD(A15367-1,$O$2)+1)</f>
        <v/>
      </c>
      <c r="D15367" s="27" t="str">
        <f aca="false">IF(A15367="","",IF(A15367=1,Calculadora!$D$5,G15366))</f>
        <v/>
      </c>
      <c r="E15367" s="27" t="str">
        <f aca="false">IF(A15367="","",IF($O$9=1,IF(MOD(C15367-1,$O$8)=0,Calculadora!$D$6*(1+Calculadora!$D$7)^(B15367-1),0),IF(MOD(C15367,$O$8)=0,Calculadora!$D$6*(1+Calculadora!$D$7)^(B15367-1),0)))</f>
        <v/>
      </c>
      <c r="F15367" s="27" t="str">
        <f aca="false">IF(A15367="","",(D15367+IF($O$9=1,E15367,0))*$O$7)</f>
        <v/>
      </c>
      <c r="G15367" s="27" t="str">
        <f aca="false">IF(A15367="","",D15367+E15367+F15367)</f>
        <v/>
      </c>
      <c r="H15367" s="27" t="str">
        <f aca="false">IF(A15367="","",Calculadora!$D$5+SUM($E$7:E15367))</f>
        <v/>
      </c>
      <c r="I15367" s="27" t="str">
        <f aca="false">IF(A15367="","",G15367-H15367)</f>
        <v/>
      </c>
      <c r="J15367" s="27" t="str">
        <f aca="false">IF(A15367="","",IF(C15367=$O$2,G15367,0))</f>
        <v/>
      </c>
    </row>
    <row r="15368" customFormat="false" ht="15" hidden="false" customHeight="false" outlineLevel="0" collapsed="false">
      <c r="A15368" s="25" t="str">
        <f aca="false">IF(ROW()-6&lt;=$O$3,ROW()-6,"")</f>
        <v/>
      </c>
      <c r="B15368" s="25" t="str">
        <f aca="false">IF(A15368="","",INT((A15368-1)/$O$2)+1)</f>
        <v/>
      </c>
      <c r="C15368" s="25" t="str">
        <f aca="false">IF(A15368="","",MOD(A15368-1,$O$2)+1)</f>
        <v/>
      </c>
      <c r="D15368" s="27" t="str">
        <f aca="false">IF(A15368="","",IF(A15368=1,Calculadora!$D$5,G15367))</f>
        <v/>
      </c>
      <c r="E15368" s="27" t="str">
        <f aca="false">IF(A15368="","",IF($O$9=1,IF(MOD(C15368-1,$O$8)=0,Calculadora!$D$6*(1+Calculadora!$D$7)^(B15368-1),0),IF(MOD(C15368,$O$8)=0,Calculadora!$D$6*(1+Calculadora!$D$7)^(B15368-1),0)))</f>
        <v/>
      </c>
      <c r="F15368" s="27" t="str">
        <f aca="false">IF(A15368="","",(D15368+IF($O$9=1,E15368,0))*$O$7)</f>
        <v/>
      </c>
      <c r="G15368" s="27" t="str">
        <f aca="false">IF(A15368="","",D15368+E15368+F15368)</f>
        <v/>
      </c>
      <c r="H15368" s="27" t="str">
        <f aca="false">IF(A15368="","",Calculadora!$D$5+SUM($E$7:E15368))</f>
        <v/>
      </c>
      <c r="I15368" s="27" t="str">
        <f aca="false">IF(A15368="","",G15368-H15368)</f>
        <v/>
      </c>
      <c r="J15368" s="27" t="str">
        <f aca="false">IF(A15368="","",IF(C15368=$O$2,G15368,0))</f>
        <v/>
      </c>
    </row>
    <row r="15369" customFormat="false" ht="15" hidden="false" customHeight="false" outlineLevel="0" collapsed="false">
      <c r="A15369" s="25" t="str">
        <f aca="false">IF(ROW()-6&lt;=$O$3,ROW()-6,"")</f>
        <v/>
      </c>
      <c r="B15369" s="25" t="str">
        <f aca="false">IF(A15369="","",INT((A15369-1)/$O$2)+1)</f>
        <v/>
      </c>
      <c r="C15369" s="25" t="str">
        <f aca="false">IF(A15369="","",MOD(A15369-1,$O$2)+1)</f>
        <v/>
      </c>
      <c r="D15369" s="27" t="str">
        <f aca="false">IF(A15369="","",IF(A15369=1,Calculadora!$D$5,G15368))</f>
        <v/>
      </c>
      <c r="E15369" s="27" t="str">
        <f aca="false">IF(A15369="","",IF($O$9=1,IF(MOD(C15369-1,$O$8)=0,Calculadora!$D$6*(1+Calculadora!$D$7)^(B15369-1),0),IF(MOD(C15369,$O$8)=0,Calculadora!$D$6*(1+Calculadora!$D$7)^(B15369-1),0)))</f>
        <v/>
      </c>
      <c r="F15369" s="27" t="str">
        <f aca="false">IF(A15369="","",(D15369+IF($O$9=1,E15369,0))*$O$7)</f>
        <v/>
      </c>
      <c r="G15369" s="27" t="str">
        <f aca="false">IF(A15369="","",D15369+E15369+F15369)</f>
        <v/>
      </c>
      <c r="H15369" s="27" t="str">
        <f aca="false">IF(A15369="","",Calculadora!$D$5+SUM($E$7:E15369))</f>
        <v/>
      </c>
      <c r="I15369" s="27" t="str">
        <f aca="false">IF(A15369="","",G15369-H15369)</f>
        <v/>
      </c>
      <c r="J15369" s="27" t="str">
        <f aca="false">IF(A15369="","",IF(C15369=$O$2,G15369,0))</f>
        <v/>
      </c>
    </row>
    <row r="15370" customFormat="false" ht="15" hidden="false" customHeight="false" outlineLevel="0" collapsed="false">
      <c r="A15370" s="25" t="str">
        <f aca="false">IF(ROW()-6&lt;=$O$3,ROW()-6,"")</f>
        <v/>
      </c>
      <c r="B15370" s="25" t="str">
        <f aca="false">IF(A15370="","",INT((A15370-1)/$O$2)+1)</f>
        <v/>
      </c>
      <c r="C15370" s="25" t="str">
        <f aca="false">IF(A15370="","",MOD(A15370-1,$O$2)+1)</f>
        <v/>
      </c>
      <c r="D15370" s="27" t="str">
        <f aca="false">IF(A15370="","",IF(A15370=1,Calculadora!$D$5,G15369))</f>
        <v/>
      </c>
      <c r="E15370" s="27" t="str">
        <f aca="false">IF(A15370="","",IF($O$9=1,IF(MOD(C15370-1,$O$8)=0,Calculadora!$D$6*(1+Calculadora!$D$7)^(B15370-1),0),IF(MOD(C15370,$O$8)=0,Calculadora!$D$6*(1+Calculadora!$D$7)^(B15370-1),0)))</f>
        <v/>
      </c>
      <c r="F15370" s="27" t="str">
        <f aca="false">IF(A15370="","",(D15370+IF($O$9=1,E15370,0))*$O$7)</f>
        <v/>
      </c>
      <c r="G15370" s="27" t="str">
        <f aca="false">IF(A15370="","",D15370+E15370+F15370)</f>
        <v/>
      </c>
      <c r="H15370" s="27" t="str">
        <f aca="false">IF(A15370="","",Calculadora!$D$5+SUM($E$7:E15370))</f>
        <v/>
      </c>
      <c r="I15370" s="27" t="str">
        <f aca="false">IF(A15370="","",G15370-H15370)</f>
        <v/>
      </c>
      <c r="J15370" s="27" t="str">
        <f aca="false">IF(A15370="","",IF(C15370=$O$2,G15370,0))</f>
        <v/>
      </c>
    </row>
    <row r="15371" customFormat="false" ht="15" hidden="false" customHeight="false" outlineLevel="0" collapsed="false">
      <c r="A15371" s="25" t="str">
        <f aca="false">IF(ROW()-6&lt;=$O$3,ROW()-6,"")</f>
        <v/>
      </c>
      <c r="B15371" s="25" t="str">
        <f aca="false">IF(A15371="","",INT((A15371-1)/$O$2)+1)</f>
        <v/>
      </c>
      <c r="C15371" s="25" t="str">
        <f aca="false">IF(A15371="","",MOD(A15371-1,$O$2)+1)</f>
        <v/>
      </c>
      <c r="D15371" s="27" t="str">
        <f aca="false">IF(A15371="","",IF(A15371=1,Calculadora!$D$5,G15370))</f>
        <v/>
      </c>
      <c r="E15371" s="27" t="str">
        <f aca="false">IF(A15371="","",IF($O$9=1,IF(MOD(C15371-1,$O$8)=0,Calculadora!$D$6*(1+Calculadora!$D$7)^(B15371-1),0),IF(MOD(C15371,$O$8)=0,Calculadora!$D$6*(1+Calculadora!$D$7)^(B15371-1),0)))</f>
        <v/>
      </c>
      <c r="F15371" s="27" t="str">
        <f aca="false">IF(A15371="","",(D15371+IF($O$9=1,E15371,0))*$O$7)</f>
        <v/>
      </c>
      <c r="G15371" s="27" t="str">
        <f aca="false">IF(A15371="","",D15371+E15371+F15371)</f>
        <v/>
      </c>
      <c r="H15371" s="27" t="str">
        <f aca="false">IF(A15371="","",Calculadora!$D$5+SUM($E$7:E15371))</f>
        <v/>
      </c>
      <c r="I15371" s="27" t="str">
        <f aca="false">IF(A15371="","",G15371-H15371)</f>
        <v/>
      </c>
      <c r="J15371" s="27" t="str">
        <f aca="false">IF(A15371="","",IF(C15371=$O$2,G15371,0))</f>
        <v/>
      </c>
    </row>
    <row r="15372" customFormat="false" ht="15" hidden="false" customHeight="false" outlineLevel="0" collapsed="false">
      <c r="A15372" s="25" t="str">
        <f aca="false">IF(ROW()-6&lt;=$O$3,ROW()-6,"")</f>
        <v/>
      </c>
      <c r="B15372" s="25" t="str">
        <f aca="false">IF(A15372="","",INT((A15372-1)/$O$2)+1)</f>
        <v/>
      </c>
      <c r="C15372" s="25" t="str">
        <f aca="false">IF(A15372="","",MOD(A15372-1,$O$2)+1)</f>
        <v/>
      </c>
      <c r="D15372" s="27" t="str">
        <f aca="false">IF(A15372="","",IF(A15372=1,Calculadora!$D$5,G15371))</f>
        <v/>
      </c>
      <c r="E15372" s="27" t="str">
        <f aca="false">IF(A15372="","",IF($O$9=1,IF(MOD(C15372-1,$O$8)=0,Calculadora!$D$6*(1+Calculadora!$D$7)^(B15372-1),0),IF(MOD(C15372,$O$8)=0,Calculadora!$D$6*(1+Calculadora!$D$7)^(B15372-1),0)))</f>
        <v/>
      </c>
      <c r="F15372" s="27" t="str">
        <f aca="false">IF(A15372="","",(D15372+IF($O$9=1,E15372,0))*$O$7)</f>
        <v/>
      </c>
      <c r="G15372" s="27" t="str">
        <f aca="false">IF(A15372="","",D15372+E15372+F15372)</f>
        <v/>
      </c>
      <c r="H15372" s="27" t="str">
        <f aca="false">IF(A15372="","",Calculadora!$D$5+SUM($E$7:E15372))</f>
        <v/>
      </c>
      <c r="I15372" s="27" t="str">
        <f aca="false">IF(A15372="","",G15372-H15372)</f>
        <v/>
      </c>
      <c r="J15372" s="27" t="str">
        <f aca="false">IF(A15372="","",IF(C15372=$O$2,G15372,0))</f>
        <v/>
      </c>
    </row>
    <row r="15373" customFormat="false" ht="15" hidden="false" customHeight="false" outlineLevel="0" collapsed="false">
      <c r="A15373" s="25" t="str">
        <f aca="false">IF(ROW()-6&lt;=$O$3,ROW()-6,"")</f>
        <v/>
      </c>
      <c r="B15373" s="25" t="str">
        <f aca="false">IF(A15373="","",INT((A15373-1)/$O$2)+1)</f>
        <v/>
      </c>
      <c r="C15373" s="25" t="str">
        <f aca="false">IF(A15373="","",MOD(A15373-1,$O$2)+1)</f>
        <v/>
      </c>
      <c r="D15373" s="27" t="str">
        <f aca="false">IF(A15373="","",IF(A15373=1,Calculadora!$D$5,G15372))</f>
        <v/>
      </c>
      <c r="E15373" s="27" t="str">
        <f aca="false">IF(A15373="","",IF($O$9=1,IF(MOD(C15373-1,$O$8)=0,Calculadora!$D$6*(1+Calculadora!$D$7)^(B15373-1),0),IF(MOD(C15373,$O$8)=0,Calculadora!$D$6*(1+Calculadora!$D$7)^(B15373-1),0)))</f>
        <v/>
      </c>
      <c r="F15373" s="27" t="str">
        <f aca="false">IF(A15373="","",(D15373+IF($O$9=1,E15373,0))*$O$7)</f>
        <v/>
      </c>
      <c r="G15373" s="27" t="str">
        <f aca="false">IF(A15373="","",D15373+E15373+F15373)</f>
        <v/>
      </c>
      <c r="H15373" s="27" t="str">
        <f aca="false">IF(A15373="","",Calculadora!$D$5+SUM($E$7:E15373))</f>
        <v/>
      </c>
      <c r="I15373" s="27" t="str">
        <f aca="false">IF(A15373="","",G15373-H15373)</f>
        <v/>
      </c>
      <c r="J15373" s="27" t="str">
        <f aca="false">IF(A15373="","",IF(C15373=$O$2,G15373,0))</f>
        <v/>
      </c>
    </row>
    <row r="15374" customFormat="false" ht="15" hidden="false" customHeight="false" outlineLevel="0" collapsed="false">
      <c r="A15374" s="25" t="str">
        <f aca="false">IF(ROW()-6&lt;=$O$3,ROW()-6,"")</f>
        <v/>
      </c>
      <c r="B15374" s="25" t="str">
        <f aca="false">IF(A15374="","",INT((A15374-1)/$O$2)+1)</f>
        <v/>
      </c>
      <c r="C15374" s="25" t="str">
        <f aca="false">IF(A15374="","",MOD(A15374-1,$O$2)+1)</f>
        <v/>
      </c>
      <c r="D15374" s="27" t="str">
        <f aca="false">IF(A15374="","",IF(A15374=1,Calculadora!$D$5,G15373))</f>
        <v/>
      </c>
      <c r="E15374" s="27" t="str">
        <f aca="false">IF(A15374="","",IF($O$9=1,IF(MOD(C15374-1,$O$8)=0,Calculadora!$D$6*(1+Calculadora!$D$7)^(B15374-1),0),IF(MOD(C15374,$O$8)=0,Calculadora!$D$6*(1+Calculadora!$D$7)^(B15374-1),0)))</f>
        <v/>
      </c>
      <c r="F15374" s="27" t="str">
        <f aca="false">IF(A15374="","",(D15374+IF($O$9=1,E15374,0))*$O$7)</f>
        <v/>
      </c>
      <c r="G15374" s="27" t="str">
        <f aca="false">IF(A15374="","",D15374+E15374+F15374)</f>
        <v/>
      </c>
      <c r="H15374" s="27" t="str">
        <f aca="false">IF(A15374="","",Calculadora!$D$5+SUM($E$7:E15374))</f>
        <v/>
      </c>
      <c r="I15374" s="27" t="str">
        <f aca="false">IF(A15374="","",G15374-H15374)</f>
        <v/>
      </c>
      <c r="J15374" s="27" t="str">
        <f aca="false">IF(A15374="","",IF(C15374=$O$2,G15374,0))</f>
        <v/>
      </c>
    </row>
    <row r="15375" customFormat="false" ht="15" hidden="false" customHeight="false" outlineLevel="0" collapsed="false">
      <c r="A15375" s="25" t="str">
        <f aca="false">IF(ROW()-6&lt;=$O$3,ROW()-6,"")</f>
        <v/>
      </c>
      <c r="B15375" s="25" t="str">
        <f aca="false">IF(A15375="","",INT((A15375-1)/$O$2)+1)</f>
        <v/>
      </c>
      <c r="C15375" s="25" t="str">
        <f aca="false">IF(A15375="","",MOD(A15375-1,$O$2)+1)</f>
        <v/>
      </c>
      <c r="D15375" s="27" t="str">
        <f aca="false">IF(A15375="","",IF(A15375=1,Calculadora!$D$5,G15374))</f>
        <v/>
      </c>
      <c r="E15375" s="27" t="str">
        <f aca="false">IF(A15375="","",IF($O$9=1,IF(MOD(C15375-1,$O$8)=0,Calculadora!$D$6*(1+Calculadora!$D$7)^(B15375-1),0),IF(MOD(C15375,$O$8)=0,Calculadora!$D$6*(1+Calculadora!$D$7)^(B15375-1),0)))</f>
        <v/>
      </c>
      <c r="F15375" s="27" t="str">
        <f aca="false">IF(A15375="","",(D15375+IF($O$9=1,E15375,0))*$O$7)</f>
        <v/>
      </c>
      <c r="G15375" s="27" t="str">
        <f aca="false">IF(A15375="","",D15375+E15375+F15375)</f>
        <v/>
      </c>
      <c r="H15375" s="27" t="str">
        <f aca="false">IF(A15375="","",Calculadora!$D$5+SUM($E$7:E15375))</f>
        <v/>
      </c>
      <c r="I15375" s="27" t="str">
        <f aca="false">IF(A15375="","",G15375-H15375)</f>
        <v/>
      </c>
      <c r="J15375" s="27" t="str">
        <f aca="false">IF(A15375="","",IF(C15375=$O$2,G15375,0))</f>
        <v/>
      </c>
    </row>
    <row r="15376" customFormat="false" ht="15" hidden="false" customHeight="false" outlineLevel="0" collapsed="false">
      <c r="A15376" s="25" t="str">
        <f aca="false">IF(ROW()-6&lt;=$O$3,ROW()-6,"")</f>
        <v/>
      </c>
      <c r="B15376" s="25" t="str">
        <f aca="false">IF(A15376="","",INT((A15376-1)/$O$2)+1)</f>
        <v/>
      </c>
      <c r="C15376" s="25" t="str">
        <f aca="false">IF(A15376="","",MOD(A15376-1,$O$2)+1)</f>
        <v/>
      </c>
      <c r="D15376" s="27" t="str">
        <f aca="false">IF(A15376="","",IF(A15376=1,Calculadora!$D$5,G15375))</f>
        <v/>
      </c>
      <c r="E15376" s="27" t="str">
        <f aca="false">IF(A15376="","",IF($O$9=1,IF(MOD(C15376-1,$O$8)=0,Calculadora!$D$6*(1+Calculadora!$D$7)^(B15376-1),0),IF(MOD(C15376,$O$8)=0,Calculadora!$D$6*(1+Calculadora!$D$7)^(B15376-1),0)))</f>
        <v/>
      </c>
      <c r="F15376" s="27" t="str">
        <f aca="false">IF(A15376="","",(D15376+IF($O$9=1,E15376,0))*$O$7)</f>
        <v/>
      </c>
      <c r="G15376" s="27" t="str">
        <f aca="false">IF(A15376="","",D15376+E15376+F15376)</f>
        <v/>
      </c>
      <c r="H15376" s="27" t="str">
        <f aca="false">IF(A15376="","",Calculadora!$D$5+SUM($E$7:E15376))</f>
        <v/>
      </c>
      <c r="I15376" s="27" t="str">
        <f aca="false">IF(A15376="","",G15376-H15376)</f>
        <v/>
      </c>
      <c r="J15376" s="27" t="str">
        <f aca="false">IF(A15376="","",IF(C15376=$O$2,G15376,0))</f>
        <v/>
      </c>
    </row>
    <row r="15377" customFormat="false" ht="15" hidden="false" customHeight="false" outlineLevel="0" collapsed="false">
      <c r="A15377" s="25" t="str">
        <f aca="false">IF(ROW()-6&lt;=$O$3,ROW()-6,"")</f>
        <v/>
      </c>
      <c r="B15377" s="25" t="str">
        <f aca="false">IF(A15377="","",INT((A15377-1)/$O$2)+1)</f>
        <v/>
      </c>
      <c r="C15377" s="25" t="str">
        <f aca="false">IF(A15377="","",MOD(A15377-1,$O$2)+1)</f>
        <v/>
      </c>
      <c r="D15377" s="27" t="str">
        <f aca="false">IF(A15377="","",IF(A15377=1,Calculadora!$D$5,G15376))</f>
        <v/>
      </c>
      <c r="E15377" s="27" t="str">
        <f aca="false">IF(A15377="","",IF($O$9=1,IF(MOD(C15377-1,$O$8)=0,Calculadora!$D$6*(1+Calculadora!$D$7)^(B15377-1),0),IF(MOD(C15377,$O$8)=0,Calculadora!$D$6*(1+Calculadora!$D$7)^(B15377-1),0)))</f>
        <v/>
      </c>
      <c r="F15377" s="27" t="str">
        <f aca="false">IF(A15377="","",(D15377+IF($O$9=1,E15377,0))*$O$7)</f>
        <v/>
      </c>
      <c r="G15377" s="27" t="str">
        <f aca="false">IF(A15377="","",D15377+E15377+F15377)</f>
        <v/>
      </c>
      <c r="H15377" s="27" t="str">
        <f aca="false">IF(A15377="","",Calculadora!$D$5+SUM($E$7:E15377))</f>
        <v/>
      </c>
      <c r="I15377" s="27" t="str">
        <f aca="false">IF(A15377="","",G15377-H15377)</f>
        <v/>
      </c>
      <c r="J15377" s="27" t="str">
        <f aca="false">IF(A15377="","",IF(C15377=$O$2,G15377,0))</f>
        <v/>
      </c>
    </row>
    <row r="15378" customFormat="false" ht="15" hidden="false" customHeight="false" outlineLevel="0" collapsed="false">
      <c r="A15378" s="25" t="str">
        <f aca="false">IF(ROW()-6&lt;=$O$3,ROW()-6,"")</f>
        <v/>
      </c>
      <c r="B15378" s="25" t="str">
        <f aca="false">IF(A15378="","",INT((A15378-1)/$O$2)+1)</f>
        <v/>
      </c>
      <c r="C15378" s="25" t="str">
        <f aca="false">IF(A15378="","",MOD(A15378-1,$O$2)+1)</f>
        <v/>
      </c>
      <c r="D15378" s="27" t="str">
        <f aca="false">IF(A15378="","",IF(A15378=1,Calculadora!$D$5,G15377))</f>
        <v/>
      </c>
      <c r="E15378" s="27" t="str">
        <f aca="false">IF(A15378="","",IF($O$9=1,IF(MOD(C15378-1,$O$8)=0,Calculadora!$D$6*(1+Calculadora!$D$7)^(B15378-1),0),IF(MOD(C15378,$O$8)=0,Calculadora!$D$6*(1+Calculadora!$D$7)^(B15378-1),0)))</f>
        <v/>
      </c>
      <c r="F15378" s="27" t="str">
        <f aca="false">IF(A15378="","",(D15378+IF($O$9=1,E15378,0))*$O$7)</f>
        <v/>
      </c>
      <c r="G15378" s="27" t="str">
        <f aca="false">IF(A15378="","",D15378+E15378+F15378)</f>
        <v/>
      </c>
      <c r="H15378" s="27" t="str">
        <f aca="false">IF(A15378="","",Calculadora!$D$5+SUM($E$7:E15378))</f>
        <v/>
      </c>
      <c r="I15378" s="27" t="str">
        <f aca="false">IF(A15378="","",G15378-H15378)</f>
        <v/>
      </c>
      <c r="J15378" s="27" t="str">
        <f aca="false">IF(A15378="","",IF(C15378=$O$2,G15378,0))</f>
        <v/>
      </c>
    </row>
    <row r="15379" customFormat="false" ht="15" hidden="false" customHeight="false" outlineLevel="0" collapsed="false">
      <c r="A15379" s="25" t="str">
        <f aca="false">IF(ROW()-6&lt;=$O$3,ROW()-6,"")</f>
        <v/>
      </c>
      <c r="B15379" s="25" t="str">
        <f aca="false">IF(A15379="","",INT((A15379-1)/$O$2)+1)</f>
        <v/>
      </c>
      <c r="C15379" s="25" t="str">
        <f aca="false">IF(A15379="","",MOD(A15379-1,$O$2)+1)</f>
        <v/>
      </c>
      <c r="D15379" s="27" t="str">
        <f aca="false">IF(A15379="","",IF(A15379=1,Calculadora!$D$5,G15378))</f>
        <v/>
      </c>
      <c r="E15379" s="27" t="str">
        <f aca="false">IF(A15379="","",IF($O$9=1,IF(MOD(C15379-1,$O$8)=0,Calculadora!$D$6*(1+Calculadora!$D$7)^(B15379-1),0),IF(MOD(C15379,$O$8)=0,Calculadora!$D$6*(1+Calculadora!$D$7)^(B15379-1),0)))</f>
        <v/>
      </c>
      <c r="F15379" s="27" t="str">
        <f aca="false">IF(A15379="","",(D15379+IF($O$9=1,E15379,0))*$O$7)</f>
        <v/>
      </c>
      <c r="G15379" s="27" t="str">
        <f aca="false">IF(A15379="","",D15379+E15379+F15379)</f>
        <v/>
      </c>
      <c r="H15379" s="27" t="str">
        <f aca="false">IF(A15379="","",Calculadora!$D$5+SUM($E$7:E15379))</f>
        <v/>
      </c>
      <c r="I15379" s="27" t="str">
        <f aca="false">IF(A15379="","",G15379-H15379)</f>
        <v/>
      </c>
      <c r="J15379" s="27" t="str">
        <f aca="false">IF(A15379="","",IF(C15379=$O$2,G15379,0))</f>
        <v/>
      </c>
    </row>
    <row r="15380" customFormat="false" ht="15" hidden="false" customHeight="false" outlineLevel="0" collapsed="false">
      <c r="A15380" s="25" t="str">
        <f aca="false">IF(ROW()-6&lt;=$O$3,ROW()-6,"")</f>
        <v/>
      </c>
      <c r="B15380" s="25" t="str">
        <f aca="false">IF(A15380="","",INT((A15380-1)/$O$2)+1)</f>
        <v/>
      </c>
      <c r="C15380" s="25" t="str">
        <f aca="false">IF(A15380="","",MOD(A15380-1,$O$2)+1)</f>
        <v/>
      </c>
      <c r="D15380" s="27" t="str">
        <f aca="false">IF(A15380="","",IF(A15380=1,Calculadora!$D$5,G15379))</f>
        <v/>
      </c>
      <c r="E15380" s="27" t="str">
        <f aca="false">IF(A15380="","",IF($O$9=1,IF(MOD(C15380-1,$O$8)=0,Calculadora!$D$6*(1+Calculadora!$D$7)^(B15380-1),0),IF(MOD(C15380,$O$8)=0,Calculadora!$D$6*(1+Calculadora!$D$7)^(B15380-1),0)))</f>
        <v/>
      </c>
      <c r="F15380" s="27" t="str">
        <f aca="false">IF(A15380="","",(D15380+IF($O$9=1,E15380,0))*$O$7)</f>
        <v/>
      </c>
      <c r="G15380" s="27" t="str">
        <f aca="false">IF(A15380="","",D15380+E15380+F15380)</f>
        <v/>
      </c>
      <c r="H15380" s="27" t="str">
        <f aca="false">IF(A15380="","",Calculadora!$D$5+SUM($E$7:E15380))</f>
        <v/>
      </c>
      <c r="I15380" s="27" t="str">
        <f aca="false">IF(A15380="","",G15380-H15380)</f>
        <v/>
      </c>
      <c r="J15380" s="27" t="str">
        <f aca="false">IF(A15380="","",IF(C15380=$O$2,G15380,0))</f>
        <v/>
      </c>
    </row>
    <row r="15381" customFormat="false" ht="15" hidden="false" customHeight="false" outlineLevel="0" collapsed="false">
      <c r="A15381" s="25" t="str">
        <f aca="false">IF(ROW()-6&lt;=$O$3,ROW()-6,"")</f>
        <v/>
      </c>
      <c r="B15381" s="25" t="str">
        <f aca="false">IF(A15381="","",INT((A15381-1)/$O$2)+1)</f>
        <v/>
      </c>
      <c r="C15381" s="25" t="str">
        <f aca="false">IF(A15381="","",MOD(A15381-1,$O$2)+1)</f>
        <v/>
      </c>
      <c r="D15381" s="27" t="str">
        <f aca="false">IF(A15381="","",IF(A15381=1,Calculadora!$D$5,G15380))</f>
        <v/>
      </c>
      <c r="E15381" s="27" t="str">
        <f aca="false">IF(A15381="","",IF($O$9=1,IF(MOD(C15381-1,$O$8)=0,Calculadora!$D$6*(1+Calculadora!$D$7)^(B15381-1),0),IF(MOD(C15381,$O$8)=0,Calculadora!$D$6*(1+Calculadora!$D$7)^(B15381-1),0)))</f>
        <v/>
      </c>
      <c r="F15381" s="27" t="str">
        <f aca="false">IF(A15381="","",(D15381+IF($O$9=1,E15381,0))*$O$7)</f>
        <v/>
      </c>
      <c r="G15381" s="27" t="str">
        <f aca="false">IF(A15381="","",D15381+E15381+F15381)</f>
        <v/>
      </c>
      <c r="H15381" s="27" t="str">
        <f aca="false">IF(A15381="","",Calculadora!$D$5+SUM($E$7:E15381))</f>
        <v/>
      </c>
      <c r="I15381" s="27" t="str">
        <f aca="false">IF(A15381="","",G15381-H15381)</f>
        <v/>
      </c>
      <c r="J15381" s="27" t="str">
        <f aca="false">IF(A15381="","",IF(C15381=$O$2,G15381,0))</f>
        <v/>
      </c>
    </row>
    <row r="15382" customFormat="false" ht="15" hidden="false" customHeight="false" outlineLevel="0" collapsed="false">
      <c r="A15382" s="25" t="str">
        <f aca="false">IF(ROW()-6&lt;=$O$3,ROW()-6,"")</f>
        <v/>
      </c>
      <c r="B15382" s="25" t="str">
        <f aca="false">IF(A15382="","",INT((A15382-1)/$O$2)+1)</f>
        <v/>
      </c>
      <c r="C15382" s="25" t="str">
        <f aca="false">IF(A15382="","",MOD(A15382-1,$O$2)+1)</f>
        <v/>
      </c>
      <c r="D15382" s="27" t="str">
        <f aca="false">IF(A15382="","",IF(A15382=1,Calculadora!$D$5,G15381))</f>
        <v/>
      </c>
      <c r="E15382" s="27" t="str">
        <f aca="false">IF(A15382="","",IF($O$9=1,IF(MOD(C15382-1,$O$8)=0,Calculadora!$D$6*(1+Calculadora!$D$7)^(B15382-1),0),IF(MOD(C15382,$O$8)=0,Calculadora!$D$6*(1+Calculadora!$D$7)^(B15382-1),0)))</f>
        <v/>
      </c>
      <c r="F15382" s="27" t="str">
        <f aca="false">IF(A15382="","",(D15382+IF($O$9=1,E15382,0))*$O$7)</f>
        <v/>
      </c>
      <c r="G15382" s="27" t="str">
        <f aca="false">IF(A15382="","",D15382+E15382+F15382)</f>
        <v/>
      </c>
      <c r="H15382" s="27" t="str">
        <f aca="false">IF(A15382="","",Calculadora!$D$5+SUM($E$7:E15382))</f>
        <v/>
      </c>
      <c r="I15382" s="27" t="str">
        <f aca="false">IF(A15382="","",G15382-H15382)</f>
        <v/>
      </c>
      <c r="J15382" s="27" t="str">
        <f aca="false">IF(A15382="","",IF(C15382=$O$2,G15382,0))</f>
        <v/>
      </c>
    </row>
    <row r="15383" customFormat="false" ht="15" hidden="false" customHeight="false" outlineLevel="0" collapsed="false">
      <c r="A15383" s="25" t="str">
        <f aca="false">IF(ROW()-6&lt;=$O$3,ROW()-6,"")</f>
        <v/>
      </c>
      <c r="B15383" s="25" t="str">
        <f aca="false">IF(A15383="","",INT((A15383-1)/$O$2)+1)</f>
        <v/>
      </c>
      <c r="C15383" s="25" t="str">
        <f aca="false">IF(A15383="","",MOD(A15383-1,$O$2)+1)</f>
        <v/>
      </c>
      <c r="D15383" s="27" t="str">
        <f aca="false">IF(A15383="","",IF(A15383=1,Calculadora!$D$5,G15382))</f>
        <v/>
      </c>
      <c r="E15383" s="27" t="str">
        <f aca="false">IF(A15383="","",IF($O$9=1,IF(MOD(C15383-1,$O$8)=0,Calculadora!$D$6*(1+Calculadora!$D$7)^(B15383-1),0),IF(MOD(C15383,$O$8)=0,Calculadora!$D$6*(1+Calculadora!$D$7)^(B15383-1),0)))</f>
        <v/>
      </c>
      <c r="F15383" s="27" t="str">
        <f aca="false">IF(A15383="","",(D15383+IF($O$9=1,E15383,0))*$O$7)</f>
        <v/>
      </c>
      <c r="G15383" s="27" t="str">
        <f aca="false">IF(A15383="","",D15383+E15383+F15383)</f>
        <v/>
      </c>
      <c r="H15383" s="27" t="str">
        <f aca="false">IF(A15383="","",Calculadora!$D$5+SUM($E$7:E15383))</f>
        <v/>
      </c>
      <c r="I15383" s="27" t="str">
        <f aca="false">IF(A15383="","",G15383-H15383)</f>
        <v/>
      </c>
      <c r="J15383" s="27" t="str">
        <f aca="false">IF(A15383="","",IF(C15383=$O$2,G15383,0))</f>
        <v/>
      </c>
    </row>
    <row r="15384" customFormat="false" ht="15" hidden="false" customHeight="false" outlineLevel="0" collapsed="false">
      <c r="A15384" s="25" t="str">
        <f aca="false">IF(ROW()-6&lt;=$O$3,ROW()-6,"")</f>
        <v/>
      </c>
      <c r="B15384" s="25" t="str">
        <f aca="false">IF(A15384="","",INT((A15384-1)/$O$2)+1)</f>
        <v/>
      </c>
      <c r="C15384" s="25" t="str">
        <f aca="false">IF(A15384="","",MOD(A15384-1,$O$2)+1)</f>
        <v/>
      </c>
      <c r="D15384" s="27" t="str">
        <f aca="false">IF(A15384="","",IF(A15384=1,Calculadora!$D$5,G15383))</f>
        <v/>
      </c>
      <c r="E15384" s="27" t="str">
        <f aca="false">IF(A15384="","",IF($O$9=1,IF(MOD(C15384-1,$O$8)=0,Calculadora!$D$6*(1+Calculadora!$D$7)^(B15384-1),0),IF(MOD(C15384,$O$8)=0,Calculadora!$D$6*(1+Calculadora!$D$7)^(B15384-1),0)))</f>
        <v/>
      </c>
      <c r="F15384" s="27" t="str">
        <f aca="false">IF(A15384="","",(D15384+IF($O$9=1,E15384,0))*$O$7)</f>
        <v/>
      </c>
      <c r="G15384" s="27" t="str">
        <f aca="false">IF(A15384="","",D15384+E15384+F15384)</f>
        <v/>
      </c>
      <c r="H15384" s="27" t="str">
        <f aca="false">IF(A15384="","",Calculadora!$D$5+SUM($E$7:E15384))</f>
        <v/>
      </c>
      <c r="I15384" s="27" t="str">
        <f aca="false">IF(A15384="","",G15384-H15384)</f>
        <v/>
      </c>
      <c r="J15384" s="27" t="str">
        <f aca="false">IF(A15384="","",IF(C15384=$O$2,G15384,0))</f>
        <v/>
      </c>
    </row>
    <row r="15385" customFormat="false" ht="15" hidden="false" customHeight="false" outlineLevel="0" collapsed="false">
      <c r="A15385" s="25" t="str">
        <f aca="false">IF(ROW()-6&lt;=$O$3,ROW()-6,"")</f>
        <v/>
      </c>
      <c r="B15385" s="25" t="str">
        <f aca="false">IF(A15385="","",INT((A15385-1)/$O$2)+1)</f>
        <v/>
      </c>
      <c r="C15385" s="25" t="str">
        <f aca="false">IF(A15385="","",MOD(A15385-1,$O$2)+1)</f>
        <v/>
      </c>
      <c r="D15385" s="27" t="str">
        <f aca="false">IF(A15385="","",IF(A15385=1,Calculadora!$D$5,G15384))</f>
        <v/>
      </c>
      <c r="E15385" s="27" t="str">
        <f aca="false">IF(A15385="","",IF($O$9=1,IF(MOD(C15385-1,$O$8)=0,Calculadora!$D$6*(1+Calculadora!$D$7)^(B15385-1),0),IF(MOD(C15385,$O$8)=0,Calculadora!$D$6*(1+Calculadora!$D$7)^(B15385-1),0)))</f>
        <v/>
      </c>
      <c r="F15385" s="27" t="str">
        <f aca="false">IF(A15385="","",(D15385+IF($O$9=1,E15385,0))*$O$7)</f>
        <v/>
      </c>
      <c r="G15385" s="27" t="str">
        <f aca="false">IF(A15385="","",D15385+E15385+F15385)</f>
        <v/>
      </c>
      <c r="H15385" s="27" t="str">
        <f aca="false">IF(A15385="","",Calculadora!$D$5+SUM($E$7:E15385))</f>
        <v/>
      </c>
      <c r="I15385" s="27" t="str">
        <f aca="false">IF(A15385="","",G15385-H15385)</f>
        <v/>
      </c>
      <c r="J15385" s="27" t="str">
        <f aca="false">IF(A15385="","",IF(C15385=$O$2,G15385,0))</f>
        <v/>
      </c>
    </row>
    <row r="15386" customFormat="false" ht="15" hidden="false" customHeight="false" outlineLevel="0" collapsed="false">
      <c r="A15386" s="25" t="str">
        <f aca="false">IF(ROW()-6&lt;=$O$3,ROW()-6,"")</f>
        <v/>
      </c>
      <c r="B15386" s="25" t="str">
        <f aca="false">IF(A15386="","",INT((A15386-1)/$O$2)+1)</f>
        <v/>
      </c>
      <c r="C15386" s="25" t="str">
        <f aca="false">IF(A15386="","",MOD(A15386-1,$O$2)+1)</f>
        <v/>
      </c>
      <c r="D15386" s="27" t="str">
        <f aca="false">IF(A15386="","",IF(A15386=1,Calculadora!$D$5,G15385))</f>
        <v/>
      </c>
      <c r="E15386" s="27" t="str">
        <f aca="false">IF(A15386="","",IF($O$9=1,IF(MOD(C15386-1,$O$8)=0,Calculadora!$D$6*(1+Calculadora!$D$7)^(B15386-1),0),IF(MOD(C15386,$O$8)=0,Calculadora!$D$6*(1+Calculadora!$D$7)^(B15386-1),0)))</f>
        <v/>
      </c>
      <c r="F15386" s="27" t="str">
        <f aca="false">IF(A15386="","",(D15386+IF($O$9=1,E15386,0))*$O$7)</f>
        <v/>
      </c>
      <c r="G15386" s="27" t="str">
        <f aca="false">IF(A15386="","",D15386+E15386+F15386)</f>
        <v/>
      </c>
      <c r="H15386" s="27" t="str">
        <f aca="false">IF(A15386="","",Calculadora!$D$5+SUM($E$7:E15386))</f>
        <v/>
      </c>
      <c r="I15386" s="27" t="str">
        <f aca="false">IF(A15386="","",G15386-H15386)</f>
        <v/>
      </c>
      <c r="J15386" s="27" t="str">
        <f aca="false">IF(A15386="","",IF(C15386=$O$2,G15386,0))</f>
        <v/>
      </c>
    </row>
    <row r="15387" customFormat="false" ht="15" hidden="false" customHeight="false" outlineLevel="0" collapsed="false">
      <c r="A15387" s="25" t="str">
        <f aca="false">IF(ROW()-6&lt;=$O$3,ROW()-6,"")</f>
        <v/>
      </c>
      <c r="B15387" s="25" t="str">
        <f aca="false">IF(A15387="","",INT((A15387-1)/$O$2)+1)</f>
        <v/>
      </c>
      <c r="C15387" s="25" t="str">
        <f aca="false">IF(A15387="","",MOD(A15387-1,$O$2)+1)</f>
        <v/>
      </c>
      <c r="D15387" s="27" t="str">
        <f aca="false">IF(A15387="","",IF(A15387=1,Calculadora!$D$5,G15386))</f>
        <v/>
      </c>
      <c r="E15387" s="27" t="str">
        <f aca="false">IF(A15387="","",IF($O$9=1,IF(MOD(C15387-1,$O$8)=0,Calculadora!$D$6*(1+Calculadora!$D$7)^(B15387-1),0),IF(MOD(C15387,$O$8)=0,Calculadora!$D$6*(1+Calculadora!$D$7)^(B15387-1),0)))</f>
        <v/>
      </c>
      <c r="F15387" s="27" t="str">
        <f aca="false">IF(A15387="","",(D15387+IF($O$9=1,E15387,0))*$O$7)</f>
        <v/>
      </c>
      <c r="G15387" s="27" t="str">
        <f aca="false">IF(A15387="","",D15387+E15387+F15387)</f>
        <v/>
      </c>
      <c r="H15387" s="27" t="str">
        <f aca="false">IF(A15387="","",Calculadora!$D$5+SUM($E$7:E15387))</f>
        <v/>
      </c>
      <c r="I15387" s="27" t="str">
        <f aca="false">IF(A15387="","",G15387-H15387)</f>
        <v/>
      </c>
      <c r="J15387" s="27" t="str">
        <f aca="false">IF(A15387="","",IF(C15387=$O$2,G15387,0))</f>
        <v/>
      </c>
    </row>
    <row r="15388" customFormat="false" ht="15" hidden="false" customHeight="false" outlineLevel="0" collapsed="false">
      <c r="A15388" s="25" t="str">
        <f aca="false">IF(ROW()-6&lt;=$O$3,ROW()-6,"")</f>
        <v/>
      </c>
      <c r="B15388" s="25" t="str">
        <f aca="false">IF(A15388="","",INT((A15388-1)/$O$2)+1)</f>
        <v/>
      </c>
      <c r="C15388" s="25" t="str">
        <f aca="false">IF(A15388="","",MOD(A15388-1,$O$2)+1)</f>
        <v/>
      </c>
      <c r="D15388" s="27" t="str">
        <f aca="false">IF(A15388="","",IF(A15388=1,Calculadora!$D$5,G15387))</f>
        <v/>
      </c>
      <c r="E15388" s="27" t="str">
        <f aca="false">IF(A15388="","",IF($O$9=1,IF(MOD(C15388-1,$O$8)=0,Calculadora!$D$6*(1+Calculadora!$D$7)^(B15388-1),0),IF(MOD(C15388,$O$8)=0,Calculadora!$D$6*(1+Calculadora!$D$7)^(B15388-1),0)))</f>
        <v/>
      </c>
      <c r="F15388" s="27" t="str">
        <f aca="false">IF(A15388="","",(D15388+IF($O$9=1,E15388,0))*$O$7)</f>
        <v/>
      </c>
      <c r="G15388" s="27" t="str">
        <f aca="false">IF(A15388="","",D15388+E15388+F15388)</f>
        <v/>
      </c>
      <c r="H15388" s="27" t="str">
        <f aca="false">IF(A15388="","",Calculadora!$D$5+SUM($E$7:E15388))</f>
        <v/>
      </c>
      <c r="I15388" s="27" t="str">
        <f aca="false">IF(A15388="","",G15388-H15388)</f>
        <v/>
      </c>
      <c r="J15388" s="27" t="str">
        <f aca="false">IF(A15388="","",IF(C15388=$O$2,G15388,0))</f>
        <v/>
      </c>
    </row>
    <row r="15389" customFormat="false" ht="15" hidden="false" customHeight="false" outlineLevel="0" collapsed="false">
      <c r="A15389" s="25" t="str">
        <f aca="false">IF(ROW()-6&lt;=$O$3,ROW()-6,"")</f>
        <v/>
      </c>
      <c r="B15389" s="25" t="str">
        <f aca="false">IF(A15389="","",INT((A15389-1)/$O$2)+1)</f>
        <v/>
      </c>
      <c r="C15389" s="25" t="str">
        <f aca="false">IF(A15389="","",MOD(A15389-1,$O$2)+1)</f>
        <v/>
      </c>
      <c r="D15389" s="27" t="str">
        <f aca="false">IF(A15389="","",IF(A15389=1,Calculadora!$D$5,G15388))</f>
        <v/>
      </c>
      <c r="E15389" s="27" t="str">
        <f aca="false">IF(A15389="","",IF($O$9=1,IF(MOD(C15389-1,$O$8)=0,Calculadora!$D$6*(1+Calculadora!$D$7)^(B15389-1),0),IF(MOD(C15389,$O$8)=0,Calculadora!$D$6*(1+Calculadora!$D$7)^(B15389-1),0)))</f>
        <v/>
      </c>
      <c r="F15389" s="27" t="str">
        <f aca="false">IF(A15389="","",(D15389+IF($O$9=1,E15389,0))*$O$7)</f>
        <v/>
      </c>
      <c r="G15389" s="27" t="str">
        <f aca="false">IF(A15389="","",D15389+E15389+F15389)</f>
        <v/>
      </c>
      <c r="H15389" s="27" t="str">
        <f aca="false">IF(A15389="","",Calculadora!$D$5+SUM($E$7:E15389))</f>
        <v/>
      </c>
      <c r="I15389" s="27" t="str">
        <f aca="false">IF(A15389="","",G15389-H15389)</f>
        <v/>
      </c>
      <c r="J15389" s="27" t="str">
        <f aca="false">IF(A15389="","",IF(C15389=$O$2,G15389,0))</f>
        <v/>
      </c>
    </row>
    <row r="15390" customFormat="false" ht="15" hidden="false" customHeight="false" outlineLevel="0" collapsed="false">
      <c r="A15390" s="25" t="str">
        <f aca="false">IF(ROW()-6&lt;=$O$3,ROW()-6,"")</f>
        <v/>
      </c>
      <c r="B15390" s="25" t="str">
        <f aca="false">IF(A15390="","",INT((A15390-1)/$O$2)+1)</f>
        <v/>
      </c>
      <c r="C15390" s="25" t="str">
        <f aca="false">IF(A15390="","",MOD(A15390-1,$O$2)+1)</f>
        <v/>
      </c>
      <c r="D15390" s="27" t="str">
        <f aca="false">IF(A15390="","",IF(A15390=1,Calculadora!$D$5,G15389))</f>
        <v/>
      </c>
      <c r="E15390" s="27" t="str">
        <f aca="false">IF(A15390="","",IF($O$9=1,IF(MOD(C15390-1,$O$8)=0,Calculadora!$D$6*(1+Calculadora!$D$7)^(B15390-1),0),IF(MOD(C15390,$O$8)=0,Calculadora!$D$6*(1+Calculadora!$D$7)^(B15390-1),0)))</f>
        <v/>
      </c>
      <c r="F15390" s="27" t="str">
        <f aca="false">IF(A15390="","",(D15390+IF($O$9=1,E15390,0))*$O$7)</f>
        <v/>
      </c>
      <c r="G15390" s="27" t="str">
        <f aca="false">IF(A15390="","",D15390+E15390+F15390)</f>
        <v/>
      </c>
      <c r="H15390" s="27" t="str">
        <f aca="false">IF(A15390="","",Calculadora!$D$5+SUM($E$7:E15390))</f>
        <v/>
      </c>
      <c r="I15390" s="27" t="str">
        <f aca="false">IF(A15390="","",G15390-H15390)</f>
        <v/>
      </c>
      <c r="J15390" s="27" t="str">
        <f aca="false">IF(A15390="","",IF(C15390=$O$2,G15390,0))</f>
        <v/>
      </c>
    </row>
    <row r="15391" customFormat="false" ht="15" hidden="false" customHeight="false" outlineLevel="0" collapsed="false">
      <c r="A15391" s="25" t="str">
        <f aca="false">IF(ROW()-6&lt;=$O$3,ROW()-6,"")</f>
        <v/>
      </c>
      <c r="B15391" s="25" t="str">
        <f aca="false">IF(A15391="","",INT((A15391-1)/$O$2)+1)</f>
        <v/>
      </c>
      <c r="C15391" s="25" t="str">
        <f aca="false">IF(A15391="","",MOD(A15391-1,$O$2)+1)</f>
        <v/>
      </c>
      <c r="D15391" s="27" t="str">
        <f aca="false">IF(A15391="","",IF(A15391=1,Calculadora!$D$5,G15390))</f>
        <v/>
      </c>
      <c r="E15391" s="27" t="str">
        <f aca="false">IF(A15391="","",IF($O$9=1,IF(MOD(C15391-1,$O$8)=0,Calculadora!$D$6*(1+Calculadora!$D$7)^(B15391-1),0),IF(MOD(C15391,$O$8)=0,Calculadora!$D$6*(1+Calculadora!$D$7)^(B15391-1),0)))</f>
        <v/>
      </c>
      <c r="F15391" s="27" t="str">
        <f aca="false">IF(A15391="","",(D15391+IF($O$9=1,E15391,0))*$O$7)</f>
        <v/>
      </c>
      <c r="G15391" s="27" t="str">
        <f aca="false">IF(A15391="","",D15391+E15391+F15391)</f>
        <v/>
      </c>
      <c r="H15391" s="27" t="str">
        <f aca="false">IF(A15391="","",Calculadora!$D$5+SUM($E$7:E15391))</f>
        <v/>
      </c>
      <c r="I15391" s="27" t="str">
        <f aca="false">IF(A15391="","",G15391-H15391)</f>
        <v/>
      </c>
      <c r="J15391" s="27" t="str">
        <f aca="false">IF(A15391="","",IF(C15391=$O$2,G15391,0))</f>
        <v/>
      </c>
    </row>
    <row r="15392" customFormat="false" ht="15" hidden="false" customHeight="false" outlineLevel="0" collapsed="false">
      <c r="A15392" s="25" t="str">
        <f aca="false">IF(ROW()-6&lt;=$O$3,ROW()-6,"")</f>
        <v/>
      </c>
      <c r="B15392" s="25" t="str">
        <f aca="false">IF(A15392="","",INT((A15392-1)/$O$2)+1)</f>
        <v/>
      </c>
      <c r="C15392" s="25" t="str">
        <f aca="false">IF(A15392="","",MOD(A15392-1,$O$2)+1)</f>
        <v/>
      </c>
      <c r="D15392" s="27" t="str">
        <f aca="false">IF(A15392="","",IF(A15392=1,Calculadora!$D$5,G15391))</f>
        <v/>
      </c>
      <c r="E15392" s="27" t="str">
        <f aca="false">IF(A15392="","",IF($O$9=1,IF(MOD(C15392-1,$O$8)=0,Calculadora!$D$6*(1+Calculadora!$D$7)^(B15392-1),0),IF(MOD(C15392,$O$8)=0,Calculadora!$D$6*(1+Calculadora!$D$7)^(B15392-1),0)))</f>
        <v/>
      </c>
      <c r="F15392" s="27" t="str">
        <f aca="false">IF(A15392="","",(D15392+IF($O$9=1,E15392,0))*$O$7)</f>
        <v/>
      </c>
      <c r="G15392" s="27" t="str">
        <f aca="false">IF(A15392="","",D15392+E15392+F15392)</f>
        <v/>
      </c>
      <c r="H15392" s="27" t="str">
        <f aca="false">IF(A15392="","",Calculadora!$D$5+SUM($E$7:E15392))</f>
        <v/>
      </c>
      <c r="I15392" s="27" t="str">
        <f aca="false">IF(A15392="","",G15392-H15392)</f>
        <v/>
      </c>
      <c r="J15392" s="27" t="str">
        <f aca="false">IF(A15392="","",IF(C15392=$O$2,G15392,0))</f>
        <v/>
      </c>
    </row>
    <row r="15393" customFormat="false" ht="15" hidden="false" customHeight="false" outlineLevel="0" collapsed="false">
      <c r="A15393" s="25" t="str">
        <f aca="false">IF(ROW()-6&lt;=$O$3,ROW()-6,"")</f>
        <v/>
      </c>
      <c r="B15393" s="25" t="str">
        <f aca="false">IF(A15393="","",INT((A15393-1)/$O$2)+1)</f>
        <v/>
      </c>
      <c r="C15393" s="25" t="str">
        <f aca="false">IF(A15393="","",MOD(A15393-1,$O$2)+1)</f>
        <v/>
      </c>
      <c r="D15393" s="27" t="str">
        <f aca="false">IF(A15393="","",IF(A15393=1,Calculadora!$D$5,G15392))</f>
        <v/>
      </c>
      <c r="E15393" s="27" t="str">
        <f aca="false">IF(A15393="","",IF($O$9=1,IF(MOD(C15393-1,$O$8)=0,Calculadora!$D$6*(1+Calculadora!$D$7)^(B15393-1),0),IF(MOD(C15393,$O$8)=0,Calculadora!$D$6*(1+Calculadora!$D$7)^(B15393-1),0)))</f>
        <v/>
      </c>
      <c r="F15393" s="27" t="str">
        <f aca="false">IF(A15393="","",(D15393+IF($O$9=1,E15393,0))*$O$7)</f>
        <v/>
      </c>
      <c r="G15393" s="27" t="str">
        <f aca="false">IF(A15393="","",D15393+E15393+F15393)</f>
        <v/>
      </c>
      <c r="H15393" s="27" t="str">
        <f aca="false">IF(A15393="","",Calculadora!$D$5+SUM($E$7:E15393))</f>
        <v/>
      </c>
      <c r="I15393" s="27" t="str">
        <f aca="false">IF(A15393="","",G15393-H15393)</f>
        <v/>
      </c>
      <c r="J15393" s="27" t="str">
        <f aca="false">IF(A15393="","",IF(C15393=$O$2,G15393,0))</f>
        <v/>
      </c>
    </row>
    <row r="15394" customFormat="false" ht="15" hidden="false" customHeight="false" outlineLevel="0" collapsed="false">
      <c r="A15394" s="25" t="str">
        <f aca="false">IF(ROW()-6&lt;=$O$3,ROW()-6,"")</f>
        <v/>
      </c>
      <c r="B15394" s="25" t="str">
        <f aca="false">IF(A15394="","",INT((A15394-1)/$O$2)+1)</f>
        <v/>
      </c>
      <c r="C15394" s="25" t="str">
        <f aca="false">IF(A15394="","",MOD(A15394-1,$O$2)+1)</f>
        <v/>
      </c>
      <c r="D15394" s="27" t="str">
        <f aca="false">IF(A15394="","",IF(A15394=1,Calculadora!$D$5,G15393))</f>
        <v/>
      </c>
      <c r="E15394" s="27" t="str">
        <f aca="false">IF(A15394="","",IF($O$9=1,IF(MOD(C15394-1,$O$8)=0,Calculadora!$D$6*(1+Calculadora!$D$7)^(B15394-1),0),IF(MOD(C15394,$O$8)=0,Calculadora!$D$6*(1+Calculadora!$D$7)^(B15394-1),0)))</f>
        <v/>
      </c>
      <c r="F15394" s="27" t="str">
        <f aca="false">IF(A15394="","",(D15394+IF($O$9=1,E15394,0))*$O$7)</f>
        <v/>
      </c>
      <c r="G15394" s="27" t="str">
        <f aca="false">IF(A15394="","",D15394+E15394+F15394)</f>
        <v/>
      </c>
      <c r="H15394" s="27" t="str">
        <f aca="false">IF(A15394="","",Calculadora!$D$5+SUM($E$7:E15394))</f>
        <v/>
      </c>
      <c r="I15394" s="27" t="str">
        <f aca="false">IF(A15394="","",G15394-H15394)</f>
        <v/>
      </c>
      <c r="J15394" s="27" t="str">
        <f aca="false">IF(A15394="","",IF(C15394=$O$2,G15394,0))</f>
        <v/>
      </c>
    </row>
    <row r="15395" customFormat="false" ht="15" hidden="false" customHeight="false" outlineLevel="0" collapsed="false">
      <c r="A15395" s="25" t="str">
        <f aca="false">IF(ROW()-6&lt;=$O$3,ROW()-6,"")</f>
        <v/>
      </c>
      <c r="B15395" s="25" t="str">
        <f aca="false">IF(A15395="","",INT((A15395-1)/$O$2)+1)</f>
        <v/>
      </c>
      <c r="C15395" s="25" t="str">
        <f aca="false">IF(A15395="","",MOD(A15395-1,$O$2)+1)</f>
        <v/>
      </c>
      <c r="D15395" s="27" t="str">
        <f aca="false">IF(A15395="","",IF(A15395=1,Calculadora!$D$5,G15394))</f>
        <v/>
      </c>
      <c r="E15395" s="27" t="str">
        <f aca="false">IF(A15395="","",IF($O$9=1,IF(MOD(C15395-1,$O$8)=0,Calculadora!$D$6*(1+Calculadora!$D$7)^(B15395-1),0),IF(MOD(C15395,$O$8)=0,Calculadora!$D$6*(1+Calculadora!$D$7)^(B15395-1),0)))</f>
        <v/>
      </c>
      <c r="F15395" s="27" t="str">
        <f aca="false">IF(A15395="","",(D15395+IF($O$9=1,E15395,0))*$O$7)</f>
        <v/>
      </c>
      <c r="G15395" s="27" t="str">
        <f aca="false">IF(A15395="","",D15395+E15395+F15395)</f>
        <v/>
      </c>
      <c r="H15395" s="27" t="str">
        <f aca="false">IF(A15395="","",Calculadora!$D$5+SUM($E$7:E15395))</f>
        <v/>
      </c>
      <c r="I15395" s="27" t="str">
        <f aca="false">IF(A15395="","",G15395-H15395)</f>
        <v/>
      </c>
      <c r="J15395" s="27" t="str">
        <f aca="false">IF(A15395="","",IF(C15395=$O$2,G15395,0))</f>
        <v/>
      </c>
    </row>
    <row r="15396" customFormat="false" ht="15" hidden="false" customHeight="false" outlineLevel="0" collapsed="false">
      <c r="A15396" s="25" t="str">
        <f aca="false">IF(ROW()-6&lt;=$O$3,ROW()-6,"")</f>
        <v/>
      </c>
      <c r="B15396" s="25" t="str">
        <f aca="false">IF(A15396="","",INT((A15396-1)/$O$2)+1)</f>
        <v/>
      </c>
      <c r="C15396" s="25" t="str">
        <f aca="false">IF(A15396="","",MOD(A15396-1,$O$2)+1)</f>
        <v/>
      </c>
      <c r="D15396" s="27" t="str">
        <f aca="false">IF(A15396="","",IF(A15396=1,Calculadora!$D$5,G15395))</f>
        <v/>
      </c>
      <c r="E15396" s="27" t="str">
        <f aca="false">IF(A15396="","",IF($O$9=1,IF(MOD(C15396-1,$O$8)=0,Calculadora!$D$6*(1+Calculadora!$D$7)^(B15396-1),0),IF(MOD(C15396,$O$8)=0,Calculadora!$D$6*(1+Calculadora!$D$7)^(B15396-1),0)))</f>
        <v/>
      </c>
      <c r="F15396" s="27" t="str">
        <f aca="false">IF(A15396="","",(D15396+IF($O$9=1,E15396,0))*$O$7)</f>
        <v/>
      </c>
      <c r="G15396" s="27" t="str">
        <f aca="false">IF(A15396="","",D15396+E15396+F15396)</f>
        <v/>
      </c>
      <c r="H15396" s="27" t="str">
        <f aca="false">IF(A15396="","",Calculadora!$D$5+SUM($E$7:E15396))</f>
        <v/>
      </c>
      <c r="I15396" s="27" t="str">
        <f aca="false">IF(A15396="","",G15396-H15396)</f>
        <v/>
      </c>
      <c r="J15396" s="27" t="str">
        <f aca="false">IF(A15396="","",IF(C15396=$O$2,G15396,0))</f>
        <v/>
      </c>
    </row>
    <row r="15397" customFormat="false" ht="15" hidden="false" customHeight="false" outlineLevel="0" collapsed="false">
      <c r="A15397" s="25" t="str">
        <f aca="false">IF(ROW()-6&lt;=$O$3,ROW()-6,"")</f>
        <v/>
      </c>
      <c r="B15397" s="25" t="str">
        <f aca="false">IF(A15397="","",INT((A15397-1)/$O$2)+1)</f>
        <v/>
      </c>
      <c r="C15397" s="25" t="str">
        <f aca="false">IF(A15397="","",MOD(A15397-1,$O$2)+1)</f>
        <v/>
      </c>
      <c r="D15397" s="27" t="str">
        <f aca="false">IF(A15397="","",IF(A15397=1,Calculadora!$D$5,G15396))</f>
        <v/>
      </c>
      <c r="E15397" s="27" t="str">
        <f aca="false">IF(A15397="","",IF($O$9=1,IF(MOD(C15397-1,$O$8)=0,Calculadora!$D$6*(1+Calculadora!$D$7)^(B15397-1),0),IF(MOD(C15397,$O$8)=0,Calculadora!$D$6*(1+Calculadora!$D$7)^(B15397-1),0)))</f>
        <v/>
      </c>
      <c r="F15397" s="27" t="str">
        <f aca="false">IF(A15397="","",(D15397+IF($O$9=1,E15397,0))*$O$7)</f>
        <v/>
      </c>
      <c r="G15397" s="27" t="str">
        <f aca="false">IF(A15397="","",D15397+E15397+F15397)</f>
        <v/>
      </c>
      <c r="H15397" s="27" t="str">
        <f aca="false">IF(A15397="","",Calculadora!$D$5+SUM($E$7:E15397))</f>
        <v/>
      </c>
      <c r="I15397" s="27" t="str">
        <f aca="false">IF(A15397="","",G15397-H15397)</f>
        <v/>
      </c>
      <c r="J15397" s="27" t="str">
        <f aca="false">IF(A15397="","",IF(C15397=$O$2,G15397,0))</f>
        <v/>
      </c>
    </row>
    <row r="15398" customFormat="false" ht="15" hidden="false" customHeight="false" outlineLevel="0" collapsed="false">
      <c r="A15398" s="25" t="str">
        <f aca="false">IF(ROW()-6&lt;=$O$3,ROW()-6,"")</f>
        <v/>
      </c>
      <c r="B15398" s="25" t="str">
        <f aca="false">IF(A15398="","",INT((A15398-1)/$O$2)+1)</f>
        <v/>
      </c>
      <c r="C15398" s="25" t="str">
        <f aca="false">IF(A15398="","",MOD(A15398-1,$O$2)+1)</f>
        <v/>
      </c>
      <c r="D15398" s="27" t="str">
        <f aca="false">IF(A15398="","",IF(A15398=1,Calculadora!$D$5,G15397))</f>
        <v/>
      </c>
      <c r="E15398" s="27" t="str">
        <f aca="false">IF(A15398="","",IF($O$9=1,IF(MOD(C15398-1,$O$8)=0,Calculadora!$D$6*(1+Calculadora!$D$7)^(B15398-1),0),IF(MOD(C15398,$O$8)=0,Calculadora!$D$6*(1+Calculadora!$D$7)^(B15398-1),0)))</f>
        <v/>
      </c>
      <c r="F15398" s="27" t="str">
        <f aca="false">IF(A15398="","",(D15398+IF($O$9=1,E15398,0))*$O$7)</f>
        <v/>
      </c>
      <c r="G15398" s="27" t="str">
        <f aca="false">IF(A15398="","",D15398+E15398+F15398)</f>
        <v/>
      </c>
      <c r="H15398" s="27" t="str">
        <f aca="false">IF(A15398="","",Calculadora!$D$5+SUM($E$7:E15398))</f>
        <v/>
      </c>
      <c r="I15398" s="27" t="str">
        <f aca="false">IF(A15398="","",G15398-H15398)</f>
        <v/>
      </c>
      <c r="J15398" s="27" t="str">
        <f aca="false">IF(A15398="","",IF(C15398=$O$2,G15398,0))</f>
        <v/>
      </c>
    </row>
    <row r="15399" customFormat="false" ht="15" hidden="false" customHeight="false" outlineLevel="0" collapsed="false">
      <c r="A15399" s="25" t="str">
        <f aca="false">IF(ROW()-6&lt;=$O$3,ROW()-6,"")</f>
        <v/>
      </c>
      <c r="B15399" s="25" t="str">
        <f aca="false">IF(A15399="","",INT((A15399-1)/$O$2)+1)</f>
        <v/>
      </c>
      <c r="C15399" s="25" t="str">
        <f aca="false">IF(A15399="","",MOD(A15399-1,$O$2)+1)</f>
        <v/>
      </c>
      <c r="D15399" s="27" t="str">
        <f aca="false">IF(A15399="","",IF(A15399=1,Calculadora!$D$5,G15398))</f>
        <v/>
      </c>
      <c r="E15399" s="27" t="str">
        <f aca="false">IF(A15399="","",IF($O$9=1,IF(MOD(C15399-1,$O$8)=0,Calculadora!$D$6*(1+Calculadora!$D$7)^(B15399-1),0),IF(MOD(C15399,$O$8)=0,Calculadora!$D$6*(1+Calculadora!$D$7)^(B15399-1),0)))</f>
        <v/>
      </c>
      <c r="F15399" s="27" t="str">
        <f aca="false">IF(A15399="","",(D15399+IF($O$9=1,E15399,0))*$O$7)</f>
        <v/>
      </c>
      <c r="G15399" s="27" t="str">
        <f aca="false">IF(A15399="","",D15399+E15399+F15399)</f>
        <v/>
      </c>
      <c r="H15399" s="27" t="str">
        <f aca="false">IF(A15399="","",Calculadora!$D$5+SUM($E$7:E15399))</f>
        <v/>
      </c>
      <c r="I15399" s="27" t="str">
        <f aca="false">IF(A15399="","",G15399-H15399)</f>
        <v/>
      </c>
      <c r="J15399" s="27" t="str">
        <f aca="false">IF(A15399="","",IF(C15399=$O$2,G15399,0))</f>
        <v/>
      </c>
    </row>
    <row r="15400" customFormat="false" ht="15" hidden="false" customHeight="false" outlineLevel="0" collapsed="false">
      <c r="A15400" s="25" t="str">
        <f aca="false">IF(ROW()-6&lt;=$O$3,ROW()-6,"")</f>
        <v/>
      </c>
      <c r="B15400" s="25" t="str">
        <f aca="false">IF(A15400="","",INT((A15400-1)/$O$2)+1)</f>
        <v/>
      </c>
      <c r="C15400" s="25" t="str">
        <f aca="false">IF(A15400="","",MOD(A15400-1,$O$2)+1)</f>
        <v/>
      </c>
      <c r="D15400" s="27" t="str">
        <f aca="false">IF(A15400="","",IF(A15400=1,Calculadora!$D$5,G15399))</f>
        <v/>
      </c>
      <c r="E15400" s="27" t="str">
        <f aca="false">IF(A15400="","",IF($O$9=1,IF(MOD(C15400-1,$O$8)=0,Calculadora!$D$6*(1+Calculadora!$D$7)^(B15400-1),0),IF(MOD(C15400,$O$8)=0,Calculadora!$D$6*(1+Calculadora!$D$7)^(B15400-1),0)))</f>
        <v/>
      </c>
      <c r="F15400" s="27" t="str">
        <f aca="false">IF(A15400="","",(D15400+IF($O$9=1,E15400,0))*$O$7)</f>
        <v/>
      </c>
      <c r="G15400" s="27" t="str">
        <f aca="false">IF(A15400="","",D15400+E15400+F15400)</f>
        <v/>
      </c>
      <c r="H15400" s="27" t="str">
        <f aca="false">IF(A15400="","",Calculadora!$D$5+SUM($E$7:E15400))</f>
        <v/>
      </c>
      <c r="I15400" s="27" t="str">
        <f aca="false">IF(A15400="","",G15400-H15400)</f>
        <v/>
      </c>
      <c r="J15400" s="27" t="str">
        <f aca="false">IF(A15400="","",IF(C15400=$O$2,G15400,0))</f>
        <v/>
      </c>
    </row>
    <row r="15401" customFormat="false" ht="15" hidden="false" customHeight="false" outlineLevel="0" collapsed="false">
      <c r="A15401" s="25" t="str">
        <f aca="false">IF(ROW()-6&lt;=$O$3,ROW()-6,"")</f>
        <v/>
      </c>
      <c r="B15401" s="25" t="str">
        <f aca="false">IF(A15401="","",INT((A15401-1)/$O$2)+1)</f>
        <v/>
      </c>
      <c r="C15401" s="25" t="str">
        <f aca="false">IF(A15401="","",MOD(A15401-1,$O$2)+1)</f>
        <v/>
      </c>
      <c r="D15401" s="27" t="str">
        <f aca="false">IF(A15401="","",IF(A15401=1,Calculadora!$D$5,G15400))</f>
        <v/>
      </c>
      <c r="E15401" s="27" t="str">
        <f aca="false">IF(A15401="","",IF($O$9=1,IF(MOD(C15401-1,$O$8)=0,Calculadora!$D$6*(1+Calculadora!$D$7)^(B15401-1),0),IF(MOD(C15401,$O$8)=0,Calculadora!$D$6*(1+Calculadora!$D$7)^(B15401-1),0)))</f>
        <v/>
      </c>
      <c r="F15401" s="27" t="str">
        <f aca="false">IF(A15401="","",(D15401+IF($O$9=1,E15401,0))*$O$7)</f>
        <v/>
      </c>
      <c r="G15401" s="27" t="str">
        <f aca="false">IF(A15401="","",D15401+E15401+F15401)</f>
        <v/>
      </c>
      <c r="H15401" s="27" t="str">
        <f aca="false">IF(A15401="","",Calculadora!$D$5+SUM($E$7:E15401))</f>
        <v/>
      </c>
      <c r="I15401" s="27" t="str">
        <f aca="false">IF(A15401="","",G15401-H15401)</f>
        <v/>
      </c>
      <c r="J15401" s="27" t="str">
        <f aca="false">IF(A15401="","",IF(C15401=$O$2,G15401,0))</f>
        <v/>
      </c>
    </row>
    <row r="15402" customFormat="false" ht="15" hidden="false" customHeight="false" outlineLevel="0" collapsed="false">
      <c r="A15402" s="25" t="str">
        <f aca="false">IF(ROW()-6&lt;=$O$3,ROW()-6,"")</f>
        <v/>
      </c>
      <c r="B15402" s="25" t="str">
        <f aca="false">IF(A15402="","",INT((A15402-1)/$O$2)+1)</f>
        <v/>
      </c>
      <c r="C15402" s="25" t="str">
        <f aca="false">IF(A15402="","",MOD(A15402-1,$O$2)+1)</f>
        <v/>
      </c>
      <c r="D15402" s="27" t="str">
        <f aca="false">IF(A15402="","",IF(A15402=1,Calculadora!$D$5,G15401))</f>
        <v/>
      </c>
      <c r="E15402" s="27" t="str">
        <f aca="false">IF(A15402="","",IF($O$9=1,IF(MOD(C15402-1,$O$8)=0,Calculadora!$D$6*(1+Calculadora!$D$7)^(B15402-1),0),IF(MOD(C15402,$O$8)=0,Calculadora!$D$6*(1+Calculadora!$D$7)^(B15402-1),0)))</f>
        <v/>
      </c>
      <c r="F15402" s="27" t="str">
        <f aca="false">IF(A15402="","",(D15402+IF($O$9=1,E15402,0))*$O$7)</f>
        <v/>
      </c>
      <c r="G15402" s="27" t="str">
        <f aca="false">IF(A15402="","",D15402+E15402+F15402)</f>
        <v/>
      </c>
      <c r="H15402" s="27" t="str">
        <f aca="false">IF(A15402="","",Calculadora!$D$5+SUM($E$7:E15402))</f>
        <v/>
      </c>
      <c r="I15402" s="27" t="str">
        <f aca="false">IF(A15402="","",G15402-H15402)</f>
        <v/>
      </c>
      <c r="J15402" s="27" t="str">
        <f aca="false">IF(A15402="","",IF(C15402=$O$2,G15402,0))</f>
        <v/>
      </c>
    </row>
    <row r="15403" customFormat="false" ht="15" hidden="false" customHeight="false" outlineLevel="0" collapsed="false">
      <c r="A15403" s="25" t="str">
        <f aca="false">IF(ROW()-6&lt;=$O$3,ROW()-6,"")</f>
        <v/>
      </c>
      <c r="B15403" s="25" t="str">
        <f aca="false">IF(A15403="","",INT((A15403-1)/$O$2)+1)</f>
        <v/>
      </c>
      <c r="C15403" s="25" t="str">
        <f aca="false">IF(A15403="","",MOD(A15403-1,$O$2)+1)</f>
        <v/>
      </c>
      <c r="D15403" s="27" t="str">
        <f aca="false">IF(A15403="","",IF(A15403=1,Calculadora!$D$5,G15402))</f>
        <v/>
      </c>
      <c r="E15403" s="27" t="str">
        <f aca="false">IF(A15403="","",IF($O$9=1,IF(MOD(C15403-1,$O$8)=0,Calculadora!$D$6*(1+Calculadora!$D$7)^(B15403-1),0),IF(MOD(C15403,$O$8)=0,Calculadora!$D$6*(1+Calculadora!$D$7)^(B15403-1),0)))</f>
        <v/>
      </c>
      <c r="F15403" s="27" t="str">
        <f aca="false">IF(A15403="","",(D15403+IF($O$9=1,E15403,0))*$O$7)</f>
        <v/>
      </c>
      <c r="G15403" s="27" t="str">
        <f aca="false">IF(A15403="","",D15403+E15403+F15403)</f>
        <v/>
      </c>
      <c r="H15403" s="27" t="str">
        <f aca="false">IF(A15403="","",Calculadora!$D$5+SUM($E$7:E15403))</f>
        <v/>
      </c>
      <c r="I15403" s="27" t="str">
        <f aca="false">IF(A15403="","",G15403-H15403)</f>
        <v/>
      </c>
      <c r="J15403" s="27" t="str">
        <f aca="false">IF(A15403="","",IF(C15403=$O$2,G15403,0))</f>
        <v/>
      </c>
    </row>
    <row r="15404" customFormat="false" ht="15" hidden="false" customHeight="false" outlineLevel="0" collapsed="false">
      <c r="A15404" s="25" t="str">
        <f aca="false">IF(ROW()-6&lt;=$O$3,ROW()-6,"")</f>
        <v/>
      </c>
      <c r="B15404" s="25" t="str">
        <f aca="false">IF(A15404="","",INT((A15404-1)/$O$2)+1)</f>
        <v/>
      </c>
      <c r="C15404" s="25" t="str">
        <f aca="false">IF(A15404="","",MOD(A15404-1,$O$2)+1)</f>
        <v/>
      </c>
      <c r="D15404" s="27" t="str">
        <f aca="false">IF(A15404="","",IF(A15404=1,Calculadora!$D$5,G15403))</f>
        <v/>
      </c>
      <c r="E15404" s="27" t="str">
        <f aca="false">IF(A15404="","",IF($O$9=1,IF(MOD(C15404-1,$O$8)=0,Calculadora!$D$6*(1+Calculadora!$D$7)^(B15404-1),0),IF(MOD(C15404,$O$8)=0,Calculadora!$D$6*(1+Calculadora!$D$7)^(B15404-1),0)))</f>
        <v/>
      </c>
      <c r="F15404" s="27" t="str">
        <f aca="false">IF(A15404="","",(D15404+IF($O$9=1,E15404,0))*$O$7)</f>
        <v/>
      </c>
      <c r="G15404" s="27" t="str">
        <f aca="false">IF(A15404="","",D15404+E15404+F15404)</f>
        <v/>
      </c>
      <c r="H15404" s="27" t="str">
        <f aca="false">IF(A15404="","",Calculadora!$D$5+SUM($E$7:E15404))</f>
        <v/>
      </c>
      <c r="I15404" s="27" t="str">
        <f aca="false">IF(A15404="","",G15404-H15404)</f>
        <v/>
      </c>
      <c r="J15404" s="27" t="str">
        <f aca="false">IF(A15404="","",IF(C15404=$O$2,G15404,0))</f>
        <v/>
      </c>
    </row>
    <row r="15405" customFormat="false" ht="15" hidden="false" customHeight="false" outlineLevel="0" collapsed="false">
      <c r="A15405" s="25" t="str">
        <f aca="false">IF(ROW()-6&lt;=$O$3,ROW()-6,"")</f>
        <v/>
      </c>
      <c r="B15405" s="25" t="str">
        <f aca="false">IF(A15405="","",INT((A15405-1)/$O$2)+1)</f>
        <v/>
      </c>
      <c r="C15405" s="25" t="str">
        <f aca="false">IF(A15405="","",MOD(A15405-1,$O$2)+1)</f>
        <v/>
      </c>
      <c r="D15405" s="27" t="str">
        <f aca="false">IF(A15405="","",IF(A15405=1,Calculadora!$D$5,G15404))</f>
        <v/>
      </c>
      <c r="E15405" s="27" t="str">
        <f aca="false">IF(A15405="","",IF($O$9=1,IF(MOD(C15405-1,$O$8)=0,Calculadora!$D$6*(1+Calculadora!$D$7)^(B15405-1),0),IF(MOD(C15405,$O$8)=0,Calculadora!$D$6*(1+Calculadora!$D$7)^(B15405-1),0)))</f>
        <v/>
      </c>
      <c r="F15405" s="27" t="str">
        <f aca="false">IF(A15405="","",(D15405+IF($O$9=1,E15405,0))*$O$7)</f>
        <v/>
      </c>
      <c r="G15405" s="27" t="str">
        <f aca="false">IF(A15405="","",D15405+E15405+F15405)</f>
        <v/>
      </c>
      <c r="H15405" s="27" t="str">
        <f aca="false">IF(A15405="","",Calculadora!$D$5+SUM($E$7:E15405))</f>
        <v/>
      </c>
      <c r="I15405" s="27" t="str">
        <f aca="false">IF(A15405="","",G15405-H15405)</f>
        <v/>
      </c>
      <c r="J15405" s="27" t="str">
        <f aca="false">IF(A15405="","",IF(C15405=$O$2,G15405,0))</f>
        <v/>
      </c>
    </row>
    <row r="15406" customFormat="false" ht="15" hidden="false" customHeight="false" outlineLevel="0" collapsed="false">
      <c r="A15406" s="25" t="str">
        <f aca="false">IF(ROW()-6&lt;=$O$3,ROW()-6,"")</f>
        <v/>
      </c>
      <c r="B15406" s="25" t="str">
        <f aca="false">IF(A15406="","",INT((A15406-1)/$O$2)+1)</f>
        <v/>
      </c>
      <c r="C15406" s="25" t="str">
        <f aca="false">IF(A15406="","",MOD(A15406-1,$O$2)+1)</f>
        <v/>
      </c>
      <c r="D15406" s="27" t="str">
        <f aca="false">IF(A15406="","",IF(A15406=1,Calculadora!$D$5,G15405))</f>
        <v/>
      </c>
      <c r="E15406" s="27" t="str">
        <f aca="false">IF(A15406="","",IF($O$9=1,IF(MOD(C15406-1,$O$8)=0,Calculadora!$D$6*(1+Calculadora!$D$7)^(B15406-1),0),IF(MOD(C15406,$O$8)=0,Calculadora!$D$6*(1+Calculadora!$D$7)^(B15406-1),0)))</f>
        <v/>
      </c>
      <c r="F15406" s="27" t="str">
        <f aca="false">IF(A15406="","",(D15406+IF($O$9=1,E15406,0))*$O$7)</f>
        <v/>
      </c>
      <c r="G15406" s="27" t="str">
        <f aca="false">IF(A15406="","",D15406+E15406+F15406)</f>
        <v/>
      </c>
      <c r="H15406" s="27" t="str">
        <f aca="false">IF(A15406="","",Calculadora!$D$5+SUM($E$7:E15406))</f>
        <v/>
      </c>
      <c r="I15406" s="27" t="str">
        <f aca="false">IF(A15406="","",G15406-H15406)</f>
        <v/>
      </c>
      <c r="J15406" s="27" t="str">
        <f aca="false">IF(A15406="","",IF(C15406=$O$2,G15406,0))</f>
        <v/>
      </c>
    </row>
    <row r="15407" customFormat="false" ht="15" hidden="false" customHeight="false" outlineLevel="0" collapsed="false">
      <c r="A15407" s="25" t="str">
        <f aca="false">IF(ROW()-6&lt;=$O$3,ROW()-6,"")</f>
        <v/>
      </c>
      <c r="B15407" s="25" t="str">
        <f aca="false">IF(A15407="","",INT((A15407-1)/$O$2)+1)</f>
        <v/>
      </c>
      <c r="C15407" s="25" t="str">
        <f aca="false">IF(A15407="","",MOD(A15407-1,$O$2)+1)</f>
        <v/>
      </c>
      <c r="D15407" s="27" t="str">
        <f aca="false">IF(A15407="","",IF(A15407=1,Calculadora!$D$5,G15406))</f>
        <v/>
      </c>
      <c r="E15407" s="27" t="str">
        <f aca="false">IF(A15407="","",IF($O$9=1,IF(MOD(C15407-1,$O$8)=0,Calculadora!$D$6*(1+Calculadora!$D$7)^(B15407-1),0),IF(MOD(C15407,$O$8)=0,Calculadora!$D$6*(1+Calculadora!$D$7)^(B15407-1),0)))</f>
        <v/>
      </c>
      <c r="F15407" s="27" t="str">
        <f aca="false">IF(A15407="","",(D15407+IF($O$9=1,E15407,0))*$O$7)</f>
        <v/>
      </c>
      <c r="G15407" s="27" t="str">
        <f aca="false">IF(A15407="","",D15407+E15407+F15407)</f>
        <v/>
      </c>
      <c r="H15407" s="27" t="str">
        <f aca="false">IF(A15407="","",Calculadora!$D$5+SUM($E$7:E15407))</f>
        <v/>
      </c>
      <c r="I15407" s="27" t="str">
        <f aca="false">IF(A15407="","",G15407-H15407)</f>
        <v/>
      </c>
      <c r="J15407" s="27" t="str">
        <f aca="false">IF(A15407="","",IF(C15407=$O$2,G15407,0))</f>
        <v/>
      </c>
    </row>
    <row r="15408" customFormat="false" ht="15" hidden="false" customHeight="false" outlineLevel="0" collapsed="false">
      <c r="A15408" s="25" t="str">
        <f aca="false">IF(ROW()-6&lt;=$O$3,ROW()-6,"")</f>
        <v/>
      </c>
      <c r="B15408" s="25" t="str">
        <f aca="false">IF(A15408="","",INT((A15408-1)/$O$2)+1)</f>
        <v/>
      </c>
      <c r="C15408" s="25" t="str">
        <f aca="false">IF(A15408="","",MOD(A15408-1,$O$2)+1)</f>
        <v/>
      </c>
      <c r="D15408" s="27" t="str">
        <f aca="false">IF(A15408="","",IF(A15408=1,Calculadora!$D$5,G15407))</f>
        <v/>
      </c>
      <c r="E15408" s="27" t="str">
        <f aca="false">IF(A15408="","",IF($O$9=1,IF(MOD(C15408-1,$O$8)=0,Calculadora!$D$6*(1+Calculadora!$D$7)^(B15408-1),0),IF(MOD(C15408,$O$8)=0,Calculadora!$D$6*(1+Calculadora!$D$7)^(B15408-1),0)))</f>
        <v/>
      </c>
      <c r="F15408" s="27" t="str">
        <f aca="false">IF(A15408="","",(D15408+IF($O$9=1,E15408,0))*$O$7)</f>
        <v/>
      </c>
      <c r="G15408" s="27" t="str">
        <f aca="false">IF(A15408="","",D15408+E15408+F15408)</f>
        <v/>
      </c>
      <c r="H15408" s="27" t="str">
        <f aca="false">IF(A15408="","",Calculadora!$D$5+SUM($E$7:E15408))</f>
        <v/>
      </c>
      <c r="I15408" s="27" t="str">
        <f aca="false">IF(A15408="","",G15408-H15408)</f>
        <v/>
      </c>
      <c r="J15408" s="27" t="str">
        <f aca="false">IF(A15408="","",IF(C15408=$O$2,G15408,0))</f>
        <v/>
      </c>
    </row>
    <row r="15409" customFormat="false" ht="15" hidden="false" customHeight="false" outlineLevel="0" collapsed="false">
      <c r="A15409" s="25" t="str">
        <f aca="false">IF(ROW()-6&lt;=$O$3,ROW()-6,"")</f>
        <v/>
      </c>
      <c r="B15409" s="25" t="str">
        <f aca="false">IF(A15409="","",INT((A15409-1)/$O$2)+1)</f>
        <v/>
      </c>
      <c r="C15409" s="25" t="str">
        <f aca="false">IF(A15409="","",MOD(A15409-1,$O$2)+1)</f>
        <v/>
      </c>
      <c r="D15409" s="27" t="str">
        <f aca="false">IF(A15409="","",IF(A15409=1,Calculadora!$D$5,G15408))</f>
        <v/>
      </c>
      <c r="E15409" s="27" t="str">
        <f aca="false">IF(A15409="","",IF($O$9=1,IF(MOD(C15409-1,$O$8)=0,Calculadora!$D$6*(1+Calculadora!$D$7)^(B15409-1),0),IF(MOD(C15409,$O$8)=0,Calculadora!$D$6*(1+Calculadora!$D$7)^(B15409-1),0)))</f>
        <v/>
      </c>
      <c r="F15409" s="27" t="str">
        <f aca="false">IF(A15409="","",(D15409+IF($O$9=1,E15409,0))*$O$7)</f>
        <v/>
      </c>
      <c r="G15409" s="27" t="str">
        <f aca="false">IF(A15409="","",D15409+E15409+F15409)</f>
        <v/>
      </c>
      <c r="H15409" s="27" t="str">
        <f aca="false">IF(A15409="","",Calculadora!$D$5+SUM($E$7:E15409))</f>
        <v/>
      </c>
      <c r="I15409" s="27" t="str">
        <f aca="false">IF(A15409="","",G15409-H15409)</f>
        <v/>
      </c>
      <c r="J15409" s="27" t="str">
        <f aca="false">IF(A15409="","",IF(C15409=$O$2,G15409,0))</f>
        <v/>
      </c>
    </row>
    <row r="15410" customFormat="false" ht="15" hidden="false" customHeight="false" outlineLevel="0" collapsed="false">
      <c r="A15410" s="25" t="str">
        <f aca="false">IF(ROW()-6&lt;=$O$3,ROW()-6,"")</f>
        <v/>
      </c>
      <c r="B15410" s="25" t="str">
        <f aca="false">IF(A15410="","",INT((A15410-1)/$O$2)+1)</f>
        <v/>
      </c>
      <c r="C15410" s="25" t="str">
        <f aca="false">IF(A15410="","",MOD(A15410-1,$O$2)+1)</f>
        <v/>
      </c>
      <c r="D15410" s="27" t="str">
        <f aca="false">IF(A15410="","",IF(A15410=1,Calculadora!$D$5,G15409))</f>
        <v/>
      </c>
      <c r="E15410" s="27" t="str">
        <f aca="false">IF(A15410="","",IF($O$9=1,IF(MOD(C15410-1,$O$8)=0,Calculadora!$D$6*(1+Calculadora!$D$7)^(B15410-1),0),IF(MOD(C15410,$O$8)=0,Calculadora!$D$6*(1+Calculadora!$D$7)^(B15410-1),0)))</f>
        <v/>
      </c>
      <c r="F15410" s="27" t="str">
        <f aca="false">IF(A15410="","",(D15410+IF($O$9=1,E15410,0))*$O$7)</f>
        <v/>
      </c>
      <c r="G15410" s="27" t="str">
        <f aca="false">IF(A15410="","",D15410+E15410+F15410)</f>
        <v/>
      </c>
      <c r="H15410" s="27" t="str">
        <f aca="false">IF(A15410="","",Calculadora!$D$5+SUM($E$7:E15410))</f>
        <v/>
      </c>
      <c r="I15410" s="27" t="str">
        <f aca="false">IF(A15410="","",G15410-H15410)</f>
        <v/>
      </c>
      <c r="J15410" s="27" t="str">
        <f aca="false">IF(A15410="","",IF(C15410=$O$2,G15410,0))</f>
        <v/>
      </c>
    </row>
    <row r="15411" customFormat="false" ht="15" hidden="false" customHeight="false" outlineLevel="0" collapsed="false">
      <c r="A15411" s="25" t="str">
        <f aca="false">IF(ROW()-6&lt;=$O$3,ROW()-6,"")</f>
        <v/>
      </c>
      <c r="B15411" s="25" t="str">
        <f aca="false">IF(A15411="","",INT((A15411-1)/$O$2)+1)</f>
        <v/>
      </c>
      <c r="C15411" s="25" t="str">
        <f aca="false">IF(A15411="","",MOD(A15411-1,$O$2)+1)</f>
        <v/>
      </c>
      <c r="D15411" s="27" t="str">
        <f aca="false">IF(A15411="","",IF(A15411=1,Calculadora!$D$5,G15410))</f>
        <v/>
      </c>
      <c r="E15411" s="27" t="str">
        <f aca="false">IF(A15411="","",IF($O$9=1,IF(MOD(C15411-1,$O$8)=0,Calculadora!$D$6*(1+Calculadora!$D$7)^(B15411-1),0),IF(MOD(C15411,$O$8)=0,Calculadora!$D$6*(1+Calculadora!$D$7)^(B15411-1),0)))</f>
        <v/>
      </c>
      <c r="F15411" s="27" t="str">
        <f aca="false">IF(A15411="","",(D15411+IF($O$9=1,E15411,0))*$O$7)</f>
        <v/>
      </c>
      <c r="G15411" s="27" t="str">
        <f aca="false">IF(A15411="","",D15411+E15411+F15411)</f>
        <v/>
      </c>
      <c r="H15411" s="27" t="str">
        <f aca="false">IF(A15411="","",Calculadora!$D$5+SUM($E$7:E15411))</f>
        <v/>
      </c>
      <c r="I15411" s="27" t="str">
        <f aca="false">IF(A15411="","",G15411-H15411)</f>
        <v/>
      </c>
      <c r="J15411" s="27" t="str">
        <f aca="false">IF(A15411="","",IF(C15411=$O$2,G15411,0))</f>
        <v/>
      </c>
    </row>
    <row r="15412" customFormat="false" ht="15" hidden="false" customHeight="false" outlineLevel="0" collapsed="false">
      <c r="A15412" s="25" t="str">
        <f aca="false">IF(ROW()-6&lt;=$O$3,ROW()-6,"")</f>
        <v/>
      </c>
      <c r="B15412" s="25" t="str">
        <f aca="false">IF(A15412="","",INT((A15412-1)/$O$2)+1)</f>
        <v/>
      </c>
      <c r="C15412" s="25" t="str">
        <f aca="false">IF(A15412="","",MOD(A15412-1,$O$2)+1)</f>
        <v/>
      </c>
      <c r="D15412" s="27" t="str">
        <f aca="false">IF(A15412="","",IF(A15412=1,Calculadora!$D$5,G15411))</f>
        <v/>
      </c>
      <c r="E15412" s="27" t="str">
        <f aca="false">IF(A15412="","",IF($O$9=1,IF(MOD(C15412-1,$O$8)=0,Calculadora!$D$6*(1+Calculadora!$D$7)^(B15412-1),0),IF(MOD(C15412,$O$8)=0,Calculadora!$D$6*(1+Calculadora!$D$7)^(B15412-1),0)))</f>
        <v/>
      </c>
      <c r="F15412" s="27" t="str">
        <f aca="false">IF(A15412="","",(D15412+IF($O$9=1,E15412,0))*$O$7)</f>
        <v/>
      </c>
      <c r="G15412" s="27" t="str">
        <f aca="false">IF(A15412="","",D15412+E15412+F15412)</f>
        <v/>
      </c>
      <c r="H15412" s="27" t="str">
        <f aca="false">IF(A15412="","",Calculadora!$D$5+SUM($E$7:E15412))</f>
        <v/>
      </c>
      <c r="I15412" s="27" t="str">
        <f aca="false">IF(A15412="","",G15412-H15412)</f>
        <v/>
      </c>
      <c r="J15412" s="27" t="str">
        <f aca="false">IF(A15412="","",IF(C15412=$O$2,G15412,0))</f>
        <v/>
      </c>
    </row>
    <row r="15413" customFormat="false" ht="15" hidden="false" customHeight="false" outlineLevel="0" collapsed="false">
      <c r="A15413" s="25" t="str">
        <f aca="false">IF(ROW()-6&lt;=$O$3,ROW()-6,"")</f>
        <v/>
      </c>
      <c r="B15413" s="25" t="str">
        <f aca="false">IF(A15413="","",INT((A15413-1)/$O$2)+1)</f>
        <v/>
      </c>
      <c r="C15413" s="25" t="str">
        <f aca="false">IF(A15413="","",MOD(A15413-1,$O$2)+1)</f>
        <v/>
      </c>
      <c r="D15413" s="27" t="str">
        <f aca="false">IF(A15413="","",IF(A15413=1,Calculadora!$D$5,G15412))</f>
        <v/>
      </c>
      <c r="E15413" s="27" t="str">
        <f aca="false">IF(A15413="","",IF($O$9=1,IF(MOD(C15413-1,$O$8)=0,Calculadora!$D$6*(1+Calculadora!$D$7)^(B15413-1),0),IF(MOD(C15413,$O$8)=0,Calculadora!$D$6*(1+Calculadora!$D$7)^(B15413-1),0)))</f>
        <v/>
      </c>
      <c r="F15413" s="27" t="str">
        <f aca="false">IF(A15413="","",(D15413+IF($O$9=1,E15413,0))*$O$7)</f>
        <v/>
      </c>
      <c r="G15413" s="27" t="str">
        <f aca="false">IF(A15413="","",D15413+E15413+F15413)</f>
        <v/>
      </c>
      <c r="H15413" s="27" t="str">
        <f aca="false">IF(A15413="","",Calculadora!$D$5+SUM($E$7:E15413))</f>
        <v/>
      </c>
      <c r="I15413" s="27" t="str">
        <f aca="false">IF(A15413="","",G15413-H15413)</f>
        <v/>
      </c>
      <c r="J15413" s="27" t="str">
        <f aca="false">IF(A15413="","",IF(C15413=$O$2,G15413,0))</f>
        <v/>
      </c>
    </row>
    <row r="15414" customFormat="false" ht="15" hidden="false" customHeight="false" outlineLevel="0" collapsed="false">
      <c r="A15414" s="25" t="str">
        <f aca="false">IF(ROW()-6&lt;=$O$3,ROW()-6,"")</f>
        <v/>
      </c>
      <c r="B15414" s="25" t="str">
        <f aca="false">IF(A15414="","",INT((A15414-1)/$O$2)+1)</f>
        <v/>
      </c>
      <c r="C15414" s="25" t="str">
        <f aca="false">IF(A15414="","",MOD(A15414-1,$O$2)+1)</f>
        <v/>
      </c>
      <c r="D15414" s="27" t="str">
        <f aca="false">IF(A15414="","",IF(A15414=1,Calculadora!$D$5,G15413))</f>
        <v/>
      </c>
      <c r="E15414" s="27" t="str">
        <f aca="false">IF(A15414="","",IF($O$9=1,IF(MOD(C15414-1,$O$8)=0,Calculadora!$D$6*(1+Calculadora!$D$7)^(B15414-1),0),IF(MOD(C15414,$O$8)=0,Calculadora!$D$6*(1+Calculadora!$D$7)^(B15414-1),0)))</f>
        <v/>
      </c>
      <c r="F15414" s="27" t="str">
        <f aca="false">IF(A15414="","",(D15414+IF($O$9=1,E15414,0))*$O$7)</f>
        <v/>
      </c>
      <c r="G15414" s="27" t="str">
        <f aca="false">IF(A15414="","",D15414+E15414+F15414)</f>
        <v/>
      </c>
      <c r="H15414" s="27" t="str">
        <f aca="false">IF(A15414="","",Calculadora!$D$5+SUM($E$7:E15414))</f>
        <v/>
      </c>
      <c r="I15414" s="27" t="str">
        <f aca="false">IF(A15414="","",G15414-H15414)</f>
        <v/>
      </c>
      <c r="J15414" s="27" t="str">
        <f aca="false">IF(A15414="","",IF(C15414=$O$2,G15414,0))</f>
        <v/>
      </c>
    </row>
    <row r="15415" customFormat="false" ht="15" hidden="false" customHeight="false" outlineLevel="0" collapsed="false">
      <c r="A15415" s="25" t="str">
        <f aca="false">IF(ROW()-6&lt;=$O$3,ROW()-6,"")</f>
        <v/>
      </c>
      <c r="B15415" s="25" t="str">
        <f aca="false">IF(A15415="","",INT((A15415-1)/$O$2)+1)</f>
        <v/>
      </c>
      <c r="C15415" s="25" t="str">
        <f aca="false">IF(A15415="","",MOD(A15415-1,$O$2)+1)</f>
        <v/>
      </c>
      <c r="D15415" s="27" t="str">
        <f aca="false">IF(A15415="","",IF(A15415=1,Calculadora!$D$5,G15414))</f>
        <v/>
      </c>
      <c r="E15415" s="27" t="str">
        <f aca="false">IF(A15415="","",IF($O$9=1,IF(MOD(C15415-1,$O$8)=0,Calculadora!$D$6*(1+Calculadora!$D$7)^(B15415-1),0),IF(MOD(C15415,$O$8)=0,Calculadora!$D$6*(1+Calculadora!$D$7)^(B15415-1),0)))</f>
        <v/>
      </c>
      <c r="F15415" s="27" t="str">
        <f aca="false">IF(A15415="","",(D15415+IF($O$9=1,E15415,0))*$O$7)</f>
        <v/>
      </c>
      <c r="G15415" s="27" t="str">
        <f aca="false">IF(A15415="","",D15415+E15415+F15415)</f>
        <v/>
      </c>
      <c r="H15415" s="27" t="str">
        <f aca="false">IF(A15415="","",Calculadora!$D$5+SUM($E$7:E15415))</f>
        <v/>
      </c>
      <c r="I15415" s="27" t="str">
        <f aca="false">IF(A15415="","",G15415-H15415)</f>
        <v/>
      </c>
      <c r="J15415" s="27" t="str">
        <f aca="false">IF(A15415="","",IF(C15415=$O$2,G15415,0))</f>
        <v/>
      </c>
    </row>
    <row r="15416" customFormat="false" ht="15" hidden="false" customHeight="false" outlineLevel="0" collapsed="false">
      <c r="A15416" s="25" t="str">
        <f aca="false">IF(ROW()-6&lt;=$O$3,ROW()-6,"")</f>
        <v/>
      </c>
      <c r="B15416" s="25" t="str">
        <f aca="false">IF(A15416="","",INT((A15416-1)/$O$2)+1)</f>
        <v/>
      </c>
      <c r="C15416" s="25" t="str">
        <f aca="false">IF(A15416="","",MOD(A15416-1,$O$2)+1)</f>
        <v/>
      </c>
      <c r="D15416" s="27" t="str">
        <f aca="false">IF(A15416="","",IF(A15416=1,Calculadora!$D$5,G15415))</f>
        <v/>
      </c>
      <c r="E15416" s="27" t="str">
        <f aca="false">IF(A15416="","",IF($O$9=1,IF(MOD(C15416-1,$O$8)=0,Calculadora!$D$6*(1+Calculadora!$D$7)^(B15416-1),0),IF(MOD(C15416,$O$8)=0,Calculadora!$D$6*(1+Calculadora!$D$7)^(B15416-1),0)))</f>
        <v/>
      </c>
      <c r="F15416" s="27" t="str">
        <f aca="false">IF(A15416="","",(D15416+IF($O$9=1,E15416,0))*$O$7)</f>
        <v/>
      </c>
      <c r="G15416" s="27" t="str">
        <f aca="false">IF(A15416="","",D15416+E15416+F15416)</f>
        <v/>
      </c>
      <c r="H15416" s="27" t="str">
        <f aca="false">IF(A15416="","",Calculadora!$D$5+SUM($E$7:E15416))</f>
        <v/>
      </c>
      <c r="I15416" s="27" t="str">
        <f aca="false">IF(A15416="","",G15416-H15416)</f>
        <v/>
      </c>
      <c r="J15416" s="27" t="str">
        <f aca="false">IF(A15416="","",IF(C15416=$O$2,G15416,0))</f>
        <v/>
      </c>
    </row>
    <row r="15417" customFormat="false" ht="15" hidden="false" customHeight="false" outlineLevel="0" collapsed="false">
      <c r="A15417" s="25" t="str">
        <f aca="false">IF(ROW()-6&lt;=$O$3,ROW()-6,"")</f>
        <v/>
      </c>
      <c r="B15417" s="25" t="str">
        <f aca="false">IF(A15417="","",INT((A15417-1)/$O$2)+1)</f>
        <v/>
      </c>
      <c r="C15417" s="25" t="str">
        <f aca="false">IF(A15417="","",MOD(A15417-1,$O$2)+1)</f>
        <v/>
      </c>
      <c r="D15417" s="27" t="str">
        <f aca="false">IF(A15417="","",IF(A15417=1,Calculadora!$D$5,G15416))</f>
        <v/>
      </c>
      <c r="E15417" s="27" t="str">
        <f aca="false">IF(A15417="","",IF($O$9=1,IF(MOD(C15417-1,$O$8)=0,Calculadora!$D$6*(1+Calculadora!$D$7)^(B15417-1),0),IF(MOD(C15417,$O$8)=0,Calculadora!$D$6*(1+Calculadora!$D$7)^(B15417-1),0)))</f>
        <v/>
      </c>
      <c r="F15417" s="27" t="str">
        <f aca="false">IF(A15417="","",(D15417+IF($O$9=1,E15417,0))*$O$7)</f>
        <v/>
      </c>
      <c r="G15417" s="27" t="str">
        <f aca="false">IF(A15417="","",D15417+E15417+F15417)</f>
        <v/>
      </c>
      <c r="H15417" s="27" t="str">
        <f aca="false">IF(A15417="","",Calculadora!$D$5+SUM($E$7:E15417))</f>
        <v/>
      </c>
      <c r="I15417" s="27" t="str">
        <f aca="false">IF(A15417="","",G15417-H15417)</f>
        <v/>
      </c>
      <c r="J15417" s="27" t="str">
        <f aca="false">IF(A15417="","",IF(C15417=$O$2,G15417,0))</f>
        <v/>
      </c>
    </row>
    <row r="15418" customFormat="false" ht="15" hidden="false" customHeight="false" outlineLevel="0" collapsed="false">
      <c r="A15418" s="25" t="str">
        <f aca="false">IF(ROW()-6&lt;=$O$3,ROW()-6,"")</f>
        <v/>
      </c>
      <c r="B15418" s="25" t="str">
        <f aca="false">IF(A15418="","",INT((A15418-1)/$O$2)+1)</f>
        <v/>
      </c>
      <c r="C15418" s="25" t="str">
        <f aca="false">IF(A15418="","",MOD(A15418-1,$O$2)+1)</f>
        <v/>
      </c>
      <c r="D15418" s="27" t="str">
        <f aca="false">IF(A15418="","",IF(A15418=1,Calculadora!$D$5,G15417))</f>
        <v/>
      </c>
      <c r="E15418" s="27" t="str">
        <f aca="false">IF(A15418="","",IF($O$9=1,IF(MOD(C15418-1,$O$8)=0,Calculadora!$D$6*(1+Calculadora!$D$7)^(B15418-1),0),IF(MOD(C15418,$O$8)=0,Calculadora!$D$6*(1+Calculadora!$D$7)^(B15418-1),0)))</f>
        <v/>
      </c>
      <c r="F15418" s="27" t="str">
        <f aca="false">IF(A15418="","",(D15418+IF($O$9=1,E15418,0))*$O$7)</f>
        <v/>
      </c>
      <c r="G15418" s="27" t="str">
        <f aca="false">IF(A15418="","",D15418+E15418+F15418)</f>
        <v/>
      </c>
      <c r="H15418" s="27" t="str">
        <f aca="false">IF(A15418="","",Calculadora!$D$5+SUM($E$7:E15418))</f>
        <v/>
      </c>
      <c r="I15418" s="27" t="str">
        <f aca="false">IF(A15418="","",G15418-H15418)</f>
        <v/>
      </c>
      <c r="J15418" s="27" t="str">
        <f aca="false">IF(A15418="","",IF(C15418=$O$2,G15418,0))</f>
        <v/>
      </c>
    </row>
    <row r="15419" customFormat="false" ht="15" hidden="false" customHeight="false" outlineLevel="0" collapsed="false">
      <c r="A15419" s="25" t="str">
        <f aca="false">IF(ROW()-6&lt;=$O$3,ROW()-6,"")</f>
        <v/>
      </c>
      <c r="B15419" s="25" t="str">
        <f aca="false">IF(A15419="","",INT((A15419-1)/$O$2)+1)</f>
        <v/>
      </c>
      <c r="C15419" s="25" t="str">
        <f aca="false">IF(A15419="","",MOD(A15419-1,$O$2)+1)</f>
        <v/>
      </c>
      <c r="D15419" s="27" t="str">
        <f aca="false">IF(A15419="","",IF(A15419=1,Calculadora!$D$5,G15418))</f>
        <v/>
      </c>
      <c r="E15419" s="27" t="str">
        <f aca="false">IF(A15419="","",IF($O$9=1,IF(MOD(C15419-1,$O$8)=0,Calculadora!$D$6*(1+Calculadora!$D$7)^(B15419-1),0),IF(MOD(C15419,$O$8)=0,Calculadora!$D$6*(1+Calculadora!$D$7)^(B15419-1),0)))</f>
        <v/>
      </c>
      <c r="F15419" s="27" t="str">
        <f aca="false">IF(A15419="","",(D15419+IF($O$9=1,E15419,0))*$O$7)</f>
        <v/>
      </c>
      <c r="G15419" s="27" t="str">
        <f aca="false">IF(A15419="","",D15419+E15419+F15419)</f>
        <v/>
      </c>
      <c r="H15419" s="27" t="str">
        <f aca="false">IF(A15419="","",Calculadora!$D$5+SUM($E$7:E15419))</f>
        <v/>
      </c>
      <c r="I15419" s="27" t="str">
        <f aca="false">IF(A15419="","",G15419-H15419)</f>
        <v/>
      </c>
      <c r="J15419" s="27" t="str">
        <f aca="false">IF(A15419="","",IF(C15419=$O$2,G15419,0))</f>
        <v/>
      </c>
    </row>
    <row r="15420" customFormat="false" ht="15" hidden="false" customHeight="false" outlineLevel="0" collapsed="false">
      <c r="A15420" s="25" t="str">
        <f aca="false">IF(ROW()-6&lt;=$O$3,ROW()-6,"")</f>
        <v/>
      </c>
      <c r="B15420" s="25" t="str">
        <f aca="false">IF(A15420="","",INT((A15420-1)/$O$2)+1)</f>
        <v/>
      </c>
      <c r="C15420" s="25" t="str">
        <f aca="false">IF(A15420="","",MOD(A15420-1,$O$2)+1)</f>
        <v/>
      </c>
      <c r="D15420" s="27" t="str">
        <f aca="false">IF(A15420="","",IF(A15420=1,Calculadora!$D$5,G15419))</f>
        <v/>
      </c>
      <c r="E15420" s="27" t="str">
        <f aca="false">IF(A15420="","",IF($O$9=1,IF(MOD(C15420-1,$O$8)=0,Calculadora!$D$6*(1+Calculadora!$D$7)^(B15420-1),0),IF(MOD(C15420,$O$8)=0,Calculadora!$D$6*(1+Calculadora!$D$7)^(B15420-1),0)))</f>
        <v/>
      </c>
      <c r="F15420" s="27" t="str">
        <f aca="false">IF(A15420="","",(D15420+IF($O$9=1,E15420,0))*$O$7)</f>
        <v/>
      </c>
      <c r="G15420" s="27" t="str">
        <f aca="false">IF(A15420="","",D15420+E15420+F15420)</f>
        <v/>
      </c>
      <c r="H15420" s="27" t="str">
        <f aca="false">IF(A15420="","",Calculadora!$D$5+SUM($E$7:E15420))</f>
        <v/>
      </c>
      <c r="I15420" s="27" t="str">
        <f aca="false">IF(A15420="","",G15420-H15420)</f>
        <v/>
      </c>
      <c r="J15420" s="27" t="str">
        <f aca="false">IF(A15420="","",IF(C15420=$O$2,G15420,0))</f>
        <v/>
      </c>
    </row>
    <row r="15421" customFormat="false" ht="15" hidden="false" customHeight="false" outlineLevel="0" collapsed="false">
      <c r="A15421" s="25" t="str">
        <f aca="false">IF(ROW()-6&lt;=$O$3,ROW()-6,"")</f>
        <v/>
      </c>
      <c r="B15421" s="25" t="str">
        <f aca="false">IF(A15421="","",INT((A15421-1)/$O$2)+1)</f>
        <v/>
      </c>
      <c r="C15421" s="25" t="str">
        <f aca="false">IF(A15421="","",MOD(A15421-1,$O$2)+1)</f>
        <v/>
      </c>
      <c r="D15421" s="27" t="str">
        <f aca="false">IF(A15421="","",IF(A15421=1,Calculadora!$D$5,G15420))</f>
        <v/>
      </c>
      <c r="E15421" s="27" t="str">
        <f aca="false">IF(A15421="","",IF($O$9=1,IF(MOD(C15421-1,$O$8)=0,Calculadora!$D$6*(1+Calculadora!$D$7)^(B15421-1),0),IF(MOD(C15421,$O$8)=0,Calculadora!$D$6*(1+Calculadora!$D$7)^(B15421-1),0)))</f>
        <v/>
      </c>
      <c r="F15421" s="27" t="str">
        <f aca="false">IF(A15421="","",(D15421+IF($O$9=1,E15421,0))*$O$7)</f>
        <v/>
      </c>
      <c r="G15421" s="27" t="str">
        <f aca="false">IF(A15421="","",D15421+E15421+F15421)</f>
        <v/>
      </c>
      <c r="H15421" s="27" t="str">
        <f aca="false">IF(A15421="","",Calculadora!$D$5+SUM($E$7:E15421))</f>
        <v/>
      </c>
      <c r="I15421" s="27" t="str">
        <f aca="false">IF(A15421="","",G15421-H15421)</f>
        <v/>
      </c>
      <c r="J15421" s="27" t="str">
        <f aca="false">IF(A15421="","",IF(C15421=$O$2,G15421,0))</f>
        <v/>
      </c>
    </row>
    <row r="15422" customFormat="false" ht="15" hidden="false" customHeight="false" outlineLevel="0" collapsed="false">
      <c r="A15422" s="25" t="str">
        <f aca="false">IF(ROW()-6&lt;=$O$3,ROW()-6,"")</f>
        <v/>
      </c>
      <c r="B15422" s="25" t="str">
        <f aca="false">IF(A15422="","",INT((A15422-1)/$O$2)+1)</f>
        <v/>
      </c>
      <c r="C15422" s="25" t="str">
        <f aca="false">IF(A15422="","",MOD(A15422-1,$O$2)+1)</f>
        <v/>
      </c>
      <c r="D15422" s="27" t="str">
        <f aca="false">IF(A15422="","",IF(A15422=1,Calculadora!$D$5,G15421))</f>
        <v/>
      </c>
      <c r="E15422" s="27" t="str">
        <f aca="false">IF(A15422="","",IF($O$9=1,IF(MOD(C15422-1,$O$8)=0,Calculadora!$D$6*(1+Calculadora!$D$7)^(B15422-1),0),IF(MOD(C15422,$O$8)=0,Calculadora!$D$6*(1+Calculadora!$D$7)^(B15422-1),0)))</f>
        <v/>
      </c>
      <c r="F15422" s="27" t="str">
        <f aca="false">IF(A15422="","",(D15422+IF($O$9=1,E15422,0))*$O$7)</f>
        <v/>
      </c>
      <c r="G15422" s="27" t="str">
        <f aca="false">IF(A15422="","",D15422+E15422+F15422)</f>
        <v/>
      </c>
      <c r="H15422" s="27" t="str">
        <f aca="false">IF(A15422="","",Calculadora!$D$5+SUM($E$7:E15422))</f>
        <v/>
      </c>
      <c r="I15422" s="27" t="str">
        <f aca="false">IF(A15422="","",G15422-H15422)</f>
        <v/>
      </c>
      <c r="J15422" s="27" t="str">
        <f aca="false">IF(A15422="","",IF(C15422=$O$2,G15422,0))</f>
        <v/>
      </c>
    </row>
    <row r="15423" customFormat="false" ht="15" hidden="false" customHeight="false" outlineLevel="0" collapsed="false">
      <c r="A15423" s="25" t="str">
        <f aca="false">IF(ROW()-6&lt;=$O$3,ROW()-6,"")</f>
        <v/>
      </c>
      <c r="B15423" s="25" t="str">
        <f aca="false">IF(A15423="","",INT((A15423-1)/$O$2)+1)</f>
        <v/>
      </c>
      <c r="C15423" s="25" t="str">
        <f aca="false">IF(A15423="","",MOD(A15423-1,$O$2)+1)</f>
        <v/>
      </c>
      <c r="D15423" s="27" t="str">
        <f aca="false">IF(A15423="","",IF(A15423=1,Calculadora!$D$5,G15422))</f>
        <v/>
      </c>
      <c r="E15423" s="27" t="str">
        <f aca="false">IF(A15423="","",IF($O$9=1,IF(MOD(C15423-1,$O$8)=0,Calculadora!$D$6*(1+Calculadora!$D$7)^(B15423-1),0),IF(MOD(C15423,$O$8)=0,Calculadora!$D$6*(1+Calculadora!$D$7)^(B15423-1),0)))</f>
        <v/>
      </c>
      <c r="F15423" s="27" t="str">
        <f aca="false">IF(A15423="","",(D15423+IF($O$9=1,E15423,0))*$O$7)</f>
        <v/>
      </c>
      <c r="G15423" s="27" t="str">
        <f aca="false">IF(A15423="","",D15423+E15423+F15423)</f>
        <v/>
      </c>
      <c r="H15423" s="27" t="str">
        <f aca="false">IF(A15423="","",Calculadora!$D$5+SUM($E$7:E15423))</f>
        <v/>
      </c>
      <c r="I15423" s="27" t="str">
        <f aca="false">IF(A15423="","",G15423-H15423)</f>
        <v/>
      </c>
      <c r="J15423" s="27" t="str">
        <f aca="false">IF(A15423="","",IF(C15423=$O$2,G15423,0))</f>
        <v/>
      </c>
    </row>
    <row r="15424" customFormat="false" ht="15" hidden="false" customHeight="false" outlineLevel="0" collapsed="false">
      <c r="A15424" s="25" t="str">
        <f aca="false">IF(ROW()-6&lt;=$O$3,ROW()-6,"")</f>
        <v/>
      </c>
      <c r="B15424" s="25" t="str">
        <f aca="false">IF(A15424="","",INT((A15424-1)/$O$2)+1)</f>
        <v/>
      </c>
      <c r="C15424" s="25" t="str">
        <f aca="false">IF(A15424="","",MOD(A15424-1,$O$2)+1)</f>
        <v/>
      </c>
      <c r="D15424" s="27" t="str">
        <f aca="false">IF(A15424="","",IF(A15424=1,Calculadora!$D$5,G15423))</f>
        <v/>
      </c>
      <c r="E15424" s="27" t="str">
        <f aca="false">IF(A15424="","",IF($O$9=1,IF(MOD(C15424-1,$O$8)=0,Calculadora!$D$6*(1+Calculadora!$D$7)^(B15424-1),0),IF(MOD(C15424,$O$8)=0,Calculadora!$D$6*(1+Calculadora!$D$7)^(B15424-1),0)))</f>
        <v/>
      </c>
      <c r="F15424" s="27" t="str">
        <f aca="false">IF(A15424="","",(D15424+IF($O$9=1,E15424,0))*$O$7)</f>
        <v/>
      </c>
      <c r="G15424" s="27" t="str">
        <f aca="false">IF(A15424="","",D15424+E15424+F15424)</f>
        <v/>
      </c>
      <c r="H15424" s="27" t="str">
        <f aca="false">IF(A15424="","",Calculadora!$D$5+SUM($E$7:E15424))</f>
        <v/>
      </c>
      <c r="I15424" s="27" t="str">
        <f aca="false">IF(A15424="","",G15424-H15424)</f>
        <v/>
      </c>
      <c r="J15424" s="27" t="str">
        <f aca="false">IF(A15424="","",IF(C15424=$O$2,G15424,0))</f>
        <v/>
      </c>
    </row>
    <row r="15425" customFormat="false" ht="15" hidden="false" customHeight="false" outlineLevel="0" collapsed="false">
      <c r="A15425" s="25" t="str">
        <f aca="false">IF(ROW()-6&lt;=$O$3,ROW()-6,"")</f>
        <v/>
      </c>
      <c r="B15425" s="25" t="str">
        <f aca="false">IF(A15425="","",INT((A15425-1)/$O$2)+1)</f>
        <v/>
      </c>
      <c r="C15425" s="25" t="str">
        <f aca="false">IF(A15425="","",MOD(A15425-1,$O$2)+1)</f>
        <v/>
      </c>
      <c r="D15425" s="27" t="str">
        <f aca="false">IF(A15425="","",IF(A15425=1,Calculadora!$D$5,G15424))</f>
        <v/>
      </c>
      <c r="E15425" s="27" t="str">
        <f aca="false">IF(A15425="","",IF($O$9=1,IF(MOD(C15425-1,$O$8)=0,Calculadora!$D$6*(1+Calculadora!$D$7)^(B15425-1),0),IF(MOD(C15425,$O$8)=0,Calculadora!$D$6*(1+Calculadora!$D$7)^(B15425-1),0)))</f>
        <v/>
      </c>
      <c r="F15425" s="27" t="str">
        <f aca="false">IF(A15425="","",(D15425+IF($O$9=1,E15425,0))*$O$7)</f>
        <v/>
      </c>
      <c r="G15425" s="27" t="str">
        <f aca="false">IF(A15425="","",D15425+E15425+F15425)</f>
        <v/>
      </c>
      <c r="H15425" s="27" t="str">
        <f aca="false">IF(A15425="","",Calculadora!$D$5+SUM($E$7:E15425))</f>
        <v/>
      </c>
      <c r="I15425" s="27" t="str">
        <f aca="false">IF(A15425="","",G15425-H15425)</f>
        <v/>
      </c>
      <c r="J15425" s="27" t="str">
        <f aca="false">IF(A15425="","",IF(C15425=$O$2,G15425,0))</f>
        <v/>
      </c>
    </row>
    <row r="15426" customFormat="false" ht="15" hidden="false" customHeight="false" outlineLevel="0" collapsed="false">
      <c r="A15426" s="25" t="str">
        <f aca="false">IF(ROW()-6&lt;=$O$3,ROW()-6,"")</f>
        <v/>
      </c>
      <c r="B15426" s="25" t="str">
        <f aca="false">IF(A15426="","",INT((A15426-1)/$O$2)+1)</f>
        <v/>
      </c>
      <c r="C15426" s="25" t="str">
        <f aca="false">IF(A15426="","",MOD(A15426-1,$O$2)+1)</f>
        <v/>
      </c>
      <c r="D15426" s="27" t="str">
        <f aca="false">IF(A15426="","",IF(A15426=1,Calculadora!$D$5,G15425))</f>
        <v/>
      </c>
      <c r="E15426" s="27" t="str">
        <f aca="false">IF(A15426="","",IF($O$9=1,IF(MOD(C15426-1,$O$8)=0,Calculadora!$D$6*(1+Calculadora!$D$7)^(B15426-1),0),IF(MOD(C15426,$O$8)=0,Calculadora!$D$6*(1+Calculadora!$D$7)^(B15426-1),0)))</f>
        <v/>
      </c>
      <c r="F15426" s="27" t="str">
        <f aca="false">IF(A15426="","",(D15426+IF($O$9=1,E15426,0))*$O$7)</f>
        <v/>
      </c>
      <c r="G15426" s="27" t="str">
        <f aca="false">IF(A15426="","",D15426+E15426+F15426)</f>
        <v/>
      </c>
      <c r="H15426" s="27" t="str">
        <f aca="false">IF(A15426="","",Calculadora!$D$5+SUM($E$7:E15426))</f>
        <v/>
      </c>
      <c r="I15426" s="27" t="str">
        <f aca="false">IF(A15426="","",G15426-H15426)</f>
        <v/>
      </c>
      <c r="J15426" s="27" t="str">
        <f aca="false">IF(A15426="","",IF(C15426=$O$2,G15426,0))</f>
        <v/>
      </c>
    </row>
    <row r="15427" customFormat="false" ht="15" hidden="false" customHeight="false" outlineLevel="0" collapsed="false">
      <c r="A15427" s="25" t="str">
        <f aca="false">IF(ROW()-6&lt;=$O$3,ROW()-6,"")</f>
        <v/>
      </c>
      <c r="B15427" s="25" t="str">
        <f aca="false">IF(A15427="","",INT((A15427-1)/$O$2)+1)</f>
        <v/>
      </c>
      <c r="C15427" s="25" t="str">
        <f aca="false">IF(A15427="","",MOD(A15427-1,$O$2)+1)</f>
        <v/>
      </c>
      <c r="D15427" s="27" t="str">
        <f aca="false">IF(A15427="","",IF(A15427=1,Calculadora!$D$5,G15426))</f>
        <v/>
      </c>
      <c r="E15427" s="27" t="str">
        <f aca="false">IF(A15427="","",IF($O$9=1,IF(MOD(C15427-1,$O$8)=0,Calculadora!$D$6*(1+Calculadora!$D$7)^(B15427-1),0),IF(MOD(C15427,$O$8)=0,Calculadora!$D$6*(1+Calculadora!$D$7)^(B15427-1),0)))</f>
        <v/>
      </c>
      <c r="F15427" s="27" t="str">
        <f aca="false">IF(A15427="","",(D15427+IF($O$9=1,E15427,0))*$O$7)</f>
        <v/>
      </c>
      <c r="G15427" s="27" t="str">
        <f aca="false">IF(A15427="","",D15427+E15427+F15427)</f>
        <v/>
      </c>
      <c r="H15427" s="27" t="str">
        <f aca="false">IF(A15427="","",Calculadora!$D$5+SUM($E$7:E15427))</f>
        <v/>
      </c>
      <c r="I15427" s="27" t="str">
        <f aca="false">IF(A15427="","",G15427-H15427)</f>
        <v/>
      </c>
      <c r="J15427" s="27" t="str">
        <f aca="false">IF(A15427="","",IF(C15427=$O$2,G15427,0))</f>
        <v/>
      </c>
    </row>
    <row r="15428" customFormat="false" ht="15" hidden="false" customHeight="false" outlineLevel="0" collapsed="false">
      <c r="A15428" s="25" t="str">
        <f aca="false">IF(ROW()-6&lt;=$O$3,ROW()-6,"")</f>
        <v/>
      </c>
      <c r="B15428" s="25" t="str">
        <f aca="false">IF(A15428="","",INT((A15428-1)/$O$2)+1)</f>
        <v/>
      </c>
      <c r="C15428" s="25" t="str">
        <f aca="false">IF(A15428="","",MOD(A15428-1,$O$2)+1)</f>
        <v/>
      </c>
      <c r="D15428" s="27" t="str">
        <f aca="false">IF(A15428="","",IF(A15428=1,Calculadora!$D$5,G15427))</f>
        <v/>
      </c>
      <c r="E15428" s="27" t="str">
        <f aca="false">IF(A15428="","",IF($O$9=1,IF(MOD(C15428-1,$O$8)=0,Calculadora!$D$6*(1+Calculadora!$D$7)^(B15428-1),0),IF(MOD(C15428,$O$8)=0,Calculadora!$D$6*(1+Calculadora!$D$7)^(B15428-1),0)))</f>
        <v/>
      </c>
      <c r="F15428" s="27" t="str">
        <f aca="false">IF(A15428="","",(D15428+IF($O$9=1,E15428,0))*$O$7)</f>
        <v/>
      </c>
      <c r="G15428" s="27" t="str">
        <f aca="false">IF(A15428="","",D15428+E15428+F15428)</f>
        <v/>
      </c>
      <c r="H15428" s="27" t="str">
        <f aca="false">IF(A15428="","",Calculadora!$D$5+SUM($E$7:E15428))</f>
        <v/>
      </c>
      <c r="I15428" s="27" t="str">
        <f aca="false">IF(A15428="","",G15428-H15428)</f>
        <v/>
      </c>
      <c r="J15428" s="27" t="str">
        <f aca="false">IF(A15428="","",IF(C15428=$O$2,G15428,0))</f>
        <v/>
      </c>
    </row>
    <row r="15429" customFormat="false" ht="15" hidden="false" customHeight="false" outlineLevel="0" collapsed="false">
      <c r="A15429" s="25" t="str">
        <f aca="false">IF(ROW()-6&lt;=$O$3,ROW()-6,"")</f>
        <v/>
      </c>
      <c r="B15429" s="25" t="str">
        <f aca="false">IF(A15429="","",INT((A15429-1)/$O$2)+1)</f>
        <v/>
      </c>
      <c r="C15429" s="25" t="str">
        <f aca="false">IF(A15429="","",MOD(A15429-1,$O$2)+1)</f>
        <v/>
      </c>
      <c r="D15429" s="27" t="str">
        <f aca="false">IF(A15429="","",IF(A15429=1,Calculadora!$D$5,G15428))</f>
        <v/>
      </c>
      <c r="E15429" s="27" t="str">
        <f aca="false">IF(A15429="","",IF($O$9=1,IF(MOD(C15429-1,$O$8)=0,Calculadora!$D$6*(1+Calculadora!$D$7)^(B15429-1),0),IF(MOD(C15429,$O$8)=0,Calculadora!$D$6*(1+Calculadora!$D$7)^(B15429-1),0)))</f>
        <v/>
      </c>
      <c r="F15429" s="27" t="str">
        <f aca="false">IF(A15429="","",(D15429+IF($O$9=1,E15429,0))*$O$7)</f>
        <v/>
      </c>
      <c r="G15429" s="27" t="str">
        <f aca="false">IF(A15429="","",D15429+E15429+F15429)</f>
        <v/>
      </c>
      <c r="H15429" s="27" t="str">
        <f aca="false">IF(A15429="","",Calculadora!$D$5+SUM($E$7:E15429))</f>
        <v/>
      </c>
      <c r="I15429" s="27" t="str">
        <f aca="false">IF(A15429="","",G15429-H15429)</f>
        <v/>
      </c>
      <c r="J15429" s="27" t="str">
        <f aca="false">IF(A15429="","",IF(C15429=$O$2,G15429,0))</f>
        <v/>
      </c>
    </row>
    <row r="15430" customFormat="false" ht="15" hidden="false" customHeight="false" outlineLevel="0" collapsed="false">
      <c r="A15430" s="25" t="str">
        <f aca="false">IF(ROW()-6&lt;=$O$3,ROW()-6,"")</f>
        <v/>
      </c>
      <c r="B15430" s="25" t="str">
        <f aca="false">IF(A15430="","",INT((A15430-1)/$O$2)+1)</f>
        <v/>
      </c>
      <c r="C15430" s="25" t="str">
        <f aca="false">IF(A15430="","",MOD(A15430-1,$O$2)+1)</f>
        <v/>
      </c>
      <c r="D15430" s="27" t="str">
        <f aca="false">IF(A15430="","",IF(A15430=1,Calculadora!$D$5,G15429))</f>
        <v/>
      </c>
      <c r="E15430" s="27" t="str">
        <f aca="false">IF(A15430="","",IF($O$9=1,IF(MOD(C15430-1,$O$8)=0,Calculadora!$D$6*(1+Calculadora!$D$7)^(B15430-1),0),IF(MOD(C15430,$O$8)=0,Calculadora!$D$6*(1+Calculadora!$D$7)^(B15430-1),0)))</f>
        <v/>
      </c>
      <c r="F15430" s="27" t="str">
        <f aca="false">IF(A15430="","",(D15430+IF($O$9=1,E15430,0))*$O$7)</f>
        <v/>
      </c>
      <c r="G15430" s="27" t="str">
        <f aca="false">IF(A15430="","",D15430+E15430+F15430)</f>
        <v/>
      </c>
      <c r="H15430" s="27" t="str">
        <f aca="false">IF(A15430="","",Calculadora!$D$5+SUM($E$7:E15430))</f>
        <v/>
      </c>
      <c r="I15430" s="27" t="str">
        <f aca="false">IF(A15430="","",G15430-H15430)</f>
        <v/>
      </c>
      <c r="J15430" s="27" t="str">
        <f aca="false">IF(A15430="","",IF(C15430=$O$2,G15430,0))</f>
        <v/>
      </c>
    </row>
    <row r="15431" customFormat="false" ht="15" hidden="false" customHeight="false" outlineLevel="0" collapsed="false">
      <c r="A15431" s="25" t="str">
        <f aca="false">IF(ROW()-6&lt;=$O$3,ROW()-6,"")</f>
        <v/>
      </c>
      <c r="B15431" s="25" t="str">
        <f aca="false">IF(A15431="","",INT((A15431-1)/$O$2)+1)</f>
        <v/>
      </c>
      <c r="C15431" s="25" t="str">
        <f aca="false">IF(A15431="","",MOD(A15431-1,$O$2)+1)</f>
        <v/>
      </c>
      <c r="D15431" s="27" t="str">
        <f aca="false">IF(A15431="","",IF(A15431=1,Calculadora!$D$5,G15430))</f>
        <v/>
      </c>
      <c r="E15431" s="27" t="str">
        <f aca="false">IF(A15431="","",IF($O$9=1,IF(MOD(C15431-1,$O$8)=0,Calculadora!$D$6*(1+Calculadora!$D$7)^(B15431-1),0),IF(MOD(C15431,$O$8)=0,Calculadora!$D$6*(1+Calculadora!$D$7)^(B15431-1),0)))</f>
        <v/>
      </c>
      <c r="F15431" s="27" t="str">
        <f aca="false">IF(A15431="","",(D15431+IF($O$9=1,E15431,0))*$O$7)</f>
        <v/>
      </c>
      <c r="G15431" s="27" t="str">
        <f aca="false">IF(A15431="","",D15431+E15431+F15431)</f>
        <v/>
      </c>
      <c r="H15431" s="27" t="str">
        <f aca="false">IF(A15431="","",Calculadora!$D$5+SUM($E$7:E15431))</f>
        <v/>
      </c>
      <c r="I15431" s="27" t="str">
        <f aca="false">IF(A15431="","",G15431-H15431)</f>
        <v/>
      </c>
      <c r="J15431" s="27" t="str">
        <f aca="false">IF(A15431="","",IF(C15431=$O$2,G15431,0))</f>
        <v/>
      </c>
    </row>
    <row r="15432" customFormat="false" ht="15" hidden="false" customHeight="false" outlineLevel="0" collapsed="false">
      <c r="A15432" s="25" t="str">
        <f aca="false">IF(ROW()-6&lt;=$O$3,ROW()-6,"")</f>
        <v/>
      </c>
      <c r="B15432" s="25" t="str">
        <f aca="false">IF(A15432="","",INT((A15432-1)/$O$2)+1)</f>
        <v/>
      </c>
      <c r="C15432" s="25" t="str">
        <f aca="false">IF(A15432="","",MOD(A15432-1,$O$2)+1)</f>
        <v/>
      </c>
      <c r="D15432" s="27" t="str">
        <f aca="false">IF(A15432="","",IF(A15432=1,Calculadora!$D$5,G15431))</f>
        <v/>
      </c>
      <c r="E15432" s="27" t="str">
        <f aca="false">IF(A15432="","",IF($O$9=1,IF(MOD(C15432-1,$O$8)=0,Calculadora!$D$6*(1+Calculadora!$D$7)^(B15432-1),0),IF(MOD(C15432,$O$8)=0,Calculadora!$D$6*(1+Calculadora!$D$7)^(B15432-1),0)))</f>
        <v/>
      </c>
      <c r="F15432" s="27" t="str">
        <f aca="false">IF(A15432="","",(D15432+IF($O$9=1,E15432,0))*$O$7)</f>
        <v/>
      </c>
      <c r="G15432" s="27" t="str">
        <f aca="false">IF(A15432="","",D15432+E15432+F15432)</f>
        <v/>
      </c>
      <c r="H15432" s="27" t="str">
        <f aca="false">IF(A15432="","",Calculadora!$D$5+SUM($E$7:E15432))</f>
        <v/>
      </c>
      <c r="I15432" s="27" t="str">
        <f aca="false">IF(A15432="","",G15432-H15432)</f>
        <v/>
      </c>
      <c r="J15432" s="27" t="str">
        <f aca="false">IF(A15432="","",IF(C15432=$O$2,G15432,0))</f>
        <v/>
      </c>
    </row>
    <row r="15433" customFormat="false" ht="15" hidden="false" customHeight="false" outlineLevel="0" collapsed="false">
      <c r="A15433" s="25" t="str">
        <f aca="false">IF(ROW()-6&lt;=$O$3,ROW()-6,"")</f>
        <v/>
      </c>
      <c r="B15433" s="25" t="str">
        <f aca="false">IF(A15433="","",INT((A15433-1)/$O$2)+1)</f>
        <v/>
      </c>
      <c r="C15433" s="25" t="str">
        <f aca="false">IF(A15433="","",MOD(A15433-1,$O$2)+1)</f>
        <v/>
      </c>
      <c r="D15433" s="27" t="str">
        <f aca="false">IF(A15433="","",IF(A15433=1,Calculadora!$D$5,G15432))</f>
        <v/>
      </c>
      <c r="E15433" s="27" t="str">
        <f aca="false">IF(A15433="","",IF($O$9=1,IF(MOD(C15433-1,$O$8)=0,Calculadora!$D$6*(1+Calculadora!$D$7)^(B15433-1),0),IF(MOD(C15433,$O$8)=0,Calculadora!$D$6*(1+Calculadora!$D$7)^(B15433-1),0)))</f>
        <v/>
      </c>
      <c r="F15433" s="27" t="str">
        <f aca="false">IF(A15433="","",(D15433+IF($O$9=1,E15433,0))*$O$7)</f>
        <v/>
      </c>
      <c r="G15433" s="27" t="str">
        <f aca="false">IF(A15433="","",D15433+E15433+F15433)</f>
        <v/>
      </c>
      <c r="H15433" s="27" t="str">
        <f aca="false">IF(A15433="","",Calculadora!$D$5+SUM($E$7:E15433))</f>
        <v/>
      </c>
      <c r="I15433" s="27" t="str">
        <f aca="false">IF(A15433="","",G15433-H15433)</f>
        <v/>
      </c>
      <c r="J15433" s="27" t="str">
        <f aca="false">IF(A15433="","",IF(C15433=$O$2,G15433,0))</f>
        <v/>
      </c>
    </row>
    <row r="15434" customFormat="false" ht="15" hidden="false" customHeight="false" outlineLevel="0" collapsed="false">
      <c r="A15434" s="25" t="str">
        <f aca="false">IF(ROW()-6&lt;=$O$3,ROW()-6,"")</f>
        <v/>
      </c>
      <c r="B15434" s="25" t="str">
        <f aca="false">IF(A15434="","",INT((A15434-1)/$O$2)+1)</f>
        <v/>
      </c>
      <c r="C15434" s="25" t="str">
        <f aca="false">IF(A15434="","",MOD(A15434-1,$O$2)+1)</f>
        <v/>
      </c>
      <c r="D15434" s="27" t="str">
        <f aca="false">IF(A15434="","",IF(A15434=1,Calculadora!$D$5,G15433))</f>
        <v/>
      </c>
      <c r="E15434" s="27" t="str">
        <f aca="false">IF(A15434="","",IF($O$9=1,IF(MOD(C15434-1,$O$8)=0,Calculadora!$D$6*(1+Calculadora!$D$7)^(B15434-1),0),IF(MOD(C15434,$O$8)=0,Calculadora!$D$6*(1+Calculadora!$D$7)^(B15434-1),0)))</f>
        <v/>
      </c>
      <c r="F15434" s="27" t="str">
        <f aca="false">IF(A15434="","",(D15434+IF($O$9=1,E15434,0))*$O$7)</f>
        <v/>
      </c>
      <c r="G15434" s="27" t="str">
        <f aca="false">IF(A15434="","",D15434+E15434+F15434)</f>
        <v/>
      </c>
      <c r="H15434" s="27" t="str">
        <f aca="false">IF(A15434="","",Calculadora!$D$5+SUM($E$7:E15434))</f>
        <v/>
      </c>
      <c r="I15434" s="27" t="str">
        <f aca="false">IF(A15434="","",G15434-H15434)</f>
        <v/>
      </c>
      <c r="J15434" s="27" t="str">
        <f aca="false">IF(A15434="","",IF(C15434=$O$2,G15434,0))</f>
        <v/>
      </c>
    </row>
    <row r="15435" customFormat="false" ht="15" hidden="false" customHeight="false" outlineLevel="0" collapsed="false">
      <c r="A15435" s="25" t="str">
        <f aca="false">IF(ROW()-6&lt;=$O$3,ROW()-6,"")</f>
        <v/>
      </c>
      <c r="B15435" s="25" t="str">
        <f aca="false">IF(A15435="","",INT((A15435-1)/$O$2)+1)</f>
        <v/>
      </c>
      <c r="C15435" s="25" t="str">
        <f aca="false">IF(A15435="","",MOD(A15435-1,$O$2)+1)</f>
        <v/>
      </c>
      <c r="D15435" s="27" t="str">
        <f aca="false">IF(A15435="","",IF(A15435=1,Calculadora!$D$5,G15434))</f>
        <v/>
      </c>
      <c r="E15435" s="27" t="str">
        <f aca="false">IF(A15435="","",IF($O$9=1,IF(MOD(C15435-1,$O$8)=0,Calculadora!$D$6*(1+Calculadora!$D$7)^(B15435-1),0),IF(MOD(C15435,$O$8)=0,Calculadora!$D$6*(1+Calculadora!$D$7)^(B15435-1),0)))</f>
        <v/>
      </c>
      <c r="F15435" s="27" t="str">
        <f aca="false">IF(A15435="","",(D15435+IF($O$9=1,E15435,0))*$O$7)</f>
        <v/>
      </c>
      <c r="G15435" s="27" t="str">
        <f aca="false">IF(A15435="","",D15435+E15435+F15435)</f>
        <v/>
      </c>
      <c r="H15435" s="27" t="str">
        <f aca="false">IF(A15435="","",Calculadora!$D$5+SUM($E$7:E15435))</f>
        <v/>
      </c>
      <c r="I15435" s="27" t="str">
        <f aca="false">IF(A15435="","",G15435-H15435)</f>
        <v/>
      </c>
      <c r="J15435" s="27" t="str">
        <f aca="false">IF(A15435="","",IF(C15435=$O$2,G15435,0))</f>
        <v/>
      </c>
    </row>
    <row r="15436" customFormat="false" ht="15" hidden="false" customHeight="false" outlineLevel="0" collapsed="false">
      <c r="A15436" s="25" t="str">
        <f aca="false">IF(ROW()-6&lt;=$O$3,ROW()-6,"")</f>
        <v/>
      </c>
      <c r="B15436" s="25" t="str">
        <f aca="false">IF(A15436="","",INT((A15436-1)/$O$2)+1)</f>
        <v/>
      </c>
      <c r="C15436" s="25" t="str">
        <f aca="false">IF(A15436="","",MOD(A15436-1,$O$2)+1)</f>
        <v/>
      </c>
      <c r="D15436" s="27" t="str">
        <f aca="false">IF(A15436="","",IF(A15436=1,Calculadora!$D$5,G15435))</f>
        <v/>
      </c>
      <c r="E15436" s="27" t="str">
        <f aca="false">IF(A15436="","",IF($O$9=1,IF(MOD(C15436-1,$O$8)=0,Calculadora!$D$6*(1+Calculadora!$D$7)^(B15436-1),0),IF(MOD(C15436,$O$8)=0,Calculadora!$D$6*(1+Calculadora!$D$7)^(B15436-1),0)))</f>
        <v/>
      </c>
      <c r="F15436" s="27" t="str">
        <f aca="false">IF(A15436="","",(D15436+IF($O$9=1,E15436,0))*$O$7)</f>
        <v/>
      </c>
      <c r="G15436" s="27" t="str">
        <f aca="false">IF(A15436="","",D15436+E15436+F15436)</f>
        <v/>
      </c>
      <c r="H15436" s="27" t="str">
        <f aca="false">IF(A15436="","",Calculadora!$D$5+SUM($E$7:E15436))</f>
        <v/>
      </c>
      <c r="I15436" s="27" t="str">
        <f aca="false">IF(A15436="","",G15436-H15436)</f>
        <v/>
      </c>
      <c r="J15436" s="27" t="str">
        <f aca="false">IF(A15436="","",IF(C15436=$O$2,G15436,0))</f>
        <v/>
      </c>
    </row>
    <row r="15437" customFormat="false" ht="15" hidden="false" customHeight="false" outlineLevel="0" collapsed="false">
      <c r="A15437" s="25" t="str">
        <f aca="false">IF(ROW()-6&lt;=$O$3,ROW()-6,"")</f>
        <v/>
      </c>
      <c r="B15437" s="25" t="str">
        <f aca="false">IF(A15437="","",INT((A15437-1)/$O$2)+1)</f>
        <v/>
      </c>
      <c r="C15437" s="25" t="str">
        <f aca="false">IF(A15437="","",MOD(A15437-1,$O$2)+1)</f>
        <v/>
      </c>
      <c r="D15437" s="27" t="str">
        <f aca="false">IF(A15437="","",IF(A15437=1,Calculadora!$D$5,G15436))</f>
        <v/>
      </c>
      <c r="E15437" s="27" t="str">
        <f aca="false">IF(A15437="","",IF($O$9=1,IF(MOD(C15437-1,$O$8)=0,Calculadora!$D$6*(1+Calculadora!$D$7)^(B15437-1),0),IF(MOD(C15437,$O$8)=0,Calculadora!$D$6*(1+Calculadora!$D$7)^(B15437-1),0)))</f>
        <v/>
      </c>
      <c r="F15437" s="27" t="str">
        <f aca="false">IF(A15437="","",(D15437+IF($O$9=1,E15437,0))*$O$7)</f>
        <v/>
      </c>
      <c r="G15437" s="27" t="str">
        <f aca="false">IF(A15437="","",D15437+E15437+F15437)</f>
        <v/>
      </c>
      <c r="H15437" s="27" t="str">
        <f aca="false">IF(A15437="","",Calculadora!$D$5+SUM($E$7:E15437))</f>
        <v/>
      </c>
      <c r="I15437" s="27" t="str">
        <f aca="false">IF(A15437="","",G15437-H15437)</f>
        <v/>
      </c>
      <c r="J15437" s="27" t="str">
        <f aca="false">IF(A15437="","",IF(C15437=$O$2,G15437,0))</f>
        <v/>
      </c>
    </row>
    <row r="15438" customFormat="false" ht="15" hidden="false" customHeight="false" outlineLevel="0" collapsed="false">
      <c r="A15438" s="25" t="str">
        <f aca="false">IF(ROW()-6&lt;=$O$3,ROW()-6,"")</f>
        <v/>
      </c>
      <c r="B15438" s="25" t="str">
        <f aca="false">IF(A15438="","",INT((A15438-1)/$O$2)+1)</f>
        <v/>
      </c>
      <c r="C15438" s="25" t="str">
        <f aca="false">IF(A15438="","",MOD(A15438-1,$O$2)+1)</f>
        <v/>
      </c>
      <c r="D15438" s="27" t="str">
        <f aca="false">IF(A15438="","",IF(A15438=1,Calculadora!$D$5,G15437))</f>
        <v/>
      </c>
      <c r="E15438" s="27" t="str">
        <f aca="false">IF(A15438="","",IF($O$9=1,IF(MOD(C15438-1,$O$8)=0,Calculadora!$D$6*(1+Calculadora!$D$7)^(B15438-1),0),IF(MOD(C15438,$O$8)=0,Calculadora!$D$6*(1+Calculadora!$D$7)^(B15438-1),0)))</f>
        <v/>
      </c>
      <c r="F15438" s="27" t="str">
        <f aca="false">IF(A15438="","",(D15438+IF($O$9=1,E15438,0))*$O$7)</f>
        <v/>
      </c>
      <c r="G15438" s="27" t="str">
        <f aca="false">IF(A15438="","",D15438+E15438+F15438)</f>
        <v/>
      </c>
      <c r="H15438" s="27" t="str">
        <f aca="false">IF(A15438="","",Calculadora!$D$5+SUM($E$7:E15438))</f>
        <v/>
      </c>
      <c r="I15438" s="27" t="str">
        <f aca="false">IF(A15438="","",G15438-H15438)</f>
        <v/>
      </c>
      <c r="J15438" s="27" t="str">
        <f aca="false">IF(A15438="","",IF(C15438=$O$2,G15438,0))</f>
        <v/>
      </c>
    </row>
    <row r="15439" customFormat="false" ht="15" hidden="false" customHeight="false" outlineLevel="0" collapsed="false">
      <c r="A15439" s="25" t="str">
        <f aca="false">IF(ROW()-6&lt;=$O$3,ROW()-6,"")</f>
        <v/>
      </c>
      <c r="B15439" s="25" t="str">
        <f aca="false">IF(A15439="","",INT((A15439-1)/$O$2)+1)</f>
        <v/>
      </c>
      <c r="C15439" s="25" t="str">
        <f aca="false">IF(A15439="","",MOD(A15439-1,$O$2)+1)</f>
        <v/>
      </c>
      <c r="D15439" s="27" t="str">
        <f aca="false">IF(A15439="","",IF(A15439=1,Calculadora!$D$5,G15438))</f>
        <v/>
      </c>
      <c r="E15439" s="27" t="str">
        <f aca="false">IF(A15439="","",IF($O$9=1,IF(MOD(C15439-1,$O$8)=0,Calculadora!$D$6*(1+Calculadora!$D$7)^(B15439-1),0),IF(MOD(C15439,$O$8)=0,Calculadora!$D$6*(1+Calculadora!$D$7)^(B15439-1),0)))</f>
        <v/>
      </c>
      <c r="F15439" s="27" t="str">
        <f aca="false">IF(A15439="","",(D15439+IF($O$9=1,E15439,0))*$O$7)</f>
        <v/>
      </c>
      <c r="G15439" s="27" t="str">
        <f aca="false">IF(A15439="","",D15439+E15439+F15439)</f>
        <v/>
      </c>
      <c r="H15439" s="27" t="str">
        <f aca="false">IF(A15439="","",Calculadora!$D$5+SUM($E$7:E15439))</f>
        <v/>
      </c>
      <c r="I15439" s="27" t="str">
        <f aca="false">IF(A15439="","",G15439-H15439)</f>
        <v/>
      </c>
      <c r="J15439" s="27" t="str">
        <f aca="false">IF(A15439="","",IF(C15439=$O$2,G15439,0))</f>
        <v/>
      </c>
    </row>
    <row r="15440" customFormat="false" ht="15" hidden="false" customHeight="false" outlineLevel="0" collapsed="false">
      <c r="A15440" s="25" t="str">
        <f aca="false">IF(ROW()-6&lt;=$O$3,ROW()-6,"")</f>
        <v/>
      </c>
      <c r="B15440" s="25" t="str">
        <f aca="false">IF(A15440="","",INT((A15440-1)/$O$2)+1)</f>
        <v/>
      </c>
      <c r="C15440" s="25" t="str">
        <f aca="false">IF(A15440="","",MOD(A15440-1,$O$2)+1)</f>
        <v/>
      </c>
      <c r="D15440" s="27" t="str">
        <f aca="false">IF(A15440="","",IF(A15440=1,Calculadora!$D$5,G15439))</f>
        <v/>
      </c>
      <c r="E15440" s="27" t="str">
        <f aca="false">IF(A15440="","",IF($O$9=1,IF(MOD(C15440-1,$O$8)=0,Calculadora!$D$6*(1+Calculadora!$D$7)^(B15440-1),0),IF(MOD(C15440,$O$8)=0,Calculadora!$D$6*(1+Calculadora!$D$7)^(B15440-1),0)))</f>
        <v/>
      </c>
      <c r="F15440" s="27" t="str">
        <f aca="false">IF(A15440="","",(D15440+IF($O$9=1,E15440,0))*$O$7)</f>
        <v/>
      </c>
      <c r="G15440" s="27" t="str">
        <f aca="false">IF(A15440="","",D15440+E15440+F15440)</f>
        <v/>
      </c>
      <c r="H15440" s="27" t="str">
        <f aca="false">IF(A15440="","",Calculadora!$D$5+SUM($E$7:E15440))</f>
        <v/>
      </c>
      <c r="I15440" s="27" t="str">
        <f aca="false">IF(A15440="","",G15440-H15440)</f>
        <v/>
      </c>
      <c r="J15440" s="27" t="str">
        <f aca="false">IF(A15440="","",IF(C15440=$O$2,G15440,0))</f>
        <v/>
      </c>
    </row>
    <row r="15441" customFormat="false" ht="15" hidden="false" customHeight="false" outlineLevel="0" collapsed="false">
      <c r="A15441" s="25" t="str">
        <f aca="false">IF(ROW()-6&lt;=$O$3,ROW()-6,"")</f>
        <v/>
      </c>
      <c r="B15441" s="25" t="str">
        <f aca="false">IF(A15441="","",INT((A15441-1)/$O$2)+1)</f>
        <v/>
      </c>
      <c r="C15441" s="25" t="str">
        <f aca="false">IF(A15441="","",MOD(A15441-1,$O$2)+1)</f>
        <v/>
      </c>
      <c r="D15441" s="27" t="str">
        <f aca="false">IF(A15441="","",IF(A15441=1,Calculadora!$D$5,G15440))</f>
        <v/>
      </c>
      <c r="E15441" s="27" t="str">
        <f aca="false">IF(A15441="","",IF($O$9=1,IF(MOD(C15441-1,$O$8)=0,Calculadora!$D$6*(1+Calculadora!$D$7)^(B15441-1),0),IF(MOD(C15441,$O$8)=0,Calculadora!$D$6*(1+Calculadora!$D$7)^(B15441-1),0)))</f>
        <v/>
      </c>
      <c r="F15441" s="27" t="str">
        <f aca="false">IF(A15441="","",(D15441+IF($O$9=1,E15441,0))*$O$7)</f>
        <v/>
      </c>
      <c r="G15441" s="27" t="str">
        <f aca="false">IF(A15441="","",D15441+E15441+F15441)</f>
        <v/>
      </c>
      <c r="H15441" s="27" t="str">
        <f aca="false">IF(A15441="","",Calculadora!$D$5+SUM($E$7:E15441))</f>
        <v/>
      </c>
      <c r="I15441" s="27" t="str">
        <f aca="false">IF(A15441="","",G15441-H15441)</f>
        <v/>
      </c>
      <c r="J15441" s="27" t="str">
        <f aca="false">IF(A15441="","",IF(C15441=$O$2,G15441,0))</f>
        <v/>
      </c>
    </row>
    <row r="15442" customFormat="false" ht="15" hidden="false" customHeight="false" outlineLevel="0" collapsed="false">
      <c r="A15442" s="25" t="str">
        <f aca="false">IF(ROW()-6&lt;=$O$3,ROW()-6,"")</f>
        <v/>
      </c>
      <c r="B15442" s="25" t="str">
        <f aca="false">IF(A15442="","",INT((A15442-1)/$O$2)+1)</f>
        <v/>
      </c>
      <c r="C15442" s="25" t="str">
        <f aca="false">IF(A15442="","",MOD(A15442-1,$O$2)+1)</f>
        <v/>
      </c>
      <c r="D15442" s="27" t="str">
        <f aca="false">IF(A15442="","",IF(A15442=1,Calculadora!$D$5,G15441))</f>
        <v/>
      </c>
      <c r="E15442" s="27" t="str">
        <f aca="false">IF(A15442="","",IF($O$9=1,IF(MOD(C15442-1,$O$8)=0,Calculadora!$D$6*(1+Calculadora!$D$7)^(B15442-1),0),IF(MOD(C15442,$O$8)=0,Calculadora!$D$6*(1+Calculadora!$D$7)^(B15442-1),0)))</f>
        <v/>
      </c>
      <c r="F15442" s="27" t="str">
        <f aca="false">IF(A15442="","",(D15442+IF($O$9=1,E15442,0))*$O$7)</f>
        <v/>
      </c>
      <c r="G15442" s="27" t="str">
        <f aca="false">IF(A15442="","",D15442+E15442+F15442)</f>
        <v/>
      </c>
      <c r="H15442" s="27" t="str">
        <f aca="false">IF(A15442="","",Calculadora!$D$5+SUM($E$7:E15442))</f>
        <v/>
      </c>
      <c r="I15442" s="27" t="str">
        <f aca="false">IF(A15442="","",G15442-H15442)</f>
        <v/>
      </c>
      <c r="J15442" s="27" t="str">
        <f aca="false">IF(A15442="","",IF(C15442=$O$2,G15442,0))</f>
        <v/>
      </c>
    </row>
    <row r="15443" customFormat="false" ht="15" hidden="false" customHeight="false" outlineLevel="0" collapsed="false">
      <c r="A15443" s="25" t="str">
        <f aca="false">IF(ROW()-6&lt;=$O$3,ROW()-6,"")</f>
        <v/>
      </c>
      <c r="B15443" s="25" t="str">
        <f aca="false">IF(A15443="","",INT((A15443-1)/$O$2)+1)</f>
        <v/>
      </c>
      <c r="C15443" s="25" t="str">
        <f aca="false">IF(A15443="","",MOD(A15443-1,$O$2)+1)</f>
        <v/>
      </c>
      <c r="D15443" s="27" t="str">
        <f aca="false">IF(A15443="","",IF(A15443=1,Calculadora!$D$5,G15442))</f>
        <v/>
      </c>
      <c r="E15443" s="27" t="str">
        <f aca="false">IF(A15443="","",IF($O$9=1,IF(MOD(C15443-1,$O$8)=0,Calculadora!$D$6*(1+Calculadora!$D$7)^(B15443-1),0),IF(MOD(C15443,$O$8)=0,Calculadora!$D$6*(1+Calculadora!$D$7)^(B15443-1),0)))</f>
        <v/>
      </c>
      <c r="F15443" s="27" t="str">
        <f aca="false">IF(A15443="","",(D15443+IF($O$9=1,E15443,0))*$O$7)</f>
        <v/>
      </c>
      <c r="G15443" s="27" t="str">
        <f aca="false">IF(A15443="","",D15443+E15443+F15443)</f>
        <v/>
      </c>
      <c r="H15443" s="27" t="str">
        <f aca="false">IF(A15443="","",Calculadora!$D$5+SUM($E$7:E15443))</f>
        <v/>
      </c>
      <c r="I15443" s="27" t="str">
        <f aca="false">IF(A15443="","",G15443-H15443)</f>
        <v/>
      </c>
      <c r="J15443" s="27" t="str">
        <f aca="false">IF(A15443="","",IF(C15443=$O$2,G15443,0))</f>
        <v/>
      </c>
    </row>
    <row r="15444" customFormat="false" ht="15" hidden="false" customHeight="false" outlineLevel="0" collapsed="false">
      <c r="A15444" s="25" t="str">
        <f aca="false">IF(ROW()-6&lt;=$O$3,ROW()-6,"")</f>
        <v/>
      </c>
      <c r="B15444" s="25" t="str">
        <f aca="false">IF(A15444="","",INT((A15444-1)/$O$2)+1)</f>
        <v/>
      </c>
      <c r="C15444" s="25" t="str">
        <f aca="false">IF(A15444="","",MOD(A15444-1,$O$2)+1)</f>
        <v/>
      </c>
      <c r="D15444" s="27" t="str">
        <f aca="false">IF(A15444="","",IF(A15444=1,Calculadora!$D$5,G15443))</f>
        <v/>
      </c>
      <c r="E15444" s="27" t="str">
        <f aca="false">IF(A15444="","",IF($O$9=1,IF(MOD(C15444-1,$O$8)=0,Calculadora!$D$6*(1+Calculadora!$D$7)^(B15444-1),0),IF(MOD(C15444,$O$8)=0,Calculadora!$D$6*(1+Calculadora!$D$7)^(B15444-1),0)))</f>
        <v/>
      </c>
      <c r="F15444" s="27" t="str">
        <f aca="false">IF(A15444="","",(D15444+IF($O$9=1,E15444,0))*$O$7)</f>
        <v/>
      </c>
      <c r="G15444" s="27" t="str">
        <f aca="false">IF(A15444="","",D15444+E15444+F15444)</f>
        <v/>
      </c>
      <c r="H15444" s="27" t="str">
        <f aca="false">IF(A15444="","",Calculadora!$D$5+SUM($E$7:E15444))</f>
        <v/>
      </c>
      <c r="I15444" s="27" t="str">
        <f aca="false">IF(A15444="","",G15444-H15444)</f>
        <v/>
      </c>
      <c r="J15444" s="27" t="str">
        <f aca="false">IF(A15444="","",IF(C15444=$O$2,G15444,0))</f>
        <v/>
      </c>
    </row>
    <row r="15445" customFormat="false" ht="15" hidden="false" customHeight="false" outlineLevel="0" collapsed="false">
      <c r="A15445" s="25" t="str">
        <f aca="false">IF(ROW()-6&lt;=$O$3,ROW()-6,"")</f>
        <v/>
      </c>
      <c r="B15445" s="25" t="str">
        <f aca="false">IF(A15445="","",INT((A15445-1)/$O$2)+1)</f>
        <v/>
      </c>
      <c r="C15445" s="25" t="str">
        <f aca="false">IF(A15445="","",MOD(A15445-1,$O$2)+1)</f>
        <v/>
      </c>
      <c r="D15445" s="27" t="str">
        <f aca="false">IF(A15445="","",IF(A15445=1,Calculadora!$D$5,G15444))</f>
        <v/>
      </c>
      <c r="E15445" s="27" t="str">
        <f aca="false">IF(A15445="","",IF($O$9=1,IF(MOD(C15445-1,$O$8)=0,Calculadora!$D$6*(1+Calculadora!$D$7)^(B15445-1),0),IF(MOD(C15445,$O$8)=0,Calculadora!$D$6*(1+Calculadora!$D$7)^(B15445-1),0)))</f>
        <v/>
      </c>
      <c r="F15445" s="27" t="str">
        <f aca="false">IF(A15445="","",(D15445+IF($O$9=1,E15445,0))*$O$7)</f>
        <v/>
      </c>
      <c r="G15445" s="27" t="str">
        <f aca="false">IF(A15445="","",D15445+E15445+F15445)</f>
        <v/>
      </c>
      <c r="H15445" s="27" t="str">
        <f aca="false">IF(A15445="","",Calculadora!$D$5+SUM($E$7:E15445))</f>
        <v/>
      </c>
      <c r="I15445" s="27" t="str">
        <f aca="false">IF(A15445="","",G15445-H15445)</f>
        <v/>
      </c>
      <c r="J15445" s="27" t="str">
        <f aca="false">IF(A15445="","",IF(C15445=$O$2,G15445,0))</f>
        <v/>
      </c>
    </row>
    <row r="15446" customFormat="false" ht="15" hidden="false" customHeight="false" outlineLevel="0" collapsed="false">
      <c r="A15446" s="25" t="str">
        <f aca="false">IF(ROW()-6&lt;=$O$3,ROW()-6,"")</f>
        <v/>
      </c>
      <c r="B15446" s="25" t="str">
        <f aca="false">IF(A15446="","",INT((A15446-1)/$O$2)+1)</f>
        <v/>
      </c>
      <c r="C15446" s="25" t="str">
        <f aca="false">IF(A15446="","",MOD(A15446-1,$O$2)+1)</f>
        <v/>
      </c>
      <c r="D15446" s="27" t="str">
        <f aca="false">IF(A15446="","",IF(A15446=1,Calculadora!$D$5,G15445))</f>
        <v/>
      </c>
      <c r="E15446" s="27" t="str">
        <f aca="false">IF(A15446="","",IF($O$9=1,IF(MOD(C15446-1,$O$8)=0,Calculadora!$D$6*(1+Calculadora!$D$7)^(B15446-1),0),IF(MOD(C15446,$O$8)=0,Calculadora!$D$6*(1+Calculadora!$D$7)^(B15446-1),0)))</f>
        <v/>
      </c>
      <c r="F15446" s="27" t="str">
        <f aca="false">IF(A15446="","",(D15446+IF($O$9=1,E15446,0))*$O$7)</f>
        <v/>
      </c>
      <c r="G15446" s="27" t="str">
        <f aca="false">IF(A15446="","",D15446+E15446+F15446)</f>
        <v/>
      </c>
      <c r="H15446" s="27" t="str">
        <f aca="false">IF(A15446="","",Calculadora!$D$5+SUM($E$7:E15446))</f>
        <v/>
      </c>
      <c r="I15446" s="27" t="str">
        <f aca="false">IF(A15446="","",G15446-H15446)</f>
        <v/>
      </c>
      <c r="J15446" s="27" t="str">
        <f aca="false">IF(A15446="","",IF(C15446=$O$2,G15446,0))</f>
        <v/>
      </c>
    </row>
    <row r="15447" customFormat="false" ht="15" hidden="false" customHeight="false" outlineLevel="0" collapsed="false">
      <c r="A15447" s="25" t="str">
        <f aca="false">IF(ROW()-6&lt;=$O$3,ROW()-6,"")</f>
        <v/>
      </c>
      <c r="B15447" s="25" t="str">
        <f aca="false">IF(A15447="","",INT((A15447-1)/$O$2)+1)</f>
        <v/>
      </c>
      <c r="C15447" s="25" t="str">
        <f aca="false">IF(A15447="","",MOD(A15447-1,$O$2)+1)</f>
        <v/>
      </c>
      <c r="D15447" s="27" t="str">
        <f aca="false">IF(A15447="","",IF(A15447=1,Calculadora!$D$5,G15446))</f>
        <v/>
      </c>
      <c r="E15447" s="27" t="str">
        <f aca="false">IF(A15447="","",IF($O$9=1,IF(MOD(C15447-1,$O$8)=0,Calculadora!$D$6*(1+Calculadora!$D$7)^(B15447-1),0),IF(MOD(C15447,$O$8)=0,Calculadora!$D$6*(1+Calculadora!$D$7)^(B15447-1),0)))</f>
        <v/>
      </c>
      <c r="F15447" s="27" t="str">
        <f aca="false">IF(A15447="","",(D15447+IF($O$9=1,E15447,0))*$O$7)</f>
        <v/>
      </c>
      <c r="G15447" s="27" t="str">
        <f aca="false">IF(A15447="","",D15447+E15447+F15447)</f>
        <v/>
      </c>
      <c r="H15447" s="27" t="str">
        <f aca="false">IF(A15447="","",Calculadora!$D$5+SUM($E$7:E15447))</f>
        <v/>
      </c>
      <c r="I15447" s="27" t="str">
        <f aca="false">IF(A15447="","",G15447-H15447)</f>
        <v/>
      </c>
      <c r="J15447" s="27" t="str">
        <f aca="false">IF(A15447="","",IF(C15447=$O$2,G15447,0))</f>
        <v/>
      </c>
    </row>
    <row r="15448" customFormat="false" ht="15" hidden="false" customHeight="false" outlineLevel="0" collapsed="false">
      <c r="A15448" s="25" t="str">
        <f aca="false">IF(ROW()-6&lt;=$O$3,ROW()-6,"")</f>
        <v/>
      </c>
      <c r="B15448" s="25" t="str">
        <f aca="false">IF(A15448="","",INT((A15448-1)/$O$2)+1)</f>
        <v/>
      </c>
      <c r="C15448" s="25" t="str">
        <f aca="false">IF(A15448="","",MOD(A15448-1,$O$2)+1)</f>
        <v/>
      </c>
      <c r="D15448" s="27" t="str">
        <f aca="false">IF(A15448="","",IF(A15448=1,Calculadora!$D$5,G15447))</f>
        <v/>
      </c>
      <c r="E15448" s="27" t="str">
        <f aca="false">IF(A15448="","",IF($O$9=1,IF(MOD(C15448-1,$O$8)=0,Calculadora!$D$6*(1+Calculadora!$D$7)^(B15448-1),0),IF(MOD(C15448,$O$8)=0,Calculadora!$D$6*(1+Calculadora!$D$7)^(B15448-1),0)))</f>
        <v/>
      </c>
      <c r="F15448" s="27" t="str">
        <f aca="false">IF(A15448="","",(D15448+IF($O$9=1,E15448,0))*$O$7)</f>
        <v/>
      </c>
      <c r="G15448" s="27" t="str">
        <f aca="false">IF(A15448="","",D15448+E15448+F15448)</f>
        <v/>
      </c>
      <c r="H15448" s="27" t="str">
        <f aca="false">IF(A15448="","",Calculadora!$D$5+SUM($E$7:E15448))</f>
        <v/>
      </c>
      <c r="I15448" s="27" t="str">
        <f aca="false">IF(A15448="","",G15448-H15448)</f>
        <v/>
      </c>
      <c r="J15448" s="27" t="str">
        <f aca="false">IF(A15448="","",IF(C15448=$O$2,G15448,0))</f>
        <v/>
      </c>
    </row>
    <row r="15449" customFormat="false" ht="15" hidden="false" customHeight="false" outlineLevel="0" collapsed="false">
      <c r="A15449" s="25" t="str">
        <f aca="false">IF(ROW()-6&lt;=$O$3,ROW()-6,"")</f>
        <v/>
      </c>
      <c r="B15449" s="25" t="str">
        <f aca="false">IF(A15449="","",INT((A15449-1)/$O$2)+1)</f>
        <v/>
      </c>
      <c r="C15449" s="25" t="str">
        <f aca="false">IF(A15449="","",MOD(A15449-1,$O$2)+1)</f>
        <v/>
      </c>
      <c r="D15449" s="27" t="str">
        <f aca="false">IF(A15449="","",IF(A15449=1,Calculadora!$D$5,G15448))</f>
        <v/>
      </c>
      <c r="E15449" s="27" t="str">
        <f aca="false">IF(A15449="","",IF($O$9=1,IF(MOD(C15449-1,$O$8)=0,Calculadora!$D$6*(1+Calculadora!$D$7)^(B15449-1),0),IF(MOD(C15449,$O$8)=0,Calculadora!$D$6*(1+Calculadora!$D$7)^(B15449-1),0)))</f>
        <v/>
      </c>
      <c r="F15449" s="27" t="str">
        <f aca="false">IF(A15449="","",(D15449+IF($O$9=1,E15449,0))*$O$7)</f>
        <v/>
      </c>
      <c r="G15449" s="27" t="str">
        <f aca="false">IF(A15449="","",D15449+E15449+F15449)</f>
        <v/>
      </c>
      <c r="H15449" s="27" t="str">
        <f aca="false">IF(A15449="","",Calculadora!$D$5+SUM($E$7:E15449))</f>
        <v/>
      </c>
      <c r="I15449" s="27" t="str">
        <f aca="false">IF(A15449="","",G15449-H15449)</f>
        <v/>
      </c>
      <c r="J15449" s="27" t="str">
        <f aca="false">IF(A15449="","",IF(C15449=$O$2,G15449,0))</f>
        <v/>
      </c>
    </row>
    <row r="15450" customFormat="false" ht="15" hidden="false" customHeight="false" outlineLevel="0" collapsed="false">
      <c r="A15450" s="25" t="str">
        <f aca="false">IF(ROW()-6&lt;=$O$3,ROW()-6,"")</f>
        <v/>
      </c>
      <c r="B15450" s="25" t="str">
        <f aca="false">IF(A15450="","",INT((A15450-1)/$O$2)+1)</f>
        <v/>
      </c>
      <c r="C15450" s="25" t="str">
        <f aca="false">IF(A15450="","",MOD(A15450-1,$O$2)+1)</f>
        <v/>
      </c>
      <c r="D15450" s="27" t="str">
        <f aca="false">IF(A15450="","",IF(A15450=1,Calculadora!$D$5,G15449))</f>
        <v/>
      </c>
      <c r="E15450" s="27" t="str">
        <f aca="false">IF(A15450="","",IF($O$9=1,IF(MOD(C15450-1,$O$8)=0,Calculadora!$D$6*(1+Calculadora!$D$7)^(B15450-1),0),IF(MOD(C15450,$O$8)=0,Calculadora!$D$6*(1+Calculadora!$D$7)^(B15450-1),0)))</f>
        <v/>
      </c>
      <c r="F15450" s="27" t="str">
        <f aca="false">IF(A15450="","",(D15450+IF($O$9=1,E15450,0))*$O$7)</f>
        <v/>
      </c>
      <c r="G15450" s="27" t="str">
        <f aca="false">IF(A15450="","",D15450+E15450+F15450)</f>
        <v/>
      </c>
      <c r="H15450" s="27" t="str">
        <f aca="false">IF(A15450="","",Calculadora!$D$5+SUM($E$7:E15450))</f>
        <v/>
      </c>
      <c r="I15450" s="27" t="str">
        <f aca="false">IF(A15450="","",G15450-H15450)</f>
        <v/>
      </c>
      <c r="J15450" s="27" t="str">
        <f aca="false">IF(A15450="","",IF(C15450=$O$2,G15450,0))</f>
        <v/>
      </c>
    </row>
    <row r="15451" customFormat="false" ht="15" hidden="false" customHeight="false" outlineLevel="0" collapsed="false">
      <c r="A15451" s="25" t="str">
        <f aca="false">IF(ROW()-6&lt;=$O$3,ROW()-6,"")</f>
        <v/>
      </c>
      <c r="B15451" s="25" t="str">
        <f aca="false">IF(A15451="","",INT((A15451-1)/$O$2)+1)</f>
        <v/>
      </c>
      <c r="C15451" s="25" t="str">
        <f aca="false">IF(A15451="","",MOD(A15451-1,$O$2)+1)</f>
        <v/>
      </c>
      <c r="D15451" s="27" t="str">
        <f aca="false">IF(A15451="","",IF(A15451=1,Calculadora!$D$5,G15450))</f>
        <v/>
      </c>
      <c r="E15451" s="27" t="str">
        <f aca="false">IF(A15451="","",IF($O$9=1,IF(MOD(C15451-1,$O$8)=0,Calculadora!$D$6*(1+Calculadora!$D$7)^(B15451-1),0),IF(MOD(C15451,$O$8)=0,Calculadora!$D$6*(1+Calculadora!$D$7)^(B15451-1),0)))</f>
        <v/>
      </c>
      <c r="F15451" s="27" t="str">
        <f aca="false">IF(A15451="","",(D15451+IF($O$9=1,E15451,0))*$O$7)</f>
        <v/>
      </c>
      <c r="G15451" s="27" t="str">
        <f aca="false">IF(A15451="","",D15451+E15451+F15451)</f>
        <v/>
      </c>
      <c r="H15451" s="27" t="str">
        <f aca="false">IF(A15451="","",Calculadora!$D$5+SUM($E$7:E15451))</f>
        <v/>
      </c>
      <c r="I15451" s="27" t="str">
        <f aca="false">IF(A15451="","",G15451-H15451)</f>
        <v/>
      </c>
      <c r="J15451" s="27" t="str">
        <f aca="false">IF(A15451="","",IF(C15451=$O$2,G15451,0))</f>
        <v/>
      </c>
    </row>
    <row r="15452" customFormat="false" ht="15" hidden="false" customHeight="false" outlineLevel="0" collapsed="false">
      <c r="A15452" s="25" t="str">
        <f aca="false">IF(ROW()-6&lt;=$O$3,ROW()-6,"")</f>
        <v/>
      </c>
      <c r="B15452" s="25" t="str">
        <f aca="false">IF(A15452="","",INT((A15452-1)/$O$2)+1)</f>
        <v/>
      </c>
      <c r="C15452" s="25" t="str">
        <f aca="false">IF(A15452="","",MOD(A15452-1,$O$2)+1)</f>
        <v/>
      </c>
      <c r="D15452" s="27" t="str">
        <f aca="false">IF(A15452="","",IF(A15452=1,Calculadora!$D$5,G15451))</f>
        <v/>
      </c>
      <c r="E15452" s="27" t="str">
        <f aca="false">IF(A15452="","",IF($O$9=1,IF(MOD(C15452-1,$O$8)=0,Calculadora!$D$6*(1+Calculadora!$D$7)^(B15452-1),0),IF(MOD(C15452,$O$8)=0,Calculadora!$D$6*(1+Calculadora!$D$7)^(B15452-1),0)))</f>
        <v/>
      </c>
      <c r="F15452" s="27" t="str">
        <f aca="false">IF(A15452="","",(D15452+IF($O$9=1,E15452,0))*$O$7)</f>
        <v/>
      </c>
      <c r="G15452" s="27" t="str">
        <f aca="false">IF(A15452="","",D15452+E15452+F15452)</f>
        <v/>
      </c>
      <c r="H15452" s="27" t="str">
        <f aca="false">IF(A15452="","",Calculadora!$D$5+SUM($E$7:E15452))</f>
        <v/>
      </c>
      <c r="I15452" s="27" t="str">
        <f aca="false">IF(A15452="","",G15452-H15452)</f>
        <v/>
      </c>
      <c r="J15452" s="27" t="str">
        <f aca="false">IF(A15452="","",IF(C15452=$O$2,G15452,0))</f>
        <v/>
      </c>
    </row>
    <row r="15453" customFormat="false" ht="15" hidden="false" customHeight="false" outlineLevel="0" collapsed="false">
      <c r="A15453" s="25" t="str">
        <f aca="false">IF(ROW()-6&lt;=$O$3,ROW()-6,"")</f>
        <v/>
      </c>
      <c r="B15453" s="25" t="str">
        <f aca="false">IF(A15453="","",INT((A15453-1)/$O$2)+1)</f>
        <v/>
      </c>
      <c r="C15453" s="25" t="str">
        <f aca="false">IF(A15453="","",MOD(A15453-1,$O$2)+1)</f>
        <v/>
      </c>
      <c r="D15453" s="27" t="str">
        <f aca="false">IF(A15453="","",IF(A15453=1,Calculadora!$D$5,G15452))</f>
        <v/>
      </c>
      <c r="E15453" s="27" t="str">
        <f aca="false">IF(A15453="","",IF($O$9=1,IF(MOD(C15453-1,$O$8)=0,Calculadora!$D$6*(1+Calculadora!$D$7)^(B15453-1),0),IF(MOD(C15453,$O$8)=0,Calculadora!$D$6*(1+Calculadora!$D$7)^(B15453-1),0)))</f>
        <v/>
      </c>
      <c r="F15453" s="27" t="str">
        <f aca="false">IF(A15453="","",(D15453+IF($O$9=1,E15453,0))*$O$7)</f>
        <v/>
      </c>
      <c r="G15453" s="27" t="str">
        <f aca="false">IF(A15453="","",D15453+E15453+F15453)</f>
        <v/>
      </c>
      <c r="H15453" s="27" t="str">
        <f aca="false">IF(A15453="","",Calculadora!$D$5+SUM($E$7:E15453))</f>
        <v/>
      </c>
      <c r="I15453" s="27" t="str">
        <f aca="false">IF(A15453="","",G15453-H15453)</f>
        <v/>
      </c>
      <c r="J15453" s="27" t="str">
        <f aca="false">IF(A15453="","",IF(C15453=$O$2,G15453,0))</f>
        <v/>
      </c>
    </row>
    <row r="15454" customFormat="false" ht="15" hidden="false" customHeight="false" outlineLevel="0" collapsed="false">
      <c r="A15454" s="25" t="str">
        <f aca="false">IF(ROW()-6&lt;=$O$3,ROW()-6,"")</f>
        <v/>
      </c>
      <c r="B15454" s="25" t="str">
        <f aca="false">IF(A15454="","",INT((A15454-1)/$O$2)+1)</f>
        <v/>
      </c>
      <c r="C15454" s="25" t="str">
        <f aca="false">IF(A15454="","",MOD(A15454-1,$O$2)+1)</f>
        <v/>
      </c>
      <c r="D15454" s="27" t="str">
        <f aca="false">IF(A15454="","",IF(A15454=1,Calculadora!$D$5,G15453))</f>
        <v/>
      </c>
      <c r="E15454" s="27" t="str">
        <f aca="false">IF(A15454="","",IF($O$9=1,IF(MOD(C15454-1,$O$8)=0,Calculadora!$D$6*(1+Calculadora!$D$7)^(B15454-1),0),IF(MOD(C15454,$O$8)=0,Calculadora!$D$6*(1+Calculadora!$D$7)^(B15454-1),0)))</f>
        <v/>
      </c>
      <c r="F15454" s="27" t="str">
        <f aca="false">IF(A15454="","",(D15454+IF($O$9=1,E15454,0))*$O$7)</f>
        <v/>
      </c>
      <c r="G15454" s="27" t="str">
        <f aca="false">IF(A15454="","",D15454+E15454+F15454)</f>
        <v/>
      </c>
      <c r="H15454" s="27" t="str">
        <f aca="false">IF(A15454="","",Calculadora!$D$5+SUM($E$7:E15454))</f>
        <v/>
      </c>
      <c r="I15454" s="27" t="str">
        <f aca="false">IF(A15454="","",G15454-H15454)</f>
        <v/>
      </c>
      <c r="J15454" s="27" t="str">
        <f aca="false">IF(A15454="","",IF(C15454=$O$2,G15454,0))</f>
        <v/>
      </c>
    </row>
    <row r="15455" customFormat="false" ht="15" hidden="false" customHeight="false" outlineLevel="0" collapsed="false">
      <c r="A15455" s="25" t="str">
        <f aca="false">IF(ROW()-6&lt;=$O$3,ROW()-6,"")</f>
        <v/>
      </c>
      <c r="B15455" s="25" t="str">
        <f aca="false">IF(A15455="","",INT((A15455-1)/$O$2)+1)</f>
        <v/>
      </c>
      <c r="C15455" s="25" t="str">
        <f aca="false">IF(A15455="","",MOD(A15455-1,$O$2)+1)</f>
        <v/>
      </c>
      <c r="D15455" s="27" t="str">
        <f aca="false">IF(A15455="","",IF(A15455=1,Calculadora!$D$5,G15454))</f>
        <v/>
      </c>
      <c r="E15455" s="27" t="str">
        <f aca="false">IF(A15455="","",IF($O$9=1,IF(MOD(C15455-1,$O$8)=0,Calculadora!$D$6*(1+Calculadora!$D$7)^(B15455-1),0),IF(MOD(C15455,$O$8)=0,Calculadora!$D$6*(1+Calculadora!$D$7)^(B15455-1),0)))</f>
        <v/>
      </c>
      <c r="F15455" s="27" t="str">
        <f aca="false">IF(A15455="","",(D15455+IF($O$9=1,E15455,0))*$O$7)</f>
        <v/>
      </c>
      <c r="G15455" s="27" t="str">
        <f aca="false">IF(A15455="","",D15455+E15455+F15455)</f>
        <v/>
      </c>
      <c r="H15455" s="27" t="str">
        <f aca="false">IF(A15455="","",Calculadora!$D$5+SUM($E$7:E15455))</f>
        <v/>
      </c>
      <c r="I15455" s="27" t="str">
        <f aca="false">IF(A15455="","",G15455-H15455)</f>
        <v/>
      </c>
      <c r="J15455" s="27" t="str">
        <f aca="false">IF(A15455="","",IF(C15455=$O$2,G15455,0))</f>
        <v/>
      </c>
    </row>
    <row r="15456" customFormat="false" ht="15" hidden="false" customHeight="false" outlineLevel="0" collapsed="false">
      <c r="A15456" s="25" t="str">
        <f aca="false">IF(ROW()-6&lt;=$O$3,ROW()-6,"")</f>
        <v/>
      </c>
      <c r="B15456" s="25" t="str">
        <f aca="false">IF(A15456="","",INT((A15456-1)/$O$2)+1)</f>
        <v/>
      </c>
      <c r="C15456" s="25" t="str">
        <f aca="false">IF(A15456="","",MOD(A15456-1,$O$2)+1)</f>
        <v/>
      </c>
      <c r="D15456" s="27" t="str">
        <f aca="false">IF(A15456="","",IF(A15456=1,Calculadora!$D$5,G15455))</f>
        <v/>
      </c>
      <c r="E15456" s="27" t="str">
        <f aca="false">IF(A15456="","",IF($O$9=1,IF(MOD(C15456-1,$O$8)=0,Calculadora!$D$6*(1+Calculadora!$D$7)^(B15456-1),0),IF(MOD(C15456,$O$8)=0,Calculadora!$D$6*(1+Calculadora!$D$7)^(B15456-1),0)))</f>
        <v/>
      </c>
      <c r="F15456" s="27" t="str">
        <f aca="false">IF(A15456="","",(D15456+IF($O$9=1,E15456,0))*$O$7)</f>
        <v/>
      </c>
      <c r="G15456" s="27" t="str">
        <f aca="false">IF(A15456="","",D15456+E15456+F15456)</f>
        <v/>
      </c>
      <c r="H15456" s="27" t="str">
        <f aca="false">IF(A15456="","",Calculadora!$D$5+SUM($E$7:E15456))</f>
        <v/>
      </c>
      <c r="I15456" s="27" t="str">
        <f aca="false">IF(A15456="","",G15456-H15456)</f>
        <v/>
      </c>
      <c r="J15456" s="27" t="str">
        <f aca="false">IF(A15456="","",IF(C15456=$O$2,G15456,0))</f>
        <v/>
      </c>
    </row>
    <row r="15457" customFormat="false" ht="15" hidden="false" customHeight="false" outlineLevel="0" collapsed="false">
      <c r="A15457" s="25" t="str">
        <f aca="false">IF(ROW()-6&lt;=$O$3,ROW()-6,"")</f>
        <v/>
      </c>
      <c r="B15457" s="25" t="str">
        <f aca="false">IF(A15457="","",INT((A15457-1)/$O$2)+1)</f>
        <v/>
      </c>
      <c r="C15457" s="25" t="str">
        <f aca="false">IF(A15457="","",MOD(A15457-1,$O$2)+1)</f>
        <v/>
      </c>
      <c r="D15457" s="27" t="str">
        <f aca="false">IF(A15457="","",IF(A15457=1,Calculadora!$D$5,G15456))</f>
        <v/>
      </c>
      <c r="E15457" s="27" t="str">
        <f aca="false">IF(A15457="","",IF($O$9=1,IF(MOD(C15457-1,$O$8)=0,Calculadora!$D$6*(1+Calculadora!$D$7)^(B15457-1),0),IF(MOD(C15457,$O$8)=0,Calculadora!$D$6*(1+Calculadora!$D$7)^(B15457-1),0)))</f>
        <v/>
      </c>
      <c r="F15457" s="27" t="str">
        <f aca="false">IF(A15457="","",(D15457+IF($O$9=1,E15457,0))*$O$7)</f>
        <v/>
      </c>
      <c r="G15457" s="27" t="str">
        <f aca="false">IF(A15457="","",D15457+E15457+F15457)</f>
        <v/>
      </c>
      <c r="H15457" s="27" t="str">
        <f aca="false">IF(A15457="","",Calculadora!$D$5+SUM($E$7:E15457))</f>
        <v/>
      </c>
      <c r="I15457" s="27" t="str">
        <f aca="false">IF(A15457="","",G15457-H15457)</f>
        <v/>
      </c>
      <c r="J15457" s="27" t="str">
        <f aca="false">IF(A15457="","",IF(C15457=$O$2,G15457,0))</f>
        <v/>
      </c>
    </row>
    <row r="15458" customFormat="false" ht="15" hidden="false" customHeight="false" outlineLevel="0" collapsed="false">
      <c r="A15458" s="25" t="str">
        <f aca="false">IF(ROW()-6&lt;=$O$3,ROW()-6,"")</f>
        <v/>
      </c>
      <c r="B15458" s="25" t="str">
        <f aca="false">IF(A15458="","",INT((A15458-1)/$O$2)+1)</f>
        <v/>
      </c>
      <c r="C15458" s="25" t="str">
        <f aca="false">IF(A15458="","",MOD(A15458-1,$O$2)+1)</f>
        <v/>
      </c>
      <c r="D15458" s="27" t="str">
        <f aca="false">IF(A15458="","",IF(A15458=1,Calculadora!$D$5,G15457))</f>
        <v/>
      </c>
      <c r="E15458" s="27" t="str">
        <f aca="false">IF(A15458="","",IF($O$9=1,IF(MOD(C15458-1,$O$8)=0,Calculadora!$D$6*(1+Calculadora!$D$7)^(B15458-1),0),IF(MOD(C15458,$O$8)=0,Calculadora!$D$6*(1+Calculadora!$D$7)^(B15458-1),0)))</f>
        <v/>
      </c>
      <c r="F15458" s="27" t="str">
        <f aca="false">IF(A15458="","",(D15458+IF($O$9=1,E15458,0))*$O$7)</f>
        <v/>
      </c>
      <c r="G15458" s="27" t="str">
        <f aca="false">IF(A15458="","",D15458+E15458+F15458)</f>
        <v/>
      </c>
      <c r="H15458" s="27" t="str">
        <f aca="false">IF(A15458="","",Calculadora!$D$5+SUM($E$7:E15458))</f>
        <v/>
      </c>
      <c r="I15458" s="27" t="str">
        <f aca="false">IF(A15458="","",G15458-H15458)</f>
        <v/>
      </c>
      <c r="J15458" s="27" t="str">
        <f aca="false">IF(A15458="","",IF(C15458=$O$2,G15458,0))</f>
        <v/>
      </c>
    </row>
    <row r="15459" customFormat="false" ht="15" hidden="false" customHeight="false" outlineLevel="0" collapsed="false">
      <c r="A15459" s="25" t="str">
        <f aca="false">IF(ROW()-6&lt;=$O$3,ROW()-6,"")</f>
        <v/>
      </c>
      <c r="B15459" s="25" t="str">
        <f aca="false">IF(A15459="","",INT((A15459-1)/$O$2)+1)</f>
        <v/>
      </c>
      <c r="C15459" s="25" t="str">
        <f aca="false">IF(A15459="","",MOD(A15459-1,$O$2)+1)</f>
        <v/>
      </c>
      <c r="D15459" s="27" t="str">
        <f aca="false">IF(A15459="","",IF(A15459=1,Calculadora!$D$5,G15458))</f>
        <v/>
      </c>
      <c r="E15459" s="27" t="str">
        <f aca="false">IF(A15459="","",IF($O$9=1,IF(MOD(C15459-1,$O$8)=0,Calculadora!$D$6*(1+Calculadora!$D$7)^(B15459-1),0),IF(MOD(C15459,$O$8)=0,Calculadora!$D$6*(1+Calculadora!$D$7)^(B15459-1),0)))</f>
        <v/>
      </c>
      <c r="F15459" s="27" t="str">
        <f aca="false">IF(A15459="","",(D15459+IF($O$9=1,E15459,0))*$O$7)</f>
        <v/>
      </c>
      <c r="G15459" s="27" t="str">
        <f aca="false">IF(A15459="","",D15459+E15459+F15459)</f>
        <v/>
      </c>
      <c r="H15459" s="27" t="str">
        <f aca="false">IF(A15459="","",Calculadora!$D$5+SUM($E$7:E15459))</f>
        <v/>
      </c>
      <c r="I15459" s="27" t="str">
        <f aca="false">IF(A15459="","",G15459-H15459)</f>
        <v/>
      </c>
      <c r="J15459" s="27" t="str">
        <f aca="false">IF(A15459="","",IF(C15459=$O$2,G15459,0))</f>
        <v/>
      </c>
    </row>
    <row r="15460" customFormat="false" ht="15" hidden="false" customHeight="false" outlineLevel="0" collapsed="false">
      <c r="A15460" s="25" t="str">
        <f aca="false">IF(ROW()-6&lt;=$O$3,ROW()-6,"")</f>
        <v/>
      </c>
      <c r="B15460" s="25" t="str">
        <f aca="false">IF(A15460="","",INT((A15460-1)/$O$2)+1)</f>
        <v/>
      </c>
      <c r="C15460" s="25" t="str">
        <f aca="false">IF(A15460="","",MOD(A15460-1,$O$2)+1)</f>
        <v/>
      </c>
      <c r="D15460" s="27" t="str">
        <f aca="false">IF(A15460="","",IF(A15460=1,Calculadora!$D$5,G15459))</f>
        <v/>
      </c>
      <c r="E15460" s="27" t="str">
        <f aca="false">IF(A15460="","",IF($O$9=1,IF(MOD(C15460-1,$O$8)=0,Calculadora!$D$6*(1+Calculadora!$D$7)^(B15460-1),0),IF(MOD(C15460,$O$8)=0,Calculadora!$D$6*(1+Calculadora!$D$7)^(B15460-1),0)))</f>
        <v/>
      </c>
      <c r="F15460" s="27" t="str">
        <f aca="false">IF(A15460="","",(D15460+IF($O$9=1,E15460,0))*$O$7)</f>
        <v/>
      </c>
      <c r="G15460" s="27" t="str">
        <f aca="false">IF(A15460="","",D15460+E15460+F15460)</f>
        <v/>
      </c>
      <c r="H15460" s="27" t="str">
        <f aca="false">IF(A15460="","",Calculadora!$D$5+SUM($E$7:E15460))</f>
        <v/>
      </c>
      <c r="I15460" s="27" t="str">
        <f aca="false">IF(A15460="","",G15460-H15460)</f>
        <v/>
      </c>
      <c r="J15460" s="27" t="str">
        <f aca="false">IF(A15460="","",IF(C15460=$O$2,G15460,0))</f>
        <v/>
      </c>
    </row>
    <row r="15461" customFormat="false" ht="15" hidden="false" customHeight="false" outlineLevel="0" collapsed="false">
      <c r="A15461" s="25" t="str">
        <f aca="false">IF(ROW()-6&lt;=$O$3,ROW()-6,"")</f>
        <v/>
      </c>
      <c r="B15461" s="25" t="str">
        <f aca="false">IF(A15461="","",INT((A15461-1)/$O$2)+1)</f>
        <v/>
      </c>
      <c r="C15461" s="25" t="str">
        <f aca="false">IF(A15461="","",MOD(A15461-1,$O$2)+1)</f>
        <v/>
      </c>
      <c r="D15461" s="27" t="str">
        <f aca="false">IF(A15461="","",IF(A15461=1,Calculadora!$D$5,G15460))</f>
        <v/>
      </c>
      <c r="E15461" s="27" t="str">
        <f aca="false">IF(A15461="","",IF($O$9=1,IF(MOD(C15461-1,$O$8)=0,Calculadora!$D$6*(1+Calculadora!$D$7)^(B15461-1),0),IF(MOD(C15461,$O$8)=0,Calculadora!$D$6*(1+Calculadora!$D$7)^(B15461-1),0)))</f>
        <v/>
      </c>
      <c r="F15461" s="27" t="str">
        <f aca="false">IF(A15461="","",(D15461+IF($O$9=1,E15461,0))*$O$7)</f>
        <v/>
      </c>
      <c r="G15461" s="27" t="str">
        <f aca="false">IF(A15461="","",D15461+E15461+F15461)</f>
        <v/>
      </c>
      <c r="H15461" s="27" t="str">
        <f aca="false">IF(A15461="","",Calculadora!$D$5+SUM($E$7:E15461))</f>
        <v/>
      </c>
      <c r="I15461" s="27" t="str">
        <f aca="false">IF(A15461="","",G15461-H15461)</f>
        <v/>
      </c>
      <c r="J15461" s="27" t="str">
        <f aca="false">IF(A15461="","",IF(C15461=$O$2,G15461,0))</f>
        <v/>
      </c>
    </row>
    <row r="15462" customFormat="false" ht="15" hidden="false" customHeight="false" outlineLevel="0" collapsed="false">
      <c r="A15462" s="25" t="str">
        <f aca="false">IF(ROW()-6&lt;=$O$3,ROW()-6,"")</f>
        <v/>
      </c>
      <c r="B15462" s="25" t="str">
        <f aca="false">IF(A15462="","",INT((A15462-1)/$O$2)+1)</f>
        <v/>
      </c>
      <c r="C15462" s="25" t="str">
        <f aca="false">IF(A15462="","",MOD(A15462-1,$O$2)+1)</f>
        <v/>
      </c>
      <c r="D15462" s="27" t="str">
        <f aca="false">IF(A15462="","",IF(A15462=1,Calculadora!$D$5,G15461))</f>
        <v/>
      </c>
      <c r="E15462" s="27" t="str">
        <f aca="false">IF(A15462="","",IF($O$9=1,IF(MOD(C15462-1,$O$8)=0,Calculadora!$D$6*(1+Calculadora!$D$7)^(B15462-1),0),IF(MOD(C15462,$O$8)=0,Calculadora!$D$6*(1+Calculadora!$D$7)^(B15462-1),0)))</f>
        <v/>
      </c>
      <c r="F15462" s="27" t="str">
        <f aca="false">IF(A15462="","",(D15462+IF($O$9=1,E15462,0))*$O$7)</f>
        <v/>
      </c>
      <c r="G15462" s="27" t="str">
        <f aca="false">IF(A15462="","",D15462+E15462+F15462)</f>
        <v/>
      </c>
      <c r="H15462" s="27" t="str">
        <f aca="false">IF(A15462="","",Calculadora!$D$5+SUM($E$7:E15462))</f>
        <v/>
      </c>
      <c r="I15462" s="27" t="str">
        <f aca="false">IF(A15462="","",G15462-H15462)</f>
        <v/>
      </c>
      <c r="J15462" s="27" t="str">
        <f aca="false">IF(A15462="","",IF(C15462=$O$2,G15462,0))</f>
        <v/>
      </c>
    </row>
    <row r="15463" customFormat="false" ht="15" hidden="false" customHeight="false" outlineLevel="0" collapsed="false">
      <c r="A15463" s="25" t="str">
        <f aca="false">IF(ROW()-6&lt;=$O$3,ROW()-6,"")</f>
        <v/>
      </c>
      <c r="B15463" s="25" t="str">
        <f aca="false">IF(A15463="","",INT((A15463-1)/$O$2)+1)</f>
        <v/>
      </c>
      <c r="C15463" s="25" t="str">
        <f aca="false">IF(A15463="","",MOD(A15463-1,$O$2)+1)</f>
        <v/>
      </c>
      <c r="D15463" s="27" t="str">
        <f aca="false">IF(A15463="","",IF(A15463=1,Calculadora!$D$5,G15462))</f>
        <v/>
      </c>
      <c r="E15463" s="27" t="str">
        <f aca="false">IF(A15463="","",IF($O$9=1,IF(MOD(C15463-1,$O$8)=0,Calculadora!$D$6*(1+Calculadora!$D$7)^(B15463-1),0),IF(MOD(C15463,$O$8)=0,Calculadora!$D$6*(1+Calculadora!$D$7)^(B15463-1),0)))</f>
        <v/>
      </c>
      <c r="F15463" s="27" t="str">
        <f aca="false">IF(A15463="","",(D15463+IF($O$9=1,E15463,0))*$O$7)</f>
        <v/>
      </c>
      <c r="G15463" s="27" t="str">
        <f aca="false">IF(A15463="","",D15463+E15463+F15463)</f>
        <v/>
      </c>
      <c r="H15463" s="27" t="str">
        <f aca="false">IF(A15463="","",Calculadora!$D$5+SUM($E$7:E15463))</f>
        <v/>
      </c>
      <c r="I15463" s="27" t="str">
        <f aca="false">IF(A15463="","",G15463-H15463)</f>
        <v/>
      </c>
      <c r="J15463" s="27" t="str">
        <f aca="false">IF(A15463="","",IF(C15463=$O$2,G15463,0))</f>
        <v/>
      </c>
    </row>
    <row r="15464" customFormat="false" ht="15" hidden="false" customHeight="false" outlineLevel="0" collapsed="false">
      <c r="A15464" s="25" t="str">
        <f aca="false">IF(ROW()-6&lt;=$O$3,ROW()-6,"")</f>
        <v/>
      </c>
      <c r="B15464" s="25" t="str">
        <f aca="false">IF(A15464="","",INT((A15464-1)/$O$2)+1)</f>
        <v/>
      </c>
      <c r="C15464" s="25" t="str">
        <f aca="false">IF(A15464="","",MOD(A15464-1,$O$2)+1)</f>
        <v/>
      </c>
      <c r="D15464" s="27" t="str">
        <f aca="false">IF(A15464="","",IF(A15464=1,Calculadora!$D$5,G15463))</f>
        <v/>
      </c>
      <c r="E15464" s="27" t="str">
        <f aca="false">IF(A15464="","",IF($O$9=1,IF(MOD(C15464-1,$O$8)=0,Calculadora!$D$6*(1+Calculadora!$D$7)^(B15464-1),0),IF(MOD(C15464,$O$8)=0,Calculadora!$D$6*(1+Calculadora!$D$7)^(B15464-1),0)))</f>
        <v/>
      </c>
      <c r="F15464" s="27" t="str">
        <f aca="false">IF(A15464="","",(D15464+IF($O$9=1,E15464,0))*$O$7)</f>
        <v/>
      </c>
      <c r="G15464" s="27" t="str">
        <f aca="false">IF(A15464="","",D15464+E15464+F15464)</f>
        <v/>
      </c>
      <c r="H15464" s="27" t="str">
        <f aca="false">IF(A15464="","",Calculadora!$D$5+SUM($E$7:E15464))</f>
        <v/>
      </c>
      <c r="I15464" s="27" t="str">
        <f aca="false">IF(A15464="","",G15464-H15464)</f>
        <v/>
      </c>
      <c r="J15464" s="27" t="str">
        <f aca="false">IF(A15464="","",IF(C15464=$O$2,G15464,0))</f>
        <v/>
      </c>
    </row>
    <row r="15465" customFormat="false" ht="15" hidden="false" customHeight="false" outlineLevel="0" collapsed="false">
      <c r="A15465" s="25" t="str">
        <f aca="false">IF(ROW()-6&lt;=$O$3,ROW()-6,"")</f>
        <v/>
      </c>
      <c r="B15465" s="25" t="str">
        <f aca="false">IF(A15465="","",INT((A15465-1)/$O$2)+1)</f>
        <v/>
      </c>
      <c r="C15465" s="25" t="str">
        <f aca="false">IF(A15465="","",MOD(A15465-1,$O$2)+1)</f>
        <v/>
      </c>
      <c r="D15465" s="27" t="str">
        <f aca="false">IF(A15465="","",IF(A15465=1,Calculadora!$D$5,G15464))</f>
        <v/>
      </c>
      <c r="E15465" s="27" t="str">
        <f aca="false">IF(A15465="","",IF($O$9=1,IF(MOD(C15465-1,$O$8)=0,Calculadora!$D$6*(1+Calculadora!$D$7)^(B15465-1),0),IF(MOD(C15465,$O$8)=0,Calculadora!$D$6*(1+Calculadora!$D$7)^(B15465-1),0)))</f>
        <v/>
      </c>
      <c r="F15465" s="27" t="str">
        <f aca="false">IF(A15465="","",(D15465+IF($O$9=1,E15465,0))*$O$7)</f>
        <v/>
      </c>
      <c r="G15465" s="27" t="str">
        <f aca="false">IF(A15465="","",D15465+E15465+F15465)</f>
        <v/>
      </c>
      <c r="H15465" s="27" t="str">
        <f aca="false">IF(A15465="","",Calculadora!$D$5+SUM($E$7:E15465))</f>
        <v/>
      </c>
      <c r="I15465" s="27" t="str">
        <f aca="false">IF(A15465="","",G15465-H15465)</f>
        <v/>
      </c>
      <c r="J15465" s="27" t="str">
        <f aca="false">IF(A15465="","",IF(C15465=$O$2,G15465,0))</f>
        <v/>
      </c>
    </row>
    <row r="15466" customFormat="false" ht="15" hidden="false" customHeight="false" outlineLevel="0" collapsed="false">
      <c r="A15466" s="25" t="str">
        <f aca="false">IF(ROW()-6&lt;=$O$3,ROW()-6,"")</f>
        <v/>
      </c>
      <c r="B15466" s="25" t="str">
        <f aca="false">IF(A15466="","",INT((A15466-1)/$O$2)+1)</f>
        <v/>
      </c>
      <c r="C15466" s="25" t="str">
        <f aca="false">IF(A15466="","",MOD(A15466-1,$O$2)+1)</f>
        <v/>
      </c>
      <c r="D15466" s="27" t="str">
        <f aca="false">IF(A15466="","",IF(A15466=1,Calculadora!$D$5,G15465))</f>
        <v/>
      </c>
      <c r="E15466" s="27" t="str">
        <f aca="false">IF(A15466="","",IF($O$9=1,IF(MOD(C15466-1,$O$8)=0,Calculadora!$D$6*(1+Calculadora!$D$7)^(B15466-1),0),IF(MOD(C15466,$O$8)=0,Calculadora!$D$6*(1+Calculadora!$D$7)^(B15466-1),0)))</f>
        <v/>
      </c>
      <c r="F15466" s="27" t="str">
        <f aca="false">IF(A15466="","",(D15466+IF($O$9=1,E15466,0))*$O$7)</f>
        <v/>
      </c>
      <c r="G15466" s="27" t="str">
        <f aca="false">IF(A15466="","",D15466+E15466+F15466)</f>
        <v/>
      </c>
      <c r="H15466" s="27" t="str">
        <f aca="false">IF(A15466="","",Calculadora!$D$5+SUM($E$7:E15466))</f>
        <v/>
      </c>
      <c r="I15466" s="27" t="str">
        <f aca="false">IF(A15466="","",G15466-H15466)</f>
        <v/>
      </c>
      <c r="J15466" s="27" t="str">
        <f aca="false">IF(A15466="","",IF(C15466=$O$2,G15466,0))</f>
        <v/>
      </c>
    </row>
    <row r="15467" customFormat="false" ht="15" hidden="false" customHeight="false" outlineLevel="0" collapsed="false">
      <c r="A15467" s="25" t="str">
        <f aca="false">IF(ROW()-6&lt;=$O$3,ROW()-6,"")</f>
        <v/>
      </c>
      <c r="B15467" s="25" t="str">
        <f aca="false">IF(A15467="","",INT((A15467-1)/$O$2)+1)</f>
        <v/>
      </c>
      <c r="C15467" s="25" t="str">
        <f aca="false">IF(A15467="","",MOD(A15467-1,$O$2)+1)</f>
        <v/>
      </c>
      <c r="D15467" s="27" t="str">
        <f aca="false">IF(A15467="","",IF(A15467=1,Calculadora!$D$5,G15466))</f>
        <v/>
      </c>
      <c r="E15467" s="27" t="str">
        <f aca="false">IF(A15467="","",IF($O$9=1,IF(MOD(C15467-1,$O$8)=0,Calculadora!$D$6*(1+Calculadora!$D$7)^(B15467-1),0),IF(MOD(C15467,$O$8)=0,Calculadora!$D$6*(1+Calculadora!$D$7)^(B15467-1),0)))</f>
        <v/>
      </c>
      <c r="F15467" s="27" t="str">
        <f aca="false">IF(A15467="","",(D15467+IF($O$9=1,E15467,0))*$O$7)</f>
        <v/>
      </c>
      <c r="G15467" s="27" t="str">
        <f aca="false">IF(A15467="","",D15467+E15467+F15467)</f>
        <v/>
      </c>
      <c r="H15467" s="27" t="str">
        <f aca="false">IF(A15467="","",Calculadora!$D$5+SUM($E$7:E15467))</f>
        <v/>
      </c>
      <c r="I15467" s="27" t="str">
        <f aca="false">IF(A15467="","",G15467-H15467)</f>
        <v/>
      </c>
      <c r="J15467" s="27" t="str">
        <f aca="false">IF(A15467="","",IF(C15467=$O$2,G15467,0))</f>
        <v/>
      </c>
    </row>
    <row r="15468" customFormat="false" ht="15" hidden="false" customHeight="false" outlineLevel="0" collapsed="false">
      <c r="A15468" s="25" t="str">
        <f aca="false">IF(ROW()-6&lt;=$O$3,ROW()-6,"")</f>
        <v/>
      </c>
      <c r="B15468" s="25" t="str">
        <f aca="false">IF(A15468="","",INT((A15468-1)/$O$2)+1)</f>
        <v/>
      </c>
      <c r="C15468" s="25" t="str">
        <f aca="false">IF(A15468="","",MOD(A15468-1,$O$2)+1)</f>
        <v/>
      </c>
      <c r="D15468" s="27" t="str">
        <f aca="false">IF(A15468="","",IF(A15468=1,Calculadora!$D$5,G15467))</f>
        <v/>
      </c>
      <c r="E15468" s="27" t="str">
        <f aca="false">IF(A15468="","",IF($O$9=1,IF(MOD(C15468-1,$O$8)=0,Calculadora!$D$6*(1+Calculadora!$D$7)^(B15468-1),0),IF(MOD(C15468,$O$8)=0,Calculadora!$D$6*(1+Calculadora!$D$7)^(B15468-1),0)))</f>
        <v/>
      </c>
      <c r="F15468" s="27" t="str">
        <f aca="false">IF(A15468="","",(D15468+IF($O$9=1,E15468,0))*$O$7)</f>
        <v/>
      </c>
      <c r="G15468" s="27" t="str">
        <f aca="false">IF(A15468="","",D15468+E15468+F15468)</f>
        <v/>
      </c>
      <c r="H15468" s="27" t="str">
        <f aca="false">IF(A15468="","",Calculadora!$D$5+SUM($E$7:E15468))</f>
        <v/>
      </c>
      <c r="I15468" s="27" t="str">
        <f aca="false">IF(A15468="","",G15468-H15468)</f>
        <v/>
      </c>
      <c r="J15468" s="27" t="str">
        <f aca="false">IF(A15468="","",IF(C15468=$O$2,G15468,0))</f>
        <v/>
      </c>
    </row>
    <row r="15469" customFormat="false" ht="15" hidden="false" customHeight="false" outlineLevel="0" collapsed="false">
      <c r="A15469" s="25" t="str">
        <f aca="false">IF(ROW()-6&lt;=$O$3,ROW()-6,"")</f>
        <v/>
      </c>
      <c r="B15469" s="25" t="str">
        <f aca="false">IF(A15469="","",INT((A15469-1)/$O$2)+1)</f>
        <v/>
      </c>
      <c r="C15469" s="25" t="str">
        <f aca="false">IF(A15469="","",MOD(A15469-1,$O$2)+1)</f>
        <v/>
      </c>
      <c r="D15469" s="27" t="str">
        <f aca="false">IF(A15469="","",IF(A15469=1,Calculadora!$D$5,G15468))</f>
        <v/>
      </c>
      <c r="E15469" s="27" t="str">
        <f aca="false">IF(A15469="","",IF($O$9=1,IF(MOD(C15469-1,$O$8)=0,Calculadora!$D$6*(1+Calculadora!$D$7)^(B15469-1),0),IF(MOD(C15469,$O$8)=0,Calculadora!$D$6*(1+Calculadora!$D$7)^(B15469-1),0)))</f>
        <v/>
      </c>
      <c r="F15469" s="27" t="str">
        <f aca="false">IF(A15469="","",(D15469+IF($O$9=1,E15469,0))*$O$7)</f>
        <v/>
      </c>
      <c r="G15469" s="27" t="str">
        <f aca="false">IF(A15469="","",D15469+E15469+F15469)</f>
        <v/>
      </c>
      <c r="H15469" s="27" t="str">
        <f aca="false">IF(A15469="","",Calculadora!$D$5+SUM($E$7:E15469))</f>
        <v/>
      </c>
      <c r="I15469" s="27" t="str">
        <f aca="false">IF(A15469="","",G15469-H15469)</f>
        <v/>
      </c>
      <c r="J15469" s="27" t="str">
        <f aca="false">IF(A15469="","",IF(C15469=$O$2,G15469,0))</f>
        <v/>
      </c>
    </row>
    <row r="15470" customFormat="false" ht="15" hidden="false" customHeight="false" outlineLevel="0" collapsed="false">
      <c r="A15470" s="25" t="str">
        <f aca="false">IF(ROW()-6&lt;=$O$3,ROW()-6,"")</f>
        <v/>
      </c>
      <c r="B15470" s="25" t="str">
        <f aca="false">IF(A15470="","",INT((A15470-1)/$O$2)+1)</f>
        <v/>
      </c>
      <c r="C15470" s="25" t="str">
        <f aca="false">IF(A15470="","",MOD(A15470-1,$O$2)+1)</f>
        <v/>
      </c>
      <c r="D15470" s="27" t="str">
        <f aca="false">IF(A15470="","",IF(A15470=1,Calculadora!$D$5,G15469))</f>
        <v/>
      </c>
      <c r="E15470" s="27" t="str">
        <f aca="false">IF(A15470="","",IF($O$9=1,IF(MOD(C15470-1,$O$8)=0,Calculadora!$D$6*(1+Calculadora!$D$7)^(B15470-1),0),IF(MOD(C15470,$O$8)=0,Calculadora!$D$6*(1+Calculadora!$D$7)^(B15470-1),0)))</f>
        <v/>
      </c>
      <c r="F15470" s="27" t="str">
        <f aca="false">IF(A15470="","",(D15470+IF($O$9=1,E15470,0))*$O$7)</f>
        <v/>
      </c>
      <c r="G15470" s="27" t="str">
        <f aca="false">IF(A15470="","",D15470+E15470+F15470)</f>
        <v/>
      </c>
      <c r="H15470" s="27" t="str">
        <f aca="false">IF(A15470="","",Calculadora!$D$5+SUM($E$7:E15470))</f>
        <v/>
      </c>
      <c r="I15470" s="27" t="str">
        <f aca="false">IF(A15470="","",G15470-H15470)</f>
        <v/>
      </c>
      <c r="J15470" s="27" t="str">
        <f aca="false">IF(A15470="","",IF(C15470=$O$2,G15470,0))</f>
        <v/>
      </c>
    </row>
    <row r="15471" customFormat="false" ht="15" hidden="false" customHeight="false" outlineLevel="0" collapsed="false">
      <c r="A15471" s="25" t="str">
        <f aca="false">IF(ROW()-6&lt;=$O$3,ROW()-6,"")</f>
        <v/>
      </c>
      <c r="B15471" s="25" t="str">
        <f aca="false">IF(A15471="","",INT((A15471-1)/$O$2)+1)</f>
        <v/>
      </c>
      <c r="C15471" s="25" t="str">
        <f aca="false">IF(A15471="","",MOD(A15471-1,$O$2)+1)</f>
        <v/>
      </c>
      <c r="D15471" s="27" t="str">
        <f aca="false">IF(A15471="","",IF(A15471=1,Calculadora!$D$5,G15470))</f>
        <v/>
      </c>
      <c r="E15471" s="27" t="str">
        <f aca="false">IF(A15471="","",IF($O$9=1,IF(MOD(C15471-1,$O$8)=0,Calculadora!$D$6*(1+Calculadora!$D$7)^(B15471-1),0),IF(MOD(C15471,$O$8)=0,Calculadora!$D$6*(1+Calculadora!$D$7)^(B15471-1),0)))</f>
        <v/>
      </c>
      <c r="F15471" s="27" t="str">
        <f aca="false">IF(A15471="","",(D15471+IF($O$9=1,E15471,0))*$O$7)</f>
        <v/>
      </c>
      <c r="G15471" s="27" t="str">
        <f aca="false">IF(A15471="","",D15471+E15471+F15471)</f>
        <v/>
      </c>
      <c r="H15471" s="27" t="str">
        <f aca="false">IF(A15471="","",Calculadora!$D$5+SUM($E$7:E15471))</f>
        <v/>
      </c>
      <c r="I15471" s="27" t="str">
        <f aca="false">IF(A15471="","",G15471-H15471)</f>
        <v/>
      </c>
      <c r="J15471" s="27" t="str">
        <f aca="false">IF(A15471="","",IF(C15471=$O$2,G15471,0))</f>
        <v/>
      </c>
    </row>
    <row r="15472" customFormat="false" ht="15" hidden="false" customHeight="false" outlineLevel="0" collapsed="false">
      <c r="A15472" s="25" t="str">
        <f aca="false">IF(ROW()-6&lt;=$O$3,ROW()-6,"")</f>
        <v/>
      </c>
      <c r="B15472" s="25" t="str">
        <f aca="false">IF(A15472="","",INT((A15472-1)/$O$2)+1)</f>
        <v/>
      </c>
      <c r="C15472" s="25" t="str">
        <f aca="false">IF(A15472="","",MOD(A15472-1,$O$2)+1)</f>
        <v/>
      </c>
      <c r="D15472" s="27" t="str">
        <f aca="false">IF(A15472="","",IF(A15472=1,Calculadora!$D$5,G15471))</f>
        <v/>
      </c>
      <c r="E15472" s="27" t="str">
        <f aca="false">IF(A15472="","",IF($O$9=1,IF(MOD(C15472-1,$O$8)=0,Calculadora!$D$6*(1+Calculadora!$D$7)^(B15472-1),0),IF(MOD(C15472,$O$8)=0,Calculadora!$D$6*(1+Calculadora!$D$7)^(B15472-1),0)))</f>
        <v/>
      </c>
      <c r="F15472" s="27" t="str">
        <f aca="false">IF(A15472="","",(D15472+IF($O$9=1,E15472,0))*$O$7)</f>
        <v/>
      </c>
      <c r="G15472" s="27" t="str">
        <f aca="false">IF(A15472="","",D15472+E15472+F15472)</f>
        <v/>
      </c>
      <c r="H15472" s="27" t="str">
        <f aca="false">IF(A15472="","",Calculadora!$D$5+SUM($E$7:E15472))</f>
        <v/>
      </c>
      <c r="I15472" s="27" t="str">
        <f aca="false">IF(A15472="","",G15472-H15472)</f>
        <v/>
      </c>
      <c r="J15472" s="27" t="str">
        <f aca="false">IF(A15472="","",IF(C15472=$O$2,G15472,0))</f>
        <v/>
      </c>
    </row>
    <row r="15473" customFormat="false" ht="15" hidden="false" customHeight="false" outlineLevel="0" collapsed="false">
      <c r="A15473" s="25" t="str">
        <f aca="false">IF(ROW()-6&lt;=$O$3,ROW()-6,"")</f>
        <v/>
      </c>
      <c r="B15473" s="25" t="str">
        <f aca="false">IF(A15473="","",INT((A15473-1)/$O$2)+1)</f>
        <v/>
      </c>
      <c r="C15473" s="25" t="str">
        <f aca="false">IF(A15473="","",MOD(A15473-1,$O$2)+1)</f>
        <v/>
      </c>
      <c r="D15473" s="27" t="str">
        <f aca="false">IF(A15473="","",IF(A15473=1,Calculadora!$D$5,G15472))</f>
        <v/>
      </c>
      <c r="E15473" s="27" t="str">
        <f aca="false">IF(A15473="","",IF($O$9=1,IF(MOD(C15473-1,$O$8)=0,Calculadora!$D$6*(1+Calculadora!$D$7)^(B15473-1),0),IF(MOD(C15473,$O$8)=0,Calculadora!$D$6*(1+Calculadora!$D$7)^(B15473-1),0)))</f>
        <v/>
      </c>
      <c r="F15473" s="27" t="str">
        <f aca="false">IF(A15473="","",(D15473+IF($O$9=1,E15473,0))*$O$7)</f>
        <v/>
      </c>
      <c r="G15473" s="27" t="str">
        <f aca="false">IF(A15473="","",D15473+E15473+F15473)</f>
        <v/>
      </c>
      <c r="H15473" s="27" t="str">
        <f aca="false">IF(A15473="","",Calculadora!$D$5+SUM($E$7:E15473))</f>
        <v/>
      </c>
      <c r="I15473" s="27" t="str">
        <f aca="false">IF(A15473="","",G15473-H15473)</f>
        <v/>
      </c>
      <c r="J15473" s="27" t="str">
        <f aca="false">IF(A15473="","",IF(C15473=$O$2,G15473,0))</f>
        <v/>
      </c>
    </row>
    <row r="15474" customFormat="false" ht="15" hidden="false" customHeight="false" outlineLevel="0" collapsed="false">
      <c r="A15474" s="25" t="str">
        <f aca="false">IF(ROW()-6&lt;=$O$3,ROW()-6,"")</f>
        <v/>
      </c>
      <c r="B15474" s="25" t="str">
        <f aca="false">IF(A15474="","",INT((A15474-1)/$O$2)+1)</f>
        <v/>
      </c>
      <c r="C15474" s="25" t="str">
        <f aca="false">IF(A15474="","",MOD(A15474-1,$O$2)+1)</f>
        <v/>
      </c>
      <c r="D15474" s="27" t="str">
        <f aca="false">IF(A15474="","",IF(A15474=1,Calculadora!$D$5,G15473))</f>
        <v/>
      </c>
      <c r="E15474" s="27" t="str">
        <f aca="false">IF(A15474="","",IF($O$9=1,IF(MOD(C15474-1,$O$8)=0,Calculadora!$D$6*(1+Calculadora!$D$7)^(B15474-1),0),IF(MOD(C15474,$O$8)=0,Calculadora!$D$6*(1+Calculadora!$D$7)^(B15474-1),0)))</f>
        <v/>
      </c>
      <c r="F15474" s="27" t="str">
        <f aca="false">IF(A15474="","",(D15474+IF($O$9=1,E15474,0))*$O$7)</f>
        <v/>
      </c>
      <c r="G15474" s="27" t="str">
        <f aca="false">IF(A15474="","",D15474+E15474+F15474)</f>
        <v/>
      </c>
      <c r="H15474" s="27" t="str">
        <f aca="false">IF(A15474="","",Calculadora!$D$5+SUM($E$7:E15474))</f>
        <v/>
      </c>
      <c r="I15474" s="27" t="str">
        <f aca="false">IF(A15474="","",G15474-H15474)</f>
        <v/>
      </c>
      <c r="J15474" s="27" t="str">
        <f aca="false">IF(A15474="","",IF(C15474=$O$2,G15474,0))</f>
        <v/>
      </c>
    </row>
    <row r="15475" customFormat="false" ht="15" hidden="false" customHeight="false" outlineLevel="0" collapsed="false">
      <c r="A15475" s="25" t="str">
        <f aca="false">IF(ROW()-6&lt;=$O$3,ROW()-6,"")</f>
        <v/>
      </c>
      <c r="B15475" s="25" t="str">
        <f aca="false">IF(A15475="","",INT((A15475-1)/$O$2)+1)</f>
        <v/>
      </c>
      <c r="C15475" s="25" t="str">
        <f aca="false">IF(A15475="","",MOD(A15475-1,$O$2)+1)</f>
        <v/>
      </c>
      <c r="D15475" s="27" t="str">
        <f aca="false">IF(A15475="","",IF(A15475=1,Calculadora!$D$5,G15474))</f>
        <v/>
      </c>
      <c r="E15475" s="27" t="str">
        <f aca="false">IF(A15475="","",IF($O$9=1,IF(MOD(C15475-1,$O$8)=0,Calculadora!$D$6*(1+Calculadora!$D$7)^(B15475-1),0),IF(MOD(C15475,$O$8)=0,Calculadora!$D$6*(1+Calculadora!$D$7)^(B15475-1),0)))</f>
        <v/>
      </c>
      <c r="F15475" s="27" t="str">
        <f aca="false">IF(A15475="","",(D15475+IF($O$9=1,E15475,0))*$O$7)</f>
        <v/>
      </c>
      <c r="G15475" s="27" t="str">
        <f aca="false">IF(A15475="","",D15475+E15475+F15475)</f>
        <v/>
      </c>
      <c r="H15475" s="27" t="str">
        <f aca="false">IF(A15475="","",Calculadora!$D$5+SUM($E$7:E15475))</f>
        <v/>
      </c>
      <c r="I15475" s="27" t="str">
        <f aca="false">IF(A15475="","",G15475-H15475)</f>
        <v/>
      </c>
      <c r="J15475" s="27" t="str">
        <f aca="false">IF(A15475="","",IF(C15475=$O$2,G15475,0))</f>
        <v/>
      </c>
    </row>
    <row r="15476" customFormat="false" ht="15" hidden="false" customHeight="false" outlineLevel="0" collapsed="false">
      <c r="A15476" s="25" t="str">
        <f aca="false">IF(ROW()-6&lt;=$O$3,ROW()-6,"")</f>
        <v/>
      </c>
      <c r="B15476" s="25" t="str">
        <f aca="false">IF(A15476="","",INT((A15476-1)/$O$2)+1)</f>
        <v/>
      </c>
      <c r="C15476" s="25" t="str">
        <f aca="false">IF(A15476="","",MOD(A15476-1,$O$2)+1)</f>
        <v/>
      </c>
      <c r="D15476" s="27" t="str">
        <f aca="false">IF(A15476="","",IF(A15476=1,Calculadora!$D$5,G15475))</f>
        <v/>
      </c>
      <c r="E15476" s="27" t="str">
        <f aca="false">IF(A15476="","",IF($O$9=1,IF(MOD(C15476-1,$O$8)=0,Calculadora!$D$6*(1+Calculadora!$D$7)^(B15476-1),0),IF(MOD(C15476,$O$8)=0,Calculadora!$D$6*(1+Calculadora!$D$7)^(B15476-1),0)))</f>
        <v/>
      </c>
      <c r="F15476" s="27" t="str">
        <f aca="false">IF(A15476="","",(D15476+IF($O$9=1,E15476,0))*$O$7)</f>
        <v/>
      </c>
      <c r="G15476" s="27" t="str">
        <f aca="false">IF(A15476="","",D15476+E15476+F15476)</f>
        <v/>
      </c>
      <c r="H15476" s="27" t="str">
        <f aca="false">IF(A15476="","",Calculadora!$D$5+SUM($E$7:E15476))</f>
        <v/>
      </c>
      <c r="I15476" s="27" t="str">
        <f aca="false">IF(A15476="","",G15476-H15476)</f>
        <v/>
      </c>
      <c r="J15476" s="27" t="str">
        <f aca="false">IF(A15476="","",IF(C15476=$O$2,G15476,0))</f>
        <v/>
      </c>
    </row>
    <row r="15477" customFormat="false" ht="15" hidden="false" customHeight="false" outlineLevel="0" collapsed="false">
      <c r="A15477" s="25" t="str">
        <f aca="false">IF(ROW()-6&lt;=$O$3,ROW()-6,"")</f>
        <v/>
      </c>
      <c r="B15477" s="25" t="str">
        <f aca="false">IF(A15477="","",INT((A15477-1)/$O$2)+1)</f>
        <v/>
      </c>
      <c r="C15477" s="25" t="str">
        <f aca="false">IF(A15477="","",MOD(A15477-1,$O$2)+1)</f>
        <v/>
      </c>
      <c r="D15477" s="27" t="str">
        <f aca="false">IF(A15477="","",IF(A15477=1,Calculadora!$D$5,G15476))</f>
        <v/>
      </c>
      <c r="E15477" s="27" t="str">
        <f aca="false">IF(A15477="","",IF($O$9=1,IF(MOD(C15477-1,$O$8)=0,Calculadora!$D$6*(1+Calculadora!$D$7)^(B15477-1),0),IF(MOD(C15477,$O$8)=0,Calculadora!$D$6*(1+Calculadora!$D$7)^(B15477-1),0)))</f>
        <v/>
      </c>
      <c r="F15477" s="27" t="str">
        <f aca="false">IF(A15477="","",(D15477+IF($O$9=1,E15477,0))*$O$7)</f>
        <v/>
      </c>
      <c r="G15477" s="27" t="str">
        <f aca="false">IF(A15477="","",D15477+E15477+F15477)</f>
        <v/>
      </c>
      <c r="H15477" s="27" t="str">
        <f aca="false">IF(A15477="","",Calculadora!$D$5+SUM($E$7:E15477))</f>
        <v/>
      </c>
      <c r="I15477" s="27" t="str">
        <f aca="false">IF(A15477="","",G15477-H15477)</f>
        <v/>
      </c>
      <c r="J15477" s="27" t="str">
        <f aca="false">IF(A15477="","",IF(C15477=$O$2,G15477,0))</f>
        <v/>
      </c>
    </row>
    <row r="15478" customFormat="false" ht="15" hidden="false" customHeight="false" outlineLevel="0" collapsed="false">
      <c r="A15478" s="25" t="str">
        <f aca="false">IF(ROW()-6&lt;=$O$3,ROW()-6,"")</f>
        <v/>
      </c>
      <c r="B15478" s="25" t="str">
        <f aca="false">IF(A15478="","",INT((A15478-1)/$O$2)+1)</f>
        <v/>
      </c>
      <c r="C15478" s="25" t="str">
        <f aca="false">IF(A15478="","",MOD(A15478-1,$O$2)+1)</f>
        <v/>
      </c>
      <c r="D15478" s="27" t="str">
        <f aca="false">IF(A15478="","",IF(A15478=1,Calculadora!$D$5,G15477))</f>
        <v/>
      </c>
      <c r="E15478" s="27" t="str">
        <f aca="false">IF(A15478="","",IF($O$9=1,IF(MOD(C15478-1,$O$8)=0,Calculadora!$D$6*(1+Calculadora!$D$7)^(B15478-1),0),IF(MOD(C15478,$O$8)=0,Calculadora!$D$6*(1+Calculadora!$D$7)^(B15478-1),0)))</f>
        <v/>
      </c>
      <c r="F15478" s="27" t="str">
        <f aca="false">IF(A15478="","",(D15478+IF($O$9=1,E15478,0))*$O$7)</f>
        <v/>
      </c>
      <c r="G15478" s="27" t="str">
        <f aca="false">IF(A15478="","",D15478+E15478+F15478)</f>
        <v/>
      </c>
      <c r="H15478" s="27" t="str">
        <f aca="false">IF(A15478="","",Calculadora!$D$5+SUM($E$7:E15478))</f>
        <v/>
      </c>
      <c r="I15478" s="27" t="str">
        <f aca="false">IF(A15478="","",G15478-H15478)</f>
        <v/>
      </c>
      <c r="J15478" s="27" t="str">
        <f aca="false">IF(A15478="","",IF(C15478=$O$2,G15478,0))</f>
        <v/>
      </c>
    </row>
    <row r="15479" customFormat="false" ht="15" hidden="false" customHeight="false" outlineLevel="0" collapsed="false">
      <c r="A15479" s="25" t="str">
        <f aca="false">IF(ROW()-6&lt;=$O$3,ROW()-6,"")</f>
        <v/>
      </c>
      <c r="B15479" s="25" t="str">
        <f aca="false">IF(A15479="","",INT((A15479-1)/$O$2)+1)</f>
        <v/>
      </c>
      <c r="C15479" s="25" t="str">
        <f aca="false">IF(A15479="","",MOD(A15479-1,$O$2)+1)</f>
        <v/>
      </c>
      <c r="D15479" s="27" t="str">
        <f aca="false">IF(A15479="","",IF(A15479=1,Calculadora!$D$5,G15478))</f>
        <v/>
      </c>
      <c r="E15479" s="27" t="str">
        <f aca="false">IF(A15479="","",IF($O$9=1,IF(MOD(C15479-1,$O$8)=0,Calculadora!$D$6*(1+Calculadora!$D$7)^(B15479-1),0),IF(MOD(C15479,$O$8)=0,Calculadora!$D$6*(1+Calculadora!$D$7)^(B15479-1),0)))</f>
        <v/>
      </c>
      <c r="F15479" s="27" t="str">
        <f aca="false">IF(A15479="","",(D15479+IF($O$9=1,E15479,0))*$O$7)</f>
        <v/>
      </c>
      <c r="G15479" s="27" t="str">
        <f aca="false">IF(A15479="","",D15479+E15479+F15479)</f>
        <v/>
      </c>
      <c r="H15479" s="27" t="str">
        <f aca="false">IF(A15479="","",Calculadora!$D$5+SUM($E$7:E15479))</f>
        <v/>
      </c>
      <c r="I15479" s="27" t="str">
        <f aca="false">IF(A15479="","",G15479-H15479)</f>
        <v/>
      </c>
      <c r="J15479" s="27" t="str">
        <f aca="false">IF(A15479="","",IF(C15479=$O$2,G15479,0))</f>
        <v/>
      </c>
    </row>
    <row r="15480" customFormat="false" ht="15" hidden="false" customHeight="false" outlineLevel="0" collapsed="false">
      <c r="A15480" s="25" t="str">
        <f aca="false">IF(ROW()-6&lt;=$O$3,ROW()-6,"")</f>
        <v/>
      </c>
      <c r="B15480" s="25" t="str">
        <f aca="false">IF(A15480="","",INT((A15480-1)/$O$2)+1)</f>
        <v/>
      </c>
      <c r="C15480" s="25" t="str">
        <f aca="false">IF(A15480="","",MOD(A15480-1,$O$2)+1)</f>
        <v/>
      </c>
      <c r="D15480" s="27" t="str">
        <f aca="false">IF(A15480="","",IF(A15480=1,Calculadora!$D$5,G15479))</f>
        <v/>
      </c>
      <c r="E15480" s="27" t="str">
        <f aca="false">IF(A15480="","",IF($O$9=1,IF(MOD(C15480-1,$O$8)=0,Calculadora!$D$6*(1+Calculadora!$D$7)^(B15480-1),0),IF(MOD(C15480,$O$8)=0,Calculadora!$D$6*(1+Calculadora!$D$7)^(B15480-1),0)))</f>
        <v/>
      </c>
      <c r="F15480" s="27" t="str">
        <f aca="false">IF(A15480="","",(D15480+IF($O$9=1,E15480,0))*$O$7)</f>
        <v/>
      </c>
      <c r="G15480" s="27" t="str">
        <f aca="false">IF(A15480="","",D15480+E15480+F15480)</f>
        <v/>
      </c>
      <c r="H15480" s="27" t="str">
        <f aca="false">IF(A15480="","",Calculadora!$D$5+SUM($E$7:E15480))</f>
        <v/>
      </c>
      <c r="I15480" s="27" t="str">
        <f aca="false">IF(A15480="","",G15480-H15480)</f>
        <v/>
      </c>
      <c r="J15480" s="27" t="str">
        <f aca="false">IF(A15480="","",IF(C15480=$O$2,G15480,0))</f>
        <v/>
      </c>
    </row>
    <row r="15481" customFormat="false" ht="15" hidden="false" customHeight="false" outlineLevel="0" collapsed="false">
      <c r="A15481" s="25" t="str">
        <f aca="false">IF(ROW()-6&lt;=$O$3,ROW()-6,"")</f>
        <v/>
      </c>
      <c r="B15481" s="25" t="str">
        <f aca="false">IF(A15481="","",INT((A15481-1)/$O$2)+1)</f>
        <v/>
      </c>
      <c r="C15481" s="25" t="str">
        <f aca="false">IF(A15481="","",MOD(A15481-1,$O$2)+1)</f>
        <v/>
      </c>
      <c r="D15481" s="27" t="str">
        <f aca="false">IF(A15481="","",IF(A15481=1,Calculadora!$D$5,G15480))</f>
        <v/>
      </c>
      <c r="E15481" s="27" t="str">
        <f aca="false">IF(A15481="","",IF($O$9=1,IF(MOD(C15481-1,$O$8)=0,Calculadora!$D$6*(1+Calculadora!$D$7)^(B15481-1),0),IF(MOD(C15481,$O$8)=0,Calculadora!$D$6*(1+Calculadora!$D$7)^(B15481-1),0)))</f>
        <v/>
      </c>
      <c r="F15481" s="27" t="str">
        <f aca="false">IF(A15481="","",(D15481+IF($O$9=1,E15481,0))*$O$7)</f>
        <v/>
      </c>
      <c r="G15481" s="27" t="str">
        <f aca="false">IF(A15481="","",D15481+E15481+F15481)</f>
        <v/>
      </c>
      <c r="H15481" s="27" t="str">
        <f aca="false">IF(A15481="","",Calculadora!$D$5+SUM($E$7:E15481))</f>
        <v/>
      </c>
      <c r="I15481" s="27" t="str">
        <f aca="false">IF(A15481="","",G15481-H15481)</f>
        <v/>
      </c>
      <c r="J15481" s="27" t="str">
        <f aca="false">IF(A15481="","",IF(C15481=$O$2,G15481,0))</f>
        <v/>
      </c>
    </row>
    <row r="15482" customFormat="false" ht="15" hidden="false" customHeight="false" outlineLevel="0" collapsed="false">
      <c r="A15482" s="25" t="str">
        <f aca="false">IF(ROW()-6&lt;=$O$3,ROW()-6,"")</f>
        <v/>
      </c>
      <c r="B15482" s="25" t="str">
        <f aca="false">IF(A15482="","",INT((A15482-1)/$O$2)+1)</f>
        <v/>
      </c>
      <c r="C15482" s="25" t="str">
        <f aca="false">IF(A15482="","",MOD(A15482-1,$O$2)+1)</f>
        <v/>
      </c>
      <c r="D15482" s="27" t="str">
        <f aca="false">IF(A15482="","",IF(A15482=1,Calculadora!$D$5,G15481))</f>
        <v/>
      </c>
      <c r="E15482" s="27" t="str">
        <f aca="false">IF(A15482="","",IF($O$9=1,IF(MOD(C15482-1,$O$8)=0,Calculadora!$D$6*(1+Calculadora!$D$7)^(B15482-1),0),IF(MOD(C15482,$O$8)=0,Calculadora!$D$6*(1+Calculadora!$D$7)^(B15482-1),0)))</f>
        <v/>
      </c>
      <c r="F15482" s="27" t="str">
        <f aca="false">IF(A15482="","",(D15482+IF($O$9=1,E15482,0))*$O$7)</f>
        <v/>
      </c>
      <c r="G15482" s="27" t="str">
        <f aca="false">IF(A15482="","",D15482+E15482+F15482)</f>
        <v/>
      </c>
      <c r="H15482" s="27" t="str">
        <f aca="false">IF(A15482="","",Calculadora!$D$5+SUM($E$7:E15482))</f>
        <v/>
      </c>
      <c r="I15482" s="27" t="str">
        <f aca="false">IF(A15482="","",G15482-H15482)</f>
        <v/>
      </c>
      <c r="J15482" s="27" t="str">
        <f aca="false">IF(A15482="","",IF(C15482=$O$2,G15482,0))</f>
        <v/>
      </c>
    </row>
    <row r="15483" customFormat="false" ht="15" hidden="false" customHeight="false" outlineLevel="0" collapsed="false">
      <c r="A15483" s="25" t="str">
        <f aca="false">IF(ROW()-6&lt;=$O$3,ROW()-6,"")</f>
        <v/>
      </c>
      <c r="B15483" s="25" t="str">
        <f aca="false">IF(A15483="","",INT((A15483-1)/$O$2)+1)</f>
        <v/>
      </c>
      <c r="C15483" s="25" t="str">
        <f aca="false">IF(A15483="","",MOD(A15483-1,$O$2)+1)</f>
        <v/>
      </c>
      <c r="D15483" s="27" t="str">
        <f aca="false">IF(A15483="","",IF(A15483=1,Calculadora!$D$5,G15482))</f>
        <v/>
      </c>
      <c r="E15483" s="27" t="str">
        <f aca="false">IF(A15483="","",IF($O$9=1,IF(MOD(C15483-1,$O$8)=0,Calculadora!$D$6*(1+Calculadora!$D$7)^(B15483-1),0),IF(MOD(C15483,$O$8)=0,Calculadora!$D$6*(1+Calculadora!$D$7)^(B15483-1),0)))</f>
        <v/>
      </c>
      <c r="F15483" s="27" t="str">
        <f aca="false">IF(A15483="","",(D15483+IF($O$9=1,E15483,0))*$O$7)</f>
        <v/>
      </c>
      <c r="G15483" s="27" t="str">
        <f aca="false">IF(A15483="","",D15483+E15483+F15483)</f>
        <v/>
      </c>
      <c r="H15483" s="27" t="str">
        <f aca="false">IF(A15483="","",Calculadora!$D$5+SUM($E$7:E15483))</f>
        <v/>
      </c>
      <c r="I15483" s="27" t="str">
        <f aca="false">IF(A15483="","",G15483-H15483)</f>
        <v/>
      </c>
      <c r="J15483" s="27" t="str">
        <f aca="false">IF(A15483="","",IF(C15483=$O$2,G15483,0))</f>
        <v/>
      </c>
    </row>
    <row r="15484" customFormat="false" ht="15" hidden="false" customHeight="false" outlineLevel="0" collapsed="false">
      <c r="A15484" s="25" t="str">
        <f aca="false">IF(ROW()-6&lt;=$O$3,ROW()-6,"")</f>
        <v/>
      </c>
      <c r="B15484" s="25" t="str">
        <f aca="false">IF(A15484="","",INT((A15484-1)/$O$2)+1)</f>
        <v/>
      </c>
      <c r="C15484" s="25" t="str">
        <f aca="false">IF(A15484="","",MOD(A15484-1,$O$2)+1)</f>
        <v/>
      </c>
      <c r="D15484" s="27" t="str">
        <f aca="false">IF(A15484="","",IF(A15484=1,Calculadora!$D$5,G15483))</f>
        <v/>
      </c>
      <c r="E15484" s="27" t="str">
        <f aca="false">IF(A15484="","",IF($O$9=1,IF(MOD(C15484-1,$O$8)=0,Calculadora!$D$6*(1+Calculadora!$D$7)^(B15484-1),0),IF(MOD(C15484,$O$8)=0,Calculadora!$D$6*(1+Calculadora!$D$7)^(B15484-1),0)))</f>
        <v/>
      </c>
      <c r="F15484" s="27" t="str">
        <f aca="false">IF(A15484="","",(D15484+IF($O$9=1,E15484,0))*$O$7)</f>
        <v/>
      </c>
      <c r="G15484" s="27" t="str">
        <f aca="false">IF(A15484="","",D15484+E15484+F15484)</f>
        <v/>
      </c>
      <c r="H15484" s="27" t="str">
        <f aca="false">IF(A15484="","",Calculadora!$D$5+SUM($E$7:E15484))</f>
        <v/>
      </c>
      <c r="I15484" s="27" t="str">
        <f aca="false">IF(A15484="","",G15484-H15484)</f>
        <v/>
      </c>
      <c r="J15484" s="27" t="str">
        <f aca="false">IF(A15484="","",IF(C15484=$O$2,G15484,0))</f>
        <v/>
      </c>
    </row>
    <row r="15485" customFormat="false" ht="15" hidden="false" customHeight="false" outlineLevel="0" collapsed="false">
      <c r="A15485" s="25" t="str">
        <f aca="false">IF(ROW()-6&lt;=$O$3,ROW()-6,"")</f>
        <v/>
      </c>
      <c r="B15485" s="25" t="str">
        <f aca="false">IF(A15485="","",INT((A15485-1)/$O$2)+1)</f>
        <v/>
      </c>
      <c r="C15485" s="25" t="str">
        <f aca="false">IF(A15485="","",MOD(A15485-1,$O$2)+1)</f>
        <v/>
      </c>
      <c r="D15485" s="27" t="str">
        <f aca="false">IF(A15485="","",IF(A15485=1,Calculadora!$D$5,G15484))</f>
        <v/>
      </c>
      <c r="E15485" s="27" t="str">
        <f aca="false">IF(A15485="","",IF($O$9=1,IF(MOD(C15485-1,$O$8)=0,Calculadora!$D$6*(1+Calculadora!$D$7)^(B15485-1),0),IF(MOD(C15485,$O$8)=0,Calculadora!$D$6*(1+Calculadora!$D$7)^(B15485-1),0)))</f>
        <v/>
      </c>
      <c r="F15485" s="27" t="str">
        <f aca="false">IF(A15485="","",(D15485+IF($O$9=1,E15485,0))*$O$7)</f>
        <v/>
      </c>
      <c r="G15485" s="27" t="str">
        <f aca="false">IF(A15485="","",D15485+E15485+F15485)</f>
        <v/>
      </c>
      <c r="H15485" s="27" t="str">
        <f aca="false">IF(A15485="","",Calculadora!$D$5+SUM($E$7:E15485))</f>
        <v/>
      </c>
      <c r="I15485" s="27" t="str">
        <f aca="false">IF(A15485="","",G15485-H15485)</f>
        <v/>
      </c>
      <c r="J15485" s="27" t="str">
        <f aca="false">IF(A15485="","",IF(C15485=$O$2,G15485,0))</f>
        <v/>
      </c>
    </row>
    <row r="15486" customFormat="false" ht="15" hidden="false" customHeight="false" outlineLevel="0" collapsed="false">
      <c r="A15486" s="25" t="str">
        <f aca="false">IF(ROW()-6&lt;=$O$3,ROW()-6,"")</f>
        <v/>
      </c>
      <c r="B15486" s="25" t="str">
        <f aca="false">IF(A15486="","",INT((A15486-1)/$O$2)+1)</f>
        <v/>
      </c>
      <c r="C15486" s="25" t="str">
        <f aca="false">IF(A15486="","",MOD(A15486-1,$O$2)+1)</f>
        <v/>
      </c>
      <c r="D15486" s="27" t="str">
        <f aca="false">IF(A15486="","",IF(A15486=1,Calculadora!$D$5,G15485))</f>
        <v/>
      </c>
      <c r="E15486" s="27" t="str">
        <f aca="false">IF(A15486="","",IF($O$9=1,IF(MOD(C15486-1,$O$8)=0,Calculadora!$D$6*(1+Calculadora!$D$7)^(B15486-1),0),IF(MOD(C15486,$O$8)=0,Calculadora!$D$6*(1+Calculadora!$D$7)^(B15486-1),0)))</f>
        <v/>
      </c>
      <c r="F15486" s="27" t="str">
        <f aca="false">IF(A15486="","",(D15486+IF($O$9=1,E15486,0))*$O$7)</f>
        <v/>
      </c>
      <c r="G15486" s="27" t="str">
        <f aca="false">IF(A15486="","",D15486+E15486+F15486)</f>
        <v/>
      </c>
      <c r="H15486" s="27" t="str">
        <f aca="false">IF(A15486="","",Calculadora!$D$5+SUM($E$7:E15486))</f>
        <v/>
      </c>
      <c r="I15486" s="27" t="str">
        <f aca="false">IF(A15486="","",G15486-H15486)</f>
        <v/>
      </c>
      <c r="J15486" s="27" t="str">
        <f aca="false">IF(A15486="","",IF(C15486=$O$2,G15486,0))</f>
        <v/>
      </c>
    </row>
    <row r="15487" customFormat="false" ht="15" hidden="false" customHeight="false" outlineLevel="0" collapsed="false">
      <c r="A15487" s="25" t="str">
        <f aca="false">IF(ROW()-6&lt;=$O$3,ROW()-6,"")</f>
        <v/>
      </c>
      <c r="B15487" s="25" t="str">
        <f aca="false">IF(A15487="","",INT((A15487-1)/$O$2)+1)</f>
        <v/>
      </c>
      <c r="C15487" s="25" t="str">
        <f aca="false">IF(A15487="","",MOD(A15487-1,$O$2)+1)</f>
        <v/>
      </c>
      <c r="D15487" s="27" t="str">
        <f aca="false">IF(A15487="","",IF(A15487=1,Calculadora!$D$5,G15486))</f>
        <v/>
      </c>
      <c r="E15487" s="27" t="str">
        <f aca="false">IF(A15487="","",IF($O$9=1,IF(MOD(C15487-1,$O$8)=0,Calculadora!$D$6*(1+Calculadora!$D$7)^(B15487-1),0),IF(MOD(C15487,$O$8)=0,Calculadora!$D$6*(1+Calculadora!$D$7)^(B15487-1),0)))</f>
        <v/>
      </c>
      <c r="F15487" s="27" t="str">
        <f aca="false">IF(A15487="","",(D15487+IF($O$9=1,E15487,0))*$O$7)</f>
        <v/>
      </c>
      <c r="G15487" s="27" t="str">
        <f aca="false">IF(A15487="","",D15487+E15487+F15487)</f>
        <v/>
      </c>
      <c r="H15487" s="27" t="str">
        <f aca="false">IF(A15487="","",Calculadora!$D$5+SUM($E$7:E15487))</f>
        <v/>
      </c>
      <c r="I15487" s="27" t="str">
        <f aca="false">IF(A15487="","",G15487-H15487)</f>
        <v/>
      </c>
      <c r="J15487" s="27" t="str">
        <f aca="false">IF(A15487="","",IF(C15487=$O$2,G15487,0))</f>
        <v/>
      </c>
    </row>
    <row r="15488" customFormat="false" ht="15" hidden="false" customHeight="false" outlineLevel="0" collapsed="false">
      <c r="A15488" s="25" t="str">
        <f aca="false">IF(ROW()-6&lt;=$O$3,ROW()-6,"")</f>
        <v/>
      </c>
      <c r="B15488" s="25" t="str">
        <f aca="false">IF(A15488="","",INT((A15488-1)/$O$2)+1)</f>
        <v/>
      </c>
      <c r="C15488" s="25" t="str">
        <f aca="false">IF(A15488="","",MOD(A15488-1,$O$2)+1)</f>
        <v/>
      </c>
      <c r="D15488" s="27" t="str">
        <f aca="false">IF(A15488="","",IF(A15488=1,Calculadora!$D$5,G15487))</f>
        <v/>
      </c>
      <c r="E15488" s="27" t="str">
        <f aca="false">IF(A15488="","",IF($O$9=1,IF(MOD(C15488-1,$O$8)=0,Calculadora!$D$6*(1+Calculadora!$D$7)^(B15488-1),0),IF(MOD(C15488,$O$8)=0,Calculadora!$D$6*(1+Calculadora!$D$7)^(B15488-1),0)))</f>
        <v/>
      </c>
      <c r="F15488" s="27" t="str">
        <f aca="false">IF(A15488="","",(D15488+IF($O$9=1,E15488,0))*$O$7)</f>
        <v/>
      </c>
      <c r="G15488" s="27" t="str">
        <f aca="false">IF(A15488="","",D15488+E15488+F15488)</f>
        <v/>
      </c>
      <c r="H15488" s="27" t="str">
        <f aca="false">IF(A15488="","",Calculadora!$D$5+SUM($E$7:E15488))</f>
        <v/>
      </c>
      <c r="I15488" s="27" t="str">
        <f aca="false">IF(A15488="","",G15488-H15488)</f>
        <v/>
      </c>
      <c r="J15488" s="27" t="str">
        <f aca="false">IF(A15488="","",IF(C15488=$O$2,G15488,0))</f>
        <v/>
      </c>
    </row>
    <row r="15489" customFormat="false" ht="15" hidden="false" customHeight="false" outlineLevel="0" collapsed="false">
      <c r="A15489" s="25" t="str">
        <f aca="false">IF(ROW()-6&lt;=$O$3,ROW()-6,"")</f>
        <v/>
      </c>
      <c r="B15489" s="25" t="str">
        <f aca="false">IF(A15489="","",INT((A15489-1)/$O$2)+1)</f>
        <v/>
      </c>
      <c r="C15489" s="25" t="str">
        <f aca="false">IF(A15489="","",MOD(A15489-1,$O$2)+1)</f>
        <v/>
      </c>
      <c r="D15489" s="27" t="str">
        <f aca="false">IF(A15489="","",IF(A15489=1,Calculadora!$D$5,G15488))</f>
        <v/>
      </c>
      <c r="E15489" s="27" t="str">
        <f aca="false">IF(A15489="","",IF($O$9=1,IF(MOD(C15489-1,$O$8)=0,Calculadora!$D$6*(1+Calculadora!$D$7)^(B15489-1),0),IF(MOD(C15489,$O$8)=0,Calculadora!$D$6*(1+Calculadora!$D$7)^(B15489-1),0)))</f>
        <v/>
      </c>
      <c r="F15489" s="27" t="str">
        <f aca="false">IF(A15489="","",(D15489+IF($O$9=1,E15489,0))*$O$7)</f>
        <v/>
      </c>
      <c r="G15489" s="27" t="str">
        <f aca="false">IF(A15489="","",D15489+E15489+F15489)</f>
        <v/>
      </c>
      <c r="H15489" s="27" t="str">
        <f aca="false">IF(A15489="","",Calculadora!$D$5+SUM($E$7:E15489))</f>
        <v/>
      </c>
      <c r="I15489" s="27" t="str">
        <f aca="false">IF(A15489="","",G15489-H15489)</f>
        <v/>
      </c>
      <c r="J15489" s="27" t="str">
        <f aca="false">IF(A15489="","",IF(C15489=$O$2,G15489,0))</f>
        <v/>
      </c>
    </row>
    <row r="15490" customFormat="false" ht="15" hidden="false" customHeight="false" outlineLevel="0" collapsed="false">
      <c r="A15490" s="25" t="str">
        <f aca="false">IF(ROW()-6&lt;=$O$3,ROW()-6,"")</f>
        <v/>
      </c>
      <c r="B15490" s="25" t="str">
        <f aca="false">IF(A15490="","",INT((A15490-1)/$O$2)+1)</f>
        <v/>
      </c>
      <c r="C15490" s="25" t="str">
        <f aca="false">IF(A15490="","",MOD(A15490-1,$O$2)+1)</f>
        <v/>
      </c>
      <c r="D15490" s="27" t="str">
        <f aca="false">IF(A15490="","",IF(A15490=1,Calculadora!$D$5,G15489))</f>
        <v/>
      </c>
      <c r="E15490" s="27" t="str">
        <f aca="false">IF(A15490="","",IF($O$9=1,IF(MOD(C15490-1,$O$8)=0,Calculadora!$D$6*(1+Calculadora!$D$7)^(B15490-1),0),IF(MOD(C15490,$O$8)=0,Calculadora!$D$6*(1+Calculadora!$D$7)^(B15490-1),0)))</f>
        <v/>
      </c>
      <c r="F15490" s="27" t="str">
        <f aca="false">IF(A15490="","",(D15490+IF($O$9=1,E15490,0))*$O$7)</f>
        <v/>
      </c>
      <c r="G15490" s="27" t="str">
        <f aca="false">IF(A15490="","",D15490+E15490+F15490)</f>
        <v/>
      </c>
      <c r="H15490" s="27" t="str">
        <f aca="false">IF(A15490="","",Calculadora!$D$5+SUM($E$7:E15490))</f>
        <v/>
      </c>
      <c r="I15490" s="27" t="str">
        <f aca="false">IF(A15490="","",G15490-H15490)</f>
        <v/>
      </c>
      <c r="J15490" s="27" t="str">
        <f aca="false">IF(A15490="","",IF(C15490=$O$2,G15490,0))</f>
        <v/>
      </c>
    </row>
    <row r="15491" customFormat="false" ht="15" hidden="false" customHeight="false" outlineLevel="0" collapsed="false">
      <c r="A15491" s="25" t="str">
        <f aca="false">IF(ROW()-6&lt;=$O$3,ROW()-6,"")</f>
        <v/>
      </c>
      <c r="B15491" s="25" t="str">
        <f aca="false">IF(A15491="","",INT((A15491-1)/$O$2)+1)</f>
        <v/>
      </c>
      <c r="C15491" s="25" t="str">
        <f aca="false">IF(A15491="","",MOD(A15491-1,$O$2)+1)</f>
        <v/>
      </c>
      <c r="D15491" s="27" t="str">
        <f aca="false">IF(A15491="","",IF(A15491=1,Calculadora!$D$5,G15490))</f>
        <v/>
      </c>
      <c r="E15491" s="27" t="str">
        <f aca="false">IF(A15491="","",IF($O$9=1,IF(MOD(C15491-1,$O$8)=0,Calculadora!$D$6*(1+Calculadora!$D$7)^(B15491-1),0),IF(MOD(C15491,$O$8)=0,Calculadora!$D$6*(1+Calculadora!$D$7)^(B15491-1),0)))</f>
        <v/>
      </c>
      <c r="F15491" s="27" t="str">
        <f aca="false">IF(A15491="","",(D15491+IF($O$9=1,E15491,0))*$O$7)</f>
        <v/>
      </c>
      <c r="G15491" s="27" t="str">
        <f aca="false">IF(A15491="","",D15491+E15491+F15491)</f>
        <v/>
      </c>
      <c r="H15491" s="27" t="str">
        <f aca="false">IF(A15491="","",Calculadora!$D$5+SUM($E$7:E15491))</f>
        <v/>
      </c>
      <c r="I15491" s="27" t="str">
        <f aca="false">IF(A15491="","",G15491-H15491)</f>
        <v/>
      </c>
      <c r="J15491" s="27" t="str">
        <f aca="false">IF(A15491="","",IF(C15491=$O$2,G15491,0))</f>
        <v/>
      </c>
    </row>
    <row r="15492" customFormat="false" ht="15" hidden="false" customHeight="false" outlineLevel="0" collapsed="false">
      <c r="A15492" s="25" t="str">
        <f aca="false">IF(ROW()-6&lt;=$O$3,ROW()-6,"")</f>
        <v/>
      </c>
      <c r="B15492" s="25" t="str">
        <f aca="false">IF(A15492="","",INT((A15492-1)/$O$2)+1)</f>
        <v/>
      </c>
      <c r="C15492" s="25" t="str">
        <f aca="false">IF(A15492="","",MOD(A15492-1,$O$2)+1)</f>
        <v/>
      </c>
      <c r="D15492" s="27" t="str">
        <f aca="false">IF(A15492="","",IF(A15492=1,Calculadora!$D$5,G15491))</f>
        <v/>
      </c>
      <c r="E15492" s="27" t="str">
        <f aca="false">IF(A15492="","",IF($O$9=1,IF(MOD(C15492-1,$O$8)=0,Calculadora!$D$6*(1+Calculadora!$D$7)^(B15492-1),0),IF(MOD(C15492,$O$8)=0,Calculadora!$D$6*(1+Calculadora!$D$7)^(B15492-1),0)))</f>
        <v/>
      </c>
      <c r="F15492" s="27" t="str">
        <f aca="false">IF(A15492="","",(D15492+IF($O$9=1,E15492,0))*$O$7)</f>
        <v/>
      </c>
      <c r="G15492" s="27" t="str">
        <f aca="false">IF(A15492="","",D15492+E15492+F15492)</f>
        <v/>
      </c>
      <c r="H15492" s="27" t="str">
        <f aca="false">IF(A15492="","",Calculadora!$D$5+SUM($E$7:E15492))</f>
        <v/>
      </c>
      <c r="I15492" s="27" t="str">
        <f aca="false">IF(A15492="","",G15492-H15492)</f>
        <v/>
      </c>
      <c r="J15492" s="27" t="str">
        <f aca="false">IF(A15492="","",IF(C15492=$O$2,G15492,0))</f>
        <v/>
      </c>
    </row>
    <row r="15493" customFormat="false" ht="15" hidden="false" customHeight="false" outlineLevel="0" collapsed="false">
      <c r="A15493" s="25" t="str">
        <f aca="false">IF(ROW()-6&lt;=$O$3,ROW()-6,"")</f>
        <v/>
      </c>
      <c r="B15493" s="25" t="str">
        <f aca="false">IF(A15493="","",INT((A15493-1)/$O$2)+1)</f>
        <v/>
      </c>
      <c r="C15493" s="25" t="str">
        <f aca="false">IF(A15493="","",MOD(A15493-1,$O$2)+1)</f>
        <v/>
      </c>
      <c r="D15493" s="27" t="str">
        <f aca="false">IF(A15493="","",IF(A15493=1,Calculadora!$D$5,G15492))</f>
        <v/>
      </c>
      <c r="E15493" s="27" t="str">
        <f aca="false">IF(A15493="","",IF($O$9=1,IF(MOD(C15493-1,$O$8)=0,Calculadora!$D$6*(1+Calculadora!$D$7)^(B15493-1),0),IF(MOD(C15493,$O$8)=0,Calculadora!$D$6*(1+Calculadora!$D$7)^(B15493-1),0)))</f>
        <v/>
      </c>
      <c r="F15493" s="27" t="str">
        <f aca="false">IF(A15493="","",(D15493+IF($O$9=1,E15493,0))*$O$7)</f>
        <v/>
      </c>
      <c r="G15493" s="27" t="str">
        <f aca="false">IF(A15493="","",D15493+E15493+F15493)</f>
        <v/>
      </c>
      <c r="H15493" s="27" t="str">
        <f aca="false">IF(A15493="","",Calculadora!$D$5+SUM($E$7:E15493))</f>
        <v/>
      </c>
      <c r="I15493" s="27" t="str">
        <f aca="false">IF(A15493="","",G15493-H15493)</f>
        <v/>
      </c>
      <c r="J15493" s="27" t="str">
        <f aca="false">IF(A15493="","",IF(C15493=$O$2,G15493,0))</f>
        <v/>
      </c>
    </row>
    <row r="15494" customFormat="false" ht="15" hidden="false" customHeight="false" outlineLevel="0" collapsed="false">
      <c r="A15494" s="25" t="str">
        <f aca="false">IF(ROW()-6&lt;=$O$3,ROW()-6,"")</f>
        <v/>
      </c>
      <c r="B15494" s="25" t="str">
        <f aca="false">IF(A15494="","",INT((A15494-1)/$O$2)+1)</f>
        <v/>
      </c>
      <c r="C15494" s="25" t="str">
        <f aca="false">IF(A15494="","",MOD(A15494-1,$O$2)+1)</f>
        <v/>
      </c>
      <c r="D15494" s="27" t="str">
        <f aca="false">IF(A15494="","",IF(A15494=1,Calculadora!$D$5,G15493))</f>
        <v/>
      </c>
      <c r="E15494" s="27" t="str">
        <f aca="false">IF(A15494="","",IF($O$9=1,IF(MOD(C15494-1,$O$8)=0,Calculadora!$D$6*(1+Calculadora!$D$7)^(B15494-1),0),IF(MOD(C15494,$O$8)=0,Calculadora!$D$6*(1+Calculadora!$D$7)^(B15494-1),0)))</f>
        <v/>
      </c>
      <c r="F15494" s="27" t="str">
        <f aca="false">IF(A15494="","",(D15494+IF($O$9=1,E15494,0))*$O$7)</f>
        <v/>
      </c>
      <c r="G15494" s="27" t="str">
        <f aca="false">IF(A15494="","",D15494+E15494+F15494)</f>
        <v/>
      </c>
      <c r="H15494" s="27" t="str">
        <f aca="false">IF(A15494="","",Calculadora!$D$5+SUM($E$7:E15494))</f>
        <v/>
      </c>
      <c r="I15494" s="27" t="str">
        <f aca="false">IF(A15494="","",G15494-H15494)</f>
        <v/>
      </c>
      <c r="J15494" s="27" t="str">
        <f aca="false">IF(A15494="","",IF(C15494=$O$2,G15494,0))</f>
        <v/>
      </c>
    </row>
    <row r="15495" customFormat="false" ht="15" hidden="false" customHeight="false" outlineLevel="0" collapsed="false">
      <c r="A15495" s="25" t="str">
        <f aca="false">IF(ROW()-6&lt;=$O$3,ROW()-6,"")</f>
        <v/>
      </c>
      <c r="B15495" s="25" t="str">
        <f aca="false">IF(A15495="","",INT((A15495-1)/$O$2)+1)</f>
        <v/>
      </c>
      <c r="C15495" s="25" t="str">
        <f aca="false">IF(A15495="","",MOD(A15495-1,$O$2)+1)</f>
        <v/>
      </c>
      <c r="D15495" s="27" t="str">
        <f aca="false">IF(A15495="","",IF(A15495=1,Calculadora!$D$5,G15494))</f>
        <v/>
      </c>
      <c r="E15495" s="27" t="str">
        <f aca="false">IF(A15495="","",IF($O$9=1,IF(MOD(C15495-1,$O$8)=0,Calculadora!$D$6*(1+Calculadora!$D$7)^(B15495-1),0),IF(MOD(C15495,$O$8)=0,Calculadora!$D$6*(1+Calculadora!$D$7)^(B15495-1),0)))</f>
        <v/>
      </c>
      <c r="F15495" s="27" t="str">
        <f aca="false">IF(A15495="","",(D15495+IF($O$9=1,E15495,0))*$O$7)</f>
        <v/>
      </c>
      <c r="G15495" s="27" t="str">
        <f aca="false">IF(A15495="","",D15495+E15495+F15495)</f>
        <v/>
      </c>
      <c r="H15495" s="27" t="str">
        <f aca="false">IF(A15495="","",Calculadora!$D$5+SUM($E$7:E15495))</f>
        <v/>
      </c>
      <c r="I15495" s="27" t="str">
        <f aca="false">IF(A15495="","",G15495-H15495)</f>
        <v/>
      </c>
      <c r="J15495" s="27" t="str">
        <f aca="false">IF(A15495="","",IF(C15495=$O$2,G15495,0))</f>
        <v/>
      </c>
    </row>
    <row r="15496" customFormat="false" ht="15" hidden="false" customHeight="false" outlineLevel="0" collapsed="false">
      <c r="A15496" s="25" t="str">
        <f aca="false">IF(ROW()-6&lt;=$O$3,ROW()-6,"")</f>
        <v/>
      </c>
      <c r="B15496" s="25" t="str">
        <f aca="false">IF(A15496="","",INT((A15496-1)/$O$2)+1)</f>
        <v/>
      </c>
      <c r="C15496" s="25" t="str">
        <f aca="false">IF(A15496="","",MOD(A15496-1,$O$2)+1)</f>
        <v/>
      </c>
      <c r="D15496" s="27" t="str">
        <f aca="false">IF(A15496="","",IF(A15496=1,Calculadora!$D$5,G15495))</f>
        <v/>
      </c>
      <c r="E15496" s="27" t="str">
        <f aca="false">IF(A15496="","",IF($O$9=1,IF(MOD(C15496-1,$O$8)=0,Calculadora!$D$6*(1+Calculadora!$D$7)^(B15496-1),0),IF(MOD(C15496,$O$8)=0,Calculadora!$D$6*(1+Calculadora!$D$7)^(B15496-1),0)))</f>
        <v/>
      </c>
      <c r="F15496" s="27" t="str">
        <f aca="false">IF(A15496="","",(D15496+IF($O$9=1,E15496,0))*$O$7)</f>
        <v/>
      </c>
      <c r="G15496" s="27" t="str">
        <f aca="false">IF(A15496="","",D15496+E15496+F15496)</f>
        <v/>
      </c>
      <c r="H15496" s="27" t="str">
        <f aca="false">IF(A15496="","",Calculadora!$D$5+SUM($E$7:E15496))</f>
        <v/>
      </c>
      <c r="I15496" s="27" t="str">
        <f aca="false">IF(A15496="","",G15496-H15496)</f>
        <v/>
      </c>
      <c r="J15496" s="27" t="str">
        <f aca="false">IF(A15496="","",IF(C15496=$O$2,G15496,0))</f>
        <v/>
      </c>
    </row>
    <row r="15497" customFormat="false" ht="15" hidden="false" customHeight="false" outlineLevel="0" collapsed="false">
      <c r="A15497" s="25" t="str">
        <f aca="false">IF(ROW()-6&lt;=$O$3,ROW()-6,"")</f>
        <v/>
      </c>
      <c r="B15497" s="25" t="str">
        <f aca="false">IF(A15497="","",INT((A15497-1)/$O$2)+1)</f>
        <v/>
      </c>
      <c r="C15497" s="25" t="str">
        <f aca="false">IF(A15497="","",MOD(A15497-1,$O$2)+1)</f>
        <v/>
      </c>
      <c r="D15497" s="27" t="str">
        <f aca="false">IF(A15497="","",IF(A15497=1,Calculadora!$D$5,G15496))</f>
        <v/>
      </c>
      <c r="E15497" s="27" t="str">
        <f aca="false">IF(A15497="","",IF($O$9=1,IF(MOD(C15497-1,$O$8)=0,Calculadora!$D$6*(1+Calculadora!$D$7)^(B15497-1),0),IF(MOD(C15497,$O$8)=0,Calculadora!$D$6*(1+Calculadora!$D$7)^(B15497-1),0)))</f>
        <v/>
      </c>
      <c r="F15497" s="27" t="str">
        <f aca="false">IF(A15497="","",(D15497+IF($O$9=1,E15497,0))*$O$7)</f>
        <v/>
      </c>
      <c r="G15497" s="27" t="str">
        <f aca="false">IF(A15497="","",D15497+E15497+F15497)</f>
        <v/>
      </c>
      <c r="H15497" s="27" t="str">
        <f aca="false">IF(A15497="","",Calculadora!$D$5+SUM($E$7:E15497))</f>
        <v/>
      </c>
      <c r="I15497" s="27" t="str">
        <f aca="false">IF(A15497="","",G15497-H15497)</f>
        <v/>
      </c>
      <c r="J15497" s="27" t="str">
        <f aca="false">IF(A15497="","",IF(C15497=$O$2,G15497,0))</f>
        <v/>
      </c>
    </row>
    <row r="15498" customFormat="false" ht="15" hidden="false" customHeight="false" outlineLevel="0" collapsed="false">
      <c r="A15498" s="25" t="str">
        <f aca="false">IF(ROW()-6&lt;=$O$3,ROW()-6,"")</f>
        <v/>
      </c>
      <c r="B15498" s="25" t="str">
        <f aca="false">IF(A15498="","",INT((A15498-1)/$O$2)+1)</f>
        <v/>
      </c>
      <c r="C15498" s="25" t="str">
        <f aca="false">IF(A15498="","",MOD(A15498-1,$O$2)+1)</f>
        <v/>
      </c>
      <c r="D15498" s="27" t="str">
        <f aca="false">IF(A15498="","",IF(A15498=1,Calculadora!$D$5,G15497))</f>
        <v/>
      </c>
      <c r="E15498" s="27" t="str">
        <f aca="false">IF(A15498="","",IF($O$9=1,IF(MOD(C15498-1,$O$8)=0,Calculadora!$D$6*(1+Calculadora!$D$7)^(B15498-1),0),IF(MOD(C15498,$O$8)=0,Calculadora!$D$6*(1+Calculadora!$D$7)^(B15498-1),0)))</f>
        <v/>
      </c>
      <c r="F15498" s="27" t="str">
        <f aca="false">IF(A15498="","",(D15498+IF($O$9=1,E15498,0))*$O$7)</f>
        <v/>
      </c>
      <c r="G15498" s="27" t="str">
        <f aca="false">IF(A15498="","",D15498+E15498+F15498)</f>
        <v/>
      </c>
      <c r="H15498" s="27" t="str">
        <f aca="false">IF(A15498="","",Calculadora!$D$5+SUM($E$7:E15498))</f>
        <v/>
      </c>
      <c r="I15498" s="27" t="str">
        <f aca="false">IF(A15498="","",G15498-H15498)</f>
        <v/>
      </c>
      <c r="J15498" s="27" t="str">
        <f aca="false">IF(A15498="","",IF(C15498=$O$2,G15498,0))</f>
        <v/>
      </c>
    </row>
    <row r="15499" customFormat="false" ht="15" hidden="false" customHeight="false" outlineLevel="0" collapsed="false">
      <c r="A15499" s="25" t="str">
        <f aca="false">IF(ROW()-6&lt;=$O$3,ROW()-6,"")</f>
        <v/>
      </c>
      <c r="B15499" s="25" t="str">
        <f aca="false">IF(A15499="","",INT((A15499-1)/$O$2)+1)</f>
        <v/>
      </c>
      <c r="C15499" s="25" t="str">
        <f aca="false">IF(A15499="","",MOD(A15499-1,$O$2)+1)</f>
        <v/>
      </c>
      <c r="D15499" s="27" t="str">
        <f aca="false">IF(A15499="","",IF(A15499=1,Calculadora!$D$5,G15498))</f>
        <v/>
      </c>
      <c r="E15499" s="27" t="str">
        <f aca="false">IF(A15499="","",IF($O$9=1,IF(MOD(C15499-1,$O$8)=0,Calculadora!$D$6*(1+Calculadora!$D$7)^(B15499-1),0),IF(MOD(C15499,$O$8)=0,Calculadora!$D$6*(1+Calculadora!$D$7)^(B15499-1),0)))</f>
        <v/>
      </c>
      <c r="F15499" s="27" t="str">
        <f aca="false">IF(A15499="","",(D15499+IF($O$9=1,E15499,0))*$O$7)</f>
        <v/>
      </c>
      <c r="G15499" s="27" t="str">
        <f aca="false">IF(A15499="","",D15499+E15499+F15499)</f>
        <v/>
      </c>
      <c r="H15499" s="27" t="str">
        <f aca="false">IF(A15499="","",Calculadora!$D$5+SUM($E$7:E15499))</f>
        <v/>
      </c>
      <c r="I15499" s="27" t="str">
        <f aca="false">IF(A15499="","",G15499-H15499)</f>
        <v/>
      </c>
      <c r="J15499" s="27" t="str">
        <f aca="false">IF(A15499="","",IF(C15499=$O$2,G15499,0))</f>
        <v/>
      </c>
    </row>
    <row r="15500" customFormat="false" ht="15" hidden="false" customHeight="false" outlineLevel="0" collapsed="false">
      <c r="A15500" s="25" t="str">
        <f aca="false">IF(ROW()-6&lt;=$O$3,ROW()-6,"")</f>
        <v/>
      </c>
      <c r="B15500" s="25" t="str">
        <f aca="false">IF(A15500="","",INT((A15500-1)/$O$2)+1)</f>
        <v/>
      </c>
      <c r="C15500" s="25" t="str">
        <f aca="false">IF(A15500="","",MOD(A15500-1,$O$2)+1)</f>
        <v/>
      </c>
      <c r="D15500" s="27" t="str">
        <f aca="false">IF(A15500="","",IF(A15500=1,Calculadora!$D$5,G15499))</f>
        <v/>
      </c>
      <c r="E15500" s="27" t="str">
        <f aca="false">IF(A15500="","",IF($O$9=1,IF(MOD(C15500-1,$O$8)=0,Calculadora!$D$6*(1+Calculadora!$D$7)^(B15500-1),0),IF(MOD(C15500,$O$8)=0,Calculadora!$D$6*(1+Calculadora!$D$7)^(B15500-1),0)))</f>
        <v/>
      </c>
      <c r="F15500" s="27" t="str">
        <f aca="false">IF(A15500="","",(D15500+IF($O$9=1,E15500,0))*$O$7)</f>
        <v/>
      </c>
      <c r="G15500" s="27" t="str">
        <f aca="false">IF(A15500="","",D15500+E15500+F15500)</f>
        <v/>
      </c>
      <c r="H15500" s="27" t="str">
        <f aca="false">IF(A15500="","",Calculadora!$D$5+SUM($E$7:E15500))</f>
        <v/>
      </c>
      <c r="I15500" s="27" t="str">
        <f aca="false">IF(A15500="","",G15500-H15500)</f>
        <v/>
      </c>
      <c r="J15500" s="27" t="str">
        <f aca="false">IF(A15500="","",IF(C15500=$O$2,G15500,0))</f>
        <v/>
      </c>
    </row>
    <row r="15501" customFormat="false" ht="15" hidden="false" customHeight="false" outlineLevel="0" collapsed="false">
      <c r="A15501" s="25" t="str">
        <f aca="false">IF(ROW()-6&lt;=$O$3,ROW()-6,"")</f>
        <v/>
      </c>
      <c r="B15501" s="25" t="str">
        <f aca="false">IF(A15501="","",INT((A15501-1)/$O$2)+1)</f>
        <v/>
      </c>
      <c r="C15501" s="25" t="str">
        <f aca="false">IF(A15501="","",MOD(A15501-1,$O$2)+1)</f>
        <v/>
      </c>
      <c r="D15501" s="27" t="str">
        <f aca="false">IF(A15501="","",IF(A15501=1,Calculadora!$D$5,G15500))</f>
        <v/>
      </c>
      <c r="E15501" s="27" t="str">
        <f aca="false">IF(A15501="","",IF($O$9=1,IF(MOD(C15501-1,$O$8)=0,Calculadora!$D$6*(1+Calculadora!$D$7)^(B15501-1),0),IF(MOD(C15501,$O$8)=0,Calculadora!$D$6*(1+Calculadora!$D$7)^(B15501-1),0)))</f>
        <v/>
      </c>
      <c r="F15501" s="27" t="str">
        <f aca="false">IF(A15501="","",(D15501+IF($O$9=1,E15501,0))*$O$7)</f>
        <v/>
      </c>
      <c r="G15501" s="27" t="str">
        <f aca="false">IF(A15501="","",D15501+E15501+F15501)</f>
        <v/>
      </c>
      <c r="H15501" s="27" t="str">
        <f aca="false">IF(A15501="","",Calculadora!$D$5+SUM($E$7:E15501))</f>
        <v/>
      </c>
      <c r="I15501" s="27" t="str">
        <f aca="false">IF(A15501="","",G15501-H15501)</f>
        <v/>
      </c>
      <c r="J15501" s="27" t="str">
        <f aca="false">IF(A15501="","",IF(C15501=$O$2,G15501,0))</f>
        <v/>
      </c>
    </row>
    <row r="15502" customFormat="false" ht="15" hidden="false" customHeight="false" outlineLevel="0" collapsed="false">
      <c r="A15502" s="25" t="str">
        <f aca="false">IF(ROW()-6&lt;=$O$3,ROW()-6,"")</f>
        <v/>
      </c>
      <c r="B15502" s="25" t="str">
        <f aca="false">IF(A15502="","",INT((A15502-1)/$O$2)+1)</f>
        <v/>
      </c>
      <c r="C15502" s="25" t="str">
        <f aca="false">IF(A15502="","",MOD(A15502-1,$O$2)+1)</f>
        <v/>
      </c>
      <c r="D15502" s="27" t="str">
        <f aca="false">IF(A15502="","",IF(A15502=1,Calculadora!$D$5,G15501))</f>
        <v/>
      </c>
      <c r="E15502" s="27" t="str">
        <f aca="false">IF(A15502="","",IF($O$9=1,IF(MOD(C15502-1,$O$8)=0,Calculadora!$D$6*(1+Calculadora!$D$7)^(B15502-1),0),IF(MOD(C15502,$O$8)=0,Calculadora!$D$6*(1+Calculadora!$D$7)^(B15502-1),0)))</f>
        <v/>
      </c>
      <c r="F15502" s="27" t="str">
        <f aca="false">IF(A15502="","",(D15502+IF($O$9=1,E15502,0))*$O$7)</f>
        <v/>
      </c>
      <c r="G15502" s="27" t="str">
        <f aca="false">IF(A15502="","",D15502+E15502+F15502)</f>
        <v/>
      </c>
      <c r="H15502" s="27" t="str">
        <f aca="false">IF(A15502="","",Calculadora!$D$5+SUM($E$7:E15502))</f>
        <v/>
      </c>
      <c r="I15502" s="27" t="str">
        <f aca="false">IF(A15502="","",G15502-H15502)</f>
        <v/>
      </c>
      <c r="J15502" s="27" t="str">
        <f aca="false">IF(A15502="","",IF(C15502=$O$2,G15502,0))</f>
        <v/>
      </c>
    </row>
    <row r="15503" customFormat="false" ht="15" hidden="false" customHeight="false" outlineLevel="0" collapsed="false">
      <c r="A15503" s="25" t="str">
        <f aca="false">IF(ROW()-6&lt;=$O$3,ROW()-6,"")</f>
        <v/>
      </c>
      <c r="B15503" s="25" t="str">
        <f aca="false">IF(A15503="","",INT((A15503-1)/$O$2)+1)</f>
        <v/>
      </c>
      <c r="C15503" s="25" t="str">
        <f aca="false">IF(A15503="","",MOD(A15503-1,$O$2)+1)</f>
        <v/>
      </c>
      <c r="D15503" s="27" t="str">
        <f aca="false">IF(A15503="","",IF(A15503=1,Calculadora!$D$5,G15502))</f>
        <v/>
      </c>
      <c r="E15503" s="27" t="str">
        <f aca="false">IF(A15503="","",IF($O$9=1,IF(MOD(C15503-1,$O$8)=0,Calculadora!$D$6*(1+Calculadora!$D$7)^(B15503-1),0),IF(MOD(C15503,$O$8)=0,Calculadora!$D$6*(1+Calculadora!$D$7)^(B15503-1),0)))</f>
        <v/>
      </c>
      <c r="F15503" s="27" t="str">
        <f aca="false">IF(A15503="","",(D15503+IF($O$9=1,E15503,0))*$O$7)</f>
        <v/>
      </c>
      <c r="G15503" s="27" t="str">
        <f aca="false">IF(A15503="","",D15503+E15503+F15503)</f>
        <v/>
      </c>
      <c r="H15503" s="27" t="str">
        <f aca="false">IF(A15503="","",Calculadora!$D$5+SUM($E$7:E15503))</f>
        <v/>
      </c>
      <c r="I15503" s="27" t="str">
        <f aca="false">IF(A15503="","",G15503-H15503)</f>
        <v/>
      </c>
      <c r="J15503" s="27" t="str">
        <f aca="false">IF(A15503="","",IF(C15503=$O$2,G15503,0))</f>
        <v/>
      </c>
    </row>
    <row r="15504" customFormat="false" ht="15" hidden="false" customHeight="false" outlineLevel="0" collapsed="false">
      <c r="A15504" s="25" t="str">
        <f aca="false">IF(ROW()-6&lt;=$O$3,ROW()-6,"")</f>
        <v/>
      </c>
      <c r="B15504" s="25" t="str">
        <f aca="false">IF(A15504="","",INT((A15504-1)/$O$2)+1)</f>
        <v/>
      </c>
      <c r="C15504" s="25" t="str">
        <f aca="false">IF(A15504="","",MOD(A15504-1,$O$2)+1)</f>
        <v/>
      </c>
      <c r="D15504" s="27" t="str">
        <f aca="false">IF(A15504="","",IF(A15504=1,Calculadora!$D$5,G15503))</f>
        <v/>
      </c>
      <c r="E15504" s="27" t="str">
        <f aca="false">IF(A15504="","",IF($O$9=1,IF(MOD(C15504-1,$O$8)=0,Calculadora!$D$6*(1+Calculadora!$D$7)^(B15504-1),0),IF(MOD(C15504,$O$8)=0,Calculadora!$D$6*(1+Calculadora!$D$7)^(B15504-1),0)))</f>
        <v/>
      </c>
      <c r="F15504" s="27" t="str">
        <f aca="false">IF(A15504="","",(D15504+IF($O$9=1,E15504,0))*$O$7)</f>
        <v/>
      </c>
      <c r="G15504" s="27" t="str">
        <f aca="false">IF(A15504="","",D15504+E15504+F15504)</f>
        <v/>
      </c>
      <c r="H15504" s="27" t="str">
        <f aca="false">IF(A15504="","",Calculadora!$D$5+SUM($E$7:E15504))</f>
        <v/>
      </c>
      <c r="I15504" s="27" t="str">
        <f aca="false">IF(A15504="","",G15504-H15504)</f>
        <v/>
      </c>
      <c r="J15504" s="27" t="str">
        <f aca="false">IF(A15504="","",IF(C15504=$O$2,G15504,0))</f>
        <v/>
      </c>
    </row>
    <row r="15505" customFormat="false" ht="15" hidden="false" customHeight="false" outlineLevel="0" collapsed="false">
      <c r="A15505" s="25" t="str">
        <f aca="false">IF(ROW()-6&lt;=$O$3,ROW()-6,"")</f>
        <v/>
      </c>
      <c r="B15505" s="25" t="str">
        <f aca="false">IF(A15505="","",INT((A15505-1)/$O$2)+1)</f>
        <v/>
      </c>
      <c r="C15505" s="25" t="str">
        <f aca="false">IF(A15505="","",MOD(A15505-1,$O$2)+1)</f>
        <v/>
      </c>
      <c r="D15505" s="27" t="str">
        <f aca="false">IF(A15505="","",IF(A15505=1,Calculadora!$D$5,G15504))</f>
        <v/>
      </c>
      <c r="E15505" s="27" t="str">
        <f aca="false">IF(A15505="","",IF($O$9=1,IF(MOD(C15505-1,$O$8)=0,Calculadora!$D$6*(1+Calculadora!$D$7)^(B15505-1),0),IF(MOD(C15505,$O$8)=0,Calculadora!$D$6*(1+Calculadora!$D$7)^(B15505-1),0)))</f>
        <v/>
      </c>
      <c r="F15505" s="27" t="str">
        <f aca="false">IF(A15505="","",(D15505+IF($O$9=1,E15505,0))*$O$7)</f>
        <v/>
      </c>
      <c r="G15505" s="27" t="str">
        <f aca="false">IF(A15505="","",D15505+E15505+F15505)</f>
        <v/>
      </c>
      <c r="H15505" s="27" t="str">
        <f aca="false">IF(A15505="","",Calculadora!$D$5+SUM($E$7:E15505))</f>
        <v/>
      </c>
      <c r="I15505" s="27" t="str">
        <f aca="false">IF(A15505="","",G15505-H15505)</f>
        <v/>
      </c>
      <c r="J15505" s="27" t="str">
        <f aca="false">IF(A15505="","",IF(C15505=$O$2,G15505,0))</f>
        <v/>
      </c>
    </row>
    <row r="15506" customFormat="false" ht="15" hidden="false" customHeight="false" outlineLevel="0" collapsed="false">
      <c r="A15506" s="25" t="str">
        <f aca="false">IF(ROW()-6&lt;=$O$3,ROW()-6,"")</f>
        <v/>
      </c>
      <c r="B15506" s="25" t="str">
        <f aca="false">IF(A15506="","",INT((A15506-1)/$O$2)+1)</f>
        <v/>
      </c>
      <c r="C15506" s="25" t="str">
        <f aca="false">IF(A15506="","",MOD(A15506-1,$O$2)+1)</f>
        <v/>
      </c>
      <c r="D15506" s="27" t="str">
        <f aca="false">IF(A15506="","",IF(A15506=1,Calculadora!$D$5,G15505))</f>
        <v/>
      </c>
      <c r="E15506" s="27" t="str">
        <f aca="false">IF(A15506="","",IF($O$9=1,IF(MOD(C15506-1,$O$8)=0,Calculadora!$D$6*(1+Calculadora!$D$7)^(B15506-1),0),IF(MOD(C15506,$O$8)=0,Calculadora!$D$6*(1+Calculadora!$D$7)^(B15506-1),0)))</f>
        <v/>
      </c>
      <c r="F15506" s="27" t="str">
        <f aca="false">IF(A15506="","",(D15506+IF($O$9=1,E15506,0))*$O$7)</f>
        <v/>
      </c>
      <c r="G15506" s="27" t="str">
        <f aca="false">IF(A15506="","",D15506+E15506+F15506)</f>
        <v/>
      </c>
      <c r="H15506" s="27" t="str">
        <f aca="false">IF(A15506="","",Calculadora!$D$5+SUM($E$7:E15506))</f>
        <v/>
      </c>
      <c r="I15506" s="27" t="str">
        <f aca="false">IF(A15506="","",G15506-H15506)</f>
        <v/>
      </c>
      <c r="J15506" s="27" t="str">
        <f aca="false">IF(A15506="","",IF(C15506=$O$2,G15506,0))</f>
        <v/>
      </c>
    </row>
    <row r="15507" customFormat="false" ht="15" hidden="false" customHeight="false" outlineLevel="0" collapsed="false">
      <c r="A15507" s="25" t="str">
        <f aca="false">IF(ROW()-6&lt;=$O$3,ROW()-6,"")</f>
        <v/>
      </c>
      <c r="B15507" s="25" t="str">
        <f aca="false">IF(A15507="","",INT((A15507-1)/$O$2)+1)</f>
        <v/>
      </c>
      <c r="C15507" s="25" t="str">
        <f aca="false">IF(A15507="","",MOD(A15507-1,$O$2)+1)</f>
        <v/>
      </c>
      <c r="D15507" s="27" t="str">
        <f aca="false">IF(A15507="","",IF(A15507=1,Calculadora!$D$5,G15506))</f>
        <v/>
      </c>
      <c r="E15507" s="27" t="str">
        <f aca="false">IF(A15507="","",IF($O$9=1,IF(MOD(C15507-1,$O$8)=0,Calculadora!$D$6*(1+Calculadora!$D$7)^(B15507-1),0),IF(MOD(C15507,$O$8)=0,Calculadora!$D$6*(1+Calculadora!$D$7)^(B15507-1),0)))</f>
        <v/>
      </c>
      <c r="F15507" s="27" t="str">
        <f aca="false">IF(A15507="","",(D15507+IF($O$9=1,E15507,0))*$O$7)</f>
        <v/>
      </c>
      <c r="G15507" s="27" t="str">
        <f aca="false">IF(A15507="","",D15507+E15507+F15507)</f>
        <v/>
      </c>
      <c r="H15507" s="27" t="str">
        <f aca="false">IF(A15507="","",Calculadora!$D$5+SUM($E$7:E15507))</f>
        <v/>
      </c>
      <c r="I15507" s="27" t="str">
        <f aca="false">IF(A15507="","",G15507-H15507)</f>
        <v/>
      </c>
      <c r="J15507" s="27" t="str">
        <f aca="false">IF(A15507="","",IF(C15507=$O$2,G15507,0))</f>
        <v/>
      </c>
    </row>
    <row r="15508" customFormat="false" ht="15" hidden="false" customHeight="false" outlineLevel="0" collapsed="false">
      <c r="A15508" s="25" t="str">
        <f aca="false">IF(ROW()-6&lt;=$O$3,ROW()-6,"")</f>
        <v/>
      </c>
      <c r="B15508" s="25" t="str">
        <f aca="false">IF(A15508="","",INT((A15508-1)/$O$2)+1)</f>
        <v/>
      </c>
      <c r="C15508" s="25" t="str">
        <f aca="false">IF(A15508="","",MOD(A15508-1,$O$2)+1)</f>
        <v/>
      </c>
      <c r="D15508" s="27" t="str">
        <f aca="false">IF(A15508="","",IF(A15508=1,Calculadora!$D$5,G15507))</f>
        <v/>
      </c>
      <c r="E15508" s="27" t="str">
        <f aca="false">IF(A15508="","",IF($O$9=1,IF(MOD(C15508-1,$O$8)=0,Calculadora!$D$6*(1+Calculadora!$D$7)^(B15508-1),0),IF(MOD(C15508,$O$8)=0,Calculadora!$D$6*(1+Calculadora!$D$7)^(B15508-1),0)))</f>
        <v/>
      </c>
      <c r="F15508" s="27" t="str">
        <f aca="false">IF(A15508="","",(D15508+IF($O$9=1,E15508,0))*$O$7)</f>
        <v/>
      </c>
      <c r="G15508" s="27" t="str">
        <f aca="false">IF(A15508="","",D15508+E15508+F15508)</f>
        <v/>
      </c>
      <c r="H15508" s="27" t="str">
        <f aca="false">IF(A15508="","",Calculadora!$D$5+SUM($E$7:E15508))</f>
        <v/>
      </c>
      <c r="I15508" s="27" t="str">
        <f aca="false">IF(A15508="","",G15508-H15508)</f>
        <v/>
      </c>
      <c r="J15508" s="27" t="str">
        <f aca="false">IF(A15508="","",IF(C15508=$O$2,G15508,0))</f>
        <v/>
      </c>
    </row>
    <row r="15509" customFormat="false" ht="15" hidden="false" customHeight="false" outlineLevel="0" collapsed="false">
      <c r="A15509" s="25" t="str">
        <f aca="false">IF(ROW()-6&lt;=$O$3,ROW()-6,"")</f>
        <v/>
      </c>
      <c r="B15509" s="25" t="str">
        <f aca="false">IF(A15509="","",INT((A15509-1)/$O$2)+1)</f>
        <v/>
      </c>
      <c r="C15509" s="25" t="str">
        <f aca="false">IF(A15509="","",MOD(A15509-1,$O$2)+1)</f>
        <v/>
      </c>
      <c r="D15509" s="27" t="str">
        <f aca="false">IF(A15509="","",IF(A15509=1,Calculadora!$D$5,G15508))</f>
        <v/>
      </c>
      <c r="E15509" s="27" t="str">
        <f aca="false">IF(A15509="","",IF($O$9=1,IF(MOD(C15509-1,$O$8)=0,Calculadora!$D$6*(1+Calculadora!$D$7)^(B15509-1),0),IF(MOD(C15509,$O$8)=0,Calculadora!$D$6*(1+Calculadora!$D$7)^(B15509-1),0)))</f>
        <v/>
      </c>
      <c r="F15509" s="27" t="str">
        <f aca="false">IF(A15509="","",(D15509+IF($O$9=1,E15509,0))*$O$7)</f>
        <v/>
      </c>
      <c r="G15509" s="27" t="str">
        <f aca="false">IF(A15509="","",D15509+E15509+F15509)</f>
        <v/>
      </c>
      <c r="H15509" s="27" t="str">
        <f aca="false">IF(A15509="","",Calculadora!$D$5+SUM($E$7:E15509))</f>
        <v/>
      </c>
      <c r="I15509" s="27" t="str">
        <f aca="false">IF(A15509="","",G15509-H15509)</f>
        <v/>
      </c>
      <c r="J15509" s="27" t="str">
        <f aca="false">IF(A15509="","",IF(C15509=$O$2,G15509,0))</f>
        <v/>
      </c>
    </row>
    <row r="15510" customFormat="false" ht="15" hidden="false" customHeight="false" outlineLevel="0" collapsed="false">
      <c r="A15510" s="25" t="str">
        <f aca="false">IF(ROW()-6&lt;=$O$3,ROW()-6,"")</f>
        <v/>
      </c>
      <c r="B15510" s="25" t="str">
        <f aca="false">IF(A15510="","",INT((A15510-1)/$O$2)+1)</f>
        <v/>
      </c>
      <c r="C15510" s="25" t="str">
        <f aca="false">IF(A15510="","",MOD(A15510-1,$O$2)+1)</f>
        <v/>
      </c>
      <c r="D15510" s="27" t="str">
        <f aca="false">IF(A15510="","",IF(A15510=1,Calculadora!$D$5,G15509))</f>
        <v/>
      </c>
      <c r="E15510" s="27" t="str">
        <f aca="false">IF(A15510="","",IF($O$9=1,IF(MOD(C15510-1,$O$8)=0,Calculadora!$D$6*(1+Calculadora!$D$7)^(B15510-1),0),IF(MOD(C15510,$O$8)=0,Calculadora!$D$6*(1+Calculadora!$D$7)^(B15510-1),0)))</f>
        <v/>
      </c>
      <c r="F15510" s="27" t="str">
        <f aca="false">IF(A15510="","",(D15510+IF($O$9=1,E15510,0))*$O$7)</f>
        <v/>
      </c>
      <c r="G15510" s="27" t="str">
        <f aca="false">IF(A15510="","",D15510+E15510+F15510)</f>
        <v/>
      </c>
      <c r="H15510" s="27" t="str">
        <f aca="false">IF(A15510="","",Calculadora!$D$5+SUM($E$7:E15510))</f>
        <v/>
      </c>
      <c r="I15510" s="27" t="str">
        <f aca="false">IF(A15510="","",G15510-H15510)</f>
        <v/>
      </c>
      <c r="J15510" s="27" t="str">
        <f aca="false">IF(A15510="","",IF(C15510=$O$2,G15510,0))</f>
        <v/>
      </c>
    </row>
    <row r="15511" customFormat="false" ht="15" hidden="false" customHeight="false" outlineLevel="0" collapsed="false">
      <c r="A15511" s="25" t="str">
        <f aca="false">IF(ROW()-6&lt;=$O$3,ROW()-6,"")</f>
        <v/>
      </c>
      <c r="B15511" s="25" t="str">
        <f aca="false">IF(A15511="","",INT((A15511-1)/$O$2)+1)</f>
        <v/>
      </c>
      <c r="C15511" s="25" t="str">
        <f aca="false">IF(A15511="","",MOD(A15511-1,$O$2)+1)</f>
        <v/>
      </c>
      <c r="D15511" s="27" t="str">
        <f aca="false">IF(A15511="","",IF(A15511=1,Calculadora!$D$5,G15510))</f>
        <v/>
      </c>
      <c r="E15511" s="27" t="str">
        <f aca="false">IF(A15511="","",IF($O$9=1,IF(MOD(C15511-1,$O$8)=0,Calculadora!$D$6*(1+Calculadora!$D$7)^(B15511-1),0),IF(MOD(C15511,$O$8)=0,Calculadora!$D$6*(1+Calculadora!$D$7)^(B15511-1),0)))</f>
        <v/>
      </c>
      <c r="F15511" s="27" t="str">
        <f aca="false">IF(A15511="","",(D15511+IF($O$9=1,E15511,0))*$O$7)</f>
        <v/>
      </c>
      <c r="G15511" s="27" t="str">
        <f aca="false">IF(A15511="","",D15511+E15511+F15511)</f>
        <v/>
      </c>
      <c r="H15511" s="27" t="str">
        <f aca="false">IF(A15511="","",Calculadora!$D$5+SUM($E$7:E15511))</f>
        <v/>
      </c>
      <c r="I15511" s="27" t="str">
        <f aca="false">IF(A15511="","",G15511-H15511)</f>
        <v/>
      </c>
      <c r="J15511" s="27" t="str">
        <f aca="false">IF(A15511="","",IF(C15511=$O$2,G15511,0))</f>
        <v/>
      </c>
    </row>
    <row r="15512" customFormat="false" ht="15" hidden="false" customHeight="false" outlineLevel="0" collapsed="false">
      <c r="A15512" s="25" t="str">
        <f aca="false">IF(ROW()-6&lt;=$O$3,ROW()-6,"")</f>
        <v/>
      </c>
      <c r="B15512" s="25" t="str">
        <f aca="false">IF(A15512="","",INT((A15512-1)/$O$2)+1)</f>
        <v/>
      </c>
      <c r="C15512" s="25" t="str">
        <f aca="false">IF(A15512="","",MOD(A15512-1,$O$2)+1)</f>
        <v/>
      </c>
      <c r="D15512" s="27" t="str">
        <f aca="false">IF(A15512="","",IF(A15512=1,Calculadora!$D$5,G15511))</f>
        <v/>
      </c>
      <c r="E15512" s="27" t="str">
        <f aca="false">IF(A15512="","",IF($O$9=1,IF(MOD(C15512-1,$O$8)=0,Calculadora!$D$6*(1+Calculadora!$D$7)^(B15512-1),0),IF(MOD(C15512,$O$8)=0,Calculadora!$D$6*(1+Calculadora!$D$7)^(B15512-1),0)))</f>
        <v/>
      </c>
      <c r="F15512" s="27" t="str">
        <f aca="false">IF(A15512="","",(D15512+IF($O$9=1,E15512,0))*$O$7)</f>
        <v/>
      </c>
      <c r="G15512" s="27" t="str">
        <f aca="false">IF(A15512="","",D15512+E15512+F15512)</f>
        <v/>
      </c>
      <c r="H15512" s="27" t="str">
        <f aca="false">IF(A15512="","",Calculadora!$D$5+SUM($E$7:E15512))</f>
        <v/>
      </c>
      <c r="I15512" s="27" t="str">
        <f aca="false">IF(A15512="","",G15512-H15512)</f>
        <v/>
      </c>
      <c r="J15512" s="27" t="str">
        <f aca="false">IF(A15512="","",IF(C15512=$O$2,G15512,0))</f>
        <v/>
      </c>
    </row>
    <row r="15513" customFormat="false" ht="15" hidden="false" customHeight="false" outlineLevel="0" collapsed="false">
      <c r="A15513" s="25" t="str">
        <f aca="false">IF(ROW()-6&lt;=$O$3,ROW()-6,"")</f>
        <v/>
      </c>
      <c r="B15513" s="25" t="str">
        <f aca="false">IF(A15513="","",INT((A15513-1)/$O$2)+1)</f>
        <v/>
      </c>
      <c r="C15513" s="25" t="str">
        <f aca="false">IF(A15513="","",MOD(A15513-1,$O$2)+1)</f>
        <v/>
      </c>
      <c r="D15513" s="27" t="str">
        <f aca="false">IF(A15513="","",IF(A15513=1,Calculadora!$D$5,G15512))</f>
        <v/>
      </c>
      <c r="E15513" s="27" t="str">
        <f aca="false">IF(A15513="","",IF($O$9=1,IF(MOD(C15513-1,$O$8)=0,Calculadora!$D$6*(1+Calculadora!$D$7)^(B15513-1),0),IF(MOD(C15513,$O$8)=0,Calculadora!$D$6*(1+Calculadora!$D$7)^(B15513-1),0)))</f>
        <v/>
      </c>
      <c r="F15513" s="27" t="str">
        <f aca="false">IF(A15513="","",(D15513+IF($O$9=1,E15513,0))*$O$7)</f>
        <v/>
      </c>
      <c r="G15513" s="27" t="str">
        <f aca="false">IF(A15513="","",D15513+E15513+F15513)</f>
        <v/>
      </c>
      <c r="H15513" s="27" t="str">
        <f aca="false">IF(A15513="","",Calculadora!$D$5+SUM($E$7:E15513))</f>
        <v/>
      </c>
      <c r="I15513" s="27" t="str">
        <f aca="false">IF(A15513="","",G15513-H15513)</f>
        <v/>
      </c>
      <c r="J15513" s="27" t="str">
        <f aca="false">IF(A15513="","",IF(C15513=$O$2,G15513,0))</f>
        <v/>
      </c>
    </row>
    <row r="15514" customFormat="false" ht="15" hidden="false" customHeight="false" outlineLevel="0" collapsed="false">
      <c r="A15514" s="25" t="str">
        <f aca="false">IF(ROW()-6&lt;=$O$3,ROW()-6,"")</f>
        <v/>
      </c>
      <c r="B15514" s="25" t="str">
        <f aca="false">IF(A15514="","",INT((A15514-1)/$O$2)+1)</f>
        <v/>
      </c>
      <c r="C15514" s="25" t="str">
        <f aca="false">IF(A15514="","",MOD(A15514-1,$O$2)+1)</f>
        <v/>
      </c>
      <c r="D15514" s="27" t="str">
        <f aca="false">IF(A15514="","",IF(A15514=1,Calculadora!$D$5,G15513))</f>
        <v/>
      </c>
      <c r="E15514" s="27" t="str">
        <f aca="false">IF(A15514="","",IF($O$9=1,IF(MOD(C15514-1,$O$8)=0,Calculadora!$D$6*(1+Calculadora!$D$7)^(B15514-1),0),IF(MOD(C15514,$O$8)=0,Calculadora!$D$6*(1+Calculadora!$D$7)^(B15514-1),0)))</f>
        <v/>
      </c>
      <c r="F15514" s="27" t="str">
        <f aca="false">IF(A15514="","",(D15514+IF($O$9=1,E15514,0))*$O$7)</f>
        <v/>
      </c>
      <c r="G15514" s="27" t="str">
        <f aca="false">IF(A15514="","",D15514+E15514+F15514)</f>
        <v/>
      </c>
      <c r="H15514" s="27" t="str">
        <f aca="false">IF(A15514="","",Calculadora!$D$5+SUM($E$7:E15514))</f>
        <v/>
      </c>
      <c r="I15514" s="27" t="str">
        <f aca="false">IF(A15514="","",G15514-H15514)</f>
        <v/>
      </c>
      <c r="J15514" s="27" t="str">
        <f aca="false">IF(A15514="","",IF(C15514=$O$2,G15514,0))</f>
        <v/>
      </c>
    </row>
    <row r="15515" customFormat="false" ht="15" hidden="false" customHeight="false" outlineLevel="0" collapsed="false">
      <c r="A15515" s="25" t="str">
        <f aca="false">IF(ROW()-6&lt;=$O$3,ROW()-6,"")</f>
        <v/>
      </c>
      <c r="B15515" s="25" t="str">
        <f aca="false">IF(A15515="","",INT((A15515-1)/$O$2)+1)</f>
        <v/>
      </c>
      <c r="C15515" s="25" t="str">
        <f aca="false">IF(A15515="","",MOD(A15515-1,$O$2)+1)</f>
        <v/>
      </c>
      <c r="D15515" s="27" t="str">
        <f aca="false">IF(A15515="","",IF(A15515=1,Calculadora!$D$5,G15514))</f>
        <v/>
      </c>
      <c r="E15515" s="27" t="str">
        <f aca="false">IF(A15515="","",IF($O$9=1,IF(MOD(C15515-1,$O$8)=0,Calculadora!$D$6*(1+Calculadora!$D$7)^(B15515-1),0),IF(MOD(C15515,$O$8)=0,Calculadora!$D$6*(1+Calculadora!$D$7)^(B15515-1),0)))</f>
        <v/>
      </c>
      <c r="F15515" s="27" t="str">
        <f aca="false">IF(A15515="","",(D15515+IF($O$9=1,E15515,0))*$O$7)</f>
        <v/>
      </c>
      <c r="G15515" s="27" t="str">
        <f aca="false">IF(A15515="","",D15515+E15515+F15515)</f>
        <v/>
      </c>
      <c r="H15515" s="27" t="str">
        <f aca="false">IF(A15515="","",Calculadora!$D$5+SUM($E$7:E15515))</f>
        <v/>
      </c>
      <c r="I15515" s="27" t="str">
        <f aca="false">IF(A15515="","",G15515-H15515)</f>
        <v/>
      </c>
      <c r="J15515" s="27" t="str">
        <f aca="false">IF(A15515="","",IF(C15515=$O$2,G15515,0))</f>
        <v/>
      </c>
    </row>
    <row r="15516" customFormat="false" ht="15" hidden="false" customHeight="false" outlineLevel="0" collapsed="false">
      <c r="A15516" s="25" t="str">
        <f aca="false">IF(ROW()-6&lt;=$O$3,ROW()-6,"")</f>
        <v/>
      </c>
      <c r="B15516" s="25" t="str">
        <f aca="false">IF(A15516="","",INT((A15516-1)/$O$2)+1)</f>
        <v/>
      </c>
      <c r="C15516" s="25" t="str">
        <f aca="false">IF(A15516="","",MOD(A15516-1,$O$2)+1)</f>
        <v/>
      </c>
      <c r="D15516" s="27" t="str">
        <f aca="false">IF(A15516="","",IF(A15516=1,Calculadora!$D$5,G15515))</f>
        <v/>
      </c>
      <c r="E15516" s="27" t="str">
        <f aca="false">IF(A15516="","",IF($O$9=1,IF(MOD(C15516-1,$O$8)=0,Calculadora!$D$6*(1+Calculadora!$D$7)^(B15516-1),0),IF(MOD(C15516,$O$8)=0,Calculadora!$D$6*(1+Calculadora!$D$7)^(B15516-1),0)))</f>
        <v/>
      </c>
      <c r="F15516" s="27" t="str">
        <f aca="false">IF(A15516="","",(D15516+IF($O$9=1,E15516,0))*$O$7)</f>
        <v/>
      </c>
      <c r="G15516" s="27" t="str">
        <f aca="false">IF(A15516="","",D15516+E15516+F15516)</f>
        <v/>
      </c>
      <c r="H15516" s="27" t="str">
        <f aca="false">IF(A15516="","",Calculadora!$D$5+SUM($E$7:E15516))</f>
        <v/>
      </c>
      <c r="I15516" s="27" t="str">
        <f aca="false">IF(A15516="","",G15516-H15516)</f>
        <v/>
      </c>
      <c r="J15516" s="27" t="str">
        <f aca="false">IF(A15516="","",IF(C15516=$O$2,G15516,0))</f>
        <v/>
      </c>
    </row>
    <row r="15517" customFormat="false" ht="15" hidden="false" customHeight="false" outlineLevel="0" collapsed="false">
      <c r="A15517" s="25" t="str">
        <f aca="false">IF(ROW()-6&lt;=$O$3,ROW()-6,"")</f>
        <v/>
      </c>
      <c r="B15517" s="25" t="str">
        <f aca="false">IF(A15517="","",INT((A15517-1)/$O$2)+1)</f>
        <v/>
      </c>
      <c r="C15517" s="25" t="str">
        <f aca="false">IF(A15517="","",MOD(A15517-1,$O$2)+1)</f>
        <v/>
      </c>
      <c r="D15517" s="27" t="str">
        <f aca="false">IF(A15517="","",IF(A15517=1,Calculadora!$D$5,G15516))</f>
        <v/>
      </c>
      <c r="E15517" s="27" t="str">
        <f aca="false">IF(A15517="","",IF($O$9=1,IF(MOD(C15517-1,$O$8)=0,Calculadora!$D$6*(1+Calculadora!$D$7)^(B15517-1),0),IF(MOD(C15517,$O$8)=0,Calculadora!$D$6*(1+Calculadora!$D$7)^(B15517-1),0)))</f>
        <v/>
      </c>
      <c r="F15517" s="27" t="str">
        <f aca="false">IF(A15517="","",(D15517+IF($O$9=1,E15517,0))*$O$7)</f>
        <v/>
      </c>
      <c r="G15517" s="27" t="str">
        <f aca="false">IF(A15517="","",D15517+E15517+F15517)</f>
        <v/>
      </c>
      <c r="H15517" s="27" t="str">
        <f aca="false">IF(A15517="","",Calculadora!$D$5+SUM($E$7:E15517))</f>
        <v/>
      </c>
      <c r="I15517" s="27" t="str">
        <f aca="false">IF(A15517="","",G15517-H15517)</f>
        <v/>
      </c>
      <c r="J15517" s="27" t="str">
        <f aca="false">IF(A15517="","",IF(C15517=$O$2,G15517,0))</f>
        <v/>
      </c>
    </row>
    <row r="15518" customFormat="false" ht="15" hidden="false" customHeight="false" outlineLevel="0" collapsed="false">
      <c r="A15518" s="25" t="str">
        <f aca="false">IF(ROW()-6&lt;=$O$3,ROW()-6,"")</f>
        <v/>
      </c>
      <c r="B15518" s="25" t="str">
        <f aca="false">IF(A15518="","",INT((A15518-1)/$O$2)+1)</f>
        <v/>
      </c>
      <c r="C15518" s="25" t="str">
        <f aca="false">IF(A15518="","",MOD(A15518-1,$O$2)+1)</f>
        <v/>
      </c>
      <c r="D15518" s="27" t="str">
        <f aca="false">IF(A15518="","",IF(A15518=1,Calculadora!$D$5,G15517))</f>
        <v/>
      </c>
      <c r="E15518" s="27" t="str">
        <f aca="false">IF(A15518="","",IF($O$9=1,IF(MOD(C15518-1,$O$8)=0,Calculadora!$D$6*(1+Calculadora!$D$7)^(B15518-1),0),IF(MOD(C15518,$O$8)=0,Calculadora!$D$6*(1+Calculadora!$D$7)^(B15518-1),0)))</f>
        <v/>
      </c>
      <c r="F15518" s="27" t="str">
        <f aca="false">IF(A15518="","",(D15518+IF($O$9=1,E15518,0))*$O$7)</f>
        <v/>
      </c>
      <c r="G15518" s="27" t="str">
        <f aca="false">IF(A15518="","",D15518+E15518+F15518)</f>
        <v/>
      </c>
      <c r="H15518" s="27" t="str">
        <f aca="false">IF(A15518="","",Calculadora!$D$5+SUM($E$7:E15518))</f>
        <v/>
      </c>
      <c r="I15518" s="27" t="str">
        <f aca="false">IF(A15518="","",G15518-H15518)</f>
        <v/>
      </c>
      <c r="J15518" s="27" t="str">
        <f aca="false">IF(A15518="","",IF(C15518=$O$2,G15518,0))</f>
        <v/>
      </c>
    </row>
    <row r="15519" customFormat="false" ht="15" hidden="false" customHeight="false" outlineLevel="0" collapsed="false">
      <c r="A15519" s="25" t="str">
        <f aca="false">IF(ROW()-6&lt;=$O$3,ROW()-6,"")</f>
        <v/>
      </c>
      <c r="B15519" s="25" t="str">
        <f aca="false">IF(A15519="","",INT((A15519-1)/$O$2)+1)</f>
        <v/>
      </c>
      <c r="C15519" s="25" t="str">
        <f aca="false">IF(A15519="","",MOD(A15519-1,$O$2)+1)</f>
        <v/>
      </c>
      <c r="D15519" s="27" t="str">
        <f aca="false">IF(A15519="","",IF(A15519=1,Calculadora!$D$5,G15518))</f>
        <v/>
      </c>
      <c r="E15519" s="27" t="str">
        <f aca="false">IF(A15519="","",IF($O$9=1,IF(MOD(C15519-1,$O$8)=0,Calculadora!$D$6*(1+Calculadora!$D$7)^(B15519-1),0),IF(MOD(C15519,$O$8)=0,Calculadora!$D$6*(1+Calculadora!$D$7)^(B15519-1),0)))</f>
        <v/>
      </c>
      <c r="F15519" s="27" t="str">
        <f aca="false">IF(A15519="","",(D15519+IF($O$9=1,E15519,0))*$O$7)</f>
        <v/>
      </c>
      <c r="G15519" s="27" t="str">
        <f aca="false">IF(A15519="","",D15519+E15519+F15519)</f>
        <v/>
      </c>
      <c r="H15519" s="27" t="str">
        <f aca="false">IF(A15519="","",Calculadora!$D$5+SUM($E$7:E15519))</f>
        <v/>
      </c>
      <c r="I15519" s="27" t="str">
        <f aca="false">IF(A15519="","",G15519-H15519)</f>
        <v/>
      </c>
      <c r="J15519" s="27" t="str">
        <f aca="false">IF(A15519="","",IF(C15519=$O$2,G15519,0))</f>
        <v/>
      </c>
    </row>
    <row r="15520" customFormat="false" ht="15" hidden="false" customHeight="false" outlineLevel="0" collapsed="false">
      <c r="A15520" s="25" t="str">
        <f aca="false">IF(ROW()-6&lt;=$O$3,ROW()-6,"")</f>
        <v/>
      </c>
      <c r="B15520" s="25" t="str">
        <f aca="false">IF(A15520="","",INT((A15520-1)/$O$2)+1)</f>
        <v/>
      </c>
      <c r="C15520" s="25" t="str">
        <f aca="false">IF(A15520="","",MOD(A15520-1,$O$2)+1)</f>
        <v/>
      </c>
      <c r="D15520" s="27" t="str">
        <f aca="false">IF(A15520="","",IF(A15520=1,Calculadora!$D$5,G15519))</f>
        <v/>
      </c>
      <c r="E15520" s="27" t="str">
        <f aca="false">IF(A15520="","",IF($O$9=1,IF(MOD(C15520-1,$O$8)=0,Calculadora!$D$6*(1+Calculadora!$D$7)^(B15520-1),0),IF(MOD(C15520,$O$8)=0,Calculadora!$D$6*(1+Calculadora!$D$7)^(B15520-1),0)))</f>
        <v/>
      </c>
      <c r="F15520" s="27" t="str">
        <f aca="false">IF(A15520="","",(D15520+IF($O$9=1,E15520,0))*$O$7)</f>
        <v/>
      </c>
      <c r="G15520" s="27" t="str">
        <f aca="false">IF(A15520="","",D15520+E15520+F15520)</f>
        <v/>
      </c>
      <c r="H15520" s="27" t="str">
        <f aca="false">IF(A15520="","",Calculadora!$D$5+SUM($E$7:E15520))</f>
        <v/>
      </c>
      <c r="I15520" s="27" t="str">
        <f aca="false">IF(A15520="","",G15520-H15520)</f>
        <v/>
      </c>
      <c r="J15520" s="27" t="str">
        <f aca="false">IF(A15520="","",IF(C15520=$O$2,G15520,0))</f>
        <v/>
      </c>
    </row>
    <row r="15521" customFormat="false" ht="15" hidden="false" customHeight="false" outlineLevel="0" collapsed="false">
      <c r="A15521" s="25" t="str">
        <f aca="false">IF(ROW()-6&lt;=$O$3,ROW()-6,"")</f>
        <v/>
      </c>
      <c r="B15521" s="25" t="str">
        <f aca="false">IF(A15521="","",INT((A15521-1)/$O$2)+1)</f>
        <v/>
      </c>
      <c r="C15521" s="25" t="str">
        <f aca="false">IF(A15521="","",MOD(A15521-1,$O$2)+1)</f>
        <v/>
      </c>
      <c r="D15521" s="27" t="str">
        <f aca="false">IF(A15521="","",IF(A15521=1,Calculadora!$D$5,G15520))</f>
        <v/>
      </c>
      <c r="E15521" s="27" t="str">
        <f aca="false">IF(A15521="","",IF($O$9=1,IF(MOD(C15521-1,$O$8)=0,Calculadora!$D$6*(1+Calculadora!$D$7)^(B15521-1),0),IF(MOD(C15521,$O$8)=0,Calculadora!$D$6*(1+Calculadora!$D$7)^(B15521-1),0)))</f>
        <v/>
      </c>
      <c r="F15521" s="27" t="str">
        <f aca="false">IF(A15521="","",(D15521+IF($O$9=1,E15521,0))*$O$7)</f>
        <v/>
      </c>
      <c r="G15521" s="27" t="str">
        <f aca="false">IF(A15521="","",D15521+E15521+F15521)</f>
        <v/>
      </c>
      <c r="H15521" s="27" t="str">
        <f aca="false">IF(A15521="","",Calculadora!$D$5+SUM($E$7:E15521))</f>
        <v/>
      </c>
      <c r="I15521" s="27" t="str">
        <f aca="false">IF(A15521="","",G15521-H15521)</f>
        <v/>
      </c>
      <c r="J15521" s="27" t="str">
        <f aca="false">IF(A15521="","",IF(C15521=$O$2,G15521,0))</f>
        <v/>
      </c>
    </row>
    <row r="15522" customFormat="false" ht="15" hidden="false" customHeight="false" outlineLevel="0" collapsed="false">
      <c r="A15522" s="25" t="str">
        <f aca="false">IF(ROW()-6&lt;=$O$3,ROW()-6,"")</f>
        <v/>
      </c>
      <c r="B15522" s="25" t="str">
        <f aca="false">IF(A15522="","",INT((A15522-1)/$O$2)+1)</f>
        <v/>
      </c>
      <c r="C15522" s="25" t="str">
        <f aca="false">IF(A15522="","",MOD(A15522-1,$O$2)+1)</f>
        <v/>
      </c>
      <c r="D15522" s="27" t="str">
        <f aca="false">IF(A15522="","",IF(A15522=1,Calculadora!$D$5,G15521))</f>
        <v/>
      </c>
      <c r="E15522" s="27" t="str">
        <f aca="false">IF(A15522="","",IF($O$9=1,IF(MOD(C15522-1,$O$8)=0,Calculadora!$D$6*(1+Calculadora!$D$7)^(B15522-1),0),IF(MOD(C15522,$O$8)=0,Calculadora!$D$6*(1+Calculadora!$D$7)^(B15522-1),0)))</f>
        <v/>
      </c>
      <c r="F15522" s="27" t="str">
        <f aca="false">IF(A15522="","",(D15522+IF($O$9=1,E15522,0))*$O$7)</f>
        <v/>
      </c>
      <c r="G15522" s="27" t="str">
        <f aca="false">IF(A15522="","",D15522+E15522+F15522)</f>
        <v/>
      </c>
      <c r="H15522" s="27" t="str">
        <f aca="false">IF(A15522="","",Calculadora!$D$5+SUM($E$7:E15522))</f>
        <v/>
      </c>
      <c r="I15522" s="27" t="str">
        <f aca="false">IF(A15522="","",G15522-H15522)</f>
        <v/>
      </c>
      <c r="J15522" s="27" t="str">
        <f aca="false">IF(A15522="","",IF(C15522=$O$2,G15522,0))</f>
        <v/>
      </c>
    </row>
    <row r="15523" customFormat="false" ht="15" hidden="false" customHeight="false" outlineLevel="0" collapsed="false">
      <c r="A15523" s="25" t="str">
        <f aca="false">IF(ROW()-6&lt;=$O$3,ROW()-6,"")</f>
        <v/>
      </c>
      <c r="B15523" s="25" t="str">
        <f aca="false">IF(A15523="","",INT((A15523-1)/$O$2)+1)</f>
        <v/>
      </c>
      <c r="C15523" s="25" t="str">
        <f aca="false">IF(A15523="","",MOD(A15523-1,$O$2)+1)</f>
        <v/>
      </c>
      <c r="D15523" s="27" t="str">
        <f aca="false">IF(A15523="","",IF(A15523=1,Calculadora!$D$5,G15522))</f>
        <v/>
      </c>
      <c r="E15523" s="27" t="str">
        <f aca="false">IF(A15523="","",IF($O$9=1,IF(MOD(C15523-1,$O$8)=0,Calculadora!$D$6*(1+Calculadora!$D$7)^(B15523-1),0),IF(MOD(C15523,$O$8)=0,Calculadora!$D$6*(1+Calculadora!$D$7)^(B15523-1),0)))</f>
        <v/>
      </c>
      <c r="F15523" s="27" t="str">
        <f aca="false">IF(A15523="","",(D15523+IF($O$9=1,E15523,0))*$O$7)</f>
        <v/>
      </c>
      <c r="G15523" s="27" t="str">
        <f aca="false">IF(A15523="","",D15523+E15523+F15523)</f>
        <v/>
      </c>
      <c r="H15523" s="27" t="str">
        <f aca="false">IF(A15523="","",Calculadora!$D$5+SUM($E$7:E15523))</f>
        <v/>
      </c>
      <c r="I15523" s="27" t="str">
        <f aca="false">IF(A15523="","",G15523-H15523)</f>
        <v/>
      </c>
      <c r="J15523" s="27" t="str">
        <f aca="false">IF(A15523="","",IF(C15523=$O$2,G15523,0))</f>
        <v/>
      </c>
    </row>
    <row r="15524" customFormat="false" ht="15" hidden="false" customHeight="false" outlineLevel="0" collapsed="false">
      <c r="A15524" s="25" t="str">
        <f aca="false">IF(ROW()-6&lt;=$O$3,ROW()-6,"")</f>
        <v/>
      </c>
      <c r="B15524" s="25" t="str">
        <f aca="false">IF(A15524="","",INT((A15524-1)/$O$2)+1)</f>
        <v/>
      </c>
      <c r="C15524" s="25" t="str">
        <f aca="false">IF(A15524="","",MOD(A15524-1,$O$2)+1)</f>
        <v/>
      </c>
      <c r="D15524" s="27" t="str">
        <f aca="false">IF(A15524="","",IF(A15524=1,Calculadora!$D$5,G15523))</f>
        <v/>
      </c>
      <c r="E15524" s="27" t="str">
        <f aca="false">IF(A15524="","",IF($O$9=1,IF(MOD(C15524-1,$O$8)=0,Calculadora!$D$6*(1+Calculadora!$D$7)^(B15524-1),0),IF(MOD(C15524,$O$8)=0,Calculadora!$D$6*(1+Calculadora!$D$7)^(B15524-1),0)))</f>
        <v/>
      </c>
      <c r="F15524" s="27" t="str">
        <f aca="false">IF(A15524="","",(D15524+IF($O$9=1,E15524,0))*$O$7)</f>
        <v/>
      </c>
      <c r="G15524" s="27" t="str">
        <f aca="false">IF(A15524="","",D15524+E15524+F15524)</f>
        <v/>
      </c>
      <c r="H15524" s="27" t="str">
        <f aca="false">IF(A15524="","",Calculadora!$D$5+SUM($E$7:E15524))</f>
        <v/>
      </c>
      <c r="I15524" s="27" t="str">
        <f aca="false">IF(A15524="","",G15524-H15524)</f>
        <v/>
      </c>
      <c r="J15524" s="27" t="str">
        <f aca="false">IF(A15524="","",IF(C15524=$O$2,G15524,0))</f>
        <v/>
      </c>
    </row>
    <row r="15525" customFormat="false" ht="15" hidden="false" customHeight="false" outlineLevel="0" collapsed="false">
      <c r="A15525" s="25" t="str">
        <f aca="false">IF(ROW()-6&lt;=$O$3,ROW()-6,"")</f>
        <v/>
      </c>
      <c r="B15525" s="25" t="str">
        <f aca="false">IF(A15525="","",INT((A15525-1)/$O$2)+1)</f>
        <v/>
      </c>
      <c r="C15525" s="25" t="str">
        <f aca="false">IF(A15525="","",MOD(A15525-1,$O$2)+1)</f>
        <v/>
      </c>
      <c r="D15525" s="27" t="str">
        <f aca="false">IF(A15525="","",IF(A15525=1,Calculadora!$D$5,G15524))</f>
        <v/>
      </c>
      <c r="E15525" s="27" t="str">
        <f aca="false">IF(A15525="","",IF($O$9=1,IF(MOD(C15525-1,$O$8)=0,Calculadora!$D$6*(1+Calculadora!$D$7)^(B15525-1),0),IF(MOD(C15525,$O$8)=0,Calculadora!$D$6*(1+Calculadora!$D$7)^(B15525-1),0)))</f>
        <v/>
      </c>
      <c r="F15525" s="27" t="str">
        <f aca="false">IF(A15525="","",(D15525+IF($O$9=1,E15525,0))*$O$7)</f>
        <v/>
      </c>
      <c r="G15525" s="27" t="str">
        <f aca="false">IF(A15525="","",D15525+E15525+F15525)</f>
        <v/>
      </c>
      <c r="H15525" s="27" t="str">
        <f aca="false">IF(A15525="","",Calculadora!$D$5+SUM($E$7:E15525))</f>
        <v/>
      </c>
      <c r="I15525" s="27" t="str">
        <f aca="false">IF(A15525="","",G15525-H15525)</f>
        <v/>
      </c>
      <c r="J15525" s="27" t="str">
        <f aca="false">IF(A15525="","",IF(C15525=$O$2,G15525,0))</f>
        <v/>
      </c>
    </row>
    <row r="15526" customFormat="false" ht="15" hidden="false" customHeight="false" outlineLevel="0" collapsed="false">
      <c r="A15526" s="25" t="str">
        <f aca="false">IF(ROW()-6&lt;=$O$3,ROW()-6,"")</f>
        <v/>
      </c>
      <c r="B15526" s="25" t="str">
        <f aca="false">IF(A15526="","",INT((A15526-1)/$O$2)+1)</f>
        <v/>
      </c>
      <c r="C15526" s="25" t="str">
        <f aca="false">IF(A15526="","",MOD(A15526-1,$O$2)+1)</f>
        <v/>
      </c>
      <c r="D15526" s="27" t="str">
        <f aca="false">IF(A15526="","",IF(A15526=1,Calculadora!$D$5,G15525))</f>
        <v/>
      </c>
      <c r="E15526" s="27" t="str">
        <f aca="false">IF(A15526="","",IF($O$9=1,IF(MOD(C15526-1,$O$8)=0,Calculadora!$D$6*(1+Calculadora!$D$7)^(B15526-1),0),IF(MOD(C15526,$O$8)=0,Calculadora!$D$6*(1+Calculadora!$D$7)^(B15526-1),0)))</f>
        <v/>
      </c>
      <c r="F15526" s="27" t="str">
        <f aca="false">IF(A15526="","",(D15526+IF($O$9=1,E15526,0))*$O$7)</f>
        <v/>
      </c>
      <c r="G15526" s="27" t="str">
        <f aca="false">IF(A15526="","",D15526+E15526+F15526)</f>
        <v/>
      </c>
      <c r="H15526" s="27" t="str">
        <f aca="false">IF(A15526="","",Calculadora!$D$5+SUM($E$7:E15526))</f>
        <v/>
      </c>
      <c r="I15526" s="27" t="str">
        <f aca="false">IF(A15526="","",G15526-H15526)</f>
        <v/>
      </c>
      <c r="J15526" s="27" t="str">
        <f aca="false">IF(A15526="","",IF(C15526=$O$2,G15526,0))</f>
        <v/>
      </c>
    </row>
    <row r="15527" customFormat="false" ht="15" hidden="false" customHeight="false" outlineLevel="0" collapsed="false">
      <c r="A15527" s="25" t="str">
        <f aca="false">IF(ROW()-6&lt;=$O$3,ROW()-6,"")</f>
        <v/>
      </c>
      <c r="B15527" s="25" t="str">
        <f aca="false">IF(A15527="","",INT((A15527-1)/$O$2)+1)</f>
        <v/>
      </c>
      <c r="C15527" s="25" t="str">
        <f aca="false">IF(A15527="","",MOD(A15527-1,$O$2)+1)</f>
        <v/>
      </c>
      <c r="D15527" s="27" t="str">
        <f aca="false">IF(A15527="","",IF(A15527=1,Calculadora!$D$5,G15526))</f>
        <v/>
      </c>
      <c r="E15527" s="27" t="str">
        <f aca="false">IF(A15527="","",IF($O$9=1,IF(MOD(C15527-1,$O$8)=0,Calculadora!$D$6*(1+Calculadora!$D$7)^(B15527-1),0),IF(MOD(C15527,$O$8)=0,Calculadora!$D$6*(1+Calculadora!$D$7)^(B15527-1),0)))</f>
        <v/>
      </c>
      <c r="F15527" s="27" t="str">
        <f aca="false">IF(A15527="","",(D15527+IF($O$9=1,E15527,0))*$O$7)</f>
        <v/>
      </c>
      <c r="G15527" s="27" t="str">
        <f aca="false">IF(A15527="","",D15527+E15527+F15527)</f>
        <v/>
      </c>
      <c r="H15527" s="27" t="str">
        <f aca="false">IF(A15527="","",Calculadora!$D$5+SUM($E$7:E15527))</f>
        <v/>
      </c>
      <c r="I15527" s="27" t="str">
        <f aca="false">IF(A15527="","",G15527-H15527)</f>
        <v/>
      </c>
      <c r="J15527" s="27" t="str">
        <f aca="false">IF(A15527="","",IF(C15527=$O$2,G15527,0))</f>
        <v/>
      </c>
    </row>
    <row r="15528" customFormat="false" ht="15" hidden="false" customHeight="false" outlineLevel="0" collapsed="false">
      <c r="A15528" s="25" t="str">
        <f aca="false">IF(ROW()-6&lt;=$O$3,ROW()-6,"")</f>
        <v/>
      </c>
      <c r="B15528" s="25" t="str">
        <f aca="false">IF(A15528="","",INT((A15528-1)/$O$2)+1)</f>
        <v/>
      </c>
      <c r="C15528" s="25" t="str">
        <f aca="false">IF(A15528="","",MOD(A15528-1,$O$2)+1)</f>
        <v/>
      </c>
      <c r="D15528" s="27" t="str">
        <f aca="false">IF(A15528="","",IF(A15528=1,Calculadora!$D$5,G15527))</f>
        <v/>
      </c>
      <c r="E15528" s="27" t="str">
        <f aca="false">IF(A15528="","",IF($O$9=1,IF(MOD(C15528-1,$O$8)=0,Calculadora!$D$6*(1+Calculadora!$D$7)^(B15528-1),0),IF(MOD(C15528,$O$8)=0,Calculadora!$D$6*(1+Calculadora!$D$7)^(B15528-1),0)))</f>
        <v/>
      </c>
      <c r="F15528" s="27" t="str">
        <f aca="false">IF(A15528="","",(D15528+IF($O$9=1,E15528,0))*$O$7)</f>
        <v/>
      </c>
      <c r="G15528" s="27" t="str">
        <f aca="false">IF(A15528="","",D15528+E15528+F15528)</f>
        <v/>
      </c>
      <c r="H15528" s="27" t="str">
        <f aca="false">IF(A15528="","",Calculadora!$D$5+SUM($E$7:E15528))</f>
        <v/>
      </c>
      <c r="I15528" s="27" t="str">
        <f aca="false">IF(A15528="","",G15528-H15528)</f>
        <v/>
      </c>
      <c r="J15528" s="27" t="str">
        <f aca="false">IF(A15528="","",IF(C15528=$O$2,G15528,0))</f>
        <v/>
      </c>
    </row>
    <row r="15529" customFormat="false" ht="15" hidden="false" customHeight="false" outlineLevel="0" collapsed="false">
      <c r="A15529" s="25" t="str">
        <f aca="false">IF(ROW()-6&lt;=$O$3,ROW()-6,"")</f>
        <v/>
      </c>
      <c r="B15529" s="25" t="str">
        <f aca="false">IF(A15529="","",INT((A15529-1)/$O$2)+1)</f>
        <v/>
      </c>
      <c r="C15529" s="25" t="str">
        <f aca="false">IF(A15529="","",MOD(A15529-1,$O$2)+1)</f>
        <v/>
      </c>
      <c r="D15529" s="27" t="str">
        <f aca="false">IF(A15529="","",IF(A15529=1,Calculadora!$D$5,G15528))</f>
        <v/>
      </c>
      <c r="E15529" s="27" t="str">
        <f aca="false">IF(A15529="","",IF($O$9=1,IF(MOD(C15529-1,$O$8)=0,Calculadora!$D$6*(1+Calculadora!$D$7)^(B15529-1),0),IF(MOD(C15529,$O$8)=0,Calculadora!$D$6*(1+Calculadora!$D$7)^(B15529-1),0)))</f>
        <v/>
      </c>
      <c r="F15529" s="27" t="str">
        <f aca="false">IF(A15529="","",(D15529+IF($O$9=1,E15529,0))*$O$7)</f>
        <v/>
      </c>
      <c r="G15529" s="27" t="str">
        <f aca="false">IF(A15529="","",D15529+E15529+F15529)</f>
        <v/>
      </c>
      <c r="H15529" s="27" t="str">
        <f aca="false">IF(A15529="","",Calculadora!$D$5+SUM($E$7:E15529))</f>
        <v/>
      </c>
      <c r="I15529" s="27" t="str">
        <f aca="false">IF(A15529="","",G15529-H15529)</f>
        <v/>
      </c>
      <c r="J15529" s="27" t="str">
        <f aca="false">IF(A15529="","",IF(C15529=$O$2,G15529,0))</f>
        <v/>
      </c>
    </row>
    <row r="15530" customFormat="false" ht="15" hidden="false" customHeight="false" outlineLevel="0" collapsed="false">
      <c r="A15530" s="25" t="str">
        <f aca="false">IF(ROW()-6&lt;=$O$3,ROW()-6,"")</f>
        <v/>
      </c>
      <c r="B15530" s="25" t="str">
        <f aca="false">IF(A15530="","",INT((A15530-1)/$O$2)+1)</f>
        <v/>
      </c>
      <c r="C15530" s="25" t="str">
        <f aca="false">IF(A15530="","",MOD(A15530-1,$O$2)+1)</f>
        <v/>
      </c>
      <c r="D15530" s="27" t="str">
        <f aca="false">IF(A15530="","",IF(A15530=1,Calculadora!$D$5,G15529))</f>
        <v/>
      </c>
      <c r="E15530" s="27" t="str">
        <f aca="false">IF(A15530="","",IF($O$9=1,IF(MOD(C15530-1,$O$8)=0,Calculadora!$D$6*(1+Calculadora!$D$7)^(B15530-1),0),IF(MOD(C15530,$O$8)=0,Calculadora!$D$6*(1+Calculadora!$D$7)^(B15530-1),0)))</f>
        <v/>
      </c>
      <c r="F15530" s="27" t="str">
        <f aca="false">IF(A15530="","",(D15530+IF($O$9=1,E15530,0))*$O$7)</f>
        <v/>
      </c>
      <c r="G15530" s="27" t="str">
        <f aca="false">IF(A15530="","",D15530+E15530+F15530)</f>
        <v/>
      </c>
      <c r="H15530" s="27" t="str">
        <f aca="false">IF(A15530="","",Calculadora!$D$5+SUM($E$7:E15530))</f>
        <v/>
      </c>
      <c r="I15530" s="27" t="str">
        <f aca="false">IF(A15530="","",G15530-H15530)</f>
        <v/>
      </c>
      <c r="J15530" s="27" t="str">
        <f aca="false">IF(A15530="","",IF(C15530=$O$2,G15530,0))</f>
        <v/>
      </c>
    </row>
    <row r="15531" customFormat="false" ht="15" hidden="false" customHeight="false" outlineLevel="0" collapsed="false">
      <c r="A15531" s="25" t="str">
        <f aca="false">IF(ROW()-6&lt;=$O$3,ROW()-6,"")</f>
        <v/>
      </c>
      <c r="B15531" s="25" t="str">
        <f aca="false">IF(A15531="","",INT((A15531-1)/$O$2)+1)</f>
        <v/>
      </c>
      <c r="C15531" s="25" t="str">
        <f aca="false">IF(A15531="","",MOD(A15531-1,$O$2)+1)</f>
        <v/>
      </c>
      <c r="D15531" s="27" t="str">
        <f aca="false">IF(A15531="","",IF(A15531=1,Calculadora!$D$5,G15530))</f>
        <v/>
      </c>
      <c r="E15531" s="27" t="str">
        <f aca="false">IF(A15531="","",IF($O$9=1,IF(MOD(C15531-1,$O$8)=0,Calculadora!$D$6*(1+Calculadora!$D$7)^(B15531-1),0),IF(MOD(C15531,$O$8)=0,Calculadora!$D$6*(1+Calculadora!$D$7)^(B15531-1),0)))</f>
        <v/>
      </c>
      <c r="F15531" s="27" t="str">
        <f aca="false">IF(A15531="","",(D15531+IF($O$9=1,E15531,0))*$O$7)</f>
        <v/>
      </c>
      <c r="G15531" s="27" t="str">
        <f aca="false">IF(A15531="","",D15531+E15531+F15531)</f>
        <v/>
      </c>
      <c r="H15531" s="27" t="str">
        <f aca="false">IF(A15531="","",Calculadora!$D$5+SUM($E$7:E15531))</f>
        <v/>
      </c>
      <c r="I15531" s="27" t="str">
        <f aca="false">IF(A15531="","",G15531-H15531)</f>
        <v/>
      </c>
      <c r="J15531" s="27" t="str">
        <f aca="false">IF(A15531="","",IF(C15531=$O$2,G15531,0))</f>
        <v/>
      </c>
    </row>
    <row r="15532" customFormat="false" ht="15" hidden="false" customHeight="false" outlineLevel="0" collapsed="false">
      <c r="A15532" s="25" t="str">
        <f aca="false">IF(ROW()-6&lt;=$O$3,ROW()-6,"")</f>
        <v/>
      </c>
      <c r="B15532" s="25" t="str">
        <f aca="false">IF(A15532="","",INT((A15532-1)/$O$2)+1)</f>
        <v/>
      </c>
      <c r="C15532" s="25" t="str">
        <f aca="false">IF(A15532="","",MOD(A15532-1,$O$2)+1)</f>
        <v/>
      </c>
      <c r="D15532" s="27" t="str">
        <f aca="false">IF(A15532="","",IF(A15532=1,Calculadora!$D$5,G15531))</f>
        <v/>
      </c>
      <c r="E15532" s="27" t="str">
        <f aca="false">IF(A15532="","",IF($O$9=1,IF(MOD(C15532-1,$O$8)=0,Calculadora!$D$6*(1+Calculadora!$D$7)^(B15532-1),0),IF(MOD(C15532,$O$8)=0,Calculadora!$D$6*(1+Calculadora!$D$7)^(B15532-1),0)))</f>
        <v/>
      </c>
      <c r="F15532" s="27" t="str">
        <f aca="false">IF(A15532="","",(D15532+IF($O$9=1,E15532,0))*$O$7)</f>
        <v/>
      </c>
      <c r="G15532" s="27" t="str">
        <f aca="false">IF(A15532="","",D15532+E15532+F15532)</f>
        <v/>
      </c>
      <c r="H15532" s="27" t="str">
        <f aca="false">IF(A15532="","",Calculadora!$D$5+SUM($E$7:E15532))</f>
        <v/>
      </c>
      <c r="I15532" s="27" t="str">
        <f aca="false">IF(A15532="","",G15532-H15532)</f>
        <v/>
      </c>
      <c r="J15532" s="27" t="str">
        <f aca="false">IF(A15532="","",IF(C15532=$O$2,G15532,0))</f>
        <v/>
      </c>
    </row>
    <row r="15533" customFormat="false" ht="15" hidden="false" customHeight="false" outlineLevel="0" collapsed="false">
      <c r="A15533" s="25" t="str">
        <f aca="false">IF(ROW()-6&lt;=$O$3,ROW()-6,"")</f>
        <v/>
      </c>
      <c r="B15533" s="25" t="str">
        <f aca="false">IF(A15533="","",INT((A15533-1)/$O$2)+1)</f>
        <v/>
      </c>
      <c r="C15533" s="25" t="str">
        <f aca="false">IF(A15533="","",MOD(A15533-1,$O$2)+1)</f>
        <v/>
      </c>
      <c r="D15533" s="27" t="str">
        <f aca="false">IF(A15533="","",IF(A15533=1,Calculadora!$D$5,G15532))</f>
        <v/>
      </c>
      <c r="E15533" s="27" t="str">
        <f aca="false">IF(A15533="","",IF($O$9=1,IF(MOD(C15533-1,$O$8)=0,Calculadora!$D$6*(1+Calculadora!$D$7)^(B15533-1),0),IF(MOD(C15533,$O$8)=0,Calculadora!$D$6*(1+Calculadora!$D$7)^(B15533-1),0)))</f>
        <v/>
      </c>
      <c r="F15533" s="27" t="str">
        <f aca="false">IF(A15533="","",(D15533+IF($O$9=1,E15533,0))*$O$7)</f>
        <v/>
      </c>
      <c r="G15533" s="27" t="str">
        <f aca="false">IF(A15533="","",D15533+E15533+F15533)</f>
        <v/>
      </c>
      <c r="H15533" s="27" t="str">
        <f aca="false">IF(A15533="","",Calculadora!$D$5+SUM($E$7:E15533))</f>
        <v/>
      </c>
      <c r="I15533" s="27" t="str">
        <f aca="false">IF(A15533="","",G15533-H15533)</f>
        <v/>
      </c>
      <c r="J15533" s="27" t="str">
        <f aca="false">IF(A15533="","",IF(C15533=$O$2,G15533,0))</f>
        <v/>
      </c>
    </row>
    <row r="15534" customFormat="false" ht="15" hidden="false" customHeight="false" outlineLevel="0" collapsed="false">
      <c r="A15534" s="25" t="str">
        <f aca="false">IF(ROW()-6&lt;=$O$3,ROW()-6,"")</f>
        <v/>
      </c>
      <c r="B15534" s="25" t="str">
        <f aca="false">IF(A15534="","",INT((A15534-1)/$O$2)+1)</f>
        <v/>
      </c>
      <c r="C15534" s="25" t="str">
        <f aca="false">IF(A15534="","",MOD(A15534-1,$O$2)+1)</f>
        <v/>
      </c>
      <c r="D15534" s="27" t="str">
        <f aca="false">IF(A15534="","",IF(A15534=1,Calculadora!$D$5,G15533))</f>
        <v/>
      </c>
      <c r="E15534" s="27" t="str">
        <f aca="false">IF(A15534="","",IF($O$9=1,IF(MOD(C15534-1,$O$8)=0,Calculadora!$D$6*(1+Calculadora!$D$7)^(B15534-1),0),IF(MOD(C15534,$O$8)=0,Calculadora!$D$6*(1+Calculadora!$D$7)^(B15534-1),0)))</f>
        <v/>
      </c>
      <c r="F15534" s="27" t="str">
        <f aca="false">IF(A15534="","",(D15534+IF($O$9=1,E15534,0))*$O$7)</f>
        <v/>
      </c>
      <c r="G15534" s="27" t="str">
        <f aca="false">IF(A15534="","",D15534+E15534+F15534)</f>
        <v/>
      </c>
      <c r="H15534" s="27" t="str">
        <f aca="false">IF(A15534="","",Calculadora!$D$5+SUM($E$7:E15534))</f>
        <v/>
      </c>
      <c r="I15534" s="27" t="str">
        <f aca="false">IF(A15534="","",G15534-H15534)</f>
        <v/>
      </c>
      <c r="J15534" s="27" t="str">
        <f aca="false">IF(A15534="","",IF(C15534=$O$2,G15534,0))</f>
        <v/>
      </c>
    </row>
    <row r="15535" customFormat="false" ht="15" hidden="false" customHeight="false" outlineLevel="0" collapsed="false">
      <c r="A15535" s="25" t="str">
        <f aca="false">IF(ROW()-6&lt;=$O$3,ROW()-6,"")</f>
        <v/>
      </c>
      <c r="B15535" s="25" t="str">
        <f aca="false">IF(A15535="","",INT((A15535-1)/$O$2)+1)</f>
        <v/>
      </c>
      <c r="C15535" s="25" t="str">
        <f aca="false">IF(A15535="","",MOD(A15535-1,$O$2)+1)</f>
        <v/>
      </c>
      <c r="D15535" s="27" t="str">
        <f aca="false">IF(A15535="","",IF(A15535=1,Calculadora!$D$5,G15534))</f>
        <v/>
      </c>
      <c r="E15535" s="27" t="str">
        <f aca="false">IF(A15535="","",IF($O$9=1,IF(MOD(C15535-1,$O$8)=0,Calculadora!$D$6*(1+Calculadora!$D$7)^(B15535-1),0),IF(MOD(C15535,$O$8)=0,Calculadora!$D$6*(1+Calculadora!$D$7)^(B15535-1),0)))</f>
        <v/>
      </c>
      <c r="F15535" s="27" t="str">
        <f aca="false">IF(A15535="","",(D15535+IF($O$9=1,E15535,0))*$O$7)</f>
        <v/>
      </c>
      <c r="G15535" s="27" t="str">
        <f aca="false">IF(A15535="","",D15535+E15535+F15535)</f>
        <v/>
      </c>
      <c r="H15535" s="27" t="str">
        <f aca="false">IF(A15535="","",Calculadora!$D$5+SUM($E$7:E15535))</f>
        <v/>
      </c>
      <c r="I15535" s="27" t="str">
        <f aca="false">IF(A15535="","",G15535-H15535)</f>
        <v/>
      </c>
      <c r="J15535" s="27" t="str">
        <f aca="false">IF(A15535="","",IF(C15535=$O$2,G15535,0))</f>
        <v/>
      </c>
    </row>
    <row r="15536" customFormat="false" ht="15" hidden="false" customHeight="false" outlineLevel="0" collapsed="false">
      <c r="A15536" s="25" t="str">
        <f aca="false">IF(ROW()-6&lt;=$O$3,ROW()-6,"")</f>
        <v/>
      </c>
      <c r="B15536" s="25" t="str">
        <f aca="false">IF(A15536="","",INT((A15536-1)/$O$2)+1)</f>
        <v/>
      </c>
      <c r="C15536" s="25" t="str">
        <f aca="false">IF(A15536="","",MOD(A15536-1,$O$2)+1)</f>
        <v/>
      </c>
      <c r="D15536" s="27" t="str">
        <f aca="false">IF(A15536="","",IF(A15536=1,Calculadora!$D$5,G15535))</f>
        <v/>
      </c>
      <c r="E15536" s="27" t="str">
        <f aca="false">IF(A15536="","",IF($O$9=1,IF(MOD(C15536-1,$O$8)=0,Calculadora!$D$6*(1+Calculadora!$D$7)^(B15536-1),0),IF(MOD(C15536,$O$8)=0,Calculadora!$D$6*(1+Calculadora!$D$7)^(B15536-1),0)))</f>
        <v/>
      </c>
      <c r="F15536" s="27" t="str">
        <f aca="false">IF(A15536="","",(D15536+IF($O$9=1,E15536,0))*$O$7)</f>
        <v/>
      </c>
      <c r="G15536" s="27" t="str">
        <f aca="false">IF(A15536="","",D15536+E15536+F15536)</f>
        <v/>
      </c>
      <c r="H15536" s="27" t="str">
        <f aca="false">IF(A15536="","",Calculadora!$D$5+SUM($E$7:E15536))</f>
        <v/>
      </c>
      <c r="I15536" s="27" t="str">
        <f aca="false">IF(A15536="","",G15536-H15536)</f>
        <v/>
      </c>
      <c r="J15536" s="27" t="str">
        <f aca="false">IF(A15536="","",IF(C15536=$O$2,G15536,0))</f>
        <v/>
      </c>
    </row>
    <row r="15537" customFormat="false" ht="15" hidden="false" customHeight="false" outlineLevel="0" collapsed="false">
      <c r="A15537" s="25" t="str">
        <f aca="false">IF(ROW()-6&lt;=$O$3,ROW()-6,"")</f>
        <v/>
      </c>
      <c r="B15537" s="25" t="str">
        <f aca="false">IF(A15537="","",INT((A15537-1)/$O$2)+1)</f>
        <v/>
      </c>
      <c r="C15537" s="25" t="str">
        <f aca="false">IF(A15537="","",MOD(A15537-1,$O$2)+1)</f>
        <v/>
      </c>
      <c r="D15537" s="27" t="str">
        <f aca="false">IF(A15537="","",IF(A15537=1,Calculadora!$D$5,G15536))</f>
        <v/>
      </c>
      <c r="E15537" s="27" t="str">
        <f aca="false">IF(A15537="","",IF($O$9=1,IF(MOD(C15537-1,$O$8)=0,Calculadora!$D$6*(1+Calculadora!$D$7)^(B15537-1),0),IF(MOD(C15537,$O$8)=0,Calculadora!$D$6*(1+Calculadora!$D$7)^(B15537-1),0)))</f>
        <v/>
      </c>
      <c r="F15537" s="27" t="str">
        <f aca="false">IF(A15537="","",(D15537+IF($O$9=1,E15537,0))*$O$7)</f>
        <v/>
      </c>
      <c r="G15537" s="27" t="str">
        <f aca="false">IF(A15537="","",D15537+E15537+F15537)</f>
        <v/>
      </c>
      <c r="H15537" s="27" t="str">
        <f aca="false">IF(A15537="","",Calculadora!$D$5+SUM($E$7:E15537))</f>
        <v/>
      </c>
      <c r="I15537" s="27" t="str">
        <f aca="false">IF(A15537="","",G15537-H15537)</f>
        <v/>
      </c>
      <c r="J15537" s="27" t="str">
        <f aca="false">IF(A15537="","",IF(C15537=$O$2,G15537,0))</f>
        <v/>
      </c>
    </row>
    <row r="15538" customFormat="false" ht="15" hidden="false" customHeight="false" outlineLevel="0" collapsed="false">
      <c r="A15538" s="25" t="str">
        <f aca="false">IF(ROW()-6&lt;=$O$3,ROW()-6,"")</f>
        <v/>
      </c>
      <c r="B15538" s="25" t="str">
        <f aca="false">IF(A15538="","",INT((A15538-1)/$O$2)+1)</f>
        <v/>
      </c>
      <c r="C15538" s="25" t="str">
        <f aca="false">IF(A15538="","",MOD(A15538-1,$O$2)+1)</f>
        <v/>
      </c>
      <c r="D15538" s="27" t="str">
        <f aca="false">IF(A15538="","",IF(A15538=1,Calculadora!$D$5,G15537))</f>
        <v/>
      </c>
      <c r="E15538" s="27" t="str">
        <f aca="false">IF(A15538="","",IF($O$9=1,IF(MOD(C15538-1,$O$8)=0,Calculadora!$D$6*(1+Calculadora!$D$7)^(B15538-1),0),IF(MOD(C15538,$O$8)=0,Calculadora!$D$6*(1+Calculadora!$D$7)^(B15538-1),0)))</f>
        <v/>
      </c>
      <c r="F15538" s="27" t="str">
        <f aca="false">IF(A15538="","",(D15538+IF($O$9=1,E15538,0))*$O$7)</f>
        <v/>
      </c>
      <c r="G15538" s="27" t="str">
        <f aca="false">IF(A15538="","",D15538+E15538+F15538)</f>
        <v/>
      </c>
      <c r="H15538" s="27" t="str">
        <f aca="false">IF(A15538="","",Calculadora!$D$5+SUM($E$7:E15538))</f>
        <v/>
      </c>
      <c r="I15538" s="27" t="str">
        <f aca="false">IF(A15538="","",G15538-H15538)</f>
        <v/>
      </c>
      <c r="J15538" s="27" t="str">
        <f aca="false">IF(A15538="","",IF(C15538=$O$2,G15538,0))</f>
        <v/>
      </c>
    </row>
    <row r="15539" customFormat="false" ht="15" hidden="false" customHeight="false" outlineLevel="0" collapsed="false">
      <c r="A15539" s="25" t="str">
        <f aca="false">IF(ROW()-6&lt;=$O$3,ROW()-6,"")</f>
        <v/>
      </c>
      <c r="B15539" s="25" t="str">
        <f aca="false">IF(A15539="","",INT((A15539-1)/$O$2)+1)</f>
        <v/>
      </c>
      <c r="C15539" s="25" t="str">
        <f aca="false">IF(A15539="","",MOD(A15539-1,$O$2)+1)</f>
        <v/>
      </c>
      <c r="D15539" s="27" t="str">
        <f aca="false">IF(A15539="","",IF(A15539=1,Calculadora!$D$5,G15538))</f>
        <v/>
      </c>
      <c r="E15539" s="27" t="str">
        <f aca="false">IF(A15539="","",IF($O$9=1,IF(MOD(C15539-1,$O$8)=0,Calculadora!$D$6*(1+Calculadora!$D$7)^(B15539-1),0),IF(MOD(C15539,$O$8)=0,Calculadora!$D$6*(1+Calculadora!$D$7)^(B15539-1),0)))</f>
        <v/>
      </c>
      <c r="F15539" s="27" t="str">
        <f aca="false">IF(A15539="","",(D15539+IF($O$9=1,E15539,0))*$O$7)</f>
        <v/>
      </c>
      <c r="G15539" s="27" t="str">
        <f aca="false">IF(A15539="","",D15539+E15539+F15539)</f>
        <v/>
      </c>
      <c r="H15539" s="27" t="str">
        <f aca="false">IF(A15539="","",Calculadora!$D$5+SUM($E$7:E15539))</f>
        <v/>
      </c>
      <c r="I15539" s="27" t="str">
        <f aca="false">IF(A15539="","",G15539-H15539)</f>
        <v/>
      </c>
      <c r="J15539" s="27" t="str">
        <f aca="false">IF(A15539="","",IF(C15539=$O$2,G15539,0))</f>
        <v/>
      </c>
    </row>
    <row r="15540" customFormat="false" ht="15" hidden="false" customHeight="false" outlineLevel="0" collapsed="false">
      <c r="A15540" s="25" t="str">
        <f aca="false">IF(ROW()-6&lt;=$O$3,ROW()-6,"")</f>
        <v/>
      </c>
      <c r="B15540" s="25" t="str">
        <f aca="false">IF(A15540="","",INT((A15540-1)/$O$2)+1)</f>
        <v/>
      </c>
      <c r="C15540" s="25" t="str">
        <f aca="false">IF(A15540="","",MOD(A15540-1,$O$2)+1)</f>
        <v/>
      </c>
      <c r="D15540" s="27" t="str">
        <f aca="false">IF(A15540="","",IF(A15540=1,Calculadora!$D$5,G15539))</f>
        <v/>
      </c>
      <c r="E15540" s="27" t="str">
        <f aca="false">IF(A15540="","",IF($O$9=1,IF(MOD(C15540-1,$O$8)=0,Calculadora!$D$6*(1+Calculadora!$D$7)^(B15540-1),0),IF(MOD(C15540,$O$8)=0,Calculadora!$D$6*(1+Calculadora!$D$7)^(B15540-1),0)))</f>
        <v/>
      </c>
      <c r="F15540" s="27" t="str">
        <f aca="false">IF(A15540="","",(D15540+IF($O$9=1,E15540,0))*$O$7)</f>
        <v/>
      </c>
      <c r="G15540" s="27" t="str">
        <f aca="false">IF(A15540="","",D15540+E15540+F15540)</f>
        <v/>
      </c>
      <c r="H15540" s="27" t="str">
        <f aca="false">IF(A15540="","",Calculadora!$D$5+SUM($E$7:E15540))</f>
        <v/>
      </c>
      <c r="I15540" s="27" t="str">
        <f aca="false">IF(A15540="","",G15540-H15540)</f>
        <v/>
      </c>
      <c r="J15540" s="27" t="str">
        <f aca="false">IF(A15540="","",IF(C15540=$O$2,G15540,0))</f>
        <v/>
      </c>
    </row>
    <row r="15541" customFormat="false" ht="15" hidden="false" customHeight="false" outlineLevel="0" collapsed="false">
      <c r="A15541" s="25" t="str">
        <f aca="false">IF(ROW()-6&lt;=$O$3,ROW()-6,"")</f>
        <v/>
      </c>
      <c r="B15541" s="25" t="str">
        <f aca="false">IF(A15541="","",INT((A15541-1)/$O$2)+1)</f>
        <v/>
      </c>
      <c r="C15541" s="25" t="str">
        <f aca="false">IF(A15541="","",MOD(A15541-1,$O$2)+1)</f>
        <v/>
      </c>
      <c r="D15541" s="27" t="str">
        <f aca="false">IF(A15541="","",IF(A15541=1,Calculadora!$D$5,G15540))</f>
        <v/>
      </c>
      <c r="E15541" s="27" t="str">
        <f aca="false">IF(A15541="","",IF($O$9=1,IF(MOD(C15541-1,$O$8)=0,Calculadora!$D$6*(1+Calculadora!$D$7)^(B15541-1),0),IF(MOD(C15541,$O$8)=0,Calculadora!$D$6*(1+Calculadora!$D$7)^(B15541-1),0)))</f>
        <v/>
      </c>
      <c r="F15541" s="27" t="str">
        <f aca="false">IF(A15541="","",(D15541+IF($O$9=1,E15541,0))*$O$7)</f>
        <v/>
      </c>
      <c r="G15541" s="27" t="str">
        <f aca="false">IF(A15541="","",D15541+E15541+F15541)</f>
        <v/>
      </c>
      <c r="H15541" s="27" t="str">
        <f aca="false">IF(A15541="","",Calculadora!$D$5+SUM($E$7:E15541))</f>
        <v/>
      </c>
      <c r="I15541" s="27" t="str">
        <f aca="false">IF(A15541="","",G15541-H15541)</f>
        <v/>
      </c>
      <c r="J15541" s="27" t="str">
        <f aca="false">IF(A15541="","",IF(C15541=$O$2,G15541,0))</f>
        <v/>
      </c>
    </row>
    <row r="15542" customFormat="false" ht="15" hidden="false" customHeight="false" outlineLevel="0" collapsed="false">
      <c r="A15542" s="25" t="str">
        <f aca="false">IF(ROW()-6&lt;=$O$3,ROW()-6,"")</f>
        <v/>
      </c>
      <c r="B15542" s="25" t="str">
        <f aca="false">IF(A15542="","",INT((A15542-1)/$O$2)+1)</f>
        <v/>
      </c>
      <c r="C15542" s="25" t="str">
        <f aca="false">IF(A15542="","",MOD(A15542-1,$O$2)+1)</f>
        <v/>
      </c>
      <c r="D15542" s="27" t="str">
        <f aca="false">IF(A15542="","",IF(A15542=1,Calculadora!$D$5,G15541))</f>
        <v/>
      </c>
      <c r="E15542" s="27" t="str">
        <f aca="false">IF(A15542="","",IF($O$9=1,IF(MOD(C15542-1,$O$8)=0,Calculadora!$D$6*(1+Calculadora!$D$7)^(B15542-1),0),IF(MOD(C15542,$O$8)=0,Calculadora!$D$6*(1+Calculadora!$D$7)^(B15542-1),0)))</f>
        <v/>
      </c>
      <c r="F15542" s="27" t="str">
        <f aca="false">IF(A15542="","",(D15542+IF($O$9=1,E15542,0))*$O$7)</f>
        <v/>
      </c>
      <c r="G15542" s="27" t="str">
        <f aca="false">IF(A15542="","",D15542+E15542+F15542)</f>
        <v/>
      </c>
      <c r="H15542" s="27" t="str">
        <f aca="false">IF(A15542="","",Calculadora!$D$5+SUM($E$7:E15542))</f>
        <v/>
      </c>
      <c r="I15542" s="27" t="str">
        <f aca="false">IF(A15542="","",G15542-H15542)</f>
        <v/>
      </c>
      <c r="J15542" s="27" t="str">
        <f aca="false">IF(A15542="","",IF(C15542=$O$2,G15542,0))</f>
        <v/>
      </c>
    </row>
    <row r="15543" customFormat="false" ht="15" hidden="false" customHeight="false" outlineLevel="0" collapsed="false">
      <c r="A15543" s="25" t="str">
        <f aca="false">IF(ROW()-6&lt;=$O$3,ROW()-6,"")</f>
        <v/>
      </c>
      <c r="B15543" s="25" t="str">
        <f aca="false">IF(A15543="","",INT((A15543-1)/$O$2)+1)</f>
        <v/>
      </c>
      <c r="C15543" s="25" t="str">
        <f aca="false">IF(A15543="","",MOD(A15543-1,$O$2)+1)</f>
        <v/>
      </c>
      <c r="D15543" s="27" t="str">
        <f aca="false">IF(A15543="","",IF(A15543=1,Calculadora!$D$5,G15542))</f>
        <v/>
      </c>
      <c r="E15543" s="27" t="str">
        <f aca="false">IF(A15543="","",IF($O$9=1,IF(MOD(C15543-1,$O$8)=0,Calculadora!$D$6*(1+Calculadora!$D$7)^(B15543-1),0),IF(MOD(C15543,$O$8)=0,Calculadora!$D$6*(1+Calculadora!$D$7)^(B15543-1),0)))</f>
        <v/>
      </c>
      <c r="F15543" s="27" t="str">
        <f aca="false">IF(A15543="","",(D15543+IF($O$9=1,E15543,0))*$O$7)</f>
        <v/>
      </c>
      <c r="G15543" s="27" t="str">
        <f aca="false">IF(A15543="","",D15543+E15543+F15543)</f>
        <v/>
      </c>
      <c r="H15543" s="27" t="str">
        <f aca="false">IF(A15543="","",Calculadora!$D$5+SUM($E$7:E15543))</f>
        <v/>
      </c>
      <c r="I15543" s="27" t="str">
        <f aca="false">IF(A15543="","",G15543-H15543)</f>
        <v/>
      </c>
      <c r="J15543" s="27" t="str">
        <f aca="false">IF(A15543="","",IF(C15543=$O$2,G15543,0))</f>
        <v/>
      </c>
    </row>
    <row r="15544" customFormat="false" ht="15" hidden="false" customHeight="false" outlineLevel="0" collapsed="false">
      <c r="A15544" s="25" t="str">
        <f aca="false">IF(ROW()-6&lt;=$O$3,ROW()-6,"")</f>
        <v/>
      </c>
      <c r="B15544" s="25" t="str">
        <f aca="false">IF(A15544="","",INT((A15544-1)/$O$2)+1)</f>
        <v/>
      </c>
      <c r="C15544" s="25" t="str">
        <f aca="false">IF(A15544="","",MOD(A15544-1,$O$2)+1)</f>
        <v/>
      </c>
      <c r="D15544" s="27" t="str">
        <f aca="false">IF(A15544="","",IF(A15544=1,Calculadora!$D$5,G15543))</f>
        <v/>
      </c>
      <c r="E15544" s="27" t="str">
        <f aca="false">IF(A15544="","",IF($O$9=1,IF(MOD(C15544-1,$O$8)=0,Calculadora!$D$6*(1+Calculadora!$D$7)^(B15544-1),0),IF(MOD(C15544,$O$8)=0,Calculadora!$D$6*(1+Calculadora!$D$7)^(B15544-1),0)))</f>
        <v/>
      </c>
      <c r="F15544" s="27" t="str">
        <f aca="false">IF(A15544="","",(D15544+IF($O$9=1,E15544,0))*$O$7)</f>
        <v/>
      </c>
      <c r="G15544" s="27" t="str">
        <f aca="false">IF(A15544="","",D15544+E15544+F15544)</f>
        <v/>
      </c>
      <c r="H15544" s="27" t="str">
        <f aca="false">IF(A15544="","",Calculadora!$D$5+SUM($E$7:E15544))</f>
        <v/>
      </c>
      <c r="I15544" s="27" t="str">
        <f aca="false">IF(A15544="","",G15544-H15544)</f>
        <v/>
      </c>
      <c r="J15544" s="27" t="str">
        <f aca="false">IF(A15544="","",IF(C15544=$O$2,G15544,0))</f>
        <v/>
      </c>
    </row>
    <row r="15545" customFormat="false" ht="15" hidden="false" customHeight="false" outlineLevel="0" collapsed="false">
      <c r="A15545" s="25" t="str">
        <f aca="false">IF(ROW()-6&lt;=$O$3,ROW()-6,"")</f>
        <v/>
      </c>
      <c r="B15545" s="25" t="str">
        <f aca="false">IF(A15545="","",INT((A15545-1)/$O$2)+1)</f>
        <v/>
      </c>
      <c r="C15545" s="25" t="str">
        <f aca="false">IF(A15545="","",MOD(A15545-1,$O$2)+1)</f>
        <v/>
      </c>
      <c r="D15545" s="27" t="str">
        <f aca="false">IF(A15545="","",IF(A15545=1,Calculadora!$D$5,G15544))</f>
        <v/>
      </c>
      <c r="E15545" s="27" t="str">
        <f aca="false">IF(A15545="","",IF($O$9=1,IF(MOD(C15545-1,$O$8)=0,Calculadora!$D$6*(1+Calculadora!$D$7)^(B15545-1),0),IF(MOD(C15545,$O$8)=0,Calculadora!$D$6*(1+Calculadora!$D$7)^(B15545-1),0)))</f>
        <v/>
      </c>
      <c r="F15545" s="27" t="str">
        <f aca="false">IF(A15545="","",(D15545+IF($O$9=1,E15545,0))*$O$7)</f>
        <v/>
      </c>
      <c r="G15545" s="27" t="str">
        <f aca="false">IF(A15545="","",D15545+E15545+F15545)</f>
        <v/>
      </c>
      <c r="H15545" s="27" t="str">
        <f aca="false">IF(A15545="","",Calculadora!$D$5+SUM($E$7:E15545))</f>
        <v/>
      </c>
      <c r="I15545" s="27" t="str">
        <f aca="false">IF(A15545="","",G15545-H15545)</f>
        <v/>
      </c>
      <c r="J15545" s="27" t="str">
        <f aca="false">IF(A15545="","",IF(C15545=$O$2,G15545,0))</f>
        <v/>
      </c>
    </row>
    <row r="15546" customFormat="false" ht="15" hidden="false" customHeight="false" outlineLevel="0" collapsed="false">
      <c r="A15546" s="25" t="str">
        <f aca="false">IF(ROW()-6&lt;=$O$3,ROW()-6,"")</f>
        <v/>
      </c>
      <c r="B15546" s="25" t="str">
        <f aca="false">IF(A15546="","",INT((A15546-1)/$O$2)+1)</f>
        <v/>
      </c>
      <c r="C15546" s="25" t="str">
        <f aca="false">IF(A15546="","",MOD(A15546-1,$O$2)+1)</f>
        <v/>
      </c>
      <c r="D15546" s="27" t="str">
        <f aca="false">IF(A15546="","",IF(A15546=1,Calculadora!$D$5,G15545))</f>
        <v/>
      </c>
      <c r="E15546" s="27" t="str">
        <f aca="false">IF(A15546="","",IF($O$9=1,IF(MOD(C15546-1,$O$8)=0,Calculadora!$D$6*(1+Calculadora!$D$7)^(B15546-1),0),IF(MOD(C15546,$O$8)=0,Calculadora!$D$6*(1+Calculadora!$D$7)^(B15546-1),0)))</f>
        <v/>
      </c>
      <c r="F15546" s="27" t="str">
        <f aca="false">IF(A15546="","",(D15546+IF($O$9=1,E15546,0))*$O$7)</f>
        <v/>
      </c>
      <c r="G15546" s="27" t="str">
        <f aca="false">IF(A15546="","",D15546+E15546+F15546)</f>
        <v/>
      </c>
      <c r="H15546" s="27" t="str">
        <f aca="false">IF(A15546="","",Calculadora!$D$5+SUM($E$7:E15546))</f>
        <v/>
      </c>
      <c r="I15546" s="27" t="str">
        <f aca="false">IF(A15546="","",G15546-H15546)</f>
        <v/>
      </c>
      <c r="J15546" s="27" t="str">
        <f aca="false">IF(A15546="","",IF(C15546=$O$2,G15546,0))</f>
        <v/>
      </c>
    </row>
    <row r="15547" customFormat="false" ht="15" hidden="false" customHeight="false" outlineLevel="0" collapsed="false">
      <c r="A15547" s="25" t="str">
        <f aca="false">IF(ROW()-6&lt;=$O$3,ROW()-6,"")</f>
        <v/>
      </c>
      <c r="B15547" s="25" t="str">
        <f aca="false">IF(A15547="","",INT((A15547-1)/$O$2)+1)</f>
        <v/>
      </c>
      <c r="C15547" s="25" t="str">
        <f aca="false">IF(A15547="","",MOD(A15547-1,$O$2)+1)</f>
        <v/>
      </c>
      <c r="D15547" s="27" t="str">
        <f aca="false">IF(A15547="","",IF(A15547=1,Calculadora!$D$5,G15546))</f>
        <v/>
      </c>
      <c r="E15547" s="27" t="str">
        <f aca="false">IF(A15547="","",IF($O$9=1,IF(MOD(C15547-1,$O$8)=0,Calculadora!$D$6*(1+Calculadora!$D$7)^(B15547-1),0),IF(MOD(C15547,$O$8)=0,Calculadora!$D$6*(1+Calculadora!$D$7)^(B15547-1),0)))</f>
        <v/>
      </c>
      <c r="F15547" s="27" t="str">
        <f aca="false">IF(A15547="","",(D15547+IF($O$9=1,E15547,0))*$O$7)</f>
        <v/>
      </c>
      <c r="G15547" s="27" t="str">
        <f aca="false">IF(A15547="","",D15547+E15547+F15547)</f>
        <v/>
      </c>
      <c r="H15547" s="27" t="str">
        <f aca="false">IF(A15547="","",Calculadora!$D$5+SUM($E$7:E15547))</f>
        <v/>
      </c>
      <c r="I15547" s="27" t="str">
        <f aca="false">IF(A15547="","",G15547-H15547)</f>
        <v/>
      </c>
      <c r="J15547" s="27" t="str">
        <f aca="false">IF(A15547="","",IF(C15547=$O$2,G15547,0))</f>
        <v/>
      </c>
    </row>
    <row r="15548" customFormat="false" ht="15" hidden="false" customHeight="false" outlineLevel="0" collapsed="false">
      <c r="A15548" s="25" t="str">
        <f aca="false">IF(ROW()-6&lt;=$O$3,ROW()-6,"")</f>
        <v/>
      </c>
      <c r="B15548" s="25" t="str">
        <f aca="false">IF(A15548="","",INT((A15548-1)/$O$2)+1)</f>
        <v/>
      </c>
      <c r="C15548" s="25" t="str">
        <f aca="false">IF(A15548="","",MOD(A15548-1,$O$2)+1)</f>
        <v/>
      </c>
      <c r="D15548" s="27" t="str">
        <f aca="false">IF(A15548="","",IF(A15548=1,Calculadora!$D$5,G15547))</f>
        <v/>
      </c>
      <c r="E15548" s="27" t="str">
        <f aca="false">IF(A15548="","",IF($O$9=1,IF(MOD(C15548-1,$O$8)=0,Calculadora!$D$6*(1+Calculadora!$D$7)^(B15548-1),0),IF(MOD(C15548,$O$8)=0,Calculadora!$D$6*(1+Calculadora!$D$7)^(B15548-1),0)))</f>
        <v/>
      </c>
      <c r="F15548" s="27" t="str">
        <f aca="false">IF(A15548="","",(D15548+IF($O$9=1,E15548,0))*$O$7)</f>
        <v/>
      </c>
      <c r="G15548" s="27" t="str">
        <f aca="false">IF(A15548="","",D15548+E15548+F15548)</f>
        <v/>
      </c>
      <c r="H15548" s="27" t="str">
        <f aca="false">IF(A15548="","",Calculadora!$D$5+SUM($E$7:E15548))</f>
        <v/>
      </c>
      <c r="I15548" s="27" t="str">
        <f aca="false">IF(A15548="","",G15548-H15548)</f>
        <v/>
      </c>
      <c r="J15548" s="27" t="str">
        <f aca="false">IF(A15548="","",IF(C15548=$O$2,G15548,0))</f>
        <v/>
      </c>
    </row>
    <row r="15549" customFormat="false" ht="15" hidden="false" customHeight="false" outlineLevel="0" collapsed="false">
      <c r="A15549" s="25" t="str">
        <f aca="false">IF(ROW()-6&lt;=$O$3,ROW()-6,"")</f>
        <v/>
      </c>
      <c r="B15549" s="25" t="str">
        <f aca="false">IF(A15549="","",INT((A15549-1)/$O$2)+1)</f>
        <v/>
      </c>
      <c r="C15549" s="25" t="str">
        <f aca="false">IF(A15549="","",MOD(A15549-1,$O$2)+1)</f>
        <v/>
      </c>
      <c r="D15549" s="27" t="str">
        <f aca="false">IF(A15549="","",IF(A15549=1,Calculadora!$D$5,G15548))</f>
        <v/>
      </c>
      <c r="E15549" s="27" t="str">
        <f aca="false">IF(A15549="","",IF($O$9=1,IF(MOD(C15549-1,$O$8)=0,Calculadora!$D$6*(1+Calculadora!$D$7)^(B15549-1),0),IF(MOD(C15549,$O$8)=0,Calculadora!$D$6*(1+Calculadora!$D$7)^(B15549-1),0)))</f>
        <v/>
      </c>
      <c r="F15549" s="27" t="str">
        <f aca="false">IF(A15549="","",(D15549+IF($O$9=1,E15549,0))*$O$7)</f>
        <v/>
      </c>
      <c r="G15549" s="27" t="str">
        <f aca="false">IF(A15549="","",D15549+E15549+F15549)</f>
        <v/>
      </c>
      <c r="H15549" s="27" t="str">
        <f aca="false">IF(A15549="","",Calculadora!$D$5+SUM($E$7:E15549))</f>
        <v/>
      </c>
      <c r="I15549" s="27" t="str">
        <f aca="false">IF(A15549="","",G15549-H15549)</f>
        <v/>
      </c>
      <c r="J15549" s="27" t="str">
        <f aca="false">IF(A15549="","",IF(C15549=$O$2,G15549,0))</f>
        <v/>
      </c>
    </row>
    <row r="15550" customFormat="false" ht="15" hidden="false" customHeight="false" outlineLevel="0" collapsed="false">
      <c r="A15550" s="25" t="str">
        <f aca="false">IF(ROW()-6&lt;=$O$3,ROW()-6,"")</f>
        <v/>
      </c>
      <c r="B15550" s="25" t="str">
        <f aca="false">IF(A15550="","",INT((A15550-1)/$O$2)+1)</f>
        <v/>
      </c>
      <c r="C15550" s="25" t="str">
        <f aca="false">IF(A15550="","",MOD(A15550-1,$O$2)+1)</f>
        <v/>
      </c>
      <c r="D15550" s="27" t="str">
        <f aca="false">IF(A15550="","",IF(A15550=1,Calculadora!$D$5,G15549))</f>
        <v/>
      </c>
      <c r="E15550" s="27" t="str">
        <f aca="false">IF(A15550="","",IF($O$9=1,IF(MOD(C15550-1,$O$8)=0,Calculadora!$D$6*(1+Calculadora!$D$7)^(B15550-1),0),IF(MOD(C15550,$O$8)=0,Calculadora!$D$6*(1+Calculadora!$D$7)^(B15550-1),0)))</f>
        <v/>
      </c>
      <c r="F15550" s="27" t="str">
        <f aca="false">IF(A15550="","",(D15550+IF($O$9=1,E15550,0))*$O$7)</f>
        <v/>
      </c>
      <c r="G15550" s="27" t="str">
        <f aca="false">IF(A15550="","",D15550+E15550+F15550)</f>
        <v/>
      </c>
      <c r="H15550" s="27" t="str">
        <f aca="false">IF(A15550="","",Calculadora!$D$5+SUM($E$7:E15550))</f>
        <v/>
      </c>
      <c r="I15550" s="27" t="str">
        <f aca="false">IF(A15550="","",G15550-H15550)</f>
        <v/>
      </c>
      <c r="J15550" s="27" t="str">
        <f aca="false">IF(A15550="","",IF(C15550=$O$2,G15550,0))</f>
        <v/>
      </c>
    </row>
    <row r="15551" customFormat="false" ht="15" hidden="false" customHeight="false" outlineLevel="0" collapsed="false">
      <c r="A15551" s="25" t="str">
        <f aca="false">IF(ROW()-6&lt;=$O$3,ROW()-6,"")</f>
        <v/>
      </c>
      <c r="B15551" s="25" t="str">
        <f aca="false">IF(A15551="","",INT((A15551-1)/$O$2)+1)</f>
        <v/>
      </c>
      <c r="C15551" s="25" t="str">
        <f aca="false">IF(A15551="","",MOD(A15551-1,$O$2)+1)</f>
        <v/>
      </c>
      <c r="D15551" s="27" t="str">
        <f aca="false">IF(A15551="","",IF(A15551=1,Calculadora!$D$5,G15550))</f>
        <v/>
      </c>
      <c r="E15551" s="27" t="str">
        <f aca="false">IF(A15551="","",IF($O$9=1,IF(MOD(C15551-1,$O$8)=0,Calculadora!$D$6*(1+Calculadora!$D$7)^(B15551-1),0),IF(MOD(C15551,$O$8)=0,Calculadora!$D$6*(1+Calculadora!$D$7)^(B15551-1),0)))</f>
        <v/>
      </c>
      <c r="F15551" s="27" t="str">
        <f aca="false">IF(A15551="","",(D15551+IF($O$9=1,E15551,0))*$O$7)</f>
        <v/>
      </c>
      <c r="G15551" s="27" t="str">
        <f aca="false">IF(A15551="","",D15551+E15551+F15551)</f>
        <v/>
      </c>
      <c r="H15551" s="27" t="str">
        <f aca="false">IF(A15551="","",Calculadora!$D$5+SUM($E$7:E15551))</f>
        <v/>
      </c>
      <c r="I15551" s="27" t="str">
        <f aca="false">IF(A15551="","",G15551-H15551)</f>
        <v/>
      </c>
      <c r="J15551" s="27" t="str">
        <f aca="false">IF(A15551="","",IF(C15551=$O$2,G15551,0))</f>
        <v/>
      </c>
    </row>
    <row r="15552" customFormat="false" ht="15" hidden="false" customHeight="false" outlineLevel="0" collapsed="false">
      <c r="A15552" s="25" t="str">
        <f aca="false">IF(ROW()-6&lt;=$O$3,ROW()-6,"")</f>
        <v/>
      </c>
      <c r="B15552" s="25" t="str">
        <f aca="false">IF(A15552="","",INT((A15552-1)/$O$2)+1)</f>
        <v/>
      </c>
      <c r="C15552" s="25" t="str">
        <f aca="false">IF(A15552="","",MOD(A15552-1,$O$2)+1)</f>
        <v/>
      </c>
      <c r="D15552" s="27" t="str">
        <f aca="false">IF(A15552="","",IF(A15552=1,Calculadora!$D$5,G15551))</f>
        <v/>
      </c>
      <c r="E15552" s="27" t="str">
        <f aca="false">IF(A15552="","",IF($O$9=1,IF(MOD(C15552-1,$O$8)=0,Calculadora!$D$6*(1+Calculadora!$D$7)^(B15552-1),0),IF(MOD(C15552,$O$8)=0,Calculadora!$D$6*(1+Calculadora!$D$7)^(B15552-1),0)))</f>
        <v/>
      </c>
      <c r="F15552" s="27" t="str">
        <f aca="false">IF(A15552="","",(D15552+IF($O$9=1,E15552,0))*$O$7)</f>
        <v/>
      </c>
      <c r="G15552" s="27" t="str">
        <f aca="false">IF(A15552="","",D15552+E15552+F15552)</f>
        <v/>
      </c>
      <c r="H15552" s="27" t="str">
        <f aca="false">IF(A15552="","",Calculadora!$D$5+SUM($E$7:E15552))</f>
        <v/>
      </c>
      <c r="I15552" s="27" t="str">
        <f aca="false">IF(A15552="","",G15552-H15552)</f>
        <v/>
      </c>
      <c r="J15552" s="27" t="str">
        <f aca="false">IF(A15552="","",IF(C15552=$O$2,G15552,0))</f>
        <v/>
      </c>
    </row>
    <row r="15553" customFormat="false" ht="15" hidden="false" customHeight="false" outlineLevel="0" collapsed="false">
      <c r="A15553" s="25" t="str">
        <f aca="false">IF(ROW()-6&lt;=$O$3,ROW()-6,"")</f>
        <v/>
      </c>
      <c r="B15553" s="25" t="str">
        <f aca="false">IF(A15553="","",INT((A15553-1)/$O$2)+1)</f>
        <v/>
      </c>
      <c r="C15553" s="25" t="str">
        <f aca="false">IF(A15553="","",MOD(A15553-1,$O$2)+1)</f>
        <v/>
      </c>
      <c r="D15553" s="27" t="str">
        <f aca="false">IF(A15553="","",IF(A15553=1,Calculadora!$D$5,G15552))</f>
        <v/>
      </c>
      <c r="E15553" s="27" t="str">
        <f aca="false">IF(A15553="","",IF($O$9=1,IF(MOD(C15553-1,$O$8)=0,Calculadora!$D$6*(1+Calculadora!$D$7)^(B15553-1),0),IF(MOD(C15553,$O$8)=0,Calculadora!$D$6*(1+Calculadora!$D$7)^(B15553-1),0)))</f>
        <v/>
      </c>
      <c r="F15553" s="27" t="str">
        <f aca="false">IF(A15553="","",(D15553+IF($O$9=1,E15553,0))*$O$7)</f>
        <v/>
      </c>
      <c r="G15553" s="27" t="str">
        <f aca="false">IF(A15553="","",D15553+E15553+F15553)</f>
        <v/>
      </c>
      <c r="H15553" s="27" t="str">
        <f aca="false">IF(A15553="","",Calculadora!$D$5+SUM($E$7:E15553))</f>
        <v/>
      </c>
      <c r="I15553" s="27" t="str">
        <f aca="false">IF(A15553="","",G15553-H15553)</f>
        <v/>
      </c>
      <c r="J15553" s="27" t="str">
        <f aca="false">IF(A15553="","",IF(C15553=$O$2,G15553,0))</f>
        <v/>
      </c>
    </row>
    <row r="15554" customFormat="false" ht="15" hidden="false" customHeight="false" outlineLevel="0" collapsed="false">
      <c r="A15554" s="25" t="str">
        <f aca="false">IF(ROW()-6&lt;=$O$3,ROW()-6,"")</f>
        <v/>
      </c>
      <c r="B15554" s="25" t="str">
        <f aca="false">IF(A15554="","",INT((A15554-1)/$O$2)+1)</f>
        <v/>
      </c>
      <c r="C15554" s="25" t="str">
        <f aca="false">IF(A15554="","",MOD(A15554-1,$O$2)+1)</f>
        <v/>
      </c>
      <c r="D15554" s="27" t="str">
        <f aca="false">IF(A15554="","",IF(A15554=1,Calculadora!$D$5,G15553))</f>
        <v/>
      </c>
      <c r="E15554" s="27" t="str">
        <f aca="false">IF(A15554="","",IF($O$9=1,IF(MOD(C15554-1,$O$8)=0,Calculadora!$D$6*(1+Calculadora!$D$7)^(B15554-1),0),IF(MOD(C15554,$O$8)=0,Calculadora!$D$6*(1+Calculadora!$D$7)^(B15554-1),0)))</f>
        <v/>
      </c>
      <c r="F15554" s="27" t="str">
        <f aca="false">IF(A15554="","",(D15554+IF($O$9=1,E15554,0))*$O$7)</f>
        <v/>
      </c>
      <c r="G15554" s="27" t="str">
        <f aca="false">IF(A15554="","",D15554+E15554+F15554)</f>
        <v/>
      </c>
      <c r="H15554" s="27" t="str">
        <f aca="false">IF(A15554="","",Calculadora!$D$5+SUM($E$7:E15554))</f>
        <v/>
      </c>
      <c r="I15554" s="27" t="str">
        <f aca="false">IF(A15554="","",G15554-H15554)</f>
        <v/>
      </c>
      <c r="J15554" s="27" t="str">
        <f aca="false">IF(A15554="","",IF(C15554=$O$2,G15554,0))</f>
        <v/>
      </c>
    </row>
    <row r="15555" customFormat="false" ht="15" hidden="false" customHeight="false" outlineLevel="0" collapsed="false">
      <c r="A15555" s="25" t="str">
        <f aca="false">IF(ROW()-6&lt;=$O$3,ROW()-6,"")</f>
        <v/>
      </c>
      <c r="B15555" s="25" t="str">
        <f aca="false">IF(A15555="","",INT((A15555-1)/$O$2)+1)</f>
        <v/>
      </c>
      <c r="C15555" s="25" t="str">
        <f aca="false">IF(A15555="","",MOD(A15555-1,$O$2)+1)</f>
        <v/>
      </c>
      <c r="D15555" s="27" t="str">
        <f aca="false">IF(A15555="","",IF(A15555=1,Calculadora!$D$5,G15554))</f>
        <v/>
      </c>
      <c r="E15555" s="27" t="str">
        <f aca="false">IF(A15555="","",IF($O$9=1,IF(MOD(C15555-1,$O$8)=0,Calculadora!$D$6*(1+Calculadora!$D$7)^(B15555-1),0),IF(MOD(C15555,$O$8)=0,Calculadora!$D$6*(1+Calculadora!$D$7)^(B15555-1),0)))</f>
        <v/>
      </c>
      <c r="F15555" s="27" t="str">
        <f aca="false">IF(A15555="","",(D15555+IF($O$9=1,E15555,0))*$O$7)</f>
        <v/>
      </c>
      <c r="G15555" s="27" t="str">
        <f aca="false">IF(A15555="","",D15555+E15555+F15555)</f>
        <v/>
      </c>
      <c r="H15555" s="27" t="str">
        <f aca="false">IF(A15555="","",Calculadora!$D$5+SUM($E$7:E15555))</f>
        <v/>
      </c>
      <c r="I15555" s="27" t="str">
        <f aca="false">IF(A15555="","",G15555-H15555)</f>
        <v/>
      </c>
      <c r="J15555" s="27" t="str">
        <f aca="false">IF(A15555="","",IF(C15555=$O$2,G15555,0))</f>
        <v/>
      </c>
    </row>
    <row r="15556" customFormat="false" ht="15" hidden="false" customHeight="false" outlineLevel="0" collapsed="false">
      <c r="A15556" s="25" t="str">
        <f aca="false">IF(ROW()-6&lt;=$O$3,ROW()-6,"")</f>
        <v/>
      </c>
      <c r="B15556" s="25" t="str">
        <f aca="false">IF(A15556="","",INT((A15556-1)/$O$2)+1)</f>
        <v/>
      </c>
      <c r="C15556" s="25" t="str">
        <f aca="false">IF(A15556="","",MOD(A15556-1,$O$2)+1)</f>
        <v/>
      </c>
      <c r="D15556" s="27" t="str">
        <f aca="false">IF(A15556="","",IF(A15556=1,Calculadora!$D$5,G15555))</f>
        <v/>
      </c>
      <c r="E15556" s="27" t="str">
        <f aca="false">IF(A15556="","",IF($O$9=1,IF(MOD(C15556-1,$O$8)=0,Calculadora!$D$6*(1+Calculadora!$D$7)^(B15556-1),0),IF(MOD(C15556,$O$8)=0,Calculadora!$D$6*(1+Calculadora!$D$7)^(B15556-1),0)))</f>
        <v/>
      </c>
      <c r="F15556" s="27" t="str">
        <f aca="false">IF(A15556="","",(D15556+IF($O$9=1,E15556,0))*$O$7)</f>
        <v/>
      </c>
      <c r="G15556" s="27" t="str">
        <f aca="false">IF(A15556="","",D15556+E15556+F15556)</f>
        <v/>
      </c>
      <c r="H15556" s="27" t="str">
        <f aca="false">IF(A15556="","",Calculadora!$D$5+SUM($E$7:E15556))</f>
        <v/>
      </c>
      <c r="I15556" s="27" t="str">
        <f aca="false">IF(A15556="","",G15556-H15556)</f>
        <v/>
      </c>
      <c r="J15556" s="27" t="str">
        <f aca="false">IF(A15556="","",IF(C15556=$O$2,G15556,0))</f>
        <v/>
      </c>
    </row>
    <row r="15557" customFormat="false" ht="15" hidden="false" customHeight="false" outlineLevel="0" collapsed="false">
      <c r="A15557" s="25" t="str">
        <f aca="false">IF(ROW()-6&lt;=$O$3,ROW()-6,"")</f>
        <v/>
      </c>
      <c r="B15557" s="25" t="str">
        <f aca="false">IF(A15557="","",INT((A15557-1)/$O$2)+1)</f>
        <v/>
      </c>
      <c r="C15557" s="25" t="str">
        <f aca="false">IF(A15557="","",MOD(A15557-1,$O$2)+1)</f>
        <v/>
      </c>
      <c r="D15557" s="27" t="str">
        <f aca="false">IF(A15557="","",IF(A15557=1,Calculadora!$D$5,G15556))</f>
        <v/>
      </c>
      <c r="E15557" s="27" t="str">
        <f aca="false">IF(A15557="","",IF($O$9=1,IF(MOD(C15557-1,$O$8)=0,Calculadora!$D$6*(1+Calculadora!$D$7)^(B15557-1),0),IF(MOD(C15557,$O$8)=0,Calculadora!$D$6*(1+Calculadora!$D$7)^(B15557-1),0)))</f>
        <v/>
      </c>
      <c r="F15557" s="27" t="str">
        <f aca="false">IF(A15557="","",(D15557+IF($O$9=1,E15557,0))*$O$7)</f>
        <v/>
      </c>
      <c r="G15557" s="27" t="str">
        <f aca="false">IF(A15557="","",D15557+E15557+F15557)</f>
        <v/>
      </c>
      <c r="H15557" s="27" t="str">
        <f aca="false">IF(A15557="","",Calculadora!$D$5+SUM($E$7:E15557))</f>
        <v/>
      </c>
      <c r="I15557" s="27" t="str">
        <f aca="false">IF(A15557="","",G15557-H15557)</f>
        <v/>
      </c>
      <c r="J15557" s="27" t="str">
        <f aca="false">IF(A15557="","",IF(C15557=$O$2,G15557,0))</f>
        <v/>
      </c>
    </row>
    <row r="15558" customFormat="false" ht="15" hidden="false" customHeight="false" outlineLevel="0" collapsed="false">
      <c r="A15558" s="25" t="str">
        <f aca="false">IF(ROW()-6&lt;=$O$3,ROW()-6,"")</f>
        <v/>
      </c>
      <c r="B15558" s="25" t="str">
        <f aca="false">IF(A15558="","",INT((A15558-1)/$O$2)+1)</f>
        <v/>
      </c>
      <c r="C15558" s="25" t="str">
        <f aca="false">IF(A15558="","",MOD(A15558-1,$O$2)+1)</f>
        <v/>
      </c>
      <c r="D15558" s="27" t="str">
        <f aca="false">IF(A15558="","",IF(A15558=1,Calculadora!$D$5,G15557))</f>
        <v/>
      </c>
      <c r="E15558" s="27" t="str">
        <f aca="false">IF(A15558="","",IF($O$9=1,IF(MOD(C15558-1,$O$8)=0,Calculadora!$D$6*(1+Calculadora!$D$7)^(B15558-1),0),IF(MOD(C15558,$O$8)=0,Calculadora!$D$6*(1+Calculadora!$D$7)^(B15558-1),0)))</f>
        <v/>
      </c>
      <c r="F15558" s="27" t="str">
        <f aca="false">IF(A15558="","",(D15558+IF($O$9=1,E15558,0))*$O$7)</f>
        <v/>
      </c>
      <c r="G15558" s="27" t="str">
        <f aca="false">IF(A15558="","",D15558+E15558+F15558)</f>
        <v/>
      </c>
      <c r="H15558" s="27" t="str">
        <f aca="false">IF(A15558="","",Calculadora!$D$5+SUM($E$7:E15558))</f>
        <v/>
      </c>
      <c r="I15558" s="27" t="str">
        <f aca="false">IF(A15558="","",G15558-H15558)</f>
        <v/>
      </c>
      <c r="J15558" s="27" t="str">
        <f aca="false">IF(A15558="","",IF(C15558=$O$2,G15558,0))</f>
        <v/>
      </c>
    </row>
    <row r="15559" customFormat="false" ht="15" hidden="false" customHeight="false" outlineLevel="0" collapsed="false">
      <c r="A15559" s="25" t="str">
        <f aca="false">IF(ROW()-6&lt;=$O$3,ROW()-6,"")</f>
        <v/>
      </c>
      <c r="B15559" s="25" t="str">
        <f aca="false">IF(A15559="","",INT((A15559-1)/$O$2)+1)</f>
        <v/>
      </c>
      <c r="C15559" s="25" t="str">
        <f aca="false">IF(A15559="","",MOD(A15559-1,$O$2)+1)</f>
        <v/>
      </c>
      <c r="D15559" s="27" t="str">
        <f aca="false">IF(A15559="","",IF(A15559=1,Calculadora!$D$5,G15558))</f>
        <v/>
      </c>
      <c r="E15559" s="27" t="str">
        <f aca="false">IF(A15559="","",IF($O$9=1,IF(MOD(C15559-1,$O$8)=0,Calculadora!$D$6*(1+Calculadora!$D$7)^(B15559-1),0),IF(MOD(C15559,$O$8)=0,Calculadora!$D$6*(1+Calculadora!$D$7)^(B15559-1),0)))</f>
        <v/>
      </c>
      <c r="F15559" s="27" t="str">
        <f aca="false">IF(A15559="","",(D15559+IF($O$9=1,E15559,0))*$O$7)</f>
        <v/>
      </c>
      <c r="G15559" s="27" t="str">
        <f aca="false">IF(A15559="","",D15559+E15559+F15559)</f>
        <v/>
      </c>
      <c r="H15559" s="27" t="str">
        <f aca="false">IF(A15559="","",Calculadora!$D$5+SUM($E$7:E15559))</f>
        <v/>
      </c>
      <c r="I15559" s="27" t="str">
        <f aca="false">IF(A15559="","",G15559-H15559)</f>
        <v/>
      </c>
      <c r="J15559" s="27" t="str">
        <f aca="false">IF(A15559="","",IF(C15559=$O$2,G15559,0))</f>
        <v/>
      </c>
    </row>
    <row r="15560" customFormat="false" ht="15" hidden="false" customHeight="false" outlineLevel="0" collapsed="false">
      <c r="A15560" s="25" t="str">
        <f aca="false">IF(ROW()-6&lt;=$O$3,ROW()-6,"")</f>
        <v/>
      </c>
      <c r="B15560" s="25" t="str">
        <f aca="false">IF(A15560="","",INT((A15560-1)/$O$2)+1)</f>
        <v/>
      </c>
      <c r="C15560" s="25" t="str">
        <f aca="false">IF(A15560="","",MOD(A15560-1,$O$2)+1)</f>
        <v/>
      </c>
      <c r="D15560" s="27" t="str">
        <f aca="false">IF(A15560="","",IF(A15560=1,Calculadora!$D$5,G15559))</f>
        <v/>
      </c>
      <c r="E15560" s="27" t="str">
        <f aca="false">IF(A15560="","",IF($O$9=1,IF(MOD(C15560-1,$O$8)=0,Calculadora!$D$6*(1+Calculadora!$D$7)^(B15560-1),0),IF(MOD(C15560,$O$8)=0,Calculadora!$D$6*(1+Calculadora!$D$7)^(B15560-1),0)))</f>
        <v/>
      </c>
      <c r="F15560" s="27" t="str">
        <f aca="false">IF(A15560="","",(D15560+IF($O$9=1,E15560,0))*$O$7)</f>
        <v/>
      </c>
      <c r="G15560" s="27" t="str">
        <f aca="false">IF(A15560="","",D15560+E15560+F15560)</f>
        <v/>
      </c>
      <c r="H15560" s="27" t="str">
        <f aca="false">IF(A15560="","",Calculadora!$D$5+SUM($E$7:E15560))</f>
        <v/>
      </c>
      <c r="I15560" s="27" t="str">
        <f aca="false">IF(A15560="","",G15560-H15560)</f>
        <v/>
      </c>
      <c r="J15560" s="27" t="str">
        <f aca="false">IF(A15560="","",IF(C15560=$O$2,G15560,0))</f>
        <v/>
      </c>
    </row>
    <row r="15561" customFormat="false" ht="15" hidden="false" customHeight="false" outlineLevel="0" collapsed="false">
      <c r="A15561" s="25" t="str">
        <f aca="false">IF(ROW()-6&lt;=$O$3,ROW()-6,"")</f>
        <v/>
      </c>
      <c r="B15561" s="25" t="str">
        <f aca="false">IF(A15561="","",INT((A15561-1)/$O$2)+1)</f>
        <v/>
      </c>
      <c r="C15561" s="25" t="str">
        <f aca="false">IF(A15561="","",MOD(A15561-1,$O$2)+1)</f>
        <v/>
      </c>
      <c r="D15561" s="27" t="str">
        <f aca="false">IF(A15561="","",IF(A15561=1,Calculadora!$D$5,G15560))</f>
        <v/>
      </c>
      <c r="E15561" s="27" t="str">
        <f aca="false">IF(A15561="","",IF($O$9=1,IF(MOD(C15561-1,$O$8)=0,Calculadora!$D$6*(1+Calculadora!$D$7)^(B15561-1),0),IF(MOD(C15561,$O$8)=0,Calculadora!$D$6*(1+Calculadora!$D$7)^(B15561-1),0)))</f>
        <v/>
      </c>
      <c r="F15561" s="27" t="str">
        <f aca="false">IF(A15561="","",(D15561+IF($O$9=1,E15561,0))*$O$7)</f>
        <v/>
      </c>
      <c r="G15561" s="27" t="str">
        <f aca="false">IF(A15561="","",D15561+E15561+F15561)</f>
        <v/>
      </c>
      <c r="H15561" s="27" t="str">
        <f aca="false">IF(A15561="","",Calculadora!$D$5+SUM($E$7:E15561))</f>
        <v/>
      </c>
      <c r="I15561" s="27" t="str">
        <f aca="false">IF(A15561="","",G15561-H15561)</f>
        <v/>
      </c>
      <c r="J15561" s="27" t="str">
        <f aca="false">IF(A15561="","",IF(C15561=$O$2,G15561,0))</f>
        <v/>
      </c>
    </row>
    <row r="15562" customFormat="false" ht="15" hidden="false" customHeight="false" outlineLevel="0" collapsed="false">
      <c r="A15562" s="25" t="str">
        <f aca="false">IF(ROW()-6&lt;=$O$3,ROW()-6,"")</f>
        <v/>
      </c>
      <c r="B15562" s="25" t="str">
        <f aca="false">IF(A15562="","",INT((A15562-1)/$O$2)+1)</f>
        <v/>
      </c>
      <c r="C15562" s="25" t="str">
        <f aca="false">IF(A15562="","",MOD(A15562-1,$O$2)+1)</f>
        <v/>
      </c>
      <c r="D15562" s="27" t="str">
        <f aca="false">IF(A15562="","",IF(A15562=1,Calculadora!$D$5,G15561))</f>
        <v/>
      </c>
      <c r="E15562" s="27" t="str">
        <f aca="false">IF(A15562="","",IF($O$9=1,IF(MOD(C15562-1,$O$8)=0,Calculadora!$D$6*(1+Calculadora!$D$7)^(B15562-1),0),IF(MOD(C15562,$O$8)=0,Calculadora!$D$6*(1+Calculadora!$D$7)^(B15562-1),0)))</f>
        <v/>
      </c>
      <c r="F15562" s="27" t="str">
        <f aca="false">IF(A15562="","",(D15562+IF($O$9=1,E15562,0))*$O$7)</f>
        <v/>
      </c>
      <c r="G15562" s="27" t="str">
        <f aca="false">IF(A15562="","",D15562+E15562+F15562)</f>
        <v/>
      </c>
      <c r="H15562" s="27" t="str">
        <f aca="false">IF(A15562="","",Calculadora!$D$5+SUM($E$7:E15562))</f>
        <v/>
      </c>
      <c r="I15562" s="27" t="str">
        <f aca="false">IF(A15562="","",G15562-H15562)</f>
        <v/>
      </c>
      <c r="J15562" s="27" t="str">
        <f aca="false">IF(A15562="","",IF(C15562=$O$2,G15562,0))</f>
        <v/>
      </c>
    </row>
    <row r="15563" customFormat="false" ht="15" hidden="false" customHeight="false" outlineLevel="0" collapsed="false">
      <c r="A15563" s="25" t="str">
        <f aca="false">IF(ROW()-6&lt;=$O$3,ROW()-6,"")</f>
        <v/>
      </c>
      <c r="B15563" s="25" t="str">
        <f aca="false">IF(A15563="","",INT((A15563-1)/$O$2)+1)</f>
        <v/>
      </c>
      <c r="C15563" s="25" t="str">
        <f aca="false">IF(A15563="","",MOD(A15563-1,$O$2)+1)</f>
        <v/>
      </c>
      <c r="D15563" s="27" t="str">
        <f aca="false">IF(A15563="","",IF(A15563=1,Calculadora!$D$5,G15562))</f>
        <v/>
      </c>
      <c r="E15563" s="27" t="str">
        <f aca="false">IF(A15563="","",IF($O$9=1,IF(MOD(C15563-1,$O$8)=0,Calculadora!$D$6*(1+Calculadora!$D$7)^(B15563-1),0),IF(MOD(C15563,$O$8)=0,Calculadora!$D$6*(1+Calculadora!$D$7)^(B15563-1),0)))</f>
        <v/>
      </c>
      <c r="F15563" s="27" t="str">
        <f aca="false">IF(A15563="","",(D15563+IF($O$9=1,E15563,0))*$O$7)</f>
        <v/>
      </c>
      <c r="G15563" s="27" t="str">
        <f aca="false">IF(A15563="","",D15563+E15563+F15563)</f>
        <v/>
      </c>
      <c r="H15563" s="27" t="str">
        <f aca="false">IF(A15563="","",Calculadora!$D$5+SUM($E$7:E15563))</f>
        <v/>
      </c>
      <c r="I15563" s="27" t="str">
        <f aca="false">IF(A15563="","",G15563-H15563)</f>
        <v/>
      </c>
      <c r="J15563" s="27" t="str">
        <f aca="false">IF(A15563="","",IF(C15563=$O$2,G15563,0))</f>
        <v/>
      </c>
    </row>
    <row r="15564" customFormat="false" ht="15" hidden="false" customHeight="false" outlineLevel="0" collapsed="false">
      <c r="A15564" s="25" t="str">
        <f aca="false">IF(ROW()-6&lt;=$O$3,ROW()-6,"")</f>
        <v/>
      </c>
      <c r="B15564" s="25" t="str">
        <f aca="false">IF(A15564="","",INT((A15564-1)/$O$2)+1)</f>
        <v/>
      </c>
      <c r="C15564" s="25" t="str">
        <f aca="false">IF(A15564="","",MOD(A15564-1,$O$2)+1)</f>
        <v/>
      </c>
      <c r="D15564" s="27" t="str">
        <f aca="false">IF(A15564="","",IF(A15564=1,Calculadora!$D$5,G15563))</f>
        <v/>
      </c>
      <c r="E15564" s="27" t="str">
        <f aca="false">IF(A15564="","",IF($O$9=1,IF(MOD(C15564-1,$O$8)=0,Calculadora!$D$6*(1+Calculadora!$D$7)^(B15564-1),0),IF(MOD(C15564,$O$8)=0,Calculadora!$D$6*(1+Calculadora!$D$7)^(B15564-1),0)))</f>
        <v/>
      </c>
      <c r="F15564" s="27" t="str">
        <f aca="false">IF(A15564="","",(D15564+IF($O$9=1,E15564,0))*$O$7)</f>
        <v/>
      </c>
      <c r="G15564" s="27" t="str">
        <f aca="false">IF(A15564="","",D15564+E15564+F15564)</f>
        <v/>
      </c>
      <c r="H15564" s="27" t="str">
        <f aca="false">IF(A15564="","",Calculadora!$D$5+SUM($E$7:E15564))</f>
        <v/>
      </c>
      <c r="I15564" s="27" t="str">
        <f aca="false">IF(A15564="","",G15564-H15564)</f>
        <v/>
      </c>
      <c r="J15564" s="27" t="str">
        <f aca="false">IF(A15564="","",IF(C15564=$O$2,G15564,0))</f>
        <v/>
      </c>
    </row>
    <row r="15565" customFormat="false" ht="15" hidden="false" customHeight="false" outlineLevel="0" collapsed="false">
      <c r="A15565" s="25" t="str">
        <f aca="false">IF(ROW()-6&lt;=$O$3,ROW()-6,"")</f>
        <v/>
      </c>
      <c r="B15565" s="25" t="str">
        <f aca="false">IF(A15565="","",INT((A15565-1)/$O$2)+1)</f>
        <v/>
      </c>
      <c r="C15565" s="25" t="str">
        <f aca="false">IF(A15565="","",MOD(A15565-1,$O$2)+1)</f>
        <v/>
      </c>
      <c r="D15565" s="27" t="str">
        <f aca="false">IF(A15565="","",IF(A15565=1,Calculadora!$D$5,G15564))</f>
        <v/>
      </c>
      <c r="E15565" s="27" t="str">
        <f aca="false">IF(A15565="","",IF($O$9=1,IF(MOD(C15565-1,$O$8)=0,Calculadora!$D$6*(1+Calculadora!$D$7)^(B15565-1),0),IF(MOD(C15565,$O$8)=0,Calculadora!$D$6*(1+Calculadora!$D$7)^(B15565-1),0)))</f>
        <v/>
      </c>
      <c r="F15565" s="27" t="str">
        <f aca="false">IF(A15565="","",(D15565+IF($O$9=1,E15565,0))*$O$7)</f>
        <v/>
      </c>
      <c r="G15565" s="27" t="str">
        <f aca="false">IF(A15565="","",D15565+E15565+F15565)</f>
        <v/>
      </c>
      <c r="H15565" s="27" t="str">
        <f aca="false">IF(A15565="","",Calculadora!$D$5+SUM($E$7:E15565))</f>
        <v/>
      </c>
      <c r="I15565" s="27" t="str">
        <f aca="false">IF(A15565="","",G15565-H15565)</f>
        <v/>
      </c>
      <c r="J15565" s="27" t="str">
        <f aca="false">IF(A15565="","",IF(C15565=$O$2,G15565,0))</f>
        <v/>
      </c>
    </row>
    <row r="15566" customFormat="false" ht="15" hidden="false" customHeight="false" outlineLevel="0" collapsed="false">
      <c r="A15566" s="25" t="str">
        <f aca="false">IF(ROW()-6&lt;=$O$3,ROW()-6,"")</f>
        <v/>
      </c>
      <c r="B15566" s="25" t="str">
        <f aca="false">IF(A15566="","",INT((A15566-1)/$O$2)+1)</f>
        <v/>
      </c>
      <c r="C15566" s="25" t="str">
        <f aca="false">IF(A15566="","",MOD(A15566-1,$O$2)+1)</f>
        <v/>
      </c>
      <c r="D15566" s="27" t="str">
        <f aca="false">IF(A15566="","",IF(A15566=1,Calculadora!$D$5,G15565))</f>
        <v/>
      </c>
      <c r="E15566" s="27" t="str">
        <f aca="false">IF(A15566="","",IF($O$9=1,IF(MOD(C15566-1,$O$8)=0,Calculadora!$D$6*(1+Calculadora!$D$7)^(B15566-1),0),IF(MOD(C15566,$O$8)=0,Calculadora!$D$6*(1+Calculadora!$D$7)^(B15566-1),0)))</f>
        <v/>
      </c>
      <c r="F15566" s="27" t="str">
        <f aca="false">IF(A15566="","",(D15566+IF($O$9=1,E15566,0))*$O$7)</f>
        <v/>
      </c>
      <c r="G15566" s="27" t="str">
        <f aca="false">IF(A15566="","",D15566+E15566+F15566)</f>
        <v/>
      </c>
      <c r="H15566" s="27" t="str">
        <f aca="false">IF(A15566="","",Calculadora!$D$5+SUM($E$7:E15566))</f>
        <v/>
      </c>
      <c r="I15566" s="27" t="str">
        <f aca="false">IF(A15566="","",G15566-H15566)</f>
        <v/>
      </c>
      <c r="J15566" s="27" t="str">
        <f aca="false">IF(A15566="","",IF(C15566=$O$2,G15566,0))</f>
        <v/>
      </c>
    </row>
    <row r="15567" customFormat="false" ht="15" hidden="false" customHeight="false" outlineLevel="0" collapsed="false">
      <c r="A15567" s="25" t="str">
        <f aca="false">IF(ROW()-6&lt;=$O$3,ROW()-6,"")</f>
        <v/>
      </c>
      <c r="B15567" s="25" t="str">
        <f aca="false">IF(A15567="","",INT((A15567-1)/$O$2)+1)</f>
        <v/>
      </c>
      <c r="C15567" s="25" t="str">
        <f aca="false">IF(A15567="","",MOD(A15567-1,$O$2)+1)</f>
        <v/>
      </c>
      <c r="D15567" s="27" t="str">
        <f aca="false">IF(A15567="","",IF(A15567=1,Calculadora!$D$5,G15566))</f>
        <v/>
      </c>
      <c r="E15567" s="27" t="str">
        <f aca="false">IF(A15567="","",IF($O$9=1,IF(MOD(C15567-1,$O$8)=0,Calculadora!$D$6*(1+Calculadora!$D$7)^(B15567-1),0),IF(MOD(C15567,$O$8)=0,Calculadora!$D$6*(1+Calculadora!$D$7)^(B15567-1),0)))</f>
        <v/>
      </c>
      <c r="F15567" s="27" t="str">
        <f aca="false">IF(A15567="","",(D15567+IF($O$9=1,E15567,0))*$O$7)</f>
        <v/>
      </c>
      <c r="G15567" s="27" t="str">
        <f aca="false">IF(A15567="","",D15567+E15567+F15567)</f>
        <v/>
      </c>
      <c r="H15567" s="27" t="str">
        <f aca="false">IF(A15567="","",Calculadora!$D$5+SUM($E$7:E15567))</f>
        <v/>
      </c>
      <c r="I15567" s="27" t="str">
        <f aca="false">IF(A15567="","",G15567-H15567)</f>
        <v/>
      </c>
      <c r="J15567" s="27" t="str">
        <f aca="false">IF(A15567="","",IF(C15567=$O$2,G15567,0))</f>
        <v/>
      </c>
    </row>
    <row r="15568" customFormat="false" ht="15" hidden="false" customHeight="false" outlineLevel="0" collapsed="false">
      <c r="A15568" s="25" t="str">
        <f aca="false">IF(ROW()-6&lt;=$O$3,ROW()-6,"")</f>
        <v/>
      </c>
      <c r="B15568" s="25" t="str">
        <f aca="false">IF(A15568="","",INT((A15568-1)/$O$2)+1)</f>
        <v/>
      </c>
      <c r="C15568" s="25" t="str">
        <f aca="false">IF(A15568="","",MOD(A15568-1,$O$2)+1)</f>
        <v/>
      </c>
      <c r="D15568" s="27" t="str">
        <f aca="false">IF(A15568="","",IF(A15568=1,Calculadora!$D$5,G15567))</f>
        <v/>
      </c>
      <c r="E15568" s="27" t="str">
        <f aca="false">IF(A15568="","",IF($O$9=1,IF(MOD(C15568-1,$O$8)=0,Calculadora!$D$6*(1+Calculadora!$D$7)^(B15568-1),0),IF(MOD(C15568,$O$8)=0,Calculadora!$D$6*(1+Calculadora!$D$7)^(B15568-1),0)))</f>
        <v/>
      </c>
      <c r="F15568" s="27" t="str">
        <f aca="false">IF(A15568="","",(D15568+IF($O$9=1,E15568,0))*$O$7)</f>
        <v/>
      </c>
      <c r="G15568" s="27" t="str">
        <f aca="false">IF(A15568="","",D15568+E15568+F15568)</f>
        <v/>
      </c>
      <c r="H15568" s="27" t="str">
        <f aca="false">IF(A15568="","",Calculadora!$D$5+SUM($E$7:E15568))</f>
        <v/>
      </c>
      <c r="I15568" s="27" t="str">
        <f aca="false">IF(A15568="","",G15568-H15568)</f>
        <v/>
      </c>
      <c r="J15568" s="27" t="str">
        <f aca="false">IF(A15568="","",IF(C15568=$O$2,G15568,0))</f>
        <v/>
      </c>
    </row>
    <row r="15569" customFormat="false" ht="15" hidden="false" customHeight="false" outlineLevel="0" collapsed="false">
      <c r="A15569" s="25" t="str">
        <f aca="false">IF(ROW()-6&lt;=$O$3,ROW()-6,"")</f>
        <v/>
      </c>
      <c r="B15569" s="25" t="str">
        <f aca="false">IF(A15569="","",INT((A15569-1)/$O$2)+1)</f>
        <v/>
      </c>
      <c r="C15569" s="25" t="str">
        <f aca="false">IF(A15569="","",MOD(A15569-1,$O$2)+1)</f>
        <v/>
      </c>
      <c r="D15569" s="27" t="str">
        <f aca="false">IF(A15569="","",IF(A15569=1,Calculadora!$D$5,G15568))</f>
        <v/>
      </c>
      <c r="E15569" s="27" t="str">
        <f aca="false">IF(A15569="","",IF($O$9=1,IF(MOD(C15569-1,$O$8)=0,Calculadora!$D$6*(1+Calculadora!$D$7)^(B15569-1),0),IF(MOD(C15569,$O$8)=0,Calculadora!$D$6*(1+Calculadora!$D$7)^(B15569-1),0)))</f>
        <v/>
      </c>
      <c r="F15569" s="27" t="str">
        <f aca="false">IF(A15569="","",(D15569+IF($O$9=1,E15569,0))*$O$7)</f>
        <v/>
      </c>
      <c r="G15569" s="27" t="str">
        <f aca="false">IF(A15569="","",D15569+E15569+F15569)</f>
        <v/>
      </c>
      <c r="H15569" s="27" t="str">
        <f aca="false">IF(A15569="","",Calculadora!$D$5+SUM($E$7:E15569))</f>
        <v/>
      </c>
      <c r="I15569" s="27" t="str">
        <f aca="false">IF(A15569="","",G15569-H15569)</f>
        <v/>
      </c>
      <c r="J15569" s="27" t="str">
        <f aca="false">IF(A15569="","",IF(C15569=$O$2,G15569,0))</f>
        <v/>
      </c>
    </row>
    <row r="15570" customFormat="false" ht="15" hidden="false" customHeight="false" outlineLevel="0" collapsed="false">
      <c r="A15570" s="25" t="str">
        <f aca="false">IF(ROW()-6&lt;=$O$3,ROW()-6,"")</f>
        <v/>
      </c>
      <c r="B15570" s="25" t="str">
        <f aca="false">IF(A15570="","",INT((A15570-1)/$O$2)+1)</f>
        <v/>
      </c>
      <c r="C15570" s="25" t="str">
        <f aca="false">IF(A15570="","",MOD(A15570-1,$O$2)+1)</f>
        <v/>
      </c>
      <c r="D15570" s="27" t="str">
        <f aca="false">IF(A15570="","",IF(A15570=1,Calculadora!$D$5,G15569))</f>
        <v/>
      </c>
      <c r="E15570" s="27" t="str">
        <f aca="false">IF(A15570="","",IF($O$9=1,IF(MOD(C15570-1,$O$8)=0,Calculadora!$D$6*(1+Calculadora!$D$7)^(B15570-1),0),IF(MOD(C15570,$O$8)=0,Calculadora!$D$6*(1+Calculadora!$D$7)^(B15570-1),0)))</f>
        <v/>
      </c>
      <c r="F15570" s="27" t="str">
        <f aca="false">IF(A15570="","",(D15570+IF($O$9=1,E15570,0))*$O$7)</f>
        <v/>
      </c>
      <c r="G15570" s="27" t="str">
        <f aca="false">IF(A15570="","",D15570+E15570+F15570)</f>
        <v/>
      </c>
      <c r="H15570" s="27" t="str">
        <f aca="false">IF(A15570="","",Calculadora!$D$5+SUM($E$7:E15570))</f>
        <v/>
      </c>
      <c r="I15570" s="27" t="str">
        <f aca="false">IF(A15570="","",G15570-H15570)</f>
        <v/>
      </c>
      <c r="J15570" s="27" t="str">
        <f aca="false">IF(A15570="","",IF(C15570=$O$2,G15570,0))</f>
        <v/>
      </c>
    </row>
    <row r="15571" customFormat="false" ht="15" hidden="false" customHeight="false" outlineLevel="0" collapsed="false">
      <c r="A15571" s="25" t="str">
        <f aca="false">IF(ROW()-6&lt;=$O$3,ROW()-6,"")</f>
        <v/>
      </c>
      <c r="B15571" s="25" t="str">
        <f aca="false">IF(A15571="","",INT((A15571-1)/$O$2)+1)</f>
        <v/>
      </c>
      <c r="C15571" s="25" t="str">
        <f aca="false">IF(A15571="","",MOD(A15571-1,$O$2)+1)</f>
        <v/>
      </c>
      <c r="D15571" s="27" t="str">
        <f aca="false">IF(A15571="","",IF(A15571=1,Calculadora!$D$5,G15570))</f>
        <v/>
      </c>
      <c r="E15571" s="27" t="str">
        <f aca="false">IF(A15571="","",IF($O$9=1,IF(MOD(C15571-1,$O$8)=0,Calculadora!$D$6*(1+Calculadora!$D$7)^(B15571-1),0),IF(MOD(C15571,$O$8)=0,Calculadora!$D$6*(1+Calculadora!$D$7)^(B15571-1),0)))</f>
        <v/>
      </c>
      <c r="F15571" s="27" t="str">
        <f aca="false">IF(A15571="","",(D15571+IF($O$9=1,E15571,0))*$O$7)</f>
        <v/>
      </c>
      <c r="G15571" s="27" t="str">
        <f aca="false">IF(A15571="","",D15571+E15571+F15571)</f>
        <v/>
      </c>
      <c r="H15571" s="27" t="str">
        <f aca="false">IF(A15571="","",Calculadora!$D$5+SUM($E$7:E15571))</f>
        <v/>
      </c>
      <c r="I15571" s="27" t="str">
        <f aca="false">IF(A15571="","",G15571-H15571)</f>
        <v/>
      </c>
      <c r="J15571" s="27" t="str">
        <f aca="false">IF(A15571="","",IF(C15571=$O$2,G15571,0))</f>
        <v/>
      </c>
    </row>
    <row r="15572" customFormat="false" ht="15" hidden="false" customHeight="false" outlineLevel="0" collapsed="false">
      <c r="A15572" s="25" t="str">
        <f aca="false">IF(ROW()-6&lt;=$O$3,ROW()-6,"")</f>
        <v/>
      </c>
      <c r="B15572" s="25" t="str">
        <f aca="false">IF(A15572="","",INT((A15572-1)/$O$2)+1)</f>
        <v/>
      </c>
      <c r="C15572" s="25" t="str">
        <f aca="false">IF(A15572="","",MOD(A15572-1,$O$2)+1)</f>
        <v/>
      </c>
      <c r="D15572" s="27" t="str">
        <f aca="false">IF(A15572="","",IF(A15572=1,Calculadora!$D$5,G15571))</f>
        <v/>
      </c>
      <c r="E15572" s="27" t="str">
        <f aca="false">IF(A15572="","",IF($O$9=1,IF(MOD(C15572-1,$O$8)=0,Calculadora!$D$6*(1+Calculadora!$D$7)^(B15572-1),0),IF(MOD(C15572,$O$8)=0,Calculadora!$D$6*(1+Calculadora!$D$7)^(B15572-1),0)))</f>
        <v/>
      </c>
      <c r="F15572" s="27" t="str">
        <f aca="false">IF(A15572="","",(D15572+IF($O$9=1,E15572,0))*$O$7)</f>
        <v/>
      </c>
      <c r="G15572" s="27" t="str">
        <f aca="false">IF(A15572="","",D15572+E15572+F15572)</f>
        <v/>
      </c>
      <c r="H15572" s="27" t="str">
        <f aca="false">IF(A15572="","",Calculadora!$D$5+SUM($E$7:E15572))</f>
        <v/>
      </c>
      <c r="I15572" s="27" t="str">
        <f aca="false">IF(A15572="","",G15572-H15572)</f>
        <v/>
      </c>
      <c r="J15572" s="27" t="str">
        <f aca="false">IF(A15572="","",IF(C15572=$O$2,G15572,0))</f>
        <v/>
      </c>
    </row>
    <row r="15573" customFormat="false" ht="15" hidden="false" customHeight="false" outlineLevel="0" collapsed="false">
      <c r="A15573" s="25" t="str">
        <f aca="false">IF(ROW()-6&lt;=$O$3,ROW()-6,"")</f>
        <v/>
      </c>
      <c r="B15573" s="25" t="str">
        <f aca="false">IF(A15573="","",INT((A15573-1)/$O$2)+1)</f>
        <v/>
      </c>
      <c r="C15573" s="25" t="str">
        <f aca="false">IF(A15573="","",MOD(A15573-1,$O$2)+1)</f>
        <v/>
      </c>
      <c r="D15573" s="27" t="str">
        <f aca="false">IF(A15573="","",IF(A15573=1,Calculadora!$D$5,G15572))</f>
        <v/>
      </c>
      <c r="E15573" s="27" t="str">
        <f aca="false">IF(A15573="","",IF($O$9=1,IF(MOD(C15573-1,$O$8)=0,Calculadora!$D$6*(1+Calculadora!$D$7)^(B15573-1),0),IF(MOD(C15573,$O$8)=0,Calculadora!$D$6*(1+Calculadora!$D$7)^(B15573-1),0)))</f>
        <v/>
      </c>
      <c r="F15573" s="27" t="str">
        <f aca="false">IF(A15573="","",(D15573+IF($O$9=1,E15573,0))*$O$7)</f>
        <v/>
      </c>
      <c r="G15573" s="27" t="str">
        <f aca="false">IF(A15573="","",D15573+E15573+F15573)</f>
        <v/>
      </c>
      <c r="H15573" s="27" t="str">
        <f aca="false">IF(A15573="","",Calculadora!$D$5+SUM($E$7:E15573))</f>
        <v/>
      </c>
      <c r="I15573" s="27" t="str">
        <f aca="false">IF(A15573="","",G15573-H15573)</f>
        <v/>
      </c>
      <c r="J15573" s="27" t="str">
        <f aca="false">IF(A15573="","",IF(C15573=$O$2,G15573,0))</f>
        <v/>
      </c>
    </row>
    <row r="15574" customFormat="false" ht="15" hidden="false" customHeight="false" outlineLevel="0" collapsed="false">
      <c r="A15574" s="25" t="str">
        <f aca="false">IF(ROW()-6&lt;=$O$3,ROW()-6,"")</f>
        <v/>
      </c>
      <c r="B15574" s="25" t="str">
        <f aca="false">IF(A15574="","",INT((A15574-1)/$O$2)+1)</f>
        <v/>
      </c>
      <c r="C15574" s="25" t="str">
        <f aca="false">IF(A15574="","",MOD(A15574-1,$O$2)+1)</f>
        <v/>
      </c>
      <c r="D15574" s="27" t="str">
        <f aca="false">IF(A15574="","",IF(A15574=1,Calculadora!$D$5,G15573))</f>
        <v/>
      </c>
      <c r="E15574" s="27" t="str">
        <f aca="false">IF(A15574="","",IF($O$9=1,IF(MOD(C15574-1,$O$8)=0,Calculadora!$D$6*(1+Calculadora!$D$7)^(B15574-1),0),IF(MOD(C15574,$O$8)=0,Calculadora!$D$6*(1+Calculadora!$D$7)^(B15574-1),0)))</f>
        <v/>
      </c>
      <c r="F15574" s="27" t="str">
        <f aca="false">IF(A15574="","",(D15574+IF($O$9=1,E15574,0))*$O$7)</f>
        <v/>
      </c>
      <c r="G15574" s="27" t="str">
        <f aca="false">IF(A15574="","",D15574+E15574+F15574)</f>
        <v/>
      </c>
      <c r="H15574" s="27" t="str">
        <f aca="false">IF(A15574="","",Calculadora!$D$5+SUM($E$7:E15574))</f>
        <v/>
      </c>
      <c r="I15574" s="27" t="str">
        <f aca="false">IF(A15574="","",G15574-H15574)</f>
        <v/>
      </c>
      <c r="J15574" s="27" t="str">
        <f aca="false">IF(A15574="","",IF(C15574=$O$2,G15574,0))</f>
        <v/>
      </c>
    </row>
    <row r="15575" customFormat="false" ht="15" hidden="false" customHeight="false" outlineLevel="0" collapsed="false">
      <c r="A15575" s="25" t="str">
        <f aca="false">IF(ROW()-6&lt;=$O$3,ROW()-6,"")</f>
        <v/>
      </c>
      <c r="B15575" s="25" t="str">
        <f aca="false">IF(A15575="","",INT((A15575-1)/$O$2)+1)</f>
        <v/>
      </c>
      <c r="C15575" s="25" t="str">
        <f aca="false">IF(A15575="","",MOD(A15575-1,$O$2)+1)</f>
        <v/>
      </c>
      <c r="D15575" s="27" t="str">
        <f aca="false">IF(A15575="","",IF(A15575=1,Calculadora!$D$5,G15574))</f>
        <v/>
      </c>
      <c r="E15575" s="27" t="str">
        <f aca="false">IF(A15575="","",IF($O$9=1,IF(MOD(C15575-1,$O$8)=0,Calculadora!$D$6*(1+Calculadora!$D$7)^(B15575-1),0),IF(MOD(C15575,$O$8)=0,Calculadora!$D$6*(1+Calculadora!$D$7)^(B15575-1),0)))</f>
        <v/>
      </c>
      <c r="F15575" s="27" t="str">
        <f aca="false">IF(A15575="","",(D15575+IF($O$9=1,E15575,0))*$O$7)</f>
        <v/>
      </c>
      <c r="G15575" s="27" t="str">
        <f aca="false">IF(A15575="","",D15575+E15575+F15575)</f>
        <v/>
      </c>
      <c r="H15575" s="27" t="str">
        <f aca="false">IF(A15575="","",Calculadora!$D$5+SUM($E$7:E15575))</f>
        <v/>
      </c>
      <c r="I15575" s="27" t="str">
        <f aca="false">IF(A15575="","",G15575-H15575)</f>
        <v/>
      </c>
      <c r="J15575" s="27" t="str">
        <f aca="false">IF(A15575="","",IF(C15575=$O$2,G15575,0))</f>
        <v/>
      </c>
    </row>
    <row r="15576" customFormat="false" ht="15" hidden="false" customHeight="false" outlineLevel="0" collapsed="false">
      <c r="A15576" s="25" t="str">
        <f aca="false">IF(ROW()-6&lt;=$O$3,ROW()-6,"")</f>
        <v/>
      </c>
      <c r="B15576" s="25" t="str">
        <f aca="false">IF(A15576="","",INT((A15576-1)/$O$2)+1)</f>
        <v/>
      </c>
      <c r="C15576" s="25" t="str">
        <f aca="false">IF(A15576="","",MOD(A15576-1,$O$2)+1)</f>
        <v/>
      </c>
      <c r="D15576" s="27" t="str">
        <f aca="false">IF(A15576="","",IF(A15576=1,Calculadora!$D$5,G15575))</f>
        <v/>
      </c>
      <c r="E15576" s="27" t="str">
        <f aca="false">IF(A15576="","",IF($O$9=1,IF(MOD(C15576-1,$O$8)=0,Calculadora!$D$6*(1+Calculadora!$D$7)^(B15576-1),0),IF(MOD(C15576,$O$8)=0,Calculadora!$D$6*(1+Calculadora!$D$7)^(B15576-1),0)))</f>
        <v/>
      </c>
      <c r="F15576" s="27" t="str">
        <f aca="false">IF(A15576="","",(D15576+IF($O$9=1,E15576,0))*$O$7)</f>
        <v/>
      </c>
      <c r="G15576" s="27" t="str">
        <f aca="false">IF(A15576="","",D15576+E15576+F15576)</f>
        <v/>
      </c>
      <c r="H15576" s="27" t="str">
        <f aca="false">IF(A15576="","",Calculadora!$D$5+SUM($E$7:E15576))</f>
        <v/>
      </c>
      <c r="I15576" s="27" t="str">
        <f aca="false">IF(A15576="","",G15576-H15576)</f>
        <v/>
      </c>
      <c r="J15576" s="27" t="str">
        <f aca="false">IF(A15576="","",IF(C15576=$O$2,G15576,0))</f>
        <v/>
      </c>
    </row>
    <row r="15577" customFormat="false" ht="15" hidden="false" customHeight="false" outlineLevel="0" collapsed="false">
      <c r="A15577" s="25" t="str">
        <f aca="false">IF(ROW()-6&lt;=$O$3,ROW()-6,"")</f>
        <v/>
      </c>
      <c r="B15577" s="25" t="str">
        <f aca="false">IF(A15577="","",INT((A15577-1)/$O$2)+1)</f>
        <v/>
      </c>
      <c r="C15577" s="25" t="str">
        <f aca="false">IF(A15577="","",MOD(A15577-1,$O$2)+1)</f>
        <v/>
      </c>
      <c r="D15577" s="27" t="str">
        <f aca="false">IF(A15577="","",IF(A15577=1,Calculadora!$D$5,G15576))</f>
        <v/>
      </c>
      <c r="E15577" s="27" t="str">
        <f aca="false">IF(A15577="","",IF($O$9=1,IF(MOD(C15577-1,$O$8)=0,Calculadora!$D$6*(1+Calculadora!$D$7)^(B15577-1),0),IF(MOD(C15577,$O$8)=0,Calculadora!$D$6*(1+Calculadora!$D$7)^(B15577-1),0)))</f>
        <v/>
      </c>
      <c r="F15577" s="27" t="str">
        <f aca="false">IF(A15577="","",(D15577+IF($O$9=1,E15577,0))*$O$7)</f>
        <v/>
      </c>
      <c r="G15577" s="27" t="str">
        <f aca="false">IF(A15577="","",D15577+E15577+F15577)</f>
        <v/>
      </c>
      <c r="H15577" s="27" t="str">
        <f aca="false">IF(A15577="","",Calculadora!$D$5+SUM($E$7:E15577))</f>
        <v/>
      </c>
      <c r="I15577" s="27" t="str">
        <f aca="false">IF(A15577="","",G15577-H15577)</f>
        <v/>
      </c>
      <c r="J15577" s="27" t="str">
        <f aca="false">IF(A15577="","",IF(C15577=$O$2,G15577,0))</f>
        <v/>
      </c>
    </row>
    <row r="15578" customFormat="false" ht="15" hidden="false" customHeight="false" outlineLevel="0" collapsed="false">
      <c r="A15578" s="25" t="str">
        <f aca="false">IF(ROW()-6&lt;=$O$3,ROW()-6,"")</f>
        <v/>
      </c>
      <c r="B15578" s="25" t="str">
        <f aca="false">IF(A15578="","",INT((A15578-1)/$O$2)+1)</f>
        <v/>
      </c>
      <c r="C15578" s="25" t="str">
        <f aca="false">IF(A15578="","",MOD(A15578-1,$O$2)+1)</f>
        <v/>
      </c>
      <c r="D15578" s="27" t="str">
        <f aca="false">IF(A15578="","",IF(A15578=1,Calculadora!$D$5,G15577))</f>
        <v/>
      </c>
      <c r="E15578" s="27" t="str">
        <f aca="false">IF(A15578="","",IF($O$9=1,IF(MOD(C15578-1,$O$8)=0,Calculadora!$D$6*(1+Calculadora!$D$7)^(B15578-1),0),IF(MOD(C15578,$O$8)=0,Calculadora!$D$6*(1+Calculadora!$D$7)^(B15578-1),0)))</f>
        <v/>
      </c>
      <c r="F15578" s="27" t="str">
        <f aca="false">IF(A15578="","",(D15578+IF($O$9=1,E15578,0))*$O$7)</f>
        <v/>
      </c>
      <c r="G15578" s="27" t="str">
        <f aca="false">IF(A15578="","",D15578+E15578+F15578)</f>
        <v/>
      </c>
      <c r="H15578" s="27" t="str">
        <f aca="false">IF(A15578="","",Calculadora!$D$5+SUM($E$7:E15578))</f>
        <v/>
      </c>
      <c r="I15578" s="27" t="str">
        <f aca="false">IF(A15578="","",G15578-H15578)</f>
        <v/>
      </c>
      <c r="J15578" s="27" t="str">
        <f aca="false">IF(A15578="","",IF(C15578=$O$2,G15578,0))</f>
        <v/>
      </c>
    </row>
    <row r="15579" customFormat="false" ht="15" hidden="false" customHeight="false" outlineLevel="0" collapsed="false">
      <c r="A15579" s="25" t="str">
        <f aca="false">IF(ROW()-6&lt;=$O$3,ROW()-6,"")</f>
        <v/>
      </c>
      <c r="B15579" s="25" t="str">
        <f aca="false">IF(A15579="","",INT((A15579-1)/$O$2)+1)</f>
        <v/>
      </c>
      <c r="C15579" s="25" t="str">
        <f aca="false">IF(A15579="","",MOD(A15579-1,$O$2)+1)</f>
        <v/>
      </c>
      <c r="D15579" s="27" t="str">
        <f aca="false">IF(A15579="","",IF(A15579=1,Calculadora!$D$5,G15578))</f>
        <v/>
      </c>
      <c r="E15579" s="27" t="str">
        <f aca="false">IF(A15579="","",IF($O$9=1,IF(MOD(C15579-1,$O$8)=0,Calculadora!$D$6*(1+Calculadora!$D$7)^(B15579-1),0),IF(MOD(C15579,$O$8)=0,Calculadora!$D$6*(1+Calculadora!$D$7)^(B15579-1),0)))</f>
        <v/>
      </c>
      <c r="F15579" s="27" t="str">
        <f aca="false">IF(A15579="","",(D15579+IF($O$9=1,E15579,0))*$O$7)</f>
        <v/>
      </c>
      <c r="G15579" s="27" t="str">
        <f aca="false">IF(A15579="","",D15579+E15579+F15579)</f>
        <v/>
      </c>
      <c r="H15579" s="27" t="str">
        <f aca="false">IF(A15579="","",Calculadora!$D$5+SUM($E$7:E15579))</f>
        <v/>
      </c>
      <c r="I15579" s="27" t="str">
        <f aca="false">IF(A15579="","",G15579-H15579)</f>
        <v/>
      </c>
      <c r="J15579" s="27" t="str">
        <f aca="false">IF(A15579="","",IF(C15579=$O$2,G15579,0))</f>
        <v/>
      </c>
    </row>
    <row r="15580" customFormat="false" ht="15" hidden="false" customHeight="false" outlineLevel="0" collapsed="false">
      <c r="A15580" s="25" t="str">
        <f aca="false">IF(ROW()-6&lt;=$O$3,ROW()-6,"")</f>
        <v/>
      </c>
      <c r="B15580" s="25" t="str">
        <f aca="false">IF(A15580="","",INT((A15580-1)/$O$2)+1)</f>
        <v/>
      </c>
      <c r="C15580" s="25" t="str">
        <f aca="false">IF(A15580="","",MOD(A15580-1,$O$2)+1)</f>
        <v/>
      </c>
      <c r="D15580" s="27" t="str">
        <f aca="false">IF(A15580="","",IF(A15580=1,Calculadora!$D$5,G15579))</f>
        <v/>
      </c>
      <c r="E15580" s="27" t="str">
        <f aca="false">IF(A15580="","",IF($O$9=1,IF(MOD(C15580-1,$O$8)=0,Calculadora!$D$6*(1+Calculadora!$D$7)^(B15580-1),0),IF(MOD(C15580,$O$8)=0,Calculadora!$D$6*(1+Calculadora!$D$7)^(B15580-1),0)))</f>
        <v/>
      </c>
      <c r="F15580" s="27" t="str">
        <f aca="false">IF(A15580="","",(D15580+IF($O$9=1,E15580,0))*$O$7)</f>
        <v/>
      </c>
      <c r="G15580" s="27" t="str">
        <f aca="false">IF(A15580="","",D15580+E15580+F15580)</f>
        <v/>
      </c>
      <c r="H15580" s="27" t="str">
        <f aca="false">IF(A15580="","",Calculadora!$D$5+SUM($E$7:E15580))</f>
        <v/>
      </c>
      <c r="I15580" s="27" t="str">
        <f aca="false">IF(A15580="","",G15580-H15580)</f>
        <v/>
      </c>
      <c r="J15580" s="27" t="str">
        <f aca="false">IF(A15580="","",IF(C15580=$O$2,G15580,0))</f>
        <v/>
      </c>
    </row>
    <row r="15581" customFormat="false" ht="15" hidden="false" customHeight="false" outlineLevel="0" collapsed="false">
      <c r="A15581" s="25" t="str">
        <f aca="false">IF(ROW()-6&lt;=$O$3,ROW()-6,"")</f>
        <v/>
      </c>
      <c r="B15581" s="25" t="str">
        <f aca="false">IF(A15581="","",INT((A15581-1)/$O$2)+1)</f>
        <v/>
      </c>
      <c r="C15581" s="25" t="str">
        <f aca="false">IF(A15581="","",MOD(A15581-1,$O$2)+1)</f>
        <v/>
      </c>
      <c r="D15581" s="27" t="str">
        <f aca="false">IF(A15581="","",IF(A15581=1,Calculadora!$D$5,G15580))</f>
        <v/>
      </c>
      <c r="E15581" s="27" t="str">
        <f aca="false">IF(A15581="","",IF($O$9=1,IF(MOD(C15581-1,$O$8)=0,Calculadora!$D$6*(1+Calculadora!$D$7)^(B15581-1),0),IF(MOD(C15581,$O$8)=0,Calculadora!$D$6*(1+Calculadora!$D$7)^(B15581-1),0)))</f>
        <v/>
      </c>
      <c r="F15581" s="27" t="str">
        <f aca="false">IF(A15581="","",(D15581+IF($O$9=1,E15581,0))*$O$7)</f>
        <v/>
      </c>
      <c r="G15581" s="27" t="str">
        <f aca="false">IF(A15581="","",D15581+E15581+F15581)</f>
        <v/>
      </c>
      <c r="H15581" s="27" t="str">
        <f aca="false">IF(A15581="","",Calculadora!$D$5+SUM($E$7:E15581))</f>
        <v/>
      </c>
      <c r="I15581" s="27" t="str">
        <f aca="false">IF(A15581="","",G15581-H15581)</f>
        <v/>
      </c>
      <c r="J15581" s="27" t="str">
        <f aca="false">IF(A15581="","",IF(C15581=$O$2,G15581,0))</f>
        <v/>
      </c>
    </row>
    <row r="15582" customFormat="false" ht="15" hidden="false" customHeight="false" outlineLevel="0" collapsed="false">
      <c r="A15582" s="25" t="str">
        <f aca="false">IF(ROW()-6&lt;=$O$3,ROW()-6,"")</f>
        <v/>
      </c>
      <c r="B15582" s="25" t="str">
        <f aca="false">IF(A15582="","",INT((A15582-1)/$O$2)+1)</f>
        <v/>
      </c>
      <c r="C15582" s="25" t="str">
        <f aca="false">IF(A15582="","",MOD(A15582-1,$O$2)+1)</f>
        <v/>
      </c>
      <c r="D15582" s="27" t="str">
        <f aca="false">IF(A15582="","",IF(A15582=1,Calculadora!$D$5,G15581))</f>
        <v/>
      </c>
      <c r="E15582" s="27" t="str">
        <f aca="false">IF(A15582="","",IF($O$9=1,IF(MOD(C15582-1,$O$8)=0,Calculadora!$D$6*(1+Calculadora!$D$7)^(B15582-1),0),IF(MOD(C15582,$O$8)=0,Calculadora!$D$6*(1+Calculadora!$D$7)^(B15582-1),0)))</f>
        <v/>
      </c>
      <c r="F15582" s="27" t="str">
        <f aca="false">IF(A15582="","",(D15582+IF($O$9=1,E15582,0))*$O$7)</f>
        <v/>
      </c>
      <c r="G15582" s="27" t="str">
        <f aca="false">IF(A15582="","",D15582+E15582+F15582)</f>
        <v/>
      </c>
      <c r="H15582" s="27" t="str">
        <f aca="false">IF(A15582="","",Calculadora!$D$5+SUM($E$7:E15582))</f>
        <v/>
      </c>
      <c r="I15582" s="27" t="str">
        <f aca="false">IF(A15582="","",G15582-H15582)</f>
        <v/>
      </c>
      <c r="J15582" s="27" t="str">
        <f aca="false">IF(A15582="","",IF(C15582=$O$2,G15582,0))</f>
        <v/>
      </c>
    </row>
    <row r="15583" customFormat="false" ht="15" hidden="false" customHeight="false" outlineLevel="0" collapsed="false">
      <c r="A15583" s="25" t="str">
        <f aca="false">IF(ROW()-6&lt;=$O$3,ROW()-6,"")</f>
        <v/>
      </c>
      <c r="B15583" s="25" t="str">
        <f aca="false">IF(A15583="","",INT((A15583-1)/$O$2)+1)</f>
        <v/>
      </c>
      <c r="C15583" s="25" t="str">
        <f aca="false">IF(A15583="","",MOD(A15583-1,$O$2)+1)</f>
        <v/>
      </c>
      <c r="D15583" s="27" t="str">
        <f aca="false">IF(A15583="","",IF(A15583=1,Calculadora!$D$5,G15582))</f>
        <v/>
      </c>
      <c r="E15583" s="27" t="str">
        <f aca="false">IF(A15583="","",IF($O$9=1,IF(MOD(C15583-1,$O$8)=0,Calculadora!$D$6*(1+Calculadora!$D$7)^(B15583-1),0),IF(MOD(C15583,$O$8)=0,Calculadora!$D$6*(1+Calculadora!$D$7)^(B15583-1),0)))</f>
        <v/>
      </c>
      <c r="F15583" s="27" t="str">
        <f aca="false">IF(A15583="","",(D15583+IF($O$9=1,E15583,0))*$O$7)</f>
        <v/>
      </c>
      <c r="G15583" s="27" t="str">
        <f aca="false">IF(A15583="","",D15583+E15583+F15583)</f>
        <v/>
      </c>
      <c r="H15583" s="27" t="str">
        <f aca="false">IF(A15583="","",Calculadora!$D$5+SUM($E$7:E15583))</f>
        <v/>
      </c>
      <c r="I15583" s="27" t="str">
        <f aca="false">IF(A15583="","",G15583-H15583)</f>
        <v/>
      </c>
      <c r="J15583" s="27" t="str">
        <f aca="false">IF(A15583="","",IF(C15583=$O$2,G15583,0))</f>
        <v/>
      </c>
    </row>
    <row r="15584" customFormat="false" ht="15" hidden="false" customHeight="false" outlineLevel="0" collapsed="false">
      <c r="A15584" s="25" t="str">
        <f aca="false">IF(ROW()-6&lt;=$O$3,ROW()-6,"")</f>
        <v/>
      </c>
      <c r="B15584" s="25" t="str">
        <f aca="false">IF(A15584="","",INT((A15584-1)/$O$2)+1)</f>
        <v/>
      </c>
      <c r="C15584" s="25" t="str">
        <f aca="false">IF(A15584="","",MOD(A15584-1,$O$2)+1)</f>
        <v/>
      </c>
      <c r="D15584" s="27" t="str">
        <f aca="false">IF(A15584="","",IF(A15584=1,Calculadora!$D$5,G15583))</f>
        <v/>
      </c>
      <c r="E15584" s="27" t="str">
        <f aca="false">IF(A15584="","",IF($O$9=1,IF(MOD(C15584-1,$O$8)=0,Calculadora!$D$6*(1+Calculadora!$D$7)^(B15584-1),0),IF(MOD(C15584,$O$8)=0,Calculadora!$D$6*(1+Calculadora!$D$7)^(B15584-1),0)))</f>
        <v/>
      </c>
      <c r="F15584" s="27" t="str">
        <f aca="false">IF(A15584="","",(D15584+IF($O$9=1,E15584,0))*$O$7)</f>
        <v/>
      </c>
      <c r="G15584" s="27" t="str">
        <f aca="false">IF(A15584="","",D15584+E15584+F15584)</f>
        <v/>
      </c>
      <c r="H15584" s="27" t="str">
        <f aca="false">IF(A15584="","",Calculadora!$D$5+SUM($E$7:E15584))</f>
        <v/>
      </c>
      <c r="I15584" s="27" t="str">
        <f aca="false">IF(A15584="","",G15584-H15584)</f>
        <v/>
      </c>
      <c r="J15584" s="27" t="str">
        <f aca="false">IF(A15584="","",IF(C15584=$O$2,G15584,0))</f>
        <v/>
      </c>
    </row>
    <row r="15585" customFormat="false" ht="15" hidden="false" customHeight="false" outlineLevel="0" collapsed="false">
      <c r="A15585" s="25" t="str">
        <f aca="false">IF(ROW()-6&lt;=$O$3,ROW()-6,"")</f>
        <v/>
      </c>
      <c r="B15585" s="25" t="str">
        <f aca="false">IF(A15585="","",INT((A15585-1)/$O$2)+1)</f>
        <v/>
      </c>
      <c r="C15585" s="25" t="str">
        <f aca="false">IF(A15585="","",MOD(A15585-1,$O$2)+1)</f>
        <v/>
      </c>
      <c r="D15585" s="27" t="str">
        <f aca="false">IF(A15585="","",IF(A15585=1,Calculadora!$D$5,G15584))</f>
        <v/>
      </c>
      <c r="E15585" s="27" t="str">
        <f aca="false">IF(A15585="","",IF($O$9=1,IF(MOD(C15585-1,$O$8)=0,Calculadora!$D$6*(1+Calculadora!$D$7)^(B15585-1),0),IF(MOD(C15585,$O$8)=0,Calculadora!$D$6*(1+Calculadora!$D$7)^(B15585-1),0)))</f>
        <v/>
      </c>
      <c r="F15585" s="27" t="str">
        <f aca="false">IF(A15585="","",(D15585+IF($O$9=1,E15585,0))*$O$7)</f>
        <v/>
      </c>
      <c r="G15585" s="27" t="str">
        <f aca="false">IF(A15585="","",D15585+E15585+F15585)</f>
        <v/>
      </c>
      <c r="H15585" s="27" t="str">
        <f aca="false">IF(A15585="","",Calculadora!$D$5+SUM($E$7:E15585))</f>
        <v/>
      </c>
      <c r="I15585" s="27" t="str">
        <f aca="false">IF(A15585="","",G15585-H15585)</f>
        <v/>
      </c>
      <c r="J15585" s="27" t="str">
        <f aca="false">IF(A15585="","",IF(C15585=$O$2,G15585,0))</f>
        <v/>
      </c>
    </row>
    <row r="15586" customFormat="false" ht="15" hidden="false" customHeight="false" outlineLevel="0" collapsed="false">
      <c r="A15586" s="25" t="str">
        <f aca="false">IF(ROW()-6&lt;=$O$3,ROW()-6,"")</f>
        <v/>
      </c>
      <c r="B15586" s="25" t="str">
        <f aca="false">IF(A15586="","",INT((A15586-1)/$O$2)+1)</f>
        <v/>
      </c>
      <c r="C15586" s="25" t="str">
        <f aca="false">IF(A15586="","",MOD(A15586-1,$O$2)+1)</f>
        <v/>
      </c>
      <c r="D15586" s="27" t="str">
        <f aca="false">IF(A15586="","",IF(A15586=1,Calculadora!$D$5,G15585))</f>
        <v/>
      </c>
      <c r="E15586" s="27" t="str">
        <f aca="false">IF(A15586="","",IF($O$9=1,IF(MOD(C15586-1,$O$8)=0,Calculadora!$D$6*(1+Calculadora!$D$7)^(B15586-1),0),IF(MOD(C15586,$O$8)=0,Calculadora!$D$6*(1+Calculadora!$D$7)^(B15586-1),0)))</f>
        <v/>
      </c>
      <c r="F15586" s="27" t="str">
        <f aca="false">IF(A15586="","",(D15586+IF($O$9=1,E15586,0))*$O$7)</f>
        <v/>
      </c>
      <c r="G15586" s="27" t="str">
        <f aca="false">IF(A15586="","",D15586+E15586+F15586)</f>
        <v/>
      </c>
      <c r="H15586" s="27" t="str">
        <f aca="false">IF(A15586="","",Calculadora!$D$5+SUM($E$7:E15586))</f>
        <v/>
      </c>
      <c r="I15586" s="27" t="str">
        <f aca="false">IF(A15586="","",G15586-H15586)</f>
        <v/>
      </c>
      <c r="J15586" s="27" t="str">
        <f aca="false">IF(A15586="","",IF(C15586=$O$2,G15586,0))</f>
        <v/>
      </c>
    </row>
    <row r="15587" customFormat="false" ht="15" hidden="false" customHeight="false" outlineLevel="0" collapsed="false">
      <c r="A15587" s="25" t="str">
        <f aca="false">IF(ROW()-6&lt;=$O$3,ROW()-6,"")</f>
        <v/>
      </c>
      <c r="B15587" s="25" t="str">
        <f aca="false">IF(A15587="","",INT((A15587-1)/$O$2)+1)</f>
        <v/>
      </c>
      <c r="C15587" s="25" t="str">
        <f aca="false">IF(A15587="","",MOD(A15587-1,$O$2)+1)</f>
        <v/>
      </c>
      <c r="D15587" s="27" t="str">
        <f aca="false">IF(A15587="","",IF(A15587=1,Calculadora!$D$5,G15586))</f>
        <v/>
      </c>
      <c r="E15587" s="27" t="str">
        <f aca="false">IF(A15587="","",IF($O$9=1,IF(MOD(C15587-1,$O$8)=0,Calculadora!$D$6*(1+Calculadora!$D$7)^(B15587-1),0),IF(MOD(C15587,$O$8)=0,Calculadora!$D$6*(1+Calculadora!$D$7)^(B15587-1),0)))</f>
        <v/>
      </c>
      <c r="F15587" s="27" t="str">
        <f aca="false">IF(A15587="","",(D15587+IF($O$9=1,E15587,0))*$O$7)</f>
        <v/>
      </c>
      <c r="G15587" s="27" t="str">
        <f aca="false">IF(A15587="","",D15587+E15587+F15587)</f>
        <v/>
      </c>
      <c r="H15587" s="27" t="str">
        <f aca="false">IF(A15587="","",Calculadora!$D$5+SUM($E$7:E15587))</f>
        <v/>
      </c>
      <c r="I15587" s="27" t="str">
        <f aca="false">IF(A15587="","",G15587-H15587)</f>
        <v/>
      </c>
      <c r="J15587" s="27" t="str">
        <f aca="false">IF(A15587="","",IF(C15587=$O$2,G15587,0))</f>
        <v/>
      </c>
    </row>
    <row r="15588" customFormat="false" ht="15" hidden="false" customHeight="false" outlineLevel="0" collapsed="false">
      <c r="A15588" s="25" t="str">
        <f aca="false">IF(ROW()-6&lt;=$O$3,ROW()-6,"")</f>
        <v/>
      </c>
      <c r="B15588" s="25" t="str">
        <f aca="false">IF(A15588="","",INT((A15588-1)/$O$2)+1)</f>
        <v/>
      </c>
      <c r="C15588" s="25" t="str">
        <f aca="false">IF(A15588="","",MOD(A15588-1,$O$2)+1)</f>
        <v/>
      </c>
      <c r="D15588" s="27" t="str">
        <f aca="false">IF(A15588="","",IF(A15588=1,Calculadora!$D$5,G15587))</f>
        <v/>
      </c>
      <c r="E15588" s="27" t="str">
        <f aca="false">IF(A15588="","",IF($O$9=1,IF(MOD(C15588-1,$O$8)=0,Calculadora!$D$6*(1+Calculadora!$D$7)^(B15588-1),0),IF(MOD(C15588,$O$8)=0,Calculadora!$D$6*(1+Calculadora!$D$7)^(B15588-1),0)))</f>
        <v/>
      </c>
      <c r="F15588" s="27" t="str">
        <f aca="false">IF(A15588="","",(D15588+IF($O$9=1,E15588,0))*$O$7)</f>
        <v/>
      </c>
      <c r="G15588" s="27" t="str">
        <f aca="false">IF(A15588="","",D15588+E15588+F15588)</f>
        <v/>
      </c>
      <c r="H15588" s="27" t="str">
        <f aca="false">IF(A15588="","",Calculadora!$D$5+SUM($E$7:E15588))</f>
        <v/>
      </c>
      <c r="I15588" s="27" t="str">
        <f aca="false">IF(A15588="","",G15588-H15588)</f>
        <v/>
      </c>
      <c r="J15588" s="27" t="str">
        <f aca="false">IF(A15588="","",IF(C15588=$O$2,G15588,0))</f>
        <v/>
      </c>
    </row>
    <row r="15589" customFormat="false" ht="15" hidden="false" customHeight="false" outlineLevel="0" collapsed="false">
      <c r="A15589" s="25" t="str">
        <f aca="false">IF(ROW()-6&lt;=$O$3,ROW()-6,"")</f>
        <v/>
      </c>
      <c r="B15589" s="25" t="str">
        <f aca="false">IF(A15589="","",INT((A15589-1)/$O$2)+1)</f>
        <v/>
      </c>
      <c r="C15589" s="25" t="str">
        <f aca="false">IF(A15589="","",MOD(A15589-1,$O$2)+1)</f>
        <v/>
      </c>
      <c r="D15589" s="27" t="str">
        <f aca="false">IF(A15589="","",IF(A15589=1,Calculadora!$D$5,G15588))</f>
        <v/>
      </c>
      <c r="E15589" s="27" t="str">
        <f aca="false">IF(A15589="","",IF($O$9=1,IF(MOD(C15589-1,$O$8)=0,Calculadora!$D$6*(1+Calculadora!$D$7)^(B15589-1),0),IF(MOD(C15589,$O$8)=0,Calculadora!$D$6*(1+Calculadora!$D$7)^(B15589-1),0)))</f>
        <v/>
      </c>
      <c r="F15589" s="27" t="str">
        <f aca="false">IF(A15589="","",(D15589+IF($O$9=1,E15589,0))*$O$7)</f>
        <v/>
      </c>
      <c r="G15589" s="27" t="str">
        <f aca="false">IF(A15589="","",D15589+E15589+F15589)</f>
        <v/>
      </c>
      <c r="H15589" s="27" t="str">
        <f aca="false">IF(A15589="","",Calculadora!$D$5+SUM($E$7:E15589))</f>
        <v/>
      </c>
      <c r="I15589" s="27" t="str">
        <f aca="false">IF(A15589="","",G15589-H15589)</f>
        <v/>
      </c>
      <c r="J15589" s="27" t="str">
        <f aca="false">IF(A15589="","",IF(C15589=$O$2,G15589,0))</f>
        <v/>
      </c>
    </row>
    <row r="15590" customFormat="false" ht="15" hidden="false" customHeight="false" outlineLevel="0" collapsed="false">
      <c r="A15590" s="25" t="str">
        <f aca="false">IF(ROW()-6&lt;=$O$3,ROW()-6,"")</f>
        <v/>
      </c>
      <c r="B15590" s="25" t="str">
        <f aca="false">IF(A15590="","",INT((A15590-1)/$O$2)+1)</f>
        <v/>
      </c>
      <c r="C15590" s="25" t="str">
        <f aca="false">IF(A15590="","",MOD(A15590-1,$O$2)+1)</f>
        <v/>
      </c>
      <c r="D15590" s="27" t="str">
        <f aca="false">IF(A15590="","",IF(A15590=1,Calculadora!$D$5,G15589))</f>
        <v/>
      </c>
      <c r="E15590" s="27" t="str">
        <f aca="false">IF(A15590="","",IF($O$9=1,IF(MOD(C15590-1,$O$8)=0,Calculadora!$D$6*(1+Calculadora!$D$7)^(B15590-1),0),IF(MOD(C15590,$O$8)=0,Calculadora!$D$6*(1+Calculadora!$D$7)^(B15590-1),0)))</f>
        <v/>
      </c>
      <c r="F15590" s="27" t="str">
        <f aca="false">IF(A15590="","",(D15590+IF($O$9=1,E15590,0))*$O$7)</f>
        <v/>
      </c>
      <c r="G15590" s="27" t="str">
        <f aca="false">IF(A15590="","",D15590+E15590+F15590)</f>
        <v/>
      </c>
      <c r="H15590" s="27" t="str">
        <f aca="false">IF(A15590="","",Calculadora!$D$5+SUM($E$7:E15590))</f>
        <v/>
      </c>
      <c r="I15590" s="27" t="str">
        <f aca="false">IF(A15590="","",G15590-H15590)</f>
        <v/>
      </c>
      <c r="J15590" s="27" t="str">
        <f aca="false">IF(A15590="","",IF(C15590=$O$2,G15590,0))</f>
        <v/>
      </c>
    </row>
    <row r="15591" customFormat="false" ht="15" hidden="false" customHeight="false" outlineLevel="0" collapsed="false">
      <c r="A15591" s="25" t="str">
        <f aca="false">IF(ROW()-6&lt;=$O$3,ROW()-6,"")</f>
        <v/>
      </c>
      <c r="B15591" s="25" t="str">
        <f aca="false">IF(A15591="","",INT((A15591-1)/$O$2)+1)</f>
        <v/>
      </c>
      <c r="C15591" s="25" t="str">
        <f aca="false">IF(A15591="","",MOD(A15591-1,$O$2)+1)</f>
        <v/>
      </c>
      <c r="D15591" s="27" t="str">
        <f aca="false">IF(A15591="","",IF(A15591=1,Calculadora!$D$5,G15590))</f>
        <v/>
      </c>
      <c r="E15591" s="27" t="str">
        <f aca="false">IF(A15591="","",IF($O$9=1,IF(MOD(C15591-1,$O$8)=0,Calculadora!$D$6*(1+Calculadora!$D$7)^(B15591-1),0),IF(MOD(C15591,$O$8)=0,Calculadora!$D$6*(1+Calculadora!$D$7)^(B15591-1),0)))</f>
        <v/>
      </c>
      <c r="F15591" s="27" t="str">
        <f aca="false">IF(A15591="","",(D15591+IF($O$9=1,E15591,0))*$O$7)</f>
        <v/>
      </c>
      <c r="G15591" s="27" t="str">
        <f aca="false">IF(A15591="","",D15591+E15591+F15591)</f>
        <v/>
      </c>
      <c r="H15591" s="27" t="str">
        <f aca="false">IF(A15591="","",Calculadora!$D$5+SUM($E$7:E15591))</f>
        <v/>
      </c>
      <c r="I15591" s="27" t="str">
        <f aca="false">IF(A15591="","",G15591-H15591)</f>
        <v/>
      </c>
      <c r="J15591" s="27" t="str">
        <f aca="false">IF(A15591="","",IF(C15591=$O$2,G15591,0))</f>
        <v/>
      </c>
    </row>
    <row r="15592" customFormat="false" ht="15" hidden="false" customHeight="false" outlineLevel="0" collapsed="false">
      <c r="A15592" s="25" t="str">
        <f aca="false">IF(ROW()-6&lt;=$O$3,ROW()-6,"")</f>
        <v/>
      </c>
      <c r="B15592" s="25" t="str">
        <f aca="false">IF(A15592="","",INT((A15592-1)/$O$2)+1)</f>
        <v/>
      </c>
      <c r="C15592" s="25" t="str">
        <f aca="false">IF(A15592="","",MOD(A15592-1,$O$2)+1)</f>
        <v/>
      </c>
      <c r="D15592" s="27" t="str">
        <f aca="false">IF(A15592="","",IF(A15592=1,Calculadora!$D$5,G15591))</f>
        <v/>
      </c>
      <c r="E15592" s="27" t="str">
        <f aca="false">IF(A15592="","",IF($O$9=1,IF(MOD(C15592-1,$O$8)=0,Calculadora!$D$6*(1+Calculadora!$D$7)^(B15592-1),0),IF(MOD(C15592,$O$8)=0,Calculadora!$D$6*(1+Calculadora!$D$7)^(B15592-1),0)))</f>
        <v/>
      </c>
      <c r="F15592" s="27" t="str">
        <f aca="false">IF(A15592="","",(D15592+IF($O$9=1,E15592,0))*$O$7)</f>
        <v/>
      </c>
      <c r="G15592" s="27" t="str">
        <f aca="false">IF(A15592="","",D15592+E15592+F15592)</f>
        <v/>
      </c>
      <c r="H15592" s="27" t="str">
        <f aca="false">IF(A15592="","",Calculadora!$D$5+SUM($E$7:E15592))</f>
        <v/>
      </c>
      <c r="I15592" s="27" t="str">
        <f aca="false">IF(A15592="","",G15592-H15592)</f>
        <v/>
      </c>
      <c r="J15592" s="27" t="str">
        <f aca="false">IF(A15592="","",IF(C15592=$O$2,G15592,0))</f>
        <v/>
      </c>
    </row>
    <row r="15593" customFormat="false" ht="15" hidden="false" customHeight="false" outlineLevel="0" collapsed="false">
      <c r="A15593" s="25" t="str">
        <f aca="false">IF(ROW()-6&lt;=$O$3,ROW()-6,"")</f>
        <v/>
      </c>
      <c r="B15593" s="25" t="str">
        <f aca="false">IF(A15593="","",INT((A15593-1)/$O$2)+1)</f>
        <v/>
      </c>
      <c r="C15593" s="25" t="str">
        <f aca="false">IF(A15593="","",MOD(A15593-1,$O$2)+1)</f>
        <v/>
      </c>
      <c r="D15593" s="27" t="str">
        <f aca="false">IF(A15593="","",IF(A15593=1,Calculadora!$D$5,G15592))</f>
        <v/>
      </c>
      <c r="E15593" s="27" t="str">
        <f aca="false">IF(A15593="","",IF($O$9=1,IF(MOD(C15593-1,$O$8)=0,Calculadora!$D$6*(1+Calculadora!$D$7)^(B15593-1),0),IF(MOD(C15593,$O$8)=0,Calculadora!$D$6*(1+Calculadora!$D$7)^(B15593-1),0)))</f>
        <v/>
      </c>
      <c r="F15593" s="27" t="str">
        <f aca="false">IF(A15593="","",(D15593+IF($O$9=1,E15593,0))*$O$7)</f>
        <v/>
      </c>
      <c r="G15593" s="27" t="str">
        <f aca="false">IF(A15593="","",D15593+E15593+F15593)</f>
        <v/>
      </c>
      <c r="H15593" s="27" t="str">
        <f aca="false">IF(A15593="","",Calculadora!$D$5+SUM($E$7:E15593))</f>
        <v/>
      </c>
      <c r="I15593" s="27" t="str">
        <f aca="false">IF(A15593="","",G15593-H15593)</f>
        <v/>
      </c>
      <c r="J15593" s="27" t="str">
        <f aca="false">IF(A15593="","",IF(C15593=$O$2,G15593,0))</f>
        <v/>
      </c>
    </row>
    <row r="15594" customFormat="false" ht="15" hidden="false" customHeight="false" outlineLevel="0" collapsed="false">
      <c r="A15594" s="25" t="str">
        <f aca="false">IF(ROW()-6&lt;=$O$3,ROW()-6,"")</f>
        <v/>
      </c>
      <c r="B15594" s="25" t="str">
        <f aca="false">IF(A15594="","",INT((A15594-1)/$O$2)+1)</f>
        <v/>
      </c>
      <c r="C15594" s="25" t="str">
        <f aca="false">IF(A15594="","",MOD(A15594-1,$O$2)+1)</f>
        <v/>
      </c>
      <c r="D15594" s="27" t="str">
        <f aca="false">IF(A15594="","",IF(A15594=1,Calculadora!$D$5,G15593))</f>
        <v/>
      </c>
      <c r="E15594" s="27" t="str">
        <f aca="false">IF(A15594="","",IF($O$9=1,IF(MOD(C15594-1,$O$8)=0,Calculadora!$D$6*(1+Calculadora!$D$7)^(B15594-1),0),IF(MOD(C15594,$O$8)=0,Calculadora!$D$6*(1+Calculadora!$D$7)^(B15594-1),0)))</f>
        <v/>
      </c>
      <c r="F15594" s="27" t="str">
        <f aca="false">IF(A15594="","",(D15594+IF($O$9=1,E15594,0))*$O$7)</f>
        <v/>
      </c>
      <c r="G15594" s="27" t="str">
        <f aca="false">IF(A15594="","",D15594+E15594+F15594)</f>
        <v/>
      </c>
      <c r="H15594" s="27" t="str">
        <f aca="false">IF(A15594="","",Calculadora!$D$5+SUM($E$7:E15594))</f>
        <v/>
      </c>
      <c r="I15594" s="27" t="str">
        <f aca="false">IF(A15594="","",G15594-H15594)</f>
        <v/>
      </c>
      <c r="J15594" s="27" t="str">
        <f aca="false">IF(A15594="","",IF(C15594=$O$2,G15594,0))</f>
        <v/>
      </c>
    </row>
    <row r="15595" customFormat="false" ht="15" hidden="false" customHeight="false" outlineLevel="0" collapsed="false">
      <c r="A15595" s="25" t="str">
        <f aca="false">IF(ROW()-6&lt;=$O$3,ROW()-6,"")</f>
        <v/>
      </c>
      <c r="B15595" s="25" t="str">
        <f aca="false">IF(A15595="","",INT((A15595-1)/$O$2)+1)</f>
        <v/>
      </c>
      <c r="C15595" s="25" t="str">
        <f aca="false">IF(A15595="","",MOD(A15595-1,$O$2)+1)</f>
        <v/>
      </c>
      <c r="D15595" s="27" t="str">
        <f aca="false">IF(A15595="","",IF(A15595=1,Calculadora!$D$5,G15594))</f>
        <v/>
      </c>
      <c r="E15595" s="27" t="str">
        <f aca="false">IF(A15595="","",IF($O$9=1,IF(MOD(C15595-1,$O$8)=0,Calculadora!$D$6*(1+Calculadora!$D$7)^(B15595-1),0),IF(MOD(C15595,$O$8)=0,Calculadora!$D$6*(1+Calculadora!$D$7)^(B15595-1),0)))</f>
        <v/>
      </c>
      <c r="F15595" s="27" t="str">
        <f aca="false">IF(A15595="","",(D15595+IF($O$9=1,E15595,0))*$O$7)</f>
        <v/>
      </c>
      <c r="G15595" s="27" t="str">
        <f aca="false">IF(A15595="","",D15595+E15595+F15595)</f>
        <v/>
      </c>
      <c r="H15595" s="27" t="str">
        <f aca="false">IF(A15595="","",Calculadora!$D$5+SUM($E$7:E15595))</f>
        <v/>
      </c>
      <c r="I15595" s="27" t="str">
        <f aca="false">IF(A15595="","",G15595-H15595)</f>
        <v/>
      </c>
      <c r="J15595" s="27" t="str">
        <f aca="false">IF(A15595="","",IF(C15595=$O$2,G15595,0))</f>
        <v/>
      </c>
    </row>
    <row r="15596" customFormat="false" ht="15" hidden="false" customHeight="false" outlineLevel="0" collapsed="false">
      <c r="A15596" s="25" t="str">
        <f aca="false">IF(ROW()-6&lt;=$O$3,ROW()-6,"")</f>
        <v/>
      </c>
      <c r="B15596" s="25" t="str">
        <f aca="false">IF(A15596="","",INT((A15596-1)/$O$2)+1)</f>
        <v/>
      </c>
      <c r="C15596" s="25" t="str">
        <f aca="false">IF(A15596="","",MOD(A15596-1,$O$2)+1)</f>
        <v/>
      </c>
      <c r="D15596" s="27" t="str">
        <f aca="false">IF(A15596="","",IF(A15596=1,Calculadora!$D$5,G15595))</f>
        <v/>
      </c>
      <c r="E15596" s="27" t="str">
        <f aca="false">IF(A15596="","",IF($O$9=1,IF(MOD(C15596-1,$O$8)=0,Calculadora!$D$6*(1+Calculadora!$D$7)^(B15596-1),0),IF(MOD(C15596,$O$8)=0,Calculadora!$D$6*(1+Calculadora!$D$7)^(B15596-1),0)))</f>
        <v/>
      </c>
      <c r="F15596" s="27" t="str">
        <f aca="false">IF(A15596="","",(D15596+IF($O$9=1,E15596,0))*$O$7)</f>
        <v/>
      </c>
      <c r="G15596" s="27" t="str">
        <f aca="false">IF(A15596="","",D15596+E15596+F15596)</f>
        <v/>
      </c>
      <c r="H15596" s="27" t="str">
        <f aca="false">IF(A15596="","",Calculadora!$D$5+SUM($E$7:E15596))</f>
        <v/>
      </c>
      <c r="I15596" s="27" t="str">
        <f aca="false">IF(A15596="","",G15596-H15596)</f>
        <v/>
      </c>
      <c r="J15596" s="27" t="str">
        <f aca="false">IF(A15596="","",IF(C15596=$O$2,G15596,0))</f>
        <v/>
      </c>
    </row>
    <row r="15597" customFormat="false" ht="15" hidden="false" customHeight="false" outlineLevel="0" collapsed="false">
      <c r="A15597" s="25" t="str">
        <f aca="false">IF(ROW()-6&lt;=$O$3,ROW()-6,"")</f>
        <v/>
      </c>
      <c r="B15597" s="25" t="str">
        <f aca="false">IF(A15597="","",INT((A15597-1)/$O$2)+1)</f>
        <v/>
      </c>
      <c r="C15597" s="25" t="str">
        <f aca="false">IF(A15597="","",MOD(A15597-1,$O$2)+1)</f>
        <v/>
      </c>
      <c r="D15597" s="27" t="str">
        <f aca="false">IF(A15597="","",IF(A15597=1,Calculadora!$D$5,G15596))</f>
        <v/>
      </c>
      <c r="E15597" s="27" t="str">
        <f aca="false">IF(A15597="","",IF($O$9=1,IF(MOD(C15597-1,$O$8)=0,Calculadora!$D$6*(1+Calculadora!$D$7)^(B15597-1),0),IF(MOD(C15597,$O$8)=0,Calculadora!$D$6*(1+Calculadora!$D$7)^(B15597-1),0)))</f>
        <v/>
      </c>
      <c r="F15597" s="27" t="str">
        <f aca="false">IF(A15597="","",(D15597+IF($O$9=1,E15597,0))*$O$7)</f>
        <v/>
      </c>
      <c r="G15597" s="27" t="str">
        <f aca="false">IF(A15597="","",D15597+E15597+F15597)</f>
        <v/>
      </c>
      <c r="H15597" s="27" t="str">
        <f aca="false">IF(A15597="","",Calculadora!$D$5+SUM($E$7:E15597))</f>
        <v/>
      </c>
      <c r="I15597" s="27" t="str">
        <f aca="false">IF(A15597="","",G15597-H15597)</f>
        <v/>
      </c>
      <c r="J15597" s="27" t="str">
        <f aca="false">IF(A15597="","",IF(C15597=$O$2,G15597,0))</f>
        <v/>
      </c>
    </row>
    <row r="15598" customFormat="false" ht="15" hidden="false" customHeight="false" outlineLevel="0" collapsed="false">
      <c r="A15598" s="25" t="str">
        <f aca="false">IF(ROW()-6&lt;=$O$3,ROW()-6,"")</f>
        <v/>
      </c>
      <c r="B15598" s="25" t="str">
        <f aca="false">IF(A15598="","",INT((A15598-1)/$O$2)+1)</f>
        <v/>
      </c>
      <c r="C15598" s="25" t="str">
        <f aca="false">IF(A15598="","",MOD(A15598-1,$O$2)+1)</f>
        <v/>
      </c>
      <c r="D15598" s="27" t="str">
        <f aca="false">IF(A15598="","",IF(A15598=1,Calculadora!$D$5,G15597))</f>
        <v/>
      </c>
      <c r="E15598" s="27" t="str">
        <f aca="false">IF(A15598="","",IF($O$9=1,IF(MOD(C15598-1,$O$8)=0,Calculadora!$D$6*(1+Calculadora!$D$7)^(B15598-1),0),IF(MOD(C15598,$O$8)=0,Calculadora!$D$6*(1+Calculadora!$D$7)^(B15598-1),0)))</f>
        <v/>
      </c>
      <c r="F15598" s="27" t="str">
        <f aca="false">IF(A15598="","",(D15598+IF($O$9=1,E15598,0))*$O$7)</f>
        <v/>
      </c>
      <c r="G15598" s="27" t="str">
        <f aca="false">IF(A15598="","",D15598+E15598+F15598)</f>
        <v/>
      </c>
      <c r="H15598" s="27" t="str">
        <f aca="false">IF(A15598="","",Calculadora!$D$5+SUM($E$7:E15598))</f>
        <v/>
      </c>
      <c r="I15598" s="27" t="str">
        <f aca="false">IF(A15598="","",G15598-H15598)</f>
        <v/>
      </c>
      <c r="J15598" s="27" t="str">
        <f aca="false">IF(A15598="","",IF(C15598=$O$2,G15598,0))</f>
        <v/>
      </c>
    </row>
    <row r="15599" customFormat="false" ht="15" hidden="false" customHeight="false" outlineLevel="0" collapsed="false">
      <c r="A15599" s="25" t="str">
        <f aca="false">IF(ROW()-6&lt;=$O$3,ROW()-6,"")</f>
        <v/>
      </c>
      <c r="B15599" s="25" t="str">
        <f aca="false">IF(A15599="","",INT((A15599-1)/$O$2)+1)</f>
        <v/>
      </c>
      <c r="C15599" s="25" t="str">
        <f aca="false">IF(A15599="","",MOD(A15599-1,$O$2)+1)</f>
        <v/>
      </c>
      <c r="D15599" s="27" t="str">
        <f aca="false">IF(A15599="","",IF(A15599=1,Calculadora!$D$5,G15598))</f>
        <v/>
      </c>
      <c r="E15599" s="27" t="str">
        <f aca="false">IF(A15599="","",IF($O$9=1,IF(MOD(C15599-1,$O$8)=0,Calculadora!$D$6*(1+Calculadora!$D$7)^(B15599-1),0),IF(MOD(C15599,$O$8)=0,Calculadora!$D$6*(1+Calculadora!$D$7)^(B15599-1),0)))</f>
        <v/>
      </c>
      <c r="F15599" s="27" t="str">
        <f aca="false">IF(A15599="","",(D15599+IF($O$9=1,E15599,0))*$O$7)</f>
        <v/>
      </c>
      <c r="G15599" s="27" t="str">
        <f aca="false">IF(A15599="","",D15599+E15599+F15599)</f>
        <v/>
      </c>
      <c r="H15599" s="27" t="str">
        <f aca="false">IF(A15599="","",Calculadora!$D$5+SUM($E$7:E15599))</f>
        <v/>
      </c>
      <c r="I15599" s="27" t="str">
        <f aca="false">IF(A15599="","",G15599-H15599)</f>
        <v/>
      </c>
      <c r="J15599" s="27" t="str">
        <f aca="false">IF(A15599="","",IF(C15599=$O$2,G15599,0))</f>
        <v/>
      </c>
    </row>
    <row r="15600" customFormat="false" ht="15" hidden="false" customHeight="false" outlineLevel="0" collapsed="false">
      <c r="A15600" s="25" t="str">
        <f aca="false">IF(ROW()-6&lt;=$O$3,ROW()-6,"")</f>
        <v/>
      </c>
      <c r="B15600" s="25" t="str">
        <f aca="false">IF(A15600="","",INT((A15600-1)/$O$2)+1)</f>
        <v/>
      </c>
      <c r="C15600" s="25" t="str">
        <f aca="false">IF(A15600="","",MOD(A15600-1,$O$2)+1)</f>
        <v/>
      </c>
      <c r="D15600" s="27" t="str">
        <f aca="false">IF(A15600="","",IF(A15600=1,Calculadora!$D$5,G15599))</f>
        <v/>
      </c>
      <c r="E15600" s="27" t="str">
        <f aca="false">IF(A15600="","",IF($O$9=1,IF(MOD(C15600-1,$O$8)=0,Calculadora!$D$6*(1+Calculadora!$D$7)^(B15600-1),0),IF(MOD(C15600,$O$8)=0,Calculadora!$D$6*(1+Calculadora!$D$7)^(B15600-1),0)))</f>
        <v/>
      </c>
      <c r="F15600" s="27" t="str">
        <f aca="false">IF(A15600="","",(D15600+IF($O$9=1,E15600,0))*$O$7)</f>
        <v/>
      </c>
      <c r="G15600" s="27" t="str">
        <f aca="false">IF(A15600="","",D15600+E15600+F15600)</f>
        <v/>
      </c>
      <c r="H15600" s="27" t="str">
        <f aca="false">IF(A15600="","",Calculadora!$D$5+SUM($E$7:E15600))</f>
        <v/>
      </c>
      <c r="I15600" s="27" t="str">
        <f aca="false">IF(A15600="","",G15600-H15600)</f>
        <v/>
      </c>
      <c r="J15600" s="27" t="str">
        <f aca="false">IF(A15600="","",IF(C15600=$O$2,G15600,0))</f>
        <v/>
      </c>
    </row>
    <row r="15601" customFormat="false" ht="15" hidden="false" customHeight="false" outlineLevel="0" collapsed="false">
      <c r="A15601" s="25" t="str">
        <f aca="false">IF(ROW()-6&lt;=$O$3,ROW()-6,"")</f>
        <v/>
      </c>
      <c r="B15601" s="25" t="str">
        <f aca="false">IF(A15601="","",INT((A15601-1)/$O$2)+1)</f>
        <v/>
      </c>
      <c r="C15601" s="25" t="str">
        <f aca="false">IF(A15601="","",MOD(A15601-1,$O$2)+1)</f>
        <v/>
      </c>
      <c r="D15601" s="27" t="str">
        <f aca="false">IF(A15601="","",IF(A15601=1,Calculadora!$D$5,G15600))</f>
        <v/>
      </c>
      <c r="E15601" s="27" t="str">
        <f aca="false">IF(A15601="","",IF($O$9=1,IF(MOD(C15601-1,$O$8)=0,Calculadora!$D$6*(1+Calculadora!$D$7)^(B15601-1),0),IF(MOD(C15601,$O$8)=0,Calculadora!$D$6*(1+Calculadora!$D$7)^(B15601-1),0)))</f>
        <v/>
      </c>
      <c r="F15601" s="27" t="str">
        <f aca="false">IF(A15601="","",(D15601+IF($O$9=1,E15601,0))*$O$7)</f>
        <v/>
      </c>
      <c r="G15601" s="27" t="str">
        <f aca="false">IF(A15601="","",D15601+E15601+F15601)</f>
        <v/>
      </c>
      <c r="H15601" s="27" t="str">
        <f aca="false">IF(A15601="","",Calculadora!$D$5+SUM($E$7:E15601))</f>
        <v/>
      </c>
      <c r="I15601" s="27" t="str">
        <f aca="false">IF(A15601="","",G15601-H15601)</f>
        <v/>
      </c>
      <c r="J15601" s="27" t="str">
        <f aca="false">IF(A15601="","",IF(C15601=$O$2,G15601,0))</f>
        <v/>
      </c>
    </row>
    <row r="15602" customFormat="false" ht="15" hidden="false" customHeight="false" outlineLevel="0" collapsed="false">
      <c r="A15602" s="25" t="str">
        <f aca="false">IF(ROW()-6&lt;=$O$3,ROW()-6,"")</f>
        <v/>
      </c>
      <c r="B15602" s="25" t="str">
        <f aca="false">IF(A15602="","",INT((A15602-1)/$O$2)+1)</f>
        <v/>
      </c>
      <c r="C15602" s="25" t="str">
        <f aca="false">IF(A15602="","",MOD(A15602-1,$O$2)+1)</f>
        <v/>
      </c>
      <c r="D15602" s="27" t="str">
        <f aca="false">IF(A15602="","",IF(A15602=1,Calculadora!$D$5,G15601))</f>
        <v/>
      </c>
      <c r="E15602" s="27" t="str">
        <f aca="false">IF(A15602="","",IF($O$9=1,IF(MOD(C15602-1,$O$8)=0,Calculadora!$D$6*(1+Calculadora!$D$7)^(B15602-1),0),IF(MOD(C15602,$O$8)=0,Calculadora!$D$6*(1+Calculadora!$D$7)^(B15602-1),0)))</f>
        <v/>
      </c>
      <c r="F15602" s="27" t="str">
        <f aca="false">IF(A15602="","",(D15602+IF($O$9=1,E15602,0))*$O$7)</f>
        <v/>
      </c>
      <c r="G15602" s="27" t="str">
        <f aca="false">IF(A15602="","",D15602+E15602+F15602)</f>
        <v/>
      </c>
      <c r="H15602" s="27" t="str">
        <f aca="false">IF(A15602="","",Calculadora!$D$5+SUM($E$7:E15602))</f>
        <v/>
      </c>
      <c r="I15602" s="27" t="str">
        <f aca="false">IF(A15602="","",G15602-H15602)</f>
        <v/>
      </c>
      <c r="J15602" s="27" t="str">
        <f aca="false">IF(A15602="","",IF(C15602=$O$2,G15602,0))</f>
        <v/>
      </c>
    </row>
    <row r="15603" customFormat="false" ht="15" hidden="false" customHeight="false" outlineLevel="0" collapsed="false">
      <c r="A15603" s="25" t="str">
        <f aca="false">IF(ROW()-6&lt;=$O$3,ROW()-6,"")</f>
        <v/>
      </c>
      <c r="B15603" s="25" t="str">
        <f aca="false">IF(A15603="","",INT((A15603-1)/$O$2)+1)</f>
        <v/>
      </c>
      <c r="C15603" s="25" t="str">
        <f aca="false">IF(A15603="","",MOD(A15603-1,$O$2)+1)</f>
        <v/>
      </c>
      <c r="D15603" s="27" t="str">
        <f aca="false">IF(A15603="","",IF(A15603=1,Calculadora!$D$5,G15602))</f>
        <v/>
      </c>
      <c r="E15603" s="27" t="str">
        <f aca="false">IF(A15603="","",IF($O$9=1,IF(MOD(C15603-1,$O$8)=0,Calculadora!$D$6*(1+Calculadora!$D$7)^(B15603-1),0),IF(MOD(C15603,$O$8)=0,Calculadora!$D$6*(1+Calculadora!$D$7)^(B15603-1),0)))</f>
        <v/>
      </c>
      <c r="F15603" s="27" t="str">
        <f aca="false">IF(A15603="","",(D15603+IF($O$9=1,E15603,0))*$O$7)</f>
        <v/>
      </c>
      <c r="G15603" s="27" t="str">
        <f aca="false">IF(A15603="","",D15603+E15603+F15603)</f>
        <v/>
      </c>
      <c r="H15603" s="27" t="str">
        <f aca="false">IF(A15603="","",Calculadora!$D$5+SUM($E$7:E15603))</f>
        <v/>
      </c>
      <c r="I15603" s="27" t="str">
        <f aca="false">IF(A15603="","",G15603-H15603)</f>
        <v/>
      </c>
      <c r="J15603" s="27" t="str">
        <f aca="false">IF(A15603="","",IF(C15603=$O$2,G15603,0))</f>
        <v/>
      </c>
    </row>
    <row r="15604" customFormat="false" ht="15" hidden="false" customHeight="false" outlineLevel="0" collapsed="false">
      <c r="A15604" s="25" t="str">
        <f aca="false">IF(ROW()-6&lt;=$O$3,ROW()-6,"")</f>
        <v/>
      </c>
      <c r="B15604" s="25" t="str">
        <f aca="false">IF(A15604="","",INT((A15604-1)/$O$2)+1)</f>
        <v/>
      </c>
      <c r="C15604" s="25" t="str">
        <f aca="false">IF(A15604="","",MOD(A15604-1,$O$2)+1)</f>
        <v/>
      </c>
      <c r="D15604" s="27" t="str">
        <f aca="false">IF(A15604="","",IF(A15604=1,Calculadora!$D$5,G15603))</f>
        <v/>
      </c>
      <c r="E15604" s="27" t="str">
        <f aca="false">IF(A15604="","",IF($O$9=1,IF(MOD(C15604-1,$O$8)=0,Calculadora!$D$6*(1+Calculadora!$D$7)^(B15604-1),0),IF(MOD(C15604,$O$8)=0,Calculadora!$D$6*(1+Calculadora!$D$7)^(B15604-1),0)))</f>
        <v/>
      </c>
      <c r="F15604" s="27" t="str">
        <f aca="false">IF(A15604="","",(D15604+IF($O$9=1,E15604,0))*$O$7)</f>
        <v/>
      </c>
      <c r="G15604" s="27" t="str">
        <f aca="false">IF(A15604="","",D15604+E15604+F15604)</f>
        <v/>
      </c>
      <c r="H15604" s="27" t="str">
        <f aca="false">IF(A15604="","",Calculadora!$D$5+SUM($E$7:E15604))</f>
        <v/>
      </c>
      <c r="I15604" s="27" t="str">
        <f aca="false">IF(A15604="","",G15604-H15604)</f>
        <v/>
      </c>
      <c r="J15604" s="27" t="str">
        <f aca="false">IF(A15604="","",IF(C15604=$O$2,G15604,0))</f>
        <v/>
      </c>
    </row>
    <row r="15605" customFormat="false" ht="15" hidden="false" customHeight="false" outlineLevel="0" collapsed="false">
      <c r="A15605" s="25" t="str">
        <f aca="false">IF(ROW()-6&lt;=$O$3,ROW()-6,"")</f>
        <v/>
      </c>
      <c r="B15605" s="25" t="str">
        <f aca="false">IF(A15605="","",INT((A15605-1)/$O$2)+1)</f>
        <v/>
      </c>
      <c r="C15605" s="25" t="str">
        <f aca="false">IF(A15605="","",MOD(A15605-1,$O$2)+1)</f>
        <v/>
      </c>
      <c r="D15605" s="27" t="str">
        <f aca="false">IF(A15605="","",IF(A15605=1,Calculadora!$D$5,G15604))</f>
        <v/>
      </c>
      <c r="E15605" s="27" t="str">
        <f aca="false">IF(A15605="","",IF($O$9=1,IF(MOD(C15605-1,$O$8)=0,Calculadora!$D$6*(1+Calculadora!$D$7)^(B15605-1),0),IF(MOD(C15605,$O$8)=0,Calculadora!$D$6*(1+Calculadora!$D$7)^(B15605-1),0)))</f>
        <v/>
      </c>
      <c r="F15605" s="27" t="str">
        <f aca="false">IF(A15605="","",(D15605+IF($O$9=1,E15605,0))*$O$7)</f>
        <v/>
      </c>
      <c r="G15605" s="27" t="str">
        <f aca="false">IF(A15605="","",D15605+E15605+F15605)</f>
        <v/>
      </c>
      <c r="H15605" s="27" t="str">
        <f aca="false">IF(A15605="","",Calculadora!$D$5+SUM($E$7:E15605))</f>
        <v/>
      </c>
      <c r="I15605" s="27" t="str">
        <f aca="false">IF(A15605="","",G15605-H15605)</f>
        <v/>
      </c>
      <c r="J15605" s="27" t="str">
        <f aca="false">IF(A15605="","",IF(C15605=$O$2,G15605,0))</f>
        <v/>
      </c>
    </row>
    <row r="15606" customFormat="false" ht="15" hidden="false" customHeight="false" outlineLevel="0" collapsed="false">
      <c r="A15606" s="25" t="str">
        <f aca="false">IF(ROW()-6&lt;=$O$3,ROW()-6,"")</f>
        <v/>
      </c>
      <c r="B15606" s="25" t="str">
        <f aca="false">IF(A15606="","",INT((A15606-1)/$O$2)+1)</f>
        <v/>
      </c>
      <c r="C15606" s="25" t="str">
        <f aca="false">IF(A15606="","",MOD(A15606-1,$O$2)+1)</f>
        <v/>
      </c>
      <c r="D15606" s="27" t="str">
        <f aca="false">IF(A15606="","",IF(A15606=1,Calculadora!$D$5,G15605))</f>
        <v/>
      </c>
      <c r="E15606" s="27" t="str">
        <f aca="false">IF(A15606="","",IF($O$9=1,IF(MOD(C15606-1,$O$8)=0,Calculadora!$D$6*(1+Calculadora!$D$7)^(B15606-1),0),IF(MOD(C15606,$O$8)=0,Calculadora!$D$6*(1+Calculadora!$D$7)^(B15606-1),0)))</f>
        <v/>
      </c>
      <c r="F15606" s="27" t="str">
        <f aca="false">IF(A15606="","",(D15606+IF($O$9=1,E15606,0))*$O$7)</f>
        <v/>
      </c>
      <c r="G15606" s="27" t="str">
        <f aca="false">IF(A15606="","",D15606+E15606+F15606)</f>
        <v/>
      </c>
      <c r="H15606" s="27" t="str">
        <f aca="false">IF(A15606="","",Calculadora!$D$5+SUM($E$7:E15606))</f>
        <v/>
      </c>
      <c r="I15606" s="27" t="str">
        <f aca="false">IF(A15606="","",G15606-H15606)</f>
        <v/>
      </c>
      <c r="J15606" s="27" t="str">
        <f aca="false">IF(A15606="","",IF(C15606=$O$2,G15606,0))</f>
        <v/>
      </c>
    </row>
  </sheetData>
  <mergeCells count="2">
    <mergeCell ref="A1:J1"/>
    <mergeCell ref="A2:J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2026-04-20T11:30:50Z</dcterms:created>
  <dc:creator>openpyxl</dc:creator>
  <dc:description/>
  <dc:language>en-US</dc:language>
  <cp:lastModifiedBy/>
  <dcterms:modified xsi:type="dcterms:W3CDTF">2026-04-20T11:30:52Z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